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05" windowWidth="22995" windowHeight="9525" firstSheet="2" activeTab="2"/>
  </bookViews>
  <sheets>
    <sheet name="Sheet1" sheetId="5" state="hidden" r:id="rId1"/>
    <sheet name="Sheet2" sheetId="6" state="hidden" r:id="rId2"/>
    <sheet name="ALL SUBMISSIONS" sheetId="1" r:id="rId3"/>
    <sheet name="Table 1" sheetId="7" r:id="rId4"/>
    <sheet name="LOVs" sheetId="2" state="hidden" r:id="rId5"/>
  </sheets>
  <calcPr calcId="145621"/>
  <pivotCaches>
    <pivotCache cacheId="0" r:id="rId6"/>
  </pivotCaches>
</workbook>
</file>

<file path=xl/calcChain.xml><?xml version="1.0" encoding="utf-8"?>
<calcChain xmlns="http://schemas.openxmlformats.org/spreadsheetml/2006/main">
  <c r="C38" i="7" l="1"/>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D38"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4" i="7"/>
  <c r="B2"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5" i="1"/>
  <c r="C41" i="1"/>
  <c r="C42" i="1"/>
  <c r="C43" i="1"/>
  <c r="C44" i="1"/>
  <c r="C40"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7" i="1"/>
  <c r="C108" i="1"/>
  <c r="C110" i="1"/>
  <c r="C111" i="1"/>
  <c r="C112" i="1"/>
  <c r="C113" i="1"/>
  <c r="C117" i="1"/>
  <c r="C118" i="1"/>
  <c r="C119" i="1"/>
  <c r="C120" i="1"/>
  <c r="C121"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6" i="1"/>
  <c r="C217" i="1"/>
  <c r="C220" i="1"/>
  <c r="C221" i="1"/>
  <c r="C222" i="1"/>
  <c r="C223" i="1"/>
  <c r="C224" i="1"/>
  <c r="C225" i="1"/>
  <c r="C226" i="1"/>
  <c r="C227" i="1"/>
  <c r="C230" i="1"/>
  <c r="C231" i="1"/>
  <c r="C232" i="1"/>
  <c r="C233" i="1"/>
  <c r="C234" i="1"/>
  <c r="C235" i="1"/>
  <c r="C236" i="1"/>
  <c r="C237" i="1"/>
  <c r="C238" i="1"/>
  <c r="C242" i="1"/>
  <c r="C243" i="1"/>
  <c r="C244" i="1"/>
  <c r="C245" i="1"/>
  <c r="C246" i="1"/>
  <c r="C247" i="1"/>
  <c r="C248" i="1"/>
  <c r="C249" i="1"/>
  <c r="C250" i="1"/>
  <c r="C251" i="1"/>
  <c r="C239"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9" i="1"/>
  <c r="C430" i="1"/>
  <c r="C431" i="1"/>
  <c r="C432" i="1"/>
  <c r="C433" i="1"/>
  <c r="C434" i="1"/>
  <c r="C435" i="1"/>
  <c r="C436" i="1"/>
  <c r="C437" i="1"/>
  <c r="C438" i="1"/>
  <c r="C439" i="1"/>
  <c r="C440" i="1"/>
  <c r="C441" i="1"/>
  <c r="C442" i="1"/>
  <c r="C443" i="1"/>
  <c r="C444" i="1"/>
  <c r="C445" i="1"/>
  <c r="C446" i="1"/>
  <c r="C449" i="1"/>
  <c r="C450" i="1"/>
  <c r="C451" i="1"/>
  <c r="C452" i="1"/>
  <c r="C453" i="1"/>
  <c r="C454" i="1"/>
  <c r="C455" i="1"/>
  <c r="C456" i="1"/>
  <c r="C457" i="1"/>
  <c r="C458" i="1"/>
  <c r="C459" i="1"/>
  <c r="C460" i="1"/>
  <c r="C461" i="1"/>
  <c r="C463" i="1"/>
  <c r="C464" i="1"/>
  <c r="C465" i="1"/>
  <c r="C466" i="1"/>
  <c r="C467" i="1"/>
  <c r="C468" i="1"/>
  <c r="C469" i="1"/>
  <c r="C470" i="1"/>
  <c r="C471" i="1"/>
  <c r="C485" i="1"/>
  <c r="C486" i="1"/>
  <c r="C487" i="1"/>
  <c r="C488" i="1"/>
  <c r="C489" i="1"/>
  <c r="C490" i="1"/>
  <c r="C491" i="1"/>
  <c r="C492" i="1"/>
  <c r="C493" i="1"/>
  <c r="C494" i="1"/>
  <c r="C495" i="1"/>
  <c r="C496" i="1"/>
  <c r="C498" i="1"/>
  <c r="C472" i="1"/>
  <c r="C481"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8" i="1"/>
  <c r="C909" i="1"/>
  <c r="C910" i="1"/>
  <c r="C911" i="1"/>
  <c r="C916" i="1"/>
  <c r="C917" i="1"/>
  <c r="C918" i="1"/>
  <c r="C919" i="1"/>
  <c r="C924" i="1"/>
  <c r="C925" i="1"/>
  <c r="C926" i="1"/>
  <c r="C927" i="1"/>
  <c r="C932" i="1"/>
  <c r="C933" i="1"/>
  <c r="C934" i="1"/>
  <c r="C935" i="1"/>
  <c r="C940" i="1"/>
  <c r="C941" i="1"/>
  <c r="C942" i="1"/>
  <c r="C943" i="1"/>
  <c r="C944" i="1"/>
  <c r="C945" i="1"/>
  <c r="C946" i="1"/>
  <c r="C947" i="1"/>
  <c r="C948" i="1"/>
  <c r="C949" i="1"/>
  <c r="C950" i="1"/>
  <c r="C951" i="1"/>
  <c r="C952" i="1"/>
  <c r="C953" i="1"/>
  <c r="C954" i="1"/>
  <c r="C955" i="1"/>
  <c r="C956" i="1"/>
  <c r="C957" i="1"/>
  <c r="C958" i="1"/>
  <c r="C959"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70" i="1"/>
  <c r="C1571" i="1"/>
  <c r="C1572" i="1"/>
  <c r="C1573" i="1"/>
  <c r="C1574" i="1"/>
  <c r="C1575" i="1"/>
  <c r="C1576" i="1"/>
  <c r="C1577" i="1"/>
  <c r="C1578" i="1"/>
  <c r="C1579" i="1"/>
  <c r="C1580" i="1"/>
  <c r="C1581" i="1"/>
  <c r="C1582" i="1"/>
  <c r="C1583"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319" i="1"/>
  <c r="C6320" i="1"/>
  <c r="C6321" i="1"/>
  <c r="C6322" i="1"/>
  <c r="C6323" i="1"/>
  <c r="C6324"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63" i="1"/>
  <c r="C7264" i="1"/>
  <c r="C7265" i="1"/>
  <c r="C7266" i="1"/>
  <c r="C7267" i="1"/>
  <c r="C7268" i="1"/>
  <c r="C7269" i="1"/>
  <c r="C7270" i="1"/>
  <c r="C7271" i="1"/>
  <c r="C7272" i="1"/>
  <c r="C7273" i="1"/>
  <c r="C7274" i="1"/>
  <c r="C7281" i="1"/>
  <c r="C7282" i="1"/>
  <c r="C7283" i="1"/>
  <c r="C7284" i="1"/>
  <c r="C7285" i="1"/>
  <c r="C7286" i="1"/>
  <c r="C7291" i="1"/>
  <c r="C7292" i="1"/>
  <c r="C7293" i="1"/>
  <c r="C7294" i="1"/>
  <c r="C7295" i="1"/>
  <c r="C7296" i="1"/>
  <c r="C7297" i="1"/>
  <c r="C7298" i="1"/>
  <c r="C7299" i="1"/>
  <c r="C7300" i="1"/>
  <c r="C7301" i="1"/>
  <c r="C7302" i="1"/>
  <c r="C7303" i="1"/>
  <c r="C7304" i="1"/>
  <c r="C7307" i="1"/>
  <c r="C7308" i="1"/>
  <c r="C7309" i="1"/>
  <c r="C7310" i="1"/>
  <c r="C7311" i="1"/>
  <c r="C7312" i="1"/>
  <c r="C7313" i="1"/>
  <c r="C7314" i="1"/>
  <c r="C7329" i="1"/>
  <c r="C7330" i="1"/>
  <c r="C7331" i="1"/>
  <c r="C7332" i="1"/>
  <c r="C7333" i="1"/>
  <c r="C7334" i="1"/>
  <c r="C7335" i="1"/>
  <c r="C7336" i="1"/>
  <c r="C7337" i="1"/>
  <c r="C7338" i="1"/>
  <c r="C7339" i="1"/>
  <c r="C734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83" i="1"/>
  <c r="C7384" i="1"/>
  <c r="C7387" i="1"/>
  <c r="C7388" i="1"/>
  <c r="C7389" i="1"/>
  <c r="C7390" i="1"/>
  <c r="C7391" i="1"/>
  <c r="C7392" i="1"/>
  <c r="C7393" i="1"/>
  <c r="C7394" i="1"/>
  <c r="C7395" i="1"/>
  <c r="C7396" i="1"/>
  <c r="C7399" i="1"/>
  <c r="C7400" i="1"/>
  <c r="C7401" i="1"/>
  <c r="C7402" i="1"/>
  <c r="C7403" i="1"/>
  <c r="C7404" i="1"/>
  <c r="C7405" i="1"/>
  <c r="C7406" i="1"/>
  <c r="C7407" i="1"/>
  <c r="C7408" i="1"/>
  <c r="C7409" i="1"/>
  <c r="C7410" i="1"/>
  <c r="C7411" i="1"/>
  <c r="C7412" i="1"/>
  <c r="C7413" i="1"/>
  <c r="C7414" i="1"/>
  <c r="C7417" i="1"/>
  <c r="C7418" i="1"/>
  <c r="C7419" i="1"/>
  <c r="C7420" i="1"/>
  <c r="C7421" i="1"/>
  <c r="C7422" i="1"/>
  <c r="C7423" i="1"/>
  <c r="C7424" i="1"/>
  <c r="C7425" i="1"/>
  <c r="C7426" i="1"/>
  <c r="C7435" i="1"/>
  <c r="C7436" i="1"/>
  <c r="C7437" i="1"/>
  <c r="C7438" i="1"/>
  <c r="C7439" i="1"/>
  <c r="C7440"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9" i="1"/>
  <c r="C7480" i="1"/>
  <c r="C7483" i="1"/>
  <c r="C7484" i="1"/>
  <c r="C7485" i="1"/>
  <c r="C7486" i="1"/>
  <c r="C7493" i="1"/>
  <c r="C7494" i="1"/>
  <c r="C7495" i="1"/>
  <c r="C7496"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5" i="1"/>
  <c r="C7526" i="1"/>
  <c r="C7527" i="1"/>
  <c r="C7528" i="1"/>
  <c r="C7529" i="1"/>
  <c r="C7530" i="1"/>
  <c r="C7531" i="1"/>
  <c r="C7532" i="1"/>
  <c r="C7535" i="1"/>
  <c r="C7536" i="1"/>
  <c r="C7537" i="1"/>
  <c r="C7538" i="1"/>
  <c r="C7539" i="1"/>
  <c r="C7540" i="1"/>
  <c r="C7541" i="1"/>
  <c r="C7542" i="1"/>
  <c r="C7543" i="1"/>
  <c r="C7544" i="1"/>
  <c r="C7549" i="1"/>
  <c r="C7550" i="1"/>
  <c r="C7551" i="1"/>
  <c r="C7552" i="1"/>
  <c r="C7553" i="1"/>
  <c r="C7554" i="1"/>
  <c r="C7559" i="1"/>
  <c r="C7560" i="1"/>
  <c r="C7561" i="1"/>
  <c r="C7562" i="1"/>
  <c r="C7563" i="1"/>
  <c r="C7564" i="1"/>
  <c r="C7565" i="1"/>
  <c r="C7566" i="1"/>
  <c r="C7567" i="1"/>
  <c r="C7568" i="1"/>
  <c r="C7577" i="1"/>
  <c r="C7578" i="1"/>
  <c r="C7579" i="1"/>
  <c r="C7580" i="1"/>
  <c r="C7585" i="1"/>
  <c r="C7586" i="1"/>
  <c r="C7587" i="1"/>
  <c r="C7588" i="1"/>
  <c r="C7589" i="1"/>
  <c r="C7590" i="1"/>
  <c r="C7591" i="1"/>
  <c r="C7592" i="1"/>
  <c r="C7593" i="1"/>
  <c r="C7594" i="1"/>
  <c r="C7595" i="1"/>
  <c r="C7596" i="1"/>
  <c r="C7597" i="1"/>
  <c r="C7598" i="1"/>
  <c r="C7599" i="1"/>
  <c r="C7600" i="1"/>
  <c r="C7603" i="1"/>
  <c r="C7604" i="1"/>
  <c r="C7605" i="1"/>
  <c r="C7606"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75" i="1"/>
  <c r="C7776" i="1"/>
  <c r="C7777" i="1"/>
  <c r="C7778" i="1"/>
  <c r="C7779" i="1"/>
  <c r="C7780" i="1"/>
  <c r="C7785" i="1"/>
  <c r="C7786" i="1"/>
  <c r="C7787" i="1"/>
  <c r="C7788" i="1"/>
  <c r="C7789" i="1"/>
  <c r="C7790" i="1"/>
  <c r="C7791" i="1"/>
  <c r="C7792" i="1"/>
  <c r="C7793" i="1"/>
  <c r="C7794" i="1"/>
  <c r="C7795" i="1"/>
  <c r="C7796" i="1"/>
  <c r="C7797" i="1"/>
  <c r="C7798" i="1"/>
  <c r="C7799" i="1"/>
  <c r="C7800" i="1"/>
  <c r="C7801" i="1"/>
  <c r="C7802" i="1"/>
  <c r="C7803" i="1"/>
  <c r="C7804"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55" i="1"/>
  <c r="C7856" i="1"/>
  <c r="C7857" i="1"/>
  <c r="C7858" i="1"/>
  <c r="C7865" i="1"/>
  <c r="C7866" i="1"/>
  <c r="C7867" i="1"/>
  <c r="C7868" i="1"/>
  <c r="C7869" i="1"/>
  <c r="C7870" i="1"/>
  <c r="C7871" i="1"/>
  <c r="C7872" i="1"/>
  <c r="C7873" i="1"/>
  <c r="C7874" i="1"/>
  <c r="C7875" i="1"/>
  <c r="C7876" i="1"/>
  <c r="C7877" i="1"/>
  <c r="C7878" i="1"/>
  <c r="C7879" i="1"/>
  <c r="C7880"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965" i="1"/>
  <c r="C8966" i="1"/>
  <c r="C8967" i="1"/>
  <c r="C8968" i="1"/>
  <c r="C8969" i="1"/>
  <c r="C8970" i="1"/>
  <c r="C8977" i="1"/>
  <c r="C8978" i="1"/>
  <c r="C8979" i="1"/>
  <c r="C8980" i="1"/>
  <c r="C8981" i="1"/>
  <c r="C8982" i="1"/>
  <c r="C8985" i="1"/>
  <c r="C8986" i="1"/>
  <c r="C8987" i="1"/>
  <c r="C8988" i="1"/>
  <c r="C8989" i="1"/>
  <c r="C8990" i="1"/>
  <c r="C8991" i="1"/>
  <c r="C8992" i="1"/>
  <c r="C8993" i="1"/>
  <c r="C8994" i="1"/>
  <c r="C8995" i="1"/>
  <c r="C8996" i="1"/>
  <c r="C8997" i="1"/>
  <c r="C8998" i="1"/>
  <c r="C8999" i="1"/>
  <c r="C9000" i="1"/>
  <c r="C9001" i="1"/>
  <c r="C9002"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61" i="1"/>
  <c r="C9162"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88" i="1"/>
  <c r="C11989" i="1"/>
  <c r="C11990" i="1"/>
  <c r="C11991" i="1"/>
  <c r="C12062" i="1"/>
  <c r="C12160"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7" i="1"/>
  <c r="C12218" i="1"/>
  <c r="C12222" i="1"/>
  <c r="C12223" i="1"/>
  <c r="C12224" i="1"/>
  <c r="C12225" i="1"/>
  <c r="C12226" i="1"/>
  <c r="C12227" i="1"/>
  <c r="C12228" i="1"/>
  <c r="C12229" i="1"/>
  <c r="C12230"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93" i="1"/>
  <c r="C12394" i="1"/>
  <c r="C12395" i="1"/>
  <c r="C12396" i="1"/>
  <c r="C12397" i="1"/>
  <c r="C12398" i="1"/>
  <c r="C12399" i="1"/>
  <c r="C12400" i="1"/>
  <c r="C12401" i="1"/>
  <c r="C12402" i="1"/>
  <c r="C12403" i="1"/>
  <c r="C12404" i="1"/>
  <c r="C12405" i="1"/>
  <c r="C12406" i="1"/>
  <c r="C12407" i="1"/>
  <c r="C12408" i="1"/>
  <c r="C12409" i="1"/>
  <c r="C12410" i="1"/>
  <c r="C12411" i="1"/>
  <c r="C12412"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5" i="1"/>
  <c r="C12616" i="1"/>
  <c r="C12617" i="1"/>
  <c r="C12618" i="1"/>
  <c r="C12619" i="1"/>
  <c r="C12620" i="1"/>
  <c r="C12621" i="1"/>
  <c r="C12622" i="1"/>
  <c r="C12623" i="1"/>
  <c r="C12624" i="1"/>
  <c r="C12625" i="1"/>
  <c r="C12626" i="1"/>
  <c r="C12628" i="1"/>
  <c r="C12629" i="1"/>
  <c r="C12632" i="1"/>
  <c r="C12633"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64" i="1"/>
  <c r="C12665" i="1"/>
  <c r="C12666" i="1"/>
  <c r="C12667"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41" i="1"/>
  <c r="C13342" i="1"/>
  <c r="C13343" i="1"/>
  <c r="C13344" i="1"/>
  <c r="C13345" i="1"/>
  <c r="C13346" i="1"/>
  <c r="C13347" i="1"/>
  <c r="C13348" i="1"/>
  <c r="C13349" i="1"/>
  <c r="C13350" i="1"/>
  <c r="C13351" i="1"/>
  <c r="C13352" i="1"/>
  <c r="C13353" i="1"/>
  <c r="C13354" i="1"/>
  <c r="C13355" i="1"/>
  <c r="C13356" i="1"/>
  <c r="C13357" i="1"/>
  <c r="C13358" i="1"/>
  <c r="C13359" i="1"/>
  <c r="C13360"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80" i="1"/>
  <c r="C13481" i="1"/>
  <c r="C13482" i="1"/>
  <c r="C13483" i="1"/>
  <c r="C13484" i="1"/>
  <c r="C13485" i="1"/>
  <c r="C13486" i="1"/>
  <c r="C13487" i="1"/>
  <c r="C13488" i="1"/>
  <c r="C13489" i="1"/>
  <c r="C1349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8" i="1"/>
  <c r="C14039" i="1"/>
  <c r="C14040" i="1"/>
  <c r="C14041" i="1"/>
  <c r="C14049" i="1"/>
  <c r="C14050" i="1"/>
  <c r="C14051" i="1"/>
  <c r="C14052" i="1"/>
  <c r="C14053" i="1"/>
  <c r="C14054" i="1"/>
  <c r="C14055" i="1"/>
  <c r="C14056" i="1"/>
  <c r="C14057" i="1"/>
  <c r="C14058" i="1"/>
  <c r="C14059" i="1"/>
  <c r="C14200" i="1"/>
  <c r="C14265" i="1"/>
  <c r="C14266" i="1"/>
  <c r="C14267" i="1"/>
  <c r="C14268" i="1"/>
  <c r="C14269" i="1"/>
  <c r="C14270" i="1"/>
  <c r="C14271" i="1"/>
  <c r="C14272"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7" i="1"/>
  <c r="C14728" i="1"/>
  <c r="C14730" i="1"/>
  <c r="C14731" i="1"/>
  <c r="C14732" i="1"/>
  <c r="C14733" i="1"/>
  <c r="C14734"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69" i="1"/>
  <c r="C15170" i="1"/>
  <c r="C15171" i="1"/>
  <c r="C15172"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B14736" i="1"/>
  <c r="B14737" i="1"/>
  <c r="B14738" i="1"/>
  <c r="B14739" i="1"/>
  <c r="B14740" i="1"/>
  <c r="B14741" i="1"/>
  <c r="B14742" i="1"/>
  <c r="B14743" i="1"/>
  <c r="B14744" i="1"/>
  <c r="B14745" i="1"/>
  <c r="B14746" i="1"/>
  <c r="B14747" i="1"/>
  <c r="B14748" i="1"/>
  <c r="B14749" i="1"/>
  <c r="B14750" i="1"/>
  <c r="B14751" i="1"/>
  <c r="B14752" i="1"/>
  <c r="B14753" i="1"/>
  <c r="B14754" i="1"/>
  <c r="B14755" i="1"/>
  <c r="B14756" i="1"/>
  <c r="B14757" i="1"/>
  <c r="B14758" i="1"/>
  <c r="B14759" i="1"/>
  <c r="B14760" i="1"/>
  <c r="B14761" i="1"/>
  <c r="B14762" i="1"/>
  <c r="B14763" i="1"/>
  <c r="B14764" i="1"/>
  <c r="B14765" i="1"/>
  <c r="B14766" i="1"/>
  <c r="B14767" i="1"/>
  <c r="B14768" i="1"/>
  <c r="B14769" i="1"/>
  <c r="B14770" i="1"/>
  <c r="B14771" i="1"/>
  <c r="B14772" i="1"/>
  <c r="B14773" i="1"/>
  <c r="B14774" i="1"/>
  <c r="B14775" i="1"/>
  <c r="B14776" i="1"/>
  <c r="B14777" i="1"/>
  <c r="B14778" i="1"/>
  <c r="B14779" i="1"/>
  <c r="B14780" i="1"/>
  <c r="B14781" i="1"/>
  <c r="B14782" i="1"/>
  <c r="B14783" i="1"/>
  <c r="B14784" i="1"/>
  <c r="B14785" i="1"/>
  <c r="B14786" i="1"/>
  <c r="B14787" i="1"/>
  <c r="B14788" i="1"/>
  <c r="B14789" i="1"/>
  <c r="B14790" i="1"/>
  <c r="B14791" i="1"/>
  <c r="B14792" i="1"/>
  <c r="B14793" i="1"/>
  <c r="B14794" i="1"/>
  <c r="B14795" i="1"/>
  <c r="B14796" i="1"/>
  <c r="B14797" i="1"/>
  <c r="B14798" i="1"/>
  <c r="B14799" i="1"/>
  <c r="B14800" i="1"/>
  <c r="B14801" i="1"/>
  <c r="B14802" i="1"/>
  <c r="B14803" i="1"/>
  <c r="B14804" i="1"/>
  <c r="B14805" i="1"/>
  <c r="B14806" i="1"/>
  <c r="B14807" i="1"/>
  <c r="B14808" i="1"/>
  <c r="B14809" i="1"/>
  <c r="B14810" i="1"/>
  <c r="B14811" i="1"/>
  <c r="B14812" i="1"/>
  <c r="B14813" i="1"/>
  <c r="B14814" i="1"/>
  <c r="B14815" i="1"/>
  <c r="B14816" i="1"/>
  <c r="B14817" i="1"/>
  <c r="B14818" i="1"/>
  <c r="B14819" i="1"/>
  <c r="B14820" i="1"/>
  <c r="B14821" i="1"/>
  <c r="B14822" i="1"/>
  <c r="B14823" i="1"/>
  <c r="B14824" i="1"/>
  <c r="B14825" i="1"/>
  <c r="B14826" i="1"/>
  <c r="B14827" i="1"/>
  <c r="B14828" i="1"/>
  <c r="B14829" i="1"/>
  <c r="B14830" i="1"/>
  <c r="B14831" i="1"/>
  <c r="B14832" i="1"/>
  <c r="B14833" i="1"/>
  <c r="B14834" i="1"/>
  <c r="B14835" i="1"/>
  <c r="B14836" i="1"/>
  <c r="B14837" i="1"/>
  <c r="B14838" i="1"/>
  <c r="B14839" i="1"/>
  <c r="B14840" i="1"/>
  <c r="B14841" i="1"/>
  <c r="B14842" i="1"/>
  <c r="B14843" i="1"/>
  <c r="B14844" i="1"/>
  <c r="B14845" i="1"/>
  <c r="B14846" i="1"/>
  <c r="B14847" i="1"/>
  <c r="B14848" i="1"/>
  <c r="B14849" i="1"/>
  <c r="B14850" i="1"/>
  <c r="B14851" i="1"/>
  <c r="B14852" i="1"/>
  <c r="B14853" i="1"/>
  <c r="B14854" i="1"/>
  <c r="B14855" i="1"/>
  <c r="B14856" i="1"/>
  <c r="B14857" i="1"/>
  <c r="B14858" i="1"/>
  <c r="B14859" i="1"/>
  <c r="B14860" i="1"/>
  <c r="B14861" i="1"/>
  <c r="B14862" i="1"/>
  <c r="B14863" i="1"/>
  <c r="B14864" i="1"/>
  <c r="B14865" i="1"/>
  <c r="B14866" i="1"/>
  <c r="B14867" i="1"/>
  <c r="B14868" i="1"/>
  <c r="B14869" i="1"/>
  <c r="B14870" i="1"/>
  <c r="B14871" i="1"/>
  <c r="B14872" i="1"/>
  <c r="B14873" i="1"/>
  <c r="B14874" i="1"/>
  <c r="B14875" i="1"/>
  <c r="B14876" i="1"/>
  <c r="B14877" i="1"/>
  <c r="B14878" i="1"/>
  <c r="B14879" i="1"/>
  <c r="B14880" i="1"/>
  <c r="B14881" i="1"/>
  <c r="B14882" i="1"/>
  <c r="B14883" i="1"/>
  <c r="B14884" i="1"/>
  <c r="B14885" i="1"/>
  <c r="B14886" i="1"/>
  <c r="B14887" i="1"/>
  <c r="B14888" i="1"/>
  <c r="B14889" i="1"/>
  <c r="B14890" i="1"/>
  <c r="B14891" i="1"/>
  <c r="B14892" i="1"/>
  <c r="B14893" i="1"/>
  <c r="B14894" i="1"/>
  <c r="B14895" i="1"/>
  <c r="B14896" i="1"/>
  <c r="B14897" i="1"/>
  <c r="B14898" i="1"/>
  <c r="B14899" i="1"/>
  <c r="B14900" i="1"/>
  <c r="B14901" i="1"/>
  <c r="B14902" i="1"/>
  <c r="B14903" i="1"/>
  <c r="B14735" i="1"/>
  <c r="B12605" i="1"/>
  <c r="B12606" i="1"/>
  <c r="B12607" i="1"/>
  <c r="B12608" i="1"/>
  <c r="B12609" i="1"/>
  <c r="B12610" i="1"/>
  <c r="B12611" i="1"/>
  <c r="B12612" i="1"/>
  <c r="B12613" i="1"/>
  <c r="B12614" i="1"/>
  <c r="B12615" i="1"/>
  <c r="B12616" i="1"/>
  <c r="B12617" i="1"/>
  <c r="B12618" i="1"/>
  <c r="B12619" i="1"/>
  <c r="B12620" i="1"/>
  <c r="B12621" i="1"/>
  <c r="B12622" i="1"/>
  <c r="B12623" i="1"/>
  <c r="B12604" i="1"/>
  <c r="B509" i="1" l="1"/>
  <c r="B510" i="1"/>
  <c r="B15195" i="1"/>
  <c r="B15196" i="1"/>
  <c r="B15197" i="1"/>
  <c r="B15198" i="1"/>
  <c r="B15199" i="1"/>
  <c r="B15200" i="1"/>
  <c r="B15201" i="1"/>
  <c r="B15202" i="1"/>
  <c r="B15203" i="1"/>
  <c r="B15204" i="1"/>
  <c r="B15205" i="1"/>
  <c r="B15206" i="1"/>
  <c r="B15207" i="1"/>
  <c r="B15208" i="1"/>
  <c r="B15209" i="1"/>
  <c r="B15210" i="1"/>
  <c r="B15211" i="1"/>
  <c r="B15212" i="1"/>
  <c r="B15213" i="1"/>
  <c r="B15214" i="1"/>
  <c r="B15215" i="1"/>
  <c r="B15216" i="1"/>
  <c r="B15217" i="1"/>
  <c r="B15218" i="1"/>
  <c r="B15219" i="1"/>
  <c r="B15220" i="1"/>
  <c r="B15221" i="1"/>
  <c r="B15222" i="1"/>
  <c r="B15223" i="1"/>
  <c r="B15224" i="1"/>
  <c r="B15225" i="1"/>
  <c r="B15226" i="1"/>
  <c r="B15227" i="1"/>
  <c r="B15228" i="1"/>
  <c r="B15229" i="1"/>
  <c r="B15230" i="1"/>
  <c r="B15231" i="1"/>
  <c r="B15232" i="1"/>
  <c r="B15233" i="1"/>
  <c r="B15234" i="1"/>
  <c r="B15235" i="1"/>
  <c r="B15236" i="1"/>
  <c r="B15237" i="1"/>
  <c r="B15238" i="1"/>
  <c r="B15239" i="1"/>
  <c r="B15240" i="1"/>
  <c r="B15241" i="1"/>
  <c r="B15242" i="1"/>
  <c r="B15243" i="1"/>
  <c r="B15244" i="1"/>
  <c r="B15245" i="1"/>
  <c r="B15246" i="1"/>
  <c r="B15247" i="1"/>
  <c r="B15248" i="1"/>
  <c r="B15249" i="1"/>
  <c r="B15250" i="1"/>
  <c r="B15251" i="1"/>
  <c r="B15252" i="1"/>
  <c r="B15253" i="1"/>
  <c r="B15254" i="1"/>
  <c r="B15255" i="1"/>
  <c r="B15256" i="1"/>
  <c r="B15257" i="1"/>
  <c r="B15258" i="1"/>
  <c r="B15189" i="1"/>
  <c r="B15190" i="1"/>
  <c r="B15191" i="1"/>
  <c r="B15192" i="1"/>
  <c r="B15193" i="1"/>
  <c r="B15194" i="1"/>
  <c r="B15111" i="1"/>
  <c r="B15112" i="1"/>
  <c r="B15113" i="1"/>
  <c r="B15114" i="1"/>
  <c r="B15115" i="1"/>
  <c r="B15116" i="1"/>
  <c r="B15117" i="1"/>
  <c r="B15118" i="1"/>
  <c r="B15119" i="1"/>
  <c r="B15120" i="1"/>
  <c r="B15121" i="1"/>
  <c r="B15122" i="1"/>
  <c r="B15123" i="1"/>
  <c r="B15124" i="1"/>
  <c r="B15125" i="1"/>
  <c r="B15126" i="1"/>
  <c r="B15127" i="1"/>
  <c r="B15128" i="1"/>
  <c r="B15129" i="1"/>
  <c r="B15130" i="1"/>
  <c r="B15131" i="1"/>
  <c r="B15132" i="1"/>
  <c r="B15133" i="1"/>
  <c r="B15134" i="1"/>
  <c r="B15135" i="1"/>
  <c r="B15136" i="1"/>
  <c r="B15137" i="1"/>
  <c r="B15138" i="1"/>
  <c r="B15139" i="1"/>
  <c r="B15140" i="1"/>
  <c r="B15141" i="1"/>
  <c r="B15142" i="1"/>
  <c r="B15143" i="1"/>
  <c r="B15144" i="1"/>
  <c r="B15145" i="1"/>
  <c r="B15146" i="1"/>
  <c r="B15147" i="1"/>
  <c r="B15148" i="1"/>
  <c r="B15149" i="1"/>
  <c r="B15150" i="1"/>
  <c r="B15151" i="1"/>
  <c r="B15152" i="1"/>
  <c r="B15153" i="1"/>
  <c r="B15154" i="1"/>
  <c r="B15155" i="1"/>
  <c r="B15156" i="1"/>
  <c r="B15157" i="1"/>
  <c r="B15158" i="1"/>
  <c r="B15159" i="1"/>
  <c r="B15160" i="1"/>
  <c r="B15161" i="1"/>
  <c r="B15162" i="1"/>
  <c r="B15163" i="1"/>
  <c r="B15164" i="1"/>
  <c r="B15165" i="1"/>
  <c r="B15166" i="1"/>
  <c r="B15167" i="1"/>
  <c r="B15168" i="1"/>
  <c r="B15169" i="1"/>
  <c r="B15170" i="1"/>
  <c r="B15171" i="1"/>
  <c r="B15172" i="1"/>
  <c r="B15173" i="1"/>
  <c r="B15174" i="1"/>
  <c r="B15175" i="1"/>
  <c r="B15176" i="1"/>
  <c r="B15177" i="1"/>
  <c r="B15178" i="1"/>
  <c r="B15179" i="1"/>
  <c r="B15180" i="1"/>
  <c r="B15181" i="1"/>
  <c r="B15182" i="1"/>
  <c r="B15183" i="1"/>
  <c r="B15184" i="1"/>
  <c r="B15185" i="1"/>
  <c r="B15186" i="1"/>
  <c r="B15187" i="1"/>
  <c r="B15188" i="1"/>
  <c r="B15107" i="1"/>
  <c r="B15108" i="1"/>
  <c r="B15109" i="1"/>
  <c r="B15110" i="1"/>
  <c r="B14919" i="1"/>
  <c r="B14920" i="1"/>
  <c r="B14921" i="1"/>
  <c r="B14922" i="1"/>
  <c r="B14923" i="1"/>
  <c r="B14924" i="1"/>
  <c r="B14925" i="1"/>
  <c r="B14926" i="1"/>
  <c r="B14927" i="1"/>
  <c r="B14928" i="1"/>
  <c r="B14929" i="1"/>
  <c r="B14930" i="1"/>
  <c r="B14931" i="1"/>
  <c r="B14932" i="1"/>
  <c r="B14933" i="1"/>
  <c r="B14934" i="1"/>
  <c r="B14935" i="1"/>
  <c r="B14936" i="1"/>
  <c r="B14937" i="1"/>
  <c r="B14938" i="1"/>
  <c r="B14939" i="1"/>
  <c r="B14940" i="1"/>
  <c r="B14941" i="1"/>
  <c r="B14942" i="1"/>
  <c r="B14943" i="1"/>
  <c r="B14944" i="1"/>
  <c r="B14945" i="1"/>
  <c r="B14946" i="1"/>
  <c r="B14947" i="1"/>
  <c r="B14948" i="1"/>
  <c r="B14949" i="1"/>
  <c r="B14950" i="1"/>
  <c r="B14951" i="1"/>
  <c r="B14952" i="1"/>
  <c r="B14953" i="1"/>
  <c r="B14954" i="1"/>
  <c r="B14955" i="1"/>
  <c r="B14956" i="1"/>
  <c r="B14957" i="1"/>
  <c r="B14958" i="1"/>
  <c r="B14959" i="1"/>
  <c r="B14960" i="1"/>
  <c r="B14961" i="1"/>
  <c r="B14962" i="1"/>
  <c r="B14963" i="1"/>
  <c r="B14964" i="1"/>
  <c r="B14965" i="1"/>
  <c r="B14966" i="1"/>
  <c r="B14967" i="1"/>
  <c r="B14968" i="1"/>
  <c r="B14969" i="1"/>
  <c r="B14970" i="1"/>
  <c r="B14971" i="1"/>
  <c r="B14972" i="1"/>
  <c r="B14973" i="1"/>
  <c r="B14974" i="1"/>
  <c r="B14975" i="1"/>
  <c r="B14976" i="1"/>
  <c r="B14977" i="1"/>
  <c r="B14978" i="1"/>
  <c r="B14979" i="1"/>
  <c r="B14980" i="1"/>
  <c r="B14981" i="1"/>
  <c r="B14982" i="1"/>
  <c r="B14983" i="1"/>
  <c r="B14984" i="1"/>
  <c r="B14985" i="1"/>
  <c r="B14986" i="1"/>
  <c r="B14987" i="1"/>
  <c r="B14988" i="1"/>
  <c r="B14989" i="1"/>
  <c r="B14990" i="1"/>
  <c r="B14991" i="1"/>
  <c r="B14992" i="1"/>
  <c r="B14993" i="1"/>
  <c r="B14994" i="1"/>
  <c r="B14995" i="1"/>
  <c r="B14996" i="1"/>
  <c r="B14997" i="1"/>
  <c r="B14998" i="1"/>
  <c r="B14999" i="1"/>
  <c r="B15000" i="1"/>
  <c r="B15001" i="1"/>
  <c r="B15002" i="1"/>
  <c r="B15003" i="1"/>
  <c r="B15004" i="1"/>
  <c r="B15005" i="1"/>
  <c r="B15006" i="1"/>
  <c r="B15007" i="1"/>
  <c r="B15008" i="1"/>
  <c r="B15009" i="1"/>
  <c r="B15010" i="1"/>
  <c r="B15011" i="1"/>
  <c r="B15012" i="1"/>
  <c r="B15013" i="1"/>
  <c r="B15014" i="1"/>
  <c r="B15015" i="1"/>
  <c r="B15016" i="1"/>
  <c r="B15017" i="1"/>
  <c r="B15018" i="1"/>
  <c r="B15019" i="1"/>
  <c r="B15020" i="1"/>
  <c r="B15021" i="1"/>
  <c r="B15022" i="1"/>
  <c r="B15023" i="1"/>
  <c r="B15024" i="1"/>
  <c r="B15025" i="1"/>
  <c r="B15026" i="1"/>
  <c r="B15027" i="1"/>
  <c r="B15028" i="1"/>
  <c r="B15029" i="1"/>
  <c r="B15030" i="1"/>
  <c r="B15031" i="1"/>
  <c r="B15032" i="1"/>
  <c r="B15033" i="1"/>
  <c r="B15034" i="1"/>
  <c r="B15035" i="1"/>
  <c r="B15036" i="1"/>
  <c r="B15037" i="1"/>
  <c r="B15038" i="1"/>
  <c r="B15039" i="1"/>
  <c r="B15040" i="1"/>
  <c r="B15041" i="1"/>
  <c r="B15042" i="1"/>
  <c r="B15043" i="1"/>
  <c r="B15044" i="1"/>
  <c r="B15045" i="1"/>
  <c r="B15046" i="1"/>
  <c r="B15047" i="1"/>
  <c r="B15048" i="1"/>
  <c r="B15049" i="1"/>
  <c r="B15050" i="1"/>
  <c r="B15051" i="1"/>
  <c r="B15052" i="1"/>
  <c r="B15053" i="1"/>
  <c r="B15054" i="1"/>
  <c r="B15055" i="1"/>
  <c r="B15056" i="1"/>
  <c r="B15057" i="1"/>
  <c r="B15058" i="1"/>
  <c r="B15059" i="1"/>
  <c r="B15060" i="1"/>
  <c r="B15061" i="1"/>
  <c r="B15062" i="1"/>
  <c r="B15063" i="1"/>
  <c r="B15064" i="1"/>
  <c r="B15065" i="1"/>
  <c r="B15066" i="1"/>
  <c r="B15067" i="1"/>
  <c r="B15068" i="1"/>
  <c r="B15069" i="1"/>
  <c r="B15070" i="1"/>
  <c r="B15071" i="1"/>
  <c r="B15072" i="1"/>
  <c r="B15073" i="1"/>
  <c r="B15074" i="1"/>
  <c r="B15075" i="1"/>
  <c r="B15076" i="1"/>
  <c r="B15077" i="1"/>
  <c r="B15078" i="1"/>
  <c r="B15079" i="1"/>
  <c r="B15080" i="1"/>
  <c r="B15081" i="1"/>
  <c r="B15082" i="1"/>
  <c r="B15083" i="1"/>
  <c r="B15084" i="1"/>
  <c r="B15085" i="1"/>
  <c r="B15086" i="1"/>
  <c r="B15087" i="1"/>
  <c r="B15088" i="1"/>
  <c r="B15089" i="1"/>
  <c r="B15090" i="1"/>
  <c r="B15091" i="1"/>
  <c r="B15092" i="1"/>
  <c r="B15093" i="1"/>
  <c r="B15094" i="1"/>
  <c r="B15095" i="1"/>
  <c r="B15096" i="1"/>
  <c r="B15097" i="1"/>
  <c r="B15098" i="1"/>
  <c r="B15099" i="1"/>
  <c r="B15100" i="1"/>
  <c r="B15101" i="1"/>
  <c r="B15102" i="1"/>
  <c r="B15103" i="1"/>
  <c r="B15104" i="1"/>
  <c r="B15105" i="1"/>
  <c r="B15106" i="1"/>
  <c r="B14904" i="1"/>
  <c r="B14905" i="1"/>
  <c r="B14906" i="1"/>
  <c r="B14907" i="1"/>
  <c r="B14908" i="1"/>
  <c r="B14909" i="1"/>
  <c r="B14910" i="1"/>
  <c r="B14911" i="1"/>
  <c r="B14912" i="1"/>
  <c r="B14913" i="1"/>
  <c r="B14914" i="1"/>
  <c r="B14915" i="1"/>
  <c r="B14916" i="1"/>
  <c r="B14917" i="1"/>
  <c r="B14918" i="1"/>
  <c r="B14727" i="1"/>
  <c r="B14728" i="1"/>
  <c r="B14729" i="1"/>
  <c r="B14730" i="1"/>
  <c r="B14731" i="1"/>
  <c r="B14732" i="1"/>
  <c r="B14733" i="1"/>
  <c r="B14734" i="1"/>
  <c r="B14718" i="1" l="1"/>
  <c r="B14719" i="1"/>
  <c r="B14720" i="1"/>
  <c r="B14721" i="1"/>
  <c r="B14722" i="1"/>
  <c r="B14723" i="1"/>
  <c r="B14724" i="1"/>
  <c r="B14725" i="1"/>
  <c r="B14726" i="1"/>
  <c r="B14448" i="1"/>
  <c r="B14449" i="1"/>
  <c r="B14450" i="1"/>
  <c r="B14451" i="1"/>
  <c r="B14452" i="1"/>
  <c r="B14453" i="1"/>
  <c r="B14454" i="1"/>
  <c r="B14455" i="1"/>
  <c r="B14456" i="1"/>
  <c r="B14457" i="1"/>
  <c r="B14458" i="1"/>
  <c r="B14459" i="1"/>
  <c r="B14460" i="1"/>
  <c r="B14461" i="1"/>
  <c r="B14462" i="1"/>
  <c r="B14463" i="1"/>
  <c r="B14464" i="1"/>
  <c r="B14465" i="1"/>
  <c r="B14466" i="1"/>
  <c r="B14467" i="1"/>
  <c r="B14468" i="1"/>
  <c r="B14469" i="1"/>
  <c r="B14470" i="1"/>
  <c r="B14471" i="1"/>
  <c r="B14472" i="1"/>
  <c r="B14473" i="1"/>
  <c r="B14474" i="1"/>
  <c r="B14475" i="1"/>
  <c r="B14476" i="1"/>
  <c r="B14477" i="1"/>
  <c r="B14478" i="1"/>
  <c r="B14479" i="1"/>
  <c r="B14480" i="1"/>
  <c r="B14481" i="1"/>
  <c r="B14482" i="1"/>
  <c r="B14483" i="1"/>
  <c r="B14484" i="1"/>
  <c r="B14485" i="1"/>
  <c r="B14486" i="1"/>
  <c r="B14487" i="1"/>
  <c r="B14488" i="1"/>
  <c r="B14489" i="1"/>
  <c r="B14490" i="1"/>
  <c r="B14491" i="1"/>
  <c r="B14492" i="1"/>
  <c r="B14493" i="1"/>
  <c r="B14494" i="1"/>
  <c r="B14495" i="1"/>
  <c r="B14496" i="1"/>
  <c r="B14497" i="1"/>
  <c r="B14498" i="1"/>
  <c r="B14499" i="1"/>
  <c r="B14500" i="1"/>
  <c r="B14501" i="1"/>
  <c r="B14502" i="1"/>
  <c r="B14503" i="1"/>
  <c r="B14504" i="1"/>
  <c r="B14505" i="1"/>
  <c r="B14506" i="1"/>
  <c r="B14507" i="1"/>
  <c r="B14508" i="1"/>
  <c r="B14509" i="1"/>
  <c r="B14510" i="1"/>
  <c r="B14511" i="1"/>
  <c r="B14512" i="1"/>
  <c r="B14513" i="1"/>
  <c r="B14514" i="1"/>
  <c r="B14515" i="1"/>
  <c r="B14516" i="1"/>
  <c r="B14517" i="1"/>
  <c r="B14518" i="1"/>
  <c r="B14519" i="1"/>
  <c r="B14520" i="1"/>
  <c r="B14521" i="1"/>
  <c r="B14522" i="1"/>
  <c r="B14523" i="1"/>
  <c r="B14524" i="1"/>
  <c r="B14525" i="1"/>
  <c r="B14526" i="1"/>
  <c r="B14527" i="1"/>
  <c r="B14528" i="1"/>
  <c r="B14529" i="1"/>
  <c r="B14530" i="1"/>
  <c r="B14531" i="1"/>
  <c r="B14532" i="1"/>
  <c r="B14533" i="1"/>
  <c r="B14534" i="1"/>
  <c r="B14535" i="1"/>
  <c r="B14536" i="1"/>
  <c r="B14537" i="1"/>
  <c r="B14538" i="1"/>
  <c r="B14539" i="1"/>
  <c r="B14540" i="1"/>
  <c r="B14541" i="1"/>
  <c r="B14542" i="1"/>
  <c r="B14543" i="1"/>
  <c r="B14544" i="1"/>
  <c r="B14545" i="1"/>
  <c r="B14546" i="1"/>
  <c r="B14547" i="1"/>
  <c r="B14548" i="1"/>
  <c r="B14549" i="1"/>
  <c r="B14550" i="1"/>
  <c r="B14551" i="1"/>
  <c r="B14552" i="1"/>
  <c r="B14553" i="1"/>
  <c r="B14554" i="1"/>
  <c r="B14555" i="1"/>
  <c r="B14556" i="1"/>
  <c r="B14557" i="1"/>
  <c r="B14558" i="1"/>
  <c r="B14559" i="1"/>
  <c r="B14560" i="1"/>
  <c r="B14561" i="1"/>
  <c r="B14562" i="1"/>
  <c r="B14563" i="1"/>
  <c r="B14564" i="1"/>
  <c r="B14565" i="1"/>
  <c r="B14566" i="1"/>
  <c r="B14567" i="1"/>
  <c r="B14568" i="1"/>
  <c r="B14569" i="1"/>
  <c r="B14570" i="1"/>
  <c r="B14571" i="1"/>
  <c r="B14572" i="1"/>
  <c r="B14573" i="1"/>
  <c r="B14574" i="1"/>
  <c r="B14575" i="1"/>
  <c r="B14576" i="1"/>
  <c r="B14577" i="1"/>
  <c r="B14578" i="1"/>
  <c r="B14579" i="1"/>
  <c r="B14580" i="1"/>
  <c r="B14581" i="1"/>
  <c r="B14582" i="1"/>
  <c r="B14583" i="1"/>
  <c r="B14584" i="1"/>
  <c r="B14585" i="1"/>
  <c r="B14586" i="1"/>
  <c r="B14587" i="1"/>
  <c r="B14588" i="1"/>
  <c r="B14589" i="1"/>
  <c r="B14590" i="1"/>
  <c r="B14591" i="1"/>
  <c r="B14592" i="1"/>
  <c r="B14593" i="1"/>
  <c r="B14594" i="1"/>
  <c r="B14595" i="1"/>
  <c r="B14596" i="1"/>
  <c r="B14597" i="1"/>
  <c r="B14598" i="1"/>
  <c r="B14599" i="1"/>
  <c r="B14600" i="1"/>
  <c r="B14601" i="1"/>
  <c r="B14602" i="1"/>
  <c r="B14603" i="1"/>
  <c r="B14604" i="1"/>
  <c r="B14605" i="1"/>
  <c r="B14606" i="1"/>
  <c r="B14607" i="1"/>
  <c r="B14608" i="1"/>
  <c r="B14609" i="1"/>
  <c r="B14610" i="1"/>
  <c r="B14611" i="1"/>
  <c r="B14612" i="1"/>
  <c r="B14613" i="1"/>
  <c r="B14614" i="1"/>
  <c r="B14615" i="1"/>
  <c r="B14616" i="1"/>
  <c r="B14617" i="1"/>
  <c r="B14618" i="1"/>
  <c r="B14619" i="1"/>
  <c r="B14620" i="1"/>
  <c r="B14621" i="1"/>
  <c r="B14622" i="1"/>
  <c r="B14623" i="1"/>
  <c r="B14624" i="1"/>
  <c r="B14625" i="1"/>
  <c r="B14626" i="1"/>
  <c r="B14627" i="1"/>
  <c r="B14628" i="1"/>
  <c r="B14629" i="1"/>
  <c r="B14630" i="1"/>
  <c r="B14631" i="1"/>
  <c r="B14632" i="1"/>
  <c r="B14633" i="1"/>
  <c r="B14634" i="1"/>
  <c r="B14635" i="1"/>
  <c r="B14636" i="1"/>
  <c r="B14637" i="1"/>
  <c r="B14638" i="1"/>
  <c r="B14639" i="1"/>
  <c r="B14640" i="1"/>
  <c r="B14641" i="1"/>
  <c r="B14642" i="1"/>
  <c r="B14643" i="1"/>
  <c r="B14644" i="1"/>
  <c r="B14645" i="1"/>
  <c r="B14646" i="1"/>
  <c r="B14647" i="1"/>
  <c r="B14648" i="1"/>
  <c r="B14649" i="1"/>
  <c r="B14650" i="1"/>
  <c r="B14651" i="1"/>
  <c r="B14652" i="1"/>
  <c r="B14653" i="1"/>
  <c r="B14654" i="1"/>
  <c r="B14655" i="1"/>
  <c r="B14656" i="1"/>
  <c r="B14657" i="1"/>
  <c r="B14658" i="1"/>
  <c r="B14659" i="1"/>
  <c r="B14660" i="1"/>
  <c r="B14661" i="1"/>
  <c r="B14662" i="1"/>
  <c r="B14663" i="1"/>
  <c r="B14664" i="1"/>
  <c r="B14665" i="1"/>
  <c r="B14666" i="1"/>
  <c r="B14667" i="1"/>
  <c r="B14668" i="1"/>
  <c r="B14669" i="1"/>
  <c r="B14670" i="1"/>
  <c r="B14671" i="1"/>
  <c r="B14672" i="1"/>
  <c r="B14673" i="1"/>
  <c r="B14674" i="1"/>
  <c r="B14675" i="1"/>
  <c r="B14676" i="1"/>
  <c r="B14677" i="1"/>
  <c r="B14678" i="1"/>
  <c r="B14679" i="1"/>
  <c r="B14680" i="1"/>
  <c r="B14681" i="1"/>
  <c r="B14682" i="1"/>
  <c r="B14683" i="1"/>
  <c r="B14684" i="1"/>
  <c r="B14685" i="1"/>
  <c r="B14686" i="1"/>
  <c r="B14687" i="1"/>
  <c r="B14688" i="1"/>
  <c r="B14689" i="1"/>
  <c r="B14690" i="1"/>
  <c r="B14691" i="1"/>
  <c r="B14692" i="1"/>
  <c r="B14693" i="1"/>
  <c r="B14694" i="1"/>
  <c r="B14695" i="1"/>
  <c r="B14696" i="1"/>
  <c r="B14697" i="1"/>
  <c r="B14698" i="1"/>
  <c r="B14699" i="1"/>
  <c r="B14700" i="1"/>
  <c r="B14701" i="1"/>
  <c r="B14702" i="1"/>
  <c r="B14703" i="1"/>
  <c r="B14704" i="1"/>
  <c r="B14705" i="1"/>
  <c r="B14706" i="1"/>
  <c r="B14707" i="1"/>
  <c r="B14708" i="1"/>
  <c r="B14709" i="1"/>
  <c r="B14710" i="1"/>
  <c r="B14711" i="1"/>
  <c r="B14712" i="1"/>
  <c r="B14713" i="1"/>
  <c r="B14714" i="1"/>
  <c r="B14715" i="1"/>
  <c r="B14716" i="1"/>
  <c r="B14717" i="1"/>
  <c r="B14435" i="1"/>
  <c r="B14436" i="1"/>
  <c r="B14437" i="1"/>
  <c r="B14438" i="1"/>
  <c r="B14439" i="1"/>
  <c r="B14440" i="1"/>
  <c r="B14441" i="1"/>
  <c r="B14442" i="1"/>
  <c r="B14443" i="1"/>
  <c r="B14444" i="1"/>
  <c r="B14445" i="1"/>
  <c r="B14446" i="1"/>
  <c r="B14447" i="1"/>
  <c r="B14281" i="1"/>
  <c r="B14282" i="1"/>
  <c r="B14283" i="1"/>
  <c r="B14284" i="1"/>
  <c r="B14285" i="1"/>
  <c r="B14286" i="1"/>
  <c r="B14287" i="1"/>
  <c r="B14288" i="1"/>
  <c r="B14289" i="1"/>
  <c r="B14290" i="1"/>
  <c r="B14291" i="1"/>
  <c r="B14292" i="1"/>
  <c r="B14293" i="1"/>
  <c r="B14294" i="1"/>
  <c r="B14295" i="1"/>
  <c r="B14296" i="1"/>
  <c r="B14297" i="1"/>
  <c r="B14298" i="1"/>
  <c r="B14299" i="1"/>
  <c r="B14300" i="1"/>
  <c r="B14301" i="1"/>
  <c r="B14302" i="1"/>
  <c r="B14303" i="1"/>
  <c r="B14304" i="1"/>
  <c r="B14305" i="1"/>
  <c r="B14306" i="1"/>
  <c r="B14307" i="1"/>
  <c r="B14308" i="1"/>
  <c r="B14309" i="1"/>
  <c r="B14310" i="1"/>
  <c r="B14311" i="1"/>
  <c r="B14312" i="1"/>
  <c r="B14313" i="1"/>
  <c r="B14314" i="1"/>
  <c r="B14315" i="1"/>
  <c r="B14316" i="1"/>
  <c r="B14317" i="1"/>
  <c r="B14318" i="1"/>
  <c r="B14319" i="1"/>
  <c r="B14320" i="1"/>
  <c r="B14321" i="1"/>
  <c r="B14322" i="1"/>
  <c r="B14323" i="1"/>
  <c r="B14324" i="1"/>
  <c r="B14325" i="1"/>
  <c r="B14326" i="1"/>
  <c r="B14327" i="1"/>
  <c r="B14328" i="1"/>
  <c r="B14329" i="1"/>
  <c r="B14330" i="1"/>
  <c r="B14331" i="1"/>
  <c r="B14332" i="1"/>
  <c r="B14333" i="1"/>
  <c r="B14334" i="1"/>
  <c r="B14335" i="1"/>
  <c r="B14336" i="1"/>
  <c r="B14337" i="1"/>
  <c r="B14338" i="1"/>
  <c r="B14339" i="1"/>
  <c r="B14340" i="1"/>
  <c r="B14341" i="1"/>
  <c r="B14342" i="1"/>
  <c r="B14343" i="1"/>
  <c r="B14344" i="1"/>
  <c r="B14345" i="1"/>
  <c r="B14346" i="1"/>
  <c r="B14347" i="1"/>
  <c r="B14348" i="1"/>
  <c r="B14349" i="1"/>
  <c r="B14350" i="1"/>
  <c r="B14351" i="1"/>
  <c r="B14352" i="1"/>
  <c r="B14353" i="1"/>
  <c r="B14354" i="1"/>
  <c r="B14355" i="1"/>
  <c r="B14356" i="1"/>
  <c r="B14357" i="1"/>
  <c r="B14358" i="1"/>
  <c r="B14359" i="1"/>
  <c r="B14360" i="1"/>
  <c r="B14361" i="1"/>
  <c r="B14362" i="1"/>
  <c r="B14363" i="1"/>
  <c r="B14364" i="1"/>
  <c r="B14365" i="1"/>
  <c r="B14366" i="1"/>
  <c r="B14367" i="1"/>
  <c r="B14368" i="1"/>
  <c r="B14369" i="1"/>
  <c r="B14370" i="1"/>
  <c r="B14371" i="1"/>
  <c r="B14372" i="1"/>
  <c r="B14373" i="1"/>
  <c r="B14374" i="1"/>
  <c r="B14375" i="1"/>
  <c r="B14376" i="1"/>
  <c r="B14377" i="1"/>
  <c r="B14378" i="1"/>
  <c r="B14379" i="1"/>
  <c r="B14380" i="1"/>
  <c r="B14381" i="1"/>
  <c r="B14382" i="1"/>
  <c r="B14383" i="1"/>
  <c r="B14384" i="1"/>
  <c r="B14385" i="1"/>
  <c r="B14386" i="1"/>
  <c r="B14387" i="1"/>
  <c r="B14388" i="1"/>
  <c r="B14389" i="1"/>
  <c r="B14390" i="1"/>
  <c r="B14391" i="1"/>
  <c r="B14392" i="1"/>
  <c r="B14393" i="1"/>
  <c r="B14394" i="1"/>
  <c r="B14395" i="1"/>
  <c r="B14396" i="1"/>
  <c r="B14397" i="1"/>
  <c r="B14398" i="1"/>
  <c r="B14399" i="1"/>
  <c r="B14400" i="1"/>
  <c r="B14401" i="1"/>
  <c r="B14402" i="1"/>
  <c r="B14403" i="1"/>
  <c r="B14404" i="1"/>
  <c r="B14405" i="1"/>
  <c r="B14406" i="1"/>
  <c r="B14407" i="1"/>
  <c r="B14408" i="1"/>
  <c r="B14409" i="1"/>
  <c r="B14410" i="1"/>
  <c r="B14411" i="1"/>
  <c r="B14412" i="1"/>
  <c r="B14413" i="1"/>
  <c r="B14414" i="1"/>
  <c r="B14415" i="1"/>
  <c r="B14416" i="1"/>
  <c r="B14417" i="1"/>
  <c r="B14418" i="1"/>
  <c r="B14419" i="1"/>
  <c r="B14420" i="1"/>
  <c r="B14421" i="1"/>
  <c r="B14422" i="1"/>
  <c r="B14423" i="1"/>
  <c r="B14424" i="1"/>
  <c r="B14425" i="1"/>
  <c r="B14426" i="1"/>
  <c r="B14427" i="1"/>
  <c r="B14428" i="1"/>
  <c r="B14429" i="1"/>
  <c r="B14430" i="1"/>
  <c r="B14431" i="1"/>
  <c r="B14432" i="1"/>
  <c r="B14433" i="1"/>
  <c r="B14434" i="1"/>
  <c r="B14277" i="1"/>
  <c r="B14278" i="1"/>
  <c r="B14279" i="1"/>
  <c r="B14280" i="1"/>
  <c r="B14261" i="1"/>
  <c r="B14260" i="1"/>
  <c r="B14063" i="1"/>
  <c r="B14062" i="1"/>
  <c r="B14245" i="1"/>
  <c r="B14237" i="1"/>
  <c r="B14238" i="1"/>
  <c r="B14246" i="1"/>
  <c r="B14239" i="1"/>
  <c r="B14247" i="1"/>
  <c r="B14240" i="1"/>
  <c r="B14248" i="1"/>
  <c r="B14249" i="1"/>
  <c r="B14250" i="1"/>
  <c r="B14241" i="1"/>
  <c r="B14242" i="1"/>
  <c r="B14251" i="1"/>
  <c r="B14252" i="1"/>
  <c r="B14243" i="1"/>
  <c r="B14244" i="1"/>
  <c r="B14079" i="1"/>
  <c r="B14078" i="1"/>
  <c r="B14080" i="1"/>
  <c r="B14081" i="1"/>
  <c r="B14082" i="1"/>
  <c r="B14083" i="1"/>
  <c r="B14064" i="1"/>
  <c r="B14065" i="1"/>
  <c r="B14060" i="1"/>
  <c r="B14061" i="1"/>
  <c r="B14104" i="1"/>
  <c r="B14105" i="1"/>
  <c r="B14144" i="1"/>
  <c r="B14145" i="1"/>
  <c r="B14118" i="1"/>
  <c r="B14119" i="1"/>
  <c r="B14085" i="1"/>
  <c r="B14084" i="1"/>
  <c r="B14255" i="1"/>
  <c r="B14256" i="1"/>
  <c r="B14098" i="1"/>
  <c r="B14099" i="1"/>
  <c r="B14076" i="1"/>
  <c r="B14077" i="1"/>
  <c r="B14129" i="1"/>
  <c r="B14130" i="1"/>
  <c r="B14131" i="1"/>
  <c r="B14132" i="1"/>
  <c r="B14146" i="1"/>
  <c r="B14147" i="1"/>
  <c r="B14229" i="1"/>
  <c r="B14230" i="1"/>
  <c r="B14231" i="1"/>
  <c r="B14232" i="1"/>
  <c r="B14233" i="1"/>
  <c r="B14234" i="1"/>
  <c r="B14235" i="1"/>
  <c r="B14236" i="1"/>
  <c r="B14209" i="1"/>
  <c r="B14210" i="1"/>
  <c r="B14211" i="1"/>
  <c r="B14212" i="1"/>
  <c r="B14213" i="1"/>
  <c r="B14205" i="1"/>
  <c r="B14214" i="1"/>
  <c r="B14206" i="1"/>
  <c r="B14215" i="1"/>
  <c r="B14216" i="1"/>
  <c r="B14217" i="1"/>
  <c r="B14218" i="1"/>
  <c r="B14219" i="1"/>
  <c r="B14220" i="1"/>
  <c r="B14221" i="1"/>
  <c r="B14222" i="1"/>
  <c r="B14223" i="1"/>
  <c r="B14224" i="1"/>
  <c r="B14225" i="1"/>
  <c r="B14226" i="1"/>
  <c r="B14227" i="1"/>
  <c r="B14228" i="1"/>
  <c r="B14107" i="1"/>
  <c r="B14106" i="1"/>
  <c r="B14074" i="1"/>
  <c r="B14075" i="1"/>
  <c r="B14203" i="1"/>
  <c r="B14204" i="1"/>
  <c r="B14207" i="1"/>
  <c r="B14208" i="1"/>
  <c r="B14116" i="1"/>
  <c r="B14117" i="1"/>
  <c r="B14142" i="1"/>
  <c r="B14143" i="1"/>
  <c r="B14094" i="1"/>
  <c r="B14095" i="1"/>
  <c r="B14102" i="1"/>
  <c r="B14103" i="1"/>
  <c r="B14198" i="1"/>
  <c r="B14199" i="1"/>
  <c r="B14201" i="1"/>
  <c r="B14202" i="1"/>
  <c r="B14152" i="1"/>
  <c r="B14153" i="1"/>
  <c r="B14154" i="1"/>
  <c r="B14155" i="1"/>
  <c r="B14156" i="1"/>
  <c r="B14157" i="1"/>
  <c r="B14158" i="1"/>
  <c r="B14151" i="1"/>
  <c r="B14159" i="1"/>
  <c r="B14160" i="1"/>
  <c r="B14161" i="1"/>
  <c r="B14164" i="1"/>
  <c r="B14162" i="1"/>
  <c r="B14165" i="1"/>
  <c r="B14112" i="1"/>
  <c r="B14113" i="1"/>
  <c r="B14110" i="1"/>
  <c r="B14111" i="1"/>
  <c r="B14108" i="1"/>
  <c r="B14109" i="1"/>
  <c r="B14133" i="1"/>
  <c r="B14134" i="1"/>
  <c r="B14135" i="1"/>
  <c r="B14136" i="1"/>
  <c r="B14137" i="1"/>
  <c r="B14138" i="1"/>
  <c r="B14139" i="1"/>
  <c r="B14140" i="1"/>
  <c r="B14141" i="1"/>
  <c r="B14122" i="1"/>
  <c r="B14123" i="1"/>
  <c r="B14124" i="1"/>
  <c r="B14125" i="1"/>
  <c r="B14126" i="1"/>
  <c r="B14127" i="1"/>
  <c r="B14128" i="1"/>
  <c r="B14196" i="1"/>
  <c r="B14197" i="1"/>
  <c r="B14163" i="1"/>
  <c r="B14166" i="1"/>
  <c r="B14200" i="1"/>
  <c r="B14257" i="1"/>
  <c r="B14258" i="1"/>
  <c r="B14259" i="1"/>
  <c r="B14114" i="1"/>
  <c r="B14115" i="1"/>
  <c r="B14090" i="1"/>
  <c r="B14091" i="1"/>
  <c r="B14100" i="1"/>
  <c r="B14101" i="1"/>
  <c r="B14148" i="1"/>
  <c r="B14149" i="1"/>
  <c r="B14088" i="1"/>
  <c r="B14089" i="1"/>
  <c r="B14086" i="1"/>
  <c r="B14087" i="1"/>
  <c r="B14070" i="1"/>
  <c r="B14071" i="1"/>
  <c r="B14072" i="1"/>
  <c r="B14073" i="1"/>
  <c r="B14068" i="1"/>
  <c r="B14069" i="1"/>
  <c r="B14096" i="1"/>
  <c r="B14097" i="1"/>
  <c r="B14194" i="1"/>
  <c r="B14195" i="1"/>
  <c r="B14253" i="1"/>
  <c r="B14254" i="1"/>
  <c r="B14262" i="1"/>
  <c r="B14263" i="1"/>
  <c r="B14120" i="1"/>
  <c r="B14121" i="1"/>
  <c r="B14066" i="1"/>
  <c r="B14067" i="1"/>
  <c r="B14264" i="1"/>
  <c r="B14274" i="1"/>
  <c r="B14092" i="1"/>
  <c r="B14093" i="1"/>
  <c r="B14192" i="1"/>
  <c r="B14193" i="1"/>
  <c r="B14167" i="1"/>
  <c r="B14168" i="1"/>
  <c r="B14169" i="1"/>
  <c r="B14170" i="1"/>
  <c r="B14171" i="1"/>
  <c r="B14172" i="1"/>
  <c r="B14173" i="1"/>
  <c r="B14174" i="1"/>
  <c r="B14175" i="1"/>
  <c r="B14176" i="1"/>
  <c r="B14177" i="1"/>
  <c r="B14178" i="1"/>
  <c r="B14179" i="1"/>
  <c r="B14180" i="1"/>
  <c r="B14181" i="1"/>
  <c r="B14182" i="1"/>
  <c r="B14183" i="1"/>
  <c r="B14184" i="1"/>
  <c r="B14185" i="1"/>
  <c r="B14186" i="1"/>
  <c r="B14187" i="1"/>
  <c r="B14188" i="1"/>
  <c r="B14189" i="1"/>
  <c r="B14190" i="1"/>
  <c r="B14191" i="1"/>
  <c r="B14265" i="1"/>
  <c r="B14266" i="1"/>
  <c r="B14267" i="1"/>
  <c r="B14268" i="1"/>
  <c r="B14269" i="1"/>
  <c r="B14270" i="1"/>
  <c r="B14271" i="1"/>
  <c r="B14272" i="1"/>
  <c r="B14273" i="1"/>
  <c r="B14150" i="1"/>
  <c r="B14275" i="1"/>
  <c r="B14276" i="1"/>
  <c r="B13994" i="1"/>
  <c r="B13995" i="1"/>
  <c r="B13996" i="1"/>
  <c r="B13997" i="1"/>
  <c r="B13998" i="1"/>
  <c r="B13999" i="1"/>
  <c r="B14000" i="1"/>
  <c r="B14001" i="1"/>
  <c r="B14002" i="1"/>
  <c r="B14003" i="1"/>
  <c r="B14004" i="1"/>
  <c r="B14005" i="1"/>
  <c r="B14006" i="1"/>
  <c r="B14007" i="1"/>
  <c r="B14008" i="1"/>
  <c r="B14009" i="1"/>
  <c r="B14010" i="1"/>
  <c r="B14011" i="1"/>
  <c r="B14012" i="1"/>
  <c r="B14013" i="1"/>
  <c r="B14014" i="1"/>
  <c r="B14015" i="1"/>
  <c r="B14016" i="1"/>
  <c r="B14017" i="1"/>
  <c r="B14018" i="1"/>
  <c r="B14019" i="1"/>
  <c r="B14020" i="1"/>
  <c r="B14021" i="1"/>
  <c r="B14022" i="1"/>
  <c r="B14023" i="1"/>
  <c r="B14024" i="1"/>
  <c r="B14025" i="1"/>
  <c r="B14026" i="1"/>
  <c r="B14027" i="1"/>
  <c r="B14028" i="1"/>
  <c r="B14029" i="1"/>
  <c r="B14030" i="1"/>
  <c r="B14031" i="1"/>
  <c r="B14032" i="1"/>
  <c r="B14033" i="1"/>
  <c r="B14034" i="1"/>
  <c r="B14035" i="1"/>
  <c r="B14036" i="1"/>
  <c r="B14037" i="1"/>
  <c r="B14038" i="1"/>
  <c r="B14039" i="1"/>
  <c r="B14040" i="1"/>
  <c r="B14041" i="1"/>
  <c r="B14042" i="1"/>
  <c r="B14043" i="1"/>
  <c r="B14044" i="1"/>
  <c r="B14045" i="1"/>
  <c r="B14046" i="1"/>
  <c r="B14047" i="1"/>
  <c r="B14048" i="1"/>
  <c r="B14049" i="1"/>
  <c r="B14050" i="1"/>
  <c r="B14051" i="1"/>
  <c r="B14052" i="1"/>
  <c r="B14053" i="1"/>
  <c r="B14054" i="1"/>
  <c r="B14055" i="1"/>
  <c r="B14056" i="1"/>
  <c r="B14057" i="1"/>
  <c r="B14058" i="1"/>
  <c r="B14059" i="1"/>
  <c r="B13982" i="1"/>
  <c r="B13983" i="1"/>
  <c r="B13984" i="1"/>
  <c r="B13985" i="1"/>
  <c r="B13986" i="1"/>
  <c r="B13987" i="1"/>
  <c r="B13988" i="1"/>
  <c r="B13989" i="1"/>
  <c r="B13990" i="1"/>
  <c r="B13991" i="1"/>
  <c r="B13992" i="1"/>
  <c r="B13993" i="1"/>
  <c r="B13966" i="1"/>
  <c r="B13967" i="1"/>
  <c r="B13968" i="1"/>
  <c r="B13969" i="1"/>
  <c r="B13970" i="1"/>
  <c r="B13971" i="1"/>
  <c r="B13972" i="1"/>
  <c r="B13973" i="1"/>
  <c r="B13974" i="1"/>
  <c r="B13975" i="1"/>
  <c r="B13976" i="1"/>
  <c r="B13977" i="1"/>
  <c r="B13978" i="1"/>
  <c r="B13979" i="1"/>
  <c r="B13980" i="1"/>
  <c r="B13981" i="1"/>
  <c r="B13918" i="1"/>
  <c r="B13919" i="1"/>
  <c r="B13920" i="1"/>
  <c r="B13921" i="1"/>
  <c r="B13922" i="1"/>
  <c r="B13923" i="1"/>
  <c r="B13924" i="1"/>
  <c r="B13925" i="1"/>
  <c r="B13926" i="1"/>
  <c r="B13927" i="1"/>
  <c r="B13928" i="1"/>
  <c r="B13929" i="1"/>
  <c r="B13930" i="1"/>
  <c r="B13931" i="1"/>
  <c r="B13932" i="1"/>
  <c r="B13933" i="1"/>
  <c r="B13934" i="1"/>
  <c r="B13935" i="1"/>
  <c r="B13936" i="1"/>
  <c r="B13937" i="1"/>
  <c r="B13938" i="1"/>
  <c r="B13939" i="1"/>
  <c r="B13940" i="1"/>
  <c r="B13941" i="1"/>
  <c r="B13942" i="1"/>
  <c r="B13943" i="1"/>
  <c r="B13944" i="1"/>
  <c r="B13945" i="1"/>
  <c r="B13946" i="1"/>
  <c r="B13947" i="1"/>
  <c r="B13948" i="1"/>
  <c r="B13949" i="1"/>
  <c r="B13950" i="1"/>
  <c r="B13951" i="1"/>
  <c r="B13952" i="1"/>
  <c r="B13953" i="1"/>
  <c r="B13954" i="1"/>
  <c r="B13955" i="1"/>
  <c r="B13956" i="1"/>
  <c r="B13957" i="1"/>
  <c r="B13958" i="1"/>
  <c r="B13959" i="1"/>
  <c r="B13960" i="1"/>
  <c r="B13961" i="1"/>
  <c r="B13962" i="1"/>
  <c r="B13963" i="1"/>
  <c r="B13964" i="1"/>
  <c r="B13965" i="1"/>
  <c r="B13758" i="1"/>
  <c r="B13759" i="1"/>
  <c r="B13760" i="1"/>
  <c r="B13761" i="1"/>
  <c r="B13762" i="1"/>
  <c r="B13763" i="1"/>
  <c r="B13764" i="1"/>
  <c r="B13765" i="1"/>
  <c r="B13766" i="1"/>
  <c r="B13767" i="1"/>
  <c r="B13768" i="1"/>
  <c r="B13769" i="1"/>
  <c r="B13770" i="1"/>
  <c r="B13771" i="1"/>
  <c r="B13772" i="1"/>
  <c r="B13773" i="1"/>
  <c r="B13774" i="1"/>
  <c r="B13775" i="1"/>
  <c r="B13776" i="1"/>
  <c r="B13777" i="1"/>
  <c r="B13778" i="1"/>
  <c r="B13779" i="1"/>
  <c r="B13780" i="1"/>
  <c r="B13781" i="1"/>
  <c r="B13782" i="1"/>
  <c r="B13783" i="1"/>
  <c r="B13784" i="1"/>
  <c r="B13785" i="1"/>
  <c r="B13786" i="1"/>
  <c r="B13787" i="1"/>
  <c r="B13788" i="1"/>
  <c r="B13789" i="1"/>
  <c r="B13790" i="1"/>
  <c r="B13791" i="1"/>
  <c r="B13792" i="1"/>
  <c r="B13793" i="1"/>
  <c r="B13794" i="1"/>
  <c r="B13795" i="1"/>
  <c r="B13796" i="1"/>
  <c r="B13797" i="1"/>
  <c r="B13798" i="1"/>
  <c r="B13799" i="1"/>
  <c r="B13800" i="1"/>
  <c r="B13801" i="1"/>
  <c r="B13802" i="1"/>
  <c r="B13803" i="1"/>
  <c r="B13804" i="1"/>
  <c r="B13805" i="1"/>
  <c r="B13806" i="1"/>
  <c r="B13807" i="1"/>
  <c r="B13808" i="1"/>
  <c r="B13809" i="1"/>
  <c r="B13810" i="1"/>
  <c r="B13811" i="1"/>
  <c r="B13812" i="1"/>
  <c r="B13813" i="1"/>
  <c r="B13814" i="1"/>
  <c r="B13815" i="1"/>
  <c r="B13816" i="1"/>
  <c r="B13817" i="1"/>
  <c r="B13818" i="1"/>
  <c r="B13819" i="1"/>
  <c r="B13820" i="1"/>
  <c r="B13821" i="1"/>
  <c r="B13822" i="1"/>
  <c r="B13823" i="1"/>
  <c r="B13824" i="1"/>
  <c r="B13825" i="1"/>
  <c r="B13826" i="1"/>
  <c r="B13827" i="1"/>
  <c r="B13828" i="1"/>
  <c r="B13829" i="1"/>
  <c r="B13830" i="1"/>
  <c r="B13831" i="1"/>
  <c r="B13832" i="1"/>
  <c r="B13833" i="1"/>
  <c r="B13834" i="1"/>
  <c r="B13835" i="1"/>
  <c r="B13836" i="1"/>
  <c r="B13837" i="1"/>
  <c r="B13838" i="1"/>
  <c r="B13839" i="1"/>
  <c r="B13840" i="1"/>
  <c r="B13841" i="1"/>
  <c r="B13842" i="1"/>
  <c r="B13843" i="1"/>
  <c r="B13844" i="1"/>
  <c r="B13845" i="1"/>
  <c r="B13846" i="1"/>
  <c r="B13847" i="1"/>
  <c r="B13848" i="1"/>
  <c r="B13849" i="1"/>
  <c r="B13850" i="1"/>
  <c r="B13851" i="1"/>
  <c r="B13852" i="1"/>
  <c r="B13853" i="1"/>
  <c r="B13854" i="1"/>
  <c r="B13855" i="1"/>
  <c r="B13856" i="1"/>
  <c r="B13857" i="1"/>
  <c r="B13858" i="1"/>
  <c r="B13859" i="1"/>
  <c r="B13860" i="1"/>
  <c r="B13861" i="1"/>
  <c r="B13862" i="1"/>
  <c r="B13863" i="1"/>
  <c r="B13864" i="1"/>
  <c r="B13865" i="1"/>
  <c r="B13866" i="1"/>
  <c r="B13867" i="1"/>
  <c r="B13868" i="1"/>
  <c r="B13869" i="1"/>
  <c r="B13870" i="1"/>
  <c r="B13871" i="1"/>
  <c r="B13872" i="1"/>
  <c r="B13873" i="1"/>
  <c r="B13874" i="1"/>
  <c r="B13875" i="1"/>
  <c r="B13876" i="1"/>
  <c r="B13877" i="1"/>
  <c r="B13878" i="1"/>
  <c r="B13879" i="1"/>
  <c r="B13880" i="1"/>
  <c r="B13881" i="1"/>
  <c r="B13882" i="1"/>
  <c r="B13883" i="1"/>
  <c r="B13884" i="1"/>
  <c r="B13885" i="1"/>
  <c r="B13886" i="1"/>
  <c r="B13887" i="1"/>
  <c r="B13888" i="1"/>
  <c r="B13889" i="1"/>
  <c r="B13890" i="1"/>
  <c r="B13891" i="1"/>
  <c r="B13892" i="1"/>
  <c r="B13893" i="1"/>
  <c r="B13894" i="1"/>
  <c r="B13895" i="1"/>
  <c r="B13896" i="1"/>
  <c r="B13897" i="1"/>
  <c r="B13898" i="1"/>
  <c r="B13899" i="1"/>
  <c r="B13900" i="1"/>
  <c r="B13901" i="1"/>
  <c r="B13902" i="1"/>
  <c r="B13903" i="1"/>
  <c r="B13904" i="1"/>
  <c r="B13905" i="1"/>
  <c r="B13906" i="1"/>
  <c r="B13907" i="1"/>
  <c r="B13908" i="1"/>
  <c r="B13909" i="1"/>
  <c r="B13910" i="1"/>
  <c r="B13911" i="1"/>
  <c r="B13912" i="1"/>
  <c r="B13913" i="1"/>
  <c r="B13914" i="1"/>
  <c r="B13915" i="1"/>
  <c r="B13916" i="1"/>
  <c r="B13917" i="1"/>
  <c r="B13491" i="1"/>
  <c r="B13492" i="1"/>
  <c r="B13493" i="1"/>
  <c r="B13494" i="1"/>
  <c r="B13495" i="1"/>
  <c r="B13496" i="1"/>
  <c r="B13497" i="1"/>
  <c r="B13498" i="1"/>
  <c r="B13499" i="1"/>
  <c r="B13500" i="1"/>
  <c r="B13501" i="1"/>
  <c r="B13502" i="1"/>
  <c r="B13503" i="1"/>
  <c r="B13504" i="1"/>
  <c r="B13505" i="1"/>
  <c r="B13506" i="1"/>
  <c r="B13507" i="1"/>
  <c r="B13508" i="1"/>
  <c r="B13509" i="1"/>
  <c r="B13510" i="1"/>
  <c r="B13511" i="1"/>
  <c r="B13512" i="1"/>
  <c r="B13513" i="1"/>
  <c r="B13514" i="1"/>
  <c r="B13515" i="1"/>
  <c r="B13516" i="1"/>
  <c r="B13517" i="1"/>
  <c r="B13518" i="1"/>
  <c r="B13519" i="1"/>
  <c r="B13520" i="1"/>
  <c r="B13521" i="1"/>
  <c r="B13522" i="1"/>
  <c r="B13523" i="1"/>
  <c r="B13524" i="1"/>
  <c r="B13525" i="1"/>
  <c r="B13526" i="1"/>
  <c r="B13527" i="1"/>
  <c r="B13528" i="1"/>
  <c r="B13529" i="1"/>
  <c r="B13530" i="1"/>
  <c r="B13531" i="1"/>
  <c r="B13532" i="1"/>
  <c r="B13533" i="1"/>
  <c r="B13534" i="1"/>
  <c r="B13535" i="1"/>
  <c r="B13536" i="1"/>
  <c r="B13537" i="1"/>
  <c r="B13538" i="1"/>
  <c r="B13539" i="1"/>
  <c r="B13540" i="1"/>
  <c r="B13541" i="1"/>
  <c r="B13542" i="1"/>
  <c r="B13543" i="1"/>
  <c r="B13544" i="1"/>
  <c r="B13545" i="1"/>
  <c r="B13546" i="1"/>
  <c r="B13547" i="1"/>
  <c r="B13548" i="1"/>
  <c r="B13549" i="1"/>
  <c r="B13550" i="1"/>
  <c r="B13551" i="1"/>
  <c r="B13552" i="1"/>
  <c r="B13553" i="1"/>
  <c r="B13554" i="1"/>
  <c r="B13555" i="1"/>
  <c r="B13556" i="1"/>
  <c r="B13557" i="1"/>
  <c r="B13558" i="1"/>
  <c r="B13559" i="1"/>
  <c r="B13560" i="1"/>
  <c r="B13561" i="1"/>
  <c r="B13562" i="1"/>
  <c r="B13563" i="1"/>
  <c r="B13564" i="1"/>
  <c r="B13565" i="1"/>
  <c r="B13566" i="1"/>
  <c r="B13567" i="1"/>
  <c r="B13568" i="1"/>
  <c r="B13569" i="1"/>
  <c r="B13570" i="1"/>
  <c r="B13571" i="1"/>
  <c r="B13572" i="1"/>
  <c r="B13573" i="1"/>
  <c r="B13574" i="1"/>
  <c r="B13575" i="1"/>
  <c r="B13576" i="1"/>
  <c r="B13577" i="1"/>
  <c r="B13578" i="1"/>
  <c r="B13579" i="1"/>
  <c r="B13580" i="1"/>
  <c r="B13581" i="1"/>
  <c r="B13582" i="1"/>
  <c r="B13583" i="1"/>
  <c r="B13584" i="1"/>
  <c r="B13585" i="1"/>
  <c r="B13586" i="1"/>
  <c r="B13587" i="1"/>
  <c r="B13588" i="1"/>
  <c r="B13589" i="1"/>
  <c r="B13590" i="1"/>
  <c r="B13591" i="1"/>
  <c r="B13592" i="1"/>
  <c r="B13593" i="1"/>
  <c r="B13594" i="1"/>
  <c r="B13595" i="1"/>
  <c r="B13596" i="1"/>
  <c r="B13597" i="1"/>
  <c r="B13598" i="1"/>
  <c r="B13599" i="1"/>
  <c r="B13600" i="1"/>
  <c r="B13601" i="1"/>
  <c r="B13602" i="1"/>
  <c r="B13603" i="1"/>
  <c r="B13604" i="1"/>
  <c r="B13605" i="1"/>
  <c r="B13606" i="1"/>
  <c r="B13607" i="1"/>
  <c r="B13608" i="1"/>
  <c r="B13609" i="1"/>
  <c r="B13610" i="1"/>
  <c r="B13611" i="1"/>
  <c r="B13612" i="1"/>
  <c r="B13613" i="1"/>
  <c r="B13614" i="1"/>
  <c r="B13615" i="1"/>
  <c r="B13616" i="1"/>
  <c r="B13617" i="1"/>
  <c r="B13618" i="1"/>
  <c r="B13619" i="1"/>
  <c r="B13620" i="1"/>
  <c r="B13621" i="1"/>
  <c r="B13622" i="1"/>
  <c r="B13623" i="1"/>
  <c r="B13624" i="1"/>
  <c r="B13625" i="1"/>
  <c r="B13626" i="1"/>
  <c r="B13627" i="1"/>
  <c r="B13628" i="1"/>
  <c r="B13629" i="1"/>
  <c r="B13630" i="1"/>
  <c r="B13631" i="1"/>
  <c r="B13632" i="1"/>
  <c r="B13633" i="1"/>
  <c r="B13634" i="1"/>
  <c r="B13635" i="1"/>
  <c r="B13636" i="1"/>
  <c r="B13637" i="1"/>
  <c r="B13638" i="1"/>
  <c r="B13639" i="1"/>
  <c r="B13640" i="1"/>
  <c r="B13641" i="1"/>
  <c r="B13642" i="1"/>
  <c r="B13643" i="1"/>
  <c r="B13644" i="1"/>
  <c r="B13645" i="1"/>
  <c r="B13646" i="1"/>
  <c r="B13647" i="1"/>
  <c r="B13648" i="1"/>
  <c r="B13649" i="1"/>
  <c r="B13650" i="1"/>
  <c r="B13651" i="1"/>
  <c r="B13652" i="1"/>
  <c r="B13653" i="1"/>
  <c r="B13654" i="1"/>
  <c r="B13655" i="1"/>
  <c r="B13656" i="1"/>
  <c r="B13657" i="1"/>
  <c r="B13658" i="1"/>
  <c r="B13659" i="1"/>
  <c r="B13660" i="1"/>
  <c r="B13661" i="1"/>
  <c r="B13662" i="1"/>
  <c r="B13663" i="1"/>
  <c r="B13664" i="1"/>
  <c r="B13665" i="1"/>
  <c r="B13666" i="1"/>
  <c r="B13667" i="1"/>
  <c r="B13668" i="1"/>
  <c r="B13669" i="1"/>
  <c r="B13670" i="1"/>
  <c r="B13671" i="1"/>
  <c r="B13672" i="1"/>
  <c r="B13673" i="1"/>
  <c r="B13674" i="1"/>
  <c r="B13675" i="1"/>
  <c r="B13676" i="1"/>
  <c r="B13677" i="1"/>
  <c r="B13678" i="1"/>
  <c r="B13679" i="1"/>
  <c r="B13680" i="1"/>
  <c r="B13681" i="1"/>
  <c r="B13682" i="1"/>
  <c r="B13683" i="1"/>
  <c r="B13684" i="1"/>
  <c r="B13685" i="1"/>
  <c r="B13686" i="1"/>
  <c r="B13687" i="1"/>
  <c r="B13688" i="1"/>
  <c r="B13689" i="1"/>
  <c r="B13690" i="1"/>
  <c r="B13691" i="1"/>
  <c r="B13692" i="1"/>
  <c r="B13693" i="1"/>
  <c r="B13694" i="1"/>
  <c r="B13695" i="1"/>
  <c r="B13696" i="1"/>
  <c r="B13697" i="1"/>
  <c r="B13698" i="1"/>
  <c r="B13699" i="1"/>
  <c r="B13700" i="1"/>
  <c r="B13701" i="1"/>
  <c r="B13702" i="1"/>
  <c r="B13703" i="1"/>
  <c r="B13704" i="1"/>
  <c r="B13705" i="1"/>
  <c r="B13706" i="1"/>
  <c r="B13707" i="1"/>
  <c r="B13708" i="1"/>
  <c r="B13709" i="1"/>
  <c r="B13710" i="1"/>
  <c r="B13711" i="1"/>
  <c r="B13712" i="1"/>
  <c r="B13713" i="1"/>
  <c r="B13714" i="1"/>
  <c r="B13715" i="1"/>
  <c r="B13716" i="1"/>
  <c r="B13717" i="1"/>
  <c r="B13718" i="1"/>
  <c r="B13719" i="1"/>
  <c r="B13720" i="1"/>
  <c r="B13721" i="1"/>
  <c r="B13722" i="1"/>
  <c r="B13723" i="1"/>
  <c r="B13724" i="1"/>
  <c r="B13725" i="1"/>
  <c r="B13726" i="1"/>
  <c r="B13727" i="1"/>
  <c r="B13728" i="1"/>
  <c r="B13729" i="1"/>
  <c r="B13730" i="1"/>
  <c r="B13731" i="1"/>
  <c r="B13732" i="1"/>
  <c r="B13733" i="1"/>
  <c r="B13734" i="1"/>
  <c r="B13735" i="1"/>
  <c r="B13736" i="1"/>
  <c r="B13737" i="1"/>
  <c r="B13738" i="1"/>
  <c r="B13739" i="1"/>
  <c r="B13740" i="1"/>
  <c r="B13741" i="1"/>
  <c r="B13742" i="1"/>
  <c r="B13743" i="1"/>
  <c r="B13744" i="1"/>
  <c r="B13745" i="1"/>
  <c r="B13746" i="1"/>
  <c r="B13747" i="1"/>
  <c r="B13748" i="1"/>
  <c r="B13749" i="1"/>
  <c r="B13750" i="1"/>
  <c r="B13751" i="1"/>
  <c r="B13752" i="1"/>
  <c r="B13753" i="1"/>
  <c r="B13754" i="1"/>
  <c r="B13755" i="1"/>
  <c r="B13756" i="1"/>
  <c r="B13757" i="1"/>
  <c r="B13470" i="1"/>
  <c r="B13471" i="1"/>
  <c r="B13472" i="1"/>
  <c r="B13473" i="1"/>
  <c r="B13474" i="1"/>
  <c r="B13475" i="1"/>
  <c r="B13476" i="1"/>
  <c r="B13477" i="1"/>
  <c r="B13478" i="1"/>
  <c r="B13479" i="1"/>
  <c r="B13480" i="1"/>
  <c r="B13481" i="1"/>
  <c r="B13482" i="1"/>
  <c r="B13483" i="1"/>
  <c r="B13484" i="1"/>
  <c r="B13485" i="1"/>
  <c r="B13486" i="1"/>
  <c r="B13487" i="1"/>
  <c r="B13488" i="1"/>
  <c r="B13489" i="1"/>
  <c r="B13490" i="1"/>
  <c r="B13427" i="1"/>
  <c r="B13428" i="1"/>
  <c r="B13429" i="1"/>
  <c r="B13430" i="1"/>
  <c r="B13431" i="1"/>
  <c r="B13432" i="1"/>
  <c r="B13433" i="1"/>
  <c r="B13434" i="1"/>
  <c r="B13435" i="1"/>
  <c r="B13436" i="1"/>
  <c r="B13437" i="1"/>
  <c r="B13438" i="1"/>
  <c r="B13439" i="1"/>
  <c r="B13440" i="1"/>
  <c r="B13441" i="1"/>
  <c r="B13442" i="1"/>
  <c r="B13443" i="1"/>
  <c r="B13444" i="1"/>
  <c r="B13445" i="1"/>
  <c r="B13446" i="1"/>
  <c r="B13447" i="1"/>
  <c r="B13448" i="1"/>
  <c r="B13449" i="1"/>
  <c r="B13450" i="1"/>
  <c r="B13451" i="1"/>
  <c r="B13452" i="1"/>
  <c r="B13453" i="1"/>
  <c r="B13454" i="1"/>
  <c r="B13455" i="1"/>
  <c r="B13456" i="1"/>
  <c r="B13457" i="1"/>
  <c r="B13458" i="1"/>
  <c r="B13459" i="1"/>
  <c r="B13460" i="1"/>
  <c r="B13461" i="1"/>
  <c r="B13462" i="1"/>
  <c r="B13463" i="1"/>
  <c r="B13464" i="1"/>
  <c r="B13465" i="1"/>
  <c r="B13466" i="1"/>
  <c r="B13467" i="1"/>
  <c r="B13468" i="1"/>
  <c r="B13469" i="1"/>
  <c r="B13357" i="1"/>
  <c r="B13358" i="1"/>
  <c r="B13359" i="1"/>
  <c r="B13360" i="1"/>
  <c r="B13361" i="1"/>
  <c r="B13362" i="1"/>
  <c r="B13363" i="1"/>
  <c r="B13364" i="1"/>
  <c r="B13365" i="1"/>
  <c r="B13366" i="1"/>
  <c r="B13367" i="1"/>
  <c r="B13368" i="1"/>
  <c r="B13369" i="1"/>
  <c r="B13370" i="1"/>
  <c r="B13371" i="1"/>
  <c r="B13372" i="1"/>
  <c r="B13373" i="1"/>
  <c r="B13374" i="1"/>
  <c r="B13375" i="1"/>
  <c r="B13376" i="1"/>
  <c r="B13377" i="1"/>
  <c r="B13378" i="1"/>
  <c r="B13379" i="1"/>
  <c r="B13380" i="1"/>
  <c r="B13381" i="1"/>
  <c r="B13382" i="1"/>
  <c r="B13383" i="1"/>
  <c r="B13384" i="1"/>
  <c r="B13385" i="1"/>
  <c r="B13386" i="1"/>
  <c r="B13387" i="1"/>
  <c r="B13388" i="1"/>
  <c r="B13389" i="1"/>
  <c r="B13390" i="1"/>
  <c r="B13391" i="1"/>
  <c r="B13392" i="1"/>
  <c r="B13393" i="1"/>
  <c r="B13394" i="1"/>
  <c r="B13395" i="1"/>
  <c r="B13396" i="1"/>
  <c r="B13397" i="1"/>
  <c r="B13398" i="1"/>
  <c r="B13399" i="1"/>
  <c r="B13400" i="1"/>
  <c r="B13401" i="1"/>
  <c r="B13402" i="1"/>
  <c r="B13403" i="1"/>
  <c r="B13404" i="1"/>
  <c r="B13405" i="1"/>
  <c r="B13406" i="1"/>
  <c r="B13407" i="1"/>
  <c r="B13408" i="1"/>
  <c r="B13409" i="1"/>
  <c r="B13410" i="1"/>
  <c r="B13411" i="1"/>
  <c r="B13412" i="1"/>
  <c r="B13413" i="1"/>
  <c r="B13414" i="1"/>
  <c r="B13415" i="1"/>
  <c r="B13416" i="1"/>
  <c r="B13417" i="1"/>
  <c r="B13418" i="1"/>
  <c r="B13419" i="1"/>
  <c r="B13420" i="1"/>
  <c r="B13421" i="1"/>
  <c r="B13422" i="1"/>
  <c r="B13423" i="1"/>
  <c r="B13424" i="1"/>
  <c r="B13425" i="1"/>
  <c r="B13426" i="1"/>
  <c r="B13331" i="1"/>
  <c r="B13332" i="1"/>
  <c r="B13333" i="1"/>
  <c r="B13334" i="1"/>
  <c r="B13335" i="1"/>
  <c r="B13336" i="1"/>
  <c r="B13337" i="1"/>
  <c r="B13338" i="1"/>
  <c r="B13339" i="1"/>
  <c r="B13340" i="1"/>
  <c r="B13341" i="1"/>
  <c r="B13342" i="1"/>
  <c r="B13343" i="1"/>
  <c r="B13344" i="1"/>
  <c r="B13345" i="1"/>
  <c r="B13346" i="1"/>
  <c r="B13347" i="1"/>
  <c r="B13348" i="1"/>
  <c r="B13349" i="1"/>
  <c r="B13350" i="1"/>
  <c r="B13351" i="1"/>
  <c r="B13352" i="1"/>
  <c r="B13353" i="1"/>
  <c r="B13354" i="1"/>
  <c r="B13355" i="1"/>
  <c r="B13356" i="1"/>
  <c r="B13267" i="1"/>
  <c r="B13268" i="1"/>
  <c r="B13269" i="1"/>
  <c r="B13270" i="1"/>
  <c r="B13271" i="1"/>
  <c r="B13272" i="1"/>
  <c r="B13273" i="1"/>
  <c r="B13274" i="1"/>
  <c r="B13275" i="1"/>
  <c r="B13276" i="1"/>
  <c r="B13277" i="1"/>
  <c r="B13278" i="1"/>
  <c r="B13279" i="1"/>
  <c r="B13280" i="1"/>
  <c r="B13281" i="1"/>
  <c r="B13282" i="1"/>
  <c r="B13283" i="1"/>
  <c r="B13284" i="1"/>
  <c r="B13285" i="1"/>
  <c r="B13286" i="1"/>
  <c r="B13287" i="1"/>
  <c r="B13288" i="1"/>
  <c r="B13289" i="1"/>
  <c r="B13290" i="1"/>
  <c r="B13291" i="1"/>
  <c r="B13292" i="1"/>
  <c r="B13293" i="1"/>
  <c r="B13294" i="1"/>
  <c r="B13295" i="1"/>
  <c r="B13296" i="1"/>
  <c r="B13297" i="1"/>
  <c r="B13298" i="1"/>
  <c r="B13299" i="1"/>
  <c r="B13300" i="1"/>
  <c r="B13301" i="1"/>
  <c r="B13302" i="1"/>
  <c r="B13303" i="1"/>
  <c r="B13304" i="1"/>
  <c r="B13305" i="1"/>
  <c r="B13306" i="1"/>
  <c r="B13307" i="1"/>
  <c r="B13308" i="1"/>
  <c r="B13309" i="1"/>
  <c r="B13310" i="1"/>
  <c r="B13311" i="1"/>
  <c r="B13312" i="1"/>
  <c r="B13313" i="1"/>
  <c r="B13314" i="1"/>
  <c r="B13315" i="1"/>
  <c r="B13316" i="1"/>
  <c r="B13317" i="1"/>
  <c r="B13318" i="1"/>
  <c r="B13319" i="1"/>
  <c r="B13320" i="1"/>
  <c r="B13321" i="1"/>
  <c r="B13322" i="1"/>
  <c r="B13323" i="1"/>
  <c r="B13324" i="1"/>
  <c r="B13325" i="1"/>
  <c r="B13326" i="1"/>
  <c r="B13327" i="1"/>
  <c r="B13328" i="1"/>
  <c r="B13329" i="1"/>
  <c r="B13330" i="1"/>
  <c r="B13002" i="1"/>
  <c r="B13003" i="1"/>
  <c r="B13004" i="1"/>
  <c r="B13005" i="1"/>
  <c r="B13006" i="1"/>
  <c r="B13007" i="1"/>
  <c r="B13008" i="1"/>
  <c r="B13009" i="1"/>
  <c r="B13010" i="1"/>
  <c r="B13011" i="1"/>
  <c r="B13012" i="1"/>
  <c r="B13013" i="1"/>
  <c r="B13014" i="1"/>
  <c r="B13015" i="1"/>
  <c r="B13016" i="1"/>
  <c r="B13017" i="1"/>
  <c r="B13018" i="1"/>
  <c r="B13019" i="1"/>
  <c r="B13020" i="1"/>
  <c r="B13021" i="1"/>
  <c r="B13022" i="1"/>
  <c r="B13023" i="1"/>
  <c r="B13024" i="1"/>
  <c r="B13025" i="1"/>
  <c r="B13026" i="1"/>
  <c r="B13027" i="1"/>
  <c r="B13028" i="1"/>
  <c r="B13029" i="1"/>
  <c r="B13030" i="1"/>
  <c r="B13031" i="1"/>
  <c r="B13032" i="1"/>
  <c r="B13033" i="1"/>
  <c r="B13034" i="1"/>
  <c r="B13035" i="1"/>
  <c r="B13036" i="1"/>
  <c r="B13037" i="1"/>
  <c r="B13038" i="1"/>
  <c r="B13039" i="1"/>
  <c r="B13040" i="1"/>
  <c r="B13041" i="1"/>
  <c r="B13042" i="1"/>
  <c r="B13043" i="1"/>
  <c r="B13044" i="1"/>
  <c r="B13045" i="1"/>
  <c r="B13046" i="1"/>
  <c r="B13047" i="1"/>
  <c r="B13048" i="1"/>
  <c r="B13049" i="1"/>
  <c r="B13050" i="1"/>
  <c r="B13051" i="1"/>
  <c r="B13052" i="1"/>
  <c r="B13053" i="1"/>
  <c r="B13054" i="1"/>
  <c r="B13055" i="1"/>
  <c r="B13056" i="1"/>
  <c r="B13057" i="1"/>
  <c r="B13058" i="1"/>
  <c r="B13059" i="1"/>
  <c r="B13060" i="1"/>
  <c r="B13061" i="1"/>
  <c r="B13062" i="1"/>
  <c r="B13063" i="1"/>
  <c r="B13064" i="1"/>
  <c r="B13065" i="1"/>
  <c r="B13066" i="1"/>
  <c r="B13067" i="1"/>
  <c r="B13068" i="1"/>
  <c r="B13069" i="1"/>
  <c r="B13070" i="1"/>
  <c r="B13071" i="1"/>
  <c r="B13072" i="1"/>
  <c r="B13073" i="1"/>
  <c r="B13074" i="1"/>
  <c r="B13075" i="1"/>
  <c r="B13076" i="1"/>
  <c r="B13077" i="1"/>
  <c r="B13078" i="1"/>
  <c r="B13079" i="1"/>
  <c r="B13080" i="1"/>
  <c r="B13081" i="1"/>
  <c r="B13082" i="1"/>
  <c r="B13083" i="1"/>
  <c r="B13084" i="1"/>
  <c r="B13085" i="1"/>
  <c r="B13086" i="1"/>
  <c r="B13087" i="1"/>
  <c r="B13088" i="1"/>
  <c r="B13089" i="1"/>
  <c r="B13090" i="1"/>
  <c r="B13091" i="1"/>
  <c r="B13092" i="1"/>
  <c r="B13093" i="1"/>
  <c r="B13094" i="1"/>
  <c r="B13095" i="1"/>
  <c r="B13096" i="1"/>
  <c r="B13097" i="1"/>
  <c r="B13098" i="1"/>
  <c r="B13099" i="1"/>
  <c r="B13100" i="1"/>
  <c r="B13101" i="1"/>
  <c r="B13102" i="1"/>
  <c r="B13103" i="1"/>
  <c r="B13104" i="1"/>
  <c r="B13105" i="1"/>
  <c r="B13106" i="1"/>
  <c r="B13107" i="1"/>
  <c r="B13108" i="1"/>
  <c r="B13109" i="1"/>
  <c r="B13110" i="1"/>
  <c r="B13111" i="1"/>
  <c r="B13112" i="1"/>
  <c r="B13113" i="1"/>
  <c r="B13114" i="1"/>
  <c r="B13115" i="1"/>
  <c r="B13116" i="1"/>
  <c r="B13117" i="1"/>
  <c r="B13118" i="1"/>
  <c r="B13119" i="1"/>
  <c r="B13120" i="1"/>
  <c r="B13121" i="1"/>
  <c r="B13122" i="1"/>
  <c r="B13123" i="1"/>
  <c r="B13124" i="1"/>
  <c r="B13125" i="1"/>
  <c r="B13126" i="1"/>
  <c r="B13127" i="1"/>
  <c r="B13128" i="1"/>
  <c r="B13129" i="1"/>
  <c r="B13130" i="1"/>
  <c r="B13131" i="1"/>
  <c r="B13132" i="1"/>
  <c r="B13133" i="1"/>
  <c r="B13134" i="1"/>
  <c r="B13135" i="1"/>
  <c r="B13136" i="1"/>
  <c r="B13137" i="1"/>
  <c r="B13138" i="1"/>
  <c r="B13139" i="1"/>
  <c r="B13140" i="1"/>
  <c r="B13141" i="1"/>
  <c r="B13142" i="1"/>
  <c r="B13143" i="1"/>
  <c r="B13144" i="1"/>
  <c r="B13145" i="1"/>
  <c r="B13146" i="1"/>
  <c r="B13147" i="1"/>
  <c r="B13148" i="1"/>
  <c r="B13149" i="1"/>
  <c r="B13150" i="1"/>
  <c r="B13151" i="1"/>
  <c r="B13152" i="1"/>
  <c r="B13153" i="1"/>
  <c r="B13154" i="1"/>
  <c r="B13155" i="1"/>
  <c r="B13156" i="1"/>
  <c r="B13157" i="1"/>
  <c r="B13158" i="1"/>
  <c r="B13159" i="1"/>
  <c r="B13160" i="1"/>
  <c r="B13161" i="1"/>
  <c r="B13162" i="1"/>
  <c r="B13163" i="1"/>
  <c r="B13164" i="1"/>
  <c r="B13165" i="1"/>
  <c r="B13166" i="1"/>
  <c r="B13167" i="1"/>
  <c r="B13168" i="1"/>
  <c r="B13169" i="1"/>
  <c r="B13170" i="1"/>
  <c r="B13171" i="1"/>
  <c r="B13172" i="1"/>
  <c r="B13173" i="1"/>
  <c r="B13174" i="1"/>
  <c r="B13175" i="1"/>
  <c r="B13176" i="1"/>
  <c r="B13177" i="1"/>
  <c r="B13178" i="1"/>
  <c r="B13179" i="1"/>
  <c r="B13180" i="1"/>
  <c r="B13181" i="1"/>
  <c r="B13182" i="1"/>
  <c r="B13183" i="1"/>
  <c r="B13184" i="1"/>
  <c r="B13185" i="1"/>
  <c r="B13186" i="1"/>
  <c r="B13187" i="1"/>
  <c r="B13188" i="1"/>
  <c r="B13189" i="1"/>
  <c r="B13190" i="1"/>
  <c r="B13191" i="1"/>
  <c r="B13192" i="1"/>
  <c r="B13193" i="1"/>
  <c r="B13194" i="1"/>
  <c r="B13195" i="1"/>
  <c r="B13196" i="1"/>
  <c r="B13197" i="1"/>
  <c r="B13198" i="1"/>
  <c r="B13199" i="1"/>
  <c r="B13200" i="1"/>
  <c r="B13201" i="1"/>
  <c r="B13202" i="1"/>
  <c r="B13203" i="1"/>
  <c r="B13204" i="1"/>
  <c r="B13205" i="1"/>
  <c r="B13206" i="1"/>
  <c r="B13207" i="1"/>
  <c r="B13208" i="1"/>
  <c r="B13209" i="1"/>
  <c r="B13210" i="1"/>
  <c r="B13211" i="1"/>
  <c r="B13212" i="1"/>
  <c r="B13213" i="1"/>
  <c r="B13214" i="1"/>
  <c r="B13215" i="1"/>
  <c r="B13216" i="1"/>
  <c r="B13217" i="1"/>
  <c r="B13218" i="1"/>
  <c r="B13219" i="1"/>
  <c r="B13220" i="1"/>
  <c r="B13221" i="1"/>
  <c r="B13222" i="1"/>
  <c r="B13223" i="1"/>
  <c r="B13224" i="1"/>
  <c r="B13225" i="1"/>
  <c r="B13226" i="1"/>
  <c r="B13227" i="1"/>
  <c r="B13228" i="1"/>
  <c r="B13229" i="1"/>
  <c r="B13230" i="1"/>
  <c r="B13231" i="1"/>
  <c r="B13232" i="1"/>
  <c r="B13233" i="1"/>
  <c r="B13234" i="1"/>
  <c r="B13235" i="1"/>
  <c r="B13236" i="1"/>
  <c r="B13237" i="1"/>
  <c r="B13238" i="1"/>
  <c r="B13239" i="1"/>
  <c r="B13240" i="1"/>
  <c r="B13241" i="1"/>
  <c r="B13242" i="1"/>
  <c r="B13243" i="1"/>
  <c r="B13244" i="1"/>
  <c r="B13245" i="1"/>
  <c r="B13246" i="1"/>
  <c r="B13247" i="1"/>
  <c r="B13248" i="1"/>
  <c r="B13249" i="1"/>
  <c r="B13250" i="1"/>
  <c r="B13251" i="1"/>
  <c r="B13252" i="1"/>
  <c r="B13253" i="1"/>
  <c r="B13254" i="1"/>
  <c r="B13255" i="1"/>
  <c r="B13256" i="1"/>
  <c r="B13257" i="1"/>
  <c r="B13258" i="1"/>
  <c r="B13259" i="1"/>
  <c r="B13260" i="1"/>
  <c r="B13261" i="1"/>
  <c r="B13262" i="1"/>
  <c r="B13263" i="1"/>
  <c r="B13264" i="1"/>
  <c r="B13265" i="1"/>
  <c r="B13266" i="1"/>
  <c r="B12719" i="1"/>
  <c r="B12720" i="1"/>
  <c r="B12721" i="1"/>
  <c r="B12722" i="1"/>
  <c r="B12723" i="1"/>
  <c r="B12724" i="1"/>
  <c r="B12725" i="1"/>
  <c r="B12726" i="1"/>
  <c r="B12727" i="1"/>
  <c r="B12728" i="1"/>
  <c r="B12729" i="1"/>
  <c r="B12730" i="1"/>
  <c r="B12731" i="1"/>
  <c r="B12732" i="1"/>
  <c r="B12733" i="1"/>
  <c r="B12734" i="1"/>
  <c r="B12735" i="1"/>
  <c r="B12736" i="1"/>
  <c r="B12737" i="1"/>
  <c r="B12738" i="1"/>
  <c r="B12739" i="1"/>
  <c r="B12740" i="1"/>
  <c r="B12741" i="1"/>
  <c r="B12742" i="1"/>
  <c r="B12743" i="1"/>
  <c r="B12744" i="1"/>
  <c r="B12745" i="1"/>
  <c r="B12746" i="1"/>
  <c r="B12747" i="1"/>
  <c r="B12748" i="1"/>
  <c r="B12749" i="1"/>
  <c r="B12750" i="1"/>
  <c r="B12751" i="1"/>
  <c r="B12752" i="1"/>
  <c r="B12753" i="1"/>
  <c r="B12754" i="1"/>
  <c r="B12755" i="1"/>
  <c r="B12756" i="1"/>
  <c r="B12757" i="1"/>
  <c r="B12758" i="1"/>
  <c r="B12759" i="1"/>
  <c r="B12760" i="1"/>
  <c r="B12761" i="1"/>
  <c r="B12762" i="1"/>
  <c r="B12763" i="1"/>
  <c r="B12764" i="1"/>
  <c r="B12765" i="1"/>
  <c r="B12766" i="1"/>
  <c r="B12767" i="1"/>
  <c r="B12768" i="1"/>
  <c r="B12769" i="1"/>
  <c r="B12770" i="1"/>
  <c r="B12771" i="1"/>
  <c r="B12772" i="1"/>
  <c r="B12773" i="1"/>
  <c r="B12774" i="1"/>
  <c r="B12775" i="1"/>
  <c r="B12776" i="1"/>
  <c r="B12777" i="1"/>
  <c r="B12778" i="1"/>
  <c r="B12779" i="1"/>
  <c r="B12780" i="1"/>
  <c r="B12781" i="1"/>
  <c r="B12782" i="1"/>
  <c r="B12783" i="1"/>
  <c r="B12784" i="1"/>
  <c r="B12785" i="1"/>
  <c r="B12786" i="1"/>
  <c r="B12787" i="1"/>
  <c r="B12788" i="1"/>
  <c r="B12789" i="1"/>
  <c r="B12790" i="1"/>
  <c r="B12791" i="1"/>
  <c r="B12792" i="1"/>
  <c r="B12793" i="1"/>
  <c r="B12794" i="1"/>
  <c r="B12795" i="1"/>
  <c r="B12796" i="1"/>
  <c r="B12797" i="1"/>
  <c r="B12798" i="1"/>
  <c r="B12799" i="1"/>
  <c r="B12800" i="1"/>
  <c r="B12801" i="1"/>
  <c r="B12802" i="1"/>
  <c r="B12803" i="1"/>
  <c r="B12804" i="1"/>
  <c r="B12805" i="1"/>
  <c r="B12806" i="1"/>
  <c r="B12807" i="1"/>
  <c r="B12808" i="1"/>
  <c r="B12809" i="1"/>
  <c r="B12810" i="1"/>
  <c r="B12811" i="1"/>
  <c r="B12812" i="1"/>
  <c r="B12813" i="1"/>
  <c r="B12814" i="1"/>
  <c r="B12815" i="1"/>
  <c r="B12816" i="1"/>
  <c r="B12817" i="1"/>
  <c r="B12818" i="1"/>
  <c r="B12819" i="1"/>
  <c r="B12820" i="1"/>
  <c r="B12821" i="1"/>
  <c r="B12822" i="1"/>
  <c r="B12823" i="1"/>
  <c r="B12824" i="1"/>
  <c r="B12825" i="1"/>
  <c r="B12826" i="1"/>
  <c r="B12827" i="1"/>
  <c r="B12828" i="1"/>
  <c r="B12829" i="1"/>
  <c r="B12830" i="1"/>
  <c r="B12831" i="1"/>
  <c r="B12832" i="1"/>
  <c r="B12833" i="1"/>
  <c r="B12834" i="1"/>
  <c r="B12835" i="1"/>
  <c r="B12836" i="1"/>
  <c r="B12837" i="1"/>
  <c r="B12838" i="1"/>
  <c r="B12839" i="1"/>
  <c r="B12840" i="1"/>
  <c r="B12841" i="1"/>
  <c r="B12842" i="1"/>
  <c r="B12843" i="1"/>
  <c r="B12844" i="1"/>
  <c r="B12845" i="1"/>
  <c r="B12846" i="1"/>
  <c r="B12847" i="1"/>
  <c r="B12848" i="1"/>
  <c r="B12849" i="1"/>
  <c r="B12850" i="1"/>
  <c r="B12851" i="1"/>
  <c r="B12852" i="1"/>
  <c r="B12853" i="1"/>
  <c r="B12854" i="1"/>
  <c r="B12855" i="1"/>
  <c r="B12856" i="1"/>
  <c r="B12857" i="1"/>
  <c r="B12858" i="1"/>
  <c r="B12859" i="1"/>
  <c r="B12860" i="1"/>
  <c r="B12861" i="1"/>
  <c r="B12862" i="1"/>
  <c r="B12863" i="1"/>
  <c r="B12864" i="1"/>
  <c r="B12865" i="1"/>
  <c r="B12866" i="1"/>
  <c r="B12867" i="1"/>
  <c r="B12868" i="1"/>
  <c r="B12869" i="1"/>
  <c r="B12870" i="1"/>
  <c r="B12871" i="1"/>
  <c r="B12872" i="1"/>
  <c r="B12873" i="1"/>
  <c r="B12874" i="1"/>
  <c r="B12875" i="1"/>
  <c r="B12876" i="1"/>
  <c r="B12877" i="1"/>
  <c r="B12878" i="1"/>
  <c r="B12879" i="1"/>
  <c r="B12880" i="1"/>
  <c r="B12881" i="1"/>
  <c r="B12882" i="1"/>
  <c r="B12883" i="1"/>
  <c r="B12884" i="1"/>
  <c r="B12885" i="1"/>
  <c r="B12886" i="1"/>
  <c r="B12887" i="1"/>
  <c r="B12888" i="1"/>
  <c r="B12889" i="1"/>
  <c r="B12890" i="1"/>
  <c r="B12891" i="1"/>
  <c r="B12892" i="1"/>
  <c r="B12893" i="1"/>
  <c r="B12894" i="1"/>
  <c r="B12895" i="1"/>
  <c r="B12896" i="1"/>
  <c r="B12897" i="1"/>
  <c r="B12898" i="1"/>
  <c r="B12899" i="1"/>
  <c r="B12900" i="1"/>
  <c r="B12901" i="1"/>
  <c r="B12902" i="1"/>
  <c r="B12903" i="1"/>
  <c r="B12904" i="1"/>
  <c r="B12905" i="1"/>
  <c r="B12906" i="1"/>
  <c r="B12907" i="1"/>
  <c r="B12908" i="1"/>
  <c r="B12909" i="1"/>
  <c r="B12910" i="1"/>
  <c r="B12911" i="1"/>
  <c r="B12912" i="1"/>
  <c r="B12913" i="1"/>
  <c r="B12914" i="1"/>
  <c r="B12915" i="1"/>
  <c r="B12916" i="1"/>
  <c r="B12917" i="1"/>
  <c r="B12918" i="1"/>
  <c r="B12919" i="1"/>
  <c r="B12920" i="1"/>
  <c r="B12921" i="1"/>
  <c r="B12922" i="1"/>
  <c r="B12923" i="1"/>
  <c r="B12924" i="1"/>
  <c r="B12925" i="1"/>
  <c r="B12926" i="1"/>
  <c r="B12927" i="1"/>
  <c r="B12928" i="1"/>
  <c r="B12929" i="1"/>
  <c r="B12930" i="1"/>
  <c r="B12931" i="1"/>
  <c r="B12932" i="1"/>
  <c r="B12933" i="1"/>
  <c r="B12934" i="1"/>
  <c r="B12935" i="1"/>
  <c r="B12936" i="1"/>
  <c r="B12937" i="1"/>
  <c r="B12938" i="1"/>
  <c r="B12939" i="1"/>
  <c r="B12940" i="1"/>
  <c r="B12941" i="1"/>
  <c r="B12942" i="1"/>
  <c r="B12943" i="1"/>
  <c r="B12944" i="1"/>
  <c r="B12945" i="1"/>
  <c r="B12946" i="1"/>
  <c r="B12947" i="1"/>
  <c r="B12948" i="1"/>
  <c r="B12949" i="1"/>
  <c r="B12950" i="1"/>
  <c r="B12951" i="1"/>
  <c r="B12952" i="1"/>
  <c r="B12953" i="1"/>
  <c r="B12954" i="1"/>
  <c r="B12955" i="1"/>
  <c r="B12956" i="1"/>
  <c r="B12957" i="1"/>
  <c r="B12958" i="1"/>
  <c r="B12959" i="1"/>
  <c r="B12960" i="1"/>
  <c r="B12961" i="1"/>
  <c r="B12962" i="1"/>
  <c r="B12963" i="1"/>
  <c r="B12964" i="1"/>
  <c r="B12965" i="1"/>
  <c r="B12966" i="1"/>
  <c r="B12967" i="1"/>
  <c r="B12968" i="1"/>
  <c r="B12969" i="1"/>
  <c r="B12970" i="1"/>
  <c r="B12971" i="1"/>
  <c r="B12972" i="1"/>
  <c r="B12973" i="1"/>
  <c r="B12974" i="1"/>
  <c r="B12975" i="1"/>
  <c r="B12976" i="1"/>
  <c r="B12977" i="1"/>
  <c r="B12978" i="1"/>
  <c r="B12979" i="1"/>
  <c r="B12980" i="1"/>
  <c r="B12981" i="1"/>
  <c r="B12982" i="1"/>
  <c r="B12983" i="1"/>
  <c r="B12984" i="1"/>
  <c r="B12985" i="1"/>
  <c r="B12986" i="1"/>
  <c r="B12987" i="1"/>
  <c r="B12988" i="1"/>
  <c r="B12989" i="1"/>
  <c r="B12990" i="1"/>
  <c r="B12991" i="1"/>
  <c r="B12992" i="1"/>
  <c r="B12993" i="1"/>
  <c r="B12994" i="1"/>
  <c r="B12995" i="1"/>
  <c r="B12996" i="1"/>
  <c r="B12997" i="1"/>
  <c r="B12998" i="1"/>
  <c r="B12999" i="1"/>
  <c r="B13000" i="1"/>
  <c r="B13001" i="1"/>
  <c r="B12676" i="1"/>
  <c r="B12677" i="1"/>
  <c r="B12678" i="1"/>
  <c r="B12679" i="1"/>
  <c r="B12680" i="1"/>
  <c r="B12681" i="1"/>
  <c r="B12682" i="1"/>
  <c r="B12683" i="1"/>
  <c r="B12684" i="1"/>
  <c r="B12685" i="1"/>
  <c r="B12686" i="1"/>
  <c r="B12687" i="1"/>
  <c r="B12688" i="1"/>
  <c r="B12689" i="1"/>
  <c r="B12690" i="1"/>
  <c r="B12691" i="1"/>
  <c r="B12692" i="1"/>
  <c r="B12693" i="1"/>
  <c r="B12694" i="1"/>
  <c r="B12695" i="1"/>
  <c r="B12696" i="1"/>
  <c r="B12697" i="1"/>
  <c r="B12698" i="1"/>
  <c r="B12699" i="1"/>
  <c r="B12700" i="1"/>
  <c r="B12701" i="1"/>
  <c r="B12702" i="1"/>
  <c r="B12703" i="1"/>
  <c r="B12704" i="1"/>
  <c r="B12705" i="1"/>
  <c r="B12706" i="1"/>
  <c r="B12707" i="1"/>
  <c r="B12708" i="1"/>
  <c r="B12709" i="1"/>
  <c r="B12710" i="1"/>
  <c r="B12711" i="1"/>
  <c r="B12712" i="1"/>
  <c r="B12713" i="1"/>
  <c r="B12714" i="1"/>
  <c r="B12715" i="1"/>
  <c r="B12716" i="1"/>
  <c r="B12717" i="1"/>
  <c r="B12718" i="1"/>
  <c r="B12624" i="1"/>
  <c r="B12625" i="1"/>
  <c r="B12626" i="1"/>
  <c r="B12627" i="1"/>
  <c r="B12628" i="1"/>
  <c r="B12629" i="1"/>
  <c r="B12634" i="1"/>
  <c r="B12659" i="1"/>
  <c r="B12632" i="1"/>
  <c r="B12633" i="1"/>
  <c r="B12662" i="1"/>
  <c r="B12635" i="1"/>
  <c r="B12636" i="1"/>
  <c r="B12637" i="1"/>
  <c r="B12638" i="1"/>
  <c r="B12639" i="1"/>
  <c r="B12640" i="1"/>
  <c r="B12641" i="1"/>
  <c r="B12642" i="1"/>
  <c r="B12643" i="1"/>
  <c r="B12644" i="1"/>
  <c r="B12645" i="1"/>
  <c r="B12646" i="1"/>
  <c r="B12647" i="1"/>
  <c r="B12648" i="1"/>
  <c r="B12649" i="1"/>
  <c r="B12650" i="1"/>
  <c r="B12651" i="1"/>
  <c r="B12652" i="1"/>
  <c r="B12653" i="1"/>
  <c r="B12654" i="1"/>
  <c r="B12655" i="1"/>
  <c r="B12656" i="1"/>
  <c r="B12657" i="1"/>
  <c r="B12658" i="1"/>
  <c r="B12669" i="1"/>
  <c r="B12671" i="1"/>
  <c r="B12660" i="1"/>
  <c r="B12663" i="1"/>
  <c r="B12630" i="1"/>
  <c r="B12664" i="1"/>
  <c r="B12665" i="1"/>
  <c r="B12666" i="1"/>
  <c r="B12667" i="1"/>
  <c r="B12670" i="1"/>
  <c r="B12672" i="1"/>
  <c r="B12661" i="1"/>
  <c r="B12668" i="1"/>
  <c r="B12631" i="1"/>
  <c r="B12673" i="1"/>
  <c r="B12674" i="1"/>
  <c r="B12675" i="1"/>
  <c r="B12495" i="1"/>
  <c r="B12496" i="1"/>
  <c r="B12497" i="1"/>
  <c r="B12498" i="1"/>
  <c r="B12499" i="1"/>
  <c r="B12500" i="1"/>
  <c r="B12501" i="1"/>
  <c r="B12502" i="1"/>
  <c r="B12503" i="1"/>
  <c r="B12504" i="1"/>
  <c r="B12505" i="1"/>
  <c r="B12506" i="1"/>
  <c r="B12507" i="1"/>
  <c r="B12508" i="1"/>
  <c r="B12509" i="1"/>
  <c r="B12510" i="1"/>
  <c r="B12511" i="1"/>
  <c r="B12512" i="1"/>
  <c r="B12513" i="1"/>
  <c r="B12514" i="1"/>
  <c r="B12515" i="1"/>
  <c r="B12516" i="1"/>
  <c r="B12517" i="1"/>
  <c r="B12518" i="1"/>
  <c r="B12519" i="1"/>
  <c r="B12520" i="1"/>
  <c r="B12521" i="1"/>
  <c r="B12522" i="1"/>
  <c r="B12523" i="1"/>
  <c r="B12524" i="1"/>
  <c r="B12525" i="1"/>
  <c r="B12526" i="1"/>
  <c r="B12527" i="1"/>
  <c r="B12528" i="1"/>
  <c r="B12529" i="1"/>
  <c r="B12530" i="1"/>
  <c r="B12531" i="1"/>
  <c r="B12532" i="1"/>
  <c r="B12533" i="1"/>
  <c r="B12534" i="1"/>
  <c r="B12535" i="1"/>
  <c r="B12536" i="1"/>
  <c r="B12537" i="1"/>
  <c r="B12538" i="1"/>
  <c r="B12539" i="1"/>
  <c r="B12540" i="1"/>
  <c r="B12541" i="1"/>
  <c r="B12542" i="1"/>
  <c r="B12543" i="1"/>
  <c r="B12544" i="1"/>
  <c r="B12545" i="1"/>
  <c r="B12546" i="1"/>
  <c r="B12547" i="1"/>
  <c r="B12548" i="1"/>
  <c r="B12549" i="1"/>
  <c r="B12550" i="1"/>
  <c r="B12551" i="1"/>
  <c r="B12552" i="1"/>
  <c r="B12553" i="1"/>
  <c r="B12554" i="1"/>
  <c r="B12555" i="1"/>
  <c r="B12556" i="1"/>
  <c r="B12557" i="1"/>
  <c r="B12558" i="1"/>
  <c r="B12559" i="1"/>
  <c r="B12560" i="1"/>
  <c r="B12561" i="1"/>
  <c r="B12562" i="1"/>
  <c r="B12563" i="1"/>
  <c r="B12564" i="1"/>
  <c r="B12565" i="1"/>
  <c r="B12566" i="1"/>
  <c r="B12567" i="1"/>
  <c r="B12568" i="1"/>
  <c r="B12569" i="1"/>
  <c r="B12570" i="1"/>
  <c r="B12571" i="1"/>
  <c r="B12572" i="1"/>
  <c r="B12573" i="1"/>
  <c r="B12574" i="1"/>
  <c r="B12575" i="1"/>
  <c r="B12576" i="1"/>
  <c r="B12577" i="1"/>
  <c r="B12578" i="1"/>
  <c r="B12579" i="1"/>
  <c r="B12580" i="1"/>
  <c r="B12581" i="1"/>
  <c r="B12582" i="1"/>
  <c r="B12583" i="1"/>
  <c r="B12584" i="1"/>
  <c r="B12585" i="1"/>
  <c r="B12586" i="1"/>
  <c r="B12587" i="1"/>
  <c r="B12588" i="1"/>
  <c r="B12589" i="1"/>
  <c r="B12590" i="1"/>
  <c r="B12591" i="1"/>
  <c r="B12592" i="1"/>
  <c r="B12593" i="1"/>
  <c r="B12594" i="1"/>
  <c r="B12595" i="1"/>
  <c r="B12596" i="1"/>
  <c r="B12597" i="1"/>
  <c r="B12598" i="1"/>
  <c r="B12599" i="1"/>
  <c r="B12600" i="1"/>
  <c r="B12601" i="1"/>
  <c r="B12602" i="1"/>
  <c r="B12603" i="1"/>
  <c r="B12492" i="1"/>
  <c r="B12493" i="1"/>
  <c r="B12494" i="1"/>
  <c r="B12488" i="1"/>
  <c r="B12489" i="1"/>
  <c r="B12490" i="1"/>
  <c r="B12491" i="1"/>
  <c r="B12442" i="1"/>
  <c r="B12443" i="1"/>
  <c r="B12444" i="1"/>
  <c r="B12445" i="1"/>
  <c r="B12446" i="1"/>
  <c r="B12447" i="1"/>
  <c r="B12448" i="1"/>
  <c r="B12449" i="1"/>
  <c r="B12450" i="1"/>
  <c r="B12451" i="1"/>
  <c r="B12452" i="1"/>
  <c r="B12453" i="1"/>
  <c r="B12454" i="1"/>
  <c r="B12455" i="1"/>
  <c r="B12456" i="1"/>
  <c r="B12457" i="1"/>
  <c r="B12458" i="1"/>
  <c r="B12459" i="1"/>
  <c r="B12460" i="1"/>
  <c r="B12461" i="1"/>
  <c r="B12462" i="1"/>
  <c r="B12463" i="1"/>
  <c r="B12464" i="1"/>
  <c r="B12465" i="1"/>
  <c r="B12466" i="1"/>
  <c r="B12467" i="1"/>
  <c r="B12468" i="1"/>
  <c r="B12469" i="1"/>
  <c r="B12470" i="1"/>
  <c r="B12471" i="1"/>
  <c r="B12472" i="1"/>
  <c r="B12473" i="1"/>
  <c r="B12474" i="1"/>
  <c r="B12475" i="1"/>
  <c r="B12476" i="1"/>
  <c r="B12477" i="1"/>
  <c r="B12478" i="1"/>
  <c r="B12479" i="1"/>
  <c r="B12480" i="1"/>
  <c r="B12481" i="1"/>
  <c r="B12482" i="1"/>
  <c r="B12483" i="1"/>
  <c r="B12484" i="1"/>
  <c r="B12485" i="1"/>
  <c r="B12486" i="1"/>
  <c r="B12487" i="1"/>
  <c r="B12434" i="1"/>
  <c r="B12435" i="1"/>
  <c r="B12436" i="1"/>
  <c r="B12437" i="1"/>
  <c r="B12438" i="1"/>
  <c r="B12439" i="1"/>
  <c r="B12440" i="1"/>
  <c r="B12441" i="1"/>
  <c r="B12421" i="1"/>
  <c r="B12422" i="1"/>
  <c r="B12423" i="1"/>
  <c r="B12424" i="1"/>
  <c r="B12425" i="1"/>
  <c r="B12426" i="1"/>
  <c r="B12427" i="1"/>
  <c r="B12428" i="1"/>
  <c r="B12429" i="1"/>
  <c r="B12430" i="1"/>
  <c r="B12431" i="1"/>
  <c r="B12432" i="1"/>
  <c r="B12433" i="1"/>
  <c r="B12410" i="1"/>
  <c r="B12411" i="1"/>
  <c r="B12412" i="1"/>
  <c r="B12413" i="1"/>
  <c r="B12414" i="1"/>
  <c r="B12415" i="1"/>
  <c r="B12416" i="1"/>
  <c r="B12417" i="1"/>
  <c r="B12418" i="1"/>
  <c r="B12419" i="1"/>
  <c r="B12420" i="1"/>
  <c r="B12405" i="1"/>
  <c r="B12406" i="1"/>
  <c r="B12407" i="1"/>
  <c r="B12408" i="1"/>
  <c r="B12409" i="1"/>
  <c r="B12369" i="1"/>
  <c r="B12370" i="1"/>
  <c r="B12371" i="1"/>
  <c r="B12372" i="1"/>
  <c r="B12373" i="1"/>
  <c r="B12374" i="1"/>
  <c r="B12375" i="1"/>
  <c r="B12376" i="1"/>
  <c r="B12377" i="1"/>
  <c r="B12378" i="1"/>
  <c r="B12379" i="1"/>
  <c r="B12380" i="1"/>
  <c r="B12381" i="1"/>
  <c r="B12382" i="1"/>
  <c r="B12383" i="1"/>
  <c r="B12384" i="1"/>
  <c r="B12385" i="1"/>
  <c r="B12386" i="1"/>
  <c r="B12392" i="1"/>
  <c r="B12387" i="1"/>
  <c r="B12388" i="1"/>
  <c r="B12389" i="1"/>
  <c r="B12390" i="1"/>
  <c r="B12391" i="1"/>
  <c r="B12393" i="1"/>
  <c r="B12394" i="1"/>
  <c r="B12395" i="1"/>
  <c r="B12396" i="1"/>
  <c r="B12397" i="1"/>
  <c r="B12398" i="1"/>
  <c r="B12399" i="1"/>
  <c r="B12400" i="1"/>
  <c r="B12401" i="1"/>
  <c r="B12402" i="1"/>
  <c r="B12403" i="1"/>
  <c r="B12404" i="1"/>
  <c r="B12355" i="1"/>
  <c r="B12356" i="1"/>
  <c r="B12357" i="1"/>
  <c r="B12358" i="1"/>
  <c r="B12359" i="1"/>
  <c r="B12360" i="1"/>
  <c r="B12361" i="1"/>
  <c r="B12362" i="1"/>
  <c r="B12363" i="1"/>
  <c r="B12364" i="1"/>
  <c r="B12365" i="1"/>
  <c r="B12366" i="1"/>
  <c r="B12367" i="1"/>
  <c r="B12368" i="1"/>
  <c r="B12338" i="1"/>
  <c r="B12339" i="1"/>
  <c r="B12340" i="1"/>
  <c r="B12341" i="1"/>
  <c r="B12342" i="1"/>
  <c r="B12343" i="1"/>
  <c r="B12344" i="1"/>
  <c r="B12345" i="1"/>
  <c r="B12346" i="1"/>
  <c r="B12347" i="1"/>
  <c r="B12348" i="1"/>
  <c r="B12349" i="1"/>
  <c r="B12350" i="1"/>
  <c r="B12351" i="1"/>
  <c r="B12352" i="1"/>
  <c r="B12353" i="1"/>
  <c r="B12354" i="1"/>
  <c r="B12272" i="1"/>
  <c r="B12273" i="1"/>
  <c r="B12274" i="1"/>
  <c r="B12275" i="1"/>
  <c r="B12276" i="1"/>
  <c r="B12277" i="1"/>
  <c r="B12278" i="1"/>
  <c r="B12279" i="1"/>
  <c r="B12280" i="1"/>
  <c r="B12281" i="1"/>
  <c r="B12282" i="1"/>
  <c r="B12283" i="1"/>
  <c r="B12284" i="1"/>
  <c r="B12285" i="1"/>
  <c r="B12286" i="1"/>
  <c r="B12287" i="1"/>
  <c r="B12288" i="1"/>
  <c r="B12289" i="1"/>
  <c r="B12290" i="1"/>
  <c r="B12291" i="1"/>
  <c r="B12292" i="1"/>
  <c r="B12293" i="1"/>
  <c r="B12294" i="1"/>
  <c r="B12295" i="1"/>
  <c r="B12296" i="1"/>
  <c r="B12297" i="1"/>
  <c r="B12298" i="1"/>
  <c r="B12299" i="1"/>
  <c r="B12300" i="1"/>
  <c r="B12301" i="1"/>
  <c r="B12302" i="1"/>
  <c r="B12303" i="1"/>
  <c r="B12304" i="1"/>
  <c r="B12305" i="1"/>
  <c r="B12306" i="1"/>
  <c r="B12307" i="1"/>
  <c r="B12308" i="1"/>
  <c r="B12309" i="1"/>
  <c r="B12310" i="1"/>
  <c r="B12311" i="1"/>
  <c r="B12312" i="1"/>
  <c r="B12313" i="1"/>
  <c r="B12314" i="1"/>
  <c r="B12315" i="1"/>
  <c r="B12316" i="1"/>
  <c r="B12317" i="1"/>
  <c r="B12318" i="1"/>
  <c r="B12319" i="1"/>
  <c r="B12320" i="1"/>
  <c r="B12321" i="1"/>
  <c r="B12322" i="1"/>
  <c r="B12323" i="1"/>
  <c r="B12324" i="1"/>
  <c r="B12325" i="1"/>
  <c r="B12326" i="1"/>
  <c r="B12327" i="1"/>
  <c r="B12328" i="1"/>
  <c r="B12329" i="1"/>
  <c r="B12330" i="1"/>
  <c r="B12331" i="1"/>
  <c r="B12332" i="1"/>
  <c r="B12333" i="1"/>
  <c r="B12334" i="1"/>
  <c r="B12335" i="1"/>
  <c r="B12336" i="1"/>
  <c r="B12337" i="1"/>
  <c r="B12219" i="1"/>
  <c r="B12220" i="1"/>
  <c r="B12221" i="1"/>
  <c r="B12222" i="1"/>
  <c r="B12223" i="1"/>
  <c r="B12224" i="1"/>
  <c r="B12225" i="1"/>
  <c r="B12226" i="1"/>
  <c r="B12227" i="1"/>
  <c r="B12228" i="1"/>
  <c r="B12229" i="1"/>
  <c r="B12230" i="1"/>
  <c r="B12231" i="1"/>
  <c r="B12232" i="1"/>
  <c r="B12233" i="1"/>
  <c r="B12234" i="1"/>
  <c r="B12235" i="1"/>
  <c r="B12236" i="1"/>
  <c r="B12237" i="1"/>
  <c r="B12238" i="1"/>
  <c r="B12239" i="1"/>
  <c r="B12240" i="1"/>
  <c r="B12241" i="1"/>
  <c r="B12242" i="1"/>
  <c r="B12243" i="1"/>
  <c r="B12244" i="1"/>
  <c r="B12245" i="1"/>
  <c r="B12246" i="1"/>
  <c r="B12247" i="1"/>
  <c r="B12248" i="1"/>
  <c r="B12249" i="1"/>
  <c r="B12250" i="1"/>
  <c r="B12251" i="1"/>
  <c r="B12252" i="1"/>
  <c r="B12253" i="1"/>
  <c r="B12254" i="1"/>
  <c r="B12255" i="1"/>
  <c r="B12256" i="1"/>
  <c r="B12257" i="1"/>
  <c r="B12258" i="1"/>
  <c r="B12259" i="1"/>
  <c r="B12260" i="1"/>
  <c r="B12261" i="1"/>
  <c r="B12262" i="1"/>
  <c r="B12263" i="1"/>
  <c r="B12264" i="1"/>
  <c r="B12265" i="1"/>
  <c r="B12266" i="1"/>
  <c r="B12267" i="1"/>
  <c r="B12268" i="1"/>
  <c r="B12269" i="1"/>
  <c r="B12270" i="1"/>
  <c r="B12271" i="1"/>
  <c r="B12168" i="1"/>
  <c r="B12169" i="1"/>
  <c r="B12170" i="1"/>
  <c r="B12171" i="1"/>
  <c r="B12172" i="1"/>
  <c r="B12173" i="1"/>
  <c r="B12174" i="1"/>
  <c r="B12175" i="1"/>
  <c r="B12176" i="1"/>
  <c r="B12177" i="1"/>
  <c r="B12178" i="1"/>
  <c r="B12179" i="1"/>
  <c r="B12180" i="1"/>
  <c r="B12181" i="1"/>
  <c r="B12182" i="1"/>
  <c r="B12183" i="1"/>
  <c r="B12184" i="1"/>
  <c r="B12185" i="1"/>
  <c r="B12186" i="1"/>
  <c r="B12187" i="1"/>
  <c r="B12188" i="1"/>
  <c r="B12189" i="1"/>
  <c r="B12190" i="1"/>
  <c r="B12191" i="1"/>
  <c r="B12192" i="1"/>
  <c r="B12193" i="1"/>
  <c r="B12194" i="1"/>
  <c r="B12195" i="1"/>
  <c r="B12196" i="1"/>
  <c r="B12197" i="1"/>
  <c r="B12198" i="1"/>
  <c r="B12199" i="1"/>
  <c r="B12200" i="1"/>
  <c r="B12201" i="1"/>
  <c r="B12202" i="1"/>
  <c r="B12203" i="1"/>
  <c r="B12204" i="1"/>
  <c r="B12205" i="1"/>
  <c r="B12206" i="1"/>
  <c r="B12207" i="1"/>
  <c r="B12208" i="1"/>
  <c r="B12209" i="1"/>
  <c r="B12210" i="1"/>
  <c r="B12211" i="1"/>
  <c r="B12212" i="1"/>
  <c r="B12213" i="1"/>
  <c r="B12214" i="1"/>
  <c r="B12215" i="1"/>
  <c r="B12216" i="1"/>
  <c r="B12217" i="1"/>
  <c r="B12218" i="1"/>
  <c r="B11932" i="1"/>
  <c r="B11933" i="1"/>
  <c r="B11934" i="1"/>
  <c r="B11935" i="1"/>
  <c r="B11936" i="1"/>
  <c r="B11937" i="1"/>
  <c r="B11938" i="1"/>
  <c r="B11939" i="1"/>
  <c r="B11940" i="1"/>
  <c r="B11941" i="1"/>
  <c r="B11942" i="1"/>
  <c r="B11943" i="1"/>
  <c r="B11944" i="1"/>
  <c r="B11945" i="1"/>
  <c r="B11946" i="1"/>
  <c r="B11947" i="1"/>
  <c r="B12012" i="1"/>
  <c r="B12013" i="1"/>
  <c r="B12014" i="1"/>
  <c r="B12015" i="1"/>
  <c r="B12016" i="1"/>
  <c r="B12026" i="1"/>
  <c r="B12027" i="1"/>
  <c r="B12028" i="1"/>
  <c r="B12029" i="1"/>
  <c r="B12030" i="1"/>
  <c r="B12031" i="1"/>
  <c r="B12032" i="1"/>
  <c r="B12033" i="1"/>
  <c r="B12034" i="1"/>
  <c r="B12035" i="1"/>
  <c r="B12036" i="1"/>
  <c r="B12037" i="1"/>
  <c r="B12038" i="1"/>
  <c r="B12039" i="1"/>
  <c r="B12042" i="1"/>
  <c r="B12043" i="1"/>
  <c r="B12044" i="1"/>
  <c r="B12045" i="1"/>
  <c r="B12046" i="1"/>
  <c r="B12047" i="1"/>
  <c r="B12048" i="1"/>
  <c r="B12049" i="1"/>
  <c r="B12050" i="1"/>
  <c r="B12051" i="1"/>
  <c r="B12052" i="1"/>
  <c r="B12053" i="1"/>
  <c r="B12054" i="1"/>
  <c r="B12055" i="1"/>
  <c r="B12056" i="1"/>
  <c r="B12057" i="1"/>
  <c r="B12058" i="1"/>
  <c r="B12059" i="1"/>
  <c r="B12060" i="1"/>
  <c r="B12061" i="1"/>
  <c r="B12063" i="1"/>
  <c r="B12064" i="1"/>
  <c r="B12065" i="1"/>
  <c r="B12066" i="1"/>
  <c r="B12067" i="1"/>
  <c r="B12068" i="1"/>
  <c r="B12069" i="1"/>
  <c r="B12070" i="1"/>
  <c r="B11988" i="1"/>
  <c r="B11989" i="1"/>
  <c r="B11990" i="1"/>
  <c r="B11991" i="1"/>
  <c r="B12073" i="1"/>
  <c r="B12074" i="1"/>
  <c r="B12075" i="1"/>
  <c r="B12076" i="1"/>
  <c r="B12077" i="1"/>
  <c r="B12078" i="1"/>
  <c r="B12079" i="1"/>
  <c r="B12080" i="1"/>
  <c r="B12081" i="1"/>
  <c r="B12082" i="1"/>
  <c r="B12083" i="1"/>
  <c r="B12084" i="1"/>
  <c r="B12085" i="1"/>
  <c r="B12086" i="1"/>
  <c r="B12087" i="1"/>
  <c r="B12088" i="1"/>
  <c r="B12089" i="1"/>
  <c r="B12090" i="1"/>
  <c r="B12091" i="1"/>
  <c r="B12092" i="1"/>
  <c r="B12093" i="1"/>
  <c r="B12106" i="1"/>
  <c r="B12107" i="1"/>
  <c r="B12108" i="1"/>
  <c r="B12109" i="1"/>
  <c r="B12110" i="1"/>
  <c r="B12111" i="1"/>
  <c r="B12112" i="1"/>
  <c r="B12113" i="1"/>
  <c r="B12116" i="1"/>
  <c r="B12117" i="1"/>
  <c r="B12118" i="1"/>
  <c r="B12122" i="1"/>
  <c r="B12123" i="1"/>
  <c r="B12124" i="1"/>
  <c r="B12125" i="1"/>
  <c r="B12126" i="1"/>
  <c r="B12127" i="1"/>
  <c r="B12128" i="1"/>
  <c r="B12129" i="1"/>
  <c r="B12130" i="1"/>
  <c r="B12131" i="1"/>
  <c r="B12132" i="1"/>
  <c r="B12133" i="1"/>
  <c r="B12134" i="1"/>
  <c r="B12135" i="1"/>
  <c r="B12136" i="1"/>
  <c r="B12137" i="1"/>
  <c r="B12138" i="1"/>
  <c r="B12139" i="1"/>
  <c r="B12140" i="1"/>
  <c r="B12141" i="1"/>
  <c r="B12142" i="1"/>
  <c r="B12143" i="1"/>
  <c r="B12144" i="1"/>
  <c r="B12145" i="1"/>
  <c r="B12146" i="1"/>
  <c r="B12147" i="1"/>
  <c r="B12148" i="1"/>
  <c r="B12149" i="1"/>
  <c r="B12150" i="1"/>
  <c r="B12151" i="1"/>
  <c r="B12152" i="1"/>
  <c r="B12153" i="1"/>
  <c r="B12154" i="1"/>
  <c r="B12155" i="1"/>
  <c r="B12156" i="1"/>
  <c r="B12157" i="1"/>
  <c r="B12158" i="1"/>
  <c r="B12159" i="1"/>
  <c r="B12062" i="1"/>
  <c r="B12161" i="1"/>
  <c r="B12162" i="1"/>
  <c r="B12163" i="1"/>
  <c r="B12164" i="1"/>
  <c r="B11927" i="1"/>
  <c r="B11928" i="1"/>
  <c r="B11929" i="1"/>
  <c r="B11930" i="1"/>
  <c r="B11931" i="1"/>
  <c r="B11948" i="1"/>
  <c r="B11949" i="1"/>
  <c r="B11950" i="1"/>
  <c r="B11951" i="1"/>
  <c r="B11952" i="1"/>
  <c r="B11953" i="1"/>
  <c r="B11954" i="1"/>
  <c r="B11955" i="1"/>
  <c r="B11956" i="1"/>
  <c r="B11957" i="1"/>
  <c r="B11958" i="1"/>
  <c r="B11959" i="1"/>
  <c r="B11960" i="1"/>
  <c r="B11961" i="1"/>
  <c r="B11962" i="1"/>
  <c r="B11963" i="1"/>
  <c r="B11964" i="1"/>
  <c r="B11965" i="1"/>
  <c r="B11966" i="1"/>
  <c r="B11976" i="1"/>
  <c r="B11977" i="1"/>
  <c r="B11978" i="1"/>
  <c r="B11979" i="1"/>
  <c r="B11980" i="1"/>
  <c r="B11981" i="1"/>
  <c r="B11982" i="1"/>
  <c r="B11983" i="1"/>
  <c r="B11984" i="1"/>
  <c r="B11985" i="1"/>
  <c r="B11967" i="1"/>
  <c r="B11968" i="1"/>
  <c r="B11969" i="1"/>
  <c r="B11970" i="1"/>
  <c r="B11971" i="1"/>
  <c r="B11972" i="1"/>
  <c r="B11973" i="1"/>
  <c r="B11974" i="1"/>
  <c r="B11975" i="1"/>
  <c r="B11986" i="1"/>
  <c r="B11987" i="1"/>
  <c r="B11992" i="1"/>
  <c r="B11993" i="1"/>
  <c r="B11994" i="1"/>
  <c r="B11995" i="1"/>
  <c r="B11996" i="1"/>
  <c r="B11997" i="1"/>
  <c r="B11998" i="1"/>
  <c r="B11999" i="1"/>
  <c r="B12000" i="1"/>
  <c r="B12001" i="1"/>
  <c r="B12002" i="1"/>
  <c r="B12003" i="1"/>
  <c r="B12004" i="1"/>
  <c r="B12005" i="1"/>
  <c r="B12006" i="1"/>
  <c r="B12007" i="1"/>
  <c r="B12008" i="1"/>
  <c r="B12009" i="1"/>
  <c r="B12010" i="1"/>
  <c r="B12011" i="1"/>
  <c r="B12017" i="1"/>
  <c r="B12018" i="1"/>
  <c r="B12019" i="1"/>
  <c r="B12020" i="1"/>
  <c r="B12021" i="1"/>
  <c r="B12022" i="1"/>
  <c r="B12023" i="1"/>
  <c r="B12024" i="1"/>
  <c r="B12025" i="1"/>
  <c r="B12094" i="1"/>
  <c r="B12095" i="1"/>
  <c r="B12096" i="1"/>
  <c r="B12097" i="1"/>
  <c r="B12098" i="1"/>
  <c r="B12099" i="1"/>
  <c r="B12100" i="1"/>
  <c r="B12101" i="1"/>
  <c r="B12102" i="1"/>
  <c r="B12103" i="1"/>
  <c r="B12104" i="1"/>
  <c r="B12105" i="1"/>
  <c r="B11925" i="1"/>
  <c r="B11926" i="1"/>
  <c r="B12071" i="1"/>
  <c r="B12072" i="1"/>
  <c r="B12119" i="1"/>
  <c r="B12120" i="1"/>
  <c r="B12121" i="1"/>
  <c r="B12160" i="1"/>
  <c r="B12040" i="1"/>
  <c r="B12041" i="1"/>
  <c r="B12114" i="1"/>
  <c r="B12115" i="1"/>
  <c r="B12165" i="1"/>
  <c r="B12166" i="1"/>
  <c r="B12167" i="1"/>
  <c r="B11906" i="1"/>
  <c r="B11907" i="1"/>
  <c r="B11908" i="1"/>
  <c r="B11909" i="1"/>
  <c r="B11910" i="1"/>
  <c r="B11911" i="1"/>
  <c r="B11912" i="1"/>
  <c r="B11913" i="1"/>
  <c r="B11914" i="1"/>
  <c r="B11915" i="1"/>
  <c r="B11916" i="1"/>
  <c r="B11917" i="1"/>
  <c r="B11918" i="1"/>
  <c r="B11919" i="1"/>
  <c r="B11920" i="1"/>
  <c r="B11921" i="1"/>
  <c r="B11922" i="1"/>
  <c r="B11923" i="1"/>
  <c r="B11924" i="1"/>
  <c r="B11625" i="1"/>
  <c r="B11626" i="1"/>
  <c r="B11627" i="1"/>
  <c r="B11628" i="1"/>
  <c r="B11629" i="1"/>
  <c r="B11630" i="1"/>
  <c r="B11631" i="1"/>
  <c r="B11632" i="1"/>
  <c r="B11633" i="1"/>
  <c r="B11634" i="1"/>
  <c r="B11635" i="1"/>
  <c r="B11636" i="1"/>
  <c r="B11637" i="1"/>
  <c r="B11638" i="1"/>
  <c r="B11639" i="1"/>
  <c r="B11640" i="1"/>
  <c r="B11641" i="1"/>
  <c r="B11642" i="1"/>
  <c r="B11643" i="1"/>
  <c r="B11644" i="1"/>
  <c r="B11645" i="1"/>
  <c r="B11646" i="1"/>
  <c r="B11647" i="1"/>
  <c r="B11648" i="1"/>
  <c r="B11649" i="1"/>
  <c r="B11650" i="1"/>
  <c r="B11651" i="1"/>
  <c r="B11652" i="1"/>
  <c r="B11653" i="1"/>
  <c r="B11654" i="1"/>
  <c r="B11655" i="1"/>
  <c r="B11656" i="1"/>
  <c r="B11657" i="1"/>
  <c r="B11658" i="1"/>
  <c r="B11659" i="1"/>
  <c r="B11660" i="1"/>
  <c r="B11661" i="1"/>
  <c r="B11662" i="1"/>
  <c r="B11663" i="1"/>
  <c r="B11664" i="1"/>
  <c r="B11665" i="1"/>
  <c r="B11666" i="1"/>
  <c r="B11667" i="1"/>
  <c r="B11668" i="1"/>
  <c r="B11669" i="1"/>
  <c r="B11670" i="1"/>
  <c r="B11671" i="1"/>
  <c r="B11672" i="1"/>
  <c r="B11673" i="1"/>
  <c r="B11674" i="1"/>
  <c r="B11675" i="1"/>
  <c r="B11676" i="1"/>
  <c r="B11677" i="1"/>
  <c r="B11678" i="1"/>
  <c r="B11679" i="1"/>
  <c r="B11680" i="1"/>
  <c r="B11681" i="1"/>
  <c r="B11682" i="1"/>
  <c r="B11683" i="1"/>
  <c r="B11684" i="1"/>
  <c r="B11685" i="1"/>
  <c r="B11686" i="1"/>
  <c r="B11687" i="1"/>
  <c r="B11688" i="1"/>
  <c r="B11689" i="1"/>
  <c r="B11690" i="1"/>
  <c r="B11691" i="1"/>
  <c r="B11692" i="1"/>
  <c r="B11693" i="1"/>
  <c r="B11694" i="1"/>
  <c r="B11695" i="1"/>
  <c r="B11696" i="1"/>
  <c r="B11697" i="1"/>
  <c r="B11698" i="1"/>
  <c r="B11699" i="1"/>
  <c r="B11700" i="1"/>
  <c r="B11701" i="1"/>
  <c r="B11702" i="1"/>
  <c r="B11703" i="1"/>
  <c r="B11704" i="1"/>
  <c r="B11705" i="1"/>
  <c r="B11706" i="1"/>
  <c r="B11707" i="1"/>
  <c r="B11708" i="1"/>
  <c r="B11709" i="1"/>
  <c r="B11710" i="1"/>
  <c r="B11711" i="1"/>
  <c r="B11712" i="1"/>
  <c r="B11713" i="1"/>
  <c r="B11714" i="1"/>
  <c r="B11715" i="1"/>
  <c r="B11716" i="1"/>
  <c r="B11717" i="1"/>
  <c r="B11718" i="1"/>
  <c r="B11719" i="1"/>
  <c r="B11720" i="1"/>
  <c r="B11721" i="1"/>
  <c r="B11722" i="1"/>
  <c r="B11723" i="1"/>
  <c r="B11724" i="1"/>
  <c r="B11725" i="1"/>
  <c r="B11726" i="1"/>
  <c r="B11727" i="1"/>
  <c r="B11728" i="1"/>
  <c r="B11729" i="1"/>
  <c r="B11730" i="1"/>
  <c r="B11731" i="1"/>
  <c r="B11732" i="1"/>
  <c r="B11733" i="1"/>
  <c r="B11734" i="1"/>
  <c r="B11735" i="1"/>
  <c r="B11736" i="1"/>
  <c r="B11737" i="1"/>
  <c r="B11738" i="1"/>
  <c r="B11739" i="1"/>
  <c r="B11740" i="1"/>
  <c r="B11741" i="1"/>
  <c r="B11742" i="1"/>
  <c r="B11743" i="1"/>
  <c r="B11744" i="1"/>
  <c r="B11745" i="1"/>
  <c r="B11746" i="1"/>
  <c r="B11747" i="1"/>
  <c r="B11748" i="1"/>
  <c r="B11749" i="1"/>
  <c r="B11750" i="1"/>
  <c r="B11751" i="1"/>
  <c r="B11752" i="1"/>
  <c r="B11753" i="1"/>
  <c r="B11754" i="1"/>
  <c r="B11755" i="1"/>
  <c r="B11756" i="1"/>
  <c r="B11757" i="1"/>
  <c r="B11758" i="1"/>
  <c r="B11759" i="1"/>
  <c r="B11760" i="1"/>
  <c r="B11761" i="1"/>
  <c r="B11762" i="1"/>
  <c r="B11763" i="1"/>
  <c r="B11764" i="1"/>
  <c r="B11765" i="1"/>
  <c r="B11766" i="1"/>
  <c r="B11767" i="1"/>
  <c r="B11768" i="1"/>
  <c r="B11769" i="1"/>
  <c r="B11770" i="1"/>
  <c r="B11771" i="1"/>
  <c r="B11772" i="1"/>
  <c r="B11773" i="1"/>
  <c r="B11774" i="1"/>
  <c r="B11775" i="1"/>
  <c r="B11776" i="1"/>
  <c r="B11777" i="1"/>
  <c r="B11778" i="1"/>
  <c r="B11779" i="1"/>
  <c r="B11780" i="1"/>
  <c r="B11781" i="1"/>
  <c r="B11782" i="1"/>
  <c r="B11783" i="1"/>
  <c r="B11784" i="1"/>
  <c r="B11785" i="1"/>
  <c r="B11786" i="1"/>
  <c r="B11787" i="1"/>
  <c r="B11788" i="1"/>
  <c r="B11789" i="1"/>
  <c r="B11790" i="1"/>
  <c r="B11791" i="1"/>
  <c r="B11792" i="1"/>
  <c r="B11793" i="1"/>
  <c r="B11794" i="1"/>
  <c r="B11795" i="1"/>
  <c r="B11796" i="1"/>
  <c r="B11797" i="1"/>
  <c r="B11798" i="1"/>
  <c r="B11799" i="1"/>
  <c r="B11800" i="1"/>
  <c r="B11801" i="1"/>
  <c r="B11802" i="1"/>
  <c r="B11803" i="1"/>
  <c r="B11804" i="1"/>
  <c r="B11805" i="1"/>
  <c r="B11806" i="1"/>
  <c r="B11807" i="1"/>
  <c r="B11808" i="1"/>
  <c r="B11809" i="1"/>
  <c r="B11810" i="1"/>
  <c r="B11811" i="1"/>
  <c r="B11812" i="1"/>
  <c r="B11813" i="1"/>
  <c r="B11814" i="1"/>
  <c r="B11815" i="1"/>
  <c r="B11816" i="1"/>
  <c r="B11817" i="1"/>
  <c r="B11818" i="1"/>
  <c r="B11819" i="1"/>
  <c r="B11820" i="1"/>
  <c r="B11821" i="1"/>
  <c r="B11822" i="1"/>
  <c r="B11823" i="1"/>
  <c r="B11824" i="1"/>
  <c r="B11825" i="1"/>
  <c r="B11826" i="1"/>
  <c r="B11827" i="1"/>
  <c r="B11828" i="1"/>
  <c r="B11829" i="1"/>
  <c r="B11830" i="1"/>
  <c r="B11831" i="1"/>
  <c r="B11832" i="1"/>
  <c r="B11833" i="1"/>
  <c r="B11834" i="1"/>
  <c r="B11835" i="1"/>
  <c r="B11836" i="1"/>
  <c r="B11837" i="1"/>
  <c r="B11838" i="1"/>
  <c r="B11839" i="1"/>
  <c r="B11840" i="1"/>
  <c r="B11841" i="1"/>
  <c r="B11842" i="1"/>
  <c r="B11843" i="1"/>
  <c r="B11844" i="1"/>
  <c r="B11845" i="1"/>
  <c r="B11846" i="1"/>
  <c r="B11847" i="1"/>
  <c r="B11848" i="1"/>
  <c r="B11849" i="1"/>
  <c r="B11850" i="1"/>
  <c r="B11851" i="1"/>
  <c r="B11852" i="1"/>
  <c r="B11853" i="1"/>
  <c r="B11854" i="1"/>
  <c r="B11855" i="1"/>
  <c r="B11856" i="1"/>
  <c r="B11857" i="1"/>
  <c r="B11858" i="1"/>
  <c r="B11859" i="1"/>
  <c r="B11860" i="1"/>
  <c r="B11861" i="1"/>
  <c r="B11862" i="1"/>
  <c r="B11863" i="1"/>
  <c r="B11864" i="1"/>
  <c r="B11865" i="1"/>
  <c r="B11866" i="1"/>
  <c r="B11867" i="1"/>
  <c r="B11868" i="1"/>
  <c r="B11869" i="1"/>
  <c r="B11870" i="1"/>
  <c r="B11871" i="1"/>
  <c r="B11872" i="1"/>
  <c r="B11873" i="1"/>
  <c r="B11874" i="1"/>
  <c r="B11875" i="1"/>
  <c r="B11876" i="1"/>
  <c r="B11877" i="1"/>
  <c r="B11878" i="1"/>
  <c r="B11879" i="1"/>
  <c r="B11880" i="1"/>
  <c r="B11881" i="1"/>
  <c r="B11882" i="1"/>
  <c r="B11883" i="1"/>
  <c r="B11884" i="1"/>
  <c r="B11885" i="1"/>
  <c r="B11886" i="1"/>
  <c r="B11887" i="1"/>
  <c r="B11888" i="1"/>
  <c r="B11889" i="1"/>
  <c r="B11890" i="1"/>
  <c r="B11891" i="1"/>
  <c r="B11892" i="1"/>
  <c r="B11893" i="1"/>
  <c r="B11894" i="1"/>
  <c r="B11895" i="1"/>
  <c r="B11896" i="1"/>
  <c r="B11897" i="1"/>
  <c r="B11898" i="1"/>
  <c r="B11899" i="1"/>
  <c r="B11900" i="1"/>
  <c r="B11901" i="1"/>
  <c r="B11902" i="1"/>
  <c r="B11903" i="1"/>
  <c r="B11904" i="1"/>
  <c r="B11905" i="1"/>
  <c r="B10076" i="1"/>
  <c r="B10077" i="1"/>
  <c r="B10078" i="1"/>
  <c r="B10079" i="1"/>
  <c r="B10080" i="1"/>
  <c r="B10081" i="1"/>
  <c r="B10082" i="1"/>
  <c r="B10083" i="1"/>
  <c r="B10084" i="1"/>
  <c r="B10085" i="1"/>
  <c r="B10086"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14" i="1"/>
  <c r="B10115" i="1"/>
  <c r="B10116" i="1"/>
  <c r="B10117" i="1"/>
  <c r="B10118" i="1"/>
  <c r="B10119" i="1"/>
  <c r="B10120" i="1"/>
  <c r="B10121" i="1"/>
  <c r="B10122" i="1"/>
  <c r="B10123" i="1"/>
  <c r="B10124" i="1"/>
  <c r="B10125" i="1"/>
  <c r="B10126" i="1"/>
  <c r="B10127" i="1"/>
  <c r="B10128" i="1"/>
  <c r="B10129" i="1"/>
  <c r="B10130" i="1"/>
  <c r="B10131" i="1"/>
  <c r="B10132" i="1"/>
  <c r="B10133" i="1"/>
  <c r="B10134" i="1"/>
  <c r="B10135" i="1"/>
  <c r="B10136" i="1"/>
  <c r="B10137" i="1"/>
  <c r="B10138" i="1"/>
  <c r="B10139" i="1"/>
  <c r="B10140" i="1"/>
  <c r="B10141" i="1"/>
  <c r="B10142" i="1"/>
  <c r="B10143" i="1"/>
  <c r="B10144" i="1"/>
  <c r="B10145" i="1"/>
  <c r="B10146" i="1"/>
  <c r="B10147" i="1"/>
  <c r="B10148" i="1"/>
  <c r="B10149" i="1"/>
  <c r="B10150" i="1"/>
  <c r="B10151" i="1"/>
  <c r="B10152" i="1"/>
  <c r="B10153" i="1"/>
  <c r="B10154" i="1"/>
  <c r="B10155" i="1"/>
  <c r="B10156" i="1"/>
  <c r="B10157" i="1"/>
  <c r="B10158" i="1"/>
  <c r="B10159" i="1"/>
  <c r="B10160" i="1"/>
  <c r="B10161" i="1"/>
  <c r="B10162" i="1"/>
  <c r="B10163" i="1"/>
  <c r="B10164" i="1"/>
  <c r="B10165" i="1"/>
  <c r="B10166" i="1"/>
  <c r="B10167" i="1"/>
  <c r="B10168" i="1"/>
  <c r="B10169" i="1"/>
  <c r="B10170" i="1"/>
  <c r="B10171" i="1"/>
  <c r="B10172" i="1"/>
  <c r="B10173" i="1"/>
  <c r="B10174" i="1"/>
  <c r="B10175" i="1"/>
  <c r="B10176" i="1"/>
  <c r="B10177" i="1"/>
  <c r="B10178" i="1"/>
  <c r="B10179" i="1"/>
  <c r="B10180" i="1"/>
  <c r="B10181" i="1"/>
  <c r="B10182" i="1"/>
  <c r="B10183" i="1"/>
  <c r="B10184" i="1"/>
  <c r="B10185" i="1"/>
  <c r="B10186" i="1"/>
  <c r="B10187" i="1"/>
  <c r="B10188" i="1"/>
  <c r="B10189" i="1"/>
  <c r="B10190" i="1"/>
  <c r="B10191" i="1"/>
  <c r="B10192" i="1"/>
  <c r="B10193" i="1"/>
  <c r="B10194" i="1"/>
  <c r="B10195" i="1"/>
  <c r="B10196" i="1"/>
  <c r="B10197" i="1"/>
  <c r="B10198" i="1"/>
  <c r="B10199" i="1"/>
  <c r="B10200" i="1"/>
  <c r="B10201" i="1"/>
  <c r="B10202" i="1"/>
  <c r="B10203" i="1"/>
  <c r="B10204" i="1"/>
  <c r="B10205" i="1"/>
  <c r="B10206" i="1"/>
  <c r="B10207" i="1"/>
  <c r="B10208" i="1"/>
  <c r="B10209" i="1"/>
  <c r="B10210" i="1"/>
  <c r="B10211" i="1"/>
  <c r="B10212" i="1"/>
  <c r="B10213" i="1"/>
  <c r="B10214" i="1"/>
  <c r="B10215" i="1"/>
  <c r="B10216" i="1"/>
  <c r="B10217" i="1"/>
  <c r="B10218" i="1"/>
  <c r="B10219" i="1"/>
  <c r="B10220" i="1"/>
  <c r="B10221" i="1"/>
  <c r="B10222" i="1"/>
  <c r="B10223" i="1"/>
  <c r="B10224" i="1"/>
  <c r="B10225" i="1"/>
  <c r="B10226" i="1"/>
  <c r="B10227" i="1"/>
  <c r="B10228" i="1"/>
  <c r="B10229" i="1"/>
  <c r="B10230" i="1"/>
  <c r="B10231" i="1"/>
  <c r="B10232" i="1"/>
  <c r="B10233" i="1"/>
  <c r="B10234" i="1"/>
  <c r="B10235" i="1"/>
  <c r="B10236" i="1"/>
  <c r="B10237" i="1"/>
  <c r="B10238" i="1"/>
  <c r="B10239" i="1"/>
  <c r="B10240" i="1"/>
  <c r="B10241" i="1"/>
  <c r="B10242" i="1"/>
  <c r="B10243" i="1"/>
  <c r="B10244" i="1"/>
  <c r="B10245" i="1"/>
  <c r="B10246" i="1"/>
  <c r="B10247" i="1"/>
  <c r="B10248" i="1"/>
  <c r="B10249" i="1"/>
  <c r="B10250" i="1"/>
  <c r="B10251" i="1"/>
  <c r="B10252" i="1"/>
  <c r="B10253" i="1"/>
  <c r="B10254" i="1"/>
  <c r="B10255" i="1"/>
  <c r="B10256" i="1"/>
  <c r="B10257" i="1"/>
  <c r="B10258" i="1"/>
  <c r="B10259" i="1"/>
  <c r="B10260" i="1"/>
  <c r="B10261" i="1"/>
  <c r="B10262" i="1"/>
  <c r="B10263" i="1"/>
  <c r="B10264" i="1"/>
  <c r="B10265" i="1"/>
  <c r="B10266" i="1"/>
  <c r="B10267" i="1"/>
  <c r="B10268" i="1"/>
  <c r="B10269" i="1"/>
  <c r="B10270" i="1"/>
  <c r="B10271" i="1"/>
  <c r="B10272" i="1"/>
  <c r="B10273" i="1"/>
  <c r="B10274" i="1"/>
  <c r="B10275" i="1"/>
  <c r="B10276" i="1"/>
  <c r="B10277" i="1"/>
  <c r="B10278" i="1"/>
  <c r="B10279" i="1"/>
  <c r="B10280" i="1"/>
  <c r="B10281" i="1"/>
  <c r="B10282" i="1"/>
  <c r="B10283" i="1"/>
  <c r="B10284" i="1"/>
  <c r="B10285" i="1"/>
  <c r="B10286" i="1"/>
  <c r="B10287" i="1"/>
  <c r="B10288" i="1"/>
  <c r="B10289" i="1"/>
  <c r="B10290" i="1"/>
  <c r="B10291" i="1"/>
  <c r="B10292" i="1"/>
  <c r="B10293" i="1"/>
  <c r="B10294" i="1"/>
  <c r="B10295" i="1"/>
  <c r="B10296" i="1"/>
  <c r="B10297" i="1"/>
  <c r="B10298" i="1"/>
  <c r="B10299" i="1"/>
  <c r="B10300" i="1"/>
  <c r="B10301" i="1"/>
  <c r="B10302" i="1"/>
  <c r="B10303" i="1"/>
  <c r="B10304" i="1"/>
  <c r="B10305" i="1"/>
  <c r="B10306" i="1"/>
  <c r="B10307" i="1"/>
  <c r="B10308" i="1"/>
  <c r="B10309" i="1"/>
  <c r="B10310" i="1"/>
  <c r="B10311" i="1"/>
  <c r="B10312" i="1"/>
  <c r="B10313" i="1"/>
  <c r="B10314" i="1"/>
  <c r="B10315" i="1"/>
  <c r="B10316" i="1"/>
  <c r="B10317" i="1"/>
  <c r="B10318" i="1"/>
  <c r="B10319" i="1"/>
  <c r="B10320" i="1"/>
  <c r="B10321" i="1"/>
  <c r="B10322" i="1"/>
  <c r="B10323" i="1"/>
  <c r="B10324" i="1"/>
  <c r="B10325" i="1"/>
  <c r="B10326" i="1"/>
  <c r="B10327" i="1"/>
  <c r="B10328" i="1"/>
  <c r="B10329" i="1"/>
  <c r="B10330" i="1"/>
  <c r="B10331" i="1"/>
  <c r="B10332" i="1"/>
  <c r="B10333" i="1"/>
  <c r="B10334" i="1"/>
  <c r="B10335" i="1"/>
  <c r="B10608" i="1"/>
  <c r="B10609" i="1"/>
  <c r="B10610" i="1"/>
  <c r="B10611" i="1"/>
  <c r="B10612" i="1"/>
  <c r="B10613" i="1"/>
  <c r="B10614" i="1"/>
  <c r="B10615" i="1"/>
  <c r="B10616" i="1"/>
  <c r="B10617" i="1"/>
  <c r="B10618" i="1"/>
  <c r="B10619" i="1"/>
  <c r="B10620" i="1"/>
  <c r="B10621" i="1"/>
  <c r="B10622" i="1"/>
  <c r="B10623" i="1"/>
  <c r="B10624" i="1"/>
  <c r="B10625" i="1"/>
  <c r="B10626" i="1"/>
  <c r="B10627" i="1"/>
  <c r="B10628" i="1"/>
  <c r="B10629" i="1"/>
  <c r="B10630" i="1"/>
  <c r="B10631" i="1"/>
  <c r="B10632" i="1"/>
  <c r="B10633" i="1"/>
  <c r="B10634" i="1"/>
  <c r="B10635" i="1"/>
  <c r="B10636" i="1"/>
  <c r="B10637" i="1"/>
  <c r="B10638" i="1"/>
  <c r="B10639" i="1"/>
  <c r="B10640" i="1"/>
  <c r="B10641" i="1"/>
  <c r="B10642" i="1"/>
  <c r="B10643" i="1"/>
  <c r="B10644" i="1"/>
  <c r="B10645" i="1"/>
  <c r="B10646" i="1"/>
  <c r="B10647" i="1"/>
  <c r="B10376" i="1"/>
  <c r="B10377" i="1"/>
  <c r="B10378" i="1"/>
  <c r="B10379" i="1"/>
  <c r="B10380" i="1"/>
  <c r="B10381" i="1"/>
  <c r="B10382" i="1"/>
  <c r="B10383" i="1"/>
  <c r="B10384" i="1"/>
  <c r="B10385" i="1"/>
  <c r="B10386" i="1"/>
  <c r="B10387" i="1"/>
  <c r="B10388" i="1"/>
  <c r="B10389" i="1"/>
  <c r="B10390" i="1"/>
  <c r="B10391" i="1"/>
  <c r="B10392" i="1"/>
  <c r="B10393" i="1"/>
  <c r="B10394" i="1"/>
  <c r="B10395" i="1"/>
  <c r="B10396" i="1"/>
  <c r="B10397" i="1"/>
  <c r="B10398" i="1"/>
  <c r="B10399" i="1"/>
  <c r="B10400" i="1"/>
  <c r="B10401" i="1"/>
  <c r="B10402" i="1"/>
  <c r="B10403" i="1"/>
  <c r="B10404" i="1"/>
  <c r="B10405" i="1"/>
  <c r="B10406" i="1"/>
  <c r="B10407" i="1"/>
  <c r="B10408" i="1"/>
  <c r="B10409" i="1"/>
  <c r="B10410" i="1"/>
  <c r="B10411" i="1"/>
  <c r="B10412" i="1"/>
  <c r="B10413" i="1"/>
  <c r="B10414" i="1"/>
  <c r="B10415" i="1"/>
  <c r="B10416" i="1"/>
  <c r="B10417" i="1"/>
  <c r="B10418" i="1"/>
  <c r="B10419" i="1"/>
  <c r="B10420" i="1"/>
  <c r="B10421" i="1"/>
  <c r="B10422" i="1"/>
  <c r="B10423" i="1"/>
  <c r="B10424" i="1"/>
  <c r="B10425" i="1"/>
  <c r="B10426" i="1"/>
  <c r="B10427" i="1"/>
  <c r="B10428" i="1"/>
  <c r="B10429" i="1"/>
  <c r="B10430" i="1"/>
  <c r="B10431" i="1"/>
  <c r="B10432" i="1"/>
  <c r="B10433" i="1"/>
  <c r="B10434" i="1"/>
  <c r="B10435" i="1"/>
  <c r="B10436" i="1"/>
  <c r="B10437" i="1"/>
  <c r="B10438" i="1"/>
  <c r="B10439" i="1"/>
  <c r="B10440" i="1"/>
  <c r="B10441" i="1"/>
  <c r="B10442" i="1"/>
  <c r="B10443" i="1"/>
  <c r="B10444" i="1"/>
  <c r="B10445" i="1"/>
  <c r="B10446" i="1"/>
  <c r="B10447" i="1"/>
  <c r="B10448" i="1"/>
  <c r="B10449" i="1"/>
  <c r="B10450" i="1"/>
  <c r="B10451" i="1"/>
  <c r="B10452" i="1"/>
  <c r="B10453" i="1"/>
  <c r="B10454" i="1"/>
  <c r="B10455" i="1"/>
  <c r="B10456" i="1"/>
  <c r="B10457" i="1"/>
  <c r="B10458" i="1"/>
  <c r="B10459" i="1"/>
  <c r="B10460" i="1"/>
  <c r="B10461" i="1"/>
  <c r="B10462" i="1"/>
  <c r="B10463" i="1"/>
  <c r="B10464" i="1"/>
  <c r="B10465" i="1"/>
  <c r="B10466" i="1"/>
  <c r="B10467" i="1"/>
  <c r="B10468" i="1"/>
  <c r="B10469" i="1"/>
  <c r="B10470" i="1"/>
  <c r="B10471" i="1"/>
  <c r="B10472" i="1"/>
  <c r="B10473" i="1"/>
  <c r="B10474" i="1"/>
  <c r="B10475" i="1"/>
  <c r="B10476" i="1"/>
  <c r="B10477" i="1"/>
  <c r="B10478" i="1"/>
  <c r="B10479" i="1"/>
  <c r="B10480" i="1"/>
  <c r="B10481" i="1"/>
  <c r="B10482" i="1"/>
  <c r="B10483" i="1"/>
  <c r="B10484" i="1"/>
  <c r="B10485" i="1"/>
  <c r="B10486" i="1"/>
  <c r="B10487" i="1"/>
  <c r="B10488" i="1"/>
  <c r="B10489" i="1"/>
  <c r="B10490" i="1"/>
  <c r="B10491" i="1"/>
  <c r="B10492" i="1"/>
  <c r="B10493" i="1"/>
  <c r="B10494" i="1"/>
  <c r="B10495" i="1"/>
  <c r="B10496" i="1"/>
  <c r="B10497" i="1"/>
  <c r="B10498" i="1"/>
  <c r="B10499" i="1"/>
  <c r="B10500" i="1"/>
  <c r="B10501" i="1"/>
  <c r="B10502" i="1"/>
  <c r="B10503" i="1"/>
  <c r="B10504" i="1"/>
  <c r="B10505" i="1"/>
  <c r="B10506" i="1"/>
  <c r="B10507" i="1"/>
  <c r="B10508" i="1"/>
  <c r="B10509" i="1"/>
  <c r="B10510" i="1"/>
  <c r="B10511" i="1"/>
  <c r="B10512" i="1"/>
  <c r="B10513" i="1"/>
  <c r="B10514" i="1"/>
  <c r="B10515" i="1"/>
  <c r="B10516" i="1"/>
  <c r="B10517" i="1"/>
  <c r="B10518" i="1"/>
  <c r="B10519" i="1"/>
  <c r="B10520" i="1"/>
  <c r="B10521" i="1"/>
  <c r="B10522" i="1"/>
  <c r="B10523" i="1"/>
  <c r="B10524" i="1"/>
  <c r="B10525" i="1"/>
  <c r="B10526" i="1"/>
  <c r="B10527" i="1"/>
  <c r="B10528" i="1"/>
  <c r="B10529" i="1"/>
  <c r="B10530" i="1"/>
  <c r="B10531" i="1"/>
  <c r="B10532" i="1"/>
  <c r="B10533" i="1"/>
  <c r="B10534" i="1"/>
  <c r="B10535" i="1"/>
  <c r="B10536" i="1"/>
  <c r="B10537" i="1"/>
  <c r="B10538" i="1"/>
  <c r="B10539" i="1"/>
  <c r="B10540" i="1"/>
  <c r="B10541" i="1"/>
  <c r="B10542" i="1"/>
  <c r="B10543" i="1"/>
  <c r="B10544" i="1"/>
  <c r="B10545" i="1"/>
  <c r="B10546" i="1"/>
  <c r="B10547" i="1"/>
  <c r="B10548" i="1"/>
  <c r="B10549" i="1"/>
  <c r="B10550" i="1"/>
  <c r="B10551" i="1"/>
  <c r="B10552" i="1"/>
  <c r="B10553" i="1"/>
  <c r="B10554" i="1"/>
  <c r="B10555" i="1"/>
  <c r="B10556" i="1"/>
  <c r="B10557" i="1"/>
  <c r="B10558" i="1"/>
  <c r="B10559" i="1"/>
  <c r="B10560" i="1"/>
  <c r="B10561" i="1"/>
  <c r="B10562" i="1"/>
  <c r="B10563" i="1"/>
  <c r="B10564" i="1"/>
  <c r="B10565" i="1"/>
  <c r="B10566" i="1"/>
  <c r="B10567" i="1"/>
  <c r="B10568" i="1"/>
  <c r="B10569" i="1"/>
  <c r="B10570" i="1"/>
  <c r="B10571" i="1"/>
  <c r="B10572" i="1"/>
  <c r="B10573" i="1"/>
  <c r="B10574" i="1"/>
  <c r="B10575" i="1"/>
  <c r="B10576" i="1"/>
  <c r="B10577" i="1"/>
  <c r="B10578" i="1"/>
  <c r="B10579" i="1"/>
  <c r="B10580" i="1"/>
  <c r="B10581" i="1"/>
  <c r="B10582" i="1"/>
  <c r="B10583" i="1"/>
  <c r="B10584" i="1"/>
  <c r="B10585" i="1"/>
  <c r="B10586" i="1"/>
  <c r="B10587" i="1"/>
  <c r="B10588" i="1"/>
  <c r="B10589" i="1"/>
  <c r="B10590" i="1"/>
  <c r="B10591" i="1"/>
  <c r="B10592" i="1"/>
  <c r="B10593" i="1"/>
  <c r="B10594" i="1"/>
  <c r="B10595" i="1"/>
  <c r="B10596" i="1"/>
  <c r="B10597" i="1"/>
  <c r="B10598" i="1"/>
  <c r="B10599" i="1"/>
  <c r="B10600" i="1"/>
  <c r="B10601" i="1"/>
  <c r="B10602" i="1"/>
  <c r="B10603" i="1"/>
  <c r="B10604" i="1"/>
  <c r="B10605" i="1"/>
  <c r="B10606" i="1"/>
  <c r="B10336" i="1"/>
  <c r="B10337" i="1"/>
  <c r="B10338" i="1"/>
  <c r="B10339" i="1"/>
  <c r="B10340" i="1"/>
  <c r="B10341" i="1"/>
  <c r="B10342" i="1"/>
  <c r="B10343" i="1"/>
  <c r="B10344" i="1"/>
  <c r="B10345" i="1"/>
  <c r="B10346" i="1"/>
  <c r="B10347" i="1"/>
  <c r="B10348" i="1"/>
  <c r="B10349" i="1"/>
  <c r="B10350" i="1"/>
  <c r="B10351" i="1"/>
  <c r="B10352" i="1"/>
  <c r="B10353" i="1"/>
  <c r="B10354" i="1"/>
  <c r="B10355" i="1"/>
  <c r="B10356" i="1"/>
  <c r="B10357" i="1"/>
  <c r="B10358" i="1"/>
  <c r="B10359" i="1"/>
  <c r="B10360" i="1"/>
  <c r="B10361" i="1"/>
  <c r="B10362" i="1"/>
  <c r="B10363" i="1"/>
  <c r="B10364" i="1"/>
  <c r="B10365" i="1"/>
  <c r="B10366" i="1"/>
  <c r="B10367" i="1"/>
  <c r="B10368" i="1"/>
  <c r="B10369" i="1"/>
  <c r="B10370" i="1"/>
  <c r="B10371" i="1"/>
  <c r="B10372" i="1"/>
  <c r="B10373" i="1"/>
  <c r="B10374" i="1"/>
  <c r="B10375" i="1"/>
  <c r="B10607" i="1"/>
  <c r="B10648" i="1"/>
  <c r="B10649" i="1"/>
  <c r="B10650" i="1"/>
  <c r="B10651" i="1"/>
  <c r="B10652" i="1"/>
  <c r="B10653" i="1"/>
  <c r="B10654" i="1"/>
  <c r="B10655" i="1"/>
  <c r="B10656" i="1"/>
  <c r="B10657" i="1"/>
  <c r="B10658" i="1"/>
  <c r="B10659" i="1"/>
  <c r="B10660" i="1"/>
  <c r="B10661" i="1"/>
  <c r="B10662" i="1"/>
  <c r="B10663" i="1"/>
  <c r="B10664" i="1"/>
  <c r="B10665" i="1"/>
  <c r="B10666" i="1"/>
  <c r="B10667" i="1"/>
  <c r="B10668" i="1"/>
  <c r="B10669" i="1"/>
  <c r="B10670" i="1"/>
  <c r="B10671" i="1"/>
  <c r="B10672" i="1"/>
  <c r="B10673" i="1"/>
  <c r="B10674" i="1"/>
  <c r="B10675" i="1"/>
  <c r="B10676" i="1"/>
  <c r="B10677" i="1"/>
  <c r="B10678" i="1"/>
  <c r="B10679" i="1"/>
  <c r="B10680" i="1"/>
  <c r="B10681" i="1"/>
  <c r="B10682" i="1"/>
  <c r="B10683" i="1"/>
  <c r="B10684" i="1"/>
  <c r="B10685" i="1"/>
  <c r="B10686" i="1"/>
  <c r="B10687" i="1"/>
  <c r="B10688" i="1"/>
  <c r="B10689" i="1"/>
  <c r="B10690" i="1"/>
  <c r="B10691" i="1"/>
  <c r="B10692" i="1"/>
  <c r="B10693" i="1"/>
  <c r="B10694" i="1"/>
  <c r="B10695" i="1"/>
  <c r="B10696" i="1"/>
  <c r="B10697" i="1"/>
  <c r="B10698" i="1"/>
  <c r="B10699" i="1"/>
  <c r="B10700" i="1"/>
  <c r="B10701" i="1"/>
  <c r="B10702" i="1"/>
  <c r="B10703" i="1"/>
  <c r="B10704" i="1"/>
  <c r="B10705" i="1"/>
  <c r="B10706" i="1"/>
  <c r="B10707" i="1"/>
  <c r="B10708" i="1"/>
  <c r="B10709" i="1"/>
  <c r="B10710" i="1"/>
  <c r="B10711" i="1"/>
  <c r="B10712" i="1"/>
  <c r="B10713" i="1"/>
  <c r="B10714" i="1"/>
  <c r="B10715" i="1"/>
  <c r="B10716" i="1"/>
  <c r="B10717" i="1"/>
  <c r="B10718" i="1"/>
  <c r="B10719" i="1"/>
  <c r="B10720" i="1"/>
  <c r="B10721" i="1"/>
  <c r="B10722" i="1"/>
  <c r="B10723" i="1"/>
  <c r="B10724" i="1"/>
  <c r="B10725" i="1"/>
  <c r="B10726" i="1"/>
  <c r="B10727" i="1"/>
  <c r="B10728" i="1"/>
  <c r="B10729" i="1"/>
  <c r="B10730" i="1"/>
  <c r="B10731" i="1"/>
  <c r="B10732" i="1"/>
  <c r="B10733" i="1"/>
  <c r="B10734" i="1"/>
  <c r="B10735" i="1"/>
  <c r="B10736" i="1"/>
  <c r="B10737" i="1"/>
  <c r="B10738" i="1"/>
  <c r="B10739" i="1"/>
  <c r="B10740" i="1"/>
  <c r="B10741" i="1"/>
  <c r="B10742" i="1"/>
  <c r="B10743" i="1"/>
  <c r="B10744" i="1"/>
  <c r="B10745" i="1"/>
  <c r="B10746" i="1"/>
  <c r="B10747" i="1"/>
  <c r="B10748" i="1"/>
  <c r="B10749" i="1"/>
  <c r="B10750" i="1"/>
  <c r="B10751" i="1"/>
  <c r="B10752" i="1"/>
  <c r="B10753" i="1"/>
  <c r="B10754" i="1"/>
  <c r="B10755" i="1"/>
  <c r="B10756" i="1"/>
  <c r="B10757" i="1"/>
  <c r="B10758" i="1"/>
  <c r="B10759" i="1"/>
  <c r="B10760" i="1"/>
  <c r="B10761" i="1"/>
  <c r="B10762" i="1"/>
  <c r="B10763" i="1"/>
  <c r="B10764" i="1"/>
  <c r="B10765" i="1"/>
  <c r="B10766" i="1"/>
  <c r="B10767" i="1"/>
  <c r="B10768" i="1"/>
  <c r="B10769" i="1"/>
  <c r="B10770" i="1"/>
  <c r="B10771" i="1"/>
  <c r="B10772" i="1"/>
  <c r="B10773" i="1"/>
  <c r="B10774" i="1"/>
  <c r="B10775" i="1"/>
  <c r="B10776" i="1"/>
  <c r="B10777" i="1"/>
  <c r="B10778" i="1"/>
  <c r="B10779" i="1"/>
  <c r="B10780" i="1"/>
  <c r="B10781" i="1"/>
  <c r="B10782" i="1"/>
  <c r="B10783" i="1"/>
  <c r="B10784" i="1"/>
  <c r="B10785" i="1"/>
  <c r="B10786" i="1"/>
  <c r="B10787" i="1"/>
  <c r="B10788" i="1"/>
  <c r="B10789" i="1"/>
  <c r="B10790" i="1"/>
  <c r="B10791" i="1"/>
  <c r="B10792" i="1"/>
  <c r="B10793" i="1"/>
  <c r="B10794" i="1"/>
  <c r="B10795" i="1"/>
  <c r="B10796" i="1"/>
  <c r="B10797" i="1"/>
  <c r="B10798" i="1"/>
  <c r="B10799" i="1"/>
  <c r="B10800" i="1"/>
  <c r="B10801" i="1"/>
  <c r="B10802" i="1"/>
  <c r="B10803" i="1"/>
  <c r="B10804" i="1"/>
  <c r="B10805" i="1"/>
  <c r="B10806" i="1"/>
  <c r="B10807" i="1"/>
  <c r="B10808" i="1"/>
  <c r="B10809" i="1"/>
  <c r="B10810" i="1"/>
  <c r="B10811" i="1"/>
  <c r="B10812" i="1"/>
  <c r="B10813" i="1"/>
  <c r="B10814" i="1"/>
  <c r="B10815" i="1"/>
  <c r="B10816" i="1"/>
  <c r="B10817" i="1"/>
  <c r="B10818" i="1"/>
  <c r="B10819" i="1"/>
  <c r="B10820" i="1"/>
  <c r="B10821" i="1"/>
  <c r="B10822" i="1"/>
  <c r="B10823" i="1"/>
  <c r="B10824" i="1"/>
  <c r="B10825" i="1"/>
  <c r="B10826" i="1"/>
  <c r="B10827" i="1"/>
  <c r="B10828" i="1"/>
  <c r="B10829" i="1"/>
  <c r="B10830" i="1"/>
  <c r="B10831" i="1"/>
  <c r="B10832" i="1"/>
  <c r="B10833" i="1"/>
  <c r="B10834" i="1"/>
  <c r="B10835" i="1"/>
  <c r="B10836" i="1"/>
  <c r="B10837" i="1"/>
  <c r="B10838" i="1"/>
  <c r="B10839" i="1"/>
  <c r="B10840" i="1"/>
  <c r="B10841" i="1"/>
  <c r="B10842" i="1"/>
  <c r="B10843" i="1"/>
  <c r="B10844" i="1"/>
  <c r="B10845" i="1"/>
  <c r="B10846" i="1"/>
  <c r="B10847" i="1"/>
  <c r="B10848" i="1"/>
  <c r="B10849" i="1"/>
  <c r="B10850" i="1"/>
  <c r="B10851" i="1"/>
  <c r="B10852" i="1"/>
  <c r="B10853" i="1"/>
  <c r="B10854" i="1"/>
  <c r="B10855" i="1"/>
  <c r="B10856" i="1"/>
  <c r="B10857" i="1"/>
  <c r="B10858" i="1"/>
  <c r="B10859" i="1"/>
  <c r="B10860" i="1"/>
  <c r="B10861" i="1"/>
  <c r="B10862" i="1"/>
  <c r="B10863" i="1"/>
  <c r="B10864" i="1"/>
  <c r="B10865" i="1"/>
  <c r="B10866" i="1"/>
  <c r="B10867" i="1"/>
  <c r="B10868" i="1"/>
  <c r="B10869" i="1"/>
  <c r="B10870" i="1"/>
  <c r="B10871" i="1"/>
  <c r="B10872" i="1"/>
  <c r="B10873" i="1"/>
  <c r="B10874" i="1"/>
  <c r="B10875" i="1"/>
  <c r="B10876" i="1"/>
  <c r="B10877" i="1"/>
  <c r="B10878" i="1"/>
  <c r="B10879" i="1"/>
  <c r="B10880" i="1"/>
  <c r="B10881" i="1"/>
  <c r="B10882" i="1"/>
  <c r="B10883" i="1"/>
  <c r="B10884" i="1"/>
  <c r="B10885" i="1"/>
  <c r="B10886" i="1"/>
  <c r="B10887" i="1"/>
  <c r="B10908" i="1"/>
  <c r="B10909" i="1"/>
  <c r="B10910" i="1"/>
  <c r="B10911" i="1"/>
  <c r="B10912" i="1"/>
  <c r="B10913" i="1"/>
  <c r="B10914" i="1"/>
  <c r="B10915" i="1"/>
  <c r="B10916" i="1"/>
  <c r="B10917" i="1"/>
  <c r="B10918" i="1"/>
  <c r="B10919" i="1"/>
  <c r="B10920" i="1"/>
  <c r="B10921" i="1"/>
  <c r="B10922" i="1"/>
  <c r="B10923" i="1"/>
  <c r="B10924" i="1"/>
  <c r="B10925" i="1"/>
  <c r="B10926" i="1"/>
  <c r="B10927" i="1"/>
  <c r="B10928" i="1"/>
  <c r="B10929" i="1"/>
  <c r="B10930" i="1"/>
  <c r="B10931" i="1"/>
  <c r="B10932" i="1"/>
  <c r="B10933" i="1"/>
  <c r="B10934" i="1"/>
  <c r="B10935" i="1"/>
  <c r="B10936" i="1"/>
  <c r="B10937" i="1"/>
  <c r="B10938" i="1"/>
  <c r="B10939" i="1"/>
  <c r="B10940" i="1"/>
  <c r="B10941" i="1"/>
  <c r="B10888" i="1"/>
  <c r="B10889" i="1"/>
  <c r="B10890" i="1"/>
  <c r="B10891" i="1"/>
  <c r="B10892" i="1"/>
  <c r="B10893" i="1"/>
  <c r="B10894" i="1"/>
  <c r="B10895" i="1"/>
  <c r="B10896" i="1"/>
  <c r="B10897" i="1"/>
  <c r="B10898" i="1"/>
  <c r="B10899" i="1"/>
  <c r="B10900" i="1"/>
  <c r="B10901" i="1"/>
  <c r="B10902" i="1"/>
  <c r="B10903" i="1"/>
  <c r="B10904" i="1"/>
  <c r="B10905" i="1"/>
  <c r="B10906" i="1"/>
  <c r="B10907" i="1"/>
  <c r="B10942" i="1"/>
  <c r="B10943" i="1"/>
  <c r="B10944" i="1"/>
  <c r="B10945" i="1"/>
  <c r="B10946" i="1"/>
  <c r="B10947" i="1"/>
  <c r="B10948" i="1"/>
  <c r="B10949" i="1"/>
  <c r="B10950" i="1"/>
  <c r="B10951" i="1"/>
  <c r="B10952" i="1"/>
  <c r="B10953" i="1"/>
  <c r="B10954" i="1"/>
  <c r="B10955" i="1"/>
  <c r="B10956" i="1"/>
  <c r="B10957" i="1"/>
  <c r="B10958" i="1"/>
  <c r="B10959" i="1"/>
  <c r="B10960" i="1"/>
  <c r="B10961" i="1"/>
  <c r="B10962" i="1"/>
  <c r="B10963" i="1"/>
  <c r="B10964" i="1"/>
  <c r="B10965" i="1"/>
  <c r="B10966" i="1"/>
  <c r="B10967" i="1"/>
  <c r="B10968" i="1"/>
  <c r="B10969" i="1"/>
  <c r="B10970" i="1"/>
  <c r="B10971" i="1"/>
  <c r="B10972" i="1"/>
  <c r="B10973" i="1"/>
  <c r="B10974" i="1"/>
  <c r="B10975" i="1"/>
  <c r="B10976" i="1"/>
  <c r="B10977" i="1"/>
  <c r="B10978" i="1"/>
  <c r="B10979" i="1"/>
  <c r="B10980" i="1"/>
  <c r="B10981" i="1"/>
  <c r="B10982" i="1"/>
  <c r="B10983" i="1"/>
  <c r="B10984" i="1"/>
  <c r="B10985" i="1"/>
  <c r="B10986" i="1"/>
  <c r="B10987" i="1"/>
  <c r="B10988" i="1"/>
  <c r="B10989" i="1"/>
  <c r="B10990" i="1"/>
  <c r="B10991" i="1"/>
  <c r="B10992" i="1"/>
  <c r="B10993" i="1"/>
  <c r="B10994" i="1"/>
  <c r="B10995" i="1"/>
  <c r="B10996" i="1"/>
  <c r="B10997" i="1"/>
  <c r="B10998" i="1"/>
  <c r="B10999" i="1"/>
  <c r="B11000" i="1"/>
  <c r="B11001" i="1"/>
  <c r="B11002" i="1"/>
  <c r="B11003" i="1"/>
  <c r="B11004" i="1"/>
  <c r="B11005" i="1"/>
  <c r="B11006" i="1"/>
  <c r="B11007" i="1"/>
  <c r="B11008" i="1"/>
  <c r="B11009" i="1"/>
  <c r="B11010" i="1"/>
  <c r="B11011" i="1"/>
  <c r="B11012" i="1"/>
  <c r="B11013" i="1"/>
  <c r="B11014" i="1"/>
  <c r="B11015" i="1"/>
  <c r="B11016" i="1"/>
  <c r="B11017" i="1"/>
  <c r="B11018" i="1"/>
  <c r="B11019" i="1"/>
  <c r="B11020" i="1"/>
  <c r="B11021" i="1"/>
  <c r="B11022" i="1"/>
  <c r="B11023" i="1"/>
  <c r="B11024" i="1"/>
  <c r="B11025" i="1"/>
  <c r="B11026" i="1"/>
  <c r="B11027" i="1"/>
  <c r="B11028" i="1"/>
  <c r="B11029" i="1"/>
  <c r="B11030" i="1"/>
  <c r="B11031" i="1"/>
  <c r="B11032" i="1"/>
  <c r="B11033" i="1"/>
  <c r="B11034" i="1"/>
  <c r="B11035" i="1"/>
  <c r="B11036" i="1"/>
  <c r="B11037" i="1"/>
  <c r="B11038" i="1"/>
  <c r="B11039" i="1"/>
  <c r="B11040" i="1"/>
  <c r="B11041" i="1"/>
  <c r="B11042" i="1"/>
  <c r="B11043" i="1"/>
  <c r="B11044" i="1"/>
  <c r="B11045" i="1"/>
  <c r="B11046" i="1"/>
  <c r="B11047" i="1"/>
  <c r="B11048" i="1"/>
  <c r="B11049" i="1"/>
  <c r="B11050" i="1"/>
  <c r="B11051" i="1"/>
  <c r="B11052" i="1"/>
  <c r="B11053" i="1"/>
  <c r="B11054" i="1"/>
  <c r="B11055" i="1"/>
  <c r="B11056" i="1"/>
  <c r="B11057" i="1"/>
  <c r="B11058" i="1"/>
  <c r="B11059" i="1"/>
  <c r="B11060" i="1"/>
  <c r="B11061" i="1"/>
  <c r="B11062" i="1"/>
  <c r="B11063" i="1"/>
  <c r="B11064" i="1"/>
  <c r="B11065" i="1"/>
  <c r="B11066" i="1"/>
  <c r="B11067" i="1"/>
  <c r="B11068" i="1"/>
  <c r="B11069" i="1"/>
  <c r="B11070" i="1"/>
  <c r="B11071" i="1"/>
  <c r="B11072" i="1"/>
  <c r="B11073" i="1"/>
  <c r="B11074" i="1"/>
  <c r="B11075" i="1"/>
  <c r="B11076" i="1"/>
  <c r="B11077" i="1"/>
  <c r="B11078" i="1"/>
  <c r="B11079" i="1"/>
  <c r="B11080" i="1"/>
  <c r="B11081" i="1"/>
  <c r="B11082" i="1"/>
  <c r="B11083" i="1"/>
  <c r="B11084" i="1"/>
  <c r="B11085" i="1"/>
  <c r="B11086" i="1"/>
  <c r="B11087" i="1"/>
  <c r="B11088" i="1"/>
  <c r="B11089" i="1"/>
  <c r="B11090" i="1"/>
  <c r="B11091" i="1"/>
  <c r="B11092" i="1"/>
  <c r="B11093" i="1"/>
  <c r="B11094" i="1"/>
  <c r="B11095" i="1"/>
  <c r="B11096" i="1"/>
  <c r="B11097" i="1"/>
  <c r="B11098" i="1"/>
  <c r="B11099" i="1"/>
  <c r="B11100" i="1"/>
  <c r="B11101" i="1"/>
  <c r="B11102" i="1"/>
  <c r="B11103" i="1"/>
  <c r="B11104" i="1"/>
  <c r="B11105" i="1"/>
  <c r="B11106" i="1"/>
  <c r="B11107" i="1"/>
  <c r="B11108" i="1"/>
  <c r="B11109" i="1"/>
  <c r="B11110" i="1"/>
  <c r="B11111" i="1"/>
  <c r="B11112" i="1"/>
  <c r="B11113" i="1"/>
  <c r="B11114" i="1"/>
  <c r="B11115" i="1"/>
  <c r="B11116" i="1"/>
  <c r="B11117" i="1"/>
  <c r="B11118" i="1"/>
  <c r="B11119" i="1"/>
  <c r="B11120" i="1"/>
  <c r="B11121" i="1"/>
  <c r="B11122" i="1"/>
  <c r="B11123" i="1"/>
  <c r="B11124" i="1"/>
  <c r="B11125" i="1"/>
  <c r="B11126" i="1"/>
  <c r="B11127" i="1"/>
  <c r="B11128" i="1"/>
  <c r="B11129" i="1"/>
  <c r="B11130" i="1"/>
  <c r="B11131" i="1"/>
  <c r="B11132" i="1"/>
  <c r="B11133" i="1"/>
  <c r="B11134" i="1"/>
  <c r="B11135" i="1"/>
  <c r="B11136" i="1"/>
  <c r="B11137" i="1"/>
  <c r="B11138" i="1"/>
  <c r="B11139" i="1"/>
  <c r="B11140" i="1"/>
  <c r="B11141" i="1"/>
  <c r="B11142" i="1"/>
  <c r="B11143" i="1"/>
  <c r="B11144" i="1"/>
  <c r="B11145" i="1"/>
  <c r="B11146" i="1"/>
  <c r="B11147" i="1"/>
  <c r="B11148" i="1"/>
  <c r="B11149" i="1"/>
  <c r="B11150" i="1"/>
  <c r="B11151" i="1"/>
  <c r="B11152" i="1"/>
  <c r="B11153" i="1"/>
  <c r="B11154" i="1"/>
  <c r="B11155" i="1"/>
  <c r="B11156" i="1"/>
  <c r="B11157" i="1"/>
  <c r="B11158" i="1"/>
  <c r="B11159" i="1"/>
  <c r="B11160" i="1"/>
  <c r="B11161" i="1"/>
  <c r="B11162" i="1"/>
  <c r="B11163" i="1"/>
  <c r="B11164" i="1"/>
  <c r="B11165" i="1"/>
  <c r="B11166" i="1"/>
  <c r="B11167" i="1"/>
  <c r="B11168" i="1"/>
  <c r="B11169" i="1"/>
  <c r="B11170" i="1"/>
  <c r="B11171" i="1"/>
  <c r="B11172" i="1"/>
  <c r="B11173" i="1"/>
  <c r="B11174" i="1"/>
  <c r="B11175" i="1"/>
  <c r="B11176" i="1"/>
  <c r="B11177" i="1"/>
  <c r="B11178" i="1"/>
  <c r="B11179" i="1"/>
  <c r="B11180" i="1"/>
  <c r="B11181" i="1"/>
  <c r="B11182" i="1"/>
  <c r="B11183" i="1"/>
  <c r="B11184" i="1"/>
  <c r="B11185" i="1"/>
  <c r="B11186" i="1"/>
  <c r="B11187" i="1"/>
  <c r="B11188" i="1"/>
  <c r="B11189" i="1"/>
  <c r="B11190" i="1"/>
  <c r="B11191" i="1"/>
  <c r="B11192" i="1"/>
  <c r="B11193" i="1"/>
  <c r="B11194" i="1"/>
  <c r="B11195" i="1"/>
  <c r="B11196" i="1"/>
  <c r="B11197" i="1"/>
  <c r="B11198" i="1"/>
  <c r="B11199" i="1"/>
  <c r="B11200" i="1"/>
  <c r="B11201" i="1"/>
  <c r="B11202" i="1"/>
  <c r="B11203" i="1"/>
  <c r="B11204" i="1"/>
  <c r="B11205" i="1"/>
  <c r="B11206" i="1"/>
  <c r="B11207" i="1"/>
  <c r="B11208" i="1"/>
  <c r="B11209" i="1"/>
  <c r="B11210" i="1"/>
  <c r="B11211" i="1"/>
  <c r="B11212" i="1"/>
  <c r="B11213" i="1"/>
  <c r="B11214" i="1"/>
  <c r="B11215" i="1"/>
  <c r="B11216" i="1"/>
  <c r="B11217" i="1"/>
  <c r="B11218" i="1"/>
  <c r="B11219" i="1"/>
  <c r="B11220" i="1"/>
  <c r="B11221" i="1"/>
  <c r="B11222" i="1"/>
  <c r="B11223" i="1"/>
  <c r="B11224" i="1"/>
  <c r="B11225" i="1"/>
  <c r="B11226" i="1"/>
  <c r="B11227" i="1"/>
  <c r="B11228" i="1"/>
  <c r="B11229" i="1"/>
  <c r="B11230" i="1"/>
  <c r="B11231" i="1"/>
  <c r="B11232" i="1"/>
  <c r="B11233" i="1"/>
  <c r="B11234" i="1"/>
  <c r="B11235" i="1"/>
  <c r="B11236" i="1"/>
  <c r="B11237" i="1"/>
  <c r="B11238" i="1"/>
  <c r="B11239" i="1"/>
  <c r="B11240" i="1"/>
  <c r="B11241" i="1"/>
  <c r="B11242" i="1"/>
  <c r="B11243" i="1"/>
  <c r="B11244" i="1"/>
  <c r="B11245" i="1"/>
  <c r="B11246" i="1"/>
  <c r="B11247" i="1"/>
  <c r="B11248" i="1"/>
  <c r="B11249" i="1"/>
  <c r="B11250" i="1"/>
  <c r="B11251" i="1"/>
  <c r="B11252" i="1"/>
  <c r="B11253" i="1"/>
  <c r="B11254" i="1"/>
  <c r="B11255" i="1"/>
  <c r="B11256" i="1"/>
  <c r="B11257" i="1"/>
  <c r="B11258" i="1"/>
  <c r="B11259" i="1"/>
  <c r="B11260" i="1"/>
  <c r="B11261" i="1"/>
  <c r="B11262" i="1"/>
  <c r="B11263" i="1"/>
  <c r="B11264" i="1"/>
  <c r="B11265" i="1"/>
  <c r="B11266" i="1"/>
  <c r="B11267" i="1"/>
  <c r="B11268" i="1"/>
  <c r="B11269" i="1"/>
  <c r="B11270" i="1"/>
  <c r="B11271" i="1"/>
  <c r="B11272" i="1"/>
  <c r="B11273" i="1"/>
  <c r="B11274" i="1"/>
  <c r="B11275" i="1"/>
  <c r="B11276" i="1"/>
  <c r="B11277" i="1"/>
  <c r="B11278" i="1"/>
  <c r="B11279" i="1"/>
  <c r="B11280" i="1"/>
  <c r="B11281" i="1"/>
  <c r="B11282" i="1"/>
  <c r="B11283" i="1"/>
  <c r="B11284" i="1"/>
  <c r="B11285" i="1"/>
  <c r="B11286" i="1"/>
  <c r="B11287" i="1"/>
  <c r="B11288" i="1"/>
  <c r="B11289" i="1"/>
  <c r="B11290" i="1"/>
  <c r="B11291" i="1"/>
  <c r="B11292" i="1"/>
  <c r="B11293" i="1"/>
  <c r="B11294" i="1"/>
  <c r="B11295" i="1"/>
  <c r="B11296" i="1"/>
  <c r="B11297" i="1"/>
  <c r="B11298" i="1"/>
  <c r="B11299" i="1"/>
  <c r="B11300" i="1"/>
  <c r="B11301" i="1"/>
  <c r="B11302" i="1"/>
  <c r="B11303" i="1"/>
  <c r="B11304" i="1"/>
  <c r="B11305" i="1"/>
  <c r="B11306" i="1"/>
  <c r="B11307" i="1"/>
  <c r="B11308" i="1"/>
  <c r="B11309" i="1"/>
  <c r="B11310" i="1"/>
  <c r="B11311" i="1"/>
  <c r="B11312" i="1"/>
  <c r="B11313" i="1"/>
  <c r="B11314" i="1"/>
  <c r="B11315" i="1"/>
  <c r="B11316" i="1"/>
  <c r="B11317" i="1"/>
  <c r="B11318" i="1"/>
  <c r="B11319" i="1"/>
  <c r="B11320" i="1"/>
  <c r="B11321" i="1"/>
  <c r="B11322" i="1"/>
  <c r="B11323" i="1"/>
  <c r="B11324" i="1"/>
  <c r="B11325" i="1"/>
  <c r="B11326" i="1"/>
  <c r="B11327" i="1"/>
  <c r="B11328" i="1"/>
  <c r="B11329" i="1"/>
  <c r="B11330" i="1"/>
  <c r="B11331" i="1"/>
  <c r="B11332" i="1"/>
  <c r="B11333" i="1"/>
  <c r="B11334" i="1"/>
  <c r="B11335" i="1"/>
  <c r="B11336" i="1"/>
  <c r="B11337" i="1"/>
  <c r="B11338" i="1"/>
  <c r="B11339" i="1"/>
  <c r="B11340" i="1"/>
  <c r="B11341" i="1"/>
  <c r="B11342" i="1"/>
  <c r="B11343" i="1"/>
  <c r="B11344" i="1"/>
  <c r="B11345" i="1"/>
  <c r="B11346" i="1"/>
  <c r="B11347" i="1"/>
  <c r="B11348" i="1"/>
  <c r="B11349" i="1"/>
  <c r="B11350" i="1"/>
  <c r="B11351" i="1"/>
  <c r="B11352" i="1"/>
  <c r="B11353" i="1"/>
  <c r="B11354" i="1"/>
  <c r="B11355" i="1"/>
  <c r="B11356" i="1"/>
  <c r="B11357" i="1"/>
  <c r="B11358" i="1"/>
  <c r="B11359" i="1"/>
  <c r="B11360" i="1"/>
  <c r="B11361" i="1"/>
  <c r="B11362" i="1"/>
  <c r="B11363" i="1"/>
  <c r="B11364" i="1"/>
  <c r="B11365" i="1"/>
  <c r="B11366" i="1"/>
  <c r="B11367" i="1"/>
  <c r="B11368" i="1"/>
  <c r="B11369" i="1"/>
  <c r="B11370" i="1"/>
  <c r="B11371" i="1"/>
  <c r="B11372" i="1"/>
  <c r="B11373" i="1"/>
  <c r="B11374" i="1"/>
  <c r="B11375" i="1"/>
  <c r="B11376" i="1"/>
  <c r="B11377" i="1"/>
  <c r="B11378" i="1"/>
  <c r="B11379" i="1"/>
  <c r="B11380" i="1"/>
  <c r="B11381" i="1"/>
  <c r="B11382" i="1"/>
  <c r="B11383" i="1"/>
  <c r="B11384" i="1"/>
  <c r="B11385" i="1"/>
  <c r="B11386" i="1"/>
  <c r="B11387" i="1"/>
  <c r="B11388" i="1"/>
  <c r="B11389" i="1"/>
  <c r="B11390" i="1"/>
  <c r="B11391" i="1"/>
  <c r="B11392" i="1"/>
  <c r="B11393" i="1"/>
  <c r="B11394" i="1"/>
  <c r="B11395" i="1"/>
  <c r="B11396" i="1"/>
  <c r="B11397" i="1"/>
  <c r="B11398" i="1"/>
  <c r="B11399" i="1"/>
  <c r="B11400" i="1"/>
  <c r="B11401" i="1"/>
  <c r="B11402" i="1"/>
  <c r="B11403" i="1"/>
  <c r="B11404" i="1"/>
  <c r="B11405" i="1"/>
  <c r="B11406" i="1"/>
  <c r="B11407" i="1"/>
  <c r="B11408" i="1"/>
  <c r="B11409" i="1"/>
  <c r="B11410" i="1"/>
  <c r="B11411" i="1"/>
  <c r="B11412" i="1"/>
  <c r="B11413" i="1"/>
  <c r="B11414" i="1"/>
  <c r="B11415" i="1"/>
  <c r="B11416" i="1"/>
  <c r="B11417" i="1"/>
  <c r="B11418" i="1"/>
  <c r="B11419" i="1"/>
  <c r="B11420" i="1"/>
  <c r="B11421" i="1"/>
  <c r="B11422" i="1"/>
  <c r="B11423" i="1"/>
  <c r="B11424" i="1"/>
  <c r="B11425" i="1"/>
  <c r="B11426" i="1"/>
  <c r="B11427" i="1"/>
  <c r="B11428" i="1"/>
  <c r="B11429" i="1"/>
  <c r="B11430" i="1"/>
  <c r="B11431" i="1"/>
  <c r="B11432" i="1"/>
  <c r="B11433" i="1"/>
  <c r="B11434" i="1"/>
  <c r="B11435" i="1"/>
  <c r="B11436" i="1"/>
  <c r="B11437" i="1"/>
  <c r="B11438" i="1"/>
  <c r="B11439" i="1"/>
  <c r="B11440" i="1"/>
  <c r="B11441" i="1"/>
  <c r="B11442" i="1"/>
  <c r="B11443" i="1"/>
  <c r="B11444" i="1"/>
  <c r="B11445" i="1"/>
  <c r="B11446" i="1"/>
  <c r="B11447" i="1"/>
  <c r="B11448" i="1"/>
  <c r="B11449" i="1"/>
  <c r="B11450" i="1"/>
  <c r="B11451" i="1"/>
  <c r="B11452" i="1"/>
  <c r="B11453" i="1"/>
  <c r="B11454" i="1"/>
  <c r="B11455" i="1"/>
  <c r="B11456" i="1"/>
  <c r="B11457" i="1"/>
  <c r="B11458" i="1"/>
  <c r="B11459" i="1"/>
  <c r="B11460" i="1"/>
  <c r="B11461" i="1"/>
  <c r="B11462" i="1"/>
  <c r="B11463" i="1"/>
  <c r="B11464" i="1"/>
  <c r="B11465" i="1"/>
  <c r="B11466" i="1"/>
  <c r="B11467" i="1"/>
  <c r="B11468" i="1"/>
  <c r="B11469" i="1"/>
  <c r="B11470" i="1"/>
  <c r="B11471" i="1"/>
  <c r="B11472" i="1"/>
  <c r="B11473" i="1"/>
  <c r="B11474" i="1"/>
  <c r="B11475" i="1"/>
  <c r="B11476" i="1"/>
  <c r="B11477" i="1"/>
  <c r="B11478" i="1"/>
  <c r="B11479" i="1"/>
  <c r="B11480" i="1"/>
  <c r="B11481" i="1"/>
  <c r="B11482" i="1"/>
  <c r="B11483" i="1"/>
  <c r="B11484" i="1"/>
  <c r="B11485" i="1"/>
  <c r="B11486" i="1"/>
  <c r="B11487" i="1"/>
  <c r="B11488" i="1"/>
  <c r="B11489" i="1"/>
  <c r="B11490" i="1"/>
  <c r="B11491" i="1"/>
  <c r="B11492" i="1"/>
  <c r="B11493" i="1"/>
  <c r="B11494" i="1"/>
  <c r="B11495" i="1"/>
  <c r="B11496" i="1"/>
  <c r="B11497" i="1"/>
  <c r="B11498" i="1"/>
  <c r="B11499" i="1"/>
  <c r="B11500" i="1"/>
  <c r="B11501" i="1"/>
  <c r="B11502" i="1"/>
  <c r="B11503" i="1"/>
  <c r="B11504" i="1"/>
  <c r="B11505" i="1"/>
  <c r="B11506" i="1"/>
  <c r="B11507" i="1"/>
  <c r="B11508" i="1"/>
  <c r="B11509" i="1"/>
  <c r="B11510" i="1"/>
  <c r="B11511" i="1"/>
  <c r="B11512" i="1"/>
  <c r="B11513" i="1"/>
  <c r="B11514" i="1"/>
  <c r="B11515" i="1"/>
  <c r="B11516" i="1"/>
  <c r="B11517" i="1"/>
  <c r="B11518" i="1"/>
  <c r="B11519" i="1"/>
  <c r="B11520" i="1"/>
  <c r="B11521" i="1"/>
  <c r="B11522" i="1"/>
  <c r="B11523" i="1"/>
  <c r="B11524" i="1"/>
  <c r="B11525" i="1"/>
  <c r="B11526" i="1"/>
  <c r="B11527" i="1"/>
  <c r="B11528" i="1"/>
  <c r="B11529" i="1"/>
  <c r="B11530" i="1"/>
  <c r="B11531" i="1"/>
  <c r="B11532" i="1"/>
  <c r="B11533" i="1"/>
  <c r="B11534" i="1"/>
  <c r="B11535" i="1"/>
  <c r="B11536" i="1"/>
  <c r="B11537" i="1"/>
  <c r="B11538" i="1"/>
  <c r="B11539" i="1"/>
  <c r="B11540" i="1"/>
  <c r="B11541" i="1"/>
  <c r="B11542" i="1"/>
  <c r="B11543" i="1"/>
  <c r="B11544" i="1"/>
  <c r="B11545" i="1"/>
  <c r="B11546" i="1"/>
  <c r="B11547" i="1"/>
  <c r="B11548" i="1"/>
  <c r="B11549" i="1"/>
  <c r="B11550" i="1"/>
  <c r="B11551" i="1"/>
  <c r="B11552" i="1"/>
  <c r="B11553" i="1"/>
  <c r="B11554" i="1"/>
  <c r="B11555" i="1"/>
  <c r="B11556" i="1"/>
  <c r="B11557" i="1"/>
  <c r="B11558" i="1"/>
  <c r="B11559" i="1"/>
  <c r="B11560" i="1"/>
  <c r="B11561" i="1"/>
  <c r="B11562" i="1"/>
  <c r="B11563" i="1"/>
  <c r="B11564" i="1"/>
  <c r="B11565" i="1"/>
  <c r="B11566" i="1"/>
  <c r="B11567" i="1"/>
  <c r="B11568" i="1"/>
  <c r="B11569" i="1"/>
  <c r="B11570" i="1"/>
  <c r="B11571" i="1"/>
  <c r="B11572" i="1"/>
  <c r="B11573" i="1"/>
  <c r="B11574" i="1"/>
  <c r="B11575" i="1"/>
  <c r="B11576" i="1"/>
  <c r="B11577" i="1"/>
  <c r="B11578" i="1"/>
  <c r="B11579" i="1"/>
  <c r="B11580" i="1"/>
  <c r="B11581" i="1"/>
  <c r="B11582" i="1"/>
  <c r="B11583" i="1"/>
  <c r="B11584" i="1"/>
  <c r="B11585" i="1"/>
  <c r="B11586" i="1"/>
  <c r="B11587" i="1"/>
  <c r="B11588" i="1"/>
  <c r="B11589" i="1"/>
  <c r="B11590" i="1"/>
  <c r="B11591" i="1"/>
  <c r="B11592" i="1"/>
  <c r="B11593" i="1"/>
  <c r="B11594" i="1"/>
  <c r="B11595" i="1"/>
  <c r="B11596" i="1"/>
  <c r="B11597" i="1"/>
  <c r="B11598" i="1"/>
  <c r="B11599" i="1"/>
  <c r="B11600" i="1"/>
  <c r="B11601" i="1"/>
  <c r="B11602" i="1"/>
  <c r="B11603" i="1"/>
  <c r="B11604" i="1"/>
  <c r="B11605" i="1"/>
  <c r="B11606" i="1"/>
  <c r="B11607" i="1"/>
  <c r="B11608" i="1"/>
  <c r="B11609" i="1"/>
  <c r="B11610" i="1"/>
  <c r="B11611" i="1"/>
  <c r="B11612" i="1"/>
  <c r="B11613" i="1"/>
  <c r="B11614" i="1"/>
  <c r="B11615" i="1"/>
  <c r="B11616" i="1"/>
  <c r="B11617" i="1"/>
  <c r="B11618" i="1"/>
  <c r="B11619" i="1"/>
  <c r="B11620" i="1"/>
  <c r="B11621" i="1"/>
  <c r="B11622" i="1"/>
  <c r="B11623" i="1"/>
  <c r="B11624"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B10001" i="1"/>
  <c r="B10002" i="1"/>
  <c r="B10003" i="1"/>
  <c r="B10004" i="1"/>
  <c r="B10005" i="1"/>
  <c r="B10006" i="1"/>
  <c r="B10007" i="1"/>
  <c r="B10008" i="1"/>
  <c r="B10009" i="1"/>
  <c r="B10010" i="1"/>
  <c r="B10011" i="1"/>
  <c r="B10012" i="1"/>
  <c r="B10013" i="1"/>
  <c r="B10014" i="1"/>
  <c r="B10015" i="1"/>
  <c r="B10016" i="1"/>
  <c r="B10017" i="1"/>
  <c r="B10018" i="1"/>
  <c r="B10019" i="1"/>
  <c r="B10020" i="1"/>
  <c r="B10021" i="1"/>
  <c r="B10022" i="1"/>
  <c r="B10023" i="1"/>
  <c r="B10024" i="1"/>
  <c r="B10025" i="1"/>
  <c r="B10026" i="1"/>
  <c r="B10027" i="1"/>
  <c r="B10028" i="1"/>
  <c r="B10029" i="1"/>
  <c r="B10030" i="1"/>
  <c r="B10031" i="1"/>
  <c r="B10032" i="1"/>
  <c r="B10033" i="1"/>
  <c r="B10034" i="1"/>
  <c r="B10035" i="1"/>
  <c r="B10036" i="1"/>
  <c r="B10037" i="1"/>
  <c r="B10038" i="1"/>
  <c r="B10039" i="1"/>
  <c r="B10040" i="1"/>
  <c r="B10041" i="1"/>
  <c r="B10042" i="1"/>
  <c r="B10043" i="1"/>
  <c r="B10044" i="1"/>
  <c r="B10045" i="1"/>
  <c r="B10046" i="1"/>
  <c r="B10047" i="1"/>
  <c r="B10048" i="1"/>
  <c r="B10049" i="1"/>
  <c r="B10050" i="1"/>
  <c r="B10051" i="1"/>
  <c r="B10052" i="1"/>
  <c r="B10053" i="1"/>
  <c r="B10054" i="1"/>
  <c r="B10055" i="1"/>
  <c r="B10056" i="1"/>
  <c r="B10057" i="1"/>
  <c r="B10058" i="1"/>
  <c r="B10059" i="1"/>
  <c r="B10060" i="1"/>
  <c r="B10061" i="1"/>
  <c r="B10062" i="1"/>
  <c r="B10063" i="1"/>
  <c r="B10064" i="1"/>
  <c r="B10065" i="1"/>
  <c r="B10066" i="1"/>
  <c r="B10067" i="1"/>
  <c r="B10068" i="1"/>
  <c r="B10069" i="1"/>
  <c r="B10070" i="1"/>
  <c r="B10071" i="1"/>
  <c r="B10072" i="1"/>
  <c r="B10073" i="1"/>
  <c r="B10074" i="1"/>
  <c r="B10075"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4549" i="1"/>
  <c r="B4550" i="1"/>
  <c r="B4551" i="1"/>
  <c r="B4552" i="1"/>
  <c r="B908" i="1"/>
  <c r="B909" i="1"/>
  <c r="B910" i="1"/>
  <c r="B911" i="1"/>
  <c r="B1996" i="1"/>
  <c r="B1997" i="1"/>
  <c r="B1998" i="1"/>
  <c r="B1999" i="1"/>
  <c r="B916" i="1"/>
  <c r="B917" i="1"/>
  <c r="B918" i="1"/>
  <c r="B919" i="1"/>
  <c r="B2000" i="1"/>
  <c r="B2001" i="1"/>
  <c r="B2002" i="1"/>
  <c r="B2003" i="1"/>
  <c r="B924" i="1"/>
  <c r="B925" i="1"/>
  <c r="B926" i="1"/>
  <c r="B927" i="1"/>
  <c r="B6355" i="1"/>
  <c r="B6356" i="1"/>
  <c r="B6357" i="1"/>
  <c r="B6358" i="1"/>
  <c r="B932" i="1"/>
  <c r="B933" i="1"/>
  <c r="B934" i="1"/>
  <c r="B935" i="1"/>
  <c r="B6359" i="1"/>
  <c r="B6360" i="1"/>
  <c r="B6361" i="1"/>
  <c r="B6362" i="1"/>
  <c r="B940" i="1"/>
  <c r="B941" i="1"/>
  <c r="B942" i="1"/>
  <c r="B943" i="1"/>
  <c r="B944" i="1"/>
  <c r="B945" i="1"/>
  <c r="B946" i="1"/>
  <c r="B947" i="1"/>
  <c r="B948" i="1"/>
  <c r="B949" i="1"/>
  <c r="B950" i="1"/>
  <c r="B951" i="1"/>
  <c r="B952" i="1"/>
  <c r="B953" i="1"/>
  <c r="B954" i="1"/>
  <c r="B955" i="1"/>
  <c r="B956" i="1"/>
  <c r="B957" i="1"/>
  <c r="B958" i="1"/>
  <c r="B959" i="1"/>
  <c r="B904" i="1"/>
  <c r="B905" i="1"/>
  <c r="B906" i="1"/>
  <c r="B907" i="1"/>
  <c r="B912" i="1"/>
  <c r="B913" i="1"/>
  <c r="B914" i="1"/>
  <c r="B915" i="1"/>
  <c r="B920" i="1"/>
  <c r="B921" i="1"/>
  <c r="B922" i="1"/>
  <c r="B923" i="1"/>
  <c r="B928" i="1"/>
  <c r="B929" i="1"/>
  <c r="B930" i="1"/>
  <c r="B931"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5011" i="1"/>
  <c r="B5012" i="1"/>
  <c r="B5013" i="1"/>
  <c r="B5014" i="1"/>
  <c r="B5015" i="1"/>
  <c r="B5016" i="1"/>
  <c r="B5017" i="1"/>
  <c r="B5018" i="1"/>
  <c r="B5019" i="1"/>
  <c r="B5020" i="1"/>
  <c r="B5021" i="1"/>
  <c r="B5022" i="1"/>
  <c r="B5023" i="1"/>
  <c r="B5024" i="1"/>
  <c r="B5025" i="1"/>
  <c r="B5026" i="1"/>
  <c r="B5027" i="1"/>
  <c r="B5028"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290" i="1"/>
  <c r="B1291" i="1"/>
  <c r="B1292" i="1"/>
  <c r="B1293" i="1"/>
  <c r="B1294" i="1"/>
  <c r="B1295" i="1"/>
  <c r="B1296" i="1"/>
  <c r="B1297" i="1"/>
  <c r="B1298" i="1"/>
  <c r="B1299" i="1"/>
  <c r="B1300" i="1"/>
  <c r="B1301" i="1"/>
  <c r="B1420" i="1"/>
  <c r="B1421" i="1"/>
  <c r="B1422" i="1"/>
  <c r="B1423" i="1"/>
  <c r="B1424" i="1"/>
  <c r="B1425" i="1"/>
  <c r="B1426" i="1"/>
  <c r="B1427" i="1"/>
  <c r="B1428" i="1"/>
  <c r="B1429" i="1"/>
  <c r="B2004" i="1"/>
  <c r="B2005" i="1"/>
  <c r="B2006" i="1"/>
  <c r="B2007" i="1"/>
  <c r="B2008" i="1"/>
  <c r="B2009" i="1"/>
  <c r="B2010" i="1"/>
  <c r="B2011" i="1"/>
  <c r="B2012" i="1"/>
  <c r="B2013" i="1"/>
  <c r="B2014" i="1"/>
  <c r="B2015" i="1"/>
  <c r="B2016" i="1"/>
  <c r="B2017" i="1"/>
  <c r="B2018" i="1"/>
  <c r="B2019" i="1"/>
  <c r="B2020" i="1"/>
  <c r="B2021" i="1"/>
  <c r="B2022" i="1"/>
  <c r="B2023" i="1"/>
  <c r="B2024" i="1"/>
  <c r="B2025"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3049" i="1"/>
  <c r="B3050" i="1"/>
  <c r="B3051" i="1"/>
  <c r="B3052" i="1"/>
  <c r="B3053" i="1"/>
  <c r="B3054" i="1"/>
  <c r="B3055" i="1"/>
  <c r="B3056" i="1"/>
  <c r="B3057" i="1"/>
  <c r="B3058" i="1"/>
  <c r="B3059" i="1"/>
  <c r="B3060" i="1"/>
  <c r="B3061" i="1"/>
  <c r="B3062" i="1"/>
  <c r="B3063" i="1"/>
  <c r="B3064" i="1"/>
  <c r="B3065" i="1"/>
  <c r="B3066" i="1"/>
  <c r="B3067" i="1"/>
  <c r="B3068" i="1"/>
  <c r="B3069" i="1"/>
  <c r="B3070"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4611" i="1"/>
  <c r="B4612" i="1"/>
  <c r="B4613" i="1"/>
  <c r="B4614" i="1"/>
  <c r="B4615" i="1"/>
  <c r="B4616" i="1"/>
  <c r="B4617" i="1"/>
  <c r="B4618" i="1"/>
  <c r="B4619" i="1"/>
  <c r="B4620" i="1"/>
  <c r="B4621" i="1"/>
  <c r="B4622" i="1"/>
  <c r="B4623" i="1"/>
  <c r="B4624" i="1"/>
  <c r="B4625" i="1"/>
  <c r="B4626" i="1"/>
  <c r="B4627" i="1"/>
  <c r="B4628" i="1"/>
  <c r="B4673" i="1"/>
  <c r="B4674" i="1"/>
  <c r="B4675" i="1"/>
  <c r="B4676"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3119" i="1"/>
  <c r="B3120" i="1"/>
  <c r="B3121" i="1"/>
  <c r="B3122" i="1"/>
  <c r="B3123" i="1"/>
  <c r="B3124" i="1"/>
  <c r="B3125" i="1"/>
  <c r="B3126" i="1"/>
  <c r="B3127" i="1"/>
  <c r="B3128" i="1"/>
  <c r="B3129" i="1"/>
  <c r="B3130" i="1"/>
  <c r="B3241" i="1"/>
  <c r="B3242" i="1"/>
  <c r="B3243" i="1"/>
  <c r="B3244" i="1"/>
  <c r="B3245" i="1"/>
  <c r="B3246"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5561" i="1"/>
  <c r="B5562" i="1"/>
  <c r="B6073" i="1"/>
  <c r="B6074" i="1"/>
  <c r="B6075" i="1"/>
  <c r="B6076" i="1"/>
  <c r="B6077" i="1"/>
  <c r="B6078" i="1"/>
  <c r="B6079" i="1"/>
  <c r="B6080" i="1"/>
  <c r="B6081" i="1"/>
  <c r="B6082" i="1"/>
  <c r="B6083" i="1"/>
  <c r="B6084" i="1"/>
  <c r="B6085" i="1"/>
  <c r="B6086" i="1"/>
  <c r="B6087" i="1"/>
  <c r="B6088" i="1"/>
  <c r="B1570" i="1"/>
  <c r="B1571" i="1"/>
  <c r="B1572" i="1"/>
  <c r="B1573" i="1"/>
  <c r="B1574" i="1"/>
  <c r="B1575" i="1"/>
  <c r="B1576" i="1"/>
  <c r="B1577" i="1"/>
  <c r="B1578" i="1"/>
  <c r="B1579" i="1"/>
  <c r="B1580" i="1"/>
  <c r="B1581" i="1"/>
  <c r="B1582" i="1"/>
  <c r="B1583" i="1"/>
  <c r="B1844" i="1"/>
  <c r="B1845" i="1"/>
  <c r="B1846" i="1"/>
  <c r="B1847" i="1"/>
  <c r="B1848" i="1"/>
  <c r="B1849" i="1"/>
  <c r="B1850" i="1"/>
  <c r="B1851" i="1"/>
  <c r="B1852" i="1"/>
  <c r="B1853" i="1"/>
  <c r="B1854" i="1"/>
  <c r="B1855" i="1"/>
  <c r="B1856" i="1"/>
  <c r="B1857" i="1"/>
  <c r="B1858" i="1"/>
  <c r="B1859" i="1"/>
  <c r="B1860" i="1"/>
  <c r="B186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7571" i="1"/>
  <c r="B7572" i="1"/>
  <c r="B7573" i="1"/>
  <c r="B7574" i="1"/>
  <c r="B7575" i="1"/>
  <c r="B7576" i="1"/>
  <c r="B7581" i="1"/>
  <c r="B7582" i="1"/>
  <c r="B7583" i="1"/>
  <c r="B7584" i="1"/>
  <c r="B7601" i="1"/>
  <c r="B7602" i="1"/>
  <c r="B7607" i="1"/>
  <c r="B7608" i="1"/>
  <c r="B7658" i="1"/>
  <c r="B7659" i="1"/>
  <c r="B7660" i="1"/>
  <c r="B7661" i="1"/>
  <c r="B7662" i="1"/>
  <c r="B7663" i="1"/>
  <c r="B7664" i="1"/>
  <c r="B7665" i="1"/>
  <c r="B7666" i="1"/>
  <c r="B766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4511" i="1"/>
  <c r="B4512" i="1"/>
  <c r="B4513" i="1"/>
  <c r="B4514" i="1"/>
  <c r="B4515" i="1"/>
  <c r="B4516" i="1"/>
  <c r="B4517" i="1"/>
  <c r="B4518" i="1"/>
  <c r="B4519" i="1"/>
  <c r="B4520" i="1"/>
  <c r="B4521" i="1"/>
  <c r="B4522" i="1"/>
  <c r="B4523" i="1"/>
  <c r="B4524" i="1"/>
  <c r="B4525" i="1"/>
  <c r="B4526" i="1"/>
  <c r="B4527" i="1"/>
  <c r="B4528" i="1"/>
  <c r="B4995" i="1"/>
  <c r="B4996" i="1"/>
  <c r="B4997" i="1"/>
  <c r="B4998" i="1"/>
  <c r="B4999" i="1"/>
  <c r="B5000" i="1"/>
  <c r="B5001" i="1"/>
  <c r="B5002" i="1"/>
  <c r="B5003" i="1"/>
  <c r="B5004" i="1"/>
  <c r="B5005" i="1"/>
  <c r="B5006" i="1"/>
  <c r="B5007" i="1"/>
  <c r="B5008" i="1"/>
  <c r="B5009" i="1"/>
  <c r="B5010"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4529" i="1"/>
  <c r="B4530" i="1"/>
  <c r="B4531" i="1"/>
  <c r="B4532" i="1"/>
  <c r="B4533" i="1"/>
  <c r="B4534" i="1"/>
  <c r="B4535" i="1"/>
  <c r="B4536" i="1"/>
  <c r="B4537" i="1"/>
  <c r="B4538" i="1"/>
  <c r="B4539" i="1"/>
  <c r="B4540" i="1"/>
  <c r="B4541" i="1"/>
  <c r="B4542" i="1"/>
  <c r="B4543" i="1"/>
  <c r="B4544" i="1"/>
  <c r="B4545" i="1"/>
  <c r="B4546" i="1"/>
  <c r="B4547" i="1"/>
  <c r="B4548"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7415" i="1"/>
  <c r="B7416" i="1"/>
  <c r="B7427" i="1"/>
  <c r="B7428" i="1"/>
  <c r="B7429" i="1"/>
  <c r="B7430" i="1"/>
  <c r="B7431" i="1"/>
  <c r="B7432" i="1"/>
  <c r="B7433" i="1"/>
  <c r="B7434" i="1"/>
  <c r="B7441" i="1"/>
  <c r="B7442" i="1"/>
  <c r="B7443" i="1"/>
  <c r="B7444" i="1"/>
  <c r="B7477" i="1"/>
  <c r="B7478" i="1"/>
  <c r="B7481" i="1"/>
  <c r="B7482" i="1"/>
  <c r="B7487" i="1"/>
  <c r="B7488" i="1"/>
  <c r="B7489" i="1"/>
  <c r="B7490" i="1"/>
  <c r="B7491" i="1"/>
  <c r="B7492" i="1"/>
  <c r="B7497" i="1"/>
  <c r="B7498" i="1"/>
  <c r="B7523" i="1"/>
  <c r="B7524" i="1"/>
  <c r="B7533" i="1"/>
  <c r="B7534" i="1"/>
  <c r="B7545" i="1"/>
  <c r="B7546" i="1"/>
  <c r="B7547" i="1"/>
  <c r="B7548" i="1"/>
  <c r="B7555" i="1"/>
  <c r="B7556" i="1"/>
  <c r="B7557" i="1"/>
  <c r="B7558" i="1"/>
  <c r="B7569" i="1"/>
  <c r="B7570"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026" i="1"/>
  <c r="B2027" i="1"/>
  <c r="B2028" i="1"/>
  <c r="B2029"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4073" i="1"/>
  <c r="B4074"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365" i="1"/>
  <c r="B4366" i="1"/>
  <c r="B4367" i="1"/>
  <c r="B4368"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67" i="1"/>
  <c r="B6868" i="1"/>
  <c r="B6869" i="1"/>
  <c r="B6870" i="1"/>
  <c r="B6871" i="1"/>
  <c r="B6872" i="1"/>
  <c r="B6873" i="1"/>
  <c r="B6874"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89" i="1"/>
  <c r="B4490" i="1"/>
  <c r="B4491" i="1"/>
  <c r="B4492"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259" i="1"/>
  <c r="B7260" i="1"/>
  <c r="B7261" i="1"/>
  <c r="B7262" i="1"/>
  <c r="B7275" i="1"/>
  <c r="B7276" i="1"/>
  <c r="B7277" i="1"/>
  <c r="B7278" i="1"/>
  <c r="B7279" i="1"/>
  <c r="B7280" i="1"/>
  <c r="B7287" i="1"/>
  <c r="B7288" i="1"/>
  <c r="B7289" i="1"/>
  <c r="B7290" i="1"/>
  <c r="B7305" i="1"/>
  <c r="B7306" i="1"/>
  <c r="B7315" i="1"/>
  <c r="B7316" i="1"/>
  <c r="B7317" i="1"/>
  <c r="B7318" i="1"/>
  <c r="B7319" i="1"/>
  <c r="B7320" i="1"/>
  <c r="B7321" i="1"/>
  <c r="B7322" i="1"/>
  <c r="B7323" i="1"/>
  <c r="B7324" i="1"/>
  <c r="B7325" i="1"/>
  <c r="B7326" i="1"/>
  <c r="B7327" i="1"/>
  <c r="B7328" i="1"/>
  <c r="B7341" i="1"/>
  <c r="B734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2712" i="1"/>
  <c r="B2713"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2714" i="1"/>
  <c r="B2715"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527" i="1"/>
  <c r="B3528" i="1"/>
  <c r="B3529" i="1"/>
  <c r="B3530"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936" i="1"/>
  <c r="B937" i="1"/>
  <c r="B938" i="1"/>
  <c r="B939" i="1"/>
  <c r="B960" i="1"/>
  <c r="B961" i="1"/>
  <c r="B962" i="1"/>
  <c r="B963" i="1"/>
  <c r="B964" i="1"/>
  <c r="B965" i="1"/>
  <c r="B966" i="1"/>
  <c r="B967" i="1"/>
  <c r="B968" i="1"/>
  <c r="B969" i="1"/>
  <c r="B970" i="1"/>
  <c r="B971" i="1"/>
  <c r="B972" i="1"/>
  <c r="B973" i="1"/>
  <c r="B974" i="1"/>
  <c r="B975"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1430" i="1"/>
  <c r="B1431" i="1"/>
  <c r="B1432" i="1"/>
  <c r="B1433" i="1"/>
  <c r="B1434" i="1"/>
  <c r="B1435" i="1"/>
  <c r="B1436" i="1"/>
  <c r="B1437" i="1"/>
  <c r="B1552" i="1"/>
  <c r="B1553" i="1"/>
  <c r="B1554" i="1"/>
  <c r="B1555" i="1"/>
  <c r="B1556" i="1"/>
  <c r="B1557" i="1"/>
  <c r="B1558" i="1"/>
  <c r="B1559" i="1"/>
  <c r="B1560" i="1"/>
  <c r="B1561" i="1"/>
  <c r="B1562" i="1"/>
  <c r="B1563" i="1"/>
  <c r="B1564" i="1"/>
  <c r="B1565" i="1"/>
  <c r="B1566" i="1"/>
  <c r="B1567" i="1"/>
  <c r="B1568" i="1"/>
  <c r="B1569" i="1"/>
  <c r="B1584" i="1"/>
  <c r="B1585" i="1"/>
  <c r="B1586" i="1"/>
  <c r="B1587" i="1"/>
  <c r="B1588" i="1"/>
  <c r="B1589" i="1"/>
  <c r="B1590" i="1"/>
  <c r="B1591" i="1"/>
  <c r="B1592" i="1"/>
  <c r="B1593" i="1"/>
  <c r="B1594" i="1"/>
  <c r="B1595" i="1"/>
  <c r="B1596" i="1"/>
  <c r="B1597" i="1"/>
  <c r="B1598" i="1"/>
  <c r="B1599" i="1"/>
  <c r="B1600" i="1"/>
  <c r="B1601"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804" i="1"/>
  <c r="B1805" i="1"/>
  <c r="B1806" i="1"/>
  <c r="B1807" i="1"/>
  <c r="B1808" i="1"/>
  <c r="B1809" i="1"/>
  <c r="B1810" i="1"/>
  <c r="B1811" i="1"/>
  <c r="B1812" i="1"/>
  <c r="B1813" i="1"/>
  <c r="B1814" i="1"/>
  <c r="B1815" i="1"/>
  <c r="B1816" i="1"/>
  <c r="B1817" i="1"/>
  <c r="B1818" i="1"/>
  <c r="B1819" i="1"/>
  <c r="B2030" i="1"/>
  <c r="B2031" i="1"/>
  <c r="B2032" i="1"/>
  <c r="B2033" i="1"/>
  <c r="B2034" i="1"/>
  <c r="B2035" i="1"/>
  <c r="B2036" i="1"/>
  <c r="B2037" i="1"/>
  <c r="B2038" i="1"/>
  <c r="B2039"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84" i="1"/>
  <c r="B2185" i="1"/>
  <c r="B2186" i="1"/>
  <c r="B2187" i="1"/>
  <c r="B2684" i="1"/>
  <c r="B2685"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819" i="1"/>
  <c r="B4820" i="1"/>
  <c r="B4821" i="1"/>
  <c r="B4822"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727" i="1"/>
  <c r="B7728" i="1"/>
  <c r="B7729" i="1"/>
  <c r="B7730" i="1"/>
  <c r="B7731" i="1"/>
  <c r="B7732" i="1"/>
  <c r="B7733" i="1"/>
  <c r="B7734" i="1"/>
  <c r="B7735" i="1"/>
  <c r="B7736" i="1"/>
  <c r="B7737" i="1"/>
  <c r="B7738" i="1"/>
  <c r="B7739" i="1"/>
  <c r="B7740" i="1"/>
  <c r="B7741" i="1"/>
  <c r="B7742" i="1"/>
  <c r="B7743" i="1"/>
  <c r="B7744" i="1"/>
  <c r="B7745" i="1"/>
  <c r="B7746"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4493" i="1"/>
  <c r="B4494"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3531" i="1"/>
  <c r="B3532" i="1"/>
  <c r="B3533" i="1"/>
  <c r="B3534"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1038" i="1"/>
  <c r="B1039" i="1"/>
  <c r="B1040" i="1"/>
  <c r="B1041" i="1"/>
  <c r="B1042" i="1"/>
  <c r="B1043" i="1"/>
  <c r="B1044" i="1"/>
  <c r="B1045" i="1"/>
  <c r="B1046" i="1"/>
  <c r="B1047" i="1"/>
  <c r="B1048" i="1"/>
  <c r="B1049" i="1"/>
  <c r="B1050" i="1"/>
  <c r="B1051" i="1"/>
  <c r="B1052" i="1"/>
  <c r="B1053"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228" i="1"/>
  <c r="B1229" i="1"/>
  <c r="B1230" i="1"/>
  <c r="B1231" i="1"/>
  <c r="B1232" i="1"/>
  <c r="B1233" i="1"/>
  <c r="B1234" i="1"/>
  <c r="B1235" i="1"/>
  <c r="B1236" i="1"/>
  <c r="B1237" i="1"/>
  <c r="B1238" i="1"/>
  <c r="B1239" i="1"/>
  <c r="B1240" i="1"/>
  <c r="B1241" i="1"/>
  <c r="B1242" i="1"/>
  <c r="B1243" i="1"/>
  <c r="B1244" i="1"/>
  <c r="B1245"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2716" i="1"/>
  <c r="B2717" i="1"/>
  <c r="B2718" i="1"/>
  <c r="B2719" i="1"/>
  <c r="B2720" i="1"/>
  <c r="B2721" i="1"/>
  <c r="B2722" i="1"/>
  <c r="B2723" i="1"/>
  <c r="B2724" i="1"/>
  <c r="B2725" i="1"/>
  <c r="B2726" i="1"/>
  <c r="B2727" i="1"/>
  <c r="B2728" i="1"/>
  <c r="B2729" i="1"/>
  <c r="B2730" i="1"/>
  <c r="B2731"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6319" i="1"/>
  <c r="B6320" i="1"/>
  <c r="B6321" i="1"/>
  <c r="B6322" i="1"/>
  <c r="B6323" i="1"/>
  <c r="B6324"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5029" i="1"/>
  <c r="B5030" i="1"/>
  <c r="B5031" i="1"/>
  <c r="B5032" i="1"/>
  <c r="B5033" i="1"/>
  <c r="B5034" i="1"/>
  <c r="B5035" i="1"/>
  <c r="B5036" i="1"/>
  <c r="B5037" i="1"/>
  <c r="B5038" i="1"/>
  <c r="B5039" i="1"/>
  <c r="B5040" i="1"/>
  <c r="B5041" i="1"/>
  <c r="B5042" i="1"/>
  <c r="B5043" i="1"/>
  <c r="B5044" i="1"/>
  <c r="B5045" i="1"/>
  <c r="B5046"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5047" i="1"/>
  <c r="B5048"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1246" i="1"/>
  <c r="B1247" i="1"/>
  <c r="B1248" i="1"/>
  <c r="B1289" i="1"/>
  <c r="B7263" i="1"/>
  <c r="B7264" i="1"/>
  <c r="B7265" i="1"/>
  <c r="B7266" i="1"/>
  <c r="B7267" i="1"/>
  <c r="B7268" i="1"/>
  <c r="B7269" i="1"/>
  <c r="B7270" i="1"/>
  <c r="B7271" i="1"/>
  <c r="B7272" i="1"/>
  <c r="B7273" i="1"/>
  <c r="B7274" i="1"/>
  <c r="B3039" i="1"/>
  <c r="B3040" i="1"/>
  <c r="B4495" i="1"/>
  <c r="B4496" i="1"/>
  <c r="B4497" i="1"/>
  <c r="B4498" i="1"/>
  <c r="B7281" i="1"/>
  <c r="B7282" i="1"/>
  <c r="B7283" i="1"/>
  <c r="B7284" i="1"/>
  <c r="B7285" i="1"/>
  <c r="B7286" i="1"/>
  <c r="B4903" i="1"/>
  <c r="B4904" i="1"/>
  <c r="B4905" i="1"/>
  <c r="B4906" i="1"/>
  <c r="B7291" i="1"/>
  <c r="B7292" i="1"/>
  <c r="B7293" i="1"/>
  <c r="B7294" i="1"/>
  <c r="B7295" i="1"/>
  <c r="B7296" i="1"/>
  <c r="B7297" i="1"/>
  <c r="B7298" i="1"/>
  <c r="B7299" i="1"/>
  <c r="B7300" i="1"/>
  <c r="B7301" i="1"/>
  <c r="B7302" i="1"/>
  <c r="B7303" i="1"/>
  <c r="B7304" i="1"/>
  <c r="B5357" i="1"/>
  <c r="B5358" i="1"/>
  <c r="B7307" i="1"/>
  <c r="B7308" i="1"/>
  <c r="B7309" i="1"/>
  <c r="B7310" i="1"/>
  <c r="B7311" i="1"/>
  <c r="B7312" i="1"/>
  <c r="B7313" i="1"/>
  <c r="B7314" i="1"/>
  <c r="B7343" i="1"/>
  <c r="B7344" i="1"/>
  <c r="B7345" i="1"/>
  <c r="B7346" i="1"/>
  <c r="B7347" i="1"/>
  <c r="B7348" i="1"/>
  <c r="B7349" i="1"/>
  <c r="B7350" i="1"/>
  <c r="B7375" i="1"/>
  <c r="B7376" i="1"/>
  <c r="B7377" i="1"/>
  <c r="B7378" i="1"/>
  <c r="B7379" i="1"/>
  <c r="B7380" i="1"/>
  <c r="B7329" i="1"/>
  <c r="B7330" i="1"/>
  <c r="B7331" i="1"/>
  <c r="B7332" i="1"/>
  <c r="B7333" i="1"/>
  <c r="B7334" i="1"/>
  <c r="B7335" i="1"/>
  <c r="B7336" i="1"/>
  <c r="B7337" i="1"/>
  <c r="B7338" i="1"/>
  <c r="B7339" i="1"/>
  <c r="B7340" i="1"/>
  <c r="B3041" i="1"/>
  <c r="B3042" i="1"/>
  <c r="B4499" i="1"/>
  <c r="B4500" i="1"/>
  <c r="B4501" i="1"/>
  <c r="B4502" i="1"/>
  <c r="B4503" i="1"/>
  <c r="B4504" i="1"/>
  <c r="B4505" i="1"/>
  <c r="B4506"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1820" i="1"/>
  <c r="B1821" i="1"/>
  <c r="B1822" i="1"/>
  <c r="B1823" i="1"/>
  <c r="B1824" i="1"/>
  <c r="B1825" i="1"/>
  <c r="B1826" i="1"/>
  <c r="B1827" i="1"/>
  <c r="B7383" i="1"/>
  <c r="B7384" i="1"/>
  <c r="B3043" i="1"/>
  <c r="B3044" i="1"/>
  <c r="B7387" i="1"/>
  <c r="B7388" i="1"/>
  <c r="B7389" i="1"/>
  <c r="B7390" i="1"/>
  <c r="B7391" i="1"/>
  <c r="B7392" i="1"/>
  <c r="B7393" i="1"/>
  <c r="B7394" i="1"/>
  <c r="B7395" i="1"/>
  <c r="B7396" i="1"/>
  <c r="B4823" i="1"/>
  <c r="B4824" i="1"/>
  <c r="B7399" i="1"/>
  <c r="B7400" i="1"/>
  <c r="B7401" i="1"/>
  <c r="B7402" i="1"/>
  <c r="B7403" i="1"/>
  <c r="B7404" i="1"/>
  <c r="B7405" i="1"/>
  <c r="B7406" i="1"/>
  <c r="B7407" i="1"/>
  <c r="B7408" i="1"/>
  <c r="B7409" i="1"/>
  <c r="B7410" i="1"/>
  <c r="B7411" i="1"/>
  <c r="B7412" i="1"/>
  <c r="B7413" i="1"/>
  <c r="B7414" i="1"/>
  <c r="B5511" i="1"/>
  <c r="B5512" i="1"/>
  <c r="B7417" i="1"/>
  <c r="B7418" i="1"/>
  <c r="B7419" i="1"/>
  <c r="B7420" i="1"/>
  <c r="B7421" i="1"/>
  <c r="B7422" i="1"/>
  <c r="B7423" i="1"/>
  <c r="B7424" i="1"/>
  <c r="B7425" i="1"/>
  <c r="B7426" i="1"/>
  <c r="B2686" i="1"/>
  <c r="B2687" i="1"/>
  <c r="B2688" i="1"/>
  <c r="B2689" i="1"/>
  <c r="B2690" i="1"/>
  <c r="B2691" i="1"/>
  <c r="B2692" i="1"/>
  <c r="B2693" i="1"/>
  <c r="B7435" i="1"/>
  <c r="B7436" i="1"/>
  <c r="B7437" i="1"/>
  <c r="B7438" i="1"/>
  <c r="B7439" i="1"/>
  <c r="B7440" i="1"/>
  <c r="B3311" i="1"/>
  <c r="B3312" i="1"/>
  <c r="B3313" i="1"/>
  <c r="B331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6261" i="1"/>
  <c r="B6262" i="1"/>
  <c r="B7479" i="1"/>
  <c r="B7480" i="1"/>
  <c r="B7381" i="1"/>
  <c r="B7382" i="1"/>
  <c r="B7483" i="1"/>
  <c r="B7484" i="1"/>
  <c r="B7485" i="1"/>
  <c r="B7486" i="1"/>
  <c r="B3115" i="1"/>
  <c r="B3116" i="1"/>
  <c r="B1828" i="1"/>
  <c r="B1829" i="1"/>
  <c r="B1830" i="1"/>
  <c r="B1831" i="1"/>
  <c r="B7493" i="1"/>
  <c r="B7494" i="1"/>
  <c r="B7495" i="1"/>
  <c r="B7496" i="1"/>
  <c r="B4825" i="1"/>
  <c r="B4826"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3315" i="1"/>
  <c r="B3316" i="1"/>
  <c r="B7525" i="1"/>
  <c r="B7526" i="1"/>
  <c r="B7527" i="1"/>
  <c r="B7528" i="1"/>
  <c r="B7529" i="1"/>
  <c r="B7530" i="1"/>
  <c r="B7531" i="1"/>
  <c r="B7532" i="1"/>
  <c r="B5559" i="1"/>
  <c r="B5560" i="1"/>
  <c r="B7535" i="1"/>
  <c r="B7536" i="1"/>
  <c r="B7537" i="1"/>
  <c r="B7538" i="1"/>
  <c r="B7539" i="1"/>
  <c r="B7540" i="1"/>
  <c r="B7541" i="1"/>
  <c r="B7542" i="1"/>
  <c r="B7543" i="1"/>
  <c r="B7544" i="1"/>
  <c r="B3045" i="1"/>
  <c r="B3046" i="1"/>
  <c r="B3317" i="1"/>
  <c r="B3318" i="1"/>
  <c r="B7549" i="1"/>
  <c r="B7550" i="1"/>
  <c r="B7551" i="1"/>
  <c r="B7552" i="1"/>
  <c r="B7553" i="1"/>
  <c r="B7554" i="1"/>
  <c r="B4607" i="1"/>
  <c r="B4608" i="1"/>
  <c r="B4609" i="1"/>
  <c r="B4610" i="1"/>
  <c r="B7559" i="1"/>
  <c r="B7560" i="1"/>
  <c r="B7561" i="1"/>
  <c r="B7562" i="1"/>
  <c r="B7563" i="1"/>
  <c r="B7564" i="1"/>
  <c r="B7565" i="1"/>
  <c r="B7566" i="1"/>
  <c r="B7567" i="1"/>
  <c r="B7568" i="1"/>
  <c r="B2694" i="1"/>
  <c r="B2695" i="1"/>
  <c r="B2696" i="1"/>
  <c r="B2697" i="1"/>
  <c r="B2698" i="1"/>
  <c r="B2699" i="1"/>
  <c r="B2700" i="1"/>
  <c r="B2701" i="1"/>
  <c r="B7577" i="1"/>
  <c r="B7578" i="1"/>
  <c r="B7579" i="1"/>
  <c r="B7580" i="1"/>
  <c r="B4827" i="1"/>
  <c r="B4828" i="1"/>
  <c r="B4829" i="1"/>
  <c r="B4830" i="1"/>
  <c r="B7585" i="1"/>
  <c r="B7586" i="1"/>
  <c r="B7587" i="1"/>
  <c r="B7588" i="1"/>
  <c r="B7589" i="1"/>
  <c r="B7590" i="1"/>
  <c r="B7591" i="1"/>
  <c r="B7592" i="1"/>
  <c r="B7593" i="1"/>
  <c r="B7594" i="1"/>
  <c r="B7595" i="1"/>
  <c r="B7596" i="1"/>
  <c r="B7597" i="1"/>
  <c r="B7598" i="1"/>
  <c r="B7599" i="1"/>
  <c r="B7600" i="1"/>
  <c r="B1034" i="1"/>
  <c r="B1035" i="1"/>
  <c r="B7603" i="1"/>
  <c r="B7604" i="1"/>
  <c r="B7605" i="1"/>
  <c r="B7606" i="1"/>
  <c r="B4831" i="1"/>
  <c r="B4832"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81" i="1"/>
  <c r="B7782" i="1"/>
  <c r="B7783" i="1"/>
  <c r="B7784" i="1"/>
  <c r="B7805" i="1"/>
  <c r="B7806" i="1"/>
  <c r="B7807" i="1"/>
  <c r="B7808"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849" i="1"/>
  <c r="B7850" i="1"/>
  <c r="B7851" i="1"/>
  <c r="B7852" i="1"/>
  <c r="B7853" i="1"/>
  <c r="B7854" i="1"/>
  <c r="B7859" i="1"/>
  <c r="B7860" i="1"/>
  <c r="B7861" i="1"/>
  <c r="B7862" i="1"/>
  <c r="B7863" i="1"/>
  <c r="B7864" i="1"/>
  <c r="B7881" i="1"/>
  <c r="B7882" i="1"/>
  <c r="B8024" i="1"/>
  <c r="B8025" i="1"/>
  <c r="B8026" i="1"/>
  <c r="B8027" i="1"/>
  <c r="B8028" i="1"/>
  <c r="B8029" i="1"/>
  <c r="B8030" i="1"/>
  <c r="B8031" i="1"/>
  <c r="B8032" i="1"/>
  <c r="B8033" i="1"/>
  <c r="B8034" i="1"/>
  <c r="B8035" i="1"/>
  <c r="B8036" i="1"/>
  <c r="B8037" i="1"/>
  <c r="B8038" i="1"/>
  <c r="B8039" i="1"/>
  <c r="B8040" i="1"/>
  <c r="B8041" i="1"/>
  <c r="B8042" i="1"/>
  <c r="B8043" i="1"/>
  <c r="B8044" i="1"/>
  <c r="B8045" i="1"/>
  <c r="B1832" i="1"/>
  <c r="B1833" i="1"/>
  <c r="B1834" i="1"/>
  <c r="B1835" i="1"/>
  <c r="B1836" i="1"/>
  <c r="B1837" i="1"/>
  <c r="B1838" i="1"/>
  <c r="B1839" i="1"/>
  <c r="B1840" i="1"/>
  <c r="B1841" i="1"/>
  <c r="B1249" i="1"/>
  <c r="B1280" i="1"/>
  <c r="B7775" i="1"/>
  <c r="B7776" i="1"/>
  <c r="B7777" i="1"/>
  <c r="B7778" i="1"/>
  <c r="B7779" i="1"/>
  <c r="B7780" i="1"/>
  <c r="B4507" i="1"/>
  <c r="B4508" i="1"/>
  <c r="B4509" i="1"/>
  <c r="B4510" i="1"/>
  <c r="B7785" i="1"/>
  <c r="B7786" i="1"/>
  <c r="B7787" i="1"/>
  <c r="B7788" i="1"/>
  <c r="B7789" i="1"/>
  <c r="B7790" i="1"/>
  <c r="B7791" i="1"/>
  <c r="B7792" i="1"/>
  <c r="B7793" i="1"/>
  <c r="B7794" i="1"/>
  <c r="B7795" i="1"/>
  <c r="B7796" i="1"/>
  <c r="B7797" i="1"/>
  <c r="B7798" i="1"/>
  <c r="B7799" i="1"/>
  <c r="B7800" i="1"/>
  <c r="B7801" i="1"/>
  <c r="B7802" i="1"/>
  <c r="B7803" i="1"/>
  <c r="B7804" i="1"/>
  <c r="B7385" i="1"/>
  <c r="B7386" i="1"/>
  <c r="B7397" i="1"/>
  <c r="B739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1281" i="1"/>
  <c r="B1282" i="1"/>
  <c r="B1283" i="1"/>
  <c r="B1284" i="1"/>
  <c r="B1285" i="1"/>
  <c r="B1286" i="1"/>
  <c r="B7855" i="1"/>
  <c r="B7856" i="1"/>
  <c r="B7857" i="1"/>
  <c r="B7858" i="1"/>
  <c r="B1842" i="1"/>
  <c r="B1843" i="1"/>
  <c r="B3047" i="1"/>
  <c r="B3048" i="1"/>
  <c r="B3117" i="1"/>
  <c r="B3118" i="1"/>
  <c r="B7865" i="1"/>
  <c r="B7866" i="1"/>
  <c r="B7867" i="1"/>
  <c r="B7868" i="1"/>
  <c r="B7869" i="1"/>
  <c r="B7870" i="1"/>
  <c r="B7871" i="1"/>
  <c r="B7872" i="1"/>
  <c r="B7873" i="1"/>
  <c r="B7874" i="1"/>
  <c r="B7875" i="1"/>
  <c r="B7876" i="1"/>
  <c r="B7877" i="1"/>
  <c r="B7878" i="1"/>
  <c r="B7879" i="1"/>
  <c r="B7880" i="1"/>
  <c r="B8046" i="1"/>
  <c r="B8047"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71" i="1"/>
  <c r="B8972" i="1"/>
  <c r="B8973" i="1"/>
  <c r="B8974" i="1"/>
  <c r="B8975" i="1"/>
  <c r="B8976" i="1"/>
  <c r="B8983" i="1"/>
  <c r="B8984" i="1"/>
  <c r="B9003" i="1"/>
  <c r="B9004" i="1"/>
  <c r="B9005" i="1"/>
  <c r="B9006" i="1"/>
  <c r="B9155" i="1"/>
  <c r="B9156" i="1"/>
  <c r="B9157" i="1"/>
  <c r="B9158" i="1"/>
  <c r="B9159" i="1"/>
  <c r="B9160" i="1"/>
  <c r="B9163" i="1"/>
  <c r="B9164" i="1"/>
  <c r="B1036" i="1"/>
  <c r="B1037" i="1"/>
  <c r="B1287" i="1"/>
  <c r="B1288" i="1"/>
  <c r="B8965" i="1"/>
  <c r="B8966" i="1"/>
  <c r="B8967" i="1"/>
  <c r="B8968" i="1"/>
  <c r="B8969" i="1"/>
  <c r="B8970" i="1"/>
  <c r="B2702" i="1"/>
  <c r="B2703" i="1"/>
  <c r="B2704" i="1"/>
  <c r="B2705" i="1"/>
  <c r="B2706" i="1"/>
  <c r="B2707" i="1"/>
  <c r="B8977" i="1"/>
  <c r="B8978" i="1"/>
  <c r="B8979" i="1"/>
  <c r="B8980" i="1"/>
  <c r="B8981" i="1"/>
  <c r="B8982" i="1"/>
  <c r="B3319" i="1"/>
  <c r="B3320" i="1"/>
  <c r="B8985" i="1"/>
  <c r="B8986" i="1"/>
  <c r="B8987" i="1"/>
  <c r="B8988" i="1"/>
  <c r="B8989" i="1"/>
  <c r="B8990" i="1"/>
  <c r="B8991" i="1"/>
  <c r="B8992" i="1"/>
  <c r="B8993" i="1"/>
  <c r="B8994" i="1"/>
  <c r="B8995" i="1"/>
  <c r="B8996" i="1"/>
  <c r="B8997" i="1"/>
  <c r="B8998" i="1"/>
  <c r="B8999" i="1"/>
  <c r="B9000" i="1"/>
  <c r="B9001" i="1"/>
  <c r="B9002" i="1"/>
  <c r="B9165" i="1"/>
  <c r="B9166" i="1"/>
  <c r="B9611" i="1"/>
  <c r="B9612"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2708" i="1"/>
  <c r="B2709" i="1"/>
  <c r="B2710" i="1"/>
  <c r="B2711" i="1"/>
  <c r="B3321" i="1"/>
  <c r="B3322" i="1"/>
  <c r="B9161" i="1"/>
  <c r="B9162" i="1"/>
  <c r="B6315" i="1"/>
  <c r="B6316" i="1"/>
  <c r="B6317" i="1"/>
  <c r="B6318"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6325" i="1"/>
  <c r="B6326" i="1"/>
  <c r="B9613" i="1"/>
  <c r="B9614" i="1"/>
  <c r="B881" i="1"/>
  <c r="B882" i="1"/>
  <c r="B883" i="1"/>
  <c r="B884" i="1"/>
  <c r="B885" i="1"/>
  <c r="B886" i="1"/>
  <c r="B887" i="1"/>
  <c r="B888" i="1"/>
  <c r="B889" i="1"/>
  <c r="B890" i="1"/>
  <c r="B891" i="1"/>
  <c r="B892" i="1"/>
  <c r="B893" i="1"/>
  <c r="B894" i="1"/>
  <c r="B895" i="1"/>
  <c r="B896" i="1"/>
  <c r="B897" i="1"/>
  <c r="B898" i="1"/>
  <c r="B899" i="1"/>
  <c r="B900" i="1"/>
  <c r="B901" i="1"/>
  <c r="B902" i="1"/>
  <c r="B903"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85" i="1"/>
  <c r="B786" i="1"/>
  <c r="B787" i="1"/>
  <c r="B788" i="1"/>
  <c r="B789" i="1"/>
  <c r="B790"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09" i="1"/>
  <c r="B710" i="1"/>
  <c r="B711" i="1"/>
  <c r="B712" i="1"/>
  <c r="B713" i="1"/>
  <c r="B714" i="1"/>
  <c r="B783" i="1"/>
  <c r="B784"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511" i="1"/>
  <c r="B512" i="1"/>
  <c r="B513" i="1"/>
  <c r="B514" i="1"/>
  <c r="B515" i="1"/>
  <c r="B516" i="1"/>
  <c r="B517" i="1"/>
  <c r="B518" i="1"/>
  <c r="B519" i="1"/>
  <c r="B520" i="1"/>
  <c r="B521" i="1"/>
  <c r="B522" i="1"/>
  <c r="B523" i="1"/>
  <c r="B524" i="1"/>
  <c r="B525" i="1"/>
  <c r="B526" i="1"/>
  <c r="B527" i="1"/>
  <c r="B528" i="1"/>
  <c r="B529" i="1"/>
  <c r="B530" i="1"/>
  <c r="B531" i="1"/>
  <c r="B532" i="1"/>
  <c r="B533" i="1"/>
  <c r="B534" i="1"/>
  <c r="B458" i="1"/>
  <c r="B459" i="1"/>
  <c r="B460" i="1"/>
  <c r="B461" i="1"/>
  <c r="B462" i="1"/>
  <c r="B463" i="1"/>
  <c r="B464" i="1"/>
  <c r="B465" i="1"/>
  <c r="B466" i="1"/>
  <c r="B467" i="1"/>
  <c r="B468" i="1"/>
  <c r="B469" i="1"/>
  <c r="B470" i="1"/>
  <c r="B471" i="1"/>
  <c r="B473" i="1"/>
  <c r="B474" i="1"/>
  <c r="B475" i="1"/>
  <c r="B476" i="1"/>
  <c r="B477" i="1"/>
  <c r="B478" i="1"/>
  <c r="B479" i="1"/>
  <c r="B480" i="1"/>
  <c r="B482" i="1"/>
  <c r="B483" i="1"/>
  <c r="B484" i="1"/>
  <c r="B497" i="1"/>
  <c r="B499" i="1"/>
  <c r="B485" i="1"/>
  <c r="B486" i="1"/>
  <c r="B487" i="1"/>
  <c r="B488" i="1"/>
  <c r="B489" i="1"/>
  <c r="B490" i="1"/>
  <c r="B491" i="1"/>
  <c r="B492" i="1"/>
  <c r="B493" i="1"/>
  <c r="B494" i="1"/>
  <c r="B495" i="1"/>
  <c r="B496" i="1"/>
  <c r="B500" i="1"/>
  <c r="B498" i="1"/>
  <c r="B472" i="1"/>
  <c r="B481" i="1"/>
  <c r="B501" i="1"/>
  <c r="B502" i="1"/>
  <c r="B503" i="1"/>
  <c r="B504" i="1"/>
  <c r="B505" i="1"/>
  <c r="B506" i="1"/>
  <c r="B507" i="1"/>
  <c r="B508"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278" i="1" l="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230" i="1"/>
  <c r="B231" i="1"/>
  <c r="B232" i="1"/>
  <c r="B233" i="1"/>
  <c r="B234" i="1"/>
  <c r="B235" i="1"/>
  <c r="B236" i="1"/>
  <c r="B237" i="1"/>
  <c r="B238" i="1"/>
  <c r="B240" i="1"/>
  <c r="B241" i="1"/>
  <c r="B252" i="1"/>
  <c r="B242" i="1"/>
  <c r="B243" i="1"/>
  <c r="B244" i="1"/>
  <c r="B245" i="1"/>
  <c r="B246" i="1"/>
  <c r="B247" i="1"/>
  <c r="B248" i="1"/>
  <c r="B249" i="1"/>
  <c r="B250" i="1"/>
  <c r="B251" i="1"/>
  <c r="B239"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23" i="1"/>
  <c r="B224" i="1"/>
  <c r="B225" i="1"/>
  <c r="B226" i="1"/>
  <c r="B227" i="1"/>
  <c r="B228" i="1"/>
  <c r="B229" i="1"/>
  <c r="B27" i="1"/>
  <c r="B28" i="1"/>
  <c r="B29" i="1"/>
  <c r="B30" i="1"/>
  <c r="B31" i="1"/>
  <c r="B32" i="1"/>
  <c r="B33" i="1"/>
  <c r="B34" i="1"/>
  <c r="B35" i="1"/>
  <c r="B36" i="1"/>
  <c r="B37" i="1"/>
  <c r="B38" i="1"/>
  <c r="B39" i="1"/>
  <c r="B45" i="1"/>
  <c r="B41" i="1"/>
  <c r="B42" i="1"/>
  <c r="B43" i="1"/>
  <c r="B44" i="1"/>
  <c r="B40"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9" i="1"/>
  <c r="B114" i="1"/>
  <c r="B115" i="1"/>
  <c r="B116" i="1"/>
  <c r="B107" i="1"/>
  <c r="B108" i="1"/>
  <c r="B103" i="1"/>
  <c r="B110" i="1"/>
  <c r="B111" i="1"/>
  <c r="B112" i="1"/>
  <c r="B113" i="1"/>
  <c r="B104" i="1"/>
  <c r="B105" i="1"/>
  <c r="B10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3" i="1"/>
  <c r="B4" i="1"/>
  <c r="B5" i="1"/>
  <c r="B6" i="1"/>
  <c r="B7" i="1"/>
  <c r="B8" i="1"/>
  <c r="B9" i="1"/>
  <c r="B10" i="1"/>
  <c r="B11" i="1"/>
  <c r="B12" i="1"/>
  <c r="B13" i="1"/>
  <c r="B14" i="1"/>
  <c r="B15" i="1"/>
  <c r="B16" i="1"/>
  <c r="B17" i="1"/>
  <c r="B18" i="1"/>
  <c r="B19" i="1"/>
  <c r="B20" i="1"/>
  <c r="B21" i="1"/>
  <c r="B22" i="1"/>
  <c r="B23" i="1"/>
  <c r="B24" i="1"/>
  <c r="B25" i="1"/>
  <c r="B26" i="1"/>
</calcChain>
</file>

<file path=xl/sharedStrings.xml><?xml version="1.0" encoding="utf-8"?>
<sst xmlns="http://schemas.openxmlformats.org/spreadsheetml/2006/main" count="109788" uniqueCount="9975">
  <si>
    <t>School Name</t>
  </si>
  <si>
    <t>School Age</t>
  </si>
  <si>
    <t>Testing Required</t>
  </si>
  <si>
    <t>If no, describe why</t>
  </si>
  <si>
    <t>Date of Test
(mm/yyyy)</t>
  </si>
  <si>
    <t>Total Samples</t>
  </si>
  <si>
    <t>Water Fixture Type</t>
  </si>
  <si>
    <t>Room Location</t>
  </si>
  <si>
    <t>Lead Level Result (mg/L)</t>
  </si>
  <si>
    <t xml:space="preserve">Exceed Maximum Acceptable Concentrations </t>
  </si>
  <si>
    <t>Mitigation Strategy Description</t>
  </si>
  <si>
    <t>Describe Public Communication Plan</t>
  </si>
  <si>
    <t>Comments</t>
  </si>
  <si>
    <t>Next scheduled date of testing
(mm/yyyy)</t>
  </si>
  <si>
    <t>Fernie Board Office and Maint. Shop</t>
  </si>
  <si>
    <t>Yes</t>
  </si>
  <si>
    <t>sink</t>
  </si>
  <si>
    <t>lunchroom</t>
  </si>
  <si>
    <t>No</t>
  </si>
  <si>
    <t>Run the water 10 seconds before using the cold water for human consumption</t>
  </si>
  <si>
    <t>Letter sent to Schools, Signage ready to be placed at all water supplies.</t>
  </si>
  <si>
    <t>Peak Enviromental did the tests</t>
  </si>
  <si>
    <t>lunchroom 30 sec</t>
  </si>
  <si>
    <t>Fernie Secondary School</t>
  </si>
  <si>
    <t>Foods # 104</t>
  </si>
  <si>
    <t>Staffroom 30 sec</t>
  </si>
  <si>
    <t>Staff room</t>
  </si>
  <si>
    <t>fountain</t>
  </si>
  <si>
    <t>2nd floor fountain</t>
  </si>
  <si>
    <t>Isabella Dicken Elementary School</t>
  </si>
  <si>
    <t>Staff Room</t>
  </si>
  <si>
    <t>MWC</t>
  </si>
  <si>
    <t>MWC 30 seconds</t>
  </si>
  <si>
    <t>Sparwood Secondary</t>
  </si>
  <si>
    <t>staff room</t>
  </si>
  <si>
    <t>Home Ec.Room</t>
  </si>
  <si>
    <t>Home Ec 30 Sec</t>
  </si>
  <si>
    <t>Art Room</t>
  </si>
  <si>
    <t>Frank J  Mitchell Elementary School</t>
  </si>
  <si>
    <t>Staff Room 30 sec</t>
  </si>
  <si>
    <t>fountain W</t>
  </si>
  <si>
    <t>Elkford Secondary School</t>
  </si>
  <si>
    <t>Room #113</t>
  </si>
  <si>
    <t>Home Ec. Room</t>
  </si>
  <si>
    <t>Home Ec. Rm 30 sec</t>
  </si>
  <si>
    <t>Rocky Mountain Elementary School</t>
  </si>
  <si>
    <t xml:space="preserve">Staff room </t>
  </si>
  <si>
    <t>staff room 30 sec.</t>
  </si>
  <si>
    <t xml:space="preserve">Kindergarten </t>
  </si>
  <si>
    <t>SD#</t>
  </si>
  <si>
    <t>SD Name</t>
  </si>
  <si>
    <t>Southeast Kootenay</t>
  </si>
  <si>
    <t>Report submitted to HA</t>
  </si>
  <si>
    <t xml:space="preserve">Alexander Park Elementary </t>
  </si>
  <si>
    <t>Kitchen Sink</t>
  </si>
  <si>
    <t xml:space="preserve">Staff Room </t>
  </si>
  <si>
    <t xml:space="preserve">Nicholson Elementary </t>
  </si>
  <si>
    <t xml:space="preserve">Sink </t>
  </si>
  <si>
    <t>Golden Secondary School</t>
  </si>
  <si>
    <t xml:space="preserve">Built in 1990 - initial 2008 testing negative will test anyway </t>
  </si>
  <si>
    <t xml:space="preserve">Lady Grey Elementary </t>
  </si>
  <si>
    <t xml:space="preserve">Yes </t>
  </si>
  <si>
    <t xml:space="preserve">Golden Alternate School </t>
  </si>
  <si>
    <t>Windermere Zone</t>
  </si>
  <si>
    <t>-</t>
  </si>
  <si>
    <t>Edgewater Elementary</t>
  </si>
  <si>
    <t>Invermere Open Doors</t>
  </si>
  <si>
    <t>men washroom</t>
  </si>
  <si>
    <t>Martin Morigeau</t>
  </si>
  <si>
    <t xml:space="preserve">Eileen Madson </t>
  </si>
  <si>
    <t xml:space="preserve">J, Alfred Laird </t>
  </si>
  <si>
    <t xml:space="preserve">David Thompson Secondary </t>
  </si>
  <si>
    <t>Built in 1993 - initial 2008 testing negative - will test anyway</t>
  </si>
  <si>
    <t>Sink</t>
  </si>
  <si>
    <t>S taff rm</t>
  </si>
  <si>
    <t xml:space="preserve">Windermere Elementary </t>
  </si>
  <si>
    <t>Water Fountain</t>
  </si>
  <si>
    <t xml:space="preserve">South Hall </t>
  </si>
  <si>
    <t xml:space="preserve">Kimberley Zone </t>
  </si>
  <si>
    <t>Municipal Supply - Soft water</t>
  </si>
  <si>
    <t xml:space="preserve">Selkirk Secondary </t>
  </si>
  <si>
    <t xml:space="preserve">Main Floor staff </t>
  </si>
  <si>
    <t>Boys Bathroom</t>
  </si>
  <si>
    <t xml:space="preserve">Lindsay Park Elementary </t>
  </si>
  <si>
    <t>First Aid Rm</t>
  </si>
  <si>
    <t>Comp Rm Fntn</t>
  </si>
  <si>
    <t xml:space="preserve">Kimberley International </t>
  </si>
  <si>
    <t>Staff Kitchen</t>
  </si>
  <si>
    <t>Janitor</t>
  </si>
  <si>
    <t>Blarchmont</t>
  </si>
  <si>
    <t>day care</t>
  </si>
  <si>
    <t xml:space="preserve">Mckim Middle School </t>
  </si>
  <si>
    <t xml:space="preserve">Boys locker </t>
  </si>
  <si>
    <t xml:space="preserve">Marysville </t>
  </si>
  <si>
    <t xml:space="preserve">Room 101 </t>
  </si>
  <si>
    <t>Report Submission Date</t>
  </si>
  <si>
    <t>J.V Humphries Elementary - Secondary</t>
  </si>
  <si>
    <t>Drinking Fountain</t>
  </si>
  <si>
    <t>North West Hall</t>
  </si>
  <si>
    <t>Less than detection limits</t>
  </si>
  <si>
    <t>South East Hall</t>
  </si>
  <si>
    <t>Library</t>
  </si>
  <si>
    <t>Developed a Flusing Program; Flush 3 minutes daily.</t>
  </si>
  <si>
    <t>School notified about result and flusihing requirement</t>
  </si>
  <si>
    <t>Jewett Elementary</t>
  </si>
  <si>
    <t>1946/1976</t>
  </si>
  <si>
    <t>Hallway</t>
  </si>
  <si>
    <t>Learning Centre (private leased bldg)</t>
  </si>
  <si>
    <t>Unknown</t>
  </si>
  <si>
    <t>Less than detection limit</t>
  </si>
  <si>
    <t>J.V. Humphries Maintenance Garage</t>
  </si>
  <si>
    <t>1955/1999</t>
  </si>
  <si>
    <t>Redfish Elementary</t>
  </si>
  <si>
    <t>Drinking fountain</t>
  </si>
  <si>
    <t xml:space="preserve"> </t>
  </si>
  <si>
    <t>Flushed for two minutes prior to test</t>
  </si>
  <si>
    <t>Adam Robertson Elementary</t>
  </si>
  <si>
    <t>1938/1998</t>
  </si>
  <si>
    <t>2nd floor South</t>
  </si>
  <si>
    <t>2nd floor North</t>
  </si>
  <si>
    <t>1st Floor North</t>
  </si>
  <si>
    <t>Blewett Elementary</t>
  </si>
  <si>
    <t>Brent Kennedy Elementary</t>
  </si>
  <si>
    <t>1977/1992</t>
  </si>
  <si>
    <t>Kitchen</t>
  </si>
  <si>
    <t>Hallway West</t>
  </si>
  <si>
    <t>Hallway South</t>
  </si>
  <si>
    <t>Central Education Centre</t>
  </si>
  <si>
    <t>1908/1960</t>
  </si>
  <si>
    <t>3rd Flr Staff Room</t>
  </si>
  <si>
    <t>3rd Floor centre</t>
  </si>
  <si>
    <t>2nd Floor Staff Rm</t>
  </si>
  <si>
    <t>2nd Floor</t>
  </si>
  <si>
    <t>Less than detection limit.  Flushed for two minutes before sample taken.</t>
  </si>
  <si>
    <t>Flushed for two minutes before sample taken.</t>
  </si>
  <si>
    <t>Crawford Bay Elem-Sec</t>
  </si>
  <si>
    <t>Hallway North</t>
  </si>
  <si>
    <t>Creston Education Centre</t>
  </si>
  <si>
    <t>1964/1997</t>
  </si>
  <si>
    <t>Hallway Centre</t>
  </si>
  <si>
    <t>Staff Room Front</t>
  </si>
  <si>
    <t>Hallway south</t>
  </si>
  <si>
    <t>Staff Room Back</t>
  </si>
  <si>
    <t>Erickson Elementary</t>
  </si>
  <si>
    <t>Girls change room</t>
  </si>
  <si>
    <t>Gordon Sargent</t>
  </si>
  <si>
    <t>Front area</t>
  </si>
  <si>
    <t>Less than detection limit.</t>
  </si>
  <si>
    <t>Hume Elementary</t>
  </si>
  <si>
    <t>1923/1968/1991</t>
  </si>
  <si>
    <t>Hallway 2nd Floor</t>
  </si>
  <si>
    <t>L.V. Rogers Secondary</t>
  </si>
  <si>
    <t>1956/66/71/96</t>
  </si>
  <si>
    <t>Boy's change room</t>
  </si>
  <si>
    <t>Outside Gym</t>
  </si>
  <si>
    <t>Commerce Block</t>
  </si>
  <si>
    <t>Staff Rm (Daycare)</t>
  </si>
  <si>
    <t>Girls Change Room</t>
  </si>
  <si>
    <t>Flushed for two minutes prior to taking sample.</t>
  </si>
  <si>
    <t>Mount Sentinel Secondary</t>
  </si>
  <si>
    <t>1950/2001</t>
  </si>
  <si>
    <t>North hallway</t>
  </si>
  <si>
    <t>South East hallway</t>
  </si>
  <si>
    <t>Prince Charles Secondary</t>
  </si>
  <si>
    <t>West hallway</t>
  </si>
  <si>
    <t>South hallway</t>
  </si>
  <si>
    <t>A.I. Collinson (leased to SD93)</t>
  </si>
  <si>
    <t>1962/1993</t>
  </si>
  <si>
    <t>Prince Charles Sec - Outreach Bldg (daycare)</t>
  </si>
  <si>
    <t>Main area</t>
  </si>
  <si>
    <t>Developed a Flusing Program; Flush 3 minutes prior to use.  Signs have been posted.</t>
  </si>
  <si>
    <t xml:space="preserve">Building is closed. </t>
  </si>
  <si>
    <t>Rosemont Elementary</t>
  </si>
  <si>
    <t>This test does not exceed maximum.  No further action required.</t>
  </si>
  <si>
    <t>Prince Charles Sec - Outreach Building (alternate program)</t>
  </si>
  <si>
    <t>Water was flushed for two minutes prior to sample being taken. Building is closed.</t>
  </si>
  <si>
    <t>Prince Charles Sec - Outreach Building (daycare)</t>
  </si>
  <si>
    <t>Water was flushed for two minutes prior to sample being taken. Less than detection limit. Building is closed</t>
  </si>
  <si>
    <t>Salmo Elementary</t>
  </si>
  <si>
    <t>Salmo Secondary</t>
  </si>
  <si>
    <t>Gym</t>
  </si>
  <si>
    <t>Shop class</t>
  </si>
  <si>
    <t>Board Office</t>
  </si>
  <si>
    <t>South Nelson Elementary</t>
  </si>
  <si>
    <t>Basement</t>
  </si>
  <si>
    <t>Trafalgar Middle</t>
  </si>
  <si>
    <t>1924/1960/1980</t>
  </si>
  <si>
    <t>3rd Floor south</t>
  </si>
  <si>
    <t>W.E. Graham Community</t>
  </si>
  <si>
    <t>1950/1999</t>
  </si>
  <si>
    <t>Drinking Fountain (DF#1)</t>
  </si>
  <si>
    <t>Sink (#36)</t>
  </si>
  <si>
    <t>Water was flushed for two minutes prior to sample being taken.</t>
  </si>
  <si>
    <t>Water was flushed for three minutes prior to sample being taken.</t>
  </si>
  <si>
    <t>Drinking Fountain (DF#2)</t>
  </si>
  <si>
    <t>Outside Office</t>
  </si>
  <si>
    <t>Sink (56-1)</t>
  </si>
  <si>
    <t>Office First Aid Rm</t>
  </si>
  <si>
    <t>Sink (60-1)</t>
  </si>
  <si>
    <t>Science Rm</t>
  </si>
  <si>
    <t>Sink (60-2)</t>
  </si>
  <si>
    <t>Sink (60-3)</t>
  </si>
  <si>
    <t>Sink (60-4)</t>
  </si>
  <si>
    <t>Sink (60-5)</t>
  </si>
  <si>
    <t>Sink (60-6)</t>
  </si>
  <si>
    <t>Sink (60-7)</t>
  </si>
  <si>
    <t>Sink (61-1)</t>
  </si>
  <si>
    <t>Sink (61-2)</t>
  </si>
  <si>
    <t>Girls Washroom (closed)</t>
  </si>
  <si>
    <t>Boys Change Room</t>
  </si>
  <si>
    <t>Custodial Rm</t>
  </si>
  <si>
    <t>Sink (16-1)</t>
  </si>
  <si>
    <t>Girls Washroom (primary)</t>
  </si>
  <si>
    <t>Sink (16-2)</t>
  </si>
  <si>
    <t>Sink (17-1)</t>
  </si>
  <si>
    <t>Boys Washroom (primary)</t>
  </si>
  <si>
    <t>Sink (17-2)</t>
  </si>
  <si>
    <t>Sink (18)</t>
  </si>
  <si>
    <t>Kindergarten</t>
  </si>
  <si>
    <t>Room #4 (primary classroom)</t>
  </si>
  <si>
    <t>Room #5 (Shop class)</t>
  </si>
  <si>
    <t>Room #3 (classroom)</t>
  </si>
  <si>
    <t>Mens Staff Wash room (#39)</t>
  </si>
  <si>
    <t>Womens Staff Wash room (#38)</t>
  </si>
  <si>
    <t>Staff Room (#36)</t>
  </si>
  <si>
    <t>Sink (65-1)</t>
  </si>
  <si>
    <t>Home Ec Room (#65)</t>
  </si>
  <si>
    <t>Sink (65-2)</t>
  </si>
  <si>
    <t>Sink (65-3)</t>
  </si>
  <si>
    <t>Sink (65-4)</t>
  </si>
  <si>
    <t>Sink (30-1)</t>
  </si>
  <si>
    <t>Boys Washroom (closed)(#30)</t>
  </si>
  <si>
    <t>Sink (30-2)</t>
  </si>
  <si>
    <t>Sink (30-3)</t>
  </si>
  <si>
    <t>Sink (34-1)</t>
  </si>
  <si>
    <t>Girls Washroom (closed)(#34)</t>
  </si>
  <si>
    <t>Sink (34-2)</t>
  </si>
  <si>
    <t>Classroom (#2 )</t>
  </si>
  <si>
    <t>Classroom (#1) Wilderness Prgm</t>
  </si>
  <si>
    <t>Kitchen off gym (#52)</t>
  </si>
  <si>
    <t>Hose bib</t>
  </si>
  <si>
    <t>Main supply</t>
  </si>
  <si>
    <t>School notified about results exceeding maximum level.  Bottled water for drinking has been supplied to the school.  Drinking fountains have been shut off.</t>
  </si>
  <si>
    <t>No flushing prior to test (8:28am)</t>
  </si>
  <si>
    <t>Flushed for three minutes prior to sample being taken.  Less than detection limit. (8:31am)</t>
  </si>
  <si>
    <t>No flushing prior to test (8:35am)</t>
  </si>
  <si>
    <t>Flushed for three minutes prior to sample being taken. (8:38am)</t>
  </si>
  <si>
    <t>No flushing prior to test (8:41am)</t>
  </si>
  <si>
    <t>Flushed for three minutes prior to sample being taken. (8:44am)</t>
  </si>
  <si>
    <t>No flushing prior to test (8:46am)</t>
  </si>
  <si>
    <t>Flushed for three minutes prior to sample being taken. (8:49am)</t>
  </si>
  <si>
    <t>No flushing prior to test (8:51am)</t>
  </si>
  <si>
    <t>Flushed for three minutes prior to sample being taken. (8:54am)</t>
  </si>
  <si>
    <t>No flushing prior to test (8:58am)</t>
  </si>
  <si>
    <t>Flushed for three minutes prior to sample being taken. (9:01am)</t>
  </si>
  <si>
    <t>No flushing prior to test (8:59am)</t>
  </si>
  <si>
    <t>Flushed for three minutes prior to sample being taken. (9:02am)</t>
  </si>
  <si>
    <t>No flushing prior to test (10:28am)</t>
  </si>
  <si>
    <t>No flushing prior to test (10:29am)</t>
  </si>
  <si>
    <t>No flushing prior to test (10:30am)</t>
  </si>
  <si>
    <t>No flushing prior to test. (10:31am)</t>
  </si>
  <si>
    <t>No flushing prior to test. (10:32am)</t>
  </si>
  <si>
    <t>No flushing prior to test.(10:32am)</t>
  </si>
  <si>
    <t>No flushing prior to test.(12:04pm)</t>
  </si>
  <si>
    <t>No flushing prior to test.(12:05pm)</t>
  </si>
  <si>
    <t>No flushing prior to test.(12:06pm)</t>
  </si>
  <si>
    <t>No flushing prior to test.(12:08pm)</t>
  </si>
  <si>
    <t>No flushing prior to test.(12:09pm)</t>
  </si>
  <si>
    <t>No flushing prior to test.(12:10pm)</t>
  </si>
  <si>
    <t>No flushing prior to test.(2:02pm) Less than detectable limits.</t>
  </si>
  <si>
    <t>No flushing prior to test.(2:03pm)</t>
  </si>
  <si>
    <t>No flushing prior to test.(2:04pm)</t>
  </si>
  <si>
    <t>No flushing prior to test.(2:06pm)</t>
  </si>
  <si>
    <t>Winlaw Elementary</t>
  </si>
  <si>
    <t>Yahk Elementary</t>
  </si>
  <si>
    <t>1956/1993</t>
  </si>
  <si>
    <t>No flushing prior to test.(2:07pm)</t>
  </si>
  <si>
    <t>No flushing prior to test.(2:08pm)</t>
  </si>
  <si>
    <t>Nakusp Secondary School</t>
  </si>
  <si>
    <t>staffroom sink</t>
  </si>
  <si>
    <t>staffroom</t>
  </si>
  <si>
    <t>North west hallway</t>
  </si>
  <si>
    <t>Nakusp Elementary School</t>
  </si>
  <si>
    <t>gym hallway</t>
  </si>
  <si>
    <t>Maintenance shop</t>
  </si>
  <si>
    <t>old coffee room</t>
  </si>
  <si>
    <t>Board office</t>
  </si>
  <si>
    <t>coffee room</t>
  </si>
  <si>
    <t>Lucerne Elementary secondary school</t>
  </si>
  <si>
    <t>strong start room</t>
  </si>
  <si>
    <t>primary hallway fountain</t>
  </si>
  <si>
    <t>Burton Academic School</t>
  </si>
  <si>
    <t>boys washroom fountain</t>
  </si>
  <si>
    <t>Edgwewood Elementary School</t>
  </si>
  <si>
    <t>Rm 14 fountain</t>
  </si>
  <si>
    <t>Staffroom</t>
  </si>
  <si>
    <t>Faquier Elementary School</t>
  </si>
  <si>
    <t>hallway</t>
  </si>
  <si>
    <t>Have informed staff that the water has to be run for 5 minutes before drinking</t>
  </si>
  <si>
    <t>Have let the community members know about the results and the flush practice.</t>
  </si>
  <si>
    <t>This school has been shut down for over 15 years. Sd 10 has a strong start program that runs 1 day a week for 3 hours per day out of this school. There are 4 strong start students in this program.</t>
  </si>
  <si>
    <t>School District</t>
  </si>
  <si>
    <t>Rocky Mountain</t>
  </si>
  <si>
    <t>Kootenay Lake</t>
  </si>
  <si>
    <t>Arrow Lakes</t>
  </si>
  <si>
    <t>Revelstoke</t>
  </si>
  <si>
    <t>Kootenay-Columbia</t>
  </si>
  <si>
    <t>Vernon</t>
  </si>
  <si>
    <t>Central Okanagan</t>
  </si>
  <si>
    <t>Cariboo-Chilcotin</t>
  </si>
  <si>
    <t>Quesnel</t>
  </si>
  <si>
    <t>Chilliwack</t>
  </si>
  <si>
    <t>Abbotsford</t>
  </si>
  <si>
    <t>Langley</t>
  </si>
  <si>
    <t>Surrey</t>
  </si>
  <si>
    <t>Delta</t>
  </si>
  <si>
    <t>Richmond</t>
  </si>
  <si>
    <t>Vancouver</t>
  </si>
  <si>
    <t>New Westminster</t>
  </si>
  <si>
    <t>Burnaby</t>
  </si>
  <si>
    <t>Maple Ridge - Pitt Meadows</t>
  </si>
  <si>
    <t>Coquitlam</t>
  </si>
  <si>
    <t>North Vancouver</t>
  </si>
  <si>
    <t>West Vancouver</t>
  </si>
  <si>
    <t>Sunshine Coast</t>
  </si>
  <si>
    <t>Powell River</t>
  </si>
  <si>
    <t>Sea to Sky</t>
  </si>
  <si>
    <t>Central Coast</t>
  </si>
  <si>
    <t>Haida Gwaii</t>
  </si>
  <si>
    <t>Boundary</t>
  </si>
  <si>
    <t>Prince Rupert</t>
  </si>
  <si>
    <t>Okanagan Similkameen</t>
  </si>
  <si>
    <t>Bulkley Valley</t>
  </si>
  <si>
    <t>Prince George</t>
  </si>
  <si>
    <t>Nicola-Similkameen</t>
  </si>
  <si>
    <t>Peace River South</t>
  </si>
  <si>
    <t>Peace River North</t>
  </si>
  <si>
    <t>Greater Victoria</t>
  </si>
  <si>
    <t>Sooke</t>
  </si>
  <si>
    <t>Saanich</t>
  </si>
  <si>
    <t>Gulf Islands</t>
  </si>
  <si>
    <t>Okanagan Skaha</t>
  </si>
  <si>
    <t>Nanaimo-Ladysmith</t>
  </si>
  <si>
    <t>Qualicum</t>
  </si>
  <si>
    <t>Alberni</t>
  </si>
  <si>
    <t>Comox Valley</t>
  </si>
  <si>
    <t>Campbell River</t>
  </si>
  <si>
    <t>Kamloops/Thompson</t>
  </si>
  <si>
    <t>Gold Trail</t>
  </si>
  <si>
    <t>Mission</t>
  </si>
  <si>
    <t>Fraser-Cascade</t>
  </si>
  <si>
    <t>Cowichan Valley</t>
  </si>
  <si>
    <t>Fort Nelson</t>
  </si>
  <si>
    <t>Coast Mountains</t>
  </si>
  <si>
    <t>North Okanagan-Shuswap</t>
  </si>
  <si>
    <t>Vancouver Island West</t>
  </si>
  <si>
    <t>Vancouver Island North</t>
  </si>
  <si>
    <t>Stikine</t>
  </si>
  <si>
    <t>Nechako Lakes</t>
  </si>
  <si>
    <t>Nisga'a</t>
  </si>
  <si>
    <t>Conseil Scolaire Francophone</t>
  </si>
  <si>
    <t>Revelstoke Secondary</t>
  </si>
  <si>
    <t>Begbie View Elementary</t>
  </si>
  <si>
    <t>Arrow Heights Elementary</t>
  </si>
  <si>
    <t>Farwell Elementary</t>
  </si>
  <si>
    <t>Columbia Park Elementary</t>
  </si>
  <si>
    <t>School Board office</t>
  </si>
  <si>
    <t>Kitchen sink</t>
  </si>
  <si>
    <t>Webster Elementary</t>
  </si>
  <si>
    <t>Main Floor</t>
  </si>
  <si>
    <t>Rossland Summit School</t>
  </si>
  <si>
    <t>Foods Room</t>
  </si>
  <si>
    <t>Kitchen/Cafeteria</t>
  </si>
  <si>
    <t>KCLC Trail</t>
  </si>
  <si>
    <t>Lower Floor</t>
  </si>
  <si>
    <t>Robson Community School</t>
  </si>
  <si>
    <t xml:space="preserve">Kitchen  </t>
  </si>
  <si>
    <t>Room 137</t>
  </si>
  <si>
    <t>Room 130</t>
  </si>
  <si>
    <t>JL Crowe</t>
  </si>
  <si>
    <t>Shop wing</t>
  </si>
  <si>
    <t>Home Economics</t>
  </si>
  <si>
    <t>Mulitpurpose Room</t>
  </si>
  <si>
    <t>Crowe Bar</t>
  </si>
  <si>
    <t>KCLC Castlegar</t>
  </si>
  <si>
    <t>Stanley Humphries Secondary School</t>
  </si>
  <si>
    <t>1st Floor</t>
  </si>
  <si>
    <t>Outside room 206</t>
  </si>
  <si>
    <t>Outside room 211</t>
  </si>
  <si>
    <t>Kinnaird Elementary</t>
  </si>
  <si>
    <t>Outside library</t>
  </si>
  <si>
    <t>Outside room 303</t>
  </si>
  <si>
    <t>Room 405</t>
  </si>
  <si>
    <t>Twin Rivers Primary</t>
  </si>
  <si>
    <t>Outside room 5</t>
  </si>
  <si>
    <t>Outside cust. Room</t>
  </si>
  <si>
    <t>Fruitvale Elementary</t>
  </si>
  <si>
    <t>Upper Floor</t>
  </si>
  <si>
    <t>Glenmerry Elementary</t>
  </si>
  <si>
    <t>Far hallway</t>
  </si>
  <si>
    <t>Outside washrooms</t>
  </si>
  <si>
    <t>Room 106</t>
  </si>
  <si>
    <t>Twin Rivers Elementary</t>
  </si>
  <si>
    <t>Room 13</t>
  </si>
  <si>
    <t xml:space="preserve">Room 10 </t>
  </si>
  <si>
    <t>Alexis Park Elementary</t>
  </si>
  <si>
    <t>Beairsto Elementary</t>
  </si>
  <si>
    <t>CHARLES BLOOM SEC</t>
  </si>
  <si>
    <t>BX Elementary</t>
  </si>
  <si>
    <t>Cherryville Elementary</t>
  </si>
  <si>
    <t>Coldstream Elementary</t>
  </si>
  <si>
    <t>Crossroads Alt</t>
  </si>
  <si>
    <t>DAC Alt</t>
  </si>
  <si>
    <t>Ellison Elementary</t>
  </si>
  <si>
    <t>FULTON SECONDARY</t>
  </si>
  <si>
    <t>Harwood Elementary</t>
  </si>
  <si>
    <t>Hillview Elementary</t>
  </si>
  <si>
    <t xml:space="preserve">Inglis Elementary </t>
  </si>
  <si>
    <t>KALAMALKA SECONDARY</t>
  </si>
  <si>
    <t>Kidson Elementary</t>
  </si>
  <si>
    <t>Lavington Elementary</t>
  </si>
  <si>
    <t>Mission Hill Elementary</t>
  </si>
  <si>
    <t>Okanagan Landing Elementary</t>
  </si>
  <si>
    <t>Open Door Alt</t>
  </si>
  <si>
    <t>n/a</t>
  </si>
  <si>
    <t>SEATON SECONDARY</t>
  </si>
  <si>
    <t>Silver Star Elementary</t>
  </si>
  <si>
    <t>VERNON SECONDARY</t>
  </si>
  <si>
    <t>VLearn Alt</t>
  </si>
  <si>
    <t>Gym D.F.</t>
  </si>
  <si>
    <t>Resource Room</t>
  </si>
  <si>
    <t>2nd FLOOR HALL</t>
  </si>
  <si>
    <t>Room 300</t>
  </si>
  <si>
    <t>Metals Shop DF</t>
  </si>
  <si>
    <t>Cafeteria SK</t>
  </si>
  <si>
    <t>Room 2</t>
  </si>
  <si>
    <t>Room 17</t>
  </si>
  <si>
    <t xml:space="preserve">HALL </t>
  </si>
  <si>
    <t>Staff Sink</t>
  </si>
  <si>
    <t>Pac Kitchen</t>
  </si>
  <si>
    <t>Office DF</t>
  </si>
  <si>
    <t>Portable 1</t>
  </si>
  <si>
    <t>Spec. Ed</t>
  </si>
  <si>
    <t>Hall D.F.</t>
  </si>
  <si>
    <t>Water Main</t>
  </si>
  <si>
    <t>Room 124 DF</t>
  </si>
  <si>
    <t>2nd Floor DF</t>
  </si>
  <si>
    <t xml:space="preserve">2nd Floor DF </t>
  </si>
  <si>
    <t>East DF</t>
  </si>
  <si>
    <t>West DF</t>
  </si>
  <si>
    <t>Room 115</t>
  </si>
  <si>
    <t>Room 101</t>
  </si>
  <si>
    <t>Room 121</t>
  </si>
  <si>
    <t>EAST HALL</t>
  </si>
  <si>
    <t>WEST HALL</t>
  </si>
  <si>
    <t>Art Room SK</t>
  </si>
  <si>
    <t>Elevator DF</t>
  </si>
  <si>
    <t>Science DF</t>
  </si>
  <si>
    <t>Foods DF</t>
  </si>
  <si>
    <t>Room 102</t>
  </si>
  <si>
    <t>Room 142</t>
  </si>
  <si>
    <t>Classroom 24DF</t>
  </si>
  <si>
    <t>Room 21</t>
  </si>
  <si>
    <t>Office</t>
  </si>
  <si>
    <t>Room 9</t>
  </si>
  <si>
    <t>Portable DF</t>
  </si>
  <si>
    <t>Changeroom DF</t>
  </si>
  <si>
    <t>Room 9 DF</t>
  </si>
  <si>
    <t>Room 10 DF</t>
  </si>
  <si>
    <t>Room 11 DF</t>
  </si>
  <si>
    <t>Room 12 DF</t>
  </si>
  <si>
    <t>Room 13 DF</t>
  </si>
  <si>
    <t>Room 15 DF</t>
  </si>
  <si>
    <t>Room 21 DF</t>
  </si>
  <si>
    <t>Room 22 DF</t>
  </si>
  <si>
    <t>Gym DF</t>
  </si>
  <si>
    <t>Corridor E</t>
  </si>
  <si>
    <t>Corridor C</t>
  </si>
  <si>
    <t>Staff/SK</t>
  </si>
  <si>
    <t>3rd Floor West DF</t>
  </si>
  <si>
    <t>3rd Floor East DF</t>
  </si>
  <si>
    <t>Room 6</t>
  </si>
  <si>
    <t>Room 10</t>
  </si>
  <si>
    <t>3rd Floor</t>
  </si>
  <si>
    <t>DF</t>
  </si>
  <si>
    <t>FOUNTAIN</t>
  </si>
  <si>
    <t>TAP</t>
  </si>
  <si>
    <t>SOURCE</t>
  </si>
  <si>
    <t>&lt;0.001</t>
  </si>
  <si>
    <t>&lt;0.005</t>
  </si>
  <si>
    <t>&lt;0.0010</t>
  </si>
  <si>
    <t>10 Sec Flush &lt;0.0010</t>
  </si>
  <si>
    <t>10 sec flush &lt;0.0010</t>
  </si>
  <si>
    <t>10 sec flush  0.0016</t>
  </si>
  <si>
    <t>10 sec flush  0.0034</t>
  </si>
  <si>
    <t>10 sec flush  &lt;0.0010</t>
  </si>
  <si>
    <t xml:space="preserve">Fixtures replaced. </t>
  </si>
  <si>
    <t>N/A</t>
  </si>
  <si>
    <t>Secondary flush of 10 seconds = All drinking fountains and food preparation areas before occupancy - plan to re/re fixtures</t>
  </si>
  <si>
    <t>Fixtures replaced - MAC levels still concerning, auto flush system installed in areas of concern. 10 second flush before use implemented.</t>
  </si>
  <si>
    <t>BX ELEMENTARY - MAIN WATER STATION SCHEDULED FOR REPLACEMENT - APRIL 2017, RE - TEST LEAD LEVELS</t>
  </si>
  <si>
    <t xml:space="preserve">CHERRYVILLE - WATER SOURCE AND SUPPLY LINE UPGRADE TENTATIVELY SCHEDULED FOR 2017 - 18. </t>
  </si>
  <si>
    <t>KAL SECONDARY - MAIN WATER STATION SCHEDULED FOR REPLACEMENT - APRIL 2017, RE - TEST LEAD LEVELS. REMOVE AND REPLACE TWO BRANCH LINES TO TWO FOUNTAINS THAT ARE CONCERNING.</t>
  </si>
  <si>
    <t>MISSION HILL ELEMENTARY - MAIN WATER STATION SCHEDULED FOR REPLACEMENT - APRIL 2017, RE - TEST LEAD LEVELS</t>
  </si>
  <si>
    <t>SEATON SECONDARY - MAIN WATER STAITON REPLACED WINTER 2015</t>
  </si>
  <si>
    <t>Anne McClymont Elementary</t>
  </si>
  <si>
    <t>built after 1989</t>
  </si>
  <si>
    <t xml:space="preserve"> by Front Door</t>
  </si>
  <si>
    <t>Continue testing and monitoring</t>
  </si>
  <si>
    <t>A Lead Report and the Water Testing Results are posted on our District Website www.sd23.bc.ca</t>
  </si>
  <si>
    <t>Belgo Elementary</t>
  </si>
  <si>
    <t>Pod A</t>
  </si>
  <si>
    <t>Bankhead Elementary</t>
  </si>
  <si>
    <t>by Custodian Room</t>
  </si>
  <si>
    <t>Black Mountain Elementary</t>
  </si>
  <si>
    <t>by Library</t>
  </si>
  <si>
    <t>Casorso Elementary</t>
  </si>
  <si>
    <t>by Room 151</t>
  </si>
  <si>
    <t>Central School</t>
  </si>
  <si>
    <t>Boys Washroom</t>
  </si>
  <si>
    <t>Boiler Room</t>
  </si>
  <si>
    <t>Davidson Road Elementary</t>
  </si>
  <si>
    <t>Mens Staff Washroom</t>
  </si>
  <si>
    <t>Boys across from Custodial Room</t>
  </si>
  <si>
    <t>Dorothea Walker Elementary</t>
  </si>
  <si>
    <t xml:space="preserve">Room 1 </t>
  </si>
  <si>
    <t>George Elliot Secondary</t>
  </si>
  <si>
    <t>by Art Room</t>
  </si>
  <si>
    <t>Faucet</t>
  </si>
  <si>
    <t>Room 135</t>
  </si>
  <si>
    <t>Glenmore Elementary</t>
  </si>
  <si>
    <t>by Office</t>
  </si>
  <si>
    <t>Staff washroom by Gym</t>
  </si>
  <si>
    <t>Glenrosa Elementary</t>
  </si>
  <si>
    <t>Pod B</t>
  </si>
  <si>
    <t>George Pringle Elementary</t>
  </si>
  <si>
    <t>Handicap Washroom</t>
  </si>
  <si>
    <t xml:space="preserve">Hollywood Road Services </t>
  </si>
  <si>
    <t xml:space="preserve">by Room 1 </t>
  </si>
  <si>
    <t>Hudson Road Elementary</t>
  </si>
  <si>
    <t>KLO Middle School</t>
  </si>
  <si>
    <t>McWilliams Centrre</t>
  </si>
  <si>
    <t>Washroom</t>
  </si>
  <si>
    <t>AS Matheson Elementary</t>
  </si>
  <si>
    <t>by Front Door</t>
  </si>
  <si>
    <t>North Glenmore Elementary</t>
  </si>
  <si>
    <t>Ladies Washroom  Main Hall</t>
  </si>
  <si>
    <t>off MPR</t>
  </si>
  <si>
    <t>Okanagan Mission Secondary</t>
  </si>
  <si>
    <t>by Room 141</t>
  </si>
  <si>
    <t>Operations Dept.</t>
  </si>
  <si>
    <t>Oyama Elementary School</t>
  </si>
  <si>
    <t>at FOB Door</t>
  </si>
  <si>
    <t>Peter Greer Elementary</t>
  </si>
  <si>
    <t>Peachland Elementary</t>
  </si>
  <si>
    <t>Room 138</t>
  </si>
  <si>
    <t>Pearson Road Elementary</t>
  </si>
  <si>
    <t>Main Hall</t>
  </si>
  <si>
    <t>Quigley Elementary</t>
  </si>
  <si>
    <t>Front Entrance</t>
  </si>
  <si>
    <t>Raymer Elementary</t>
  </si>
  <si>
    <t>by Room 9</t>
  </si>
  <si>
    <t>Rutland Middle School</t>
  </si>
  <si>
    <t>Upstairs</t>
  </si>
  <si>
    <t>Medical Room</t>
  </si>
  <si>
    <t>Rutland Senior Secondary</t>
  </si>
  <si>
    <t>Room 1212</t>
  </si>
  <si>
    <t>Across from Room 1212</t>
  </si>
  <si>
    <t>Rose Valley Elementary</t>
  </si>
  <si>
    <t>Washroom at main entrance</t>
  </si>
  <si>
    <t>School Board Office</t>
  </si>
  <si>
    <t>by Washrooms</t>
  </si>
  <si>
    <t>South Kelowna Elementary</t>
  </si>
  <si>
    <t>Room 139</t>
  </si>
  <si>
    <t>South Rutland Elementary</t>
  </si>
  <si>
    <t>Springvalley Elementary</t>
  </si>
  <si>
    <t>Springvalley Middle School</t>
  </si>
  <si>
    <t>Chief Tomat Elementary</t>
  </si>
  <si>
    <t>unknown</t>
  </si>
  <si>
    <t>Chute Lake Elementary</t>
  </si>
  <si>
    <t>Watson Road Elementary</t>
  </si>
  <si>
    <t>Glenrosa Middle School</t>
  </si>
  <si>
    <t>Constable Neil Bruce Middle School</t>
  </si>
  <si>
    <t>Rutland Elementary</t>
  </si>
  <si>
    <t>Mar Jok Elementary</t>
  </si>
  <si>
    <t>Common Area</t>
  </si>
  <si>
    <t>Dr. Knox Middle School</t>
  </si>
  <si>
    <t>Filter</t>
  </si>
  <si>
    <t>Kelowna Secondary School</t>
  </si>
  <si>
    <t>Downstairs</t>
  </si>
  <si>
    <t>Shannon Lake Elementary</t>
  </si>
  <si>
    <t>150 Mile Elementary</t>
  </si>
  <si>
    <t>Room #1</t>
  </si>
  <si>
    <t>Portable</t>
  </si>
  <si>
    <t>Cataline Elementary</t>
  </si>
  <si>
    <t>1973 Reno 1981</t>
  </si>
  <si>
    <t>Room #13</t>
  </si>
  <si>
    <t>Bathroom Sink</t>
  </si>
  <si>
    <t>Primary Boys Bathroom</t>
  </si>
  <si>
    <t>EJ Bare Upstairs Boys Bathroom</t>
  </si>
  <si>
    <t>Chilcotin Road Elementary</t>
  </si>
  <si>
    <t>T.A. Rm # 129</t>
  </si>
  <si>
    <t>Staff Room #105</t>
  </si>
  <si>
    <t>Room #100</t>
  </si>
  <si>
    <t>Boys change Room #143</t>
  </si>
  <si>
    <t>Dog Creek Elementary - Junior Secondary</t>
  </si>
  <si>
    <t>Sample taken by First Nations Health Authority</t>
  </si>
  <si>
    <t>LCS - Columneetza</t>
  </si>
  <si>
    <t>1966 Reno 1996</t>
  </si>
  <si>
    <t>Sick Room</t>
  </si>
  <si>
    <t>Supplied with bottled water for drinking</t>
  </si>
  <si>
    <t>Crafted a letter with the Health Authority and issued a newsletter</t>
  </si>
  <si>
    <t>Main shut off supply</t>
  </si>
  <si>
    <t>IA Shop</t>
  </si>
  <si>
    <t>Gym Office</t>
  </si>
  <si>
    <t>Foods Rm #201</t>
  </si>
  <si>
    <t>Dorm</t>
  </si>
  <si>
    <t>LCS - Williams Lake</t>
  </si>
  <si>
    <t>Staff Prep Rm #117A</t>
  </si>
  <si>
    <t>Home ECC Rm #402</t>
  </si>
  <si>
    <t>Resampled and passed</t>
  </si>
  <si>
    <t>Marie Sharpe Elementary</t>
  </si>
  <si>
    <t>1949 Reno 1975</t>
  </si>
  <si>
    <t>Staff Bathroom</t>
  </si>
  <si>
    <t>Boys Bathroom Westend</t>
  </si>
  <si>
    <t>Mountview Elementary</t>
  </si>
  <si>
    <t>1964 Reno 1972</t>
  </si>
  <si>
    <t>Room #12</t>
  </si>
  <si>
    <t>Gym Kitchen</t>
  </si>
  <si>
    <t>Naghtaneqed Elementary - Junior Secondary</t>
  </si>
  <si>
    <t>Passed on post flush</t>
  </si>
  <si>
    <t>Nesika Elementary</t>
  </si>
  <si>
    <t>Division #4</t>
  </si>
  <si>
    <t>Staff Gym</t>
  </si>
  <si>
    <t>Pressure Tank</t>
  </si>
  <si>
    <t>Admin</t>
  </si>
  <si>
    <t>1951 Reno 1986</t>
  </si>
  <si>
    <t>Staff Room Pre</t>
  </si>
  <si>
    <t xml:space="preserve">City Main </t>
  </si>
  <si>
    <t>Resampled and waiting for results</t>
  </si>
  <si>
    <t>LCS-WL</t>
  </si>
  <si>
    <t>Horsefly Elementary - Junior Secondary</t>
  </si>
  <si>
    <t>1948 Reno 1982</t>
  </si>
  <si>
    <t xml:space="preserve">Boys Bathroom </t>
  </si>
  <si>
    <t>Home Ecom</t>
  </si>
  <si>
    <t xml:space="preserve">Staff Room   </t>
  </si>
  <si>
    <t>Baker</t>
  </si>
  <si>
    <t>gym</t>
  </si>
  <si>
    <t>Barlow Creek</t>
  </si>
  <si>
    <t>Built in 1997</t>
  </si>
  <si>
    <t>Bouchie Lake</t>
  </si>
  <si>
    <t>West end</t>
  </si>
  <si>
    <t>East end</t>
  </si>
  <si>
    <t>Center school</t>
  </si>
  <si>
    <t>Bus Shop</t>
  </si>
  <si>
    <t>Carson</t>
  </si>
  <si>
    <t>K.room</t>
  </si>
  <si>
    <t>Correlieu Senior Sec.</t>
  </si>
  <si>
    <t>Cafeteria</t>
  </si>
  <si>
    <t>Custodial Staff Rm.</t>
  </si>
  <si>
    <t>6th Ave.</t>
  </si>
  <si>
    <t>Rm.608</t>
  </si>
  <si>
    <t>Rm.305</t>
  </si>
  <si>
    <t>Rm-205-Unit #1</t>
  </si>
  <si>
    <t>Rm-205-Unit #2</t>
  </si>
  <si>
    <t xml:space="preserve">Changed taps , accessable  piping to  tap </t>
  </si>
  <si>
    <t>Signage- May contain Lead- Flush 5 minutes daily</t>
  </si>
  <si>
    <t>Re-sampled waiting results.</t>
  </si>
  <si>
    <t>Rm.-205-Unit #3</t>
  </si>
  <si>
    <t>Rm.-205-Unit #4</t>
  </si>
  <si>
    <t>District Administration Office</t>
  </si>
  <si>
    <t>Built 1991</t>
  </si>
  <si>
    <t>Chilliwack Middle School</t>
  </si>
  <si>
    <t>1912-1995</t>
  </si>
  <si>
    <t>Canteen 140</t>
  </si>
  <si>
    <t>RM 167</t>
  </si>
  <si>
    <t>RM 123</t>
  </si>
  <si>
    <t>RM 119</t>
  </si>
  <si>
    <t>RM 218</t>
  </si>
  <si>
    <t>RM 215</t>
  </si>
  <si>
    <t>RM 202</t>
  </si>
  <si>
    <t>Unsworth Elementary</t>
  </si>
  <si>
    <t>RM 151</t>
  </si>
  <si>
    <t>RM 143</t>
  </si>
  <si>
    <t>RM 181</t>
  </si>
  <si>
    <t>RM 110</t>
  </si>
  <si>
    <t>Robertson Elementary</t>
  </si>
  <si>
    <t>1961-2002</t>
  </si>
  <si>
    <t>RM 126</t>
  </si>
  <si>
    <t>RM 130</t>
  </si>
  <si>
    <t>RM 206</t>
  </si>
  <si>
    <t>RM 156</t>
  </si>
  <si>
    <t>Cultus Lake Elementary</t>
  </si>
  <si>
    <t>1947-1989</t>
  </si>
  <si>
    <t>Ktichen</t>
  </si>
  <si>
    <t>Classroom C</t>
  </si>
  <si>
    <t>Cheam Elementary</t>
  </si>
  <si>
    <t>1952-1980</t>
  </si>
  <si>
    <t>Staff Room 14</t>
  </si>
  <si>
    <t>Library Sink</t>
  </si>
  <si>
    <t>Library RM 10</t>
  </si>
  <si>
    <t>Developed a Flusing Program; Flush 5 minutes daily.  1st Re-test in Sep.16/Results: .0010. 2nd Re-test in Nov.16/Results: .0001</t>
  </si>
  <si>
    <t xml:space="preserve">Water Fountain </t>
  </si>
  <si>
    <t>Boys Changroom</t>
  </si>
  <si>
    <t>RM 1</t>
  </si>
  <si>
    <t>Mount Slesse Middle School</t>
  </si>
  <si>
    <t>N134</t>
  </si>
  <si>
    <t>S123</t>
  </si>
  <si>
    <t>Jull-16</t>
  </si>
  <si>
    <t>W124</t>
  </si>
  <si>
    <t>Developed a Flushing Program; Flush 5 minutes daily. 1st Re-test in Sept.16/Results: .0010. 2nd Re-test in Nov.2016/Results: .0001</t>
  </si>
  <si>
    <t>Water Fountain North</t>
  </si>
  <si>
    <t>S223</t>
  </si>
  <si>
    <t>Sardis Elementary</t>
  </si>
  <si>
    <t>1956-1993</t>
  </si>
  <si>
    <t>Kinder Kitchen</t>
  </si>
  <si>
    <t>RM 22</t>
  </si>
  <si>
    <t>AD Runder Middle School</t>
  </si>
  <si>
    <t>1964-2001</t>
  </si>
  <si>
    <t>Prep RM 115</t>
  </si>
  <si>
    <t>RM 208</t>
  </si>
  <si>
    <t>Concession #92</t>
  </si>
  <si>
    <t>Developed a Flushing Program; Flush 5 minutes daily. 1st  Re-test in Sept-16/Results: .0014. 2nd Re-test in Nov.16/Results: .0001</t>
  </si>
  <si>
    <t>Washroom 216</t>
  </si>
  <si>
    <t>Band Room 10</t>
  </si>
  <si>
    <t>Vedder Middle School</t>
  </si>
  <si>
    <t>1973-1997</t>
  </si>
  <si>
    <t>WoodShop</t>
  </si>
  <si>
    <t xml:space="preserve">Canteen </t>
  </si>
  <si>
    <t>RM B207</t>
  </si>
  <si>
    <t xml:space="preserve"> Green Hall Prep RM</t>
  </si>
  <si>
    <t>Red Hall Prep RM</t>
  </si>
  <si>
    <t>McCammon Elementary</t>
  </si>
  <si>
    <t>1962-2001</t>
  </si>
  <si>
    <t>RM 27</t>
  </si>
  <si>
    <t>RM 19</t>
  </si>
  <si>
    <t xml:space="preserve"> MPR 14</t>
  </si>
  <si>
    <t>Staff RM 9</t>
  </si>
  <si>
    <t>Kitchen RM 34</t>
  </si>
  <si>
    <t>Developed a Flushing Program; Flush 5 minutes daily.  1st Re-test in Sept.2016/Results: .0010.  2nd Re-test in Nov.2016/Results: .0001</t>
  </si>
  <si>
    <t xml:space="preserve"> Boys Changeroom</t>
  </si>
  <si>
    <t>Sardis Secondary School</t>
  </si>
  <si>
    <t>1995-2002</t>
  </si>
  <si>
    <t>Science RM C222</t>
  </si>
  <si>
    <t>Kitchen RM B107</t>
  </si>
  <si>
    <t>Kitchen RM G103</t>
  </si>
  <si>
    <t>Resource Kitchen RM C112B</t>
  </si>
  <si>
    <t>Washroom Sink</t>
  </si>
  <si>
    <t>Resource Washroom RM B114</t>
  </si>
  <si>
    <t>Foods Rm Sink</t>
  </si>
  <si>
    <t>Foods RM E101</t>
  </si>
  <si>
    <t>Boys Washroom RM A203</t>
  </si>
  <si>
    <t>Janitor RM D207</t>
  </si>
  <si>
    <t>Little Mountain Elementary</t>
  </si>
  <si>
    <t>1954-2000</t>
  </si>
  <si>
    <t>RM 71</t>
  </si>
  <si>
    <t>Drinking Fountain RM 68</t>
  </si>
  <si>
    <t xml:space="preserve">FG Leary  Elementary </t>
  </si>
  <si>
    <t>1963-2002</t>
  </si>
  <si>
    <t>RM 104</t>
  </si>
  <si>
    <t xml:space="preserve"> MPR  </t>
  </si>
  <si>
    <t>Kitchen Sink MPR</t>
  </si>
  <si>
    <t>Watson Elementary</t>
  </si>
  <si>
    <t>1955-2001</t>
  </si>
  <si>
    <t>RM 11</t>
  </si>
  <si>
    <t xml:space="preserve"> Kindergarten RM 18</t>
  </si>
  <si>
    <t>RM 14</t>
  </si>
  <si>
    <t>Staffroom RM 25</t>
  </si>
  <si>
    <t>RM 30 -  Boys Changeroom</t>
  </si>
  <si>
    <t xml:space="preserve">Developed a Flushing Program; Flush 5 minutes daily. Re-tested in Sept-16/Results: .0045. </t>
  </si>
  <si>
    <t>RM 47</t>
  </si>
  <si>
    <t>Bernard Elementary</t>
  </si>
  <si>
    <t>1957-1999</t>
  </si>
  <si>
    <t>Drinking Fountain in the Hall - RM 4</t>
  </si>
  <si>
    <t>RM 3</t>
  </si>
  <si>
    <t>RM 41</t>
  </si>
  <si>
    <t>Outside Drinking Fountain</t>
  </si>
  <si>
    <t>Staff Room #19</t>
  </si>
  <si>
    <t>RM 31</t>
  </si>
  <si>
    <t>Strathcona Elementary</t>
  </si>
  <si>
    <t>1961-2000</t>
  </si>
  <si>
    <t>RM 134</t>
  </si>
  <si>
    <t>RM 149 - Kitchen</t>
  </si>
  <si>
    <t>East Chilliwack Elementary</t>
  </si>
  <si>
    <t>1981-2001</t>
  </si>
  <si>
    <t>RM 12</t>
  </si>
  <si>
    <t>Drinking Fountain in Corridor 4</t>
  </si>
  <si>
    <t>Central Elementary</t>
  </si>
  <si>
    <t>1929-2002</t>
  </si>
  <si>
    <t>RM 307</t>
  </si>
  <si>
    <t>RM 312</t>
  </si>
  <si>
    <t>RM 101</t>
  </si>
  <si>
    <t>RM 116</t>
  </si>
  <si>
    <t>RM 122</t>
  </si>
  <si>
    <t>RM 213</t>
  </si>
  <si>
    <t>Evans Elementary</t>
  </si>
  <si>
    <t>Built after 1990</t>
  </si>
  <si>
    <t>Greendale Elementary</t>
  </si>
  <si>
    <t>Promontory Heights Elementary</t>
  </si>
  <si>
    <t>Fraser Valley Distance Ed.</t>
  </si>
  <si>
    <t>Yarrow Elementary</t>
  </si>
  <si>
    <t>Chilliwack Secondary School</t>
  </si>
  <si>
    <t>G.W. Graham Middle School</t>
  </si>
  <si>
    <t>Rosedale Traditional Community School</t>
  </si>
  <si>
    <t>Chance Alternate</t>
  </si>
  <si>
    <t>Cooridor</t>
  </si>
  <si>
    <t>Ed Centre</t>
  </si>
  <si>
    <t>Bathroom</t>
  </si>
  <si>
    <t>POD</t>
  </si>
  <si>
    <t>Tyson Elementary</t>
  </si>
  <si>
    <t>RM 106</t>
  </si>
  <si>
    <t>West Washroom</t>
  </si>
  <si>
    <t>Alexander Elementary</t>
  </si>
  <si>
    <t>Classroom Sink</t>
  </si>
  <si>
    <t>Rm 104</t>
  </si>
  <si>
    <t>Branch water piping replacement with new shutoff valves, supply lines, faucets and fountains</t>
  </si>
  <si>
    <t>Consultation with Fraser Health. Communication through our school district website.</t>
  </si>
  <si>
    <t>static</t>
  </si>
  <si>
    <t>flushed</t>
  </si>
  <si>
    <t>Hallway Rm 113</t>
  </si>
  <si>
    <t>Rm 114</t>
  </si>
  <si>
    <t>Barrowtown Elementary</t>
  </si>
  <si>
    <t>Rm 101</t>
  </si>
  <si>
    <t>Rm118</t>
  </si>
  <si>
    <t>Rm 118</t>
  </si>
  <si>
    <t>Bluejay Elementary</t>
  </si>
  <si>
    <t>Rm 108</t>
  </si>
  <si>
    <t>Multipurpose Sink</t>
  </si>
  <si>
    <t>Rm 115</t>
  </si>
  <si>
    <t>Rm 130</t>
  </si>
  <si>
    <t>Bradner Elementary</t>
  </si>
  <si>
    <t>Rm E117</t>
  </si>
  <si>
    <t>Clearbrook Elementary</t>
  </si>
  <si>
    <t>Rm 104G</t>
  </si>
  <si>
    <t>Rm 116</t>
  </si>
  <si>
    <t>Rm 127A</t>
  </si>
  <si>
    <t>Dormick Park Elementary</t>
  </si>
  <si>
    <t>Rm 125</t>
  </si>
  <si>
    <t>Godson Elementary</t>
  </si>
  <si>
    <t>Hallway Rm 103</t>
  </si>
  <si>
    <t>Custodial Sink</t>
  </si>
  <si>
    <t>Rm 125A</t>
  </si>
  <si>
    <t>Changeroom Sink</t>
  </si>
  <si>
    <t>Rm 148</t>
  </si>
  <si>
    <t>King Traditional Elementary</t>
  </si>
  <si>
    <t>Rm 103</t>
  </si>
  <si>
    <t>Rm 140A</t>
  </si>
  <si>
    <t>Matsqui Elementary</t>
  </si>
  <si>
    <t>Built in 2004</t>
  </si>
  <si>
    <t>Rm 145</t>
  </si>
  <si>
    <t>Rm 102</t>
  </si>
  <si>
    <t>Margaret Stenerson Elementary</t>
  </si>
  <si>
    <t>Rm 107</t>
  </si>
  <si>
    <t>Rm206</t>
  </si>
  <si>
    <t>Rm 206</t>
  </si>
  <si>
    <t>Rm 330</t>
  </si>
  <si>
    <t>Mc Millan Elementary</t>
  </si>
  <si>
    <t>Rm N102</t>
  </si>
  <si>
    <t>Rm N012</t>
  </si>
  <si>
    <t>Rm S142</t>
  </si>
  <si>
    <t>Rm S166</t>
  </si>
  <si>
    <t>Prince Charles Elementary</t>
  </si>
  <si>
    <t>Hallway Rm 21</t>
  </si>
  <si>
    <t>Rm 23</t>
  </si>
  <si>
    <t>Rm 60</t>
  </si>
  <si>
    <t>Sandy Hill Elementary</t>
  </si>
  <si>
    <t>Built in 1990</t>
  </si>
  <si>
    <t>Hallway Rm 101c</t>
  </si>
  <si>
    <t>Rm 101D</t>
  </si>
  <si>
    <t>Rm124</t>
  </si>
  <si>
    <t>Rm 124</t>
  </si>
  <si>
    <t>Dr Thomas A Swift Elementary</t>
  </si>
  <si>
    <t>Hallway Rm 101</t>
  </si>
  <si>
    <t>Rm 113</t>
  </si>
  <si>
    <t>Hallway Rm 147</t>
  </si>
  <si>
    <t xml:space="preserve">Yale Secondary </t>
  </si>
  <si>
    <t>Rm E100</t>
  </si>
  <si>
    <t>Hallway Rm A151</t>
  </si>
  <si>
    <t>Hallway Rm B223</t>
  </si>
  <si>
    <t>Mt Lehman Elementary</t>
  </si>
  <si>
    <t>Rm 201</t>
  </si>
  <si>
    <t>Ross Elementary</t>
  </si>
  <si>
    <t>Rm 127B</t>
  </si>
  <si>
    <t>Staffroom Sink</t>
  </si>
  <si>
    <t>Rm 106</t>
  </si>
  <si>
    <t>South Poplar Elementary</t>
  </si>
  <si>
    <t>Hallway Rm 302</t>
  </si>
  <si>
    <t>Rm 405</t>
  </si>
  <si>
    <t>Facilities</t>
  </si>
  <si>
    <t>Rm250</t>
  </si>
  <si>
    <t>Rm 250</t>
  </si>
  <si>
    <t>Rm 214</t>
  </si>
  <si>
    <t>Welding Shop</t>
  </si>
  <si>
    <t>Cabinet Shop</t>
  </si>
  <si>
    <t>START Technologies</t>
  </si>
  <si>
    <t>Rm B101A</t>
  </si>
  <si>
    <t>Rm 110</t>
  </si>
  <si>
    <t>Bakerview Center for Learning</t>
  </si>
  <si>
    <t>Rm E107</t>
  </si>
  <si>
    <t>Rm E106C</t>
  </si>
  <si>
    <t xml:space="preserve">Hallway Rm S120 </t>
  </si>
  <si>
    <t>Hallway Rm S120</t>
  </si>
  <si>
    <t>Hallway Rm N132</t>
  </si>
  <si>
    <t>Rm N230</t>
  </si>
  <si>
    <t>Rm N135</t>
  </si>
  <si>
    <t>Rm S127</t>
  </si>
  <si>
    <t>Aberdeen Elementary</t>
  </si>
  <si>
    <t>Rm 111</t>
  </si>
  <si>
    <t>Rm111</t>
  </si>
  <si>
    <t>Rm 127</t>
  </si>
  <si>
    <t>Centennial Park Elementary</t>
  </si>
  <si>
    <t>Rm 116F</t>
  </si>
  <si>
    <t>Rm 112A</t>
  </si>
  <si>
    <t>Rm 119H</t>
  </si>
  <si>
    <t>Rm 105</t>
  </si>
  <si>
    <t>Rm 203</t>
  </si>
  <si>
    <t>Aboriginal Education Center</t>
  </si>
  <si>
    <t>John Maclure Elementary</t>
  </si>
  <si>
    <t>Rm 131</t>
  </si>
  <si>
    <t>Hallway Rm 138</t>
  </si>
  <si>
    <t>Rm 216</t>
  </si>
  <si>
    <t>Rm 220A</t>
  </si>
  <si>
    <t>Ten Broeck Elementary</t>
  </si>
  <si>
    <t>Rm 16A</t>
  </si>
  <si>
    <t>Rm N24</t>
  </si>
  <si>
    <t>Rm N32</t>
  </si>
  <si>
    <t>Terry Fox Elementary</t>
  </si>
  <si>
    <t>Rm 140</t>
  </si>
  <si>
    <t>Rm 134</t>
  </si>
  <si>
    <t>Rm 160</t>
  </si>
  <si>
    <t>Staff Main Ent</t>
  </si>
  <si>
    <t>Main Ent</t>
  </si>
  <si>
    <t>WA Fraser Middle</t>
  </si>
  <si>
    <t>Hallway H110</t>
  </si>
  <si>
    <t>Rm N133</t>
  </si>
  <si>
    <t>Rm E159</t>
  </si>
  <si>
    <t>Hallway H140</t>
  </si>
  <si>
    <t>Rm C223</t>
  </si>
  <si>
    <t>Rm C227A</t>
  </si>
  <si>
    <t>Upper Sumas Elementary</t>
  </si>
  <si>
    <t>Rm 114E</t>
  </si>
  <si>
    <t>North East Corridor</t>
  </si>
  <si>
    <t>Center for Resources for Education</t>
  </si>
  <si>
    <t>Rm 217</t>
  </si>
  <si>
    <t>Rm 302</t>
  </si>
  <si>
    <t>Hallway Rm 105</t>
  </si>
  <si>
    <t>ASIA North Poplar Elementary</t>
  </si>
  <si>
    <t>Rm E105</t>
  </si>
  <si>
    <t>Rm 137</t>
  </si>
  <si>
    <t>Rm 112</t>
  </si>
  <si>
    <t>Abbotsford Art Center</t>
  </si>
  <si>
    <t>Rm A100</t>
  </si>
  <si>
    <t>Rm A213</t>
  </si>
  <si>
    <t>Rm A210B</t>
  </si>
  <si>
    <t>Fort Langley Elemantary</t>
  </si>
  <si>
    <t>water bubbler</t>
  </si>
  <si>
    <t>room 2</t>
  </si>
  <si>
    <t>room 28</t>
  </si>
  <si>
    <t>East Hallway by room 13</t>
  </si>
  <si>
    <t>Langley Fine Arts</t>
  </si>
  <si>
    <t>room 104</t>
  </si>
  <si>
    <t xml:space="preserve">Drinking Fountain </t>
  </si>
  <si>
    <t>cafeteria area</t>
  </si>
  <si>
    <t>James Kennedy Elementary</t>
  </si>
  <si>
    <t>room 140</t>
  </si>
  <si>
    <t>room 108</t>
  </si>
  <si>
    <t>Alex Hope Elementary</t>
  </si>
  <si>
    <t>room S14</t>
  </si>
  <si>
    <t>room W16</t>
  </si>
  <si>
    <t>Willoughby Elementary</t>
  </si>
  <si>
    <t>room 17</t>
  </si>
  <si>
    <t>room 7</t>
  </si>
  <si>
    <t>Noel Booth Elementary</t>
  </si>
  <si>
    <t>room 9</t>
  </si>
  <si>
    <t>Kindergarden rm</t>
  </si>
  <si>
    <t>Vanguard ( Otter)</t>
  </si>
  <si>
    <t xml:space="preserve">drinking fountain </t>
  </si>
  <si>
    <t>upstairs west classroom 1</t>
  </si>
  <si>
    <t>water make up</t>
  </si>
  <si>
    <t>mech room</t>
  </si>
  <si>
    <t>room4</t>
  </si>
  <si>
    <t>North Otter</t>
  </si>
  <si>
    <t>East Hallway by room 12</t>
  </si>
  <si>
    <t>room38</t>
  </si>
  <si>
    <t>Coghlan</t>
  </si>
  <si>
    <t>room 23</t>
  </si>
  <si>
    <t>drinking fountain</t>
  </si>
  <si>
    <t>South East Hallway by room 9a</t>
  </si>
  <si>
    <t>water makeup</t>
  </si>
  <si>
    <t>furnace room</t>
  </si>
  <si>
    <t>Shortreed</t>
  </si>
  <si>
    <t>room 118</t>
  </si>
  <si>
    <t>Hallway by Staffroom 124</t>
  </si>
  <si>
    <t>Henry Bose Elementary #71</t>
  </si>
  <si>
    <t>Near Term; developed flushing program and installed baseline point of use lead filters at select drinking fountains and sinks at all identified sites [63]. Medium Term; installed/installing new lead free fixtures/faucets for all sinks at all sites, and installed/installing new point of entry particulate/sedimentation filtration units. Longer term; limited/partial line replacements, and we have a pilot project currently under way testing automated flushing of the branch lines inside the school - results TBC shortly, and if favorable, we will install at the rest of the sites.</t>
  </si>
  <si>
    <t>Public communication plan link - https://www.surreyschools.ca/NewsEvents/Posts/Lists/Posts/Post.aspx?ID=463</t>
  </si>
  <si>
    <t>Static</t>
  </si>
  <si>
    <t>TBC</t>
  </si>
  <si>
    <t>Flushed</t>
  </si>
  <si>
    <t>Outside Room 112</t>
  </si>
  <si>
    <t>H T Thrift Elementary #056</t>
  </si>
  <si>
    <t>Drinking Fountain-03 Outside Classroom 11</t>
  </si>
  <si>
    <t xml:space="preserve">Flushed </t>
  </si>
  <si>
    <t>Martha Currie Elementary #061</t>
  </si>
  <si>
    <t>Outside Kitchen</t>
  </si>
  <si>
    <t>Crescent Park Elementary #031</t>
  </si>
  <si>
    <t>In Basement between Staff Washroom and Book Room</t>
  </si>
  <si>
    <t>Sullivan Elementary #021</t>
  </si>
  <si>
    <t>Classroom 201</t>
  </si>
  <si>
    <t>Prince Charles Elementary #44</t>
  </si>
  <si>
    <t>Northwest Portion of Building</t>
  </si>
  <si>
    <t>Surrey Traditional School #232</t>
  </si>
  <si>
    <t>Water fountain</t>
  </si>
  <si>
    <t>Northern most water fountain on first floor</t>
  </si>
  <si>
    <t>Hall's Prairie Elementary #019</t>
  </si>
  <si>
    <t>Southeast Portion of the Annex</t>
  </si>
  <si>
    <t>Flush ed</t>
  </si>
  <si>
    <t>Port Kells Elementary #002</t>
  </si>
  <si>
    <t>Inside Northwest Classroom of Annex</t>
  </si>
  <si>
    <t xml:space="preserve">Flush </t>
  </si>
  <si>
    <t>AHP Mathew Elementary #051</t>
  </si>
  <si>
    <t>by counsellor room</t>
  </si>
  <si>
    <t>by janitor room</t>
  </si>
  <si>
    <t>by Room 111</t>
  </si>
  <si>
    <t>By Room 211</t>
  </si>
  <si>
    <t>in front of furnace rm</t>
  </si>
  <si>
    <t>Bubbler</t>
  </si>
  <si>
    <t>K. Class Room 103</t>
  </si>
  <si>
    <t>to right of furnace rm</t>
  </si>
  <si>
    <t xml:space="preserve">Cedar Hill Elementary  #073 </t>
  </si>
  <si>
    <t>by boiler room</t>
  </si>
  <si>
    <t>Main-kitchen room</t>
  </si>
  <si>
    <t>Main-staff room</t>
  </si>
  <si>
    <t>Pod A.</t>
  </si>
  <si>
    <t>Pod B. by Janitor Rm</t>
  </si>
  <si>
    <t>Pod B. by Science Rm</t>
  </si>
  <si>
    <t>Pod C. by doors</t>
  </si>
  <si>
    <t>Pod C. by Rm 6B &amp; 5A</t>
  </si>
  <si>
    <t>Pod D.: by Rm 23</t>
  </si>
  <si>
    <t>Pod D.: Staff area</t>
  </si>
  <si>
    <t>LA Matheson Secondary #079</t>
  </si>
  <si>
    <t xml:space="preserve"> Foods Room B120 sink </t>
  </si>
  <si>
    <t xml:space="preserve">Static </t>
  </si>
  <si>
    <t xml:space="preserve"> Hospitality B135 sink </t>
  </si>
  <si>
    <t xml:space="preserve"> Special needs C104 sink </t>
  </si>
  <si>
    <t xml:space="preserve"> Staff room sink </t>
  </si>
  <si>
    <t xml:space="preserve"> Water Fountain by Science C236 </t>
  </si>
  <si>
    <t xml:space="preserve"> Water Fountain by weight room </t>
  </si>
  <si>
    <t xml:space="preserve">Old Yale Elementary # 064 </t>
  </si>
  <si>
    <t>2nd Janitor Room</t>
  </si>
  <si>
    <t>Admin Office</t>
  </si>
  <si>
    <t>Change Rooms</t>
  </si>
  <si>
    <t>Classroom 222</t>
  </si>
  <si>
    <t xml:space="preserve">Classroom 222 </t>
  </si>
  <si>
    <t>Janitor Room</t>
  </si>
  <si>
    <t>Room 108</t>
  </si>
  <si>
    <t>Room 118/119</t>
  </si>
  <si>
    <t>Prince Charles Elementary #044</t>
  </si>
  <si>
    <t>by Art Supplies Room</t>
  </si>
  <si>
    <t>by Furnace Room</t>
  </si>
  <si>
    <t>By Gym</t>
  </si>
  <si>
    <t>By Library Office</t>
  </si>
  <si>
    <t>by Room 207A</t>
  </si>
  <si>
    <t>K. Class Room 117</t>
  </si>
  <si>
    <t>K. Class Room 120</t>
  </si>
  <si>
    <t>outside Staff Room</t>
  </si>
  <si>
    <t>Preschool Class</t>
  </si>
  <si>
    <t>Room 211</t>
  </si>
  <si>
    <t>Room 214</t>
  </si>
  <si>
    <t>Room 215</t>
  </si>
  <si>
    <t>Queen Elizabeth Secondary #022</t>
  </si>
  <si>
    <t xml:space="preserve"> Cafe sink </t>
  </si>
  <si>
    <t xml:space="preserve"> Foods Lab C127 sink </t>
  </si>
  <si>
    <t xml:space="preserve"> Staff room sink (1st floor) </t>
  </si>
  <si>
    <t xml:space="preserve"> Water Fountain by C123 </t>
  </si>
  <si>
    <t xml:space="preserve"> Water Fountain by C230 </t>
  </si>
  <si>
    <t xml:space="preserve"> Water Fountain by Theatre </t>
  </si>
  <si>
    <t xml:space="preserve"> Water Fountain by washrooms / C304 </t>
  </si>
  <si>
    <t xml:space="preserve"> Water Fountain in modular building </t>
  </si>
  <si>
    <t>Royal Heights Elementary #077</t>
  </si>
  <si>
    <t xml:space="preserve"> Library room - sink </t>
  </si>
  <si>
    <t xml:space="preserve"> Water Fountain by counselling room </t>
  </si>
  <si>
    <t xml:space="preserve"> Water Fountain by gym &amp; washrooms </t>
  </si>
  <si>
    <t xml:space="preserve"> Water Fountain by Room 102 </t>
  </si>
  <si>
    <t>Senator Reid Elementary #060</t>
  </si>
  <si>
    <t>by activity room</t>
  </si>
  <si>
    <t>by K classrooms</t>
  </si>
  <si>
    <t xml:space="preserve">Bear Creek Elementary #069 </t>
  </si>
  <si>
    <t>Boys Changeroom</t>
  </si>
  <si>
    <t>Kitchen Room</t>
  </si>
  <si>
    <t>Project Area</t>
  </si>
  <si>
    <t>Room 103</t>
  </si>
  <si>
    <t>Room 200</t>
  </si>
  <si>
    <t>Room 305</t>
  </si>
  <si>
    <t>Room 309</t>
  </si>
  <si>
    <t>Room 316</t>
  </si>
  <si>
    <t>Staff Sink by Janitor Room</t>
  </si>
  <si>
    <t xml:space="preserve"> Bubbler in K. class - Room 108 </t>
  </si>
  <si>
    <t xml:space="preserve"> Bubbler in Room 201 </t>
  </si>
  <si>
    <t xml:space="preserve"> Bubbler in Room 204 </t>
  </si>
  <si>
    <t xml:space="preserve"> Bubbler in Room 308 </t>
  </si>
  <si>
    <t xml:space="preserve"> Kitchen Room Sink </t>
  </si>
  <si>
    <t xml:space="preserve"> Library Room Sink </t>
  </si>
  <si>
    <t xml:space="preserve"> Staff Room Sink </t>
  </si>
  <si>
    <t xml:space="preserve"> Water Fountain by Room 106 </t>
  </si>
  <si>
    <t xml:space="preserve"> Water Fountain by Room 301 </t>
  </si>
  <si>
    <t xml:space="preserve"> Water Fountain by Room 306 </t>
  </si>
  <si>
    <t xml:space="preserve"> Water Fountain by Storage Room and Stairwell </t>
  </si>
  <si>
    <t>Jessie Lee Elementary #089</t>
  </si>
  <si>
    <t>by Room 101</t>
  </si>
  <si>
    <t>by Room 105B</t>
  </si>
  <si>
    <t>by Room 109</t>
  </si>
  <si>
    <t>by Room 201 (Left)</t>
  </si>
  <si>
    <t>by Room 203 (Right)</t>
  </si>
  <si>
    <t>by Strongstart W/R</t>
  </si>
  <si>
    <t>Gym Storage/Entrance Room</t>
  </si>
  <si>
    <t>in Girls Changeroom</t>
  </si>
  <si>
    <t>Multipurpose Room</t>
  </si>
  <si>
    <t>Laronde Elementary #117</t>
  </si>
  <si>
    <t>by Janitor Room &amp; BW/GW</t>
  </si>
  <si>
    <t>by Main Office and Medical Room</t>
  </si>
  <si>
    <t>by Room 410</t>
  </si>
  <si>
    <t>by Room 505</t>
  </si>
  <si>
    <t>by Room 607</t>
  </si>
  <si>
    <t>in Room 406</t>
  </si>
  <si>
    <t>in Room 502</t>
  </si>
  <si>
    <t>in Room 604</t>
  </si>
  <si>
    <t>Newton Elementary # 072</t>
  </si>
  <si>
    <t>by Room 107/109</t>
  </si>
  <si>
    <t>by Room 110</t>
  </si>
  <si>
    <t>by Room 112</t>
  </si>
  <si>
    <t>by Staff Washroom</t>
  </si>
  <si>
    <t>in Room 101</t>
  </si>
  <si>
    <t>in Room 120</t>
  </si>
  <si>
    <t>in Room 133</t>
  </si>
  <si>
    <t>Ray Shepherd Elementary #036</t>
  </si>
  <si>
    <t>by Gym Doors</t>
  </si>
  <si>
    <t>by Room 102</t>
  </si>
  <si>
    <t>by Room 202/203</t>
  </si>
  <si>
    <t>by Staff Room &amp; BW</t>
  </si>
  <si>
    <t>in Room 115</t>
  </si>
  <si>
    <t>in Room 202</t>
  </si>
  <si>
    <t>K. Class Room 108</t>
  </si>
  <si>
    <t>Library Room</t>
  </si>
  <si>
    <t>Betty Huff Elementary #107</t>
  </si>
  <si>
    <t>by BW &amp; Library</t>
  </si>
  <si>
    <t>by Room 15</t>
  </si>
  <si>
    <t>by Room 19</t>
  </si>
  <si>
    <t>by Room 4 / 5</t>
  </si>
  <si>
    <t>in Room 7</t>
  </si>
  <si>
    <t>Multipurpose Room Sink</t>
  </si>
  <si>
    <t>Dr. FD Sinclair Elementary #037</t>
  </si>
  <si>
    <t>by Art Supplies Storage Room</t>
  </si>
  <si>
    <t>by Gym &amp; Equipment Room</t>
  </si>
  <si>
    <t>by Room 226A</t>
  </si>
  <si>
    <t>in Room 110</t>
  </si>
  <si>
    <t>in Room 113</t>
  </si>
  <si>
    <t>in Room 212</t>
  </si>
  <si>
    <t>in Room 217</t>
  </si>
  <si>
    <t>Ellendale Elementary #084</t>
  </si>
  <si>
    <t>by Girls Washroom (Left)</t>
  </si>
  <si>
    <t xml:space="preserve">Bubbler </t>
  </si>
  <si>
    <t>K Room 9</t>
  </si>
  <si>
    <t>outside Boy's Washroom (Right)</t>
  </si>
  <si>
    <t>Hjorth Road Elementary #001</t>
  </si>
  <si>
    <t>by BW (Left)</t>
  </si>
  <si>
    <t>by CYC Worker Room</t>
  </si>
  <si>
    <t>by GW (Left)</t>
  </si>
  <si>
    <t>in Annex Building sink</t>
  </si>
  <si>
    <t>in front of Furnace Room</t>
  </si>
  <si>
    <t>in front of Library</t>
  </si>
  <si>
    <t>Room 8</t>
  </si>
  <si>
    <t>Holly Elementary #081</t>
  </si>
  <si>
    <t xml:space="preserve"> Bubbler in Boys Changeroom </t>
  </si>
  <si>
    <t xml:space="preserve"> Bubbler in Girls Changeroom </t>
  </si>
  <si>
    <t xml:space="preserve"> Bubbler in K. Room 106 </t>
  </si>
  <si>
    <t xml:space="preserve"> Bubbler in Room 404 </t>
  </si>
  <si>
    <t xml:space="preserve"> Multipurpose Room Sink </t>
  </si>
  <si>
    <t xml:space="preserve"> Water Fountain by Book Room &amp; Gym </t>
  </si>
  <si>
    <t xml:space="preserve"> Water Fountain by Room 103 </t>
  </si>
  <si>
    <t xml:space="preserve"> Water Fountain by Room 205 </t>
  </si>
  <si>
    <t xml:space="preserve"> Water Fountain by Room 208 </t>
  </si>
  <si>
    <t>Kennedy Trail Elementary #132</t>
  </si>
  <si>
    <t xml:space="preserve"> Group Area Sink </t>
  </si>
  <si>
    <t xml:space="preserve"> Water Fountain by Gym &amp; BW / GW</t>
  </si>
  <si>
    <t xml:space="preserve"> Water Fountain by Library </t>
  </si>
  <si>
    <t xml:space="preserve"> Water Fountain by Room 211 </t>
  </si>
  <si>
    <t>Mary Jane Shannon Elementary #054</t>
  </si>
  <si>
    <t>Furnace Room</t>
  </si>
  <si>
    <t>K. Room 111</t>
  </si>
  <si>
    <t>Room 107</t>
  </si>
  <si>
    <t xml:space="preserve">Room 112 </t>
  </si>
  <si>
    <t>Room 116</t>
  </si>
  <si>
    <t xml:space="preserve">Room 200 </t>
  </si>
  <si>
    <t xml:space="preserve">Room 204 </t>
  </si>
  <si>
    <t>Staff Room Kitchen Sink</t>
  </si>
  <si>
    <t>Staff Room Main Sink</t>
  </si>
  <si>
    <t>Treehouse Room Kitchen Sink</t>
  </si>
  <si>
    <t>Riverdale Elementary #059</t>
  </si>
  <si>
    <t>by Exit &amp; Stairs near Room 18</t>
  </si>
  <si>
    <t>by Rooms 7/8</t>
  </si>
  <si>
    <t>downstairs by BW/GW &amp; Janitor Room</t>
  </si>
  <si>
    <t>Kitchen Room Sink</t>
  </si>
  <si>
    <t>Library Room Sink</t>
  </si>
  <si>
    <t xml:space="preserve">Staff Room Sink </t>
  </si>
  <si>
    <t>Water Fountain by Office &amp; Gym</t>
  </si>
  <si>
    <t>Water Fountain Room 5/stairwell</t>
  </si>
  <si>
    <t>WF by Room 11/stairwell</t>
  </si>
  <si>
    <t>WF by Room 20</t>
  </si>
  <si>
    <t>Strawberry Hill Elementary #109</t>
  </si>
  <si>
    <t>by Gym</t>
  </si>
  <si>
    <t>by Office / Room 113</t>
  </si>
  <si>
    <t>by Room 119</t>
  </si>
  <si>
    <t>by Room 150</t>
  </si>
  <si>
    <t>in K. Room 120</t>
  </si>
  <si>
    <t>in Room 130</t>
  </si>
  <si>
    <t>in Room 158</t>
  </si>
  <si>
    <t>Staff Room Sink</t>
  </si>
  <si>
    <t>Berkshire Park Elementary #136</t>
  </si>
  <si>
    <t>by BW/GW &amp; Gym</t>
  </si>
  <si>
    <t>by BW/GW &amp; Room 209</t>
  </si>
  <si>
    <t>by E/L Room &amp; Room 210</t>
  </si>
  <si>
    <t>by M/E Room</t>
  </si>
  <si>
    <t>by Room 308</t>
  </si>
  <si>
    <t>by Room 402</t>
  </si>
  <si>
    <t>Group Area</t>
  </si>
  <si>
    <t>in K. Room 407</t>
  </si>
  <si>
    <t>Colebrook Elementary #012</t>
  </si>
  <si>
    <t xml:space="preserve"> Sink outside Daycare Room </t>
  </si>
  <si>
    <t xml:space="preserve"> Water Fountain by Boys &amp; Girls Changeroom </t>
  </si>
  <si>
    <t xml:space="preserve"> Water Fountain by Room 10 </t>
  </si>
  <si>
    <t xml:space="preserve"> Water Fountain by Room 2 &amp; 3 </t>
  </si>
  <si>
    <t xml:space="preserve"> Water Fountain by Room 8 </t>
  </si>
  <si>
    <t>Erma Stephnson Elementary #067</t>
  </si>
  <si>
    <t>K. Room 130</t>
  </si>
  <si>
    <t>Multipurpose room</t>
  </si>
  <si>
    <t>Office &amp; Room 125</t>
  </si>
  <si>
    <t>Room 140</t>
  </si>
  <si>
    <t>Bubbler in Library</t>
  </si>
  <si>
    <t>Bubbler in Room 3</t>
  </si>
  <si>
    <t>Bubbler in Room 4</t>
  </si>
  <si>
    <t>Water Fountain by K. Room 5</t>
  </si>
  <si>
    <t>Water Fountain by Room 2</t>
  </si>
  <si>
    <t>Water Fountain in Annex - Main Floor by GW</t>
  </si>
  <si>
    <t>Harold Bishop Elementary #029</t>
  </si>
  <si>
    <t>Bubbler in Room 113</t>
  </si>
  <si>
    <t>Sink in Daycare Room 302</t>
  </si>
  <si>
    <t>Water Fountain by BW/GW &amp; Library</t>
  </si>
  <si>
    <t>Water Fountain by BW/GW &amp; Room 103</t>
  </si>
  <si>
    <t>Water Fountain by Room 302</t>
  </si>
  <si>
    <t>Water Fountain by Room 305</t>
  </si>
  <si>
    <t>Water Fountain by Staff Room</t>
  </si>
  <si>
    <t>James Ardiel Elementary #062</t>
  </si>
  <si>
    <t>by BW/GW &amp; Electrical Room</t>
  </si>
  <si>
    <t>by BW/GW &amp; Library</t>
  </si>
  <si>
    <t>by Computer Lab</t>
  </si>
  <si>
    <t>by Heater Room</t>
  </si>
  <si>
    <t>by Room 23/25</t>
  </si>
  <si>
    <t>in Room 15</t>
  </si>
  <si>
    <t>in Room 33</t>
  </si>
  <si>
    <t>JT Brown Elementary #034</t>
  </si>
  <si>
    <t xml:space="preserve"> Bubbler in Room 208 </t>
  </si>
  <si>
    <t xml:space="preserve"> Bubbler in Room 209 </t>
  </si>
  <si>
    <t xml:space="preserve"> Water Fountain by Activity Room </t>
  </si>
  <si>
    <t xml:space="preserve"> Water Fountain by Counsellor Room </t>
  </si>
  <si>
    <t xml:space="preserve"> Water Fountain by Furnace Room </t>
  </si>
  <si>
    <t xml:space="preserve"> Water Fountain by Main Office </t>
  </si>
  <si>
    <t xml:space="preserve"> Water Fountain by Storage Room </t>
  </si>
  <si>
    <t>Lena Shaw Elementary #055</t>
  </si>
  <si>
    <t>By BW/GW Counsellors Room</t>
  </si>
  <si>
    <t>by Electrical Room</t>
  </si>
  <si>
    <t>by GW / Room 401</t>
  </si>
  <si>
    <t>by LST Room 110</t>
  </si>
  <si>
    <t>by Staff Room</t>
  </si>
  <si>
    <t>in Room 103</t>
  </si>
  <si>
    <t>in Room 408</t>
  </si>
  <si>
    <t>Outside Room 111/113</t>
  </si>
  <si>
    <t>Panorama Park Elementary #137</t>
  </si>
  <si>
    <t>by Room 408</t>
  </si>
  <si>
    <t>in K. Room 401</t>
  </si>
  <si>
    <t>in Room 309</t>
  </si>
  <si>
    <t>Peace Arch Elementary #070</t>
  </si>
  <si>
    <t>by Gym/Exit</t>
  </si>
  <si>
    <t>by Room 205</t>
  </si>
  <si>
    <t>by Room 304</t>
  </si>
  <si>
    <t>by Room 305</t>
  </si>
  <si>
    <t>by Room 404</t>
  </si>
  <si>
    <t>in K. Room 201</t>
  </si>
  <si>
    <t>Room 105</t>
  </si>
  <si>
    <t>South Meridian Elementary #118</t>
  </si>
  <si>
    <t>Bubbler in K. Room 307</t>
  </si>
  <si>
    <t>K. Room 307/308 Kitchen Sink</t>
  </si>
  <si>
    <t>Water Fountain by Gym &amp; BW</t>
  </si>
  <si>
    <t>Water Fountain by Library</t>
  </si>
  <si>
    <t>Water Fountain by Room 404</t>
  </si>
  <si>
    <t>Bonaccord Elementary School #128</t>
  </si>
  <si>
    <t>Fountain</t>
  </si>
  <si>
    <t>by Boy's Changeroom 204</t>
  </si>
  <si>
    <t>by Main Office</t>
  </si>
  <si>
    <t>By Room 501-502</t>
  </si>
  <si>
    <t>Kitchen in K Rm 202-204</t>
  </si>
  <si>
    <t xml:space="preserve">Library </t>
  </si>
  <si>
    <t>Rm 400</t>
  </si>
  <si>
    <t>Rm 510</t>
  </si>
  <si>
    <t>Rm 609</t>
  </si>
  <si>
    <t>Staff Rm</t>
  </si>
  <si>
    <t>Cloverdale Traditional Elementary #004</t>
  </si>
  <si>
    <t xml:space="preserve"> Bubbler in K. Room 108 </t>
  </si>
  <si>
    <t xml:space="preserve"> Water Fountain by Kitchen &amp; Gym </t>
  </si>
  <si>
    <t xml:space="preserve"> Water Fountain by Room 104 </t>
  </si>
  <si>
    <t xml:space="preserve"> Water Fountain by Room 107 </t>
  </si>
  <si>
    <t xml:space="preserve"> Water Fountain by Room 207 </t>
  </si>
  <si>
    <t>Georges Vanier Elementary #082</t>
  </si>
  <si>
    <t>by BW/GW &amp; Lunch Room</t>
  </si>
  <si>
    <t>By GW &amp; Room 206</t>
  </si>
  <si>
    <t>by GW &amp; Room 302</t>
  </si>
  <si>
    <t>By Room 403</t>
  </si>
  <si>
    <t>K. Room 101</t>
  </si>
  <si>
    <t>Kitchen in K. Rooms 103/101</t>
  </si>
  <si>
    <t>Lunch Room</t>
  </si>
  <si>
    <t>Room 310</t>
  </si>
  <si>
    <t>Invergarry Adult Education #625</t>
  </si>
  <si>
    <t>by Mech Rm</t>
  </si>
  <si>
    <t>by Rm 108</t>
  </si>
  <si>
    <t>Student Lounge</t>
  </si>
  <si>
    <t>M.B. Stanford #129</t>
  </si>
  <si>
    <t>by 100-wing doors</t>
  </si>
  <si>
    <t>by Rm 504</t>
  </si>
  <si>
    <t>by Rm 605-607</t>
  </si>
  <si>
    <t>by Room 402-404</t>
  </si>
  <si>
    <t>K Rm 403-405 (Kitchen</t>
  </si>
  <si>
    <t>Multipurpose Rm</t>
  </si>
  <si>
    <t>Martha Jane Norris Elementary #140</t>
  </si>
  <si>
    <t xml:space="preserve"> Bubbler in K. Room 401 </t>
  </si>
  <si>
    <t xml:space="preserve"> Kitchen / Group Area Sink </t>
  </si>
  <si>
    <t xml:space="preserve"> Water Fountain by BW / GW &amp; Gym </t>
  </si>
  <si>
    <t xml:space="preserve"> Water Fountain by BW / GW &amp; Room 106 </t>
  </si>
  <si>
    <t xml:space="preserve"> Water Fountain by Mechanical Room </t>
  </si>
  <si>
    <t xml:space="preserve"> Water Fountain by Room 408 </t>
  </si>
  <si>
    <t>Simon Cunningham Elementary #087</t>
  </si>
  <si>
    <t>by BW/GW &amp; Room 3</t>
  </si>
  <si>
    <t>By Covered Play Area Doors</t>
  </si>
  <si>
    <t>By Gym &amp; Changerooms</t>
  </si>
  <si>
    <t>by Staff Room 1</t>
  </si>
  <si>
    <t>by Staff Room 2</t>
  </si>
  <si>
    <t>K. Rooms 23/24</t>
  </si>
  <si>
    <t xml:space="preserve">Library Room </t>
  </si>
  <si>
    <t>Room 19</t>
  </si>
  <si>
    <t>Room 24</t>
  </si>
  <si>
    <t>Room 5</t>
  </si>
  <si>
    <t>Teaching-Kitchen Room</t>
  </si>
  <si>
    <t>TE Scott Elementary #057</t>
  </si>
  <si>
    <t>by Boiler 104</t>
  </si>
  <si>
    <t>by Library and K Room 128</t>
  </si>
  <si>
    <t>by Rm 219</t>
  </si>
  <si>
    <t>by Room 221A-224</t>
  </si>
  <si>
    <t>K Room 128</t>
  </si>
  <si>
    <t>Kitchenette</t>
  </si>
  <si>
    <t>Room 131</t>
  </si>
  <si>
    <t>Room 225</t>
  </si>
  <si>
    <t>WE Kinvig Elementary #109</t>
  </si>
  <si>
    <t>by Room 503</t>
  </si>
  <si>
    <t>by Room 606</t>
  </si>
  <si>
    <t>in Room 409</t>
  </si>
  <si>
    <t>in Room 608</t>
  </si>
  <si>
    <t>Sink in K. Rooms 402/404</t>
  </si>
  <si>
    <t>Don Christian Elementary #127</t>
  </si>
  <si>
    <t xml:space="preserve"> Kitchen Sink in K. Rooms 408 / 407</t>
  </si>
  <si>
    <t xml:space="preserve"> Water Fountain by Gym &amp; Main Office </t>
  </si>
  <si>
    <t xml:space="preserve"> Water Fountain by K. Rooms 408 / 407</t>
  </si>
  <si>
    <t xml:space="preserve"> Water Fountain by Rooms 505 / 506</t>
  </si>
  <si>
    <t xml:space="preserve"> Water Fountain by Rooms 606 / 605</t>
  </si>
  <si>
    <t>Earl Marriott Secondary #105</t>
  </si>
  <si>
    <t>by Gym (1)</t>
  </si>
  <si>
    <t>by Gym (2)</t>
  </si>
  <si>
    <t>by Room 201</t>
  </si>
  <si>
    <t>by Room 209  (1)</t>
  </si>
  <si>
    <t>by Room 209  (2)</t>
  </si>
  <si>
    <t>by Room 216</t>
  </si>
  <si>
    <t>by Room 321</t>
  </si>
  <si>
    <t>by Stage  (1)</t>
  </si>
  <si>
    <t>by Stage (2)</t>
  </si>
  <si>
    <t>Cafeteria Kitchen Sink</t>
  </si>
  <si>
    <t>in Career Centre Room 322</t>
  </si>
  <si>
    <t>in Home Ec. Room 204</t>
  </si>
  <si>
    <t>in Home Ec. Room 208</t>
  </si>
  <si>
    <t>George Greenway Elementary #090</t>
  </si>
  <si>
    <t>by BW/GW &amp; Staff Room</t>
  </si>
  <si>
    <t>by Room 28</t>
  </si>
  <si>
    <t>Group Area Kitchen</t>
  </si>
  <si>
    <t>in Boys Changeroom</t>
  </si>
  <si>
    <t>in K. Room 14</t>
  </si>
  <si>
    <t>in K. Room 17</t>
  </si>
  <si>
    <t xml:space="preserve">in Library Office </t>
  </si>
  <si>
    <t>in Room 4</t>
  </si>
  <si>
    <t>outside BW/GW &amp; Changerooms</t>
  </si>
  <si>
    <t>GuilDrinking Fountainord Park Secondary #047</t>
  </si>
  <si>
    <t>by Room C110</t>
  </si>
  <si>
    <t>by Room C211</t>
  </si>
  <si>
    <t>by Weight Room</t>
  </si>
  <si>
    <t>Comm.Bldg - Lounge Area</t>
  </si>
  <si>
    <t>Foods Room D101</t>
  </si>
  <si>
    <t>Kitchen in Daycare Centre</t>
  </si>
  <si>
    <t>Kitchen Room C103</t>
  </si>
  <si>
    <t>outside Gym</t>
  </si>
  <si>
    <t>KB Woodward Elementary #040</t>
  </si>
  <si>
    <t>by Room 213 &amp; Stairwell</t>
  </si>
  <si>
    <t>In Room 205</t>
  </si>
  <si>
    <t>in Room 210</t>
  </si>
  <si>
    <t>in Room 211</t>
  </si>
  <si>
    <t>Kitchen in K. Rooms 146/152</t>
  </si>
  <si>
    <t>by BW/GW &amp; Boiler Room</t>
  </si>
  <si>
    <t>by Gym &amp; Dressing Rooms</t>
  </si>
  <si>
    <t>by Kitchen &amp; Cafeteria</t>
  </si>
  <si>
    <t>by Rooms 11 / 13</t>
  </si>
  <si>
    <t>by Rooms 4 / 5</t>
  </si>
  <si>
    <t>Library / Work Room Sink</t>
  </si>
  <si>
    <t>Sink in K. Rooms 9 / 7</t>
  </si>
  <si>
    <t>By Boiler/Electrical room</t>
  </si>
  <si>
    <t>By BW/GW and Room 214</t>
  </si>
  <si>
    <t xml:space="preserve">By Gym </t>
  </si>
  <si>
    <t>By Room 103</t>
  </si>
  <si>
    <t>Home Ec. Room 115</t>
  </si>
  <si>
    <t>In Room 201</t>
  </si>
  <si>
    <t>In Room 211</t>
  </si>
  <si>
    <t>K. Room 259</t>
  </si>
  <si>
    <t>Kitchen/Snack Room</t>
  </si>
  <si>
    <t>City Central Learning #574</t>
  </si>
  <si>
    <t>by Councellor Rm</t>
  </si>
  <si>
    <t>by Youth Care Rm 1</t>
  </si>
  <si>
    <t>by Youth Care Rm 2</t>
  </si>
  <si>
    <t>Rm 2</t>
  </si>
  <si>
    <t>Rm 3</t>
  </si>
  <si>
    <t>Clayton Elementary #013</t>
  </si>
  <si>
    <t xml:space="preserve"> Water Fountain by Room 1 &amp; 4 </t>
  </si>
  <si>
    <t xml:space="preserve"> Water Fountain by Staff Room </t>
  </si>
  <si>
    <t>David Brankin Elementary #058</t>
  </si>
  <si>
    <t>by Computer Room 15</t>
  </si>
  <si>
    <t>by Gym &amp; K. Room 113</t>
  </si>
  <si>
    <t>by Room 302</t>
  </si>
  <si>
    <t>by Stage Room 132</t>
  </si>
  <si>
    <t>in Room 201</t>
  </si>
  <si>
    <t>in Room 205</t>
  </si>
  <si>
    <t>in Room 216</t>
  </si>
  <si>
    <t>in Room 306</t>
  </si>
  <si>
    <t>in Special Ed. Room 206</t>
  </si>
  <si>
    <t>Kitchen Sink in K. Rooms 109/113</t>
  </si>
  <si>
    <t>Library Work Room</t>
  </si>
  <si>
    <t>Room 118</t>
  </si>
  <si>
    <t>Frank Hurt Secondary #106</t>
  </si>
  <si>
    <t>by Film Studio Room 503</t>
  </si>
  <si>
    <t>by Home Ec. Room 203</t>
  </si>
  <si>
    <t>by Room 208</t>
  </si>
  <si>
    <t>by Room 211</t>
  </si>
  <si>
    <t>by Room 314</t>
  </si>
  <si>
    <t>Girls Changeroom</t>
  </si>
  <si>
    <t>in Community Gym</t>
  </si>
  <si>
    <t>in Home Ec. 201</t>
  </si>
  <si>
    <t>in Home Ec. 203</t>
  </si>
  <si>
    <t>in Home Ec. 207</t>
  </si>
  <si>
    <t>Kitchen Sink in Community Gym</t>
  </si>
  <si>
    <t>Modular Building</t>
  </si>
  <si>
    <t>Sink in Life Skills Room</t>
  </si>
  <si>
    <t>Green Timbers Elementary #043</t>
  </si>
  <si>
    <t xml:space="preserve"> Bubbler in K. Class 111 </t>
  </si>
  <si>
    <t xml:space="preserve"> Bubbler in Room 106 </t>
  </si>
  <si>
    <t xml:space="preserve"> Bubbler in Room 114 </t>
  </si>
  <si>
    <t xml:space="preserve"> Bubbler in Room 216 </t>
  </si>
  <si>
    <t xml:space="preserve"> Bubbler in Room 220 </t>
  </si>
  <si>
    <t xml:space="preserve"> Bubbler in Room 221 </t>
  </si>
  <si>
    <t xml:space="preserve"> Water Fountain by Gym </t>
  </si>
  <si>
    <t xml:space="preserve"> Water Fountain by Library &amp; Staff Washroom </t>
  </si>
  <si>
    <t>Henry Bose Elementary #071</t>
  </si>
  <si>
    <t xml:space="preserve"> Water Fountain by Library - 1 </t>
  </si>
  <si>
    <t xml:space="preserve"> Water Fountain by Library - 2 </t>
  </si>
  <si>
    <t xml:space="preserve"> Water Fountain by LST Room / BW </t>
  </si>
  <si>
    <t xml:space="preserve"> Water Fountain by Main Office &amp; Counsellor Room </t>
  </si>
  <si>
    <t xml:space="preserve"> Water Fountain by Room 105 </t>
  </si>
  <si>
    <t xml:space="preserve"> Water Fountain by Room 112 </t>
  </si>
  <si>
    <t xml:space="preserve"> Cafeteria Sink </t>
  </si>
  <si>
    <t xml:space="preserve"> Library / Work Room Sink </t>
  </si>
  <si>
    <t xml:space="preserve"> Prep. Room C122 Sink </t>
  </si>
  <si>
    <t xml:space="preserve"> Sink in Bases Room B126 </t>
  </si>
  <si>
    <t xml:space="preserve"> Sink in Foods Room B124 </t>
  </si>
  <si>
    <t xml:space="preserve"> Sink in PE Office </t>
  </si>
  <si>
    <t xml:space="preserve"> Sink in SLD Room B131 </t>
  </si>
  <si>
    <t xml:space="preserve"> Staff Prep. Room C222 Sink </t>
  </si>
  <si>
    <t xml:space="preserve"> Water Fountain by Room B126 </t>
  </si>
  <si>
    <t xml:space="preserve"> Water Fountain by Weight Room </t>
  </si>
  <si>
    <t xml:space="preserve"> Water Fountain in Staff Room </t>
  </si>
  <si>
    <t>Maple Green Elementary #130</t>
  </si>
  <si>
    <t xml:space="preserve"> Bubbler in Room 108 </t>
  </si>
  <si>
    <t xml:space="preserve"> Kitchen Sink in K. Rooms 108 / 112</t>
  </si>
  <si>
    <t xml:space="preserve"> Multipurpose / Common Area Sink </t>
  </si>
  <si>
    <t xml:space="preserve"> Water Fountain by BW / GW &amp; Janitor Room </t>
  </si>
  <si>
    <t xml:space="preserve"> Water Fountain by BW / GW &amp; Room 158 </t>
  </si>
  <si>
    <t xml:space="preserve"> Water Fountain by Gym &amp; Kitchen Room </t>
  </si>
  <si>
    <t>McLeod Road Elementary #063</t>
  </si>
  <si>
    <t>Water Fountain by BW/GW &amp; Room 135</t>
  </si>
  <si>
    <t>Water Fountain by K. Room 131</t>
  </si>
  <si>
    <t xml:space="preserve"> Bubbler in K. Room 104 </t>
  </si>
  <si>
    <t xml:space="preserve"> Bubbler in Room 202 </t>
  </si>
  <si>
    <t xml:space="preserve"> Kitchen Sink in Preschool/ Daycare Room </t>
  </si>
  <si>
    <t xml:space="preserve"> Staff Room Sink in Annex </t>
  </si>
  <si>
    <t xml:space="preserve"> Water Fountain by Main Office &amp; Room 106 </t>
  </si>
  <si>
    <t>Semiahmoo Secondary#049</t>
  </si>
  <si>
    <t>by BW/GW &amp; Room 109</t>
  </si>
  <si>
    <t>by Room 100</t>
  </si>
  <si>
    <t>by Room 213</t>
  </si>
  <si>
    <t>by Room 219 &amp; Stairwell</t>
  </si>
  <si>
    <t>Cafeteria Kitchen</t>
  </si>
  <si>
    <t>Foods Room 103</t>
  </si>
  <si>
    <t>Home Ec. Room 104</t>
  </si>
  <si>
    <t>Home Ec. Room 110</t>
  </si>
  <si>
    <t>in Boys Locker Room A</t>
  </si>
  <si>
    <t>in Girls Locker Room 131</t>
  </si>
  <si>
    <t>in Girls Locker Room 134</t>
  </si>
  <si>
    <t>Kitchen in Science Prep.</t>
  </si>
  <si>
    <t>Library/Work Room</t>
  </si>
  <si>
    <t xml:space="preserve">outside Locker Rooms </t>
  </si>
  <si>
    <t>Prep. Room</t>
  </si>
  <si>
    <t xml:space="preserve">Room B9/B119 - 1 </t>
  </si>
  <si>
    <t>Room B9/B119 - 2</t>
  </si>
  <si>
    <t>Room B9/B119 -2</t>
  </si>
  <si>
    <t>Staff Room Room 130</t>
  </si>
  <si>
    <t>Not Available</t>
  </si>
  <si>
    <t>Teacher Prep Room 214</t>
  </si>
  <si>
    <t xml:space="preserve"> Bubbler in Room 206 </t>
  </si>
  <si>
    <t xml:space="preserve"> Bubbler in Room 301 </t>
  </si>
  <si>
    <t xml:space="preserve"> Water Fountain by BW / GW &amp; Room 205 </t>
  </si>
  <si>
    <t xml:space="preserve"> Water Fountain by BW / Library </t>
  </si>
  <si>
    <t xml:space="preserve"> Water Fountain by GW / Library </t>
  </si>
  <si>
    <t>William Watson Elementary #057</t>
  </si>
  <si>
    <t>by Boys / Girls Changerooms</t>
  </si>
  <si>
    <t>by BW/GW &amp; K. Rooms</t>
  </si>
  <si>
    <t>Kitchen Sink in K. Rooms 2 &amp; 1</t>
  </si>
  <si>
    <t xml:space="preserve"> Staff Sink </t>
  </si>
  <si>
    <t xml:space="preserve"> Water Fountain by Staff Washroom &amp; Book Room </t>
  </si>
  <si>
    <t>By Janitor Room &amp; Room 206</t>
  </si>
  <si>
    <t>by BW &amp; Room 111</t>
  </si>
  <si>
    <t xml:space="preserve"> Water Fountain by Room 208 / 209</t>
  </si>
  <si>
    <t>By Room 222</t>
  </si>
  <si>
    <t>by K. Rooms 402/404</t>
  </si>
  <si>
    <t xml:space="preserve"> Water Fountain by Room 111 - 1 </t>
  </si>
  <si>
    <t xml:space="preserve"> Water Fountain by Room 111 - 2 </t>
  </si>
  <si>
    <t>Boundary Park Elementary #144</t>
  </si>
  <si>
    <t>Mid Corridor Room 125</t>
  </si>
  <si>
    <t>Corridor by Gym</t>
  </si>
  <si>
    <t>Near Room 3</t>
  </si>
  <si>
    <t>by Room 1</t>
  </si>
  <si>
    <t>Mountainview Montessori # 050</t>
  </si>
  <si>
    <t>At Gym</t>
  </si>
  <si>
    <t>Near Room 403</t>
  </si>
  <si>
    <t>(1) (501) Art Building</t>
  </si>
  <si>
    <t>(2) (501) Art Building</t>
  </si>
  <si>
    <t>B204 (2B)</t>
  </si>
  <si>
    <t>Static, Sample#120A</t>
  </si>
  <si>
    <t>Static, Sample#119A</t>
  </si>
  <si>
    <t>Static, Sample#118A</t>
  </si>
  <si>
    <t>Static, Sample#117A</t>
  </si>
  <si>
    <t>Static, Sample#116A</t>
  </si>
  <si>
    <t>Static, Sample#115A</t>
  </si>
  <si>
    <t>Static, Sample#114A</t>
  </si>
  <si>
    <t>Static, Sample#113A</t>
  </si>
  <si>
    <t>Static, Sample#112A</t>
  </si>
  <si>
    <t>Flushed, Sample#120B</t>
  </si>
  <si>
    <t>Flushed, Sample#119B</t>
  </si>
  <si>
    <t>Flushed, Sample#118B</t>
  </si>
  <si>
    <t>Flushed, Sample#117B</t>
  </si>
  <si>
    <t>Flushed, Sample#116B</t>
  </si>
  <si>
    <t>Flushed, Sample#115B</t>
  </si>
  <si>
    <t>Flushed, Sample#114B</t>
  </si>
  <si>
    <t>Flushed, Sample#113B</t>
  </si>
  <si>
    <t>Flushed, Sample#112B</t>
  </si>
  <si>
    <t>B210 (211) (Science prep room)</t>
  </si>
  <si>
    <t>Static, Sample#125A</t>
  </si>
  <si>
    <t>Static, Sample#124A</t>
  </si>
  <si>
    <t>Flushed, Sample#125B</t>
  </si>
  <si>
    <t>Flushed, Sample#124B</t>
  </si>
  <si>
    <t>B222 (Science prep room)</t>
  </si>
  <si>
    <t>Static, Sample#123A</t>
  </si>
  <si>
    <t>Static, Sample#122A</t>
  </si>
  <si>
    <t>Static, Sample#121A</t>
  </si>
  <si>
    <t>Flushed, Sample#123B</t>
  </si>
  <si>
    <t>Flushed, Sample#122B</t>
  </si>
  <si>
    <t>Flushed, Sample#121B</t>
  </si>
  <si>
    <t>Dance Room (505)</t>
  </si>
  <si>
    <t>F01 (Boy's Washroom) Middle</t>
  </si>
  <si>
    <t>F01 (Boy's Washroom) North</t>
  </si>
  <si>
    <t>F01 (Boy's Washroom) South</t>
  </si>
  <si>
    <t>F106 (502) North</t>
  </si>
  <si>
    <t>F106 (502) South</t>
  </si>
  <si>
    <t>F113 (Girl's Washroom) Middle</t>
  </si>
  <si>
    <t>F113 (Girl's Washroom) North</t>
  </si>
  <si>
    <t>F113 (Girl's Washroom) South</t>
  </si>
  <si>
    <t>F117 (Band Room)</t>
  </si>
  <si>
    <t>HC Test Room in Med Room</t>
  </si>
  <si>
    <t>HC WR in Med Room</t>
  </si>
  <si>
    <t>in Medical Room</t>
  </si>
  <si>
    <t>Room 111 (503) Art Room</t>
  </si>
  <si>
    <t>Room 220 (214) 2nd Floor</t>
  </si>
  <si>
    <t>Static, Sample#9A</t>
  </si>
  <si>
    <t>Static, Sample#19A</t>
  </si>
  <si>
    <t>Static, Sample#18A</t>
  </si>
  <si>
    <t>Static, Sample#17A</t>
  </si>
  <si>
    <t>Static, Sample#16A</t>
  </si>
  <si>
    <t>Static, Sample#15A</t>
  </si>
  <si>
    <t>Static, Sample#14A</t>
  </si>
  <si>
    <t>Static, Sample#13A</t>
  </si>
  <si>
    <t>Static, Sample#12A</t>
  </si>
  <si>
    <t>Static, Sample#11A</t>
  </si>
  <si>
    <t>Static, Sample#10A</t>
  </si>
  <si>
    <t>Flushed, Sample#9B</t>
  </si>
  <si>
    <t>Flushed, Sample#19B</t>
  </si>
  <si>
    <t>Flushed, Sample#18B</t>
  </si>
  <si>
    <t>Flushed, Sample#17B</t>
  </si>
  <si>
    <t>Flushed, Sample#16B</t>
  </si>
  <si>
    <t>Flushed, Sample#15B</t>
  </si>
  <si>
    <t>Flushed, Sample#14B</t>
  </si>
  <si>
    <t>Flushed, Sample#13B</t>
  </si>
  <si>
    <t>Flushed, Sample#12B</t>
  </si>
  <si>
    <t>Flushed, Sample#11B</t>
  </si>
  <si>
    <t>Flushed, Sample#10B</t>
  </si>
  <si>
    <t>Room B120 (170)</t>
  </si>
  <si>
    <t>Room B122 (Staff Room) Men's Washroom</t>
  </si>
  <si>
    <t>Room B122 (Staff Room) Women's Washroom East</t>
  </si>
  <si>
    <t>Room B122 (Staff Room) Women's Washroom West</t>
  </si>
  <si>
    <t xml:space="preserve"> Chemistry Lab (317)</t>
  </si>
  <si>
    <t>Static, Sample#151A</t>
  </si>
  <si>
    <t>Static, Sample#150A</t>
  </si>
  <si>
    <t>Static, Sample#149A</t>
  </si>
  <si>
    <t>Static, Sample#148A</t>
  </si>
  <si>
    <t>Static, Sample#147A</t>
  </si>
  <si>
    <t>Static, Sample#146A</t>
  </si>
  <si>
    <t>Static, Sample#145A</t>
  </si>
  <si>
    <t>Static, Sample#144A</t>
  </si>
  <si>
    <t>Static, Sample#143A</t>
  </si>
  <si>
    <t>Static, Sample#142A</t>
  </si>
  <si>
    <t>Static, Sample#141A</t>
  </si>
  <si>
    <t>Flushed, Sample#151B</t>
  </si>
  <si>
    <t>Flushed, Sample#150B</t>
  </si>
  <si>
    <t>Flushed, Sample#149B</t>
  </si>
  <si>
    <t>Flushed, Sample#148B</t>
  </si>
  <si>
    <t>Flushed, Sample#147B</t>
  </si>
  <si>
    <t>Flushed, Sample#146B</t>
  </si>
  <si>
    <t>Flushed, Sample#145B</t>
  </si>
  <si>
    <t>Flushed, Sample#144B</t>
  </si>
  <si>
    <t>Flushed, Sample#143B</t>
  </si>
  <si>
    <t>Flushed, Sample#142B</t>
  </si>
  <si>
    <t>Flushed, Sample#141B</t>
  </si>
  <si>
    <t xml:space="preserve"> Science Prep Room</t>
  </si>
  <si>
    <t>Static, Sample#140A</t>
  </si>
  <si>
    <t>Static, Sample#139A</t>
  </si>
  <si>
    <t>Flushed, Sample#140B</t>
  </si>
  <si>
    <t>Flushed, Sample#139B</t>
  </si>
  <si>
    <t>B321 (313SC) 3rd Floor</t>
  </si>
  <si>
    <t>Static, Sample#31A</t>
  </si>
  <si>
    <t>Static, Sample#30A</t>
  </si>
  <si>
    <t>Flushed, Sample#31B</t>
  </si>
  <si>
    <t>Flushed, Sample#30B</t>
  </si>
  <si>
    <t>B321 (313SC) Teacher's Room</t>
  </si>
  <si>
    <t>Boy's W/C B211</t>
  </si>
  <si>
    <t>Boy's WC 3rd Floor</t>
  </si>
  <si>
    <t>E/L Janitor</t>
  </si>
  <si>
    <t>Room B205</t>
  </si>
  <si>
    <t>Static, Sample#28A</t>
  </si>
  <si>
    <t>Static, Sample#27A</t>
  </si>
  <si>
    <t>Static, Sample#26A</t>
  </si>
  <si>
    <t>Static, Sample#25A</t>
  </si>
  <si>
    <t>Static, Sample#24A</t>
  </si>
  <si>
    <t>Static, Sample#23A</t>
  </si>
  <si>
    <t>Static, Sample#22A</t>
  </si>
  <si>
    <t>Static, Sample#21A</t>
  </si>
  <si>
    <t>Static, Sample#20A</t>
  </si>
  <si>
    <t>Flushed, Sample#28B</t>
  </si>
  <si>
    <t>Flushed, Sample#27B</t>
  </si>
  <si>
    <t>Flushed, Sample#26B</t>
  </si>
  <si>
    <t>Flushed, Sample#25B</t>
  </si>
  <si>
    <t>Flushed, Sample#24B</t>
  </si>
  <si>
    <t>Flushed, Sample#23B</t>
  </si>
  <si>
    <t>Flushed, Sample#22B</t>
  </si>
  <si>
    <t>Flushed, Sample#21B</t>
  </si>
  <si>
    <t>Flushed, Sample#20B</t>
  </si>
  <si>
    <t>Room B214</t>
  </si>
  <si>
    <t>Static, Sample#137A</t>
  </si>
  <si>
    <t>Static, Sample#136A</t>
  </si>
  <si>
    <t>Static, Sample#135A</t>
  </si>
  <si>
    <t>Static, Sample#134A</t>
  </si>
  <si>
    <t>Static, Sample#133A</t>
  </si>
  <si>
    <t>Static, Sample#132A</t>
  </si>
  <si>
    <t>Static, Sample#131A</t>
  </si>
  <si>
    <t>Static, Sample#130A</t>
  </si>
  <si>
    <t>Static, Sample#129A</t>
  </si>
  <si>
    <t>Static, Sample#128A</t>
  </si>
  <si>
    <t>Flushed, Sample#137B</t>
  </si>
  <si>
    <t>Flushed, Sample#136B</t>
  </si>
  <si>
    <t>Flushed, Sample#135B</t>
  </si>
  <si>
    <t>Flushed, Sample#134B</t>
  </si>
  <si>
    <t>Flushed, Sample#133B</t>
  </si>
  <si>
    <t>Flushed, Sample#132B</t>
  </si>
  <si>
    <t>Flushed, Sample#131B</t>
  </si>
  <si>
    <t>Flushed, Sample#130B</t>
  </si>
  <si>
    <t>Flushed, Sample#129B</t>
  </si>
  <si>
    <t>Flushed, Sample#128B</t>
  </si>
  <si>
    <t>Art Room B124 East</t>
  </si>
  <si>
    <t>Art Room B124 West</t>
  </si>
  <si>
    <t>Art Room B125 East</t>
  </si>
  <si>
    <t>Art Room B125 West</t>
  </si>
  <si>
    <t>Automotive D109 2nd to East</t>
  </si>
  <si>
    <t>Automotive D109 2nd to West</t>
  </si>
  <si>
    <t>Automotive D109 3rd to East</t>
  </si>
  <si>
    <t>Automotive D109 3rd to West</t>
  </si>
  <si>
    <t>Automotive D109 East</t>
  </si>
  <si>
    <t>Automotive D109 West</t>
  </si>
  <si>
    <t>Automotive D129 Middle</t>
  </si>
  <si>
    <t>Automotive D129 North</t>
  </si>
  <si>
    <t>Automotive D129 South</t>
  </si>
  <si>
    <t>Boy's Washroom C112 Middle</t>
  </si>
  <si>
    <t>Boy's Washroom C112 North</t>
  </si>
  <si>
    <t>Boy's Washroom C112 South</t>
  </si>
  <si>
    <t>Classroom D104</t>
  </si>
  <si>
    <t>Classroom D128</t>
  </si>
  <si>
    <t>Custodian Room C113</t>
  </si>
  <si>
    <t>East Kitchen Sink in D120 T.M.H.</t>
  </si>
  <si>
    <t>East Sink in Room B118 Art</t>
  </si>
  <si>
    <t>Middle Sink in D134 Wood Construction</t>
  </si>
  <si>
    <t>Middle Sink in D139 Wood Construction</t>
  </si>
  <si>
    <t>Middle Sink in Girl's Washroom C107</t>
  </si>
  <si>
    <t>North East Sink in D139 Wood Construction</t>
  </si>
  <si>
    <t>North Sink in D134 Wood Construction</t>
  </si>
  <si>
    <t>North Sink in Girl's Washroom C107</t>
  </si>
  <si>
    <t>North Sink in Room B118 Art</t>
  </si>
  <si>
    <t>Sink in D124 Bathroom</t>
  </si>
  <si>
    <t>South 1st Sink in D134 Wood Construction</t>
  </si>
  <si>
    <t>South East Sink in D139 Wood Construction</t>
  </si>
  <si>
    <t>South Sink in Girl's Washroom C107</t>
  </si>
  <si>
    <t>South W/F in D134 Wood Construction</t>
  </si>
  <si>
    <t>Technology D126</t>
  </si>
  <si>
    <t>Water Fountain in D139 Wood Construction</t>
  </si>
  <si>
    <t>West Sink adj to Laundry D123 Bath</t>
  </si>
  <si>
    <t xml:space="preserve"> E Sink in Science Room 2 (C235) </t>
  </si>
  <si>
    <t xml:space="preserve"> E Sink in Science Room 3 (C234) </t>
  </si>
  <si>
    <t xml:space="preserve"> E Sink in Science Room 5 (C231) </t>
  </si>
  <si>
    <t xml:space="preserve"> N Sink in Science Room 2 (C235) </t>
  </si>
  <si>
    <t xml:space="preserve"> N Sink in Science Room 3 (C234) </t>
  </si>
  <si>
    <t xml:space="preserve"> NE Sink in Science Room 2 (C235) </t>
  </si>
  <si>
    <t xml:space="preserve"> NE Sink in Science Room 3 (C234) </t>
  </si>
  <si>
    <t xml:space="preserve"> NE Sink in Science Room 5 (C231) </t>
  </si>
  <si>
    <t xml:space="preserve"> NW Sink in Science Room 3 (C234) </t>
  </si>
  <si>
    <t xml:space="preserve"> NW Sink in Science Room 5 (C231) </t>
  </si>
  <si>
    <t xml:space="preserve"> Room C230 E1 </t>
  </si>
  <si>
    <t xml:space="preserve"> Room C230 E2 </t>
  </si>
  <si>
    <t xml:space="preserve"> Room C230 NE </t>
  </si>
  <si>
    <t xml:space="preserve"> Room C230 S1 </t>
  </si>
  <si>
    <t xml:space="preserve"> Room C230 SE </t>
  </si>
  <si>
    <t xml:space="preserve"> Room C230 SW </t>
  </si>
  <si>
    <t xml:space="preserve"> Room C230 W1 </t>
  </si>
  <si>
    <t xml:space="preserve"> Room C233 E1 </t>
  </si>
  <si>
    <t xml:space="preserve"> Room C233 N1 </t>
  </si>
  <si>
    <t xml:space="preserve"> Room C233 N2 </t>
  </si>
  <si>
    <t xml:space="preserve"> Room C233 NW </t>
  </si>
  <si>
    <t xml:space="preserve"> Room C233 S1 </t>
  </si>
  <si>
    <t xml:space="preserve"> Room C233 SE </t>
  </si>
  <si>
    <t xml:space="preserve"> Room C233 SW </t>
  </si>
  <si>
    <t xml:space="preserve"> Room C233 W1 </t>
  </si>
  <si>
    <t xml:space="preserve"> Room C233 W2 </t>
  </si>
  <si>
    <t xml:space="preserve"> Room C233 W3 </t>
  </si>
  <si>
    <t xml:space="preserve"> Room C236 E1 </t>
  </si>
  <si>
    <t xml:space="preserve"> Room C236 N1 </t>
  </si>
  <si>
    <t xml:space="preserve"> Room C236 N2 </t>
  </si>
  <si>
    <t xml:space="preserve"> Room C236 S1 </t>
  </si>
  <si>
    <t xml:space="preserve"> Room C236 S2 </t>
  </si>
  <si>
    <t xml:space="preserve"> Room C236 SW </t>
  </si>
  <si>
    <t xml:space="preserve"> Room C236 W1 </t>
  </si>
  <si>
    <t xml:space="preserve"> Room C236 W2 </t>
  </si>
  <si>
    <t xml:space="preserve"> Room C236 W3 </t>
  </si>
  <si>
    <t xml:space="preserve"> S Sink in Science Room 2 (C235) </t>
  </si>
  <si>
    <t xml:space="preserve"> S Sink in Science Room 3 (C234) </t>
  </si>
  <si>
    <t xml:space="preserve"> S Sink in Science Room 5 (C231) </t>
  </si>
  <si>
    <t xml:space="preserve"> SE Sink in Science Room 2 (C235) </t>
  </si>
  <si>
    <t xml:space="preserve"> SE Sink in Science Room 3 (C234) </t>
  </si>
  <si>
    <t xml:space="preserve"> SE Sink in Science Room 5 (C231) </t>
  </si>
  <si>
    <t xml:space="preserve"> Sink in South Prep Room (C228) </t>
  </si>
  <si>
    <t xml:space="preserve"> Sink in Staff Prep Room </t>
  </si>
  <si>
    <t xml:space="preserve"> SW Sink in Science Room 2 (C235) </t>
  </si>
  <si>
    <t xml:space="preserve"> SW Sink in Science Room 3 (C234) </t>
  </si>
  <si>
    <t xml:space="preserve"> SW Sink in Science Room 5 (C231) </t>
  </si>
  <si>
    <t xml:space="preserve"> W1 Sink in Science Room 2 (C235) </t>
  </si>
  <si>
    <t xml:space="preserve"> W1 Sink in Science Room 3 (C234) </t>
  </si>
  <si>
    <t xml:space="preserve"> W1 Sink in Science Room 5 (C231) </t>
  </si>
  <si>
    <t xml:space="preserve"> W2 Sink in Science Room 2 (C235) </t>
  </si>
  <si>
    <t xml:space="preserve"> W2 Sink in Science Room 3 (C234) </t>
  </si>
  <si>
    <t xml:space="preserve"> W2 Sink in Science Room 5 (C231) </t>
  </si>
  <si>
    <t xml:space="preserve"> W3 Sink in Science Room 2 (C235) </t>
  </si>
  <si>
    <t xml:space="preserve"> W3 Sink in Science Room 3 (C234 </t>
  </si>
  <si>
    <t xml:space="preserve"> W3 Sink in Science Room 3 (C234) </t>
  </si>
  <si>
    <t>A117 (Office)</t>
  </si>
  <si>
    <t>Boy's Bathroom Modular Building</t>
  </si>
  <si>
    <t>C122 Fan Space 1</t>
  </si>
  <si>
    <t>Classroom 101 (P401) in Modular Building</t>
  </si>
  <si>
    <t>Copy Room A130</t>
  </si>
  <si>
    <t>Drama A107 South</t>
  </si>
  <si>
    <t>Drama A107 West</t>
  </si>
  <si>
    <t>Girl's Washroom in Modular Building</t>
  </si>
  <si>
    <t>Makeup A193 North</t>
  </si>
  <si>
    <t>Makeup A193 South</t>
  </si>
  <si>
    <t>Room A140 (Bathroom)</t>
  </si>
  <si>
    <t>Room A141 (Health)</t>
  </si>
  <si>
    <t>Room A171 (Custodian)</t>
  </si>
  <si>
    <t>Room A181 (P.E. Office)</t>
  </si>
  <si>
    <t>Science Lab C223 North 1</t>
  </si>
  <si>
    <t>Science Lab C223 North 2</t>
  </si>
  <si>
    <t>Science Lab C223 North 3</t>
  </si>
  <si>
    <t>Science Lab C223 North 4</t>
  </si>
  <si>
    <t>Science Lab C223 South 1</t>
  </si>
  <si>
    <t>Science Lab C223 South 2</t>
  </si>
  <si>
    <t>Science Lab C223 South 3</t>
  </si>
  <si>
    <t>Science Lab C223 South 4</t>
  </si>
  <si>
    <t>Science Lab C223 West</t>
  </si>
  <si>
    <t>Science Lab C224 North 1</t>
  </si>
  <si>
    <t>Science Lab C224 North 2</t>
  </si>
  <si>
    <t>Science Lab C224 North 3</t>
  </si>
  <si>
    <t>Science Lab C224 North 4</t>
  </si>
  <si>
    <t>Science Lab C224 South 2</t>
  </si>
  <si>
    <t>Science Lab C224 South 3</t>
  </si>
  <si>
    <t>Science Lab C224 South 4</t>
  </si>
  <si>
    <t>Science Lab C224 South East</t>
  </si>
  <si>
    <t>Science Lab C224 West Middle</t>
  </si>
  <si>
    <t>Science Lab C226 North 1</t>
  </si>
  <si>
    <t>Science Lab C226 North 2</t>
  </si>
  <si>
    <t>Science Lab C226 North 3</t>
  </si>
  <si>
    <t>Science Lab C226 North 4</t>
  </si>
  <si>
    <t>Science Lab C226 South 1</t>
  </si>
  <si>
    <t>Science Lab C226 South 2</t>
  </si>
  <si>
    <t>Science Lab C226 South 3</t>
  </si>
  <si>
    <t>Science Lab C226 South 4</t>
  </si>
  <si>
    <t>Science Lab C226 West Middle</t>
  </si>
  <si>
    <t>Science Lab C228 East</t>
  </si>
  <si>
    <t>Science Lab C228 Middle 1</t>
  </si>
  <si>
    <t>Science Lab C228 Middle 2</t>
  </si>
  <si>
    <t>Science Lab C228 Middle 3</t>
  </si>
  <si>
    <t>Science Lab C228 Middle 4</t>
  </si>
  <si>
    <t>Science Lab C228 North 1</t>
  </si>
  <si>
    <t>Science Lab C228 North 2</t>
  </si>
  <si>
    <t>Science Lab C228 North 3</t>
  </si>
  <si>
    <t>Science Lab C228 North 4</t>
  </si>
  <si>
    <t>Science Lab C228 South 1</t>
  </si>
  <si>
    <t>Science Lab C228 South 2</t>
  </si>
  <si>
    <t>Science Lab C228 South 3</t>
  </si>
  <si>
    <t>Science Lab C228 South 4</t>
  </si>
  <si>
    <t>Science Prep C225 North</t>
  </si>
  <si>
    <t>Science Prep C225 South 1</t>
  </si>
  <si>
    <t>Science Prep C225 South 2</t>
  </si>
  <si>
    <t>Staff Washroom in Modular Building</t>
  </si>
  <si>
    <t>GuilDrinking Fountainord Park Secondary # 047</t>
  </si>
  <si>
    <t>B201  East 3</t>
  </si>
  <si>
    <t>Fushed</t>
  </si>
  <si>
    <t>B201  East Middle</t>
  </si>
  <si>
    <t>B201  South 1</t>
  </si>
  <si>
    <t>B201  South 2</t>
  </si>
  <si>
    <t>B201  South West 1</t>
  </si>
  <si>
    <t>B201  West Middle 2</t>
  </si>
  <si>
    <t>B201 North East</t>
  </si>
  <si>
    <t>B201 North West 3</t>
  </si>
  <si>
    <t>B203 East 1</t>
  </si>
  <si>
    <t>B203 East 2</t>
  </si>
  <si>
    <t>B203 East 3</t>
  </si>
  <si>
    <t>B203 South 1</t>
  </si>
  <si>
    <t>B203 South 2</t>
  </si>
  <si>
    <t>B203 West 1</t>
  </si>
  <si>
    <t>B203 West 2</t>
  </si>
  <si>
    <t>B203 West 3</t>
  </si>
  <si>
    <t>B205  East Middle 2</t>
  </si>
  <si>
    <t>B205  South 1</t>
  </si>
  <si>
    <t>B205  South East 3</t>
  </si>
  <si>
    <t>B205 East Middle 2</t>
  </si>
  <si>
    <t>B205 North East 1</t>
  </si>
  <si>
    <t>B205 North West 3</t>
  </si>
  <si>
    <t>B205 South 1</t>
  </si>
  <si>
    <t>B205 South 2</t>
  </si>
  <si>
    <t>B205 South East 3</t>
  </si>
  <si>
    <t>B205 South West 1</t>
  </si>
  <si>
    <t>B205 West Middle 2</t>
  </si>
  <si>
    <t xml:space="preserve"> Arts Room 108 (D157) S </t>
  </si>
  <si>
    <t xml:space="preserve"> Arts Room 108 (D157) W </t>
  </si>
  <si>
    <t xml:space="preserve"> Arts Room B112 W </t>
  </si>
  <si>
    <t xml:space="preserve"> Arts Storage B117 E </t>
  </si>
  <si>
    <t xml:space="preserve"> Arts Storage B117 S </t>
  </si>
  <si>
    <t xml:space="preserve"> Boy's W/C B215 S</t>
  </si>
  <si>
    <t xml:space="preserve"> Boy's W/C B215 S </t>
  </si>
  <si>
    <t xml:space="preserve"> Dark Room B115 </t>
  </si>
  <si>
    <t xml:space="preserve"> Girl's W/C B216 S </t>
  </si>
  <si>
    <t xml:space="preserve"> Girl's W/C C219 W </t>
  </si>
  <si>
    <t xml:space="preserve"> Room A150 (Wood Shop) </t>
  </si>
  <si>
    <t xml:space="preserve"> Room B109 (Metal Shop) Mid Sink </t>
  </si>
  <si>
    <t xml:space="preserve"> Room C104 E1 </t>
  </si>
  <si>
    <t xml:space="preserve"> Room C104 E2 </t>
  </si>
  <si>
    <t xml:space="preserve"> Room C104 E3 </t>
  </si>
  <si>
    <t xml:space="preserve"> Room C202 (C226) E1 </t>
  </si>
  <si>
    <t xml:space="preserve"> Room C202 (C226) E2 </t>
  </si>
  <si>
    <t xml:space="preserve"> Room C202 (C226) N1 </t>
  </si>
  <si>
    <t xml:space="preserve"> Room C202 (C226) N2 </t>
  </si>
  <si>
    <t xml:space="preserve"> Room C202 (C226) SE </t>
  </si>
  <si>
    <t xml:space="preserve"> Room C202 (C226) W1 </t>
  </si>
  <si>
    <t xml:space="preserve"> Room C202 (C226) W2 </t>
  </si>
  <si>
    <t xml:space="preserve"> Room C227 (C204) E1 </t>
  </si>
  <si>
    <t xml:space="preserve"> Room C227 (C204) E2 </t>
  </si>
  <si>
    <t xml:space="preserve"> Room C227 (C204) N1 </t>
  </si>
  <si>
    <t xml:space="preserve"> Room C227 (C204) NE </t>
  </si>
  <si>
    <t xml:space="preserve"> Room C227 (C204) S1 </t>
  </si>
  <si>
    <t xml:space="preserve"> Room C227 (C204) S2 </t>
  </si>
  <si>
    <t xml:space="preserve"> Room C227 (C204) SE </t>
  </si>
  <si>
    <t xml:space="preserve"> Room C227 (C204) SW </t>
  </si>
  <si>
    <t xml:space="preserve"> Room C227 (C204) W1 </t>
  </si>
  <si>
    <t xml:space="preserve"> Room C227 (C204) W2 </t>
  </si>
  <si>
    <t xml:space="preserve"> Science Classroom 208 (D257) NW </t>
  </si>
  <si>
    <t xml:space="preserve"> Science Classroom 208 (D257) SW </t>
  </si>
  <si>
    <t xml:space="preserve"> Chemistry Science Lab C232 Middle 4 </t>
  </si>
  <si>
    <t xml:space="preserve"> Sink - Chemistry Science Lab C232 Middle 1 </t>
  </si>
  <si>
    <t xml:space="preserve"> Sink - Chemistry Science Lab C232 South 4 </t>
  </si>
  <si>
    <t>Biology Science Lab C231 East Middle</t>
  </si>
  <si>
    <t xml:space="preserve">Biology Science Lab C231 North 1 </t>
  </si>
  <si>
    <t xml:space="preserve">Biology Science Lab C231 North 2 </t>
  </si>
  <si>
    <t xml:space="preserve">Biology Science Lab C231 South 1 </t>
  </si>
  <si>
    <t xml:space="preserve">Biology Science Lab C231 South 2 </t>
  </si>
  <si>
    <t xml:space="preserve">Biology Science Lab C231 South 3 </t>
  </si>
  <si>
    <t xml:space="preserve">Biology Science Lab C231 South 4 </t>
  </si>
  <si>
    <t xml:space="preserve">Biology Science Lab C231 West 1 </t>
  </si>
  <si>
    <t xml:space="preserve">Biology Science Lab C231 West 2 </t>
  </si>
  <si>
    <t xml:space="preserve">Biology Science Lab C231 West 3 </t>
  </si>
  <si>
    <t xml:space="preserve">Chemistry Science Lab C232 Middle 2 </t>
  </si>
  <si>
    <t xml:space="preserve">Chemistry Science Lab C232 Middle 3 </t>
  </si>
  <si>
    <t xml:space="preserve">Chemistry Science Lab C232 Middle 4 </t>
  </si>
  <si>
    <t xml:space="preserve">Chemistry Science Lab C232 North 1 </t>
  </si>
  <si>
    <t xml:space="preserve">Chemistry Science Lab C232 North 2 </t>
  </si>
  <si>
    <t xml:space="preserve">Chemistry Science Lab C232 North 3 </t>
  </si>
  <si>
    <t xml:space="preserve">Chemistry Science Lab C232 North 4 </t>
  </si>
  <si>
    <t>Chemistry Science Lab C232 South 1</t>
  </si>
  <si>
    <t xml:space="preserve">Chemistry Science Lab C232 South 1 </t>
  </si>
  <si>
    <t xml:space="preserve">Chemistry Science Lab C232 South 2 </t>
  </si>
  <si>
    <t xml:space="preserve">Chemistry Science Lab C232 South 3 </t>
  </si>
  <si>
    <t xml:space="preserve">Chemistry Science Lab C232 West </t>
  </si>
  <si>
    <t>Science Room C229 East 1</t>
  </si>
  <si>
    <t>Science Room C229 East 2</t>
  </si>
  <si>
    <t>Science Room C229 East 3</t>
  </si>
  <si>
    <t>Science Room C229 North 1</t>
  </si>
  <si>
    <t>Science Room C229 North 2</t>
  </si>
  <si>
    <t>Science Room C229 South 1</t>
  </si>
  <si>
    <t>Science Room C229 South 2</t>
  </si>
  <si>
    <t>Science Room C229 South 3</t>
  </si>
  <si>
    <t>Science Room C229 South 4</t>
  </si>
  <si>
    <t xml:space="preserve">Science Room C229 West </t>
  </si>
  <si>
    <t>Science Room C236 East 1</t>
  </si>
  <si>
    <t>Science Room C236 East 2</t>
  </si>
  <si>
    <t>Science Room C236 East 3</t>
  </si>
  <si>
    <t>Science Room C236 East 4</t>
  </si>
  <si>
    <t>Science Room C236 South</t>
  </si>
  <si>
    <t>Science Room C236 West 1</t>
  </si>
  <si>
    <t>Science Room C236 West 2</t>
  </si>
  <si>
    <t>Science Room C236 West 3</t>
  </si>
  <si>
    <t>Science Room C236 West 4</t>
  </si>
  <si>
    <t>Science Storage C233</t>
  </si>
  <si>
    <t>Staff Prep Room C237</t>
  </si>
  <si>
    <t>Storage Room C230 South</t>
  </si>
  <si>
    <t xml:space="preserve">Storage Room C230 South </t>
  </si>
  <si>
    <t>Boy's W/C 3rd Floor</t>
  </si>
  <si>
    <t>Generator (321) 3rd Floor</t>
  </si>
  <si>
    <t>Girl's W/C 3rd Floor</t>
  </si>
  <si>
    <t>Room 2314 Science NW</t>
  </si>
  <si>
    <t>Room 2314 Science Prep Corner Sink</t>
  </si>
  <si>
    <t>Room 2314 Science SE</t>
  </si>
  <si>
    <t>Room 2314 Science SW</t>
  </si>
  <si>
    <t>Static., 109A</t>
  </si>
  <si>
    <t>Static, 110A</t>
  </si>
  <si>
    <t>Flushed, 110B</t>
  </si>
  <si>
    <t>Flushed, 109B</t>
  </si>
  <si>
    <t>Room 302 Science East Wall North End</t>
  </si>
  <si>
    <t>Room 302 Science East Wall South Sink</t>
  </si>
  <si>
    <t>Room 302 Science NE</t>
  </si>
  <si>
    <t>Room 302 Science NW</t>
  </si>
  <si>
    <t>Room 302 Science SE</t>
  </si>
  <si>
    <t>Room 302 Science SW</t>
  </si>
  <si>
    <t>Room 302 Science West Wall Centre</t>
  </si>
  <si>
    <t>Room 302 Science West Wall Left</t>
  </si>
  <si>
    <t>Room 302 Science West Wall Right</t>
  </si>
  <si>
    <t>Room 314 Science East Wall Centre</t>
  </si>
  <si>
    <t>Room 314 Science East Wall Left</t>
  </si>
  <si>
    <t>Room 314 Science East Wall Right</t>
  </si>
  <si>
    <t>Room 314 Science NE</t>
  </si>
  <si>
    <t>Room 314 Science NW</t>
  </si>
  <si>
    <t>Room 314 Science Prep NE</t>
  </si>
  <si>
    <t>Room 314 Science Prep NW</t>
  </si>
  <si>
    <t>Room 317 SC</t>
  </si>
  <si>
    <t>Room 319 SC Cen N1</t>
  </si>
  <si>
    <t>Room 319 SC Cen N2</t>
  </si>
  <si>
    <t>Room 319 SC Cen N3</t>
  </si>
  <si>
    <t>Room 319 SC Cen S1</t>
  </si>
  <si>
    <t>Room 319 SC Cen S2</t>
  </si>
  <si>
    <t>Room 319 SC Cen S3</t>
  </si>
  <si>
    <t>Room 319 SC NE</t>
  </si>
  <si>
    <t>Room 319 SC S1</t>
  </si>
  <si>
    <t>Room 319 SC S2</t>
  </si>
  <si>
    <t>Room 319 SC S3</t>
  </si>
  <si>
    <t>Room 319 SC S4</t>
  </si>
  <si>
    <t>Room 319 SC SE</t>
  </si>
  <si>
    <t>Room 319 SC W1</t>
  </si>
  <si>
    <t>Room 319 SC W2</t>
  </si>
  <si>
    <t>Room 322 (389)</t>
  </si>
  <si>
    <t>SE Corridor near W/C</t>
  </si>
  <si>
    <t>Staff W/C (321A) 3rd Floor</t>
  </si>
  <si>
    <t>Boy's Washroom  2nd Floor</t>
  </si>
  <si>
    <t>Classroom B200  East 1</t>
  </si>
  <si>
    <t>Classroom B200  East 2</t>
  </si>
  <si>
    <t>Classroom B200  East 3</t>
  </si>
  <si>
    <t>Classroom B200  East 4</t>
  </si>
  <si>
    <t>Classroom B200 West 1</t>
  </si>
  <si>
    <t>Classroom B200 West 2</t>
  </si>
  <si>
    <t>Classroom B202 North 1</t>
  </si>
  <si>
    <t>Classroom B202 North 2</t>
  </si>
  <si>
    <t>Classroom B202 West 1</t>
  </si>
  <si>
    <t>Classroom B202 West 2</t>
  </si>
  <si>
    <t>Classroom B202 West 3</t>
  </si>
  <si>
    <t>Classroom B202 West 4</t>
  </si>
  <si>
    <t>Classroom C110</t>
  </si>
  <si>
    <t>Classrrom  B202  East 1</t>
  </si>
  <si>
    <t>Classrrom  B202  East 2</t>
  </si>
  <si>
    <t>Classrrom  B202  East 3</t>
  </si>
  <si>
    <t>Classrrom B200  North 1</t>
  </si>
  <si>
    <t>Classrrom B200  North 2</t>
  </si>
  <si>
    <t>Girl's W/C Beside C110</t>
  </si>
  <si>
    <t>Girl's Washroom  2nd Floor</t>
  </si>
  <si>
    <t>Tap</t>
  </si>
  <si>
    <t>Janitor's Room 1st Floor Across Library</t>
  </si>
  <si>
    <t>Janitor's Room N</t>
  </si>
  <si>
    <t>Janitor's Room S</t>
  </si>
  <si>
    <t>Library Office</t>
  </si>
  <si>
    <t>Middle-Girl's W/C 2nd Floor Across Staircase</t>
  </si>
  <si>
    <t>Prep Room B200 E</t>
  </si>
  <si>
    <t>Prep Room B200 W</t>
  </si>
  <si>
    <t>Science Classroom B204 E1</t>
  </si>
  <si>
    <t>Science Classroom B204 E2</t>
  </si>
  <si>
    <t>Science Classroom B204 NE</t>
  </si>
  <si>
    <t>Science Classroom B204 NW</t>
  </si>
  <si>
    <t>Science Classroom B204 SE</t>
  </si>
  <si>
    <t>Science Classroom B204 SW</t>
  </si>
  <si>
    <t>Science Classroom B204 W1</t>
  </si>
  <si>
    <t>Science Classroom B204 W2</t>
  </si>
  <si>
    <t>Science Storage Room B200</t>
  </si>
  <si>
    <t>Staff  Lounge  Medical</t>
  </si>
  <si>
    <t>Staff  Lounge  Medical W/C</t>
  </si>
  <si>
    <t>Staff Lounge Girl's W/C</t>
  </si>
  <si>
    <t>Semiahmoo Secondary # 049</t>
  </si>
  <si>
    <t>Sink 1</t>
  </si>
  <si>
    <t>Boy's Washroom adj to Room 204 (208)</t>
  </si>
  <si>
    <t>Far Sink</t>
  </si>
  <si>
    <t>Girl's Bathroom</t>
  </si>
  <si>
    <t>Janitor's Room adj to 210 (208)</t>
  </si>
  <si>
    <t>North Wall Room 219  (207)</t>
  </si>
  <si>
    <t>Prep Room Between 221 &amp; 224</t>
  </si>
  <si>
    <t>Room 217 (215)</t>
  </si>
  <si>
    <t>Sink 10</t>
  </si>
  <si>
    <t>Room 221 (219)  SW Line</t>
  </si>
  <si>
    <t>Sink 11</t>
  </si>
  <si>
    <t>Sink 12</t>
  </si>
  <si>
    <t>Sink 13</t>
  </si>
  <si>
    <t>Sink 14</t>
  </si>
  <si>
    <t>Sink 15</t>
  </si>
  <si>
    <t>Sink 16</t>
  </si>
  <si>
    <t>Sink 9</t>
  </si>
  <si>
    <t>Room 221 (219) NE Line</t>
  </si>
  <si>
    <t>Sink 2</t>
  </si>
  <si>
    <t>Sink 3</t>
  </si>
  <si>
    <t>Sink 4</t>
  </si>
  <si>
    <t>Sink 5</t>
  </si>
  <si>
    <t>Sink 6</t>
  </si>
  <si>
    <t>Sink 7</t>
  </si>
  <si>
    <t>Sink 8</t>
  </si>
  <si>
    <t>Room 224 (221)  SW Row</t>
  </si>
  <si>
    <t>Room 224 (221) Middle Row NW</t>
  </si>
  <si>
    <t>Room 224 (221) Middle Row SW</t>
  </si>
  <si>
    <t>Women's Bathroom adj to 205</t>
  </si>
  <si>
    <t>Room 201 SC Cen E10</t>
  </si>
  <si>
    <t>Room 201 SC Cen E11</t>
  </si>
  <si>
    <t>Room 201 SC Cen E8</t>
  </si>
  <si>
    <t>Room 201 SC Cen E9</t>
  </si>
  <si>
    <t>Room 201 SC Cen W4</t>
  </si>
  <si>
    <t>Room 201 SC Cen W5</t>
  </si>
  <si>
    <t>Room 201 SC Cen W6</t>
  </si>
  <si>
    <t>Room 201 SC Cen W7</t>
  </si>
  <si>
    <t>Room 201 SC W1</t>
  </si>
  <si>
    <t>Room 201 SC W2</t>
  </si>
  <si>
    <t>Room 201 SC W3</t>
  </si>
  <si>
    <t>Room 203 SC Prep Cen E10</t>
  </si>
  <si>
    <t>Room 203 SC Prep Cen E11</t>
  </si>
  <si>
    <t>Room 203 SC Prep Cen E12</t>
  </si>
  <si>
    <t>Room 203 SC Prep Cen E13</t>
  </si>
  <si>
    <t>Room 203 SC Prep Cen W6</t>
  </si>
  <si>
    <t>Room 203 SC Prep Cen W7</t>
  </si>
  <si>
    <t>Room 203 SC Prep Cen W8</t>
  </si>
  <si>
    <t>Room 203 SC Prep Cen W9</t>
  </si>
  <si>
    <t>Room 203 SC Prep W1</t>
  </si>
  <si>
    <t>Room 203 SC Prep W2</t>
  </si>
  <si>
    <t>Room 203 SC Prep W3</t>
  </si>
  <si>
    <t>Room 203 SC Prep W4</t>
  </si>
  <si>
    <t>Room 203 SC Prep W5</t>
  </si>
  <si>
    <t>Room 213 SC Cen E</t>
  </si>
  <si>
    <t>Room 213 SC Cen E1</t>
  </si>
  <si>
    <t>Room 213 SC Cen W</t>
  </si>
  <si>
    <t>Room 213 SC E1</t>
  </si>
  <si>
    <t>Room 213 SC E2</t>
  </si>
  <si>
    <t>Room 213 SC N1</t>
  </si>
  <si>
    <t>Room 213 SC NE</t>
  </si>
  <si>
    <t>Room 213 SC NW</t>
  </si>
  <si>
    <t>Room 213 SC SE</t>
  </si>
  <si>
    <t>Room 213 SC SW</t>
  </si>
  <si>
    <t>Room 213 SC W1</t>
  </si>
  <si>
    <t>Room 214 Artcul E1</t>
  </si>
  <si>
    <t>Room 214 Artcul E2</t>
  </si>
  <si>
    <t>Room 214 Artcul NW</t>
  </si>
  <si>
    <t>Room 214 Artcul SE</t>
  </si>
  <si>
    <t>Room 214 Artcul SW</t>
  </si>
  <si>
    <t>Room 214 Artcul W1</t>
  </si>
  <si>
    <t>Room 214 Artcul W2</t>
  </si>
  <si>
    <t>Room 215 SC E</t>
  </si>
  <si>
    <t>Room 215 SC S</t>
  </si>
  <si>
    <t>Room 217SC Cen E1</t>
  </si>
  <si>
    <t>Room 217SC Cen E2</t>
  </si>
  <si>
    <t>Room 217SC Cen W1</t>
  </si>
  <si>
    <t>Room 217SC Cen W2</t>
  </si>
  <si>
    <t>Room 217SC E1</t>
  </si>
  <si>
    <t>Room 217SC E2</t>
  </si>
  <si>
    <t>Room 217SC E3</t>
  </si>
  <si>
    <t>Room 217SC NE</t>
  </si>
  <si>
    <t>Room 217SC NW</t>
  </si>
  <si>
    <t>Room 217SC S1</t>
  </si>
  <si>
    <t>Room 217SC S2</t>
  </si>
  <si>
    <t>Art B101 North</t>
  </si>
  <si>
    <t>Art B101 South</t>
  </si>
  <si>
    <t>Art B103 North East</t>
  </si>
  <si>
    <t>Art B103 North West</t>
  </si>
  <si>
    <t>Art B103 South</t>
  </si>
  <si>
    <t>Auto Shop B102 (112) North East</t>
  </si>
  <si>
    <t>Community Building W/C East</t>
  </si>
  <si>
    <t>Daycare Change Area East</t>
  </si>
  <si>
    <t>Daycare Change Area North</t>
  </si>
  <si>
    <t>Daycare Kitchen  South</t>
  </si>
  <si>
    <t>Daycare Kitchen  West</t>
  </si>
  <si>
    <t>Daycare Mechanical Room</t>
  </si>
  <si>
    <t>Daycare Room East</t>
  </si>
  <si>
    <t>Daycare Room Middle</t>
  </si>
  <si>
    <t>Daycare Room West</t>
  </si>
  <si>
    <t>Daycare Room West W/C  West</t>
  </si>
  <si>
    <t>Daycare W/C East</t>
  </si>
  <si>
    <t>DaycareMechanical Room</t>
  </si>
  <si>
    <t>Drama Room Makeup A105</t>
  </si>
  <si>
    <t>Drama Room W/C A105</t>
  </si>
  <si>
    <t>Metal Work B102 (108) South East</t>
  </si>
  <si>
    <t>Tech   Education  B106</t>
  </si>
  <si>
    <t>Wood Work B102 (102) South West</t>
  </si>
  <si>
    <t>Wood Work B102 (110) North West</t>
  </si>
  <si>
    <t xml:space="preserve"> Prep Room Between 236 &amp; 239  </t>
  </si>
  <si>
    <t xml:space="preserve"> Prep Room Between 236 &amp; 240</t>
  </si>
  <si>
    <t>Sink 17</t>
  </si>
  <si>
    <t xml:space="preserve"> Room 234  (227)   North  Line</t>
  </si>
  <si>
    <t xml:space="preserve"> Room 234  (227)   North East Line</t>
  </si>
  <si>
    <t>Sink 18</t>
  </si>
  <si>
    <t xml:space="preserve"> Room 234  (227)   West Teachr's Desk</t>
  </si>
  <si>
    <t xml:space="preserve"> Room 234  (227)  Middle Line</t>
  </si>
  <si>
    <t xml:space="preserve"> Room 234  (227) South East Line</t>
  </si>
  <si>
    <t xml:space="preserve"> Room 234  (227) South Line</t>
  </si>
  <si>
    <t xml:space="preserve"> Room 239  (233)   East Wall</t>
  </si>
  <si>
    <t xml:space="preserve"> Room 239  (233)   South Teacher's Desk</t>
  </si>
  <si>
    <t xml:space="preserve"> Room 239  (233)   West Wall</t>
  </si>
  <si>
    <t>Mechanical Room (202)</t>
  </si>
  <si>
    <t>Prep Room  Between 234 &amp;  237   NorthWall</t>
  </si>
  <si>
    <t>Room 120 (118) East Side</t>
  </si>
  <si>
    <t>Static, 221A</t>
  </si>
  <si>
    <t>Static, 220A</t>
  </si>
  <si>
    <t>Flushed, 221B</t>
  </si>
  <si>
    <t>Flushed, 220B</t>
  </si>
  <si>
    <t>Room 120 (118) North Side</t>
  </si>
  <si>
    <t>Room 226 (225)  East  Side</t>
  </si>
  <si>
    <t>Static, 217A</t>
  </si>
  <si>
    <t>Flushed, 217B</t>
  </si>
  <si>
    <t>Room 226 (225)  North  Side</t>
  </si>
  <si>
    <t>Static, 216A</t>
  </si>
  <si>
    <t>Static, 215A</t>
  </si>
  <si>
    <t>Static, 214A</t>
  </si>
  <si>
    <t>Static, 213A</t>
  </si>
  <si>
    <t>Flushed, 216B</t>
  </si>
  <si>
    <t>Flushed, 215B</t>
  </si>
  <si>
    <t>Flushed, 214B</t>
  </si>
  <si>
    <t>Flushed, 213B</t>
  </si>
  <si>
    <t>Room 226 (225)  South Side</t>
  </si>
  <si>
    <t>Static, 212A</t>
  </si>
  <si>
    <t>Static, 211A</t>
  </si>
  <si>
    <t>Static, 210A</t>
  </si>
  <si>
    <t>Static, 209A</t>
  </si>
  <si>
    <t>Flushed, 212B</t>
  </si>
  <si>
    <t>Flushed, 211B</t>
  </si>
  <si>
    <t>Flushed, 210B</t>
  </si>
  <si>
    <t>Flushed, 209B</t>
  </si>
  <si>
    <t>Room 226 (225) East Side</t>
  </si>
  <si>
    <t>Static, 208A</t>
  </si>
  <si>
    <t>Flushed, 208B</t>
  </si>
  <si>
    <t>Room 226 (225) North Side</t>
  </si>
  <si>
    <t>Static, 207A</t>
  </si>
  <si>
    <t>Static, 206A</t>
  </si>
  <si>
    <t>Static, 205A</t>
  </si>
  <si>
    <t>Static, 204A</t>
  </si>
  <si>
    <t>Flushed, 207B</t>
  </si>
  <si>
    <t>Flushed, 206B</t>
  </si>
  <si>
    <t>Flushed, 205B</t>
  </si>
  <si>
    <t>Flushed, 204B</t>
  </si>
  <si>
    <t>Room 226 (225) South Side</t>
  </si>
  <si>
    <t>Static, 203A</t>
  </si>
  <si>
    <t>Static, 202A</t>
  </si>
  <si>
    <t>Static, 201A</t>
  </si>
  <si>
    <t>Static, 200A</t>
  </si>
  <si>
    <t>Flushed, 203B</t>
  </si>
  <si>
    <t>Flushed, 202B</t>
  </si>
  <si>
    <t>Flushed, 201B</t>
  </si>
  <si>
    <t>Flushed, 200B</t>
  </si>
  <si>
    <t>Room 236 (231) East Wall</t>
  </si>
  <si>
    <t>Room 236 (231) South Wall</t>
  </si>
  <si>
    <t>Room 236 (231) West Wall</t>
  </si>
  <si>
    <t>Room adj to 227 (223)  North East Wall</t>
  </si>
  <si>
    <t>Room adj to 227 (223)  South East Line</t>
  </si>
  <si>
    <t>Room adj to 227 (223)  South Wall</t>
  </si>
  <si>
    <t>Room adj to 227 (223)  West Wall</t>
  </si>
  <si>
    <t>Room adj to 227 (223) East Line</t>
  </si>
  <si>
    <t>Room adj to 227 (223) North Wall</t>
  </si>
  <si>
    <t>Washroom Between 205 &amp; Girls Washroom</t>
  </si>
  <si>
    <t>Washroom Outside  of Boy's Washroom</t>
  </si>
  <si>
    <t>Janitor Room b/t Washrooms</t>
  </si>
  <si>
    <t>Men's Washroom S1</t>
  </si>
  <si>
    <t>Metal Room (176) E1</t>
  </si>
  <si>
    <t>Metal Room (176) E2</t>
  </si>
  <si>
    <t>Metal Room (176) E3</t>
  </si>
  <si>
    <t>Metal Room (176) E4</t>
  </si>
  <si>
    <t>Metal Room (176) E5</t>
  </si>
  <si>
    <t>Metal Room (176) E6</t>
  </si>
  <si>
    <t>Metal Room (176) E7</t>
  </si>
  <si>
    <t>Metal Room (176) E8 Fountain</t>
  </si>
  <si>
    <t>Metal Room (176) Girl's W/R</t>
  </si>
  <si>
    <t xml:space="preserve">Room 115 Art </t>
  </si>
  <si>
    <t>Room 117 (164) Metal Shop</t>
  </si>
  <si>
    <t>Room 118 Art (1)</t>
  </si>
  <si>
    <t>Room 118 Art (2)</t>
  </si>
  <si>
    <t>Room 166 Staff W/R</t>
  </si>
  <si>
    <t xml:space="preserve">Room 167 Gen </t>
  </si>
  <si>
    <t>Room 168 Boy's W/R</t>
  </si>
  <si>
    <t>Room 176 Auto Shop E1</t>
  </si>
  <si>
    <t>Room 176 Auto Shop E2</t>
  </si>
  <si>
    <t>Room 211 Sci N1</t>
  </si>
  <si>
    <t>Room 216 Sewing S1</t>
  </si>
  <si>
    <t>Room 218 Art N1</t>
  </si>
  <si>
    <t>Room 218 Art N2</t>
  </si>
  <si>
    <t>Room 220 SC E1</t>
  </si>
  <si>
    <t>Room 220 SC N1</t>
  </si>
  <si>
    <t>Room 220 SC N2</t>
  </si>
  <si>
    <t>Room 220 SC N3</t>
  </si>
  <si>
    <t>Room 220 SC NE</t>
  </si>
  <si>
    <t>Room 220 SC NW</t>
  </si>
  <si>
    <t>Room 220 SC S1</t>
  </si>
  <si>
    <t>Room 220 SC S2</t>
  </si>
  <si>
    <t>Room 220 SC S3</t>
  </si>
  <si>
    <t>Room 220 SC SE</t>
  </si>
  <si>
    <t>Room 220 SC W1</t>
  </si>
  <si>
    <t>Staff W/R Room 211</t>
  </si>
  <si>
    <t>Women's W/R N1</t>
  </si>
  <si>
    <t>Women's W/R N2</t>
  </si>
  <si>
    <t>Women's W/R N4</t>
  </si>
  <si>
    <t>Woodwork Room W1</t>
  </si>
  <si>
    <t>Woodwork Room W2</t>
  </si>
  <si>
    <t>Woodwork Room W3</t>
  </si>
  <si>
    <t>Woodwork Room W4 Fountain</t>
  </si>
  <si>
    <t xml:space="preserve"> Boy's Washroom Across From 100</t>
  </si>
  <si>
    <t>Art Room 117 (114) N1</t>
  </si>
  <si>
    <t>Art Room 117 (114) W1</t>
  </si>
  <si>
    <t>Art Room 117 (114) W2</t>
  </si>
  <si>
    <t>B 125 Automotive (B15)</t>
  </si>
  <si>
    <t>Boy's Washroom (Basement)</t>
  </si>
  <si>
    <t>Boy's Washroom adj to Gym</t>
  </si>
  <si>
    <t>Boy's Washroom adj to Room  105</t>
  </si>
  <si>
    <t>Boy's Washroom adj to Room 104</t>
  </si>
  <si>
    <t>Boy's Washroom adj to Room 105</t>
  </si>
  <si>
    <t>Classroom 127</t>
  </si>
  <si>
    <t>Contsruction Shop B119 (9)</t>
  </si>
  <si>
    <t>Girls' Locker Room 134</t>
  </si>
  <si>
    <t>Girl's Locker Room B</t>
  </si>
  <si>
    <t>II Woodshop (Construction B119)</t>
  </si>
  <si>
    <t>Janitor Room Near Gym</t>
  </si>
  <si>
    <t>Janitor Sink Across From 100</t>
  </si>
  <si>
    <t>Janitor Sink in Mechanical Room Across From 127</t>
  </si>
  <si>
    <t>Janitor's Closet adj to 111</t>
  </si>
  <si>
    <t>Janitors Closet adj to Room 206</t>
  </si>
  <si>
    <t>Medical Room North Wall</t>
  </si>
  <si>
    <t>Medical Room/ Washroom South Wall</t>
  </si>
  <si>
    <t>Men Staff Washroom</t>
  </si>
  <si>
    <t>Metal Shop B125 (B13)</t>
  </si>
  <si>
    <t>Staffroom Men's Washroom</t>
  </si>
  <si>
    <t>Staffroom Women's Washroom</t>
  </si>
  <si>
    <t>Washroom Outside Boys' adj to Room 105</t>
  </si>
  <si>
    <t>Washroom Outside Girls' adj to Room 105</t>
  </si>
  <si>
    <t>Women Staff Washroom</t>
  </si>
  <si>
    <t>10 A. Kang North Wall</t>
  </si>
  <si>
    <t>11 M. Hall North Wall</t>
  </si>
  <si>
    <t>12 Daycare South Wall</t>
  </si>
  <si>
    <t xml:space="preserve">Boy's Changeroom North End </t>
  </si>
  <si>
    <t>Clasroom 7 east wall</t>
  </si>
  <si>
    <t>Classrom 15 North wall</t>
  </si>
  <si>
    <t>Classroom 1 C. Baum North Wall</t>
  </si>
  <si>
    <t>Classroom 1 C. Baum North Wall Washroom</t>
  </si>
  <si>
    <t>Classroom 1 C. Baum West Wall</t>
  </si>
  <si>
    <t>Classroom 14 South wall</t>
  </si>
  <si>
    <t>Classroom 2 South Wall</t>
  </si>
  <si>
    <t>Classroom 3 North Wall</t>
  </si>
  <si>
    <t>Classroom 4 South Wall</t>
  </si>
  <si>
    <t>Classroom 6 west wall</t>
  </si>
  <si>
    <t>Classroom 8 south wall</t>
  </si>
  <si>
    <t>Classroom 9 north wall</t>
  </si>
  <si>
    <t>Girl's Changeroom North Wall</t>
  </si>
  <si>
    <t>Health Room South Wall</t>
  </si>
  <si>
    <t>Janitor closet between classroom 8 and 9</t>
  </si>
  <si>
    <t>Janitor West Wall</t>
  </si>
  <si>
    <t>Kindergarten L. Robinson South Wall</t>
  </si>
  <si>
    <t>Kitchen South Wall</t>
  </si>
  <si>
    <t>Mens washroom south wall</t>
  </si>
  <si>
    <t>Multipurpose 5 West Wall</t>
  </si>
  <si>
    <t>South sink Boy's West Wall</t>
  </si>
  <si>
    <t>South sink Girl's East Wall</t>
  </si>
  <si>
    <t>Washroom adjacent to Health Room North Wall</t>
  </si>
  <si>
    <t>Womans washroom East wall</t>
  </si>
  <si>
    <t xml:space="preserve">First Aid Room </t>
  </si>
  <si>
    <t>Janitor Room E of Library</t>
  </si>
  <si>
    <t>Ladies Washroom E of Library</t>
  </si>
  <si>
    <t>Library Room 199D</t>
  </si>
  <si>
    <t>Makeup/ Costume Room N</t>
  </si>
  <si>
    <t>Makeup/ Costume Room S</t>
  </si>
  <si>
    <t>Men's Room W of Gym</t>
  </si>
  <si>
    <t>Men's Washroom E of Library</t>
  </si>
  <si>
    <t>Principal's Office 127A</t>
  </si>
  <si>
    <t>Room (148) Boy's Changeroom</t>
  </si>
  <si>
    <t>Room 101 Men's Staff Washroom</t>
  </si>
  <si>
    <t>Room 101 Women's Staff Washroom E</t>
  </si>
  <si>
    <t>Room 119 Fine Arts W1</t>
  </si>
  <si>
    <t>Room 119 Fine Arts W2</t>
  </si>
  <si>
    <t>Room 149 Janitor</t>
  </si>
  <si>
    <t>Room 155 Black Room</t>
  </si>
  <si>
    <t>Room 185 Janitor</t>
  </si>
  <si>
    <t>Room G03 (149) Girl's Dressing Room</t>
  </si>
  <si>
    <t>Theatre</t>
  </si>
  <si>
    <t>Women's Room W of Gym</t>
  </si>
  <si>
    <t>Classroom 3 (5)</t>
  </si>
  <si>
    <t>Classroom 4 (4)</t>
  </si>
  <si>
    <t>Classroom 5 (3)</t>
  </si>
  <si>
    <t>Classroom 6 (2)</t>
  </si>
  <si>
    <t>Classroom 7 (1)</t>
  </si>
  <si>
    <t>General Office</t>
  </si>
  <si>
    <t>Kindergarten (7)</t>
  </si>
  <si>
    <t>Mechanical (Janitor Room)</t>
  </si>
  <si>
    <t>Room 1 (9)</t>
  </si>
  <si>
    <t>Room 2 (8)</t>
  </si>
  <si>
    <t>Special Ed. (6)</t>
  </si>
  <si>
    <t>Boy's Washroom Near Office</t>
  </si>
  <si>
    <t>by Multipurpose Room</t>
  </si>
  <si>
    <t>by Room 11</t>
  </si>
  <si>
    <t>by Room 5</t>
  </si>
  <si>
    <t>by Room 8</t>
  </si>
  <si>
    <t>Classroom 1 1st Floor</t>
  </si>
  <si>
    <t>Classroom 2 1st Floor</t>
  </si>
  <si>
    <t>Classroom 4 1st Floor</t>
  </si>
  <si>
    <t>Girl's Washroom Near Office</t>
  </si>
  <si>
    <t>Learning Assistance Across from CL1</t>
  </si>
  <si>
    <t>Maintenance Room 1st Floor</t>
  </si>
  <si>
    <t>Medical Room (Main Office)</t>
  </si>
  <si>
    <t>Medical Room Washroom</t>
  </si>
  <si>
    <t xml:space="preserve">Medical Room Washroom </t>
  </si>
  <si>
    <t>Sink in Room 5</t>
  </si>
  <si>
    <t>Staff Room Washroom E</t>
  </si>
  <si>
    <t>Staff Room Washroom W</t>
  </si>
  <si>
    <t>Art Room 109 N1</t>
  </si>
  <si>
    <t>Art Room 109 N2</t>
  </si>
  <si>
    <t>Kindergarten (110)</t>
  </si>
  <si>
    <t>Kindergarten (111)</t>
  </si>
  <si>
    <t>Kitchen 106</t>
  </si>
  <si>
    <t>Room (112)</t>
  </si>
  <si>
    <t>Room (114)</t>
  </si>
  <si>
    <t>Room (115)</t>
  </si>
  <si>
    <t>Room (116)</t>
  </si>
  <si>
    <t>Room (121)</t>
  </si>
  <si>
    <t>Room (200)</t>
  </si>
  <si>
    <t>Room 102 (106)</t>
  </si>
  <si>
    <t>Room 104 (100)</t>
  </si>
  <si>
    <t>Room 105 (101)</t>
  </si>
  <si>
    <t>Room 106 (103)</t>
  </si>
  <si>
    <t>Room 107 (105)</t>
  </si>
  <si>
    <t>Science Rm 108</t>
  </si>
  <si>
    <t>Boy's Changeroom North Wall</t>
  </si>
  <si>
    <t>Boy's Washroom West Sink South Wall</t>
  </si>
  <si>
    <t>Classroom 144(204) North Wall</t>
  </si>
  <si>
    <t>Classroom 148 (203) North wall</t>
  </si>
  <si>
    <t>Classroom 151 (205) South Wall</t>
  </si>
  <si>
    <t>Classroom 50(206) South Wall</t>
  </si>
  <si>
    <t>Girl's Changeroom West Wall</t>
  </si>
  <si>
    <t>Girl's Washroom West Sink North Wall</t>
  </si>
  <si>
    <t>Health Room 106 North Wall</t>
  </si>
  <si>
    <t>Health Washroom 106 North Wall</t>
  </si>
  <si>
    <t>Janitor Room 138</t>
  </si>
  <si>
    <t>Men's Staff Washroom East Wall</t>
  </si>
  <si>
    <t>Washroom West Wall</t>
  </si>
  <si>
    <t>Women's Staff Washroom North Wall</t>
  </si>
  <si>
    <t>Boy's Washroom West Wing</t>
  </si>
  <si>
    <t>Classroom 10</t>
  </si>
  <si>
    <t>Classroom 11</t>
  </si>
  <si>
    <t xml:space="preserve">Classroom 6 North </t>
  </si>
  <si>
    <t>Classroom 6 South</t>
  </si>
  <si>
    <t>Classroom 7</t>
  </si>
  <si>
    <t>Classroom 8 Grade 4</t>
  </si>
  <si>
    <t xml:space="preserve">Classroom 9 South </t>
  </si>
  <si>
    <t>Classroom 9 West 1</t>
  </si>
  <si>
    <t>Classroom 9 West 2</t>
  </si>
  <si>
    <t>Conference Room 1st Floor</t>
  </si>
  <si>
    <t>Girl's Washroom West Wing</t>
  </si>
  <si>
    <t>Gym Changeroom Boy's Washroom</t>
  </si>
  <si>
    <t>Gym Changeroom Girl's Washroom</t>
  </si>
  <si>
    <t>Maintenance Room</t>
  </si>
  <si>
    <t>Multipurpose Room/ PAC /</t>
  </si>
  <si>
    <t xml:space="preserve"> Classroom 101 West Wall </t>
  </si>
  <si>
    <t xml:space="preserve"> Classroom 102 East Wall </t>
  </si>
  <si>
    <t xml:space="preserve"> Classroom 206 East Wall </t>
  </si>
  <si>
    <t xml:space="preserve"> Classroom 207 West Wall </t>
  </si>
  <si>
    <t xml:space="preserve"> Classroom 209 North Wall </t>
  </si>
  <si>
    <t xml:space="preserve"> Girl's East Wall </t>
  </si>
  <si>
    <t xml:space="preserve"> Janitor Room </t>
  </si>
  <si>
    <t xml:space="preserve"> Ladies Staff Washroom North Wall </t>
  </si>
  <si>
    <t xml:space="preserve"> Medical Room South Wall </t>
  </si>
  <si>
    <t xml:space="preserve"> Men's Staff Washroom South Wall </t>
  </si>
  <si>
    <t xml:space="preserve"> Men's Washroom </t>
  </si>
  <si>
    <t xml:space="preserve"> Room 201 </t>
  </si>
  <si>
    <t xml:space="preserve"> Room 204 </t>
  </si>
  <si>
    <t xml:space="preserve"> Room 208 </t>
  </si>
  <si>
    <t xml:space="preserve"> Storage West Wall </t>
  </si>
  <si>
    <t>Boy's Washroom Main Floor</t>
  </si>
  <si>
    <t xml:space="preserve">East Sink Boy's South Wall </t>
  </si>
  <si>
    <t xml:space="preserve">East Sink Boy's Washroom South Wall </t>
  </si>
  <si>
    <t xml:space="preserve">East Sink Girl's North Wall </t>
  </si>
  <si>
    <t xml:space="preserve">East Sink Girl's Washroom North Wall </t>
  </si>
  <si>
    <t>Janitor's Room</t>
  </si>
  <si>
    <t>Static, Sample#111A</t>
  </si>
  <si>
    <t>Static, Sample#107A</t>
  </si>
  <si>
    <t>Flushed, Sample#111B</t>
  </si>
  <si>
    <t>Flushed, Sample#107B</t>
  </si>
  <si>
    <t>Room 104</t>
  </si>
  <si>
    <t>Room 201</t>
  </si>
  <si>
    <t>Women's Washroom</t>
  </si>
  <si>
    <t>(Sink 1) Room197 (105)</t>
  </si>
  <si>
    <t>(Sink 2) Room197 (105)</t>
  </si>
  <si>
    <t xml:space="preserve">Boy's Washroom Room 139 (319) </t>
  </si>
  <si>
    <t>Classroom 144 (402)</t>
  </si>
  <si>
    <t>Classroom 145 (401)</t>
  </si>
  <si>
    <t>Classroom 149 (403)</t>
  </si>
  <si>
    <t>Classroom 151 (405)</t>
  </si>
  <si>
    <t>Classroom 152 (404)</t>
  </si>
  <si>
    <t>Classroom 154 (406)</t>
  </si>
  <si>
    <t>Classroom 155 (407) West 1</t>
  </si>
  <si>
    <t>Classroom 155 (407) West 2</t>
  </si>
  <si>
    <t>Classroom 158 (408) with Aerator</t>
  </si>
  <si>
    <t>Classroom 170 (501)</t>
  </si>
  <si>
    <t>Classroom 172 (502)</t>
  </si>
  <si>
    <t>Classroom 173 (503)</t>
  </si>
  <si>
    <t>Classroom Kindergarten 103 with Aerator</t>
  </si>
  <si>
    <t xml:space="preserve">Girl's Washroom Room 141 (321) </t>
  </si>
  <si>
    <t>Kindergarten 103 Washroom</t>
  </si>
  <si>
    <t xml:space="preserve">Kindergarten 109 (101) </t>
  </si>
  <si>
    <t>Kindergarten 109 (101) Washroom</t>
  </si>
  <si>
    <t>Kitchen beside Kindergarten 103</t>
  </si>
  <si>
    <t xml:space="preserve">Room 125 (201) </t>
  </si>
  <si>
    <t xml:space="preserve">Room 127 (203) </t>
  </si>
  <si>
    <t xml:space="preserve">Room 129 (205) </t>
  </si>
  <si>
    <t xml:space="preserve">Room 134 (206) </t>
  </si>
  <si>
    <t xml:space="preserve">Room 137 (317) </t>
  </si>
  <si>
    <t xml:space="preserve">Room 164 (336) </t>
  </si>
  <si>
    <t xml:space="preserve">Room 174 (504) </t>
  </si>
  <si>
    <t xml:space="preserve">Room 175 (505) </t>
  </si>
  <si>
    <t xml:space="preserve">Room 176 (506) </t>
  </si>
  <si>
    <t xml:space="preserve">Room 182 (507) </t>
  </si>
  <si>
    <t xml:space="preserve">Room 188 (115) </t>
  </si>
  <si>
    <t xml:space="preserve">Room 189 (113) </t>
  </si>
  <si>
    <t>Room 190 (111)</t>
  </si>
  <si>
    <t>Room 191 (109)</t>
  </si>
  <si>
    <t>Washroom in Classroom 144 (402) with Aerator</t>
  </si>
  <si>
    <t>Classroom 127(405) South Wall</t>
  </si>
  <si>
    <t>Classroom 133 (406) South Wall</t>
  </si>
  <si>
    <t>Classroom 136 (408) North wall</t>
  </si>
  <si>
    <t>Classroom 152 (307) South Wall</t>
  </si>
  <si>
    <t>Classroom 153 (308) East Wall</t>
  </si>
  <si>
    <t>Kindergarten Bathroom 401</t>
  </si>
  <si>
    <t>Kindergarten Bathroom 402</t>
  </si>
  <si>
    <t>Kindergarten Kitchen 402</t>
  </si>
  <si>
    <t xml:space="preserve">Kindergarten Kitchen 402 </t>
  </si>
  <si>
    <t>Kindergarten Room 401 - East</t>
  </si>
  <si>
    <t>Pipe</t>
  </si>
  <si>
    <t>Kindergarten Room 402</t>
  </si>
  <si>
    <t>Static, Ceiling Main</t>
  </si>
  <si>
    <t>Flushed, Ceiling Main</t>
  </si>
  <si>
    <t xml:space="preserve">Kindergarten Room 402 - West </t>
  </si>
  <si>
    <t>Library 126 Workroom 407 South Wall</t>
  </si>
  <si>
    <t>Room 145, 146 (202) North Wall</t>
  </si>
  <si>
    <t>Room 304 (156)</t>
  </si>
  <si>
    <t>Room 305 (154)</t>
  </si>
  <si>
    <t>Room 305 (157)</t>
  </si>
  <si>
    <t>Boy's changeroom (gym)</t>
  </si>
  <si>
    <t>Boy's Washroom 1st Floor East</t>
  </si>
  <si>
    <t>Boy's Washroom South End 2nd Floor</t>
  </si>
  <si>
    <t>Classroom 103</t>
  </si>
  <si>
    <t>Classroom 108 bathroom</t>
  </si>
  <si>
    <t>Classroom 109 main floor</t>
  </si>
  <si>
    <t>Classroom 110</t>
  </si>
  <si>
    <t>Classroom 112</t>
  </si>
  <si>
    <t>Classroom 113</t>
  </si>
  <si>
    <t>Classroom 114</t>
  </si>
  <si>
    <t>Classroom 116</t>
  </si>
  <si>
    <t>Classroom 118</t>
  </si>
  <si>
    <t>Classroom 203</t>
  </si>
  <si>
    <t>Girl's changeroom (gym)</t>
  </si>
  <si>
    <t>Girl's Washroom</t>
  </si>
  <si>
    <t>Girls washroom adjacent to gym</t>
  </si>
  <si>
    <t>Janitor Room  Main Floor</t>
  </si>
  <si>
    <t>Janitor Room Main Floor</t>
  </si>
  <si>
    <t>Janitor Room South End Second Floor</t>
  </si>
  <si>
    <t>Janitor/Mech Room</t>
  </si>
  <si>
    <t>Library Main Floor</t>
  </si>
  <si>
    <t>Mech room adj to room 114</t>
  </si>
  <si>
    <t>Medical Room 2nd Floor</t>
  </si>
  <si>
    <t>Men's washroom adj to Room 114</t>
  </si>
  <si>
    <t>Room 105 Science Prep</t>
  </si>
  <si>
    <t>Room 106 Art West Tap</t>
  </si>
  <si>
    <t>Room 111</t>
  </si>
  <si>
    <t>Room 203A 2nd Floor</t>
  </si>
  <si>
    <t>Room 205</t>
  </si>
  <si>
    <t>Room202 (French)</t>
  </si>
  <si>
    <t>Room204</t>
  </si>
  <si>
    <t>Staff W/C East</t>
  </si>
  <si>
    <t>Staff W/C West</t>
  </si>
  <si>
    <t>Women's washroom adj to Room 114</t>
  </si>
  <si>
    <t>Dr. FD Sinclair Elementary # 037</t>
  </si>
  <si>
    <t xml:space="preserve"> W/C 213 Health Room Staff Washroom North Wall</t>
  </si>
  <si>
    <t>Boy's Washroom 1st Sink</t>
  </si>
  <si>
    <t>Boy's Washroom Lower Floor</t>
  </si>
  <si>
    <t>Boy's Washroom North Wall</t>
  </si>
  <si>
    <t>Boy's Washroom South Wall (East sink)</t>
  </si>
  <si>
    <t>Classroom 1</t>
  </si>
  <si>
    <t>Classroom 12 East Wall</t>
  </si>
  <si>
    <t>Classroom 13</t>
  </si>
  <si>
    <t>Classroom 14 East Wall</t>
  </si>
  <si>
    <t>Classroom 15</t>
  </si>
  <si>
    <t>Classroom 16</t>
  </si>
  <si>
    <t>Classroom 17 West Wall</t>
  </si>
  <si>
    <t>Classroom 18 East Wall</t>
  </si>
  <si>
    <t>Classroom 6 West 1st Sink</t>
  </si>
  <si>
    <t>Counselling Room</t>
  </si>
  <si>
    <t>Girl's Washroom 2nd Sink</t>
  </si>
  <si>
    <t>Girl's Washroom 3rd Sink</t>
  </si>
  <si>
    <t>H/C Washroom</t>
  </si>
  <si>
    <t>Health 212 South</t>
  </si>
  <si>
    <t>Janitor North Wall</t>
  </si>
  <si>
    <t>Janitor's Room Lower Floor</t>
  </si>
  <si>
    <t>Staffroom Ladies Washroom South Wall</t>
  </si>
  <si>
    <t>Staffroom Men's Washroom East Wall</t>
  </si>
  <si>
    <t>Classroom 17</t>
  </si>
  <si>
    <t>Classroom 18</t>
  </si>
  <si>
    <t>Classroom 2</t>
  </si>
  <si>
    <t>Classroom 25</t>
  </si>
  <si>
    <t>Classroom 26</t>
  </si>
  <si>
    <t>Classroom 3</t>
  </si>
  <si>
    <t>Classroom 4</t>
  </si>
  <si>
    <t>Classroom 6</t>
  </si>
  <si>
    <t>Classroom 8</t>
  </si>
  <si>
    <t>Computer Room</t>
  </si>
  <si>
    <t>Room 1</t>
  </si>
  <si>
    <t>Room 12</t>
  </si>
  <si>
    <t>Room 14</t>
  </si>
  <si>
    <t>Room 20</t>
  </si>
  <si>
    <t>Room 22</t>
  </si>
  <si>
    <t>Room 23</t>
  </si>
  <si>
    <t>Room 7</t>
  </si>
  <si>
    <t>Room LST A</t>
  </si>
  <si>
    <t>Speech Path (Aboriginal Counsellor)</t>
  </si>
  <si>
    <t>Staffroom-227</t>
  </si>
  <si>
    <t>Green Timbers Elementary #43</t>
  </si>
  <si>
    <t xml:space="preserve"> Boy's Washroom (Across from 218) </t>
  </si>
  <si>
    <t xml:space="preserve"> Boy's Washroom 2nd Floor </t>
  </si>
  <si>
    <t xml:space="preserve"> Boy's Washroom Main Entrance </t>
  </si>
  <si>
    <t xml:space="preserve"> Classroom 101 </t>
  </si>
  <si>
    <t xml:space="preserve"> Classroom 103 </t>
  </si>
  <si>
    <t xml:space="preserve"> Classroom 109 </t>
  </si>
  <si>
    <t xml:space="preserve"> Classroom 112 </t>
  </si>
  <si>
    <t xml:space="preserve"> Classroom 115 </t>
  </si>
  <si>
    <t xml:space="preserve"> Classroom 201 </t>
  </si>
  <si>
    <t xml:space="preserve"> Classroom 205 </t>
  </si>
  <si>
    <t xml:space="preserve"> Classroom 209 </t>
  </si>
  <si>
    <t xml:space="preserve"> Classroom 211 </t>
  </si>
  <si>
    <t xml:space="preserve"> Classroom 213 </t>
  </si>
  <si>
    <t xml:space="preserve"> Classroom 219 </t>
  </si>
  <si>
    <t xml:space="preserve"> General Office Washroom </t>
  </si>
  <si>
    <t xml:space="preserve"> Girl's Washroom (Across from 218) </t>
  </si>
  <si>
    <t xml:space="preserve"> Girl's Washroom 2nd Floor </t>
  </si>
  <si>
    <t xml:space="preserve"> Girl's Washrooom Main Entrance </t>
  </si>
  <si>
    <t xml:space="preserve"> Janitor Room Across From Office </t>
  </si>
  <si>
    <t xml:space="preserve"> Janitor Room Next to 209 </t>
  </si>
  <si>
    <t xml:space="preserve"> Ladies Staff Washroom 2nd Floor </t>
  </si>
  <si>
    <t xml:space="preserve"> Medical Room </t>
  </si>
  <si>
    <t xml:space="preserve"> Room 100 </t>
  </si>
  <si>
    <t xml:space="preserve"> Room 105 </t>
  </si>
  <si>
    <t xml:space="preserve"> Room 110 </t>
  </si>
  <si>
    <t xml:space="preserve"> Room 113 </t>
  </si>
  <si>
    <t xml:space="preserve"> Room 149 (103A) </t>
  </si>
  <si>
    <t xml:space="preserve"> Room 200 </t>
  </si>
  <si>
    <t xml:space="preserve"> Room 202 </t>
  </si>
  <si>
    <t xml:space="preserve"> Room 210 </t>
  </si>
  <si>
    <t xml:space="preserve"> Room 212 </t>
  </si>
  <si>
    <t xml:space="preserve"> Room 214 </t>
  </si>
  <si>
    <t xml:space="preserve"> Room 217 </t>
  </si>
  <si>
    <t xml:space="preserve"> Room 218 (Across from 218) </t>
  </si>
  <si>
    <t xml:space="preserve"> Staff Washroom 2nd Floor </t>
  </si>
  <si>
    <t xml:space="preserve"> Staff Washroom Main Entrance </t>
  </si>
  <si>
    <t>Outside Gym (Re-test)</t>
  </si>
  <si>
    <t>East Wing Corridor</t>
  </si>
  <si>
    <t>West Wing Corridor</t>
  </si>
  <si>
    <t>Boy's Changeroom Gym</t>
  </si>
  <si>
    <t>Boy's Washroom 2nd Flr</t>
  </si>
  <si>
    <t>Boy's Washroom E</t>
  </si>
  <si>
    <t>Classroom 106</t>
  </si>
  <si>
    <t>Classroom 107</t>
  </si>
  <si>
    <t>Classroom 107 HC Washroom</t>
  </si>
  <si>
    <t>Classroom 108</t>
  </si>
  <si>
    <t>Classroom 109</t>
  </si>
  <si>
    <t>Classroom 111</t>
  </si>
  <si>
    <t>Classroom 115</t>
  </si>
  <si>
    <t>Classroom 117</t>
  </si>
  <si>
    <t>Classroom 208</t>
  </si>
  <si>
    <t>Classroom 209</t>
  </si>
  <si>
    <t>Classroom 210</t>
  </si>
  <si>
    <t>Girls Changeroom Gym</t>
  </si>
  <si>
    <t>Girl's Washroom 2nd Flr</t>
  </si>
  <si>
    <t>Girls Washroom E</t>
  </si>
  <si>
    <t>Handicap Washroom S of Room 105</t>
  </si>
  <si>
    <t>Janitor Room Custodial</t>
  </si>
  <si>
    <t>Janitor Room West 2nd Flr</t>
  </si>
  <si>
    <t>Mech/Elec Room</t>
  </si>
  <si>
    <t>Multipurpose Room 112/114 E</t>
  </si>
  <si>
    <t>Multipurpose Room 112/114 W</t>
  </si>
  <si>
    <t>Room 105 Kindergarten</t>
  </si>
  <si>
    <t>Room 105 Washroom</t>
  </si>
  <si>
    <t>Room 202</t>
  </si>
  <si>
    <t>Room 204</t>
  </si>
  <si>
    <t>Staff Washroom adj to Room 208</t>
  </si>
  <si>
    <t>Staff Washroom N Medical Room</t>
  </si>
  <si>
    <t>Staff Washroom S Medical Room</t>
  </si>
  <si>
    <t>Vestibule Boy's Washroom-S</t>
  </si>
  <si>
    <t>Vestibule Girl's Washroom-S</t>
  </si>
  <si>
    <t>Vestibule NE</t>
  </si>
  <si>
    <t>Vestibule NW</t>
  </si>
  <si>
    <t>South of Library (opposite)</t>
  </si>
  <si>
    <t>Classroom 18 (19) West Wall</t>
  </si>
  <si>
    <t>Classroom 20 West Sink</t>
  </si>
  <si>
    <t>Classroom 21 West Sink</t>
  </si>
  <si>
    <t>Classroom 22 East Wall</t>
  </si>
  <si>
    <t>Classroom 23 East Wall</t>
  </si>
  <si>
    <t>Classrooms 20/21 (Kitchen Sink)</t>
  </si>
  <si>
    <t>Classrooms 20/21 (Washroom Sink)</t>
  </si>
  <si>
    <t>Fan Room North Wall</t>
  </si>
  <si>
    <t>Girl's Changeroom</t>
  </si>
  <si>
    <t>AHP Matthew Elementary # 051</t>
  </si>
  <si>
    <t>Boy's Washhroom (1124) by Entrance</t>
  </si>
  <si>
    <t>Boy's Washroom 2nd Floor</t>
  </si>
  <si>
    <t>by Janitor Room 2nd Floor</t>
  </si>
  <si>
    <t xml:space="preserve">Classroom  206  (2206) </t>
  </si>
  <si>
    <t xml:space="preserve">Classroom  208  (2208) </t>
  </si>
  <si>
    <t xml:space="preserve">Classroom  210  (2210) </t>
  </si>
  <si>
    <t>Classroom 101 (1101)</t>
  </si>
  <si>
    <t>Classroom 102 (1102)</t>
  </si>
  <si>
    <t>Classroom 104 (1104)</t>
  </si>
  <si>
    <t>Classroom 104 Main Floor</t>
  </si>
  <si>
    <t>Classroom 106 (1106)</t>
  </si>
  <si>
    <t>Classroom 110 (1110)</t>
  </si>
  <si>
    <t>Custodian Main Floor</t>
  </si>
  <si>
    <t>Girl's Washroom Main Floor</t>
  </si>
  <si>
    <t>Handicap  Washhroom (1123) by Entrance</t>
  </si>
  <si>
    <t>Ladies Staff  Washroom 2nd Floor</t>
  </si>
  <si>
    <t>Medical  Office/  Room</t>
  </si>
  <si>
    <t>Men Staff  Washroom 2nd Floor</t>
  </si>
  <si>
    <t>Room 103 (1103)</t>
  </si>
  <si>
    <t>Room 103 Washroom (1103)</t>
  </si>
  <si>
    <t>Room 108 (1108)</t>
  </si>
  <si>
    <t>Room 109 (1109)</t>
  </si>
  <si>
    <t>Room 111 (1111)</t>
  </si>
  <si>
    <t>Adapted Washroom Adj to Office</t>
  </si>
  <si>
    <t>Boy's Washroom 30</t>
  </si>
  <si>
    <t>Boy's Washroom Adj to Office</t>
  </si>
  <si>
    <t>Boy's Washroom Theatre Entrance</t>
  </si>
  <si>
    <t>Classroom #21</t>
  </si>
  <si>
    <t>Classroom #22</t>
  </si>
  <si>
    <t>Classroom 101 (109)</t>
  </si>
  <si>
    <t>Classroom 102 (110)</t>
  </si>
  <si>
    <t>Classroom 103 (111)</t>
  </si>
  <si>
    <t>Classroom 104 (112)</t>
  </si>
  <si>
    <t>Classroom 105 (113)</t>
  </si>
  <si>
    <t>Classroom 106 (115)</t>
  </si>
  <si>
    <t>Classroom 107 (116)</t>
  </si>
  <si>
    <t>Classroom 108 (117)</t>
  </si>
  <si>
    <t>Classroom 5</t>
  </si>
  <si>
    <t>Classroom 9</t>
  </si>
  <si>
    <t>Custodial Room</t>
  </si>
  <si>
    <t>Girl's Washroom Adj to Custodial Room</t>
  </si>
  <si>
    <t>Girl's Washroom Adj to Rm 101</t>
  </si>
  <si>
    <t>Girl's Washroom Theatre Entrance</t>
  </si>
  <si>
    <t>Hallway adj to Theatre Entrance</t>
  </si>
  <si>
    <t>Room #1 Art</t>
  </si>
  <si>
    <t>Room #14B</t>
  </si>
  <si>
    <t>Room #15</t>
  </si>
  <si>
    <t>Room #15 Washroom</t>
  </si>
  <si>
    <t>Room #16</t>
  </si>
  <si>
    <t>Room #16 Washroom</t>
  </si>
  <si>
    <t>Bonaccord Elementary #128</t>
  </si>
  <si>
    <t>Art Supplies Rm</t>
  </si>
  <si>
    <t>Boy's WR 205 (204)</t>
  </si>
  <si>
    <t>Boy's WR 308</t>
  </si>
  <si>
    <t>Girl's WR 208 (207)</t>
  </si>
  <si>
    <t>Girl's WR 310</t>
  </si>
  <si>
    <t>Janitor Room 309</t>
  </si>
  <si>
    <t>Janitor's Closet adj to Room 509</t>
  </si>
  <si>
    <t>Kindergarten Room 408 (404)</t>
  </si>
  <si>
    <t>Medical Room 105</t>
  </si>
  <si>
    <t>Medical Room 105 WR</t>
  </si>
  <si>
    <t>Mens WR</t>
  </si>
  <si>
    <t>Men's WR</t>
  </si>
  <si>
    <t>Room 304</t>
  </si>
  <si>
    <t>Room 316 Girl's WR</t>
  </si>
  <si>
    <t>Room 317 Janitor's Closet</t>
  </si>
  <si>
    <t>Room 318 Boy's WR</t>
  </si>
  <si>
    <t>Room 406</t>
  </si>
  <si>
    <t>Room 408</t>
  </si>
  <si>
    <t>Room 410</t>
  </si>
  <si>
    <t>Room 412</t>
  </si>
  <si>
    <t>Room 501A</t>
  </si>
  <si>
    <t>Room 502</t>
  </si>
  <si>
    <t>Room 503</t>
  </si>
  <si>
    <t>Room 504</t>
  </si>
  <si>
    <t>Room 505</t>
  </si>
  <si>
    <t>Room 506</t>
  </si>
  <si>
    <t>Room 509</t>
  </si>
  <si>
    <t>Room 511</t>
  </si>
  <si>
    <t>Room 512</t>
  </si>
  <si>
    <t>Room 513</t>
  </si>
  <si>
    <t>Room 514</t>
  </si>
  <si>
    <t>Room 601</t>
  </si>
  <si>
    <t>Room 602</t>
  </si>
  <si>
    <t>Room 603</t>
  </si>
  <si>
    <t>Room 604</t>
  </si>
  <si>
    <t>Room 605</t>
  </si>
  <si>
    <t>Room 606</t>
  </si>
  <si>
    <t>Room 608</t>
  </si>
  <si>
    <t>Washroom Kindergarten 403 (402) North</t>
  </si>
  <si>
    <t>Washroom Kindergarten 405 (404) South</t>
  </si>
  <si>
    <t>Women's WR</t>
  </si>
  <si>
    <t>WR adj to Room 508B</t>
  </si>
  <si>
    <t xml:space="preserve"> Boy's Washroom Main Floor </t>
  </si>
  <si>
    <t xml:space="preserve"> Classroom 102 South Wall </t>
  </si>
  <si>
    <t xml:space="preserve"> Classroom 202 SE Wall </t>
  </si>
  <si>
    <t xml:space="preserve"> Classroom 302 West Wall </t>
  </si>
  <si>
    <t xml:space="preserve"> Classroom 304 West Wall </t>
  </si>
  <si>
    <t xml:space="preserve"> Classroom 306 South Wall </t>
  </si>
  <si>
    <t xml:space="preserve"> Girl's Washroom Main Floor </t>
  </si>
  <si>
    <t xml:space="preserve"> Handicap Washroom North Wall </t>
  </si>
  <si>
    <t xml:space="preserve"> Medical Room Main Floor </t>
  </si>
  <si>
    <t xml:space="preserve"> Music Room 203 South Wall </t>
  </si>
  <si>
    <t xml:space="preserve"> Room 108 Bathroom </t>
  </si>
  <si>
    <t xml:space="preserve"> Room 302 West Wall </t>
  </si>
  <si>
    <t xml:space="preserve">2nd Sink Women's Washroom 3rd Floor </t>
  </si>
  <si>
    <t>Handicap Washroom Main Floor</t>
  </si>
  <si>
    <t>Janitor/Electrical Room Main Floor</t>
  </si>
  <si>
    <t xml:space="preserve">Left Sink Boy's Washroom </t>
  </si>
  <si>
    <t>Static, Sample#7A</t>
  </si>
  <si>
    <t>Flushed, Sample#7B</t>
  </si>
  <si>
    <t>North Sink Classroom 103</t>
  </si>
  <si>
    <t>North Sink Classroom 305 3rd Floor</t>
  </si>
  <si>
    <t xml:space="preserve">North Sink Classroom 305 3rd Floor </t>
  </si>
  <si>
    <t xml:space="preserve">Right Sink Girl's Washroom </t>
  </si>
  <si>
    <t>Static, Sample#8A</t>
  </si>
  <si>
    <t>Flushed, Sample#8B</t>
  </si>
  <si>
    <t>Flushed, Sample#10A</t>
  </si>
  <si>
    <t>South Sink Classroom 107</t>
  </si>
  <si>
    <t>South Sink Classroom 307</t>
  </si>
  <si>
    <t>South Sink Classroom 308</t>
  </si>
  <si>
    <t>West Sink Classroom 101</t>
  </si>
  <si>
    <t xml:space="preserve">West Sink Classroom 301 </t>
  </si>
  <si>
    <t>2nd Floor adj to Washroom</t>
  </si>
  <si>
    <t>Boy's Upstairs Washroom</t>
  </si>
  <si>
    <t>Boy's Washroom adj to 2104 (4)</t>
  </si>
  <si>
    <t>Boy's Washroom-adj to 2104 (4)</t>
  </si>
  <si>
    <t>Class-2107 (7)</t>
  </si>
  <si>
    <t>Class-2111 (11)</t>
  </si>
  <si>
    <t>Classroom -2104(4)</t>
  </si>
  <si>
    <t>Girls Upstairs Washroom</t>
  </si>
  <si>
    <t>Janitor Closet adj to 2118 (3A)</t>
  </si>
  <si>
    <t>Ladies Washroom-2114(14)</t>
  </si>
  <si>
    <t>Medical-2005</t>
  </si>
  <si>
    <t>Men's Washroom-2114(14)</t>
  </si>
  <si>
    <t>Portable Washroom-284</t>
  </si>
  <si>
    <t>Portable-284</t>
  </si>
  <si>
    <t>Portable-386</t>
  </si>
  <si>
    <t>Room-2103</t>
  </si>
  <si>
    <t>Room-2105 (5)</t>
  </si>
  <si>
    <t>Room-2106 (6)</t>
  </si>
  <si>
    <t>Room-2115 (13)</t>
  </si>
  <si>
    <t>Women Washroom-  adj to 2118 (3A)</t>
  </si>
  <si>
    <t>Holly Elementary #81</t>
  </si>
  <si>
    <t xml:space="preserve"> adj to Secretary Room </t>
  </si>
  <si>
    <t xml:space="preserve"> Boy's Washroom Across from Room 205 </t>
  </si>
  <si>
    <t xml:space="preserve"> Boy's Washroom adj to Principal's Office </t>
  </si>
  <si>
    <t xml:space="preserve"> Boy's Washroom Gym </t>
  </si>
  <si>
    <t xml:space="preserve"> girl's Washroom Across from Boiler </t>
  </si>
  <si>
    <t xml:space="preserve"> Girl's Washroom adj to Room 205 </t>
  </si>
  <si>
    <t xml:space="preserve"> Girl's Washroom Gym </t>
  </si>
  <si>
    <t xml:space="preserve"> Health Room </t>
  </si>
  <si>
    <t xml:space="preserve"> Janitor Storage Across from Room 301 </t>
  </si>
  <si>
    <t xml:space="preserve"> Janitor's Closet adj to Boiler Room </t>
  </si>
  <si>
    <t xml:space="preserve"> Kitchen adj to Room 110 </t>
  </si>
  <si>
    <t xml:space="preserve"> Men's Washroom 119 </t>
  </si>
  <si>
    <t xml:space="preserve"> Room 103 </t>
  </si>
  <si>
    <t xml:space="preserve"> Room 104 </t>
  </si>
  <si>
    <t xml:space="preserve"> Room 203 </t>
  </si>
  <si>
    <t xml:space="preserve"> Room 205 </t>
  </si>
  <si>
    <t xml:space="preserve"> Room 209 </t>
  </si>
  <si>
    <t xml:space="preserve"> Room 211 </t>
  </si>
  <si>
    <t xml:space="preserve"> Room 257 </t>
  </si>
  <si>
    <t xml:space="preserve"> Room 301 </t>
  </si>
  <si>
    <t xml:space="preserve"> Room 302 </t>
  </si>
  <si>
    <t xml:space="preserve"> Room 303 </t>
  </si>
  <si>
    <t xml:space="preserve"> Room 304 </t>
  </si>
  <si>
    <t xml:space="preserve"> Room 305 </t>
  </si>
  <si>
    <t xml:space="preserve"> Room 306 </t>
  </si>
  <si>
    <t xml:space="preserve"> Room 307 </t>
  </si>
  <si>
    <t xml:space="preserve"> Room 401 </t>
  </si>
  <si>
    <t xml:space="preserve"> Room 402 </t>
  </si>
  <si>
    <t xml:space="preserve"> Room 403 </t>
  </si>
  <si>
    <t xml:space="preserve"> side of Gym South of Girl's Washroom </t>
  </si>
  <si>
    <t xml:space="preserve"> Washroom Across from Room 210 </t>
  </si>
  <si>
    <t xml:space="preserve"> Washroom adj to 203 </t>
  </si>
  <si>
    <t xml:space="preserve"> Washroom adj to Room 305 </t>
  </si>
  <si>
    <t xml:space="preserve"> Women's Washroom 119 </t>
  </si>
  <si>
    <t>Bathroom Class 402 (with aerator)</t>
  </si>
  <si>
    <t>Boy's Washroom 204 South Wall</t>
  </si>
  <si>
    <t>by Classroom 607</t>
  </si>
  <si>
    <t>Classroom 502 E Wall</t>
  </si>
  <si>
    <t>Classroom 503 E Wall</t>
  </si>
  <si>
    <t>Classroom 512 E Wall</t>
  </si>
  <si>
    <t>Classroom 513 E Wall</t>
  </si>
  <si>
    <t>Classroom 603 NW Wall</t>
  </si>
  <si>
    <t>Classroom 604 NW Wall</t>
  </si>
  <si>
    <t>East Sink-Classroom 307</t>
  </si>
  <si>
    <t xml:space="preserve">East Sink-Classroom 404 </t>
  </si>
  <si>
    <t>Girl's Washroom 207</t>
  </si>
  <si>
    <t>Girl's Washroom South  End  Room 310</t>
  </si>
  <si>
    <t>Girl's Washroom South End Room 310</t>
  </si>
  <si>
    <t>Kitchen Sink-Classroom 404/402</t>
  </si>
  <si>
    <t>Men's Washroom</t>
  </si>
  <si>
    <t>NW Sink -Classroom 402</t>
  </si>
  <si>
    <t>South Sink-Classroom 605</t>
  </si>
  <si>
    <t>South Sink-Classroom 606</t>
  </si>
  <si>
    <t>South Sink-Classroom 607</t>
  </si>
  <si>
    <t>SW Sink -Classroom 408</t>
  </si>
  <si>
    <t>W sink-Classroom 410</t>
  </si>
  <si>
    <t>Washroom -Room 105</t>
  </si>
  <si>
    <t>Washroom-Classroom 404</t>
  </si>
  <si>
    <t>West Sink-Classroom 505</t>
  </si>
  <si>
    <t>West Sink-Classroom 508</t>
  </si>
  <si>
    <t>West Sink-Classroom 511</t>
  </si>
  <si>
    <t>West Sink-Classroom 514</t>
  </si>
  <si>
    <t>West Sink-Classroom 515</t>
  </si>
  <si>
    <t>Workroom within Library</t>
  </si>
  <si>
    <t>Peach Arch # 070</t>
  </si>
  <si>
    <t>300 Pod Clasroom 302</t>
  </si>
  <si>
    <t>400 Pod Room 406</t>
  </si>
  <si>
    <t>Boy's Change Room Gym</t>
  </si>
  <si>
    <t>Boy's Warhoom #8</t>
  </si>
  <si>
    <t>Boy's Washroom Far Left 300 Pod</t>
  </si>
  <si>
    <t>Boy's Washroom Pod 100 Far Left</t>
  </si>
  <si>
    <t>Boy's Washroom South Wall 400 Pod</t>
  </si>
  <si>
    <t>Classroom 1  (401) Pod 400</t>
  </si>
  <si>
    <t>Classroom 2 (402) Pod 400</t>
  </si>
  <si>
    <t>Classroom 301 Pod 300</t>
  </si>
  <si>
    <t>Classroom 306 Pod 300</t>
  </si>
  <si>
    <t>Classroom 5 (405) Pod 400</t>
  </si>
  <si>
    <t>Girl's Washroom Change Room</t>
  </si>
  <si>
    <t>Girl's Washroom Far Right 300 Pod</t>
  </si>
  <si>
    <t>Girl's Washroom North</t>
  </si>
  <si>
    <t xml:space="preserve">Girl's Washroom North </t>
  </si>
  <si>
    <t>Girl's Washroom North Wall 400 Pod</t>
  </si>
  <si>
    <t>Janitor Room (Central Building)</t>
  </si>
  <si>
    <t>Janitor Room (SW Building)</t>
  </si>
  <si>
    <t>Janitor Room in Pod 400</t>
  </si>
  <si>
    <t>Janitor Room Pod 300</t>
  </si>
  <si>
    <t>Janitor's Room Pod 100</t>
  </si>
  <si>
    <t>Kindergarten Boy's Washroom</t>
  </si>
  <si>
    <t>Kindergarten Girl's Washroom</t>
  </si>
  <si>
    <t>Medical  Room</t>
  </si>
  <si>
    <t>NE Wall Classroom 202</t>
  </si>
  <si>
    <t>Pod 100 Classroom 107</t>
  </si>
  <si>
    <t>Pod 100 Girl's  Washroom Far right</t>
  </si>
  <si>
    <t>Resource Room (Room 407) Pod 400</t>
  </si>
  <si>
    <t>Room 101 Pod 100</t>
  </si>
  <si>
    <t>Room 102 Pod 100</t>
  </si>
  <si>
    <t>Room 103 Pod 100</t>
  </si>
  <si>
    <t>Room 104 Pod 100</t>
  </si>
  <si>
    <t>Room 307 A</t>
  </si>
  <si>
    <t>Roomm 104 Pod 100</t>
  </si>
  <si>
    <t>South Wall Room 203</t>
  </si>
  <si>
    <t>Staff Washroom</t>
  </si>
  <si>
    <t>Staff Washroom Pod 100</t>
  </si>
  <si>
    <t>Staff Washroom Pod 300</t>
  </si>
  <si>
    <t>Staff Washroom Pod 400</t>
  </si>
  <si>
    <t>Work Room 206</t>
  </si>
  <si>
    <t>Workroom Within Library</t>
  </si>
  <si>
    <t>Bathroom in Classroom 303</t>
  </si>
  <si>
    <t>Classroom 102</t>
  </si>
  <si>
    <t xml:space="preserve">Classroom 103 </t>
  </si>
  <si>
    <t>Classroom 103 Washroom</t>
  </si>
  <si>
    <t>Classroom 104</t>
  </si>
  <si>
    <t>Classroom 105</t>
  </si>
  <si>
    <t>Classroom 202</t>
  </si>
  <si>
    <t>Classroom 204</t>
  </si>
  <si>
    <t>Classroom 206</t>
  </si>
  <si>
    <t>Classroom 301</t>
  </si>
  <si>
    <t>Classroom 302</t>
  </si>
  <si>
    <t>Classroom 303</t>
  </si>
  <si>
    <t>Classroom 305</t>
  </si>
  <si>
    <t>Classroom 306</t>
  </si>
  <si>
    <t>Classroom 307</t>
  </si>
  <si>
    <t>Classroom 308</t>
  </si>
  <si>
    <t>Classroom 401</t>
  </si>
  <si>
    <t>Classroom 402</t>
  </si>
  <si>
    <t>Classroom 402 Washroom</t>
  </si>
  <si>
    <t>Classroom 403</t>
  </si>
  <si>
    <t>Classroom 404</t>
  </si>
  <si>
    <t>Classroom 405</t>
  </si>
  <si>
    <t>Classroom 406</t>
  </si>
  <si>
    <t>Classroom 407</t>
  </si>
  <si>
    <t>Classroom 408</t>
  </si>
  <si>
    <t>Classroom 409</t>
  </si>
  <si>
    <t>Custodian South End</t>
  </si>
  <si>
    <t>Division 3 - Classroom 304</t>
  </si>
  <si>
    <t xml:space="preserve">Girl's Washroom </t>
  </si>
  <si>
    <t>Girls Washroom adj to Room 304</t>
  </si>
  <si>
    <t>Girls Washroom South End</t>
  </si>
  <si>
    <t>Handicap Washroom Room 103</t>
  </si>
  <si>
    <t>HC Washroom South End</t>
  </si>
  <si>
    <t>Janitor Room adj to Boy's Washroom</t>
  </si>
  <si>
    <t>Janitor Room adj to Room 304</t>
  </si>
  <si>
    <t>North East Wing</t>
  </si>
  <si>
    <t>Room #5 Multipurpose</t>
  </si>
  <si>
    <t>South West Wing</t>
  </si>
  <si>
    <t xml:space="preserve"> Boy's Washroom </t>
  </si>
  <si>
    <t xml:space="preserve"> East Sink - Classroom 102 </t>
  </si>
  <si>
    <t>Static, 103A</t>
  </si>
  <si>
    <t>Static, 102A</t>
  </si>
  <si>
    <t>Flushed, 103B</t>
  </si>
  <si>
    <t>Flushed, 102B</t>
  </si>
  <si>
    <t xml:space="preserve"> East Sink - Classroom 117 </t>
  </si>
  <si>
    <t xml:space="preserve"> East Sink - Classroom 119 </t>
  </si>
  <si>
    <t xml:space="preserve"> East Sink - Classroom 121 </t>
  </si>
  <si>
    <t xml:space="preserve"> Janitor Closet </t>
  </si>
  <si>
    <t xml:space="preserve"> Janitor Room adj to Staffroom </t>
  </si>
  <si>
    <t xml:space="preserve"> Left Sink - Girl's Washroom </t>
  </si>
  <si>
    <t xml:space="preserve"> Nurse Room </t>
  </si>
  <si>
    <t xml:space="preserve"> Right Sink - Girl's Washroom </t>
  </si>
  <si>
    <t xml:space="preserve"> Room 101 </t>
  </si>
  <si>
    <t xml:space="preserve"> Room 120 </t>
  </si>
  <si>
    <t xml:space="preserve"> Sink 1- Room 113 </t>
  </si>
  <si>
    <t xml:space="preserve"> Sink 2 - Room 113 </t>
  </si>
  <si>
    <t xml:space="preserve"> Sink 2- Room 113 </t>
  </si>
  <si>
    <t xml:space="preserve"> Staff Room </t>
  </si>
  <si>
    <t xml:space="preserve"> West Sink - Classroom 118 </t>
  </si>
  <si>
    <t>Boy's Washroom (Across from Classroom 106B)</t>
  </si>
  <si>
    <t>East Sink Classroom 112</t>
  </si>
  <si>
    <t>Girl's Washroom (Across from Classroom 106A)</t>
  </si>
  <si>
    <t>Janitor Room adj to Staffroom</t>
  </si>
  <si>
    <t>Right Faucet in Classroom 115 Art Room</t>
  </si>
  <si>
    <t>Right Sink Girl's Washroom (Across from Classroom 112)</t>
  </si>
  <si>
    <t xml:space="preserve"> Boy's Washroom Right Sink (Across Gym) </t>
  </si>
  <si>
    <t xml:space="preserve"> Classroom 204 North </t>
  </si>
  <si>
    <t xml:space="preserve"> Classroom 206 South </t>
  </si>
  <si>
    <t xml:space="preserve"> Girl's Washroom </t>
  </si>
  <si>
    <t xml:space="preserve"> Girl's Washroom Middle Sink (Across Gym) </t>
  </si>
  <si>
    <t xml:space="preserve"> Health Room Washroom </t>
  </si>
  <si>
    <t xml:space="preserve"> Restroom (Across Gym) </t>
  </si>
  <si>
    <t xml:space="preserve"> Women's Washroom </t>
  </si>
  <si>
    <t xml:space="preserve">Boy's Washroom </t>
  </si>
  <si>
    <t xml:space="preserve">Men's Washroom </t>
  </si>
  <si>
    <t>Boy's changeroom</t>
  </si>
  <si>
    <t>Girl's washroom 251</t>
  </si>
  <si>
    <t>Health room</t>
  </si>
  <si>
    <t>Health room washroom</t>
  </si>
  <si>
    <t>Janitor's room</t>
  </si>
  <si>
    <t>Janitor's room 2</t>
  </si>
  <si>
    <t>North Sink-Room 262</t>
  </si>
  <si>
    <t>Room 103B</t>
  </si>
  <si>
    <t>Room 115 E</t>
  </si>
  <si>
    <t>Room 115 E2</t>
  </si>
  <si>
    <t>Room 115 NE</t>
  </si>
  <si>
    <t>Room 115 NW</t>
  </si>
  <si>
    <t>Room 115 SE</t>
  </si>
  <si>
    <t>Room 115 SW</t>
  </si>
  <si>
    <t>Room 115 W</t>
  </si>
  <si>
    <t>Room 136</t>
  </si>
  <si>
    <t>Room 141</t>
  </si>
  <si>
    <t>Room 143</t>
  </si>
  <si>
    <t>Room 203</t>
  </si>
  <si>
    <t>Room 207</t>
  </si>
  <si>
    <t>Room 210</t>
  </si>
  <si>
    <t>Room 212</t>
  </si>
  <si>
    <t>Room 220</t>
  </si>
  <si>
    <t>Room 222</t>
  </si>
  <si>
    <t>Room 226</t>
  </si>
  <si>
    <t>Room 238</t>
  </si>
  <si>
    <t>Room 252</t>
  </si>
  <si>
    <t>Room 254</t>
  </si>
  <si>
    <t>Sink 2- Room 226</t>
  </si>
  <si>
    <t>South Sink-Room 262</t>
  </si>
  <si>
    <t>Boy's Washroom</t>
  </si>
  <si>
    <t>Static, Sample#104A</t>
  </si>
  <si>
    <t>Flushed, Sample#104B</t>
  </si>
  <si>
    <t>Custodian Room</t>
  </si>
  <si>
    <t>Static, Sample#102A</t>
  </si>
  <si>
    <t>Flushed, Sample#102B</t>
  </si>
  <si>
    <t>Health Room</t>
  </si>
  <si>
    <t>Janitor's Closet</t>
  </si>
  <si>
    <t>Static, Sample#103A</t>
  </si>
  <si>
    <t>Flushed, Sample#103B</t>
  </si>
  <si>
    <t>Room 11</t>
  </si>
  <si>
    <t>Room 110 (25)</t>
  </si>
  <si>
    <t>Room 111 (23)</t>
  </si>
  <si>
    <t>Room 115 (17)</t>
  </si>
  <si>
    <t>Room 15</t>
  </si>
  <si>
    <t>Room 15 Washroom</t>
  </si>
  <si>
    <t>Room 28</t>
  </si>
  <si>
    <t>Room 29</t>
  </si>
  <si>
    <t>Room 3</t>
  </si>
  <si>
    <t>Room 31</t>
  </si>
  <si>
    <t>Room 33</t>
  </si>
  <si>
    <t>Staff Room North</t>
  </si>
  <si>
    <t>Staff Room South</t>
  </si>
  <si>
    <t>Flushed, Sample#6B</t>
  </si>
  <si>
    <t xml:space="preserve">Washroom </t>
  </si>
  <si>
    <t>Static, Sample#6A</t>
  </si>
  <si>
    <t xml:space="preserve"> Boy's Washroom Right </t>
  </si>
  <si>
    <t xml:space="preserve"> Classroom 107 South </t>
  </si>
  <si>
    <t xml:space="preserve"> Classroom 108 </t>
  </si>
  <si>
    <t xml:space="preserve"> Classroom 110 West </t>
  </si>
  <si>
    <t xml:space="preserve"> Classroom 111 East </t>
  </si>
  <si>
    <t xml:space="preserve"> Classroom 112 south </t>
  </si>
  <si>
    <t xml:space="preserve"> Classroom 112 South </t>
  </si>
  <si>
    <t xml:space="preserve"> Classroom 113 North </t>
  </si>
  <si>
    <t xml:space="preserve"> Classroom 114 </t>
  </si>
  <si>
    <t xml:space="preserve"> Classroom 116 </t>
  </si>
  <si>
    <t xml:space="preserve"> Classroom 117 </t>
  </si>
  <si>
    <t xml:space="preserve"> Classroom 403 </t>
  </si>
  <si>
    <t xml:space="preserve"> Classroom 404 </t>
  </si>
  <si>
    <t xml:space="preserve"> Classroom 406 </t>
  </si>
  <si>
    <t xml:space="preserve"> Classroom 408 </t>
  </si>
  <si>
    <t xml:space="preserve"> Girls' Washroom Left </t>
  </si>
  <si>
    <t xml:space="preserve"> Girls's Washroom Left </t>
  </si>
  <si>
    <t xml:space="preserve"> Kindergarten 402 </t>
  </si>
  <si>
    <t xml:space="preserve"> Kitchen in Kindergarten 402 </t>
  </si>
  <si>
    <t xml:space="preserve"> Spec. Ed. room 201 North </t>
  </si>
  <si>
    <t xml:space="preserve"> Washroom in Kindergarten 401 </t>
  </si>
  <si>
    <t xml:space="preserve"> Washroom within Kindergarten 402 </t>
  </si>
  <si>
    <t>Boy's Washroom West</t>
  </si>
  <si>
    <t>Classroom 121</t>
  </si>
  <si>
    <t>Classroom 130</t>
  </si>
  <si>
    <t>Classroom 131</t>
  </si>
  <si>
    <t>Classroom 134</t>
  </si>
  <si>
    <t>Classroom 135</t>
  </si>
  <si>
    <t>Classroom 138 Music</t>
  </si>
  <si>
    <t>Girls' Washroom West</t>
  </si>
  <si>
    <t>Janitor Room East</t>
  </si>
  <si>
    <t>Medical Room in Office</t>
  </si>
  <si>
    <t>Staff Washroom East</t>
  </si>
  <si>
    <t>Staff Washroom West Wing</t>
  </si>
  <si>
    <t>Washroom Rm 131</t>
  </si>
  <si>
    <t>Room 259</t>
  </si>
  <si>
    <t>Room 259 Northeast</t>
  </si>
  <si>
    <t>Room 261 East</t>
  </si>
  <si>
    <t>Room 261 West</t>
  </si>
  <si>
    <t>Room 263</t>
  </si>
  <si>
    <t>TE Scott Elementary School #053</t>
  </si>
  <si>
    <t>126 Janitor</t>
  </si>
  <si>
    <t>Boy's WR 2nd Fl West</t>
  </si>
  <si>
    <t>Class 101</t>
  </si>
  <si>
    <t>Class 102</t>
  </si>
  <si>
    <t>Class 131 Washroom</t>
  </si>
  <si>
    <t>Class 133</t>
  </si>
  <si>
    <t>Class 133 Washroom</t>
  </si>
  <si>
    <t>Class 201</t>
  </si>
  <si>
    <t>Class 202</t>
  </si>
  <si>
    <t>Class 212C</t>
  </si>
  <si>
    <t>Class 215</t>
  </si>
  <si>
    <t>Class 226</t>
  </si>
  <si>
    <t>Class 227</t>
  </si>
  <si>
    <t>Class 228</t>
  </si>
  <si>
    <t>Girl's WR 2nd Fl West</t>
  </si>
  <si>
    <t>Girl's WR adj Room 104 Mech West</t>
  </si>
  <si>
    <t>HC Washroom 123</t>
  </si>
  <si>
    <t>HC Washroom 221</t>
  </si>
  <si>
    <t>Janitor 201</t>
  </si>
  <si>
    <t>Kindergarten 130 washroom</t>
  </si>
  <si>
    <t>Kindergarten128 washroom</t>
  </si>
  <si>
    <t>Library 111</t>
  </si>
  <si>
    <t>Men's Rm 117</t>
  </si>
  <si>
    <t>Boy's Changeroom</t>
  </si>
  <si>
    <t>Boy's Washroom 318 Left</t>
  </si>
  <si>
    <t>Classroom 403 East</t>
  </si>
  <si>
    <t>Classroom 405 East</t>
  </si>
  <si>
    <t>Girls' Washroom</t>
  </si>
  <si>
    <t>Girl's Washroom 316 Right</t>
  </si>
  <si>
    <t>Janitor Room 317</t>
  </si>
  <si>
    <t>Men's Staff Washroom</t>
  </si>
  <si>
    <t>VP Room</t>
  </si>
  <si>
    <t>Washroom 404</t>
  </si>
  <si>
    <t>Women's Staff Washroom</t>
  </si>
  <si>
    <t>Work Room in Library</t>
  </si>
  <si>
    <t>Boy's Washroom Pod A</t>
  </si>
  <si>
    <t>Boy's Washroom Pod B</t>
  </si>
  <si>
    <t>Classroom 12</t>
  </si>
  <si>
    <t>Classroom 14</t>
  </si>
  <si>
    <t>Classroom B</t>
  </si>
  <si>
    <t>Classroom14</t>
  </si>
  <si>
    <t>Girl's Washroom - Left</t>
  </si>
  <si>
    <t>Girl's Washroom - Right</t>
  </si>
  <si>
    <t>Girl's Washroom Pod C</t>
  </si>
  <si>
    <t>Janitor's Closet Pod A</t>
  </si>
  <si>
    <t>Janitor's Closet Pod B</t>
  </si>
  <si>
    <t>Janitor's Closet Pod C</t>
  </si>
  <si>
    <t>Library Storage</t>
  </si>
  <si>
    <t>Static, Sample#4A</t>
  </si>
  <si>
    <t>Flushed, Sample#4B</t>
  </si>
  <si>
    <t>Room 1 Pod C</t>
  </si>
  <si>
    <t>Room 11 Pod A</t>
  </si>
  <si>
    <t>Room 13 Pod B</t>
  </si>
  <si>
    <t>Room 15 Pod B</t>
  </si>
  <si>
    <t>Room 17 Pod B</t>
  </si>
  <si>
    <t>Room 3 Pod C</t>
  </si>
  <si>
    <t>Room 7 Pod A</t>
  </si>
  <si>
    <t>Room 9 Pod A</t>
  </si>
  <si>
    <t>Boy's Washroom Main Level</t>
  </si>
  <si>
    <t>Classroom 101</t>
  </si>
  <si>
    <t>Classroom 203 N</t>
  </si>
  <si>
    <t>Classroom 203 S</t>
  </si>
  <si>
    <t>Classroom 207</t>
  </si>
  <si>
    <t>Girl's Washroom N Main Floor</t>
  </si>
  <si>
    <t>In Front Office</t>
  </si>
  <si>
    <t>Janitor / Medical Room 2nd Floor</t>
  </si>
  <si>
    <t>Janitor / Medical Room Washroom</t>
  </si>
  <si>
    <t>Janitor's Room by Boy's Washroom</t>
  </si>
  <si>
    <t>Ladies Staff Washroom</t>
  </si>
  <si>
    <t>1st Floor adj to Staff Room</t>
  </si>
  <si>
    <t>2nd Floor adj to Room 214</t>
  </si>
  <si>
    <t>3rd Floor adj to Room 314</t>
  </si>
  <si>
    <t>Kitchen Sink-Centre Island N</t>
  </si>
  <si>
    <t>Annex Lower Floor</t>
  </si>
  <si>
    <t>Classroom #1</t>
  </si>
  <si>
    <t>Classroom #2</t>
  </si>
  <si>
    <t>Girl's Washroom Annex</t>
  </si>
  <si>
    <t>Medical Room (LST)</t>
  </si>
  <si>
    <t xml:space="preserve">Room #3 Next Building Upstairs </t>
  </si>
  <si>
    <t xml:space="preserve">Room #4 Next Building Upstairs </t>
  </si>
  <si>
    <t>Room #5 Kindergarten</t>
  </si>
  <si>
    <t>Room #5 Kindergarten Washroom</t>
  </si>
  <si>
    <t>Waterfountain</t>
  </si>
  <si>
    <t>2nd Floor Adj to 201</t>
  </si>
  <si>
    <t>Adj to Gym</t>
  </si>
  <si>
    <t>2 Compartment Kitchen Centre</t>
  </si>
  <si>
    <t>North Sink of Kitchen</t>
  </si>
  <si>
    <t>Class 601</t>
  </si>
  <si>
    <t>Class 602</t>
  </si>
  <si>
    <t>Class 603</t>
  </si>
  <si>
    <t>Class 604</t>
  </si>
  <si>
    <t>Class 605</t>
  </si>
  <si>
    <t>Class 606</t>
  </si>
  <si>
    <t>Class 607</t>
  </si>
  <si>
    <t>South by gym</t>
  </si>
  <si>
    <t>Bathroom Electrical Room</t>
  </si>
  <si>
    <t>Office Photocopy Room</t>
  </si>
  <si>
    <t>Room 104 Bathroom</t>
  </si>
  <si>
    <t xml:space="preserve"> Centre Sink - Boy's Washroom </t>
  </si>
  <si>
    <t xml:space="preserve"> Centre Sink - Girl's Washroom </t>
  </si>
  <si>
    <t xml:space="preserve"> Girl's Changeroom </t>
  </si>
  <si>
    <t xml:space="preserve"> Hallway Kitchen </t>
  </si>
  <si>
    <t xml:space="preserve"> Janitor Storage </t>
  </si>
  <si>
    <t xml:space="preserve"> Janitor's Room </t>
  </si>
  <si>
    <t xml:space="preserve"> Kitchen </t>
  </si>
  <si>
    <t xml:space="preserve"> Left Sink - Room 101 </t>
  </si>
  <si>
    <t xml:space="preserve"> Right Sink - Women's Washroom </t>
  </si>
  <si>
    <t xml:space="preserve"> Room 015 </t>
  </si>
  <si>
    <t xml:space="preserve"> Room 016 </t>
  </si>
  <si>
    <t xml:space="preserve"> Room 017 </t>
  </si>
  <si>
    <t xml:space="preserve"> Room 018 </t>
  </si>
  <si>
    <t xml:space="preserve"> Room 101 Washroom </t>
  </si>
  <si>
    <t xml:space="preserve"> Room 108 </t>
  </si>
  <si>
    <t xml:space="preserve"> Room 109 </t>
  </si>
  <si>
    <t xml:space="preserve"> Room 111 </t>
  </si>
  <si>
    <t xml:space="preserve"> Room 115 </t>
  </si>
  <si>
    <t xml:space="preserve"> Room 116 </t>
  </si>
  <si>
    <t xml:space="preserve"> Room 117 </t>
  </si>
  <si>
    <t xml:space="preserve"> Room 118 </t>
  </si>
  <si>
    <t xml:space="preserve"> Washroom </t>
  </si>
  <si>
    <t>Outside Staff room</t>
  </si>
  <si>
    <t xml:space="preserve"> Classroom 302 </t>
  </si>
  <si>
    <t xml:space="preserve"> Classroom 303 </t>
  </si>
  <si>
    <t xml:space="preserve"> Classroom 304 </t>
  </si>
  <si>
    <t xml:space="preserve"> Classroom 305 </t>
  </si>
  <si>
    <t xml:space="preserve"> Classroom 306 </t>
  </si>
  <si>
    <t xml:space="preserve"> Classroom 308 </t>
  </si>
  <si>
    <t xml:space="preserve"> Classroom 407 </t>
  </si>
  <si>
    <t xml:space="preserve"> Classroom 409 </t>
  </si>
  <si>
    <t xml:space="preserve"> Janitor Room 201 </t>
  </si>
  <si>
    <t xml:space="preserve"> Medical Room 106 </t>
  </si>
  <si>
    <t xml:space="preserve"> Medical Room 106 Washroom </t>
  </si>
  <si>
    <t xml:space="preserve"> Multipurpose Room #110 </t>
  </si>
  <si>
    <t xml:space="preserve"> Room 307 Kitchen </t>
  </si>
  <si>
    <t xml:space="preserve"> Room 307 Washroom </t>
  </si>
  <si>
    <t xml:space="preserve"> Room 308 Washroom </t>
  </si>
  <si>
    <t xml:space="preserve"> Women's Washroom Room 103 </t>
  </si>
  <si>
    <t>Boy's Washroom 118 East Wall</t>
  </si>
  <si>
    <t>Class 114</t>
  </si>
  <si>
    <t>Class 116</t>
  </si>
  <si>
    <t>Class 117 South Wall</t>
  </si>
  <si>
    <t>Class 119 Art Sink East</t>
  </si>
  <si>
    <t>Class 119 Kitchen Sink</t>
  </si>
  <si>
    <t>Class 119 Washroom West</t>
  </si>
  <si>
    <t>Class 120</t>
  </si>
  <si>
    <t>Class 121</t>
  </si>
  <si>
    <t>Class 124</t>
  </si>
  <si>
    <t>Class 127</t>
  </si>
  <si>
    <t>Class 136</t>
  </si>
  <si>
    <t>Class 137</t>
  </si>
  <si>
    <t>Class 138</t>
  </si>
  <si>
    <t>Class 144</t>
  </si>
  <si>
    <t>Class 146</t>
  </si>
  <si>
    <t>Class 148</t>
  </si>
  <si>
    <t>Class 150</t>
  </si>
  <si>
    <t>Class 154</t>
  </si>
  <si>
    <t>Class 155</t>
  </si>
  <si>
    <t>Class 159</t>
  </si>
  <si>
    <t>Class 160</t>
  </si>
  <si>
    <t>Class 161</t>
  </si>
  <si>
    <t>Class 162</t>
  </si>
  <si>
    <t>Classroom 129</t>
  </si>
  <si>
    <t>Classroom 147</t>
  </si>
  <si>
    <t>Classroom 149</t>
  </si>
  <si>
    <t>Girls Washroom 132</t>
  </si>
  <si>
    <t>Girl's Washroom 151</t>
  </si>
  <si>
    <t>Handicap Washroom South Wall</t>
  </si>
  <si>
    <t>Janitor Room 134</t>
  </si>
  <si>
    <t>Janitor's Room 122 South</t>
  </si>
  <si>
    <t>Janitor's Room 152</t>
  </si>
  <si>
    <t>Library Workroom 135</t>
  </si>
  <si>
    <t>Medical Room 107 East Wall</t>
  </si>
  <si>
    <t>Meeting Room 125 East</t>
  </si>
  <si>
    <t>Men's Washroom 190</t>
  </si>
  <si>
    <t>Room 110</t>
  </si>
  <si>
    <t>Room 128 North</t>
  </si>
  <si>
    <t>Staff Changeroom</t>
  </si>
  <si>
    <t>Storage 145</t>
  </si>
  <si>
    <t>Class 305</t>
  </si>
  <si>
    <t>Class 502 East Wall</t>
  </si>
  <si>
    <t>Class 503</t>
  </si>
  <si>
    <t>Class 504 East Wall</t>
  </si>
  <si>
    <t>Class 505</t>
  </si>
  <si>
    <t>Class 506 East Wall</t>
  </si>
  <si>
    <t>Class 507</t>
  </si>
  <si>
    <t>Class 508 East Wall</t>
  </si>
  <si>
    <t>Room 19 Pod D</t>
  </si>
  <si>
    <t>Room 20 Pod D</t>
  </si>
  <si>
    <t>Room 21 Pod D</t>
  </si>
  <si>
    <t>Room 22 Pod D</t>
  </si>
  <si>
    <t>Room 23 Pod D</t>
  </si>
  <si>
    <t>Room 24 Pod D</t>
  </si>
  <si>
    <t>Room 24 Washroom Pod D</t>
  </si>
  <si>
    <t>Staff Washroom Pod D</t>
  </si>
  <si>
    <t>Boy's Washroom Adjacent to Room 9</t>
  </si>
  <si>
    <t>Classroom 004</t>
  </si>
  <si>
    <t>Classroom 03</t>
  </si>
  <si>
    <t>Girl's Washroom (Aerator)</t>
  </si>
  <si>
    <t>Men's Washroom Adjacent to Room 5</t>
  </si>
  <si>
    <t xml:space="preserve"> Boy's Washroom 318 </t>
  </si>
  <si>
    <t xml:space="preserve"> Classroom 502 </t>
  </si>
  <si>
    <t xml:space="preserve"> Classroom 503 </t>
  </si>
  <si>
    <t xml:space="preserve"> Classroom 504 </t>
  </si>
  <si>
    <t xml:space="preserve"> Classroom 505 </t>
  </si>
  <si>
    <t xml:space="preserve"> Classroom 605 </t>
  </si>
  <si>
    <t xml:space="preserve"> Classroom 606 </t>
  </si>
  <si>
    <t xml:space="preserve"> Classroom 607 </t>
  </si>
  <si>
    <t xml:space="preserve"> Girls Washroom 208 (with Aerator) </t>
  </si>
  <si>
    <t xml:space="preserve"> Girl's Washroom 310 </t>
  </si>
  <si>
    <t xml:space="preserve"> Janitor's 304 </t>
  </si>
  <si>
    <t xml:space="preserve"> Medical Room 105 </t>
  </si>
  <si>
    <t xml:space="preserve"> Medical Room Washroom 105 </t>
  </si>
  <si>
    <t xml:space="preserve"> Men's Staff Washroom </t>
  </si>
  <si>
    <t xml:space="preserve"> Men's Washroom 308 </t>
  </si>
  <si>
    <t xml:space="preserve"> Room 302 Library </t>
  </si>
  <si>
    <t xml:space="preserve"> Room 405 </t>
  </si>
  <si>
    <t xml:space="preserve"> Room 406 </t>
  </si>
  <si>
    <t xml:space="preserve"> Room 407 </t>
  </si>
  <si>
    <t xml:space="preserve"> Room 408 </t>
  </si>
  <si>
    <t xml:space="preserve"> Room 602 </t>
  </si>
  <si>
    <t xml:space="preserve"> Room 603 </t>
  </si>
  <si>
    <t xml:space="preserve"> Room 604 </t>
  </si>
  <si>
    <t xml:space="preserve"> Special Education 510 </t>
  </si>
  <si>
    <t xml:space="preserve"> Washroom 407 </t>
  </si>
  <si>
    <t xml:space="preserve"> Women's Staff Washroom </t>
  </si>
  <si>
    <t>Boy's WR 137</t>
  </si>
  <si>
    <t>Class 107</t>
  </si>
  <si>
    <t>Class 107 WR</t>
  </si>
  <si>
    <t>Classroom 102 Main Fl</t>
  </si>
  <si>
    <t>Custodian 1</t>
  </si>
  <si>
    <t>Custodian 2 Rm 13</t>
  </si>
  <si>
    <t>Girl's WR 102</t>
  </si>
  <si>
    <t>Girl's WR 136</t>
  </si>
  <si>
    <t>Mechanical Rm 1</t>
  </si>
  <si>
    <t>Men's WR 130</t>
  </si>
  <si>
    <t>WR Men/Women 123</t>
  </si>
  <si>
    <t xml:space="preserve"> Boy's Changeroom adj to Gym </t>
  </si>
  <si>
    <t xml:space="preserve"> Boy's Washroom 152 </t>
  </si>
  <si>
    <t xml:space="preserve"> Classroom 107 (E128) </t>
  </si>
  <si>
    <t xml:space="preserve"> Classroom 201 (E166) </t>
  </si>
  <si>
    <t xml:space="preserve"> Classroom 202 (E165) </t>
  </si>
  <si>
    <t xml:space="preserve"> Classroom 203 (E164) </t>
  </si>
  <si>
    <t xml:space="preserve"> Classroom 204 (E163) </t>
  </si>
  <si>
    <t xml:space="preserve"> Classroom 205 (E162) </t>
  </si>
  <si>
    <t xml:space="preserve"> Classroom 206 (E161) </t>
  </si>
  <si>
    <t xml:space="preserve"> Classroom 207 (E160) </t>
  </si>
  <si>
    <t xml:space="preserve"> Classroom 208 (E159) </t>
  </si>
  <si>
    <t xml:space="preserve"> Classroom 209 (E158) </t>
  </si>
  <si>
    <t xml:space="preserve"> Classroom 210 (E157) </t>
  </si>
  <si>
    <t xml:space="preserve"> Girl's Changeroom adj to Gym </t>
  </si>
  <si>
    <t xml:space="preserve"> Girl's Washroom 151 </t>
  </si>
  <si>
    <t xml:space="preserve"> Girl's Washroom adj to Gym South </t>
  </si>
  <si>
    <t xml:space="preserve"> Janitor's Room 153 </t>
  </si>
  <si>
    <t xml:space="preserve"> Library 109 (E126) </t>
  </si>
  <si>
    <t xml:space="preserve"> Medical Room (Office) </t>
  </si>
  <si>
    <t xml:space="preserve"> Medical Room Washroom (Office) </t>
  </si>
  <si>
    <t xml:space="preserve"> Men's Washroom adj to Gym South </t>
  </si>
  <si>
    <t xml:space="preserve"> Room 102 (E136) </t>
  </si>
  <si>
    <t xml:space="preserve"> Room 103 (E135) </t>
  </si>
  <si>
    <t xml:space="preserve"> Room 104 (E134) </t>
  </si>
  <si>
    <t xml:space="preserve"> Room 105 (E133) </t>
  </si>
  <si>
    <t xml:space="preserve"> Room 105 (E133) Bathroom </t>
  </si>
  <si>
    <t xml:space="preserve"> Room 106 (E129) Bathroom </t>
  </si>
  <si>
    <t xml:space="preserve"> Room Between 105 &amp; 106 </t>
  </si>
  <si>
    <t xml:space="preserve"> Visitor's Washroom adj to Gym </t>
  </si>
  <si>
    <t>Room 101 South</t>
  </si>
  <si>
    <t>Room 102 North</t>
  </si>
  <si>
    <t>Room 102 South</t>
  </si>
  <si>
    <t>Between Room 103 &amp; 104</t>
  </si>
  <si>
    <t>Boy's Washroom Left Sink</t>
  </si>
  <si>
    <t>Boy's Washroom Right Sink</t>
  </si>
  <si>
    <t>Girl's Washroom Right Sink</t>
  </si>
  <si>
    <t>Office Washroom</t>
  </si>
  <si>
    <t>Room 109</t>
  </si>
  <si>
    <t>Room 109 - Washroom</t>
  </si>
  <si>
    <t>Room 112</t>
  </si>
  <si>
    <t>Room 113</t>
  </si>
  <si>
    <t>Room 126</t>
  </si>
  <si>
    <t>Room 144</t>
  </si>
  <si>
    <t>Room 145</t>
  </si>
  <si>
    <t>Room 146</t>
  </si>
  <si>
    <t>Room 147</t>
  </si>
  <si>
    <t>Room 148</t>
  </si>
  <si>
    <t>Room 149</t>
  </si>
  <si>
    <t>Room 150</t>
  </si>
  <si>
    <t>Room 151</t>
  </si>
  <si>
    <t>Room 152</t>
  </si>
  <si>
    <t>Room 160</t>
  </si>
  <si>
    <t>Room 161</t>
  </si>
  <si>
    <t>Room 165</t>
  </si>
  <si>
    <t>Staff Handicap Washroom</t>
  </si>
  <si>
    <t>Work Room</t>
  </si>
  <si>
    <t>Bear Creek Elementary # 069</t>
  </si>
  <si>
    <t>Boy's Changeroom nex to Staff Room</t>
  </si>
  <si>
    <t>Boy's Washroom 110</t>
  </si>
  <si>
    <t>Boy's Washroom across from Room 207</t>
  </si>
  <si>
    <t>Boy's Washroom by Room 302</t>
  </si>
  <si>
    <t xml:space="preserve">Classroom 101 </t>
  </si>
  <si>
    <t>Classroom 101 (Bathroom)</t>
  </si>
  <si>
    <t>Classroom 310</t>
  </si>
  <si>
    <t>Classroom 310 Washroom</t>
  </si>
  <si>
    <t>Giirl's Washroom 109</t>
  </si>
  <si>
    <t>Girl's Washroom 304</t>
  </si>
  <si>
    <t>Girl's Washroom across from Room 207</t>
  </si>
  <si>
    <t>Janitor Room next to Mech Room</t>
  </si>
  <si>
    <t>Janitor's Closet across from Room 207</t>
  </si>
  <si>
    <t>Janitor's Room next to Kitchen</t>
  </si>
  <si>
    <t>Library Office 312</t>
  </si>
  <si>
    <t xml:space="preserve">Medical Room </t>
  </si>
  <si>
    <t>Multipurpose Room 203</t>
  </si>
  <si>
    <t>Room 307</t>
  </si>
  <si>
    <t>Room 312</t>
  </si>
  <si>
    <t>Room 314</t>
  </si>
  <si>
    <t>Special Education Room 201</t>
  </si>
  <si>
    <t>Staff Men's Washroom</t>
  </si>
  <si>
    <t>Staff Women's Washroom</t>
  </si>
  <si>
    <t>WC Room 111</t>
  </si>
  <si>
    <t>Boy's Washroom adj to 209</t>
  </si>
  <si>
    <t>Boy's Washroom adj to Room 144</t>
  </si>
  <si>
    <t>Class (78.33)</t>
  </si>
  <si>
    <t>Class 128</t>
  </si>
  <si>
    <t>Class 135</t>
  </si>
  <si>
    <t>Class 136 Library</t>
  </si>
  <si>
    <t>Class 153 (205)</t>
  </si>
  <si>
    <t>Class 154 (207)</t>
  </si>
  <si>
    <t>Class 157 (206)</t>
  </si>
  <si>
    <t>Class 158 (208)</t>
  </si>
  <si>
    <t>Class 87.26 South Sink</t>
  </si>
  <si>
    <t>Girl's Washroom adj to 209</t>
  </si>
  <si>
    <t>Girl's Washroom adj to Gym</t>
  </si>
  <si>
    <t>Girl's Washroom adj to Room 144</t>
  </si>
  <si>
    <t>Handicap Washroom adj to Room 144</t>
  </si>
  <si>
    <t>Janitor's adj to 209</t>
  </si>
  <si>
    <t>Janitor's Closet 138</t>
  </si>
  <si>
    <t>Kindergarten Kitchen</t>
  </si>
  <si>
    <t>Kindergarten Washroom North</t>
  </si>
  <si>
    <t>Kindergarten Washroom South</t>
  </si>
  <si>
    <t>Room 106 Washroom</t>
  </si>
  <si>
    <t>Room 144 (77.47 Room 201)</t>
  </si>
  <si>
    <t>Room 145, 146 Special Ed.45.72</t>
  </si>
  <si>
    <t>Room 148 (77.93 Room 202)</t>
  </si>
  <si>
    <t>Room 152 (79.59 Room 203)</t>
  </si>
  <si>
    <t>Room 155 Special Ed. (79.92 Room 209)</t>
  </si>
  <si>
    <t>Room 156 (79.59 Room 204)</t>
  </si>
  <si>
    <t>Room 166 (79.78 Room 305)</t>
  </si>
  <si>
    <t>Room 167 (79.81 Room 307)</t>
  </si>
  <si>
    <t>Room 169 (79.81 Room 306)</t>
  </si>
  <si>
    <t>Room 170 (73.55 Room 210)</t>
  </si>
  <si>
    <t>Room 170 (79.81 Room 304)</t>
  </si>
  <si>
    <t>Room 171 (213)</t>
  </si>
  <si>
    <t>Room 172 (76.82 Room 214)</t>
  </si>
  <si>
    <t>Room 173 (213)</t>
  </si>
  <si>
    <t>Room 174 (76.1 Room 212)</t>
  </si>
  <si>
    <t>Special Education (76.82)</t>
  </si>
  <si>
    <t>Staff Washroom adj to Group Area 175</t>
  </si>
  <si>
    <t>Boy's Washroom 122</t>
  </si>
  <si>
    <t>Boy's Washroom 137</t>
  </si>
  <si>
    <t>Boy's Washroom 223</t>
  </si>
  <si>
    <t>Classroom-211</t>
  </si>
  <si>
    <t>Classroom-214</t>
  </si>
  <si>
    <t>Classroom-215</t>
  </si>
  <si>
    <t>Classroom-216</t>
  </si>
  <si>
    <t>Girls Washroom 123</t>
  </si>
  <si>
    <t>Girl's Washroom 123</t>
  </si>
  <si>
    <t>Girls Washroom 224</t>
  </si>
  <si>
    <t>Girl's Washroom 224</t>
  </si>
  <si>
    <t>Janitor's Room 115</t>
  </si>
  <si>
    <t>Kindergarten 106</t>
  </si>
  <si>
    <t>North Washroom of Staffroom 227</t>
  </si>
  <si>
    <t>Prep Room 209</t>
  </si>
  <si>
    <t>Room- 241 Boys Washroom</t>
  </si>
  <si>
    <t>Room-102</t>
  </si>
  <si>
    <t>Room-103</t>
  </si>
  <si>
    <t>Room-104</t>
  </si>
  <si>
    <t>Room-105</t>
  </si>
  <si>
    <t>Room-138</t>
  </si>
  <si>
    <t>Room-139 Inside Door</t>
  </si>
  <si>
    <t>Room-147</t>
  </si>
  <si>
    <t>Room-149 (Kitchen)</t>
  </si>
  <si>
    <t>Room-202</t>
  </si>
  <si>
    <t>Room-203</t>
  </si>
  <si>
    <t>Room-204 Fountain</t>
  </si>
  <si>
    <t>Room-205</t>
  </si>
  <si>
    <t>Room-206</t>
  </si>
  <si>
    <t>Room-207</t>
  </si>
  <si>
    <t>Room-208</t>
  </si>
  <si>
    <t>Room-210</t>
  </si>
  <si>
    <t>Room-213</t>
  </si>
  <si>
    <t>Room-237 (counsellor)</t>
  </si>
  <si>
    <t>Room-237 (Counsellor)</t>
  </si>
  <si>
    <t>Room-238</t>
  </si>
  <si>
    <t>Room-239</t>
  </si>
  <si>
    <t>Room-240 Girl's Washroom</t>
  </si>
  <si>
    <t>Room-241 Boy's Washroom</t>
  </si>
  <si>
    <t>SouthWashroom of Staffroom 227</t>
  </si>
  <si>
    <t>Storage Bookroom 235</t>
  </si>
  <si>
    <t>Washroom-132</t>
  </si>
  <si>
    <t>Washroom-233</t>
  </si>
  <si>
    <t>Room 402 3 Comp Centre</t>
  </si>
  <si>
    <t>Room 402 3 Comp East</t>
  </si>
  <si>
    <t>Room 402 3 Comp West</t>
  </si>
  <si>
    <t>George Greenaway Elementary #090</t>
  </si>
  <si>
    <t>Bathroom Room 15</t>
  </si>
  <si>
    <t>Girl's Washroom North Wing</t>
  </si>
  <si>
    <t>Janitor Room by Entrance</t>
  </si>
  <si>
    <t>Room 16</t>
  </si>
  <si>
    <t>Room 18</t>
  </si>
  <si>
    <t>Room 23 Library</t>
  </si>
  <si>
    <t>Room 24 Multipurpose</t>
  </si>
  <si>
    <t>Staff Washroom Female East</t>
  </si>
  <si>
    <t>Staff Washroom Male West</t>
  </si>
  <si>
    <t>Washroom b/t Room 7 &amp; 8</t>
  </si>
  <si>
    <t>Washroom HC North Wing</t>
  </si>
  <si>
    <t>Boy's WR adj to 216</t>
  </si>
  <si>
    <t>Boy's WR adj to Rm 602</t>
  </si>
  <si>
    <t>Girl's WR adj to 216</t>
  </si>
  <si>
    <t>Girl's WR adj to 603</t>
  </si>
  <si>
    <t>Girl's WR adj to Electrical Rm</t>
  </si>
  <si>
    <t>Static (warm water)</t>
  </si>
  <si>
    <t>Flushed (warm water)</t>
  </si>
  <si>
    <t>HC WR in Admin</t>
  </si>
  <si>
    <t>Janitor Room adj to 216</t>
  </si>
  <si>
    <t>Janitor's Room adj to Rm 602</t>
  </si>
  <si>
    <t>Men'w WR adj. to Staff Rm</t>
  </si>
  <si>
    <t>Room 402</t>
  </si>
  <si>
    <t>Room 403</t>
  </si>
  <si>
    <t>Room 404</t>
  </si>
  <si>
    <t>Room 405 WR</t>
  </si>
  <si>
    <t>Room 507</t>
  </si>
  <si>
    <t>Room 508</t>
  </si>
  <si>
    <t>Room 510</t>
  </si>
  <si>
    <t>Room 607</t>
  </si>
  <si>
    <t>Staff Changeroom adj to Electrical Rm</t>
  </si>
  <si>
    <t>Women's WR adj. to Staff Rm</t>
  </si>
  <si>
    <t xml:space="preserve"> Boy's Changeroom (140) </t>
  </si>
  <si>
    <t xml:space="preserve"> Boy's Washroom (130) </t>
  </si>
  <si>
    <t xml:space="preserve"> Boy's Washroom 158 </t>
  </si>
  <si>
    <t xml:space="preserve"> Girl's Washroom 129 </t>
  </si>
  <si>
    <t xml:space="preserve"> Girl's Washroom 157 </t>
  </si>
  <si>
    <t xml:space="preserve"> Janitor's Closet 127 </t>
  </si>
  <si>
    <t xml:space="preserve"> Men's Washroom adj to Electrical Room 106 </t>
  </si>
  <si>
    <t xml:space="preserve"> Room 102 </t>
  </si>
  <si>
    <t xml:space="preserve"> Room 108 Washroom </t>
  </si>
  <si>
    <t xml:space="preserve"> Room 112 </t>
  </si>
  <si>
    <t xml:space="preserve"> Room 114 </t>
  </si>
  <si>
    <t xml:space="preserve"> Room 119 </t>
  </si>
  <si>
    <t xml:space="preserve"> Room 121 </t>
  </si>
  <si>
    <t xml:space="preserve"> Room 122 </t>
  </si>
  <si>
    <t xml:space="preserve"> Room 123 </t>
  </si>
  <si>
    <t xml:space="preserve"> Room 124 </t>
  </si>
  <si>
    <t xml:space="preserve"> Room 125 </t>
  </si>
  <si>
    <t xml:space="preserve"> Room 126 </t>
  </si>
  <si>
    <t xml:space="preserve"> Room 136 </t>
  </si>
  <si>
    <t xml:space="preserve"> Room 136 Washroom </t>
  </si>
  <si>
    <t xml:space="preserve"> Special Education (131) </t>
  </si>
  <si>
    <t xml:space="preserve"> Special Education (132) </t>
  </si>
  <si>
    <t xml:space="preserve"> Staff Washroom adj to 157 </t>
  </si>
  <si>
    <t xml:space="preserve"> Women's Washroom adj to Electrical Room 105 </t>
  </si>
  <si>
    <t>Bathroom 115</t>
  </si>
  <si>
    <t>Boy's Washroom Across from Room 113</t>
  </si>
  <si>
    <t>Boy's Washroom Changeroom</t>
  </si>
  <si>
    <t>Boy's Washroom Next to Room 104</t>
  </si>
  <si>
    <t>Classroom 100</t>
  </si>
  <si>
    <t>Custodians nex to Electrical Room</t>
  </si>
  <si>
    <t xml:space="preserve">Gender Neutral Washroom </t>
  </si>
  <si>
    <t>Girl's Washroom Across from Class 123</t>
  </si>
  <si>
    <t>Girl's Washroom Across from Room 113</t>
  </si>
  <si>
    <t>Janitor's  Next to Room 113</t>
  </si>
  <si>
    <t>Janitor's Closet adj to 120</t>
  </si>
  <si>
    <t>Janitor's Next to Room 113</t>
  </si>
  <si>
    <t>Left Staff Washroom</t>
  </si>
  <si>
    <t>Library 106</t>
  </si>
  <si>
    <t>Right Side Washroom Room 117A</t>
  </si>
  <si>
    <t>Room 113 Kitchen</t>
  </si>
  <si>
    <t>Room 117</t>
  </si>
  <si>
    <t>Room 117 Washroom</t>
  </si>
  <si>
    <t>Room 117A</t>
  </si>
  <si>
    <t>Room 119</t>
  </si>
  <si>
    <t>Room 122</t>
  </si>
  <si>
    <t>Room 123</t>
  </si>
  <si>
    <t>Room 124</t>
  </si>
  <si>
    <t>Room 125</t>
  </si>
  <si>
    <t>Room 127</t>
  </si>
  <si>
    <t>Room 128</t>
  </si>
  <si>
    <t>Room 129</t>
  </si>
  <si>
    <t>Classroom 205</t>
  </si>
  <si>
    <t>Copier Room</t>
  </si>
  <si>
    <t>Static, Sample#5A</t>
  </si>
  <si>
    <t>Flushed, Sample#5B</t>
  </si>
  <si>
    <t>Staff Room Washroom</t>
  </si>
  <si>
    <t>Washroom 104</t>
  </si>
  <si>
    <t>Boy's Washroom 2</t>
  </si>
  <si>
    <t>Girl's Washroom 2</t>
  </si>
  <si>
    <t>Kindergarten 1</t>
  </si>
  <si>
    <t>Kindergarten 1 washroom</t>
  </si>
  <si>
    <t>Kindergarten 2</t>
  </si>
  <si>
    <t>Kindergarten 2 Washroom</t>
  </si>
  <si>
    <t>LST 1 Learning Assistance</t>
  </si>
  <si>
    <t>Room 4</t>
  </si>
  <si>
    <t>Room 4 (9)</t>
  </si>
  <si>
    <t>Room 409</t>
  </si>
  <si>
    <t>Staff Washroom West</t>
  </si>
  <si>
    <t>Washroom HC</t>
  </si>
  <si>
    <t xml:space="preserve"> Classroom 133 North </t>
  </si>
  <si>
    <t xml:space="preserve"> Classroom 133 South </t>
  </si>
  <si>
    <t xml:space="preserve"> Classroom 136 North </t>
  </si>
  <si>
    <t xml:space="preserve"> Classroom 136 South </t>
  </si>
  <si>
    <t xml:space="preserve"> Classroom 138 </t>
  </si>
  <si>
    <t xml:space="preserve"> Classroom 139 </t>
  </si>
  <si>
    <t xml:space="preserve"> Classroom 140 (1) </t>
  </si>
  <si>
    <t xml:space="preserve"> Classroom 140 (2) </t>
  </si>
  <si>
    <t xml:space="preserve"> Classroom 140 (3) </t>
  </si>
  <si>
    <t xml:space="preserve"> Classroom 140 (4) </t>
  </si>
  <si>
    <t xml:space="preserve"> Girl's Washroom #122 </t>
  </si>
  <si>
    <t xml:space="preserve"> Kindergarten 109 </t>
  </si>
  <si>
    <t xml:space="preserve"> Kindergarten 109 Washroom </t>
  </si>
  <si>
    <t xml:space="preserve"> Kindergarten 113 </t>
  </si>
  <si>
    <t xml:space="preserve"> Kindergarten 113 Washroom </t>
  </si>
  <si>
    <t xml:space="preserve"> Medical Room 103 (Admin Office) </t>
  </si>
  <si>
    <t xml:space="preserve"> Medical Room 103 Washroom (Admin Office) </t>
  </si>
  <si>
    <t xml:space="preserve"> Room 116B Janitor </t>
  </si>
  <si>
    <t>Boy's Washroom 129</t>
  </si>
  <si>
    <t>PAC Kitchen 131</t>
  </si>
  <si>
    <t>Erma Stephenson  Elementary #067</t>
  </si>
  <si>
    <t>10 A Boy's Washroom</t>
  </si>
  <si>
    <t>10 B Boy's Washroom</t>
  </si>
  <si>
    <t>100 A Girl's Washroom</t>
  </si>
  <si>
    <t>100 B Girl's Washroom</t>
  </si>
  <si>
    <t>101 B Boy's Washroom</t>
  </si>
  <si>
    <t>101A Boy's Washroom</t>
  </si>
  <si>
    <t>8A Girl's Washroom</t>
  </si>
  <si>
    <t>8B Girl's Washroom</t>
  </si>
  <si>
    <t>Classroom 125</t>
  </si>
  <si>
    <t>Janitor Closet</t>
  </si>
  <si>
    <t>Kindergarten Room 128</t>
  </si>
  <si>
    <t>Library Workroom</t>
  </si>
  <si>
    <t>Room 134</t>
  </si>
  <si>
    <t xml:space="preserve"> Classroom 309 </t>
  </si>
  <si>
    <t xml:space="preserve"> Classroom 310 </t>
  </si>
  <si>
    <t xml:space="preserve"> Daycare 302 </t>
  </si>
  <si>
    <t xml:space="preserve"> Daycare 302 Washroom </t>
  </si>
  <si>
    <t xml:space="preserve"> Kindergarten 303 Washroom </t>
  </si>
  <si>
    <t xml:space="preserve"> Room 216 Within Library </t>
  </si>
  <si>
    <t xml:space="preserve"> Room 225 Girl's Changeroom </t>
  </si>
  <si>
    <t xml:space="preserve"> Room 227  Boy's Changeroom </t>
  </si>
  <si>
    <t xml:space="preserve"> Room 229 </t>
  </si>
  <si>
    <t xml:space="preserve"> Room 230 </t>
  </si>
  <si>
    <t xml:space="preserve"> Room 231 </t>
  </si>
  <si>
    <t xml:space="preserve"> Room 238 </t>
  </si>
  <si>
    <t xml:space="preserve"> Room 308 </t>
  </si>
  <si>
    <t>Janitor Room 222</t>
  </si>
  <si>
    <t xml:space="preserve">Middle Sink Boy's Washroom 221 </t>
  </si>
  <si>
    <t xml:space="preserve">Middle Sink Girl's Washroom 220 </t>
  </si>
  <si>
    <t xml:space="preserve">North Sink Classroom 311 </t>
  </si>
  <si>
    <t xml:space="preserve">West Sink Meeting Room 223 </t>
  </si>
  <si>
    <t>Boy's WR 509</t>
  </si>
  <si>
    <t>Class 206</t>
  </si>
  <si>
    <t>Class 207</t>
  </si>
  <si>
    <t>Class 208</t>
  </si>
  <si>
    <t>Girl's WR 509</t>
  </si>
  <si>
    <t>Portable 100 Boy's WR</t>
  </si>
  <si>
    <t>Portable 100 Girl's WR</t>
  </si>
  <si>
    <t>Portable 100 Staff WR</t>
  </si>
  <si>
    <t>Old Yale Elementary #64</t>
  </si>
  <si>
    <t>Room 115 Washrrom Sink</t>
  </si>
  <si>
    <t>Room 120</t>
  </si>
  <si>
    <t>Room 222 Washroom</t>
  </si>
  <si>
    <t>Prince Charles Elementary # 044</t>
  </si>
  <si>
    <t xml:space="preserve">2nd Flooor Girl's Washroom </t>
  </si>
  <si>
    <t xml:space="preserve">2rd Flooor Girl's Washroom </t>
  </si>
  <si>
    <t>Janitor's Room adj to 211A</t>
  </si>
  <si>
    <t>Janitor's Room adj to Changeroom</t>
  </si>
  <si>
    <t>Left Sink- Boy's Washroom</t>
  </si>
  <si>
    <t>Right Sink  Girl's Washroom</t>
  </si>
  <si>
    <t>Static, Sample#101A</t>
  </si>
  <si>
    <t>Right Sink- Boy's Washroom</t>
  </si>
  <si>
    <t>Static, Sample#106A</t>
  </si>
  <si>
    <t>Static, Sample#100A</t>
  </si>
  <si>
    <t>Flushed, Sample#106B</t>
  </si>
  <si>
    <t>Flushed, Sample#100B</t>
  </si>
  <si>
    <t>Right Sink Girl's Washroom</t>
  </si>
  <si>
    <t>Flushed, Sample#101B</t>
  </si>
  <si>
    <t>Room 206</t>
  </si>
  <si>
    <t>Room 209</t>
  </si>
  <si>
    <t>Room 211A</t>
  </si>
  <si>
    <t>Room 213</t>
  </si>
  <si>
    <t>Sink -Men's</t>
  </si>
  <si>
    <t>Sink-Ladies'</t>
  </si>
  <si>
    <t>Storage</t>
  </si>
  <si>
    <t>Boy's WR</t>
  </si>
  <si>
    <t>Class 1</t>
  </si>
  <si>
    <t>Class 108</t>
  </si>
  <si>
    <t>Class 4</t>
  </si>
  <si>
    <t>Class 5</t>
  </si>
  <si>
    <t>Class 6</t>
  </si>
  <si>
    <t>Girl's WR</t>
  </si>
  <si>
    <t>Women's Staff WR</t>
  </si>
  <si>
    <t>Women's washroom by Room 108</t>
  </si>
  <si>
    <t>Boy's Washroom 16</t>
  </si>
  <si>
    <t>Boy's Washroom 310</t>
  </si>
  <si>
    <t>Classroom 211 (1)</t>
  </si>
  <si>
    <t>Classroom 211 (2)</t>
  </si>
  <si>
    <t>Classroom 211 (3)</t>
  </si>
  <si>
    <t>Classroom 304</t>
  </si>
  <si>
    <t>Classroom 309</t>
  </si>
  <si>
    <t>Girl's Washroom 17</t>
  </si>
  <si>
    <t>Girl's Washroom 313</t>
  </si>
  <si>
    <t>Handicap Washroom 11</t>
  </si>
  <si>
    <t>Janitor Room Basement</t>
  </si>
  <si>
    <t>Janitor Room between 214 &amp; 215</t>
  </si>
  <si>
    <t>Janitor Room near Room 310</t>
  </si>
  <si>
    <t>Meeting Room 303</t>
  </si>
  <si>
    <t>Multipurpose/ Music Room</t>
  </si>
  <si>
    <t>Multipurpose/ Music Room Washroom</t>
  </si>
  <si>
    <t>Portable 2 West</t>
  </si>
  <si>
    <t>Portable 3 East</t>
  </si>
  <si>
    <t>Room 10 Basement</t>
  </si>
  <si>
    <t>Room 311</t>
  </si>
  <si>
    <t>Staff Washroom 213</t>
  </si>
  <si>
    <t>Staff Washroom 214</t>
  </si>
  <si>
    <t xml:space="preserve"> Classroom 102 </t>
  </si>
  <si>
    <t xml:space="preserve"> Classroom 103 (104) </t>
  </si>
  <si>
    <t xml:space="preserve"> Classroom 104 </t>
  </si>
  <si>
    <t xml:space="preserve"> Classroom 105 </t>
  </si>
  <si>
    <t xml:space="preserve"> Classroom 106 </t>
  </si>
  <si>
    <t xml:space="preserve"> Classroom 111 </t>
  </si>
  <si>
    <t xml:space="preserve"> Classroom 113 </t>
  </si>
  <si>
    <t xml:space="preserve"> Ladie's Staff Room </t>
  </si>
  <si>
    <t xml:space="preserve"> Men's Staff Room </t>
  </si>
  <si>
    <t xml:space="preserve"> Music Room 101 (103) </t>
  </si>
  <si>
    <t>KB Woodward Elementary # 040</t>
  </si>
  <si>
    <t>Boy's Washroom adj to Room 101</t>
  </si>
  <si>
    <t>Custodian 123</t>
  </si>
  <si>
    <t>Janitor's adj to Room 106</t>
  </si>
  <si>
    <t>Left Sink Girl's Washroom 138</t>
  </si>
  <si>
    <t>Library Work Room 136</t>
  </si>
  <si>
    <t>Public  Washroom 122</t>
  </si>
  <si>
    <t>Right Sink Boy's Washroom 154</t>
  </si>
  <si>
    <t>Room 114</t>
  </si>
  <si>
    <t>Room 115  (152)</t>
  </si>
  <si>
    <t>Room 115 Washroom 151</t>
  </si>
  <si>
    <t>Staff Washroom 124</t>
  </si>
  <si>
    <t>Boy's Washroom (37)</t>
  </si>
  <si>
    <t>Electrical</t>
  </si>
  <si>
    <t>Girl's Washroom (36)</t>
  </si>
  <si>
    <t>Janitor's adj to 102</t>
  </si>
  <si>
    <t>Janitor's Gym North</t>
  </si>
  <si>
    <t>Janitor's in Gym South</t>
  </si>
  <si>
    <t>Medical</t>
  </si>
  <si>
    <t>Room 101  North</t>
  </si>
  <si>
    <t>Room 101 NE</t>
  </si>
  <si>
    <t>Room 101 North</t>
  </si>
  <si>
    <t>Strong Start Washroom</t>
  </si>
  <si>
    <t>Washroom (38)</t>
  </si>
  <si>
    <t>Women's Staff Room</t>
  </si>
  <si>
    <t>Boy's Washroom (215)</t>
  </si>
  <si>
    <t>Custodian  (211)</t>
  </si>
  <si>
    <t>Girl's Washroom (213)</t>
  </si>
  <si>
    <t>Girl's Washroom adj to 215</t>
  </si>
  <si>
    <t>Janitor's adj to 213</t>
  </si>
  <si>
    <t>Room 204 (206)</t>
  </si>
  <si>
    <t>Room 206 (208)</t>
  </si>
  <si>
    <t>Room 208 (216)</t>
  </si>
  <si>
    <t>Room 209 (217)</t>
  </si>
  <si>
    <t>Staff Washroom (214)</t>
  </si>
  <si>
    <t>Band/ Music</t>
  </si>
  <si>
    <t>Boy's Washroom adj to Room 2</t>
  </si>
  <si>
    <t>Boy's Washroom adj to Staff Room</t>
  </si>
  <si>
    <t>Boy's Washroom in Front of Salle 20</t>
  </si>
  <si>
    <t>Classroom 0</t>
  </si>
  <si>
    <t>Classroom 18 (Sink 1)</t>
  </si>
  <si>
    <t>Classroom 18 (Sink 2)</t>
  </si>
  <si>
    <t>Classroom 18 (Sink 3)</t>
  </si>
  <si>
    <t>Classroom 19</t>
  </si>
  <si>
    <t>Classroom 21</t>
  </si>
  <si>
    <t>Classroom 23</t>
  </si>
  <si>
    <t>Classroom 28</t>
  </si>
  <si>
    <t>Classroom 7 - Bathroom</t>
  </si>
  <si>
    <t>Girl's Washroom adj to Room 2</t>
  </si>
  <si>
    <t>Girl's Washroom adj to Staff Room</t>
  </si>
  <si>
    <t>Girl's Washroom Near Room 19</t>
  </si>
  <si>
    <t>Gym (Janitor's)</t>
  </si>
  <si>
    <t>Janitor Room adj to gym</t>
  </si>
  <si>
    <t>Janitor Room adj to Room 2</t>
  </si>
  <si>
    <t>Janitor Room between Washroom 20</t>
  </si>
  <si>
    <t>Janitor Room Gym</t>
  </si>
  <si>
    <t>Ladies Washroom Staff Room</t>
  </si>
  <si>
    <t>Men's Washroom Staff Room</t>
  </si>
  <si>
    <t>Photocopy Room</t>
  </si>
  <si>
    <t>Room 26</t>
  </si>
  <si>
    <t>Salle 10 Classroom</t>
  </si>
  <si>
    <t>Salle 14 Classroom</t>
  </si>
  <si>
    <t>Salle 16 Classroom</t>
  </si>
  <si>
    <t>Salle 8 (Foods)</t>
  </si>
  <si>
    <t>Salle Classroom 27</t>
  </si>
  <si>
    <t>Drinking Fountain across from Room 207</t>
  </si>
  <si>
    <t>Drinking Fountain across from Room 306</t>
  </si>
  <si>
    <t>Bear Creek Elementary # 070</t>
  </si>
  <si>
    <t>Across from Room 402</t>
  </si>
  <si>
    <t>Next to Boy's Washroom</t>
  </si>
  <si>
    <t>East Classroom Block</t>
  </si>
  <si>
    <t>South Wing adj to Girl's WR</t>
  </si>
  <si>
    <t xml:space="preserve"> 1st Floor  adj to Room C111</t>
  </si>
  <si>
    <t>1st Floor  adj to Room C111</t>
  </si>
  <si>
    <t>2nd  Floor  adj to Room C211</t>
  </si>
  <si>
    <t>Adjacent to Room 303</t>
  </si>
  <si>
    <t>Satic</t>
  </si>
  <si>
    <t>Flsuhed</t>
  </si>
  <si>
    <t>Adjacent to Gym</t>
  </si>
  <si>
    <t>Outside Classroom 158</t>
  </si>
  <si>
    <t>by Boy's Washroom 204</t>
  </si>
  <si>
    <t>Class Sink- North Wall Room 604</t>
  </si>
  <si>
    <t>Girl's Washroom 316</t>
  </si>
  <si>
    <t>Across from Classroom 408</t>
  </si>
  <si>
    <t>Parent Room 110A</t>
  </si>
  <si>
    <t>Drinking Fountain - Front Entrance</t>
  </si>
  <si>
    <t>Kindergarten 129</t>
  </si>
  <si>
    <t>Kindergarten 133</t>
  </si>
  <si>
    <t>Kindergarten Kitchen 133/129</t>
  </si>
  <si>
    <t>Kindergarten Washroom 133</t>
  </si>
  <si>
    <t>Classroom 103 NE1</t>
  </si>
  <si>
    <t>Classroom 103 NE2</t>
  </si>
  <si>
    <t>Classroom 103 NE3</t>
  </si>
  <si>
    <t>Classroom 103 W1</t>
  </si>
  <si>
    <t>Classroom 103 W2</t>
  </si>
  <si>
    <t>Classroom 103 W3</t>
  </si>
  <si>
    <t>North Sink-Classroom 103</t>
  </si>
  <si>
    <t>Adj to Room 24</t>
  </si>
  <si>
    <t>Across from Room 304</t>
  </si>
  <si>
    <t>Across from Office</t>
  </si>
  <si>
    <t>Adj to 403 (old)</t>
  </si>
  <si>
    <t>Near Gym</t>
  </si>
  <si>
    <t>Kitchen Roon 139</t>
  </si>
  <si>
    <t>Bathroom Portable 100</t>
  </si>
  <si>
    <t xml:space="preserve">Kitchen 2 Portable 100 </t>
  </si>
  <si>
    <t>Kitchen Portable 100 (403)</t>
  </si>
  <si>
    <t>Mechanical Room Portable 100</t>
  </si>
  <si>
    <t>Kitchen by Activity Room</t>
  </si>
  <si>
    <t>Café East</t>
  </si>
  <si>
    <t>Kindergarten Room 402 (133)</t>
  </si>
  <si>
    <t>Static, Upstream Filter</t>
  </si>
  <si>
    <t>Flushed, Upstream Filter</t>
  </si>
  <si>
    <t>Between Room 201 &amp;203</t>
  </si>
  <si>
    <t>In Front of Gym(Main Floor)</t>
  </si>
  <si>
    <t>Near Classroom 20 (Lower Floor)</t>
  </si>
  <si>
    <t>Southwest Entrance</t>
  </si>
  <si>
    <t>Kitchen Lunch Program</t>
  </si>
  <si>
    <t>Kitchen Kindergarten Room 308</t>
  </si>
  <si>
    <t>Classroom 402 Kitchen</t>
  </si>
  <si>
    <t>Across from Gym</t>
  </si>
  <si>
    <t>Across from Room 19</t>
  </si>
  <si>
    <t>Adj to 204 Hall</t>
  </si>
  <si>
    <t>adj to 502 Hall</t>
  </si>
  <si>
    <t>Class 406</t>
  </si>
  <si>
    <t>Xerox Copy Room</t>
  </si>
  <si>
    <t>Kitchen Room 131</t>
  </si>
  <si>
    <t>Kitchen Roon 104</t>
  </si>
  <si>
    <t>Hallway adjacent to Room 208</t>
  </si>
  <si>
    <t>Room 117 Kitchen</t>
  </si>
  <si>
    <t>Across Rm 219</t>
  </si>
  <si>
    <t>Across Staff WR</t>
  </si>
  <si>
    <t>Adj to Gym and Washrooms</t>
  </si>
  <si>
    <t>Adjacent to Boy's Washroom</t>
  </si>
  <si>
    <t>Adj to Room 110</t>
  </si>
  <si>
    <t>Multipurpose Room 409</t>
  </si>
  <si>
    <t>1A Kitchen Sink</t>
  </si>
  <si>
    <t>Room D104</t>
  </si>
  <si>
    <t>Entrance Foyer</t>
  </si>
  <si>
    <t>Lower Floor Hallway adj to Room 20</t>
  </si>
  <si>
    <t>Boys</t>
  </si>
  <si>
    <t>Classroom</t>
  </si>
  <si>
    <t>Entrance</t>
  </si>
  <si>
    <t>Girls</t>
  </si>
  <si>
    <t>Kitchen Room 212</t>
  </si>
  <si>
    <t>Kitchen Room 408</t>
  </si>
  <si>
    <t>By Women's HC WR</t>
  </si>
  <si>
    <t>adj to Change Room</t>
  </si>
  <si>
    <t>adj to Gym</t>
  </si>
  <si>
    <t>PAC Kitchen</t>
  </si>
  <si>
    <t>Across 204</t>
  </si>
  <si>
    <t>Strong Start - East</t>
  </si>
  <si>
    <t>Strong Start - West</t>
  </si>
  <si>
    <t>adj  to Room 504</t>
  </si>
  <si>
    <t>adj to Room 504</t>
  </si>
  <si>
    <t>Multi-purpose Room</t>
  </si>
  <si>
    <t>Hallway adjacent Room 127</t>
  </si>
  <si>
    <t>Hallway adjacent Room 158</t>
  </si>
  <si>
    <t>Adj to Room 131</t>
  </si>
  <si>
    <t>Adjacent to Room 408</t>
  </si>
  <si>
    <t>Adjacent to Room 409</t>
  </si>
  <si>
    <t>Fountain -Near Room 307B</t>
  </si>
  <si>
    <t>Hallway adjacent to 106</t>
  </si>
  <si>
    <t>Multi Purpose Room 110</t>
  </si>
  <si>
    <t>Hallway adj to Art Supplies</t>
  </si>
  <si>
    <t>Drinking Fountain-Hallway</t>
  </si>
  <si>
    <t>Kitchen 404 Kindergarten</t>
  </si>
  <si>
    <t>Kitchen Copy Rm 213</t>
  </si>
  <si>
    <t>Multipurpose Room adj to Storage</t>
  </si>
  <si>
    <t>Kitchen 204</t>
  </si>
  <si>
    <t>Kitchen 117 (112)</t>
  </si>
  <si>
    <t>Main Flr Hallway adj to Boy's Washroom Strong Start West Sink</t>
  </si>
  <si>
    <t>Strong Start - Hallway adj to Class 103 East Sink</t>
  </si>
  <si>
    <t>Main Floor  Hallway adj to Boy's Washroom (204)</t>
  </si>
  <si>
    <t>2nd Floor Hallway adj to 201</t>
  </si>
  <si>
    <t>Mainfloor Hallway Across from Gym</t>
  </si>
  <si>
    <t xml:space="preserve">Near the Library </t>
  </si>
  <si>
    <t>Southwest Entarnce</t>
  </si>
  <si>
    <t xml:space="preserve">Southwest Entrance </t>
  </si>
  <si>
    <t>2nd Floor, Hallway adjacent to Room 6</t>
  </si>
  <si>
    <t>Main Floor, Hallway adjacent to Room 4</t>
  </si>
  <si>
    <t>Main Floor Kitchen Room 407</t>
  </si>
  <si>
    <t>Main Floor Storage Room adjacent to Xerox Room 212</t>
  </si>
  <si>
    <t>Hallway adj to Change Rooms</t>
  </si>
  <si>
    <t>Kitchen adjacent to Gym</t>
  </si>
  <si>
    <t>Multipurpose Room 101</t>
  </si>
  <si>
    <t>Kitchen in Rm 403</t>
  </si>
  <si>
    <t>Multi-purpose 216</t>
  </si>
  <si>
    <t>Portable 462 Kitchen</t>
  </si>
  <si>
    <t>Static, Upstream Line</t>
  </si>
  <si>
    <t>Flushed, Upstream Line</t>
  </si>
  <si>
    <t>Outside Gym Drinking Fountain-02</t>
  </si>
  <si>
    <t>Upper Floor Drinking Fountain-03</t>
  </si>
  <si>
    <t>Outside of Change Rooms (Drinking Fountain04)</t>
  </si>
  <si>
    <t>B/T WR &amp; Janitor Room</t>
  </si>
  <si>
    <t>Kitchen adjacent to Gym Classroom 204</t>
  </si>
  <si>
    <t>Near 113 Science Room</t>
  </si>
  <si>
    <t>Near Nurse Counsellor</t>
  </si>
  <si>
    <t>Infront of Staff WR by Gym</t>
  </si>
  <si>
    <t>Kindergarten Kitchen S 03</t>
  </si>
  <si>
    <t>Staff Room S 04</t>
  </si>
  <si>
    <t>Annex upperfloor classroom 201</t>
  </si>
  <si>
    <t>Annex upperfloor classroom 203</t>
  </si>
  <si>
    <t>In front of HC Washroom and Changeroom</t>
  </si>
  <si>
    <t>In front of Room 304</t>
  </si>
  <si>
    <t>Between Classrooms 4 &amp; 5</t>
  </si>
  <si>
    <t>Kitchen (117)</t>
  </si>
  <si>
    <t>Outside of Gym Drinking Fountain 02</t>
  </si>
  <si>
    <t>Café Kitchen (B135)</t>
  </si>
  <si>
    <t>Between Boy's Washroom (204) and Staff Room</t>
  </si>
  <si>
    <t>Kindergarten Kitchen (103)</t>
  </si>
  <si>
    <t>Corridor of Room 402</t>
  </si>
  <si>
    <t>Kindergarten Room 401</t>
  </si>
  <si>
    <t xml:space="preserve">Kindergarten Room 401 </t>
  </si>
  <si>
    <t xml:space="preserve">Drinking Fountain Between Staff Room and Janitor </t>
  </si>
  <si>
    <t>Sink at Kitchen/Activity Room</t>
  </si>
  <si>
    <t>Kitchen 117</t>
  </si>
  <si>
    <t>Kindergarten 103 Bathroom</t>
  </si>
  <si>
    <t>Kindergarten 103 Kitchen</t>
  </si>
  <si>
    <t>Med Rm Office 301</t>
  </si>
  <si>
    <t>Rm 101 Bathroom</t>
  </si>
  <si>
    <t>Corridor of Room 401</t>
  </si>
  <si>
    <t xml:space="preserve">Static, Upstream </t>
  </si>
  <si>
    <t xml:space="preserve">Flushed, Upstream </t>
  </si>
  <si>
    <t>Static, Downstream</t>
  </si>
  <si>
    <t>Flushed, Downstream</t>
  </si>
  <si>
    <t>Boy's Change Room</t>
  </si>
  <si>
    <t>Static 7:00</t>
  </si>
  <si>
    <t>Static 15:00</t>
  </si>
  <si>
    <t>Static 11:00</t>
  </si>
  <si>
    <t>Classroom 401 Kitchen</t>
  </si>
  <si>
    <t>Janitor 126</t>
  </si>
  <si>
    <t>Static 7 am</t>
  </si>
  <si>
    <t>Static  11:15 am</t>
  </si>
  <si>
    <t>Static 3:00 pm</t>
  </si>
  <si>
    <t>Room 219</t>
  </si>
  <si>
    <t>Room 228</t>
  </si>
  <si>
    <t>Static 17:00</t>
  </si>
  <si>
    <t>Static 12:00</t>
  </si>
  <si>
    <t xml:space="preserve">Room 402/401 Kitchen </t>
  </si>
  <si>
    <t>Static 7:00 am</t>
  </si>
  <si>
    <t>Static 5:00 pm</t>
  </si>
  <si>
    <t>Static 12:00 pm</t>
  </si>
  <si>
    <t>Class 126</t>
  </si>
  <si>
    <t>Class 130</t>
  </si>
  <si>
    <t>Class 131</t>
  </si>
  <si>
    <t>Class 217</t>
  </si>
  <si>
    <t>Class 225</t>
  </si>
  <si>
    <t>Corridor 217</t>
  </si>
  <si>
    <t>Kitchen 118</t>
  </si>
  <si>
    <t>Outside classroom 408</t>
  </si>
  <si>
    <t>Outside classroom 502</t>
  </si>
  <si>
    <t>Outside classroom 607</t>
  </si>
  <si>
    <t>Outside Vice Principal (103B)</t>
  </si>
  <si>
    <t>Drinking Fountain by the Staff WR</t>
  </si>
  <si>
    <t>Outside Washrooms Corridor</t>
  </si>
  <si>
    <t>In Front of Room 214</t>
  </si>
  <si>
    <t>Outside Room 203</t>
  </si>
  <si>
    <t>Outside of C110</t>
  </si>
  <si>
    <t>Outside of C210</t>
  </si>
  <si>
    <t>Outside Library</t>
  </si>
  <si>
    <t>by the Office</t>
  </si>
  <si>
    <t>in front of Multipurpose Rm</t>
  </si>
  <si>
    <t>in front of Rm 402 and 404</t>
  </si>
  <si>
    <t>Outside Teacher prep room</t>
  </si>
  <si>
    <t>Drinking Fountain-02</t>
  </si>
  <si>
    <t>Between 2 Staff Washrooms</t>
  </si>
  <si>
    <t>Drinking Fountain-01</t>
  </si>
  <si>
    <t>Outside Room 107</t>
  </si>
  <si>
    <t>Drinking Fountain 04 Outside C308</t>
  </si>
  <si>
    <t>Middle Island</t>
  </si>
  <si>
    <t xml:space="preserve">Pot Filler </t>
  </si>
  <si>
    <t>04 - Outside Room 119</t>
  </si>
  <si>
    <t>Outside Room 606</t>
  </si>
  <si>
    <t xml:space="preserve">Before Filter  in Ceiling </t>
  </si>
  <si>
    <t>Static 7:00, Ceiling</t>
  </si>
  <si>
    <t>Static 17:00, Ceiling</t>
  </si>
  <si>
    <t>Static 12:00, Ceiling</t>
  </si>
  <si>
    <t>Drinking Fountain Across Classroom 207</t>
  </si>
  <si>
    <t>Drinking Fountain Across Classroom 306</t>
  </si>
  <si>
    <t>Sink in Room 310</t>
  </si>
  <si>
    <t>Health Room 106</t>
  </si>
  <si>
    <t>Dr. FD Sinclair Elementary # 038</t>
  </si>
  <si>
    <t>Outside classroom 226a</t>
  </si>
  <si>
    <t>Dr. FD Sinclair Elementary # 039</t>
  </si>
  <si>
    <t>Drinking Fountain outside office</t>
  </si>
  <si>
    <t>Outside Room B203</t>
  </si>
  <si>
    <t>2nd Sink in Multipurpose Rm</t>
  </si>
  <si>
    <t>Across Multipurpose Rm</t>
  </si>
  <si>
    <t>Outside Classroom 201</t>
  </si>
  <si>
    <t>Outside Room 20</t>
  </si>
  <si>
    <t>PAC Kitchen 118</t>
  </si>
  <si>
    <t>Static 6:00</t>
  </si>
  <si>
    <t>Static 16:00</t>
  </si>
  <si>
    <t>Boy's Washroom-Left</t>
  </si>
  <si>
    <t xml:space="preserve">Boy's Washroom-Middle </t>
  </si>
  <si>
    <t>Boy's Washroom-Right</t>
  </si>
  <si>
    <t>Classroom 304 (156)</t>
  </si>
  <si>
    <t>Classroom 401 Washroom</t>
  </si>
  <si>
    <t>Classroom 401/402 Kitchen</t>
  </si>
  <si>
    <t>Classroom 404 (406)</t>
  </si>
  <si>
    <t>Classroom 406 (408)</t>
  </si>
  <si>
    <t>Girl's Washroom-Left</t>
  </si>
  <si>
    <t>Girl's Washroom-Middle</t>
  </si>
  <si>
    <t>Girl's Washroom-Right</t>
  </si>
  <si>
    <t xml:space="preserve">Handicap Washroom </t>
  </si>
  <si>
    <t xml:space="preserve">Health Room </t>
  </si>
  <si>
    <t xml:space="preserve">Health Washroom </t>
  </si>
  <si>
    <t>Library 126 Workroom 407</t>
  </si>
  <si>
    <t>Multipurpose Room 405</t>
  </si>
  <si>
    <t xml:space="preserve">Outside Mechanical Room </t>
  </si>
  <si>
    <t>Outside of Gym</t>
  </si>
  <si>
    <t>Staff (Men) Washroom</t>
  </si>
  <si>
    <t xml:space="preserve">Staff (Women) Washroom </t>
  </si>
  <si>
    <t>Activity Room 120</t>
  </si>
  <si>
    <t>Static 6:00 am</t>
  </si>
  <si>
    <t>Static 4:00 pm</t>
  </si>
  <si>
    <t>Static 11:00 am</t>
  </si>
  <si>
    <t>Between 205 and 203</t>
  </si>
  <si>
    <t>Between Boy's and Girl's WR</t>
  </si>
  <si>
    <t>Between Boy's and Girl's WR 103 and 1-5</t>
  </si>
  <si>
    <t>Between Elevator Rm and HC WR</t>
  </si>
  <si>
    <t>Boiler Room 104</t>
  </si>
  <si>
    <t>Boy's WR 103 East</t>
  </si>
  <si>
    <t>Boy's WR 103 West</t>
  </si>
  <si>
    <t>Boy's WR 203 East</t>
  </si>
  <si>
    <t>Boy's WR 203 West</t>
  </si>
  <si>
    <t>Girl's WR 105 East</t>
  </si>
  <si>
    <t>Girl's WR 105 Mid</t>
  </si>
  <si>
    <t>Girl's WR 105 West</t>
  </si>
  <si>
    <t>Girl's WR 205 East</t>
  </si>
  <si>
    <t>Girl's WR 205 Mid</t>
  </si>
  <si>
    <t>Girl's WR 205 West</t>
  </si>
  <si>
    <t>HC WR &amp; CL 128</t>
  </si>
  <si>
    <t>HC WR 2nd Floor</t>
  </si>
  <si>
    <t>HC WR by Rm 122</t>
  </si>
  <si>
    <t>HC WR M. Flr</t>
  </si>
  <si>
    <t>HC WR M. FLR</t>
  </si>
  <si>
    <t>Janitor 211</t>
  </si>
  <si>
    <t>Janitor Room 126</t>
  </si>
  <si>
    <t>Kindergarten 128</t>
  </si>
  <si>
    <t>Kindergarten 130</t>
  </si>
  <si>
    <t>Kindergarten 131</t>
  </si>
  <si>
    <t>Kindergarten WR 130</t>
  </si>
  <si>
    <t>Kindergarten WR 131</t>
  </si>
  <si>
    <t>Kindergarten WR 133</t>
  </si>
  <si>
    <t>Kitchen 118b Filter</t>
  </si>
  <si>
    <t>Kitchen by Elevator</t>
  </si>
  <si>
    <t>Kitchen infront of Room 131</t>
  </si>
  <si>
    <t>Medical Room 206</t>
  </si>
  <si>
    <t>Men's WR 117</t>
  </si>
  <si>
    <t>Staff 212C</t>
  </si>
  <si>
    <t>Staff Room 113</t>
  </si>
  <si>
    <t>Women's WR 115</t>
  </si>
  <si>
    <t xml:space="preserve"> Drinking Fountain Outside Gym </t>
  </si>
  <si>
    <t>Static 06:00</t>
  </si>
  <si>
    <t xml:space="preserve"> Drinking Fountain Outside Library </t>
  </si>
  <si>
    <t xml:space="preserve"> Drinking Fountain Outside Mechanical Room </t>
  </si>
  <si>
    <t xml:space="preserve"> Kitchen Sink Within Classroom 401/402</t>
  </si>
  <si>
    <t xml:space="preserve"> Sink in Boys Change Room </t>
  </si>
  <si>
    <t xml:space="preserve"> Sink in Boy's Change Room </t>
  </si>
  <si>
    <t xml:space="preserve"> Sink in Classroom 202 </t>
  </si>
  <si>
    <t xml:space="preserve"> Sink in Classroom 202(Spec Ed) </t>
  </si>
  <si>
    <t xml:space="preserve"> Sink in Classroom 203 </t>
  </si>
  <si>
    <t xml:space="preserve"> Sink in Classroom 204 </t>
  </si>
  <si>
    <t xml:space="preserve"> Sink in Classroom 205 </t>
  </si>
  <si>
    <t xml:space="preserve"> Sink in Classroom 206 </t>
  </si>
  <si>
    <t xml:space="preserve"> Sink in Classroom 304 </t>
  </si>
  <si>
    <t xml:space="preserve"> Sink in Classroom 304(156) </t>
  </si>
  <si>
    <t xml:space="preserve"> Sink in Classroom 305 </t>
  </si>
  <si>
    <t xml:space="preserve"> Sink in Classroom 307 </t>
  </si>
  <si>
    <t xml:space="preserve"> Sink in Classroom 308 </t>
  </si>
  <si>
    <t xml:space="preserve"> Sink in Classroom 309 </t>
  </si>
  <si>
    <t xml:space="preserve"> Sink in Classroom 401 </t>
  </si>
  <si>
    <t xml:space="preserve"> Sink in Classroom 402 </t>
  </si>
  <si>
    <t xml:space="preserve"> Sink in Classroom 403 </t>
  </si>
  <si>
    <t xml:space="preserve"> Sink in Classroom 404 </t>
  </si>
  <si>
    <t xml:space="preserve"> Sink in Classroom 404(406) </t>
  </si>
  <si>
    <t xml:space="preserve"> Sink in Classroom 405 </t>
  </si>
  <si>
    <t xml:space="preserve"> Sink in Classroom 406 </t>
  </si>
  <si>
    <t xml:space="preserve"> Sink in Classroom 406(408) </t>
  </si>
  <si>
    <t xml:space="preserve"> Sink in Classroom 408 </t>
  </si>
  <si>
    <t xml:space="preserve"> Sink in Classroom 408(136) </t>
  </si>
  <si>
    <t xml:space="preserve"> Sink in Girls Change Room </t>
  </si>
  <si>
    <t xml:space="preserve"> Sink in Health Room </t>
  </si>
  <si>
    <t xml:space="preserve"> Sink in Library Work Room </t>
  </si>
  <si>
    <t xml:space="preserve"> Sink in Library Workroom </t>
  </si>
  <si>
    <t xml:space="preserve"> Sink in Multipurpose Room 409 </t>
  </si>
  <si>
    <t xml:space="preserve"> Sink in Muti Purpose Room 409 </t>
  </si>
  <si>
    <t xml:space="preserve"> Sink in Staff Room </t>
  </si>
  <si>
    <t xml:space="preserve"> Washroom Sink in Classroom 401 </t>
  </si>
  <si>
    <t xml:space="preserve"> Washroom Sink in Classroom 402 </t>
  </si>
  <si>
    <t xml:space="preserve"> Washroom Sink in Health Room </t>
  </si>
  <si>
    <t>Between WR 103 and 105</t>
  </si>
  <si>
    <t>By elevator Rm 221a</t>
  </si>
  <si>
    <t>CL 201</t>
  </si>
  <si>
    <t>CL 202</t>
  </si>
  <si>
    <t>CL 206</t>
  </si>
  <si>
    <t>CL 215</t>
  </si>
  <si>
    <t>CL 225</t>
  </si>
  <si>
    <t>CL 226</t>
  </si>
  <si>
    <t>CL 227</t>
  </si>
  <si>
    <t>CL 228</t>
  </si>
  <si>
    <t>CL Rm 101</t>
  </si>
  <si>
    <t>CL Rm 102</t>
  </si>
  <si>
    <t>CLRM 201</t>
  </si>
  <si>
    <t>CLRM 202</t>
  </si>
  <si>
    <t>CLRM 225</t>
  </si>
  <si>
    <t>CLRM 226</t>
  </si>
  <si>
    <t>CLRM 227</t>
  </si>
  <si>
    <t>CLRM 228</t>
  </si>
  <si>
    <t>Infront of CLRM 226</t>
  </si>
  <si>
    <t>Infront of Kindergarten 128</t>
  </si>
  <si>
    <t>Infront of Office 210</t>
  </si>
  <si>
    <t>Janitor Rm 126</t>
  </si>
  <si>
    <t>Sink Faucet</t>
  </si>
  <si>
    <t>Sink Valve</t>
  </si>
  <si>
    <t>Kindergarten 128 Washroom</t>
  </si>
  <si>
    <t>Kindergarten 130 Washroom</t>
  </si>
  <si>
    <t>Kindergarten 131 Washroom</t>
  </si>
  <si>
    <t>Kindergarten 133 Washroom</t>
  </si>
  <si>
    <t>Kitchen 118 (b.f)</t>
  </si>
  <si>
    <t>Kitchen infront of 131</t>
  </si>
  <si>
    <t>Mechanical Rm 219</t>
  </si>
  <si>
    <t>Staff Rm 113</t>
  </si>
  <si>
    <t>WR of Kindergarten 128</t>
  </si>
  <si>
    <t>WR of Kindergarten 130</t>
  </si>
  <si>
    <t>WR of Kindergarten 131</t>
  </si>
  <si>
    <t>WR of Kindergarten 133</t>
  </si>
  <si>
    <t xml:space="preserve"> Sink in Boys Changeroom </t>
  </si>
  <si>
    <t xml:space="preserve"> Sink In Classroom 202 </t>
  </si>
  <si>
    <t xml:space="preserve"> Sink In Classroom 202(Spec Edu) </t>
  </si>
  <si>
    <t xml:space="preserve"> Sink In Classroom 203 </t>
  </si>
  <si>
    <t xml:space="preserve"> Sink In Classroom 204 </t>
  </si>
  <si>
    <t xml:space="preserve"> Sink In Classroom 205 </t>
  </si>
  <si>
    <t xml:space="preserve"> Sink In Classroom 206 </t>
  </si>
  <si>
    <t xml:space="preserve"> Sink In Classroom 304 </t>
  </si>
  <si>
    <t xml:space="preserve"> Sink In Classroom 305 </t>
  </si>
  <si>
    <t xml:space="preserve"> Sink In Classroom 307 </t>
  </si>
  <si>
    <t xml:space="preserve"> Sink In Classroom 308 </t>
  </si>
  <si>
    <t xml:space="preserve"> Sink In Classroom 309 </t>
  </si>
  <si>
    <t xml:space="preserve"> Sink In Classroom 401(K) </t>
  </si>
  <si>
    <t xml:space="preserve"> Sink In Classroom 402 </t>
  </si>
  <si>
    <t xml:space="preserve"> Sink In Classroom 403 </t>
  </si>
  <si>
    <t xml:space="preserve"> Sink In Classroom 404 </t>
  </si>
  <si>
    <t xml:space="preserve"> Sink In Classroom 405 </t>
  </si>
  <si>
    <t xml:space="preserve"> Sink In Classroom 406 </t>
  </si>
  <si>
    <t xml:space="preserve"> Sink In Classroom 408 </t>
  </si>
  <si>
    <t xml:space="preserve"> Sink in Girls Changeroom </t>
  </si>
  <si>
    <t xml:space="preserve"> Sink in Healthroom </t>
  </si>
  <si>
    <t xml:space="preserve"> Sink in Multipurpose Room 403 </t>
  </si>
  <si>
    <t xml:space="preserve"> Washroom Sink in Classroom 401(K) </t>
  </si>
  <si>
    <t xml:space="preserve"> Washroom Sink in Healthroom </t>
  </si>
  <si>
    <t>By Rm 221a</t>
  </si>
  <si>
    <t>Kitchen infront of Kindergarten 128</t>
  </si>
  <si>
    <t>Kitchen infront of Kindergarten 131</t>
  </si>
  <si>
    <t xml:space="preserve">  Kitchen Sink Classroom 401 and 402 </t>
  </si>
  <si>
    <t xml:space="preserve">  Middle Sink Girl's Washroom </t>
  </si>
  <si>
    <t xml:space="preserve">  Right Sink Boy's Washroom </t>
  </si>
  <si>
    <t xml:space="preserve">  Washroom Sink Classroom 402 </t>
  </si>
  <si>
    <t xml:space="preserve"> Boy's Changeroom </t>
  </si>
  <si>
    <t xml:space="preserve"> Classroom 202 </t>
  </si>
  <si>
    <t xml:space="preserve"> Classroom 203 </t>
  </si>
  <si>
    <t xml:space="preserve"> Classroom 204 </t>
  </si>
  <si>
    <t xml:space="preserve"> Classroom 206 </t>
  </si>
  <si>
    <t xml:space="preserve"> Classroom 304(156) </t>
  </si>
  <si>
    <t xml:space="preserve"> Classroom 307 </t>
  </si>
  <si>
    <t xml:space="preserve"> Classroom 401 </t>
  </si>
  <si>
    <t xml:space="preserve"> Classroom 401 Washroom </t>
  </si>
  <si>
    <t xml:space="preserve"> Classroom 402 </t>
  </si>
  <si>
    <t xml:space="preserve"> Classroom 404 (406) </t>
  </si>
  <si>
    <t xml:space="preserve"> Classroom 405 </t>
  </si>
  <si>
    <t xml:space="preserve"> Classroom 406 (408) </t>
  </si>
  <si>
    <t xml:space="preserve"> Handicap Washroom </t>
  </si>
  <si>
    <t xml:space="preserve"> Janitor Room 138 </t>
  </si>
  <si>
    <t xml:space="preserve"> Kitchen Sink Classroom 401 and 402 </t>
  </si>
  <si>
    <t xml:space="preserve"> Left Sink Boy's Washroom </t>
  </si>
  <si>
    <t xml:space="preserve"> Left Sink Girl's Washroom </t>
  </si>
  <si>
    <t xml:space="preserve"> Library Work Room </t>
  </si>
  <si>
    <t xml:space="preserve"> Middle Sink Boy's Washroom </t>
  </si>
  <si>
    <t xml:space="preserve"> Middle Sink Girl's Washroom </t>
  </si>
  <si>
    <t xml:space="preserve"> Multipurpose Room 405 </t>
  </si>
  <si>
    <t xml:space="preserve"> Outside Gym </t>
  </si>
  <si>
    <t xml:space="preserve"> Outside Library </t>
  </si>
  <si>
    <t xml:space="preserve"> Outside Mechanical Room </t>
  </si>
  <si>
    <t xml:space="preserve"> Right Sink Boy's Washroom </t>
  </si>
  <si>
    <t xml:space="preserve"> Right Sink Girl's Washroom </t>
  </si>
  <si>
    <t xml:space="preserve"> Staff (Men) Washroom </t>
  </si>
  <si>
    <t xml:space="preserve"> Staff (Women) Washroom </t>
  </si>
  <si>
    <t xml:space="preserve"> Washroom Within Health Room </t>
  </si>
  <si>
    <t xml:space="preserve">Kitchen Sink Classroom 401 and 402 </t>
  </si>
  <si>
    <t xml:space="preserve">Left Sink Girl's Washroom </t>
  </si>
  <si>
    <t xml:space="preserve">Middle Sink Boy's Washroom </t>
  </si>
  <si>
    <t xml:space="preserve">Middle Sink Girl's Washroom </t>
  </si>
  <si>
    <t xml:space="preserve">Washroom Sink Classroom 402 </t>
  </si>
  <si>
    <t>Boiler Room (Mech 104)</t>
  </si>
  <si>
    <t>By Mech Rm 221a</t>
  </si>
  <si>
    <t>By Mechanical Rm 219</t>
  </si>
  <si>
    <t>Girl's WR 204 East</t>
  </si>
  <si>
    <t>Girl's WR 204 Mid</t>
  </si>
  <si>
    <t>Girl's WR 204 West</t>
  </si>
  <si>
    <t>HC WR 221-C</t>
  </si>
  <si>
    <t>Janitor Rm 211</t>
  </si>
  <si>
    <t>Kitchen 118 (b.filter)</t>
  </si>
  <si>
    <t>Mechanical Rm 221-a</t>
  </si>
  <si>
    <t>Staff WR 212C</t>
  </si>
  <si>
    <t>WR 115 (Women)</t>
  </si>
  <si>
    <t>WR 117 (Men)</t>
  </si>
  <si>
    <t>Sink in Lunch Room</t>
  </si>
  <si>
    <t>Sink outisde Room 310</t>
  </si>
  <si>
    <t>Outside boys Washroom</t>
  </si>
  <si>
    <t>Outside boys Washrooms Corridor</t>
  </si>
  <si>
    <t>Outside Room 301</t>
  </si>
  <si>
    <t>Outside Room 303</t>
  </si>
  <si>
    <t>Front Entry</t>
  </si>
  <si>
    <t>Outside Staff Room</t>
  </si>
  <si>
    <t>Outside Room 102</t>
  </si>
  <si>
    <t>Outside Room 302</t>
  </si>
  <si>
    <t>Outside Run 1</t>
  </si>
  <si>
    <t>Outside Room 103</t>
  </si>
  <si>
    <t>Outside 129 East, beside Janitor 127</t>
  </si>
  <si>
    <t>Outside 129 West, beside Janitor 158</t>
  </si>
  <si>
    <t>Outside Room 205</t>
  </si>
  <si>
    <t>Outside Class 225</t>
  </si>
  <si>
    <t>Flush</t>
  </si>
  <si>
    <t xml:space="preserve"> Bubbler in Classroom 304 </t>
  </si>
  <si>
    <t xml:space="preserve"> Bubbler in Classroom 305 </t>
  </si>
  <si>
    <t xml:space="preserve"> Bubbler in Classroom 307 </t>
  </si>
  <si>
    <t xml:space="preserve"> Bubbler in Classroom 308 </t>
  </si>
  <si>
    <t xml:space="preserve"> Bubbler in Classroom 309 </t>
  </si>
  <si>
    <t xml:space="preserve"> Bubbler in Classroom 401(K) </t>
  </si>
  <si>
    <t xml:space="preserve"> Bubbler in Classroom 402 </t>
  </si>
  <si>
    <t xml:space="preserve"> Drinking Fountain outside Library </t>
  </si>
  <si>
    <t xml:space="preserve"> Kitchen Sink Between Classroom 401 &amp; 402 </t>
  </si>
  <si>
    <t xml:space="preserve"> Left Sink in Boys Washroom </t>
  </si>
  <si>
    <t xml:space="preserve"> Left Sink in Girls Washroom </t>
  </si>
  <si>
    <t xml:space="preserve"> Middle Sink in Boys Washroom </t>
  </si>
  <si>
    <t xml:space="preserve"> Middle Sink in Girls Washroom </t>
  </si>
  <si>
    <t xml:space="preserve"> Right Sink in Boys Washroom </t>
  </si>
  <si>
    <t xml:space="preserve"> Right Sink in Girls Washroom </t>
  </si>
  <si>
    <t xml:space="preserve"> Sink in Classroom 401(K) </t>
  </si>
  <si>
    <t xml:space="preserve"> Sink in Handicap Washroom </t>
  </si>
  <si>
    <t xml:space="preserve"> Sink in Janitor Room </t>
  </si>
  <si>
    <t xml:space="preserve"> Sink in Multipurpose Room 405 </t>
  </si>
  <si>
    <t xml:space="preserve"> Sink in Staff(Men)Washroom </t>
  </si>
  <si>
    <t xml:space="preserve"> Sink in Staff(Women)Washroom </t>
  </si>
  <si>
    <t xml:space="preserve"> Sink in Staffroom </t>
  </si>
  <si>
    <t>In Classroom 202</t>
  </si>
  <si>
    <t>Static 07:00</t>
  </si>
  <si>
    <t>In Classroom 401</t>
  </si>
  <si>
    <t>In Classroom 402</t>
  </si>
  <si>
    <t>In Library Workroom</t>
  </si>
  <si>
    <t>Static / 7.30am</t>
  </si>
  <si>
    <t>Flush  / 7.30am</t>
  </si>
  <si>
    <t>Drinking Fountain-02 Outside Library</t>
  </si>
  <si>
    <t>Flushed / 7.30am</t>
  </si>
  <si>
    <t>Drinking Fountain-05 Outside Handicap washroom</t>
  </si>
  <si>
    <t>Outside Classroom 07</t>
  </si>
  <si>
    <t>Drinking Fountain-06</t>
  </si>
  <si>
    <t xml:space="preserve">Drinking Fountain-06 </t>
  </si>
  <si>
    <t>Outside Gym (Drinking Fountain-04)</t>
  </si>
  <si>
    <t>Drinking Fountain-02 Outside Classroom 9</t>
  </si>
  <si>
    <t>Drinking Fountain-04 Outside Girl's Changeroom</t>
  </si>
  <si>
    <t>Drinking Fountain-06 Outside Classroom 23 and 19</t>
  </si>
  <si>
    <t>Drinking Fountain-07 Outside Classroom 7</t>
  </si>
  <si>
    <t>Outside Boilerroom</t>
  </si>
  <si>
    <t>Outside Special Ed. 103B</t>
  </si>
  <si>
    <t>Static, 7:30am</t>
  </si>
  <si>
    <t>Flushed 7:30am</t>
  </si>
  <si>
    <t xml:space="preserve"> Kitchen Sink btwn Classroom 401 &amp; 402 </t>
  </si>
  <si>
    <t xml:space="preserve"> Sink in Classroom 408  </t>
  </si>
  <si>
    <t xml:space="preserve"> Sink in Multipurpose Rm 409 </t>
  </si>
  <si>
    <t xml:space="preserve"> Sink in Staff Men Washroom </t>
  </si>
  <si>
    <t xml:space="preserve"> Sink in Staff Women Washroom </t>
  </si>
  <si>
    <t xml:space="preserve"> Washroom Sink in 401(K) </t>
  </si>
  <si>
    <t xml:space="preserve">Outside Library </t>
  </si>
  <si>
    <t>Outside the Gym</t>
  </si>
  <si>
    <t>Outside the Library</t>
  </si>
  <si>
    <t>Kitchen Portable</t>
  </si>
  <si>
    <t>Outside Mechanical Room</t>
  </si>
  <si>
    <t>Outside Kindergarten 128</t>
  </si>
  <si>
    <t xml:space="preserve">ANNIEVILLE Elementary       </t>
  </si>
  <si>
    <t>Staff Room 151</t>
  </si>
  <si>
    <t>Corridor 180</t>
  </si>
  <si>
    <t>Corridor 185</t>
  </si>
  <si>
    <t>Corridor 183</t>
  </si>
  <si>
    <t>Kindergarten 122</t>
  </si>
  <si>
    <t>Kindergarten 123</t>
  </si>
  <si>
    <t>Corridor 15</t>
  </si>
  <si>
    <t>Corridor 221</t>
  </si>
  <si>
    <t>Testing in 2017</t>
  </si>
  <si>
    <t>Tuck Shop 100</t>
  </si>
  <si>
    <t>Posted signage - "flush 2 minutes before each initial use"</t>
  </si>
  <si>
    <t>Posted notice on District website and intranet, issued newsletter to parents and staff, issued e-mail to all sites.</t>
  </si>
  <si>
    <t>Special Ed Room 108</t>
  </si>
  <si>
    <t>Sinks classified as non-potable water sources</t>
  </si>
  <si>
    <t>Washrooms, Medical Rooms, Custodial Rooms</t>
  </si>
  <si>
    <t>Posted "water not intended for drinking" signage at all washroom, medical and custodial room sinks</t>
  </si>
  <si>
    <t>Classrooms &amp; Common Areas</t>
  </si>
  <si>
    <t>Posted "water not intended for drinking" signage at all classroom and common area sinks</t>
  </si>
  <si>
    <t>Multipurpose Rooms</t>
  </si>
  <si>
    <t>Posted "water not intended for drinking" signage at all multipurpose room sinks</t>
  </si>
  <si>
    <t>Library Workrooms</t>
  </si>
  <si>
    <t>Posted "water not intended for drinking" signage at all library workroom sinks</t>
  </si>
  <si>
    <t xml:space="preserve">BEACH GROVE Elementary      </t>
  </si>
  <si>
    <t>Staff Room 8</t>
  </si>
  <si>
    <t>Corridor 50</t>
  </si>
  <si>
    <t>Corridor 60</t>
  </si>
  <si>
    <t>Decommissioned</t>
  </si>
  <si>
    <t>Issued e-mail to all affected sites.</t>
  </si>
  <si>
    <t>Kitchen 20</t>
  </si>
  <si>
    <t xml:space="preserve">BROOKE Elementary           </t>
  </si>
  <si>
    <t>Staff Room 142</t>
  </si>
  <si>
    <t>Corridor 138</t>
  </si>
  <si>
    <t>Corridor 136</t>
  </si>
  <si>
    <t>Corridor 134</t>
  </si>
  <si>
    <t>Corridor 132</t>
  </si>
  <si>
    <t>Corridor 131</t>
  </si>
  <si>
    <t>Corridor 137</t>
  </si>
  <si>
    <t>Changeroom 127</t>
  </si>
  <si>
    <t>Changeroom 128</t>
  </si>
  <si>
    <t xml:space="preserve">CHALMERS Elementary         </t>
  </si>
  <si>
    <t>Staff Room 101</t>
  </si>
  <si>
    <t>Corridor 100</t>
  </si>
  <si>
    <t>Corridor 121</t>
  </si>
  <si>
    <t>Corridor 116</t>
  </si>
  <si>
    <t>Corridor 154</t>
  </si>
  <si>
    <t>Corridor 153</t>
  </si>
  <si>
    <t>Corridor 139</t>
  </si>
  <si>
    <t>Kitchen 105</t>
  </si>
  <si>
    <t xml:space="preserve">CLIFF DRIVE Elementary      </t>
  </si>
  <si>
    <t>Staff Room 145</t>
  </si>
  <si>
    <t>Corridor 200</t>
  </si>
  <si>
    <t>Corridor 140</t>
  </si>
  <si>
    <t>Kitchen 137</t>
  </si>
  <si>
    <t xml:space="preserve">COUGAR CANYON Elementary    </t>
  </si>
  <si>
    <t>Staff Room 141</t>
  </si>
  <si>
    <t>Corridor 158</t>
  </si>
  <si>
    <t>Corridor 160</t>
  </si>
  <si>
    <t>Corridor 157</t>
  </si>
  <si>
    <t>Not working</t>
  </si>
  <si>
    <t>Corridor 159</t>
  </si>
  <si>
    <t xml:space="preserve">DEVON GARDENS Elementary    </t>
  </si>
  <si>
    <t>Staff Room 215</t>
  </si>
  <si>
    <t>Kitchen 135</t>
  </si>
  <si>
    <t xml:space="preserve">ENGLISH BLUFF Elementary    </t>
  </si>
  <si>
    <t>Staff Room 121</t>
  </si>
  <si>
    <t>Corridor 114</t>
  </si>
  <si>
    <t xml:space="preserve">GIBSON Elementary           </t>
  </si>
  <si>
    <t>Staff Room 136</t>
  </si>
  <si>
    <t>Corridor 150</t>
  </si>
  <si>
    <t>Corridor 124</t>
  </si>
  <si>
    <t>Corridor 113</t>
  </si>
  <si>
    <t>Corridor 111</t>
  </si>
  <si>
    <t>Corridor 105</t>
  </si>
  <si>
    <t>Corridor 129</t>
  </si>
  <si>
    <t>Changeroom 134A</t>
  </si>
  <si>
    <t>Changeroom 160</t>
  </si>
  <si>
    <t>Kitchen 158B</t>
  </si>
  <si>
    <t xml:space="preserve">GRAY Elementary             </t>
  </si>
  <si>
    <t>Staff Room 110</t>
  </si>
  <si>
    <t>Changeroom 112</t>
  </si>
  <si>
    <t>Changeroom 113</t>
  </si>
  <si>
    <t>Kitchen 113B</t>
  </si>
  <si>
    <t>Corridor 700</t>
  </si>
  <si>
    <t>Corridor 600</t>
  </si>
  <si>
    <t>Corridor 400</t>
  </si>
  <si>
    <t>Corridor 500</t>
  </si>
  <si>
    <t>Corridor 300</t>
  </si>
  <si>
    <t xml:space="preserve">HAWTHORNE Elementary        </t>
  </si>
  <si>
    <t>Staff Room 137</t>
  </si>
  <si>
    <t>Changeroom 133</t>
  </si>
  <si>
    <t>Changeroom 134</t>
  </si>
  <si>
    <t>Corridor 101</t>
  </si>
  <si>
    <t>Corridor 141</t>
  </si>
  <si>
    <t>Corridor 109</t>
  </si>
  <si>
    <t>Classroom P6</t>
  </si>
  <si>
    <t>Corridor 126</t>
  </si>
  <si>
    <t xml:space="preserve">HEATH Traditional Elementary            </t>
  </si>
  <si>
    <t>Staff Room 129</t>
  </si>
  <si>
    <t>Corridor 119</t>
  </si>
  <si>
    <t>Kitchen 121</t>
  </si>
  <si>
    <t xml:space="preserve">HELLINGS Elementary         </t>
  </si>
  <si>
    <t>Corridor 118</t>
  </si>
  <si>
    <t>Classroom 126</t>
  </si>
  <si>
    <t>Changeroom 131</t>
  </si>
  <si>
    <t>Changeroom 132</t>
  </si>
  <si>
    <t>Kitchen 152</t>
  </si>
  <si>
    <t xml:space="preserve">HOLLY Elementary            </t>
  </si>
  <si>
    <t>Staff Room 147</t>
  </si>
  <si>
    <t>Corridor 152</t>
  </si>
  <si>
    <t>Corridor 133</t>
  </si>
  <si>
    <t>Corridor 151</t>
  </si>
  <si>
    <t xml:space="preserve">JARVIS Traditional Elementary           </t>
  </si>
  <si>
    <t>Staff Room 134</t>
  </si>
  <si>
    <t>Changeroom 129</t>
  </si>
  <si>
    <t>Corridor 110</t>
  </si>
  <si>
    <t xml:space="preserve">LADNER Elementary           </t>
  </si>
  <si>
    <t>Corridor 216</t>
  </si>
  <si>
    <t>Corridor 122</t>
  </si>
  <si>
    <t>Kitchen 157</t>
  </si>
  <si>
    <t xml:space="preserve">McCLOSKEY Elementary        </t>
  </si>
  <si>
    <t>Staff Room 135</t>
  </si>
  <si>
    <t>Corridor 112</t>
  </si>
  <si>
    <t>Corridor 127</t>
  </si>
  <si>
    <t>Corridor 147</t>
  </si>
  <si>
    <t>Changeroom 130</t>
  </si>
  <si>
    <t>Kitchen 129</t>
  </si>
  <si>
    <t xml:space="preserve">NEILSON GROVE Elementary    </t>
  </si>
  <si>
    <t>Constructed post-1989</t>
  </si>
  <si>
    <t xml:space="preserve">PEBBLE HILL Traditional Elementary      </t>
  </si>
  <si>
    <t>Staff Room 132</t>
  </si>
  <si>
    <t>Corridor 115</t>
  </si>
  <si>
    <t>Corridor 120</t>
  </si>
  <si>
    <t>Kitchen 131</t>
  </si>
  <si>
    <t xml:space="preserve">PINEWOOD Elementary         </t>
  </si>
  <si>
    <t>Changeroom 152</t>
  </si>
  <si>
    <t>Staff Room 116</t>
  </si>
  <si>
    <t>Changeroom 151</t>
  </si>
  <si>
    <t xml:space="preserve">PORT GUICHON Elementary     </t>
  </si>
  <si>
    <t>Changeroom 107</t>
  </si>
  <si>
    <t>Changeroom 106</t>
  </si>
  <si>
    <t>Staff Room 103</t>
  </si>
  <si>
    <t>Kitchen 124B</t>
  </si>
  <si>
    <t xml:space="preserve">RICHARDSON Elementary       </t>
  </si>
  <si>
    <t>Corridor 102</t>
  </si>
  <si>
    <t>Staff Room 109</t>
  </si>
  <si>
    <t>Corridor 146</t>
  </si>
  <si>
    <t>Corridor 215</t>
  </si>
  <si>
    <t>Corridor 201</t>
  </si>
  <si>
    <t xml:space="preserve">SOUTH PARK Elementary       </t>
  </si>
  <si>
    <t>Staff Room 114</t>
  </si>
  <si>
    <t>Changeroom 144</t>
  </si>
  <si>
    <t>Changeroom 150A</t>
  </si>
  <si>
    <t>Kitchen 148</t>
  </si>
  <si>
    <t xml:space="preserve">SUNSHINE HILLS Elementary   </t>
  </si>
  <si>
    <t>Staff Room 100</t>
  </si>
  <si>
    <t>Corridor 135</t>
  </si>
  <si>
    <t>Kitchen 123</t>
  </si>
  <si>
    <t xml:space="preserve">BURNSVIEW Secondary     </t>
  </si>
  <si>
    <t>Corridor 168</t>
  </si>
  <si>
    <t>Corridor 179</t>
  </si>
  <si>
    <t>Corridor 148</t>
  </si>
  <si>
    <t>Classroom 204B</t>
  </si>
  <si>
    <t>Special Ed Room 122</t>
  </si>
  <si>
    <t>Special Ed Room 124</t>
  </si>
  <si>
    <t>Foods Room 125</t>
  </si>
  <si>
    <t>Kitchen 166</t>
  </si>
  <si>
    <t>Science, Textiles, Art &amp; Shop Rooms</t>
  </si>
  <si>
    <t>Posted "water not intended for drinking" signage at all science, textiles, art and shop rooms sinks</t>
  </si>
  <si>
    <t xml:space="preserve">DELTA Secondary             </t>
  </si>
  <si>
    <t>Kitchen 1607</t>
  </si>
  <si>
    <t>Corridor 2600</t>
  </si>
  <si>
    <t>Corridor 2700</t>
  </si>
  <si>
    <t>Corridor 1600</t>
  </si>
  <si>
    <t>Corridor 1700</t>
  </si>
  <si>
    <t>Foods Room 1634</t>
  </si>
  <si>
    <t>Classroom 2300</t>
  </si>
  <si>
    <t>Corridor 1500</t>
  </si>
  <si>
    <t xml:space="preserve">DELVIEW Secondary       </t>
  </si>
  <si>
    <t>Staff Room 105</t>
  </si>
  <si>
    <t>Corridor 185B</t>
  </si>
  <si>
    <t>Foods Room 126</t>
  </si>
  <si>
    <t>Classroom 185B</t>
  </si>
  <si>
    <t>Special Ed Room 141</t>
  </si>
  <si>
    <t>Kitchen 170</t>
  </si>
  <si>
    <t>NORTH DELTA Secondary</t>
  </si>
  <si>
    <t>Staff Room 1210</t>
  </si>
  <si>
    <t>Corridor 1220</t>
  </si>
  <si>
    <t>Corridor 1513</t>
  </si>
  <si>
    <t>Classroom 1500</t>
  </si>
  <si>
    <t>Kitchen 1512</t>
  </si>
  <si>
    <t>Foods Room 1604</t>
  </si>
  <si>
    <t>Corridor 2313</t>
  </si>
  <si>
    <t>Corridor 2004</t>
  </si>
  <si>
    <t>Corridor 1003</t>
  </si>
  <si>
    <t>Corridor 0022</t>
  </si>
  <si>
    <t>Classroom 1650</t>
  </si>
  <si>
    <t>Changeroom 1408</t>
  </si>
  <si>
    <t>Changeroom 1409</t>
  </si>
  <si>
    <t>Special Ed Room 0006</t>
  </si>
  <si>
    <t>Special Ed Room 1004</t>
  </si>
  <si>
    <t xml:space="preserve">SANDS Secondary         </t>
  </si>
  <si>
    <t>Staff Room 512</t>
  </si>
  <si>
    <t>Foods Room 310</t>
  </si>
  <si>
    <t>Corridor 601</t>
  </si>
  <si>
    <t>Corridor 613</t>
  </si>
  <si>
    <t>Corridor 616</t>
  </si>
  <si>
    <t>Special Ed Room 200</t>
  </si>
  <si>
    <t>Special Ed Room 305</t>
  </si>
  <si>
    <t>Special Ed Room 306</t>
  </si>
  <si>
    <t>Kitchen 606</t>
  </si>
  <si>
    <t xml:space="preserve">SEAQUAM Secondary           </t>
  </si>
  <si>
    <t>Staff Room 1108</t>
  </si>
  <si>
    <t>Kitchen 1116</t>
  </si>
  <si>
    <t>Corridor 1014</t>
  </si>
  <si>
    <t>Foods Room 1403</t>
  </si>
  <si>
    <t>Corridor 1400</t>
  </si>
  <si>
    <t>Corridor 1309</t>
  </si>
  <si>
    <t>Corridor 2100</t>
  </si>
  <si>
    <t>Classroom 2306</t>
  </si>
  <si>
    <t xml:space="preserve">SOUTH DELTA Secondary       </t>
  </si>
  <si>
    <t>Staff Room 160</t>
  </si>
  <si>
    <t>Kitchen 149</t>
  </si>
  <si>
    <t>Foods Room 197</t>
  </si>
  <si>
    <t>Corridor 194</t>
  </si>
  <si>
    <t>Corridor 198</t>
  </si>
  <si>
    <t>Corridor 100B</t>
  </si>
  <si>
    <t>Corridor 100D</t>
  </si>
  <si>
    <t>Corridor 260</t>
  </si>
  <si>
    <t>Classroom 270</t>
  </si>
  <si>
    <t>Corridor 199</t>
  </si>
  <si>
    <t>Special Ed Room 130</t>
  </si>
  <si>
    <t>Boundary Beach Annex</t>
  </si>
  <si>
    <t>Delta Community College</t>
  </si>
  <si>
    <t>Delta Manor Education Centre</t>
  </si>
  <si>
    <t>Corridor 226</t>
  </si>
  <si>
    <t>District Maintenance Facility</t>
  </si>
  <si>
    <t>DMEC Modular Annex</t>
  </si>
  <si>
    <t>POPARD Modular Building</t>
  </si>
  <si>
    <t>Kingswood Elementary 11511 King Rd</t>
  </si>
  <si>
    <t>1 @ 0 min</t>
  </si>
  <si>
    <t>BS2 - Staffroom W/R 10147</t>
  </si>
  <si>
    <t xml:space="preserve">install signage to prevent usage for drinking (MS1)  </t>
  </si>
  <si>
    <t>advise school staff regarding purpose of signage installation  (PC1)</t>
  </si>
  <si>
    <t>KCS4 - Staffroom</t>
  </si>
  <si>
    <t>BS3 - Staffroom W/R 10146</t>
  </si>
  <si>
    <t>MS1</t>
  </si>
  <si>
    <t>PC1</t>
  </si>
  <si>
    <t>CRS8 - Room A4</t>
  </si>
  <si>
    <t>CRS7 - Room A3</t>
  </si>
  <si>
    <t>investigate piping sources and fixtures to determine problem, develop corrective measures, install signage to prevent usage for drinking  (MS2)</t>
  </si>
  <si>
    <t xml:space="preserve">advise school staff regarding purpose  of signage installation and share mitigation plan (PC2) </t>
  </si>
  <si>
    <t>MS10 - Janitor's Rm 10139</t>
  </si>
  <si>
    <t>DF9 - Corridor 10137</t>
  </si>
  <si>
    <t>MS3</t>
  </si>
  <si>
    <t>PC3</t>
  </si>
  <si>
    <t>BS11 - Girl's W/R 10138</t>
  </si>
  <si>
    <t>BS12 - Girl's W/R 10138</t>
  </si>
  <si>
    <t>BS13 - Boy's W/R 10140</t>
  </si>
  <si>
    <t>BS14 - Boy's W/R 10140</t>
  </si>
  <si>
    <t>CRS6 - Room A2</t>
  </si>
  <si>
    <t>MS2</t>
  </si>
  <si>
    <t>PC2</t>
  </si>
  <si>
    <t>CRS5 - Room A1</t>
  </si>
  <si>
    <t>CRS17 - Room B4</t>
  </si>
  <si>
    <t>CRS16 - Room B4</t>
  </si>
  <si>
    <t>BS20 - Boy's W/R 10125</t>
  </si>
  <si>
    <t>BS21 - Boy's W/R 10125</t>
  </si>
  <si>
    <t>DF19 - corridor 10123</t>
  </si>
  <si>
    <t>decomission fountain temporarily to allow investigation of piping sources and fixtures to determine problem, develop corrective measures  (MS3)</t>
  </si>
  <si>
    <t xml:space="preserve"> Ministry policy for daily flushing will continue until fixture results are within acceptable limits as determined by re-testing, advise school staff regarding purpose of decommission  or signage (PC3)</t>
  </si>
  <si>
    <t>BS22 - Girl's W/R 10122</t>
  </si>
  <si>
    <t>BS23 - Girl's W/R 10122</t>
  </si>
  <si>
    <t>MS18 - Janitor's Rm 10124</t>
  </si>
  <si>
    <t xml:space="preserve">install signage to prevent usage for drinking </t>
  </si>
  <si>
    <t>CRS15 - Room B2</t>
  </si>
  <si>
    <t>KCS46 - Kitchen 10112</t>
  </si>
  <si>
    <t>investigate piping sources and fixtures to determine problem, develop corrective measures  (MS3)</t>
  </si>
  <si>
    <t>DF48 - Boy's Ch Rm 10106</t>
  </si>
  <si>
    <t>BS52 - Boy's W/R 10107</t>
  </si>
  <si>
    <t>MS47 - Mechanical Rm 10103</t>
  </si>
  <si>
    <t>DF56 - Girl's Ch Rm 10101</t>
  </si>
  <si>
    <t>BFS45 - Hallway - S. of Courtyard 1</t>
  </si>
  <si>
    <t>CRS38 - Room D4</t>
  </si>
  <si>
    <t>CRS37 - Room D3</t>
  </si>
  <si>
    <t>MS39 - Janitor's Rm 10185</t>
  </si>
  <si>
    <t>DF40 Corridor 10179</t>
  </si>
  <si>
    <t>BS44 - Girl's W/R 10184</t>
  </si>
  <si>
    <t>BS43 - Girl's W/R 10184</t>
  </si>
  <si>
    <t>BS42 - Boy's W/R 10183</t>
  </si>
  <si>
    <t>BS41 - Boy's W/R 10183</t>
  </si>
  <si>
    <t>BS36 - W/R 10180 Room D2</t>
  </si>
  <si>
    <t>CB&amp;CRS35 - Room D2</t>
  </si>
  <si>
    <t>CRS34 - Room D1</t>
  </si>
  <si>
    <t>CRS27 - Room C4</t>
  </si>
  <si>
    <t>CRS26 - Room C3</t>
  </si>
  <si>
    <t>MS28 - Janitor's Rm 10167</t>
  </si>
  <si>
    <t>BS30 - Boy's W/R 10166</t>
  </si>
  <si>
    <t>BS31 - Boy's W/R 10166</t>
  </si>
  <si>
    <t>BS32 - Girl's W/R 10163</t>
  </si>
  <si>
    <t>BS33 - Girl's W/R 10163</t>
  </si>
  <si>
    <t>DF29 - Corridor 10165</t>
  </si>
  <si>
    <t>CRS25 - Room C2</t>
  </si>
  <si>
    <t>CRS24 - Room C1</t>
  </si>
  <si>
    <t>MS65 - Service Rm 10157</t>
  </si>
  <si>
    <t>DF64 - Outside W/R 10151</t>
  </si>
  <si>
    <t>BS1 - Mechanical Rm 10152</t>
  </si>
  <si>
    <t>BS53 - Girl's Washroom</t>
  </si>
  <si>
    <t>Rideau Park Adult  8560 Demorest Dr</t>
  </si>
  <si>
    <t>BS1 - W/R 10104a off Medical Rm</t>
  </si>
  <si>
    <t>BS2 - W/R 10106 off Staff Rm</t>
  </si>
  <si>
    <t>BS3 - W/R 10107 off Staff Rm</t>
  </si>
  <si>
    <t>KCS4 - Staffrrom 10105</t>
  </si>
  <si>
    <t>CRS5 - Room 1</t>
  </si>
  <si>
    <t>CRS6 - Room 2</t>
  </si>
  <si>
    <t>DF7 - S/W of Classroom 2</t>
  </si>
  <si>
    <t>BS8 - Girl's W/R 10123</t>
  </si>
  <si>
    <t>BS9 - Girl's W/R 10123</t>
  </si>
  <si>
    <t>BS10 - Girl's W/R 10123</t>
  </si>
  <si>
    <t>MS14 - Janitor's Rm 10124</t>
  </si>
  <si>
    <t>BS11 - Boy's W/R 10125</t>
  </si>
  <si>
    <t>BS12 - Boy's W/R 10125</t>
  </si>
  <si>
    <t>BS13 - Boy's W/R 10125</t>
  </si>
  <si>
    <t>DF30 - N/E of Classroom 6</t>
  </si>
  <si>
    <t>CRS16 - room 7</t>
  </si>
  <si>
    <t>CRS15 - Room 6</t>
  </si>
  <si>
    <t>CF19 - Hallway by Rm 9</t>
  </si>
  <si>
    <t>CRS20 - Room 9</t>
  </si>
  <si>
    <t>BS21 - W/R 10116 in Rm 9</t>
  </si>
  <si>
    <t>S18 - Storage Rm 10113 off DRC</t>
  </si>
  <si>
    <t>CRS17 - Library Admin</t>
  </si>
  <si>
    <t>CRS22 - Room 3</t>
  </si>
  <si>
    <t>CRS23 - Room 8</t>
  </si>
  <si>
    <t>DF20 - Outside Staff Rm</t>
  </si>
  <si>
    <t>General Currie 8220 General  Currie Rd</t>
  </si>
  <si>
    <t>BS 10-Middle W/R off Corridor 10132</t>
  </si>
  <si>
    <t>BS 11-West W/R off Corridor 10132</t>
  </si>
  <si>
    <t>KCS 13-Staff Room 106</t>
  </si>
  <si>
    <t>BFS 12-Outside of Storage 10134</t>
  </si>
  <si>
    <t>BS 17-Washroom 10135</t>
  </si>
  <si>
    <t>BS 16-Washroom 10135</t>
  </si>
  <si>
    <t>BS 15-Washroom 10135</t>
  </si>
  <si>
    <t>BS 14-Washroom 10135</t>
  </si>
  <si>
    <t>KCS 18-Multipurpose Rm 120</t>
  </si>
  <si>
    <t>CRS 19-Multipurpose Rm 120</t>
  </si>
  <si>
    <t>CB &amp; CRS 20-Room 121</t>
  </si>
  <si>
    <t>CB &amp; CRS 21-Room 122</t>
  </si>
  <si>
    <t>CB &amp; CRS 22-Room 123</t>
  </si>
  <si>
    <t>CB &amp; CRS 23-Room 128</t>
  </si>
  <si>
    <t>CB &amp; CRS 24-Room 129</t>
  </si>
  <si>
    <t>CB &amp; CRS 25-Room 130</t>
  </si>
  <si>
    <t>CB &amp; CRS 26-Room 131</t>
  </si>
  <si>
    <t>CB &amp; CRS 27-Room 132</t>
  </si>
  <si>
    <t>CB &amp; CRS 28-Room 133</t>
  </si>
  <si>
    <t>CB &amp; CRS 29-Room 134</t>
  </si>
  <si>
    <t>CB &amp; CRS 30-Room 135</t>
  </si>
  <si>
    <t>CB &amp; CRS 31-Room 136</t>
  </si>
  <si>
    <t>MS 32-Janitor's Rm 10155</t>
  </si>
  <si>
    <t>BS 33-Washroom 10154</t>
  </si>
  <si>
    <t>BS 34-Washroom 10154</t>
  </si>
  <si>
    <t>BS 35-Washroom 10154</t>
  </si>
  <si>
    <t>BS 37-Boy's W/R 10123</t>
  </si>
  <si>
    <t>BS 36-Boy's W/R 10122</t>
  </si>
  <si>
    <t>BS 39-Handicap W/R 10124</t>
  </si>
  <si>
    <t>S 39-Library Office 10120</t>
  </si>
  <si>
    <t>CRS 40-Room 109</t>
  </si>
  <si>
    <t>CRS 41-Room 110</t>
  </si>
  <si>
    <t>CRS 44-Room 112-KG</t>
  </si>
  <si>
    <t>KCS 43-Room 112-KG</t>
  </si>
  <si>
    <t>BS 42-Room 112-KG</t>
  </si>
  <si>
    <t>CRS 45-Room 114-KG</t>
  </si>
  <si>
    <t>MS 46-Room 116</t>
  </si>
  <si>
    <t>BS 49-Handicap W/R 10112</t>
  </si>
  <si>
    <t>BS 48-Handicap W/R 10112</t>
  </si>
  <si>
    <t>BS 51-Handicap W/R 10111</t>
  </si>
  <si>
    <t>BS 50-Handicap W/R 10111</t>
  </si>
  <si>
    <t>DF 42-Outside W/R 10111</t>
  </si>
  <si>
    <t>CRS 52-Room 117</t>
  </si>
  <si>
    <t>BS 54-Room 118</t>
  </si>
  <si>
    <t>CRS 1-Room 203</t>
  </si>
  <si>
    <t>CRS 2-Room 204</t>
  </si>
  <si>
    <t>CRS 3-Room 205</t>
  </si>
  <si>
    <t>CRS 4-Room 206</t>
  </si>
  <si>
    <t>CRS 5-Room 207</t>
  </si>
  <si>
    <t>MS 7-Custodian's Rm 208</t>
  </si>
  <si>
    <t>CRS 6-Room 211</t>
  </si>
  <si>
    <t>DF 8-Corridor 20108</t>
  </si>
  <si>
    <t>BS 10A-Girl's W/R 20109</t>
  </si>
  <si>
    <t>BS 11A-Girl's W/R 20109</t>
  </si>
  <si>
    <t>PS 66-Heritage Building-Porcelain</t>
  </si>
  <si>
    <t>PS 67-Heritage Building-Porcelain</t>
  </si>
  <si>
    <t>S 53-Rm 118</t>
  </si>
  <si>
    <t>CRS 55-Portable</t>
  </si>
  <si>
    <t>CRS 56-Portable</t>
  </si>
  <si>
    <t>CRS 58-Portable</t>
  </si>
  <si>
    <t>CRS 57-Portable</t>
  </si>
  <si>
    <t>Walter Lee Elementary 9491 Ash St.</t>
  </si>
  <si>
    <t>CRS 41-Rm 10125(9a)</t>
  </si>
  <si>
    <t>KCS 42-Kitchen 10137</t>
  </si>
  <si>
    <t>DF 43-Outside Kitchen 10137</t>
  </si>
  <si>
    <t>DF 44-Boy's Change Rm 10138</t>
  </si>
  <si>
    <t>BS 45-Boy's W/R 10140</t>
  </si>
  <si>
    <t>DF 51-Girl's Change Rm 10142</t>
  </si>
  <si>
    <t>BS 63-Girl's W/R 10155</t>
  </si>
  <si>
    <t>BS 64-Girl's W/R 10155</t>
  </si>
  <si>
    <t>BS 61-Boy's W/R 10154</t>
  </si>
  <si>
    <t>BS 62-Boy's W/R 10154</t>
  </si>
  <si>
    <t>S 60-Library Office 10153</t>
  </si>
  <si>
    <t>CRS 59-Library 10151</t>
  </si>
  <si>
    <t>CRS 58-Computer Rm 13</t>
  </si>
  <si>
    <t>CRS 57-Room 12</t>
  </si>
  <si>
    <t>CRS 56-Room 11</t>
  </si>
  <si>
    <t>CRS 38-Multipurpose 10133</t>
  </si>
  <si>
    <t>CRS 39-Room 10</t>
  </si>
  <si>
    <t>KCS 40-Staffroom 10131</t>
  </si>
  <si>
    <t>MS 15-Janitor's rM 10126</t>
  </si>
  <si>
    <t>DF 37-Outside Rm 10/Corr 10114</t>
  </si>
  <si>
    <t>CRS 35-Room 19</t>
  </si>
  <si>
    <t>BS 36-W/R Room 19</t>
  </si>
  <si>
    <t>CRS 34-Room 18</t>
  </si>
  <si>
    <t>CRS 33-Room 17</t>
  </si>
  <si>
    <t>BS 27-Washroom 10113</t>
  </si>
  <si>
    <t>BS 24-Handicap W/R 10112</t>
  </si>
  <si>
    <t>CRS 25-Sp.Ed Rm 10108</t>
  </si>
  <si>
    <t>CRS 28-Room 3</t>
  </si>
  <si>
    <t>CRS 30-Room 5</t>
  </si>
  <si>
    <t>CRS 32-Room 8</t>
  </si>
  <si>
    <t>CRS 31-Room 6</t>
  </si>
  <si>
    <t>CRS 29-Room 4</t>
  </si>
  <si>
    <t>DF 26-Hallway Outside Rm 4</t>
  </si>
  <si>
    <t>CRS 68-Room 2</t>
  </si>
  <si>
    <t>DF 23-Hallway Outside Rm 2</t>
  </si>
  <si>
    <t>BS 20-Boy's W/R 10115</t>
  </si>
  <si>
    <t>BS 21-Boy's W/R 10115</t>
  </si>
  <si>
    <t>BS 22-Boy's W/R 10115</t>
  </si>
  <si>
    <t>BS 16-Girl's W/R 10116</t>
  </si>
  <si>
    <t>BS 17-Girl's W/R 10116</t>
  </si>
  <si>
    <t>BS 18-Girl's W/R 10116</t>
  </si>
  <si>
    <t>BS 19-Girl's W/R 10116</t>
  </si>
  <si>
    <t>S 14-Medical Rm 10118</t>
  </si>
  <si>
    <t>BS 13-Medical Rm 10118</t>
  </si>
  <si>
    <t>BS 12-Staff W/R 10122</t>
  </si>
  <si>
    <t>BS 11-Staff W/R 10122</t>
  </si>
  <si>
    <t>CRS 1-Room 20</t>
  </si>
  <si>
    <t>CRS 2-Room 21</t>
  </si>
  <si>
    <t>CRS 3-Room 22</t>
  </si>
  <si>
    <t>MS 4-Storage Rm 20108</t>
  </si>
  <si>
    <t>DF 5-Hallway Outside Rm 21</t>
  </si>
  <si>
    <t>BS 9-Boy's W/r 20104</t>
  </si>
  <si>
    <t>BS 10-Boy's W/r 20104</t>
  </si>
  <si>
    <t>BS 8-Girl's W/r 20105</t>
  </si>
  <si>
    <t>BS 7-Girl's W/r 20105</t>
  </si>
  <si>
    <t>BS 69   Handicap In W/R 10116</t>
  </si>
  <si>
    <t>BS 50 W/R 10142</t>
  </si>
  <si>
    <t>BFS 55  Hallway outside Rm 11</t>
  </si>
  <si>
    <t>DF 6  Hallway outside Rm 20</t>
  </si>
  <si>
    <t>DF 68  hallwayo utside Rm 13</t>
  </si>
  <si>
    <t xml:space="preserve">William Cook Elementary 8600 Cook Rd </t>
  </si>
  <si>
    <t>Date Unknown</t>
  </si>
  <si>
    <t>CRS1 - Room 1</t>
  </si>
  <si>
    <t>CRS4 - Room 5</t>
  </si>
  <si>
    <t>CRS7 - Room 7</t>
  </si>
  <si>
    <t>BS8 - Washroom 10121</t>
  </si>
  <si>
    <t>MS9 - Electrical Rm 10120</t>
  </si>
  <si>
    <t>S21 - Medical Rm 10123</t>
  </si>
  <si>
    <t>CSB75 - Multipurpose Rm 28</t>
  </si>
  <si>
    <t>BFS58 - Outside Rm 28</t>
  </si>
  <si>
    <t>CRS76 - Library Rm 27</t>
  </si>
  <si>
    <t>CB&amp;BS52 - Girl's Change 10136</t>
  </si>
  <si>
    <t>DF47 - Across from Rm 23</t>
  </si>
  <si>
    <t>CRS48 - Room 24</t>
  </si>
  <si>
    <t>CRS49 - Room 25</t>
  </si>
  <si>
    <t>CRS46 - Room 23</t>
  </si>
  <si>
    <t>CRS45 - Room 22</t>
  </si>
  <si>
    <t>BS50 - Girl's W/R 10160</t>
  </si>
  <si>
    <t>BS51 - Girl's W/R 10160</t>
  </si>
  <si>
    <t>BS44 - Boy's W/R 10159</t>
  </si>
  <si>
    <t>BS43 - Boy's W/R 10159</t>
  </si>
  <si>
    <t>CRS42 - Room 21</t>
  </si>
  <si>
    <t>CRS41 - Room 20</t>
  </si>
  <si>
    <t>DF40 - Outside Rm 19</t>
  </si>
  <si>
    <t>CRS39 - Room 19</t>
  </si>
  <si>
    <t>MS38 - Janitor's Rm 10153</t>
  </si>
  <si>
    <t>CRS37 - Room 18</t>
  </si>
  <si>
    <t>CRS36 - Room 17</t>
  </si>
  <si>
    <t>CRS35 - Room 16</t>
  </si>
  <si>
    <t>CRS32 - Room 15</t>
  </si>
  <si>
    <t>BR33 - W/R Room 15</t>
  </si>
  <si>
    <t>CRS30 - Room 14</t>
  </si>
  <si>
    <t>BS31 - W/R Room 14</t>
  </si>
  <si>
    <t>DF29 - Outside Rm 14</t>
  </si>
  <si>
    <t>BS28 - W/R Room 13</t>
  </si>
  <si>
    <t>BS25 - Washroom 10181</t>
  </si>
  <si>
    <t>BS24 - Washroom 10182</t>
  </si>
  <si>
    <t>BS23 - Washroom 10183</t>
  </si>
  <si>
    <t>KCS22 - Staffroom 10185</t>
  </si>
  <si>
    <t>date unknown</t>
  </si>
  <si>
    <t>BS14 - Boy's W/R 10116</t>
  </si>
  <si>
    <t>BS13 - Boy's W/R 10116</t>
  </si>
  <si>
    <t>BS12 - Boy's W/R 10116</t>
  </si>
  <si>
    <t>BS11 - Outside W/R 10116</t>
  </si>
  <si>
    <t>DF19 - Outside W/R 10116</t>
  </si>
  <si>
    <t>BS18 - Girl's W/R 10118</t>
  </si>
  <si>
    <t>BS17 - Girl's W/R 10118</t>
  </si>
  <si>
    <t>BS16 - Girl's W/R 10118</t>
  </si>
  <si>
    <t>BS15 - Girl's W/R 10118</t>
  </si>
  <si>
    <t>CRS20 - Room 8</t>
  </si>
  <si>
    <t>CRS5 - Room 6</t>
  </si>
  <si>
    <t>CRS3 - Room 4</t>
  </si>
  <si>
    <t>CRS2 - Room 2</t>
  </si>
  <si>
    <t>DF6 - Outside Rm 2</t>
  </si>
  <si>
    <t>BS63 - Portable 4</t>
  </si>
  <si>
    <t>CRS64 - Portable 4</t>
  </si>
  <si>
    <t>BS62 - Portable 3</t>
  </si>
  <si>
    <t>BS61 - Portable 3</t>
  </si>
  <si>
    <t>S10 - room 10128</t>
  </si>
  <si>
    <t>KCS23 - Rm 10176</t>
  </si>
  <si>
    <t>CRS27 - Class 13</t>
  </si>
  <si>
    <t>CRS26 - Class 13</t>
  </si>
  <si>
    <t>KCS54</t>
  </si>
  <si>
    <t>CB&amp;BS53</t>
  </si>
  <si>
    <t xml:space="preserve">Donald E. McKay  7360 Lombard Rd </t>
  </si>
  <si>
    <t>BS 2-Staff W/R 10127</t>
  </si>
  <si>
    <t>KCS 4-Staffroom 10126</t>
  </si>
  <si>
    <t>BS 3-Staff W/R 10128</t>
  </si>
  <si>
    <t>KCS 21-Kitchen 10115 off Gym</t>
  </si>
  <si>
    <t>DF 17-Boy;s Change Room 10114</t>
  </si>
  <si>
    <t>BS 16-Men's W/R 10111</t>
  </si>
  <si>
    <t>BS 17-Women's W/R 10112</t>
  </si>
  <si>
    <t>DF 14-Girl's Change Room 10108</t>
  </si>
  <si>
    <t>CRS 10-Room 116</t>
  </si>
  <si>
    <t>CRS 8-KG-Room 115</t>
  </si>
  <si>
    <t>BS 9-W/R KG Room 115</t>
  </si>
  <si>
    <t>CRS 7-Room 114</t>
  </si>
  <si>
    <t>BFS 5-Hallway by Rm 114</t>
  </si>
  <si>
    <t>MS 6-Janitor's Rm 10120</t>
  </si>
  <si>
    <t>CRS 32-Room 102</t>
  </si>
  <si>
    <t>DF 34-Hallway Outside Rm 104</t>
  </si>
  <si>
    <t>CRS 39-KG-Room 110</t>
  </si>
  <si>
    <t>CB 40-KG-Room 110</t>
  </si>
  <si>
    <t>BS 41-W/R 10145 in Rm 110</t>
  </si>
  <si>
    <t>KCS 44-Kitchen Rm 10146</t>
  </si>
  <si>
    <t>CRS 45-Room 113</t>
  </si>
  <si>
    <t>CB 46-Room 113</t>
  </si>
  <si>
    <t xml:space="preserve">Donald E. McKay 7360 Lombard Rd </t>
  </si>
  <si>
    <t>BS 48-W/R 10154</t>
  </si>
  <si>
    <t>BS 47-W/R 10153</t>
  </si>
  <si>
    <t>CB 43-Room 111</t>
  </si>
  <si>
    <t>CRS 42-Room 111</t>
  </si>
  <si>
    <t>CB 38 Room 109</t>
  </si>
  <si>
    <t>CRS 37-Room 109</t>
  </si>
  <si>
    <t>CRS 36-Room 107</t>
  </si>
  <si>
    <t>CRS 31-Room 101</t>
  </si>
  <si>
    <t>DF 30-Hallway outside Rm 101</t>
  </si>
  <si>
    <t>BS 26-Boy's W/R 10134</t>
  </si>
  <si>
    <t>BS 27-Boy's W/R 10134</t>
  </si>
  <si>
    <t>BS 28-Boy's W/R 10134</t>
  </si>
  <si>
    <t>BS 29-Boy's W/R 10134</t>
  </si>
  <si>
    <t>BS 25-Girl's W/R 10133</t>
  </si>
  <si>
    <t>BS 24-Girl's W/R 10133</t>
  </si>
  <si>
    <t>BS 23-Girl's W/R 10133</t>
  </si>
  <si>
    <t>BS 22-Girl's W/R 10133</t>
  </si>
  <si>
    <t>BS 1-W/R 10132a in Medical Rm</t>
  </si>
  <si>
    <t>Thomas Kidd Elementary 10851 Shell Rd</t>
  </si>
  <si>
    <t>WCL 39-Staffroom</t>
  </si>
  <si>
    <t>BS 37-Staff W/R 10130</t>
  </si>
  <si>
    <t>KCS 38-Staffroom</t>
  </si>
  <si>
    <t>BS 36-Staff W/R 10129</t>
  </si>
  <si>
    <t>CRS 35-Room 108</t>
  </si>
  <si>
    <t>CRS 34-Room 110</t>
  </si>
  <si>
    <t>CRS 33-Room 112</t>
  </si>
  <si>
    <t>BS 32-Boy's W/R 10138</t>
  </si>
  <si>
    <t>BS 31-Boy's W/R 10138</t>
  </si>
  <si>
    <t>BS 30-Girl's W/R 10137</t>
  </si>
  <si>
    <t>BS 29-Girl's W/R 10137</t>
  </si>
  <si>
    <t>CRS 28-Room 114</t>
  </si>
  <si>
    <t>CRS 27-Room 116</t>
  </si>
  <si>
    <t>CRS 26-Room 118</t>
  </si>
  <si>
    <t>CRS 25-Room 115</t>
  </si>
  <si>
    <t>CRS 23-Room 113</t>
  </si>
  <si>
    <t>DF 24-Outside Rm 113</t>
  </si>
  <si>
    <t>CRS 22-Room 111</t>
  </si>
  <si>
    <t>MED 20-Medical 10134</t>
  </si>
  <si>
    <t>BS 21-Medical Rm 10134</t>
  </si>
  <si>
    <t>CRS 19-Library Office</t>
  </si>
  <si>
    <t>BS 15-Girl's W/R 10121</t>
  </si>
  <si>
    <t>BS 16-Girl's W/R 10121</t>
  </si>
  <si>
    <t>BS 17-Girl's W/R 10121</t>
  </si>
  <si>
    <t>MS 14-Janitor's Rm 10122</t>
  </si>
  <si>
    <t>BS 11-Boy's W/R 10120</t>
  </si>
  <si>
    <t>BS 12-Boy's W/R 10120</t>
  </si>
  <si>
    <t>BS 13-Boy's W/R 10120</t>
  </si>
  <si>
    <t>BS 5-Spec Ed W/R 10207</t>
  </si>
  <si>
    <t>CRS 4-Room 105 Sp.Ed</t>
  </si>
  <si>
    <t>CRS 3-Room 103</t>
  </si>
  <si>
    <t>DF 9-Corridor 10109 by Gym</t>
  </si>
  <si>
    <t>KCS-10-Kitchen 10103</t>
  </si>
  <si>
    <t>BS 8-Boy's W/R 10210</t>
  </si>
  <si>
    <t>BS 7-Girl's W/R 10210</t>
  </si>
  <si>
    <t>CRS 1-Room 102</t>
  </si>
  <si>
    <t>DF 2-Outside Rm 102</t>
  </si>
  <si>
    <t>CRS 6-Room 106</t>
  </si>
  <si>
    <t>CRS 41-MLC</t>
  </si>
  <si>
    <t>CRS 42-MLC</t>
  </si>
  <si>
    <t>BS 40-MLC</t>
  </si>
  <si>
    <t>MS BE-Boiler Rm 10140</t>
  </si>
  <si>
    <t>Daniel Woodward Elem.  10300 Seacote Rd</t>
  </si>
  <si>
    <t>BS 50-Staffroom W/R 10125</t>
  </si>
  <si>
    <t>BS 49-Staffroom W/R 10126</t>
  </si>
  <si>
    <t>BS 42-Boy's W/R 10136</t>
  </si>
  <si>
    <t>BS 41-Girl's W/R 10138</t>
  </si>
  <si>
    <t>KCS 40-Kitchen 10141</t>
  </si>
  <si>
    <t>CRS 39-Multipurpose Rm 303</t>
  </si>
  <si>
    <t>CRS 38-Library Rm 304</t>
  </si>
  <si>
    <t>CRS 37-Room 113</t>
  </si>
  <si>
    <t>CRS 35-Room 111</t>
  </si>
  <si>
    <t>BS 34-Girl's W/R 10134</t>
  </si>
  <si>
    <t>BS 33-Girl's W/R 10134</t>
  </si>
  <si>
    <t>BS 32-Girl's W/R 10134</t>
  </si>
  <si>
    <t>BS 31-Girl's W/R 10134</t>
  </si>
  <si>
    <t>CRS 30-Rm 109</t>
  </si>
  <si>
    <t>MS 28-Janitor's Rm 10128</t>
  </si>
  <si>
    <t>CRS 12-Room 101</t>
  </si>
  <si>
    <t>CRS 14-Counsellor's Rm 10108</t>
  </si>
  <si>
    <t>CRS 16-Room 108</t>
  </si>
  <si>
    <t>CRS 15-Room 106</t>
  </si>
  <si>
    <t>CRS 60-Room 104</t>
  </si>
  <si>
    <t>CRS 13-Room 102</t>
  </si>
  <si>
    <t>BS 21-Boy's W/R 10116</t>
  </si>
  <si>
    <t>BS 20-Boy's W/R 10116</t>
  </si>
  <si>
    <t>BS 19-Boy's W/R 10116</t>
  </si>
  <si>
    <t>BS 18-Boy's W/R 10116</t>
  </si>
  <si>
    <t>BS 22-Next to Boy's W/R 10117</t>
  </si>
  <si>
    <t>BS 23-Next to Boy's W/R 10117</t>
  </si>
  <si>
    <t>BS 24-Next to Boy's W/R 10117</t>
  </si>
  <si>
    <t>BS 25-Next to Boy's W/R 10117</t>
  </si>
  <si>
    <t>BS 27-Medical W/R 10118</t>
  </si>
  <si>
    <t>Med 26-Medical Rm 10118</t>
  </si>
  <si>
    <t>CRS 2-Room 202</t>
  </si>
  <si>
    <t>CRS 4-Room 204</t>
  </si>
  <si>
    <t>CRS 5-Room 206</t>
  </si>
  <si>
    <t>MS 11-Janitor's Rm 20101</t>
  </si>
  <si>
    <t>CRS 3-Room 203</t>
  </si>
  <si>
    <t>CRS 1-Room 201</t>
  </si>
  <si>
    <t>BS 10-Boy's W/R 20104</t>
  </si>
  <si>
    <t>BS 9-Boy's W/R 20104</t>
  </si>
  <si>
    <t>BS 8-Boy's W/R 20104</t>
  </si>
  <si>
    <t>BS 7-Boy's W/R 20104</t>
  </si>
  <si>
    <t>KCS 58   Staffroom 10124</t>
  </si>
  <si>
    <t>Alfred Dixon Elem. 9331 Diamond Rd</t>
  </si>
  <si>
    <t>BS 20-Staffroom W/R 10123</t>
  </si>
  <si>
    <t>KCS 21-Staffroom</t>
  </si>
  <si>
    <t>BS 19-Staffroom W/R 10124</t>
  </si>
  <si>
    <t>MED 57-Medical Rm 10125</t>
  </si>
  <si>
    <t>BS 17-Boy's W/R 10126</t>
  </si>
  <si>
    <t>BS 16-Boy's W/R 10126</t>
  </si>
  <si>
    <t>BS 15-Boy's W/R 10126</t>
  </si>
  <si>
    <t>BS 14-Boy's W/R 10126</t>
  </si>
  <si>
    <t>BS 13-Girl's W/R 10127</t>
  </si>
  <si>
    <t>BS 12-Girl's W/R 10127</t>
  </si>
  <si>
    <t>BS 11-Girl's W/R 10127</t>
  </si>
  <si>
    <t>BS 10-Girl's W/R 10127</t>
  </si>
  <si>
    <t>CRS 9 Room 8</t>
  </si>
  <si>
    <t>DF 8-Outside Rm 6</t>
  </si>
  <si>
    <t>CRS 7-Room 5</t>
  </si>
  <si>
    <t>CRS 6-Room 3</t>
  </si>
  <si>
    <t>CRS 5-Room 2</t>
  </si>
  <si>
    <t>DF 3-Outside Rm 2</t>
  </si>
  <si>
    <t>CRS 4-Library Work Rm 10130a</t>
  </si>
  <si>
    <t>MS 2-Janitor's Rm 10129</t>
  </si>
  <si>
    <t>CRS 37-Room 18</t>
  </si>
  <si>
    <t>MS 41-Janitor's Rm 10140</t>
  </si>
  <si>
    <t>DF 38-Hallway by Rm 18</t>
  </si>
  <si>
    <t>CRS 36-Room 17</t>
  </si>
  <si>
    <t>CRS 35-Room 16</t>
  </si>
  <si>
    <t>BS 39-Girl's W/R 10144</t>
  </si>
  <si>
    <t>BS 40-Boy's W/R 10143</t>
  </si>
  <si>
    <t>CRS 34-Room 15</t>
  </si>
  <si>
    <t>BFS 1-Outside Boiler Rm 10118</t>
  </si>
  <si>
    <t>CB1A - Outside Boiler Rm 10118</t>
  </si>
  <si>
    <t>DF 58-Outside Rm 9</t>
  </si>
  <si>
    <t>CRS 22-Room 10</t>
  </si>
  <si>
    <t>CRS 23-Room 11</t>
  </si>
  <si>
    <t>DF 25-Outside Rm 11</t>
  </si>
  <si>
    <t>CRS 24-Room 12</t>
  </si>
  <si>
    <t>CRS 26-Room 13</t>
  </si>
  <si>
    <t>CRS 27-Room 14</t>
  </si>
  <si>
    <t>BS 30-Boy's Change Rm 10110</t>
  </si>
  <si>
    <t>KCS 32-Kitchen 10112</t>
  </si>
  <si>
    <t>DF 33-Across from Stage</t>
  </si>
  <si>
    <t>MS 44-MLC-M2</t>
  </si>
  <si>
    <t>CB 43-MLC-M2</t>
  </si>
  <si>
    <t>CRS 42 MLC-M2</t>
  </si>
  <si>
    <t>BS 45 MLC-M2</t>
  </si>
  <si>
    <t>BS 46 MLC-M3</t>
  </si>
  <si>
    <t>CRS 47 MLC-M3</t>
  </si>
  <si>
    <t>CB 48 MLC-M3</t>
  </si>
  <si>
    <t>MS 49 MLC-M3</t>
  </si>
  <si>
    <t>BS MR Multipurpose</t>
  </si>
  <si>
    <t>CB 48A MLC 3</t>
  </si>
  <si>
    <t>William Bridge Elem  10400 Leonard Rd</t>
  </si>
  <si>
    <t>CRS 18-Room 1</t>
  </si>
  <si>
    <t>CRS 19-Resource 2</t>
  </si>
  <si>
    <t>CRS 21-Room 4</t>
  </si>
  <si>
    <t>CRS 20-Room 3</t>
  </si>
  <si>
    <t>CRS 22-Room 5</t>
  </si>
  <si>
    <t>CRS 31-Library</t>
  </si>
  <si>
    <t>BS 23-Girl's W/R</t>
  </si>
  <si>
    <t>BS 24-Girl's W/R</t>
  </si>
  <si>
    <t>BS 25-Girl's W/R</t>
  </si>
  <si>
    <t>BS 26-Girl's W/R</t>
  </si>
  <si>
    <t>CRS 54-Room 7</t>
  </si>
  <si>
    <t>BS 30-Boy's W/R</t>
  </si>
  <si>
    <t>BS 29-Boy's W/R</t>
  </si>
  <si>
    <t>BS 28-Boy's W/R</t>
  </si>
  <si>
    <t>BS 27-Boy's W/R</t>
  </si>
  <si>
    <t>MS 32-Janitor's Rm 10124</t>
  </si>
  <si>
    <t>CRS 33-Room 8</t>
  </si>
  <si>
    <t>CRS 35-Room 10</t>
  </si>
  <si>
    <t>CRS 34-Room 9</t>
  </si>
  <si>
    <t>CRS 37-Room 12</t>
  </si>
  <si>
    <t>CRS 36-Room 11</t>
  </si>
  <si>
    <t>BS 42-Staff-Women's W/R</t>
  </si>
  <si>
    <t>BS 43-Staff-Women's W/R</t>
  </si>
  <si>
    <t>BS 40-Staff-Men's W/R</t>
  </si>
  <si>
    <t>BS 41-Staff-Men's W/R</t>
  </si>
  <si>
    <t>KS 39-Staffroom</t>
  </si>
  <si>
    <t>BS 46-KG-Rm 13</t>
  </si>
  <si>
    <t>CRS 44-KG-Room 13</t>
  </si>
  <si>
    <t>CRS 45-KG-Room 13</t>
  </si>
  <si>
    <t>MED 47-Medical Rm-10136</t>
  </si>
  <si>
    <t>BS 48-Medical Rm 10136</t>
  </si>
  <si>
    <t>BS 49-Girl's Change Rm</t>
  </si>
  <si>
    <t>BS 52-Boy's Change Rm</t>
  </si>
  <si>
    <t>KS 52-Kitchen-10108</t>
  </si>
  <si>
    <t>MS 53-Janitor's Rm 10105</t>
  </si>
  <si>
    <t>CRS 1-Room 19</t>
  </si>
  <si>
    <t>CRS 2-Room 18</t>
  </si>
  <si>
    <t>CRS 3-Room 17</t>
  </si>
  <si>
    <t>BS 5-Boy's W/R 20113</t>
  </si>
  <si>
    <t>BS 6-Girl's W/R</t>
  </si>
  <si>
    <t>BS 7-Girl's W/R</t>
  </si>
  <si>
    <t>MS 8-Janitor's Rm 20115</t>
  </si>
  <si>
    <t>MS 9-Janitor's Rm 20107</t>
  </si>
  <si>
    <t>BS 10-Girl's W/R 20106</t>
  </si>
  <si>
    <t>BS 11-Girl's W/R 20106</t>
  </si>
  <si>
    <t>BS 13-Boy's W/R 20105</t>
  </si>
  <si>
    <t>BS 12-Boy's W/R 20105</t>
  </si>
  <si>
    <t>CRS 14-Room 16</t>
  </si>
  <si>
    <t>CRS 15-Room 15</t>
  </si>
  <si>
    <t>CRS 16-Room 14</t>
  </si>
  <si>
    <t>Henry Anderson Elem. 9460 Alberta Rd</t>
  </si>
  <si>
    <t>BS 36-Medical Rm 10159</t>
  </si>
  <si>
    <t>CRS 37-Room 38</t>
  </si>
  <si>
    <t>CRS 39-Room 42</t>
  </si>
  <si>
    <t>CRS 40-Room 44</t>
  </si>
  <si>
    <t>MS 49-Janitor's Rm 10169</t>
  </si>
  <si>
    <t>BS 47-Washroom 10168</t>
  </si>
  <si>
    <t>CRS 46-Room 55</t>
  </si>
  <si>
    <t>CRS 45-Room 53</t>
  </si>
  <si>
    <t>CRS 44-Room 51</t>
  </si>
  <si>
    <t>CRS 43-Room 49</t>
  </si>
  <si>
    <t>DF 50-Outside Rm 47</t>
  </si>
  <si>
    <t>CRS 42-Room 47</t>
  </si>
  <si>
    <t>CRS 41-Room 45</t>
  </si>
  <si>
    <t>CRS 38-Room 41</t>
  </si>
  <si>
    <t>KCS 35-Staffroom 10145</t>
  </si>
  <si>
    <t>BS 34-Men's W/R 10144a</t>
  </si>
  <si>
    <t>BS 32-Men's W/R 10142a</t>
  </si>
  <si>
    <t>BS 31-Men's W/R 10142a</t>
  </si>
  <si>
    <t>BS 30-Girl's W/R 10144</t>
  </si>
  <si>
    <t>BS 29-Girl's W/R 10144</t>
  </si>
  <si>
    <t>BS 28-Girl's W/R 10144</t>
  </si>
  <si>
    <t>BS 27-Girl's W/R 10144</t>
  </si>
  <si>
    <t>BFS 24-Corridor Outside Gym A</t>
  </si>
  <si>
    <t>BS 25-Washroom 10141</t>
  </si>
  <si>
    <t>BS 26-Washroom 10142</t>
  </si>
  <si>
    <t>KCS 23-Kitchen Rm 32</t>
  </si>
  <si>
    <t>BS 21-Room 31</t>
  </si>
  <si>
    <t>MS 28-Room 30</t>
  </si>
  <si>
    <t>CRS 19-Multipurpose Rm 29</t>
  </si>
  <si>
    <t>CRS 17-Room 21</t>
  </si>
  <si>
    <t>CRS 16-Room 19</t>
  </si>
  <si>
    <t>CRS 14-Room 17</t>
  </si>
  <si>
    <t>CRS 12-Room 13</t>
  </si>
  <si>
    <t>BS 8-Boy's W/R 10104-Rm 9</t>
  </si>
  <si>
    <t>BS 9-Boy's W/R 10104-Rm 9</t>
  </si>
  <si>
    <t>BS 6-Girl's W/R 10103-Rm 5</t>
  </si>
  <si>
    <t>CRS 1-Room 1</t>
  </si>
  <si>
    <t>KCS 5-Room 4</t>
  </si>
  <si>
    <t>DF 4-Corridor 10108-by Rm 2</t>
  </si>
  <si>
    <t>DF 3-Corridor 10108-by Rm 2</t>
  </si>
  <si>
    <t>MS 10-Janitor's Rm 10111</t>
  </si>
  <si>
    <t>CRS 11-Room 12</t>
  </si>
  <si>
    <t>CRS 13-Room 16</t>
  </si>
  <si>
    <t>CRS 15-Room 18</t>
  </si>
  <si>
    <t>BS 56 Staff washroom 7</t>
  </si>
  <si>
    <t>BS 55 Men's W/R10168</t>
  </si>
  <si>
    <t>Library Rm 20</t>
  </si>
  <si>
    <t>Blundell Elementary  6480 Blundell Rd</t>
  </si>
  <si>
    <t>CRS1 - Room1</t>
  </si>
  <si>
    <t>CRS3 - Room 3</t>
  </si>
  <si>
    <t>CRS5 - Room 5</t>
  </si>
  <si>
    <t>MS18 - Janitor's Rm 10118</t>
  </si>
  <si>
    <t>S19 - Custodians Rm 10120</t>
  </si>
  <si>
    <t>BS20 - Handicap W/R 10119</t>
  </si>
  <si>
    <t>CRS24 - LA Room - 10128</t>
  </si>
  <si>
    <t>DF 25 - Hallway outside Rm 9</t>
  </si>
  <si>
    <t>BS27 - Girl's Change Rm 10137</t>
  </si>
  <si>
    <t>KCS29 - Kitchen 10136</t>
  </si>
  <si>
    <t>BS28 - Boy's Change Rm 10140</t>
  </si>
  <si>
    <t>BS36 - Washroom 10157</t>
  </si>
  <si>
    <t>CRS38 - Room 15 - Sp Ed</t>
  </si>
  <si>
    <t>CRS39 - Room 15 - Sp Ed</t>
  </si>
  <si>
    <t>CRS35 - Room 14 - Spec Learning</t>
  </si>
  <si>
    <t>CRS34 - Room 13</t>
  </si>
  <si>
    <t>BS33 - Boy's W/R 10143</t>
  </si>
  <si>
    <t>BS30 - Girl's W/R 10142</t>
  </si>
  <si>
    <t>BS31 - Girl's W/R 10142</t>
  </si>
  <si>
    <t>CRS26 - Room 12</t>
  </si>
  <si>
    <t>BS22 - Staff room W/R 10125</t>
  </si>
  <si>
    <t>KCS23 - Staffroom</t>
  </si>
  <si>
    <t>BS21 - Washrrom 10123</t>
  </si>
  <si>
    <t>BS17 - Boy's W/R 10115</t>
  </si>
  <si>
    <t>BS16 - Boy's W/R 10115</t>
  </si>
  <si>
    <t>BS15 - Boy's W/R 10115</t>
  </si>
  <si>
    <t>BS14 - Boy's W/R 10115</t>
  </si>
  <si>
    <t>DF9 - Outside W/R 10115</t>
  </si>
  <si>
    <t>BS13 - Girl's W/R 10114</t>
  </si>
  <si>
    <t>BS12 - Girl's W/R 10114</t>
  </si>
  <si>
    <t>BS11 - Girl's W/R 10114</t>
  </si>
  <si>
    <t>BS10 - Girl's W/R 10114</t>
  </si>
  <si>
    <t xml:space="preserve">Blundell Eloementary 6480 Blundell Rd </t>
  </si>
  <si>
    <t>CRS8 - Room 8</t>
  </si>
  <si>
    <t>CRS6 - Room 6</t>
  </si>
  <si>
    <t>CRS4 - Room 4</t>
  </si>
  <si>
    <t>BS40 - Portable C - Sp. Ed</t>
  </si>
  <si>
    <t xml:space="preserve">install signage to prevent usage for drinking  (MS1)  </t>
  </si>
  <si>
    <t>advise school staff regarding purpose of signage installation   (PC1)</t>
  </si>
  <si>
    <t>BS41 - Portable C - Sp. Ed</t>
  </si>
  <si>
    <t>KCS42 Portable C - Sp. Ed</t>
  </si>
  <si>
    <t>DF26 - Outisde WR 10143</t>
  </si>
  <si>
    <t>Samuel Brighouse Elem. 6800 Azure Rd</t>
  </si>
  <si>
    <t>KCS17 - Staffroom 10102</t>
  </si>
  <si>
    <t>BS18 - Nurse's Rm 10107</t>
  </si>
  <si>
    <t>MS59 - Janitor's Rm 10111</t>
  </si>
  <si>
    <t>BS19 - Boy's W/R10114</t>
  </si>
  <si>
    <t>BS20 - Boy's W/R10114</t>
  </si>
  <si>
    <t>BFS24 - Hallway by W/R 10114</t>
  </si>
  <si>
    <t>BS21 - Girl's W/R 10115</t>
  </si>
  <si>
    <t>BS22 - Girl's W/R 10115</t>
  </si>
  <si>
    <t>BS23 - Girl's W/R 10115</t>
  </si>
  <si>
    <t>CRS25 - Room 115</t>
  </si>
  <si>
    <t>CRS26 - Room 120</t>
  </si>
  <si>
    <t>CRS27 - Room 125</t>
  </si>
  <si>
    <t>CRS28 - Room 130</t>
  </si>
  <si>
    <t>CRS29 - Room 135</t>
  </si>
  <si>
    <t>CRS30 - Room 140</t>
  </si>
  <si>
    <t>CRS31 - room 145</t>
  </si>
  <si>
    <t>BS33 - KG - Room 150</t>
  </si>
  <si>
    <t>CRS32 - KG-Room150</t>
  </si>
  <si>
    <t>CRS34 - KG-Room150</t>
  </si>
  <si>
    <t>BS35 - KG - W/R Room 155</t>
  </si>
  <si>
    <t>KCS36 - KG - Kitchen Room 155</t>
  </si>
  <si>
    <t>BS39 - Handicap W/R 10139</t>
  </si>
  <si>
    <t>CRS37 - KG - Room 160</t>
  </si>
  <si>
    <t>BS38 - KG W/R Room 160</t>
  </si>
  <si>
    <t>CRS40 - Room 165</t>
  </si>
  <si>
    <t>BS41 - W/R Room 165</t>
  </si>
  <si>
    <t>KCS42 - Kitchen Room 165</t>
  </si>
  <si>
    <t>BS45 - Staff W/R 10149</t>
  </si>
  <si>
    <t>CRS43 - Room 170</t>
  </si>
  <si>
    <t>BS44 - W/R Room 170</t>
  </si>
  <si>
    <t>CRS47 - Room 6</t>
  </si>
  <si>
    <t>CRS46 - Room 5</t>
  </si>
  <si>
    <t>BS48 - Staff W/R 10211</t>
  </si>
  <si>
    <t>BS49 - Staff W/R 10109</t>
  </si>
  <si>
    <t>BS51 - Boy's W/R 10212</t>
  </si>
  <si>
    <t>BS50 - Boy's W/R 10212</t>
  </si>
  <si>
    <t>BS52 - Boy's W/R 10210</t>
  </si>
  <si>
    <t>BS53 - Boy's W/R 10210</t>
  </si>
  <si>
    <t>DF54 - Gym Entry 10200</t>
  </si>
  <si>
    <t>KCS55 - Kitchen 10213</t>
  </si>
  <si>
    <t>BS56 - Shower Rm 10214</t>
  </si>
  <si>
    <t>MS58 - Janitor's Rm 10215</t>
  </si>
  <si>
    <t>CRS1 - Room 203</t>
  </si>
  <si>
    <t>CRS2 - Room 205</t>
  </si>
  <si>
    <t>BS3 - Staff W/R 20104</t>
  </si>
  <si>
    <t>BFS4 - Outside Storage Em 20105</t>
  </si>
  <si>
    <t>BS5 - Boy's W/R 20108</t>
  </si>
  <si>
    <t>BS6 - Boy's W/R 20108</t>
  </si>
  <si>
    <t>CRS7 - Room 210</t>
  </si>
  <si>
    <t>CRS8 - Room 215</t>
  </si>
  <si>
    <t>CRS9 - Room 220</t>
  </si>
  <si>
    <t>CRS10 - Room 225</t>
  </si>
  <si>
    <t>CRS11 - Room 230</t>
  </si>
  <si>
    <t>CRS12 - Room 235</t>
  </si>
  <si>
    <t>BS13 - Girl's W/R 20117</t>
  </si>
  <si>
    <t>BS14 - Girl's W/R 20117</t>
  </si>
  <si>
    <t>CRS15 - Room 240</t>
  </si>
  <si>
    <t>CRS16 - Room 245</t>
  </si>
  <si>
    <t>Quilchena Elementary  3760 Moresby Dr.</t>
  </si>
  <si>
    <t>MS10 - Janitor's Rm 10141</t>
  </si>
  <si>
    <t>BS9 - Men's W/R 10142</t>
  </si>
  <si>
    <t>DF14 - Outside W/R 10144</t>
  </si>
  <si>
    <t>BS25 - Boy's W/R 10144</t>
  </si>
  <si>
    <t>BS26 - Boy's W/R 10144</t>
  </si>
  <si>
    <t>BS27 - Boy's W/R 10144</t>
  </si>
  <si>
    <t>BS21 - Boy's W/R 10143</t>
  </si>
  <si>
    <t>BS22 - Boy's W/R 10143</t>
  </si>
  <si>
    <t>BS23 - Boy's W/R 101443</t>
  </si>
  <si>
    <t>S24 - Library</t>
  </si>
  <si>
    <t>CRS31 - Room 9</t>
  </si>
  <si>
    <t>CRS33 - Room 11</t>
  </si>
  <si>
    <t>CRS32 - Room 9</t>
  </si>
  <si>
    <t>CRS29 - Room 6</t>
  </si>
  <si>
    <t>KCS17 - Kitchen 10125</t>
  </si>
  <si>
    <t>S18 - Medical Rm 10127</t>
  </si>
  <si>
    <t>BS6 - Washrrom 10137</t>
  </si>
  <si>
    <t>BS7 - Washrrom 101338</t>
  </si>
  <si>
    <t>BFS5 - Hallway outside Rm 10139</t>
  </si>
  <si>
    <t>BS8 - Women's W/R 10140</t>
  </si>
  <si>
    <t>DF30 - Room 6</t>
  </si>
  <si>
    <t>BS28 - W/R 10117 in  Rm 6</t>
  </si>
  <si>
    <t>MS20 - Janitor's Rm 10118</t>
  </si>
  <si>
    <t>DF 38</t>
  </si>
  <si>
    <t>W.D. Ferris Elem  7520 Sunnymede Cres</t>
  </si>
  <si>
    <t>S5 - Medical Rm 10108</t>
  </si>
  <si>
    <t>BS6 - Medical Rm 10108</t>
  </si>
  <si>
    <t>CRS44 - Room 21</t>
  </si>
  <si>
    <t>BFS50 - Across From Rm 21</t>
  </si>
  <si>
    <t>CRS48 - Room 20</t>
  </si>
  <si>
    <t>CRS47 - Room19</t>
  </si>
  <si>
    <t>KCS66 - Storage Rm 10190</t>
  </si>
  <si>
    <t>BS72 - Girls' Change Rm 10192</t>
  </si>
  <si>
    <t>DF71 - Girl's Change Rm 10192</t>
  </si>
  <si>
    <t>BS68 - Boy's Change Rm 10195</t>
  </si>
  <si>
    <t>DF 83 - Boy's Change Rm 10195</t>
  </si>
  <si>
    <t>BS46 - Kinderdarten Rm 18</t>
  </si>
  <si>
    <t>CRS44 - Kinderdarten Rm 18</t>
  </si>
  <si>
    <t>CRS45 - Kindergarten Rm 18</t>
  </si>
  <si>
    <t>BS65 - Girl's W/R 10186</t>
  </si>
  <si>
    <t>BS64 - Girl's W/R 10186</t>
  </si>
  <si>
    <t>BS63 - Boy's W/R 10187</t>
  </si>
  <si>
    <t>BS62 - Boy's W/R 10187</t>
  </si>
  <si>
    <t>BS61 - Kindergrten Rm 41</t>
  </si>
  <si>
    <t>CRS60 - Kindergrten Rm 41</t>
  </si>
  <si>
    <t>CB CRS 59 Daycare Rm 40</t>
  </si>
  <si>
    <t>CB CRS 58 Room 39</t>
  </si>
  <si>
    <t>CB CRS 57 Room 37</t>
  </si>
  <si>
    <t>CB CRS 56 Room 36</t>
  </si>
  <si>
    <t>CB CRS 54 Room 33</t>
  </si>
  <si>
    <t>CB CRS 53 Room 31</t>
  </si>
  <si>
    <t>CB CRS 52 Room 30</t>
  </si>
  <si>
    <t>CRS33 - Room 15</t>
  </si>
  <si>
    <t>BS36 - Washrrom 10160</t>
  </si>
  <si>
    <t>BS37 - Girl's W/R 10161</t>
  </si>
  <si>
    <t>BS38 - Girl's W/R 10161</t>
  </si>
  <si>
    <t>DF41 Hallway Outside 10161</t>
  </si>
  <si>
    <t>BS39 - Boy's W/R 10162</t>
  </si>
  <si>
    <t>BS40 - Boy's W/R 10162</t>
  </si>
  <si>
    <t>BS42 - Handicap W/R 10162</t>
  </si>
  <si>
    <t>CRS32 - Room 14</t>
  </si>
  <si>
    <t>CRS43 - Room 17</t>
  </si>
  <si>
    <t>CRS51 - Room 26</t>
  </si>
  <si>
    <t>CRS31 - Room 13</t>
  </si>
  <si>
    <t>BFS34 - Hallway outside 10155</t>
  </si>
  <si>
    <t>CRS30 - Room 12</t>
  </si>
  <si>
    <t>CRS29 - Room 11</t>
  </si>
  <si>
    <t>CRS28 - Room 10</t>
  </si>
  <si>
    <t>CRS27 - Room 9</t>
  </si>
  <si>
    <t>CRS26 - Room 8</t>
  </si>
  <si>
    <t>CRS25 - Room 7</t>
  </si>
  <si>
    <t>DF19 - Outside Rm 6</t>
  </si>
  <si>
    <t>MS24 - Janitor's Rm 10125</t>
  </si>
  <si>
    <t>BS23 - Boy's W/R 10124</t>
  </si>
  <si>
    <t>BS22 - Boy's W/R 10124</t>
  </si>
  <si>
    <t>BS21- Girl's W/R 10123</t>
  </si>
  <si>
    <t>BS20 - Girl's W/R 10123</t>
  </si>
  <si>
    <t>CRS16 - Room 5</t>
  </si>
  <si>
    <t>CRS15 - Room 4</t>
  </si>
  <si>
    <t>CRS12 - Room 1</t>
  </si>
  <si>
    <t>CRS13 - Room 2</t>
  </si>
  <si>
    <t>BS9 - Boy's W/R 10113</t>
  </si>
  <si>
    <t>BS10 - Boy's W/R 10113</t>
  </si>
  <si>
    <t>BS8 - Girl's W/R 10112</t>
  </si>
  <si>
    <t>BS7 - Girl's W/R 10112</t>
  </si>
  <si>
    <t>MS4 - Janitor's Rm 10110</t>
  </si>
  <si>
    <t>BS1 - Staffroom W/R 10105</t>
  </si>
  <si>
    <t>BS2 - Staffroom W/R 10106</t>
  </si>
  <si>
    <t xml:space="preserve">KCS3-  Staffroom </t>
  </si>
  <si>
    <t>CRS14 - Room  2</t>
  </si>
  <si>
    <t>John T. Errington Elem  9831 Herbert Rd</t>
  </si>
  <si>
    <t>S1-W/R 10118 by VP</t>
  </si>
  <si>
    <t>KCS 2-Staff Room</t>
  </si>
  <si>
    <t>CS 3-Room 101</t>
  </si>
  <si>
    <t>CS 5-Room 103</t>
  </si>
  <si>
    <t>BS 10-ELC-W/R 10175</t>
  </si>
  <si>
    <t>PF 6-ELC 01-Sensory</t>
  </si>
  <si>
    <t>CS 7-ELC 02-Learning Ctr</t>
  </si>
  <si>
    <t>K 8-ELC-Kitchen 10177</t>
  </si>
  <si>
    <t>BS 9-ELC-W/R 10176</t>
  </si>
  <si>
    <t>K 11-Kitchen 10152</t>
  </si>
  <si>
    <t>CS 12-Room 108</t>
  </si>
  <si>
    <t>BS 14-W/R 10150</t>
  </si>
  <si>
    <t>CS 13-Room 110</t>
  </si>
  <si>
    <t>CS 15-Room 112</t>
  </si>
  <si>
    <t>CS 16-Room 114</t>
  </si>
  <si>
    <t>BS 17-W/R 10144</t>
  </si>
  <si>
    <t>BS 18-W/R 10144</t>
  </si>
  <si>
    <t>BS 19-Handicap W/R by 10144</t>
  </si>
  <si>
    <t>BS 20-W/R 10143</t>
  </si>
  <si>
    <t>BS 21-W/R 10143</t>
  </si>
  <si>
    <t>S 22-Library-119 Workroom</t>
  </si>
  <si>
    <t>BS 24-W/R 10130</t>
  </si>
  <si>
    <t>BS 25-W/R 10130</t>
  </si>
  <si>
    <t>BS 26-W/R 10130</t>
  </si>
  <si>
    <t>BS 27-W/R 10128</t>
  </si>
  <si>
    <t>BS 28-W/R 10127</t>
  </si>
  <si>
    <t>BS 29-W/R 10129</t>
  </si>
  <si>
    <t>BS 30-W/R 10129</t>
  </si>
  <si>
    <t>BS 31-W/R 10129</t>
  </si>
  <si>
    <t>CS 35-Room 118</t>
  </si>
  <si>
    <t>CS 34-Room 120</t>
  </si>
  <si>
    <t>CS 33-Room 117-Daycare</t>
  </si>
  <si>
    <t>CS 32-Room 111</t>
  </si>
  <si>
    <t>MS 36-Janitor's-10125</t>
  </si>
  <si>
    <t>BS 37-W/R 10108</t>
  </si>
  <si>
    <t>BS 40-W/R 10106</t>
  </si>
  <si>
    <t>KCS 39-Kitchen 10103</t>
  </si>
  <si>
    <t>CB 15A-RM 112</t>
  </si>
  <si>
    <t>CB 12A-R1M 108</t>
  </si>
  <si>
    <t>Shower 9A H/C W/R 10176</t>
  </si>
  <si>
    <t>Lord Byng Elementary 3711 Georgia St.</t>
  </si>
  <si>
    <t>CRS26 - Room 113</t>
  </si>
  <si>
    <t>CRS21 - Room 11</t>
  </si>
  <si>
    <t>CRS19 - Room 109</t>
  </si>
  <si>
    <t>CRS17 - Room 107</t>
  </si>
  <si>
    <t>CRS15 - Room 107</t>
  </si>
  <si>
    <t>CRS13 - Room 13</t>
  </si>
  <si>
    <t>KCS2 - Kitchen 10126</t>
  </si>
  <si>
    <t>CRS1 - Multipurpose Rm 101</t>
  </si>
  <si>
    <t>BS3 - Girl's Change Rm 10121</t>
  </si>
  <si>
    <t>BS4 - Boy's Change Rm 10120</t>
  </si>
  <si>
    <t>BS11 - Girl's W/R 10119</t>
  </si>
  <si>
    <t>BS12 - Girl's W/R 10119</t>
  </si>
  <si>
    <t>DF7 - Outside Change Rm 10119</t>
  </si>
  <si>
    <t>DF6 - Outside Change Rm 10119</t>
  </si>
  <si>
    <t>BS53? - Washroom 10118</t>
  </si>
  <si>
    <t>BS8 - Boy's W/R 10117</t>
  </si>
  <si>
    <t>BS9 - Boy's W/R 10117</t>
  </si>
  <si>
    <t>BS10 - Boy's W/R 10117</t>
  </si>
  <si>
    <t>MS5 - Janitor's Rm 10116</t>
  </si>
  <si>
    <t>CRS14 - Room 104</t>
  </si>
  <si>
    <t>CRS16 - Room 106</t>
  </si>
  <si>
    <t>CRS18 - Room 108</t>
  </si>
  <si>
    <t>CRS10 - Room 110</t>
  </si>
  <si>
    <t>BS24 - Girl's W/r 10106</t>
  </si>
  <si>
    <t>BS22 - Boy's W/R 10105</t>
  </si>
  <si>
    <t>BS23 - Boy's W/R 10105</t>
  </si>
  <si>
    <t>CRS25 -  Library Seminar Rm 112a</t>
  </si>
  <si>
    <t>BS55? - Handicap W/R 10173</t>
  </si>
  <si>
    <t>DF33 - Corridor 10170</t>
  </si>
  <si>
    <t>MS32 - Custodian's Rm 10107</t>
  </si>
  <si>
    <t>CRS34 - Room 116</t>
  </si>
  <si>
    <t>CRS36 - Room 118</t>
  </si>
  <si>
    <t>CRS38 - Room 120</t>
  </si>
  <si>
    <t>BS46 - Girl's W/R 10165</t>
  </si>
  <si>
    <t>BS45 - Boy's W/R 10164</t>
  </si>
  <si>
    <t>CRS40 - Room 22</t>
  </si>
  <si>
    <t>KCS44 - Kindergarten Rm 123/121</t>
  </si>
  <si>
    <t>CRS41 - Room 123</t>
  </si>
  <si>
    <t>BS42 - W/R 10157 - Rm 123</t>
  </si>
  <si>
    <t>BS43 - W/R 10156 - Rm 121</t>
  </si>
  <si>
    <t>CRS39 - Room 121</t>
  </si>
  <si>
    <t>CRS37 - Room 119</t>
  </si>
  <si>
    <t>CRS35 - Room 117</t>
  </si>
  <si>
    <t>BS31 - Women's W/R 10149</t>
  </si>
  <si>
    <t>BS30 - Women's W/R 10149</t>
  </si>
  <si>
    <t>KCS29 - Staffroom 10147</t>
  </si>
  <si>
    <t>BS28 - Men's 10145</t>
  </si>
  <si>
    <t>MED56? - Medical Rm 10143</t>
  </si>
  <si>
    <t>R.M. Grauer 4440 Blundell Rd</t>
  </si>
  <si>
    <t>MED 15-Medical 10115</t>
  </si>
  <si>
    <t>KCS 16-Staffroom</t>
  </si>
  <si>
    <t>CRS 17-Room 102</t>
  </si>
  <si>
    <t>BS 18-Boy's Ch Rm 10106</t>
  </si>
  <si>
    <t>BS 19-Girl's Ch Rm 10105</t>
  </si>
  <si>
    <t>KCS 20-Kitchen 10104</t>
  </si>
  <si>
    <t>KCS 21-Kitchen 10104</t>
  </si>
  <si>
    <t>MS 23-Janitor's Rm 10108</t>
  </si>
  <si>
    <t>S57--Boiler Rm 10109</t>
  </si>
  <si>
    <t>CRS 56-Room 116</t>
  </si>
  <si>
    <t>CRS 55-Room 117</t>
  </si>
  <si>
    <t>CRS 54-Room 115</t>
  </si>
  <si>
    <t>CRS 52-Room 113</t>
  </si>
  <si>
    <t>CRS 46-Room 112</t>
  </si>
  <si>
    <t>BS 50-Girl's W/R 10137</t>
  </si>
  <si>
    <t>BS 49-Girl's W/R 10137</t>
  </si>
  <si>
    <t>BS 48-Boy's W/R 10136</t>
  </si>
  <si>
    <t>BS 47-Boy's W/R 10136</t>
  </si>
  <si>
    <t>CRS 45-Room 108</t>
  </si>
  <si>
    <t>CRS 44-Room 110</t>
  </si>
  <si>
    <t>BS 74-Room 110</t>
  </si>
  <si>
    <t>BS 43-Room 109</t>
  </si>
  <si>
    <t>CRS 42-Room 109</t>
  </si>
  <si>
    <t>MS 41-Janitor's Rm 10126</t>
  </si>
  <si>
    <t>CRS 75-Library</t>
  </si>
  <si>
    <t>BS 38-Women's W/R 10120</t>
  </si>
  <si>
    <t>BS 39-Women's W/R 10120</t>
  </si>
  <si>
    <t>BS 36-Men's W/R 10119</t>
  </si>
  <si>
    <t>BS 37-Men's W/R 10119</t>
  </si>
  <si>
    <t>CB 30-By Boy's W/R 10123/Community 10121</t>
  </si>
  <si>
    <t>BS 34-Boy's W/R 10123</t>
  </si>
  <si>
    <t>BS 33-Boy's W/R 10123</t>
  </si>
  <si>
    <t>BS 32-Boy's W/R 10123</t>
  </si>
  <si>
    <t>BS 31-Boy's W/R 10123</t>
  </si>
  <si>
    <t>R.M. Grauer  4440 Blundell Rd</t>
  </si>
  <si>
    <t>CRS 29-Room 104</t>
  </si>
  <si>
    <t>BS 25-Girl's W/R 10112</t>
  </si>
  <si>
    <t>BS 26-Girl's W/R 10112</t>
  </si>
  <si>
    <t>BS 27-Girl's W/R 10112</t>
  </si>
  <si>
    <t>BS 28-Girl's W/R 10112</t>
  </si>
  <si>
    <t>CRS 24-Room 105</t>
  </si>
  <si>
    <t>CRS 7-Room 210</t>
  </si>
  <si>
    <t>BS 10-Boy's W/R 20108</t>
  </si>
  <si>
    <t>BS 9-Boy's W/R 20108</t>
  </si>
  <si>
    <t>BS 8-Boy's W/R 20108</t>
  </si>
  <si>
    <t>BS 13-Girl's W/R 20106</t>
  </si>
  <si>
    <t>BS 12-Girl's W/R 20106</t>
  </si>
  <si>
    <t>CRS 14-Room 212</t>
  </si>
  <si>
    <t>CRS 1-Room 206</t>
  </si>
  <si>
    <t>CRS 3-Room 207</t>
  </si>
  <si>
    <t>CRS 4-Room 208</t>
  </si>
  <si>
    <t>MS 5-Janitor's Rm 20115</t>
  </si>
  <si>
    <t>CRS 6-Room 209</t>
  </si>
  <si>
    <t>S74 -COMP Lab 107</t>
  </si>
  <si>
    <t>Palmer Secondary  8160 St. Albans Rd</t>
  </si>
  <si>
    <t>KS 93-Staffroom 10147</t>
  </si>
  <si>
    <t>BS 91-Men's W/R 10143</t>
  </si>
  <si>
    <t>BS 92-Men's W/R 10143</t>
  </si>
  <si>
    <t>BS 89-Women's W/R 10144</t>
  </si>
  <si>
    <t>BS 90-Women's W/R 10144</t>
  </si>
  <si>
    <t>S 106-Library Work Rm 10178</t>
  </si>
  <si>
    <t>BS 101-Girl's W/R 10150</t>
  </si>
  <si>
    <t>BS 102-Girl's W/R 10150</t>
  </si>
  <si>
    <t>BS 103-Girl's W/R 10150</t>
  </si>
  <si>
    <t>BS 105-Girl's W/R 10150</t>
  </si>
  <si>
    <t>BS 97-Boy's W/R 10151</t>
  </si>
  <si>
    <t>BS 98-Boy's W/R 10151</t>
  </si>
  <si>
    <t>BS 99-Boy's W/R 10151</t>
  </si>
  <si>
    <t>BS 100-Boy's W/R 10151</t>
  </si>
  <si>
    <t>CRS 87-Room 122</t>
  </si>
  <si>
    <t>CRS 88-Room 123</t>
  </si>
  <si>
    <t>KCS 79-Food's Rm 120</t>
  </si>
  <si>
    <t>KCS 80-Food's Rm 120</t>
  </si>
  <si>
    <t>KCS 81-Food's Rm 120</t>
  </si>
  <si>
    <t>KCS 82-Food's Rm 120</t>
  </si>
  <si>
    <t>KCS 83-Food's Rm 120</t>
  </si>
  <si>
    <t>KCS 84-Food's Rm 120</t>
  </si>
  <si>
    <t>KCS 85-Food's Rm 120</t>
  </si>
  <si>
    <t>KCS 78-Food's Rm 119</t>
  </si>
  <si>
    <t>KCS 77-Food's Rm 119</t>
  </si>
  <si>
    <t>KCS 76-Food's Rm 119</t>
  </si>
  <si>
    <t>KCS 75-Food's Rm 119</t>
  </si>
  <si>
    <t>KCS 74-Food's Rm 119</t>
  </si>
  <si>
    <t>KCS 73-Food's Rm 119</t>
  </si>
  <si>
    <t>KCS 72-Food's Rm 119</t>
  </si>
  <si>
    <t>S 122-Janitor's Rm 10214</t>
  </si>
  <si>
    <t>MS 123-Janitor's Rm 10214</t>
  </si>
  <si>
    <t>BS 173-Change Rm 10223</t>
  </si>
  <si>
    <t>BS 171-Change Rm 10223</t>
  </si>
  <si>
    <t>BS 170-Change Rm 10223</t>
  </si>
  <si>
    <t>BFS 186-by Change Rm 10223</t>
  </si>
  <si>
    <t>BS 161-Change Rm 10230</t>
  </si>
  <si>
    <t>BS 160-Change Rm 10230</t>
  </si>
  <si>
    <t>BS 158-Change Rm 10230</t>
  </si>
  <si>
    <t>MS 157-By Lobby 10231</t>
  </si>
  <si>
    <t>BS 155-Girl's W/R 10232</t>
  </si>
  <si>
    <t>BS 156-Girl's W/R 10232</t>
  </si>
  <si>
    <t>BS 154-Boy's W/R 10233</t>
  </si>
  <si>
    <t>BS 153-Boy's W/R 10233</t>
  </si>
  <si>
    <t>KCS 152-Kitchen 10235</t>
  </si>
  <si>
    <t>S 139-Room 137</t>
  </si>
  <si>
    <t>S 138-Room 137</t>
  </si>
  <si>
    <t>S 140-Room 139</t>
  </si>
  <si>
    <t>S 141-Room 139</t>
  </si>
  <si>
    <t>DF 144-Corridor 10260</t>
  </si>
  <si>
    <t>CRS 148-Room 142</t>
  </si>
  <si>
    <t>CRS 149-Room 142</t>
  </si>
  <si>
    <t>CRS 150-Room 142</t>
  </si>
  <si>
    <t>CRS 151-Room 142</t>
  </si>
  <si>
    <t>BS 147-Girl's W/R 10259</t>
  </si>
  <si>
    <t>MS 185-Janitor's Rm 10318</t>
  </si>
  <si>
    <t>BS 146-Boy's W/R 10258</t>
  </si>
  <si>
    <t>BS 145-Boy's W/R 10258</t>
  </si>
  <si>
    <t>CRS 142-Room 140</t>
  </si>
  <si>
    <t>CRS 143-Room 140</t>
  </si>
  <si>
    <t>CRS 137-Room 133</t>
  </si>
  <si>
    <t>CRS 136-Room 133</t>
  </si>
  <si>
    <t>CRS 135-Room 133</t>
  </si>
  <si>
    <t>CRS 134-Room 133</t>
  </si>
  <si>
    <t>CRS 133-Room 133</t>
  </si>
  <si>
    <t>CRS 132-Room 133</t>
  </si>
  <si>
    <t>CRS 128-Room 132</t>
  </si>
  <si>
    <t>CRS 129-Room 132</t>
  </si>
  <si>
    <t>CRS 130-Room 132</t>
  </si>
  <si>
    <t>CRS 131-Room 132</t>
  </si>
  <si>
    <t>CRS 127-Room 131</t>
  </si>
  <si>
    <t>CRS 126-Room 131</t>
  </si>
  <si>
    <t>CRS 125-Room 131</t>
  </si>
  <si>
    <t>CRS 124-Room 131</t>
  </si>
  <si>
    <t>BS 120-Washroom 10185</t>
  </si>
  <si>
    <t>BS 121-Washroom 10185</t>
  </si>
  <si>
    <t>BS 118-Washroom 10186</t>
  </si>
  <si>
    <t>BS 119-Washroom 10186</t>
  </si>
  <si>
    <t>CRS 52-Room 111</t>
  </si>
  <si>
    <t>CRS 53-Room 111</t>
  </si>
  <si>
    <t>CRS 54-Room 111</t>
  </si>
  <si>
    <t>SS 55-Science-Rm 112</t>
  </si>
  <si>
    <t>SS 56-Science-Rm 112</t>
  </si>
  <si>
    <t>SS 57-Science-Rm 112</t>
  </si>
  <si>
    <t>SS 58-Science-Rm 112</t>
  </si>
  <si>
    <t>SS 59-Science-Rm 112</t>
  </si>
  <si>
    <t>SS 60-Science-Rm 112</t>
  </si>
  <si>
    <t>SS 61-Science-Rm 112</t>
  </si>
  <si>
    <t>SS 62-Science-Rm 112</t>
  </si>
  <si>
    <t>SS 63-Science-Rm 113</t>
  </si>
  <si>
    <t>SS 64-Science-Rm 113</t>
  </si>
  <si>
    <t>SS 65-Science-Rm 113</t>
  </si>
  <si>
    <t>SS 66-Science-Rm 113</t>
  </si>
  <si>
    <t>SS 67-Science-Rm 113</t>
  </si>
  <si>
    <t>SS 68-Science-Rm 113</t>
  </si>
  <si>
    <t>SS 69-Science-Rm 113</t>
  </si>
  <si>
    <t>SS 70-Science-Rm 113</t>
  </si>
  <si>
    <t>SS 71-Science-Rm 113</t>
  </si>
  <si>
    <t>CRS 43-Storage 110</t>
  </si>
  <si>
    <t>CRS 44-Storage 110</t>
  </si>
  <si>
    <t>S 45-Prep Rm 10195</t>
  </si>
  <si>
    <t>S 46-Prep Rm 10195</t>
  </si>
  <si>
    <t>S 47-Prep Rm 10195</t>
  </si>
  <si>
    <t>S 48-Prep Rm 10195</t>
  </si>
  <si>
    <t>S 49-Prep Rm 10195</t>
  </si>
  <si>
    <t>S 50-Prep Rm 10195</t>
  </si>
  <si>
    <t>SS 187-Science Rm 109</t>
  </si>
  <si>
    <t>SS 188-Science Rm 109</t>
  </si>
  <si>
    <t>SS 189-Science Rm 109</t>
  </si>
  <si>
    <t>SS 190-Science Rm 109</t>
  </si>
  <si>
    <t>SS 191-Science Rm 109</t>
  </si>
  <si>
    <t>SS 192-Science Rm 109</t>
  </si>
  <si>
    <t>SS 193-Science Rm 109</t>
  </si>
  <si>
    <t>SS 194-Science Rm 109</t>
  </si>
  <si>
    <t>SS 195-Science Rm 109</t>
  </si>
  <si>
    <t>SS 196-Science Rm 109</t>
  </si>
  <si>
    <t>SS 197-Science Rm 109</t>
  </si>
  <si>
    <t>SS 23-Science Rm 108</t>
  </si>
  <si>
    <t>SS 25-Science Rm 108</t>
  </si>
  <si>
    <t>SS 26-Science Rm 108</t>
  </si>
  <si>
    <t>SS 27-Science Rm 108</t>
  </si>
  <si>
    <t>SS 29-Science Rm 108</t>
  </si>
  <si>
    <t>SS 30-Science Rm 108</t>
  </si>
  <si>
    <t>SS 31-Science Rm 108</t>
  </si>
  <si>
    <t>SS 13-Science Rm 107</t>
  </si>
  <si>
    <t>SS 14-Science Rm 107</t>
  </si>
  <si>
    <t>SS 15-Science Rm 107</t>
  </si>
  <si>
    <t>SS 16-Science Rm 107</t>
  </si>
  <si>
    <t>SS 19-Science Rm 107</t>
  </si>
  <si>
    <t>SS 21-Science Rm 107</t>
  </si>
  <si>
    <t>SS 22-Science Rm 107</t>
  </si>
  <si>
    <t>CRS 12-Science Rm 106</t>
  </si>
  <si>
    <t>CRS 11-Science Rm 106</t>
  </si>
  <si>
    <t>CRS 10-Science Rm 106</t>
  </si>
  <si>
    <t>BS 109-Boy's W/R 10118</t>
  </si>
  <si>
    <t>BS 110-Boy's W/R 10118</t>
  </si>
  <si>
    <t>BS 111-Boy's W/R 10118</t>
  </si>
  <si>
    <t>BS 112-Boy's W/R 10118</t>
  </si>
  <si>
    <t>BS 113-Girl's W/R 10117</t>
  </si>
  <si>
    <t>BS 114-Girl's W/R 10117</t>
  </si>
  <si>
    <t>BS 115-Girl's W/R 10117</t>
  </si>
  <si>
    <t>BS 116-Girl's W/R 10117</t>
  </si>
  <si>
    <t>MS 107-Janitor's Rm 10121</t>
  </si>
  <si>
    <t>BS 96-Medical W/R 10129</t>
  </si>
  <si>
    <t>S 95-Medical Rm 10129</t>
  </si>
  <si>
    <t>KCS 108-Kitchen 10122</t>
  </si>
  <si>
    <t>BFS 94-Across from Main Office</t>
  </si>
  <si>
    <t>BS 1-Handicap W/R 20115</t>
  </si>
  <si>
    <t>MS 2-Janitor's 20200</t>
  </si>
  <si>
    <t>BS 4-Girl's W/R 20113</t>
  </si>
  <si>
    <t>BS 5-Girl's W/R 20113</t>
  </si>
  <si>
    <t>BS 6-Boy's W/R 20112</t>
  </si>
  <si>
    <t>BS 7-Boy's W/R 20112</t>
  </si>
  <si>
    <t>BS 8-Boy's W/R 20112</t>
  </si>
  <si>
    <t>BS 121- W/R 10185</t>
  </si>
  <si>
    <t>BS 9- W/R 20112</t>
  </si>
  <si>
    <t>BS 153- W/R 10233</t>
  </si>
  <si>
    <t>BS 16- Room 107</t>
  </si>
  <si>
    <t>MS 157- Off Lobby 10231</t>
  </si>
  <si>
    <t>T. Homma Elementary .5100 Brunswick Dr</t>
  </si>
  <si>
    <t>S 58-Office W/R 10105</t>
  </si>
  <si>
    <t>BS 59-Office W/R 10105</t>
  </si>
  <si>
    <t>KCS 57-Staff Room 10101</t>
  </si>
  <si>
    <t>CRS 1-Room 100</t>
  </si>
  <si>
    <t>BS 50-Girl's W/R 1010</t>
  </si>
  <si>
    <t>BS 49-Girl's W/R 1010</t>
  </si>
  <si>
    <t>BS 48-Girl's W/R 1010</t>
  </si>
  <si>
    <t>CRS 2-Room 101</t>
  </si>
  <si>
    <t>BS 55-Women's W/R 10110</t>
  </si>
  <si>
    <t>BS 54-Women's W/R 10110</t>
  </si>
  <si>
    <t>MS 56-Janitor's Rm 10110</t>
  </si>
  <si>
    <t>CRS 3-Room 102</t>
  </si>
  <si>
    <t>CRS 4-Room 103</t>
  </si>
  <si>
    <t>BS 10-Girl's Change Rm 10115</t>
  </si>
  <si>
    <t>BFS 9-Hallway of Girl's Ch 10115</t>
  </si>
  <si>
    <t>KCS 8-Kitchen 10116</t>
  </si>
  <si>
    <t>CRS 5-Room 104</t>
  </si>
  <si>
    <t>CRS 6-Room 105</t>
  </si>
  <si>
    <t>BS 14-Handicap W/R 10120</t>
  </si>
  <si>
    <t>DF 12-Hallway-Boy's CH 10121</t>
  </si>
  <si>
    <t>BS 11-Boy's Change Rm 10121</t>
  </si>
  <si>
    <t>CRS 7-Multipurpose Rm 10124</t>
  </si>
  <si>
    <t>CRS 16-Room 107</t>
  </si>
  <si>
    <t>CRS 17-Room 108</t>
  </si>
  <si>
    <t>CRS 18-Room 109</t>
  </si>
  <si>
    <t>CRS 20-Room 111</t>
  </si>
  <si>
    <t>CRS 19-Room 110</t>
  </si>
  <si>
    <t>CRS 30-Room 124</t>
  </si>
  <si>
    <t>CRS 31-Room 123</t>
  </si>
  <si>
    <t>CRS 32-Room 122</t>
  </si>
  <si>
    <t>BS 21-Girl's W/R 10131</t>
  </si>
  <si>
    <t>BS 22-Girl's W/R 10131</t>
  </si>
  <si>
    <t>BS 23-Girl's W/R 10131</t>
  </si>
  <si>
    <t>BS 24-Women's W/R 10132</t>
  </si>
  <si>
    <t>BFS 26-Outside W/R 10132</t>
  </si>
  <si>
    <t>BS 25-Men's W/R 10133</t>
  </si>
  <si>
    <t>BS 27-Boy's 10134</t>
  </si>
  <si>
    <t>BS 28-Boy's 10134</t>
  </si>
  <si>
    <t>BS 29-Boy's 10134</t>
  </si>
  <si>
    <t>CRS 34-Room 113</t>
  </si>
  <si>
    <t>CRS 35-Room 114-KG</t>
  </si>
  <si>
    <t>BS 36-W/R Room 114-KG</t>
  </si>
  <si>
    <t>DF 37-Outside Rm 114-KG</t>
  </si>
  <si>
    <t>DF 38-Outside Rm 114-KG</t>
  </si>
  <si>
    <t>KCS 41-Kitchen 10143-KG</t>
  </si>
  <si>
    <t>BS 40-W/R Room115-KG</t>
  </si>
  <si>
    <t>CRS 39-Room 115-KG</t>
  </si>
  <si>
    <t>CRS 42-Room 116</t>
  </si>
  <si>
    <t>CRS 43-Room 117</t>
  </si>
  <si>
    <t>CRS 45-Room 119</t>
  </si>
  <si>
    <t>CRS 44-Room 118</t>
  </si>
  <si>
    <t>CRS 46-Library Work Rm 10156</t>
  </si>
  <si>
    <t>BS 47-Men's W/R 10160</t>
  </si>
  <si>
    <t>BS 53-Boy's W/R 10161</t>
  </si>
  <si>
    <t>BS 52-Boy's W/R 10161</t>
  </si>
  <si>
    <t>BS 51-Boy's W/R 10161</t>
  </si>
  <si>
    <t>BFS A1-Near 10116</t>
  </si>
  <si>
    <t>BFS A2-Near 10132</t>
  </si>
  <si>
    <t>J.N Burnett Secondary  5011 Granville Ave</t>
  </si>
  <si>
    <t>KCS 121-Kitchen 10170</t>
  </si>
  <si>
    <t>KCS 120-Kitchen 10170</t>
  </si>
  <si>
    <t>KCS 118-Kitchen 10170</t>
  </si>
  <si>
    <t>KCS 119-Kitchen Store 10169</t>
  </si>
  <si>
    <t>BFS 108-West Side Room 10167</t>
  </si>
  <si>
    <t>CRS 111-Room D190</t>
  </si>
  <si>
    <t>CRS 112-Upstairs D190</t>
  </si>
  <si>
    <t>CRS 113-Upstairs D190</t>
  </si>
  <si>
    <t>CRS 114-Upstairs D190</t>
  </si>
  <si>
    <t>CRS 115-Upstairs D190</t>
  </si>
  <si>
    <t>CRS 116-Upstairs D190</t>
  </si>
  <si>
    <t>CRS 117-Upstairs D190</t>
  </si>
  <si>
    <t>CRS 130-Room D195</t>
  </si>
  <si>
    <t>CRS 131-Room D195</t>
  </si>
  <si>
    <t>BS 161-Main Gym W/R 10151</t>
  </si>
  <si>
    <t>BS 160-Main Gym W/R 10151</t>
  </si>
  <si>
    <t>BS 148-Washroom 10139</t>
  </si>
  <si>
    <t>BS 149-Washroom 10139</t>
  </si>
  <si>
    <t>BS 150-Washroom 10139</t>
  </si>
  <si>
    <t>BS 151-Washroom 10139</t>
  </si>
  <si>
    <t>BS 152-Washroom 10139</t>
  </si>
  <si>
    <t>MS 147-Custodian's Rm 10140a</t>
  </si>
  <si>
    <t>DF 137-Outside Girl's W/R 10145</t>
  </si>
  <si>
    <t>BS 138-Boy's Change Rm 10141</t>
  </si>
  <si>
    <t>BS 139-Boy's Change Rm 10141</t>
  </si>
  <si>
    <t>BS 135-Girl's W/R 10145</t>
  </si>
  <si>
    <t>BS 136-Girl's W/R 10145</t>
  </si>
  <si>
    <t>BS 134-Boy's W/R 10144</t>
  </si>
  <si>
    <t>BS 133-Boy's W/R 10144</t>
  </si>
  <si>
    <t>CRS 105-Room B109</t>
  </si>
  <si>
    <t>CRS 106-Room B109</t>
  </si>
  <si>
    <t>CRS 107-Room B109</t>
  </si>
  <si>
    <t>CRS 99-Room B113</t>
  </si>
  <si>
    <t>CRS 100-Room B113</t>
  </si>
  <si>
    <t>CRS 101-Room B113</t>
  </si>
  <si>
    <t>CRS 102-Room B113</t>
  </si>
  <si>
    <t>CRS 103-Room B113</t>
  </si>
  <si>
    <t>CRS 104-Room B113</t>
  </si>
  <si>
    <t>CRS 93-Room B114</t>
  </si>
  <si>
    <t>CRS 94-Room B114</t>
  </si>
  <si>
    <t>CRS 95-Room B114</t>
  </si>
  <si>
    <t>CRS 96-Room B114</t>
  </si>
  <si>
    <t>CRS 97-Room B114</t>
  </si>
  <si>
    <t>J.N. Burnett 5011 Granville Ave</t>
  </si>
  <si>
    <t>CRS 98-Room B114</t>
  </si>
  <si>
    <t>CRS 92-Room B107</t>
  </si>
  <si>
    <t>CRS 91-Room B107</t>
  </si>
  <si>
    <t>CRS 90-Room B107</t>
  </si>
  <si>
    <t>CRS 87-Room B118</t>
  </si>
  <si>
    <t>CRS 89-Room B104</t>
  </si>
  <si>
    <t>CRS 88-Room B104</t>
  </si>
  <si>
    <t>BS 86-Washroom 10123a</t>
  </si>
  <si>
    <t>CRS 69-Room D136</t>
  </si>
  <si>
    <t>CRS 70-Room D136</t>
  </si>
  <si>
    <t>CRS 71-Room D136</t>
  </si>
  <si>
    <t>CRS 72-Room D136</t>
  </si>
  <si>
    <t>CRS 73-Room D136</t>
  </si>
  <si>
    <t>CRS 74-Room D136</t>
  </si>
  <si>
    <t>CRS 90A-Room B117</t>
  </si>
  <si>
    <t>CRS 83-Room D137</t>
  </si>
  <si>
    <t>CRS 75-Room D136</t>
  </si>
  <si>
    <t>CRS 76-Laundry 10123</t>
  </si>
  <si>
    <t>CRS 62-Room D135</t>
  </si>
  <si>
    <t>CRS 63-Room D135</t>
  </si>
  <si>
    <t>CRS 64-Room D135</t>
  </si>
  <si>
    <t>CRS 65-Room D135</t>
  </si>
  <si>
    <t>CRS 66-Room D135</t>
  </si>
  <si>
    <t>CRS 67-Room D135</t>
  </si>
  <si>
    <t>CRS 68-Room D135</t>
  </si>
  <si>
    <t>MS 61-Custodian's Rm 10229a</t>
  </si>
  <si>
    <t>BS 77-Girl's W/R 10229</t>
  </si>
  <si>
    <t>BS 78-Girl's W/R 10229</t>
  </si>
  <si>
    <t>BS 79-Girl's W/R 10229</t>
  </si>
  <si>
    <t>BS 80-Boy's W/R 10128</t>
  </si>
  <si>
    <t>BS 81-Boy's W/R 10128</t>
  </si>
  <si>
    <t>MS 84-Custodian's Rm 10117a</t>
  </si>
  <si>
    <t>BS 82-Boy's W/R 10128</t>
  </si>
  <si>
    <t>S 60-Room D100</t>
  </si>
  <si>
    <t>CRS 58-Room D102</t>
  </si>
  <si>
    <t>KCS 59-Kitchen 10219</t>
  </si>
  <si>
    <t>BS 56-Handicap W/R 10218</t>
  </si>
  <si>
    <t>CRS 55-Library Work Rm 10195</t>
  </si>
  <si>
    <t>BS 122-Boy's W/R 10237b</t>
  </si>
  <si>
    <t>BS 123-Boy's W/R 10237b</t>
  </si>
  <si>
    <t>BS 124-Girl's W/R 10237</t>
  </si>
  <si>
    <t>BS 125-Girl's W/R 10237</t>
  </si>
  <si>
    <t>BS 126-Girl's W/R 10237</t>
  </si>
  <si>
    <t>BS 127-Girl's W/R 10237</t>
  </si>
  <si>
    <t>BS 128-Girl's W/R 10237</t>
  </si>
  <si>
    <t>BS 129-Girl's W/R 10237</t>
  </si>
  <si>
    <t>DF 6-South Wall of Room D217</t>
  </si>
  <si>
    <t>MS 7-Custodian's Rm 20113</t>
  </si>
  <si>
    <t>CRS 14-Room A220</t>
  </si>
  <si>
    <t>CRS 15-Room A220</t>
  </si>
  <si>
    <t>CRS 16-Room A217</t>
  </si>
  <si>
    <t>MED 54-Medical Rm 10186</t>
  </si>
  <si>
    <t>BS 53-Men's W/R 10175</t>
  </si>
  <si>
    <t>BS 52-Women's W/R 10176</t>
  </si>
  <si>
    <t>CRS 17- Room A217</t>
  </si>
  <si>
    <t>CRS 18- Room A217</t>
  </si>
  <si>
    <t>CRS 19- Room A217</t>
  </si>
  <si>
    <t>CRS 20-AnteRoom of A217</t>
  </si>
  <si>
    <t>CRS 21-Prep Room 20108</t>
  </si>
  <si>
    <t>CRS 22-Room A214</t>
  </si>
  <si>
    <t>CRS 23-Room A214</t>
  </si>
  <si>
    <t>CRS 24-Room A213</t>
  </si>
  <si>
    <t>CRS 25-Room A213</t>
  </si>
  <si>
    <t>CRS 26-Room A213</t>
  </si>
  <si>
    <t>CRS 27-Room A213</t>
  </si>
  <si>
    <t>CRS 28-Room A210</t>
  </si>
  <si>
    <t>CRS 29-Room A210</t>
  </si>
  <si>
    <t>CRS 30-Room A210</t>
  </si>
  <si>
    <t>CRS 31-Room A210</t>
  </si>
  <si>
    <t>CRS 32-Room A210</t>
  </si>
  <si>
    <t>BFS 33-Hallway outside of A210</t>
  </si>
  <si>
    <t>CRS 34-Room A209</t>
  </si>
  <si>
    <t>CRS 35-Room A209</t>
  </si>
  <si>
    <t>CRS 36-Room A209</t>
  </si>
  <si>
    <t>CRS 37-Room A209</t>
  </si>
  <si>
    <t>CRS 38-Room A209</t>
  </si>
  <si>
    <t>CRS 39-Room A208</t>
  </si>
  <si>
    <t>CRS 40-Room A208</t>
  </si>
  <si>
    <t>CRS 41-Room A208</t>
  </si>
  <si>
    <t>CRS 42-Room A208</t>
  </si>
  <si>
    <t>CRS 43-Room A208</t>
  </si>
  <si>
    <t>MS 49-Custodian's Rm 20205</t>
  </si>
  <si>
    <t>BS 50-Washroom 20204</t>
  </si>
  <si>
    <t>CRS 44-Room D207</t>
  </si>
  <si>
    <t>CRS 45-Room D207</t>
  </si>
  <si>
    <t>CRS 46-Room D207</t>
  </si>
  <si>
    <t>CRS 47-Room D207</t>
  </si>
  <si>
    <t>CRS 48-Room D207</t>
  </si>
  <si>
    <t>CRS 1-Room D202</t>
  </si>
  <si>
    <t>CRS 2-Room D202</t>
  </si>
  <si>
    <t>CRS 3-Room D202</t>
  </si>
  <si>
    <t>BS 4-Men's W/R 20122</t>
  </si>
  <si>
    <t>BS 5-Women's W/R 20123</t>
  </si>
  <si>
    <t>KCS 51-Staffroom</t>
  </si>
  <si>
    <t>BS 54A-Medical Room</t>
  </si>
  <si>
    <t>DF 57- South wall of D128</t>
  </si>
  <si>
    <t>CRS 76-Foods D136</t>
  </si>
  <si>
    <t>CRS A-Room B122</t>
  </si>
  <si>
    <t>CRS B-Room B122</t>
  </si>
  <si>
    <t>CRS C-Room B122</t>
  </si>
  <si>
    <t>DF-Room B122</t>
  </si>
  <si>
    <t>CRSA208A</t>
  </si>
  <si>
    <t>CRSA208B</t>
  </si>
  <si>
    <t>CRSA208C</t>
  </si>
  <si>
    <t>BFS 33A-Extra- Corridor 20110</t>
  </si>
  <si>
    <t>CRS A-Rm A213</t>
  </si>
  <si>
    <t>BFS A-Across C102</t>
  </si>
  <si>
    <t>BFS B-Across C102</t>
  </si>
  <si>
    <t>BFS 108A-West Side- by 10143</t>
  </si>
  <si>
    <t>BS 8- Girl's W/R 20113</t>
  </si>
  <si>
    <t>BS 9- Girl's W/R 20113</t>
  </si>
  <si>
    <t>BS 10- Girl's W/R 20113</t>
  </si>
  <si>
    <t>BS 11- Boy's W/R 20114</t>
  </si>
  <si>
    <t>BS 12- Boy's W/R 20114</t>
  </si>
  <si>
    <t>BS 13- Boy's W/R 20114</t>
  </si>
  <si>
    <t>Maple Lane Elem. 7671 Alouette Dr</t>
  </si>
  <si>
    <t>KCS 31 - Kitchen 10125</t>
  </si>
  <si>
    <t>MED 30 - Medical Rm 10127</t>
  </si>
  <si>
    <t>BS29 - Boy's Ch. Rm. 10134</t>
  </si>
  <si>
    <t>BS28 - Storage 10133</t>
  </si>
  <si>
    <t>BS25 - Women's W/R 10132</t>
  </si>
  <si>
    <t>MS26 - Storage 10131a</t>
  </si>
  <si>
    <t>BS 24 - Men's W/R 10131</t>
  </si>
  <si>
    <t>BS22 - Boy's W/R 10135</t>
  </si>
  <si>
    <t>BS21 - Boy's W/R 10135</t>
  </si>
  <si>
    <t>BS20 - Boy's W/R 10135</t>
  </si>
  <si>
    <t>BS17 - Boy's W/R 10135</t>
  </si>
  <si>
    <t>BS19 - Boy's W/R 10135</t>
  </si>
  <si>
    <t>CRS 11 - Room 11</t>
  </si>
  <si>
    <t>BS16 - Boy's W/R 10142</t>
  </si>
  <si>
    <t>BS15 - Boy's W/R 10142</t>
  </si>
  <si>
    <t>BS14 - Girl's W/R 10143</t>
  </si>
  <si>
    <t>CRS 12 - Room 12</t>
  </si>
  <si>
    <t>CRS 10 - Room 10</t>
  </si>
  <si>
    <t>CRS 8 - Library Office</t>
  </si>
  <si>
    <t>CRS2 - Room 3</t>
  </si>
  <si>
    <t>KCS 5 - Kitchen 10105</t>
  </si>
  <si>
    <t>CRS6 - KG Rm. 10114</t>
  </si>
  <si>
    <t>BS 7 - KG W/R 10117</t>
  </si>
  <si>
    <t>MS 23 - Mech Rm. 10118</t>
  </si>
  <si>
    <t>CRS 9- Room 9</t>
  </si>
  <si>
    <t>James Gilmore Elem. 8380 Elsmore Rd</t>
  </si>
  <si>
    <t>BS34 - Medical Rm 10136</t>
  </si>
  <si>
    <t>KCS 64? - Staffroom</t>
  </si>
  <si>
    <t>BS52 - Boy's Changeroom</t>
  </si>
  <si>
    <t>BS53 - Girl's Changeroom</t>
  </si>
  <si>
    <t>KCS 54 - Kitchen 10145</t>
  </si>
  <si>
    <t>BS50 - Girl's W/R 10200</t>
  </si>
  <si>
    <t>BS49 - Girl's W/R 10200</t>
  </si>
  <si>
    <t>SHOWER55 - Girl's W/R 10146</t>
  </si>
  <si>
    <t>SHOWER56 - Girl's W/R 10146</t>
  </si>
  <si>
    <t>SHOWER57 - Girl's W/R 10146</t>
  </si>
  <si>
    <t>CRS44 - Prep10158a</t>
  </si>
  <si>
    <t>CRS45 - Room 19</t>
  </si>
  <si>
    <t>CRS46 - Room 20</t>
  </si>
  <si>
    <t>CB47 - Room 20</t>
  </si>
  <si>
    <t>CRS43 - Library Office 10152</t>
  </si>
  <si>
    <t>BS41 - Boy's W/R 10149</t>
  </si>
  <si>
    <t>BS42 - Boy's W/R 10149</t>
  </si>
  <si>
    <t>CRS39 - Room15</t>
  </si>
  <si>
    <t>CRS38 - Room 14</t>
  </si>
  <si>
    <t>CRS37 - Room 13</t>
  </si>
  <si>
    <t>MS35 - Janitor's 10117</t>
  </si>
  <si>
    <t>BS20 - Men's W/R 10165</t>
  </si>
  <si>
    <t>BS21 - Women's W/R 10164</t>
  </si>
  <si>
    <t>CRS33 - Room 6</t>
  </si>
  <si>
    <t>CRS32 - Room 8</t>
  </si>
  <si>
    <t>CRS31 - Room 10</t>
  </si>
  <si>
    <t>DF30 - By Instruction 10112</t>
  </si>
  <si>
    <t>BS26 - Boy's W/R 10114</t>
  </si>
  <si>
    <t>BS27 - Boy's W/R 10114</t>
  </si>
  <si>
    <t>BS28 - Boy's W/R 10114</t>
  </si>
  <si>
    <t>BS29 - Boy's W/R 10114</t>
  </si>
  <si>
    <t>BS25 - Girl's W/R 10114</t>
  </si>
  <si>
    <t>BS24 - Girl's W/R 10114</t>
  </si>
  <si>
    <t>BS23 - Girl's W/R 10114</t>
  </si>
  <si>
    <t>BS22 - Girl's W/R 10114</t>
  </si>
  <si>
    <t>CRS17 - Resource 10118</t>
  </si>
  <si>
    <t>BS18 - Resource W/R 10119</t>
  </si>
  <si>
    <t>BS19 - W/R 10120</t>
  </si>
  <si>
    <t>CRS11 - Room 5</t>
  </si>
  <si>
    <t>CRS10 - Room 4</t>
  </si>
  <si>
    <t>CRS9 - Room 3</t>
  </si>
  <si>
    <t>CRS8 - Room 2</t>
  </si>
  <si>
    <t>CRS7 - Room 1</t>
  </si>
  <si>
    <t>BS13 - Girl's W/R 10127</t>
  </si>
  <si>
    <t>BS14 - Girl's W/R 10127</t>
  </si>
  <si>
    <t>BS16 - Boy's W/R 10128</t>
  </si>
  <si>
    <t>BS15 - Boy's W/R 10128</t>
  </si>
  <si>
    <t>CRS3 - Room 24</t>
  </si>
  <si>
    <t>CRS2 - Room 23</t>
  </si>
  <si>
    <t>CRS1 - Room 21</t>
  </si>
  <si>
    <t>BS5 Girl's W/R 20101</t>
  </si>
  <si>
    <t>BS6 Girl's W/R 20101</t>
  </si>
  <si>
    <t>MS4 - Janitor's 20106</t>
  </si>
  <si>
    <t>WMS64 - Boiler Room 10116</t>
  </si>
  <si>
    <t xml:space="preserve">Howard Debeck Elem. 8600 Ash St </t>
  </si>
  <si>
    <t>BS 1-Medical Rm</t>
  </si>
  <si>
    <t>BS 3-Women's W/R</t>
  </si>
  <si>
    <t>BS 2-Women's W/R</t>
  </si>
  <si>
    <t>BS 4-Men's W/R</t>
  </si>
  <si>
    <t>HB SS-Courtyard</t>
  </si>
  <si>
    <t>CRS 40-Multipurpose Rm 120</t>
  </si>
  <si>
    <t>BS 7-Girl's Change Room</t>
  </si>
  <si>
    <t>BS 8-Boy's Change Room</t>
  </si>
  <si>
    <t>MS 21-Janitor's Room</t>
  </si>
  <si>
    <t>CRS 11-Room 102</t>
  </si>
  <si>
    <t>CRS 12-Room 103</t>
  </si>
  <si>
    <t>CRS 13-Room 104</t>
  </si>
  <si>
    <t>CRS 14-Room 105</t>
  </si>
  <si>
    <t>CRS 17-Room 107</t>
  </si>
  <si>
    <t>CRS 18-Room 108</t>
  </si>
  <si>
    <t>K 19-Room 108 Kitchen</t>
  </si>
  <si>
    <t>BS 20-Room 108 W/R</t>
  </si>
  <si>
    <t>BS 22-Handicap W/R</t>
  </si>
  <si>
    <t>BS 23-W/R 10207</t>
  </si>
  <si>
    <t>CRS 25-Room 117</t>
  </si>
  <si>
    <t>CRS 26-Room 116</t>
  </si>
  <si>
    <t>CRS 27-Room 115</t>
  </si>
  <si>
    <t>CRS 29-Room 112</t>
  </si>
  <si>
    <t>CRS 30-Room 111</t>
  </si>
  <si>
    <t>BS 31-Boy's W/R</t>
  </si>
  <si>
    <t>MS 34-Janitor's Rm 10114</t>
  </si>
  <si>
    <t>BS 38-Girl's W/R</t>
  </si>
  <si>
    <t>BS 37-Girl's W/R</t>
  </si>
  <si>
    <t>BS 36-Girl's W/R</t>
  </si>
  <si>
    <t>CRS 34-Library Rm 119</t>
  </si>
  <si>
    <t>MS 41-MLC#3</t>
  </si>
  <si>
    <t>BS 43-MLC#3</t>
  </si>
  <si>
    <t>BS 46-MLC#2</t>
  </si>
  <si>
    <t>MS 44-MLC#2</t>
  </si>
  <si>
    <t>CRS 43-MLC#2</t>
  </si>
  <si>
    <t xml:space="preserve">Archibald Blair Elem 6551 Lynas lane </t>
  </si>
  <si>
    <t>KCS 17 -  Room 102</t>
  </si>
  <si>
    <t>KS20 - Library Rm 105A</t>
  </si>
  <si>
    <t>CS21 - Room 106</t>
  </si>
  <si>
    <t>BS24 -  Room 107 - KG</t>
  </si>
  <si>
    <t>K23 - Room 107 - kitchen</t>
  </si>
  <si>
    <t>CS22 Room 107 - KG</t>
  </si>
  <si>
    <t>CS23 - Room 108</t>
  </si>
  <si>
    <t>SF26 - Room 109 - Staffroom</t>
  </si>
  <si>
    <t>BS28 W/R - Staffroom</t>
  </si>
  <si>
    <t>BS27 - W/R Staffroom</t>
  </si>
  <si>
    <t>BS19 - W/R 10121</t>
  </si>
  <si>
    <t>MS29 - Janitor's Rm - 10124</t>
  </si>
  <si>
    <t>BS30 - Boy's Washroom</t>
  </si>
  <si>
    <t>BS31 - Boy's Washroom</t>
  </si>
  <si>
    <t>BS32 - Girl's W/R</t>
  </si>
  <si>
    <t>BS33 - Girl's W/R</t>
  </si>
  <si>
    <t>BS34 - Girl's W/R</t>
  </si>
  <si>
    <t>CS36 - Room 110 - Multipurpose</t>
  </si>
  <si>
    <t>CS1 - Room 201</t>
  </si>
  <si>
    <t>CS2 - Room 202</t>
  </si>
  <si>
    <t>CS3 - Room 203</t>
  </si>
  <si>
    <t>CS4 - Room 204</t>
  </si>
  <si>
    <t>CS5 - Room 205</t>
  </si>
  <si>
    <t>CS6 - Room 206</t>
  </si>
  <si>
    <t>CS7 - Room 207</t>
  </si>
  <si>
    <t>BS12 - Girl's W/R</t>
  </si>
  <si>
    <t>BS13 - Girl's W/R</t>
  </si>
  <si>
    <t>BS14 - Girl's W/R</t>
  </si>
  <si>
    <t>BS15 - Staff W/R</t>
  </si>
  <si>
    <t>MS16 - Janitor's Rm 21012</t>
  </si>
  <si>
    <t>Garden City Elem. 8311 Garden City Rd</t>
  </si>
  <si>
    <t>CRS24 - Room 108</t>
  </si>
  <si>
    <t>CRS25 - Room 109</t>
  </si>
  <si>
    <t>KCS50 - Kitchen 10137</t>
  </si>
  <si>
    <t>KCS49 - Kitchen 10137</t>
  </si>
  <si>
    <t>BS48 Girl's W/R 10135</t>
  </si>
  <si>
    <t>MS45 - Storage Rm 10133</t>
  </si>
  <si>
    <t>BS46 - Boy's W/R 10131</t>
  </si>
  <si>
    <t>MS42 - Janitor's Rm. 10128</t>
  </si>
  <si>
    <t>S44 - Boiler Room</t>
  </si>
  <si>
    <t>CRS26 - Room 110</t>
  </si>
  <si>
    <t>BS41 - Handicap W/R off 10125</t>
  </si>
  <si>
    <t>BS38 - Girl's W/R 10125</t>
  </si>
  <si>
    <t>BS39 - Girl's W/R 10125</t>
  </si>
  <si>
    <t>BS40 - Girl's W/R 10125</t>
  </si>
  <si>
    <t>CRS22 - Room 107</t>
  </si>
  <si>
    <t>CRS21 - Room 106</t>
  </si>
  <si>
    <t>CRS20 - Room 105</t>
  </si>
  <si>
    <t>CRS19 - Room 104</t>
  </si>
  <si>
    <t>BS31 - Men's W/R 10108</t>
  </si>
  <si>
    <t>1  @ 0 min</t>
  </si>
  <si>
    <t>BS30 - Men's W/R 10108</t>
  </si>
  <si>
    <t>KCS32 - Staffroom</t>
  </si>
  <si>
    <t>BS29 - Women's W/R 10109</t>
  </si>
  <si>
    <t>BS28 - Women's W/R 10109</t>
  </si>
  <si>
    <t>CRS18 - Room 103</t>
  </si>
  <si>
    <t>CRS17 - Room 102</t>
  </si>
  <si>
    <t>CRS16 - Room 101</t>
  </si>
  <si>
    <t>BS36 - Boy's W/R 10114</t>
  </si>
  <si>
    <t>BS35 - Boy's W/R 10114</t>
  </si>
  <si>
    <t>BS34 - Boy's W/R 10114</t>
  </si>
  <si>
    <t>BS33 - Boy's W/R 10114</t>
  </si>
  <si>
    <t>CRS27 - Library Workrrom</t>
  </si>
  <si>
    <t>CRS5 - Room 205</t>
  </si>
  <si>
    <t>CRS6 - Room 206</t>
  </si>
  <si>
    <t>MS9 - Janitor's 20108</t>
  </si>
  <si>
    <t>BS10 Girl's W/R 20110</t>
  </si>
  <si>
    <t>BS11 Girl's W/R 20110</t>
  </si>
  <si>
    <t>BS12 Girl's W/R 20110</t>
  </si>
  <si>
    <t>BS15 Girl's W/R 20110</t>
  </si>
  <si>
    <t>BS14 Girl's W/R 20110</t>
  </si>
  <si>
    <t>BS13 Girl's W/R 20110</t>
  </si>
  <si>
    <t>CRS4 - Room 204</t>
  </si>
  <si>
    <t>CRS3 - Room 203</t>
  </si>
  <si>
    <t>CRS2 - Room 202</t>
  </si>
  <si>
    <t>CRS1 - Room 201</t>
  </si>
  <si>
    <t>CRS6  Room 206</t>
  </si>
  <si>
    <t xml:space="preserve">John G. Diefenbaker   4511 Hermitage </t>
  </si>
  <si>
    <t>BS2 - Medical Rm. 10110</t>
  </si>
  <si>
    <t>KCS1 - Staffroom</t>
  </si>
  <si>
    <t>BS27 - Daycare 120</t>
  </si>
  <si>
    <t>KCS26 - Daycare 120</t>
  </si>
  <si>
    <t>CRS25 - Room 119</t>
  </si>
  <si>
    <t>CRS24 - Room 118</t>
  </si>
  <si>
    <t>CRS23 - Room 117</t>
  </si>
  <si>
    <t>CRS22 -  Room 116</t>
  </si>
  <si>
    <t>DF42 - Across From Rm 116</t>
  </si>
  <si>
    <t>CRS21 - Room 115</t>
  </si>
  <si>
    <t>CRS20 - Room 114</t>
  </si>
  <si>
    <t>CRS19 - Room 113</t>
  </si>
  <si>
    <t>CRS18 - Room 112</t>
  </si>
  <si>
    <t>CRS17 - Room 111</t>
  </si>
  <si>
    <t>CRS16 - Room 110</t>
  </si>
  <si>
    <t>BS48 - Handicap W/R 10160</t>
  </si>
  <si>
    <t>CRS46 - Multipurpose Rm 125</t>
  </si>
  <si>
    <t>KCS47 - Multipurpose Rm 125</t>
  </si>
  <si>
    <t>BS43 - Washroom  10147</t>
  </si>
  <si>
    <t>BS44 - Washroom  10148</t>
  </si>
  <si>
    <t>BFS45 - Outside W/R 10148</t>
  </si>
  <si>
    <t>Shower60 - Boy's Change 10142</t>
  </si>
  <si>
    <t>DF59 - Boy's Change Rm 10142</t>
  </si>
  <si>
    <t>DF61 - Girls Change Rm 10144</t>
  </si>
  <si>
    <t>Shower62 - Boy's Change 10142</t>
  </si>
  <si>
    <t>BS41 - Girl's W/R 10136</t>
  </si>
  <si>
    <t>BS40 - Girl's W/R 10136</t>
  </si>
  <si>
    <t>BS39 - Boy's W/R 10134</t>
  </si>
  <si>
    <t>BS38 - Boy's W/R 10134</t>
  </si>
  <si>
    <t>DF33 - Outisde Courtyard #4</t>
  </si>
  <si>
    <t>MS32 - Janitor's Rm 10133a</t>
  </si>
  <si>
    <t>BS31 - Men's W/R 10132</t>
  </si>
  <si>
    <t>BS30 - Men's W/R 10132</t>
  </si>
  <si>
    <t>BS29 - Women's W/R 10131</t>
  </si>
  <si>
    <t>BS28 - Women's W/R 10131</t>
  </si>
  <si>
    <t>DF10 - Outside Courtyard #3</t>
  </si>
  <si>
    <t>CRS6 - Room 102</t>
  </si>
  <si>
    <t>CRS7 - Room 103</t>
  </si>
  <si>
    <t>BS34 - Boy's W/R 10130</t>
  </si>
  <si>
    <t>BS35 - Boy's W/R 10130</t>
  </si>
  <si>
    <t>BS36 - Boy's W/R 10129</t>
  </si>
  <si>
    <t>BS37 - Boy's W/R 10129</t>
  </si>
  <si>
    <t>CRS8 - Room 104</t>
  </si>
  <si>
    <t>CRS9 - Room 105</t>
  </si>
  <si>
    <t>DF11 - Across From Rm 105</t>
  </si>
  <si>
    <t>CRS12 - Room 106</t>
  </si>
  <si>
    <t>CRS13 - Room 107</t>
  </si>
  <si>
    <t>CRS14 - Room 108</t>
  </si>
  <si>
    <t>CRS15 - Room 109</t>
  </si>
  <si>
    <t>CR5 - Room 101</t>
  </si>
  <si>
    <t>CB4 - Room 101</t>
  </si>
  <si>
    <t>BS5 - Room 101</t>
  </si>
  <si>
    <t>CRS3 - Library</t>
  </si>
  <si>
    <t xml:space="preserve">Westwind Elementary 11371 Kingfisher Dr </t>
  </si>
  <si>
    <t>MED53 - Medical 10158</t>
  </si>
  <si>
    <t>BS49 - Staff W/R 10160</t>
  </si>
  <si>
    <t>BS50 - Staff W/R 10162</t>
  </si>
  <si>
    <t>BS48 Staff W/R 10162</t>
  </si>
  <si>
    <t>KCS47 - Staff Room</t>
  </si>
  <si>
    <t>BS42 - Boy's W/R 10169</t>
  </si>
  <si>
    <t>BS41 - Boy's W/R 10169</t>
  </si>
  <si>
    <t>BS40 - Boy's W/R 10169</t>
  </si>
  <si>
    <t>BS45 - Boy's W/R 10169</t>
  </si>
  <si>
    <t>BS44 - Boy's W/R 10169</t>
  </si>
  <si>
    <t>BS43 - Boy's W/R 10169</t>
  </si>
  <si>
    <t>DF37 - Outside Rm. 23</t>
  </si>
  <si>
    <t>CRS39 - Room 23</t>
  </si>
  <si>
    <t>CRS38 - Room 23</t>
  </si>
  <si>
    <t>CRS36 - Library</t>
  </si>
  <si>
    <t>CRS34 - Room 20</t>
  </si>
  <si>
    <t>CRS33 - Room 19</t>
  </si>
  <si>
    <t>MS31 - Janitor's Rm. 10185S</t>
  </si>
  <si>
    <t>BS28 - Girl's W/R 10186</t>
  </si>
  <si>
    <t>BS29 - Girl's W/R 10186</t>
  </si>
  <si>
    <t>BS30 - Handicap W/R 10187</t>
  </si>
  <si>
    <t>BS26 - Boy's W/R 10188</t>
  </si>
  <si>
    <t>BS27 - Boy's W/R 10188</t>
  </si>
  <si>
    <t>CRS32 - Room 18</t>
  </si>
  <si>
    <t>CRS24 -  Room 16</t>
  </si>
  <si>
    <t>CRS25 - Room 17</t>
  </si>
  <si>
    <t>CRS23 - Room15</t>
  </si>
  <si>
    <t>CRS22 - Room 14</t>
  </si>
  <si>
    <t>CRS21 - Room 12</t>
  </si>
  <si>
    <t>CRS20 - Room 11</t>
  </si>
  <si>
    <t>DF19 - Outside Rm. 11</t>
  </si>
  <si>
    <t>CRS12 - Room 10</t>
  </si>
  <si>
    <t>BS18 - Girl's W/R 10111</t>
  </si>
  <si>
    <t>BS17 - Girl's W/R 10111</t>
  </si>
  <si>
    <t>CRS11 - Room 9</t>
  </si>
  <si>
    <t>BS15 - Staff W/R 10112</t>
  </si>
  <si>
    <t>BFS16 - Outside Staff W/R 101112</t>
  </si>
  <si>
    <t>BS14 - Handicap W/R 101113</t>
  </si>
  <si>
    <t>BS13 - Boy's W/R 10114</t>
  </si>
  <si>
    <t>CRS10 -  Room 8</t>
  </si>
  <si>
    <t>CRS8 - Room 7</t>
  </si>
  <si>
    <t>CRS7 - Room 6</t>
  </si>
  <si>
    <t>CRS6 - Room 5</t>
  </si>
  <si>
    <t>CRS5 - Room 4</t>
  </si>
  <si>
    <t>CRS4 - Room 2</t>
  </si>
  <si>
    <t>KCS3 - Kitchen 10167</t>
  </si>
  <si>
    <t>DF46 - Kitchen 10167</t>
  </si>
  <si>
    <t>BS2 - Rm. 1 - W/R 10130</t>
  </si>
  <si>
    <t>MS51 - Janitor's Rm 10133</t>
  </si>
  <si>
    <t>BFS52 - Corridor 10135 by Gym</t>
  </si>
  <si>
    <t>KCS75 - Kitchen 10140</t>
  </si>
  <si>
    <t>BS57 - Boy's Change Rm. 10147</t>
  </si>
  <si>
    <t>BS55 - Office 10150</t>
  </si>
  <si>
    <t>Shower56 - Office 10150</t>
  </si>
  <si>
    <t>BS54 - Girl's Change Rm. 10151</t>
  </si>
  <si>
    <t>CRS61 - MLC</t>
  </si>
  <si>
    <t>CRS62 - MLC</t>
  </si>
  <si>
    <t>BS59 - MLC</t>
  </si>
  <si>
    <t>Bayview Elementary</t>
  </si>
  <si>
    <t>Room 009</t>
  </si>
  <si>
    <t>Results posted on VSB website</t>
  </si>
  <si>
    <t>2 years from test date</t>
  </si>
  <si>
    <t>Room 206A</t>
  </si>
  <si>
    <t>Lord Beaconfield Elementary</t>
  </si>
  <si>
    <t>Room 005</t>
  </si>
  <si>
    <t>Sir Matthew Begbie Elementary</t>
  </si>
  <si>
    <t>Room 027A</t>
  </si>
  <si>
    <t>Britannia Secondary</t>
  </si>
  <si>
    <t>Room A003</t>
  </si>
  <si>
    <t>Room A137</t>
  </si>
  <si>
    <t>Filling Station</t>
  </si>
  <si>
    <t>Room A203</t>
  </si>
  <si>
    <t>Room A216</t>
  </si>
  <si>
    <t>Room A334</t>
  </si>
  <si>
    <t>General Brock Elementary</t>
  </si>
  <si>
    <t>Room B208</t>
  </si>
  <si>
    <t>Room C109</t>
  </si>
  <si>
    <t>Room C131</t>
  </si>
  <si>
    <t>Graham D Bruce Elementary</t>
  </si>
  <si>
    <t>Room 010A</t>
  </si>
  <si>
    <t>Shut down fountain</t>
  </si>
  <si>
    <t>Sir Guy Carleton Elementary</t>
  </si>
  <si>
    <t>Room B210</t>
  </si>
  <si>
    <t>Room A014</t>
  </si>
  <si>
    <t>Room A200A</t>
  </si>
  <si>
    <t>Room E109</t>
  </si>
  <si>
    <t>Carnarvon Elementary</t>
  </si>
  <si>
    <t>To be flushed before using</t>
  </si>
  <si>
    <t>Room 157</t>
  </si>
  <si>
    <t>Room 163</t>
  </si>
  <si>
    <t>Emily Carr Elementary</t>
  </si>
  <si>
    <t>Room A102</t>
  </si>
  <si>
    <t>Room B125</t>
  </si>
  <si>
    <t>Room B115</t>
  </si>
  <si>
    <t>Edith Cavell Elementary</t>
  </si>
  <si>
    <t>Room 023</t>
  </si>
  <si>
    <t>Champlain Heights Elementary</t>
  </si>
  <si>
    <t>Room 227</t>
  </si>
  <si>
    <t>Champlain Heights Annex Elementary</t>
  </si>
  <si>
    <t>Sir Winston Churchill Secondary</t>
  </si>
  <si>
    <t>Room 154</t>
  </si>
  <si>
    <t>Room 168</t>
  </si>
  <si>
    <t>Captain James Cook Elementary</t>
  </si>
  <si>
    <t>Water pipe with lead free solder to be installed by April 30, 2017. Retesting to be done</t>
  </si>
  <si>
    <t>George Cunningham Elementary</t>
  </si>
  <si>
    <t>Room 133</t>
  </si>
  <si>
    <t>Dickens Annex Elementary</t>
  </si>
  <si>
    <t>Douglas Annex Elementary</t>
  </si>
  <si>
    <t>False Creek Elementary</t>
  </si>
  <si>
    <t>Sir Sandford Fleming Elementary</t>
  </si>
  <si>
    <t>Room 021</t>
  </si>
  <si>
    <t>Sir John Franklin Elementary</t>
  </si>
  <si>
    <t>Simon Fraser Elemenatry</t>
  </si>
  <si>
    <t>Garibaldi Elementary</t>
  </si>
  <si>
    <t>Gladstone Secondary</t>
  </si>
  <si>
    <t>Room B112</t>
  </si>
  <si>
    <t>Room C204</t>
  </si>
  <si>
    <t>Room D116</t>
  </si>
  <si>
    <t>Room E209</t>
  </si>
  <si>
    <t>Grandview Elementary</t>
  </si>
  <si>
    <t>Room 208</t>
  </si>
  <si>
    <t>Eric Hamber Secondary</t>
  </si>
  <si>
    <t>Room 183</t>
  </si>
  <si>
    <t>Room 321</t>
  </si>
  <si>
    <t>John Henderson Elementary</t>
  </si>
  <si>
    <t>Henderson Annex Elemenatry</t>
  </si>
  <si>
    <t>Henry Hudson Elementary</t>
  </si>
  <si>
    <t>Room 015</t>
  </si>
  <si>
    <t>Ideal Mini School</t>
  </si>
  <si>
    <t>Bottle filling station installed. To be retested</t>
  </si>
  <si>
    <t>Dr. Annie B. Jamieson Elementary</t>
  </si>
  <si>
    <t>John Oliver Secondary</t>
  </si>
  <si>
    <t>Room 306</t>
  </si>
  <si>
    <t>Kerrisdale Annex Elementary</t>
  </si>
  <si>
    <t>King George Secondary</t>
  </si>
  <si>
    <t>Room 301</t>
  </si>
  <si>
    <t>Killarney Secondary</t>
  </si>
  <si>
    <t>Room A120</t>
  </si>
  <si>
    <t>Room A202</t>
  </si>
  <si>
    <t>Room C120</t>
  </si>
  <si>
    <t>Kitsilano Secondary</t>
  </si>
  <si>
    <t>2016-18</t>
  </si>
  <si>
    <t>Sir Charles Kingsford-Smith Elementary</t>
  </si>
  <si>
    <t>Room 012</t>
  </si>
  <si>
    <t xml:space="preserve">Sir Wilfrid Laurier Elementary </t>
  </si>
  <si>
    <t>Room 004</t>
  </si>
  <si>
    <t>Laurier Annex Elementary</t>
  </si>
  <si>
    <t>David Livingstone Elementary</t>
  </si>
  <si>
    <t>Room 007</t>
  </si>
  <si>
    <t>Room 209A</t>
  </si>
  <si>
    <t>David Lloyd George Elementary</t>
  </si>
  <si>
    <t>Room 121A</t>
  </si>
  <si>
    <t>Room 210A</t>
  </si>
  <si>
    <t>Dr. A. R. Lord Elementary</t>
  </si>
  <si>
    <t>Room B109</t>
  </si>
  <si>
    <t>Room B209</t>
  </si>
  <si>
    <t>Room B221</t>
  </si>
  <si>
    <t>Dr. H. N. MacCorkindale Elementary</t>
  </si>
  <si>
    <t>Room 129A</t>
  </si>
  <si>
    <t>Sir William Macdonald Elementary</t>
  </si>
  <si>
    <t>Room A009C</t>
  </si>
  <si>
    <t>Room A205</t>
  </si>
  <si>
    <t>Sir Alexander Mackenzie Elementary</t>
  </si>
  <si>
    <t>Maple Grove Elementary</t>
  </si>
  <si>
    <t>Room 216</t>
  </si>
  <si>
    <t>Room 317</t>
  </si>
  <si>
    <t>Chief Maquinna Elementary</t>
  </si>
  <si>
    <t>Room 100B</t>
  </si>
  <si>
    <t>Sir Richard McBride Elementary</t>
  </si>
  <si>
    <t>Room A006</t>
  </si>
  <si>
    <t>Room A120B</t>
  </si>
  <si>
    <t>Room A206</t>
  </si>
  <si>
    <t>Room B001</t>
  </si>
  <si>
    <t>McBride Annex Elementary</t>
  </si>
  <si>
    <t>Dr. R. E. McKechnie Elementary</t>
  </si>
  <si>
    <t>Mount Pleasant Elementary</t>
  </si>
  <si>
    <t>Room 221</t>
  </si>
  <si>
    <t>Lord Nelson Elementary</t>
  </si>
  <si>
    <t>Room 034</t>
  </si>
  <si>
    <t>Florence Nightingale Elementary</t>
  </si>
  <si>
    <t>Room 004A</t>
  </si>
  <si>
    <t>Room 114B</t>
  </si>
  <si>
    <t>Nootka Elementary</t>
  </si>
  <si>
    <t>Room 167</t>
  </si>
  <si>
    <t>John Norquay Elementary</t>
  </si>
  <si>
    <t>Room 296</t>
  </si>
  <si>
    <t>Room 297</t>
  </si>
  <si>
    <t>David Oppenheimer Elementary</t>
  </si>
  <si>
    <t>Room 132</t>
  </si>
  <si>
    <t>Sir William Osler Elementary</t>
  </si>
  <si>
    <t>Point Grey Secondary</t>
  </si>
  <si>
    <t>Room 236</t>
  </si>
  <si>
    <t>Prince of Wales Secondary</t>
  </si>
  <si>
    <t>Room B104</t>
  </si>
  <si>
    <t>Room C101</t>
  </si>
  <si>
    <t>Room D102</t>
  </si>
  <si>
    <t>Prince of Wales Mini</t>
  </si>
  <si>
    <t>Queen Elizabeth Annex Elementary</t>
  </si>
  <si>
    <t>Quilchena Elementary</t>
  </si>
  <si>
    <t>Room 303</t>
  </si>
  <si>
    <t>Queen Victoria Elementary</t>
  </si>
  <si>
    <t>Lord Roberts Elementary</t>
  </si>
  <si>
    <t>Room A007</t>
  </si>
  <si>
    <t>Room A110</t>
  </si>
  <si>
    <t>Room B010</t>
  </si>
  <si>
    <t>Roberts Annex Elementary</t>
  </si>
  <si>
    <t>Laura Secord Elementary</t>
  </si>
  <si>
    <t>Room 063</t>
  </si>
  <si>
    <t>Lord Selkirk Elementary</t>
  </si>
  <si>
    <t>Room A122</t>
  </si>
  <si>
    <t>Room A007B</t>
  </si>
  <si>
    <t>Room A010</t>
  </si>
  <si>
    <t>Room A104</t>
  </si>
  <si>
    <t>Room B110</t>
  </si>
  <si>
    <t>Selkirk Annex Elementary</t>
  </si>
  <si>
    <t>Admiral Seymour Elementary</t>
  </si>
  <si>
    <t>Room A001</t>
  </si>
  <si>
    <t>Room A101</t>
  </si>
  <si>
    <t>Room A208</t>
  </si>
  <si>
    <t>Shaughnessy Elementary</t>
  </si>
  <si>
    <t>Room A009B</t>
  </si>
  <si>
    <t>Room A112</t>
  </si>
  <si>
    <t>Southlands Elementary</t>
  </si>
  <si>
    <t>Room 107A</t>
  </si>
  <si>
    <t>Room 200C</t>
  </si>
  <si>
    <t>Shannon Park Annex Elementary</t>
  </si>
  <si>
    <t>Room 104B</t>
  </si>
  <si>
    <t>Lord Strathcona Elementary</t>
  </si>
  <si>
    <t>Room C001</t>
  </si>
  <si>
    <t>Room C006E</t>
  </si>
  <si>
    <t>Room E116</t>
  </si>
  <si>
    <t>Room E129</t>
  </si>
  <si>
    <t>Vancouver Technical Secondary</t>
  </si>
  <si>
    <t>Room A258</t>
  </si>
  <si>
    <t>Room A355</t>
  </si>
  <si>
    <t>Room B602</t>
  </si>
  <si>
    <t>Room C804</t>
  </si>
  <si>
    <t>Tecumseh Annex Elementary</t>
  </si>
  <si>
    <t>Templeton Secondary</t>
  </si>
  <si>
    <t>Room 223</t>
  </si>
  <si>
    <t>Room 329</t>
  </si>
  <si>
    <t>Lord Tennyson Elementary</t>
  </si>
  <si>
    <t>Room 013</t>
  </si>
  <si>
    <t>David Thompson Secondary</t>
  </si>
  <si>
    <t>Room 232</t>
  </si>
  <si>
    <t>Room 320</t>
  </si>
  <si>
    <t>Thunderbird Elementary</t>
  </si>
  <si>
    <t>Room 026</t>
  </si>
  <si>
    <t>Room 133A</t>
  </si>
  <si>
    <t>Tillicum Annex Elementary</t>
  </si>
  <si>
    <t>Total Education Senior Secondary</t>
  </si>
  <si>
    <t>Trickle program in place, possible water pipe replacement</t>
  </si>
  <si>
    <t>Sir Charles Tupper Secondary</t>
  </si>
  <si>
    <t>Room A220</t>
  </si>
  <si>
    <t>Room A307</t>
  </si>
  <si>
    <t>Room A416</t>
  </si>
  <si>
    <t>Tyee Elementary</t>
  </si>
  <si>
    <t>University Hill Elementary</t>
  </si>
  <si>
    <t>Room 159</t>
  </si>
  <si>
    <t>Sir William Van Horne Elementary</t>
  </si>
  <si>
    <t>Room 006</t>
  </si>
  <si>
    <t>Room 197</t>
  </si>
  <si>
    <t>Room 205B</t>
  </si>
  <si>
    <t>Waverley Elementary</t>
  </si>
  <si>
    <t>Dr. George M. Weir Elementary</t>
  </si>
  <si>
    <t>Windermere Secondary</t>
  </si>
  <si>
    <t>Room 224</t>
  </si>
  <si>
    <t>General Wolfe Elementary</t>
  </si>
  <si>
    <t>Connaught Elementary</t>
  </si>
  <si>
    <t>FW Howay</t>
  </si>
  <si>
    <t>water main entry</t>
  </si>
  <si>
    <t>room 101</t>
  </si>
  <si>
    <t>Tweedsmuir Elementary</t>
  </si>
  <si>
    <t>medical room sink</t>
  </si>
  <si>
    <t>Lord Kelvin</t>
  </si>
  <si>
    <t>kitchen/gym</t>
  </si>
  <si>
    <t xml:space="preserve">custodian room </t>
  </si>
  <si>
    <t>across from 116</t>
  </si>
  <si>
    <t>Richard McBride</t>
  </si>
  <si>
    <t>Queens Elizabeth</t>
  </si>
  <si>
    <t>room 24</t>
  </si>
  <si>
    <t>Hume Park</t>
  </si>
  <si>
    <t>sink classroom</t>
  </si>
  <si>
    <t>classroom</t>
  </si>
  <si>
    <t>Massey wing NWSS</t>
  </si>
  <si>
    <t>Pearson wing NWSS</t>
  </si>
  <si>
    <t>bottle filler fountain</t>
  </si>
  <si>
    <t>Armstrong Elementary - ARM01</t>
  </si>
  <si>
    <t>Staff Room 107</t>
  </si>
  <si>
    <t>Implemented a daily flushing program</t>
  </si>
  <si>
    <t>Armstrong Elementary - ARM02</t>
  </si>
  <si>
    <t>Ceramic fountain, no filter</t>
  </si>
  <si>
    <t>Rm 121</t>
  </si>
  <si>
    <t>Armstrong Elementary - ARM03</t>
  </si>
  <si>
    <t>Rm 141</t>
  </si>
  <si>
    <t>Aubrey Elementary - AUB01</t>
  </si>
  <si>
    <t>Staff room 132</t>
  </si>
  <si>
    <t>Aubrey Elementary - AUB02</t>
  </si>
  <si>
    <t>Classroom sink</t>
  </si>
  <si>
    <t>Rm 139</t>
  </si>
  <si>
    <t>Aubrey Elementary - AUB03</t>
  </si>
  <si>
    <t>Brantford Elementary - BRA01</t>
  </si>
  <si>
    <t>Staff room 8</t>
  </si>
  <si>
    <t>Brantford Elementary - BRA02</t>
  </si>
  <si>
    <t>Brantford Elementary - BRA03</t>
  </si>
  <si>
    <t>Brentwood Park Elementary  - BRE01</t>
  </si>
  <si>
    <t>Rm 154</t>
  </si>
  <si>
    <t>Brentwood Park Elementary  - BRE02</t>
  </si>
  <si>
    <t>Staff room 117</t>
  </si>
  <si>
    <t>Brentwood Park Elementary  - BRE03</t>
  </si>
  <si>
    <t>Rm 135</t>
  </si>
  <si>
    <t>Brentwood Park Elementary  - BRE04</t>
  </si>
  <si>
    <t>Rm 126</t>
  </si>
  <si>
    <t>Buckingham Elementary - BUC01</t>
  </si>
  <si>
    <t>Staff room 116</t>
  </si>
  <si>
    <t>Buckingham Elementary - BUC02</t>
  </si>
  <si>
    <t>Rm 133</t>
  </si>
  <si>
    <t>Buckingham Elementary - BUC03</t>
  </si>
  <si>
    <t>Rm 109</t>
  </si>
  <si>
    <t>Cameron Elementary - CAM01</t>
  </si>
  <si>
    <t>Rm 144</t>
  </si>
  <si>
    <t>Cameron Elementary - CAM02</t>
  </si>
  <si>
    <t>Cameron Elementary - CAM03</t>
  </si>
  <si>
    <t>Rm 122</t>
  </si>
  <si>
    <t>Capitol Hill Elementary - CAP01</t>
  </si>
  <si>
    <t>Capitol Hill Elementary - CAP02</t>
  </si>
  <si>
    <t>Rm 120</t>
  </si>
  <si>
    <t>Cascade Heights Elementary - CAS01</t>
  </si>
  <si>
    <t>Rm 138</t>
  </si>
  <si>
    <t>Cascade Heights Elementary - CAS02</t>
  </si>
  <si>
    <t>Rm 170</t>
  </si>
  <si>
    <t>Cascade Heights Elementary - CAS03</t>
  </si>
  <si>
    <t>Chaffey Burke Elementary - CHA01</t>
  </si>
  <si>
    <t>Rm 212</t>
  </si>
  <si>
    <t>Chaffey Burke Elementary - CHA02</t>
  </si>
  <si>
    <t>Chaffey Burke Elementary - CHA03</t>
  </si>
  <si>
    <t>Clinton Elementary - CLI01</t>
  </si>
  <si>
    <t>Rm 207</t>
  </si>
  <si>
    <t>Clinton Elementary - CLI02</t>
  </si>
  <si>
    <t>Rm 237</t>
  </si>
  <si>
    <t>Clinton Elementary - CLI03</t>
  </si>
  <si>
    <t>Confederation Park - CON01</t>
  </si>
  <si>
    <t>Confederation Park - CON02</t>
  </si>
  <si>
    <t>Rm 123</t>
  </si>
  <si>
    <t>Douglas Road Elementary - DOU01</t>
  </si>
  <si>
    <t>Rm 128</t>
  </si>
  <si>
    <t>Douglas Road Elementary - DOU02</t>
  </si>
  <si>
    <t>Douglas Road Elementary - DOU03</t>
  </si>
  <si>
    <t>Edmonds Community - EDM01</t>
  </si>
  <si>
    <t>Edmonds Community - EDM02</t>
  </si>
  <si>
    <t>Rm 161</t>
  </si>
  <si>
    <t>Edmonds Community - EDM03</t>
  </si>
  <si>
    <t>Rm 225</t>
  </si>
  <si>
    <t>Edmonds Community - EDM04</t>
  </si>
  <si>
    <t>Rm 244</t>
  </si>
  <si>
    <t>Forest Grove Elementary - FOR01</t>
  </si>
  <si>
    <t>Forest Grove Elementary - FOR02</t>
  </si>
  <si>
    <t>Stainless fountain, no filter</t>
  </si>
  <si>
    <t>Forest Grove Elementary - FOR03</t>
  </si>
  <si>
    <t>Rm 155</t>
  </si>
  <si>
    <t>Removed from operation</t>
  </si>
  <si>
    <t>Sent letter to parents</t>
  </si>
  <si>
    <t>----</t>
  </si>
  <si>
    <t>Forest Grove Elementary - FOR04</t>
  </si>
  <si>
    <t>Rm 153</t>
  </si>
  <si>
    <t>Gilmore Community - GIM01</t>
  </si>
  <si>
    <t>Rm 316</t>
  </si>
  <si>
    <t>Gilmore Community - GIM02</t>
  </si>
  <si>
    <t>Rm 219</t>
  </si>
  <si>
    <t>Gilmore Community - GIM03</t>
  </si>
  <si>
    <t>Gilpin Elementary - GIL01</t>
  </si>
  <si>
    <t>Gilpin Elementary - GIL02</t>
  </si>
  <si>
    <t>Gilpin Elementary - GIL03</t>
  </si>
  <si>
    <t>Rm 119</t>
  </si>
  <si>
    <t>Glenwood Elementary - GLE01</t>
  </si>
  <si>
    <t>Glenwood Elementary - GLE02</t>
  </si>
  <si>
    <t>Inman Elementary - INM01</t>
  </si>
  <si>
    <t>Inman Elementary - INM02</t>
  </si>
  <si>
    <t>Kitchener Elementary - KIT01</t>
  </si>
  <si>
    <t>Rm 117</t>
  </si>
  <si>
    <t>Kitchener Elementary - KIT02</t>
  </si>
  <si>
    <t>Kitchener Elementary - KIT03</t>
  </si>
  <si>
    <t>Rm 100</t>
  </si>
  <si>
    <t>Kitchener Elementary - KIT04</t>
  </si>
  <si>
    <t>Kitchener Elementary - KIT05</t>
  </si>
  <si>
    <t>Kitchener Elementary - KIT06</t>
  </si>
  <si>
    <t>Lakeview Elementary - LAK01</t>
  </si>
  <si>
    <t>Rm 200</t>
  </si>
  <si>
    <t>Lakeview Elementary - LAK02</t>
  </si>
  <si>
    <t>Rm 220</t>
  </si>
  <si>
    <t>Lakeview Elementary - LAK03</t>
  </si>
  <si>
    <t>Lakeview Elementary - LAK04</t>
  </si>
  <si>
    <t>Lochdale Elementary - LOC01</t>
  </si>
  <si>
    <t>Rm 136</t>
  </si>
  <si>
    <t>Lochdale Elementary - LOC02</t>
  </si>
  <si>
    <t>Lyndhurst Elementary - LYN01</t>
  </si>
  <si>
    <t>Rm 213</t>
  </si>
  <si>
    <t>Lyndhurst Elementary - LYN02</t>
  </si>
  <si>
    <t>Marlborough Elementary  - MARW01</t>
  </si>
  <si>
    <t>Marlborough Elementary  - MARW02</t>
  </si>
  <si>
    <t>Marlborough Elementary  - MARW03</t>
  </si>
  <si>
    <t>Marlborough Elementary  - MARW04</t>
  </si>
  <si>
    <t>Rm 229</t>
  </si>
  <si>
    <t>Marlborough Elementary  - MARW05</t>
  </si>
  <si>
    <t>Rm 205</t>
  </si>
  <si>
    <t>Marlborough Elementary - MARE01</t>
  </si>
  <si>
    <t>Marlborough Elementary - MARE02</t>
  </si>
  <si>
    <t>Marlborough Elementary - MARE03</t>
  </si>
  <si>
    <t>Marlborough Elementary - MARE04</t>
  </si>
  <si>
    <t>Marlborough Elementary - MARE05</t>
  </si>
  <si>
    <t>Marlborough Elementary - MARE06</t>
  </si>
  <si>
    <t>Classroom  sink</t>
  </si>
  <si>
    <t>Marlborough Elementary - MARE07</t>
  </si>
  <si>
    <t>Maywood Elementary - MAY01</t>
  </si>
  <si>
    <t>Rm 300</t>
  </si>
  <si>
    <t>Maywood Elementary - MAY02</t>
  </si>
  <si>
    <t>Maywood Elementary - MAY03</t>
  </si>
  <si>
    <t>Montecito Elementary - MON01</t>
  </si>
  <si>
    <t>Montecito Elementary - MON02</t>
  </si>
  <si>
    <t>Morley Elementary - MOR01</t>
  </si>
  <si>
    <t>Morley Elementary - MOR02</t>
  </si>
  <si>
    <t>Morley Elementary - MOR03</t>
  </si>
  <si>
    <t>Morley Elementary - MOR04</t>
  </si>
  <si>
    <t>Lobby Rm 226?</t>
  </si>
  <si>
    <t>Nelson Elementary - NEL01</t>
  </si>
  <si>
    <t>Rm 215</t>
  </si>
  <si>
    <t>Nelson Elementary - NEL02</t>
  </si>
  <si>
    <t>Nelson Elementary - NEL03</t>
  </si>
  <si>
    <t>Nelson Elementary - NEL04</t>
  </si>
  <si>
    <t>Rm 223</t>
  </si>
  <si>
    <t>Parkcrest Elementary - PAR01</t>
  </si>
  <si>
    <t>Parkcrest Elementary - PAR02</t>
  </si>
  <si>
    <t>Parkcrest Elementary - PAR03</t>
  </si>
  <si>
    <t>Parkcrest Elementary - PAR04</t>
  </si>
  <si>
    <t>Rosser Elementary - ROS01</t>
  </si>
  <si>
    <t>Rm 290</t>
  </si>
  <si>
    <t>Rosser Elementary - ROS02</t>
  </si>
  <si>
    <t>Rosser Elementary - ROS03</t>
  </si>
  <si>
    <t>Seaforth Elementary - SEA01</t>
  </si>
  <si>
    <t>Seaforth Elementary - SEA02</t>
  </si>
  <si>
    <t>Seaforth Elementary - SEA03</t>
  </si>
  <si>
    <t>Second Street Elementary - SEC01</t>
  </si>
  <si>
    <t>Second Street Elementary - SEC02</t>
  </si>
  <si>
    <t>Rm 230</t>
  </si>
  <si>
    <t>Second Street Elementary - SEC03</t>
  </si>
  <si>
    <t>Second Street Elementary - SEC04</t>
  </si>
  <si>
    <t>South Slope Elementary  - SLO01</t>
  </si>
  <si>
    <t>Rm 277?</t>
  </si>
  <si>
    <t>South Slope Elementary  - SLO02</t>
  </si>
  <si>
    <t>South Slope Elementary  - SLO03</t>
  </si>
  <si>
    <t>Sperling Elementary - SPE01</t>
  </si>
  <si>
    <t>Rm 146</t>
  </si>
  <si>
    <t>Sperling Elementary - SPE02</t>
  </si>
  <si>
    <t>Sperling Elementary - SPE03</t>
  </si>
  <si>
    <t>Sperling Elementary - SPE04</t>
  </si>
  <si>
    <t>Sperling Elementary - SPE05</t>
  </si>
  <si>
    <t>Portable Classroom sink</t>
  </si>
  <si>
    <t>??</t>
  </si>
  <si>
    <t>Stoney Creek Elementary - STO01</t>
  </si>
  <si>
    <t>Outside Rm 133</t>
  </si>
  <si>
    <t>Stoney Creek Elementary - STO02</t>
  </si>
  <si>
    <t>Stoney Creek Elementary - STO03</t>
  </si>
  <si>
    <t>Stride Avenue Elementary - STR01</t>
  </si>
  <si>
    <t>Stride Avenue Elementary - STR02</t>
  </si>
  <si>
    <t>Stride Avenue Elementary - STR03</t>
  </si>
  <si>
    <t>Stride Avenue Elementary - STR04</t>
  </si>
  <si>
    <t>Stride Avenue Elementary - STR05</t>
  </si>
  <si>
    <t>Suncrest Elementary - SUN01</t>
  </si>
  <si>
    <t>Rm 132</t>
  </si>
  <si>
    <t>Suncrest Elementary - SUN02</t>
  </si>
  <si>
    <t>Taylor Park Elementary - TAY01</t>
  </si>
  <si>
    <t>Lobby</t>
  </si>
  <si>
    <t>Taylor Park Elementary - TAY02</t>
  </si>
  <si>
    <t>Pod 1</t>
  </si>
  <si>
    <t>Taylor Park Elementary - TAY03</t>
  </si>
  <si>
    <t>Pod 2</t>
  </si>
  <si>
    <t>Taylor Park Elementary - TAY04</t>
  </si>
  <si>
    <t>Twelfth Avenue Elementary - TWE01</t>
  </si>
  <si>
    <t>Twelfth Avenue Elementary - TWE02</t>
  </si>
  <si>
    <t>Twelfth Avenue Elementary - TWE03</t>
  </si>
  <si>
    <t>Stainless sink, no filter</t>
  </si>
  <si>
    <t>Twelfth Avenue Elementary - TWE04</t>
  </si>
  <si>
    <t>University Highlands Elementary - UHE01</t>
  </si>
  <si>
    <t>University Highlands Elementary - UHE02</t>
  </si>
  <si>
    <t>Gnd flr E. Wing</t>
  </si>
  <si>
    <t>University Highlands Elementary - UHE03</t>
  </si>
  <si>
    <t>Gnd Flr W.Wing</t>
  </si>
  <si>
    <t>Westridge Elementary - WES01</t>
  </si>
  <si>
    <t>Westridge Elementary - WES02</t>
  </si>
  <si>
    <t>Westridge Elementary - WES03</t>
  </si>
  <si>
    <t>Windsor Elementary - WIN01</t>
  </si>
  <si>
    <t>Windsor Elementary - WIN02</t>
  </si>
  <si>
    <t>Windsor Elementary - WIN03</t>
  </si>
  <si>
    <t>Windsor Elementary - WIN04</t>
  </si>
  <si>
    <t>Alpha Secondary - ALP01</t>
  </si>
  <si>
    <t>Lobby, Rm 200</t>
  </si>
  <si>
    <t>Alpha Secondary - ALP02</t>
  </si>
  <si>
    <t>Alpha Secondary - ALP03</t>
  </si>
  <si>
    <t>Rm 312</t>
  </si>
  <si>
    <t>Alpha Secondary - ALP04</t>
  </si>
  <si>
    <t>Rm 337</t>
  </si>
  <si>
    <t>Alpha Secondary - ALP05</t>
  </si>
  <si>
    <t>Burnaby Central Secondary - CEN01</t>
  </si>
  <si>
    <t>Rm 321</t>
  </si>
  <si>
    <t>Burnaby Central Secondary - CEN02</t>
  </si>
  <si>
    <t>Rm 304</t>
  </si>
  <si>
    <t>Burnaby Central Secondary - CEN03</t>
  </si>
  <si>
    <t>Burnaby Central Secondary - CEN04</t>
  </si>
  <si>
    <t>Rm 301</t>
  </si>
  <si>
    <t>Burnaby Central Secondary - CEN05</t>
  </si>
  <si>
    <t>Rm C202</t>
  </si>
  <si>
    <t>Burnaby Central Secondary - CEN06</t>
  </si>
  <si>
    <t>Rm B100</t>
  </si>
  <si>
    <t>Burnaby Central Secondary - CEN07</t>
  </si>
  <si>
    <t>Rm  B200</t>
  </si>
  <si>
    <t>Burnaby Central Secondary - CEN08</t>
  </si>
  <si>
    <t>Rm A211</t>
  </si>
  <si>
    <t>Burnaby Central Secondary - CEN09</t>
  </si>
  <si>
    <t>Rm A228</t>
  </si>
  <si>
    <t>Burnaby Central Secondary - CEN10</t>
  </si>
  <si>
    <t>Rm C203</t>
  </si>
  <si>
    <t>Burnaby Central Secondary - CEN11</t>
  </si>
  <si>
    <t>Rm D200</t>
  </si>
  <si>
    <t>Burnaby Central Secondary - CEN12</t>
  </si>
  <si>
    <t>Burnaby Mountain Secondary - MOU01</t>
  </si>
  <si>
    <t>Staff rm</t>
  </si>
  <si>
    <t>Burnaby Mountain Secondary - MOU02</t>
  </si>
  <si>
    <t>E.Hall 2nd flr</t>
  </si>
  <si>
    <t>Burnaby Mountain Secondary - MOU03</t>
  </si>
  <si>
    <t>Food crt 2nd flr</t>
  </si>
  <si>
    <t>Burnaby Mountain Secondary - MOU04</t>
  </si>
  <si>
    <t>W.Hall 2nd flr</t>
  </si>
  <si>
    <t>Burnaby Mountain Secondary - MOU05</t>
  </si>
  <si>
    <t>W.Hall 3rd flr</t>
  </si>
  <si>
    <t>Burnaby Mountain Secondary - MOU06</t>
  </si>
  <si>
    <t>E.Hall 3rd flr</t>
  </si>
  <si>
    <t>Burnaby Mountain Secondary - MOU07</t>
  </si>
  <si>
    <t>Gnd flr Gym</t>
  </si>
  <si>
    <t>Burnaby North Secondary - NOR01</t>
  </si>
  <si>
    <t>Burnaby North Secondary - NOR02</t>
  </si>
  <si>
    <t>Burnaby North Secondary - NOR03</t>
  </si>
  <si>
    <t>Burnaby North Secondary - NOR04</t>
  </si>
  <si>
    <t>Burnaby North Secondary - NOR05</t>
  </si>
  <si>
    <t>Burnaby North Secondary - NOR06</t>
  </si>
  <si>
    <t>Rm 345</t>
  </si>
  <si>
    <t>Burnaby North Secondary - NOR07</t>
  </si>
  <si>
    <t>Burnaby North Secondary - NOR08</t>
  </si>
  <si>
    <t>Burnaby North Secondary - NOR09</t>
  </si>
  <si>
    <t>Burnaby North Secondary - NOR10</t>
  </si>
  <si>
    <t>Rm 168</t>
  </si>
  <si>
    <t>Burnaby North Kensington Secondary - BNK01</t>
  </si>
  <si>
    <t>Rm 101a</t>
  </si>
  <si>
    <t>Burnaby North Kensington Secondary - BNK02</t>
  </si>
  <si>
    <t>Burnaby North Kensington Secondary - BNK03</t>
  </si>
  <si>
    <t>Burnaby North Kensington Secondary - BNK04</t>
  </si>
  <si>
    <t>Burnaby North Kensington Secondary - BNK05</t>
  </si>
  <si>
    <t>Burnaby North Kensington Secondary - BNK06</t>
  </si>
  <si>
    <t>Burnaby North Kensington Secondary - BNK07</t>
  </si>
  <si>
    <t>Rm 173</t>
  </si>
  <si>
    <t>Burnaby North Kensington Secondary - BNK08</t>
  </si>
  <si>
    <t>Burnaby North Kensington Secondary - BNK09</t>
  </si>
  <si>
    <t>Burnay South Secondary - SOU01</t>
  </si>
  <si>
    <t>Burnay South Secondary - SOU02</t>
  </si>
  <si>
    <t>Lobby MJF Thtr</t>
  </si>
  <si>
    <t>Burnay South Secondary - SOU03</t>
  </si>
  <si>
    <t>Gnd flr N. wing</t>
  </si>
  <si>
    <t>Burnay South Secondary - SOU04</t>
  </si>
  <si>
    <t>Burnay South Secondary - SOU05</t>
  </si>
  <si>
    <t>Burnay South Secondary - SOU06</t>
  </si>
  <si>
    <t>Burnay South Secondary - SOU07</t>
  </si>
  <si>
    <t>Gnd flr Ctr</t>
  </si>
  <si>
    <t>Burnay South Secondary - SOU08</t>
  </si>
  <si>
    <t>Gnd flr S. wing</t>
  </si>
  <si>
    <t>Burnay South Secondary - SOU09</t>
  </si>
  <si>
    <t>Burnay South Secondary - SOU10</t>
  </si>
  <si>
    <t>Burnay South Secondary - SOU11</t>
  </si>
  <si>
    <t>Rm A202</t>
  </si>
  <si>
    <t>Burnay South Secondary - SOU12</t>
  </si>
  <si>
    <t>2nd flr S. wing</t>
  </si>
  <si>
    <t>Burnay South Secondary - SOU13</t>
  </si>
  <si>
    <t>2nd flr N.wing</t>
  </si>
  <si>
    <t>Byrne Creek Secondary - BYR01</t>
  </si>
  <si>
    <t>Rm 1010</t>
  </si>
  <si>
    <t>Byrne Creek Secondary - BYR02</t>
  </si>
  <si>
    <t>Rm 1035</t>
  </si>
  <si>
    <t>Byrne Creek Secondary - BYR03</t>
  </si>
  <si>
    <t>Rm 1001</t>
  </si>
  <si>
    <t>Byrne Creek Secondary - BYR04</t>
  </si>
  <si>
    <t>Rm 1100</t>
  </si>
  <si>
    <t>Byrne Creek Secondary - BYR05</t>
  </si>
  <si>
    <t>Rm 2100</t>
  </si>
  <si>
    <t>Byrne Creek Secondary - BYR06</t>
  </si>
  <si>
    <t>Byrne Creek Secondary - BYR07</t>
  </si>
  <si>
    <t>Rm 1304</t>
  </si>
  <si>
    <t>Byrne Creek Secondary - BYR08</t>
  </si>
  <si>
    <t>Rm 1030</t>
  </si>
  <si>
    <t>Byrne Creek Secondary - BYR09</t>
  </si>
  <si>
    <t>Rm 2021</t>
  </si>
  <si>
    <t>Cariboo Hill Secondary - CAR01</t>
  </si>
  <si>
    <t>Cariboo Hill Secondary - CAR02</t>
  </si>
  <si>
    <t>Rm 273</t>
  </si>
  <si>
    <t>Cariboo Hill Secondary - CAR03</t>
  </si>
  <si>
    <t>Rm 143</t>
  </si>
  <si>
    <t>Cariboo Hill Secondary - CAR04</t>
  </si>
  <si>
    <t>Cariboo Hill Secondary - CAR05</t>
  </si>
  <si>
    <t>Rm 329</t>
  </si>
  <si>
    <t>Cariboo Hill Secondary - CAR06</t>
  </si>
  <si>
    <t>Rm 271</t>
  </si>
  <si>
    <t>Cariboo Hill Secondary - CAR07</t>
  </si>
  <si>
    <t>Cariboo Hill Secondary - CAR08</t>
  </si>
  <si>
    <t>Cariboo Hill Secondary - CAR09</t>
  </si>
  <si>
    <t>Moscrop Secondary - MOS01</t>
  </si>
  <si>
    <t>3rd flr hall</t>
  </si>
  <si>
    <t>Moscrop Secondary - MOS02</t>
  </si>
  <si>
    <t>Rm 323</t>
  </si>
  <si>
    <t>Moscrop Secondary - MOS03</t>
  </si>
  <si>
    <t>Moscrop Secondary - MOS04</t>
  </si>
  <si>
    <t>Moscrop Secondary - MOS05</t>
  </si>
  <si>
    <t>Moscrop Secondary - MOS06</t>
  </si>
  <si>
    <t>Rm 106A</t>
  </si>
  <si>
    <t>Moscrop Secondary - MOS07</t>
  </si>
  <si>
    <t>Moscrop Secondary - MOS08</t>
  </si>
  <si>
    <t>Moscrop Secondary - MOS09</t>
  </si>
  <si>
    <t>Moscrop Secondary - MOS10</t>
  </si>
  <si>
    <t>Moscrop Secondary - MOS11</t>
  </si>
  <si>
    <t>Rm 200G</t>
  </si>
  <si>
    <t>Moscrop Secondary - MOS12</t>
  </si>
  <si>
    <t>Washroom sink</t>
  </si>
  <si>
    <t>Rm 236</t>
  </si>
  <si>
    <t>Administration Offices - ADM01</t>
  </si>
  <si>
    <t>Ceramic sink, no filter</t>
  </si>
  <si>
    <t>N. Wash room</t>
  </si>
  <si>
    <t>Administration Offices - ADM02</t>
  </si>
  <si>
    <t>Maintenance Services Centre - MSC01</t>
  </si>
  <si>
    <t>Lunchroom</t>
  </si>
  <si>
    <t>Maintenance Services Centre - MSC02</t>
  </si>
  <si>
    <t>Schou Adult Education Centre - SCH01</t>
  </si>
  <si>
    <t>Schou Adult Education Centre - SCH02</t>
  </si>
  <si>
    <t>Schou Adult Education Centre - SCH03</t>
  </si>
  <si>
    <t>Windsor Continuing Ed Centre - WCE01</t>
  </si>
  <si>
    <t>Duthie Union - DUT01</t>
  </si>
  <si>
    <t>Duthie Union - DUT02</t>
  </si>
  <si>
    <t>Riverway West - RIW01</t>
  </si>
  <si>
    <t>Riverway West - RIW02</t>
  </si>
  <si>
    <t>Wing not in use</t>
  </si>
  <si>
    <t>---</t>
  </si>
  <si>
    <t>Marian Learning Centre - JCM01</t>
  </si>
  <si>
    <t>Marian Learning Centre - JCM02</t>
  </si>
  <si>
    <t>Canada way Education Centre - CWE01</t>
  </si>
  <si>
    <t>Albion Elementary</t>
  </si>
  <si>
    <t>1959-2001</t>
  </si>
  <si>
    <t>Hallway 1490</t>
  </si>
  <si>
    <t>Alexander Robinson Elementary</t>
  </si>
  <si>
    <t>Built in 2000</t>
  </si>
  <si>
    <t>Alouette Elementary</t>
  </si>
  <si>
    <t>1989-2000</t>
  </si>
  <si>
    <t>sink/fountain</t>
  </si>
  <si>
    <t>Room 1032</t>
  </si>
  <si>
    <t>Alouette River Campus</t>
  </si>
  <si>
    <t>room 110</t>
  </si>
  <si>
    <t>Arthur Peak Center</t>
  </si>
  <si>
    <t>main hallway</t>
  </si>
  <si>
    <t>Blue Mountain Elementary</t>
  </si>
  <si>
    <t>Built 2000</t>
  </si>
  <si>
    <t>Staff room 1048</t>
  </si>
  <si>
    <t>Davie Jones Elementary</t>
  </si>
  <si>
    <t>1978-1989</t>
  </si>
  <si>
    <t>room 1018</t>
  </si>
  <si>
    <t>District Education Office</t>
  </si>
  <si>
    <t>Built 1999</t>
  </si>
  <si>
    <t>kitchen</t>
  </si>
  <si>
    <t>Edith McDermott Elementary</t>
  </si>
  <si>
    <t>Built 1998</t>
  </si>
  <si>
    <t>Eric Langton Elementary</t>
  </si>
  <si>
    <t>1964-1993</t>
  </si>
  <si>
    <t>Fairview Elementary</t>
  </si>
  <si>
    <t xml:space="preserve">fountain </t>
  </si>
  <si>
    <t xml:space="preserve">Garibaldi Seconday </t>
  </si>
  <si>
    <t>1976-2010</t>
  </si>
  <si>
    <t>staff room 2206</t>
  </si>
  <si>
    <t>Music 2028</t>
  </si>
  <si>
    <t>Room 1002 Auto Shop</t>
  </si>
  <si>
    <t>Signage to flush 1 minute before use</t>
  </si>
  <si>
    <t>after 30 seconds flushing</t>
  </si>
  <si>
    <t>after 1 minute flushing</t>
  </si>
  <si>
    <t>after 10 minites flushing</t>
  </si>
  <si>
    <t>wood shop 1015</t>
  </si>
  <si>
    <t>electrical shop 1009</t>
  </si>
  <si>
    <t>room 1005</t>
  </si>
  <si>
    <t>Plumber shop room 1004</t>
  </si>
  <si>
    <t>washroom 1008</t>
  </si>
  <si>
    <t>washroom 1007</t>
  </si>
  <si>
    <t>washroom 1006</t>
  </si>
  <si>
    <t>Glenwood Elementary</t>
  </si>
  <si>
    <t>1961-1995</t>
  </si>
  <si>
    <t>room 1006</t>
  </si>
  <si>
    <t>Golden Ears Elementary</t>
  </si>
  <si>
    <t>1958-2000</t>
  </si>
  <si>
    <t>room 1012</t>
  </si>
  <si>
    <t>Hammond Elementary</t>
  </si>
  <si>
    <t>Kindergarten 1019</t>
  </si>
  <si>
    <t>Harry Hooge Elementary</t>
  </si>
  <si>
    <t>hallway 1022</t>
  </si>
  <si>
    <t>Highland Park Elementary</t>
  </si>
  <si>
    <t>1983-1992</t>
  </si>
  <si>
    <t>room 1042</t>
  </si>
  <si>
    <t>James Best Center</t>
  </si>
  <si>
    <t>?</t>
  </si>
  <si>
    <t>main washroom</t>
  </si>
  <si>
    <t>Kanaka Creek Elementary</t>
  </si>
  <si>
    <t>1994-1999</t>
  </si>
  <si>
    <t>built 1994</t>
  </si>
  <si>
    <t>room 1123</t>
  </si>
  <si>
    <t>Laity View Elementary</t>
  </si>
  <si>
    <t>1979-2001</t>
  </si>
  <si>
    <t>room 1001</t>
  </si>
  <si>
    <t>Maintenance Facility</t>
  </si>
  <si>
    <t>Maple Ridge Elementary</t>
  </si>
  <si>
    <t>room 1044</t>
  </si>
  <si>
    <t>Maple Ridge Secondary</t>
  </si>
  <si>
    <t>1990-2002</t>
  </si>
  <si>
    <t>room 1203</t>
  </si>
  <si>
    <t xml:space="preserve">Hallway by Library </t>
  </si>
  <si>
    <t>Maple Ridge Secondary Annex</t>
  </si>
  <si>
    <t>1952-2000</t>
  </si>
  <si>
    <t>hallway 1045</t>
  </si>
  <si>
    <t>Pitt Meadows Elementary</t>
  </si>
  <si>
    <t>1952-1993</t>
  </si>
  <si>
    <t>Pitt Meadows Secondary</t>
  </si>
  <si>
    <t>1961-2001</t>
  </si>
  <si>
    <t>room 1008A</t>
  </si>
  <si>
    <t>Riverside Center</t>
  </si>
  <si>
    <t>1988-1990</t>
  </si>
  <si>
    <t>room 1056</t>
  </si>
  <si>
    <t>Samuel Robinson Secondary</t>
  </si>
  <si>
    <t>Built 2004</t>
  </si>
  <si>
    <t>o/s rm 1275</t>
  </si>
  <si>
    <t>South Lillooet Center</t>
  </si>
  <si>
    <t>1952-1970</t>
  </si>
  <si>
    <t>kitchen 1004D</t>
  </si>
  <si>
    <t>Thomas Haney Secondary</t>
  </si>
  <si>
    <t>woodshop 1071</t>
  </si>
  <si>
    <t>foods rm 2122</t>
  </si>
  <si>
    <t>Websters Corners Elementary</t>
  </si>
  <si>
    <t>1955-1995</t>
  </si>
  <si>
    <t>room 1170</t>
  </si>
  <si>
    <t>Westview Secondary</t>
  </si>
  <si>
    <t>1971-2000</t>
  </si>
  <si>
    <t xml:space="preserve">sink </t>
  </si>
  <si>
    <t>health room 1043</t>
  </si>
  <si>
    <t>Hallway 2nd floor</t>
  </si>
  <si>
    <t>Whonnoch Elementary</t>
  </si>
  <si>
    <t>room 1014</t>
  </si>
  <si>
    <t>Yennadon Elementary</t>
  </si>
  <si>
    <t>1993-2000</t>
  </si>
  <si>
    <t>Built 1993</t>
  </si>
  <si>
    <t>room 1136</t>
  </si>
  <si>
    <t>Baker Drive Elementary</t>
  </si>
  <si>
    <t>02/2017</t>
  </si>
  <si>
    <t>02/2020</t>
  </si>
  <si>
    <t>Hall by 203</t>
  </si>
  <si>
    <t>Hall by 102</t>
  </si>
  <si>
    <t>Birchland Elementary</t>
  </si>
  <si>
    <t>Cape Horn Elementary</t>
  </si>
  <si>
    <t>Hall by 13</t>
  </si>
  <si>
    <t>Basement Hall</t>
  </si>
  <si>
    <t>Cedar Drive Elementary</t>
  </si>
  <si>
    <t>By room 8</t>
  </si>
  <si>
    <t>By room 12</t>
  </si>
  <si>
    <t>By Room106</t>
  </si>
  <si>
    <t>room 229</t>
  </si>
  <si>
    <t>Charles Best Secondary</t>
  </si>
  <si>
    <t>Café</t>
  </si>
  <si>
    <t>Wood Shop</t>
  </si>
  <si>
    <t>weight room</t>
  </si>
  <si>
    <t>Como Lake Middle</t>
  </si>
  <si>
    <t>café</t>
  </si>
  <si>
    <t>By room 209</t>
  </si>
  <si>
    <t>Eagle Ridge Elementary</t>
  </si>
  <si>
    <t>MPR14</t>
  </si>
  <si>
    <t>By room 56</t>
  </si>
  <si>
    <t>Harbour View Elementary</t>
  </si>
  <si>
    <t>By Room 1</t>
  </si>
  <si>
    <t>By room 21</t>
  </si>
  <si>
    <t>Leigh Elementary</t>
  </si>
  <si>
    <t>By room 14</t>
  </si>
  <si>
    <t>By Room 6</t>
  </si>
  <si>
    <t>Miller Park Elementary</t>
  </si>
  <si>
    <t>by Boiler</t>
  </si>
  <si>
    <t>Top Floor</t>
  </si>
  <si>
    <t>Minnekhada Middle</t>
  </si>
  <si>
    <t>By room 10</t>
  </si>
  <si>
    <t>Foods room</t>
  </si>
  <si>
    <t>Change Room</t>
  </si>
  <si>
    <t>By room 23</t>
  </si>
  <si>
    <t>Mountain View Elementary</t>
  </si>
  <si>
    <t>By room 168</t>
  </si>
  <si>
    <t>Parkland Elementary</t>
  </si>
  <si>
    <t>By room 6</t>
  </si>
  <si>
    <t>Porter Elementary</t>
  </si>
  <si>
    <t>by room 1</t>
  </si>
  <si>
    <t>Ranch Park Elementary</t>
  </si>
  <si>
    <t>By Room 7</t>
  </si>
  <si>
    <t>by room 15</t>
  </si>
  <si>
    <t>Argyle Secondary</t>
  </si>
  <si>
    <t>Lobby 251</t>
  </si>
  <si>
    <t>Custodians flushing for 5min or until water runs cold as per Vancouver Coastal Health. A detailed flushing and testing program is being developed</t>
  </si>
  <si>
    <t>A newsletter was distributed to parents and information regarding testing of drinking water at enrolling schools was added to our website</t>
  </si>
  <si>
    <t>Blueridge Elementary</t>
  </si>
  <si>
    <t>Near RM 132</t>
  </si>
  <si>
    <t>Boundary Elementary</t>
  </si>
  <si>
    <t>Braemar Elementary</t>
  </si>
  <si>
    <t>Brooksbank Elementary</t>
  </si>
  <si>
    <t>Canyon Heights Elementary</t>
  </si>
  <si>
    <t>Capilano Elementary</t>
  </si>
  <si>
    <t>Corridor A101</t>
  </si>
  <si>
    <t xml:space="preserve">A follow up pre flush sample was taken by VCH and reported back to SD44 on June 21, 2016 as 0.00195 mg/L </t>
  </si>
  <si>
    <t>Carisbrooke Elementary</t>
  </si>
  <si>
    <t>Carson Secondary</t>
  </si>
  <si>
    <t>Corridor A1.2</t>
  </si>
  <si>
    <t>Cleveland Elementary</t>
  </si>
  <si>
    <t>Cove Cliff Elementary</t>
  </si>
  <si>
    <t>Dorothy Lynas Elementary</t>
  </si>
  <si>
    <t>Eastview Elementary</t>
  </si>
  <si>
    <t>Lobby 121</t>
  </si>
  <si>
    <t xml:space="preserve">A follow up pre flush sample was taken by VCH and reported back to SD44 on June 21, 2016 as 0.00222 mg/L </t>
  </si>
  <si>
    <t>Educational Services Building</t>
  </si>
  <si>
    <t>5th Flr Kitchen</t>
  </si>
  <si>
    <t>3rd Flr Staff Rm</t>
  </si>
  <si>
    <t>Handsworth Secondary</t>
  </si>
  <si>
    <t>Corridor A110</t>
  </si>
  <si>
    <t>Highlands Elementary</t>
  </si>
  <si>
    <t>Larson Elementary</t>
  </si>
  <si>
    <t>Corridor 001</t>
  </si>
  <si>
    <t>Lynn Valley Elementary</t>
  </si>
  <si>
    <t>Lynnmour Elementary</t>
  </si>
  <si>
    <t>Mountainside Secondary</t>
  </si>
  <si>
    <t xml:space="preserve">A follow up pre flush sample was taken by VCH and reported back to SD44 on June 21, 2016 as 0.00095 mg/L </t>
  </si>
  <si>
    <t>Montroyal Elementary</t>
  </si>
  <si>
    <t>Near Rm 116</t>
  </si>
  <si>
    <t>Norgate Elementary</t>
  </si>
  <si>
    <t>Near Rm 140A</t>
  </si>
  <si>
    <t xml:space="preserve">A follow up pre flush sample was taken by VCH and reported back to SD44 on June 21, 2016 as 0.00038 mg/L </t>
  </si>
  <si>
    <t>Queen Mary Elementary</t>
  </si>
  <si>
    <t>Queensbury Elementary</t>
  </si>
  <si>
    <t>Ridgeway Elementary</t>
  </si>
  <si>
    <t>Ross Road Elementary</t>
  </si>
  <si>
    <t xml:space="preserve">A follow up pre flush sample was taken by VCH and reported back to SD44 on June 21, 2016 as less than 0.0002 mg/L </t>
  </si>
  <si>
    <t>Seycove Secondary</t>
  </si>
  <si>
    <t>Seymour Heights Elementary</t>
  </si>
  <si>
    <t>Sherwood Park Elementary</t>
  </si>
  <si>
    <t>Corridor E224</t>
  </si>
  <si>
    <t>Sutherland Secondary</t>
  </si>
  <si>
    <t>Entrance B108</t>
  </si>
  <si>
    <t>Upper Lynn Elementary</t>
  </si>
  <si>
    <t>Entry 137</t>
  </si>
  <si>
    <t>Westview Elementary</t>
  </si>
  <si>
    <t>Entry 134</t>
  </si>
  <si>
    <t>Windsor Secondary</t>
  </si>
  <si>
    <t>Corridor E500</t>
  </si>
  <si>
    <t>Chartwell Elementry</t>
  </si>
  <si>
    <t>lower floor hallway</t>
  </si>
  <si>
    <t>Have a flushing program in place</t>
  </si>
  <si>
    <t>Information being made avaiable through a link on our website.</t>
  </si>
  <si>
    <t>web link will be available by the end of May 2017</t>
  </si>
  <si>
    <t>Ridgeview Elementary</t>
  </si>
  <si>
    <t>Sentinel Secondary</t>
  </si>
  <si>
    <t>West Vancouver Secondary</t>
  </si>
  <si>
    <t>Casulfield Elementary</t>
  </si>
  <si>
    <t>Lions Bay School</t>
  </si>
  <si>
    <t>main floor</t>
  </si>
  <si>
    <t>Gleneagles Elementary</t>
  </si>
  <si>
    <t>Hollyburn</t>
  </si>
  <si>
    <t>Rockridge Secondary</t>
  </si>
  <si>
    <t>Irwin Park Elementary</t>
  </si>
  <si>
    <t>Bowen Island Community School</t>
  </si>
  <si>
    <t>Westcot Elementary</t>
  </si>
  <si>
    <t xml:space="preserve">Ecole Pauline Johnson </t>
  </si>
  <si>
    <t>Cedardale Elementary</t>
  </si>
  <si>
    <t>Eagle Harbour Montessori</t>
  </si>
  <si>
    <t>Cypress Park</t>
  </si>
  <si>
    <t>West Bay Elementary</t>
  </si>
  <si>
    <t>Davis Bay Elementary</t>
  </si>
  <si>
    <t>05/2016</t>
  </si>
  <si>
    <t>Daily flushing. Lead filtration on all fountains. Signage on all other faucets "flush water until cold before consumption".</t>
  </si>
  <si>
    <t>May be combination of signs on untreated taps/faucets, combined with communication ( to parents and kids and staff...newsletters ,etc) that drinking fountains have been upgraded with filters.</t>
  </si>
  <si>
    <t>Post flush results</t>
  </si>
  <si>
    <t>09/2017</t>
  </si>
  <si>
    <t>Elphinstone Secondary</t>
  </si>
  <si>
    <t>Outside of gym</t>
  </si>
  <si>
    <t>Gibsons Elementary</t>
  </si>
  <si>
    <t>Halfmoon Bay Elementary</t>
  </si>
  <si>
    <t>Hall lobby</t>
  </si>
  <si>
    <t>Kinnickinnik Elementary</t>
  </si>
  <si>
    <t>Hall by art room</t>
  </si>
  <si>
    <t>Langdale Elementary</t>
  </si>
  <si>
    <t>Outside first aid room</t>
  </si>
  <si>
    <t>Madeira Park Elementary</t>
  </si>
  <si>
    <t>Pender Harbour Secondary</t>
  </si>
  <si>
    <t>Roberts Ceek Elementary</t>
  </si>
  <si>
    <t>Fountain by 103</t>
  </si>
  <si>
    <t>Gibsons Alternative School</t>
  </si>
  <si>
    <t>Sechelt Elementary</t>
  </si>
  <si>
    <t>Hall by office</t>
  </si>
  <si>
    <t>West Sechelt Elementary</t>
  </si>
  <si>
    <t>Hall fountain</t>
  </si>
  <si>
    <t>Cedar Grove Elementary</t>
  </si>
  <si>
    <t>Fountain by gym</t>
  </si>
  <si>
    <t xml:space="preserve">Chatelech Secondary </t>
  </si>
  <si>
    <t>Fountain by art room</t>
  </si>
  <si>
    <t>HENDERSON ELEMENTARY</t>
  </si>
  <si>
    <t>MAR 14,2017</t>
  </si>
  <si>
    <t>HALLWAY</t>
  </si>
  <si>
    <t>Flushing plan for all schools built before 1990</t>
  </si>
  <si>
    <t>PRE-FLUSH</t>
  </si>
  <si>
    <t>POST FLUSH</t>
  </si>
  <si>
    <t>CLASSROOM</t>
  </si>
  <si>
    <t>ROOM 6</t>
  </si>
  <si>
    <t>STAFF ROOM</t>
  </si>
  <si>
    <t>JAMES THOMPSON</t>
  </si>
  <si>
    <t>ROOM 7</t>
  </si>
  <si>
    <t>KELLY CREEK</t>
  </si>
  <si>
    <t>ROOM 2</t>
  </si>
  <si>
    <t>OCREANVIEW 400LEVEL</t>
  </si>
  <si>
    <t>MAR 21,2017</t>
  </si>
  <si>
    <t>OCEANVIEW 400LEVEL</t>
  </si>
  <si>
    <t xml:space="preserve">BATHROOM </t>
  </si>
  <si>
    <t>KITCHEN</t>
  </si>
  <si>
    <t>EDGEHILL</t>
  </si>
  <si>
    <t>MAR 23/2017</t>
  </si>
  <si>
    <t>ROOM 11</t>
  </si>
  <si>
    <t>Texada</t>
  </si>
  <si>
    <t>Garibaldi Highlands Elementary</t>
  </si>
  <si>
    <t>Mamquam Elementary</t>
  </si>
  <si>
    <t>Squamish Elementary</t>
  </si>
  <si>
    <t>Stawamus Elementary</t>
  </si>
  <si>
    <t>Valleycliffe Elementary</t>
  </si>
  <si>
    <t>Nusatsum Elementary</t>
  </si>
  <si>
    <t>Sir Alexander Mackenzie</t>
  </si>
  <si>
    <t>Home Ec</t>
  </si>
  <si>
    <t>Library reading room</t>
  </si>
  <si>
    <t>Bella Coola Elementary</t>
  </si>
  <si>
    <t>North</t>
  </si>
  <si>
    <t>Oweekeno elementart</t>
  </si>
  <si>
    <t>TBA</t>
  </si>
  <si>
    <t>Shearwater Elementary</t>
  </si>
  <si>
    <t>Agnes L Mathers Elementary Secondary</t>
  </si>
  <si>
    <t>One line in the school shows elevated lead and we run a flushing program in this building until corrected. Flush 5 minutes daily</t>
  </si>
  <si>
    <t>Crafted a letter with Northern health and issued a newsletter and circulated via website.</t>
  </si>
  <si>
    <t>A new school is under construction. The new facility should remove lead content from water.</t>
  </si>
  <si>
    <t>Sk'aadgaa Naay Elementary</t>
  </si>
  <si>
    <t xml:space="preserve">Gidgalang Kuuyas Naay Secondary </t>
  </si>
  <si>
    <t xml:space="preserve">School District 50 Office  </t>
  </si>
  <si>
    <t>Developed a flashing program . Flush 5 minutes daily</t>
  </si>
  <si>
    <t>Alerted staff to the abnormal amounts of lead in drinking water. Added signs at each tap reminding to flush for at least 10 seconds before drinking water</t>
  </si>
  <si>
    <t>Tahayghen Elementary</t>
  </si>
  <si>
    <t xml:space="preserve">Gudangaay Tlaats’gaa Naay </t>
  </si>
  <si>
    <t xml:space="preserve">Boiler Rm </t>
  </si>
  <si>
    <t xml:space="preserve">Home Ec </t>
  </si>
  <si>
    <t xml:space="preserve">NWCC </t>
  </si>
  <si>
    <t>Port Clements Elementary</t>
  </si>
  <si>
    <t>Municipal Office</t>
  </si>
  <si>
    <t xml:space="preserve">Port Clements Elementary </t>
  </si>
  <si>
    <t xml:space="preserve">Gym </t>
  </si>
  <si>
    <t>Beaverdell Elementary</t>
  </si>
  <si>
    <t>Investigating further to come up with a program to ensure lead content is acceptable.  If need we use AFG monies  to change lines.</t>
  </si>
  <si>
    <t>Family Services Rm</t>
  </si>
  <si>
    <t>Midway Elementary</t>
  </si>
  <si>
    <t>Gym Hall</t>
  </si>
  <si>
    <t>Classroom Hall</t>
  </si>
  <si>
    <t>BCSS</t>
  </si>
  <si>
    <t>Foods Hall</t>
  </si>
  <si>
    <t>Science Hall</t>
  </si>
  <si>
    <t>West Boundary Elementary</t>
  </si>
  <si>
    <t>Intermediate Hallway</t>
  </si>
  <si>
    <t>Conrad Street Elementary</t>
  </si>
  <si>
    <t>1943, 1979</t>
  </si>
  <si>
    <t>Learning Services Staff Room</t>
  </si>
  <si>
    <t>SD52 and Northern Health joint newsletters to parents/guardians.</t>
  </si>
  <si>
    <t xml:space="preserve">Refer to previously forwarded documents for further detail. </t>
  </si>
  <si>
    <t>School Staff Room</t>
  </si>
  <si>
    <t>Strong Start Room</t>
  </si>
  <si>
    <t>Hallway 1019</t>
  </si>
  <si>
    <t>2008 Sink 02</t>
  </si>
  <si>
    <t>1044 Sink 03</t>
  </si>
  <si>
    <t>Prince Rupert Middle School</t>
  </si>
  <si>
    <t>1960, 1974, 1976, 1981</t>
  </si>
  <si>
    <t>Shower</t>
  </si>
  <si>
    <t>Girls' Change Room</t>
  </si>
  <si>
    <t>Removed water fountain</t>
  </si>
  <si>
    <t>Boys' Change Room</t>
  </si>
  <si>
    <t>Canteen</t>
  </si>
  <si>
    <t>Clothing/Textiles Room</t>
  </si>
  <si>
    <t>Electrical Shop</t>
  </si>
  <si>
    <t>Science Room 213</t>
  </si>
  <si>
    <t>Designated non-potable water drinking source</t>
  </si>
  <si>
    <t>Band Room</t>
  </si>
  <si>
    <t>Pineridge Elementary</t>
  </si>
  <si>
    <t>1981, 1986</t>
  </si>
  <si>
    <t>Strong Start Room 6</t>
  </si>
  <si>
    <t>Hallway Room 8</t>
  </si>
  <si>
    <t>Roosevelt Elementary</t>
  </si>
  <si>
    <t>1955, 1996</t>
  </si>
  <si>
    <t>WC 1011 Sink 05</t>
  </si>
  <si>
    <t>Targeted pipe and fixture replacement</t>
  </si>
  <si>
    <t>Room 1015 Sink 06</t>
  </si>
  <si>
    <t>Above 1001 Sink 07</t>
  </si>
  <si>
    <t>Pacific Coast</t>
  </si>
  <si>
    <t>Post 1989 building</t>
  </si>
  <si>
    <t>Staff Washroom/ Laundry Room</t>
  </si>
  <si>
    <t>Wap Sigatgyet</t>
  </si>
  <si>
    <t>Operations Building</t>
  </si>
  <si>
    <t>Reduction Cooler</t>
  </si>
  <si>
    <t>Front Office</t>
  </si>
  <si>
    <t>Designated building as non-potable water drinking source</t>
  </si>
  <si>
    <t>Port Edward Elementary</t>
  </si>
  <si>
    <t>Library Washroom</t>
  </si>
  <si>
    <t>Community Kitchen</t>
  </si>
  <si>
    <t>Lax Kxeen Elementary</t>
  </si>
  <si>
    <t>Multipurpose Room Kitchen</t>
  </si>
  <si>
    <t>Charles Hays Secondary</t>
  </si>
  <si>
    <t>1992, 2013</t>
  </si>
  <si>
    <t>Metal &amp; Auto Shop</t>
  </si>
  <si>
    <t>Science Room 211</t>
  </si>
  <si>
    <t>Drama Room</t>
  </si>
  <si>
    <t>Cawston Primary Schoo.</t>
  </si>
  <si>
    <t>Sink tap</t>
  </si>
  <si>
    <t>Staff room sink</t>
  </si>
  <si>
    <t>Send letter to Administration of School</t>
  </si>
  <si>
    <t>Olvier Elementary</t>
  </si>
  <si>
    <t>Similkameen Elementary Secondary</t>
  </si>
  <si>
    <t>South Okanagan Secondary Tech Wing</t>
  </si>
  <si>
    <t>Custodial Closet</t>
  </si>
  <si>
    <t>Houston Secondary School</t>
  </si>
  <si>
    <t>Foyer by Gym</t>
  </si>
  <si>
    <t>Actual Reading &lt;0.0001</t>
  </si>
  <si>
    <t>Silverthorne Elementary School</t>
  </si>
  <si>
    <t>Front Entry South Hall</t>
  </si>
  <si>
    <t>Actual Reading   0.0001</t>
  </si>
  <si>
    <t>Twain Sullivan Elementary School</t>
  </si>
  <si>
    <t>Outside Room 16</t>
  </si>
  <si>
    <t>Actual Reading   0.0028</t>
  </si>
  <si>
    <t>Southridge Elementary</t>
  </si>
  <si>
    <t>South Fort George</t>
  </si>
  <si>
    <t>Community Kitchen 110</t>
  </si>
  <si>
    <t>Results will be posted on School District Website and Northern Health will be advised</t>
  </si>
  <si>
    <t>Kitchen 115</t>
  </si>
  <si>
    <t>Dental 106</t>
  </si>
  <si>
    <t>Corridor 207</t>
  </si>
  <si>
    <t>Meeting 202</t>
  </si>
  <si>
    <t>Staff 201</t>
  </si>
  <si>
    <t>College Heights Secondary</t>
  </si>
  <si>
    <t>Lobby 114</t>
  </si>
  <si>
    <t>Corridor 206</t>
  </si>
  <si>
    <t>Corridor 237</t>
  </si>
  <si>
    <t>Concession 122</t>
  </si>
  <si>
    <t>Foods 156</t>
  </si>
  <si>
    <t>Laundry Sink</t>
  </si>
  <si>
    <t>Laundry 136</t>
  </si>
  <si>
    <t>Foods 155</t>
  </si>
  <si>
    <t>Staff 279</t>
  </si>
  <si>
    <t>Special Ed 241</t>
  </si>
  <si>
    <t>Beaverly Elementary</t>
  </si>
  <si>
    <t>Corridor</t>
  </si>
  <si>
    <t>Lobby 101</t>
  </si>
  <si>
    <t>Concession 104</t>
  </si>
  <si>
    <t>Daycare Centre</t>
  </si>
  <si>
    <t>Pinewood Elementary</t>
  </si>
  <si>
    <t>Concession 113</t>
  </si>
  <si>
    <t>Staff 144</t>
  </si>
  <si>
    <t>Lobby Corridor 101</t>
  </si>
  <si>
    <t>Coats 152</t>
  </si>
  <si>
    <t>Coats 125</t>
  </si>
  <si>
    <t>Vanway Elementary</t>
  </si>
  <si>
    <t>Boot 167</t>
  </si>
  <si>
    <t>Staff 102</t>
  </si>
  <si>
    <t>Corridor 108</t>
  </si>
  <si>
    <t>Corridor 177</t>
  </si>
  <si>
    <t>Kindergarden 105</t>
  </si>
  <si>
    <t>Malaspina Elementary</t>
  </si>
  <si>
    <t>Foyer 101</t>
  </si>
  <si>
    <t>Multi-purpose 120</t>
  </si>
  <si>
    <t>Multi-purpose 162</t>
  </si>
  <si>
    <t>Multi-purpose 150</t>
  </si>
  <si>
    <t>Staff 135</t>
  </si>
  <si>
    <t>Concession 174</t>
  </si>
  <si>
    <t>Polaris Montessori</t>
  </si>
  <si>
    <t>College Heights Elementary</t>
  </si>
  <si>
    <t>Staff 100E</t>
  </si>
  <si>
    <t>Corridor 104</t>
  </si>
  <si>
    <t>Boot 100c</t>
  </si>
  <si>
    <t>John McInnis Centre</t>
  </si>
  <si>
    <t>Room 302</t>
  </si>
  <si>
    <t>Room 204b</t>
  </si>
  <si>
    <t>Westwood Elementary</t>
  </si>
  <si>
    <t>Corridor 156</t>
  </si>
  <si>
    <t xml:space="preserve">Wet 131 </t>
  </si>
  <si>
    <t>Wet 119</t>
  </si>
  <si>
    <t>Wet 114</t>
  </si>
  <si>
    <t>Staff 148</t>
  </si>
  <si>
    <t>Concession 166</t>
  </si>
  <si>
    <t>Van Bien Elementary</t>
  </si>
  <si>
    <t>Corridor Lobby 101</t>
  </si>
  <si>
    <t>VBTC Foyer</t>
  </si>
  <si>
    <t>VBTC Concession</t>
  </si>
  <si>
    <t>Peden Hill Elementary</t>
  </si>
  <si>
    <t>Boot 101</t>
  </si>
  <si>
    <t>Concession 151</t>
  </si>
  <si>
    <t>Staff 143</t>
  </si>
  <si>
    <t>PGYSA</t>
  </si>
  <si>
    <t>Staff Lunchroom</t>
  </si>
  <si>
    <t>Kool Kats Daycare</t>
  </si>
  <si>
    <t xml:space="preserve"> Canalta Elementary </t>
  </si>
  <si>
    <t>kitchen Sink</t>
  </si>
  <si>
    <t>room 103 hall</t>
  </si>
  <si>
    <t xml:space="preserve"> Chetwynd Secondary </t>
  </si>
  <si>
    <t>west Hallway</t>
  </si>
  <si>
    <t>Remove from service</t>
  </si>
  <si>
    <t>Will replace pipeing and retest over Spring Break</t>
  </si>
  <si>
    <t xml:space="preserve"> Crescent Park Elementary </t>
  </si>
  <si>
    <t>Schedule for 2018</t>
  </si>
  <si>
    <t xml:space="preserve"> DCSS - Central Campus </t>
  </si>
  <si>
    <t>10th St Hallway</t>
  </si>
  <si>
    <t xml:space="preserve">No pervious concerns </t>
  </si>
  <si>
    <t>at this school</t>
  </si>
  <si>
    <t xml:space="preserve"> DCSS - South Peace Campus </t>
  </si>
  <si>
    <t xml:space="preserve"> Devereaux Elementary </t>
  </si>
  <si>
    <t>Foyer Hallway</t>
  </si>
  <si>
    <t xml:space="preserve"> Don Titus Montessori </t>
  </si>
  <si>
    <t>Early Learning Hub</t>
  </si>
  <si>
    <t xml:space="preserve"> Ecole Frank Ross </t>
  </si>
  <si>
    <t>RM 200 Hallway</t>
  </si>
  <si>
    <t xml:space="preserve"> Facilities </t>
  </si>
  <si>
    <t xml:space="preserve"> Little Prairie Elem </t>
  </si>
  <si>
    <t>Post 1990 construction</t>
  </si>
  <si>
    <t>Not Required</t>
  </si>
  <si>
    <t xml:space="preserve"> McLeod Elementary </t>
  </si>
  <si>
    <t>GYM Hallway</t>
  </si>
  <si>
    <t xml:space="preserve"> Moberly Lake Elem </t>
  </si>
  <si>
    <t xml:space="preserve"> Parkland Elementary </t>
  </si>
  <si>
    <t xml:space="preserve"> Pouce Coupe Elem </t>
  </si>
  <si>
    <t xml:space="preserve"> Rolla Discovery School </t>
  </si>
  <si>
    <t>Schedule to Close June 2017</t>
  </si>
  <si>
    <t xml:space="preserve"> Tremblay Elementary </t>
  </si>
  <si>
    <t xml:space="preserve"> Tumbler Ridge Elementary </t>
  </si>
  <si>
    <t xml:space="preserve"> Tumbler Ridge Secondary </t>
  </si>
  <si>
    <t>Lobbey Hallway</t>
  </si>
  <si>
    <t xml:space="preserve"> Windrem Elementary </t>
  </si>
  <si>
    <t xml:space="preserve"> Skate Shack Dawson Creek </t>
  </si>
  <si>
    <t>Schedule for 2019</t>
  </si>
  <si>
    <t xml:space="preserve"> DCSS NLC shop North </t>
  </si>
  <si>
    <t xml:space="preserve"> DCSS NLC shop South </t>
  </si>
  <si>
    <t xml:space="preserve"> DCSS - Central Campus Annex </t>
  </si>
  <si>
    <t xml:space="preserve"> DCSS Early Learning Hub </t>
  </si>
  <si>
    <t xml:space="preserve"> Chetwynd Secondary  ATEC </t>
  </si>
  <si>
    <t xml:space="preserve"> Maintenance shop Chetwynd </t>
  </si>
  <si>
    <t xml:space="preserve"> Tag O'Brien Building </t>
  </si>
  <si>
    <t xml:space="preserve"> Crescent Park Annex </t>
  </si>
  <si>
    <t>Taylor School</t>
  </si>
  <si>
    <t>School District issued a news letter to all Staff, Parents and Community</t>
  </si>
  <si>
    <t>Baldonnel School</t>
  </si>
  <si>
    <t>Buick Creek School</t>
  </si>
  <si>
    <t>Prespatou Elementary-Secondary</t>
  </si>
  <si>
    <t>Hudson Hope Elementary-Jr</t>
  </si>
  <si>
    <t>Charlie Lake Elementary School</t>
  </si>
  <si>
    <t>Upper Pine Elementary - Jr</t>
  </si>
  <si>
    <t>Clearview Elementary-Jr</t>
  </si>
  <si>
    <t>Tech Ed/ Aboriginal Education Ctr</t>
  </si>
  <si>
    <t>Wonowon Elementary School</t>
  </si>
  <si>
    <t>Developed a flushing program, flush 5 minutes daily</t>
  </si>
  <si>
    <t xml:space="preserve">Upper Halfway Elementay </t>
  </si>
  <si>
    <t>Alwin Holland Elementary</t>
  </si>
  <si>
    <t>Gym Hallway</t>
  </si>
  <si>
    <t>Bert Ambrose Elementary</t>
  </si>
  <si>
    <t>Bert Bowes Middle School</t>
  </si>
  <si>
    <t>CM Finch Elementary</t>
  </si>
  <si>
    <t>Dr Kearney Middle School</t>
  </si>
  <si>
    <t>Duncan Cran Elementary</t>
  </si>
  <si>
    <t>Ecole Central Elementary School</t>
  </si>
  <si>
    <t>Key Learning Center</t>
  </si>
  <si>
    <t>North Peace Senior Secondary</t>
  </si>
  <si>
    <t>Northern BC Distance Education</t>
  </si>
  <si>
    <t>Mens Washroom</t>
  </si>
  <si>
    <t>Robert Ogilvie Elementary</t>
  </si>
  <si>
    <t>Sep-Dec/17</t>
  </si>
  <si>
    <t>Energetic Learning Center</t>
  </si>
  <si>
    <t>Arbutus Middle School</t>
  </si>
  <si>
    <t>Ceramic fountain</t>
  </si>
  <si>
    <t>Stn 1, Boys' washrm</t>
  </si>
  <si>
    <t>In-line filter installed</t>
  </si>
  <si>
    <t>Ltrs to parents, media releases and info on school website.</t>
  </si>
  <si>
    <t>Stn 2, Staff Rm</t>
  </si>
  <si>
    <t>Stn 3, Across from electrical rm</t>
  </si>
  <si>
    <t xml:space="preserve">Stn 4, Work Station #1, Home Ec </t>
  </si>
  <si>
    <t>Stn 5, Work Station #2, Home Ec</t>
  </si>
  <si>
    <t>Stn 6, Work Station #3, Home Ec</t>
  </si>
  <si>
    <t>Stn 7, Work Station #4, Home Ec</t>
  </si>
  <si>
    <t>Stn 8, Work Station #7, Home Ec</t>
  </si>
  <si>
    <t>Stn 9, Work Station #8, Home Ec</t>
  </si>
  <si>
    <t>Stn 10, between washrms beside gym</t>
  </si>
  <si>
    <t>Stn 11, girls' changerm, lower floor</t>
  </si>
  <si>
    <t>Stn 12, boys' changerm, lower floor</t>
  </si>
  <si>
    <t>Stn 13, Work Station #5, Home Ec</t>
  </si>
  <si>
    <t>Stn 14, Work Station #5, Home Ed</t>
  </si>
  <si>
    <t>Braefoot Elementary</t>
  </si>
  <si>
    <t>Stn 1, kitchen beside the stage</t>
  </si>
  <si>
    <t>Stn 2, top of gym stairs</t>
  </si>
  <si>
    <t>Stn 3, hall between classrooms 106 &amp; 108</t>
  </si>
  <si>
    <t>Stn 4, Staff rm</t>
  </si>
  <si>
    <t>Stn 5, outside Library (Rm 135)</t>
  </si>
  <si>
    <t>Stn 6, across from classrm 213</t>
  </si>
  <si>
    <t>Stn 7, classrm 215</t>
  </si>
  <si>
    <t>Campus View Elementary</t>
  </si>
  <si>
    <t>Stn 1, beside gym</t>
  </si>
  <si>
    <t>Stn 2, between classrms 5 &amp; 7</t>
  </si>
  <si>
    <t>Stn 3, Staff rm</t>
  </si>
  <si>
    <t>Stn 4, between classrm 10 &amp; washrm</t>
  </si>
  <si>
    <t>Stn 7, next to washrm in Portable B</t>
  </si>
  <si>
    <t>Stn 8, Portable B</t>
  </si>
  <si>
    <t>Stn 9, Portable C</t>
  </si>
  <si>
    <t>Stn 11, Portable D</t>
  </si>
  <si>
    <t>Campus View Elementary Daycare</t>
  </si>
  <si>
    <t>Stn 5, Portable A</t>
  </si>
  <si>
    <t>Stn 6, Portable A</t>
  </si>
  <si>
    <t>Cedar Hill Middle School</t>
  </si>
  <si>
    <t>Stn. 1, Next to Art Rm</t>
  </si>
  <si>
    <t>Bottle filling station</t>
  </si>
  <si>
    <t>Stn 3, Across from Rm 102</t>
  </si>
  <si>
    <t>Stn 4, Kitchenette</t>
  </si>
  <si>
    <t>Stn 5, Outside gym doors</t>
  </si>
  <si>
    <t>Stn 6, across from Classrm 110</t>
  </si>
  <si>
    <t>Stn 7, across from Wood Shop</t>
  </si>
  <si>
    <t>Stn 8, Across from Home Ec rm</t>
  </si>
  <si>
    <t>Stn 9, Home Ec rm laundry area</t>
  </si>
  <si>
    <t>Non-potable w/signage</t>
  </si>
  <si>
    <t>Stn 10, Home Ec rm, Unit 5</t>
  </si>
  <si>
    <t>Stn 11, Home Ec rm, Unit 4</t>
  </si>
  <si>
    <t>Stn 12, Home Ec rm, Unit 3</t>
  </si>
  <si>
    <t>Stn 13, Home Ec rm, Unit 2</t>
  </si>
  <si>
    <t>Stn 14, Home Ec rm, between Units 6 &amp; 7 (no number)</t>
  </si>
  <si>
    <t>Stn 15, Home Ec rm, Unit 6</t>
  </si>
  <si>
    <t>Stn 16, across from Rm 208</t>
  </si>
  <si>
    <t>Stn 17, across from Rm 205</t>
  </si>
  <si>
    <t>Stn 18, Unit 1</t>
  </si>
  <si>
    <t>Stn 19, Unit 7</t>
  </si>
  <si>
    <t>Stn 20, across from Rm 202</t>
  </si>
  <si>
    <t>Central Middle School</t>
  </si>
  <si>
    <t>Stainless steel bottle filling station</t>
  </si>
  <si>
    <t>Stn 1, Main lobby next to gym</t>
  </si>
  <si>
    <t>Stainless steel fountain</t>
  </si>
  <si>
    <t>Stn 2, Handicapped washrm</t>
  </si>
  <si>
    <t>Stn 3, Classrm 103</t>
  </si>
  <si>
    <t>Stn 4, Boys' washrm across from Classrm 203</t>
  </si>
  <si>
    <t xml:space="preserve">Stn 5, next to Band Rm. </t>
  </si>
  <si>
    <t>Stn 6, across from Classrm 303</t>
  </si>
  <si>
    <t>Double sink</t>
  </si>
  <si>
    <t>Stn 7, Kitchen servery</t>
  </si>
  <si>
    <t>Stn 8, Kitchen Sink, Staff rm</t>
  </si>
  <si>
    <t>Stn 9, Kitchen Sink, Teacher prep area</t>
  </si>
  <si>
    <t>Stn 10, Kitchen sink, Work Stn #1</t>
  </si>
  <si>
    <t>Stn 11, Kitchen sink, Work Stn #2</t>
  </si>
  <si>
    <t>Stn 12, Kitchen sink, Work Stn #3</t>
  </si>
  <si>
    <t>Stn 13, Kitchen sink, Work Stn #4</t>
  </si>
  <si>
    <t>Stn 14, Kitchen sink, Work Stn #5</t>
  </si>
  <si>
    <t>Stn 15, Kitchen sink, Work Stn #6</t>
  </si>
  <si>
    <t>Stn 16, Kitchen sink, Work Stn #7</t>
  </si>
  <si>
    <t>Colquitz Middle School</t>
  </si>
  <si>
    <t>Stn 2, across from Cl</t>
  </si>
  <si>
    <t>Stn 3, across from Classrm 125</t>
  </si>
  <si>
    <t>Stn 4, across from Classrm 114</t>
  </si>
  <si>
    <t>Stn 5, Staff Rm 105</t>
  </si>
  <si>
    <t>Stn 6, Wood Working shop</t>
  </si>
  <si>
    <t>Stn 7, Food/Clothing Lab, Work Stn 4</t>
  </si>
  <si>
    <t>Stn 8, Food/Clothing Lab, Work Stn 7</t>
  </si>
  <si>
    <t>Craigflower Elementary</t>
  </si>
  <si>
    <t>Stn 1, across from Classrm 5</t>
  </si>
  <si>
    <t>Stn 3, Medical Rm</t>
  </si>
  <si>
    <t>Stn 4, across from Classrm 8</t>
  </si>
  <si>
    <t>Doncaster Elementary</t>
  </si>
  <si>
    <t>Stn 1, outside boys' washrm across from gym door</t>
  </si>
  <si>
    <t>Stn 2, outside girls' washrm across from gym door</t>
  </si>
  <si>
    <t>Stn 3, across the hall from Classrm 17</t>
  </si>
  <si>
    <t>Stn 4, outside girls' washrm beside Classrm 16</t>
  </si>
  <si>
    <t>Stn 5, across from Library outside Classrm 9</t>
  </si>
  <si>
    <t xml:space="preserve">Stn 6, outside Copy Rm </t>
  </si>
  <si>
    <t>Stn 7, Staff Rm</t>
  </si>
  <si>
    <t>Stn 8, Classrm 1</t>
  </si>
  <si>
    <t>Eagle View Elementary</t>
  </si>
  <si>
    <t>Stn 1, Medical rm</t>
  </si>
  <si>
    <t>Stn 2, Classrm 6</t>
  </si>
  <si>
    <t>Stn 3, Classrm 9</t>
  </si>
  <si>
    <t>SInk</t>
  </si>
  <si>
    <t>Stn 4, Staff Rm</t>
  </si>
  <si>
    <t>Stn 5, Classrm 144</t>
  </si>
  <si>
    <t>Stn 6, Classrm 143</t>
  </si>
  <si>
    <t>Stn 7, Classrm 142</t>
  </si>
  <si>
    <t>Stn 8, Classrm 140</t>
  </si>
  <si>
    <t>Stn 9, Classrm 139</t>
  </si>
  <si>
    <t>Stn 10, Classrm 138</t>
  </si>
  <si>
    <t>Stn 11, across hall from Classrm 125</t>
  </si>
  <si>
    <t>Stn 12, Classrm 130</t>
  </si>
  <si>
    <t>Stn 13, Classrm 129</t>
  </si>
  <si>
    <t>Stn 14, Classrm 127</t>
  </si>
  <si>
    <t>Stn 15,  Classrm 126</t>
  </si>
  <si>
    <t>Stn 16, Kitchen located by gym</t>
  </si>
  <si>
    <t>Esquimalt High School</t>
  </si>
  <si>
    <t>Stn 1, inside girls' changerm (gym)</t>
  </si>
  <si>
    <t>Stn 2, inside boys' changerm</t>
  </si>
  <si>
    <t>Stn 3, outside Weight Rm</t>
  </si>
  <si>
    <t>Stn 4, serving area of teaching area (larger sink)</t>
  </si>
  <si>
    <t>Stn 5, teaching kitchen along wall across from coolers (dish washing sink)</t>
  </si>
  <si>
    <t xml:space="preserve">Stn 6, custodians lunch rm. </t>
  </si>
  <si>
    <t>Stn 7, Staff Rm kitchen sink</t>
  </si>
  <si>
    <t>Stn 8, Medical Rm sink</t>
  </si>
  <si>
    <t>Stn 9, Outside Rm 206</t>
  </si>
  <si>
    <t>Stn 10, 2nd fl, Foods  Rm, Work Station 1</t>
  </si>
  <si>
    <t>Stn 11, 2nd fl, Foods Rm, Workstation 2</t>
  </si>
  <si>
    <t>Stn 12, 2nd fl, Foods Rm, Work Station 3</t>
  </si>
  <si>
    <t>Stn 13, Foods Rm, Foods Rm, Laundry Area</t>
  </si>
  <si>
    <t>Stn 14, Foods Rm, Work Station 4</t>
  </si>
  <si>
    <t>Stn 15, Foods Rm, Work Station 5</t>
  </si>
  <si>
    <t>Stn 16, Foods Rm, Work Station #16</t>
  </si>
  <si>
    <t>Stn 17, across from Rm 310</t>
  </si>
  <si>
    <t>Stn 18, outside Rm 310</t>
  </si>
  <si>
    <t>Stn 19, across from Rm 317</t>
  </si>
  <si>
    <t>Stn 20, across from Rm 329</t>
  </si>
  <si>
    <t>Stn 21, Foods Rm #319, Work Station 1</t>
  </si>
  <si>
    <t>Stn 22, Foods Rm 319, Work Station 2</t>
  </si>
  <si>
    <t>Stn 23, Food Rm 319, Work Station 3</t>
  </si>
  <si>
    <t>Stn 24, Foods Rm, Work Station 4</t>
  </si>
  <si>
    <t>Stn 25, Foods Rm, Work Station 5</t>
  </si>
  <si>
    <t>Stn 26, Foods Rm, Work Station 6</t>
  </si>
  <si>
    <t>Stn 27, Foods Rm 319, Laundry Area</t>
  </si>
  <si>
    <t>Stn 28, outside Rm 217</t>
  </si>
  <si>
    <t>Facilities Dept</t>
  </si>
  <si>
    <t>Stainless steel sink</t>
  </si>
  <si>
    <t>Stn 1, Bldg 1 outside Carpentry Shop, across from Electrical Dept</t>
  </si>
  <si>
    <t>In-house communication to staff via email notifications</t>
  </si>
  <si>
    <t>Stn 2, Bldg 1 Lunch Rm</t>
  </si>
  <si>
    <t>Frank Hobbs Elementary</t>
  </si>
  <si>
    <t>Stn 1, Classrm 8</t>
  </si>
  <si>
    <t>Stn 2, Classrm 10</t>
  </si>
  <si>
    <t>Stn 3, beside Classrm 7 (Kindergarten)</t>
  </si>
  <si>
    <t>Stn 4, between the washrooms, beside the Library</t>
  </si>
  <si>
    <t>Stn 5, beside the Staff Rm</t>
  </si>
  <si>
    <t>Stn 6, Staff Rm</t>
  </si>
  <si>
    <t>Stn 7, across from Classrm 2 near the gym</t>
  </si>
  <si>
    <t>Stn 8, Classrm 4</t>
  </si>
  <si>
    <t>George Jay Elementary</t>
  </si>
  <si>
    <t>Stn 1, across from storage rm near office</t>
  </si>
  <si>
    <t>Stn 2, outside boys' washrm across from boiler rm</t>
  </si>
  <si>
    <t>Stn 3, outside girls' washrm across from boiler rm</t>
  </si>
  <si>
    <t>Stn 4, beside Rm 109</t>
  </si>
  <si>
    <t>Stn 5, beside Rm 112</t>
  </si>
  <si>
    <t>Stn 6, outside the Staff Rm</t>
  </si>
  <si>
    <t>Stn 7, across from Rm 211</t>
  </si>
  <si>
    <t>Stn 8, between Rms 207 &amp; 209</t>
  </si>
  <si>
    <t>Stn 9, Staff Rm</t>
  </si>
  <si>
    <t>Stn 10, Parent Resource Center</t>
  </si>
  <si>
    <t>No water source</t>
  </si>
  <si>
    <t>Stn 11</t>
  </si>
  <si>
    <t>Stn 12, small kitchen beside gym</t>
  </si>
  <si>
    <t>Glanford Middle School</t>
  </si>
  <si>
    <t>Stn 1, beside Classrm 16</t>
  </si>
  <si>
    <t>Stn 2, beside Home Ec Rm 24</t>
  </si>
  <si>
    <t xml:space="preserve">Stn 3, between change rms beside the gym </t>
  </si>
  <si>
    <t>Stn 4, bottom of stairs across from Music Rm</t>
  </si>
  <si>
    <t>Stn 5, beside Classrm 58</t>
  </si>
  <si>
    <t xml:space="preserve">Stn 7, Servery </t>
  </si>
  <si>
    <t>Unable to access, no sample taken</t>
  </si>
  <si>
    <t>Stn 8, Home Ec Rm laundry area</t>
  </si>
  <si>
    <t>Stn 9, Home Ec Rm Work Station B</t>
  </si>
  <si>
    <t>Stn 10, Home Ec Rm, Work Station C</t>
  </si>
  <si>
    <t>Stn 11, Home Ec Rm, Work Station D</t>
  </si>
  <si>
    <t>Stn 12, Home Ec rm, Work Station E</t>
  </si>
  <si>
    <t>Stn 13, Home Ec rm, Work Station F</t>
  </si>
  <si>
    <t>Stn 14, Home Ec rm, Station G</t>
  </si>
  <si>
    <t>Stn 15, Home Ec rm</t>
  </si>
  <si>
    <t>No sink at this location.</t>
  </si>
  <si>
    <t>Stn 16, Home Ec rm, Teacher prep area</t>
  </si>
  <si>
    <t>Stn 17, Kitchen, Portable #1</t>
  </si>
  <si>
    <t>Stn 18, Portable #1</t>
  </si>
  <si>
    <t>Stn 19, Kitchen, Portable #2</t>
  </si>
  <si>
    <t>Stn 20, Portable #2</t>
  </si>
  <si>
    <t>Gordon Head Middle School</t>
  </si>
  <si>
    <t>Stn 1, Outside gym between the change rms</t>
  </si>
  <si>
    <t>Stn 2, between the washrms (Rms 1072 &amp; 1078)</t>
  </si>
  <si>
    <t>Stn 3, across from Plan Rm</t>
  </si>
  <si>
    <t>Stn 4, beside the Library</t>
  </si>
  <si>
    <t>Stn 5, across from Classrm 11</t>
  </si>
  <si>
    <t>Stn 8, Home Ec Rm, teacher prep area</t>
  </si>
  <si>
    <t>Stn 9, Home Ec rm, laundry area</t>
  </si>
  <si>
    <t>Stn 10, Home Ec rm, Work Station A</t>
  </si>
  <si>
    <t>Stn 11, Home Ec rm, Work Station B</t>
  </si>
  <si>
    <t>Stn 12, Home Ec rm, Work Station C</t>
  </si>
  <si>
    <t>Stn 13, Home Ec rm, Work Station D</t>
  </si>
  <si>
    <t>Stn 14, Home Ec rm, Work Station E</t>
  </si>
  <si>
    <t>Stn 15, Home Ec rm, Work Station F</t>
  </si>
  <si>
    <t>Stn 16, Home Ec rm, Work Station G</t>
  </si>
  <si>
    <t>Stn 17, opposite side of wall from Stn 1 in the Foyer, between gym change rms</t>
  </si>
  <si>
    <t>Hillcrest Elementary</t>
  </si>
  <si>
    <t xml:space="preserve">Stn 1, between change rms </t>
  </si>
  <si>
    <t>Stn 2, Out of School Care Classrm #3</t>
  </si>
  <si>
    <t>Stn 3, between washrms, across from Classrm #4</t>
  </si>
  <si>
    <t>Stn 4, Medical rm</t>
  </si>
  <si>
    <t>Bottle filling station/fountain</t>
  </si>
  <si>
    <t>Stn 5, across from Staff Rm</t>
  </si>
  <si>
    <t>Stn 7, across from elevator on 2nd fl</t>
  </si>
  <si>
    <t>James Bay Community School</t>
  </si>
  <si>
    <t>Stn 1, across from Classrm 1</t>
  </si>
  <si>
    <t>Stn 2, Kindergarten class</t>
  </si>
  <si>
    <t>Stn 4, between washrms, across from Medical rm</t>
  </si>
  <si>
    <t>Stn 5, Medical rm</t>
  </si>
  <si>
    <t>Stn 6, Classrm 12</t>
  </si>
  <si>
    <t>Stn 7, Classrm 17</t>
  </si>
  <si>
    <t>Stn 8, across from Classrm 13</t>
  </si>
  <si>
    <t>Stn 9, Wonder Club Play area</t>
  </si>
  <si>
    <t>Stn 10, Reception area</t>
  </si>
  <si>
    <t>James Bay Community School Daycare</t>
  </si>
  <si>
    <t>Stn 11, main sink in kitchen area of daycare</t>
  </si>
  <si>
    <t>Lakehill Elementary</t>
  </si>
  <si>
    <t>Stn 1, outside Classrm 12</t>
  </si>
  <si>
    <t xml:space="preserve">Stn 2, outside washrm across from custodian's rm </t>
  </si>
  <si>
    <t>Stn 3, across from office</t>
  </si>
  <si>
    <t>Stn 4, Kitchen beside gym</t>
  </si>
  <si>
    <t xml:space="preserve">Stn 5, Staff Rm  </t>
  </si>
  <si>
    <t>Stn 6, between bathrms outside Kids' Club</t>
  </si>
  <si>
    <t>Stn 7, Kids' Club (Rm 14)</t>
  </si>
  <si>
    <t>Stn 8, kitchen sink in portable</t>
  </si>
  <si>
    <t xml:space="preserve">Stn 9, Boys' bathrm in portable </t>
  </si>
  <si>
    <t>Lambrick Park Secondary</t>
  </si>
  <si>
    <t>Stn 1, small sink in kitchen</t>
  </si>
  <si>
    <t>Stn 2, triple sink in kitchen</t>
  </si>
  <si>
    <t>Fountain - Stainless steel bowl on granite/ceramic base</t>
  </si>
  <si>
    <t>Stn 3, across from Classrm 17</t>
  </si>
  <si>
    <t>Stn 4, beside Classrm 22A</t>
  </si>
  <si>
    <t>Stn 5, beside washrm, between gym and Band Rm</t>
  </si>
  <si>
    <t>Stn 6, Medical Rm</t>
  </si>
  <si>
    <t>Stn 8, across hall from Classrm 5</t>
  </si>
  <si>
    <t>Stn 9, Home Ec Rm, Work Station 1</t>
  </si>
  <si>
    <t>Stn 10, Home Ec Rm, Work Station 2</t>
  </si>
  <si>
    <t>Stn 11, Home Ec Rm, Work Station 3</t>
  </si>
  <si>
    <t>Stn 12, Home Ec Rm, Work Station 4</t>
  </si>
  <si>
    <t>Stn 13, Home Ec Rm, Work Station 5</t>
  </si>
  <si>
    <t>Stn 14, Home Ec Rm, Work Station 6</t>
  </si>
  <si>
    <t>Stn 15, Home Ec rm, workstation next to dishwasher</t>
  </si>
  <si>
    <t xml:space="preserve">Lansdowne Middle School </t>
  </si>
  <si>
    <t>Stn 1, Fitness Rm next to kitchen</t>
  </si>
  <si>
    <t>Stn 2, Kitchen next to Fitness Rm</t>
  </si>
  <si>
    <t>Stn 3, Custodian's lunch rm</t>
  </si>
  <si>
    <t>Stn 4, Medical Rm</t>
  </si>
  <si>
    <t>no data</t>
  </si>
  <si>
    <t>Ceramic sink</t>
  </si>
  <si>
    <t xml:space="preserve">Stn 5, across from Library   </t>
  </si>
  <si>
    <t>Stn 7, next to girls' changerm beside gym</t>
  </si>
  <si>
    <t>Stn 8, LA Rm #109</t>
  </si>
  <si>
    <t>Stn 9, between rms 109 &amp; 110</t>
  </si>
  <si>
    <t>Stn 10, beside changerms outside gym</t>
  </si>
  <si>
    <t>Stn 11, Rm 207</t>
  </si>
  <si>
    <t>Stn 12, Rm 209</t>
  </si>
  <si>
    <t>Stn 13, Home Ec Rm, Work Station 4</t>
  </si>
  <si>
    <t>Stn 14, Home Ec Rm, Work Station 5</t>
  </si>
  <si>
    <t>Stn 15, Home Ec Rm, Work Station 6</t>
  </si>
  <si>
    <t>Stn 16, Home Ec Rm, Work Station 7</t>
  </si>
  <si>
    <t>Stn 17, Home Ec Rm, Work Station 1</t>
  </si>
  <si>
    <t>Stn 18, Home Ec Rm, Work Station 2</t>
  </si>
  <si>
    <t>Stn 19, Home Ec Rm, Work Station 3</t>
  </si>
  <si>
    <t>Stn 20, across from Rm 207</t>
  </si>
  <si>
    <t>Macaulay Elementary</t>
  </si>
  <si>
    <t>Stn 2, across from Classrm 2</t>
  </si>
  <si>
    <t>Stn 3, beside washrms and Classrm 12</t>
  </si>
  <si>
    <t>Stn 5, OSC portable</t>
  </si>
  <si>
    <t>Stn 6, Right side in OSC portable</t>
  </si>
  <si>
    <t>Stn 7, Across from Classrm 6</t>
  </si>
  <si>
    <t>Stn 8, between washrms beside Classrm 6</t>
  </si>
  <si>
    <t>Margaret Jenkins Elementary</t>
  </si>
  <si>
    <t>Stn 1, outside Boys' washrm near electrical rm</t>
  </si>
  <si>
    <t>Stn 3, across from Office</t>
  </si>
  <si>
    <t>Stn 5, Staff Rm</t>
  </si>
  <si>
    <t>Stn 6, beside gym</t>
  </si>
  <si>
    <t>Stn 7, Kitchen beside gym</t>
  </si>
  <si>
    <t>Stn 8, across from Classrm 19</t>
  </si>
  <si>
    <t>Stn 9, Portable #73, Out of School Care</t>
  </si>
  <si>
    <t>Stn 10, Bathrm sink, Portable #73</t>
  </si>
  <si>
    <t>Stn 11, left sink in bathrm, Portable #84</t>
  </si>
  <si>
    <t>Stn 12, right sink in bathrm, Portable #84</t>
  </si>
  <si>
    <t>Stn 13, right sink Annex Music Rm, Classrm 23</t>
  </si>
  <si>
    <t>Stn 14, Annex, Classrm 24</t>
  </si>
  <si>
    <t>Marigold Elementary</t>
  </si>
  <si>
    <t>Stn 1, outside LA Rm, bottom of ramp</t>
  </si>
  <si>
    <t>Stn 2, across from Office</t>
  </si>
  <si>
    <t>Stn 3, outside Computer Lab</t>
  </si>
  <si>
    <t>Stn 5, outisde Classrm 8</t>
  </si>
  <si>
    <t>Stn 6, across from Classrm 9</t>
  </si>
  <si>
    <t>Stn 7, beside Classrm 11</t>
  </si>
  <si>
    <t>Stn 8, Music Rm, Classrm 15</t>
  </si>
  <si>
    <t>Stn 9, Medical Rm</t>
  </si>
  <si>
    <t>Stn 10, Portable #68</t>
  </si>
  <si>
    <t>McKenzie Elementary</t>
  </si>
  <si>
    <t>Stn 1, between Staff washrm and public washrm, across hall from Classrm 2</t>
  </si>
  <si>
    <t>Stn 2, beside washrms between Classrms 3 &amp; 5</t>
  </si>
  <si>
    <t>Stn 3, outside Classrm 8</t>
  </si>
  <si>
    <t>Stn 4, across from VP's office</t>
  </si>
  <si>
    <t>Stn 5, between bathrms, next to Classrm 9</t>
  </si>
  <si>
    <t>Monterey Middle School</t>
  </si>
  <si>
    <t>Stn 1, beside Changerms by gym</t>
  </si>
  <si>
    <t>Stn 2, between Girls' washrm (Rm 1008) and Boys' washrm (Rm 1009)</t>
  </si>
  <si>
    <t>Stn 3, across Rm N102</t>
  </si>
  <si>
    <t>Stn 4, across from Office</t>
  </si>
  <si>
    <t xml:space="preserve">Stn 5, outside the Gym and Bandrm </t>
  </si>
  <si>
    <t>Stn 7, Home Ec Rm, Work Stn #7</t>
  </si>
  <si>
    <t>Stn 8, Home Ec Rm, Work Stn #6</t>
  </si>
  <si>
    <t>Stn 9, Home Ec Rm, Work Stn #5</t>
  </si>
  <si>
    <t>Stn 10, Home Ec Rm, Work Stn #4</t>
  </si>
  <si>
    <t>Stn 11, Home Ec Rm, Work Stn #3</t>
  </si>
  <si>
    <t>Stn 12, Home Ec Rm, Work Stn #2</t>
  </si>
  <si>
    <t>Stn 13, Home Ec Rm, Work Stn #1</t>
  </si>
  <si>
    <t>Stn 14, Home Ec Rm, Teacher prep area</t>
  </si>
  <si>
    <t>Stn 15, Home Ec Rm, Laundry area</t>
  </si>
  <si>
    <t>Stn 16, across hall from N201</t>
  </si>
  <si>
    <t>Stn 17, Staff Rm</t>
  </si>
  <si>
    <t>Stn 18, Servery beside Multi Purpose Rm</t>
  </si>
  <si>
    <t>Stn 19, beside Servery, across from Electrical Rm</t>
  </si>
  <si>
    <t>Stn 20, beside Rm 2007</t>
  </si>
  <si>
    <t>Stn 21, Rm C303</t>
  </si>
  <si>
    <t>Stn 22, between Girls' washroom (Rm 1008) and Handicap washrm (Rm 1045)</t>
  </si>
  <si>
    <t>Mt. Doug Secondary</t>
  </si>
  <si>
    <t>Stn 1, Beside gym</t>
  </si>
  <si>
    <t>Stn 2, beside Dark Rm and Classrm 17</t>
  </si>
  <si>
    <t>Stn 3 - beside Classrm 225</t>
  </si>
  <si>
    <t>Stn 4, beside Classrm 217</t>
  </si>
  <si>
    <t>Stn 5, beside Classrm 201</t>
  </si>
  <si>
    <t>Stn 6, across from Classrm 209</t>
  </si>
  <si>
    <t>Stn 7, across from Classrm 105</t>
  </si>
  <si>
    <t>Stn 8, beside Custodian Rm and across from Classrm 107</t>
  </si>
  <si>
    <t>Stn 9, Custodians' Lunchrm</t>
  </si>
  <si>
    <t>Stn 10, across from Classrm 123 in the Annex</t>
  </si>
  <si>
    <t>Stn 11, Staff Rm</t>
  </si>
  <si>
    <t>Eyewash Stn</t>
  </si>
  <si>
    <t>Stn 12, Wood Working Area</t>
  </si>
  <si>
    <t>Stn 13, Automotive Rm</t>
  </si>
  <si>
    <t>Stn 14, Servery</t>
  </si>
  <si>
    <t>Stn 15, Home Ec Rm, Work Stn #1</t>
  </si>
  <si>
    <t>Stn 16, Home Ec Rm, Work Stn #2</t>
  </si>
  <si>
    <t>Stn 17, Home Ec Rm, Work Stn #3</t>
  </si>
  <si>
    <t>Stn 18, Home Ec Rm, Teacher prep area</t>
  </si>
  <si>
    <t>Stn 19, Home Ec Rm, Work Stn #4</t>
  </si>
  <si>
    <t>Stn 20, Home Ec Rm, Work Stn #5</t>
  </si>
  <si>
    <t>Stn 21, Home Ec Rm, Work Stn #6</t>
  </si>
  <si>
    <t>Stn 22, Home Ec Rm, Work Stn #7</t>
  </si>
  <si>
    <t>No sink</t>
  </si>
  <si>
    <t>Stn 23</t>
  </si>
  <si>
    <t>Northridge Elementary</t>
  </si>
  <si>
    <t>Stn 1, across from Classrm 8</t>
  </si>
  <si>
    <t>Stn 2, between washrms located across hall from Classrms A &amp; B</t>
  </si>
  <si>
    <t>Stn 3, across from Classrm 2</t>
  </si>
  <si>
    <t xml:space="preserve">Oak Bay Secondary </t>
  </si>
  <si>
    <t>New School</t>
  </si>
  <si>
    <t>Stn 1, outside Custodians' office on first floor</t>
  </si>
  <si>
    <t>Stn 8, underneath the stairs outside the competition gym</t>
  </si>
  <si>
    <t>Stn 11, beside Rm 161</t>
  </si>
  <si>
    <t>Stn 1, Community Kitchen on 1st floor</t>
  </si>
  <si>
    <t>Triple sink</t>
  </si>
  <si>
    <t>Stn 18, Catering Kitchen on 1st floor</t>
  </si>
  <si>
    <t>Stn 25, middle sink on right side of wall across from entrance to Foods Lab #2 on 1st floor</t>
  </si>
  <si>
    <t>Stn 2, outside Rm 213 (back wall)</t>
  </si>
  <si>
    <t>Stn 1, across from Rm 311</t>
  </si>
  <si>
    <t>Oaklands Elementary</t>
  </si>
  <si>
    <t>Stn 1, Classrm 102</t>
  </si>
  <si>
    <t>Stn 2, Classrm 110</t>
  </si>
  <si>
    <t>Stn 3, Classrm 111</t>
  </si>
  <si>
    <t>Stn 4, Classrm 114</t>
  </si>
  <si>
    <t>Stn 5, Classrm 116</t>
  </si>
  <si>
    <t>Stn 6, Classrm 119</t>
  </si>
  <si>
    <t>Stn 7, Classrm 120</t>
  </si>
  <si>
    <t>Stn 8, Classrm 122</t>
  </si>
  <si>
    <t>Stn 9, Classrm 124</t>
  </si>
  <si>
    <t>Stn 10, Classrm 126</t>
  </si>
  <si>
    <t>Stn 11, Classrm 127</t>
  </si>
  <si>
    <t>Stn 12, outside gym across from staff shower</t>
  </si>
  <si>
    <t>Stn 13, Classrm 125</t>
  </si>
  <si>
    <t>Stn 14, Classrm 123</t>
  </si>
  <si>
    <t>Stn 15, Classrm 121</t>
  </si>
  <si>
    <t>Stn 16, Classrm 101</t>
  </si>
  <si>
    <t>Stn 17, Classrm 103</t>
  </si>
  <si>
    <t>Stn 18, Classrm 104</t>
  </si>
  <si>
    <t>Stn 19, Classrm 208</t>
  </si>
  <si>
    <t>Stn 20, Classrm 207</t>
  </si>
  <si>
    <t>Stn 21, Classrm 206</t>
  </si>
  <si>
    <t>Stn 22, Classrm 204</t>
  </si>
  <si>
    <t>Stn 23, Classrm 304</t>
  </si>
  <si>
    <t>Stn 24, Classrm 306</t>
  </si>
  <si>
    <t>Stn 25, Classrm 308</t>
  </si>
  <si>
    <t>Stn 26, Staff Rm</t>
  </si>
  <si>
    <t>Stn 27, Kitchen sink, Community Center</t>
  </si>
  <si>
    <t>Quadra Elementary</t>
  </si>
  <si>
    <t>Stn 1, outside Boys' washrm, beside gym</t>
  </si>
  <si>
    <t>Stn 2, tap farthest from the door, Kitchen beside the gym</t>
  </si>
  <si>
    <t>Stn 3, Classrm 107</t>
  </si>
  <si>
    <t>Stn 4, beside Boys' Washrm at top of stairs next to Mosaic Rm</t>
  </si>
  <si>
    <t>Water Dispenser</t>
  </si>
  <si>
    <t>Stn 5, Kitchen next to Staff Rm</t>
  </si>
  <si>
    <t>Stn 6, Kitchen next to Staff Rm</t>
  </si>
  <si>
    <t>Stn 7, Classrm 201</t>
  </si>
  <si>
    <t>Stn 8, Rm 203</t>
  </si>
  <si>
    <t>Stn 9, Rm 209</t>
  </si>
  <si>
    <t>Stn 10, Rm 204</t>
  </si>
  <si>
    <t>Stn 11, Annex</t>
  </si>
  <si>
    <t>Reynolds Secondary</t>
  </si>
  <si>
    <t>Stn 1, Outside Classrm 103</t>
  </si>
  <si>
    <t>Stn 2, Outside Classrm 117</t>
  </si>
  <si>
    <t>Stn 3, Outside Classrm 110</t>
  </si>
  <si>
    <t>Stn 4, outside Account Clerk's office</t>
  </si>
  <si>
    <t>Stn 5, outside Classrm 232</t>
  </si>
  <si>
    <t>Stn 6, outside Classrm 210</t>
  </si>
  <si>
    <t>Stn 7, across from Classrm 217</t>
  </si>
  <si>
    <t>Stn 8, Foods Rm 105, Work Stn #1</t>
  </si>
  <si>
    <t>Stn 9, Foods Rm 105, Work Stn #2</t>
  </si>
  <si>
    <t>Stn 10, Foods Rm 105, Work Stn #3</t>
  </si>
  <si>
    <t>Stn 11, Foods Rm 105, Work Stn #4</t>
  </si>
  <si>
    <t>Stn 12, Foods Rm 105, Work Stn #5</t>
  </si>
  <si>
    <t>Stn 13, Foods Rm 105 Work Stn #6</t>
  </si>
  <si>
    <t>Stn 14, Foods Rm 105, laundry area</t>
  </si>
  <si>
    <t>Stn 15, Classrm 109</t>
  </si>
  <si>
    <t>Stn 16, Home Ec Rm 115, Work Stn #1</t>
  </si>
  <si>
    <t>Stn 17, Home Ec Rm 115, Work Stn #2</t>
  </si>
  <si>
    <t>Stn 18, Home Ec Rm 115, Work Stn #3</t>
  </si>
  <si>
    <t>Stn 19, Home Ec Rm 115, Work Stn #4</t>
  </si>
  <si>
    <t>Stn 20, Home Ec Rm 115, Work Stn #5</t>
  </si>
  <si>
    <t>Stn 21, Home Ec Rm 115, Work Stn #6</t>
  </si>
  <si>
    <t>Stn 22, Home Ec Rm 115, laundry area</t>
  </si>
  <si>
    <t>Stn 23, Kitchen next to Mulitpurpose Rm, across from Boiler Rm</t>
  </si>
  <si>
    <t>Stn 24, Classrm 209</t>
  </si>
  <si>
    <t>Stn 25, Staff Rm</t>
  </si>
  <si>
    <t>Stn 1, between washrms, across from Classrm 1017</t>
  </si>
  <si>
    <t>Stn 2, outside the gym door</t>
  </si>
  <si>
    <t>Stn 3, between Classrm 105 and Boys' washrm</t>
  </si>
  <si>
    <t>Stn 6, Classrm 202</t>
  </si>
  <si>
    <t>Rockheights Middle School</t>
  </si>
  <si>
    <t>Stn 1, beside bathrms next to Fitness Rm 1034</t>
  </si>
  <si>
    <t>Stn 2, between washrms across from Electrical Rm 1053</t>
  </si>
  <si>
    <t>Stn 3, across from Classrm 4 (#1045)</t>
  </si>
  <si>
    <t>Stn 4, between bathrms across from Classrm 1080</t>
  </si>
  <si>
    <t>Stn 5, across from Classrm 14 (#1080)</t>
  </si>
  <si>
    <t>Stn 7, Assessment Center</t>
  </si>
  <si>
    <t>Stn 8, Teaching Center</t>
  </si>
  <si>
    <t>Rogers Elementary</t>
  </si>
  <si>
    <t>Stn 1, hallway between Paper Rm &amp; Boiler Rm</t>
  </si>
  <si>
    <t>Stn 2, beside Bk Rm</t>
  </si>
  <si>
    <t>Stn 3, beside Classrm 2</t>
  </si>
  <si>
    <t xml:space="preserve">Stn 4, across from Classrm 6 between the washrms </t>
  </si>
  <si>
    <t>Stn 5, between changerms beside gym on lower level</t>
  </si>
  <si>
    <t>Stn 6, Activity Area 101</t>
  </si>
  <si>
    <t>Rogers Elementary Daycare</t>
  </si>
  <si>
    <t>Stn 7, Activity Area 101</t>
  </si>
  <si>
    <t>Stn 8, Activity Area 113</t>
  </si>
  <si>
    <t xml:space="preserve">Stn 9, main sink Activity Area 010 </t>
  </si>
  <si>
    <t xml:space="preserve">Rogers Elementary  </t>
  </si>
  <si>
    <t>Stn 10, kitchen sink in Classrm 168</t>
  </si>
  <si>
    <t>Stn 11, kitchen sink in Staff Rm</t>
  </si>
  <si>
    <t>SJ Willis</t>
  </si>
  <si>
    <t>Stn 1, across from Classrm 106</t>
  </si>
  <si>
    <t>Stn 2, outside Home Ec Rm</t>
  </si>
  <si>
    <t>Stn 3, around the corner (through double drs) from Classrm 101</t>
  </si>
  <si>
    <t>Stn 4, beside Medical Rm</t>
  </si>
  <si>
    <t>Stn 5, across hall from Career Centre (115)</t>
  </si>
  <si>
    <t>Stn 6, gym outside female changerm</t>
  </si>
  <si>
    <t>Stn 7, in gym outside male changerm</t>
  </si>
  <si>
    <t>Stn 8, outside Link office</t>
  </si>
  <si>
    <t>Stn 9, outside Classrm 212</t>
  </si>
  <si>
    <t>Stn 10, beside Classrm 210</t>
  </si>
  <si>
    <t>Stn 11, Home Ec Rm, 112, Work Stn #1</t>
  </si>
  <si>
    <t>Stn 12, Home Ec Rm 112, Work Stn #2 (beside Work Stn #1)</t>
  </si>
  <si>
    <t>Stn 13, Home Ec Rm 112, Work Stn #3 (beside Work Stn #2)</t>
  </si>
  <si>
    <t>Stn 14, Home Ec Rm 112, Laundry Area</t>
  </si>
  <si>
    <t>Stn 15, Home Ec Rm 112, Work Stn #4 (across from Work Stn #3)</t>
  </si>
  <si>
    <t>Stn 16, Home Ec Rm 112, Work Stn #4 (across from Work Stn #3)</t>
  </si>
  <si>
    <t>Stn 17, Home Ec Rm 112, Work Stn #5 (beside Work Stn #4)</t>
  </si>
  <si>
    <t>Stn 18, Home Ec Rm 112, Work Stn #6 (beside Work Stn #5)</t>
  </si>
  <si>
    <t>no water source</t>
  </si>
  <si>
    <t>Stn 19</t>
  </si>
  <si>
    <t>Stn 20, Basement Staff Rm (Music Program)</t>
  </si>
  <si>
    <t>Stn 21, Basement Kitchen</t>
  </si>
  <si>
    <t>Stn 22, Main Staff Rm, 2nd fl</t>
  </si>
  <si>
    <t>Shoreline Middle School</t>
  </si>
  <si>
    <t>Stn 1, Staff Rm</t>
  </si>
  <si>
    <t>Stn 2, Medical Rm</t>
  </si>
  <si>
    <t>Stn 3, Outside Classrm 22</t>
  </si>
  <si>
    <t xml:space="preserve">Stn 4, across from Classrm 35  </t>
  </si>
  <si>
    <t>Stn 5, Home Ec Rm, Work Stn #4</t>
  </si>
  <si>
    <t>Stn 6, Home Ec Rm, Work Stn #5</t>
  </si>
  <si>
    <t>Stn 7, Home Ec Rm, Work Stn #6</t>
  </si>
  <si>
    <t>Stn 8, Home Ec Rm, Work Stn #7</t>
  </si>
  <si>
    <t>Stn 9, Home Ec Rm, Work Stn #3</t>
  </si>
  <si>
    <t>Stn 10, Home Ec Rm, Work Stn #2</t>
  </si>
  <si>
    <t>Stn 11, Home Ec Rm, Work Stn #1</t>
  </si>
  <si>
    <t>Stn 12, Kitchen beside Multipurpose Rm</t>
  </si>
  <si>
    <t>Stn 13, Multipurpose Rm</t>
  </si>
  <si>
    <t>Stn 14, between Classrms 30 &amp; 31</t>
  </si>
  <si>
    <t>Sir James Douglas Elementary</t>
  </si>
  <si>
    <t>Stn 1, between Change Rms located outside gym</t>
  </si>
  <si>
    <t>Stn 2, across the hall from Classrm S117</t>
  </si>
  <si>
    <t>Stn 3, Kitchen sink, Staff Rm</t>
  </si>
  <si>
    <t>Stn 4, Kitchen sink, Out of School Care</t>
  </si>
  <si>
    <t>Stn 5, Kitchen wall in Garry Oak Rm</t>
  </si>
  <si>
    <t>Center of Kitchen in Garry Oak Rm</t>
  </si>
  <si>
    <t>Stn 7, outside Staff Rm (Rm S203)</t>
  </si>
  <si>
    <t>South Park Elementary</t>
  </si>
  <si>
    <t>Stn 1, across from Classrm 11 at top of adult only stairs</t>
  </si>
  <si>
    <t>Stn 2, first floor beside the gym</t>
  </si>
  <si>
    <t>Stn 3, Staff Rm</t>
  </si>
  <si>
    <t>Stn 4, kitchen next to PAC (Spark) rm, 2nd bldg</t>
  </si>
  <si>
    <t>Stn 5, Out of School Care kitchen, 2nd bldg</t>
  </si>
  <si>
    <t>Spectrum Community School</t>
  </si>
  <si>
    <t>Stn 1, beside Boys' Changerm, next to gym</t>
  </si>
  <si>
    <t>Stn 2, beside Girls' Changerm, next to gym</t>
  </si>
  <si>
    <t>Stn 3, beside Servery</t>
  </si>
  <si>
    <t>Stn 5, between washer and dryer in Teaching Kitchen</t>
  </si>
  <si>
    <t>Stn 6, on island across from stoves in Teaching Kitchen</t>
  </si>
  <si>
    <t>Stn 7, right of the stove underneath the fire extinguisher in Teaching Kitchen</t>
  </si>
  <si>
    <t>Stn 8, on largest island in Teaching Kitchen</t>
  </si>
  <si>
    <t>Stn 9, beside Dishwashing Rm in Teaching Kitchen</t>
  </si>
  <si>
    <t>Stn 10, beside Eyewash Stn in Teaching Kitchen</t>
  </si>
  <si>
    <t>Stn 11, Foods Demo Rm</t>
  </si>
  <si>
    <t>Stn 12, Foods Rm 107, Work Stn #10</t>
  </si>
  <si>
    <t>Stn 13, Foods Rm 107, Work Stn #11</t>
  </si>
  <si>
    <t>Stn 14, Foods Rm 107, Work Stn #12</t>
  </si>
  <si>
    <t>Stn 15, Foods Rm 107, Work Stn #13</t>
  </si>
  <si>
    <t>Stn 16, Foods Rm 107, Work Stn #14</t>
  </si>
  <si>
    <t>Stn 17, Foods Rm 107, Work Stn #8</t>
  </si>
  <si>
    <t>Stn 18, Foods Rm 107, Work Stn #9</t>
  </si>
  <si>
    <t>Stn 19, Foods Rm 106, Work Stn #4</t>
  </si>
  <si>
    <t>Stn 20, Foods Rm 106, Work Stn #5</t>
  </si>
  <si>
    <t>Stn 21, Foods Rm 106, Work Stn #6</t>
  </si>
  <si>
    <t>Stn 22, Foods Rm 106, Work Stn #7</t>
  </si>
  <si>
    <t>Stn 23, Foods Rm 106, Work Stn #1</t>
  </si>
  <si>
    <t>Stn 24, Foods Rm 106, Work Stn #2</t>
  </si>
  <si>
    <t>Stn 25, Foods Rm 106, Work Stn #3</t>
  </si>
  <si>
    <t>Stn 26, Power/Mechanical Workshop</t>
  </si>
  <si>
    <t>Stn 27, Woodworking Shop</t>
  </si>
  <si>
    <t>Hydration Stn</t>
  </si>
  <si>
    <t>Stn 28, outside VP's office, beside the stairs</t>
  </si>
  <si>
    <t>Stn 29, by the stairs in Refuge Area C</t>
  </si>
  <si>
    <t>Stn 30, end of hallway beside Classrms 301 &amp; 300</t>
  </si>
  <si>
    <t xml:space="preserve">Stn 31, outside Classrm 307 </t>
  </si>
  <si>
    <t>Stn 32, beside Math Office on 3rd flo</t>
  </si>
  <si>
    <t>Strawberry Vale Elementary</t>
  </si>
  <si>
    <t>Stainless steel floor mounted fountain</t>
  </si>
  <si>
    <t>Stn 1, outside Multipurpose Rm , across from Classrm 149</t>
  </si>
  <si>
    <t>Stn 2</t>
  </si>
  <si>
    <t>Stn 3, beside Custodial closet, next to Library</t>
  </si>
  <si>
    <t>Stn 4, outside the Multipurpose Rm, near the Gym</t>
  </si>
  <si>
    <t>Stn 6, Multipurpose Rm, under the window</t>
  </si>
  <si>
    <t>Stn 7, beside Classrm 110, across from Library</t>
  </si>
  <si>
    <t>Stn 8, Multipurpose Rm, left side of island, tap closest to Stn 6</t>
  </si>
  <si>
    <t>Stn 9, Multipurpose Rm, right side of island, tap closest to stove</t>
  </si>
  <si>
    <t>Tillicum Elementary</t>
  </si>
  <si>
    <t>Stn 1, beside Kitchen</t>
  </si>
  <si>
    <t>Stn 2, across from Art &amp; Paper Rm</t>
  </si>
  <si>
    <t>Stn 3, beside Gym</t>
  </si>
  <si>
    <t>Stn 4, beside Classrm 8</t>
  </si>
  <si>
    <t>Tolmie Board Office</t>
  </si>
  <si>
    <t>Stn 1, Human Resources office, Staff Kitchen</t>
  </si>
  <si>
    <t>Stn 2, Bathroom sink, Medical Rm</t>
  </si>
  <si>
    <t>Stn 3, between Medical Rm &amp; Annex Conference Rm B</t>
  </si>
  <si>
    <t>Stn 4, Kitchen sink, beside Staff Rm</t>
  </si>
  <si>
    <t>Stn 5, Kitchen sink in Trustee Lounge on first floor</t>
  </si>
  <si>
    <t>Stn 6, Women's washrm on 2nd floor</t>
  </si>
  <si>
    <t>Stn 7, Men's washrm on 2nd floor</t>
  </si>
  <si>
    <t>Stn 8 - not working, no data</t>
  </si>
  <si>
    <t>Torquay Elementary</t>
  </si>
  <si>
    <t>Stn 1, across from Office</t>
  </si>
  <si>
    <t>Stn 2, beside Classrm 105</t>
  </si>
  <si>
    <t>Stn 3, top of stairs on the 2nd floor</t>
  </si>
  <si>
    <t>Stn 4, beside Classrm 206</t>
  </si>
  <si>
    <t>Stn 7, Classrm 105</t>
  </si>
  <si>
    <t>Stn 8, Classrm 106</t>
  </si>
  <si>
    <t>Stn 9, Classrm 204</t>
  </si>
  <si>
    <t>Stn 10, beside the Changerms in the Gym</t>
  </si>
  <si>
    <t>Victoria High</t>
  </si>
  <si>
    <t>Stn 1, New gym, basement level</t>
  </si>
  <si>
    <t>Stn 2, beside Automotive classrm</t>
  </si>
  <si>
    <t>Stn 3, beside Automotive classrm</t>
  </si>
  <si>
    <t>Stn 4, outside Male Changrm, beside Andrew's gym, first floor</t>
  </si>
  <si>
    <t>Stn 5, outside Female Changerm, beside Andrew's gym, first floor</t>
  </si>
  <si>
    <t>Stn 6, outside Male Washrm, beside Special Ed Rm</t>
  </si>
  <si>
    <t>Stn 7, beside Custodians' closet, across from Textiles Rm</t>
  </si>
  <si>
    <t>Stn 8, across from Classrm 312</t>
  </si>
  <si>
    <t>Stn 9, across from Classrm 304</t>
  </si>
  <si>
    <t>Stn 10, across from Classrm 412</t>
  </si>
  <si>
    <t>Stn 11, across from Classrm 402</t>
  </si>
  <si>
    <t>Stn 12, beside Custodian Lunchrm</t>
  </si>
  <si>
    <t>Stn 13, Food Prep Rm, Work Stn #1</t>
  </si>
  <si>
    <t>Stn 14, Food Prep Rm, Work Stn #2</t>
  </si>
  <si>
    <t>Stn 15, Food Prep Rm, Work Stn #3</t>
  </si>
  <si>
    <t>Stn 16, Food Prep Rm, Laundry Area</t>
  </si>
  <si>
    <t>Stn 17, Food Prep Rm, Work Stn #8</t>
  </si>
  <si>
    <t>Stn 18, Food Prep Rm, Work Stn #5</t>
  </si>
  <si>
    <t>Stn 19, Food Prep Rm, Work Stn #6</t>
  </si>
  <si>
    <t>Stn 20, Food Prep Rm, Work Stn #7</t>
  </si>
  <si>
    <t>Stn 21</t>
  </si>
  <si>
    <t>no samples taken, unable to access</t>
  </si>
  <si>
    <t>Stn 22</t>
  </si>
  <si>
    <t>Victor School</t>
  </si>
  <si>
    <t>Stn 1, large sink, Assessment Rm #1</t>
  </si>
  <si>
    <t>Stn 2, large sink, Rm #3</t>
  </si>
  <si>
    <t>Stn 3, hallway beside Rm #4</t>
  </si>
  <si>
    <t>Stn 4, large sink, Rm #4</t>
  </si>
  <si>
    <t>Stn 5, large sink, Rm #5</t>
  </si>
  <si>
    <t>Stn 6, Rm #9</t>
  </si>
  <si>
    <t>Stn 7, Rm #8</t>
  </si>
  <si>
    <t>Stn 8, Rm #7</t>
  </si>
  <si>
    <t>Stn 9, Rm #6</t>
  </si>
  <si>
    <t>Stn 10, Staff Rm</t>
  </si>
  <si>
    <t>Stn 11, Rm #2 island</t>
  </si>
  <si>
    <t>Stn 12, between the windows in Rm #2.</t>
  </si>
  <si>
    <t>View Royal Elementary Daycare</t>
  </si>
  <si>
    <t xml:space="preserve">Stn 1, Kitchen sink  </t>
  </si>
  <si>
    <t xml:space="preserve">Stn 2, Second Activity Rm </t>
  </si>
  <si>
    <t xml:space="preserve">View Royal Elementary </t>
  </si>
  <si>
    <t>Stn 3, between washrms, across Classrm #3</t>
  </si>
  <si>
    <t>Stn 6, between the washrms, across from Library</t>
  </si>
  <si>
    <t>View Royal Elementary Daycare (Strong Smart)</t>
  </si>
  <si>
    <t>Stn 7, Classrm #22</t>
  </si>
  <si>
    <t>Stn 8, Washroom</t>
  </si>
  <si>
    <t>Vic West Elementary</t>
  </si>
  <si>
    <t>Stn 1, between Classrms 5 &amp; 6</t>
  </si>
  <si>
    <t>Stn 2, outside Mechanical Rm</t>
  </si>
  <si>
    <t>Stn 3, Bathrm sink in Medical Rm</t>
  </si>
  <si>
    <t>Stn 4, Kitchen sink in Staff Rm</t>
  </si>
  <si>
    <t>Stn 5, outside Classrm 9</t>
  </si>
  <si>
    <t>Stn 6, across from Assessment Center</t>
  </si>
  <si>
    <t>Stn 7, between washrms, located across hall from stage (back wall)</t>
  </si>
  <si>
    <t>Stn 8, Kitchen sink in Daycare (left side)</t>
  </si>
  <si>
    <t>Uplands International</t>
  </si>
  <si>
    <t>Stn 1, beside Classrm 1037</t>
  </si>
  <si>
    <t>Stn 2, Kitchen sink in Staff Rm</t>
  </si>
  <si>
    <t>Stn 3, between washrms, across from stage</t>
  </si>
  <si>
    <t>Stn 4, outside Office #1056</t>
  </si>
  <si>
    <t>Stn 5, Medical Rm</t>
  </si>
  <si>
    <t>Stn 6, across hall from Classrm #104</t>
  </si>
  <si>
    <t>Willows Elementary</t>
  </si>
  <si>
    <t>Stn 1, outside Boys'  washrm, lower floor</t>
  </si>
  <si>
    <t>Stn 2, across from Classrm #002</t>
  </si>
  <si>
    <t>Stn 3, between Classrms #111 &amp; #112</t>
  </si>
  <si>
    <t>Stn 4</t>
  </si>
  <si>
    <t>Stn 5, beside Bookrm #2</t>
  </si>
  <si>
    <t>Stn 7, Classrm #114</t>
  </si>
  <si>
    <t>Willway Elementary</t>
  </si>
  <si>
    <t>Ruth King Elementary</t>
  </si>
  <si>
    <t xml:space="preserve"> Millstream Elementary</t>
  </si>
  <si>
    <t xml:space="preserve"> Gym Kitchen</t>
  </si>
  <si>
    <t>Millstream Elementary</t>
  </si>
  <si>
    <t>Custodial  Sink</t>
  </si>
  <si>
    <t xml:space="preserve">Dunsmuir Middle School </t>
  </si>
  <si>
    <t>Science Prep room sink</t>
  </si>
  <si>
    <t xml:space="preserve"> Hans  Helgesen Elementary</t>
  </si>
  <si>
    <t>Plumbing installed after  Jan 01/ 1990 /No lead content history</t>
  </si>
  <si>
    <t xml:space="preserve"> Mar-17</t>
  </si>
  <si>
    <t>Health room sink</t>
  </si>
  <si>
    <t>Hans  Helgesen  Elementary</t>
  </si>
  <si>
    <t>Plumbing installed after  Jan 01/ 1990/ No lead content history</t>
  </si>
  <si>
    <t>Edward Milne Community School</t>
  </si>
  <si>
    <t>Custodial room sink</t>
  </si>
  <si>
    <t xml:space="preserve"> Happy Valley Elementary</t>
  </si>
  <si>
    <t>Happy Valley Elementary</t>
  </si>
  <si>
    <t xml:space="preserve">Westshore Learning Center Colwood </t>
  </si>
  <si>
    <t xml:space="preserve">Facilities </t>
  </si>
  <si>
    <t>Ground Shop sink</t>
  </si>
  <si>
    <t xml:space="preserve">Facilities  </t>
  </si>
  <si>
    <t>Facilities Office Kitchen sink</t>
  </si>
  <si>
    <t xml:space="preserve"> Belmont Secondary School </t>
  </si>
  <si>
    <t>A104</t>
  </si>
  <si>
    <t xml:space="preserve">Belmont Secondary School </t>
  </si>
  <si>
    <t>Science  room sink</t>
  </si>
  <si>
    <t>A310</t>
  </si>
  <si>
    <t xml:space="preserve">School District Office </t>
  </si>
  <si>
    <t>David Cameron Elementary</t>
  </si>
  <si>
    <t>Crystal View Elementary</t>
  </si>
  <si>
    <t>Multipurpose Room sink</t>
  </si>
  <si>
    <t>Beaver Lake South Island Distance Education</t>
  </si>
  <si>
    <t xml:space="preserve">1-sink      </t>
  </si>
  <si>
    <t>Installation of lead filters</t>
  </si>
  <si>
    <t>Information letter to all schools affected</t>
  </si>
  <si>
    <t>Sample test results shown here are after filter installation</t>
  </si>
  <si>
    <t>2-fountain</t>
  </si>
  <si>
    <t>3-fountain</t>
  </si>
  <si>
    <t>4-fountain</t>
  </si>
  <si>
    <t>Brentwood Elementary</t>
  </si>
  <si>
    <t>1-fountain</t>
  </si>
  <si>
    <t>Near rm 106</t>
  </si>
  <si>
    <t>2-sink</t>
  </si>
  <si>
    <t>Near rm 101</t>
  </si>
  <si>
    <t>Near office</t>
  </si>
  <si>
    <t>5-sink</t>
  </si>
  <si>
    <t>Daycare portable</t>
  </si>
  <si>
    <t>6-sink</t>
  </si>
  <si>
    <t>7-sink</t>
  </si>
  <si>
    <t>CUPE portable</t>
  </si>
  <si>
    <t>Cordova Bay Elementary</t>
  </si>
  <si>
    <t>near Kindergarten</t>
  </si>
  <si>
    <t>outside staff room</t>
  </si>
  <si>
    <t>Portable 2</t>
  </si>
  <si>
    <t>Child Development Center</t>
  </si>
  <si>
    <t>1-sink</t>
  </si>
  <si>
    <t>Deep Cove Elementary</t>
  </si>
  <si>
    <t>Near Boiler room</t>
  </si>
  <si>
    <t>4-sink</t>
  </si>
  <si>
    <t>5-fountain</t>
  </si>
  <si>
    <t>6-fountain</t>
  </si>
  <si>
    <t>near Library</t>
  </si>
  <si>
    <t>7-fountain</t>
  </si>
  <si>
    <t>outside room 20</t>
  </si>
  <si>
    <t>Keating Elementary</t>
  </si>
  <si>
    <t>rm 159</t>
  </si>
  <si>
    <t>near rm157</t>
  </si>
  <si>
    <t>near rm 107</t>
  </si>
  <si>
    <t>by rm 140</t>
  </si>
  <si>
    <t>Dragon portable</t>
  </si>
  <si>
    <t>Rockstars portable</t>
  </si>
  <si>
    <t>Pirates portable</t>
  </si>
  <si>
    <t>8-sink</t>
  </si>
  <si>
    <t>Ninia portable</t>
  </si>
  <si>
    <t>Lochside Elementary</t>
  </si>
  <si>
    <t>near gym</t>
  </si>
  <si>
    <t>near rm106</t>
  </si>
  <si>
    <t>near rm 111</t>
  </si>
  <si>
    <t>near rm138</t>
  </si>
  <si>
    <t>outside rm 151</t>
  </si>
  <si>
    <t>outside 154</t>
  </si>
  <si>
    <t>Gym kitchen</t>
  </si>
  <si>
    <t>8-fountain</t>
  </si>
  <si>
    <t>Prospect Lake Elementary</t>
  </si>
  <si>
    <t>outside rm 107</t>
  </si>
  <si>
    <t>outside rm 114</t>
  </si>
  <si>
    <t>Outside rm113</t>
  </si>
  <si>
    <t>outside 131</t>
  </si>
  <si>
    <t>hall to Gym</t>
  </si>
  <si>
    <t>Saanichton ILC</t>
  </si>
  <si>
    <t>Student kitchen</t>
  </si>
  <si>
    <t>Staff kitchen</t>
  </si>
  <si>
    <t>3-sink</t>
  </si>
  <si>
    <t>Continuing Ed</t>
  </si>
  <si>
    <t>Studio 63</t>
  </si>
  <si>
    <t>Daycare (a)</t>
  </si>
  <si>
    <t>Daycare kitchen</t>
  </si>
  <si>
    <t>outside Daycare(b)</t>
  </si>
  <si>
    <t>Sidney Elementary</t>
  </si>
  <si>
    <t>near rm 6</t>
  </si>
  <si>
    <t>across from office</t>
  </si>
  <si>
    <t>Near rm 12</t>
  </si>
  <si>
    <t>Kids-Daycare</t>
  </si>
  <si>
    <t>Kitchen daycare</t>
  </si>
  <si>
    <t>9-fountain</t>
  </si>
  <si>
    <t>near Principal Office</t>
  </si>
  <si>
    <t>Stelly's Secondary</t>
  </si>
  <si>
    <t>1-Sink</t>
  </si>
  <si>
    <t>2-Sink</t>
  </si>
  <si>
    <t>3-Fountain</t>
  </si>
  <si>
    <t>Outside 149</t>
  </si>
  <si>
    <t>4-Fountain</t>
  </si>
  <si>
    <t>5-Fountain</t>
  </si>
  <si>
    <t>Outside 109</t>
  </si>
  <si>
    <t>6-Fountain</t>
  </si>
  <si>
    <t>Outside 172</t>
  </si>
  <si>
    <t>7-Fountain</t>
  </si>
  <si>
    <t>Outside Changeroom</t>
  </si>
  <si>
    <t>Salt Spring Elementary</t>
  </si>
  <si>
    <t>SSE-1 abWater Fountian</t>
  </si>
  <si>
    <t>Near front door</t>
  </si>
  <si>
    <t>SSE-2abWater Fountian</t>
  </si>
  <si>
    <t>End of Main Hall</t>
  </si>
  <si>
    <t>SSE-3abWater Fountian</t>
  </si>
  <si>
    <t>SSE-4abWater Fountian</t>
  </si>
  <si>
    <t>Upstairs Custodial Closet</t>
  </si>
  <si>
    <t>SSE-5abWater Fountian</t>
  </si>
  <si>
    <t>Upstairs Front Stairwell</t>
  </si>
  <si>
    <t>SSE-6abSinkKitchen</t>
  </si>
  <si>
    <t>SSE-7abSinkRoom8</t>
  </si>
  <si>
    <t>SSE-8abSinkRoom9</t>
  </si>
  <si>
    <t>SSE-9abSinkRoom12</t>
  </si>
  <si>
    <t>SSE-10abSinkRoom7</t>
  </si>
  <si>
    <t>SSE-11abSinkMusic</t>
  </si>
  <si>
    <t>Music</t>
  </si>
  <si>
    <t>Phoenix Elemantary</t>
  </si>
  <si>
    <t>PhoE-1abTubDnstairs</t>
  </si>
  <si>
    <t>Lower washtub</t>
  </si>
  <si>
    <t>PhoE-2abSinkKitchen</t>
  </si>
  <si>
    <t>PhoE-3abSinkPortable</t>
  </si>
  <si>
    <t>Fulford</t>
  </si>
  <si>
    <t>Fulford-1abFountainLobby</t>
  </si>
  <si>
    <t xml:space="preserve">Lobby </t>
  </si>
  <si>
    <t>Fulford-2abFountainGym</t>
  </si>
  <si>
    <t>Developed a Flusing Program; Flush 2 minutes daily.</t>
  </si>
  <si>
    <t>Informed  Fulford School Principal about the test results and the process for mitigation</t>
  </si>
  <si>
    <t>Fulford-3abFountainGym</t>
  </si>
  <si>
    <t>Fulford-4abFountain</t>
  </si>
  <si>
    <t>By Staff Room</t>
  </si>
  <si>
    <t>Fulford-5abFountainMulti</t>
  </si>
  <si>
    <t>Multi</t>
  </si>
  <si>
    <t>Fulford-6abStaffKitchen</t>
  </si>
  <si>
    <t>Fulford-7abRoom111</t>
  </si>
  <si>
    <t>Lower Kitchen 111</t>
  </si>
  <si>
    <t>Fulford-8abRoom216</t>
  </si>
  <si>
    <t>Phoenix Secondary Place</t>
  </si>
  <si>
    <t>PhoeSec-1abTapKitchen</t>
  </si>
  <si>
    <t>MainBuildingKitchen</t>
  </si>
  <si>
    <t>Fernwood</t>
  </si>
  <si>
    <t>Fernwood-1abFountain</t>
  </si>
  <si>
    <t>Fountain near ArtRm</t>
  </si>
  <si>
    <t>Fernwood-2abFountain</t>
  </si>
  <si>
    <t>Fountain near Front Door</t>
  </si>
  <si>
    <t>Fernwood-3abFountain</t>
  </si>
  <si>
    <t>Fountain near BoysChgR</t>
  </si>
  <si>
    <t>Fernwood-4abFountain</t>
  </si>
  <si>
    <t>Fountain near GirlsChgR</t>
  </si>
  <si>
    <t>Fernwood-5abTapStaffroom</t>
  </si>
  <si>
    <t>Fernwood-6abTapBathroom</t>
  </si>
  <si>
    <t>Bathroom at end of hall</t>
  </si>
  <si>
    <t>Fernwood-7abTapRm#3</t>
  </si>
  <si>
    <t>Fernwood-8abTapRm#7</t>
  </si>
  <si>
    <t>Fernwood-9abTapRm#10</t>
  </si>
  <si>
    <t>Fernwood-10abTapRm#8</t>
  </si>
  <si>
    <t>SIMS Middle School</t>
  </si>
  <si>
    <t>SIMs Middle-1abFountain</t>
  </si>
  <si>
    <t>Fountain by MainEnt</t>
  </si>
  <si>
    <t>SIMs Middle-2abSinkHall</t>
  </si>
  <si>
    <t>Common Sink Near Office</t>
  </si>
  <si>
    <t>SIMs Middle-3abSinkBoys</t>
  </si>
  <si>
    <t>Sink in Boys Changeroom</t>
  </si>
  <si>
    <t>Mount " Non-Potable Do Not Drink " sign above the sink taps</t>
  </si>
  <si>
    <t>Shared information with the schoo l and will encourage the use of the fountian outside of the gym</t>
  </si>
  <si>
    <t>SIMs Middle-4abSinkStaffroom</t>
  </si>
  <si>
    <t>Staffroom Kitchen Sink</t>
  </si>
  <si>
    <t>SIMs Middle-5abWestWing</t>
  </si>
  <si>
    <t>Old Fountain for removal</t>
  </si>
  <si>
    <t>Old style Fountian-Turned off and removed</t>
  </si>
  <si>
    <t>Fountain removed no further communication required</t>
  </si>
  <si>
    <t>SIMs Middle-6abSink #6</t>
  </si>
  <si>
    <t>SIMMiddle-7abFountainGrls</t>
  </si>
  <si>
    <t>Fountain near girlsAnnex</t>
  </si>
  <si>
    <t>SIMMiddle-8abFountainBoys</t>
  </si>
  <si>
    <t>Fountain near boysAnnex</t>
  </si>
  <si>
    <t>SIMs Middle-9abSink#12</t>
  </si>
  <si>
    <t>Room# 12 Annex</t>
  </si>
  <si>
    <t>GISS Gulf Islands Secondary School</t>
  </si>
  <si>
    <t>Newer construction tests are low</t>
  </si>
  <si>
    <t>GISS main hall fountain</t>
  </si>
  <si>
    <t>Main Hall Fountian</t>
  </si>
  <si>
    <t>Carmi Elementary School</t>
  </si>
  <si>
    <t>Columbia Elementary School</t>
  </si>
  <si>
    <t>Ecole Entre Lac</t>
  </si>
  <si>
    <t>Giant's Head Elementary School</t>
  </si>
  <si>
    <t>Kaleden Elementary School</t>
  </si>
  <si>
    <t>Naramata Elementary School</t>
  </si>
  <si>
    <t>Parkway Elementary School</t>
  </si>
  <si>
    <t>Queen's Park Elementary School</t>
  </si>
  <si>
    <t>Trout Creek Elementary School</t>
  </si>
  <si>
    <t>Uplands Elementary School</t>
  </si>
  <si>
    <t>Installed lead-free drinking fountains</t>
  </si>
  <si>
    <t xml:space="preserve"> retested with a result of 0.043</t>
  </si>
  <si>
    <t>West Bench Elementary School</t>
  </si>
  <si>
    <t xml:space="preserve"> retested with a result of 0.05</t>
  </si>
  <si>
    <t>Wiltse Elementary School</t>
  </si>
  <si>
    <t>KVR Middle School</t>
  </si>
  <si>
    <t xml:space="preserve"> retested with a result of 0.001</t>
  </si>
  <si>
    <t>McNicoll Park Middle School</t>
  </si>
  <si>
    <t>Closed school</t>
  </si>
  <si>
    <t xml:space="preserve"> retested with a result of 0.028</t>
  </si>
  <si>
    <t>Skaha Lake Middle School</t>
  </si>
  <si>
    <t>Summerland Middle School</t>
  </si>
  <si>
    <t>Penticton Secondary School</t>
  </si>
  <si>
    <t>Princess Margaret Secondary School</t>
  </si>
  <si>
    <t>Summerland Secondary School</t>
  </si>
  <si>
    <t>Connect Ed Junior</t>
  </si>
  <si>
    <t>Connect Ed Continuing Eduction</t>
  </si>
  <si>
    <t xml:space="preserve"> retested with a result of 0.01</t>
  </si>
  <si>
    <t>Bayview Elementary School</t>
  </si>
  <si>
    <t>Staff 100</t>
  </si>
  <si>
    <t>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t>
  </si>
  <si>
    <t>Field ID: BV#1 @ 0S</t>
  </si>
  <si>
    <t>Fountain in Sink</t>
  </si>
  <si>
    <t>Maintain or add signage for a 2 minute flush first use daily, run water until cold before drinking throughout the day.</t>
  </si>
  <si>
    <t>Field ID: BV#2 @ 0S</t>
  </si>
  <si>
    <t>Field ID: BV#2 @ 30S</t>
  </si>
  <si>
    <t>Field ID: BV#3 @ 0S</t>
  </si>
  <si>
    <t>Field ID: BV#4 @ 0S</t>
  </si>
  <si>
    <t>Field ID: BV#5 @ 0S</t>
  </si>
  <si>
    <t>Field ID: BV#6 @ 0S</t>
  </si>
  <si>
    <t>Field ID: BV#6 @ 30S</t>
  </si>
  <si>
    <t>Field ID: BV#7 @ 0S</t>
  </si>
  <si>
    <t>Field ID: BV#8 @ 0S</t>
  </si>
  <si>
    <t>Field ID: BV#9 @ 0S</t>
  </si>
  <si>
    <t>Field ID: BV#10 @ 0S</t>
  </si>
  <si>
    <t>Field ID: BV#11 @ 0S</t>
  </si>
  <si>
    <t>Field ID: BV#11 @ 5MIN, Water main check sample</t>
  </si>
  <si>
    <t>Room 094</t>
  </si>
  <si>
    <t>Field ID: BV#12 @ 0S</t>
  </si>
  <si>
    <t>Field ID: BV#12 @ 30S</t>
  </si>
  <si>
    <t>Room 092</t>
  </si>
  <si>
    <t>Field ID: BV#13 @ 0S</t>
  </si>
  <si>
    <t>Field ID: BV#13 @ 30S</t>
  </si>
  <si>
    <t>Room 091</t>
  </si>
  <si>
    <t>Field ID: BV#14 @ 0S</t>
  </si>
  <si>
    <t>Field ID: BV#15 @ 0S</t>
  </si>
  <si>
    <t>Cheeky Monkey Daycare</t>
  </si>
  <si>
    <t>Reception</t>
  </si>
  <si>
    <t>Field ID: CMD#1 @ 0S</t>
  </si>
  <si>
    <t>Field ID: CMD#1 @ 5MIN, water main check sample</t>
  </si>
  <si>
    <t>Female WC</t>
  </si>
  <si>
    <t>Field ID: CMD#2 @ 0S</t>
  </si>
  <si>
    <t>Field ID: CMD#2 @ 30S</t>
  </si>
  <si>
    <t>Male WC</t>
  </si>
  <si>
    <t>Field ID: CMD#3 @ 0S</t>
  </si>
  <si>
    <t>Field ID: CMD#3 @ 30S</t>
  </si>
  <si>
    <t>Office adj to room 1</t>
  </si>
  <si>
    <t>Field ID: CMD#4 @ 0S</t>
  </si>
  <si>
    <t>Field ID: CMD#4 @ 30S</t>
  </si>
  <si>
    <t>Chase River Elementary</t>
  </si>
  <si>
    <t>Field ID: CR#1 @ 0S</t>
  </si>
  <si>
    <t>Outside copy room</t>
  </si>
  <si>
    <t>Replace drinking fountain and re-test.</t>
  </si>
  <si>
    <t>Field ID: CR#2 @ 0S</t>
  </si>
  <si>
    <t>Field ID: CR#2 @ 30S</t>
  </si>
  <si>
    <t>Gym foyer</t>
  </si>
  <si>
    <t>Field ID: CR#3 @ 0S</t>
  </si>
  <si>
    <t>Field ID: CR#4 @ 0S</t>
  </si>
  <si>
    <t>Field ID: CR#4 @ 30S</t>
  </si>
  <si>
    <t>Field ID: CR#5 @ 0S</t>
  </si>
  <si>
    <t>Field ID: CR#6 @ 0S</t>
  </si>
  <si>
    <t>Field ID: CR#6 @ 30S</t>
  </si>
  <si>
    <t>Staff Female WC</t>
  </si>
  <si>
    <t>Field ID: CR#7 @ 5MIN, water main check sample</t>
  </si>
  <si>
    <t>Field ID: CR#8 @ 0S</t>
  </si>
  <si>
    <t>Field ID: CR#8 @ 30S</t>
  </si>
  <si>
    <t>Field ID: CR#9 @ 0S</t>
  </si>
  <si>
    <t>Field ID: CR#9 @ 30S</t>
  </si>
  <si>
    <t>Field ID: CR#10 @ 0S</t>
  </si>
  <si>
    <t>Field ID: CR#11 @ 0S</t>
  </si>
  <si>
    <t>Field ID: CR#12 @ 0S</t>
  </si>
  <si>
    <t>Field ID: CR#13 @ 0S</t>
  </si>
  <si>
    <t>Field ID: CR#14 @ 0S</t>
  </si>
  <si>
    <t>Field ID: CR#14 @ 30S</t>
  </si>
  <si>
    <t>District Administartion Centre</t>
  </si>
  <si>
    <t>Male WC adjacent to Room 109</t>
  </si>
  <si>
    <t>Field ID: DAC#1 @ 0S</t>
  </si>
  <si>
    <t>Field ID: DAC#1 @ 30S</t>
  </si>
  <si>
    <t>Field ID: DAC#1 @ 5MIN, water main check sample</t>
  </si>
  <si>
    <t>Staff Room 117</t>
  </si>
  <si>
    <t>Field ID: DAC#2 @ 0S</t>
  </si>
  <si>
    <t>Copy Room IS2</t>
  </si>
  <si>
    <t>Field ID: DAC#3 @ 0S</t>
  </si>
  <si>
    <t>Board Room Atrium</t>
  </si>
  <si>
    <t>Field ID: DAC#4 @ 0S</t>
  </si>
  <si>
    <t>Conference Room "A"</t>
  </si>
  <si>
    <t>Field ID: DAC#5 @ 0S</t>
  </si>
  <si>
    <t>Fairview Community School</t>
  </si>
  <si>
    <t>Staff 131</t>
  </si>
  <si>
    <t>Field ID: FCS#1 @ 0S</t>
  </si>
  <si>
    <t>Health 131D</t>
  </si>
  <si>
    <t>Field ID: FCS#2 @ 0S</t>
  </si>
  <si>
    <t>Field ID: FCS#2 @ 30S</t>
  </si>
  <si>
    <t>Field ID: FCS#3 @ 0S</t>
  </si>
  <si>
    <t>Field ID: FCS#3 @ 30S</t>
  </si>
  <si>
    <t>Field ID: FCS#3 @ 2MIN</t>
  </si>
  <si>
    <t>Field ID: FCS#4 @ 0S</t>
  </si>
  <si>
    <t>Field ID: FCS#4 @ 30S</t>
  </si>
  <si>
    <t>Field ID: FCS#5 @ 0S</t>
  </si>
  <si>
    <t>Field ID: FCS#5 @ 30S</t>
  </si>
  <si>
    <t>Field ID: FCS#6 @ 0S</t>
  </si>
  <si>
    <t>Field ID: FCS#6 @ 30S</t>
  </si>
  <si>
    <t>Field ID: FCS#7 @ 0S</t>
  </si>
  <si>
    <t>Field ID: FCS#7 @ 30S</t>
  </si>
  <si>
    <t>Field ID: FCS#8 @ 0S</t>
  </si>
  <si>
    <t>Field ID: FCS#8 @ 30S</t>
  </si>
  <si>
    <t>Field ID: FCS#9 @ 0S</t>
  </si>
  <si>
    <t>Field ID: FCS#9 @ 30S</t>
  </si>
  <si>
    <t>Field ID: FCS#10 @ 0S</t>
  </si>
  <si>
    <t>Utility Sink</t>
  </si>
  <si>
    <t>Field ID: FCS#11 @ 5MIN, water main check sample</t>
  </si>
  <si>
    <t>Room 124, South single sink</t>
  </si>
  <si>
    <t>Field ID: FCS#12 @ 0S</t>
  </si>
  <si>
    <t>Gym Vestibule</t>
  </si>
  <si>
    <t>Field ID: FCS#13 @ 0S</t>
  </si>
  <si>
    <t>Field ID: FCS#13 @ 30S</t>
  </si>
  <si>
    <t>Field ID: FCS#14 @ 0S</t>
  </si>
  <si>
    <t>Field ID: FCS#14 @ 30S</t>
  </si>
  <si>
    <t>Field ID: FCS#15 @ 0S</t>
  </si>
  <si>
    <t>Field ID: FCS#16 @ 0S</t>
  </si>
  <si>
    <t>Field ID: FCS#16 @ 30S</t>
  </si>
  <si>
    <t>Field ID: FCS#17 @ 0S</t>
  </si>
  <si>
    <t>Field ID: FCS#17 @ 30S</t>
  </si>
  <si>
    <t>Field ID: FCS#18 @ 0S</t>
  </si>
  <si>
    <t>Field ID: FCS#18 @ 30S</t>
  </si>
  <si>
    <t>Field ID: FCS#19 @ 0S</t>
  </si>
  <si>
    <t>Kitchen btwn 102 &amp; 108</t>
  </si>
  <si>
    <t>Field ID: FCS#20 @ 0S</t>
  </si>
  <si>
    <t>Field ID: FCS#21 @ 0S</t>
  </si>
  <si>
    <t>Field ID: FCS#22 @ 0S</t>
  </si>
  <si>
    <t>Field ID: FCS#22 @ 30S</t>
  </si>
  <si>
    <t>Field ID: FCS#23 @ 0S</t>
  </si>
  <si>
    <t>Field ID: FCS#23 @ 30S</t>
  </si>
  <si>
    <t>Field ID: FCS#24 @ 0S</t>
  </si>
  <si>
    <t>Field ID: FCS#24 @ 30S</t>
  </si>
  <si>
    <t>Field ID: FCS#25 @ 0S</t>
  </si>
  <si>
    <t>Field ID: FCS#25 @ 30S</t>
  </si>
  <si>
    <t>Field ID: FCS#26 @ 0S</t>
  </si>
  <si>
    <t>Field ID: FCS#26 @ 30S</t>
  </si>
  <si>
    <t>Field ID: FCS#27 @ 0S</t>
  </si>
  <si>
    <t>Field ID: FCS#27 @ 30S</t>
  </si>
  <si>
    <t>Field ID: FCS#28 @ 0S</t>
  </si>
  <si>
    <t>Field ID: FCS#28 @ 30S</t>
  </si>
  <si>
    <t>Hammond Bay Elementary School</t>
  </si>
  <si>
    <t>Staff 111</t>
  </si>
  <si>
    <t>Field ID: HB#1 @ 0S</t>
  </si>
  <si>
    <t>Field ID: HB#2 @ 0S</t>
  </si>
  <si>
    <t>Field ID: HB#3 @ 0S</t>
  </si>
  <si>
    <t>Field ID: HB#4 @ 0S</t>
  </si>
  <si>
    <t>Btwn 118 &amp; 120</t>
  </si>
  <si>
    <t>Field ID: HB#5 @ 0S</t>
  </si>
  <si>
    <t>Field ID: HB#6 @ 5MIN, water main check sample</t>
  </si>
  <si>
    <t>Field ID: HB#7 @ 0S</t>
  </si>
  <si>
    <t>Field ID: HB#8 @ 0S</t>
  </si>
  <si>
    <t>Field ID: HB#9 @ 0S</t>
  </si>
  <si>
    <t>Field ID: HB#10 @ 0S</t>
  </si>
  <si>
    <t>Field ID: HB#11 @ 0S</t>
  </si>
  <si>
    <t>Library 202 Work Room</t>
  </si>
  <si>
    <t>Field ID: HB#12 @ 0S</t>
  </si>
  <si>
    <t>Field ID: HB#12@ 30S</t>
  </si>
  <si>
    <t>Field ID: HB#13 @ 0S</t>
  </si>
  <si>
    <t>Field ID: HB#13@ 30S</t>
  </si>
  <si>
    <t>Field ID: HB#14 @ 0S</t>
  </si>
  <si>
    <t>Field ID: HB#14@ 30S</t>
  </si>
  <si>
    <t>Field ID: HB#15 @ 0S</t>
  </si>
  <si>
    <t>Field ID: HB#16 @ 0S</t>
  </si>
  <si>
    <t>Field ID: HB#16@ 30S</t>
  </si>
  <si>
    <t>Field ID: HB#17 @ 0S</t>
  </si>
  <si>
    <t>Room 218</t>
  </si>
  <si>
    <t>Field ID: HB#18 @ 0S</t>
  </si>
  <si>
    <t>Field ID: HB#18@ 30S</t>
  </si>
  <si>
    <t>WCB off courtyard</t>
  </si>
  <si>
    <t>Field ID: HB#19 @ 0S</t>
  </si>
  <si>
    <t>Field ID: HB#19@ 30S</t>
  </si>
  <si>
    <t>WCG off courtyard</t>
  </si>
  <si>
    <t>Field ID: HB#20 @ 0S</t>
  </si>
  <si>
    <t>Field ID: HB#20 @ 30S</t>
  </si>
  <si>
    <t>Kitchen off courtyard</t>
  </si>
  <si>
    <t>Field ID: HB#21 @ 0S</t>
  </si>
  <si>
    <t>Gym Foyer</t>
  </si>
  <si>
    <t>Field ID: HB#22 @ 0S</t>
  </si>
  <si>
    <t>John Barsby Community School</t>
  </si>
  <si>
    <t>Field ID: JB#1 @ 0S</t>
  </si>
  <si>
    <t>Across from Library</t>
  </si>
  <si>
    <t>Field ID: JB#2 @ 0S</t>
  </si>
  <si>
    <t>Staff 101</t>
  </si>
  <si>
    <t>Field ID: JB#3 @ 0S</t>
  </si>
  <si>
    <t>Adj to Room 118</t>
  </si>
  <si>
    <t>Field ID: JB#4 @ 0S</t>
  </si>
  <si>
    <t>Field ID: JB#5 @ 0S</t>
  </si>
  <si>
    <t>Adj to Room 130-1</t>
  </si>
  <si>
    <t>Maintain or add signage for a 2 minute flush first use daily, run water until cold before drinking throughout the day. End of line auto flush valve to be added by April 28 2017</t>
  </si>
  <si>
    <t>Field ID: JB#6 @ 0S</t>
  </si>
  <si>
    <t>Field ID: JB#6 @ 30S</t>
  </si>
  <si>
    <t>Room 136, west wall, closest to entrance</t>
  </si>
  <si>
    <t>Field ID: JB#7 @ 0S</t>
  </si>
  <si>
    <t>The sinks and lines to the lab be flushed and re-tested, then flushed on a regular schedule (as determined by further testing); or placing signage at each laboratory sink stating that the water is not fit for human consumption. End of line auto flush valve to be added by April 28 2017</t>
  </si>
  <si>
    <t>Field ID: JB#7 @ 30S</t>
  </si>
  <si>
    <t>Field ID: JB#7 @ 2MIN</t>
  </si>
  <si>
    <t>Room 121, north wall</t>
  </si>
  <si>
    <t>Field ID: JB#8 @ 0S</t>
  </si>
  <si>
    <t>Field ID: JB#8 @ 30S</t>
  </si>
  <si>
    <t>Field ID: JB#8 @ 2MIN</t>
  </si>
  <si>
    <t>Field ID: JB#8 @ 5MIN</t>
  </si>
  <si>
    <t>Room 123, east wall, adjacent to entrance</t>
  </si>
  <si>
    <t>Field ID: JB#9 @ 0S</t>
  </si>
  <si>
    <t>Field ID: JB#9 @ 30S</t>
  </si>
  <si>
    <t>Remove tap from service or replace tap and fittings then retest.</t>
  </si>
  <si>
    <t>Field ID: JB#9 @ 2MIN</t>
  </si>
  <si>
    <t>Field ID: JB#9 @ 5MIN</t>
  </si>
  <si>
    <t>Prep 000, adjacent to Room 117</t>
  </si>
  <si>
    <t>Field ID: JB#10 @ 0S</t>
  </si>
  <si>
    <t>Room 117, east wall, northmost sink</t>
  </si>
  <si>
    <t>Field ID: JB#11 @ 0S</t>
  </si>
  <si>
    <t>Field ID: JB#11 @ 30S</t>
  </si>
  <si>
    <t>The sinks and lines to the lab be flushed and re-tested, then flushed on a regular schedule (as determined by further testing); or placing signage at each laboratory sink stating that the water is not fit for human consumption. End of line auto flush valve tobe added by April 28 2017</t>
  </si>
  <si>
    <t>Field ID: JB#11 @ 2MIN</t>
  </si>
  <si>
    <t>Field ID: JB#11 @ 5MIN</t>
  </si>
  <si>
    <t>Across from Room 209</t>
  </si>
  <si>
    <t>Field ID: JB#12 @ 0S</t>
  </si>
  <si>
    <t>Field ID: JB#12 @ 30S</t>
  </si>
  <si>
    <t>Across from Room 219</t>
  </si>
  <si>
    <t>Field ID: JB#13 @ 0S</t>
  </si>
  <si>
    <t>Field ID: JB#13 @ 30S</t>
  </si>
  <si>
    <t>Field ID: JB#13 @ 2MIN</t>
  </si>
  <si>
    <t>Eyewash Station</t>
  </si>
  <si>
    <t>Field ID: JB#14 @ 0S</t>
  </si>
  <si>
    <t>Field ID: JB#14 @ 30S</t>
  </si>
  <si>
    <t>Field ID: JB#14 @ 2MIN</t>
  </si>
  <si>
    <t>Field ID: JB#14 @ 5MIN</t>
  </si>
  <si>
    <t>Field ID: JB#15 @ 0S</t>
  </si>
  <si>
    <t>Field ID: JB#15 @ 30S</t>
  </si>
  <si>
    <t>Field ID: JB#16 @ 0S</t>
  </si>
  <si>
    <t>Field ID: JB#16 @ 30S</t>
  </si>
  <si>
    <t>Field ID: JB#16 @ 2MIN</t>
  </si>
  <si>
    <t>Field ID: JB#17 @ 0S</t>
  </si>
  <si>
    <t>Room 304, station #6</t>
  </si>
  <si>
    <t>Field ID: JB#18 @ 0S</t>
  </si>
  <si>
    <t>Room 304, station #4</t>
  </si>
  <si>
    <t>Field ID: JB#19 @ 0S</t>
  </si>
  <si>
    <t>Field ID: JB#20 @ 0S</t>
  </si>
  <si>
    <t>Field ID: JB#20 @ 30S</t>
  </si>
  <si>
    <t>Room 301, station #3</t>
  </si>
  <si>
    <t>Field ID: JB#21 @ 0S</t>
  </si>
  <si>
    <t>Room 301, station #6</t>
  </si>
  <si>
    <t>Field ID: JB#22 @ 0S</t>
  </si>
  <si>
    <t>Boiler 000</t>
  </si>
  <si>
    <t>Field ID: JB#23 @ 5MIN, water main check sample</t>
  </si>
  <si>
    <t>Room 308, east most sink</t>
  </si>
  <si>
    <t>Field ID: JB#24 @ 0S</t>
  </si>
  <si>
    <t>Room 308-1</t>
  </si>
  <si>
    <t>Field ID: JB#25 @ 0S</t>
  </si>
  <si>
    <t>Room 422</t>
  </si>
  <si>
    <t>Field ID: JB#26 @ 0S</t>
  </si>
  <si>
    <t>Field ID: JB#26 @ 30S</t>
  </si>
  <si>
    <t>Room 420</t>
  </si>
  <si>
    <t>Field ID: JB#27 @ 0S</t>
  </si>
  <si>
    <t>Field ID: JB#27 @ 30S</t>
  </si>
  <si>
    <t>Girls CH RM</t>
  </si>
  <si>
    <t>Field ID: JB#28 @ 0S</t>
  </si>
  <si>
    <t>Boys CH RM</t>
  </si>
  <si>
    <t>Field ID: JB#29 @ 0S</t>
  </si>
  <si>
    <t>Adj to Boys CH RM</t>
  </si>
  <si>
    <t>Field ID: JB#30 @ 0S</t>
  </si>
  <si>
    <t>Field ID: JB#31 @ 0S</t>
  </si>
  <si>
    <t>Room 418-8</t>
  </si>
  <si>
    <t>Field ID: JB#32 @ 0S</t>
  </si>
  <si>
    <t>Field ID: JB#32 @ 30S</t>
  </si>
  <si>
    <t>Room 418, across from offices, west side of counter</t>
  </si>
  <si>
    <t>Field ID: JB#33 @ 0S</t>
  </si>
  <si>
    <t>Room 418, across from fryers</t>
  </si>
  <si>
    <t>Field ID: JB#34 @ 0S</t>
  </si>
  <si>
    <t>Bandroom 000</t>
  </si>
  <si>
    <t>Field ID: JB#35 @ 0S</t>
  </si>
  <si>
    <t>Field ID: JB#35 @ 30S</t>
  </si>
  <si>
    <t>Ladysmith Intermediate School</t>
  </si>
  <si>
    <t>Sp. Educ.</t>
  </si>
  <si>
    <t>Field ID: LIS#1 @ 0S</t>
  </si>
  <si>
    <t>Staff 104</t>
  </si>
  <si>
    <t>Field ID: LIS#2 @ 0S</t>
  </si>
  <si>
    <t>Field ID: LIS#2 @ 30S</t>
  </si>
  <si>
    <t>Replace sink, fittings and any easily accessible piping behind sink and re-test. Installation of a filter may be necessary. Replacing sink and installing Auto flushing valve By April 28 2017</t>
  </si>
  <si>
    <t>Field ID: LIS#2 @ 2MIN</t>
  </si>
  <si>
    <t>Field ID: LIS#2 @ 5MIN</t>
  </si>
  <si>
    <t>Adj to Main Floor Girls WC</t>
  </si>
  <si>
    <t>Field ID: LIS#3 @ 0S</t>
  </si>
  <si>
    <t>Maintain or add signage for a 2 minute flush first use daily, run water until cold before drinking throughout the day. Replacement fountain with auto flush valve to be installed by April 28 2017</t>
  </si>
  <si>
    <t>Field ID: LIS#3 @ 30S</t>
  </si>
  <si>
    <t>Field ID: LIS#3 @ 2MIN</t>
  </si>
  <si>
    <t>Field ID: LIS#4 @ 0S</t>
  </si>
  <si>
    <t>Girls CH RM 109</t>
  </si>
  <si>
    <t>Field ID: LIS#5 @ 0S</t>
  </si>
  <si>
    <t>Field ID: LIS#6 @ 0S</t>
  </si>
  <si>
    <t>Kitchen 113</t>
  </si>
  <si>
    <t>Maintain or add signage for a 2 minute flush first use daily, run water until cold before drinking throughout the day. Additional auto flush valve to be installed by April 28 2017</t>
  </si>
  <si>
    <t>Field ID: LIS#7 @ 0S</t>
  </si>
  <si>
    <t>Field ID: LIS#7 @ 30S</t>
  </si>
  <si>
    <t>Furnace 006</t>
  </si>
  <si>
    <t>Field ID: LIS#8 @ 5MIN, water main check sample</t>
  </si>
  <si>
    <t>Room 003</t>
  </si>
  <si>
    <t>Field ID: LIS#9 @ 0S</t>
  </si>
  <si>
    <t>Field ID: LIS#10 @ 0S</t>
  </si>
  <si>
    <t>Field ID: LIS#10 @ 30S</t>
  </si>
  <si>
    <t>Additional auto flush valve to be added by April 28 2017</t>
  </si>
  <si>
    <t>Field ID: LIS#11 @ 0S</t>
  </si>
  <si>
    <t>Maintain or add signage for a 2 minute flush first use daily, run water until cold before drinking throughout the day. Auto flush valve to be added by April 28 2017.</t>
  </si>
  <si>
    <t>Field ID: LIS#12 @ 0S</t>
  </si>
  <si>
    <t>Field ID: LIS#12 @ 30S</t>
  </si>
  <si>
    <t>Field ID: LIS#13 @ 0S</t>
  </si>
  <si>
    <t>Maintain or add signage for a 2 minute flush first use daily, run water until cold before drinking throughout the day.Auto flush valve to be add by April 28 2017</t>
  </si>
  <si>
    <t>Field ID: LIS#13 @ 30S</t>
  </si>
  <si>
    <t>Field ID: LIS#13 @ 2MIN</t>
  </si>
  <si>
    <t>Field ID: LIS#14 @ 0S</t>
  </si>
  <si>
    <t>Field ID: LIS#14 @ 30S</t>
  </si>
  <si>
    <t>Field ID: LIS#15 @ 0S</t>
  </si>
  <si>
    <t>Replace drinking fountain and re-test. Auto flush valve to be added by April 28 2017</t>
  </si>
  <si>
    <t>Field ID: LIS#15 @ 30S</t>
  </si>
  <si>
    <t>Field ID: LIS#15 @ 2MIN</t>
  </si>
  <si>
    <t>Upper Floor, btwn WCG and WCB</t>
  </si>
  <si>
    <t>Field ID: LIS#16 @ 0S</t>
  </si>
  <si>
    <t>Field ID: LIS#16 @ 30S</t>
  </si>
  <si>
    <t>Field ID: LIS#16 @ 2MIN</t>
  </si>
  <si>
    <t>Field ID: LIS#17 @ 0S</t>
  </si>
  <si>
    <t>Field ID: LIS#17 @ 30S</t>
  </si>
  <si>
    <t>Field ID: LIS#17 @ 2MIN</t>
  </si>
  <si>
    <t>Field ID: LIS#18 @ 0S</t>
  </si>
  <si>
    <t>Field ID: LIS#18 @ 30S</t>
  </si>
  <si>
    <t>Field ID: LIS#18 @ 2MIN</t>
  </si>
  <si>
    <t>Field ID: LIS#19 @ 0S</t>
  </si>
  <si>
    <t>Field ID: LIS#19 @ 30S</t>
  </si>
  <si>
    <t>Field ID: LIS#20 @ 0S</t>
  </si>
  <si>
    <t>Field ID: LIS#20 @ 30S</t>
  </si>
  <si>
    <t>Ladysmith Primary School</t>
  </si>
  <si>
    <t>Across from Gen Office</t>
  </si>
  <si>
    <t>Field ID: LPS#1 @ 0S</t>
  </si>
  <si>
    <t>Field ID: LPS#1 @ 30S</t>
  </si>
  <si>
    <t>Field ID: LPS#2 @ 0S</t>
  </si>
  <si>
    <t>Field ID: LPS#3 @ 0S</t>
  </si>
  <si>
    <t>Stor by Sp. Educ.</t>
  </si>
  <si>
    <t>Field ID: LPS#4 @ 0S</t>
  </si>
  <si>
    <t>Field ID: LPS#4 @ 30S</t>
  </si>
  <si>
    <t>Field ID: LPS#4 @ 5MIN, water main check sample</t>
  </si>
  <si>
    <t>Field ID: LPS#5 @ 0S</t>
  </si>
  <si>
    <t>Field ID: LPS#6 @ 0S</t>
  </si>
  <si>
    <t>Field ID: LPS#6 @ 30S</t>
  </si>
  <si>
    <t>Field ID: LPS#7 @ 0S</t>
  </si>
  <si>
    <t>Field ID: LPS#7 @ 30S</t>
  </si>
  <si>
    <t>Field ID: LPS#8 @ 0S</t>
  </si>
  <si>
    <t>Field ID: LPS#9 @ 0S</t>
  </si>
  <si>
    <t>Field ID: LPS#9 @ 30S</t>
  </si>
  <si>
    <t>Field ID: LPS#10 @ 0S</t>
  </si>
  <si>
    <t>Library 114 Office</t>
  </si>
  <si>
    <t>Further investigation required to determine if elevated lead due to faucet or lack of regular flushing of tap.</t>
  </si>
  <si>
    <t>Field ID: LPS#11 @ 0S</t>
  </si>
  <si>
    <t>Auto flush valve to be add by April 28 2017</t>
  </si>
  <si>
    <t>Field ID: LPS#11 @ 30S</t>
  </si>
  <si>
    <t>Field ID: LPS#11 @ 2MIN</t>
  </si>
  <si>
    <t>Field ID: LPS#12 @ 0S</t>
  </si>
  <si>
    <t>Field ID: LPS#13 @ 0S</t>
  </si>
  <si>
    <t>Field ID: LPS#13 @ 30S</t>
  </si>
  <si>
    <t>Field ID: LPS#14 @ 0S</t>
  </si>
  <si>
    <t>Field ID: LPS#14 @ 30S</t>
  </si>
  <si>
    <t>Field ID: LPS#15 @ 0S</t>
  </si>
  <si>
    <t>Field ID: LPS#15 @ 30S</t>
  </si>
  <si>
    <t>Field ID: LPS#15 @ 2MIN</t>
  </si>
  <si>
    <t>Field ID: LPS#16 @ 0S</t>
  </si>
  <si>
    <t>Field ID: LPS#16 @ 30S</t>
  </si>
  <si>
    <t>Field ID: LPS#17 @ 0S</t>
  </si>
  <si>
    <t>P30 Staff Room</t>
  </si>
  <si>
    <t>Field ID: LPS#18 @ 0S</t>
  </si>
  <si>
    <t>Field ID: LPS#18 @ 30S</t>
  </si>
  <si>
    <t>Nanaimo District Secondary School</t>
  </si>
  <si>
    <t>Boiler Room 118</t>
  </si>
  <si>
    <t>Field ID: NDSS#1 @ 0S</t>
  </si>
  <si>
    <t>Field ID: NDSS#1 @ 5MIN, water main check sample</t>
  </si>
  <si>
    <t>Beside main floor display case</t>
  </si>
  <si>
    <t>Field ID: NDSS#2 @ 0S</t>
  </si>
  <si>
    <t>Across from Room 133</t>
  </si>
  <si>
    <t>Field ID: NDSS#3 @ 0S</t>
  </si>
  <si>
    <t>Staff 146</t>
  </si>
  <si>
    <t>Field ID: NDSS#4 @ 0S</t>
  </si>
  <si>
    <t>Field ID: NDSS#5 @ 0S</t>
  </si>
  <si>
    <t>Field ID: NDSS#6 @ 0S</t>
  </si>
  <si>
    <t>Field ID: NDSS#7 @ 0S</t>
  </si>
  <si>
    <t>Field ID: NDSS#8 @ 0S</t>
  </si>
  <si>
    <t>Staff 118</t>
  </si>
  <si>
    <t>Field ID: NDSS#9 @ 0S</t>
  </si>
  <si>
    <t>Girls Locker RM</t>
  </si>
  <si>
    <t>Field ID: NDSS#10 @ 0S</t>
  </si>
  <si>
    <t>Boys Locker RM</t>
  </si>
  <si>
    <t>Maintain or add signage for a 2 minute flush first use daily, run water until cold before drinking throughout the day. Replacement fountain with auto flush valves to be installed by April 28 2017</t>
  </si>
  <si>
    <t>Field ID: NDSS#11 @ 0S</t>
  </si>
  <si>
    <t>Field ID: NDSS#11 @ 30S</t>
  </si>
  <si>
    <t>Outside Gym 108</t>
  </si>
  <si>
    <t>Field ID: NDSS#12 @ 0S</t>
  </si>
  <si>
    <t>Cafeteria 1057</t>
  </si>
  <si>
    <t>Field ID: NDSS#13 @ 0S</t>
  </si>
  <si>
    <t>Field ID: NDSS#13 @ 30S</t>
  </si>
  <si>
    <t>Kitchen 1064</t>
  </si>
  <si>
    <t>Field ID: NDSS#14 @ 0S</t>
  </si>
  <si>
    <t>Kitchen 1063</t>
  </si>
  <si>
    <t>Field ID: NDSS#15 @ 0S</t>
  </si>
  <si>
    <t>Field ID: NDSS#16 @ 0S</t>
  </si>
  <si>
    <t>Field ID: NDSS#17 @ 0S</t>
  </si>
  <si>
    <t>Library WC 170A</t>
  </si>
  <si>
    <t>Field ID: NDSS#18 @ 0S</t>
  </si>
  <si>
    <t>Field ID: NDSS#19 @ 0S</t>
  </si>
  <si>
    <t>Staff 155</t>
  </si>
  <si>
    <t>Field ID: NDSS#20 @ 0S</t>
  </si>
  <si>
    <t>Field ID: NDSS#21 @ 0S</t>
  </si>
  <si>
    <t>Field ID: NDSS#22 @ 0S</t>
  </si>
  <si>
    <t>Across from RM 161</t>
  </si>
  <si>
    <t>Field ID: NDSS#23 @ 0S</t>
  </si>
  <si>
    <t>Room 164</t>
  </si>
  <si>
    <t>Field ID: NDSS#24 @ 0S</t>
  </si>
  <si>
    <t>Room 166</t>
  </si>
  <si>
    <t>Field ID: NDSS#25 @ 0S</t>
  </si>
  <si>
    <t>Field ID: NDSS#26 @ 0S</t>
  </si>
  <si>
    <t>Room 170</t>
  </si>
  <si>
    <t>Field ID: NDSS#27 @ 0S</t>
  </si>
  <si>
    <t>Room 156</t>
  </si>
  <si>
    <t>Field ID: NDSS#28 @ 0S</t>
  </si>
  <si>
    <t>Office off RM 207</t>
  </si>
  <si>
    <t>Maintain or add signage for a 2 minute flush first use daily, run water until cold before drinking throughout the day. Auto flush valve to be added by April 28 2017</t>
  </si>
  <si>
    <t>Field ID: NDSS#29 @ 0S</t>
  </si>
  <si>
    <t>Field ID: NDSS#29 @ 30S</t>
  </si>
  <si>
    <t>Workshop off RM 205</t>
  </si>
  <si>
    <t>Field ID: NDSS#30 @ 0S</t>
  </si>
  <si>
    <t>Field ID: NDSS#30 @ 30S</t>
  </si>
  <si>
    <t>Adj to RM 205</t>
  </si>
  <si>
    <t>Field ID: NDSS#31 @ 0S</t>
  </si>
  <si>
    <t>Field ID: NDSS#31 @ 30S</t>
  </si>
  <si>
    <t>Across from RM 238</t>
  </si>
  <si>
    <t>Field ID: NDSS#32 @ 0S</t>
  </si>
  <si>
    <t>Prep 223C</t>
  </si>
  <si>
    <t>Field ID: NDSS#33 @ 0S</t>
  </si>
  <si>
    <t>Across from RM 223</t>
  </si>
  <si>
    <t>Field ID: NDSS#34 @ 0S</t>
  </si>
  <si>
    <t>Prep 222A</t>
  </si>
  <si>
    <t>Field ID: NDSS#35 @ 0S</t>
  </si>
  <si>
    <t>Field ID: NDSS#35 @ 30S</t>
  </si>
  <si>
    <t>Remove tap from service or replace tap and fittings then retest. Fixture to be replaced and auto flush valve added by April 28 2017</t>
  </si>
  <si>
    <t>Field ID: NDSS#35 @ 5MIN</t>
  </si>
  <si>
    <t>CTC Floor 2</t>
  </si>
  <si>
    <t>Field ID: NDSS#36 @ 0S</t>
  </si>
  <si>
    <t>CTC Floor 3</t>
  </si>
  <si>
    <t>Field ID: NDSS#37 @ 0S</t>
  </si>
  <si>
    <t>Bandroom INST</t>
  </si>
  <si>
    <t>Field ID: NDSS#38 @ 0S</t>
  </si>
  <si>
    <t>DAC Annex</t>
  </si>
  <si>
    <t>Field ID: DAC ANNEX @ 0S</t>
  </si>
  <si>
    <t>North Oyster Elementary School</t>
  </si>
  <si>
    <t>Staff 122</t>
  </si>
  <si>
    <t>Field ID: NOES#1 @ 0S</t>
  </si>
  <si>
    <t>Field ID: NOES#1 @ 30S</t>
  </si>
  <si>
    <t>Field ID: NOES#2 @ 0S</t>
  </si>
  <si>
    <t>Field ID: NOES#2 @ 30S</t>
  </si>
  <si>
    <t>Field ID: NOES#3 @ 0S</t>
  </si>
  <si>
    <t>Field ID: NOES#3 @ 30S</t>
  </si>
  <si>
    <t>Field ID: NOES#4 @ 0S</t>
  </si>
  <si>
    <t>Field ID: NOES#4 @ 30S</t>
  </si>
  <si>
    <t>Field ID: NOES#5 @ 0S</t>
  </si>
  <si>
    <t>Field ID: NOES#5 @ 30S</t>
  </si>
  <si>
    <t>Field ID: NOES#6 @ 0S</t>
  </si>
  <si>
    <t>Field ID: NOES#7 @ 0S</t>
  </si>
  <si>
    <t>Field ID: NOES#7 @ 30S</t>
  </si>
  <si>
    <t>Kitchen 107A</t>
  </si>
  <si>
    <t>Field ID: NOES#8 @ 0S</t>
  </si>
  <si>
    <t>Field ID: NOES#8 @ 30S</t>
  </si>
  <si>
    <t>Field ID: NOES#9 @ 0S</t>
  </si>
  <si>
    <t>Field ID: NOES#9 @ 30S</t>
  </si>
  <si>
    <t>Field ID: NOES#10 @ 0S</t>
  </si>
  <si>
    <t>Field ID: NOES#10 @ 30S</t>
  </si>
  <si>
    <t>Library 124 Work RM</t>
  </si>
  <si>
    <t>Field ID: NOES#11 @ 0S</t>
  </si>
  <si>
    <t>Field ID: NOES#11 @ 30S</t>
  </si>
  <si>
    <t>SP. Ed across from RM 129</t>
  </si>
  <si>
    <t>Field ID: NOES#12 @ 0S</t>
  </si>
  <si>
    <t>Field ID: NOES#12 @ 30S</t>
  </si>
  <si>
    <t>Field ID: NOES#13 @ 0S</t>
  </si>
  <si>
    <t>Field ID: NOES#13 @ 30S</t>
  </si>
  <si>
    <t>Field ID: NOES#14 @ 0S</t>
  </si>
  <si>
    <t>Field ID: NOES#14 @ 30S</t>
  </si>
  <si>
    <t>Field ID: NOES#15 @ 0S</t>
  </si>
  <si>
    <t>Field ID: NOES#15 @ 30S</t>
  </si>
  <si>
    <t>Field ID: NOES#16 @ 0S</t>
  </si>
  <si>
    <t>Field ID: NOES#17 @ 0S</t>
  </si>
  <si>
    <t>Field ID: NOES#17 @ 30S</t>
  </si>
  <si>
    <t>Field ID: NOES#18 @ 0S</t>
  </si>
  <si>
    <t>Field ID: NOES#18 @ 30S</t>
  </si>
  <si>
    <t>Field ID: NOES#19 @ 0S</t>
  </si>
  <si>
    <t>Field ID: NOES#19 @ 30S</t>
  </si>
  <si>
    <t>Field ID: NOES#20 @ 0S</t>
  </si>
  <si>
    <t>Field ID: NOES#20 @ 30S</t>
  </si>
  <si>
    <t>Field ID: NOES#20 @ 5MIN, water main check sample</t>
  </si>
  <si>
    <t>Plesant Valley Elementary School</t>
  </si>
  <si>
    <t>Field ID: PV#1 @ 0S</t>
  </si>
  <si>
    <t>Field ID: PV#2 @ 0S</t>
  </si>
  <si>
    <t>Field ID: PV#2 @ 30S</t>
  </si>
  <si>
    <t>SP. EDUC. 000</t>
  </si>
  <si>
    <t>Field ID: PV#3 @ 0S</t>
  </si>
  <si>
    <t>Field ID: PV#4 @ 0S</t>
  </si>
  <si>
    <t>Field ID: PV#4 @ 30S</t>
  </si>
  <si>
    <t>Field ID: PV#5 @ 0S</t>
  </si>
  <si>
    <t>Field ID: PV#6 @ 0S</t>
  </si>
  <si>
    <t>Field ID: PV#6 @ 30S</t>
  </si>
  <si>
    <t>Field ID: PV#7 @ 0S</t>
  </si>
  <si>
    <t>Field ID: PV#7 @ 30S</t>
  </si>
  <si>
    <t>Field ID: PV#7 @ 2MIN</t>
  </si>
  <si>
    <t>Field ID: PV#7 @ 5MIN</t>
  </si>
  <si>
    <t>Field ID: PV#8 @ 0S</t>
  </si>
  <si>
    <t>Field ID: PV#8 @ 30S</t>
  </si>
  <si>
    <t>Field ID: PV#9 @ 0S</t>
  </si>
  <si>
    <t>Field ID: PV#9 @ 30S</t>
  </si>
  <si>
    <t>Staff</t>
  </si>
  <si>
    <t>Field ID: PV#10 @ 0S</t>
  </si>
  <si>
    <t>Staff 106</t>
  </si>
  <si>
    <t>Field ID: PV#11 @ 0S</t>
  </si>
  <si>
    <t>Field ID: PV#11 @ 30S</t>
  </si>
  <si>
    <t>Field ID: PV#12 @ 0S</t>
  </si>
  <si>
    <t>Field ID: PV#13 @ 0S</t>
  </si>
  <si>
    <t>Field ID: PV#13 @ 5MIN, water main check sample</t>
  </si>
  <si>
    <t>Field ID: PV#14 @ 0S</t>
  </si>
  <si>
    <t>Field ID: PV#15 @ 0S</t>
  </si>
  <si>
    <t>Room109</t>
  </si>
  <si>
    <t>Field ID: PV#16 @ 0S</t>
  </si>
  <si>
    <t>Field ID: PV#17 @ 0S</t>
  </si>
  <si>
    <t>Field ID: PV#18 @ 0S</t>
  </si>
  <si>
    <t>Field ID: PV#19 @ 0S</t>
  </si>
  <si>
    <t>Field ID: PV#20 @ 0S</t>
  </si>
  <si>
    <t>Rotary Bowl Change House</t>
  </si>
  <si>
    <t>WCB</t>
  </si>
  <si>
    <t>Field ID: RBCH#1 @ 0S</t>
  </si>
  <si>
    <t>Field ID: RBCH#1 @ 30S</t>
  </si>
  <si>
    <t>WCG</t>
  </si>
  <si>
    <t>Field ID: RBCH#2 @ 0S</t>
  </si>
  <si>
    <t>Field ID: RBCH#2 @ 30S</t>
  </si>
  <si>
    <t>2nd Floor Kitchen</t>
  </si>
  <si>
    <t>Field ID: RBCH#3 @ 0S</t>
  </si>
  <si>
    <t>Field ID: RBCH#3 @ 30S</t>
  </si>
  <si>
    <t>2nd Floor WC</t>
  </si>
  <si>
    <t>Field ID: RBCH#4 @ 0S</t>
  </si>
  <si>
    <t>Field ID: RBCH#4 @ 30S</t>
  </si>
  <si>
    <t>Concession</t>
  </si>
  <si>
    <t>Field ID: RBCH#5 @ 0S</t>
  </si>
  <si>
    <t>Field ID: RBCH#5 @ 30S</t>
  </si>
  <si>
    <t>Field ID: RBCH#5 @ 5MIN, water main check sample</t>
  </si>
  <si>
    <t>Rock City Elementary School</t>
  </si>
  <si>
    <t>Medical 103</t>
  </si>
  <si>
    <t>Field ID: RC#1 @ 0S</t>
  </si>
  <si>
    <t>Staff 136</t>
  </si>
  <si>
    <t>Field ID: RC#2 @ 0S</t>
  </si>
  <si>
    <t>Field ID: RC#2 @ 5MIN, water main check sample</t>
  </si>
  <si>
    <t>Room 109/B102</t>
  </si>
  <si>
    <t>Field ID: RC#3 @ 0S</t>
  </si>
  <si>
    <t>Room 134/B103</t>
  </si>
  <si>
    <t>Field ID: RC#4 @ 0S</t>
  </si>
  <si>
    <t>Room 110/B104</t>
  </si>
  <si>
    <t>Field ID: RC#5 @ 0S</t>
  </si>
  <si>
    <t>Library Work RM 130</t>
  </si>
  <si>
    <t>Field ID: RC#6 @ 0S</t>
  </si>
  <si>
    <t>Field ID: RC#6 @ 30S</t>
  </si>
  <si>
    <t>Library 129</t>
  </si>
  <si>
    <t>Field ID: RC#7 @ 0S</t>
  </si>
  <si>
    <t>Field ID: RC#7 @ 30S</t>
  </si>
  <si>
    <t>Room 114/B106</t>
  </si>
  <si>
    <t>Field ID: RC#8 @ 0S</t>
  </si>
  <si>
    <t>Field ID: RC#8 @ 30S</t>
  </si>
  <si>
    <t>Room 115/B108</t>
  </si>
  <si>
    <t>Field ID: RC#9 @ 0S</t>
  </si>
  <si>
    <t>Field ID: RC#9 @ 30S</t>
  </si>
  <si>
    <t>Across from Kitchen 121</t>
  </si>
  <si>
    <t>Field ID: RC#10 @ 0S</t>
  </si>
  <si>
    <t>Field ID: RC#11 @ 0S</t>
  </si>
  <si>
    <t>Field ID: RC#11 @ 30S</t>
  </si>
  <si>
    <t>Room 214/B207</t>
  </si>
  <si>
    <t>Field ID: RC#12 @ 0S</t>
  </si>
  <si>
    <t>Room 209/B208</t>
  </si>
  <si>
    <t>Field ID: RC#13 @ 0S</t>
  </si>
  <si>
    <t>Field ID: RC#13 @ 30S</t>
  </si>
  <si>
    <t>Room 215/B205</t>
  </si>
  <si>
    <t>Field ID: RC#14 @ 0S</t>
  </si>
  <si>
    <t>Field ID: RC#14 @ 30S</t>
  </si>
  <si>
    <t>Room 208/B206</t>
  </si>
  <si>
    <t>Field ID: RC#15 @ 0S</t>
  </si>
  <si>
    <t>Field ID: RC#15 @ 30S</t>
  </si>
  <si>
    <t>Room 203/B204</t>
  </si>
  <si>
    <t>Field ID: RC#16 @ 0S</t>
  </si>
  <si>
    <t>Room 219/B203</t>
  </si>
  <si>
    <t>Field ID: RC#17 @ 0S</t>
  </si>
  <si>
    <t>Room 202/B202</t>
  </si>
  <si>
    <t>Field ID: RC#18 @ 0S</t>
  </si>
  <si>
    <t>Room 221/B201</t>
  </si>
  <si>
    <t>Field ID: RC#19 @ 0S</t>
  </si>
  <si>
    <t>Room 102/A103</t>
  </si>
  <si>
    <t>Field ID: RC#20 @ 0S</t>
  </si>
  <si>
    <t>Room 103/A102</t>
  </si>
  <si>
    <t>Field ID: RC#21 @ 0S</t>
  </si>
  <si>
    <t>Room 106/A101</t>
  </si>
  <si>
    <t>Field ID: RC#22 @ 0S</t>
  </si>
  <si>
    <t>Field ID: RC#23 @ 0S</t>
  </si>
  <si>
    <t>Field ID: RC#23 @ 30S</t>
  </si>
  <si>
    <t>Parksville Elementary School</t>
  </si>
  <si>
    <t>Posted signs : run water before using</t>
  </si>
  <si>
    <t>Removed fountain-not needed</t>
  </si>
  <si>
    <t>Hall by 21</t>
  </si>
  <si>
    <t>Hall by BR</t>
  </si>
  <si>
    <t>Water shut off-not used</t>
  </si>
  <si>
    <t>Main Entrance</t>
  </si>
  <si>
    <t>Windchelsea Place</t>
  </si>
  <si>
    <t>Hall gym</t>
  </si>
  <si>
    <t>Hall OS copy</t>
  </si>
  <si>
    <t>Hall by 12</t>
  </si>
  <si>
    <t>Hall OS library</t>
  </si>
  <si>
    <t>Hall by 2-5</t>
  </si>
  <si>
    <t>Room 2 A</t>
  </si>
  <si>
    <t>French Creek (closed site)</t>
  </si>
  <si>
    <t>Hall OS kitches</t>
  </si>
  <si>
    <t>Hall OS 1</t>
  </si>
  <si>
    <t>Gym washrooms</t>
  </si>
  <si>
    <t>Ballenas Secondary School</t>
  </si>
  <si>
    <t>300 wing</t>
  </si>
  <si>
    <t>Back of Office</t>
  </si>
  <si>
    <t>Wall by Aud</t>
  </si>
  <si>
    <t>Wall by shops</t>
  </si>
  <si>
    <t>Wood shop</t>
  </si>
  <si>
    <t>Boys CR</t>
  </si>
  <si>
    <t>Girls CR</t>
  </si>
  <si>
    <t>Mezzanine</t>
  </si>
  <si>
    <t>Bowser Elementary School</t>
  </si>
  <si>
    <t>Hall by Staff</t>
  </si>
  <si>
    <t>Qualicum Commons</t>
  </si>
  <si>
    <t>Main entrance</t>
  </si>
  <si>
    <t>Hall by CEAP</t>
  </si>
  <si>
    <t>Sports room</t>
  </si>
  <si>
    <t>Hall bu 18A</t>
  </si>
  <si>
    <t>Kwalikum Secondary School(south)</t>
  </si>
  <si>
    <t>Gym area</t>
  </si>
  <si>
    <t>Lower outside CEAP</t>
  </si>
  <si>
    <t>Shop hallway</t>
  </si>
  <si>
    <t>Hall by science</t>
  </si>
  <si>
    <t>Alberni Elementary</t>
  </si>
  <si>
    <t>70 years +</t>
  </si>
  <si>
    <t>Room 25</t>
  </si>
  <si>
    <t>Post results to SD website</t>
  </si>
  <si>
    <t>FH Girls WR</t>
  </si>
  <si>
    <t>Flushing program implemeted</t>
  </si>
  <si>
    <t>FH Girls CR</t>
  </si>
  <si>
    <t>FH Boys WR</t>
  </si>
  <si>
    <t>FH Boys CR</t>
  </si>
  <si>
    <t>FH Kitchen</t>
  </si>
  <si>
    <t>Daycare</t>
  </si>
  <si>
    <t>Portable A</t>
  </si>
  <si>
    <t>Portable B</t>
  </si>
  <si>
    <t>Lake Trail Middle School</t>
  </si>
  <si>
    <t>Developed a daily flushing program. Inline filters being procured and will be installed at all drinking water sources</t>
  </si>
  <si>
    <t>Letter from Superintendent</t>
  </si>
  <si>
    <t>Courtenay Elementary</t>
  </si>
  <si>
    <t>Airport Elementary</t>
  </si>
  <si>
    <t>Highland Secondary</t>
  </si>
  <si>
    <t>Ecole Robb Road</t>
  </si>
  <si>
    <t>outside music room</t>
  </si>
  <si>
    <t>Vanier Secondary</t>
  </si>
  <si>
    <t>100 wing</t>
  </si>
  <si>
    <t>Royston Elementary</t>
  </si>
  <si>
    <t>Cumberland Middle School</t>
  </si>
  <si>
    <t>Cumberland Elementary</t>
  </si>
  <si>
    <t>Miracle Beach Elementary</t>
  </si>
  <si>
    <t>NIDES</t>
  </si>
  <si>
    <t>Ecole Puntledge Park</t>
  </si>
  <si>
    <t>Carihi Secondary</t>
  </si>
  <si>
    <t>D wing</t>
  </si>
  <si>
    <t>Annual testing. Flushing fixtures end August (prior to start of school year)</t>
  </si>
  <si>
    <t>Annual update at Public Board Meeting</t>
  </si>
  <si>
    <t>A wing</t>
  </si>
  <si>
    <t>Science wing</t>
  </si>
  <si>
    <t>Remove fountain</t>
  </si>
  <si>
    <t>F wing</t>
  </si>
  <si>
    <t>Cedar Elementary</t>
  </si>
  <si>
    <t xml:space="preserve">Room 37 </t>
  </si>
  <si>
    <t>Cortes Elementary</t>
  </si>
  <si>
    <t>Locker Fountain</t>
  </si>
  <si>
    <t>Discovery Passage Elementary</t>
  </si>
  <si>
    <t>Room 31A</t>
  </si>
  <si>
    <t>None required. School subsequently closed.</t>
  </si>
  <si>
    <t>School Closed 2016</t>
  </si>
  <si>
    <t>Ecole des Deux Mondes</t>
  </si>
  <si>
    <t>staff room (rm 29)</t>
  </si>
  <si>
    <t>Georgia Park Elementary</t>
  </si>
  <si>
    <t>Maintenance building</t>
  </si>
  <si>
    <t>lunch room</t>
  </si>
  <si>
    <t>Ocean Grove Elementary</t>
  </si>
  <si>
    <t>Room 42</t>
  </si>
  <si>
    <t>Oyster River Elementary</t>
  </si>
  <si>
    <t>School Closed 2016. One private daycare currently occupying</t>
  </si>
  <si>
    <t>Penfield Elementary</t>
  </si>
  <si>
    <t>Room 38</t>
  </si>
  <si>
    <t>staff room (Rm 138)</t>
  </si>
  <si>
    <t>Library constructed 1949</t>
  </si>
  <si>
    <t>Ecole Phoenix</t>
  </si>
  <si>
    <t>Office hallway</t>
  </si>
  <si>
    <t>staff room (Rm 237)</t>
  </si>
  <si>
    <t>Pinecrest Elementary</t>
  </si>
  <si>
    <t>Retested for Quality Assurance</t>
  </si>
  <si>
    <t>Retested. Final result 0.000 mg/l with new fountain</t>
  </si>
  <si>
    <t>pre flush fountain</t>
  </si>
  <si>
    <t>Post flush Fountain</t>
  </si>
  <si>
    <t>New fountain</t>
  </si>
  <si>
    <t>Room 2 hallway</t>
  </si>
  <si>
    <t>Retested</t>
  </si>
  <si>
    <t>staff room (rm 19)</t>
  </si>
  <si>
    <t>Rm 19 hallway</t>
  </si>
  <si>
    <t xml:space="preserve">Retested. </t>
  </si>
  <si>
    <t>Staff Room (Rm 19)</t>
  </si>
  <si>
    <t>gym kitchen (Rm 36)</t>
  </si>
  <si>
    <t>Ripple Rock Elementary</t>
  </si>
  <si>
    <t>Robron Centre</t>
  </si>
  <si>
    <t>G102</t>
  </si>
  <si>
    <t>Sandowne Elementary</t>
  </si>
  <si>
    <t>Sayward Elementary</t>
  </si>
  <si>
    <t>staff room (Rm 27)</t>
  </si>
  <si>
    <t>Committee Room</t>
  </si>
  <si>
    <t>staff room (Rm 55)</t>
  </si>
  <si>
    <t>Rested</t>
  </si>
  <si>
    <t>Preflush Fountain</t>
  </si>
  <si>
    <t>Retested.</t>
  </si>
  <si>
    <t>staff room(rm 27)</t>
  </si>
  <si>
    <t>Staff room (Rm 55)</t>
  </si>
  <si>
    <t>Southgate Middle School</t>
  </si>
  <si>
    <t>Room D09</t>
  </si>
  <si>
    <t>Surge Narrows School</t>
  </si>
  <si>
    <t>Entrance way</t>
  </si>
  <si>
    <t>Ladies' washroom</t>
  </si>
  <si>
    <t>Mens' washroom</t>
  </si>
  <si>
    <t>Timberline Secondary</t>
  </si>
  <si>
    <t>Room B207</t>
  </si>
  <si>
    <t>Ecole Willow Point Elementary</t>
  </si>
  <si>
    <t>computer room</t>
  </si>
  <si>
    <t>Vavenby Elementary - ID  023 @ '0's</t>
  </si>
  <si>
    <t>1975/1995</t>
  </si>
  <si>
    <t>PAC kitchen Sink</t>
  </si>
  <si>
    <t>Flushing program being implmeneted until piping can be replaced</t>
  </si>
  <si>
    <t>Yes fountains bagged and signed..Bottled water provided</t>
  </si>
  <si>
    <t>School prinipcal  notified.  Children and staff do not drink the water at this location and have used bottled water for ~ 2 years</t>
  </si>
  <si>
    <t>Vavenby Elementary -  ID  024 @ '30's</t>
  </si>
  <si>
    <t>PAC kitchen</t>
  </si>
  <si>
    <t>Aberdeen Elementary -ID  025: @ '0's</t>
  </si>
  <si>
    <t>1980/1988/1992</t>
  </si>
  <si>
    <t xml:space="preserve">Fountain </t>
  </si>
  <si>
    <t>Across from staff room</t>
  </si>
  <si>
    <t>Further testing to occur</t>
  </si>
  <si>
    <t>Aberdeen Elementary - ID  026 @ '30's</t>
  </si>
  <si>
    <t>TREC - ID 027 @ '0's</t>
  </si>
  <si>
    <t>1959/'63'64'65</t>
  </si>
  <si>
    <t>4D Outside 107</t>
  </si>
  <si>
    <t>TREC  - ID 028 @ '30's</t>
  </si>
  <si>
    <t>TREC -  ID 029 @ '0's</t>
  </si>
  <si>
    <t>4D Kitchen 106</t>
  </si>
  <si>
    <t>TREC - ID 030 @ '30's</t>
  </si>
  <si>
    <t>TREC  - ID 031 @ '0's</t>
  </si>
  <si>
    <t>Across from gym</t>
  </si>
  <si>
    <t xml:space="preserve">School Principal andAssistant Superintentdent advised.  </t>
  </si>
  <si>
    <t>TREC - ID 032 @ '30's</t>
  </si>
  <si>
    <t>TREC -  ID 033 @ '0's</t>
  </si>
  <si>
    <t>Next to 201</t>
  </si>
  <si>
    <t>TREC - ID 034 @ '30's</t>
  </si>
  <si>
    <t>TREC - ID 035 @ '0's</t>
  </si>
  <si>
    <t>Across from 207</t>
  </si>
  <si>
    <t>TREC - ID 036 @ '30's</t>
  </si>
  <si>
    <t>TREC -  ID 037 @ '0's</t>
  </si>
  <si>
    <t>TREC -  ID 038 @ '30's</t>
  </si>
  <si>
    <t>TREC - ID 039 @ '0's</t>
  </si>
  <si>
    <t>TREC - ID 040 @ '30's</t>
  </si>
  <si>
    <t>TREC -  ID 041 @ '0's</t>
  </si>
  <si>
    <t>Kitchen sink-lounge</t>
  </si>
  <si>
    <t>Lounge-kitchen</t>
  </si>
  <si>
    <t>TREC  - ID 042 @ '30's</t>
  </si>
  <si>
    <t>Big Little Science Centre ID 043 @ '0's</t>
  </si>
  <si>
    <t>Next to Gym</t>
  </si>
  <si>
    <t>Big Little Science Centre  ID 044 @ '30's</t>
  </si>
  <si>
    <t>Next to gyn</t>
  </si>
  <si>
    <t xml:space="preserve">BR School  ID 001-001 </t>
  </si>
  <si>
    <t>1931/'66'76'77'80'95</t>
  </si>
  <si>
    <t>Main Classrrom (only one room used in school</t>
  </si>
  <si>
    <t xml:space="preserve">BR School  ID 002-002 </t>
  </si>
  <si>
    <t>Main Classrrom (only one room used in school)</t>
  </si>
  <si>
    <t>BR Teacher ID 003-003</t>
  </si>
  <si>
    <t>BR Teacher ID 004-004</t>
  </si>
  <si>
    <t>Arthur Hatton Elementary ID 005</t>
  </si>
  <si>
    <t>by room 5</t>
  </si>
  <si>
    <t>Arthur Hatton Elementary ID 006</t>
  </si>
  <si>
    <t>A.E. Perry Elementary ID 007</t>
  </si>
  <si>
    <t>East wing</t>
  </si>
  <si>
    <t>A.E. Perry ElementaryID 008</t>
  </si>
  <si>
    <t>Kay Bingham Elementary ID 009</t>
  </si>
  <si>
    <t>Kay Bingham ElementaryID 010</t>
  </si>
  <si>
    <t>Parkcrest  ElementaryID 011</t>
  </si>
  <si>
    <t>1972/1977</t>
  </si>
  <si>
    <t>Parkcrest Elementary  ID 012</t>
  </si>
  <si>
    <t>Norkam Elementary ID 013</t>
  </si>
  <si>
    <t>1965''66'67'71'73'75</t>
  </si>
  <si>
    <t>by boy's washrrom "panel 1"</t>
  </si>
  <si>
    <t>Norkam Elementary ID 014</t>
  </si>
  <si>
    <t>Brock Middle SSchool ID 015</t>
  </si>
  <si>
    <t>1968'70'76'86</t>
  </si>
  <si>
    <t>By library</t>
  </si>
  <si>
    <t>Brock Middle School ID 016</t>
  </si>
  <si>
    <t>TREC ID 017</t>
  </si>
  <si>
    <t>by office</t>
  </si>
  <si>
    <t>TREC ID 018</t>
  </si>
  <si>
    <t>Henry Grube Education Centre ID 019</t>
  </si>
  <si>
    <t>Henry Grube Education Centre ID 020</t>
  </si>
  <si>
    <t>Bert Edwards Science Technology Elem ID 021</t>
  </si>
  <si>
    <t>by room 10</t>
  </si>
  <si>
    <t>Bert Edwards Science Technology Elem ID 022</t>
  </si>
  <si>
    <t>Oak Hills - ID 175 @ '0's</t>
  </si>
  <si>
    <t>Re-test across from gym</t>
  </si>
  <si>
    <t>Oak Hills - ID 176 @ '30's</t>
  </si>
  <si>
    <t>Oak Hills - ID 177 @ 1 min</t>
  </si>
  <si>
    <t>re-test across from gym</t>
  </si>
  <si>
    <t>Oak Hills - ID 178 @ 2 min</t>
  </si>
  <si>
    <t>Pinantan Elementary ID 143 @ '0's</t>
  </si>
  <si>
    <t>H2O Fountain</t>
  </si>
  <si>
    <t>Pinatan Elementary ID 144 @ '30's</t>
  </si>
  <si>
    <t>Summit Elementary ID 145 @ '0's</t>
  </si>
  <si>
    <t>Main Ftn/Entrance</t>
  </si>
  <si>
    <t>Summit Elementary ID 146 @ '30's</t>
  </si>
  <si>
    <t>Summit Elementary ID 147 @ '0's</t>
  </si>
  <si>
    <t>Room 101 - drinking Tap</t>
  </si>
  <si>
    <t>Summit Elementary ID 148 @ '30'</t>
  </si>
  <si>
    <t>Summit Elementary ID 149 @ '0's</t>
  </si>
  <si>
    <t>Staff room (sink-cold)</t>
  </si>
  <si>
    <t>Summit Elementary ID 150 @ '30's</t>
  </si>
  <si>
    <t>Summit Elementary ID 151 @ '0's</t>
  </si>
  <si>
    <t>Room 401 drinking tap</t>
  </si>
  <si>
    <t>Summit Elementary ID 152 @ "30"s</t>
  </si>
  <si>
    <t>Summit Elementary - ID 153 @ '0's</t>
  </si>
  <si>
    <t>Room 303 drinking tap</t>
  </si>
  <si>
    <t>Summit Elementary - ID 154 @ '30's</t>
  </si>
  <si>
    <t>Summit Elementary - ID 155 @ '0's</t>
  </si>
  <si>
    <t>Room 301 drinking tap</t>
  </si>
  <si>
    <t>Summit Elementary - ID 156 @ '30's</t>
  </si>
  <si>
    <t>Summit Elementary - ID 157 @ '0's</t>
  </si>
  <si>
    <t>Room 302 drinkng tap</t>
  </si>
  <si>
    <t>Summit Elementary -  ID 158 @ '30's</t>
  </si>
  <si>
    <t>Summit Elementary - ID 159 @ '0's</t>
  </si>
  <si>
    <t>Classroom drinking water tap (bubbler)</t>
  </si>
  <si>
    <t>Summit Elementary -  ID 160 @ '30'</t>
  </si>
  <si>
    <t>Summit Elementary - ID 161 @'0's</t>
  </si>
  <si>
    <t>Summit Elementary - ID 162 @ '30's</t>
  </si>
  <si>
    <t>Summit Elementary - ID 163 @ '0's</t>
  </si>
  <si>
    <t>Summit Elementary - ID 164 @ '30'</t>
  </si>
  <si>
    <t>Summit Elementary - ID 165 @ '0'</t>
  </si>
  <si>
    <t>Summit Elementary - ID 166 @ '30'</t>
  </si>
  <si>
    <t>Summit Elementary - ID 167 @ '0's</t>
  </si>
  <si>
    <t>Summit Elementary - ID 168 @ '30'</t>
  </si>
  <si>
    <t>Summit Elementary - ID 169 @ '0's</t>
  </si>
  <si>
    <t>Summit Elementary - ID 170 @ '30's</t>
  </si>
  <si>
    <t>Summit Elementary - ID 171 @ '0's</t>
  </si>
  <si>
    <t>Ftn/gym</t>
  </si>
  <si>
    <t>Summit Elementary - ID 172 @ '30's</t>
  </si>
  <si>
    <t>Summit Elementary - ID 173 @ '0's</t>
  </si>
  <si>
    <t>Ftn/room 203 across from music</t>
  </si>
  <si>
    <t xml:space="preserve">Summit Elementary - ID 174 @ '30's </t>
  </si>
  <si>
    <t>Lloyd George Elementary - ID 109 @ '0's</t>
  </si>
  <si>
    <t>1954''62'75'01</t>
  </si>
  <si>
    <t>Lloyd George  Elementary - ID 110 @ '30's</t>
  </si>
  <si>
    <t>Beattie Elementary - ID 111 @ '0's</t>
  </si>
  <si>
    <t>1954'58'65'66'96</t>
  </si>
  <si>
    <t>Across from 203A</t>
  </si>
  <si>
    <t>Beattie Elementary - ID 112 @ '30's</t>
  </si>
  <si>
    <t>South Sahali Elementary - ID 113 @ '0's</t>
  </si>
  <si>
    <t>1976/1987</t>
  </si>
  <si>
    <t>Across from 4</t>
  </si>
  <si>
    <t>South Sahali Elementary - ID 114 @ '30's</t>
  </si>
  <si>
    <t>Summit Elementary - ID 115 @ '0's</t>
  </si>
  <si>
    <t>Summit Elementary - ID 116 @ '30's</t>
  </si>
  <si>
    <t>McGowan Park Elementary - ID 117 @ '0'</t>
  </si>
  <si>
    <t>1992/2000</t>
  </si>
  <si>
    <t>Next to custodial room</t>
  </si>
  <si>
    <t>McGowan Park Elementary - ID 118 @ '30'</t>
  </si>
  <si>
    <t>Pacific Way Elementary - ID 119 @ '0'</t>
  </si>
  <si>
    <t>Girls washroom off gym</t>
  </si>
  <si>
    <t>Pacific Way Elementary - ID 120 @ '30'</t>
  </si>
  <si>
    <t>Dufferin Elementary - ID 121 @'0'</t>
  </si>
  <si>
    <t>1983/1997</t>
  </si>
  <si>
    <t>Dufferin Elementary - ID 122 @'30'</t>
  </si>
  <si>
    <t>Kamloops School of the Arts - ID 123 @ '0'</t>
  </si>
  <si>
    <t>58'30'65'66'72</t>
  </si>
  <si>
    <t>Across from 102</t>
  </si>
  <si>
    <t>Kamloops School of the Arts - ID 124 @ '30'</t>
  </si>
  <si>
    <t>South Kamloops Secondary - ID 125 @'0'</t>
  </si>
  <si>
    <t>51'59'70'96'15</t>
  </si>
  <si>
    <t>Across from Sagebrush</t>
  </si>
  <si>
    <t>South Kamloops Secondary - ID 126 @'30'</t>
  </si>
  <si>
    <t>South Kamloops Secondary - ID 127 @'0'</t>
  </si>
  <si>
    <t>Next to room 120</t>
  </si>
  <si>
    <t>South Kamloops Secondary - ID 128 @'30'</t>
  </si>
  <si>
    <t>Ralph Bell - ID 129 @ '0'</t>
  </si>
  <si>
    <t>Ralph Bell - ID 130 @ '30'</t>
  </si>
  <si>
    <t>Ralph Bell - ID 131 @ '0'</t>
  </si>
  <si>
    <t>Next to "Cricket" room</t>
  </si>
  <si>
    <t>Ralph Bell - ID 132 @ '30'</t>
  </si>
  <si>
    <t>Ralph Bell - ID 133 @ '0'</t>
  </si>
  <si>
    <t>Ralph Bell - ID 134 @ '30'</t>
  </si>
  <si>
    <t>staff room sink</t>
  </si>
  <si>
    <t>Ralph Bell - ID 135 @ '0'</t>
  </si>
  <si>
    <t>Sink in Room 25</t>
  </si>
  <si>
    <t>Ralph  Bell - ID 136 @ '30'</t>
  </si>
  <si>
    <t>sink in room 25</t>
  </si>
  <si>
    <t>Ralph Bell - ID 137 @ '0'</t>
  </si>
  <si>
    <t>Next to room 22</t>
  </si>
  <si>
    <t>Ralph Bell - ID 138 @ '30'</t>
  </si>
  <si>
    <t>Ralph Bell - ID 139 @ '0'</t>
  </si>
  <si>
    <t>Kitchen off gym</t>
  </si>
  <si>
    <t>Ralph Bell - ID 140 @ '30'</t>
  </si>
  <si>
    <t>Ralph Bell - ID 140 @ '0'</t>
  </si>
  <si>
    <t>Sink in Room 20</t>
  </si>
  <si>
    <t>Ralph Bell - ID 141 @ '30'</t>
  </si>
  <si>
    <t>Maintenance Kamloops - ID 085 @ '0'</t>
  </si>
  <si>
    <t>Kitchen tap</t>
  </si>
  <si>
    <t>Maintenance Kamloops - ID 086 @ '30'</t>
  </si>
  <si>
    <t>Logan Lake Secondary - ID 087 @ '0'</t>
  </si>
  <si>
    <t>Main hall entrance</t>
  </si>
  <si>
    <t>Logan Lake Secondary - ID 088 @ '30'</t>
  </si>
  <si>
    <t>Logan Lake Elementary - ID 089 @ '0'</t>
  </si>
  <si>
    <t>1971'76'2001</t>
  </si>
  <si>
    <t>H2O stn by main entrance</t>
  </si>
  <si>
    <t>Logan Lake Elementary - ID 090 @ '30'</t>
  </si>
  <si>
    <t>Oak Hills - ID 91 @ '0's</t>
  </si>
  <si>
    <t>Tap/Kitchen</t>
  </si>
  <si>
    <t>Oak Hills - ID 92 @ '30's</t>
  </si>
  <si>
    <t>Oak Hills - ID 93 @ '0's</t>
  </si>
  <si>
    <t>Orthoped (small room off kitchen)</t>
  </si>
  <si>
    <t>Oak Hills - ID 94 @ '30's</t>
  </si>
  <si>
    <t>Oak Hills - ID 95 @ '0's</t>
  </si>
  <si>
    <t>Division 1 fountain</t>
  </si>
  <si>
    <t>Oak Hills - ID 96 @ '30's</t>
  </si>
  <si>
    <t>Oak Hills - ID 97 @ '0's</t>
  </si>
  <si>
    <t>Fountain across from gym</t>
  </si>
  <si>
    <t xml:space="preserve">School is a rental.  Renter advised.  Fountain bagged and taken out of service.  </t>
  </si>
  <si>
    <t>Oak Hills - ID 98 @ '30's</t>
  </si>
  <si>
    <t>Oak Hills - ID 99 @ '0's</t>
  </si>
  <si>
    <t>water fountain</t>
  </si>
  <si>
    <t>Division 4 fountain</t>
  </si>
  <si>
    <t>Oak Hills - ID 100 @ '30's</t>
  </si>
  <si>
    <t>Oak Hills - ID 101 @ '0's</t>
  </si>
  <si>
    <t>Classroom tap</t>
  </si>
  <si>
    <t>Division 4 tap</t>
  </si>
  <si>
    <t>Oak Hills - ID 102 @ '30's</t>
  </si>
  <si>
    <t>Oak Hills - ID 103 @ '0's</t>
  </si>
  <si>
    <t>Division 3 Fountain</t>
  </si>
  <si>
    <t>Oak Hills - ID 104 @ '30's</t>
  </si>
  <si>
    <t>Oak Hills - ID 105 @ '0's</t>
  </si>
  <si>
    <t>Division 2 Fountain</t>
  </si>
  <si>
    <t>Oak Hills - ID 106 @ '30's</t>
  </si>
  <si>
    <t>School Board Office - ID 107 @ '0's</t>
  </si>
  <si>
    <t>58'59'70'96'15</t>
  </si>
  <si>
    <t>School Board Office - ID 108 @ '30's</t>
  </si>
  <si>
    <t>Ralph Bell - ID 140 @ '0's</t>
  </si>
  <si>
    <t>School is a rental to various user groups.  Crafted a letter with the Health Authority.  Renter groups provided with letter.  They notified the parents.  Affected fixtures removed from service.</t>
  </si>
  <si>
    <t>Ralph Bell - ID 141 @ '30's</t>
  </si>
  <si>
    <t>Vlleyyview Secondary - ID 075 @'0's</t>
  </si>
  <si>
    <t>68'69'72'94'01</t>
  </si>
  <si>
    <t>Bottom of stairs by office</t>
  </si>
  <si>
    <t>Valleyview Secondary - ID 076 @'30's</t>
  </si>
  <si>
    <t>'68'69'72'94'01</t>
  </si>
  <si>
    <t>Valleyview Secondary - ID 077 @'30's</t>
  </si>
  <si>
    <t>Valleyview Secondary - ID 078 @'30's</t>
  </si>
  <si>
    <t>Marion Schilling Elementary - ID 079 @ '0's</t>
  </si>
  <si>
    <t>50'61'65'67'71</t>
  </si>
  <si>
    <t>Across from 201</t>
  </si>
  <si>
    <t>Marion Schilling Elementary - ID 080 @ '30's</t>
  </si>
  <si>
    <t>Dallas Elementary - ID 081 @ '0's</t>
  </si>
  <si>
    <t>58'61'64'65'69'79'82'94</t>
  </si>
  <si>
    <t>Dallas Elementary - ID 082 @ '30's</t>
  </si>
  <si>
    <t>Juniper Ridge Elementary - ID 083 @ '0's</t>
  </si>
  <si>
    <t>Juniper Ridge Elementary - ID 084 @ '0's</t>
  </si>
  <si>
    <t>Raft River Elementary - ID 045 @ '0's</t>
  </si>
  <si>
    <t>52'62'67'72</t>
  </si>
  <si>
    <t>Raft River Elementary - ID 046 @ '30's</t>
  </si>
  <si>
    <t>Clearwater Secondary - ID 047 @ '0's</t>
  </si>
  <si>
    <t>H2O bottle fill station</t>
  </si>
  <si>
    <t>H2O bottle fill station-hallway by staff room</t>
  </si>
  <si>
    <t>Clearwater Secondary - ID 048 @ '30's</t>
  </si>
  <si>
    <t>Clearwater Bus Garage - ID 049 @ '0's</t>
  </si>
  <si>
    <t>Clearwater Bus Garage - ID 050 @ '30's</t>
  </si>
  <si>
    <t xml:space="preserve">Staff room sink </t>
  </si>
  <si>
    <t>Barriere Elementary - ID 051 @ '0's</t>
  </si>
  <si>
    <t>64'67'69'73</t>
  </si>
  <si>
    <t>H2O station across from staffroom</t>
  </si>
  <si>
    <t>Barriere Elementary - ID 052 @ '30's</t>
  </si>
  <si>
    <t>Barriere Secondary - ID 053 @ '0's</t>
  </si>
  <si>
    <t>67'73'75'79</t>
  </si>
  <si>
    <t>H2O station across from foods room</t>
  </si>
  <si>
    <t>Barriere Secondary - ID 054 @ '30's</t>
  </si>
  <si>
    <t>H2O station across from foods foom</t>
  </si>
  <si>
    <t>Barriere Bus Garage - ID 055 @ '0's</t>
  </si>
  <si>
    <t>Kitchen H2O tap</t>
  </si>
  <si>
    <t>Barriere Bus Garage - ID 056 @ '30's</t>
  </si>
  <si>
    <t>Heffley Creek Elementary - ID 057 @'0's</t>
  </si>
  <si>
    <t>1955'79'93</t>
  </si>
  <si>
    <t>H2O fountain next to gym</t>
  </si>
  <si>
    <t>Heffley Creek Elementary - ID 058 @'30's</t>
  </si>
  <si>
    <t>Rayleigh Elementary - ID 059 @ '0's</t>
  </si>
  <si>
    <t>61'64'67'69'77'80'82</t>
  </si>
  <si>
    <t>H2O station by office</t>
  </si>
  <si>
    <t>Rayleigh Elementary - ID 060 @ '30's</t>
  </si>
  <si>
    <t>TREC - ID 061 @ '0's</t>
  </si>
  <si>
    <t>Next to room 201</t>
  </si>
  <si>
    <t>TREC - ID 062 @ '30's</t>
  </si>
  <si>
    <t>Westmount Elementary - ID 063 @ '0's</t>
  </si>
  <si>
    <t>Next to Mrs Regan's class</t>
  </si>
  <si>
    <t>Westmount Elementary - ID 064 @ '30's</t>
  </si>
  <si>
    <t>Oak Hills - ID 065 @ '0's</t>
  </si>
  <si>
    <t>Oak Hills - ID 066 @s'30's</t>
  </si>
  <si>
    <t>Arthur Stevenson Elementary - ID 067 @ '0's</t>
  </si>
  <si>
    <t>1961'64'65'73</t>
  </si>
  <si>
    <t>Next to custodial room across from gym</t>
  </si>
  <si>
    <t>Arthur Stevenson Elementary - ID 068 @ '0's</t>
  </si>
  <si>
    <t>Westsyde Secondary - ID 069 @ '0's</t>
  </si>
  <si>
    <t>1972/1974</t>
  </si>
  <si>
    <t>Outside main office</t>
  </si>
  <si>
    <t>Westsyde Secondary - ID 070 @ '30's</t>
  </si>
  <si>
    <t>David Thompson Elementary - ID 071 @ '0's</t>
  </si>
  <si>
    <t>In gym hall</t>
  </si>
  <si>
    <t>David Thompson Elementary - ID 072 @ '30's</t>
  </si>
  <si>
    <t>Ralph Bell-ID-179 @ 0 s</t>
  </si>
  <si>
    <t>Sink in room # 24</t>
  </si>
  <si>
    <t>Room # 24 tap</t>
  </si>
  <si>
    <t>Ralph Bell-ID-180 @ 30 s</t>
  </si>
  <si>
    <t>Room # 24 Tap</t>
  </si>
  <si>
    <t>Ralph Bell-ID 181-@ 0 s</t>
  </si>
  <si>
    <t>Room # 24 water ftn</t>
  </si>
  <si>
    <t>Ralph Bell-ID 182-@ 30 s</t>
  </si>
  <si>
    <t>Ralph Bell-ID 183-@0 s</t>
  </si>
  <si>
    <t>Sink in room # 25</t>
  </si>
  <si>
    <t>Room # 25 tap</t>
  </si>
  <si>
    <t>Ralph Bell-ID 184-@ 30 s</t>
  </si>
  <si>
    <t>Ralph Bell-ID 185-@0 s</t>
  </si>
  <si>
    <t>Sink in # 23</t>
  </si>
  <si>
    <t>Rm. # 23 tap</t>
  </si>
  <si>
    <t>Ralph Bell-ID 186-@ 30 s</t>
  </si>
  <si>
    <t>Sink in Room # 23</t>
  </si>
  <si>
    <t>Ralph Bell-ID 187-@0 s</t>
  </si>
  <si>
    <t>Sink in Room # 20</t>
  </si>
  <si>
    <t>Room # 20 tap</t>
  </si>
  <si>
    <t>Ralph Bell-ID 188-@ 30 s</t>
  </si>
  <si>
    <t>Ralph Bell-ID 189-@0 s</t>
  </si>
  <si>
    <t>Sink in Room # 19</t>
  </si>
  <si>
    <t>Room # 19 Tap</t>
  </si>
  <si>
    <t>Ralph Bell-ID 190-@ 30 s</t>
  </si>
  <si>
    <t xml:space="preserve">Sinnk in Room # 19 </t>
  </si>
  <si>
    <t>Room # 19 tap</t>
  </si>
  <si>
    <t>Ralph Bell-ID 191-@0 s</t>
  </si>
  <si>
    <t xml:space="preserve">Room # 19 Water fountain </t>
  </si>
  <si>
    <t>Ralph Bell-ID 192-@ 30 s</t>
  </si>
  <si>
    <t>Room # 19 water ftn.</t>
  </si>
  <si>
    <t>Ralph Bell-ID 193-@0 s</t>
  </si>
  <si>
    <t>Library tap</t>
  </si>
  <si>
    <t>Ralph Bell-ID 194-@ 30 s</t>
  </si>
  <si>
    <t>Ralph Bell-ID 195-@0 s</t>
  </si>
  <si>
    <t>Room # 3 tap</t>
  </si>
  <si>
    <t>Ralph Bell-ID 196-@ 30 s</t>
  </si>
  <si>
    <t>Ralph Bell-ID 197-@0 s</t>
  </si>
  <si>
    <t>Room # 5 tap</t>
  </si>
  <si>
    <t>Ralph Bell-ID 198-@ 30 s</t>
  </si>
  <si>
    <t>Ralph Bell-ID 199-@0 s</t>
  </si>
  <si>
    <t>Room # 6 tap</t>
  </si>
  <si>
    <t>Ralph Bell-ID 200-@ 30 s</t>
  </si>
  <si>
    <t>Ralph Bell-ID 201-@0 s</t>
  </si>
  <si>
    <t>Room # 7 tap</t>
  </si>
  <si>
    <t>Ralph Bell-ID 202-@0 s</t>
  </si>
  <si>
    <t>Ralph Bell-ID 203-@ 30 s</t>
  </si>
  <si>
    <t>Room # 8 tap</t>
  </si>
  <si>
    <t>Ralph Bell-ID 204-@0 s</t>
  </si>
  <si>
    <t>Ralph Bell-ID 205-@ 30 s</t>
  </si>
  <si>
    <t>Room # 10</t>
  </si>
  <si>
    <t>Westwold Elementary</t>
  </si>
  <si>
    <t>Savona Elementary</t>
  </si>
  <si>
    <t>Chris Rose Therapy Center for Austism Society</t>
  </si>
  <si>
    <t>Haldane Elementary</t>
  </si>
  <si>
    <t>Judo Club</t>
  </si>
  <si>
    <t>Kamloops Tranpsortation</t>
  </si>
  <si>
    <t>McQueen Lake</t>
  </si>
  <si>
    <t>Norkam Daycare</t>
  </si>
  <si>
    <t>Raft River Elementary - Resource Building</t>
  </si>
  <si>
    <t>Robert L Clemitson Elementary</t>
  </si>
  <si>
    <t>Sagebrush Theatre</t>
  </si>
  <si>
    <t>Cache Creek Elementary</t>
  </si>
  <si>
    <t>Previous tests also showed only trace</t>
  </si>
  <si>
    <t>Result letter will be provided to school</t>
  </si>
  <si>
    <t>Cayoosh Elementary</t>
  </si>
  <si>
    <t>First Aid</t>
  </si>
  <si>
    <t>David Stoddart K-12</t>
  </si>
  <si>
    <t>Desrt Sands Community School</t>
  </si>
  <si>
    <t>Ferndale Elementary</t>
  </si>
  <si>
    <t>Room 124A</t>
  </si>
  <si>
    <t>Creating a District newsletter that summarizes all the findings. Newsletter posted on the School District's Website, submitted to FVHA, &amp; included with all school newsletters.</t>
  </si>
  <si>
    <t>Rm 118 Hallway</t>
  </si>
  <si>
    <t>Decommissioned fountain</t>
  </si>
  <si>
    <t>Hatzic Elementary</t>
  </si>
  <si>
    <t>Staff Kitchen Sink</t>
  </si>
  <si>
    <t>Signage indicating 2 minute flush before use</t>
  </si>
  <si>
    <t>Across from Office Rm 100</t>
  </si>
  <si>
    <t>Replaced with a drinking fountain/bottle filling station</t>
  </si>
  <si>
    <t>Dewdney Elementary</t>
  </si>
  <si>
    <t>Hall Between Rooms 107 &amp; 108</t>
  </si>
  <si>
    <t>Staff room 127</t>
  </si>
  <si>
    <t>Hall Across from Room 126</t>
  </si>
  <si>
    <t xml:space="preserve">Kitchen Sink  </t>
  </si>
  <si>
    <t>Health Room 115</t>
  </si>
  <si>
    <t>Across from room 126</t>
  </si>
  <si>
    <t>Confirm water source acceptable, and replace fountain with with a fountain/bottle filling station</t>
  </si>
  <si>
    <t>Ensure water source is lead free.</t>
  </si>
  <si>
    <t>E.S. Richards Elementary</t>
  </si>
  <si>
    <t>Girls Change Room. Room 132C</t>
  </si>
  <si>
    <t>PAC Kitchen Room 130</t>
  </si>
  <si>
    <t>Across From Room 125</t>
  </si>
  <si>
    <t>Across From Room 110</t>
  </si>
  <si>
    <t>Mission Secondary</t>
  </si>
  <si>
    <t>Store Sink</t>
  </si>
  <si>
    <t>Kitchen Glass Filler</t>
  </si>
  <si>
    <t>Room 185</t>
  </si>
  <si>
    <t>Bakery Sink</t>
  </si>
  <si>
    <t>Room 187</t>
  </si>
  <si>
    <t>Between 154 &amp; 156</t>
  </si>
  <si>
    <t>Bottle Filler</t>
  </si>
  <si>
    <t>Between 165 &amp; 167</t>
  </si>
  <si>
    <t>Room 171</t>
  </si>
  <si>
    <t>Between 175 &amp; 173</t>
  </si>
  <si>
    <t>Room 237</t>
  </si>
  <si>
    <t>Room 239</t>
  </si>
  <si>
    <t>Drinking Fountain/Bottle Filler</t>
  </si>
  <si>
    <t xml:space="preserve">Boys Changeroom </t>
  </si>
  <si>
    <t>Fitness room 139</t>
  </si>
  <si>
    <t>Staff room 133</t>
  </si>
  <si>
    <t>Weight Room 121</t>
  </si>
  <si>
    <t>By Girls Changeroom 119A</t>
  </si>
  <si>
    <t>STN 6 Kitchen Sink</t>
  </si>
  <si>
    <t>STN 2 Kitchen Sink</t>
  </si>
  <si>
    <t>By Room 201</t>
  </si>
  <si>
    <t>by Room 209 &amp; 213</t>
  </si>
  <si>
    <t>Planned Drinking Fountain</t>
  </si>
  <si>
    <t>Repiped &amp; new drinking fountain/ bottle filler installed to replace old  fountain</t>
  </si>
  <si>
    <t>West Heights Elementary</t>
  </si>
  <si>
    <t>By Room 133 &amp;132</t>
  </si>
  <si>
    <t>Discommissioned fountain</t>
  </si>
  <si>
    <t>PAC Room 156</t>
  </si>
  <si>
    <t>By Room 110</t>
  </si>
  <si>
    <t>Room 217</t>
  </si>
  <si>
    <t>Silverdale Elementary</t>
  </si>
  <si>
    <t>Between Room 115 &amp; 116</t>
  </si>
  <si>
    <t>Room 100</t>
  </si>
  <si>
    <t>Cherry Hill Elementary</t>
  </si>
  <si>
    <t>Room 57</t>
  </si>
  <si>
    <t>Room55</t>
  </si>
  <si>
    <t>Room 54</t>
  </si>
  <si>
    <t>Outside PAC Kitchen</t>
  </si>
  <si>
    <t>Room 35 Mezzanine</t>
  </si>
  <si>
    <t>Hillside Elementary</t>
  </si>
  <si>
    <t xml:space="preserve">Outside Room 109 </t>
  </si>
  <si>
    <t>PAC Kitchen Room 123A</t>
  </si>
  <si>
    <t>Outside Mech Room 109C</t>
  </si>
  <si>
    <t>Between Room 106D &amp; 106C</t>
  </si>
  <si>
    <t>Between Room 107 &amp; 108</t>
  </si>
  <si>
    <t>Hatzic Middle School</t>
  </si>
  <si>
    <t>Glass Filler</t>
  </si>
  <si>
    <t>Caf. Counter</t>
  </si>
  <si>
    <t>Decommissioned glass filler</t>
  </si>
  <si>
    <t>Caf. Middle Counter</t>
  </si>
  <si>
    <t>Store</t>
  </si>
  <si>
    <t>Outside Drama Room</t>
  </si>
  <si>
    <t>Big Gym Girls Side</t>
  </si>
  <si>
    <t>Metal and Wood Shop</t>
  </si>
  <si>
    <t>(w) Drinking Fountain</t>
  </si>
  <si>
    <t>Across from Room 340 Library</t>
  </si>
  <si>
    <t>Room 346 Foods NW</t>
  </si>
  <si>
    <t>By room 346A</t>
  </si>
  <si>
    <t>Room 302A</t>
  </si>
  <si>
    <t>Staff room 307</t>
  </si>
  <si>
    <t>Outside Room 307d</t>
  </si>
  <si>
    <t>1st Floor Between Staff Rooms</t>
  </si>
  <si>
    <t>2nd Floor Between Staff Washrooms. Plugged Drain.</t>
  </si>
  <si>
    <t>Fraserview Elementary</t>
  </si>
  <si>
    <t>By Main Entrance &amp; Gym</t>
  </si>
  <si>
    <t>Between Room 109 &amp; 108</t>
  </si>
  <si>
    <t>Between Room 154 &amp; 155</t>
  </si>
  <si>
    <t>Room 211A Copyroom</t>
  </si>
  <si>
    <t>Outside Room 305</t>
  </si>
  <si>
    <t xml:space="preserve">Staff Room 308 </t>
  </si>
  <si>
    <t>Outside Room 225</t>
  </si>
  <si>
    <t>Albert McMahon Elementary</t>
  </si>
  <si>
    <t>Ceramic Drinking Fountain</t>
  </si>
  <si>
    <t>Outside gym</t>
  </si>
  <si>
    <t>1st Aid Room</t>
  </si>
  <si>
    <t>Pac Kitchen 99A</t>
  </si>
  <si>
    <t>Between Room 120 &amp; 122</t>
  </si>
  <si>
    <t>Between Room 107 &amp; 109</t>
  </si>
  <si>
    <t>Between Room 108 &amp; 110</t>
  </si>
  <si>
    <t>Mission Central Elementary</t>
  </si>
  <si>
    <t>Between Room 124 &amp; 125</t>
  </si>
  <si>
    <t>Between Room 116 &amp; 117</t>
  </si>
  <si>
    <t>PAC Kitchen Room 118</t>
  </si>
  <si>
    <t>Outside Room 143</t>
  </si>
  <si>
    <t>Between Room 107 &amp; 156</t>
  </si>
  <si>
    <t>Between Room 151 &amp; 145</t>
  </si>
  <si>
    <t>Aggassiz Elm/Sec</t>
  </si>
  <si>
    <t>Results shared at SB meeting April 2017</t>
  </si>
  <si>
    <t>Kent Elm</t>
  </si>
  <si>
    <t xml:space="preserve"> sink</t>
  </si>
  <si>
    <t>Classroom #6</t>
  </si>
  <si>
    <t>Harrison Elm</t>
  </si>
  <si>
    <t>ACE  AESS Site</t>
  </si>
  <si>
    <t>upstairs kitchen</t>
  </si>
  <si>
    <t>Maintenance Building</t>
  </si>
  <si>
    <t>Mechanic Shop</t>
  </si>
  <si>
    <t>Silver Creek Elm</t>
  </si>
  <si>
    <t>Coquihalla Elm</t>
  </si>
  <si>
    <t>Boston Bar Elm</t>
  </si>
  <si>
    <t>Hope Sec</t>
  </si>
  <si>
    <t>Two Rivers Ed Center</t>
  </si>
  <si>
    <t>downstairs kitchen</t>
  </si>
  <si>
    <t>Yale (leased)</t>
  </si>
  <si>
    <t>HARP (leased)</t>
  </si>
  <si>
    <t>Discovery Elementary</t>
  </si>
  <si>
    <t>outside gym</t>
  </si>
  <si>
    <t>Develop a Flusing Program; Flush 30 seconds daily when school starts.  Fixture is to be replaced and water re-tested</t>
  </si>
  <si>
    <t>Issue a newsletter stating lead test results and flushing procedure</t>
  </si>
  <si>
    <t>Sample 1 - First draw after lines not used for minimum 6 hours</t>
  </si>
  <si>
    <t>Sample 2 of same fixture listed above after 30 second flush</t>
  </si>
  <si>
    <t>Sample 3 of same fixture listed above after 5 water runs cold (5 minutes)</t>
  </si>
  <si>
    <t>Develop flushing program; flush 5 minutes daily when school starts.  Inform staff water is not to be consumed from this fixture.  Fixture is to be replaced and water to be re-tested</t>
  </si>
  <si>
    <t>sink is not used by public nor students.  Communication will be in-house only</t>
  </si>
  <si>
    <t>see above</t>
  </si>
  <si>
    <t>west wing</t>
  </si>
  <si>
    <t>Wendy's Place (Cowichan Place)</t>
  </si>
  <si>
    <t>portable</t>
  </si>
  <si>
    <t>Operations building</t>
  </si>
  <si>
    <t>Inform staff and post warning to not consume water.  Fixture is to be replaced and water to be re-tested</t>
  </si>
  <si>
    <t>Bus garage</t>
  </si>
  <si>
    <t>Develop a Flusing Program; Flush 30 seconds prior to use.  Post notice informing of flushing procedure on fixture.</t>
  </si>
  <si>
    <t>shop</t>
  </si>
  <si>
    <t>Develop flushing program; flush 5 minutes daily.  Inform staff water is not to be consumed from this fixture.  Fixture is to be replaced and water to be re-tested</t>
  </si>
  <si>
    <t>District Resource Center</t>
  </si>
  <si>
    <t>conference room</t>
  </si>
  <si>
    <t>Develop a Flusing Program; Flush 30 seconds prior to use.  Fixture is to be replaced and water re-tested</t>
  </si>
  <si>
    <t>Post notice informing of flushing procedure on fixture.</t>
  </si>
  <si>
    <t>Somenos</t>
  </si>
  <si>
    <t>Lake Cowichan Secondary</t>
  </si>
  <si>
    <t>foods room</t>
  </si>
  <si>
    <t>woodwork shop</t>
  </si>
  <si>
    <t>Duncan Elementary</t>
  </si>
  <si>
    <t>kitchen (main floor)</t>
  </si>
  <si>
    <t>kitchen (room 04)</t>
  </si>
  <si>
    <t>kitchen (room 201)</t>
  </si>
  <si>
    <t>Mackirdy building</t>
  </si>
  <si>
    <t>Develop a Flusing Program; Flush 30 seconds prior to use.  Post notice informing of flushing procedure on fixture.   Fixture is to be replaced and water to be re-tested</t>
  </si>
  <si>
    <t>Growing Together Daycare</t>
  </si>
  <si>
    <t>Chemainus Elementary</t>
  </si>
  <si>
    <t>kitchen room 104</t>
  </si>
  <si>
    <t>staff room 124</t>
  </si>
  <si>
    <t>across room 135</t>
  </si>
  <si>
    <t>Water shut off to fixture. Fixture to be replaced and water to be re-tested.</t>
  </si>
  <si>
    <t>Post 'out of order' sign at fixture.  Issue a newsletter stating lead test results and plan for fixture replacement.</t>
  </si>
  <si>
    <t>servery</t>
  </si>
  <si>
    <t>across room 12</t>
  </si>
  <si>
    <t>room 40</t>
  </si>
  <si>
    <t>staff room 29</t>
  </si>
  <si>
    <t>room 28b</t>
  </si>
  <si>
    <t>Frances Kelsey Secondary</t>
  </si>
  <si>
    <t>kitchen room 128</t>
  </si>
  <si>
    <t>foods room 131</t>
  </si>
  <si>
    <t>across room 220</t>
  </si>
  <si>
    <t>servery room 128d</t>
  </si>
  <si>
    <t>Palsson Elementary</t>
  </si>
  <si>
    <t>outside room 7</t>
  </si>
  <si>
    <t>daycare</t>
  </si>
  <si>
    <t>Ecole Cobble Hill Elementary</t>
  </si>
  <si>
    <t>outside room 136</t>
  </si>
  <si>
    <t xml:space="preserve">Develop a Flusing Program; Flush 30 seconds prior to use.  Post notice informing of flushing procedure on fixture.   Fixture to be re-tested as   error is assumed in initial testing due to unusually high result. </t>
  </si>
  <si>
    <t>Sample 1 - First draw after lines not used for minimum 6 hours.</t>
  </si>
  <si>
    <t>Cowichan Secondary</t>
  </si>
  <si>
    <t>café room 17</t>
  </si>
  <si>
    <t xml:space="preserve">foods room 12 </t>
  </si>
  <si>
    <t>staff room 25</t>
  </si>
  <si>
    <t>counselling</t>
  </si>
  <si>
    <t>commerce (2nd floor)</t>
  </si>
  <si>
    <t>library</t>
  </si>
  <si>
    <t>outside room 218</t>
  </si>
  <si>
    <t>lifeskills portable</t>
  </si>
  <si>
    <t>annex room 6</t>
  </si>
  <si>
    <t>Chemainus Secondary</t>
  </si>
  <si>
    <t>staff room 109</t>
  </si>
  <si>
    <t>room 130a</t>
  </si>
  <si>
    <t>foods room 119</t>
  </si>
  <si>
    <t>Thetis Island</t>
  </si>
  <si>
    <t>room 1</t>
  </si>
  <si>
    <t>Drinkwater Elementary</t>
  </si>
  <si>
    <t>staff room 116</t>
  </si>
  <si>
    <t>room 133</t>
  </si>
  <si>
    <t>staff room 110</t>
  </si>
  <si>
    <t>outside room 149</t>
  </si>
  <si>
    <t>Tansor Elementary</t>
  </si>
  <si>
    <t>servery room 110</t>
  </si>
  <si>
    <t>staff room 119</t>
  </si>
  <si>
    <t>across room 130</t>
  </si>
  <si>
    <t>Khowhemun Elementary</t>
  </si>
  <si>
    <t>kitchen room 126</t>
  </si>
  <si>
    <t>staff room 104</t>
  </si>
  <si>
    <t>outside room 111</t>
  </si>
  <si>
    <t>Maple Bay Elementary</t>
  </si>
  <si>
    <t>outside room 142</t>
  </si>
  <si>
    <t>Crofton Elementary</t>
  </si>
  <si>
    <t>staff room 220</t>
  </si>
  <si>
    <t>kitchen room 112</t>
  </si>
  <si>
    <t>above gym</t>
  </si>
  <si>
    <t>Quamichan Campus</t>
  </si>
  <si>
    <t>kitchen room 104a</t>
  </si>
  <si>
    <t>room 119b</t>
  </si>
  <si>
    <t>foods room 123</t>
  </si>
  <si>
    <t>Bench Elementary</t>
  </si>
  <si>
    <t>multipurpose room</t>
  </si>
  <si>
    <t>outside room 124</t>
  </si>
  <si>
    <t>George Bonner</t>
  </si>
  <si>
    <t>2nd floor</t>
  </si>
  <si>
    <t>Ecole Mount Prevost</t>
  </si>
  <si>
    <t>room 135</t>
  </si>
  <si>
    <t>Alex Aitken</t>
  </si>
  <si>
    <t>staff room 1-17</t>
  </si>
  <si>
    <t>outside room 1-26</t>
  </si>
  <si>
    <t>JS Clark Elementary</t>
  </si>
  <si>
    <t>Britta Fountain</t>
  </si>
  <si>
    <t>GW Carlson Elementary</t>
  </si>
  <si>
    <t>RL Angus Elementary</t>
  </si>
  <si>
    <t>Fort Nelson Secondary</t>
  </si>
  <si>
    <t>Academic Hallway</t>
  </si>
  <si>
    <t>Thornhill Elementary</t>
  </si>
  <si>
    <t>east wing</t>
  </si>
  <si>
    <t>Suwiaawks elementary</t>
  </si>
  <si>
    <t>Uplands Elementary</t>
  </si>
  <si>
    <t>south wing</t>
  </si>
  <si>
    <t>Cassie Hall Elementary</t>
  </si>
  <si>
    <t xml:space="preserve">Hazelton Secondary School </t>
  </si>
  <si>
    <t>Main hallway</t>
  </si>
  <si>
    <t>New hazelton Elementary</t>
  </si>
  <si>
    <t>main hallwy</t>
  </si>
  <si>
    <t>Majagaleehl Gali Aks</t>
  </si>
  <si>
    <t>Kitwanga elementary</t>
  </si>
  <si>
    <t>Kyuquot Elementary Secondary School</t>
  </si>
  <si>
    <t>Science Room</t>
  </si>
  <si>
    <t>Captain Meares Elementary Secondary School</t>
  </si>
  <si>
    <t>Hall</t>
  </si>
  <si>
    <t>Home Ec Room</t>
  </si>
  <si>
    <t>Gold River Secondary School</t>
  </si>
  <si>
    <t>A.J. Elliott Elementary</t>
  </si>
  <si>
    <t>Restest-5 minute flushing program put in place. Signage posted.</t>
  </si>
  <si>
    <t>Drafted a letter with Health Authority and issued newsletter</t>
  </si>
  <si>
    <t>Restest</t>
  </si>
  <si>
    <t>Retest</t>
  </si>
  <si>
    <t>Foyer</t>
  </si>
  <si>
    <t>Lower Class Room</t>
  </si>
  <si>
    <t>Alert Bay Elementary</t>
  </si>
  <si>
    <t>Gym Concession</t>
  </si>
  <si>
    <t>Cheslakees Elementary</t>
  </si>
  <si>
    <t>Daycare Room</t>
  </si>
  <si>
    <t>Coal Harbour Elementary</t>
  </si>
  <si>
    <t>Upstairs Kitchen</t>
  </si>
  <si>
    <t>Retest-5 minute flushing program put in place</t>
  </si>
  <si>
    <t>5 minute flushing protocol kept in place. Signage posted</t>
  </si>
  <si>
    <t>Primary Hallway</t>
  </si>
  <si>
    <t>Fountain turned off</t>
  </si>
  <si>
    <t>Fountain remained turned off-lead reducing filtration put in place</t>
  </si>
  <si>
    <t>Retest - 5 minute flushing protocol put in place. Signage posted</t>
  </si>
  <si>
    <t>Kitchen by Gym</t>
  </si>
  <si>
    <t>Eke Me-Xi Learning Center</t>
  </si>
  <si>
    <t>Old Kitchen</t>
  </si>
  <si>
    <t>New Kitchen</t>
  </si>
  <si>
    <t xml:space="preserve">Retest </t>
  </si>
  <si>
    <t>Suspect results</t>
  </si>
  <si>
    <t>Fort Rupert Elementary</t>
  </si>
  <si>
    <t>5 minute flushing protocol put in place. Signage posted</t>
  </si>
  <si>
    <t xml:space="preserve">5 minute flushing protocol kept in place. </t>
  </si>
  <si>
    <t>5 minute flushing protocol put in place, Signage posted</t>
  </si>
  <si>
    <t xml:space="preserve">North Island Secondary </t>
  </si>
  <si>
    <t>Shops</t>
  </si>
  <si>
    <t>A-Wing</t>
  </si>
  <si>
    <t>South Zone Shop</t>
  </si>
  <si>
    <t xml:space="preserve">Foods Room </t>
  </si>
  <si>
    <t>B-Wing</t>
  </si>
  <si>
    <t>Multi-Purpose Room</t>
  </si>
  <si>
    <t>5 minute flushing protocol kept in place</t>
  </si>
  <si>
    <t>Port Hardy Secondary</t>
  </si>
  <si>
    <t>First Nations Room</t>
  </si>
  <si>
    <t>Staff Men's WR</t>
  </si>
  <si>
    <t>Not used</t>
  </si>
  <si>
    <t>Staff Ladies WR</t>
  </si>
  <si>
    <t>Change Room Hall</t>
  </si>
  <si>
    <t xml:space="preserve">Turned off </t>
  </si>
  <si>
    <t>Metal Shop Hall</t>
  </si>
  <si>
    <t>Quatsino Elementary</t>
  </si>
  <si>
    <t xml:space="preserve">Robert Scott </t>
  </si>
  <si>
    <t>Board Room</t>
  </si>
  <si>
    <t>Lower Meeting Room</t>
  </si>
  <si>
    <t>Sea View Elementary</t>
  </si>
  <si>
    <t>Activity Centre</t>
  </si>
  <si>
    <t>Upper Building</t>
  </si>
  <si>
    <t>Upper Classroom</t>
  </si>
  <si>
    <t>Girls Washroom</t>
  </si>
  <si>
    <t>Sunset Elementary</t>
  </si>
  <si>
    <t>Boys Room</t>
  </si>
  <si>
    <t>Girls Room</t>
  </si>
  <si>
    <t>Electrical Room</t>
  </si>
  <si>
    <t>Playground side</t>
  </si>
  <si>
    <t>Driveway side</t>
  </si>
  <si>
    <t>Focus Room</t>
  </si>
  <si>
    <t>Tacan</t>
  </si>
  <si>
    <t>Service Entrance</t>
  </si>
  <si>
    <t>Woss</t>
  </si>
  <si>
    <t>Dease Lake School</t>
  </si>
  <si>
    <t>Tahltan School</t>
  </si>
  <si>
    <t>Lower Post School</t>
  </si>
  <si>
    <t>Atlin School</t>
  </si>
  <si>
    <t>Babine Elementary Secondary</t>
  </si>
  <si>
    <t>new construction</t>
  </si>
  <si>
    <t>Total - Standing water sample</t>
  </si>
  <si>
    <t>Bus - FL</t>
  </si>
  <si>
    <t>Bus - FSJ</t>
  </si>
  <si>
    <t>Bus - Vhf</t>
  </si>
  <si>
    <t>Decker Lake Elementary</t>
  </si>
  <si>
    <t>Rm 14</t>
  </si>
  <si>
    <t>David Hoy Elementary</t>
  </si>
  <si>
    <t>Evelyn Dickson Elementary</t>
  </si>
  <si>
    <t>Fraser Lake Adult Learning Centre</t>
  </si>
  <si>
    <t>Francois Lake Elementary</t>
  </si>
  <si>
    <t>Fraser Lake Elementary Secondary</t>
  </si>
  <si>
    <t>Fort St James Secondary</t>
  </si>
  <si>
    <t>Rm 12</t>
  </si>
  <si>
    <t>Rm 16</t>
  </si>
  <si>
    <t>Gym office</t>
  </si>
  <si>
    <t>Foods</t>
  </si>
  <si>
    <t>Grassy Plains Elementary Junior Secondary</t>
  </si>
  <si>
    <t>IT Building</t>
  </si>
  <si>
    <t>bathroom</t>
  </si>
  <si>
    <t>Lakes District Secondary</t>
  </si>
  <si>
    <t>Lakes District Secondary - Storefront</t>
  </si>
  <si>
    <t>Maintenance - Vhf</t>
  </si>
  <si>
    <t>Mapes Elementary</t>
  </si>
  <si>
    <t>Staff Rm - lower</t>
  </si>
  <si>
    <t>Mouse Mountain Elementary</t>
  </si>
  <si>
    <t>Muriel Mould Primary</t>
  </si>
  <si>
    <t>Nechako Valley Secondary</t>
  </si>
  <si>
    <t>header</t>
  </si>
  <si>
    <t>Boiler Rm</t>
  </si>
  <si>
    <t>Developed daily flushing program - 5 minutes</t>
  </si>
  <si>
    <t>AutoShop</t>
  </si>
  <si>
    <t>Foods Rm #1</t>
  </si>
  <si>
    <t>Gym Canteen</t>
  </si>
  <si>
    <t>Girls Change Rm</t>
  </si>
  <si>
    <t>North Upstairs</t>
  </si>
  <si>
    <t>Main inlet</t>
  </si>
  <si>
    <t>Dissolved - Standing water sample</t>
  </si>
  <si>
    <t>Nechako Valley Secondary - Bottle Depot</t>
  </si>
  <si>
    <t>floor</t>
  </si>
  <si>
    <t>Prairiedale Elementary</t>
  </si>
  <si>
    <t>Sowchea Elementary</t>
  </si>
  <si>
    <t>student washroom</t>
  </si>
  <si>
    <t>Sinkut View Elementary</t>
  </si>
  <si>
    <t>Valhalla</t>
  </si>
  <si>
    <t>William Konkin Elementary</t>
  </si>
  <si>
    <t>WL McLeod Elementary</t>
  </si>
  <si>
    <t>Rm 5</t>
  </si>
  <si>
    <t>Nisga'a Elementary/Secondary School</t>
  </si>
  <si>
    <t>Secondary Wing</t>
  </si>
  <si>
    <t>Elementary Wing</t>
  </si>
  <si>
    <t>Primary Wing</t>
  </si>
  <si>
    <t>Gitwinksihlkw Elementary School</t>
  </si>
  <si>
    <t>Main Hallway</t>
  </si>
  <si>
    <t>Alvin A McKay Elementary School</t>
  </si>
  <si>
    <t>Nathan Barton Elementary School</t>
  </si>
  <si>
    <t>École Vallée de Pemberton (Pemberton)</t>
  </si>
  <si>
    <t>Developped a flushing program  5 minutes</t>
  </si>
  <si>
    <t>e-mail to the principal  with resources from VCHA</t>
  </si>
  <si>
    <t>École Colline d'or (Kamloops)</t>
  </si>
  <si>
    <t>Aug-1-6</t>
  </si>
  <si>
    <t>k-1 classroom</t>
  </si>
  <si>
    <t>3-4 classroom</t>
  </si>
  <si>
    <t>École  Sundance  (Victoria)</t>
  </si>
  <si>
    <t>provide bottled water and negociating with SD 61</t>
  </si>
  <si>
    <t>drinking Fountain</t>
  </si>
  <si>
    <t>entrance</t>
  </si>
  <si>
    <t xml:space="preserve"> École Lampson (Victoria)</t>
  </si>
  <si>
    <t>office</t>
  </si>
  <si>
    <t>by room 19F</t>
  </si>
  <si>
    <t>École les Deux Rives (Mission)</t>
  </si>
  <si>
    <t>grade 4 classroom</t>
  </si>
  <si>
    <t xml:space="preserve"> École Sentiers-Alpins (Nelson)</t>
  </si>
  <si>
    <t>École Rose-des-Vents (Vancouver)</t>
  </si>
  <si>
    <t>entrance/office</t>
  </si>
  <si>
    <t>classroom E115</t>
  </si>
  <si>
    <t>École Anne-Hébert (Vancouver)</t>
  </si>
  <si>
    <t>north wing</t>
  </si>
  <si>
    <t>École Grands Cèdres (Port-Alberni)</t>
  </si>
  <si>
    <t>Big kitchen</t>
  </si>
  <si>
    <t>small kitchen</t>
  </si>
  <si>
    <t>École des Navigateurs (Richmond)</t>
  </si>
  <si>
    <t>the post flush was higher than the pre-flush sample recommandation to redo sampling</t>
  </si>
  <si>
    <t>fall 2016</t>
  </si>
  <si>
    <t>École Les Voyageurs (Langley)</t>
  </si>
  <si>
    <t>main</t>
  </si>
  <si>
    <t>K-1 classroom</t>
  </si>
  <si>
    <t>École du Pacifique (Sechelt)</t>
  </si>
  <si>
    <t>Developped a flushing program  5 minutes + reminder sign to let water get cold before drinking it</t>
  </si>
  <si>
    <t>École franco-Nord (Prince-George)</t>
  </si>
  <si>
    <t>drinking Fountain 1</t>
  </si>
  <si>
    <t>drinking Fountain 2</t>
  </si>
  <si>
    <t>École jack-Cook (Terrace)</t>
  </si>
  <si>
    <t>École La Vérendrye (Chilliwack)</t>
  </si>
  <si>
    <t>cafeteria</t>
  </si>
  <si>
    <t>pre-school</t>
  </si>
  <si>
    <t>École les Aiglons (Squamish)</t>
  </si>
  <si>
    <t>staff bathroom</t>
  </si>
  <si>
    <t>École Bois-Joli (Delta)</t>
  </si>
  <si>
    <t>École les Pionniers (Port-Coquitlam)</t>
  </si>
  <si>
    <t>boys washroom</t>
  </si>
  <si>
    <t>classroom 211</t>
  </si>
  <si>
    <t>classroom 213</t>
  </si>
  <si>
    <t>oct.-15</t>
  </si>
  <si>
    <t>classroom 142</t>
  </si>
  <si>
    <t>classroom 152</t>
  </si>
  <si>
    <t xml:space="preserve">drinking Fountain </t>
  </si>
  <si>
    <t>north hall 1st fl</t>
  </si>
  <si>
    <t>south hall 1st fl</t>
  </si>
  <si>
    <t>0, 049</t>
  </si>
  <si>
    <t>deactivation of the drinking fountain</t>
  </si>
  <si>
    <t>west hall</t>
  </si>
  <si>
    <t>NE Hall cafe</t>
  </si>
  <si>
    <t>franc départ</t>
  </si>
  <si>
    <t>SE Hall cafe</t>
  </si>
  <si>
    <t>home economics</t>
  </si>
  <si>
    <t>south hall 2nd fl</t>
  </si>
  <si>
    <t>centre hall 2nd fl</t>
  </si>
  <si>
    <t>north hall 2nd fl</t>
  </si>
  <si>
    <t>Annex</t>
  </si>
  <si>
    <t>Grand Total</t>
  </si>
  <si>
    <t>Merritt Bench Elementary</t>
  </si>
  <si>
    <t>Diamond Vale Elementary</t>
  </si>
  <si>
    <t>Merritt Senior Secondary</t>
  </si>
  <si>
    <t>Changeroom</t>
  </si>
  <si>
    <t>Drinnking Fountain</t>
  </si>
  <si>
    <t xml:space="preserve">Main Hall </t>
  </si>
  <si>
    <t>Collettville Elementary</t>
  </si>
  <si>
    <t>Satff Room</t>
  </si>
  <si>
    <t>John Allison Elemenatry</t>
  </si>
  <si>
    <t>Vermilion Forks Elementary</t>
  </si>
  <si>
    <t>Princeton Senior Secondary</t>
  </si>
  <si>
    <t>Nicola Canford Elementary</t>
  </si>
  <si>
    <t>Water system was instelled in 2014</t>
  </si>
  <si>
    <t>Armstrong Elementary</t>
  </si>
  <si>
    <t>Room 120 - 1</t>
  </si>
  <si>
    <t>Room 109 - 1</t>
  </si>
  <si>
    <t>Changing fixture and re-testing</t>
  </si>
  <si>
    <t>Room 109- 2</t>
  </si>
  <si>
    <t>Ran tap for 1 minute. Posted sign to run water before drinking.</t>
  </si>
  <si>
    <t>This result is after 1 minute run time</t>
  </si>
  <si>
    <t>Room 104 - 1</t>
  </si>
  <si>
    <t>Room 101 - 1</t>
  </si>
  <si>
    <t>Medical Room 1</t>
  </si>
  <si>
    <t>Drink Fountain</t>
  </si>
  <si>
    <t>By Office -1</t>
  </si>
  <si>
    <t>Room 9 - 1</t>
  </si>
  <si>
    <t>Upper Fountain</t>
  </si>
  <si>
    <t>Lower Fountain</t>
  </si>
  <si>
    <t>By Boiler Rooom</t>
  </si>
  <si>
    <t>By Room 209</t>
  </si>
  <si>
    <t>Bastion Elementary</t>
  </si>
  <si>
    <t xml:space="preserve"> Sink</t>
  </si>
  <si>
    <t>SW</t>
  </si>
  <si>
    <t>NE</t>
  </si>
  <si>
    <t>Room 18-2</t>
  </si>
  <si>
    <t>this result is after 1 minute run time.</t>
  </si>
  <si>
    <t>By Room 39</t>
  </si>
  <si>
    <t>in Room 9</t>
  </si>
  <si>
    <t>in Room 21</t>
  </si>
  <si>
    <t>in Room 30</t>
  </si>
  <si>
    <t>in Room 17</t>
  </si>
  <si>
    <t>in Room 1</t>
  </si>
  <si>
    <t>changing fixture and re-testing</t>
  </si>
  <si>
    <t>This result is after 1 minute run time.</t>
  </si>
  <si>
    <t>Falkland Elementary</t>
  </si>
  <si>
    <t>Room 30</t>
  </si>
  <si>
    <t>Room 7-2</t>
  </si>
  <si>
    <t>Room 4-2</t>
  </si>
  <si>
    <t>Room 5-2</t>
  </si>
  <si>
    <t>By Room 30</t>
  </si>
  <si>
    <t>Salmon Arm West Elementary</t>
  </si>
  <si>
    <t>1970?</t>
  </si>
  <si>
    <t xml:space="preserve">Room 9 </t>
  </si>
  <si>
    <t>by Room 5B</t>
  </si>
  <si>
    <t>by Rooom 5B-2</t>
  </si>
  <si>
    <t>Room 5B</t>
  </si>
  <si>
    <t>Room 11 &amp; 12</t>
  </si>
  <si>
    <t>Grinrod Elementary</t>
  </si>
  <si>
    <t>North - 2</t>
  </si>
  <si>
    <t>Room 5 - 2</t>
  </si>
  <si>
    <t>Room 6 - 2</t>
  </si>
  <si>
    <t>Room 5A</t>
  </si>
  <si>
    <t>Room 5A - 2</t>
  </si>
  <si>
    <t>South</t>
  </si>
  <si>
    <t>Sorrento Elementary</t>
  </si>
  <si>
    <t>West</t>
  </si>
  <si>
    <t>West-2</t>
  </si>
  <si>
    <t>Room 15-2</t>
  </si>
  <si>
    <t>Room 14-2</t>
  </si>
  <si>
    <t>Multi Purpose</t>
  </si>
  <si>
    <t xml:space="preserve">Room 3 </t>
  </si>
  <si>
    <t>Room 2-2</t>
  </si>
  <si>
    <t>Basin</t>
  </si>
  <si>
    <t>Medical Room -2</t>
  </si>
  <si>
    <t>Room 1-2</t>
  </si>
  <si>
    <t>North Shuswap Elementary</t>
  </si>
  <si>
    <t>by Room 16</t>
  </si>
  <si>
    <t>Room 20-2</t>
  </si>
  <si>
    <t>Changing fixture and re-testing. Waiting for new results.</t>
  </si>
  <si>
    <t>Have posted sigh not to drink.</t>
  </si>
  <si>
    <t>changing fixture and re-test.</t>
  </si>
  <si>
    <t>Room 23-2</t>
  </si>
  <si>
    <t>Room 24-2</t>
  </si>
  <si>
    <t>Room 26-2</t>
  </si>
  <si>
    <t>Room 28 North</t>
  </si>
  <si>
    <t>Room 28 Middle</t>
  </si>
  <si>
    <t>Room 28 Middle-2</t>
  </si>
  <si>
    <t>Room 28 South</t>
  </si>
  <si>
    <t>Room 28 South-2</t>
  </si>
  <si>
    <t>Room 25-2</t>
  </si>
  <si>
    <t>by Room 42</t>
  </si>
  <si>
    <t>by Room 42-2</t>
  </si>
  <si>
    <t>Room 44</t>
  </si>
  <si>
    <t>Room 45</t>
  </si>
  <si>
    <t xml:space="preserve">Lenwood Middle </t>
  </si>
  <si>
    <t>2nd Fl East</t>
  </si>
  <si>
    <t>2nd Fl East-2</t>
  </si>
  <si>
    <t>by Room 229</t>
  </si>
  <si>
    <t>Room 227 North</t>
  </si>
  <si>
    <t>Room 227 NW</t>
  </si>
  <si>
    <t>Room 227 Middle</t>
  </si>
  <si>
    <t>Room 227 SW</t>
  </si>
  <si>
    <t>Room 228 N</t>
  </si>
  <si>
    <t>Room 228 NW</t>
  </si>
  <si>
    <t>Room 228 SE</t>
  </si>
  <si>
    <t>Room 228 NE</t>
  </si>
  <si>
    <t>by Room 209</t>
  </si>
  <si>
    <t>Room 228 SW</t>
  </si>
  <si>
    <t>Room 207 Middle</t>
  </si>
  <si>
    <t>Roo 207 N</t>
  </si>
  <si>
    <t xml:space="preserve">Room 205 </t>
  </si>
  <si>
    <t xml:space="preserve">Room 207  </t>
  </si>
  <si>
    <t>Room 206 S</t>
  </si>
  <si>
    <t>Room 206 N</t>
  </si>
  <si>
    <t>by Room 127</t>
  </si>
  <si>
    <t>by Room 107</t>
  </si>
  <si>
    <t>Room 105A</t>
  </si>
  <si>
    <t xml:space="preserve">Room 105 </t>
  </si>
  <si>
    <t>Room 105-2</t>
  </si>
  <si>
    <t>School Name (without</t>
  </si>
  <si>
    <t>Prince Charles Sec - Outreach Bldg</t>
  </si>
  <si>
    <t>Henry Bose Elementary</t>
  </si>
  <si>
    <t>Crescent Park Elementary</t>
  </si>
  <si>
    <t>AHP Mathew Elementary</t>
  </si>
  <si>
    <t>Old Yale Elementary</t>
  </si>
  <si>
    <t>Bear Creek Elementary</t>
  </si>
  <si>
    <t>Dr. FD Sinclair Elementary</t>
  </si>
  <si>
    <t>Holly Elementary</t>
  </si>
  <si>
    <t>Peace Arch Elementary</t>
  </si>
  <si>
    <t>TE Scott Elementary</t>
  </si>
  <si>
    <t>Bonaccord Elementary</t>
  </si>
  <si>
    <t>Erma Stephenson  Elementary</t>
  </si>
  <si>
    <t>George Greenaway Elementary</t>
  </si>
  <si>
    <t>Green Timbers Elementary</t>
  </si>
  <si>
    <t>GuilDrinking Fountainord Park Secondary</t>
  </si>
  <si>
    <t>KB Woodward Elementary</t>
  </si>
  <si>
    <t>Semiahmoo Secondary</t>
  </si>
  <si>
    <t>Blundell Elementary</t>
  </si>
  <si>
    <t>Donald E. McKay 1965</t>
  </si>
  <si>
    <t>Donald E. McKay 1975</t>
  </si>
  <si>
    <t>Donald E. McKay 1971</t>
  </si>
  <si>
    <t>Donald E. McKay 1961</t>
  </si>
  <si>
    <t>Donald E. McKay 2001</t>
  </si>
  <si>
    <t xml:space="preserve">R.M. Grauer </t>
  </si>
  <si>
    <t>R.M. Grauer 1958</t>
  </si>
  <si>
    <t>R.M. Grauer 1983</t>
  </si>
  <si>
    <t>R.M. Grauer 1979</t>
  </si>
  <si>
    <t>R.M. Grauer 1948</t>
  </si>
  <si>
    <t xml:space="preserve">Administration Offices </t>
  </si>
  <si>
    <t>Alpha Secondary</t>
  </si>
  <si>
    <t xml:space="preserve">Aubrey Elementary </t>
  </si>
  <si>
    <t xml:space="preserve">Brantford Elementary </t>
  </si>
  <si>
    <t xml:space="preserve">Brentwood Park Elementary </t>
  </si>
  <si>
    <t xml:space="preserve">Buckingham Elementary </t>
  </si>
  <si>
    <t xml:space="preserve">Burnaby Central Secondary </t>
  </si>
  <si>
    <t xml:space="preserve">Burnaby Mountain Secondary </t>
  </si>
  <si>
    <t>Burnaby North Kensington Secondary</t>
  </si>
  <si>
    <t>Burnaby North Secondary</t>
  </si>
  <si>
    <t>Burnay South Secondary</t>
  </si>
  <si>
    <t>Byrne Creek Secondary</t>
  </si>
  <si>
    <t>Cameron Elementary</t>
  </si>
  <si>
    <t>Capitol Hill Elementary</t>
  </si>
  <si>
    <t xml:space="preserve">Cariboo Hill Secondary </t>
  </si>
  <si>
    <t>Cascade Heights Elementary</t>
  </si>
  <si>
    <t>Chaffey Burke Elementary</t>
  </si>
  <si>
    <t>Clinton Elementary</t>
  </si>
  <si>
    <t>Confederation Park</t>
  </si>
  <si>
    <t>Douglas Road Elementary</t>
  </si>
  <si>
    <t>Duthie Union</t>
  </si>
  <si>
    <t>Edmonds Community</t>
  </si>
  <si>
    <t>Forest Grove Elementary</t>
  </si>
  <si>
    <t>Gilmore Community</t>
  </si>
  <si>
    <t>Gilpin Elementary</t>
  </si>
  <si>
    <t>Inman Elementary</t>
  </si>
  <si>
    <t>Kitchener Elementary</t>
  </si>
  <si>
    <t>Maintenance Services Centre</t>
  </si>
  <si>
    <t>Marlborough Elementary</t>
  </si>
  <si>
    <t>Maywood Elementary</t>
  </si>
  <si>
    <t>Montecito Elementary</t>
  </si>
  <si>
    <t>Morley Elementary</t>
  </si>
  <si>
    <t>Moscrop Secondary</t>
  </si>
  <si>
    <t xml:space="preserve">Nelson Elementary </t>
  </si>
  <si>
    <t>Parkcrest Elementary</t>
  </si>
  <si>
    <t xml:space="preserve">Riverway West </t>
  </si>
  <si>
    <t>Rosser Elementary</t>
  </si>
  <si>
    <t>Schou Adult Education Centre</t>
  </si>
  <si>
    <t xml:space="preserve">Seaforth Elementary </t>
  </si>
  <si>
    <t xml:space="preserve">Second Street Elementary </t>
  </si>
  <si>
    <t xml:space="preserve">South Slope Elementary </t>
  </si>
  <si>
    <t>Sperling Elementary</t>
  </si>
  <si>
    <t>Stoney Creek Elementary</t>
  </si>
  <si>
    <t>Stride Avenue Elementary</t>
  </si>
  <si>
    <t>Suncrest Elementary</t>
  </si>
  <si>
    <t>Taylor Park Elementary</t>
  </si>
  <si>
    <t>Twelfth Avenue Elementary</t>
  </si>
  <si>
    <t>University Highlands Elementary</t>
  </si>
  <si>
    <t>Westridge Elementary</t>
  </si>
  <si>
    <t>Windsor Elementary</t>
  </si>
  <si>
    <t>Bayview Elementary School 1949</t>
  </si>
  <si>
    <t>Bayview Elementary School 1950</t>
  </si>
  <si>
    <t>Bayview Elementary School 1978</t>
  </si>
  <si>
    <t>Bayview Elementary School 1995</t>
  </si>
  <si>
    <t>Arthur Hatton Elementary</t>
  </si>
  <si>
    <t>Arthur Stevenson Elementary</t>
  </si>
  <si>
    <t>Barriere Bus Garage</t>
  </si>
  <si>
    <t>Barriere Elementary</t>
  </si>
  <si>
    <t xml:space="preserve">Barriere Secondary </t>
  </si>
  <si>
    <t>Beattie Elementary</t>
  </si>
  <si>
    <t xml:space="preserve">Big Little Science Centre </t>
  </si>
  <si>
    <t>BR School</t>
  </si>
  <si>
    <t>BR Teacher</t>
  </si>
  <si>
    <t>Brock Middle School</t>
  </si>
  <si>
    <t>Clearwater Bus Garage</t>
  </si>
  <si>
    <t>Clearwater Secondary</t>
  </si>
  <si>
    <t>Dallas Elementary</t>
  </si>
  <si>
    <t>David Thompson Elementary</t>
  </si>
  <si>
    <t xml:space="preserve">Dufferin Elementary </t>
  </si>
  <si>
    <t xml:space="preserve">Heffley Creek Elementary </t>
  </si>
  <si>
    <t>Henry Grube Education Centre</t>
  </si>
  <si>
    <t>Juniper Ridge Elementary</t>
  </si>
  <si>
    <t xml:space="preserve">Kamloops School of the Arts </t>
  </si>
  <si>
    <t>Kay Bingham Elementary</t>
  </si>
  <si>
    <t>Lloyd George  Elementary</t>
  </si>
  <si>
    <t xml:space="preserve">Logan Lake Elementary </t>
  </si>
  <si>
    <t>Logan Lake Secondary</t>
  </si>
  <si>
    <t>Maintenance Kamloops</t>
  </si>
  <si>
    <t xml:space="preserve">Marion Schilling Elementary </t>
  </si>
  <si>
    <t xml:space="preserve">McGowan Park Elementary </t>
  </si>
  <si>
    <t>Oak Hills</t>
  </si>
  <si>
    <t>Pacific Way Elementary</t>
  </si>
  <si>
    <t>Parkcrest  Elementary</t>
  </si>
  <si>
    <t>Pinantan Elementary</t>
  </si>
  <si>
    <t xml:space="preserve">Raft River Elementary </t>
  </si>
  <si>
    <t>Ralph  Bell</t>
  </si>
  <si>
    <t xml:space="preserve">Rayleigh Elementary </t>
  </si>
  <si>
    <t>South Kamloops Secondary</t>
  </si>
  <si>
    <t xml:space="preserve">South Sahali Elementary </t>
  </si>
  <si>
    <t xml:space="preserve">Summit Elementary </t>
  </si>
  <si>
    <t xml:space="preserve">TREC </t>
  </si>
  <si>
    <t>Valleyview Secondary</t>
  </si>
  <si>
    <t>Vavenby Elementary</t>
  </si>
  <si>
    <t>Westmount Elementary</t>
  </si>
  <si>
    <t>Westsyde Secondary</t>
  </si>
  <si>
    <t>School Board Office75</t>
  </si>
  <si>
    <t>School Board Office78</t>
  </si>
  <si>
    <t>School Board Office81</t>
  </si>
  <si>
    <t>School Board Office85</t>
  </si>
  <si>
    <t>School Board Office91</t>
  </si>
  <si>
    <t>Aberdeen Elementary73</t>
  </si>
  <si>
    <t>Alexander Elementary34</t>
  </si>
  <si>
    <t>Alexander Elementary79</t>
  </si>
  <si>
    <t>Armstrong Elementary41</t>
  </si>
  <si>
    <t>Armstrong Elementary83</t>
  </si>
  <si>
    <t>Board Office8</t>
  </si>
  <si>
    <t>Board office10</t>
  </si>
  <si>
    <t>School Board office19</t>
  </si>
  <si>
    <t>School Board Office23</t>
  </si>
  <si>
    <t>Board Office27</t>
  </si>
  <si>
    <t>School Board Office34</t>
  </si>
  <si>
    <t>School Board Office37</t>
  </si>
  <si>
    <t>Board Office52</t>
  </si>
  <si>
    <t>Tolmie Board Office61</t>
  </si>
  <si>
    <t>School Board Office72</t>
  </si>
  <si>
    <t>School Board Office73</t>
  </si>
  <si>
    <t>Central Elementary43</t>
  </si>
  <si>
    <t>Central Elementary58</t>
  </si>
  <si>
    <t>Eagle View Elementary61</t>
  </si>
  <si>
    <t>Eagle View Elementary85</t>
  </si>
  <si>
    <t>Ellison Elementary22</t>
  </si>
  <si>
    <t>Ellison Elementary23</t>
  </si>
  <si>
    <t>Glenwood Elementary41</t>
  </si>
  <si>
    <t>Maintenance building72</t>
  </si>
  <si>
    <t>Maintenance shop79</t>
  </si>
  <si>
    <t>Maintenance shop10</t>
  </si>
  <si>
    <t>Maintenance shop19</t>
  </si>
  <si>
    <t>Operations Building52</t>
  </si>
  <si>
    <t>Pineridge Elementary73</t>
  </si>
  <si>
    <t>Prince Charles Elementary36</t>
  </si>
  <si>
    <t>Quadra Elementary72</t>
  </si>
  <si>
    <t>Number of fixtures tested</t>
  </si>
  <si>
    <t>Number of fixtures exceeding limit</t>
  </si>
  <si>
    <t>%</t>
  </si>
  <si>
    <t>(All)</t>
  </si>
  <si>
    <t>(Multiple Items)</t>
  </si>
  <si>
    <t xml:space="preserve">SUM = </t>
  </si>
  <si>
    <t>School District With Test Results Exceeded Maximum Acceptable Lead Concentrations:</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</si>
</sst>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sz val="8"/>
      <color theme="1"/>
      <name val="Arial"/>
      <family val="2"/>
    </font>
    <font>
      <sz val="11"/>
      <color theme="1"/>
      <name val="Calibri"/>
      <family val="2"/>
      <scheme val="minor"/>
    </font>
    <font>
      <b/>
      <sz val="18"/>
      <color theme="3"/>
      <name val="Cambria"/>
      <family val="2"/>
      <scheme val="major"/>
    </font>
    <font>
      <b/>
      <sz val="11"/>
      <color theme="1"/>
      <name val="Calibri"/>
      <family val="2"/>
      <scheme val="minor"/>
    </font>
    <font>
      <b/>
      <i/>
      <sz val="11"/>
      <color theme="1"/>
      <name val="Calibri"/>
      <family val="2"/>
      <scheme val="minor"/>
    </font>
  </fonts>
  <fills count="3">
    <fill>
      <patternFill patternType="none"/>
    </fill>
    <fill>
      <patternFill patternType="gray125"/>
    </fill>
    <fill>
      <patternFill patternType="solid">
        <fgColor theme="2" tint="-9.9978637043366805E-2"/>
        <bgColor indexed="64"/>
      </patternFill>
    </fill>
  </fills>
  <borders count="3">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bottom/>
      <diagonal/>
    </border>
  </borders>
  <cellStyleXfs count="3">
    <xf numFmtId="0" fontId="0" fillId="0" borderId="0"/>
    <xf numFmtId="9" fontId="2" fillId="0" borderId="0" applyFont="0" applyFill="0" applyBorder="0" applyAlignment="0" applyProtection="0"/>
    <xf numFmtId="0" fontId="3" fillId="0" borderId="0" applyNumberFormat="0" applyFill="0" applyBorder="0" applyAlignment="0" applyProtection="0"/>
  </cellStyleXfs>
  <cellXfs count="24">
    <xf numFmtId="0" fontId="0" fillId="0" borderId="0" xfId="0"/>
    <xf numFmtId="0" fontId="0" fillId="0" borderId="0" xfId="0" applyAlignment="1">
      <alignment wrapText="1"/>
    </xf>
    <xf numFmtId="16" fontId="0" fillId="0" borderId="0" xfId="0" applyNumberFormat="1"/>
    <xf numFmtId="0" fontId="1" fillId="2" borderId="1" xfId="0" applyFont="1" applyFill="1" applyBorder="1"/>
    <xf numFmtId="0" fontId="1" fillId="0" borderId="0" xfId="0" applyFont="1"/>
    <xf numFmtId="0" fontId="0" fillId="0" borderId="0" xfId="0" pivotButton="1"/>
    <xf numFmtId="0" fontId="0" fillId="0" borderId="0" xfId="0" applyNumberFormat="1"/>
    <xf numFmtId="0" fontId="0" fillId="0" borderId="0" xfId="0" applyBorder="1" applyAlignment="1">
      <alignment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applyBorder="1" applyAlignment="1">
      <alignment horizontal="right" vertical="center" wrapText="1"/>
    </xf>
    <xf numFmtId="0" fontId="0" fillId="0" borderId="0" xfId="0" applyBorder="1" applyAlignment="1">
      <alignment horizontal="center" vertical="center" wrapText="1"/>
    </xf>
    <xf numFmtId="9" fontId="0" fillId="0" borderId="0" xfId="1" applyFont="1" applyAlignment="1">
      <alignment horizontal="center" vertical="center" wrapText="1"/>
    </xf>
    <xf numFmtId="0" fontId="0" fillId="0" borderId="0" xfId="0" applyFill="1" applyBorder="1" applyAlignment="1">
      <alignment horizontal="center" vertical="center" wrapText="1"/>
    </xf>
    <xf numFmtId="0" fontId="5" fillId="0" borderId="0" xfId="0" applyFont="1" applyBorder="1" applyAlignment="1">
      <alignment horizontal="center" vertical="center" wrapText="1"/>
    </xf>
    <xf numFmtId="9" fontId="5" fillId="0" borderId="0" xfId="1" applyFont="1" applyAlignment="1">
      <alignment horizontal="center" vertical="center" wrapText="1"/>
    </xf>
    <xf numFmtId="0" fontId="3" fillId="0" borderId="0" xfId="2"/>
    <xf numFmtId="16" fontId="0" fillId="0" borderId="0" xfId="0" applyNumberFormat="1" applyAlignment="1">
      <alignment wrapText="1"/>
    </xf>
    <xf numFmtId="0" fontId="0" fillId="0" borderId="0" xfId="0" applyAlignment="1">
      <alignment horizontal="center" wrapText="1"/>
    </xf>
    <xf numFmtId="16" fontId="0" fillId="0" borderId="0" xfId="0" applyNumberFormat="1" applyAlignment="1">
      <alignment horizontal="center"/>
    </xf>
    <xf numFmtId="0" fontId="0" fillId="0" borderId="0" xfId="0" applyAlignment="1">
      <alignment horizontal="center"/>
    </xf>
    <xf numFmtId="17" fontId="0" fillId="0" borderId="0" xfId="0" applyNumberFormat="1" applyAlignment="1">
      <alignment horizontal="center"/>
    </xf>
    <xf numFmtId="14" fontId="0" fillId="0" borderId="0" xfId="0" applyNumberFormat="1" applyAlignment="1">
      <alignment horizontal="center"/>
    </xf>
    <xf numFmtId="15" fontId="0" fillId="0" borderId="0" xfId="0" applyNumberFormat="1" applyAlignment="1">
      <alignment horizontal="center"/>
    </xf>
  </cellXfs>
  <cellStyles count="3">
    <cellStyle name="Normal" xfId="0" builtinId="0"/>
    <cellStyle name="Percent" xfId="1" builtinId="5"/>
    <cellStyle name="Title" xfId="2" builtinId="15"/>
  </cellStyles>
  <dxfs count="19">
    <dxf>
      <numFmt numFmtId="0" formatCode="Genera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border outline="0">
        <left style="medium">
          <color indexed="64"/>
        </left>
        <right style="medium">
          <color indexed="64"/>
        </right>
        <top style="medium">
          <color indexed="64"/>
        </top>
        <bottom style="medium">
          <color indexed="64"/>
        </bottom>
      </border>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indexed="64"/>
        </left>
        <right style="medium">
          <color indexed="64"/>
        </right>
        <top/>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ttua, Raouldy D EDUC:EX" refreshedDate="42916.474330439814" createdVersion="4" refreshedVersion="4" minRefreshableVersion="3" recordCount="15257">
  <cacheSource type="worksheet">
    <worksheetSource name="Table1"/>
  </cacheSource>
  <cacheFields count="19">
    <cacheField name="SD#" numFmtId="0">
      <sharedItems containsSemiMixedTypes="0" containsString="0" containsNumber="1" containsInteger="1" minValue="5" maxValue="93" count="60">
        <n v="5"/>
        <n v="6"/>
        <n v="8"/>
        <n v="10"/>
        <n v="19"/>
        <n v="20"/>
        <n v="22"/>
        <n v="23"/>
        <n v="27"/>
        <n v="28"/>
        <n v="33"/>
        <n v="34"/>
        <n v="35"/>
        <n v="36"/>
        <n v="37"/>
        <n v="38"/>
        <n v="39"/>
        <n v="40"/>
        <n v="41"/>
        <n v="42"/>
        <n v="43"/>
        <n v="44"/>
        <n v="45"/>
        <n v="46"/>
        <n v="47"/>
        <n v="48"/>
        <n v="49"/>
        <n v="50"/>
        <n v="51"/>
        <n v="52"/>
        <n v="53"/>
        <n v="54"/>
        <n v="57"/>
        <n v="58"/>
        <n v="59"/>
        <n v="60"/>
        <n v="61"/>
        <n v="62"/>
        <n v="63"/>
        <n v="64"/>
        <n v="67"/>
        <n v="68"/>
        <n v="69"/>
        <n v="70"/>
        <n v="71"/>
        <n v="72"/>
        <n v="73"/>
        <n v="74"/>
        <n v="75"/>
        <n v="78"/>
        <n v="79"/>
        <n v="81"/>
        <n v="82"/>
        <n v="83"/>
        <n v="84"/>
        <n v="85"/>
        <n v="87"/>
        <n v="91"/>
        <n v="92"/>
        <n v="93"/>
      </sharedItems>
    </cacheField>
    <cacheField name="SD Name" numFmtId="0">
      <sharedItems count="60">
        <s v="Southeast Kootenay"/>
        <s v="Rocky Mountain"/>
        <s v="Kootenay Lake"/>
        <s v="Arrow Lakes"/>
        <s v="Revelstoke"/>
        <s v="Kootenay-Columbia"/>
        <s v="Vernon"/>
        <s v="Central Okanagan"/>
        <s v="Cariboo-Chilcotin"/>
        <s v="Quesnel"/>
        <s v="Chilliwack"/>
        <s v="Abbotsford"/>
        <s v="Langley"/>
        <s v="Surrey"/>
        <s v="Delta"/>
        <s v="Richmond"/>
        <s v="Vancouver"/>
        <s v="New Westminster"/>
        <s v="Burnaby"/>
        <s v="Maple Ridge - Pitt Meadows"/>
        <s v="Coquitlam"/>
        <s v="North Vancouver"/>
        <s v="West Vancouver"/>
        <s v="Sunshine Coast"/>
        <s v="Powell River"/>
        <s v="Sea to Sky"/>
        <s v="Central Coast"/>
        <s v="Haida Gwaii"/>
        <s v="Boundary"/>
        <s v="Prince Rupert"/>
        <s v="Okanagan Similkameen"/>
        <s v="Bulkley Valley"/>
        <s v="Prince George"/>
        <s v="Nicola-Similkameen"/>
        <s v="Peace River South"/>
        <s v="Peace River North"/>
        <s v="Greater Victoria"/>
        <s v="Sooke"/>
        <s v="Saanich"/>
        <s v="Gulf Islands"/>
        <s v="Okanagan Skaha"/>
        <s v="Nanaimo-Ladysmith"/>
        <s v="Qualicum"/>
        <s v="Alberni"/>
        <s v="Comox Valley"/>
        <s v="Campbell River"/>
        <s v="Kamloops/Thompson"/>
        <s v="Gold Trail"/>
        <s v="Mission"/>
        <s v="Fraser-Cascade"/>
        <s v="Cowichan Valley"/>
        <s v="Fort Nelson"/>
        <s v="Coast Mountains"/>
        <s v="North Okanagan-Shuswap"/>
        <s v="Vancouver Island West"/>
        <s v="Vancouver Island North"/>
        <s v="Stikine"/>
        <s v="Nechako Lakes"/>
        <s v="Nisga'a"/>
        <s v="Conseil Scolaire Francophone"/>
      </sharedItems>
    </cacheField>
    <cacheField name="School Name (without" numFmtId="0">
      <sharedItems containsMixedTypes="1" containsNumber="1" containsInteger="1" minValue="0" maxValue="0" count="1162">
        <s v="Fernie Board Office and Maint. Shop"/>
        <s v="Fernie Secondary School"/>
        <s v="Isabella Dicken Elementary School"/>
        <s v="Sparwood Secondary"/>
        <n v="0"/>
        <s v="Frank J  Mitchell Elementary School"/>
        <s v="Elkford Secondary School"/>
        <s v="Rocky Mountain Elementary School"/>
        <s v="Alexander Park Elementary "/>
        <s v="Nicholson Elementary "/>
        <s v="Golden Secondary School"/>
        <s v="Lady Grey Elementary "/>
        <s v="Golden Alternate School "/>
        <s v="Windermere Zone"/>
        <s v="Edgewater Elementary"/>
        <s v="Invermere Open Doors"/>
        <s v="Martin Morigeau"/>
        <s v="Eileen Madson "/>
        <s v="J, Alfred Laird "/>
        <s v="David Thompson Secondary "/>
        <s v="Windermere Elementary "/>
        <s v="Kimberley International "/>
        <s v="Selkirk Secondary "/>
        <s v="Lindsay Park Elementary "/>
        <s v="Kimberley Zone "/>
        <s v="Blarchmont"/>
        <s v="Mckim Middle School "/>
        <s v="Marysville "/>
        <s v="J.V Humphries Elementary - Secondary"/>
        <s v="Jewett Elementary"/>
        <s v="Learning Centre (private leased bldg)"/>
        <s v="J.V. Humphries Maintenance Garage"/>
        <s v="Redfish Elementary"/>
        <s v="Adam Robertson Elementary"/>
        <s v="Blewett Elementary"/>
        <s v="Brent Kennedy Elementary"/>
        <s v="Central Education Centre"/>
        <s v="Crawford Bay Elem-Sec"/>
        <s v="Creston Education Centre"/>
        <s v="Erickson Elementary"/>
        <s v="Gordon Sargent"/>
        <s v="Hume Elementary"/>
        <s v="L.V. Rogers Secondary"/>
        <s v="Mount Sentinel Secondary"/>
        <s v="Prince Charles Sec - Outreach Bldg"/>
        <s v="A.I. Collinson (leased to SD93)"/>
        <s v="Prince Charles Secondary"/>
        <s v="Rosemont Elementary"/>
        <s v="Salmo Elementary"/>
        <s v="Salmo Secondary"/>
        <s v="Board Office8"/>
        <s v="South Nelson Elementary"/>
        <s v="Trafalgar Middle"/>
        <s v="W.E. Graham Community"/>
        <s v="Winlaw Elementary"/>
        <s v="Yahk Elementary"/>
        <s v="Nakusp Secondary School"/>
        <s v="Nakusp Elementary School"/>
        <s v="Maintenance shop10"/>
        <s v="Board office10"/>
        <s v="Lucerne Elementary secondary school"/>
        <s v="Burton Academic School"/>
        <s v="Edgwewood Elementary School"/>
        <s v="Faquier Elementary School"/>
        <s v="Revelstoke Secondary"/>
        <s v="Begbie View Elementary"/>
        <s v="Arrow Heights Elementary"/>
        <s v="Farwell Elementary"/>
        <s v="Columbia Park Elementary"/>
        <s v="School Board office19"/>
        <s v="Maintenance shop19"/>
        <s v="Webster Elementary"/>
        <s v="Rossland Summit School"/>
        <s v="KCLC Castlegar"/>
        <s v="KCLC Trail"/>
        <s v="Robson Community School"/>
        <s v="JL Crowe"/>
        <s v="Stanley Humphries Secondary School"/>
        <s v="Kinnaird Elementary"/>
        <s v="Twin Rivers Primary"/>
        <s v="Fruitvale Elementary"/>
        <s v="Glenmerry Elementary"/>
        <s v="Twin Rivers Elementary"/>
        <s v="Alexis Park Elementary"/>
        <s v="Beairsto Elementary"/>
        <s v="CHARLES BLOOM SEC"/>
        <s v="BX Elementary"/>
        <s v="Cherryville Elementary"/>
        <s v="Coldstream Elementary"/>
        <s v="Crossroads Alt"/>
        <s v="DAC Alt"/>
        <s v="Ellison Elementary22"/>
        <s v="FULTON SECONDARY"/>
        <s v="Harwood Elementary"/>
        <s v="Hillview Elementary"/>
        <s v="Inglis Elementary "/>
        <s v="KALAMALKA SECONDARY"/>
        <s v="Kidson Elementary"/>
        <s v="Lavington Elementary"/>
        <s v="Mission Hill Elementary"/>
        <s v="Okanagan Landing Elementary"/>
        <s v="Open Door Alt"/>
        <s v="SEATON SECONDARY"/>
        <s v="Silver Star Elementary"/>
        <s v="VERNON SECONDARY"/>
        <s v="VLearn Alt"/>
        <s v="Anne McClymont Elementary"/>
        <s v="Belgo Elementary"/>
        <s v="Bankhead Elementary"/>
        <s v="Black Mountain Elementary"/>
        <s v="Casorso Elementary"/>
        <s v="Central School"/>
        <s v="Davidson Road Elementary"/>
        <s v="Dorothea Walker Elementary"/>
        <s v="George Elliot Secondary"/>
        <s v="Glenmore Elementary"/>
        <s v="Glenrosa Elementary"/>
        <s v="George Pringle Elementary"/>
        <s v="Hollywood Road Services "/>
        <s v="Hudson Road Elementary"/>
        <s v="KLO Middle School"/>
        <s v="McWilliams Centrre"/>
        <s v="AS Matheson Elementary"/>
        <s v="North Glenmore Elementary"/>
        <s v="Okanagan Mission Secondary"/>
        <s v="Operations Dept."/>
        <s v="Oyama Elementary School"/>
        <s v="Peter Greer Elementary"/>
        <s v="Peachland Elementary"/>
        <s v="Pearson Road Elementary"/>
        <s v="Quigley Elementary"/>
        <s v="Raymer Elementary"/>
        <s v="Rutland Middle School"/>
        <s v="Rutland Senior Secondary"/>
        <s v="Rose Valley Elementary"/>
        <s v="School Board Office23"/>
        <s v="South Kelowna Elementary"/>
        <s v="South Rutland Elementary"/>
        <s v="Springvalley Elementary"/>
        <s v="Springvalley Middle School"/>
        <s v="Chief Tomat Elementary"/>
        <s v="Chute Lake Elementary"/>
        <s v="Watson Road Elementary"/>
        <s v="Glenrosa Middle School"/>
        <s v="Constable Neil Bruce Middle School"/>
        <s v="Ellison Elementary23"/>
        <s v="Rutland Elementary"/>
        <s v="Mar Jok Elementary"/>
        <s v="Dr. Knox Middle School"/>
        <s v="Kelowna Secondary School"/>
        <s v="Shannon Lake Elementary"/>
        <s v="150 Mile Elementary"/>
        <s v="Board Office27"/>
        <s v="Cataline Elementary"/>
        <s v="Chilcotin Road Elementary"/>
        <s v="Dog Creek Elementary - Junior Secondary"/>
        <s v="Admin"/>
        <s v="LCS - Columneetza"/>
        <s v="LCS - Williams Lake"/>
        <s v="Marie Sharpe Elementary"/>
        <s v="Mountview Elementary"/>
        <s v="Naghtaneqed Elementary - Junior Secondary"/>
        <s v="Nesika Elementary"/>
        <s v="LCS-WL"/>
        <s v="Horsefly Elementary - Junior Secondary"/>
        <s v="Annex"/>
        <s v="Baker"/>
        <s v="Barlow Creek"/>
        <s v="Bouchie Lake"/>
        <s v="Bus Shop"/>
        <s v="Carson"/>
        <s v="Correlieu Senior Sec."/>
        <s v="District Administration Office"/>
        <s v="Chilliwack Middle School"/>
        <s v="Unsworth Elementary"/>
        <s v="Robertson Elementary"/>
        <s v="Cultus Lake Elementary"/>
        <s v="Cheam Elementary"/>
        <s v="Mount Slesse Middle School"/>
        <s v="Sardis Elementary"/>
        <s v="AD Runder Middle School"/>
        <s v="Vedder Middle School"/>
        <s v="McCammon Elementary"/>
        <s v="Sardis Secondary School"/>
        <s v="Little Mountain Elementary"/>
        <s v="FG Leary  Elementary "/>
        <s v="Watson Elementary"/>
        <s v="Bernard Elementary"/>
        <s v="Strathcona Elementary"/>
        <s v="East Chilliwack Elementary"/>
        <s v="Central Elementary"/>
        <s v="Evans Elementary"/>
        <s v="Greendale Elementary"/>
        <s v="Promontory Heights Elementary"/>
        <s v="Fraser Valley Distance Ed."/>
        <s v="Yarrow Elementary"/>
        <s v="Chilliwack Secondary School"/>
        <s v="G.W. Graham Middle School"/>
        <s v="Rosedale Traditional Community School"/>
        <s v="Chance Alternate"/>
        <s v="Ed Centre"/>
        <s v="Tyson Elementary"/>
        <s v="Alexander Elementary34"/>
        <s v="Barrowtown Elementary"/>
        <s v="Bluejay Elementary"/>
        <s v="Bradner Elementary"/>
        <s v="Clearbrook Elementary"/>
        <s v="Dormick Park Elementary"/>
        <s v="Godson Elementary"/>
        <s v="King Traditional Elementary"/>
        <s v="Matsqui Elementary"/>
        <s v="Margaret Stenerson Elementary"/>
        <s v="Mc Millan Elementary"/>
        <s v="Aberdeen Elementary"/>
        <s v="Sandy Hill Elementary"/>
        <s v="Dr Thomas A Swift Elementary"/>
        <s v="Yale Secondary "/>
        <s v="Mt Lehman Elementary"/>
        <s v="Ross Elementary"/>
        <s v="South Poplar Elementary"/>
        <s v="Facilities"/>
        <s v="START Technologies"/>
        <s v="Bakerview Center for Learning"/>
        <s v="Prince Charles Elementary"/>
        <s v="Centennial Park Elementary"/>
        <s v="Aboriginal Education Center"/>
        <s v="John Maclure Elementary"/>
        <s v="School Board Office34"/>
        <s v="Ten Broeck Elementary"/>
        <s v="Terry Fox Elementary"/>
        <s v="WA Fraser Middle"/>
        <s v="Upper Sumas Elementary"/>
        <s v="Center for Resources for Education"/>
        <s v="ASIA North Poplar Elementary"/>
        <s v="Abbotsford Art Center"/>
        <s v="Fort Langley Elemantary"/>
        <s v="Langley Fine Arts"/>
        <s v="James Kennedy Elementary"/>
        <s v="Alex Hope Elementary"/>
        <s v="Willoughby Elementary"/>
        <s v="Noel Booth Elementary"/>
        <s v="Vanguard ( Otter)"/>
        <s v="North Otter"/>
        <s v="Coghlan"/>
        <s v="Shortreed"/>
        <s v="AHP Mathew Elementary"/>
        <s v="H T Thrift Elementary #056"/>
        <s v="Martha Currie Elementary #061"/>
        <s v="Sullivan Elementary #021"/>
        <s v="Surrey Traditional School #232"/>
        <s v="Hall's Prairie Elementary #019"/>
        <s v="Port Kells Elementary #002"/>
        <s v="Cedar Hill Elementary  #073 "/>
        <s v="LA Matheson Secondary #079"/>
        <s v="Bear Creek Elementary"/>
        <s v="Queen Elizabeth Secondary #022"/>
        <s v="Royal Heights Elementary #077"/>
        <s v="Senator Reid Elementary #060"/>
        <s v="Jessie Lee Elementary #089"/>
        <s v="Laronde Elementary #117"/>
        <s v="Newton Elementary # 072"/>
        <s v="Ray Shepherd Elementary #036"/>
        <s v="Betty Huff Elementary #107"/>
        <s v="Ellendale Elementary #084"/>
        <s v="Hjorth Road Elementary #001"/>
        <s v="Kennedy Trail Elementary #132"/>
        <s v="Mary Jane Shannon Elementary #054"/>
        <s v="Riverdale Elementary #059"/>
        <s v="Strawberry Hill Elementary #109"/>
        <s v="Berkshire Park Elementary #136"/>
        <s v="Colebrook Elementary #012"/>
        <s v="Bonaccord Elementary"/>
        <s v="Harold Bishop Elementary #029"/>
        <s v="James Ardiel Elementary #062"/>
        <s v="JT Brown Elementary #034"/>
        <s v="Lena Shaw Elementary #055"/>
        <s v="Panorama Park Elementary #137"/>
        <s v="South Meridian Elementary #118"/>
        <s v="Cloverdale Traditional Elementary #004"/>
        <s v="Georges Vanier Elementary #082"/>
        <s v="Invergarry Adult Education #625"/>
        <s v="M.B. Stanford #129"/>
        <s v="Martha Jane Norris Elementary #140"/>
        <s v="Simon Cunningham Elementary #087"/>
        <s v="WE Kinvig Elementary #109"/>
        <s v="Don Christian Elementary #127"/>
        <s v="Earl Marriott Secondary #105"/>
        <s v="City Central Learning #574"/>
        <s v="Clayton Elementary #013"/>
        <s v="David Brankin Elementary #058"/>
        <s v="Frank Hurt Secondary #106"/>
        <s v="Crescent Park Elementary"/>
        <s v="Maple Green Elementary #130"/>
        <s v="McLeod Road Elementary #063"/>
        <s v="William Watson Elementary #057"/>
        <s v="Boundary Park Elementary #144"/>
        <s v="Mountainview Montessori # 050"/>
        <s v="Dr. FD Sinclair Elementary"/>
        <s v="Erma Stephenson  Elementary"/>
        <s v="George Greenaway Elementary"/>
        <s v="Green Timbers Elementary"/>
        <s v="GuilDrinking Fountainord Park Secondary"/>
        <s v="Henry Bose Elementary"/>
        <s v="Holly Elementary"/>
        <s v="KB Woodward Elementary"/>
        <s v="Old Yale Elementary"/>
        <s v="Peace Arch Elementary"/>
        <s v="Prince Charles Elementary36"/>
        <s v="Semiahmoo Secondary"/>
        <s v="TE Scott Elementary"/>
        <s v="ANNIEVILLE Elementary       "/>
        <s v="BEACH GROVE Elementary      "/>
        <s v="BROOKE Elementary           "/>
        <s v="CHALMERS Elementary         "/>
        <s v="CLIFF DRIVE Elementary      "/>
        <s v="COUGAR CANYON Elementary    "/>
        <s v="DEVON GARDENS Elementary    "/>
        <s v="ENGLISH BLUFF Elementary    "/>
        <s v="GIBSON Elementary           "/>
        <s v="GRAY Elementary             "/>
        <s v="HAWTHORNE Elementary        "/>
        <s v="HEATH Traditional Elementary            "/>
        <s v="HELLINGS Elementary         "/>
        <s v="HOLLY Elementary            "/>
        <s v="JARVIS Traditional Elementary           "/>
        <s v="LADNER Elementary           "/>
        <s v="McCLOSKEY Elementary        "/>
        <s v="NEILSON GROVE Elementary    "/>
        <s v="PEBBLE HILL Traditional Elementary      "/>
        <s v="PINEWOOD Elementary         "/>
        <s v="PORT GUICHON Elementary     "/>
        <s v="RICHARDSON Elementary       "/>
        <s v="SOUTH PARK Elementary       "/>
        <s v="SUNSHINE HILLS Elementary   "/>
        <s v="BURNSVIEW Secondary     "/>
        <s v="DELTA Secondary             "/>
        <s v="DELVIEW Secondary       "/>
        <s v="NORTH DELTA Secondary"/>
        <s v="SANDS Secondary         "/>
        <s v="SEAQUAM Secondary           "/>
        <s v="SOUTH DELTA Secondary       "/>
        <s v="Boundary Beach Annex"/>
        <s v="Delta Community College"/>
        <s v="Delta Manor Education Centre"/>
        <s v="District Maintenance Facility"/>
        <s v="DMEC Modular Annex"/>
        <s v="POPARD Modular Building"/>
        <s v="School Board Office37"/>
        <s v="Kingswood Elementary 11511 King Rd"/>
        <s v="Rideau Park Adult  8560 Demorest Dr"/>
        <s v="General Currie 8220 General  Currie Rd"/>
        <s v="Walter Lee Elementary 9491 Ash St."/>
        <s v="William Cook Elementary 8600 Cook Rd "/>
        <s v="Blundell Elementary"/>
        <s v="Thomas Kidd Elementary 10851 Shell Rd"/>
        <s v="Daniel Woodward Elem.  10300 Seacote Rd"/>
        <s v="Alfred Dixon Elem. 9331 Diamond Rd"/>
        <s v="William Bridge Elem  10400 Leonard Rd"/>
        <s v="Henry Anderson Elem. 9460 Alberta Rd"/>
        <s v="Donald E. McKay 1965"/>
        <s v="Donald E. McKay 1975"/>
        <s v="Donald E. McKay 1971"/>
        <s v="Donald E. McKay 1961"/>
        <s v="Donald E. McKay 2001"/>
        <s v="Samuel Brighouse Elem. 6800 Azure Rd"/>
        <s v="Quilchena Elementary  3760 Moresby Dr."/>
        <s v="W.D. Ferris Elem  7520 Sunnymede Cres"/>
        <s v="John T. Errington Elem  9831 Herbert Rd"/>
        <s v="Lord Byng Elementary 3711 Georgia St."/>
        <s v="R.M. Grauer "/>
        <s v="R.M. Grauer 1958"/>
        <s v="R.M. Grauer 1983"/>
        <s v="R.M. Grauer 1979"/>
        <s v="R.M. Grauer 1948"/>
        <s v="Palmer Secondary  8160 St. Albans Rd"/>
        <s v="T. Homma Elementary .5100 Brunswick Dr"/>
        <s v="J.N Burnett Secondary  5011 Granville Ave"/>
        <s v="J.N. Burnett 5011 Granville Ave"/>
        <s v="Maple Lane Elem. 7671 Alouette Dr"/>
        <s v="James Gilmore Elem. 8380 Elsmore Rd"/>
        <s v="Howard Debeck Elem. 8600 Ash St "/>
        <s v="Archibald Blair Elem 6551 Lynas lane "/>
        <s v="Garden City Elem. 8311 Garden City Rd"/>
        <s v="John G. Diefenbaker   4511 Hermitage "/>
        <s v="Westwind Elementary 11371 Kingfisher Dr "/>
        <s v="Bayview Elementary"/>
        <s v="Lord Beaconfield Elementary"/>
        <s v="Sir Matthew Begbie Elementary"/>
        <s v="Britannia Secondary"/>
        <s v="General Brock Elementary"/>
        <s v="Graham D Bruce Elementary"/>
        <s v="Sir Guy Carleton Elementary"/>
        <s v="Carnarvon Elementary"/>
        <s v="Emily Carr Elementary"/>
        <s v="Edith Cavell Elementary"/>
        <s v="Champlain Heights Elementary"/>
        <s v="Champlain Heights Annex Elementary"/>
        <s v="Sir Winston Churchill Secondary"/>
        <s v="Captain James Cook Elementary"/>
        <s v="George Cunningham Elementary"/>
        <s v="Dickens Annex Elementary"/>
        <s v="Douglas Annex Elementary"/>
        <s v="False Creek Elementary"/>
        <s v="Sir Sandford Fleming Elementary"/>
        <s v="Sir John Franklin Elementary"/>
        <s v="Simon Fraser Elemenatry"/>
        <s v="Garibaldi Elementary"/>
        <s v="Gladstone Secondary"/>
        <s v="Grandview Elementary"/>
        <s v="Eric Hamber Secondary"/>
        <s v="John Henderson Elementary"/>
        <s v="Henderson Annex Elemenatry"/>
        <s v="Henry Hudson Elementary"/>
        <s v="Ideal Mini School"/>
        <s v="Dr. Annie B. Jamieson Elementary"/>
        <s v="John Oliver Secondary"/>
        <s v="Kerrisdale Annex Elementary"/>
        <s v="King George Secondary"/>
        <s v="Killarney Secondary"/>
        <s v="Kitsilano Secondary"/>
        <s v="Sir Charles Kingsford-Smith Elementary"/>
        <s v="Sir Wilfrid Laurier Elementary "/>
        <s v="Laurier Annex Elementary"/>
        <s v="David Livingstone Elementary"/>
        <s v="David Lloyd George Elementary"/>
        <s v="Dr. A. R. Lord Elementary"/>
        <s v="Dr. H. N. MacCorkindale Elementary"/>
        <s v="Sir William Macdonald Elementary"/>
        <s v="Sir Alexander Mackenzie Elementary"/>
        <s v="Maple Grove Elementary"/>
        <s v="Chief Maquinna Elementary"/>
        <s v="Sir Richard McBride Elementary"/>
        <s v="McBride Annex Elementary"/>
        <s v="Dr. R. E. McKechnie Elementary"/>
        <s v="Mount Pleasant Elementary"/>
        <s v="Lord Nelson Elementary"/>
        <s v="Florence Nightingale Elementary"/>
        <s v="Nootka Elementary"/>
        <s v="John Norquay Elementary"/>
        <s v="David Oppenheimer Elementary"/>
        <s v="Sir William Osler Elementary"/>
        <s v="Point Grey Secondary"/>
        <s v="Prince of Wales Secondary"/>
        <s v="Prince of Wales Mini"/>
        <s v="Queen Elizabeth Annex Elementary"/>
        <s v="Quilchena Elementary"/>
        <s v="Queen Victoria Elementary"/>
        <s v="Lord Roberts Elementary"/>
        <s v="Roberts Annex Elementary"/>
        <s v="Laura Secord Elementary"/>
        <s v="Lord Selkirk Elementary"/>
        <s v="Selkirk Annex Elementary"/>
        <s v="Admiral Seymour Elementary"/>
        <s v="Shaughnessy Elementary"/>
        <s v="Southlands Elementary"/>
        <s v="Shannon Park Annex Elementary"/>
        <s v="Lord Strathcona Elementary"/>
        <s v="Vancouver Technical Secondary"/>
        <s v="Tecumseh Annex Elementary"/>
        <s v="Templeton Secondary"/>
        <s v="Lord Tennyson Elementary"/>
        <s v="David Thompson Secondary"/>
        <s v="Thunderbird Elementary"/>
        <s v="Tillicum Annex Elementary"/>
        <s v="Total Education Senior Secondary"/>
        <s v="Sir Charles Tupper Secondary"/>
        <s v="Tyee Elementary"/>
        <s v="University Hill Elementary"/>
        <s v="Sir William Van Horne Elementary"/>
        <s v="Waverley Elementary"/>
        <s v="Dr. George M. Weir Elementary"/>
        <s v="Windermere Secondary"/>
        <s v="General Wolfe Elementary"/>
        <s v="Connaught Elementary"/>
        <s v="FW Howay"/>
        <s v="Tweedsmuir Elementary"/>
        <s v="Lord Kelvin"/>
        <s v="Richard McBride"/>
        <s v="Queens Elizabeth"/>
        <s v="Hume Park"/>
        <s v="Massey wing NWSS"/>
        <s v="Pearson wing NWSS"/>
        <s v="Administration Offices "/>
        <s v="Alpha Secondary"/>
        <s v="Armstrong Elementary41"/>
        <s v="Aubrey Elementary "/>
        <s v="Brantford Elementary "/>
        <s v="Brentwood Park Elementary "/>
        <s v="Buckingham Elementary "/>
        <s v="Burnaby Central Secondary "/>
        <s v="Burnaby Mountain Secondary "/>
        <s v="Burnaby North Kensington Secondary"/>
        <s v="Burnaby North Secondary"/>
        <s v="Burnay South Secondary"/>
        <s v="Lochdale Elementary - LOC01"/>
        <s v="Lochdale Elementary - LOC02"/>
        <s v="Lyndhurst Elementary - LYN01"/>
        <s v="Lyndhurst Elementary - LYN02"/>
        <s v="Byrne Creek Secondary"/>
        <s v="Cameron Elementary"/>
        <s v="Capitol Hill Elementary"/>
        <s v="Cariboo Hill Secondary "/>
        <s v="Cascade Heights Elementary"/>
        <s v="Chaffey Burke Elementary"/>
        <s v="Clinton Elementary"/>
        <s v="Confederation Park"/>
        <s v="Douglas Road Elementary"/>
        <s v="Duthie Union"/>
        <s v="Edmonds Community"/>
        <s v="Forest Grove Elementary"/>
        <s v="Gilmore Community"/>
        <s v="Gilpin Elementary"/>
        <s v="Glenwood Elementary41"/>
        <s v="Inman Elementary"/>
        <s v="Kitchener Elementary"/>
        <s v="Westridge Elementary - WES03"/>
        <s v="Maintenance Services Centre"/>
        <s v="Marlborough Elementary"/>
        <s v="Maywood Elementary"/>
        <s v="Montecito Elementary"/>
        <s v="Morley Elementary"/>
        <s v="Moscrop Secondary"/>
        <s v="Nelson Elementary "/>
        <s v="Parkcrest Elementary"/>
        <s v="Riverway West "/>
        <s v="Rosser Elementary"/>
        <s v="Schou Adult Education Centre"/>
        <s v="Seaforth Elementary "/>
        <s v="Second Street Elementary "/>
        <s v="South Slope Elementary "/>
        <s v="Sperling Elementary"/>
        <s v="Stoney Creek Elementary"/>
        <s v="Stride Avenue Elementary"/>
        <s v="Suncrest Elementary"/>
        <s v="Taylor Park Elementary"/>
        <s v="Twelfth Avenue Elementary"/>
        <s v="University Highlands Elementary"/>
        <s v="Westridge Elementary"/>
        <s v="Windsor Continuing Ed Centre - WCE01"/>
        <s v="Windsor Elementary"/>
        <s v="Marian Learning Centre - JCM01"/>
        <s v="Marian Learning Centre - JCM02"/>
        <s v="Canada way Education Centre - CWE01"/>
        <s v="Albion Elementary"/>
        <s v="Alexander Robinson Elementary"/>
        <s v="Alouette Elementary"/>
        <s v="Alouette River Campus"/>
        <s v="Arthur Peak Center"/>
        <s v="Blue Mountain Elementary"/>
        <s v="Davie Jones Elementary"/>
        <s v="District Education Office"/>
        <s v="Edith McDermott Elementary"/>
        <s v="Eric Langton Elementary"/>
        <s v="Fairview Elementary"/>
        <s v="Garibaldi Seconday "/>
        <s v="Glenwood Elementary"/>
        <s v="Golden Ears Elementary"/>
        <s v="Hammond Elementary"/>
        <s v="Harry Hooge Elementary"/>
        <s v="Highland Park Elementary"/>
        <s v="James Best Center"/>
        <s v="Kanaka Creek Elementary"/>
        <s v="Laity View Elementary"/>
        <s v="Maintenance Facility"/>
        <s v="Maple Ridge Elementary"/>
        <s v="Maple Ridge Secondary"/>
        <s v="Maple Ridge Secondary Annex"/>
        <s v="Pitt Meadows Elementary"/>
        <s v="Pitt Meadows Secondary"/>
        <s v="Riverside Center"/>
        <s v="Samuel Robinson Secondary"/>
        <s v="South Lillooet Center"/>
        <s v="Thomas Haney Secondary"/>
        <s v="Websters Corners Elementary"/>
        <s v="Westview Secondary"/>
        <s v="Whonnoch Elementary"/>
        <s v="Yennadon Elementary"/>
        <s v="Baker Drive Elementary"/>
        <s v="Birchland Elementary"/>
        <s v="Cape Horn Elementary"/>
        <s v="Cedar Drive Elementary"/>
        <s v="Central Elementary43"/>
        <s v="Charles Best Secondary"/>
        <s v="Como Lake Middle"/>
        <s v="Eagle Ridge Elementary"/>
        <s v="Harbour View Elementary"/>
        <s v="Leigh Elementary"/>
        <s v="Miller Park Elementary"/>
        <s v="Minnekhada Middle"/>
        <s v="Mountain View Elementary"/>
        <s v="Parkland Elementary"/>
        <s v="Porter Elementary"/>
        <s v="Ranch Park Elementary"/>
        <s v="Argyle Secondary"/>
        <s v="Blueridge Elementary"/>
        <s v="Boundary Elementary"/>
        <s v="Braemar Elementary"/>
        <s v="Brooksbank Elementary"/>
        <s v="Canyon Heights Elementary"/>
        <s v="Capilano Elementary"/>
        <s v="Carisbrooke Elementary"/>
        <s v="Carson Secondary"/>
        <s v="Cleveland Elementary"/>
        <s v="Cove Cliff Elementary"/>
        <s v="Dorothy Lynas Elementary"/>
        <s v="Eastview Elementary"/>
        <s v="Educational Services Building"/>
        <s v="Handsworth Secondary"/>
        <s v="Highlands Elementary"/>
        <s v="Larson Elementary"/>
        <s v="Lynn Valley Elementary"/>
        <s v="Lynnmour Elementary"/>
        <s v="Mountainside Secondary"/>
        <s v="Montroyal Elementary"/>
        <s v="Norgate Elementary"/>
        <s v="Queen Mary Elementary"/>
        <s v="Queensbury Elementary"/>
        <s v="Ridgeway Elementary"/>
        <s v="Ross Road Elementary"/>
        <s v="Seycove Secondary"/>
        <s v="Seymour Heights Elementary"/>
        <s v="Sherwood Park Elementary"/>
        <s v="Sutherland Secondary"/>
        <s v="Upper Lynn Elementary"/>
        <s v="Westview Elementary"/>
        <s v="Windsor Secondary"/>
        <s v="Chartwell Elementry"/>
        <s v="Ridgeview Elementary"/>
        <s v="Sentinel Secondary"/>
        <s v="West Vancouver Secondary"/>
        <s v="Casulfield Elementary"/>
        <s v="Lions Bay School"/>
        <s v="Gleneagles Elementary"/>
        <s v="Hollyburn"/>
        <s v="Rockridge Secondary"/>
        <s v="Irwin Park Elementary"/>
        <s v="Bowen Island Community School"/>
        <s v="Westcot Elementary"/>
        <s v="Ecole Pauline Johnson "/>
        <s v="Cedardale Elementary"/>
        <s v="Eagle Harbour Montessori"/>
        <s v="Cypress Park"/>
        <s v="West Bay Elementary"/>
        <s v="Davis Bay Elementary"/>
        <s v="Elphinstone Secondary"/>
        <s v="Gibsons Elementary"/>
        <s v="Halfmoon Bay Elementary"/>
        <s v="Kinnickinnik Elementary"/>
        <s v="Langdale Elementary"/>
        <s v="Madeira Park Elementary"/>
        <s v="Pender Harbour Secondary"/>
        <s v="Roberts Ceek Elementary"/>
        <s v="Gibsons Alternative School"/>
        <s v="Sechelt Elementary"/>
        <s v="West Sechelt Elementary"/>
        <s v="Cedar Grove Elementary"/>
        <s v="Chatelech Secondary "/>
        <s v="HENDERSON ELEMENTARY"/>
        <s v="JAMES THOMPSON"/>
        <s v="KELLY CREEK"/>
        <s v="OCEANVIEW 400LEVEL"/>
        <s v="EDGEHILL"/>
        <s v="Texada"/>
        <s v="Garibaldi Highlands Elementary"/>
        <s v="Mamquam Elementary"/>
        <s v="Squamish Elementary"/>
        <s v="Stawamus Elementary"/>
        <s v="Valleycliffe Elementary"/>
        <s v="Nusatsum Elementary"/>
        <s v="Sir Alexander Mackenzie"/>
        <s v="Bella Coola Elementary"/>
        <s v="Oweekeno elementart"/>
        <s v="Shearwater Elementary"/>
        <s v="Agnes L Mathers Elementary Secondary"/>
        <s v="Sk'aadgaa Naay Elementary"/>
        <s v="Gidgalang Kuuyas Naay Secondary "/>
        <s v="School District 50 Office  "/>
        <s v="Tahayghen Elementary"/>
        <s v="Gudangaay Tlaats’gaa Naay "/>
        <s v="Port Clements Elementary"/>
        <s v="Port Clements Elementary "/>
        <s v="Beaverdell Elementary"/>
        <s v="Midway Elementary"/>
        <s v="BCSS"/>
        <s v="West Boundary Elementary"/>
        <s v="Conrad Street Elementary"/>
        <s v="Prince Rupert Middle School"/>
        <s v="Pineridge Elementary"/>
        <s v="Roosevelt Elementary"/>
        <s v="Pacific Coast"/>
        <s v="Wap Sigatgyet"/>
        <s v="Operations Building52"/>
        <s v="Board Office52"/>
        <s v="Port Edward Elementary"/>
        <s v="Lax Kxeen Elementary"/>
        <s v="Charles Hays Secondary"/>
        <s v="Cawston Primary Schoo."/>
        <s v="Olvier Elementary"/>
        <s v="Similkameen Elementary Secondary"/>
        <s v="South Okanagan Secondary Tech Wing"/>
        <s v="Houston Secondary School"/>
        <s v="Silverthorne Elementary School"/>
        <s v="Twain Sullivan Elementary School"/>
        <s v="Southridge Elementary"/>
        <s v="South Fort George"/>
        <s v="College Heights Secondary"/>
        <s v="Beaverly Elementary"/>
        <s v="Pinewood Elementary"/>
        <s v="Vanway Elementary"/>
        <s v="Malaspina Elementary"/>
        <s v="Polaris Montessori"/>
        <s v="College Heights Elementary"/>
        <s v="John McInnis Centre"/>
        <s v="Westwood Elementary"/>
        <s v="Van Bien Elementary"/>
        <s v="Peden Hill Elementary"/>
        <s v="PGYSA"/>
        <s v="Kool Kats Daycare"/>
        <s v="Merritt Bench Elementary"/>
        <s v="Diamond Vale Elementary"/>
        <s v="Merritt Senior Secondary"/>
        <s v="Collettville Elementary"/>
        <s v="Central Elementary58"/>
        <s v="John Allison Elemenatry"/>
        <s v="Vermilion Forks Elementary"/>
        <s v="Princeton Senior Secondary"/>
        <s v="Nicola Canford Elementary"/>
        <s v=" Canalta Elementary "/>
        <s v=" Chetwynd Secondary "/>
        <s v=" Chetwynd Secondary  ATEC "/>
        <s v=" Crescent Park Elementary "/>
        <s v=" Devereaux Elementary "/>
        <s v=" Don Titus Montessori "/>
        <s v="Early Learning Hub"/>
        <s v=" Ecole Frank Ross "/>
        <s v=" Facilities "/>
        <s v=" Little Prairie Elem "/>
        <s v=" McLeod Elementary "/>
        <s v=" Moberly Lake Elem "/>
        <s v=" Parkland Elementary "/>
        <s v=" Pouce Coupe Elem "/>
        <s v=" Rolla Discovery School "/>
        <s v=" Tremblay Elementary "/>
        <s v=" Tumbler Ridge Elementary "/>
        <s v=" Tumbler Ridge Secondary "/>
        <s v=" Windrem Elementary "/>
        <s v=" Skate Shack Dawson Creek "/>
        <s v=" DCSS - Central Campus "/>
        <s v=" DCSS - Central Campus Annex "/>
        <s v=" DCSS - South Peace Campus "/>
        <s v=" DCSS Early Learning Hub "/>
        <s v=" Maintenance shop Chetwynd "/>
        <s v=" Tag O'Brien Building "/>
        <s v=" Crescent Park Annex "/>
        <s v=" DCSS NLC shop North "/>
        <s v=" DCSS NLC shop South "/>
        <s v="Taylor School"/>
        <s v="Baldonnel School"/>
        <s v="Buick Creek School"/>
        <s v="Prespatou Elementary-Secondary"/>
        <s v="Hudson Hope Elementary-Jr"/>
        <s v="Charlie Lake Elementary School"/>
        <s v="Upper Pine Elementary - Jr"/>
        <s v="Clearview Elementary-Jr"/>
        <s v="Tech Ed/ Aboriginal Education Ctr"/>
        <s v="Wonowon Elementary School"/>
        <s v="Upper Halfway Elementay "/>
        <s v="Alwin Holland Elementary"/>
        <s v="Bert Ambrose Elementary"/>
        <s v="Bert Bowes Middle School"/>
        <s v="CM Finch Elementary"/>
        <s v="Dr Kearney Middle School"/>
        <s v="Duncan Cran Elementary"/>
        <s v="Ecole Central Elementary School"/>
        <s v="Key Learning Center"/>
        <s v="North Peace Senior Secondary"/>
        <s v="Northern BC Distance Education"/>
        <s v="Robert Ogilvie Elementary"/>
        <s v="Energetic Learning Center"/>
        <s v="Arbutus Middle School"/>
        <s v="Braefoot Elementary"/>
        <s v="Campus View Elementary"/>
        <s v="Campus View Elementary Daycare"/>
        <s v="Cedar Hill Middle School"/>
        <s v="Central Middle School"/>
        <s v="Colquitz Middle School"/>
        <s v="Craigflower Elementary"/>
        <s v="Doncaster Elementary"/>
        <s v="Eagle View Elementary61"/>
        <s v="Esquimalt High School"/>
        <s v="Facilities Dept"/>
        <s v="Frank Hobbs Elementary"/>
        <s v="George Jay Elementary"/>
        <s v="Glanford Middle School"/>
        <s v="Gordon Head Middle School"/>
        <s v="Hillcrest Elementary"/>
        <s v="James Bay Community School"/>
        <s v="James Bay Community School Daycare"/>
        <s v="Lakehill Elementary"/>
        <s v="Lambrick Park Secondary"/>
        <s v="Lansdowne Middle School "/>
        <s v="Macaulay Elementary"/>
        <s v="Margaret Jenkins Elementary"/>
        <s v="Marigold Elementary"/>
        <s v="McKenzie Elementary"/>
        <s v="Monterey Middle School"/>
        <s v="Mt. Doug Secondary"/>
        <s v="Northridge Elementary"/>
        <s v="Oak Bay Secondary "/>
        <s v="Oaklands Elementary"/>
        <s v="Quadra Elementary"/>
        <s v="Reynolds Secondary"/>
        <s v="Richmond"/>
        <s v="Rockheights Middle School"/>
        <s v="Rogers Elementary"/>
        <s v="Rogers Elementary Daycare"/>
        <s v="Rogers Elementary  "/>
        <s v="SJ Willis"/>
        <s v="Shoreline Middle School"/>
        <s v="Sir James Douglas Elementary"/>
        <s v="South Park Elementary"/>
        <s v="Spectrum Community School"/>
        <s v="Strawberry Vale Elementary"/>
        <s v="Tillicum Elementary"/>
        <s v="Tolmie Board Office61"/>
        <s v="Torquay Elementary"/>
        <s v="Victoria High"/>
        <s v="Victor School"/>
        <s v="View Royal Elementary Daycare"/>
        <s v="View Royal Elementary "/>
        <s v="View Royal Elementary Daycare (Strong Smart)"/>
        <s v="Vic West Elementary"/>
        <s v="Uplands International"/>
        <s v="Willows Elementary"/>
        <s v="Willway Elementary"/>
        <s v="Ruth King Elementary"/>
        <s v=" Millstream Elementary"/>
        <s v="Millstream Elementary"/>
        <s v="Dunsmuir Middle School "/>
        <s v=" Hans  Helgesen Elementary"/>
        <s v="Edward Milne Community School"/>
        <s v=" Happy Valley Elementary"/>
        <s v="Happy Valley Elementary"/>
        <s v="Westshore Learning Center Colwood "/>
        <s v="Facilities "/>
        <s v="Facilities  "/>
        <s v=" Belmont Secondary School "/>
        <s v="Belmont Secondary School "/>
        <s v="School District Office "/>
        <s v="David Cameron Elementary"/>
        <s v="Crystal View Elementary"/>
        <s v="Beaver Lake South Island Distance Education"/>
        <s v="Brentwood Elementary"/>
        <s v="Cordova Bay Elementary"/>
        <s v="Child Development Center"/>
        <s v="Deep Cove Elementary"/>
        <s v="Keating Elementary"/>
        <s v="Lochside Elementary"/>
        <s v="Prospect Lake Elementary"/>
        <s v="Saanichton ILC"/>
        <s v="Sidney Elementary"/>
        <s v="Stelly's Secondary"/>
        <s v="Salt Spring Elementary"/>
        <s v="Phoenix Elemantary"/>
        <s v="Fulford"/>
        <s v="Phoenix Secondary Place"/>
        <s v="Fernwood"/>
        <s v="SIMS Middle School"/>
        <s v="GISS Gulf Islands Secondary School"/>
        <s v="Carmi Elementary School"/>
        <s v="Columbia Elementary School"/>
        <s v="Ecole Entre Lac"/>
        <s v="Giant's Head Elementary School"/>
        <s v="Kaleden Elementary School"/>
        <s v="Naramata Elementary School"/>
        <s v="Parkway Elementary School"/>
        <s v="Queen's Park Elementary School"/>
        <s v="Trout Creek Elementary School"/>
        <s v="Uplands Elementary School"/>
        <s v="West Bench Elementary School"/>
        <s v="Wiltse Elementary School"/>
        <s v="KVR Middle School"/>
        <s v="McNicoll Park Middle School"/>
        <s v="Skaha Lake Middle School"/>
        <s v="Summerland Middle School"/>
        <s v="Penticton Secondary School"/>
        <s v="Princess Margaret Secondary School"/>
        <s v="Summerland Secondary School"/>
        <s v="Connect Ed Junior"/>
        <s v="Connect Ed Continuing Eduction"/>
        <s v="Bayview Elementary School 1949"/>
        <s v="Bayview Elementary School 1950"/>
        <s v="Bayview Elementary School 1978"/>
        <s v="Bayview Elementary School 1995"/>
        <s v="Cheeky Monkey Daycare"/>
        <s v="Chase River Elementary"/>
        <s v="District Administartion Centre"/>
        <s v="Fairview Community School"/>
        <s v="Hammond Bay Elementary School"/>
        <s v="John Barsby Community School"/>
        <s v="Ladysmith Intermediate School"/>
        <s v="Ladysmith Primary School"/>
        <s v="Nanaimo District Secondary School"/>
        <s v="North Oyster Elementary School"/>
        <s v="Plesant Valley Elementary School"/>
        <s v="Rotary Bowl Change House"/>
        <s v="Rock City Elementary School"/>
        <s v="Parksville Elementary School"/>
        <s v="Windchelsea Place"/>
        <s v="French Creek (closed site)"/>
        <s v="Ballenas Secondary School"/>
        <s v="Bowser Elementary School"/>
        <s v="Qualicum Commons"/>
        <s v="Kwalikum Secondary School(south)"/>
        <s v="Alberni Elementary"/>
        <s v="Lake Trail Middle School"/>
        <s v="Courtenay Elementary"/>
        <s v="Airport Elementary"/>
        <s v="Highland Secondary"/>
        <s v="Ecole Robb Road"/>
        <s v="Vanier Secondary"/>
        <s v="Royston Elementary"/>
        <s v="Cumberland Middle School"/>
        <s v="Cumberland Elementary"/>
        <s v="Miracle Beach Elementary"/>
        <s v="NIDES"/>
        <s v="Ecole Puntledge Park"/>
        <s v="Carihi Secondary"/>
        <s v="Cedar Elementary"/>
        <s v="Cortes Elementary"/>
        <s v="Discovery Passage Elementary"/>
        <s v="Ecole des Deux Mondes"/>
        <s v="Georgia Park Elementary"/>
        <s v="Maintenance building72"/>
        <s v="Ocean Grove Elementary"/>
        <s v="Oyster River Elementary"/>
        <s v="Penfield Elementary"/>
        <s v="Ecole Phoenix"/>
        <s v="Pinecrest Elementary"/>
        <s v="Quadra Elementary72"/>
        <s v="Ripple Rock Elementary"/>
        <s v="Robron Centre"/>
        <s v="Sandowne Elementary"/>
        <s v="Sayward Elementary"/>
        <s v="School Board Office72"/>
        <s v="Southgate Middle School"/>
        <s v="Surge Narrows School"/>
        <s v="Timberline Secondary"/>
        <s v="Ecole Willow Point Elementary"/>
        <s v="A.E. Perry Elementary ID 007"/>
        <s v="Aberdeen Elementary73"/>
        <s v="Arthur Hatton Elementary"/>
        <s v="Arthur Stevenson Elementary"/>
        <s v="Barriere Bus Garage"/>
        <s v="Barriere Elementary"/>
        <s v="Barriere Secondary "/>
        <s v="Beattie Elementary"/>
        <s v="Bert Edwards Science Technology Elem ID 022"/>
        <s v="Big Little Science Centre "/>
        <s v="BR School"/>
        <s v="BR Teacher"/>
        <s v="Brock Middle School"/>
        <s v="Clearwater Bus Garage"/>
        <s v="Clearwater Secondary"/>
        <s v="Dallas Elementary"/>
        <s v="David Thompson Elementary"/>
        <s v="Dufferin Elementary "/>
        <s v="Heffley Creek Elementary "/>
        <s v="Henry Grube Education Centre"/>
        <s v="Juniper Ridge Elementary"/>
        <s v="Kamloops School of the Arts "/>
        <s v="Kay Bingham Elementary"/>
        <s v="Lloyd George  Elementary"/>
        <s v="Logan Lake Elementary "/>
        <s v="Logan Lake Secondary"/>
        <s v="Maintenance Kamloops"/>
        <s v="Marion Schilling Elementary "/>
        <s v="McGowan Park Elementary "/>
        <s v="Norkam Elementary ID 014"/>
        <s v="Oak Hills"/>
        <s v="Pacific Way Elementary"/>
        <s v="Parkcrest  Elementary"/>
        <s v="Pinantan Elementary"/>
        <s v="Raft River Elementary "/>
        <s v="Raft River Elementary - Resource Building"/>
        <s v="Ralph  Bell"/>
        <s v="Rayleigh Elementary "/>
        <s v="School Board Office73"/>
        <s v="South Kamloops Secondary"/>
        <s v="Vlleyyview Secondary - ID 075 @'0's"/>
        <s v="South Sahali Elementary "/>
        <s v="Summit Elementary "/>
        <s v="TREC "/>
        <s v="Valleyview Secondary"/>
        <s v="Vavenby Elementary"/>
        <s v="Westmount Elementary"/>
        <s v="Westsyde Secondary"/>
        <s v="Westwold Elementary"/>
        <s v="Savona Elementary"/>
        <s v="Chris Rose Therapy Center for Austism Society"/>
        <s v="Haldane Elementary"/>
        <s v="Judo Club"/>
        <s v="Kamloops Tranpsortation"/>
        <s v="McQueen Lake"/>
        <s v="Norkam Daycare"/>
        <s v="Pineridge Elementary73"/>
        <s v="Robert L Clemitson Elementary"/>
        <s v="Sagebrush Theatre"/>
        <s v="Cache Creek Elementary"/>
        <s v="Cayoosh Elementary"/>
        <s v="David Stoddart K-12"/>
        <s v="Desrt Sands Community School"/>
        <s v="Ferndale Elementary"/>
        <s v="Hatzic Elementary"/>
        <s v="Dewdney Elementary"/>
        <s v="E.S. Richards Elementary"/>
        <s v="Mission Secondary"/>
        <s v="West Heights Elementary"/>
        <s v="Silverdale Elementary"/>
        <s v="Cherry Hill Elementary"/>
        <s v="Hillside Elementary"/>
        <s v="Hatzic Middle School"/>
        <s v="Fraserview Elementary"/>
        <s v="School Board Office75"/>
        <s v="Albert McMahon Elementary"/>
        <s v="Mission Central Elementary"/>
        <s v="Aggassiz Elm/Sec"/>
        <s v="Kent Elm"/>
        <s v="Harrison Elm"/>
        <s v="ACE  AESS Site"/>
        <s v="Maintenance Building"/>
        <s v="School Board Office78"/>
        <s v="Silver Creek Elm"/>
        <s v="Coquihalla Elm"/>
        <s v="Boston Bar Elm"/>
        <s v="Hope Sec"/>
        <s v="Two Rivers Ed Center"/>
        <s v="Yale (leased)"/>
        <s v="HARP (leased)"/>
        <s v="Discovery Elementary"/>
        <s v="Wendy's Place (Cowichan Place)"/>
        <s v="Operations building"/>
        <s v="Bus garage"/>
        <s v="Maintenance shop79"/>
        <s v="District Resource Center"/>
        <s v="Somenos"/>
        <s v="Lake Cowichan Secondary"/>
        <s v="Duncan Elementary"/>
        <s v="Mackirdy building"/>
        <s v="Growing Together Daycare"/>
        <s v="Chemainus Elementary"/>
        <s v="Alexander Elementary79"/>
        <s v="Frances Kelsey Secondary"/>
        <s v="Palsson Elementary"/>
        <s v="Ecole Cobble Hill Elementary"/>
        <s v="Cowichan Secondary"/>
        <s v="Chemainus Secondary"/>
        <s v="Thetis Island"/>
        <s v="Drinkwater Elementary"/>
        <s v="Tansor Elementary"/>
        <s v="Khowhemun Elementary"/>
        <s v="Maple Bay Elementary"/>
        <s v="Crofton Elementary"/>
        <s v="Quamichan Campus"/>
        <s v="Bench Elementary"/>
        <s v="George Bonner"/>
        <s v="Ecole Mount Prevost"/>
        <s v="Alex Aitken"/>
        <s v="JS Clark Elementary"/>
        <s v="GW Carlson Elementary"/>
        <s v="RL Angus Elementary"/>
        <s v="Fort Nelson Secondary"/>
        <s v="School Board Office81"/>
        <s v="Thornhill Elementary"/>
        <s v="Suwiaawks elementary"/>
        <s v="Uplands Elementary"/>
        <s v="Cassie Hall Elementary"/>
        <s v="Hazelton Secondary School "/>
        <s v="New hazelton Elementary"/>
        <s v="Majagaleehl Gali Aks"/>
        <s v="Kitwanga elementary"/>
        <s v="Armstrong Elementary83"/>
        <s v="Bastion Elementary"/>
        <s v="Falkland Elementary"/>
        <s v="Salmon Arm West Elementary"/>
        <s v="Grinrod Elementary"/>
        <s v="Sorrento Elementary"/>
        <s v="North Shuswap Elementary"/>
        <s v="Lenwood Middle "/>
        <s v="Kyuquot Elementary Secondary School"/>
        <s v="Captain Meares Elementary Secondary School"/>
        <s v="Gold River Secondary School"/>
        <s v="A.J. Elliott Elementary"/>
        <s v="Alert Bay Elementary"/>
        <s v="Cheslakees Elementary"/>
        <s v="Coal Harbour Elementary"/>
        <s v="Eagle View Elementary85"/>
        <s v="Eke Me-Xi Learning Center"/>
        <s v="Fort Rupert Elementary"/>
        <s v="North Island Secondary "/>
        <s v="Port Hardy Secondary"/>
        <s v="Quatsino Elementary"/>
        <s v="Robert Scott "/>
        <s v="School Board Office85"/>
        <s v="Sea View Elementary"/>
        <s v="Sunset Elementary"/>
        <s v="Tacan"/>
        <s v="Woss"/>
        <s v="Dease Lake School"/>
        <s v="Tahltan School"/>
        <s v="Lower Post School"/>
        <s v="Atlin School"/>
        <s v="Babine Elementary Secondary"/>
        <s v="Bus - FL"/>
        <s v="Bus - FSJ"/>
        <s v="Bus - Vhf"/>
        <s v="Decker Lake Elementary"/>
        <s v="David Hoy Elementary"/>
        <s v="Evelyn Dickson Elementary"/>
        <s v="Fraser Lake Adult Learning Centre"/>
        <s v="Francois Lake Elementary"/>
        <s v="Fraser Lake Elementary Secondary"/>
        <s v="Fort St James Secondary"/>
        <s v="Grassy Plains Elementary Junior Secondary"/>
        <s v="IT Building"/>
        <s v="Lakes District Secondary"/>
        <s v="Lakes District Secondary - Storefront"/>
        <s v="Maintenance - Vhf"/>
        <s v="Mapes Elementary"/>
        <s v="Mouse Mountain Elementary"/>
        <s v="Muriel Mould Primary"/>
        <s v="Nechako Valley Secondary"/>
        <s v="Nechako Valley Secondary - Bottle Depot"/>
        <s v="Prairiedale Elementary"/>
        <s v="School Board Office91"/>
        <s v="Sowchea Elementary"/>
        <s v="Sinkut View Elementary"/>
        <s v="Valhalla"/>
        <s v="William Konkin Elementary"/>
        <s v="WL McLeod Elementary"/>
        <s v="Nisga'a Elementary/Secondary School"/>
        <s v="Gitwinksihlkw Elementary School"/>
        <s v="Alvin A McKay Elementary School"/>
        <s v="Nathan Barton Elementary School"/>
        <s v="École Vallée de Pemberton (Pemberton)"/>
        <s v="École Colline d'or (Kamloops)"/>
        <s v="École  Sundance  (Victoria)"/>
        <s v=" École Lampson (Victoria)"/>
        <s v="École les Deux Rives (Mission)"/>
        <s v=" École Sentiers-Alpins (Nelson)"/>
        <s v="École Rose-des-Vents (Vancouver)"/>
        <s v="École Anne-Hébert (Vancouver)"/>
        <s v="École Grands Cèdres (Port-Alberni)"/>
        <s v="École des Navigateurs (Richmond)"/>
        <s v="École Les Voyageurs (Langley)"/>
        <s v="École du Pacifique (Sechelt)"/>
        <s v="École franco-Nord (Prince-George)"/>
        <s v="École jack-Cook (Terrace)"/>
        <s v="École La Vérendrye (Chilliwack)"/>
        <s v="École les Aiglons (Squamish)"/>
        <s v="École Bois-Joli (Delta)"/>
        <s v="École les Pionniers (Port-Coquitlam)"/>
      </sharedItems>
    </cacheField>
    <cacheField name="School Name" numFmtId="0">
      <sharedItems containsBlank="1"/>
    </cacheField>
    <cacheField name="School Age" numFmtId="0">
      <sharedItems containsBlank="1" containsMixedTypes="1" containsNumber="1" containsInteger="1" minValue="22" maxValue="19691" count="216">
        <n v="1980"/>
        <n v="1998"/>
        <n v="1964"/>
        <n v="2008"/>
        <m/>
        <n v="1970"/>
        <n v="1982"/>
        <n v="1962"/>
        <n v="1961"/>
        <n v="1990"/>
        <n v="1955"/>
        <n v="1956"/>
        <n v="1966"/>
        <n v="1973"/>
        <n v="1981"/>
        <n v="1963"/>
        <n v="1993"/>
        <n v="1949"/>
        <n v="1952"/>
        <n v="1944"/>
        <n v="1995"/>
        <s v="1946/1976"/>
        <s v="Unknown"/>
        <s v="1955/1999"/>
        <n v="1987"/>
        <s v="1938/1998"/>
        <s v="1977/1992"/>
        <s v="1908/1960"/>
        <n v="2009"/>
        <s v="1964/1997"/>
        <n v="1996"/>
        <n v="1992"/>
        <s v="1923/1968/1991"/>
        <s v="1956/66/71/96"/>
        <s v="1950/2001"/>
        <s v="1962/1993"/>
        <n v="1983"/>
        <n v="1953"/>
        <n v="2004"/>
        <n v="1960"/>
        <s v="1924/1960/1980"/>
        <s v="1950/1999"/>
        <n v="1978"/>
        <s v="1956/1993"/>
        <n v="1957"/>
        <n v="1948"/>
        <n v="1968"/>
        <n v="2011"/>
        <n v="2012"/>
        <n v="1979"/>
        <n v="1975"/>
        <n v="1950"/>
        <n v="1900"/>
        <n v="2000"/>
        <n v="2007"/>
        <n v="1959"/>
        <n v="1972"/>
        <n v="1910"/>
        <n v="2010"/>
        <n v="1994"/>
        <n v="1976"/>
        <s v="n/a"/>
        <n v="2013"/>
        <n v="2005"/>
        <n v="1971"/>
        <n v="1984"/>
        <n v="1974"/>
        <n v="1945"/>
        <n v="1969"/>
        <n v="1965"/>
        <n v="2003"/>
        <n v="2014"/>
        <n v="2002"/>
        <n v="1958"/>
        <s v="1973 Reno 1981"/>
        <n v="1999"/>
        <s v="1951 Reno 1986"/>
        <s v="1966 Reno 1996"/>
        <s v="1949 Reno 1975"/>
        <s v="1964 Reno 1972"/>
        <s v="1948 Reno 1982"/>
        <n v="1997"/>
        <n v="1991"/>
        <s v="1912-1995"/>
        <s v="1961-2002"/>
        <s v="1947-1989"/>
        <s v="1952-1980"/>
        <s v="1956-1993"/>
        <s v="1964-2001"/>
        <s v="1973-1997"/>
        <s v="1962-2001"/>
        <s v="1995-2002"/>
        <s v="1954-2000"/>
        <s v="1963-2002"/>
        <s v="1955-2001"/>
        <s v="1957-1999"/>
        <s v="1961-2000"/>
        <s v="1981-2001"/>
        <s v="1929-2002"/>
        <n v="2006"/>
        <n v="1921"/>
        <n v="1951"/>
        <n v="1989"/>
        <n v="1925"/>
        <n v="1977"/>
        <n v="1923"/>
        <n v="1909"/>
        <n v="1933"/>
        <n v="1985"/>
        <n v="1918"/>
        <n v="1922"/>
        <n v="1988"/>
        <n v="1913"/>
        <n v="1930"/>
        <n v="1901"/>
        <n v="1967"/>
        <n v="1919"/>
        <n v="1912"/>
        <n v="1947"/>
        <n v="2001"/>
        <n v="1986"/>
        <n v="1917"/>
        <n v="1926"/>
        <s v="Date Unknown"/>
        <n v="19691"/>
        <n v="1914"/>
        <n v="1902"/>
        <n v="1954"/>
        <n v="1920"/>
        <n v="1911"/>
        <n v="1939"/>
        <s v="2016-18"/>
        <n v="1908"/>
        <n v="1924"/>
        <n v="1929"/>
        <n v="1907"/>
        <n v="1897"/>
        <n v="1928"/>
        <n v="1946"/>
        <n v="1937"/>
        <n v="1940"/>
        <n v="1915"/>
        <s v="1959-2001"/>
        <s v="1989-2000"/>
        <s v="1978-1989"/>
        <s v="1964-1993"/>
        <s v="1976-2010"/>
        <s v="1961-1995"/>
        <s v="1958-2000"/>
        <s v="1983-1992"/>
        <s v="?"/>
        <s v="1994-1999"/>
        <s v="1979-2001"/>
        <s v="1990-2002"/>
        <s v="1952-2000"/>
        <s v="1952-1993"/>
        <s v="1961-2001"/>
        <s v="1988-1990"/>
        <s v="1952-1970"/>
        <s v="1955-1995"/>
        <s v="1971-2000"/>
        <s v="1993-2000"/>
        <n v="2015"/>
        <n v="1890"/>
        <n v="1936"/>
        <s v="1943, 1979"/>
        <s v="1960, 1974, 1976, 1981"/>
        <s v="1981, 1986"/>
        <s v="1955, 1996"/>
        <s v="1992, 2013"/>
        <n v="67"/>
        <n v="88"/>
        <n v="50"/>
        <n v="1931"/>
        <n v="1934"/>
        <n v="1894"/>
        <n v="2016"/>
        <n v="2207"/>
        <n v="1941"/>
        <n v="1927"/>
        <s v="70 years +"/>
        <s v="1980/1988/1992"/>
        <s v="1961'64'65'73"/>
        <s v="64'67'69'73"/>
        <s v="67'73'75'79"/>
        <s v="1954'58'65'66'96"/>
        <s v="1931/'66'76'77'80'95"/>
        <s v="1968'70'76'86"/>
        <s v="58'61'64'65'69'79'82'94"/>
        <s v="1983/1997"/>
        <s v="1955'79'93"/>
        <s v="58'30'65'66'72"/>
        <s v="1954''62'75'01"/>
        <s v="1971'76'2001"/>
        <s v="50'61'65'67'71"/>
        <s v="1992/2000"/>
        <s v="1965''66'67'71'73'75"/>
        <s v="1972/1977"/>
        <s v="52'62'67'72"/>
        <s v="61'64'67'69'77'80'82"/>
        <s v="58'59'70'96'15"/>
        <s v="51'59'70'96'15"/>
        <s v="68'69'72'94'01"/>
        <s v="1976/1987"/>
        <s v="1959/'63'64'65"/>
        <s v="'68'69'72'94'01"/>
        <s v="1975/1995"/>
        <s v="1972/1974"/>
        <n v="46"/>
        <n v="52"/>
        <n v="51"/>
        <n v="43"/>
        <s v="portable"/>
        <s v="1970?"/>
        <n v="40"/>
        <n v="22"/>
      </sharedItems>
    </cacheField>
    <cacheField name="Testing Required" numFmtId="0">
      <sharedItems containsBlank="1" count="4">
        <s v="Yes"/>
        <m/>
        <s v="No"/>
        <s v="Yes "/>
      </sharedItems>
    </cacheField>
    <cacheField name="If no, describe why" numFmtId="0">
      <sharedItems containsBlank="1" count="34">
        <m/>
        <s v="Built in 1990 - initial 2008 testing negative will test anyway "/>
        <s v="Built in 1993 - initial 2008 testing negative - will test anyway"/>
        <s v="Municipal Supply - Soft water"/>
        <s v="built after 1989"/>
        <s v="-"/>
        <s v="Built in 1997"/>
        <s v="Built 1991"/>
        <s v="Built in 2004"/>
        <s v="Built in 1990"/>
        <s v=" "/>
        <s v="Testing in 2017"/>
        <s v="Sinks classified as non-potable water sources"/>
        <s v="Not working"/>
        <s v="Constructed post-1989"/>
        <s v="Built in 2000"/>
        <s v="Built 2000"/>
        <s v="Built 1999"/>
        <s v="Built 1998"/>
        <s v="built 1994"/>
        <s v="Built 2004"/>
        <s v="Built 1993"/>
        <s v="Post 1989 building"/>
        <s v="Built after 1990"/>
        <s v="Water system was instelled in 2014"/>
        <s v="Post 1990 construction"/>
        <s v="Schedule for 2018"/>
        <s v="Schedule to Close June 2017"/>
        <s v="Schedule for 2019"/>
        <s v="New School"/>
        <s v="Plumbing installed after  Jan 01/ 1990 /No lead content history"/>
        <s v="Plumbing installed after  Jan 01/ 1990/ No lead content history"/>
        <s v="Newer construction tests are low"/>
        <s v="new construction"/>
      </sharedItems>
    </cacheField>
    <cacheField name="Date of Test_x000a_(mm/yyyy)" numFmtId="0">
      <sharedItems containsDate="1" containsBlank="1" containsMixedTypes="1" minDate="2016-02-11T00:00:00" maxDate="2017-12-18T00:00:00"/>
    </cacheField>
    <cacheField name="Total Samples" numFmtId="0">
      <sharedItems containsBlank="1" containsMixedTypes="1" containsNumber="1" containsInteger="1" minValue="1" maxValue="61"/>
    </cacheField>
    <cacheField name="Water Fixture Type" numFmtId="0">
      <sharedItems containsBlank="1" count="1816">
        <s v="sink"/>
        <s v="fountain"/>
        <s v="Kitchen Sink"/>
        <s v="Sink "/>
        <m/>
        <s v="Water Fountain"/>
        <s v="Drinking Fountain"/>
        <s v="Drinking Fountain (DF#1)"/>
        <s v="Sink (#36)"/>
        <s v="Drinking Fountain (DF#2)"/>
        <s v="Sink (56-1)"/>
        <s v="Sink (60-1)"/>
        <s v="Sink (60-2)"/>
        <s v="Sink (60-3)"/>
        <s v="Sink (60-4)"/>
        <s v="Sink (60-5)"/>
        <s v="Sink (60-6)"/>
        <s v="Sink (60-7)"/>
        <s v="Sink (61-1)"/>
        <s v="Sink (61-2)"/>
        <s v="Sink (16-1)"/>
        <s v="Sink (16-2)"/>
        <s v="Sink (17-1)"/>
        <s v="Sink (17-2)"/>
        <s v="Sink (18)"/>
        <s v="Sink (65-1)"/>
        <s v="Sink (65-2)"/>
        <s v="Sink (65-3)"/>
        <s v="Sink (65-4)"/>
        <s v="Sink (30-1)"/>
        <s v="Sink (30-2)"/>
        <s v="Sink (30-3)"/>
        <s v="Sink (34-1)"/>
        <s v="Sink (34-2)"/>
        <s v="Hose bib"/>
        <s v="staffroom sink"/>
        <s v="TAP"/>
        <s v="SOURCE"/>
        <s v="Faucet"/>
        <s v="Bathroom Sink"/>
        <s v="Main shut off supply"/>
        <s v="City Main "/>
        <s v="Pressure Tank"/>
        <s v="Staff Sink"/>
        <s v="Library Sink"/>
        <s v="Water Fountain "/>
        <s v="Washroom Sink"/>
        <s v="Foods Rm Sink"/>
        <s v="Outside Drinking Fountain"/>
        <s v="Bathroom"/>
        <s v="Boys Bathroom"/>
        <s v="West Washroom"/>
        <s v="Classroom Sink"/>
        <s v="Multipurpose Sink"/>
        <s v="Custodial Sink"/>
        <s v="Changeroom Sink"/>
        <s v="water bubbler"/>
        <s v="Drinking Fountain "/>
        <s v="water make up"/>
        <s v="water makeup"/>
        <s v="Bubbler"/>
        <s v="Bubbler "/>
        <s v="Pipe"/>
        <s v="Waterfountain"/>
        <s v="Sink 1"/>
        <s v="Far Sink"/>
        <s v="Sink 10"/>
        <s v="Sink 11"/>
        <s v="Sink 12"/>
        <s v="Sink 13"/>
        <s v="Sink 14"/>
        <s v="Sink 15"/>
        <s v="Sink 16"/>
        <s v="Sink 9"/>
        <s v="Sink 2"/>
        <s v="Sink 3"/>
        <s v="Sink 4"/>
        <s v="Sink 5"/>
        <s v="Sink 6"/>
        <s v="Sink 7"/>
        <s v="Sink 8"/>
        <s v="Sink 17"/>
        <s v="Sink 18"/>
        <s v="Not Available"/>
        <s v="Drinking Fountain-02"/>
        <s v="Drinking Fountain-01"/>
        <s v="Sink Faucet"/>
        <s v="Sink Valve"/>
        <s v="BS2 - Staffroom W/R 10147"/>
        <s v="KCS4 - Staffroom"/>
        <s v="BS3 - Staffroom W/R 10146"/>
        <s v="CRS8 - Room A4"/>
        <s v="CRS7 - Room A3"/>
        <s v="MS10 - Janitor's Rm 10139"/>
        <s v="DF9 - Corridor 10137"/>
        <s v="BS11 - Girl's W/R 10138"/>
        <s v="BS12 - Girl's W/R 10138"/>
        <s v="BS13 - Boy's W/R 10140"/>
        <s v="BS14 - Boy's W/R 10140"/>
        <s v="CRS6 - Room A2"/>
        <s v="CRS5 - Room A1"/>
        <s v="CRS17 - Room B4"/>
        <s v="CRS16 - Room B4"/>
        <s v="BS20 - Boy's W/R 10125"/>
        <s v="BS21 - Boy's W/R 10125"/>
        <s v="DF19 - corridor 10123"/>
        <s v="BS22 - Girl's W/R 10122"/>
        <s v="BS23 - Girl's W/R 10122"/>
        <s v="MS18 - Janitor's Rm 10124"/>
        <s v="CRS15 - Room B2"/>
        <s v="KCS46 - Kitchen 10112"/>
        <s v="DF48 - Boy's Ch Rm 10106"/>
        <s v="BS52 - Boy's W/R 10107"/>
        <s v="MS47 - Mechanical Rm 10103"/>
        <s v="DF56 - Girl's Ch Rm 10101"/>
        <s v="BFS45 - Hallway - S. of Courtyard 1"/>
        <s v="CRS38 - Room D4"/>
        <s v="CRS37 - Room D3"/>
        <s v="MS39 - Janitor's Rm 10185"/>
        <s v="DF40 Corridor 10179"/>
        <s v="BS44 - Girl's W/R 10184"/>
        <s v="BS43 - Girl's W/R 10184"/>
        <s v="BS42 - Boy's W/R 10183"/>
        <s v="BS41 - Boy's W/R 10183"/>
        <s v="BS36 - W/R 10180 Room D2"/>
        <s v="CB&amp;CRS35 - Room D2"/>
        <s v="CRS34 - Room D1"/>
        <s v="CRS27 - Room C4"/>
        <s v="CRS26 - Room C3"/>
        <s v="MS28 - Janitor's Rm 10167"/>
        <s v="BS30 - Boy's W/R 10166"/>
        <s v="BS31 - Boy's W/R 10166"/>
        <s v="BS32 - Girl's W/R 10163"/>
        <s v="BS33 - Girl's W/R 10163"/>
        <s v="DF29 - Corridor 10165"/>
        <s v="CRS25 - Room C2"/>
        <s v="CRS24 - Room C1"/>
        <s v="MS65 - Service Rm 10157"/>
        <s v="DF64 - Outside W/R 10151"/>
        <s v="BS1 - Mechanical Rm 10152"/>
        <s v="BS53 - Girl's Washroom"/>
        <s v="BS1 - W/R 10104a off Medical Rm"/>
        <s v="BS2 - W/R 10106 off Staff Rm"/>
        <s v="BS3 - W/R 10107 off Staff Rm"/>
        <s v="KCS4 - Staffrrom 10105"/>
        <s v="CRS5 - Room 1"/>
        <s v="CRS6 - Room 2"/>
        <s v="DF7 - S/W of Classroom 2"/>
        <s v="BS8 - Girl's W/R 10123"/>
        <s v="BS9 - Girl's W/R 10123"/>
        <s v="BS10 - Girl's W/R 10123"/>
        <s v="MS14 - Janitor's Rm 10124"/>
        <s v="BS11 - Boy's W/R 10125"/>
        <s v="BS12 - Boy's W/R 10125"/>
        <s v="BS13 - Boy's W/R 10125"/>
        <s v="DF30 - N/E of Classroom 6"/>
        <s v="CRS16 - room 7"/>
        <s v="CRS15 - Room 6"/>
        <s v="CF19 - Hallway by Rm 9"/>
        <s v="CRS20 - Room 9"/>
        <s v="BS21 - W/R 10116 in Rm 9"/>
        <s v="S18 - Storage Rm 10113 off DRC"/>
        <s v="CRS17 - Library Admin"/>
        <s v="CRS22 - Room 3"/>
        <s v="CRS23 - Room 8"/>
        <s v="DF20 - Outside Staff Rm"/>
        <s v="BS 10-Middle W/R off Corridor 10132"/>
        <s v="BS 11-West W/R off Corridor 10132"/>
        <s v="KCS 13-Staff Room 106"/>
        <s v="BFS 12-Outside of Storage 10134"/>
        <s v="BS 17-Washroom 10135"/>
        <s v="BS 16-Washroom 10135"/>
        <s v="BS 15-Washroom 10135"/>
        <s v="BS 14-Washroom 10135"/>
        <s v="KCS 18-Multipurpose Rm 120"/>
        <s v="CRS 19-Multipurpose Rm 120"/>
        <s v="CB &amp; CRS 20-Room 121"/>
        <s v="CB &amp; CRS 21-Room 122"/>
        <s v="CB &amp; CRS 22-Room 123"/>
        <s v="CB &amp; CRS 23-Room 128"/>
        <s v="CB &amp; CRS 24-Room 129"/>
        <s v="CB &amp; CRS 25-Room 130"/>
        <s v="CB &amp; CRS 26-Room 131"/>
        <s v="CB &amp; CRS 27-Room 132"/>
        <s v="CB &amp; CRS 28-Room 133"/>
        <s v="CB &amp; CRS 29-Room 134"/>
        <s v="CB &amp; CRS 30-Room 135"/>
        <s v="CB &amp; CRS 31-Room 136"/>
        <s v="MS 32-Janitor's Rm 10155"/>
        <s v="BS 33-Washroom 10154"/>
        <s v="BS 34-Washroom 10154"/>
        <s v="BS 35-Washroom 10154"/>
        <s v="BS 37-Boy's W/R 10123"/>
        <s v="BS 36-Boy's W/R 10122"/>
        <s v="BS 39-Handicap W/R 10124"/>
        <s v="S 39-Library Office 10120"/>
        <s v="CRS 40-Room 109"/>
        <s v="CRS 41-Room 110"/>
        <s v="CRS 44-Room 112-KG"/>
        <s v="KCS 43-Room 112-KG"/>
        <s v="BS 42-Room 112-KG"/>
        <s v="CRS 45-Room 114-KG"/>
        <s v="MS 46-Room 116"/>
        <s v="BS 49-Handicap W/R 10112"/>
        <s v="BS 48-Handicap W/R 10112"/>
        <s v="BS 51-Handicap W/R 10111"/>
        <s v="BS 50-Handicap W/R 10111"/>
        <s v="DF 42-Outside W/R 10111"/>
        <s v="CRS 52-Room 117"/>
        <s v="BS 54-Room 118"/>
        <s v="CRS 1-Room 203"/>
        <s v="CRS 2-Room 204"/>
        <s v="CRS 3-Room 205"/>
        <s v="CRS 4-Room 206"/>
        <s v="CRS 5-Room 207"/>
        <s v="MS 7-Custodian's Rm 208"/>
        <s v="CRS 6-Room 211"/>
        <s v="DF 8-Corridor 20108"/>
        <s v="BS 10A-Girl's W/R 20109"/>
        <s v="BS 11A-Girl's W/R 20109"/>
        <s v="PS 66-Heritage Building-Porcelain"/>
        <s v="PS 67-Heritage Building-Porcelain"/>
        <s v="S 53-Rm 118"/>
        <s v="CRS 55-Portable"/>
        <s v="CRS 56-Portable"/>
        <s v="CRS 58-Portable"/>
        <s v="CRS 57-Portable"/>
        <s v="CRS 41-Rm 10125(9a)"/>
        <s v="KCS 42-Kitchen 10137"/>
        <s v="DF 43-Outside Kitchen 10137"/>
        <s v="DF 44-Boy's Change Rm 10138"/>
        <s v="BS 45-Boy's W/R 10140"/>
        <s v="DF 51-Girl's Change Rm 10142"/>
        <s v="BS 63-Girl's W/R 10155"/>
        <s v="BS 64-Girl's W/R 10155"/>
        <s v="BS 61-Boy's W/R 10154"/>
        <s v="BS 62-Boy's W/R 10154"/>
        <s v="S 60-Library Office 10153"/>
        <s v="CRS 59-Library 10151"/>
        <s v="CRS 58-Computer Rm 13"/>
        <s v="CRS 57-Room 12"/>
        <s v="CRS 56-Room 11"/>
        <s v="CRS 38-Multipurpose 10133"/>
        <s v="CRS 39-Room 10"/>
        <s v="KCS 40-Staffroom 10131"/>
        <s v="MS 15-Janitor's rM 10126"/>
        <s v="DF 37-Outside Rm 10/Corr 10114"/>
        <s v="CRS 35-Room 19"/>
        <s v="BS 36-W/R Room 19"/>
        <s v="CRS 34-Room 18"/>
        <s v="CRS 33-Room 17"/>
        <s v="BS 27-Washroom 10113"/>
        <s v="BS 24-Handicap W/R 10112"/>
        <s v="CRS 25-Sp.Ed Rm 10108"/>
        <s v="CRS 28-Room 3"/>
        <s v="CRS 30-Room 5"/>
        <s v="CRS 32-Room 8"/>
        <s v="CRS 31-Room 6"/>
        <s v="CRS 29-Room 4"/>
        <s v="DF 26-Hallway Outside Rm 4"/>
        <s v="CRS 68-Room 2"/>
        <s v="DF 23-Hallway Outside Rm 2"/>
        <s v="BS 20-Boy's W/R 10115"/>
        <s v="BS 21-Boy's W/R 10115"/>
        <s v="BS 22-Boy's W/R 10115"/>
        <s v="BS 16-Girl's W/R 10116"/>
        <s v="BS 17-Girl's W/R 10116"/>
        <s v="BS 18-Girl's W/R 10116"/>
        <s v="BS 19-Girl's W/R 10116"/>
        <s v="S 14-Medical Rm 10118"/>
        <s v="BS 13-Medical Rm 10118"/>
        <s v="BS 12-Staff W/R 10122"/>
        <s v="BS 11-Staff W/R 10122"/>
        <s v="CRS 1-Room 20"/>
        <s v="CRS 2-Room 21"/>
        <s v="CRS 3-Room 22"/>
        <s v="MS 4-Storage Rm 20108"/>
        <s v="DF 5-Hallway Outside Rm 21"/>
        <s v="BS 9-Boy's W/r 20104"/>
        <s v="BS 10-Boy's W/r 20104"/>
        <s v="BS 8-Girl's W/r 20105"/>
        <s v="BS 7-Girl's W/r 20105"/>
        <s v="BS 69   Handicap In W/R 10116"/>
        <s v="BS 50 W/R 10142"/>
        <s v="BFS 55  Hallway outside Rm 11"/>
        <s v="DF 6  Hallway outside Rm 20"/>
        <s v="DF 68  hallwayo utside Rm 13"/>
        <s v="CRS1 - Room 1"/>
        <s v="CRS4 - Room 5"/>
        <s v="CRS7 - Room 7"/>
        <s v="BS8 - Washroom 10121"/>
        <s v="MS9 - Electrical Rm 10120"/>
        <s v="S21 - Medical Rm 10123"/>
        <s v="CSB75 - Multipurpose Rm 28"/>
        <s v="BFS58 - Outside Rm 28"/>
        <s v="CRS76 - Library Rm 27"/>
        <s v="CB&amp;BS52 - Girl's Change 10136"/>
        <s v="DF47 - Across from Rm 23"/>
        <s v="CRS48 - Room 24"/>
        <s v="CRS49 - Room 25"/>
        <s v="CRS46 - Room 23"/>
        <s v="CRS45 - Room 22"/>
        <s v="BS50 - Girl's W/R 10160"/>
        <s v="BS51 - Girl's W/R 10160"/>
        <s v="BS44 - Boy's W/R 10159"/>
        <s v="BS43 - Boy's W/R 10159"/>
        <s v="CRS42 - Room 21"/>
        <s v="CRS41 - Room 20"/>
        <s v="DF40 - Outside Rm 19"/>
        <s v="CRS39 - Room 19"/>
        <s v="MS38 - Janitor's Rm 10153"/>
        <s v="CRS37 - Room 18"/>
        <s v="CRS36 - Room 17"/>
        <s v="CRS35 - Room 16"/>
        <s v="CRS32 - Room 15"/>
        <s v="BR33 - W/R Room 15"/>
        <s v="CRS30 - Room 14"/>
        <s v="BS31 - W/R Room 14"/>
        <s v="DF29 - Outside Rm 14"/>
        <s v="BS28 - W/R Room 13"/>
        <s v="BS25 - Washroom 10181"/>
        <s v="BS24 - Washroom 10182"/>
        <s v="BS23 - Washroom 10183"/>
        <s v="KCS22 - Staffroom 10185"/>
        <s v="BS14 - Boy's W/R 10116"/>
        <s v="BS13 - Boy's W/R 10116"/>
        <s v="BS12 - Boy's W/R 10116"/>
        <s v="BS11 - Outside W/R 10116"/>
        <s v="DF19 - Outside W/R 10116"/>
        <s v="BS18 - Girl's W/R 10118"/>
        <s v="BS17 - Girl's W/R 10118"/>
        <s v="BS16 - Girl's W/R 10118"/>
        <s v="BS15 - Girl's W/R 10118"/>
        <s v="CRS20 - Room 8"/>
        <s v="CRS5 - Room 6"/>
        <s v="CRS3 - Room 4"/>
        <s v="CRS2 - Room 2"/>
        <s v="DF6 - Outside Rm 2"/>
        <s v="BS63 - Portable 4"/>
        <s v="CRS64 - Portable 4"/>
        <s v="BS62 - Portable 3"/>
        <s v="BS61 - Portable 3"/>
        <s v="S10 - room 10128"/>
        <s v="KCS23 - Rm 10176"/>
        <s v="CRS27 - Class 13"/>
        <s v="CRS26 - Class 13"/>
        <s v="KCS54"/>
        <s v="CB&amp;BS53"/>
        <s v="CRS1 - Room1"/>
        <s v="CRS3 - Room 3"/>
        <s v="CRS5 - Room 5"/>
        <s v="MS18 - Janitor's Rm 10118"/>
        <s v="S19 - Custodians Rm 10120"/>
        <s v="BS20 - Handicap W/R 10119"/>
        <s v="CRS24 - LA Room - 10128"/>
        <s v="DF 25 - Hallway outside Rm 9"/>
        <s v="BS27 - Girl's Change Rm 10137"/>
        <s v="KCS29 - Kitchen 10136"/>
        <s v="BS28 - Boy's Change Rm 10140"/>
        <s v="BS36 - Washroom 10157"/>
        <s v="CRS38 - Room 15 - Sp Ed"/>
        <s v="CRS39 - Room 15 - Sp Ed"/>
        <s v="CRS35 - Room 14 - Spec Learning"/>
        <s v="CRS34 - Room 13"/>
        <s v="BS33 - Boy's W/R 10143"/>
        <s v="BS30 - Girl's W/R 10142"/>
        <s v="BS31 - Girl's W/R 10142"/>
        <s v="CRS26 - Room 12"/>
        <s v="BS22 - Staff room W/R 10125"/>
        <s v="KCS23 - Staffroom"/>
        <s v="BS21 - Washrrom 10123"/>
        <s v="BS17 - Boy's W/R 10115"/>
        <s v="BS16 - Boy's W/R 10115"/>
        <s v="BS15 - Boy's W/R 10115"/>
        <s v="BS14 - Boy's W/R 10115"/>
        <s v="DF9 - Outside W/R 10115"/>
        <s v="BS13 - Girl's W/R 10114"/>
        <s v="BS12 - Girl's W/R 10114"/>
        <s v="BS11 - Girl's W/R 10114"/>
        <s v="BS10 - Girl's W/R 10114"/>
        <s v="CRS8 - Room 8"/>
        <s v="CRS6 - Room 6"/>
        <s v="CRS4 - Room 4"/>
        <s v="BS40 - Portable C - Sp. Ed"/>
        <s v="BS41 - Portable C - Sp. Ed"/>
        <s v="KCS42 Portable C - Sp. Ed"/>
        <s v="WCL 39-Staffroom"/>
        <s v="BS 37-Staff W/R 10130"/>
        <s v="KCS 38-Staffroom"/>
        <s v="BS 36-Staff W/R 10129"/>
        <s v="CRS 35-Room 108"/>
        <s v="CRS 34-Room 110"/>
        <s v="CRS 33-Room 112"/>
        <s v="BS 32-Boy's W/R 10138"/>
        <s v="BS 31-Boy's W/R 10138"/>
        <s v="BS 30-Girl's W/R 10137"/>
        <s v="BS 29-Girl's W/R 10137"/>
        <s v="CRS 28-Room 114"/>
        <s v="CRS 27-Room 116"/>
        <s v="CRS 26-Room 118"/>
        <s v="CRS 25-Room 115"/>
        <s v="CRS 23-Room 113"/>
        <s v="DF 24-Outside Rm 113"/>
        <s v="CRS 22-Room 111"/>
        <s v="MED 20-Medical 10134"/>
        <s v="BS 21-Medical Rm 10134"/>
        <s v="CRS 19-Library Office"/>
        <s v="BS 15-Girl's W/R 10121"/>
        <s v="BS 16-Girl's W/R 10121"/>
        <s v="BS 17-Girl's W/R 10121"/>
        <s v="MS 14-Janitor's Rm 10122"/>
        <s v="BS 11-Boy's W/R 10120"/>
        <s v="BS 12-Boy's W/R 10120"/>
        <s v="BS 13-Boy's W/R 10120"/>
        <s v="BS 5-Spec Ed W/R 10207"/>
        <s v="CRS 4-Room 105 Sp.Ed"/>
        <s v="CRS 3-Room 103"/>
        <s v="DF 9-Corridor 10109 by Gym"/>
        <s v="KCS-10-Kitchen 10103"/>
        <s v="BS 8-Boy's W/R 10210"/>
        <s v="BS 7-Girl's W/R 10210"/>
        <s v="CRS 1-Room 102"/>
        <s v="DF 2-Outside Rm 102"/>
        <s v="CRS 6-Room 106"/>
        <s v="CRS 41-MLC"/>
        <s v="CRS 42-MLC"/>
        <s v="BS 40-MLC"/>
        <s v="MS BE-Boiler Rm 10140"/>
        <s v="BS 50-Staffroom W/R 10125"/>
        <s v="BS 49-Staffroom W/R 10126"/>
        <s v="BS 42-Boy's W/R 10136"/>
        <s v="BS 41-Girl's W/R 10138"/>
        <s v="KCS 40-Kitchen 10141"/>
        <s v="CRS 39-Multipurpose Rm 303"/>
        <s v="CRS 38-Library Rm 304"/>
        <s v="CRS 37-Room 113"/>
        <s v="CRS 35-Room 111"/>
        <s v="BS 34-Girl's W/R 10134"/>
        <s v="BS 33-Girl's W/R 10134"/>
        <s v="BS 32-Girl's W/R 10134"/>
        <s v="BS 31-Girl's W/R 10134"/>
        <s v="CRS 30-Rm 109"/>
        <s v="MS 28-Janitor's Rm 10128"/>
        <s v="CRS 12-Room 101"/>
        <s v="CRS 14-Counsellor's Rm 10108"/>
        <s v="CRS 16-Room 108"/>
        <s v="CRS 15-Room 106"/>
        <s v="CRS 60-Room 104"/>
        <s v="CRS 13-Room 102"/>
        <s v="BS 21-Boy's W/R 10116"/>
        <s v="BS 20-Boy's W/R 10116"/>
        <s v="BS 19-Boy's W/R 10116"/>
        <s v="BS 18-Boy's W/R 10116"/>
        <s v="BS 22-Next to Boy's W/R 10117"/>
        <s v="BS 23-Next to Boy's W/R 10117"/>
        <s v="BS 24-Next to Boy's W/R 10117"/>
        <s v="BS 25-Next to Boy's W/R 10117"/>
        <s v="BS 27-Medical W/R 10118"/>
        <s v="Med 26-Medical Rm 10118"/>
        <s v="CRS 2-Room 202"/>
        <s v="CRS 4-Room 204"/>
        <s v="CRS 5-Room 206"/>
        <s v="MS 11-Janitor's Rm 20101"/>
        <s v="CRS 3-Room 203"/>
        <s v="CRS 1-Room 201"/>
        <s v="BS 8-Boy's W/R 20104"/>
        <s v="BS 7-Boy's W/R 20104"/>
        <s v="KCS 58   Staffroom 10124"/>
        <s v="BS 20-Staffroom W/R 10123"/>
        <s v="KCS 21-Staffroom"/>
        <s v="BS 19-Staffroom W/R 10124"/>
        <s v="MED 57-Medical Rm 10125"/>
        <s v="BS 17-Boy's W/R 10126"/>
        <s v="BS 16-Boy's W/R 10126"/>
        <s v="BS 15-Boy's W/R 10126"/>
        <s v="BS 14-Boy's W/R 10126"/>
        <s v="BS 13-Girl's W/R 10127"/>
        <s v="BS 12-Girl's W/R 10127"/>
        <s v="BS 11-Girl's W/R 10127"/>
        <s v="BS 10-Girl's W/R 10127"/>
        <s v="CRS 9 Room 8"/>
        <s v="DF 8-Outside Rm 6"/>
        <s v="CRS 7-Room 5"/>
        <s v="CRS 6-Room 3"/>
        <s v="CRS 5-Room 2"/>
        <s v="DF 3-Outside Rm 2"/>
        <s v="CRS 4-Library Work Rm 10130a"/>
        <s v="MS 2-Janitor's Rm 10129"/>
        <s v="CRS 37-Room 18"/>
        <s v="MS 41-Janitor's Rm 10140"/>
        <s v="DF 38-Hallway by Rm 18"/>
        <s v="CRS 36-Room 17"/>
        <s v="CRS 35-Room 16"/>
        <s v="BS 39-Girl's W/R 10144"/>
        <s v="BS 40-Boy's W/R 10143"/>
        <s v="CRS 34-Room 15"/>
        <s v="BFS 1-Outside Boiler Rm 10118"/>
        <s v="CB1A - Outside Boiler Rm 10118"/>
        <s v="DF 58-Outside Rm 9"/>
        <s v="CRS 22-Room 10"/>
        <s v="CRS 23-Room 11"/>
        <s v="DF 25-Outside Rm 11"/>
        <s v="CRS 24-Room 12"/>
        <s v="CRS 26-Room 13"/>
        <s v="CRS 27-Room 14"/>
        <s v="BS 30-Boy's Change Rm 10110"/>
        <s v="KCS 32-Kitchen 10112"/>
        <s v="DF 33-Across from Stage"/>
        <s v="MS 44-MLC-M2"/>
        <s v="CB 43-MLC-M2"/>
        <s v="CRS 42 MLC-M2"/>
        <s v="BS 45 MLC-M2"/>
        <s v="BS 46 MLC-M3"/>
        <s v="CRS 47 MLC-M3"/>
        <s v="CB 48 MLC-M3"/>
        <s v="MS 49 MLC-M3"/>
        <s v="BS MR Multipurpose"/>
        <s v="CB 48A MLC 3"/>
        <s v="CRS 18-Room 1"/>
        <s v="CRS 19-Resource 2"/>
        <s v="CRS 21-Room 4"/>
        <s v="CRS 20-Room 3"/>
        <s v="CRS 22-Room 5"/>
        <s v="CRS 31-Library"/>
        <s v="BS 23-Girl's W/R"/>
        <s v="BS 24-Girl's W/R"/>
        <s v="BS 25-Girl's W/R"/>
        <s v="BS 26-Girl's W/R"/>
        <s v="CRS 54-Room 7"/>
        <s v="BS 30-Boy's W/R"/>
        <s v="BS 29-Boy's W/R"/>
        <s v="BS 28-Boy's W/R"/>
        <s v="BS 27-Boy's W/R"/>
        <s v="MS 32-Janitor's Rm 10124"/>
        <s v="CRS 33-Room 8"/>
        <s v="CRS 35-Room 10"/>
        <s v="CRS 34-Room 9"/>
        <s v="CRS 37-Room 12"/>
        <s v="CRS 36-Room 11"/>
        <s v="BS 42-Staff-Women's W/R"/>
        <s v="BS 43-Staff-Women's W/R"/>
        <s v="BS 40-Staff-Men's W/R"/>
        <s v="BS 41-Staff-Men's W/R"/>
        <s v="KS 39-Staffroom"/>
        <s v="BS 46-KG-Rm 13"/>
        <s v="CRS 44-KG-Room 13"/>
        <s v="CRS 45-KG-Room 13"/>
        <s v="MED 47-Medical Rm-10136"/>
        <s v="BS 48-Medical Rm 10136"/>
        <s v="BS 49-Girl's Change Rm"/>
        <s v="BS 52-Boy's Change Rm"/>
        <s v="KS 52-Kitchen-10108"/>
        <s v="MS 53-Janitor's Rm 10105"/>
        <s v="CRS 1-Room 19"/>
        <s v="CRS 2-Room 18"/>
        <s v="CRS 3-Room 17"/>
        <s v="BS 5-Boy's W/R 20113"/>
        <s v="BS 6-Girl's W/R"/>
        <s v="BS 7-Girl's W/R"/>
        <s v="MS 8-Janitor's Rm 20115"/>
        <s v="MS 9-Janitor's Rm 20107"/>
        <s v="BS 10-Girl's W/R 20106"/>
        <s v="BS 11-Girl's W/R 20106"/>
        <s v="BS 13-Boy's W/R 20105"/>
        <s v="BS 12-Boy's W/R 20105"/>
        <s v="CRS 14-Room 16"/>
        <s v="CRS 15-Room 15"/>
        <s v="CRS 16-Room 14"/>
        <s v="BS 36-Medical Rm 10159"/>
        <s v="CRS 37-Room 38"/>
        <s v="CRS 39-Room 42"/>
        <s v="CRS 40-Room 44"/>
        <s v="MS 49-Janitor's Rm 10169"/>
        <s v="BS 47-Washroom 10168"/>
        <s v="CRS 46-Room 55"/>
        <s v="CRS 45-Room 53"/>
        <s v="CRS 44-Room 51"/>
        <s v="CRS 43-Room 49"/>
        <s v="DF 50-Outside Rm 47"/>
        <s v="CRS 42-Room 47"/>
        <s v="CRS 41-Room 45"/>
        <s v="CRS 38-Room 41"/>
        <s v="KCS 35-Staffroom 10145"/>
        <s v="BS 34-Men's W/R 10144a"/>
        <s v="BS 32-Men's W/R 10142a"/>
        <s v="BS 31-Men's W/R 10142a"/>
        <s v="BS 30-Girl's W/R 10144"/>
        <s v="BS 29-Girl's W/R 10144"/>
        <s v="BS 28-Girl's W/R 10144"/>
        <s v="BS 27-Girl's W/R 10144"/>
        <s v="BFS 24-Corridor Outside Gym A"/>
        <s v="BS 25-Washroom 10141"/>
        <s v="BS 26-Washroom 10142"/>
        <s v="KCS 23-Kitchen Rm 32"/>
        <s v="BS 21-Room 31"/>
        <s v="MS 28-Room 30"/>
        <s v="CRS 19-Multipurpose Rm 29"/>
        <s v="CRS 17-Room 21"/>
        <s v="CRS 16-Room 19"/>
        <s v="CRS 14-Room 17"/>
        <s v="CRS 12-Room 13"/>
        <s v="BS 8-Boy's W/R 10104-Rm 9"/>
        <s v="BS 9-Boy's W/R 10104-Rm 9"/>
        <s v="BS 6-Girl's W/R 10103-Rm 5"/>
        <s v="CRS 1-Room 1"/>
        <s v="KCS 5-Room 4"/>
        <s v="DF 4-Corridor 10108-by Rm 2"/>
        <s v="DF 3-Corridor 10108-by Rm 2"/>
        <s v="MS 10-Janitor's Rm 10111"/>
        <s v="CRS 11-Room 12"/>
        <s v="CRS 13-Room 16"/>
        <s v="CRS 15-Room 18"/>
        <s v="BS 56 Staff washroom 7"/>
        <s v="BS 55 Men's W/R10168"/>
        <s v="Library Rm 20"/>
        <s v="DF26 - Outisde WR 10143"/>
        <s v="BS 2-Staff W/R 10127"/>
        <s v="KCS 4-Staffroom 10126"/>
        <s v="BS 3-Staff W/R 10128"/>
        <s v="KCS 21-Kitchen 10115 off Gym"/>
        <s v="DF 17-Boy;s Change Room 10114"/>
        <s v="BS 16-Men's W/R 10111"/>
        <s v="BS 17-Women's W/R 10112"/>
        <s v="DF 14-Girl's Change Room 10108"/>
        <s v="CRS 10-Room 116"/>
        <s v="CRS 8-KG-Room 115"/>
        <s v="BS 9-W/R KG Room 115"/>
        <s v="CRS 7-Room 114"/>
        <s v="BFS 5-Hallway by Rm 114"/>
        <s v="MS 6-Janitor's Rm 10120"/>
        <s v="CRS 32-Room 102"/>
        <s v="DF 34-Hallway Outside Rm 104"/>
        <s v="CRS 39-KG-Room 110"/>
        <s v="CB 40-KG-Room 110"/>
        <s v="BS 41-W/R 10145 in Rm 110"/>
        <s v="KCS 44-Kitchen Rm 10146"/>
        <s v="CRS 45-Room 113"/>
        <s v="CB 46-Room 113"/>
        <s v="BS 48-W/R 10154"/>
        <s v="BS 47-W/R 10153"/>
        <s v="CB 43-Room 111"/>
        <s v="CRS 42-Room 111"/>
        <s v="CB 38 Room 109"/>
        <s v="CRS 37-Room 109"/>
        <s v="CRS 36-Room 107"/>
        <s v="CRS 31-Room 101"/>
        <s v="DF 30-Hallway outside Rm 101"/>
        <s v="BS 26-Boy's W/R 10134"/>
        <s v="BS 27-Boy's W/R 10134"/>
        <s v="BS 28-Boy's W/R 10134"/>
        <s v="BS 29-Boy's W/R 10134"/>
        <s v="BS 25-Girl's W/R 10133"/>
        <s v="BS 24-Girl's W/R 10133"/>
        <s v="BS 23-Girl's W/R 10133"/>
        <s v="BS 22-Girl's W/R 10133"/>
        <s v="BS 1-W/R 10132a in Medical Rm"/>
        <s v="KCS17 - Staffroom 10102"/>
        <s v="BS18 - Nurse's Rm 10107"/>
        <s v="MS59 - Janitor's Rm 10111"/>
        <s v="BS19 - Boy's W/R10114"/>
        <s v="BS20 - Boy's W/R10114"/>
        <s v="BFS24 - Hallway by W/R 10114"/>
        <s v="BS21 - Girl's W/R 10115"/>
        <s v="BS22 - Girl's W/R 10115"/>
        <s v="BS23 - Girl's W/R 10115"/>
        <s v="CRS25 - Room 115"/>
        <s v="CRS26 - Room 120"/>
        <s v="CRS27 - Room 125"/>
        <s v="CRS28 - Room 130"/>
        <s v="CRS29 - Room 135"/>
        <s v="CRS30 - Room 140"/>
        <s v="CRS31 - room 145"/>
        <s v="BS33 - KG - Room 150"/>
        <s v="CRS32 - KG-Room150"/>
        <s v="CRS34 - KG-Room150"/>
        <s v="BS35 - KG - W/R Room 155"/>
        <s v="KCS36 - KG - Kitchen Room 155"/>
        <s v="BS39 - Handicap W/R 10139"/>
        <s v="CRS37 - KG - Room 160"/>
        <s v="BS38 - KG W/R Room 160"/>
        <s v="CRS40 - Room 165"/>
        <s v="BS41 - W/R Room 165"/>
        <s v="KCS42 - Kitchen Room 165"/>
        <s v="BS45 - Staff W/R 10149"/>
        <s v="CRS43 - Room 170"/>
        <s v="BS44 - W/R Room 170"/>
        <s v="CRS47 - Room 6"/>
        <s v="CRS46 - Room 5"/>
        <s v="BS48 - Staff W/R 10211"/>
        <s v="BS49 - Staff W/R 10109"/>
        <s v="BS51 - Boy's W/R 10212"/>
        <s v="BS50 - Boy's W/R 10212"/>
        <s v="BS52 - Boy's W/R 10210"/>
        <s v="BS53 - Boy's W/R 10210"/>
        <s v="DF54 - Gym Entry 10200"/>
        <s v="KCS55 - Kitchen 10213"/>
        <s v="BS56 - Shower Rm 10214"/>
        <s v="MS58 - Janitor's Rm 10215"/>
        <s v="CRS1 - Room 203"/>
        <s v="CRS2 - Room 205"/>
        <s v="BS3 - Staff W/R 20104"/>
        <s v="BFS4 - Outside Storage Em 20105"/>
        <s v="BS5 - Boy's W/R 20108"/>
        <s v="BS6 - Boy's W/R 20108"/>
        <s v="CRS7 - Room 210"/>
        <s v="CRS8 - Room 215"/>
        <s v="CRS9 - Room 220"/>
        <s v="CRS10 - Room 225"/>
        <s v="CRS11 - Room 230"/>
        <s v="CRS12 - Room 235"/>
        <s v="BS13 - Girl's W/R 20117"/>
        <s v="BS14 - Girl's W/R 20117"/>
        <s v="CRS15 - Room 240"/>
        <s v="CRS16 - Room 245"/>
        <s v="MS10 - Janitor's Rm 10141"/>
        <s v="BS9 - Men's W/R 10142"/>
        <s v="DF14 - Outside W/R 10144"/>
        <s v="BS25 - Boy's W/R 10144"/>
        <s v="BS26 - Boy's W/R 10144"/>
        <s v="BS27 - Boy's W/R 10144"/>
        <s v="BS21 - Boy's W/R 10143"/>
        <s v="BS22 - Boy's W/R 10143"/>
        <s v="BS23 - Boy's W/R 101443"/>
        <s v="S24 - Library"/>
        <s v="CRS31 - Room 9"/>
        <s v="CRS33 - Room 11"/>
        <s v="CRS32 - Room 9"/>
        <s v="CRS29 - Room 6"/>
        <s v="KCS17 - Kitchen 10125"/>
        <s v="S18 - Medical Rm 10127"/>
        <s v="BS6 - Washrrom 10137"/>
        <s v="BS7 - Washrrom 101338"/>
        <s v="BFS5 - Hallway outside Rm 10139"/>
        <s v="BS8 - Women's W/R 10140"/>
        <s v="DF30 - Room 6"/>
        <s v="BS28 - W/R 10117 in  Rm 6"/>
        <s v="MS20 - Janitor's Rm 10118"/>
        <s v="DF 38"/>
        <s v="S5 - Medical Rm 10108"/>
        <s v="BS6 - Medical Rm 10108"/>
        <s v="CRS44 - Room 21"/>
        <s v="BFS50 - Across From Rm 21"/>
        <s v="CRS48 - Room 20"/>
        <s v="CRS47 - Room19"/>
        <s v="KCS66 - Storage Rm 10190"/>
        <s v="BS72 - Girls' Change Rm 10192"/>
        <s v="DF71 - Girl's Change Rm 10192"/>
        <s v="BS68 - Boy's Change Rm 10195"/>
        <s v="DF 83 - Boy's Change Rm 10195"/>
        <s v="BS46 - Kinderdarten Rm 18"/>
        <s v="CRS44 - Kinderdarten Rm 18"/>
        <s v="CRS45 - Kindergarten Rm 18"/>
        <s v="BS65 - Girl's W/R 10186"/>
        <s v="BS64 - Girl's W/R 10186"/>
        <s v="BS63 - Boy's W/R 10187"/>
        <s v="BS62 - Boy's W/R 10187"/>
        <s v="BS61 - Kindergrten Rm 41"/>
        <s v="CRS60 - Kindergrten Rm 41"/>
        <s v="CB CRS 59 Daycare Rm 40"/>
        <s v="CB CRS 58 Room 39"/>
        <s v="CB CRS 57 Room 37"/>
        <s v="CB CRS 56 Room 36"/>
        <s v="CB CRS 54 Room 33"/>
        <s v="CB CRS 53 Room 31"/>
        <s v="CB CRS 52 Room 30"/>
        <s v="CRS33 - Room 15"/>
        <s v="BS36 - Washrrom 10160"/>
        <s v="BS37 - Girl's W/R 10161"/>
        <s v="BS38 - Girl's W/R 10161"/>
        <s v="DF41 Hallway Outside 10161"/>
        <s v="BS39 - Boy's W/R 10162"/>
        <s v="BS40 - Boy's W/R 10162"/>
        <s v="BS42 - Handicap W/R 10162"/>
        <s v="CRS32 - Room 14"/>
        <s v="CRS43 - Room 17"/>
        <s v="CRS51 - Room 26"/>
        <s v="CRS31 - Room 13"/>
        <s v="BFS34 - Hallway outside 10155"/>
        <s v="CRS30 - Room 12"/>
        <s v="CRS29 - Room 11"/>
        <s v="CRS28 - Room 10"/>
        <s v="CRS27 - Room 9"/>
        <s v="CRS26 - Room 8"/>
        <s v="CRS25 - Room 7"/>
        <s v="DF19 - Outside Rm 6"/>
        <s v="MS24 - Janitor's Rm 10125"/>
        <s v="BS23 - Boy's W/R 10124"/>
        <s v="BS22 - Boy's W/R 10124"/>
        <s v="BS21- Girl's W/R 10123"/>
        <s v="BS20 - Girl's W/R 10123"/>
        <s v="CRS16 - Room 5"/>
        <s v="CRS15 - Room 4"/>
        <s v="CRS12 - Room 1"/>
        <s v="CRS13 - Room 2"/>
        <s v="BS9 - Boy's W/R 10113"/>
        <s v="BS10 - Boy's W/R 10113"/>
        <s v="BS8 - Girl's W/R 10112"/>
        <s v="BS7 - Girl's W/R 10112"/>
        <s v="MS4 - Janitor's Rm 10110"/>
        <s v="BS1 - Staffroom W/R 10105"/>
        <s v="BS2 - Staffroom W/R 10106"/>
        <s v="KCS3-  Staffroom "/>
        <s v="CRS14 - Room  2"/>
        <s v="S1-W/R 10118 by VP"/>
        <s v="KCS 2-Staff Room"/>
        <s v="CS 3-Room 101"/>
        <s v="CS 5-Room 103"/>
        <s v="BS 10-ELC-W/R 10175"/>
        <s v="PF 6-ELC 01-Sensory"/>
        <s v="CS 7-ELC 02-Learning Ctr"/>
        <s v="K 8-ELC-Kitchen 10177"/>
        <s v="BS 9-ELC-W/R 10176"/>
        <s v="K 11-Kitchen 10152"/>
        <s v="CS 12-Room 108"/>
        <s v="BS 14-W/R 10150"/>
        <s v="CS 13-Room 110"/>
        <s v="CS 15-Room 112"/>
        <s v="CS 16-Room 114"/>
        <s v="BS 17-W/R 10144"/>
        <s v="BS 18-W/R 10144"/>
        <s v="BS 19-Handicap W/R by 10144"/>
        <s v="BS 20-W/R 10143"/>
        <s v="BS 21-W/R 10143"/>
        <s v="S 22-Library-119 Workroom"/>
        <s v="BS 24-W/R 10130"/>
        <s v="BS 25-W/R 10130"/>
        <s v="BS 26-W/R 10130"/>
        <s v="BS 27-W/R 10128"/>
        <s v="BS 28-W/R 10127"/>
        <s v="BS 29-W/R 10129"/>
        <s v="BS 30-W/R 10129"/>
        <s v="BS 31-W/R 10129"/>
        <s v="CS 35-Room 118"/>
        <s v="CS 34-Room 120"/>
        <s v="CS 33-Room 117-Daycare"/>
        <s v="CS 32-Room 111"/>
        <s v="MS 36-Janitor's-10125"/>
        <s v="BS 37-W/R 10108"/>
        <s v="BS 40-W/R 10106"/>
        <s v="KCS 39-Kitchen 10103"/>
        <s v="CB 15A-RM 112"/>
        <s v="CB 12A-R1M 108"/>
        <s v="Shower 9A H/C W/R 10176"/>
        <s v="CRS26 - Room 113"/>
        <s v="CRS21 - Room 11"/>
        <s v="CRS19 - Room 109"/>
        <s v="CRS17 - Room 107"/>
        <s v="CRS15 - Room 107"/>
        <s v="CRS13 - Room 13"/>
        <s v="KCS2 - Kitchen 10126"/>
        <s v="CRS1 - Multipurpose Rm 101"/>
        <s v="BS3 - Girl's Change Rm 10121"/>
        <s v="BS4 - Boy's Change Rm 10120"/>
        <s v="BS11 - Girl's W/R 10119"/>
        <s v="BS12 - Girl's W/R 10119"/>
        <s v="DF7 - Outside Change Rm 10119"/>
        <s v="DF6 - Outside Change Rm 10119"/>
        <s v="BS53? - Washroom 10118"/>
        <s v="BS8 - Boy's W/R 10117"/>
        <s v="BS9 - Boy's W/R 10117"/>
        <s v="BS10 - Boy's W/R 10117"/>
        <s v="MS5 - Janitor's Rm 10116"/>
        <s v="CRS14 - Room 104"/>
        <s v="CRS16 - Room 106"/>
        <s v="CRS18 - Room 108"/>
        <s v="CRS10 - Room 110"/>
        <s v="BS24 - Girl's W/r 10106"/>
        <s v="BS22 - Boy's W/R 10105"/>
        <s v="BS23 - Boy's W/R 10105"/>
        <s v="CRS25 -  Library Seminar Rm 112a"/>
        <s v="BS55? - Handicap W/R 10173"/>
        <s v="DF33 - Corridor 10170"/>
        <s v="MS32 - Custodian's Rm 10107"/>
        <s v="CRS34 - Room 116"/>
        <s v="CRS36 - Room 118"/>
        <s v="CRS38 - Room 120"/>
        <s v="BS46 - Girl's W/R 10165"/>
        <s v="BS45 - Boy's W/R 10164"/>
        <s v="CRS40 - Room 22"/>
        <s v="KCS44 - Kindergarten Rm 123/121"/>
        <s v="CRS41 - Room 123"/>
        <s v="BS42 - W/R 10157 - Rm 123"/>
        <s v="BS43 - W/R 10156 - Rm 121"/>
        <s v="CRS39 - Room 121"/>
        <s v="CRS37 - Room 119"/>
        <s v="CRS35 - Room 117"/>
        <s v="BS31 - Women's W/R 10149"/>
        <s v="BS30 - Women's W/R 10149"/>
        <s v="KCS29 - Staffroom 10147"/>
        <s v="BS28 - Men's 10145"/>
        <s v="MED56? - Medical Rm 10143"/>
        <s v="CRS 29-Room 104"/>
        <s v="BS 25-Girl's W/R 10112"/>
        <s v="BS 26-Girl's W/R 10112"/>
        <s v="BS 27-Girl's W/R 10112"/>
        <s v="BS 28-Girl's W/R 10112"/>
        <s v="CRS 24-Room 105"/>
        <s v="CRS 7-Room 210"/>
        <s v="BS 10-Boy's W/R 20108"/>
        <s v="BS 9-Boy's W/R 20108"/>
        <s v="BS 8-Boy's W/R 20108"/>
        <s v="BS 13-Girl's W/R 20106"/>
        <s v="BS 12-Girl's W/R 20106"/>
        <s v="CRS 14-Room 212"/>
        <s v="CRS 1-Room 206"/>
        <s v="CRS 3-Room 207"/>
        <s v="CRS 4-Room 208"/>
        <s v="MS 5-Janitor's Rm 20115"/>
        <s v="CRS 6-Room 209"/>
        <s v="S74 -COMP Lab 107"/>
        <s v="MED 15-Medical 10115"/>
        <s v="KCS 16-Staffroom"/>
        <s v="CRS 17-Room 102"/>
        <s v="BS 18-Boy's Ch Rm 10106"/>
        <s v="BS 19-Girl's Ch Rm 10105"/>
        <s v="KCS 20-Kitchen 10104"/>
        <s v="KCS 21-Kitchen 10104"/>
        <s v="MS 23-Janitor's Rm 10108"/>
        <s v="S57--Boiler Rm 10109"/>
        <s v="CRS 56-Room 116"/>
        <s v="CRS 55-Room 117"/>
        <s v="CRS 54-Room 115"/>
        <s v="CRS 52-Room 113"/>
        <s v="CRS 46-Room 112"/>
        <s v="BS 50-Girl's W/R 10137"/>
        <s v="BS 49-Girl's W/R 10137"/>
        <s v="BS 48-Boy's W/R 10136"/>
        <s v="BS 47-Boy's W/R 10136"/>
        <s v="CRS 45-Room 108"/>
        <s v="CRS 44-Room 110"/>
        <s v="BS 74-Room 110"/>
        <s v="BS 43-Room 109"/>
        <s v="CRS 42-Room 109"/>
        <s v="MS 41-Janitor's Rm 10126"/>
        <s v="CRS 75-Library"/>
        <s v="BS 38-Women's W/R 10120"/>
        <s v="BS 39-Women's W/R 10120"/>
        <s v="BS 36-Men's W/R 10119"/>
        <s v="BS 37-Men's W/R 10119"/>
        <s v="CB 30-By Boy's W/R 10123/Community 10121"/>
        <s v="BS 34-Boy's W/R 10123"/>
        <s v="BS 33-Boy's W/R 10123"/>
        <s v="BS 32-Boy's W/R 10123"/>
        <s v="BS 31-Boy's W/R 10123"/>
        <s v="KS 93-Staffroom 10147"/>
        <s v="BS 91-Men's W/R 10143"/>
        <s v="BS 92-Men's W/R 10143"/>
        <s v="BS 89-Women's W/R 10144"/>
        <s v="BS 90-Women's W/R 10144"/>
        <s v="S 106-Library Work Rm 10178"/>
        <s v="BS 101-Girl's W/R 10150"/>
        <s v="BS 102-Girl's W/R 10150"/>
        <s v="BS 103-Girl's W/R 10150"/>
        <s v="BS 105-Girl's W/R 10150"/>
        <s v="BS 97-Boy's W/R 10151"/>
        <s v="BS 98-Boy's W/R 10151"/>
        <s v="BS 99-Boy's W/R 10151"/>
        <s v="BS 100-Boy's W/R 10151"/>
        <s v="CRS 87-Room 122"/>
        <s v="CRS 88-Room 123"/>
        <s v="KCS 79-Food's Rm 120"/>
        <s v="KCS 80-Food's Rm 120"/>
        <s v="KCS 81-Food's Rm 120"/>
        <s v="KCS 82-Food's Rm 120"/>
        <s v="KCS 83-Food's Rm 120"/>
        <s v="KCS 84-Food's Rm 120"/>
        <s v="KCS 85-Food's Rm 120"/>
        <s v="KCS 78-Food's Rm 119"/>
        <s v="KCS 77-Food's Rm 119"/>
        <s v="KCS 76-Food's Rm 119"/>
        <s v="KCS 75-Food's Rm 119"/>
        <s v="KCS 74-Food's Rm 119"/>
        <s v="KCS 73-Food's Rm 119"/>
        <s v="KCS 72-Food's Rm 119"/>
        <s v="S 122-Janitor's Rm 10214"/>
        <s v="MS 123-Janitor's Rm 10214"/>
        <s v="BS 173-Change Rm 10223"/>
        <s v="BS 171-Change Rm 10223"/>
        <s v="BS 170-Change Rm 10223"/>
        <s v="BFS 186-by Change Rm 10223"/>
        <s v="BS 161-Change Rm 10230"/>
        <s v="BS 160-Change Rm 10230"/>
        <s v="BS 158-Change Rm 10230"/>
        <s v="MS 157-By Lobby 10231"/>
        <s v="BS 155-Girl's W/R 10232"/>
        <s v="BS 156-Girl's W/R 10232"/>
        <s v="BS 154-Boy's W/R 10233"/>
        <s v="BS 153-Boy's W/R 10233"/>
        <s v="KCS 152-Kitchen 10235"/>
        <s v="S 139-Room 137"/>
        <s v="S 138-Room 137"/>
        <s v="S 140-Room 139"/>
        <s v="S 141-Room 139"/>
        <s v="DF 144-Corridor 10260"/>
        <s v="CRS 148-Room 142"/>
        <s v="CRS 149-Room 142"/>
        <s v="CRS 150-Room 142"/>
        <s v="CRS 151-Room 142"/>
        <s v="BS 147-Girl's W/R 10259"/>
        <s v="MS 185-Janitor's Rm 10318"/>
        <s v="BS 146-Boy's W/R 10258"/>
        <s v="BS 145-Boy's W/R 10258"/>
        <s v="CRS 142-Room 140"/>
        <s v="CRS 143-Room 140"/>
        <s v="CRS 137-Room 133"/>
        <s v="CRS 136-Room 133"/>
        <s v="CRS 135-Room 133"/>
        <s v="CRS 134-Room 133"/>
        <s v="CRS 133-Room 133"/>
        <s v="CRS 132-Room 133"/>
        <s v="CRS 128-Room 132"/>
        <s v="CRS 129-Room 132"/>
        <s v="CRS 130-Room 132"/>
        <s v="CRS 131-Room 132"/>
        <s v="CRS 127-Room 131"/>
        <s v="CRS 126-Room 131"/>
        <s v="CRS 125-Room 131"/>
        <s v="CRS 124-Room 131"/>
        <s v="BS 120-Washroom 10185"/>
        <s v="BS 121-Washroom 10185"/>
        <s v="BS 118-Washroom 10186"/>
        <s v="BS 119-Washroom 10186"/>
        <s v="CRS 52-Room 111"/>
        <s v="CRS 53-Room 111"/>
        <s v="CRS 54-Room 111"/>
        <s v="SS 55-Science-Rm 112"/>
        <s v="SS 56-Science-Rm 112"/>
        <s v="SS 57-Science-Rm 112"/>
        <s v="SS 58-Science-Rm 112"/>
        <s v="SS 59-Science-Rm 112"/>
        <s v="SS 60-Science-Rm 112"/>
        <s v="SS 61-Science-Rm 112"/>
        <s v="SS 62-Science-Rm 112"/>
        <s v="SS 63-Science-Rm 113"/>
        <s v="SS 64-Science-Rm 113"/>
        <s v="SS 65-Science-Rm 113"/>
        <s v="SS 66-Science-Rm 113"/>
        <s v="SS 67-Science-Rm 113"/>
        <s v="SS 68-Science-Rm 113"/>
        <s v="SS 69-Science-Rm 113"/>
        <s v="SS 70-Science-Rm 113"/>
        <s v="SS 71-Science-Rm 113"/>
        <s v="CRS 43-Storage 110"/>
        <s v="CRS 44-Storage 110"/>
        <s v="S 45-Prep Rm 10195"/>
        <s v="S 46-Prep Rm 10195"/>
        <s v="S 47-Prep Rm 10195"/>
        <s v="S 48-Prep Rm 10195"/>
        <s v="S 49-Prep Rm 10195"/>
        <s v="S 50-Prep Rm 10195"/>
        <s v="SS 187-Science Rm 109"/>
        <s v="SS 188-Science Rm 109"/>
        <s v="SS 189-Science Rm 109"/>
        <s v="SS 190-Science Rm 109"/>
        <s v="SS 191-Science Rm 109"/>
        <s v="SS 192-Science Rm 109"/>
        <s v="SS 193-Science Rm 109"/>
        <s v="SS 194-Science Rm 109"/>
        <s v="SS 195-Science Rm 109"/>
        <s v="SS 196-Science Rm 109"/>
        <s v="SS 197-Science Rm 109"/>
        <s v="SS 23-Science Rm 108"/>
        <s v="SS 25-Science Rm 108"/>
        <s v="SS 26-Science Rm 108"/>
        <s v="SS 27-Science Rm 108"/>
        <s v="SS 29-Science Rm 108"/>
        <s v="SS 30-Science Rm 108"/>
        <s v="SS 31-Science Rm 108"/>
        <s v="SS 13-Science Rm 107"/>
        <s v="SS 14-Science Rm 107"/>
        <s v="SS 15-Science Rm 107"/>
        <s v="SS 16-Science Rm 107"/>
        <s v="SS 19-Science Rm 107"/>
        <s v="SS 21-Science Rm 107"/>
        <s v="SS 22-Science Rm 107"/>
        <s v="CRS 12-Science Rm 106"/>
        <s v="CRS 11-Science Rm 106"/>
        <s v="CRS 10-Science Rm 106"/>
        <s v="BS 109-Boy's W/R 10118"/>
        <s v="BS 110-Boy's W/R 10118"/>
        <s v="BS 111-Boy's W/R 10118"/>
        <s v="BS 112-Boy's W/R 10118"/>
        <s v="BS 113-Girl's W/R 10117"/>
        <s v="BS 114-Girl's W/R 10117"/>
        <s v="BS 115-Girl's W/R 10117"/>
        <s v="BS 116-Girl's W/R 10117"/>
        <s v="MS 107-Janitor's Rm 10121"/>
        <s v="BS 96-Medical W/R 10129"/>
        <s v="S 95-Medical Rm 10129"/>
        <s v="KCS 108-Kitchen 10122"/>
        <s v="BFS 94-Across from Main Office"/>
        <s v="BS 1-Handicap W/R 20115"/>
        <s v="MS 2-Janitor's 20200"/>
        <s v="BS 4-Girl's W/R 20113"/>
        <s v="BS 5-Girl's W/R 20113"/>
        <s v="BS 6-Boy's W/R 20112"/>
        <s v="BS 7-Boy's W/R 20112"/>
        <s v="BS 8-Boy's W/R 20112"/>
        <s v="BS 121- W/R 10185"/>
        <s v="BS 9- W/R 20112"/>
        <s v="BS 153- W/R 10233"/>
        <s v="BS 16- Room 107"/>
        <s v="MS 157- Off Lobby 10231"/>
        <s v="S 58-Office W/R 10105"/>
        <s v="BS 59-Office W/R 10105"/>
        <s v="KCS 57-Staff Room 10101"/>
        <s v="CRS 1-Room 100"/>
        <s v="BS 50-Girl's W/R 1010"/>
        <s v="BS 49-Girl's W/R 1010"/>
        <s v="BS 48-Girl's W/R 1010"/>
        <s v="CRS 2-Room 101"/>
        <s v="BS 55-Women's W/R 10110"/>
        <s v="BS 54-Women's W/R 10110"/>
        <s v="MS 56-Janitor's Rm 10110"/>
        <s v="CRS 3-Room 102"/>
        <s v="CRS 4-Room 103"/>
        <s v="BS 10-Girl's Change Rm 10115"/>
        <s v="BFS 9-Hallway of Girl's Ch 10115"/>
        <s v="KCS 8-Kitchen 10116"/>
        <s v="CRS 5-Room 104"/>
        <s v="CRS 6-Room 105"/>
        <s v="BS 14-Handicap W/R 10120"/>
        <s v="DF 12-Hallway-Boy's CH 10121"/>
        <s v="BS 11-Boy's Change Rm 10121"/>
        <s v="CRS 7-Multipurpose Rm 10124"/>
        <s v="CRS 16-Room 107"/>
        <s v="CRS 17-Room 108"/>
        <s v="CRS 18-Room 109"/>
        <s v="CRS 20-Room 111"/>
        <s v="CRS 19-Room 110"/>
        <s v="CRS 30-Room 124"/>
        <s v="CRS 31-Room 123"/>
        <s v="CRS 32-Room 122"/>
        <s v="BS 21-Girl's W/R 10131"/>
        <s v="BS 22-Girl's W/R 10131"/>
        <s v="BS 23-Girl's W/R 10131"/>
        <s v="BS 24-Women's W/R 10132"/>
        <s v="BFS 26-Outside W/R 10132"/>
        <s v="BS 25-Men's W/R 10133"/>
        <s v="BS 27-Boy's 10134"/>
        <s v="BS 28-Boy's 10134"/>
        <s v="BS 29-Boy's 10134"/>
        <s v="CRS 34-Room 113"/>
        <s v="CRS 35-Room 114-KG"/>
        <s v="BS 36-W/R Room 114-KG"/>
        <s v="DF 37-Outside Rm 114-KG"/>
        <s v="DF 38-Outside Rm 114-KG"/>
        <s v="KCS 41-Kitchen 10143-KG"/>
        <s v="BS 40-W/R Room115-KG"/>
        <s v="CRS 39-Room 115-KG"/>
        <s v="CRS 42-Room 116"/>
        <s v="CRS 43-Room 117"/>
        <s v="CRS 45-Room 119"/>
        <s v="CRS 44-Room 118"/>
        <s v="CRS 46-Library Work Rm 10156"/>
        <s v="BS 47-Men's W/R 10160"/>
        <s v="BS 53-Boy's W/R 10161"/>
        <s v="BS 52-Boy's W/R 10161"/>
        <s v="BS 51-Boy's W/R 10161"/>
        <s v="BFS A1-Near 10116"/>
        <s v="BFS A2-Near 10132"/>
        <s v="KCS 121-Kitchen 10170"/>
        <s v="KCS 120-Kitchen 10170"/>
        <s v="KCS 118-Kitchen 10170"/>
        <s v="KCS 119-Kitchen Store 10169"/>
        <s v="BFS 108-West Side Room 10167"/>
        <s v="CRS 111-Room D190"/>
        <s v="CRS 112-Upstairs D190"/>
        <s v="CRS 113-Upstairs D190"/>
        <s v="CRS 114-Upstairs D190"/>
        <s v="CRS 115-Upstairs D190"/>
        <s v="CRS 116-Upstairs D190"/>
        <s v="CRS 117-Upstairs D190"/>
        <s v="CRS 130-Room D195"/>
        <s v="CRS 131-Room D195"/>
        <s v="BS 161-Main Gym W/R 10151"/>
        <s v="BS 160-Main Gym W/R 10151"/>
        <s v="BS 148-Washroom 10139"/>
        <s v="BS 149-Washroom 10139"/>
        <s v="BS 150-Washroom 10139"/>
        <s v="BS 151-Washroom 10139"/>
        <s v="BS 152-Washroom 10139"/>
        <s v="MS 147-Custodian's Rm 10140a"/>
        <s v="DF 137-Outside Girl's W/R 10145"/>
        <s v="BS 138-Boy's Change Rm 10141"/>
        <s v="BS 139-Boy's Change Rm 10141"/>
        <s v="BS 135-Girl's W/R 10145"/>
        <s v="BS 136-Girl's W/R 10145"/>
        <s v="BS 134-Boy's W/R 10144"/>
        <s v="BS 133-Boy's W/R 10144"/>
        <s v="CRS 105-Room B109"/>
        <s v="CRS 106-Room B109"/>
        <s v="CRS 107-Room B109"/>
        <s v="CRS 99-Room B113"/>
        <s v="CRS 100-Room B113"/>
        <s v="CRS 101-Room B113"/>
        <s v="CRS 102-Room B113"/>
        <s v="CRS 103-Room B113"/>
        <s v="CRS 104-Room B113"/>
        <s v="CRS 93-Room B114"/>
        <s v="CRS 94-Room B114"/>
        <s v="CRS 95-Room B114"/>
        <s v="CRS 96-Room B114"/>
        <s v="CRS 97-Room B114"/>
        <s v="CRS 98-Room B114"/>
        <s v="CRS 92-Room B107"/>
        <s v="CRS 91-Room B107"/>
        <s v="CRS 90-Room B107"/>
        <s v="CRS 87-Room B118"/>
        <s v="CRS 89-Room B104"/>
        <s v="CRS 88-Room B104"/>
        <s v="BS 86-Washroom 10123a"/>
        <s v="CRS 69-Room D136"/>
        <s v="CRS 70-Room D136"/>
        <s v="CRS 71-Room D136"/>
        <s v="CRS 72-Room D136"/>
        <s v="CRS 73-Room D136"/>
        <s v="CRS 74-Room D136"/>
        <s v="CRS 90A-Room B117"/>
        <s v="CRS 83-Room D137"/>
        <s v="CRS 75-Room D136"/>
        <s v="CRS 76-Laundry 10123"/>
        <s v="CRS 62-Room D135"/>
        <s v="CRS 63-Room D135"/>
        <s v="CRS 64-Room D135"/>
        <s v="CRS 65-Room D135"/>
        <s v="CRS 66-Room D135"/>
        <s v="CRS 67-Room D135"/>
        <s v="CRS 68-Room D135"/>
        <s v="MS 61-Custodian's Rm 10229a"/>
        <s v="BS 77-Girl's W/R 10229"/>
        <s v="BS 78-Girl's W/R 10229"/>
        <s v="BS 79-Girl's W/R 10229"/>
        <s v="BS 80-Boy's W/R 10128"/>
        <s v="BS 81-Boy's W/R 10128"/>
        <s v="MS 84-Custodian's Rm 10117a"/>
        <s v="BS 82-Boy's W/R 10128"/>
        <s v="S 60-Room D100"/>
        <s v="CRS 58-Room D102"/>
        <s v="KCS 59-Kitchen 10219"/>
        <s v="BS 56-Handicap W/R 10218"/>
        <s v="CRS 55-Library Work Rm 10195"/>
        <s v="BS 122-Boy's W/R 10237b"/>
        <s v="BS 123-Boy's W/R 10237b"/>
        <s v="BS 124-Girl's W/R 10237"/>
        <s v="BS 125-Girl's W/R 10237"/>
        <s v="BS 126-Girl's W/R 10237"/>
        <s v="BS 127-Girl's W/R 10237"/>
        <s v="BS 128-Girl's W/R 10237"/>
        <s v="BS 129-Girl's W/R 10237"/>
        <s v="DF 6-South Wall of Room D217"/>
        <s v="MS 7-Custodian's Rm 20113"/>
        <s v="CRS 14-Room A220"/>
        <s v="CRS 15-Room A220"/>
        <s v="CRS 16-Room A217"/>
        <s v="MED 54-Medical Rm 10186"/>
        <s v="BS 53-Men's W/R 10175"/>
        <s v="BS 52-Women's W/R 10176"/>
        <s v="CRS 17- Room A217"/>
        <s v="CRS 18- Room A217"/>
        <s v="CRS 19- Room A217"/>
        <s v="CRS 20-AnteRoom of A217"/>
        <s v="CRS 21-Prep Room 20108"/>
        <s v="CRS 22-Room A214"/>
        <s v="CRS 23-Room A214"/>
        <s v="CRS 24-Room A213"/>
        <s v="CRS 25-Room A213"/>
        <s v="CRS 26-Room A213"/>
        <s v="CRS 27-Room A213"/>
        <s v="CRS 28-Room A210"/>
        <s v="CRS 29-Room A210"/>
        <s v="CRS 30-Room A210"/>
        <s v="CRS 31-Room A210"/>
        <s v="CRS 32-Room A210"/>
        <s v="BFS 33-Hallway outside of A210"/>
        <s v="CRS 34-Room A209"/>
        <s v="CRS 35-Room A209"/>
        <s v="CRS 36-Room A209"/>
        <s v="CRS 37-Room A209"/>
        <s v="CRS 38-Room A209"/>
        <s v="CRS 39-Room A208"/>
        <s v="CRS 40-Room A208"/>
        <s v="CRS 41-Room A208"/>
        <s v="CRS 42-Room A208"/>
        <s v="CRS 43-Room A208"/>
        <s v="MS 49-Custodian's Rm 20205"/>
        <s v="BS 50-Washroom 20204"/>
        <s v="CRS 44-Room D207"/>
        <s v="CRS 45-Room D207"/>
        <s v="CRS 46-Room D207"/>
        <s v="CRS 47-Room D207"/>
        <s v="CRS 48-Room D207"/>
        <s v="CRS 1-Room D202"/>
        <s v="CRS 2-Room D202"/>
        <s v="CRS 3-Room D202"/>
        <s v="BS 4-Men's W/R 20122"/>
        <s v="BS 5-Women's W/R 20123"/>
        <s v="KCS 51-Staffroom"/>
        <s v="BS 54A-Medical Room"/>
        <s v="DF 57- South wall of D128"/>
        <s v="CRS 76-Foods D136"/>
        <s v="CRS A-Room B122"/>
        <s v="CRS B-Room B122"/>
        <s v="CRS C-Room B122"/>
        <s v="DF-Room B122"/>
        <s v="CRSA208A"/>
        <s v="CRSA208B"/>
        <s v="CRSA208C"/>
        <s v="BFS 33A-Extra- Corridor 20110"/>
        <s v="CRS A-Rm A213"/>
        <s v="BFS A-Across C102"/>
        <s v="BFS B-Across C102"/>
        <s v="BFS 108A-West Side- by 10143"/>
        <s v="BS 8- Girl's W/R 20113"/>
        <s v="BS 9- Girl's W/R 20113"/>
        <s v="BS 10- Girl's W/R 20113"/>
        <s v="BS 11- Boy's W/R 20114"/>
        <s v="BS 12- Boy's W/R 20114"/>
        <s v="BS 13- Boy's W/R 20114"/>
        <s v="KCS 31 - Kitchen 10125"/>
        <s v="MED 30 - Medical Rm 10127"/>
        <s v="BS29 - Boy's Ch. Rm. 10134"/>
        <s v="BS28 - Storage 10133"/>
        <s v="BS25 - Women's W/R 10132"/>
        <s v="MS26 - Storage 10131a"/>
        <s v="BS 24 - Men's W/R 10131"/>
        <s v="BS22 - Boy's W/R 10135"/>
        <s v="BS21 - Boy's W/R 10135"/>
        <s v="BS20 - Boy's W/R 10135"/>
        <s v="BS17 - Boy's W/R 10135"/>
        <s v="BS19 - Boy's W/R 10135"/>
        <s v="CRS 11 - Room 11"/>
        <s v="BS16 - Boy's W/R 10142"/>
        <s v="BS15 - Boy's W/R 10142"/>
        <s v="BS14 - Girl's W/R 10143"/>
        <s v="CRS 12 - Room 12"/>
        <s v="CRS 10 - Room 10"/>
        <s v="CRS 8 - Library Office"/>
        <s v="CRS2 - Room 3"/>
        <s v="KCS 5 - Kitchen 10105"/>
        <s v="CRS6 - KG Rm. 10114"/>
        <s v="BS 7 - KG W/R 10117"/>
        <s v="MS 23 - Mech Rm. 10118"/>
        <s v="CRS 9- Room 9"/>
        <s v="BS34 - Medical Rm 10136"/>
        <s v="KCS 64? - Staffroom"/>
        <s v="BS52 - Boy's Changeroom"/>
        <s v="BS53 - Girl's Changeroom"/>
        <s v="KCS 54 - Kitchen 10145"/>
        <s v="BS50 - Girl's W/R 10200"/>
        <s v="BS49 - Girl's W/R 10200"/>
        <s v="SHOWER55 - Girl's W/R 10146"/>
        <s v="SHOWER56 - Girl's W/R 10146"/>
        <s v="SHOWER57 - Girl's W/R 10146"/>
        <s v="CRS44 - Prep10158a"/>
        <s v="CRS45 - Room 19"/>
        <s v="CRS46 - Room 20"/>
        <s v="CB47 - Room 20"/>
        <s v="CRS43 - Library Office 10152"/>
        <s v="BS41 - Boy's W/R 10149"/>
        <s v="BS42 - Boy's W/R 10149"/>
        <s v="CRS39 - Room15"/>
        <s v="CRS38 - Room 14"/>
        <s v="CRS37 - Room 13"/>
        <s v="MS35 - Janitor's 10117"/>
        <s v="BS20 - Men's W/R 10165"/>
        <s v="BS21 - Women's W/R 10164"/>
        <s v="CRS33 - Room 6"/>
        <s v="CRS32 - Room 8"/>
        <s v="CRS31 - Room 10"/>
        <s v="DF30 - By Instruction 10112"/>
        <s v="BS26 - Boy's W/R 10114"/>
        <s v="BS27 - Boy's W/R 10114"/>
        <s v="BS28 - Boy's W/R 10114"/>
        <s v="BS29 - Boy's W/R 10114"/>
        <s v="BS25 - Girl's W/R 10114"/>
        <s v="BS24 - Girl's W/R 10114"/>
        <s v="BS23 - Girl's W/R 10114"/>
        <s v="BS22 - Girl's W/R 10114"/>
        <s v="CRS17 - Resource 10118"/>
        <s v="BS18 - Resource W/R 10119"/>
        <s v="BS19 - W/R 10120"/>
        <s v="CRS11 - Room 5"/>
        <s v="CRS10 - Room 4"/>
        <s v="CRS9 - Room 3"/>
        <s v="CRS8 - Room 2"/>
        <s v="CRS7 - Room 1"/>
        <s v="BS13 - Girl's W/R 10127"/>
        <s v="BS14 - Girl's W/R 10127"/>
        <s v="BS16 - Boy's W/R 10128"/>
        <s v="BS15 - Boy's W/R 10128"/>
        <s v="CRS3 - Room 24"/>
        <s v="CRS2 - Room 23"/>
        <s v="CRS1 - Room 21"/>
        <s v="BS5 Girl's W/R 20101"/>
        <s v="BS6 Girl's W/R 20101"/>
        <s v="MS4 - Janitor's 20106"/>
        <s v="WMS64 - Boiler Room 10116"/>
        <s v="BS 1-Medical Rm"/>
        <s v="BS 3-Women's W/R"/>
        <s v="BS 2-Women's W/R"/>
        <s v="BS 4-Men's W/R"/>
        <s v="HB SS-Courtyard"/>
        <s v="CRS 40-Multipurpose Rm 120"/>
        <s v="BS 7-Girl's Change Room"/>
        <s v="BS 8-Boy's Change Room"/>
        <s v="MS 21-Janitor's Room"/>
        <s v="CRS 11-Room 102"/>
        <s v="CRS 12-Room 103"/>
        <s v="CRS 13-Room 104"/>
        <s v="CRS 14-Room 105"/>
        <s v="CRS 17-Room 107"/>
        <s v="CRS 18-Room 108"/>
        <s v="K 19-Room 108 Kitchen"/>
        <s v="BS 20-Room 108 W/R"/>
        <s v="BS 22-Handicap W/R"/>
        <s v="BS 23-W/R 10207"/>
        <s v="CRS 25-Room 117"/>
        <s v="CRS 26-Room 116"/>
        <s v="CRS 27-Room 115"/>
        <s v="CRS 29-Room 112"/>
        <s v="CRS 30-Room 111"/>
        <s v="BS 31-Boy's W/R"/>
        <s v="MS 34-Janitor's Rm 10114"/>
        <s v="BS 38-Girl's W/R"/>
        <s v="BS 37-Girl's W/R"/>
        <s v="BS 36-Girl's W/R"/>
        <s v="CRS 34-Library Rm 119"/>
        <s v="MS 41-MLC#3"/>
        <s v="BS 43-MLC#3"/>
        <s v="BS 46-MLC#2"/>
        <s v="MS 44-MLC#2"/>
        <s v="CRS 43-MLC#2"/>
        <s v="KCS 17 -  Room 102"/>
        <s v="KS20 - Library Rm 105A"/>
        <s v="CS21 - Room 106"/>
        <s v="BS24 -  Room 107 - KG"/>
        <s v="K23 - Room 107 - kitchen"/>
        <s v="CS22 Room 107 - KG"/>
        <s v="CS23 - Room 108"/>
        <s v="SF26 - Room 109 - Staffroom"/>
        <s v="BS28 W/R - Staffroom"/>
        <s v="BS27 - W/R Staffroom"/>
        <s v="BS19 - W/R 10121"/>
        <s v="MS29 - Janitor's Rm - 10124"/>
        <s v="BS30 - Boy's Washroom"/>
        <s v="BS31 - Boy's Washroom"/>
        <s v="BS32 - Girl's W/R"/>
        <s v="BS33 - Girl's W/R"/>
        <s v="BS34 - Girl's W/R"/>
        <s v="CS36 - Room 110 - Multipurpose"/>
        <s v="CS1 - Room 201"/>
        <s v="CS2 - Room 202"/>
        <s v="CS3 - Room 203"/>
        <s v="CS4 - Room 204"/>
        <s v="CS5 - Room 205"/>
        <s v="CS6 - Room 206"/>
        <s v="CS7 - Room 207"/>
        <s v="BS12 - Girl's W/R"/>
        <s v="BS13 - Girl's W/R"/>
        <s v="BS14 - Girl's W/R"/>
        <s v="BS15 - Staff W/R"/>
        <s v="MS16 - Janitor's Rm 21012"/>
        <s v="CRS24 - Room 108"/>
        <s v="CRS25 - Room 109"/>
        <s v="KCS50 - Kitchen 10137"/>
        <s v="KCS49 - Kitchen 10137"/>
        <s v="BS48 Girl's W/R 10135"/>
        <s v="MS45 - Storage Rm 10133"/>
        <s v="BS46 - Boy's W/R 10131"/>
        <s v="MS42 - Janitor's Rm. 10128"/>
        <s v="S44 - Boiler Room"/>
        <s v="CRS26 - Room 110"/>
        <s v="BS41 - Handicap W/R off 10125"/>
        <s v="BS38 - Girl's W/R 10125"/>
        <s v="BS39 - Girl's W/R 10125"/>
        <s v="BS40 - Girl's W/R 10125"/>
        <s v="CRS22 - Room 107"/>
        <s v="CRS21 - Room 106"/>
        <s v="CRS20 - Room 105"/>
        <s v="CRS19 - Room 104"/>
        <s v="BS31 - Men's W/R 10108"/>
        <s v="BS30 - Men's W/R 10108"/>
        <s v="KCS32 - Staffroom"/>
        <s v="BS29 - Women's W/R 10109"/>
        <s v="BS28 - Women's W/R 10109"/>
        <s v="CRS18 - Room 103"/>
        <s v="CRS17 - Room 102"/>
        <s v="CRS16 - Room 101"/>
        <s v="BS36 - Boy's W/R 10114"/>
        <s v="BS35 - Boy's W/R 10114"/>
        <s v="BS34 - Boy's W/R 10114"/>
        <s v="BS33 - Boy's W/R 10114"/>
        <s v="CRS27 - Library Workrrom"/>
        <s v="CRS5 - Room 205"/>
        <s v="CRS6 - Room 206"/>
        <s v="MS9 - Janitor's 20108"/>
        <s v="BS10 Girl's W/R 20110"/>
        <s v="BS11 Girl's W/R 20110"/>
        <s v="BS12 Girl's W/R 20110"/>
        <s v="BS15 Girl's W/R 20110"/>
        <s v="BS14 Girl's W/R 20110"/>
        <s v="BS13 Girl's W/R 20110"/>
        <s v="CRS4 - Room 204"/>
        <s v="CRS3 - Room 203"/>
        <s v="CRS2 - Room 202"/>
        <s v="CRS1 - Room 201"/>
        <s v="CRS6  Room 206"/>
        <s v="BS2 - Medical Rm. 10110"/>
        <s v="KCS1 - Staffroom"/>
        <s v="BS27 - Daycare 120"/>
        <s v="KCS26 - Daycare 120"/>
        <s v="CRS25 - Room 119"/>
        <s v="CRS24 - Room 118"/>
        <s v="CRS23 - Room 117"/>
        <s v="CRS22 -  Room 116"/>
        <s v="DF42 - Across From Rm 116"/>
        <s v="CRS21 - Room 115"/>
        <s v="CRS20 - Room 114"/>
        <s v="CRS19 - Room 113"/>
        <s v="CRS18 - Room 112"/>
        <s v="CRS17 - Room 111"/>
        <s v="CRS16 - Room 110"/>
        <s v="BS48 - Handicap W/R 10160"/>
        <s v="CRS46 - Multipurpose Rm 125"/>
        <s v="KCS47 - Multipurpose Rm 125"/>
        <s v="BS43 - Washroom  10147"/>
        <s v="BS44 - Washroom  10148"/>
        <s v="BFS45 - Outside W/R 10148"/>
        <s v="Shower60 - Boy's Change 10142"/>
        <s v="DF59 - Boy's Change Rm 10142"/>
        <s v="DF61 - Girls Change Rm 10144"/>
        <s v="Shower62 - Boy's Change 10142"/>
        <s v="BS41 - Girl's W/R 10136"/>
        <s v="BS40 - Girl's W/R 10136"/>
        <s v="BS39 - Boy's W/R 10134"/>
        <s v="BS38 - Boy's W/R 10134"/>
        <s v="DF33 - Outisde Courtyard #4"/>
        <s v="MS32 - Janitor's Rm 10133a"/>
        <s v="BS31 - Men's W/R 10132"/>
        <s v="BS30 - Men's W/R 10132"/>
        <s v="BS29 - Women's W/R 10131"/>
        <s v="BS28 - Women's W/R 10131"/>
        <s v="DF10 - Outside Courtyard #3"/>
        <s v="CRS6 - Room 102"/>
        <s v="CRS7 - Room 103"/>
        <s v="BS34 - Boy's W/R 10130"/>
        <s v="BS35 - Boy's W/R 10130"/>
        <s v="BS36 - Boy's W/R 10129"/>
        <s v="BS37 - Boy's W/R 10129"/>
        <s v="CRS8 - Room 104"/>
        <s v="CRS9 - Room 105"/>
        <s v="DF11 - Across From Rm 105"/>
        <s v="CRS12 - Room 106"/>
        <s v="CRS13 - Room 107"/>
        <s v="CRS14 - Room 108"/>
        <s v="CRS15 - Room 109"/>
        <s v="CR5 - Room 101"/>
        <s v="CB4 - Room 101"/>
        <s v="BS5 - Room 101"/>
        <s v="CRS3 - Library"/>
        <s v="MED53 - Medical 10158"/>
        <s v="BS49 - Staff W/R 10160"/>
        <s v="BS50 - Staff W/R 10162"/>
        <s v="BS48 Staff W/R 10162"/>
        <s v="KCS47 - Staff Room"/>
        <s v="BS42 - Boy's W/R 10169"/>
        <s v="BS41 - Boy's W/R 10169"/>
        <s v="BS40 - Boy's W/R 10169"/>
        <s v="BS45 - Boy's W/R 10169"/>
        <s v="BS44 - Boy's W/R 10169"/>
        <s v="BS43 - Boy's W/R 10169"/>
        <s v="DF37 - Outside Rm. 23"/>
        <s v="CRS39 - Room 23"/>
        <s v="CRS38 - Room 23"/>
        <s v="CRS36 - Library"/>
        <s v="CRS34 - Room 20"/>
        <s v="CRS33 - Room 19"/>
        <s v="MS31 - Janitor's Rm. 10185S"/>
        <s v="BS28 - Girl's W/R 10186"/>
        <s v="BS29 - Girl's W/R 10186"/>
        <s v="BS30 - Handicap W/R 10187"/>
        <s v="BS26 - Boy's W/R 10188"/>
        <s v="BS27 - Boy's W/R 10188"/>
        <s v="CRS32 - Room 18"/>
        <s v="CRS24 -  Room 16"/>
        <s v="CRS25 - Room 17"/>
        <s v="CRS23 - Room15"/>
        <s v="CRS22 - Room 14"/>
        <s v="CRS21 - Room 12"/>
        <s v="CRS20 - Room 11"/>
        <s v="DF19 - Outside Rm. 11"/>
        <s v="CRS12 - Room 10"/>
        <s v="BS18 - Girl's W/R 10111"/>
        <s v="BS17 - Girl's W/R 10111"/>
        <s v="CRS11 - Room 9"/>
        <s v="BS15 - Staff W/R 10112"/>
        <s v="BFS16 - Outside Staff W/R 101112"/>
        <s v="BS14 - Handicap W/R 101113"/>
        <s v="BS13 - Boy's W/R 10114"/>
        <s v="CRS10 -  Room 8"/>
        <s v="CRS8 - Room 7"/>
        <s v="CRS7 - Room 6"/>
        <s v="CRS6 - Room 5"/>
        <s v="CRS5 - Room 4"/>
        <s v="CRS4 - Room 2"/>
        <s v="KCS3 - Kitchen 10167"/>
        <s v="DF46 - Kitchen 10167"/>
        <s v="BS2 - Rm. 1 - W/R 10130"/>
        <s v="MS51 - Janitor's Rm 10133"/>
        <s v="BFS52 - Corridor 10135 by Gym"/>
        <s v="KCS75 - Kitchen 10140"/>
        <s v="BS57 - Boy's Change Rm. 10147"/>
        <s v="BS55 - Office 10150"/>
        <s v="Shower56 - Office 10150"/>
        <s v="BS54 - Girl's Change Rm. 10151"/>
        <s v="CRS61 - MLC"/>
        <s v="CRS62 - MLC"/>
        <s v="BS59 - MLC"/>
        <s v="Filling Station"/>
        <s v="water main entry"/>
        <s v="room 101"/>
        <s v="medical room sink"/>
        <s v="kitchen/gym"/>
        <s v="custodian room "/>
        <s v="sink classroom"/>
        <s v="bottle filler fountain"/>
        <s v="Ceramic sink, no filter"/>
        <s v="Stainless sink, no filter"/>
        <s v="Stainless fountain, no filter"/>
        <s v="Ceramic fountain, no filter"/>
        <s v="Classroom  sink"/>
        <s v="Portable Classroom sink"/>
        <s v="sink/fountain"/>
        <s v="fountain "/>
        <s v="CLASSROOM"/>
        <s v="STAFF ROOM"/>
        <s v="BATHROOM "/>
        <s v="KITCHEN"/>
        <s v="Staffroom"/>
        <s v="Gym Kitchen"/>
        <s v="Boiler Rm "/>
        <s v="Home Ec "/>
        <s v="Staff Rm"/>
        <s v="NWCC "/>
        <s v="Municipal Office"/>
        <s v="Gym "/>
        <s v="Shower"/>
        <s v="Reduction Cooler"/>
        <s v="Sink tap"/>
        <s v="Laundry Sink"/>
        <s v="Drinnking Fountain"/>
        <s v="Ceramic fountain"/>
        <s v="Bottle filling station"/>
        <s v="Stainless steel bottle filling station"/>
        <s v="Stainless steel fountain"/>
        <s v="Double sink"/>
        <s v="Stainless steel sink"/>
        <s v="No water source"/>
        <s v="Bottle filling station/fountain"/>
        <s v="Fountain - Stainless steel bowl on granite/ceramic base"/>
        <s v="Ceramic sink"/>
        <s v="Eyewash Stn"/>
        <s v="No sink"/>
        <s v="Triple sink"/>
        <s v="Water Dispenser"/>
        <s v="Hydration Stn"/>
        <s v="Stainless steel floor mounted fountain"/>
        <s v="no samples taken, unable to access"/>
        <s v="Not working"/>
        <s v=" Gym Kitchen"/>
        <s v="Custodial  Sink"/>
        <s v="Staff room sink"/>
        <s v="Science Prep room sink"/>
        <s v="Health room sink"/>
        <s v="Custodial room sink"/>
        <s v="Ground Shop sink"/>
        <s v="Facilities Office Kitchen sink"/>
        <s v="Science  room sink"/>
        <s v="Multipurpose Room sink"/>
        <s v="1-sink      "/>
        <s v="2-fountain"/>
        <s v="3-fountain"/>
        <s v="4-fountain"/>
        <s v="1-fountain"/>
        <s v="2-sink"/>
        <s v="5-sink"/>
        <s v="6-sink"/>
        <s v="7-sink"/>
        <s v="1-sink"/>
        <s v="4-sink"/>
        <s v="5-fountain"/>
        <s v="6-fountain"/>
        <s v="7-fountain"/>
        <s v="8-sink"/>
        <s v="8-fountain"/>
        <s v="3-sink"/>
        <s v="9-fountain"/>
        <s v="SSE-1 abWater Fountian"/>
        <s v="SSE-2abWater Fountian"/>
        <s v="SSE-3abWater Fountian"/>
        <s v="SSE-4abWater Fountian"/>
        <s v="SSE-5abWater Fountian"/>
        <s v="SSE-6abSinkKitchen"/>
        <s v="SSE-7abSinkRoom8"/>
        <s v="SSE-8abSinkRoom9"/>
        <s v="SSE-9abSinkRoom12"/>
        <s v="SSE-10abSinkRoom7"/>
        <s v="SSE-11abSinkMusic"/>
        <s v="PhoE-1abTubDnstairs"/>
        <s v="PhoE-2abSinkKitchen"/>
        <s v="PhoE-3abSinkPortable"/>
        <s v="Fulford-1abFountainLobby"/>
        <s v="Fulford-2abFountainGym"/>
        <s v="Fulford-3abFountainGym"/>
        <s v="Fulford-4abFountain"/>
        <s v="Fulford-5abFountainMulti"/>
        <s v="Fulford-6abStaffKitchen"/>
        <s v="Fulford-7abRoom111"/>
        <s v="Fulford-8abRoom216"/>
        <s v="PhoeSec-1abTapKitchen"/>
        <s v="Fernwood-1abFountain"/>
        <s v="Fernwood-2abFountain"/>
        <s v="Fernwood-3abFountain"/>
        <s v="Fernwood-4abFountain"/>
        <s v="Fernwood-5abTapStaffroom"/>
        <s v="Fernwood-6abTapBathroom"/>
        <s v="Fernwood-7abTapRm#3"/>
        <s v="Fernwood-8abTapRm#7"/>
        <s v="Fernwood-9abTapRm#10"/>
        <s v="Fernwood-10abTapRm#8"/>
        <s v="SIMs Middle-1abFountain"/>
        <s v="SIMs Middle-2abSinkHall"/>
        <s v="SIMs Middle-3abSinkBoys"/>
        <s v="SIMs Middle-4abSinkStaffroom"/>
        <s v="SIMs Middle-5abWestWing"/>
        <s v="SIMs Middle-6abSink #6"/>
        <s v="SIMMiddle-7abFountainGrls"/>
        <s v="SIMMiddle-8abFountainBoys"/>
        <s v="SIMs Middle-9abSink#12"/>
        <s v="GISS main hall fountain"/>
        <s v="Fountain in Sink"/>
        <s v="Utility Sink"/>
        <s v="Eyewash Station"/>
        <s v="pre flush fountain"/>
        <s v="Post flush Fountain"/>
        <s v="New fountain"/>
        <s v="Preflush Fountain"/>
        <s v="H2O station across from staffroom"/>
        <s v="H2O station across from foods room"/>
        <s v="H2O station across from foods foom"/>
        <s v="Staff room sink "/>
        <s v="H2O bottle fill station"/>
        <s v="H2O stn by main entrance"/>
        <s v="Main hall entrance"/>
        <s v="Kitchen tap"/>
        <s v="Classroom tap"/>
        <s v="Tap/Kitchen"/>
        <s v="H2O Fountain"/>
        <s v="sink in room 25"/>
        <s v="Kitchen off gym"/>
        <s v="Sink in Room 20"/>
        <s v="Sink in room # 25"/>
        <s v="Sink in # 23"/>
        <s v="Sink in Room # 23"/>
        <s v="Sink in Room # 20"/>
        <s v="Sink in Room # 19"/>
        <s v="Sinnk in Room # 19 "/>
        <s v="Room # 19 Water fountain "/>
        <s v="Room # 19 water ftn."/>
        <s v="Library tap"/>
        <s v="Room # 3 tap"/>
        <s v="Room # 5 tap"/>
        <s v="Room # 6 tap"/>
        <s v="Room # 7 tap"/>
        <s v="Room # 8 tap"/>
        <s v="Room # 10"/>
        <s v="Sink in room # 24"/>
        <s v="H2O station by office"/>
        <s v="Room 302 drinkng tap"/>
        <s v="Classroom drinking water tap (bubbler)"/>
        <s v="Room 303 drinking tap"/>
        <s v="Room 301 drinking tap"/>
        <s v="Ftn/gym"/>
        <s v="Fountain by gym"/>
        <s v="Ftn/room 203 across from music"/>
        <s v="Main Ftn/Entrance"/>
        <s v="Room 101 - drinking Tap"/>
        <s v="Staff room (sink-cold)"/>
        <s v="Room 401 drinking tap"/>
        <s v="Kitchen sink-lounge"/>
        <s v="PAC kitchen"/>
        <s v="PAC kitchen Sink"/>
        <s v="Staff Kitchen Sink"/>
        <s v="Kitchen Sink  "/>
        <s v="Store Sink"/>
        <s v="Kitchen Glass Filler"/>
        <s v="Bakery Sink"/>
        <s v="Bottle Filler"/>
        <s v="Drinking Fountain/Bottle Filler"/>
        <s v="STN 6 Kitchen Sink"/>
        <s v="STN 2 Kitchen Sink"/>
        <s v="Planned Drinking Fountain"/>
        <s v="Glass Filler"/>
        <s v="(w) Drinking Fountain"/>
        <s v="Ceramic Drinking Fountain"/>
        <s v=" sink"/>
        <s v="Britta Fountain"/>
        <s v="Drink Fountain"/>
        <s v="Upper Fountain"/>
        <s v="Lower Fountain"/>
        <s v="Basin"/>
        <s v="header"/>
        <s v="Main inlet"/>
        <s v="drinking Fountain 1"/>
        <s v="drinking Fountain 2"/>
      </sharedItems>
    </cacheField>
    <cacheField name="Room Location" numFmtId="0">
      <sharedItems containsBlank="1" containsMixedTypes="1" containsNumber="1" containsInteger="1" minValue="5" maxValue="2226" count="5166">
        <s v="lunchroom"/>
        <s v="lunchroom 30 sec"/>
        <s v="Foods # 104"/>
        <s v="Staffroom 30 sec"/>
        <s v="Staff room"/>
        <s v="2nd floor fountain"/>
        <s v="MWC"/>
        <s v="MWC 30 seconds"/>
        <s v="Home Ec.Room"/>
        <s v="Home Ec 30 Sec"/>
        <s v="Art Room"/>
        <s v="Staff Room 30 sec"/>
        <s v="fountain W"/>
        <s v="Room #113"/>
        <s v="Home Ec. Room"/>
        <s v="Home Ec. Rm 30 sec"/>
        <s v="Staff room "/>
        <s v="staff room 30 sec."/>
        <s v="Kindergarten "/>
        <n v="5"/>
        <m/>
        <n v="105"/>
        <s v="men washroom"/>
        <s v="S taff rm"/>
        <s v="South Hall "/>
        <s v="Staff Kitchen"/>
        <s v="Main Floor staff "/>
        <s v="Boys Bathroom"/>
        <s v="First Aid Rm"/>
        <s v="Comp Rm Fntn"/>
        <s v="Janitor"/>
        <s v="day care"/>
        <s v="Boys locker "/>
        <s v="Room 101 "/>
        <s v="North West Hall"/>
        <s v="South East Hall"/>
        <s v="Library"/>
        <s v="Hallway"/>
        <s v="2nd floor South"/>
        <s v="2nd floor North"/>
        <s v="1st Floor North"/>
        <s v="Kitchen"/>
        <s v="Hallway West"/>
        <s v="Hallway South"/>
        <s v="3rd Flr Staff Room"/>
        <s v="3rd Floor centre"/>
        <s v="2nd Floor Staff Rm"/>
        <s v="2nd Floor"/>
        <s v="Hallway North"/>
        <s v="Hallway Centre"/>
        <s v="Staff Room Front"/>
        <s v="Staff Room Back"/>
        <s v="Girls change room"/>
        <s v="Front area"/>
        <s v="Hallway 2nd Floor"/>
        <s v="Boy's change room"/>
        <s v="Outside Gym"/>
        <s v="Commerce Block"/>
        <s v="Staff Rm (Daycare)"/>
        <s v="North hallway"/>
        <s v="South East hallway"/>
        <s v="Main area"/>
        <s v="West hallway"/>
        <s v="South hallway"/>
        <s v="Gym"/>
        <s v="Shop class"/>
        <s v="Basement"/>
        <s v="3rd Floor south"/>
        <s v="Outside Office"/>
        <s v="Office First Aid Rm"/>
        <s v="Science Rm"/>
        <s v="Girls Washroom (closed)"/>
        <s v="Boys Change Room"/>
        <s v="Custodial Rm"/>
        <s v="Girls Washroom (primary)"/>
        <s v="Boys Washroom (primary)"/>
        <s v="Kindergarten"/>
        <s v="Room #4 (primary classroom)"/>
        <s v="Room #5 (Shop class)"/>
        <s v="Room #3 (classroom)"/>
        <s v="Mens Staff Wash room (#39)"/>
        <s v="Womens Staff Wash room (#38)"/>
        <s v="Staff Room (#36)"/>
        <s v="Home Ec Room (#65)"/>
        <s v="Boys Washroom (closed)(#30)"/>
        <s v="Girls Washroom (closed)(#34)"/>
        <s v="Classroom (#2 )"/>
        <s v="Classroom (#1) Wilderness Prgm"/>
        <s v="Kitchen off gym (#52)"/>
        <s v="Main supply"/>
        <s v="staffroom"/>
        <s v="North west hallway"/>
        <s v="gym hallway"/>
        <s v="old coffee room"/>
        <s v="coffee room"/>
        <s v="strong start room"/>
        <s v="primary hallway fountain"/>
        <s v="boys washroom fountain"/>
        <s v="Rm 14 fountain"/>
        <s v="Main Floor"/>
        <s v="Foods Room"/>
        <s v="Kitchen/Cafeteria"/>
        <s v="Lower Floor"/>
        <s v="Kitchen  "/>
        <s v="Room 137"/>
        <s v="Room 130"/>
        <s v="Shop wing"/>
        <s v="Home Economics"/>
        <s v="Mulitpurpose Room"/>
        <s v="Crowe Bar"/>
        <s v="1st Floor"/>
        <s v="Outside room 206"/>
        <s v="Outside room 211"/>
        <s v="Outside library"/>
        <s v="Outside room 303"/>
        <s v="Room 405"/>
        <s v="Outside room 5"/>
        <s v="Outside cust. Room"/>
        <s v="Upper Floor"/>
        <s v="Far hallway"/>
        <s v="Outside washrooms"/>
        <s v="Room 106"/>
        <s v="Room 13"/>
        <s v="Room 10 "/>
        <s v="Gym D.F."/>
        <s v="Resource Room"/>
        <s v="2nd FLOOR HALL"/>
        <s v="Room 300"/>
        <s v="Metals Shop DF"/>
        <s v="Cafeteria SK"/>
        <s v="Room 2"/>
        <s v="Room 17"/>
        <s v="HALL "/>
        <s v="Staff Sink"/>
        <s v="Pac Kitchen"/>
        <s v="Office DF"/>
        <s v="Portable 1"/>
        <s v="Spec. Ed"/>
        <s v="Hall D.F."/>
        <s v="Water Main"/>
        <s v="Room 124 DF"/>
        <s v="2nd Floor DF"/>
        <s v="2nd Floor DF "/>
        <s v="East DF"/>
        <s v="West DF"/>
        <s v="Room 115"/>
        <s v="Room 101"/>
        <s v="Room 121"/>
        <s v="EAST HALL"/>
        <s v="WEST HALL"/>
        <s v="Art Room SK"/>
        <s v="Elevator DF"/>
        <s v="Science DF"/>
        <s v="Foods DF"/>
        <s v="Room 102"/>
        <s v="Room 142"/>
        <s v="Classroom 24DF"/>
        <s v="Room 21"/>
        <s v="Office"/>
        <s v="Room 9"/>
        <s v="Portable DF"/>
        <s v="Changeroom DF"/>
        <s v="Room 9 DF"/>
        <s v="Room 10 DF"/>
        <s v="Room 11 DF"/>
        <s v="Room 12 DF"/>
        <s v="Room 13 DF"/>
        <s v="Room 15 DF"/>
        <s v="Room 21 DF"/>
        <s v="Room 22 DF"/>
        <s v="Gym DF"/>
        <s v="Corridor E"/>
        <s v="Corridor C"/>
        <s v="Staff/SK"/>
        <s v="3rd Floor West DF"/>
        <s v="3rd Floor East DF"/>
        <s v="Room 6"/>
        <s v="Room 10"/>
        <s v="3rd Floor"/>
        <s v="DF"/>
        <s v=" by Front Door"/>
        <s v="Pod A"/>
        <s v="by Custodian Room"/>
        <s v="by Library"/>
        <s v="by Room 151"/>
        <s v="Boys Washroom"/>
        <s v="Boiler Room"/>
        <s v="Mens Staff Washroom"/>
        <s v="Boys across from Custodial Room"/>
        <s v="Room 1 "/>
        <s v="by Art Room"/>
        <s v="Room 135"/>
        <s v="by Office"/>
        <s v="Staff washroom by Gym"/>
        <s v="Pod B"/>
        <s v="Handicap Washroom"/>
        <s v="by Room 1 "/>
        <s v="Washroom"/>
        <s v="by Front Door"/>
        <s v="Ladies Washroom  Main Hall"/>
        <s v="off MPR"/>
        <s v="by Room 141"/>
        <s v="at FOB Door"/>
        <s v="Room 138"/>
        <s v="Main Hall"/>
        <s v="Front Entrance"/>
        <s v="by Room 9"/>
        <s v="Upstairs"/>
        <s v="Medical Room"/>
        <s v="Room 1212"/>
        <s v="Across from Room 1212"/>
        <s v="Washroom at main entrance"/>
        <s v="by Washrooms"/>
        <s v="Room 139"/>
        <s v="unknown"/>
        <s v="Common Area"/>
        <s v="Filter"/>
        <s v="Downstairs"/>
        <s v="Room #1"/>
        <s v="Portable"/>
        <s v="Room #13"/>
        <s v="Primary Boys Bathroom"/>
        <s v="EJ Bare Upstairs Boys Bathroom"/>
        <s v="T.A. Rm # 129"/>
        <s v="Staff Room #105"/>
        <s v="Room #100"/>
        <s v="Boys change Room #143"/>
        <s v="Staff Room Pre"/>
        <s v="Sick Room"/>
        <s v="IA Shop"/>
        <s v="Gym Office"/>
        <s v="Foods Rm #201"/>
        <s v="Dorm"/>
        <s v="City Main "/>
        <s v="Staff Prep Rm #117A"/>
        <s v="Home ECC Rm #402"/>
        <s v="Staff Bathroom"/>
        <s v="Boys Bathroom Westend"/>
        <s v="Room #12"/>
        <s v="Gym Kitchen"/>
        <s v="Division #4"/>
        <s v="Staff Gym"/>
        <s v="Boys Bathroom "/>
        <s v="Home Ecom"/>
        <s v="Staff Room   "/>
        <s v="Upstairs Kitchen"/>
        <s v="West end"/>
        <s v="East end"/>
        <s v="Center school"/>
        <s v="K.room"/>
        <s v="Cafeteria"/>
        <s v="Custodial Staff Rm."/>
        <s v="6th Ave."/>
        <s v="Rm.608"/>
        <s v="Rm.305"/>
        <s v="Rm-205-Unit #1"/>
        <s v="Rm-205-Unit #2"/>
        <s v="Rm.-205-Unit #3"/>
        <s v="Rm.-205-Unit #4"/>
        <s v="Canteen 140"/>
        <s v="RM 167"/>
        <s v="RM 123"/>
        <s v="RM 119"/>
        <s v="RM 218"/>
        <s v="RM 215"/>
        <s v="RM 202"/>
        <s v="Water Fountain"/>
        <s v="RM 151"/>
        <s v="RM 143"/>
        <s v="RM 181"/>
        <s v="RM 110"/>
        <s v="RM 126"/>
        <s v="RM 130"/>
        <s v="RM 206"/>
        <s v="Drinking Fountain"/>
        <s v="RM 156"/>
        <s v="Ktichen"/>
        <s v="Classroom C"/>
        <s v="Staff Room 14"/>
        <s v="Library RM 10"/>
        <s v="Boys Changroom"/>
        <s v="RM 1"/>
        <s v="N134"/>
        <s v="S123"/>
        <s v="W124"/>
        <s v="Water Fountain North"/>
        <s v="S223"/>
        <s v="Kinder Kitchen"/>
        <s v="RM 22"/>
        <s v="Prep RM 115"/>
        <s v="RM 208"/>
        <s v="Concession #92"/>
        <s v="Washroom 216"/>
        <s v="Band Room 10"/>
        <s v="WoodShop"/>
        <s v="Canteen "/>
        <s v="RM B207"/>
        <s v=" Green Hall Prep RM"/>
        <s v="Red Hall Prep RM"/>
        <s v="RM 27"/>
        <s v="RM 19"/>
        <s v=" MPR 14"/>
        <s v="Staff RM 9"/>
        <s v="Kitchen RM 34"/>
        <s v=" Boys Changeroom"/>
        <s v="Science RM C222"/>
        <s v="Kitchen RM B107"/>
        <s v="Kitchen RM G103"/>
        <s v="Resource Kitchen RM C112B"/>
        <s v="Resource Washroom RM B114"/>
        <s v="Foods RM E101"/>
        <s v="Boys Washroom RM A203"/>
        <s v="Janitor RM D207"/>
        <s v="RM 71"/>
        <s v="Drinking Fountain RM 68"/>
        <s v="RM 104"/>
        <s v=" MPR  "/>
        <s v="Kitchen Sink MPR"/>
        <s v="RM 11"/>
        <s v=" Kindergarten RM 18"/>
        <s v="RM 14"/>
        <s v="Staffroom RM 25"/>
        <s v="RM 30 -  Boys Changeroom"/>
        <s v="RM 47"/>
        <s v="Drinking Fountain in the Hall - RM 4"/>
        <s v="RM 3"/>
        <s v="RM 41"/>
        <s v="Outside Drinking Fountain"/>
        <s v="Staff Room #19"/>
        <s v="RM 31"/>
        <s v="RM 134"/>
        <s v="RM 149 - Kitchen"/>
        <s v="RM 12"/>
        <s v="Drinking Fountain in Corridor 4"/>
        <s v="RM 307"/>
        <s v="RM 312"/>
        <s v="RM 101"/>
        <s v="RM 116"/>
        <s v="RM 122"/>
        <s v="RM 213"/>
        <s v="Cooridor"/>
        <s v="POD"/>
        <s v="RM 106"/>
        <s v="Hallway Rm 113"/>
        <s v="Rm 114"/>
        <s v="Rm118"/>
        <s v="Rm 118"/>
        <s v="Rm 108"/>
        <s v="Rm 115"/>
        <s v="Rm E117"/>
        <s v="Rm 104G"/>
        <s v="Rm 127A"/>
        <s v="Rm 125"/>
        <s v="Hallway Rm 103"/>
        <s v="Rm 125A"/>
        <s v="Rm 148"/>
        <s v="Rm 103"/>
        <s v="Rm 140A"/>
        <s v="Rm 145"/>
        <s v="Rm 102"/>
        <s v="Rm 107"/>
        <s v="Rm206"/>
        <s v="Rm 330"/>
        <s v="Rm N102"/>
        <s v="Rm N012"/>
        <s v="Rm S142"/>
        <s v="Rm S166"/>
        <s v="Rm 111"/>
        <s v="Rm111"/>
        <s v="Rm 113"/>
        <s v="Hallway Rm 101c"/>
        <s v="Rm 101D"/>
        <s v="Rm124"/>
        <s v="Rm 124"/>
        <s v="Hallway Rm 101"/>
        <s v="Hallway Rm 147"/>
        <s v="Rm E100"/>
        <s v="Hallway Rm A151"/>
        <s v="Hallway Rm B223"/>
        <s v="Rm 201"/>
        <s v="Rm 127B"/>
        <s v="Hallway Rm 302"/>
        <s v="Rm 405"/>
        <s v="Rm250"/>
        <s v="Rm 250"/>
        <s v="Rm 214"/>
        <s v="Welding Shop"/>
        <s v="Cabinet Shop"/>
        <s v="Rm B101A"/>
        <s v="Rm E107"/>
        <s v="Rm E106C"/>
        <s v="Hallway Rm S120 "/>
        <s v="Hallway Rm S120"/>
        <s v="Hallway Rm N132"/>
        <s v="Rm N230"/>
        <s v="Rm N135"/>
        <s v="Rm S127"/>
        <s v="Rm 127"/>
        <s v="Hallway Rm 21"/>
        <s v="Rm 23"/>
        <s v="Rm 60"/>
        <s v="Rm 116F"/>
        <s v="Rm 112A"/>
        <s v="Rm 119H"/>
        <s v="Rm 105"/>
        <s v="Rm 203"/>
        <s v="Rm 131"/>
        <s v="Hallway Rm 138"/>
        <s v="Rm 216"/>
        <s v="Rm 220A"/>
        <s v="Rm 16A"/>
        <s v="Rm N24"/>
        <s v="Rm N32"/>
        <s v="Rm 140"/>
        <s v="Rm 160"/>
        <s v="Staff Main Ent"/>
        <s v="Main Ent"/>
        <s v="Hallway H110"/>
        <s v="Rm N133"/>
        <s v="Rm E159"/>
        <s v="Hallway H140"/>
        <s v="Rm C223"/>
        <s v="Rm C227A"/>
        <s v="Rm 114E"/>
        <s v="North East Corridor"/>
        <s v="Rm 217"/>
        <s v="Rm 302"/>
        <s v="Hallway Rm 105"/>
        <s v="Rm E105"/>
        <s v="Rm 137"/>
        <s v="Rm 112"/>
        <s v="Rm A100"/>
        <s v="Rm A213"/>
        <s v="Rm A210B"/>
        <s v="room 28"/>
        <s v="East Hallway by room 13"/>
        <s v="room 104"/>
        <s v="cafeteria area"/>
        <s v="room 140"/>
        <s v="room 108"/>
        <s v="room S14"/>
        <s v="room W16"/>
        <s v="room 7"/>
        <s v="Kindergarden rm"/>
        <s v="upstairs west classroom 1"/>
        <s v="mech room"/>
        <s v="room4"/>
        <s v="East Hallway by room 12"/>
        <s v="room38"/>
        <s v="room 23"/>
        <s v="South East Hallway by room 9a"/>
        <s v="furnace room"/>
        <s v="room 118"/>
        <s v="Hallway by Staffroom 124"/>
        <s v="by counsellor room"/>
        <s v="by janitor room"/>
        <s v="Drinking Fountain-03 Outside Classroom 11"/>
        <s v="Outside Kitchen"/>
        <s v="by Room 111"/>
        <s v="By Room 211"/>
        <s v="Classroom 201"/>
        <s v="in front of furnace rm"/>
        <s v="K. Class Room 103"/>
        <s v="to right of furnace rm"/>
        <s v="Northern most water fountain on first floor"/>
        <s v="Boy's Washhroom (1124) by Entrance"/>
        <s v="Boy's Washroom 2nd Floor"/>
        <s v="Southeast Portion of the Annex"/>
        <s v="Inside Northwest Classroom of Annex"/>
        <s v="by Janitor Room 2nd Floor"/>
        <s v="Classroom  206  (2206) "/>
        <s v="Classroom  208  (2208) "/>
        <s v="Classroom  210  (2210) "/>
        <s v="Classroom 101 (1101)"/>
        <s v="Classroom 102 (1102)"/>
        <s v="Classroom 104 (1104)"/>
        <s v="Classroom 104 Main Floor"/>
        <s v="by boiler room"/>
        <s v="Main-kitchen room"/>
        <s v="Main-staff room"/>
        <s v="Pod A."/>
        <s v="Pod B. by Janitor Rm"/>
        <s v="Pod B. by Science Rm"/>
        <s v="Pod C. by doors"/>
        <s v="Pod C. by Rm 6B &amp; 5A"/>
        <s v="Pod D.: by Rm 23"/>
        <s v="Pod D.: Staff area"/>
        <s v=" Foods Room B120 sink "/>
        <s v=" Hospitality B135 sink "/>
        <s v=" Special needs C104 sink "/>
        <s v=" Staff room sink "/>
        <s v=" Water Fountain by Science C236 "/>
        <s v=" Water Fountain by weight room "/>
        <s v="Classroom 106 (1106)"/>
        <s v="Classroom 110 (1110)"/>
        <s v="Custodian Main Floor"/>
        <s v="Girl's Washroom Main Floor"/>
        <s v="Handicap  Washhroom (1123) by Entrance"/>
        <s v="Ladies Staff  Washroom 2nd Floor"/>
        <s v="Medical  Office/  Room"/>
        <s v="Men Staff  Washroom 2nd Floor"/>
        <s v="Room 103 (1103)"/>
        <s v="Room 103 Washroom (1103)"/>
        <s v="Room 108 (1108)"/>
        <s v="Room 109 (1109)"/>
        <s v="Room 111 (1111)"/>
        <s v="Drinking Fountain Between Staff Room and Janitor "/>
        <s v="Sink in Lunch Room"/>
        <s v="Boy's Changeroom nex to Staff Room"/>
        <s v="Boy's Washroom 110"/>
        <s v="Boy's Washroom across from Room 207"/>
        <s v="Boy's Washroom by Room 302"/>
        <s v="Classroom 101"/>
        <s v="Classroom 101 "/>
        <s v="Classroom 101 (Bathroom)"/>
        <s v="Classroom 102"/>
        <s v="Classroom 104"/>
        <s v=" Cafe sink "/>
        <s v=" Foods Lab C127 sink "/>
        <s v=" Staff room sink (1st floor) "/>
        <s v=" Water Fountain by C123 "/>
        <s v=" Water Fountain by C230 "/>
        <s v=" Water Fountain by Theatre "/>
        <s v=" Water Fountain by washrooms / C304 "/>
        <s v=" Water Fountain in modular building "/>
        <s v=" Library room - sink "/>
        <s v=" Water Fountain by counselling room "/>
        <s v=" Water Fountain by gym &amp; washrooms "/>
        <s v=" Water Fountain by Room 102 "/>
        <s v="by activity room"/>
        <s v="by K classrooms"/>
        <s v="Classroom 306"/>
        <s v="Classroom 308"/>
        <s v="Classroom 310"/>
        <s v="Classroom 310 Washroom"/>
        <s v="General Office"/>
        <s v="Giirl's Washroom 109"/>
        <s v="Girl's Changeroom"/>
        <s v="Girl's Washroom 304"/>
        <s v="Girl's Washroom across from Room 207"/>
        <s v="Janitor Room next to Mech Room"/>
        <s v="Janitor's Closet across from Room 207"/>
        <s v="Janitor's Room next to Kitchen"/>
        <s v="Library Office 312"/>
        <s v="Medical Room "/>
        <s v="Medical Room Washroom"/>
        <s v="Multipurpose Room 203"/>
        <s v="Room 105"/>
        <s v="Room 107"/>
        <s v="Room 200"/>
        <s v="Room 202"/>
        <s v="by Room 101"/>
        <s v="by Room 105B"/>
        <s v="by Room 109"/>
        <s v="by Room 201 (Left)"/>
        <s v="by Room 203 (Right)"/>
        <s v="by Strongstart W/R"/>
        <s v="Gym Storage/Entrance Room"/>
        <s v="in Girls Changeroom"/>
        <s v="Multipurpose Room"/>
        <s v="by Janitor Room &amp; BW/GW"/>
        <s v="by Main Office and Medical Room"/>
        <s v="by Room 410"/>
        <s v="by Room 505"/>
        <s v="by Room 607"/>
        <s v="in Room 406"/>
        <s v="in Room 502"/>
        <s v="in Room 604"/>
        <s v="by Room 107/109"/>
        <s v="by Room 110"/>
        <s v="by Room 112"/>
        <s v="by Staff Washroom"/>
        <s v="in Room 101"/>
        <s v="in Room 120"/>
        <s v="in Room 133"/>
        <s v="Boys Changeroom"/>
        <s v="by Gym Doors"/>
        <s v="by Room 102"/>
        <s v="by Room 202/203"/>
        <s v="by Staff Room &amp; BW"/>
        <s v="in Room 115"/>
        <s v="in Room 202"/>
        <s v="K. Class Room 108"/>
        <s v="Kitchen Room"/>
        <s v="Library Room"/>
        <s v="Room 103"/>
        <s v="by BW &amp; Library"/>
        <s v="by Room 15"/>
        <s v="by Room 19"/>
        <s v="by Room 4 / 5"/>
        <s v="in Room 7"/>
        <s v="Multipurpose Room Sink"/>
        <s v="Room 204"/>
        <s v="Room 305"/>
        <s v="Room 307"/>
        <s v="Room 312"/>
        <s v="Room 314"/>
        <s v="Special Education Room 201"/>
        <s v="Staff Men's Washroom"/>
        <s v="Staff Women's Washroom"/>
        <s v="WC Room 111"/>
        <s v="Drinking Fountain across from Room 207"/>
        <s v="Drinking Fountain across from Room 306"/>
        <s v="Drinking Fountain by the Staff WR"/>
        <s v="by Girls Washroom (Left)"/>
        <s v="K Room 9"/>
        <s v="outside Boy's Washroom (Right)"/>
        <s v="by BW (Left)"/>
        <s v="by CYC Worker Room"/>
        <s v="by GW (Left)"/>
        <s v="in Annex Building sink"/>
        <s v="in front of Furnace Room"/>
        <s v="in front of Library"/>
        <s v="Room 8"/>
        <s v="Drinking Fountain Across Classroom 207"/>
        <s v="Drinking Fountain Across Classroom 306"/>
        <s v="Sink in Room 310"/>
        <s v="Sink outisde Room 310"/>
        <s v="Project Area"/>
        <s v=" Bubbler in K. Room 106 "/>
        <s v=" Group Area Sink "/>
        <s v=" Multipurpose Room Sink "/>
        <s v=" Water Fountain by Gym &amp; BW / GW"/>
        <s v=" Water Fountain by Library "/>
        <s v=" Water Fountain by Room 211 "/>
        <s v="K. Room 111"/>
        <s v="Room 112 "/>
        <s v="Room 116"/>
        <s v="Room 200 "/>
        <s v="Room 204 "/>
        <s v="Staff Room Kitchen Sink"/>
        <s v="Staff Room Main Sink"/>
        <s v="Treehouse Room Kitchen Sink"/>
        <s v="by Exit &amp; Stairs near Room 18"/>
        <s v="by Rooms 7/8"/>
        <s v="downstairs by BW/GW &amp; Janitor Room"/>
        <s v="Kitchen Room Sink"/>
        <s v="Library Room Sink"/>
        <s v="Staff Room Sink "/>
        <s v="Water Fountain by Office &amp; Gym"/>
        <s v="Water Fountain Room 5/stairwell"/>
        <s v="WF by Room 11/stairwell"/>
        <s v="WF by Room 20"/>
        <s v="by Gym"/>
        <s v="by Office / Room 113"/>
        <s v="by Room 119"/>
        <s v="by Room 150"/>
        <s v="in K. Room 120"/>
        <s v="in Room 130"/>
        <s v="in Room 158"/>
        <s v="Staff Room Sink"/>
        <s v="by BW/GW &amp; Gym"/>
        <s v="by BW/GW &amp; Room 209"/>
        <s v="by E/L Room &amp; Room 210"/>
        <s v="by M/E Room"/>
        <s v="by Room 308"/>
        <s v="by Room 402"/>
        <s v="Group Area"/>
        <s v="in K. Room 407"/>
        <s v=" Kitchen Room Sink "/>
        <s v=" Library Room Sink "/>
        <s v=" Sink outside Daycare Room "/>
        <s v=" Water Fountain by Boys &amp; Girls Changeroom "/>
        <s v=" Water Fountain by Room 10 "/>
        <s v=" Water Fountain by Room 2 &amp; 3 "/>
        <s v=" Water Fountain by Room 8 "/>
        <s v="Room 309"/>
        <s v="Room 316"/>
        <s v="Staff Sink by Janitor Room"/>
        <s v="Art Supplies Rm"/>
        <s v="Boy's WR 205 (204)"/>
        <s v="Boy's WR 308"/>
        <s v="Girl's WR 208 (207)"/>
        <s v="Bubbler in Library"/>
        <s v="Bubbler in Room 3"/>
        <s v="Bubbler in Room 4"/>
        <s v="Water Fountain by K. Room 5"/>
        <s v="Water Fountain by Room 2"/>
        <s v="Water Fountain in Annex - Main Floor by GW"/>
        <s v="Bubbler in Room 113"/>
        <s v="Sink in Daycare Room 302"/>
        <s v="Water Fountain by BW/GW &amp; Library"/>
        <s v="Water Fountain by BW/GW &amp; Room 103"/>
        <s v="Water Fountain by Room 302"/>
        <s v="Water Fountain by Room 305"/>
        <s v="Water Fountain by Staff Room"/>
        <s v="by BW/GW &amp; Electrical Room"/>
        <s v="by BW/GW &amp; Library"/>
        <s v="by Computer Lab"/>
        <s v="by Heater Room"/>
        <s v="by Room 23/25"/>
        <s v="in Room 15"/>
        <s v="in Room 33"/>
        <s v=" Bubbler in Room 208 "/>
        <s v=" Bubbler in Room 209 "/>
        <s v=" Water Fountain by Activity Room "/>
        <s v=" Water Fountain by Counsellor Room "/>
        <s v=" Water Fountain by Furnace Room "/>
        <s v=" Water Fountain by Main Office "/>
        <s v=" Water Fountain by Storage Room "/>
        <s v="By BW/GW Counsellors Room"/>
        <s v="by Electrical Room"/>
        <s v="by GW / Room 401"/>
        <s v="by LST Room 110"/>
        <s v="by Staff Room"/>
        <s v="in Room 103"/>
        <s v="in Room 408"/>
        <s v="Outside Room 111/113"/>
        <s v="by Room 408"/>
        <s v="in K. Room 401"/>
        <s v="in Room 309"/>
        <s v="Girl's WR 310"/>
        <s v="Janitor Room 309"/>
        <s v="Janitor's Closet adj to Room 509"/>
        <s v="Kindergarten Room 402"/>
        <s v="Kindergarten Room 408 (404)"/>
        <s v="Medical Room 105"/>
        <s v="Medical Room 105 WR"/>
        <s v="Mens WR"/>
        <s v="Men's WR"/>
        <s v="Room 304"/>
        <s v="Bubbler in K. Room 307"/>
        <s v="K. Room 307/308 Kitchen Sink"/>
        <s v="Water Fountain by Gym &amp; BW"/>
        <s v="Water Fountain by Library"/>
        <s v="Water Fountain by Room 404"/>
        <s v="Room 316 Girl's WR"/>
        <s v="Room 317 Janitor's Closet"/>
        <s v="Room 318 Boy's WR"/>
        <s v="Room 406"/>
        <s v="Room 408"/>
        <s v="Room 410"/>
        <s v="Room 412"/>
        <s v="Room 501A"/>
        <s v="Room 502"/>
        <s v=" Bubbler in K. Room 108 "/>
        <s v=" Water Fountain by Kitchen &amp; Gym "/>
        <s v=" Water Fountain by Room 104 "/>
        <s v=" Water Fountain by Room 106 "/>
        <s v=" Water Fountain by Room 107 "/>
        <s v=" Water Fountain by Room 205 "/>
        <s v=" Water Fountain by Room 207 "/>
        <s v="by BW/GW &amp; Lunch Room"/>
        <s v="By GW &amp; Room 206"/>
        <s v="by GW &amp; Room 302"/>
        <s v="By Room 403"/>
        <s v="K. Room 101"/>
        <s v="Kitchen in K. Rooms 103/101"/>
        <s v="Lunch Room"/>
        <s v="Room 310"/>
        <s v="by Mech Rm"/>
        <s v="by Rm 108"/>
        <s v="Staff Rm"/>
        <s v="Student Lounge"/>
        <s v="by 100-wing doors"/>
        <s v="by Rm 504"/>
        <s v="by Rm 605-607"/>
        <s v="by Room 402-404"/>
        <s v="K Rm 403-405 (Kitchen"/>
        <s v="Multipurpose Rm"/>
        <s v=" Bubbler in K. Room 401 "/>
        <s v=" Kitchen / Group Area Sink "/>
        <s v=" Water Fountain by BW / GW &amp; Gym "/>
        <s v=" Water Fountain by BW / GW &amp; Room 106 "/>
        <s v=" Water Fountain by Mechanical Room "/>
        <s v=" Water Fountain by Room 408 "/>
        <s v="by BW/GW &amp; Room 3"/>
        <s v="By Covered Play Area Doors"/>
        <s v="By Gym &amp; Changerooms"/>
        <s v="by Staff Room 1"/>
        <s v="by Staff Room 2"/>
        <s v="K. Rooms 23/24"/>
        <s v="Library Room "/>
        <s v="Room 19"/>
        <s v="Room 24"/>
        <s v="Room 5"/>
        <s v="Teaching-Kitchen Room"/>
        <s v="Room 503"/>
        <s v="Room 504"/>
        <s v="Room 505"/>
        <s v="Room 506"/>
        <s v="Room 509"/>
        <s v="Room 511"/>
        <s v="Room 512"/>
        <s v="Room 513"/>
        <s v="Room 514"/>
        <s v="Room 601"/>
        <s v="Room 602"/>
        <s v="Room 603"/>
        <s v="by Main Office"/>
        <s v="by Room 503"/>
        <s v="by Room 606"/>
        <s v="in Room 409"/>
        <s v="in Room 608"/>
        <s v="Sink in K. Rooms 402/404"/>
        <s v=" Kitchen Sink in K. Rooms 408 / 407"/>
        <s v=" Water Fountain by Gym &amp; Main Office "/>
        <s v=" Water Fountain by K. Rooms 408 / 407"/>
        <s v=" Water Fountain by Rooms 505 / 506"/>
        <s v=" Water Fountain by Rooms 606 / 605"/>
        <s v="by Gym (1)"/>
        <s v="by Gym (2)"/>
        <s v="by Room 201"/>
        <s v="by Room 209  (1)"/>
        <s v="by Room 209  (2)"/>
        <s v="by Room 216"/>
        <s v="by Room 321"/>
        <s v="by Stage  (1)"/>
        <s v="by Stage (2)"/>
        <s v="Cafeteria Kitchen Sink"/>
        <s v="in Career Centre Room 322"/>
        <s v="in Home Ec. Room 204"/>
        <s v="in Home Ec. Room 208"/>
        <s v="Room 604"/>
        <s v="Room 605"/>
        <s v="Room 606"/>
        <s v="Room 608"/>
        <s v="Washroom Kindergarten 403 (402) North"/>
        <s v="Washroom Kindergarten 405 (404) South"/>
        <s v="Women's WR"/>
        <s v="WR adj to Room 508B"/>
        <s v="Adj to 204 Hall"/>
        <s v="adj to 502 Hall"/>
        <s v="Class 406"/>
        <s v="Xerox Copy Room"/>
        <s v="Kitchen 404 Kindergarten"/>
        <s v="Kitchen Copy Rm 213"/>
        <s v="Outside classroom 408"/>
        <s v="Outside classroom 502"/>
        <s v="Outside classroom 607"/>
        <s v="Outside Vice Principal (103B)"/>
        <s v="by Boy's Changeroom 204"/>
        <s v="By Room 501-502"/>
        <s v="Kitchen in K Rm 202-204"/>
        <s v="Library "/>
        <s v="Rm 400"/>
        <s v="Rm 510"/>
        <s v="Rm 609"/>
        <s v="by BW/GW &amp; Boiler Room"/>
        <s v="by Gym &amp; Dressing Rooms"/>
        <s v="by Kitchen &amp; Cafeteria"/>
        <s v="by Rooms 11 / 13"/>
        <s v="by Rooms 4 / 5"/>
        <s v="Library / Work Room Sink"/>
        <s v="Sink in K. Rooms 9 / 7"/>
        <s v="By Boiler/Electrical room"/>
        <s v="By BW/GW and Room 214"/>
        <s v="By Gym "/>
        <s v="By Room 103"/>
        <s v="Home Ec. Room 115"/>
        <s v="In Room 201"/>
        <s v="In Room 211"/>
        <s v="K. Room 259"/>
        <s v="Kitchen/Snack Room"/>
        <s v="by Councellor Rm"/>
        <s v="by Youth Care Rm 1"/>
        <s v="by Youth Care Rm 2"/>
        <s v="Rm 2"/>
        <s v=" Water Fountain by Room 1 &amp; 4 "/>
        <s v=" Water Fountain by Staff Room "/>
        <s v="by Computer Room 15"/>
        <s v="by Gym &amp; K. Room 113"/>
        <s v="by Room 205"/>
        <s v="by Room 302"/>
        <s v="by Stage Room 132"/>
        <s v="in Room 205"/>
        <s v="in Room 216"/>
        <s v="in Room 306"/>
        <s v="in Special Ed. Room 206"/>
        <s v="Kitchen Sink in K. Rooms 109/113"/>
        <s v="Library Work Room"/>
        <s v="by Film Studio Room 503"/>
        <s v="by Home Ec. Room 203"/>
        <s v="by Room 208"/>
        <s v="by Room 314"/>
        <s v="Girls Changeroom"/>
        <s v="in Community Gym"/>
        <s v="in Home Ec. 201"/>
        <s v="in Home Ec. 203"/>
        <s v="in Home Ec. 207"/>
        <s v="Kitchen Sink in Community Gym"/>
        <s v="Modular Building"/>
        <s v="Sink in Life Skills Room"/>
        <s v="In Basement between Staff Washroom and Book Room"/>
        <s v=" Bubbler in K. class - Room 108 "/>
        <s v=" Bubbler in Room 201 "/>
        <s v=" Bubbler in Room 204 "/>
        <s v=" Bubbler in Room 308 "/>
        <s v=" Water Fountain by Room 301 "/>
        <s v=" Water Fountain by Room 306 "/>
        <s v=" Water Fountain by Storage Room and Stairwell "/>
        <s v=" Staff Sink "/>
        <s v=" Water Fountain by Staff Washroom &amp; Book Room "/>
        <s v=" Boy's Washroom Main Floor "/>
        <s v=" Classroom 102 South Wall "/>
        <s v=" Classroom 202 SE Wall "/>
        <s v=" Classroom 302 West Wall "/>
        <s v=" Classroom 304 West Wall "/>
        <s v=" Cafeteria Sink "/>
        <s v=" Library / Work Room Sink "/>
        <s v=" Prep. Room C122 Sink "/>
        <s v=" Sink in Bases Room B126 "/>
        <s v=" Sink in Foods Room B124 "/>
        <s v=" Sink in PE Office "/>
        <s v=" Sink in SLD Room B131 "/>
        <s v=" Staff Prep. Room C222 Sink "/>
        <s v=" Water Fountain by Room B126 "/>
        <s v=" Water Fountain in Staff Room "/>
        <s v=" Bubbler in Room 108 "/>
        <s v=" Kitchen Sink in K. Rooms 108 / 112"/>
        <s v=" Multipurpose / Common Area Sink "/>
        <s v=" Water Fountain by BW / GW &amp; Janitor Room "/>
        <s v=" Water Fountain by BW / GW &amp; Room 158 "/>
        <s v=" Water Fountain by Gym &amp; Kitchen Room "/>
        <s v="Water Fountain by BW/GW &amp; Room 135"/>
        <s v="Water Fountain by K. Room 131"/>
        <s v=" Bubbler in K. Room 104 "/>
        <s v=" Bubbler in Room 202 "/>
        <s v=" Kitchen Sink in Preschool/ Daycare Room "/>
        <s v=" Staff Room Sink in Annex "/>
        <s v=" Water Fountain by Main Office &amp; Room 106 "/>
        <s v=" Classroom 306 South Wall "/>
        <s v=" Girl's Washroom Main Floor "/>
        <s v=" Handicap Washroom North Wall "/>
        <s v=" Medical Room Main Floor "/>
        <s v=" Men's Washroom "/>
        <s v=" Music Room 203 South Wall "/>
        <s v=" Room 108 Bathroom "/>
        <s v=" Room 302 West Wall "/>
        <s v="2nd Sink Women's Washroom 3rd Floor "/>
        <s v="Handicap Washroom Main Floor"/>
        <s v="Janitor Room Main Floor"/>
        <s v="Janitor/Electrical Room Main Floor"/>
        <s v="Left Sink Boy's Washroom "/>
        <s v="North Sink Classroom 103"/>
        <s v="North Sink Classroom 305 3rd Floor"/>
        <s v="North Sink Classroom 305 3rd Floor "/>
        <s v="Right Sink Girl's Washroom "/>
        <s v="South Sink Classroom 107"/>
        <s v="South Sink Classroom 307"/>
        <s v=" Bubbler in Room 206 "/>
        <s v=" Bubbler in Room 301 "/>
        <s v=" Water Fountain by BW / GW &amp; Room 205 "/>
        <s v=" Water Fountain by BW / Library "/>
        <s v=" Water Fountain by GW / Library "/>
        <s v="by Boys / Girls Changerooms"/>
        <s v="by BW/GW &amp; K. Rooms"/>
        <s v="Kitchen Sink in K. Rooms 2 &amp; 1"/>
        <s v="South Sink Classroom 308"/>
        <s v="West Sink Classroom 101"/>
        <s v="By Janitor Room &amp; Room 206"/>
        <s v="by BW &amp; Room 111"/>
        <s v=" Water Fountain by Room 208 / 209"/>
        <s v="By Room 222"/>
        <s v="by K. Rooms 402/404"/>
        <s v=" Water Fountain by Room 111 - 1 "/>
        <s v=" Water Fountain by Room 111 - 2 "/>
        <s v="Mid Corridor Room 125"/>
        <s v="Corridor by Gym"/>
        <s v="Near Room 3"/>
        <s v="by Room 1"/>
        <s v="At Gym"/>
        <s v="Near Room 403"/>
        <s v="(1) (501) Art Building"/>
        <s v="(2) (501) Art Building"/>
        <s v="B204 (2B)"/>
        <s v="B210 (211) (Science prep room)"/>
        <s v="B222 (Science prep room)"/>
        <s v="Dance Room (505)"/>
        <s v="F01 (Boy's Washroom) Middle"/>
        <s v="F01 (Boy's Washroom) North"/>
        <s v="F01 (Boy's Washroom) South"/>
        <s v="F106 (502) North"/>
        <s v="F106 (502) South"/>
        <s v="F113 (Girl's Washroom) Middle"/>
        <s v="F113 (Girl's Washroom) North"/>
        <s v="F113 (Girl's Washroom) South"/>
        <s v="F117 (Band Room)"/>
        <s v="HC Test Room in Med Room"/>
        <s v="HC WR in Med Room"/>
        <s v="in Medical Room"/>
        <s v="Room 111 (503) Art Room"/>
        <s v="Room 220 (214) 2nd Floor"/>
        <s v="Room B120 (170)"/>
        <s v="Room B122 (Staff Room) Men's Washroom"/>
        <s v="Room B122 (Staff Room) Women's Washroom East"/>
        <s v="Room B122 (Staff Room) Women's Washroom West"/>
        <s v=" Chemistry Lab (317)"/>
        <s v=" Science Prep Room"/>
        <s v="B321 (313SC) 3rd Floor"/>
        <s v="B321 (313SC) Teacher's Room"/>
        <s v="Boy's W/C B211"/>
        <s v="Boy's WC 3rd Floor"/>
        <s v="E/L Janitor"/>
        <s v="Room B205"/>
        <s v="Room B214"/>
        <s v="Art Room B124 East"/>
        <s v="Art Room B124 West"/>
        <s v="Art Room B125 East"/>
        <s v="Art Room B125 West"/>
        <s v="Automotive D109 2nd to East"/>
        <s v="Automotive D109 2nd to West"/>
        <s v="Automotive D109 3rd to East"/>
        <s v="Automotive D109 3rd to West"/>
        <s v="Automotive D109 East"/>
        <s v="Automotive D109 West"/>
        <s v="Automotive D129 Middle"/>
        <s v="Automotive D129 North"/>
        <s v="Automotive D129 South"/>
        <s v="Boy's Washroom C112 Middle"/>
        <s v="Boy's Washroom C112 North"/>
        <s v="Boy's Washroom C112 South"/>
        <s v="Classroom D104"/>
        <s v="Classroom D128"/>
        <s v="Custodian Room C113"/>
        <s v="East Kitchen Sink in D120 T.M.H."/>
        <s v="East Sink in Room B118 Art"/>
        <s v="Middle Sink in D134 Wood Construction"/>
        <s v="Middle Sink in D139 Wood Construction"/>
        <s v="Middle Sink in Girl's Washroom C107"/>
        <s v="North East Sink in D139 Wood Construction"/>
        <s v="North Sink in D134 Wood Construction"/>
        <s v="North Sink in Girl's Washroom C107"/>
        <s v="North Sink in Room B118 Art"/>
        <s v="Sink in D124 Bathroom"/>
        <s v="South 1st Sink in D134 Wood Construction"/>
        <s v="South East Sink in D139 Wood Construction"/>
        <s v="South Sink in Girl's Washroom C107"/>
        <s v="South W/F in D134 Wood Construction"/>
        <s v="Technology D126"/>
        <s v="Water Fountain in D139 Wood Construction"/>
        <s v="West Sink adj to Laundry D123 Bath"/>
        <s v=" E Sink in Science Room 2 (C235) "/>
        <s v=" E Sink in Science Room 3 (C234) "/>
        <s v=" E Sink in Science Room 5 (C231) "/>
        <s v=" N Sink in Science Room 2 (C235) "/>
        <s v=" N Sink in Science Room 3 (C234) "/>
        <s v=" NE Sink in Science Room 2 (C235) "/>
        <s v=" NE Sink in Science Room 3 (C234) "/>
        <s v=" NE Sink in Science Room 5 (C231) "/>
        <s v=" NW Sink in Science Room 3 (C234) "/>
        <s v=" NW Sink in Science Room 5 (C231) "/>
        <s v=" Room C230 E1 "/>
        <s v=" Room C230 E2 "/>
        <s v=" Room C230 NE "/>
        <s v=" Room C230 S1 "/>
        <s v=" Room C230 SE "/>
        <s v=" Room C230 SW "/>
        <s v=" Room C230 W1 "/>
        <s v=" Room C233 E1 "/>
        <s v=" Room C233 N1 "/>
        <s v=" Room C233 N2 "/>
        <s v=" Room C233 NW "/>
        <s v=" Room C233 S1 "/>
        <s v=" Room C233 SE "/>
        <s v=" Room C233 SW "/>
        <s v=" Room C233 W1 "/>
        <s v=" Room C233 W2 "/>
        <s v=" Room C233 W3 "/>
        <s v=" Room C236 E1 "/>
        <s v=" Room C236 N1 "/>
        <s v=" Room C236 N2 "/>
        <s v=" Room C236 S1 "/>
        <s v=" Room C236 S2 "/>
        <s v=" Room C236 SW "/>
        <s v=" Room C236 W1 "/>
        <s v=" Room C236 W2 "/>
        <s v=" Room C236 W3 "/>
        <s v=" S Sink in Science Room 2 (C235) "/>
        <s v=" S Sink in Science Room 3 (C234) "/>
        <s v=" S Sink in Science Room 5 (C231) "/>
        <s v=" SE Sink in Science Room 2 (C235) "/>
        <s v=" SE Sink in Science Room 3 (C234) "/>
        <s v=" SE Sink in Science Room 5 (C231) "/>
        <s v=" Sink in South Prep Room (C228) "/>
        <s v=" Sink in Staff Prep Room "/>
        <s v=" SW Sink in Science Room 2 (C235) "/>
        <s v=" SW Sink in Science Room 3 (C234) "/>
        <s v=" SW Sink in Science Room 5 (C231) "/>
        <s v=" W1 Sink in Science Room 2 (C235) "/>
        <s v=" W1 Sink in Science Room 3 (C234) "/>
        <s v=" W1 Sink in Science Room 5 (C231) "/>
        <s v=" W2 Sink in Science Room 2 (C235) "/>
        <s v=" W2 Sink in Science Room 3 (C234) "/>
        <s v=" W2 Sink in Science Room 5 (C231) "/>
        <s v=" W3 Sink in Science Room 2 (C235) "/>
        <s v=" W3 Sink in Science Room 3 (C234 "/>
        <s v=" W3 Sink in Science Room 3 (C234) "/>
        <s v="A117 (Office)"/>
        <s v="Boy's Bathroom Modular Building"/>
        <s v="C122 Fan Space 1"/>
        <s v="Classroom 101 (P401) in Modular Building"/>
        <s v="Copy Room A130"/>
        <s v="Drama A107 South"/>
        <s v="Drama A107 West"/>
        <s v="Girl's Washroom in Modular Building"/>
        <s v="Makeup A193 North"/>
        <s v="Makeup A193 South"/>
        <s v="Room A140 (Bathroom)"/>
        <s v="Room A141 (Health)"/>
        <s v="Room A171 (Custodian)"/>
        <s v="Room A181 (P.E. Office)"/>
        <s v="Science Lab C223 North 1"/>
        <s v="Science Lab C223 North 2"/>
        <s v="Science Lab C223 North 3"/>
        <s v="Science Lab C223 North 4"/>
        <s v="Science Lab C223 South 1"/>
        <s v="Science Lab C223 South 2"/>
        <s v="Science Lab C223 South 3"/>
        <s v="Science Lab C223 South 4"/>
        <s v="Science Lab C223 West"/>
        <s v="Science Lab C224 North 1"/>
        <s v="Science Lab C224 North 2"/>
        <s v="Science Lab C224 North 3"/>
        <s v="Science Lab C224 North 4"/>
        <s v="Science Lab C224 South 2"/>
        <s v="Science Lab C224 South 3"/>
        <s v="Science Lab C224 South 4"/>
        <s v="Science Lab C224 South East"/>
        <s v="Science Lab C224 West Middle"/>
        <s v="Science Lab C226 North 1"/>
        <s v="Science Lab C226 North 2"/>
        <s v="Science Lab C226 North 3"/>
        <s v="Science Lab C226 North 4"/>
        <s v="Science Lab C226 South 1"/>
        <s v="Science Lab C226 South 2"/>
        <s v="Science Lab C226 South 3"/>
        <s v="Science Lab C226 South 4"/>
        <s v="Science Lab C226 West Middle"/>
        <s v="Science Lab C228 East"/>
        <s v="Science Lab C228 Middle 1"/>
        <s v="Science Lab C228 Middle 2"/>
        <s v="Science Lab C228 Middle 3"/>
        <s v="Science Lab C228 Middle 4"/>
        <s v="Science Lab C228 North 1"/>
        <s v="Science Lab C228 North 2"/>
        <s v="Science Lab C228 North 3"/>
        <s v="Science Lab C228 North 4"/>
        <s v="Science Lab C228 South 1"/>
        <s v="Science Lab C228 South 2"/>
        <s v="Science Lab C228 South 3"/>
        <s v="Science Lab C228 South 4"/>
        <s v="Science Prep C225 North"/>
        <s v="Science Prep C225 South 1"/>
        <s v="Science Prep C225 South 2"/>
        <s v="Staff Washroom in Modular Building"/>
        <s v="West Sink Classroom 301 "/>
        <s v="Boys"/>
        <s v="Classroom"/>
        <s v="Entrance"/>
        <s v="Girls"/>
        <s v="In front of HC Washroom and Changeroom"/>
        <s v="In front of Room 304"/>
        <s v="Outside Room 301"/>
        <s v="Drinking Fountain-02 Outside Library"/>
        <s v="Drinking Fountain-05 Outside Handicap washroom"/>
        <s v="Staffroom-227"/>
        <s v="Boy's Washroom 122"/>
        <s v="Boy's Washroom 137"/>
        <s v="Boy's Washroom 223"/>
        <s v="Classroom 111"/>
        <s v="Classroom 112"/>
        <s v="Classroom-211"/>
        <s v="Classroom-214"/>
        <s v="Classroom-215"/>
        <s v=" Arts Room 108 (D157) S "/>
        <s v=" Arts Room 108 (D157) W "/>
        <s v=" Arts Room B112 W "/>
        <s v=" Arts Storage B117 E "/>
        <s v=" Arts Storage B117 S "/>
        <s v=" Boy's W/C B215 S"/>
        <s v=" Boy's W/C B215 S "/>
        <s v=" Dark Room B115 "/>
        <s v=" Girl's W/C B216 S "/>
        <s v=" Girl's W/C C219 W "/>
        <s v=" Room A150 (Wood Shop) "/>
        <s v=" Room B109 (Metal Shop) Mid Sink "/>
        <s v=" Room C104 E1 "/>
        <s v=" Room C104 E2 "/>
        <s v=" Room C104 E3 "/>
        <s v=" Room C202 (C226) E1 "/>
        <s v=" Room C202 (C226) E2 "/>
        <s v=" Room C202 (C226) N1 "/>
        <s v=" Room C202 (C226) N2 "/>
        <s v=" Room C202 (C226) SE "/>
        <s v=" Room C202 (C226) W1 "/>
        <s v=" Room C202 (C226) W2 "/>
        <s v=" Room C227 (C204) E1 "/>
        <s v=" Room C227 (C204) E2 "/>
        <s v=" Room C227 (C204) N1 "/>
        <s v=" Room C227 (C204) NE "/>
        <s v=" Room C227 (C204) S1 "/>
        <s v=" Room C227 (C204) S2 "/>
        <s v=" Room C227 (C204) SE "/>
        <s v=" Room C227 (C204) SW "/>
        <s v=" Room C227 (C204) W1 "/>
        <s v=" Room C227 (C204) W2 "/>
        <s v=" Science Classroom 208 (D257) NW "/>
        <s v=" Science Classroom 208 (D257) SW "/>
        <s v=" Chemistry Science Lab C232 Middle 4 "/>
        <s v=" Sink - Chemistry Science Lab C232 Middle 1 "/>
        <s v=" Sink - Chemistry Science Lab C232 South 4 "/>
        <s v="Biology Science Lab C231 East Middle"/>
        <s v="Biology Science Lab C231 North 1 "/>
        <s v="Biology Science Lab C231 North 2 "/>
        <s v="Biology Science Lab C231 South 1 "/>
        <s v="Biology Science Lab C231 South 2 "/>
        <s v="Biology Science Lab C231 South 3 "/>
        <s v="Biology Science Lab C231 South 4 "/>
        <s v="Biology Science Lab C231 West 1 "/>
        <s v="Biology Science Lab C231 West 2 "/>
        <s v="Biology Science Lab C231 West 3 "/>
        <s v="Chemistry Science Lab C232 Middle 2 "/>
        <s v="Chemistry Science Lab C232 Middle 3 "/>
        <s v="Chemistry Science Lab C232 Middle 4 "/>
        <s v="Chemistry Science Lab C232 North 1 "/>
        <s v="Chemistry Science Lab C232 North 2 "/>
        <s v="Chemistry Science Lab C232 North 3 "/>
        <s v="Chemistry Science Lab C232 North 4 "/>
        <s v="Chemistry Science Lab C232 South 1"/>
        <s v="Chemistry Science Lab C232 South 1 "/>
        <s v="Chemistry Science Lab C232 South 2 "/>
        <s v="Chemistry Science Lab C232 South 3 "/>
        <s v="Chemistry Science Lab C232 West "/>
        <s v="Science Room C229 East 1"/>
        <s v="Science Room C229 East 2"/>
        <s v="Science Room C229 East 3"/>
        <s v="Science Room C229 North 1"/>
        <s v="Science Room C229 North 2"/>
        <s v="Science Room C229 South 1"/>
        <s v="Science Room C229 South 2"/>
        <s v="Science Room C229 South 3"/>
        <s v="Science Room C229 South 4"/>
        <s v="Science Room C229 West "/>
        <s v="Science Room C236 East 1"/>
        <s v="Science Room C236 East 2"/>
        <s v="Science Room C236 East 3"/>
        <s v="Science Room C236 East 4"/>
        <s v="Science Room C236 South"/>
        <s v="Science Room C236 West 1"/>
        <s v="Science Room C236 West 2"/>
        <s v="Science Room C236 West 3"/>
        <s v="Science Room C236 West 4"/>
        <s v="Science Storage C233"/>
        <s v="Staff Prep Room C237"/>
        <s v="Storage Room C230 South"/>
        <s v="Storage Room C230 South "/>
        <s v="Boy's W/C 3rd Floor"/>
        <s v="Generator (321) 3rd Floor"/>
        <s v="Girl's W/C 3rd Floor"/>
        <s v="Room 2314 Science NW"/>
        <s v="Room 2314 Science Prep Corner Sink"/>
        <s v="Room 2314 Science SE"/>
        <s v="Room 2314 Science SW"/>
        <s v="Room 302 Science East Wall North End"/>
        <s v="Room 302 Science East Wall South Sink"/>
        <s v="Room 302 Science NE"/>
        <s v="Room 302 Science NW"/>
        <s v="Room 302 Science SE"/>
        <s v="Room 302 Science SW"/>
        <s v="Room 302 Science West Wall Centre"/>
        <s v="Room 302 Science West Wall Left"/>
        <s v="Room 302 Science West Wall Right"/>
        <s v="Room 314 Science East Wall Centre"/>
        <s v="Room 314 Science East Wall Left"/>
        <s v="Room 314 Science East Wall Right"/>
        <s v="Room 314 Science NE"/>
        <s v="Room 314 Science NW"/>
        <s v="Room 314 Science Prep NE"/>
        <s v="Room 314 Science Prep NW"/>
        <s v="Room 317 SC"/>
        <s v="Room 319 SC Cen N1"/>
        <s v="Room 319 SC Cen N2"/>
        <s v="Room 319 SC Cen N3"/>
        <s v="Room 319 SC Cen S1"/>
        <s v="Room 319 SC Cen S2"/>
        <s v="Room 319 SC Cen S3"/>
        <s v="Room 319 SC NE"/>
        <s v="Room 319 SC S1"/>
        <s v="Room 319 SC S2"/>
        <s v="Room 319 SC S3"/>
        <s v="Room 319 SC S4"/>
        <s v="Room 319 SC SE"/>
        <s v="Room 319 SC W1"/>
        <s v="Room 319 SC W2"/>
        <s v="Room 322 (389)"/>
        <s v="SE Corridor near W/C"/>
        <s v="Staff W/C (321A) 3rd Floor"/>
        <s v="Classroom-216"/>
        <s v="Girls Washroom 123"/>
        <s v="Girl's Washroom 123"/>
        <s v="Girls Washroom 224"/>
        <s v="Girl's Washroom 224"/>
        <s v="Janitor's Room 115"/>
        <s v="Kindergarten 106"/>
        <s v="North Washroom of Staffroom 227"/>
        <s v="Prep Room 209"/>
        <s v="Room 109"/>
        <s v="Room- 241 Boys Washroom"/>
        <s v="Room-102"/>
        <s v="Room-103"/>
        <s v="Room-104"/>
        <s v="Room-105"/>
        <s v="Room-138"/>
        <s v="Room-139 Inside Door"/>
        <s v="Room-147"/>
        <s v="Room-149 (Kitchen)"/>
        <s v="Room-202"/>
        <s v="Room-203"/>
        <s v="Room-204 Fountain"/>
        <s v="Room-205"/>
        <s v="Room-206"/>
        <s v="Room-207"/>
        <s v="Room-208"/>
        <s v="Room-210"/>
        <s v="Room-213"/>
        <s v="Room-237 (counsellor)"/>
        <s v="Room-238"/>
        <s v="Room-239"/>
        <s v="Room-240 Girl's Washroom"/>
        <s v="Room-241 Boy's Washroom"/>
        <s v="SouthWashroom of Staffroom 227"/>
        <s v="Storage Bookroom 235"/>
        <s v="Washroom-132"/>
        <s v="Washroom-233"/>
        <s v="Classroom 114"/>
        <s v="Kitchen Roon 139"/>
        <s v="Kitchen Roon 104"/>
        <s v="Near Gym"/>
        <s v="Outside classroom 226a"/>
        <s v="by Art Supplies Storage Room"/>
        <s v="by Gym &amp; Equipment Room"/>
        <s v="by Room 226A"/>
        <s v="in Room 110"/>
        <s v="in Room 113"/>
        <s v="in Room 212"/>
        <s v="in Room 217"/>
        <s v="10 A Boy's Washroom"/>
        <s v="10 B Boy's Washroom"/>
        <s v="100 A Girl's Washroom"/>
        <s v="100 B Girl's Washroom"/>
        <s v="101 B Boy's Washroom"/>
        <s v="101A Boy's Washroom"/>
        <s v="8A Girl's Washroom"/>
        <s v="8B Girl's Washroom"/>
        <s v="Boy's Changeroom"/>
        <s v="Classroom 105"/>
        <s v="Classroom 106"/>
        <s v="Classroom 125"/>
        <s v="Classroom 127"/>
        <s v="Classroom 129"/>
        <s v="Health Room"/>
        <s v="Janitor Closet"/>
        <s v="Kindergarten Room 128"/>
        <s v="Ladies Staff Washroom"/>
        <s v="Library Workroom"/>
        <s v="Room 117"/>
        <s v="Room 134"/>
        <s v="Room 144"/>
        <s v="Drinking Fountain-Hallway"/>
        <s v="Drinking Fountain outside office"/>
        <s v="K. Room 130"/>
        <s v="Office &amp; Room 125"/>
        <s v="Room 201 SC Cen E10"/>
        <s v="Room 201 SC Cen E11"/>
        <s v="Room 201 SC Cen E8"/>
        <s v="Room 201 SC Cen E9"/>
        <s v="Room 201 SC Cen W4"/>
        <s v="Room 201 SC Cen W5"/>
        <s v="Room 201 SC Cen W6"/>
        <s v="Room 201 SC Cen W7"/>
        <s v="Room 201 SC W1"/>
        <s v="Room 201 SC W2"/>
        <s v="Room 201 SC W3"/>
        <s v="Room 203 SC Prep Cen E10"/>
        <s v="Room 203 SC Prep Cen E11"/>
        <s v="Room 203 SC Prep Cen E12"/>
        <s v="Room 203 SC Prep Cen E13"/>
        <s v="Room 203 SC Prep Cen W6"/>
        <s v="Room 203 SC Prep Cen W7"/>
        <s v="Room 203 SC Prep Cen W8"/>
        <s v="Room 203 SC Prep Cen W9"/>
        <s v="Room 203 SC Prep W1"/>
        <s v="Room 203 SC Prep W2"/>
        <s v="Room 203 SC Prep W3"/>
        <s v="Room 203 SC Prep W4"/>
        <s v="Room 203 SC Prep W5"/>
        <s v="Room 213 SC Cen E"/>
        <s v="Room 213 SC Cen E1"/>
        <s v="Room 213 SC Cen W"/>
        <s v="Room 213 SC E1"/>
        <s v="Room 213 SC E2"/>
        <s v="Room 213 SC N1"/>
        <s v="Room 213 SC NE"/>
        <s v="Room 213 SC NW"/>
        <s v="Room 213 SC SE"/>
        <s v="Room 213 SC SW"/>
        <s v="Room 213 SC W1"/>
        <s v="Room 214 Artcul E1"/>
        <s v="Room 214 Artcul E2"/>
        <s v="Room 214 Artcul NW"/>
        <s v="Room 214 Artcul SE"/>
        <s v="Room 214 Artcul SW"/>
        <s v="Room 214 Artcul W1"/>
        <s v="Room 214 Artcul W2"/>
        <s v="Room 215 SC E"/>
        <s v="Room 215 SC S"/>
        <s v="Room 217SC Cen E1"/>
        <s v="Room 217SC Cen E2"/>
        <s v="Room 217SC Cen W1"/>
        <s v="Room 217SC Cen W2"/>
        <s v="Room 217SC E1"/>
        <s v="Room 217SC E2"/>
        <s v="Room 217SC E3"/>
        <s v="Room 217SC NE"/>
        <s v="Room 217SC NW"/>
        <s v="Room 217SC S1"/>
        <s v="Room 217SC S2"/>
        <s v="Bathroom Room 15"/>
        <s v="Boy's Washroom"/>
        <s v="Girl's Washroom North Wing"/>
        <s v="Janitor Room"/>
        <s v="Janitor Room b/t Washrooms"/>
        <s v="Janitor Room by Entrance"/>
        <s v="Medical Room in Office"/>
        <s v="Room 1"/>
        <s v="Room 11"/>
        <s v="Room 12"/>
        <s v="Room 15"/>
        <s v="Room 16"/>
        <s v="Room 18"/>
        <s v="Room 20"/>
        <s v="Room 22"/>
        <s v="Room 23 Library"/>
        <s v="Room 24 Multipurpose"/>
        <s v="Room 3"/>
        <s v="Staff Washroom Female East"/>
        <s v="Staff Washroom Male West"/>
        <s v="Washroom b/t Room 7 &amp; 8"/>
        <s v="Washroom HC North Wing"/>
        <s v="adj to Change Room"/>
        <s v="adj to Gym"/>
        <s v="Hallway adj to Change Rooms"/>
        <s v="Outside of Change Rooms (Drinking Fountain04)"/>
        <s v="Outside Classroom 07"/>
        <s v="by BW/GW &amp; Staff Room"/>
        <s v="by Room 28"/>
        <s v="Group Area Kitchen"/>
        <s v="in Boys Changeroom"/>
        <s v="in K. Room 14"/>
        <s v="in K. Room 17"/>
        <s v="in Library Office "/>
        <s v="in Room 4"/>
        <s v="outside BW/GW &amp; Changerooms"/>
        <s v=" Bubbler in K. Class 111 "/>
        <s v=" Bubbler in Room 106 "/>
        <s v=" Bubbler in Room 114 "/>
        <s v=" Bubbler in Room 216 "/>
        <s v=" Bubbler in Room 220 "/>
        <s v=" Bubbler in Room 221 "/>
        <s v=" Water Fountain by Gym "/>
        <s v=" Water Fountain by Library &amp; Staff Washroom "/>
        <s v=" Boy's Washroom (Across from 218) "/>
        <s v=" Boy's Washroom 2nd Floor "/>
        <s v=" Boy's Washroom Main Entrance "/>
        <s v=" Classroom 101 "/>
        <s v=" Classroom 103 "/>
        <s v=" Classroom 109 "/>
        <s v=" Classroom 112 "/>
        <s v=" Classroom 115 "/>
        <s v=" Classroom 201 "/>
        <s v=" Classroom 205 "/>
        <s v=" Classroom 209 "/>
        <s v=" Classroom 211 "/>
        <s v=" Classroom 213 "/>
        <s v=" Classroom 219 "/>
        <s v=" General Office Washroom "/>
        <s v=" Girl's Washroom (Across from 218) "/>
        <s v=" Girl's Washroom 2nd Floor "/>
        <s v=" Girl's Washrooom Main Entrance "/>
        <s v=" Janitor Room Across From Office "/>
        <s v=" Janitor Room Next to 209 "/>
        <s v=" Ladies Staff Washroom 2nd Floor "/>
        <s v=" Medical Room "/>
        <s v=" Room 100 "/>
        <s v=" Room 105 "/>
        <s v=" Room 110 "/>
        <s v=" Room 113 "/>
        <s v=" Room 149 (103A) "/>
        <s v=" Room 200 "/>
        <s v=" Room 202 "/>
        <s v=" Room 210 "/>
        <s v=" Room 212 "/>
        <s v=" Room 214 "/>
        <s v=" Room 217 "/>
        <s v=" Room 218 (Across from 218) "/>
        <s v=" Staff Washroom 2nd Floor "/>
        <s v="Men's Washroom S1"/>
        <s v="Metal Room (176) E1"/>
        <s v="Metal Room (176) E2"/>
        <s v="Metal Room (176) E3"/>
        <s v="Metal Room (176) E4"/>
        <s v="Metal Room (176) E5"/>
        <s v="Metal Room (176) E6"/>
        <s v="Metal Room (176) E7"/>
        <s v="Metal Room (176) E8 Fountain"/>
        <s v="Metal Room (176) Girl's W/R"/>
        <s v="Room 115 Art "/>
        <s v="Room 117 (164) Metal Shop"/>
        <s v="Room 118 Art (1)"/>
        <s v="Room 118 Art (2)"/>
        <s v="Room 166 Staff W/R"/>
        <s v="Room 167 Gen "/>
        <s v="Room 168 Boy's W/R"/>
        <s v="Room 176 Auto Shop E1"/>
        <s v="Room 176 Auto Shop E2"/>
        <s v="Room 211 Sci N1"/>
        <s v="Room 216 Sewing S1"/>
        <s v="Room 218 Art N1"/>
        <s v="Room 218 Art N2"/>
        <s v="Room 220 SC E1"/>
        <s v="Room 220 SC N1"/>
        <s v="Room 220 SC N2"/>
        <s v="Room 220 SC N3"/>
        <s v="Room 220 SC NE"/>
        <s v="Room 220 SC NW"/>
        <s v="Room 220 SC S1"/>
        <s v="Room 220 SC S2"/>
        <s v="Room 220 SC S3"/>
        <s v="Room 220 SC SE"/>
        <s v="Room 220 SC W1"/>
        <s v="Staff W/R Room 211"/>
        <s v="Women's W/R N1"/>
        <s v="Women's W/R N2"/>
        <s v="Women's W/R N4"/>
        <s v="Woodwork Room W1"/>
        <s v="Woodwork Room W2"/>
        <s v="Woodwork Room W3"/>
        <s v="Woodwork Room W4 Fountain"/>
        <s v=" Staff Washroom Main Entrance "/>
        <s v="Outside Gym (Re-test)"/>
        <s v="South by gym"/>
        <s v="B201  East 3"/>
        <s v="B201  East Middle"/>
        <s v="B201  South 1"/>
        <s v="B201  South 2"/>
        <s v="B201  South West 1"/>
        <s v="B201  West Middle 2"/>
        <s v="B201 North East"/>
        <s v="B201 North West 3"/>
        <s v="B203 East 1"/>
        <s v="B203 East 2"/>
        <s v="B203 East 3"/>
        <s v="B203 South 1"/>
        <s v="B203 South 2"/>
        <s v="B203 West 1"/>
        <s v="B203 West 2"/>
        <s v="B203 West 3"/>
        <s v="B205  East Middle 2"/>
        <s v="B205  South 1"/>
        <s v="B205  South East 3"/>
        <s v="B205 East Middle 2"/>
        <s v="B205 North East 1"/>
        <s v="B205 North West 3"/>
        <s v="B205 South 1"/>
        <s v="B205 South 2"/>
        <s v="B205 South East 3"/>
        <s v="B205 South West 1"/>
        <s v="B205 West Middle 2"/>
        <s v="10 A. Kang North Wall"/>
        <s v="11 M. Hall North Wall"/>
        <s v="12 Daycare South Wall"/>
        <s v="Boy's Changeroom North End "/>
        <s v="Clasroom 7 east wall"/>
        <s v="Classrom 15 North wall"/>
        <s v="Classroom 1 C. Baum North Wall"/>
        <s v="Classroom 1 C. Baum North Wall Washroom"/>
        <s v="Classroom 1 C. Baum West Wall"/>
        <s v="Classroom 14 South wall"/>
        <s v="Classroom 2 South Wall"/>
        <s v="Classroom 3 North Wall"/>
        <s v="Classroom 4 South Wall"/>
        <s v="Classroom 6 west wall"/>
        <s v="Classroom 8 south wall"/>
        <s v="Classroom 9 north wall"/>
        <s v="Girl's Changeroom North Wall"/>
        <s v="Health Room South Wall"/>
        <s v="Janitor closet between classroom 8 and 9"/>
        <s v="Janitor West Wall"/>
        <s v="Kindergarten L. Robinson South Wall"/>
        <s v="Kitchen South Wall"/>
        <s v="Mens washroom south wall"/>
        <s v="Multipurpose 5 West Wall"/>
        <s v="South sink Boy's West Wall"/>
        <s v="South sink Girl's East Wall"/>
        <s v="Washroom adjacent to Health Room North Wall"/>
        <s v="Womans washroom East wall"/>
        <s v="First Aid Room "/>
        <s v="Janitor Room E of Library"/>
        <s v="Ladies Washroom E of Library"/>
        <s v="Library Room 199D"/>
        <s v="Makeup/ Costume Room N"/>
        <s v="Makeup/ Costume Room S"/>
        <s v="Men's Room W of Gym"/>
        <s v="Men's Washroom E of Library"/>
        <s v="Principal's Office 127A"/>
        <s v="Room (148) Boy's Changeroom"/>
        <s v="Room 101 Men's Staff Washroom"/>
        <s v="Room 101 Women's Staff Washroom E"/>
        <s v="Room 119 Fine Arts W1"/>
        <s v="Room 119 Fine Arts W2"/>
        <s v="Room 149 Janitor"/>
        <s v="Room 155 Black Room"/>
        <s v="Room 185 Janitor"/>
        <s v="Room G03 (149) Girl's Dressing Room"/>
        <s v="Theatre"/>
        <s v="Women's Room W of Gym"/>
        <s v="Classroom 3 (5)"/>
        <s v="Classroom 4 (4)"/>
        <s v="Classroom 5 (3)"/>
        <s v="Classroom 6 (2)"/>
        <s v="Classroom 7 (1)"/>
        <s v="Kindergarten (7)"/>
        <s v="Mechanical (Janitor Room)"/>
        <s v="Room 1 (9)"/>
        <s v="Room 2 (8)"/>
        <s v="Special Ed. (6)"/>
        <s v="Boy's Washroom Near Office"/>
        <s v="by Multipurpose Room"/>
        <s v="by Room 11"/>
        <s v="by Room 5"/>
        <s v="by Room 8"/>
        <s v="Classroom 1 1st Floor"/>
        <s v="Classroom 2 1st Floor"/>
        <s v="Classroom 4 1st Floor"/>
        <s v="Girl's Washroom Near Office"/>
        <s v="Learning Assistance Across from CL1"/>
        <s v="Maintenance Room 1st Floor"/>
        <s v="Medical Room (Main Office)"/>
        <s v="Medical Room Washroom "/>
        <s v="Sink in Room 5"/>
        <s v="Staff Room Washroom E"/>
        <s v="Staff Room Washroom W"/>
        <s v="Art Room 109 N1"/>
        <s v="Art Room 109 N2"/>
        <s v="Kindergarten (110)"/>
        <s v="Kindergarten (111)"/>
        <s v="Kitchen 106"/>
        <s v="Room (112)"/>
        <s v="Room (114)"/>
        <s v="Room (115)"/>
        <s v="Room (116)"/>
        <s v="Room (121)"/>
        <s v="Room (200)"/>
        <s v="Room 102 (106)"/>
        <s v="Room 104 (100)"/>
        <s v="Room 105 (101)"/>
        <s v="Room 106 (103)"/>
        <s v="Room 107 (105)"/>
        <s v="Science Rm 108"/>
        <s v="Boy's Changeroom North Wall"/>
        <s v="Boy's Washroom West Sink South Wall"/>
        <s v="Classroom 144(204) North Wall"/>
        <s v="Classroom 148 (203) North wall"/>
        <s v="Classroom 151 (205) South Wall"/>
        <s v="Classroom 50(206) South Wall"/>
        <s v="Girl's Changeroom West Wall"/>
        <s v="Girl's Washroom West Sink North Wall"/>
        <s v="Health Room 106 North Wall"/>
        <s v="Health Washroom 106 North Wall"/>
        <s v="Janitor Room 138"/>
        <s v="Men's Staff Washroom East Wall"/>
        <s v="Washroom West Wall"/>
        <s v="Women's Staff Washroom North Wall"/>
        <s v="Boy's Washroom West Wing"/>
        <s v="Classroom 10"/>
        <s v="Classroom 11"/>
        <s v="Classroom 6 North "/>
        <s v="Classroom 6 South"/>
        <s v="Classroom 7"/>
        <s v="Classroom 8 Grade 4"/>
        <s v="Classroom 9 South "/>
        <s v="Classroom 9 West 1"/>
        <s v="Classroom 9 West 2"/>
        <s v="Conference Room 1st Floor"/>
        <s v="Girl's Washroom West Wing"/>
        <s v="Gym Changeroom Boy's Washroom"/>
        <s v="Gym Changeroom Girl's Washroom"/>
        <s v="Maintenance Room"/>
        <s v="Multipurpose Room/ PAC /"/>
        <s v=" Classroom 101 West Wall "/>
        <s v=" Classroom 102 East Wall "/>
        <s v=" Classroom 206 East Wall "/>
        <s v=" Classroom 207 West Wall "/>
        <s v=" Classroom 209 North Wall "/>
        <s v=" Girl's East Wall "/>
        <s v=" Janitor Room "/>
        <s v=" Ladies Staff Washroom North Wall "/>
        <s v=" Medical Room South Wall "/>
        <s v=" Men's Staff Washroom South Wall "/>
        <s v=" Room 201 "/>
        <s v=" Room 204 "/>
        <s v=" Room 208 "/>
        <s v=" Storage West Wall "/>
        <s v="Boy's Washroom Main Floor"/>
        <s v="East Sink Boy's South Wall "/>
        <s v="East Sink Boy's Washroom South Wall "/>
        <s v="East Sink Girl's North Wall "/>
        <s v="East Sink Girl's Washroom North Wall "/>
        <s v="Janitor's Room"/>
        <s v="Room 201"/>
        <s v="Women's Washroom"/>
        <s v="(Sink 1) Room197 (105)"/>
        <s v="(Sink 2) Room197 (105)"/>
        <s v="Boy's Washroom Room 139 (319) "/>
        <s v="Classroom 144 (402)"/>
        <s v="Classroom 145 (401)"/>
        <s v="Classroom 149 (403)"/>
        <s v="Classroom 151 (405)"/>
        <s v="Classroom 152 (404)"/>
        <s v="Classroom 154 (406)"/>
        <s v="Classroom 155 (407) West 1"/>
        <s v="Classroom 155 (407) West 2"/>
        <s v="Classroom 158 (408) with Aerator"/>
        <s v="Classroom 170 (501)"/>
        <s v="Classroom 172 (502)"/>
        <s v="Classroom 173 (503)"/>
        <s v="Classroom Kindergarten 103 with Aerator"/>
        <s v="Girl's Washroom Room 141 (321) "/>
        <s v="Kindergarten 103 Washroom"/>
        <s v="Kindergarten 109 (101) "/>
        <s v="Kindergarten 109 (101) Washroom"/>
        <s v="Kitchen beside Kindergarten 103"/>
        <s v="Room 125 (201) "/>
        <s v="Room 127 (203) "/>
        <s v="Room 129 (205) "/>
        <s v="Room 134 (206) "/>
        <s v="Room 137 (317) "/>
        <s v="Room 164 (336) "/>
        <s v="Room 174 (504) "/>
        <s v="Room 175 (505) "/>
        <s v="Room 176 (506) "/>
        <s v="Room 182 (507) "/>
        <s v="Room 188 (115) "/>
        <s v="Room 189 (113) "/>
        <s v="Room 190 (111)"/>
        <s v="Room 191 (109)"/>
        <s v="Washroom in Classroom 144 (402) with Aerator"/>
        <s v="Classroom 127(405) South Wall"/>
        <s v="Classroom 133 (406) South Wall"/>
        <s v="Classroom 136 (408) North wall"/>
        <s v="Classroom 152 (307) South Wall"/>
        <s v="Classroom 153 (308) East Wall"/>
        <s v="Kindergarten Bathroom 401"/>
        <s v="Kindergarten Bathroom 402"/>
        <s v="Kindergarten Kitchen 402"/>
        <s v="Kindergarten Kitchen 402 "/>
        <s v="Kindergarten Room 401 - East"/>
        <s v="Kindergarten Room 402 - West "/>
        <s v="Library 126 Workroom 407 South Wall"/>
        <s v="Room 145, 146 (202) North Wall"/>
        <s v="Room 304 (156)"/>
        <s v="Room 305 (154)"/>
        <s v="Room 305 (157)"/>
        <s v="Boy's changeroom (gym)"/>
        <s v="Boy's Washroom 1st Floor East"/>
        <s v="Boy's Washroom South End 2nd Floor"/>
        <s v="Classroom 103"/>
        <s v="Classroom 108 bathroom"/>
        <s v="Classroom 109 main floor"/>
        <s v="Classroom 110"/>
        <s v="Classroom 113"/>
        <s v="Classroom 116"/>
        <s v="Classroom 118"/>
        <s v="Classroom 203"/>
        <s v="Girl's changeroom (gym)"/>
        <s v="Girl's Washroom"/>
        <s v="Girls washroom adjacent to gym"/>
        <s v="Janitor Room  Main Floor"/>
        <s v="Janitor Room South End Second Floor"/>
        <s v="Janitor/Mech Room"/>
        <s v="Library Main Floor"/>
        <s v="Mech room adj to room 114"/>
        <s v="Medical Room 2nd Floor"/>
        <s v="Men's washroom adj to Room 114"/>
        <s v="Room 105 Science Prep"/>
        <s v="Room 106 Art West Tap"/>
        <s v="Room 111"/>
        <s v="Room 203A 2nd Floor"/>
        <s v="Room 205"/>
        <s v="Room202 (French)"/>
        <s v="Room204"/>
        <s v="Staff W/C East"/>
        <s v="Staff W/C West"/>
        <s v="Women's washroom adj to Room 114"/>
        <s v="Boy's Washroom  2nd Floor"/>
        <s v=" W/C 213 Health Room Staff Washroom North Wall"/>
        <s v="Boy's Washroom 1st Sink"/>
        <s v="Boy's Washroom Lower Floor"/>
        <s v="Boy's Washroom North Wall"/>
        <s v="Boy's Washroom South Wall (East sink)"/>
        <s v="Classroom 1"/>
        <s v="Classroom 12 East Wall"/>
        <s v="Classroom 13"/>
        <s v="Classroom 14 East Wall"/>
        <s v="Classroom 15"/>
        <s v="Classroom 16"/>
        <s v="Classroom 17 West Wall"/>
        <s v="Classroom 18 East Wall"/>
        <s v="Classroom 6 West 1st Sink"/>
        <s v="Counselling Room"/>
        <s v="Girl's Washroom 2nd Sink"/>
        <s v="Girl's Washroom 3rd Sink"/>
        <s v="H/C Washroom"/>
        <s v="Health 212 South"/>
        <s v="Janitor North Wall"/>
        <s v="Janitor's Room Lower Floor"/>
        <s v="Staffroom Ladies Washroom South Wall"/>
        <s v="Staffroom Men's Washroom East Wall"/>
        <s v="Classroom 17"/>
        <s v="Classroom 18"/>
        <s v="Classroom 2"/>
        <s v="Classroom 25"/>
        <s v="Classroom 26"/>
        <s v="Classroom 3"/>
        <s v="Classroom 4"/>
        <s v="Classroom 6"/>
        <s v="Classroom 8"/>
        <s v="Computer Room"/>
        <s v="Room 14"/>
        <s v="Room LST A"/>
        <s v="Speech Path (Aboriginal Counsellor)"/>
        <s v="Classroom B200  East 1"/>
        <s v="Classroom B200  East 2"/>
        <s v="Classroom B200  East 3"/>
        <s v="Classroom B200  East 4"/>
        <s v="Classroom B200 West 1"/>
        <s v="Classroom B200 West 2"/>
        <s v="Classroom B202 North 1"/>
        <s v="Classroom B202 North 2"/>
        <s v="Classroom B202 West 1"/>
        <s v="Classroom B202 West 2"/>
        <s v="Classroom B202 West 3"/>
        <s v="Classroom B202 West 4"/>
        <s v="Classroom C110"/>
        <s v="Classrrom  B202  East 1"/>
        <s v="Classrrom  B202  East 2"/>
        <s v="Classrrom  B202  East 3"/>
        <s v="Classrrom B200  North 1"/>
        <s v="Classrrom B200  North 2"/>
        <s v="Girl's W/C Beside C110"/>
        <s v="Girl's Washroom  2nd Floor"/>
        <s v="Janitor's Room 1st Floor Across Library"/>
        <s v="Janitor's Room N"/>
        <s v="Janitor's Room S"/>
        <s v="Library Office"/>
        <s v="Middle-Girl's W/C 2nd Floor Across Staircase"/>
        <s v="Prep Room B200 E"/>
        <s v="Prep Room B200 W"/>
        <s v="Science Classroom B204 E1"/>
        <s v="Science Classroom B204 E2"/>
        <s v="Science Classroom B204 NE"/>
        <s v="Science Classroom B204 NW"/>
        <s v="Science Classroom B204 SE"/>
        <s v="Science Classroom B204 SW"/>
        <s v="Science Classroom B204 W1"/>
        <s v="Science Classroom B204 W2"/>
        <s v="Science Storage Room B200"/>
        <s v="Staff  Lounge  Medical"/>
        <s v="East Wing Corridor"/>
        <s v="West Wing Corridor"/>
        <s v="Boy's Changeroom Gym"/>
        <s v="Boy's Washroom 2nd Flr"/>
        <s v="Boy's Washroom E"/>
        <s v="Classroom 107"/>
        <s v="Classroom 107 HC Washroom"/>
        <s v="Classroom 108"/>
        <s v="Classroom 109"/>
        <s v="Classroom 115"/>
        <s v="Classroom 117"/>
        <s v="Classroom 208"/>
        <s v="Classroom 209"/>
        <s v="Classroom 210"/>
        <s v="Girls Changeroom Gym"/>
        <s v="Girl's Washroom 2nd Flr"/>
        <s v="Girls Washroom E"/>
        <s v="Handicap Washroom S of Room 105"/>
        <s v="Janitor Room Custodial"/>
        <s v="Janitor Room West 2nd Flr"/>
        <s v="Mech/Elec Room"/>
        <s v="Multipurpose Room 112/114 E"/>
        <s v="Multipurpose Room 112/114 W"/>
        <s v="Room 105 Kindergarten"/>
        <s v="Room 105 Washroom"/>
        <s v="Staff Washroom adj to Room 208"/>
        <s v="Staff Washroom N Medical Room"/>
        <s v="Staff Washroom S Medical Room"/>
        <s v="Vestibule Boy's Washroom-S"/>
        <s v="Vestibule Girl's Washroom-S"/>
        <s v="Vestibule NE"/>
        <s v="Vestibule NW"/>
        <s v="South of Library (opposite)"/>
        <s v="Classroom 18 (19) West Wall"/>
        <s v="Classroom 20 West Sink"/>
        <s v="Classroom 21 West Sink"/>
        <s v="Classroom 22 East Wall"/>
        <s v="Classroom 23 East Wall"/>
        <s v="Classrooms 20/21 (Kitchen Sink)"/>
        <s v="Classrooms 20/21 (Washroom Sink)"/>
        <s v="Fan Room North Wall"/>
        <s v="Staff  Lounge  Medical W/C"/>
        <s v="Staff Lounge Girl's W/C"/>
        <s v="Art B101 North"/>
        <s v="Art B101 South"/>
        <s v="Art B103 North East"/>
        <s v="Art B103 North West"/>
        <s v="Art B103 South"/>
        <s v="Auto Shop B102 (112) North East"/>
        <s v="Community Building W/C East"/>
        <s v="Daycare Change Area East"/>
        <s v="Daycare Change Area North"/>
        <s v="Daycare Kitchen  South"/>
        <s v="Daycare Kitchen  West"/>
        <s v="Daycare Mechanical Room"/>
        <s v="Daycare Room East"/>
        <s v="Daycare Room Middle"/>
        <s v="Daycare Room West"/>
        <s v="Daycare Room West W/C  West"/>
        <s v="Daycare W/C East"/>
        <s v="DaycareMechanical Room"/>
        <s v="Drama Room Makeup A105"/>
        <s v="Drama Room W/C A105"/>
        <s v="Metal Work B102 (108) South East"/>
        <s v="Tech   Education  B106"/>
        <s v="Adapted Washroom Adj to Office"/>
        <s v="Boy's Washroom 30"/>
        <s v="Boy's Washroom Adj to Office"/>
        <s v="Boy's Washroom Theatre Entrance"/>
        <s v="Classroom #21"/>
        <s v="Classroom #22"/>
        <s v="Classroom 101 (109)"/>
        <s v="Classroom 102 (110)"/>
        <s v="Classroom 103 (111)"/>
        <s v="Classroom 104 (112)"/>
        <s v="Classroom 105 (113)"/>
        <s v="Classroom 106 (115)"/>
        <s v="Classroom 107 (116)"/>
        <s v="Classroom 108 (117)"/>
        <s v="Classroom 5"/>
        <s v="Classroom 9"/>
        <s v="Custodial Room"/>
        <s v="Girl's Washroom Adj to Custodial Room"/>
        <s v="Girl's Washroom Adj to Rm 101"/>
        <s v="Girl's Washroom Theatre Entrance"/>
        <s v="Hallway adj to Theatre Entrance"/>
        <s v="Room #1 Art"/>
        <s v="Room #14B"/>
        <s v="Room #15"/>
        <s v="Room #15 Washroom"/>
        <s v="Room #16"/>
        <s v="Room #16 Washroom"/>
        <s v="Wood Work B102 (102) South West"/>
        <s v="Wood Work B102 (110) North West"/>
        <s v="Kitchen Sink-Centre Island N"/>
        <s v=" 1st Floor  adj to Room C111"/>
        <s v="1st Floor  adj to Room C111"/>
        <s v="2nd  Floor  adj to Room C211"/>
        <s v="Bathroom Portable 100"/>
        <s v="Kitchen 2 Portable 100 "/>
        <s v="Kitchen Portable 100 (403)"/>
        <s v="Mechanical Room Portable 100"/>
        <s v="Outside of C110"/>
        <s v="Outside of C210"/>
        <s v="by Room C110"/>
        <s v="by Room C211"/>
        <s v="by Weight Room"/>
        <s v="Comm.Bldg - Lounge Area"/>
        <s v="Foods Room D101"/>
        <s v="Kitchen in Daycare Centre"/>
        <s v="Kitchen Room C103"/>
        <s v=" Water Fountain by Library - 1 "/>
        <s v=" Water Fountain by Library - 2 "/>
        <s v=" Water Fountain by LST Room / BW "/>
        <s v=" Water Fountain by Main Office &amp; Counsellor Room "/>
        <s v=" Water Fountain by Room 105 "/>
        <s v=" Water Fountain by Room 112 "/>
        <s v="Outside Room 112"/>
        <s v=" Boy's Washroom "/>
        <s v=" East Sink - Classroom 102 "/>
        <s v=" East Sink - Classroom 117 "/>
        <s v=" East Sink - Classroom 119 "/>
        <s v=" East Sink - Classroom 121 "/>
        <s v=" Janitor Closet "/>
        <s v=" Janitor Room adj to Staffroom "/>
        <s v=" Left Sink - Girl's Washroom "/>
        <s v=" Nurse Room "/>
        <s v=" Right Sink - Girl's Washroom "/>
        <s v=" Room 101 "/>
        <s v=" Room 103 "/>
        <s v=" Room 120 "/>
        <s v=" Sink 1- Room 113 "/>
        <s v=" Sink 2 - Room 113 "/>
        <s v=" Sink 2- Room 113 "/>
        <s v=" Staff Room "/>
        <s v=" West Sink - Classroom 118 "/>
        <s v="Boy's Washroom (Across from Classroom 106B)"/>
        <s v="East Sink Classroom 112"/>
        <s v="Girl's Washroom (Across from Classroom 106A)"/>
        <s v="Janitor Room adj to Staffroom"/>
        <s v="Right Faucet in Classroom 115 Art Room"/>
        <s v="Right Sink Girl's Washroom (Across from Classroom 112)"/>
        <s v="Near 113 Science Room"/>
        <s v="Near Nurse Counsellor"/>
        <s v=" Bubbler in Boys Changeroom "/>
        <s v=" Bubbler in Girls Changeroom "/>
        <s v=" Bubbler in Room 404 "/>
        <s v=" Water Fountain by Book Room &amp; Gym "/>
        <s v=" Water Fountain by Room 103 "/>
        <s v="2nd Floor adj to Washroom"/>
        <s v="Boy's Upstairs Washroom"/>
        <s v="Boy's Washroom adj to 2104 (4)"/>
        <s v="Boy's Washroom-adj to 2104 (4)"/>
        <s v="Class-2107 (7)"/>
        <s v="Class-2111 (11)"/>
        <s v="Classroom -2104(4)"/>
        <s v="Girls Upstairs Washroom"/>
        <s v="Janitor Closet adj to 2118 (3A)"/>
        <s v="Ladies Washroom-2114(14)"/>
        <s v="Medical-2005"/>
        <s v="Men's Washroom-2114(14)"/>
        <s v="Portable Washroom-284"/>
        <s v="Portable-284"/>
        <s v="Portable-386"/>
        <s v="Room-2103"/>
        <s v="Room-2105 (5)"/>
        <s v="Room-2106 (6)"/>
        <s v="Room-2115 (13)"/>
        <s v="Women Washroom-  adj to 2118 (3A)"/>
        <s v=" Water Fountain by Room 208 "/>
        <s v=" adj to Secretary Room "/>
        <s v=" Boy's Washroom Across from Room 205 "/>
        <s v=" Boy's Washroom adj to Principal's Office "/>
        <s v=" Boy's Washroom Gym "/>
        <s v=" girl's Washroom Across from Boiler "/>
        <s v=" Girl's Washroom adj to Room 205 "/>
        <s v=" Girl's Washroom Gym "/>
        <s v=" Health Room "/>
        <s v=" Janitor Storage Across from Room 301 "/>
        <s v=" Janitor's Closet adj to Boiler Room "/>
        <s v=" Kitchen adj to Room 110 "/>
        <s v=" Men's Washroom 119 "/>
        <s v=" Room 104 "/>
        <s v=" Room 203 "/>
        <s v=" Room 205 "/>
        <s v=" Room 209 "/>
        <s v=" Room 211 "/>
        <s v=" Room 257 "/>
        <s v=" Room 301 "/>
        <s v=" Room 302 "/>
        <s v=" Room 303 "/>
        <s v=" Room 304 "/>
        <s v=" Room 305 "/>
        <s v=" Room 306 "/>
        <s v=" Room 307 "/>
        <s v=" Room 401 "/>
        <s v=" Room 402 "/>
        <s v=" Room 403 "/>
        <s v=" side of Gym South of Girl's Washroom "/>
        <s v=" Washroom Across from Room 210 "/>
        <s v=" Washroom adj to 203 "/>
        <s v="Bathroom Class 402 (with aerator)"/>
        <s v="Boy's Washroom 204 South Wall"/>
        <s v="by Classroom 607"/>
        <s v="Classroom 502 E Wall"/>
        <s v="Classroom 503 E Wall"/>
        <s v="Classroom 512 E Wall"/>
        <s v="Classroom 513 E Wall"/>
        <s v="Classroom 603 NW Wall"/>
        <s v="Classroom 604 NW Wall"/>
        <s v="East Sink-Classroom 307"/>
        <s v="East Sink-Classroom 404 "/>
        <s v="Girl's Washroom 207"/>
        <s v="Girl's Washroom South  End  Room 310"/>
        <s v="Girl's Washroom South End Room 310"/>
        <s v="Kitchen Sink-Classroom 404/402"/>
        <s v="Men's Washroom"/>
        <s v="NW Sink -Classroom 402"/>
        <s v="South Sink-Classroom 605"/>
        <s v="South Sink-Classroom 606"/>
        <s v="South Sink-Classroom 607"/>
        <s v="SW Sink -Classroom 408"/>
        <s v="W sink-Classroom 410"/>
        <s v="Washroom -Room 105"/>
        <s v="Washroom-Classroom 404"/>
        <s v="West Sink-Classroom 505"/>
        <s v="West Sink-Classroom 508"/>
        <s v="West Sink-Classroom 511"/>
        <s v="West Sink-Classroom 514"/>
        <s v="West Sink-Classroom 515"/>
        <s v="Workroom within Library"/>
        <s v=" Washroom adj to Room 305 "/>
        <s v=" Women's Washroom 119 "/>
        <s v="Room 117 Kitchen"/>
        <s v="Kitchen 117 (112)"/>
        <s v="Kitchen (117)"/>
        <s v="Outside of Gym Drinking Fountain 02"/>
        <s v="Kitchen 117"/>
        <s v="Boy's Washroom adj to Room 101"/>
        <s v="Custodian 123"/>
        <s v="Janitor's adj to Room 106"/>
        <s v="Left Sink Girl's Washroom 138"/>
        <s v="Library Work Room 136"/>
        <s v="Public  Washroom 122"/>
        <s v="Right Sink Boy's Washroom 154"/>
        <s v="Room 110"/>
        <s v="Room 113"/>
        <s v="Room 114"/>
        <s v="Room 115  (152)"/>
        <s v="Room 115 Washroom 151"/>
        <s v="Staff Washroom 124"/>
        <s v="Boy's Washroom (215)"/>
        <s v="Custodian  (211)"/>
        <s v="Girl's Washroom (213)"/>
        <s v="Girl's Washroom adj to 215"/>
        <s v="Janitor's adj to 213"/>
        <s v="Room 203"/>
        <s v="Room 204 (206)"/>
        <s v="Room 206 (208)"/>
        <s v="Room 208 (216)"/>
        <s v="Room 209 (217)"/>
        <s v="Room 213"/>
        <s v="Room 214"/>
        <s v="Room 215"/>
        <s v="Staff Washroom (214)"/>
        <s v="Room 112"/>
        <s v="Bathroom in Classroom 303"/>
        <s v="Classroom 103 "/>
        <s v="Classroom 103 Washroom"/>
        <s v="Classroom 202"/>
        <s v="Classroom 204"/>
        <s v="Classroom 206"/>
        <s v="Classroom 301"/>
        <s v="Classroom 302"/>
        <s v="Classroom 303"/>
        <s v="Classroom 305"/>
        <s v="Classroom 307"/>
        <s v="Classroom 401"/>
        <s v="Classroom 402"/>
        <s v="Classroom 402 Washroom"/>
        <s v="Classroom 403"/>
        <s v="Classroom 404"/>
        <s v="Classroom 405"/>
        <s v="Classroom 406"/>
        <s v="Classroom 407"/>
        <s v="Classroom 408"/>
        <s v="Classroom 409"/>
        <s v="Custodian South End"/>
        <s v="Division 3 - Classroom 304"/>
        <s v="Girl's Washroom "/>
        <s v="Girls Washroom adj to Room 304"/>
        <s v="Girls Washroom South End"/>
        <s v="Handicap Washroom Room 103"/>
        <s v="HC Washroom South End"/>
        <s v="Janitor Room adj to Boy's Washroom"/>
        <s v="Janitor Room adj to Room 304"/>
        <s v="North East Wing"/>
        <s v="Room #5 Multipurpose"/>
        <s v="South West Wing"/>
        <s v="Staff Washroom"/>
        <s v="by Room 213 &amp; Stairwell"/>
        <s v="in Room 210"/>
        <s v="Kitchen in K. Rooms 146/152"/>
        <s v="2nd Janitor Room"/>
        <s v="Admin Office"/>
        <s v="Change Rooms"/>
        <s v="Classroom 222"/>
        <s v="Classroom 222 "/>
        <s v="Room 118/119"/>
        <s v="Room 115 Washrrom Sink"/>
        <s v="Room 119"/>
        <s v="Room 120"/>
        <s v="Room 222 Washroom"/>
        <s v=" Boy's Washroom Right Sink (Across Gym) "/>
        <s v=" Classroom 204 North "/>
        <s v=" Classroom 206 South "/>
        <s v=" Girl's Washroom "/>
        <s v=" Girl's Washroom Middle Sink (Across Gym) "/>
        <s v=" Health Room Washroom "/>
        <s v=" Restroom (Across Gym) "/>
        <s v=" Women's Washroom "/>
        <s v="Boy's Washroom "/>
        <s v="Men's Washroom "/>
        <s v="Girl's washroom 251"/>
        <s v="Health room washroom"/>
        <s v="Janitor's room 2"/>
        <s v="North Sink-Room 262"/>
        <s v="Room 103B"/>
        <s v="Room 115 E"/>
        <s v="Room 115 E2"/>
        <s v="Room 115 NE"/>
        <s v="Room 115 NW"/>
        <s v="Room 115 SE"/>
        <s v="Room 115 SW"/>
        <s v="Room 115 W"/>
        <s v="Room 131"/>
        <s v="Room 136"/>
        <s v="Room 141"/>
        <s v="Room 143"/>
        <s v="Room 207"/>
        <s v="Room 210"/>
        <s v="Room 212"/>
        <s v="Room 220"/>
        <s v="Room 222"/>
        <s v="Room 226"/>
        <s v="Room 238"/>
        <s v="Room 252"/>
        <s v="Room 254"/>
        <s v="Sink 2- Room 226"/>
        <s v="South Sink-Room 262"/>
        <s v="Custodian Room"/>
        <s v="Janitor's Closet"/>
        <s v="Room 110 (25)"/>
        <s v="Room 111 (23)"/>
        <s v="Room 115 (17)"/>
        <s v="Room 15 Washroom"/>
        <s v="Room 29"/>
        <s v="Room 31"/>
        <s v="Room 33"/>
        <s v="Staff Room North"/>
        <s v="Staff Room South"/>
        <s v="Washroom "/>
        <s v=" Boy's Washroom Right "/>
        <s v=" Classroom 107 South "/>
        <s v=" Classroom 108 "/>
        <s v=" Classroom 110 West "/>
        <s v=" Classroom 111 East "/>
        <s v=" Classroom 112 south "/>
        <s v=" Classroom 113 North "/>
        <s v=" Classroom 114 "/>
        <s v=" Classroom 116 "/>
        <s v=" Classroom 117 "/>
        <s v=" Classroom 403 "/>
        <s v=" Classroom 404 "/>
        <s v=" Classroom 406 "/>
        <s v=" Classroom 408 "/>
        <s v=" Girls' Washroom Left "/>
        <s v=" Girls's Washroom Left "/>
        <s v=" Kindergarten 402 "/>
        <s v=" Kitchen in Kindergarten 402 "/>
        <s v=" Spec. Ed. room 201 North "/>
        <s v=" Washroom in Kindergarten 401 "/>
        <s v=" Washroom within Kindergarten 402 "/>
        <s v="Boy's Washroom West"/>
        <s v="Classroom 121"/>
        <s v="Classroom 130"/>
        <s v="Classroom 131"/>
        <s v="Classroom 134"/>
        <s v="Classroom 135"/>
        <s v="Classroom 138 Music"/>
        <s v="Girls' Washroom West"/>
        <s v="Janitor Room East"/>
        <s v="Staff Washroom East"/>
        <s v="Staff Washroom West Wing"/>
        <s v="Washroom Rm 131"/>
        <s v="Room 259"/>
        <s v="Room 259 Northeast"/>
        <s v="Room 261 East"/>
        <s v="Room 261 West"/>
        <s v="Room 263"/>
        <s v="Boy's Washroom (37)"/>
        <s v="Electrical"/>
        <s v="Girl's Washroom (36)"/>
        <s v="Janitor's adj to 102"/>
        <s v="Janitor's Gym North"/>
        <s v="Janitor's in Gym South"/>
        <s v="Medical"/>
        <s v="Men's Staff Washroom"/>
        <s v="Room 101  North"/>
        <s v="Room 101 NE"/>
        <s v="Room 101 North"/>
        <s v="Strong Start Washroom"/>
        <s v="Washroom (38)"/>
        <s v="Women's Staff Room"/>
        <s v="Drinking Fountain - Front Entrance"/>
        <s v="Boy's Washroom 318 Left"/>
        <s v="Classroom 403 East"/>
        <s v="Classroom 405 East"/>
        <s v="Girls' Washroom"/>
        <s v="Girl's Washroom 316 Right"/>
        <s v="Janitor Room 317"/>
        <s v="VP Room"/>
        <s v="Washroom 404"/>
        <s v="Women's Staff Washroom"/>
        <s v="Work Room in Library"/>
        <s v="Boy's Washroom Pod A"/>
        <s v="Boy's Washroom Pod B"/>
        <s v="Classroom 12"/>
        <s v="Classroom 14"/>
        <s v="Classroom B"/>
        <s v="Classroom14"/>
        <s v="Girl's Washroom - Left"/>
        <s v="Girl's Washroom - Right"/>
        <s v="Girl's Washroom Pod C"/>
        <s v="Janitor's Closet Pod A"/>
        <s v="Janitor's Closet Pod B"/>
        <s v="Janitor's Closet Pod C"/>
        <s v="Library Storage"/>
        <s v="Room 1 Pod C"/>
        <s v="Room 11 Pod A"/>
        <s v="Room 13 Pod B"/>
        <s v="Room 15 Pod B"/>
        <s v="Room 17 Pod B"/>
        <s v="Room 3 Pod C"/>
        <s v="Room 7 Pod A"/>
        <s v="Room 9 Pod A"/>
        <s v="Boy's Washroom Main Level"/>
        <s v="Classroom 203 N"/>
        <s v="Classroom 203 S"/>
        <s v="Classroom 207"/>
        <s v="Girl's Washroom N Main Floor"/>
        <s v="In Front Office"/>
        <s v="Janitor / Medical Room 2nd Floor"/>
        <s v="Janitor / Medical Room Washroom"/>
        <s v="Janitor's Room by Boy's Washroom"/>
        <s v="1st Floor adj to Staff Room"/>
        <s v="2nd Floor adj to Room 214"/>
        <s v="3rd Floor adj to Room 314"/>
        <s v="1A Kitchen Sink"/>
        <s v="Annex Lower Floor"/>
        <s v="Classroom #1"/>
        <s v="Classroom #2"/>
        <s v="Girl's Washroom Annex"/>
        <s v="Medical Room (LST)"/>
        <s v="Room #3 Next Building Upstairs "/>
        <s v="Room #4 Next Building Upstairs "/>
        <s v="Room #5 Kindergarten"/>
        <s v="Room #5 Kindergarten Washroom"/>
        <s v="2nd Floor Adj to 201"/>
        <s v="2 Compartment Kitchen Centre"/>
        <s v="North Sink of Kitchen"/>
        <s v="Class 601"/>
        <s v="Class 602"/>
        <s v="Class 603"/>
        <s v="Class 604"/>
        <s v="Class 605"/>
        <s v="Class 606"/>
        <s v="Class 607"/>
        <s v="Portable 462 Kitchen"/>
        <s v="by Gym/Exit"/>
        <s v="Bathroom Electrical Room"/>
        <s v="Office Photocopy Room"/>
        <s v="Room 104 Bathroom"/>
        <s v=" Centre Sink - Boy's Washroom "/>
        <s v=" Centre Sink - Girl's Washroom "/>
        <s v=" Girl's Changeroom "/>
        <s v=" Hallway Kitchen "/>
        <s v=" Janitor Storage "/>
        <s v=" Janitor's Room "/>
        <s v=" Kitchen "/>
        <s v=" Left Sink - Room 101 "/>
        <s v=" Right Sink - Women's Washroom "/>
        <s v=" Room 015 "/>
        <s v=" Room 016 "/>
        <s v=" Room 017 "/>
        <s v=" Room 018 "/>
        <s v=" Room 101 Washroom "/>
        <s v=" Room 108 "/>
        <s v=" Room 109 "/>
        <s v=" Room 111 "/>
        <s v=" Room 115 "/>
        <s v=" Room 116 "/>
        <s v=" Room 117 "/>
        <s v=" Room 118 "/>
        <s v=" Washroom "/>
        <s v="Outside Staff room"/>
        <s v=" Classroom 302 "/>
        <s v=" Classroom 303 "/>
        <s v=" Classroom 304 "/>
        <s v=" Classroom 305 "/>
        <s v=" Classroom 306 "/>
        <s v=" Classroom 308 "/>
        <s v=" Classroom 407 "/>
        <s v=" Classroom 409 "/>
        <s v=" Janitor Room 201 "/>
        <s v=" Medical Room 106 "/>
        <s v=" Medical Room 106 Washroom "/>
        <s v=" Multipurpose Room #110 "/>
        <s v=" Room 307 Kitchen "/>
        <s v=" Room 307 Washroom "/>
        <s v=" Room 308 Washroom "/>
        <s v=" Women's Washroom Room 103 "/>
        <s v="Boy's Washroom 118 East Wall"/>
        <s v="Class 114"/>
        <s v="Class 116"/>
        <s v="Class 117 South Wall"/>
        <s v="Class 119 Art Sink East"/>
        <s v="Class 119 Kitchen Sink"/>
        <s v="Class 119 Washroom West"/>
        <s v="Class 120"/>
        <s v="Class 121"/>
        <s v="Class 124"/>
        <s v="Class 127"/>
        <s v="Class 136"/>
        <s v="Class 137"/>
        <s v="Class 138"/>
        <s v="Class 144"/>
        <s v="Class 146"/>
        <s v="Class 148"/>
        <s v="Class 150"/>
        <s v="Class 154"/>
        <s v="Class 155"/>
        <s v="Class 159"/>
        <s v="Class 160"/>
        <s v="Class 161"/>
        <s v="Class 162"/>
        <s v="Classroom 147"/>
        <s v="Classroom 149"/>
        <s v="Girls Washroom 132"/>
        <s v="Girl's Washroom 151"/>
        <s v="Handicap Washroom South Wall"/>
        <s v="Janitor Room 134"/>
        <s v="Janitor's Room 122 South"/>
        <s v="Janitor's Room 152"/>
        <s v="Library Workroom 135"/>
        <s v="Medical Room 107 East Wall"/>
        <s v="Meeting Room 125 East"/>
        <s v="Men's Washroom 190"/>
        <s v="Room 128 North"/>
        <s v="Staff Changeroom"/>
        <s v="Storage 145"/>
        <s v="Class 305"/>
        <s v="Class 502 East Wall"/>
        <s v="Class 503"/>
        <s v="Class 504 East Wall"/>
        <s v="Class 505"/>
        <s v="Class 506 East Wall"/>
        <s v="Class 507"/>
        <s v="Class 508 East Wall"/>
        <s v="Room 19 Pod D"/>
        <s v="Room 20 Pod D"/>
        <s v="Room 21 Pod D"/>
        <s v="Room 22 Pod D"/>
        <s v="Room 23 Pod D"/>
        <s v="Room 24 Pod D"/>
        <s v="Room 24 Washroom Pod D"/>
        <s v="Staff Washroom Pod D"/>
        <s v="Boy's Washroom Adjacent to Room 9"/>
        <s v="Classroom 004"/>
        <s v="Classroom 03"/>
        <s v="Girl's Washroom (Aerator)"/>
        <s v="Men's Washroom Adjacent to Room 5"/>
        <s v=" Boy's Washroom 318 "/>
        <s v=" Classroom 502 "/>
        <s v=" Classroom 503 "/>
        <s v=" Classroom 504 "/>
        <s v=" Classroom 505 "/>
        <s v=" Classroom 605 "/>
        <s v=" Classroom 606 "/>
        <s v=" Classroom 607 "/>
        <s v=" Girls Washroom 208 (with Aerator) "/>
        <s v=" Girl's Washroom 310 "/>
        <s v=" Janitor's 304 "/>
        <s v=" Medical Room 105 "/>
        <s v=" Medical Room Washroom 105 "/>
        <s v=" Men's Staff Washroom "/>
        <s v=" Men's Washroom 308 "/>
        <s v=" Room 302 Library "/>
        <s v=" Room 405 "/>
        <s v=" Room 406 "/>
        <s v=" Room 407 "/>
        <s v=" Room 408 "/>
        <s v=" Room 602 "/>
        <s v=" Room 603 "/>
        <s v=" Room 604 "/>
        <s v=" Special Education 510 "/>
        <s v=" Washroom 407 "/>
        <s v=" Women's Staff Washroom "/>
        <s v="Boy's WR 137"/>
        <s v="Class 107"/>
        <s v="Class 107 WR"/>
        <s v="Classroom 102 Main Fl"/>
        <s v="Custodian 1"/>
        <s v="Custodian 2 Rm 13"/>
        <s v="Girl's WR 102"/>
        <s v="Girl's WR 136"/>
        <s v="Mechanical Rm 1"/>
        <s v="Men's WR 130"/>
        <s v="WR Men/Women 123"/>
        <s v=" Boy's Changeroom adj to Gym "/>
        <s v=" Boy's Washroom 152 "/>
        <s v=" Classroom 107 (E128) "/>
        <s v=" Classroom 201 (E166) "/>
        <s v=" Classroom 202 (E165) "/>
        <s v=" Classroom 203 (E164) "/>
        <s v=" Classroom 204 (E163) "/>
        <s v=" Classroom 205 (E162) "/>
        <s v=" Classroom 206 (E161) "/>
        <s v=" Classroom 207 (E160) "/>
        <s v=" Classroom 208 (E159) "/>
        <s v=" Classroom 209 (E158) "/>
        <s v=" Classroom 210 (E157) "/>
        <s v=" Girl's Changeroom adj to Gym "/>
        <s v=" Girl's Washroom 151 "/>
        <s v=" Girl's Washroom adj to Gym South "/>
        <s v=" Janitor's Room 153 "/>
        <s v=" Library 109 (E126) "/>
        <s v=" Medical Room (Office) "/>
        <s v=" Medical Room Washroom (Office) "/>
        <s v=" Men's Washroom adj to Gym South "/>
        <s v=" Room 102 (E136) "/>
        <s v=" Room 103 (E135) "/>
        <s v=" Room 104 (E134) "/>
        <s v=" Room 105 (E133) "/>
        <s v=" Room 105 (E133) Bathroom "/>
        <s v=" Room 106 (E129) Bathroom "/>
        <s v=" Room Between 105 &amp; 106 "/>
        <s v=" Visitor's Washroom adj to Gym "/>
        <s v="Room 101 South"/>
        <s v="Room 102 North"/>
        <s v="Room 102 South"/>
        <s v="Between Room 103 &amp; 104"/>
        <s v="Boy's Washroom Left Sink"/>
        <s v="Boy's Washroom Right Sink"/>
        <s v="Girl's Washroom Right Sink"/>
        <s v="Office Washroom"/>
        <s v="Room 109 - Washroom"/>
        <s v="Room 126"/>
        <s v="Room 145"/>
        <s v="Room 146"/>
        <s v="Room 147"/>
        <s v="Room 148"/>
        <s v="Room 149"/>
        <s v="Room 150"/>
        <s v="Room 151"/>
        <s v="Room 152"/>
        <s v="Room 160"/>
        <s v="Room 161"/>
        <s v="Room 165"/>
        <s v="Staff Handicap Washroom"/>
        <s v="Work Room"/>
        <s v="by Room 304"/>
        <s v="by Room 305"/>
        <s v="by Room 404"/>
        <s v="in K. Room 201"/>
        <s v="300 Pod Clasroom 302"/>
        <s v="400 Pod Room 406"/>
        <s v="Boy's Change Room Gym"/>
        <s v="Boy's Warhoom #8"/>
        <s v="Boy's Washroom Far Left 300 Pod"/>
        <s v="Boy's Washroom Pod 100 Far Left"/>
        <s v="Boy's Washroom South Wall 400 Pod"/>
        <s v="Classroom 1  (401) Pod 400"/>
        <s v="Classroom 2 (402) Pod 400"/>
        <s v="Classroom 301 Pod 300"/>
        <s v="Classroom 306 Pod 300"/>
        <s v="Classroom 5 (405) Pod 400"/>
        <s v="Girl's Washroom Change Room"/>
        <s v="Girl's Washroom Far Right 300 Pod"/>
        <s v="Girl's Washroom North"/>
        <s v="Girl's Washroom North "/>
        <s v="Girl's Washroom North Wall 400 Pod"/>
        <s v="Janitor Room (Central Building)"/>
        <s v="Janitor Room (SW Building)"/>
        <s v="Janitor Room in Pod 400"/>
        <s v="Janitor Room Pod 300"/>
        <s v="Janitor's Room Pod 100"/>
        <s v="Kindergarten Boy's Washroom"/>
        <s v="Kindergarten Girl's Washroom"/>
        <s v="Medical  Room"/>
        <s v="NE Wall Classroom 202"/>
        <s v="Pod 100 Classroom 107"/>
        <s v="Pod 100 Girl's  Washroom Far right"/>
        <s v="Resource Room (Room 407) Pod 400"/>
        <s v="Room 101 Pod 100"/>
        <s v="Boy's Washroom adj to 209"/>
        <s v="Boy's Washroom adj to Gym"/>
        <s v="Boy's Washroom adj to Room 144"/>
        <s v="Class (78.33)"/>
        <s v="Class 128"/>
        <s v="Class 135"/>
        <s v="Class 136 Library"/>
        <s v="Class 153 (205)"/>
        <s v="Class 154 (207)"/>
        <s v="Class 157 (206)"/>
        <s v="Class 158 (208)"/>
        <s v="Class 87.26 South Sink"/>
        <s v="Girl's Washroom adj to 209"/>
        <s v="Girl's Washroom adj to Gym"/>
        <s v="Girl's Washroom adj to Room 144"/>
        <s v="Handicap Washroom adj to Room 144"/>
        <s v="Janitor's adj to 209"/>
        <s v="Janitor's Closet 138"/>
        <s v="Kindergarten Kitchen"/>
        <s v="Kindergarten Washroom North"/>
        <s v="Kindergarten Washroom South"/>
        <s v="Room 106 Washroom"/>
        <s v="Room 144 (77.47 Room 201)"/>
        <s v="Room 145, 146 Special Ed.45.72"/>
        <s v="Room 148 (77.93 Room 202)"/>
        <s v="Room 152 (79.59 Room 203)"/>
        <s v="Room 155 Special Ed. (79.92 Room 209)"/>
        <s v="Room 156 (79.59 Room 204)"/>
        <s v="Room 166 (79.78 Room 305)"/>
        <s v="Room 167 (79.81 Room 307)"/>
        <s v="Room 169 (79.81 Room 306)"/>
        <s v="Room 170 (73.55 Room 210)"/>
        <s v="Room 170 (79.81 Room 304)"/>
        <s v="Room 171 (213)"/>
        <s v="Room 172 (76.82 Room 214)"/>
        <s v="Room 173 (213)"/>
        <s v="Room 174 (76.1 Room 212)"/>
        <s v="Special Education (76.82)"/>
        <s v="Staff Washroom adj to Group Area 175"/>
        <s v="Room 102 Pod 100"/>
        <s v="Room 103 Pod 100"/>
        <s v="Room 104 Pod 100"/>
        <s v="Room 307 A"/>
        <s v="Roomm 104 Pod 100"/>
        <s v="South Wall Room 203"/>
        <s v="Staff Washroom Pod 100"/>
        <s v="Staff Washroom Pod 300"/>
        <s v="Staff Washroom Pod 400"/>
        <s v="Work Room 206"/>
        <s v="Fountain -Near Room 307B"/>
        <s v="2nd Flooor Girl's Washroom "/>
        <s v="2rd Flooor Girl's Washroom "/>
        <s v="Janitor's Room adj to 211A"/>
        <s v="Janitor's Room adj to Changeroom"/>
        <s v="Left Sink- Boy's Washroom"/>
        <s v="Right Sink  Girl's Washroom"/>
        <s v="Right Sink- Boy's Washroom"/>
        <s v="Right Sink Girl's Washroom"/>
        <s v="Room 206"/>
        <s v="Room 209"/>
        <s v="Room 211A"/>
        <s v="Sink -Men's"/>
        <s v="Sink-Ladies'"/>
        <s v="Storage"/>
        <s v="Drinking Fountain-01"/>
        <s v="Drinking Fountain-06"/>
        <s v="Drinking Fountain-06 "/>
        <s v="Room 402 3 Comp Centre"/>
        <s v="Room 402 3 Comp East"/>
        <s v="Room 402 3 Comp West"/>
        <s v="Outside Mechanical Room"/>
        <s v="by Art Supplies Room"/>
        <s v="by Furnace Room"/>
        <s v="By Library Office"/>
        <s v="by Room 207A"/>
        <s v="K. Class Room 117"/>
        <s v="K. Class Room 120"/>
        <s v="Preschool Class"/>
        <s v="Room 211"/>
        <s v="Northwest Portion of Building"/>
        <s v="Boy's Washroom adj to Room 204 (208)"/>
        <s v="Girl's Bathroom"/>
        <s v="Janitor's Room adj to 210 (208)"/>
        <s v="North Wall Room 219  (207)"/>
        <s v="Prep Room Between 221 &amp; 224"/>
        <s v="Room 217 (215)"/>
        <s v="Room 221 (219)  SW Line"/>
        <s v="Boy's WR adj to 216"/>
        <s v="Boy's WR adj to Rm 602"/>
        <s v="Girl's WR adj to 216"/>
        <s v="Girl's WR adj to 603"/>
        <s v="Girl's WR adj to Electrical Rm"/>
        <s v="HC WR in Admin"/>
        <s v="Janitor Room adj to 216"/>
        <s v="Janitor's Room adj to Rm 602"/>
        <s v="Men'w WR adj. to Staff Rm"/>
        <s v="Room 402"/>
        <s v="Room 403"/>
        <s v="Room 404"/>
        <s v="Room 405 WR"/>
        <s v="Room 507"/>
        <s v="Room 508"/>
        <s v="Room 510"/>
        <s v="Room 607"/>
        <s v="Staff Changeroom adj to Electrical Rm"/>
        <s v="Women's WR adj. to Staff Rm"/>
        <s v=" Boy's Changeroom (140) "/>
        <s v=" Boy's Washroom (130) "/>
        <s v=" Boy's Washroom 158 "/>
        <s v=" Girl's Washroom 129 "/>
        <s v=" Girl's Washroom 157 "/>
        <s v=" Janitor's Closet 127 "/>
        <s v=" Men's Washroom adj to Electrical Room 106 "/>
        <s v=" Room 102 "/>
        <s v=" Room 108 Washroom "/>
        <s v=" Room 112 "/>
        <s v=" Room 114 "/>
        <s v=" Room 119 "/>
        <s v=" Room 121 "/>
        <s v=" Room 122 "/>
        <s v=" Room 123 "/>
        <s v=" Room 124 "/>
        <s v=" Room 125 "/>
        <s v=" Room 126 "/>
        <s v=" Room 136 "/>
        <s v=" Room 136 Washroom "/>
        <s v=" Special Education (131) "/>
        <s v=" Special Education (132) "/>
        <s v=" Staff Washroom adj to 157 "/>
        <s v=" Women's Washroom adj to Electrical Room 105 "/>
        <s v="Bathroom 115"/>
        <s v="Boy's Washroom Across from Room 113"/>
        <s v="Boy's Washroom Changeroom"/>
        <s v="Boy's Washroom Next to Room 104"/>
        <s v="Classroom 100"/>
        <s v="Custodians nex to Electrical Room"/>
        <s v="Gender Neutral Washroom "/>
        <s v="Girl's Washroom Across from Class 123"/>
        <s v="Girl's Washroom Across from Room 113"/>
        <s v="Janitor's  Next to Room 113"/>
        <s v="Janitor's Closet adj to 120"/>
        <s v="Janitor's Next to Room 113"/>
        <s v="Left Staff Washroom"/>
        <s v="Library 106"/>
        <s v="Right Side Washroom Room 117A"/>
        <s v="Room 113 Kitchen"/>
        <s v="Room 117 Washroom"/>
        <s v="Room 117A"/>
        <s v="Room 122"/>
        <s v="Room 123"/>
        <s v="Room 124"/>
        <s v="Room 125"/>
        <s v="Room 127"/>
        <s v="Room 128"/>
        <s v="Room 129"/>
        <s v="Classroom 205"/>
        <s v="Copier Room"/>
        <s v="Staff Room Washroom"/>
        <s v="Washroom 104"/>
        <s v="Boy's Washroom 2"/>
        <s v="Girl's Washroom 2"/>
        <s v="Kindergarten 1"/>
        <s v="Kindergarten 1 washroom"/>
        <s v="Kindergarten 2"/>
        <s v="Kindergarten 2 Washroom"/>
        <s v="LST 1 Learning Assistance"/>
        <s v="Room 4"/>
        <s v="Room 4 (9)"/>
        <s v="Room 409"/>
        <s v="Staff Washroom West"/>
        <s v="Washroom HC"/>
        <s v=" Classroom 133 North "/>
        <s v=" Classroom 133 South "/>
        <s v=" Classroom 136 North "/>
        <s v=" Classroom 136 South "/>
        <s v=" Classroom 138 "/>
        <s v=" Classroom 139 "/>
        <s v=" Classroom 140 (1) "/>
        <s v=" Classroom 140 (2) "/>
        <s v=" Classroom 140 (3) "/>
        <s v=" Classroom 140 (4) "/>
        <s v=" Girl's Washroom #122 "/>
        <s v=" Kindergarten 109 "/>
        <s v=" Kindergarten 109 Washroom "/>
        <s v=" Kindergarten 113 "/>
        <s v=" Kindergarten 113 Washroom "/>
        <s v=" Medical Room 103 (Admin Office) "/>
        <s v=" Medical Room 103 Washroom (Admin Office) "/>
        <s v=" Room 116B Janitor "/>
        <s v="Boy's Washroom 129"/>
        <s v="PAC Kitchen 131"/>
        <s v="Room 221 (219) NE Line"/>
        <s v="Room 224 (221)  SW Row"/>
        <s v="Room 224 (221) Middle Row NW"/>
        <s v="Room 224 (221) Middle Row SW"/>
        <s v=" Classroom 309 "/>
        <s v=" Classroom 310 "/>
        <s v=" Daycare 302 "/>
        <s v=" Daycare 302 Washroom "/>
        <s v=" Kindergarten 303 Washroom "/>
        <s v=" Room 216 Within Library "/>
        <s v=" Room 225 Girl's Changeroom "/>
        <s v=" Room 227  Boy's Changeroom "/>
        <s v=" Room 229 "/>
        <s v=" Room 230 "/>
        <s v=" Room 231 "/>
        <s v=" Room 238 "/>
        <s v=" Room 308 "/>
        <s v="Janitor Room 222"/>
        <s v="Middle Sink Boy's Washroom 221 "/>
        <s v="Middle Sink Girl's Washroom 220 "/>
        <s v="North Sink Classroom 311 "/>
        <s v="West Sink Meeting Room 223 "/>
        <s v="Boy's WR 509"/>
        <s v="Class 206"/>
        <s v="Class 207"/>
        <s v="Class 208"/>
        <s v="Girl's WR 509"/>
        <s v="Portable 100 Boy's WR"/>
        <s v="Portable 100 Girl's WR"/>
        <s v="Portable 100 Staff WR"/>
        <s v="Women's Bathroom adj to 205"/>
        <s v=" Prep Room Between 236 &amp; 239  "/>
        <s v=" Prep Room Between 236 &amp; 240"/>
        <s v=" Room 234  (227)   North  Line"/>
        <s v=" Room 234  (227)   North East Line"/>
        <s v=" Room 234  (227)   West Teachr's Desk"/>
        <s v=" Room 234  (227)  Middle Line"/>
        <s v=" Room 234  (227) South East Line"/>
        <s v=" Room 234  (227) South Line"/>
        <s v=" Room 239  (233)   East Wall"/>
        <s v=" Room 239  (233)   South Teacher's Desk"/>
        <s v=" Room 239  (233)   West Wall"/>
        <s v="Mechanical Room (202)"/>
        <s v="Prep Room  Between 234 &amp;  237   NorthWall"/>
        <s v="Room 120 (118) East Side"/>
        <s v="Room 120 (118) North Side"/>
        <s v="Room 226 (225)  East  Side"/>
        <s v="Boy's WR"/>
        <s v="Class 1"/>
        <s v="Class 108"/>
        <s v="Class 4"/>
        <s v="Class 5"/>
        <s v="Class 6"/>
        <s v="Girl's WR"/>
        <s v="Women's Staff WR"/>
        <s v="Women's washroom by Room 108"/>
        <s v="Boy's Washroom 16"/>
        <s v="Boy's Washroom 310"/>
        <s v="Classroom 211 (1)"/>
        <s v="Classroom 211 (2)"/>
        <s v="Classroom 211 (3)"/>
        <s v="Classroom 304"/>
        <s v="Classroom 309"/>
        <s v="Girl's Washroom 17"/>
        <s v="Girl's Washroom 313"/>
        <s v="Handicap Washroom 11"/>
        <s v="Janitor Room Basement"/>
        <s v="Janitor Room between 214 &amp; 215"/>
        <s v="Janitor Room near Room 310"/>
        <s v="Meeting Room 303"/>
        <s v="Multipurpose/ Music Room"/>
        <s v="Multipurpose/ Music Room Washroom"/>
        <s v="Portable 2 West"/>
        <s v="Portable 3 East"/>
        <s v="Room 10 Basement"/>
        <s v="Room 311"/>
        <s v="Staff Washroom 213"/>
        <s v="Staff Washroom 214"/>
        <s v=" Classroom 102 "/>
        <s v=" Classroom 103 (104) "/>
        <s v=" Classroom 104 "/>
        <s v=" Classroom 105 "/>
        <s v=" Classroom 106 "/>
        <s v=" Classroom 111 "/>
        <s v=" Classroom 113 "/>
        <s v=" Ladie's Staff Room "/>
        <s v=" Men's Staff Room "/>
        <s v=" Music Room 101 (103) "/>
        <s v="Room 226 (225)  North  Side"/>
        <s v="Room 226 (225)  South Side"/>
        <s v="Room 226 (225) East Side"/>
        <s v="Room 226 (225) North Side"/>
        <s v="Room 226 (225) South Side"/>
        <s v="Room 236 (231) East Wall"/>
        <s v="Room 236 (231) South Wall"/>
        <s v="Room 236 (231) West Wall"/>
        <s v="Room adj to 227 (223)  North East Wall"/>
        <s v="Room adj to 227 (223)  South East Line"/>
        <s v="Room adj to 227 (223)  South Wall"/>
        <s v="Room adj to 227 (223)  West Wall"/>
        <s v="Room adj to 227 (223) East Line"/>
        <s v="Room adj to 227 (223) North Wall"/>
        <s v="Washroom Between 205 &amp; Girls Washroom"/>
        <s v="Washroom Outside  of Boy's Washroom"/>
        <s v=" Boy's Washroom Across From 100"/>
        <s v="Art Room 117 (114) N1"/>
        <s v="Art Room 117 (114) W1"/>
        <s v="Art Room 117 (114) W2"/>
        <s v="B 125 Automotive (B15)"/>
        <s v="Boy's Washroom (Basement)"/>
        <s v="Boy's Washroom adj to Room  105"/>
        <s v="Boy's Washroom adj to Room 104"/>
        <s v="Boy's Washroom adj to Room 105"/>
        <s v="Contsruction Shop B119 (9)"/>
        <s v="Girls' Locker Room 134"/>
        <s v="Band/ Music"/>
        <s v="Boy's Washroom adj to Room 2"/>
        <s v="Boy's Washroom adj to Staff Room"/>
        <s v="Boy's Washroom in Front of Salle 20"/>
        <s v="Classroom 0"/>
        <s v="Classroom 18 (Sink 1)"/>
        <s v="Classroom 18 (Sink 2)"/>
        <s v="Classroom 18 (Sink 3)"/>
        <s v="Classroom 19"/>
        <s v="Classroom 21"/>
        <s v="Classroom 23"/>
        <s v="Classroom 28"/>
        <s v="Classroom 7 - Bathroom"/>
        <s v="Girl's Washroom adj to Room 2"/>
        <s v="Girl's Washroom adj to Staff Room"/>
        <s v="Girl's Washroom Near Room 19"/>
        <s v="Gym (Janitor's)"/>
        <s v="Janitor Room adj to gym"/>
        <s v="Janitor Room adj to Room 2"/>
        <s v="Janitor Room between Washroom 20"/>
        <s v="Janitor Room Gym"/>
        <s v="Ladies Washroom Staff Room"/>
        <s v="Men's Washroom Staff Room"/>
        <s v="Photocopy Room"/>
        <s v="Room 26"/>
        <s v="Salle 10 Classroom"/>
        <s v="Salle 14 Classroom"/>
        <s v="Salle 16 Classroom"/>
        <s v="Salle 8 (Foods)"/>
        <s v="Salle Classroom 27"/>
        <s v="Girl's Locker Room B"/>
        <s v="II Woodshop (Construction B119)"/>
        <s v="Across from Room 402"/>
        <s v="Next to Boy's Washroom"/>
        <s v="East Classroom Block"/>
        <s v="South Wing adj to Girl's WR"/>
        <s v="Janitor Room Near Gym"/>
        <s v="Janitor Sink Across From 100"/>
        <s v="Janitor Sink in Mechanical Room Across From 127"/>
        <s v="Adjacent to Room 303"/>
        <s v="Janitor's Closet adj to 111"/>
        <s v="Janitors Closet adj to Room 206"/>
        <s v="Adjacent to Gym"/>
        <s v="Outside Classroom 158"/>
        <s v="by Boy's Washroom 204"/>
        <s v="Class Sink- North Wall Room 604"/>
        <s v="Girl's Washroom 316"/>
        <s v="Across from Classroom 408"/>
        <s v="Parent Room 110A"/>
        <s v="Medical Room North Wall"/>
        <s v="Kindergarten 129"/>
        <s v="Kindergarten 133"/>
        <s v="Kindergarten Kitchen 133/129"/>
        <s v="Kindergarten Washroom 133"/>
        <s v="Medical Room/ Washroom South Wall"/>
        <s v="Men Staff Washroom"/>
        <s v="Metal Shop B125 (B13)"/>
        <s v="Staffroom Men's Washroom"/>
        <s v="Staffroom Women's Washroom"/>
        <s v="Washroom Outside Boys' adj to Room 105"/>
        <s v="Washroom Outside Girls' adj to Room 105"/>
        <s v="Adj to Room 24"/>
        <s v="Across from Room 304"/>
        <s v="Across from Office"/>
        <s v="Adj to 403 (old)"/>
        <s v="Women Staff Washroom"/>
        <s v="Classroom 103 NE1"/>
        <s v="Classroom 103 NE2"/>
        <s v="Classroom 103 NE3"/>
        <s v="Classroom 103 W1"/>
        <s v="Kitchen by Activity Room"/>
        <s v="Café East"/>
        <s v="Kindergarten Room 402 (133)"/>
        <s v="Between Room 201 &amp;203"/>
        <s v="In Front of Gym(Main Floor)"/>
        <s v="Near Classroom 20 (Lower Floor)"/>
        <s v="Southwest Entrance"/>
        <s v="Kitchen Lunch Program"/>
        <s v="Kitchen Kindergarten Room 308"/>
        <s v="Classroom 402 Kitchen"/>
        <s v="Across from Gym"/>
        <s v="Across from Room 19"/>
        <s v="Classroom 103 W2"/>
        <s v="Classroom 103 W3"/>
        <s v="North Sink-Classroom 103"/>
        <s v="Kitchen Room 131"/>
        <s v="Middle Island"/>
        <s v="Hallway adjacent to Room 208"/>
        <s v="Pot Filler "/>
        <s v="Across Rm 219"/>
        <s v="Across Staff WR"/>
        <s v="Adj to Gym and Washrooms"/>
        <s v="Adjacent to Boy's Washroom"/>
        <s v="Adj to Room 110"/>
        <s v="Multipurpose Room 409"/>
        <s v="by BW/GW &amp; Room 109"/>
        <s v="Room D104"/>
        <s v="Entrance Foyer"/>
        <s v="Lower Floor Hallway adj to Room 20"/>
        <s v="by Room 100"/>
        <s v="by Room 213"/>
        <s v="by Room 219 &amp; Stairwell"/>
        <s v="Kitchen Room 212"/>
        <s v="Kitchen Room 408"/>
        <s v="By Women's HC WR"/>
        <s v="Cafeteria Kitchen"/>
        <s v="Foods Room 103"/>
        <s v="Across 204"/>
        <s v="Strong Start - East"/>
        <s v="Strong Start - West"/>
        <s v="adj  to Room 504"/>
        <s v="adj to Room 504"/>
        <s v="Multi-purpose Room"/>
        <s v="Hallway adjacent Room 127"/>
        <s v="Hallway adjacent Room 158"/>
        <s v="Adj to Room 131"/>
        <s v="Adjacent to Room 408"/>
        <s v="Adjacent to Room 409"/>
        <s v="Home Ec. Room 104"/>
        <s v="Hallway adjacent to 106"/>
        <s v="Home Ec. Room 110"/>
        <s v="Multi Purpose Room 110"/>
        <s v="Hallway adj to Art Supplies"/>
        <s v="in Boys Locker Room A"/>
        <s v="in Girls Locker Room 131"/>
        <s v="in Girls Locker Room 134"/>
        <s v="Multipurpose Room adj to Storage"/>
        <s v="Kitchen 204"/>
        <s v="Kitchen in Science Prep."/>
        <s v="Main Flr Hallway adj to Boy's Washroom Strong Start West Sink"/>
        <s v="Strong Start - Hallway adj to Class 103 East Sink"/>
        <s v="Main Floor  Hallway adj to Boy's Washroom (204)"/>
        <s v="2nd Floor Hallway adj to 201"/>
        <s v="Mainfloor Hallway Across from Gym"/>
        <s v="Near the Library "/>
        <s v="Southwest Entarnce"/>
        <s v="Southwest Entrance "/>
        <s v="2nd Floor, Hallway adjacent to Room 6"/>
        <s v="Main Floor, Hallway adjacent to Room 4"/>
        <s v="Main Floor Kitchen Room 407"/>
        <s v="Main Floor Storage Room adjacent to Xerox Room 212"/>
        <s v="Library/Work Room"/>
        <s v="Kitchen adjacent to Gym"/>
        <s v="Multipurpose Room 101"/>
        <s v="Kitchen in Rm 403"/>
        <s v="Multi-purpose 216"/>
        <s v="outside Locker Rooms "/>
        <s v="Outside Gym Drinking Fountain-02"/>
        <s v="Upper Floor Drinking Fountain-03"/>
        <s v="Prep. Room"/>
        <s v="Room B9/B119 - 1 "/>
        <s v="B/T WR &amp; Janitor Room"/>
        <s v="Kitchen adjacent to Gym Classroom 204"/>
        <s v="Room B9/B119 - 2"/>
        <s v="Room B9/B119 -2"/>
        <s v="Staff Room Room 130"/>
        <s v="Infront of Staff WR by Gym"/>
        <s v="Kindergarten Kitchen S 03"/>
        <s v="Staff Room S 04"/>
        <s v="Annex upperfloor classroom 201"/>
        <s v="Annex upperfloor classroom 203"/>
        <s v="Teacher Prep Room 214"/>
        <s v="by Boiler 104"/>
        <s v="by Library and K Room 128"/>
        <s v="Between Classrooms 4 &amp; 5"/>
        <s v="by Rm 219"/>
        <s v="Café Kitchen (B135)"/>
        <s v="Between Boy's Washroom (204) and Staff Room"/>
        <s v="Kindergarten Kitchen (103)"/>
        <s v="Corridor of Room 402"/>
        <s v="Kindergarten Room 401"/>
        <s v="Kindergarten Room 401 "/>
        <s v="by Room 221A-224"/>
        <s v="Sink at Kitchen/Activity Room"/>
        <s v="K Room 128"/>
        <s v="Kindergarten 103 Bathroom"/>
        <s v="Kindergarten 103 Kitchen"/>
        <s v="Med Rm Office 301"/>
        <s v="Rm 101 Bathroom"/>
        <s v="Corridor of Room 401"/>
        <s v="Classroom 401 Kitchen"/>
        <s v="Kitchenette"/>
        <s v="Room 225"/>
        <s v="126 Janitor"/>
        <s v="Boy's WR 2nd Fl West"/>
        <s v="Class 101"/>
        <s v="Class 102"/>
        <s v="Class 131 Washroom"/>
        <s v="Class 133"/>
        <s v="Class 133 Washroom"/>
        <s v="Class 201"/>
        <s v="Class 202"/>
        <s v="Class 212C"/>
        <s v="Class 215"/>
        <s v="Class 226"/>
        <s v="Class 227"/>
        <s v="Room 402/401 Kitchen "/>
        <s v="Class 228"/>
        <s v="Girl's WR 2nd Fl West"/>
        <s v="Girl's WR adj Room 104 Mech West"/>
        <s v="HC Washroom 123"/>
        <s v="HC Washroom 221"/>
        <s v="Janitor 201"/>
        <s v="Kindergarten 130 washroom"/>
        <s v="Kindergarten128 washroom"/>
        <s v="Library 111"/>
        <s v="Men's Rm 117"/>
        <s v="Janitor 126"/>
        <s v="Room 219"/>
        <s v="Outside Washrooms Corridor"/>
        <s v="In Front of Room 214"/>
        <s v="Outside Room 203"/>
        <s v="by the Office"/>
        <s v="in front of Multipurpose Rm"/>
        <s v="in front of Rm 402 and 404"/>
        <s v="Outside Teacher prep room"/>
        <s v="Between 2 Staff Washrooms"/>
        <s v="Outside Room 107"/>
        <s v="Drinking Fountain 04 Outside C308"/>
        <s v="Room 228"/>
        <s v="04 - Outside Room 119"/>
        <s v="Outside Room 606"/>
        <s v="Before Filter  in Ceiling "/>
        <s v="Health Room 106"/>
        <s v="Class 126"/>
        <s v="Class 130"/>
        <s v="Outside Room B203"/>
        <s v="2nd Sink in Multipurpose Rm"/>
        <s v="Across Multipurpose Rm"/>
        <s v="Outside Classroom 201"/>
        <s v="Outside Room 20"/>
        <s v="Class 131"/>
        <s v="Boy's Washroom-Left"/>
        <s v="Boy's Washroom-Middle "/>
        <s v="Boy's Washroom-Right"/>
        <s v="Classroom 304 (156)"/>
        <s v="Classroom 401 Washroom"/>
        <s v="Classroom 401/402 Kitchen"/>
        <s v="Classroom 404 (406)"/>
        <s v="Classroom 406 (408)"/>
        <s v="Girl's Washroom-Left"/>
        <s v="Girl's Washroom-Middle"/>
        <s v="Girl's Washroom-Right"/>
        <s v="Handicap Washroom "/>
        <s v="Health Room "/>
        <s v="Health Washroom "/>
        <s v="Library 126 Workroom 407"/>
        <s v="Multipurpose Room 405"/>
        <s v="Outside Mechanical Room "/>
        <s v="Outside of Gym"/>
        <s v="Staff (Men) Washroom"/>
        <s v="Staff (Women) Washroom "/>
        <s v="Class 217"/>
        <s v="Class 225"/>
        <s v="Corridor 217"/>
        <s v="Kitchen 118"/>
        <s v="PAC Kitchen 118"/>
        <s v="Activity Room 120"/>
        <s v="Between 205 and 203"/>
        <s v="Between Boy's and Girl's WR"/>
        <s v="Between Boy's and Girl's WR 103 and 1-5"/>
        <s v="Between Elevator Rm and HC WR"/>
        <s v="Boiler Room 104"/>
        <s v="Boy's WR 103 East"/>
        <s v="Boy's WR 103 West"/>
        <s v="Boy's WR 203 East"/>
        <s v="Boy's WR 203 West"/>
        <s v="Girl's WR 105 East"/>
        <s v="Girl's WR 105 Mid"/>
        <s v="Girl's WR 105 West"/>
        <s v="Girl's WR 205 East"/>
        <s v="Girl's WR 205 Mid"/>
        <s v="Girl's WR 205 West"/>
        <s v="HC WR &amp; CL 128"/>
        <s v="HC WR 2nd Floor"/>
        <s v="HC WR by Rm 122"/>
        <s v="HC WR M. Flr"/>
        <s v="Janitor 211"/>
        <s v="Janitor Room 126"/>
        <s v="Kindergarten 128"/>
        <s v="Kindergarten 130"/>
        <s v="Kindergarten 131"/>
        <s v="Kindergarten WR 130"/>
        <s v="Kindergarten WR 131"/>
        <s v="Kindergarten WR 133"/>
        <s v="Kitchen 118b Filter"/>
        <s v=" Drinking Fountain Outside Gym "/>
        <s v=" Drinking Fountain Outside Library "/>
        <s v=" Drinking Fountain Outside Mechanical Room "/>
        <s v=" Kitchen Sink Within Classroom 401/402"/>
        <s v=" Sink in Boys Change Room "/>
        <s v=" Sink in Boy's Change Room "/>
        <s v=" Sink in Classroom 202 "/>
        <s v=" Sink in Classroom 202(Spec Ed) "/>
        <s v=" Sink in Classroom 203 "/>
        <s v=" Sink in Classroom 204 "/>
        <s v=" Sink in Classroom 205 "/>
        <s v=" Sink in Classroom 206 "/>
        <s v=" Sink in Classroom 304 "/>
        <s v=" Sink in Classroom 304(156) "/>
        <s v=" Sink in Classroom 305 "/>
        <s v=" Sink in Classroom 307 "/>
        <s v=" Sink in Classroom 308 "/>
        <s v=" Sink in Classroom 309 "/>
        <s v=" Sink in Classroom 401 "/>
        <s v=" Sink in Classroom 402 "/>
        <s v=" Sink in Classroom 403 "/>
        <s v=" Sink in Classroom 404 "/>
        <s v=" Sink in Classroom 404(406) "/>
        <s v=" Sink in Classroom 405 "/>
        <s v=" Sink in Classroom 406 "/>
        <s v=" Sink in Classroom 406(408) "/>
        <s v=" Sink in Classroom 408 "/>
        <s v=" Sink in Classroom 408(136) "/>
        <s v=" Sink in Girls Change Room "/>
        <s v=" Sink in Health Room "/>
        <s v=" Sink in Library Work Room "/>
        <s v=" Sink in Library Workroom "/>
        <s v=" Sink in Multipurpose Room 409 "/>
        <s v=" Sink in Muti Purpose Room 409 "/>
        <s v=" Sink in Staff Room "/>
        <s v=" Washroom Sink in Classroom 401 "/>
        <s v=" Washroom Sink in Classroom 402 "/>
        <s v=" Washroom Sink in Health Room "/>
        <s v="Kitchen by Elevator"/>
        <s v="Kitchen infront of Room 131"/>
        <s v="Medical Room 206"/>
        <s v="Men's WR 117"/>
        <s v="Staff 212C"/>
        <s v="Staff Room 113"/>
        <s v="Women's WR 115"/>
        <s v="Between WR 103 and 105"/>
        <s v="By elevator Rm 221a"/>
        <s v="CL 201"/>
        <s v="CL 202"/>
        <s v="CL 206"/>
        <s v="CL 215"/>
        <s v="CL 225"/>
        <s v="CL 226"/>
        <s v="CL 227"/>
        <s v="CL 228"/>
        <s v="CL Rm 101"/>
        <s v="CL Rm 102"/>
        <s v="CLRM 201"/>
        <s v="CLRM 202"/>
        <s v="CLRM 225"/>
        <s v="CLRM 226"/>
        <s v="CLRM 227"/>
        <s v="CLRM 228"/>
        <s v="Infront of CLRM 226"/>
        <s v="Infront of Kindergarten 128"/>
        <s v="Infront of Office 210"/>
        <s v="Janitor Rm 126"/>
        <s v="Kindergarten 128 Washroom"/>
        <s v="Kindergarten 131 Washroom"/>
        <s v=" Sink in Boys Changeroom "/>
        <s v=" Sink In Classroom 202(Spec Edu) "/>
        <s v=" Sink In Classroom 401(K) "/>
        <s v=" Sink in Girls Changeroom "/>
        <s v=" Sink in Healthroom "/>
        <s v=" Sink in Multipurpose Room 403 "/>
        <s v=" Washroom Sink in Classroom 401(K) "/>
        <s v=" Washroom Sink in Healthroom "/>
        <s v="Kindergarten 133 Washroom"/>
        <s v="Kitchen 118 (b.f)"/>
        <s v="Kitchen infront of 131"/>
        <s v="Mechanical Rm 219"/>
        <s v="Staff Rm 113"/>
        <s v="WR of Kindergarten 128"/>
        <s v="WR of Kindergarten 130"/>
        <s v="WR of Kindergarten 131"/>
        <s v="WR of Kindergarten 133"/>
        <s v="By Rm 221a"/>
        <s v="Kitchen infront of Kindergarten 128"/>
        <s v="Kitchen infront of Kindergarten 131"/>
        <s v="  Kitchen Sink Classroom 401 and 402 "/>
        <s v="  Middle Sink Girl's Washroom "/>
        <s v="  Right Sink Boy's Washroom "/>
        <s v="  Washroom Sink Classroom 402 "/>
        <s v=" Boy's Changeroom "/>
        <s v=" Classroom 202 "/>
        <s v=" Classroom 203 "/>
        <s v=" Classroom 204 "/>
        <s v=" Classroom 206 "/>
        <s v=" Classroom 304(156) "/>
        <s v=" Classroom 307 "/>
        <s v=" Classroom 401 "/>
        <s v=" Classroom 401 Washroom "/>
        <s v=" Classroom 402 "/>
        <s v=" Classroom 404 (406) "/>
        <s v=" Classroom 405 "/>
        <s v=" Classroom 406 (408) "/>
        <s v=" Handicap Washroom "/>
        <s v=" Janitor Room 138 "/>
        <s v=" Kitchen Sink Classroom 401 and 402 "/>
        <s v=" Left Sink Boy's Washroom "/>
        <s v=" Left Sink Girl's Washroom "/>
        <s v=" Library Work Room "/>
        <s v=" Middle Sink Boy's Washroom "/>
        <s v=" Middle Sink Girl's Washroom "/>
        <s v=" Multipurpose Room 405 "/>
        <s v=" Outside Gym "/>
        <s v=" Outside Library "/>
        <s v=" Outside Mechanical Room "/>
        <s v=" Right Sink Boy's Washroom "/>
        <s v=" Right Sink Girl's Washroom "/>
        <s v=" Staff (Men) Washroom "/>
        <s v=" Staff (Women) Washroom "/>
        <s v=" Washroom Within Health Room "/>
        <s v="Kitchen Sink Classroom 401 and 402 "/>
        <s v="Left Sink Girl's Washroom "/>
        <s v="Middle Sink Boy's Washroom "/>
        <s v="Middle Sink Girl's Washroom "/>
        <s v="Washroom Sink Classroom 402 "/>
        <s v="Boiler Room (Mech 104)"/>
        <s v="By Mech Rm 221a"/>
        <s v="By Mechanical Rm 219"/>
        <s v="Girl's WR 204 East"/>
        <s v="Girl's WR 204 Mid"/>
        <s v="Girl's WR 204 West"/>
        <s v="HC WR 221-C"/>
        <s v="Janitor Rm 211"/>
        <s v="Kitchen 118 (b.filter)"/>
        <s v="Outside boys Washroom"/>
        <s v="Outside boys Washrooms Corridor"/>
        <s v="Mechanical Rm 221-a"/>
        <s v="Front Entry"/>
        <s v="Outside Room 102"/>
        <s v="Outside Room 302"/>
        <s v="Outside Run 1"/>
        <s v="Outside Room 103"/>
        <s v="Outside 129 East, beside Janitor 127"/>
        <s v="Outside 129 West, beside Janitor 158"/>
        <s v="Outside Room 205"/>
        <s v="Staff WR 212C"/>
        <s v=" Bubbler in Classroom 304 "/>
        <s v=" Bubbler in Classroom 305 "/>
        <s v=" Bubbler in Classroom 307 "/>
        <s v=" Bubbler in Classroom 308 "/>
        <s v=" Bubbler in Classroom 309 "/>
        <s v=" Bubbler in Classroom 401(K) "/>
        <s v=" Bubbler in Classroom 402 "/>
        <s v=" Kitchen Sink Between Classroom 401 &amp; 402 "/>
        <s v=" Left Sink in Boys Washroom "/>
        <s v=" Left Sink in Girls Washroom "/>
        <s v=" Middle Sink in Boys Washroom "/>
        <s v=" Middle Sink in Girls Washroom "/>
        <s v=" Right Sink in Boys Washroom "/>
        <s v=" Right Sink in Girls Washroom "/>
        <s v=" Sink in Handicap Washroom "/>
        <s v=" Sink in Janitor Room "/>
        <s v=" Sink in Multipurpose Room 405 "/>
        <s v=" Sink in Staff(Men)Washroom "/>
        <s v=" Sink in Staff(Women)Washroom "/>
        <s v=" Sink in Staffroom "/>
        <s v="In Classroom 202"/>
        <s v="In Classroom 401"/>
        <s v="In Classroom 402"/>
        <s v="In Library Workroom"/>
        <s v="WR 115 (Women)"/>
        <s v="WR 117 (Men)"/>
        <s v="Outside Class 225"/>
        <s v="Drinking Fountain-02"/>
        <s v="Outside Gym (Drinking Fountain-04)"/>
        <s v="Drinking Fountain-02 Outside Classroom 9"/>
        <s v="Drinking Fountain-04 Outside Girl's Changeroom"/>
        <s v="Drinking Fountain-06 Outside Classroom 23 and 19"/>
        <s v="Drinking Fountain-07 Outside Classroom 7"/>
        <s v="Outside Boilerroom"/>
        <s v="Outside Special Ed. 103B"/>
        <s v=" Kitchen Sink btwn Classroom 401 &amp; 402 "/>
        <s v=" Sink in Classroom 408  "/>
        <s v=" Sink in Multipurpose Rm 409 "/>
        <s v=" Sink in Staff Men Washroom "/>
        <s v=" Sink in Staff Women Washroom "/>
        <s v=" Washroom Sink in 401(K) "/>
        <s v="Outside Library "/>
        <s v="Outside the Gym"/>
        <s v="Outside the Library"/>
        <s v="Kitchen Portable"/>
        <s v="Outside Kindergarten 128"/>
        <s v="Staff Room 151"/>
        <s v="Corridor 180"/>
        <s v="Corridor 185"/>
        <s v="Corridor 183"/>
        <s v="Kindergarten 122"/>
        <s v="Kindergarten 123"/>
        <s v="Corridor 15"/>
        <s v="Corridor 221"/>
        <s v="Tuck Shop 100"/>
        <s v="Special Ed Room 108"/>
        <s v="Washrooms, Medical Rooms, Custodial Rooms"/>
        <s v="Classrooms &amp; Common Areas"/>
        <s v="Multipurpose Rooms"/>
        <s v="Library Workrooms"/>
        <s v="Staff Room 8"/>
        <s v="Corridor 50"/>
        <s v="Corridor 60"/>
        <s v="Kitchen 20"/>
        <s v="Staff Room 142"/>
        <s v="Corridor 138"/>
        <s v="Corridor 136"/>
        <s v="Corridor 134"/>
        <s v="Corridor 132"/>
        <s v="Corridor 131"/>
        <s v="Corridor 137"/>
        <s v="Changeroom 127"/>
        <s v="Changeroom 128"/>
        <s v="Staff Room 101"/>
        <s v="Corridor 100"/>
        <s v="Corridor 121"/>
        <s v="Corridor 116"/>
        <s v="Corridor 154"/>
        <s v="Corridor 153"/>
        <s v="Corridor 139"/>
        <s v="Kitchen 105"/>
        <s v="Staff Room 145"/>
        <s v="Corridor 200"/>
        <s v="Corridor 140"/>
        <s v="Kitchen 137"/>
        <s v="Staff Room 141"/>
        <s v="Corridor 158"/>
        <s v="Corridor 160"/>
        <s v="Corridor 157"/>
        <s v="Corridor 159"/>
        <s v="Staff Room 215"/>
        <s v="Kitchen 135"/>
        <s v="Staff Room 121"/>
        <s v="Corridor 114"/>
        <s v="Staff Room 136"/>
        <s v="Corridor 150"/>
        <s v="Corridor 124"/>
        <s v="Corridor 113"/>
        <s v="Corridor 111"/>
        <s v="Corridor 105"/>
        <s v="Corridor 129"/>
        <s v="Changeroom 134A"/>
        <s v="Changeroom 160"/>
        <s v="Kitchen 158B"/>
        <s v="Staff Room 110"/>
        <s v="Changeroom 112"/>
        <s v="Changeroom 113"/>
        <s v="Kitchen 113B"/>
        <s v="Corridor 700"/>
        <s v="Corridor 600"/>
        <s v="Corridor 400"/>
        <s v="Corridor 500"/>
        <s v="Corridor 300"/>
        <s v="Staff Room 137"/>
        <s v="Changeroom 133"/>
        <s v="Changeroom 134"/>
        <s v="Corridor 101"/>
        <s v="Corridor 141"/>
        <s v="Corridor 109"/>
        <s v="Classroom P6"/>
        <s v="Corridor 126"/>
        <s v="Staff Room 129"/>
        <s v="Corridor 119"/>
        <s v="Kitchen 121"/>
        <s v="Corridor 118"/>
        <s v="Classroom 126"/>
        <s v="Changeroom 131"/>
        <s v="Changeroom 132"/>
        <s v="Kitchen 152"/>
        <s v="Staff Room 147"/>
        <s v="Corridor 152"/>
        <s v="Corridor 133"/>
        <s v="Corridor 151"/>
        <s v="Staff Room 134"/>
        <s v="Changeroom 129"/>
        <s v="Corridor 110"/>
        <s v="Corridor 216"/>
        <s v="Corridor 122"/>
        <s v="Kitchen 157"/>
        <s v="Staff Room 135"/>
        <s v="Corridor 112"/>
        <s v="Corridor 127"/>
        <s v="Corridor 147"/>
        <s v="Changeroom 130"/>
        <s v="Kitchen 129"/>
        <s v="Staff Room 132"/>
        <s v="Corridor 115"/>
        <s v="Corridor 120"/>
        <s v="Kitchen 131"/>
        <s v="Changeroom 152"/>
        <s v="Staff Room 116"/>
        <s v="Changeroom 151"/>
        <s v="Changeroom 107"/>
        <s v="Changeroom 106"/>
        <s v="Staff Room 103"/>
        <s v="Kitchen 124B"/>
        <s v="Corridor 102"/>
        <s v="Staff Room 109"/>
        <s v="Corridor 146"/>
        <s v="Corridor 215"/>
        <s v="Corridor 201"/>
        <s v="Staff Room 114"/>
        <s v="Changeroom 144"/>
        <s v="Changeroom 150A"/>
        <s v="Kitchen 148"/>
        <s v="Staff Room 100"/>
        <s v="Corridor 135"/>
        <s v="Kitchen 123"/>
        <s v="Corridor 168"/>
        <s v="Corridor 179"/>
        <s v="Corridor 148"/>
        <s v="Classroom 204B"/>
        <s v="Special Ed Room 122"/>
        <s v="Special Ed Room 124"/>
        <s v="Foods Room 125"/>
        <s v="Kitchen 166"/>
        <s v="Science, Textiles, Art &amp; Shop Rooms"/>
        <s v="Kitchen 1607"/>
        <s v="Corridor 2600"/>
        <s v="Corridor 2700"/>
        <s v="Corridor 1600"/>
        <s v="Corridor 1700"/>
        <s v="Foods Room 1634"/>
        <s v="Classroom 2300"/>
        <s v="Corridor 1500"/>
        <s v="Staff Room 105"/>
        <s v="Corridor 185B"/>
        <s v="Foods Room 126"/>
        <s v="Classroom 185B"/>
        <s v="Special Ed Room 141"/>
        <s v="Kitchen 170"/>
        <s v="Staff Room 1210"/>
        <s v="Corridor 1220"/>
        <s v="Corridor 1513"/>
        <s v="Classroom 1500"/>
        <s v="Kitchen 1512"/>
        <s v="Foods Room 1604"/>
        <s v="Corridor 2313"/>
        <s v="Corridor 2004"/>
        <s v="Corridor 1003"/>
        <s v="Corridor 0022"/>
        <s v="Classroom 1650"/>
        <s v="Changeroom 1408"/>
        <s v="Changeroom 1409"/>
        <s v="Special Ed Room 0006"/>
        <s v="Special Ed Room 1004"/>
        <s v="Staff Room 512"/>
        <s v="Foods Room 310"/>
        <s v="Corridor 601"/>
        <s v="Corridor 613"/>
        <s v="Corridor 616"/>
        <s v="Special Ed Room 200"/>
        <s v="Special Ed Room 305"/>
        <s v="Special Ed Room 306"/>
        <s v="Kitchen 606"/>
        <s v="Staff Room 1108"/>
        <s v="Kitchen 1116"/>
        <s v="Corridor 1014"/>
        <s v="Foods Room 1403"/>
        <s v="Corridor 1400"/>
        <s v="Corridor 1309"/>
        <s v="Corridor 2100"/>
        <s v="Classroom 2306"/>
        <s v="Staff Room 160"/>
        <s v="Kitchen 149"/>
        <s v="Foods Room 197"/>
        <s v="Corridor 194"/>
        <s v="Corridor 198"/>
        <s v="Corridor 100B"/>
        <s v="Corridor 100D"/>
        <s v="Corridor 260"/>
        <s v="Classroom 270"/>
        <s v="Corridor 199"/>
        <s v="Special Ed Room 130"/>
        <s v="Corridor 226"/>
        <s v="Room 009"/>
        <s v="Room 206A"/>
        <s v="Room 005"/>
        <s v="Room 027A"/>
        <s v="Room A003"/>
        <s v="Room A137"/>
        <s v="Room A203"/>
        <s v="Room A216"/>
        <s v="Room A334"/>
        <s v="Room B208"/>
        <s v="Room C109"/>
        <s v="Room C131"/>
        <s v="Room 010A"/>
        <s v="Room B210"/>
        <s v="Room A014"/>
        <s v="Room A200A"/>
        <s v="Room E109"/>
        <s v="Room 157"/>
        <s v="Room 163"/>
        <s v="Room A102"/>
        <s v="Room B125"/>
        <s v="Room B115"/>
        <s v="Room 023"/>
        <s v="Room 227"/>
        <s v="Room 154"/>
        <s v="Room 168"/>
        <s v="Room 133"/>
        <s v="Room 021"/>
        <s v="Room B112"/>
        <s v="Room C204"/>
        <s v="Room D116"/>
        <s v="Room E209"/>
        <s v="Room 208"/>
        <s v="Room 183"/>
        <s v="Room 321"/>
        <s v="Room 015"/>
        <s v="Room 306"/>
        <s v="Room 301"/>
        <s v="Room A120"/>
        <s v="Room A202"/>
        <s v="Room C120"/>
        <s v="Room 012"/>
        <s v="Room 004"/>
        <s v="Room 007"/>
        <s v="Room 209A"/>
        <s v="Room 121A"/>
        <s v="Room 210A"/>
        <s v="Room B109"/>
        <s v="Room B209"/>
        <s v="Room B221"/>
        <s v="Room 129A"/>
        <s v="Room A009C"/>
        <s v="Room A205"/>
        <s v="Room 216"/>
        <s v="Room 317"/>
        <s v="Room 100B"/>
        <s v="Room A006"/>
        <s v="Room A120B"/>
        <s v="Room A206"/>
        <s v="Room B001"/>
        <s v="Room 221"/>
        <s v="Room 034"/>
        <s v="Room 004A"/>
        <s v="Room 114B"/>
        <s v="Room 167"/>
        <s v="Room 296"/>
        <s v="Room 297"/>
        <s v="Room 132"/>
        <s v="Room 236"/>
        <s v="Room B104"/>
        <s v="Room C101"/>
        <s v="Room D102"/>
        <s v="Room 303"/>
        <s v="Room A007"/>
        <s v="Room A110"/>
        <s v="Room B010"/>
        <s v="Room 063"/>
        <s v="Room A122"/>
        <s v="Room A007B"/>
        <s v="Room A010"/>
        <s v="Room A104"/>
        <s v="Room B110"/>
        <s v="Room A001"/>
        <s v="Room A101"/>
        <s v="Room A208"/>
        <s v="Room A009B"/>
        <s v="Room A112"/>
        <s v="Room 107A"/>
        <s v="Room 200C"/>
        <s v="Room 104B"/>
        <s v="Room C001"/>
        <s v="Room C006E"/>
        <s v="Room E116"/>
        <s v="Room E129"/>
        <s v="Room A258"/>
        <s v="Room A355"/>
        <s v="Room B602"/>
        <s v="Room C804"/>
        <s v="Room 223"/>
        <s v="Room 329"/>
        <s v="Room 013"/>
        <s v="Room 232"/>
        <s v="Room 320"/>
        <s v="Room 026"/>
        <s v="Room 133A"/>
        <s v="Room A220"/>
        <s v="Room A307"/>
        <s v="Room A416"/>
        <s v="Room 159"/>
        <s v="Room 006"/>
        <s v="Room 197"/>
        <s v="Room 205B"/>
        <s v="Room 224"/>
        <s v="across from 116"/>
        <s v="N. Wash room"/>
        <s v="Lobby, Rm 200"/>
        <s v="Rm 219"/>
        <s v="Rm 337"/>
        <s v="Staff Room 107"/>
        <s v="Rm 121"/>
        <s v="Rm 141"/>
        <s v="Rm 139"/>
        <s v="Rm 154"/>
        <s v="Staff room 117"/>
        <s v="Rm 135"/>
        <s v="Rm 133"/>
        <s v="Rm 109"/>
        <s v="Rm 321"/>
        <s v="Rm 304"/>
        <s v="Rm 300"/>
        <s v="Rm 301"/>
        <s v="Rm C202"/>
        <s v="Rm B100"/>
        <s v="Rm  B200"/>
        <s v="Rm A211"/>
        <s v="Rm A228"/>
        <s v="Rm C203"/>
        <s v="Rm D200"/>
        <s v="E.Hall 2nd flr"/>
        <s v="Food crt 2nd flr"/>
        <s v="W.Hall 2nd flr"/>
        <s v="W.Hall 3rd flr"/>
        <s v="E.Hall 3rd flr"/>
        <s v="Gnd flr Gym"/>
        <s v="Rm 101a"/>
        <s v="Rm 170"/>
        <s v="Rm 173"/>
        <s v="Rm 200"/>
        <s v="Rm 100"/>
        <s v="Rm 345"/>
        <s v="Rm 168"/>
        <s v="Lobby"/>
        <s v="Lobby MJF Thtr"/>
        <s v="Rm 136"/>
        <s v="Gnd flr N. wing"/>
        <s v="Gnd flr Ctr"/>
        <s v="Gnd flr S. wing"/>
        <s v="Rm A202"/>
        <s v="2nd flr S. wing"/>
        <s v="2nd flr N.wing"/>
        <s v="Rm 1010"/>
        <s v="Rm 1035"/>
        <s v="Rm 1001"/>
        <s v="Rm 1100"/>
        <s v="Rm 2100"/>
        <s v="Rm 1304"/>
        <s v="Rm 1030"/>
        <s v="Rm 2021"/>
        <s v="Rm 144"/>
        <s v="Rm 120"/>
        <s v="Rm 273"/>
        <s v="Rm 329"/>
        <s v="Rm 271"/>
        <s v="Rm 128"/>
        <s v="Rm 138"/>
        <s v="Rm 212"/>
        <s v="Rm 207"/>
        <s v="Rm 237"/>
        <s v="Rm 161"/>
        <s v="Rm 225"/>
        <s v="Rm 244"/>
        <s v="Rm 155"/>
        <s v="Rm 153"/>
        <s v="Rm 316"/>
        <s v="Rm 117"/>
        <s v="Rm 220"/>
        <s v="Rm 229"/>
        <s v="Rm 205"/>
        <s v="Lobby Rm 226?"/>
        <s v="3rd flr hall"/>
        <s v="Rm 323"/>
        <s v="Rm 106A"/>
        <s v="Rm 200G"/>
        <s v="Rm 236"/>
        <s v="Rm 223"/>
        <s v="Rm 290"/>
        <s v="Rm 230"/>
        <s v="Rm 277?"/>
        <s v="Rm 146"/>
        <s v="??"/>
        <s v="Outside Rm 133"/>
        <s v="Rm 132"/>
        <s v="Pod 1"/>
        <s v="Pod 2"/>
        <s v="Gnd flr E. Wing"/>
        <s v="Gnd Flr W.Wing"/>
        <s v="Hallway 1490"/>
        <s v="Room 1032"/>
        <s v="main hallway"/>
        <s v="Staff room 1048"/>
        <s v="room 1018"/>
        <n v="1006"/>
        <n v="1068"/>
        <s v="staff room 2206"/>
        <s v="Music 2028"/>
        <s v="Room 1002 Auto Shop"/>
        <s v="wood shop 1015"/>
        <n v="1016"/>
        <s v="electrical shop 1009"/>
        <s v="room 1005"/>
        <s v="Plumber shop room 1004"/>
        <s v="washroom 1008"/>
        <s v="washroom 1007"/>
        <s v="washroom 1006"/>
        <s v="room 1006"/>
        <s v="room 1012"/>
        <s v="Kindergarten 1019"/>
        <s v="hallway 1022"/>
        <s v="room 1042"/>
        <s v="main washroom"/>
        <s v="room 1123"/>
        <s v="room 1001"/>
        <n v="1025"/>
        <s v="room 1044"/>
        <s v="room 1203"/>
        <s v="Hallway by Library "/>
        <s v="hallway 1045"/>
        <n v="2226"/>
        <s v="room 1008A"/>
        <s v="room 1056"/>
        <s v="o/s rm 1275"/>
        <s v="kitchen 1004D"/>
        <s v="woodshop 1071"/>
        <s v="foods rm 2122"/>
        <s v="room 1170"/>
        <s v="health room 1043"/>
        <s v="room 1014"/>
        <s v="room 1136"/>
        <s v="Hall by 203"/>
        <s v="Hall by 102"/>
        <s v="Hall by 13"/>
        <s v="Basement Hall"/>
        <s v="By room 12"/>
        <s v="By Room106"/>
        <s v="room 229"/>
        <s v="Café"/>
        <s v="Wood Shop"/>
        <s v="weight room"/>
        <s v="By room 209"/>
        <s v="MPR14"/>
        <s v="By room 56"/>
        <s v="By room 21"/>
        <s v="By room 14"/>
        <s v="By Room 6"/>
        <s v="by Boiler"/>
        <s v="Top Floor"/>
        <s v="By room 10"/>
        <s v="Change Room"/>
        <s v="By room 23"/>
        <s v="By room 168"/>
        <s v="By Room 7"/>
        <s v="Lobby 251"/>
        <s v="Near RM 132"/>
        <s v="Corridor A101"/>
        <s v="Corridor A1.2"/>
        <s v="Lobby 121"/>
        <s v="5th Flr Kitchen"/>
        <s v="3rd Flr Staff Rm"/>
        <s v="Corridor A110"/>
        <s v="Corridor 001"/>
        <s v="Near Rm 116"/>
        <s v="Near Rm 140A"/>
        <s v="Corridor E224"/>
        <s v="Entrance B108"/>
        <s v="Entry 137"/>
        <s v="Entry 134"/>
        <s v="Corridor E500"/>
        <s v="lower floor hallway"/>
        <s v="Hall lobby"/>
        <s v="Hall by art room"/>
        <s v="Outside first aid room"/>
        <s v="Fountain by 103"/>
        <s v="Kitchen sink"/>
        <s v="Hall by office"/>
        <s v="Hall fountain"/>
        <s v="Fountain by gym"/>
        <s v="Fountain by art room"/>
        <s v="n/a"/>
        <s v="Home Ec"/>
        <s v="Library reading room"/>
        <s v="North"/>
        <s v="Family Services Rm"/>
        <s v="Gym Hall"/>
        <s v="Classroom Hall"/>
        <s v="Foods Hall"/>
        <s v="Science Hall"/>
        <s v="Intermediate Hallway"/>
        <s v="Learning Services Staff Room"/>
        <s v="School Staff Room"/>
        <s v="Hallway 1019"/>
        <s v="2008 Sink 02"/>
        <s v="1044 Sink 03"/>
        <s v="Girls' Change Room"/>
        <s v="Boys' Change Room"/>
        <s v="Canteen"/>
        <s v="Clothing/Textiles Room"/>
        <s v="Electrical Shop"/>
        <s v="Science Room 213"/>
        <s v="Band Room"/>
        <s v="Strong Start Room 6"/>
        <s v="Hallway Room 8"/>
        <s v="WC 1011 Sink 05"/>
        <s v="Room 1015 Sink 06"/>
        <s v="Above 1001 Sink 07"/>
        <s v="Staff Washroom/ Laundry Room"/>
        <s v="Front Office"/>
        <s v="Library Washroom"/>
        <s v="Community Kitchen"/>
        <s v="Multipurpose Room Kitchen"/>
        <s v="Metal &amp; Auto Shop"/>
        <s v="Science Room 211"/>
        <s v="Drama Room"/>
        <s v="Custodial Closet"/>
        <s v="Foyer by Gym"/>
        <s v="Front Entry South Hall"/>
        <s v="Outside Room 16"/>
        <s v="Community Kitchen 110"/>
        <s v="Kitchen 115"/>
        <s v="Dental 106"/>
        <s v="Corridor 207"/>
        <s v="Meeting 202"/>
        <s v="Staff 201"/>
        <s v="Lobby 114"/>
        <s v="Corridor 206"/>
        <s v="Corridor 237"/>
        <s v="Concession 122"/>
        <s v="Foods 156"/>
        <s v="Laundry 136"/>
        <s v="Foods 155"/>
        <s v="Staff 279"/>
        <s v="Special Ed 241"/>
        <s v="Corridor"/>
        <s v="Lobby 101"/>
        <s v="Concession 104"/>
        <s v="Daycare Centre"/>
        <s v="Concession 113"/>
        <s v="Staff 144"/>
        <s v="Lobby Corridor 101"/>
        <s v="Coats 152"/>
        <s v="Coats 125"/>
        <s v="Boot 167"/>
        <s v="Staff 102"/>
        <s v="Corridor 108"/>
        <s v="Corridor 177"/>
        <s v="Kindergarden 105"/>
        <s v="Foyer 101"/>
        <s v="Multi-purpose 120"/>
        <s v="Multi-purpose 162"/>
        <s v="Multi-purpose 150"/>
        <s v="Staff 135"/>
        <s v="Concession 174"/>
        <s v="Staff 100E"/>
        <s v="Corridor 104"/>
        <s v="Boot 100c"/>
        <s v="Room 302"/>
        <s v="Room 204b"/>
        <s v="Corridor 156"/>
        <s v="Wet 131 "/>
        <s v="Wet 119"/>
        <s v="Wet 114"/>
        <s v="Staff 148"/>
        <s v="Concession 166"/>
        <s v="Corridor Lobby 101"/>
        <s v="VBTC Foyer"/>
        <s v="VBTC Concession"/>
        <s v="Boot 101"/>
        <s v="Concession 151"/>
        <s v="Staff 143"/>
        <s v="Staff Lunchroom"/>
        <s v="Changeroom"/>
        <s v="Main Hall "/>
        <s v="Satff Room"/>
        <s v="room 103 hall"/>
        <s v="Foyer Hallway"/>
        <s v="RM 200 Hallway"/>
        <s v="Lobbey Hallway"/>
        <s v="10th St Hallway"/>
        <s v="Mens Washroom"/>
        <s v="Stn 1, Boys' washrm"/>
        <s v="Stn 2, Staff Rm"/>
        <s v="Stn 3, Across from electrical rm"/>
        <s v="Stn 4, Work Station #1, Home Ec "/>
        <s v="Stn 5, Work Station #2, Home Ec"/>
        <s v="Stn 6, Work Station #3, Home Ec"/>
        <s v="Stn 7, Work Station #4, Home Ec"/>
        <s v="Stn 8, Work Station #7, Home Ec"/>
        <s v="Stn 9, Work Station #8, Home Ec"/>
        <s v="Stn 10, between washrms beside gym"/>
        <s v="Stn 11, girls' changerm, lower floor"/>
        <s v="Stn 12, boys' changerm, lower floor"/>
        <s v="Stn 13, Work Station #5, Home Ec"/>
        <s v="Stn 14, Work Station #5, Home Ed"/>
        <s v="Stn 1, kitchen beside the stage"/>
        <s v="Stn 2, top of gym stairs"/>
        <s v="Stn 3, hall between classrooms 106 &amp; 108"/>
        <s v="Stn 4, Staff rm"/>
        <s v="Stn 5, outside Library (Rm 135)"/>
        <s v="Stn 6, across from classrm 213"/>
        <s v="Stn 7, classrm 215"/>
        <s v="Stn 1, beside gym"/>
        <s v="Stn 2, between classrms 5 &amp; 7"/>
        <s v="Stn 3, Staff rm"/>
        <s v="Stn 4, between classrm 10 &amp; washrm"/>
        <s v="Stn 7, next to washrm in Portable B"/>
        <s v="Stn 8, Portable B"/>
        <s v="Stn 9, Portable C"/>
        <s v="Stn 11, Portable D"/>
        <s v="Stn 5, Portable A"/>
        <s v="Stn 6, Portable A"/>
        <s v="Stn. 1, Next to Art Rm"/>
        <s v="Stn 3, Across from Rm 102"/>
        <s v="Stn 4, Kitchenette"/>
        <s v="Stn 5, Outside gym doors"/>
        <s v="Stn 6, across from Classrm 110"/>
        <s v="Stn 7, across from Wood Shop"/>
        <s v="Stn 8, Across from Home Ec rm"/>
        <s v="Stn 9, Home Ec rm laundry area"/>
        <s v="Stn 10, Home Ec rm, Unit 5"/>
        <s v="Stn 11, Home Ec rm, Unit 4"/>
        <s v="Stn 12, Home Ec rm, Unit 3"/>
        <s v="Stn 13, Home Ec rm, Unit 2"/>
        <s v="Stn 14, Home Ec rm, between Units 6 &amp; 7 (no number)"/>
        <s v="Stn 15, Home Ec rm, Unit 6"/>
        <s v="Stn 16, across from Rm 208"/>
        <s v="Stn 17, across from Rm 205"/>
        <s v="Stn 18, Unit 1"/>
        <s v="Stn 19, Unit 7"/>
        <s v="Stn 20, across from Rm 202"/>
        <s v="Stn 1, Main lobby next to gym"/>
        <s v="Stn 2, Handicapped washrm"/>
        <s v="Stn 3, Classrm 103"/>
        <s v="Stn 4, Boys' washrm across from Classrm 203"/>
        <s v="Stn 5, next to Band Rm. "/>
        <s v="Stn 6, across from Classrm 303"/>
        <s v="Stn 7, Kitchen servery"/>
        <s v="Stn 8, Kitchen Sink, Staff rm"/>
        <s v="Stn 9, Kitchen Sink, Teacher prep area"/>
        <s v="Stn 10, Kitchen sink, Work Stn #1"/>
        <s v="Stn 11, Kitchen sink, Work Stn #2"/>
        <s v="Stn 12, Kitchen sink, Work Stn #3"/>
        <s v="Stn 13, Kitchen sink, Work Stn #4"/>
        <s v="Stn 14, Kitchen sink, Work Stn #5"/>
        <s v="Stn 15, Kitchen sink, Work Stn #6"/>
        <s v="Stn 16, Kitchen sink, Work Stn #7"/>
        <s v="Stn 2, across from Cl"/>
        <s v="Stn 3, across from Classrm 125"/>
        <s v="Stn 4, across from Classrm 114"/>
        <s v="Stn 5, Staff Rm 105"/>
        <s v="Stn 6, Wood Working shop"/>
        <s v="Stn 7, Food/Clothing Lab, Work Stn 4"/>
        <s v="Stn 8, Food/Clothing Lab, Work Stn 7"/>
        <s v="Stn 1, across from Classrm 5"/>
        <s v="Stn 3, Medical Rm"/>
        <s v="Stn 4, across from Classrm 8"/>
        <s v="Stn 1, outside boys' washrm across from gym door"/>
        <s v="Stn 2, outside girls' washrm across from gym door"/>
        <s v="Stn 3, across the hall from Classrm 17"/>
        <s v="Stn 4, outside girls' washrm beside Classrm 16"/>
        <s v="Stn 5, across from Library outside Classrm 9"/>
        <s v="Stn 6, outside Copy Rm "/>
        <s v="Stn 7, Staff Rm"/>
        <s v="Stn 8, Classrm 1"/>
        <s v="Stn 1, Medical rm"/>
        <s v="Stn 2, Classrm 6"/>
        <s v="Stn 3, Classrm 9"/>
        <s v="Stn 5, Classrm 144"/>
        <s v="Stn 6, Classrm 143"/>
        <s v="Stn 7, Classrm 142"/>
        <s v="Stn 8, Classrm 140"/>
        <s v="Stn 9, Classrm 139"/>
        <s v="Stn 10, Classrm 138"/>
        <s v="Stn 11, across hall from Classrm 125"/>
        <s v="Stn 12, Classrm 130"/>
        <s v="Stn 13, Classrm 129"/>
        <s v="Stn 14, Classrm 127"/>
        <s v="Stn 15,  Classrm 126"/>
        <s v="Stn 16, Kitchen located by gym"/>
        <s v="Stn 1, inside girls' changerm (gym)"/>
        <s v="Stn 2, inside boys' changerm"/>
        <s v="Stn 3, outside Weight Rm"/>
        <s v="Stn 4, serving area of teaching area (larger sink)"/>
        <s v="Stn 5, teaching kitchen along wall across from coolers (dish washing sink)"/>
        <s v="Stn 6, custodians lunch rm. "/>
        <s v="Stn 7, Staff Rm kitchen sink"/>
        <s v="Stn 8, Medical Rm sink"/>
        <s v="Stn 9, Outside Rm 206"/>
        <s v="Stn 10, 2nd fl, Foods  Rm, Work Station 1"/>
        <s v="Stn 11, 2nd fl, Foods Rm, Workstation 2"/>
        <s v="Stn 12, 2nd fl, Foods Rm, Work Station 3"/>
        <s v="Stn 13, Foods Rm, Foods Rm, Laundry Area"/>
        <s v="Stn 14, Foods Rm, Work Station 4"/>
        <s v="Stn 15, Foods Rm, Work Station 5"/>
        <s v="Stn 16, Foods Rm, Work Station #16"/>
        <s v="Stn 17, across from Rm 310"/>
        <s v="Stn 18, outside Rm 310"/>
        <s v="Stn 19, across from Rm 317"/>
        <s v="Stn 20, across from Rm 329"/>
        <s v="Stn 21, Foods Rm #319, Work Station 1"/>
        <s v="Stn 22, Foods Rm 319, Work Station 2"/>
        <s v="Stn 23, Food Rm 319, Work Station 3"/>
        <s v="Stn 24, Foods Rm, Work Station 4"/>
        <s v="Stn 25, Foods Rm, Work Station 5"/>
        <s v="Stn 26, Foods Rm, Work Station 6"/>
        <s v="Stn 27, Foods Rm 319, Laundry Area"/>
        <s v="Stn 28, outside Rm 217"/>
        <s v="Stn 1, Bldg 1 outside Carpentry Shop, across from Electrical Dept"/>
        <s v="Stn 2, Bldg 1 Lunch Rm"/>
        <s v="Stn 1, Classrm 8"/>
        <s v="Stn 2, Classrm 10"/>
        <s v="Stn 3, beside Classrm 7 (Kindergarten)"/>
        <s v="Stn 4, between the washrooms, beside the Library"/>
        <s v="Stn 5, beside the Staff Rm"/>
        <s v="Stn 6, Staff Rm"/>
        <s v="Stn 7, across from Classrm 2 near the gym"/>
        <s v="Stn 8, Classrm 4"/>
        <s v="Stn 1, across from storage rm near office"/>
        <s v="Stn 2, outside boys' washrm across from boiler rm"/>
        <s v="Stn 3, outside girls' washrm across from boiler rm"/>
        <s v="Stn 4, beside Rm 109"/>
        <s v="Stn 5, beside Rm 112"/>
        <s v="Stn 6, outside the Staff Rm"/>
        <s v="Stn 7, across from Rm 211"/>
        <s v="Stn 8, between Rms 207 &amp; 209"/>
        <s v="Stn 9, Staff Rm"/>
        <s v="Stn 10, Parent Resource Center"/>
        <s v="Stn 11"/>
        <s v="Stn 12, small kitchen beside gym"/>
        <s v="Stn 1, beside Classrm 16"/>
        <s v="Stn 2, beside Home Ec Rm 24"/>
        <s v="Stn 3, between change rms beside the gym "/>
        <s v="Stn 4, bottom of stairs across from Music Rm"/>
        <s v="Stn 5, beside Classrm 58"/>
        <s v="Stn 7, Servery "/>
        <s v="Stn 8, Home Ec Rm laundry area"/>
        <s v="Stn 9, Home Ec Rm Work Station B"/>
        <s v="Stn 10, Home Ec Rm, Work Station C"/>
        <s v="Stn 11, Home Ec Rm, Work Station D"/>
        <s v="Stn 12, Home Ec rm, Work Station E"/>
        <s v="Stn 13, Home Ec rm, Work Station F"/>
        <s v="Stn 14, Home Ec rm, Station G"/>
        <s v="Stn 15, Home Ec rm"/>
        <s v="Stn 16, Home Ec rm, Teacher prep area"/>
        <s v="Stn 17, Kitchen, Portable #1"/>
        <s v="Stn 18, Portable #1"/>
        <s v="Stn 19, Kitchen, Portable #2"/>
        <s v="Stn 20, Portable #2"/>
        <s v="Stn 1, Outside gym between the change rms"/>
        <s v="Stn 2, between the washrms (Rms 1072 &amp; 1078)"/>
        <s v="Stn 3, across from Plan Rm"/>
        <s v="Stn 4, beside the Library"/>
        <s v="Stn 5, across from Classrm 11"/>
        <s v="Stn 8, Home Ec Rm, teacher prep area"/>
        <s v="Stn 9, Home Ec rm, laundry area"/>
        <s v="Stn 10, Home Ec rm, Work Station A"/>
        <s v="Stn 11, Home Ec rm, Work Station B"/>
        <s v="Stn 12, Home Ec rm, Work Station C"/>
        <s v="Stn 13, Home Ec rm, Work Station D"/>
        <s v="Stn 14, Home Ec rm, Work Station E"/>
        <s v="Stn 15, Home Ec rm, Work Station F"/>
        <s v="Stn 16, Home Ec rm, Work Station G"/>
        <s v="Stn 17, opposite side of wall from Stn 1 in the Foyer, between gym change rms"/>
        <s v="Stn 1, between change rms "/>
        <s v="Stn 2, Out of School Care Classrm #3"/>
        <s v="Stn 3, between washrms, across from Classrm #4"/>
        <s v="Stn 4, Medical rm"/>
        <s v="Stn 5, across from Staff Rm"/>
        <s v="Stn 7, across from elevator on 2nd fl"/>
        <s v="Stn 1, across from Classrm 1"/>
        <s v="Stn 2, Kindergarten class"/>
        <s v="Stn 4, between washrms, across from Medical rm"/>
        <s v="Stn 5, Medical rm"/>
        <s v="Stn 6, Classrm 12"/>
        <s v="Stn 7, Classrm 17"/>
        <s v="Stn 8, across from Classrm 13"/>
        <s v="Stn 9, Wonder Club Play area"/>
        <s v="Stn 10, Reception area"/>
        <s v="Stn 11, main sink in kitchen area of daycare"/>
        <s v="Stn 1, outside Classrm 12"/>
        <s v="Stn 2, outside washrm across from custodian's rm "/>
        <s v="Stn 3, across from office"/>
        <s v="Stn 4, Kitchen beside gym"/>
        <s v="Stn 5, Staff Rm  "/>
        <s v="Stn 6, between bathrms outside Kids' Club"/>
        <s v="Stn 7, Kids' Club (Rm 14)"/>
        <s v="Stn 8, kitchen sink in portable"/>
        <s v="Stn 9, Boys' bathrm in portable "/>
        <s v="Stn 1, small sink in kitchen"/>
        <s v="Stn 2, triple sink in kitchen"/>
        <s v="Stn 3, across from Classrm 17"/>
        <s v="Stn 4, beside Classrm 22A"/>
        <s v="Stn 5, beside washrm, between gym and Band Rm"/>
        <s v="Stn 6, Medical Rm"/>
        <s v="Stn 8, across hall from Classrm 5"/>
        <s v="Stn 9, Home Ec Rm, Work Station 1"/>
        <s v="Stn 10, Home Ec Rm, Work Station 2"/>
        <s v="Stn 11, Home Ec Rm, Work Station 3"/>
        <s v="Stn 12, Home Ec Rm, Work Station 4"/>
        <s v="Stn 13, Home Ec Rm, Work Station 5"/>
        <s v="Stn 14, Home Ec Rm, Work Station 6"/>
        <s v="Stn 15, Home Ec rm, workstation next to dishwasher"/>
        <s v="Stn 1, Fitness Rm next to kitchen"/>
        <s v="Stn 2, Kitchen next to Fitness Rm"/>
        <s v="Stn 3, Custodian's lunch rm"/>
        <s v="Stn 5, across from Library   "/>
        <s v="Stn 7, next to girls' changerm beside gym"/>
        <s v="Stn 8, LA Rm #109"/>
        <s v="Stn 9, between rms 109 &amp; 110"/>
        <s v="Stn 10, beside changerms outside gym"/>
        <s v="Stn 11, Rm 207"/>
        <s v="Stn 12, Rm 209"/>
        <s v="Stn 13, Home Ec Rm, Work Station 4"/>
        <s v="Stn 14, Home Ec Rm, Work Station 5"/>
        <s v="Stn 15, Home Ec Rm, Work Station 6"/>
        <s v="Stn 16, Home Ec Rm, Work Station 7"/>
        <s v="Stn 17, Home Ec Rm, Work Station 1"/>
        <s v="Stn 18, Home Ec Rm, Work Station 2"/>
        <s v="Stn 19, Home Ec Rm, Work Station 3"/>
        <s v="Stn 20, across from Rm 207"/>
        <s v="Stn 2, across from Classrm 2"/>
        <s v="Stn 3, beside washrms and Classrm 12"/>
        <s v="Stn 5, OSC portable"/>
        <s v="Stn 6, Right side in OSC portable"/>
        <s v="Stn 7, Across from Classrm 6"/>
        <s v="Stn 8, between washrms beside Classrm 6"/>
        <s v="Stn 1, outside Boys' washrm near electrical rm"/>
        <s v="Stn 5, Staff Rm"/>
        <s v="Stn 6, beside gym"/>
        <s v="Stn 7, Kitchen beside gym"/>
        <s v="Stn 8, across from Classrm 19"/>
        <s v="Stn 9, Portable #73, Out of School Care"/>
        <s v="Stn 10, Bathrm sink, Portable #73"/>
        <s v="Stn 11, left sink in bathrm, Portable #84"/>
        <s v="Stn 12, right sink in bathrm, Portable #84"/>
        <s v="Stn 13, right sink Annex Music Rm, Classrm 23"/>
        <s v="Stn 14, Annex, Classrm 24"/>
        <s v="Stn 1, outside LA Rm, bottom of ramp"/>
        <s v="Stn 2, across from Office"/>
        <s v="Stn 3, outside Computer Lab"/>
        <s v="Stn 5, outisde Classrm 8"/>
        <s v="Stn 6, across from Classrm 9"/>
        <s v="Stn 7, beside Classrm 11"/>
        <s v="Stn 8, Music Rm, Classrm 15"/>
        <s v="Stn 9, Medical Rm"/>
        <s v="Stn 10, Portable #68"/>
        <s v="Stn 1, between Staff washrm and public washrm, across hall from Classrm 2"/>
        <s v="Stn 2, beside washrms between Classrms 3 &amp; 5"/>
        <s v="Stn 3, outside Classrm 8"/>
        <s v="Stn 4, across from VP's office"/>
        <s v="Stn 5, between bathrms, next to Classrm 9"/>
        <s v="Stn 1, beside Changerms by gym"/>
        <s v="Stn 2, between Girls' washrm (Rm 1008) and Boys' washrm (Rm 1009)"/>
        <s v="Stn 3, across Rm N102"/>
        <s v="Stn 4, across from Office"/>
        <s v="Stn 5, outside the Gym and Bandrm "/>
        <s v="Stn 7, Home Ec Rm, Work Stn #7"/>
        <s v="Stn 8, Home Ec Rm, Work Stn #6"/>
        <s v="Stn 9, Home Ec Rm, Work Stn #5"/>
        <s v="Stn 10, Home Ec Rm, Work Stn #4"/>
        <s v="Stn 11, Home Ec Rm, Work Stn #3"/>
        <s v="Stn 12, Home Ec Rm, Work Stn #2"/>
        <s v="Stn 13, Home Ec Rm, Work Stn #1"/>
        <s v="Stn 14, Home Ec Rm, Teacher prep area"/>
        <s v="Stn 15, Home Ec Rm, Laundry area"/>
        <s v="Stn 16, across hall from N201"/>
        <s v="Stn 17, Staff Rm"/>
        <s v="Stn 18, Servery beside Multi Purpose Rm"/>
        <s v="Stn 19, beside Servery, across from Electrical Rm"/>
        <s v="Stn 20, beside Rm 2007"/>
        <s v="Stn 21, Rm C303"/>
        <s v="Stn 22, between Girls' washroom (Rm 1008) and Handicap washrm (Rm 1045)"/>
        <s v="Stn 2, beside Dark Rm and Classrm 17"/>
        <s v="Stn 3 - beside Classrm 225"/>
        <s v="Stn 4, beside Classrm 217"/>
        <s v="Stn 5, beside Classrm 201"/>
        <s v="Stn 6, across from Classrm 209"/>
        <s v="Stn 7, across from Classrm 105"/>
        <s v="Stn 8, beside Custodian Rm and across from Classrm 107"/>
        <s v="Stn 9, Custodians' Lunchrm"/>
        <s v="Stn 10, across from Classrm 123 in the Annex"/>
        <s v="Stn 11, Staff Rm"/>
        <s v="Stn 12, Wood Working Area"/>
        <s v="Stn 13, Automotive Rm"/>
        <s v="Stn 14, Servery"/>
        <s v="Stn 15, Home Ec Rm, Work Stn #1"/>
        <s v="Stn 16, Home Ec Rm, Work Stn #2"/>
        <s v="Stn 17, Home Ec Rm, Work Stn #3"/>
        <s v="Stn 18, Home Ec Rm, Teacher prep area"/>
        <s v="Stn 19, Home Ec Rm, Work Stn #4"/>
        <s v="Stn 20, Home Ec Rm, Work Stn #5"/>
        <s v="Stn 21, Home Ec Rm, Work Stn #6"/>
        <s v="Stn 22, Home Ec Rm, Work Stn #7"/>
        <s v="Stn 23"/>
        <s v="Stn 1, across from Classrm 8"/>
        <s v="Stn 2, between washrms located across hall from Classrms A &amp; B"/>
        <s v="Stn 3, across from Classrm 2"/>
        <s v="Stn 1, outside Custodians' office on first floor"/>
        <s v="Stn 8, underneath the stairs outside the competition gym"/>
        <s v="Stn 11, beside Rm 161"/>
        <s v="Stn 1, Community Kitchen on 1st floor"/>
        <s v="Stn 18, Catering Kitchen on 1st floor"/>
        <s v="Stn 25, middle sink on right side of wall across from entrance to Foods Lab #2 on 1st floor"/>
        <s v="Stn 2, outside Rm 213 (back wall)"/>
        <s v="Stn 1, across from Rm 311"/>
        <s v="Stn 1, Classrm 102"/>
        <s v="Stn 2, Classrm 110"/>
        <s v="Stn 3, Classrm 111"/>
        <s v="Stn 4, Classrm 114"/>
        <s v="Stn 5, Classrm 116"/>
        <s v="Stn 6, Classrm 119"/>
        <s v="Stn 7, Classrm 120"/>
        <s v="Stn 8, Classrm 122"/>
        <s v="Stn 9, Classrm 124"/>
        <s v="Stn 10, Classrm 126"/>
        <s v="Stn 11, Classrm 127"/>
        <s v="Stn 12, outside gym across from staff shower"/>
        <s v="Stn 13, Classrm 125"/>
        <s v="Stn 14, Classrm 123"/>
        <s v="Stn 15, Classrm 121"/>
        <s v="Stn 16, Classrm 101"/>
        <s v="Stn 17, Classrm 103"/>
        <s v="Stn 18, Classrm 104"/>
        <s v="Stn 19, Classrm 208"/>
        <s v="Stn 20, Classrm 207"/>
        <s v="Stn 21, Classrm 206"/>
        <s v="Stn 22, Classrm 204"/>
        <s v="Stn 23, Classrm 304"/>
        <s v="Stn 24, Classrm 306"/>
        <s v="Stn 25, Classrm 308"/>
        <s v="Stn 26, Staff Rm"/>
        <s v="Stn 27, Kitchen sink, Community Center"/>
        <s v="Stn 1, outside Boys' washrm, beside gym"/>
        <s v="Stn 2, tap farthest from the door, Kitchen beside the gym"/>
        <s v="Stn 3, Classrm 107"/>
        <s v="Stn 4, beside Boys' Washrm at top of stairs next to Mosaic Rm"/>
        <s v="Stn 5, Kitchen next to Staff Rm"/>
        <s v="Stn 6, Kitchen next to Staff Rm"/>
        <s v="Stn 7, Classrm 201"/>
        <s v="Stn 8, Rm 203"/>
        <s v="Stn 9, Rm 209"/>
        <s v="Stn 10, Rm 204"/>
        <s v="Stn 11, Annex"/>
        <s v="Stn 1, Outside Classrm 103"/>
        <s v="Stn 2, Outside Classrm 117"/>
        <s v="Stn 3, Outside Classrm 110"/>
        <s v="Stn 4, outside Account Clerk's office"/>
        <s v="Stn 5, outside Classrm 232"/>
        <s v="Stn 6, outside Classrm 210"/>
        <s v="Stn 7, across from Classrm 217"/>
        <s v="Stn 8, Foods Rm 105, Work Stn #1"/>
        <s v="Stn 9, Foods Rm 105, Work Stn #2"/>
        <s v="Stn 10, Foods Rm 105, Work Stn #3"/>
        <s v="Stn 11, Foods Rm 105, Work Stn #4"/>
        <s v="Stn 12, Foods Rm 105, Work Stn #5"/>
        <s v="Stn 13, Foods Rm 105 Work Stn #6"/>
        <s v="Stn 14, Foods Rm 105, laundry area"/>
        <s v="Stn 15, Classrm 109"/>
        <s v="Stn 16, Home Ec Rm 115, Work Stn #1"/>
        <s v="Stn 17, Home Ec Rm 115, Work Stn #2"/>
        <s v="Stn 18, Home Ec Rm 115, Work Stn #3"/>
        <s v="Stn 19, Home Ec Rm 115, Work Stn #4"/>
        <s v="Stn 20, Home Ec Rm 115, Work Stn #5"/>
        <s v="Stn 21, Home Ec Rm 115, Work Stn #6"/>
        <s v="Stn 22, Home Ec Rm 115, laundry area"/>
        <s v="Stn 23, Kitchen next to Mulitpurpose Rm, across from Boiler Rm"/>
        <s v="Stn 24, Classrm 209"/>
        <s v="Stn 25, Staff Rm"/>
        <s v="Stn 1, between washrms, across from Classrm 1017"/>
        <s v="Stn 2, outside the gym door"/>
        <s v="Stn 3, between Classrm 105 and Boys' washrm"/>
        <s v="Stn 6, Classrm 202"/>
        <s v="Stn 1, beside bathrms next to Fitness Rm 1034"/>
        <s v="Stn 2, between washrms across from Electrical Rm 1053"/>
        <s v="Stn 3, across from Classrm 4 (#1045)"/>
        <s v="Stn 4, between bathrms across from Classrm 1080"/>
        <s v="Stn 5, across from Classrm 14 (#1080)"/>
        <s v="Stn 7, Assessment Center"/>
        <s v="Stn 8, Teaching Center"/>
        <s v="Stn 1, hallway between Paper Rm &amp; Boiler Rm"/>
        <s v="Stn 2, beside Bk Rm"/>
        <s v="Stn 3, beside Classrm 2"/>
        <s v="Stn 4, across from Classrm 6 between the washrms "/>
        <s v="Stn 5, between changerms beside gym on lower level"/>
        <s v="Stn 6, Activity Area 101"/>
        <s v="Stn 7, Activity Area 101"/>
        <s v="Stn 8, Activity Area 113"/>
        <s v="Stn 9, main sink Activity Area 010 "/>
        <s v="Stn 10, kitchen sink in Classrm 168"/>
        <s v="Stn 11, kitchen sink in Staff Rm"/>
        <s v="Stn 1, across from Classrm 106"/>
        <s v="Stn 2, outside Home Ec Rm"/>
        <s v="Stn 3, around the corner (through double drs) from Classrm 101"/>
        <s v="Stn 4, beside Medical Rm"/>
        <s v="Stn 5, across hall from Career Centre (115)"/>
        <s v="Stn 6, gym outside female changerm"/>
        <s v="Stn 7, in gym outside male changerm"/>
        <s v="Stn 8, outside Link office"/>
        <s v="Stn 9, outside Classrm 212"/>
        <s v="Stn 10, beside Classrm 210"/>
        <s v="Stn 11, Home Ec Rm, 112, Work Stn #1"/>
        <s v="Stn 12, Home Ec Rm 112, Work Stn #2 (beside Work Stn #1)"/>
        <s v="Stn 13, Home Ec Rm 112, Work Stn #3 (beside Work Stn #2)"/>
        <s v="Stn 14, Home Ec Rm 112, Laundry Area"/>
        <s v="Stn 15, Home Ec Rm 112, Work Stn #4 (across from Work Stn #3)"/>
        <s v="Stn 16, Home Ec Rm 112, Work Stn #4 (across from Work Stn #3)"/>
        <s v="Stn 17, Home Ec Rm 112, Work Stn #5 (beside Work Stn #4)"/>
        <s v="Stn 18, Home Ec Rm 112, Work Stn #6 (beside Work Stn #5)"/>
        <s v="Stn 19"/>
        <s v="Stn 20, Basement Staff Rm (Music Program)"/>
        <s v="Stn 21, Basement Kitchen"/>
        <s v="Stn 22, Main Staff Rm, 2nd fl"/>
        <s v="Stn 1, Staff Rm"/>
        <s v="Stn 2, Medical Rm"/>
        <s v="Stn 3, Outside Classrm 22"/>
        <s v="Stn 4, across from Classrm 35  "/>
        <s v="Stn 5, Home Ec Rm, Work Stn #4"/>
        <s v="Stn 6, Home Ec Rm, Work Stn #5"/>
        <s v="Stn 7, Home Ec Rm, Work Stn #6"/>
        <s v="Stn 8, Home Ec Rm, Work Stn #7"/>
        <s v="Stn 9, Home Ec Rm, Work Stn #3"/>
        <s v="Stn 10, Home Ec Rm, Work Stn #2"/>
        <s v="Stn 11, Home Ec Rm, Work Stn #1"/>
        <s v="Stn 12, Kitchen beside Multipurpose Rm"/>
        <s v="Stn 13, Multipurpose Rm"/>
        <s v="Stn 14, between Classrms 30 &amp; 31"/>
        <s v="Stn 1, between Change Rms located outside gym"/>
        <s v="Stn 2, across the hall from Classrm S117"/>
        <s v="Stn 3, Kitchen sink, Staff Rm"/>
        <s v="Stn 4, Kitchen sink, Out of School Care"/>
        <s v="Stn 5, Kitchen wall in Garry Oak Rm"/>
        <s v="Center of Kitchen in Garry Oak Rm"/>
        <s v="Stn 7, outside Staff Rm (Rm S203)"/>
        <s v="Stn 1, across from Classrm 11 at top of adult only stairs"/>
        <s v="Stn 2, first floor beside the gym"/>
        <s v="Stn 4, kitchen next to PAC (Spark) rm, 2nd bldg"/>
        <s v="Stn 5, Out of School Care kitchen, 2nd bldg"/>
        <s v="Stn 1, beside Boys' Changerm, next to gym"/>
        <s v="Stn 2, beside Girls' Changerm, next to gym"/>
        <s v="Stn 3, beside Servery"/>
        <s v="Stn 5, between washer and dryer in Teaching Kitchen"/>
        <s v="Stn 6, on island across from stoves in Teaching Kitchen"/>
        <s v="Stn 7, right of the stove underneath the fire extinguisher in Teaching Kitchen"/>
        <s v="Stn 8, on largest island in Teaching Kitchen"/>
        <s v="Stn 9, beside Dishwashing Rm in Teaching Kitchen"/>
        <s v="Stn 10, beside Eyewash Stn in Teaching Kitchen"/>
        <s v="Stn 11, Foods Demo Rm"/>
        <s v="Stn 12, Foods Rm 107, Work Stn #10"/>
        <s v="Stn 13, Foods Rm 107, Work Stn #11"/>
        <s v="Stn 14, Foods Rm 107, Work Stn #12"/>
        <s v="Stn 15, Foods Rm 107, Work Stn #13"/>
        <s v="Stn 16, Foods Rm 107, Work Stn #14"/>
        <s v="Stn 17, Foods Rm 107, Work Stn #8"/>
        <s v="Stn 18, Foods Rm 107, Work Stn #9"/>
        <s v="Stn 19, Foods Rm 106, Work Stn #4"/>
        <s v="Stn 20, Foods Rm 106, Work Stn #5"/>
        <s v="Stn 21, Foods Rm 106, Work Stn #6"/>
        <s v="Stn 22, Foods Rm 106, Work Stn #7"/>
        <s v="Stn 23, Foods Rm 106, Work Stn #1"/>
        <s v="Stn 24, Foods Rm 106, Work Stn #2"/>
        <s v="Stn 25, Foods Rm 106, Work Stn #3"/>
        <s v="Stn 26, Power/Mechanical Workshop"/>
        <s v="Stn 27, Woodworking Shop"/>
        <s v="Stn 28, outside VP's office, beside the stairs"/>
        <s v="Stn 29, by the stairs in Refuge Area C"/>
        <s v="Stn 30, end of hallway beside Classrms 301 &amp; 300"/>
        <s v="Stn 31, outside Classrm 307 "/>
        <s v="Stn 32, beside Math Office on 3rd flo"/>
        <s v="Stn 1, outside Multipurpose Rm , across from Classrm 149"/>
        <s v="Stn 2"/>
        <s v="Stn 3, beside Custodial closet, next to Library"/>
        <s v="Stn 4, outside the Multipurpose Rm, near the Gym"/>
        <s v="Stn 6, Multipurpose Rm, under the window"/>
        <s v="Stn 7, beside Classrm 110, across from Library"/>
        <s v="Stn 8, Multipurpose Rm, left side of island, tap closest to Stn 6"/>
        <s v="Stn 9, Multipurpose Rm, right side of island, tap closest to stove"/>
        <s v="Stn 1, beside Kitchen"/>
        <s v="Stn 2, across from Art &amp; Paper Rm"/>
        <s v="Stn 3, beside Gym"/>
        <s v="Stn 4, beside Classrm 8"/>
        <s v="Stn 1, Human Resources office, Staff Kitchen"/>
        <s v="Stn 2, Bathroom sink, Medical Rm"/>
        <s v="Stn 3, between Medical Rm &amp; Annex Conference Rm B"/>
        <s v="Stn 4, Kitchen sink, beside Staff Rm"/>
        <s v="Stn 5, Kitchen sink in Trustee Lounge on first floor"/>
        <s v="Stn 6, Women's washrm on 2nd floor"/>
        <s v="Stn 7, Men's washrm on 2nd floor"/>
        <s v="Stn 8 - not working, no data"/>
        <s v="Stn 1, across from Office"/>
        <s v="Stn 2, beside Classrm 105"/>
        <s v="Stn 3, top of stairs on the 2nd floor"/>
        <s v="Stn 4, beside Classrm 206"/>
        <s v="Stn 7, Classrm 105"/>
        <s v="Stn 8, Classrm 106"/>
        <s v="Stn 9, Classrm 204"/>
        <s v="Stn 10, beside the Changerms in the Gym"/>
        <s v="Stn 1, New gym, basement level"/>
        <s v="Stn 2, beside Automotive classrm"/>
        <s v="Stn 3, beside Automotive classrm"/>
        <s v="Stn 4, outside Male Changrm, beside Andrew's gym, first floor"/>
        <s v="Stn 5, outside Female Changerm, beside Andrew's gym, first floor"/>
        <s v="Stn 6, outside Male Washrm, beside Special Ed Rm"/>
        <s v="Stn 7, beside Custodians' closet, across from Textiles Rm"/>
        <s v="Stn 8, across from Classrm 312"/>
        <s v="Stn 9, across from Classrm 304"/>
        <s v="Stn 10, across from Classrm 412"/>
        <s v="Stn 11, across from Classrm 402"/>
        <s v="Stn 12, beside Custodian Lunchrm"/>
        <s v="Stn 13, Food Prep Rm, Work Stn #1"/>
        <s v="Stn 14, Food Prep Rm, Work Stn #2"/>
        <s v="Stn 15, Food Prep Rm, Work Stn #3"/>
        <s v="Stn 16, Food Prep Rm, Laundry Area"/>
        <s v="Stn 17, Food Prep Rm, Work Stn #8"/>
        <s v="Stn 18, Food Prep Rm, Work Stn #5"/>
        <s v="Stn 19, Food Prep Rm, Work Stn #6"/>
        <s v="Stn 20, Food Prep Rm, Work Stn #7"/>
        <s v="Stn 21"/>
        <s v="Stn 22"/>
        <s v="Stn 1, large sink, Assessment Rm #1"/>
        <s v="Stn 2, large sink, Rm #3"/>
        <s v="Stn 3, hallway beside Rm #4"/>
        <s v="Stn 4, large sink, Rm #4"/>
        <s v="Stn 5, large sink, Rm #5"/>
        <s v="Stn 6, Rm #9"/>
        <s v="Stn 7, Rm #8"/>
        <s v="Stn 8, Rm #7"/>
        <s v="Stn 9, Rm #6"/>
        <s v="Stn 10, Staff Rm"/>
        <s v="Stn 11, Rm #2 island"/>
        <s v="Stn 12, between the windows in Rm #2."/>
        <s v="Stn 1, Kitchen sink  "/>
        <s v="Stn 2, Second Activity Rm "/>
        <s v="Stn 3, between washrms, across Classrm #3"/>
        <s v="Stn 6, between the washrms, across from Library"/>
        <s v="Stn 7, Classrm #22"/>
        <s v="Stn 8, Washroom"/>
        <s v="Stn 1, between Classrms 5 &amp; 6"/>
        <s v="Stn 2, outside Mechanical Rm"/>
        <s v="Stn 3, Bathrm sink in Medical Rm"/>
        <s v="Stn 4, Kitchen sink in Staff Rm"/>
        <s v="Stn 5, outside Classrm 9"/>
        <s v="Stn 6, across from Assessment Center"/>
        <s v="Stn 7, between washrms, located across hall from stage (back wall)"/>
        <s v="Stn 8, Kitchen sink in Daycare (left side)"/>
        <s v="Stn 1, beside Classrm 1037"/>
        <s v="Stn 2, Kitchen sink in Staff Rm"/>
        <s v="Stn 3, between washrms, across from stage"/>
        <s v="Stn 4, outside Office #1056"/>
        <s v="Stn 6, across hall from Classrm #104"/>
        <s v="Stn 1, outside Boys'  washrm, lower floor"/>
        <s v="Stn 2, across from Classrm #002"/>
        <s v="Stn 3, between Classrms #111 &amp; #112"/>
        <s v="Stn 4"/>
        <s v="Stn 5, beside Bookrm #2"/>
        <s v="Stn 7, Classrm #114"/>
        <n v="1041"/>
        <n v="1026"/>
        <n v="1049"/>
        <n v="1002"/>
        <n v="1034"/>
        <n v="501"/>
        <n v="1040"/>
        <n v="2014"/>
        <n v="1077"/>
        <n v="1038"/>
        <n v="1087"/>
        <n v="2037"/>
        <n v="1119"/>
        <n v="2224"/>
        <n v="1123"/>
        <n v="1161"/>
        <s v="A104"/>
        <s v="A310"/>
        <n v="2032"/>
        <n v="1046"/>
        <n v="2017"/>
        <n v="2207"/>
        <n v="2033"/>
        <n v="2019"/>
        <n v="2024"/>
        <s v="Near rm 106"/>
        <s v="Near rm 101"/>
        <s v="Near office"/>
        <s v="Daycare portable"/>
        <s v="CUPE portable"/>
        <s v="near Kindergarten"/>
        <s v="Portable 2"/>
        <s v="Near Boiler room"/>
        <s v="near Library"/>
        <s v="rm 159"/>
        <s v="near rm157"/>
        <s v="near rm 107"/>
        <s v="by rm 140"/>
        <s v="Dragon portable"/>
        <s v="Rockstars portable"/>
        <s v="Pirates portable"/>
        <s v="Ninia portable"/>
        <s v="near rm106"/>
        <s v="near rm 111"/>
        <s v="near rm138"/>
        <s v="outside rm 151"/>
        <s v="outside 154"/>
        <s v="outside rm 107"/>
        <s v="outside rm 114"/>
        <s v="Outside rm113"/>
        <s v="outside 131"/>
        <s v="hall to Gym"/>
        <s v="Student kitchen"/>
        <s v="Continuing Ed"/>
        <s v="Studio 63"/>
        <s v="Daycare (a)"/>
        <s v="Daycare kitchen"/>
        <s v="outside Daycare(b)"/>
        <s v="near rm 6"/>
        <s v="Near rm 12"/>
        <s v="Kids-Daycare"/>
        <s v="Kitchen daycare"/>
        <s v="near Principal Office"/>
        <s v="Outside 149"/>
        <s v="Outside 109"/>
        <s v="Outside 172"/>
        <s v="Outside Changeroom"/>
        <s v="Near front door"/>
        <s v="End of Main Hall"/>
        <s v="Upstairs Custodial Closet"/>
        <s v="Upstairs Front Stairwell"/>
        <s v="Music"/>
        <s v="Lower washtub"/>
        <s v="Lobby "/>
        <s v="Multi"/>
        <s v="Lower Kitchen 111"/>
        <s v="MainBuildingKitchen"/>
        <s v="Fountain near ArtRm"/>
        <s v="Fountain near Front Door"/>
        <s v="Fountain near BoysChgR"/>
        <s v="Fountain near GirlsChgR"/>
        <s v="Bathroom at end of hall"/>
        <s v="Fountain by MainEnt"/>
        <s v="Common Sink Near Office"/>
        <s v="Sink in Boys Changeroom"/>
        <s v="Staffroom Kitchen Sink"/>
        <s v="Old Fountain for removal"/>
        <s v="Fountain near girlsAnnex"/>
        <s v="Fountain near boysAnnex"/>
        <s v="Room# 12 Annex"/>
        <s v="Main Hall Fountian"/>
        <s v="Staff 100"/>
        <s v="Room 094"/>
        <s v="Room 092"/>
        <s v="Room 091"/>
        <s v="Reception"/>
        <s v="Female WC"/>
        <s v="Male WC"/>
        <s v="Office adj to room 1"/>
        <s v="Outside copy room"/>
        <s v="Gym foyer"/>
        <s v="Staff Female WC"/>
        <s v="Male WC adjacent to Room 109"/>
        <s v="Copy Room IS2"/>
        <s v="Board Room Atrium"/>
        <s v="Conference Room &quot;A&quot;"/>
        <s v="Staff 131"/>
        <s v="Health 131D"/>
        <s v="Room 124, South single sink"/>
        <s v="Gym Vestibule"/>
        <s v="Kitchen btwn 102 &amp; 108"/>
        <s v="Staff 111"/>
        <s v="Btwn 118 &amp; 120"/>
        <s v="Library 202 Work Room"/>
        <s v="Room 218"/>
        <s v="WCB off courtyard"/>
        <s v="WCG off courtyard"/>
        <s v="Kitchen off courtyard"/>
        <s v="Across from Library"/>
        <s v="Staff 101"/>
        <s v="Adj to Room 118"/>
        <s v="Adj to Room 130-1"/>
        <s v="Room 136, west wall, closest to entrance"/>
        <s v="Room 121, north wall"/>
        <s v="Room 123, east wall, adjacent to entrance"/>
        <s v="Prep 000, adjacent to Room 117"/>
        <s v="Room 117, east wall, northmost sink"/>
        <s v="Across from Room 209"/>
        <s v="Across from Room 219"/>
        <s v="Room 304, station #6"/>
        <s v="Room 304, station #4"/>
        <s v="Room 301, station #3"/>
        <s v="Room 301, station #6"/>
        <s v="Boiler 000"/>
        <s v="Room 308, east most sink"/>
        <s v="Room 308-1"/>
        <s v="Room 422"/>
        <s v="Room 420"/>
        <s v="Girls CH RM"/>
        <s v="Boys CH RM"/>
        <s v="Adj to Boys CH RM"/>
        <s v="Room 418-8"/>
        <s v="Room 418, across from offices, west side of counter"/>
        <s v="Room 418, across from fryers"/>
        <s v="Bandroom 000"/>
        <s v="Sp. Educ."/>
        <s v="Staff 104"/>
        <s v="Adj to Main Floor Girls WC"/>
        <s v="Girls CH RM 109"/>
        <s v="Kitchen 113"/>
        <s v="Furnace 006"/>
        <s v="Room 003"/>
        <s v="Upper Floor, btwn WCG and WCB"/>
        <s v="Across from Gen Office"/>
        <s v="Stor by Sp. Educ."/>
        <s v="Library 114 Office"/>
        <s v="P30 Staff Room"/>
        <s v="Boiler Room 118"/>
        <s v="Beside main floor display case"/>
        <s v="Across from Room 133"/>
        <s v="Staff 146"/>
        <s v="Staff 118"/>
        <s v="Girls Locker RM"/>
        <s v="Boys Locker RM"/>
        <s v="Outside Gym 108"/>
        <s v="Cafeteria 1057"/>
        <s v="Kitchen 1064"/>
        <s v="Kitchen 1063"/>
        <s v="Library WC 170A"/>
        <s v="Staff 155"/>
        <s v="Across from RM 161"/>
        <s v="Room 164"/>
        <s v="Room 166"/>
        <s v="Room 170"/>
        <s v="Room 156"/>
        <s v="Office off RM 207"/>
        <s v="Workshop off RM 205"/>
        <s v="Adj to RM 205"/>
        <s v="Across from RM 238"/>
        <s v="Prep 223C"/>
        <s v="Across from RM 223"/>
        <s v="Prep 222A"/>
        <s v="CTC Floor 2"/>
        <s v="CTC Floor 3"/>
        <s v="Bandroom INST"/>
        <s v="DAC Annex"/>
        <s v="Staff 122"/>
        <s v="Kitchen 107A"/>
        <s v="Library 124 Work RM"/>
        <s v="SP. Ed across from RM 129"/>
        <s v="SP. EDUC. 000"/>
        <s v="Staff"/>
        <s v="Staff 106"/>
        <s v="Room109"/>
        <s v="WCB"/>
        <s v="WCG"/>
        <s v="2nd Floor Kitchen"/>
        <s v="2nd Floor WC"/>
        <s v="Concession"/>
        <s v="Medical 103"/>
        <s v="Staff 136"/>
        <s v="Room 109/B102"/>
        <s v="Room 134/B103"/>
        <s v="Room 110/B104"/>
        <s v="Library Work RM 130"/>
        <s v="Library 129"/>
        <s v="Room 114/B106"/>
        <s v="Room 115/B108"/>
        <s v="Across from Kitchen 121"/>
        <s v="Room 214/B207"/>
        <s v="Room 209/B208"/>
        <s v="Room 215/B205"/>
        <s v="Room 208/B206"/>
        <s v="Room 203/B204"/>
        <s v="Room 219/B203"/>
        <s v="Room 202/B202"/>
        <s v="Room 221/B201"/>
        <s v="Room 102/A103"/>
        <s v="Room 103/A102"/>
        <s v="Room 106/A101"/>
        <s v="Hall by 21"/>
        <s v="Hall by BR"/>
        <s v="Main Entrance"/>
        <s v="Hall gym"/>
        <s v="Hall OS copy"/>
        <s v="Hall by 12"/>
        <s v="Hall OS library"/>
        <s v="Hall by 2-5"/>
        <s v="Room 2 A"/>
        <s v="Hall OS kitches"/>
        <s v="Hall OS 1"/>
        <s v="Gym washrooms"/>
        <s v="300 wing"/>
        <s v="Back of Office"/>
        <s v="Wall by Aud"/>
        <s v="Wall by shops"/>
        <s v="Boys CR"/>
        <s v="Girls CR"/>
        <s v="Mezzanine"/>
        <s v="Hall by Staff"/>
        <s v="Hall by CEAP"/>
        <s v="Sports room"/>
        <s v="Hall bu 18A"/>
        <s v="Gym area"/>
        <s v="Lower outside CEAP"/>
        <s v="Shop hallway"/>
        <s v="Hall by science"/>
        <s v="Room 25"/>
        <s v="FH Girls WR"/>
        <s v="FH Girls CR"/>
        <s v="FH Boys WR"/>
        <s v="FH Boys CR"/>
        <s v="FH Kitchen"/>
        <s v="Daycare"/>
        <s v="Portable A"/>
        <s v="Portable B"/>
        <s v="outside music room"/>
        <s v="100 wing"/>
        <s v="D wing"/>
        <s v="A wing"/>
        <s v="Science wing"/>
        <s v="F wing"/>
        <s v="Room 37 "/>
        <s v="Locker Fountain"/>
        <s v="Room 31A"/>
        <s v="staff room (rm 29)"/>
        <s v="Room 42"/>
        <s v="Room 38"/>
        <s v="staff room (Rm 138)"/>
        <s v="Office hallway"/>
        <s v="staff room (Rm 237)"/>
        <s v="Room 2 hallway"/>
        <s v="staff room (rm 19)"/>
        <s v="Rm 19 hallway"/>
        <s v="gym kitchen (Rm 36)"/>
        <s v="G102"/>
        <s v="staff room (Rm 27)"/>
        <s v="Committee Room"/>
        <s v="staff room (Rm 55)"/>
        <s v="staff room(rm 27)"/>
        <s v="Room D09"/>
        <s v="Entrance way"/>
        <s v="Ladies' washroom"/>
        <s v="Mens' washroom"/>
        <s v="Room B207"/>
        <s v="East wing"/>
        <s v="Across from staff room"/>
        <s v="Next to custodial room across from gym"/>
        <s v="Kitchen H2O tap"/>
        <s v="H2O station across from staffroom"/>
        <s v="H2O station across from foods room"/>
        <s v="H2O station across from foods foom"/>
        <s v="Across from 203A"/>
        <s v="Next to gyn"/>
        <s v="Next to Gym"/>
        <s v="Main Classrrom (only one room used in school"/>
        <s v="Main Classrrom (only one room used in school)"/>
        <s v="H2O bottle fill station-hallway by staff room"/>
        <s v="H2O bottle fill station"/>
        <s v="In gym hall"/>
        <s v="Next to custodial room"/>
        <s v="H2O fountain next to gym"/>
        <s v="Across from 102"/>
        <s v="H2O stn by main entrance"/>
        <s v="Main hall entrance"/>
        <s v="Kitchen tap"/>
        <s v="Across from 201"/>
        <s v="by boy's washrrom &quot;panel 1&quot;"/>
        <s v="Division 4 fountain"/>
        <s v="Division 4 tap"/>
        <s v="Division 3 Fountain"/>
        <s v="Division 2 Fountain"/>
        <s v="Re-test across from gym"/>
        <s v="Tap/Kitchen"/>
        <s v="Orthoped (small room off kitchen)"/>
        <s v="Division 1 fountain"/>
        <s v="Fountain across from gym"/>
        <s v="Girls washroom off gym"/>
        <s v="H2O Fountain"/>
        <s v="Sink in Room 25"/>
        <s v="Next to &quot;Cricket&quot; room"/>
        <s v="Next to room 22"/>
        <s v="Kitchen off gym"/>
        <s v="Sink in Room 20"/>
        <s v="Room # 24 water ftn"/>
        <s v="Room # 25 tap"/>
        <s v="Rm. # 23 tap"/>
        <s v="Room # 20 tap"/>
        <s v="Room # 19 Tap"/>
        <s v="Room # 19 Water fountain "/>
        <s v="Room # 19 water ftn."/>
        <s v="Library tap"/>
        <s v="Room # 3 tap"/>
        <s v="Room # 5 tap"/>
        <s v="Room # 6 tap"/>
        <s v="Room # 7 tap"/>
        <s v="Room # 8 tap"/>
        <s v="Room # 10"/>
        <s v="Room # 24 tap"/>
        <s v="H2O station by office"/>
        <s v="Across from Sagebrush"/>
        <s v="Bottom of stairs by office"/>
        <s v="Next to room 120"/>
        <s v="Across from 4"/>
        <s v="Room 302 drinkng tap"/>
        <s v="Room 303 drinking tap"/>
        <s v="Room 301 drinking tap"/>
        <s v="Ftn/gym"/>
        <s v="Ftn/room 203 across from music"/>
        <s v="Main Ftn/Entrance"/>
        <s v="Room 101 - drinking Tap"/>
        <s v="Staff room (sink-cold)"/>
        <s v="Room 401 drinking tap"/>
        <s v="4D Outside 107"/>
        <s v="4D Kitchen 106"/>
        <s v="Next to 201"/>
        <s v="Lounge-kitchen"/>
        <s v="Across from 207"/>
        <s v="Next to room 201"/>
        <s v="Next to Mrs Regan's class"/>
        <s v="Outside main office"/>
        <s v="First Aid"/>
        <s v="Room 124A"/>
        <s v="Rm 118 Hallway"/>
        <s v="Across from Office Rm 100"/>
        <s v="Hall Between Rooms 107 &amp; 108"/>
        <s v="Staff room 127"/>
        <s v="Hall Across from Room 126"/>
        <s v="Health Room 115"/>
        <s v="Across from room 126"/>
        <s v="Girls Change Room. Room 132C"/>
        <s v="PAC Kitchen Room 130"/>
        <s v="Across From Room 125"/>
        <s v="Across From Room 110"/>
        <s v="Room 185"/>
        <s v="Room 187"/>
        <s v="Between 154 &amp; 156"/>
        <s v="Between 165 &amp; 167"/>
        <s v="Room 171"/>
        <s v="Between 175 &amp; 173"/>
        <s v="Room 237"/>
        <s v="Room 239"/>
        <s v="Boys Changeroom "/>
        <s v="Fitness room 139"/>
        <s v="Staff room 133"/>
        <s v="Weight Room 121"/>
        <s v="By Girls Changeroom 119A"/>
        <s v="by Room 209 &amp; 213"/>
        <s v="By Room 133 &amp;132"/>
        <s v="PAC Room 156"/>
        <s v="Room 217"/>
        <s v="Between Room 115 &amp; 116"/>
        <s v="Room 100"/>
        <s v="Room 57"/>
        <s v="Room55"/>
        <s v="Room 54"/>
        <s v="Outside PAC Kitchen"/>
        <s v="Room 35 Mezzanine"/>
        <s v="Outside Room 109 "/>
        <s v="PAC Kitchen Room 123A"/>
        <s v="Outside Mech Room 109C"/>
        <s v="Between Room 106D &amp; 106C"/>
        <s v="Between Room 107 &amp; 108"/>
        <s v="Caf. Counter"/>
        <s v="Caf. Middle Counter"/>
        <s v="Store"/>
        <s v="Outside Drama Room"/>
        <s v="Big Gym Girls Side"/>
        <s v="Metal and Wood Shop"/>
        <s v="Across from Room 340 Library"/>
        <s v="Room 346 Foods NW"/>
        <s v="By room 346A"/>
        <s v="Room 302A"/>
        <s v="Staff room 307"/>
        <s v="Outside Room 307d"/>
        <s v="1st Floor Between Staff Rooms"/>
        <s v="2nd Floor Between Staff Washrooms. Plugged Drain."/>
        <s v="By Main Entrance &amp; Gym"/>
        <s v="Between Room 109 &amp; 108"/>
        <s v="Between Room 154 &amp; 155"/>
        <s v="Room 211A Copyroom"/>
        <s v="Outside Room 305"/>
        <s v="Staff Room 308 "/>
        <s v="Outside Room 225"/>
        <s v="1st Aid Room"/>
        <s v="Pac Kitchen 99A"/>
        <s v="Between Room 120 &amp; 122"/>
        <s v="Between Room 107 &amp; 109"/>
        <s v="Between Room 108 &amp; 110"/>
        <s v="Between Room 124 &amp; 125"/>
        <s v="Between Room 116 &amp; 117"/>
        <s v="PAC Kitchen Room 118"/>
        <s v="Outside Room 143"/>
        <s v="Between Room 107 &amp; 156"/>
        <s v="Between Room 151 &amp; 145"/>
        <s v="Classroom #6"/>
        <s v="Mechanic Shop"/>
        <s v="downstairs kitchen"/>
        <s v="west wing"/>
        <s v="shop"/>
        <s v="conference room"/>
        <s v="woodwork shop"/>
        <s v="kitchen (main floor)"/>
        <s v="kitchen (room 04)"/>
        <s v="kitchen (room 201)"/>
        <s v="kitchen room 104"/>
        <s v="staff room 124"/>
        <s v="across room 135"/>
        <s v="servery"/>
        <s v="across room 12"/>
        <s v="room 40"/>
        <s v="staff room 29"/>
        <s v="room 28b"/>
        <s v="kitchen room 128"/>
        <s v="foods room 131"/>
        <s v="across room 220"/>
        <s v="servery room 128d"/>
        <s v="outside room 7"/>
        <s v="outside room 136"/>
        <s v="café room 17"/>
        <s v="foods room 12 "/>
        <s v="staff room 25"/>
        <s v="counselling"/>
        <s v="commerce (2nd floor)"/>
        <s v="outside room 218"/>
        <s v="lifeskills portable"/>
        <s v="annex room 6"/>
        <s v="room 130a"/>
        <s v="foods room 119"/>
        <s v="outside room 149"/>
        <s v="servery room 110"/>
        <s v="staff room 119"/>
        <s v="across room 130"/>
        <s v="kitchen room 126"/>
        <s v="staff room 104"/>
        <s v="outside room 111"/>
        <s v="outside room 142"/>
        <s v="staff room 220"/>
        <s v="kitchen room 112"/>
        <s v="above gym"/>
        <s v="kitchen room 104a"/>
        <s v="room 119b"/>
        <s v="foods room 123"/>
        <s v="outside room 124"/>
        <s v="staff room 1-17"/>
        <s v="outside room 1-26"/>
        <s v="Academic Hallway"/>
        <s v="south wing"/>
        <s v="main hallwy"/>
        <s v="Room 120 - 1"/>
        <s v="Room 109 - 1"/>
        <s v="Room 109- 2"/>
        <s v="Room 104 - 1"/>
        <s v="Room 101 - 1"/>
        <s v="Medical Room 1"/>
        <s v="By Office -1"/>
        <s v="Room 9 - 1"/>
        <s v="By Boiler Rooom"/>
        <s v="SW"/>
        <s v="NE"/>
        <s v="Room 18-2"/>
        <s v="By Room 39"/>
        <s v="in Room 9"/>
        <s v="in Room 21"/>
        <s v="in Room 30"/>
        <s v="in Room 17"/>
        <s v="in Room 1"/>
        <s v="Room 30"/>
        <s v="Room 7-2"/>
        <s v="Room 4-2"/>
        <s v="Room 5-2"/>
        <s v="By Room 30"/>
        <s v="Room 9 "/>
        <s v="by Room 5B"/>
        <s v="by Rooom 5B-2"/>
        <s v="Room 5B"/>
        <s v="Room 11 &amp; 12"/>
        <s v="North - 2"/>
        <s v="Room 5 - 2"/>
        <s v="Room 6 - 2"/>
        <s v="Room 5A"/>
        <s v="Room 5A - 2"/>
        <s v="South"/>
        <s v="West"/>
        <s v="West-2"/>
        <s v="Room 15-2"/>
        <s v="Room 14-2"/>
        <s v="Multi Purpose"/>
        <s v="Room 3 "/>
        <s v="Room 2-2"/>
        <s v="Medical Room -2"/>
        <s v="Room 1-2"/>
        <s v="by Room 16"/>
        <s v="Room 20-2"/>
        <s v="Room 23-2"/>
        <s v="Room 24-2"/>
        <s v="Room 26-2"/>
        <s v="Room 28 North"/>
        <s v="Room 28 Middle"/>
        <s v="Room 28 Middle-2"/>
        <s v="Room 28 South"/>
        <s v="Room 28 South-2"/>
        <s v="Room 25-2"/>
        <s v="by Room 42"/>
        <s v="by Room 42-2"/>
        <s v="Room 44"/>
        <s v="Room 45"/>
        <s v="2nd Fl East"/>
        <s v="2nd Fl East-2"/>
        <s v="by Room 229"/>
        <s v="Room 227 North"/>
        <s v="Room 227 NW"/>
        <s v="Room 227 Middle"/>
        <s v="Room 227 SW"/>
        <s v="Room 228 N"/>
        <s v="Room 228 NW"/>
        <s v="Room 228 SE"/>
        <s v="Room 228 NE"/>
        <s v="Room 228 SW"/>
        <s v="Room 207 Middle"/>
        <s v="Roo 207 N"/>
        <s v="Room 205 "/>
        <s v="Room 207  "/>
        <s v="Room 206 S"/>
        <s v="Room 206 N"/>
        <s v="by Room 127"/>
        <s v="by Room 107"/>
        <s v="Room 105A"/>
        <s v="Room 105 "/>
        <s v="Room 105-2"/>
        <s v="Science Room"/>
        <s v="Hall"/>
        <s v="Home Ec Room"/>
        <s v="Foyer"/>
        <s v="Lower Class Room"/>
        <s v="Gym Concession"/>
        <s v="Daycare Room"/>
        <s v="Primary Hallway"/>
        <s v="Kitchen by Gym"/>
        <s v="Old Kitchen"/>
        <s v="New Kitchen"/>
        <s v="Shops"/>
        <s v="A-Wing"/>
        <s v="South Zone Shop"/>
        <s v="Foods Room "/>
        <s v="B-Wing"/>
        <s v="First Nations Room"/>
        <s v="Staff Men's WR"/>
        <s v="Staff Ladies WR"/>
        <s v="Change Room Hall"/>
        <s v="Metal Shop Hall"/>
        <s v="Board Room"/>
        <s v="Lower Meeting Room"/>
        <s v="Activity Centre"/>
        <s v="Upper Building"/>
        <s v="Upper Classroom"/>
        <s v="Girls Washroom"/>
        <s v="Boys Room"/>
        <s v="Girls Room"/>
        <s v="Electrical Room"/>
        <s v="Playground side"/>
        <s v="Driveway side"/>
        <s v="Focus Room"/>
        <s v="Service Entrance"/>
        <s v="Rm 16"/>
        <s v="Foods"/>
        <s v="bathroom"/>
        <s v="Staff Rm - lower"/>
        <s v="Boiler Rm"/>
        <s v="AutoShop"/>
        <s v="Foods Rm #1"/>
        <s v="Gym Canteen"/>
        <s v="Girls Change Rm"/>
        <s v="North Upstairs"/>
        <s v="floor"/>
        <s v="student washroom"/>
        <s v="Rm 5"/>
        <s v="Secondary Wing"/>
        <s v="Elementary Wing"/>
        <s v="Primary Wing"/>
        <s v="k-1 classroom"/>
        <s v="3-4 classroom"/>
        <s v="by room 19F"/>
        <s v="grade 4 classroom"/>
        <s v="entrance/office"/>
        <s v="classroom E115"/>
        <s v="north wing"/>
        <s v="Big kitchen"/>
        <s v="small kitchen"/>
        <s v="main"/>
        <s v="pre-school"/>
        <s v="classroom 211"/>
        <s v="classroom 213"/>
        <s v="classroom 142"/>
        <s v="classroom 152"/>
        <s v="north hall 1st fl"/>
        <s v="south hall 1st fl"/>
        <s v="NE Hall cafe"/>
        <s v="franc départ"/>
        <s v="SE Hall cafe"/>
        <s v="south hall 2nd fl"/>
        <s v="centre hall 2nd fl"/>
        <s v="north hall 2nd fl"/>
      </sharedItems>
    </cacheField>
    <cacheField name="Lead Level Result (mg/L)" numFmtId="0">
      <sharedItems containsBlank="1" containsMixedTypes="1" containsNumber="1" minValue="-1E-3" maxValue="62.1"/>
    </cacheField>
    <cacheField name="Exceed Maximum Acceptable Concentrations " numFmtId="0">
      <sharedItems count="4">
        <s v="No"/>
        <s v="-"/>
        <s v="Yes"/>
        <e v="#REF!"/>
      </sharedItems>
    </cacheField>
    <cacheField name="Mitigation Strategy Description" numFmtId="0">
      <sharedItems containsBlank="1" longText="1"/>
    </cacheField>
    <cacheField name="Describe Public Communication Plan" numFmtId="0">
      <sharedItems containsBlank="1" longText="1"/>
    </cacheField>
    <cacheField name="Comments" numFmtId="0">
      <sharedItems containsBlank="1"/>
    </cacheField>
    <cacheField name="Next scheduled date of testing_x000a_(mm/yyyy)" numFmtId="0">
      <sharedItems containsDate="1" containsBlank="1" containsMixedTypes="1" minDate="2017-01-17T00:00:00" maxDate="2019-10-02T00:00:00"/>
    </cacheField>
    <cacheField name="Report submitted to HA" numFmtId="0">
      <sharedItems containsBlank="1"/>
    </cacheField>
    <cacheField name="Report Submission Date" numFmtId="0">
      <sharedItems containsNonDate="0" containsDate="1" containsString="0" containsBlank="1" minDate="2016-02-25T00:00:00" maxDate="2017-05-16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257">
  <r>
    <x v="0"/>
    <x v="0"/>
    <x v="0"/>
    <s v="Fernie Board Office and Maint. Shop"/>
    <x v="0"/>
    <x v="0"/>
    <x v="0"/>
    <d v="2017-05-16T00:00:00"/>
    <n v="2"/>
    <x v="0"/>
    <x v="0"/>
    <n v="1E-3"/>
    <x v="0"/>
    <s v="Run the water 10 seconds before using the cold water for human consumption"/>
    <s v="Letter sent to Schools, Signage ready to be placed at all water supplies."/>
    <s v="Peak Enviromental did the tests"/>
    <d v="2017-07-19T00:00:00"/>
    <s v="Yes"/>
    <m/>
  </r>
  <r>
    <x v="0"/>
    <x v="0"/>
    <x v="0"/>
    <s v="Fernie Board Office and Maint. Shop"/>
    <x v="0"/>
    <x v="0"/>
    <x v="0"/>
    <m/>
    <m/>
    <x v="0"/>
    <x v="1"/>
    <n v="0"/>
    <x v="0"/>
    <s v="Run the water 10 seconds before using the cold water for human consumption"/>
    <m/>
    <m/>
    <m/>
    <s v="Yes"/>
    <m/>
  </r>
  <r>
    <x v="0"/>
    <x v="0"/>
    <x v="1"/>
    <s v="Fernie Secondary School"/>
    <x v="1"/>
    <x v="0"/>
    <x v="0"/>
    <d v="2017-05-16T00:00:00"/>
    <n v="4"/>
    <x v="0"/>
    <x v="2"/>
    <n v="2E-3"/>
    <x v="0"/>
    <s v="Run the water 10 seconds before using the cold water for human consumption"/>
    <s v="Letter sent to Schools, Signage ready to be placed at all water supplies."/>
    <s v="Peak Enviromental did the tests"/>
    <d v="2017-07-19T00:00:00"/>
    <s v="Yes"/>
    <m/>
  </r>
  <r>
    <x v="0"/>
    <x v="0"/>
    <x v="1"/>
    <s v="Fernie Secondary School"/>
    <x v="1"/>
    <x v="0"/>
    <x v="0"/>
    <m/>
    <m/>
    <x v="0"/>
    <x v="3"/>
    <n v="0"/>
    <x v="0"/>
    <s v="Run the water 10 seconds before using the cold water for human consumption"/>
    <m/>
    <m/>
    <m/>
    <s v="Yes"/>
    <m/>
  </r>
  <r>
    <x v="0"/>
    <x v="0"/>
    <x v="1"/>
    <s v="Fernie Secondary School"/>
    <x v="1"/>
    <x v="0"/>
    <x v="0"/>
    <m/>
    <m/>
    <x v="0"/>
    <x v="4"/>
    <n v="2E-3"/>
    <x v="0"/>
    <s v="Run the water 10 seconds before using the cold water for human consumption"/>
    <m/>
    <m/>
    <m/>
    <s v="Yes"/>
    <m/>
  </r>
  <r>
    <x v="0"/>
    <x v="0"/>
    <x v="1"/>
    <s v="Fernie Secondary School"/>
    <x v="1"/>
    <x v="0"/>
    <x v="0"/>
    <m/>
    <m/>
    <x v="1"/>
    <x v="5"/>
    <n v="0"/>
    <x v="0"/>
    <s v="Run the water 10 seconds before using the cold water for human consumption"/>
    <m/>
    <m/>
    <m/>
    <s v="Yes"/>
    <m/>
  </r>
  <r>
    <x v="0"/>
    <x v="0"/>
    <x v="2"/>
    <s v="Isabella Dicken Elementary School"/>
    <x v="2"/>
    <x v="0"/>
    <x v="0"/>
    <d v="2017-05-16T00:00:00"/>
    <n v="3"/>
    <x v="0"/>
    <x v="4"/>
    <n v="5.0000000000000001E-3"/>
    <x v="0"/>
    <s v="Run the water 10 seconds before using the cold water for human consumption"/>
    <s v="Letter sent to Schools, Signage ready to be placed at all water supplies."/>
    <s v="Peak Enviromental did the tests"/>
    <d v="2017-07-19T00:00:00"/>
    <s v="Yes"/>
    <m/>
  </r>
  <r>
    <x v="0"/>
    <x v="0"/>
    <x v="2"/>
    <s v="Isabella Dicken Elementary School"/>
    <x v="2"/>
    <x v="1"/>
    <x v="0"/>
    <m/>
    <m/>
    <x v="1"/>
    <x v="6"/>
    <n v="2E-3"/>
    <x v="0"/>
    <s v="Run the water 10 seconds before using the cold water for human consumption"/>
    <m/>
    <m/>
    <m/>
    <s v="Yes"/>
    <m/>
  </r>
  <r>
    <x v="0"/>
    <x v="0"/>
    <x v="2"/>
    <s v="Isabella Dicken Elementary School"/>
    <x v="2"/>
    <x v="1"/>
    <x v="0"/>
    <m/>
    <m/>
    <x v="1"/>
    <x v="7"/>
    <n v="2E-3"/>
    <x v="0"/>
    <s v="Run the water 10 seconds before using the cold water for human consumption"/>
    <m/>
    <m/>
    <m/>
    <s v="Yes"/>
    <m/>
  </r>
  <r>
    <x v="0"/>
    <x v="0"/>
    <x v="3"/>
    <s v="Sparwood Secondary"/>
    <x v="3"/>
    <x v="0"/>
    <x v="0"/>
    <d v="2017-05-16T00:00:00"/>
    <n v="4"/>
    <x v="0"/>
    <x v="4"/>
    <n v="1E-3"/>
    <x v="0"/>
    <s v="Run the water 10 seconds before using the cold water for human consumption"/>
    <s v="Letter sent to Schools, Signage ready to be placed at all water supplies."/>
    <s v="Peak Enviromental did the tests"/>
    <d v="2017-07-19T00:00:00"/>
    <s v="Yes"/>
    <m/>
  </r>
  <r>
    <x v="0"/>
    <x v="0"/>
    <x v="4"/>
    <m/>
    <x v="4"/>
    <x v="1"/>
    <x v="0"/>
    <m/>
    <m/>
    <x v="0"/>
    <x v="8"/>
    <n v="1E-3"/>
    <x v="0"/>
    <s v="Run the water 10 seconds before using the cold water for human consumption"/>
    <m/>
    <m/>
    <m/>
    <s v="Yes"/>
    <m/>
  </r>
  <r>
    <x v="0"/>
    <x v="0"/>
    <x v="4"/>
    <m/>
    <x v="4"/>
    <x v="1"/>
    <x v="0"/>
    <m/>
    <m/>
    <x v="0"/>
    <x v="9"/>
    <n v="0"/>
    <x v="0"/>
    <s v="Run the water 10 seconds before using the cold water for human consumption"/>
    <m/>
    <m/>
    <m/>
    <s v="Yes"/>
    <m/>
  </r>
  <r>
    <x v="0"/>
    <x v="0"/>
    <x v="4"/>
    <m/>
    <x v="4"/>
    <x v="1"/>
    <x v="0"/>
    <m/>
    <m/>
    <x v="0"/>
    <x v="10"/>
    <n v="1E-3"/>
    <x v="0"/>
    <s v="Run the water 10 seconds before using the cold water for human consumption"/>
    <m/>
    <m/>
    <m/>
    <s v="Yes"/>
    <m/>
  </r>
  <r>
    <x v="0"/>
    <x v="0"/>
    <x v="5"/>
    <s v="Frank J  Mitchell Elementary School"/>
    <x v="5"/>
    <x v="0"/>
    <x v="0"/>
    <d v="2017-05-16T00:00:00"/>
    <n v="3"/>
    <x v="0"/>
    <x v="4"/>
    <n v="2E-3"/>
    <x v="0"/>
    <s v="Run the water 10 seconds before using the cold water for human consumption"/>
    <s v="Letter sent to Schools, Signage ready to be placed at all water supplies."/>
    <s v="Peak Enviromental did the tests"/>
    <d v="2017-07-19T00:00:00"/>
    <s v="Yes"/>
    <m/>
  </r>
  <r>
    <x v="0"/>
    <x v="0"/>
    <x v="4"/>
    <m/>
    <x v="4"/>
    <x v="1"/>
    <x v="0"/>
    <m/>
    <m/>
    <x v="0"/>
    <x v="11"/>
    <n v="0"/>
    <x v="0"/>
    <s v="Run the water 10 seconds before using the cold water for human consumption"/>
    <m/>
    <m/>
    <m/>
    <s v="Yes"/>
    <m/>
  </r>
  <r>
    <x v="0"/>
    <x v="0"/>
    <x v="4"/>
    <m/>
    <x v="4"/>
    <x v="1"/>
    <x v="0"/>
    <m/>
    <m/>
    <x v="1"/>
    <x v="12"/>
    <n v="3.0000000000000001E-3"/>
    <x v="0"/>
    <s v="Run the water 10 seconds before using the cold water for human consumption"/>
    <m/>
    <m/>
    <m/>
    <s v="Yes"/>
    <m/>
  </r>
  <r>
    <x v="0"/>
    <x v="0"/>
    <x v="6"/>
    <s v="Elkford Secondary School"/>
    <x v="6"/>
    <x v="0"/>
    <x v="0"/>
    <d v="2017-05-16T00:00:00"/>
    <n v="4"/>
    <x v="0"/>
    <x v="4"/>
    <n v="6.0000000000000001E-3"/>
    <x v="0"/>
    <s v="Run the water 10 seconds before using the cold water for human consumption"/>
    <s v="Letter sent to Schools, Signage ready to be placed at all water supplies."/>
    <s v="Peak Enviromental did the tests"/>
    <d v="2017-07-19T00:00:00"/>
    <s v="Yes"/>
    <m/>
  </r>
  <r>
    <x v="0"/>
    <x v="0"/>
    <x v="4"/>
    <m/>
    <x v="4"/>
    <x v="1"/>
    <x v="0"/>
    <m/>
    <m/>
    <x v="1"/>
    <x v="13"/>
    <n v="1E-3"/>
    <x v="0"/>
    <s v="Run the water 10 seconds before using the cold water for human consumption"/>
    <m/>
    <m/>
    <m/>
    <s v="Yes"/>
    <m/>
  </r>
  <r>
    <x v="0"/>
    <x v="0"/>
    <x v="4"/>
    <m/>
    <x v="4"/>
    <x v="1"/>
    <x v="0"/>
    <m/>
    <m/>
    <x v="0"/>
    <x v="14"/>
    <n v="2E-3"/>
    <x v="0"/>
    <s v="Run the water 10 seconds before using the cold water for human consumption"/>
    <m/>
    <m/>
    <m/>
    <s v="Yes"/>
    <m/>
  </r>
  <r>
    <x v="0"/>
    <x v="0"/>
    <x v="4"/>
    <m/>
    <x v="4"/>
    <x v="1"/>
    <x v="0"/>
    <m/>
    <m/>
    <x v="0"/>
    <x v="15"/>
    <n v="1E-3"/>
    <x v="0"/>
    <s v="Run the water 10 seconds before using the cold water for human consumption"/>
    <m/>
    <m/>
    <m/>
    <s v="Yes"/>
    <m/>
  </r>
  <r>
    <x v="0"/>
    <x v="0"/>
    <x v="7"/>
    <s v="Rocky Mountain Elementary School"/>
    <x v="6"/>
    <x v="0"/>
    <x v="0"/>
    <d v="2017-05-16T00:00:00"/>
    <n v="3"/>
    <x v="1"/>
    <x v="16"/>
    <n v="2E-3"/>
    <x v="0"/>
    <s v="Run the water 10 seconds before using the cold water for human consumption"/>
    <s v="Letter sent to Schools, Signage ready to be placed at all water supplies."/>
    <s v="Peak Enviromental did the tests"/>
    <d v="2017-07-19T00:00:00"/>
    <s v="Yes"/>
    <m/>
  </r>
  <r>
    <x v="0"/>
    <x v="0"/>
    <x v="4"/>
    <m/>
    <x v="4"/>
    <x v="1"/>
    <x v="0"/>
    <m/>
    <m/>
    <x v="1"/>
    <x v="17"/>
    <n v="1E-3"/>
    <x v="0"/>
    <s v="Run the water 10 seconds before using the cold water for human consumption"/>
    <m/>
    <m/>
    <m/>
    <s v="Yes"/>
    <m/>
  </r>
  <r>
    <x v="0"/>
    <x v="0"/>
    <x v="4"/>
    <m/>
    <x v="4"/>
    <x v="1"/>
    <x v="0"/>
    <m/>
    <m/>
    <x v="0"/>
    <x v="18"/>
    <n v="3.0000000000000001E-3"/>
    <x v="0"/>
    <s v="Run the water 10 seconds before using the cold water for human consumption"/>
    <m/>
    <m/>
    <m/>
    <s v="Yes"/>
    <m/>
  </r>
  <r>
    <x v="1"/>
    <x v="1"/>
    <x v="8"/>
    <s v="Alexander Park Elementary "/>
    <x v="7"/>
    <x v="0"/>
    <x v="0"/>
    <d v="2017-03-17T00:00:00"/>
    <n v="1"/>
    <x v="2"/>
    <x v="16"/>
    <n v="0"/>
    <x v="0"/>
    <m/>
    <m/>
    <m/>
    <m/>
    <s v="Yes"/>
    <d v="2017-04-01T00:00:00"/>
  </r>
  <r>
    <x v="1"/>
    <x v="1"/>
    <x v="9"/>
    <s v="Nicholson Elementary "/>
    <x v="8"/>
    <x v="0"/>
    <x v="0"/>
    <d v="2017-03-17T00:00:00"/>
    <n v="1"/>
    <x v="3"/>
    <x v="4"/>
    <n v="1E-3"/>
    <x v="0"/>
    <m/>
    <m/>
    <m/>
    <m/>
    <s v="Yes"/>
    <d v="2017-04-01T00:00:00"/>
  </r>
  <r>
    <x v="1"/>
    <x v="1"/>
    <x v="4"/>
    <m/>
    <x v="4"/>
    <x v="1"/>
    <x v="0"/>
    <d v="2017-03-17T00:00:00"/>
    <n v="1"/>
    <x v="2"/>
    <x v="19"/>
    <n v="4.0000000000000001E-3"/>
    <x v="0"/>
    <m/>
    <m/>
    <m/>
    <m/>
    <s v="Yes"/>
    <d v="2017-04-01T00:00:00"/>
  </r>
  <r>
    <x v="1"/>
    <x v="1"/>
    <x v="10"/>
    <s v="Golden Secondary School"/>
    <x v="9"/>
    <x v="2"/>
    <x v="1"/>
    <d v="2017-03-17T00:00:00"/>
    <n v="1"/>
    <x v="3"/>
    <x v="16"/>
    <n v="0"/>
    <x v="0"/>
    <m/>
    <m/>
    <m/>
    <m/>
    <s v="Yes"/>
    <d v="2017-04-01T00:00:00"/>
  </r>
  <r>
    <x v="1"/>
    <x v="1"/>
    <x v="11"/>
    <s v="Lady Grey Elementary "/>
    <x v="10"/>
    <x v="3"/>
    <x v="0"/>
    <d v="2017-03-17T00:00:00"/>
    <n v="1"/>
    <x v="3"/>
    <x v="16"/>
    <n v="0"/>
    <x v="0"/>
    <m/>
    <m/>
    <m/>
    <m/>
    <s v="Yes"/>
    <d v="2017-04-01T00:00:00"/>
  </r>
  <r>
    <x v="1"/>
    <x v="1"/>
    <x v="12"/>
    <s v="Golden Alternate School "/>
    <x v="4"/>
    <x v="1"/>
    <x v="0"/>
    <d v="2017-03-17T00:00:00"/>
    <m/>
    <x v="4"/>
    <x v="20"/>
    <n v="1E-3"/>
    <x v="0"/>
    <m/>
    <m/>
    <m/>
    <m/>
    <s v="Yes"/>
    <d v="2017-04-01T00:00:00"/>
  </r>
  <r>
    <x v="1"/>
    <x v="1"/>
    <x v="13"/>
    <s v="Windermere Zone"/>
    <x v="4"/>
    <x v="1"/>
    <x v="0"/>
    <m/>
    <m/>
    <x v="4"/>
    <x v="20"/>
    <m/>
    <x v="1"/>
    <m/>
    <m/>
    <m/>
    <m/>
    <s v="Yes"/>
    <d v="2017-04-01T00:00:00"/>
  </r>
  <r>
    <x v="1"/>
    <x v="1"/>
    <x v="14"/>
    <s v="Edgewater Elementary"/>
    <x v="11"/>
    <x v="0"/>
    <x v="0"/>
    <d v="2017-03-17T00:00:00"/>
    <n v="1"/>
    <x v="3"/>
    <x v="21"/>
    <n v="0"/>
    <x v="0"/>
    <m/>
    <m/>
    <m/>
    <m/>
    <s v="Yes"/>
    <d v="2017-04-01T00:00:00"/>
  </r>
  <r>
    <x v="1"/>
    <x v="1"/>
    <x v="15"/>
    <s v="Invermere Open Doors"/>
    <x v="12"/>
    <x v="0"/>
    <x v="0"/>
    <d v="2017-03-17T00:00:00"/>
    <n v="1"/>
    <x v="3"/>
    <x v="22"/>
    <n v="0"/>
    <x v="0"/>
    <m/>
    <m/>
    <m/>
    <m/>
    <s v="Yes"/>
    <d v="2017-04-01T00:00:00"/>
  </r>
  <r>
    <x v="1"/>
    <x v="1"/>
    <x v="16"/>
    <s v="Martin Morigeau"/>
    <x v="13"/>
    <x v="0"/>
    <x v="0"/>
    <d v="2017-03-17T00:00:00"/>
    <n v="1"/>
    <x v="3"/>
    <x v="4"/>
    <n v="0"/>
    <x v="0"/>
    <m/>
    <m/>
    <m/>
    <m/>
    <s v="Yes"/>
    <d v="2017-04-01T00:00:00"/>
  </r>
  <r>
    <x v="1"/>
    <x v="1"/>
    <x v="17"/>
    <s v="Eileen Madson "/>
    <x v="14"/>
    <x v="0"/>
    <x v="0"/>
    <d v="2017-03-17T00:00:00"/>
    <n v="1"/>
    <x v="3"/>
    <x v="4"/>
    <n v="1E-3"/>
    <x v="0"/>
    <m/>
    <m/>
    <m/>
    <m/>
    <s v="Yes"/>
    <d v="2017-04-01T00:00:00"/>
  </r>
  <r>
    <x v="1"/>
    <x v="1"/>
    <x v="18"/>
    <s v="J, Alfred Laird "/>
    <x v="15"/>
    <x v="0"/>
    <x v="0"/>
    <d v="2017-03-17T00:00:00"/>
    <n v="1"/>
    <x v="3"/>
    <x v="16"/>
    <n v="0"/>
    <x v="0"/>
    <m/>
    <m/>
    <m/>
    <m/>
    <s v="Yes"/>
    <d v="2017-04-01T00:00:00"/>
  </r>
  <r>
    <x v="1"/>
    <x v="1"/>
    <x v="19"/>
    <s v="David Thompson Secondary "/>
    <x v="16"/>
    <x v="2"/>
    <x v="2"/>
    <d v="2017-03-17T00:00:00"/>
    <n v="1"/>
    <x v="0"/>
    <x v="23"/>
    <n v="0"/>
    <x v="0"/>
    <m/>
    <m/>
    <m/>
    <m/>
    <s v="Yes"/>
    <d v="2017-04-01T00:00:00"/>
  </r>
  <r>
    <x v="1"/>
    <x v="1"/>
    <x v="20"/>
    <s v="Windermere Elementary "/>
    <x v="17"/>
    <x v="0"/>
    <x v="0"/>
    <d v="2017-03-17T00:00:00"/>
    <n v="1"/>
    <x v="5"/>
    <x v="24"/>
    <n v="0"/>
    <x v="0"/>
    <m/>
    <m/>
    <m/>
    <m/>
    <s v="Yes"/>
    <d v="2017-04-01T00:00:00"/>
  </r>
  <r>
    <x v="1"/>
    <x v="1"/>
    <x v="4"/>
    <m/>
    <x v="4"/>
    <x v="1"/>
    <x v="0"/>
    <m/>
    <m/>
    <x v="4"/>
    <x v="20"/>
    <m/>
    <x v="1"/>
    <m/>
    <m/>
    <m/>
    <m/>
    <s v="Yes"/>
    <d v="2017-04-01T00:00:00"/>
  </r>
  <r>
    <x v="1"/>
    <x v="1"/>
    <x v="21"/>
    <s v="Kimberley International "/>
    <x v="4"/>
    <x v="0"/>
    <x v="0"/>
    <m/>
    <n v="1"/>
    <x v="3"/>
    <x v="25"/>
    <n v="0"/>
    <x v="0"/>
    <m/>
    <m/>
    <m/>
    <m/>
    <s v="Yes"/>
    <d v="2017-04-01T00:00:00"/>
  </r>
  <r>
    <x v="1"/>
    <x v="1"/>
    <x v="22"/>
    <s v="Selkirk Secondary "/>
    <x v="11"/>
    <x v="0"/>
    <x v="0"/>
    <m/>
    <n v="1"/>
    <x v="0"/>
    <x v="26"/>
    <n v="0"/>
    <x v="0"/>
    <m/>
    <m/>
    <m/>
    <m/>
    <s v="Yes"/>
    <d v="2017-04-01T00:00:00"/>
  </r>
  <r>
    <x v="1"/>
    <x v="1"/>
    <x v="4"/>
    <m/>
    <x v="4"/>
    <x v="1"/>
    <x v="0"/>
    <m/>
    <n v="1"/>
    <x v="3"/>
    <x v="27"/>
    <n v="2E-3"/>
    <x v="0"/>
    <m/>
    <m/>
    <m/>
    <m/>
    <s v="Yes"/>
    <d v="2017-04-01T00:00:00"/>
  </r>
  <r>
    <x v="1"/>
    <x v="1"/>
    <x v="23"/>
    <s v="Lindsay Park Elementary "/>
    <x v="18"/>
    <x v="0"/>
    <x v="0"/>
    <m/>
    <n v="1"/>
    <x v="3"/>
    <x v="28"/>
    <n v="1E-3"/>
    <x v="0"/>
    <m/>
    <m/>
    <m/>
    <m/>
    <s v="Yes"/>
    <d v="2017-04-01T00:00:00"/>
  </r>
  <r>
    <x v="1"/>
    <x v="1"/>
    <x v="4"/>
    <m/>
    <x v="4"/>
    <x v="1"/>
    <x v="0"/>
    <m/>
    <n v="1"/>
    <x v="3"/>
    <x v="29"/>
    <n v="0"/>
    <x v="0"/>
    <m/>
    <m/>
    <m/>
    <m/>
    <s v="Yes"/>
    <d v="2017-04-01T00:00:00"/>
  </r>
  <r>
    <x v="1"/>
    <x v="1"/>
    <x v="24"/>
    <s v="Kimberley Zone "/>
    <x v="4"/>
    <x v="1"/>
    <x v="3"/>
    <m/>
    <m/>
    <x v="4"/>
    <x v="20"/>
    <m/>
    <x v="1"/>
    <m/>
    <m/>
    <m/>
    <m/>
    <s v="Yes"/>
    <d v="2017-04-01T00:00:00"/>
  </r>
  <r>
    <x v="1"/>
    <x v="1"/>
    <x v="4"/>
    <m/>
    <x v="4"/>
    <x v="1"/>
    <x v="0"/>
    <m/>
    <n v="1"/>
    <x v="3"/>
    <x v="30"/>
    <n v="2E-3"/>
    <x v="0"/>
    <m/>
    <m/>
    <m/>
    <m/>
    <s v="Yes"/>
    <d v="2017-04-01T00:00:00"/>
  </r>
  <r>
    <x v="1"/>
    <x v="1"/>
    <x v="25"/>
    <s v="Blarchmont"/>
    <x v="19"/>
    <x v="0"/>
    <x v="0"/>
    <m/>
    <n v="1"/>
    <x v="3"/>
    <x v="25"/>
    <n v="1E-3"/>
    <x v="0"/>
    <m/>
    <m/>
    <m/>
    <m/>
    <s v="Yes"/>
    <d v="2017-04-01T00:00:00"/>
  </r>
  <r>
    <x v="1"/>
    <x v="1"/>
    <x v="4"/>
    <m/>
    <x v="4"/>
    <x v="1"/>
    <x v="0"/>
    <m/>
    <n v="1"/>
    <x v="3"/>
    <x v="31"/>
    <n v="3.0000000000000001E-3"/>
    <x v="0"/>
    <m/>
    <m/>
    <m/>
    <m/>
    <s v="Yes"/>
    <d v="2017-04-01T00:00:00"/>
  </r>
  <r>
    <x v="1"/>
    <x v="1"/>
    <x v="26"/>
    <s v="Mckim Middle School "/>
    <x v="4"/>
    <x v="0"/>
    <x v="0"/>
    <m/>
    <n v="1"/>
    <x v="3"/>
    <x v="25"/>
    <n v="0"/>
    <x v="0"/>
    <m/>
    <m/>
    <m/>
    <m/>
    <s v="Yes"/>
    <d v="2017-04-01T00:00:00"/>
  </r>
  <r>
    <x v="1"/>
    <x v="1"/>
    <x v="4"/>
    <m/>
    <x v="4"/>
    <x v="1"/>
    <x v="0"/>
    <m/>
    <n v="1"/>
    <x v="3"/>
    <x v="32"/>
    <n v="0"/>
    <x v="0"/>
    <m/>
    <m/>
    <m/>
    <m/>
    <s v="Yes"/>
    <d v="2017-04-01T00:00:00"/>
  </r>
  <r>
    <x v="1"/>
    <x v="1"/>
    <x v="27"/>
    <s v="Marysville "/>
    <x v="17"/>
    <x v="0"/>
    <x v="0"/>
    <m/>
    <n v="1"/>
    <x v="3"/>
    <x v="25"/>
    <n v="1E-3"/>
    <x v="0"/>
    <m/>
    <m/>
    <m/>
    <m/>
    <s v="Yes"/>
    <d v="2017-04-01T00:00:00"/>
  </r>
  <r>
    <x v="1"/>
    <x v="1"/>
    <x v="4"/>
    <m/>
    <x v="4"/>
    <x v="1"/>
    <x v="0"/>
    <m/>
    <n v="1"/>
    <x v="3"/>
    <x v="33"/>
    <n v="1E-3"/>
    <x v="0"/>
    <m/>
    <m/>
    <m/>
    <m/>
    <s v="Yes"/>
    <d v="2017-04-01T00:00:00"/>
  </r>
  <r>
    <x v="2"/>
    <x v="2"/>
    <x v="28"/>
    <s v="J.V Humphries Elementary - Secondary"/>
    <x v="20"/>
    <x v="0"/>
    <x v="0"/>
    <d v="2017-06-16T00:00:00"/>
    <n v="1"/>
    <x v="6"/>
    <x v="34"/>
    <n v="1E-3"/>
    <x v="0"/>
    <m/>
    <m/>
    <s v="Less than detection limits"/>
    <m/>
    <s v="Yes"/>
    <d v="2017-04-01T00:00:00"/>
  </r>
  <r>
    <x v="2"/>
    <x v="2"/>
    <x v="28"/>
    <s v="J.V Humphries Elementary - Secondary"/>
    <x v="20"/>
    <x v="0"/>
    <x v="0"/>
    <d v="2017-06-16T00:00:00"/>
    <n v="1"/>
    <x v="6"/>
    <x v="35"/>
    <n v="1E-3"/>
    <x v="0"/>
    <m/>
    <m/>
    <s v="Less than detection limits"/>
    <m/>
    <s v="Yes"/>
    <d v="2017-03-20T00:00:00"/>
  </r>
  <r>
    <x v="2"/>
    <x v="2"/>
    <x v="28"/>
    <s v="J.V Humphries Elementary - Secondary"/>
    <x v="20"/>
    <x v="0"/>
    <x v="0"/>
    <d v="2017-06-16T00:00:00"/>
    <n v="1"/>
    <x v="0"/>
    <x v="36"/>
    <n v="3.1E-2"/>
    <x v="2"/>
    <s v="Developed a Flusing Program; Flush 3 minutes daily."/>
    <s v="School notified about result and flusihing requirement"/>
    <m/>
    <n v="42932"/>
    <s v="Yes"/>
    <d v="2017-03-20T00:00:00"/>
  </r>
  <r>
    <x v="2"/>
    <x v="2"/>
    <x v="29"/>
    <s v="Jewett Elementary"/>
    <x v="21"/>
    <x v="0"/>
    <x v="0"/>
    <d v="2017-06-16T00:00:00"/>
    <n v="1"/>
    <x v="0"/>
    <x v="4"/>
    <n v="1E-3"/>
    <x v="0"/>
    <m/>
    <m/>
    <m/>
    <m/>
    <s v="Yes"/>
    <d v="2017-03-20T00:00:00"/>
  </r>
  <r>
    <x v="2"/>
    <x v="2"/>
    <x v="29"/>
    <s v="Jewett Elementary"/>
    <x v="21"/>
    <x v="0"/>
    <x v="0"/>
    <d v="2017-06-16T00:00:00"/>
    <n v="1"/>
    <x v="6"/>
    <x v="37"/>
    <n v="3.0000000000000001E-3"/>
    <x v="0"/>
    <m/>
    <m/>
    <m/>
    <m/>
    <s v="Yes"/>
    <d v="2017-03-20T00:00:00"/>
  </r>
  <r>
    <x v="2"/>
    <x v="2"/>
    <x v="30"/>
    <s v="Learning Centre (private leased bldg)"/>
    <x v="22"/>
    <x v="0"/>
    <x v="0"/>
    <d v="2017-06-16T00:00:00"/>
    <n v="1"/>
    <x v="0"/>
    <x v="4"/>
    <n v="1E-3"/>
    <x v="0"/>
    <m/>
    <m/>
    <s v="Less than detection limit"/>
    <m/>
    <s v="Yes"/>
    <d v="2017-03-20T00:00:00"/>
  </r>
  <r>
    <x v="2"/>
    <x v="2"/>
    <x v="31"/>
    <s v="J.V. Humphries Maintenance Garage"/>
    <x v="23"/>
    <x v="0"/>
    <x v="0"/>
    <d v="2017-06-16T00:00:00"/>
    <n v="1"/>
    <x v="0"/>
    <x v="4"/>
    <n v="1E-3"/>
    <x v="0"/>
    <m/>
    <m/>
    <s v="Less than detection limit"/>
    <m/>
    <s v="Yes"/>
    <d v="2017-03-20T00:00:00"/>
  </r>
  <r>
    <x v="2"/>
    <x v="2"/>
    <x v="32"/>
    <s v="Redfish Elementary"/>
    <x v="24"/>
    <x v="0"/>
    <x v="0"/>
    <d v="2017-05-16T00:00:00"/>
    <n v="1"/>
    <x v="6"/>
    <x v="37"/>
    <n v="6.0000000000000001E-3"/>
    <x v="0"/>
    <m/>
    <m/>
    <m/>
    <m/>
    <s v="Yes"/>
    <d v="2017-03-20T00:00:00"/>
  </r>
  <r>
    <x v="2"/>
    <x v="2"/>
    <x v="32"/>
    <s v="Redfish Elementary"/>
    <x v="24"/>
    <x v="0"/>
    <x v="0"/>
    <d v="2017-05-16T00:00:00"/>
    <n v="1"/>
    <x v="0"/>
    <x v="4"/>
    <n v="2E-3"/>
    <x v="0"/>
    <m/>
    <m/>
    <m/>
    <m/>
    <s v="Yes"/>
    <d v="2017-03-20T00:00:00"/>
  </r>
  <r>
    <x v="2"/>
    <x v="2"/>
    <x v="28"/>
    <s v="J.V Humphries Elementary - Secondary"/>
    <x v="20"/>
    <x v="0"/>
    <x v="0"/>
    <d v="2017-07-16T00:00:00"/>
    <n v="1"/>
    <x v="0"/>
    <x v="36"/>
    <n v="1E-3"/>
    <x v="0"/>
    <m/>
    <m/>
    <s v="Flushed for two minutes prior to test"/>
    <m/>
    <s v="Yes"/>
    <d v="2017-03-20T00:00:00"/>
  </r>
  <r>
    <x v="2"/>
    <x v="2"/>
    <x v="33"/>
    <s v="Adam Robertson Elementary"/>
    <x v="25"/>
    <x v="0"/>
    <x v="0"/>
    <d v="2017-06-16T00:00:00"/>
    <n v="1"/>
    <x v="6"/>
    <x v="38"/>
    <n v="1E-3"/>
    <x v="0"/>
    <m/>
    <m/>
    <s v="Less than detection limit"/>
    <m/>
    <s v="Yes"/>
    <d v="2017-03-20T00:00:00"/>
  </r>
  <r>
    <x v="2"/>
    <x v="2"/>
    <x v="33"/>
    <s v="Adam Robertson Elementary"/>
    <x v="25"/>
    <x v="0"/>
    <x v="0"/>
    <d v="2017-06-16T00:00:00"/>
    <n v="1"/>
    <x v="6"/>
    <x v="39"/>
    <n v="1E-3"/>
    <x v="0"/>
    <m/>
    <m/>
    <s v="Less than detection limit"/>
    <m/>
    <s v="Yes"/>
    <d v="2017-03-20T00:00:00"/>
  </r>
  <r>
    <x v="2"/>
    <x v="2"/>
    <x v="33"/>
    <s v="Adam Robertson Elementary"/>
    <x v="25"/>
    <x v="0"/>
    <x v="0"/>
    <d v="2017-06-16T00:00:00"/>
    <n v="1"/>
    <x v="0"/>
    <x v="4"/>
    <n v="1E-3"/>
    <x v="0"/>
    <m/>
    <m/>
    <m/>
    <m/>
    <s v="Yes"/>
    <d v="2017-03-20T00:00:00"/>
  </r>
  <r>
    <x v="2"/>
    <x v="2"/>
    <x v="33"/>
    <s v="Adam Robertson Elementary"/>
    <x v="25"/>
    <x v="0"/>
    <x v="0"/>
    <d v="2017-06-16T00:00:00"/>
    <n v="1"/>
    <x v="6"/>
    <x v="40"/>
    <n v="1E-3"/>
    <x v="0"/>
    <m/>
    <m/>
    <s v="Less than detection limit"/>
    <m/>
    <s v="Yes"/>
    <d v="2017-03-20T00:00:00"/>
  </r>
  <r>
    <x v="2"/>
    <x v="2"/>
    <x v="34"/>
    <s v="Blewett Elementary"/>
    <x v="7"/>
    <x v="0"/>
    <x v="0"/>
    <d v="2017-05-16T00:00:00"/>
    <n v="1"/>
    <x v="6"/>
    <x v="37"/>
    <n v="3.0000000000000001E-3"/>
    <x v="0"/>
    <m/>
    <m/>
    <m/>
    <m/>
    <s v="Yes"/>
    <d v="2017-03-20T00:00:00"/>
  </r>
  <r>
    <x v="2"/>
    <x v="2"/>
    <x v="34"/>
    <s v="Blewett Elementary"/>
    <x v="7"/>
    <x v="0"/>
    <x v="0"/>
    <d v="2017-05-16T00:00:00"/>
    <n v="1"/>
    <x v="0"/>
    <x v="4"/>
    <n v="1E-3"/>
    <x v="0"/>
    <m/>
    <m/>
    <s v="Less than detection limit"/>
    <m/>
    <s v="Yes"/>
    <d v="2017-03-20T00:00:00"/>
  </r>
  <r>
    <x v="2"/>
    <x v="2"/>
    <x v="35"/>
    <s v="Brent Kennedy Elementary"/>
    <x v="26"/>
    <x v="0"/>
    <x v="0"/>
    <d v="2017-05-16T00:00:00"/>
    <n v="1"/>
    <x v="0"/>
    <x v="41"/>
    <n v="1E-3"/>
    <x v="0"/>
    <m/>
    <m/>
    <s v="Less than detection limit"/>
    <m/>
    <s v="Yes"/>
    <d v="2017-03-20T00:00:00"/>
  </r>
  <r>
    <x v="2"/>
    <x v="2"/>
    <x v="35"/>
    <s v="Brent Kennedy Elementary"/>
    <x v="26"/>
    <x v="0"/>
    <x v="0"/>
    <d v="2017-05-16T00:00:00"/>
    <n v="1"/>
    <x v="0"/>
    <x v="4"/>
    <n v="1E-3"/>
    <x v="0"/>
    <m/>
    <m/>
    <s v="Less than detection limit"/>
    <m/>
    <s v="Yes"/>
    <d v="2017-03-20T00:00:00"/>
  </r>
  <r>
    <x v="2"/>
    <x v="2"/>
    <x v="35"/>
    <s v="Brent Kennedy Elementary"/>
    <x v="26"/>
    <x v="0"/>
    <x v="0"/>
    <d v="2017-05-16T00:00:00"/>
    <n v="1"/>
    <x v="6"/>
    <x v="42"/>
    <n v="2E-3"/>
    <x v="0"/>
    <m/>
    <m/>
    <m/>
    <m/>
    <s v="Yes"/>
    <d v="2017-03-20T00:00:00"/>
  </r>
  <r>
    <x v="2"/>
    <x v="2"/>
    <x v="35"/>
    <s v="Brent Kennedy Elementary"/>
    <x v="26"/>
    <x v="0"/>
    <x v="0"/>
    <d v="2017-05-16T00:00:00"/>
    <n v="1"/>
    <x v="6"/>
    <x v="43"/>
    <n v="5.0000000000000001E-3"/>
    <x v="0"/>
    <m/>
    <m/>
    <m/>
    <m/>
    <s v="Yes"/>
    <d v="2017-03-20T00:00:00"/>
  </r>
  <r>
    <x v="2"/>
    <x v="2"/>
    <x v="36"/>
    <s v="Central Education Centre"/>
    <x v="27"/>
    <x v="0"/>
    <x v="0"/>
    <d v="2017-05-16T00:00:00"/>
    <n v="1"/>
    <x v="0"/>
    <x v="44"/>
    <n v="3.1E-2"/>
    <x v="2"/>
    <s v="Developed a Flusing Program; Flush 3 minutes daily."/>
    <s v="School notified about result and flusihing requirement"/>
    <m/>
    <n v="42932"/>
    <s v="Yes"/>
    <d v="2017-03-20T00:00:00"/>
  </r>
  <r>
    <x v="2"/>
    <x v="2"/>
    <x v="36"/>
    <s v="Central Education Centre"/>
    <x v="27"/>
    <x v="0"/>
    <x v="0"/>
    <d v="2017-05-16T00:00:00"/>
    <n v="1"/>
    <x v="6"/>
    <x v="45"/>
    <n v="0.253"/>
    <x v="2"/>
    <s v="Developed a Flusing Program; Flush 3 minutes daily."/>
    <s v="School notified about result and flusihing requirement"/>
    <m/>
    <n v="42932"/>
    <s v="Yes"/>
    <d v="2017-03-20T00:00:00"/>
  </r>
  <r>
    <x v="2"/>
    <x v="2"/>
    <x v="36"/>
    <s v="Central Education Centre"/>
    <x v="27"/>
    <x v="0"/>
    <x v="0"/>
    <d v="2017-05-16T00:00:00"/>
    <n v="1"/>
    <x v="0"/>
    <x v="46"/>
    <n v="2E-3"/>
    <x v="0"/>
    <m/>
    <m/>
    <m/>
    <m/>
    <s v="Yes"/>
    <d v="2017-03-20T00:00:00"/>
  </r>
  <r>
    <x v="2"/>
    <x v="2"/>
    <x v="36"/>
    <s v="Central Education Centre"/>
    <x v="27"/>
    <x v="0"/>
    <x v="0"/>
    <d v="2017-05-16T00:00:00"/>
    <n v="1"/>
    <x v="6"/>
    <x v="47"/>
    <n v="7.0000000000000001E-3"/>
    <x v="0"/>
    <m/>
    <m/>
    <m/>
    <m/>
    <s v="Yes"/>
    <d v="2017-03-20T00:00:00"/>
  </r>
  <r>
    <x v="2"/>
    <x v="2"/>
    <x v="36"/>
    <s v="Central Education Centre"/>
    <x v="27"/>
    <x v="0"/>
    <x v="0"/>
    <d v="2017-07-16T00:00:00"/>
    <n v="1"/>
    <x v="0"/>
    <x v="44"/>
    <n v="1E-3"/>
    <x v="0"/>
    <m/>
    <m/>
    <s v="Less than detection limit.  Flushed for two minutes before sample taken."/>
    <m/>
    <s v="Yes"/>
    <d v="2017-03-20T00:00:00"/>
  </r>
  <r>
    <x v="2"/>
    <x v="2"/>
    <x v="36"/>
    <s v="Central Education Centre"/>
    <x v="27"/>
    <x v="0"/>
    <x v="0"/>
    <d v="2017-07-16T00:00:00"/>
    <n v="1"/>
    <x v="6"/>
    <x v="45"/>
    <n v="2E-3"/>
    <x v="0"/>
    <m/>
    <m/>
    <s v="Flushed for two minutes before sample taken."/>
    <m/>
    <s v="Yes"/>
    <d v="2017-03-20T00:00:00"/>
  </r>
  <r>
    <x v="2"/>
    <x v="2"/>
    <x v="37"/>
    <s v="Crawford Bay Elem-Sec"/>
    <x v="28"/>
    <x v="0"/>
    <x v="0"/>
    <d v="2017-06-16T00:00:00"/>
    <n v="1"/>
    <x v="0"/>
    <x v="4"/>
    <n v="1E-3"/>
    <x v="0"/>
    <m/>
    <m/>
    <s v="Less than detection limit"/>
    <m/>
    <s v="Yes"/>
    <d v="2017-03-20T00:00:00"/>
  </r>
  <r>
    <x v="2"/>
    <x v="2"/>
    <x v="37"/>
    <s v="Crawford Bay Elem-Sec"/>
    <x v="28"/>
    <x v="0"/>
    <x v="0"/>
    <d v="2017-06-16T00:00:00"/>
    <n v="1"/>
    <x v="6"/>
    <x v="48"/>
    <n v="1E-3"/>
    <x v="0"/>
    <m/>
    <m/>
    <s v="Less than detection limit"/>
    <m/>
    <s v="Yes"/>
    <d v="2017-03-20T00:00:00"/>
  </r>
  <r>
    <x v="2"/>
    <x v="2"/>
    <x v="38"/>
    <s v="Creston Education Centre"/>
    <x v="29"/>
    <x v="0"/>
    <x v="0"/>
    <d v="2017-06-16T00:00:00"/>
    <n v="1"/>
    <x v="6"/>
    <x v="49"/>
    <n v="1E-3"/>
    <x v="0"/>
    <m/>
    <m/>
    <s v="Less than detection limit"/>
    <m/>
    <s v="Yes"/>
    <d v="2017-03-20T00:00:00"/>
  </r>
  <r>
    <x v="2"/>
    <x v="2"/>
    <x v="38"/>
    <s v="Creston Education Centre"/>
    <x v="29"/>
    <x v="0"/>
    <x v="0"/>
    <d v="2017-06-16T00:00:00"/>
    <n v="1"/>
    <x v="0"/>
    <x v="50"/>
    <n v="3.0000000000000001E-3"/>
    <x v="0"/>
    <m/>
    <m/>
    <m/>
    <m/>
    <s v="Yes"/>
    <d v="2017-03-20T00:00:00"/>
  </r>
  <r>
    <x v="2"/>
    <x v="2"/>
    <x v="38"/>
    <s v="Creston Education Centre"/>
    <x v="29"/>
    <x v="0"/>
    <x v="0"/>
    <d v="2017-06-16T00:00:00"/>
    <n v="1"/>
    <x v="6"/>
    <x v="43"/>
    <n v="1E-3"/>
    <x v="0"/>
    <m/>
    <m/>
    <s v="Less than detection limit"/>
    <m/>
    <s v="Yes"/>
    <d v="2017-03-20T00:00:00"/>
  </r>
  <r>
    <x v="2"/>
    <x v="2"/>
    <x v="38"/>
    <s v="Creston Education Centre"/>
    <x v="29"/>
    <x v="0"/>
    <x v="0"/>
    <d v="2017-06-16T00:00:00"/>
    <n v="1"/>
    <x v="0"/>
    <x v="51"/>
    <n v="1E-3"/>
    <x v="0"/>
    <m/>
    <m/>
    <s v="Less than detection limit"/>
    <m/>
    <s v="Yes"/>
    <d v="2017-03-20T00:00:00"/>
  </r>
  <r>
    <x v="2"/>
    <x v="2"/>
    <x v="38"/>
    <s v="Creston Education Centre"/>
    <x v="29"/>
    <x v="0"/>
    <x v="0"/>
    <d v="2017-06-16T00:00:00"/>
    <n v="1"/>
    <x v="6"/>
    <x v="42"/>
    <n v="1E-3"/>
    <x v="0"/>
    <m/>
    <m/>
    <s v="Less than detection limit"/>
    <m/>
    <s v="Yes"/>
    <d v="2017-03-20T00:00:00"/>
  </r>
  <r>
    <x v="2"/>
    <x v="2"/>
    <x v="39"/>
    <s v="Erickson Elementary"/>
    <x v="30"/>
    <x v="0"/>
    <x v="0"/>
    <d v="2017-06-16T00:00:00"/>
    <n v="1"/>
    <x v="6"/>
    <x v="37"/>
    <n v="1E-3"/>
    <x v="0"/>
    <m/>
    <m/>
    <s v="Less than detection limit"/>
    <m/>
    <s v="Yes"/>
    <d v="2017-03-20T00:00:00"/>
  </r>
  <r>
    <x v="2"/>
    <x v="2"/>
    <x v="39"/>
    <s v="Erickson Elementary"/>
    <x v="30"/>
    <x v="0"/>
    <x v="0"/>
    <d v="2017-06-16T00:00:00"/>
    <n v="1"/>
    <x v="6"/>
    <x v="52"/>
    <n v="1E-3"/>
    <x v="0"/>
    <m/>
    <m/>
    <m/>
    <m/>
    <s v="Yes"/>
    <d v="2017-03-20T00:00:00"/>
  </r>
  <r>
    <x v="2"/>
    <x v="2"/>
    <x v="39"/>
    <s v="Erickson Elementary"/>
    <x v="30"/>
    <x v="0"/>
    <x v="0"/>
    <d v="2017-06-16T00:00:00"/>
    <n v="1"/>
    <x v="0"/>
    <x v="4"/>
    <n v="7.0000000000000001E-3"/>
    <x v="0"/>
    <m/>
    <m/>
    <m/>
    <m/>
    <s v="Yes"/>
    <d v="2017-03-20T00:00:00"/>
  </r>
  <r>
    <x v="2"/>
    <x v="2"/>
    <x v="40"/>
    <s v="Gordon Sargent"/>
    <x v="31"/>
    <x v="0"/>
    <x v="0"/>
    <d v="2017-05-16T00:00:00"/>
    <n v="1"/>
    <x v="0"/>
    <x v="4"/>
    <n v="3.0000000000000001E-3"/>
    <x v="0"/>
    <m/>
    <m/>
    <m/>
    <m/>
    <s v="Yes"/>
    <d v="2017-03-20T00:00:00"/>
  </r>
  <r>
    <x v="2"/>
    <x v="2"/>
    <x v="40"/>
    <s v="Gordon Sargent"/>
    <x v="31"/>
    <x v="0"/>
    <x v="0"/>
    <d v="2017-05-16T00:00:00"/>
    <n v="1"/>
    <x v="0"/>
    <x v="53"/>
    <n v="1E-3"/>
    <x v="0"/>
    <m/>
    <m/>
    <s v="Less than detection limit."/>
    <m/>
    <s v="Yes"/>
    <d v="2017-03-20T00:00:00"/>
  </r>
  <r>
    <x v="2"/>
    <x v="2"/>
    <x v="41"/>
    <s v="Hume Elementary"/>
    <x v="32"/>
    <x v="0"/>
    <x v="0"/>
    <d v="2017-05-16T00:00:00"/>
    <n v="1"/>
    <x v="0"/>
    <x v="4"/>
    <n v="4.9000000000000002E-2"/>
    <x v="2"/>
    <s v="Developed a Flusing Program; Flush 3 minutes daily."/>
    <s v="School notified about result and flusihing requirement"/>
    <m/>
    <n v="42752"/>
    <s v="Yes"/>
    <d v="2017-03-20T00:00:00"/>
  </r>
  <r>
    <x v="2"/>
    <x v="2"/>
    <x v="41"/>
    <s v="Hume Elementary"/>
    <x v="32"/>
    <x v="0"/>
    <x v="0"/>
    <d v="2017-05-16T00:00:00"/>
    <n v="1"/>
    <x v="6"/>
    <x v="54"/>
    <n v="8.0000000000000002E-3"/>
    <x v="0"/>
    <m/>
    <m/>
    <m/>
    <m/>
    <s v="Yes"/>
    <d v="2017-03-20T00:00:00"/>
  </r>
  <r>
    <x v="2"/>
    <x v="2"/>
    <x v="42"/>
    <s v="L.V. Rogers Secondary"/>
    <x v="33"/>
    <x v="0"/>
    <x v="0"/>
    <d v="2017-05-16T00:00:00"/>
    <n v="1"/>
    <x v="0"/>
    <x v="4"/>
    <n v="1E-3"/>
    <x v="0"/>
    <m/>
    <m/>
    <s v=" "/>
    <m/>
    <s v="Yes"/>
    <d v="2017-03-20T00:00:00"/>
  </r>
  <r>
    <x v="2"/>
    <x v="2"/>
    <x v="42"/>
    <s v="L.V. Rogers Secondary"/>
    <x v="33"/>
    <x v="0"/>
    <x v="0"/>
    <d v="2017-05-16T00:00:00"/>
    <n v="1"/>
    <x v="6"/>
    <x v="55"/>
    <n v="1.7000000000000001E-2"/>
    <x v="2"/>
    <s v="Developed a Flusing Program; Flush 3 minutes daily."/>
    <s v="School notified about result and flusihing requirement"/>
    <m/>
    <n v="42932"/>
    <s v="Yes"/>
    <d v="2017-03-20T00:00:00"/>
  </r>
  <r>
    <x v="2"/>
    <x v="2"/>
    <x v="42"/>
    <s v="L.V. Rogers Secondary"/>
    <x v="33"/>
    <x v="0"/>
    <x v="0"/>
    <d v="2017-05-16T00:00:00"/>
    <n v="1"/>
    <x v="6"/>
    <x v="56"/>
    <n v="1E-3"/>
    <x v="0"/>
    <m/>
    <m/>
    <m/>
    <m/>
    <s v="Yes"/>
    <d v="2017-03-20T00:00:00"/>
  </r>
  <r>
    <x v="2"/>
    <x v="2"/>
    <x v="42"/>
    <s v="L.V. Rogers Secondary"/>
    <x v="33"/>
    <x v="0"/>
    <x v="0"/>
    <d v="2017-05-16T00:00:00"/>
    <n v="1"/>
    <x v="6"/>
    <x v="57"/>
    <n v="4.0000000000000001E-3"/>
    <x v="0"/>
    <m/>
    <m/>
    <m/>
    <m/>
    <s v="Yes"/>
    <d v="2017-03-20T00:00:00"/>
  </r>
  <r>
    <x v="2"/>
    <x v="2"/>
    <x v="42"/>
    <s v="L.V. Rogers Secondary"/>
    <x v="33"/>
    <x v="0"/>
    <x v="0"/>
    <d v="2017-05-16T00:00:00"/>
    <n v="1"/>
    <x v="0"/>
    <x v="58"/>
    <n v="1E-3"/>
    <x v="0"/>
    <m/>
    <m/>
    <s v="Less than detection limit."/>
    <m/>
    <s v="Yes"/>
    <d v="2017-03-20T00:00:00"/>
  </r>
  <r>
    <x v="2"/>
    <x v="2"/>
    <x v="42"/>
    <s v="L.V. Rogers Secondary"/>
    <x v="33"/>
    <x v="0"/>
    <x v="0"/>
    <d v="2017-05-16T00:00:00"/>
    <n v="1"/>
    <x v="6"/>
    <x v="52"/>
    <n v="5.0000000000000001E-3"/>
    <x v="0"/>
    <m/>
    <m/>
    <m/>
    <m/>
    <s v="Yes"/>
    <d v="2017-03-20T00:00:00"/>
  </r>
  <r>
    <x v="2"/>
    <x v="2"/>
    <x v="42"/>
    <s v="L.V. Rogers Secondary"/>
    <x v="33"/>
    <x v="0"/>
    <x v="0"/>
    <d v="2017-07-16T00:00:00"/>
    <n v="1"/>
    <x v="6"/>
    <x v="55"/>
    <n v="2E-3"/>
    <x v="0"/>
    <m/>
    <m/>
    <s v="Flushed for two minutes prior to taking sample."/>
    <m/>
    <s v="Yes"/>
    <d v="2017-03-20T00:00:00"/>
  </r>
  <r>
    <x v="2"/>
    <x v="2"/>
    <x v="43"/>
    <s v="Mount Sentinel Secondary"/>
    <x v="34"/>
    <x v="0"/>
    <x v="0"/>
    <d v="2017-05-16T00:00:00"/>
    <n v="1"/>
    <x v="6"/>
    <x v="59"/>
    <n v="6.0000000000000001E-3"/>
    <x v="0"/>
    <m/>
    <m/>
    <m/>
    <m/>
    <s v="Yes"/>
    <d v="2017-03-20T00:00:00"/>
  </r>
  <r>
    <x v="2"/>
    <x v="2"/>
    <x v="43"/>
    <s v="Mount Sentinel Secondary"/>
    <x v="34"/>
    <x v="0"/>
    <x v="0"/>
    <d v="2017-05-16T00:00:00"/>
    <n v="1"/>
    <x v="0"/>
    <x v="4"/>
    <n v="3.0000000000000001E-3"/>
    <x v="0"/>
    <m/>
    <m/>
    <m/>
    <m/>
    <s v="Yes"/>
    <d v="2017-03-20T00:00:00"/>
  </r>
  <r>
    <x v="2"/>
    <x v="2"/>
    <x v="43"/>
    <s v="Mount Sentinel Secondary"/>
    <x v="34"/>
    <x v="0"/>
    <x v="0"/>
    <d v="2017-05-16T00:00:00"/>
    <n v="1"/>
    <x v="6"/>
    <x v="60"/>
    <n v="1E-3"/>
    <x v="0"/>
    <m/>
    <m/>
    <s v="Less than detection limit."/>
    <m/>
    <s v="Yes"/>
    <d v="2017-03-20T00:00:00"/>
  </r>
  <r>
    <x v="2"/>
    <x v="2"/>
    <x v="44"/>
    <s v="Prince Charles Sec - Outreach Bldg (daycare)"/>
    <x v="10"/>
    <x v="0"/>
    <x v="0"/>
    <d v="2017-06-16T00:00:00"/>
    <n v="1"/>
    <x v="0"/>
    <x v="61"/>
    <n v="1.4999999999999999E-2"/>
    <x v="2"/>
    <s v="Developed a Flusing Program; Flush 3 minutes prior to use.  Signs have been posted."/>
    <s v="School notified about result and flusihing requirement"/>
    <s v="Building is closed. "/>
    <n v="42932"/>
    <s v="Yes"/>
    <d v="2017-03-20T00:00:00"/>
  </r>
  <r>
    <x v="2"/>
    <x v="2"/>
    <x v="44"/>
    <s v="Prince Charles Sec - Outreach Building (alternate program)"/>
    <x v="10"/>
    <x v="0"/>
    <x v="0"/>
    <d v="2017-06-16T00:00:00"/>
    <n v="1"/>
    <x v="0"/>
    <x v="41"/>
    <n v="2.27"/>
    <x v="2"/>
    <s v="Developed a Flusing Program; Flush 3 minutes prior to use.  Signs have been posted."/>
    <s v="School notified about result and flusihing requirement"/>
    <s v="Building is closed. "/>
    <n v="42932"/>
    <s v="Yes"/>
    <d v="2017-03-20T00:00:00"/>
  </r>
  <r>
    <x v="2"/>
    <x v="2"/>
    <x v="44"/>
    <s v="Prince Charles Sec - Outreach Building (alternate program)"/>
    <x v="10"/>
    <x v="0"/>
    <x v="0"/>
    <d v="2017-07-16T00:00:00"/>
    <n v="1"/>
    <x v="0"/>
    <x v="41"/>
    <n v="4.7E-2"/>
    <x v="2"/>
    <s v="Developed a Flusing Program; Flush 3 minutes prior to use.  Signs have been posted."/>
    <s v="School notified about result and flusihing requirement"/>
    <s v="Water was flushed for two minutes prior to sample being taken. Building is closed."/>
    <s v=" "/>
    <s v="Yes"/>
    <d v="2017-03-20T00:00:00"/>
  </r>
  <r>
    <x v="2"/>
    <x v="2"/>
    <x v="44"/>
    <s v="Prince Charles Sec - Outreach Building (daycare)"/>
    <x v="10"/>
    <x v="0"/>
    <x v="0"/>
    <d v="2017-07-16T00:00:00"/>
    <n v="1"/>
    <x v="0"/>
    <x v="61"/>
    <n v="1E-3"/>
    <x v="0"/>
    <s v="Developed a Flusing Program; Flush 3 minutes prior to use.  Signs have been posted."/>
    <s v="School notified about result and flusihing requirement"/>
    <s v="Water was flushed for two minutes prior to sample being taken. Less than detection limit. Building is closed"/>
    <s v=" "/>
    <s v="Yes"/>
    <d v="2017-03-20T00:00:00"/>
  </r>
  <r>
    <x v="2"/>
    <x v="2"/>
    <x v="45"/>
    <s v="A.I. Collinson (leased to SD93)"/>
    <x v="35"/>
    <x v="0"/>
    <x v="0"/>
    <d v="2017-05-16T00:00:00"/>
    <n v="1"/>
    <x v="6"/>
    <x v="49"/>
    <n v="1E-3"/>
    <x v="0"/>
    <m/>
    <m/>
    <s v="Less than detection limits"/>
    <m/>
    <s v="Yes"/>
    <d v="2017-03-20T00:00:00"/>
  </r>
  <r>
    <x v="2"/>
    <x v="2"/>
    <x v="45"/>
    <s v="A.I. Collinson (leased to SD93)"/>
    <x v="35"/>
    <x v="0"/>
    <x v="0"/>
    <d v="2017-05-16T00:00:00"/>
    <n v="1"/>
    <x v="0"/>
    <x v="4"/>
    <n v="1E-3"/>
    <x v="0"/>
    <m/>
    <m/>
    <s v="Less than detection limits"/>
    <m/>
    <s v="Yes"/>
    <d v="2017-03-20T00:00:00"/>
  </r>
  <r>
    <x v="2"/>
    <x v="2"/>
    <x v="46"/>
    <s v="Prince Charles Secondary"/>
    <x v="36"/>
    <x v="0"/>
    <x v="0"/>
    <d v="2017-06-16T00:00:00"/>
    <n v="1"/>
    <x v="6"/>
    <x v="62"/>
    <n v="5.0000000000000001E-3"/>
    <x v="0"/>
    <m/>
    <m/>
    <m/>
    <m/>
    <s v="Yes"/>
    <d v="2017-03-20T00:00:00"/>
  </r>
  <r>
    <x v="2"/>
    <x v="2"/>
    <x v="32"/>
    <s v="Redfish Elementary"/>
    <x v="24"/>
    <x v="0"/>
    <x v="0"/>
    <d v="2017-06-16T00:00:00"/>
    <n v="1"/>
    <x v="6"/>
    <x v="37"/>
    <n v="6.0000000000000001E-3"/>
    <x v="0"/>
    <m/>
    <m/>
    <m/>
    <m/>
    <s v="Yes"/>
    <d v="2017-03-20T00:00:00"/>
  </r>
  <r>
    <x v="2"/>
    <x v="2"/>
    <x v="32"/>
    <s v="Redfish Elementary"/>
    <x v="24"/>
    <x v="0"/>
    <x v="0"/>
    <d v="2017-06-16T00:00:00"/>
    <n v="1"/>
    <x v="0"/>
    <x v="4"/>
    <n v="2E-3"/>
    <x v="0"/>
    <m/>
    <m/>
    <m/>
    <m/>
    <s v="Yes"/>
    <d v="2017-03-20T00:00:00"/>
  </r>
  <r>
    <x v="2"/>
    <x v="2"/>
    <x v="47"/>
    <s v="Rosemont Elementary"/>
    <x v="7"/>
    <x v="0"/>
    <x v="0"/>
    <d v="2017-06-16T00:00:00"/>
    <n v="1"/>
    <x v="6"/>
    <x v="37"/>
    <n v="3.0000000000000001E-3"/>
    <x v="0"/>
    <m/>
    <m/>
    <m/>
    <m/>
    <s v="Yes"/>
    <d v="2017-03-20T00:00:00"/>
  </r>
  <r>
    <x v="2"/>
    <x v="2"/>
    <x v="47"/>
    <s v="Rosemont Elementary"/>
    <x v="7"/>
    <x v="0"/>
    <x v="0"/>
    <d v="2017-06-16T00:00:00"/>
    <n v="1"/>
    <x v="0"/>
    <x v="4"/>
    <n v="0.01"/>
    <x v="2"/>
    <m/>
    <m/>
    <s v="This test does not exceed maximum.  No further action required."/>
    <m/>
    <s v="Yes"/>
    <d v="2017-03-20T00:00:00"/>
  </r>
  <r>
    <x v="2"/>
    <x v="2"/>
    <x v="46"/>
    <s v="Prince Charles Secondary"/>
    <x v="36"/>
    <x v="0"/>
    <x v="0"/>
    <d v="2017-06-16T00:00:00"/>
    <n v="1"/>
    <x v="6"/>
    <x v="59"/>
    <n v="1E-3"/>
    <x v="0"/>
    <m/>
    <m/>
    <s v="Less than detection limit."/>
    <m/>
    <s v="Yes"/>
    <d v="2017-03-20T00:00:00"/>
  </r>
  <r>
    <x v="2"/>
    <x v="2"/>
    <x v="46"/>
    <s v="Prince Charles Secondary"/>
    <x v="36"/>
    <x v="0"/>
    <x v="0"/>
    <d v="2017-06-16T00:00:00"/>
    <n v="1"/>
    <x v="0"/>
    <x v="4"/>
    <n v="1E-3"/>
    <x v="0"/>
    <m/>
    <m/>
    <m/>
    <m/>
    <s v="Yes"/>
    <d v="2017-03-20T00:00:00"/>
  </r>
  <r>
    <x v="2"/>
    <x v="2"/>
    <x v="46"/>
    <s v="Prince Charles Secondary"/>
    <x v="36"/>
    <x v="0"/>
    <x v="0"/>
    <d v="2017-06-16T00:00:00"/>
    <n v="1"/>
    <x v="6"/>
    <x v="63"/>
    <n v="6.0000000000000001E-3"/>
    <x v="0"/>
    <m/>
    <m/>
    <m/>
    <m/>
    <s v="Yes"/>
    <d v="2017-03-20T00:00:00"/>
  </r>
  <r>
    <x v="2"/>
    <x v="2"/>
    <x v="48"/>
    <s v="Salmo Elementary"/>
    <x v="37"/>
    <x v="0"/>
    <x v="0"/>
    <d v="2017-05-16T00:00:00"/>
    <n v="1"/>
    <x v="0"/>
    <x v="4"/>
    <n v="1E-3"/>
    <x v="0"/>
    <m/>
    <m/>
    <s v="Less than detection limit"/>
    <m/>
    <s v="Yes"/>
    <d v="2017-03-20T00:00:00"/>
  </r>
  <r>
    <x v="2"/>
    <x v="2"/>
    <x v="48"/>
    <s v="Salmo Elementary"/>
    <x v="37"/>
    <x v="0"/>
    <x v="0"/>
    <d v="2017-05-16T00:00:00"/>
    <n v="1"/>
    <x v="6"/>
    <x v="48"/>
    <n v="1E-3"/>
    <x v="0"/>
    <m/>
    <m/>
    <s v="Less than detection limit"/>
    <m/>
    <s v="Yes"/>
    <d v="2017-03-20T00:00:00"/>
  </r>
  <r>
    <x v="2"/>
    <x v="2"/>
    <x v="49"/>
    <s v="Salmo Secondary"/>
    <x v="38"/>
    <x v="0"/>
    <x v="0"/>
    <d v="2017-05-16T00:00:00"/>
    <n v="1"/>
    <x v="0"/>
    <x v="4"/>
    <n v="1E-3"/>
    <x v="0"/>
    <m/>
    <m/>
    <s v="Less than detection limit"/>
    <m/>
    <s v="Yes"/>
    <d v="2017-03-20T00:00:00"/>
  </r>
  <r>
    <x v="2"/>
    <x v="2"/>
    <x v="49"/>
    <s v="Salmo Secondary"/>
    <x v="38"/>
    <x v="0"/>
    <x v="0"/>
    <d v="2017-05-16T00:00:00"/>
    <n v="1"/>
    <x v="6"/>
    <x v="64"/>
    <n v="7.0000000000000001E-3"/>
    <x v="0"/>
    <m/>
    <m/>
    <m/>
    <m/>
    <s v="Yes"/>
    <d v="2017-03-20T00:00:00"/>
  </r>
  <r>
    <x v="2"/>
    <x v="2"/>
    <x v="49"/>
    <s v="Salmo Secondary"/>
    <x v="38"/>
    <x v="0"/>
    <x v="0"/>
    <d v="2017-05-16T00:00:00"/>
    <n v="1"/>
    <x v="0"/>
    <x v="65"/>
    <n v="1E-3"/>
    <x v="0"/>
    <m/>
    <m/>
    <s v="Less than detection limits"/>
    <m/>
    <s v="Yes"/>
    <d v="2017-03-20T00:00:00"/>
  </r>
  <r>
    <x v="2"/>
    <x v="2"/>
    <x v="50"/>
    <s v="Board Office"/>
    <x v="35"/>
    <x v="0"/>
    <x v="0"/>
    <d v="2017-05-16T00:00:00"/>
    <n v="1"/>
    <x v="0"/>
    <x v="4"/>
    <n v="1E-3"/>
    <x v="0"/>
    <m/>
    <m/>
    <m/>
    <m/>
    <s v="Yes"/>
    <d v="2017-03-20T00:00:00"/>
  </r>
  <r>
    <x v="2"/>
    <x v="2"/>
    <x v="51"/>
    <s v="South Nelson Elementary"/>
    <x v="39"/>
    <x v="0"/>
    <x v="0"/>
    <d v="2017-05-16T00:00:00"/>
    <n v="1"/>
    <x v="6"/>
    <x v="66"/>
    <n v="4.0000000000000001E-3"/>
    <x v="0"/>
    <m/>
    <m/>
    <m/>
    <m/>
    <s v="Yes"/>
    <d v="2017-03-20T00:00:00"/>
  </r>
  <r>
    <x v="2"/>
    <x v="2"/>
    <x v="51"/>
    <s v="South Nelson Elementary"/>
    <x v="39"/>
    <x v="0"/>
    <x v="0"/>
    <d v="2017-05-16T00:00:00"/>
    <n v="1"/>
    <x v="0"/>
    <x v="4"/>
    <n v="1E-3"/>
    <x v="0"/>
    <m/>
    <m/>
    <s v="Less than detection limit."/>
    <m/>
    <s v="Yes"/>
    <d v="2017-03-20T00:00:00"/>
  </r>
  <r>
    <x v="2"/>
    <x v="2"/>
    <x v="52"/>
    <s v="Trafalgar Middle"/>
    <x v="40"/>
    <x v="0"/>
    <x v="0"/>
    <d v="2017-05-16T00:00:00"/>
    <n v="1"/>
    <x v="0"/>
    <x v="4"/>
    <n v="4.0000000000000001E-3"/>
    <x v="0"/>
    <m/>
    <m/>
    <m/>
    <m/>
    <s v="Yes"/>
    <d v="2017-03-20T00:00:00"/>
  </r>
  <r>
    <x v="2"/>
    <x v="2"/>
    <x v="52"/>
    <s v="Trafalgar Middle"/>
    <x v="40"/>
    <x v="0"/>
    <x v="0"/>
    <d v="2017-05-16T00:00:00"/>
    <n v="1"/>
    <x v="6"/>
    <x v="67"/>
    <n v="3.0000000000000001E-3"/>
    <x v="0"/>
    <m/>
    <m/>
    <m/>
    <m/>
    <s v="Yes"/>
    <d v="2017-03-20T00:00:00"/>
  </r>
  <r>
    <x v="2"/>
    <x v="2"/>
    <x v="53"/>
    <s v="W.E. Graham Community"/>
    <x v="41"/>
    <x v="0"/>
    <x v="0"/>
    <d v="2017-05-16T00:00:00"/>
    <n v="1"/>
    <x v="7"/>
    <x v="37"/>
    <n v="3.1E-2"/>
    <x v="2"/>
    <s v="Developed a Flusing Program; Flush 3 minutes daily."/>
    <s v="School notified about result and flusihing requirement"/>
    <m/>
    <n v="42932"/>
    <s v="Yes"/>
    <d v="2017-03-20T00:00:00"/>
  </r>
  <r>
    <x v="2"/>
    <x v="2"/>
    <x v="53"/>
    <s v="W.E. Graham Community"/>
    <x v="41"/>
    <x v="0"/>
    <x v="0"/>
    <d v="2017-05-16T00:00:00"/>
    <n v="1"/>
    <x v="8"/>
    <x v="4"/>
    <n v="8.0000000000000002E-3"/>
    <x v="0"/>
    <m/>
    <m/>
    <m/>
    <m/>
    <s v="Yes"/>
    <d v="2017-03-20T00:00:00"/>
  </r>
  <r>
    <x v="2"/>
    <x v="2"/>
    <x v="53"/>
    <s v="W.E. Graham Community"/>
    <x v="41"/>
    <x v="0"/>
    <x v="0"/>
    <d v="2017-07-16T00:00:00"/>
    <n v="1"/>
    <x v="7"/>
    <x v="37"/>
    <n v="1.2E-2"/>
    <x v="2"/>
    <s v="Developed a Flusing Program; Flush 3 minutes daily."/>
    <s v="School notified about result and flusihing requirement"/>
    <s v="Water was flushed for two minutes prior to sample being taken."/>
    <n v="42963"/>
    <s v="Yes"/>
    <d v="2017-03-20T00:00:00"/>
  </r>
  <r>
    <x v="2"/>
    <x v="2"/>
    <x v="53"/>
    <s v="W.E. Graham Community"/>
    <x v="41"/>
    <x v="0"/>
    <x v="0"/>
    <d v="2017-08-16T00:00:00"/>
    <n v="1"/>
    <x v="7"/>
    <x v="37"/>
    <n v="8.9999999999999993E-3"/>
    <x v="0"/>
    <s v="Developed a Flusing Program; Flush 3 minutes daily."/>
    <s v="School notified about result and flusihing requirement"/>
    <s v="Water was flushed for three minutes prior to sample being taken."/>
    <m/>
    <s v="Yes"/>
    <d v="2017-03-20T00:00:00"/>
  </r>
  <r>
    <x v="2"/>
    <x v="2"/>
    <x v="53"/>
    <s v="W.E. Graham Community"/>
    <x v="41"/>
    <x v="0"/>
    <x v="0"/>
    <d v="2017-09-16T00:00:00"/>
    <n v="1"/>
    <x v="7"/>
    <x v="37"/>
    <n v="0.11"/>
    <x v="2"/>
    <s v="Developed a Flusing Program; Flush 3 minutes daily."/>
    <s v="School notified about result and flusihing requirement"/>
    <m/>
    <n v="43085"/>
    <s v="Yes"/>
    <d v="2017-03-20T00:00:00"/>
  </r>
  <r>
    <x v="2"/>
    <x v="2"/>
    <x v="53"/>
    <s v="W.E. Graham Community"/>
    <x v="41"/>
    <x v="0"/>
    <x v="0"/>
    <d v="2017-09-16T00:00:00"/>
    <n v="1"/>
    <x v="9"/>
    <x v="68"/>
    <n v="4.0000000000000001E-3"/>
    <x v="0"/>
    <m/>
    <m/>
    <m/>
    <m/>
    <s v="Yes"/>
    <d v="2017-03-20T00:00:00"/>
  </r>
  <r>
    <x v="2"/>
    <x v="2"/>
    <x v="53"/>
    <s v="W.E. Graham Community"/>
    <x v="41"/>
    <x v="0"/>
    <x v="0"/>
    <d v="2017-09-16T00:00:00"/>
    <n v="1"/>
    <x v="10"/>
    <x v="69"/>
    <n v="1.9E-2"/>
    <x v="2"/>
    <s v="Developed a Flusing Program; Flush 3 minutes daily."/>
    <s v="School notified about result and flusihing requirement"/>
    <m/>
    <n v="43085"/>
    <s v="Yes"/>
    <d v="2017-03-20T00:00:00"/>
  </r>
  <r>
    <x v="2"/>
    <x v="2"/>
    <x v="53"/>
    <s v="W.E. Graham Community"/>
    <x v="41"/>
    <x v="0"/>
    <x v="0"/>
    <d v="2017-09-16T00:00:00"/>
    <n v="1"/>
    <x v="11"/>
    <x v="70"/>
    <n v="3.7999999999999999E-2"/>
    <x v="2"/>
    <s v="Developed a Flusing Program; Flush 3 minutes daily."/>
    <s v="School notified about result and flusihing requirement"/>
    <m/>
    <n v="43085"/>
    <s v="Yes"/>
    <d v="2017-03-20T00:00:00"/>
  </r>
  <r>
    <x v="2"/>
    <x v="2"/>
    <x v="53"/>
    <s v="W.E. Graham Community"/>
    <x v="41"/>
    <x v="0"/>
    <x v="0"/>
    <d v="2017-09-16T00:00:00"/>
    <n v="1"/>
    <x v="12"/>
    <x v="70"/>
    <n v="0.64700000000000002"/>
    <x v="2"/>
    <s v="Developed a Flusing Program; Flush 3 minutes daily."/>
    <s v="School notified about result and flusihing requirement"/>
    <m/>
    <n v="43085"/>
    <s v="Yes"/>
    <d v="2017-03-20T00:00:00"/>
  </r>
  <r>
    <x v="2"/>
    <x v="2"/>
    <x v="53"/>
    <s v="W.E. Graham Community"/>
    <x v="41"/>
    <x v="0"/>
    <x v="0"/>
    <d v="2017-09-16T00:00:00"/>
    <n v="1"/>
    <x v="13"/>
    <x v="70"/>
    <n v="0.25700000000000001"/>
    <x v="2"/>
    <s v="Developed a Flusing Program; Flush 3 minutes daily."/>
    <s v="School notified about result and flusihing requirement"/>
    <m/>
    <n v="43085"/>
    <s v="Yes"/>
    <d v="2017-03-20T00:00:00"/>
  </r>
  <r>
    <x v="2"/>
    <x v="2"/>
    <x v="53"/>
    <s v="W.E. Graham Community"/>
    <x v="41"/>
    <x v="0"/>
    <x v="0"/>
    <d v="2017-09-16T00:00:00"/>
    <n v="1"/>
    <x v="14"/>
    <x v="70"/>
    <n v="3.5000000000000003E-2"/>
    <x v="2"/>
    <s v="Developed a Flusing Program; Flush 3 minutes daily."/>
    <s v="School notified about result and flusihing requirement"/>
    <m/>
    <n v="43085"/>
    <s v="Yes"/>
    <d v="2017-03-20T00:00:00"/>
  </r>
  <r>
    <x v="2"/>
    <x v="2"/>
    <x v="53"/>
    <s v="W.E. Graham Community"/>
    <x v="41"/>
    <x v="0"/>
    <x v="0"/>
    <d v="2017-09-16T00:00:00"/>
    <n v="1"/>
    <x v="15"/>
    <x v="70"/>
    <n v="9.7000000000000003E-2"/>
    <x v="2"/>
    <s v="Developed a Flusing Program; Flush 3 minutes daily."/>
    <s v="School notified about result and flusihing requirement"/>
    <m/>
    <n v="43085"/>
    <s v="Yes"/>
    <d v="2017-03-20T00:00:00"/>
  </r>
  <r>
    <x v="2"/>
    <x v="2"/>
    <x v="53"/>
    <s v="W.E. Graham Community"/>
    <x v="41"/>
    <x v="0"/>
    <x v="0"/>
    <d v="2017-09-16T00:00:00"/>
    <n v="1"/>
    <x v="16"/>
    <x v="70"/>
    <n v="8.6999999999999994E-2"/>
    <x v="2"/>
    <s v="Developed a Flusing Program; Flush 3 minutes daily."/>
    <s v="School notified about result and flusihing requirement"/>
    <m/>
    <n v="43085"/>
    <s v="Yes"/>
    <d v="2017-03-20T00:00:00"/>
  </r>
  <r>
    <x v="2"/>
    <x v="2"/>
    <x v="53"/>
    <s v="W.E. Graham Community"/>
    <x v="41"/>
    <x v="0"/>
    <x v="0"/>
    <d v="2017-09-16T00:00:00"/>
    <n v="1"/>
    <x v="17"/>
    <x v="70"/>
    <n v="4.2999999999999997E-2"/>
    <x v="2"/>
    <s v="Developed a Flusing Program; Flush 3 minutes daily."/>
    <s v="School notified about result and flusihing requirement"/>
    <m/>
    <n v="43085"/>
    <s v="Yes"/>
    <d v="2017-03-20T00:00:00"/>
  </r>
  <r>
    <x v="2"/>
    <x v="2"/>
    <x v="53"/>
    <s v="W.E. Graham Community"/>
    <x v="41"/>
    <x v="0"/>
    <x v="0"/>
    <d v="2017-09-16T00:00:00"/>
    <n v="1"/>
    <x v="18"/>
    <x v="10"/>
    <n v="3.9E-2"/>
    <x v="2"/>
    <s v="Developed a Flusing Program; Flush 3 minutes daily."/>
    <s v="School notified about result and flusihing requirement"/>
    <m/>
    <n v="43085"/>
    <s v="Yes"/>
    <d v="2017-03-20T00:00:00"/>
  </r>
  <r>
    <x v="2"/>
    <x v="2"/>
    <x v="53"/>
    <s v="W.E. Graham Community"/>
    <x v="41"/>
    <x v="0"/>
    <x v="0"/>
    <d v="2017-09-16T00:00:00"/>
    <n v="1"/>
    <x v="19"/>
    <x v="10"/>
    <n v="2.3E-2"/>
    <x v="2"/>
    <s v="Developed a Flusing Program; Flush 3 minutes daily."/>
    <s v="School notified about result and flusihing requirement"/>
    <m/>
    <n v="43085"/>
    <s v="Yes"/>
    <d v="2017-03-20T00:00:00"/>
  </r>
  <r>
    <x v="2"/>
    <x v="2"/>
    <x v="53"/>
    <s v="W.E. Graham Community"/>
    <x v="41"/>
    <x v="0"/>
    <x v="0"/>
    <d v="2017-09-16T00:00:00"/>
    <n v="1"/>
    <x v="0"/>
    <x v="71"/>
    <n v="4.2000000000000003E-2"/>
    <x v="2"/>
    <s v="Developed a Flusing Program; Flush 3 minutes daily."/>
    <s v="School notified about result and flusihing requirement"/>
    <m/>
    <n v="43085"/>
    <s v="Yes"/>
    <d v="2017-03-20T00:00:00"/>
  </r>
  <r>
    <x v="2"/>
    <x v="2"/>
    <x v="53"/>
    <s v="W.E. Graham Community"/>
    <x v="41"/>
    <x v="0"/>
    <x v="0"/>
    <d v="2017-09-16T00:00:00"/>
    <n v="1"/>
    <x v="3"/>
    <x v="72"/>
    <n v="2.8000000000000001E-2"/>
    <x v="2"/>
    <s v="Developed a Flusing Program; Flush 3 minutes daily."/>
    <s v="School notified about result and flusihing requirement"/>
    <m/>
    <n v="43085"/>
    <s v="Yes"/>
    <d v="2017-03-20T00:00:00"/>
  </r>
  <r>
    <x v="2"/>
    <x v="2"/>
    <x v="53"/>
    <s v="W.E. Graham Community"/>
    <x v="41"/>
    <x v="0"/>
    <x v="0"/>
    <d v="2017-09-16T00:00:00"/>
    <n v="1"/>
    <x v="0"/>
    <x v="73"/>
    <n v="7.0000000000000001E-3"/>
    <x v="0"/>
    <m/>
    <m/>
    <m/>
    <s v=" "/>
    <s v="Yes"/>
    <d v="2017-03-20T00:00:00"/>
  </r>
  <r>
    <x v="2"/>
    <x v="2"/>
    <x v="53"/>
    <s v="W.E. Graham Community"/>
    <x v="41"/>
    <x v="0"/>
    <x v="0"/>
    <d v="2017-09-16T00:00:00"/>
    <n v="1"/>
    <x v="0"/>
    <x v="52"/>
    <n v="1.9E-2"/>
    <x v="2"/>
    <s v="Developed a Flusing Program; Flush 3 minutes daily."/>
    <s v="School notified about result and flusihing requirement"/>
    <m/>
    <n v="43085"/>
    <s v="Yes"/>
    <d v="2017-03-20T00:00:00"/>
  </r>
  <r>
    <x v="2"/>
    <x v="2"/>
    <x v="53"/>
    <s v="W.E. Graham Community"/>
    <x v="41"/>
    <x v="0"/>
    <x v="0"/>
    <d v="2017-09-16T00:00:00"/>
    <n v="1"/>
    <x v="20"/>
    <x v="74"/>
    <n v="0.01"/>
    <x v="0"/>
    <m/>
    <m/>
    <m/>
    <s v=" "/>
    <s v="Yes"/>
    <d v="2017-03-20T00:00:00"/>
  </r>
  <r>
    <x v="2"/>
    <x v="2"/>
    <x v="53"/>
    <s v="W.E. Graham Community"/>
    <x v="41"/>
    <x v="0"/>
    <x v="0"/>
    <d v="2017-09-16T00:00:00"/>
    <n v="1"/>
    <x v="21"/>
    <x v="74"/>
    <n v="2.3E-2"/>
    <x v="2"/>
    <s v="Developed a Flusing Program; Flush 3 minutes daily."/>
    <s v="School notified about result and flusihing requirement"/>
    <m/>
    <n v="43085"/>
    <s v="Yes"/>
    <d v="2017-03-20T00:00:00"/>
  </r>
  <r>
    <x v="2"/>
    <x v="2"/>
    <x v="53"/>
    <s v="W.E. Graham Community"/>
    <x v="41"/>
    <x v="0"/>
    <x v="0"/>
    <d v="2017-09-16T00:00:00"/>
    <n v="1"/>
    <x v="22"/>
    <x v="75"/>
    <n v="6.2E-2"/>
    <x v="2"/>
    <s v="Developed a Flusing Program; Flush 3 minutes daily."/>
    <s v="School notified about result and flusihing requirement"/>
    <m/>
    <n v="43085"/>
    <s v="Yes"/>
    <d v="2017-03-20T00:00:00"/>
  </r>
  <r>
    <x v="2"/>
    <x v="2"/>
    <x v="53"/>
    <s v="W.E. Graham Community"/>
    <x v="41"/>
    <x v="0"/>
    <x v="0"/>
    <d v="2017-09-16T00:00:00"/>
    <n v="1"/>
    <x v="23"/>
    <x v="75"/>
    <n v="0.05"/>
    <x v="2"/>
    <s v="Developed a Flusing Program; Flush 3 minutes daily."/>
    <s v="School notified about result and flusihing requirement"/>
    <m/>
    <n v="43085"/>
    <s v="Yes"/>
    <d v="2017-03-20T00:00:00"/>
  </r>
  <r>
    <x v="2"/>
    <x v="2"/>
    <x v="53"/>
    <s v="W.E. Graham Community"/>
    <x v="41"/>
    <x v="0"/>
    <x v="0"/>
    <d v="2017-09-16T00:00:00"/>
    <n v="1"/>
    <x v="24"/>
    <x v="76"/>
    <n v="3.6999999999999998E-2"/>
    <x v="2"/>
    <s v="Developed a Flusing Program; Flush 3 minutes daily."/>
    <s v="School notified about result and flusihing requirement"/>
    <m/>
    <n v="43085"/>
    <s v="Yes"/>
    <d v="2017-03-20T00:00:00"/>
  </r>
  <r>
    <x v="2"/>
    <x v="2"/>
    <x v="53"/>
    <s v="W.E. Graham Community"/>
    <x v="41"/>
    <x v="0"/>
    <x v="0"/>
    <d v="2017-09-16T00:00:00"/>
    <n v="1"/>
    <x v="0"/>
    <x v="77"/>
    <n v="2.5999999999999999E-2"/>
    <x v="2"/>
    <s v="Developed a Flusing Program; Flush 3 minutes daily."/>
    <s v="School notified about result and flusihing requirement"/>
    <m/>
    <n v="43085"/>
    <s v="Yes"/>
    <d v="2017-03-20T00:00:00"/>
  </r>
  <r>
    <x v="2"/>
    <x v="2"/>
    <x v="53"/>
    <s v="W.E. Graham Community"/>
    <x v="41"/>
    <x v="0"/>
    <x v="0"/>
    <d v="2017-09-16T00:00:00"/>
    <n v="1"/>
    <x v="0"/>
    <x v="78"/>
    <n v="3.0000000000000001E-3"/>
    <x v="0"/>
    <m/>
    <m/>
    <m/>
    <s v=" "/>
    <s v="Yes"/>
    <d v="2017-03-20T00:00:00"/>
  </r>
  <r>
    <x v="2"/>
    <x v="2"/>
    <x v="53"/>
    <s v="W.E. Graham Community"/>
    <x v="41"/>
    <x v="0"/>
    <x v="0"/>
    <d v="2017-09-16T00:00:00"/>
    <n v="1"/>
    <x v="0"/>
    <x v="79"/>
    <n v="8.9999999999999993E-3"/>
    <x v="0"/>
    <m/>
    <m/>
    <m/>
    <s v=" "/>
    <s v="Yes"/>
    <d v="2017-03-20T00:00:00"/>
  </r>
  <r>
    <x v="2"/>
    <x v="2"/>
    <x v="53"/>
    <s v="W.E. Graham Community"/>
    <x v="41"/>
    <x v="0"/>
    <x v="0"/>
    <d v="2017-09-16T00:00:00"/>
    <n v="1"/>
    <x v="0"/>
    <x v="80"/>
    <n v="0.26"/>
    <x v="2"/>
    <s v="Developed a Flusing Program; Flush 3 minutes daily."/>
    <s v="School notified about result and flusihing requirement"/>
    <m/>
    <n v="43085"/>
    <s v="Yes"/>
    <d v="2017-03-20T00:00:00"/>
  </r>
  <r>
    <x v="2"/>
    <x v="2"/>
    <x v="53"/>
    <s v="W.E. Graham Community"/>
    <x v="41"/>
    <x v="0"/>
    <x v="0"/>
    <d v="2017-09-16T00:00:00"/>
    <n v="1"/>
    <x v="0"/>
    <x v="81"/>
    <n v="0.14599999999999999"/>
    <x v="2"/>
    <s v="Developed a Flusing Program; Flush 3 minutes daily."/>
    <s v="School notified about result and flusihing requirement"/>
    <m/>
    <n v="43085"/>
    <s v="Yes"/>
    <d v="2017-03-20T00:00:00"/>
  </r>
  <r>
    <x v="2"/>
    <x v="2"/>
    <x v="53"/>
    <s v="W.E. Graham Community"/>
    <x v="41"/>
    <x v="0"/>
    <x v="0"/>
    <d v="2017-09-16T00:00:00"/>
    <n v="1"/>
    <x v="3"/>
    <x v="82"/>
    <n v="9.8000000000000004E-2"/>
    <x v="2"/>
    <s v="Developed a Flusing Program; Flush 3 minutes daily."/>
    <s v="School notified about result and flusihing requirement"/>
    <m/>
    <n v="43085"/>
    <s v="Yes"/>
    <d v="2017-03-20T00:00:00"/>
  </r>
  <r>
    <x v="2"/>
    <x v="2"/>
    <x v="53"/>
    <s v="W.E. Graham Community"/>
    <x v="41"/>
    <x v="0"/>
    <x v="0"/>
    <d v="2017-09-16T00:00:00"/>
    <n v="1"/>
    <x v="25"/>
    <x v="83"/>
    <n v="1.0999999999999999E-2"/>
    <x v="2"/>
    <s v="Developed a Flusing Program; Flush 3 minutes daily."/>
    <s v="School notified about result and flusihing requirement"/>
    <m/>
    <n v="43085"/>
    <s v="Yes"/>
    <d v="2017-03-20T00:00:00"/>
  </r>
  <r>
    <x v="2"/>
    <x v="2"/>
    <x v="53"/>
    <s v="W.E. Graham Community"/>
    <x v="41"/>
    <x v="0"/>
    <x v="0"/>
    <d v="2017-09-16T00:00:00"/>
    <n v="1"/>
    <x v="26"/>
    <x v="83"/>
    <n v="2.4E-2"/>
    <x v="2"/>
    <s v="Developed a Flusing Program; Flush 3 minutes daily."/>
    <s v="School notified about result and flusihing requirement"/>
    <m/>
    <n v="43085"/>
    <s v="Yes"/>
    <d v="2017-03-20T00:00:00"/>
  </r>
  <r>
    <x v="2"/>
    <x v="2"/>
    <x v="53"/>
    <s v="W.E. Graham Community"/>
    <x v="41"/>
    <x v="0"/>
    <x v="0"/>
    <d v="2017-09-16T00:00:00"/>
    <n v="1"/>
    <x v="27"/>
    <x v="83"/>
    <n v="6.7000000000000004E-2"/>
    <x v="2"/>
    <s v="Developed a Flusing Program; Flush 3 minutes daily."/>
    <s v="School notified about result and flusihing requirement"/>
    <m/>
    <n v="43085"/>
    <s v="Yes"/>
    <d v="2017-03-20T00:00:00"/>
  </r>
  <r>
    <x v="2"/>
    <x v="2"/>
    <x v="53"/>
    <s v="W.E. Graham Community"/>
    <x v="41"/>
    <x v="0"/>
    <x v="0"/>
    <d v="2017-09-16T00:00:00"/>
    <n v="1"/>
    <x v="28"/>
    <x v="83"/>
    <n v="1.2999999999999999E-2"/>
    <x v="2"/>
    <s v="Developed a Flusing Program; Flush 3 minutes daily."/>
    <s v="School notified about result and flusihing requirement"/>
    <m/>
    <n v="43085"/>
    <s v="Yes"/>
    <d v="2017-03-20T00:00:00"/>
  </r>
  <r>
    <x v="2"/>
    <x v="2"/>
    <x v="53"/>
    <s v="W.E. Graham Community"/>
    <x v="41"/>
    <x v="0"/>
    <x v="0"/>
    <d v="2017-09-16T00:00:00"/>
    <n v="1"/>
    <x v="29"/>
    <x v="84"/>
    <n v="3.4000000000000002E-2"/>
    <x v="2"/>
    <s v="Developed a Flusing Program; Flush 3 minutes daily."/>
    <s v="School notified about result and flusihing requirement"/>
    <m/>
    <n v="43085"/>
    <s v="Yes"/>
    <d v="2017-03-20T00:00:00"/>
  </r>
  <r>
    <x v="2"/>
    <x v="2"/>
    <x v="53"/>
    <s v="W.E. Graham Community"/>
    <x v="41"/>
    <x v="0"/>
    <x v="0"/>
    <d v="2017-09-16T00:00:00"/>
    <n v="1"/>
    <x v="30"/>
    <x v="84"/>
    <n v="0.249"/>
    <x v="2"/>
    <s v="Developed a Flusing Program; Flush 3 minutes daily."/>
    <s v="School notified about result and flusihing requirement"/>
    <m/>
    <n v="43085"/>
    <s v="Yes"/>
    <d v="2017-03-20T00:00:00"/>
  </r>
  <r>
    <x v="2"/>
    <x v="2"/>
    <x v="53"/>
    <s v="W.E. Graham Community"/>
    <x v="41"/>
    <x v="0"/>
    <x v="0"/>
    <d v="2017-09-16T00:00:00"/>
    <n v="1"/>
    <x v="31"/>
    <x v="84"/>
    <n v="9.0999999999999998E-2"/>
    <x v="2"/>
    <s v="Developed a Flusing Program; Flush 3 minutes daily."/>
    <s v="School notified about result and flusihing requirement"/>
    <m/>
    <n v="43085"/>
    <s v="Yes"/>
    <d v="2017-03-20T00:00:00"/>
  </r>
  <r>
    <x v="2"/>
    <x v="2"/>
    <x v="53"/>
    <s v="W.E. Graham Community"/>
    <x v="41"/>
    <x v="0"/>
    <x v="0"/>
    <d v="2017-09-16T00:00:00"/>
    <n v="1"/>
    <x v="32"/>
    <x v="85"/>
    <n v="0.14199999999999999"/>
    <x v="2"/>
    <s v="Developed a Flusing Program; Flush 3 minutes daily."/>
    <s v="School notified about result and flusihing requirement"/>
    <m/>
    <n v="43085"/>
    <s v="Yes"/>
    <d v="2017-03-20T00:00:00"/>
  </r>
  <r>
    <x v="2"/>
    <x v="2"/>
    <x v="53"/>
    <s v="W.E. Graham Community"/>
    <x v="41"/>
    <x v="0"/>
    <x v="0"/>
    <d v="2017-09-16T00:00:00"/>
    <n v="1"/>
    <x v="33"/>
    <x v="85"/>
    <n v="5.6000000000000001E-2"/>
    <x v="2"/>
    <s v="Developed a Flusing Program; Flush 3 minutes daily."/>
    <s v="School notified about result and flusihing requirement"/>
    <m/>
    <n v="43085"/>
    <s v="Yes"/>
    <d v="2017-03-20T00:00:00"/>
  </r>
  <r>
    <x v="2"/>
    <x v="2"/>
    <x v="53"/>
    <s v="W.E. Graham Community"/>
    <x v="41"/>
    <x v="0"/>
    <x v="0"/>
    <d v="2017-09-16T00:00:00"/>
    <n v="1"/>
    <x v="0"/>
    <x v="86"/>
    <n v="8.0000000000000002E-3"/>
    <x v="0"/>
    <m/>
    <m/>
    <m/>
    <s v=" "/>
    <s v="Yes"/>
    <d v="2017-03-20T00:00:00"/>
  </r>
  <r>
    <x v="2"/>
    <x v="2"/>
    <x v="53"/>
    <s v="W.E. Graham Community"/>
    <x v="41"/>
    <x v="0"/>
    <x v="0"/>
    <d v="2017-09-16T00:00:00"/>
    <n v="1"/>
    <x v="0"/>
    <x v="87"/>
    <n v="2.9000000000000001E-2"/>
    <x v="2"/>
    <s v="Developed a Flusing Program; Flush 3 minutes daily."/>
    <s v="School notified about result and flusihing requirement"/>
    <m/>
    <n v="43085"/>
    <s v="Yes"/>
    <d v="2017-03-20T00:00:00"/>
  </r>
  <r>
    <x v="2"/>
    <x v="2"/>
    <x v="53"/>
    <s v="W.E. Graham Community"/>
    <x v="41"/>
    <x v="0"/>
    <x v="0"/>
    <d v="2017-09-16T00:00:00"/>
    <n v="1"/>
    <x v="0"/>
    <x v="88"/>
    <n v="0.10100000000000001"/>
    <x v="2"/>
    <s v="Developed a Flusing Program; Flush 3 minutes daily."/>
    <s v="School notified about result and flusihing requirement"/>
    <m/>
    <n v="43085"/>
    <s v="Yes"/>
    <d v="2017-03-20T00:00:00"/>
  </r>
  <r>
    <x v="2"/>
    <x v="2"/>
    <x v="53"/>
    <s v="W.E. Graham Community"/>
    <x v="41"/>
    <x v="0"/>
    <x v="0"/>
    <d v="2017-12-16T00:00:00"/>
    <n v="1"/>
    <x v="34"/>
    <x v="89"/>
    <n v="0.105"/>
    <x v="2"/>
    <m/>
    <s v="School notified about results exceeding maximum level.  Bottled water for drinking has been supplied to the school.  Drinking fountains have been shut off."/>
    <s v="No flushing prior to test (8:28am)"/>
    <m/>
    <s v="Yes"/>
    <d v="2017-03-20T00:00:00"/>
  </r>
  <r>
    <x v="2"/>
    <x v="2"/>
    <x v="53"/>
    <s v="W.E. Graham Community"/>
    <x v="41"/>
    <x v="0"/>
    <x v="0"/>
    <d v="2017-12-16T00:00:00"/>
    <n v="1"/>
    <x v="34"/>
    <x v="89"/>
    <n v="1E-3"/>
    <x v="0"/>
    <m/>
    <s v="School notified about results exceeding maximum level.  Bottled water for drinking has been supplied to the school.  Drinking fountains have been shut off."/>
    <s v="Flushed for three minutes prior to sample being taken.  Less than detection limit. (8:31am)"/>
    <m/>
    <s v="Yes"/>
    <d v="2017-03-20T00:00:00"/>
  </r>
  <r>
    <x v="2"/>
    <x v="2"/>
    <x v="53"/>
    <s v="W.E. Graham Community"/>
    <x v="41"/>
    <x v="0"/>
    <x v="0"/>
    <d v="2017-12-16T00:00:00"/>
    <n v="1"/>
    <x v="7"/>
    <x v="37"/>
    <n v="0.10299999999999999"/>
    <x v="2"/>
    <m/>
    <s v="School notified about results exceeding maximum level.  Bottled water for drinking has been supplied to the school.  Drinking fountains have been shut off."/>
    <s v="No flushing prior to test (8:35am)"/>
    <m/>
    <s v="Yes"/>
    <d v="2017-03-20T00:00:00"/>
  </r>
  <r>
    <x v="2"/>
    <x v="2"/>
    <x v="53"/>
    <s v="W.E. Graham Community"/>
    <x v="41"/>
    <x v="0"/>
    <x v="0"/>
    <d v="2017-12-16T00:00:00"/>
    <n v="1"/>
    <x v="7"/>
    <x v="37"/>
    <n v="0.01"/>
    <x v="2"/>
    <m/>
    <s v="School notified about results exceeding maximum level.  Bottled water for drinking has been supplied to the school.  Drinking fountains have been shut off."/>
    <s v="Flushed for three minutes prior to sample being taken. (8:38am)"/>
    <m/>
    <s v="Yes"/>
    <d v="2017-03-20T00:00:00"/>
  </r>
  <r>
    <x v="2"/>
    <x v="2"/>
    <x v="53"/>
    <s v="W.E. Graham Community"/>
    <x v="41"/>
    <x v="0"/>
    <x v="0"/>
    <d v="2017-12-16T00:00:00"/>
    <n v="1"/>
    <x v="0"/>
    <x v="88"/>
    <n v="1.0999999999999999E-2"/>
    <x v="2"/>
    <m/>
    <s v="School notified about results exceeding maximum level.  Bottled water for drinking has been supplied to the school.  Drinking fountains have been shut off."/>
    <s v="No flushing prior to test (8:41am)"/>
    <m/>
    <s v="Yes"/>
    <d v="2017-03-20T00:00:00"/>
  </r>
  <r>
    <x v="2"/>
    <x v="2"/>
    <x v="53"/>
    <s v="W.E. Graham Community"/>
    <x v="41"/>
    <x v="0"/>
    <x v="0"/>
    <d v="2017-12-16T00:00:00"/>
    <n v="1"/>
    <x v="0"/>
    <x v="88"/>
    <n v="3.0000000000000001E-3"/>
    <x v="0"/>
    <m/>
    <s v="School notified about results exceeding maximum level.  Bottled water for drinking has been supplied to the school.  Drinking fountains have been shut off."/>
    <s v="Flushed for three minutes prior to sample being taken. (8:44am)"/>
    <m/>
    <s v="Yes"/>
    <d v="2017-03-20T00:00:00"/>
  </r>
  <r>
    <x v="2"/>
    <x v="2"/>
    <x v="53"/>
    <s v="W.E. Graham Community"/>
    <x v="41"/>
    <x v="0"/>
    <x v="0"/>
    <d v="2017-12-16T00:00:00"/>
    <n v="1"/>
    <x v="9"/>
    <x v="68"/>
    <n v="1.7000000000000001E-2"/>
    <x v="2"/>
    <m/>
    <s v="School notified about results exceeding maximum level.  Bottled water for drinking has been supplied to the school.  Drinking fountains have been shut off."/>
    <s v="No flushing prior to test (8:46am)"/>
    <m/>
    <s v="Yes"/>
    <d v="2017-03-20T00:00:00"/>
  </r>
  <r>
    <x v="2"/>
    <x v="2"/>
    <x v="53"/>
    <s v="W.E. Graham Community"/>
    <x v="41"/>
    <x v="0"/>
    <x v="0"/>
    <d v="2017-12-16T00:00:00"/>
    <n v="1"/>
    <x v="9"/>
    <x v="68"/>
    <n v="2E-3"/>
    <x v="0"/>
    <m/>
    <s v="School notified about results exceeding maximum level.  Bottled water for drinking has been supplied to the school.  Drinking fountains have been shut off."/>
    <s v="Flushed for three minutes prior to sample being taken. (8:49am)"/>
    <m/>
    <s v="Yes"/>
    <d v="2017-03-20T00:00:00"/>
  </r>
  <r>
    <x v="2"/>
    <x v="2"/>
    <x v="53"/>
    <s v="W.E. Graham Community"/>
    <x v="41"/>
    <x v="0"/>
    <x v="0"/>
    <d v="2017-12-16T00:00:00"/>
    <n v="1"/>
    <x v="3"/>
    <x v="82"/>
    <n v="7.8E-2"/>
    <x v="2"/>
    <m/>
    <s v="School notified about results exceeding maximum level.  Bottled water for drinking has been supplied to the school.  Drinking fountains have been shut off."/>
    <s v="No flushing prior to test (8:51am)"/>
    <m/>
    <s v="Yes"/>
    <d v="2017-03-20T00:00:00"/>
  </r>
  <r>
    <x v="2"/>
    <x v="2"/>
    <x v="53"/>
    <s v="W.E. Graham Community"/>
    <x v="41"/>
    <x v="0"/>
    <x v="0"/>
    <d v="2017-12-16T00:00:00"/>
    <n v="1"/>
    <x v="3"/>
    <x v="82"/>
    <n v="5.0000000000000001E-3"/>
    <x v="0"/>
    <m/>
    <s v="School notified about results exceeding maximum level.  Bottled water for drinking has been supplied to the school.  Drinking fountains have been shut off."/>
    <s v="Flushed for three minutes prior to sample being taken. (8:54am)"/>
    <m/>
    <s v="Yes"/>
    <d v="2017-03-20T00:00:00"/>
  </r>
  <r>
    <x v="2"/>
    <x v="2"/>
    <x v="53"/>
    <s v="W.E. Graham Community"/>
    <x v="41"/>
    <x v="0"/>
    <x v="0"/>
    <d v="2017-12-16T00:00:00"/>
    <n v="1"/>
    <x v="25"/>
    <x v="83"/>
    <n v="1.4E-2"/>
    <x v="2"/>
    <m/>
    <s v="School notified about results exceeding maximum level.  Bottled water for drinking has been supplied to the school.  Drinking fountains have been shut off."/>
    <s v="No flushing prior to test (8:58am)"/>
    <m/>
    <s v="Yes"/>
    <d v="2017-03-20T00:00:00"/>
  </r>
  <r>
    <x v="2"/>
    <x v="2"/>
    <x v="53"/>
    <s v="W.E. Graham Community"/>
    <x v="41"/>
    <x v="0"/>
    <x v="0"/>
    <d v="2017-12-16T00:00:00"/>
    <n v="1"/>
    <x v="25"/>
    <x v="83"/>
    <n v="3.0000000000000001E-3"/>
    <x v="0"/>
    <m/>
    <s v="School notified about results exceeding maximum level.  Bottled water for drinking has been supplied to the school.  Drinking fountains have been shut off."/>
    <s v="Flushed for three minutes prior to sample being taken. (9:01am)"/>
    <m/>
    <s v="Yes"/>
    <d v="2017-03-20T00:00:00"/>
  </r>
  <r>
    <x v="2"/>
    <x v="2"/>
    <x v="53"/>
    <s v="W.E. Graham Community"/>
    <x v="41"/>
    <x v="0"/>
    <x v="0"/>
    <d v="2017-12-16T00:00:00"/>
    <n v="1"/>
    <x v="26"/>
    <x v="83"/>
    <n v="3.4000000000000002E-2"/>
    <x v="2"/>
    <m/>
    <s v="School notified about results exceeding maximum level.  Bottled water for drinking has been supplied to the school.  Drinking fountains have been shut off."/>
    <s v="No flushing prior to test (8:59am)"/>
    <m/>
    <s v="Yes"/>
    <d v="2017-03-20T00:00:00"/>
  </r>
  <r>
    <x v="2"/>
    <x v="2"/>
    <x v="53"/>
    <s v="W.E. Graham Community"/>
    <x v="41"/>
    <x v="0"/>
    <x v="0"/>
    <d v="2017-12-16T00:00:00"/>
    <n v="1"/>
    <x v="26"/>
    <x v="83"/>
    <n v="3.0000000000000001E-3"/>
    <x v="0"/>
    <m/>
    <s v="School notified about results exceeding maximum level.  Bottled water for drinking has been supplied to the school.  Drinking fountains have been shut off."/>
    <s v="Flushed for three minutes prior to sample being taken. (9:02am)"/>
    <m/>
    <s v="Yes"/>
    <d v="2017-03-20T00:00:00"/>
  </r>
  <r>
    <x v="2"/>
    <x v="2"/>
    <x v="53"/>
    <s v="W.E. Graham Community"/>
    <x v="41"/>
    <x v="0"/>
    <x v="0"/>
    <d v="2017-12-16T00:00:00"/>
    <n v="1"/>
    <x v="34"/>
    <x v="89"/>
    <n v="0.13"/>
    <x v="2"/>
    <m/>
    <s v="School notified about results exceeding maximum level.  Bottled water for drinking has been supplied to the school.  Drinking fountains have been shut off."/>
    <s v="No flushing prior to test (10:28am)"/>
    <m/>
    <s v="Yes"/>
    <d v="2017-03-20T00:00:00"/>
  </r>
  <r>
    <x v="2"/>
    <x v="2"/>
    <x v="53"/>
    <s v="W.E. Graham Community"/>
    <x v="41"/>
    <x v="0"/>
    <x v="0"/>
    <d v="2017-12-16T00:00:00"/>
    <n v="1"/>
    <x v="7"/>
    <x v="37"/>
    <n v="8.2000000000000003E-2"/>
    <x v="2"/>
    <m/>
    <s v="School notified about results exceeding maximum level.  Bottled water for drinking has been supplied to the school.  Drinking fountains have been shut off."/>
    <s v="No flushing prior to test (10:29am)"/>
    <m/>
    <s v="Yes"/>
    <d v="2017-03-20T00:00:00"/>
  </r>
  <r>
    <x v="2"/>
    <x v="2"/>
    <x v="53"/>
    <s v="W.E. Graham Community"/>
    <x v="41"/>
    <x v="0"/>
    <x v="0"/>
    <d v="2017-12-16T00:00:00"/>
    <n v="1"/>
    <x v="9"/>
    <x v="68"/>
    <n v="7.0000000000000001E-3"/>
    <x v="0"/>
    <m/>
    <s v="School notified about results exceeding maximum level.  Bottled water for drinking has been supplied to the school.  Drinking fountains have been shut off."/>
    <s v="No flushing prior to test (10:30am)"/>
    <m/>
    <s v="Yes"/>
    <d v="2017-03-20T00:00:00"/>
  </r>
  <r>
    <x v="2"/>
    <x v="2"/>
    <x v="53"/>
    <s v="W.E. Graham Community"/>
    <x v="41"/>
    <x v="0"/>
    <x v="0"/>
    <d v="2017-12-16T00:00:00"/>
    <n v="1"/>
    <x v="3"/>
    <x v="82"/>
    <n v="6.9000000000000006E-2"/>
    <x v="2"/>
    <m/>
    <s v="School notified about results exceeding maximum level.  Bottled water for drinking has been supplied to the school.  Drinking fountains have been shut off."/>
    <s v="No flushing prior to test. (10:31am)"/>
    <m/>
    <s v="Yes"/>
    <d v="2017-03-20T00:00:00"/>
  </r>
  <r>
    <x v="2"/>
    <x v="2"/>
    <x v="53"/>
    <s v="W.E. Graham Community"/>
    <x v="41"/>
    <x v="0"/>
    <x v="0"/>
    <d v="2017-12-16T00:00:00"/>
    <n v="1"/>
    <x v="25"/>
    <x v="83"/>
    <n v="1.7000000000000001E-2"/>
    <x v="2"/>
    <m/>
    <s v="School notified about results exceeding maximum level.  Bottled water for drinking has been supplied to the school.  Drinking fountains have been shut off."/>
    <s v="No flushing prior to test. (10:32am)"/>
    <m/>
    <s v="Yes"/>
    <d v="2017-03-20T00:00:00"/>
  </r>
  <r>
    <x v="2"/>
    <x v="2"/>
    <x v="53"/>
    <s v="W.E. Graham Community"/>
    <x v="41"/>
    <x v="0"/>
    <x v="0"/>
    <d v="2017-12-16T00:00:00"/>
    <n v="1"/>
    <x v="26"/>
    <x v="83"/>
    <n v="2.5999999999999999E-2"/>
    <x v="2"/>
    <m/>
    <s v="School notified about results exceeding maximum level.  Bottled water for drinking has been supplied to the school.  Drinking fountains have been shut off."/>
    <s v="No flushing prior to test.(10:32am)"/>
    <m/>
    <s v="Yes"/>
    <d v="2017-03-20T00:00:00"/>
  </r>
  <r>
    <x v="2"/>
    <x v="2"/>
    <x v="53"/>
    <s v="W.E. Graham Community"/>
    <x v="41"/>
    <x v="0"/>
    <x v="0"/>
    <d v="2017-12-16T00:00:00"/>
    <n v="1"/>
    <x v="0"/>
    <x v="88"/>
    <n v="1.4E-2"/>
    <x v="2"/>
    <m/>
    <s v="School notified about results exceeding maximum level.  Bottled water for drinking has been supplied to the school.  Drinking fountains have been shut off."/>
    <s v="No flushing prior to test.(10:32am)"/>
    <m/>
    <s v="Yes"/>
    <d v="2017-03-20T00:00:00"/>
  </r>
  <r>
    <x v="2"/>
    <x v="2"/>
    <x v="53"/>
    <s v="W.E. Graham Community"/>
    <x v="41"/>
    <x v="0"/>
    <x v="0"/>
    <d v="2017-12-16T00:00:00"/>
    <n v="1"/>
    <x v="34"/>
    <x v="89"/>
    <n v="3.0000000000000001E-3"/>
    <x v="0"/>
    <m/>
    <s v="School notified about results exceeding maximum level.  Bottled water for drinking has been supplied to the school.  Drinking fountains have been shut off."/>
    <s v="No flushing prior to test.(12:04pm)"/>
    <m/>
    <s v="Yes"/>
    <d v="2017-03-20T00:00:00"/>
  </r>
  <r>
    <x v="2"/>
    <x v="2"/>
    <x v="53"/>
    <s v="W.E. Graham Community"/>
    <x v="41"/>
    <x v="0"/>
    <x v="0"/>
    <d v="2017-12-16T00:00:00"/>
    <n v="1"/>
    <x v="3"/>
    <x v="82"/>
    <n v="5.3999999999999999E-2"/>
    <x v="2"/>
    <m/>
    <s v="School notified about results exceeding maximum level.  Bottled water for drinking has been supplied to the school.  Drinking fountains have been shut off."/>
    <s v="No flushing prior to test.(12:05pm)"/>
    <m/>
    <s v="Yes"/>
    <d v="2017-03-20T00:00:00"/>
  </r>
  <r>
    <x v="2"/>
    <x v="2"/>
    <x v="53"/>
    <s v="W.E. Graham Community"/>
    <x v="41"/>
    <x v="0"/>
    <x v="0"/>
    <d v="2017-12-16T00:00:00"/>
    <n v="1"/>
    <x v="25"/>
    <x v="83"/>
    <n v="1.9E-2"/>
    <x v="2"/>
    <m/>
    <s v="School notified about results exceeding maximum level.  Bottled water for drinking has been supplied to the school.  Drinking fountains have been shut off."/>
    <s v="No flushing prior to test.(12:06pm)"/>
    <m/>
    <s v="Yes"/>
    <d v="2017-03-20T00:00:00"/>
  </r>
  <r>
    <x v="2"/>
    <x v="2"/>
    <x v="53"/>
    <s v="W.E. Graham Community"/>
    <x v="41"/>
    <x v="0"/>
    <x v="0"/>
    <d v="2017-12-16T00:00:00"/>
    <n v="1"/>
    <x v="26"/>
    <x v="83"/>
    <n v="2.5000000000000001E-2"/>
    <x v="2"/>
    <m/>
    <s v="School notified about results exceeding maximum level.  Bottled water for drinking has been supplied to the school.  Drinking fountains have been shut off."/>
    <s v="No flushing prior to test.(12:06pm)"/>
    <m/>
    <s v="Yes"/>
    <d v="2017-03-20T00:00:00"/>
  </r>
  <r>
    <x v="2"/>
    <x v="2"/>
    <x v="53"/>
    <s v="W.E. Graham Community"/>
    <x v="41"/>
    <x v="0"/>
    <x v="0"/>
    <d v="2017-12-16T00:00:00"/>
    <n v="1"/>
    <x v="7"/>
    <x v="37"/>
    <n v="8.1000000000000003E-2"/>
    <x v="2"/>
    <m/>
    <s v="School notified about results exceeding maximum level.  Bottled water for drinking has been supplied to the school.  Drinking fountains have been shut off."/>
    <s v="No flushing prior to test.(12:08pm)"/>
    <m/>
    <s v="Yes"/>
    <d v="2017-03-20T00:00:00"/>
  </r>
  <r>
    <x v="2"/>
    <x v="2"/>
    <x v="53"/>
    <s v="W.E. Graham Community"/>
    <x v="41"/>
    <x v="0"/>
    <x v="0"/>
    <d v="2017-12-16T00:00:00"/>
    <n v="1"/>
    <x v="9"/>
    <x v="68"/>
    <n v="6.0000000000000001E-3"/>
    <x v="0"/>
    <m/>
    <s v="School notified about results exceeding maximum level.  Bottled water for drinking has been supplied to the school.  Drinking fountains have been shut off."/>
    <s v="No flushing prior to test.(12:09pm)"/>
    <m/>
    <s v="Yes"/>
    <d v="2017-03-20T00:00:00"/>
  </r>
  <r>
    <x v="2"/>
    <x v="2"/>
    <x v="53"/>
    <s v="W.E. Graham Community"/>
    <x v="41"/>
    <x v="0"/>
    <x v="0"/>
    <d v="2017-12-16T00:00:00"/>
    <n v="1"/>
    <x v="0"/>
    <x v="88"/>
    <n v="0.14000000000000001"/>
    <x v="2"/>
    <m/>
    <s v="School notified about results exceeding maximum level.  Bottled water for drinking has been supplied to the school.  Drinking fountains have been shut off."/>
    <s v="No flushing prior to test.(12:10pm)"/>
    <m/>
    <s v="Yes"/>
    <d v="2017-03-20T00:00:00"/>
  </r>
  <r>
    <x v="2"/>
    <x v="2"/>
    <x v="53"/>
    <s v="W.E. Graham Community"/>
    <x v="41"/>
    <x v="0"/>
    <x v="0"/>
    <d v="2017-12-16T00:00:00"/>
    <n v="1"/>
    <x v="34"/>
    <x v="89"/>
    <n v="1E-3"/>
    <x v="0"/>
    <m/>
    <s v="School notified about results exceeding maximum level.  Bottled water for drinking has been supplied to the school.  Drinking fountains have been shut off."/>
    <s v="No flushing prior to test.(2:02pm) Less than detectable limits."/>
    <m/>
    <s v="Yes"/>
    <d v="2017-03-20T00:00:00"/>
  </r>
  <r>
    <x v="2"/>
    <x v="2"/>
    <x v="53"/>
    <s v="W.E. Graham Community"/>
    <x v="41"/>
    <x v="0"/>
    <x v="0"/>
    <d v="2017-12-16T00:00:00"/>
    <n v="1"/>
    <x v="3"/>
    <x v="82"/>
    <n v="7.3999999999999996E-2"/>
    <x v="2"/>
    <m/>
    <s v="School notified about results exceeding maximum level.  Bottled water for drinking has been supplied to the school.  Drinking fountains have been shut off."/>
    <s v="No flushing prior to test.(2:03pm)"/>
    <m/>
    <s v="Yes"/>
    <d v="2017-03-20T00:00:00"/>
  </r>
  <r>
    <x v="2"/>
    <x v="2"/>
    <x v="53"/>
    <s v="W.E. Graham Community"/>
    <x v="41"/>
    <x v="0"/>
    <x v="0"/>
    <d v="2017-12-16T00:00:00"/>
    <n v="1"/>
    <x v="25"/>
    <x v="83"/>
    <n v="2.1999999999999999E-2"/>
    <x v="2"/>
    <m/>
    <s v="School notified about results exceeding maximum level.  Bottled water for drinking has been supplied to the school.  Drinking fountains have been shut off."/>
    <s v="No flushing prior to test.(2:04pm)"/>
    <m/>
    <s v="Yes"/>
    <d v="2017-03-20T00:00:00"/>
  </r>
  <r>
    <x v="2"/>
    <x v="2"/>
    <x v="53"/>
    <s v="W.E. Graham Community"/>
    <x v="41"/>
    <x v="0"/>
    <x v="0"/>
    <d v="2017-12-16T00:00:00"/>
    <n v="1"/>
    <x v="26"/>
    <x v="83"/>
    <n v="3.4000000000000002E-2"/>
    <x v="2"/>
    <m/>
    <s v="School notified about results exceeding maximum level.  Bottled water for drinking has been supplied to the school.  Drinking fountains have been shut off."/>
    <s v="No flushing prior to test.(2:04pm)"/>
    <m/>
    <s v="Yes"/>
    <d v="2017-03-20T00:00:00"/>
  </r>
  <r>
    <x v="2"/>
    <x v="2"/>
    <x v="53"/>
    <s v="W.E. Graham Community"/>
    <x v="41"/>
    <x v="0"/>
    <x v="0"/>
    <d v="2017-12-16T00:00:00"/>
    <n v="1"/>
    <x v="7"/>
    <x v="37"/>
    <n v="7.0999999999999994E-2"/>
    <x v="2"/>
    <m/>
    <s v="School notified about results exceeding maximum level.  Bottled water for drinking has been supplied to the school.  Drinking fountains have been shut off."/>
    <s v="No flushing prior to test.(2:06pm)"/>
    <m/>
    <s v="Yes"/>
    <d v="2017-03-20T00:00:00"/>
  </r>
  <r>
    <x v="2"/>
    <x v="2"/>
    <x v="54"/>
    <s v="Winlaw Elementary"/>
    <x v="42"/>
    <x v="0"/>
    <x v="0"/>
    <d v="2017-05-16T00:00:00"/>
    <n v="1"/>
    <x v="0"/>
    <x v="4"/>
    <n v="1E-3"/>
    <x v="0"/>
    <m/>
    <m/>
    <m/>
    <m/>
    <s v="Yes"/>
    <d v="2017-03-20T00:00:00"/>
  </r>
  <r>
    <x v="2"/>
    <x v="2"/>
    <x v="54"/>
    <s v="Winlaw Elementary"/>
    <x v="42"/>
    <x v="0"/>
    <x v="0"/>
    <d v="2017-05-16T00:00:00"/>
    <n v="1"/>
    <x v="6"/>
    <x v="48"/>
    <n v="3.0000000000000001E-3"/>
    <x v="0"/>
    <m/>
    <m/>
    <m/>
    <m/>
    <s v="Yes"/>
    <d v="2017-03-20T00:00:00"/>
  </r>
  <r>
    <x v="2"/>
    <x v="2"/>
    <x v="55"/>
    <s v="Yahk Elementary"/>
    <x v="43"/>
    <x v="0"/>
    <x v="0"/>
    <d v="2017-06-16T00:00:00"/>
    <n v="1"/>
    <x v="0"/>
    <x v="4"/>
    <n v="3.1E-2"/>
    <x v="2"/>
    <s v="Developed a Flusing Program; Flush 3 minutes prior to use.  Signs have been posted."/>
    <s v="School notified about result and flusihing requirement"/>
    <s v="Building is closed. "/>
    <m/>
    <s v="Yes"/>
    <d v="2017-03-20T00:00:00"/>
  </r>
  <r>
    <x v="2"/>
    <x v="2"/>
    <x v="55"/>
    <s v="Yahk Elementary"/>
    <x v="43"/>
    <x v="0"/>
    <x v="0"/>
    <d v="2017-06-16T00:00:00"/>
    <n v="1"/>
    <x v="6"/>
    <x v="37"/>
    <n v="1.2E-2"/>
    <x v="2"/>
    <s v="Developed a Flusing Program; Flush 3 minutes prior to use.  Signs have been posted."/>
    <s v="School notified about result and flusihing requirement"/>
    <s v="Building is closed. "/>
    <n v="42932"/>
    <s v="Yes"/>
    <d v="2017-03-20T00:00:00"/>
  </r>
  <r>
    <x v="2"/>
    <x v="2"/>
    <x v="55"/>
    <s v="Yahk Elementary"/>
    <x v="43"/>
    <x v="0"/>
    <x v="0"/>
    <d v="2017-07-16T00:00:00"/>
    <n v="1"/>
    <x v="6"/>
    <x v="37"/>
    <n v="1E-3"/>
    <x v="0"/>
    <m/>
    <m/>
    <s v="Less than detection limit"/>
    <m/>
    <s v="Yes"/>
    <d v="2017-03-20T00:00:00"/>
  </r>
  <r>
    <x v="2"/>
    <x v="2"/>
    <x v="53"/>
    <s v="W.E. Graham Community"/>
    <x v="41"/>
    <x v="0"/>
    <x v="0"/>
    <d v="2017-12-16T00:00:00"/>
    <n v="1"/>
    <x v="9"/>
    <x v="68"/>
    <n v="5.0000000000000001E-3"/>
    <x v="0"/>
    <m/>
    <s v="School notified about results exceeding maximum level.  Bottled water for drinking has been supplied to the school.  Drinking fountains have been shut off."/>
    <s v="No flushing prior to test.(2:07pm)"/>
    <m/>
    <s v="Yes"/>
    <d v="2017-03-20T00:00:00"/>
  </r>
  <r>
    <x v="2"/>
    <x v="2"/>
    <x v="53"/>
    <s v="W.E. Graham Community"/>
    <x v="41"/>
    <x v="0"/>
    <x v="0"/>
    <d v="2017-12-16T00:00:00"/>
    <n v="1"/>
    <x v="0"/>
    <x v="88"/>
    <n v="1.6E-2"/>
    <x v="2"/>
    <m/>
    <s v="School notified about results exceeding maximum level.  Bottled water for drinking has been supplied to the school.  Drinking fountains have been shut off."/>
    <s v="No flushing prior to test.(2:08pm)"/>
    <m/>
    <s v="Yes"/>
    <d v="2017-03-20T00:00:00"/>
  </r>
  <r>
    <x v="3"/>
    <x v="3"/>
    <x v="56"/>
    <s v="Nakusp Secondary School"/>
    <x v="44"/>
    <x v="0"/>
    <x v="0"/>
    <d v="2016-03-20T00:00:00"/>
    <n v="1"/>
    <x v="35"/>
    <x v="90"/>
    <n v="1E-3"/>
    <x v="0"/>
    <m/>
    <m/>
    <m/>
    <n v="42813"/>
    <s v="Yes"/>
    <d v="2016-02-25T00:00:00"/>
  </r>
  <r>
    <x v="3"/>
    <x v="3"/>
    <x v="56"/>
    <s v="Nakusp Secondary School"/>
    <x v="44"/>
    <x v="0"/>
    <x v="0"/>
    <d v="2016-03-21T00:00:00"/>
    <n v="1"/>
    <x v="1"/>
    <x v="91"/>
    <n v="1E-3"/>
    <x v="0"/>
    <m/>
    <m/>
    <m/>
    <n v="42813"/>
    <s v="Yes"/>
    <d v="2016-02-25T00:00:00"/>
  </r>
  <r>
    <x v="3"/>
    <x v="3"/>
    <x v="57"/>
    <s v="Nakusp Elementary School"/>
    <x v="45"/>
    <x v="0"/>
    <x v="0"/>
    <d v="2016-03-22T00:00:00"/>
    <n v="1"/>
    <x v="35"/>
    <x v="4"/>
    <n v="2E-3"/>
    <x v="0"/>
    <m/>
    <m/>
    <m/>
    <n v="42813"/>
    <s v="Yes"/>
    <d v="2016-02-25T00:00:00"/>
  </r>
  <r>
    <x v="3"/>
    <x v="3"/>
    <x v="57"/>
    <s v="Nakusp Elementary School"/>
    <x v="45"/>
    <x v="0"/>
    <x v="0"/>
    <d v="2016-03-23T00:00:00"/>
    <n v="1"/>
    <x v="1"/>
    <x v="92"/>
    <n v="1E-3"/>
    <x v="0"/>
    <m/>
    <m/>
    <m/>
    <n v="42813"/>
    <s v="Yes"/>
    <d v="2016-02-25T00:00:00"/>
  </r>
  <r>
    <x v="3"/>
    <x v="3"/>
    <x v="58"/>
    <s v="Maintenance shop"/>
    <x v="13"/>
    <x v="0"/>
    <x v="0"/>
    <d v="2016-03-24T00:00:00"/>
    <n v="1"/>
    <x v="0"/>
    <x v="93"/>
    <n v="4.0000000000000001E-3"/>
    <x v="0"/>
    <m/>
    <m/>
    <m/>
    <n v="42813"/>
    <s v="Yes"/>
    <d v="2016-02-25T00:00:00"/>
  </r>
  <r>
    <x v="3"/>
    <x v="3"/>
    <x v="59"/>
    <s v="Board office"/>
    <x v="44"/>
    <x v="0"/>
    <x v="0"/>
    <d v="2016-03-25T00:00:00"/>
    <n v="1"/>
    <x v="0"/>
    <x v="94"/>
    <n v="2E-3"/>
    <x v="0"/>
    <m/>
    <m/>
    <m/>
    <n v="42813"/>
    <s v="Yes"/>
    <d v="2016-02-25T00:00:00"/>
  </r>
  <r>
    <x v="3"/>
    <x v="3"/>
    <x v="60"/>
    <s v="Lucerne Elementary secondary school"/>
    <x v="45"/>
    <x v="0"/>
    <x v="0"/>
    <d v="2016-03-26T00:00:00"/>
    <n v="1"/>
    <x v="0"/>
    <x v="95"/>
    <n v="1E-3"/>
    <x v="0"/>
    <m/>
    <m/>
    <m/>
    <n v="42813"/>
    <s v="Yes"/>
    <d v="2016-02-25T00:00:00"/>
  </r>
  <r>
    <x v="3"/>
    <x v="3"/>
    <x v="60"/>
    <s v="Lucerne Elementary secondary school"/>
    <x v="45"/>
    <x v="0"/>
    <x v="0"/>
    <d v="2016-03-27T00:00:00"/>
    <n v="1"/>
    <x v="1"/>
    <x v="96"/>
    <n v="4.0000000000000001E-3"/>
    <x v="0"/>
    <m/>
    <m/>
    <m/>
    <n v="42813"/>
    <s v="Yes"/>
    <d v="2016-02-25T00:00:00"/>
  </r>
  <r>
    <x v="3"/>
    <x v="3"/>
    <x v="61"/>
    <s v="Burton Academic School"/>
    <x v="30"/>
    <x v="0"/>
    <x v="0"/>
    <d v="2016-03-28T00:00:00"/>
    <n v="1"/>
    <x v="0"/>
    <x v="90"/>
    <n v="3.0000000000000001E-3"/>
    <x v="0"/>
    <m/>
    <m/>
    <m/>
    <n v="42813"/>
    <s v="Yes"/>
    <d v="2016-02-25T00:00:00"/>
  </r>
  <r>
    <x v="3"/>
    <x v="3"/>
    <x v="61"/>
    <s v="Burton Academic School"/>
    <x v="30"/>
    <x v="0"/>
    <x v="0"/>
    <d v="2016-03-29T00:00:00"/>
    <n v="1"/>
    <x v="1"/>
    <x v="97"/>
    <n v="2E-3"/>
    <x v="0"/>
    <m/>
    <m/>
    <m/>
    <n v="42813"/>
    <s v="Yes"/>
    <d v="2016-02-25T00:00:00"/>
  </r>
  <r>
    <x v="3"/>
    <x v="3"/>
    <x v="62"/>
    <s v="Edgwewood Elementary School"/>
    <x v="36"/>
    <x v="0"/>
    <x v="0"/>
    <d v="2016-03-30T00:00:00"/>
    <n v="1"/>
    <x v="1"/>
    <x v="98"/>
    <n v="4.0000000000000001E-3"/>
    <x v="0"/>
    <m/>
    <m/>
    <m/>
    <n v="42813"/>
    <s v="Yes"/>
    <d v="2016-02-25T00:00:00"/>
  </r>
  <r>
    <x v="3"/>
    <x v="3"/>
    <x v="62"/>
    <s v="Edgwewood Elementary School"/>
    <x v="36"/>
    <x v="0"/>
    <x v="0"/>
    <d v="2016-03-31T00:00:00"/>
    <n v="1"/>
    <x v="0"/>
    <x v="90"/>
    <n v="2E-3"/>
    <x v="0"/>
    <m/>
    <m/>
    <m/>
    <n v="42813"/>
    <s v="Yes"/>
    <d v="2016-02-25T00:00:00"/>
  </r>
  <r>
    <x v="3"/>
    <x v="3"/>
    <x v="63"/>
    <s v="Faquier Elementary School"/>
    <x v="46"/>
    <x v="0"/>
    <x v="0"/>
    <d v="2016-04-01T00:00:00"/>
    <n v="1"/>
    <x v="1"/>
    <x v="37"/>
    <n v="1.7999999999999999E-2"/>
    <x v="2"/>
    <s v="Have informed staff that the water has to be run for 5 minutes before drinking"/>
    <s v="Have let the community members know about the results and the flush practice."/>
    <s v="This school has been shut down for over 15 years. Sd 10 has a strong start program that runs 1 day a week for 3 hours per day out of this school. There are 4 strong start students in this program."/>
    <m/>
    <s v="Yes"/>
    <d v="2016-02-25T00:00:00"/>
  </r>
  <r>
    <x v="4"/>
    <x v="4"/>
    <x v="64"/>
    <s v="Revelstoke Secondary"/>
    <x v="47"/>
    <x v="2"/>
    <x v="0"/>
    <d v="2017-05-16T00:00:00"/>
    <n v="1"/>
    <x v="2"/>
    <x v="4"/>
    <n v="1E-3"/>
    <x v="0"/>
    <m/>
    <m/>
    <m/>
    <d v="2017-05-19T00:00:00"/>
    <s v="Yes"/>
    <d v="2017-02-27T00:00:00"/>
  </r>
  <r>
    <x v="4"/>
    <x v="4"/>
    <x v="65"/>
    <s v="Begbie View Elementary"/>
    <x v="48"/>
    <x v="2"/>
    <x v="0"/>
    <d v="2017-05-16T00:00:00"/>
    <n v="1"/>
    <x v="2"/>
    <x v="4"/>
    <n v="1E-3"/>
    <x v="0"/>
    <m/>
    <m/>
    <m/>
    <d v="2017-05-19T00:00:00"/>
    <s v="Yes"/>
    <d v="2017-02-27T00:00:00"/>
  </r>
  <r>
    <x v="4"/>
    <x v="4"/>
    <x v="66"/>
    <s v="Arrow Heights Elementary"/>
    <x v="49"/>
    <x v="0"/>
    <x v="0"/>
    <d v="2017-05-16T00:00:00"/>
    <n v="1"/>
    <x v="2"/>
    <x v="4"/>
    <n v="2E-3"/>
    <x v="0"/>
    <m/>
    <m/>
    <m/>
    <d v="2017-05-19T00:00:00"/>
    <s v="Yes"/>
    <d v="2017-02-27T00:00:00"/>
  </r>
  <r>
    <x v="4"/>
    <x v="4"/>
    <x v="67"/>
    <s v="Farwell Elementary"/>
    <x v="18"/>
    <x v="0"/>
    <x v="0"/>
    <d v="2017-05-16T00:00:00"/>
    <n v="1"/>
    <x v="2"/>
    <x v="4"/>
    <n v="1E-3"/>
    <x v="0"/>
    <m/>
    <m/>
    <m/>
    <d v="2017-05-19T00:00:00"/>
    <s v="Yes"/>
    <d v="2017-02-27T00:00:00"/>
  </r>
  <r>
    <x v="4"/>
    <x v="4"/>
    <x v="68"/>
    <s v="Columbia Park Elementary"/>
    <x v="50"/>
    <x v="0"/>
    <x v="0"/>
    <d v="2017-05-16T00:00:00"/>
    <n v="1"/>
    <x v="2"/>
    <x v="4"/>
    <n v="1E-3"/>
    <x v="0"/>
    <m/>
    <m/>
    <m/>
    <d v="2017-05-19T00:00:00"/>
    <s v="Yes"/>
    <d v="2017-02-27T00:00:00"/>
  </r>
  <r>
    <x v="4"/>
    <x v="4"/>
    <x v="69"/>
    <s v="School Board office"/>
    <x v="20"/>
    <x v="2"/>
    <x v="0"/>
    <d v="2017-05-16T00:00:00"/>
    <n v="1"/>
    <x v="2"/>
    <x v="4"/>
    <n v="1E-3"/>
    <x v="0"/>
    <m/>
    <m/>
    <m/>
    <d v="2017-05-19T00:00:00"/>
    <s v="Yes"/>
    <d v="2017-02-27T00:00:00"/>
  </r>
  <r>
    <x v="4"/>
    <x v="4"/>
    <x v="70"/>
    <s v="Maintenance shop"/>
    <x v="11"/>
    <x v="0"/>
    <x v="0"/>
    <d v="2017-05-16T00:00:00"/>
    <n v="1"/>
    <x v="2"/>
    <x v="4"/>
    <n v="1E-3"/>
    <x v="0"/>
    <m/>
    <m/>
    <m/>
    <d v="2017-05-19T00:00:00"/>
    <s v="Yes"/>
    <d v="2017-02-27T00:00:00"/>
  </r>
  <r>
    <x v="5"/>
    <x v="5"/>
    <x v="71"/>
    <s v="Webster Elementary"/>
    <x v="17"/>
    <x v="0"/>
    <x v="0"/>
    <d v="2017-03-17T00:00:00"/>
    <n v="1"/>
    <x v="6"/>
    <x v="56"/>
    <n v="1E-3"/>
    <x v="0"/>
    <m/>
    <m/>
    <m/>
    <d v="2017-03-20T00:00:00"/>
    <s v="Yes"/>
    <d v="2017-03-30T00:00:00"/>
  </r>
  <r>
    <x v="5"/>
    <x v="5"/>
    <x v="71"/>
    <s v="Webster Elementary"/>
    <x v="17"/>
    <x v="0"/>
    <x v="0"/>
    <d v="2017-03-17T00:00:00"/>
    <n v="1"/>
    <x v="6"/>
    <x v="47"/>
    <n v="1E-3"/>
    <x v="0"/>
    <m/>
    <m/>
    <m/>
    <d v="2017-03-20T00:00:00"/>
    <s v="Yes"/>
    <d v="2017-03-30T00:00:00"/>
  </r>
  <r>
    <x v="5"/>
    <x v="5"/>
    <x v="71"/>
    <s v="Webster Elementary"/>
    <x v="17"/>
    <x v="0"/>
    <x v="0"/>
    <d v="2017-03-17T00:00:00"/>
    <n v="1"/>
    <x v="2"/>
    <x v="4"/>
    <n v="3.0000000000000001E-3"/>
    <x v="0"/>
    <m/>
    <m/>
    <m/>
    <d v="2017-03-20T00:00:00"/>
    <s v="Yes"/>
    <d v="2017-03-30T00:00:00"/>
  </r>
  <r>
    <x v="5"/>
    <x v="5"/>
    <x v="71"/>
    <s v="Webster Elementary"/>
    <x v="17"/>
    <x v="0"/>
    <x v="0"/>
    <d v="2017-03-17T00:00:00"/>
    <n v="1"/>
    <x v="6"/>
    <x v="99"/>
    <n v="1E-3"/>
    <x v="0"/>
    <m/>
    <m/>
    <m/>
    <d v="2017-03-20T00:00:00"/>
    <s v="Yes"/>
    <d v="2017-03-30T00:00:00"/>
  </r>
  <r>
    <x v="5"/>
    <x v="5"/>
    <x v="72"/>
    <s v="Rossland Summit School"/>
    <x v="51"/>
    <x v="0"/>
    <x v="0"/>
    <d v="2017-03-17T00:00:00"/>
    <n v="1"/>
    <x v="2"/>
    <x v="4"/>
    <n v="4.0000000000000001E-3"/>
    <x v="0"/>
    <m/>
    <m/>
    <m/>
    <d v="2017-03-20T00:00:00"/>
    <s v="Yes"/>
    <d v="2017-03-30T00:00:00"/>
  </r>
  <r>
    <x v="5"/>
    <x v="5"/>
    <x v="72"/>
    <s v="Rossland Summit School"/>
    <x v="51"/>
    <x v="0"/>
    <x v="0"/>
    <d v="2017-03-17T00:00:00"/>
    <n v="1"/>
    <x v="6"/>
    <x v="47"/>
    <n v="1E-3"/>
    <x v="0"/>
    <m/>
    <m/>
    <m/>
    <d v="2017-03-20T00:00:00"/>
    <s v="Yes"/>
    <d v="2017-03-30T00:00:00"/>
  </r>
  <r>
    <x v="5"/>
    <x v="5"/>
    <x v="72"/>
    <s v="Rossland Summit School"/>
    <x v="51"/>
    <x v="0"/>
    <x v="0"/>
    <d v="2017-03-17T00:00:00"/>
    <n v="1"/>
    <x v="6"/>
    <x v="99"/>
    <n v="3.0000000000000001E-3"/>
    <x v="0"/>
    <m/>
    <m/>
    <m/>
    <d v="2017-03-20T00:00:00"/>
    <s v="Yes"/>
    <d v="2017-03-30T00:00:00"/>
  </r>
  <r>
    <x v="5"/>
    <x v="5"/>
    <x v="72"/>
    <s v="Rossland Summit School"/>
    <x v="51"/>
    <x v="0"/>
    <x v="0"/>
    <d v="2017-03-17T00:00:00"/>
    <n v="1"/>
    <x v="2"/>
    <x v="100"/>
    <n v="2E-3"/>
    <x v="0"/>
    <m/>
    <m/>
    <m/>
    <d v="2017-03-20T00:00:00"/>
    <s v="Yes"/>
    <d v="2017-03-30T00:00:00"/>
  </r>
  <r>
    <x v="5"/>
    <x v="5"/>
    <x v="72"/>
    <s v="Rossland Summit School"/>
    <x v="51"/>
    <x v="0"/>
    <x v="0"/>
    <d v="2017-03-17T00:00:00"/>
    <n v="1"/>
    <x v="2"/>
    <x v="101"/>
    <n v="8.0000000000000002E-3"/>
    <x v="0"/>
    <m/>
    <m/>
    <m/>
    <d v="2017-03-20T00:00:00"/>
    <s v="Yes"/>
    <d v="2017-03-30T00:00:00"/>
  </r>
  <r>
    <x v="5"/>
    <x v="5"/>
    <x v="73"/>
    <s v="KCLC Castlegar"/>
    <x v="52"/>
    <x v="0"/>
    <x v="0"/>
    <d v="2017-03-17T00:00:00"/>
    <n v="1"/>
    <x v="2"/>
    <x v="41"/>
    <n v="2E-3"/>
    <x v="0"/>
    <m/>
    <m/>
    <m/>
    <d v="2017-03-20T00:00:00"/>
    <s v="Yes"/>
    <d v="2017-03-30T00:00:00"/>
  </r>
  <r>
    <x v="5"/>
    <x v="5"/>
    <x v="74"/>
    <s v="KCLC Trail"/>
    <x v="53"/>
    <x v="0"/>
    <x v="0"/>
    <d v="2017-03-17T00:00:00"/>
    <n v="1"/>
    <x v="2"/>
    <x v="100"/>
    <n v="1E-3"/>
    <x v="0"/>
    <m/>
    <m/>
    <m/>
    <d v="2017-03-20T00:00:00"/>
    <s v="Yes"/>
    <d v="2017-03-30T00:00:00"/>
  </r>
  <r>
    <x v="5"/>
    <x v="5"/>
    <x v="74"/>
    <s v="KCLC Trail"/>
    <x v="53"/>
    <x v="0"/>
    <x v="0"/>
    <d v="2017-03-17T00:00:00"/>
    <n v="1"/>
    <x v="6"/>
    <x v="102"/>
    <n v="1E-3"/>
    <x v="0"/>
    <m/>
    <m/>
    <m/>
    <d v="2017-03-20T00:00:00"/>
    <s v="Yes"/>
    <d v="2017-03-30T00:00:00"/>
  </r>
  <r>
    <x v="5"/>
    <x v="5"/>
    <x v="75"/>
    <s v="Robson Community School"/>
    <x v="53"/>
    <x v="0"/>
    <x v="0"/>
    <d v="2017-03-17T00:00:00"/>
    <n v="1"/>
    <x v="2"/>
    <x v="103"/>
    <n v="5.0000000000000001E-3"/>
    <x v="0"/>
    <m/>
    <m/>
    <m/>
    <d v="2017-03-20T00:00:00"/>
    <s v="Yes"/>
    <d v="2017-03-30T00:00:00"/>
  </r>
  <r>
    <x v="5"/>
    <x v="5"/>
    <x v="75"/>
    <s v="Robson Community School"/>
    <x v="53"/>
    <x v="0"/>
    <x v="0"/>
    <d v="2017-03-17T00:00:00"/>
    <n v="1"/>
    <x v="2"/>
    <x v="4"/>
    <n v="8.0000000000000002E-3"/>
    <x v="0"/>
    <m/>
    <m/>
    <m/>
    <d v="2017-03-20T00:00:00"/>
    <s v="Yes"/>
    <d v="2017-03-30T00:00:00"/>
  </r>
  <r>
    <x v="5"/>
    <x v="5"/>
    <x v="75"/>
    <s v="Robson Community School"/>
    <x v="53"/>
    <x v="0"/>
    <x v="0"/>
    <d v="2017-03-17T00:00:00"/>
    <n v="1"/>
    <x v="6"/>
    <x v="104"/>
    <n v="6.0000000000000001E-3"/>
    <x v="0"/>
    <m/>
    <m/>
    <m/>
    <d v="2017-03-20T00:00:00"/>
    <s v="Yes"/>
    <d v="2017-03-30T00:00:00"/>
  </r>
  <r>
    <x v="5"/>
    <x v="5"/>
    <x v="75"/>
    <s v="Robson Community School"/>
    <x v="53"/>
    <x v="0"/>
    <x v="0"/>
    <d v="2017-03-17T00:00:00"/>
    <n v="1"/>
    <x v="6"/>
    <x v="105"/>
    <n v="6.0000000000000001E-3"/>
    <x v="0"/>
    <m/>
    <m/>
    <m/>
    <d v="2017-03-20T00:00:00"/>
    <s v="Yes"/>
    <d v="2017-03-30T00:00:00"/>
  </r>
  <r>
    <x v="5"/>
    <x v="5"/>
    <x v="75"/>
    <s v="Robson Community School"/>
    <x v="53"/>
    <x v="0"/>
    <x v="0"/>
    <d v="2017-03-17T00:00:00"/>
    <n v="1"/>
    <x v="6"/>
    <x v="56"/>
    <n v="4.0000000000000001E-3"/>
    <x v="0"/>
    <m/>
    <m/>
    <m/>
    <d v="2017-03-20T00:00:00"/>
    <s v="Yes"/>
    <d v="2017-03-30T00:00:00"/>
  </r>
  <r>
    <x v="5"/>
    <x v="5"/>
    <x v="76"/>
    <s v="JL Crowe"/>
    <x v="54"/>
    <x v="0"/>
    <x v="0"/>
    <d v="2017-03-17T00:00:00"/>
    <n v="1"/>
    <x v="6"/>
    <x v="47"/>
    <n v="1E-3"/>
    <x v="0"/>
    <m/>
    <m/>
    <m/>
    <d v="2017-03-20T00:00:00"/>
    <s v="Yes"/>
    <d v="2017-03-30T00:00:00"/>
  </r>
  <r>
    <x v="5"/>
    <x v="5"/>
    <x v="76"/>
    <s v="JL Crowe"/>
    <x v="54"/>
    <x v="0"/>
    <x v="0"/>
    <d v="2017-03-17T00:00:00"/>
    <n v="1"/>
    <x v="6"/>
    <x v="106"/>
    <n v="2E-3"/>
    <x v="0"/>
    <m/>
    <m/>
    <m/>
    <d v="2017-03-20T00:00:00"/>
    <s v="Yes"/>
    <d v="2017-03-30T00:00:00"/>
  </r>
  <r>
    <x v="5"/>
    <x v="5"/>
    <x v="76"/>
    <s v="JL Crowe"/>
    <x v="54"/>
    <x v="0"/>
    <x v="0"/>
    <d v="2017-03-17T00:00:00"/>
    <n v="1"/>
    <x v="2"/>
    <x v="107"/>
    <n v="1E-3"/>
    <x v="0"/>
    <m/>
    <m/>
    <m/>
    <d v="2017-03-20T00:00:00"/>
    <s v="Yes"/>
    <d v="2017-03-30T00:00:00"/>
  </r>
  <r>
    <x v="5"/>
    <x v="5"/>
    <x v="76"/>
    <s v="JL Crowe"/>
    <x v="54"/>
    <x v="0"/>
    <x v="0"/>
    <d v="2017-03-17T00:00:00"/>
    <n v="1"/>
    <x v="6"/>
    <x v="108"/>
    <n v="1E-3"/>
    <x v="0"/>
    <m/>
    <m/>
    <m/>
    <d v="2017-03-20T00:00:00"/>
    <s v="Yes"/>
    <d v="2017-03-30T00:00:00"/>
  </r>
  <r>
    <x v="5"/>
    <x v="5"/>
    <x v="76"/>
    <s v="JL Crowe"/>
    <x v="54"/>
    <x v="0"/>
    <x v="0"/>
    <d v="2017-03-17T00:00:00"/>
    <n v="1"/>
    <x v="2"/>
    <x v="109"/>
    <n v="3.0000000000000001E-3"/>
    <x v="0"/>
    <m/>
    <m/>
    <m/>
    <d v="2017-03-20T00:00:00"/>
    <s v="Yes"/>
    <d v="2017-03-30T00:00:00"/>
  </r>
  <r>
    <x v="5"/>
    <x v="5"/>
    <x v="74"/>
    <s v="KCLC Trail"/>
    <x v="53"/>
    <x v="0"/>
    <x v="0"/>
    <d v="2017-03-17T00:00:00"/>
    <n v="1"/>
    <x v="2"/>
    <x v="4"/>
    <n v="1E-3"/>
    <x v="0"/>
    <m/>
    <m/>
    <m/>
    <d v="2017-03-20T00:00:00"/>
    <s v="Yes"/>
    <d v="2017-03-30T00:00:00"/>
  </r>
  <r>
    <x v="5"/>
    <x v="5"/>
    <x v="77"/>
    <s v="Stanley Humphries Secondary School"/>
    <x v="51"/>
    <x v="0"/>
    <x v="0"/>
    <d v="2017-03-17T00:00:00"/>
    <n v="1"/>
    <x v="6"/>
    <x v="110"/>
    <n v="2E-3"/>
    <x v="0"/>
    <m/>
    <m/>
    <m/>
    <d v="2017-03-20T00:00:00"/>
    <s v="Yes"/>
    <d v="2017-03-30T00:00:00"/>
  </r>
  <r>
    <x v="5"/>
    <x v="5"/>
    <x v="77"/>
    <s v="Stanley Humphries Secondary School"/>
    <x v="51"/>
    <x v="0"/>
    <x v="0"/>
    <d v="2017-03-17T00:00:00"/>
    <n v="1"/>
    <x v="6"/>
    <x v="111"/>
    <n v="2E-3"/>
    <x v="0"/>
    <m/>
    <m/>
    <m/>
    <d v="2017-03-20T00:00:00"/>
    <s v="Yes"/>
    <d v="2017-03-30T00:00:00"/>
  </r>
  <r>
    <x v="5"/>
    <x v="5"/>
    <x v="77"/>
    <s v="Stanley Humphries Secondary School"/>
    <x v="51"/>
    <x v="0"/>
    <x v="0"/>
    <d v="2017-03-17T00:00:00"/>
    <n v="1"/>
    <x v="2"/>
    <x v="41"/>
    <n v="3.0000000000000001E-3"/>
    <x v="0"/>
    <m/>
    <m/>
    <m/>
    <d v="2017-03-20T00:00:00"/>
    <s v="Yes"/>
    <d v="2017-03-30T00:00:00"/>
  </r>
  <r>
    <x v="5"/>
    <x v="5"/>
    <x v="77"/>
    <s v="Stanley Humphries Secondary School"/>
    <x v="51"/>
    <x v="0"/>
    <x v="0"/>
    <d v="2017-03-17T00:00:00"/>
    <n v="1"/>
    <x v="6"/>
    <x v="112"/>
    <n v="0.01"/>
    <x v="0"/>
    <m/>
    <m/>
    <m/>
    <d v="2017-03-20T00:00:00"/>
    <s v="Yes"/>
    <d v="2017-03-30T00:00:00"/>
  </r>
  <r>
    <x v="5"/>
    <x v="5"/>
    <x v="77"/>
    <s v="Stanley Humphries Secondary School"/>
    <x v="51"/>
    <x v="0"/>
    <x v="0"/>
    <d v="2017-03-17T00:00:00"/>
    <n v="1"/>
    <x v="2"/>
    <x v="100"/>
    <n v="6.0000000000000001E-3"/>
    <x v="0"/>
    <m/>
    <m/>
    <m/>
    <d v="2017-03-20T00:00:00"/>
    <s v="Yes"/>
    <d v="2017-03-30T00:00:00"/>
  </r>
  <r>
    <x v="5"/>
    <x v="5"/>
    <x v="77"/>
    <s v="Stanley Humphries Secondary School"/>
    <x v="51"/>
    <x v="0"/>
    <x v="0"/>
    <d v="2017-03-17T00:00:00"/>
    <n v="1"/>
    <x v="2"/>
    <x v="4"/>
    <n v="2E-3"/>
    <x v="0"/>
    <m/>
    <m/>
    <m/>
    <d v="2017-03-20T00:00:00"/>
    <s v="Yes"/>
    <d v="2017-03-30T00:00:00"/>
  </r>
  <r>
    <x v="5"/>
    <x v="5"/>
    <x v="78"/>
    <s v="Kinnaird Elementary"/>
    <x v="14"/>
    <x v="0"/>
    <x v="0"/>
    <d v="2017-03-17T00:00:00"/>
    <n v="1"/>
    <x v="6"/>
    <x v="113"/>
    <n v="3.0000000000000001E-3"/>
    <x v="0"/>
    <m/>
    <m/>
    <m/>
    <d v="2017-03-20T00:00:00"/>
    <s v="Yes"/>
    <d v="2017-03-30T00:00:00"/>
  </r>
  <r>
    <x v="5"/>
    <x v="5"/>
    <x v="78"/>
    <s v="Kinnaird Elementary"/>
    <x v="14"/>
    <x v="0"/>
    <x v="0"/>
    <d v="2017-03-17T00:00:00"/>
    <n v="1"/>
    <x v="6"/>
    <x v="114"/>
    <n v="8.0000000000000002E-3"/>
    <x v="0"/>
    <m/>
    <m/>
    <m/>
    <d v="2017-03-20T00:00:00"/>
    <s v="Yes"/>
    <d v="2017-03-30T00:00:00"/>
  </r>
  <r>
    <x v="5"/>
    <x v="5"/>
    <x v="78"/>
    <s v="Kinnaird Elementary"/>
    <x v="14"/>
    <x v="0"/>
    <x v="0"/>
    <d v="2017-03-17T00:00:00"/>
    <n v="1"/>
    <x v="2"/>
    <x v="115"/>
    <n v="8.9999999999999993E-3"/>
    <x v="0"/>
    <m/>
    <m/>
    <m/>
    <d v="2017-03-20T00:00:00"/>
    <s v="Yes"/>
    <d v="2017-03-30T00:00:00"/>
  </r>
  <r>
    <x v="5"/>
    <x v="5"/>
    <x v="78"/>
    <s v="Kinnaird Elementary"/>
    <x v="14"/>
    <x v="0"/>
    <x v="0"/>
    <d v="2017-03-17T00:00:00"/>
    <n v="1"/>
    <x v="2"/>
    <x v="4"/>
    <n v="2E-3"/>
    <x v="0"/>
    <m/>
    <m/>
    <m/>
    <d v="2017-03-20T00:00:00"/>
    <s v="Yes"/>
    <d v="2017-03-30T00:00:00"/>
  </r>
  <r>
    <x v="5"/>
    <x v="5"/>
    <x v="79"/>
    <s v="Twin Rivers Primary"/>
    <x v="12"/>
    <x v="0"/>
    <x v="0"/>
    <d v="2017-03-17T00:00:00"/>
    <n v="1"/>
    <x v="2"/>
    <x v="4"/>
    <n v="7.0000000000000001E-3"/>
    <x v="0"/>
    <m/>
    <m/>
    <m/>
    <d v="2017-03-20T00:00:00"/>
    <s v="Yes"/>
    <d v="2017-03-30T00:00:00"/>
  </r>
  <r>
    <x v="5"/>
    <x v="5"/>
    <x v="79"/>
    <s v="Twin Rivers Primary"/>
    <x v="12"/>
    <x v="0"/>
    <x v="0"/>
    <d v="2017-03-17T00:00:00"/>
    <n v="1"/>
    <x v="6"/>
    <x v="116"/>
    <n v="5.0000000000000001E-3"/>
    <x v="0"/>
    <m/>
    <m/>
    <m/>
    <d v="2017-03-20T00:00:00"/>
    <s v="Yes"/>
    <d v="2017-03-30T00:00:00"/>
  </r>
  <r>
    <x v="5"/>
    <x v="5"/>
    <x v="79"/>
    <s v="Twin Rivers Primary"/>
    <x v="12"/>
    <x v="0"/>
    <x v="0"/>
    <d v="2017-03-17T00:00:00"/>
    <n v="1"/>
    <x v="6"/>
    <x v="117"/>
    <n v="6.0000000000000001E-3"/>
    <x v="0"/>
    <m/>
    <m/>
    <m/>
    <d v="2017-03-20T00:00:00"/>
    <s v="Yes"/>
    <d v="2017-03-30T00:00:00"/>
  </r>
  <r>
    <x v="5"/>
    <x v="5"/>
    <x v="80"/>
    <s v="Fruitvale Elementary"/>
    <x v="51"/>
    <x v="0"/>
    <x v="0"/>
    <d v="2017-03-17T00:00:00"/>
    <n v="1"/>
    <x v="2"/>
    <x v="41"/>
    <n v="2E-3"/>
    <x v="0"/>
    <m/>
    <m/>
    <m/>
    <d v="2017-03-20T00:00:00"/>
    <s v="Yes"/>
    <d v="2017-03-30T00:00:00"/>
  </r>
  <r>
    <x v="5"/>
    <x v="5"/>
    <x v="80"/>
    <s v="Fruitvale Elementary"/>
    <x v="51"/>
    <x v="0"/>
    <x v="0"/>
    <d v="2017-03-17T00:00:00"/>
    <n v="1"/>
    <x v="2"/>
    <x v="4"/>
    <n v="7.0000000000000001E-3"/>
    <x v="0"/>
    <m/>
    <m/>
    <m/>
    <d v="2017-03-20T00:00:00"/>
    <s v="Yes"/>
    <d v="2017-03-30T00:00:00"/>
  </r>
  <r>
    <x v="5"/>
    <x v="5"/>
    <x v="80"/>
    <s v="Fruitvale Elementary"/>
    <x v="51"/>
    <x v="0"/>
    <x v="0"/>
    <d v="2017-03-17T00:00:00"/>
    <n v="1"/>
    <x v="6"/>
    <x v="102"/>
    <n v="6.0000000000000001E-3"/>
    <x v="0"/>
    <m/>
    <m/>
    <m/>
    <d v="2017-03-20T00:00:00"/>
    <s v="Yes"/>
    <d v="2017-03-30T00:00:00"/>
  </r>
  <r>
    <x v="5"/>
    <x v="5"/>
    <x v="80"/>
    <s v="Fruitvale Elementary"/>
    <x v="51"/>
    <x v="0"/>
    <x v="0"/>
    <d v="2017-03-17T00:00:00"/>
    <n v="1"/>
    <x v="6"/>
    <x v="118"/>
    <n v="2E-3"/>
    <x v="0"/>
    <m/>
    <m/>
    <m/>
    <d v="2017-03-20T00:00:00"/>
    <s v="Yes"/>
    <d v="2017-03-30T00:00:00"/>
  </r>
  <r>
    <x v="5"/>
    <x v="5"/>
    <x v="81"/>
    <s v="Glenmerry Elementary"/>
    <x v="55"/>
    <x v="0"/>
    <x v="0"/>
    <d v="2017-03-17T00:00:00"/>
    <n v="1"/>
    <x v="2"/>
    <x v="4"/>
    <n v="5.0000000000000001E-3"/>
    <x v="0"/>
    <m/>
    <m/>
    <m/>
    <d v="2017-03-20T00:00:00"/>
    <s v="Yes"/>
    <d v="2017-03-30T00:00:00"/>
  </r>
  <r>
    <x v="5"/>
    <x v="5"/>
    <x v="81"/>
    <s v="Glenmerry Elementary"/>
    <x v="55"/>
    <x v="0"/>
    <x v="0"/>
    <d v="2017-03-17T00:00:00"/>
    <n v="1"/>
    <x v="6"/>
    <x v="119"/>
    <n v="1E-3"/>
    <x v="0"/>
    <m/>
    <m/>
    <m/>
    <d v="2017-03-20T00:00:00"/>
    <s v="Yes"/>
    <d v="2017-03-30T00:00:00"/>
  </r>
  <r>
    <x v="5"/>
    <x v="5"/>
    <x v="81"/>
    <s v="Glenmerry Elementary"/>
    <x v="55"/>
    <x v="0"/>
    <x v="0"/>
    <d v="2017-03-17T00:00:00"/>
    <n v="1"/>
    <x v="6"/>
    <x v="120"/>
    <n v="2E-3"/>
    <x v="0"/>
    <m/>
    <m/>
    <m/>
    <d v="2017-03-20T00:00:00"/>
    <s v="Yes"/>
    <d v="2017-03-30T00:00:00"/>
  </r>
  <r>
    <x v="5"/>
    <x v="5"/>
    <x v="81"/>
    <s v="Glenmerry Elementary"/>
    <x v="55"/>
    <x v="0"/>
    <x v="0"/>
    <d v="2017-03-17T00:00:00"/>
    <n v="1"/>
    <x v="2"/>
    <x v="121"/>
    <n v="3.0000000000000001E-3"/>
    <x v="0"/>
    <m/>
    <m/>
    <m/>
    <d v="2017-03-20T00:00:00"/>
    <s v="Yes"/>
    <d v="2017-03-30T00:00:00"/>
  </r>
  <r>
    <x v="5"/>
    <x v="5"/>
    <x v="82"/>
    <s v="Twin Rivers Elementary"/>
    <x v="30"/>
    <x v="0"/>
    <x v="0"/>
    <d v="2017-03-17T00:00:00"/>
    <n v="1"/>
    <x v="2"/>
    <x v="4"/>
    <n v="2E-3"/>
    <x v="0"/>
    <m/>
    <m/>
    <m/>
    <d v="2017-03-20T00:00:00"/>
    <s v="Yes"/>
    <d v="2017-03-30T00:00:00"/>
  </r>
  <r>
    <x v="5"/>
    <x v="5"/>
    <x v="82"/>
    <s v="Twin Rivers Elementary"/>
    <x v="30"/>
    <x v="0"/>
    <x v="0"/>
    <d v="2017-03-17T00:00:00"/>
    <n v="1"/>
    <x v="6"/>
    <x v="122"/>
    <n v="4.0000000000000001E-3"/>
    <x v="0"/>
    <m/>
    <m/>
    <m/>
    <d v="2017-03-20T00:00:00"/>
    <s v="Yes"/>
    <d v="2017-03-30T00:00:00"/>
  </r>
  <r>
    <x v="5"/>
    <x v="5"/>
    <x v="82"/>
    <s v="Twin Rivers Elementary"/>
    <x v="30"/>
    <x v="0"/>
    <x v="0"/>
    <d v="2017-03-17T00:00:00"/>
    <n v="1"/>
    <x v="6"/>
    <x v="123"/>
    <n v="2E-3"/>
    <x v="0"/>
    <m/>
    <m/>
    <m/>
    <d v="2017-03-20T00:00:00"/>
    <s v="Yes"/>
    <d v="2017-03-30T00:00:00"/>
  </r>
  <r>
    <x v="5"/>
    <x v="5"/>
    <x v="82"/>
    <s v="Twin Rivers Elementary"/>
    <x v="30"/>
    <x v="0"/>
    <x v="0"/>
    <d v="2017-03-17T00:00:00"/>
    <n v="1"/>
    <x v="2"/>
    <x v="41"/>
    <n v="3.0000000000000001E-3"/>
    <x v="0"/>
    <m/>
    <m/>
    <m/>
    <d v="2017-03-20T00:00:00"/>
    <s v="Yes"/>
    <d v="2017-03-30T00:00:00"/>
  </r>
  <r>
    <x v="6"/>
    <x v="6"/>
    <x v="83"/>
    <s v="Alexis Park Elementary"/>
    <x v="56"/>
    <x v="0"/>
    <x v="0"/>
    <d v="2016-08-23T00:00:00"/>
    <m/>
    <x v="1"/>
    <x v="124"/>
    <n v="1E-3"/>
    <x v="0"/>
    <s v="Fixtures replaced. "/>
    <m/>
    <m/>
    <d v="2018-10-01T00:00:00"/>
    <m/>
    <m/>
  </r>
  <r>
    <x v="6"/>
    <x v="6"/>
    <x v="83"/>
    <s v="Alexis Park Elementary"/>
    <x v="56"/>
    <x v="0"/>
    <x v="0"/>
    <d v="2016-08-24T00:00:00"/>
    <m/>
    <x v="36"/>
    <x v="125"/>
    <n v="6.9999999999999999E-4"/>
    <x v="0"/>
    <s v="Fixtures replaced. "/>
    <m/>
    <m/>
    <d v="2018-10-01T00:00:00"/>
    <m/>
    <m/>
  </r>
  <r>
    <x v="6"/>
    <x v="6"/>
    <x v="84"/>
    <s v="Beairsto Elementary"/>
    <x v="57"/>
    <x v="0"/>
    <x v="0"/>
    <d v="2016-05-13T00:00:00"/>
    <m/>
    <x v="1"/>
    <x v="126"/>
    <s v="&lt;0.001"/>
    <x v="0"/>
    <s v="Fixtures replaced. "/>
    <m/>
    <m/>
    <d v="2018-10-01T00:00:00"/>
    <m/>
    <m/>
  </r>
  <r>
    <x v="6"/>
    <x v="6"/>
    <x v="84"/>
    <s v="Beairsto Elementary"/>
    <x v="57"/>
    <x v="0"/>
    <x v="0"/>
    <d v="2016-05-14T00:00:00"/>
    <m/>
    <x v="36"/>
    <x v="127"/>
    <s v="&lt;0.001"/>
    <x v="0"/>
    <s v="Fixtures replaced. "/>
    <m/>
    <m/>
    <d v="2018-10-01T00:00:00"/>
    <m/>
    <m/>
  </r>
  <r>
    <x v="6"/>
    <x v="6"/>
    <x v="85"/>
    <s v="CHARLES BLOOM SEC"/>
    <x v="51"/>
    <x v="0"/>
    <x v="0"/>
    <d v="2016-07-29T00:00:00"/>
    <m/>
    <x v="1"/>
    <x v="128"/>
    <s v="&lt;0.001"/>
    <x v="0"/>
    <s v="N/A"/>
    <m/>
    <m/>
    <d v="2018-10-01T00:00:00"/>
    <m/>
    <m/>
  </r>
  <r>
    <x v="6"/>
    <x v="6"/>
    <x v="85"/>
    <s v="CHARLES BLOOM SEC"/>
    <x v="51"/>
    <x v="0"/>
    <x v="0"/>
    <d v="2016-07-29T00:00:00"/>
    <m/>
    <x v="36"/>
    <x v="129"/>
    <s v="&lt;0.001"/>
    <x v="0"/>
    <s v="N/A"/>
    <m/>
    <m/>
    <d v="2018-10-01T00:00:00"/>
    <m/>
    <m/>
  </r>
  <r>
    <x v="6"/>
    <x v="6"/>
    <x v="86"/>
    <s v="BX Elementary"/>
    <x v="7"/>
    <x v="0"/>
    <x v="0"/>
    <d v="2016-06-15T00:00:00"/>
    <m/>
    <x v="36"/>
    <x v="130"/>
    <s v="&lt;0.005"/>
    <x v="0"/>
    <s v="Secondary flush of 10 seconds = All drinking fountains and food preparation areas before occupancy - plan to re/re fixtures"/>
    <m/>
    <m/>
    <d v="2017-10-01T00:00:00"/>
    <m/>
    <m/>
  </r>
  <r>
    <x v="6"/>
    <x v="6"/>
    <x v="86"/>
    <s v="BX Elementary"/>
    <x v="7"/>
    <x v="0"/>
    <x v="0"/>
    <d v="2016-06-15T00:00:00"/>
    <m/>
    <x v="36"/>
    <x v="131"/>
    <n v="1.2E-2"/>
    <x v="2"/>
    <s v="Secondary flush of 10 seconds = All drinking fountains and food preparation areas before occupancy - plan to re/re fixtures"/>
    <m/>
    <m/>
    <d v="2017-10-01T00:00:00"/>
    <m/>
    <m/>
  </r>
  <r>
    <x v="6"/>
    <x v="6"/>
    <x v="86"/>
    <s v="BX Elementary"/>
    <x v="7"/>
    <x v="0"/>
    <x v="0"/>
    <d v="2016-06-30T00:00:00"/>
    <m/>
    <x v="1"/>
    <x v="132"/>
    <s v="&lt;0.001"/>
    <x v="2"/>
    <s v="Secondary flush of 10 seconds = All drinking fountains and food preparation areas before occupancy - plan to re/re fixtures"/>
    <m/>
    <m/>
    <d v="2017-10-01T00:00:00"/>
    <m/>
    <m/>
  </r>
  <r>
    <x v="6"/>
    <x v="6"/>
    <x v="86"/>
    <s v="BX Elementary"/>
    <x v="7"/>
    <x v="0"/>
    <x v="0"/>
    <d v="2016-07-01T00:00:00"/>
    <m/>
    <x v="1"/>
    <x v="132"/>
    <m/>
    <x v="2"/>
    <s v="Secondary flush of 10 seconds = All drinking fountains and food preparation areas before occupancy - plan to re/re fixtures"/>
    <m/>
    <m/>
    <d v="2017-10-01T00:00:00"/>
    <m/>
    <m/>
  </r>
  <r>
    <x v="6"/>
    <x v="6"/>
    <x v="86"/>
    <s v="BX Elementary"/>
    <x v="7"/>
    <x v="0"/>
    <x v="0"/>
    <d v="2016-07-02T00:00:00"/>
    <m/>
    <x v="1"/>
    <x v="132"/>
    <m/>
    <x v="2"/>
    <s v="Secondary flush of 10 seconds = All drinking fountains and food preparation areas before occupancy - plan to re/re fixtures"/>
    <m/>
    <m/>
    <d v="2017-10-01T00:00:00"/>
    <m/>
    <m/>
  </r>
  <r>
    <x v="6"/>
    <x v="6"/>
    <x v="86"/>
    <s v="BX Elementary"/>
    <x v="7"/>
    <x v="0"/>
    <x v="0"/>
    <d v="2016-07-03T00:00:00"/>
    <m/>
    <x v="1"/>
    <x v="132"/>
    <m/>
    <x v="2"/>
    <s v="Secondary flush of 10 seconds = All drinking fountains and food preparation areas before occupancy - plan to re/re fixtures"/>
    <m/>
    <m/>
    <d v="2017-10-01T00:00:00"/>
    <m/>
    <m/>
  </r>
  <r>
    <x v="6"/>
    <x v="6"/>
    <x v="86"/>
    <s v="BX Elementary"/>
    <x v="7"/>
    <x v="0"/>
    <x v="0"/>
    <d v="2016-07-04T00:00:00"/>
    <m/>
    <x v="36"/>
    <x v="133"/>
    <m/>
    <x v="2"/>
    <s v="Secondary flush of 10 seconds = All drinking fountains and food preparation areas before occupancy - plan to re/re fixtures"/>
    <m/>
    <m/>
    <d v="2017-10-01T00:00:00"/>
    <m/>
    <m/>
  </r>
  <r>
    <x v="6"/>
    <x v="6"/>
    <x v="86"/>
    <s v="BX Elementary"/>
    <x v="7"/>
    <x v="0"/>
    <x v="0"/>
    <d v="2016-07-05T00:00:00"/>
    <m/>
    <x v="36"/>
    <x v="134"/>
    <m/>
    <x v="2"/>
    <s v="Secondary flush of 10 seconds = All drinking fountains and food preparation areas before occupancy - plan to re/re fixtures"/>
    <m/>
    <m/>
    <d v="2017-10-01T00:00:00"/>
    <m/>
    <m/>
  </r>
  <r>
    <x v="6"/>
    <x v="6"/>
    <x v="86"/>
    <s v="BX Elementary"/>
    <x v="7"/>
    <x v="0"/>
    <x v="0"/>
    <d v="2016-11-02T00:00:00"/>
    <m/>
    <x v="36"/>
    <x v="131"/>
    <n v="7.1000000000000004E-3"/>
    <x v="2"/>
    <s v="Fixtures replaced - MAC levels still concerning, auto flush system installed in areas of concern. 10 second flush before use implemented."/>
    <m/>
    <m/>
    <d v="2017-10-01T00:00:00"/>
    <m/>
    <m/>
  </r>
  <r>
    <x v="6"/>
    <x v="6"/>
    <x v="86"/>
    <s v="BX Elementary"/>
    <x v="7"/>
    <x v="0"/>
    <x v="0"/>
    <d v="2016-11-02T00:00:00"/>
    <m/>
    <x v="36"/>
    <x v="130"/>
    <s v="&lt;0.0010"/>
    <x v="0"/>
    <s v="Fixtures replaced - MAC levels still concerning, auto flush system installed in areas of concern. 10 second flush before use implemented."/>
    <m/>
    <m/>
    <d v="2017-10-01T00:00:00"/>
    <m/>
    <m/>
  </r>
  <r>
    <x v="6"/>
    <x v="6"/>
    <x v="86"/>
    <s v="BX Elementary"/>
    <x v="7"/>
    <x v="0"/>
    <x v="0"/>
    <d v="2016-11-25T00:00:00"/>
    <m/>
    <x v="1"/>
    <x v="135"/>
    <s v="10 Sec Flush &lt;0.0010"/>
    <x v="0"/>
    <s v="Fixtures replaced - MAC levels still concerning, auto flush system installed in areas of concern. 10 second flush before use implemented."/>
    <m/>
    <m/>
    <d v="2017-10-01T00:00:00"/>
    <m/>
    <m/>
  </r>
  <r>
    <x v="6"/>
    <x v="6"/>
    <x v="86"/>
    <s v="BX Elementary"/>
    <x v="7"/>
    <x v="0"/>
    <x v="0"/>
    <d v="2016-11-25T00:00:00"/>
    <m/>
    <x v="1"/>
    <x v="124"/>
    <s v="10 Sec Flush &lt;0.0010"/>
    <x v="0"/>
    <s v="Fixtures replaced - MAC levels still concerning, auto flush system installed in areas of concern. 10 second flush before use implemented."/>
    <m/>
    <m/>
    <d v="2017-10-01T00:00:00"/>
    <m/>
    <m/>
  </r>
  <r>
    <x v="6"/>
    <x v="6"/>
    <x v="86"/>
    <s v="BX Elementary"/>
    <x v="7"/>
    <x v="0"/>
    <x v="0"/>
    <d v="2016-11-25T00:00:00"/>
    <m/>
    <x v="36"/>
    <x v="136"/>
    <s v="10 Sec Flush &lt;0.0010"/>
    <x v="0"/>
    <s v="Fixtures replaced - MAC levels still concerning, auto flush system installed in areas of concern. 10 second flush before use implemented."/>
    <m/>
    <s v="BX ELEMENTARY - MAIN WATER STATION SCHEDULED FOR REPLACEMENT - APRIL 2017, RE - TEST LEAD LEVELS"/>
    <d v="2017-10-01T00:00:00"/>
    <m/>
    <m/>
  </r>
  <r>
    <x v="6"/>
    <x v="6"/>
    <x v="87"/>
    <s v="Cherryville Elementary"/>
    <x v="17"/>
    <x v="0"/>
    <x v="0"/>
    <d v="2016-06-30T00:00:00"/>
    <m/>
    <x v="1"/>
    <x v="124"/>
    <n v="2E-3"/>
    <x v="2"/>
    <s v="Secondary flush of 10 seconds = All drinking fountains and food preparation areas before occupancy - plan to re/re fixtures"/>
    <m/>
    <m/>
    <d v="2017-10-01T00:00:00"/>
    <m/>
    <m/>
  </r>
  <r>
    <x v="6"/>
    <x v="6"/>
    <x v="87"/>
    <s v="Cherryville Elementary"/>
    <x v="17"/>
    <x v="0"/>
    <x v="0"/>
    <d v="2016-06-30T00:00:00"/>
    <m/>
    <x v="36"/>
    <x v="137"/>
    <n v="2E-3"/>
    <x v="2"/>
    <s v="Secondary flush of 10 seconds = All drinking fountains and food preparation areas before occupancy - plan to re/re fixtures"/>
    <m/>
    <m/>
    <d v="2017-10-01T00:00:00"/>
    <m/>
    <m/>
  </r>
  <r>
    <x v="6"/>
    <x v="6"/>
    <x v="87"/>
    <s v="Cherryville Elementary"/>
    <x v="17"/>
    <x v="0"/>
    <x v="0"/>
    <d v="2016-09-21T00:00:00"/>
    <m/>
    <x v="1"/>
    <x v="124"/>
    <m/>
    <x v="2"/>
    <s v="Secondary flush of 10 seconds = All drinking fountains and food preparation areas before occupancy - plan to re/re fixtures"/>
    <m/>
    <m/>
    <d v="2017-10-01T00:00:00"/>
    <m/>
    <m/>
  </r>
  <r>
    <x v="6"/>
    <x v="6"/>
    <x v="87"/>
    <s v="Cherryville Elementary"/>
    <x v="17"/>
    <x v="0"/>
    <x v="0"/>
    <d v="2016-09-21T00:00:00"/>
    <m/>
    <x v="1"/>
    <x v="138"/>
    <m/>
    <x v="2"/>
    <s v="Secondary flush of 10 seconds = All drinking fountains and food preparation areas before occupancy - plan to re/re fixtures"/>
    <m/>
    <m/>
    <d v="2017-10-01T00:00:00"/>
    <m/>
    <m/>
  </r>
  <r>
    <x v="6"/>
    <x v="6"/>
    <x v="87"/>
    <s v="Cherryville Elementary"/>
    <x v="17"/>
    <x v="0"/>
    <x v="0"/>
    <d v="2016-09-21T00:00:00"/>
    <m/>
    <x v="36"/>
    <x v="133"/>
    <m/>
    <x v="2"/>
    <s v="Secondary flush of 10 seconds = All drinking fountains and food preparation areas before occupancy - plan to re/re fixtures"/>
    <m/>
    <m/>
    <d v="2017-10-01T00:00:00"/>
    <m/>
    <m/>
  </r>
  <r>
    <x v="6"/>
    <x v="6"/>
    <x v="87"/>
    <s v="Cherryville Elementary"/>
    <x v="17"/>
    <x v="0"/>
    <x v="0"/>
    <d v="2016-10-04T00:00:00"/>
    <m/>
    <x v="36"/>
    <x v="133"/>
    <n v="1.4E-3"/>
    <x v="0"/>
    <s v="Fixtures replaced - MAC levels still concerning, auto flush system installed in areas of concern. 10 second flush before use implemented."/>
    <m/>
    <m/>
    <d v="2017-10-01T00:00:00"/>
    <m/>
    <m/>
  </r>
  <r>
    <x v="6"/>
    <x v="6"/>
    <x v="87"/>
    <s v="Cherryville Elementary"/>
    <x v="17"/>
    <x v="0"/>
    <x v="0"/>
    <d v="2016-10-04T00:00:00"/>
    <m/>
    <x v="1"/>
    <x v="124"/>
    <n v="1.6000000000000001E-3"/>
    <x v="2"/>
    <s v="Fixtures replaced - MAC levels still concerning, auto flush system installed in areas of concern. 10 second flush before use implemented."/>
    <m/>
    <m/>
    <d v="2017-10-01T00:00:00"/>
    <m/>
    <m/>
  </r>
  <r>
    <x v="6"/>
    <x v="6"/>
    <x v="87"/>
    <s v="Cherryville Elementary"/>
    <x v="17"/>
    <x v="0"/>
    <x v="0"/>
    <d v="2016-10-04T00:00:00"/>
    <m/>
    <x v="1"/>
    <x v="138"/>
    <n v="2.0999999999999999E-3"/>
    <x v="2"/>
    <s v="Fixtures replaced - MAC levels still concerning, auto flush system installed in areas of concern. 10 second flush before use implemented."/>
    <m/>
    <m/>
    <d v="2017-10-01T00:00:00"/>
    <m/>
    <m/>
  </r>
  <r>
    <x v="6"/>
    <x v="6"/>
    <x v="87"/>
    <s v="Cherryville Elementary"/>
    <x v="17"/>
    <x v="0"/>
    <x v="0"/>
    <d v="2016-10-04T00:00:00"/>
    <m/>
    <x v="37"/>
    <x v="139"/>
    <m/>
    <x v="2"/>
    <s v="Fixtures replaced - MAC levels still concerning, auto flush system installed in areas of concern. 10 second flush before use implemented."/>
    <m/>
    <s v="CHERRYVILLE - WATER SOURCE AND SUPPLY LINE UPGRADE TENTATIVELY SCHEDULED FOR 2017 - 18. "/>
    <d v="2017-10-01T00:00:00"/>
    <m/>
    <m/>
  </r>
  <r>
    <x v="6"/>
    <x v="6"/>
    <x v="88"/>
    <s v="Coldstream Elementary"/>
    <x v="58"/>
    <x v="0"/>
    <x v="0"/>
    <d v="2016-07-28T00:00:00"/>
    <m/>
    <x v="1"/>
    <x v="140"/>
    <s v="&lt;0.001"/>
    <x v="0"/>
    <s v="N/A"/>
    <m/>
    <m/>
    <d v="2019-10-01T00:00:00"/>
    <m/>
    <m/>
  </r>
  <r>
    <x v="6"/>
    <x v="6"/>
    <x v="89"/>
    <s v="Crossroads Alt"/>
    <x v="30"/>
    <x v="0"/>
    <x v="0"/>
    <d v="2016-08-04T00:00:00"/>
    <m/>
    <x v="36"/>
    <x v="133"/>
    <n v="8.5000000000000006E-2"/>
    <x v="2"/>
    <s v="Secondary flush of 10 seconds = All drinking fountains and food preparation areas before occupancy - plan to re/re fixtures"/>
    <m/>
    <m/>
    <d v="2017-10-01T00:00:00"/>
    <m/>
    <m/>
  </r>
  <r>
    <x v="6"/>
    <x v="6"/>
    <x v="89"/>
    <s v="Crossroads Alt"/>
    <x v="30"/>
    <x v="0"/>
    <x v="0"/>
    <d v="2017-08-04T00:00:00"/>
    <m/>
    <x v="36"/>
    <x v="133"/>
    <n v="8.5000000000000006E-2"/>
    <x v="2"/>
    <s v="Secondary flush of 10 seconds = All drinking fountains and food preparation areas before occupancy - plan to re/re fixtures"/>
    <m/>
    <m/>
    <d v="2017-10-01T00:00:00"/>
    <m/>
    <m/>
  </r>
  <r>
    <x v="6"/>
    <x v="6"/>
    <x v="89"/>
    <s v="Crossroads Alt"/>
    <x v="30"/>
    <x v="0"/>
    <x v="0"/>
    <d v="2016-08-17T00:00:00"/>
    <m/>
    <x v="36"/>
    <x v="133"/>
    <n v="8.8599999999999998E-2"/>
    <x v="2"/>
    <s v="Secondary flush of 10 seconds = All drinking fountains and food preparation areas before occupancy - plan to re/re fixtures"/>
    <m/>
    <m/>
    <d v="2017-10-01T00:00:00"/>
    <m/>
    <m/>
  </r>
  <r>
    <x v="6"/>
    <x v="6"/>
    <x v="89"/>
    <s v="Crossroads Alt"/>
    <x v="30"/>
    <x v="0"/>
    <x v="0"/>
    <d v="2016-08-24T00:00:00"/>
    <m/>
    <x v="36"/>
    <x v="133"/>
    <n v="8.8599999999999998E-2"/>
    <x v="2"/>
    <s v="Secondary flush of 10 seconds = All drinking fountains and food preparation areas before occupancy - plan to re/re fixtures"/>
    <m/>
    <m/>
    <d v="2017-10-01T00:00:00"/>
    <m/>
    <m/>
  </r>
  <r>
    <x v="6"/>
    <x v="6"/>
    <x v="89"/>
    <s v="Crossroads Alt"/>
    <x v="30"/>
    <x v="0"/>
    <x v="0"/>
    <d v="2016-09-22T00:00:00"/>
    <m/>
    <x v="36"/>
    <x v="133"/>
    <n v="7.1000000000000004E-3"/>
    <x v="0"/>
    <s v="Fixtures replaced. "/>
    <m/>
    <m/>
    <d v="2017-10-01T00:00:00"/>
    <m/>
    <m/>
  </r>
  <r>
    <x v="6"/>
    <x v="6"/>
    <x v="89"/>
    <s v="Crossroads Alt"/>
    <x v="30"/>
    <x v="0"/>
    <x v="0"/>
    <d v="2016-09-22T00:00:00"/>
    <m/>
    <x v="36"/>
    <x v="133"/>
    <n v="7.1000000000000004E-3"/>
    <x v="0"/>
    <s v="Fixtures replaced. "/>
    <m/>
    <m/>
    <d v="2017-10-01T00:00:00"/>
    <m/>
    <m/>
  </r>
  <r>
    <x v="6"/>
    <x v="6"/>
    <x v="90"/>
    <s v="DAC Alt"/>
    <x v="56"/>
    <x v="0"/>
    <x v="0"/>
    <d v="2016-08-04T00:00:00"/>
    <m/>
    <x v="36"/>
    <x v="133"/>
    <n v="1E-3"/>
    <x v="0"/>
    <s v="N/A"/>
    <m/>
    <m/>
    <d v="2018-10-01T00:00:00"/>
    <m/>
    <m/>
  </r>
  <r>
    <x v="6"/>
    <x v="6"/>
    <x v="91"/>
    <s v="Ellison Elementary"/>
    <x v="1"/>
    <x v="0"/>
    <x v="0"/>
    <d v="2016-07-28T00:00:00"/>
    <m/>
    <x v="36"/>
    <x v="133"/>
    <s v="&lt;0.001"/>
    <x v="0"/>
    <s v="N/A"/>
    <m/>
    <m/>
    <d v="2019-10-01T00:00:00"/>
    <m/>
    <m/>
  </r>
  <r>
    <x v="6"/>
    <x v="6"/>
    <x v="92"/>
    <s v="FULTON SECONDARY"/>
    <x v="59"/>
    <x v="0"/>
    <x v="0"/>
    <d v="2016-07-29T00:00:00"/>
    <m/>
    <x v="1"/>
    <x v="141"/>
    <s v="&lt;0.001"/>
    <x v="0"/>
    <s v="N/A"/>
    <m/>
    <m/>
    <d v="2019-10-01T00:00:00"/>
    <m/>
    <m/>
  </r>
  <r>
    <x v="6"/>
    <x v="6"/>
    <x v="92"/>
    <s v="FULTON SECONDARY"/>
    <x v="59"/>
    <x v="0"/>
    <x v="0"/>
    <d v="2016-07-30T00:00:00"/>
    <m/>
    <x v="1"/>
    <x v="142"/>
    <s v="&lt;0.001"/>
    <x v="0"/>
    <s v="N/A"/>
    <m/>
    <m/>
    <d v="2019-10-01T00:00:00"/>
    <m/>
    <m/>
  </r>
  <r>
    <x v="6"/>
    <x v="6"/>
    <x v="93"/>
    <s v="Harwood Elementary"/>
    <x v="10"/>
    <x v="0"/>
    <x v="0"/>
    <d v="2016-05-13T00:00:00"/>
    <m/>
    <x v="1"/>
    <x v="143"/>
    <s v="&lt;0.001"/>
    <x v="0"/>
    <s v="Fixtures replaced. "/>
    <m/>
    <m/>
    <d v="2019-10-01T00:00:00"/>
    <m/>
    <m/>
  </r>
  <r>
    <x v="6"/>
    <x v="6"/>
    <x v="93"/>
    <s v="Harwood Elementary"/>
    <x v="10"/>
    <x v="0"/>
    <x v="0"/>
    <d v="2016-05-14T00:00:00"/>
    <m/>
    <x v="1"/>
    <x v="144"/>
    <s v="&lt;0.001"/>
    <x v="0"/>
    <s v="Fixtures replaced. "/>
    <m/>
    <m/>
    <d v="2019-10-01T00:00:00"/>
    <m/>
    <m/>
  </r>
  <r>
    <x v="6"/>
    <x v="6"/>
    <x v="94"/>
    <s v="Hillview Elementary"/>
    <x v="7"/>
    <x v="0"/>
    <x v="0"/>
    <d v="2016-06-30T00:00:00"/>
    <m/>
    <x v="36"/>
    <x v="145"/>
    <s v="&lt;0.001"/>
    <x v="0"/>
    <s v="N/A"/>
    <m/>
    <m/>
    <d v="2019-10-01T00:00:00"/>
    <m/>
    <m/>
  </r>
  <r>
    <x v="6"/>
    <x v="6"/>
    <x v="94"/>
    <s v="Hillview Elementary"/>
    <x v="7"/>
    <x v="0"/>
    <x v="0"/>
    <d v="2016-07-01T00:00:00"/>
    <m/>
    <x v="36"/>
    <x v="146"/>
    <s v="&lt;0.001"/>
    <x v="0"/>
    <s v="N/A"/>
    <m/>
    <m/>
    <d v="2019-10-01T00:00:00"/>
    <m/>
    <m/>
  </r>
  <r>
    <x v="6"/>
    <x v="6"/>
    <x v="95"/>
    <s v="Inglis Elementary "/>
    <x v="10"/>
    <x v="0"/>
    <x v="0"/>
    <d v="2016-05-17T00:00:00"/>
    <m/>
    <x v="36"/>
    <x v="36"/>
    <n v="1E-3"/>
    <x v="0"/>
    <s v="Fixtures replaced. "/>
    <m/>
    <m/>
    <d v="2019-10-01T00:00:00"/>
    <m/>
    <m/>
  </r>
  <r>
    <x v="6"/>
    <x v="6"/>
    <x v="95"/>
    <s v="Inglis Elementary "/>
    <x v="10"/>
    <x v="0"/>
    <x v="0"/>
    <d v="2016-05-17T00:00:00"/>
    <m/>
    <x v="36"/>
    <x v="147"/>
    <n v="1E-3"/>
    <x v="0"/>
    <s v="Fixtures replaced. "/>
    <m/>
    <m/>
    <d v="2019-10-01T00:00:00"/>
    <m/>
    <m/>
  </r>
  <r>
    <x v="6"/>
    <x v="6"/>
    <x v="96"/>
    <s v="KALAMALKA SECONDARY"/>
    <x v="60"/>
    <x v="0"/>
    <x v="0"/>
    <d v="2016-07-29T00:00:00"/>
    <m/>
    <x v="1"/>
    <x v="148"/>
    <n v="2E-3"/>
    <x v="2"/>
    <s v="Secondary flush of 10 seconds = All drinking fountains and food preparation areas before occupancy - plan to re/re fixtures"/>
    <m/>
    <m/>
    <d v="2017-10-01T00:00:00"/>
    <m/>
    <m/>
  </r>
  <r>
    <x v="6"/>
    <x v="6"/>
    <x v="96"/>
    <s v="KALAMALKA SECONDARY"/>
    <x v="60"/>
    <x v="0"/>
    <x v="0"/>
    <d v="2016-07-29T00:00:00"/>
    <m/>
    <x v="1"/>
    <x v="149"/>
    <s v="&lt;0.001"/>
    <x v="2"/>
    <s v="Secondary flush of 10 seconds = All drinking fountains and food preparation areas before occupancy - plan to re/re fixtures"/>
    <m/>
    <m/>
    <d v="2017-10-01T00:00:00"/>
    <m/>
    <m/>
  </r>
  <r>
    <x v="6"/>
    <x v="6"/>
    <x v="96"/>
    <s v="KALAMALKA SECONDARY"/>
    <x v="60"/>
    <x v="0"/>
    <x v="0"/>
    <d v="2016-11-15T00:00:00"/>
    <m/>
    <x v="1"/>
    <x v="148"/>
    <n v="1.4E-3"/>
    <x v="2"/>
    <s v="Fixtures replaced - MAC levels still concerning, auto flush system installed in areas of concern. 10 second flush before use implemented."/>
    <m/>
    <m/>
    <d v="2017-10-01T00:00:00"/>
    <m/>
    <m/>
  </r>
  <r>
    <x v="6"/>
    <x v="6"/>
    <x v="96"/>
    <s v="KALAMALKA SECONDARY"/>
    <x v="60"/>
    <x v="0"/>
    <x v="0"/>
    <d v="2016-11-15T00:00:00"/>
    <m/>
    <x v="1"/>
    <x v="149"/>
    <s v="&lt;0.0010"/>
    <x v="0"/>
    <s v="Fixtures replaced. "/>
    <m/>
    <m/>
    <d v="2017-10-01T00:00:00"/>
    <m/>
    <m/>
  </r>
  <r>
    <x v="6"/>
    <x v="6"/>
    <x v="96"/>
    <s v="KALAMALKA SECONDARY"/>
    <x v="60"/>
    <x v="0"/>
    <x v="0"/>
    <d v="2016-11-15T00:00:00"/>
    <m/>
    <x v="36"/>
    <x v="150"/>
    <s v="&lt;0.0010"/>
    <x v="0"/>
    <s v="Fixtures replaced. "/>
    <m/>
    <m/>
    <d v="2017-10-01T00:00:00"/>
    <m/>
    <m/>
  </r>
  <r>
    <x v="6"/>
    <x v="6"/>
    <x v="96"/>
    <s v="KALAMALKA SECONDARY"/>
    <x v="60"/>
    <x v="0"/>
    <x v="0"/>
    <d v="2016-12-08T00:00:00"/>
    <m/>
    <x v="1"/>
    <x v="151"/>
    <s v="10 sec flush &lt;0.0010"/>
    <x v="0"/>
    <s v="Fixtures replaced. "/>
    <m/>
    <m/>
    <d v="2017-10-01T00:00:00"/>
    <m/>
    <m/>
  </r>
  <r>
    <x v="6"/>
    <x v="6"/>
    <x v="96"/>
    <s v="KALAMALKA SECONDARY"/>
    <x v="60"/>
    <x v="0"/>
    <x v="0"/>
    <d v="2016-12-08T00:00:00"/>
    <m/>
    <x v="1"/>
    <x v="152"/>
    <s v="10 sec flush  0.0016"/>
    <x v="2"/>
    <s v="Fixtures replaced - MAC levels still concerning, auto flush system installed in areas of concern. 10 second flush before use implemented."/>
    <m/>
    <m/>
    <d v="2017-10-01T00:00:00"/>
    <m/>
    <m/>
  </r>
  <r>
    <x v="6"/>
    <x v="6"/>
    <x v="96"/>
    <s v="KALAMALKA SECONDARY"/>
    <x v="60"/>
    <x v="0"/>
    <x v="0"/>
    <d v="2016-12-08T00:00:00"/>
    <m/>
    <x v="1"/>
    <x v="153"/>
    <s v="10 sec flush  0.0034"/>
    <x v="2"/>
    <s v="Fixtures replaced - MAC levels still concerning, auto flush system installed in areas of concern. 10 second flush before use implemented."/>
    <m/>
    <m/>
    <d v="2017-10-01T00:00:00"/>
    <m/>
    <m/>
  </r>
  <r>
    <x v="6"/>
    <x v="6"/>
    <x v="96"/>
    <s v="KALAMALKA SECONDARY"/>
    <x v="60"/>
    <x v="0"/>
    <x v="0"/>
    <d v="2016-12-08T00:00:00"/>
    <m/>
    <x v="1"/>
    <x v="141"/>
    <s v="10 sec flush  &lt;0.0010"/>
    <x v="0"/>
    <s v="Fixtures replaced. "/>
    <m/>
    <s v="KAL SECONDARY - MAIN WATER STATION SCHEDULED FOR REPLACEMENT - APRIL 2017, RE - TEST LEAD LEVELS. REMOVE AND REPLACE TWO BRANCH LINES TO TWO FOUNTAINS THAT ARE CONCERNING."/>
    <d v="2017-10-01T00:00:00"/>
    <m/>
    <m/>
  </r>
  <r>
    <x v="6"/>
    <x v="6"/>
    <x v="97"/>
    <s v="Kidson Elementary"/>
    <x v="6"/>
    <x v="0"/>
    <x v="0"/>
    <d v="2016-06-14T00:00:00"/>
    <m/>
    <x v="36"/>
    <x v="146"/>
    <s v="&lt;0.001"/>
    <x v="0"/>
    <s v="N/A"/>
    <m/>
    <m/>
    <d v="2019-10-01T00:00:00"/>
    <m/>
    <m/>
  </r>
  <r>
    <x v="6"/>
    <x v="6"/>
    <x v="97"/>
    <s v="Kidson Elementary"/>
    <x v="6"/>
    <x v="0"/>
    <x v="0"/>
    <d v="2016-06-14T00:00:00"/>
    <m/>
    <x v="36"/>
    <x v="154"/>
    <s v="&lt;0.001"/>
    <x v="0"/>
    <s v="N/A"/>
    <m/>
    <m/>
    <d v="2019-10-01T00:00:00"/>
    <m/>
    <m/>
  </r>
  <r>
    <x v="6"/>
    <x v="6"/>
    <x v="97"/>
    <s v="Kidson Elementary"/>
    <x v="6"/>
    <x v="0"/>
    <x v="0"/>
    <d v="2016-06-14T00:00:00"/>
    <m/>
    <x v="36"/>
    <x v="155"/>
    <s v="&lt;0.001"/>
    <x v="0"/>
    <s v="N/A"/>
    <m/>
    <m/>
    <d v="2019-10-01T00:00:00"/>
    <m/>
    <m/>
  </r>
  <r>
    <x v="6"/>
    <x v="6"/>
    <x v="97"/>
    <s v="Kidson Elementary"/>
    <x v="6"/>
    <x v="0"/>
    <x v="0"/>
    <d v="2016-06-14T00:00:00"/>
    <m/>
    <x v="36"/>
    <x v="155"/>
    <s v="&lt;0.001"/>
    <x v="0"/>
    <s v="N/A"/>
    <m/>
    <m/>
    <d v="2019-10-01T00:00:00"/>
    <m/>
    <m/>
  </r>
  <r>
    <x v="6"/>
    <x v="6"/>
    <x v="98"/>
    <s v="Lavington Elementary"/>
    <x v="17"/>
    <x v="0"/>
    <x v="0"/>
    <d v="2016-06-24T00:00:00"/>
    <m/>
    <x v="36"/>
    <x v="52"/>
    <n v="2E-3"/>
    <x v="0"/>
    <s v="Fixtures replaced. "/>
    <m/>
    <m/>
    <d v="2019-10-01T00:00:00"/>
    <m/>
    <m/>
  </r>
  <r>
    <x v="6"/>
    <x v="6"/>
    <x v="98"/>
    <s v="Lavington Elementary"/>
    <x v="17"/>
    <x v="0"/>
    <x v="0"/>
    <d v="2016-06-24T00:00:00"/>
    <m/>
    <x v="1"/>
    <x v="156"/>
    <s v="&lt;0.001"/>
    <x v="0"/>
    <s v="Fixtures replaced. "/>
    <m/>
    <m/>
    <d v="2019-10-01T00:00:00"/>
    <m/>
    <m/>
  </r>
  <r>
    <x v="6"/>
    <x v="6"/>
    <x v="99"/>
    <s v="Mission Hill Elementary"/>
    <x v="5"/>
    <x v="0"/>
    <x v="0"/>
    <d v="2016-05-17T00:00:00"/>
    <m/>
    <x v="36"/>
    <x v="157"/>
    <n v="3.0000000000000001E-3"/>
    <x v="2"/>
    <s v="Secondary flush of 10 seconds = All drinking fountains and food preparation areas before occupancy - plan to re/re fixtures"/>
    <m/>
    <m/>
    <d v="2017-10-01T00:00:00"/>
    <m/>
    <m/>
  </r>
  <r>
    <x v="6"/>
    <x v="6"/>
    <x v="99"/>
    <s v="Mission Hill Elementary"/>
    <x v="5"/>
    <x v="0"/>
    <x v="0"/>
    <d v="2016-05-17T00:00:00"/>
    <m/>
    <x v="36"/>
    <x v="158"/>
    <n v="1E-3"/>
    <x v="2"/>
    <s v="Secondary flush of 10 seconds = All drinking fountains and food preparation areas before occupancy - plan to re/re fixtures"/>
    <m/>
    <m/>
    <d v="2017-10-01T00:00:00"/>
    <m/>
    <m/>
  </r>
  <r>
    <x v="6"/>
    <x v="6"/>
    <x v="99"/>
    <s v="Mission Hill Elementary"/>
    <x v="5"/>
    <x v="0"/>
    <x v="0"/>
    <d v="2016-11-01T00:00:00"/>
    <m/>
    <x v="1"/>
    <x v="159"/>
    <m/>
    <x v="2"/>
    <s v="Secondary flush of 10 seconds = All drinking fountains and food preparation areas before occupancy - plan to re/re fixtures"/>
    <m/>
    <m/>
    <d v="2017-10-01T00:00:00"/>
    <m/>
    <m/>
  </r>
  <r>
    <x v="6"/>
    <x v="6"/>
    <x v="99"/>
    <s v="Mission Hill Elementary"/>
    <x v="5"/>
    <x v="0"/>
    <x v="0"/>
    <d v="2016-11-01T00:00:00"/>
    <m/>
    <x v="1"/>
    <x v="157"/>
    <m/>
    <x v="2"/>
    <s v="Secondary flush of 10 seconds = All drinking fountains and food preparation areas before occupancy - plan to re/re fixtures"/>
    <m/>
    <m/>
    <d v="2017-10-01T00:00:00"/>
    <m/>
    <m/>
  </r>
  <r>
    <x v="6"/>
    <x v="6"/>
    <x v="99"/>
    <s v="Mission Hill Elementary"/>
    <x v="5"/>
    <x v="0"/>
    <x v="0"/>
    <d v="2016-11-01T00:00:00"/>
    <m/>
    <x v="1"/>
    <x v="160"/>
    <m/>
    <x v="2"/>
    <s v="Secondary flush of 10 seconds = All drinking fountains and food preparation areas before occupancy - plan to re/re fixtures"/>
    <m/>
    <m/>
    <d v="2017-10-01T00:00:00"/>
    <m/>
    <m/>
  </r>
  <r>
    <x v="6"/>
    <x v="6"/>
    <x v="99"/>
    <s v="Mission Hill Elementary"/>
    <x v="5"/>
    <x v="0"/>
    <x v="0"/>
    <d v="2016-11-01T00:00:00"/>
    <m/>
    <x v="1"/>
    <x v="161"/>
    <m/>
    <x v="2"/>
    <s v="Secondary flush of 10 seconds = All drinking fountains and food preparation areas before occupancy - plan to re/re fixtures"/>
    <m/>
    <m/>
    <d v="2017-10-01T00:00:00"/>
    <m/>
    <m/>
  </r>
  <r>
    <x v="6"/>
    <x v="6"/>
    <x v="99"/>
    <s v="Mission Hill Elementary"/>
    <x v="5"/>
    <x v="0"/>
    <x v="0"/>
    <d v="2016-11-08T00:00:00"/>
    <m/>
    <x v="1"/>
    <x v="159"/>
    <m/>
    <x v="2"/>
    <s v="Secondary flush of 10 seconds = All drinking fountains and food preparation areas before occupancy - plan to re/re fixtures"/>
    <m/>
    <m/>
    <d v="2017-10-01T00:00:00"/>
    <m/>
    <m/>
  </r>
  <r>
    <x v="6"/>
    <x v="6"/>
    <x v="99"/>
    <s v="Mission Hill Elementary"/>
    <x v="5"/>
    <x v="0"/>
    <x v="0"/>
    <d v="2016-11-08T00:00:00"/>
    <m/>
    <x v="1"/>
    <x v="157"/>
    <m/>
    <x v="2"/>
    <s v="Secondary flush of 10 seconds = All drinking fountains and food preparation areas before occupancy - plan to re/re fixtures"/>
    <m/>
    <m/>
    <d v="2017-10-01T00:00:00"/>
    <m/>
    <m/>
  </r>
  <r>
    <x v="6"/>
    <x v="6"/>
    <x v="99"/>
    <s v="Mission Hill Elementary"/>
    <x v="5"/>
    <x v="0"/>
    <x v="0"/>
    <d v="2016-11-08T00:00:00"/>
    <m/>
    <x v="1"/>
    <x v="160"/>
    <m/>
    <x v="2"/>
    <s v="Secondary flush of 10 seconds = All drinking fountains and food preparation areas before occupancy - plan to re/re fixtures"/>
    <m/>
    <m/>
    <d v="2017-10-01T00:00:00"/>
    <m/>
    <m/>
  </r>
  <r>
    <x v="6"/>
    <x v="6"/>
    <x v="99"/>
    <s v="Mission Hill Elementary"/>
    <x v="5"/>
    <x v="0"/>
    <x v="0"/>
    <d v="2016-11-08T00:00:00"/>
    <m/>
    <x v="1"/>
    <x v="161"/>
    <m/>
    <x v="2"/>
    <s v="Secondary flush of 10 seconds = All drinking fountains and food preparation areas before occupancy - plan to re/re fixtures"/>
    <m/>
    <m/>
    <d v="2017-10-01T00:00:00"/>
    <m/>
    <m/>
  </r>
  <r>
    <x v="6"/>
    <x v="6"/>
    <x v="99"/>
    <s v="Mission Hill Elementary"/>
    <x v="5"/>
    <x v="0"/>
    <x v="0"/>
    <d v="2016-11-18T00:00:00"/>
    <m/>
    <x v="1"/>
    <x v="162"/>
    <s v="&lt;0.0010"/>
    <x v="2"/>
    <s v="Fixtures replaced - MAC levels still concerning, auto flush system installed in areas of concern. 10 second flush before use implemented."/>
    <m/>
    <m/>
    <d v="2017-10-01T00:00:00"/>
    <m/>
    <m/>
  </r>
  <r>
    <x v="6"/>
    <x v="6"/>
    <x v="99"/>
    <s v="Mission Hill Elementary"/>
    <x v="5"/>
    <x v="0"/>
    <x v="0"/>
    <d v="2016-11-18T00:00:00"/>
    <m/>
    <x v="1"/>
    <x v="163"/>
    <s v="&lt;0.0010"/>
    <x v="2"/>
    <s v="Fixtures replaced - MAC levels still concerning, auto flush system installed in areas of concern. 10 second flush before use implemented."/>
    <m/>
    <m/>
    <d v="2017-10-01T00:00:00"/>
    <m/>
    <m/>
  </r>
  <r>
    <x v="6"/>
    <x v="6"/>
    <x v="99"/>
    <s v="Mission Hill Elementary"/>
    <x v="5"/>
    <x v="0"/>
    <x v="0"/>
    <d v="2016-11-18T00:00:00"/>
    <m/>
    <x v="1"/>
    <x v="164"/>
    <s v="&lt;0.0010"/>
    <x v="2"/>
    <s v="Fixtures replaced - MAC levels still concerning, auto flush system installed in areas of concern. 10 second flush before use implemented."/>
    <m/>
    <m/>
    <d v="2017-10-01T00:00:00"/>
    <m/>
    <m/>
  </r>
  <r>
    <x v="6"/>
    <x v="6"/>
    <x v="99"/>
    <s v="Mission Hill Elementary"/>
    <x v="5"/>
    <x v="0"/>
    <x v="0"/>
    <d v="2016-11-18T00:00:00"/>
    <m/>
    <x v="1"/>
    <x v="165"/>
    <s v="&lt;0.0010"/>
    <x v="2"/>
    <s v="Fixtures replaced - MAC levels still concerning, auto flush system installed in areas of concern. 10 second flush before use implemented."/>
    <m/>
    <m/>
    <d v="2017-10-01T00:00:00"/>
    <m/>
    <m/>
  </r>
  <r>
    <x v="6"/>
    <x v="6"/>
    <x v="99"/>
    <s v="Mission Hill Elementary"/>
    <x v="5"/>
    <x v="0"/>
    <x v="0"/>
    <d v="2016-11-18T00:00:00"/>
    <m/>
    <x v="1"/>
    <x v="166"/>
    <s v="&lt;0.0010"/>
    <x v="2"/>
    <s v="Fixtures replaced - MAC levels still concerning, auto flush system installed in areas of concern. 10 second flush before use implemented."/>
    <m/>
    <m/>
    <d v="2017-10-01T00:00:00"/>
    <m/>
    <m/>
  </r>
  <r>
    <x v="6"/>
    <x v="6"/>
    <x v="99"/>
    <s v="Mission Hill Elementary"/>
    <x v="5"/>
    <x v="0"/>
    <x v="0"/>
    <d v="2016-11-18T00:00:00"/>
    <m/>
    <x v="1"/>
    <x v="167"/>
    <s v="&lt;0.0010"/>
    <x v="2"/>
    <s v="Fixtures replaced - MAC levels still concerning, auto flush system installed in areas of concern. 10 second flush before use implemented."/>
    <m/>
    <m/>
    <d v="2017-10-01T00:00:00"/>
    <m/>
    <m/>
  </r>
  <r>
    <x v="6"/>
    <x v="6"/>
    <x v="99"/>
    <s v="Mission Hill Elementary"/>
    <x v="5"/>
    <x v="0"/>
    <x v="0"/>
    <d v="2016-11-18T00:00:00"/>
    <m/>
    <x v="1"/>
    <x v="168"/>
    <n v="2E-3"/>
    <x v="2"/>
    <s v="Fixtures replaced - MAC levels still concerning, auto flush system installed in areas of concern. 10 second flush before use implemented."/>
    <m/>
    <m/>
    <d v="2017-10-01T00:00:00"/>
    <m/>
    <m/>
  </r>
  <r>
    <x v="6"/>
    <x v="6"/>
    <x v="99"/>
    <s v="Mission Hill Elementary"/>
    <x v="5"/>
    <x v="0"/>
    <x v="0"/>
    <d v="2016-11-18T00:00:00"/>
    <m/>
    <x v="1"/>
    <x v="169"/>
    <n v="1.2999999999999999E-3"/>
    <x v="2"/>
    <s v="Fixtures replaced - MAC levels still concerning, auto flush system installed in areas of concern. 10 second flush before use implemented."/>
    <m/>
    <m/>
    <d v="2017-10-01T00:00:00"/>
    <m/>
    <m/>
  </r>
  <r>
    <x v="6"/>
    <x v="6"/>
    <x v="99"/>
    <s v="Mission Hill Elementary"/>
    <x v="5"/>
    <x v="0"/>
    <x v="0"/>
    <d v="2016-11-18T00:00:00"/>
    <m/>
    <x v="1"/>
    <x v="135"/>
    <s v="&lt;0.0010"/>
    <x v="2"/>
    <s v="Fixtures replaced - MAC levels still concerning, auto flush system installed in areas of concern. 10 second flush before use implemented."/>
    <m/>
    <m/>
    <d v="2017-10-01T00:00:00"/>
    <m/>
    <m/>
  </r>
  <r>
    <x v="6"/>
    <x v="6"/>
    <x v="99"/>
    <s v="Mission Hill Elementary"/>
    <x v="5"/>
    <x v="0"/>
    <x v="0"/>
    <d v="2016-11-18T00:00:00"/>
    <m/>
    <x v="1"/>
    <x v="170"/>
    <s v="&lt;0.0010"/>
    <x v="2"/>
    <s v="Fixtures replaced - MAC levels still concerning, auto flush system installed in areas of concern. 10 second flush before use implemented."/>
    <m/>
    <s v="MISSION HILL ELEMENTARY - MAIN WATER STATION SCHEDULED FOR REPLACEMENT - APRIL 2017, RE - TEST LEAD LEVELS"/>
    <d v="2017-10-01T00:00:00"/>
    <m/>
    <m/>
  </r>
  <r>
    <x v="6"/>
    <x v="6"/>
    <x v="100"/>
    <s v="Okanagan Landing Elementary"/>
    <x v="55"/>
    <x v="0"/>
    <x v="0"/>
    <d v="2016-06-14T00:00:00"/>
    <m/>
    <x v="1"/>
    <x v="171"/>
    <n v="1E-3"/>
    <x v="0"/>
    <s v="Fixtures replaced. "/>
    <m/>
    <m/>
    <d v="2019-10-01T00:00:00"/>
    <m/>
    <m/>
  </r>
  <r>
    <x v="6"/>
    <x v="6"/>
    <x v="100"/>
    <s v="Okanagan Landing Elementary"/>
    <x v="55"/>
    <x v="0"/>
    <x v="0"/>
    <d v="2016-06-14T00:00:00"/>
    <m/>
    <x v="1"/>
    <x v="172"/>
    <n v="1E-3"/>
    <x v="0"/>
    <s v="Fixtures replaced. "/>
    <m/>
    <m/>
    <d v="2019-10-01T00:00:00"/>
    <m/>
    <m/>
  </r>
  <r>
    <x v="6"/>
    <x v="6"/>
    <x v="101"/>
    <s v="Open Door Alt"/>
    <x v="61"/>
    <x v="0"/>
    <x v="0"/>
    <d v="2016-08-04T00:00:00"/>
    <m/>
    <x v="36"/>
    <x v="173"/>
    <s v="&lt;0.001"/>
    <x v="0"/>
    <s v="N/A"/>
    <m/>
    <m/>
    <d v="2019-10-01T00:00:00"/>
    <m/>
    <m/>
  </r>
  <r>
    <x v="6"/>
    <x v="6"/>
    <x v="102"/>
    <s v="SEATON SECONDARY"/>
    <x v="17"/>
    <x v="0"/>
    <x v="0"/>
    <d v="2016-07-29T00:00:00"/>
    <m/>
    <x v="1"/>
    <x v="174"/>
    <n v="1E-3"/>
    <x v="2"/>
    <s v="Secondary flush of 10 seconds = All drinking fountains and food preparation areas before occupancy - plan to re/re fixtures"/>
    <m/>
    <m/>
    <d v="2018-10-01T00:00:00"/>
    <m/>
    <m/>
  </r>
  <r>
    <x v="6"/>
    <x v="6"/>
    <x v="102"/>
    <s v="SEATON SECONDARY"/>
    <x v="17"/>
    <x v="0"/>
    <x v="0"/>
    <d v="2016-07-29T00:00:00"/>
    <m/>
    <x v="1"/>
    <x v="175"/>
    <s v="&lt;0.001"/>
    <x v="2"/>
    <s v="Secondary flush of 10 seconds = All drinking fountains and food preparation areas before occupancy - plan to re/re fixtures"/>
    <m/>
    <m/>
    <d v="2018-10-01T00:00:00"/>
    <m/>
    <m/>
  </r>
  <r>
    <x v="6"/>
    <x v="6"/>
    <x v="102"/>
    <s v="SEATON SECONDARY"/>
    <x v="17"/>
    <x v="0"/>
    <x v="0"/>
    <d v="2016-12-02T00:00:00"/>
    <m/>
    <x v="1"/>
    <x v="170"/>
    <s v="&lt;0.0010"/>
    <x v="0"/>
    <s v="Fixtures replaced. "/>
    <m/>
    <m/>
    <d v="2018-10-01T00:00:00"/>
    <m/>
    <m/>
  </r>
  <r>
    <x v="6"/>
    <x v="6"/>
    <x v="102"/>
    <s v="SEATON SECONDARY"/>
    <x v="17"/>
    <x v="0"/>
    <x v="0"/>
    <d v="2016-12-02T00:00:00"/>
    <m/>
    <x v="1"/>
    <x v="175"/>
    <s v="&lt;0.0010"/>
    <x v="0"/>
    <s v="Fixtures replaced. "/>
    <m/>
    <m/>
    <d v="2018-10-01T00:00:00"/>
    <m/>
    <m/>
  </r>
  <r>
    <x v="6"/>
    <x v="6"/>
    <x v="102"/>
    <s v="SEATON SECONDARY"/>
    <x v="17"/>
    <x v="0"/>
    <x v="0"/>
    <d v="2016-12-02T00:00:00"/>
    <m/>
    <x v="1"/>
    <x v="174"/>
    <s v="&lt;0.0010"/>
    <x v="0"/>
    <s v="Fixtures replaced. "/>
    <m/>
    <m/>
    <d v="2018-10-01T00:00:00"/>
    <m/>
    <m/>
  </r>
  <r>
    <x v="6"/>
    <x v="6"/>
    <x v="103"/>
    <s v="Silver Star Elementary"/>
    <x v="44"/>
    <x v="0"/>
    <x v="0"/>
    <d v="2016-06-24T00:00:00"/>
    <m/>
    <x v="36"/>
    <x v="176"/>
    <n v="1E-3"/>
    <x v="0"/>
    <s v="Fixtures replaced. "/>
    <m/>
    <m/>
    <d v="2018-10-01T00:00:00"/>
    <m/>
    <m/>
  </r>
  <r>
    <x v="6"/>
    <x v="6"/>
    <x v="103"/>
    <s v="Silver Star Elementary"/>
    <x v="44"/>
    <x v="0"/>
    <x v="0"/>
    <d v="2016-06-24T00:00:00"/>
    <m/>
    <x v="36"/>
    <x v="177"/>
    <n v="1E-3"/>
    <x v="0"/>
    <s v="Fixtures replaced. "/>
    <m/>
    <s v="SEATON SECONDARY - MAIN WATER STAITON REPLACED WINTER 2015"/>
    <d v="2018-10-01T00:00:00"/>
    <m/>
    <m/>
  </r>
  <r>
    <x v="6"/>
    <x v="6"/>
    <x v="104"/>
    <s v="VERNON SECONDARY"/>
    <x v="62"/>
    <x v="0"/>
    <x v="0"/>
    <d v="2016-07-28T00:00:00"/>
    <m/>
    <x v="1"/>
    <x v="178"/>
    <s v="&lt;0.001"/>
    <x v="0"/>
    <s v="N/A"/>
    <m/>
    <m/>
    <d v="2018-10-01T00:00:00"/>
    <m/>
    <m/>
  </r>
  <r>
    <x v="6"/>
    <x v="6"/>
    <x v="105"/>
    <s v="VLearn Alt"/>
    <x v="63"/>
    <x v="0"/>
    <x v="0"/>
    <d v="2016-08-04T00:00:00"/>
    <m/>
    <x v="1"/>
    <x v="179"/>
    <s v="&lt;0.001"/>
    <x v="0"/>
    <s v="N/A"/>
    <m/>
    <m/>
    <d v="2018-10-01T00:00:00"/>
    <m/>
    <m/>
  </r>
  <r>
    <x v="7"/>
    <x v="7"/>
    <x v="106"/>
    <s v="Anne McClymont Elementary"/>
    <x v="59"/>
    <x v="2"/>
    <x v="4"/>
    <d v="2016-04-01T00:00:00"/>
    <n v="1"/>
    <x v="6"/>
    <x v="180"/>
    <n v="4.0000000000000001E-3"/>
    <x v="0"/>
    <s v="Continue testing and monitoring"/>
    <s v="A Lead Report and the Water Testing Results are posted on our District Website www.sd23.bc.ca"/>
    <m/>
    <d v="2017-07-01T00:00:00"/>
    <s v="Yes"/>
    <d v="2017-03-28T00:00:00"/>
  </r>
  <r>
    <x v="7"/>
    <x v="7"/>
    <x v="106"/>
    <s v="Anne McClymont Elementary"/>
    <x v="59"/>
    <x v="2"/>
    <x v="4"/>
    <d v="2016-04-01T00:00:00"/>
    <n v="1"/>
    <x v="2"/>
    <x v="4"/>
    <n v="6.0000000000000001E-3"/>
    <x v="0"/>
    <s v="Continue testing and monitoring"/>
    <s v="A Lead Report and the Water Testing Results are posted on our District Website www.sd23.bc.ca"/>
    <m/>
    <d v="2017-07-01T00:00:00"/>
    <s v="Yes"/>
    <d v="2017-03-28T00:00:00"/>
  </r>
  <r>
    <x v="7"/>
    <x v="7"/>
    <x v="107"/>
    <s v="Belgo Elementary"/>
    <x v="64"/>
    <x v="0"/>
    <x v="0"/>
    <d v="2016-04-01T00:00:00"/>
    <n v="1"/>
    <x v="6"/>
    <x v="181"/>
    <n v="1E-3"/>
    <x v="0"/>
    <s v="Continue testing and monitoring"/>
    <s v="A Lead Report and the Water Testing Results are posted on our District Website www.sd23.bc.ca"/>
    <m/>
    <d v="2017-07-01T00:00:00"/>
    <s v="Yes"/>
    <d v="2017-03-28T00:00:00"/>
  </r>
  <r>
    <x v="7"/>
    <x v="7"/>
    <x v="107"/>
    <s v="Belgo Elementary"/>
    <x v="64"/>
    <x v="0"/>
    <x v="0"/>
    <d v="2016-04-01T00:00:00"/>
    <n v="1"/>
    <x v="2"/>
    <x v="4"/>
    <n v="2E-3"/>
    <x v="0"/>
    <s v="Continue testing and monitoring"/>
    <s v="A Lead Report and the Water Testing Results are posted on our District Website www.sd23.bc.ca"/>
    <m/>
    <d v="2017-07-01T00:00:00"/>
    <s v="Yes"/>
    <d v="2017-03-28T00:00:00"/>
  </r>
  <r>
    <x v="7"/>
    <x v="7"/>
    <x v="108"/>
    <s v="Bankhead Elementary"/>
    <x v="2"/>
    <x v="0"/>
    <x v="0"/>
    <d v="2016-04-01T00:00:00"/>
    <n v="1"/>
    <x v="6"/>
    <x v="182"/>
    <n v="5.0000000000000001E-3"/>
    <x v="0"/>
    <s v="Continue testing and monitoring"/>
    <s v="A Lead Report and the Water Testing Results are posted on our District Website www.sd23.bc.ca"/>
    <m/>
    <d v="2017-07-01T00:00:00"/>
    <s v="Yes"/>
    <d v="2017-03-28T00:00:00"/>
  </r>
  <r>
    <x v="7"/>
    <x v="7"/>
    <x v="108"/>
    <s v="Bankhead Elementary"/>
    <x v="2"/>
    <x v="0"/>
    <x v="0"/>
    <d v="2016-04-01T00:00:00"/>
    <n v="1"/>
    <x v="2"/>
    <x v="4"/>
    <n v="1E-3"/>
    <x v="0"/>
    <s v="Continue testing and monitoring"/>
    <s v="A Lead Report and the Water Testing Results are posted on our District Website www.sd23.bc.ca"/>
    <m/>
    <d v="2017-07-01T00:00:00"/>
    <s v="Yes"/>
    <d v="2017-03-28T00:00:00"/>
  </r>
  <r>
    <x v="7"/>
    <x v="7"/>
    <x v="109"/>
    <s v="Black Mountain Elementary"/>
    <x v="60"/>
    <x v="0"/>
    <x v="0"/>
    <d v="2016-04-01T00:00:00"/>
    <n v="1"/>
    <x v="6"/>
    <x v="183"/>
    <n v="6.0000000000000001E-3"/>
    <x v="0"/>
    <s v="Continue testing and monitoring"/>
    <s v="A Lead Report and the Water Testing Results are posted on our District Website www.sd23.bc.ca"/>
    <m/>
    <d v="2017-07-01T00:00:00"/>
    <s v="Yes"/>
    <d v="2017-03-28T00:00:00"/>
  </r>
  <r>
    <x v="7"/>
    <x v="7"/>
    <x v="109"/>
    <s v="Black Mountain Elementary"/>
    <x v="60"/>
    <x v="0"/>
    <x v="0"/>
    <d v="2016-04-01T00:00:00"/>
    <n v="1"/>
    <x v="2"/>
    <x v="4"/>
    <n v="2E-3"/>
    <x v="0"/>
    <s v="Continue testing and monitoring"/>
    <s v="A Lead Report and the Water Testing Results are posted on our District Website www.sd23.bc.ca"/>
    <m/>
    <d v="2017-07-01T00:00:00"/>
    <s v="Yes"/>
    <d v="2017-03-28T00:00:00"/>
  </r>
  <r>
    <x v="7"/>
    <x v="7"/>
    <x v="110"/>
    <s v="Casorso Elementary"/>
    <x v="13"/>
    <x v="0"/>
    <x v="0"/>
    <d v="2016-04-01T00:00:00"/>
    <n v="1"/>
    <x v="6"/>
    <x v="184"/>
    <n v="6.0000000000000001E-3"/>
    <x v="0"/>
    <s v="Continue testing and monitoring"/>
    <s v="A Lead Report and the Water Testing Results are posted on our District Website www.sd23.bc.ca"/>
    <m/>
    <d v="2017-07-01T00:00:00"/>
    <s v="Yes"/>
    <d v="2017-03-28T00:00:00"/>
  </r>
  <r>
    <x v="7"/>
    <x v="7"/>
    <x v="110"/>
    <s v="Casorso Elementary"/>
    <x v="13"/>
    <x v="0"/>
    <x v="0"/>
    <d v="2016-04-01T00:00:00"/>
    <n v="1"/>
    <x v="2"/>
    <x v="4"/>
    <n v="1E-3"/>
    <x v="0"/>
    <s v="Continue testing and monitoring"/>
    <s v="A Lead Report and the Water Testing Results are posted on our District Website www.sd23.bc.ca"/>
    <m/>
    <d v="2017-07-01T00:00:00"/>
    <s v="Yes"/>
    <d v="2017-03-28T00:00:00"/>
  </r>
  <r>
    <x v="7"/>
    <x v="7"/>
    <x v="111"/>
    <s v="Central School"/>
    <x v="15"/>
    <x v="0"/>
    <x v="0"/>
    <d v="2016-04-01T00:00:00"/>
    <n v="1"/>
    <x v="0"/>
    <x v="185"/>
    <n v="5.0000000000000001E-3"/>
    <x v="0"/>
    <s v="Continue testing and monitoring"/>
    <s v="A Lead Report and the Water Testing Results are posted on our District Website www.sd23.bc.ca"/>
    <m/>
    <d v="2017-07-01T00:00:00"/>
    <s v="Yes"/>
    <d v="2017-03-28T00:00:00"/>
  </r>
  <r>
    <x v="7"/>
    <x v="7"/>
    <x v="111"/>
    <s v="Central School"/>
    <x v="15"/>
    <x v="0"/>
    <x v="0"/>
    <d v="2016-04-01T00:00:00"/>
    <n v="1"/>
    <x v="0"/>
    <x v="186"/>
    <n v="8.0000000000000002E-3"/>
    <x v="0"/>
    <s v="Continue testing and monitoring"/>
    <s v="A Lead Report and the Water Testing Results are posted on our District Website www.sd23.bc.ca"/>
    <m/>
    <d v="2017-07-01T00:00:00"/>
    <s v="Yes"/>
    <d v="2017-03-28T00:00:00"/>
  </r>
  <r>
    <x v="7"/>
    <x v="7"/>
    <x v="112"/>
    <s v="Davidson Road Elementary"/>
    <x v="65"/>
    <x v="0"/>
    <x v="0"/>
    <d v="2016-04-01T00:00:00"/>
    <n v="1"/>
    <x v="0"/>
    <x v="187"/>
    <n v="2E-3"/>
    <x v="0"/>
    <s v="Continue testing and monitoring"/>
    <s v="A Lead Report and the Water Testing Results are posted on our District Website www.sd23.bc.ca"/>
    <m/>
    <d v="2017-07-01T00:00:00"/>
    <s v="Yes"/>
    <d v="2017-03-28T00:00:00"/>
  </r>
  <r>
    <x v="7"/>
    <x v="7"/>
    <x v="112"/>
    <s v="Davidson Road Elementary"/>
    <x v="65"/>
    <x v="0"/>
    <x v="0"/>
    <d v="2016-04-01T00:00:00"/>
    <n v="1"/>
    <x v="0"/>
    <x v="188"/>
    <n v="1E-3"/>
    <x v="0"/>
    <s v="Continue testing and monitoring"/>
    <s v="A Lead Report and the Water Testing Results are posted on our District Website www.sd23.bc.ca"/>
    <m/>
    <d v="2017-07-01T00:00:00"/>
    <s v="Yes"/>
    <d v="2017-03-28T00:00:00"/>
  </r>
  <r>
    <x v="7"/>
    <x v="7"/>
    <x v="113"/>
    <s v="Dorothea Walker Elementary"/>
    <x v="8"/>
    <x v="0"/>
    <x v="0"/>
    <d v="2016-04-01T00:00:00"/>
    <n v="1"/>
    <x v="6"/>
    <x v="189"/>
    <n v="8.0000000000000002E-3"/>
    <x v="0"/>
    <s v="Continue testing and monitoring"/>
    <s v="A Lead Report and the Water Testing Results are posted on our District Website www.sd23.bc.ca"/>
    <m/>
    <d v="2017-07-01T00:00:00"/>
    <s v="Yes"/>
    <d v="2017-03-28T00:00:00"/>
  </r>
  <r>
    <x v="7"/>
    <x v="7"/>
    <x v="113"/>
    <s v="Dorothea Walker Elementary"/>
    <x v="8"/>
    <x v="0"/>
    <x v="0"/>
    <d v="2016-04-01T00:00:00"/>
    <n v="1"/>
    <x v="0"/>
    <x v="4"/>
    <n v="2E-3"/>
    <x v="0"/>
    <s v="Continue testing and monitoring"/>
    <s v="A Lead Report and the Water Testing Results are posted on our District Website www.sd23.bc.ca"/>
    <m/>
    <d v="2017-07-01T00:00:00"/>
    <s v="Yes"/>
    <d v="2017-03-28T00:00:00"/>
  </r>
  <r>
    <x v="7"/>
    <x v="7"/>
    <x v="114"/>
    <s v="George Elliot Secondary"/>
    <x v="55"/>
    <x v="0"/>
    <x v="0"/>
    <d v="2016-04-01T00:00:00"/>
    <n v="1"/>
    <x v="6"/>
    <x v="190"/>
    <n v="-1E-3"/>
    <x v="0"/>
    <s v="Continue testing and monitoring"/>
    <s v="A Lead Report and the Water Testing Results are posted on our District Website www.sd23.bc.ca"/>
    <m/>
    <d v="2017-07-01T00:00:00"/>
    <s v="Yes"/>
    <d v="2017-03-28T00:00:00"/>
  </r>
  <r>
    <x v="7"/>
    <x v="7"/>
    <x v="114"/>
    <s v="George Elliot Secondary"/>
    <x v="55"/>
    <x v="0"/>
    <x v="0"/>
    <d v="2016-04-01T00:00:00"/>
    <n v="1"/>
    <x v="38"/>
    <x v="191"/>
    <n v="4.0000000000000001E-3"/>
    <x v="0"/>
    <s v="Continue testing and monitoring"/>
    <s v="A Lead Report and the Water Testing Results are posted on our District Website www.sd23.bc.ca"/>
    <m/>
    <d v="2017-07-01T00:00:00"/>
    <s v="Yes"/>
    <d v="2017-03-28T00:00:00"/>
  </r>
  <r>
    <x v="7"/>
    <x v="7"/>
    <x v="115"/>
    <s v="Glenmore Elementary"/>
    <x v="51"/>
    <x v="0"/>
    <x v="0"/>
    <d v="2016-04-01T00:00:00"/>
    <n v="1"/>
    <x v="6"/>
    <x v="192"/>
    <n v="1E-3"/>
    <x v="0"/>
    <s v="Continue testing and monitoring"/>
    <s v="A Lead Report and the Water Testing Results are posted on our District Website www.sd23.bc.ca"/>
    <m/>
    <d v="2017-07-01T00:00:00"/>
    <s v="Yes"/>
    <d v="2017-03-28T00:00:00"/>
  </r>
  <r>
    <x v="7"/>
    <x v="7"/>
    <x v="115"/>
    <s v="Glenmore Elementary"/>
    <x v="51"/>
    <x v="0"/>
    <x v="0"/>
    <d v="2016-04-01T00:00:00"/>
    <n v="1"/>
    <x v="0"/>
    <x v="193"/>
    <n v="3.0000000000000001E-3"/>
    <x v="0"/>
    <s v="Continue testing and monitoring"/>
    <s v="A Lead Report and the Water Testing Results are posted on our District Website www.sd23.bc.ca"/>
    <m/>
    <d v="2017-07-01T00:00:00"/>
    <s v="Yes"/>
    <d v="2017-03-28T00:00:00"/>
  </r>
  <r>
    <x v="7"/>
    <x v="7"/>
    <x v="116"/>
    <s v="Glenrosa Elementary"/>
    <x v="66"/>
    <x v="0"/>
    <x v="0"/>
    <d v="2016-04-01T00:00:00"/>
    <n v="1"/>
    <x v="0"/>
    <x v="4"/>
    <n v="5.0000000000000001E-3"/>
    <x v="0"/>
    <s v="Continue testing and monitoring"/>
    <s v="A Lead Report and the Water Testing Results are posted on our District Website www.sd23.bc.ca"/>
    <m/>
    <d v="2017-07-01T00:00:00"/>
    <s v="Yes"/>
    <d v="2017-03-28T00:00:00"/>
  </r>
  <r>
    <x v="7"/>
    <x v="7"/>
    <x v="116"/>
    <s v="Glenrosa Elementary"/>
    <x v="66"/>
    <x v="0"/>
    <x v="0"/>
    <d v="2016-04-01T00:00:00"/>
    <n v="1"/>
    <x v="0"/>
    <x v="194"/>
    <n v="4.0000000000000001E-3"/>
    <x v="0"/>
    <s v="Continue testing and monitoring"/>
    <s v="A Lead Report and the Water Testing Results are posted on our District Website www.sd23.bc.ca"/>
    <m/>
    <d v="2017-07-01T00:00:00"/>
    <s v="Yes"/>
    <d v="2017-03-28T00:00:00"/>
  </r>
  <r>
    <x v="7"/>
    <x v="7"/>
    <x v="117"/>
    <s v="George Pringle Elementary"/>
    <x v="67"/>
    <x v="0"/>
    <x v="0"/>
    <d v="2016-04-01T00:00:00"/>
    <n v="1"/>
    <x v="0"/>
    <x v="195"/>
    <n v="1E-3"/>
    <x v="0"/>
    <s v="Continue testing and monitoring"/>
    <s v="A Lead Report and the Water Testing Results are posted on our District Website www.sd23.bc.ca"/>
    <m/>
    <d v="2017-07-01T00:00:00"/>
    <s v="Yes"/>
    <d v="2017-03-28T00:00:00"/>
  </r>
  <r>
    <x v="7"/>
    <x v="7"/>
    <x v="117"/>
    <s v="George Pringle Elementary"/>
    <x v="67"/>
    <x v="0"/>
    <x v="0"/>
    <d v="2016-04-01T00:00:00"/>
    <n v="1"/>
    <x v="0"/>
    <x v="4"/>
    <n v="1E-3"/>
    <x v="0"/>
    <s v="Continue testing and monitoring"/>
    <s v="A Lead Report and the Water Testing Results are posted on our District Website www.sd23.bc.ca"/>
    <m/>
    <d v="2017-07-01T00:00:00"/>
    <s v="Yes"/>
    <d v="2017-03-28T00:00:00"/>
  </r>
  <r>
    <x v="7"/>
    <x v="7"/>
    <x v="118"/>
    <s v="Hollywood Road Services "/>
    <x v="5"/>
    <x v="0"/>
    <x v="0"/>
    <d v="2016-04-01T00:00:00"/>
    <n v="1"/>
    <x v="6"/>
    <x v="196"/>
    <n v="3.0000000000000001E-3"/>
    <x v="0"/>
    <s v="Continue testing and monitoring"/>
    <s v="A Lead Report and the Water Testing Results are posted on our District Website www.sd23.bc.ca"/>
    <m/>
    <d v="2017-07-01T00:00:00"/>
    <s v="Yes"/>
    <d v="2017-03-28T00:00:00"/>
  </r>
  <r>
    <x v="7"/>
    <x v="7"/>
    <x v="118"/>
    <s v="Hollywood Road Services "/>
    <x v="5"/>
    <x v="0"/>
    <x v="0"/>
    <d v="2016-04-01T00:00:00"/>
    <n v="1"/>
    <x v="0"/>
    <x v="4"/>
    <n v="2E-3"/>
    <x v="0"/>
    <s v="Continue testing and monitoring"/>
    <s v="A Lead Report and the Water Testing Results are posted on our District Website www.sd23.bc.ca"/>
    <m/>
    <d v="2017-07-01T00:00:00"/>
    <s v="Yes"/>
    <d v="2017-03-28T00:00:00"/>
  </r>
  <r>
    <x v="7"/>
    <x v="7"/>
    <x v="119"/>
    <s v="Hudson Road Elementary"/>
    <x v="66"/>
    <x v="0"/>
    <x v="0"/>
    <d v="2016-04-01T00:00:00"/>
    <n v="1"/>
    <x v="0"/>
    <x v="4"/>
    <n v="3.0000000000000001E-3"/>
    <x v="0"/>
    <s v="Continue testing and monitoring"/>
    <s v="A Lead Report and the Water Testing Results are posted on our District Website www.sd23.bc.ca"/>
    <m/>
    <d v="2017-07-01T00:00:00"/>
    <s v="Yes"/>
    <d v="2017-03-28T00:00:00"/>
  </r>
  <r>
    <x v="7"/>
    <x v="7"/>
    <x v="119"/>
    <s v="Hudson Road Elementary"/>
    <x v="66"/>
    <x v="0"/>
    <x v="0"/>
    <d v="2016-04-01T00:00:00"/>
    <n v="1"/>
    <x v="0"/>
    <x v="195"/>
    <n v="4.0000000000000001E-3"/>
    <x v="0"/>
    <s v="Continue testing and monitoring"/>
    <s v="A Lead Report and the Water Testing Results are posted on our District Website www.sd23.bc.ca"/>
    <m/>
    <d v="2017-07-01T00:00:00"/>
    <s v="Yes"/>
    <d v="2017-03-28T00:00:00"/>
  </r>
  <r>
    <x v="7"/>
    <x v="7"/>
    <x v="120"/>
    <s v="KLO Middle School"/>
    <x v="68"/>
    <x v="0"/>
    <x v="0"/>
    <d v="2016-04-01T00:00:00"/>
    <n v="1"/>
    <x v="6"/>
    <x v="182"/>
    <n v="3.0000000000000001E-3"/>
    <x v="0"/>
    <s v="Continue testing and monitoring"/>
    <s v="A Lead Report and the Water Testing Results are posted on our District Website www.sd23.bc.ca"/>
    <m/>
    <d v="2017-07-01T00:00:00"/>
    <s v="Yes"/>
    <d v="2017-03-28T00:00:00"/>
  </r>
  <r>
    <x v="7"/>
    <x v="7"/>
    <x v="120"/>
    <s v="KLO Middle School"/>
    <x v="68"/>
    <x v="0"/>
    <x v="0"/>
    <d v="2016-04-01T00:00:00"/>
    <n v="1"/>
    <x v="0"/>
    <x v="4"/>
    <n v="3.0000000000000001E-3"/>
    <x v="0"/>
    <s v="Continue testing and monitoring"/>
    <s v="A Lead Report and the Water Testing Results are posted on our District Website www.sd23.bc.ca"/>
    <m/>
    <d v="2017-07-01T00:00:00"/>
    <s v="Yes"/>
    <d v="2017-03-28T00:00:00"/>
  </r>
  <r>
    <x v="7"/>
    <x v="7"/>
    <x v="121"/>
    <s v="McWilliams Centrre"/>
    <x v="69"/>
    <x v="0"/>
    <x v="0"/>
    <d v="2016-04-01T00:00:00"/>
    <n v="1"/>
    <x v="0"/>
    <x v="4"/>
    <n v="1E-3"/>
    <x v="0"/>
    <s v="Continue testing and monitoring"/>
    <s v="A Lead Report and the Water Testing Results are posted on our District Website www.sd23.bc.ca"/>
    <m/>
    <d v="2017-07-01T00:00:00"/>
    <s v="Yes"/>
    <d v="2017-03-28T00:00:00"/>
  </r>
  <r>
    <x v="7"/>
    <x v="7"/>
    <x v="121"/>
    <s v="McWilliams Centrre"/>
    <x v="69"/>
    <x v="0"/>
    <x v="0"/>
    <d v="2016-04-01T00:00:00"/>
    <n v="1"/>
    <x v="0"/>
    <x v="197"/>
    <n v="8.0000000000000002E-3"/>
    <x v="0"/>
    <s v="Continue testing and monitoring"/>
    <s v="A Lead Report and the Water Testing Results are posted on our District Website www.sd23.bc.ca"/>
    <m/>
    <d v="2017-07-01T00:00:00"/>
    <s v="Yes"/>
    <d v="2017-03-28T00:00:00"/>
  </r>
  <r>
    <x v="7"/>
    <x v="7"/>
    <x v="122"/>
    <s v="AS Matheson Elementary"/>
    <x v="2"/>
    <x v="0"/>
    <x v="0"/>
    <d v="2016-08-16T00:00:00"/>
    <n v="1"/>
    <x v="6"/>
    <x v="198"/>
    <n v="8.9999999999999993E-3"/>
    <x v="0"/>
    <s v="Continue testing and monitoring"/>
    <s v="A Lead Report and the Water Testing Results are posted on our District Website www.sd23.bc.ca"/>
    <m/>
    <d v="2017-07-01T00:00:00"/>
    <s v="Yes"/>
    <d v="2017-03-28T00:00:00"/>
  </r>
  <r>
    <x v="7"/>
    <x v="7"/>
    <x v="122"/>
    <s v="AS Matheson Elementary"/>
    <x v="2"/>
    <x v="0"/>
    <x v="0"/>
    <d v="2016-08-16T00:00:00"/>
    <n v="1"/>
    <x v="0"/>
    <x v="4"/>
    <n v="4.0000000000000001E-3"/>
    <x v="0"/>
    <s v="Continue testing and monitoring"/>
    <s v="A Lead Report and the Water Testing Results are posted on our District Website www.sd23.bc.ca"/>
    <m/>
    <d v="2017-07-01T00:00:00"/>
    <s v="Yes"/>
    <d v="2017-03-28T00:00:00"/>
  </r>
  <r>
    <x v="7"/>
    <x v="7"/>
    <x v="123"/>
    <s v="North Glenmore Elementary"/>
    <x v="2"/>
    <x v="0"/>
    <x v="0"/>
    <d v="2016-04-01T00:00:00"/>
    <n v="1"/>
    <x v="0"/>
    <x v="199"/>
    <n v="2E-3"/>
    <x v="0"/>
    <s v="Continue testing and monitoring"/>
    <s v="A Lead Report and the Water Testing Results are posted on our District Website www.sd23.bc.ca"/>
    <m/>
    <d v="2017-07-01T00:00:00"/>
    <s v="Yes"/>
    <d v="2017-03-28T00:00:00"/>
  </r>
  <r>
    <x v="7"/>
    <x v="7"/>
    <x v="123"/>
    <s v="North Glenmore Elementary"/>
    <x v="2"/>
    <x v="0"/>
    <x v="0"/>
    <d v="2016-04-01T00:00:00"/>
    <n v="1"/>
    <x v="0"/>
    <x v="200"/>
    <n v="8.0000000000000002E-3"/>
    <x v="0"/>
    <s v="Continue testing and monitoring"/>
    <s v="A Lead Report and the Water Testing Results are posted on our District Website www.sd23.bc.ca"/>
    <m/>
    <d v="2017-07-01T00:00:00"/>
    <s v="Yes"/>
    <d v="2017-03-28T00:00:00"/>
  </r>
  <r>
    <x v="7"/>
    <x v="7"/>
    <x v="124"/>
    <s v="Okanagan Mission Secondary"/>
    <x v="60"/>
    <x v="0"/>
    <x v="0"/>
    <d v="2016-04-01T00:00:00"/>
    <n v="1"/>
    <x v="6"/>
    <x v="201"/>
    <n v="3.0000000000000001E-3"/>
    <x v="0"/>
    <s v="Continue testing and monitoring"/>
    <s v="A Lead Report and the Water Testing Results are posted on our District Website www.sd23.bc.ca"/>
    <m/>
    <d v="2017-07-01T00:00:00"/>
    <s v="Yes"/>
    <d v="2017-03-28T00:00:00"/>
  </r>
  <r>
    <x v="7"/>
    <x v="7"/>
    <x v="124"/>
    <s v="Okanagan Mission Secondary"/>
    <x v="60"/>
    <x v="0"/>
    <x v="0"/>
    <d v="2016-04-01T00:00:00"/>
    <n v="1"/>
    <x v="0"/>
    <x v="4"/>
    <n v="1E-3"/>
    <x v="0"/>
    <s v="Continue testing and monitoring"/>
    <s v="A Lead Report and the Water Testing Results are posted on our District Website www.sd23.bc.ca"/>
    <m/>
    <d v="2017-07-01T00:00:00"/>
    <s v="Yes"/>
    <d v="2017-03-28T00:00:00"/>
  </r>
  <r>
    <x v="7"/>
    <x v="7"/>
    <x v="125"/>
    <s v="Operations Dept."/>
    <x v="12"/>
    <x v="0"/>
    <x v="0"/>
    <d v="2016-04-01T00:00:00"/>
    <n v="1"/>
    <x v="6"/>
    <x v="4"/>
    <n v="-1E-3"/>
    <x v="0"/>
    <s v="Continue testing and monitoring"/>
    <s v="A Lead Report and the Water Testing Results are posted on our District Website www.sd23.bc.ca"/>
    <m/>
    <d v="2017-07-01T00:00:00"/>
    <s v="Yes"/>
    <d v="2017-03-28T00:00:00"/>
  </r>
  <r>
    <x v="7"/>
    <x v="7"/>
    <x v="125"/>
    <s v="Operations Dept."/>
    <x v="12"/>
    <x v="0"/>
    <x v="0"/>
    <d v="2016-04-01T00:00:00"/>
    <n v="1"/>
    <x v="0"/>
    <x v="4"/>
    <n v="-1E-3"/>
    <x v="0"/>
    <s v="Continue testing and monitoring"/>
    <s v="A Lead Report and the Water Testing Results are posted on our District Website www.sd23.bc.ca"/>
    <m/>
    <d v="2017-07-01T00:00:00"/>
    <s v="Yes"/>
    <d v="2017-03-28T00:00:00"/>
  </r>
  <r>
    <x v="7"/>
    <x v="7"/>
    <x v="126"/>
    <s v="Oyama Elementary School"/>
    <x v="50"/>
    <x v="0"/>
    <x v="0"/>
    <d v="2016-04-01T00:00:00"/>
    <n v="1"/>
    <x v="6"/>
    <x v="202"/>
    <n v="4.0000000000000001E-3"/>
    <x v="0"/>
    <s v="Continue testing and monitoring"/>
    <s v="A Lead Report and the Water Testing Results are posted on our District Website www.sd23.bc.ca"/>
    <m/>
    <d v="2017-07-01T00:00:00"/>
    <s v="Yes"/>
    <d v="2017-03-28T00:00:00"/>
  </r>
  <r>
    <x v="7"/>
    <x v="7"/>
    <x v="127"/>
    <s v="Peter Greer Elementary"/>
    <x v="31"/>
    <x v="2"/>
    <x v="4"/>
    <d v="2016-04-01T00:00:00"/>
    <n v="1"/>
    <x v="6"/>
    <x v="202"/>
    <n v="2E-3"/>
    <x v="0"/>
    <s v="Continue testing and monitoring"/>
    <s v="A Lead Report and the Water Testing Results are posted on our District Website www.sd23.bc.ca"/>
    <m/>
    <d v="2017-07-01T00:00:00"/>
    <s v="Yes"/>
    <d v="2017-03-28T00:00:00"/>
  </r>
  <r>
    <x v="7"/>
    <x v="7"/>
    <x v="127"/>
    <s v="Peter Greer Elementary"/>
    <x v="31"/>
    <x v="2"/>
    <x v="4"/>
    <d v="2016-04-01T00:00:00"/>
    <n v="1"/>
    <x v="0"/>
    <x v="4"/>
    <n v="3.0000000000000001E-3"/>
    <x v="0"/>
    <s v="Continue testing and monitoring"/>
    <s v="A Lead Report and the Water Testing Results are posted on our District Website www.sd23.bc.ca"/>
    <m/>
    <d v="2017-07-01T00:00:00"/>
    <s v="Yes"/>
    <d v="2017-03-28T00:00:00"/>
  </r>
  <r>
    <x v="7"/>
    <x v="7"/>
    <x v="128"/>
    <s v="Peachland Elementary"/>
    <x v="5"/>
    <x v="0"/>
    <x v="0"/>
    <d v="2016-04-01T00:00:00"/>
    <n v="1"/>
    <x v="0"/>
    <x v="4"/>
    <n v="1E-3"/>
    <x v="0"/>
    <s v="Continue testing and monitoring"/>
    <s v="A Lead Report and the Water Testing Results are posted on our District Website www.sd23.bc.ca"/>
    <m/>
    <d v="2017-07-01T00:00:00"/>
    <s v="Yes"/>
    <d v="2017-03-28T00:00:00"/>
  </r>
  <r>
    <x v="7"/>
    <x v="7"/>
    <x v="128"/>
    <s v="Peachland Elementary"/>
    <x v="5"/>
    <x v="0"/>
    <x v="0"/>
    <d v="2016-04-01T00:00:00"/>
    <n v="1"/>
    <x v="0"/>
    <x v="203"/>
    <n v="-1E-3"/>
    <x v="0"/>
    <s v="Continue testing and monitoring"/>
    <s v="A Lead Report and the Water Testing Results are posted on our District Website www.sd23.bc.ca"/>
    <m/>
    <d v="2017-07-01T00:00:00"/>
    <s v="Yes"/>
    <d v="2017-03-28T00:00:00"/>
  </r>
  <r>
    <x v="7"/>
    <x v="7"/>
    <x v="129"/>
    <s v="Pearson Road Elementary"/>
    <x v="13"/>
    <x v="0"/>
    <x v="0"/>
    <d v="2016-04-01T00:00:00"/>
    <n v="1"/>
    <x v="6"/>
    <x v="204"/>
    <n v="7.0000000000000001E-3"/>
    <x v="0"/>
    <s v="Continue testing and monitoring"/>
    <s v="A Lead Report and the Water Testing Results are posted on our District Website www.sd23.bc.ca"/>
    <m/>
    <d v="2017-07-01T00:00:00"/>
    <s v="Yes"/>
    <d v="2017-03-28T00:00:00"/>
  </r>
  <r>
    <x v="7"/>
    <x v="7"/>
    <x v="129"/>
    <s v="Pearson Road Elementary"/>
    <x v="13"/>
    <x v="0"/>
    <x v="0"/>
    <d v="2016-04-01T00:00:00"/>
    <n v="1"/>
    <x v="0"/>
    <x v="4"/>
    <n v="3.0000000000000001E-3"/>
    <x v="0"/>
    <s v="Continue testing and monitoring"/>
    <s v="A Lead Report and the Water Testing Results are posted on our District Website www.sd23.bc.ca"/>
    <m/>
    <d v="2017-07-01T00:00:00"/>
    <s v="Yes"/>
    <d v="2017-03-28T00:00:00"/>
  </r>
  <r>
    <x v="7"/>
    <x v="7"/>
    <x v="130"/>
    <s v="Quigley Elementary"/>
    <x v="70"/>
    <x v="2"/>
    <x v="4"/>
    <d v="2016-04-01T00:00:00"/>
    <n v="1"/>
    <x v="6"/>
    <x v="205"/>
    <n v="8.9999999999999993E-3"/>
    <x v="0"/>
    <s v="Continue testing and monitoring"/>
    <s v="A Lead Report and the Water Testing Results are posted on our District Website www.sd23.bc.ca"/>
    <m/>
    <d v="2017-07-01T00:00:00"/>
    <s v="Yes"/>
    <d v="2017-03-28T00:00:00"/>
  </r>
  <r>
    <x v="7"/>
    <x v="7"/>
    <x v="130"/>
    <s v="Quigley Elementary"/>
    <x v="70"/>
    <x v="2"/>
    <x v="4"/>
    <d v="2016-04-01T00:00:00"/>
    <n v="1"/>
    <x v="0"/>
    <x v="4"/>
    <n v="1E-3"/>
    <x v="0"/>
    <s v="Continue testing and monitoring"/>
    <s v="A Lead Report and the Water Testing Results are posted on our District Website www.sd23.bc.ca"/>
    <m/>
    <d v="2017-07-01T00:00:00"/>
    <s v="Yes"/>
    <d v="2017-03-28T00:00:00"/>
  </r>
  <r>
    <x v="7"/>
    <x v="7"/>
    <x v="131"/>
    <s v="Raymer Elementary"/>
    <x v="45"/>
    <x v="0"/>
    <x v="0"/>
    <d v="2016-04-01T00:00:00"/>
    <n v="1"/>
    <x v="6"/>
    <x v="206"/>
    <n v="2E-3"/>
    <x v="0"/>
    <s v="Continue testing and monitoring"/>
    <s v="A Lead Report and the Water Testing Results are posted on our District Website www.sd23.bc.ca"/>
    <m/>
    <d v="2017-07-01T00:00:00"/>
    <s v="Yes"/>
    <d v="2017-03-28T00:00:00"/>
  </r>
  <r>
    <x v="7"/>
    <x v="7"/>
    <x v="131"/>
    <s v="Raymer Elementary"/>
    <x v="45"/>
    <x v="0"/>
    <x v="0"/>
    <d v="2016-04-01T00:00:00"/>
    <n v="1"/>
    <x v="0"/>
    <x v="4"/>
    <n v="8.9999999999999993E-3"/>
    <x v="0"/>
    <s v="Continue testing and monitoring"/>
    <s v="A Lead Report and the Water Testing Results are posted on our District Website www.sd23.bc.ca"/>
    <m/>
    <d v="2017-07-01T00:00:00"/>
    <s v="Yes"/>
    <d v="2017-03-28T00:00:00"/>
  </r>
  <r>
    <x v="7"/>
    <x v="7"/>
    <x v="132"/>
    <s v="Rutland Middle School"/>
    <x v="45"/>
    <x v="0"/>
    <x v="0"/>
    <d v="2016-04-01T00:00:00"/>
    <n v="1"/>
    <x v="6"/>
    <x v="207"/>
    <n v="6.0000000000000001E-3"/>
    <x v="0"/>
    <s v="Continue testing and monitoring"/>
    <s v="A Lead Report and the Water Testing Results are posted on our District Website www.sd23.bc.ca"/>
    <m/>
    <d v="2017-07-01T00:00:00"/>
    <s v="Yes"/>
    <d v="2017-03-28T00:00:00"/>
  </r>
  <r>
    <x v="7"/>
    <x v="7"/>
    <x v="132"/>
    <s v="Rutland Middle School"/>
    <x v="45"/>
    <x v="0"/>
    <x v="0"/>
    <d v="2016-04-01T00:00:00"/>
    <n v="1"/>
    <x v="0"/>
    <x v="208"/>
    <n v="7.0000000000000001E-3"/>
    <x v="0"/>
    <s v="Continue testing and monitoring"/>
    <s v="A Lead Report and the Water Testing Results are posted on our District Website www.sd23.bc.ca"/>
    <m/>
    <d v="2017-07-01T00:00:00"/>
    <s v="Yes"/>
    <d v="2017-03-28T00:00:00"/>
  </r>
  <r>
    <x v="7"/>
    <x v="7"/>
    <x v="133"/>
    <s v="Rutland Senior Secondary"/>
    <x v="56"/>
    <x v="0"/>
    <x v="0"/>
    <d v="2016-04-01T00:00:00"/>
    <n v="1"/>
    <x v="0"/>
    <x v="209"/>
    <n v="-1E-3"/>
    <x v="0"/>
    <s v="Continue testing and monitoring"/>
    <s v="A Lead Report and the Water Testing Results are posted on our District Website www.sd23.bc.ca"/>
    <m/>
    <d v="2017-07-01T00:00:00"/>
    <s v="Yes"/>
    <d v="2017-03-28T00:00:00"/>
  </r>
  <r>
    <x v="7"/>
    <x v="7"/>
    <x v="133"/>
    <s v="Rutland Senior Secondary"/>
    <x v="56"/>
    <x v="0"/>
    <x v="0"/>
    <d v="2016-04-01T00:00:00"/>
    <n v="1"/>
    <x v="6"/>
    <x v="210"/>
    <n v="-1E-3"/>
    <x v="0"/>
    <s v="Continue testing and monitoring"/>
    <s v="A Lead Report and the Water Testing Results are posted on our District Website www.sd23.bc.ca"/>
    <m/>
    <d v="2017-07-01T00:00:00"/>
    <s v="Yes"/>
    <d v="2017-03-28T00:00:00"/>
  </r>
  <r>
    <x v="7"/>
    <x v="7"/>
    <x v="134"/>
    <s v="Rose Valley Elementary"/>
    <x v="36"/>
    <x v="0"/>
    <x v="0"/>
    <d v="2016-04-01T00:00:00"/>
    <n v="1"/>
    <x v="6"/>
    <x v="204"/>
    <n v="-1E-3"/>
    <x v="0"/>
    <s v="Continue testing and monitoring"/>
    <s v="A Lead Report and the Water Testing Results are posted on our District Website www.sd23.bc.ca"/>
    <m/>
    <d v="2017-07-01T00:00:00"/>
    <s v="Yes"/>
    <d v="2017-03-28T00:00:00"/>
  </r>
  <r>
    <x v="7"/>
    <x v="7"/>
    <x v="134"/>
    <s v="Rose Valley Elementary"/>
    <x v="36"/>
    <x v="0"/>
    <x v="0"/>
    <d v="2016-04-01T00:00:00"/>
    <n v="1"/>
    <x v="0"/>
    <x v="211"/>
    <n v="4.0000000000000001E-3"/>
    <x v="0"/>
    <s v="Continue testing and monitoring"/>
    <s v="A Lead Report and the Water Testing Results are posted on our District Website www.sd23.bc.ca"/>
    <m/>
    <d v="2017-07-01T00:00:00"/>
    <s v="Yes"/>
    <d v="2017-03-28T00:00:00"/>
  </r>
  <r>
    <x v="7"/>
    <x v="7"/>
    <x v="135"/>
    <s v="School Board Office"/>
    <x v="42"/>
    <x v="0"/>
    <x v="0"/>
    <d v="2016-04-01T00:00:00"/>
    <n v="1"/>
    <x v="6"/>
    <x v="212"/>
    <n v="1E-3"/>
    <x v="0"/>
    <s v="Continue testing and monitoring"/>
    <s v="A Lead Report and the Water Testing Results are posted on our District Website www.sd23.bc.ca"/>
    <m/>
    <d v="2017-07-01T00:00:00"/>
    <s v="Yes"/>
    <d v="2017-03-28T00:00:00"/>
  </r>
  <r>
    <x v="7"/>
    <x v="7"/>
    <x v="135"/>
    <s v="School Board Office"/>
    <x v="42"/>
    <x v="0"/>
    <x v="0"/>
    <d v="2016-04-01T00:00:00"/>
    <n v="1"/>
    <x v="0"/>
    <x v="4"/>
    <n v="1E-3"/>
    <x v="0"/>
    <s v="Continue testing and monitoring"/>
    <s v="A Lead Report and the Water Testing Results are posted on our District Website www.sd23.bc.ca"/>
    <m/>
    <d v="2017-07-01T00:00:00"/>
    <s v="Yes"/>
    <d v="2017-03-28T00:00:00"/>
  </r>
  <r>
    <x v="7"/>
    <x v="7"/>
    <x v="136"/>
    <s v="South Kelowna Elementary"/>
    <x v="51"/>
    <x v="0"/>
    <x v="0"/>
    <d v="2016-04-01T00:00:00"/>
    <n v="1"/>
    <x v="0"/>
    <x v="213"/>
    <n v="8.0000000000000002E-3"/>
    <x v="0"/>
    <s v="Continue testing and monitoring"/>
    <s v="A Lead Report and the Water Testing Results are posted on our District Website www.sd23.bc.ca"/>
    <m/>
    <d v="2017-07-01T00:00:00"/>
    <s v="Yes"/>
    <d v="2017-03-28T00:00:00"/>
  </r>
  <r>
    <x v="7"/>
    <x v="7"/>
    <x v="136"/>
    <s v="South Kelowna Elementary"/>
    <x v="51"/>
    <x v="0"/>
    <x v="0"/>
    <d v="2016-04-01T00:00:00"/>
    <n v="1"/>
    <x v="0"/>
    <x v="4"/>
    <n v="2E-3"/>
    <x v="0"/>
    <s v="Continue testing and monitoring"/>
    <s v="A Lead Report and the Water Testing Results are posted on our District Website www.sd23.bc.ca"/>
    <m/>
    <d v="2017-07-01T00:00:00"/>
    <s v="Yes"/>
    <d v="2017-03-28T00:00:00"/>
  </r>
  <r>
    <x v="7"/>
    <x v="7"/>
    <x v="137"/>
    <s v="South Rutland Elementary"/>
    <x v="2"/>
    <x v="0"/>
    <x v="0"/>
    <d v="2016-04-01T00:00:00"/>
    <n v="1"/>
    <x v="6"/>
    <x v="198"/>
    <n v="7.0000000000000001E-3"/>
    <x v="0"/>
    <s v="Continue testing and monitoring"/>
    <s v="A Lead Report and the Water Testing Results are posted on our District Website www.sd23.bc.ca"/>
    <m/>
    <d v="2017-07-01T00:00:00"/>
    <s v="Yes"/>
    <d v="2017-03-28T00:00:00"/>
  </r>
  <r>
    <x v="7"/>
    <x v="7"/>
    <x v="137"/>
    <s v="South Rutland Elementary"/>
    <x v="2"/>
    <x v="0"/>
    <x v="0"/>
    <d v="2016-04-01T00:00:00"/>
    <n v="1"/>
    <x v="0"/>
    <x v="208"/>
    <n v="1E-3"/>
    <x v="0"/>
    <s v="Continue testing and monitoring"/>
    <s v="A Lead Report and the Water Testing Results are posted on our District Website www.sd23.bc.ca"/>
    <m/>
    <d v="2017-07-01T00:00:00"/>
    <s v="Yes"/>
    <d v="2017-03-28T00:00:00"/>
  </r>
  <r>
    <x v="7"/>
    <x v="7"/>
    <x v="138"/>
    <s v="Springvalley Elementary"/>
    <x v="13"/>
    <x v="0"/>
    <x v="0"/>
    <d v="2016-04-01T00:00:00"/>
    <n v="1"/>
    <x v="6"/>
    <x v="181"/>
    <n v="1E-3"/>
    <x v="0"/>
    <s v="Continue testing and monitoring"/>
    <s v="A Lead Report and the Water Testing Results are posted on our District Website www.sd23.bc.ca"/>
    <m/>
    <d v="2017-07-01T00:00:00"/>
    <s v="Yes"/>
    <d v="2017-03-28T00:00:00"/>
  </r>
  <r>
    <x v="7"/>
    <x v="7"/>
    <x v="138"/>
    <s v="Springvalley Elementary"/>
    <x v="13"/>
    <x v="0"/>
    <x v="0"/>
    <d v="2016-04-01T00:00:00"/>
    <n v="1"/>
    <x v="6"/>
    <x v="198"/>
    <n v="3.0000000000000001E-3"/>
    <x v="0"/>
    <s v="Continue testing and monitoring"/>
    <s v="A Lead Report and the Water Testing Results are posted on our District Website www.sd23.bc.ca"/>
    <m/>
    <d v="2017-07-01T00:00:00"/>
    <s v="Yes"/>
    <d v="2017-03-28T00:00:00"/>
  </r>
  <r>
    <x v="7"/>
    <x v="7"/>
    <x v="139"/>
    <s v="Springvalley Middle School"/>
    <x v="66"/>
    <x v="0"/>
    <x v="0"/>
    <d v="2016-04-01T00:00:00"/>
    <n v="1"/>
    <x v="6"/>
    <x v="198"/>
    <n v="6.0000000000000001E-3"/>
    <x v="0"/>
    <s v="Continue testing and monitoring"/>
    <s v="A Lead Report and the Water Testing Results are posted on our District Website www.sd23.bc.ca"/>
    <m/>
    <d v="2017-07-01T00:00:00"/>
    <s v="Yes"/>
    <d v="2017-03-28T00:00:00"/>
  </r>
  <r>
    <x v="7"/>
    <x v="7"/>
    <x v="139"/>
    <s v="Springvalley Middle School"/>
    <x v="66"/>
    <x v="0"/>
    <x v="0"/>
    <d v="2016-04-01T00:00:00"/>
    <n v="1"/>
    <x v="0"/>
    <x v="4"/>
    <n v="3.0000000000000001E-3"/>
    <x v="0"/>
    <s v="Continue testing and monitoring"/>
    <s v="A Lead Report and the Water Testing Results are posted on our District Website www.sd23.bc.ca"/>
    <m/>
    <d v="2017-07-01T00:00:00"/>
    <s v="Yes"/>
    <d v="2017-03-28T00:00:00"/>
  </r>
  <r>
    <x v="7"/>
    <x v="7"/>
    <x v="140"/>
    <s v="Chief Tomat Elementary"/>
    <x v="30"/>
    <x v="0"/>
    <x v="0"/>
    <d v="2016-08-16T00:00:00"/>
    <n v="1"/>
    <x v="0"/>
    <x v="4"/>
    <n v="1E-3"/>
    <x v="0"/>
    <s v="Continue testing and monitoring"/>
    <s v="A Lead Report and the Water Testing Results are posted on our District Website www.sd23.bc.ca"/>
    <m/>
    <d v="2017-07-01T00:00:00"/>
    <s v="Yes"/>
    <d v="2017-03-28T00:00:00"/>
  </r>
  <r>
    <x v="7"/>
    <x v="7"/>
    <x v="140"/>
    <s v="Chief Tomat Elementary"/>
    <x v="30"/>
    <x v="0"/>
    <x v="0"/>
    <d v="2016-08-16T00:00:00"/>
    <n v="1"/>
    <x v="6"/>
    <x v="214"/>
    <n v="1.6000000000000001E-3"/>
    <x v="0"/>
    <s v="Continue testing and monitoring"/>
    <s v="A Lead Report and the Water Testing Results are posted on our District Website www.sd23.bc.ca"/>
    <m/>
    <d v="2017-07-01T00:00:00"/>
    <s v="Yes"/>
    <d v="2017-03-28T00:00:00"/>
  </r>
  <r>
    <x v="7"/>
    <x v="7"/>
    <x v="141"/>
    <s v="Chute Lake Elementary"/>
    <x v="28"/>
    <x v="2"/>
    <x v="4"/>
    <d v="2016-08-16T00:00:00"/>
    <n v="1"/>
    <x v="0"/>
    <x v="4"/>
    <n v="1E-3"/>
    <x v="0"/>
    <s v="Continue testing and monitoring"/>
    <s v="A Lead Report and the Water Testing Results are posted on our District Website www.sd23.bc.ca"/>
    <m/>
    <d v="2017-07-01T00:00:00"/>
    <s v="Yes"/>
    <d v="2017-03-28T00:00:00"/>
  </r>
  <r>
    <x v="7"/>
    <x v="7"/>
    <x v="141"/>
    <s v="Chute Lake Elementary"/>
    <x v="28"/>
    <x v="2"/>
    <x v="4"/>
    <d v="2016-08-16T00:00:00"/>
    <n v="1"/>
    <x v="6"/>
    <x v="214"/>
    <n v="1E-3"/>
    <x v="0"/>
    <s v="Continue testing and monitoring"/>
    <s v="A Lead Report and the Water Testing Results are posted on our District Website www.sd23.bc.ca"/>
    <m/>
    <d v="2017-07-01T00:00:00"/>
    <s v="Yes"/>
    <d v="2017-03-28T00:00:00"/>
  </r>
  <r>
    <x v="7"/>
    <x v="7"/>
    <x v="142"/>
    <s v="Watson Road Elementary"/>
    <x v="53"/>
    <x v="2"/>
    <x v="4"/>
    <d v="2016-08-16T00:00:00"/>
    <n v="1"/>
    <x v="0"/>
    <x v="41"/>
    <n v="1.4E-3"/>
    <x v="0"/>
    <s v="Continue testing and monitoring"/>
    <s v="A Lead Report and the Water Testing Results are posted on our District Website www.sd23.bc.ca"/>
    <m/>
    <d v="2017-07-01T00:00:00"/>
    <s v="Yes"/>
    <d v="2017-03-28T00:00:00"/>
  </r>
  <r>
    <x v="7"/>
    <x v="7"/>
    <x v="142"/>
    <s v="Watson Road Elementary"/>
    <x v="53"/>
    <x v="2"/>
    <x v="4"/>
    <d v="2016-08-16T00:00:00"/>
    <n v="1"/>
    <x v="0"/>
    <x v="4"/>
    <n v="1E-3"/>
    <x v="0"/>
    <s v="Continue testing and monitoring"/>
    <s v="A Lead Report and the Water Testing Results are posted on our District Website www.sd23.bc.ca"/>
    <m/>
    <d v="2017-07-01T00:00:00"/>
    <s v="Yes"/>
    <d v="2017-03-28T00:00:00"/>
  </r>
  <r>
    <x v="7"/>
    <x v="7"/>
    <x v="143"/>
    <s v="Glenrosa Middle School"/>
    <x v="30"/>
    <x v="2"/>
    <x v="4"/>
    <d v="2016-08-16T00:00:00"/>
    <n v="1"/>
    <x v="3"/>
    <x v="4"/>
    <n v="1E-3"/>
    <x v="0"/>
    <s v="Continue testing and monitoring"/>
    <s v="A Lead Report and the Water Testing Results are posted on our District Website www.sd23.bc.ca"/>
    <m/>
    <d v="2017-07-01T00:00:00"/>
    <s v="Yes"/>
    <d v="2017-03-28T00:00:00"/>
  </r>
  <r>
    <x v="7"/>
    <x v="7"/>
    <x v="143"/>
    <s v="Glenrosa Middle School"/>
    <x v="30"/>
    <x v="2"/>
    <x v="4"/>
    <d v="2016-08-16T00:00:00"/>
    <n v="1"/>
    <x v="6"/>
    <x v="214"/>
    <n v="1E-3"/>
    <x v="0"/>
    <s v="Continue testing and monitoring"/>
    <s v="A Lead Report and the Water Testing Results are posted on our District Website www.sd23.bc.ca"/>
    <m/>
    <d v="2017-07-01T00:00:00"/>
    <s v="Yes"/>
    <d v="2017-03-28T00:00:00"/>
  </r>
  <r>
    <x v="7"/>
    <x v="7"/>
    <x v="144"/>
    <s v="Constable Neil Bruce Middle School"/>
    <x v="53"/>
    <x v="2"/>
    <x v="4"/>
    <d v="2016-08-16T00:00:00"/>
    <n v="1"/>
    <x v="6"/>
    <x v="214"/>
    <n v="2.3E-3"/>
    <x v="0"/>
    <s v="Continue testing and monitoring"/>
    <s v="A Lead Report and the Water Testing Results are posted on our District Website www.sd23.bc.ca"/>
    <m/>
    <d v="2017-07-01T00:00:00"/>
    <s v="Yes"/>
    <d v="2017-03-28T00:00:00"/>
  </r>
  <r>
    <x v="7"/>
    <x v="7"/>
    <x v="144"/>
    <s v="Constable Neil Bruce Middle School"/>
    <x v="53"/>
    <x v="2"/>
    <x v="4"/>
    <d v="2016-08-16T00:00:00"/>
    <n v="1"/>
    <x v="0"/>
    <x v="4"/>
    <n v="2E-3"/>
    <x v="0"/>
    <s v="Continue testing and monitoring"/>
    <s v="A Lead Report and the Water Testing Results are posted on our District Website www.sd23.bc.ca"/>
    <m/>
    <d v="2017-07-01T00:00:00"/>
    <s v="Yes"/>
    <d v="2017-03-28T00:00:00"/>
  </r>
  <r>
    <x v="7"/>
    <x v="7"/>
    <x v="145"/>
    <s v="Ellison Elementary"/>
    <x v="5"/>
    <x v="0"/>
    <x v="0"/>
    <d v="2016-08-16T00:00:00"/>
    <n v="1"/>
    <x v="0"/>
    <x v="4"/>
    <n v="1E-3"/>
    <x v="0"/>
    <s v="Continue testing and monitoring"/>
    <s v="A Lead Report and the Water Testing Results are posted on our District Website www.sd23.bc.ca"/>
    <m/>
    <d v="2017-07-01T00:00:00"/>
    <s v="Yes"/>
    <d v="2017-03-28T00:00:00"/>
  </r>
  <r>
    <x v="7"/>
    <x v="7"/>
    <x v="145"/>
    <s v="Ellison Elementary"/>
    <x v="5"/>
    <x v="0"/>
    <x v="0"/>
    <d v="2016-08-16T00:00:00"/>
    <n v="1"/>
    <x v="6"/>
    <x v="214"/>
    <n v="1E-3"/>
    <x v="0"/>
    <s v="Continue testing and monitoring"/>
    <s v="A Lead Report and the Water Testing Results are posted on our District Website www.sd23.bc.ca"/>
    <m/>
    <d v="2017-07-01T00:00:00"/>
    <s v="Yes"/>
    <d v="2017-03-28T00:00:00"/>
  </r>
  <r>
    <x v="7"/>
    <x v="7"/>
    <x v="146"/>
    <s v="Rutland Elementary"/>
    <x v="70"/>
    <x v="2"/>
    <x v="4"/>
    <d v="2016-08-16T00:00:00"/>
    <n v="1"/>
    <x v="0"/>
    <x v="4"/>
    <n v="5.4000000000000003E-3"/>
    <x v="0"/>
    <s v="Continue testing and monitoring"/>
    <s v="A Lead Report and the Water Testing Results are posted on our District Website www.sd23.bc.ca"/>
    <m/>
    <d v="2017-07-01T00:00:00"/>
    <s v="Yes"/>
    <d v="2017-03-28T00:00:00"/>
  </r>
  <r>
    <x v="7"/>
    <x v="7"/>
    <x v="146"/>
    <s v="Rutland Elementary"/>
    <x v="70"/>
    <x v="2"/>
    <x v="4"/>
    <d v="2016-08-16T00:00:00"/>
    <n v="1"/>
    <x v="6"/>
    <x v="214"/>
    <n v="1E-3"/>
    <x v="0"/>
    <s v="Continue testing and monitoring"/>
    <s v="A Lead Report and the Water Testing Results are posted on our District Website www.sd23.bc.ca"/>
    <m/>
    <d v="2017-07-01T00:00:00"/>
    <s v="Yes"/>
    <d v="2017-03-28T00:00:00"/>
  </r>
  <r>
    <x v="7"/>
    <x v="7"/>
    <x v="147"/>
    <s v="Mar Jok Elementary"/>
    <x v="71"/>
    <x v="2"/>
    <x v="4"/>
    <d v="2016-08-16T00:00:00"/>
    <n v="1"/>
    <x v="6"/>
    <x v="215"/>
    <n v="1.5E-3"/>
    <x v="0"/>
    <s v="Continue testing and monitoring"/>
    <s v="A Lead Report and the Water Testing Results are posted on our District Website www.sd23.bc.ca"/>
    <m/>
    <d v="2017-07-01T00:00:00"/>
    <s v="Yes"/>
    <d v="2017-03-28T00:00:00"/>
  </r>
  <r>
    <x v="7"/>
    <x v="7"/>
    <x v="147"/>
    <s v="Mar Jok Elementary"/>
    <x v="71"/>
    <x v="2"/>
    <x v="4"/>
    <d v="2016-08-16T00:00:00"/>
    <n v="1"/>
    <x v="0"/>
    <x v="4"/>
    <n v="1E-3"/>
    <x v="0"/>
    <s v="Continue testing and monitoring"/>
    <s v="A Lead Report and the Water Testing Results are posted on our District Website www.sd23.bc.ca"/>
    <m/>
    <d v="2017-07-01T00:00:00"/>
    <s v="Yes"/>
    <d v="2017-03-28T00:00:00"/>
  </r>
  <r>
    <x v="7"/>
    <x v="7"/>
    <x v="148"/>
    <s v="Dr. Knox Middle School"/>
    <x v="3"/>
    <x v="2"/>
    <x v="4"/>
    <d v="2016-08-16T00:00:00"/>
    <n v="1"/>
    <x v="6"/>
    <x v="207"/>
    <n v="3.5000000000000001E-3"/>
    <x v="0"/>
    <s v="Continue testing and monitoring"/>
    <s v="A Lead Report and the Water Testing Results are posted on our District Website www.sd23.bc.ca"/>
    <m/>
    <d v="2017-07-01T00:00:00"/>
    <s v="Yes"/>
    <d v="2017-03-28T00:00:00"/>
  </r>
  <r>
    <x v="7"/>
    <x v="7"/>
    <x v="148"/>
    <s v="Dr. Knox Middle School"/>
    <x v="3"/>
    <x v="2"/>
    <x v="4"/>
    <d v="2016-08-16T00:00:00"/>
    <n v="1"/>
    <x v="6"/>
    <x v="216"/>
    <n v="1E-3"/>
    <x v="0"/>
    <s v="Continue testing and monitoring"/>
    <s v="A Lead Report and the Water Testing Results are posted on our District Website www.sd23.bc.ca"/>
    <m/>
    <d v="2017-07-01T00:00:00"/>
    <s v="Yes"/>
    <d v="2017-03-28T00:00:00"/>
  </r>
  <r>
    <x v="7"/>
    <x v="7"/>
    <x v="149"/>
    <s v="Kelowna Secondary School"/>
    <x v="72"/>
    <x v="2"/>
    <x v="4"/>
    <d v="2016-08-16T00:00:00"/>
    <n v="1"/>
    <x v="0"/>
    <x v="4"/>
    <n v="1E-3"/>
    <x v="0"/>
    <s v="Continue testing and monitoring"/>
    <s v="A Lead Report and the Water Testing Results are posted on our District Website www.sd23.bc.ca"/>
    <m/>
    <d v="2017-07-01T00:00:00"/>
    <s v="Yes"/>
    <d v="2017-03-28T00:00:00"/>
  </r>
  <r>
    <x v="7"/>
    <x v="7"/>
    <x v="149"/>
    <s v="Kelowna Secondary School"/>
    <x v="72"/>
    <x v="2"/>
    <x v="4"/>
    <d v="2016-08-16T00:00:00"/>
    <n v="1"/>
    <x v="6"/>
    <x v="217"/>
    <n v="1E-3"/>
    <x v="0"/>
    <s v="Continue testing and monitoring"/>
    <s v="A Lead Report and the Water Testing Results are posted on our District Website www.sd23.bc.ca"/>
    <m/>
    <d v="2017-07-01T00:00:00"/>
    <s v="Yes"/>
    <d v="2017-03-28T00:00:00"/>
  </r>
  <r>
    <x v="7"/>
    <x v="7"/>
    <x v="150"/>
    <s v="Shannon Lake Elementary"/>
    <x v="16"/>
    <x v="2"/>
    <x v="4"/>
    <d v="2016-08-16T00:00:00"/>
    <n v="1"/>
    <x v="6"/>
    <x v="214"/>
    <n v="1E-3"/>
    <x v="0"/>
    <s v="Continue testing and monitoring"/>
    <s v="A Lead Report and the Water Testing Results are posted on our District Website www.sd23.bc.ca"/>
    <m/>
    <d v="2017-07-01T00:00:00"/>
    <s v="Yes"/>
    <d v="2017-03-28T00:00:00"/>
  </r>
  <r>
    <x v="8"/>
    <x v="8"/>
    <x v="151"/>
    <s v="150 Mile Elementary"/>
    <x v="73"/>
    <x v="0"/>
    <x v="0"/>
    <d v="2017-12-16T00:00:00"/>
    <n v="2"/>
    <x v="2"/>
    <x v="4"/>
    <n v="6.0000000000000001E-3"/>
    <x v="0"/>
    <m/>
    <m/>
    <m/>
    <d v="2017-12-19T00:00:00"/>
    <m/>
    <m/>
  </r>
  <r>
    <x v="8"/>
    <x v="8"/>
    <x v="151"/>
    <s v="150 Mile Elementary"/>
    <x v="73"/>
    <x v="0"/>
    <x v="0"/>
    <d v="2017-12-16T00:00:00"/>
    <n v="2"/>
    <x v="0"/>
    <x v="218"/>
    <n v="3.0000000000000001E-3"/>
    <x v="0"/>
    <m/>
    <m/>
    <m/>
    <d v="2017-12-19T00:00:00"/>
    <m/>
    <m/>
  </r>
  <r>
    <x v="8"/>
    <x v="8"/>
    <x v="151"/>
    <s v="150 Mile Elementary"/>
    <x v="73"/>
    <x v="0"/>
    <x v="0"/>
    <d v="2017-12-16T00:00:00"/>
    <n v="2"/>
    <x v="0"/>
    <x v="219"/>
    <n v="3.0000000000000001E-3"/>
    <x v="0"/>
    <m/>
    <m/>
    <m/>
    <d v="2017-12-19T00:00:00"/>
    <m/>
    <m/>
  </r>
  <r>
    <x v="8"/>
    <x v="8"/>
    <x v="151"/>
    <s v="150 Mile Elementary"/>
    <x v="73"/>
    <x v="0"/>
    <x v="0"/>
    <d v="2017-12-16T00:00:00"/>
    <n v="2"/>
    <x v="2"/>
    <x v="76"/>
    <n v="1E-3"/>
    <x v="0"/>
    <m/>
    <m/>
    <m/>
    <d v="2017-12-19T00:00:00"/>
    <m/>
    <m/>
  </r>
  <r>
    <x v="8"/>
    <x v="8"/>
    <x v="152"/>
    <s v="Board Office"/>
    <x v="4"/>
    <x v="0"/>
    <x v="0"/>
    <d v="2017-11-16T00:00:00"/>
    <n v="2"/>
    <x v="2"/>
    <x v="4"/>
    <n v="1E-3"/>
    <x v="0"/>
    <m/>
    <m/>
    <m/>
    <d v="2017-11-19T00:00:00"/>
    <m/>
    <m/>
  </r>
  <r>
    <x v="8"/>
    <x v="8"/>
    <x v="153"/>
    <s v="Cataline Elementary"/>
    <x v="74"/>
    <x v="0"/>
    <x v="0"/>
    <d v="2017-11-16T00:00:00"/>
    <n v="2"/>
    <x v="2"/>
    <x v="4"/>
    <n v="2E-3"/>
    <x v="0"/>
    <m/>
    <m/>
    <m/>
    <d v="2017-11-19T00:00:00"/>
    <m/>
    <m/>
  </r>
  <r>
    <x v="8"/>
    <x v="8"/>
    <x v="153"/>
    <s v="Cataline Elementary"/>
    <x v="74"/>
    <x v="0"/>
    <x v="0"/>
    <d v="2017-11-16T00:00:00"/>
    <n v="2"/>
    <x v="0"/>
    <x v="220"/>
    <n v="3.0000000000000001E-3"/>
    <x v="0"/>
    <m/>
    <m/>
    <m/>
    <d v="2017-11-19T00:00:00"/>
    <m/>
    <m/>
  </r>
  <r>
    <x v="8"/>
    <x v="8"/>
    <x v="153"/>
    <s v="Cataline Elementary"/>
    <x v="74"/>
    <x v="0"/>
    <x v="0"/>
    <d v="2017-11-16T00:00:00"/>
    <n v="2"/>
    <x v="39"/>
    <x v="221"/>
    <n v="0"/>
    <x v="0"/>
    <m/>
    <m/>
    <m/>
    <d v="2017-11-19T00:00:00"/>
    <m/>
    <m/>
  </r>
  <r>
    <x v="8"/>
    <x v="8"/>
    <x v="153"/>
    <s v="Cataline Elementary"/>
    <x v="74"/>
    <x v="0"/>
    <x v="0"/>
    <d v="2017-11-16T00:00:00"/>
    <n v="2"/>
    <x v="39"/>
    <x v="222"/>
    <n v="0"/>
    <x v="0"/>
    <m/>
    <m/>
    <m/>
    <d v="2017-11-19T00:00:00"/>
    <m/>
    <m/>
  </r>
  <r>
    <x v="8"/>
    <x v="8"/>
    <x v="154"/>
    <s v="Chilcotin Road Elementary"/>
    <x v="4"/>
    <x v="0"/>
    <x v="0"/>
    <d v="2017-11-16T00:00:00"/>
    <n v="2"/>
    <x v="0"/>
    <x v="223"/>
    <n v="3.0000000000000001E-3"/>
    <x v="0"/>
    <m/>
    <m/>
    <m/>
    <d v="2017-11-19T00:00:00"/>
    <m/>
    <m/>
  </r>
  <r>
    <x v="8"/>
    <x v="8"/>
    <x v="154"/>
    <s v="Chilcotin Road Elementary"/>
    <x v="4"/>
    <x v="0"/>
    <x v="0"/>
    <d v="2017-11-16T00:00:00"/>
    <n v="2"/>
    <x v="0"/>
    <x v="224"/>
    <n v="0"/>
    <x v="0"/>
    <m/>
    <m/>
    <m/>
    <d v="2017-11-19T00:00:00"/>
    <m/>
    <m/>
  </r>
  <r>
    <x v="8"/>
    <x v="8"/>
    <x v="154"/>
    <s v="Chilcotin Road Elementary"/>
    <x v="4"/>
    <x v="0"/>
    <x v="0"/>
    <d v="2017-11-16T00:00:00"/>
    <n v="2"/>
    <x v="0"/>
    <x v="225"/>
    <n v="3.0000000000000001E-3"/>
    <x v="0"/>
    <m/>
    <m/>
    <m/>
    <d v="2017-11-19T00:00:00"/>
    <m/>
    <m/>
  </r>
  <r>
    <x v="8"/>
    <x v="8"/>
    <x v="154"/>
    <s v="Chilcotin Road Elementary"/>
    <x v="4"/>
    <x v="0"/>
    <x v="0"/>
    <d v="2017-11-16T00:00:00"/>
    <n v="2"/>
    <x v="39"/>
    <x v="226"/>
    <n v="0"/>
    <x v="0"/>
    <m/>
    <m/>
    <m/>
    <d v="2017-11-19T00:00:00"/>
    <m/>
    <m/>
  </r>
  <r>
    <x v="8"/>
    <x v="8"/>
    <x v="155"/>
    <s v="Dog Creek Elementary - Junior Secondary"/>
    <x v="75"/>
    <x v="0"/>
    <x v="0"/>
    <d v="2017-10-16T00:00:00"/>
    <n v="2"/>
    <x v="4"/>
    <x v="20"/>
    <n v="0"/>
    <x v="0"/>
    <m/>
    <m/>
    <s v="Sample taken by First Nations Health Authority"/>
    <d v="2017-10-19T00:00:00"/>
    <m/>
    <m/>
  </r>
  <r>
    <x v="8"/>
    <x v="8"/>
    <x v="156"/>
    <s v="Admin"/>
    <x v="76"/>
    <x v="0"/>
    <x v="0"/>
    <d v="2017-02-17T00:00:00"/>
    <n v="1"/>
    <x v="2"/>
    <x v="227"/>
    <n v="1E-3"/>
    <x v="0"/>
    <m/>
    <m/>
    <m/>
    <d v="2017-02-20T00:00:00"/>
    <m/>
    <m/>
  </r>
  <r>
    <x v="8"/>
    <x v="8"/>
    <x v="157"/>
    <s v="LCS - Columneetza"/>
    <x v="77"/>
    <x v="0"/>
    <x v="0"/>
    <d v="2017-11-16T00:00:00"/>
    <n v="2"/>
    <x v="2"/>
    <x v="4"/>
    <n v="4.0000000000000001E-3"/>
    <x v="0"/>
    <m/>
    <m/>
    <m/>
    <d v="2017-11-19T00:00:00"/>
    <m/>
    <m/>
  </r>
  <r>
    <x v="8"/>
    <x v="8"/>
    <x v="157"/>
    <s v="LCS - Columneetza"/>
    <x v="77"/>
    <x v="0"/>
    <x v="0"/>
    <d v="2017-11-16T00:00:00"/>
    <n v="2"/>
    <x v="0"/>
    <x v="228"/>
    <n v="0.01"/>
    <x v="2"/>
    <s v="Supplied with bottled water for drinking"/>
    <s v="Crafted a letter with the Health Authority and issued a newsletter"/>
    <m/>
    <m/>
    <m/>
    <m/>
  </r>
  <r>
    <x v="8"/>
    <x v="8"/>
    <x v="157"/>
    <s v="LCS - Columneetza"/>
    <x v="77"/>
    <x v="0"/>
    <x v="0"/>
    <d v="2017-11-16T00:00:00"/>
    <n v="2"/>
    <x v="40"/>
    <x v="20"/>
    <n v="1.2E-2"/>
    <x v="2"/>
    <s v="Supplied with bottled water for drinking"/>
    <s v="Crafted a letter with the Health Authority and issued a newsletter"/>
    <m/>
    <m/>
    <m/>
    <m/>
  </r>
  <r>
    <x v="8"/>
    <x v="8"/>
    <x v="157"/>
    <s v="LCS - Columneetza"/>
    <x v="77"/>
    <x v="0"/>
    <x v="0"/>
    <d v="2017-11-16T00:00:00"/>
    <n v="2"/>
    <x v="0"/>
    <x v="229"/>
    <n v="1E-3"/>
    <x v="0"/>
    <m/>
    <m/>
    <m/>
    <d v="2017-11-19T00:00:00"/>
    <m/>
    <m/>
  </r>
  <r>
    <x v="8"/>
    <x v="8"/>
    <x v="157"/>
    <s v="LCS - Columneetza"/>
    <x v="77"/>
    <x v="0"/>
    <x v="0"/>
    <d v="2017-11-16T00:00:00"/>
    <n v="2"/>
    <x v="0"/>
    <x v="230"/>
    <n v="2.3E-2"/>
    <x v="2"/>
    <s v="Supplied with bottled water for drinking"/>
    <s v="Crafted a letter with the Health Authority and issued a newsletter"/>
    <m/>
    <m/>
    <m/>
    <m/>
  </r>
  <r>
    <x v="8"/>
    <x v="8"/>
    <x v="157"/>
    <s v="LCS - Columneetza"/>
    <x v="77"/>
    <x v="0"/>
    <x v="0"/>
    <d v="2017-11-16T00:00:00"/>
    <n v="2"/>
    <x v="2"/>
    <x v="231"/>
    <n v="2.1000000000000001E-2"/>
    <x v="2"/>
    <s v="Supplied with bottled water for drinking"/>
    <s v="Crafted a letter with the Health Authority and issued a newsletter"/>
    <m/>
    <m/>
    <m/>
    <m/>
  </r>
  <r>
    <x v="8"/>
    <x v="8"/>
    <x v="157"/>
    <s v="LCS - Columneetza"/>
    <x v="77"/>
    <x v="0"/>
    <x v="0"/>
    <d v="2017-11-16T00:00:00"/>
    <n v="2"/>
    <x v="2"/>
    <x v="232"/>
    <n v="2.3E-2"/>
    <x v="2"/>
    <s v="Supplied with bottled water for drinking"/>
    <s v="Crafted a letter with the Health Authority and issued a newsletter"/>
    <m/>
    <m/>
    <m/>
    <m/>
  </r>
  <r>
    <x v="8"/>
    <x v="8"/>
    <x v="157"/>
    <s v="LCS - Columneetza"/>
    <x v="77"/>
    <x v="0"/>
    <x v="0"/>
    <d v="2017-11-16T00:00:00"/>
    <n v="2"/>
    <x v="39"/>
    <x v="27"/>
    <n v="4.0000000000000001E-3"/>
    <x v="0"/>
    <m/>
    <m/>
    <m/>
    <d v="2017-11-19T00:00:00"/>
    <m/>
    <m/>
  </r>
  <r>
    <x v="8"/>
    <x v="8"/>
    <x v="157"/>
    <s v="LCS - Columneetza"/>
    <x v="77"/>
    <x v="0"/>
    <x v="0"/>
    <d v="2017-02-17T00:00:00"/>
    <n v="1"/>
    <x v="41"/>
    <x v="233"/>
    <n v="2E-3"/>
    <x v="0"/>
    <m/>
    <m/>
    <m/>
    <d v="2017-02-20T00:00:00"/>
    <m/>
    <m/>
  </r>
  <r>
    <x v="8"/>
    <x v="8"/>
    <x v="158"/>
    <s v="LCS - Williams Lake"/>
    <x v="1"/>
    <x v="0"/>
    <x v="0"/>
    <d v="2017-11-16T00:00:00"/>
    <n v="2"/>
    <x v="2"/>
    <x v="4"/>
    <n v="3.0000000000000001E-3"/>
    <x v="0"/>
    <m/>
    <m/>
    <m/>
    <d v="2017-11-19T00:00:00"/>
    <m/>
    <m/>
  </r>
  <r>
    <x v="8"/>
    <x v="8"/>
    <x v="158"/>
    <s v="LCS - Williams Lake"/>
    <x v="1"/>
    <x v="0"/>
    <x v="0"/>
    <d v="2017-11-16T00:00:00"/>
    <n v="2"/>
    <x v="2"/>
    <x v="234"/>
    <n v="2E-3"/>
    <x v="0"/>
    <m/>
    <m/>
    <m/>
    <d v="2017-11-19T00:00:00"/>
    <m/>
    <m/>
  </r>
  <r>
    <x v="8"/>
    <x v="8"/>
    <x v="158"/>
    <s v="LCS - Williams Lake"/>
    <x v="1"/>
    <x v="0"/>
    <x v="0"/>
    <d v="2017-11-16T00:00:00"/>
    <n v="2"/>
    <x v="2"/>
    <x v="235"/>
    <n v="4.0000000000000001E-3"/>
    <x v="0"/>
    <m/>
    <m/>
    <m/>
    <d v="2017-11-19T00:00:00"/>
    <m/>
    <m/>
  </r>
  <r>
    <x v="8"/>
    <x v="8"/>
    <x v="159"/>
    <s v="Marie Sharpe Elementary"/>
    <x v="78"/>
    <x v="0"/>
    <x v="0"/>
    <d v="2017-11-16T00:00:00"/>
    <n v="2"/>
    <x v="2"/>
    <x v="4"/>
    <n v="1.0999999999999999E-2"/>
    <x v="2"/>
    <s v="Supplied with bottled water for drinking"/>
    <s v="Crafted a letter with the Health Authority and issued a newsletter"/>
    <m/>
    <m/>
    <m/>
    <m/>
  </r>
  <r>
    <x v="8"/>
    <x v="8"/>
    <x v="159"/>
    <s v="Marie Sharpe Elementary"/>
    <x v="78"/>
    <x v="0"/>
    <x v="0"/>
    <d v="2017-11-16T00:00:00"/>
    <n v="2"/>
    <x v="39"/>
    <x v="236"/>
    <n v="2.5000000000000001E-2"/>
    <x v="2"/>
    <s v="Supplied with bottled water for drinking"/>
    <s v="Crafted a letter with the Health Authority and issued a newsletter"/>
    <m/>
    <m/>
    <m/>
    <m/>
  </r>
  <r>
    <x v="8"/>
    <x v="8"/>
    <x v="159"/>
    <s v="Marie Sharpe Elementary"/>
    <x v="78"/>
    <x v="0"/>
    <x v="0"/>
    <d v="2017-11-16T00:00:00"/>
    <n v="2"/>
    <x v="39"/>
    <x v="237"/>
    <n v="1E-3"/>
    <x v="0"/>
    <m/>
    <m/>
    <m/>
    <d v="2017-11-19T00:00:00"/>
    <m/>
    <m/>
  </r>
  <r>
    <x v="8"/>
    <x v="8"/>
    <x v="160"/>
    <s v="Mountview Elementary"/>
    <x v="79"/>
    <x v="0"/>
    <x v="0"/>
    <d v="2017-12-16T00:00:00"/>
    <n v="2"/>
    <x v="2"/>
    <x v="4"/>
    <n v="0.36799999999999999"/>
    <x v="2"/>
    <s v="Supplied with bottled water for drinking"/>
    <s v="Crafted a letter with the Health Authority and issued a newsletter"/>
    <m/>
    <m/>
    <m/>
    <m/>
  </r>
  <r>
    <x v="8"/>
    <x v="8"/>
    <x v="160"/>
    <s v="Mountview Elementary"/>
    <x v="79"/>
    <x v="0"/>
    <x v="0"/>
    <d v="2017-12-16T00:00:00"/>
    <n v="2"/>
    <x v="0"/>
    <x v="238"/>
    <n v="0.31"/>
    <x v="2"/>
    <s v="Supplied with bottled water for drinking"/>
    <s v="Crafted a letter with the Health Authority and issued a newsletter"/>
    <m/>
    <m/>
    <m/>
    <m/>
  </r>
  <r>
    <x v="8"/>
    <x v="8"/>
    <x v="160"/>
    <s v="Mountview Elementary"/>
    <x v="79"/>
    <x v="0"/>
    <x v="0"/>
    <d v="2017-12-16T00:00:00"/>
    <n v="2"/>
    <x v="0"/>
    <x v="218"/>
    <n v="0.121"/>
    <x v="2"/>
    <s v="Supplied with bottled water for drinking"/>
    <s v="Crafted a letter with the Health Authority and issued a newsletter"/>
    <m/>
    <m/>
    <m/>
    <m/>
  </r>
  <r>
    <x v="8"/>
    <x v="8"/>
    <x v="160"/>
    <s v="Mountview Elementary"/>
    <x v="79"/>
    <x v="0"/>
    <x v="0"/>
    <d v="2017-12-16T00:00:00"/>
    <n v="2"/>
    <x v="2"/>
    <x v="239"/>
    <n v="8.5000000000000006E-2"/>
    <x v="2"/>
    <s v="Supplied with bottled water for drinking"/>
    <s v="Crafted a letter with the Health Authority and issued a newsletter"/>
    <m/>
    <m/>
    <m/>
    <m/>
  </r>
  <r>
    <x v="8"/>
    <x v="8"/>
    <x v="161"/>
    <s v="Naghtaneqed Elementary - Junior Secondary"/>
    <x v="50"/>
    <x v="0"/>
    <x v="0"/>
    <d v="2017-09-16T00:00:00"/>
    <n v="2"/>
    <x v="6"/>
    <x v="37"/>
    <n v="0.02"/>
    <x v="2"/>
    <s v="Supplied with bottled water for drinking"/>
    <s v="Crafted a letter with the Health Authority and issued a newsletter"/>
    <s v="Passed on post flush"/>
    <m/>
    <m/>
    <m/>
  </r>
  <r>
    <x v="8"/>
    <x v="8"/>
    <x v="162"/>
    <s v="Nesika Elementary"/>
    <x v="42"/>
    <x v="0"/>
    <x v="0"/>
    <d v="2017-01-17T00:00:00"/>
    <n v="2"/>
    <x v="2"/>
    <x v="4"/>
    <n v="2E-3"/>
    <x v="0"/>
    <m/>
    <m/>
    <m/>
    <d v="2017-01-20T00:00:00"/>
    <m/>
    <m/>
  </r>
  <r>
    <x v="8"/>
    <x v="8"/>
    <x v="162"/>
    <s v="Nesika Elementary"/>
    <x v="42"/>
    <x v="0"/>
    <x v="0"/>
    <d v="2017-01-17T00:00:00"/>
    <n v="2"/>
    <x v="0"/>
    <x v="76"/>
    <n v="7.0000000000000001E-3"/>
    <x v="0"/>
    <m/>
    <m/>
    <m/>
    <d v="2017-01-20T00:00:00"/>
    <m/>
    <m/>
  </r>
  <r>
    <x v="8"/>
    <x v="8"/>
    <x v="162"/>
    <s v="Nesika Elementary"/>
    <x v="42"/>
    <x v="0"/>
    <x v="0"/>
    <d v="2017-01-17T00:00:00"/>
    <n v="2"/>
    <x v="4"/>
    <x v="240"/>
    <n v="3.0000000000000001E-3"/>
    <x v="0"/>
    <m/>
    <m/>
    <m/>
    <d v="2017-01-20T00:00:00"/>
    <m/>
    <m/>
  </r>
  <r>
    <x v="8"/>
    <x v="8"/>
    <x v="162"/>
    <s v="Nesika Elementary"/>
    <x v="42"/>
    <x v="0"/>
    <x v="0"/>
    <d v="2017-01-17T00:00:00"/>
    <n v="2"/>
    <x v="39"/>
    <x v="27"/>
    <n v="4.0000000000000001E-3"/>
    <x v="0"/>
    <m/>
    <m/>
    <m/>
    <d v="2017-01-20T00:00:00"/>
    <m/>
    <m/>
  </r>
  <r>
    <x v="8"/>
    <x v="8"/>
    <x v="158"/>
    <s v="LCS - Williams Lake"/>
    <x v="1"/>
    <x v="0"/>
    <x v="0"/>
    <d v="2017-11-16T00:00:00"/>
    <n v="2"/>
    <x v="0"/>
    <x v="230"/>
    <n v="3.4000000000000002E-2"/>
    <x v="2"/>
    <s v="Resampled and passed"/>
    <m/>
    <m/>
    <d v="2017-01-17T00:00:00"/>
    <m/>
    <m/>
  </r>
  <r>
    <x v="8"/>
    <x v="8"/>
    <x v="160"/>
    <s v="Mountview Elementary"/>
    <x v="79"/>
    <x v="0"/>
    <x v="0"/>
    <d v="2017-01-17T00:00:00"/>
    <n v="1"/>
    <x v="42"/>
    <x v="20"/>
    <n v="1E-3"/>
    <x v="0"/>
    <m/>
    <m/>
    <m/>
    <d v="2017-01-20T00:00:00"/>
    <m/>
    <m/>
  </r>
  <r>
    <x v="8"/>
    <x v="8"/>
    <x v="158"/>
    <s v="LCS - Williams Lake"/>
    <x v="1"/>
    <x v="0"/>
    <x v="0"/>
    <d v="2017-12-16T00:00:00"/>
    <n v="1"/>
    <x v="0"/>
    <x v="230"/>
    <n v="3.1E-2"/>
    <x v="2"/>
    <s v="Resampled and passed"/>
    <m/>
    <m/>
    <d v="2017-01-17T00:00:00"/>
    <m/>
    <m/>
  </r>
  <r>
    <x v="8"/>
    <x v="8"/>
    <x v="158"/>
    <s v="LCS - Williams Lake"/>
    <x v="1"/>
    <x v="0"/>
    <x v="0"/>
    <d v="2017-01-17T00:00:00"/>
    <n v="1"/>
    <x v="0"/>
    <x v="241"/>
    <n v="1E-3"/>
    <x v="0"/>
    <m/>
    <m/>
    <m/>
    <d v="2017-01-20T00:00:00"/>
    <m/>
    <m/>
  </r>
  <r>
    <x v="8"/>
    <x v="8"/>
    <x v="159"/>
    <s v="Marie Sharpe Elementary"/>
    <x v="78"/>
    <x v="0"/>
    <x v="0"/>
    <d v="2017-02-17T00:00:00"/>
    <n v="1"/>
    <x v="41"/>
    <x v="233"/>
    <n v="4.0000000000000001E-3"/>
    <x v="0"/>
    <m/>
    <m/>
    <m/>
    <d v="2017-02-20T00:00:00"/>
    <m/>
    <m/>
  </r>
  <r>
    <x v="8"/>
    <x v="8"/>
    <x v="153"/>
    <s v="Cataline Elementary"/>
    <x v="74"/>
    <x v="0"/>
    <x v="0"/>
    <d v="2017-02-17T00:00:00"/>
    <n v="1"/>
    <x v="41"/>
    <x v="233"/>
    <n v="0.02"/>
    <x v="2"/>
    <s v="Resampled and waiting for results"/>
    <m/>
    <m/>
    <d v="2017-03-17T00:00:00"/>
    <m/>
    <m/>
  </r>
  <r>
    <x v="8"/>
    <x v="8"/>
    <x v="163"/>
    <s v="LCS-WL"/>
    <x v="1"/>
    <x v="0"/>
    <x v="0"/>
    <d v="2017-02-17T00:00:00"/>
    <n v="1"/>
    <x v="41"/>
    <x v="233"/>
    <n v="4.5999999999999999E-2"/>
    <x v="2"/>
    <s v="Resampled and waiting for results"/>
    <m/>
    <m/>
    <d v="2017-03-17T00:00:00"/>
    <m/>
    <m/>
  </r>
  <r>
    <x v="8"/>
    <x v="8"/>
    <x v="162"/>
    <s v="Nesika Elementary"/>
    <x v="42"/>
    <x v="0"/>
    <x v="0"/>
    <d v="2017-02-17T00:00:00"/>
    <n v="1"/>
    <x v="41"/>
    <x v="233"/>
    <n v="3.0000000000000001E-3"/>
    <x v="0"/>
    <m/>
    <m/>
    <m/>
    <d v="2017-02-20T00:00:00"/>
    <m/>
    <m/>
  </r>
  <r>
    <x v="8"/>
    <x v="8"/>
    <x v="164"/>
    <s v="Horsefly Elementary - Junior Secondary"/>
    <x v="80"/>
    <x v="0"/>
    <x v="0"/>
    <d v="2017-01-17T00:00:00"/>
    <n v="2"/>
    <x v="39"/>
    <x v="242"/>
    <n v="8.0000000000000002E-3"/>
    <x v="0"/>
    <m/>
    <m/>
    <m/>
    <d v="2017-02-20T00:00:00"/>
    <m/>
    <m/>
  </r>
  <r>
    <x v="8"/>
    <x v="8"/>
    <x v="164"/>
    <s v="Horsefly Elementary - Junior Secondary"/>
    <x v="80"/>
    <x v="0"/>
    <x v="0"/>
    <d v="2017-01-17T00:00:00"/>
    <n v="2"/>
    <x v="2"/>
    <x v="243"/>
    <n v="8.0000000000000002E-3"/>
    <x v="0"/>
    <m/>
    <m/>
    <m/>
    <d v="2017-02-20T00:00:00"/>
    <m/>
    <m/>
  </r>
  <r>
    <x v="8"/>
    <x v="8"/>
    <x v="164"/>
    <s v="Horsefly Elementary - Junior Secondary"/>
    <x v="80"/>
    <x v="0"/>
    <x v="0"/>
    <d v="2017-01-17T00:00:00"/>
    <n v="2"/>
    <x v="0"/>
    <x v="76"/>
    <n v="0.01"/>
    <x v="0"/>
    <m/>
    <m/>
    <m/>
    <d v="2017-02-20T00:00:00"/>
    <m/>
    <m/>
  </r>
  <r>
    <x v="8"/>
    <x v="8"/>
    <x v="164"/>
    <s v="Horsefly Elementary - Junior Secondary"/>
    <x v="80"/>
    <x v="0"/>
    <x v="0"/>
    <d v="2017-01-17T00:00:00"/>
    <n v="2"/>
    <x v="2"/>
    <x v="244"/>
    <n v="8.9999999999999993E-3"/>
    <x v="0"/>
    <m/>
    <m/>
    <m/>
    <d v="2017-02-20T00:00:00"/>
    <m/>
    <m/>
  </r>
  <r>
    <x v="9"/>
    <x v="9"/>
    <x v="165"/>
    <s v="Annex"/>
    <x v="15"/>
    <x v="0"/>
    <x v="5"/>
    <d v="2017-03-17T00:00:00"/>
    <n v="3"/>
    <x v="2"/>
    <x v="245"/>
    <n v="2E-3"/>
    <x v="0"/>
    <s v="-"/>
    <s v="-"/>
    <s v="-"/>
    <d v="2017-02-20T00:00:00"/>
    <s v="Yes"/>
    <d v="2017-03-28T00:00:00"/>
  </r>
  <r>
    <x v="9"/>
    <x v="9"/>
    <x v="4"/>
    <m/>
    <x v="4"/>
    <x v="0"/>
    <x v="5"/>
    <m/>
    <m/>
    <x v="2"/>
    <x v="36"/>
    <n v="1E-3"/>
    <x v="0"/>
    <m/>
    <m/>
    <s v="-"/>
    <d v="2017-02-20T00:00:00"/>
    <s v="Yes"/>
    <d v="2017-03-28T00:00:00"/>
  </r>
  <r>
    <x v="9"/>
    <x v="9"/>
    <x v="166"/>
    <s v="Baker"/>
    <x v="2"/>
    <x v="0"/>
    <x v="0"/>
    <d v="2017-03-17T00:00:00"/>
    <n v="3"/>
    <x v="6"/>
    <x v="64"/>
    <n v="1E-3"/>
    <x v="0"/>
    <m/>
    <m/>
    <m/>
    <d v="2017-02-20T00:00:00"/>
    <s v="Yes"/>
    <d v="2017-03-28T00:00:00"/>
  </r>
  <r>
    <x v="9"/>
    <x v="9"/>
    <x v="4"/>
    <m/>
    <x v="4"/>
    <x v="0"/>
    <x v="0"/>
    <m/>
    <m/>
    <x v="2"/>
    <x v="64"/>
    <n v="3.0000000000000001E-3"/>
    <x v="0"/>
    <m/>
    <m/>
    <m/>
    <d v="2017-02-20T00:00:00"/>
    <s v="Yes"/>
    <d v="2017-03-28T00:00:00"/>
  </r>
  <r>
    <x v="9"/>
    <x v="9"/>
    <x v="4"/>
    <m/>
    <x v="4"/>
    <x v="0"/>
    <x v="0"/>
    <m/>
    <m/>
    <x v="2"/>
    <x v="4"/>
    <n v="2E-3"/>
    <x v="0"/>
    <m/>
    <m/>
    <m/>
    <d v="2017-02-20T00:00:00"/>
    <s v="Yes"/>
    <d v="2017-03-28T00:00:00"/>
  </r>
  <r>
    <x v="9"/>
    <x v="9"/>
    <x v="167"/>
    <s v="Barlow Creek"/>
    <x v="81"/>
    <x v="2"/>
    <x v="6"/>
    <m/>
    <m/>
    <x v="4"/>
    <x v="20"/>
    <m/>
    <x v="1"/>
    <m/>
    <m/>
    <m/>
    <d v="2017-02-20T00:00:00"/>
    <s v="Yes"/>
    <d v="2017-03-28T00:00:00"/>
  </r>
  <r>
    <x v="9"/>
    <x v="9"/>
    <x v="168"/>
    <s v="Bouchie Lake"/>
    <x v="5"/>
    <x v="0"/>
    <x v="0"/>
    <d v="2017-03-17T00:00:00"/>
    <n v="4"/>
    <x v="6"/>
    <x v="246"/>
    <n v="2E-3"/>
    <x v="0"/>
    <m/>
    <m/>
    <m/>
    <d v="2017-02-20T00:00:00"/>
    <s v="Yes"/>
    <d v="2017-03-28T00:00:00"/>
  </r>
  <r>
    <x v="9"/>
    <x v="9"/>
    <x v="4"/>
    <m/>
    <x v="4"/>
    <x v="0"/>
    <x v="0"/>
    <m/>
    <m/>
    <x v="6"/>
    <x v="247"/>
    <n v="1E-3"/>
    <x v="0"/>
    <m/>
    <m/>
    <m/>
    <d v="2017-02-10T00:00:00"/>
    <s v="Yes"/>
    <d v="2017-03-28T00:00:00"/>
  </r>
  <r>
    <x v="9"/>
    <x v="9"/>
    <x v="4"/>
    <m/>
    <x v="4"/>
    <x v="0"/>
    <x v="0"/>
    <m/>
    <m/>
    <x v="6"/>
    <x v="248"/>
    <n v="1E-3"/>
    <x v="0"/>
    <m/>
    <m/>
    <m/>
    <d v="2017-02-20T00:00:00"/>
    <s v="Yes"/>
    <d v="2017-03-28T00:00:00"/>
  </r>
  <r>
    <x v="9"/>
    <x v="9"/>
    <x v="4"/>
    <m/>
    <x v="4"/>
    <x v="0"/>
    <x v="0"/>
    <m/>
    <m/>
    <x v="2"/>
    <x v="4"/>
    <n v="1E-3"/>
    <x v="0"/>
    <m/>
    <m/>
    <m/>
    <d v="2017-02-20T00:00:00"/>
    <s v="Yes"/>
    <d v="2017-03-28T00:00:00"/>
  </r>
  <r>
    <x v="9"/>
    <x v="9"/>
    <x v="169"/>
    <s v="Bus Shop"/>
    <x v="6"/>
    <x v="0"/>
    <x v="0"/>
    <d v="2017-03-17T00:00:00"/>
    <n v="1"/>
    <x v="2"/>
    <x v="4"/>
    <n v="3.0000000000000001E-3"/>
    <x v="0"/>
    <m/>
    <m/>
    <m/>
    <d v="2017-02-20T00:00:00"/>
    <s v="Yes"/>
    <d v="2017-03-28T00:00:00"/>
  </r>
  <r>
    <x v="9"/>
    <x v="9"/>
    <x v="170"/>
    <s v="Carson"/>
    <x v="2"/>
    <x v="0"/>
    <x v="0"/>
    <d v="2017-03-17T00:00:00"/>
    <n v="5"/>
    <x v="2"/>
    <x v="249"/>
    <n v="1E-3"/>
    <x v="0"/>
    <m/>
    <m/>
    <m/>
    <d v="2017-02-20T00:00:00"/>
    <s v="Yes"/>
    <d v="2017-03-28T00:00:00"/>
  </r>
  <r>
    <x v="9"/>
    <x v="9"/>
    <x v="4"/>
    <m/>
    <x v="4"/>
    <x v="0"/>
    <x v="0"/>
    <m/>
    <m/>
    <x v="2"/>
    <x v="4"/>
    <n v="3.0000000000000001E-3"/>
    <x v="0"/>
    <m/>
    <m/>
    <m/>
    <d v="2017-02-20T00:00:00"/>
    <s v="Yes"/>
    <d v="2017-03-28T00:00:00"/>
  </r>
  <r>
    <x v="9"/>
    <x v="9"/>
    <x v="4"/>
    <m/>
    <x v="4"/>
    <x v="0"/>
    <x v="0"/>
    <m/>
    <m/>
    <x v="2"/>
    <x v="239"/>
    <n v="3.0000000000000001E-3"/>
    <x v="0"/>
    <m/>
    <m/>
    <m/>
    <d v="2017-02-20T00:00:00"/>
    <s v="Yes"/>
    <d v="2017-03-28T00:00:00"/>
  </r>
  <r>
    <x v="9"/>
    <x v="9"/>
    <x v="4"/>
    <m/>
    <x v="4"/>
    <x v="0"/>
    <x v="0"/>
    <m/>
    <m/>
    <x v="6"/>
    <x v="37"/>
    <n v="0"/>
    <x v="0"/>
    <m/>
    <m/>
    <m/>
    <d v="2017-02-20T00:00:00"/>
    <s v="Yes"/>
    <d v="2017-03-28T00:00:00"/>
  </r>
  <r>
    <x v="9"/>
    <x v="9"/>
    <x v="171"/>
    <s v="Correlieu Senior Sec."/>
    <x v="60"/>
    <x v="0"/>
    <x v="0"/>
    <d v="2017-03-17T00:00:00"/>
    <n v="10"/>
    <x v="2"/>
    <x v="250"/>
    <n v="0"/>
    <x v="0"/>
    <m/>
    <m/>
    <m/>
    <d v="2017-02-20T00:00:00"/>
    <s v="Yes"/>
    <d v="2017-03-28T00:00:00"/>
  </r>
  <r>
    <x v="9"/>
    <x v="9"/>
    <x v="4"/>
    <m/>
    <x v="4"/>
    <x v="0"/>
    <x v="0"/>
    <m/>
    <m/>
    <x v="2"/>
    <x v="4"/>
    <n v="5.0000000000000001E-3"/>
    <x v="0"/>
    <m/>
    <m/>
    <m/>
    <d v="2017-02-20T00:00:00"/>
    <s v="Yes"/>
    <d v="2017-03-28T00:00:00"/>
  </r>
  <r>
    <x v="9"/>
    <x v="9"/>
    <x v="4"/>
    <m/>
    <x v="4"/>
    <x v="0"/>
    <x v="0"/>
    <m/>
    <m/>
    <x v="2"/>
    <x v="251"/>
    <n v="3.0000000000000001E-3"/>
    <x v="0"/>
    <m/>
    <m/>
    <m/>
    <d v="2017-02-20T00:00:00"/>
    <s v="Yes"/>
    <d v="2017-03-28T00:00:00"/>
  </r>
  <r>
    <x v="9"/>
    <x v="9"/>
    <x v="4"/>
    <m/>
    <x v="4"/>
    <x v="0"/>
    <x v="0"/>
    <m/>
    <m/>
    <x v="6"/>
    <x v="252"/>
    <n v="1E-3"/>
    <x v="0"/>
    <m/>
    <m/>
    <m/>
    <d v="2017-02-20T00:00:00"/>
    <s v="Yes"/>
    <d v="2017-03-28T00:00:00"/>
  </r>
  <r>
    <x v="9"/>
    <x v="9"/>
    <x v="4"/>
    <m/>
    <x v="4"/>
    <x v="0"/>
    <x v="0"/>
    <m/>
    <m/>
    <x v="2"/>
    <x v="253"/>
    <n v="1E-3"/>
    <x v="0"/>
    <m/>
    <m/>
    <m/>
    <d v="2017-02-20T00:00:00"/>
    <s v="Yes"/>
    <d v="2017-03-28T00:00:00"/>
  </r>
  <r>
    <x v="9"/>
    <x v="9"/>
    <x v="4"/>
    <m/>
    <x v="4"/>
    <x v="0"/>
    <x v="0"/>
    <m/>
    <m/>
    <x v="2"/>
    <x v="254"/>
    <n v="3.0000000000000001E-3"/>
    <x v="0"/>
    <m/>
    <m/>
    <m/>
    <d v="2017-02-20T00:00:00"/>
    <s v="Yes"/>
    <d v="2017-03-28T00:00:00"/>
  </r>
  <r>
    <x v="9"/>
    <x v="9"/>
    <x v="4"/>
    <m/>
    <x v="4"/>
    <x v="0"/>
    <x v="0"/>
    <m/>
    <m/>
    <x v="2"/>
    <x v="255"/>
    <n v="5.0000000000000001E-3"/>
    <x v="0"/>
    <m/>
    <m/>
    <m/>
    <d v="2017-02-20T00:00:00"/>
    <s v="Yes"/>
    <d v="2017-03-28T00:00:00"/>
  </r>
  <r>
    <x v="9"/>
    <x v="9"/>
    <x v="4"/>
    <m/>
    <x v="4"/>
    <x v="0"/>
    <x v="0"/>
    <m/>
    <m/>
    <x v="2"/>
    <x v="256"/>
    <n v="1.0999999999999999E-2"/>
    <x v="2"/>
    <s v="Changed taps , accessable  piping to  tap "/>
    <s v="Signage- May contain Lead- Flush 5 minutes daily"/>
    <s v="Re-sampled waiting results."/>
    <d v="2017-02-20T00:00:00"/>
    <s v="Yes"/>
    <d v="2017-03-28T00:00:00"/>
  </r>
  <r>
    <x v="9"/>
    <x v="9"/>
    <x v="4"/>
    <m/>
    <x v="4"/>
    <x v="0"/>
    <x v="0"/>
    <m/>
    <m/>
    <x v="2"/>
    <x v="257"/>
    <n v="7.0000000000000001E-3"/>
    <x v="0"/>
    <m/>
    <m/>
    <m/>
    <d v="2017-02-20T00:00:00"/>
    <s v="Yes"/>
    <d v="2017-03-28T00:00:00"/>
  </r>
  <r>
    <x v="9"/>
    <x v="9"/>
    <x v="4"/>
    <m/>
    <x v="4"/>
    <x v="0"/>
    <x v="0"/>
    <m/>
    <m/>
    <x v="2"/>
    <x v="258"/>
    <n v="8.0000000000000002E-3"/>
    <x v="0"/>
    <m/>
    <m/>
    <m/>
    <d v="2017-02-20T00:00:00"/>
    <s v="Yes"/>
    <d v="2017-03-28T00:00:00"/>
  </r>
  <r>
    <x v="9"/>
    <x v="9"/>
    <x v="172"/>
    <s v="District Administration Office"/>
    <x v="82"/>
    <x v="2"/>
    <x v="7"/>
    <m/>
    <m/>
    <x v="4"/>
    <x v="20"/>
    <m/>
    <x v="1"/>
    <m/>
    <m/>
    <m/>
    <d v="2017-02-20T00:00:00"/>
    <s v="Yes"/>
    <d v="2017-03-28T00:00:00"/>
  </r>
  <r>
    <x v="10"/>
    <x v="10"/>
    <x v="173"/>
    <s v="Chilliwack Middle School"/>
    <x v="83"/>
    <x v="0"/>
    <x v="0"/>
    <d v="2017-07-16T00:00:00"/>
    <n v="1"/>
    <x v="0"/>
    <x v="259"/>
    <n v="7.0000000000000001E-3"/>
    <x v="0"/>
    <m/>
    <m/>
    <m/>
    <d v="2017-07-19T00:00:00"/>
    <m/>
    <m/>
  </r>
  <r>
    <x v="10"/>
    <x v="10"/>
    <x v="173"/>
    <s v="Chilliwack Middle School"/>
    <x v="83"/>
    <x v="0"/>
    <x v="0"/>
    <d v="2017-07-16T00:00:00"/>
    <n v="1"/>
    <x v="0"/>
    <x v="260"/>
    <n v="3.0000000000000001E-3"/>
    <x v="0"/>
    <m/>
    <m/>
    <m/>
    <d v="2017-07-19T00:00:00"/>
    <m/>
    <m/>
  </r>
  <r>
    <x v="10"/>
    <x v="10"/>
    <x v="173"/>
    <s v="Chilliwack Middle School"/>
    <x v="83"/>
    <x v="0"/>
    <x v="0"/>
    <d v="2017-07-16T00:00:00"/>
    <n v="1"/>
    <x v="0"/>
    <x v="261"/>
    <n v="1E-3"/>
    <x v="0"/>
    <m/>
    <m/>
    <m/>
    <d v="2017-07-19T00:00:00"/>
    <m/>
    <m/>
  </r>
  <r>
    <x v="10"/>
    <x v="10"/>
    <x v="173"/>
    <s v="Chilliwack Middle School"/>
    <x v="83"/>
    <x v="0"/>
    <x v="0"/>
    <d v="2017-07-16T00:00:00"/>
    <n v="1"/>
    <x v="0"/>
    <x v="262"/>
    <n v="1E-3"/>
    <x v="0"/>
    <m/>
    <m/>
    <m/>
    <d v="2017-07-19T00:00:00"/>
    <m/>
    <m/>
  </r>
  <r>
    <x v="10"/>
    <x v="10"/>
    <x v="173"/>
    <s v="Chilliwack Middle School"/>
    <x v="83"/>
    <x v="0"/>
    <x v="0"/>
    <d v="2017-07-16T00:00:00"/>
    <n v="1"/>
    <x v="0"/>
    <x v="263"/>
    <n v="4.0000000000000001E-3"/>
    <x v="0"/>
    <m/>
    <m/>
    <m/>
    <d v="2017-07-19T00:00:00"/>
    <m/>
    <m/>
  </r>
  <r>
    <x v="10"/>
    <x v="10"/>
    <x v="173"/>
    <s v="Chilliwack Middle School"/>
    <x v="83"/>
    <x v="0"/>
    <x v="0"/>
    <d v="2017-07-16T00:00:00"/>
    <n v="1"/>
    <x v="0"/>
    <x v="264"/>
    <n v="1E-3"/>
    <x v="0"/>
    <m/>
    <m/>
    <m/>
    <d v="2017-07-19T00:00:00"/>
    <m/>
    <m/>
  </r>
  <r>
    <x v="10"/>
    <x v="10"/>
    <x v="173"/>
    <s v="Chilliwack Middle School"/>
    <x v="83"/>
    <x v="0"/>
    <x v="0"/>
    <d v="2017-07-16T00:00:00"/>
    <n v="1"/>
    <x v="0"/>
    <x v="265"/>
    <n v="2E-3"/>
    <x v="0"/>
    <m/>
    <m/>
    <m/>
    <d v="2017-07-19T00:00:00"/>
    <m/>
    <m/>
  </r>
  <r>
    <x v="10"/>
    <x v="10"/>
    <x v="174"/>
    <s v="Unsworth Elementary"/>
    <x v="16"/>
    <x v="0"/>
    <x v="0"/>
    <d v="2017-07-16T00:00:00"/>
    <n v="1"/>
    <x v="5"/>
    <x v="266"/>
    <n v="5.0000000000000001E-3"/>
    <x v="0"/>
    <m/>
    <m/>
    <m/>
    <d v="2017-07-19T00:00:00"/>
    <m/>
    <m/>
  </r>
  <r>
    <x v="10"/>
    <x v="10"/>
    <x v="174"/>
    <s v="Unsworth Elementary"/>
    <x v="16"/>
    <x v="0"/>
    <x v="0"/>
    <d v="2017-07-16T00:00:00"/>
    <n v="1"/>
    <x v="0"/>
    <x v="267"/>
    <n v="5.0000000000000001E-3"/>
    <x v="0"/>
    <m/>
    <m/>
    <m/>
    <d v="2017-07-19T00:00:00"/>
    <m/>
    <m/>
  </r>
  <r>
    <x v="10"/>
    <x v="10"/>
    <x v="174"/>
    <s v="Unsworth Elementary"/>
    <x v="16"/>
    <x v="0"/>
    <x v="0"/>
    <d v="2017-07-16T00:00:00"/>
    <n v="1"/>
    <x v="0"/>
    <x v="268"/>
    <n v="3.0000000000000001E-3"/>
    <x v="0"/>
    <m/>
    <m/>
    <m/>
    <d v="2017-07-19T00:00:00"/>
    <m/>
    <m/>
  </r>
  <r>
    <x v="10"/>
    <x v="10"/>
    <x v="174"/>
    <s v="Unsworth Elementary"/>
    <x v="16"/>
    <x v="0"/>
    <x v="0"/>
    <d v="2017-07-16T00:00:00"/>
    <n v="1"/>
    <x v="0"/>
    <x v="269"/>
    <n v="2E-3"/>
    <x v="0"/>
    <m/>
    <m/>
    <m/>
    <d v="2017-07-19T00:00:00"/>
    <m/>
    <m/>
  </r>
  <r>
    <x v="10"/>
    <x v="10"/>
    <x v="174"/>
    <s v="Unsworth Elementary"/>
    <x v="16"/>
    <x v="0"/>
    <x v="0"/>
    <d v="2017-07-16T00:00:00"/>
    <n v="1"/>
    <x v="0"/>
    <x v="270"/>
    <n v="8.9999999999999993E-3"/>
    <x v="0"/>
    <m/>
    <m/>
    <m/>
    <d v="2017-07-19T00:00:00"/>
    <m/>
    <m/>
  </r>
  <r>
    <x v="10"/>
    <x v="10"/>
    <x v="175"/>
    <s v="Robertson Elementary"/>
    <x v="84"/>
    <x v="0"/>
    <x v="0"/>
    <d v="2017-07-16T00:00:00"/>
    <n v="1"/>
    <x v="0"/>
    <x v="271"/>
    <n v="1E-3"/>
    <x v="0"/>
    <m/>
    <m/>
    <m/>
    <d v="2017-07-19T00:00:00"/>
    <m/>
    <m/>
  </r>
  <r>
    <x v="10"/>
    <x v="10"/>
    <x v="175"/>
    <s v="Robertson Elementary"/>
    <x v="84"/>
    <x v="0"/>
    <x v="0"/>
    <d v="2017-07-16T00:00:00"/>
    <n v="1"/>
    <x v="0"/>
    <x v="272"/>
    <n v="1E-3"/>
    <x v="0"/>
    <m/>
    <m/>
    <m/>
    <d v="2017-07-19T00:00:00"/>
    <m/>
    <m/>
  </r>
  <r>
    <x v="10"/>
    <x v="10"/>
    <x v="175"/>
    <s v="Robertson Elementary"/>
    <x v="84"/>
    <x v="0"/>
    <x v="0"/>
    <d v="2017-07-16T00:00:00"/>
    <n v="1"/>
    <x v="0"/>
    <x v="273"/>
    <n v="1E-3"/>
    <x v="0"/>
    <m/>
    <m/>
    <m/>
    <d v="2017-07-19T00:00:00"/>
    <m/>
    <m/>
  </r>
  <r>
    <x v="10"/>
    <x v="10"/>
    <x v="175"/>
    <s v="Robertson Elementary"/>
    <x v="84"/>
    <x v="0"/>
    <x v="0"/>
    <d v="2017-07-16T00:00:00"/>
    <n v="1"/>
    <x v="6"/>
    <x v="274"/>
    <n v="1E-3"/>
    <x v="0"/>
    <m/>
    <m/>
    <m/>
    <d v="2017-07-19T00:00:00"/>
    <m/>
    <m/>
  </r>
  <r>
    <x v="10"/>
    <x v="10"/>
    <x v="175"/>
    <s v="Robertson Elementary"/>
    <x v="84"/>
    <x v="0"/>
    <x v="0"/>
    <d v="2017-07-16T00:00:00"/>
    <n v="1"/>
    <x v="0"/>
    <x v="275"/>
    <n v="4.0000000000000001E-3"/>
    <x v="0"/>
    <m/>
    <m/>
    <m/>
    <d v="2017-07-19T00:00:00"/>
    <m/>
    <m/>
  </r>
  <r>
    <x v="10"/>
    <x v="10"/>
    <x v="176"/>
    <s v="Cultus Lake Elementary"/>
    <x v="85"/>
    <x v="0"/>
    <x v="0"/>
    <d v="2017-07-16T00:00:00"/>
    <n v="1"/>
    <x v="2"/>
    <x v="276"/>
    <n v="1E-3"/>
    <x v="0"/>
    <m/>
    <m/>
    <m/>
    <d v="2017-07-19T00:00:00"/>
    <m/>
    <m/>
  </r>
  <r>
    <x v="10"/>
    <x v="10"/>
    <x v="176"/>
    <s v="Cultus Lake Elementary"/>
    <x v="85"/>
    <x v="0"/>
    <x v="0"/>
    <d v="2017-07-16T00:00:00"/>
    <n v="1"/>
    <x v="43"/>
    <x v="4"/>
    <n v="1E-3"/>
    <x v="0"/>
    <m/>
    <m/>
    <m/>
    <d v="2017-07-19T00:00:00"/>
    <m/>
    <m/>
  </r>
  <r>
    <x v="10"/>
    <x v="10"/>
    <x v="176"/>
    <s v="Cultus Lake Elementary"/>
    <x v="85"/>
    <x v="0"/>
    <x v="0"/>
    <d v="2017-07-16T00:00:00"/>
    <n v="1"/>
    <x v="6"/>
    <x v="274"/>
    <n v="1E-3"/>
    <x v="0"/>
    <m/>
    <m/>
    <m/>
    <d v="2017-07-19T00:00:00"/>
    <m/>
    <m/>
  </r>
  <r>
    <x v="10"/>
    <x v="10"/>
    <x v="176"/>
    <s v="Cultus Lake Elementary"/>
    <x v="85"/>
    <x v="0"/>
    <x v="0"/>
    <d v="2017-07-16T00:00:00"/>
    <n v="1"/>
    <x v="0"/>
    <x v="277"/>
    <n v="1E-3"/>
    <x v="0"/>
    <m/>
    <m/>
    <m/>
    <d v="2017-07-19T00:00:00"/>
    <m/>
    <m/>
  </r>
  <r>
    <x v="10"/>
    <x v="10"/>
    <x v="177"/>
    <s v="Cheam Elementary"/>
    <x v="86"/>
    <x v="0"/>
    <x v="0"/>
    <d v="2017-07-16T00:00:00"/>
    <n v="1"/>
    <x v="43"/>
    <x v="278"/>
    <n v="1E-3"/>
    <x v="0"/>
    <m/>
    <m/>
    <m/>
    <d v="2017-07-19T00:00:00"/>
    <m/>
    <m/>
  </r>
  <r>
    <x v="10"/>
    <x v="10"/>
    <x v="177"/>
    <s v="Cheam Elementary"/>
    <x v="86"/>
    <x v="0"/>
    <x v="0"/>
    <d v="2017-07-16T00:00:00"/>
    <n v="1"/>
    <x v="44"/>
    <x v="279"/>
    <n v="3.3000000000000002E-2"/>
    <x v="2"/>
    <s v="Developed a Flusing Program; Flush 5 minutes daily.  1st Re-test in Sep.16/Results: .0010. 2nd Re-test in Nov.16/Results: .0001"/>
    <m/>
    <m/>
    <d v="2017-07-19T00:00:00"/>
    <m/>
    <m/>
  </r>
  <r>
    <x v="10"/>
    <x v="10"/>
    <x v="177"/>
    <s v="Cheam Elementary"/>
    <x v="86"/>
    <x v="0"/>
    <x v="0"/>
    <d v="2017-07-16T00:00:00"/>
    <n v="1"/>
    <x v="45"/>
    <x v="280"/>
    <n v="2E-3"/>
    <x v="0"/>
    <m/>
    <m/>
    <m/>
    <d v="2017-07-19T00:00:00"/>
    <m/>
    <m/>
  </r>
  <r>
    <x v="10"/>
    <x v="10"/>
    <x v="177"/>
    <s v="Cheam Elementary"/>
    <x v="86"/>
    <x v="0"/>
    <x v="0"/>
    <d v="2017-07-16T00:00:00"/>
    <n v="1"/>
    <x v="0"/>
    <x v="281"/>
    <n v="2E-3"/>
    <x v="0"/>
    <m/>
    <m/>
    <m/>
    <d v="2017-07-19T00:00:00"/>
    <m/>
    <m/>
  </r>
  <r>
    <x v="10"/>
    <x v="10"/>
    <x v="178"/>
    <s v="Mount Slesse Middle School"/>
    <x v="30"/>
    <x v="0"/>
    <x v="0"/>
    <d v="2017-07-16T00:00:00"/>
    <n v="1"/>
    <x v="0"/>
    <x v="282"/>
    <n v="3.0000000000000001E-3"/>
    <x v="0"/>
    <m/>
    <m/>
    <m/>
    <d v="2017-07-19T00:00:00"/>
    <m/>
    <m/>
  </r>
  <r>
    <x v="10"/>
    <x v="10"/>
    <x v="178"/>
    <s v="Mount Slesse Middle School"/>
    <x v="30"/>
    <x v="0"/>
    <x v="0"/>
    <d v="2017-07-16T00:00:00"/>
    <n v="1"/>
    <x v="0"/>
    <x v="283"/>
    <n v="5.0000000000000001E-3"/>
    <x v="0"/>
    <m/>
    <m/>
    <m/>
    <d v="2017-07-19T00:00:00"/>
    <m/>
    <m/>
  </r>
  <r>
    <x v="10"/>
    <x v="10"/>
    <x v="178"/>
    <s v="Mount Slesse Middle School"/>
    <x v="30"/>
    <x v="0"/>
    <x v="0"/>
    <s v="Jull-16"/>
    <n v="1"/>
    <x v="0"/>
    <x v="284"/>
    <n v="1.6E-2"/>
    <x v="2"/>
    <s v="Developed a Flushing Program; Flush 5 minutes daily. 1st Re-test in Sept.16/Results: .0010. 2nd Re-test in Nov.2016/Results: .0001"/>
    <m/>
    <m/>
    <d v="2017-07-19T00:00:00"/>
    <m/>
    <m/>
  </r>
  <r>
    <x v="10"/>
    <x v="10"/>
    <x v="178"/>
    <s v="Mount Slesse Middle School"/>
    <x v="30"/>
    <x v="0"/>
    <x v="0"/>
    <d v="2017-07-16T00:00:00"/>
    <n v="1"/>
    <x v="45"/>
    <x v="285"/>
    <n v="1E-3"/>
    <x v="0"/>
    <m/>
    <m/>
    <m/>
    <d v="2017-07-19T00:00:00"/>
    <m/>
    <m/>
  </r>
  <r>
    <x v="10"/>
    <x v="10"/>
    <x v="178"/>
    <s v="Mount Slesse Middle School"/>
    <x v="30"/>
    <x v="0"/>
    <x v="0"/>
    <d v="2017-07-16T00:00:00"/>
    <n v="1"/>
    <x v="0"/>
    <x v="286"/>
    <n v="1.2E-2"/>
    <x v="2"/>
    <s v="Developed a Flushing Program; Flush 5 minutes daily. 1st Re-test in Sept.16/Results: .0010. 2nd Re-test in Nov.2016/Results: .0001"/>
    <m/>
    <m/>
    <d v="2017-07-19T00:00:00"/>
    <m/>
    <m/>
  </r>
  <r>
    <x v="10"/>
    <x v="10"/>
    <x v="179"/>
    <s v="Sardis Elementary"/>
    <x v="87"/>
    <x v="0"/>
    <x v="0"/>
    <d v="2017-07-16T00:00:00"/>
    <n v="1"/>
    <x v="2"/>
    <x v="287"/>
    <n v="5.0000000000000001E-3"/>
    <x v="0"/>
    <m/>
    <m/>
    <m/>
    <d v="2017-07-19T00:00:00"/>
    <m/>
    <m/>
  </r>
  <r>
    <x v="10"/>
    <x v="10"/>
    <x v="179"/>
    <s v="Sardis Elementary"/>
    <x v="87"/>
    <x v="0"/>
    <x v="0"/>
    <s v="Jull-16"/>
    <n v="1"/>
    <x v="6"/>
    <x v="274"/>
    <n v="1E-3"/>
    <x v="0"/>
    <m/>
    <m/>
    <m/>
    <d v="2017-07-19T00:00:00"/>
    <m/>
    <m/>
  </r>
  <r>
    <x v="10"/>
    <x v="10"/>
    <x v="179"/>
    <s v="Sardis Elementary"/>
    <x v="87"/>
    <x v="0"/>
    <x v="0"/>
    <s v="Jull-16"/>
    <n v="1"/>
    <x v="0"/>
    <x v="288"/>
    <n v="4.0000000000000001E-3"/>
    <x v="0"/>
    <m/>
    <m/>
    <m/>
    <d v="2017-07-19T00:00:00"/>
    <m/>
    <m/>
  </r>
  <r>
    <x v="10"/>
    <x v="10"/>
    <x v="179"/>
    <s v="Sardis Elementary"/>
    <x v="87"/>
    <x v="0"/>
    <x v="0"/>
    <s v="Jull-16"/>
    <n v="1"/>
    <x v="43"/>
    <x v="4"/>
    <n v="1E-3"/>
    <x v="0"/>
    <m/>
    <m/>
    <m/>
    <d v="2017-07-19T00:00:00"/>
    <m/>
    <m/>
  </r>
  <r>
    <x v="10"/>
    <x v="10"/>
    <x v="180"/>
    <s v="AD Runder Middle School"/>
    <x v="88"/>
    <x v="0"/>
    <x v="0"/>
    <s v="Jull-16"/>
    <n v="1"/>
    <x v="0"/>
    <x v="289"/>
    <n v="1E-3"/>
    <x v="0"/>
    <m/>
    <m/>
    <m/>
    <d v="2017-07-19T00:00:00"/>
    <m/>
    <m/>
  </r>
  <r>
    <x v="10"/>
    <x v="10"/>
    <x v="180"/>
    <s v="AD Runder Middle School"/>
    <x v="88"/>
    <x v="0"/>
    <x v="0"/>
    <s v="Jull-16"/>
    <n v="1"/>
    <x v="0"/>
    <x v="290"/>
    <n v="6.0000000000000001E-3"/>
    <x v="0"/>
    <m/>
    <m/>
    <m/>
    <d v="2017-07-19T00:00:00"/>
    <m/>
    <m/>
  </r>
  <r>
    <x v="10"/>
    <x v="10"/>
    <x v="180"/>
    <s v="AD Runder Middle School"/>
    <x v="88"/>
    <x v="0"/>
    <x v="0"/>
    <s v="Jull-16"/>
    <n v="1"/>
    <x v="0"/>
    <x v="291"/>
    <n v="2E-3"/>
    <x v="0"/>
    <m/>
    <m/>
    <m/>
    <d v="2017-07-19T00:00:00"/>
    <m/>
    <m/>
  </r>
  <r>
    <x v="10"/>
    <x v="10"/>
    <x v="180"/>
    <s v="AD Runder Middle School"/>
    <x v="88"/>
    <x v="0"/>
    <x v="0"/>
    <s v="Jull-16"/>
    <n v="1"/>
    <x v="0"/>
    <x v="280"/>
    <n v="1.0999999999999999E-2"/>
    <x v="2"/>
    <s v="Developed a Flushing Program; Flush 5 minutes daily. 1st  Re-test in Sept-16/Results: .0014. 2nd Re-test in Nov.16/Results: .0001"/>
    <m/>
    <m/>
    <d v="2017-07-19T00:00:00"/>
    <m/>
    <m/>
  </r>
  <r>
    <x v="10"/>
    <x v="10"/>
    <x v="180"/>
    <s v="AD Runder Middle School"/>
    <x v="88"/>
    <x v="0"/>
    <x v="0"/>
    <s v="Jull-16"/>
    <n v="1"/>
    <x v="0"/>
    <x v="265"/>
    <n v="4.0000000000000001E-3"/>
    <x v="0"/>
    <m/>
    <m/>
    <m/>
    <d v="2017-07-19T00:00:00"/>
    <m/>
    <m/>
  </r>
  <r>
    <x v="10"/>
    <x v="10"/>
    <x v="180"/>
    <s v="AD Runder Middle School"/>
    <x v="88"/>
    <x v="0"/>
    <x v="0"/>
    <s v="Jull-16"/>
    <n v="1"/>
    <x v="0"/>
    <x v="292"/>
    <n v="2E-3"/>
    <x v="0"/>
    <m/>
    <m/>
    <m/>
    <d v="2017-07-19T00:00:00"/>
    <m/>
    <m/>
  </r>
  <r>
    <x v="10"/>
    <x v="10"/>
    <x v="180"/>
    <s v="AD Runder Middle School"/>
    <x v="88"/>
    <x v="0"/>
    <x v="0"/>
    <s v="Jull-16"/>
    <n v="1"/>
    <x v="0"/>
    <x v="293"/>
    <n v="6.0000000000000001E-3"/>
    <x v="0"/>
    <m/>
    <m/>
    <m/>
    <d v="2017-07-19T00:00:00"/>
    <m/>
    <m/>
  </r>
  <r>
    <x v="10"/>
    <x v="10"/>
    <x v="181"/>
    <s v="Vedder Middle School"/>
    <x v="89"/>
    <x v="0"/>
    <x v="0"/>
    <s v="Jull-16"/>
    <n v="1"/>
    <x v="0"/>
    <x v="294"/>
    <n v="1E-3"/>
    <x v="0"/>
    <m/>
    <m/>
    <m/>
    <d v="2017-07-19T00:00:00"/>
    <m/>
    <m/>
  </r>
  <r>
    <x v="10"/>
    <x v="10"/>
    <x v="181"/>
    <s v="Vedder Middle School"/>
    <x v="89"/>
    <x v="0"/>
    <x v="0"/>
    <s v="Jull-16"/>
    <n v="1"/>
    <x v="0"/>
    <x v="4"/>
    <n v="1E-3"/>
    <x v="0"/>
    <m/>
    <m/>
    <m/>
    <d v="2017-07-19T00:00:00"/>
    <m/>
    <m/>
  </r>
  <r>
    <x v="10"/>
    <x v="10"/>
    <x v="181"/>
    <s v="Vedder Middle School"/>
    <x v="89"/>
    <x v="0"/>
    <x v="0"/>
    <s v="Jull-16"/>
    <n v="1"/>
    <x v="0"/>
    <x v="295"/>
    <n v="3.0000000000000001E-3"/>
    <x v="0"/>
    <m/>
    <m/>
    <m/>
    <d v="2017-07-19T00:00:00"/>
    <m/>
    <m/>
  </r>
  <r>
    <x v="10"/>
    <x v="10"/>
    <x v="181"/>
    <s v="Vedder Middle School"/>
    <x v="89"/>
    <x v="0"/>
    <x v="0"/>
    <d v="2017-07-16T00:00:00"/>
    <n v="1"/>
    <x v="6"/>
    <x v="274"/>
    <n v="1E-3"/>
    <x v="0"/>
    <m/>
    <m/>
    <m/>
    <d v="2017-07-19T00:00:00"/>
    <m/>
    <m/>
  </r>
  <r>
    <x v="10"/>
    <x v="10"/>
    <x v="181"/>
    <s v="Vedder Middle School"/>
    <x v="89"/>
    <x v="0"/>
    <x v="0"/>
    <s v="Jull-16"/>
    <n v="1"/>
    <x v="0"/>
    <x v="296"/>
    <n v="4.0000000000000001E-3"/>
    <x v="0"/>
    <m/>
    <m/>
    <m/>
    <d v="2017-07-19T00:00:00"/>
    <m/>
    <m/>
  </r>
  <r>
    <x v="10"/>
    <x v="10"/>
    <x v="181"/>
    <s v="Vedder Middle School"/>
    <x v="89"/>
    <x v="0"/>
    <x v="0"/>
    <s v="Jull-16"/>
    <n v="1"/>
    <x v="0"/>
    <x v="297"/>
    <n v="2E-3"/>
    <x v="0"/>
    <m/>
    <m/>
    <m/>
    <d v="2017-07-19T00:00:00"/>
    <m/>
    <m/>
  </r>
  <r>
    <x v="10"/>
    <x v="10"/>
    <x v="181"/>
    <s v="Vedder Middle School"/>
    <x v="89"/>
    <x v="0"/>
    <x v="0"/>
    <s v="Jull-16"/>
    <n v="1"/>
    <x v="0"/>
    <x v="298"/>
    <n v="1.6E-2"/>
    <x v="2"/>
    <s v="Developed a Flushing Program; Flush 5 minutes daily. 1st Re-test in Sept.16/Results: .0010. 2nd Re-test in Nov.2016/Results: .0001"/>
    <m/>
    <m/>
    <d v="2017-07-19T00:00:00"/>
    <m/>
    <m/>
  </r>
  <r>
    <x v="10"/>
    <x v="10"/>
    <x v="182"/>
    <s v="McCammon Elementary"/>
    <x v="90"/>
    <x v="0"/>
    <x v="0"/>
    <s v="Jull-16"/>
    <n v="1"/>
    <x v="0"/>
    <x v="299"/>
    <n v="2E-3"/>
    <x v="0"/>
    <m/>
    <m/>
    <m/>
    <d v="2017-07-19T00:00:00"/>
    <m/>
    <m/>
  </r>
  <r>
    <x v="10"/>
    <x v="10"/>
    <x v="182"/>
    <s v="McCammon Elementary"/>
    <x v="90"/>
    <x v="0"/>
    <x v="0"/>
    <s v="Jull-16"/>
    <n v="1"/>
    <x v="0"/>
    <x v="300"/>
    <n v="5.0000000000000001E-3"/>
    <x v="0"/>
    <m/>
    <m/>
    <m/>
    <d v="2017-07-19T00:00:00"/>
    <m/>
    <m/>
  </r>
  <r>
    <x v="10"/>
    <x v="10"/>
    <x v="182"/>
    <s v="McCammon Elementary"/>
    <x v="90"/>
    <x v="0"/>
    <x v="0"/>
    <s v="Jull-16"/>
    <n v="1"/>
    <x v="0"/>
    <x v="301"/>
    <n v="1E-3"/>
    <x v="0"/>
    <m/>
    <m/>
    <m/>
    <d v="2017-07-19T00:00:00"/>
    <m/>
    <m/>
  </r>
  <r>
    <x v="10"/>
    <x v="10"/>
    <x v="182"/>
    <s v="McCammon Elementary"/>
    <x v="90"/>
    <x v="0"/>
    <x v="0"/>
    <s v="Jull-16"/>
    <n v="1"/>
    <x v="43"/>
    <x v="302"/>
    <n v="1E-3"/>
    <x v="0"/>
    <m/>
    <m/>
    <m/>
    <d v="2017-07-19T00:00:00"/>
    <m/>
    <m/>
  </r>
  <r>
    <x v="10"/>
    <x v="10"/>
    <x v="182"/>
    <s v="McCammon Elementary"/>
    <x v="90"/>
    <x v="0"/>
    <x v="0"/>
    <s v="Jull-16"/>
    <n v="1"/>
    <x v="2"/>
    <x v="303"/>
    <n v="1.4E-2"/>
    <x v="2"/>
    <s v="Developed a Flushing Program; Flush 5 minutes daily.  1st Re-test in Sept.2016/Results: .0010.  2nd Re-test in Nov.2016/Results: .0001"/>
    <m/>
    <m/>
    <d v="2017-07-19T00:00:00"/>
    <m/>
    <m/>
  </r>
  <r>
    <x v="10"/>
    <x v="10"/>
    <x v="182"/>
    <s v="McCammon Elementary"/>
    <x v="90"/>
    <x v="0"/>
    <x v="0"/>
    <s v="Jull-16"/>
    <n v="1"/>
    <x v="0"/>
    <x v="304"/>
    <n v="4.0000000000000001E-3"/>
    <x v="0"/>
    <m/>
    <m/>
    <m/>
    <d v="2017-07-19T00:00:00"/>
    <m/>
    <m/>
  </r>
  <r>
    <x v="10"/>
    <x v="10"/>
    <x v="183"/>
    <s v="Sardis Secondary School"/>
    <x v="91"/>
    <x v="0"/>
    <x v="0"/>
    <s v="Jull-16"/>
    <n v="1"/>
    <x v="0"/>
    <x v="305"/>
    <n v="2E-3"/>
    <x v="0"/>
    <m/>
    <m/>
    <m/>
    <d v="2017-07-19T00:00:00"/>
    <m/>
    <m/>
  </r>
  <r>
    <x v="10"/>
    <x v="10"/>
    <x v="183"/>
    <s v="Sardis Secondary School"/>
    <x v="91"/>
    <x v="0"/>
    <x v="0"/>
    <s v="Jull-16"/>
    <n v="1"/>
    <x v="2"/>
    <x v="306"/>
    <n v="1E-3"/>
    <x v="0"/>
    <m/>
    <m/>
    <m/>
    <d v="2017-07-19T00:00:00"/>
    <m/>
    <m/>
  </r>
  <r>
    <x v="10"/>
    <x v="10"/>
    <x v="183"/>
    <s v="Sardis Secondary School"/>
    <x v="91"/>
    <x v="0"/>
    <x v="0"/>
    <s v="Jull-16"/>
    <n v="1"/>
    <x v="2"/>
    <x v="307"/>
    <n v="1E-3"/>
    <x v="0"/>
    <m/>
    <m/>
    <m/>
    <d v="2017-07-19T00:00:00"/>
    <m/>
    <m/>
  </r>
  <r>
    <x v="10"/>
    <x v="10"/>
    <x v="183"/>
    <s v="Sardis Secondary School"/>
    <x v="91"/>
    <x v="0"/>
    <x v="0"/>
    <s v="Jull-16"/>
    <n v="1"/>
    <x v="0"/>
    <x v="308"/>
    <n v="1E-3"/>
    <x v="0"/>
    <m/>
    <m/>
    <m/>
    <d v="2017-07-19T00:00:00"/>
    <m/>
    <m/>
  </r>
  <r>
    <x v="10"/>
    <x v="10"/>
    <x v="183"/>
    <s v="Sardis Secondary School"/>
    <x v="91"/>
    <x v="0"/>
    <x v="0"/>
    <s v="Jull-16"/>
    <n v="1"/>
    <x v="46"/>
    <x v="309"/>
    <n v="1E-3"/>
    <x v="0"/>
    <m/>
    <m/>
    <m/>
    <d v="2017-07-19T00:00:00"/>
    <m/>
    <m/>
  </r>
  <r>
    <x v="10"/>
    <x v="10"/>
    <x v="183"/>
    <s v="Sardis Secondary School"/>
    <x v="91"/>
    <x v="0"/>
    <x v="0"/>
    <s v="Jull-16"/>
    <n v="1"/>
    <x v="47"/>
    <x v="310"/>
    <n v="1E-3"/>
    <x v="0"/>
    <m/>
    <m/>
    <m/>
    <d v="2017-07-19T00:00:00"/>
    <m/>
    <m/>
  </r>
  <r>
    <x v="10"/>
    <x v="10"/>
    <x v="183"/>
    <s v="Sardis Secondary School"/>
    <x v="91"/>
    <x v="0"/>
    <x v="0"/>
    <s v="Jull-16"/>
    <n v="1"/>
    <x v="46"/>
    <x v="311"/>
    <n v="1E-3"/>
    <x v="0"/>
    <m/>
    <m/>
    <m/>
    <d v="2017-07-19T00:00:00"/>
    <m/>
    <m/>
  </r>
  <r>
    <x v="10"/>
    <x v="10"/>
    <x v="183"/>
    <s v="Sardis Secondary School"/>
    <x v="91"/>
    <x v="0"/>
    <x v="0"/>
    <s v="Jull-16"/>
    <n v="1"/>
    <x v="0"/>
    <x v="312"/>
    <n v="3.0000000000000001E-3"/>
    <x v="0"/>
    <m/>
    <m/>
    <m/>
    <d v="2017-07-19T00:00:00"/>
    <m/>
    <m/>
  </r>
  <r>
    <x v="10"/>
    <x v="10"/>
    <x v="184"/>
    <s v="Little Mountain Elementary"/>
    <x v="92"/>
    <x v="0"/>
    <x v="0"/>
    <d v="2017-07-16T00:00:00"/>
    <n v="1"/>
    <x v="6"/>
    <x v="274"/>
    <n v="1E-3"/>
    <x v="0"/>
    <m/>
    <m/>
    <m/>
    <d v="2017-07-19T00:00:00"/>
    <m/>
    <m/>
  </r>
  <r>
    <x v="10"/>
    <x v="10"/>
    <x v="184"/>
    <s v="Little Mountain Elementary"/>
    <x v="92"/>
    <x v="0"/>
    <x v="0"/>
    <s v="Jull-16"/>
    <n v="1"/>
    <x v="43"/>
    <x v="90"/>
    <n v="1E-3"/>
    <x v="0"/>
    <m/>
    <m/>
    <m/>
    <d v="2017-07-19T00:00:00"/>
    <m/>
    <m/>
  </r>
  <r>
    <x v="10"/>
    <x v="10"/>
    <x v="184"/>
    <s v="Little Mountain Elementary"/>
    <x v="92"/>
    <x v="0"/>
    <x v="0"/>
    <s v="Jull-16"/>
    <n v="1"/>
    <x v="2"/>
    <x v="41"/>
    <n v="2E-3"/>
    <x v="0"/>
    <m/>
    <m/>
    <m/>
    <d v="2017-07-19T00:00:00"/>
    <m/>
    <m/>
  </r>
  <r>
    <x v="10"/>
    <x v="10"/>
    <x v="184"/>
    <s v="Little Mountain Elementary"/>
    <x v="92"/>
    <x v="0"/>
    <x v="0"/>
    <s v="Jull-16"/>
    <n v="1"/>
    <x v="0"/>
    <x v="313"/>
    <n v="8.9999999999999993E-3"/>
    <x v="0"/>
    <m/>
    <m/>
    <m/>
    <d v="2017-07-19T00:00:00"/>
    <m/>
    <m/>
  </r>
  <r>
    <x v="10"/>
    <x v="10"/>
    <x v="184"/>
    <s v="Little Mountain Elementary"/>
    <x v="92"/>
    <x v="0"/>
    <x v="0"/>
    <s v="Jull-16"/>
    <n v="1"/>
    <x v="0"/>
    <x v="281"/>
    <n v="1E-3"/>
    <x v="0"/>
    <m/>
    <m/>
    <m/>
    <d v="2017-07-19T00:00:00"/>
    <m/>
    <m/>
  </r>
  <r>
    <x v="10"/>
    <x v="10"/>
    <x v="184"/>
    <s v="Little Mountain Elementary"/>
    <x v="92"/>
    <x v="0"/>
    <x v="0"/>
    <s v="Jull-16"/>
    <n v="1"/>
    <x v="6"/>
    <x v="314"/>
    <n v="1E-3"/>
    <x v="0"/>
    <m/>
    <m/>
    <m/>
    <d v="2017-07-19T00:00:00"/>
    <m/>
    <m/>
  </r>
  <r>
    <x v="10"/>
    <x v="10"/>
    <x v="185"/>
    <s v="FG Leary  Elementary "/>
    <x v="93"/>
    <x v="0"/>
    <x v="0"/>
    <s v="Jull-16"/>
    <n v="1"/>
    <x v="0"/>
    <x v="315"/>
    <n v="1E-3"/>
    <x v="0"/>
    <m/>
    <m/>
    <m/>
    <d v="2017-07-19T00:00:00"/>
    <m/>
    <m/>
  </r>
  <r>
    <x v="10"/>
    <x v="10"/>
    <x v="185"/>
    <s v="FG Leary  Elementary "/>
    <x v="93"/>
    <x v="0"/>
    <x v="0"/>
    <s v="Jull-16"/>
    <n v="1"/>
    <x v="0"/>
    <x v="316"/>
    <n v="1E-3"/>
    <x v="0"/>
    <m/>
    <m/>
    <m/>
    <d v="2017-07-19T00:00:00"/>
    <m/>
    <m/>
  </r>
  <r>
    <x v="10"/>
    <x v="10"/>
    <x v="185"/>
    <s v="FG Leary  Elementary "/>
    <x v="93"/>
    <x v="0"/>
    <x v="0"/>
    <s v="Jull-16"/>
    <n v="1"/>
    <x v="6"/>
    <x v="274"/>
    <n v="1E-3"/>
    <x v="0"/>
    <m/>
    <m/>
    <m/>
    <d v="2017-07-19T00:00:00"/>
    <m/>
    <m/>
  </r>
  <r>
    <x v="10"/>
    <x v="10"/>
    <x v="185"/>
    <s v="FG Leary  Elementary "/>
    <x v="93"/>
    <x v="0"/>
    <x v="0"/>
    <s v="Jull-16"/>
    <n v="1"/>
    <x v="2"/>
    <x v="317"/>
    <n v="1E-3"/>
    <x v="0"/>
    <m/>
    <m/>
    <m/>
    <d v="2017-07-19T00:00:00"/>
    <m/>
    <m/>
  </r>
  <r>
    <x v="10"/>
    <x v="10"/>
    <x v="186"/>
    <s v="Watson Elementary"/>
    <x v="94"/>
    <x v="0"/>
    <x v="0"/>
    <s v="Jull-16"/>
    <n v="1"/>
    <x v="0"/>
    <x v="318"/>
    <n v="2E-3"/>
    <x v="0"/>
    <m/>
    <m/>
    <m/>
    <d v="2017-07-19T00:00:00"/>
    <m/>
    <m/>
  </r>
  <r>
    <x v="10"/>
    <x v="10"/>
    <x v="186"/>
    <s v="Watson Elementary"/>
    <x v="94"/>
    <x v="0"/>
    <x v="0"/>
    <s v="Jull-16"/>
    <n v="1"/>
    <x v="0"/>
    <x v="315"/>
    <n v="5.0000000000000001E-3"/>
    <x v="0"/>
    <m/>
    <m/>
    <m/>
    <d v="2017-07-19T00:00:00"/>
    <m/>
    <m/>
  </r>
  <r>
    <x v="10"/>
    <x v="10"/>
    <x v="186"/>
    <s v="Watson Elementary"/>
    <x v="94"/>
    <x v="0"/>
    <x v="0"/>
    <s v="Jull-16"/>
    <n v="1"/>
    <x v="0"/>
    <x v="319"/>
    <n v="5.0000000000000001E-3"/>
    <x v="0"/>
    <m/>
    <m/>
    <m/>
    <d v="2017-07-19T00:00:00"/>
    <m/>
    <m/>
  </r>
  <r>
    <x v="10"/>
    <x v="10"/>
    <x v="186"/>
    <s v="Watson Elementary"/>
    <x v="94"/>
    <x v="0"/>
    <x v="0"/>
    <s v="Jull-16"/>
    <n v="1"/>
    <x v="0"/>
    <x v="320"/>
    <n v="5.0000000000000001E-3"/>
    <x v="0"/>
    <m/>
    <m/>
    <m/>
    <d v="2017-07-19T00:00:00"/>
    <m/>
    <m/>
  </r>
  <r>
    <x v="10"/>
    <x v="10"/>
    <x v="186"/>
    <s v="Watson Elementary"/>
    <x v="94"/>
    <x v="0"/>
    <x v="0"/>
    <s v="Jull-16"/>
    <n v="1"/>
    <x v="0"/>
    <x v="321"/>
    <n v="1E-3"/>
    <x v="0"/>
    <m/>
    <m/>
    <m/>
    <d v="2017-07-19T00:00:00"/>
    <m/>
    <m/>
  </r>
  <r>
    <x v="10"/>
    <x v="10"/>
    <x v="186"/>
    <s v="Watson Elementary"/>
    <x v="94"/>
    <x v="0"/>
    <x v="0"/>
    <s v="Jull-16"/>
    <n v="1"/>
    <x v="0"/>
    <x v="322"/>
    <n v="0.105"/>
    <x v="2"/>
    <s v="Developed a Flushing Program; Flush 5 minutes daily. Re-tested in Sept-16/Results: .0045. "/>
    <m/>
    <m/>
    <d v="2017-07-19T00:00:00"/>
    <m/>
    <m/>
  </r>
  <r>
    <x v="10"/>
    <x v="10"/>
    <x v="186"/>
    <s v="Watson Elementary"/>
    <x v="94"/>
    <x v="0"/>
    <x v="0"/>
    <s v="Jull-16"/>
    <n v="1"/>
    <x v="6"/>
    <x v="274"/>
    <n v="4.0000000000000001E-3"/>
    <x v="0"/>
    <m/>
    <m/>
    <m/>
    <d v="2017-07-19T00:00:00"/>
    <m/>
    <m/>
  </r>
  <r>
    <x v="10"/>
    <x v="10"/>
    <x v="186"/>
    <s v="Watson Elementary"/>
    <x v="94"/>
    <x v="0"/>
    <x v="0"/>
    <s v="Jull-16"/>
    <n v="1"/>
    <x v="0"/>
    <x v="323"/>
    <n v="6.0000000000000001E-3"/>
    <x v="0"/>
    <m/>
    <m/>
    <m/>
    <d v="2017-07-19T00:00:00"/>
    <m/>
    <m/>
  </r>
  <r>
    <x v="10"/>
    <x v="10"/>
    <x v="187"/>
    <s v="Bernard Elementary"/>
    <x v="95"/>
    <x v="0"/>
    <x v="0"/>
    <s v="Jull-16"/>
    <n v="1"/>
    <x v="6"/>
    <x v="324"/>
    <n v="1E-3"/>
    <x v="0"/>
    <m/>
    <m/>
    <m/>
    <d v="2017-07-19T00:00:00"/>
    <m/>
    <m/>
  </r>
  <r>
    <x v="10"/>
    <x v="10"/>
    <x v="187"/>
    <s v="Bernard Elementary"/>
    <x v="95"/>
    <x v="0"/>
    <x v="0"/>
    <s v="Jull-16"/>
    <n v="1"/>
    <x v="0"/>
    <x v="325"/>
    <n v="1E-3"/>
    <x v="0"/>
    <m/>
    <m/>
    <m/>
    <d v="2017-07-19T00:00:00"/>
    <m/>
    <m/>
  </r>
  <r>
    <x v="10"/>
    <x v="10"/>
    <x v="187"/>
    <s v="Bernard Elementary"/>
    <x v="95"/>
    <x v="0"/>
    <x v="0"/>
    <s v="Jull-16"/>
    <n v="1"/>
    <x v="0"/>
    <x v="318"/>
    <n v="1E-3"/>
    <x v="0"/>
    <m/>
    <m/>
    <m/>
    <d v="2017-07-19T00:00:00"/>
    <m/>
    <m/>
  </r>
  <r>
    <x v="10"/>
    <x v="10"/>
    <x v="187"/>
    <s v="Bernard Elementary"/>
    <x v="95"/>
    <x v="0"/>
    <x v="0"/>
    <s v="Jull-16"/>
    <n v="1"/>
    <x v="0"/>
    <x v="326"/>
    <n v="1E-3"/>
    <x v="0"/>
    <m/>
    <m/>
    <m/>
    <d v="2017-07-19T00:00:00"/>
    <m/>
    <m/>
  </r>
  <r>
    <x v="10"/>
    <x v="10"/>
    <x v="187"/>
    <s v="Bernard Elementary"/>
    <x v="95"/>
    <x v="0"/>
    <x v="0"/>
    <s v="Jull-16"/>
    <n v="1"/>
    <x v="48"/>
    <x v="327"/>
    <n v="2E-3"/>
    <x v="0"/>
    <m/>
    <m/>
    <m/>
    <d v="2017-07-19T00:00:00"/>
    <m/>
    <m/>
  </r>
  <r>
    <x v="10"/>
    <x v="10"/>
    <x v="187"/>
    <s v="Bernard Elementary"/>
    <x v="95"/>
    <x v="0"/>
    <x v="0"/>
    <s v="Jull-16"/>
    <n v="1"/>
    <x v="43"/>
    <x v="328"/>
    <n v="1E-3"/>
    <x v="0"/>
    <m/>
    <m/>
    <m/>
    <d v="2017-07-19T00:00:00"/>
    <m/>
    <m/>
  </r>
  <r>
    <x v="10"/>
    <x v="10"/>
    <x v="187"/>
    <s v="Bernard Elementary"/>
    <x v="95"/>
    <x v="0"/>
    <x v="0"/>
    <d v="2017-07-16T00:00:00"/>
    <n v="1"/>
    <x v="0"/>
    <x v="329"/>
    <n v="1E-3"/>
    <x v="0"/>
    <m/>
    <m/>
    <m/>
    <d v="2017-07-19T00:00:00"/>
    <m/>
    <m/>
  </r>
  <r>
    <x v="10"/>
    <x v="10"/>
    <x v="188"/>
    <s v="Strathcona Elementary"/>
    <x v="96"/>
    <x v="0"/>
    <x v="0"/>
    <s v="Jull-16"/>
    <n v="1"/>
    <x v="0"/>
    <x v="330"/>
    <n v="1E-3"/>
    <x v="0"/>
    <m/>
    <m/>
    <m/>
    <d v="2017-07-19T00:00:00"/>
    <m/>
    <m/>
  </r>
  <r>
    <x v="10"/>
    <x v="10"/>
    <x v="188"/>
    <s v="Strathcona Elementary"/>
    <x v="96"/>
    <x v="0"/>
    <x v="0"/>
    <s v="Jull-16"/>
    <n v="1"/>
    <x v="2"/>
    <x v="331"/>
    <n v="1E-3"/>
    <x v="0"/>
    <m/>
    <m/>
    <m/>
    <d v="2017-07-19T00:00:00"/>
    <m/>
    <m/>
  </r>
  <r>
    <x v="10"/>
    <x v="10"/>
    <x v="188"/>
    <s v="Strathcona Elementary"/>
    <x v="96"/>
    <x v="0"/>
    <x v="0"/>
    <s v="Jull-16"/>
    <n v="1"/>
    <x v="43"/>
    <x v="4"/>
    <n v="1E-3"/>
    <x v="0"/>
    <m/>
    <m/>
    <m/>
    <d v="2017-07-19T00:00:00"/>
    <m/>
    <m/>
  </r>
  <r>
    <x v="10"/>
    <x v="10"/>
    <x v="189"/>
    <s v="East Chilliwack Elementary"/>
    <x v="97"/>
    <x v="0"/>
    <x v="0"/>
    <s v="Jull-16"/>
    <n v="1"/>
    <x v="0"/>
    <x v="332"/>
    <n v="1E-3"/>
    <x v="0"/>
    <m/>
    <m/>
    <m/>
    <d v="2017-07-19T00:00:00"/>
    <m/>
    <m/>
  </r>
  <r>
    <x v="10"/>
    <x v="10"/>
    <x v="189"/>
    <s v="East Chilliwack Elementary"/>
    <x v="97"/>
    <x v="0"/>
    <x v="0"/>
    <s v="Jull-16"/>
    <n v="1"/>
    <x v="43"/>
    <x v="4"/>
    <n v="1E-3"/>
    <x v="0"/>
    <m/>
    <m/>
    <m/>
    <d v="2017-07-19T00:00:00"/>
    <m/>
    <m/>
  </r>
  <r>
    <x v="10"/>
    <x v="10"/>
    <x v="189"/>
    <s v="East Chilliwack Elementary"/>
    <x v="97"/>
    <x v="0"/>
    <x v="0"/>
    <s v="Jull-16"/>
    <n v="1"/>
    <x v="2"/>
    <x v="41"/>
    <n v="1E-3"/>
    <x v="0"/>
    <m/>
    <m/>
    <m/>
    <d v="2017-07-19T00:00:00"/>
    <m/>
    <m/>
  </r>
  <r>
    <x v="10"/>
    <x v="10"/>
    <x v="189"/>
    <s v="East Chilliwack Elementary"/>
    <x v="97"/>
    <x v="0"/>
    <x v="0"/>
    <s v="Jull-16"/>
    <n v="1"/>
    <x v="6"/>
    <x v="333"/>
    <n v="1E-3"/>
    <x v="0"/>
    <m/>
    <m/>
    <m/>
    <d v="2017-07-19T00:00:00"/>
    <m/>
    <m/>
  </r>
  <r>
    <x v="10"/>
    <x v="10"/>
    <x v="190"/>
    <s v="Central Elementary"/>
    <x v="98"/>
    <x v="0"/>
    <x v="0"/>
    <s v="Jull-16"/>
    <n v="1"/>
    <x v="0"/>
    <x v="334"/>
    <n v="1E-3"/>
    <x v="0"/>
    <m/>
    <m/>
    <m/>
    <d v="2017-07-19T00:00:00"/>
    <m/>
    <m/>
  </r>
  <r>
    <x v="10"/>
    <x v="10"/>
    <x v="190"/>
    <s v="Central Elementary"/>
    <x v="98"/>
    <x v="0"/>
    <x v="0"/>
    <s v="Jull-16"/>
    <n v="1"/>
    <x v="0"/>
    <x v="335"/>
    <n v="1E-3"/>
    <x v="0"/>
    <m/>
    <m/>
    <m/>
    <d v="2017-07-19T00:00:00"/>
    <m/>
    <m/>
  </r>
  <r>
    <x v="10"/>
    <x v="10"/>
    <x v="190"/>
    <s v="Central Elementary"/>
    <x v="98"/>
    <x v="0"/>
    <x v="0"/>
    <s v="Jull-16"/>
    <n v="1"/>
    <x v="0"/>
    <x v="336"/>
    <n v="1E-3"/>
    <x v="0"/>
    <m/>
    <m/>
    <m/>
    <d v="2017-07-19T00:00:00"/>
    <m/>
    <m/>
  </r>
  <r>
    <x v="10"/>
    <x v="10"/>
    <x v="190"/>
    <s v="Central Elementary"/>
    <x v="98"/>
    <x v="0"/>
    <x v="0"/>
    <s v="Jull-16"/>
    <n v="1"/>
    <x v="0"/>
    <x v="337"/>
    <n v="1E-3"/>
    <x v="0"/>
    <m/>
    <m/>
    <m/>
    <d v="2017-07-19T00:00:00"/>
    <m/>
    <m/>
  </r>
  <r>
    <x v="10"/>
    <x v="10"/>
    <x v="190"/>
    <s v="Central Elementary"/>
    <x v="98"/>
    <x v="0"/>
    <x v="0"/>
    <s v="Jull-16"/>
    <n v="1"/>
    <x v="0"/>
    <x v="338"/>
    <n v="1E-3"/>
    <x v="0"/>
    <m/>
    <m/>
    <m/>
    <d v="2017-07-19T00:00:00"/>
    <m/>
    <m/>
  </r>
  <r>
    <x v="10"/>
    <x v="10"/>
    <x v="190"/>
    <s v="Central Elementary"/>
    <x v="98"/>
    <x v="0"/>
    <x v="0"/>
    <s v="Jull-16"/>
    <n v="1"/>
    <x v="0"/>
    <x v="265"/>
    <n v="1E-3"/>
    <x v="0"/>
    <m/>
    <m/>
    <m/>
    <d v="2017-07-19T00:00:00"/>
    <m/>
    <m/>
  </r>
  <r>
    <x v="10"/>
    <x v="10"/>
    <x v="190"/>
    <s v="Central Elementary"/>
    <x v="98"/>
    <x v="0"/>
    <x v="0"/>
    <s v="Jull-16"/>
    <n v="1"/>
    <x v="0"/>
    <x v="339"/>
    <n v="1E-3"/>
    <x v="0"/>
    <m/>
    <m/>
    <m/>
    <d v="2017-07-19T00:00:00"/>
    <m/>
    <m/>
  </r>
  <r>
    <x v="10"/>
    <x v="10"/>
    <x v="191"/>
    <s v="Evans Elementary"/>
    <x v="53"/>
    <x v="2"/>
    <x v="0"/>
    <m/>
    <m/>
    <x v="4"/>
    <x v="20"/>
    <m/>
    <x v="1"/>
    <m/>
    <m/>
    <s v="Built after 1990"/>
    <m/>
    <m/>
    <m/>
  </r>
  <r>
    <x v="10"/>
    <x v="10"/>
    <x v="192"/>
    <s v="Greendale Elementary"/>
    <x v="72"/>
    <x v="2"/>
    <x v="0"/>
    <m/>
    <m/>
    <x v="4"/>
    <x v="20"/>
    <m/>
    <x v="1"/>
    <m/>
    <m/>
    <s v="Built after 1990"/>
    <m/>
    <m/>
    <m/>
  </r>
  <r>
    <x v="10"/>
    <x v="10"/>
    <x v="193"/>
    <s v="Promontory Heights Elementary"/>
    <x v="53"/>
    <x v="2"/>
    <x v="0"/>
    <m/>
    <m/>
    <x v="4"/>
    <x v="20"/>
    <m/>
    <x v="1"/>
    <m/>
    <m/>
    <s v="Built after 1990"/>
    <m/>
    <m/>
    <m/>
  </r>
  <r>
    <x v="10"/>
    <x v="10"/>
    <x v="194"/>
    <s v="Fraser Valley Distance Ed."/>
    <x v="62"/>
    <x v="2"/>
    <x v="0"/>
    <m/>
    <m/>
    <x v="4"/>
    <x v="20"/>
    <m/>
    <x v="1"/>
    <m/>
    <m/>
    <s v="Built after 1990"/>
    <m/>
    <m/>
    <m/>
  </r>
  <r>
    <x v="10"/>
    <x v="10"/>
    <x v="195"/>
    <s v="Yarrow Elementary"/>
    <x v="48"/>
    <x v="2"/>
    <x v="0"/>
    <m/>
    <m/>
    <x v="4"/>
    <x v="20"/>
    <m/>
    <x v="1"/>
    <m/>
    <m/>
    <s v="Built after 1990"/>
    <m/>
    <m/>
    <m/>
  </r>
  <r>
    <x v="10"/>
    <x v="10"/>
    <x v="196"/>
    <s v="Chilliwack Secondary School"/>
    <x v="62"/>
    <x v="2"/>
    <x v="0"/>
    <m/>
    <m/>
    <x v="4"/>
    <x v="20"/>
    <m/>
    <x v="1"/>
    <m/>
    <m/>
    <s v="Built after 1990"/>
    <m/>
    <m/>
    <m/>
  </r>
  <r>
    <x v="10"/>
    <x v="10"/>
    <x v="197"/>
    <s v="G.W. Graham Middle School"/>
    <x v="99"/>
    <x v="2"/>
    <x v="0"/>
    <m/>
    <m/>
    <x v="4"/>
    <x v="20"/>
    <m/>
    <x v="1"/>
    <m/>
    <m/>
    <s v="Built after 1990"/>
    <m/>
    <m/>
    <m/>
  </r>
  <r>
    <x v="10"/>
    <x v="10"/>
    <x v="198"/>
    <s v="Rosedale Traditional Community School"/>
    <x v="48"/>
    <x v="2"/>
    <x v="0"/>
    <m/>
    <m/>
    <x v="4"/>
    <x v="20"/>
    <m/>
    <x v="1"/>
    <m/>
    <m/>
    <s v="Built after 1990"/>
    <m/>
    <m/>
    <m/>
  </r>
  <r>
    <x v="10"/>
    <x v="10"/>
    <x v="194"/>
    <s v="Fraser Valley Distance Ed."/>
    <x v="62"/>
    <x v="2"/>
    <x v="0"/>
    <m/>
    <m/>
    <x v="4"/>
    <x v="20"/>
    <m/>
    <x v="1"/>
    <m/>
    <m/>
    <m/>
    <m/>
    <m/>
    <m/>
  </r>
  <r>
    <x v="10"/>
    <x v="10"/>
    <x v="199"/>
    <s v="Chance Alternate"/>
    <x v="39"/>
    <x v="0"/>
    <x v="0"/>
    <d v="2017-12-16T00:00:00"/>
    <n v="1"/>
    <x v="0"/>
    <x v="41"/>
    <n v="1E-3"/>
    <x v="0"/>
    <m/>
    <m/>
    <m/>
    <d v="2017-12-19T00:00:00"/>
    <m/>
    <m/>
  </r>
  <r>
    <x v="10"/>
    <x v="10"/>
    <x v="199"/>
    <s v="Chance Alternate"/>
    <x v="39"/>
    <x v="0"/>
    <x v="0"/>
    <d v="2017-12-16T00:00:00"/>
    <n v="1"/>
    <x v="6"/>
    <x v="340"/>
    <n v="1E-3"/>
    <x v="0"/>
    <m/>
    <m/>
    <m/>
    <d v="2017-12-19T00:00:00"/>
    <m/>
    <m/>
  </r>
  <r>
    <x v="10"/>
    <x v="10"/>
    <x v="200"/>
    <s v="Ed Centre"/>
    <x v="100"/>
    <x v="0"/>
    <x v="0"/>
    <d v="2017-12-16T00:00:00"/>
    <n v="1"/>
    <x v="49"/>
    <x v="341"/>
    <n v="1E-3"/>
    <x v="0"/>
    <m/>
    <m/>
    <m/>
    <d v="2017-12-19T00:00:00"/>
    <m/>
    <m/>
  </r>
  <r>
    <x v="10"/>
    <x v="10"/>
    <x v="200"/>
    <s v="Ed Centre"/>
    <x v="100"/>
    <x v="0"/>
    <x v="0"/>
    <d v="2017-12-16T00:00:00"/>
    <n v="1"/>
    <x v="50"/>
    <x v="207"/>
    <n v="1E-3"/>
    <x v="0"/>
    <m/>
    <m/>
    <m/>
    <d v="2017-12-19T00:00:00"/>
    <m/>
    <m/>
  </r>
  <r>
    <x v="10"/>
    <x v="10"/>
    <x v="200"/>
    <s v="Ed Centre"/>
    <x v="100"/>
    <x v="0"/>
    <x v="0"/>
    <d v="2017-12-16T00:00:00"/>
    <n v="1"/>
    <x v="0"/>
    <x v="41"/>
    <n v="1E-3"/>
    <x v="0"/>
    <m/>
    <m/>
    <m/>
    <d v="2017-12-19T00:00:00"/>
    <m/>
    <m/>
  </r>
  <r>
    <x v="10"/>
    <x v="10"/>
    <x v="201"/>
    <s v="Tyson Elementary"/>
    <x v="36"/>
    <x v="0"/>
    <x v="0"/>
    <d v="2017-12-16T00:00:00"/>
    <n v="1"/>
    <x v="0"/>
    <x v="342"/>
    <n v="1E-3"/>
    <x v="0"/>
    <m/>
    <m/>
    <m/>
    <d v="2017-12-19T00:00:00"/>
    <m/>
    <m/>
  </r>
  <r>
    <x v="10"/>
    <x v="10"/>
    <x v="201"/>
    <s v="Tyson Elementary"/>
    <x v="36"/>
    <x v="0"/>
    <x v="0"/>
    <d v="2017-12-16T00:00:00"/>
    <n v="1"/>
    <x v="2"/>
    <x v="4"/>
    <n v="1E-3"/>
    <x v="0"/>
    <m/>
    <m/>
    <m/>
    <d v="2017-12-19T00:00:00"/>
    <m/>
    <m/>
  </r>
  <r>
    <x v="10"/>
    <x v="10"/>
    <x v="201"/>
    <s v="Tyson Elementary"/>
    <x v="36"/>
    <x v="0"/>
    <x v="0"/>
    <d v="2017-12-16T00:00:00"/>
    <n v="1"/>
    <x v="51"/>
    <x v="4"/>
    <n v="1E-3"/>
    <x v="0"/>
    <m/>
    <m/>
    <m/>
    <m/>
    <m/>
    <m/>
  </r>
  <r>
    <x v="11"/>
    <x v="11"/>
    <x v="202"/>
    <s v="Alexander Elementary"/>
    <x v="101"/>
    <x v="0"/>
    <x v="0"/>
    <d v="2017-07-16T00:00:00"/>
    <n v="6"/>
    <x v="52"/>
    <x v="315"/>
    <n v="2E-3"/>
    <x v="0"/>
    <s v="Branch water piping replacement with new shutoff valves, supply lines, faucets and fountains"/>
    <s v="Consultation with Fraser Health. Communication through our school district website."/>
    <s v="static"/>
    <d v="2017-03-20T00:00:00"/>
    <s v="Yes"/>
    <d v="2017-03-27T00:00:00"/>
  </r>
  <r>
    <x v="11"/>
    <x v="11"/>
    <x v="202"/>
    <s v="Alexander Elementary"/>
    <x v="101"/>
    <x v="0"/>
    <x v="0"/>
    <d v="2017-07-16T00:00:00"/>
    <n v="6"/>
    <x v="52"/>
    <x v="315"/>
    <n v="1E-3"/>
    <x v="0"/>
    <s v="Branch water piping replacement with new shutoff valves, supply lines, faucets and fountains"/>
    <s v="Consultation with Fraser Health. Communication through our school district website."/>
    <s v="flushed"/>
    <d v="2017-03-20T00:00:00"/>
    <s v="Yes"/>
    <m/>
  </r>
  <r>
    <x v="11"/>
    <x v="11"/>
    <x v="202"/>
    <s v="Alexander Elementary"/>
    <x v="101"/>
    <x v="0"/>
    <x v="0"/>
    <d v="2017-07-16T00:00:00"/>
    <n v="6"/>
    <x v="6"/>
    <x v="343"/>
    <n v="1E-3"/>
    <x v="0"/>
    <s v="Branch water piping replacement with new shutoff valves, supply lines, faucets and fountains"/>
    <s v="Consultation with Fraser Health. Communication through our school district website."/>
    <s v="static"/>
    <d v="2017-03-20T00:00:00"/>
    <s v="Yes"/>
    <m/>
  </r>
  <r>
    <x v="11"/>
    <x v="11"/>
    <x v="202"/>
    <s v="Alexander Elementary"/>
    <x v="101"/>
    <x v="0"/>
    <x v="0"/>
    <d v="2017-07-16T00:00:00"/>
    <n v="6"/>
    <x v="6"/>
    <x v="343"/>
    <n v="2E-3"/>
    <x v="0"/>
    <s v="Branch water piping replacement with new shutoff valves, supply lines, faucets and fountains"/>
    <s v="Consultation with Fraser Health. Communication through our school district website."/>
    <s v="flushed"/>
    <d v="2017-03-20T00:00:00"/>
    <s v="Yes"/>
    <m/>
  </r>
  <r>
    <x v="11"/>
    <x v="11"/>
    <x v="202"/>
    <s v="Alexander Elementary"/>
    <x v="101"/>
    <x v="0"/>
    <x v="0"/>
    <d v="2017-07-16T00:00:00"/>
    <n v="6"/>
    <x v="52"/>
    <x v="344"/>
    <n v="1E-3"/>
    <x v="0"/>
    <s v="Branch water piping replacement with new shutoff valves, supply lines, faucets and fountains"/>
    <s v="Consultation with Fraser Health. Communication through our school district website."/>
    <s v="static"/>
    <d v="2017-03-20T00:00:00"/>
    <s v="Yes"/>
    <m/>
  </r>
  <r>
    <x v="11"/>
    <x v="11"/>
    <x v="202"/>
    <s v="Alexander Elementary"/>
    <x v="101"/>
    <x v="0"/>
    <x v="0"/>
    <d v="2017-07-16T00:00:00"/>
    <n v="6"/>
    <x v="52"/>
    <x v="344"/>
    <n v="3.0000000000000001E-3"/>
    <x v="0"/>
    <s v="Branch water piping replacement with new shutoff valves, supply lines, faucets and fountains"/>
    <s v="Consultation with Fraser Health. Communication through our school district website."/>
    <s v="flushed"/>
    <d v="2017-03-20T00:00:00"/>
    <s v="Yes"/>
    <m/>
  </r>
  <r>
    <x v="11"/>
    <x v="11"/>
    <x v="203"/>
    <s v="Barrowtown Elementary"/>
    <x v="18"/>
    <x v="0"/>
    <x v="0"/>
    <d v="2017-07-16T00:00:00"/>
    <n v="4"/>
    <x v="52"/>
    <x v="336"/>
    <n v="0.01"/>
    <x v="0"/>
    <s v="Branch water piping replacement with new shutoff valves, supply lines, faucets and fountains"/>
    <s v="Consultation with Fraser Health. Communication through our school district website."/>
    <s v="static"/>
    <d v="2017-03-20T00:00:00"/>
    <s v="Yes"/>
    <m/>
  </r>
  <r>
    <x v="11"/>
    <x v="11"/>
    <x v="203"/>
    <s v="Barrowtown Elementary"/>
    <x v="18"/>
    <x v="0"/>
    <x v="0"/>
    <d v="2017-07-16T00:00:00"/>
    <n v="4"/>
    <x v="52"/>
    <x v="336"/>
    <n v="2E-3"/>
    <x v="0"/>
    <s v="Branch water piping replacement with new shutoff valves, supply lines, faucets and fountains"/>
    <s v="Consultation with Fraser Health. Communication through our school district website."/>
    <s v="flushed"/>
    <d v="2017-03-20T00:00:00"/>
    <s v="Yes"/>
    <m/>
  </r>
  <r>
    <x v="11"/>
    <x v="11"/>
    <x v="203"/>
    <s v="Barrowtown Elementary"/>
    <x v="18"/>
    <x v="0"/>
    <x v="0"/>
    <d v="2017-07-16T00:00:00"/>
    <n v="4"/>
    <x v="52"/>
    <x v="345"/>
    <n v="8.9999999999999993E-3"/>
    <x v="0"/>
    <s v="Branch water piping replacement with new shutoff valves, supply lines, faucets and fountains"/>
    <s v="Consultation with Fraser Health. Communication through our school district website."/>
    <s v="static"/>
    <d v="2017-03-20T00:00:00"/>
    <s v="Yes"/>
    <m/>
  </r>
  <r>
    <x v="11"/>
    <x v="11"/>
    <x v="203"/>
    <s v="Barrowtown Elementary"/>
    <x v="18"/>
    <x v="0"/>
    <x v="0"/>
    <d v="2017-07-16T00:00:00"/>
    <n v="4"/>
    <x v="52"/>
    <x v="346"/>
    <n v="2E-3"/>
    <x v="0"/>
    <s v="Branch water piping replacement with new shutoff valves, supply lines, faucets and fountains"/>
    <s v="Consultation with Fraser Health. Communication through our school district website."/>
    <s v="flushed"/>
    <d v="2017-03-20T00:00:00"/>
    <s v="Yes"/>
    <m/>
  </r>
  <r>
    <x v="11"/>
    <x v="11"/>
    <x v="204"/>
    <s v="Bluejay Elementary"/>
    <x v="102"/>
    <x v="0"/>
    <x v="0"/>
    <d v="2017-07-16T00:00:00"/>
    <n v="6"/>
    <x v="52"/>
    <x v="347"/>
    <n v="4.0000000000000001E-3"/>
    <x v="0"/>
    <s v="Branch water piping replacement with new shutoff valves, supply lines, faucets and fountains"/>
    <s v="Consultation with Fraser Health. Communication through our school district website."/>
    <s v="static"/>
    <d v="2017-03-20T00:00:00"/>
    <s v="Yes"/>
    <m/>
  </r>
  <r>
    <x v="11"/>
    <x v="11"/>
    <x v="204"/>
    <s v="Bluejay Elementary"/>
    <x v="102"/>
    <x v="0"/>
    <x v="0"/>
    <d v="2017-07-16T00:00:00"/>
    <n v="6"/>
    <x v="52"/>
    <x v="347"/>
    <n v="2E-3"/>
    <x v="0"/>
    <s v="Branch water piping replacement with new shutoff valves, supply lines, faucets and fountains"/>
    <s v="Consultation with Fraser Health. Communication through our school district website."/>
    <s v="flushed"/>
    <d v="2017-03-20T00:00:00"/>
    <s v="Yes"/>
    <m/>
  </r>
  <r>
    <x v="11"/>
    <x v="11"/>
    <x v="204"/>
    <s v="Bluejay Elementary"/>
    <x v="102"/>
    <x v="0"/>
    <x v="0"/>
    <d v="2017-07-16T00:00:00"/>
    <n v="6"/>
    <x v="53"/>
    <x v="348"/>
    <n v="3.0000000000000001E-3"/>
    <x v="0"/>
    <s v="Branch water piping replacement with new shutoff valves, supply lines, faucets and fountains"/>
    <s v="Consultation with Fraser Health. Communication through our school district website."/>
    <s v="static"/>
    <d v="2017-03-20T00:00:00"/>
    <s v="Yes"/>
    <m/>
  </r>
  <r>
    <x v="11"/>
    <x v="11"/>
    <x v="204"/>
    <s v="Bluejay Elementary"/>
    <x v="102"/>
    <x v="0"/>
    <x v="0"/>
    <d v="2017-07-16T00:00:00"/>
    <n v="6"/>
    <x v="53"/>
    <x v="348"/>
    <n v="5.0000000000000001E-3"/>
    <x v="0"/>
    <s v="Branch water piping replacement with new shutoff valves, supply lines, faucets and fountains"/>
    <s v="Consultation with Fraser Health. Communication through our school district website."/>
    <s v="flushed"/>
    <d v="2017-03-20T00:00:00"/>
    <s v="Yes"/>
    <m/>
  </r>
  <r>
    <x v="11"/>
    <x v="11"/>
    <x v="204"/>
    <s v="Bluejay Elementary"/>
    <x v="102"/>
    <x v="0"/>
    <x v="0"/>
    <d v="2017-07-16T00:00:00"/>
    <n v="6"/>
    <x v="53"/>
    <x v="272"/>
    <n v="1E-3"/>
    <x v="0"/>
    <s v="Branch water piping replacement with new shutoff valves, supply lines, faucets and fountains"/>
    <s v="Consultation with Fraser Health. Communication through our school district website."/>
    <s v="static"/>
    <d v="2017-03-20T00:00:00"/>
    <s v="Yes"/>
    <m/>
  </r>
  <r>
    <x v="11"/>
    <x v="11"/>
    <x v="204"/>
    <s v="Bluejay Elementary"/>
    <x v="102"/>
    <x v="0"/>
    <x v="0"/>
    <d v="2017-07-16T00:00:00"/>
    <n v="6"/>
    <x v="53"/>
    <x v="272"/>
    <n v="2E-3"/>
    <x v="0"/>
    <s v="Branch water piping replacement with new shutoff valves, supply lines, faucets and fountains"/>
    <s v="Consultation with Fraser Health. Communication through our school district website."/>
    <s v="flushed"/>
    <d v="2017-03-20T00:00:00"/>
    <s v="Yes"/>
    <m/>
  </r>
  <r>
    <x v="11"/>
    <x v="11"/>
    <x v="205"/>
    <s v="Bradner Elementary"/>
    <x v="103"/>
    <x v="0"/>
    <x v="0"/>
    <d v="2017-07-16T00:00:00"/>
    <n v="2"/>
    <x v="52"/>
    <x v="349"/>
    <n v="3.0000000000000001E-3"/>
    <x v="0"/>
    <s v="Branch water piping replacement with new shutoff valves, supply lines, faucets and fountains"/>
    <s v="Consultation with Fraser Health. Communication through our school district website."/>
    <s v="static"/>
    <d v="2017-03-20T00:00:00"/>
    <s v="Yes"/>
    <m/>
  </r>
  <r>
    <x v="11"/>
    <x v="11"/>
    <x v="205"/>
    <s v="Bradner Elementary"/>
    <x v="103"/>
    <x v="0"/>
    <x v="0"/>
    <d v="2017-07-16T00:00:00"/>
    <n v="2"/>
    <x v="52"/>
    <x v="349"/>
    <n v="1E-3"/>
    <x v="0"/>
    <s v="Branch water piping replacement with new shutoff valves, supply lines, faucets and fountains"/>
    <s v="Consultation with Fraser Health. Communication through our school district website."/>
    <s v="flushed"/>
    <d v="2017-03-20T00:00:00"/>
    <s v="Yes"/>
    <m/>
  </r>
  <r>
    <x v="11"/>
    <x v="11"/>
    <x v="206"/>
    <s v="Clearbrook Elementary"/>
    <x v="101"/>
    <x v="0"/>
    <x v="0"/>
    <d v="2017-07-16T00:00:00"/>
    <n v="6"/>
    <x v="2"/>
    <x v="350"/>
    <n v="1E-3"/>
    <x v="0"/>
    <s v="Branch water piping replacement with new shutoff valves, supply lines, faucets and fountains"/>
    <s v="Consultation with Fraser Health. Communication through our school district website."/>
    <s v="static"/>
    <d v="2017-03-20T00:00:00"/>
    <s v="Yes"/>
    <m/>
  </r>
  <r>
    <x v="11"/>
    <x v="11"/>
    <x v="206"/>
    <s v="Clearbrook Elementary"/>
    <x v="101"/>
    <x v="0"/>
    <x v="0"/>
    <d v="2017-07-16T00:00:00"/>
    <n v="6"/>
    <x v="2"/>
    <x v="350"/>
    <n v="1E-3"/>
    <x v="0"/>
    <s v="Branch water piping replacement with new shutoff valves, supply lines, faucets and fountains"/>
    <s v="Consultation with Fraser Health. Communication through our school district website."/>
    <s v="flushed"/>
    <d v="2017-03-20T00:00:00"/>
    <s v="Yes"/>
    <m/>
  </r>
  <r>
    <x v="11"/>
    <x v="11"/>
    <x v="206"/>
    <s v="Clearbrook Elementary"/>
    <x v="101"/>
    <x v="0"/>
    <x v="0"/>
    <d v="2017-07-16T00:00:00"/>
    <n v="6"/>
    <x v="52"/>
    <x v="337"/>
    <n v="8.0000000000000002E-3"/>
    <x v="0"/>
    <s v="Branch water piping replacement with new shutoff valves, supply lines, faucets and fountains"/>
    <s v="Consultation with Fraser Health. Communication through our school district website."/>
    <s v="static"/>
    <d v="2017-03-20T00:00:00"/>
    <s v="Yes"/>
    <m/>
  </r>
  <r>
    <x v="11"/>
    <x v="11"/>
    <x v="206"/>
    <s v="Clearbrook Elementary"/>
    <x v="101"/>
    <x v="0"/>
    <x v="0"/>
    <d v="2017-07-16T00:00:00"/>
    <n v="6"/>
    <x v="52"/>
    <x v="337"/>
    <n v="2E-3"/>
    <x v="0"/>
    <s v="Branch water piping replacement with new shutoff valves, supply lines, faucets and fountains"/>
    <s v="Consultation with Fraser Health. Communication through our school district website."/>
    <s v="flushed"/>
    <d v="2017-03-20T00:00:00"/>
    <s v="Yes"/>
    <m/>
  </r>
  <r>
    <x v="11"/>
    <x v="11"/>
    <x v="206"/>
    <s v="Clearbrook Elementary"/>
    <x v="101"/>
    <x v="0"/>
    <x v="0"/>
    <d v="2017-07-16T00:00:00"/>
    <n v="6"/>
    <x v="2"/>
    <x v="351"/>
    <n v="5.0000000000000001E-3"/>
    <x v="0"/>
    <s v="Branch water piping replacement with new shutoff valves, supply lines, faucets and fountains"/>
    <s v="Consultation with Fraser Health. Communication through our school district website."/>
    <s v="static"/>
    <d v="2017-03-20T00:00:00"/>
    <s v="Yes"/>
    <m/>
  </r>
  <r>
    <x v="11"/>
    <x v="11"/>
    <x v="206"/>
    <s v="Clearbrook Elementary"/>
    <x v="101"/>
    <x v="0"/>
    <x v="0"/>
    <d v="2017-07-16T00:00:00"/>
    <n v="6"/>
    <x v="2"/>
    <x v="351"/>
    <n v="1E-3"/>
    <x v="0"/>
    <s v="Branch water piping replacement with new shutoff valves, supply lines, faucets and fountains"/>
    <s v="Consultation with Fraser Health. Communication through our school district website."/>
    <s v="flushed"/>
    <d v="2017-03-20T00:00:00"/>
    <s v="Yes"/>
    <m/>
  </r>
  <r>
    <x v="11"/>
    <x v="11"/>
    <x v="207"/>
    <s v="Dormick Park Elementary"/>
    <x v="104"/>
    <x v="0"/>
    <x v="0"/>
    <d v="2017-07-16T00:00:00"/>
    <n v="6"/>
    <x v="52"/>
    <x v="337"/>
    <n v="1E-3"/>
    <x v="0"/>
    <s v="Branch water piping replacement with new shutoff valves, supply lines, faucets and fountains"/>
    <s v="Consultation with Fraser Health. Communication through our school district website."/>
    <s v="static"/>
    <d v="2017-03-20T00:00:00"/>
    <s v="Yes"/>
    <m/>
  </r>
  <r>
    <x v="11"/>
    <x v="11"/>
    <x v="207"/>
    <s v="Dormick Park Elementary"/>
    <x v="104"/>
    <x v="0"/>
    <x v="0"/>
    <d v="2017-07-16T00:00:00"/>
    <n v="6"/>
    <x v="52"/>
    <x v="337"/>
    <n v="1E-3"/>
    <x v="0"/>
    <s v="Branch water piping replacement with new shutoff valves, supply lines, faucets and fountains"/>
    <s v="Consultation with Fraser Health. Communication through our school district website."/>
    <s v="flushed"/>
    <d v="2017-03-20T00:00:00"/>
    <s v="Yes"/>
    <m/>
  </r>
  <r>
    <x v="11"/>
    <x v="11"/>
    <x v="207"/>
    <s v="Dormick Park Elementary"/>
    <x v="104"/>
    <x v="0"/>
    <x v="0"/>
    <d v="2017-07-16T00:00:00"/>
    <n v="6"/>
    <x v="52"/>
    <x v="352"/>
    <n v="8.0000000000000002E-3"/>
    <x v="0"/>
    <s v="Branch water piping replacement with new shutoff valves, supply lines, faucets and fountains"/>
    <s v="Consultation with Fraser Health. Communication through our school district website."/>
    <s v="static"/>
    <d v="2017-03-20T00:00:00"/>
    <s v="Yes"/>
    <m/>
  </r>
  <r>
    <x v="11"/>
    <x v="11"/>
    <x v="207"/>
    <s v="Dormick Park Elementary"/>
    <x v="104"/>
    <x v="0"/>
    <x v="0"/>
    <d v="2017-07-16T00:00:00"/>
    <n v="6"/>
    <x v="52"/>
    <x v="352"/>
    <n v="1E-3"/>
    <x v="0"/>
    <s v="Branch water piping replacement with new shutoff valves, supply lines, faucets and fountains"/>
    <s v="Consultation with Fraser Health. Communication through our school district website."/>
    <s v="flushed"/>
    <d v="2017-03-20T00:00:00"/>
    <s v="Yes"/>
    <m/>
  </r>
  <r>
    <x v="11"/>
    <x v="11"/>
    <x v="207"/>
    <s v="Dormick Park Elementary"/>
    <x v="104"/>
    <x v="0"/>
    <x v="0"/>
    <d v="2017-07-16T00:00:00"/>
    <n v="6"/>
    <x v="52"/>
    <x v="272"/>
    <n v="6.0000000000000001E-3"/>
    <x v="0"/>
    <s v="Branch water piping replacement with new shutoff valves, supply lines, faucets and fountains"/>
    <s v="Consultation with Fraser Health. Communication through our school district website."/>
    <s v="static"/>
    <d v="2017-03-20T00:00:00"/>
    <s v="Yes"/>
    <m/>
  </r>
  <r>
    <x v="11"/>
    <x v="11"/>
    <x v="207"/>
    <s v="Dormick Park Elementary"/>
    <x v="104"/>
    <x v="0"/>
    <x v="0"/>
    <d v="2017-07-16T00:00:00"/>
    <n v="6"/>
    <x v="52"/>
    <x v="272"/>
    <n v="2E-3"/>
    <x v="0"/>
    <s v="Branch water piping replacement with new shutoff valves, supply lines, faucets and fountains"/>
    <s v="Consultation with Fraser Health. Communication through our school district website."/>
    <s v="flushed"/>
    <d v="2017-03-20T00:00:00"/>
    <s v="Yes"/>
    <m/>
  </r>
  <r>
    <x v="11"/>
    <x v="11"/>
    <x v="208"/>
    <s v="Godson Elementary"/>
    <x v="73"/>
    <x v="0"/>
    <x v="0"/>
    <d v="2017-07-16T00:00:00"/>
    <n v="6"/>
    <x v="6"/>
    <x v="353"/>
    <n v="8.0000000000000002E-3"/>
    <x v="0"/>
    <s v="Branch water piping replacement with new shutoff valves, supply lines, faucets and fountains"/>
    <s v="Consultation with Fraser Health. Communication through our school district website."/>
    <s v="static"/>
    <d v="2017-03-20T00:00:00"/>
    <s v="Yes"/>
    <m/>
  </r>
  <r>
    <x v="11"/>
    <x v="11"/>
    <x v="208"/>
    <s v="Godson Elementary"/>
    <x v="73"/>
    <x v="0"/>
    <x v="0"/>
    <d v="2017-07-16T00:00:00"/>
    <n v="6"/>
    <x v="6"/>
    <x v="353"/>
    <n v="2E-3"/>
    <x v="0"/>
    <s v="Branch water piping replacement with new shutoff valves, supply lines, faucets and fountains"/>
    <s v="Consultation with Fraser Health. Communication through our school district website."/>
    <s v="flushed"/>
    <d v="2017-03-20T00:00:00"/>
    <s v="Yes"/>
    <m/>
  </r>
  <r>
    <x v="11"/>
    <x v="11"/>
    <x v="208"/>
    <s v="Godson Elementary"/>
    <x v="73"/>
    <x v="0"/>
    <x v="0"/>
    <d v="2017-07-16T00:00:00"/>
    <n v="6"/>
    <x v="54"/>
    <x v="354"/>
    <n v="2E-3"/>
    <x v="0"/>
    <s v="Branch water piping replacement with new shutoff valves, supply lines, faucets and fountains"/>
    <s v="Consultation with Fraser Health. Communication through our school district website."/>
    <s v="static"/>
    <d v="2017-03-20T00:00:00"/>
    <s v="Yes"/>
    <m/>
  </r>
  <r>
    <x v="11"/>
    <x v="11"/>
    <x v="208"/>
    <s v="Godson Elementary"/>
    <x v="73"/>
    <x v="0"/>
    <x v="0"/>
    <d v="2017-07-16T00:00:00"/>
    <n v="6"/>
    <x v="54"/>
    <x v="354"/>
    <n v="1E-3"/>
    <x v="0"/>
    <s v="Branch water piping replacement with new shutoff valves, supply lines, faucets and fountains"/>
    <s v="Consultation with Fraser Health. Communication through our school district website."/>
    <s v="flushed"/>
    <d v="2017-03-20T00:00:00"/>
    <s v="Yes"/>
    <m/>
  </r>
  <r>
    <x v="11"/>
    <x v="11"/>
    <x v="208"/>
    <s v="Godson Elementary"/>
    <x v="73"/>
    <x v="0"/>
    <x v="0"/>
    <d v="2017-07-16T00:00:00"/>
    <n v="6"/>
    <x v="55"/>
    <x v="355"/>
    <n v="8.0000000000000002E-3"/>
    <x v="0"/>
    <s v="Branch water piping replacement with new shutoff valves, supply lines, faucets and fountains"/>
    <s v="Consultation with Fraser Health. Communication through our school district website."/>
    <s v="static"/>
    <d v="2017-03-20T00:00:00"/>
    <s v="Yes"/>
    <m/>
  </r>
  <r>
    <x v="11"/>
    <x v="11"/>
    <x v="208"/>
    <s v="Godson Elementary"/>
    <x v="73"/>
    <x v="0"/>
    <x v="0"/>
    <d v="2017-07-16T00:00:00"/>
    <n v="6"/>
    <x v="55"/>
    <x v="355"/>
    <n v="2E-3"/>
    <x v="0"/>
    <s v="Branch water piping replacement with new shutoff valves, supply lines, faucets and fountains"/>
    <s v="Consultation with Fraser Health. Communication through our school district website."/>
    <s v="flushed"/>
    <d v="2017-03-20T00:00:00"/>
    <s v="Yes"/>
    <m/>
  </r>
  <r>
    <x v="11"/>
    <x v="11"/>
    <x v="209"/>
    <s v="King Traditional Elementary"/>
    <x v="101"/>
    <x v="0"/>
    <x v="0"/>
    <d v="2017-07-16T00:00:00"/>
    <n v="4"/>
    <x v="52"/>
    <x v="356"/>
    <n v="2E-3"/>
    <x v="0"/>
    <s v="Branch water piping replacement with new shutoff valves, supply lines, faucets and fountains"/>
    <s v="Consultation with Fraser Health. Communication through our school district website."/>
    <s v="static"/>
    <d v="2017-03-20T00:00:00"/>
    <s v="Yes"/>
    <m/>
  </r>
  <r>
    <x v="11"/>
    <x v="11"/>
    <x v="209"/>
    <s v="King Traditional Elementary"/>
    <x v="101"/>
    <x v="0"/>
    <x v="0"/>
    <d v="2017-07-16T00:00:00"/>
    <n v="4"/>
    <x v="52"/>
    <x v="356"/>
    <n v="1E-3"/>
    <x v="0"/>
    <s v="Branch water piping replacement with new shutoff valves, supply lines, faucets and fountains"/>
    <s v="Consultation with Fraser Health. Communication through our school district website."/>
    <s v="flushed"/>
    <d v="2017-03-20T00:00:00"/>
    <s v="Yes"/>
    <m/>
  </r>
  <r>
    <x v="11"/>
    <x v="11"/>
    <x v="209"/>
    <s v="King Traditional Elementary"/>
    <x v="101"/>
    <x v="0"/>
    <x v="0"/>
    <d v="2017-07-16T00:00:00"/>
    <n v="4"/>
    <x v="2"/>
    <x v="357"/>
    <n v="1E-3"/>
    <x v="0"/>
    <s v="Branch water piping replacement with new shutoff valves, supply lines, faucets and fountains"/>
    <s v="Consultation with Fraser Health. Communication through our school district website."/>
    <s v="static"/>
    <d v="2017-03-20T00:00:00"/>
    <s v="Yes"/>
    <m/>
  </r>
  <r>
    <x v="11"/>
    <x v="11"/>
    <x v="209"/>
    <s v="King Traditional Elementary"/>
    <x v="101"/>
    <x v="0"/>
    <x v="0"/>
    <d v="2017-07-16T00:00:00"/>
    <n v="4"/>
    <x v="2"/>
    <x v="357"/>
    <n v="1E-3"/>
    <x v="0"/>
    <s v="Branch water piping replacement with new shutoff valves, supply lines, faucets and fountains"/>
    <s v="Consultation with Fraser Health. Communication through our school district website."/>
    <s v="flushed"/>
    <d v="2017-03-20T00:00:00"/>
    <s v="Yes"/>
    <m/>
  </r>
  <r>
    <x v="11"/>
    <x v="11"/>
    <x v="210"/>
    <s v="Matsqui Elementary"/>
    <x v="38"/>
    <x v="2"/>
    <x v="8"/>
    <d v="2017-07-16T00:00:00"/>
    <n v="4"/>
    <x v="2"/>
    <x v="358"/>
    <n v="1E-3"/>
    <x v="0"/>
    <s v="Branch water piping replacement with new shutoff valves, supply lines, faucets and fountains"/>
    <s v="Consultation with Fraser Health. Communication through our school district website."/>
    <s v="static"/>
    <d v="2017-03-20T00:00:00"/>
    <s v="Yes"/>
    <m/>
  </r>
  <r>
    <x v="11"/>
    <x v="11"/>
    <x v="210"/>
    <s v="Matsqui Elementary"/>
    <x v="38"/>
    <x v="2"/>
    <x v="8"/>
    <d v="2017-07-16T00:00:00"/>
    <n v="4"/>
    <x v="2"/>
    <x v="358"/>
    <n v="1E-3"/>
    <x v="0"/>
    <s v="Branch water piping replacement with new shutoff valves, supply lines, faucets and fountains"/>
    <s v="Consultation with Fraser Health. Communication through our school district website."/>
    <s v="flushed"/>
    <d v="2017-03-20T00:00:00"/>
    <s v="Yes"/>
    <m/>
  </r>
  <r>
    <x v="11"/>
    <x v="11"/>
    <x v="210"/>
    <s v="Matsqui Elementary"/>
    <x v="38"/>
    <x v="2"/>
    <x v="8"/>
    <d v="2017-07-16T00:00:00"/>
    <n v="4"/>
    <x v="2"/>
    <x v="359"/>
    <n v="1E-3"/>
    <x v="0"/>
    <s v="Branch water piping replacement with new shutoff valves, supply lines, faucets and fountains"/>
    <s v="Consultation with Fraser Health. Communication through our school district website."/>
    <s v="static"/>
    <d v="2017-03-20T00:00:00"/>
    <s v="Yes"/>
    <m/>
  </r>
  <r>
    <x v="11"/>
    <x v="11"/>
    <x v="210"/>
    <s v="Matsqui Elementary"/>
    <x v="38"/>
    <x v="2"/>
    <x v="8"/>
    <d v="2017-07-16T00:00:00"/>
    <n v="4"/>
    <x v="2"/>
    <x v="359"/>
    <n v="1E-3"/>
    <x v="0"/>
    <s v="Branch water piping replacement with new shutoff valves, supply lines, faucets and fountains"/>
    <s v="Consultation with Fraser Health. Communication through our school district website."/>
    <s v="flushed"/>
    <d v="2017-03-20T00:00:00"/>
    <s v="Yes"/>
    <m/>
  </r>
  <r>
    <x v="11"/>
    <x v="11"/>
    <x v="211"/>
    <s v="Margaret Stenerson Elementary"/>
    <x v="2"/>
    <x v="0"/>
    <x v="0"/>
    <d v="2017-07-16T00:00:00"/>
    <n v="6"/>
    <x v="52"/>
    <x v="360"/>
    <n v="1E-3"/>
    <x v="0"/>
    <s v="Branch water piping replacement with new shutoff valves, supply lines, faucets and fountains"/>
    <s v="Consultation with Fraser Health. Communication through our school district website."/>
    <s v="static"/>
    <d v="2017-03-20T00:00:00"/>
    <s v="Yes"/>
    <m/>
  </r>
  <r>
    <x v="11"/>
    <x v="11"/>
    <x v="211"/>
    <s v="Margaret Stenerson Elementary"/>
    <x v="2"/>
    <x v="0"/>
    <x v="0"/>
    <d v="2017-07-16T00:00:00"/>
    <n v="6"/>
    <x v="52"/>
    <x v="360"/>
    <n v="1E-3"/>
    <x v="0"/>
    <s v="Branch water piping replacement with new shutoff valves, supply lines, faucets and fountains"/>
    <s v="Consultation with Fraser Health. Communication through our school district website."/>
    <s v="flushed"/>
    <d v="2017-03-20T00:00:00"/>
    <s v="Yes"/>
    <m/>
  </r>
  <r>
    <x v="11"/>
    <x v="11"/>
    <x v="211"/>
    <s v="Margaret Stenerson Elementary"/>
    <x v="2"/>
    <x v="0"/>
    <x v="0"/>
    <d v="2017-07-16T00:00:00"/>
    <n v="6"/>
    <x v="52"/>
    <x v="361"/>
    <n v="3.0000000000000001E-3"/>
    <x v="0"/>
    <s v="Branch water piping replacement with new shutoff valves, supply lines, faucets and fountains"/>
    <s v="Consultation with Fraser Health. Communication through our school district website."/>
    <s v="static"/>
    <d v="2017-03-20T00:00:00"/>
    <s v="Yes"/>
    <m/>
  </r>
  <r>
    <x v="11"/>
    <x v="11"/>
    <x v="211"/>
    <s v="Margaret Stenerson Elementary"/>
    <x v="2"/>
    <x v="0"/>
    <x v="0"/>
    <d v="2017-07-16T00:00:00"/>
    <n v="6"/>
    <x v="52"/>
    <x v="273"/>
    <n v="1E-3"/>
    <x v="0"/>
    <s v="Branch water piping replacement with new shutoff valves, supply lines, faucets and fountains"/>
    <s v="Consultation with Fraser Health. Communication through our school district website."/>
    <s v="flushed"/>
    <d v="2017-03-20T00:00:00"/>
    <s v="Yes"/>
    <m/>
  </r>
  <r>
    <x v="11"/>
    <x v="11"/>
    <x v="211"/>
    <s v="Margaret Stenerson Elementary"/>
    <x v="2"/>
    <x v="0"/>
    <x v="0"/>
    <d v="2017-07-16T00:00:00"/>
    <n v="6"/>
    <x v="52"/>
    <x v="362"/>
    <n v="1E-3"/>
    <x v="0"/>
    <s v="Branch water piping replacement with new shutoff valves, supply lines, faucets and fountains"/>
    <s v="Consultation with Fraser Health. Communication through our school district website."/>
    <s v="static"/>
    <d v="2017-03-20T00:00:00"/>
    <s v="Yes"/>
    <m/>
  </r>
  <r>
    <x v="11"/>
    <x v="11"/>
    <x v="211"/>
    <s v="Margaret Stenerson Elementary"/>
    <x v="2"/>
    <x v="0"/>
    <x v="0"/>
    <d v="2017-07-16T00:00:00"/>
    <n v="6"/>
    <x v="52"/>
    <x v="362"/>
    <n v="1E-3"/>
    <x v="0"/>
    <s v="Branch water piping replacement with new shutoff valves, supply lines, faucets and fountains"/>
    <s v="Consultation with Fraser Health. Communication through our school district website."/>
    <s v="flushed"/>
    <d v="2017-03-20T00:00:00"/>
    <s v="Yes"/>
    <m/>
  </r>
  <r>
    <x v="11"/>
    <x v="11"/>
    <x v="212"/>
    <s v="Mc Millan Elementary"/>
    <x v="105"/>
    <x v="0"/>
    <x v="0"/>
    <d v="2017-07-16T00:00:00"/>
    <n v="6"/>
    <x v="52"/>
    <x v="363"/>
    <n v="1E-3"/>
    <x v="0"/>
    <s v="Branch water piping replacement with new shutoff valves, supply lines, faucets and fountains"/>
    <s v="Consultation with Fraser Health. Communication through our school district website."/>
    <s v="static"/>
    <d v="2017-03-20T00:00:00"/>
    <s v="Yes"/>
    <m/>
  </r>
  <r>
    <x v="11"/>
    <x v="11"/>
    <x v="212"/>
    <s v="Mc Millan Elementary"/>
    <x v="105"/>
    <x v="0"/>
    <x v="0"/>
    <d v="2017-07-16T00:00:00"/>
    <n v="6"/>
    <x v="52"/>
    <x v="364"/>
    <n v="1E-3"/>
    <x v="0"/>
    <s v="Branch water piping replacement with new shutoff valves, supply lines, faucets and fountains"/>
    <s v="Consultation with Fraser Health. Communication through our school district website."/>
    <s v="flushed"/>
    <d v="2017-03-20T00:00:00"/>
    <s v="Yes"/>
    <m/>
  </r>
  <r>
    <x v="11"/>
    <x v="11"/>
    <x v="212"/>
    <s v="Mc Millan Elementary"/>
    <x v="105"/>
    <x v="0"/>
    <x v="0"/>
    <d v="2017-07-16T00:00:00"/>
    <n v="6"/>
    <x v="52"/>
    <x v="365"/>
    <n v="4.0000000000000001E-3"/>
    <x v="0"/>
    <s v="Branch water piping replacement with new shutoff valves, supply lines, faucets and fountains"/>
    <s v="Consultation with Fraser Health. Communication through our school district website."/>
    <s v="static"/>
    <d v="2017-03-20T00:00:00"/>
    <s v="Yes"/>
    <m/>
  </r>
  <r>
    <x v="11"/>
    <x v="11"/>
    <x v="212"/>
    <s v="Mc Millan Elementary"/>
    <x v="105"/>
    <x v="0"/>
    <x v="0"/>
    <d v="2017-07-16T00:00:00"/>
    <n v="6"/>
    <x v="52"/>
    <x v="365"/>
    <n v="1E-3"/>
    <x v="0"/>
    <s v="Branch water piping replacement with new shutoff valves, supply lines, faucets and fountains"/>
    <s v="Consultation with Fraser Health. Communication through our school district website."/>
    <s v="flushed"/>
    <d v="2017-03-20T00:00:00"/>
    <s v="Yes"/>
    <m/>
  </r>
  <r>
    <x v="11"/>
    <x v="11"/>
    <x v="212"/>
    <s v="Mc Millan Elementary"/>
    <x v="105"/>
    <x v="0"/>
    <x v="0"/>
    <d v="2017-07-16T00:00:00"/>
    <n v="6"/>
    <x v="52"/>
    <x v="366"/>
    <n v="1E-3"/>
    <x v="0"/>
    <s v="Branch water piping replacement with new shutoff valves, supply lines, faucets and fountains"/>
    <s v="Consultation with Fraser Health. Communication through our school district website."/>
    <s v="static"/>
    <d v="2017-03-20T00:00:00"/>
    <s v="Yes"/>
    <m/>
  </r>
  <r>
    <x v="11"/>
    <x v="11"/>
    <x v="212"/>
    <s v="Mc Millan Elementary"/>
    <x v="105"/>
    <x v="0"/>
    <x v="0"/>
    <d v="2017-07-16T00:00:00"/>
    <n v="6"/>
    <x v="52"/>
    <x v="366"/>
    <n v="1E-3"/>
    <x v="0"/>
    <s v="Branch water piping replacement with new shutoff valves, supply lines, faucets and fountains"/>
    <s v="Consultation with Fraser Health. Communication through our school district website."/>
    <s v="flushed"/>
    <d v="2017-03-20T00:00:00"/>
    <s v="Yes"/>
    <m/>
  </r>
  <r>
    <x v="11"/>
    <x v="11"/>
    <x v="213"/>
    <s v="Aberdeen Elementary"/>
    <x v="10"/>
    <x v="0"/>
    <x v="0"/>
    <d v="2017-09-16T00:00:00"/>
    <n v="8"/>
    <x v="52"/>
    <x v="367"/>
    <n v="7.0000000000000001E-3"/>
    <x v="0"/>
    <s v="Branch water piping replacement with new shutoff valves, supply lines, faucets and fountains"/>
    <s v="Consultation with Fraser Health. Communication through our school district website."/>
    <s v="static"/>
    <d v="2017-03-20T00:00:00"/>
    <s v="Yes"/>
    <m/>
  </r>
  <r>
    <x v="11"/>
    <x v="11"/>
    <x v="213"/>
    <s v="Aberdeen Elementary"/>
    <x v="10"/>
    <x v="0"/>
    <x v="0"/>
    <d v="2017-09-16T00:00:00"/>
    <n v="8"/>
    <x v="52"/>
    <x v="368"/>
    <n v="1E-3"/>
    <x v="0"/>
    <s v="Branch water piping replacement with new shutoff valves, supply lines, faucets and fountains"/>
    <s v="Consultation with Fraser Health. Communication through our school district website."/>
    <s v="flushed"/>
    <d v="2017-03-20T00:00:00"/>
    <s v="Yes"/>
    <m/>
  </r>
  <r>
    <x v="11"/>
    <x v="11"/>
    <x v="213"/>
    <s v="Aberdeen Elementary"/>
    <x v="10"/>
    <x v="0"/>
    <x v="0"/>
    <d v="2017-09-16T00:00:00"/>
    <n v="8"/>
    <x v="52"/>
    <x v="369"/>
    <n v="0.01"/>
    <x v="0"/>
    <s v="Branch water piping replacement with new shutoff valves, supply lines, faucets and fountains"/>
    <s v="Consultation with Fraser Health. Communication through our school district website."/>
    <s v="static"/>
    <d v="2017-03-20T00:00:00"/>
    <s v="Yes"/>
    <m/>
  </r>
  <r>
    <x v="11"/>
    <x v="11"/>
    <x v="213"/>
    <s v="Aberdeen Elementary"/>
    <x v="10"/>
    <x v="0"/>
    <x v="0"/>
    <d v="2017-09-16T00:00:00"/>
    <n v="8"/>
    <x v="52"/>
    <x v="369"/>
    <n v="2E-3"/>
    <x v="0"/>
    <s v="Branch water piping replacement with new shutoff valves, supply lines, faucets and fountains"/>
    <s v="Consultation with Fraser Health. Communication through our school district website."/>
    <s v="flushed"/>
    <d v="2017-03-20T00:00:00"/>
    <s v="Yes"/>
    <m/>
  </r>
  <r>
    <x v="11"/>
    <x v="11"/>
    <x v="213"/>
    <s v="Aberdeen Elementary"/>
    <x v="10"/>
    <x v="0"/>
    <x v="0"/>
    <d v="2017-09-16T00:00:00"/>
    <n v="8"/>
    <x v="46"/>
    <x v="336"/>
    <n v="2E-3"/>
    <x v="0"/>
    <s v="Branch water piping replacement with new shutoff valves, supply lines, faucets and fountains"/>
    <s v="Consultation with Fraser Health. Communication through our school district website."/>
    <s v="static"/>
    <d v="2017-03-20T00:00:00"/>
    <s v="Yes"/>
    <m/>
  </r>
  <r>
    <x v="11"/>
    <x v="11"/>
    <x v="213"/>
    <s v="Aberdeen Elementary"/>
    <x v="10"/>
    <x v="0"/>
    <x v="0"/>
    <d v="2017-09-16T00:00:00"/>
    <n v="8"/>
    <x v="46"/>
    <x v="336"/>
    <n v="1E-3"/>
    <x v="0"/>
    <s v="Branch water piping replacement with new shutoff valves, supply lines, faucets and fountains"/>
    <s v="Consultation with Fraser Health. Communication through our school district website."/>
    <s v="flushed"/>
    <d v="2017-03-20T00:00:00"/>
    <s v="Yes"/>
    <m/>
  </r>
  <r>
    <x v="11"/>
    <x v="11"/>
    <x v="214"/>
    <s v="Sandy Hill Elementary"/>
    <x v="9"/>
    <x v="2"/>
    <x v="9"/>
    <d v="2017-07-16T00:00:00"/>
    <n v="6"/>
    <x v="6"/>
    <x v="370"/>
    <n v="2E-3"/>
    <x v="0"/>
    <s v="Branch water piping replacement with new shutoff valves, supply lines, faucets and fountains"/>
    <s v="Consultation with Fraser Health. Communication through our school district website."/>
    <s v="static"/>
    <d v="2017-03-20T00:00:00"/>
    <s v="Yes"/>
    <m/>
  </r>
  <r>
    <x v="11"/>
    <x v="11"/>
    <x v="214"/>
    <s v="Sandy Hill Elementary"/>
    <x v="9"/>
    <x v="2"/>
    <x v="9"/>
    <d v="2017-07-16T00:00:00"/>
    <n v="6"/>
    <x v="6"/>
    <x v="370"/>
    <n v="1E-3"/>
    <x v="0"/>
    <s v="Branch water piping replacement with new shutoff valves, supply lines, faucets and fountains"/>
    <s v="Consultation with Fraser Health. Communication through our school district website."/>
    <s v="flushed"/>
    <d v="2017-03-20T00:00:00"/>
    <s v="Yes"/>
    <m/>
  </r>
  <r>
    <x v="11"/>
    <x v="11"/>
    <x v="214"/>
    <s v="Sandy Hill Elementary"/>
    <x v="9"/>
    <x v="2"/>
    <x v="9"/>
    <d v="2017-07-16T00:00:00"/>
    <n v="6"/>
    <x v="52"/>
    <x v="371"/>
    <n v="2E-3"/>
    <x v="0"/>
    <s v="Branch water piping replacement with new shutoff valves, supply lines, faucets and fountains"/>
    <s v="Consultation with Fraser Health. Communication through our school district website."/>
    <s v="static"/>
    <d v="2017-03-20T00:00:00"/>
    <s v="Yes"/>
    <m/>
  </r>
  <r>
    <x v="11"/>
    <x v="11"/>
    <x v="214"/>
    <s v="Sandy Hill Elementary"/>
    <x v="9"/>
    <x v="2"/>
    <x v="9"/>
    <d v="2017-07-16T00:00:00"/>
    <n v="6"/>
    <x v="52"/>
    <x v="371"/>
    <n v="0"/>
    <x v="0"/>
    <s v="Branch water piping replacement with new shutoff valves, supply lines, faucets and fountains"/>
    <s v="Consultation with Fraser Health. Communication through our school district website."/>
    <s v="flushed"/>
    <d v="2017-03-20T00:00:00"/>
    <s v="Yes"/>
    <m/>
  </r>
  <r>
    <x v="11"/>
    <x v="11"/>
    <x v="214"/>
    <s v="Sandy Hill Elementary"/>
    <x v="9"/>
    <x v="2"/>
    <x v="9"/>
    <d v="2017-07-16T00:00:00"/>
    <n v="6"/>
    <x v="52"/>
    <x v="372"/>
    <n v="2E-3"/>
    <x v="0"/>
    <s v="Branch water piping replacement with new shutoff valves, supply lines, faucets and fountains"/>
    <s v="Consultation with Fraser Health. Communication through our school district website."/>
    <s v="static"/>
    <d v="2017-03-20T00:00:00"/>
    <s v="Yes"/>
    <m/>
  </r>
  <r>
    <x v="11"/>
    <x v="11"/>
    <x v="214"/>
    <s v="Sandy Hill Elementary"/>
    <x v="9"/>
    <x v="2"/>
    <x v="9"/>
    <d v="2017-07-16T00:00:00"/>
    <n v="6"/>
    <x v="52"/>
    <x v="373"/>
    <n v="0"/>
    <x v="0"/>
    <s v="Branch water piping replacement with new shutoff valves, supply lines, faucets and fountains"/>
    <s v="Consultation with Fraser Health. Communication through our school district website."/>
    <s v="flushed"/>
    <d v="2017-03-20T00:00:00"/>
    <s v="Yes"/>
    <m/>
  </r>
  <r>
    <x v="11"/>
    <x v="11"/>
    <x v="215"/>
    <s v="Dr Thomas A Swift Elementary"/>
    <x v="0"/>
    <x v="0"/>
    <x v="0"/>
    <d v="2017-07-16T00:00:00"/>
    <n v="6"/>
    <x v="6"/>
    <x v="374"/>
    <n v="4.0000000000000001E-3"/>
    <x v="0"/>
    <s v="Branch water piping replacement with new shutoff valves, supply lines, faucets and fountains"/>
    <s v="Consultation with Fraser Health. Communication through our school district website."/>
    <s v="static"/>
    <d v="2017-03-20T00:00:00"/>
    <s v="Yes"/>
    <m/>
  </r>
  <r>
    <x v="11"/>
    <x v="11"/>
    <x v="215"/>
    <s v="Dr Thomas A Swift Elementary"/>
    <x v="0"/>
    <x v="0"/>
    <x v="0"/>
    <d v="2017-07-16T00:00:00"/>
    <n v="6"/>
    <x v="6"/>
    <x v="374"/>
    <n v="1E-3"/>
    <x v="0"/>
    <s v="Branch water piping replacement with new shutoff valves, supply lines, faucets and fountains"/>
    <s v="Consultation with Fraser Health. Communication through our school district website."/>
    <s v="flushed"/>
    <d v="2017-03-20T00:00:00"/>
    <s v="Yes"/>
    <m/>
  </r>
  <r>
    <x v="11"/>
    <x v="11"/>
    <x v="215"/>
    <s v="Dr Thomas A Swift Elementary"/>
    <x v="0"/>
    <x v="0"/>
    <x v="0"/>
    <d v="2017-07-16T00:00:00"/>
    <n v="6"/>
    <x v="52"/>
    <x v="369"/>
    <n v="1E-3"/>
    <x v="0"/>
    <s v="Branch water piping replacement with new shutoff valves, supply lines, faucets and fountains"/>
    <s v="Consultation with Fraser Health. Communication through our school district website."/>
    <s v="static"/>
    <d v="2017-03-20T00:00:00"/>
    <s v="Yes"/>
    <m/>
  </r>
  <r>
    <x v="11"/>
    <x v="11"/>
    <x v="215"/>
    <s v="Dr Thomas A Swift Elementary"/>
    <x v="0"/>
    <x v="0"/>
    <x v="0"/>
    <d v="2017-07-16T00:00:00"/>
    <n v="6"/>
    <x v="52"/>
    <x v="369"/>
    <n v="1E-3"/>
    <x v="0"/>
    <s v="Branch water piping replacement with new shutoff valves, supply lines, faucets and fountains"/>
    <s v="Consultation with Fraser Health. Communication through our school district website."/>
    <s v="flushed"/>
    <d v="2017-03-20T00:00:00"/>
    <s v="Yes"/>
    <m/>
  </r>
  <r>
    <x v="11"/>
    <x v="11"/>
    <x v="215"/>
    <s v="Dr Thomas A Swift Elementary"/>
    <x v="0"/>
    <x v="0"/>
    <x v="0"/>
    <d v="2017-07-16T00:00:00"/>
    <n v="6"/>
    <x v="6"/>
    <x v="375"/>
    <n v="6.0000000000000001E-3"/>
    <x v="0"/>
    <s v="Branch water piping replacement with new shutoff valves, supply lines, faucets and fountains"/>
    <s v="Consultation with Fraser Health. Communication through our school district website."/>
    <s v="static"/>
    <d v="2017-03-20T00:00:00"/>
    <s v="Yes"/>
    <m/>
  </r>
  <r>
    <x v="11"/>
    <x v="11"/>
    <x v="215"/>
    <s v="Dr Thomas A Swift Elementary"/>
    <x v="0"/>
    <x v="0"/>
    <x v="0"/>
    <d v="2017-07-16T00:00:00"/>
    <n v="6"/>
    <x v="6"/>
    <x v="375"/>
    <n v="4.0000000000000001E-3"/>
    <x v="0"/>
    <s v="Branch water piping replacement with new shutoff valves, supply lines, faucets and fountains"/>
    <s v="Consultation with Fraser Health. Communication through our school district website."/>
    <s v="flushed"/>
    <d v="2017-03-20T00:00:00"/>
    <s v="Yes"/>
    <m/>
  </r>
  <r>
    <x v="11"/>
    <x v="11"/>
    <x v="216"/>
    <s v="Yale Secondary "/>
    <x v="64"/>
    <x v="0"/>
    <x v="0"/>
    <d v="2017-07-16T00:00:00"/>
    <n v="6"/>
    <x v="52"/>
    <x v="376"/>
    <n v="1E-3"/>
    <x v="0"/>
    <s v="Branch water piping replacement with new shutoff valves, supply lines, faucets and fountains"/>
    <s v="Consultation with Fraser Health. Communication through our school district website."/>
    <s v="static"/>
    <d v="2017-03-20T00:00:00"/>
    <s v="Yes"/>
    <m/>
  </r>
  <r>
    <x v="11"/>
    <x v="11"/>
    <x v="216"/>
    <s v="Yale Secondary "/>
    <x v="64"/>
    <x v="0"/>
    <x v="0"/>
    <d v="2017-07-16T00:00:00"/>
    <n v="6"/>
    <x v="52"/>
    <x v="376"/>
    <n v="1E-3"/>
    <x v="0"/>
    <s v="Branch water piping replacement with new shutoff valves, supply lines, faucets and fountains"/>
    <s v="Consultation with Fraser Health. Communication through our school district website."/>
    <s v="flushed"/>
    <d v="2017-03-20T00:00:00"/>
    <s v="Yes"/>
    <m/>
  </r>
  <r>
    <x v="11"/>
    <x v="11"/>
    <x v="216"/>
    <s v="Yale Secondary "/>
    <x v="64"/>
    <x v="0"/>
    <x v="0"/>
    <d v="2017-07-16T00:00:00"/>
    <n v="6"/>
    <x v="6"/>
    <x v="377"/>
    <n v="2E-3"/>
    <x v="0"/>
    <s v="Branch water piping replacement with new shutoff valves, supply lines, faucets and fountains"/>
    <s v="Consultation with Fraser Health. Communication through our school district website."/>
    <s v="static"/>
    <d v="2017-03-20T00:00:00"/>
    <s v="Yes"/>
    <m/>
  </r>
  <r>
    <x v="11"/>
    <x v="11"/>
    <x v="216"/>
    <s v="Yale Secondary "/>
    <x v="64"/>
    <x v="0"/>
    <x v="0"/>
    <d v="2017-07-16T00:00:00"/>
    <n v="6"/>
    <x v="6"/>
    <x v="377"/>
    <n v="1E-3"/>
    <x v="0"/>
    <s v="Branch water piping replacement with new shutoff valves, supply lines, faucets and fountains"/>
    <s v="Consultation with Fraser Health. Communication through our school district website."/>
    <s v="flushed"/>
    <d v="2017-03-20T00:00:00"/>
    <s v="Yes"/>
    <m/>
  </r>
  <r>
    <x v="11"/>
    <x v="11"/>
    <x v="216"/>
    <s v="Yale Secondary "/>
    <x v="64"/>
    <x v="0"/>
    <x v="0"/>
    <d v="2017-07-16T00:00:00"/>
    <n v="6"/>
    <x v="6"/>
    <x v="378"/>
    <n v="1E-3"/>
    <x v="0"/>
    <s v="Branch water piping replacement with new shutoff valves, supply lines, faucets and fountains"/>
    <s v="Consultation with Fraser Health. Communication through our school district website."/>
    <s v="static"/>
    <d v="2017-03-20T00:00:00"/>
    <s v="Yes"/>
    <m/>
  </r>
  <r>
    <x v="11"/>
    <x v="11"/>
    <x v="216"/>
    <s v="Yale Secondary "/>
    <x v="64"/>
    <x v="0"/>
    <x v="0"/>
    <d v="2017-07-16T00:00:00"/>
    <n v="6"/>
    <x v="6"/>
    <x v="378"/>
    <n v="1E-3"/>
    <x v="0"/>
    <s v="Branch water piping replacement with new shutoff valves, supply lines, faucets and fountains"/>
    <s v="Consultation with Fraser Health. Communication through our school district website."/>
    <s v="flushed"/>
    <d v="2017-03-20T00:00:00"/>
    <s v="Yes"/>
    <m/>
  </r>
  <r>
    <x v="11"/>
    <x v="11"/>
    <x v="217"/>
    <s v="Mt Lehman Elementary"/>
    <x v="106"/>
    <x v="0"/>
    <x v="0"/>
    <d v="2017-09-16T00:00:00"/>
    <n v="8"/>
    <x v="46"/>
    <x v="346"/>
    <n v="0.01"/>
    <x v="0"/>
    <s v="Branch water piping replacement with new shutoff valves, supply lines, faucets and fountains"/>
    <s v="Consultation with Fraser Health. Communication through our school district website."/>
    <s v="static"/>
    <d v="2017-03-20T00:00:00"/>
    <s v="Yes"/>
    <m/>
  </r>
  <r>
    <x v="11"/>
    <x v="11"/>
    <x v="217"/>
    <s v="Mt Lehman Elementary"/>
    <x v="106"/>
    <x v="0"/>
    <x v="0"/>
    <d v="2017-09-16T00:00:00"/>
    <n v="8"/>
    <x v="46"/>
    <x v="346"/>
    <n v="1E-3"/>
    <x v="0"/>
    <s v="Branch water piping replacement with new shutoff valves, supply lines, faucets and fountains"/>
    <s v="Consultation with Fraser Health. Communication through our school district website."/>
    <s v="flushed"/>
    <d v="2017-03-20T00:00:00"/>
    <s v="Yes"/>
    <m/>
  </r>
  <r>
    <x v="11"/>
    <x v="11"/>
    <x v="217"/>
    <s v="Mt Lehman Elementary"/>
    <x v="106"/>
    <x v="0"/>
    <x v="0"/>
    <d v="2017-12-16T00:00:00"/>
    <n v="8"/>
    <x v="46"/>
    <x v="348"/>
    <n v="2E-3"/>
    <x v="0"/>
    <s v="Branch water piping replacement with new shutoff valves, supply lines, faucets and fountains"/>
    <s v="Consultation with Fraser Health. Communication through our school district website."/>
    <s v="static"/>
    <d v="2017-03-20T00:00:00"/>
    <s v="Yes"/>
    <m/>
  </r>
  <r>
    <x v="11"/>
    <x v="11"/>
    <x v="217"/>
    <s v="Mt Lehman Elementary"/>
    <x v="106"/>
    <x v="0"/>
    <x v="0"/>
    <d v="2017-12-16T00:00:00"/>
    <n v="8"/>
    <x v="46"/>
    <x v="348"/>
    <n v="0"/>
    <x v="0"/>
    <s v="Branch water piping replacement with new shutoff valves, supply lines, faucets and fountains"/>
    <s v="Consultation with Fraser Health. Communication through our school district website."/>
    <s v="flushed"/>
    <d v="2017-03-20T00:00:00"/>
    <s v="Yes"/>
    <m/>
  </r>
  <r>
    <x v="11"/>
    <x v="11"/>
    <x v="217"/>
    <s v="Mt Lehman Elementary"/>
    <x v="106"/>
    <x v="0"/>
    <x v="0"/>
    <d v="2017-09-16T00:00:00"/>
    <n v="8"/>
    <x v="52"/>
    <x v="379"/>
    <n v="8.0000000000000002E-3"/>
    <x v="0"/>
    <s v="Branch water piping replacement with new shutoff valves, supply lines, faucets and fountains"/>
    <s v="Consultation with Fraser Health. Communication through our school district website."/>
    <s v="static"/>
    <d v="2017-03-20T00:00:00"/>
    <s v="Yes"/>
    <m/>
  </r>
  <r>
    <x v="11"/>
    <x v="11"/>
    <x v="217"/>
    <s v="Mt Lehman Elementary"/>
    <x v="106"/>
    <x v="0"/>
    <x v="0"/>
    <d v="2017-09-16T00:00:00"/>
    <n v="8"/>
    <x v="52"/>
    <x v="379"/>
    <n v="1E-3"/>
    <x v="0"/>
    <s v="Branch water piping replacement with new shutoff valves, supply lines, faucets and fountains"/>
    <s v="Consultation with Fraser Health. Communication through our school district website."/>
    <s v="flushed"/>
    <d v="2017-03-20T00:00:00"/>
    <s v="Yes"/>
    <m/>
  </r>
  <r>
    <x v="11"/>
    <x v="11"/>
    <x v="217"/>
    <s v="Mt Lehman Elementary"/>
    <x v="106"/>
    <x v="0"/>
    <x v="0"/>
    <d v="2017-12-16T00:00:00"/>
    <n v="8"/>
    <x v="52"/>
    <x v="315"/>
    <n v="7.0000000000000001E-3"/>
    <x v="0"/>
    <s v="Branch water piping replacement with new shutoff valves, supply lines, faucets and fountains"/>
    <s v="Consultation with Fraser Health. Communication through our school district website."/>
    <s v="static"/>
    <d v="2017-03-20T00:00:00"/>
    <s v="Yes"/>
    <m/>
  </r>
  <r>
    <x v="11"/>
    <x v="11"/>
    <x v="217"/>
    <s v="Mt Lehman Elementary"/>
    <x v="106"/>
    <x v="0"/>
    <x v="0"/>
    <d v="2017-12-16T00:00:00"/>
    <n v="8"/>
    <x v="52"/>
    <x v="315"/>
    <n v="0"/>
    <x v="0"/>
    <s v="Branch water piping replacement with new shutoff valves, supply lines, faucets and fountains"/>
    <s v="Consultation with Fraser Health. Communication through our school district website."/>
    <s v="flushed"/>
    <d v="2017-03-20T00:00:00"/>
    <s v="Yes"/>
    <m/>
  </r>
  <r>
    <x v="11"/>
    <x v="11"/>
    <x v="218"/>
    <s v="Ross Elementary"/>
    <x v="7"/>
    <x v="0"/>
    <x v="0"/>
    <d v="2017-09-16T00:00:00"/>
    <n v="8"/>
    <x v="46"/>
    <x v="369"/>
    <n v="3.0000000000000001E-3"/>
    <x v="0"/>
    <s v="Branch water piping replacement with new shutoff valves, supply lines, faucets and fountains"/>
    <s v="Consultation with Fraser Health. Communication through our school district website."/>
    <s v="static"/>
    <d v="2017-03-20T00:00:00"/>
    <s v="Yes"/>
    <m/>
  </r>
  <r>
    <x v="11"/>
    <x v="11"/>
    <x v="218"/>
    <s v="Ross Elementary"/>
    <x v="7"/>
    <x v="0"/>
    <x v="0"/>
    <d v="2017-09-16T00:00:00"/>
    <n v="8"/>
    <x v="46"/>
    <x v="369"/>
    <n v="0"/>
    <x v="0"/>
    <s v="Branch water piping replacement with new shutoff valves, supply lines, faucets and fountains"/>
    <s v="Consultation with Fraser Health. Communication through our school district website."/>
    <s v="flushed"/>
    <d v="2017-03-20T00:00:00"/>
    <s v="Yes"/>
    <m/>
  </r>
  <r>
    <x v="11"/>
    <x v="11"/>
    <x v="218"/>
    <s v="Ross Elementary"/>
    <x v="7"/>
    <x v="0"/>
    <x v="0"/>
    <d v="2017-09-16T00:00:00"/>
    <n v="8"/>
    <x v="2"/>
    <x v="380"/>
    <n v="8.0000000000000002E-3"/>
    <x v="0"/>
    <s v="Branch water piping replacement with new shutoff valves, supply lines, faucets and fountains"/>
    <s v="Consultation with Fraser Health. Communication through our school district website."/>
    <s v="static"/>
    <d v="2017-03-20T00:00:00"/>
    <s v="Yes"/>
    <m/>
  </r>
  <r>
    <x v="11"/>
    <x v="11"/>
    <x v="218"/>
    <s v="Ross Elementary"/>
    <x v="7"/>
    <x v="0"/>
    <x v="0"/>
    <d v="2017-09-16T00:00:00"/>
    <n v="8"/>
    <x v="2"/>
    <x v="380"/>
    <n v="0"/>
    <x v="0"/>
    <s v="Branch water piping replacement with new shutoff valves, supply lines, faucets and fountains"/>
    <s v="Consultation with Fraser Health. Communication through our school district website."/>
    <s v="flushed"/>
    <d v="2017-03-20T00:00:00"/>
    <s v="Yes"/>
    <m/>
  </r>
  <r>
    <x v="11"/>
    <x v="11"/>
    <x v="218"/>
    <s v="Ross Elementary"/>
    <x v="7"/>
    <x v="0"/>
    <x v="0"/>
    <d v="2017-09-16T00:00:00"/>
    <n v="8"/>
    <x v="53"/>
    <x v="360"/>
    <n v="2E-3"/>
    <x v="0"/>
    <s v="Branch water piping replacement with new shutoff valves, supply lines, faucets and fountains"/>
    <s v="Consultation with Fraser Health. Communication through our school district website."/>
    <s v="static"/>
    <d v="2017-03-20T00:00:00"/>
    <s v="Yes"/>
    <m/>
  </r>
  <r>
    <x v="11"/>
    <x v="11"/>
    <x v="218"/>
    <s v="Ross Elementary"/>
    <x v="7"/>
    <x v="0"/>
    <x v="0"/>
    <d v="2017-09-16T00:00:00"/>
    <n v="8"/>
    <x v="53"/>
    <x v="360"/>
    <n v="0"/>
    <x v="0"/>
    <s v="Branch water piping replacement with new shutoff valves, supply lines, faucets and fountains"/>
    <s v="Consultation with Fraser Health. Communication through our school district website."/>
    <s v="flushed"/>
    <d v="2017-03-20T00:00:00"/>
    <s v="Yes"/>
    <m/>
  </r>
  <r>
    <x v="11"/>
    <x v="11"/>
    <x v="218"/>
    <s v="Ross Elementary"/>
    <x v="7"/>
    <x v="0"/>
    <x v="0"/>
    <d v="2017-09-16T00:00:00"/>
    <n v="8"/>
    <x v="35"/>
    <x v="342"/>
    <n v="1E-3"/>
    <x v="0"/>
    <s v="Branch water piping replacement with new shutoff valves, supply lines, faucets and fountains"/>
    <s v="Consultation with Fraser Health. Communication through our school district website."/>
    <s v="static"/>
    <d v="2017-03-20T00:00:00"/>
    <s v="Yes"/>
    <m/>
  </r>
  <r>
    <x v="11"/>
    <x v="11"/>
    <x v="218"/>
    <s v="Ross Elementary"/>
    <x v="7"/>
    <x v="0"/>
    <x v="0"/>
    <d v="2017-09-16T00:00:00"/>
    <n v="8"/>
    <x v="35"/>
    <x v="342"/>
    <n v="0"/>
    <x v="0"/>
    <s v="Branch water piping replacement with new shutoff valves, supply lines, faucets and fountains"/>
    <s v="Consultation with Fraser Health. Communication through our school district website."/>
    <s v="flushed"/>
    <d v="2017-03-20T00:00:00"/>
    <s v="Yes"/>
    <m/>
  </r>
  <r>
    <x v="11"/>
    <x v="11"/>
    <x v="219"/>
    <s v="South Poplar Elementary"/>
    <x v="107"/>
    <x v="0"/>
    <x v="0"/>
    <d v="2017-09-16T00:00:00"/>
    <n v="6"/>
    <x v="6"/>
    <x v="381"/>
    <n v="4.0000000000000001E-3"/>
    <x v="0"/>
    <s v="Branch water piping replacement with new shutoff valves, supply lines, faucets and fountains"/>
    <s v="Consultation with Fraser Health. Communication through our school district website."/>
    <s v="static"/>
    <d v="2017-03-20T00:00:00"/>
    <s v="Yes"/>
    <m/>
  </r>
  <r>
    <x v="11"/>
    <x v="11"/>
    <x v="219"/>
    <s v="South Poplar Elementary"/>
    <x v="107"/>
    <x v="0"/>
    <x v="0"/>
    <d v="2017-09-16T00:00:00"/>
    <n v="6"/>
    <x v="6"/>
    <x v="381"/>
    <n v="1E-3"/>
    <x v="0"/>
    <s v="Branch water piping replacement with new shutoff valves, supply lines, faucets and fountains"/>
    <s v="Consultation with Fraser Health. Communication through our school district website."/>
    <s v="flushed"/>
    <d v="2017-03-20T00:00:00"/>
    <s v="Yes"/>
    <m/>
  </r>
  <r>
    <x v="11"/>
    <x v="11"/>
    <x v="219"/>
    <s v="South Poplar Elementary"/>
    <x v="107"/>
    <x v="0"/>
    <x v="0"/>
    <d v="2017-09-16T00:00:00"/>
    <n v="6"/>
    <x v="52"/>
    <x v="382"/>
    <n v="5.0000000000000001E-3"/>
    <x v="0"/>
    <s v="Branch water piping replacement with new shutoff valves, supply lines, faucets and fountains"/>
    <s v="Consultation with Fraser Health. Communication through our school district website."/>
    <s v="static"/>
    <d v="2017-03-20T00:00:00"/>
    <s v="Yes"/>
    <m/>
  </r>
  <r>
    <x v="11"/>
    <x v="11"/>
    <x v="219"/>
    <s v="South Poplar Elementary"/>
    <x v="107"/>
    <x v="0"/>
    <x v="0"/>
    <d v="2017-09-16T00:00:00"/>
    <n v="6"/>
    <x v="52"/>
    <x v="382"/>
    <n v="2E-3"/>
    <x v="0"/>
    <s v="Branch water piping replacement with new shutoff valves, supply lines, faucets and fountains"/>
    <s v="Consultation with Fraser Health. Communication through our school district website."/>
    <s v="flushed"/>
    <d v="2017-03-20T00:00:00"/>
    <s v="Yes"/>
    <m/>
  </r>
  <r>
    <x v="11"/>
    <x v="11"/>
    <x v="219"/>
    <s v="South Poplar Elementary"/>
    <x v="107"/>
    <x v="0"/>
    <x v="0"/>
    <d v="2017-09-16T00:00:00"/>
    <n v="6"/>
    <x v="35"/>
    <x v="356"/>
    <n v="6.0000000000000001E-3"/>
    <x v="0"/>
    <s v="Branch water piping replacement with new shutoff valves, supply lines, faucets and fountains"/>
    <s v="Consultation with Fraser Health. Communication through our school district website."/>
    <s v="static"/>
    <d v="2017-03-20T00:00:00"/>
    <s v="Yes"/>
    <m/>
  </r>
  <r>
    <x v="11"/>
    <x v="11"/>
    <x v="219"/>
    <s v="South Poplar Elementary"/>
    <x v="107"/>
    <x v="0"/>
    <x v="0"/>
    <d v="2017-09-16T00:00:00"/>
    <n v="6"/>
    <x v="35"/>
    <x v="356"/>
    <n v="1E-3"/>
    <x v="0"/>
    <s v="Branch water piping replacement with new shutoff valves, supply lines, faucets and fountains"/>
    <s v="Consultation with Fraser Health. Communication through our school district website."/>
    <s v="flushed"/>
    <d v="2017-03-20T00:00:00"/>
    <s v="Yes"/>
    <m/>
  </r>
  <r>
    <x v="11"/>
    <x v="11"/>
    <x v="220"/>
    <s v="Facilities"/>
    <x v="108"/>
    <x v="0"/>
    <x v="0"/>
    <d v="2017-09-16T00:00:00"/>
    <n v="10"/>
    <x v="0"/>
    <x v="356"/>
    <n v="0.01"/>
    <x v="0"/>
    <s v="Branch water piping replacement with new shutoff valves, supply lines, faucets and fountains"/>
    <s v="Consultation with Fraser Health. Communication through our school district website."/>
    <s v="static"/>
    <d v="2017-03-20T00:00:00"/>
    <s v="Yes"/>
    <m/>
  </r>
  <r>
    <x v="11"/>
    <x v="11"/>
    <x v="220"/>
    <s v="Facilities"/>
    <x v="108"/>
    <x v="0"/>
    <x v="0"/>
    <d v="2017-09-16T00:00:00"/>
    <n v="10"/>
    <x v="0"/>
    <x v="356"/>
    <n v="1E-3"/>
    <x v="0"/>
    <s v="Branch water piping replacement with new shutoff valves, supply lines, faucets and fountains"/>
    <s v="Consultation with Fraser Health. Communication through our school district website."/>
    <s v="flushed"/>
    <d v="2017-03-20T00:00:00"/>
    <s v="Yes"/>
    <m/>
  </r>
  <r>
    <x v="11"/>
    <x v="11"/>
    <x v="220"/>
    <s v="Facilities"/>
    <x v="108"/>
    <x v="0"/>
    <x v="0"/>
    <d v="2017-09-16T00:00:00"/>
    <n v="10"/>
    <x v="0"/>
    <x v="383"/>
    <n v="3.0000000000000001E-3"/>
    <x v="0"/>
    <s v="Branch water piping replacement with new shutoff valves, supply lines, faucets and fountains"/>
    <s v="Consultation with Fraser Health. Communication through our school district website."/>
    <s v="static"/>
    <d v="2017-03-20T00:00:00"/>
    <s v="Yes"/>
    <m/>
  </r>
  <r>
    <x v="11"/>
    <x v="11"/>
    <x v="220"/>
    <s v="Facilities"/>
    <x v="108"/>
    <x v="0"/>
    <x v="0"/>
    <d v="2017-09-16T00:00:00"/>
    <n v="10"/>
    <x v="0"/>
    <x v="384"/>
    <n v="0"/>
    <x v="0"/>
    <s v="Branch water piping replacement with new shutoff valves, supply lines, faucets and fountains"/>
    <s v="Consultation with Fraser Health. Communication through our school district website."/>
    <s v="flushed"/>
    <d v="2017-03-20T00:00:00"/>
    <s v="Yes"/>
    <m/>
  </r>
  <r>
    <x v="11"/>
    <x v="11"/>
    <x v="220"/>
    <s v="Facilities"/>
    <x v="108"/>
    <x v="0"/>
    <x v="0"/>
    <d v="2017-09-16T00:00:00"/>
    <n v="10"/>
    <x v="0"/>
    <x v="385"/>
    <n v="7.0000000000000001E-3"/>
    <x v="0"/>
    <s v="Branch water piping replacement with new shutoff valves, supply lines, faucets and fountains"/>
    <s v="Consultation with Fraser Health. Communication through our school district website."/>
    <s v="static"/>
    <d v="2017-03-20T00:00:00"/>
    <s v="Yes"/>
    <m/>
  </r>
  <r>
    <x v="11"/>
    <x v="11"/>
    <x v="220"/>
    <s v="Facilities"/>
    <x v="108"/>
    <x v="0"/>
    <x v="0"/>
    <d v="2017-09-16T00:00:00"/>
    <n v="10"/>
    <x v="0"/>
    <x v="385"/>
    <n v="1E-3"/>
    <x v="0"/>
    <s v="Branch water piping replacement with new shutoff valves, supply lines, faucets and fountains"/>
    <s v="Consultation with Fraser Health. Communication through our school district website."/>
    <s v="flushed"/>
    <d v="2017-03-20T00:00:00"/>
    <s v="Yes"/>
    <m/>
  </r>
  <r>
    <x v="11"/>
    <x v="11"/>
    <x v="220"/>
    <s v="Facilities"/>
    <x v="108"/>
    <x v="0"/>
    <x v="0"/>
    <d v="2017-09-16T00:00:00"/>
    <n v="10"/>
    <x v="0"/>
    <x v="386"/>
    <n v="8.0000000000000002E-3"/>
    <x v="0"/>
    <s v="Branch water piping replacement with new shutoff valves, supply lines, faucets and fountains"/>
    <s v="Consultation with Fraser Health. Communication through our school district website."/>
    <s v="static"/>
    <d v="2017-03-20T00:00:00"/>
    <s v="Yes"/>
    <m/>
  </r>
  <r>
    <x v="11"/>
    <x v="11"/>
    <x v="220"/>
    <s v="Facilities"/>
    <x v="108"/>
    <x v="0"/>
    <x v="0"/>
    <d v="2017-09-16T00:00:00"/>
    <n v="10"/>
    <x v="0"/>
    <x v="386"/>
    <n v="1E-3"/>
    <x v="0"/>
    <s v="Branch water piping replacement with new shutoff valves, supply lines, faucets and fountains"/>
    <s v="Consultation with Fraser Health. Communication through our school district website."/>
    <s v="flushed"/>
    <d v="2017-03-20T00:00:00"/>
    <s v="Yes"/>
    <m/>
  </r>
  <r>
    <x v="11"/>
    <x v="11"/>
    <x v="220"/>
    <s v="Facilities"/>
    <x v="108"/>
    <x v="0"/>
    <x v="0"/>
    <d v="2017-09-16T00:00:00"/>
    <n v="10"/>
    <x v="0"/>
    <x v="387"/>
    <n v="3.0000000000000001E-3"/>
    <x v="0"/>
    <s v="Branch water piping replacement with new shutoff valves, supply lines, faucets and fountains"/>
    <s v="Consultation with Fraser Health. Communication through our school district website."/>
    <s v="static"/>
    <d v="2017-03-20T00:00:00"/>
    <s v="Yes"/>
    <m/>
  </r>
  <r>
    <x v="11"/>
    <x v="11"/>
    <x v="220"/>
    <s v="Facilities"/>
    <x v="108"/>
    <x v="0"/>
    <x v="0"/>
    <d v="2017-09-16T00:00:00"/>
    <n v="10"/>
    <x v="0"/>
    <x v="387"/>
    <n v="1E-3"/>
    <x v="0"/>
    <s v="Branch water piping replacement with new shutoff valves, supply lines, faucets and fountains"/>
    <s v="Consultation with Fraser Health. Communication through our school district website."/>
    <s v="flushed"/>
    <d v="2017-03-20T00:00:00"/>
    <s v="Yes"/>
    <m/>
  </r>
  <r>
    <x v="11"/>
    <x v="11"/>
    <x v="221"/>
    <s v="START Technologies"/>
    <x v="8"/>
    <x v="0"/>
    <x v="0"/>
    <d v="2017-09-16T00:00:00"/>
    <n v="4"/>
    <x v="0"/>
    <x v="388"/>
    <n v="7.0000000000000001E-3"/>
    <x v="0"/>
    <s v="Branch water piping replacement with new shutoff valves, supply lines, faucets and fountains"/>
    <s v="Consultation with Fraser Health. Communication through our school district website."/>
    <s v="static"/>
    <d v="2017-03-20T00:00:00"/>
    <s v="Yes"/>
    <m/>
  </r>
  <r>
    <x v="11"/>
    <x v="11"/>
    <x v="221"/>
    <s v="START Technologies"/>
    <x v="8"/>
    <x v="0"/>
    <x v="0"/>
    <d v="2017-09-16T00:00:00"/>
    <n v="4"/>
    <x v="0"/>
    <x v="388"/>
    <n v="1E-3"/>
    <x v="0"/>
    <s v="Branch water piping replacement with new shutoff valves, supply lines, faucets and fountains"/>
    <s v="Consultation with Fraser Health. Communication through our school district website."/>
    <s v="flushed"/>
    <d v="2017-03-20T00:00:00"/>
    <s v="Yes"/>
    <m/>
  </r>
  <r>
    <x v="11"/>
    <x v="11"/>
    <x v="221"/>
    <s v="START Technologies"/>
    <x v="8"/>
    <x v="0"/>
    <x v="0"/>
    <d v="2017-09-16T00:00:00"/>
    <n v="4"/>
    <x v="2"/>
    <x v="270"/>
    <n v="1E-3"/>
    <x v="0"/>
    <s v="Branch water piping replacement with new shutoff valves, supply lines, faucets and fountains"/>
    <s v="Consultation with Fraser Health. Communication through our school district website."/>
    <s v="static"/>
    <d v="2017-03-20T00:00:00"/>
    <s v="Yes"/>
    <m/>
  </r>
  <r>
    <x v="11"/>
    <x v="11"/>
    <x v="221"/>
    <s v="START Technologies"/>
    <x v="8"/>
    <x v="0"/>
    <x v="0"/>
    <d v="2017-09-16T00:00:00"/>
    <n v="4"/>
    <x v="2"/>
    <x v="270"/>
    <n v="1E-3"/>
    <x v="0"/>
    <s v="Branch water piping replacement with new shutoff valves, supply lines, faucets and fountains"/>
    <s v="Consultation with Fraser Health. Communication through our school district website."/>
    <s v="flushed"/>
    <d v="2017-03-20T00:00:00"/>
    <s v="Yes"/>
    <m/>
  </r>
  <r>
    <x v="11"/>
    <x v="11"/>
    <x v="222"/>
    <s v="Bakerview Center for Learning"/>
    <x v="13"/>
    <x v="0"/>
    <x v="0"/>
    <d v="2017-09-16T00:00:00"/>
    <n v="14"/>
    <x v="46"/>
    <x v="389"/>
    <n v="3.0000000000000001E-3"/>
    <x v="0"/>
    <s v="Branch water piping replacement with new shutoff valves, supply lines, faucets and fountains"/>
    <s v="Consultation with Fraser Health. Communication through our school district website."/>
    <s v="static"/>
    <d v="2017-03-20T00:00:00"/>
    <s v="Yes"/>
    <m/>
  </r>
  <r>
    <x v="11"/>
    <x v="11"/>
    <x v="222"/>
    <s v="Bakerview Center for Learning"/>
    <x v="13"/>
    <x v="0"/>
    <x v="0"/>
    <d v="2017-09-16T00:00:00"/>
    <n v="14"/>
    <x v="46"/>
    <x v="389"/>
    <n v="0"/>
    <x v="0"/>
    <s v="Branch water piping replacement with new shutoff valves, supply lines, faucets and fountains"/>
    <s v="Consultation with Fraser Health. Communication through our school district website."/>
    <s v="flushed"/>
    <d v="2017-03-20T00:00:00"/>
    <s v="Yes"/>
    <m/>
  </r>
  <r>
    <x v="11"/>
    <x v="11"/>
    <x v="222"/>
    <s v="Bakerview Center for Learning"/>
    <x v="13"/>
    <x v="0"/>
    <x v="0"/>
    <d v="2017-09-16T00:00:00"/>
    <n v="14"/>
    <x v="55"/>
    <x v="390"/>
    <n v="8.9999999999999993E-3"/>
    <x v="0"/>
    <s v="Branch water piping replacement with new shutoff valves, supply lines, faucets and fountains"/>
    <s v="Consultation with Fraser Health. Communication through our school district website."/>
    <s v="static"/>
    <d v="2017-03-20T00:00:00"/>
    <s v="Yes"/>
    <m/>
  </r>
  <r>
    <x v="11"/>
    <x v="11"/>
    <x v="222"/>
    <s v="Bakerview Center for Learning"/>
    <x v="13"/>
    <x v="0"/>
    <x v="0"/>
    <d v="2017-09-16T00:00:00"/>
    <n v="14"/>
    <x v="55"/>
    <x v="390"/>
    <n v="8.9999999999999993E-3"/>
    <x v="0"/>
    <s v="Branch water piping replacement with new shutoff valves, supply lines, faucets and fountains"/>
    <s v="Consultation with Fraser Health. Communication through our school district website."/>
    <s v="flushed"/>
    <d v="2017-03-20T00:00:00"/>
    <s v="Yes"/>
    <m/>
  </r>
  <r>
    <x v="11"/>
    <x v="11"/>
    <x v="222"/>
    <s v="Bakerview Center for Learning"/>
    <x v="13"/>
    <x v="0"/>
    <x v="0"/>
    <d v="2017-11-16T00:00:00"/>
    <n v="14"/>
    <x v="6"/>
    <x v="391"/>
    <n v="0"/>
    <x v="0"/>
    <s v="Branch water piping replacement with new shutoff valves, supply lines, faucets and fountains"/>
    <s v="Consultation with Fraser Health. Communication through our school district website."/>
    <s v="static"/>
    <d v="2017-03-20T00:00:00"/>
    <s v="Yes"/>
    <m/>
  </r>
  <r>
    <x v="11"/>
    <x v="11"/>
    <x v="222"/>
    <s v="Bakerview Center for Learning"/>
    <x v="13"/>
    <x v="0"/>
    <x v="0"/>
    <d v="2017-11-16T00:00:00"/>
    <n v="14"/>
    <x v="6"/>
    <x v="392"/>
    <n v="0"/>
    <x v="0"/>
    <s v="Branch water piping replacement with new shutoff valves, supply lines, faucets and fountains"/>
    <s v="Consultation with Fraser Health. Communication through our school district website."/>
    <s v="flushed"/>
    <d v="2017-03-20T00:00:00"/>
    <s v="Yes"/>
    <m/>
  </r>
  <r>
    <x v="11"/>
    <x v="11"/>
    <x v="222"/>
    <s v="Bakerview Center for Learning"/>
    <x v="13"/>
    <x v="0"/>
    <x v="0"/>
    <d v="2017-11-16T00:00:00"/>
    <n v="14"/>
    <x v="6"/>
    <x v="393"/>
    <n v="0"/>
    <x v="0"/>
    <s v="Branch water piping replacement with new shutoff valves, supply lines, faucets and fountains"/>
    <s v="Consultation with Fraser Health. Communication through our school district website."/>
    <s v="static"/>
    <d v="2017-03-20T00:00:00"/>
    <s v="Yes"/>
    <m/>
  </r>
  <r>
    <x v="11"/>
    <x v="11"/>
    <x v="222"/>
    <s v="Bakerview Center for Learning"/>
    <x v="13"/>
    <x v="0"/>
    <x v="0"/>
    <d v="2017-11-16T00:00:00"/>
    <n v="14"/>
    <x v="6"/>
    <x v="393"/>
    <n v="0"/>
    <x v="0"/>
    <s v="Branch water piping replacement with new shutoff valves, supply lines, faucets and fountains"/>
    <s v="Consultation with Fraser Health. Communication through our school district website."/>
    <s v="flushed"/>
    <d v="2017-03-20T00:00:00"/>
    <s v="Yes"/>
    <m/>
  </r>
  <r>
    <x v="11"/>
    <x v="11"/>
    <x v="222"/>
    <s v="Bakerview Center for Learning"/>
    <x v="13"/>
    <x v="0"/>
    <x v="0"/>
    <d v="2017-02-17T00:00:00"/>
    <n v="14"/>
    <x v="35"/>
    <x v="394"/>
    <n v="4.0000000000000001E-3"/>
    <x v="0"/>
    <s v="Branch water piping replacement with new shutoff valves, supply lines, faucets and fountains"/>
    <s v="Consultation with Fraser Health. Communication through our school district website."/>
    <s v="static"/>
    <d v="2017-03-20T00:00:00"/>
    <s v="Yes"/>
    <m/>
  </r>
  <r>
    <x v="11"/>
    <x v="11"/>
    <x v="222"/>
    <s v="Bakerview Center for Learning"/>
    <x v="13"/>
    <x v="0"/>
    <x v="0"/>
    <d v="2017-02-17T00:00:00"/>
    <n v="14"/>
    <x v="35"/>
    <x v="394"/>
    <n v="0"/>
    <x v="0"/>
    <s v="Branch water piping replacement with new shutoff valves, supply lines, faucets and fountains"/>
    <s v="Consultation with Fraser Health. Communication through our school district website."/>
    <s v="flushed"/>
    <d v="2017-03-20T00:00:00"/>
    <s v="Yes"/>
    <m/>
  </r>
  <r>
    <x v="11"/>
    <x v="11"/>
    <x v="222"/>
    <s v="Bakerview Center for Learning"/>
    <x v="13"/>
    <x v="0"/>
    <x v="0"/>
    <d v="2017-02-17T00:00:00"/>
    <n v="14"/>
    <x v="52"/>
    <x v="395"/>
    <n v="5.0000000000000001E-3"/>
    <x v="0"/>
    <s v="Branch water piping replacement with new shutoff valves, supply lines, faucets and fountains"/>
    <s v="Consultation with Fraser Health. Communication through our school district website."/>
    <s v="static"/>
    <d v="2017-03-20T00:00:00"/>
    <s v="Yes"/>
    <m/>
  </r>
  <r>
    <x v="11"/>
    <x v="11"/>
    <x v="222"/>
    <s v="Bakerview Center for Learning"/>
    <x v="13"/>
    <x v="0"/>
    <x v="0"/>
    <d v="2017-02-17T00:00:00"/>
    <n v="14"/>
    <x v="52"/>
    <x v="395"/>
    <n v="0"/>
    <x v="0"/>
    <s v="Branch water piping replacement with new shutoff valves, supply lines, faucets and fountains"/>
    <s v="Consultation with Fraser Health. Communication through our school district website."/>
    <s v="flushed"/>
    <d v="2017-03-20T00:00:00"/>
    <s v="Yes"/>
    <m/>
  </r>
  <r>
    <x v="11"/>
    <x v="11"/>
    <x v="222"/>
    <s v="Bakerview Center for Learning"/>
    <x v="13"/>
    <x v="0"/>
    <x v="0"/>
    <d v="2017-02-17T00:00:00"/>
    <n v="14"/>
    <x v="52"/>
    <x v="396"/>
    <n v="4.0000000000000001E-3"/>
    <x v="0"/>
    <s v="Branch water piping replacement with new shutoff valves, supply lines, faucets and fountains"/>
    <s v="Consultation with Fraser Health. Communication through our school district website."/>
    <s v="static"/>
    <d v="2017-03-20T00:00:00"/>
    <s v="Yes"/>
    <m/>
  </r>
  <r>
    <x v="11"/>
    <x v="11"/>
    <x v="222"/>
    <s v="Bakerview Center for Learning"/>
    <x v="13"/>
    <x v="0"/>
    <x v="0"/>
    <d v="2017-02-17T00:00:00"/>
    <n v="14"/>
    <x v="52"/>
    <x v="396"/>
    <n v="1E-3"/>
    <x v="0"/>
    <s v="Branch water piping replacement with new shutoff valves, supply lines, faucets and fountains"/>
    <s v="Consultation with Fraser Health. Communication through our school district website."/>
    <s v="flushed"/>
    <d v="2017-03-20T00:00:00"/>
    <s v="Yes"/>
    <m/>
  </r>
  <r>
    <x v="11"/>
    <x v="11"/>
    <x v="213"/>
    <s v="Aberdeen Elementary"/>
    <x v="10"/>
    <x v="0"/>
    <x v="0"/>
    <d v="2017-03-17T00:00:00"/>
    <n v="8"/>
    <x v="53"/>
    <x v="397"/>
    <n v="3.0000000000000001E-3"/>
    <x v="0"/>
    <s v="Branch water piping replacement with new shutoff valves, supply lines, faucets and fountains"/>
    <s v="Consultation with Fraser Health. Communication through our school district website."/>
    <s v="static"/>
    <d v="2017-03-20T00:00:00"/>
    <s v="Yes"/>
    <m/>
  </r>
  <r>
    <x v="11"/>
    <x v="11"/>
    <x v="213"/>
    <s v="Aberdeen Elementary"/>
    <x v="10"/>
    <x v="0"/>
    <x v="0"/>
    <d v="2017-03-17T00:00:00"/>
    <n v="8"/>
    <x v="53"/>
    <x v="397"/>
    <n v="0"/>
    <x v="0"/>
    <s v="Branch water piping replacement with new shutoff valves, supply lines, faucets and fountains"/>
    <s v="Consultation with Fraser Health. Communication through our school district website."/>
    <s v="flushed"/>
    <d v="2017-03-20T00:00:00"/>
    <s v="Yes"/>
    <m/>
  </r>
  <r>
    <x v="11"/>
    <x v="11"/>
    <x v="223"/>
    <s v="Prince Charles Elementary"/>
    <x v="65"/>
    <x v="0"/>
    <x v="0"/>
    <d v="2017-07-16T00:00:00"/>
    <n v="6"/>
    <x v="6"/>
    <x v="398"/>
    <n v="6.0000000000000001E-3"/>
    <x v="0"/>
    <s v="Branch water piping replacement with new shutoff valves, supply lines, faucets and fountains"/>
    <s v="Consultation with Fraser Health. Communication through our school district website."/>
    <s v="static"/>
    <d v="2017-03-20T00:00:00"/>
    <s v="Yes"/>
    <m/>
  </r>
  <r>
    <x v="11"/>
    <x v="11"/>
    <x v="223"/>
    <s v="Prince Charles Elementary"/>
    <x v="65"/>
    <x v="0"/>
    <x v="0"/>
    <d v="2017-07-16T00:00:00"/>
    <n v="6"/>
    <x v="6"/>
    <x v="398"/>
    <n v="1E-3"/>
    <x v="0"/>
    <s v="Branch water piping replacement with new shutoff valves, supply lines, faucets and fountains"/>
    <s v="Consultation with Fraser Health. Communication through our school district website."/>
    <s v="flushed"/>
    <d v="2017-03-20T00:00:00"/>
    <s v="Yes"/>
    <m/>
  </r>
  <r>
    <x v="11"/>
    <x v="11"/>
    <x v="223"/>
    <s v="Prince Charles Elementary"/>
    <x v="65"/>
    <x v="0"/>
    <x v="0"/>
    <d v="2017-07-16T00:00:00"/>
    <n v="6"/>
    <x v="52"/>
    <x v="399"/>
    <n v="3.0000000000000001E-3"/>
    <x v="0"/>
    <s v="Branch water piping replacement with new shutoff valves, supply lines, faucets and fountains"/>
    <s v="Consultation with Fraser Health. Communication through our school district website."/>
    <s v="static"/>
    <d v="2017-03-20T00:00:00"/>
    <s v="Yes"/>
    <m/>
  </r>
  <r>
    <x v="11"/>
    <x v="11"/>
    <x v="223"/>
    <s v="Prince Charles Elementary"/>
    <x v="65"/>
    <x v="0"/>
    <x v="0"/>
    <d v="2017-07-16T00:00:00"/>
    <n v="6"/>
    <x v="52"/>
    <x v="399"/>
    <n v="0"/>
    <x v="0"/>
    <s v="Branch water piping replacement with new shutoff valves, supply lines, faucets and fountains"/>
    <s v="Consultation with Fraser Health. Communication through our school district website."/>
    <s v="flushed"/>
    <d v="2017-03-20T00:00:00"/>
    <s v="Yes"/>
    <m/>
  </r>
  <r>
    <x v="11"/>
    <x v="11"/>
    <x v="223"/>
    <s v="Prince Charles Elementary"/>
    <x v="65"/>
    <x v="0"/>
    <x v="0"/>
    <d v="2017-07-16T00:00:00"/>
    <n v="6"/>
    <x v="52"/>
    <x v="400"/>
    <n v="1E-3"/>
    <x v="0"/>
    <s v="Branch water piping replacement with new shutoff valves, supply lines, faucets and fountains"/>
    <s v="Consultation with Fraser Health. Communication through our school district website."/>
    <s v="static"/>
    <d v="2017-03-20T00:00:00"/>
    <s v="Yes"/>
    <m/>
  </r>
  <r>
    <x v="11"/>
    <x v="11"/>
    <x v="223"/>
    <s v="Prince Charles Elementary"/>
    <x v="65"/>
    <x v="0"/>
    <x v="0"/>
    <d v="2017-07-16T00:00:00"/>
    <n v="6"/>
    <x v="52"/>
    <x v="400"/>
    <n v="1E-3"/>
    <x v="0"/>
    <s v="Branch water piping replacement with new shutoff valves, supply lines, faucets and fountains"/>
    <s v="Consultation with Fraser Health. Communication through our school district website."/>
    <s v="flushed"/>
    <d v="2017-03-20T00:00:00"/>
    <s v="Yes"/>
    <m/>
  </r>
  <r>
    <x v="11"/>
    <x v="11"/>
    <x v="224"/>
    <s v="Centennial Park Elementary"/>
    <x v="46"/>
    <x v="0"/>
    <x v="0"/>
    <d v="2017-09-16T00:00:00"/>
    <n v="10"/>
    <x v="55"/>
    <x v="401"/>
    <n v="7.0000000000000001E-3"/>
    <x v="0"/>
    <s v="Branch water piping replacement with new shutoff valves, supply lines, faucets and fountains"/>
    <s v="Consultation with Fraser Health. Communication through our school district website."/>
    <s v="static"/>
    <d v="2017-03-20T00:00:00"/>
    <s v="Yes"/>
    <m/>
  </r>
  <r>
    <x v="11"/>
    <x v="11"/>
    <x v="224"/>
    <s v="Centennial Park Elementary"/>
    <x v="46"/>
    <x v="0"/>
    <x v="0"/>
    <d v="2017-09-16T00:00:00"/>
    <n v="10"/>
    <x v="55"/>
    <x v="401"/>
    <n v="1E-3"/>
    <x v="0"/>
    <s v="Branch water piping replacement with new shutoff valves, supply lines, faucets and fountains"/>
    <s v="Consultation with Fraser Health. Communication through our school district website."/>
    <s v="flushed"/>
    <d v="2017-03-20T00:00:00"/>
    <s v="Yes"/>
    <m/>
  </r>
  <r>
    <x v="11"/>
    <x v="11"/>
    <x v="224"/>
    <s v="Centennial Park Elementary"/>
    <x v="46"/>
    <x v="0"/>
    <x v="0"/>
    <d v="2017-09-16T00:00:00"/>
    <n v="10"/>
    <x v="46"/>
    <x v="402"/>
    <n v="2E-3"/>
    <x v="0"/>
    <s v="Branch water piping replacement with new shutoff valves, supply lines, faucets and fountains"/>
    <s v="Consultation with Fraser Health. Communication through our school district website."/>
    <s v="static"/>
    <d v="2017-03-20T00:00:00"/>
    <s v="Yes"/>
    <m/>
  </r>
  <r>
    <x v="11"/>
    <x v="11"/>
    <x v="224"/>
    <s v="Centennial Park Elementary"/>
    <x v="46"/>
    <x v="0"/>
    <x v="0"/>
    <d v="2017-09-16T00:00:00"/>
    <n v="10"/>
    <x v="46"/>
    <x v="402"/>
    <n v="1E-3"/>
    <x v="0"/>
    <s v="Branch water piping replacement with new shutoff valves, supply lines, faucets and fountains"/>
    <s v="Consultation with Fraser Health. Communication through our school district website."/>
    <s v="flushed"/>
    <d v="2017-03-20T00:00:00"/>
    <s v="Yes"/>
    <m/>
  </r>
  <r>
    <x v="11"/>
    <x v="11"/>
    <x v="224"/>
    <s v="Centennial Park Elementary"/>
    <x v="46"/>
    <x v="0"/>
    <x v="0"/>
    <d v="2017-02-17T00:00:00"/>
    <n v="10"/>
    <x v="46"/>
    <x v="403"/>
    <n v="4.0000000000000001E-3"/>
    <x v="0"/>
    <s v="Branch water piping replacement with new shutoff valves, supply lines, faucets and fountains"/>
    <s v="Consultation with Fraser Health. Communication through our school district website."/>
    <s v="static"/>
    <d v="2017-03-20T00:00:00"/>
    <s v="Yes"/>
    <m/>
  </r>
  <r>
    <x v="11"/>
    <x v="11"/>
    <x v="224"/>
    <s v="Centennial Park Elementary"/>
    <x v="46"/>
    <x v="0"/>
    <x v="0"/>
    <d v="2017-02-17T00:00:00"/>
    <n v="10"/>
    <x v="46"/>
    <x v="403"/>
    <n v="0"/>
    <x v="0"/>
    <s v="Branch water piping replacement with new shutoff valves, supply lines, faucets and fountains"/>
    <s v="Consultation with Fraser Health. Communication through our school district website."/>
    <s v="flushed"/>
    <d v="2017-03-20T00:00:00"/>
    <s v="Yes"/>
    <m/>
  </r>
  <r>
    <x v="11"/>
    <x v="11"/>
    <x v="224"/>
    <s v="Centennial Park Elementary"/>
    <x v="46"/>
    <x v="0"/>
    <x v="0"/>
    <d v="2017-02-17T00:00:00"/>
    <n v="10"/>
    <x v="52"/>
    <x v="404"/>
    <n v="7.0000000000000001E-3"/>
    <x v="0"/>
    <s v="Branch water piping replacement with new shutoff valves, supply lines, faucets and fountains"/>
    <s v="Consultation with Fraser Health. Communication through our school district website."/>
    <s v="static"/>
    <d v="2017-03-20T00:00:00"/>
    <s v="Yes"/>
    <m/>
  </r>
  <r>
    <x v="11"/>
    <x v="11"/>
    <x v="224"/>
    <s v="Centennial Park Elementary"/>
    <x v="46"/>
    <x v="0"/>
    <x v="0"/>
    <d v="2017-02-17T00:00:00"/>
    <n v="10"/>
    <x v="52"/>
    <x v="404"/>
    <n v="0"/>
    <x v="0"/>
    <s v="Branch water piping replacement with new shutoff valves, supply lines, faucets and fountains"/>
    <s v="Consultation with Fraser Health. Communication through our school district website."/>
    <s v="flushed"/>
    <d v="2017-03-20T00:00:00"/>
    <s v="Yes"/>
    <m/>
  </r>
  <r>
    <x v="11"/>
    <x v="11"/>
    <x v="224"/>
    <s v="Centennial Park Elementary"/>
    <x v="46"/>
    <x v="0"/>
    <x v="0"/>
    <d v="2017-02-17T00:00:00"/>
    <n v="10"/>
    <x v="52"/>
    <x v="405"/>
    <n v="6.0000000000000001E-3"/>
    <x v="0"/>
    <s v="Branch water piping replacement with new shutoff valves, supply lines, faucets and fountains"/>
    <s v="Consultation with Fraser Health. Communication through our school district website."/>
    <s v="static"/>
    <d v="2017-03-20T00:00:00"/>
    <s v="Yes"/>
    <m/>
  </r>
  <r>
    <x v="11"/>
    <x v="11"/>
    <x v="224"/>
    <s v="Centennial Park Elementary"/>
    <x v="46"/>
    <x v="0"/>
    <x v="0"/>
    <d v="2017-02-17T00:00:00"/>
    <m/>
    <x v="52"/>
    <x v="405"/>
    <n v="0"/>
    <x v="0"/>
    <s v="Branch water piping replacement with new shutoff valves, supply lines, faucets and fountains"/>
    <s v="Consultation with Fraser Health. Communication through our school district website."/>
    <s v="flushed"/>
    <d v="2017-03-20T00:00:00"/>
    <s v="Yes"/>
    <m/>
  </r>
  <r>
    <x v="11"/>
    <x v="11"/>
    <x v="225"/>
    <s v="Aboriginal Education Center"/>
    <x v="8"/>
    <x v="0"/>
    <x v="0"/>
    <d v="2017-09-16T00:00:00"/>
    <n v="8"/>
    <x v="46"/>
    <x v="342"/>
    <n v="5.0000000000000001E-3"/>
    <x v="0"/>
    <s v="Branch water piping replacement with new shutoff valves, supply lines, faucets and fountains"/>
    <s v="Consultation with Fraser Health. Communication through our school district website."/>
    <s v="static"/>
    <d v="2017-03-20T00:00:00"/>
    <s v="Yes"/>
    <m/>
  </r>
  <r>
    <x v="11"/>
    <x v="11"/>
    <x v="225"/>
    <s v="Aboriginal Education Center"/>
    <x v="8"/>
    <x v="0"/>
    <x v="0"/>
    <d v="2017-09-16T00:00:00"/>
    <n v="8"/>
    <x v="46"/>
    <x v="342"/>
    <n v="3.0000000000000001E-3"/>
    <x v="0"/>
    <s v="Branch water piping replacement with new shutoff valves, supply lines, faucets and fountains"/>
    <s v="Consultation with Fraser Health. Communication through our school district website."/>
    <s v="flushed"/>
    <d v="2017-03-20T00:00:00"/>
    <s v="Yes"/>
    <m/>
  </r>
  <r>
    <x v="11"/>
    <x v="11"/>
    <x v="225"/>
    <s v="Aboriginal Education Center"/>
    <x v="8"/>
    <x v="0"/>
    <x v="0"/>
    <d v="2017-01-17T00:00:00"/>
    <n v="8"/>
    <x v="0"/>
    <x v="356"/>
    <n v="3.0000000000000001E-3"/>
    <x v="0"/>
    <s v="Branch water piping replacement with new shutoff valves, supply lines, faucets and fountains"/>
    <s v="Consultation with Fraser Health. Communication through our school district website."/>
    <s v="static"/>
    <d v="2017-03-20T00:00:00"/>
    <s v="Yes"/>
    <m/>
  </r>
  <r>
    <x v="11"/>
    <x v="11"/>
    <x v="225"/>
    <s v="Aboriginal Education Center"/>
    <x v="8"/>
    <x v="0"/>
    <x v="0"/>
    <d v="2017-01-17T00:00:00"/>
    <n v="8"/>
    <x v="0"/>
    <x v="356"/>
    <n v="4.0000000000000001E-3"/>
    <x v="0"/>
    <s v="Branch water piping replacement with new shutoff valves, supply lines, faucets and fountains"/>
    <s v="Consultation with Fraser Health. Communication through our school district website."/>
    <s v="flushed"/>
    <d v="2017-03-20T00:00:00"/>
    <s v="Yes"/>
    <m/>
  </r>
  <r>
    <x v="11"/>
    <x v="11"/>
    <x v="225"/>
    <s v="Aboriginal Education Center"/>
    <x v="8"/>
    <x v="0"/>
    <x v="0"/>
    <d v="2017-02-17T00:00:00"/>
    <n v="8"/>
    <x v="52"/>
    <x v="367"/>
    <n v="7.0000000000000001E-3"/>
    <x v="0"/>
    <s v="Branch water piping replacement with new shutoff valves, supply lines, faucets and fountains"/>
    <s v="Consultation with Fraser Health. Communication through our school district website."/>
    <s v="static"/>
    <d v="2017-03-20T00:00:00"/>
    <s v="Yes"/>
    <m/>
  </r>
  <r>
    <x v="11"/>
    <x v="11"/>
    <x v="225"/>
    <s v="Aboriginal Education Center"/>
    <x v="8"/>
    <x v="0"/>
    <x v="0"/>
    <d v="2017-02-17T00:00:00"/>
    <n v="8"/>
    <x v="52"/>
    <x v="367"/>
    <n v="0"/>
    <x v="0"/>
    <s v="Branch water piping replacement with new shutoff valves, supply lines, faucets and fountains"/>
    <s v="Consultation with Fraser Health. Communication through our school district website."/>
    <s v="flushed"/>
    <d v="2017-03-20T00:00:00"/>
    <s v="Yes"/>
    <m/>
  </r>
  <r>
    <x v="11"/>
    <x v="11"/>
    <x v="225"/>
    <s v="Aboriginal Education Center"/>
    <x v="8"/>
    <x v="0"/>
    <x v="0"/>
    <d v="2017-03-17T00:00:00"/>
    <n v="8"/>
    <x v="46"/>
    <x v="270"/>
    <n v="5.0000000000000001E-3"/>
    <x v="0"/>
    <s v="Branch water piping replacement with new shutoff valves, supply lines, faucets and fountains"/>
    <s v="Consultation with Fraser Health. Communication through our school district website."/>
    <s v="static"/>
    <d v="2017-03-20T00:00:00"/>
    <s v="Yes"/>
    <m/>
  </r>
  <r>
    <x v="11"/>
    <x v="11"/>
    <x v="225"/>
    <s v="Aboriginal Education Center"/>
    <x v="8"/>
    <x v="0"/>
    <x v="0"/>
    <d v="2017-03-17T00:00:00"/>
    <n v="8"/>
    <x v="46"/>
    <x v="270"/>
    <n v="1E-3"/>
    <x v="0"/>
    <s v="Branch water piping replacement with new shutoff valves, supply lines, faucets and fountains"/>
    <s v="Consultation with Fraser Health. Communication through our school district website."/>
    <s v="flushed"/>
    <d v="2017-03-20T00:00:00"/>
    <s v="Yes"/>
    <m/>
  </r>
  <r>
    <x v="11"/>
    <x v="11"/>
    <x v="226"/>
    <s v="John Maclure Elementary"/>
    <x v="49"/>
    <x v="0"/>
    <x v="0"/>
    <d v="2017-09-16T00:00:00"/>
    <n v="10"/>
    <x v="55"/>
    <x v="337"/>
    <n v="0"/>
    <x v="0"/>
    <s v="Branch water piping replacement with new shutoff valves, supply lines, faucets and fountains"/>
    <s v="Consultation with Fraser Health. Communication through our school district website."/>
    <s v="static"/>
    <d v="2017-03-20T00:00:00"/>
    <s v="Yes"/>
    <m/>
  </r>
  <r>
    <x v="11"/>
    <x v="11"/>
    <x v="226"/>
    <s v="John Maclure Elementary"/>
    <x v="49"/>
    <x v="0"/>
    <x v="0"/>
    <d v="2017-09-16T00:00:00"/>
    <n v="10"/>
    <x v="55"/>
    <x v="337"/>
    <n v="0"/>
    <x v="0"/>
    <s v="Branch water piping replacement with new shutoff valves, supply lines, faucets and fountains"/>
    <s v="Consultation with Fraser Health. Communication through our school district website."/>
    <s v="flushed"/>
    <d v="2017-03-20T00:00:00"/>
    <s v="Yes"/>
    <m/>
  </r>
  <r>
    <x v="11"/>
    <x v="11"/>
    <x v="226"/>
    <s v="John Maclure Elementary"/>
    <x v="49"/>
    <x v="0"/>
    <x v="0"/>
    <d v="2017-09-16T00:00:00"/>
    <n v="10"/>
    <x v="46"/>
    <x v="406"/>
    <n v="2E-3"/>
    <x v="0"/>
    <s v="Branch water piping replacement with new shutoff valves, supply lines, faucets and fountains"/>
    <s v="Consultation with Fraser Health. Communication through our school district website."/>
    <s v="static"/>
    <d v="2017-03-20T00:00:00"/>
    <s v="Yes"/>
    <m/>
  </r>
  <r>
    <x v="11"/>
    <x v="11"/>
    <x v="226"/>
    <s v="John Maclure Elementary"/>
    <x v="49"/>
    <x v="0"/>
    <x v="0"/>
    <d v="2017-09-16T00:00:00"/>
    <n v="10"/>
    <x v="46"/>
    <x v="406"/>
    <n v="1E-3"/>
    <x v="0"/>
    <s v="Branch water piping replacement with new shutoff valves, supply lines, faucets and fountains"/>
    <s v="Consultation with Fraser Health. Communication through our school district website."/>
    <s v="flushed"/>
    <d v="2017-03-20T00:00:00"/>
    <s v="Yes"/>
    <m/>
  </r>
  <r>
    <x v="11"/>
    <x v="11"/>
    <x v="226"/>
    <s v="John Maclure Elementary"/>
    <x v="49"/>
    <x v="0"/>
    <x v="0"/>
    <d v="2017-02-17T00:00:00"/>
    <n v="10"/>
    <x v="52"/>
    <x v="344"/>
    <n v="1E-3"/>
    <x v="0"/>
    <s v="Branch water piping replacement with new shutoff valves, supply lines, faucets and fountains"/>
    <s v="Consultation with Fraser Health. Communication through our school district website."/>
    <s v="static"/>
    <d v="2017-03-20T00:00:00"/>
    <s v="Yes"/>
    <m/>
  </r>
  <r>
    <x v="11"/>
    <x v="11"/>
    <x v="226"/>
    <s v="John Maclure Elementary"/>
    <x v="49"/>
    <x v="0"/>
    <x v="0"/>
    <d v="2017-02-17T00:00:00"/>
    <n v="10"/>
    <x v="52"/>
    <x v="344"/>
    <n v="0"/>
    <x v="0"/>
    <s v="Branch water piping replacement with new shutoff valves, supply lines, faucets and fountains"/>
    <s v="Consultation with Fraser Health. Communication through our school district website."/>
    <s v="flushed"/>
    <d v="2017-03-20T00:00:00"/>
    <s v="Yes"/>
    <m/>
  </r>
  <r>
    <x v="11"/>
    <x v="11"/>
    <x v="226"/>
    <s v="John Maclure Elementary"/>
    <x v="49"/>
    <x v="0"/>
    <x v="0"/>
    <d v="2017-02-17T00:00:00"/>
    <n v="10"/>
    <x v="6"/>
    <x v="407"/>
    <n v="6.0000000000000001E-3"/>
    <x v="0"/>
    <s v="Branch water piping replacement with new shutoff valves, supply lines, faucets and fountains"/>
    <s v="Consultation with Fraser Health. Communication through our school district website."/>
    <s v="static"/>
    <d v="2017-03-20T00:00:00"/>
    <s v="Yes"/>
    <m/>
  </r>
  <r>
    <x v="11"/>
    <x v="11"/>
    <x v="226"/>
    <s v="John Maclure Elementary"/>
    <x v="49"/>
    <x v="0"/>
    <x v="0"/>
    <d v="2017-02-17T00:00:00"/>
    <n v="10"/>
    <x v="6"/>
    <x v="407"/>
    <n v="0"/>
    <x v="0"/>
    <s v="Branch water piping replacement with new shutoff valves, supply lines, faucets and fountains"/>
    <s v="Consultation with Fraser Health. Communication through our school district website."/>
    <s v="flushed"/>
    <d v="2017-03-20T00:00:00"/>
    <s v="Yes"/>
    <m/>
  </r>
  <r>
    <x v="11"/>
    <x v="11"/>
    <x v="226"/>
    <s v="John Maclure Elementary"/>
    <x v="49"/>
    <x v="0"/>
    <x v="0"/>
    <d v="2017-02-17T00:00:00"/>
    <n v="10"/>
    <x v="0"/>
    <x v="408"/>
    <n v="8.9999999999999993E-3"/>
    <x v="0"/>
    <s v="Branch water piping replacement with new shutoff valves, supply lines, faucets and fountains"/>
    <s v="Consultation with Fraser Health. Communication through our school district website."/>
    <s v="static"/>
    <d v="2017-03-20T00:00:00"/>
    <s v="Yes"/>
    <m/>
  </r>
  <r>
    <x v="11"/>
    <x v="11"/>
    <x v="226"/>
    <s v="John Maclure Elementary"/>
    <x v="49"/>
    <x v="0"/>
    <x v="0"/>
    <d v="2017-02-17T00:00:00"/>
    <n v="10"/>
    <x v="0"/>
    <x v="408"/>
    <n v="0"/>
    <x v="0"/>
    <s v="Branch water piping replacement with new shutoff valves, supply lines, faucets and fountains"/>
    <s v="Consultation with Fraser Health. Communication through our school district website."/>
    <s v="flushed"/>
    <d v="2017-03-20T00:00:00"/>
    <s v="Yes"/>
    <m/>
  </r>
  <r>
    <x v="11"/>
    <x v="11"/>
    <x v="227"/>
    <s v="School Board Office"/>
    <x v="6"/>
    <x v="0"/>
    <x v="0"/>
    <d v="2017-09-16T00:00:00"/>
    <n v="6"/>
    <x v="2"/>
    <x v="409"/>
    <n v="3.0000000000000001E-3"/>
    <x v="0"/>
    <s v="Branch water piping replacement with new shutoff valves, supply lines, faucets and fountains"/>
    <s v="Consultation with Fraser Health. Communication through our school district website."/>
    <s v="static"/>
    <d v="2017-03-20T00:00:00"/>
    <s v="Yes"/>
    <m/>
  </r>
  <r>
    <x v="11"/>
    <x v="11"/>
    <x v="227"/>
    <s v="School Board Office"/>
    <x v="6"/>
    <x v="0"/>
    <x v="0"/>
    <d v="2017-09-16T00:00:00"/>
    <n v="6"/>
    <x v="2"/>
    <x v="409"/>
    <n v="1E-3"/>
    <x v="0"/>
    <s v="Branch water piping replacement with new shutoff valves, supply lines, faucets and fountains"/>
    <s v="Consultation with Fraser Health. Communication through our school district website."/>
    <s v="flushed"/>
    <d v="2017-03-20T00:00:00"/>
    <s v="Yes"/>
    <m/>
  </r>
  <r>
    <x v="11"/>
    <x v="11"/>
    <x v="227"/>
    <s v="School Board Office"/>
    <x v="6"/>
    <x v="0"/>
    <x v="0"/>
    <d v="2017-12-16T00:00:00"/>
    <n v="6"/>
    <x v="2"/>
    <x v="336"/>
    <n v="5.0000000000000001E-3"/>
    <x v="0"/>
    <s v="Branch water piping replacement with new shutoff valves, supply lines, faucets and fountains"/>
    <s v="Consultation with Fraser Health. Communication through our school district website."/>
    <s v="static"/>
    <d v="2017-03-20T00:00:00"/>
    <s v="Yes"/>
    <m/>
  </r>
  <r>
    <x v="11"/>
    <x v="11"/>
    <x v="227"/>
    <s v="School Board Office"/>
    <x v="6"/>
    <x v="0"/>
    <x v="0"/>
    <d v="2017-12-16T00:00:00"/>
    <n v="6"/>
    <x v="2"/>
    <x v="336"/>
    <n v="0"/>
    <x v="0"/>
    <s v="Branch water piping replacement with new shutoff valves, supply lines, faucets and fountains"/>
    <s v="Consultation with Fraser Health. Communication through our school district website."/>
    <s v="flushed"/>
    <d v="2017-03-20T00:00:00"/>
    <s v="Yes"/>
    <m/>
  </r>
  <r>
    <x v="11"/>
    <x v="11"/>
    <x v="227"/>
    <s v="School Board Office"/>
    <x v="6"/>
    <x v="0"/>
    <x v="0"/>
    <d v="2017-01-17T00:00:00"/>
    <n v="6"/>
    <x v="46"/>
    <x v="342"/>
    <n v="2E-3"/>
    <x v="0"/>
    <s v="Branch water piping replacement with new shutoff valves, supply lines, faucets and fountains"/>
    <s v="Consultation with Fraser Health. Communication through our school district website."/>
    <s v="static"/>
    <d v="2017-03-20T00:00:00"/>
    <s v="Yes"/>
    <m/>
  </r>
  <r>
    <x v="11"/>
    <x v="11"/>
    <x v="227"/>
    <s v="School Board Office"/>
    <x v="6"/>
    <x v="0"/>
    <x v="0"/>
    <d v="2017-01-17T00:00:00"/>
    <n v="6"/>
    <x v="46"/>
    <x v="342"/>
    <n v="0"/>
    <x v="0"/>
    <s v="Branch water piping replacement with new shutoff valves, supply lines, faucets and fountains"/>
    <s v="Consultation with Fraser Health. Communication through our school district website."/>
    <s v="flushed"/>
    <d v="2017-03-20T00:00:00"/>
    <s v="Yes"/>
    <m/>
  </r>
  <r>
    <x v="11"/>
    <x v="11"/>
    <x v="228"/>
    <s v="Ten Broeck Elementary"/>
    <x v="12"/>
    <x v="0"/>
    <x v="0"/>
    <d v="2017-09-16T00:00:00"/>
    <n v="6"/>
    <x v="46"/>
    <x v="410"/>
    <n v="5.0000000000000001E-3"/>
    <x v="0"/>
    <s v="Branch water piping replacement with new shutoff valves, supply lines, faucets and fountains"/>
    <s v="Consultation with Fraser Health. Communication through our school district website."/>
    <s v="static"/>
    <d v="2017-03-20T00:00:00"/>
    <s v="Yes"/>
    <m/>
  </r>
  <r>
    <x v="11"/>
    <x v="11"/>
    <x v="228"/>
    <s v="Ten Broeck Elementary"/>
    <x v="12"/>
    <x v="0"/>
    <x v="0"/>
    <d v="2017-09-16T00:00:00"/>
    <n v="6"/>
    <x v="46"/>
    <x v="410"/>
    <n v="1E-3"/>
    <x v="0"/>
    <s v="Branch water piping replacement with new shutoff valves, supply lines, faucets and fountains"/>
    <s v="Consultation with Fraser Health. Communication through our school district website."/>
    <s v="flushed"/>
    <d v="2017-03-20T00:00:00"/>
    <s v="Yes"/>
    <m/>
  </r>
  <r>
    <x v="11"/>
    <x v="11"/>
    <x v="228"/>
    <s v="Ten Broeck Elementary"/>
    <x v="12"/>
    <x v="0"/>
    <x v="0"/>
    <d v="2017-12-16T00:00:00"/>
    <n v="6"/>
    <x v="52"/>
    <x v="411"/>
    <n v="2E-3"/>
    <x v="0"/>
    <s v="Branch water piping replacement with new shutoff valves, supply lines, faucets and fountains"/>
    <s v="Consultation with Fraser Health. Communication through our school district website."/>
    <s v="static"/>
    <d v="2017-03-20T00:00:00"/>
    <s v="Yes"/>
    <m/>
  </r>
  <r>
    <x v="11"/>
    <x v="11"/>
    <x v="228"/>
    <s v="Ten Broeck Elementary"/>
    <x v="12"/>
    <x v="0"/>
    <x v="0"/>
    <d v="2017-12-16T00:00:00"/>
    <n v="6"/>
    <x v="52"/>
    <x v="411"/>
    <n v="0"/>
    <x v="0"/>
    <s v="Branch water piping replacement with new shutoff valves, supply lines, faucets and fountains"/>
    <s v="Consultation with Fraser Health. Communication through our school district website."/>
    <s v="flushed"/>
    <d v="2017-03-20T00:00:00"/>
    <s v="Yes"/>
    <m/>
  </r>
  <r>
    <x v="11"/>
    <x v="11"/>
    <x v="228"/>
    <s v="Ten Broeck Elementary"/>
    <x v="12"/>
    <x v="0"/>
    <x v="0"/>
    <d v="2017-12-16T00:00:00"/>
    <n v="6"/>
    <x v="52"/>
    <x v="412"/>
    <n v="3.0000000000000001E-3"/>
    <x v="0"/>
    <s v="Branch water piping replacement with new shutoff valves, supply lines, faucets and fountains"/>
    <s v="Consultation with Fraser Health. Communication through our school district website."/>
    <s v="static"/>
    <d v="2017-03-20T00:00:00"/>
    <s v="Yes"/>
    <m/>
  </r>
  <r>
    <x v="11"/>
    <x v="11"/>
    <x v="228"/>
    <s v="Ten Broeck Elementary"/>
    <x v="12"/>
    <x v="0"/>
    <x v="0"/>
    <d v="2017-12-16T00:00:00"/>
    <n v="6"/>
    <x v="52"/>
    <x v="412"/>
    <n v="1E-3"/>
    <x v="0"/>
    <s v="Branch water piping replacement with new shutoff valves, supply lines, faucets and fountains"/>
    <s v="Consultation with Fraser Health. Communication through our school district website."/>
    <s v="flushed"/>
    <d v="2017-03-20T00:00:00"/>
    <s v="Yes"/>
    <m/>
  </r>
  <r>
    <x v="11"/>
    <x v="11"/>
    <x v="229"/>
    <s v="Terry Fox Elementary"/>
    <x v="6"/>
    <x v="0"/>
    <x v="0"/>
    <d v="2017-09-16T00:00:00"/>
    <n v="10"/>
    <x v="52"/>
    <x v="413"/>
    <n v="2E-3"/>
    <x v="0"/>
    <s v="Branch water piping replacement with new shutoff valves, supply lines, faucets and fountains"/>
    <s v="Consultation with Fraser Health. Communication through our school district website."/>
    <s v="static"/>
    <d v="2017-03-20T00:00:00"/>
    <s v="Yes"/>
    <m/>
  </r>
  <r>
    <x v="11"/>
    <x v="11"/>
    <x v="229"/>
    <s v="Terry Fox Elementary"/>
    <x v="6"/>
    <x v="0"/>
    <x v="0"/>
    <d v="2017-09-16T00:00:00"/>
    <n v="10"/>
    <x v="52"/>
    <x v="413"/>
    <n v="0"/>
    <x v="0"/>
    <s v="Branch water piping replacement with new shutoff valves, supply lines, faucets and fountains"/>
    <s v="Consultation with Fraser Health. Communication through our school district website."/>
    <s v="flushed"/>
    <d v="2017-03-20T00:00:00"/>
    <s v="Yes"/>
    <m/>
  </r>
  <r>
    <x v="11"/>
    <x v="11"/>
    <x v="229"/>
    <s v="Terry Fox Elementary"/>
    <x v="6"/>
    <x v="0"/>
    <x v="0"/>
    <d v="2017-09-16T00:00:00"/>
    <n v="10"/>
    <x v="52"/>
    <x v="330"/>
    <n v="8.0000000000000002E-3"/>
    <x v="0"/>
    <s v="Branch water piping replacement with new shutoff valves, supply lines, faucets and fountains"/>
    <s v="Consultation with Fraser Health. Communication through our school district website."/>
    <s v="static"/>
    <d v="2017-03-20T00:00:00"/>
    <s v="Yes"/>
    <m/>
  </r>
  <r>
    <x v="11"/>
    <x v="11"/>
    <x v="229"/>
    <s v="Terry Fox Elementary"/>
    <x v="6"/>
    <x v="0"/>
    <x v="0"/>
    <d v="2017-09-16T00:00:00"/>
    <n v="10"/>
    <x v="52"/>
    <x v="330"/>
    <n v="0"/>
    <x v="0"/>
    <s v="Branch water piping replacement with new shutoff valves, supply lines, faucets and fountains"/>
    <s v="Consultation with Fraser Health. Communication through our school district website."/>
    <s v="flushed"/>
    <d v="2017-03-20T00:00:00"/>
    <s v="Yes"/>
    <m/>
  </r>
  <r>
    <x v="11"/>
    <x v="11"/>
    <x v="229"/>
    <s v="Terry Fox Elementary"/>
    <x v="6"/>
    <x v="0"/>
    <x v="0"/>
    <d v="2017-12-16T00:00:00"/>
    <n v="10"/>
    <x v="52"/>
    <x v="414"/>
    <n v="2E-3"/>
    <x v="0"/>
    <s v="Branch water piping replacement with new shutoff valves, supply lines, faucets and fountains"/>
    <s v="Consultation with Fraser Health. Communication through our school district website."/>
    <s v="static"/>
    <d v="2017-03-20T00:00:00"/>
    <s v="Yes"/>
    <m/>
  </r>
  <r>
    <x v="11"/>
    <x v="11"/>
    <x v="229"/>
    <s v="Terry Fox Elementary"/>
    <x v="6"/>
    <x v="0"/>
    <x v="0"/>
    <d v="2017-12-16T00:00:00"/>
    <n v="10"/>
    <x v="52"/>
    <x v="414"/>
    <n v="0"/>
    <x v="0"/>
    <s v="Branch water piping replacement with new shutoff valves, supply lines, faucets and fountains"/>
    <s v="Consultation with Fraser Health. Communication through our school district website."/>
    <s v="flushed"/>
    <d v="2017-03-20T00:00:00"/>
    <s v="Yes"/>
    <m/>
  </r>
  <r>
    <x v="11"/>
    <x v="11"/>
    <x v="229"/>
    <s v="Terry Fox Elementary"/>
    <x v="6"/>
    <x v="0"/>
    <x v="0"/>
    <d v="2017-12-16T00:00:00"/>
    <n v="10"/>
    <x v="46"/>
    <x v="415"/>
    <n v="2E-3"/>
    <x v="0"/>
    <s v="Branch water piping replacement with new shutoff valves, supply lines, faucets and fountains"/>
    <s v="Consultation with Fraser Health. Communication through our school district website."/>
    <s v="static"/>
    <d v="2017-03-20T00:00:00"/>
    <s v="Yes"/>
    <m/>
  </r>
  <r>
    <x v="11"/>
    <x v="11"/>
    <x v="229"/>
    <s v="Terry Fox Elementary"/>
    <x v="6"/>
    <x v="0"/>
    <x v="0"/>
    <d v="2017-12-16T00:00:00"/>
    <n v="10"/>
    <x v="46"/>
    <x v="415"/>
    <n v="0"/>
    <x v="0"/>
    <s v="Branch water piping replacement with new shutoff valves, supply lines, faucets and fountains"/>
    <s v="Consultation with Fraser Health. Communication through our school district website."/>
    <s v="flushed"/>
    <d v="2017-03-20T00:00:00"/>
    <s v="Yes"/>
    <m/>
  </r>
  <r>
    <x v="11"/>
    <x v="11"/>
    <x v="229"/>
    <s v="Terry Fox Elementary"/>
    <x v="6"/>
    <x v="0"/>
    <x v="0"/>
    <d v="2017-12-16T00:00:00"/>
    <n v="10"/>
    <x v="6"/>
    <x v="416"/>
    <n v="0"/>
    <x v="0"/>
    <s v="Branch water piping replacement with new shutoff valves, supply lines, faucets and fountains"/>
    <s v="Consultation with Fraser Health. Communication through our school district website."/>
    <s v="static"/>
    <d v="2017-03-20T00:00:00"/>
    <s v="Yes"/>
    <m/>
  </r>
  <r>
    <x v="11"/>
    <x v="11"/>
    <x v="229"/>
    <s v="Terry Fox Elementary"/>
    <x v="6"/>
    <x v="0"/>
    <x v="0"/>
    <d v="2017-12-16T00:00:00"/>
    <n v="10"/>
    <x v="6"/>
    <x v="416"/>
    <n v="0"/>
    <x v="0"/>
    <s v="Branch water piping replacement with new shutoff valves, supply lines, faucets and fountains"/>
    <s v="Consultation with Fraser Health. Communication through our school district website."/>
    <s v="flushed"/>
    <d v="2017-03-20T00:00:00"/>
    <s v="Yes"/>
    <m/>
  </r>
  <r>
    <x v="11"/>
    <x v="11"/>
    <x v="230"/>
    <s v="WA Fraser Middle"/>
    <x v="42"/>
    <x v="0"/>
    <x v="0"/>
    <d v="2017-09-16T00:00:00"/>
    <n v="12"/>
    <x v="6"/>
    <x v="417"/>
    <n v="0"/>
    <x v="0"/>
    <s v="Branch water piping replacement with new shutoff valves, supply lines, faucets and fountains"/>
    <s v="Consultation with Fraser Health. Communication through our school district website."/>
    <s v="static"/>
    <d v="2017-03-20T00:00:00"/>
    <s v="Yes"/>
    <m/>
  </r>
  <r>
    <x v="11"/>
    <x v="11"/>
    <x v="230"/>
    <s v="WA Fraser Middle"/>
    <x v="42"/>
    <x v="0"/>
    <x v="0"/>
    <d v="2017-09-16T00:00:00"/>
    <n v="12"/>
    <x v="6"/>
    <x v="417"/>
    <n v="0"/>
    <x v="0"/>
    <s v="Branch water piping replacement with new shutoff valves, supply lines, faucets and fountains"/>
    <s v="Consultation with Fraser Health. Communication through our school district website."/>
    <s v="flushed"/>
    <d v="2017-03-20T00:00:00"/>
    <s v="Yes"/>
    <m/>
  </r>
  <r>
    <x v="11"/>
    <x v="11"/>
    <x v="230"/>
    <s v="WA Fraser Middle"/>
    <x v="42"/>
    <x v="0"/>
    <x v="0"/>
    <d v="2017-09-16T00:00:00"/>
    <n v="12"/>
    <x v="52"/>
    <x v="418"/>
    <n v="6.0000000000000001E-3"/>
    <x v="0"/>
    <s v="Branch water piping replacement with new shutoff valves, supply lines, faucets and fountains"/>
    <s v="Consultation with Fraser Health. Communication through our school district website."/>
    <s v="static"/>
    <d v="2017-03-20T00:00:00"/>
    <s v="Yes"/>
    <m/>
  </r>
  <r>
    <x v="11"/>
    <x v="11"/>
    <x v="230"/>
    <s v="WA Fraser Middle"/>
    <x v="42"/>
    <x v="0"/>
    <x v="0"/>
    <d v="2017-09-16T00:00:00"/>
    <n v="12"/>
    <x v="52"/>
    <x v="418"/>
    <n v="1E-3"/>
    <x v="0"/>
    <s v="Branch water piping replacement with new shutoff valves, supply lines, faucets and fountains"/>
    <s v="Consultation with Fraser Health. Communication through our school district website."/>
    <s v="flushed"/>
    <d v="2017-03-20T00:00:00"/>
    <s v="Yes"/>
    <m/>
  </r>
  <r>
    <x v="11"/>
    <x v="11"/>
    <x v="230"/>
    <s v="WA Fraser Middle"/>
    <x v="42"/>
    <x v="0"/>
    <x v="0"/>
    <d v="2017-09-16T00:00:00"/>
    <n v="12"/>
    <x v="52"/>
    <x v="419"/>
    <n v="4.0000000000000001E-3"/>
    <x v="0"/>
    <s v="Branch water piping replacement with new shutoff valves, supply lines, faucets and fountains"/>
    <s v="Consultation with Fraser Health. Communication through our school district website."/>
    <s v="static"/>
    <d v="2017-03-20T00:00:00"/>
    <s v="Yes"/>
    <m/>
  </r>
  <r>
    <x v="11"/>
    <x v="11"/>
    <x v="230"/>
    <s v="WA Fraser Middle"/>
    <x v="42"/>
    <x v="0"/>
    <x v="0"/>
    <d v="2017-09-16T00:00:00"/>
    <n v="12"/>
    <x v="52"/>
    <x v="419"/>
    <n v="0"/>
    <x v="0"/>
    <s v="Branch water piping replacement with new shutoff valves, supply lines, faucets and fountains"/>
    <s v="Consultation with Fraser Health. Communication through our school district website."/>
    <s v="flushed"/>
    <d v="2017-03-20T00:00:00"/>
    <s v="Yes"/>
    <m/>
  </r>
  <r>
    <x v="11"/>
    <x v="11"/>
    <x v="230"/>
    <s v="WA Fraser Middle"/>
    <x v="42"/>
    <x v="0"/>
    <x v="0"/>
    <d v="2017-09-16T00:00:00"/>
    <n v="12"/>
    <x v="6"/>
    <x v="420"/>
    <n v="0"/>
    <x v="0"/>
    <s v="Branch water piping replacement with new shutoff valves, supply lines, faucets and fountains"/>
    <s v="Consultation with Fraser Health. Communication through our school district website."/>
    <s v="static"/>
    <d v="2017-03-20T00:00:00"/>
    <s v="Yes"/>
    <m/>
  </r>
  <r>
    <x v="11"/>
    <x v="11"/>
    <x v="230"/>
    <s v="WA Fraser Middle"/>
    <x v="42"/>
    <x v="0"/>
    <x v="0"/>
    <d v="2017-09-16T00:00:00"/>
    <n v="12"/>
    <x v="6"/>
    <x v="420"/>
    <n v="0"/>
    <x v="0"/>
    <s v="Branch water piping replacement with new shutoff valves, supply lines, faucets and fountains"/>
    <s v="Consultation with Fraser Health. Communication through our school district website."/>
    <s v="flushed"/>
    <d v="2017-03-20T00:00:00"/>
    <s v="Yes"/>
    <m/>
  </r>
  <r>
    <x v="11"/>
    <x v="11"/>
    <x v="230"/>
    <s v="WA Fraser Middle"/>
    <x v="42"/>
    <x v="0"/>
    <x v="0"/>
    <d v="2017-09-16T00:00:00"/>
    <n v="12"/>
    <x v="52"/>
    <x v="421"/>
    <n v="8.9999999999999993E-3"/>
    <x v="0"/>
    <s v="Branch water piping replacement with new shutoff valves, supply lines, faucets and fountains"/>
    <s v="Consultation with Fraser Health. Communication through our school district website."/>
    <s v="static"/>
    <d v="2017-03-20T00:00:00"/>
    <s v="Yes"/>
    <m/>
  </r>
  <r>
    <x v="11"/>
    <x v="11"/>
    <x v="230"/>
    <s v="WA Fraser Middle"/>
    <x v="42"/>
    <x v="0"/>
    <x v="0"/>
    <d v="2017-09-16T00:00:00"/>
    <n v="12"/>
    <x v="52"/>
    <x v="421"/>
    <n v="1E-3"/>
    <x v="0"/>
    <s v="Branch water piping replacement with new shutoff valves, supply lines, faucets and fountains"/>
    <s v="Consultation with Fraser Health. Communication through our school district website."/>
    <s v="flushed"/>
    <d v="2017-03-20T00:00:00"/>
    <s v="Yes"/>
    <m/>
  </r>
  <r>
    <x v="11"/>
    <x v="11"/>
    <x v="230"/>
    <s v="WA Fraser Middle"/>
    <x v="42"/>
    <x v="0"/>
    <x v="0"/>
    <d v="2017-12-16T00:00:00"/>
    <n v="12"/>
    <x v="0"/>
    <x v="422"/>
    <n v="2E-3"/>
    <x v="0"/>
    <s v="Branch water piping replacement with new shutoff valves, supply lines, faucets and fountains"/>
    <s v="Consultation with Fraser Health. Communication through our school district website."/>
    <s v="static"/>
    <d v="2017-03-20T00:00:00"/>
    <s v="Yes"/>
    <m/>
  </r>
  <r>
    <x v="11"/>
    <x v="11"/>
    <x v="230"/>
    <s v="WA Fraser Middle"/>
    <x v="42"/>
    <x v="0"/>
    <x v="0"/>
    <d v="2017-12-16T00:00:00"/>
    <n v="12"/>
    <x v="0"/>
    <x v="422"/>
    <n v="0"/>
    <x v="0"/>
    <s v="Branch water piping replacement with new shutoff valves, supply lines, faucets and fountains"/>
    <s v="Consultation with Fraser Health. Communication through our school district website."/>
    <s v="flushed"/>
    <d v="2017-03-20T00:00:00"/>
    <s v="Yes"/>
    <m/>
  </r>
  <r>
    <x v="11"/>
    <x v="11"/>
    <x v="231"/>
    <s v="Upper Sumas Elementary"/>
    <x v="109"/>
    <x v="0"/>
    <x v="0"/>
    <d v="2017-01-17T00:00:00"/>
    <n v="8"/>
    <x v="2"/>
    <x v="423"/>
    <n v="2E-3"/>
    <x v="0"/>
    <s v="Branch water piping replacement with new shutoff valves, supply lines, faucets and fountains"/>
    <s v="Consultation with Fraser Health. Communication through our school district website."/>
    <s v="static"/>
    <d v="2017-03-20T00:00:00"/>
    <s v="Yes"/>
    <m/>
  </r>
  <r>
    <x v="11"/>
    <x v="11"/>
    <x v="231"/>
    <s v="Upper Sumas Elementary"/>
    <x v="109"/>
    <x v="0"/>
    <x v="0"/>
    <d v="2017-01-17T00:00:00"/>
    <n v="8"/>
    <x v="2"/>
    <x v="423"/>
    <n v="1E-3"/>
    <x v="0"/>
    <s v="Branch water piping replacement with new shutoff valves, supply lines, faucets and fountains"/>
    <s v="Consultation with Fraser Health. Communication through our school district website."/>
    <s v="flushed"/>
    <d v="2017-03-20T00:00:00"/>
    <s v="Yes"/>
    <m/>
  </r>
  <r>
    <x v="11"/>
    <x v="11"/>
    <x v="231"/>
    <s v="Upper Sumas Elementary"/>
    <x v="109"/>
    <x v="0"/>
    <x v="0"/>
    <d v="2017-01-17T00:00:00"/>
    <n v="8"/>
    <x v="0"/>
    <x v="348"/>
    <n v="3.0000000000000001E-3"/>
    <x v="0"/>
    <s v="Branch water piping replacement with new shutoff valves, supply lines, faucets and fountains"/>
    <s v="Consultation with Fraser Health. Communication through our school district website."/>
    <s v="static"/>
    <d v="2017-03-20T00:00:00"/>
    <s v="Yes"/>
    <m/>
  </r>
  <r>
    <x v="11"/>
    <x v="11"/>
    <x v="231"/>
    <s v="Upper Sumas Elementary"/>
    <x v="109"/>
    <x v="0"/>
    <x v="0"/>
    <d v="2017-01-17T00:00:00"/>
    <n v="8"/>
    <x v="0"/>
    <x v="348"/>
    <n v="1E-3"/>
    <x v="0"/>
    <s v="Branch water piping replacement with new shutoff valves, supply lines, faucets and fountains"/>
    <s v="Consultation with Fraser Health. Communication through our school district website."/>
    <s v="flushed"/>
    <d v="2017-03-20T00:00:00"/>
    <s v="Yes"/>
    <m/>
  </r>
  <r>
    <x v="11"/>
    <x v="11"/>
    <x v="231"/>
    <s v="Upper Sumas Elementary"/>
    <x v="109"/>
    <x v="0"/>
    <x v="0"/>
    <d v="2017-01-17T00:00:00"/>
    <n v="8"/>
    <x v="6"/>
    <x v="424"/>
    <n v="6.0000000000000001E-3"/>
    <x v="0"/>
    <s v="Branch water piping replacement with new shutoff valves, supply lines, faucets and fountains"/>
    <s v="Consultation with Fraser Health. Communication through our school district website."/>
    <s v="static"/>
    <d v="2017-03-20T00:00:00"/>
    <s v="Yes"/>
    <m/>
  </r>
  <r>
    <x v="11"/>
    <x v="11"/>
    <x v="231"/>
    <s v="Upper Sumas Elementary"/>
    <x v="109"/>
    <x v="0"/>
    <x v="0"/>
    <d v="2017-01-17T00:00:00"/>
    <n v="8"/>
    <x v="6"/>
    <x v="424"/>
    <n v="1E-3"/>
    <x v="0"/>
    <s v="Branch water piping replacement with new shutoff valves, supply lines, faucets and fountains"/>
    <s v="Consultation with Fraser Health. Communication through our school district website."/>
    <s v="flushed"/>
    <d v="2017-03-20T00:00:00"/>
    <s v="Yes"/>
    <m/>
  </r>
  <r>
    <x v="11"/>
    <x v="11"/>
    <x v="231"/>
    <s v="Upper Sumas Elementary"/>
    <x v="109"/>
    <x v="0"/>
    <x v="0"/>
    <d v="2017-01-17T00:00:00"/>
    <n v="8"/>
    <x v="52"/>
    <x v="379"/>
    <n v="2E-3"/>
    <x v="0"/>
    <s v="Branch water piping replacement with new shutoff valves, supply lines, faucets and fountains"/>
    <s v="Consultation with Fraser Health. Communication through our school district website."/>
    <s v="static"/>
    <d v="2017-03-20T00:00:00"/>
    <s v="Yes"/>
    <m/>
  </r>
  <r>
    <x v="11"/>
    <x v="11"/>
    <x v="231"/>
    <s v="Upper Sumas Elementary"/>
    <x v="109"/>
    <x v="0"/>
    <x v="0"/>
    <d v="2017-01-17T00:00:00"/>
    <n v="8"/>
    <x v="52"/>
    <x v="379"/>
    <n v="1E-3"/>
    <x v="0"/>
    <s v="Branch water piping replacement with new shutoff valves, supply lines, faucets and fountains"/>
    <s v="Consultation with Fraser Health. Communication through our school district website."/>
    <s v="flushed"/>
    <d v="2017-03-20T00:00:00"/>
    <s v="Yes"/>
    <m/>
  </r>
  <r>
    <x v="11"/>
    <x v="11"/>
    <x v="232"/>
    <s v="Center for Resources for Education"/>
    <x v="22"/>
    <x v="0"/>
    <x v="0"/>
    <d v="2017-09-16T00:00:00"/>
    <n v="6"/>
    <x v="2"/>
    <x v="425"/>
    <n v="3.0000000000000001E-3"/>
    <x v="0"/>
    <s v="Branch water piping replacement with new shutoff valves, supply lines, faucets and fountains"/>
    <s v="Consultation with Fraser Health. Communication through our school district website."/>
    <s v="static"/>
    <d v="2017-03-20T00:00:00"/>
    <s v="Yes"/>
    <m/>
  </r>
  <r>
    <x v="11"/>
    <x v="11"/>
    <x v="232"/>
    <s v="Center for Resources for Education"/>
    <x v="22"/>
    <x v="0"/>
    <x v="0"/>
    <d v="2017-09-16T00:00:00"/>
    <n v="6"/>
    <x v="2"/>
    <x v="425"/>
    <n v="2E-3"/>
    <x v="0"/>
    <s v="Branch water piping replacement with new shutoff valves, supply lines, faucets and fountains"/>
    <s v="Consultation with Fraser Health. Communication through our school district website."/>
    <s v="flushed"/>
    <d v="2017-03-20T00:00:00"/>
    <s v="Yes"/>
    <m/>
  </r>
  <r>
    <x v="11"/>
    <x v="11"/>
    <x v="232"/>
    <s v="Center for Resources for Education"/>
    <x v="22"/>
    <x v="0"/>
    <x v="0"/>
    <d v="2017-09-16T00:00:00"/>
    <n v="6"/>
    <x v="2"/>
    <x v="426"/>
    <n v="6.0000000000000001E-3"/>
    <x v="0"/>
    <s v="Branch water piping replacement with new shutoff valves, supply lines, faucets and fountains"/>
    <s v="Consultation with Fraser Health. Communication through our school district website."/>
    <s v="static"/>
    <d v="2017-03-20T00:00:00"/>
    <s v="Yes"/>
    <m/>
  </r>
  <r>
    <x v="11"/>
    <x v="11"/>
    <x v="232"/>
    <s v="Center for Resources for Education"/>
    <x v="22"/>
    <x v="0"/>
    <x v="0"/>
    <d v="2017-09-16T00:00:00"/>
    <n v="6"/>
    <x v="2"/>
    <x v="426"/>
    <n v="5.0000000000000001E-3"/>
    <x v="0"/>
    <s v="Branch water piping replacement with new shutoff valves, supply lines, faucets and fountains"/>
    <s v="Consultation with Fraser Health. Communication through our school district website."/>
    <s v="flushed"/>
    <d v="2017-03-20T00:00:00"/>
    <s v="Yes"/>
    <m/>
  </r>
  <r>
    <x v="11"/>
    <x v="11"/>
    <x v="232"/>
    <s v="Center for Resources for Education"/>
    <x v="22"/>
    <x v="0"/>
    <x v="0"/>
    <d v="2017-12-16T00:00:00"/>
    <n v="6"/>
    <x v="2"/>
    <x v="427"/>
    <n v="1E-3"/>
    <x v="0"/>
    <s v="Branch water piping replacement with new shutoff valves, supply lines, faucets and fountains"/>
    <s v="Consultation with Fraser Health. Communication through our school district website."/>
    <s v="static"/>
    <d v="2017-03-20T00:00:00"/>
    <s v="Yes"/>
    <m/>
  </r>
  <r>
    <x v="11"/>
    <x v="11"/>
    <x v="232"/>
    <s v="Center for Resources for Education"/>
    <x v="22"/>
    <x v="0"/>
    <x v="0"/>
    <d v="2017-12-16T00:00:00"/>
    <n v="6"/>
    <x v="2"/>
    <x v="427"/>
    <n v="0"/>
    <x v="0"/>
    <s v="Branch water piping replacement with new shutoff valves, supply lines, faucets and fountains"/>
    <s v="Consultation with Fraser Health. Communication through our school district website."/>
    <s v="flushed"/>
    <d v="2017-03-20T00:00:00"/>
    <s v="Yes"/>
    <m/>
  </r>
  <r>
    <x v="11"/>
    <x v="11"/>
    <x v="233"/>
    <s v="ASIA North Poplar Elementary"/>
    <x v="110"/>
    <x v="0"/>
    <x v="0"/>
    <d v="2017-09-16T00:00:00"/>
    <n v="8"/>
    <x v="52"/>
    <x v="428"/>
    <n v="5.0000000000000001E-3"/>
    <x v="0"/>
    <s v="Branch water piping replacement with new shutoff valves, supply lines, faucets and fountains"/>
    <s v="Consultation with Fraser Health. Communication through our school district website."/>
    <s v="static"/>
    <d v="2017-03-20T00:00:00"/>
    <s v="Yes"/>
    <m/>
  </r>
  <r>
    <x v="11"/>
    <x v="11"/>
    <x v="233"/>
    <s v="ASIA North Poplar Elementary"/>
    <x v="110"/>
    <x v="0"/>
    <x v="0"/>
    <d v="2017-09-16T00:00:00"/>
    <n v="8"/>
    <x v="52"/>
    <x v="428"/>
    <n v="2E-3"/>
    <x v="0"/>
    <s v="Branch water piping replacement with new shutoff valves, supply lines, faucets and fountains"/>
    <s v="Consultation with Fraser Health. Communication through our school district website."/>
    <s v="flushed"/>
    <d v="2017-03-20T00:00:00"/>
    <s v="Yes"/>
    <m/>
  </r>
  <r>
    <x v="11"/>
    <x v="11"/>
    <x v="233"/>
    <s v="ASIA North Poplar Elementary"/>
    <x v="110"/>
    <x v="0"/>
    <x v="0"/>
    <d v="2017-09-16T00:00:00"/>
    <n v="8"/>
    <x v="52"/>
    <x v="429"/>
    <n v="8.0000000000000002E-3"/>
    <x v="0"/>
    <s v="Branch water piping replacement with new shutoff valves, supply lines, faucets and fountains"/>
    <s v="Consultation with Fraser Health. Communication through our school district website."/>
    <s v="static"/>
    <d v="2017-03-20T00:00:00"/>
    <s v="Yes"/>
    <m/>
  </r>
  <r>
    <x v="11"/>
    <x v="11"/>
    <x v="233"/>
    <s v="ASIA North Poplar Elementary"/>
    <x v="110"/>
    <x v="0"/>
    <x v="0"/>
    <d v="2017-09-16T00:00:00"/>
    <n v="8"/>
    <x v="52"/>
    <x v="429"/>
    <n v="1E-3"/>
    <x v="0"/>
    <s v="Branch water piping replacement with new shutoff valves, supply lines, faucets and fountains"/>
    <s v="Consultation with Fraser Health. Communication through our school district website."/>
    <s v="flushed"/>
    <d v="2017-03-20T00:00:00"/>
    <s v="Yes"/>
    <m/>
  </r>
  <r>
    <x v="11"/>
    <x v="11"/>
    <x v="233"/>
    <s v="ASIA North Poplar Elementary"/>
    <x v="110"/>
    <x v="0"/>
    <x v="0"/>
    <d v="2017-03-17T00:00:00"/>
    <n v="8"/>
    <x v="46"/>
    <x v="430"/>
    <n v="1E-3"/>
    <x v="0"/>
    <s v="Branch water piping replacement with new shutoff valves, supply lines, faucets and fountains"/>
    <s v="Consultation with Fraser Health. Communication through our school district website."/>
    <s v="static"/>
    <d v="2017-03-20T00:00:00"/>
    <s v="Yes"/>
    <m/>
  </r>
  <r>
    <x v="11"/>
    <x v="11"/>
    <x v="233"/>
    <s v="ASIA North Poplar Elementary"/>
    <x v="110"/>
    <x v="0"/>
    <x v="0"/>
    <d v="2017-03-17T00:00:00"/>
    <n v="8"/>
    <x v="46"/>
    <x v="430"/>
    <n v="0"/>
    <x v="0"/>
    <s v="Branch water piping replacement with new shutoff valves, supply lines, faucets and fountains"/>
    <s v="Consultation with Fraser Health. Communication through our school district website."/>
    <s v="flushed"/>
    <d v="2017-03-20T00:00:00"/>
    <s v="Yes"/>
    <m/>
  </r>
  <r>
    <x v="11"/>
    <x v="11"/>
    <x v="233"/>
    <s v="ASIA North Poplar Elementary"/>
    <x v="110"/>
    <x v="0"/>
    <x v="0"/>
    <d v="2017-03-17T00:00:00"/>
    <n v="8"/>
    <x v="0"/>
    <x v="397"/>
    <n v="1E-3"/>
    <x v="0"/>
    <s v="Branch water piping replacement with new shutoff valves, supply lines, faucets and fountains"/>
    <s v="Consultation with Fraser Health. Communication through our school district website."/>
    <s v="static"/>
    <d v="2017-03-20T00:00:00"/>
    <s v="Yes"/>
    <m/>
  </r>
  <r>
    <x v="11"/>
    <x v="11"/>
    <x v="233"/>
    <s v="ASIA North Poplar Elementary"/>
    <x v="110"/>
    <x v="0"/>
    <x v="0"/>
    <d v="2017-03-17T00:00:00"/>
    <n v="8"/>
    <x v="0"/>
    <x v="397"/>
    <n v="0"/>
    <x v="0"/>
    <s v="Branch water piping replacement with new shutoff valves, supply lines, faucets and fountains"/>
    <s v="Consultation with Fraser Health. Communication through our school district website."/>
    <s v="flushed"/>
    <d v="2017-03-20T00:00:00"/>
    <s v="Yes"/>
    <m/>
  </r>
  <r>
    <x v="11"/>
    <x v="11"/>
    <x v="234"/>
    <s v="Abbotsford Art Center"/>
    <x v="14"/>
    <x v="0"/>
    <x v="0"/>
    <d v="2017-03-17T00:00:00"/>
    <n v="6"/>
    <x v="46"/>
    <x v="431"/>
    <n v="3.0000000000000001E-3"/>
    <x v="0"/>
    <s v="Branch water piping replacement with new shutoff valves, supply lines, faucets and fountains"/>
    <s v="Consultation with Fraser Health. Communication through our school district website."/>
    <s v="static"/>
    <d v="2017-03-20T00:00:00"/>
    <s v="Yes"/>
    <m/>
  </r>
  <r>
    <x v="11"/>
    <x v="11"/>
    <x v="234"/>
    <s v="Abbotsford Art Center"/>
    <x v="14"/>
    <x v="0"/>
    <x v="0"/>
    <d v="2017-03-17T00:00:00"/>
    <n v="6"/>
    <x v="46"/>
    <x v="431"/>
    <n v="0"/>
    <x v="0"/>
    <s v="Branch water piping replacement with new shutoff valves, supply lines, faucets and fountains"/>
    <s v="Consultation with Fraser Health. Communication through our school district website."/>
    <s v="flushed"/>
    <d v="2017-03-20T00:00:00"/>
    <s v="Yes"/>
    <m/>
  </r>
  <r>
    <x v="11"/>
    <x v="11"/>
    <x v="234"/>
    <s v="Abbotsford Art Center"/>
    <x v="14"/>
    <x v="0"/>
    <x v="0"/>
    <d v="2017-03-17T00:00:00"/>
    <n v="6"/>
    <x v="0"/>
    <x v="432"/>
    <n v="0.01"/>
    <x v="0"/>
    <s v="Branch water piping replacement with new shutoff valves, supply lines, faucets and fountains"/>
    <s v="Consultation with Fraser Health. Communication through our school district website."/>
    <s v="static"/>
    <d v="2017-03-20T00:00:00"/>
    <s v="Yes"/>
    <m/>
  </r>
  <r>
    <x v="11"/>
    <x v="11"/>
    <x v="234"/>
    <s v="Abbotsford Art Center"/>
    <x v="14"/>
    <x v="0"/>
    <x v="0"/>
    <d v="2017-03-17T00:00:00"/>
    <n v="6"/>
    <x v="0"/>
    <x v="432"/>
    <n v="0"/>
    <x v="0"/>
    <s v="Branch water piping replacement with new shutoff valves, supply lines, faucets and fountains"/>
    <s v="Consultation with Fraser Health. Communication through our school district website."/>
    <s v="flushed"/>
    <d v="2017-03-20T00:00:00"/>
    <s v="Yes"/>
    <m/>
  </r>
  <r>
    <x v="11"/>
    <x v="11"/>
    <x v="234"/>
    <s v="Abbotsford Art Center"/>
    <x v="14"/>
    <x v="0"/>
    <x v="0"/>
    <d v="2017-03-17T00:00:00"/>
    <n v="6"/>
    <x v="2"/>
    <x v="433"/>
    <n v="2E-3"/>
    <x v="0"/>
    <s v="Branch water piping replacement with new shutoff valves, supply lines, faucets and fountains"/>
    <s v="Consultation with Fraser Health. Communication through our school district website."/>
    <s v="static"/>
    <d v="2017-03-20T00:00:00"/>
    <s v="Yes"/>
    <m/>
  </r>
  <r>
    <x v="11"/>
    <x v="11"/>
    <x v="234"/>
    <s v="Abbotsford Art Center"/>
    <x v="14"/>
    <x v="0"/>
    <x v="0"/>
    <d v="2017-03-17T00:00:00"/>
    <n v="6"/>
    <x v="2"/>
    <x v="433"/>
    <n v="0"/>
    <x v="0"/>
    <s v="Branch water piping replacement with new shutoff valves, supply lines, faucets and fountains"/>
    <s v="Consultation with Fraser Health. Communication through our school district website."/>
    <s v="flushed"/>
    <d v="2017-03-20T00:00:00"/>
    <s v="Yes"/>
    <m/>
  </r>
  <r>
    <x v="12"/>
    <x v="12"/>
    <x v="235"/>
    <s v="Fort Langley Elemantary"/>
    <x v="44"/>
    <x v="0"/>
    <x v="0"/>
    <d v="2017-03-17T00:00:00"/>
    <n v="2"/>
    <x v="56"/>
    <x v="130"/>
    <n v="1E-3"/>
    <x v="0"/>
    <m/>
    <m/>
    <m/>
    <d v="2017-03-20T00:00:00"/>
    <s v="No"/>
    <m/>
  </r>
  <r>
    <x v="12"/>
    <x v="12"/>
    <x v="235"/>
    <s v="Fort Langley Elemantary"/>
    <x v="44"/>
    <x v="0"/>
    <x v="0"/>
    <d v="2017-03-17T00:00:00"/>
    <n v="2"/>
    <x v="56"/>
    <x v="434"/>
    <n v="0"/>
    <x v="0"/>
    <m/>
    <m/>
    <m/>
    <d v="2017-03-20T00:00:00"/>
    <s v="No"/>
    <m/>
  </r>
  <r>
    <x v="12"/>
    <x v="12"/>
    <x v="235"/>
    <s v="Fort Langley Elemantary"/>
    <x v="44"/>
    <x v="0"/>
    <x v="0"/>
    <d v="2017-03-17T00:00:00"/>
    <n v="2"/>
    <x v="6"/>
    <x v="435"/>
    <n v="2E-3"/>
    <x v="0"/>
    <m/>
    <m/>
    <m/>
    <d v="2017-03-20T00:00:00"/>
    <s v="No"/>
    <m/>
  </r>
  <r>
    <x v="12"/>
    <x v="12"/>
    <x v="236"/>
    <s v="Langley Fine Arts"/>
    <x v="69"/>
    <x v="0"/>
    <x v="0"/>
    <d v="2017-03-17T00:00:00"/>
    <n v="2"/>
    <x v="56"/>
    <x v="436"/>
    <n v="1E-3"/>
    <x v="0"/>
    <m/>
    <m/>
    <m/>
    <d v="2017-03-20T00:00:00"/>
    <s v="No"/>
    <m/>
  </r>
  <r>
    <x v="12"/>
    <x v="12"/>
    <x v="236"/>
    <s v="Langley Fine Arts"/>
    <x v="69"/>
    <x v="0"/>
    <x v="0"/>
    <d v="2017-03-17T00:00:00"/>
    <n v="2"/>
    <x v="57"/>
    <x v="437"/>
    <n v="0"/>
    <x v="0"/>
    <m/>
    <m/>
    <m/>
    <d v="2017-03-20T00:00:00"/>
    <s v="No"/>
    <m/>
  </r>
  <r>
    <x v="12"/>
    <x v="12"/>
    <x v="237"/>
    <s v="James Kennedy Elementary"/>
    <x v="24"/>
    <x v="0"/>
    <x v="0"/>
    <d v="2017-03-17T00:00:00"/>
    <n v="2"/>
    <x v="56"/>
    <x v="438"/>
    <n v="1E-3"/>
    <x v="0"/>
    <m/>
    <m/>
    <m/>
    <d v="2017-03-20T00:00:00"/>
    <s v="No"/>
    <m/>
  </r>
  <r>
    <x v="12"/>
    <x v="12"/>
    <x v="237"/>
    <s v="James Kennedy Elementary"/>
    <x v="24"/>
    <x v="0"/>
    <x v="0"/>
    <d v="2017-03-17T00:00:00"/>
    <n v="2"/>
    <x v="56"/>
    <x v="439"/>
    <n v="0"/>
    <x v="0"/>
    <m/>
    <m/>
    <m/>
    <d v="2017-03-20T00:00:00"/>
    <s v="No"/>
    <m/>
  </r>
  <r>
    <x v="12"/>
    <x v="12"/>
    <x v="238"/>
    <s v="Alex Hope Elementary"/>
    <x v="111"/>
    <x v="0"/>
    <x v="0"/>
    <d v="2017-03-17T00:00:00"/>
    <n v="2"/>
    <x v="56"/>
    <x v="440"/>
    <n v="0"/>
    <x v="0"/>
    <m/>
    <m/>
    <m/>
    <d v="2017-03-20T00:00:00"/>
    <s v="No"/>
    <m/>
  </r>
  <r>
    <x v="12"/>
    <x v="12"/>
    <x v="238"/>
    <s v="Alex Hope Elementary"/>
    <x v="111"/>
    <x v="0"/>
    <x v="0"/>
    <d v="2017-03-17T00:00:00"/>
    <n v="2"/>
    <x v="56"/>
    <x v="441"/>
    <n v="0"/>
    <x v="0"/>
    <m/>
    <m/>
    <m/>
    <d v="2017-03-20T00:00:00"/>
    <s v="No"/>
    <m/>
  </r>
  <r>
    <x v="12"/>
    <x v="12"/>
    <x v="239"/>
    <s v="Willoughby Elementary"/>
    <x v="104"/>
    <x v="0"/>
    <x v="0"/>
    <d v="2017-03-17T00:00:00"/>
    <n v="2"/>
    <x v="56"/>
    <x v="131"/>
    <n v="2E-3"/>
    <x v="0"/>
    <m/>
    <m/>
    <m/>
    <d v="2017-03-20T00:00:00"/>
    <s v="No"/>
    <m/>
  </r>
  <r>
    <x v="12"/>
    <x v="12"/>
    <x v="239"/>
    <s v="Willoughby Elementary"/>
    <x v="104"/>
    <x v="0"/>
    <x v="0"/>
    <d v="2017-03-17T00:00:00"/>
    <n v="2"/>
    <x v="56"/>
    <x v="442"/>
    <n v="0"/>
    <x v="0"/>
    <m/>
    <m/>
    <m/>
    <d v="2017-03-20T00:00:00"/>
    <s v="No"/>
    <m/>
  </r>
  <r>
    <x v="12"/>
    <x v="12"/>
    <x v="240"/>
    <s v="Noel Booth Elementary"/>
    <x v="14"/>
    <x v="0"/>
    <x v="0"/>
    <d v="2017-03-17T00:00:00"/>
    <n v="2"/>
    <x v="56"/>
    <x v="159"/>
    <n v="1E-3"/>
    <x v="0"/>
    <m/>
    <m/>
    <m/>
    <d v="2017-03-20T00:00:00"/>
    <s v="No"/>
    <m/>
  </r>
  <r>
    <x v="12"/>
    <x v="12"/>
    <x v="240"/>
    <s v="Noel Booth Elementary"/>
    <x v="14"/>
    <x v="0"/>
    <x v="0"/>
    <d v="2017-03-17T00:00:00"/>
    <n v="2"/>
    <x v="56"/>
    <x v="443"/>
    <n v="0"/>
    <x v="0"/>
    <m/>
    <m/>
    <m/>
    <d v="2017-03-20T00:00:00"/>
    <s v="No"/>
    <m/>
  </r>
  <r>
    <x v="12"/>
    <x v="12"/>
    <x v="241"/>
    <s v="Vanguard ( Otter)"/>
    <x v="112"/>
    <x v="0"/>
    <x v="0"/>
    <d v="2017-03-17T00:00:00"/>
    <n v="2"/>
    <x v="57"/>
    <x v="444"/>
    <n v="0"/>
    <x v="0"/>
    <m/>
    <m/>
    <m/>
    <d v="2017-03-20T00:00:00"/>
    <s v="No"/>
    <m/>
  </r>
  <r>
    <x v="12"/>
    <x v="12"/>
    <x v="241"/>
    <s v="Vanguard ( Otter)"/>
    <x v="112"/>
    <x v="0"/>
    <x v="0"/>
    <d v="2017-03-17T00:00:00"/>
    <n v="2"/>
    <x v="58"/>
    <x v="445"/>
    <n v="1E-3"/>
    <x v="0"/>
    <m/>
    <m/>
    <m/>
    <d v="2017-03-20T00:00:00"/>
    <s v="No"/>
    <m/>
  </r>
  <r>
    <x v="12"/>
    <x v="12"/>
    <x v="241"/>
    <s v="Vanguard ( Otter)"/>
    <x v="2"/>
    <x v="0"/>
    <x v="0"/>
    <d v="2017-03-17T00:00:00"/>
    <n v="2"/>
    <x v="56"/>
    <x v="446"/>
    <n v="0"/>
    <x v="0"/>
    <m/>
    <m/>
    <m/>
    <d v="2017-03-20T00:00:00"/>
    <s v="No"/>
    <m/>
  </r>
  <r>
    <x v="12"/>
    <x v="12"/>
    <x v="242"/>
    <s v="North Otter"/>
    <x v="2"/>
    <x v="0"/>
    <x v="0"/>
    <d v="2017-03-17T00:00:00"/>
    <n v="2"/>
    <x v="6"/>
    <x v="447"/>
    <n v="2E-3"/>
    <x v="0"/>
    <m/>
    <m/>
    <m/>
    <d v="2017-03-20T00:00:00"/>
    <s v="No"/>
    <m/>
  </r>
  <r>
    <x v="12"/>
    <x v="12"/>
    <x v="242"/>
    <s v="North Otter"/>
    <x v="2"/>
    <x v="0"/>
    <x v="0"/>
    <d v="2017-03-17T00:00:00"/>
    <n v="2"/>
    <x v="56"/>
    <x v="448"/>
    <n v="2E-3"/>
    <x v="0"/>
    <m/>
    <m/>
    <m/>
    <d v="2017-03-20T00:00:00"/>
    <s v="No"/>
    <m/>
  </r>
  <r>
    <x v="12"/>
    <x v="12"/>
    <x v="243"/>
    <s v="Coghlan"/>
    <x v="55"/>
    <x v="0"/>
    <x v="0"/>
    <d v="2017-03-17T00:00:00"/>
    <n v="2"/>
    <x v="56"/>
    <x v="449"/>
    <n v="2E-3"/>
    <x v="0"/>
    <m/>
    <m/>
    <m/>
    <d v="2017-03-20T00:00:00"/>
    <s v="No"/>
    <m/>
  </r>
  <r>
    <x v="12"/>
    <x v="12"/>
    <x v="243"/>
    <s v="Coghlan"/>
    <x v="55"/>
    <x v="0"/>
    <x v="0"/>
    <d v="2017-03-17T00:00:00"/>
    <n v="2"/>
    <x v="6"/>
    <x v="450"/>
    <n v="3.0000000000000001E-3"/>
    <x v="0"/>
    <m/>
    <m/>
    <m/>
    <d v="2017-03-20T00:00:00"/>
    <s v="No"/>
    <m/>
  </r>
  <r>
    <x v="12"/>
    <x v="12"/>
    <x v="243"/>
    <s v="Coghlan"/>
    <x v="55"/>
    <x v="0"/>
    <x v="0"/>
    <d v="2017-03-17T00:00:00"/>
    <n v="2"/>
    <x v="59"/>
    <x v="451"/>
    <n v="0"/>
    <x v="0"/>
    <m/>
    <m/>
    <m/>
    <d v="2017-03-20T00:00:00"/>
    <s v="No"/>
    <m/>
  </r>
  <r>
    <x v="12"/>
    <x v="12"/>
    <x v="244"/>
    <s v="Shortreed"/>
    <x v="42"/>
    <x v="0"/>
    <x v="0"/>
    <d v="2017-03-17T00:00:00"/>
    <n v="2"/>
    <x v="56"/>
    <x v="452"/>
    <n v="1E-3"/>
    <x v="0"/>
    <m/>
    <m/>
    <m/>
    <d v="2017-03-20T00:00:00"/>
    <s v="No"/>
    <m/>
  </r>
  <r>
    <x v="12"/>
    <x v="12"/>
    <x v="244"/>
    <s v="Shortreed"/>
    <x v="42"/>
    <x v="0"/>
    <x v="0"/>
    <d v="2017-03-17T00:00:00"/>
    <n v="2"/>
    <x v="6"/>
    <x v="453"/>
    <n v="3.0000000000000001E-3"/>
    <x v="0"/>
    <m/>
    <m/>
    <m/>
    <d v="2017-03-20T00:00:00"/>
    <s v="No"/>
    <m/>
  </r>
  <r>
    <x v="13"/>
    <x v="13"/>
    <x v="245"/>
    <s v="AHP Mathew Elementary #051"/>
    <x v="44"/>
    <x v="0"/>
    <x v="0"/>
    <d v="2016-07-21T00:00:00"/>
    <n v="1"/>
    <x v="5"/>
    <x v="454"/>
    <n v="1.4999999999999999E-2"/>
    <x v="2"/>
    <m/>
    <m/>
    <s v="Static"/>
    <s v="TBC"/>
    <m/>
    <m/>
  </r>
  <r>
    <x v="13"/>
    <x v="13"/>
    <x v="245"/>
    <s v="AHP Mathew Elementary #051"/>
    <x v="44"/>
    <x v="0"/>
    <x v="0"/>
    <d v="2016-07-21T00:00:00"/>
    <n v="1"/>
    <x v="5"/>
    <x v="454"/>
    <n v="8.0000000000000004E-4"/>
    <x v="0"/>
    <m/>
    <m/>
    <s v="Flushed"/>
    <s v="TBC"/>
    <m/>
    <m/>
  </r>
  <r>
    <x v="13"/>
    <x v="13"/>
    <x v="245"/>
    <s v="AHP Mathew Elementary #051"/>
    <x v="44"/>
    <x v="0"/>
    <x v="0"/>
    <d v="2016-07-21T00:00:00"/>
    <n v="1"/>
    <x v="5"/>
    <x v="455"/>
    <n v="3.0200000000000001E-2"/>
    <x v="2"/>
    <m/>
    <m/>
    <s v="Static"/>
    <s v="TBC"/>
    <m/>
    <m/>
  </r>
  <r>
    <x v="13"/>
    <x v="13"/>
    <x v="245"/>
    <s v="AHP Mathew Elementary #051"/>
    <x v="44"/>
    <x v="0"/>
    <x v="0"/>
    <d v="2016-07-21T00:00:00"/>
    <n v="1"/>
    <x v="5"/>
    <x v="455"/>
    <n v="1.9E-3"/>
    <x v="0"/>
    <m/>
    <m/>
    <s v="Flushed"/>
    <s v="TBC"/>
    <m/>
    <m/>
  </r>
  <r>
    <x v="13"/>
    <x v="13"/>
    <x v="246"/>
    <s v="H T Thrift Elementary #056"/>
    <x v="73"/>
    <x v="0"/>
    <x v="0"/>
    <d v="2016-02-25T00:00:00"/>
    <n v="1"/>
    <x v="5"/>
    <x v="456"/>
    <n v="1.2999999999999999E-4"/>
    <x v="0"/>
    <m/>
    <m/>
    <s v="Static"/>
    <s v="TBC"/>
    <m/>
    <m/>
  </r>
  <r>
    <x v="13"/>
    <x v="13"/>
    <x v="246"/>
    <s v="H T Thrift Elementary #056"/>
    <x v="73"/>
    <x v="0"/>
    <x v="0"/>
    <d v="2016-02-25T00:00:00"/>
    <n v="1"/>
    <x v="5"/>
    <x v="456"/>
    <n v="3.3E-4"/>
    <x v="0"/>
    <m/>
    <m/>
    <s v="Flushed "/>
    <s v="TBC"/>
    <m/>
    <m/>
  </r>
  <r>
    <x v="13"/>
    <x v="13"/>
    <x v="247"/>
    <s v="Martha Currie Elementary #061"/>
    <x v="12"/>
    <x v="0"/>
    <x v="0"/>
    <d v="2016-03-11T00:00:00"/>
    <n v="1"/>
    <x v="5"/>
    <x v="457"/>
    <n v="4.6000000000000001E-4"/>
    <x v="0"/>
    <m/>
    <m/>
    <s v="Static"/>
    <s v="TBC"/>
    <m/>
    <m/>
  </r>
  <r>
    <x v="13"/>
    <x v="13"/>
    <x v="247"/>
    <s v="Martha Currie Elementary #061"/>
    <x v="12"/>
    <x v="0"/>
    <x v="0"/>
    <d v="2016-03-11T00:00:00"/>
    <n v="1"/>
    <x v="5"/>
    <x v="457"/>
    <n v="1.2999999999999999E-4"/>
    <x v="0"/>
    <m/>
    <m/>
    <s v="Flushed "/>
    <s v="TBC"/>
    <m/>
    <m/>
  </r>
  <r>
    <x v="13"/>
    <x v="13"/>
    <x v="245"/>
    <s v="AHP Mathew Elementary #051"/>
    <x v="44"/>
    <x v="0"/>
    <x v="0"/>
    <d v="2016-07-21T00:00:00"/>
    <n v="1"/>
    <x v="5"/>
    <x v="458"/>
    <n v="1.6000000000000001E-3"/>
    <x v="0"/>
    <m/>
    <m/>
    <s v="Static"/>
    <s v="TBC"/>
    <m/>
    <m/>
  </r>
  <r>
    <x v="13"/>
    <x v="13"/>
    <x v="245"/>
    <s v="AHP Mathew Elementary #051"/>
    <x v="44"/>
    <x v="0"/>
    <x v="0"/>
    <d v="2016-07-21T00:00:00"/>
    <n v="1"/>
    <x v="5"/>
    <x v="458"/>
    <n v="5.9999999999999995E-4"/>
    <x v="0"/>
    <m/>
    <m/>
    <s v="Flushed"/>
    <s v="TBC"/>
    <m/>
    <m/>
  </r>
  <r>
    <x v="13"/>
    <x v="13"/>
    <x v="245"/>
    <s v="AHP Mathew Elementary #051"/>
    <x v="44"/>
    <x v="0"/>
    <x v="0"/>
    <d v="2016-07-21T00:00:00"/>
    <n v="1"/>
    <x v="5"/>
    <x v="459"/>
    <n v="1.5E-3"/>
    <x v="0"/>
    <m/>
    <m/>
    <s v="Static"/>
    <s v="TBC"/>
    <m/>
    <m/>
  </r>
  <r>
    <x v="13"/>
    <x v="13"/>
    <x v="245"/>
    <s v="AHP Mathew Elementary #051"/>
    <x v="44"/>
    <x v="0"/>
    <x v="0"/>
    <d v="2016-07-21T00:00:00"/>
    <n v="1"/>
    <x v="5"/>
    <x v="459"/>
    <n v="6.9999999999999999E-4"/>
    <x v="0"/>
    <m/>
    <m/>
    <s v="Flushed"/>
    <s v="TBC"/>
    <m/>
    <m/>
  </r>
  <r>
    <x v="13"/>
    <x v="13"/>
    <x v="248"/>
    <s v="Sullivan Elementary #021"/>
    <x v="51"/>
    <x v="0"/>
    <x v="0"/>
    <d v="2016-05-02T00:00:00"/>
    <n v="1"/>
    <x v="5"/>
    <x v="460"/>
    <n v="4.7499999999999999E-3"/>
    <x v="0"/>
    <m/>
    <m/>
    <s v="Static"/>
    <s v="TBC"/>
    <m/>
    <m/>
  </r>
  <r>
    <x v="13"/>
    <x v="13"/>
    <x v="248"/>
    <s v="Sullivan Elementary #021"/>
    <x v="51"/>
    <x v="0"/>
    <x v="0"/>
    <d v="2016-05-02T00:00:00"/>
    <n v="1"/>
    <x v="5"/>
    <x v="460"/>
    <n v="5.8E-4"/>
    <x v="0"/>
    <m/>
    <m/>
    <s v="Flushed"/>
    <s v="TBC"/>
    <m/>
    <m/>
  </r>
  <r>
    <x v="13"/>
    <x v="13"/>
    <x v="248"/>
    <s v="Sullivan Elementary #021"/>
    <x v="51"/>
    <x v="0"/>
    <x v="0"/>
    <d v="2016-05-02T00:00:00"/>
    <n v="1"/>
    <x v="0"/>
    <x v="4"/>
    <n v="1.6400000000000001E-2"/>
    <x v="2"/>
    <m/>
    <m/>
    <s v="Static"/>
    <s v="TBC"/>
    <m/>
    <m/>
  </r>
  <r>
    <x v="13"/>
    <x v="13"/>
    <x v="248"/>
    <s v="Sullivan Elementary #021"/>
    <x v="51"/>
    <x v="0"/>
    <x v="0"/>
    <d v="2016-05-02T00:00:00"/>
    <n v="1"/>
    <x v="0"/>
    <x v="4"/>
    <n v="1.6899999999999998E-2"/>
    <x v="2"/>
    <m/>
    <m/>
    <s v="Flushed"/>
    <s v="TBC"/>
    <m/>
    <m/>
  </r>
  <r>
    <x v="13"/>
    <x v="13"/>
    <x v="245"/>
    <s v="AHP Mathew Elementary #051"/>
    <x v="44"/>
    <x v="0"/>
    <x v="0"/>
    <d v="2016-07-21T00:00:00"/>
    <n v="1"/>
    <x v="5"/>
    <x v="461"/>
    <n v="3.3999999999999998E-3"/>
    <x v="0"/>
    <m/>
    <m/>
    <s v="Static"/>
    <s v="TBC"/>
    <m/>
    <m/>
  </r>
  <r>
    <x v="13"/>
    <x v="13"/>
    <x v="245"/>
    <s v="AHP Mathew Elementary #051"/>
    <x v="44"/>
    <x v="0"/>
    <x v="0"/>
    <d v="2016-07-21T00:00:00"/>
    <n v="1"/>
    <x v="5"/>
    <x v="461"/>
    <n v="5.9999999999999995E-4"/>
    <x v="0"/>
    <m/>
    <m/>
    <s v="Flushed"/>
    <s v="TBC"/>
    <m/>
    <m/>
  </r>
  <r>
    <x v="13"/>
    <x v="13"/>
    <x v="245"/>
    <s v="AHP Mathew Elementary #051"/>
    <x v="44"/>
    <x v="0"/>
    <x v="0"/>
    <d v="2016-07-21T00:00:00"/>
    <n v="1"/>
    <x v="60"/>
    <x v="462"/>
    <n v="1.6400000000000001E-2"/>
    <x v="2"/>
    <m/>
    <m/>
    <s v="Static"/>
    <s v="TBC"/>
    <m/>
    <m/>
  </r>
  <r>
    <x v="13"/>
    <x v="13"/>
    <x v="245"/>
    <s v="AHP Mathew Elementary #051"/>
    <x v="44"/>
    <x v="0"/>
    <x v="0"/>
    <d v="2016-07-21T00:00:00"/>
    <n v="1"/>
    <x v="60"/>
    <x v="462"/>
    <n v="2.7000000000000001E-3"/>
    <x v="0"/>
    <m/>
    <m/>
    <s v="Flushed"/>
    <s v="TBC"/>
    <m/>
    <m/>
  </r>
  <r>
    <x v="13"/>
    <x v="13"/>
    <x v="248"/>
    <s v="Sullivan Elementary #021"/>
    <x v="51"/>
    <x v="0"/>
    <x v="0"/>
    <d v="2016-05-05T00:00:00"/>
    <n v="1"/>
    <x v="5"/>
    <x v="460"/>
    <n v="1.7899999999999999E-3"/>
    <x v="0"/>
    <m/>
    <m/>
    <s v="Static"/>
    <s v="TBC"/>
    <m/>
    <m/>
  </r>
  <r>
    <x v="13"/>
    <x v="13"/>
    <x v="248"/>
    <s v="Sullivan Elementary #021"/>
    <x v="51"/>
    <x v="0"/>
    <x v="0"/>
    <d v="2016-05-05T00:00:00"/>
    <n v="1"/>
    <x v="5"/>
    <x v="460"/>
    <n v="2.1000000000000001E-4"/>
    <x v="0"/>
    <m/>
    <m/>
    <s v="Flushed"/>
    <s v="TBC"/>
    <m/>
    <m/>
  </r>
  <r>
    <x v="13"/>
    <x v="13"/>
    <x v="248"/>
    <s v="Sullivan Elementary #021"/>
    <x v="51"/>
    <x v="0"/>
    <x v="0"/>
    <d v="2016-05-05T00:00:00"/>
    <n v="1"/>
    <x v="0"/>
    <x v="4"/>
    <n v="6.25E-2"/>
    <x v="2"/>
    <m/>
    <m/>
    <s v="Static"/>
    <s v="TBC"/>
    <m/>
    <m/>
  </r>
  <r>
    <x v="13"/>
    <x v="13"/>
    <x v="248"/>
    <s v="Sullivan Elementary #021"/>
    <x v="51"/>
    <x v="0"/>
    <x v="0"/>
    <d v="2016-05-05T00:00:00"/>
    <n v="1"/>
    <x v="0"/>
    <x v="4"/>
    <n v="4.0800000000000003E-3"/>
    <x v="0"/>
    <m/>
    <m/>
    <s v="Flushed"/>
    <s v="TBC"/>
    <m/>
    <m/>
  </r>
  <r>
    <x v="13"/>
    <x v="13"/>
    <x v="245"/>
    <s v="AHP Mathew Elementary #051"/>
    <x v="44"/>
    <x v="0"/>
    <x v="0"/>
    <d v="2016-07-21T00:00:00"/>
    <n v="1"/>
    <x v="0"/>
    <x v="4"/>
    <n v="1.49E-2"/>
    <x v="2"/>
    <m/>
    <m/>
    <s v="Static"/>
    <s v="TBC"/>
    <m/>
    <m/>
  </r>
  <r>
    <x v="13"/>
    <x v="13"/>
    <x v="245"/>
    <s v="AHP Mathew Elementary #051"/>
    <x v="44"/>
    <x v="0"/>
    <x v="0"/>
    <d v="2016-07-21T00:00:00"/>
    <n v="1"/>
    <x v="0"/>
    <x v="4"/>
    <n v="1.1000000000000001E-3"/>
    <x v="0"/>
    <m/>
    <m/>
    <s v="Flushed"/>
    <s v="TBC"/>
    <m/>
    <m/>
  </r>
  <r>
    <x v="13"/>
    <x v="13"/>
    <x v="245"/>
    <s v="AHP Mathew Elementary #051"/>
    <x v="44"/>
    <x v="0"/>
    <x v="0"/>
    <d v="2016-07-21T00:00:00"/>
    <n v="1"/>
    <x v="5"/>
    <x v="463"/>
    <n v="6.1600000000000002E-2"/>
    <x v="2"/>
    <m/>
    <m/>
    <s v="Static"/>
    <s v="TBC"/>
    <m/>
    <m/>
  </r>
  <r>
    <x v="13"/>
    <x v="13"/>
    <x v="245"/>
    <s v="AHP Mathew Elementary #051"/>
    <x v="44"/>
    <x v="0"/>
    <x v="0"/>
    <d v="2016-07-21T00:00:00"/>
    <n v="1"/>
    <x v="5"/>
    <x v="463"/>
    <n v="4.8999999999999998E-3"/>
    <x v="0"/>
    <m/>
    <m/>
    <s v="Flushed"/>
    <s v="TBC"/>
    <m/>
    <m/>
  </r>
  <r>
    <x v="13"/>
    <x v="13"/>
    <x v="249"/>
    <s v="Surrey Traditional School #232"/>
    <x v="59"/>
    <x v="0"/>
    <x v="0"/>
    <d v="2016-05-09T00:00:00"/>
    <n v="1"/>
    <x v="5"/>
    <x v="464"/>
    <n v="7.1399999999999996E-3"/>
    <x v="0"/>
    <m/>
    <m/>
    <s v="Static"/>
    <s v="TBC"/>
    <m/>
    <m/>
  </r>
  <r>
    <x v="13"/>
    <x v="13"/>
    <x v="249"/>
    <s v="Surrey Traditional School #232"/>
    <x v="59"/>
    <x v="0"/>
    <x v="0"/>
    <d v="2016-05-09T00:00:00"/>
    <n v="1"/>
    <x v="5"/>
    <x v="464"/>
    <n v="5.5999999999999995E-4"/>
    <x v="0"/>
    <m/>
    <m/>
    <s v="Flushed"/>
    <s v="TBC"/>
    <m/>
    <m/>
  </r>
  <r>
    <x v="13"/>
    <x v="13"/>
    <x v="249"/>
    <s v="Surrey Traditional School #232"/>
    <x v="59"/>
    <x v="0"/>
    <x v="0"/>
    <d v="2016-05-09T00:00:00"/>
    <n v="1"/>
    <x v="0"/>
    <x v="4"/>
    <n v="2.8600000000000001E-3"/>
    <x v="0"/>
    <m/>
    <m/>
    <s v="Static"/>
    <s v="TBC"/>
    <m/>
    <m/>
  </r>
  <r>
    <x v="13"/>
    <x v="13"/>
    <x v="249"/>
    <s v="Surrey Traditional School #232"/>
    <x v="59"/>
    <x v="0"/>
    <x v="0"/>
    <d v="2016-05-09T00:00:00"/>
    <n v="1"/>
    <x v="0"/>
    <x v="4"/>
    <n v="9.8999999999999999E-4"/>
    <x v="0"/>
    <m/>
    <m/>
    <s v="Flushed"/>
    <s v="TBC"/>
    <m/>
    <m/>
  </r>
  <r>
    <x v="13"/>
    <x v="13"/>
    <x v="245"/>
    <s v="AHP Matthew Elementary # 051"/>
    <x v="44"/>
    <x v="0"/>
    <x v="0"/>
    <d v="2016-10-01T00:00:00"/>
    <n v="1"/>
    <x v="3"/>
    <x v="465"/>
    <n v="4.2500000000000003E-2"/>
    <x v="2"/>
    <m/>
    <m/>
    <s v="Static"/>
    <s v="TBC"/>
    <m/>
    <m/>
  </r>
  <r>
    <x v="13"/>
    <x v="13"/>
    <x v="245"/>
    <s v="AHP Matthew Elementary # 051"/>
    <x v="44"/>
    <x v="0"/>
    <x v="0"/>
    <d v="2016-10-01T00:00:00"/>
    <n v="1"/>
    <x v="3"/>
    <x v="465"/>
    <n v="9.1E-4"/>
    <x v="0"/>
    <m/>
    <m/>
    <s v="Flushed"/>
    <s v="TBC"/>
    <m/>
    <m/>
  </r>
  <r>
    <x v="13"/>
    <x v="13"/>
    <x v="245"/>
    <s v="AHP Matthew Elementary # 051"/>
    <x v="44"/>
    <x v="0"/>
    <x v="0"/>
    <d v="2016-10-01T00:00:00"/>
    <n v="1"/>
    <x v="3"/>
    <x v="466"/>
    <n v="1.15E-2"/>
    <x v="2"/>
    <m/>
    <m/>
    <s v="Static"/>
    <s v="TBC"/>
    <m/>
    <m/>
  </r>
  <r>
    <x v="13"/>
    <x v="13"/>
    <x v="245"/>
    <s v="AHP Matthew Elementary # 051"/>
    <x v="44"/>
    <x v="0"/>
    <x v="0"/>
    <d v="2016-10-01T00:00:00"/>
    <n v="1"/>
    <x v="3"/>
    <x v="466"/>
    <n v="1.48E-3"/>
    <x v="0"/>
    <m/>
    <m/>
    <s v="Flushed"/>
    <s v="TBC"/>
    <m/>
    <m/>
  </r>
  <r>
    <x v="13"/>
    <x v="13"/>
    <x v="249"/>
    <s v="Surrey Traditional School #232"/>
    <x v="59"/>
    <x v="0"/>
    <x v="0"/>
    <d v="2016-05-12T00:00:00"/>
    <n v="1"/>
    <x v="5"/>
    <x v="464"/>
    <n v="1.0500000000000001E-2"/>
    <x v="2"/>
    <m/>
    <m/>
    <s v="Static"/>
    <s v="TBC"/>
    <m/>
    <m/>
  </r>
  <r>
    <x v="13"/>
    <x v="13"/>
    <x v="249"/>
    <s v="Surrey Traditional School #232"/>
    <x v="59"/>
    <x v="0"/>
    <x v="0"/>
    <d v="2016-05-12T00:00:00"/>
    <n v="1"/>
    <x v="5"/>
    <x v="464"/>
    <n v="5.6999999999999998E-4"/>
    <x v="0"/>
    <m/>
    <m/>
    <s v="Flushed"/>
    <s v="TBC"/>
    <m/>
    <m/>
  </r>
  <r>
    <x v="13"/>
    <x v="13"/>
    <x v="249"/>
    <s v="Surrey Traditional School #232"/>
    <x v="59"/>
    <x v="0"/>
    <x v="0"/>
    <d v="2016-05-12T00:00:00"/>
    <n v="1"/>
    <x v="0"/>
    <x v="4"/>
    <n v="3.0200000000000001E-3"/>
    <x v="0"/>
    <m/>
    <m/>
    <s v="Static"/>
    <s v="TBC"/>
    <m/>
    <m/>
  </r>
  <r>
    <x v="13"/>
    <x v="13"/>
    <x v="249"/>
    <s v="Surrey Traditional School #232"/>
    <x v="59"/>
    <x v="0"/>
    <x v="0"/>
    <d v="2016-05-12T00:00:00"/>
    <n v="1"/>
    <x v="0"/>
    <x v="4"/>
    <n v="7.1000000000000002E-4"/>
    <x v="0"/>
    <m/>
    <m/>
    <s v="Flushed"/>
    <s v="TBC"/>
    <m/>
    <m/>
  </r>
  <r>
    <x v="13"/>
    <x v="13"/>
    <x v="250"/>
    <s v="Hall's Prairie Elementary #019"/>
    <x v="113"/>
    <x v="0"/>
    <x v="0"/>
    <d v="2016-05-16T00:00:00"/>
    <n v="1"/>
    <x v="5"/>
    <x v="467"/>
    <n v="6.8199999999999997E-3"/>
    <x v="0"/>
    <m/>
    <m/>
    <s v="Static"/>
    <s v="TBC"/>
    <m/>
    <m/>
  </r>
  <r>
    <x v="13"/>
    <x v="13"/>
    <x v="250"/>
    <s v="Hall's Prairie Elementary #019"/>
    <x v="113"/>
    <x v="0"/>
    <x v="0"/>
    <d v="2016-05-16T00:00:00"/>
    <n v="1"/>
    <x v="5"/>
    <x v="467"/>
    <n v="1.14E-3"/>
    <x v="0"/>
    <m/>
    <m/>
    <s v="Flush ed"/>
    <s v="TBC"/>
    <m/>
    <m/>
  </r>
  <r>
    <x v="13"/>
    <x v="13"/>
    <x v="250"/>
    <s v="Hall's Prairie Elementary #019"/>
    <x v="113"/>
    <x v="0"/>
    <x v="0"/>
    <d v="2016-05-16T00:00:00"/>
    <n v="1"/>
    <x v="0"/>
    <x v="4"/>
    <n v="1.15E-2"/>
    <x v="2"/>
    <m/>
    <m/>
    <s v="Static"/>
    <s v="TBC"/>
    <m/>
    <m/>
  </r>
  <r>
    <x v="13"/>
    <x v="13"/>
    <x v="250"/>
    <s v="Hall's Prairie Elementary #019"/>
    <x v="113"/>
    <x v="0"/>
    <x v="0"/>
    <d v="2016-05-16T00:00:00"/>
    <n v="1"/>
    <x v="0"/>
    <x v="4"/>
    <n v="5.4200000000000003E-3"/>
    <x v="0"/>
    <m/>
    <m/>
    <s v="Flush ed"/>
    <s v="TBC"/>
    <m/>
    <m/>
  </r>
  <r>
    <x v="13"/>
    <x v="13"/>
    <x v="251"/>
    <s v="Port Kells Elementary #002"/>
    <x v="114"/>
    <x v="0"/>
    <x v="0"/>
    <d v="2016-05-16T00:00:00"/>
    <n v="1"/>
    <x v="5"/>
    <x v="468"/>
    <n v="1.2999999999999999E-2"/>
    <x v="2"/>
    <m/>
    <m/>
    <s v="Static"/>
    <s v="TBC"/>
    <m/>
    <m/>
  </r>
  <r>
    <x v="13"/>
    <x v="13"/>
    <x v="251"/>
    <s v="Port Kells Elementary #002"/>
    <x v="114"/>
    <x v="0"/>
    <x v="0"/>
    <d v="2016-05-16T00:00:00"/>
    <n v="1"/>
    <x v="5"/>
    <x v="468"/>
    <n v="6.4999999999999997E-4"/>
    <x v="0"/>
    <m/>
    <m/>
    <s v="Flush "/>
    <s v="TBC"/>
    <m/>
    <m/>
  </r>
  <r>
    <x v="13"/>
    <x v="13"/>
    <x v="251"/>
    <s v="Port Kells Elementary #002"/>
    <x v="114"/>
    <x v="0"/>
    <x v="0"/>
    <d v="2016-05-16T00:00:00"/>
    <n v="1"/>
    <x v="0"/>
    <x v="4"/>
    <n v="7.2500000000000004E-3"/>
    <x v="0"/>
    <m/>
    <m/>
    <s v="Static"/>
    <s v="TBC"/>
    <m/>
    <m/>
  </r>
  <r>
    <x v="13"/>
    <x v="13"/>
    <x v="251"/>
    <s v="Port Kells Elementary #002"/>
    <x v="114"/>
    <x v="0"/>
    <x v="0"/>
    <d v="2016-05-16T00:00:00"/>
    <n v="1"/>
    <x v="0"/>
    <x v="4"/>
    <n v="1.0200000000000001E-3"/>
    <x v="0"/>
    <m/>
    <m/>
    <s v="Flush "/>
    <s v="TBC"/>
    <m/>
    <m/>
  </r>
  <r>
    <x v="13"/>
    <x v="13"/>
    <x v="250"/>
    <s v="Hall's Prairie Elementary #019"/>
    <x v="113"/>
    <x v="0"/>
    <x v="0"/>
    <d v="2016-05-19T00:00:00"/>
    <n v="1"/>
    <x v="5"/>
    <x v="467"/>
    <n v="1.23E-2"/>
    <x v="2"/>
    <m/>
    <m/>
    <s v="Static"/>
    <s v="TBC"/>
    <m/>
    <m/>
  </r>
  <r>
    <x v="13"/>
    <x v="13"/>
    <x v="250"/>
    <s v="Hall's Prairie Elementary #019"/>
    <x v="113"/>
    <x v="0"/>
    <x v="0"/>
    <d v="2016-05-19T00:00:00"/>
    <n v="1"/>
    <x v="5"/>
    <x v="467"/>
    <n v="5.6999999999999998E-4"/>
    <x v="0"/>
    <m/>
    <m/>
    <s v="Flush ed"/>
    <s v="TBC"/>
    <m/>
    <m/>
  </r>
  <r>
    <x v="13"/>
    <x v="13"/>
    <x v="250"/>
    <s v="Hall's Prairie Elementary #019"/>
    <x v="113"/>
    <x v="0"/>
    <x v="0"/>
    <d v="2016-05-19T00:00:00"/>
    <n v="1"/>
    <x v="0"/>
    <x v="4"/>
    <n v="5.0699999999999999E-3"/>
    <x v="0"/>
    <m/>
    <m/>
    <s v="Static"/>
    <s v="TBC"/>
    <m/>
    <m/>
  </r>
  <r>
    <x v="13"/>
    <x v="13"/>
    <x v="250"/>
    <s v="Hall's Prairie Elementary #019"/>
    <x v="113"/>
    <x v="0"/>
    <x v="0"/>
    <d v="2016-05-19T00:00:00"/>
    <n v="1"/>
    <x v="0"/>
    <x v="4"/>
    <n v="6.9999999999999999E-4"/>
    <x v="0"/>
    <m/>
    <m/>
    <s v="Flush ed"/>
    <s v="TBC"/>
    <m/>
    <m/>
  </r>
  <r>
    <x v="13"/>
    <x v="13"/>
    <x v="251"/>
    <s v="Port Kells Elementary #002"/>
    <x v="114"/>
    <x v="0"/>
    <x v="0"/>
    <d v="2016-05-19T00:00:00"/>
    <n v="1"/>
    <x v="5"/>
    <x v="468"/>
    <n v="1.0999999999999999E-2"/>
    <x v="2"/>
    <m/>
    <m/>
    <s v="Static"/>
    <s v="TBC"/>
    <m/>
    <m/>
  </r>
  <r>
    <x v="13"/>
    <x v="13"/>
    <x v="251"/>
    <s v="Port Kells Elementary #002"/>
    <x v="114"/>
    <x v="0"/>
    <x v="0"/>
    <d v="2016-05-19T00:00:00"/>
    <n v="1"/>
    <x v="5"/>
    <x v="468"/>
    <n v="9.8999999999999999E-4"/>
    <x v="0"/>
    <m/>
    <m/>
    <s v="Flush "/>
    <s v="TBC"/>
    <m/>
    <m/>
  </r>
  <r>
    <x v="13"/>
    <x v="13"/>
    <x v="251"/>
    <s v="Port Kells Elementary #002"/>
    <x v="114"/>
    <x v="0"/>
    <x v="0"/>
    <d v="2016-05-19T00:00:00"/>
    <n v="1"/>
    <x v="0"/>
    <x v="4"/>
    <n v="1.0500000000000001E-2"/>
    <x v="2"/>
    <m/>
    <m/>
    <s v="Static"/>
    <s v="TBC"/>
    <m/>
    <m/>
  </r>
  <r>
    <x v="13"/>
    <x v="13"/>
    <x v="251"/>
    <s v="Port Kells Elementary #002"/>
    <x v="114"/>
    <x v="0"/>
    <x v="0"/>
    <d v="2016-05-19T00:00:00"/>
    <n v="1"/>
    <x v="0"/>
    <x v="4"/>
    <n v="2.31E-3"/>
    <x v="0"/>
    <m/>
    <m/>
    <s v="Flush "/>
    <s v="TBC"/>
    <m/>
    <m/>
  </r>
  <r>
    <x v="13"/>
    <x v="13"/>
    <x v="245"/>
    <s v="AHP Matthew Elementary # 051"/>
    <x v="44"/>
    <x v="0"/>
    <x v="0"/>
    <d v="2016-10-01T00:00:00"/>
    <n v="1"/>
    <x v="5"/>
    <x v="469"/>
    <n v="1.1000000000000001E-3"/>
    <x v="0"/>
    <m/>
    <m/>
    <s v="Static"/>
    <s v="TBC"/>
    <m/>
    <m/>
  </r>
  <r>
    <x v="13"/>
    <x v="13"/>
    <x v="245"/>
    <s v="AHP Matthew Elementary # 051"/>
    <x v="44"/>
    <x v="0"/>
    <x v="0"/>
    <d v="2016-10-01T00:00:00"/>
    <n v="1"/>
    <x v="5"/>
    <x v="469"/>
    <n v="3.3E-4"/>
    <x v="0"/>
    <m/>
    <m/>
    <s v="Flushed"/>
    <s v="TBC"/>
    <m/>
    <m/>
  </r>
  <r>
    <x v="13"/>
    <x v="13"/>
    <x v="245"/>
    <s v="AHP Matthew Elementary # 051"/>
    <x v="44"/>
    <x v="0"/>
    <x v="0"/>
    <d v="2016-10-01T00:00:00"/>
    <n v="1"/>
    <x v="3"/>
    <x v="470"/>
    <n v="8.5199999999999998E-3"/>
    <x v="0"/>
    <m/>
    <m/>
    <s v="Static"/>
    <s v="TBC"/>
    <m/>
    <m/>
  </r>
  <r>
    <x v="13"/>
    <x v="13"/>
    <x v="245"/>
    <s v="AHP Matthew Elementary # 051"/>
    <x v="44"/>
    <x v="0"/>
    <x v="0"/>
    <d v="2016-10-01T00:00:00"/>
    <n v="1"/>
    <x v="3"/>
    <x v="470"/>
    <n v="5.5999999999999995E-4"/>
    <x v="0"/>
    <m/>
    <m/>
    <s v="Flushed"/>
    <s v="TBC"/>
    <m/>
    <m/>
  </r>
  <r>
    <x v="13"/>
    <x v="13"/>
    <x v="245"/>
    <s v="AHP Matthew Elementary # 051"/>
    <x v="44"/>
    <x v="0"/>
    <x v="0"/>
    <d v="2016-10-01T00:00:00"/>
    <n v="1"/>
    <x v="3"/>
    <x v="471"/>
    <n v="8.3999999999999995E-3"/>
    <x v="0"/>
    <m/>
    <m/>
    <s v="Static"/>
    <s v="TBC"/>
    <m/>
    <m/>
  </r>
  <r>
    <x v="13"/>
    <x v="13"/>
    <x v="245"/>
    <s v="AHP Matthew Elementary # 051"/>
    <x v="44"/>
    <x v="0"/>
    <x v="0"/>
    <d v="2016-10-01T00:00:00"/>
    <n v="1"/>
    <x v="3"/>
    <x v="471"/>
    <n v="9.1E-4"/>
    <x v="0"/>
    <m/>
    <m/>
    <s v="Flushed"/>
    <s v="TBC"/>
    <m/>
    <m/>
  </r>
  <r>
    <x v="13"/>
    <x v="13"/>
    <x v="245"/>
    <s v="AHP Matthew Elementary # 051"/>
    <x v="44"/>
    <x v="0"/>
    <x v="0"/>
    <d v="2016-10-01T00:00:00"/>
    <n v="1"/>
    <x v="3"/>
    <x v="472"/>
    <n v="5.0600000000000003E-3"/>
    <x v="0"/>
    <m/>
    <m/>
    <s v="Static"/>
    <s v="TBC"/>
    <m/>
    <m/>
  </r>
  <r>
    <x v="13"/>
    <x v="13"/>
    <x v="245"/>
    <s v="AHP Matthew Elementary # 051"/>
    <x v="44"/>
    <x v="0"/>
    <x v="0"/>
    <d v="2016-10-01T00:00:00"/>
    <n v="1"/>
    <x v="3"/>
    <x v="472"/>
    <n v="1.9000000000000001E-4"/>
    <x v="0"/>
    <m/>
    <m/>
    <s v="Flushed"/>
    <s v="TBC"/>
    <m/>
    <m/>
  </r>
  <r>
    <x v="13"/>
    <x v="13"/>
    <x v="245"/>
    <s v="AHP Matthew Elementary # 051"/>
    <x v="44"/>
    <x v="0"/>
    <x v="0"/>
    <d v="2016-10-01T00:00:00"/>
    <n v="1"/>
    <x v="3"/>
    <x v="473"/>
    <n v="9.11E-3"/>
    <x v="0"/>
    <m/>
    <m/>
    <s v="Static"/>
    <s v="TBC"/>
    <m/>
    <m/>
  </r>
  <r>
    <x v="13"/>
    <x v="13"/>
    <x v="245"/>
    <s v="AHP Matthew Elementary # 051"/>
    <x v="44"/>
    <x v="0"/>
    <x v="0"/>
    <d v="2016-10-01T00:00:00"/>
    <n v="1"/>
    <x v="3"/>
    <x v="473"/>
    <n v="2.6199999999999999E-3"/>
    <x v="0"/>
    <m/>
    <m/>
    <s v="Flushed"/>
    <s v="TBC"/>
    <m/>
    <m/>
  </r>
  <r>
    <x v="13"/>
    <x v="13"/>
    <x v="245"/>
    <s v="AHP Matthew Elementary # 051"/>
    <x v="44"/>
    <x v="0"/>
    <x v="0"/>
    <d v="2016-10-01T00:00:00"/>
    <n v="1"/>
    <x v="3"/>
    <x v="474"/>
    <n v="1.2800000000000001E-2"/>
    <x v="2"/>
    <m/>
    <m/>
    <s v="Static"/>
    <s v="TBC"/>
    <m/>
    <m/>
  </r>
  <r>
    <x v="13"/>
    <x v="13"/>
    <x v="245"/>
    <s v="AHP Matthew Elementary # 051"/>
    <x v="44"/>
    <x v="0"/>
    <x v="0"/>
    <d v="2016-10-01T00:00:00"/>
    <n v="1"/>
    <x v="3"/>
    <x v="474"/>
    <n v="6.2E-4"/>
    <x v="0"/>
    <m/>
    <m/>
    <s v="Flushed"/>
    <s v="TBC"/>
    <m/>
    <m/>
  </r>
  <r>
    <x v="13"/>
    <x v="13"/>
    <x v="245"/>
    <s v="AHP Matthew Elementary # 051"/>
    <x v="44"/>
    <x v="0"/>
    <x v="0"/>
    <d v="2016-10-01T00:00:00"/>
    <n v="1"/>
    <x v="3"/>
    <x v="475"/>
    <n v="5.7099999999999998E-3"/>
    <x v="0"/>
    <m/>
    <m/>
    <s v="Static"/>
    <s v="TBC"/>
    <m/>
    <m/>
  </r>
  <r>
    <x v="13"/>
    <x v="13"/>
    <x v="245"/>
    <s v="AHP Matthew Elementary # 051"/>
    <x v="44"/>
    <x v="0"/>
    <x v="0"/>
    <d v="2016-10-01T00:00:00"/>
    <n v="1"/>
    <x v="3"/>
    <x v="475"/>
    <n v="1.58E-3"/>
    <x v="0"/>
    <m/>
    <m/>
    <s v="Flushed"/>
    <s v="TBC"/>
    <m/>
    <m/>
  </r>
  <r>
    <x v="13"/>
    <x v="13"/>
    <x v="245"/>
    <s v="AHP Matthew Elementary # 051"/>
    <x v="44"/>
    <x v="0"/>
    <x v="0"/>
    <d v="2016-10-01T00:00:00"/>
    <n v="1"/>
    <x v="5"/>
    <x v="476"/>
    <n v="2.49E-3"/>
    <x v="0"/>
    <m/>
    <m/>
    <s v="Static"/>
    <s v="TBC"/>
    <m/>
    <m/>
  </r>
  <r>
    <x v="13"/>
    <x v="13"/>
    <x v="245"/>
    <s v="AHP Matthew Elementary # 051"/>
    <x v="44"/>
    <x v="0"/>
    <x v="0"/>
    <d v="2016-10-01T00:00:00"/>
    <n v="1"/>
    <x v="5"/>
    <x v="476"/>
    <n v="6.2E-4"/>
    <x v="0"/>
    <m/>
    <m/>
    <s v="Flushed"/>
    <s v="TBC"/>
    <m/>
    <m/>
  </r>
  <r>
    <x v="13"/>
    <x v="13"/>
    <x v="252"/>
    <s v="Cedar Hill Elementary  #073 "/>
    <x v="2"/>
    <x v="0"/>
    <x v="0"/>
    <d v="2016-07-21T00:00:00"/>
    <n v="1"/>
    <x v="5"/>
    <x v="477"/>
    <n v="2.5399999999999999E-2"/>
    <x v="2"/>
    <m/>
    <m/>
    <s v="Static"/>
    <s v="TBC"/>
    <m/>
    <m/>
  </r>
  <r>
    <x v="13"/>
    <x v="13"/>
    <x v="252"/>
    <s v="Cedar Hill Elementary  #073 "/>
    <x v="2"/>
    <x v="0"/>
    <x v="0"/>
    <d v="2016-07-21T00:00:00"/>
    <n v="1"/>
    <x v="5"/>
    <x v="477"/>
    <n v="1E-3"/>
    <x v="0"/>
    <m/>
    <m/>
    <s v="Flushed"/>
    <s v="TBC"/>
    <m/>
    <m/>
  </r>
  <r>
    <x v="13"/>
    <x v="13"/>
    <x v="252"/>
    <s v="Cedar Hill Elementary  #073 "/>
    <x v="2"/>
    <x v="0"/>
    <x v="0"/>
    <d v="2016-07-21T00:00:00"/>
    <n v="1"/>
    <x v="0"/>
    <x v="478"/>
    <n v="4.4999999999999997E-3"/>
    <x v="0"/>
    <m/>
    <m/>
    <s v="Static"/>
    <s v="TBC"/>
    <m/>
    <m/>
  </r>
  <r>
    <x v="13"/>
    <x v="13"/>
    <x v="252"/>
    <s v="Cedar Hill Elementary  #073 "/>
    <x v="2"/>
    <x v="0"/>
    <x v="0"/>
    <d v="2016-07-21T00:00:00"/>
    <n v="1"/>
    <x v="0"/>
    <x v="478"/>
    <n v="4.0000000000000002E-4"/>
    <x v="0"/>
    <m/>
    <m/>
    <s v="Flushed"/>
    <s v="TBC"/>
    <m/>
    <m/>
  </r>
  <r>
    <x v="13"/>
    <x v="13"/>
    <x v="252"/>
    <s v="Cedar Hill Elementary  #073 "/>
    <x v="2"/>
    <x v="0"/>
    <x v="0"/>
    <d v="2016-07-21T00:00:00"/>
    <n v="1"/>
    <x v="0"/>
    <x v="479"/>
    <n v="2.5000000000000001E-3"/>
    <x v="0"/>
    <m/>
    <m/>
    <s v="Static"/>
    <s v="TBC"/>
    <m/>
    <m/>
  </r>
  <r>
    <x v="13"/>
    <x v="13"/>
    <x v="252"/>
    <s v="Cedar Hill Elementary  #073 "/>
    <x v="2"/>
    <x v="0"/>
    <x v="0"/>
    <d v="2016-07-21T00:00:00"/>
    <n v="1"/>
    <x v="0"/>
    <x v="479"/>
    <n v="2.9999999999999997E-4"/>
    <x v="0"/>
    <m/>
    <m/>
    <s v="Flushed"/>
    <s v="TBC"/>
    <m/>
    <m/>
  </r>
  <r>
    <x v="13"/>
    <x v="13"/>
    <x v="252"/>
    <s v="Cedar Hill Elementary  #073 "/>
    <x v="2"/>
    <x v="0"/>
    <x v="0"/>
    <d v="2016-07-21T00:00:00"/>
    <n v="1"/>
    <x v="5"/>
    <x v="480"/>
    <n v="5.4000000000000003E-3"/>
    <x v="0"/>
    <m/>
    <m/>
    <s v="Static"/>
    <s v="TBC"/>
    <m/>
    <m/>
  </r>
  <r>
    <x v="13"/>
    <x v="13"/>
    <x v="252"/>
    <s v="Cedar Hill Elementary  #073 "/>
    <x v="2"/>
    <x v="0"/>
    <x v="0"/>
    <d v="2016-07-21T00:00:00"/>
    <n v="1"/>
    <x v="5"/>
    <x v="480"/>
    <n v="6.9999999999999999E-4"/>
    <x v="0"/>
    <m/>
    <m/>
    <s v="Flushed"/>
    <s v="TBC"/>
    <m/>
    <m/>
  </r>
  <r>
    <x v="13"/>
    <x v="13"/>
    <x v="252"/>
    <s v="Cedar Hill Elementary  #073 "/>
    <x v="2"/>
    <x v="0"/>
    <x v="0"/>
    <d v="2016-07-21T00:00:00"/>
    <n v="1"/>
    <x v="5"/>
    <x v="481"/>
    <n v="5.8000000000000003E-2"/>
    <x v="2"/>
    <m/>
    <m/>
    <s v="Static"/>
    <s v="TBC"/>
    <m/>
    <m/>
  </r>
  <r>
    <x v="13"/>
    <x v="13"/>
    <x v="252"/>
    <s v="Cedar Hill Elementary  #073 "/>
    <x v="2"/>
    <x v="0"/>
    <x v="0"/>
    <d v="2016-07-21T00:00:00"/>
    <n v="1"/>
    <x v="5"/>
    <x v="481"/>
    <n v="2.5999999999999999E-3"/>
    <x v="0"/>
    <m/>
    <m/>
    <s v="Flushed"/>
    <s v="TBC"/>
    <m/>
    <m/>
  </r>
  <r>
    <x v="13"/>
    <x v="13"/>
    <x v="252"/>
    <s v="Cedar Hill Elementary  #073 "/>
    <x v="2"/>
    <x v="0"/>
    <x v="0"/>
    <d v="2016-07-21T00:00:00"/>
    <n v="1"/>
    <x v="5"/>
    <x v="482"/>
    <n v="3.5900000000000001E-2"/>
    <x v="2"/>
    <m/>
    <m/>
    <s v="Static"/>
    <s v="TBC"/>
    <m/>
    <m/>
  </r>
  <r>
    <x v="13"/>
    <x v="13"/>
    <x v="252"/>
    <s v="Cedar Hill Elementary  #073 "/>
    <x v="2"/>
    <x v="0"/>
    <x v="0"/>
    <d v="2016-07-21T00:00:00"/>
    <n v="1"/>
    <x v="5"/>
    <x v="482"/>
    <n v="1.1999999999999999E-3"/>
    <x v="0"/>
    <m/>
    <m/>
    <s v="Flushed"/>
    <s v="TBC"/>
    <m/>
    <m/>
  </r>
  <r>
    <x v="13"/>
    <x v="13"/>
    <x v="252"/>
    <s v="Cedar Hill Elementary  #073 "/>
    <x v="2"/>
    <x v="0"/>
    <x v="0"/>
    <d v="2016-07-21T00:00:00"/>
    <n v="1"/>
    <x v="5"/>
    <x v="483"/>
    <n v="3.2500000000000001E-2"/>
    <x v="2"/>
    <m/>
    <m/>
    <s v="Static"/>
    <s v="TBC"/>
    <m/>
    <m/>
  </r>
  <r>
    <x v="13"/>
    <x v="13"/>
    <x v="252"/>
    <s v="Cedar Hill Elementary  #073 "/>
    <x v="2"/>
    <x v="0"/>
    <x v="0"/>
    <d v="2016-07-21T00:00:00"/>
    <n v="1"/>
    <x v="5"/>
    <x v="483"/>
    <n v="1.1999999999999999E-3"/>
    <x v="0"/>
    <m/>
    <m/>
    <s v="Flushed"/>
    <s v="TBC"/>
    <m/>
    <m/>
  </r>
  <r>
    <x v="13"/>
    <x v="13"/>
    <x v="252"/>
    <s v="Cedar Hill Elementary  #073 "/>
    <x v="2"/>
    <x v="0"/>
    <x v="0"/>
    <d v="2016-07-21T00:00:00"/>
    <n v="1"/>
    <x v="5"/>
    <x v="484"/>
    <n v="1.11E-2"/>
    <x v="2"/>
    <m/>
    <m/>
    <s v="Static"/>
    <s v="TBC"/>
    <m/>
    <m/>
  </r>
  <r>
    <x v="13"/>
    <x v="13"/>
    <x v="252"/>
    <s v="Cedar Hill Elementary  #073 "/>
    <x v="2"/>
    <x v="0"/>
    <x v="0"/>
    <d v="2016-07-21T00:00:00"/>
    <n v="1"/>
    <x v="5"/>
    <x v="484"/>
    <n v="2E-3"/>
    <x v="0"/>
    <m/>
    <m/>
    <s v="Flushed"/>
    <s v="TBC"/>
    <m/>
    <m/>
  </r>
  <r>
    <x v="13"/>
    <x v="13"/>
    <x v="252"/>
    <s v="Cedar Hill Elementary  #073 "/>
    <x v="2"/>
    <x v="0"/>
    <x v="0"/>
    <d v="2016-07-21T00:00:00"/>
    <n v="1"/>
    <x v="5"/>
    <x v="485"/>
    <n v="8.0000000000000004E-4"/>
    <x v="0"/>
    <m/>
    <m/>
    <s v="Static"/>
    <s v="TBC"/>
    <m/>
    <m/>
  </r>
  <r>
    <x v="13"/>
    <x v="13"/>
    <x v="252"/>
    <s v="Cedar Hill Elementary  #073 "/>
    <x v="2"/>
    <x v="0"/>
    <x v="0"/>
    <d v="2016-07-21T00:00:00"/>
    <n v="1"/>
    <x v="5"/>
    <x v="485"/>
    <n v="1.5E-3"/>
    <x v="0"/>
    <m/>
    <m/>
    <s v="Flushed"/>
    <s v="TBC"/>
    <m/>
    <m/>
  </r>
  <r>
    <x v="13"/>
    <x v="13"/>
    <x v="252"/>
    <s v="Cedar Hill Elementary  #073 "/>
    <x v="2"/>
    <x v="0"/>
    <x v="0"/>
    <d v="2016-07-21T00:00:00"/>
    <n v="1"/>
    <x v="0"/>
    <x v="486"/>
    <n v="3.5999999999999999E-3"/>
    <x v="0"/>
    <m/>
    <m/>
    <s v="Static"/>
    <s v="TBC"/>
    <m/>
    <m/>
  </r>
  <r>
    <x v="13"/>
    <x v="13"/>
    <x v="252"/>
    <s v="Cedar Hill Elementary  #073 "/>
    <x v="2"/>
    <x v="0"/>
    <x v="0"/>
    <d v="2016-07-21T00:00:00"/>
    <n v="1"/>
    <x v="0"/>
    <x v="486"/>
    <n v="1.5E-3"/>
    <x v="0"/>
    <m/>
    <m/>
    <s v="Flushed"/>
    <s v="TBC"/>
    <m/>
    <m/>
  </r>
  <r>
    <x v="13"/>
    <x v="13"/>
    <x v="253"/>
    <s v="LA Matheson Secondary #079"/>
    <x v="38"/>
    <x v="0"/>
    <x v="0"/>
    <d v="2016-07-21T00:00:00"/>
    <n v="1"/>
    <x v="0"/>
    <x v="487"/>
    <n v="3.8999999999999998E-3"/>
    <x v="0"/>
    <m/>
    <m/>
    <s v="Static "/>
    <s v="TBC"/>
    <m/>
    <m/>
  </r>
  <r>
    <x v="13"/>
    <x v="13"/>
    <x v="253"/>
    <s v="LA Matheson Secondary #079"/>
    <x v="38"/>
    <x v="0"/>
    <x v="0"/>
    <d v="2016-07-21T00:00:00"/>
    <n v="1"/>
    <x v="0"/>
    <x v="487"/>
    <n v="2.0000000000000001E-4"/>
    <x v="0"/>
    <m/>
    <m/>
    <s v="Flushed"/>
    <s v="TBC"/>
    <m/>
    <m/>
  </r>
  <r>
    <x v="13"/>
    <x v="13"/>
    <x v="253"/>
    <s v="LA Matheson Secondary #079"/>
    <x v="38"/>
    <x v="0"/>
    <x v="0"/>
    <d v="2016-07-21T00:00:00"/>
    <n v="1"/>
    <x v="0"/>
    <x v="488"/>
    <n v="4.1500000000000002E-2"/>
    <x v="2"/>
    <m/>
    <m/>
    <s v="Static "/>
    <s v="TBC"/>
    <m/>
    <m/>
  </r>
  <r>
    <x v="13"/>
    <x v="13"/>
    <x v="253"/>
    <s v="LA Matheson Secondary #079"/>
    <x v="38"/>
    <x v="0"/>
    <x v="0"/>
    <d v="2016-07-21T00:00:00"/>
    <n v="1"/>
    <x v="0"/>
    <x v="488"/>
    <n v="1.1999999999999999E-3"/>
    <x v="0"/>
    <m/>
    <m/>
    <s v="Flushed"/>
    <s v="TBC"/>
    <m/>
    <m/>
  </r>
  <r>
    <x v="13"/>
    <x v="13"/>
    <x v="253"/>
    <s v="LA Matheson Secondary #079"/>
    <x v="38"/>
    <x v="0"/>
    <x v="0"/>
    <d v="2016-07-21T00:00:00"/>
    <n v="1"/>
    <x v="0"/>
    <x v="489"/>
    <n v="2.3E-3"/>
    <x v="0"/>
    <m/>
    <m/>
    <s v="Static "/>
    <s v="TBC"/>
    <m/>
    <m/>
  </r>
  <r>
    <x v="13"/>
    <x v="13"/>
    <x v="253"/>
    <s v="LA Matheson Secondary #079"/>
    <x v="38"/>
    <x v="0"/>
    <x v="0"/>
    <d v="2016-07-21T00:00:00"/>
    <n v="1"/>
    <x v="0"/>
    <x v="489"/>
    <n v="2.0000000000000001E-4"/>
    <x v="0"/>
    <m/>
    <m/>
    <s v="Flushed"/>
    <s v="TBC"/>
    <m/>
    <m/>
  </r>
  <r>
    <x v="13"/>
    <x v="13"/>
    <x v="253"/>
    <s v="LA Matheson Secondary #079"/>
    <x v="38"/>
    <x v="0"/>
    <x v="0"/>
    <d v="2016-07-21T00:00:00"/>
    <n v="1"/>
    <x v="0"/>
    <x v="490"/>
    <n v="6.9999999999999999E-4"/>
    <x v="0"/>
    <m/>
    <m/>
    <s v="Static "/>
    <s v="TBC"/>
    <m/>
    <m/>
  </r>
  <r>
    <x v="13"/>
    <x v="13"/>
    <x v="253"/>
    <s v="LA Matheson Secondary #079"/>
    <x v="38"/>
    <x v="0"/>
    <x v="0"/>
    <d v="2016-07-21T00:00:00"/>
    <n v="1"/>
    <x v="0"/>
    <x v="490"/>
    <n v="1E-4"/>
    <x v="0"/>
    <m/>
    <m/>
    <s v="Flushed"/>
    <s v="TBC"/>
    <m/>
    <m/>
  </r>
  <r>
    <x v="13"/>
    <x v="13"/>
    <x v="253"/>
    <s v="LA Matheson Secondary #079"/>
    <x v="38"/>
    <x v="0"/>
    <x v="0"/>
    <d v="2016-07-21T00:00:00"/>
    <n v="1"/>
    <x v="5"/>
    <x v="491"/>
    <n v="8.0999999999999996E-3"/>
    <x v="0"/>
    <m/>
    <m/>
    <s v="Static "/>
    <s v="TBC"/>
    <m/>
    <m/>
  </r>
  <r>
    <x v="13"/>
    <x v="13"/>
    <x v="253"/>
    <s v="LA Matheson Secondary #079"/>
    <x v="38"/>
    <x v="0"/>
    <x v="0"/>
    <d v="2016-07-21T00:00:00"/>
    <n v="1"/>
    <x v="5"/>
    <x v="491"/>
    <n v="6.9999999999999999E-4"/>
    <x v="0"/>
    <m/>
    <m/>
    <s v="Flushed"/>
    <s v="TBC"/>
    <m/>
    <m/>
  </r>
  <r>
    <x v="13"/>
    <x v="13"/>
    <x v="253"/>
    <s v="LA Matheson Secondary #079"/>
    <x v="38"/>
    <x v="0"/>
    <x v="0"/>
    <d v="2016-07-21T00:00:00"/>
    <n v="1"/>
    <x v="5"/>
    <x v="492"/>
    <n v="1.6999999999999999E-3"/>
    <x v="0"/>
    <m/>
    <m/>
    <s v="Static "/>
    <s v="TBC"/>
    <m/>
    <m/>
  </r>
  <r>
    <x v="13"/>
    <x v="13"/>
    <x v="253"/>
    <s v="LA Matheson Secondary #079"/>
    <x v="38"/>
    <x v="0"/>
    <x v="0"/>
    <d v="2016-07-21T00:00:00"/>
    <n v="1"/>
    <x v="5"/>
    <x v="492"/>
    <n v="1E-3"/>
    <x v="0"/>
    <m/>
    <m/>
    <s v="Flushed"/>
    <s v="TBC"/>
    <m/>
    <m/>
  </r>
  <r>
    <x v="13"/>
    <x v="13"/>
    <x v="245"/>
    <s v="AHP Matthew Elementary # 051"/>
    <x v="44"/>
    <x v="0"/>
    <x v="0"/>
    <d v="2016-10-01T00:00:00"/>
    <n v="1"/>
    <x v="3"/>
    <x v="493"/>
    <n v="1.2E-2"/>
    <x v="2"/>
    <m/>
    <m/>
    <s v="Static"/>
    <s v="TBC"/>
    <m/>
    <m/>
  </r>
  <r>
    <x v="13"/>
    <x v="13"/>
    <x v="245"/>
    <s v="AHP Matthew Elementary # 051"/>
    <x v="44"/>
    <x v="0"/>
    <x v="0"/>
    <d v="2016-10-01T00:00:00"/>
    <n v="1"/>
    <x v="3"/>
    <x v="493"/>
    <n v="8.8999999999999995E-4"/>
    <x v="0"/>
    <m/>
    <m/>
    <s v="Flushed"/>
    <s v="TBC"/>
    <m/>
    <m/>
  </r>
  <r>
    <x v="13"/>
    <x v="13"/>
    <x v="245"/>
    <s v="AHP Matthew Elementary # 051"/>
    <x v="44"/>
    <x v="0"/>
    <x v="0"/>
    <d v="2016-10-01T00:00:00"/>
    <n v="1"/>
    <x v="3"/>
    <x v="494"/>
    <n v="1.4999999999999999E-2"/>
    <x v="2"/>
    <m/>
    <m/>
    <s v="Static"/>
    <s v="TBC"/>
    <m/>
    <m/>
  </r>
  <r>
    <x v="13"/>
    <x v="13"/>
    <x v="245"/>
    <s v="AHP Matthew Elementary # 051"/>
    <x v="44"/>
    <x v="0"/>
    <x v="0"/>
    <d v="2016-10-01T00:00:00"/>
    <n v="1"/>
    <x v="3"/>
    <x v="494"/>
    <n v="8.8999999999999995E-4"/>
    <x v="0"/>
    <m/>
    <m/>
    <s v="Flushed"/>
    <s v="TBC"/>
    <m/>
    <m/>
  </r>
  <r>
    <x v="13"/>
    <x v="13"/>
    <x v="245"/>
    <s v="AHP Matthew Elementary # 051"/>
    <x v="44"/>
    <x v="0"/>
    <x v="0"/>
    <d v="2016-10-01T00:00:00"/>
    <n v="1"/>
    <x v="3"/>
    <x v="495"/>
    <n v="1.66E-2"/>
    <x v="2"/>
    <m/>
    <m/>
    <s v="Static"/>
    <s v="TBC"/>
    <m/>
    <m/>
  </r>
  <r>
    <x v="13"/>
    <x v="13"/>
    <x v="245"/>
    <s v="AHP Matthew Elementary # 051"/>
    <x v="44"/>
    <x v="0"/>
    <x v="0"/>
    <d v="2016-10-01T00:00:00"/>
    <n v="1"/>
    <x v="3"/>
    <x v="495"/>
    <n v="3.1E-4"/>
    <x v="0"/>
    <m/>
    <m/>
    <s v="Flushed"/>
    <s v="TBC"/>
    <m/>
    <m/>
  </r>
  <r>
    <x v="13"/>
    <x v="13"/>
    <x v="245"/>
    <s v="AHP Matthew Elementary # 051"/>
    <x v="44"/>
    <x v="0"/>
    <x v="0"/>
    <d v="2016-10-01T00:00:00"/>
    <n v="1"/>
    <x v="3"/>
    <x v="496"/>
    <n v="1.41E-2"/>
    <x v="2"/>
    <m/>
    <m/>
    <s v="Static"/>
    <s v="TBC"/>
    <m/>
    <m/>
  </r>
  <r>
    <x v="13"/>
    <x v="13"/>
    <x v="245"/>
    <s v="AHP Matthew Elementary # 051"/>
    <x v="44"/>
    <x v="0"/>
    <x v="0"/>
    <d v="2016-10-01T00:00:00"/>
    <n v="1"/>
    <x v="3"/>
    <x v="496"/>
    <n v="1.9300000000000001E-3"/>
    <x v="0"/>
    <m/>
    <m/>
    <s v="Flushed"/>
    <s v="TBC"/>
    <m/>
    <m/>
  </r>
  <r>
    <x v="13"/>
    <x v="13"/>
    <x v="245"/>
    <s v="AHP Matthew Elementary # 051"/>
    <x v="44"/>
    <x v="0"/>
    <x v="0"/>
    <d v="2016-10-01T00:00:00"/>
    <n v="1"/>
    <x v="3"/>
    <x v="497"/>
    <n v="7.3400000000000002E-3"/>
    <x v="0"/>
    <m/>
    <m/>
    <s v="Static"/>
    <s v="TBC"/>
    <m/>
    <m/>
  </r>
  <r>
    <x v="13"/>
    <x v="13"/>
    <x v="245"/>
    <s v="AHP Matthew Elementary # 051"/>
    <x v="44"/>
    <x v="0"/>
    <x v="0"/>
    <d v="2016-10-01T00:00:00"/>
    <n v="1"/>
    <x v="3"/>
    <x v="497"/>
    <n v="1.6199999999999999E-3"/>
    <x v="0"/>
    <m/>
    <m/>
    <s v="Flushed"/>
    <s v="TBC"/>
    <m/>
    <m/>
  </r>
  <r>
    <x v="13"/>
    <x v="13"/>
    <x v="245"/>
    <s v="AHP Matthew Elementary # 051"/>
    <x v="44"/>
    <x v="0"/>
    <x v="0"/>
    <d v="2016-10-01T00:00:00"/>
    <n v="1"/>
    <x v="3"/>
    <x v="498"/>
    <n v="7.5399999999999998E-3"/>
    <x v="0"/>
    <m/>
    <m/>
    <s v="Static"/>
    <s v="TBC"/>
    <m/>
    <m/>
  </r>
  <r>
    <x v="13"/>
    <x v="13"/>
    <x v="245"/>
    <s v="AHP Matthew Elementary # 051"/>
    <x v="44"/>
    <x v="0"/>
    <x v="0"/>
    <d v="2016-10-01T00:00:00"/>
    <n v="1"/>
    <x v="3"/>
    <x v="498"/>
    <n v="5.6999999999999998E-4"/>
    <x v="0"/>
    <m/>
    <m/>
    <s v="Flushed"/>
    <s v="TBC"/>
    <m/>
    <m/>
  </r>
  <r>
    <x v="13"/>
    <x v="13"/>
    <x v="245"/>
    <s v="AHP Matthew Elementary # 051"/>
    <x v="44"/>
    <x v="0"/>
    <x v="0"/>
    <d v="2016-10-01T00:00:00"/>
    <n v="1"/>
    <x v="3"/>
    <x v="499"/>
    <n v="7.92E-3"/>
    <x v="0"/>
    <m/>
    <m/>
    <s v="Static"/>
    <s v="TBC"/>
    <m/>
    <m/>
  </r>
  <r>
    <x v="13"/>
    <x v="13"/>
    <x v="245"/>
    <s v="AHP Matthew Elementary # 051"/>
    <x v="44"/>
    <x v="0"/>
    <x v="0"/>
    <d v="2016-10-01T00:00:00"/>
    <n v="1"/>
    <x v="3"/>
    <x v="499"/>
    <n v="6.8000000000000005E-4"/>
    <x v="0"/>
    <m/>
    <m/>
    <s v="Flushed"/>
    <s v="TBC"/>
    <m/>
    <m/>
  </r>
  <r>
    <x v="13"/>
    <x v="13"/>
    <x v="245"/>
    <s v="AHP Matthew Elementary # 051"/>
    <x v="44"/>
    <x v="0"/>
    <x v="0"/>
    <d v="2016-10-01T00:00:00"/>
    <n v="1"/>
    <x v="3"/>
    <x v="500"/>
    <n v="2.7E-2"/>
    <x v="2"/>
    <m/>
    <m/>
    <s v="Static"/>
    <s v="TBC"/>
    <m/>
    <m/>
  </r>
  <r>
    <x v="13"/>
    <x v="13"/>
    <x v="245"/>
    <s v="AHP Matthew Elementary # 051"/>
    <x v="44"/>
    <x v="0"/>
    <x v="0"/>
    <d v="2016-10-01T00:00:00"/>
    <n v="1"/>
    <x v="3"/>
    <x v="500"/>
    <n v="6.6E-4"/>
    <x v="0"/>
    <m/>
    <m/>
    <s v="Flushed"/>
    <s v="TBC"/>
    <m/>
    <m/>
  </r>
  <r>
    <x v="13"/>
    <x v="13"/>
    <x v="245"/>
    <s v="AHP Matthew Elementary # 051"/>
    <x v="44"/>
    <x v="0"/>
    <x v="0"/>
    <d v="2016-10-01T00:00:00"/>
    <n v="1"/>
    <x v="3"/>
    <x v="501"/>
    <n v="1.1299999999999999E-2"/>
    <x v="2"/>
    <m/>
    <m/>
    <s v="Static"/>
    <s v="TBC"/>
    <m/>
    <m/>
  </r>
  <r>
    <x v="13"/>
    <x v="13"/>
    <x v="245"/>
    <s v="AHP Matthew Elementary # 051"/>
    <x v="44"/>
    <x v="0"/>
    <x v="0"/>
    <d v="2016-10-01T00:00:00"/>
    <n v="1"/>
    <x v="3"/>
    <x v="501"/>
    <n v="1.31E-3"/>
    <x v="0"/>
    <m/>
    <m/>
    <s v="Flushed"/>
    <s v="TBC"/>
    <m/>
    <m/>
  </r>
  <r>
    <x v="13"/>
    <x v="13"/>
    <x v="245"/>
    <s v="AHP Matthew Elementary # 051"/>
    <x v="44"/>
    <x v="0"/>
    <x v="0"/>
    <d v="2016-10-01T00:00:00"/>
    <n v="1"/>
    <x v="3"/>
    <x v="502"/>
    <n v="4.3499999999999997E-3"/>
    <x v="0"/>
    <m/>
    <m/>
    <s v="Static"/>
    <s v="TBC"/>
    <m/>
    <m/>
  </r>
  <r>
    <x v="13"/>
    <x v="13"/>
    <x v="245"/>
    <s v="AHP Matthew Elementary # 051"/>
    <x v="44"/>
    <x v="0"/>
    <x v="0"/>
    <d v="2016-10-01T00:00:00"/>
    <n v="1"/>
    <x v="3"/>
    <x v="502"/>
    <n v="3.3E-4"/>
    <x v="0"/>
    <m/>
    <m/>
    <s v="Flushed"/>
    <s v="TBC"/>
    <m/>
    <m/>
  </r>
  <r>
    <x v="13"/>
    <x v="13"/>
    <x v="245"/>
    <s v="AHP Matthew Elementary # 051"/>
    <x v="44"/>
    <x v="0"/>
    <x v="0"/>
    <d v="2016-10-01T00:00:00"/>
    <n v="1"/>
    <x v="3"/>
    <x v="503"/>
    <n v="8.43E-3"/>
    <x v="0"/>
    <m/>
    <m/>
    <s v="Static"/>
    <s v="TBC"/>
    <m/>
    <m/>
  </r>
  <r>
    <x v="13"/>
    <x v="13"/>
    <x v="245"/>
    <s v="AHP Matthew Elementary # 051"/>
    <x v="44"/>
    <x v="0"/>
    <x v="0"/>
    <d v="2016-10-01T00:00:00"/>
    <n v="1"/>
    <x v="3"/>
    <x v="503"/>
    <n v="6.2E-4"/>
    <x v="0"/>
    <m/>
    <m/>
    <s v="Flushed"/>
    <s v="TBC"/>
    <m/>
    <m/>
  </r>
  <r>
    <x v="13"/>
    <x v="13"/>
    <x v="245"/>
    <s v="AHP Matthew Elementary # 051"/>
    <x v="44"/>
    <x v="0"/>
    <x v="0"/>
    <d v="2016-10-01T00:00:00"/>
    <n v="1"/>
    <x v="3"/>
    <x v="504"/>
    <n v="2.7200000000000002E-3"/>
    <x v="0"/>
    <m/>
    <m/>
    <s v="Static"/>
    <s v="TBC"/>
    <m/>
    <m/>
  </r>
  <r>
    <x v="13"/>
    <x v="13"/>
    <x v="245"/>
    <s v="AHP Matthew Elementary # 051"/>
    <x v="44"/>
    <x v="0"/>
    <x v="0"/>
    <d v="2016-10-01T00:00:00"/>
    <n v="1"/>
    <x v="3"/>
    <x v="504"/>
    <n v="1.6000000000000001E-4"/>
    <x v="0"/>
    <m/>
    <m/>
    <s v="Flushed"/>
    <s v="TBC"/>
    <m/>
    <m/>
  </r>
  <r>
    <x v="13"/>
    <x v="13"/>
    <x v="245"/>
    <s v="AHP Matthew Elementary # 051"/>
    <x v="44"/>
    <x v="0"/>
    <x v="0"/>
    <d v="2016-10-01T00:00:00"/>
    <n v="1"/>
    <x v="3"/>
    <x v="505"/>
    <n v="6.9800000000000001E-3"/>
    <x v="0"/>
    <m/>
    <m/>
    <s v="Static"/>
    <s v="TBC"/>
    <m/>
    <m/>
  </r>
  <r>
    <x v="13"/>
    <x v="13"/>
    <x v="245"/>
    <s v="AHP Matthew Elementary # 051"/>
    <x v="44"/>
    <x v="0"/>
    <x v="0"/>
    <d v="2016-10-01T00:00:00"/>
    <n v="1"/>
    <x v="3"/>
    <x v="505"/>
    <n v="1.8000000000000001E-4"/>
    <x v="0"/>
    <m/>
    <m/>
    <s v="Flushed"/>
    <s v="TBC"/>
    <m/>
    <m/>
  </r>
  <r>
    <x v="13"/>
    <x v="13"/>
    <x v="245"/>
    <s v="AHP Matthew Elementary # 051"/>
    <x v="44"/>
    <x v="0"/>
    <x v="0"/>
    <d v="2016-12-02T00:00:00"/>
    <n v="1"/>
    <x v="6"/>
    <x v="506"/>
    <n v="7.2000000000000005E-4"/>
    <x v="0"/>
    <m/>
    <m/>
    <s v="Static"/>
    <s v="TBC"/>
    <m/>
    <m/>
  </r>
  <r>
    <x v="13"/>
    <x v="13"/>
    <x v="245"/>
    <s v="AHP Matthew Elementary # 051"/>
    <x v="44"/>
    <x v="0"/>
    <x v="0"/>
    <d v="2016-12-02T00:00:00"/>
    <n v="1"/>
    <x v="6"/>
    <x v="506"/>
    <n v="1.1E-4"/>
    <x v="0"/>
    <m/>
    <m/>
    <s v="Flushed"/>
    <s v="TBC"/>
    <m/>
    <m/>
  </r>
  <r>
    <x v="13"/>
    <x v="13"/>
    <x v="245"/>
    <s v="AHP Matthew Elementary # 051"/>
    <x v="44"/>
    <x v="0"/>
    <x v="0"/>
    <d v="2017-02-11T00:00:00"/>
    <n v="1"/>
    <x v="3"/>
    <x v="507"/>
    <n v="5.9699999999999996E-3"/>
    <x v="0"/>
    <m/>
    <m/>
    <s v="Static"/>
    <s v="TBC"/>
    <m/>
    <m/>
  </r>
  <r>
    <x v="13"/>
    <x v="13"/>
    <x v="245"/>
    <s v="AHP Matthew Elementary # 051"/>
    <x v="44"/>
    <x v="0"/>
    <x v="0"/>
    <d v="2017-02-11T00:00:00"/>
    <n v="1"/>
    <x v="3"/>
    <x v="507"/>
    <n v="1.7000000000000001E-4"/>
    <x v="0"/>
    <m/>
    <m/>
    <s v="Flushed"/>
    <s v="TBC"/>
    <m/>
    <m/>
  </r>
  <r>
    <x v="13"/>
    <x v="13"/>
    <x v="254"/>
    <s v="Bear Creek Elementary # 069"/>
    <x v="2"/>
    <x v="0"/>
    <x v="0"/>
    <d v="2016-10-08T00:00:00"/>
    <n v="1"/>
    <x v="0"/>
    <x v="508"/>
    <n v="1.09E-2"/>
    <x v="2"/>
    <m/>
    <m/>
    <s v="Static"/>
    <s v="TBC"/>
    <m/>
    <m/>
  </r>
  <r>
    <x v="13"/>
    <x v="13"/>
    <x v="254"/>
    <s v="Bear Creek Elementary # 069"/>
    <x v="2"/>
    <x v="0"/>
    <x v="0"/>
    <d v="2016-10-08T00:00:00"/>
    <n v="1"/>
    <x v="0"/>
    <x v="508"/>
    <n v="8.4999999999999995E-4"/>
    <x v="0"/>
    <m/>
    <m/>
    <s v="Flushed"/>
    <s v="TBC"/>
    <m/>
    <m/>
  </r>
  <r>
    <x v="13"/>
    <x v="13"/>
    <x v="254"/>
    <s v="Bear Creek Elementary # 069"/>
    <x v="2"/>
    <x v="0"/>
    <x v="0"/>
    <d v="2016-10-08T00:00:00"/>
    <n v="1"/>
    <x v="0"/>
    <x v="509"/>
    <n v="4.0000000000000002E-4"/>
    <x v="0"/>
    <m/>
    <m/>
    <s v="Static"/>
    <s v="TBC"/>
    <m/>
    <m/>
  </r>
  <r>
    <x v="13"/>
    <x v="13"/>
    <x v="254"/>
    <s v="Bear Creek Elementary # 069"/>
    <x v="2"/>
    <x v="0"/>
    <x v="0"/>
    <d v="2016-10-08T00:00:00"/>
    <n v="1"/>
    <x v="0"/>
    <x v="509"/>
    <n v="1.6299999999999999E-3"/>
    <x v="0"/>
    <m/>
    <m/>
    <s v="Flushed"/>
    <s v="TBC"/>
    <m/>
    <m/>
  </r>
  <r>
    <x v="13"/>
    <x v="13"/>
    <x v="254"/>
    <s v="Bear Creek Elementary # 069"/>
    <x v="2"/>
    <x v="0"/>
    <x v="0"/>
    <d v="2016-10-08T00:00:00"/>
    <n v="1"/>
    <x v="0"/>
    <x v="510"/>
    <n v="1.06E-2"/>
    <x v="2"/>
    <m/>
    <m/>
    <s v="Static"/>
    <s v="TBC"/>
    <m/>
    <m/>
  </r>
  <r>
    <x v="13"/>
    <x v="13"/>
    <x v="254"/>
    <s v="Bear Creek Elementary # 069"/>
    <x v="2"/>
    <x v="0"/>
    <x v="0"/>
    <d v="2016-10-08T00:00:00"/>
    <n v="1"/>
    <x v="0"/>
    <x v="510"/>
    <n v="1.61E-2"/>
    <x v="2"/>
    <m/>
    <m/>
    <s v="Flushed"/>
    <s v="TBC"/>
    <m/>
    <m/>
  </r>
  <r>
    <x v="13"/>
    <x v="13"/>
    <x v="254"/>
    <s v="Bear Creek Elementary # 069"/>
    <x v="2"/>
    <x v="0"/>
    <x v="0"/>
    <d v="2016-10-08T00:00:00"/>
    <n v="1"/>
    <x v="0"/>
    <x v="511"/>
    <n v="2.2700000000000001E-2"/>
    <x v="2"/>
    <m/>
    <m/>
    <s v="Static"/>
    <s v="TBC"/>
    <m/>
    <m/>
  </r>
  <r>
    <x v="13"/>
    <x v="13"/>
    <x v="254"/>
    <s v="Bear Creek Elementary # 069"/>
    <x v="2"/>
    <x v="0"/>
    <x v="0"/>
    <d v="2016-10-08T00:00:00"/>
    <n v="1"/>
    <x v="0"/>
    <x v="511"/>
    <n v="2.7299999999999998E-3"/>
    <x v="0"/>
    <m/>
    <m/>
    <s v="Flushed"/>
    <s v="TBC"/>
    <m/>
    <m/>
  </r>
  <r>
    <x v="13"/>
    <x v="13"/>
    <x v="254"/>
    <s v="Bear Creek Elementary # 069"/>
    <x v="2"/>
    <x v="0"/>
    <x v="0"/>
    <d v="2016-10-08T00:00:00"/>
    <n v="1"/>
    <x v="0"/>
    <x v="512"/>
    <n v="1.8000000000000001E-4"/>
    <x v="0"/>
    <m/>
    <m/>
    <s v="Flushed"/>
    <s v="TBC"/>
    <m/>
    <m/>
  </r>
  <r>
    <x v="13"/>
    <x v="13"/>
    <x v="254"/>
    <s v="Bear Creek Elementary # 069"/>
    <x v="2"/>
    <x v="0"/>
    <x v="0"/>
    <d v="2016-10-08T00:00:00"/>
    <n v="1"/>
    <x v="0"/>
    <x v="513"/>
    <n v="4.5900000000000003E-3"/>
    <x v="0"/>
    <m/>
    <m/>
    <s v="Static"/>
    <s v="TBC"/>
    <m/>
    <m/>
  </r>
  <r>
    <x v="13"/>
    <x v="13"/>
    <x v="254"/>
    <s v="Bear Creek Elementary # 069"/>
    <x v="2"/>
    <x v="0"/>
    <x v="0"/>
    <d v="2016-10-08T00:00:00"/>
    <n v="1"/>
    <x v="0"/>
    <x v="514"/>
    <n v="3.9699999999999996E-3"/>
    <x v="0"/>
    <m/>
    <m/>
    <s v="Static"/>
    <s v="TBC"/>
    <m/>
    <m/>
  </r>
  <r>
    <x v="13"/>
    <x v="13"/>
    <x v="254"/>
    <s v="Bear Creek Elementary # 069"/>
    <x v="2"/>
    <x v="0"/>
    <x v="0"/>
    <d v="2016-10-08T00:00:00"/>
    <n v="1"/>
    <x v="0"/>
    <x v="514"/>
    <n v="5.8E-4"/>
    <x v="0"/>
    <m/>
    <m/>
    <s v="Flushed"/>
    <s v="TBC"/>
    <m/>
    <m/>
  </r>
  <r>
    <x v="13"/>
    <x v="13"/>
    <x v="254"/>
    <s v="Bear Creek Elementary # 069"/>
    <x v="2"/>
    <x v="0"/>
    <x v="0"/>
    <d v="2016-10-08T00:00:00"/>
    <n v="1"/>
    <x v="0"/>
    <x v="515"/>
    <n v="3.8300000000000001E-3"/>
    <x v="0"/>
    <m/>
    <m/>
    <s v="Static"/>
    <s v="TBC"/>
    <m/>
    <m/>
  </r>
  <r>
    <x v="13"/>
    <x v="13"/>
    <x v="254"/>
    <s v="Bear Creek Elementary # 069"/>
    <x v="2"/>
    <x v="0"/>
    <x v="0"/>
    <d v="2016-10-08T00:00:00"/>
    <n v="1"/>
    <x v="0"/>
    <x v="515"/>
    <n v="2.1000000000000001E-4"/>
    <x v="0"/>
    <m/>
    <m/>
    <s v="Flushed"/>
    <s v="TBC"/>
    <m/>
    <m/>
  </r>
  <r>
    <x v="13"/>
    <x v="13"/>
    <x v="254"/>
    <s v="Bear Creek Elementary # 069"/>
    <x v="2"/>
    <x v="0"/>
    <x v="0"/>
    <d v="2016-10-08T00:00:00"/>
    <n v="1"/>
    <x v="0"/>
    <x v="516"/>
    <n v="3.0699999999999998E-3"/>
    <x v="0"/>
    <m/>
    <m/>
    <s v="Static"/>
    <s v="TBC"/>
    <m/>
    <m/>
  </r>
  <r>
    <x v="13"/>
    <x v="13"/>
    <x v="254"/>
    <s v="Bear Creek Elementary # 069"/>
    <x v="2"/>
    <x v="0"/>
    <x v="0"/>
    <d v="2016-10-08T00:00:00"/>
    <n v="1"/>
    <x v="0"/>
    <x v="516"/>
    <n v="2.2000000000000001E-3"/>
    <x v="0"/>
    <m/>
    <m/>
    <s v="Flushed"/>
    <s v="TBC"/>
    <m/>
    <m/>
  </r>
  <r>
    <x v="13"/>
    <x v="13"/>
    <x v="255"/>
    <s v="Queen Elizabeth Secondary #022"/>
    <x v="75"/>
    <x v="0"/>
    <x v="0"/>
    <d v="2016-07-21T00:00:00"/>
    <n v="1"/>
    <x v="0"/>
    <x v="517"/>
    <n v="2.3999999999999998E-3"/>
    <x v="0"/>
    <m/>
    <m/>
    <s v="Static "/>
    <s v="TBC"/>
    <m/>
    <m/>
  </r>
  <r>
    <x v="13"/>
    <x v="13"/>
    <x v="255"/>
    <s v="Queen Elizabeth Secondary #022"/>
    <x v="75"/>
    <x v="0"/>
    <x v="0"/>
    <d v="2016-07-21T00:00:00"/>
    <n v="1"/>
    <x v="0"/>
    <x v="517"/>
    <n v="2.0000000000000001E-4"/>
    <x v="0"/>
    <m/>
    <m/>
    <s v="Flushed"/>
    <s v="TBC"/>
    <m/>
    <m/>
  </r>
  <r>
    <x v="13"/>
    <x v="13"/>
    <x v="255"/>
    <s v="Queen Elizabeth Secondary #022"/>
    <x v="75"/>
    <x v="0"/>
    <x v="0"/>
    <d v="2016-07-21T00:00:00"/>
    <n v="1"/>
    <x v="0"/>
    <x v="518"/>
    <n v="7.1999999999999998E-3"/>
    <x v="0"/>
    <m/>
    <m/>
    <s v="Static "/>
    <s v="TBC"/>
    <m/>
    <m/>
  </r>
  <r>
    <x v="13"/>
    <x v="13"/>
    <x v="255"/>
    <s v="Queen Elizabeth Secondary #022"/>
    <x v="75"/>
    <x v="0"/>
    <x v="0"/>
    <d v="2016-07-21T00:00:00"/>
    <n v="1"/>
    <x v="0"/>
    <x v="518"/>
    <n v="2.2000000000000001E-3"/>
    <x v="0"/>
    <m/>
    <m/>
    <s v="Flushed"/>
    <s v="TBC"/>
    <m/>
    <m/>
  </r>
  <r>
    <x v="13"/>
    <x v="13"/>
    <x v="255"/>
    <s v="Queen Elizabeth Secondary #022"/>
    <x v="75"/>
    <x v="0"/>
    <x v="0"/>
    <d v="2016-07-21T00:00:00"/>
    <n v="1"/>
    <x v="0"/>
    <x v="519"/>
    <n v="1.5E-3"/>
    <x v="0"/>
    <m/>
    <m/>
    <s v="Static "/>
    <s v="TBC"/>
    <m/>
    <m/>
  </r>
  <r>
    <x v="13"/>
    <x v="13"/>
    <x v="255"/>
    <s v="Queen Elizabeth Secondary #022"/>
    <x v="75"/>
    <x v="0"/>
    <x v="0"/>
    <d v="2016-07-21T00:00:00"/>
    <n v="1"/>
    <x v="0"/>
    <x v="519"/>
    <n v="4.0000000000000002E-4"/>
    <x v="0"/>
    <m/>
    <m/>
    <s v="Flushed"/>
    <s v="TBC"/>
    <m/>
    <m/>
  </r>
  <r>
    <x v="13"/>
    <x v="13"/>
    <x v="255"/>
    <s v="Queen Elizabeth Secondary #022"/>
    <x v="75"/>
    <x v="0"/>
    <x v="0"/>
    <d v="2016-07-21T00:00:00"/>
    <n v="1"/>
    <x v="5"/>
    <x v="520"/>
    <n v="1.4200000000000001E-2"/>
    <x v="2"/>
    <m/>
    <m/>
    <s v="Static "/>
    <s v="TBC"/>
    <m/>
    <m/>
  </r>
  <r>
    <x v="13"/>
    <x v="13"/>
    <x v="255"/>
    <s v="Queen Elizabeth Secondary #022"/>
    <x v="75"/>
    <x v="0"/>
    <x v="0"/>
    <d v="2016-07-21T00:00:00"/>
    <n v="1"/>
    <x v="5"/>
    <x v="520"/>
    <n v="7.1999999999999998E-3"/>
    <x v="0"/>
    <m/>
    <m/>
    <s v="Flushed"/>
    <s v="TBC"/>
    <m/>
    <m/>
  </r>
  <r>
    <x v="13"/>
    <x v="13"/>
    <x v="255"/>
    <s v="Queen Elizabeth Secondary #022"/>
    <x v="75"/>
    <x v="0"/>
    <x v="0"/>
    <d v="2016-07-21T00:00:00"/>
    <n v="1"/>
    <x v="5"/>
    <x v="521"/>
    <n v="1.2999999999999999E-2"/>
    <x v="2"/>
    <m/>
    <m/>
    <s v="Static "/>
    <s v="TBC"/>
    <m/>
    <m/>
  </r>
  <r>
    <x v="13"/>
    <x v="13"/>
    <x v="255"/>
    <s v="Queen Elizabeth Secondary #022"/>
    <x v="75"/>
    <x v="0"/>
    <x v="0"/>
    <d v="2016-07-21T00:00:00"/>
    <n v="1"/>
    <x v="5"/>
    <x v="521"/>
    <n v="5.7999999999999996E-3"/>
    <x v="0"/>
    <m/>
    <m/>
    <s v="Flushed"/>
    <s v="TBC"/>
    <m/>
    <m/>
  </r>
  <r>
    <x v="13"/>
    <x v="13"/>
    <x v="255"/>
    <s v="Queen Elizabeth Secondary #022"/>
    <x v="75"/>
    <x v="0"/>
    <x v="0"/>
    <d v="2016-07-21T00:00:00"/>
    <n v="1"/>
    <x v="5"/>
    <x v="522"/>
    <n v="5.0000000000000001E-4"/>
    <x v="0"/>
    <m/>
    <m/>
    <s v="Static "/>
    <s v="TBC"/>
    <m/>
    <m/>
  </r>
  <r>
    <x v="13"/>
    <x v="13"/>
    <x v="255"/>
    <s v="Queen Elizabeth Secondary #022"/>
    <x v="75"/>
    <x v="0"/>
    <x v="0"/>
    <d v="2016-07-21T00:00:00"/>
    <n v="1"/>
    <x v="5"/>
    <x v="522"/>
    <n v="5.0000000000000001E-4"/>
    <x v="0"/>
    <m/>
    <m/>
    <s v="Flushed"/>
    <s v="TBC"/>
    <m/>
    <m/>
  </r>
  <r>
    <x v="13"/>
    <x v="13"/>
    <x v="255"/>
    <s v="Queen Elizabeth Secondary #022"/>
    <x v="75"/>
    <x v="0"/>
    <x v="0"/>
    <d v="2016-07-21T00:00:00"/>
    <n v="1"/>
    <x v="5"/>
    <x v="523"/>
    <n v="2.2000000000000001E-3"/>
    <x v="0"/>
    <m/>
    <m/>
    <s v="Static "/>
    <s v="TBC"/>
    <m/>
    <m/>
  </r>
  <r>
    <x v="13"/>
    <x v="13"/>
    <x v="255"/>
    <s v="Queen Elizabeth Secondary #022"/>
    <x v="75"/>
    <x v="0"/>
    <x v="0"/>
    <d v="2016-07-21T00:00:00"/>
    <n v="1"/>
    <x v="5"/>
    <x v="523"/>
    <n v="5.9999999999999995E-4"/>
    <x v="0"/>
    <m/>
    <m/>
    <s v="Flushed"/>
    <s v="TBC"/>
    <m/>
    <m/>
  </r>
  <r>
    <x v="13"/>
    <x v="13"/>
    <x v="255"/>
    <s v="Queen Elizabeth Secondary #022"/>
    <x v="75"/>
    <x v="0"/>
    <x v="0"/>
    <d v="2016-07-21T00:00:00"/>
    <n v="1"/>
    <x v="5"/>
    <x v="524"/>
    <n v="5.9999999999999995E-4"/>
    <x v="0"/>
    <m/>
    <m/>
    <s v="Static "/>
    <s v="TBC"/>
    <m/>
    <m/>
  </r>
  <r>
    <x v="13"/>
    <x v="13"/>
    <x v="255"/>
    <s v="Queen Elizabeth Secondary #022"/>
    <x v="75"/>
    <x v="0"/>
    <x v="0"/>
    <d v="2016-07-21T00:00:00"/>
    <n v="1"/>
    <x v="5"/>
    <x v="524"/>
    <n v="1E-4"/>
    <x v="0"/>
    <m/>
    <m/>
    <s v="Flushed"/>
    <s v="TBC"/>
    <m/>
    <m/>
  </r>
  <r>
    <x v="13"/>
    <x v="13"/>
    <x v="256"/>
    <s v="Royal Heights Elementary #077"/>
    <x v="12"/>
    <x v="0"/>
    <x v="0"/>
    <d v="2016-07-21T00:00:00"/>
    <n v="1"/>
    <x v="0"/>
    <x v="525"/>
    <n v="1.9800000000000002E-2"/>
    <x v="2"/>
    <m/>
    <m/>
    <s v="Static "/>
    <s v="TBC"/>
    <m/>
    <m/>
  </r>
  <r>
    <x v="13"/>
    <x v="13"/>
    <x v="256"/>
    <s v="Royal Heights Elementary #077"/>
    <x v="12"/>
    <x v="0"/>
    <x v="0"/>
    <d v="2016-07-21T00:00:00"/>
    <n v="1"/>
    <x v="0"/>
    <x v="525"/>
    <n v="1E-3"/>
    <x v="0"/>
    <m/>
    <m/>
    <s v="Flushed"/>
    <s v="TBC"/>
    <m/>
    <m/>
  </r>
  <r>
    <x v="13"/>
    <x v="13"/>
    <x v="256"/>
    <s v="Royal Heights Elementary #077"/>
    <x v="12"/>
    <x v="0"/>
    <x v="0"/>
    <d v="2016-07-21T00:00:00"/>
    <n v="1"/>
    <x v="0"/>
    <x v="490"/>
    <n v="1.5E-3"/>
    <x v="0"/>
    <m/>
    <m/>
    <s v="Static "/>
    <s v="TBC"/>
    <m/>
    <m/>
  </r>
  <r>
    <x v="13"/>
    <x v="13"/>
    <x v="256"/>
    <s v="Royal Heights Elementary #077"/>
    <x v="12"/>
    <x v="0"/>
    <x v="0"/>
    <d v="2016-07-21T00:00:00"/>
    <n v="1"/>
    <x v="0"/>
    <x v="490"/>
    <n v="1E-4"/>
    <x v="0"/>
    <m/>
    <m/>
    <s v="Flushed"/>
    <s v="TBC"/>
    <m/>
    <m/>
  </r>
  <r>
    <x v="13"/>
    <x v="13"/>
    <x v="256"/>
    <s v="Royal Heights Elementary #077"/>
    <x v="12"/>
    <x v="0"/>
    <x v="0"/>
    <d v="2016-07-21T00:00:00"/>
    <n v="1"/>
    <x v="5"/>
    <x v="526"/>
    <n v="2.6499999999999999E-2"/>
    <x v="2"/>
    <m/>
    <m/>
    <s v="Static "/>
    <s v="TBC"/>
    <m/>
    <m/>
  </r>
  <r>
    <x v="13"/>
    <x v="13"/>
    <x v="256"/>
    <s v="Royal Heights Elementary #077"/>
    <x v="12"/>
    <x v="0"/>
    <x v="0"/>
    <d v="2016-07-21T00:00:00"/>
    <n v="1"/>
    <x v="5"/>
    <x v="526"/>
    <n v="2.3E-3"/>
    <x v="0"/>
    <m/>
    <m/>
    <s v="Flushed"/>
    <s v="TBC"/>
    <m/>
    <m/>
  </r>
  <r>
    <x v="13"/>
    <x v="13"/>
    <x v="256"/>
    <s v="Royal Heights Elementary #077"/>
    <x v="12"/>
    <x v="0"/>
    <x v="0"/>
    <d v="2016-07-21T00:00:00"/>
    <n v="1"/>
    <x v="5"/>
    <x v="527"/>
    <n v="5.9999999999999995E-4"/>
    <x v="0"/>
    <m/>
    <m/>
    <s v="Static "/>
    <s v="TBC"/>
    <m/>
    <m/>
  </r>
  <r>
    <x v="13"/>
    <x v="13"/>
    <x v="256"/>
    <s v="Royal Heights Elementary #077"/>
    <x v="12"/>
    <x v="0"/>
    <x v="0"/>
    <d v="2016-07-21T00:00:00"/>
    <n v="1"/>
    <x v="5"/>
    <x v="527"/>
    <n v="4.0000000000000002E-4"/>
    <x v="0"/>
    <m/>
    <m/>
    <s v="Flushed"/>
    <s v="TBC"/>
    <m/>
    <m/>
  </r>
  <r>
    <x v="13"/>
    <x v="13"/>
    <x v="256"/>
    <s v="Royal Heights Elementary #077"/>
    <x v="12"/>
    <x v="0"/>
    <x v="0"/>
    <d v="2016-07-21T00:00:00"/>
    <n v="1"/>
    <x v="5"/>
    <x v="528"/>
    <n v="5.9999999999999995E-4"/>
    <x v="0"/>
    <m/>
    <m/>
    <s v="Static "/>
    <s v="TBC"/>
    <m/>
    <m/>
  </r>
  <r>
    <x v="13"/>
    <x v="13"/>
    <x v="256"/>
    <s v="Royal Heights Elementary #077"/>
    <x v="12"/>
    <x v="0"/>
    <x v="0"/>
    <d v="2016-07-21T00:00:00"/>
    <n v="1"/>
    <x v="5"/>
    <x v="528"/>
    <n v="2.9999999999999997E-4"/>
    <x v="0"/>
    <m/>
    <m/>
    <s v="Flushed"/>
    <s v="TBC"/>
    <m/>
    <m/>
  </r>
  <r>
    <x v="13"/>
    <x v="13"/>
    <x v="257"/>
    <s v="Senator Reid Elementary #060"/>
    <x v="8"/>
    <x v="0"/>
    <x v="0"/>
    <d v="2016-07-21T00:00:00"/>
    <n v="1"/>
    <x v="5"/>
    <x v="529"/>
    <n v="8.6999999999999994E-3"/>
    <x v="0"/>
    <m/>
    <m/>
    <s v="Static"/>
    <s v="TBC"/>
    <m/>
    <m/>
  </r>
  <r>
    <x v="13"/>
    <x v="13"/>
    <x v="257"/>
    <s v="Senator Reid Elementary #060"/>
    <x v="8"/>
    <x v="0"/>
    <x v="0"/>
    <d v="2016-07-21T00:00:00"/>
    <n v="1"/>
    <x v="5"/>
    <x v="529"/>
    <n v="8.9999999999999998E-4"/>
    <x v="0"/>
    <m/>
    <m/>
    <s v="Flushed "/>
    <s v="TBC"/>
    <m/>
    <m/>
  </r>
  <r>
    <x v="13"/>
    <x v="13"/>
    <x v="257"/>
    <s v="Senator Reid Elementary #060"/>
    <x v="8"/>
    <x v="0"/>
    <x v="0"/>
    <d v="2016-07-21T00:00:00"/>
    <n v="1"/>
    <x v="5"/>
    <x v="477"/>
    <n v="6.9999999999999999E-4"/>
    <x v="0"/>
    <m/>
    <m/>
    <s v="Static"/>
    <s v="TBC"/>
    <m/>
    <m/>
  </r>
  <r>
    <x v="13"/>
    <x v="13"/>
    <x v="257"/>
    <s v="Senator Reid Elementary #060"/>
    <x v="8"/>
    <x v="0"/>
    <x v="0"/>
    <d v="2016-07-21T00:00:00"/>
    <n v="1"/>
    <x v="5"/>
    <x v="477"/>
    <n v="4.0000000000000002E-4"/>
    <x v="0"/>
    <m/>
    <m/>
    <s v="Flushed "/>
    <s v="TBC"/>
    <m/>
    <m/>
  </r>
  <r>
    <x v="13"/>
    <x v="13"/>
    <x v="257"/>
    <s v="Senator Reid Elementary #060"/>
    <x v="8"/>
    <x v="0"/>
    <x v="0"/>
    <d v="2016-07-21T00:00:00"/>
    <n v="1"/>
    <x v="5"/>
    <x v="530"/>
    <n v="2.5000000000000001E-3"/>
    <x v="0"/>
    <m/>
    <m/>
    <s v="Static"/>
    <s v="TBC"/>
    <m/>
    <m/>
  </r>
  <r>
    <x v="13"/>
    <x v="13"/>
    <x v="257"/>
    <s v="Senator Reid Elementary #060"/>
    <x v="8"/>
    <x v="0"/>
    <x v="0"/>
    <d v="2016-07-21T00:00:00"/>
    <n v="1"/>
    <x v="5"/>
    <x v="530"/>
    <n v="2.5000000000000001E-3"/>
    <x v="0"/>
    <m/>
    <m/>
    <s v="Flushed "/>
    <s v="TBC"/>
    <m/>
    <m/>
  </r>
  <r>
    <x v="13"/>
    <x v="13"/>
    <x v="257"/>
    <s v="Senator Reid Elementary #060"/>
    <x v="8"/>
    <x v="0"/>
    <x v="0"/>
    <d v="2016-07-21T00:00:00"/>
    <n v="1"/>
    <x v="0"/>
    <x v="4"/>
    <n v="2E-3"/>
    <x v="0"/>
    <m/>
    <m/>
    <s v="Static"/>
    <s v="TBC"/>
    <m/>
    <m/>
  </r>
  <r>
    <x v="13"/>
    <x v="13"/>
    <x v="257"/>
    <s v="Senator Reid Elementary #060"/>
    <x v="8"/>
    <x v="0"/>
    <x v="0"/>
    <d v="2016-07-21T00:00:00"/>
    <n v="1"/>
    <x v="0"/>
    <x v="4"/>
    <n v="5.0000000000000001E-4"/>
    <x v="0"/>
    <m/>
    <m/>
    <s v="Flushed "/>
    <s v="TBC"/>
    <m/>
    <m/>
  </r>
  <r>
    <x v="13"/>
    <x v="13"/>
    <x v="254"/>
    <s v="Bear Creek Elementary # 069"/>
    <x v="2"/>
    <x v="0"/>
    <x v="0"/>
    <d v="2016-10-08T00:00:00"/>
    <n v="1"/>
    <x v="0"/>
    <x v="531"/>
    <n v="2.24E-2"/>
    <x v="2"/>
    <m/>
    <m/>
    <s v="Static"/>
    <s v="TBC"/>
    <m/>
    <m/>
  </r>
  <r>
    <x v="13"/>
    <x v="13"/>
    <x v="254"/>
    <s v="Bear Creek Elementary # 069"/>
    <x v="2"/>
    <x v="0"/>
    <x v="0"/>
    <d v="2016-10-08T00:00:00"/>
    <n v="1"/>
    <x v="0"/>
    <x v="531"/>
    <n v="8.4000000000000003E-4"/>
    <x v="0"/>
    <m/>
    <m/>
    <s v="Flushed"/>
    <s v="TBC"/>
    <m/>
    <m/>
  </r>
  <r>
    <x v="13"/>
    <x v="13"/>
    <x v="254"/>
    <s v="Bear Creek Elementary # 069"/>
    <x v="2"/>
    <x v="0"/>
    <x v="0"/>
    <d v="2016-10-08T00:00:00"/>
    <n v="1"/>
    <x v="0"/>
    <x v="532"/>
    <n v="3.6299999999999999E-2"/>
    <x v="2"/>
    <m/>
    <m/>
    <s v="Static"/>
    <s v="TBC"/>
    <m/>
    <m/>
  </r>
  <r>
    <x v="13"/>
    <x v="13"/>
    <x v="254"/>
    <s v="Bear Creek Elementary # 069"/>
    <x v="2"/>
    <x v="0"/>
    <x v="0"/>
    <d v="2016-10-08T00:00:00"/>
    <n v="1"/>
    <x v="0"/>
    <x v="532"/>
    <n v="3.6000000000000002E-4"/>
    <x v="0"/>
    <m/>
    <m/>
    <s v="Flushed"/>
    <s v="TBC"/>
    <m/>
    <m/>
  </r>
  <r>
    <x v="13"/>
    <x v="13"/>
    <x v="254"/>
    <s v="Bear Creek Elementary # 069"/>
    <x v="2"/>
    <x v="0"/>
    <x v="0"/>
    <d v="2016-10-08T00:00:00"/>
    <n v="1"/>
    <x v="0"/>
    <x v="533"/>
    <n v="2.8799999999999999E-2"/>
    <x v="2"/>
    <m/>
    <m/>
    <s v="Static"/>
    <s v="TBC"/>
    <m/>
    <m/>
  </r>
  <r>
    <x v="13"/>
    <x v="13"/>
    <x v="254"/>
    <s v="Bear Creek Elementary # 069"/>
    <x v="2"/>
    <x v="0"/>
    <x v="0"/>
    <d v="2016-10-08T00:00:00"/>
    <n v="1"/>
    <x v="0"/>
    <x v="533"/>
    <n v="6.3000000000000003E-4"/>
    <x v="0"/>
    <m/>
    <m/>
    <s v="Flushed"/>
    <s v="TBC"/>
    <m/>
    <m/>
  </r>
  <r>
    <x v="13"/>
    <x v="13"/>
    <x v="254"/>
    <s v="Bear Creek Elementary # 069"/>
    <x v="2"/>
    <x v="0"/>
    <x v="0"/>
    <d v="2016-10-08T00:00:00"/>
    <n v="1"/>
    <x v="0"/>
    <x v="534"/>
    <n v="7.5700000000000003E-2"/>
    <x v="2"/>
    <m/>
    <m/>
    <s v="Static"/>
    <s v="TBC"/>
    <m/>
    <m/>
  </r>
  <r>
    <x v="13"/>
    <x v="13"/>
    <x v="254"/>
    <s v="Bear Creek Elementary # 069"/>
    <x v="2"/>
    <x v="0"/>
    <x v="0"/>
    <d v="2016-10-08T00:00:00"/>
    <n v="1"/>
    <x v="0"/>
    <x v="534"/>
    <n v="3.0200000000000001E-3"/>
    <x v="0"/>
    <m/>
    <m/>
    <s v="Flushed"/>
    <s v="TBC"/>
    <m/>
    <m/>
  </r>
  <r>
    <x v="13"/>
    <x v="13"/>
    <x v="254"/>
    <s v="Bear Creek Elementary # 069"/>
    <x v="2"/>
    <x v="0"/>
    <x v="0"/>
    <d v="2016-10-08T00:00:00"/>
    <n v="1"/>
    <x v="0"/>
    <x v="535"/>
    <n v="1.8100000000000002E-2"/>
    <x v="2"/>
    <m/>
    <m/>
    <s v="Static"/>
    <s v="TBC"/>
    <m/>
    <m/>
  </r>
  <r>
    <x v="13"/>
    <x v="13"/>
    <x v="254"/>
    <s v="Bear Creek Elementary # 069"/>
    <x v="2"/>
    <x v="0"/>
    <x v="0"/>
    <d v="2016-10-08T00:00:00"/>
    <n v="1"/>
    <x v="0"/>
    <x v="535"/>
    <n v="4.8000000000000001E-4"/>
    <x v="0"/>
    <m/>
    <m/>
    <s v="Flushed"/>
    <s v="TBC"/>
    <m/>
    <m/>
  </r>
  <r>
    <x v="13"/>
    <x v="13"/>
    <x v="254"/>
    <s v="Bear Creek Elementary # 069"/>
    <x v="2"/>
    <x v="0"/>
    <x v="0"/>
    <d v="2016-10-08T00:00:00"/>
    <n v="1"/>
    <x v="0"/>
    <x v="536"/>
    <n v="2.0100000000000001E-3"/>
    <x v="0"/>
    <m/>
    <m/>
    <s v="Static"/>
    <s v="TBC"/>
    <m/>
    <m/>
  </r>
  <r>
    <x v="13"/>
    <x v="13"/>
    <x v="254"/>
    <s v="Bear Creek Elementary # 069"/>
    <x v="2"/>
    <x v="0"/>
    <x v="0"/>
    <d v="2016-10-08T00:00:00"/>
    <n v="1"/>
    <x v="0"/>
    <x v="536"/>
    <n v="9.1E-4"/>
    <x v="0"/>
    <m/>
    <m/>
    <s v="Flushed"/>
    <s v="TBC"/>
    <m/>
    <m/>
  </r>
  <r>
    <x v="13"/>
    <x v="13"/>
    <x v="254"/>
    <s v="Bear Creek Elementary # 069"/>
    <x v="2"/>
    <x v="0"/>
    <x v="0"/>
    <d v="2016-10-08T00:00:00"/>
    <n v="1"/>
    <x v="0"/>
    <x v="537"/>
    <n v="1.52E-2"/>
    <x v="2"/>
    <m/>
    <m/>
    <s v="Static"/>
    <s v="TBC"/>
    <m/>
    <m/>
  </r>
  <r>
    <x v="13"/>
    <x v="13"/>
    <x v="254"/>
    <s v="Bear Creek Elementary # 069"/>
    <x v="2"/>
    <x v="0"/>
    <x v="0"/>
    <d v="2016-10-08T00:00:00"/>
    <n v="1"/>
    <x v="0"/>
    <x v="537"/>
    <n v="1.1900000000000001E-3"/>
    <x v="0"/>
    <m/>
    <m/>
    <s v="Flushed"/>
    <s v="TBC"/>
    <m/>
    <m/>
  </r>
  <r>
    <x v="13"/>
    <x v="13"/>
    <x v="254"/>
    <s v="Bear Creek Elementary # 069"/>
    <x v="2"/>
    <x v="0"/>
    <x v="0"/>
    <d v="2016-10-08T00:00:00"/>
    <n v="1"/>
    <x v="0"/>
    <x v="538"/>
    <n v="0.151"/>
    <x v="2"/>
    <m/>
    <m/>
    <s v="Static"/>
    <s v="TBC"/>
    <m/>
    <m/>
  </r>
  <r>
    <x v="13"/>
    <x v="13"/>
    <x v="254"/>
    <s v="Bear Creek Elementary # 069"/>
    <x v="2"/>
    <x v="0"/>
    <x v="0"/>
    <d v="2016-10-08T00:00:00"/>
    <n v="1"/>
    <x v="0"/>
    <x v="538"/>
    <n v="4.4999999999999997E-3"/>
    <x v="0"/>
    <m/>
    <m/>
    <s v="Flushed"/>
    <s v="TBC"/>
    <m/>
    <m/>
  </r>
  <r>
    <x v="13"/>
    <x v="13"/>
    <x v="254"/>
    <s v="Bear Creek Elementary # 069"/>
    <x v="2"/>
    <x v="0"/>
    <x v="0"/>
    <d v="2016-10-08T00:00:00"/>
    <n v="1"/>
    <x v="0"/>
    <x v="539"/>
    <n v="0.11899999999999999"/>
    <x v="2"/>
    <m/>
    <m/>
    <s v="Static"/>
    <s v="TBC"/>
    <m/>
    <m/>
  </r>
  <r>
    <x v="13"/>
    <x v="13"/>
    <x v="254"/>
    <s v="Bear Creek Elementary # 069"/>
    <x v="2"/>
    <x v="0"/>
    <x v="0"/>
    <d v="2016-10-08T00:00:00"/>
    <n v="1"/>
    <x v="0"/>
    <x v="539"/>
    <n v="4.0000000000000001E-3"/>
    <x v="0"/>
    <m/>
    <m/>
    <s v="Flushed"/>
    <s v="TBC"/>
    <m/>
    <m/>
  </r>
  <r>
    <x v="13"/>
    <x v="13"/>
    <x v="254"/>
    <s v="Bear Creek Elementary # 069"/>
    <x v="2"/>
    <x v="0"/>
    <x v="0"/>
    <d v="2016-10-08T00:00:00"/>
    <n v="1"/>
    <x v="0"/>
    <x v="540"/>
    <n v="9.8700000000000003E-3"/>
    <x v="0"/>
    <m/>
    <m/>
    <s v="Static"/>
    <s v="TBC"/>
    <m/>
    <m/>
  </r>
  <r>
    <x v="13"/>
    <x v="13"/>
    <x v="254"/>
    <s v="Bear Creek Elementary # 069"/>
    <x v="2"/>
    <x v="0"/>
    <x v="0"/>
    <d v="2016-10-08T00:00:00"/>
    <n v="1"/>
    <x v="0"/>
    <x v="540"/>
    <n v="2.5999999999999998E-4"/>
    <x v="0"/>
    <m/>
    <m/>
    <s v="Flushed"/>
    <s v="TBC"/>
    <m/>
    <m/>
  </r>
  <r>
    <x v="13"/>
    <x v="13"/>
    <x v="254"/>
    <s v="Bear Creek Elementary # 069"/>
    <x v="2"/>
    <x v="0"/>
    <x v="0"/>
    <d v="2016-10-08T00:00:00"/>
    <n v="1"/>
    <x v="0"/>
    <x v="541"/>
    <n v="8.6700000000000006E-3"/>
    <x v="0"/>
    <m/>
    <m/>
    <s v="Static"/>
    <s v="TBC"/>
    <m/>
    <m/>
  </r>
  <r>
    <x v="13"/>
    <x v="13"/>
    <x v="254"/>
    <s v="Bear Creek Elementary # 069"/>
    <x v="2"/>
    <x v="0"/>
    <x v="0"/>
    <d v="2016-10-08T00:00:00"/>
    <n v="1"/>
    <x v="0"/>
    <x v="541"/>
    <n v="3.1E-4"/>
    <x v="0"/>
    <m/>
    <m/>
    <s v="Flushed"/>
    <s v="TBC"/>
    <m/>
    <m/>
  </r>
  <r>
    <x v="13"/>
    <x v="13"/>
    <x v="254"/>
    <s v="Bear Creek Elementary # 069"/>
    <x v="2"/>
    <x v="0"/>
    <x v="0"/>
    <d v="2016-10-08T00:00:00"/>
    <n v="1"/>
    <x v="0"/>
    <x v="542"/>
    <n v="4.7600000000000003E-2"/>
    <x v="2"/>
    <m/>
    <m/>
    <s v="Static"/>
    <s v="TBC"/>
    <m/>
    <m/>
  </r>
  <r>
    <x v="13"/>
    <x v="13"/>
    <x v="254"/>
    <s v="Bear Creek Elementary # 069"/>
    <x v="2"/>
    <x v="0"/>
    <x v="0"/>
    <d v="2016-10-08T00:00:00"/>
    <n v="1"/>
    <x v="0"/>
    <x v="542"/>
    <n v="4.6000000000000001E-4"/>
    <x v="0"/>
    <m/>
    <m/>
    <s v="Flushed"/>
    <s v="TBC"/>
    <m/>
    <m/>
  </r>
  <r>
    <x v="13"/>
    <x v="13"/>
    <x v="254"/>
    <s v="Bear Creek Elementary # 069"/>
    <x v="2"/>
    <x v="0"/>
    <x v="0"/>
    <d v="2016-10-08T00:00:00"/>
    <n v="1"/>
    <x v="0"/>
    <x v="543"/>
    <n v="4.2999999999999997E-2"/>
    <x v="2"/>
    <m/>
    <m/>
    <s v="Static"/>
    <s v="TBC"/>
    <m/>
    <m/>
  </r>
  <r>
    <x v="13"/>
    <x v="13"/>
    <x v="254"/>
    <s v="Bear Creek Elementary # 069"/>
    <x v="2"/>
    <x v="0"/>
    <x v="0"/>
    <d v="2016-10-08T00:00:00"/>
    <n v="1"/>
    <x v="0"/>
    <x v="543"/>
    <n v="3.3E-4"/>
    <x v="0"/>
    <m/>
    <m/>
    <s v="Flushed"/>
    <s v="TBC"/>
    <m/>
    <m/>
  </r>
  <r>
    <x v="13"/>
    <x v="13"/>
    <x v="254"/>
    <s v="Bear Creek Elementary # 069"/>
    <x v="2"/>
    <x v="0"/>
    <x v="0"/>
    <d v="2016-10-08T00:00:00"/>
    <n v="1"/>
    <x v="0"/>
    <x v="208"/>
    <n v="1.4999999999999999E-4"/>
    <x v="0"/>
    <m/>
    <m/>
    <s v="Flushed"/>
    <s v="TBC"/>
    <m/>
    <m/>
  </r>
  <r>
    <x v="13"/>
    <x v="13"/>
    <x v="254"/>
    <s v="Bear Creek Elementary # 069"/>
    <x v="2"/>
    <x v="0"/>
    <x v="0"/>
    <d v="2016-10-08T00:00:00"/>
    <n v="1"/>
    <x v="0"/>
    <x v="544"/>
    <n v="5.3100000000000001E-2"/>
    <x v="2"/>
    <m/>
    <m/>
    <s v="Static"/>
    <s v="TBC"/>
    <m/>
    <m/>
  </r>
  <r>
    <x v="13"/>
    <x v="13"/>
    <x v="254"/>
    <s v="Bear Creek Elementary # 069"/>
    <x v="2"/>
    <x v="0"/>
    <x v="0"/>
    <d v="2016-10-08T00:00:00"/>
    <n v="1"/>
    <x v="0"/>
    <x v="545"/>
    <n v="4.58E-2"/>
    <x v="2"/>
    <m/>
    <m/>
    <s v="Static"/>
    <s v="TBC"/>
    <m/>
    <m/>
  </r>
  <r>
    <x v="13"/>
    <x v="13"/>
    <x v="254"/>
    <s v="Bear Creek Elementary # 069"/>
    <x v="2"/>
    <x v="0"/>
    <x v="0"/>
    <d v="2016-10-08T00:00:00"/>
    <n v="1"/>
    <x v="0"/>
    <x v="545"/>
    <n v="3.8999999999999999E-4"/>
    <x v="0"/>
    <m/>
    <m/>
    <s v="Flushed"/>
    <s v="TBC"/>
    <m/>
    <m/>
  </r>
  <r>
    <x v="13"/>
    <x v="13"/>
    <x v="254"/>
    <s v="Bear Creek Elementary # 069"/>
    <x v="2"/>
    <x v="0"/>
    <x v="0"/>
    <d v="2016-10-08T00:00:00"/>
    <n v="1"/>
    <x v="0"/>
    <x v="546"/>
    <n v="0.04"/>
    <x v="2"/>
    <m/>
    <m/>
    <s v="Static"/>
    <s v="TBC"/>
    <m/>
    <m/>
  </r>
  <r>
    <x v="13"/>
    <x v="13"/>
    <x v="254"/>
    <s v="Bear Creek Elementary # 069"/>
    <x v="2"/>
    <x v="0"/>
    <x v="0"/>
    <d v="2016-10-08T00:00:00"/>
    <n v="1"/>
    <x v="0"/>
    <x v="546"/>
    <n v="1.3799999999999999E-3"/>
    <x v="0"/>
    <m/>
    <m/>
    <s v="Flushed"/>
    <s v="TBC"/>
    <m/>
    <m/>
  </r>
  <r>
    <x v="13"/>
    <x v="13"/>
    <x v="254"/>
    <s v="Bear Creek Elementary # 069"/>
    <x v="2"/>
    <x v="0"/>
    <x v="0"/>
    <d v="2016-10-08T00:00:00"/>
    <n v="1"/>
    <x v="0"/>
    <x v="547"/>
    <n v="1.2999999999999999E-3"/>
    <x v="0"/>
    <m/>
    <m/>
    <s v="Static"/>
    <s v="TBC"/>
    <m/>
    <m/>
  </r>
  <r>
    <x v="13"/>
    <x v="13"/>
    <x v="254"/>
    <s v="Bear Creek Elementary # 069"/>
    <x v="2"/>
    <x v="0"/>
    <x v="0"/>
    <d v="2016-10-08T00:00:00"/>
    <n v="1"/>
    <x v="0"/>
    <x v="547"/>
    <n v="2.5999999999999998E-4"/>
    <x v="0"/>
    <m/>
    <m/>
    <s v="Flushed"/>
    <s v="TBC"/>
    <m/>
    <m/>
  </r>
  <r>
    <x v="13"/>
    <x v="13"/>
    <x v="254"/>
    <s v="Bear Creek Elementary # 069"/>
    <x v="2"/>
    <x v="0"/>
    <x v="0"/>
    <d v="2016-10-08T00:00:00"/>
    <n v="1"/>
    <x v="0"/>
    <x v="121"/>
    <n v="3.9300000000000003E-3"/>
    <x v="0"/>
    <m/>
    <m/>
    <s v="Static"/>
    <s v="TBC"/>
    <m/>
    <m/>
  </r>
  <r>
    <x v="13"/>
    <x v="13"/>
    <x v="254"/>
    <s v="Bear Creek Elementary # 069"/>
    <x v="2"/>
    <x v="0"/>
    <x v="0"/>
    <d v="2016-10-08T00:00:00"/>
    <n v="1"/>
    <x v="0"/>
    <x v="121"/>
    <n v="2.9999999999999997E-4"/>
    <x v="0"/>
    <m/>
    <m/>
    <s v="Flushed"/>
    <s v="TBC"/>
    <m/>
    <m/>
  </r>
  <r>
    <x v="13"/>
    <x v="13"/>
    <x v="254"/>
    <s v="Bear Creek Elementary # 069"/>
    <x v="2"/>
    <x v="0"/>
    <x v="0"/>
    <d v="2016-10-08T00:00:00"/>
    <n v="1"/>
    <x v="0"/>
    <x v="548"/>
    <n v="1.49E-3"/>
    <x v="0"/>
    <m/>
    <m/>
    <s v="Static"/>
    <s v="TBC"/>
    <m/>
    <m/>
  </r>
  <r>
    <x v="13"/>
    <x v="13"/>
    <x v="254"/>
    <s v="Bear Creek Elementary # 069"/>
    <x v="2"/>
    <x v="0"/>
    <x v="0"/>
    <d v="2016-10-08T00:00:00"/>
    <n v="1"/>
    <x v="0"/>
    <x v="548"/>
    <n v="3.3E-4"/>
    <x v="0"/>
    <m/>
    <m/>
    <s v="Flushed"/>
    <s v="TBC"/>
    <m/>
    <m/>
  </r>
  <r>
    <x v="13"/>
    <x v="13"/>
    <x v="254"/>
    <s v="Bear Creek Elementary # 069"/>
    <x v="2"/>
    <x v="0"/>
    <x v="0"/>
    <d v="2016-10-08T00:00:00"/>
    <n v="1"/>
    <x v="0"/>
    <x v="439"/>
    <n v="5.2100000000000002E-3"/>
    <x v="0"/>
    <m/>
    <m/>
    <s v="Static"/>
    <s v="TBC"/>
    <m/>
    <m/>
  </r>
  <r>
    <x v="13"/>
    <x v="13"/>
    <x v="254"/>
    <s v="Bear Creek Elementary # 069"/>
    <x v="2"/>
    <x v="0"/>
    <x v="0"/>
    <d v="2016-10-08T00:00:00"/>
    <n v="1"/>
    <x v="0"/>
    <x v="439"/>
    <n v="3.3E-4"/>
    <x v="0"/>
    <m/>
    <m/>
    <s v="Flushed"/>
    <s v="TBC"/>
    <m/>
    <m/>
  </r>
  <r>
    <x v="13"/>
    <x v="13"/>
    <x v="254"/>
    <s v="Bear Creek Elementary # 069"/>
    <x v="2"/>
    <x v="0"/>
    <x v="0"/>
    <d v="2016-10-08T00:00:00"/>
    <n v="1"/>
    <x v="0"/>
    <x v="549"/>
    <n v="2.5399999999999999E-2"/>
    <x v="2"/>
    <m/>
    <m/>
    <s v="Static"/>
    <s v="TBC"/>
    <m/>
    <m/>
  </r>
  <r>
    <x v="13"/>
    <x v="13"/>
    <x v="254"/>
    <s v="Bear Creek Elementary # 069"/>
    <x v="2"/>
    <x v="0"/>
    <x v="0"/>
    <d v="2016-10-08T00:00:00"/>
    <n v="1"/>
    <x v="0"/>
    <x v="549"/>
    <n v="1.47E-3"/>
    <x v="0"/>
    <m/>
    <m/>
    <s v="Flushed"/>
    <s v="TBC"/>
    <m/>
    <m/>
  </r>
  <r>
    <x v="13"/>
    <x v="13"/>
    <x v="254"/>
    <s v="Bear Creek Elementary # 069"/>
    <x v="2"/>
    <x v="0"/>
    <x v="0"/>
    <d v="2016-10-08T00:00:00"/>
    <n v="1"/>
    <x v="0"/>
    <x v="550"/>
    <n v="3.04E-2"/>
    <x v="2"/>
    <m/>
    <m/>
    <s v="Static"/>
    <s v="TBC"/>
    <m/>
    <m/>
  </r>
  <r>
    <x v="13"/>
    <x v="13"/>
    <x v="254"/>
    <s v="Bear Creek Elementary # 069"/>
    <x v="2"/>
    <x v="0"/>
    <x v="0"/>
    <d v="2016-10-08T00:00:00"/>
    <n v="1"/>
    <x v="0"/>
    <x v="550"/>
    <n v="1.23E-3"/>
    <x v="0"/>
    <m/>
    <m/>
    <s v="Flushed"/>
    <s v="TBC"/>
    <m/>
    <m/>
  </r>
  <r>
    <x v="13"/>
    <x v="13"/>
    <x v="258"/>
    <s v="Jessie Lee Elementary #089"/>
    <x v="66"/>
    <x v="0"/>
    <x v="0"/>
    <d v="2016-07-26T00:00:00"/>
    <n v="1"/>
    <x v="5"/>
    <x v="551"/>
    <n v="2.8999999999999998E-3"/>
    <x v="0"/>
    <m/>
    <m/>
    <s v="Static"/>
    <s v="TBC"/>
    <m/>
    <m/>
  </r>
  <r>
    <x v="13"/>
    <x v="13"/>
    <x v="258"/>
    <s v="Jessie Lee Elementary #089"/>
    <x v="66"/>
    <x v="0"/>
    <x v="0"/>
    <d v="2016-07-26T00:00:00"/>
    <n v="1"/>
    <x v="5"/>
    <x v="551"/>
    <n v="6.9999999999999999E-4"/>
    <x v="0"/>
    <m/>
    <m/>
    <s v="Flushed "/>
    <s v="TBC"/>
    <m/>
    <m/>
  </r>
  <r>
    <x v="13"/>
    <x v="13"/>
    <x v="258"/>
    <s v="Jessie Lee Elementary #089"/>
    <x v="66"/>
    <x v="0"/>
    <x v="0"/>
    <d v="2016-07-26T00:00:00"/>
    <n v="1"/>
    <x v="5"/>
    <x v="552"/>
    <n v="3.5099999999999999E-2"/>
    <x v="2"/>
    <m/>
    <m/>
    <s v="Static"/>
    <s v="TBC"/>
    <m/>
    <m/>
  </r>
  <r>
    <x v="13"/>
    <x v="13"/>
    <x v="258"/>
    <s v="Jessie Lee Elementary #089"/>
    <x v="66"/>
    <x v="0"/>
    <x v="0"/>
    <d v="2016-07-26T00:00:00"/>
    <n v="1"/>
    <x v="5"/>
    <x v="552"/>
    <n v="3.3E-3"/>
    <x v="0"/>
    <m/>
    <m/>
    <s v="Flushed "/>
    <s v="TBC"/>
    <m/>
    <m/>
  </r>
  <r>
    <x v="13"/>
    <x v="13"/>
    <x v="258"/>
    <s v="Jessie Lee Elementary #089"/>
    <x v="66"/>
    <x v="0"/>
    <x v="0"/>
    <d v="2016-07-26T00:00:00"/>
    <n v="1"/>
    <x v="5"/>
    <x v="553"/>
    <n v="8.6999999999999994E-3"/>
    <x v="0"/>
    <m/>
    <m/>
    <s v="Static"/>
    <s v="TBC"/>
    <m/>
    <m/>
  </r>
  <r>
    <x v="13"/>
    <x v="13"/>
    <x v="258"/>
    <s v="Jessie Lee Elementary #089"/>
    <x v="66"/>
    <x v="0"/>
    <x v="0"/>
    <d v="2016-07-26T00:00:00"/>
    <n v="1"/>
    <x v="5"/>
    <x v="553"/>
    <n v="1.1999999999999999E-3"/>
    <x v="0"/>
    <m/>
    <m/>
    <s v="Flushed "/>
    <s v="TBC"/>
    <m/>
    <m/>
  </r>
  <r>
    <x v="13"/>
    <x v="13"/>
    <x v="258"/>
    <s v="Jessie Lee Elementary #089"/>
    <x v="66"/>
    <x v="0"/>
    <x v="0"/>
    <d v="2016-07-26T00:00:00"/>
    <n v="1"/>
    <x v="5"/>
    <x v="554"/>
    <n v="1.66E-2"/>
    <x v="2"/>
    <m/>
    <m/>
    <s v="Static"/>
    <s v="TBC"/>
    <m/>
    <m/>
  </r>
  <r>
    <x v="13"/>
    <x v="13"/>
    <x v="258"/>
    <s v="Jessie Lee Elementary #089"/>
    <x v="66"/>
    <x v="0"/>
    <x v="0"/>
    <d v="2016-07-26T00:00:00"/>
    <n v="1"/>
    <x v="5"/>
    <x v="554"/>
    <n v="1.4E-3"/>
    <x v="0"/>
    <m/>
    <m/>
    <s v="Flushed "/>
    <s v="TBC"/>
    <m/>
    <m/>
  </r>
  <r>
    <x v="13"/>
    <x v="13"/>
    <x v="258"/>
    <s v="Jessie Lee Elementary #089"/>
    <x v="66"/>
    <x v="0"/>
    <x v="0"/>
    <d v="2016-07-26T00:00:00"/>
    <n v="1"/>
    <x v="5"/>
    <x v="555"/>
    <n v="1.1900000000000001E-2"/>
    <x v="2"/>
    <m/>
    <m/>
    <s v="Static"/>
    <s v="TBC"/>
    <m/>
    <m/>
  </r>
  <r>
    <x v="13"/>
    <x v="13"/>
    <x v="258"/>
    <s v="Jessie Lee Elementary #089"/>
    <x v="66"/>
    <x v="0"/>
    <x v="0"/>
    <d v="2016-07-26T00:00:00"/>
    <n v="1"/>
    <x v="5"/>
    <x v="555"/>
    <n v="1.1000000000000001E-3"/>
    <x v="0"/>
    <m/>
    <m/>
    <s v="Flushed "/>
    <s v="TBC"/>
    <m/>
    <m/>
  </r>
  <r>
    <x v="13"/>
    <x v="13"/>
    <x v="258"/>
    <s v="Jessie Lee Elementary #089"/>
    <x v="66"/>
    <x v="0"/>
    <x v="0"/>
    <d v="2016-07-26T00:00:00"/>
    <n v="1"/>
    <x v="5"/>
    <x v="556"/>
    <n v="3.4599999999999999E-2"/>
    <x v="2"/>
    <m/>
    <m/>
    <s v="Static"/>
    <s v="TBC"/>
    <m/>
    <m/>
  </r>
  <r>
    <x v="13"/>
    <x v="13"/>
    <x v="258"/>
    <s v="Jessie Lee Elementary #089"/>
    <x v="66"/>
    <x v="0"/>
    <x v="0"/>
    <d v="2016-07-26T00:00:00"/>
    <n v="1"/>
    <x v="5"/>
    <x v="556"/>
    <n v="2.3999999999999998E-3"/>
    <x v="0"/>
    <m/>
    <m/>
    <s v="Flushed "/>
    <s v="TBC"/>
    <m/>
    <m/>
  </r>
  <r>
    <x v="13"/>
    <x v="13"/>
    <x v="258"/>
    <s v="Jessie Lee Elementary #089"/>
    <x v="66"/>
    <x v="0"/>
    <x v="0"/>
    <d v="2016-07-26T00:00:00"/>
    <n v="1"/>
    <x v="5"/>
    <x v="557"/>
    <n v="3.1099999999999999E-2"/>
    <x v="2"/>
    <m/>
    <m/>
    <s v="Static"/>
    <s v="TBC"/>
    <m/>
    <m/>
  </r>
  <r>
    <x v="13"/>
    <x v="13"/>
    <x v="258"/>
    <s v="Jessie Lee Elementary #089"/>
    <x v="66"/>
    <x v="0"/>
    <x v="0"/>
    <d v="2016-07-26T00:00:00"/>
    <n v="1"/>
    <x v="5"/>
    <x v="557"/>
    <n v="5.1000000000000004E-3"/>
    <x v="0"/>
    <m/>
    <m/>
    <s v="Flushed "/>
    <s v="TBC"/>
    <m/>
    <m/>
  </r>
  <r>
    <x v="13"/>
    <x v="13"/>
    <x v="258"/>
    <s v="Jessie Lee Elementary #089"/>
    <x v="66"/>
    <x v="0"/>
    <x v="0"/>
    <d v="2016-07-26T00:00:00"/>
    <n v="1"/>
    <x v="5"/>
    <x v="558"/>
    <n v="7.6700000000000004E-2"/>
    <x v="2"/>
    <m/>
    <m/>
    <s v="Static"/>
    <s v="TBC"/>
    <m/>
    <m/>
  </r>
  <r>
    <x v="13"/>
    <x v="13"/>
    <x v="258"/>
    <s v="Jessie Lee Elementary #089"/>
    <x v="66"/>
    <x v="0"/>
    <x v="0"/>
    <d v="2016-07-26T00:00:00"/>
    <n v="1"/>
    <x v="5"/>
    <x v="558"/>
    <n v="5.1000000000000004E-3"/>
    <x v="0"/>
    <m/>
    <m/>
    <s v="Flushed "/>
    <s v="TBC"/>
    <m/>
    <m/>
  </r>
  <r>
    <x v="13"/>
    <x v="13"/>
    <x v="258"/>
    <s v="Jessie Lee Elementary #089"/>
    <x v="66"/>
    <x v="0"/>
    <x v="0"/>
    <d v="2016-07-26T00:00:00"/>
    <n v="1"/>
    <x v="0"/>
    <x v="559"/>
    <n v="1.1999999999999999E-3"/>
    <x v="0"/>
    <m/>
    <m/>
    <s v="Static"/>
    <s v="TBC"/>
    <m/>
    <m/>
  </r>
  <r>
    <x v="13"/>
    <x v="13"/>
    <x v="258"/>
    <s v="Jessie Lee Elementary #089"/>
    <x v="66"/>
    <x v="0"/>
    <x v="0"/>
    <d v="2016-07-26T00:00:00"/>
    <n v="1"/>
    <x v="0"/>
    <x v="559"/>
    <n v="2.0000000000000001E-4"/>
    <x v="0"/>
    <m/>
    <m/>
    <s v="Flushed "/>
    <s v="TBC"/>
    <m/>
    <m/>
  </r>
  <r>
    <x v="13"/>
    <x v="13"/>
    <x v="258"/>
    <s v="Jessie Lee Elementary #089"/>
    <x v="66"/>
    <x v="0"/>
    <x v="0"/>
    <d v="2016-07-26T00:00:00"/>
    <n v="1"/>
    <x v="0"/>
    <x v="4"/>
    <n v="4.48E-2"/>
    <x v="2"/>
    <m/>
    <m/>
    <s v="Static"/>
    <s v="TBC"/>
    <m/>
    <m/>
  </r>
  <r>
    <x v="13"/>
    <x v="13"/>
    <x v="258"/>
    <s v="Jessie Lee Elementary #089"/>
    <x v="66"/>
    <x v="0"/>
    <x v="0"/>
    <d v="2016-07-26T00:00:00"/>
    <n v="1"/>
    <x v="0"/>
    <x v="4"/>
    <n v="1.1999999999999999E-3"/>
    <x v="0"/>
    <m/>
    <m/>
    <s v="Flushed "/>
    <s v="TBC"/>
    <m/>
    <m/>
  </r>
  <r>
    <x v="13"/>
    <x v="13"/>
    <x v="259"/>
    <s v="Laronde Elementary #117"/>
    <x v="6"/>
    <x v="0"/>
    <x v="0"/>
    <d v="2016-07-26T00:00:00"/>
    <n v="1"/>
    <x v="5"/>
    <x v="560"/>
    <n v="4.2500000000000003E-2"/>
    <x v="2"/>
    <m/>
    <m/>
    <s v="Static "/>
    <s v="TBC"/>
    <m/>
    <m/>
  </r>
  <r>
    <x v="13"/>
    <x v="13"/>
    <x v="259"/>
    <s v="Laronde Elementary #117"/>
    <x v="6"/>
    <x v="0"/>
    <x v="0"/>
    <d v="2016-07-26T00:00:00"/>
    <n v="1"/>
    <x v="5"/>
    <x v="560"/>
    <n v="2.5999999999999999E-3"/>
    <x v="0"/>
    <m/>
    <m/>
    <s v="Flushed"/>
    <s v="TBC"/>
    <m/>
    <m/>
  </r>
  <r>
    <x v="13"/>
    <x v="13"/>
    <x v="259"/>
    <s v="Laronde Elementary #117"/>
    <x v="6"/>
    <x v="0"/>
    <x v="0"/>
    <d v="2016-07-26T00:00:00"/>
    <n v="1"/>
    <x v="5"/>
    <x v="561"/>
    <n v="2.6700000000000002E-2"/>
    <x v="2"/>
    <m/>
    <m/>
    <s v="Static "/>
    <s v="TBC"/>
    <m/>
    <m/>
  </r>
  <r>
    <x v="13"/>
    <x v="13"/>
    <x v="259"/>
    <s v="Laronde Elementary #117"/>
    <x v="6"/>
    <x v="0"/>
    <x v="0"/>
    <d v="2016-07-26T00:00:00"/>
    <n v="1"/>
    <x v="5"/>
    <x v="561"/>
    <n v="1.9E-3"/>
    <x v="0"/>
    <m/>
    <m/>
    <s v="Flushed"/>
    <s v="TBC"/>
    <m/>
    <m/>
  </r>
  <r>
    <x v="13"/>
    <x v="13"/>
    <x v="259"/>
    <s v="Laronde Elementary #117"/>
    <x v="6"/>
    <x v="0"/>
    <x v="0"/>
    <d v="2016-07-26T00:00:00"/>
    <n v="1"/>
    <x v="5"/>
    <x v="562"/>
    <n v="1.18E-2"/>
    <x v="2"/>
    <m/>
    <m/>
    <s v="Static "/>
    <s v="TBC"/>
    <m/>
    <m/>
  </r>
  <r>
    <x v="13"/>
    <x v="13"/>
    <x v="259"/>
    <s v="Laronde Elementary #117"/>
    <x v="6"/>
    <x v="0"/>
    <x v="0"/>
    <d v="2016-07-26T00:00:00"/>
    <n v="1"/>
    <x v="5"/>
    <x v="562"/>
    <n v="1.4E-3"/>
    <x v="0"/>
    <m/>
    <m/>
    <s v="Flushed"/>
    <s v="TBC"/>
    <m/>
    <m/>
  </r>
  <r>
    <x v="13"/>
    <x v="13"/>
    <x v="259"/>
    <s v="Laronde Elementary #117"/>
    <x v="6"/>
    <x v="0"/>
    <x v="0"/>
    <d v="2016-07-26T00:00:00"/>
    <n v="1"/>
    <x v="5"/>
    <x v="563"/>
    <n v="9.2999999999999992E-3"/>
    <x v="0"/>
    <m/>
    <m/>
    <s v="Static "/>
    <s v="TBC"/>
    <m/>
    <m/>
  </r>
  <r>
    <x v="13"/>
    <x v="13"/>
    <x v="259"/>
    <s v="Laronde Elementary #117"/>
    <x v="6"/>
    <x v="0"/>
    <x v="0"/>
    <d v="2016-07-26T00:00:00"/>
    <n v="1"/>
    <x v="5"/>
    <x v="563"/>
    <n v="8.9999999999999998E-4"/>
    <x v="0"/>
    <m/>
    <m/>
    <s v="Flushed"/>
    <s v="TBC"/>
    <m/>
    <m/>
  </r>
  <r>
    <x v="13"/>
    <x v="13"/>
    <x v="259"/>
    <s v="Laronde Elementary #117"/>
    <x v="6"/>
    <x v="0"/>
    <x v="0"/>
    <d v="2016-07-26T00:00:00"/>
    <n v="1"/>
    <x v="5"/>
    <x v="564"/>
    <n v="3.9100000000000003E-2"/>
    <x v="2"/>
    <m/>
    <m/>
    <s v="Static "/>
    <s v="TBC"/>
    <m/>
    <m/>
  </r>
  <r>
    <x v="13"/>
    <x v="13"/>
    <x v="259"/>
    <s v="Laronde Elementary #117"/>
    <x v="6"/>
    <x v="0"/>
    <x v="0"/>
    <d v="2016-07-26T00:00:00"/>
    <n v="1"/>
    <x v="5"/>
    <x v="564"/>
    <n v="8.3000000000000001E-3"/>
    <x v="0"/>
    <m/>
    <m/>
    <s v="Flushed"/>
    <s v="TBC"/>
    <m/>
    <m/>
  </r>
  <r>
    <x v="13"/>
    <x v="13"/>
    <x v="259"/>
    <s v="Laronde Elementary #117"/>
    <x v="6"/>
    <x v="0"/>
    <x v="0"/>
    <d v="2016-07-26T00:00:00"/>
    <n v="1"/>
    <x v="60"/>
    <x v="565"/>
    <n v="9.1999999999999998E-3"/>
    <x v="0"/>
    <m/>
    <m/>
    <s v="Static "/>
    <s v="TBC"/>
    <m/>
    <m/>
  </r>
  <r>
    <x v="13"/>
    <x v="13"/>
    <x v="259"/>
    <s v="Laronde Elementary #117"/>
    <x v="6"/>
    <x v="0"/>
    <x v="0"/>
    <d v="2016-07-26T00:00:00"/>
    <n v="1"/>
    <x v="60"/>
    <x v="565"/>
    <n v="8.9999999999999998E-4"/>
    <x v="0"/>
    <m/>
    <m/>
    <s v="Flushed"/>
    <s v="TBC"/>
    <m/>
    <m/>
  </r>
  <r>
    <x v="13"/>
    <x v="13"/>
    <x v="259"/>
    <s v="Laronde Elementary #117"/>
    <x v="6"/>
    <x v="0"/>
    <x v="0"/>
    <d v="2016-07-26T00:00:00"/>
    <n v="1"/>
    <x v="60"/>
    <x v="566"/>
    <n v="4.4000000000000003E-3"/>
    <x v="0"/>
    <m/>
    <m/>
    <s v="Static "/>
    <s v="TBC"/>
    <m/>
    <m/>
  </r>
  <r>
    <x v="13"/>
    <x v="13"/>
    <x v="259"/>
    <s v="Laronde Elementary #117"/>
    <x v="6"/>
    <x v="0"/>
    <x v="0"/>
    <d v="2016-07-26T00:00:00"/>
    <n v="1"/>
    <x v="60"/>
    <x v="566"/>
    <n v="4.0000000000000002E-4"/>
    <x v="0"/>
    <m/>
    <m/>
    <s v="Flushed"/>
    <s v="TBC"/>
    <m/>
    <m/>
  </r>
  <r>
    <x v="13"/>
    <x v="13"/>
    <x v="259"/>
    <s v="Laronde Elementary #117"/>
    <x v="6"/>
    <x v="0"/>
    <x v="0"/>
    <d v="2016-07-26T00:00:00"/>
    <n v="1"/>
    <x v="60"/>
    <x v="567"/>
    <n v="1.6400000000000001E-2"/>
    <x v="2"/>
    <m/>
    <m/>
    <s v="Static "/>
    <s v="TBC"/>
    <m/>
    <m/>
  </r>
  <r>
    <x v="13"/>
    <x v="13"/>
    <x v="259"/>
    <s v="Laronde Elementary #117"/>
    <x v="6"/>
    <x v="0"/>
    <x v="0"/>
    <d v="2016-07-26T00:00:00"/>
    <n v="1"/>
    <x v="60"/>
    <x v="567"/>
    <n v="2E-3"/>
    <x v="0"/>
    <m/>
    <m/>
    <s v="Flushed"/>
    <s v="TBC"/>
    <m/>
    <m/>
  </r>
  <r>
    <x v="13"/>
    <x v="13"/>
    <x v="259"/>
    <s v="Laronde Elementary #117"/>
    <x v="6"/>
    <x v="0"/>
    <x v="0"/>
    <d v="2016-07-26T00:00:00"/>
    <n v="1"/>
    <x v="0"/>
    <x v="559"/>
    <n v="4.5999999999999999E-3"/>
    <x v="0"/>
    <m/>
    <m/>
    <s v="Static "/>
    <s v="TBC"/>
    <m/>
    <m/>
  </r>
  <r>
    <x v="13"/>
    <x v="13"/>
    <x v="259"/>
    <s v="Laronde Elementary #117"/>
    <x v="6"/>
    <x v="0"/>
    <x v="0"/>
    <d v="2016-07-26T00:00:00"/>
    <n v="1"/>
    <x v="0"/>
    <x v="559"/>
    <n v="2.0000000000000001E-4"/>
    <x v="0"/>
    <m/>
    <m/>
    <s v="Flushed"/>
    <s v="TBC"/>
    <m/>
    <m/>
  </r>
  <r>
    <x v="13"/>
    <x v="13"/>
    <x v="259"/>
    <s v="Laronde Elementary #117"/>
    <x v="6"/>
    <x v="0"/>
    <x v="0"/>
    <d v="2016-07-26T00:00:00"/>
    <n v="1"/>
    <x v="0"/>
    <x v="4"/>
    <n v="4.3E-3"/>
    <x v="0"/>
    <m/>
    <m/>
    <s v="Static "/>
    <s v="TBC"/>
    <m/>
    <m/>
  </r>
  <r>
    <x v="13"/>
    <x v="13"/>
    <x v="259"/>
    <s v="Laronde Elementary #117"/>
    <x v="6"/>
    <x v="0"/>
    <x v="0"/>
    <d v="2016-07-26T00:00:00"/>
    <n v="1"/>
    <x v="0"/>
    <x v="4"/>
    <n v="1E-4"/>
    <x v="0"/>
    <m/>
    <m/>
    <s v="Flushed"/>
    <s v="TBC"/>
    <m/>
    <m/>
  </r>
  <r>
    <x v="13"/>
    <x v="13"/>
    <x v="260"/>
    <s v="Newton Elementary # 072"/>
    <x v="115"/>
    <x v="0"/>
    <x v="0"/>
    <d v="2016-07-26T00:00:00"/>
    <n v="1"/>
    <x v="5"/>
    <x v="568"/>
    <n v="7.3200000000000001E-2"/>
    <x v="2"/>
    <m/>
    <m/>
    <s v="Static"/>
    <s v="TBC"/>
    <m/>
    <m/>
  </r>
  <r>
    <x v="13"/>
    <x v="13"/>
    <x v="260"/>
    <s v="Newton Elementary # 072"/>
    <x v="115"/>
    <x v="0"/>
    <x v="0"/>
    <d v="2016-07-26T00:00:00"/>
    <n v="1"/>
    <x v="5"/>
    <x v="568"/>
    <n v="4.4000000000000003E-3"/>
    <x v="0"/>
    <m/>
    <m/>
    <s v="Flushed"/>
    <s v="TBC"/>
    <m/>
    <m/>
  </r>
  <r>
    <x v="13"/>
    <x v="13"/>
    <x v="260"/>
    <s v="Newton Elementary # 072"/>
    <x v="115"/>
    <x v="0"/>
    <x v="0"/>
    <d v="2016-07-26T00:00:00"/>
    <n v="1"/>
    <x v="5"/>
    <x v="569"/>
    <n v="5.8999999999999999E-3"/>
    <x v="0"/>
    <m/>
    <m/>
    <s v="Static"/>
    <s v="TBC"/>
    <m/>
    <m/>
  </r>
  <r>
    <x v="13"/>
    <x v="13"/>
    <x v="260"/>
    <s v="Newton Elementary # 072"/>
    <x v="115"/>
    <x v="0"/>
    <x v="0"/>
    <d v="2016-07-26T00:00:00"/>
    <n v="1"/>
    <x v="5"/>
    <x v="569"/>
    <n v="6.9999999999999999E-4"/>
    <x v="0"/>
    <m/>
    <m/>
    <s v="Flushed"/>
    <s v="TBC"/>
    <m/>
    <m/>
  </r>
  <r>
    <x v="13"/>
    <x v="13"/>
    <x v="260"/>
    <s v="Newton Elementary # 072"/>
    <x v="115"/>
    <x v="0"/>
    <x v="0"/>
    <d v="2016-07-26T00:00:00"/>
    <n v="1"/>
    <x v="5"/>
    <x v="570"/>
    <n v="2.7099999999999999E-2"/>
    <x v="2"/>
    <m/>
    <m/>
    <s v="Static"/>
    <s v="TBC"/>
    <m/>
    <m/>
  </r>
  <r>
    <x v="13"/>
    <x v="13"/>
    <x v="260"/>
    <s v="Newton Elementary # 072"/>
    <x v="115"/>
    <x v="0"/>
    <x v="0"/>
    <d v="2016-07-26T00:00:00"/>
    <n v="1"/>
    <x v="5"/>
    <x v="570"/>
    <n v="1.1000000000000001E-3"/>
    <x v="0"/>
    <m/>
    <m/>
    <s v="Flushed"/>
    <s v="TBC"/>
    <m/>
    <m/>
  </r>
  <r>
    <x v="13"/>
    <x v="13"/>
    <x v="260"/>
    <s v="Newton Elementary # 072"/>
    <x v="115"/>
    <x v="0"/>
    <x v="0"/>
    <d v="2016-07-26T00:00:00"/>
    <n v="1"/>
    <x v="5"/>
    <x v="571"/>
    <n v="1.1900000000000001E-2"/>
    <x v="2"/>
    <m/>
    <m/>
    <s v="Static"/>
    <s v="TBC"/>
    <m/>
    <m/>
  </r>
  <r>
    <x v="13"/>
    <x v="13"/>
    <x v="260"/>
    <s v="Newton Elementary # 072"/>
    <x v="115"/>
    <x v="0"/>
    <x v="0"/>
    <d v="2016-07-26T00:00:00"/>
    <n v="1"/>
    <x v="5"/>
    <x v="571"/>
    <n v="1.5E-3"/>
    <x v="0"/>
    <m/>
    <m/>
    <s v="Flushed"/>
    <s v="TBC"/>
    <m/>
    <m/>
  </r>
  <r>
    <x v="13"/>
    <x v="13"/>
    <x v="260"/>
    <s v="Newton Elementary # 072"/>
    <x v="115"/>
    <x v="0"/>
    <x v="0"/>
    <d v="2016-07-26T00:00:00"/>
    <n v="1"/>
    <x v="60"/>
    <x v="572"/>
    <n v="0.34599999999999997"/>
    <x v="2"/>
    <m/>
    <m/>
    <s v="Static"/>
    <s v="TBC"/>
    <m/>
    <m/>
  </r>
  <r>
    <x v="13"/>
    <x v="13"/>
    <x v="260"/>
    <s v="Newton Elementary # 072"/>
    <x v="115"/>
    <x v="0"/>
    <x v="0"/>
    <d v="2016-07-26T00:00:00"/>
    <n v="1"/>
    <x v="60"/>
    <x v="572"/>
    <n v="1.0699999999999999E-2"/>
    <x v="2"/>
    <m/>
    <m/>
    <s v="Flushed"/>
    <s v="TBC"/>
    <m/>
    <m/>
  </r>
  <r>
    <x v="13"/>
    <x v="13"/>
    <x v="260"/>
    <s v="Newton Elementary # 072"/>
    <x v="115"/>
    <x v="0"/>
    <x v="0"/>
    <d v="2016-07-26T00:00:00"/>
    <n v="1"/>
    <x v="60"/>
    <x v="573"/>
    <n v="1E-3"/>
    <x v="0"/>
    <m/>
    <m/>
    <s v="Static"/>
    <s v="TBC"/>
    <m/>
    <m/>
  </r>
  <r>
    <x v="13"/>
    <x v="13"/>
    <x v="260"/>
    <s v="Newton Elementary # 072"/>
    <x v="115"/>
    <x v="0"/>
    <x v="0"/>
    <d v="2016-07-26T00:00:00"/>
    <n v="1"/>
    <x v="60"/>
    <x v="573"/>
    <n v="2.9999999999999997E-4"/>
    <x v="0"/>
    <m/>
    <m/>
    <s v="Flushed"/>
    <s v="TBC"/>
    <m/>
    <m/>
  </r>
  <r>
    <x v="13"/>
    <x v="13"/>
    <x v="260"/>
    <s v="Newton Elementary # 072"/>
    <x v="115"/>
    <x v="0"/>
    <x v="0"/>
    <d v="2016-07-26T00:00:00"/>
    <n v="1"/>
    <x v="60"/>
    <x v="574"/>
    <n v="1E-3"/>
    <x v="0"/>
    <m/>
    <m/>
    <s v="Static"/>
    <s v="TBC"/>
    <m/>
    <m/>
  </r>
  <r>
    <x v="13"/>
    <x v="13"/>
    <x v="260"/>
    <s v="Newton Elementary # 072"/>
    <x v="115"/>
    <x v="0"/>
    <x v="0"/>
    <d v="2016-07-26T00:00:00"/>
    <n v="1"/>
    <x v="60"/>
    <x v="574"/>
    <n v="1E-4"/>
    <x v="0"/>
    <m/>
    <m/>
    <s v="Flushed"/>
    <s v="TBC"/>
    <m/>
    <m/>
  </r>
  <r>
    <x v="13"/>
    <x v="13"/>
    <x v="260"/>
    <s v="Newton Elementary # 072"/>
    <x v="115"/>
    <x v="0"/>
    <x v="0"/>
    <d v="2016-07-26T00:00:00"/>
    <n v="1"/>
    <x v="0"/>
    <x v="4"/>
    <n v="3.3E-3"/>
    <x v="0"/>
    <m/>
    <m/>
    <s v="Static"/>
    <s v="TBC"/>
    <m/>
    <m/>
  </r>
  <r>
    <x v="13"/>
    <x v="13"/>
    <x v="260"/>
    <s v="Newton Elementary # 072"/>
    <x v="115"/>
    <x v="0"/>
    <x v="0"/>
    <d v="2016-07-26T00:00:00"/>
    <n v="1"/>
    <x v="0"/>
    <x v="4"/>
    <n v="5.0000000000000001E-4"/>
    <x v="0"/>
    <m/>
    <m/>
    <s v="Flushed"/>
    <s v="TBC"/>
    <m/>
    <m/>
  </r>
  <r>
    <x v="13"/>
    <x v="13"/>
    <x v="261"/>
    <s v="Ray Shepherd Elementary #036"/>
    <x v="17"/>
    <x v="0"/>
    <x v="0"/>
    <d v="2016-07-26T00:00:00"/>
    <n v="1"/>
    <x v="60"/>
    <x v="575"/>
    <n v="2.6200000000000001E-2"/>
    <x v="2"/>
    <m/>
    <m/>
    <s v="Static"/>
    <s v="TBC"/>
    <m/>
    <m/>
  </r>
  <r>
    <x v="13"/>
    <x v="13"/>
    <x v="261"/>
    <s v="Ray Shepherd Elementary #036"/>
    <x v="17"/>
    <x v="0"/>
    <x v="0"/>
    <d v="2016-07-26T00:00:00"/>
    <n v="1"/>
    <x v="60"/>
    <x v="575"/>
    <n v="1.5800000000000002E-2"/>
    <x v="2"/>
    <m/>
    <m/>
    <s v="Flushed"/>
    <s v="TBC"/>
    <m/>
    <m/>
  </r>
  <r>
    <x v="13"/>
    <x v="13"/>
    <x v="261"/>
    <s v="Ray Shepherd Elementary #036"/>
    <x v="17"/>
    <x v="0"/>
    <x v="0"/>
    <d v="2016-07-26T00:00:00"/>
    <n v="1"/>
    <x v="5"/>
    <x v="576"/>
    <n v="6.9800000000000001E-2"/>
    <x v="2"/>
    <m/>
    <m/>
    <s v="Static"/>
    <s v="TBC"/>
    <m/>
    <m/>
  </r>
  <r>
    <x v="13"/>
    <x v="13"/>
    <x v="261"/>
    <s v="Ray Shepherd Elementary #036"/>
    <x v="17"/>
    <x v="0"/>
    <x v="0"/>
    <d v="2016-07-26T00:00:00"/>
    <n v="1"/>
    <x v="5"/>
    <x v="576"/>
    <n v="2.2000000000000001E-3"/>
    <x v="0"/>
    <m/>
    <m/>
    <s v="Flushed"/>
    <s v="TBC"/>
    <m/>
    <m/>
  </r>
  <r>
    <x v="13"/>
    <x v="13"/>
    <x v="261"/>
    <s v="Ray Shepherd Elementary #036"/>
    <x v="17"/>
    <x v="0"/>
    <x v="0"/>
    <d v="2016-07-26T00:00:00"/>
    <n v="1"/>
    <x v="5"/>
    <x v="577"/>
    <n v="5.0999999999999997E-2"/>
    <x v="2"/>
    <m/>
    <m/>
    <s v="Static"/>
    <s v="TBC"/>
    <m/>
    <m/>
  </r>
  <r>
    <x v="13"/>
    <x v="13"/>
    <x v="261"/>
    <s v="Ray Shepherd Elementary #036"/>
    <x v="17"/>
    <x v="0"/>
    <x v="0"/>
    <d v="2016-07-26T00:00:00"/>
    <n v="1"/>
    <x v="5"/>
    <x v="577"/>
    <n v="9.5999999999999992E-3"/>
    <x v="0"/>
    <m/>
    <m/>
    <s v="Flushed"/>
    <s v="TBC"/>
    <m/>
    <m/>
  </r>
  <r>
    <x v="13"/>
    <x v="13"/>
    <x v="261"/>
    <s v="Ray Shepherd Elementary #036"/>
    <x v="17"/>
    <x v="0"/>
    <x v="0"/>
    <d v="2016-07-26T00:00:00"/>
    <n v="1"/>
    <x v="5"/>
    <x v="578"/>
    <n v="0.13500000000000001"/>
    <x v="2"/>
    <m/>
    <m/>
    <s v="Static"/>
    <s v="TBC"/>
    <m/>
    <m/>
  </r>
  <r>
    <x v="13"/>
    <x v="13"/>
    <x v="261"/>
    <s v="Ray Shepherd Elementary #036"/>
    <x v="17"/>
    <x v="0"/>
    <x v="0"/>
    <d v="2016-07-26T00:00:00"/>
    <n v="1"/>
    <x v="5"/>
    <x v="578"/>
    <n v="3.9199999999999999E-2"/>
    <x v="2"/>
    <m/>
    <m/>
    <s v="Flushed"/>
    <s v="TBC"/>
    <m/>
    <m/>
  </r>
  <r>
    <x v="13"/>
    <x v="13"/>
    <x v="261"/>
    <s v="Ray Shepherd Elementary #036"/>
    <x v="17"/>
    <x v="0"/>
    <x v="0"/>
    <d v="2016-07-26T00:00:00"/>
    <n v="1"/>
    <x v="5"/>
    <x v="579"/>
    <n v="0.16900000000000001"/>
    <x v="2"/>
    <m/>
    <m/>
    <s v="Static"/>
    <s v="TBC"/>
    <m/>
    <m/>
  </r>
  <r>
    <x v="13"/>
    <x v="13"/>
    <x v="261"/>
    <s v="Ray Shepherd Elementary #036"/>
    <x v="17"/>
    <x v="0"/>
    <x v="0"/>
    <d v="2016-07-26T00:00:00"/>
    <n v="1"/>
    <x v="5"/>
    <x v="579"/>
    <n v="1.9400000000000001E-2"/>
    <x v="2"/>
    <m/>
    <m/>
    <s v="Flushed"/>
    <s v="TBC"/>
    <m/>
    <m/>
  </r>
  <r>
    <x v="13"/>
    <x v="13"/>
    <x v="261"/>
    <s v="Ray Shepherd Elementary #036"/>
    <x v="17"/>
    <x v="0"/>
    <x v="0"/>
    <d v="2016-07-26T00:00:00"/>
    <n v="1"/>
    <x v="60"/>
    <x v="580"/>
    <n v="1.4E-3"/>
    <x v="0"/>
    <m/>
    <m/>
    <s v="Static"/>
    <s v="TBC"/>
    <m/>
    <m/>
  </r>
  <r>
    <x v="13"/>
    <x v="13"/>
    <x v="261"/>
    <s v="Ray Shepherd Elementary #036"/>
    <x v="17"/>
    <x v="0"/>
    <x v="0"/>
    <d v="2016-07-26T00:00:00"/>
    <n v="1"/>
    <x v="60"/>
    <x v="580"/>
    <n v="2.0000000000000001E-4"/>
    <x v="0"/>
    <m/>
    <m/>
    <s v="Flushed"/>
    <s v="TBC"/>
    <m/>
    <m/>
  </r>
  <r>
    <x v="13"/>
    <x v="13"/>
    <x v="261"/>
    <s v="Ray Shepherd Elementary #036"/>
    <x v="17"/>
    <x v="0"/>
    <x v="0"/>
    <d v="2016-07-26T00:00:00"/>
    <n v="1"/>
    <x v="60"/>
    <x v="581"/>
    <n v="2E-3"/>
    <x v="0"/>
    <m/>
    <m/>
    <s v="Static"/>
    <s v="TBC"/>
    <m/>
    <m/>
  </r>
  <r>
    <x v="13"/>
    <x v="13"/>
    <x v="261"/>
    <s v="Ray Shepherd Elementary #036"/>
    <x v="17"/>
    <x v="0"/>
    <x v="0"/>
    <d v="2016-07-26T00:00:00"/>
    <n v="1"/>
    <x v="60"/>
    <x v="581"/>
    <n v="2.0000000000000001E-4"/>
    <x v="0"/>
    <m/>
    <m/>
    <s v="Flushed"/>
    <s v="TBC"/>
    <m/>
    <m/>
  </r>
  <r>
    <x v="13"/>
    <x v="13"/>
    <x v="261"/>
    <s v="Ray Shepherd Elementary #036"/>
    <x v="17"/>
    <x v="0"/>
    <x v="0"/>
    <d v="2016-07-26T00:00:00"/>
    <n v="1"/>
    <x v="60"/>
    <x v="582"/>
    <n v="8.9999999999999993E-3"/>
    <x v="0"/>
    <m/>
    <m/>
    <s v="Static"/>
    <s v="TBC"/>
    <m/>
    <m/>
  </r>
  <r>
    <x v="13"/>
    <x v="13"/>
    <x v="261"/>
    <s v="Ray Shepherd Elementary #036"/>
    <x v="17"/>
    <x v="0"/>
    <x v="0"/>
    <d v="2016-07-26T00:00:00"/>
    <n v="1"/>
    <x v="60"/>
    <x v="582"/>
    <n v="6.9999999999999999E-4"/>
    <x v="0"/>
    <m/>
    <m/>
    <s v="Flushed"/>
    <s v="TBC"/>
    <m/>
    <m/>
  </r>
  <r>
    <x v="13"/>
    <x v="13"/>
    <x v="261"/>
    <s v="Ray Shepherd Elementary #036"/>
    <x v="17"/>
    <x v="0"/>
    <x v="0"/>
    <d v="2016-07-26T00:00:00"/>
    <n v="1"/>
    <x v="0"/>
    <x v="583"/>
    <n v="0.14699999999999999"/>
    <x v="2"/>
    <m/>
    <m/>
    <s v="Static"/>
    <s v="TBC"/>
    <m/>
    <m/>
  </r>
  <r>
    <x v="13"/>
    <x v="13"/>
    <x v="261"/>
    <s v="Ray Shepherd Elementary #036"/>
    <x v="17"/>
    <x v="0"/>
    <x v="0"/>
    <d v="2016-07-26T00:00:00"/>
    <n v="1"/>
    <x v="0"/>
    <x v="583"/>
    <n v="3.8E-3"/>
    <x v="0"/>
    <m/>
    <m/>
    <s v="Flushed"/>
    <s v="TBC"/>
    <m/>
    <m/>
  </r>
  <r>
    <x v="13"/>
    <x v="13"/>
    <x v="261"/>
    <s v="Ray Shepherd Elementary #036"/>
    <x v="17"/>
    <x v="0"/>
    <x v="0"/>
    <d v="2016-07-26T00:00:00"/>
    <n v="1"/>
    <x v="0"/>
    <x v="584"/>
    <n v="4.0500000000000001E-2"/>
    <x v="2"/>
    <m/>
    <m/>
    <s v="Static"/>
    <s v="TBC"/>
    <m/>
    <m/>
  </r>
  <r>
    <x v="13"/>
    <x v="13"/>
    <x v="261"/>
    <s v="Ray Shepherd Elementary #036"/>
    <x v="17"/>
    <x v="0"/>
    <x v="0"/>
    <d v="2016-07-26T00:00:00"/>
    <n v="1"/>
    <x v="0"/>
    <x v="584"/>
    <n v="5.1000000000000004E-3"/>
    <x v="0"/>
    <m/>
    <m/>
    <s v="Flushed"/>
    <s v="TBC"/>
    <m/>
    <m/>
  </r>
  <r>
    <x v="13"/>
    <x v="13"/>
    <x v="261"/>
    <s v="Ray Shepherd Elementary #036"/>
    <x v="17"/>
    <x v="0"/>
    <x v="0"/>
    <d v="2016-07-26T00:00:00"/>
    <n v="1"/>
    <x v="60"/>
    <x v="585"/>
    <n v="9.6100000000000005E-2"/>
    <x v="2"/>
    <m/>
    <m/>
    <s v="Static"/>
    <s v="TBC"/>
    <m/>
    <m/>
  </r>
  <r>
    <x v="13"/>
    <x v="13"/>
    <x v="261"/>
    <s v="Ray Shepherd Elementary #036"/>
    <x v="17"/>
    <x v="0"/>
    <x v="0"/>
    <d v="2016-07-26T00:00:00"/>
    <n v="1"/>
    <x v="60"/>
    <x v="585"/>
    <n v="2.8999999999999998E-3"/>
    <x v="0"/>
    <m/>
    <m/>
    <s v="Flushed"/>
    <s v="TBC"/>
    <m/>
    <m/>
  </r>
  <r>
    <x v="13"/>
    <x v="13"/>
    <x v="261"/>
    <s v="Ray Shepherd Elementary #036"/>
    <x v="17"/>
    <x v="0"/>
    <x v="0"/>
    <d v="2016-07-26T00:00:00"/>
    <n v="1"/>
    <x v="0"/>
    <x v="4"/>
    <n v="5.9200000000000003E-2"/>
    <x v="2"/>
    <m/>
    <m/>
    <s v="Static"/>
    <s v="TBC"/>
    <m/>
    <m/>
  </r>
  <r>
    <x v="13"/>
    <x v="13"/>
    <x v="261"/>
    <s v="Ray Shepherd Elementary #036"/>
    <x v="17"/>
    <x v="0"/>
    <x v="0"/>
    <d v="2016-07-26T00:00:00"/>
    <n v="1"/>
    <x v="0"/>
    <x v="4"/>
    <n v="7.7999999999999996E-3"/>
    <x v="0"/>
    <m/>
    <m/>
    <s v="Flushed"/>
    <s v="TBC"/>
    <m/>
    <m/>
  </r>
  <r>
    <x v="13"/>
    <x v="13"/>
    <x v="262"/>
    <s v="Betty Huff Elementary #107"/>
    <x v="60"/>
    <x v="0"/>
    <x v="0"/>
    <d v="2016-07-29T00:00:00"/>
    <n v="1"/>
    <x v="5"/>
    <x v="586"/>
    <n v="6.4999999999999997E-3"/>
    <x v="0"/>
    <m/>
    <m/>
    <s v="Static"/>
    <s v="TBC"/>
    <m/>
    <m/>
  </r>
  <r>
    <x v="13"/>
    <x v="13"/>
    <x v="262"/>
    <s v="Betty Huff Elementary #107"/>
    <x v="60"/>
    <x v="0"/>
    <x v="0"/>
    <d v="2016-07-29T00:00:00"/>
    <n v="1"/>
    <x v="5"/>
    <x v="586"/>
    <n v="2.0000000000000001E-4"/>
    <x v="0"/>
    <m/>
    <m/>
    <s v="Flushed "/>
    <s v="TBC"/>
    <m/>
    <m/>
  </r>
  <r>
    <x v="13"/>
    <x v="13"/>
    <x v="262"/>
    <s v="Betty Huff Elementary #107"/>
    <x v="60"/>
    <x v="0"/>
    <x v="0"/>
    <d v="2016-07-29T00:00:00"/>
    <n v="1"/>
    <x v="5"/>
    <x v="577"/>
    <n v="2E-3"/>
    <x v="0"/>
    <m/>
    <m/>
    <s v="Static"/>
    <s v="TBC"/>
    <m/>
    <m/>
  </r>
  <r>
    <x v="13"/>
    <x v="13"/>
    <x v="262"/>
    <s v="Betty Huff Elementary #107"/>
    <x v="60"/>
    <x v="0"/>
    <x v="0"/>
    <d v="2016-07-29T00:00:00"/>
    <n v="1"/>
    <x v="5"/>
    <x v="577"/>
    <n v="1E-4"/>
    <x v="0"/>
    <m/>
    <m/>
    <s v="Flushed "/>
    <s v="TBC"/>
    <m/>
    <m/>
  </r>
  <r>
    <x v="13"/>
    <x v="13"/>
    <x v="262"/>
    <s v="Betty Huff Elementary #107"/>
    <x v="60"/>
    <x v="0"/>
    <x v="0"/>
    <d v="2016-07-29T00:00:00"/>
    <n v="1"/>
    <x v="5"/>
    <x v="587"/>
    <n v="5.7999999999999996E-3"/>
    <x v="0"/>
    <m/>
    <m/>
    <s v="Static"/>
    <s v="TBC"/>
    <m/>
    <m/>
  </r>
  <r>
    <x v="13"/>
    <x v="13"/>
    <x v="262"/>
    <s v="Betty Huff Elementary #107"/>
    <x v="60"/>
    <x v="0"/>
    <x v="0"/>
    <d v="2016-07-29T00:00:00"/>
    <n v="1"/>
    <x v="5"/>
    <x v="587"/>
    <n v="3.8E-3"/>
    <x v="0"/>
    <m/>
    <m/>
    <s v="Flushed "/>
    <s v="TBC"/>
    <m/>
    <m/>
  </r>
  <r>
    <x v="13"/>
    <x v="13"/>
    <x v="262"/>
    <s v="Betty Huff Elementary #107"/>
    <x v="60"/>
    <x v="0"/>
    <x v="0"/>
    <d v="2016-07-29T00:00:00"/>
    <n v="1"/>
    <x v="5"/>
    <x v="588"/>
    <n v="1.5699999999999999E-2"/>
    <x v="2"/>
    <m/>
    <m/>
    <s v="Static"/>
    <s v="TBC"/>
    <m/>
    <m/>
  </r>
  <r>
    <x v="13"/>
    <x v="13"/>
    <x v="262"/>
    <s v="Betty Huff Elementary #107"/>
    <x v="60"/>
    <x v="0"/>
    <x v="0"/>
    <d v="2016-07-29T00:00:00"/>
    <n v="1"/>
    <x v="5"/>
    <x v="588"/>
    <n v="2.0999999999999999E-3"/>
    <x v="0"/>
    <m/>
    <m/>
    <s v="Flushed "/>
    <s v="TBC"/>
    <m/>
    <m/>
  </r>
  <r>
    <x v="13"/>
    <x v="13"/>
    <x v="262"/>
    <s v="Betty Huff Elementary #107"/>
    <x v="60"/>
    <x v="0"/>
    <x v="0"/>
    <d v="2016-07-29T00:00:00"/>
    <n v="1"/>
    <x v="5"/>
    <x v="589"/>
    <n v="0.182"/>
    <x v="2"/>
    <m/>
    <m/>
    <s v="Static"/>
    <s v="TBC"/>
    <m/>
    <m/>
  </r>
  <r>
    <x v="13"/>
    <x v="13"/>
    <x v="262"/>
    <s v="Betty Huff Elementary #107"/>
    <x v="60"/>
    <x v="0"/>
    <x v="0"/>
    <d v="2016-07-29T00:00:00"/>
    <n v="1"/>
    <x v="5"/>
    <x v="589"/>
    <n v="4.1000000000000003E-3"/>
    <x v="0"/>
    <m/>
    <m/>
    <s v="Flushed "/>
    <s v="TBC"/>
    <m/>
    <m/>
  </r>
  <r>
    <x v="13"/>
    <x v="13"/>
    <x v="262"/>
    <s v="Betty Huff Elementary #107"/>
    <x v="60"/>
    <x v="0"/>
    <x v="0"/>
    <d v="2016-07-29T00:00:00"/>
    <n v="1"/>
    <x v="60"/>
    <x v="590"/>
    <n v="6.4999999999999997E-3"/>
    <x v="0"/>
    <m/>
    <m/>
    <s v="Static"/>
    <s v="TBC"/>
    <m/>
    <m/>
  </r>
  <r>
    <x v="13"/>
    <x v="13"/>
    <x v="262"/>
    <s v="Betty Huff Elementary #107"/>
    <x v="60"/>
    <x v="0"/>
    <x v="0"/>
    <d v="2016-07-29T00:00:00"/>
    <n v="1"/>
    <x v="60"/>
    <x v="590"/>
    <n v="1.2999999999999999E-3"/>
    <x v="0"/>
    <m/>
    <m/>
    <s v="Flushed "/>
    <s v="TBC"/>
    <m/>
    <m/>
  </r>
  <r>
    <x v="13"/>
    <x v="13"/>
    <x v="262"/>
    <s v="Betty Huff Elementary #107"/>
    <x v="60"/>
    <x v="0"/>
    <x v="0"/>
    <d v="2016-07-29T00:00:00"/>
    <n v="1"/>
    <x v="0"/>
    <x v="591"/>
    <n v="8.3000000000000001E-3"/>
    <x v="0"/>
    <m/>
    <m/>
    <s v="Static"/>
    <s v="TBC"/>
    <m/>
    <m/>
  </r>
  <r>
    <x v="13"/>
    <x v="13"/>
    <x v="262"/>
    <s v="Betty Huff Elementary #107"/>
    <x v="60"/>
    <x v="0"/>
    <x v="0"/>
    <d v="2016-07-29T00:00:00"/>
    <n v="1"/>
    <x v="0"/>
    <x v="591"/>
    <n v="5.0000000000000001E-4"/>
    <x v="0"/>
    <m/>
    <m/>
    <s v="Flushed "/>
    <s v="TBC"/>
    <m/>
    <m/>
  </r>
  <r>
    <x v="13"/>
    <x v="13"/>
    <x v="262"/>
    <s v="Betty Huff Elementary #107"/>
    <x v="60"/>
    <x v="0"/>
    <x v="0"/>
    <d v="2016-07-29T00:00:00"/>
    <n v="1"/>
    <x v="0"/>
    <x v="4"/>
    <n v="6.9999999999999999E-4"/>
    <x v="0"/>
    <m/>
    <m/>
    <s v="Static"/>
    <s v="TBC"/>
    <m/>
    <m/>
  </r>
  <r>
    <x v="13"/>
    <x v="13"/>
    <x v="262"/>
    <s v="Betty Huff Elementary #107"/>
    <x v="60"/>
    <x v="0"/>
    <x v="0"/>
    <d v="2016-07-29T00:00:00"/>
    <n v="1"/>
    <x v="0"/>
    <x v="4"/>
    <n v="2.9999999999999997E-4"/>
    <x v="0"/>
    <m/>
    <m/>
    <s v="Flushed "/>
    <s v="TBC"/>
    <m/>
    <m/>
  </r>
  <r>
    <x v="13"/>
    <x v="13"/>
    <x v="254"/>
    <s v="Bear Creek Elementary # 069"/>
    <x v="2"/>
    <x v="0"/>
    <x v="0"/>
    <d v="2016-10-08T00:00:00"/>
    <n v="1"/>
    <x v="0"/>
    <x v="592"/>
    <n v="5.9900000000000002E-2"/>
    <x v="2"/>
    <m/>
    <m/>
    <s v="Static"/>
    <s v="TBC"/>
    <m/>
    <m/>
  </r>
  <r>
    <x v="13"/>
    <x v="13"/>
    <x v="254"/>
    <s v="Bear Creek Elementary # 069"/>
    <x v="2"/>
    <x v="0"/>
    <x v="0"/>
    <d v="2016-10-08T00:00:00"/>
    <n v="1"/>
    <x v="0"/>
    <x v="592"/>
    <n v="1.06E-3"/>
    <x v="0"/>
    <m/>
    <m/>
    <s v="Flushed"/>
    <s v="TBC"/>
    <m/>
    <m/>
  </r>
  <r>
    <x v="13"/>
    <x v="13"/>
    <x v="254"/>
    <s v="Bear Creek Elementary # 069"/>
    <x v="2"/>
    <x v="0"/>
    <x v="0"/>
    <d v="2016-10-08T00:00:00"/>
    <n v="1"/>
    <x v="0"/>
    <x v="593"/>
    <n v="3.7699999999999997E-2"/>
    <x v="2"/>
    <m/>
    <m/>
    <s v="Static"/>
    <s v="TBC"/>
    <m/>
    <m/>
  </r>
  <r>
    <x v="13"/>
    <x v="13"/>
    <x v="254"/>
    <s v="Bear Creek Elementary # 069"/>
    <x v="2"/>
    <x v="0"/>
    <x v="0"/>
    <d v="2016-10-08T00:00:00"/>
    <n v="1"/>
    <x v="0"/>
    <x v="593"/>
    <n v="1.6100000000000001E-3"/>
    <x v="0"/>
    <m/>
    <m/>
    <s v="Flushed"/>
    <s v="TBC"/>
    <m/>
    <m/>
  </r>
  <r>
    <x v="13"/>
    <x v="13"/>
    <x v="254"/>
    <s v="Bear Creek Elementary # 069"/>
    <x v="2"/>
    <x v="0"/>
    <x v="0"/>
    <d v="2016-10-08T00:00:00"/>
    <n v="1"/>
    <x v="0"/>
    <x v="594"/>
    <n v="1.5299999999999999E-2"/>
    <x v="2"/>
    <m/>
    <m/>
    <s v="Static"/>
    <s v="TBC"/>
    <m/>
    <m/>
  </r>
  <r>
    <x v="13"/>
    <x v="13"/>
    <x v="254"/>
    <s v="Bear Creek Elementary # 069"/>
    <x v="2"/>
    <x v="0"/>
    <x v="0"/>
    <d v="2016-10-08T00:00:00"/>
    <n v="1"/>
    <x v="0"/>
    <x v="594"/>
    <n v="2.1800000000000001E-3"/>
    <x v="0"/>
    <m/>
    <m/>
    <s v="Flushed"/>
    <s v="TBC"/>
    <m/>
    <m/>
  </r>
  <r>
    <x v="13"/>
    <x v="13"/>
    <x v="254"/>
    <s v="Bear Creek Elementary # 069"/>
    <x v="2"/>
    <x v="0"/>
    <x v="0"/>
    <d v="2016-10-08T00:00:00"/>
    <n v="1"/>
    <x v="0"/>
    <x v="595"/>
    <n v="7.7000000000000002E-3"/>
    <x v="0"/>
    <m/>
    <m/>
    <s v="Static"/>
    <s v="TBC"/>
    <m/>
    <m/>
  </r>
  <r>
    <x v="13"/>
    <x v="13"/>
    <x v="254"/>
    <s v="Bear Creek Elementary # 069"/>
    <x v="2"/>
    <x v="0"/>
    <x v="0"/>
    <d v="2016-10-08T00:00:00"/>
    <n v="1"/>
    <x v="0"/>
    <x v="595"/>
    <n v="1.8000000000000001E-4"/>
    <x v="0"/>
    <m/>
    <m/>
    <s v="Flushed"/>
    <s v="TBC"/>
    <m/>
    <m/>
  </r>
  <r>
    <x v="13"/>
    <x v="13"/>
    <x v="254"/>
    <s v="Bear Creek Elementary # 069"/>
    <x v="2"/>
    <x v="0"/>
    <x v="0"/>
    <d v="2016-10-08T00:00:00"/>
    <n v="1"/>
    <x v="0"/>
    <x v="596"/>
    <n v="1.0699999999999999E-2"/>
    <x v="2"/>
    <m/>
    <m/>
    <s v="Static"/>
    <s v="TBC"/>
    <m/>
    <m/>
  </r>
  <r>
    <x v="13"/>
    <x v="13"/>
    <x v="254"/>
    <s v="Bear Creek Elementary # 069"/>
    <x v="2"/>
    <x v="0"/>
    <x v="0"/>
    <d v="2016-10-08T00:00:00"/>
    <n v="1"/>
    <x v="0"/>
    <x v="596"/>
    <n v="3.1E-4"/>
    <x v="0"/>
    <m/>
    <m/>
    <s v="Flushed"/>
    <s v="TBC"/>
    <m/>
    <m/>
  </r>
  <r>
    <x v="13"/>
    <x v="13"/>
    <x v="254"/>
    <s v="Bear Creek Elementary # 069"/>
    <x v="2"/>
    <x v="0"/>
    <x v="0"/>
    <d v="2016-10-08T00:00:00"/>
    <n v="1"/>
    <x v="0"/>
    <x v="597"/>
    <n v="8.9800000000000001E-3"/>
    <x v="0"/>
    <m/>
    <m/>
    <s v="Static"/>
    <s v="TBC"/>
    <m/>
    <m/>
  </r>
  <r>
    <x v="13"/>
    <x v="13"/>
    <x v="254"/>
    <s v="Bear Creek Elementary # 069"/>
    <x v="2"/>
    <x v="0"/>
    <x v="0"/>
    <d v="2016-10-08T00:00:00"/>
    <n v="1"/>
    <x v="0"/>
    <x v="597"/>
    <n v="2.7599999999999999E-3"/>
    <x v="0"/>
    <m/>
    <m/>
    <s v="Flushed"/>
    <s v="TBC"/>
    <m/>
    <m/>
  </r>
  <r>
    <x v="13"/>
    <x v="13"/>
    <x v="254"/>
    <s v="Bear Creek Elementary # 069"/>
    <x v="2"/>
    <x v="0"/>
    <x v="0"/>
    <d v="2016-10-08T00:00:00"/>
    <n v="1"/>
    <x v="0"/>
    <x v="598"/>
    <n v="1.49E-2"/>
    <x v="2"/>
    <m/>
    <m/>
    <s v="Static"/>
    <s v="TBC"/>
    <m/>
    <m/>
  </r>
  <r>
    <x v="13"/>
    <x v="13"/>
    <x v="254"/>
    <s v="Bear Creek Elementary # 069"/>
    <x v="2"/>
    <x v="0"/>
    <x v="0"/>
    <d v="2016-10-08T00:00:00"/>
    <n v="1"/>
    <x v="0"/>
    <x v="598"/>
    <n v="3.3E-4"/>
    <x v="0"/>
    <m/>
    <m/>
    <s v="Flushed"/>
    <s v="TBC"/>
    <m/>
    <m/>
  </r>
  <r>
    <x v="13"/>
    <x v="13"/>
    <x v="254"/>
    <s v="Bear Creek Elementary # 069"/>
    <x v="2"/>
    <x v="0"/>
    <x v="0"/>
    <d v="2016-10-08T00:00:00"/>
    <n v="1"/>
    <x v="0"/>
    <x v="599"/>
    <n v="1.15E-2"/>
    <x v="2"/>
    <m/>
    <m/>
    <s v="Static"/>
    <s v="TBC"/>
    <m/>
    <m/>
  </r>
  <r>
    <x v="13"/>
    <x v="13"/>
    <x v="254"/>
    <s v="Bear Creek Elementary # 069"/>
    <x v="2"/>
    <x v="0"/>
    <x v="0"/>
    <d v="2016-10-08T00:00:00"/>
    <n v="1"/>
    <x v="0"/>
    <x v="599"/>
    <n v="2.5000000000000001E-4"/>
    <x v="0"/>
    <m/>
    <m/>
    <s v="Flushed"/>
    <s v="TBC"/>
    <m/>
    <m/>
  </r>
  <r>
    <x v="13"/>
    <x v="13"/>
    <x v="254"/>
    <s v="Bear Creek Elementary # 069"/>
    <x v="2"/>
    <x v="0"/>
    <x v="0"/>
    <d v="2016-10-08T00:00:00"/>
    <n v="1"/>
    <x v="0"/>
    <x v="600"/>
    <n v="5.3600000000000002E-3"/>
    <x v="0"/>
    <m/>
    <m/>
    <s v="Static"/>
    <s v="TBC"/>
    <m/>
    <m/>
  </r>
  <r>
    <x v="13"/>
    <x v="13"/>
    <x v="254"/>
    <s v="Bear Creek Elementary # 069"/>
    <x v="2"/>
    <x v="0"/>
    <x v="0"/>
    <d v="2016-10-08T00:00:00"/>
    <n v="1"/>
    <x v="0"/>
    <x v="600"/>
    <n v="2.5000000000000001E-4"/>
    <x v="0"/>
    <m/>
    <m/>
    <s v="Flushed"/>
    <s v="TBC"/>
    <m/>
    <m/>
  </r>
  <r>
    <x v="13"/>
    <x v="13"/>
    <x v="254"/>
    <s v="Bear Creek Elementary # 069"/>
    <x v="2"/>
    <x v="0"/>
    <x v="0"/>
    <d v="2016-10-22T00:00:00"/>
    <n v="1"/>
    <x v="6"/>
    <x v="601"/>
    <n v="1.0300000000000001E-3"/>
    <x v="0"/>
    <m/>
    <m/>
    <s v="Static"/>
    <s v="TBC"/>
    <m/>
    <m/>
  </r>
  <r>
    <x v="13"/>
    <x v="13"/>
    <x v="254"/>
    <s v="Bear Creek Elementary # 069"/>
    <x v="2"/>
    <x v="0"/>
    <x v="0"/>
    <d v="2016-10-22T00:00:00"/>
    <n v="1"/>
    <x v="6"/>
    <x v="601"/>
    <n v="7.3999999999999999E-4"/>
    <x v="0"/>
    <m/>
    <m/>
    <s v="Flushed"/>
    <s v="TBC"/>
    <m/>
    <m/>
  </r>
  <r>
    <x v="13"/>
    <x v="13"/>
    <x v="254"/>
    <s v="Bear Creek Elementary # 069"/>
    <x v="2"/>
    <x v="0"/>
    <x v="0"/>
    <d v="2016-10-22T00:00:00"/>
    <n v="1"/>
    <x v="6"/>
    <x v="602"/>
    <n v="3.46E-3"/>
    <x v="0"/>
    <m/>
    <m/>
    <s v="Static"/>
    <s v="TBC"/>
    <m/>
    <m/>
  </r>
  <r>
    <x v="13"/>
    <x v="13"/>
    <x v="254"/>
    <s v="Bear Creek Elementary # 069"/>
    <x v="2"/>
    <x v="0"/>
    <x v="0"/>
    <d v="2017-01-07T00:00:00"/>
    <n v="1"/>
    <x v="6"/>
    <x v="603"/>
    <n v="9.1199999999999996E-3"/>
    <x v="0"/>
    <m/>
    <m/>
    <s v="Static"/>
    <s v="TBC"/>
    <m/>
    <m/>
  </r>
  <r>
    <x v="13"/>
    <x v="13"/>
    <x v="263"/>
    <s v="Ellendale Elementary #084"/>
    <x v="82"/>
    <x v="0"/>
    <x v="0"/>
    <d v="2016-07-29T00:00:00"/>
    <n v="1"/>
    <x v="5"/>
    <x v="604"/>
    <n v="9.5999999999999992E-3"/>
    <x v="0"/>
    <m/>
    <m/>
    <s v="Static"/>
    <s v="TBC"/>
    <m/>
    <m/>
  </r>
  <r>
    <x v="13"/>
    <x v="13"/>
    <x v="263"/>
    <s v="Ellendale Elementary #084"/>
    <x v="82"/>
    <x v="0"/>
    <x v="0"/>
    <d v="2016-07-29T00:00:00"/>
    <n v="1"/>
    <x v="5"/>
    <x v="604"/>
    <n v="1.2999999999999999E-3"/>
    <x v="0"/>
    <m/>
    <m/>
    <s v="Flushed"/>
    <s v="TBC"/>
    <m/>
    <m/>
  </r>
  <r>
    <x v="13"/>
    <x v="13"/>
    <x v="263"/>
    <s v="Ellendale Elementary #084"/>
    <x v="82"/>
    <x v="0"/>
    <x v="0"/>
    <d v="2016-07-29T00:00:00"/>
    <n v="1"/>
    <x v="61"/>
    <x v="605"/>
    <n v="8.8000000000000005E-3"/>
    <x v="0"/>
    <m/>
    <m/>
    <s v="Static"/>
    <s v="TBC"/>
    <m/>
    <m/>
  </r>
  <r>
    <x v="13"/>
    <x v="13"/>
    <x v="263"/>
    <s v="Ellendale Elementary #084"/>
    <x v="82"/>
    <x v="0"/>
    <x v="0"/>
    <d v="2016-07-29T00:00:00"/>
    <n v="1"/>
    <x v="61"/>
    <x v="605"/>
    <n v="1.6999999999999999E-3"/>
    <x v="0"/>
    <m/>
    <m/>
    <s v="Flushed"/>
    <s v="TBC"/>
    <m/>
    <m/>
  </r>
  <r>
    <x v="13"/>
    <x v="13"/>
    <x v="263"/>
    <s v="Ellendale Elementary #084"/>
    <x v="82"/>
    <x v="0"/>
    <x v="0"/>
    <d v="2016-07-29T00:00:00"/>
    <n v="1"/>
    <x v="0"/>
    <x v="36"/>
    <n v="1.18E-2"/>
    <x v="2"/>
    <m/>
    <m/>
    <s v="Static"/>
    <s v="TBC"/>
    <m/>
    <m/>
  </r>
  <r>
    <x v="13"/>
    <x v="13"/>
    <x v="263"/>
    <s v="Ellendale Elementary #084"/>
    <x v="82"/>
    <x v="0"/>
    <x v="0"/>
    <d v="2016-07-29T00:00:00"/>
    <n v="1"/>
    <x v="0"/>
    <x v="36"/>
    <n v="1.2999999999999999E-3"/>
    <x v="0"/>
    <m/>
    <m/>
    <s v="Flushed"/>
    <s v="TBC"/>
    <m/>
    <m/>
  </r>
  <r>
    <x v="13"/>
    <x v="13"/>
    <x v="263"/>
    <s v="Ellendale Elementary #084"/>
    <x v="82"/>
    <x v="0"/>
    <x v="0"/>
    <d v="2016-07-29T00:00:00"/>
    <n v="1"/>
    <x v="5"/>
    <x v="606"/>
    <n v="1.29E-2"/>
    <x v="2"/>
    <m/>
    <m/>
    <s v="Static"/>
    <s v="TBC"/>
    <m/>
    <m/>
  </r>
  <r>
    <x v="13"/>
    <x v="13"/>
    <x v="263"/>
    <s v="Ellendale Elementary #084"/>
    <x v="82"/>
    <x v="0"/>
    <x v="0"/>
    <d v="2016-07-29T00:00:00"/>
    <n v="1"/>
    <x v="5"/>
    <x v="606"/>
    <n v="2.3E-3"/>
    <x v="0"/>
    <m/>
    <m/>
    <s v="Flushed"/>
    <s v="TBC"/>
    <m/>
    <m/>
  </r>
  <r>
    <x v="13"/>
    <x v="13"/>
    <x v="263"/>
    <s v="Ellendale Elementary #084"/>
    <x v="82"/>
    <x v="0"/>
    <x v="0"/>
    <d v="2016-07-29T00:00:00"/>
    <n v="1"/>
    <x v="0"/>
    <x v="4"/>
    <n v="6.0000000000000001E-3"/>
    <x v="0"/>
    <m/>
    <m/>
    <s v="Static"/>
    <s v="TBC"/>
    <m/>
    <m/>
  </r>
  <r>
    <x v="13"/>
    <x v="13"/>
    <x v="263"/>
    <s v="Ellendale Elementary #084"/>
    <x v="82"/>
    <x v="0"/>
    <x v="0"/>
    <d v="2016-07-29T00:00:00"/>
    <n v="1"/>
    <x v="0"/>
    <x v="4"/>
    <n v="4.0000000000000002E-4"/>
    <x v="0"/>
    <m/>
    <m/>
    <s v="Flushed"/>
    <s v="TBC"/>
    <m/>
    <m/>
  </r>
  <r>
    <x v="13"/>
    <x v="13"/>
    <x v="264"/>
    <s v="Hjorth Road Elementary #001"/>
    <x v="114"/>
    <x v="0"/>
    <x v="0"/>
    <d v="2016-07-29T00:00:00"/>
    <n v="1"/>
    <x v="5"/>
    <x v="607"/>
    <n v="2.1700000000000001E-2"/>
    <x v="2"/>
    <m/>
    <m/>
    <s v="Static"/>
    <s v="TBC"/>
    <m/>
    <m/>
  </r>
  <r>
    <x v="13"/>
    <x v="13"/>
    <x v="264"/>
    <s v="Hjorth Road Elementary #001"/>
    <x v="114"/>
    <x v="0"/>
    <x v="0"/>
    <d v="2016-07-29T00:00:00"/>
    <n v="1"/>
    <x v="5"/>
    <x v="607"/>
    <n v="1.2999999999999999E-3"/>
    <x v="0"/>
    <m/>
    <m/>
    <s v="Flushed"/>
    <s v="TBC"/>
    <m/>
    <m/>
  </r>
  <r>
    <x v="13"/>
    <x v="13"/>
    <x v="264"/>
    <s v="Hjorth Road Elementary #001"/>
    <x v="114"/>
    <x v="0"/>
    <x v="0"/>
    <d v="2016-07-29T00:00:00"/>
    <n v="1"/>
    <x v="5"/>
    <x v="608"/>
    <n v="4.0000000000000002E-4"/>
    <x v="0"/>
    <m/>
    <m/>
    <s v="Static"/>
    <s v="TBC"/>
    <m/>
    <m/>
  </r>
  <r>
    <x v="13"/>
    <x v="13"/>
    <x v="264"/>
    <s v="Hjorth Road Elementary #001"/>
    <x v="114"/>
    <x v="0"/>
    <x v="0"/>
    <d v="2016-07-29T00:00:00"/>
    <n v="1"/>
    <x v="5"/>
    <x v="608"/>
    <n v="2.0000000000000001E-4"/>
    <x v="0"/>
    <m/>
    <m/>
    <s v="Flushed"/>
    <s v="TBC"/>
    <m/>
    <m/>
  </r>
  <r>
    <x v="13"/>
    <x v="13"/>
    <x v="264"/>
    <s v="Hjorth Road Elementary #001"/>
    <x v="114"/>
    <x v="0"/>
    <x v="0"/>
    <d v="2016-07-29T00:00:00"/>
    <n v="1"/>
    <x v="5"/>
    <x v="609"/>
    <n v="7.7499999999999999E-2"/>
    <x v="2"/>
    <m/>
    <m/>
    <s v="Static"/>
    <s v="TBC"/>
    <m/>
    <m/>
  </r>
  <r>
    <x v="13"/>
    <x v="13"/>
    <x v="264"/>
    <s v="Hjorth Road Elementary #001"/>
    <x v="114"/>
    <x v="0"/>
    <x v="0"/>
    <d v="2016-07-29T00:00:00"/>
    <n v="1"/>
    <x v="5"/>
    <x v="609"/>
    <n v="4.1000000000000003E-3"/>
    <x v="0"/>
    <m/>
    <m/>
    <s v="Flushed"/>
    <s v="TBC"/>
    <m/>
    <m/>
  </r>
  <r>
    <x v="13"/>
    <x v="13"/>
    <x v="264"/>
    <s v="Hjorth Road Elementary #001"/>
    <x v="114"/>
    <x v="0"/>
    <x v="0"/>
    <d v="2016-07-29T00:00:00"/>
    <n v="1"/>
    <x v="61"/>
    <x v="610"/>
    <n v="3.3999999999999998E-3"/>
    <x v="0"/>
    <m/>
    <m/>
    <s v="Static"/>
    <s v="TBC"/>
    <m/>
    <m/>
  </r>
  <r>
    <x v="13"/>
    <x v="13"/>
    <x v="264"/>
    <s v="Hjorth Road Elementary #001"/>
    <x v="114"/>
    <x v="0"/>
    <x v="0"/>
    <d v="2016-07-29T00:00:00"/>
    <n v="1"/>
    <x v="61"/>
    <x v="610"/>
    <n v="1.1000000000000001E-3"/>
    <x v="0"/>
    <m/>
    <m/>
    <s v="Flushed"/>
    <s v="TBC"/>
    <m/>
    <m/>
  </r>
  <r>
    <x v="13"/>
    <x v="13"/>
    <x v="264"/>
    <s v="Hjorth Road Elementary #001"/>
    <x v="114"/>
    <x v="0"/>
    <x v="0"/>
    <d v="2016-07-29T00:00:00"/>
    <n v="1"/>
    <x v="5"/>
    <x v="611"/>
    <n v="6.1000000000000004E-3"/>
    <x v="0"/>
    <m/>
    <m/>
    <s v="Static"/>
    <s v="TBC"/>
    <m/>
    <m/>
  </r>
  <r>
    <x v="13"/>
    <x v="13"/>
    <x v="264"/>
    <s v="Hjorth Road Elementary #001"/>
    <x v="114"/>
    <x v="0"/>
    <x v="0"/>
    <d v="2016-07-29T00:00:00"/>
    <n v="1"/>
    <x v="5"/>
    <x v="611"/>
    <n v="1E-3"/>
    <x v="0"/>
    <m/>
    <m/>
    <s v="Flushed"/>
    <s v="TBC"/>
    <m/>
    <m/>
  </r>
  <r>
    <x v="13"/>
    <x v="13"/>
    <x v="264"/>
    <s v="Hjorth Road Elementary #001"/>
    <x v="114"/>
    <x v="0"/>
    <x v="0"/>
    <d v="2016-07-29T00:00:00"/>
    <n v="1"/>
    <x v="5"/>
    <x v="612"/>
    <n v="5.4999999999999997E-3"/>
    <x v="0"/>
    <m/>
    <m/>
    <s v="Static"/>
    <s v="TBC"/>
    <m/>
    <m/>
  </r>
  <r>
    <x v="13"/>
    <x v="13"/>
    <x v="264"/>
    <s v="Hjorth Road Elementary #001"/>
    <x v="114"/>
    <x v="0"/>
    <x v="0"/>
    <d v="2016-07-29T00:00:00"/>
    <n v="1"/>
    <x v="5"/>
    <x v="612"/>
    <n v="1.5E-3"/>
    <x v="0"/>
    <m/>
    <m/>
    <s v="Flushed"/>
    <s v="TBC"/>
    <m/>
    <m/>
  </r>
  <r>
    <x v="13"/>
    <x v="13"/>
    <x v="264"/>
    <s v="Hjorth Road Elementary #001"/>
    <x v="114"/>
    <x v="0"/>
    <x v="0"/>
    <d v="2016-07-29T00:00:00"/>
    <n v="1"/>
    <x v="0"/>
    <x v="583"/>
    <n v="5.4999999999999997E-3"/>
    <x v="0"/>
    <m/>
    <m/>
    <s v="Static"/>
    <s v="TBC"/>
    <m/>
    <m/>
  </r>
  <r>
    <x v="13"/>
    <x v="13"/>
    <x v="264"/>
    <s v="Hjorth Road Elementary #001"/>
    <x v="114"/>
    <x v="0"/>
    <x v="0"/>
    <d v="2016-07-29T00:00:00"/>
    <n v="1"/>
    <x v="0"/>
    <x v="583"/>
    <n v="5.9999999999999995E-4"/>
    <x v="0"/>
    <m/>
    <m/>
    <s v="Flushed"/>
    <s v="TBC"/>
    <m/>
    <m/>
  </r>
  <r>
    <x v="13"/>
    <x v="13"/>
    <x v="264"/>
    <s v="Hjorth Road Elementary #001"/>
    <x v="114"/>
    <x v="0"/>
    <x v="0"/>
    <d v="2016-07-29T00:00:00"/>
    <n v="1"/>
    <x v="0"/>
    <x v="584"/>
    <n v="1.7100000000000001E-2"/>
    <x v="2"/>
    <m/>
    <m/>
    <s v="Static"/>
    <s v="TBC"/>
    <m/>
    <m/>
  </r>
  <r>
    <x v="13"/>
    <x v="13"/>
    <x v="264"/>
    <s v="Hjorth Road Elementary #001"/>
    <x v="114"/>
    <x v="0"/>
    <x v="0"/>
    <d v="2016-07-29T00:00:00"/>
    <n v="1"/>
    <x v="0"/>
    <x v="584"/>
    <n v="1.4E-3"/>
    <x v="0"/>
    <m/>
    <m/>
    <s v="Flushed"/>
    <s v="TBC"/>
    <m/>
    <m/>
  </r>
  <r>
    <x v="13"/>
    <x v="13"/>
    <x v="264"/>
    <s v="Hjorth Road Elementary #001"/>
    <x v="114"/>
    <x v="0"/>
    <x v="0"/>
    <d v="2016-07-29T00:00:00"/>
    <n v="1"/>
    <x v="61"/>
    <x v="613"/>
    <n v="7.3700000000000002E-2"/>
    <x v="2"/>
    <m/>
    <m/>
    <s v="Static"/>
    <s v="TBC"/>
    <m/>
    <m/>
  </r>
  <r>
    <x v="13"/>
    <x v="13"/>
    <x v="264"/>
    <s v="Hjorth Road Elementary #001"/>
    <x v="114"/>
    <x v="0"/>
    <x v="0"/>
    <d v="2016-07-29T00:00:00"/>
    <n v="1"/>
    <x v="61"/>
    <x v="613"/>
    <n v="3.8E-3"/>
    <x v="0"/>
    <m/>
    <m/>
    <s v="Flushed"/>
    <s v="TBC"/>
    <m/>
    <m/>
  </r>
  <r>
    <x v="13"/>
    <x v="13"/>
    <x v="264"/>
    <s v="Hjorth Road Elementary #001"/>
    <x v="114"/>
    <x v="0"/>
    <x v="0"/>
    <d v="2016-07-29T00:00:00"/>
    <n v="1"/>
    <x v="0"/>
    <x v="4"/>
    <n v="5.8599999999999999E-2"/>
    <x v="2"/>
    <m/>
    <m/>
    <s v="Static"/>
    <s v="TBC"/>
    <m/>
    <m/>
  </r>
  <r>
    <x v="13"/>
    <x v="13"/>
    <x v="264"/>
    <s v="Hjorth Road Elementary #001"/>
    <x v="114"/>
    <x v="0"/>
    <x v="0"/>
    <d v="2016-07-29T00:00:00"/>
    <n v="1"/>
    <x v="0"/>
    <x v="4"/>
    <n v="2.8E-3"/>
    <x v="0"/>
    <m/>
    <m/>
    <s v="Flushed"/>
    <s v="TBC"/>
    <m/>
    <m/>
  </r>
  <r>
    <x v="13"/>
    <x v="13"/>
    <x v="254"/>
    <s v="Bear Creek Elementary # 069"/>
    <x v="2"/>
    <x v="0"/>
    <x v="0"/>
    <d v="2017-01-07T00:00:00"/>
    <n v="1"/>
    <x v="6"/>
    <x v="603"/>
    <n v="2.0899999999999998E-3"/>
    <x v="0"/>
    <m/>
    <m/>
    <s v="Flushed"/>
    <s v="TBC"/>
    <m/>
    <m/>
  </r>
  <r>
    <x v="13"/>
    <x v="13"/>
    <x v="254"/>
    <s v="Bear Creek Elementary # 069"/>
    <x v="2"/>
    <x v="0"/>
    <x v="0"/>
    <d v="2017-01-14T00:00:00"/>
    <n v="1"/>
    <x v="6"/>
    <x v="614"/>
    <n v="3.6000000000000002E-4"/>
    <x v="0"/>
    <m/>
    <m/>
    <s v="Static"/>
    <s v="TBC"/>
    <m/>
    <m/>
  </r>
  <r>
    <x v="13"/>
    <x v="13"/>
    <x v="254"/>
    <s v="Bear Creek Elementary # 069"/>
    <x v="2"/>
    <x v="0"/>
    <x v="0"/>
    <d v="2017-01-14T00:00:00"/>
    <n v="1"/>
    <x v="6"/>
    <x v="614"/>
    <n v="4.4000000000000002E-4"/>
    <x v="0"/>
    <m/>
    <m/>
    <s v="Flushed"/>
    <s v="TBC"/>
    <m/>
    <m/>
  </r>
  <r>
    <x v="13"/>
    <x v="13"/>
    <x v="254"/>
    <s v="Bear Creek Elementary # 069"/>
    <x v="2"/>
    <x v="0"/>
    <x v="0"/>
    <d v="2017-01-14T00:00:00"/>
    <n v="1"/>
    <x v="6"/>
    <x v="615"/>
    <n v="7.0800000000000004E-3"/>
    <x v="0"/>
    <m/>
    <m/>
    <s v="Static"/>
    <s v="TBC"/>
    <m/>
    <m/>
  </r>
  <r>
    <x v="13"/>
    <x v="13"/>
    <x v="254"/>
    <s v="Bear Creek Elementary # 069"/>
    <x v="2"/>
    <x v="0"/>
    <x v="0"/>
    <d v="2017-01-14T00:00:00"/>
    <n v="1"/>
    <x v="6"/>
    <x v="615"/>
    <n v="2.3999999999999998E-3"/>
    <x v="0"/>
    <m/>
    <m/>
    <s v="Flushed"/>
    <s v="TBC"/>
    <m/>
    <m/>
  </r>
  <r>
    <x v="13"/>
    <x v="13"/>
    <x v="254"/>
    <s v="Bear Creek Elementary # 069"/>
    <x v="2"/>
    <x v="0"/>
    <x v="0"/>
    <d v="2017-01-14T00:00:00"/>
    <n v="1"/>
    <x v="0"/>
    <x v="616"/>
    <n v="3.9399999999999998E-2"/>
    <x v="2"/>
    <m/>
    <m/>
    <s v="Static"/>
    <s v="TBC"/>
    <m/>
    <m/>
  </r>
  <r>
    <x v="13"/>
    <x v="13"/>
    <x v="254"/>
    <s v="Bear Creek Elementary # 069"/>
    <x v="2"/>
    <x v="0"/>
    <x v="0"/>
    <d v="2017-01-14T00:00:00"/>
    <n v="1"/>
    <x v="0"/>
    <x v="616"/>
    <n v="4.8999999999999998E-4"/>
    <x v="0"/>
    <m/>
    <m/>
    <s v="Flushed"/>
    <s v="TBC"/>
    <m/>
    <m/>
  </r>
  <r>
    <x v="13"/>
    <x v="13"/>
    <x v="254"/>
    <s v="Bear Creek Elementary # 069"/>
    <x v="2"/>
    <x v="0"/>
    <x v="0"/>
    <d v="2017-02-11T00:00:00"/>
    <n v="1"/>
    <x v="0"/>
    <x v="617"/>
    <n v="3.3999999999999998E-3"/>
    <x v="0"/>
    <m/>
    <m/>
    <s v="Static"/>
    <s v="TBC"/>
    <m/>
    <m/>
  </r>
  <r>
    <x v="13"/>
    <x v="13"/>
    <x v="254"/>
    <s v="Bear Creek Elementary # 069"/>
    <x v="2"/>
    <x v="0"/>
    <x v="0"/>
    <d v="2017-02-11T00:00:00"/>
    <n v="1"/>
    <x v="0"/>
    <x v="617"/>
    <n v="2.7999999999999998E-4"/>
    <x v="0"/>
    <m/>
    <m/>
    <s v="Flushed"/>
    <s v="TBC"/>
    <m/>
    <m/>
  </r>
  <r>
    <x v="13"/>
    <x v="13"/>
    <x v="254"/>
    <s v="Bear Creek Elementary # 070"/>
    <x v="2"/>
    <x v="1"/>
    <x v="0"/>
    <d v="2016-10-22T00:00:00"/>
    <n v="1"/>
    <x v="6"/>
    <x v="602"/>
    <n v="2.0699999999999998E-3"/>
    <x v="0"/>
    <m/>
    <m/>
    <s v="Flushed"/>
    <s v="TBC"/>
    <m/>
    <m/>
  </r>
  <r>
    <x v="13"/>
    <x v="13"/>
    <x v="254"/>
    <s v="Bear Creek Elementary #069 "/>
    <x v="2"/>
    <x v="0"/>
    <x v="0"/>
    <d v="2016-07-26T00:00:00"/>
    <n v="1"/>
    <x v="5"/>
    <x v="575"/>
    <n v="0.54300000000000004"/>
    <x v="2"/>
    <m/>
    <m/>
    <s v="Static"/>
    <s v="TBC"/>
    <m/>
    <m/>
  </r>
  <r>
    <x v="13"/>
    <x v="13"/>
    <x v="254"/>
    <s v="Bear Creek Elementary #069 "/>
    <x v="2"/>
    <x v="0"/>
    <x v="0"/>
    <d v="2016-07-26T00:00:00"/>
    <n v="1"/>
    <x v="5"/>
    <x v="575"/>
    <n v="8.6E-3"/>
    <x v="0"/>
    <m/>
    <m/>
    <s v="Flushed"/>
    <s v="TBC"/>
    <m/>
    <m/>
  </r>
  <r>
    <x v="13"/>
    <x v="13"/>
    <x v="254"/>
    <s v="Bear Creek Elementary #069 "/>
    <x v="2"/>
    <x v="0"/>
    <x v="0"/>
    <d v="2016-07-26T00:00:00"/>
    <n v="1"/>
    <x v="0"/>
    <x v="583"/>
    <n v="2.53E-2"/>
    <x v="2"/>
    <m/>
    <m/>
    <s v="Static"/>
    <s v="TBC"/>
    <m/>
    <m/>
  </r>
  <r>
    <x v="13"/>
    <x v="13"/>
    <x v="254"/>
    <s v="Bear Creek Elementary #069 "/>
    <x v="2"/>
    <x v="0"/>
    <x v="0"/>
    <d v="2016-07-26T00:00:00"/>
    <n v="1"/>
    <x v="0"/>
    <x v="583"/>
    <n v="5.9999999999999995E-4"/>
    <x v="0"/>
    <m/>
    <m/>
    <s v="Flushed"/>
    <s v="TBC"/>
    <m/>
    <m/>
  </r>
  <r>
    <x v="13"/>
    <x v="13"/>
    <x v="254"/>
    <s v="Bear Creek Elementary #069 "/>
    <x v="2"/>
    <x v="0"/>
    <x v="0"/>
    <d v="2016-07-26T00:00:00"/>
    <n v="1"/>
    <x v="5"/>
    <x v="583"/>
    <n v="8.3999999999999995E-3"/>
    <x v="0"/>
    <m/>
    <m/>
    <s v="Static"/>
    <s v="TBC"/>
    <m/>
    <m/>
  </r>
  <r>
    <x v="13"/>
    <x v="13"/>
    <x v="254"/>
    <s v="Bear Creek Elementary #069 "/>
    <x v="2"/>
    <x v="0"/>
    <x v="0"/>
    <d v="2016-07-26T00:00:00"/>
    <n v="1"/>
    <x v="5"/>
    <x v="583"/>
    <n v="2.9999999999999997E-4"/>
    <x v="0"/>
    <m/>
    <m/>
    <s v="Flushed"/>
    <s v="TBC"/>
    <m/>
    <m/>
  </r>
  <r>
    <x v="13"/>
    <x v="13"/>
    <x v="254"/>
    <s v="Bear Creek Elementary #069 "/>
    <x v="2"/>
    <x v="0"/>
    <x v="0"/>
    <d v="2016-07-26T00:00:00"/>
    <n v="1"/>
    <x v="5"/>
    <x v="618"/>
    <n v="8.0000000000000004E-4"/>
    <x v="0"/>
    <m/>
    <m/>
    <s v="Static"/>
    <s v="TBC"/>
    <m/>
    <m/>
  </r>
  <r>
    <x v="13"/>
    <x v="13"/>
    <x v="254"/>
    <s v="Bear Creek Elementary #069 "/>
    <x v="2"/>
    <x v="0"/>
    <x v="0"/>
    <d v="2016-07-26T00:00:00"/>
    <n v="1"/>
    <x v="5"/>
    <x v="618"/>
    <n v="2.9999999999999997E-4"/>
    <x v="0"/>
    <m/>
    <m/>
    <s v="Flushed"/>
    <s v="TBC"/>
    <m/>
    <m/>
  </r>
  <r>
    <x v="13"/>
    <x v="13"/>
    <x v="254"/>
    <s v="Bear Creek Elementary #069 "/>
    <x v="2"/>
    <x v="0"/>
    <x v="0"/>
    <d v="2016-07-26T00:00:00"/>
    <n v="1"/>
    <x v="60"/>
    <x v="585"/>
    <n v="5.5999999999999999E-3"/>
    <x v="0"/>
    <m/>
    <m/>
    <s v="Static"/>
    <s v="TBC"/>
    <m/>
    <m/>
  </r>
  <r>
    <x v="13"/>
    <x v="13"/>
    <x v="254"/>
    <s v="Bear Creek Elementary #069 "/>
    <x v="2"/>
    <x v="0"/>
    <x v="0"/>
    <d v="2016-07-26T00:00:00"/>
    <n v="1"/>
    <x v="60"/>
    <x v="585"/>
    <n v="2.2000000000000001E-3"/>
    <x v="0"/>
    <m/>
    <m/>
    <s v="Flushed"/>
    <s v="TBC"/>
    <m/>
    <m/>
  </r>
  <r>
    <x v="13"/>
    <x v="13"/>
    <x v="254"/>
    <s v="Bear Creek Elementary #069 "/>
    <x v="2"/>
    <x v="0"/>
    <x v="0"/>
    <d v="2016-07-26T00:00:00"/>
    <n v="1"/>
    <x v="5"/>
    <x v="549"/>
    <n v="1.9900000000000001E-2"/>
    <x v="2"/>
    <m/>
    <m/>
    <s v="Static"/>
    <s v="TBC"/>
    <m/>
    <m/>
  </r>
  <r>
    <x v="13"/>
    <x v="13"/>
    <x v="254"/>
    <s v="Bear Creek Elementary #069 "/>
    <x v="2"/>
    <x v="0"/>
    <x v="0"/>
    <d v="2016-07-26T00:00:00"/>
    <n v="1"/>
    <x v="5"/>
    <x v="549"/>
    <n v="3.0999999999999999E-3"/>
    <x v="0"/>
    <m/>
    <m/>
    <s v="Flushed"/>
    <s v="TBC"/>
    <m/>
    <m/>
  </r>
  <r>
    <x v="13"/>
    <x v="13"/>
    <x v="265"/>
    <s v="Kennedy Trail Elementary #132"/>
    <x v="111"/>
    <x v="0"/>
    <x v="0"/>
    <d v="2016-07-29T00:00:00"/>
    <n v="1"/>
    <x v="60"/>
    <x v="619"/>
    <n v="1.2999999999999999E-3"/>
    <x v="0"/>
    <m/>
    <m/>
    <s v="Static "/>
    <s v="TBC"/>
    <m/>
    <m/>
  </r>
  <r>
    <x v="13"/>
    <x v="13"/>
    <x v="265"/>
    <s v="Kennedy Trail Elementary #132"/>
    <x v="111"/>
    <x v="0"/>
    <x v="0"/>
    <d v="2016-07-29T00:00:00"/>
    <n v="1"/>
    <x v="60"/>
    <x v="619"/>
    <n v="4.0000000000000002E-4"/>
    <x v="0"/>
    <m/>
    <m/>
    <s v="Flushed"/>
    <s v="TBC"/>
    <m/>
    <m/>
  </r>
  <r>
    <x v="13"/>
    <x v="13"/>
    <x v="265"/>
    <s v="Kennedy Trail Elementary #132"/>
    <x v="111"/>
    <x v="0"/>
    <x v="0"/>
    <d v="2016-07-29T00:00:00"/>
    <n v="1"/>
    <x v="0"/>
    <x v="620"/>
    <n v="9.5999999999999992E-3"/>
    <x v="0"/>
    <m/>
    <m/>
    <s v="Static "/>
    <s v="TBC"/>
    <m/>
    <m/>
  </r>
  <r>
    <x v="13"/>
    <x v="13"/>
    <x v="265"/>
    <s v="Kennedy Trail Elementary #132"/>
    <x v="111"/>
    <x v="0"/>
    <x v="0"/>
    <d v="2016-07-29T00:00:00"/>
    <n v="1"/>
    <x v="0"/>
    <x v="620"/>
    <n v="2.9999999999999997E-4"/>
    <x v="0"/>
    <m/>
    <m/>
    <s v="Flushed"/>
    <s v="TBC"/>
    <m/>
    <m/>
  </r>
  <r>
    <x v="13"/>
    <x v="13"/>
    <x v="265"/>
    <s v="Kennedy Trail Elementary #132"/>
    <x v="111"/>
    <x v="0"/>
    <x v="0"/>
    <d v="2016-07-29T00:00:00"/>
    <n v="1"/>
    <x v="0"/>
    <x v="621"/>
    <n v="2.7E-2"/>
    <x v="2"/>
    <m/>
    <m/>
    <s v="Static "/>
    <s v="TBC"/>
    <m/>
    <m/>
  </r>
  <r>
    <x v="13"/>
    <x v="13"/>
    <x v="265"/>
    <s v="Kennedy Trail Elementary #132"/>
    <x v="111"/>
    <x v="0"/>
    <x v="0"/>
    <d v="2016-07-29T00:00:00"/>
    <n v="1"/>
    <x v="0"/>
    <x v="621"/>
    <n v="8.0000000000000004E-4"/>
    <x v="0"/>
    <m/>
    <m/>
    <s v="Flushed"/>
    <s v="TBC"/>
    <m/>
    <m/>
  </r>
  <r>
    <x v="13"/>
    <x v="13"/>
    <x v="265"/>
    <s v="Kennedy Trail Elementary #132"/>
    <x v="111"/>
    <x v="0"/>
    <x v="0"/>
    <d v="2016-07-29T00:00:00"/>
    <n v="1"/>
    <x v="0"/>
    <x v="490"/>
    <n v="1.89E-2"/>
    <x v="2"/>
    <m/>
    <m/>
    <s v="Static "/>
    <s v="TBC"/>
    <m/>
    <m/>
  </r>
  <r>
    <x v="13"/>
    <x v="13"/>
    <x v="265"/>
    <s v="Kennedy Trail Elementary #132"/>
    <x v="111"/>
    <x v="0"/>
    <x v="0"/>
    <d v="2016-07-29T00:00:00"/>
    <n v="1"/>
    <x v="0"/>
    <x v="490"/>
    <n v="1.1000000000000001E-3"/>
    <x v="0"/>
    <m/>
    <m/>
    <s v="Flushed"/>
    <s v="TBC"/>
    <m/>
    <m/>
  </r>
  <r>
    <x v="13"/>
    <x v="13"/>
    <x v="265"/>
    <s v="Kennedy Trail Elementary #132"/>
    <x v="111"/>
    <x v="0"/>
    <x v="0"/>
    <d v="2016-07-29T00:00:00"/>
    <n v="1"/>
    <x v="5"/>
    <x v="622"/>
    <n v="2.2499999999999999E-2"/>
    <x v="2"/>
    <m/>
    <m/>
    <s v="Static "/>
    <s v="TBC"/>
    <m/>
    <m/>
  </r>
  <r>
    <x v="13"/>
    <x v="13"/>
    <x v="265"/>
    <s v="Kennedy Trail Elementary #132"/>
    <x v="111"/>
    <x v="0"/>
    <x v="0"/>
    <d v="2016-07-29T00:00:00"/>
    <n v="1"/>
    <x v="5"/>
    <x v="622"/>
    <n v="1.9E-3"/>
    <x v="0"/>
    <m/>
    <m/>
    <s v="Flushed"/>
    <s v="TBC"/>
    <m/>
    <m/>
  </r>
  <r>
    <x v="13"/>
    <x v="13"/>
    <x v="265"/>
    <s v="Kennedy Trail Elementary #132"/>
    <x v="111"/>
    <x v="0"/>
    <x v="0"/>
    <d v="2016-07-29T00:00:00"/>
    <n v="1"/>
    <x v="5"/>
    <x v="623"/>
    <n v="2.75E-2"/>
    <x v="2"/>
    <m/>
    <m/>
    <s v="Static "/>
    <s v="TBC"/>
    <m/>
    <m/>
  </r>
  <r>
    <x v="13"/>
    <x v="13"/>
    <x v="265"/>
    <s v="Kennedy Trail Elementary #132"/>
    <x v="111"/>
    <x v="0"/>
    <x v="0"/>
    <d v="2016-07-29T00:00:00"/>
    <n v="1"/>
    <x v="5"/>
    <x v="623"/>
    <n v="2E-3"/>
    <x v="0"/>
    <m/>
    <m/>
    <s v="Flushed"/>
    <s v="TBC"/>
    <m/>
    <m/>
  </r>
  <r>
    <x v="13"/>
    <x v="13"/>
    <x v="265"/>
    <s v="Kennedy Trail Elementary #132"/>
    <x v="111"/>
    <x v="0"/>
    <x v="0"/>
    <d v="2016-07-29T00:00:00"/>
    <n v="1"/>
    <x v="5"/>
    <x v="624"/>
    <n v="7.6E-3"/>
    <x v="0"/>
    <m/>
    <m/>
    <s v="Static "/>
    <s v="TBC"/>
    <m/>
    <m/>
  </r>
  <r>
    <x v="13"/>
    <x v="13"/>
    <x v="265"/>
    <s v="Kennedy Trail Elementary #132"/>
    <x v="111"/>
    <x v="0"/>
    <x v="0"/>
    <d v="2016-07-29T00:00:00"/>
    <n v="1"/>
    <x v="5"/>
    <x v="624"/>
    <n v="5.9999999999999995E-4"/>
    <x v="0"/>
    <m/>
    <m/>
    <s v="Flushed"/>
    <s v="TBC"/>
    <m/>
    <m/>
  </r>
  <r>
    <x v="13"/>
    <x v="13"/>
    <x v="266"/>
    <s v="Mary Jane Shannon Elementary #054"/>
    <x v="73"/>
    <x v="0"/>
    <x v="0"/>
    <d v="2016-07-29T00:00:00"/>
    <n v="1"/>
    <x v="5"/>
    <x v="451"/>
    <n v="1.4500000000000001E-2"/>
    <x v="2"/>
    <m/>
    <m/>
    <s v="Static"/>
    <s v="TBC"/>
    <m/>
    <m/>
  </r>
  <r>
    <x v="13"/>
    <x v="13"/>
    <x v="266"/>
    <s v="Mary Jane Shannon Elementary #054"/>
    <x v="73"/>
    <x v="0"/>
    <x v="0"/>
    <d v="2016-07-29T00:00:00"/>
    <n v="1"/>
    <x v="5"/>
    <x v="451"/>
    <n v="1.1000000000000001E-3"/>
    <x v="0"/>
    <m/>
    <m/>
    <s v="Flushed "/>
    <s v="TBC"/>
    <m/>
    <m/>
  </r>
  <r>
    <x v="13"/>
    <x v="13"/>
    <x v="266"/>
    <s v="Mary Jane Shannon Elementary #054"/>
    <x v="73"/>
    <x v="0"/>
    <x v="0"/>
    <d v="2016-07-29T00:00:00"/>
    <n v="1"/>
    <x v="60"/>
    <x v="625"/>
    <n v="1.0800000000000001E-2"/>
    <x v="2"/>
    <m/>
    <m/>
    <s v="Static"/>
    <s v="TBC"/>
    <m/>
    <m/>
  </r>
  <r>
    <x v="13"/>
    <x v="13"/>
    <x v="266"/>
    <s v="Mary Jane Shannon Elementary #054"/>
    <x v="73"/>
    <x v="0"/>
    <x v="0"/>
    <d v="2016-07-29T00:00:00"/>
    <n v="1"/>
    <x v="60"/>
    <x v="625"/>
    <n v="2.3E-3"/>
    <x v="0"/>
    <m/>
    <m/>
    <s v="Flushed "/>
    <s v="TBC"/>
    <m/>
    <m/>
  </r>
  <r>
    <x v="13"/>
    <x v="13"/>
    <x v="266"/>
    <s v="Mary Jane Shannon Elementary #054"/>
    <x v="73"/>
    <x v="0"/>
    <x v="0"/>
    <d v="2016-07-29T00:00:00"/>
    <n v="1"/>
    <x v="5"/>
    <x v="33"/>
    <n v="7.1999999999999998E-3"/>
    <x v="0"/>
    <m/>
    <m/>
    <s v="Static"/>
    <s v="TBC"/>
    <m/>
    <m/>
  </r>
  <r>
    <x v="13"/>
    <x v="13"/>
    <x v="266"/>
    <s v="Mary Jane Shannon Elementary #054"/>
    <x v="73"/>
    <x v="0"/>
    <x v="0"/>
    <d v="2016-07-29T00:00:00"/>
    <n v="1"/>
    <x v="5"/>
    <x v="33"/>
    <n v="6.9999999999999999E-4"/>
    <x v="0"/>
    <m/>
    <m/>
    <s v="Flushed "/>
    <s v="TBC"/>
    <m/>
    <m/>
  </r>
  <r>
    <x v="13"/>
    <x v="13"/>
    <x v="266"/>
    <s v="Mary Jane Shannon Elementary #054"/>
    <x v="73"/>
    <x v="0"/>
    <x v="0"/>
    <d v="2016-07-29T00:00:00"/>
    <n v="1"/>
    <x v="5"/>
    <x v="585"/>
    <n v="2.7000000000000001E-3"/>
    <x v="0"/>
    <m/>
    <m/>
    <s v="Static"/>
    <s v="TBC"/>
    <m/>
    <m/>
  </r>
  <r>
    <x v="13"/>
    <x v="13"/>
    <x v="266"/>
    <s v="Mary Jane Shannon Elementary #054"/>
    <x v="73"/>
    <x v="0"/>
    <x v="0"/>
    <d v="2016-07-29T00:00:00"/>
    <n v="1"/>
    <x v="5"/>
    <x v="585"/>
    <n v="5.9999999999999995E-4"/>
    <x v="0"/>
    <m/>
    <m/>
    <s v="Flushed "/>
    <s v="TBC"/>
    <m/>
    <m/>
  </r>
  <r>
    <x v="13"/>
    <x v="13"/>
    <x v="266"/>
    <s v="Mary Jane Shannon Elementary #054"/>
    <x v="73"/>
    <x v="0"/>
    <x v="0"/>
    <d v="2016-07-29T00:00:00"/>
    <n v="1"/>
    <x v="5"/>
    <x v="548"/>
    <n v="5.5999999999999999E-3"/>
    <x v="0"/>
    <m/>
    <m/>
    <s v="Static"/>
    <s v="TBC"/>
    <m/>
    <m/>
  </r>
  <r>
    <x v="13"/>
    <x v="13"/>
    <x v="266"/>
    <s v="Mary Jane Shannon Elementary #054"/>
    <x v="73"/>
    <x v="0"/>
    <x v="0"/>
    <d v="2016-07-29T00:00:00"/>
    <n v="1"/>
    <x v="5"/>
    <x v="548"/>
    <n v="8.0000000000000004E-4"/>
    <x v="0"/>
    <m/>
    <m/>
    <s v="Flushed "/>
    <s v="TBC"/>
    <m/>
    <m/>
  </r>
  <r>
    <x v="13"/>
    <x v="13"/>
    <x v="266"/>
    <s v="Mary Jane Shannon Elementary #054"/>
    <x v="73"/>
    <x v="0"/>
    <x v="0"/>
    <d v="2016-07-29T00:00:00"/>
    <n v="1"/>
    <x v="5"/>
    <x v="626"/>
    <n v="1.6299999999999999E-2"/>
    <x v="2"/>
    <m/>
    <m/>
    <s v="Static"/>
    <s v="TBC"/>
    <m/>
    <m/>
  </r>
  <r>
    <x v="13"/>
    <x v="13"/>
    <x v="266"/>
    <s v="Mary Jane Shannon Elementary #054"/>
    <x v="73"/>
    <x v="0"/>
    <x v="0"/>
    <d v="2016-07-29T00:00:00"/>
    <n v="1"/>
    <x v="5"/>
    <x v="626"/>
    <n v="1E-3"/>
    <x v="0"/>
    <m/>
    <m/>
    <s v="Flushed "/>
    <s v="TBC"/>
    <m/>
    <m/>
  </r>
  <r>
    <x v="13"/>
    <x v="13"/>
    <x v="266"/>
    <s v="Mary Jane Shannon Elementary #054"/>
    <x v="73"/>
    <x v="0"/>
    <x v="0"/>
    <d v="2016-07-29T00:00:00"/>
    <n v="1"/>
    <x v="60"/>
    <x v="627"/>
    <n v="3.0000000000000001E-3"/>
    <x v="0"/>
    <m/>
    <m/>
    <s v="Static"/>
    <s v="TBC"/>
    <m/>
    <m/>
  </r>
  <r>
    <x v="13"/>
    <x v="13"/>
    <x v="266"/>
    <s v="Mary Jane Shannon Elementary #054"/>
    <x v="73"/>
    <x v="0"/>
    <x v="0"/>
    <d v="2016-07-29T00:00:00"/>
    <n v="1"/>
    <x v="60"/>
    <x v="627"/>
    <n v="5.1000000000000004E-3"/>
    <x v="0"/>
    <m/>
    <m/>
    <s v="Flushed "/>
    <s v="TBC"/>
    <m/>
    <m/>
  </r>
  <r>
    <x v="13"/>
    <x v="13"/>
    <x v="266"/>
    <s v="Mary Jane Shannon Elementary #054"/>
    <x v="73"/>
    <x v="0"/>
    <x v="0"/>
    <d v="2016-07-29T00:00:00"/>
    <n v="1"/>
    <x v="5"/>
    <x v="549"/>
    <n v="1.55E-2"/>
    <x v="2"/>
    <m/>
    <m/>
    <s v="Static"/>
    <s v="TBC"/>
    <m/>
    <m/>
  </r>
  <r>
    <x v="13"/>
    <x v="13"/>
    <x v="266"/>
    <s v="Mary Jane Shannon Elementary #054"/>
    <x v="73"/>
    <x v="0"/>
    <x v="0"/>
    <d v="2016-07-29T00:00:00"/>
    <n v="1"/>
    <x v="5"/>
    <x v="628"/>
    <n v="8.9999999999999998E-4"/>
    <x v="0"/>
    <m/>
    <m/>
    <s v="Flushed "/>
    <s v="TBC"/>
    <m/>
    <m/>
  </r>
  <r>
    <x v="13"/>
    <x v="13"/>
    <x v="266"/>
    <s v="Mary Jane Shannon Elementary #054"/>
    <x v="73"/>
    <x v="0"/>
    <x v="0"/>
    <d v="2016-07-29T00:00:00"/>
    <n v="1"/>
    <x v="5"/>
    <x v="629"/>
    <n v="7.7999999999999996E-3"/>
    <x v="0"/>
    <m/>
    <m/>
    <s v="Static"/>
    <s v="TBC"/>
    <m/>
    <m/>
  </r>
  <r>
    <x v="13"/>
    <x v="13"/>
    <x v="266"/>
    <s v="Mary Jane Shannon Elementary #054"/>
    <x v="73"/>
    <x v="0"/>
    <x v="0"/>
    <d v="2016-07-29T00:00:00"/>
    <n v="1"/>
    <x v="5"/>
    <x v="629"/>
    <n v="2E-3"/>
    <x v="0"/>
    <m/>
    <m/>
    <s v="Flushed "/>
    <s v="TBC"/>
    <m/>
    <m/>
  </r>
  <r>
    <x v="13"/>
    <x v="13"/>
    <x v="266"/>
    <s v="Mary Jane Shannon Elementary #054"/>
    <x v="73"/>
    <x v="0"/>
    <x v="0"/>
    <d v="2016-07-29T00:00:00"/>
    <n v="1"/>
    <x v="0"/>
    <x v="630"/>
    <n v="1.8E-3"/>
    <x v="0"/>
    <m/>
    <m/>
    <s v="Static"/>
    <s v="TBC"/>
    <m/>
    <m/>
  </r>
  <r>
    <x v="13"/>
    <x v="13"/>
    <x v="266"/>
    <s v="Mary Jane Shannon Elementary #054"/>
    <x v="73"/>
    <x v="0"/>
    <x v="0"/>
    <d v="2016-07-29T00:00:00"/>
    <n v="1"/>
    <x v="0"/>
    <x v="630"/>
    <n v="5.0000000000000001E-4"/>
    <x v="0"/>
    <m/>
    <m/>
    <s v="Flushed "/>
    <s v="TBC"/>
    <m/>
    <m/>
  </r>
  <r>
    <x v="13"/>
    <x v="13"/>
    <x v="266"/>
    <s v="Mary Jane Shannon Elementary #054"/>
    <x v="73"/>
    <x v="0"/>
    <x v="0"/>
    <d v="2016-07-29T00:00:00"/>
    <n v="1"/>
    <x v="0"/>
    <x v="631"/>
    <n v="6.7999999999999996E-3"/>
    <x v="0"/>
    <m/>
    <m/>
    <s v="Static"/>
    <s v="TBC"/>
    <m/>
    <m/>
  </r>
  <r>
    <x v="13"/>
    <x v="13"/>
    <x v="266"/>
    <s v="Mary Jane Shannon Elementary #054"/>
    <x v="73"/>
    <x v="0"/>
    <x v="0"/>
    <d v="2016-07-29T00:00:00"/>
    <n v="1"/>
    <x v="0"/>
    <x v="631"/>
    <n v="1.5E-3"/>
    <x v="0"/>
    <m/>
    <m/>
    <s v="Flushed "/>
    <s v="TBC"/>
    <m/>
    <m/>
  </r>
  <r>
    <x v="13"/>
    <x v="13"/>
    <x v="266"/>
    <s v="Mary Jane Shannon Elementary #054"/>
    <x v="73"/>
    <x v="0"/>
    <x v="0"/>
    <d v="2016-07-29T00:00:00"/>
    <n v="1"/>
    <x v="0"/>
    <x v="632"/>
    <n v="1E-3"/>
    <x v="0"/>
    <m/>
    <m/>
    <s v="Static"/>
    <s v="TBC"/>
    <m/>
    <m/>
  </r>
  <r>
    <x v="13"/>
    <x v="13"/>
    <x v="266"/>
    <s v="Mary Jane Shannon Elementary #054"/>
    <x v="73"/>
    <x v="0"/>
    <x v="0"/>
    <d v="2016-07-29T00:00:00"/>
    <n v="1"/>
    <x v="0"/>
    <x v="632"/>
    <n v="4.0000000000000002E-4"/>
    <x v="0"/>
    <m/>
    <m/>
    <s v="Flushed "/>
    <s v="TBC"/>
    <m/>
    <m/>
  </r>
  <r>
    <x v="13"/>
    <x v="13"/>
    <x v="267"/>
    <s v="Riverdale Elementary #059"/>
    <x v="8"/>
    <x v="0"/>
    <x v="0"/>
    <d v="2016-07-29T00:00:00"/>
    <n v="1"/>
    <x v="5"/>
    <x v="633"/>
    <n v="1.0800000000000001E-2"/>
    <x v="2"/>
    <m/>
    <m/>
    <s v="Static"/>
    <s v="TBC"/>
    <m/>
    <m/>
  </r>
  <r>
    <x v="13"/>
    <x v="13"/>
    <x v="267"/>
    <s v="Riverdale Elementary #059"/>
    <x v="8"/>
    <x v="0"/>
    <x v="0"/>
    <d v="2016-07-29T00:00:00"/>
    <n v="1"/>
    <x v="5"/>
    <x v="633"/>
    <n v="1E-3"/>
    <x v="0"/>
    <m/>
    <m/>
    <s v="Flushed "/>
    <s v="TBC"/>
    <m/>
    <m/>
  </r>
  <r>
    <x v="13"/>
    <x v="13"/>
    <x v="267"/>
    <s v="Riverdale Elementary #059"/>
    <x v="8"/>
    <x v="0"/>
    <x v="0"/>
    <d v="2016-07-29T00:00:00"/>
    <n v="1"/>
    <x v="5"/>
    <x v="634"/>
    <n v="4.8099999999999997E-2"/>
    <x v="2"/>
    <m/>
    <m/>
    <s v="Static"/>
    <s v="TBC"/>
    <m/>
    <m/>
  </r>
  <r>
    <x v="13"/>
    <x v="13"/>
    <x v="267"/>
    <s v="Riverdale Elementary #059"/>
    <x v="8"/>
    <x v="0"/>
    <x v="0"/>
    <d v="2016-07-29T00:00:00"/>
    <n v="1"/>
    <x v="5"/>
    <x v="634"/>
    <n v="2.0999999999999999E-3"/>
    <x v="0"/>
    <m/>
    <m/>
    <s v="Flushed "/>
    <s v="TBC"/>
    <m/>
    <m/>
  </r>
  <r>
    <x v="13"/>
    <x v="13"/>
    <x v="267"/>
    <s v="Riverdale Elementary #059"/>
    <x v="8"/>
    <x v="0"/>
    <x v="0"/>
    <d v="2016-07-29T00:00:00"/>
    <n v="1"/>
    <x v="5"/>
    <x v="635"/>
    <n v="2.3599999999999999E-2"/>
    <x v="2"/>
    <m/>
    <m/>
    <s v="Static"/>
    <s v="TBC"/>
    <m/>
    <m/>
  </r>
  <r>
    <x v="13"/>
    <x v="13"/>
    <x v="267"/>
    <s v="Riverdale Elementary #059"/>
    <x v="8"/>
    <x v="0"/>
    <x v="0"/>
    <d v="2016-07-29T00:00:00"/>
    <n v="1"/>
    <x v="5"/>
    <x v="635"/>
    <n v="1.1999999999999999E-3"/>
    <x v="0"/>
    <m/>
    <m/>
    <s v="Flushed "/>
    <s v="TBC"/>
    <m/>
    <m/>
  </r>
  <r>
    <x v="13"/>
    <x v="13"/>
    <x v="267"/>
    <s v="Riverdale Elementary #059"/>
    <x v="8"/>
    <x v="0"/>
    <x v="0"/>
    <d v="2016-07-29T00:00:00"/>
    <n v="1"/>
    <x v="0"/>
    <x v="636"/>
    <n v="3.1199999999999999E-2"/>
    <x v="2"/>
    <m/>
    <m/>
    <s v="Static"/>
    <s v="TBC"/>
    <m/>
    <m/>
  </r>
  <r>
    <x v="13"/>
    <x v="13"/>
    <x v="267"/>
    <s v="Riverdale Elementary #059"/>
    <x v="8"/>
    <x v="0"/>
    <x v="0"/>
    <d v="2016-07-29T00:00:00"/>
    <n v="1"/>
    <x v="0"/>
    <x v="636"/>
    <n v="8.0000000000000004E-4"/>
    <x v="0"/>
    <m/>
    <m/>
    <s v="Flushed "/>
    <s v="TBC"/>
    <m/>
    <m/>
  </r>
  <r>
    <x v="13"/>
    <x v="13"/>
    <x v="267"/>
    <s v="Riverdale Elementary #059"/>
    <x v="8"/>
    <x v="0"/>
    <x v="0"/>
    <d v="2016-07-29T00:00:00"/>
    <n v="1"/>
    <x v="0"/>
    <x v="637"/>
    <n v="3.5900000000000001E-2"/>
    <x v="2"/>
    <m/>
    <m/>
    <s v="Static"/>
    <s v="TBC"/>
    <m/>
    <m/>
  </r>
  <r>
    <x v="13"/>
    <x v="13"/>
    <x v="267"/>
    <s v="Riverdale Elementary #059"/>
    <x v="8"/>
    <x v="0"/>
    <x v="0"/>
    <d v="2016-07-29T00:00:00"/>
    <n v="1"/>
    <x v="0"/>
    <x v="637"/>
    <n v="1.6999999999999999E-3"/>
    <x v="0"/>
    <m/>
    <m/>
    <s v="Flushed "/>
    <s v="TBC"/>
    <m/>
    <m/>
  </r>
  <r>
    <x v="13"/>
    <x v="13"/>
    <x v="267"/>
    <s v="Riverdale Elementary #059"/>
    <x v="8"/>
    <x v="0"/>
    <x v="0"/>
    <d v="2016-07-29T00:00:00"/>
    <n v="1"/>
    <x v="0"/>
    <x v="638"/>
    <n v="1.7500000000000002E-2"/>
    <x v="2"/>
    <m/>
    <m/>
    <s v="Static"/>
    <s v="TBC"/>
    <m/>
    <m/>
  </r>
  <r>
    <x v="13"/>
    <x v="13"/>
    <x v="267"/>
    <s v="Riverdale Elementary #059"/>
    <x v="8"/>
    <x v="0"/>
    <x v="0"/>
    <d v="2016-07-29T00:00:00"/>
    <n v="1"/>
    <x v="0"/>
    <x v="638"/>
    <n v="6.9999999999999999E-4"/>
    <x v="0"/>
    <m/>
    <m/>
    <s v="Flushed "/>
    <s v="TBC"/>
    <m/>
    <m/>
  </r>
  <r>
    <x v="13"/>
    <x v="13"/>
    <x v="267"/>
    <s v="Riverdale Elementary #059"/>
    <x v="8"/>
    <x v="0"/>
    <x v="0"/>
    <d v="2016-07-29T00:00:00"/>
    <n v="1"/>
    <x v="5"/>
    <x v="639"/>
    <n v="2.5499999999999998E-2"/>
    <x v="2"/>
    <m/>
    <m/>
    <s v="Static"/>
    <s v="TBC"/>
    <m/>
    <m/>
  </r>
  <r>
    <x v="13"/>
    <x v="13"/>
    <x v="267"/>
    <s v="Riverdale Elementary #059"/>
    <x v="8"/>
    <x v="0"/>
    <x v="0"/>
    <d v="2016-07-29T00:00:00"/>
    <n v="1"/>
    <x v="5"/>
    <x v="639"/>
    <n v="8.0000000000000004E-4"/>
    <x v="0"/>
    <m/>
    <m/>
    <s v="Flushed "/>
    <s v="TBC"/>
    <m/>
    <m/>
  </r>
  <r>
    <x v="13"/>
    <x v="13"/>
    <x v="267"/>
    <s v="Riverdale Elementary #059"/>
    <x v="8"/>
    <x v="0"/>
    <x v="0"/>
    <d v="2016-07-29T00:00:00"/>
    <n v="1"/>
    <x v="5"/>
    <x v="640"/>
    <n v="3.5099999999999999E-2"/>
    <x v="2"/>
    <m/>
    <m/>
    <s v="Static"/>
    <s v="TBC"/>
    <m/>
    <m/>
  </r>
  <r>
    <x v="13"/>
    <x v="13"/>
    <x v="267"/>
    <s v="Riverdale Elementary #059"/>
    <x v="8"/>
    <x v="0"/>
    <x v="0"/>
    <d v="2016-07-29T00:00:00"/>
    <n v="1"/>
    <x v="5"/>
    <x v="640"/>
    <n v="5.0000000000000001E-4"/>
    <x v="0"/>
    <m/>
    <m/>
    <s v="Flushed "/>
    <s v="TBC"/>
    <m/>
    <m/>
  </r>
  <r>
    <x v="13"/>
    <x v="13"/>
    <x v="267"/>
    <s v="Riverdale Elementary #059"/>
    <x v="8"/>
    <x v="0"/>
    <x v="0"/>
    <d v="2016-07-29T00:00:00"/>
    <n v="1"/>
    <x v="5"/>
    <x v="641"/>
    <n v="1.21E-2"/>
    <x v="2"/>
    <m/>
    <m/>
    <s v="Static"/>
    <s v="TBC"/>
    <m/>
    <m/>
  </r>
  <r>
    <x v="13"/>
    <x v="13"/>
    <x v="267"/>
    <s v="Riverdale Elementary #059"/>
    <x v="8"/>
    <x v="0"/>
    <x v="0"/>
    <d v="2016-07-29T00:00:00"/>
    <n v="1"/>
    <x v="5"/>
    <x v="641"/>
    <n v="8.9999999999999998E-4"/>
    <x v="0"/>
    <m/>
    <m/>
    <s v="Flushed "/>
    <s v="TBC"/>
    <m/>
    <m/>
  </r>
  <r>
    <x v="13"/>
    <x v="13"/>
    <x v="267"/>
    <s v="Riverdale Elementary #059"/>
    <x v="8"/>
    <x v="0"/>
    <x v="0"/>
    <d v="2016-07-29T00:00:00"/>
    <n v="1"/>
    <x v="5"/>
    <x v="642"/>
    <n v="3.1899999999999998E-2"/>
    <x v="2"/>
    <m/>
    <m/>
    <s v="Static"/>
    <s v="TBC"/>
    <m/>
    <m/>
  </r>
  <r>
    <x v="13"/>
    <x v="13"/>
    <x v="267"/>
    <s v="Riverdale Elementary #059"/>
    <x v="8"/>
    <x v="0"/>
    <x v="0"/>
    <d v="2016-07-29T00:00:00"/>
    <n v="1"/>
    <x v="5"/>
    <x v="642"/>
    <n v="2.5000000000000001E-3"/>
    <x v="0"/>
    <m/>
    <m/>
    <s v="Flushed "/>
    <s v="TBC"/>
    <m/>
    <m/>
  </r>
  <r>
    <x v="13"/>
    <x v="13"/>
    <x v="268"/>
    <s v="Strawberry Hill Elementary #109"/>
    <x v="36"/>
    <x v="0"/>
    <x v="0"/>
    <d v="2016-07-29T00:00:00"/>
    <n v="1"/>
    <x v="5"/>
    <x v="643"/>
    <n v="7.1000000000000004E-3"/>
    <x v="0"/>
    <m/>
    <m/>
    <s v="Static"/>
    <s v="TBC"/>
    <m/>
    <m/>
  </r>
  <r>
    <x v="13"/>
    <x v="13"/>
    <x v="268"/>
    <s v="Strawberry Hill Elementary #109"/>
    <x v="36"/>
    <x v="0"/>
    <x v="0"/>
    <d v="2016-07-29T00:00:00"/>
    <n v="1"/>
    <x v="5"/>
    <x v="643"/>
    <n v="5.0000000000000001E-4"/>
    <x v="0"/>
    <m/>
    <m/>
    <s v="Flushed "/>
    <s v="TBC"/>
    <m/>
    <m/>
  </r>
  <r>
    <x v="13"/>
    <x v="13"/>
    <x v="268"/>
    <s v="Strawberry Hill Elementary #109"/>
    <x v="36"/>
    <x v="0"/>
    <x v="0"/>
    <d v="2016-07-29T00:00:00"/>
    <n v="1"/>
    <x v="5"/>
    <x v="183"/>
    <n v="6.9999999999999999E-4"/>
    <x v="0"/>
    <m/>
    <m/>
    <s v="Static"/>
    <s v="TBC"/>
    <m/>
    <m/>
  </r>
  <r>
    <x v="13"/>
    <x v="13"/>
    <x v="268"/>
    <s v="Strawberry Hill Elementary #109"/>
    <x v="36"/>
    <x v="0"/>
    <x v="0"/>
    <d v="2016-07-29T00:00:00"/>
    <n v="1"/>
    <x v="5"/>
    <x v="183"/>
    <n v="1E-4"/>
    <x v="0"/>
    <m/>
    <m/>
    <s v="Flushed "/>
    <s v="TBC"/>
    <m/>
    <m/>
  </r>
  <r>
    <x v="13"/>
    <x v="13"/>
    <x v="268"/>
    <s v="Strawberry Hill Elementary #109"/>
    <x v="36"/>
    <x v="0"/>
    <x v="0"/>
    <d v="2016-07-29T00:00:00"/>
    <n v="1"/>
    <x v="5"/>
    <x v="644"/>
    <n v="5.11E-2"/>
    <x v="2"/>
    <m/>
    <m/>
    <s v="Static"/>
    <s v="TBC"/>
    <m/>
    <m/>
  </r>
  <r>
    <x v="13"/>
    <x v="13"/>
    <x v="268"/>
    <s v="Strawberry Hill Elementary #109"/>
    <x v="36"/>
    <x v="0"/>
    <x v="0"/>
    <d v="2016-07-29T00:00:00"/>
    <n v="1"/>
    <x v="5"/>
    <x v="644"/>
    <n v="1.4E-3"/>
    <x v="0"/>
    <m/>
    <m/>
    <s v="Flushed "/>
    <s v="TBC"/>
    <m/>
    <m/>
  </r>
  <r>
    <x v="13"/>
    <x v="13"/>
    <x v="268"/>
    <s v="Strawberry Hill Elementary #109"/>
    <x v="36"/>
    <x v="0"/>
    <x v="0"/>
    <d v="2016-07-29T00:00:00"/>
    <n v="1"/>
    <x v="5"/>
    <x v="645"/>
    <n v="5.5199999999999999E-2"/>
    <x v="2"/>
    <m/>
    <m/>
    <s v="Static"/>
    <s v="TBC"/>
    <m/>
    <m/>
  </r>
  <r>
    <x v="13"/>
    <x v="13"/>
    <x v="268"/>
    <s v="Strawberry Hill Elementary #109"/>
    <x v="36"/>
    <x v="0"/>
    <x v="0"/>
    <d v="2016-07-29T00:00:00"/>
    <n v="1"/>
    <x v="5"/>
    <x v="645"/>
    <n v="2.2000000000000001E-3"/>
    <x v="0"/>
    <m/>
    <m/>
    <s v="Flushed "/>
    <s v="TBC"/>
    <m/>
    <m/>
  </r>
  <r>
    <x v="13"/>
    <x v="13"/>
    <x v="268"/>
    <s v="Strawberry Hill Elementary #109"/>
    <x v="36"/>
    <x v="0"/>
    <x v="0"/>
    <d v="2016-07-29T00:00:00"/>
    <n v="1"/>
    <x v="5"/>
    <x v="646"/>
    <n v="4.1000000000000003E-3"/>
    <x v="0"/>
    <m/>
    <m/>
    <s v="Static"/>
    <s v="TBC"/>
    <m/>
    <m/>
  </r>
  <r>
    <x v="13"/>
    <x v="13"/>
    <x v="268"/>
    <s v="Strawberry Hill Elementary #109"/>
    <x v="36"/>
    <x v="0"/>
    <x v="0"/>
    <d v="2016-07-29T00:00:00"/>
    <n v="1"/>
    <x v="5"/>
    <x v="646"/>
    <n v="2.9999999999999997E-4"/>
    <x v="0"/>
    <m/>
    <m/>
    <s v="Flushed "/>
    <s v="TBC"/>
    <m/>
    <m/>
  </r>
  <r>
    <x v="13"/>
    <x v="13"/>
    <x v="268"/>
    <s v="Strawberry Hill Elementary #109"/>
    <x v="36"/>
    <x v="0"/>
    <x v="0"/>
    <d v="2016-07-29T00:00:00"/>
    <n v="1"/>
    <x v="60"/>
    <x v="647"/>
    <n v="4.4000000000000003E-3"/>
    <x v="0"/>
    <m/>
    <m/>
    <s v="Static"/>
    <s v="TBC"/>
    <m/>
    <m/>
  </r>
  <r>
    <x v="13"/>
    <x v="13"/>
    <x v="268"/>
    <s v="Strawberry Hill Elementary #109"/>
    <x v="36"/>
    <x v="0"/>
    <x v="0"/>
    <d v="2016-07-29T00:00:00"/>
    <n v="1"/>
    <x v="60"/>
    <x v="647"/>
    <n v="2.0999999999999999E-3"/>
    <x v="0"/>
    <m/>
    <m/>
    <s v="Flushed "/>
    <s v="TBC"/>
    <m/>
    <m/>
  </r>
  <r>
    <x v="13"/>
    <x v="13"/>
    <x v="268"/>
    <s v="Strawberry Hill Elementary #109"/>
    <x v="36"/>
    <x v="0"/>
    <x v="0"/>
    <d v="2016-07-29T00:00:00"/>
    <n v="1"/>
    <x v="60"/>
    <x v="648"/>
    <n v="4.0000000000000002E-4"/>
    <x v="0"/>
    <m/>
    <m/>
    <s v="Static"/>
    <s v="TBC"/>
    <m/>
    <m/>
  </r>
  <r>
    <x v="13"/>
    <x v="13"/>
    <x v="268"/>
    <s v="Strawberry Hill Elementary #109"/>
    <x v="36"/>
    <x v="0"/>
    <x v="0"/>
    <d v="2016-07-29T00:00:00"/>
    <n v="1"/>
    <x v="60"/>
    <x v="648"/>
    <n v="2.0000000000000001E-4"/>
    <x v="0"/>
    <m/>
    <m/>
    <s v="Flushed "/>
    <s v="TBC"/>
    <m/>
    <m/>
  </r>
  <r>
    <x v="13"/>
    <x v="13"/>
    <x v="268"/>
    <s v="Strawberry Hill Elementary #109"/>
    <x v="36"/>
    <x v="0"/>
    <x v="0"/>
    <d v="2016-07-29T00:00:00"/>
    <n v="1"/>
    <x v="60"/>
    <x v="649"/>
    <n v="2E-3"/>
    <x v="0"/>
    <m/>
    <m/>
    <s v="Static"/>
    <s v="TBC"/>
    <m/>
    <m/>
  </r>
  <r>
    <x v="13"/>
    <x v="13"/>
    <x v="268"/>
    <s v="Strawberry Hill Elementary #109"/>
    <x v="36"/>
    <x v="0"/>
    <x v="0"/>
    <d v="2016-07-29T00:00:00"/>
    <n v="1"/>
    <x v="60"/>
    <x v="649"/>
    <n v="2.0000000000000001E-4"/>
    <x v="0"/>
    <m/>
    <m/>
    <s v="Flushed "/>
    <s v="TBC"/>
    <m/>
    <m/>
  </r>
  <r>
    <x v="13"/>
    <x v="13"/>
    <x v="268"/>
    <s v="Strawberry Hill Elementary #109"/>
    <x v="36"/>
    <x v="0"/>
    <x v="0"/>
    <d v="2016-07-29T00:00:00"/>
    <n v="1"/>
    <x v="0"/>
    <x v="583"/>
    <n v="4.8999999999999998E-3"/>
    <x v="0"/>
    <m/>
    <m/>
    <s v="Static"/>
    <s v="TBC"/>
    <m/>
    <m/>
  </r>
  <r>
    <x v="13"/>
    <x v="13"/>
    <x v="268"/>
    <s v="Strawberry Hill Elementary #109"/>
    <x v="36"/>
    <x v="0"/>
    <x v="0"/>
    <d v="2016-07-29T00:00:00"/>
    <n v="1"/>
    <x v="0"/>
    <x v="583"/>
    <n v="1E-4"/>
    <x v="0"/>
    <m/>
    <m/>
    <s v="Flushed "/>
    <s v="TBC"/>
    <m/>
    <m/>
  </r>
  <r>
    <x v="13"/>
    <x v="13"/>
    <x v="268"/>
    <s v="Strawberry Hill Elementary #109"/>
    <x v="36"/>
    <x v="0"/>
    <x v="0"/>
    <d v="2016-07-29T00:00:00"/>
    <n v="1"/>
    <x v="0"/>
    <x v="559"/>
    <n v="7.7200000000000005E-2"/>
    <x v="2"/>
    <m/>
    <m/>
    <s v="Static"/>
    <s v="TBC"/>
    <m/>
    <m/>
  </r>
  <r>
    <x v="13"/>
    <x v="13"/>
    <x v="268"/>
    <s v="Strawberry Hill Elementary #109"/>
    <x v="36"/>
    <x v="0"/>
    <x v="0"/>
    <d v="2016-07-29T00:00:00"/>
    <n v="1"/>
    <x v="0"/>
    <x v="559"/>
    <n v="8.5000000000000006E-3"/>
    <x v="0"/>
    <m/>
    <m/>
    <s v="Flushed "/>
    <s v="TBC"/>
    <m/>
    <m/>
  </r>
  <r>
    <x v="13"/>
    <x v="13"/>
    <x v="268"/>
    <s v="Strawberry Hill Elementary #109"/>
    <x v="36"/>
    <x v="0"/>
    <x v="0"/>
    <d v="2016-07-29T00:00:00"/>
    <n v="1"/>
    <x v="0"/>
    <x v="650"/>
    <n v="8.9999999999999998E-4"/>
    <x v="0"/>
    <m/>
    <m/>
    <s v="Static"/>
    <s v="TBC"/>
    <m/>
    <m/>
  </r>
  <r>
    <x v="13"/>
    <x v="13"/>
    <x v="268"/>
    <s v="Strawberry Hill Elementary #109"/>
    <x v="36"/>
    <x v="0"/>
    <x v="0"/>
    <d v="2016-07-29T00:00:00"/>
    <n v="1"/>
    <x v="0"/>
    <x v="650"/>
    <n v="1E-4"/>
    <x v="0"/>
    <m/>
    <m/>
    <s v="Flushed "/>
    <s v="TBC"/>
    <m/>
    <m/>
  </r>
  <r>
    <x v="13"/>
    <x v="13"/>
    <x v="269"/>
    <s v="Berkshire Park Elementary #136"/>
    <x v="24"/>
    <x v="0"/>
    <x v="0"/>
    <d v="2016-08-05T00:00:00"/>
    <n v="1"/>
    <x v="5"/>
    <x v="651"/>
    <n v="1.15E-2"/>
    <x v="2"/>
    <m/>
    <m/>
    <s v="Static"/>
    <s v="TBC"/>
    <m/>
    <m/>
  </r>
  <r>
    <x v="13"/>
    <x v="13"/>
    <x v="269"/>
    <s v="Berkshire Park Elementary #136"/>
    <x v="24"/>
    <x v="0"/>
    <x v="0"/>
    <d v="2016-08-05T00:00:00"/>
    <n v="1"/>
    <x v="5"/>
    <x v="651"/>
    <n v="2.8999999999999998E-3"/>
    <x v="0"/>
    <m/>
    <m/>
    <s v="Flushed "/>
    <s v="TBC"/>
    <m/>
    <m/>
  </r>
  <r>
    <x v="13"/>
    <x v="13"/>
    <x v="269"/>
    <s v="Berkshire Park Elementary #136"/>
    <x v="24"/>
    <x v="0"/>
    <x v="0"/>
    <d v="2016-08-05T00:00:00"/>
    <n v="1"/>
    <x v="5"/>
    <x v="652"/>
    <n v="1.6000000000000001E-3"/>
    <x v="0"/>
    <m/>
    <m/>
    <s v="Static"/>
    <s v="TBC"/>
    <m/>
    <m/>
  </r>
  <r>
    <x v="13"/>
    <x v="13"/>
    <x v="269"/>
    <s v="Berkshire Park Elementary #136"/>
    <x v="24"/>
    <x v="0"/>
    <x v="0"/>
    <d v="2016-08-05T00:00:00"/>
    <n v="1"/>
    <x v="5"/>
    <x v="652"/>
    <n v="2.9999999999999997E-4"/>
    <x v="0"/>
    <m/>
    <m/>
    <s v="Flushed "/>
    <s v="TBC"/>
    <m/>
    <m/>
  </r>
  <r>
    <x v="13"/>
    <x v="13"/>
    <x v="269"/>
    <s v="Berkshire Park Elementary #136"/>
    <x v="24"/>
    <x v="0"/>
    <x v="0"/>
    <d v="2016-08-05T00:00:00"/>
    <n v="1"/>
    <x v="5"/>
    <x v="653"/>
    <n v="1.5E-3"/>
    <x v="0"/>
    <m/>
    <m/>
    <s v="Static"/>
    <s v="TBC"/>
    <m/>
    <m/>
  </r>
  <r>
    <x v="13"/>
    <x v="13"/>
    <x v="269"/>
    <s v="Berkshire Park Elementary #136"/>
    <x v="24"/>
    <x v="0"/>
    <x v="0"/>
    <d v="2016-08-05T00:00:00"/>
    <n v="1"/>
    <x v="5"/>
    <x v="653"/>
    <n v="6.9999999999999999E-4"/>
    <x v="0"/>
    <m/>
    <m/>
    <s v="Flushed "/>
    <s v="TBC"/>
    <m/>
    <m/>
  </r>
  <r>
    <x v="13"/>
    <x v="13"/>
    <x v="269"/>
    <s v="Berkshire Park Elementary #136"/>
    <x v="24"/>
    <x v="0"/>
    <x v="0"/>
    <d v="2016-08-05T00:00:00"/>
    <n v="1"/>
    <x v="5"/>
    <x v="654"/>
    <n v="2.8899999999999999E-2"/>
    <x v="2"/>
    <m/>
    <m/>
    <s v="Static"/>
    <s v="TBC"/>
    <m/>
    <m/>
  </r>
  <r>
    <x v="13"/>
    <x v="13"/>
    <x v="269"/>
    <s v="Berkshire Park Elementary #136"/>
    <x v="24"/>
    <x v="0"/>
    <x v="0"/>
    <d v="2016-08-05T00:00:00"/>
    <n v="1"/>
    <x v="5"/>
    <x v="654"/>
    <n v="1.2999999999999999E-3"/>
    <x v="0"/>
    <m/>
    <m/>
    <s v="Flushed "/>
    <s v="TBC"/>
    <m/>
    <m/>
  </r>
  <r>
    <x v="13"/>
    <x v="13"/>
    <x v="269"/>
    <s v="Berkshire Park Elementary #136"/>
    <x v="24"/>
    <x v="0"/>
    <x v="0"/>
    <d v="2016-08-05T00:00:00"/>
    <n v="1"/>
    <x v="5"/>
    <x v="655"/>
    <n v="7.4000000000000003E-3"/>
    <x v="0"/>
    <m/>
    <m/>
    <s v="Static"/>
    <s v="TBC"/>
    <m/>
    <m/>
  </r>
  <r>
    <x v="13"/>
    <x v="13"/>
    <x v="269"/>
    <s v="Berkshire Park Elementary #136"/>
    <x v="24"/>
    <x v="0"/>
    <x v="0"/>
    <d v="2016-08-05T00:00:00"/>
    <n v="1"/>
    <x v="5"/>
    <x v="655"/>
    <n v="1.5E-3"/>
    <x v="0"/>
    <m/>
    <m/>
    <s v="Flushed "/>
    <s v="TBC"/>
    <m/>
    <m/>
  </r>
  <r>
    <x v="13"/>
    <x v="13"/>
    <x v="269"/>
    <s v="Berkshire Park Elementary #136"/>
    <x v="24"/>
    <x v="0"/>
    <x v="0"/>
    <d v="2016-08-05T00:00:00"/>
    <n v="1"/>
    <x v="5"/>
    <x v="656"/>
    <n v="2.1399999999999999E-2"/>
    <x v="2"/>
    <m/>
    <m/>
    <s v="Static"/>
    <s v="TBC"/>
    <m/>
    <m/>
  </r>
  <r>
    <x v="13"/>
    <x v="13"/>
    <x v="269"/>
    <s v="Berkshire Park Elementary #136"/>
    <x v="24"/>
    <x v="0"/>
    <x v="0"/>
    <d v="2016-08-05T00:00:00"/>
    <n v="1"/>
    <x v="5"/>
    <x v="656"/>
    <n v="5.4999999999999997E-3"/>
    <x v="0"/>
    <m/>
    <m/>
    <s v="Flushed "/>
    <s v="TBC"/>
    <m/>
    <m/>
  </r>
  <r>
    <x v="13"/>
    <x v="13"/>
    <x v="269"/>
    <s v="Berkshire Park Elementary #136"/>
    <x v="24"/>
    <x v="0"/>
    <x v="0"/>
    <d v="2016-08-05T00:00:00"/>
    <n v="1"/>
    <x v="0"/>
    <x v="657"/>
    <n v="4.0000000000000001E-3"/>
    <x v="0"/>
    <m/>
    <m/>
    <s v="Static"/>
    <s v="TBC"/>
    <m/>
    <m/>
  </r>
  <r>
    <x v="13"/>
    <x v="13"/>
    <x v="269"/>
    <s v="Berkshire Park Elementary #136"/>
    <x v="24"/>
    <x v="0"/>
    <x v="0"/>
    <d v="2016-08-05T00:00:00"/>
    <n v="1"/>
    <x v="0"/>
    <x v="657"/>
    <n v="6.9999999999999999E-4"/>
    <x v="0"/>
    <m/>
    <m/>
    <s v="Flushed "/>
    <s v="TBC"/>
    <m/>
    <m/>
  </r>
  <r>
    <x v="13"/>
    <x v="13"/>
    <x v="269"/>
    <s v="Berkshire Park Elementary #136"/>
    <x v="24"/>
    <x v="0"/>
    <x v="0"/>
    <d v="2016-08-05T00:00:00"/>
    <n v="1"/>
    <x v="60"/>
    <x v="658"/>
    <n v="0.313"/>
    <x v="2"/>
    <m/>
    <m/>
    <s v="Static"/>
    <s v="TBC"/>
    <m/>
    <m/>
  </r>
  <r>
    <x v="13"/>
    <x v="13"/>
    <x v="269"/>
    <s v="Berkshire Park Elementary #136"/>
    <x v="24"/>
    <x v="0"/>
    <x v="0"/>
    <d v="2016-08-05T00:00:00"/>
    <n v="1"/>
    <x v="60"/>
    <x v="658"/>
    <n v="1.04E-2"/>
    <x v="2"/>
    <m/>
    <m/>
    <s v="Flushed "/>
    <s v="TBC"/>
    <m/>
    <m/>
  </r>
  <r>
    <x v="13"/>
    <x v="13"/>
    <x v="269"/>
    <s v="Berkshire Park Elementary #136"/>
    <x v="24"/>
    <x v="0"/>
    <x v="0"/>
    <d v="2016-08-05T00:00:00"/>
    <n v="1"/>
    <x v="0"/>
    <x v="591"/>
    <n v="8.0000000000000002E-3"/>
    <x v="0"/>
    <m/>
    <m/>
    <s v="Static"/>
    <s v="TBC"/>
    <m/>
    <m/>
  </r>
  <r>
    <x v="13"/>
    <x v="13"/>
    <x v="269"/>
    <s v="Berkshire Park Elementary #136"/>
    <x v="24"/>
    <x v="0"/>
    <x v="0"/>
    <d v="2016-08-05T00:00:00"/>
    <n v="1"/>
    <x v="0"/>
    <x v="591"/>
    <n v="2.9999999999999997E-4"/>
    <x v="0"/>
    <m/>
    <m/>
    <s v="Flushed "/>
    <s v="TBC"/>
    <m/>
    <m/>
  </r>
  <r>
    <x v="13"/>
    <x v="13"/>
    <x v="269"/>
    <s v="Berkshire Park Elementary #136"/>
    <x v="24"/>
    <x v="0"/>
    <x v="0"/>
    <d v="2016-08-05T00:00:00"/>
    <n v="1"/>
    <x v="0"/>
    <x v="4"/>
    <n v="1.1900000000000001E-2"/>
    <x v="2"/>
    <m/>
    <m/>
    <s v="Static"/>
    <s v="TBC"/>
    <m/>
    <m/>
  </r>
  <r>
    <x v="13"/>
    <x v="13"/>
    <x v="269"/>
    <s v="Berkshire Park Elementary #136"/>
    <x v="24"/>
    <x v="0"/>
    <x v="0"/>
    <d v="2016-08-05T00:00:00"/>
    <n v="1"/>
    <x v="0"/>
    <x v="4"/>
    <n v="1E-3"/>
    <x v="0"/>
    <m/>
    <m/>
    <s v="Flushed "/>
    <s v="TBC"/>
    <m/>
    <m/>
  </r>
  <r>
    <x v="13"/>
    <x v="13"/>
    <x v="270"/>
    <s v="Colebrook Elementary #012"/>
    <x v="116"/>
    <x v="0"/>
    <x v="0"/>
    <d v="2016-08-05T00:00:00"/>
    <n v="1"/>
    <x v="0"/>
    <x v="659"/>
    <n v="0.13"/>
    <x v="2"/>
    <m/>
    <m/>
    <s v="Static "/>
    <s v="TBC"/>
    <m/>
    <m/>
  </r>
  <r>
    <x v="13"/>
    <x v="13"/>
    <x v="270"/>
    <s v="Colebrook Elementary #012"/>
    <x v="116"/>
    <x v="0"/>
    <x v="0"/>
    <d v="2016-08-05T00:00:00"/>
    <n v="1"/>
    <x v="0"/>
    <x v="659"/>
    <n v="3.3999999999999998E-3"/>
    <x v="0"/>
    <m/>
    <m/>
    <s v="Flushed"/>
    <s v="TBC"/>
    <m/>
    <m/>
  </r>
  <r>
    <x v="13"/>
    <x v="13"/>
    <x v="270"/>
    <s v="Colebrook Elementary #012"/>
    <x v="116"/>
    <x v="0"/>
    <x v="0"/>
    <d v="2016-08-05T00:00:00"/>
    <n v="1"/>
    <x v="0"/>
    <x v="660"/>
    <n v="0.19700000000000001"/>
    <x v="2"/>
    <m/>
    <m/>
    <s v="Static "/>
    <s v="TBC"/>
    <m/>
    <m/>
  </r>
  <r>
    <x v="13"/>
    <x v="13"/>
    <x v="270"/>
    <s v="Colebrook Elementary #012"/>
    <x v="116"/>
    <x v="0"/>
    <x v="0"/>
    <d v="2016-08-05T00:00:00"/>
    <n v="1"/>
    <x v="0"/>
    <x v="660"/>
    <n v="7.3000000000000001E-3"/>
    <x v="0"/>
    <m/>
    <m/>
    <s v="Flushed"/>
    <s v="TBC"/>
    <m/>
    <m/>
  </r>
  <r>
    <x v="13"/>
    <x v="13"/>
    <x v="270"/>
    <s v="Colebrook Elementary #012"/>
    <x v="116"/>
    <x v="0"/>
    <x v="0"/>
    <d v="2016-08-05T00:00:00"/>
    <n v="1"/>
    <x v="0"/>
    <x v="661"/>
    <n v="4.3E-3"/>
    <x v="0"/>
    <m/>
    <m/>
    <s v="Static "/>
    <s v="TBC"/>
    <m/>
    <m/>
  </r>
  <r>
    <x v="13"/>
    <x v="13"/>
    <x v="270"/>
    <s v="Colebrook Elementary #012"/>
    <x v="116"/>
    <x v="0"/>
    <x v="0"/>
    <d v="2016-08-05T00:00:00"/>
    <n v="1"/>
    <x v="0"/>
    <x v="661"/>
    <n v="8.9999999999999998E-4"/>
    <x v="0"/>
    <m/>
    <m/>
    <s v="Flushed"/>
    <s v="TBC"/>
    <m/>
    <m/>
  </r>
  <r>
    <x v="13"/>
    <x v="13"/>
    <x v="270"/>
    <s v="Colebrook Elementary #012"/>
    <x v="116"/>
    <x v="0"/>
    <x v="0"/>
    <d v="2016-08-05T00:00:00"/>
    <n v="1"/>
    <x v="0"/>
    <x v="490"/>
    <n v="4.53E-2"/>
    <x v="2"/>
    <m/>
    <m/>
    <s v="Static "/>
    <s v="TBC"/>
    <m/>
    <m/>
  </r>
  <r>
    <x v="13"/>
    <x v="13"/>
    <x v="270"/>
    <s v="Colebrook Elementary #012"/>
    <x v="116"/>
    <x v="0"/>
    <x v="0"/>
    <d v="2016-08-05T00:00:00"/>
    <n v="1"/>
    <x v="0"/>
    <x v="490"/>
    <n v="1.5E-3"/>
    <x v="0"/>
    <m/>
    <m/>
    <s v="Flushed"/>
    <s v="TBC"/>
    <m/>
    <m/>
  </r>
  <r>
    <x v="13"/>
    <x v="13"/>
    <x v="270"/>
    <s v="Colebrook Elementary #012"/>
    <x v="116"/>
    <x v="0"/>
    <x v="0"/>
    <d v="2016-08-05T00:00:00"/>
    <n v="1"/>
    <x v="5"/>
    <x v="662"/>
    <n v="3.3500000000000002E-2"/>
    <x v="2"/>
    <m/>
    <m/>
    <s v="Static "/>
    <s v="TBC"/>
    <m/>
    <m/>
  </r>
  <r>
    <x v="13"/>
    <x v="13"/>
    <x v="270"/>
    <s v="Colebrook Elementary #012"/>
    <x v="116"/>
    <x v="0"/>
    <x v="0"/>
    <d v="2016-08-05T00:00:00"/>
    <n v="1"/>
    <x v="5"/>
    <x v="662"/>
    <n v="1.2E-2"/>
    <x v="2"/>
    <m/>
    <m/>
    <s v="Flushed"/>
    <s v="TBC"/>
    <m/>
    <m/>
  </r>
  <r>
    <x v="13"/>
    <x v="13"/>
    <x v="270"/>
    <s v="Colebrook Elementary #012"/>
    <x v="116"/>
    <x v="0"/>
    <x v="0"/>
    <d v="2016-08-05T00:00:00"/>
    <n v="1"/>
    <x v="5"/>
    <x v="623"/>
    <n v="0.317"/>
    <x v="2"/>
    <m/>
    <m/>
    <s v="Static "/>
    <s v="TBC"/>
    <m/>
    <m/>
  </r>
  <r>
    <x v="13"/>
    <x v="13"/>
    <x v="270"/>
    <s v="Colebrook Elementary #012"/>
    <x v="116"/>
    <x v="0"/>
    <x v="0"/>
    <d v="2016-08-05T00:00:00"/>
    <n v="1"/>
    <x v="5"/>
    <x v="623"/>
    <n v="5.8999999999999999E-3"/>
    <x v="0"/>
    <m/>
    <m/>
    <s v="Flushed"/>
    <s v="TBC"/>
    <m/>
    <m/>
  </r>
  <r>
    <x v="13"/>
    <x v="13"/>
    <x v="270"/>
    <s v="Colebrook Elementary #012"/>
    <x v="116"/>
    <x v="0"/>
    <x v="0"/>
    <d v="2016-08-05T00:00:00"/>
    <n v="1"/>
    <x v="5"/>
    <x v="663"/>
    <n v="1.1999999999999999E-3"/>
    <x v="0"/>
    <m/>
    <m/>
    <s v="Static "/>
    <s v="TBC"/>
    <m/>
    <m/>
  </r>
  <r>
    <x v="13"/>
    <x v="13"/>
    <x v="270"/>
    <s v="Colebrook Elementary #012"/>
    <x v="116"/>
    <x v="0"/>
    <x v="0"/>
    <d v="2016-08-05T00:00:00"/>
    <n v="1"/>
    <x v="5"/>
    <x v="663"/>
    <n v="1.8E-3"/>
    <x v="0"/>
    <m/>
    <m/>
    <s v="Flushed"/>
    <s v="TBC"/>
    <m/>
    <m/>
  </r>
  <r>
    <x v="13"/>
    <x v="13"/>
    <x v="270"/>
    <s v="Colebrook Elementary #012"/>
    <x v="116"/>
    <x v="0"/>
    <x v="0"/>
    <d v="2016-08-05T00:00:00"/>
    <n v="1"/>
    <x v="5"/>
    <x v="664"/>
    <n v="2.5499999999999998E-2"/>
    <x v="2"/>
    <m/>
    <m/>
    <s v="Static "/>
    <s v="TBC"/>
    <m/>
    <m/>
  </r>
  <r>
    <x v="13"/>
    <x v="13"/>
    <x v="270"/>
    <s v="Colebrook Elementary #012"/>
    <x v="116"/>
    <x v="0"/>
    <x v="0"/>
    <d v="2016-08-05T00:00:00"/>
    <n v="1"/>
    <x v="5"/>
    <x v="664"/>
    <n v="5.1999999999999998E-2"/>
    <x v="2"/>
    <m/>
    <m/>
    <s v="Flushed"/>
    <s v="TBC"/>
    <m/>
    <m/>
  </r>
  <r>
    <x v="13"/>
    <x v="13"/>
    <x v="270"/>
    <s v="Colebrook Elementary #012"/>
    <x v="116"/>
    <x v="0"/>
    <x v="0"/>
    <d v="2016-08-05T00:00:00"/>
    <n v="1"/>
    <x v="5"/>
    <x v="665"/>
    <n v="2.92E-2"/>
    <x v="2"/>
    <m/>
    <m/>
    <s v="Static "/>
    <s v="TBC"/>
    <m/>
    <m/>
  </r>
  <r>
    <x v="13"/>
    <x v="13"/>
    <x v="270"/>
    <s v="Colebrook Elementary #012"/>
    <x v="116"/>
    <x v="0"/>
    <x v="0"/>
    <d v="2016-08-05T00:00:00"/>
    <n v="1"/>
    <x v="5"/>
    <x v="665"/>
    <n v="4.8999999999999998E-3"/>
    <x v="0"/>
    <m/>
    <m/>
    <s v="Flushed"/>
    <s v="TBC"/>
    <m/>
    <m/>
  </r>
  <r>
    <x v="13"/>
    <x v="13"/>
    <x v="254"/>
    <s v="Bear Creek Elementary #069 "/>
    <x v="2"/>
    <x v="0"/>
    <x v="0"/>
    <d v="2016-07-26T00:00:00"/>
    <n v="1"/>
    <x v="5"/>
    <x v="593"/>
    <n v="8.4900000000000003E-2"/>
    <x v="2"/>
    <m/>
    <m/>
    <s v="Static"/>
    <s v="TBC"/>
    <m/>
    <m/>
  </r>
  <r>
    <x v="13"/>
    <x v="13"/>
    <x v="254"/>
    <s v="Bear Creek Elementary #069 "/>
    <x v="2"/>
    <x v="0"/>
    <x v="0"/>
    <d v="2016-07-26T00:00:00"/>
    <n v="1"/>
    <x v="5"/>
    <x v="593"/>
    <n v="3.8E-3"/>
    <x v="0"/>
    <m/>
    <m/>
    <s v="Flushed"/>
    <s v="TBC"/>
    <m/>
    <m/>
  </r>
  <r>
    <x v="13"/>
    <x v="13"/>
    <x v="254"/>
    <s v="Bear Creek Elementary #069 "/>
    <x v="2"/>
    <x v="0"/>
    <x v="0"/>
    <d v="2016-07-26T00:00:00"/>
    <n v="1"/>
    <x v="60"/>
    <x v="666"/>
    <n v="1.06E-2"/>
    <x v="2"/>
    <m/>
    <m/>
    <s v="Static"/>
    <s v="TBC"/>
    <m/>
    <m/>
  </r>
  <r>
    <x v="13"/>
    <x v="13"/>
    <x v="254"/>
    <s v="Bear Creek Elementary #069 "/>
    <x v="2"/>
    <x v="0"/>
    <x v="0"/>
    <d v="2016-07-26T00:00:00"/>
    <n v="1"/>
    <x v="60"/>
    <x v="666"/>
    <n v="1.1999999999999999E-3"/>
    <x v="0"/>
    <m/>
    <m/>
    <s v="Flushed"/>
    <s v="TBC"/>
    <m/>
    <m/>
  </r>
  <r>
    <x v="13"/>
    <x v="13"/>
    <x v="254"/>
    <s v="Bear Creek Elementary #069 "/>
    <x v="2"/>
    <x v="0"/>
    <x v="0"/>
    <d v="2016-07-26T00:00:00"/>
    <n v="1"/>
    <x v="60"/>
    <x v="667"/>
    <n v="5.9999999999999995E-4"/>
    <x v="0"/>
    <m/>
    <m/>
    <s v="Static"/>
    <s v="TBC"/>
    <m/>
    <m/>
  </r>
  <r>
    <x v="13"/>
    <x v="13"/>
    <x v="254"/>
    <s v="Bear Creek Elementary #069 "/>
    <x v="2"/>
    <x v="0"/>
    <x v="0"/>
    <d v="2016-07-26T00:00:00"/>
    <n v="1"/>
    <x v="60"/>
    <x v="667"/>
    <n v="1E-4"/>
    <x v="0"/>
    <m/>
    <m/>
    <s v="Flushed"/>
    <s v="TBC"/>
    <m/>
    <m/>
  </r>
  <r>
    <x v="13"/>
    <x v="13"/>
    <x v="254"/>
    <s v="Bear Creek Elementary #069 "/>
    <x v="2"/>
    <x v="0"/>
    <x v="0"/>
    <d v="2016-07-26T00:00:00"/>
    <n v="1"/>
    <x v="0"/>
    <x v="4"/>
    <n v="6.9999999999999999E-4"/>
    <x v="0"/>
    <m/>
    <m/>
    <s v="Static"/>
    <s v="TBC"/>
    <m/>
    <m/>
  </r>
  <r>
    <x v="13"/>
    <x v="13"/>
    <x v="254"/>
    <s v="Bear Creek Elementary #069 "/>
    <x v="2"/>
    <x v="0"/>
    <x v="0"/>
    <d v="2016-07-26T00:00:00"/>
    <n v="1"/>
    <x v="0"/>
    <x v="4"/>
    <n v="2.9999999999999997E-4"/>
    <x v="0"/>
    <m/>
    <m/>
    <s v="Flushed"/>
    <s v="TBC"/>
    <m/>
    <m/>
  </r>
  <r>
    <x v="13"/>
    <x v="13"/>
    <x v="254"/>
    <s v="Bear Creek Elementary #069 "/>
    <x v="2"/>
    <x v="0"/>
    <x v="0"/>
    <d v="2016-07-26T00:00:00"/>
    <n v="1"/>
    <x v="0"/>
    <x v="668"/>
    <n v="2E-3"/>
    <x v="0"/>
    <m/>
    <m/>
    <s v="Static"/>
    <s v="TBC"/>
    <m/>
    <m/>
  </r>
  <r>
    <x v="13"/>
    <x v="13"/>
    <x v="254"/>
    <s v="Bear Creek Elementary #069 "/>
    <x v="2"/>
    <x v="0"/>
    <x v="0"/>
    <d v="2016-07-26T00:00:00"/>
    <n v="1"/>
    <x v="0"/>
    <x v="668"/>
    <n v="2.0000000000000001E-4"/>
    <x v="0"/>
    <m/>
    <m/>
    <s v="Flushed"/>
    <s v="TBC"/>
    <m/>
    <m/>
  </r>
  <r>
    <x v="13"/>
    <x v="13"/>
    <x v="271"/>
    <s v="Bonaccord Elementary #128"/>
    <x v="36"/>
    <x v="0"/>
    <x v="0"/>
    <d v="2016-10-01T00:00:00"/>
    <n v="1"/>
    <x v="0"/>
    <x v="669"/>
    <n v="5.4800000000000001E-2"/>
    <x v="2"/>
    <m/>
    <m/>
    <s v="Static"/>
    <s v="TBC"/>
    <m/>
    <m/>
  </r>
  <r>
    <x v="13"/>
    <x v="13"/>
    <x v="271"/>
    <s v="Bonaccord Elementary #128"/>
    <x v="36"/>
    <x v="0"/>
    <x v="0"/>
    <d v="2016-10-01T00:00:00"/>
    <n v="1"/>
    <x v="0"/>
    <x v="669"/>
    <n v="2.8500000000000001E-2"/>
    <x v="2"/>
    <m/>
    <m/>
    <s v="Flushed"/>
    <s v="TBC"/>
    <m/>
    <m/>
  </r>
  <r>
    <x v="13"/>
    <x v="13"/>
    <x v="271"/>
    <s v="Bonaccord Elementary #128"/>
    <x v="36"/>
    <x v="0"/>
    <x v="0"/>
    <d v="2016-10-01T00:00:00"/>
    <n v="1"/>
    <x v="0"/>
    <x v="670"/>
    <n v="0.61699999999999999"/>
    <x v="2"/>
    <m/>
    <m/>
    <s v="Static"/>
    <s v="TBC"/>
    <m/>
    <m/>
  </r>
  <r>
    <x v="13"/>
    <x v="13"/>
    <x v="271"/>
    <s v="Bonaccord Elementary #128"/>
    <x v="36"/>
    <x v="0"/>
    <x v="0"/>
    <d v="2016-10-01T00:00:00"/>
    <n v="1"/>
    <x v="0"/>
    <x v="670"/>
    <n v="1.1599999999999999E-2"/>
    <x v="2"/>
    <m/>
    <m/>
    <s v="Flushed"/>
    <s v="TBC"/>
    <m/>
    <m/>
  </r>
  <r>
    <x v="13"/>
    <x v="13"/>
    <x v="271"/>
    <s v="Bonaccord Elementary #128"/>
    <x v="36"/>
    <x v="0"/>
    <x v="0"/>
    <d v="2016-10-01T00:00:00"/>
    <n v="1"/>
    <x v="0"/>
    <x v="671"/>
    <n v="3.9600000000000003E-2"/>
    <x v="2"/>
    <m/>
    <m/>
    <s v="Static"/>
    <s v="TBC"/>
    <m/>
    <m/>
  </r>
  <r>
    <x v="13"/>
    <x v="13"/>
    <x v="271"/>
    <s v="Bonaccord Elementary #128"/>
    <x v="36"/>
    <x v="0"/>
    <x v="0"/>
    <d v="2016-10-01T00:00:00"/>
    <n v="1"/>
    <x v="0"/>
    <x v="671"/>
    <n v="8.09E-3"/>
    <x v="0"/>
    <m/>
    <m/>
    <s v="Flushed"/>
    <s v="TBC"/>
    <m/>
    <m/>
  </r>
  <r>
    <x v="13"/>
    <x v="13"/>
    <x v="271"/>
    <s v="Bonaccord Elementary #128"/>
    <x v="36"/>
    <x v="0"/>
    <x v="0"/>
    <d v="2016-10-01T00:00:00"/>
    <n v="1"/>
    <x v="0"/>
    <x v="672"/>
    <n v="0.26700000000000002"/>
    <x v="2"/>
    <m/>
    <m/>
    <s v="Static"/>
    <s v="TBC"/>
    <m/>
    <m/>
  </r>
  <r>
    <x v="13"/>
    <x v="13"/>
    <x v="271"/>
    <s v="Bonaccord Elementary #128"/>
    <x v="36"/>
    <x v="0"/>
    <x v="0"/>
    <d v="2016-10-01T00:00:00"/>
    <n v="1"/>
    <x v="0"/>
    <x v="672"/>
    <n v="1.4800000000000001E-2"/>
    <x v="2"/>
    <m/>
    <m/>
    <s v="Flushed"/>
    <s v="TBC"/>
    <m/>
    <m/>
  </r>
  <r>
    <x v="13"/>
    <x v="13"/>
    <x v="250"/>
    <s v="Hall's Prairie Elementary #019"/>
    <x v="113"/>
    <x v="0"/>
    <x v="0"/>
    <d v="2016-08-05T00:00:00"/>
    <n v="1"/>
    <x v="60"/>
    <x v="673"/>
    <n v="0.11899999999999999"/>
    <x v="2"/>
    <m/>
    <m/>
    <s v="Static "/>
    <s v="TBC"/>
    <m/>
    <m/>
  </r>
  <r>
    <x v="13"/>
    <x v="13"/>
    <x v="250"/>
    <s v="Hall's Prairie Elementary #019"/>
    <x v="113"/>
    <x v="0"/>
    <x v="0"/>
    <d v="2016-08-05T00:00:00"/>
    <n v="1"/>
    <x v="60"/>
    <x v="673"/>
    <n v="3.8E-3"/>
    <x v="0"/>
    <m/>
    <m/>
    <s v="Flushed"/>
    <s v="TBC"/>
    <m/>
    <m/>
  </r>
  <r>
    <x v="13"/>
    <x v="13"/>
    <x v="250"/>
    <s v="Hall's Prairie Elementary #019"/>
    <x v="113"/>
    <x v="0"/>
    <x v="0"/>
    <d v="2016-08-05T00:00:00"/>
    <n v="1"/>
    <x v="60"/>
    <x v="674"/>
    <n v="3.73E-2"/>
    <x v="2"/>
    <m/>
    <m/>
    <s v="Static "/>
    <s v="TBC"/>
    <m/>
    <m/>
  </r>
  <r>
    <x v="13"/>
    <x v="13"/>
    <x v="250"/>
    <s v="Hall's Prairie Elementary #019"/>
    <x v="113"/>
    <x v="0"/>
    <x v="0"/>
    <d v="2016-08-05T00:00:00"/>
    <n v="1"/>
    <x v="60"/>
    <x v="674"/>
    <n v="1.9E-3"/>
    <x v="0"/>
    <m/>
    <m/>
    <s v="Flushed"/>
    <s v="TBC"/>
    <m/>
    <m/>
  </r>
  <r>
    <x v="13"/>
    <x v="13"/>
    <x v="250"/>
    <s v="Hall's Prairie Elementary #019"/>
    <x v="113"/>
    <x v="0"/>
    <x v="0"/>
    <d v="2016-08-05T00:00:00"/>
    <n v="1"/>
    <x v="60"/>
    <x v="675"/>
    <n v="8.0000000000000002E-3"/>
    <x v="0"/>
    <m/>
    <m/>
    <s v="Static "/>
    <s v="TBC"/>
    <m/>
    <m/>
  </r>
  <r>
    <x v="13"/>
    <x v="13"/>
    <x v="250"/>
    <s v="Hall's Prairie Elementary #019"/>
    <x v="113"/>
    <x v="0"/>
    <x v="0"/>
    <d v="2016-08-05T00:00:00"/>
    <n v="1"/>
    <x v="60"/>
    <x v="675"/>
    <n v="8.9999999999999998E-4"/>
    <x v="0"/>
    <m/>
    <m/>
    <s v="Flushed"/>
    <s v="TBC"/>
    <m/>
    <m/>
  </r>
  <r>
    <x v="13"/>
    <x v="13"/>
    <x v="250"/>
    <s v="Hall's Prairie Elementary #019"/>
    <x v="113"/>
    <x v="0"/>
    <x v="0"/>
    <d v="2016-08-05T00:00:00"/>
    <n v="1"/>
    <x v="0"/>
    <x v="636"/>
    <n v="1.25"/>
    <x v="2"/>
    <m/>
    <m/>
    <s v="Static "/>
    <s v="TBC"/>
    <m/>
    <m/>
  </r>
  <r>
    <x v="13"/>
    <x v="13"/>
    <x v="250"/>
    <s v="Hall's Prairie Elementary #019"/>
    <x v="113"/>
    <x v="0"/>
    <x v="0"/>
    <d v="2016-08-05T00:00:00"/>
    <n v="1"/>
    <x v="0"/>
    <x v="636"/>
    <n v="1.3100000000000001E-2"/>
    <x v="2"/>
    <m/>
    <m/>
    <s v="Flushed"/>
    <s v="TBC"/>
    <m/>
    <m/>
  </r>
  <r>
    <x v="13"/>
    <x v="13"/>
    <x v="250"/>
    <s v="Hall's Prairie Elementary #019"/>
    <x v="113"/>
    <x v="0"/>
    <x v="0"/>
    <d v="2016-08-05T00:00:00"/>
    <n v="1"/>
    <x v="0"/>
    <x v="650"/>
    <n v="3.1099999999999999E-2"/>
    <x v="2"/>
    <m/>
    <m/>
    <s v="Static "/>
    <s v="TBC"/>
    <m/>
    <m/>
  </r>
  <r>
    <x v="13"/>
    <x v="13"/>
    <x v="250"/>
    <s v="Hall's Prairie Elementary #019"/>
    <x v="113"/>
    <x v="0"/>
    <x v="0"/>
    <d v="2016-08-05T00:00:00"/>
    <n v="1"/>
    <x v="0"/>
    <x v="650"/>
    <n v="2E-3"/>
    <x v="0"/>
    <m/>
    <m/>
    <s v="Flushed"/>
    <s v="TBC"/>
    <m/>
    <m/>
  </r>
  <r>
    <x v="13"/>
    <x v="13"/>
    <x v="250"/>
    <s v="Hall's Prairie Elementary #019"/>
    <x v="113"/>
    <x v="0"/>
    <x v="0"/>
    <d v="2016-08-05T00:00:00"/>
    <n v="1"/>
    <x v="5"/>
    <x v="676"/>
    <n v="9.3600000000000003E-2"/>
    <x v="2"/>
    <m/>
    <m/>
    <s v="Static "/>
    <s v="TBC"/>
    <m/>
    <m/>
  </r>
  <r>
    <x v="13"/>
    <x v="13"/>
    <x v="250"/>
    <s v="Hall's Prairie Elementary #019"/>
    <x v="113"/>
    <x v="0"/>
    <x v="0"/>
    <d v="2016-08-05T00:00:00"/>
    <n v="1"/>
    <x v="5"/>
    <x v="676"/>
    <n v="3.7000000000000002E-3"/>
    <x v="0"/>
    <m/>
    <m/>
    <s v="Flushed"/>
    <s v="TBC"/>
    <m/>
    <m/>
  </r>
  <r>
    <x v="13"/>
    <x v="13"/>
    <x v="250"/>
    <s v="Hall's Prairie Elementary #019"/>
    <x v="113"/>
    <x v="0"/>
    <x v="0"/>
    <d v="2016-08-05T00:00:00"/>
    <n v="1"/>
    <x v="5"/>
    <x v="677"/>
    <n v="1.77E-2"/>
    <x v="2"/>
    <m/>
    <m/>
    <s v="Static "/>
    <s v="TBC"/>
    <m/>
    <m/>
  </r>
  <r>
    <x v="13"/>
    <x v="13"/>
    <x v="250"/>
    <s v="Hall's Prairie Elementary #019"/>
    <x v="113"/>
    <x v="0"/>
    <x v="0"/>
    <d v="2016-08-05T00:00:00"/>
    <n v="1"/>
    <x v="5"/>
    <x v="677"/>
    <n v="1.9E-3"/>
    <x v="0"/>
    <m/>
    <m/>
    <s v="Flushed"/>
    <s v="TBC"/>
    <m/>
    <m/>
  </r>
  <r>
    <x v="13"/>
    <x v="13"/>
    <x v="250"/>
    <s v="Hall's Prairie Elementary #019"/>
    <x v="113"/>
    <x v="0"/>
    <x v="0"/>
    <d v="2016-08-05T00:00:00"/>
    <n v="1"/>
    <x v="5"/>
    <x v="678"/>
    <n v="1.9800000000000002E-2"/>
    <x v="2"/>
    <m/>
    <m/>
    <s v="Static "/>
    <s v="TBC"/>
    <m/>
    <m/>
  </r>
  <r>
    <x v="13"/>
    <x v="13"/>
    <x v="250"/>
    <s v="Hall's Prairie Elementary #019"/>
    <x v="113"/>
    <x v="0"/>
    <x v="0"/>
    <d v="2016-08-05T00:00:00"/>
    <n v="1"/>
    <x v="5"/>
    <x v="678"/>
    <n v="2.5999999999999999E-3"/>
    <x v="0"/>
    <m/>
    <m/>
    <s v="Flushed"/>
    <s v="TBC"/>
    <m/>
    <m/>
  </r>
  <r>
    <x v="13"/>
    <x v="13"/>
    <x v="272"/>
    <s v="Harold Bishop Elementary #029"/>
    <x v="17"/>
    <x v="0"/>
    <x v="0"/>
    <d v="2016-08-05T00:00:00"/>
    <n v="1"/>
    <x v="60"/>
    <x v="679"/>
    <n v="7.1000000000000004E-3"/>
    <x v="0"/>
    <m/>
    <m/>
    <s v="Static "/>
    <s v="TBC"/>
    <m/>
    <m/>
  </r>
  <r>
    <x v="13"/>
    <x v="13"/>
    <x v="272"/>
    <s v="Harold Bishop Elementary #029"/>
    <x v="17"/>
    <x v="0"/>
    <x v="0"/>
    <d v="2016-08-05T00:00:00"/>
    <n v="1"/>
    <x v="60"/>
    <x v="679"/>
    <n v="1.4E-3"/>
    <x v="0"/>
    <m/>
    <m/>
    <s v="Flushed"/>
    <s v="TBC"/>
    <m/>
    <m/>
  </r>
  <r>
    <x v="13"/>
    <x v="13"/>
    <x v="272"/>
    <s v="Harold Bishop Elementary #029"/>
    <x v="17"/>
    <x v="0"/>
    <x v="0"/>
    <d v="2016-08-05T00:00:00"/>
    <n v="1"/>
    <x v="0"/>
    <x v="636"/>
    <n v="5.5800000000000002E-2"/>
    <x v="2"/>
    <m/>
    <m/>
    <s v="Static "/>
    <s v="TBC"/>
    <m/>
    <m/>
  </r>
  <r>
    <x v="13"/>
    <x v="13"/>
    <x v="272"/>
    <s v="Harold Bishop Elementary #029"/>
    <x v="17"/>
    <x v="0"/>
    <x v="0"/>
    <d v="2016-08-05T00:00:00"/>
    <n v="1"/>
    <x v="0"/>
    <x v="636"/>
    <n v="3.3999999999999998E-3"/>
    <x v="0"/>
    <m/>
    <m/>
    <s v="Flushed"/>
    <s v="TBC"/>
    <m/>
    <m/>
  </r>
  <r>
    <x v="13"/>
    <x v="13"/>
    <x v="272"/>
    <s v="Harold Bishop Elementary #029"/>
    <x v="17"/>
    <x v="0"/>
    <x v="0"/>
    <d v="2016-08-05T00:00:00"/>
    <n v="1"/>
    <x v="0"/>
    <x v="591"/>
    <n v="7.7000000000000002E-3"/>
    <x v="0"/>
    <m/>
    <m/>
    <s v="Static "/>
    <s v="TBC"/>
    <m/>
    <m/>
  </r>
  <r>
    <x v="13"/>
    <x v="13"/>
    <x v="272"/>
    <s v="Harold Bishop Elementary #029"/>
    <x v="17"/>
    <x v="0"/>
    <x v="0"/>
    <d v="2016-08-05T00:00:00"/>
    <n v="1"/>
    <x v="0"/>
    <x v="591"/>
    <n v="5.9999999999999995E-4"/>
    <x v="0"/>
    <m/>
    <m/>
    <s v="Flushed"/>
    <s v="TBC"/>
    <m/>
    <m/>
  </r>
  <r>
    <x v="13"/>
    <x v="13"/>
    <x v="272"/>
    <s v="Harold Bishop Elementary #029"/>
    <x v="17"/>
    <x v="0"/>
    <x v="0"/>
    <d v="2016-08-05T00:00:00"/>
    <n v="1"/>
    <x v="0"/>
    <x v="680"/>
    <n v="2.0899999999999998E-2"/>
    <x v="2"/>
    <m/>
    <m/>
    <s v="Static "/>
    <s v="TBC"/>
    <m/>
    <m/>
  </r>
  <r>
    <x v="13"/>
    <x v="13"/>
    <x v="272"/>
    <s v="Harold Bishop Elementary #029"/>
    <x v="17"/>
    <x v="0"/>
    <x v="0"/>
    <d v="2016-08-05T00:00:00"/>
    <n v="1"/>
    <x v="0"/>
    <x v="680"/>
    <n v="1.5E-3"/>
    <x v="0"/>
    <m/>
    <m/>
    <s v="Flushed"/>
    <s v="TBC"/>
    <m/>
    <m/>
  </r>
  <r>
    <x v="13"/>
    <x v="13"/>
    <x v="272"/>
    <s v="Harold Bishop Elementary #029"/>
    <x v="17"/>
    <x v="0"/>
    <x v="0"/>
    <d v="2016-08-05T00:00:00"/>
    <n v="1"/>
    <x v="0"/>
    <x v="650"/>
    <n v="2.3999999999999998E-3"/>
    <x v="0"/>
    <m/>
    <m/>
    <s v="Static "/>
    <s v="TBC"/>
    <m/>
    <m/>
  </r>
  <r>
    <x v="13"/>
    <x v="13"/>
    <x v="272"/>
    <s v="Harold Bishop Elementary #029"/>
    <x v="17"/>
    <x v="0"/>
    <x v="0"/>
    <d v="2016-08-05T00:00:00"/>
    <n v="1"/>
    <x v="0"/>
    <x v="650"/>
    <n v="5.0000000000000001E-4"/>
    <x v="0"/>
    <m/>
    <m/>
    <s v="Flushed"/>
    <s v="TBC"/>
    <m/>
    <m/>
  </r>
  <r>
    <x v="13"/>
    <x v="13"/>
    <x v="272"/>
    <s v="Harold Bishop Elementary #029"/>
    <x v="17"/>
    <x v="0"/>
    <x v="0"/>
    <d v="2016-08-05T00:00:00"/>
    <n v="1"/>
    <x v="5"/>
    <x v="681"/>
    <n v="4.7000000000000002E-3"/>
    <x v="0"/>
    <m/>
    <m/>
    <s v="Static "/>
    <s v="TBC"/>
    <m/>
    <m/>
  </r>
  <r>
    <x v="13"/>
    <x v="13"/>
    <x v="272"/>
    <s v="Harold Bishop Elementary #029"/>
    <x v="17"/>
    <x v="0"/>
    <x v="0"/>
    <d v="2016-08-05T00:00:00"/>
    <n v="1"/>
    <x v="5"/>
    <x v="681"/>
    <n v="1.6999999999999999E-3"/>
    <x v="0"/>
    <m/>
    <m/>
    <s v="Flushed"/>
    <s v="TBC"/>
    <m/>
    <m/>
  </r>
  <r>
    <x v="13"/>
    <x v="13"/>
    <x v="272"/>
    <s v="Harold Bishop Elementary #029"/>
    <x v="17"/>
    <x v="0"/>
    <x v="0"/>
    <d v="2016-08-05T00:00:00"/>
    <n v="1"/>
    <x v="5"/>
    <x v="682"/>
    <n v="1.5E-3"/>
    <x v="0"/>
    <m/>
    <m/>
    <s v="Static "/>
    <s v="TBC"/>
    <m/>
    <m/>
  </r>
  <r>
    <x v="13"/>
    <x v="13"/>
    <x v="272"/>
    <s v="Harold Bishop Elementary #029"/>
    <x v="17"/>
    <x v="0"/>
    <x v="0"/>
    <d v="2016-08-05T00:00:00"/>
    <n v="1"/>
    <x v="5"/>
    <x v="682"/>
    <n v="1.9E-3"/>
    <x v="0"/>
    <m/>
    <m/>
    <s v="Flushed"/>
    <s v="TBC"/>
    <m/>
    <m/>
  </r>
  <r>
    <x v="13"/>
    <x v="13"/>
    <x v="272"/>
    <s v="Harold Bishop Elementary #029"/>
    <x v="17"/>
    <x v="0"/>
    <x v="0"/>
    <d v="2016-08-05T00:00:00"/>
    <n v="1"/>
    <x v="5"/>
    <x v="683"/>
    <n v="1.35E-2"/>
    <x v="2"/>
    <m/>
    <m/>
    <s v="Static "/>
    <s v="TBC"/>
    <m/>
    <m/>
  </r>
  <r>
    <x v="13"/>
    <x v="13"/>
    <x v="272"/>
    <s v="Harold Bishop Elementary #029"/>
    <x v="17"/>
    <x v="0"/>
    <x v="0"/>
    <d v="2016-08-05T00:00:00"/>
    <n v="1"/>
    <x v="5"/>
    <x v="683"/>
    <n v="1.2999999999999999E-3"/>
    <x v="0"/>
    <m/>
    <m/>
    <s v="Flushed"/>
    <s v="TBC"/>
    <m/>
    <m/>
  </r>
  <r>
    <x v="13"/>
    <x v="13"/>
    <x v="272"/>
    <s v="Harold Bishop Elementary #029"/>
    <x v="17"/>
    <x v="0"/>
    <x v="0"/>
    <d v="2016-08-05T00:00:00"/>
    <n v="1"/>
    <x v="5"/>
    <x v="684"/>
    <n v="7.1000000000000004E-3"/>
    <x v="0"/>
    <m/>
    <m/>
    <s v="Static "/>
    <s v="TBC"/>
    <m/>
    <m/>
  </r>
  <r>
    <x v="13"/>
    <x v="13"/>
    <x v="272"/>
    <s v="Harold Bishop Elementary #029"/>
    <x v="17"/>
    <x v="0"/>
    <x v="0"/>
    <d v="2016-08-05T00:00:00"/>
    <n v="1"/>
    <x v="5"/>
    <x v="684"/>
    <n v="1.2999999999999999E-3"/>
    <x v="0"/>
    <m/>
    <m/>
    <s v="Flushed"/>
    <s v="TBC"/>
    <m/>
    <m/>
  </r>
  <r>
    <x v="13"/>
    <x v="13"/>
    <x v="272"/>
    <s v="Harold Bishop Elementary #029"/>
    <x v="17"/>
    <x v="0"/>
    <x v="0"/>
    <d v="2016-08-05T00:00:00"/>
    <n v="1"/>
    <x v="5"/>
    <x v="685"/>
    <n v="8.6300000000000002E-2"/>
    <x v="2"/>
    <m/>
    <m/>
    <s v="Static "/>
    <s v="TBC"/>
    <m/>
    <m/>
  </r>
  <r>
    <x v="13"/>
    <x v="13"/>
    <x v="272"/>
    <s v="Harold Bishop Elementary #029"/>
    <x v="17"/>
    <x v="0"/>
    <x v="0"/>
    <d v="2016-08-05T00:00:00"/>
    <n v="1"/>
    <x v="5"/>
    <x v="685"/>
    <n v="2.5999999999999999E-3"/>
    <x v="0"/>
    <m/>
    <m/>
    <s v="Flushed"/>
    <s v="TBC"/>
    <m/>
    <m/>
  </r>
  <r>
    <x v="13"/>
    <x v="13"/>
    <x v="273"/>
    <s v="James Ardiel Elementary #062"/>
    <x v="7"/>
    <x v="0"/>
    <x v="0"/>
    <d v="2016-08-05T00:00:00"/>
    <n v="1"/>
    <x v="5"/>
    <x v="686"/>
    <n v="5.5199999999999999E-2"/>
    <x v="2"/>
    <m/>
    <m/>
    <s v="Static"/>
    <s v="TBC"/>
    <m/>
    <m/>
  </r>
  <r>
    <x v="13"/>
    <x v="13"/>
    <x v="273"/>
    <s v="James Ardiel Elementary #062"/>
    <x v="7"/>
    <x v="0"/>
    <x v="0"/>
    <d v="2016-08-05T00:00:00"/>
    <n v="1"/>
    <x v="5"/>
    <x v="686"/>
    <n v="1.5E-3"/>
    <x v="0"/>
    <m/>
    <m/>
    <s v="Flushed "/>
    <s v="TBC"/>
    <m/>
    <m/>
  </r>
  <r>
    <x v="13"/>
    <x v="13"/>
    <x v="273"/>
    <s v="James Ardiel Elementary #062"/>
    <x v="7"/>
    <x v="0"/>
    <x v="0"/>
    <d v="2016-08-05T00:00:00"/>
    <n v="1"/>
    <x v="5"/>
    <x v="687"/>
    <n v="8.6E-3"/>
    <x v="0"/>
    <m/>
    <m/>
    <s v="Static"/>
    <s v="TBC"/>
    <m/>
    <m/>
  </r>
  <r>
    <x v="13"/>
    <x v="13"/>
    <x v="273"/>
    <s v="James Ardiel Elementary #062"/>
    <x v="7"/>
    <x v="0"/>
    <x v="0"/>
    <d v="2016-08-05T00:00:00"/>
    <n v="1"/>
    <x v="5"/>
    <x v="687"/>
    <n v="4.0000000000000002E-4"/>
    <x v="0"/>
    <m/>
    <m/>
    <s v="Flushed "/>
    <s v="TBC"/>
    <m/>
    <m/>
  </r>
  <r>
    <x v="13"/>
    <x v="13"/>
    <x v="273"/>
    <s v="James Ardiel Elementary #062"/>
    <x v="7"/>
    <x v="0"/>
    <x v="0"/>
    <d v="2016-08-05T00:00:00"/>
    <n v="1"/>
    <x v="5"/>
    <x v="688"/>
    <n v="8.3999999999999995E-3"/>
    <x v="0"/>
    <m/>
    <m/>
    <s v="Static"/>
    <s v="TBC"/>
    <m/>
    <m/>
  </r>
  <r>
    <x v="13"/>
    <x v="13"/>
    <x v="273"/>
    <s v="James Ardiel Elementary #062"/>
    <x v="7"/>
    <x v="0"/>
    <x v="0"/>
    <d v="2016-08-05T00:00:00"/>
    <n v="1"/>
    <x v="5"/>
    <x v="688"/>
    <n v="1.5E-3"/>
    <x v="0"/>
    <m/>
    <m/>
    <s v="Flushed "/>
    <s v="TBC"/>
    <m/>
    <m/>
  </r>
  <r>
    <x v="13"/>
    <x v="13"/>
    <x v="273"/>
    <s v="James Ardiel Elementary #062"/>
    <x v="7"/>
    <x v="0"/>
    <x v="0"/>
    <d v="2016-08-05T00:00:00"/>
    <n v="1"/>
    <x v="5"/>
    <x v="689"/>
    <n v="5.5999999999999999E-3"/>
    <x v="0"/>
    <m/>
    <m/>
    <s v="Static"/>
    <s v="TBC"/>
    <m/>
    <m/>
  </r>
  <r>
    <x v="13"/>
    <x v="13"/>
    <x v="273"/>
    <s v="James Ardiel Elementary #062"/>
    <x v="7"/>
    <x v="0"/>
    <x v="0"/>
    <d v="2016-08-05T00:00:00"/>
    <n v="1"/>
    <x v="5"/>
    <x v="689"/>
    <n v="2.9999999999999997E-4"/>
    <x v="0"/>
    <m/>
    <m/>
    <s v="Flushed "/>
    <s v="TBC"/>
    <m/>
    <m/>
  </r>
  <r>
    <x v="13"/>
    <x v="13"/>
    <x v="273"/>
    <s v="James Ardiel Elementary #062"/>
    <x v="7"/>
    <x v="0"/>
    <x v="0"/>
    <d v="2016-08-05T00:00:00"/>
    <n v="1"/>
    <x v="5"/>
    <x v="690"/>
    <n v="2.0000000000000001E-4"/>
    <x v="0"/>
    <m/>
    <m/>
    <s v="Static"/>
    <s v="TBC"/>
    <m/>
    <m/>
  </r>
  <r>
    <x v="13"/>
    <x v="13"/>
    <x v="273"/>
    <s v="James Ardiel Elementary #062"/>
    <x v="7"/>
    <x v="0"/>
    <x v="0"/>
    <d v="2016-08-05T00:00:00"/>
    <n v="1"/>
    <x v="5"/>
    <x v="690"/>
    <n v="1E-4"/>
    <x v="0"/>
    <m/>
    <m/>
    <s v="Flushed "/>
    <s v="TBC"/>
    <m/>
    <m/>
  </r>
  <r>
    <x v="13"/>
    <x v="13"/>
    <x v="273"/>
    <s v="James Ardiel Elementary #062"/>
    <x v="7"/>
    <x v="0"/>
    <x v="0"/>
    <d v="2016-08-05T00:00:00"/>
    <n v="1"/>
    <x v="60"/>
    <x v="691"/>
    <n v="2.47E-2"/>
    <x v="2"/>
    <m/>
    <m/>
    <s v="Static"/>
    <s v="TBC"/>
    <m/>
    <m/>
  </r>
  <r>
    <x v="13"/>
    <x v="13"/>
    <x v="273"/>
    <s v="James Ardiel Elementary #062"/>
    <x v="7"/>
    <x v="0"/>
    <x v="0"/>
    <d v="2016-08-05T00:00:00"/>
    <n v="1"/>
    <x v="60"/>
    <x v="691"/>
    <n v="2.0999999999999999E-3"/>
    <x v="0"/>
    <m/>
    <m/>
    <s v="Flushed "/>
    <s v="TBC"/>
    <m/>
    <m/>
  </r>
  <r>
    <x v="13"/>
    <x v="13"/>
    <x v="273"/>
    <s v="James Ardiel Elementary #062"/>
    <x v="7"/>
    <x v="0"/>
    <x v="0"/>
    <d v="2016-08-05T00:00:00"/>
    <n v="1"/>
    <x v="60"/>
    <x v="692"/>
    <n v="1.2999999999999999E-3"/>
    <x v="0"/>
    <m/>
    <m/>
    <s v="Static"/>
    <s v="TBC"/>
    <m/>
    <m/>
  </r>
  <r>
    <x v="13"/>
    <x v="13"/>
    <x v="273"/>
    <s v="James Ardiel Elementary #062"/>
    <x v="7"/>
    <x v="0"/>
    <x v="0"/>
    <d v="2016-08-05T00:00:00"/>
    <n v="1"/>
    <x v="60"/>
    <x v="692"/>
    <n v="1E-4"/>
    <x v="0"/>
    <m/>
    <m/>
    <s v="Flushed "/>
    <s v="TBC"/>
    <m/>
    <m/>
  </r>
  <r>
    <x v="13"/>
    <x v="13"/>
    <x v="273"/>
    <s v="James Ardiel Elementary #062"/>
    <x v="7"/>
    <x v="0"/>
    <x v="0"/>
    <d v="2016-08-05T00:00:00"/>
    <n v="1"/>
    <x v="0"/>
    <x v="559"/>
    <n v="2.5000000000000001E-3"/>
    <x v="0"/>
    <m/>
    <m/>
    <s v="Static"/>
    <s v="TBC"/>
    <m/>
    <m/>
  </r>
  <r>
    <x v="13"/>
    <x v="13"/>
    <x v="273"/>
    <s v="James Ardiel Elementary #062"/>
    <x v="7"/>
    <x v="0"/>
    <x v="0"/>
    <d v="2016-08-05T00:00:00"/>
    <n v="1"/>
    <x v="0"/>
    <x v="559"/>
    <n v="8.9999999999999998E-4"/>
    <x v="0"/>
    <m/>
    <m/>
    <s v="Flushed "/>
    <s v="TBC"/>
    <m/>
    <m/>
  </r>
  <r>
    <x v="13"/>
    <x v="13"/>
    <x v="273"/>
    <s v="James Ardiel Elementary #062"/>
    <x v="7"/>
    <x v="0"/>
    <x v="0"/>
    <d v="2016-08-05T00:00:00"/>
    <n v="1"/>
    <x v="0"/>
    <x v="650"/>
    <n v="1.9E-3"/>
    <x v="0"/>
    <m/>
    <m/>
    <s v="Static"/>
    <s v="TBC"/>
    <m/>
    <m/>
  </r>
  <r>
    <x v="13"/>
    <x v="13"/>
    <x v="273"/>
    <s v="James Ardiel Elementary #062"/>
    <x v="7"/>
    <x v="0"/>
    <x v="0"/>
    <d v="2016-08-05T00:00:00"/>
    <n v="1"/>
    <x v="0"/>
    <x v="650"/>
    <n v="4.0000000000000002E-4"/>
    <x v="0"/>
    <m/>
    <m/>
    <s v="Flushed "/>
    <s v="TBC"/>
    <m/>
    <m/>
  </r>
  <r>
    <x v="13"/>
    <x v="13"/>
    <x v="274"/>
    <s v="JT Brown Elementary #034"/>
    <x v="20"/>
    <x v="0"/>
    <x v="0"/>
    <d v="2016-08-05T00:00:00"/>
    <n v="1"/>
    <x v="60"/>
    <x v="693"/>
    <n v="6.6E-3"/>
    <x v="0"/>
    <m/>
    <m/>
    <s v="Static "/>
    <s v="TBC"/>
    <m/>
    <m/>
  </r>
  <r>
    <x v="13"/>
    <x v="13"/>
    <x v="274"/>
    <s v="JT Brown Elementary #034"/>
    <x v="20"/>
    <x v="0"/>
    <x v="0"/>
    <d v="2016-08-05T00:00:00"/>
    <n v="1"/>
    <x v="60"/>
    <x v="693"/>
    <n v="1.5E-3"/>
    <x v="0"/>
    <m/>
    <m/>
    <s v="Flushed"/>
    <s v="TBC"/>
    <m/>
    <m/>
  </r>
  <r>
    <x v="13"/>
    <x v="13"/>
    <x v="274"/>
    <s v="JT Brown Elementary #034"/>
    <x v="20"/>
    <x v="0"/>
    <x v="0"/>
    <d v="2016-08-05T00:00:00"/>
    <n v="1"/>
    <x v="60"/>
    <x v="694"/>
    <n v="6.8999999999999999E-3"/>
    <x v="0"/>
    <m/>
    <m/>
    <s v="Static "/>
    <s v="TBC"/>
    <m/>
    <m/>
  </r>
  <r>
    <x v="13"/>
    <x v="13"/>
    <x v="274"/>
    <s v="JT Brown Elementary #034"/>
    <x v="20"/>
    <x v="0"/>
    <x v="0"/>
    <d v="2016-08-05T00:00:00"/>
    <n v="1"/>
    <x v="60"/>
    <x v="694"/>
    <n v="1.9E-3"/>
    <x v="0"/>
    <m/>
    <m/>
    <s v="Flushed"/>
    <s v="TBC"/>
    <m/>
    <m/>
  </r>
  <r>
    <x v="13"/>
    <x v="13"/>
    <x v="274"/>
    <s v="JT Brown Elementary #034"/>
    <x v="20"/>
    <x v="0"/>
    <x v="0"/>
    <d v="2016-08-05T00:00:00"/>
    <n v="1"/>
    <x v="0"/>
    <x v="659"/>
    <n v="0.14499999999999999"/>
    <x v="2"/>
    <m/>
    <m/>
    <s v="Static "/>
    <s v="TBC"/>
    <m/>
    <m/>
  </r>
  <r>
    <x v="13"/>
    <x v="13"/>
    <x v="274"/>
    <s v="JT Brown Elementary #034"/>
    <x v="20"/>
    <x v="0"/>
    <x v="0"/>
    <d v="2016-08-05T00:00:00"/>
    <n v="1"/>
    <x v="0"/>
    <x v="659"/>
    <n v="5.4999999999999997E-3"/>
    <x v="0"/>
    <m/>
    <m/>
    <s v="Flushed"/>
    <s v="TBC"/>
    <m/>
    <m/>
  </r>
  <r>
    <x v="13"/>
    <x v="13"/>
    <x v="274"/>
    <s v="JT Brown Elementary #034"/>
    <x v="20"/>
    <x v="0"/>
    <x v="0"/>
    <d v="2016-08-05T00:00:00"/>
    <n v="1"/>
    <x v="0"/>
    <x v="490"/>
    <n v="2.8999999999999998E-3"/>
    <x v="0"/>
    <m/>
    <m/>
    <s v="Static "/>
    <s v="TBC"/>
    <m/>
    <m/>
  </r>
  <r>
    <x v="13"/>
    <x v="13"/>
    <x v="274"/>
    <s v="JT Brown Elementary #034"/>
    <x v="20"/>
    <x v="0"/>
    <x v="0"/>
    <d v="2016-08-05T00:00:00"/>
    <n v="1"/>
    <x v="0"/>
    <x v="490"/>
    <n v="6.9999999999999999E-4"/>
    <x v="0"/>
    <m/>
    <m/>
    <s v="Flushed"/>
    <s v="TBC"/>
    <m/>
    <m/>
  </r>
  <r>
    <x v="13"/>
    <x v="13"/>
    <x v="274"/>
    <s v="JT Brown Elementary #034"/>
    <x v="20"/>
    <x v="0"/>
    <x v="0"/>
    <d v="2016-08-05T00:00:00"/>
    <n v="1"/>
    <x v="5"/>
    <x v="695"/>
    <n v="5.3699999999999998E-2"/>
    <x v="2"/>
    <m/>
    <m/>
    <s v="Static "/>
    <s v="TBC"/>
    <m/>
    <m/>
  </r>
  <r>
    <x v="13"/>
    <x v="13"/>
    <x v="274"/>
    <s v="JT Brown Elementary #034"/>
    <x v="20"/>
    <x v="0"/>
    <x v="0"/>
    <d v="2016-08-05T00:00:00"/>
    <n v="1"/>
    <x v="5"/>
    <x v="695"/>
    <n v="6.7000000000000002E-3"/>
    <x v="0"/>
    <m/>
    <m/>
    <s v="Flushed"/>
    <s v="TBC"/>
    <m/>
    <m/>
  </r>
  <r>
    <x v="13"/>
    <x v="13"/>
    <x v="274"/>
    <s v="JT Brown Elementary #034"/>
    <x v="20"/>
    <x v="0"/>
    <x v="0"/>
    <d v="2016-08-05T00:00:00"/>
    <n v="1"/>
    <x v="5"/>
    <x v="696"/>
    <n v="7.7999999999999996E-3"/>
    <x v="0"/>
    <m/>
    <m/>
    <s v="Static "/>
    <s v="TBC"/>
    <m/>
    <m/>
  </r>
  <r>
    <x v="13"/>
    <x v="13"/>
    <x v="274"/>
    <s v="JT Brown Elementary #034"/>
    <x v="20"/>
    <x v="0"/>
    <x v="0"/>
    <d v="2016-08-05T00:00:00"/>
    <n v="1"/>
    <x v="5"/>
    <x v="696"/>
    <n v="2.3E-3"/>
    <x v="0"/>
    <m/>
    <m/>
    <s v="Flushed"/>
    <s v="TBC"/>
    <m/>
    <m/>
  </r>
  <r>
    <x v="13"/>
    <x v="13"/>
    <x v="274"/>
    <s v="JT Brown Elementary #034"/>
    <x v="20"/>
    <x v="0"/>
    <x v="0"/>
    <d v="2016-08-05T00:00:00"/>
    <n v="1"/>
    <x v="5"/>
    <x v="697"/>
    <n v="4.5199999999999997E-2"/>
    <x v="2"/>
    <m/>
    <m/>
    <s v="Static "/>
    <s v="TBC"/>
    <m/>
    <m/>
  </r>
  <r>
    <x v="13"/>
    <x v="13"/>
    <x v="274"/>
    <s v="JT Brown Elementary #034"/>
    <x v="20"/>
    <x v="0"/>
    <x v="0"/>
    <d v="2016-08-05T00:00:00"/>
    <n v="1"/>
    <x v="5"/>
    <x v="697"/>
    <n v="4.0000000000000001E-3"/>
    <x v="0"/>
    <m/>
    <m/>
    <s v="Flushed"/>
    <s v="TBC"/>
    <m/>
    <m/>
  </r>
  <r>
    <x v="13"/>
    <x v="13"/>
    <x v="274"/>
    <s v="JT Brown Elementary #034"/>
    <x v="20"/>
    <x v="0"/>
    <x v="0"/>
    <d v="2016-08-05T00:00:00"/>
    <n v="1"/>
    <x v="5"/>
    <x v="623"/>
    <n v="5.91E-2"/>
    <x v="2"/>
    <m/>
    <m/>
    <s v="Static "/>
    <s v="TBC"/>
    <m/>
    <m/>
  </r>
  <r>
    <x v="13"/>
    <x v="13"/>
    <x v="274"/>
    <s v="JT Brown Elementary #034"/>
    <x v="20"/>
    <x v="0"/>
    <x v="0"/>
    <d v="2016-08-05T00:00:00"/>
    <n v="1"/>
    <x v="5"/>
    <x v="623"/>
    <n v="8.6999999999999994E-3"/>
    <x v="0"/>
    <m/>
    <m/>
    <s v="Flushed"/>
    <s v="TBC"/>
    <m/>
    <m/>
  </r>
  <r>
    <x v="13"/>
    <x v="13"/>
    <x v="274"/>
    <s v="JT Brown Elementary #034"/>
    <x v="20"/>
    <x v="0"/>
    <x v="0"/>
    <d v="2016-08-05T00:00:00"/>
    <n v="1"/>
    <x v="5"/>
    <x v="698"/>
    <n v="1.0699999999999999E-2"/>
    <x v="2"/>
    <m/>
    <m/>
    <s v="Static "/>
    <s v="TBC"/>
    <m/>
    <m/>
  </r>
  <r>
    <x v="13"/>
    <x v="13"/>
    <x v="274"/>
    <s v="JT Brown Elementary #034"/>
    <x v="20"/>
    <x v="0"/>
    <x v="0"/>
    <d v="2016-08-05T00:00:00"/>
    <n v="1"/>
    <x v="5"/>
    <x v="698"/>
    <n v="8.9999999999999998E-4"/>
    <x v="0"/>
    <m/>
    <m/>
    <s v="Flushed"/>
    <s v="TBC"/>
    <m/>
    <m/>
  </r>
  <r>
    <x v="13"/>
    <x v="13"/>
    <x v="274"/>
    <s v="JT Brown Elementary #034"/>
    <x v="20"/>
    <x v="0"/>
    <x v="0"/>
    <d v="2016-08-05T00:00:00"/>
    <n v="1"/>
    <x v="5"/>
    <x v="699"/>
    <n v="0.20399999999999999"/>
    <x v="2"/>
    <m/>
    <m/>
    <s v="Static "/>
    <s v="TBC"/>
    <m/>
    <m/>
  </r>
  <r>
    <x v="13"/>
    <x v="13"/>
    <x v="274"/>
    <s v="JT Brown Elementary #034"/>
    <x v="20"/>
    <x v="0"/>
    <x v="0"/>
    <d v="2016-08-05T00:00:00"/>
    <n v="1"/>
    <x v="5"/>
    <x v="699"/>
    <n v="0.16400000000000001"/>
    <x v="2"/>
    <m/>
    <m/>
    <s v="Flushed"/>
    <s v="TBC"/>
    <m/>
    <m/>
  </r>
  <r>
    <x v="13"/>
    <x v="13"/>
    <x v="275"/>
    <s v="Lena Shaw Elementary #055"/>
    <x v="44"/>
    <x v="0"/>
    <x v="0"/>
    <d v="2016-08-05T00:00:00"/>
    <n v="1"/>
    <x v="5"/>
    <x v="700"/>
    <n v="1.9E-3"/>
    <x v="0"/>
    <m/>
    <m/>
    <s v="Static"/>
    <s v="TBC"/>
    <m/>
    <m/>
  </r>
  <r>
    <x v="13"/>
    <x v="13"/>
    <x v="275"/>
    <s v="Lena Shaw Elementary #055"/>
    <x v="44"/>
    <x v="0"/>
    <x v="0"/>
    <d v="2016-08-05T00:00:00"/>
    <n v="1"/>
    <x v="5"/>
    <x v="700"/>
    <n v="2.0000000000000001E-4"/>
    <x v="0"/>
    <m/>
    <m/>
    <s v="Flushed "/>
    <s v="TBC"/>
    <m/>
    <m/>
  </r>
  <r>
    <x v="13"/>
    <x v="13"/>
    <x v="275"/>
    <s v="Lena Shaw Elementary #055"/>
    <x v="44"/>
    <x v="0"/>
    <x v="0"/>
    <d v="2016-08-05T00:00:00"/>
    <n v="1"/>
    <x v="5"/>
    <x v="701"/>
    <n v="4.0000000000000001E-3"/>
    <x v="0"/>
    <m/>
    <m/>
    <s v="Static"/>
    <s v="TBC"/>
    <m/>
    <m/>
  </r>
  <r>
    <x v="13"/>
    <x v="13"/>
    <x v="275"/>
    <s v="Lena Shaw Elementary #055"/>
    <x v="44"/>
    <x v="0"/>
    <x v="0"/>
    <d v="2016-08-05T00:00:00"/>
    <n v="1"/>
    <x v="5"/>
    <x v="701"/>
    <n v="5.9999999999999995E-4"/>
    <x v="0"/>
    <m/>
    <m/>
    <s v="Flushed "/>
    <s v="TBC"/>
    <m/>
    <m/>
  </r>
  <r>
    <x v="13"/>
    <x v="13"/>
    <x v="275"/>
    <s v="Lena Shaw Elementary #055"/>
    <x v="44"/>
    <x v="0"/>
    <x v="0"/>
    <d v="2016-08-05T00:00:00"/>
    <n v="1"/>
    <x v="5"/>
    <x v="702"/>
    <n v="4.2599999999999999E-2"/>
    <x v="2"/>
    <m/>
    <m/>
    <s v="Static"/>
    <s v="TBC"/>
    <m/>
    <m/>
  </r>
  <r>
    <x v="13"/>
    <x v="13"/>
    <x v="275"/>
    <s v="Lena Shaw Elementary #055"/>
    <x v="44"/>
    <x v="0"/>
    <x v="0"/>
    <d v="2016-08-05T00:00:00"/>
    <n v="1"/>
    <x v="5"/>
    <x v="702"/>
    <n v="2.3E-3"/>
    <x v="0"/>
    <m/>
    <m/>
    <s v="Flushed "/>
    <s v="TBC"/>
    <m/>
    <m/>
  </r>
  <r>
    <x v="13"/>
    <x v="13"/>
    <x v="275"/>
    <s v="Lena Shaw Elementary #055"/>
    <x v="44"/>
    <x v="0"/>
    <x v="0"/>
    <d v="2016-08-05T00:00:00"/>
    <n v="1"/>
    <x v="5"/>
    <x v="703"/>
    <n v="2.4400000000000002E-2"/>
    <x v="2"/>
    <m/>
    <m/>
    <s v="Static"/>
    <s v="TBC"/>
    <m/>
    <m/>
  </r>
  <r>
    <x v="13"/>
    <x v="13"/>
    <x v="275"/>
    <s v="Lena Shaw Elementary #055"/>
    <x v="44"/>
    <x v="0"/>
    <x v="0"/>
    <d v="2016-08-05T00:00:00"/>
    <n v="1"/>
    <x v="5"/>
    <x v="703"/>
    <n v="2.2000000000000001E-3"/>
    <x v="0"/>
    <m/>
    <m/>
    <s v="Flushed "/>
    <s v="TBC"/>
    <m/>
    <m/>
  </r>
  <r>
    <x v="13"/>
    <x v="13"/>
    <x v="275"/>
    <s v="Lena Shaw Elementary #055"/>
    <x v="44"/>
    <x v="0"/>
    <x v="0"/>
    <d v="2016-08-05T00:00:00"/>
    <n v="1"/>
    <x v="5"/>
    <x v="553"/>
    <n v="2.0000000000000001E-4"/>
    <x v="0"/>
    <m/>
    <m/>
    <s v="Static"/>
    <s v="TBC"/>
    <m/>
    <m/>
  </r>
  <r>
    <x v="13"/>
    <x v="13"/>
    <x v="275"/>
    <s v="Lena Shaw Elementary #055"/>
    <x v="44"/>
    <x v="0"/>
    <x v="0"/>
    <d v="2016-08-05T00:00:00"/>
    <n v="1"/>
    <x v="5"/>
    <x v="553"/>
    <n v="1E-4"/>
    <x v="0"/>
    <m/>
    <m/>
    <s v="Flushed "/>
    <s v="TBC"/>
    <m/>
    <m/>
  </r>
  <r>
    <x v="13"/>
    <x v="13"/>
    <x v="275"/>
    <s v="Lena Shaw Elementary #055"/>
    <x v="44"/>
    <x v="0"/>
    <x v="0"/>
    <d v="2016-08-05T00:00:00"/>
    <n v="1"/>
    <x v="5"/>
    <x v="656"/>
    <n v="4.7500000000000001E-2"/>
    <x v="2"/>
    <m/>
    <m/>
    <s v="Static"/>
    <s v="TBC"/>
    <m/>
    <m/>
  </r>
  <r>
    <x v="13"/>
    <x v="13"/>
    <x v="275"/>
    <s v="Lena Shaw Elementary #055"/>
    <x v="44"/>
    <x v="0"/>
    <x v="0"/>
    <d v="2016-08-05T00:00:00"/>
    <n v="1"/>
    <x v="5"/>
    <x v="656"/>
    <n v="1.2200000000000001E-2"/>
    <x v="2"/>
    <m/>
    <m/>
    <s v="Flushed "/>
    <s v="TBC"/>
    <m/>
    <m/>
  </r>
  <r>
    <x v="13"/>
    <x v="13"/>
    <x v="275"/>
    <s v="Lena Shaw Elementary #055"/>
    <x v="44"/>
    <x v="0"/>
    <x v="0"/>
    <d v="2016-08-05T00:00:00"/>
    <n v="1"/>
    <x v="0"/>
    <x v="704"/>
    <n v="6.6E-3"/>
    <x v="0"/>
    <m/>
    <m/>
    <s v="Static"/>
    <s v="TBC"/>
    <m/>
    <m/>
  </r>
  <r>
    <x v="13"/>
    <x v="13"/>
    <x v="275"/>
    <s v="Lena Shaw Elementary #055"/>
    <x v="44"/>
    <x v="0"/>
    <x v="0"/>
    <d v="2016-08-05T00:00:00"/>
    <n v="1"/>
    <x v="0"/>
    <x v="704"/>
    <n v="1.6999999999999999E-3"/>
    <x v="0"/>
    <m/>
    <m/>
    <s v="Flushed "/>
    <s v="TBC"/>
    <m/>
    <m/>
  </r>
  <r>
    <x v="13"/>
    <x v="13"/>
    <x v="275"/>
    <s v="Lena Shaw Elementary #055"/>
    <x v="44"/>
    <x v="0"/>
    <x v="0"/>
    <d v="2016-08-05T00:00:00"/>
    <n v="1"/>
    <x v="60"/>
    <x v="705"/>
    <n v="1.2999999999999999E-3"/>
    <x v="0"/>
    <m/>
    <m/>
    <s v="Static"/>
    <s v="TBC"/>
    <m/>
    <m/>
  </r>
  <r>
    <x v="13"/>
    <x v="13"/>
    <x v="275"/>
    <s v="Lena Shaw Elementary #055"/>
    <x v="44"/>
    <x v="0"/>
    <x v="0"/>
    <d v="2016-08-05T00:00:00"/>
    <n v="1"/>
    <x v="60"/>
    <x v="705"/>
    <n v="2.0000000000000001E-4"/>
    <x v="0"/>
    <m/>
    <m/>
    <s v="Flushed "/>
    <s v="TBC"/>
    <m/>
    <m/>
  </r>
  <r>
    <x v="13"/>
    <x v="13"/>
    <x v="275"/>
    <s v="Lena Shaw Elementary #055"/>
    <x v="44"/>
    <x v="0"/>
    <x v="0"/>
    <d v="2016-08-05T00:00:00"/>
    <n v="1"/>
    <x v="60"/>
    <x v="706"/>
    <n v="1.32E-2"/>
    <x v="2"/>
    <m/>
    <m/>
    <s v="Static"/>
    <s v="TBC"/>
    <m/>
    <m/>
  </r>
  <r>
    <x v="13"/>
    <x v="13"/>
    <x v="275"/>
    <s v="Lena Shaw Elementary #055"/>
    <x v="44"/>
    <x v="0"/>
    <x v="0"/>
    <d v="2016-08-05T00:00:00"/>
    <n v="1"/>
    <x v="60"/>
    <x v="706"/>
    <n v="4.4000000000000003E-3"/>
    <x v="0"/>
    <m/>
    <m/>
    <s v="Flushed "/>
    <s v="TBC"/>
    <m/>
    <m/>
  </r>
  <r>
    <x v="13"/>
    <x v="13"/>
    <x v="275"/>
    <s v="Lena Shaw Elementary #055"/>
    <x v="44"/>
    <x v="0"/>
    <x v="0"/>
    <d v="2016-08-05T00:00:00"/>
    <n v="1"/>
    <x v="0"/>
    <x v="636"/>
    <n v="6.4000000000000003E-3"/>
    <x v="0"/>
    <m/>
    <m/>
    <s v="Static"/>
    <s v="TBC"/>
    <m/>
    <m/>
  </r>
  <r>
    <x v="13"/>
    <x v="13"/>
    <x v="275"/>
    <s v="Lena Shaw Elementary #055"/>
    <x v="44"/>
    <x v="0"/>
    <x v="0"/>
    <d v="2016-08-05T00:00:00"/>
    <n v="1"/>
    <x v="0"/>
    <x v="636"/>
    <n v="4.0000000000000002E-4"/>
    <x v="0"/>
    <m/>
    <m/>
    <s v="Flushed "/>
    <s v="TBC"/>
    <m/>
    <m/>
  </r>
  <r>
    <x v="13"/>
    <x v="13"/>
    <x v="275"/>
    <s v="Lena Shaw Elementary #055"/>
    <x v="44"/>
    <x v="0"/>
    <x v="0"/>
    <d v="2016-08-05T00:00:00"/>
    <n v="1"/>
    <x v="0"/>
    <x v="707"/>
    <n v="1.5E-3"/>
    <x v="0"/>
    <m/>
    <m/>
    <s v="Static"/>
    <s v="TBC"/>
    <m/>
    <m/>
  </r>
  <r>
    <x v="13"/>
    <x v="13"/>
    <x v="275"/>
    <s v="Lena Shaw Elementary #055"/>
    <x v="44"/>
    <x v="0"/>
    <x v="0"/>
    <d v="2016-08-05T00:00:00"/>
    <n v="1"/>
    <x v="0"/>
    <x v="707"/>
    <n v="2.9999999999999997E-4"/>
    <x v="0"/>
    <m/>
    <m/>
    <s v="Flushed "/>
    <s v="TBC"/>
    <m/>
    <m/>
  </r>
  <r>
    <x v="13"/>
    <x v="13"/>
    <x v="275"/>
    <s v="Lena Shaw Elementary #055"/>
    <x v="44"/>
    <x v="0"/>
    <x v="0"/>
    <d v="2016-08-05T00:00:00"/>
    <n v="1"/>
    <x v="5"/>
    <x v="618"/>
    <n v="1.1000000000000001E-3"/>
    <x v="0"/>
    <m/>
    <m/>
    <s v="Static"/>
    <s v="TBC"/>
    <m/>
    <m/>
  </r>
  <r>
    <x v="13"/>
    <x v="13"/>
    <x v="275"/>
    <s v="Lena Shaw Elementary #055"/>
    <x v="44"/>
    <x v="0"/>
    <x v="0"/>
    <d v="2016-08-05T00:00:00"/>
    <n v="1"/>
    <x v="5"/>
    <x v="618"/>
    <n v="1E-4"/>
    <x v="0"/>
    <m/>
    <m/>
    <s v="Flushed "/>
    <s v="TBC"/>
    <m/>
    <m/>
  </r>
  <r>
    <x v="13"/>
    <x v="13"/>
    <x v="275"/>
    <s v="Lena Shaw Elementary #055"/>
    <x v="44"/>
    <x v="0"/>
    <x v="0"/>
    <d v="2016-08-05T00:00:00"/>
    <n v="1"/>
    <x v="0"/>
    <x v="650"/>
    <n v="3.0000000000000001E-3"/>
    <x v="0"/>
    <m/>
    <m/>
    <s v="Static"/>
    <s v="TBC"/>
    <m/>
    <m/>
  </r>
  <r>
    <x v="13"/>
    <x v="13"/>
    <x v="275"/>
    <s v="Lena Shaw Elementary #055"/>
    <x v="44"/>
    <x v="0"/>
    <x v="0"/>
    <d v="2016-08-05T00:00:00"/>
    <n v="1"/>
    <x v="0"/>
    <x v="650"/>
    <n v="2.9999999999999997E-4"/>
    <x v="0"/>
    <m/>
    <m/>
    <s v="Flushed "/>
    <s v="TBC"/>
    <m/>
    <m/>
  </r>
  <r>
    <x v="13"/>
    <x v="13"/>
    <x v="276"/>
    <s v="Panorama Park Elementary #137"/>
    <x v="24"/>
    <x v="0"/>
    <x v="0"/>
    <d v="2016-08-05T00:00:00"/>
    <n v="1"/>
    <x v="5"/>
    <x v="643"/>
    <n v="0.20399999999999999"/>
    <x v="2"/>
    <m/>
    <m/>
    <s v="Static "/>
    <s v="TBC"/>
    <m/>
    <m/>
  </r>
  <r>
    <x v="13"/>
    <x v="13"/>
    <x v="276"/>
    <s v="Panorama Park Elementary #137"/>
    <x v="24"/>
    <x v="0"/>
    <x v="0"/>
    <d v="2016-08-05T00:00:00"/>
    <n v="1"/>
    <x v="5"/>
    <x v="643"/>
    <n v="3.5999999999999999E-3"/>
    <x v="0"/>
    <m/>
    <m/>
    <s v="Flushed"/>
    <s v="TBC"/>
    <m/>
    <m/>
  </r>
  <r>
    <x v="13"/>
    <x v="13"/>
    <x v="276"/>
    <s v="Panorama Park Elementary #137"/>
    <x v="24"/>
    <x v="0"/>
    <x v="0"/>
    <d v="2016-08-05T00:00:00"/>
    <n v="1"/>
    <x v="5"/>
    <x v="654"/>
    <n v="1.77E-2"/>
    <x v="2"/>
    <m/>
    <m/>
    <s v="Static "/>
    <s v="TBC"/>
    <m/>
    <m/>
  </r>
  <r>
    <x v="13"/>
    <x v="13"/>
    <x v="276"/>
    <s v="Panorama Park Elementary #137"/>
    <x v="24"/>
    <x v="0"/>
    <x v="0"/>
    <d v="2016-08-05T00:00:00"/>
    <n v="1"/>
    <x v="5"/>
    <x v="654"/>
    <n v="2.5000000000000001E-3"/>
    <x v="0"/>
    <m/>
    <m/>
    <s v="Flushed"/>
    <s v="TBC"/>
    <m/>
    <m/>
  </r>
  <r>
    <x v="13"/>
    <x v="13"/>
    <x v="276"/>
    <s v="Panorama Park Elementary #137"/>
    <x v="24"/>
    <x v="0"/>
    <x v="0"/>
    <d v="2016-08-05T00:00:00"/>
    <n v="1"/>
    <x v="5"/>
    <x v="708"/>
    <n v="0.17699999999999999"/>
    <x v="2"/>
    <m/>
    <m/>
    <s v="Static "/>
    <s v="TBC"/>
    <m/>
    <m/>
  </r>
  <r>
    <x v="13"/>
    <x v="13"/>
    <x v="276"/>
    <s v="Panorama Park Elementary #137"/>
    <x v="24"/>
    <x v="0"/>
    <x v="0"/>
    <d v="2016-08-05T00:00:00"/>
    <n v="1"/>
    <x v="5"/>
    <x v="708"/>
    <n v="1.11E-2"/>
    <x v="2"/>
    <m/>
    <m/>
    <s v="Flushed"/>
    <s v="TBC"/>
    <m/>
    <m/>
  </r>
  <r>
    <x v="13"/>
    <x v="13"/>
    <x v="276"/>
    <s v="Panorama Park Elementary #137"/>
    <x v="24"/>
    <x v="0"/>
    <x v="0"/>
    <d v="2016-08-05T00:00:00"/>
    <n v="1"/>
    <x v="60"/>
    <x v="709"/>
    <n v="5.2600000000000001E-2"/>
    <x v="2"/>
    <m/>
    <m/>
    <s v="Static "/>
    <s v="TBC"/>
    <m/>
    <m/>
  </r>
  <r>
    <x v="13"/>
    <x v="13"/>
    <x v="276"/>
    <s v="Panorama Park Elementary #137"/>
    <x v="24"/>
    <x v="0"/>
    <x v="0"/>
    <d v="2016-08-05T00:00:00"/>
    <n v="1"/>
    <x v="60"/>
    <x v="709"/>
    <n v="3.3E-3"/>
    <x v="0"/>
    <m/>
    <m/>
    <s v="Flushed"/>
    <s v="TBC"/>
    <m/>
    <m/>
  </r>
  <r>
    <x v="13"/>
    <x v="13"/>
    <x v="276"/>
    <s v="Panorama Park Elementary #137"/>
    <x v="24"/>
    <x v="0"/>
    <x v="0"/>
    <d v="2016-08-05T00:00:00"/>
    <n v="1"/>
    <x v="60"/>
    <x v="710"/>
    <n v="5.0000000000000001E-4"/>
    <x v="0"/>
    <m/>
    <m/>
    <s v="Static "/>
    <s v="TBC"/>
    <m/>
    <m/>
  </r>
  <r>
    <x v="13"/>
    <x v="13"/>
    <x v="276"/>
    <s v="Panorama Park Elementary #137"/>
    <x v="24"/>
    <x v="0"/>
    <x v="0"/>
    <d v="2016-08-05T00:00:00"/>
    <n v="1"/>
    <x v="60"/>
    <x v="710"/>
    <n v="1E-4"/>
    <x v="0"/>
    <m/>
    <m/>
    <s v="Flushed"/>
    <s v="TBC"/>
    <m/>
    <m/>
  </r>
  <r>
    <x v="13"/>
    <x v="13"/>
    <x v="276"/>
    <s v="Panorama Park Elementary #137"/>
    <x v="24"/>
    <x v="0"/>
    <x v="0"/>
    <d v="2016-08-05T00:00:00"/>
    <n v="1"/>
    <x v="3"/>
    <x v="559"/>
    <n v="6.8599999999999994E-2"/>
    <x v="2"/>
    <m/>
    <m/>
    <s v="Static "/>
    <s v="TBC"/>
    <m/>
    <m/>
  </r>
  <r>
    <x v="13"/>
    <x v="13"/>
    <x v="276"/>
    <s v="Panorama Park Elementary #137"/>
    <x v="24"/>
    <x v="0"/>
    <x v="0"/>
    <d v="2016-08-05T00:00:00"/>
    <n v="1"/>
    <x v="3"/>
    <x v="559"/>
    <n v="1.5E-3"/>
    <x v="0"/>
    <m/>
    <m/>
    <s v="Flushed"/>
    <s v="TBC"/>
    <m/>
    <m/>
  </r>
  <r>
    <x v="13"/>
    <x v="13"/>
    <x v="276"/>
    <s v="Panorama Park Elementary #137"/>
    <x v="24"/>
    <x v="0"/>
    <x v="0"/>
    <d v="2016-08-05T00:00:00"/>
    <n v="1"/>
    <x v="3"/>
    <x v="4"/>
    <n v="1.1299999999999999E-2"/>
    <x v="2"/>
    <m/>
    <m/>
    <s v="Static "/>
    <s v="TBC"/>
    <m/>
    <m/>
  </r>
  <r>
    <x v="13"/>
    <x v="13"/>
    <x v="276"/>
    <s v="Panorama Park Elementary #137"/>
    <x v="24"/>
    <x v="0"/>
    <x v="0"/>
    <d v="2016-08-05T00:00:00"/>
    <n v="1"/>
    <x v="3"/>
    <x v="4"/>
    <n v="6.9999999999999999E-4"/>
    <x v="0"/>
    <m/>
    <m/>
    <s v="Flushed"/>
    <s v="TBC"/>
    <m/>
    <m/>
  </r>
  <r>
    <x v="13"/>
    <x v="13"/>
    <x v="271"/>
    <s v="Bonaccord Elementary #128"/>
    <x v="36"/>
    <x v="0"/>
    <x v="0"/>
    <d v="2016-10-01T00:00:00"/>
    <n v="1"/>
    <x v="0"/>
    <x v="711"/>
    <n v="0.12"/>
    <x v="2"/>
    <m/>
    <m/>
    <s v="Static"/>
    <s v="TBC"/>
    <m/>
    <m/>
  </r>
  <r>
    <x v="13"/>
    <x v="13"/>
    <x v="271"/>
    <s v="Bonaccord Elementary #128"/>
    <x v="36"/>
    <x v="0"/>
    <x v="0"/>
    <d v="2016-10-01T00:00:00"/>
    <n v="1"/>
    <x v="0"/>
    <x v="711"/>
    <n v="7.6E-3"/>
    <x v="0"/>
    <m/>
    <m/>
    <s v="Flushed"/>
    <s v="TBC"/>
    <m/>
    <m/>
  </r>
  <r>
    <x v="13"/>
    <x v="13"/>
    <x v="271"/>
    <s v="Bonaccord Elementary #128"/>
    <x v="36"/>
    <x v="0"/>
    <x v="0"/>
    <d v="2016-10-01T00:00:00"/>
    <n v="1"/>
    <x v="0"/>
    <x v="712"/>
    <n v="2.7799999999999998E-2"/>
    <x v="2"/>
    <m/>
    <m/>
    <s v="Static"/>
    <s v="TBC"/>
    <m/>
    <m/>
  </r>
  <r>
    <x v="13"/>
    <x v="13"/>
    <x v="271"/>
    <s v="Bonaccord Elementary #128"/>
    <x v="36"/>
    <x v="0"/>
    <x v="0"/>
    <d v="2016-10-01T00:00:00"/>
    <n v="1"/>
    <x v="0"/>
    <x v="712"/>
    <n v="7.7999999999999999E-4"/>
    <x v="0"/>
    <m/>
    <m/>
    <s v="Flushed"/>
    <s v="TBC"/>
    <m/>
    <m/>
  </r>
  <r>
    <x v="13"/>
    <x v="13"/>
    <x v="271"/>
    <s v="Bonaccord Elementary #128"/>
    <x v="36"/>
    <x v="0"/>
    <x v="0"/>
    <d v="2016-10-01T00:00:00"/>
    <n v="1"/>
    <x v="0"/>
    <x v="713"/>
    <n v="2.6599999999999999E-2"/>
    <x v="2"/>
    <m/>
    <m/>
    <s v="Static"/>
    <s v="TBC"/>
    <m/>
    <m/>
  </r>
  <r>
    <x v="13"/>
    <x v="13"/>
    <x v="271"/>
    <s v="Bonaccord Elementary #128"/>
    <x v="36"/>
    <x v="0"/>
    <x v="0"/>
    <d v="2016-10-01T00:00:00"/>
    <n v="1"/>
    <x v="0"/>
    <x v="713"/>
    <n v="8.0000000000000004E-4"/>
    <x v="0"/>
    <m/>
    <m/>
    <s v="Flushed"/>
    <s v="TBC"/>
    <m/>
    <m/>
  </r>
  <r>
    <x v="13"/>
    <x v="13"/>
    <x v="271"/>
    <s v="Bonaccord Elementary #128"/>
    <x v="36"/>
    <x v="0"/>
    <x v="0"/>
    <d v="2016-10-01T00:00:00"/>
    <n v="1"/>
    <x v="0"/>
    <x v="714"/>
    <n v="6.3899999999999998E-3"/>
    <x v="0"/>
    <m/>
    <m/>
    <s v="Static"/>
    <s v="TBC"/>
    <m/>
    <m/>
  </r>
  <r>
    <x v="13"/>
    <x v="13"/>
    <x v="271"/>
    <s v="Bonaccord Elementary #128"/>
    <x v="36"/>
    <x v="0"/>
    <x v="0"/>
    <d v="2016-10-01T00:00:00"/>
    <n v="1"/>
    <x v="0"/>
    <x v="714"/>
    <n v="4.3299999999999996E-3"/>
    <x v="0"/>
    <m/>
    <m/>
    <s v="Flushed"/>
    <s v="TBC"/>
    <m/>
    <m/>
  </r>
  <r>
    <x v="13"/>
    <x v="13"/>
    <x v="271"/>
    <s v="Bonaccord Elementary #128"/>
    <x v="36"/>
    <x v="0"/>
    <x v="0"/>
    <d v="2016-10-01T00:00:00"/>
    <n v="1"/>
    <x v="0"/>
    <x v="715"/>
    <n v="2.2700000000000001E-2"/>
    <x v="2"/>
    <m/>
    <m/>
    <s v="Static"/>
    <s v="TBC"/>
    <m/>
    <m/>
  </r>
  <r>
    <x v="13"/>
    <x v="13"/>
    <x v="271"/>
    <s v="Bonaccord Elementary #128"/>
    <x v="36"/>
    <x v="0"/>
    <x v="0"/>
    <d v="2016-10-01T00:00:00"/>
    <n v="1"/>
    <x v="0"/>
    <x v="715"/>
    <n v="1.2200000000000001E-2"/>
    <x v="2"/>
    <m/>
    <m/>
    <s v="Flushed"/>
    <s v="TBC"/>
    <m/>
    <m/>
  </r>
  <r>
    <x v="13"/>
    <x v="13"/>
    <x v="271"/>
    <s v="Bonaccord Elementary #128"/>
    <x v="36"/>
    <x v="0"/>
    <x v="0"/>
    <d v="2016-10-01T00:00:00"/>
    <n v="1"/>
    <x v="0"/>
    <x v="716"/>
    <n v="4.48E-2"/>
    <x v="2"/>
    <m/>
    <m/>
    <s v="Static"/>
    <s v="TBC"/>
    <m/>
    <m/>
  </r>
  <r>
    <x v="13"/>
    <x v="13"/>
    <x v="271"/>
    <s v="Bonaccord Elementary #128"/>
    <x v="36"/>
    <x v="0"/>
    <x v="0"/>
    <d v="2016-10-01T00:00:00"/>
    <n v="1"/>
    <x v="0"/>
    <x v="716"/>
    <n v="5.0700000000000002E-2"/>
    <x v="2"/>
    <m/>
    <m/>
    <s v="Flushed"/>
    <s v="TBC"/>
    <m/>
    <m/>
  </r>
  <r>
    <x v="13"/>
    <x v="13"/>
    <x v="271"/>
    <s v="Bonaccord Elementary #128"/>
    <x v="36"/>
    <x v="0"/>
    <x v="0"/>
    <d v="2016-10-01T00:00:00"/>
    <n v="1"/>
    <x v="0"/>
    <x v="717"/>
    <n v="6.4100000000000004E-2"/>
    <x v="2"/>
    <m/>
    <m/>
    <s v="Static"/>
    <s v="TBC"/>
    <m/>
    <m/>
  </r>
  <r>
    <x v="13"/>
    <x v="13"/>
    <x v="271"/>
    <s v="Bonaccord Elementary #128"/>
    <x v="36"/>
    <x v="0"/>
    <x v="0"/>
    <d v="2016-10-01T00:00:00"/>
    <n v="1"/>
    <x v="0"/>
    <x v="717"/>
    <n v="2.07E-2"/>
    <x v="2"/>
    <m/>
    <m/>
    <s v="Flushed"/>
    <s v="TBC"/>
    <m/>
    <m/>
  </r>
  <r>
    <x v="13"/>
    <x v="13"/>
    <x v="271"/>
    <s v="Bonaccord Elementary #128"/>
    <x v="36"/>
    <x v="0"/>
    <x v="0"/>
    <d v="2016-10-01T00:00:00"/>
    <n v="1"/>
    <x v="0"/>
    <x v="718"/>
    <n v="5.1799999999999997E-3"/>
    <x v="0"/>
    <m/>
    <m/>
    <s v="Flushed"/>
    <s v="TBC"/>
    <m/>
    <m/>
  </r>
  <r>
    <x v="13"/>
    <x v="13"/>
    <x v="271"/>
    <s v="Bonaccord Elementary #128"/>
    <x v="36"/>
    <x v="0"/>
    <x v="0"/>
    <d v="2016-10-01T00:00:00"/>
    <n v="1"/>
    <x v="0"/>
    <x v="719"/>
    <n v="2.7199999999999998E-2"/>
    <x v="2"/>
    <m/>
    <m/>
    <s v="Static"/>
    <s v="TBC"/>
    <m/>
    <m/>
  </r>
  <r>
    <x v="13"/>
    <x v="13"/>
    <x v="271"/>
    <s v="Bonaccord Elementary #128"/>
    <x v="36"/>
    <x v="0"/>
    <x v="0"/>
    <d v="2016-10-01T00:00:00"/>
    <n v="1"/>
    <x v="0"/>
    <x v="720"/>
    <n v="3.3399999999999999E-2"/>
    <x v="2"/>
    <m/>
    <m/>
    <s v="Static"/>
    <s v="TBC"/>
    <m/>
    <m/>
  </r>
  <r>
    <x v="13"/>
    <x v="13"/>
    <x v="271"/>
    <s v="Bonaccord Elementary #128"/>
    <x v="36"/>
    <x v="0"/>
    <x v="0"/>
    <d v="2016-10-01T00:00:00"/>
    <n v="1"/>
    <x v="0"/>
    <x v="720"/>
    <n v="3.96E-3"/>
    <x v="0"/>
    <m/>
    <m/>
    <s v="Flushed"/>
    <s v="TBC"/>
    <m/>
    <m/>
  </r>
  <r>
    <x v="13"/>
    <x v="13"/>
    <x v="277"/>
    <s v="South Meridian Elementary #118"/>
    <x v="102"/>
    <x v="0"/>
    <x v="0"/>
    <d v="2016-08-05T00:00:00"/>
    <n v="1"/>
    <x v="60"/>
    <x v="721"/>
    <n v="2.8999999999999998E-3"/>
    <x v="0"/>
    <m/>
    <m/>
    <s v="Static "/>
    <s v="TBC"/>
    <m/>
    <m/>
  </r>
  <r>
    <x v="13"/>
    <x v="13"/>
    <x v="277"/>
    <s v="South Meridian Elementary #118"/>
    <x v="102"/>
    <x v="0"/>
    <x v="0"/>
    <d v="2016-08-05T00:00:00"/>
    <n v="1"/>
    <x v="60"/>
    <x v="721"/>
    <n v="5.0000000000000001E-4"/>
    <x v="0"/>
    <m/>
    <m/>
    <s v="Flushed"/>
    <s v="TBC"/>
    <m/>
    <m/>
  </r>
  <r>
    <x v="13"/>
    <x v="13"/>
    <x v="277"/>
    <s v="South Meridian Elementary #118"/>
    <x v="102"/>
    <x v="0"/>
    <x v="0"/>
    <d v="2016-08-05T00:00:00"/>
    <n v="1"/>
    <x v="0"/>
    <x v="722"/>
    <n v="1.01E-2"/>
    <x v="2"/>
    <m/>
    <m/>
    <s v="Static "/>
    <s v="TBC"/>
    <m/>
    <m/>
  </r>
  <r>
    <x v="13"/>
    <x v="13"/>
    <x v="277"/>
    <s v="South Meridian Elementary #118"/>
    <x v="102"/>
    <x v="0"/>
    <x v="0"/>
    <d v="2016-08-05T00:00:00"/>
    <n v="1"/>
    <x v="0"/>
    <x v="722"/>
    <n v="6.9999999999999999E-4"/>
    <x v="0"/>
    <m/>
    <m/>
    <s v="Flushed"/>
    <s v="TBC"/>
    <m/>
    <m/>
  </r>
  <r>
    <x v="13"/>
    <x v="13"/>
    <x v="277"/>
    <s v="South Meridian Elementary #118"/>
    <x v="102"/>
    <x v="0"/>
    <x v="0"/>
    <d v="2016-08-05T00:00:00"/>
    <n v="1"/>
    <x v="0"/>
    <x v="591"/>
    <n v="2.0400000000000001E-2"/>
    <x v="2"/>
    <m/>
    <m/>
    <s v="Static "/>
    <s v="TBC"/>
    <m/>
    <m/>
  </r>
  <r>
    <x v="13"/>
    <x v="13"/>
    <x v="277"/>
    <s v="South Meridian Elementary #118"/>
    <x v="102"/>
    <x v="0"/>
    <x v="0"/>
    <d v="2016-08-05T00:00:00"/>
    <n v="1"/>
    <x v="0"/>
    <x v="591"/>
    <n v="8.0000000000000004E-4"/>
    <x v="0"/>
    <m/>
    <m/>
    <s v="Flushed"/>
    <s v="TBC"/>
    <m/>
    <m/>
  </r>
  <r>
    <x v="13"/>
    <x v="13"/>
    <x v="277"/>
    <s v="South Meridian Elementary #118"/>
    <x v="102"/>
    <x v="0"/>
    <x v="0"/>
    <d v="2016-08-05T00:00:00"/>
    <n v="1"/>
    <x v="0"/>
    <x v="650"/>
    <n v="3.5000000000000001E-3"/>
    <x v="0"/>
    <m/>
    <m/>
    <s v="Static "/>
    <s v="TBC"/>
    <m/>
    <m/>
  </r>
  <r>
    <x v="13"/>
    <x v="13"/>
    <x v="277"/>
    <s v="South Meridian Elementary #118"/>
    <x v="102"/>
    <x v="0"/>
    <x v="0"/>
    <d v="2016-08-05T00:00:00"/>
    <n v="1"/>
    <x v="0"/>
    <x v="650"/>
    <n v="4.0000000000000002E-4"/>
    <x v="0"/>
    <m/>
    <m/>
    <s v="Flushed"/>
    <s v="TBC"/>
    <m/>
    <m/>
  </r>
  <r>
    <x v="13"/>
    <x v="13"/>
    <x v="277"/>
    <s v="South Meridian Elementary #118"/>
    <x v="102"/>
    <x v="0"/>
    <x v="0"/>
    <d v="2016-08-05T00:00:00"/>
    <n v="1"/>
    <x v="5"/>
    <x v="723"/>
    <n v="1.06E-2"/>
    <x v="2"/>
    <m/>
    <m/>
    <s v="Static "/>
    <s v="TBC"/>
    <m/>
    <m/>
  </r>
  <r>
    <x v="13"/>
    <x v="13"/>
    <x v="277"/>
    <s v="South Meridian Elementary #118"/>
    <x v="102"/>
    <x v="0"/>
    <x v="0"/>
    <d v="2016-08-05T00:00:00"/>
    <n v="1"/>
    <x v="5"/>
    <x v="723"/>
    <n v="2.3E-3"/>
    <x v="0"/>
    <m/>
    <m/>
    <s v="Flushed"/>
    <s v="TBC"/>
    <m/>
    <m/>
  </r>
  <r>
    <x v="13"/>
    <x v="13"/>
    <x v="277"/>
    <s v="South Meridian Elementary #118"/>
    <x v="102"/>
    <x v="0"/>
    <x v="0"/>
    <d v="2016-08-05T00:00:00"/>
    <n v="1"/>
    <x v="5"/>
    <x v="724"/>
    <n v="1.1900000000000001E-2"/>
    <x v="2"/>
    <m/>
    <m/>
    <s v="Static "/>
    <s v="TBC"/>
    <m/>
    <m/>
  </r>
  <r>
    <x v="13"/>
    <x v="13"/>
    <x v="277"/>
    <s v="South Meridian Elementary #118"/>
    <x v="102"/>
    <x v="0"/>
    <x v="0"/>
    <d v="2016-08-05T00:00:00"/>
    <n v="1"/>
    <x v="5"/>
    <x v="724"/>
    <n v="2.5999999999999999E-3"/>
    <x v="0"/>
    <m/>
    <m/>
    <s v="Flushed"/>
    <s v="TBC"/>
    <m/>
    <m/>
  </r>
  <r>
    <x v="13"/>
    <x v="13"/>
    <x v="277"/>
    <s v="South Meridian Elementary #118"/>
    <x v="102"/>
    <x v="0"/>
    <x v="0"/>
    <d v="2016-08-05T00:00:00"/>
    <n v="1"/>
    <x v="5"/>
    <x v="725"/>
    <n v="6.7999999999999996E-3"/>
    <x v="0"/>
    <m/>
    <m/>
    <s v="Static "/>
    <s v="TBC"/>
    <m/>
    <m/>
  </r>
  <r>
    <x v="13"/>
    <x v="13"/>
    <x v="277"/>
    <s v="South Meridian Elementary #118"/>
    <x v="102"/>
    <x v="0"/>
    <x v="0"/>
    <d v="2016-08-05T00:00:00"/>
    <n v="1"/>
    <x v="5"/>
    <x v="725"/>
    <n v="2.3999999999999998E-3"/>
    <x v="0"/>
    <m/>
    <m/>
    <s v="Flushed"/>
    <s v="TBC"/>
    <m/>
    <m/>
  </r>
  <r>
    <x v="13"/>
    <x v="13"/>
    <x v="271"/>
    <s v="Bonaccord Elementary #128"/>
    <x v="36"/>
    <x v="0"/>
    <x v="0"/>
    <d v="2016-10-01T00:00:00"/>
    <n v="1"/>
    <x v="0"/>
    <x v="726"/>
    <n v="0.126"/>
    <x v="2"/>
    <m/>
    <m/>
    <s v="Static"/>
    <s v="TBC"/>
    <m/>
    <m/>
  </r>
  <r>
    <x v="13"/>
    <x v="13"/>
    <x v="271"/>
    <s v="Bonaccord Elementary #128"/>
    <x v="36"/>
    <x v="0"/>
    <x v="0"/>
    <d v="2016-10-01T00:00:00"/>
    <n v="1"/>
    <x v="0"/>
    <x v="726"/>
    <n v="1.17E-2"/>
    <x v="2"/>
    <m/>
    <m/>
    <s v="Flushed"/>
    <s v="TBC"/>
    <m/>
    <m/>
  </r>
  <r>
    <x v="13"/>
    <x v="13"/>
    <x v="271"/>
    <s v="Bonaccord Elementary #128"/>
    <x v="36"/>
    <x v="0"/>
    <x v="0"/>
    <d v="2016-10-01T00:00:00"/>
    <n v="1"/>
    <x v="0"/>
    <x v="727"/>
    <n v="2.06E-2"/>
    <x v="2"/>
    <m/>
    <m/>
    <s v="Static"/>
    <s v="TBC"/>
    <m/>
    <m/>
  </r>
  <r>
    <x v="13"/>
    <x v="13"/>
    <x v="271"/>
    <s v="Bonaccord Elementary #128"/>
    <x v="36"/>
    <x v="0"/>
    <x v="0"/>
    <d v="2016-10-01T00:00:00"/>
    <n v="1"/>
    <x v="0"/>
    <x v="727"/>
    <n v="9.7999999999999997E-4"/>
    <x v="0"/>
    <m/>
    <m/>
    <s v="Flushed"/>
    <s v="TBC"/>
    <m/>
    <m/>
  </r>
  <r>
    <x v="13"/>
    <x v="13"/>
    <x v="271"/>
    <s v="Bonaccord Elementary #128"/>
    <x v="36"/>
    <x v="0"/>
    <x v="0"/>
    <d v="2016-10-01T00:00:00"/>
    <n v="1"/>
    <x v="0"/>
    <x v="728"/>
    <n v="4.3900000000000002E-2"/>
    <x v="2"/>
    <m/>
    <m/>
    <s v="Static"/>
    <s v="TBC"/>
    <m/>
    <m/>
  </r>
  <r>
    <x v="13"/>
    <x v="13"/>
    <x v="271"/>
    <s v="Bonaccord Elementary #128"/>
    <x v="36"/>
    <x v="0"/>
    <x v="0"/>
    <d v="2016-10-01T00:00:00"/>
    <n v="1"/>
    <x v="0"/>
    <x v="728"/>
    <n v="1.3599999999999999E-2"/>
    <x v="2"/>
    <m/>
    <m/>
    <s v="Flushed"/>
    <s v="TBC"/>
    <m/>
    <m/>
  </r>
  <r>
    <x v="13"/>
    <x v="13"/>
    <x v="271"/>
    <s v="Bonaccord Elementary #128"/>
    <x v="36"/>
    <x v="0"/>
    <x v="0"/>
    <d v="2016-10-01T00:00:00"/>
    <n v="1"/>
    <x v="0"/>
    <x v="729"/>
    <n v="1.03E-2"/>
    <x v="2"/>
    <m/>
    <m/>
    <s v="Static"/>
    <s v="TBC"/>
    <m/>
    <m/>
  </r>
  <r>
    <x v="13"/>
    <x v="13"/>
    <x v="271"/>
    <s v="Bonaccord Elementary #128"/>
    <x v="36"/>
    <x v="0"/>
    <x v="0"/>
    <d v="2016-10-01T00:00:00"/>
    <n v="1"/>
    <x v="0"/>
    <x v="729"/>
    <n v="5.7799999999999997E-2"/>
    <x v="2"/>
    <m/>
    <m/>
    <s v="Flushed"/>
    <s v="TBC"/>
    <m/>
    <m/>
  </r>
  <r>
    <x v="13"/>
    <x v="13"/>
    <x v="271"/>
    <s v="Bonaccord Elementary #128"/>
    <x v="36"/>
    <x v="0"/>
    <x v="0"/>
    <d v="2016-10-01T00:00:00"/>
    <n v="1"/>
    <x v="0"/>
    <x v="730"/>
    <n v="2.5499999999999998E-2"/>
    <x v="2"/>
    <m/>
    <m/>
    <s v="Static"/>
    <s v="TBC"/>
    <m/>
    <m/>
  </r>
  <r>
    <x v="13"/>
    <x v="13"/>
    <x v="271"/>
    <s v="Bonaccord Elementary #128"/>
    <x v="36"/>
    <x v="0"/>
    <x v="0"/>
    <d v="2016-10-01T00:00:00"/>
    <n v="1"/>
    <x v="0"/>
    <x v="730"/>
    <n v="2.1800000000000001E-3"/>
    <x v="0"/>
    <m/>
    <m/>
    <s v="Flushed"/>
    <s v="TBC"/>
    <m/>
    <m/>
  </r>
  <r>
    <x v="13"/>
    <x v="13"/>
    <x v="271"/>
    <s v="Bonaccord Elementary #128"/>
    <x v="36"/>
    <x v="0"/>
    <x v="0"/>
    <d v="2016-10-01T00:00:00"/>
    <n v="1"/>
    <x v="0"/>
    <x v="731"/>
    <n v="7.0300000000000001E-2"/>
    <x v="2"/>
    <m/>
    <m/>
    <s v="Static"/>
    <s v="TBC"/>
    <m/>
    <m/>
  </r>
  <r>
    <x v="13"/>
    <x v="13"/>
    <x v="271"/>
    <s v="Bonaccord Elementary #128"/>
    <x v="36"/>
    <x v="0"/>
    <x v="0"/>
    <d v="2016-10-01T00:00:00"/>
    <n v="1"/>
    <x v="0"/>
    <x v="731"/>
    <n v="6.1600000000000002E-2"/>
    <x v="2"/>
    <m/>
    <m/>
    <s v="Flushed"/>
    <s v="TBC"/>
    <m/>
    <m/>
  </r>
  <r>
    <x v="13"/>
    <x v="13"/>
    <x v="271"/>
    <s v="Bonaccord Elementary #128"/>
    <x v="36"/>
    <x v="0"/>
    <x v="0"/>
    <d v="2016-10-01T00:00:00"/>
    <n v="1"/>
    <x v="0"/>
    <x v="732"/>
    <n v="3.1700000000000001E-3"/>
    <x v="0"/>
    <m/>
    <m/>
    <s v="Static"/>
    <s v="TBC"/>
    <m/>
    <m/>
  </r>
  <r>
    <x v="13"/>
    <x v="13"/>
    <x v="271"/>
    <s v="Bonaccord Elementary #128"/>
    <x v="36"/>
    <x v="0"/>
    <x v="0"/>
    <d v="2016-10-01T00:00:00"/>
    <n v="1"/>
    <x v="0"/>
    <x v="732"/>
    <n v="1.24E-2"/>
    <x v="2"/>
    <m/>
    <m/>
    <s v="Flushed"/>
    <s v="TBC"/>
    <m/>
    <m/>
  </r>
  <r>
    <x v="13"/>
    <x v="13"/>
    <x v="271"/>
    <s v="Bonaccord Elementary #128"/>
    <x v="36"/>
    <x v="0"/>
    <x v="0"/>
    <d v="2016-10-01T00:00:00"/>
    <n v="1"/>
    <x v="0"/>
    <x v="733"/>
    <n v="0.105"/>
    <x v="2"/>
    <m/>
    <m/>
    <s v="Static"/>
    <s v="TBC"/>
    <m/>
    <m/>
  </r>
  <r>
    <x v="13"/>
    <x v="13"/>
    <x v="271"/>
    <s v="Bonaccord Elementary #128"/>
    <x v="36"/>
    <x v="0"/>
    <x v="0"/>
    <d v="2016-10-01T00:00:00"/>
    <n v="1"/>
    <x v="0"/>
    <x v="733"/>
    <n v="3.0899999999999999E-3"/>
    <x v="0"/>
    <m/>
    <m/>
    <s v="Flushed"/>
    <s v="TBC"/>
    <m/>
    <m/>
  </r>
  <r>
    <x v="13"/>
    <x v="13"/>
    <x v="271"/>
    <s v="Bonaccord Elementary #128"/>
    <x v="36"/>
    <x v="0"/>
    <x v="0"/>
    <d v="2016-10-01T00:00:00"/>
    <n v="1"/>
    <x v="0"/>
    <x v="734"/>
    <n v="3.3399999999999999E-2"/>
    <x v="2"/>
    <m/>
    <m/>
    <s v="Static"/>
    <s v="TBC"/>
    <m/>
    <m/>
  </r>
  <r>
    <x v="13"/>
    <x v="13"/>
    <x v="271"/>
    <s v="Bonaccord Elementary #128"/>
    <x v="36"/>
    <x v="0"/>
    <x v="0"/>
    <d v="2016-10-01T00:00:00"/>
    <n v="1"/>
    <x v="0"/>
    <x v="734"/>
    <n v="1.66E-3"/>
    <x v="0"/>
    <m/>
    <m/>
    <s v="Flushed"/>
    <s v="TBC"/>
    <m/>
    <m/>
  </r>
  <r>
    <x v="13"/>
    <x v="13"/>
    <x v="278"/>
    <s v="Cloverdale Traditional Elementary #004"/>
    <x v="117"/>
    <x v="0"/>
    <x v="0"/>
    <d v="2016-08-10T00:00:00"/>
    <n v="1"/>
    <x v="60"/>
    <x v="735"/>
    <n v="2.07E-2"/>
    <x v="2"/>
    <m/>
    <m/>
    <s v="Static "/>
    <s v="TBC"/>
    <m/>
    <m/>
  </r>
  <r>
    <x v="13"/>
    <x v="13"/>
    <x v="278"/>
    <s v="Cloverdale Traditional Elementary #004"/>
    <x v="117"/>
    <x v="0"/>
    <x v="0"/>
    <d v="2016-08-10T00:00:00"/>
    <n v="1"/>
    <x v="60"/>
    <x v="735"/>
    <n v="8.6999999999999994E-3"/>
    <x v="0"/>
    <m/>
    <m/>
    <s v="Flushed"/>
    <s v="TBC"/>
    <m/>
    <m/>
  </r>
  <r>
    <x v="13"/>
    <x v="13"/>
    <x v="278"/>
    <s v="Cloverdale Traditional Elementary #004"/>
    <x v="117"/>
    <x v="0"/>
    <x v="0"/>
    <d v="2016-08-10T00:00:00"/>
    <n v="1"/>
    <x v="0"/>
    <x v="659"/>
    <n v="3.3399999999999999E-2"/>
    <x v="2"/>
    <m/>
    <m/>
    <s v="Static "/>
    <s v="TBC"/>
    <m/>
    <m/>
  </r>
  <r>
    <x v="13"/>
    <x v="13"/>
    <x v="278"/>
    <s v="Cloverdale Traditional Elementary #004"/>
    <x v="117"/>
    <x v="0"/>
    <x v="0"/>
    <d v="2016-08-10T00:00:00"/>
    <n v="1"/>
    <x v="0"/>
    <x v="659"/>
    <n v="3.5999999999999999E-3"/>
    <x v="0"/>
    <m/>
    <m/>
    <s v="Flushed"/>
    <s v="TBC"/>
    <m/>
    <m/>
  </r>
  <r>
    <x v="13"/>
    <x v="13"/>
    <x v="278"/>
    <s v="Cloverdale Traditional Elementary #004"/>
    <x v="117"/>
    <x v="0"/>
    <x v="0"/>
    <d v="2016-08-10T00:00:00"/>
    <n v="1"/>
    <x v="0"/>
    <x v="490"/>
    <n v="6.7000000000000002E-3"/>
    <x v="0"/>
    <m/>
    <m/>
    <s v="Static "/>
    <s v="TBC"/>
    <m/>
    <m/>
  </r>
  <r>
    <x v="13"/>
    <x v="13"/>
    <x v="278"/>
    <s v="Cloverdale Traditional Elementary #004"/>
    <x v="117"/>
    <x v="0"/>
    <x v="0"/>
    <d v="2016-08-10T00:00:00"/>
    <n v="1"/>
    <x v="0"/>
    <x v="490"/>
    <n v="2.3E-3"/>
    <x v="0"/>
    <m/>
    <m/>
    <s v="Flushed"/>
    <s v="TBC"/>
    <m/>
    <m/>
  </r>
  <r>
    <x v="13"/>
    <x v="13"/>
    <x v="278"/>
    <s v="Cloverdale Traditional Elementary #004"/>
    <x v="117"/>
    <x v="0"/>
    <x v="0"/>
    <d v="2016-08-10T00:00:00"/>
    <n v="1"/>
    <x v="5"/>
    <x v="736"/>
    <n v="2E-3"/>
    <x v="0"/>
    <m/>
    <m/>
    <s v="Static "/>
    <s v="TBC"/>
    <m/>
    <m/>
  </r>
  <r>
    <x v="13"/>
    <x v="13"/>
    <x v="278"/>
    <s v="Cloverdale Traditional Elementary #004"/>
    <x v="117"/>
    <x v="0"/>
    <x v="0"/>
    <d v="2016-08-10T00:00:00"/>
    <n v="1"/>
    <x v="5"/>
    <x v="736"/>
    <n v="2.1899999999999999E-2"/>
    <x v="2"/>
    <m/>
    <m/>
    <s v="Flushed"/>
    <s v="TBC"/>
    <m/>
    <m/>
  </r>
  <r>
    <x v="13"/>
    <x v="13"/>
    <x v="278"/>
    <s v="Cloverdale Traditional Elementary #004"/>
    <x v="117"/>
    <x v="0"/>
    <x v="0"/>
    <d v="2016-08-10T00:00:00"/>
    <n v="1"/>
    <x v="5"/>
    <x v="698"/>
    <n v="1.09E-2"/>
    <x v="2"/>
    <m/>
    <m/>
    <s v="Static "/>
    <s v="TBC"/>
    <m/>
    <m/>
  </r>
  <r>
    <x v="13"/>
    <x v="13"/>
    <x v="278"/>
    <s v="Cloverdale Traditional Elementary #004"/>
    <x v="117"/>
    <x v="0"/>
    <x v="0"/>
    <d v="2016-08-10T00:00:00"/>
    <n v="1"/>
    <x v="5"/>
    <x v="698"/>
    <n v="3.0000000000000001E-3"/>
    <x v="0"/>
    <m/>
    <m/>
    <s v="Flushed"/>
    <s v="TBC"/>
    <m/>
    <m/>
  </r>
  <r>
    <x v="13"/>
    <x v="13"/>
    <x v="278"/>
    <s v="Cloverdale Traditional Elementary #004"/>
    <x v="117"/>
    <x v="0"/>
    <x v="0"/>
    <d v="2016-08-10T00:00:00"/>
    <n v="1"/>
    <x v="5"/>
    <x v="737"/>
    <n v="9.9000000000000008E-3"/>
    <x v="0"/>
    <m/>
    <m/>
    <s v="Static "/>
    <s v="TBC"/>
    <m/>
    <m/>
  </r>
  <r>
    <x v="13"/>
    <x v="13"/>
    <x v="278"/>
    <s v="Cloverdale Traditional Elementary #004"/>
    <x v="117"/>
    <x v="0"/>
    <x v="0"/>
    <d v="2016-08-10T00:00:00"/>
    <n v="1"/>
    <x v="5"/>
    <x v="737"/>
    <n v="2.5999999999999999E-3"/>
    <x v="0"/>
    <m/>
    <m/>
    <s v="Flushed"/>
    <s v="TBC"/>
    <m/>
    <m/>
  </r>
  <r>
    <x v="13"/>
    <x v="13"/>
    <x v="278"/>
    <s v="Cloverdale Traditional Elementary #004"/>
    <x v="117"/>
    <x v="0"/>
    <x v="0"/>
    <d v="2016-08-10T00:00:00"/>
    <n v="1"/>
    <x v="5"/>
    <x v="738"/>
    <n v="8.0600000000000005E-2"/>
    <x v="2"/>
    <m/>
    <m/>
    <s v="Static "/>
    <s v="TBC"/>
    <m/>
    <m/>
  </r>
  <r>
    <x v="13"/>
    <x v="13"/>
    <x v="278"/>
    <s v="Cloverdale Traditional Elementary #004"/>
    <x v="117"/>
    <x v="0"/>
    <x v="0"/>
    <d v="2016-08-10T00:00:00"/>
    <n v="1"/>
    <x v="5"/>
    <x v="738"/>
    <n v="6.3E-3"/>
    <x v="0"/>
    <m/>
    <m/>
    <s v="Flushed"/>
    <s v="TBC"/>
    <m/>
    <m/>
  </r>
  <r>
    <x v="13"/>
    <x v="13"/>
    <x v="278"/>
    <s v="Cloverdale Traditional Elementary #004"/>
    <x v="117"/>
    <x v="0"/>
    <x v="0"/>
    <d v="2016-08-10T00:00:00"/>
    <n v="1"/>
    <x v="5"/>
    <x v="739"/>
    <n v="2.8799999999999999E-2"/>
    <x v="2"/>
    <m/>
    <m/>
    <s v="Static "/>
    <s v="TBC"/>
    <m/>
    <m/>
  </r>
  <r>
    <x v="13"/>
    <x v="13"/>
    <x v="278"/>
    <s v="Cloverdale Traditional Elementary #004"/>
    <x v="117"/>
    <x v="0"/>
    <x v="0"/>
    <d v="2016-08-10T00:00:00"/>
    <n v="1"/>
    <x v="5"/>
    <x v="739"/>
    <n v="1.06E-2"/>
    <x v="2"/>
    <m/>
    <m/>
    <s v="Flushed"/>
    <s v="TBC"/>
    <m/>
    <m/>
  </r>
  <r>
    <x v="13"/>
    <x v="13"/>
    <x v="278"/>
    <s v="Cloverdale Traditional Elementary #004"/>
    <x v="117"/>
    <x v="0"/>
    <x v="0"/>
    <d v="2016-08-10T00:00:00"/>
    <n v="1"/>
    <x v="5"/>
    <x v="740"/>
    <n v="0.01"/>
    <x v="2"/>
    <m/>
    <m/>
    <s v="Static "/>
    <s v="TBC"/>
    <m/>
    <m/>
  </r>
  <r>
    <x v="13"/>
    <x v="13"/>
    <x v="278"/>
    <s v="Cloverdale Traditional Elementary #004"/>
    <x v="117"/>
    <x v="0"/>
    <x v="0"/>
    <d v="2016-08-10T00:00:00"/>
    <n v="1"/>
    <x v="5"/>
    <x v="740"/>
    <n v="2.3999999999999998E-3"/>
    <x v="0"/>
    <m/>
    <m/>
    <s v="Flushed"/>
    <s v="TBC"/>
    <m/>
    <m/>
  </r>
  <r>
    <x v="13"/>
    <x v="13"/>
    <x v="278"/>
    <s v="Cloverdale Traditional Elementary #004"/>
    <x v="117"/>
    <x v="0"/>
    <x v="0"/>
    <d v="2016-08-10T00:00:00"/>
    <n v="1"/>
    <x v="5"/>
    <x v="741"/>
    <n v="1.2500000000000001E-2"/>
    <x v="2"/>
    <m/>
    <m/>
    <s v="Static "/>
    <s v="TBC"/>
    <m/>
    <m/>
  </r>
  <r>
    <x v="13"/>
    <x v="13"/>
    <x v="278"/>
    <s v="Cloverdale Traditional Elementary #004"/>
    <x v="117"/>
    <x v="0"/>
    <x v="0"/>
    <d v="2016-08-10T00:00:00"/>
    <n v="1"/>
    <x v="5"/>
    <x v="741"/>
    <n v="6.3E-3"/>
    <x v="0"/>
    <m/>
    <m/>
    <s v="Flushed"/>
    <s v="TBC"/>
    <m/>
    <m/>
  </r>
  <r>
    <x v="13"/>
    <x v="13"/>
    <x v="279"/>
    <s v="Georges Vanier Elementary #082"/>
    <x v="46"/>
    <x v="0"/>
    <x v="0"/>
    <d v="2016-08-10T00:00:00"/>
    <n v="1"/>
    <x v="5"/>
    <x v="742"/>
    <n v="5.2699999999999997E-2"/>
    <x v="2"/>
    <m/>
    <m/>
    <s v="Static"/>
    <s v="TBC"/>
    <m/>
    <m/>
  </r>
  <r>
    <x v="13"/>
    <x v="13"/>
    <x v="279"/>
    <s v="Georges Vanier Elementary #082"/>
    <x v="46"/>
    <x v="0"/>
    <x v="0"/>
    <d v="2016-08-10T00:00:00"/>
    <n v="1"/>
    <x v="5"/>
    <x v="742"/>
    <n v="1.1999999999999999E-3"/>
    <x v="0"/>
    <m/>
    <m/>
    <s v="Flushed"/>
    <s v="TBC"/>
    <m/>
    <m/>
  </r>
  <r>
    <x v="13"/>
    <x v="13"/>
    <x v="279"/>
    <s v="Georges Vanier Elementary #082"/>
    <x v="46"/>
    <x v="0"/>
    <x v="0"/>
    <d v="2016-08-10T00:00:00"/>
    <n v="1"/>
    <x v="5"/>
    <x v="743"/>
    <n v="2.93E-2"/>
    <x v="2"/>
    <m/>
    <m/>
    <s v="Static"/>
    <s v="TBC"/>
    <m/>
    <m/>
  </r>
  <r>
    <x v="13"/>
    <x v="13"/>
    <x v="279"/>
    <s v="Georges Vanier Elementary #082"/>
    <x v="46"/>
    <x v="0"/>
    <x v="0"/>
    <d v="2016-08-10T00:00:00"/>
    <n v="1"/>
    <x v="5"/>
    <x v="743"/>
    <n v="8.9999999999999998E-4"/>
    <x v="0"/>
    <m/>
    <m/>
    <s v="Flushed"/>
    <s v="TBC"/>
    <m/>
    <m/>
  </r>
  <r>
    <x v="13"/>
    <x v="13"/>
    <x v="279"/>
    <s v="Georges Vanier Elementary #082"/>
    <x v="46"/>
    <x v="0"/>
    <x v="0"/>
    <d v="2016-08-10T00:00:00"/>
    <n v="1"/>
    <x v="5"/>
    <x v="744"/>
    <n v="5.8400000000000001E-2"/>
    <x v="2"/>
    <m/>
    <m/>
    <s v="Static"/>
    <s v="TBC"/>
    <m/>
    <m/>
  </r>
  <r>
    <x v="13"/>
    <x v="13"/>
    <x v="279"/>
    <s v="Georges Vanier Elementary #082"/>
    <x v="46"/>
    <x v="0"/>
    <x v="0"/>
    <d v="2016-08-10T00:00:00"/>
    <n v="1"/>
    <x v="5"/>
    <x v="744"/>
    <n v="4.3E-3"/>
    <x v="0"/>
    <m/>
    <m/>
    <s v="Flushed"/>
    <s v="TBC"/>
    <m/>
    <m/>
  </r>
  <r>
    <x v="13"/>
    <x v="13"/>
    <x v="279"/>
    <s v="Georges Vanier Elementary #082"/>
    <x v="46"/>
    <x v="0"/>
    <x v="0"/>
    <d v="2016-08-10T00:00:00"/>
    <n v="1"/>
    <x v="5"/>
    <x v="745"/>
    <n v="0.17399999999999999"/>
    <x v="2"/>
    <m/>
    <m/>
    <s v="Static"/>
    <s v="TBC"/>
    <m/>
    <m/>
  </r>
  <r>
    <x v="13"/>
    <x v="13"/>
    <x v="279"/>
    <s v="Georges Vanier Elementary #082"/>
    <x v="46"/>
    <x v="0"/>
    <x v="0"/>
    <d v="2016-08-10T00:00:00"/>
    <n v="1"/>
    <x v="5"/>
    <x v="745"/>
    <n v="6.4999999999999997E-3"/>
    <x v="0"/>
    <m/>
    <m/>
    <s v="Flushed"/>
    <s v="TBC"/>
    <m/>
    <m/>
  </r>
  <r>
    <x v="13"/>
    <x v="13"/>
    <x v="279"/>
    <s v="Georges Vanier Elementary #082"/>
    <x v="46"/>
    <x v="0"/>
    <x v="0"/>
    <d v="2016-08-10T00:00:00"/>
    <n v="1"/>
    <x v="60"/>
    <x v="746"/>
    <n v="2E-3"/>
    <x v="0"/>
    <m/>
    <m/>
    <s v="Static"/>
    <s v="TBC"/>
    <m/>
    <m/>
  </r>
  <r>
    <x v="13"/>
    <x v="13"/>
    <x v="279"/>
    <s v="Georges Vanier Elementary #082"/>
    <x v="46"/>
    <x v="0"/>
    <x v="0"/>
    <d v="2016-08-10T00:00:00"/>
    <n v="1"/>
    <x v="60"/>
    <x v="746"/>
    <n v="2.9999999999999997E-4"/>
    <x v="0"/>
    <m/>
    <m/>
    <s v="Flushed"/>
    <s v="TBC"/>
    <m/>
    <m/>
  </r>
  <r>
    <x v="13"/>
    <x v="13"/>
    <x v="279"/>
    <s v="Georges Vanier Elementary #082"/>
    <x v="46"/>
    <x v="0"/>
    <x v="0"/>
    <d v="2016-08-10T00:00:00"/>
    <n v="1"/>
    <x v="0"/>
    <x v="747"/>
    <n v="1.66E-2"/>
    <x v="2"/>
    <m/>
    <m/>
    <s v="Static"/>
    <s v="TBC"/>
    <m/>
    <m/>
  </r>
  <r>
    <x v="13"/>
    <x v="13"/>
    <x v="279"/>
    <s v="Georges Vanier Elementary #082"/>
    <x v="46"/>
    <x v="0"/>
    <x v="0"/>
    <d v="2016-08-10T00:00:00"/>
    <n v="1"/>
    <x v="0"/>
    <x v="747"/>
    <n v="4.0000000000000002E-4"/>
    <x v="0"/>
    <m/>
    <m/>
    <s v="Flushed"/>
    <s v="TBC"/>
    <m/>
    <m/>
  </r>
  <r>
    <x v="13"/>
    <x v="13"/>
    <x v="279"/>
    <s v="Georges Vanier Elementary #082"/>
    <x v="46"/>
    <x v="0"/>
    <x v="0"/>
    <d v="2016-08-10T00:00:00"/>
    <n v="1"/>
    <x v="0"/>
    <x v="584"/>
    <n v="8.0000000000000004E-4"/>
    <x v="0"/>
    <m/>
    <m/>
    <s v="Static"/>
    <s v="TBC"/>
    <m/>
    <m/>
  </r>
  <r>
    <x v="13"/>
    <x v="13"/>
    <x v="279"/>
    <s v="Georges Vanier Elementary #082"/>
    <x v="46"/>
    <x v="0"/>
    <x v="0"/>
    <d v="2016-08-10T00:00:00"/>
    <n v="1"/>
    <x v="0"/>
    <x v="584"/>
    <n v="1E-4"/>
    <x v="0"/>
    <m/>
    <m/>
    <s v="Flushed"/>
    <s v="TBC"/>
    <m/>
    <m/>
  </r>
  <r>
    <x v="13"/>
    <x v="13"/>
    <x v="279"/>
    <s v="Georges Vanier Elementary #082"/>
    <x v="46"/>
    <x v="0"/>
    <x v="0"/>
    <d v="2016-08-10T00:00:00"/>
    <n v="1"/>
    <x v="0"/>
    <x v="748"/>
    <n v="0.16800000000000001"/>
    <x v="2"/>
    <m/>
    <m/>
    <s v="Static"/>
    <s v="TBC"/>
    <m/>
    <m/>
  </r>
  <r>
    <x v="13"/>
    <x v="13"/>
    <x v="279"/>
    <s v="Georges Vanier Elementary #082"/>
    <x v="46"/>
    <x v="0"/>
    <x v="0"/>
    <d v="2016-08-10T00:00:00"/>
    <n v="1"/>
    <x v="0"/>
    <x v="748"/>
    <n v="8.2000000000000007E-3"/>
    <x v="0"/>
    <m/>
    <m/>
    <s v="Flushed"/>
    <s v="TBC"/>
    <m/>
    <m/>
  </r>
  <r>
    <x v="13"/>
    <x v="13"/>
    <x v="279"/>
    <s v="Georges Vanier Elementary #082"/>
    <x v="46"/>
    <x v="0"/>
    <x v="0"/>
    <d v="2016-08-10T00:00:00"/>
    <n v="1"/>
    <x v="0"/>
    <x v="559"/>
    <n v="8.9999999999999998E-4"/>
    <x v="0"/>
    <m/>
    <m/>
    <s v="Static"/>
    <s v="TBC"/>
    <m/>
    <m/>
  </r>
  <r>
    <x v="13"/>
    <x v="13"/>
    <x v="279"/>
    <s v="Georges Vanier Elementary #082"/>
    <x v="46"/>
    <x v="0"/>
    <x v="0"/>
    <d v="2016-08-10T00:00:00"/>
    <n v="1"/>
    <x v="0"/>
    <x v="559"/>
    <n v="1E-4"/>
    <x v="0"/>
    <m/>
    <m/>
    <s v="Flushed"/>
    <s v="TBC"/>
    <m/>
    <m/>
  </r>
  <r>
    <x v="13"/>
    <x v="13"/>
    <x v="279"/>
    <s v="Georges Vanier Elementary #082"/>
    <x v="46"/>
    <x v="0"/>
    <x v="0"/>
    <d v="2016-08-10T00:00:00"/>
    <n v="1"/>
    <x v="60"/>
    <x v="749"/>
    <n v="1.1999999999999999E-3"/>
    <x v="0"/>
    <m/>
    <m/>
    <s v="Static"/>
    <s v="TBC"/>
    <m/>
    <m/>
  </r>
  <r>
    <x v="13"/>
    <x v="13"/>
    <x v="279"/>
    <s v="Georges Vanier Elementary #082"/>
    <x v="46"/>
    <x v="0"/>
    <x v="0"/>
    <d v="2016-08-10T00:00:00"/>
    <n v="1"/>
    <x v="60"/>
    <x v="749"/>
    <n v="1E-4"/>
    <x v="0"/>
    <m/>
    <m/>
    <s v="Flushed"/>
    <s v="TBC"/>
    <m/>
    <m/>
  </r>
  <r>
    <x v="13"/>
    <x v="13"/>
    <x v="279"/>
    <s v="Georges Vanier Elementary #082"/>
    <x v="46"/>
    <x v="0"/>
    <x v="0"/>
    <d v="2016-08-10T00:00:00"/>
    <n v="1"/>
    <x v="0"/>
    <x v="4"/>
    <n v="1E-3"/>
    <x v="0"/>
    <m/>
    <m/>
    <s v="Static"/>
    <s v="TBC"/>
    <m/>
    <m/>
  </r>
  <r>
    <x v="13"/>
    <x v="13"/>
    <x v="279"/>
    <s v="Georges Vanier Elementary #082"/>
    <x v="46"/>
    <x v="0"/>
    <x v="0"/>
    <d v="2016-08-10T00:00:00"/>
    <n v="1"/>
    <x v="0"/>
    <x v="4"/>
    <n v="1E-4"/>
    <x v="0"/>
    <m/>
    <m/>
    <s v="Flushed"/>
    <s v="TBC"/>
    <m/>
    <m/>
  </r>
  <r>
    <x v="13"/>
    <x v="13"/>
    <x v="280"/>
    <s v="Invergarry Adult Education #625"/>
    <x v="17"/>
    <x v="0"/>
    <x v="0"/>
    <d v="2016-08-10T00:00:00"/>
    <n v="1"/>
    <x v="1"/>
    <x v="750"/>
    <n v="7.1000000000000004E-3"/>
    <x v="0"/>
    <m/>
    <m/>
    <s v="Static"/>
    <s v="TBC"/>
    <m/>
    <m/>
  </r>
  <r>
    <x v="13"/>
    <x v="13"/>
    <x v="280"/>
    <s v="Invergarry Adult Education #625"/>
    <x v="17"/>
    <x v="0"/>
    <x v="0"/>
    <d v="2016-08-10T00:00:00"/>
    <n v="1"/>
    <x v="1"/>
    <x v="750"/>
    <n v="2.2000000000000001E-3"/>
    <x v="0"/>
    <m/>
    <m/>
    <s v="Flushed"/>
    <s v="TBC"/>
    <m/>
    <m/>
  </r>
  <r>
    <x v="13"/>
    <x v="13"/>
    <x v="280"/>
    <s v="Invergarry Adult Education #625"/>
    <x v="17"/>
    <x v="0"/>
    <x v="0"/>
    <d v="2016-08-10T00:00:00"/>
    <n v="1"/>
    <x v="1"/>
    <x v="751"/>
    <n v="0.14000000000000001"/>
    <x v="2"/>
    <m/>
    <m/>
    <s v="Static"/>
    <s v="TBC"/>
    <m/>
    <m/>
  </r>
  <r>
    <x v="13"/>
    <x v="13"/>
    <x v="280"/>
    <s v="Invergarry Adult Education #625"/>
    <x v="17"/>
    <x v="0"/>
    <x v="0"/>
    <d v="2016-08-10T00:00:00"/>
    <n v="1"/>
    <x v="1"/>
    <x v="751"/>
    <n v="8.3999999999999995E-3"/>
    <x v="0"/>
    <m/>
    <m/>
    <s v="Flushed"/>
    <s v="TBC"/>
    <m/>
    <m/>
  </r>
  <r>
    <x v="13"/>
    <x v="13"/>
    <x v="280"/>
    <s v="Invergarry Adult Education #625"/>
    <x v="17"/>
    <x v="0"/>
    <x v="0"/>
    <d v="2016-08-10T00:00:00"/>
    <n v="1"/>
    <x v="60"/>
    <x v="359"/>
    <n v="0.57299999999999995"/>
    <x v="2"/>
    <m/>
    <m/>
    <s v="Static"/>
    <s v="TBC"/>
    <m/>
    <m/>
  </r>
  <r>
    <x v="13"/>
    <x v="13"/>
    <x v="280"/>
    <s v="Invergarry Adult Education #625"/>
    <x v="17"/>
    <x v="0"/>
    <x v="0"/>
    <d v="2016-08-10T00:00:00"/>
    <n v="1"/>
    <x v="60"/>
    <x v="359"/>
    <n v="1.0699999999999999E-2"/>
    <x v="2"/>
    <m/>
    <m/>
    <s v="Flushed"/>
    <s v="TBC"/>
    <m/>
    <m/>
  </r>
  <r>
    <x v="13"/>
    <x v="13"/>
    <x v="280"/>
    <s v="Invergarry Adult Education #625"/>
    <x v="17"/>
    <x v="0"/>
    <x v="0"/>
    <d v="2016-08-10T00:00:00"/>
    <n v="1"/>
    <x v="0"/>
    <x v="752"/>
    <n v="7.0000000000000001E-3"/>
    <x v="0"/>
    <m/>
    <m/>
    <s v="Static"/>
    <s v="TBC"/>
    <m/>
    <m/>
  </r>
  <r>
    <x v="13"/>
    <x v="13"/>
    <x v="280"/>
    <s v="Invergarry Adult Education #625"/>
    <x v="17"/>
    <x v="0"/>
    <x v="0"/>
    <d v="2016-08-10T00:00:00"/>
    <n v="1"/>
    <x v="0"/>
    <x v="752"/>
    <n v="5.9999999999999995E-4"/>
    <x v="0"/>
    <m/>
    <m/>
    <s v="Flushed"/>
    <s v="TBC"/>
    <m/>
    <m/>
  </r>
  <r>
    <x v="13"/>
    <x v="13"/>
    <x v="280"/>
    <s v="Invergarry Adult Education #625"/>
    <x v="17"/>
    <x v="0"/>
    <x v="0"/>
    <d v="2016-08-10T00:00:00"/>
    <n v="1"/>
    <x v="0"/>
    <x v="753"/>
    <n v="2E-3"/>
    <x v="0"/>
    <m/>
    <m/>
    <s v="Static"/>
    <s v="TBC"/>
    <m/>
    <m/>
  </r>
  <r>
    <x v="13"/>
    <x v="13"/>
    <x v="280"/>
    <s v="Invergarry Adult Education #625"/>
    <x v="17"/>
    <x v="0"/>
    <x v="0"/>
    <d v="2016-08-10T00:00:00"/>
    <n v="1"/>
    <x v="0"/>
    <x v="753"/>
    <n v="2.8999999999999998E-3"/>
    <x v="0"/>
    <m/>
    <m/>
    <s v="Flushed"/>
    <s v="TBC"/>
    <m/>
    <m/>
  </r>
  <r>
    <x v="13"/>
    <x v="13"/>
    <x v="281"/>
    <s v="M.B. Stanford #129"/>
    <x v="24"/>
    <x v="0"/>
    <x v="0"/>
    <d v="2016-08-10T00:00:00"/>
    <n v="1"/>
    <x v="1"/>
    <x v="754"/>
    <n v="1.6999999999999999E-3"/>
    <x v="0"/>
    <m/>
    <m/>
    <s v="Static"/>
    <s v="TBC"/>
    <m/>
    <m/>
  </r>
  <r>
    <x v="13"/>
    <x v="13"/>
    <x v="281"/>
    <s v="M.B. Stanford #129"/>
    <x v="24"/>
    <x v="0"/>
    <x v="0"/>
    <d v="2016-08-10T00:00:00"/>
    <n v="1"/>
    <x v="1"/>
    <x v="754"/>
    <n v="6.9999999999999999E-4"/>
    <x v="0"/>
    <m/>
    <m/>
    <s v="Flushed"/>
    <s v="TBC"/>
    <m/>
    <m/>
  </r>
  <r>
    <x v="13"/>
    <x v="13"/>
    <x v="281"/>
    <s v="M.B. Stanford #129"/>
    <x v="24"/>
    <x v="0"/>
    <x v="0"/>
    <d v="2016-08-10T00:00:00"/>
    <n v="1"/>
    <x v="1"/>
    <x v="755"/>
    <n v="2.6499999999999999E-2"/>
    <x v="2"/>
    <m/>
    <m/>
    <s v="Static"/>
    <s v="TBC"/>
    <m/>
    <m/>
  </r>
  <r>
    <x v="13"/>
    <x v="13"/>
    <x v="281"/>
    <s v="M.B. Stanford #129"/>
    <x v="24"/>
    <x v="0"/>
    <x v="0"/>
    <d v="2016-08-10T00:00:00"/>
    <n v="1"/>
    <x v="1"/>
    <x v="755"/>
    <n v="8.8000000000000005E-3"/>
    <x v="0"/>
    <m/>
    <m/>
    <s v="Flushed"/>
    <s v="TBC"/>
    <m/>
    <m/>
  </r>
  <r>
    <x v="13"/>
    <x v="13"/>
    <x v="281"/>
    <s v="M.B. Stanford #129"/>
    <x v="24"/>
    <x v="0"/>
    <x v="0"/>
    <d v="2016-08-10T00:00:00"/>
    <n v="1"/>
    <x v="1"/>
    <x v="756"/>
    <n v="4.0000000000000002E-4"/>
    <x v="0"/>
    <m/>
    <m/>
    <s v="Static"/>
    <s v="TBC"/>
    <m/>
    <m/>
  </r>
  <r>
    <x v="13"/>
    <x v="13"/>
    <x v="281"/>
    <s v="M.B. Stanford #129"/>
    <x v="24"/>
    <x v="0"/>
    <x v="0"/>
    <d v="2016-08-10T00:00:00"/>
    <n v="1"/>
    <x v="1"/>
    <x v="756"/>
    <n v="2.0000000000000001E-4"/>
    <x v="0"/>
    <m/>
    <m/>
    <s v="Flushed"/>
    <s v="TBC"/>
    <m/>
    <m/>
  </r>
  <r>
    <x v="13"/>
    <x v="13"/>
    <x v="281"/>
    <s v="M.B. Stanford #129"/>
    <x v="24"/>
    <x v="0"/>
    <x v="0"/>
    <d v="2016-08-10T00:00:00"/>
    <n v="1"/>
    <x v="1"/>
    <x v="757"/>
    <n v="9.5600000000000004E-2"/>
    <x v="2"/>
    <m/>
    <m/>
    <s v="Static"/>
    <s v="TBC"/>
    <m/>
    <m/>
  </r>
  <r>
    <x v="13"/>
    <x v="13"/>
    <x v="281"/>
    <s v="M.B. Stanford #129"/>
    <x v="24"/>
    <x v="0"/>
    <x v="0"/>
    <d v="2016-08-10T00:00:00"/>
    <n v="1"/>
    <x v="1"/>
    <x v="757"/>
    <n v="9.7000000000000003E-3"/>
    <x v="0"/>
    <m/>
    <m/>
    <s v="Flushed"/>
    <s v="TBC"/>
    <m/>
    <m/>
  </r>
  <r>
    <x v="13"/>
    <x v="13"/>
    <x v="281"/>
    <s v="M.B. Stanford #129"/>
    <x v="24"/>
    <x v="0"/>
    <x v="0"/>
    <d v="2016-08-10T00:00:00"/>
    <n v="1"/>
    <x v="0"/>
    <x v="758"/>
    <n v="0.29699999999999999"/>
    <x v="2"/>
    <m/>
    <m/>
    <s v="Static"/>
    <s v="TBC"/>
    <m/>
    <m/>
  </r>
  <r>
    <x v="13"/>
    <x v="13"/>
    <x v="281"/>
    <s v="M.B. Stanford #129"/>
    <x v="24"/>
    <x v="0"/>
    <x v="0"/>
    <d v="2016-08-10T00:00:00"/>
    <n v="1"/>
    <x v="0"/>
    <x v="758"/>
    <n v="8.0000000000000002E-3"/>
    <x v="0"/>
    <m/>
    <m/>
    <s v="Flushed"/>
    <s v="TBC"/>
    <m/>
    <m/>
  </r>
  <r>
    <x v="13"/>
    <x v="13"/>
    <x v="281"/>
    <s v="M.B. Stanford #129"/>
    <x v="24"/>
    <x v="0"/>
    <x v="0"/>
    <d v="2016-08-10T00:00:00"/>
    <n v="1"/>
    <x v="0"/>
    <x v="36"/>
    <n v="7.6799999999999993E-2"/>
    <x v="2"/>
    <m/>
    <m/>
    <s v="Static"/>
    <s v="TBC"/>
    <m/>
    <m/>
  </r>
  <r>
    <x v="13"/>
    <x v="13"/>
    <x v="281"/>
    <s v="M.B. Stanford #129"/>
    <x v="24"/>
    <x v="0"/>
    <x v="0"/>
    <d v="2016-08-10T00:00:00"/>
    <n v="1"/>
    <x v="0"/>
    <x v="36"/>
    <n v="9.7000000000000003E-3"/>
    <x v="0"/>
    <m/>
    <m/>
    <s v="Flushed"/>
    <s v="TBC"/>
    <m/>
    <m/>
  </r>
  <r>
    <x v="13"/>
    <x v="13"/>
    <x v="281"/>
    <s v="M.B. Stanford #129"/>
    <x v="24"/>
    <x v="0"/>
    <x v="0"/>
    <d v="2016-08-10T00:00:00"/>
    <n v="1"/>
    <x v="0"/>
    <x v="759"/>
    <n v="2.3599999999999999E-2"/>
    <x v="2"/>
    <m/>
    <m/>
    <s v="Static"/>
    <s v="TBC"/>
    <m/>
    <m/>
  </r>
  <r>
    <x v="13"/>
    <x v="13"/>
    <x v="281"/>
    <s v="M.B. Stanford #129"/>
    <x v="24"/>
    <x v="0"/>
    <x v="0"/>
    <d v="2016-08-10T00:00:00"/>
    <n v="1"/>
    <x v="0"/>
    <x v="759"/>
    <n v="8.0000000000000004E-4"/>
    <x v="0"/>
    <m/>
    <m/>
    <s v="Flushed"/>
    <s v="TBC"/>
    <m/>
    <m/>
  </r>
  <r>
    <x v="13"/>
    <x v="13"/>
    <x v="281"/>
    <s v="M.B. Stanford #129"/>
    <x v="24"/>
    <x v="0"/>
    <x v="0"/>
    <d v="2016-08-10T00:00:00"/>
    <n v="1"/>
    <x v="0"/>
    <x v="752"/>
    <n v="4.4000000000000003E-3"/>
    <x v="0"/>
    <m/>
    <m/>
    <s v="Static"/>
    <s v="TBC"/>
    <m/>
    <m/>
  </r>
  <r>
    <x v="13"/>
    <x v="13"/>
    <x v="281"/>
    <s v="M.B. Stanford #129"/>
    <x v="24"/>
    <x v="0"/>
    <x v="0"/>
    <d v="2016-08-10T00:00:00"/>
    <n v="1"/>
    <x v="0"/>
    <x v="752"/>
    <n v="2.9999999999999997E-4"/>
    <x v="0"/>
    <m/>
    <m/>
    <s v="Flushed"/>
    <s v="TBC"/>
    <m/>
    <m/>
  </r>
  <r>
    <x v="13"/>
    <x v="13"/>
    <x v="282"/>
    <s v="Martha Jane Norris Elementary #140"/>
    <x v="24"/>
    <x v="0"/>
    <x v="0"/>
    <d v="2016-08-10T00:00:00"/>
    <n v="1"/>
    <x v="60"/>
    <x v="760"/>
    <n v="6.4000000000000003E-3"/>
    <x v="0"/>
    <m/>
    <m/>
    <s v="Static "/>
    <s v="TBC"/>
    <m/>
    <m/>
  </r>
  <r>
    <x v="13"/>
    <x v="13"/>
    <x v="282"/>
    <s v="Martha Jane Norris Elementary #140"/>
    <x v="24"/>
    <x v="0"/>
    <x v="0"/>
    <d v="2016-08-10T00:00:00"/>
    <n v="1"/>
    <x v="60"/>
    <x v="760"/>
    <n v="8.0000000000000004E-4"/>
    <x v="0"/>
    <m/>
    <m/>
    <s v="Flushed"/>
    <s v="TBC"/>
    <m/>
    <m/>
  </r>
  <r>
    <x v="13"/>
    <x v="13"/>
    <x v="282"/>
    <s v="Martha Jane Norris Elementary #140"/>
    <x v="24"/>
    <x v="0"/>
    <x v="0"/>
    <d v="2016-08-10T00:00:00"/>
    <n v="1"/>
    <x v="0"/>
    <x v="761"/>
    <n v="2.5000000000000001E-3"/>
    <x v="0"/>
    <m/>
    <m/>
    <s v="Static "/>
    <s v="TBC"/>
    <m/>
    <m/>
  </r>
  <r>
    <x v="13"/>
    <x v="13"/>
    <x v="282"/>
    <s v="Martha Jane Norris Elementary #140"/>
    <x v="24"/>
    <x v="0"/>
    <x v="0"/>
    <d v="2016-08-10T00:00:00"/>
    <n v="1"/>
    <x v="0"/>
    <x v="761"/>
    <n v="1E-4"/>
    <x v="0"/>
    <m/>
    <m/>
    <s v="Flushed"/>
    <s v="TBC"/>
    <m/>
    <m/>
  </r>
  <r>
    <x v="13"/>
    <x v="13"/>
    <x v="282"/>
    <s v="Martha Jane Norris Elementary #140"/>
    <x v="24"/>
    <x v="0"/>
    <x v="0"/>
    <d v="2016-08-10T00:00:00"/>
    <n v="1"/>
    <x v="0"/>
    <x v="660"/>
    <n v="3.1E-2"/>
    <x v="2"/>
    <m/>
    <m/>
    <s v="Static "/>
    <s v="TBC"/>
    <m/>
    <m/>
  </r>
  <r>
    <x v="13"/>
    <x v="13"/>
    <x v="282"/>
    <s v="Martha Jane Norris Elementary #140"/>
    <x v="24"/>
    <x v="0"/>
    <x v="0"/>
    <d v="2016-08-10T00:00:00"/>
    <n v="1"/>
    <x v="0"/>
    <x v="660"/>
    <n v="5.0000000000000001E-4"/>
    <x v="0"/>
    <m/>
    <m/>
    <s v="Flushed"/>
    <s v="TBC"/>
    <m/>
    <m/>
  </r>
  <r>
    <x v="13"/>
    <x v="13"/>
    <x v="282"/>
    <s v="Martha Jane Norris Elementary #140"/>
    <x v="24"/>
    <x v="0"/>
    <x v="0"/>
    <d v="2016-08-10T00:00:00"/>
    <n v="1"/>
    <x v="0"/>
    <x v="621"/>
    <n v="0.13"/>
    <x v="2"/>
    <m/>
    <m/>
    <s v="Static "/>
    <s v="TBC"/>
    <m/>
    <m/>
  </r>
  <r>
    <x v="13"/>
    <x v="13"/>
    <x v="282"/>
    <s v="Martha Jane Norris Elementary #140"/>
    <x v="24"/>
    <x v="0"/>
    <x v="0"/>
    <d v="2016-08-10T00:00:00"/>
    <n v="1"/>
    <x v="0"/>
    <x v="621"/>
    <n v="1.6000000000000001E-3"/>
    <x v="0"/>
    <m/>
    <m/>
    <s v="Flushed"/>
    <s v="TBC"/>
    <m/>
    <m/>
  </r>
  <r>
    <x v="13"/>
    <x v="13"/>
    <x v="282"/>
    <s v="Martha Jane Norris Elementary #140"/>
    <x v="24"/>
    <x v="0"/>
    <x v="0"/>
    <d v="2016-08-10T00:00:00"/>
    <n v="1"/>
    <x v="0"/>
    <x v="490"/>
    <n v="8.8000000000000005E-3"/>
    <x v="0"/>
    <m/>
    <m/>
    <s v="Static "/>
    <s v="TBC"/>
    <m/>
    <m/>
  </r>
  <r>
    <x v="13"/>
    <x v="13"/>
    <x v="282"/>
    <s v="Martha Jane Norris Elementary #140"/>
    <x v="24"/>
    <x v="0"/>
    <x v="0"/>
    <d v="2016-08-10T00:00:00"/>
    <n v="1"/>
    <x v="0"/>
    <x v="490"/>
    <n v="1E-3"/>
    <x v="0"/>
    <m/>
    <m/>
    <s v="Flushed"/>
    <s v="TBC"/>
    <m/>
    <m/>
  </r>
  <r>
    <x v="13"/>
    <x v="13"/>
    <x v="282"/>
    <s v="Martha Jane Norris Elementary #140"/>
    <x v="24"/>
    <x v="0"/>
    <x v="0"/>
    <d v="2016-08-10T00:00:00"/>
    <n v="1"/>
    <x v="5"/>
    <x v="762"/>
    <n v="5.4000000000000003E-3"/>
    <x v="0"/>
    <m/>
    <m/>
    <s v="Static "/>
    <s v="TBC"/>
    <m/>
    <m/>
  </r>
  <r>
    <x v="13"/>
    <x v="13"/>
    <x v="282"/>
    <s v="Martha Jane Norris Elementary #140"/>
    <x v="24"/>
    <x v="0"/>
    <x v="0"/>
    <d v="2016-08-10T00:00:00"/>
    <n v="1"/>
    <x v="5"/>
    <x v="762"/>
    <n v="6.9999999999999999E-4"/>
    <x v="0"/>
    <m/>
    <m/>
    <s v="Flushed"/>
    <s v="TBC"/>
    <m/>
    <m/>
  </r>
  <r>
    <x v="13"/>
    <x v="13"/>
    <x v="282"/>
    <s v="Martha Jane Norris Elementary #140"/>
    <x v="24"/>
    <x v="0"/>
    <x v="0"/>
    <d v="2016-08-10T00:00:00"/>
    <n v="1"/>
    <x v="5"/>
    <x v="763"/>
    <n v="8.5000000000000006E-3"/>
    <x v="0"/>
    <m/>
    <m/>
    <s v="Static "/>
    <s v="TBC"/>
    <m/>
    <m/>
  </r>
  <r>
    <x v="13"/>
    <x v="13"/>
    <x v="282"/>
    <s v="Martha Jane Norris Elementary #140"/>
    <x v="24"/>
    <x v="0"/>
    <x v="0"/>
    <d v="2016-08-10T00:00:00"/>
    <n v="1"/>
    <x v="5"/>
    <x v="763"/>
    <n v="5.0000000000000001E-4"/>
    <x v="0"/>
    <m/>
    <m/>
    <s v="Flushed"/>
    <s v="TBC"/>
    <m/>
    <m/>
  </r>
  <r>
    <x v="13"/>
    <x v="13"/>
    <x v="282"/>
    <s v="Martha Jane Norris Elementary #140"/>
    <x v="24"/>
    <x v="0"/>
    <x v="0"/>
    <d v="2016-08-10T00:00:00"/>
    <n v="1"/>
    <x v="5"/>
    <x v="764"/>
    <n v="1.2200000000000001E-2"/>
    <x v="2"/>
    <m/>
    <m/>
    <s v="Static "/>
    <s v="TBC"/>
    <m/>
    <m/>
  </r>
  <r>
    <x v="13"/>
    <x v="13"/>
    <x v="282"/>
    <s v="Martha Jane Norris Elementary #140"/>
    <x v="24"/>
    <x v="0"/>
    <x v="0"/>
    <d v="2016-08-10T00:00:00"/>
    <n v="1"/>
    <x v="5"/>
    <x v="764"/>
    <n v="1.1000000000000001E-3"/>
    <x v="0"/>
    <m/>
    <m/>
    <s v="Flushed"/>
    <s v="TBC"/>
    <m/>
    <m/>
  </r>
  <r>
    <x v="13"/>
    <x v="13"/>
    <x v="282"/>
    <s v="Martha Jane Norris Elementary #140"/>
    <x v="24"/>
    <x v="0"/>
    <x v="0"/>
    <d v="2016-08-10T00:00:00"/>
    <n v="1"/>
    <x v="5"/>
    <x v="765"/>
    <n v="1.09E-2"/>
    <x v="2"/>
    <m/>
    <m/>
    <s v="Static "/>
    <s v="TBC"/>
    <m/>
    <m/>
  </r>
  <r>
    <x v="13"/>
    <x v="13"/>
    <x v="282"/>
    <s v="Martha Jane Norris Elementary #140"/>
    <x v="24"/>
    <x v="0"/>
    <x v="0"/>
    <d v="2016-08-10T00:00:00"/>
    <n v="1"/>
    <x v="5"/>
    <x v="765"/>
    <n v="5.0000000000000001E-4"/>
    <x v="0"/>
    <m/>
    <m/>
    <s v="Flushed"/>
    <s v="TBC"/>
    <m/>
    <m/>
  </r>
  <r>
    <x v="13"/>
    <x v="13"/>
    <x v="283"/>
    <s v="Simon Cunningham Elementary #087"/>
    <x v="68"/>
    <x v="0"/>
    <x v="0"/>
    <d v="2016-08-10T00:00:00"/>
    <n v="1"/>
    <x v="5"/>
    <x v="766"/>
    <n v="8.14E-2"/>
    <x v="2"/>
    <m/>
    <m/>
    <s v="Static"/>
    <s v="TBC"/>
    <m/>
    <m/>
  </r>
  <r>
    <x v="13"/>
    <x v="13"/>
    <x v="283"/>
    <s v="Simon Cunningham Elementary #087"/>
    <x v="68"/>
    <x v="0"/>
    <x v="0"/>
    <d v="2016-08-10T00:00:00"/>
    <n v="1"/>
    <x v="5"/>
    <x v="766"/>
    <n v="5.7999999999999996E-3"/>
    <x v="0"/>
    <m/>
    <m/>
    <s v="Flushed"/>
    <s v="TBC"/>
    <m/>
    <m/>
  </r>
  <r>
    <x v="13"/>
    <x v="13"/>
    <x v="283"/>
    <s v="Simon Cunningham Elementary #087"/>
    <x v="68"/>
    <x v="0"/>
    <x v="0"/>
    <d v="2016-08-10T00:00:00"/>
    <n v="1"/>
    <x v="5"/>
    <x v="767"/>
    <n v="4.7000000000000002E-3"/>
    <x v="0"/>
    <m/>
    <m/>
    <s v="Static"/>
    <s v="TBC"/>
    <m/>
    <m/>
  </r>
  <r>
    <x v="13"/>
    <x v="13"/>
    <x v="283"/>
    <s v="Simon Cunningham Elementary #087"/>
    <x v="68"/>
    <x v="0"/>
    <x v="0"/>
    <d v="2016-08-10T00:00:00"/>
    <n v="1"/>
    <x v="5"/>
    <x v="767"/>
    <n v="1.5E-3"/>
    <x v="0"/>
    <m/>
    <m/>
    <s v="Flushed"/>
    <s v="TBC"/>
    <m/>
    <m/>
  </r>
  <r>
    <x v="13"/>
    <x v="13"/>
    <x v="283"/>
    <s v="Simon Cunningham Elementary #087"/>
    <x v="68"/>
    <x v="0"/>
    <x v="0"/>
    <d v="2016-08-10T00:00:00"/>
    <n v="1"/>
    <x v="5"/>
    <x v="768"/>
    <n v="4.1999999999999997E-3"/>
    <x v="0"/>
    <m/>
    <m/>
    <s v="Static"/>
    <s v="TBC"/>
    <m/>
    <m/>
  </r>
  <r>
    <x v="13"/>
    <x v="13"/>
    <x v="283"/>
    <s v="Simon Cunningham Elementary #087"/>
    <x v="68"/>
    <x v="0"/>
    <x v="0"/>
    <d v="2016-08-10T00:00:00"/>
    <n v="1"/>
    <x v="5"/>
    <x v="768"/>
    <n v="1.5E-3"/>
    <x v="0"/>
    <m/>
    <m/>
    <s v="Flushed"/>
    <s v="TBC"/>
    <m/>
    <m/>
  </r>
  <r>
    <x v="13"/>
    <x v="13"/>
    <x v="283"/>
    <s v="Simon Cunningham Elementary #087"/>
    <x v="68"/>
    <x v="0"/>
    <x v="0"/>
    <d v="2016-08-10T00:00:00"/>
    <n v="1"/>
    <x v="5"/>
    <x v="769"/>
    <n v="7.9000000000000008E-3"/>
    <x v="0"/>
    <m/>
    <m/>
    <s v="Static"/>
    <s v="TBC"/>
    <m/>
    <m/>
  </r>
  <r>
    <x v="13"/>
    <x v="13"/>
    <x v="283"/>
    <s v="Simon Cunningham Elementary #087"/>
    <x v="68"/>
    <x v="0"/>
    <x v="0"/>
    <d v="2016-08-10T00:00:00"/>
    <n v="1"/>
    <x v="5"/>
    <x v="769"/>
    <n v="8.9999999999999998E-4"/>
    <x v="0"/>
    <m/>
    <m/>
    <s v="Flushed"/>
    <s v="TBC"/>
    <m/>
    <m/>
  </r>
  <r>
    <x v="13"/>
    <x v="13"/>
    <x v="283"/>
    <s v="Simon Cunningham Elementary #087"/>
    <x v="68"/>
    <x v="0"/>
    <x v="0"/>
    <d v="2016-08-10T00:00:00"/>
    <n v="1"/>
    <x v="5"/>
    <x v="770"/>
    <n v="1.35E-2"/>
    <x v="2"/>
    <m/>
    <m/>
    <s v="Static"/>
    <s v="TBC"/>
    <m/>
    <m/>
  </r>
  <r>
    <x v="13"/>
    <x v="13"/>
    <x v="283"/>
    <s v="Simon Cunningham Elementary #087"/>
    <x v="68"/>
    <x v="0"/>
    <x v="0"/>
    <d v="2016-08-10T00:00:00"/>
    <n v="1"/>
    <x v="5"/>
    <x v="770"/>
    <n v="1E-3"/>
    <x v="0"/>
    <m/>
    <m/>
    <s v="Flushed"/>
    <s v="TBC"/>
    <m/>
    <m/>
  </r>
  <r>
    <x v="13"/>
    <x v="13"/>
    <x v="283"/>
    <s v="Simon Cunningham Elementary #087"/>
    <x v="68"/>
    <x v="0"/>
    <x v="0"/>
    <d v="2016-08-10T00:00:00"/>
    <n v="1"/>
    <x v="0"/>
    <x v="771"/>
    <n v="1.8E-3"/>
    <x v="0"/>
    <m/>
    <m/>
    <s v="Static"/>
    <s v="TBC"/>
    <m/>
    <m/>
  </r>
  <r>
    <x v="13"/>
    <x v="13"/>
    <x v="283"/>
    <s v="Simon Cunningham Elementary #087"/>
    <x v="68"/>
    <x v="0"/>
    <x v="0"/>
    <d v="2016-08-10T00:00:00"/>
    <n v="1"/>
    <x v="0"/>
    <x v="771"/>
    <n v="5.9999999999999995E-4"/>
    <x v="0"/>
    <m/>
    <m/>
    <s v="Flushed"/>
    <s v="TBC"/>
    <m/>
    <m/>
  </r>
  <r>
    <x v="13"/>
    <x v="13"/>
    <x v="283"/>
    <s v="Simon Cunningham Elementary #087"/>
    <x v="68"/>
    <x v="0"/>
    <x v="0"/>
    <d v="2016-08-10T00:00:00"/>
    <n v="1"/>
    <x v="0"/>
    <x v="583"/>
    <n v="1.4200000000000001E-2"/>
    <x v="2"/>
    <m/>
    <m/>
    <s v="Static"/>
    <s v="TBC"/>
    <m/>
    <m/>
  </r>
  <r>
    <x v="13"/>
    <x v="13"/>
    <x v="283"/>
    <s v="Simon Cunningham Elementary #087"/>
    <x v="68"/>
    <x v="0"/>
    <x v="0"/>
    <d v="2016-08-10T00:00:00"/>
    <n v="1"/>
    <x v="0"/>
    <x v="583"/>
    <n v="8.9999999999999998E-4"/>
    <x v="0"/>
    <m/>
    <m/>
    <s v="Flushed"/>
    <s v="TBC"/>
    <m/>
    <m/>
  </r>
  <r>
    <x v="13"/>
    <x v="13"/>
    <x v="283"/>
    <s v="Simon Cunningham Elementary #087"/>
    <x v="68"/>
    <x v="0"/>
    <x v="0"/>
    <d v="2016-08-10T00:00:00"/>
    <n v="1"/>
    <x v="0"/>
    <x v="772"/>
    <n v="0.126"/>
    <x v="2"/>
    <m/>
    <m/>
    <s v="Static"/>
    <s v="TBC"/>
    <m/>
    <m/>
  </r>
  <r>
    <x v="13"/>
    <x v="13"/>
    <x v="283"/>
    <s v="Simon Cunningham Elementary #087"/>
    <x v="68"/>
    <x v="0"/>
    <x v="0"/>
    <d v="2016-08-10T00:00:00"/>
    <n v="1"/>
    <x v="0"/>
    <x v="772"/>
    <n v="1.9E-3"/>
    <x v="0"/>
    <m/>
    <m/>
    <s v="Flushed"/>
    <s v="TBC"/>
    <m/>
    <m/>
  </r>
  <r>
    <x v="13"/>
    <x v="13"/>
    <x v="283"/>
    <s v="Simon Cunningham Elementary #087"/>
    <x v="68"/>
    <x v="0"/>
    <x v="0"/>
    <d v="2016-08-10T00:00:00"/>
    <n v="1"/>
    <x v="5"/>
    <x v="773"/>
    <n v="2.2700000000000001E-2"/>
    <x v="2"/>
    <m/>
    <m/>
    <s v="Static"/>
    <s v="TBC"/>
    <m/>
    <m/>
  </r>
  <r>
    <x v="13"/>
    <x v="13"/>
    <x v="283"/>
    <s v="Simon Cunningham Elementary #087"/>
    <x v="68"/>
    <x v="0"/>
    <x v="0"/>
    <d v="2016-08-10T00:00:00"/>
    <n v="1"/>
    <x v="5"/>
    <x v="773"/>
    <n v="3.2000000000000002E-3"/>
    <x v="0"/>
    <m/>
    <m/>
    <s v="Flushed"/>
    <s v="TBC"/>
    <m/>
    <m/>
  </r>
  <r>
    <x v="13"/>
    <x v="13"/>
    <x v="283"/>
    <s v="Simon Cunningham Elementary #087"/>
    <x v="68"/>
    <x v="0"/>
    <x v="0"/>
    <d v="2016-08-10T00:00:00"/>
    <n v="1"/>
    <x v="5"/>
    <x v="774"/>
    <n v="1.11E-2"/>
    <x v="2"/>
    <m/>
    <m/>
    <s v="Static"/>
    <s v="TBC"/>
    <m/>
    <m/>
  </r>
  <r>
    <x v="13"/>
    <x v="13"/>
    <x v="283"/>
    <s v="Simon Cunningham Elementary #087"/>
    <x v="68"/>
    <x v="0"/>
    <x v="0"/>
    <d v="2016-08-10T00:00:00"/>
    <n v="1"/>
    <x v="5"/>
    <x v="774"/>
    <n v="2.3999999999999998E-3"/>
    <x v="0"/>
    <m/>
    <m/>
    <s v="Flushed"/>
    <s v="TBC"/>
    <m/>
    <m/>
  </r>
  <r>
    <x v="13"/>
    <x v="13"/>
    <x v="283"/>
    <s v="Simon Cunningham Elementary #087"/>
    <x v="68"/>
    <x v="0"/>
    <x v="0"/>
    <d v="2016-08-10T00:00:00"/>
    <n v="1"/>
    <x v="61"/>
    <x v="775"/>
    <n v="1.2200000000000001E-2"/>
    <x v="2"/>
    <m/>
    <m/>
    <s v="Static"/>
    <s v="TBC"/>
    <m/>
    <m/>
  </r>
  <r>
    <x v="13"/>
    <x v="13"/>
    <x v="283"/>
    <s v="Simon Cunningham Elementary #087"/>
    <x v="68"/>
    <x v="0"/>
    <x v="0"/>
    <d v="2016-08-10T00:00:00"/>
    <n v="1"/>
    <x v="61"/>
    <x v="775"/>
    <n v="2E-3"/>
    <x v="0"/>
    <m/>
    <m/>
    <s v="Flushed"/>
    <s v="TBC"/>
    <m/>
    <m/>
  </r>
  <r>
    <x v="13"/>
    <x v="13"/>
    <x v="283"/>
    <s v="Simon Cunningham Elementary #087"/>
    <x v="68"/>
    <x v="0"/>
    <x v="0"/>
    <d v="2016-08-10T00:00:00"/>
    <n v="1"/>
    <x v="0"/>
    <x v="4"/>
    <n v="4.7000000000000002E-3"/>
    <x v="0"/>
    <m/>
    <m/>
    <s v="Static"/>
    <s v="TBC"/>
    <m/>
    <m/>
  </r>
  <r>
    <x v="13"/>
    <x v="13"/>
    <x v="283"/>
    <s v="Simon Cunningham Elementary #087"/>
    <x v="68"/>
    <x v="0"/>
    <x v="0"/>
    <d v="2016-08-10T00:00:00"/>
    <n v="1"/>
    <x v="0"/>
    <x v="4"/>
    <n v="1.4E-3"/>
    <x v="0"/>
    <m/>
    <m/>
    <s v="Flushed"/>
    <s v="TBC"/>
    <m/>
    <m/>
  </r>
  <r>
    <x v="13"/>
    <x v="13"/>
    <x v="283"/>
    <s v="Simon Cunningham Elementary #087"/>
    <x v="68"/>
    <x v="0"/>
    <x v="0"/>
    <d v="2016-08-10T00:00:00"/>
    <n v="1"/>
    <x v="0"/>
    <x v="776"/>
    <n v="1.15E-2"/>
    <x v="2"/>
    <m/>
    <m/>
    <s v="Static"/>
    <s v="TBC"/>
    <m/>
    <m/>
  </r>
  <r>
    <x v="13"/>
    <x v="13"/>
    <x v="283"/>
    <s v="Simon Cunningham Elementary #087"/>
    <x v="68"/>
    <x v="0"/>
    <x v="0"/>
    <d v="2016-08-10T00:00:00"/>
    <n v="1"/>
    <x v="0"/>
    <x v="776"/>
    <n v="2.0999999999999999E-3"/>
    <x v="0"/>
    <m/>
    <m/>
    <s v="Flushed"/>
    <s v="TBC"/>
    <m/>
    <m/>
  </r>
  <r>
    <x v="13"/>
    <x v="13"/>
    <x v="271"/>
    <s v="Bonaccord Elementary #128"/>
    <x v="36"/>
    <x v="0"/>
    <x v="0"/>
    <d v="2016-10-01T00:00:00"/>
    <n v="1"/>
    <x v="0"/>
    <x v="777"/>
    <n v="2.3300000000000001E-2"/>
    <x v="2"/>
    <m/>
    <m/>
    <s v="Static"/>
    <s v="TBC"/>
    <m/>
    <m/>
  </r>
  <r>
    <x v="13"/>
    <x v="13"/>
    <x v="271"/>
    <s v="Bonaccord Elementary #128"/>
    <x v="36"/>
    <x v="0"/>
    <x v="0"/>
    <d v="2016-10-01T00:00:00"/>
    <n v="1"/>
    <x v="0"/>
    <x v="777"/>
    <n v="1.1100000000000001E-3"/>
    <x v="0"/>
    <m/>
    <m/>
    <s v="Flushed"/>
    <s v="TBC"/>
    <m/>
    <m/>
  </r>
  <r>
    <x v="13"/>
    <x v="13"/>
    <x v="271"/>
    <s v="Bonaccord Elementary #128"/>
    <x v="36"/>
    <x v="0"/>
    <x v="0"/>
    <d v="2016-10-01T00:00:00"/>
    <n v="1"/>
    <x v="0"/>
    <x v="778"/>
    <n v="62.1"/>
    <x v="2"/>
    <m/>
    <m/>
    <s v="Static"/>
    <s v="TBC"/>
    <m/>
    <m/>
  </r>
  <r>
    <x v="13"/>
    <x v="13"/>
    <x v="271"/>
    <s v="Bonaccord Elementary #128"/>
    <x v="36"/>
    <x v="0"/>
    <x v="0"/>
    <d v="2016-10-01T00:00:00"/>
    <n v="1"/>
    <x v="0"/>
    <x v="778"/>
    <n v="1.23E-2"/>
    <x v="2"/>
    <m/>
    <m/>
    <s v="Flushed"/>
    <s v="TBC"/>
    <m/>
    <m/>
  </r>
  <r>
    <x v="13"/>
    <x v="13"/>
    <x v="271"/>
    <s v="Bonaccord Elementary #128"/>
    <x v="36"/>
    <x v="0"/>
    <x v="0"/>
    <d v="2016-10-01T00:00:00"/>
    <n v="1"/>
    <x v="0"/>
    <x v="779"/>
    <n v="9.0500000000000008E-3"/>
    <x v="0"/>
    <m/>
    <m/>
    <s v="Static"/>
    <s v="TBC"/>
    <m/>
    <m/>
  </r>
  <r>
    <x v="13"/>
    <x v="13"/>
    <x v="271"/>
    <s v="Bonaccord Elementary #128"/>
    <x v="36"/>
    <x v="0"/>
    <x v="0"/>
    <d v="2016-10-01T00:00:00"/>
    <n v="1"/>
    <x v="0"/>
    <x v="779"/>
    <n v="5.6999999999999998E-4"/>
    <x v="0"/>
    <m/>
    <m/>
    <s v="Flushed"/>
    <s v="TBC"/>
    <m/>
    <m/>
  </r>
  <r>
    <x v="13"/>
    <x v="13"/>
    <x v="271"/>
    <s v="Bonaccord Elementary #128"/>
    <x v="36"/>
    <x v="0"/>
    <x v="0"/>
    <d v="2016-10-01T00:00:00"/>
    <n v="1"/>
    <x v="0"/>
    <x v="780"/>
    <n v="1.95E-2"/>
    <x v="2"/>
    <m/>
    <m/>
    <s v="Static"/>
    <s v="TBC"/>
    <m/>
    <m/>
  </r>
  <r>
    <x v="13"/>
    <x v="13"/>
    <x v="271"/>
    <s v="Bonaccord Elementary #128"/>
    <x v="36"/>
    <x v="0"/>
    <x v="0"/>
    <d v="2016-10-01T00:00:00"/>
    <n v="1"/>
    <x v="0"/>
    <x v="780"/>
    <n v="5.5999999999999995E-4"/>
    <x v="0"/>
    <m/>
    <m/>
    <s v="Flushed"/>
    <s v="TBC"/>
    <m/>
    <m/>
  </r>
  <r>
    <x v="13"/>
    <x v="13"/>
    <x v="271"/>
    <s v="Bonaccord Elementary #128"/>
    <x v="36"/>
    <x v="0"/>
    <x v="0"/>
    <d v="2016-10-01T00:00:00"/>
    <n v="1"/>
    <x v="0"/>
    <x v="781"/>
    <n v="1.37E-2"/>
    <x v="2"/>
    <m/>
    <m/>
    <s v="Static"/>
    <s v="TBC"/>
    <m/>
    <m/>
  </r>
  <r>
    <x v="13"/>
    <x v="13"/>
    <x v="271"/>
    <s v="Bonaccord Elementary #128"/>
    <x v="36"/>
    <x v="0"/>
    <x v="0"/>
    <d v="2016-10-01T00:00:00"/>
    <n v="1"/>
    <x v="0"/>
    <x v="781"/>
    <n v="5.8E-4"/>
    <x v="0"/>
    <m/>
    <m/>
    <s v="Flushed"/>
    <s v="TBC"/>
    <m/>
    <m/>
  </r>
  <r>
    <x v="13"/>
    <x v="13"/>
    <x v="271"/>
    <s v="Bonaccord Elementary #128"/>
    <x v="36"/>
    <x v="0"/>
    <x v="0"/>
    <d v="2016-10-01T00:00:00"/>
    <n v="1"/>
    <x v="0"/>
    <x v="782"/>
    <n v="1.17E-2"/>
    <x v="2"/>
    <m/>
    <m/>
    <s v="Static"/>
    <s v="TBC"/>
    <m/>
    <m/>
  </r>
  <r>
    <x v="13"/>
    <x v="13"/>
    <x v="271"/>
    <s v="Bonaccord Elementary #128"/>
    <x v="36"/>
    <x v="0"/>
    <x v="0"/>
    <d v="2016-10-01T00:00:00"/>
    <n v="1"/>
    <x v="0"/>
    <x v="782"/>
    <n v="1.9499999999999999E-3"/>
    <x v="0"/>
    <m/>
    <m/>
    <s v="Flushed"/>
    <s v="TBC"/>
    <m/>
    <m/>
  </r>
  <r>
    <x v="13"/>
    <x v="13"/>
    <x v="271"/>
    <s v="Bonaccord Elementary #128"/>
    <x v="36"/>
    <x v="0"/>
    <x v="0"/>
    <d v="2016-10-01T00:00:00"/>
    <n v="1"/>
    <x v="0"/>
    <x v="783"/>
    <n v="2.8799999999999999E-2"/>
    <x v="2"/>
    <m/>
    <m/>
    <s v="Static"/>
    <s v="TBC"/>
    <m/>
    <m/>
  </r>
  <r>
    <x v="13"/>
    <x v="13"/>
    <x v="271"/>
    <s v="Bonaccord Elementary #128"/>
    <x v="36"/>
    <x v="0"/>
    <x v="0"/>
    <d v="2016-10-01T00:00:00"/>
    <n v="1"/>
    <x v="0"/>
    <x v="783"/>
    <n v="1.9300000000000001E-2"/>
    <x v="2"/>
    <m/>
    <m/>
    <s v="Flushed"/>
    <s v="TBC"/>
    <m/>
    <m/>
  </r>
  <r>
    <x v="13"/>
    <x v="13"/>
    <x v="271"/>
    <s v="Bonaccord Elementary #128"/>
    <x v="36"/>
    <x v="0"/>
    <x v="0"/>
    <d v="2016-10-01T00:00:00"/>
    <n v="1"/>
    <x v="0"/>
    <x v="784"/>
    <n v="2.41E-2"/>
    <x v="2"/>
    <m/>
    <m/>
    <s v="Static"/>
    <s v="TBC"/>
    <m/>
    <m/>
  </r>
  <r>
    <x v="13"/>
    <x v="13"/>
    <x v="271"/>
    <s v="Bonaccord Elementary #128"/>
    <x v="36"/>
    <x v="0"/>
    <x v="0"/>
    <d v="2016-10-01T00:00:00"/>
    <n v="1"/>
    <x v="0"/>
    <x v="784"/>
    <n v="2.5600000000000002E-3"/>
    <x v="0"/>
    <m/>
    <m/>
    <s v="Flushed"/>
    <s v="TBC"/>
    <m/>
    <m/>
  </r>
  <r>
    <x v="13"/>
    <x v="13"/>
    <x v="271"/>
    <s v="Bonaccord Elementary #128"/>
    <x v="36"/>
    <x v="0"/>
    <x v="0"/>
    <d v="2016-10-01T00:00:00"/>
    <n v="1"/>
    <x v="0"/>
    <x v="785"/>
    <n v="1.29E-2"/>
    <x v="2"/>
    <m/>
    <m/>
    <s v="Static"/>
    <s v="TBC"/>
    <m/>
    <m/>
  </r>
  <r>
    <x v="13"/>
    <x v="13"/>
    <x v="271"/>
    <s v="Bonaccord Elementary #128"/>
    <x v="36"/>
    <x v="0"/>
    <x v="0"/>
    <d v="2016-10-01T00:00:00"/>
    <n v="1"/>
    <x v="0"/>
    <x v="785"/>
    <n v="3.1099999999999999E-3"/>
    <x v="0"/>
    <m/>
    <m/>
    <s v="Flushed"/>
    <s v="TBC"/>
    <m/>
    <m/>
  </r>
  <r>
    <x v="13"/>
    <x v="13"/>
    <x v="271"/>
    <s v="Bonaccord Elementary #128"/>
    <x v="36"/>
    <x v="0"/>
    <x v="0"/>
    <d v="2016-10-01T00:00:00"/>
    <n v="1"/>
    <x v="0"/>
    <x v="786"/>
    <n v="1.7299999999999999E-2"/>
    <x v="2"/>
    <m/>
    <m/>
    <s v="Static"/>
    <s v="TBC"/>
    <m/>
    <m/>
  </r>
  <r>
    <x v="13"/>
    <x v="13"/>
    <x v="271"/>
    <s v="Bonaccord Elementary #128"/>
    <x v="36"/>
    <x v="0"/>
    <x v="0"/>
    <d v="2016-10-01T00:00:00"/>
    <n v="1"/>
    <x v="0"/>
    <x v="786"/>
    <n v="1.0200000000000001E-3"/>
    <x v="0"/>
    <m/>
    <m/>
    <s v="Flushed"/>
    <s v="TBC"/>
    <m/>
    <m/>
  </r>
  <r>
    <x v="13"/>
    <x v="13"/>
    <x v="271"/>
    <s v="Bonaccord Elementary #128"/>
    <x v="36"/>
    <x v="0"/>
    <x v="0"/>
    <d v="2016-10-01T00:00:00"/>
    <n v="1"/>
    <x v="0"/>
    <x v="787"/>
    <n v="1.35E-2"/>
    <x v="2"/>
    <m/>
    <m/>
    <s v="Static"/>
    <s v="TBC"/>
    <m/>
    <m/>
  </r>
  <r>
    <x v="13"/>
    <x v="13"/>
    <x v="271"/>
    <s v="Bonaccord Elementary #128"/>
    <x v="36"/>
    <x v="0"/>
    <x v="0"/>
    <d v="2016-10-01T00:00:00"/>
    <n v="1"/>
    <x v="0"/>
    <x v="787"/>
    <n v="4.5300000000000002E-3"/>
    <x v="0"/>
    <m/>
    <m/>
    <s v="Flushed"/>
    <s v="TBC"/>
    <m/>
    <m/>
  </r>
  <r>
    <x v="13"/>
    <x v="13"/>
    <x v="271"/>
    <s v="Bonaccord Elementary #128"/>
    <x v="36"/>
    <x v="0"/>
    <x v="0"/>
    <d v="2016-10-01T00:00:00"/>
    <n v="1"/>
    <x v="0"/>
    <x v="788"/>
    <n v="1.7399999999999999E-2"/>
    <x v="2"/>
    <m/>
    <m/>
    <s v="Static"/>
    <s v="TBC"/>
    <m/>
    <m/>
  </r>
  <r>
    <x v="13"/>
    <x v="13"/>
    <x v="271"/>
    <s v="Bonaccord Elementary #128"/>
    <x v="36"/>
    <x v="0"/>
    <x v="0"/>
    <d v="2016-10-01T00:00:00"/>
    <n v="1"/>
    <x v="0"/>
    <x v="788"/>
    <n v="2.0600000000000002E-3"/>
    <x v="0"/>
    <m/>
    <m/>
    <s v="Flushed"/>
    <s v="TBC"/>
    <m/>
    <m/>
  </r>
  <r>
    <x v="13"/>
    <x v="13"/>
    <x v="284"/>
    <s v="WE Kinvig Elementary #109"/>
    <x v="6"/>
    <x v="0"/>
    <x v="0"/>
    <d v="2016-08-10T00:00:00"/>
    <n v="1"/>
    <x v="5"/>
    <x v="651"/>
    <n v="5.3800000000000001E-2"/>
    <x v="2"/>
    <m/>
    <m/>
    <s v="Static"/>
    <s v="TBC"/>
    <m/>
    <m/>
  </r>
  <r>
    <x v="13"/>
    <x v="13"/>
    <x v="284"/>
    <s v="WE Kinvig Elementary #109"/>
    <x v="6"/>
    <x v="0"/>
    <x v="0"/>
    <d v="2016-08-10T00:00:00"/>
    <n v="1"/>
    <x v="5"/>
    <x v="651"/>
    <n v="1.2999999999999999E-3"/>
    <x v="0"/>
    <m/>
    <m/>
    <s v="Flushed "/>
    <s v="TBC"/>
    <m/>
    <m/>
  </r>
  <r>
    <x v="13"/>
    <x v="13"/>
    <x v="284"/>
    <s v="WE Kinvig Elementary #109"/>
    <x v="6"/>
    <x v="0"/>
    <x v="0"/>
    <d v="2016-08-10T00:00:00"/>
    <n v="1"/>
    <x v="5"/>
    <x v="789"/>
    <n v="2.9100000000000001E-2"/>
    <x v="2"/>
    <m/>
    <m/>
    <s v="Static"/>
    <s v="TBC"/>
    <m/>
    <m/>
  </r>
  <r>
    <x v="13"/>
    <x v="13"/>
    <x v="284"/>
    <s v="WE Kinvig Elementary #109"/>
    <x v="6"/>
    <x v="0"/>
    <x v="0"/>
    <d v="2016-08-10T00:00:00"/>
    <n v="1"/>
    <x v="5"/>
    <x v="789"/>
    <n v="1.1999999999999999E-3"/>
    <x v="0"/>
    <m/>
    <m/>
    <s v="Flushed "/>
    <s v="TBC"/>
    <m/>
    <m/>
  </r>
  <r>
    <x v="13"/>
    <x v="13"/>
    <x v="284"/>
    <s v="WE Kinvig Elementary #109"/>
    <x v="6"/>
    <x v="0"/>
    <x v="0"/>
    <d v="2016-08-10T00:00:00"/>
    <n v="1"/>
    <x v="5"/>
    <x v="790"/>
    <n v="3.5400000000000001E-2"/>
    <x v="2"/>
    <m/>
    <m/>
    <s v="Static"/>
    <s v="TBC"/>
    <m/>
    <m/>
  </r>
  <r>
    <x v="13"/>
    <x v="13"/>
    <x v="284"/>
    <s v="WE Kinvig Elementary #109"/>
    <x v="6"/>
    <x v="0"/>
    <x v="0"/>
    <d v="2016-08-10T00:00:00"/>
    <n v="1"/>
    <x v="5"/>
    <x v="790"/>
    <n v="2E-3"/>
    <x v="0"/>
    <m/>
    <m/>
    <s v="Flushed "/>
    <s v="TBC"/>
    <m/>
    <m/>
  </r>
  <r>
    <x v="13"/>
    <x v="13"/>
    <x v="284"/>
    <s v="WE Kinvig Elementary #109"/>
    <x v="6"/>
    <x v="0"/>
    <x v="0"/>
    <d v="2016-08-10T00:00:00"/>
    <n v="1"/>
    <x v="5"/>
    <x v="791"/>
    <n v="6.0299999999999999E-2"/>
    <x v="2"/>
    <m/>
    <m/>
    <s v="Static"/>
    <s v="TBC"/>
    <m/>
    <m/>
  </r>
  <r>
    <x v="13"/>
    <x v="13"/>
    <x v="284"/>
    <s v="WE Kinvig Elementary #109"/>
    <x v="6"/>
    <x v="0"/>
    <x v="0"/>
    <d v="2016-08-10T00:00:00"/>
    <n v="1"/>
    <x v="5"/>
    <x v="791"/>
    <n v="4.1000000000000003E-3"/>
    <x v="0"/>
    <m/>
    <m/>
    <s v="Flushed "/>
    <s v="TBC"/>
    <m/>
    <m/>
  </r>
  <r>
    <x v="13"/>
    <x v="13"/>
    <x v="284"/>
    <s v="WE Kinvig Elementary #109"/>
    <x v="6"/>
    <x v="0"/>
    <x v="0"/>
    <d v="2016-08-10T00:00:00"/>
    <n v="1"/>
    <x v="60"/>
    <x v="792"/>
    <n v="5.0000000000000001E-4"/>
    <x v="0"/>
    <m/>
    <m/>
    <s v="Static"/>
    <s v="TBC"/>
    <m/>
    <m/>
  </r>
  <r>
    <x v="13"/>
    <x v="13"/>
    <x v="284"/>
    <s v="WE Kinvig Elementary #109"/>
    <x v="6"/>
    <x v="0"/>
    <x v="0"/>
    <d v="2016-08-10T00:00:00"/>
    <n v="1"/>
    <x v="60"/>
    <x v="792"/>
    <n v="1E-4"/>
    <x v="0"/>
    <m/>
    <m/>
    <s v="Flushed "/>
    <s v="TBC"/>
    <m/>
    <m/>
  </r>
  <r>
    <x v="13"/>
    <x v="13"/>
    <x v="284"/>
    <s v="WE Kinvig Elementary #109"/>
    <x v="6"/>
    <x v="0"/>
    <x v="0"/>
    <d v="2016-08-10T00:00:00"/>
    <n v="1"/>
    <x v="60"/>
    <x v="793"/>
    <n v="5.0000000000000001E-4"/>
    <x v="0"/>
    <m/>
    <m/>
    <s v="Static"/>
    <s v="TBC"/>
    <m/>
    <m/>
  </r>
  <r>
    <x v="13"/>
    <x v="13"/>
    <x v="284"/>
    <s v="WE Kinvig Elementary #109"/>
    <x v="6"/>
    <x v="0"/>
    <x v="0"/>
    <d v="2016-08-10T00:00:00"/>
    <n v="1"/>
    <x v="60"/>
    <x v="793"/>
    <n v="2.0000000000000001E-4"/>
    <x v="0"/>
    <m/>
    <m/>
    <s v="Flushed "/>
    <s v="TBC"/>
    <m/>
    <m/>
  </r>
  <r>
    <x v="13"/>
    <x v="13"/>
    <x v="284"/>
    <s v="WE Kinvig Elementary #109"/>
    <x v="6"/>
    <x v="0"/>
    <x v="0"/>
    <d v="2016-08-10T00:00:00"/>
    <n v="1"/>
    <x v="0"/>
    <x v="591"/>
    <n v="0.89700000000000002"/>
    <x v="2"/>
    <m/>
    <m/>
    <s v="Static"/>
    <s v="TBC"/>
    <m/>
    <m/>
  </r>
  <r>
    <x v="13"/>
    <x v="13"/>
    <x v="284"/>
    <s v="WE Kinvig Elementary #109"/>
    <x v="6"/>
    <x v="0"/>
    <x v="0"/>
    <d v="2016-08-10T00:00:00"/>
    <n v="1"/>
    <x v="0"/>
    <x v="591"/>
    <n v="1.9E-3"/>
    <x v="0"/>
    <m/>
    <m/>
    <s v="Flushed "/>
    <s v="TBC"/>
    <m/>
    <m/>
  </r>
  <r>
    <x v="13"/>
    <x v="13"/>
    <x v="284"/>
    <s v="WE Kinvig Elementary #109"/>
    <x v="6"/>
    <x v="0"/>
    <x v="0"/>
    <d v="2016-08-10T00:00:00"/>
    <n v="1"/>
    <x v="0"/>
    <x v="794"/>
    <n v="0.107"/>
    <x v="2"/>
    <m/>
    <m/>
    <s v="Static"/>
    <s v="TBC"/>
    <m/>
    <m/>
  </r>
  <r>
    <x v="13"/>
    <x v="13"/>
    <x v="284"/>
    <s v="WE Kinvig Elementary #109"/>
    <x v="6"/>
    <x v="0"/>
    <x v="0"/>
    <d v="2016-08-10T00:00:00"/>
    <n v="1"/>
    <x v="0"/>
    <x v="794"/>
    <n v="2.2000000000000001E-3"/>
    <x v="0"/>
    <m/>
    <m/>
    <s v="Flushed "/>
    <s v="TBC"/>
    <m/>
    <m/>
  </r>
  <r>
    <x v="13"/>
    <x v="13"/>
    <x v="284"/>
    <s v="WE Kinvig Elementary #109"/>
    <x v="6"/>
    <x v="0"/>
    <x v="0"/>
    <d v="2016-08-10T00:00:00"/>
    <n v="1"/>
    <x v="0"/>
    <x v="4"/>
    <n v="8.0000000000000004E-4"/>
    <x v="0"/>
    <m/>
    <m/>
    <s v="Static"/>
    <s v="TBC"/>
    <m/>
    <m/>
  </r>
  <r>
    <x v="13"/>
    <x v="13"/>
    <x v="284"/>
    <s v="WE Kinvig Elementary #109"/>
    <x v="6"/>
    <x v="0"/>
    <x v="0"/>
    <d v="2016-08-10T00:00:00"/>
    <n v="1"/>
    <x v="0"/>
    <x v="4"/>
    <n v="1E-4"/>
    <x v="0"/>
    <m/>
    <m/>
    <s v="Flushed "/>
    <s v="TBC"/>
    <m/>
    <m/>
  </r>
  <r>
    <x v="13"/>
    <x v="13"/>
    <x v="285"/>
    <s v="Don Christian Elementary #127"/>
    <x v="6"/>
    <x v="0"/>
    <x v="0"/>
    <d v="2016-08-15T00:00:00"/>
    <n v="1"/>
    <x v="0"/>
    <x v="795"/>
    <n v="1.78E-2"/>
    <x v="2"/>
    <m/>
    <m/>
    <s v="Static "/>
    <s v="TBC"/>
    <m/>
    <m/>
  </r>
  <r>
    <x v="13"/>
    <x v="13"/>
    <x v="285"/>
    <s v="Don Christian Elementary #127"/>
    <x v="6"/>
    <x v="0"/>
    <x v="0"/>
    <d v="2016-08-15T00:00:00"/>
    <n v="1"/>
    <x v="0"/>
    <x v="795"/>
    <n v="8.9999999999999998E-4"/>
    <x v="0"/>
    <m/>
    <m/>
    <s v="Flushed"/>
    <s v="TBC"/>
    <m/>
    <m/>
  </r>
  <r>
    <x v="13"/>
    <x v="13"/>
    <x v="285"/>
    <s v="Don Christian Elementary #127"/>
    <x v="6"/>
    <x v="0"/>
    <x v="0"/>
    <d v="2016-08-15T00:00:00"/>
    <n v="1"/>
    <x v="0"/>
    <x v="621"/>
    <n v="1.6899999999999998E-2"/>
    <x v="2"/>
    <m/>
    <m/>
    <s v="Static "/>
    <s v="TBC"/>
    <m/>
    <m/>
  </r>
  <r>
    <x v="13"/>
    <x v="13"/>
    <x v="285"/>
    <s v="Don Christian Elementary #127"/>
    <x v="6"/>
    <x v="0"/>
    <x v="0"/>
    <d v="2016-08-15T00:00:00"/>
    <n v="1"/>
    <x v="0"/>
    <x v="621"/>
    <n v="4.0000000000000002E-4"/>
    <x v="0"/>
    <m/>
    <m/>
    <s v="Flushed"/>
    <s v="TBC"/>
    <m/>
    <m/>
  </r>
  <r>
    <x v="13"/>
    <x v="13"/>
    <x v="285"/>
    <s v="Don Christian Elementary #127"/>
    <x v="6"/>
    <x v="0"/>
    <x v="0"/>
    <d v="2016-08-15T00:00:00"/>
    <n v="1"/>
    <x v="0"/>
    <x v="490"/>
    <n v="1.4E-3"/>
    <x v="0"/>
    <m/>
    <m/>
    <s v="Static "/>
    <s v="TBC"/>
    <m/>
    <m/>
  </r>
  <r>
    <x v="13"/>
    <x v="13"/>
    <x v="285"/>
    <s v="Don Christian Elementary #127"/>
    <x v="6"/>
    <x v="0"/>
    <x v="0"/>
    <d v="2016-08-15T00:00:00"/>
    <n v="1"/>
    <x v="0"/>
    <x v="490"/>
    <n v="1E-4"/>
    <x v="0"/>
    <m/>
    <m/>
    <s v="Flushed"/>
    <s v="TBC"/>
    <m/>
    <m/>
  </r>
  <r>
    <x v="13"/>
    <x v="13"/>
    <x v="285"/>
    <s v="Don Christian Elementary #127"/>
    <x v="6"/>
    <x v="0"/>
    <x v="0"/>
    <d v="2016-08-15T00:00:00"/>
    <n v="1"/>
    <x v="5"/>
    <x v="762"/>
    <n v="2.0500000000000001E-2"/>
    <x v="2"/>
    <m/>
    <m/>
    <s v="Static "/>
    <s v="TBC"/>
    <m/>
    <m/>
  </r>
  <r>
    <x v="13"/>
    <x v="13"/>
    <x v="285"/>
    <s v="Don Christian Elementary #127"/>
    <x v="6"/>
    <x v="0"/>
    <x v="0"/>
    <d v="2016-08-15T00:00:00"/>
    <n v="1"/>
    <x v="5"/>
    <x v="762"/>
    <n v="8.0000000000000004E-4"/>
    <x v="0"/>
    <m/>
    <m/>
    <s v="Flushed"/>
    <s v="TBC"/>
    <m/>
    <m/>
  </r>
  <r>
    <x v="13"/>
    <x v="13"/>
    <x v="285"/>
    <s v="Don Christian Elementary #127"/>
    <x v="6"/>
    <x v="0"/>
    <x v="0"/>
    <d v="2016-08-15T00:00:00"/>
    <n v="1"/>
    <x v="5"/>
    <x v="796"/>
    <n v="9.7999999999999997E-3"/>
    <x v="0"/>
    <m/>
    <m/>
    <s v="Static "/>
    <s v="TBC"/>
    <m/>
    <m/>
  </r>
  <r>
    <x v="13"/>
    <x v="13"/>
    <x v="285"/>
    <s v="Don Christian Elementary #127"/>
    <x v="6"/>
    <x v="0"/>
    <x v="0"/>
    <d v="2016-08-15T00:00:00"/>
    <n v="1"/>
    <x v="5"/>
    <x v="796"/>
    <n v="8.0000000000000004E-4"/>
    <x v="0"/>
    <m/>
    <m/>
    <s v="Flushed"/>
    <s v="TBC"/>
    <m/>
    <m/>
  </r>
  <r>
    <x v="13"/>
    <x v="13"/>
    <x v="285"/>
    <s v="Don Christian Elementary #127"/>
    <x v="6"/>
    <x v="0"/>
    <x v="0"/>
    <d v="2016-08-15T00:00:00"/>
    <n v="1"/>
    <x v="5"/>
    <x v="797"/>
    <n v="6.3E-3"/>
    <x v="0"/>
    <m/>
    <m/>
    <s v="Static "/>
    <s v="TBC"/>
    <m/>
    <m/>
  </r>
  <r>
    <x v="13"/>
    <x v="13"/>
    <x v="285"/>
    <s v="Don Christian Elementary #127"/>
    <x v="6"/>
    <x v="0"/>
    <x v="0"/>
    <d v="2016-08-15T00:00:00"/>
    <n v="1"/>
    <x v="5"/>
    <x v="797"/>
    <n v="8.0000000000000004E-4"/>
    <x v="0"/>
    <m/>
    <m/>
    <s v="Flushed"/>
    <s v="TBC"/>
    <m/>
    <m/>
  </r>
  <r>
    <x v="13"/>
    <x v="13"/>
    <x v="285"/>
    <s v="Don Christian Elementary #127"/>
    <x v="6"/>
    <x v="0"/>
    <x v="0"/>
    <d v="2016-08-15T00:00:00"/>
    <n v="1"/>
    <x v="5"/>
    <x v="798"/>
    <n v="2.2000000000000001E-3"/>
    <x v="0"/>
    <m/>
    <m/>
    <s v="Static "/>
    <s v="TBC"/>
    <m/>
    <m/>
  </r>
  <r>
    <x v="13"/>
    <x v="13"/>
    <x v="285"/>
    <s v="Don Christian Elementary #127"/>
    <x v="6"/>
    <x v="0"/>
    <x v="0"/>
    <d v="2016-08-15T00:00:00"/>
    <n v="1"/>
    <x v="5"/>
    <x v="798"/>
    <n v="2.0000000000000001E-4"/>
    <x v="0"/>
    <m/>
    <m/>
    <s v="Flushed"/>
    <s v="TBC"/>
    <m/>
    <m/>
  </r>
  <r>
    <x v="13"/>
    <x v="13"/>
    <x v="285"/>
    <s v="Don Christian Elementary #127"/>
    <x v="6"/>
    <x v="0"/>
    <x v="0"/>
    <d v="2016-08-15T00:00:00"/>
    <n v="1"/>
    <x v="5"/>
    <x v="799"/>
    <n v="6.1000000000000004E-3"/>
    <x v="0"/>
    <m/>
    <m/>
    <s v="Static "/>
    <s v="TBC"/>
    <m/>
    <m/>
  </r>
  <r>
    <x v="13"/>
    <x v="13"/>
    <x v="285"/>
    <s v="Don Christian Elementary #127"/>
    <x v="6"/>
    <x v="0"/>
    <x v="0"/>
    <d v="2016-08-15T00:00:00"/>
    <n v="1"/>
    <x v="5"/>
    <x v="799"/>
    <n v="1.4E-3"/>
    <x v="0"/>
    <m/>
    <m/>
    <s v="Flushed"/>
    <s v="TBC"/>
    <m/>
    <m/>
  </r>
  <r>
    <x v="13"/>
    <x v="13"/>
    <x v="286"/>
    <s v="Earl Marriott Secondary #105"/>
    <x v="13"/>
    <x v="0"/>
    <x v="0"/>
    <d v="2016-08-15T00:00:00"/>
    <n v="1"/>
    <x v="5"/>
    <x v="800"/>
    <n v="2.9999999999999997E-4"/>
    <x v="0"/>
    <m/>
    <m/>
    <s v="Static"/>
    <s v="TBC"/>
    <m/>
    <m/>
  </r>
  <r>
    <x v="13"/>
    <x v="13"/>
    <x v="286"/>
    <s v="Earl Marriott Secondary #105"/>
    <x v="13"/>
    <x v="0"/>
    <x v="0"/>
    <d v="2016-08-15T00:00:00"/>
    <n v="1"/>
    <x v="5"/>
    <x v="800"/>
    <n v="5.0000000000000001E-4"/>
    <x v="0"/>
    <m/>
    <m/>
    <s v="Flushed"/>
    <s v="TBC"/>
    <m/>
    <m/>
  </r>
  <r>
    <x v="13"/>
    <x v="13"/>
    <x v="286"/>
    <s v="Earl Marriott Secondary #105"/>
    <x v="13"/>
    <x v="0"/>
    <x v="0"/>
    <d v="2016-08-15T00:00:00"/>
    <n v="1"/>
    <x v="5"/>
    <x v="801"/>
    <n v="1.1999999999999999E-3"/>
    <x v="0"/>
    <m/>
    <m/>
    <s v="Static"/>
    <s v="TBC"/>
    <m/>
    <m/>
  </r>
  <r>
    <x v="13"/>
    <x v="13"/>
    <x v="286"/>
    <s v="Earl Marriott Secondary #105"/>
    <x v="13"/>
    <x v="0"/>
    <x v="0"/>
    <d v="2016-08-15T00:00:00"/>
    <n v="1"/>
    <x v="5"/>
    <x v="801"/>
    <n v="5.0000000000000001E-4"/>
    <x v="0"/>
    <m/>
    <m/>
    <s v="Flushed"/>
    <s v="TBC"/>
    <m/>
    <m/>
  </r>
  <r>
    <x v="13"/>
    <x v="13"/>
    <x v="286"/>
    <s v="Earl Marriott Secondary #105"/>
    <x v="13"/>
    <x v="0"/>
    <x v="0"/>
    <d v="2016-08-15T00:00:00"/>
    <n v="1"/>
    <x v="5"/>
    <x v="183"/>
    <n v="0.01"/>
    <x v="2"/>
    <m/>
    <m/>
    <s v="Static"/>
    <s v="TBC"/>
    <m/>
    <m/>
  </r>
  <r>
    <x v="13"/>
    <x v="13"/>
    <x v="286"/>
    <s v="Earl Marriott Secondary #105"/>
    <x v="13"/>
    <x v="0"/>
    <x v="0"/>
    <d v="2016-08-15T00:00:00"/>
    <n v="1"/>
    <x v="5"/>
    <x v="183"/>
    <n v="1.9E-3"/>
    <x v="0"/>
    <m/>
    <m/>
    <s v="Flushed"/>
    <s v="TBC"/>
    <m/>
    <m/>
  </r>
  <r>
    <x v="13"/>
    <x v="13"/>
    <x v="286"/>
    <s v="Earl Marriott Secondary #105"/>
    <x v="13"/>
    <x v="0"/>
    <x v="0"/>
    <d v="2016-08-15T00:00:00"/>
    <n v="1"/>
    <x v="5"/>
    <x v="802"/>
    <n v="1.2E-2"/>
    <x v="2"/>
    <m/>
    <m/>
    <s v="Static"/>
    <s v="TBC"/>
    <m/>
    <m/>
  </r>
  <r>
    <x v="13"/>
    <x v="13"/>
    <x v="286"/>
    <s v="Earl Marriott Secondary #105"/>
    <x v="13"/>
    <x v="0"/>
    <x v="0"/>
    <d v="2016-08-15T00:00:00"/>
    <n v="1"/>
    <x v="5"/>
    <x v="802"/>
    <n v="1.5E-3"/>
    <x v="0"/>
    <m/>
    <m/>
    <s v="Flushed"/>
    <s v="TBC"/>
    <m/>
    <m/>
  </r>
  <r>
    <x v="13"/>
    <x v="13"/>
    <x v="286"/>
    <s v="Earl Marriott Secondary #105"/>
    <x v="13"/>
    <x v="0"/>
    <x v="0"/>
    <d v="2016-08-15T00:00:00"/>
    <n v="1"/>
    <x v="5"/>
    <x v="803"/>
    <n v="4.4000000000000003E-3"/>
    <x v="0"/>
    <m/>
    <m/>
    <s v="Static"/>
    <s v="TBC"/>
    <m/>
    <m/>
  </r>
  <r>
    <x v="13"/>
    <x v="13"/>
    <x v="286"/>
    <s v="Earl Marriott Secondary #105"/>
    <x v="13"/>
    <x v="0"/>
    <x v="0"/>
    <d v="2016-08-15T00:00:00"/>
    <n v="1"/>
    <x v="5"/>
    <x v="803"/>
    <n v="3.3E-3"/>
    <x v="0"/>
    <m/>
    <m/>
    <s v="Flushed"/>
    <s v="TBC"/>
    <m/>
    <m/>
  </r>
  <r>
    <x v="13"/>
    <x v="13"/>
    <x v="286"/>
    <s v="Earl Marriott Secondary #105"/>
    <x v="13"/>
    <x v="0"/>
    <x v="0"/>
    <d v="2016-08-15T00:00:00"/>
    <n v="1"/>
    <x v="5"/>
    <x v="804"/>
    <n v="4.4000000000000003E-3"/>
    <x v="0"/>
    <m/>
    <m/>
    <s v="Static"/>
    <s v="TBC"/>
    <m/>
    <m/>
  </r>
  <r>
    <x v="13"/>
    <x v="13"/>
    <x v="286"/>
    <s v="Earl Marriott Secondary #105"/>
    <x v="13"/>
    <x v="0"/>
    <x v="0"/>
    <d v="2016-08-15T00:00:00"/>
    <n v="1"/>
    <x v="5"/>
    <x v="804"/>
    <n v="3.5999999999999999E-3"/>
    <x v="0"/>
    <m/>
    <m/>
    <s v="Flushed"/>
    <s v="TBC"/>
    <m/>
    <m/>
  </r>
  <r>
    <x v="13"/>
    <x v="13"/>
    <x v="286"/>
    <s v="Earl Marriott Secondary #105"/>
    <x v="13"/>
    <x v="0"/>
    <x v="0"/>
    <d v="2016-08-15T00:00:00"/>
    <n v="1"/>
    <x v="5"/>
    <x v="805"/>
    <n v="3.3999999999999998E-3"/>
    <x v="0"/>
    <m/>
    <m/>
    <s v="Static"/>
    <s v="TBC"/>
    <m/>
    <m/>
  </r>
  <r>
    <x v="13"/>
    <x v="13"/>
    <x v="286"/>
    <s v="Earl Marriott Secondary #105"/>
    <x v="13"/>
    <x v="0"/>
    <x v="0"/>
    <d v="2016-08-15T00:00:00"/>
    <n v="1"/>
    <x v="5"/>
    <x v="805"/>
    <n v="5.0000000000000001E-4"/>
    <x v="0"/>
    <m/>
    <m/>
    <s v="Flushed"/>
    <s v="TBC"/>
    <m/>
    <m/>
  </r>
  <r>
    <x v="13"/>
    <x v="13"/>
    <x v="286"/>
    <s v="Earl Marriott Secondary #105"/>
    <x v="13"/>
    <x v="0"/>
    <x v="0"/>
    <d v="2016-08-15T00:00:00"/>
    <n v="1"/>
    <x v="5"/>
    <x v="806"/>
    <n v="8.6E-3"/>
    <x v="0"/>
    <m/>
    <m/>
    <s v="Static"/>
    <s v="TBC"/>
    <m/>
    <m/>
  </r>
  <r>
    <x v="13"/>
    <x v="13"/>
    <x v="286"/>
    <s v="Earl Marriott Secondary #105"/>
    <x v="13"/>
    <x v="0"/>
    <x v="0"/>
    <d v="2016-08-15T00:00:00"/>
    <n v="1"/>
    <x v="5"/>
    <x v="806"/>
    <n v="8.9999999999999998E-4"/>
    <x v="0"/>
    <m/>
    <m/>
    <s v="Flushed"/>
    <s v="TBC"/>
    <m/>
    <m/>
  </r>
  <r>
    <x v="13"/>
    <x v="13"/>
    <x v="286"/>
    <s v="Earl Marriott Secondary #105"/>
    <x v="13"/>
    <x v="0"/>
    <x v="0"/>
    <d v="2016-08-15T00:00:00"/>
    <n v="1"/>
    <x v="5"/>
    <x v="704"/>
    <n v="3.5000000000000001E-3"/>
    <x v="0"/>
    <m/>
    <m/>
    <s v="Static"/>
    <s v="TBC"/>
    <m/>
    <m/>
  </r>
  <r>
    <x v="13"/>
    <x v="13"/>
    <x v="286"/>
    <s v="Earl Marriott Secondary #105"/>
    <x v="13"/>
    <x v="0"/>
    <x v="0"/>
    <d v="2016-08-15T00:00:00"/>
    <n v="1"/>
    <x v="5"/>
    <x v="704"/>
    <n v="1.1999999999999999E-3"/>
    <x v="0"/>
    <m/>
    <m/>
    <s v="Flushed"/>
    <s v="TBC"/>
    <m/>
    <m/>
  </r>
  <r>
    <x v="13"/>
    <x v="13"/>
    <x v="286"/>
    <s v="Earl Marriott Secondary #105"/>
    <x v="13"/>
    <x v="0"/>
    <x v="0"/>
    <d v="2016-08-15T00:00:00"/>
    <n v="1"/>
    <x v="5"/>
    <x v="807"/>
    <n v="1.1999999999999999E-3"/>
    <x v="0"/>
    <m/>
    <m/>
    <s v="Static"/>
    <s v="TBC"/>
    <m/>
    <m/>
  </r>
  <r>
    <x v="13"/>
    <x v="13"/>
    <x v="286"/>
    <s v="Earl Marriott Secondary #105"/>
    <x v="13"/>
    <x v="0"/>
    <x v="0"/>
    <d v="2016-08-15T00:00:00"/>
    <n v="1"/>
    <x v="5"/>
    <x v="807"/>
    <n v="2.0000000000000001E-4"/>
    <x v="0"/>
    <m/>
    <m/>
    <s v="Flushed"/>
    <s v="TBC"/>
    <m/>
    <m/>
  </r>
  <r>
    <x v="13"/>
    <x v="13"/>
    <x v="286"/>
    <s v="Earl Marriott Secondary #105"/>
    <x v="13"/>
    <x v="0"/>
    <x v="0"/>
    <d v="2016-08-15T00:00:00"/>
    <n v="1"/>
    <x v="5"/>
    <x v="808"/>
    <n v="1.1999999999999999E-3"/>
    <x v="0"/>
    <m/>
    <m/>
    <s v="Static"/>
    <s v="TBC"/>
    <m/>
    <m/>
  </r>
  <r>
    <x v="13"/>
    <x v="13"/>
    <x v="286"/>
    <s v="Earl Marriott Secondary #105"/>
    <x v="13"/>
    <x v="0"/>
    <x v="0"/>
    <d v="2016-08-15T00:00:00"/>
    <n v="1"/>
    <x v="5"/>
    <x v="808"/>
    <n v="2.0000000000000001E-4"/>
    <x v="0"/>
    <m/>
    <m/>
    <s v="Flushed"/>
    <s v="TBC"/>
    <m/>
    <m/>
  </r>
  <r>
    <x v="13"/>
    <x v="13"/>
    <x v="286"/>
    <s v="Earl Marriott Secondary #105"/>
    <x v="13"/>
    <x v="0"/>
    <x v="0"/>
    <d v="2016-08-15T00:00:00"/>
    <n v="1"/>
    <x v="0"/>
    <x v="809"/>
    <n v="4.5999999999999999E-3"/>
    <x v="0"/>
    <m/>
    <m/>
    <s v="Static"/>
    <s v="TBC"/>
    <m/>
    <m/>
  </r>
  <r>
    <x v="13"/>
    <x v="13"/>
    <x v="286"/>
    <s v="Earl Marriott Secondary #105"/>
    <x v="13"/>
    <x v="0"/>
    <x v="0"/>
    <d v="2016-08-15T00:00:00"/>
    <n v="1"/>
    <x v="0"/>
    <x v="809"/>
    <n v="5.9999999999999995E-4"/>
    <x v="0"/>
    <m/>
    <m/>
    <s v="Flushed"/>
    <s v="TBC"/>
    <m/>
    <m/>
  </r>
  <r>
    <x v="13"/>
    <x v="13"/>
    <x v="286"/>
    <s v="Earl Marriott Secondary #105"/>
    <x v="13"/>
    <x v="0"/>
    <x v="0"/>
    <d v="2016-08-15T00:00:00"/>
    <n v="1"/>
    <x v="0"/>
    <x v="810"/>
    <n v="1.2999999999999999E-3"/>
    <x v="0"/>
    <m/>
    <m/>
    <s v="Static"/>
    <s v="TBC"/>
    <m/>
    <m/>
  </r>
  <r>
    <x v="13"/>
    <x v="13"/>
    <x v="286"/>
    <s v="Earl Marriott Secondary #105"/>
    <x v="13"/>
    <x v="0"/>
    <x v="0"/>
    <d v="2016-08-15T00:00:00"/>
    <n v="1"/>
    <x v="0"/>
    <x v="810"/>
    <n v="2.9999999999999997E-4"/>
    <x v="0"/>
    <m/>
    <m/>
    <s v="Flushed"/>
    <s v="TBC"/>
    <m/>
    <m/>
  </r>
  <r>
    <x v="13"/>
    <x v="13"/>
    <x v="286"/>
    <s v="Earl Marriott Secondary #105"/>
    <x v="13"/>
    <x v="0"/>
    <x v="0"/>
    <d v="2016-08-15T00:00:00"/>
    <n v="1"/>
    <x v="0"/>
    <x v="811"/>
    <n v="7.7999999999999996E-3"/>
    <x v="0"/>
    <m/>
    <m/>
    <s v="Static"/>
    <s v="TBC"/>
    <m/>
    <m/>
  </r>
  <r>
    <x v="13"/>
    <x v="13"/>
    <x v="286"/>
    <s v="Earl Marriott Secondary #105"/>
    <x v="13"/>
    <x v="0"/>
    <x v="0"/>
    <d v="2016-08-15T00:00:00"/>
    <n v="1"/>
    <x v="0"/>
    <x v="811"/>
    <n v="2.5999999999999999E-3"/>
    <x v="0"/>
    <m/>
    <m/>
    <s v="Flushed"/>
    <s v="TBC"/>
    <m/>
    <m/>
  </r>
  <r>
    <x v="13"/>
    <x v="13"/>
    <x v="286"/>
    <s v="Earl Marriott Secondary #105"/>
    <x v="13"/>
    <x v="0"/>
    <x v="0"/>
    <d v="2016-08-15T00:00:00"/>
    <n v="1"/>
    <x v="0"/>
    <x v="812"/>
    <n v="8.5000000000000006E-3"/>
    <x v="0"/>
    <m/>
    <m/>
    <s v="Static"/>
    <s v="TBC"/>
    <m/>
    <m/>
  </r>
  <r>
    <x v="13"/>
    <x v="13"/>
    <x v="286"/>
    <s v="Earl Marriott Secondary #105"/>
    <x v="13"/>
    <x v="0"/>
    <x v="0"/>
    <d v="2016-08-15T00:00:00"/>
    <n v="1"/>
    <x v="0"/>
    <x v="812"/>
    <n v="3.5000000000000001E-3"/>
    <x v="0"/>
    <m/>
    <m/>
    <s v="Flushed"/>
    <s v="TBC"/>
    <m/>
    <m/>
  </r>
  <r>
    <x v="13"/>
    <x v="13"/>
    <x v="286"/>
    <s v="Earl Marriott Secondary #105"/>
    <x v="13"/>
    <x v="0"/>
    <x v="0"/>
    <d v="2016-08-15T00:00:00"/>
    <n v="1"/>
    <x v="0"/>
    <x v="4"/>
    <n v="1.04E-2"/>
    <x v="2"/>
    <m/>
    <m/>
    <s v="Static"/>
    <s v="TBC"/>
    <m/>
    <m/>
  </r>
  <r>
    <x v="13"/>
    <x v="13"/>
    <x v="286"/>
    <s v="Earl Marriott Secondary #105"/>
    <x v="13"/>
    <x v="0"/>
    <x v="0"/>
    <d v="2016-08-15T00:00:00"/>
    <n v="1"/>
    <x v="0"/>
    <x v="4"/>
    <n v="8.9999999999999998E-4"/>
    <x v="0"/>
    <m/>
    <m/>
    <s v="Flushed"/>
    <s v="TBC"/>
    <m/>
    <m/>
  </r>
  <r>
    <x v="13"/>
    <x v="13"/>
    <x v="271"/>
    <s v="Bonaccord Elementary #128"/>
    <x v="36"/>
    <x v="0"/>
    <x v="0"/>
    <d v="2016-10-01T00:00:00"/>
    <n v="1"/>
    <x v="0"/>
    <x v="813"/>
    <n v="1.41E-2"/>
    <x v="2"/>
    <m/>
    <m/>
    <s v="Static"/>
    <s v="TBC"/>
    <m/>
    <m/>
  </r>
  <r>
    <x v="13"/>
    <x v="13"/>
    <x v="271"/>
    <s v="Bonaccord Elementary #128"/>
    <x v="36"/>
    <x v="0"/>
    <x v="0"/>
    <d v="2016-10-01T00:00:00"/>
    <n v="1"/>
    <x v="0"/>
    <x v="813"/>
    <n v="1.17E-3"/>
    <x v="0"/>
    <m/>
    <m/>
    <s v="Flushed"/>
    <s v="TBC"/>
    <m/>
    <m/>
  </r>
  <r>
    <x v="13"/>
    <x v="13"/>
    <x v="271"/>
    <s v="Bonaccord Elementary #128"/>
    <x v="36"/>
    <x v="0"/>
    <x v="0"/>
    <d v="2016-10-01T00:00:00"/>
    <n v="1"/>
    <x v="0"/>
    <x v="814"/>
    <n v="8.6099999999999996E-3"/>
    <x v="0"/>
    <m/>
    <m/>
    <s v="Static"/>
    <s v="TBC"/>
    <m/>
    <m/>
  </r>
  <r>
    <x v="13"/>
    <x v="13"/>
    <x v="271"/>
    <s v="Bonaccord Elementary #128"/>
    <x v="36"/>
    <x v="0"/>
    <x v="0"/>
    <d v="2016-10-01T00:00:00"/>
    <n v="1"/>
    <x v="0"/>
    <x v="814"/>
    <n v="2.0999999999999999E-3"/>
    <x v="0"/>
    <m/>
    <m/>
    <s v="Flushed"/>
    <s v="TBC"/>
    <m/>
    <m/>
  </r>
  <r>
    <x v="13"/>
    <x v="13"/>
    <x v="271"/>
    <s v="Bonaccord Elementary #128"/>
    <x v="36"/>
    <x v="0"/>
    <x v="0"/>
    <d v="2016-10-01T00:00:00"/>
    <n v="1"/>
    <x v="0"/>
    <x v="815"/>
    <n v="1.6500000000000001E-2"/>
    <x v="2"/>
    <m/>
    <m/>
    <s v="Static"/>
    <s v="TBC"/>
    <m/>
    <m/>
  </r>
  <r>
    <x v="13"/>
    <x v="13"/>
    <x v="271"/>
    <s v="Bonaccord Elementary #128"/>
    <x v="36"/>
    <x v="0"/>
    <x v="0"/>
    <d v="2016-10-01T00:00:00"/>
    <n v="1"/>
    <x v="0"/>
    <x v="815"/>
    <n v="4.7200000000000002E-3"/>
    <x v="0"/>
    <m/>
    <m/>
    <s v="Flushed"/>
    <s v="TBC"/>
    <m/>
    <m/>
  </r>
  <r>
    <x v="13"/>
    <x v="13"/>
    <x v="271"/>
    <s v="Bonaccord Elementary #128"/>
    <x v="36"/>
    <x v="0"/>
    <x v="0"/>
    <d v="2016-10-01T00:00:00"/>
    <n v="1"/>
    <x v="0"/>
    <x v="816"/>
    <n v="1.8599999999999998E-2"/>
    <x v="2"/>
    <m/>
    <m/>
    <s v="Static"/>
    <s v="TBC"/>
    <m/>
    <m/>
  </r>
  <r>
    <x v="13"/>
    <x v="13"/>
    <x v="271"/>
    <s v="Bonaccord Elementary #128"/>
    <x v="36"/>
    <x v="0"/>
    <x v="0"/>
    <d v="2016-10-01T00:00:00"/>
    <n v="1"/>
    <x v="0"/>
    <x v="816"/>
    <n v="1.2099999999999999E-3"/>
    <x v="0"/>
    <m/>
    <m/>
    <s v="Flushed"/>
    <s v="TBC"/>
    <m/>
    <m/>
  </r>
  <r>
    <x v="13"/>
    <x v="13"/>
    <x v="271"/>
    <s v="Bonaccord Elementary #128"/>
    <x v="36"/>
    <x v="0"/>
    <x v="0"/>
    <d v="2016-10-01T00:00:00"/>
    <n v="1"/>
    <x v="0"/>
    <x v="817"/>
    <n v="4.5199999999999997E-2"/>
    <x v="2"/>
    <m/>
    <m/>
    <s v="Static"/>
    <s v="TBC"/>
    <m/>
    <m/>
  </r>
  <r>
    <x v="13"/>
    <x v="13"/>
    <x v="271"/>
    <s v="Bonaccord Elementary #128"/>
    <x v="36"/>
    <x v="0"/>
    <x v="0"/>
    <d v="2016-10-01T00:00:00"/>
    <n v="1"/>
    <x v="0"/>
    <x v="817"/>
    <n v="8.5599999999999999E-3"/>
    <x v="0"/>
    <m/>
    <m/>
    <s v="Flushed"/>
    <s v="TBC"/>
    <m/>
    <m/>
  </r>
  <r>
    <x v="13"/>
    <x v="13"/>
    <x v="271"/>
    <s v="Bonaccord Elementary #128"/>
    <x v="36"/>
    <x v="0"/>
    <x v="0"/>
    <d v="2016-10-01T00:00:00"/>
    <n v="1"/>
    <x v="0"/>
    <x v="818"/>
    <n v="0.33500000000000002"/>
    <x v="2"/>
    <m/>
    <m/>
    <s v="Static"/>
    <s v="TBC"/>
    <m/>
    <m/>
  </r>
  <r>
    <x v="13"/>
    <x v="13"/>
    <x v="271"/>
    <s v="Bonaccord Elementary #128"/>
    <x v="36"/>
    <x v="0"/>
    <x v="0"/>
    <d v="2016-10-01T00:00:00"/>
    <n v="1"/>
    <x v="0"/>
    <x v="818"/>
    <n v="1.5800000000000002E-2"/>
    <x v="2"/>
    <m/>
    <m/>
    <s v="Flushed"/>
    <s v="TBC"/>
    <m/>
    <m/>
  </r>
  <r>
    <x v="13"/>
    <x v="13"/>
    <x v="271"/>
    <s v="Bonaccord Elementary #128"/>
    <x v="36"/>
    <x v="0"/>
    <x v="0"/>
    <d v="2016-10-01T00:00:00"/>
    <n v="1"/>
    <x v="0"/>
    <x v="819"/>
    <n v="6.7199999999999996E-2"/>
    <x v="2"/>
    <m/>
    <m/>
    <s v="Static"/>
    <s v="TBC"/>
    <m/>
    <m/>
  </r>
  <r>
    <x v="13"/>
    <x v="13"/>
    <x v="271"/>
    <s v="Bonaccord Elementary #128"/>
    <x v="36"/>
    <x v="0"/>
    <x v="0"/>
    <d v="2016-10-01T00:00:00"/>
    <n v="1"/>
    <x v="0"/>
    <x v="819"/>
    <n v="3.5699999999999998E-3"/>
    <x v="0"/>
    <m/>
    <m/>
    <s v="Flushed"/>
    <s v="TBC"/>
    <m/>
    <m/>
  </r>
  <r>
    <x v="13"/>
    <x v="13"/>
    <x v="271"/>
    <s v="Bonaccord Elementary #128"/>
    <x v="36"/>
    <x v="0"/>
    <x v="0"/>
    <d v="2016-10-01T00:00:00"/>
    <n v="1"/>
    <x v="0"/>
    <x v="820"/>
    <n v="0.14399999999999999"/>
    <x v="2"/>
    <m/>
    <m/>
    <s v="Static"/>
    <s v="TBC"/>
    <m/>
    <m/>
  </r>
  <r>
    <x v="13"/>
    <x v="13"/>
    <x v="271"/>
    <s v="Bonaccord Elementary #128"/>
    <x v="36"/>
    <x v="0"/>
    <x v="0"/>
    <d v="2016-10-01T00:00:00"/>
    <n v="1"/>
    <x v="0"/>
    <x v="820"/>
    <n v="2.2000000000000001E-3"/>
    <x v="0"/>
    <m/>
    <m/>
    <s v="Flushed"/>
    <s v="TBC"/>
    <m/>
    <m/>
  </r>
  <r>
    <x v="13"/>
    <x v="13"/>
    <x v="271"/>
    <s v="Bonaccord Elementary #128"/>
    <x v="36"/>
    <x v="0"/>
    <x v="0"/>
    <d v="2016-11-10T00:00:00"/>
    <n v="1"/>
    <x v="1"/>
    <x v="821"/>
    <n v="1.0499999999999999E-3"/>
    <x v="0"/>
    <m/>
    <m/>
    <s v="Static"/>
    <s v="TBC"/>
    <m/>
    <m/>
  </r>
  <r>
    <x v="13"/>
    <x v="13"/>
    <x v="271"/>
    <s v="Bonaccord Elementary #128"/>
    <x v="36"/>
    <x v="0"/>
    <x v="0"/>
    <d v="2016-11-10T00:00:00"/>
    <n v="1"/>
    <x v="1"/>
    <x v="821"/>
    <n v="6.0699999999999999E-3"/>
    <x v="0"/>
    <m/>
    <m/>
    <s v="Flushed"/>
    <s v="TBC"/>
    <m/>
    <m/>
  </r>
  <r>
    <x v="13"/>
    <x v="13"/>
    <x v="271"/>
    <s v="Bonaccord Elementary #128"/>
    <x v="36"/>
    <x v="0"/>
    <x v="0"/>
    <d v="2016-11-10T00:00:00"/>
    <n v="1"/>
    <x v="1"/>
    <x v="822"/>
    <n v="1.07E-3"/>
    <x v="0"/>
    <m/>
    <m/>
    <s v="Static"/>
    <s v="TBC"/>
    <m/>
    <m/>
  </r>
  <r>
    <x v="13"/>
    <x v="13"/>
    <x v="271"/>
    <s v="Bonaccord Elementary #128"/>
    <x v="36"/>
    <x v="0"/>
    <x v="0"/>
    <d v="2016-11-10T00:00:00"/>
    <n v="1"/>
    <x v="1"/>
    <x v="822"/>
    <n v="1.74E-3"/>
    <x v="0"/>
    <m/>
    <m/>
    <s v="Flushed"/>
    <s v="TBC"/>
    <m/>
    <m/>
  </r>
  <r>
    <x v="13"/>
    <x v="13"/>
    <x v="271"/>
    <s v="Bonaccord Elementary #128"/>
    <x v="36"/>
    <x v="0"/>
    <x v="0"/>
    <d v="2016-11-10T00:00:00"/>
    <n v="1"/>
    <x v="0"/>
    <x v="823"/>
    <n v="7.5100000000000002E-3"/>
    <x v="0"/>
    <m/>
    <m/>
    <s v="Static"/>
    <s v="TBC"/>
    <m/>
    <m/>
  </r>
  <r>
    <x v="13"/>
    <x v="13"/>
    <x v="271"/>
    <s v="Bonaccord Elementary #128"/>
    <x v="36"/>
    <x v="0"/>
    <x v="0"/>
    <d v="2016-11-10T00:00:00"/>
    <n v="1"/>
    <x v="0"/>
    <x v="823"/>
    <n v="1.16E-3"/>
    <x v="0"/>
    <m/>
    <m/>
    <s v="Flushed"/>
    <s v="TBC"/>
    <m/>
    <m/>
  </r>
  <r>
    <x v="13"/>
    <x v="13"/>
    <x v="271"/>
    <s v="Bonaccord Elementary #128"/>
    <x v="36"/>
    <x v="0"/>
    <x v="0"/>
    <d v="2016-11-10T00:00:00"/>
    <n v="1"/>
    <x v="0"/>
    <x v="824"/>
    <n v="2.53E-2"/>
    <x v="2"/>
    <m/>
    <m/>
    <s v="Static"/>
    <s v="TBC"/>
    <m/>
    <m/>
  </r>
  <r>
    <x v="13"/>
    <x v="13"/>
    <x v="271"/>
    <s v="Bonaccord Elementary #128"/>
    <x v="36"/>
    <x v="0"/>
    <x v="0"/>
    <d v="2016-11-10T00:00:00"/>
    <n v="1"/>
    <x v="0"/>
    <x v="824"/>
    <n v="3.4299999999999999E-3"/>
    <x v="0"/>
    <m/>
    <m/>
    <s v="Flushed"/>
    <s v="TBC"/>
    <m/>
    <m/>
  </r>
  <r>
    <x v="13"/>
    <x v="13"/>
    <x v="271"/>
    <s v="Bonaccord Elementary #128"/>
    <x v="36"/>
    <x v="0"/>
    <x v="0"/>
    <d v="2016-11-17T00:00:00"/>
    <n v="1"/>
    <x v="0"/>
    <x v="825"/>
    <n v="9.9299999999999996E-3"/>
    <x v="0"/>
    <m/>
    <m/>
    <s v="Static"/>
    <s v="TBC"/>
    <m/>
    <m/>
  </r>
  <r>
    <x v="13"/>
    <x v="13"/>
    <x v="271"/>
    <s v="Bonaccord Elementary #128"/>
    <x v="36"/>
    <x v="0"/>
    <x v="0"/>
    <d v="2016-11-17T00:00:00"/>
    <n v="1"/>
    <x v="0"/>
    <x v="825"/>
    <n v="1.15E-3"/>
    <x v="0"/>
    <m/>
    <m/>
    <s v="Flushed"/>
    <s v="TBC"/>
    <m/>
    <m/>
  </r>
  <r>
    <x v="13"/>
    <x v="13"/>
    <x v="271"/>
    <s v="Bonaccord Elementary #128"/>
    <x v="36"/>
    <x v="0"/>
    <x v="0"/>
    <d v="2016-11-17T00:00:00"/>
    <n v="1"/>
    <x v="0"/>
    <x v="826"/>
    <n v="5.7099999999999998E-3"/>
    <x v="0"/>
    <m/>
    <m/>
    <s v="Static"/>
    <s v="TBC"/>
    <m/>
    <m/>
  </r>
  <r>
    <x v="13"/>
    <x v="13"/>
    <x v="271"/>
    <s v="Bonaccord Elementary #128"/>
    <x v="36"/>
    <x v="0"/>
    <x v="0"/>
    <d v="2016-11-17T00:00:00"/>
    <n v="1"/>
    <x v="0"/>
    <x v="826"/>
    <n v="2.6099999999999999E-3"/>
    <x v="0"/>
    <m/>
    <m/>
    <s v="Flushed"/>
    <s v="TBC"/>
    <m/>
    <m/>
  </r>
  <r>
    <x v="13"/>
    <x v="13"/>
    <x v="271"/>
    <s v="Bonaccord Elementary #128"/>
    <x v="36"/>
    <x v="0"/>
    <x v="0"/>
    <d v="2017-01-05T00:00:00"/>
    <n v="1"/>
    <x v="1"/>
    <x v="827"/>
    <n v="8.5999999999999998E-4"/>
    <x v="0"/>
    <m/>
    <m/>
    <s v="Static"/>
    <s v="TBC"/>
    <m/>
    <m/>
  </r>
  <r>
    <x v="13"/>
    <x v="13"/>
    <x v="271"/>
    <s v="Bonaccord Elementary #128"/>
    <x v="36"/>
    <x v="0"/>
    <x v="0"/>
    <d v="2017-01-05T00:00:00"/>
    <n v="1"/>
    <x v="1"/>
    <x v="827"/>
    <n v="5.4000000000000001E-4"/>
    <x v="0"/>
    <m/>
    <m/>
    <s v="Flushed"/>
    <s v="TBC"/>
    <m/>
    <m/>
  </r>
  <r>
    <x v="13"/>
    <x v="13"/>
    <x v="271"/>
    <s v="Bonaccord Elementary #128"/>
    <x v="36"/>
    <x v="0"/>
    <x v="0"/>
    <d v="2017-01-05T00:00:00"/>
    <n v="1"/>
    <x v="1"/>
    <x v="828"/>
    <n v="7.6000000000000004E-4"/>
    <x v="0"/>
    <m/>
    <m/>
    <s v="Static"/>
    <s v="TBC"/>
    <m/>
    <m/>
  </r>
  <r>
    <x v="13"/>
    <x v="13"/>
    <x v="271"/>
    <s v="Bonaccord Elementary #128"/>
    <x v="36"/>
    <x v="0"/>
    <x v="0"/>
    <d v="2017-01-05T00:00:00"/>
    <n v="1"/>
    <x v="1"/>
    <x v="828"/>
    <n v="8.5999999999999998E-4"/>
    <x v="0"/>
    <m/>
    <m/>
    <s v="Flushed"/>
    <s v="TBC"/>
    <m/>
    <m/>
  </r>
  <r>
    <x v="13"/>
    <x v="13"/>
    <x v="271"/>
    <s v="Bonaccord Elementary #128"/>
    <x v="36"/>
    <x v="0"/>
    <x v="0"/>
    <d v="2017-01-05T00:00:00"/>
    <n v="1"/>
    <x v="1"/>
    <x v="829"/>
    <n v="1.2E-4"/>
    <x v="0"/>
    <m/>
    <m/>
    <s v="Static"/>
    <s v="TBC"/>
    <m/>
    <m/>
  </r>
  <r>
    <x v="13"/>
    <x v="13"/>
    <x v="271"/>
    <s v="Bonaccord Elementary #128"/>
    <x v="36"/>
    <x v="0"/>
    <x v="0"/>
    <d v="2017-01-05T00:00:00"/>
    <n v="1"/>
    <x v="1"/>
    <x v="829"/>
    <n v="1.3999999999999999E-4"/>
    <x v="0"/>
    <m/>
    <m/>
    <s v="Flushed"/>
    <s v="TBC"/>
    <m/>
    <m/>
  </r>
  <r>
    <x v="13"/>
    <x v="13"/>
    <x v="271"/>
    <s v="Bonaccord Elementary #128"/>
    <x v="36"/>
    <x v="0"/>
    <x v="0"/>
    <d v="2017-01-05T00:00:00"/>
    <n v="1"/>
    <x v="1"/>
    <x v="56"/>
    <n v="8.5999999999999998E-4"/>
    <x v="0"/>
    <m/>
    <m/>
    <s v="Static"/>
    <s v="TBC"/>
    <m/>
    <m/>
  </r>
  <r>
    <x v="13"/>
    <x v="13"/>
    <x v="271"/>
    <s v="Bonaccord Elementary #128"/>
    <x v="36"/>
    <x v="0"/>
    <x v="0"/>
    <d v="2017-01-05T00:00:00"/>
    <n v="1"/>
    <x v="1"/>
    <x v="56"/>
    <n v="3.81E-3"/>
    <x v="0"/>
    <m/>
    <m/>
    <s v="Flushed"/>
    <s v="TBC"/>
    <m/>
    <m/>
  </r>
  <r>
    <x v="13"/>
    <x v="13"/>
    <x v="271"/>
    <s v="Bonaccord Elementary #128"/>
    <x v="36"/>
    <x v="0"/>
    <x v="0"/>
    <d v="2017-01-05T00:00:00"/>
    <n v="1"/>
    <x v="1"/>
    <x v="830"/>
    <n v="8.9999999999999998E-4"/>
    <x v="0"/>
    <m/>
    <m/>
    <s v="Static"/>
    <s v="TBC"/>
    <m/>
    <m/>
  </r>
  <r>
    <x v="13"/>
    <x v="13"/>
    <x v="271"/>
    <s v="Bonaccord Elementary #128"/>
    <x v="36"/>
    <x v="0"/>
    <x v="0"/>
    <d v="2017-01-05T00:00:00"/>
    <n v="1"/>
    <x v="1"/>
    <x v="830"/>
    <n v="8.0000000000000004E-4"/>
    <x v="0"/>
    <m/>
    <m/>
    <s v="Flushed"/>
    <s v="TBC"/>
    <m/>
    <m/>
  </r>
  <r>
    <x v="13"/>
    <x v="13"/>
    <x v="271"/>
    <s v="Bonaccord Elementary #128"/>
    <x v="36"/>
    <x v="0"/>
    <x v="0"/>
    <d v="2017-01-14T00:00:00"/>
    <n v="1"/>
    <x v="1"/>
    <x v="68"/>
    <n v="1.15E-3"/>
    <x v="0"/>
    <m/>
    <m/>
    <s v="Static"/>
    <s v="TBC"/>
    <m/>
    <m/>
  </r>
  <r>
    <x v="13"/>
    <x v="13"/>
    <x v="271"/>
    <s v="Bonaccord Elementary #128"/>
    <x v="36"/>
    <x v="0"/>
    <x v="0"/>
    <d v="2017-01-14T00:00:00"/>
    <n v="1"/>
    <x v="1"/>
    <x v="68"/>
    <n v="8.1999999999999998E-4"/>
    <x v="0"/>
    <m/>
    <m/>
    <s v="Flushed"/>
    <s v="TBC"/>
    <m/>
    <m/>
  </r>
  <r>
    <x v="13"/>
    <x v="13"/>
    <x v="271"/>
    <s v="Bonaccord Elementary School #128"/>
    <x v="36"/>
    <x v="0"/>
    <x v="0"/>
    <d v="2016-08-10T00:00:00"/>
    <n v="1"/>
    <x v="1"/>
    <x v="831"/>
    <n v="8.5500000000000007E-2"/>
    <x v="2"/>
    <m/>
    <m/>
    <s v="Static"/>
    <s v="TBC"/>
    <m/>
    <m/>
  </r>
  <r>
    <x v="13"/>
    <x v="13"/>
    <x v="271"/>
    <s v="Bonaccord Elementary School #128"/>
    <x v="36"/>
    <x v="0"/>
    <x v="0"/>
    <d v="2016-08-10T00:00:00"/>
    <n v="1"/>
    <x v="1"/>
    <x v="831"/>
    <n v="7.4999999999999997E-3"/>
    <x v="0"/>
    <m/>
    <m/>
    <s v="Flushed"/>
    <s v="TBC"/>
    <m/>
    <m/>
  </r>
  <r>
    <x v="13"/>
    <x v="13"/>
    <x v="271"/>
    <s v="Bonaccord Elementary School #128"/>
    <x v="36"/>
    <x v="0"/>
    <x v="0"/>
    <d v="2016-08-10T00:00:00"/>
    <n v="1"/>
    <x v="1"/>
    <x v="789"/>
    <n v="4.4400000000000002E-2"/>
    <x v="2"/>
    <m/>
    <m/>
    <s v="Static"/>
    <s v="TBC"/>
    <m/>
    <m/>
  </r>
  <r>
    <x v="13"/>
    <x v="13"/>
    <x v="271"/>
    <s v="Bonaccord Elementary School #128"/>
    <x v="36"/>
    <x v="0"/>
    <x v="0"/>
    <d v="2016-08-10T00:00:00"/>
    <n v="1"/>
    <x v="1"/>
    <x v="789"/>
    <n v="4.7999999999999996E-3"/>
    <x v="0"/>
    <m/>
    <m/>
    <s v="Flushed"/>
    <s v="TBC"/>
    <m/>
    <m/>
  </r>
  <r>
    <x v="13"/>
    <x v="13"/>
    <x v="271"/>
    <s v="Bonaccord Elementary School #128"/>
    <x v="36"/>
    <x v="0"/>
    <x v="0"/>
    <d v="2016-08-10T00:00:00"/>
    <n v="1"/>
    <x v="1"/>
    <x v="832"/>
    <n v="2.3900000000000001E-2"/>
    <x v="2"/>
    <m/>
    <m/>
    <s v="Static"/>
    <s v="TBC"/>
    <m/>
    <m/>
  </r>
  <r>
    <x v="13"/>
    <x v="13"/>
    <x v="271"/>
    <s v="Bonaccord Elementary School #128"/>
    <x v="36"/>
    <x v="0"/>
    <x v="0"/>
    <d v="2016-08-10T00:00:00"/>
    <n v="1"/>
    <x v="1"/>
    <x v="832"/>
    <n v="7.4999999999999997E-3"/>
    <x v="0"/>
    <m/>
    <m/>
    <s v="Flushed"/>
    <s v="TBC"/>
    <m/>
    <m/>
  </r>
  <r>
    <x v="13"/>
    <x v="13"/>
    <x v="271"/>
    <s v="Bonaccord Elementary School #128"/>
    <x v="36"/>
    <x v="0"/>
    <x v="0"/>
    <d v="2016-08-10T00:00:00"/>
    <n v="1"/>
    <x v="0"/>
    <x v="833"/>
    <n v="8.6699999999999999E-2"/>
    <x v="2"/>
    <m/>
    <m/>
    <s v="Static"/>
    <s v="TBC"/>
    <m/>
    <m/>
  </r>
  <r>
    <x v="13"/>
    <x v="13"/>
    <x v="271"/>
    <s v="Bonaccord Elementary School #128"/>
    <x v="36"/>
    <x v="0"/>
    <x v="0"/>
    <d v="2016-08-10T00:00:00"/>
    <n v="1"/>
    <x v="0"/>
    <x v="833"/>
    <n v="3.3999999999999998E-3"/>
    <x v="0"/>
    <m/>
    <m/>
    <s v="Flushed"/>
    <s v="TBC"/>
    <m/>
    <m/>
  </r>
  <r>
    <x v="13"/>
    <x v="13"/>
    <x v="271"/>
    <s v="Bonaccord Elementary School #128"/>
    <x v="36"/>
    <x v="0"/>
    <x v="0"/>
    <d v="2016-08-10T00:00:00"/>
    <n v="1"/>
    <x v="0"/>
    <x v="834"/>
    <n v="0.17699999999999999"/>
    <x v="2"/>
    <m/>
    <m/>
    <s v="Static"/>
    <s v="TBC"/>
    <m/>
    <m/>
  </r>
  <r>
    <x v="13"/>
    <x v="13"/>
    <x v="271"/>
    <s v="Bonaccord Elementary School #128"/>
    <x v="36"/>
    <x v="0"/>
    <x v="0"/>
    <d v="2016-08-10T00:00:00"/>
    <n v="1"/>
    <x v="0"/>
    <x v="834"/>
    <n v="3.7999999999999999E-2"/>
    <x v="2"/>
    <m/>
    <m/>
    <s v="Flushed"/>
    <s v="TBC"/>
    <m/>
    <m/>
  </r>
  <r>
    <x v="13"/>
    <x v="13"/>
    <x v="271"/>
    <s v="Bonaccord Elementary School #128"/>
    <x v="36"/>
    <x v="0"/>
    <x v="0"/>
    <d v="2016-08-10T00:00:00"/>
    <n v="1"/>
    <x v="60"/>
    <x v="835"/>
    <n v="1.46E-2"/>
    <x v="2"/>
    <m/>
    <m/>
    <s v="Static"/>
    <s v="TBC"/>
    <m/>
    <m/>
  </r>
  <r>
    <x v="13"/>
    <x v="13"/>
    <x v="271"/>
    <s v="Bonaccord Elementary School #128"/>
    <x v="36"/>
    <x v="0"/>
    <x v="0"/>
    <d v="2016-08-10T00:00:00"/>
    <n v="1"/>
    <x v="60"/>
    <x v="835"/>
    <n v="7.0000000000000001E-3"/>
    <x v="0"/>
    <m/>
    <m/>
    <s v="Flushed"/>
    <s v="TBC"/>
    <m/>
    <m/>
  </r>
  <r>
    <x v="13"/>
    <x v="13"/>
    <x v="271"/>
    <s v="Bonaccord Elementary School #128"/>
    <x v="36"/>
    <x v="0"/>
    <x v="0"/>
    <d v="2016-08-10T00:00:00"/>
    <n v="1"/>
    <x v="60"/>
    <x v="836"/>
    <n v="2.7000000000000001E-3"/>
    <x v="0"/>
    <m/>
    <m/>
    <s v="Static"/>
    <s v="TBC"/>
    <m/>
    <m/>
  </r>
  <r>
    <x v="13"/>
    <x v="13"/>
    <x v="271"/>
    <s v="Bonaccord Elementary School #128"/>
    <x v="36"/>
    <x v="0"/>
    <x v="0"/>
    <d v="2016-08-10T00:00:00"/>
    <n v="1"/>
    <x v="60"/>
    <x v="836"/>
    <n v="1.4E-3"/>
    <x v="0"/>
    <m/>
    <m/>
    <s v="Flushed"/>
    <s v="TBC"/>
    <m/>
    <m/>
  </r>
  <r>
    <x v="13"/>
    <x v="13"/>
    <x v="271"/>
    <s v="Bonaccord Elementary School #128"/>
    <x v="36"/>
    <x v="0"/>
    <x v="0"/>
    <d v="2016-08-10T00:00:00"/>
    <n v="1"/>
    <x v="60"/>
    <x v="837"/>
    <n v="9.4000000000000004E-3"/>
    <x v="0"/>
    <m/>
    <m/>
    <s v="Static"/>
    <s v="TBC"/>
    <m/>
    <m/>
  </r>
  <r>
    <x v="13"/>
    <x v="13"/>
    <x v="271"/>
    <s v="Bonaccord Elementary School #128"/>
    <x v="36"/>
    <x v="0"/>
    <x v="0"/>
    <d v="2016-08-10T00:00:00"/>
    <n v="1"/>
    <x v="60"/>
    <x v="837"/>
    <n v="2.5000000000000001E-3"/>
    <x v="0"/>
    <m/>
    <m/>
    <s v="Flushed"/>
    <s v="TBC"/>
    <m/>
    <m/>
  </r>
  <r>
    <x v="13"/>
    <x v="13"/>
    <x v="271"/>
    <s v="Bonaccord Elementary School #128"/>
    <x v="36"/>
    <x v="0"/>
    <x v="0"/>
    <d v="2016-08-10T00:00:00"/>
    <n v="1"/>
    <x v="0"/>
    <x v="752"/>
    <n v="8.0999999999999996E-3"/>
    <x v="0"/>
    <m/>
    <m/>
    <s v="Static"/>
    <s v="TBC"/>
    <m/>
    <m/>
  </r>
  <r>
    <x v="13"/>
    <x v="13"/>
    <x v="271"/>
    <s v="Bonaccord Elementary School #128"/>
    <x v="36"/>
    <x v="0"/>
    <x v="0"/>
    <d v="2016-08-10T00:00:00"/>
    <n v="1"/>
    <x v="0"/>
    <x v="752"/>
    <n v="1.6000000000000001E-3"/>
    <x v="0"/>
    <m/>
    <m/>
    <s v="Flushed"/>
    <s v="TBC"/>
    <m/>
    <m/>
  </r>
  <r>
    <x v="13"/>
    <x v="13"/>
    <x v="247"/>
    <s v="Martha Currie Elementary #061"/>
    <x v="12"/>
    <x v="0"/>
    <x v="0"/>
    <d v="2016-08-15T00:00:00"/>
    <n v="1"/>
    <x v="5"/>
    <x v="838"/>
    <n v="6.0000000000000001E-3"/>
    <x v="0"/>
    <m/>
    <m/>
    <s v="Static"/>
    <s v="TBC"/>
    <m/>
    <m/>
  </r>
  <r>
    <x v="13"/>
    <x v="13"/>
    <x v="247"/>
    <s v="Martha Currie Elementary #061"/>
    <x v="12"/>
    <x v="0"/>
    <x v="0"/>
    <d v="2016-08-15T00:00:00"/>
    <n v="1"/>
    <x v="5"/>
    <x v="838"/>
    <n v="5.9999999999999995E-4"/>
    <x v="0"/>
    <m/>
    <m/>
    <s v="Flushed "/>
    <s v="TBC"/>
    <m/>
    <m/>
  </r>
  <r>
    <x v="13"/>
    <x v="13"/>
    <x v="247"/>
    <s v="Martha Currie Elementary #061"/>
    <x v="12"/>
    <x v="0"/>
    <x v="0"/>
    <d v="2016-08-15T00:00:00"/>
    <n v="1"/>
    <x v="5"/>
    <x v="839"/>
    <n v="5.0000000000000001E-3"/>
    <x v="0"/>
    <m/>
    <m/>
    <s v="Static"/>
    <s v="TBC"/>
    <m/>
    <m/>
  </r>
  <r>
    <x v="13"/>
    <x v="13"/>
    <x v="247"/>
    <s v="Martha Currie Elementary #061"/>
    <x v="12"/>
    <x v="0"/>
    <x v="0"/>
    <d v="2016-08-15T00:00:00"/>
    <n v="1"/>
    <x v="5"/>
    <x v="839"/>
    <n v="2.3E-3"/>
    <x v="0"/>
    <m/>
    <m/>
    <s v="Flushed "/>
    <s v="TBC"/>
    <m/>
    <m/>
  </r>
  <r>
    <x v="13"/>
    <x v="13"/>
    <x v="247"/>
    <s v="Martha Currie Elementary #061"/>
    <x v="12"/>
    <x v="0"/>
    <x v="0"/>
    <d v="2016-08-15T00:00:00"/>
    <n v="1"/>
    <x v="5"/>
    <x v="840"/>
    <n v="1.5599999999999999E-2"/>
    <x v="2"/>
    <m/>
    <m/>
    <s v="Static"/>
    <s v="TBC"/>
    <m/>
    <m/>
  </r>
  <r>
    <x v="13"/>
    <x v="13"/>
    <x v="247"/>
    <s v="Martha Currie Elementary #061"/>
    <x v="12"/>
    <x v="0"/>
    <x v="0"/>
    <d v="2016-08-15T00:00:00"/>
    <n v="1"/>
    <x v="5"/>
    <x v="840"/>
    <n v="1.2999999999999999E-3"/>
    <x v="0"/>
    <m/>
    <m/>
    <s v="Flushed "/>
    <s v="TBC"/>
    <m/>
    <m/>
  </r>
  <r>
    <x v="13"/>
    <x v="13"/>
    <x v="247"/>
    <s v="Martha Currie Elementary #061"/>
    <x v="12"/>
    <x v="0"/>
    <x v="0"/>
    <d v="2016-08-15T00:00:00"/>
    <n v="1"/>
    <x v="5"/>
    <x v="841"/>
    <n v="9.9000000000000008E-3"/>
    <x v="0"/>
    <m/>
    <m/>
    <s v="Static"/>
    <s v="TBC"/>
    <m/>
    <m/>
  </r>
  <r>
    <x v="13"/>
    <x v="13"/>
    <x v="247"/>
    <s v="Martha Currie Elementary #061"/>
    <x v="12"/>
    <x v="0"/>
    <x v="0"/>
    <d v="2016-08-15T00:00:00"/>
    <n v="1"/>
    <x v="5"/>
    <x v="841"/>
    <n v="2.7000000000000001E-3"/>
    <x v="0"/>
    <m/>
    <m/>
    <s v="Flushed "/>
    <s v="TBC"/>
    <m/>
    <m/>
  </r>
  <r>
    <x v="13"/>
    <x v="13"/>
    <x v="247"/>
    <s v="Martha Currie Elementary #061"/>
    <x v="12"/>
    <x v="0"/>
    <x v="0"/>
    <d v="2016-08-15T00:00:00"/>
    <n v="1"/>
    <x v="5"/>
    <x v="842"/>
    <n v="1.04E-2"/>
    <x v="2"/>
    <m/>
    <m/>
    <s v="Static"/>
    <s v="TBC"/>
    <m/>
    <m/>
  </r>
  <r>
    <x v="13"/>
    <x v="13"/>
    <x v="247"/>
    <s v="Martha Currie Elementary #061"/>
    <x v="12"/>
    <x v="0"/>
    <x v="0"/>
    <d v="2016-08-15T00:00:00"/>
    <n v="1"/>
    <x v="5"/>
    <x v="842"/>
    <n v="1.4E-3"/>
    <x v="0"/>
    <m/>
    <m/>
    <s v="Flushed "/>
    <s v="TBC"/>
    <m/>
    <m/>
  </r>
  <r>
    <x v="13"/>
    <x v="13"/>
    <x v="247"/>
    <s v="Martha Currie Elementary #061"/>
    <x v="12"/>
    <x v="0"/>
    <x v="0"/>
    <d v="2016-08-15T00:00:00"/>
    <n v="1"/>
    <x v="0"/>
    <x v="583"/>
    <n v="1.8700000000000001E-2"/>
    <x v="2"/>
    <m/>
    <m/>
    <s v="Static"/>
    <s v="TBC"/>
    <m/>
    <m/>
  </r>
  <r>
    <x v="13"/>
    <x v="13"/>
    <x v="247"/>
    <s v="Martha Currie Elementary #061"/>
    <x v="12"/>
    <x v="0"/>
    <x v="0"/>
    <d v="2016-08-15T00:00:00"/>
    <n v="1"/>
    <x v="0"/>
    <x v="583"/>
    <n v="1.1000000000000001E-3"/>
    <x v="0"/>
    <m/>
    <m/>
    <s v="Flushed "/>
    <s v="TBC"/>
    <m/>
    <m/>
  </r>
  <r>
    <x v="13"/>
    <x v="13"/>
    <x v="247"/>
    <s v="Martha Currie Elementary #061"/>
    <x v="12"/>
    <x v="0"/>
    <x v="0"/>
    <d v="2016-08-15T00:00:00"/>
    <n v="1"/>
    <x v="0"/>
    <x v="843"/>
    <n v="4.6199999999999998E-2"/>
    <x v="2"/>
    <m/>
    <m/>
    <s v="Static"/>
    <s v="TBC"/>
    <m/>
    <m/>
  </r>
  <r>
    <x v="13"/>
    <x v="13"/>
    <x v="247"/>
    <s v="Martha Currie Elementary #061"/>
    <x v="12"/>
    <x v="0"/>
    <x v="0"/>
    <d v="2016-08-15T00:00:00"/>
    <n v="1"/>
    <x v="0"/>
    <x v="843"/>
    <n v="1E-3"/>
    <x v="0"/>
    <m/>
    <m/>
    <s v="Flushed "/>
    <s v="TBC"/>
    <m/>
    <m/>
  </r>
  <r>
    <x v="13"/>
    <x v="13"/>
    <x v="247"/>
    <s v="Martha Currie Elementary #061"/>
    <x v="12"/>
    <x v="0"/>
    <x v="0"/>
    <d v="2016-08-15T00:00:00"/>
    <n v="1"/>
    <x v="0"/>
    <x v="559"/>
    <n v="3.0999999999999999E-3"/>
    <x v="0"/>
    <m/>
    <m/>
    <s v="Static"/>
    <s v="TBC"/>
    <m/>
    <m/>
  </r>
  <r>
    <x v="13"/>
    <x v="13"/>
    <x v="247"/>
    <s v="Martha Currie Elementary #061"/>
    <x v="12"/>
    <x v="0"/>
    <x v="0"/>
    <d v="2016-08-15T00:00:00"/>
    <n v="1"/>
    <x v="0"/>
    <x v="559"/>
    <n v="8.0000000000000004E-4"/>
    <x v="0"/>
    <m/>
    <m/>
    <s v="Flushed "/>
    <s v="TBC"/>
    <m/>
    <m/>
  </r>
  <r>
    <x v="13"/>
    <x v="13"/>
    <x v="247"/>
    <s v="Martha Currie Elementary #061"/>
    <x v="12"/>
    <x v="0"/>
    <x v="0"/>
    <d v="2016-08-15T00:00:00"/>
    <n v="1"/>
    <x v="0"/>
    <x v="844"/>
    <n v="9.4000000000000004E-3"/>
    <x v="0"/>
    <m/>
    <m/>
    <s v="Static"/>
    <s v="TBC"/>
    <m/>
    <m/>
  </r>
  <r>
    <x v="13"/>
    <x v="13"/>
    <x v="247"/>
    <s v="Martha Currie Elementary #061"/>
    <x v="12"/>
    <x v="0"/>
    <x v="0"/>
    <d v="2016-08-15T00:00:00"/>
    <n v="1"/>
    <x v="0"/>
    <x v="844"/>
    <n v="1.1000000000000001E-3"/>
    <x v="0"/>
    <m/>
    <m/>
    <s v="Flushed "/>
    <s v="TBC"/>
    <m/>
    <m/>
  </r>
  <r>
    <x v="13"/>
    <x v="13"/>
    <x v="247"/>
    <s v="Martha Currie Elementary #061"/>
    <x v="12"/>
    <x v="0"/>
    <x v="0"/>
    <d v="2016-08-15T00:00:00"/>
    <n v="1"/>
    <x v="0"/>
    <x v="4"/>
    <n v="4.4000000000000003E-3"/>
    <x v="0"/>
    <m/>
    <m/>
    <s v="Static"/>
    <s v="TBC"/>
    <m/>
    <m/>
  </r>
  <r>
    <x v="13"/>
    <x v="13"/>
    <x v="247"/>
    <s v="Martha Currie Elementary #061"/>
    <x v="12"/>
    <x v="0"/>
    <x v="0"/>
    <d v="2016-08-15T00:00:00"/>
    <n v="1"/>
    <x v="0"/>
    <x v="4"/>
    <n v="4.0000000000000002E-4"/>
    <x v="0"/>
    <m/>
    <m/>
    <s v="Flushed "/>
    <s v="TBC"/>
    <m/>
    <m/>
  </r>
  <r>
    <x v="13"/>
    <x v="13"/>
    <x v="249"/>
    <s v="Surrey Traditional School #232"/>
    <x v="59"/>
    <x v="0"/>
    <x v="0"/>
    <d v="2016-08-15T00:00:00"/>
    <n v="1"/>
    <x v="5"/>
    <x v="845"/>
    <n v="0.32"/>
    <x v="2"/>
    <m/>
    <m/>
    <s v="Static"/>
    <s v="TBC"/>
    <m/>
    <m/>
  </r>
  <r>
    <x v="13"/>
    <x v="13"/>
    <x v="249"/>
    <s v="Surrey Traditional School #232"/>
    <x v="59"/>
    <x v="0"/>
    <x v="0"/>
    <d v="2016-08-15T00:00:00"/>
    <n v="1"/>
    <x v="5"/>
    <x v="845"/>
    <n v="9.1999999999999998E-3"/>
    <x v="0"/>
    <m/>
    <m/>
    <s v="Flushed"/>
    <s v="TBC"/>
    <m/>
    <m/>
  </r>
  <r>
    <x v="13"/>
    <x v="13"/>
    <x v="249"/>
    <s v="Surrey Traditional School #232"/>
    <x v="59"/>
    <x v="0"/>
    <x v="0"/>
    <d v="2016-08-15T00:00:00"/>
    <n v="1"/>
    <x v="5"/>
    <x v="846"/>
    <n v="2.6100000000000002E-2"/>
    <x v="2"/>
    <m/>
    <m/>
    <s v="Static"/>
    <s v="TBC"/>
    <m/>
    <m/>
  </r>
  <r>
    <x v="13"/>
    <x v="13"/>
    <x v="249"/>
    <s v="Surrey Traditional School #232"/>
    <x v="59"/>
    <x v="0"/>
    <x v="0"/>
    <d v="2016-08-15T00:00:00"/>
    <n v="1"/>
    <x v="5"/>
    <x v="846"/>
    <n v="8.0000000000000004E-4"/>
    <x v="0"/>
    <m/>
    <m/>
    <s v="Flushed"/>
    <s v="TBC"/>
    <m/>
    <m/>
  </r>
  <r>
    <x v="13"/>
    <x v="13"/>
    <x v="249"/>
    <s v="Surrey Traditional School #232"/>
    <x v="59"/>
    <x v="0"/>
    <x v="0"/>
    <d v="2016-08-15T00:00:00"/>
    <n v="1"/>
    <x v="5"/>
    <x v="643"/>
    <n v="2.8299999999999999E-2"/>
    <x v="2"/>
    <m/>
    <m/>
    <s v="Static"/>
    <s v="TBC"/>
    <m/>
    <m/>
  </r>
  <r>
    <x v="13"/>
    <x v="13"/>
    <x v="249"/>
    <s v="Surrey Traditional School #232"/>
    <x v="59"/>
    <x v="0"/>
    <x v="0"/>
    <d v="2016-08-15T00:00:00"/>
    <n v="1"/>
    <x v="5"/>
    <x v="847"/>
    <n v="1.1999999999999999E-3"/>
    <x v="0"/>
    <m/>
    <m/>
    <s v="Flushed"/>
    <s v="TBC"/>
    <m/>
    <m/>
  </r>
  <r>
    <x v="13"/>
    <x v="13"/>
    <x v="249"/>
    <s v="Surrey Traditional School #232"/>
    <x v="59"/>
    <x v="0"/>
    <x v="0"/>
    <d v="2016-08-15T00:00:00"/>
    <n v="1"/>
    <x v="5"/>
    <x v="848"/>
    <n v="5.9799999999999999E-2"/>
    <x v="2"/>
    <m/>
    <m/>
    <s v="Static"/>
    <s v="TBC"/>
    <m/>
    <m/>
  </r>
  <r>
    <x v="13"/>
    <x v="13"/>
    <x v="249"/>
    <s v="Surrey Traditional School #232"/>
    <x v="59"/>
    <x v="0"/>
    <x v="0"/>
    <d v="2016-08-15T00:00:00"/>
    <n v="1"/>
    <x v="5"/>
    <x v="848"/>
    <n v="6.6E-3"/>
    <x v="0"/>
    <m/>
    <m/>
    <s v="Flushed"/>
    <s v="TBC"/>
    <m/>
    <m/>
  </r>
  <r>
    <x v="13"/>
    <x v="13"/>
    <x v="249"/>
    <s v="Surrey Traditional School #232"/>
    <x v="59"/>
    <x v="0"/>
    <x v="0"/>
    <d v="2016-08-15T00:00:00"/>
    <n v="1"/>
    <x v="0"/>
    <x v="849"/>
    <n v="9.8400000000000001E-2"/>
    <x v="2"/>
    <m/>
    <m/>
    <s v="Static"/>
    <s v="TBC"/>
    <m/>
    <m/>
  </r>
  <r>
    <x v="13"/>
    <x v="13"/>
    <x v="249"/>
    <s v="Surrey Traditional School #232"/>
    <x v="59"/>
    <x v="0"/>
    <x v="0"/>
    <d v="2016-08-15T00:00:00"/>
    <n v="1"/>
    <x v="0"/>
    <x v="849"/>
    <n v="1.1000000000000001E-3"/>
    <x v="0"/>
    <m/>
    <m/>
    <s v="Flushed"/>
    <s v="TBC"/>
    <m/>
    <m/>
  </r>
  <r>
    <x v="13"/>
    <x v="13"/>
    <x v="249"/>
    <s v="Surrey Traditional School #232"/>
    <x v="59"/>
    <x v="0"/>
    <x v="0"/>
    <d v="2016-08-15T00:00:00"/>
    <n v="1"/>
    <x v="60"/>
    <x v="850"/>
    <n v="6.1000000000000004E-3"/>
    <x v="0"/>
    <m/>
    <m/>
    <s v="Static"/>
    <s v="TBC"/>
    <m/>
    <m/>
  </r>
  <r>
    <x v="13"/>
    <x v="13"/>
    <x v="249"/>
    <s v="Surrey Traditional School #232"/>
    <x v="59"/>
    <x v="0"/>
    <x v="0"/>
    <d v="2016-08-15T00:00:00"/>
    <n v="1"/>
    <x v="60"/>
    <x v="850"/>
    <n v="1.9E-3"/>
    <x v="0"/>
    <m/>
    <m/>
    <s v="Flushed"/>
    <s v="TBC"/>
    <m/>
    <m/>
  </r>
  <r>
    <x v="13"/>
    <x v="13"/>
    <x v="249"/>
    <s v="Surrey Traditional School #232"/>
    <x v="59"/>
    <x v="0"/>
    <x v="0"/>
    <d v="2016-08-15T00:00:00"/>
    <n v="1"/>
    <x v="60"/>
    <x v="851"/>
    <n v="1.1000000000000001E-3"/>
    <x v="0"/>
    <m/>
    <m/>
    <s v="Static"/>
    <s v="TBC"/>
    <m/>
    <m/>
  </r>
  <r>
    <x v="13"/>
    <x v="13"/>
    <x v="249"/>
    <s v="Surrey Traditional School #232"/>
    <x v="59"/>
    <x v="0"/>
    <x v="0"/>
    <d v="2016-08-15T00:00:00"/>
    <n v="1"/>
    <x v="60"/>
    <x v="851"/>
    <n v="2.0000000000000001E-4"/>
    <x v="0"/>
    <m/>
    <m/>
    <s v="Flushed"/>
    <s v="TBC"/>
    <m/>
    <m/>
  </r>
  <r>
    <x v="13"/>
    <x v="13"/>
    <x v="249"/>
    <s v="Surrey Traditional School #232"/>
    <x v="59"/>
    <x v="0"/>
    <x v="0"/>
    <d v="2016-08-15T00:00:00"/>
    <n v="1"/>
    <x v="60"/>
    <x v="852"/>
    <n v="1.0699999999999999E-2"/>
    <x v="2"/>
    <m/>
    <m/>
    <s v="Static"/>
    <s v="TBC"/>
    <m/>
    <m/>
  </r>
  <r>
    <x v="13"/>
    <x v="13"/>
    <x v="249"/>
    <s v="Surrey Traditional School #232"/>
    <x v="59"/>
    <x v="0"/>
    <x v="0"/>
    <d v="2016-08-15T00:00:00"/>
    <n v="1"/>
    <x v="60"/>
    <x v="852"/>
    <n v="1.1999999999999999E-3"/>
    <x v="0"/>
    <m/>
    <m/>
    <s v="Flushed"/>
    <s v="TBC"/>
    <m/>
    <m/>
  </r>
  <r>
    <x v="13"/>
    <x v="13"/>
    <x v="249"/>
    <s v="Surrey Traditional School #232"/>
    <x v="59"/>
    <x v="0"/>
    <x v="0"/>
    <d v="2016-08-15T00:00:00"/>
    <n v="1"/>
    <x v="0"/>
    <x v="853"/>
    <n v="1.21E-2"/>
    <x v="2"/>
    <m/>
    <m/>
    <s v="Static"/>
    <s v="TBC"/>
    <m/>
    <m/>
  </r>
  <r>
    <x v="13"/>
    <x v="13"/>
    <x v="249"/>
    <s v="Surrey Traditional School #232"/>
    <x v="59"/>
    <x v="0"/>
    <x v="0"/>
    <d v="2016-08-15T00:00:00"/>
    <n v="1"/>
    <x v="0"/>
    <x v="853"/>
    <n v="1.6000000000000001E-3"/>
    <x v="0"/>
    <m/>
    <m/>
    <s v="Flushed"/>
    <s v="TBC"/>
    <m/>
    <m/>
  </r>
  <r>
    <x v="13"/>
    <x v="13"/>
    <x v="249"/>
    <s v="Surrey Traditional School #232"/>
    <x v="59"/>
    <x v="0"/>
    <x v="0"/>
    <d v="2016-08-15T00:00:00"/>
    <n v="1"/>
    <x v="0"/>
    <x v="584"/>
    <n v="0.105"/>
    <x v="2"/>
    <m/>
    <m/>
    <s v="Static"/>
    <s v="TBC"/>
    <m/>
    <m/>
  </r>
  <r>
    <x v="13"/>
    <x v="13"/>
    <x v="249"/>
    <s v="Surrey Traditional School #232"/>
    <x v="59"/>
    <x v="0"/>
    <x v="0"/>
    <d v="2016-08-15T00:00:00"/>
    <n v="1"/>
    <x v="0"/>
    <x v="584"/>
    <n v="3.8E-3"/>
    <x v="0"/>
    <m/>
    <m/>
    <s v="Flushed"/>
    <s v="TBC"/>
    <m/>
    <m/>
  </r>
  <r>
    <x v="13"/>
    <x v="13"/>
    <x v="249"/>
    <s v="Surrey Traditional School #232"/>
    <x v="59"/>
    <x v="0"/>
    <x v="0"/>
    <d v="2016-08-15T00:00:00"/>
    <n v="1"/>
    <x v="0"/>
    <x v="4"/>
    <n v="5.0000000000000001E-3"/>
    <x v="0"/>
    <m/>
    <m/>
    <s v="Static"/>
    <s v="TBC"/>
    <m/>
    <m/>
  </r>
  <r>
    <x v="13"/>
    <x v="13"/>
    <x v="249"/>
    <s v="Surrey Traditional School #232"/>
    <x v="59"/>
    <x v="0"/>
    <x v="0"/>
    <d v="2016-08-15T00:00:00"/>
    <n v="1"/>
    <x v="0"/>
    <x v="4"/>
    <n v="5.0000000000000001E-4"/>
    <x v="0"/>
    <m/>
    <m/>
    <s v="Flushed"/>
    <s v="TBC"/>
    <m/>
    <m/>
  </r>
  <r>
    <x v="13"/>
    <x v="13"/>
    <x v="287"/>
    <s v="City Central Learning #574"/>
    <x v="71"/>
    <x v="0"/>
    <x v="0"/>
    <d v="2016-08-19T00:00:00"/>
    <n v="1"/>
    <x v="1"/>
    <x v="854"/>
    <n v="5.5999999999999999E-3"/>
    <x v="0"/>
    <m/>
    <m/>
    <s v="Static"/>
    <s v="TBC"/>
    <m/>
    <m/>
  </r>
  <r>
    <x v="13"/>
    <x v="13"/>
    <x v="287"/>
    <s v="City Central Learning #574"/>
    <x v="71"/>
    <x v="0"/>
    <x v="0"/>
    <d v="2016-08-19T00:00:00"/>
    <n v="1"/>
    <x v="1"/>
    <x v="854"/>
    <n v="1.5E-3"/>
    <x v="0"/>
    <m/>
    <m/>
    <s v="Flushed"/>
    <s v="TBC"/>
    <m/>
    <m/>
  </r>
  <r>
    <x v="13"/>
    <x v="13"/>
    <x v="287"/>
    <s v="City Central Learning #574"/>
    <x v="71"/>
    <x v="0"/>
    <x v="0"/>
    <d v="2016-08-19T00:00:00"/>
    <n v="1"/>
    <x v="1"/>
    <x v="569"/>
    <n v="0.53900000000000003"/>
    <x v="2"/>
    <m/>
    <m/>
    <s v="Static"/>
    <s v="TBC"/>
    <m/>
    <m/>
  </r>
  <r>
    <x v="13"/>
    <x v="13"/>
    <x v="287"/>
    <s v="City Central Learning #574"/>
    <x v="71"/>
    <x v="0"/>
    <x v="0"/>
    <d v="2016-08-19T00:00:00"/>
    <n v="1"/>
    <x v="1"/>
    <x v="569"/>
    <n v="3.2800000000000003E-2"/>
    <x v="2"/>
    <m/>
    <m/>
    <s v="Flushed"/>
    <s v="TBC"/>
    <m/>
    <m/>
  </r>
  <r>
    <x v="13"/>
    <x v="13"/>
    <x v="287"/>
    <s v="City Central Learning #574"/>
    <x v="71"/>
    <x v="0"/>
    <x v="0"/>
    <d v="2016-08-19T00:00:00"/>
    <n v="1"/>
    <x v="1"/>
    <x v="855"/>
    <n v="1.46E-2"/>
    <x v="2"/>
    <m/>
    <m/>
    <s v="Static"/>
    <s v="TBC"/>
    <m/>
    <m/>
  </r>
  <r>
    <x v="13"/>
    <x v="13"/>
    <x v="287"/>
    <s v="City Central Learning #574"/>
    <x v="71"/>
    <x v="0"/>
    <x v="0"/>
    <d v="2016-08-19T00:00:00"/>
    <n v="1"/>
    <x v="1"/>
    <x v="855"/>
    <n v="2.5000000000000001E-3"/>
    <x v="0"/>
    <m/>
    <m/>
    <s v="Flushed"/>
    <s v="TBC"/>
    <m/>
    <m/>
  </r>
  <r>
    <x v="13"/>
    <x v="13"/>
    <x v="287"/>
    <s v="City Central Learning #574"/>
    <x v="71"/>
    <x v="0"/>
    <x v="0"/>
    <d v="2016-08-19T00:00:00"/>
    <n v="1"/>
    <x v="1"/>
    <x v="856"/>
    <n v="9.5999999999999992E-3"/>
    <x v="0"/>
    <m/>
    <m/>
    <s v="Static"/>
    <s v="TBC"/>
    <m/>
    <m/>
  </r>
  <r>
    <x v="13"/>
    <x v="13"/>
    <x v="287"/>
    <s v="City Central Learning #574"/>
    <x v="71"/>
    <x v="0"/>
    <x v="0"/>
    <d v="2016-08-19T00:00:00"/>
    <n v="1"/>
    <x v="1"/>
    <x v="856"/>
    <n v="2E-3"/>
    <x v="0"/>
    <m/>
    <m/>
    <s v="Flushed"/>
    <s v="TBC"/>
    <m/>
    <m/>
  </r>
  <r>
    <x v="13"/>
    <x v="13"/>
    <x v="287"/>
    <s v="City Central Learning #574"/>
    <x v="71"/>
    <x v="0"/>
    <x v="0"/>
    <d v="2016-08-19T00:00:00"/>
    <n v="1"/>
    <x v="0"/>
    <x v="41"/>
    <n v="0.17899999999999999"/>
    <x v="2"/>
    <m/>
    <m/>
    <s v="Static"/>
    <s v="TBC"/>
    <m/>
    <m/>
  </r>
  <r>
    <x v="13"/>
    <x v="13"/>
    <x v="287"/>
    <s v="City Central Learning #574"/>
    <x v="71"/>
    <x v="0"/>
    <x v="0"/>
    <d v="2016-08-19T00:00:00"/>
    <n v="1"/>
    <x v="0"/>
    <x v="41"/>
    <n v="4.0000000000000001E-3"/>
    <x v="0"/>
    <m/>
    <m/>
    <s v="Flushed"/>
    <s v="TBC"/>
    <m/>
    <m/>
  </r>
  <r>
    <x v="13"/>
    <x v="13"/>
    <x v="287"/>
    <s v="City Central Learning #574"/>
    <x v="71"/>
    <x v="0"/>
    <x v="0"/>
    <d v="2016-08-19T00:00:00"/>
    <n v="1"/>
    <x v="60"/>
    <x v="360"/>
    <n v="1.03E-2"/>
    <x v="2"/>
    <m/>
    <m/>
    <s v="Static"/>
    <s v="TBC"/>
    <m/>
    <m/>
  </r>
  <r>
    <x v="13"/>
    <x v="13"/>
    <x v="287"/>
    <s v="City Central Learning #574"/>
    <x v="71"/>
    <x v="0"/>
    <x v="0"/>
    <d v="2016-08-19T00:00:00"/>
    <n v="1"/>
    <x v="60"/>
    <x v="360"/>
    <n v="1.2999999999999999E-3"/>
    <x v="0"/>
    <m/>
    <m/>
    <s v="Flushed"/>
    <s v="TBC"/>
    <m/>
    <m/>
  </r>
  <r>
    <x v="13"/>
    <x v="13"/>
    <x v="287"/>
    <s v="City Central Learning #574"/>
    <x v="71"/>
    <x v="0"/>
    <x v="0"/>
    <d v="2016-08-19T00:00:00"/>
    <n v="1"/>
    <x v="0"/>
    <x v="857"/>
    <n v="1.03E-2"/>
    <x v="2"/>
    <m/>
    <m/>
    <s v="Static"/>
    <s v="TBC"/>
    <m/>
    <m/>
  </r>
  <r>
    <x v="13"/>
    <x v="13"/>
    <x v="287"/>
    <s v="City Central Learning #574"/>
    <x v="71"/>
    <x v="0"/>
    <x v="0"/>
    <d v="2016-08-19T00:00:00"/>
    <n v="1"/>
    <x v="0"/>
    <x v="857"/>
    <n v="6.4000000000000003E-3"/>
    <x v="0"/>
    <m/>
    <m/>
    <s v="Flushed"/>
    <s v="TBC"/>
    <m/>
    <m/>
  </r>
  <r>
    <x v="13"/>
    <x v="13"/>
    <x v="287"/>
    <s v="City Central Learning #574"/>
    <x v="71"/>
    <x v="0"/>
    <x v="0"/>
    <d v="2016-08-19T00:00:00"/>
    <n v="1"/>
    <x v="0"/>
    <x v="325"/>
    <n v="3.5999999999999997E-2"/>
    <x v="2"/>
    <m/>
    <m/>
    <s v="Static"/>
    <s v="TBC"/>
    <m/>
    <m/>
  </r>
  <r>
    <x v="13"/>
    <x v="13"/>
    <x v="287"/>
    <s v="City Central Learning #574"/>
    <x v="71"/>
    <x v="0"/>
    <x v="0"/>
    <d v="2016-08-19T00:00:00"/>
    <n v="1"/>
    <x v="0"/>
    <x v="325"/>
    <n v="1.5E-3"/>
    <x v="0"/>
    <m/>
    <m/>
    <s v="Flushed"/>
    <s v="TBC"/>
    <m/>
    <m/>
  </r>
  <r>
    <x v="13"/>
    <x v="13"/>
    <x v="287"/>
    <s v="City Central Learning #574"/>
    <x v="71"/>
    <x v="0"/>
    <x v="0"/>
    <d v="2016-08-19T00:00:00"/>
    <n v="1"/>
    <x v="0"/>
    <x v="752"/>
    <n v="9.4000000000000004E-3"/>
    <x v="0"/>
    <m/>
    <m/>
    <s v="Static"/>
    <s v="TBC"/>
    <m/>
    <m/>
  </r>
  <r>
    <x v="13"/>
    <x v="13"/>
    <x v="287"/>
    <s v="City Central Learning #574"/>
    <x v="71"/>
    <x v="0"/>
    <x v="0"/>
    <d v="2016-08-19T00:00:00"/>
    <n v="1"/>
    <x v="0"/>
    <x v="752"/>
    <n v="1.2999999999999999E-3"/>
    <x v="0"/>
    <m/>
    <m/>
    <s v="Flushed"/>
    <s v="TBC"/>
    <m/>
    <m/>
  </r>
  <r>
    <x v="13"/>
    <x v="13"/>
    <x v="288"/>
    <s v="Clayton Elementary #013"/>
    <x v="100"/>
    <x v="0"/>
    <x v="0"/>
    <d v="2016-08-19T00:00:00"/>
    <n v="1"/>
    <x v="0"/>
    <x v="659"/>
    <n v="0.10199999999999999"/>
    <x v="2"/>
    <m/>
    <m/>
    <s v="Static "/>
    <s v="TBC"/>
    <m/>
    <m/>
  </r>
  <r>
    <x v="13"/>
    <x v="13"/>
    <x v="288"/>
    <s v="Clayton Elementary #013"/>
    <x v="100"/>
    <x v="0"/>
    <x v="0"/>
    <d v="2016-08-19T00:00:00"/>
    <n v="1"/>
    <x v="0"/>
    <x v="659"/>
    <n v="6.9199999999999998E-2"/>
    <x v="2"/>
    <m/>
    <m/>
    <s v="Flushed"/>
    <s v="TBC"/>
    <m/>
    <m/>
  </r>
  <r>
    <x v="13"/>
    <x v="13"/>
    <x v="288"/>
    <s v="Clayton Elementary #013"/>
    <x v="100"/>
    <x v="0"/>
    <x v="0"/>
    <d v="2016-08-19T00:00:00"/>
    <n v="1"/>
    <x v="0"/>
    <x v="490"/>
    <n v="1.7100000000000001E-2"/>
    <x v="2"/>
    <m/>
    <m/>
    <s v="Static "/>
    <s v="TBC"/>
    <m/>
    <m/>
  </r>
  <r>
    <x v="13"/>
    <x v="13"/>
    <x v="288"/>
    <s v="Clayton Elementary #013"/>
    <x v="100"/>
    <x v="0"/>
    <x v="0"/>
    <d v="2016-08-19T00:00:00"/>
    <n v="1"/>
    <x v="0"/>
    <x v="490"/>
    <n v="1.1000000000000001E-3"/>
    <x v="0"/>
    <m/>
    <m/>
    <s v="Flushed"/>
    <s v="TBC"/>
    <m/>
    <m/>
  </r>
  <r>
    <x v="13"/>
    <x v="13"/>
    <x v="288"/>
    <s v="Clayton Elementary #013"/>
    <x v="100"/>
    <x v="0"/>
    <x v="0"/>
    <d v="2016-08-19T00:00:00"/>
    <n v="1"/>
    <x v="5"/>
    <x v="858"/>
    <n v="0.13700000000000001"/>
    <x v="2"/>
    <m/>
    <m/>
    <s v="Static "/>
    <s v="TBC"/>
    <m/>
    <m/>
  </r>
  <r>
    <x v="13"/>
    <x v="13"/>
    <x v="288"/>
    <s v="Clayton Elementary #013"/>
    <x v="100"/>
    <x v="0"/>
    <x v="0"/>
    <d v="2016-08-19T00:00:00"/>
    <n v="1"/>
    <x v="5"/>
    <x v="858"/>
    <n v="2.8999999999999998E-3"/>
    <x v="0"/>
    <m/>
    <m/>
    <s v="Flushed"/>
    <s v="TBC"/>
    <m/>
    <m/>
  </r>
  <r>
    <x v="13"/>
    <x v="13"/>
    <x v="288"/>
    <s v="Clayton Elementary #013"/>
    <x v="100"/>
    <x v="0"/>
    <x v="0"/>
    <d v="2016-08-19T00:00:00"/>
    <n v="1"/>
    <x v="5"/>
    <x v="859"/>
    <n v="0.17199999999999999"/>
    <x v="2"/>
    <m/>
    <m/>
    <s v="Static "/>
    <s v="TBC"/>
    <m/>
    <m/>
  </r>
  <r>
    <x v="13"/>
    <x v="13"/>
    <x v="288"/>
    <s v="Clayton Elementary #013"/>
    <x v="100"/>
    <x v="0"/>
    <x v="0"/>
    <d v="2016-08-19T00:00:00"/>
    <n v="1"/>
    <x v="5"/>
    <x v="859"/>
    <n v="4.4999999999999997E-3"/>
    <x v="0"/>
    <m/>
    <m/>
    <s v="Flushed"/>
    <s v="TBC"/>
    <m/>
    <m/>
  </r>
  <r>
    <x v="13"/>
    <x v="13"/>
    <x v="289"/>
    <s v="David Brankin Elementary #058"/>
    <x v="7"/>
    <x v="0"/>
    <x v="0"/>
    <d v="2016-08-19T00:00:00"/>
    <n v="1"/>
    <x v="5"/>
    <x v="860"/>
    <n v="4.7000000000000002E-3"/>
    <x v="0"/>
    <m/>
    <m/>
    <s v="Static"/>
    <s v="TBC"/>
    <m/>
    <m/>
  </r>
  <r>
    <x v="13"/>
    <x v="13"/>
    <x v="289"/>
    <s v="David Brankin Elementary #058"/>
    <x v="7"/>
    <x v="0"/>
    <x v="0"/>
    <d v="2016-08-19T00:00:00"/>
    <n v="1"/>
    <x v="5"/>
    <x v="860"/>
    <n v="8.9999999999999998E-4"/>
    <x v="0"/>
    <m/>
    <m/>
    <s v="Flushed "/>
    <s v="TBC"/>
    <m/>
    <m/>
  </r>
  <r>
    <x v="13"/>
    <x v="13"/>
    <x v="289"/>
    <s v="David Brankin Elementary #058"/>
    <x v="7"/>
    <x v="0"/>
    <x v="0"/>
    <d v="2016-08-19T00:00:00"/>
    <n v="1"/>
    <x v="5"/>
    <x v="861"/>
    <n v="1.21E-2"/>
    <x v="2"/>
    <m/>
    <m/>
    <s v="Static"/>
    <s v="TBC"/>
    <m/>
    <m/>
  </r>
  <r>
    <x v="13"/>
    <x v="13"/>
    <x v="289"/>
    <s v="David Brankin Elementary #058"/>
    <x v="7"/>
    <x v="0"/>
    <x v="0"/>
    <d v="2016-08-19T00:00:00"/>
    <n v="1"/>
    <x v="5"/>
    <x v="861"/>
    <n v="5.9999999999999995E-4"/>
    <x v="0"/>
    <m/>
    <m/>
    <s v="Flushed "/>
    <s v="TBC"/>
    <m/>
    <m/>
  </r>
  <r>
    <x v="13"/>
    <x v="13"/>
    <x v="289"/>
    <s v="David Brankin Elementary #058"/>
    <x v="7"/>
    <x v="0"/>
    <x v="0"/>
    <d v="2016-08-19T00:00:00"/>
    <n v="1"/>
    <x v="5"/>
    <x v="862"/>
    <n v="3.7000000000000002E-3"/>
    <x v="0"/>
    <m/>
    <m/>
    <s v="Static"/>
    <s v="TBC"/>
    <m/>
    <m/>
  </r>
  <r>
    <x v="13"/>
    <x v="13"/>
    <x v="289"/>
    <s v="David Brankin Elementary #058"/>
    <x v="7"/>
    <x v="0"/>
    <x v="0"/>
    <d v="2016-08-19T00:00:00"/>
    <n v="1"/>
    <x v="5"/>
    <x v="862"/>
    <n v="5.0000000000000001E-4"/>
    <x v="0"/>
    <m/>
    <m/>
    <s v="Flushed "/>
    <s v="TBC"/>
    <m/>
    <m/>
  </r>
  <r>
    <x v="13"/>
    <x v="13"/>
    <x v="289"/>
    <s v="David Brankin Elementary #058"/>
    <x v="7"/>
    <x v="0"/>
    <x v="0"/>
    <d v="2016-08-19T00:00:00"/>
    <n v="1"/>
    <x v="5"/>
    <x v="863"/>
    <n v="6.7000000000000002E-3"/>
    <x v="0"/>
    <m/>
    <m/>
    <s v="Static"/>
    <s v="TBC"/>
    <m/>
    <m/>
  </r>
  <r>
    <x v="13"/>
    <x v="13"/>
    <x v="289"/>
    <s v="David Brankin Elementary #058"/>
    <x v="7"/>
    <x v="0"/>
    <x v="0"/>
    <d v="2016-08-19T00:00:00"/>
    <n v="1"/>
    <x v="5"/>
    <x v="863"/>
    <n v="2.0000000000000001E-4"/>
    <x v="0"/>
    <m/>
    <m/>
    <s v="Flushed "/>
    <s v="TBC"/>
    <m/>
    <m/>
  </r>
  <r>
    <x v="13"/>
    <x v="13"/>
    <x v="289"/>
    <s v="David Brankin Elementary #058"/>
    <x v="7"/>
    <x v="0"/>
    <x v="0"/>
    <d v="2016-08-19T00:00:00"/>
    <n v="1"/>
    <x v="5"/>
    <x v="864"/>
    <n v="6.7999999999999996E-3"/>
    <x v="0"/>
    <m/>
    <m/>
    <s v="Static"/>
    <s v="TBC"/>
    <m/>
    <m/>
  </r>
  <r>
    <x v="13"/>
    <x v="13"/>
    <x v="289"/>
    <s v="David Brankin Elementary #058"/>
    <x v="7"/>
    <x v="0"/>
    <x v="0"/>
    <d v="2016-08-19T00:00:00"/>
    <n v="1"/>
    <x v="5"/>
    <x v="864"/>
    <n v="8.9999999999999998E-4"/>
    <x v="0"/>
    <m/>
    <m/>
    <s v="Flushed "/>
    <s v="TBC"/>
    <m/>
    <m/>
  </r>
  <r>
    <x v="13"/>
    <x v="13"/>
    <x v="289"/>
    <s v="David Brankin Elementary #058"/>
    <x v="7"/>
    <x v="0"/>
    <x v="0"/>
    <d v="2016-08-19T00:00:00"/>
    <n v="1"/>
    <x v="60"/>
    <x v="850"/>
    <n v="8.9999999999999998E-4"/>
    <x v="0"/>
    <m/>
    <m/>
    <s v="Static"/>
    <s v="TBC"/>
    <m/>
    <m/>
  </r>
  <r>
    <x v="13"/>
    <x v="13"/>
    <x v="289"/>
    <s v="David Brankin Elementary #058"/>
    <x v="7"/>
    <x v="0"/>
    <x v="0"/>
    <d v="2016-08-19T00:00:00"/>
    <n v="1"/>
    <x v="60"/>
    <x v="850"/>
    <n v="2.0000000000000001E-4"/>
    <x v="0"/>
    <m/>
    <m/>
    <s v="Flushed "/>
    <s v="TBC"/>
    <m/>
    <m/>
  </r>
  <r>
    <x v="13"/>
    <x v="13"/>
    <x v="289"/>
    <s v="David Brankin Elementary #058"/>
    <x v="7"/>
    <x v="0"/>
    <x v="0"/>
    <d v="2016-08-19T00:00:00"/>
    <n v="1"/>
    <x v="60"/>
    <x v="865"/>
    <n v="4.7000000000000002E-3"/>
    <x v="0"/>
    <m/>
    <m/>
    <s v="Static"/>
    <s v="TBC"/>
    <m/>
    <m/>
  </r>
  <r>
    <x v="13"/>
    <x v="13"/>
    <x v="289"/>
    <s v="David Brankin Elementary #058"/>
    <x v="7"/>
    <x v="0"/>
    <x v="0"/>
    <d v="2016-08-19T00:00:00"/>
    <n v="1"/>
    <x v="60"/>
    <x v="865"/>
    <n v="2.9999999999999997E-4"/>
    <x v="0"/>
    <m/>
    <m/>
    <s v="Flushed "/>
    <s v="TBC"/>
    <m/>
    <m/>
  </r>
  <r>
    <x v="13"/>
    <x v="13"/>
    <x v="289"/>
    <s v="David Brankin Elementary #058"/>
    <x v="7"/>
    <x v="0"/>
    <x v="0"/>
    <d v="2016-08-19T00:00:00"/>
    <n v="1"/>
    <x v="60"/>
    <x v="866"/>
    <n v="4.1999999999999997E-3"/>
    <x v="0"/>
    <m/>
    <m/>
    <s v="Static"/>
    <s v="TBC"/>
    <m/>
    <m/>
  </r>
  <r>
    <x v="13"/>
    <x v="13"/>
    <x v="289"/>
    <s v="David Brankin Elementary #058"/>
    <x v="7"/>
    <x v="0"/>
    <x v="0"/>
    <d v="2016-08-19T00:00:00"/>
    <n v="1"/>
    <x v="60"/>
    <x v="866"/>
    <n v="5.9999999999999995E-4"/>
    <x v="0"/>
    <m/>
    <m/>
    <s v="Flushed "/>
    <s v="TBC"/>
    <m/>
    <m/>
  </r>
  <r>
    <x v="13"/>
    <x v="13"/>
    <x v="289"/>
    <s v="David Brankin Elementary #058"/>
    <x v="7"/>
    <x v="0"/>
    <x v="0"/>
    <d v="2016-08-19T00:00:00"/>
    <n v="1"/>
    <x v="0"/>
    <x v="867"/>
    <n v="5.4999999999999997E-3"/>
    <x v="0"/>
    <m/>
    <m/>
    <s v="Static"/>
    <s v="TBC"/>
    <m/>
    <m/>
  </r>
  <r>
    <x v="13"/>
    <x v="13"/>
    <x v="289"/>
    <s v="David Brankin Elementary #058"/>
    <x v="7"/>
    <x v="0"/>
    <x v="0"/>
    <d v="2016-08-19T00:00:00"/>
    <n v="1"/>
    <x v="0"/>
    <x v="867"/>
    <n v="2.0000000000000001E-4"/>
    <x v="0"/>
    <m/>
    <m/>
    <s v="Flushed "/>
    <s v="TBC"/>
    <m/>
    <m/>
  </r>
  <r>
    <x v="13"/>
    <x v="13"/>
    <x v="289"/>
    <s v="David Brankin Elementary #058"/>
    <x v="7"/>
    <x v="0"/>
    <x v="0"/>
    <d v="2016-08-19T00:00:00"/>
    <n v="1"/>
    <x v="60"/>
    <x v="868"/>
    <n v="3.0999999999999999E-3"/>
    <x v="0"/>
    <m/>
    <m/>
    <s v="Static"/>
    <s v="TBC"/>
    <m/>
    <m/>
  </r>
  <r>
    <x v="13"/>
    <x v="13"/>
    <x v="289"/>
    <s v="David Brankin Elementary #058"/>
    <x v="7"/>
    <x v="0"/>
    <x v="0"/>
    <d v="2016-08-19T00:00:00"/>
    <n v="1"/>
    <x v="60"/>
    <x v="868"/>
    <n v="1E-4"/>
    <x v="0"/>
    <m/>
    <m/>
    <s v="Flushed "/>
    <s v="TBC"/>
    <m/>
    <m/>
  </r>
  <r>
    <x v="13"/>
    <x v="13"/>
    <x v="289"/>
    <s v="David Brankin Elementary #058"/>
    <x v="7"/>
    <x v="0"/>
    <x v="0"/>
    <d v="2016-08-19T00:00:00"/>
    <n v="1"/>
    <x v="0"/>
    <x v="636"/>
    <n v="2.0999999999999999E-3"/>
    <x v="0"/>
    <m/>
    <m/>
    <s v="Static"/>
    <s v="TBC"/>
    <m/>
    <m/>
  </r>
  <r>
    <x v="13"/>
    <x v="13"/>
    <x v="289"/>
    <s v="David Brankin Elementary #058"/>
    <x v="7"/>
    <x v="0"/>
    <x v="0"/>
    <d v="2016-08-19T00:00:00"/>
    <n v="1"/>
    <x v="0"/>
    <x v="636"/>
    <n v="6.9999999999999999E-4"/>
    <x v="0"/>
    <m/>
    <m/>
    <s v="Flushed "/>
    <s v="TBC"/>
    <m/>
    <m/>
  </r>
  <r>
    <x v="13"/>
    <x v="13"/>
    <x v="289"/>
    <s v="David Brankin Elementary #058"/>
    <x v="7"/>
    <x v="0"/>
    <x v="0"/>
    <d v="2016-08-19T00:00:00"/>
    <n v="1"/>
    <x v="0"/>
    <x v="869"/>
    <n v="6.6E-3"/>
    <x v="0"/>
    <m/>
    <m/>
    <s v="Static"/>
    <s v="TBC"/>
    <m/>
    <m/>
  </r>
  <r>
    <x v="13"/>
    <x v="13"/>
    <x v="289"/>
    <s v="David Brankin Elementary #058"/>
    <x v="7"/>
    <x v="0"/>
    <x v="0"/>
    <d v="2016-08-19T00:00:00"/>
    <n v="1"/>
    <x v="0"/>
    <x v="869"/>
    <n v="5.9999999999999995E-4"/>
    <x v="0"/>
    <m/>
    <m/>
    <s v="Flushed "/>
    <s v="TBC"/>
    <m/>
    <m/>
  </r>
  <r>
    <x v="13"/>
    <x v="13"/>
    <x v="289"/>
    <s v="David Brankin Elementary #058"/>
    <x v="7"/>
    <x v="0"/>
    <x v="0"/>
    <d v="2016-08-19T00:00:00"/>
    <n v="1"/>
    <x v="0"/>
    <x v="870"/>
    <n v="7.3000000000000001E-3"/>
    <x v="0"/>
    <m/>
    <m/>
    <s v="Static"/>
    <s v="TBC"/>
    <m/>
    <m/>
  </r>
  <r>
    <x v="13"/>
    <x v="13"/>
    <x v="289"/>
    <s v="David Brankin Elementary #058"/>
    <x v="7"/>
    <x v="0"/>
    <x v="0"/>
    <d v="2016-08-19T00:00:00"/>
    <n v="1"/>
    <x v="0"/>
    <x v="870"/>
    <n v="2.9999999999999997E-4"/>
    <x v="0"/>
    <m/>
    <m/>
    <s v="Flushed "/>
    <s v="TBC"/>
    <m/>
    <m/>
  </r>
  <r>
    <x v="13"/>
    <x v="13"/>
    <x v="289"/>
    <s v="David Brankin Elementary #058"/>
    <x v="7"/>
    <x v="0"/>
    <x v="0"/>
    <d v="2016-08-19T00:00:00"/>
    <n v="1"/>
    <x v="60"/>
    <x v="452"/>
    <n v="1.6000000000000001E-3"/>
    <x v="0"/>
    <m/>
    <m/>
    <s v="Static"/>
    <s v="TBC"/>
    <m/>
    <m/>
  </r>
  <r>
    <x v="13"/>
    <x v="13"/>
    <x v="289"/>
    <s v="David Brankin Elementary #058"/>
    <x v="7"/>
    <x v="0"/>
    <x v="0"/>
    <d v="2016-08-19T00:00:00"/>
    <n v="1"/>
    <x v="60"/>
    <x v="452"/>
    <n v="2.0000000000000001E-4"/>
    <x v="0"/>
    <m/>
    <m/>
    <s v="Flushed "/>
    <s v="TBC"/>
    <m/>
    <m/>
  </r>
  <r>
    <x v="13"/>
    <x v="13"/>
    <x v="289"/>
    <s v="David Brankin Elementary #058"/>
    <x v="7"/>
    <x v="0"/>
    <x v="0"/>
    <d v="2016-08-19T00:00:00"/>
    <n v="1"/>
    <x v="0"/>
    <x v="650"/>
    <n v="1.5E-3"/>
    <x v="0"/>
    <m/>
    <m/>
    <s v="Static"/>
    <s v="TBC"/>
    <m/>
    <m/>
  </r>
  <r>
    <x v="13"/>
    <x v="13"/>
    <x v="289"/>
    <s v="David Brankin Elementary #058"/>
    <x v="7"/>
    <x v="0"/>
    <x v="0"/>
    <d v="2016-08-19T00:00:00"/>
    <n v="1"/>
    <x v="0"/>
    <x v="650"/>
    <n v="1E-4"/>
    <x v="0"/>
    <m/>
    <m/>
    <s v="Flushed "/>
    <s v="TBC"/>
    <m/>
    <m/>
  </r>
  <r>
    <x v="13"/>
    <x v="13"/>
    <x v="290"/>
    <s v="Frank Hurt Secondary #106"/>
    <x v="13"/>
    <x v="0"/>
    <x v="0"/>
    <d v="2016-08-19T00:00:00"/>
    <n v="1"/>
    <x v="5"/>
    <x v="575"/>
    <n v="9.4999999999999998E-3"/>
    <x v="0"/>
    <m/>
    <m/>
    <s v="Static"/>
    <s v="TBC"/>
    <m/>
    <m/>
  </r>
  <r>
    <x v="13"/>
    <x v="13"/>
    <x v="290"/>
    <s v="Frank Hurt Secondary #106"/>
    <x v="13"/>
    <x v="0"/>
    <x v="0"/>
    <d v="2016-08-19T00:00:00"/>
    <n v="1"/>
    <x v="5"/>
    <x v="575"/>
    <n v="4.4000000000000003E-3"/>
    <x v="0"/>
    <m/>
    <m/>
    <s v="Flushed "/>
    <s v="TBC"/>
    <m/>
    <m/>
  </r>
  <r>
    <x v="13"/>
    <x v="13"/>
    <x v="290"/>
    <s v="Frank Hurt Secondary #106"/>
    <x v="13"/>
    <x v="0"/>
    <x v="0"/>
    <d v="2016-08-19T00:00:00"/>
    <n v="1"/>
    <x v="5"/>
    <x v="871"/>
    <n v="8.9999999999999998E-4"/>
    <x v="0"/>
    <m/>
    <m/>
    <s v="Static"/>
    <s v="TBC"/>
    <m/>
    <m/>
  </r>
  <r>
    <x v="13"/>
    <x v="13"/>
    <x v="290"/>
    <s v="Frank Hurt Secondary #106"/>
    <x v="13"/>
    <x v="0"/>
    <x v="0"/>
    <d v="2016-08-19T00:00:00"/>
    <n v="1"/>
    <x v="5"/>
    <x v="871"/>
    <n v="2.0000000000000001E-4"/>
    <x v="0"/>
    <m/>
    <m/>
    <s v="Flushed "/>
    <s v="TBC"/>
    <m/>
    <m/>
  </r>
  <r>
    <x v="13"/>
    <x v="13"/>
    <x v="290"/>
    <s v="Frank Hurt Secondary #106"/>
    <x v="13"/>
    <x v="0"/>
    <x v="0"/>
    <d v="2016-08-19T00:00:00"/>
    <n v="1"/>
    <x v="5"/>
    <x v="872"/>
    <n v="0.06"/>
    <x v="2"/>
    <m/>
    <m/>
    <s v="Static"/>
    <s v="TBC"/>
    <m/>
    <m/>
  </r>
  <r>
    <x v="13"/>
    <x v="13"/>
    <x v="290"/>
    <s v="Frank Hurt Secondary #106"/>
    <x v="13"/>
    <x v="0"/>
    <x v="0"/>
    <d v="2016-08-19T00:00:00"/>
    <n v="1"/>
    <x v="5"/>
    <x v="872"/>
    <n v="2.0299999999999999E-2"/>
    <x v="2"/>
    <m/>
    <m/>
    <s v="Flushed "/>
    <s v="TBC"/>
    <m/>
    <m/>
  </r>
  <r>
    <x v="13"/>
    <x v="13"/>
    <x v="290"/>
    <s v="Frank Hurt Secondary #106"/>
    <x v="13"/>
    <x v="0"/>
    <x v="0"/>
    <d v="2016-08-19T00:00:00"/>
    <n v="1"/>
    <x v="5"/>
    <x v="183"/>
    <n v="8.0999999999999996E-3"/>
    <x v="0"/>
    <m/>
    <m/>
    <s v="Static"/>
    <s v="TBC"/>
    <m/>
    <m/>
  </r>
  <r>
    <x v="13"/>
    <x v="13"/>
    <x v="290"/>
    <s v="Frank Hurt Secondary #106"/>
    <x v="13"/>
    <x v="0"/>
    <x v="0"/>
    <d v="2016-08-19T00:00:00"/>
    <n v="1"/>
    <x v="5"/>
    <x v="183"/>
    <n v="5.9999999999999995E-4"/>
    <x v="0"/>
    <m/>
    <m/>
    <s v="Flushed "/>
    <s v="TBC"/>
    <m/>
    <m/>
  </r>
  <r>
    <x v="13"/>
    <x v="13"/>
    <x v="290"/>
    <s v="Frank Hurt Secondary #106"/>
    <x v="13"/>
    <x v="0"/>
    <x v="0"/>
    <d v="2016-08-19T00:00:00"/>
    <n v="1"/>
    <x v="5"/>
    <x v="873"/>
    <n v="0.16800000000000001"/>
    <x v="2"/>
    <m/>
    <m/>
    <s v="Static"/>
    <s v="TBC"/>
    <m/>
    <m/>
  </r>
  <r>
    <x v="13"/>
    <x v="13"/>
    <x v="290"/>
    <s v="Frank Hurt Secondary #106"/>
    <x v="13"/>
    <x v="0"/>
    <x v="0"/>
    <d v="2016-08-19T00:00:00"/>
    <n v="1"/>
    <x v="5"/>
    <x v="873"/>
    <n v="7.6E-3"/>
    <x v="0"/>
    <m/>
    <m/>
    <s v="Flushed "/>
    <s v="TBC"/>
    <m/>
    <m/>
  </r>
  <r>
    <x v="13"/>
    <x v="13"/>
    <x v="290"/>
    <s v="Frank Hurt Secondary #106"/>
    <x v="13"/>
    <x v="0"/>
    <x v="0"/>
    <d v="2016-08-19T00:00:00"/>
    <n v="1"/>
    <x v="5"/>
    <x v="459"/>
    <n v="2.3199999999999998E-2"/>
    <x v="2"/>
    <m/>
    <m/>
    <s v="Static"/>
    <s v="TBC"/>
    <m/>
    <m/>
  </r>
  <r>
    <x v="13"/>
    <x v="13"/>
    <x v="290"/>
    <s v="Frank Hurt Secondary #106"/>
    <x v="13"/>
    <x v="0"/>
    <x v="0"/>
    <d v="2016-08-19T00:00:00"/>
    <n v="1"/>
    <x v="5"/>
    <x v="459"/>
    <n v="1.2999999999999999E-3"/>
    <x v="0"/>
    <m/>
    <m/>
    <s v="Flushed "/>
    <s v="TBC"/>
    <m/>
    <m/>
  </r>
  <r>
    <x v="13"/>
    <x v="13"/>
    <x v="290"/>
    <s v="Frank Hurt Secondary #106"/>
    <x v="13"/>
    <x v="0"/>
    <x v="0"/>
    <d v="2016-08-19T00:00:00"/>
    <n v="1"/>
    <x v="5"/>
    <x v="874"/>
    <n v="1.46"/>
    <x v="2"/>
    <m/>
    <m/>
    <s v="Static"/>
    <s v="TBC"/>
    <m/>
    <m/>
  </r>
  <r>
    <x v="13"/>
    <x v="13"/>
    <x v="290"/>
    <s v="Frank Hurt Secondary #106"/>
    <x v="13"/>
    <x v="0"/>
    <x v="0"/>
    <d v="2016-08-19T00:00:00"/>
    <n v="1"/>
    <x v="5"/>
    <x v="874"/>
    <n v="0.28999999999999998"/>
    <x v="2"/>
    <m/>
    <m/>
    <s v="Flushed "/>
    <s v="TBC"/>
    <m/>
    <m/>
  </r>
  <r>
    <x v="13"/>
    <x v="13"/>
    <x v="290"/>
    <s v="Frank Hurt Secondary #106"/>
    <x v="13"/>
    <x v="0"/>
    <x v="0"/>
    <d v="2016-08-19T00:00:00"/>
    <n v="1"/>
    <x v="5"/>
    <x v="704"/>
    <n v="2.1999999999999999E-2"/>
    <x v="2"/>
    <m/>
    <m/>
    <s v="Static"/>
    <s v="TBC"/>
    <m/>
    <m/>
  </r>
  <r>
    <x v="13"/>
    <x v="13"/>
    <x v="290"/>
    <s v="Frank Hurt Secondary #106"/>
    <x v="13"/>
    <x v="0"/>
    <x v="0"/>
    <d v="2016-08-19T00:00:00"/>
    <n v="1"/>
    <x v="5"/>
    <x v="704"/>
    <n v="4.5999999999999999E-3"/>
    <x v="0"/>
    <m/>
    <m/>
    <s v="Flushed "/>
    <s v="TBC"/>
    <m/>
    <m/>
  </r>
  <r>
    <x v="13"/>
    <x v="13"/>
    <x v="290"/>
    <s v="Frank Hurt Secondary #106"/>
    <x v="13"/>
    <x v="0"/>
    <x v="0"/>
    <d v="2016-08-19T00:00:00"/>
    <n v="1"/>
    <x v="0"/>
    <x v="809"/>
    <n v="1.4500000000000001E-2"/>
    <x v="2"/>
    <m/>
    <m/>
    <s v="Static"/>
    <s v="TBC"/>
    <m/>
    <m/>
  </r>
  <r>
    <x v="13"/>
    <x v="13"/>
    <x v="290"/>
    <s v="Frank Hurt Secondary #106"/>
    <x v="13"/>
    <x v="0"/>
    <x v="0"/>
    <d v="2016-08-19T00:00:00"/>
    <n v="1"/>
    <x v="0"/>
    <x v="809"/>
    <n v="1E-4"/>
    <x v="0"/>
    <m/>
    <m/>
    <s v="Flushed "/>
    <s v="TBC"/>
    <m/>
    <m/>
  </r>
  <r>
    <x v="13"/>
    <x v="13"/>
    <x v="290"/>
    <s v="Frank Hurt Secondary #106"/>
    <x v="13"/>
    <x v="0"/>
    <x v="0"/>
    <d v="2016-08-19T00:00:00"/>
    <n v="1"/>
    <x v="5"/>
    <x v="875"/>
    <n v="3.9600000000000003E-2"/>
    <x v="2"/>
    <m/>
    <m/>
    <s v="Static"/>
    <s v="TBC"/>
    <m/>
    <m/>
  </r>
  <r>
    <x v="13"/>
    <x v="13"/>
    <x v="290"/>
    <s v="Frank Hurt Secondary #106"/>
    <x v="13"/>
    <x v="0"/>
    <x v="0"/>
    <d v="2016-08-19T00:00:00"/>
    <n v="1"/>
    <x v="5"/>
    <x v="875"/>
    <n v="1.4999999999999999E-2"/>
    <x v="2"/>
    <m/>
    <m/>
    <s v="Flushed "/>
    <s v="TBC"/>
    <m/>
    <m/>
  </r>
  <r>
    <x v="13"/>
    <x v="13"/>
    <x v="290"/>
    <s v="Frank Hurt Secondary #106"/>
    <x v="13"/>
    <x v="0"/>
    <x v="0"/>
    <d v="2016-08-19T00:00:00"/>
    <n v="1"/>
    <x v="5"/>
    <x v="876"/>
    <n v="6.8999999999999999E-3"/>
    <x v="0"/>
    <m/>
    <m/>
    <s v="Static"/>
    <s v="TBC"/>
    <m/>
    <m/>
  </r>
  <r>
    <x v="13"/>
    <x v="13"/>
    <x v="290"/>
    <s v="Frank Hurt Secondary #106"/>
    <x v="13"/>
    <x v="0"/>
    <x v="0"/>
    <d v="2016-08-19T00:00:00"/>
    <n v="1"/>
    <x v="5"/>
    <x v="876"/>
    <n v="1.2999999999999999E-3"/>
    <x v="0"/>
    <m/>
    <m/>
    <s v="Flushed "/>
    <s v="TBC"/>
    <m/>
    <m/>
  </r>
  <r>
    <x v="13"/>
    <x v="13"/>
    <x v="290"/>
    <s v="Frank Hurt Secondary #106"/>
    <x v="13"/>
    <x v="0"/>
    <x v="0"/>
    <d v="2016-08-19T00:00:00"/>
    <n v="1"/>
    <x v="0"/>
    <x v="877"/>
    <n v="0.11600000000000001"/>
    <x v="2"/>
    <m/>
    <m/>
    <s v="Static"/>
    <s v="TBC"/>
    <m/>
    <m/>
  </r>
  <r>
    <x v="13"/>
    <x v="13"/>
    <x v="290"/>
    <s v="Frank Hurt Secondary #106"/>
    <x v="13"/>
    <x v="0"/>
    <x v="0"/>
    <d v="2016-08-19T00:00:00"/>
    <n v="1"/>
    <x v="0"/>
    <x v="877"/>
    <n v="5.4000000000000003E-3"/>
    <x v="0"/>
    <m/>
    <m/>
    <s v="Flushed "/>
    <s v="TBC"/>
    <m/>
    <m/>
  </r>
  <r>
    <x v="13"/>
    <x v="13"/>
    <x v="290"/>
    <s v="Frank Hurt Secondary #106"/>
    <x v="13"/>
    <x v="0"/>
    <x v="0"/>
    <d v="2016-08-19T00:00:00"/>
    <n v="1"/>
    <x v="0"/>
    <x v="878"/>
    <n v="0.30099999999999999"/>
    <x v="2"/>
    <m/>
    <m/>
    <s v="Static"/>
    <s v="TBC"/>
    <m/>
    <m/>
  </r>
  <r>
    <x v="13"/>
    <x v="13"/>
    <x v="290"/>
    <s v="Frank Hurt Secondary #106"/>
    <x v="13"/>
    <x v="0"/>
    <x v="0"/>
    <d v="2016-08-19T00:00:00"/>
    <n v="1"/>
    <x v="0"/>
    <x v="878"/>
    <n v="4.8999999999999998E-3"/>
    <x v="0"/>
    <m/>
    <m/>
    <s v="Flushed "/>
    <s v="TBC"/>
    <m/>
    <m/>
  </r>
  <r>
    <x v="13"/>
    <x v="13"/>
    <x v="290"/>
    <s v="Frank Hurt Secondary #106"/>
    <x v="13"/>
    <x v="0"/>
    <x v="0"/>
    <d v="2016-08-19T00:00:00"/>
    <n v="1"/>
    <x v="0"/>
    <x v="879"/>
    <n v="1.41E-2"/>
    <x v="2"/>
    <m/>
    <m/>
    <s v="Static"/>
    <s v="TBC"/>
    <m/>
    <m/>
  </r>
  <r>
    <x v="13"/>
    <x v="13"/>
    <x v="290"/>
    <s v="Frank Hurt Secondary #106"/>
    <x v="13"/>
    <x v="0"/>
    <x v="0"/>
    <d v="2016-08-19T00:00:00"/>
    <n v="1"/>
    <x v="0"/>
    <x v="879"/>
    <n v="8.8000000000000005E-3"/>
    <x v="0"/>
    <m/>
    <m/>
    <s v="Flushed "/>
    <s v="TBC"/>
    <m/>
    <m/>
  </r>
  <r>
    <x v="13"/>
    <x v="13"/>
    <x v="290"/>
    <s v="Frank Hurt Secondary #106"/>
    <x v="13"/>
    <x v="0"/>
    <x v="0"/>
    <d v="2016-08-19T00:00:00"/>
    <n v="1"/>
    <x v="0"/>
    <x v="880"/>
    <n v="5.3E-3"/>
    <x v="0"/>
    <m/>
    <m/>
    <s v="Static"/>
    <s v="TBC"/>
    <m/>
    <m/>
  </r>
  <r>
    <x v="13"/>
    <x v="13"/>
    <x v="290"/>
    <s v="Frank Hurt Secondary #106"/>
    <x v="13"/>
    <x v="0"/>
    <x v="0"/>
    <d v="2016-08-19T00:00:00"/>
    <n v="1"/>
    <x v="0"/>
    <x v="880"/>
    <n v="6.9999999999999999E-4"/>
    <x v="0"/>
    <m/>
    <m/>
    <s v="Flushed "/>
    <s v="TBC"/>
    <m/>
    <m/>
  </r>
  <r>
    <x v="13"/>
    <x v="13"/>
    <x v="290"/>
    <s v="Frank Hurt Secondary #106"/>
    <x v="13"/>
    <x v="0"/>
    <x v="0"/>
    <d v="2016-08-19T00:00:00"/>
    <n v="1"/>
    <x v="5"/>
    <x v="881"/>
    <n v="5.0000000000000001E-4"/>
    <x v="0"/>
    <m/>
    <m/>
    <s v="Static"/>
    <s v="TBC"/>
    <m/>
    <m/>
  </r>
  <r>
    <x v="13"/>
    <x v="13"/>
    <x v="290"/>
    <s v="Frank Hurt Secondary #106"/>
    <x v="13"/>
    <x v="0"/>
    <x v="0"/>
    <d v="2016-08-19T00:00:00"/>
    <n v="1"/>
    <x v="5"/>
    <x v="881"/>
    <n v="2.0000000000000001E-4"/>
    <x v="0"/>
    <m/>
    <m/>
    <s v="Flushed "/>
    <s v="TBC"/>
    <m/>
    <m/>
  </r>
  <r>
    <x v="13"/>
    <x v="13"/>
    <x v="290"/>
    <s v="Frank Hurt Secondary #106"/>
    <x v="13"/>
    <x v="0"/>
    <x v="0"/>
    <d v="2016-08-19T00:00:00"/>
    <n v="1"/>
    <x v="0"/>
    <x v="882"/>
    <n v="2.5700000000000001E-2"/>
    <x v="2"/>
    <m/>
    <m/>
    <s v="Static"/>
    <s v="TBC"/>
    <m/>
    <m/>
  </r>
  <r>
    <x v="13"/>
    <x v="13"/>
    <x v="290"/>
    <s v="Frank Hurt Secondary #106"/>
    <x v="13"/>
    <x v="0"/>
    <x v="0"/>
    <d v="2016-08-19T00:00:00"/>
    <n v="1"/>
    <x v="0"/>
    <x v="882"/>
    <n v="6.8999999999999999E-3"/>
    <x v="0"/>
    <m/>
    <m/>
    <s v="Flushed "/>
    <s v="TBC"/>
    <m/>
    <m/>
  </r>
  <r>
    <x v="13"/>
    <x v="13"/>
    <x v="290"/>
    <s v="Frank Hurt Secondary #106"/>
    <x v="13"/>
    <x v="0"/>
    <x v="0"/>
    <d v="2016-08-19T00:00:00"/>
    <n v="1"/>
    <x v="0"/>
    <x v="650"/>
    <n v="1.21E-2"/>
    <x v="2"/>
    <m/>
    <m/>
    <s v="Static"/>
    <s v="TBC"/>
    <m/>
    <m/>
  </r>
  <r>
    <x v="13"/>
    <x v="13"/>
    <x v="290"/>
    <s v="Frank Hurt Secondary #106"/>
    <x v="13"/>
    <x v="0"/>
    <x v="0"/>
    <d v="2016-08-19T00:00:00"/>
    <n v="1"/>
    <x v="0"/>
    <x v="650"/>
    <n v="2.5999999999999999E-3"/>
    <x v="0"/>
    <m/>
    <m/>
    <s v="Flushed "/>
    <s v="TBC"/>
    <m/>
    <m/>
  </r>
  <r>
    <x v="13"/>
    <x v="13"/>
    <x v="291"/>
    <s v="Crescent Park Elementary #031"/>
    <x v="118"/>
    <x v="0"/>
    <x v="0"/>
    <d v="2016-05-02T00:00:00"/>
    <n v="1"/>
    <x v="5"/>
    <x v="883"/>
    <n v="8.5099999999999995E-2"/>
    <x v="2"/>
    <m/>
    <m/>
    <s v="Static"/>
    <s v="TBC"/>
    <m/>
    <m/>
  </r>
  <r>
    <x v="13"/>
    <x v="13"/>
    <x v="291"/>
    <s v="Crescent Park Elementary #031"/>
    <x v="118"/>
    <x v="0"/>
    <x v="0"/>
    <d v="2016-05-02T00:00:00"/>
    <n v="1"/>
    <x v="5"/>
    <x v="883"/>
    <n v="2.7100000000000002E-3"/>
    <x v="0"/>
    <m/>
    <m/>
    <s v="Flushed"/>
    <s v="TBC"/>
    <m/>
    <m/>
  </r>
  <r>
    <x v="13"/>
    <x v="13"/>
    <x v="291"/>
    <s v="Crescent Park Elementary #031"/>
    <x v="118"/>
    <x v="0"/>
    <x v="0"/>
    <d v="2016-05-02T00:00:00"/>
    <n v="1"/>
    <x v="0"/>
    <x v="4"/>
    <n v="8.1700000000000002E-3"/>
    <x v="0"/>
    <m/>
    <m/>
    <s v="Static"/>
    <s v="TBC"/>
    <m/>
    <m/>
  </r>
  <r>
    <x v="13"/>
    <x v="13"/>
    <x v="291"/>
    <s v="Crescent Park Elementary #031"/>
    <x v="118"/>
    <x v="0"/>
    <x v="0"/>
    <d v="2016-05-02T00:00:00"/>
    <n v="1"/>
    <x v="0"/>
    <x v="4"/>
    <n v="4.6600000000000001E-3"/>
    <x v="0"/>
    <m/>
    <m/>
    <s v="Flushed"/>
    <s v="TBC"/>
    <m/>
    <m/>
  </r>
  <r>
    <x v="13"/>
    <x v="13"/>
    <x v="291"/>
    <s v="Crescent Park Elementary #031"/>
    <x v="118"/>
    <x v="0"/>
    <x v="0"/>
    <d v="2016-05-05T00:00:00"/>
    <n v="1"/>
    <x v="5"/>
    <x v="883"/>
    <n v="1.7500000000000002E-2"/>
    <x v="2"/>
    <m/>
    <m/>
    <s v="Static"/>
    <s v="TBC"/>
    <m/>
    <m/>
  </r>
  <r>
    <x v="13"/>
    <x v="13"/>
    <x v="291"/>
    <s v="Crescent Park Elementary #031"/>
    <x v="118"/>
    <x v="0"/>
    <x v="0"/>
    <d v="2016-05-05T00:00:00"/>
    <n v="1"/>
    <x v="5"/>
    <x v="883"/>
    <n v="2.3600000000000001E-3"/>
    <x v="0"/>
    <m/>
    <m/>
    <s v="Flushed"/>
    <s v="TBC"/>
    <m/>
    <m/>
  </r>
  <r>
    <x v="13"/>
    <x v="13"/>
    <x v="291"/>
    <s v="Crescent Park Elementary #031"/>
    <x v="118"/>
    <x v="0"/>
    <x v="0"/>
    <d v="2016-05-05T00:00:00"/>
    <n v="1"/>
    <x v="0"/>
    <x v="4"/>
    <n v="5.1200000000000004E-3"/>
    <x v="0"/>
    <m/>
    <m/>
    <s v="Static"/>
    <s v="TBC"/>
    <m/>
    <m/>
  </r>
  <r>
    <x v="13"/>
    <x v="13"/>
    <x v="291"/>
    <s v="Crescent Park Elementary #031"/>
    <x v="118"/>
    <x v="0"/>
    <x v="0"/>
    <d v="2016-05-05T00:00:00"/>
    <n v="1"/>
    <x v="0"/>
    <x v="4"/>
    <n v="1.06E-3"/>
    <x v="0"/>
    <m/>
    <m/>
    <s v="Flushed"/>
    <s v="TBC"/>
    <m/>
    <m/>
  </r>
  <r>
    <x v="13"/>
    <x v="13"/>
    <x v="291"/>
    <s v="Crescent Park Elementary #031"/>
    <x v="118"/>
    <x v="0"/>
    <x v="0"/>
    <d v="2016-07-26T00:00:00"/>
    <n v="1"/>
    <x v="60"/>
    <x v="884"/>
    <n v="7.5600000000000001E-2"/>
    <x v="2"/>
    <m/>
    <m/>
    <s v="Static "/>
    <s v="TBC"/>
    <m/>
    <m/>
  </r>
  <r>
    <x v="13"/>
    <x v="13"/>
    <x v="291"/>
    <s v="Crescent Park Elementary #031"/>
    <x v="118"/>
    <x v="0"/>
    <x v="0"/>
    <d v="2016-07-26T00:00:00"/>
    <n v="1"/>
    <x v="60"/>
    <x v="884"/>
    <n v="6.1999999999999998E-3"/>
    <x v="0"/>
    <m/>
    <m/>
    <s v="Flushed"/>
    <s v="TBC"/>
    <m/>
    <m/>
  </r>
  <r>
    <x v="13"/>
    <x v="13"/>
    <x v="291"/>
    <s v="Crescent Park Elementary #031"/>
    <x v="118"/>
    <x v="0"/>
    <x v="0"/>
    <d v="2016-07-26T00:00:00"/>
    <n v="1"/>
    <x v="60"/>
    <x v="885"/>
    <n v="6.3E-3"/>
    <x v="0"/>
    <m/>
    <m/>
    <s v="Static "/>
    <s v="TBC"/>
    <m/>
    <m/>
  </r>
  <r>
    <x v="13"/>
    <x v="13"/>
    <x v="291"/>
    <s v="Crescent Park Elementary #031"/>
    <x v="118"/>
    <x v="0"/>
    <x v="0"/>
    <d v="2016-07-26T00:00:00"/>
    <n v="1"/>
    <x v="60"/>
    <x v="885"/>
    <n v="7.7000000000000002E-3"/>
    <x v="0"/>
    <m/>
    <m/>
    <s v="Flushed"/>
    <s v="TBC"/>
    <m/>
    <m/>
  </r>
  <r>
    <x v="13"/>
    <x v="13"/>
    <x v="291"/>
    <s v="Crescent Park Elementary #031"/>
    <x v="118"/>
    <x v="0"/>
    <x v="0"/>
    <d v="2016-07-26T00:00:00"/>
    <n v="1"/>
    <x v="60"/>
    <x v="886"/>
    <n v="7.6399999999999996E-2"/>
    <x v="2"/>
    <m/>
    <m/>
    <s v="Static "/>
    <s v="TBC"/>
    <m/>
    <m/>
  </r>
  <r>
    <x v="13"/>
    <x v="13"/>
    <x v="291"/>
    <s v="Crescent Park Elementary #031"/>
    <x v="118"/>
    <x v="0"/>
    <x v="0"/>
    <d v="2016-07-26T00:00:00"/>
    <n v="1"/>
    <x v="60"/>
    <x v="886"/>
    <n v="1.41E-2"/>
    <x v="2"/>
    <m/>
    <m/>
    <s v="Flushed"/>
    <s v="TBC"/>
    <m/>
    <m/>
  </r>
  <r>
    <x v="13"/>
    <x v="13"/>
    <x v="291"/>
    <s v="Crescent Park Elementary #031"/>
    <x v="118"/>
    <x v="0"/>
    <x v="0"/>
    <d v="2016-07-26T00:00:00"/>
    <n v="1"/>
    <x v="60"/>
    <x v="887"/>
    <n v="4.2000000000000003E-2"/>
    <x v="2"/>
    <m/>
    <m/>
    <s v="Static "/>
    <s v="TBC"/>
    <m/>
    <m/>
  </r>
  <r>
    <x v="13"/>
    <x v="13"/>
    <x v="291"/>
    <s v="Crescent Park Elementary #031"/>
    <x v="118"/>
    <x v="0"/>
    <x v="0"/>
    <d v="2016-07-26T00:00:00"/>
    <n v="1"/>
    <x v="60"/>
    <x v="887"/>
    <n v="8.2000000000000007E-3"/>
    <x v="0"/>
    <m/>
    <m/>
    <s v="Flushed"/>
    <s v="TBC"/>
    <m/>
    <m/>
  </r>
  <r>
    <x v="13"/>
    <x v="13"/>
    <x v="291"/>
    <s v="Crescent Park Elementary #031"/>
    <x v="118"/>
    <x v="0"/>
    <x v="0"/>
    <d v="2016-07-26T00:00:00"/>
    <n v="1"/>
    <x v="0"/>
    <x v="659"/>
    <n v="8.6300000000000002E-2"/>
    <x v="2"/>
    <m/>
    <m/>
    <s v="Static "/>
    <s v="TBC"/>
    <m/>
    <m/>
  </r>
  <r>
    <x v="13"/>
    <x v="13"/>
    <x v="291"/>
    <s v="Crescent Park Elementary #031"/>
    <x v="118"/>
    <x v="0"/>
    <x v="0"/>
    <d v="2016-07-26T00:00:00"/>
    <n v="1"/>
    <x v="0"/>
    <x v="659"/>
    <n v="0.11799999999999999"/>
    <x v="2"/>
    <m/>
    <m/>
    <s v="Flushed"/>
    <s v="TBC"/>
    <m/>
    <m/>
  </r>
  <r>
    <x v="13"/>
    <x v="13"/>
    <x v="291"/>
    <s v="Crescent Park Elementary #031"/>
    <x v="118"/>
    <x v="0"/>
    <x v="0"/>
    <d v="2016-07-26T00:00:00"/>
    <n v="1"/>
    <x v="0"/>
    <x v="660"/>
    <n v="7.9899999999999999E-2"/>
    <x v="2"/>
    <m/>
    <m/>
    <s v="Static "/>
    <s v="TBC"/>
    <m/>
    <m/>
  </r>
  <r>
    <x v="13"/>
    <x v="13"/>
    <x v="291"/>
    <s v="Crescent Park Elementary #031"/>
    <x v="118"/>
    <x v="0"/>
    <x v="0"/>
    <d v="2016-07-26T00:00:00"/>
    <n v="1"/>
    <x v="0"/>
    <x v="660"/>
    <n v="2.5999999999999999E-3"/>
    <x v="0"/>
    <m/>
    <m/>
    <s v="Flushed"/>
    <s v="TBC"/>
    <m/>
    <m/>
  </r>
  <r>
    <x v="13"/>
    <x v="13"/>
    <x v="291"/>
    <s v="Crescent Park Elementary #031"/>
    <x v="118"/>
    <x v="0"/>
    <x v="0"/>
    <d v="2016-07-26T00:00:00"/>
    <n v="1"/>
    <x v="0"/>
    <x v="490"/>
    <n v="3.5000000000000001E-3"/>
    <x v="0"/>
    <m/>
    <m/>
    <s v="Static "/>
    <s v="TBC"/>
    <m/>
    <m/>
  </r>
  <r>
    <x v="13"/>
    <x v="13"/>
    <x v="291"/>
    <s v="Crescent Park Elementary #031"/>
    <x v="118"/>
    <x v="0"/>
    <x v="0"/>
    <d v="2016-07-26T00:00:00"/>
    <n v="1"/>
    <x v="0"/>
    <x v="490"/>
    <n v="8.0000000000000004E-4"/>
    <x v="0"/>
    <m/>
    <m/>
    <s v="Flushed"/>
    <s v="TBC"/>
    <m/>
    <m/>
  </r>
  <r>
    <x v="13"/>
    <x v="13"/>
    <x v="291"/>
    <s v="Crescent Park Elementary #031"/>
    <x v="118"/>
    <x v="0"/>
    <x v="0"/>
    <d v="2016-07-26T00:00:00"/>
    <n v="1"/>
    <x v="5"/>
    <x v="738"/>
    <n v="7.3200000000000001E-2"/>
    <x v="2"/>
    <m/>
    <m/>
    <s v="Static "/>
    <s v="TBC"/>
    <m/>
    <m/>
  </r>
  <r>
    <x v="13"/>
    <x v="13"/>
    <x v="291"/>
    <s v="Crescent Park Elementary #031"/>
    <x v="118"/>
    <x v="0"/>
    <x v="0"/>
    <d v="2016-07-26T00:00:00"/>
    <n v="1"/>
    <x v="5"/>
    <x v="738"/>
    <n v="2.8999999999999998E-3"/>
    <x v="0"/>
    <m/>
    <m/>
    <s v="Flushed"/>
    <s v="TBC"/>
    <m/>
    <m/>
  </r>
  <r>
    <x v="13"/>
    <x v="13"/>
    <x v="291"/>
    <s v="Crescent Park Elementary #031"/>
    <x v="118"/>
    <x v="0"/>
    <x v="0"/>
    <d v="2016-07-26T00:00:00"/>
    <n v="1"/>
    <x v="5"/>
    <x v="888"/>
    <n v="0.253"/>
    <x v="2"/>
    <m/>
    <m/>
    <s v="Static "/>
    <s v="TBC"/>
    <m/>
    <m/>
  </r>
  <r>
    <x v="13"/>
    <x v="13"/>
    <x v="291"/>
    <s v="Crescent Park Elementary #031"/>
    <x v="118"/>
    <x v="0"/>
    <x v="0"/>
    <d v="2016-07-26T00:00:00"/>
    <n v="1"/>
    <x v="5"/>
    <x v="888"/>
    <n v="3.2000000000000002E-3"/>
    <x v="0"/>
    <m/>
    <m/>
    <s v="Flushed"/>
    <s v="TBC"/>
    <m/>
    <m/>
  </r>
  <r>
    <x v="13"/>
    <x v="13"/>
    <x v="291"/>
    <s v="Crescent Park Elementary #031"/>
    <x v="118"/>
    <x v="0"/>
    <x v="0"/>
    <d v="2016-07-26T00:00:00"/>
    <n v="1"/>
    <x v="5"/>
    <x v="889"/>
    <n v="6.7999999999999996E-3"/>
    <x v="0"/>
    <m/>
    <m/>
    <s v="Static "/>
    <s v="TBC"/>
    <m/>
    <m/>
  </r>
  <r>
    <x v="13"/>
    <x v="13"/>
    <x v="291"/>
    <s v="Crescent Park Elementary #031"/>
    <x v="118"/>
    <x v="0"/>
    <x v="0"/>
    <d v="2016-07-26T00:00:00"/>
    <n v="1"/>
    <x v="5"/>
    <x v="889"/>
    <n v="1.2999999999999999E-3"/>
    <x v="0"/>
    <m/>
    <m/>
    <s v="Flushed"/>
    <s v="TBC"/>
    <m/>
    <m/>
  </r>
  <r>
    <x v="13"/>
    <x v="13"/>
    <x v="291"/>
    <s v="Crescent Park Elementary #031"/>
    <x v="118"/>
    <x v="0"/>
    <x v="0"/>
    <d v="2016-07-26T00:00:00"/>
    <n v="1"/>
    <x v="5"/>
    <x v="890"/>
    <n v="1.7299999999999999E-2"/>
    <x v="2"/>
    <m/>
    <m/>
    <s v="Static "/>
    <s v="TBC"/>
    <m/>
    <m/>
  </r>
  <r>
    <x v="13"/>
    <x v="13"/>
    <x v="291"/>
    <s v="Crescent Park Elementary #031"/>
    <x v="118"/>
    <x v="0"/>
    <x v="0"/>
    <d v="2016-07-26T00:00:00"/>
    <n v="1"/>
    <x v="5"/>
    <x v="890"/>
    <n v="5.0000000000000001E-3"/>
    <x v="0"/>
    <m/>
    <m/>
    <s v="Flushed"/>
    <s v="TBC"/>
    <m/>
    <m/>
  </r>
  <r>
    <x v="13"/>
    <x v="13"/>
    <x v="291"/>
    <s v="Crescent Park Elementary #031"/>
    <x v="118"/>
    <x v="0"/>
    <x v="0"/>
    <d v="2016-08-31T00:00:00"/>
    <n v="1"/>
    <x v="0"/>
    <x v="891"/>
    <n v="1.6999999999999999E-3"/>
    <x v="0"/>
    <m/>
    <m/>
    <s v="Static "/>
    <s v="TBC"/>
    <m/>
    <m/>
  </r>
  <r>
    <x v="13"/>
    <x v="13"/>
    <x v="291"/>
    <s v="Crescent Park Elementary #031"/>
    <x v="118"/>
    <x v="0"/>
    <x v="0"/>
    <d v="2016-08-31T00:00:00"/>
    <n v="1"/>
    <x v="0"/>
    <x v="891"/>
    <n v="1E-4"/>
    <x v="0"/>
    <m/>
    <m/>
    <s v="Flushed"/>
    <s v="TBC"/>
    <m/>
    <m/>
  </r>
  <r>
    <x v="13"/>
    <x v="13"/>
    <x v="291"/>
    <s v="Crescent Park Elementary #031"/>
    <x v="118"/>
    <x v="0"/>
    <x v="0"/>
    <d v="2016-08-31T00:00:00"/>
    <n v="1"/>
    <x v="5"/>
    <x v="892"/>
    <n v="9.2700000000000005E-2"/>
    <x v="2"/>
    <m/>
    <m/>
    <s v="Static "/>
    <s v="TBC"/>
    <m/>
    <m/>
  </r>
  <r>
    <x v="13"/>
    <x v="13"/>
    <x v="291"/>
    <s v="Crescent Park Elementary #031"/>
    <x v="118"/>
    <x v="0"/>
    <x v="0"/>
    <d v="2016-08-31T00:00:00"/>
    <n v="1"/>
    <x v="5"/>
    <x v="892"/>
    <n v="5.4999999999999997E-3"/>
    <x v="0"/>
    <m/>
    <m/>
    <s v="Flushed"/>
    <s v="TBC"/>
    <m/>
    <m/>
  </r>
  <r>
    <x v="13"/>
    <x v="13"/>
    <x v="291"/>
    <s v="Crescent Park Elementary #031"/>
    <x v="118"/>
    <x v="0"/>
    <x v="0"/>
    <d v="2016-10-01T00:00:00"/>
    <n v="1"/>
    <x v="0"/>
    <x v="893"/>
    <n v="0.107"/>
    <x v="2"/>
    <m/>
    <m/>
    <s v="Static"/>
    <s v="TBC"/>
    <m/>
    <m/>
  </r>
  <r>
    <x v="13"/>
    <x v="13"/>
    <x v="291"/>
    <s v="Crescent Park Elementary #031"/>
    <x v="118"/>
    <x v="0"/>
    <x v="0"/>
    <d v="2016-10-01T00:00:00"/>
    <n v="1"/>
    <x v="0"/>
    <x v="893"/>
    <n v="4.1300000000000003E-2"/>
    <x v="2"/>
    <m/>
    <m/>
    <s v="Flushed"/>
    <s v="TBC"/>
    <m/>
    <m/>
  </r>
  <r>
    <x v="13"/>
    <x v="13"/>
    <x v="291"/>
    <s v="Crescent Park Elementary #031"/>
    <x v="118"/>
    <x v="0"/>
    <x v="0"/>
    <d v="2016-10-01T00:00:00"/>
    <n v="1"/>
    <x v="0"/>
    <x v="894"/>
    <n v="1.06E-2"/>
    <x v="2"/>
    <m/>
    <m/>
    <s v="Static"/>
    <s v="TBC"/>
    <m/>
    <m/>
  </r>
  <r>
    <x v="13"/>
    <x v="13"/>
    <x v="291"/>
    <s v="Crescent Park Elementary #031"/>
    <x v="118"/>
    <x v="0"/>
    <x v="0"/>
    <d v="2016-10-01T00:00:00"/>
    <n v="1"/>
    <x v="0"/>
    <x v="894"/>
    <n v="6.2E-4"/>
    <x v="0"/>
    <m/>
    <m/>
    <s v="Flushed"/>
    <s v="TBC"/>
    <m/>
    <m/>
  </r>
  <r>
    <x v="13"/>
    <x v="13"/>
    <x v="291"/>
    <s v="Crescent Park Elementary #031"/>
    <x v="118"/>
    <x v="0"/>
    <x v="0"/>
    <d v="2016-10-01T00:00:00"/>
    <n v="1"/>
    <x v="0"/>
    <x v="895"/>
    <n v="1.46E-2"/>
    <x v="2"/>
    <m/>
    <m/>
    <s v="Static"/>
    <s v="TBC"/>
    <m/>
    <m/>
  </r>
  <r>
    <x v="13"/>
    <x v="13"/>
    <x v="291"/>
    <s v="Crescent Park Elementary #031"/>
    <x v="118"/>
    <x v="0"/>
    <x v="0"/>
    <d v="2016-10-01T00:00:00"/>
    <n v="1"/>
    <x v="0"/>
    <x v="895"/>
    <n v="2.4599999999999999E-3"/>
    <x v="0"/>
    <m/>
    <m/>
    <s v="Flushed"/>
    <s v="TBC"/>
    <m/>
    <m/>
  </r>
  <r>
    <x v="13"/>
    <x v="13"/>
    <x v="291"/>
    <s v="Crescent Park Elementary #031"/>
    <x v="118"/>
    <x v="0"/>
    <x v="0"/>
    <d v="2016-10-01T00:00:00"/>
    <n v="1"/>
    <x v="0"/>
    <x v="896"/>
    <n v="1.41E-2"/>
    <x v="2"/>
    <m/>
    <m/>
    <s v="Static"/>
    <s v="TBC"/>
    <m/>
    <m/>
  </r>
  <r>
    <x v="13"/>
    <x v="13"/>
    <x v="291"/>
    <s v="Crescent Park Elementary #031"/>
    <x v="118"/>
    <x v="0"/>
    <x v="0"/>
    <d v="2016-10-01T00:00:00"/>
    <n v="1"/>
    <x v="0"/>
    <x v="896"/>
    <n v="8.8999999999999995E-4"/>
    <x v="0"/>
    <m/>
    <m/>
    <s v="Flushed"/>
    <s v="TBC"/>
    <m/>
    <m/>
  </r>
  <r>
    <x v="13"/>
    <x v="13"/>
    <x v="291"/>
    <s v="Crescent Park Elementary #031"/>
    <x v="118"/>
    <x v="0"/>
    <x v="0"/>
    <d v="2016-10-01T00:00:00"/>
    <n v="1"/>
    <x v="0"/>
    <x v="897"/>
    <n v="2.6599999999999999E-2"/>
    <x v="2"/>
    <m/>
    <m/>
    <s v="Static"/>
    <s v="TBC"/>
    <m/>
    <m/>
  </r>
  <r>
    <x v="13"/>
    <x v="13"/>
    <x v="291"/>
    <s v="Crescent Park Elementary #031"/>
    <x v="118"/>
    <x v="0"/>
    <x v="0"/>
    <d v="2016-10-01T00:00:00"/>
    <n v="1"/>
    <x v="0"/>
    <x v="897"/>
    <n v="1.2199999999999999E-3"/>
    <x v="0"/>
    <m/>
    <m/>
    <s v="Flushed"/>
    <s v="TBC"/>
    <m/>
    <m/>
  </r>
  <r>
    <x v="13"/>
    <x v="13"/>
    <x v="253"/>
    <s v="LA Matheson Secondary #079"/>
    <x v="38"/>
    <x v="0"/>
    <x v="0"/>
    <d v="2016-08-19T00:00:00"/>
    <n v="1"/>
    <x v="0"/>
    <x v="898"/>
    <n v="0.127"/>
    <x v="2"/>
    <m/>
    <m/>
    <s v="Static "/>
    <s v="TBC"/>
    <m/>
    <m/>
  </r>
  <r>
    <x v="13"/>
    <x v="13"/>
    <x v="253"/>
    <s v="LA Matheson Secondary #079"/>
    <x v="38"/>
    <x v="0"/>
    <x v="0"/>
    <d v="2016-08-19T00:00:00"/>
    <n v="1"/>
    <x v="0"/>
    <x v="898"/>
    <n v="5.0000000000000001E-4"/>
    <x v="0"/>
    <m/>
    <m/>
    <s v="Flushed"/>
    <s v="TBC"/>
    <m/>
    <m/>
  </r>
  <r>
    <x v="13"/>
    <x v="13"/>
    <x v="253"/>
    <s v="LA Matheson Secondary #079"/>
    <x v="38"/>
    <x v="0"/>
    <x v="0"/>
    <d v="2016-08-19T00:00:00"/>
    <n v="1"/>
    <x v="0"/>
    <x v="899"/>
    <n v="1.03E-2"/>
    <x v="2"/>
    <m/>
    <m/>
    <s v="Static "/>
    <s v="TBC"/>
    <m/>
    <m/>
  </r>
  <r>
    <x v="13"/>
    <x v="13"/>
    <x v="253"/>
    <s v="LA Matheson Secondary #079"/>
    <x v="38"/>
    <x v="0"/>
    <x v="0"/>
    <d v="2016-08-19T00:00:00"/>
    <n v="1"/>
    <x v="0"/>
    <x v="899"/>
    <n v="8.0000000000000004E-4"/>
    <x v="0"/>
    <m/>
    <m/>
    <s v="Flushed"/>
    <s v="TBC"/>
    <m/>
    <m/>
  </r>
  <r>
    <x v="13"/>
    <x v="13"/>
    <x v="253"/>
    <s v="LA Matheson Secondary #079"/>
    <x v="38"/>
    <x v="0"/>
    <x v="0"/>
    <d v="2016-08-19T00:00:00"/>
    <n v="1"/>
    <x v="0"/>
    <x v="900"/>
    <n v="4.0000000000000001E-3"/>
    <x v="0"/>
    <m/>
    <m/>
    <s v="Static "/>
    <s v="TBC"/>
    <m/>
    <m/>
  </r>
  <r>
    <x v="13"/>
    <x v="13"/>
    <x v="253"/>
    <s v="LA Matheson Secondary #079"/>
    <x v="38"/>
    <x v="0"/>
    <x v="0"/>
    <d v="2016-08-19T00:00:00"/>
    <n v="1"/>
    <x v="0"/>
    <x v="900"/>
    <n v="2.0000000000000001E-4"/>
    <x v="0"/>
    <m/>
    <m/>
    <s v="Flushed"/>
    <s v="TBC"/>
    <m/>
    <m/>
  </r>
  <r>
    <x v="13"/>
    <x v="13"/>
    <x v="253"/>
    <s v="LA Matheson Secondary #079"/>
    <x v="38"/>
    <x v="0"/>
    <x v="0"/>
    <d v="2016-08-19T00:00:00"/>
    <n v="1"/>
    <x v="0"/>
    <x v="901"/>
    <n v="7.7999999999999996E-3"/>
    <x v="0"/>
    <m/>
    <m/>
    <s v="Static "/>
    <s v="TBC"/>
    <m/>
    <m/>
  </r>
  <r>
    <x v="13"/>
    <x v="13"/>
    <x v="253"/>
    <s v="LA Matheson Secondary #079"/>
    <x v="38"/>
    <x v="0"/>
    <x v="0"/>
    <d v="2016-08-19T00:00:00"/>
    <n v="1"/>
    <x v="0"/>
    <x v="901"/>
    <n v="4.0000000000000002E-4"/>
    <x v="0"/>
    <m/>
    <m/>
    <s v="Flushed"/>
    <s v="TBC"/>
    <m/>
    <m/>
  </r>
  <r>
    <x v="13"/>
    <x v="13"/>
    <x v="253"/>
    <s v="LA Matheson Secondary #079"/>
    <x v="38"/>
    <x v="0"/>
    <x v="0"/>
    <d v="2016-08-19T00:00:00"/>
    <n v="1"/>
    <x v="0"/>
    <x v="902"/>
    <n v="6.1000000000000004E-3"/>
    <x v="0"/>
    <m/>
    <m/>
    <s v="Static "/>
    <s v="TBC"/>
    <m/>
    <m/>
  </r>
  <r>
    <x v="13"/>
    <x v="13"/>
    <x v="253"/>
    <s v="LA Matheson Secondary #079"/>
    <x v="38"/>
    <x v="0"/>
    <x v="0"/>
    <d v="2016-08-19T00:00:00"/>
    <n v="1"/>
    <x v="0"/>
    <x v="902"/>
    <n v="2.0000000000000001E-4"/>
    <x v="0"/>
    <m/>
    <m/>
    <s v="Flushed"/>
    <s v="TBC"/>
    <m/>
    <m/>
  </r>
  <r>
    <x v="13"/>
    <x v="13"/>
    <x v="253"/>
    <s v="LA Matheson Secondary #079"/>
    <x v="38"/>
    <x v="0"/>
    <x v="0"/>
    <d v="2016-08-19T00:00:00"/>
    <n v="1"/>
    <x v="0"/>
    <x v="903"/>
    <n v="6.9999999999999999E-4"/>
    <x v="0"/>
    <m/>
    <m/>
    <s v="Static "/>
    <s v="TBC"/>
    <m/>
    <m/>
  </r>
  <r>
    <x v="13"/>
    <x v="13"/>
    <x v="253"/>
    <s v="LA Matheson Secondary #079"/>
    <x v="38"/>
    <x v="0"/>
    <x v="0"/>
    <d v="2016-08-19T00:00:00"/>
    <n v="1"/>
    <x v="0"/>
    <x v="903"/>
    <n v="5.0000000000000001E-4"/>
    <x v="0"/>
    <m/>
    <m/>
    <s v="Flushed"/>
    <s v="TBC"/>
    <m/>
    <m/>
  </r>
  <r>
    <x v="13"/>
    <x v="13"/>
    <x v="253"/>
    <s v="LA Matheson Secondary #079"/>
    <x v="38"/>
    <x v="0"/>
    <x v="0"/>
    <d v="2016-08-19T00:00:00"/>
    <n v="1"/>
    <x v="0"/>
    <x v="904"/>
    <n v="1.0699999999999999E-2"/>
    <x v="2"/>
    <m/>
    <m/>
    <s v="Static "/>
    <s v="TBC"/>
    <m/>
    <m/>
  </r>
  <r>
    <x v="13"/>
    <x v="13"/>
    <x v="253"/>
    <s v="LA Matheson Secondary #079"/>
    <x v="38"/>
    <x v="0"/>
    <x v="0"/>
    <d v="2016-08-19T00:00:00"/>
    <n v="1"/>
    <x v="0"/>
    <x v="904"/>
    <n v="4.0000000000000002E-4"/>
    <x v="0"/>
    <m/>
    <m/>
    <s v="Flushed"/>
    <s v="TBC"/>
    <m/>
    <m/>
  </r>
  <r>
    <x v="13"/>
    <x v="13"/>
    <x v="253"/>
    <s v="LA Matheson Secondary #079"/>
    <x v="38"/>
    <x v="0"/>
    <x v="0"/>
    <d v="2016-08-19T00:00:00"/>
    <n v="1"/>
    <x v="0"/>
    <x v="905"/>
    <n v="3.5000000000000001E-3"/>
    <x v="0"/>
    <m/>
    <m/>
    <s v="Static "/>
    <s v="TBC"/>
    <m/>
    <m/>
  </r>
  <r>
    <x v="13"/>
    <x v="13"/>
    <x v="253"/>
    <s v="LA Matheson Secondary #079"/>
    <x v="38"/>
    <x v="0"/>
    <x v="0"/>
    <d v="2016-08-19T00:00:00"/>
    <n v="1"/>
    <x v="0"/>
    <x v="905"/>
    <n v="2.0000000000000001E-4"/>
    <x v="0"/>
    <m/>
    <m/>
    <s v="Flushed"/>
    <s v="TBC"/>
    <m/>
    <m/>
  </r>
  <r>
    <x v="13"/>
    <x v="13"/>
    <x v="253"/>
    <s v="LA Matheson Secondary #079"/>
    <x v="38"/>
    <x v="0"/>
    <x v="0"/>
    <d v="2016-08-19T00:00:00"/>
    <n v="1"/>
    <x v="5"/>
    <x v="906"/>
    <n v="1E-3"/>
    <x v="0"/>
    <m/>
    <m/>
    <s v="Static "/>
    <s v="TBC"/>
    <m/>
    <m/>
  </r>
  <r>
    <x v="13"/>
    <x v="13"/>
    <x v="253"/>
    <s v="LA Matheson Secondary #079"/>
    <x v="38"/>
    <x v="0"/>
    <x v="0"/>
    <d v="2016-08-19T00:00:00"/>
    <n v="1"/>
    <x v="5"/>
    <x v="906"/>
    <n v="1E-4"/>
    <x v="0"/>
    <m/>
    <m/>
    <s v="Flushed"/>
    <s v="TBC"/>
    <m/>
    <m/>
  </r>
  <r>
    <x v="13"/>
    <x v="13"/>
    <x v="253"/>
    <s v="LA Matheson Secondary #079"/>
    <x v="38"/>
    <x v="0"/>
    <x v="0"/>
    <d v="2016-08-19T00:00:00"/>
    <n v="1"/>
    <x v="5"/>
    <x v="492"/>
    <n v="1.6000000000000001E-3"/>
    <x v="0"/>
    <m/>
    <m/>
    <s v="Static "/>
    <s v="TBC"/>
    <m/>
    <m/>
  </r>
  <r>
    <x v="13"/>
    <x v="13"/>
    <x v="253"/>
    <s v="LA Matheson Secondary #079"/>
    <x v="38"/>
    <x v="0"/>
    <x v="0"/>
    <d v="2016-08-19T00:00:00"/>
    <n v="1"/>
    <x v="5"/>
    <x v="492"/>
    <n v="5.0000000000000001E-4"/>
    <x v="0"/>
    <m/>
    <m/>
    <s v="Flushed"/>
    <s v="TBC"/>
    <m/>
    <m/>
  </r>
  <r>
    <x v="13"/>
    <x v="13"/>
    <x v="253"/>
    <s v="LA Matheson Secondary #079"/>
    <x v="38"/>
    <x v="0"/>
    <x v="0"/>
    <d v="2016-08-19T00:00:00"/>
    <n v="1"/>
    <x v="5"/>
    <x v="907"/>
    <n v="8.0999999999999996E-3"/>
    <x v="0"/>
    <m/>
    <m/>
    <s v="Static "/>
    <s v="TBC"/>
    <m/>
    <m/>
  </r>
  <r>
    <x v="13"/>
    <x v="13"/>
    <x v="253"/>
    <s v="LA Matheson Secondary #079"/>
    <x v="38"/>
    <x v="0"/>
    <x v="0"/>
    <d v="2016-08-19T00:00:00"/>
    <n v="1"/>
    <x v="5"/>
    <x v="907"/>
    <n v="5.0000000000000001E-4"/>
    <x v="0"/>
    <m/>
    <m/>
    <s v="Flushed"/>
    <s v="TBC"/>
    <m/>
    <m/>
  </r>
  <r>
    <x v="13"/>
    <x v="13"/>
    <x v="292"/>
    <s v="Maple Green Elementary #130"/>
    <x v="65"/>
    <x v="0"/>
    <x v="0"/>
    <d v="2016-08-19T00:00:00"/>
    <n v="1"/>
    <x v="60"/>
    <x v="908"/>
    <n v="9.1000000000000004E-3"/>
    <x v="0"/>
    <m/>
    <m/>
    <s v="Static "/>
    <s v="TBC"/>
    <m/>
    <m/>
  </r>
  <r>
    <x v="13"/>
    <x v="13"/>
    <x v="292"/>
    <s v="Maple Green Elementary #130"/>
    <x v="65"/>
    <x v="0"/>
    <x v="0"/>
    <d v="2016-08-19T00:00:00"/>
    <n v="1"/>
    <x v="60"/>
    <x v="908"/>
    <n v="3.2000000000000002E-3"/>
    <x v="0"/>
    <m/>
    <m/>
    <s v="Flushed"/>
    <s v="TBC"/>
    <m/>
    <m/>
  </r>
  <r>
    <x v="13"/>
    <x v="13"/>
    <x v="292"/>
    <s v="Maple Green Elementary #130"/>
    <x v="65"/>
    <x v="0"/>
    <x v="0"/>
    <d v="2016-08-19T00:00:00"/>
    <n v="1"/>
    <x v="0"/>
    <x v="659"/>
    <n v="1.9699999999999999E-2"/>
    <x v="2"/>
    <m/>
    <m/>
    <s v="Static "/>
    <s v="TBC"/>
    <m/>
    <m/>
  </r>
  <r>
    <x v="13"/>
    <x v="13"/>
    <x v="292"/>
    <s v="Maple Green Elementary #130"/>
    <x v="65"/>
    <x v="0"/>
    <x v="0"/>
    <d v="2016-08-19T00:00:00"/>
    <n v="1"/>
    <x v="0"/>
    <x v="659"/>
    <n v="1.8E-3"/>
    <x v="0"/>
    <m/>
    <m/>
    <s v="Flushed"/>
    <s v="TBC"/>
    <m/>
    <m/>
  </r>
  <r>
    <x v="13"/>
    <x v="13"/>
    <x v="292"/>
    <s v="Maple Green Elementary #130"/>
    <x v="65"/>
    <x v="0"/>
    <x v="0"/>
    <d v="2016-08-19T00:00:00"/>
    <n v="1"/>
    <x v="0"/>
    <x v="909"/>
    <n v="1.77E-2"/>
    <x v="2"/>
    <m/>
    <m/>
    <s v="Static "/>
    <s v="TBC"/>
    <m/>
    <m/>
  </r>
  <r>
    <x v="13"/>
    <x v="13"/>
    <x v="292"/>
    <s v="Maple Green Elementary #130"/>
    <x v="65"/>
    <x v="0"/>
    <x v="0"/>
    <d v="2016-08-19T00:00:00"/>
    <n v="1"/>
    <x v="0"/>
    <x v="909"/>
    <n v="1.1000000000000001E-3"/>
    <x v="0"/>
    <m/>
    <m/>
    <s v="Flushed"/>
    <s v="TBC"/>
    <m/>
    <m/>
  </r>
  <r>
    <x v="13"/>
    <x v="13"/>
    <x v="292"/>
    <s v="Maple Green Elementary #130"/>
    <x v="65"/>
    <x v="0"/>
    <x v="0"/>
    <d v="2016-08-19T00:00:00"/>
    <n v="1"/>
    <x v="0"/>
    <x v="660"/>
    <n v="6.88E-2"/>
    <x v="2"/>
    <m/>
    <m/>
    <s v="Static "/>
    <s v="TBC"/>
    <m/>
    <m/>
  </r>
  <r>
    <x v="13"/>
    <x v="13"/>
    <x v="292"/>
    <s v="Maple Green Elementary #130"/>
    <x v="65"/>
    <x v="0"/>
    <x v="0"/>
    <d v="2016-08-19T00:00:00"/>
    <n v="1"/>
    <x v="0"/>
    <x v="660"/>
    <n v="5.4000000000000003E-3"/>
    <x v="0"/>
    <m/>
    <m/>
    <s v="Flushed"/>
    <s v="TBC"/>
    <m/>
    <m/>
  </r>
  <r>
    <x v="13"/>
    <x v="13"/>
    <x v="292"/>
    <s v="Maple Green Elementary #130"/>
    <x v="65"/>
    <x v="0"/>
    <x v="0"/>
    <d v="2016-08-19T00:00:00"/>
    <n v="1"/>
    <x v="0"/>
    <x v="910"/>
    <n v="8.0000000000000004E-4"/>
    <x v="0"/>
    <m/>
    <m/>
    <s v="Static "/>
    <s v="TBC"/>
    <m/>
    <m/>
  </r>
  <r>
    <x v="13"/>
    <x v="13"/>
    <x v="292"/>
    <s v="Maple Green Elementary #130"/>
    <x v="65"/>
    <x v="0"/>
    <x v="0"/>
    <d v="2016-08-19T00:00:00"/>
    <n v="1"/>
    <x v="0"/>
    <x v="910"/>
    <n v="2.0000000000000001E-4"/>
    <x v="0"/>
    <m/>
    <m/>
    <s v="Flushed"/>
    <s v="TBC"/>
    <m/>
    <m/>
  </r>
  <r>
    <x v="13"/>
    <x v="13"/>
    <x v="292"/>
    <s v="Maple Green Elementary #130"/>
    <x v="65"/>
    <x v="0"/>
    <x v="0"/>
    <d v="2016-08-19T00:00:00"/>
    <n v="1"/>
    <x v="0"/>
    <x v="621"/>
    <n v="2E-3"/>
    <x v="0"/>
    <m/>
    <m/>
    <s v="Static "/>
    <s v="TBC"/>
    <m/>
    <m/>
  </r>
  <r>
    <x v="13"/>
    <x v="13"/>
    <x v="292"/>
    <s v="Maple Green Elementary #130"/>
    <x v="65"/>
    <x v="0"/>
    <x v="0"/>
    <d v="2016-08-19T00:00:00"/>
    <n v="1"/>
    <x v="0"/>
    <x v="621"/>
    <n v="1.2999999999999999E-3"/>
    <x v="0"/>
    <m/>
    <m/>
    <s v="Flushed"/>
    <s v="TBC"/>
    <m/>
    <m/>
  </r>
  <r>
    <x v="13"/>
    <x v="13"/>
    <x v="292"/>
    <s v="Maple Green Elementary #130"/>
    <x v="65"/>
    <x v="0"/>
    <x v="0"/>
    <d v="2016-08-19T00:00:00"/>
    <n v="1"/>
    <x v="0"/>
    <x v="490"/>
    <n v="3.5000000000000001E-3"/>
    <x v="0"/>
    <m/>
    <m/>
    <s v="Static "/>
    <s v="TBC"/>
    <m/>
    <m/>
  </r>
  <r>
    <x v="13"/>
    <x v="13"/>
    <x v="292"/>
    <s v="Maple Green Elementary #130"/>
    <x v="65"/>
    <x v="0"/>
    <x v="0"/>
    <d v="2016-08-19T00:00:00"/>
    <n v="1"/>
    <x v="0"/>
    <x v="490"/>
    <n v="4.0000000000000002E-4"/>
    <x v="0"/>
    <m/>
    <m/>
    <s v="Flushed"/>
    <s v="TBC"/>
    <m/>
    <m/>
  </r>
  <r>
    <x v="13"/>
    <x v="13"/>
    <x v="292"/>
    <s v="Maple Green Elementary #130"/>
    <x v="65"/>
    <x v="0"/>
    <x v="0"/>
    <d v="2016-08-19T00:00:00"/>
    <n v="1"/>
    <x v="5"/>
    <x v="911"/>
    <n v="2.7300000000000001E-2"/>
    <x v="2"/>
    <m/>
    <m/>
    <s v="Static "/>
    <s v="TBC"/>
    <m/>
    <m/>
  </r>
  <r>
    <x v="13"/>
    <x v="13"/>
    <x v="292"/>
    <s v="Maple Green Elementary #130"/>
    <x v="65"/>
    <x v="0"/>
    <x v="0"/>
    <d v="2016-08-19T00:00:00"/>
    <n v="1"/>
    <x v="5"/>
    <x v="911"/>
    <n v="1.5E-3"/>
    <x v="0"/>
    <m/>
    <m/>
    <s v="Flushed"/>
    <s v="TBC"/>
    <m/>
    <m/>
  </r>
  <r>
    <x v="13"/>
    <x v="13"/>
    <x v="292"/>
    <s v="Maple Green Elementary #130"/>
    <x v="65"/>
    <x v="0"/>
    <x v="0"/>
    <d v="2016-08-19T00:00:00"/>
    <n v="1"/>
    <x v="5"/>
    <x v="912"/>
    <n v="1.2699999999999999E-2"/>
    <x v="2"/>
    <m/>
    <m/>
    <s v="Static "/>
    <s v="TBC"/>
    <m/>
    <m/>
  </r>
  <r>
    <x v="13"/>
    <x v="13"/>
    <x v="292"/>
    <s v="Maple Green Elementary #130"/>
    <x v="65"/>
    <x v="0"/>
    <x v="0"/>
    <d v="2016-08-19T00:00:00"/>
    <n v="1"/>
    <x v="5"/>
    <x v="912"/>
    <n v="1.4E-3"/>
    <x v="0"/>
    <m/>
    <m/>
    <s v="Flushed"/>
    <s v="TBC"/>
    <m/>
    <m/>
  </r>
  <r>
    <x v="13"/>
    <x v="13"/>
    <x v="292"/>
    <s v="Maple Green Elementary #130"/>
    <x v="65"/>
    <x v="0"/>
    <x v="0"/>
    <d v="2016-08-19T00:00:00"/>
    <n v="1"/>
    <x v="5"/>
    <x v="913"/>
    <n v="2.8E-3"/>
    <x v="0"/>
    <m/>
    <m/>
    <s v="Static "/>
    <s v="TBC"/>
    <m/>
    <m/>
  </r>
  <r>
    <x v="13"/>
    <x v="13"/>
    <x v="292"/>
    <s v="Maple Green Elementary #130"/>
    <x v="65"/>
    <x v="0"/>
    <x v="0"/>
    <d v="2016-08-19T00:00:00"/>
    <n v="1"/>
    <x v="5"/>
    <x v="913"/>
    <n v="1.2999999999999999E-3"/>
    <x v="0"/>
    <m/>
    <m/>
    <s v="Flushed"/>
    <s v="TBC"/>
    <m/>
    <m/>
  </r>
  <r>
    <x v="13"/>
    <x v="13"/>
    <x v="293"/>
    <s v="McLeod Road Elementary #063"/>
    <x v="7"/>
    <x v="0"/>
    <x v="0"/>
    <d v="2016-08-19T00:00:00"/>
    <n v="1"/>
    <x v="5"/>
    <x v="701"/>
    <n v="5.9999999999999995E-4"/>
    <x v="0"/>
    <m/>
    <m/>
    <s v="Static"/>
    <s v="TBC"/>
    <m/>
    <m/>
  </r>
  <r>
    <x v="13"/>
    <x v="13"/>
    <x v="293"/>
    <s v="McLeod Road Elementary #063"/>
    <x v="7"/>
    <x v="0"/>
    <x v="0"/>
    <d v="2016-08-19T00:00:00"/>
    <n v="1"/>
    <x v="5"/>
    <x v="701"/>
    <n v="1.0399999999999999E-3"/>
    <x v="0"/>
    <m/>
    <m/>
    <s v="Flushed "/>
    <s v="TBC"/>
    <m/>
    <m/>
  </r>
  <r>
    <x v="13"/>
    <x v="13"/>
    <x v="293"/>
    <s v="McLeod Road Elementary #063"/>
    <x v="7"/>
    <x v="0"/>
    <x v="0"/>
    <d v="2016-08-19T00:00:00"/>
    <n v="1"/>
    <x v="60"/>
    <x v="573"/>
    <n v="0.104"/>
    <x v="2"/>
    <m/>
    <m/>
    <s v="Static"/>
    <s v="TBC"/>
    <m/>
    <m/>
  </r>
  <r>
    <x v="13"/>
    <x v="13"/>
    <x v="293"/>
    <s v="McLeod Road Elementary #063"/>
    <x v="7"/>
    <x v="0"/>
    <x v="0"/>
    <d v="2016-08-19T00:00:00"/>
    <n v="1"/>
    <x v="60"/>
    <x v="573"/>
    <n v="4.4999999999999997E-3"/>
    <x v="0"/>
    <m/>
    <m/>
    <s v="Flushed "/>
    <s v="TBC"/>
    <m/>
    <m/>
  </r>
  <r>
    <x v="13"/>
    <x v="13"/>
    <x v="293"/>
    <s v="McLeod Road Elementary #063"/>
    <x v="7"/>
    <x v="0"/>
    <x v="0"/>
    <d v="2016-08-19T00:00:00"/>
    <n v="1"/>
    <x v="0"/>
    <x v="583"/>
    <n v="8.2000000000000007E-3"/>
    <x v="0"/>
    <m/>
    <m/>
    <s v="Static"/>
    <s v="TBC"/>
    <m/>
    <m/>
  </r>
  <r>
    <x v="13"/>
    <x v="13"/>
    <x v="293"/>
    <s v="McLeod Road Elementary #063"/>
    <x v="7"/>
    <x v="0"/>
    <x v="0"/>
    <d v="2016-08-19T00:00:00"/>
    <n v="1"/>
    <x v="0"/>
    <x v="583"/>
    <n v="4.0000000000000002E-4"/>
    <x v="0"/>
    <m/>
    <m/>
    <s v="Flushed "/>
    <s v="TBC"/>
    <m/>
    <m/>
  </r>
  <r>
    <x v="13"/>
    <x v="13"/>
    <x v="293"/>
    <s v="McLeod Road Elementary #063"/>
    <x v="7"/>
    <x v="0"/>
    <x v="0"/>
    <d v="2016-08-19T00:00:00"/>
    <n v="1"/>
    <x v="0"/>
    <x v="650"/>
    <n v="1.4E-3"/>
    <x v="0"/>
    <m/>
    <m/>
    <s v="Static"/>
    <s v="TBC"/>
    <m/>
    <m/>
  </r>
  <r>
    <x v="13"/>
    <x v="13"/>
    <x v="293"/>
    <s v="McLeod Road Elementary #063"/>
    <x v="7"/>
    <x v="0"/>
    <x v="0"/>
    <d v="2016-08-19T00:00:00"/>
    <n v="1"/>
    <x v="0"/>
    <x v="650"/>
    <n v="5.0000000000000001E-4"/>
    <x v="0"/>
    <m/>
    <m/>
    <s v="Flushed "/>
    <s v="TBC"/>
    <m/>
    <m/>
  </r>
  <r>
    <x v="13"/>
    <x v="13"/>
    <x v="293"/>
    <s v="McLeod Road Elementary #063"/>
    <x v="7"/>
    <x v="0"/>
    <x v="0"/>
    <d v="2016-08-19T00:00:00"/>
    <n v="1"/>
    <x v="5"/>
    <x v="914"/>
    <n v="3.5499999999999997E-2"/>
    <x v="2"/>
    <m/>
    <m/>
    <s v="Static"/>
    <s v="TBC"/>
    <m/>
    <m/>
  </r>
  <r>
    <x v="13"/>
    <x v="13"/>
    <x v="293"/>
    <s v="McLeod Road Elementary #063"/>
    <x v="7"/>
    <x v="0"/>
    <x v="0"/>
    <d v="2016-08-19T00:00:00"/>
    <n v="1"/>
    <x v="5"/>
    <x v="914"/>
    <n v="4.7000000000000002E-3"/>
    <x v="0"/>
    <m/>
    <m/>
    <s v="Flushed "/>
    <s v="TBC"/>
    <m/>
    <m/>
  </r>
  <r>
    <x v="13"/>
    <x v="13"/>
    <x v="293"/>
    <s v="McLeod Road Elementary #063"/>
    <x v="7"/>
    <x v="0"/>
    <x v="0"/>
    <d v="2016-08-19T00:00:00"/>
    <n v="1"/>
    <x v="5"/>
    <x v="915"/>
    <n v="8.0399999999999999E-2"/>
    <x v="2"/>
    <m/>
    <m/>
    <s v="Static"/>
    <s v="TBC"/>
    <m/>
    <m/>
  </r>
  <r>
    <x v="13"/>
    <x v="13"/>
    <x v="293"/>
    <s v="McLeod Road Elementary #063"/>
    <x v="7"/>
    <x v="0"/>
    <x v="0"/>
    <d v="2016-08-19T00:00:00"/>
    <n v="1"/>
    <x v="5"/>
    <x v="915"/>
    <n v="4.0000000000000001E-3"/>
    <x v="0"/>
    <m/>
    <m/>
    <s v="Flushed "/>
    <s v="TBC"/>
    <m/>
    <m/>
  </r>
  <r>
    <x v="13"/>
    <x v="13"/>
    <x v="251"/>
    <s v="Port Kells Elementary #002"/>
    <x v="114"/>
    <x v="0"/>
    <x v="0"/>
    <d v="2016-08-19T00:00:00"/>
    <n v="1"/>
    <x v="60"/>
    <x v="916"/>
    <n v="1.4200000000000001E-2"/>
    <x v="2"/>
    <m/>
    <m/>
    <s v="Static"/>
    <s v="TBC"/>
    <m/>
    <m/>
  </r>
  <r>
    <x v="13"/>
    <x v="13"/>
    <x v="251"/>
    <s v="Port Kells Elementary #002"/>
    <x v="114"/>
    <x v="0"/>
    <x v="0"/>
    <d v="2016-08-19T00:00:00"/>
    <n v="1"/>
    <x v="60"/>
    <x v="916"/>
    <n v="8.9999999999999998E-4"/>
    <x v="0"/>
    <m/>
    <m/>
    <s v="Flushed"/>
    <s v="TBC"/>
    <m/>
    <m/>
  </r>
  <r>
    <x v="13"/>
    <x v="13"/>
    <x v="251"/>
    <s v="Port Kells Elementary #002"/>
    <x v="114"/>
    <x v="0"/>
    <x v="0"/>
    <d v="2016-08-19T00:00:00"/>
    <n v="1"/>
    <x v="60"/>
    <x v="917"/>
    <n v="1.03E-2"/>
    <x v="2"/>
    <m/>
    <m/>
    <s v="Static"/>
    <s v="TBC"/>
    <m/>
    <m/>
  </r>
  <r>
    <x v="13"/>
    <x v="13"/>
    <x v="251"/>
    <s v="Port Kells Elementary #002"/>
    <x v="114"/>
    <x v="0"/>
    <x v="0"/>
    <d v="2016-08-19T00:00:00"/>
    <n v="1"/>
    <x v="60"/>
    <x v="917"/>
    <n v="1.5E-3"/>
    <x v="0"/>
    <m/>
    <m/>
    <s v="Flushed"/>
    <s v="TBC"/>
    <m/>
    <m/>
  </r>
  <r>
    <x v="13"/>
    <x v="13"/>
    <x v="251"/>
    <s v="Port Kells Elementary #002"/>
    <x v="114"/>
    <x v="0"/>
    <x v="0"/>
    <d v="2016-08-19T00:00:00"/>
    <n v="1"/>
    <x v="0"/>
    <x v="659"/>
    <n v="3.2399999999999998E-2"/>
    <x v="2"/>
    <m/>
    <m/>
    <s v="Static"/>
    <s v="TBC"/>
    <m/>
    <m/>
  </r>
  <r>
    <x v="13"/>
    <x v="13"/>
    <x v="251"/>
    <s v="Port Kells Elementary #002"/>
    <x v="114"/>
    <x v="0"/>
    <x v="0"/>
    <d v="2016-08-19T00:00:00"/>
    <n v="1"/>
    <x v="0"/>
    <x v="659"/>
    <n v="2.9999999999999997E-4"/>
    <x v="0"/>
    <m/>
    <m/>
    <s v="Flushed"/>
    <s v="TBC"/>
    <m/>
    <m/>
  </r>
  <r>
    <x v="13"/>
    <x v="13"/>
    <x v="251"/>
    <s v="Port Kells Elementary #002"/>
    <x v="114"/>
    <x v="0"/>
    <x v="0"/>
    <d v="2016-08-19T00:00:00"/>
    <n v="1"/>
    <x v="0"/>
    <x v="918"/>
    <n v="3.8E-3"/>
    <x v="0"/>
    <m/>
    <m/>
    <s v="Static"/>
    <s v="TBC"/>
    <m/>
    <m/>
  </r>
  <r>
    <x v="13"/>
    <x v="13"/>
    <x v="251"/>
    <s v="Port Kells Elementary #002"/>
    <x v="114"/>
    <x v="0"/>
    <x v="0"/>
    <d v="2016-08-19T00:00:00"/>
    <n v="1"/>
    <x v="0"/>
    <x v="918"/>
    <n v="4.0000000000000002E-4"/>
    <x v="0"/>
    <m/>
    <m/>
    <s v="Flushed"/>
    <s v="TBC"/>
    <m/>
    <m/>
  </r>
  <r>
    <x v="13"/>
    <x v="13"/>
    <x v="251"/>
    <s v="Port Kells Elementary #002"/>
    <x v="114"/>
    <x v="0"/>
    <x v="0"/>
    <d v="2016-08-19T00:00:00"/>
    <n v="1"/>
    <x v="0"/>
    <x v="660"/>
    <n v="4.1999999999999997E-3"/>
    <x v="0"/>
    <m/>
    <m/>
    <s v="Static"/>
    <s v="TBC"/>
    <m/>
    <m/>
  </r>
  <r>
    <x v="13"/>
    <x v="13"/>
    <x v="251"/>
    <s v="Port Kells Elementary #002"/>
    <x v="114"/>
    <x v="0"/>
    <x v="0"/>
    <d v="2016-08-19T00:00:00"/>
    <n v="1"/>
    <x v="0"/>
    <x v="660"/>
    <n v="4.0000000000000002E-4"/>
    <x v="0"/>
    <m/>
    <m/>
    <s v="Flushed"/>
    <s v="TBC"/>
    <m/>
    <m/>
  </r>
  <r>
    <x v="13"/>
    <x v="13"/>
    <x v="251"/>
    <s v="Port Kells Elementary #002"/>
    <x v="114"/>
    <x v="0"/>
    <x v="0"/>
    <d v="2016-08-19T00:00:00"/>
    <n v="1"/>
    <x v="0"/>
    <x v="919"/>
    <n v="1.9699999999999999E-2"/>
    <x v="2"/>
    <m/>
    <m/>
    <s v="Static"/>
    <s v="TBC"/>
    <m/>
    <m/>
  </r>
  <r>
    <x v="13"/>
    <x v="13"/>
    <x v="251"/>
    <s v="Port Kells Elementary #002"/>
    <x v="114"/>
    <x v="0"/>
    <x v="0"/>
    <d v="2016-08-19T00:00:00"/>
    <n v="1"/>
    <x v="0"/>
    <x v="919"/>
    <n v="8.0000000000000004E-4"/>
    <x v="0"/>
    <m/>
    <m/>
    <s v="Flushed"/>
    <s v="TBC"/>
    <m/>
    <m/>
  </r>
  <r>
    <x v="13"/>
    <x v="13"/>
    <x v="251"/>
    <s v="Port Kells Elementary #002"/>
    <x v="114"/>
    <x v="0"/>
    <x v="0"/>
    <d v="2016-08-19T00:00:00"/>
    <n v="1"/>
    <x v="5"/>
    <x v="920"/>
    <n v="1.2699999999999999E-2"/>
    <x v="2"/>
    <m/>
    <m/>
    <s v="Static"/>
    <s v="TBC"/>
    <m/>
    <m/>
  </r>
  <r>
    <x v="13"/>
    <x v="13"/>
    <x v="251"/>
    <s v="Port Kells Elementary #002"/>
    <x v="114"/>
    <x v="0"/>
    <x v="0"/>
    <d v="2016-08-19T00:00:00"/>
    <n v="1"/>
    <x v="5"/>
    <x v="920"/>
    <n v="1.2999999999999999E-3"/>
    <x v="0"/>
    <m/>
    <m/>
    <s v="Flushed"/>
    <s v="TBC"/>
    <m/>
    <m/>
  </r>
  <r>
    <x v="13"/>
    <x v="13"/>
    <x v="291"/>
    <s v="Crescent Park Elementary #031"/>
    <x v="118"/>
    <x v="0"/>
    <x v="0"/>
    <d v="2016-10-01T00:00:00"/>
    <n v="1"/>
    <x v="0"/>
    <x v="921"/>
    <n v="1.01E-2"/>
    <x v="2"/>
    <m/>
    <m/>
    <s v="Static"/>
    <s v="TBC"/>
    <m/>
    <m/>
  </r>
  <r>
    <x v="13"/>
    <x v="13"/>
    <x v="291"/>
    <s v="Crescent Park Elementary #031"/>
    <x v="118"/>
    <x v="0"/>
    <x v="0"/>
    <d v="2016-10-01T00:00:00"/>
    <n v="1"/>
    <x v="0"/>
    <x v="921"/>
    <n v="1.3699999999999999E-3"/>
    <x v="0"/>
    <m/>
    <m/>
    <s v="Flushed"/>
    <s v="TBC"/>
    <m/>
    <m/>
  </r>
  <r>
    <x v="13"/>
    <x v="13"/>
    <x v="291"/>
    <s v="Crescent Park Elementary #031"/>
    <x v="118"/>
    <x v="0"/>
    <x v="0"/>
    <d v="2016-10-01T00:00:00"/>
    <n v="1"/>
    <x v="0"/>
    <x v="922"/>
    <n v="5.5899999999999998E-2"/>
    <x v="2"/>
    <m/>
    <m/>
    <s v="Static"/>
    <s v="TBC"/>
    <m/>
    <m/>
  </r>
  <r>
    <x v="13"/>
    <x v="13"/>
    <x v="291"/>
    <s v="Crescent Park Elementary #031"/>
    <x v="118"/>
    <x v="0"/>
    <x v="0"/>
    <d v="2016-10-01T00:00:00"/>
    <n v="1"/>
    <x v="0"/>
    <x v="922"/>
    <n v="0.19"/>
    <x v="2"/>
    <m/>
    <m/>
    <s v="Flushed"/>
    <s v="TBC"/>
    <m/>
    <m/>
  </r>
  <r>
    <x v="13"/>
    <x v="13"/>
    <x v="291"/>
    <s v="Crescent Park Elementary #031"/>
    <x v="118"/>
    <x v="0"/>
    <x v="0"/>
    <d v="2016-10-01T00:00:00"/>
    <n v="1"/>
    <x v="0"/>
    <x v="923"/>
    <n v="0.193"/>
    <x v="2"/>
    <m/>
    <m/>
    <s v="Static"/>
    <s v="TBC"/>
    <m/>
    <m/>
  </r>
  <r>
    <x v="13"/>
    <x v="13"/>
    <x v="291"/>
    <s v="Crescent Park Elementary #031"/>
    <x v="118"/>
    <x v="0"/>
    <x v="0"/>
    <d v="2016-10-01T00:00:00"/>
    <n v="1"/>
    <x v="0"/>
    <x v="923"/>
    <n v="6.9499999999999996E-3"/>
    <x v="0"/>
    <m/>
    <m/>
    <s v="Flushed"/>
    <s v="TBC"/>
    <m/>
    <m/>
  </r>
  <r>
    <x v="13"/>
    <x v="13"/>
    <x v="291"/>
    <s v="Crescent Park Elementary #031"/>
    <x v="118"/>
    <x v="0"/>
    <x v="0"/>
    <d v="2016-10-01T00:00:00"/>
    <n v="1"/>
    <x v="0"/>
    <x v="924"/>
    <n v="3.3399999999999999E-2"/>
    <x v="2"/>
    <m/>
    <m/>
    <s v="Static"/>
    <s v="TBC"/>
    <m/>
    <m/>
  </r>
  <r>
    <x v="13"/>
    <x v="13"/>
    <x v="291"/>
    <s v="Crescent Park Elementary #031"/>
    <x v="118"/>
    <x v="0"/>
    <x v="0"/>
    <d v="2016-10-01T00:00:00"/>
    <n v="1"/>
    <x v="0"/>
    <x v="924"/>
    <n v="1.1900000000000001E-3"/>
    <x v="0"/>
    <m/>
    <m/>
    <s v="Flushed"/>
    <s v="TBC"/>
    <m/>
    <m/>
  </r>
  <r>
    <x v="13"/>
    <x v="13"/>
    <x v="291"/>
    <s v="Crescent Park Elementary #031"/>
    <x v="118"/>
    <x v="0"/>
    <x v="0"/>
    <d v="2016-10-01T00:00:00"/>
    <n v="1"/>
    <x v="0"/>
    <x v="925"/>
    <n v="1.57"/>
    <x v="2"/>
    <m/>
    <m/>
    <s v="Static"/>
    <s v="TBC"/>
    <m/>
    <m/>
  </r>
  <r>
    <x v="13"/>
    <x v="13"/>
    <x v="291"/>
    <s v="Crescent Park Elementary #031"/>
    <x v="118"/>
    <x v="0"/>
    <x v="0"/>
    <d v="2016-10-01T00:00:00"/>
    <n v="1"/>
    <x v="0"/>
    <x v="925"/>
    <n v="2.7000000000000001E-3"/>
    <x v="0"/>
    <m/>
    <m/>
    <s v="Flushed"/>
    <s v="TBC"/>
    <m/>
    <m/>
  </r>
  <r>
    <x v="13"/>
    <x v="13"/>
    <x v="291"/>
    <s v="Crescent Park Elementary #031"/>
    <x v="118"/>
    <x v="0"/>
    <x v="0"/>
    <d v="2016-10-01T00:00:00"/>
    <n v="1"/>
    <x v="0"/>
    <x v="926"/>
    <n v="3.2500000000000001E-2"/>
    <x v="2"/>
    <m/>
    <m/>
    <s v="Static"/>
    <s v="TBC"/>
    <m/>
    <m/>
  </r>
  <r>
    <x v="13"/>
    <x v="13"/>
    <x v="291"/>
    <s v="Crescent Park Elementary #031"/>
    <x v="118"/>
    <x v="0"/>
    <x v="0"/>
    <d v="2016-10-01T00:00:00"/>
    <n v="1"/>
    <x v="0"/>
    <x v="926"/>
    <n v="6.7099999999999998E-3"/>
    <x v="0"/>
    <m/>
    <m/>
    <s v="Flushed"/>
    <s v="TBC"/>
    <m/>
    <m/>
  </r>
  <r>
    <x v="13"/>
    <x v="13"/>
    <x v="291"/>
    <s v="Crescent Park Elementary #031"/>
    <x v="118"/>
    <x v="0"/>
    <x v="0"/>
    <d v="2016-10-01T00:00:00"/>
    <n v="1"/>
    <x v="0"/>
    <x v="927"/>
    <n v="3.6499999999999998E-2"/>
    <x v="2"/>
    <m/>
    <m/>
    <s v="Static"/>
    <s v="TBC"/>
    <m/>
    <m/>
  </r>
  <r>
    <x v="13"/>
    <x v="13"/>
    <x v="291"/>
    <s v="Crescent Park Elementary #031"/>
    <x v="118"/>
    <x v="0"/>
    <x v="0"/>
    <d v="2016-10-01T00:00:00"/>
    <n v="1"/>
    <x v="0"/>
    <x v="927"/>
    <n v="1.23E-3"/>
    <x v="0"/>
    <m/>
    <m/>
    <s v="Flushed"/>
    <s v="TBC"/>
    <m/>
    <m/>
  </r>
  <r>
    <x v="13"/>
    <x v="13"/>
    <x v="291"/>
    <s v="Crescent Park Elementary #031"/>
    <x v="118"/>
    <x v="0"/>
    <x v="0"/>
    <d v="2016-10-01T00:00:00"/>
    <n v="1"/>
    <x v="60"/>
    <x v="928"/>
    <n v="0.01"/>
    <x v="2"/>
    <m/>
    <m/>
    <s v="Static"/>
    <s v="TBC"/>
    <m/>
    <m/>
  </r>
  <r>
    <x v="13"/>
    <x v="13"/>
    <x v="291"/>
    <s v="Crescent Park Elementary #031"/>
    <x v="118"/>
    <x v="0"/>
    <x v="0"/>
    <d v="2016-10-01T00:00:00"/>
    <n v="1"/>
    <x v="60"/>
    <x v="928"/>
    <n v="1.1900000000000001E-3"/>
    <x v="0"/>
    <m/>
    <m/>
    <s v="Flushed"/>
    <s v="TBC"/>
    <m/>
    <m/>
  </r>
  <r>
    <x v="13"/>
    <x v="13"/>
    <x v="291"/>
    <s v="Crescent Park Elementary #031"/>
    <x v="118"/>
    <x v="0"/>
    <x v="0"/>
    <d v="2016-10-01T00:00:00"/>
    <n v="1"/>
    <x v="0"/>
    <x v="929"/>
    <n v="0.504"/>
    <x v="2"/>
    <m/>
    <m/>
    <s v="Static"/>
    <s v="TBC"/>
    <m/>
    <m/>
  </r>
  <r>
    <x v="13"/>
    <x v="13"/>
    <x v="291"/>
    <s v="Crescent Park Elementary #031"/>
    <x v="118"/>
    <x v="0"/>
    <x v="0"/>
    <d v="2016-10-01T00:00:00"/>
    <n v="1"/>
    <x v="0"/>
    <x v="929"/>
    <n v="5.4400000000000004E-3"/>
    <x v="0"/>
    <m/>
    <m/>
    <s v="Flushed"/>
    <s v="TBC"/>
    <m/>
    <m/>
  </r>
  <r>
    <x v="13"/>
    <x v="13"/>
    <x v="291"/>
    <s v="Crescent Park Elementary #031"/>
    <x v="118"/>
    <x v="0"/>
    <x v="0"/>
    <d v="2016-10-01T00:00:00"/>
    <n v="1"/>
    <x v="0"/>
    <x v="930"/>
    <n v="2.3199999999999998E-2"/>
    <x v="2"/>
    <m/>
    <m/>
    <s v="Static"/>
    <s v="TBC"/>
    <m/>
    <m/>
  </r>
  <r>
    <x v="13"/>
    <x v="13"/>
    <x v="291"/>
    <s v="Crescent Park Elementary #031"/>
    <x v="118"/>
    <x v="0"/>
    <x v="0"/>
    <d v="2016-10-01T00:00:00"/>
    <n v="1"/>
    <x v="0"/>
    <x v="930"/>
    <n v="1.1199999999999999E-3"/>
    <x v="0"/>
    <m/>
    <m/>
    <s v="Flushed"/>
    <s v="TBC"/>
    <m/>
    <m/>
  </r>
  <r>
    <x v="13"/>
    <x v="13"/>
    <x v="291"/>
    <s v="Crescent Park Elementary #031"/>
    <x v="118"/>
    <x v="0"/>
    <x v="0"/>
    <d v="2016-10-01T00:00:00"/>
    <n v="1"/>
    <x v="0"/>
    <x v="931"/>
    <n v="0.88100000000000001"/>
    <x v="2"/>
    <m/>
    <m/>
    <s v="Static"/>
    <s v="TBC"/>
    <m/>
    <m/>
  </r>
  <r>
    <x v="13"/>
    <x v="13"/>
    <x v="291"/>
    <s v="Crescent Park Elementary #031"/>
    <x v="118"/>
    <x v="0"/>
    <x v="0"/>
    <d v="2016-10-01T00:00:00"/>
    <n v="1"/>
    <x v="0"/>
    <x v="931"/>
    <n v="3.8700000000000002E-3"/>
    <x v="0"/>
    <m/>
    <m/>
    <s v="Flushed"/>
    <s v="TBC"/>
    <m/>
    <m/>
  </r>
  <r>
    <x v="13"/>
    <x v="13"/>
    <x v="291"/>
    <s v="Crescent Park Elementary #031"/>
    <x v="118"/>
    <x v="0"/>
    <x v="0"/>
    <d v="2016-10-01T00:00:00"/>
    <n v="1"/>
    <x v="0"/>
    <x v="932"/>
    <n v="1.32E-2"/>
    <x v="2"/>
    <m/>
    <m/>
    <s v="Static"/>
    <s v="TBC"/>
    <m/>
    <m/>
  </r>
  <r>
    <x v="13"/>
    <x v="13"/>
    <x v="291"/>
    <s v="Crescent Park Elementary #031"/>
    <x v="118"/>
    <x v="0"/>
    <x v="0"/>
    <d v="2016-10-01T00:00:00"/>
    <n v="1"/>
    <x v="0"/>
    <x v="932"/>
    <n v="1.2999999999999999E-3"/>
    <x v="0"/>
    <m/>
    <m/>
    <s v="Flushed"/>
    <s v="TBC"/>
    <m/>
    <m/>
  </r>
  <r>
    <x v="13"/>
    <x v="13"/>
    <x v="291"/>
    <s v="Crescent Park Elementary #031"/>
    <x v="118"/>
    <x v="0"/>
    <x v="0"/>
    <d v="2016-10-01T00:00:00"/>
    <n v="1"/>
    <x v="0"/>
    <x v="933"/>
    <n v="3.78"/>
    <x v="2"/>
    <m/>
    <m/>
    <s v="Static, Sample#7A"/>
    <s v="TBC"/>
    <m/>
    <m/>
  </r>
  <r>
    <x v="13"/>
    <x v="13"/>
    <x v="291"/>
    <s v="Crescent Park Elementary #031"/>
    <x v="118"/>
    <x v="0"/>
    <x v="0"/>
    <d v="2016-10-01T00:00:00"/>
    <n v="1"/>
    <x v="0"/>
    <x v="933"/>
    <n v="6.0400000000000002E-2"/>
    <x v="2"/>
    <m/>
    <m/>
    <s v="Static, Sample#11A"/>
    <s v="TBC"/>
    <m/>
    <m/>
  </r>
  <r>
    <x v="13"/>
    <x v="13"/>
    <x v="291"/>
    <s v="Crescent Park Elementary #031"/>
    <x v="118"/>
    <x v="0"/>
    <x v="0"/>
    <d v="2016-10-01T00:00:00"/>
    <n v="1"/>
    <x v="0"/>
    <x v="933"/>
    <n v="3.6999999999999998E-2"/>
    <x v="2"/>
    <m/>
    <m/>
    <s v="Flushed, Sample#7B"/>
    <s v="TBC"/>
    <m/>
    <m/>
  </r>
  <r>
    <x v="13"/>
    <x v="13"/>
    <x v="291"/>
    <s v="Crescent Park Elementary #031"/>
    <x v="118"/>
    <x v="0"/>
    <x v="0"/>
    <d v="2016-10-01T00:00:00"/>
    <n v="1"/>
    <x v="0"/>
    <x v="933"/>
    <n v="1.8200000000000001E-2"/>
    <x v="2"/>
    <m/>
    <m/>
    <s v="Flushed, Sample#11B"/>
    <s v="TBC"/>
    <m/>
    <m/>
  </r>
  <r>
    <x v="13"/>
    <x v="13"/>
    <x v="291"/>
    <s v="Crescent Park Elementary #031"/>
    <x v="118"/>
    <x v="0"/>
    <x v="0"/>
    <d v="2016-10-01T00:00:00"/>
    <n v="1"/>
    <x v="0"/>
    <x v="934"/>
    <n v="1.09E-2"/>
    <x v="2"/>
    <m/>
    <m/>
    <s v="Static"/>
    <s v="TBC"/>
    <m/>
    <m/>
  </r>
  <r>
    <x v="13"/>
    <x v="13"/>
    <x v="291"/>
    <s v="Crescent Park Elementary #031"/>
    <x v="118"/>
    <x v="0"/>
    <x v="0"/>
    <d v="2016-10-01T00:00:00"/>
    <n v="1"/>
    <x v="0"/>
    <x v="934"/>
    <n v="1.0399999999999999E-3"/>
    <x v="0"/>
    <m/>
    <m/>
    <s v="Flushed"/>
    <s v="TBC"/>
    <m/>
    <m/>
  </r>
  <r>
    <x v="13"/>
    <x v="13"/>
    <x v="291"/>
    <s v="Crescent Park Elementary #031"/>
    <x v="118"/>
    <x v="0"/>
    <x v="0"/>
    <d v="2016-10-01T00:00:00"/>
    <n v="1"/>
    <x v="0"/>
    <x v="935"/>
    <n v="1.47E-3"/>
    <x v="0"/>
    <m/>
    <m/>
    <s v="Flushed"/>
    <s v="TBC"/>
    <m/>
    <m/>
  </r>
  <r>
    <x v="13"/>
    <x v="13"/>
    <x v="291"/>
    <s v="Crescent Park Elementary #031"/>
    <x v="118"/>
    <x v="0"/>
    <x v="0"/>
    <d v="2016-10-01T00:00:00"/>
    <n v="1"/>
    <x v="0"/>
    <x v="936"/>
    <n v="6.4699999999999994E-2"/>
    <x v="2"/>
    <m/>
    <m/>
    <s v="Static"/>
    <s v="TBC"/>
    <m/>
    <m/>
  </r>
  <r>
    <x v="13"/>
    <x v="13"/>
    <x v="291"/>
    <s v="Crescent Park Elementary #031"/>
    <x v="118"/>
    <x v="0"/>
    <x v="0"/>
    <d v="2016-10-01T00:00:00"/>
    <n v="1"/>
    <x v="0"/>
    <x v="937"/>
    <n v="6.6100000000000006E-2"/>
    <x v="2"/>
    <m/>
    <m/>
    <s v="Static, Sample#8A"/>
    <s v="TBC"/>
    <m/>
    <m/>
  </r>
  <r>
    <x v="13"/>
    <x v="13"/>
    <x v="291"/>
    <s v="Crescent Park Elementary #031"/>
    <x v="118"/>
    <x v="0"/>
    <x v="0"/>
    <d v="2016-10-01T00:00:00"/>
    <n v="1"/>
    <x v="0"/>
    <x v="937"/>
    <n v="7.0699999999999999E-2"/>
    <x v="2"/>
    <m/>
    <m/>
    <s v="Static, Sample#10A"/>
    <s v="TBC"/>
    <m/>
    <m/>
  </r>
  <r>
    <x v="13"/>
    <x v="13"/>
    <x v="291"/>
    <s v="Crescent Park Elementary #031"/>
    <x v="118"/>
    <x v="0"/>
    <x v="0"/>
    <d v="2016-10-01T00:00:00"/>
    <n v="1"/>
    <x v="0"/>
    <x v="937"/>
    <n v="3.7699999999999997E-2"/>
    <x v="2"/>
    <m/>
    <m/>
    <s v="Flushed, Sample#8B"/>
    <s v="TBC"/>
    <m/>
    <m/>
  </r>
  <r>
    <x v="13"/>
    <x v="13"/>
    <x v="291"/>
    <s v="Crescent Park Elementary #031"/>
    <x v="118"/>
    <x v="0"/>
    <x v="0"/>
    <d v="2016-10-01T00:00:00"/>
    <n v="1"/>
    <x v="0"/>
    <x v="937"/>
    <n v="2.63E-2"/>
    <x v="2"/>
    <m/>
    <m/>
    <s v="Flushed, Sample#10A"/>
    <s v="TBC"/>
    <m/>
    <m/>
  </r>
  <r>
    <x v="13"/>
    <x v="13"/>
    <x v="291"/>
    <s v="Crescent Park Elementary #031"/>
    <x v="118"/>
    <x v="0"/>
    <x v="0"/>
    <d v="2016-10-01T00:00:00"/>
    <n v="1"/>
    <x v="0"/>
    <x v="938"/>
    <n v="6.0000000000000001E-3"/>
    <x v="0"/>
    <m/>
    <m/>
    <s v="Static"/>
    <s v="TBC"/>
    <m/>
    <m/>
  </r>
  <r>
    <x v="13"/>
    <x v="13"/>
    <x v="291"/>
    <s v="Crescent Park Elementary #031"/>
    <x v="118"/>
    <x v="0"/>
    <x v="0"/>
    <d v="2016-10-01T00:00:00"/>
    <n v="1"/>
    <x v="0"/>
    <x v="938"/>
    <n v="8.7000000000000001E-4"/>
    <x v="0"/>
    <m/>
    <m/>
    <s v="Flushed"/>
    <s v="TBC"/>
    <m/>
    <m/>
  </r>
  <r>
    <x v="13"/>
    <x v="13"/>
    <x v="291"/>
    <s v="Crescent Park Elementary #031"/>
    <x v="118"/>
    <x v="0"/>
    <x v="0"/>
    <d v="2016-10-01T00:00:00"/>
    <n v="1"/>
    <x v="0"/>
    <x v="939"/>
    <n v="2.1499999999999998E-2"/>
    <x v="2"/>
    <m/>
    <m/>
    <s v="Static"/>
    <s v="TBC"/>
    <m/>
    <m/>
  </r>
  <r>
    <x v="13"/>
    <x v="13"/>
    <x v="291"/>
    <s v="Crescent Park Elementary #031"/>
    <x v="118"/>
    <x v="0"/>
    <x v="0"/>
    <d v="2016-10-01T00:00:00"/>
    <n v="1"/>
    <x v="0"/>
    <x v="939"/>
    <n v="1.6199999999999999E-3"/>
    <x v="0"/>
    <m/>
    <m/>
    <s v="Flushed"/>
    <s v="TBC"/>
    <m/>
    <m/>
  </r>
  <r>
    <x v="13"/>
    <x v="13"/>
    <x v="248"/>
    <s v="Sullivan Elementary #021"/>
    <x v="51"/>
    <x v="0"/>
    <x v="0"/>
    <d v="2016-08-19T00:00:00"/>
    <n v="1"/>
    <x v="60"/>
    <x v="916"/>
    <n v="7.6399999999999996E-2"/>
    <x v="2"/>
    <m/>
    <m/>
    <s v="Static "/>
    <s v="TBC"/>
    <m/>
    <m/>
  </r>
  <r>
    <x v="13"/>
    <x v="13"/>
    <x v="248"/>
    <s v="Sullivan Elementary #021"/>
    <x v="51"/>
    <x v="0"/>
    <x v="0"/>
    <d v="2016-08-19T00:00:00"/>
    <n v="1"/>
    <x v="60"/>
    <x v="916"/>
    <n v="1.9E-3"/>
    <x v="0"/>
    <m/>
    <m/>
    <s v="Flushed"/>
    <s v="TBC"/>
    <m/>
    <m/>
  </r>
  <r>
    <x v="13"/>
    <x v="13"/>
    <x v="248"/>
    <s v="Sullivan Elementary #021"/>
    <x v="51"/>
    <x v="0"/>
    <x v="0"/>
    <d v="2016-08-19T00:00:00"/>
    <n v="1"/>
    <x v="60"/>
    <x v="885"/>
    <n v="8.0000000000000004E-4"/>
    <x v="0"/>
    <m/>
    <m/>
    <s v="Static "/>
    <s v="TBC"/>
    <m/>
    <m/>
  </r>
  <r>
    <x v="13"/>
    <x v="13"/>
    <x v="248"/>
    <s v="Sullivan Elementary #021"/>
    <x v="51"/>
    <x v="0"/>
    <x v="0"/>
    <d v="2016-08-19T00:00:00"/>
    <n v="1"/>
    <x v="60"/>
    <x v="885"/>
    <n v="1E-4"/>
    <x v="0"/>
    <m/>
    <m/>
    <s v="Flushed"/>
    <s v="TBC"/>
    <m/>
    <m/>
  </r>
  <r>
    <x v="13"/>
    <x v="13"/>
    <x v="248"/>
    <s v="Sullivan Elementary #021"/>
    <x v="51"/>
    <x v="0"/>
    <x v="0"/>
    <d v="2016-08-19T00:00:00"/>
    <n v="1"/>
    <x v="60"/>
    <x v="940"/>
    <n v="5.3E-3"/>
    <x v="0"/>
    <m/>
    <m/>
    <s v="Static "/>
    <s v="TBC"/>
    <m/>
    <m/>
  </r>
  <r>
    <x v="13"/>
    <x v="13"/>
    <x v="248"/>
    <s v="Sullivan Elementary #021"/>
    <x v="51"/>
    <x v="0"/>
    <x v="0"/>
    <d v="2016-08-19T00:00:00"/>
    <n v="1"/>
    <x v="60"/>
    <x v="940"/>
    <n v="5.0000000000000001E-4"/>
    <x v="0"/>
    <m/>
    <m/>
    <s v="Flushed"/>
    <s v="TBC"/>
    <m/>
    <m/>
  </r>
  <r>
    <x v="13"/>
    <x v="13"/>
    <x v="248"/>
    <s v="Sullivan Elementary #021"/>
    <x v="51"/>
    <x v="0"/>
    <x v="0"/>
    <d v="2016-08-19T00:00:00"/>
    <n v="1"/>
    <x v="60"/>
    <x v="941"/>
    <n v="3.5999999999999999E-3"/>
    <x v="0"/>
    <m/>
    <m/>
    <s v="Static "/>
    <s v="TBC"/>
    <m/>
    <m/>
  </r>
  <r>
    <x v="13"/>
    <x v="13"/>
    <x v="248"/>
    <s v="Sullivan Elementary #021"/>
    <x v="51"/>
    <x v="0"/>
    <x v="0"/>
    <d v="2016-08-19T00:00:00"/>
    <n v="1"/>
    <x v="60"/>
    <x v="941"/>
    <n v="4.0000000000000002E-4"/>
    <x v="0"/>
    <m/>
    <m/>
    <s v="Flushed"/>
    <s v="TBC"/>
    <m/>
    <m/>
  </r>
  <r>
    <x v="13"/>
    <x v="13"/>
    <x v="248"/>
    <s v="Sullivan Elementary #021"/>
    <x v="51"/>
    <x v="0"/>
    <x v="0"/>
    <d v="2016-08-19T00:00:00"/>
    <n v="1"/>
    <x v="0"/>
    <x v="659"/>
    <n v="3.5700000000000003E-2"/>
    <x v="2"/>
    <m/>
    <m/>
    <s v="Static "/>
    <s v="TBC"/>
    <m/>
    <m/>
  </r>
  <r>
    <x v="13"/>
    <x v="13"/>
    <x v="248"/>
    <s v="Sullivan Elementary #021"/>
    <x v="51"/>
    <x v="0"/>
    <x v="0"/>
    <d v="2016-08-19T00:00:00"/>
    <n v="1"/>
    <x v="0"/>
    <x v="659"/>
    <n v="1.9E-3"/>
    <x v="0"/>
    <m/>
    <m/>
    <s v="Flushed"/>
    <s v="TBC"/>
    <m/>
    <m/>
  </r>
  <r>
    <x v="13"/>
    <x v="13"/>
    <x v="248"/>
    <s v="Sullivan Elementary #021"/>
    <x v="51"/>
    <x v="0"/>
    <x v="0"/>
    <d v="2016-08-19T00:00:00"/>
    <n v="1"/>
    <x v="0"/>
    <x v="660"/>
    <n v="7.4000000000000003E-3"/>
    <x v="0"/>
    <m/>
    <m/>
    <s v="Static "/>
    <s v="TBC"/>
    <m/>
    <m/>
  </r>
  <r>
    <x v="13"/>
    <x v="13"/>
    <x v="248"/>
    <s v="Sullivan Elementary #021"/>
    <x v="51"/>
    <x v="0"/>
    <x v="0"/>
    <d v="2016-08-19T00:00:00"/>
    <n v="1"/>
    <x v="0"/>
    <x v="660"/>
    <n v="2.9999999999999997E-4"/>
    <x v="0"/>
    <m/>
    <m/>
    <s v="Flushed"/>
    <s v="TBC"/>
    <m/>
    <m/>
  </r>
  <r>
    <x v="13"/>
    <x v="13"/>
    <x v="248"/>
    <s v="Sullivan Elementary #021"/>
    <x v="51"/>
    <x v="0"/>
    <x v="0"/>
    <d v="2016-08-19T00:00:00"/>
    <n v="1"/>
    <x v="0"/>
    <x v="490"/>
    <n v="6.3799999999999996E-2"/>
    <x v="2"/>
    <m/>
    <m/>
    <s v="Static "/>
    <s v="TBC"/>
    <m/>
    <m/>
  </r>
  <r>
    <x v="13"/>
    <x v="13"/>
    <x v="248"/>
    <s v="Sullivan Elementary #021"/>
    <x v="51"/>
    <x v="0"/>
    <x v="0"/>
    <d v="2016-08-19T00:00:00"/>
    <n v="1"/>
    <x v="0"/>
    <x v="490"/>
    <n v="2.0999999999999999E-3"/>
    <x v="0"/>
    <m/>
    <m/>
    <s v="Flushed"/>
    <s v="TBC"/>
    <m/>
    <m/>
  </r>
  <r>
    <x v="13"/>
    <x v="13"/>
    <x v="248"/>
    <s v="Sullivan Elementary #021"/>
    <x v="51"/>
    <x v="0"/>
    <x v="0"/>
    <d v="2016-08-19T00:00:00"/>
    <n v="1"/>
    <x v="5"/>
    <x v="942"/>
    <n v="6.0000000000000001E-3"/>
    <x v="0"/>
    <m/>
    <m/>
    <s v="Static "/>
    <s v="TBC"/>
    <m/>
    <m/>
  </r>
  <r>
    <x v="13"/>
    <x v="13"/>
    <x v="248"/>
    <s v="Sullivan Elementary #021"/>
    <x v="51"/>
    <x v="0"/>
    <x v="0"/>
    <d v="2016-08-19T00:00:00"/>
    <n v="1"/>
    <x v="5"/>
    <x v="942"/>
    <n v="1.6999999999999999E-3"/>
    <x v="0"/>
    <m/>
    <m/>
    <s v="Flushed"/>
    <s v="TBC"/>
    <m/>
    <m/>
  </r>
  <r>
    <x v="13"/>
    <x v="13"/>
    <x v="248"/>
    <s v="Sullivan Elementary #021"/>
    <x v="51"/>
    <x v="0"/>
    <x v="0"/>
    <d v="2016-08-19T00:00:00"/>
    <n v="1"/>
    <x v="5"/>
    <x v="943"/>
    <n v="1.14E-2"/>
    <x v="2"/>
    <m/>
    <m/>
    <s v="Static "/>
    <s v="TBC"/>
    <m/>
    <m/>
  </r>
  <r>
    <x v="13"/>
    <x v="13"/>
    <x v="248"/>
    <s v="Sullivan Elementary #021"/>
    <x v="51"/>
    <x v="0"/>
    <x v="0"/>
    <d v="2016-08-19T00:00:00"/>
    <n v="1"/>
    <x v="5"/>
    <x v="943"/>
    <n v="8.9999999999999998E-4"/>
    <x v="0"/>
    <m/>
    <m/>
    <s v="Flushed"/>
    <s v="TBC"/>
    <m/>
    <m/>
  </r>
  <r>
    <x v="13"/>
    <x v="13"/>
    <x v="248"/>
    <s v="Sullivan Elementary #021"/>
    <x v="51"/>
    <x v="0"/>
    <x v="0"/>
    <d v="2016-08-19T00:00:00"/>
    <n v="1"/>
    <x v="5"/>
    <x v="944"/>
    <n v="2.7699999999999999E-2"/>
    <x v="2"/>
    <m/>
    <m/>
    <s v="Static "/>
    <s v="TBC"/>
    <m/>
    <m/>
  </r>
  <r>
    <x v="13"/>
    <x v="13"/>
    <x v="248"/>
    <s v="Sullivan Elementary #021"/>
    <x v="51"/>
    <x v="0"/>
    <x v="0"/>
    <d v="2016-08-19T00:00:00"/>
    <n v="1"/>
    <x v="5"/>
    <x v="944"/>
    <n v="8.9999999999999998E-4"/>
    <x v="0"/>
    <m/>
    <m/>
    <s v="Flushed"/>
    <s v="TBC"/>
    <m/>
    <m/>
  </r>
  <r>
    <x v="13"/>
    <x v="13"/>
    <x v="294"/>
    <s v="William Watson Elementary #057"/>
    <x v="73"/>
    <x v="0"/>
    <x v="0"/>
    <d v="2016-08-19T00:00:00"/>
    <n v="1"/>
    <x v="5"/>
    <x v="945"/>
    <n v="1.8E-3"/>
    <x v="0"/>
    <m/>
    <m/>
    <s v="Static"/>
    <s v="TBC"/>
    <m/>
    <m/>
  </r>
  <r>
    <x v="13"/>
    <x v="13"/>
    <x v="294"/>
    <s v="William Watson Elementary #057"/>
    <x v="73"/>
    <x v="0"/>
    <x v="0"/>
    <d v="2016-08-19T00:00:00"/>
    <n v="1"/>
    <x v="5"/>
    <x v="945"/>
    <n v="2.0000000000000001E-4"/>
    <x v="0"/>
    <m/>
    <m/>
    <s v="Flushed "/>
    <s v="TBC"/>
    <m/>
    <m/>
  </r>
  <r>
    <x v="13"/>
    <x v="13"/>
    <x v="294"/>
    <s v="William Watson Elementary #057"/>
    <x v="73"/>
    <x v="0"/>
    <x v="0"/>
    <d v="2016-08-19T00:00:00"/>
    <n v="1"/>
    <x v="5"/>
    <x v="946"/>
    <n v="3.0800000000000001E-2"/>
    <x v="2"/>
    <m/>
    <m/>
    <s v="Static"/>
    <s v="TBC"/>
    <m/>
    <m/>
  </r>
  <r>
    <x v="13"/>
    <x v="13"/>
    <x v="294"/>
    <s v="William Watson Elementary #057"/>
    <x v="73"/>
    <x v="0"/>
    <x v="0"/>
    <d v="2016-08-19T00:00:00"/>
    <n v="1"/>
    <x v="5"/>
    <x v="946"/>
    <n v="1E-3"/>
    <x v="0"/>
    <m/>
    <m/>
    <s v="Flushed "/>
    <s v="TBC"/>
    <m/>
    <m/>
  </r>
  <r>
    <x v="13"/>
    <x v="13"/>
    <x v="294"/>
    <s v="William Watson Elementary #057"/>
    <x v="73"/>
    <x v="0"/>
    <x v="0"/>
    <d v="2016-08-19T00:00:00"/>
    <n v="1"/>
    <x v="5"/>
    <x v="766"/>
    <n v="8.8000000000000005E-3"/>
    <x v="0"/>
    <m/>
    <m/>
    <s v="Static"/>
    <s v="TBC"/>
    <m/>
    <m/>
  </r>
  <r>
    <x v="13"/>
    <x v="13"/>
    <x v="294"/>
    <s v="William Watson Elementary #057"/>
    <x v="73"/>
    <x v="0"/>
    <x v="0"/>
    <d v="2016-08-19T00:00:00"/>
    <n v="1"/>
    <x v="5"/>
    <x v="766"/>
    <n v="8.0000000000000004E-4"/>
    <x v="0"/>
    <m/>
    <m/>
    <s v="Flushed "/>
    <s v="TBC"/>
    <m/>
    <m/>
  </r>
  <r>
    <x v="13"/>
    <x v="13"/>
    <x v="294"/>
    <s v="William Watson Elementary #057"/>
    <x v="73"/>
    <x v="0"/>
    <x v="0"/>
    <d v="2016-08-19T00:00:00"/>
    <n v="1"/>
    <x v="0"/>
    <x v="636"/>
    <n v="6.7999999999999996E-3"/>
    <x v="0"/>
    <m/>
    <m/>
    <s v="Static"/>
    <s v="TBC"/>
    <m/>
    <m/>
  </r>
  <r>
    <x v="13"/>
    <x v="13"/>
    <x v="294"/>
    <s v="William Watson Elementary #057"/>
    <x v="73"/>
    <x v="0"/>
    <x v="0"/>
    <d v="2016-08-19T00:00:00"/>
    <n v="1"/>
    <x v="0"/>
    <x v="636"/>
    <n v="2.0000000000000001E-4"/>
    <x v="0"/>
    <m/>
    <m/>
    <s v="Flushed "/>
    <s v="TBC"/>
    <m/>
    <m/>
  </r>
  <r>
    <x v="13"/>
    <x v="13"/>
    <x v="294"/>
    <s v="William Watson Elementary #057"/>
    <x v="73"/>
    <x v="0"/>
    <x v="0"/>
    <d v="2016-08-19T00:00:00"/>
    <n v="1"/>
    <x v="0"/>
    <x v="947"/>
    <n v="6.6E-3"/>
    <x v="0"/>
    <m/>
    <m/>
    <s v="Static"/>
    <s v="TBC"/>
    <m/>
    <m/>
  </r>
  <r>
    <x v="13"/>
    <x v="13"/>
    <x v="294"/>
    <s v="William Watson Elementary #057"/>
    <x v="73"/>
    <x v="0"/>
    <x v="0"/>
    <d v="2016-08-19T00:00:00"/>
    <n v="1"/>
    <x v="0"/>
    <x v="947"/>
    <n v="2.9999999999999997E-4"/>
    <x v="0"/>
    <m/>
    <m/>
    <s v="Flushed "/>
    <s v="TBC"/>
    <m/>
    <m/>
  </r>
  <r>
    <x v="13"/>
    <x v="13"/>
    <x v="294"/>
    <s v="William Watson Elementary #057"/>
    <x v="73"/>
    <x v="0"/>
    <x v="0"/>
    <d v="2016-08-19T00:00:00"/>
    <n v="1"/>
    <x v="0"/>
    <x v="584"/>
    <n v="1.5100000000000001E-2"/>
    <x v="2"/>
    <m/>
    <m/>
    <s v="Static"/>
    <s v="TBC"/>
    <m/>
    <m/>
  </r>
  <r>
    <x v="13"/>
    <x v="13"/>
    <x v="294"/>
    <s v="William Watson Elementary #057"/>
    <x v="73"/>
    <x v="0"/>
    <x v="0"/>
    <d v="2016-08-19T00:00:00"/>
    <n v="1"/>
    <x v="0"/>
    <x v="584"/>
    <n v="2.0000000000000001E-4"/>
    <x v="0"/>
    <m/>
    <m/>
    <s v="Flushed "/>
    <s v="TBC"/>
    <m/>
    <m/>
  </r>
  <r>
    <x v="13"/>
    <x v="13"/>
    <x v="294"/>
    <s v="William Watson Elementary #057"/>
    <x v="73"/>
    <x v="0"/>
    <x v="0"/>
    <d v="2016-08-19T00:00:00"/>
    <n v="1"/>
    <x v="60"/>
    <x v="115"/>
    <n v="3.8E-3"/>
    <x v="0"/>
    <m/>
    <m/>
    <s v="Static"/>
    <s v="TBC"/>
    <m/>
    <m/>
  </r>
  <r>
    <x v="13"/>
    <x v="13"/>
    <x v="294"/>
    <s v="William Watson Elementary #057"/>
    <x v="73"/>
    <x v="0"/>
    <x v="0"/>
    <d v="2016-08-19T00:00:00"/>
    <n v="1"/>
    <x v="60"/>
    <x v="115"/>
    <n v="2.9999999999999997E-4"/>
    <x v="0"/>
    <m/>
    <m/>
    <s v="Flushed "/>
    <s v="TBC"/>
    <m/>
    <m/>
  </r>
  <r>
    <x v="13"/>
    <x v="13"/>
    <x v="294"/>
    <s v="William Watson Elementary #057"/>
    <x v="73"/>
    <x v="0"/>
    <x v="0"/>
    <d v="2016-08-19T00:00:00"/>
    <n v="1"/>
    <x v="0"/>
    <x v="4"/>
    <n v="1.6999999999999999E-3"/>
    <x v="0"/>
    <m/>
    <m/>
    <s v="Static"/>
    <s v="TBC"/>
    <m/>
    <m/>
  </r>
  <r>
    <x v="13"/>
    <x v="13"/>
    <x v="294"/>
    <s v="William Watson Elementary #057"/>
    <x v="73"/>
    <x v="0"/>
    <x v="0"/>
    <d v="2016-08-19T00:00:00"/>
    <n v="1"/>
    <x v="0"/>
    <x v="4"/>
    <n v="1E-4"/>
    <x v="0"/>
    <m/>
    <m/>
    <s v="Flushed "/>
    <s v="TBC"/>
    <m/>
    <m/>
  </r>
  <r>
    <x v="13"/>
    <x v="13"/>
    <x v="291"/>
    <s v="Crescent Park Elementary #031"/>
    <x v="118"/>
    <x v="0"/>
    <x v="0"/>
    <d v="2016-10-01T00:00:00"/>
    <n v="1"/>
    <x v="0"/>
    <x v="948"/>
    <n v="2.4799999999999999E-2"/>
    <x v="2"/>
    <m/>
    <m/>
    <s v="Static"/>
    <s v="TBC"/>
    <m/>
    <m/>
  </r>
  <r>
    <x v="13"/>
    <x v="13"/>
    <x v="291"/>
    <s v="Crescent Park Elementary #031"/>
    <x v="118"/>
    <x v="0"/>
    <x v="0"/>
    <d v="2016-10-01T00:00:00"/>
    <n v="1"/>
    <x v="0"/>
    <x v="948"/>
    <n v="8.8999999999999995E-4"/>
    <x v="0"/>
    <m/>
    <m/>
    <s v="Flushed"/>
    <s v="TBC"/>
    <m/>
    <m/>
  </r>
  <r>
    <x v="13"/>
    <x v="13"/>
    <x v="291"/>
    <s v="Crescent Park Elementary #031"/>
    <x v="118"/>
    <x v="0"/>
    <x v="0"/>
    <d v="2016-10-01T00:00:00"/>
    <n v="1"/>
    <x v="0"/>
    <x v="949"/>
    <n v="7.0099999999999997E-3"/>
    <x v="0"/>
    <m/>
    <m/>
    <s v="Static"/>
    <s v="TBC"/>
    <m/>
    <m/>
  </r>
  <r>
    <x v="13"/>
    <x v="13"/>
    <x v="291"/>
    <s v="Crescent Park Elementary #031"/>
    <x v="118"/>
    <x v="0"/>
    <x v="0"/>
    <d v="2016-10-01T00:00:00"/>
    <n v="1"/>
    <x v="0"/>
    <x v="949"/>
    <n v="1.1800000000000001E-3"/>
    <x v="0"/>
    <m/>
    <m/>
    <s v="Flushed"/>
    <s v="TBC"/>
    <m/>
    <m/>
  </r>
  <r>
    <x v="13"/>
    <x v="13"/>
    <x v="279"/>
    <s v="Georges Vanier Elementary #082"/>
    <x v="46"/>
    <x v="0"/>
    <x v="0"/>
    <d v="2016-08-31T00:00:00"/>
    <n v="1"/>
    <x v="5"/>
    <x v="950"/>
    <n v="0.13100000000000001"/>
    <x v="2"/>
    <m/>
    <m/>
    <s v="Static"/>
    <s v="TBC"/>
    <m/>
    <m/>
  </r>
  <r>
    <x v="13"/>
    <x v="13"/>
    <x v="279"/>
    <s v="Georges Vanier Elementary #082"/>
    <x v="46"/>
    <x v="0"/>
    <x v="0"/>
    <d v="2016-08-31T00:00:00"/>
    <n v="1"/>
    <x v="5"/>
    <x v="950"/>
    <n v="6.3E-3"/>
    <x v="0"/>
    <m/>
    <m/>
    <s v="Flushed"/>
    <s v="TBC"/>
    <m/>
    <m/>
  </r>
  <r>
    <x v="13"/>
    <x v="13"/>
    <x v="258"/>
    <s v="Jessie Lee Elementary #089"/>
    <x v="66"/>
    <x v="0"/>
    <x v="0"/>
    <d v="2016-08-31T00:00:00"/>
    <n v="1"/>
    <x v="5"/>
    <x v="951"/>
    <n v="2.9600000000000001E-2"/>
    <x v="2"/>
    <m/>
    <m/>
    <s v="Static"/>
    <s v="TBC"/>
    <m/>
    <m/>
  </r>
  <r>
    <x v="13"/>
    <x v="13"/>
    <x v="258"/>
    <s v="Jessie Lee Elementary #089"/>
    <x v="66"/>
    <x v="0"/>
    <x v="0"/>
    <d v="2016-08-31T00:00:00"/>
    <n v="1"/>
    <x v="5"/>
    <x v="951"/>
    <n v="1.8E-3"/>
    <x v="0"/>
    <m/>
    <m/>
    <s v="Flushed "/>
    <s v="TBC"/>
    <m/>
    <m/>
  </r>
  <r>
    <x v="13"/>
    <x v="13"/>
    <x v="265"/>
    <s v="Kennedy Trail Elementary #132"/>
    <x v="111"/>
    <x v="0"/>
    <x v="0"/>
    <d v="2016-08-31T00:00:00"/>
    <n v="1"/>
    <x v="5"/>
    <x v="952"/>
    <n v="1.52E-2"/>
    <x v="2"/>
    <m/>
    <m/>
    <s v="Static "/>
    <s v="TBC"/>
    <m/>
    <m/>
  </r>
  <r>
    <x v="13"/>
    <x v="13"/>
    <x v="265"/>
    <s v="Kennedy Trail Elementary #132"/>
    <x v="111"/>
    <x v="0"/>
    <x v="0"/>
    <d v="2016-08-31T00:00:00"/>
    <n v="1"/>
    <x v="5"/>
    <x v="952"/>
    <n v="1.4E-3"/>
    <x v="0"/>
    <m/>
    <m/>
    <s v="Flushed"/>
    <s v="TBC"/>
    <m/>
    <m/>
  </r>
  <r>
    <x v="13"/>
    <x v="13"/>
    <x v="249"/>
    <s v="Surrey Traditional School #232"/>
    <x v="59"/>
    <x v="0"/>
    <x v="0"/>
    <d v="2016-08-31T00:00:00"/>
    <n v="1"/>
    <x v="5"/>
    <x v="953"/>
    <n v="3.7499999999999999E-2"/>
    <x v="2"/>
    <m/>
    <m/>
    <s v="Static"/>
    <s v="TBC"/>
    <m/>
    <m/>
  </r>
  <r>
    <x v="13"/>
    <x v="13"/>
    <x v="249"/>
    <s v="Surrey Traditional School #232"/>
    <x v="59"/>
    <x v="0"/>
    <x v="0"/>
    <d v="2016-08-31T00:00:00"/>
    <n v="1"/>
    <x v="5"/>
    <x v="953"/>
    <n v="1.2800000000000001E-2"/>
    <x v="2"/>
    <m/>
    <m/>
    <s v="Flushed"/>
    <s v="TBC"/>
    <m/>
    <m/>
  </r>
  <r>
    <x v="13"/>
    <x v="13"/>
    <x v="284"/>
    <s v="WE Kinvig Elementary #109"/>
    <x v="6"/>
    <x v="0"/>
    <x v="0"/>
    <d v="2016-08-31T00:00:00"/>
    <n v="1"/>
    <x v="5"/>
    <x v="954"/>
    <n v="2.7099999999999999E-2"/>
    <x v="2"/>
    <m/>
    <m/>
    <s v="Static"/>
    <s v="TBC"/>
    <m/>
    <m/>
  </r>
  <r>
    <x v="13"/>
    <x v="13"/>
    <x v="284"/>
    <s v="WE Kinvig Elementary #109"/>
    <x v="6"/>
    <x v="0"/>
    <x v="0"/>
    <d v="2016-08-31T00:00:00"/>
    <n v="1"/>
    <x v="5"/>
    <x v="954"/>
    <n v="1.9E-3"/>
    <x v="0"/>
    <m/>
    <m/>
    <s v="Flushed "/>
    <s v="TBC"/>
    <m/>
    <m/>
  </r>
  <r>
    <x v="13"/>
    <x v="13"/>
    <x v="256"/>
    <s v="Royal Heights Elementary #077"/>
    <x v="12"/>
    <x v="0"/>
    <x v="0"/>
    <d v="2016-09-01T00:00:00"/>
    <n v="1"/>
    <x v="5"/>
    <x v="955"/>
    <n v="1.6999999999999999E-3"/>
    <x v="0"/>
    <m/>
    <m/>
    <s v="Static "/>
    <s v="TBC"/>
    <m/>
    <m/>
  </r>
  <r>
    <x v="13"/>
    <x v="13"/>
    <x v="256"/>
    <s v="Royal Heights Elementary #077"/>
    <x v="12"/>
    <x v="0"/>
    <x v="0"/>
    <d v="2016-09-01T00:00:00"/>
    <n v="1"/>
    <x v="5"/>
    <x v="955"/>
    <n v="4.0000000000000002E-4"/>
    <x v="0"/>
    <m/>
    <m/>
    <s v="Flushed"/>
    <s v="TBC"/>
    <m/>
    <m/>
  </r>
  <r>
    <x v="13"/>
    <x v="13"/>
    <x v="256"/>
    <s v="Royal Heights Elementary #077"/>
    <x v="12"/>
    <x v="0"/>
    <x v="0"/>
    <d v="2016-09-01T00:00:00"/>
    <n v="1"/>
    <x v="5"/>
    <x v="956"/>
    <n v="8.9999999999999998E-4"/>
    <x v="0"/>
    <m/>
    <m/>
    <s v="Static "/>
    <s v="TBC"/>
    <m/>
    <m/>
  </r>
  <r>
    <x v="13"/>
    <x v="13"/>
    <x v="256"/>
    <s v="Royal Heights Elementary #077"/>
    <x v="12"/>
    <x v="0"/>
    <x v="0"/>
    <d v="2016-09-01T00:00:00"/>
    <n v="1"/>
    <x v="5"/>
    <x v="956"/>
    <n v="2.0000000000000001E-4"/>
    <x v="0"/>
    <m/>
    <m/>
    <s v="Flushed"/>
    <s v="TBC"/>
    <m/>
    <m/>
  </r>
  <r>
    <x v="13"/>
    <x v="13"/>
    <x v="295"/>
    <s v="Boundary Park Elementary #144"/>
    <x v="75"/>
    <x v="0"/>
    <x v="0"/>
    <d v="2016-09-15T00:00:00"/>
    <n v="1"/>
    <x v="1"/>
    <x v="957"/>
    <n v="1.6999999999999999E-3"/>
    <x v="0"/>
    <m/>
    <m/>
    <s v="Static"/>
    <s v="TBC"/>
    <m/>
    <m/>
  </r>
  <r>
    <x v="13"/>
    <x v="13"/>
    <x v="295"/>
    <s v="Boundary Park Elementary #144"/>
    <x v="75"/>
    <x v="0"/>
    <x v="0"/>
    <d v="2016-09-15T00:00:00"/>
    <n v="1"/>
    <x v="1"/>
    <x v="957"/>
    <n v="1E-4"/>
    <x v="0"/>
    <m/>
    <m/>
    <s v="Flushed"/>
    <s v="TBC"/>
    <m/>
    <m/>
  </r>
  <r>
    <x v="13"/>
    <x v="13"/>
    <x v="270"/>
    <s v="Colebrook Elementary #012"/>
    <x v="116"/>
    <x v="0"/>
    <x v="0"/>
    <d v="2016-09-15T00:00:00"/>
    <n v="1"/>
    <x v="1"/>
    <x v="958"/>
    <n v="2.8999999999999998E-3"/>
    <x v="0"/>
    <m/>
    <m/>
    <s v="Static"/>
    <s v="TBC"/>
    <m/>
    <m/>
  </r>
  <r>
    <x v="13"/>
    <x v="13"/>
    <x v="270"/>
    <s v="Colebrook Elementary #012"/>
    <x v="116"/>
    <x v="0"/>
    <x v="0"/>
    <d v="2016-09-15T00:00:00"/>
    <n v="1"/>
    <x v="1"/>
    <x v="958"/>
    <n v="1.4E-3"/>
    <x v="0"/>
    <m/>
    <m/>
    <s v="Flush "/>
    <s v="TBC"/>
    <m/>
    <m/>
  </r>
  <r>
    <x v="13"/>
    <x v="13"/>
    <x v="270"/>
    <s v="Colebrook Elementary #012"/>
    <x v="116"/>
    <x v="0"/>
    <x v="0"/>
    <d v="2016-09-15T00:00:00"/>
    <n v="1"/>
    <x v="1"/>
    <x v="959"/>
    <n v="8.0000000000000004E-4"/>
    <x v="0"/>
    <m/>
    <m/>
    <s v="Static"/>
    <s v="TBC"/>
    <m/>
    <m/>
  </r>
  <r>
    <x v="13"/>
    <x v="13"/>
    <x v="270"/>
    <s v="Colebrook Elementary #012"/>
    <x v="116"/>
    <x v="0"/>
    <x v="0"/>
    <d v="2016-09-15T00:00:00"/>
    <n v="1"/>
    <x v="1"/>
    <x v="959"/>
    <n v="3.0000000000000001E-3"/>
    <x v="0"/>
    <m/>
    <m/>
    <s v="Flush "/>
    <s v="TBC"/>
    <m/>
    <m/>
  </r>
  <r>
    <x v="13"/>
    <x v="13"/>
    <x v="246"/>
    <s v="H T Thrift Elementary #056"/>
    <x v="73"/>
    <x v="0"/>
    <x v="0"/>
    <d v="2016-09-15T00:00:00"/>
    <n v="1"/>
    <x v="5"/>
    <x v="960"/>
    <n v="5.2299999999999999E-2"/>
    <x v="2"/>
    <m/>
    <m/>
    <s v="Static"/>
    <s v="TBC"/>
    <m/>
    <m/>
  </r>
  <r>
    <x v="13"/>
    <x v="13"/>
    <x v="246"/>
    <s v="H T Thrift Elementary #056"/>
    <x v="73"/>
    <x v="0"/>
    <x v="0"/>
    <d v="2016-09-15T00:00:00"/>
    <n v="1"/>
    <x v="5"/>
    <x v="960"/>
    <n v="5.0000000000000001E-4"/>
    <x v="0"/>
    <m/>
    <m/>
    <s v="Flushed "/>
    <s v="TBC"/>
    <m/>
    <m/>
  </r>
  <r>
    <x v="13"/>
    <x v="13"/>
    <x v="246"/>
    <s v="H T Thrift Elementary #056"/>
    <x v="73"/>
    <x v="0"/>
    <x v="0"/>
    <d v="2016-09-15T00:00:00"/>
    <n v="1"/>
    <x v="0"/>
    <x v="25"/>
    <n v="2.3999999999999998E-3"/>
    <x v="0"/>
    <m/>
    <m/>
    <s v="Static"/>
    <s v="TBC"/>
    <m/>
    <m/>
  </r>
  <r>
    <x v="13"/>
    <x v="13"/>
    <x v="246"/>
    <s v="H T Thrift Elementary #056"/>
    <x v="73"/>
    <x v="0"/>
    <x v="0"/>
    <d v="2016-09-15T00:00:00"/>
    <n v="1"/>
    <x v="0"/>
    <x v="25"/>
    <n v="1.0000000000000001E-5"/>
    <x v="0"/>
    <m/>
    <m/>
    <s v="Flushed "/>
    <s v="TBC"/>
    <m/>
    <m/>
  </r>
  <r>
    <x v="13"/>
    <x v="13"/>
    <x v="296"/>
    <s v="Mountainview Montessori # 050"/>
    <x v="53"/>
    <x v="0"/>
    <x v="0"/>
    <d v="2016-09-15T00:00:00"/>
    <n v="1"/>
    <x v="3"/>
    <x v="961"/>
    <n v="3.5499999999999997E-2"/>
    <x v="2"/>
    <m/>
    <m/>
    <s v="Static"/>
    <s v="TBC"/>
    <m/>
    <m/>
  </r>
  <r>
    <x v="13"/>
    <x v="13"/>
    <x v="296"/>
    <s v="Mountainview Montessori # 050"/>
    <x v="53"/>
    <x v="0"/>
    <x v="0"/>
    <d v="2016-09-15T00:00:00"/>
    <n v="1"/>
    <x v="3"/>
    <x v="961"/>
    <n v="4.1999999999999997E-3"/>
    <x v="0"/>
    <m/>
    <m/>
    <s v="Flushed"/>
    <s v="TBC"/>
    <m/>
    <m/>
  </r>
  <r>
    <x v="13"/>
    <x v="13"/>
    <x v="296"/>
    <s v="Mountainview Montessori # 050"/>
    <x v="53"/>
    <x v="0"/>
    <x v="0"/>
    <d v="2016-09-15T00:00:00"/>
    <n v="1"/>
    <x v="45"/>
    <x v="961"/>
    <n v="3.0599999999999999E-2"/>
    <x v="2"/>
    <m/>
    <m/>
    <s v="Static"/>
    <s v="TBC"/>
    <m/>
    <m/>
  </r>
  <r>
    <x v="13"/>
    <x v="13"/>
    <x v="296"/>
    <s v="Mountainview Montessori # 050"/>
    <x v="53"/>
    <x v="0"/>
    <x v="0"/>
    <d v="2016-09-15T00:00:00"/>
    <n v="1"/>
    <x v="45"/>
    <x v="961"/>
    <n v="3.8E-3"/>
    <x v="0"/>
    <m/>
    <m/>
    <s v="Flushed"/>
    <s v="TBC"/>
    <m/>
    <m/>
  </r>
  <r>
    <x v="13"/>
    <x v="13"/>
    <x v="284"/>
    <s v="WE Kinvig Elementary #109"/>
    <x v="6"/>
    <x v="0"/>
    <x v="0"/>
    <d v="2016-09-15T00:00:00"/>
    <n v="1"/>
    <x v="5"/>
    <x v="962"/>
    <n v="1.2999999999999999E-2"/>
    <x v="2"/>
    <m/>
    <m/>
    <s v="Static"/>
    <s v="TBC"/>
    <m/>
    <m/>
  </r>
  <r>
    <x v="13"/>
    <x v="13"/>
    <x v="284"/>
    <s v="WE Kinvig Elementary #109"/>
    <x v="6"/>
    <x v="0"/>
    <x v="0"/>
    <d v="2016-09-15T00:00:00"/>
    <n v="1"/>
    <x v="5"/>
    <x v="962"/>
    <n v="1.2999999999999999E-3"/>
    <x v="0"/>
    <m/>
    <m/>
    <s v="Flushed "/>
    <s v="TBC"/>
    <m/>
    <m/>
  </r>
  <r>
    <x v="13"/>
    <x v="13"/>
    <x v="290"/>
    <s v="Frank Hurt Secondary #106"/>
    <x v="13"/>
    <x v="0"/>
    <x v="0"/>
    <d v="2016-09-16T00:00:00"/>
    <n v="1"/>
    <x v="0"/>
    <x v="963"/>
    <n v="3.0699999999999998E-3"/>
    <x v="0"/>
    <m/>
    <m/>
    <s v="Static"/>
    <s v="TBC"/>
    <m/>
    <m/>
  </r>
  <r>
    <x v="13"/>
    <x v="13"/>
    <x v="290"/>
    <s v="Frank Hurt Secondary #106"/>
    <x v="13"/>
    <x v="0"/>
    <x v="0"/>
    <d v="2016-09-16T00:00:00"/>
    <n v="1"/>
    <x v="0"/>
    <x v="963"/>
    <n v="2.1000000000000001E-4"/>
    <x v="0"/>
    <m/>
    <m/>
    <s v="Flushed "/>
    <s v="TBC"/>
    <m/>
    <m/>
  </r>
  <r>
    <x v="13"/>
    <x v="13"/>
    <x v="290"/>
    <s v="Frank Hurt Secondary #106"/>
    <x v="13"/>
    <x v="0"/>
    <x v="0"/>
    <d v="2016-09-16T00:00:00"/>
    <n v="1"/>
    <x v="0"/>
    <x v="964"/>
    <n v="8.5500000000000003E-3"/>
    <x v="0"/>
    <m/>
    <m/>
    <s v="Static"/>
    <s v="TBC"/>
    <m/>
    <m/>
  </r>
  <r>
    <x v="13"/>
    <x v="13"/>
    <x v="290"/>
    <s v="Frank Hurt Secondary #106"/>
    <x v="13"/>
    <x v="0"/>
    <x v="0"/>
    <d v="2016-09-16T00:00:00"/>
    <n v="1"/>
    <x v="0"/>
    <x v="964"/>
    <n v="4.0999999999999999E-4"/>
    <x v="0"/>
    <m/>
    <m/>
    <s v="Flushed "/>
    <s v="TBC"/>
    <m/>
    <m/>
  </r>
  <r>
    <x v="13"/>
    <x v="13"/>
    <x v="290"/>
    <s v="Frank Hurt Secondary #106"/>
    <x v="13"/>
    <x v="0"/>
    <x v="0"/>
    <d v="2016-09-16T00:00:00"/>
    <n v="1"/>
    <x v="0"/>
    <x v="965"/>
    <n v="0.115"/>
    <x v="2"/>
    <m/>
    <m/>
    <s v="Static, Sample#120A"/>
    <s v="TBC"/>
    <m/>
    <m/>
  </r>
  <r>
    <x v="13"/>
    <x v="13"/>
    <x v="290"/>
    <s v="Frank Hurt Secondary #106"/>
    <x v="13"/>
    <x v="0"/>
    <x v="0"/>
    <d v="2016-09-16T00:00:00"/>
    <n v="1"/>
    <x v="0"/>
    <x v="965"/>
    <n v="0.124"/>
    <x v="2"/>
    <m/>
    <m/>
    <s v="Static, Sample#119A"/>
    <s v="TBC"/>
    <m/>
    <m/>
  </r>
  <r>
    <x v="13"/>
    <x v="13"/>
    <x v="290"/>
    <s v="Frank Hurt Secondary #106"/>
    <x v="13"/>
    <x v="0"/>
    <x v="0"/>
    <d v="2016-09-16T00:00:00"/>
    <n v="1"/>
    <x v="0"/>
    <x v="965"/>
    <n v="7.8100000000000003E-2"/>
    <x v="2"/>
    <m/>
    <m/>
    <s v="Static, Sample#118A"/>
    <s v="TBC"/>
    <m/>
    <m/>
  </r>
  <r>
    <x v="13"/>
    <x v="13"/>
    <x v="290"/>
    <s v="Frank Hurt Secondary #106"/>
    <x v="13"/>
    <x v="0"/>
    <x v="0"/>
    <d v="2016-09-16T00:00:00"/>
    <n v="1"/>
    <x v="0"/>
    <x v="965"/>
    <n v="2.7699999999999999E-2"/>
    <x v="2"/>
    <m/>
    <m/>
    <s v="Static, Sample#117A"/>
    <s v="TBC"/>
    <m/>
    <m/>
  </r>
  <r>
    <x v="13"/>
    <x v="13"/>
    <x v="290"/>
    <s v="Frank Hurt Secondary #106"/>
    <x v="13"/>
    <x v="0"/>
    <x v="0"/>
    <d v="2016-09-16T00:00:00"/>
    <n v="1"/>
    <x v="0"/>
    <x v="965"/>
    <n v="2.4799999999999999E-2"/>
    <x v="2"/>
    <m/>
    <m/>
    <s v="Static, Sample#116A"/>
    <s v="TBC"/>
    <m/>
    <m/>
  </r>
  <r>
    <x v="13"/>
    <x v="13"/>
    <x v="290"/>
    <s v="Frank Hurt Secondary #106"/>
    <x v="13"/>
    <x v="0"/>
    <x v="0"/>
    <d v="2016-09-16T00:00:00"/>
    <n v="1"/>
    <x v="0"/>
    <x v="965"/>
    <n v="0.45"/>
    <x v="2"/>
    <m/>
    <m/>
    <s v="Static, Sample#115A"/>
    <s v="TBC"/>
    <m/>
    <m/>
  </r>
  <r>
    <x v="13"/>
    <x v="13"/>
    <x v="290"/>
    <s v="Frank Hurt Secondary #106"/>
    <x v="13"/>
    <x v="0"/>
    <x v="0"/>
    <d v="2016-09-16T00:00:00"/>
    <n v="1"/>
    <x v="0"/>
    <x v="965"/>
    <n v="6.6600000000000006E-2"/>
    <x v="2"/>
    <m/>
    <m/>
    <s v="Static, Sample#114A"/>
    <s v="TBC"/>
    <m/>
    <m/>
  </r>
  <r>
    <x v="13"/>
    <x v="13"/>
    <x v="290"/>
    <s v="Frank Hurt Secondary #106"/>
    <x v="13"/>
    <x v="0"/>
    <x v="0"/>
    <d v="2016-09-16T00:00:00"/>
    <n v="1"/>
    <x v="0"/>
    <x v="965"/>
    <n v="8.5999999999999993E-2"/>
    <x v="2"/>
    <m/>
    <m/>
    <s v="Static, Sample#113A"/>
    <s v="TBC"/>
    <m/>
    <m/>
  </r>
  <r>
    <x v="13"/>
    <x v="13"/>
    <x v="290"/>
    <s v="Frank Hurt Secondary #106"/>
    <x v="13"/>
    <x v="0"/>
    <x v="0"/>
    <d v="2016-09-16T00:00:00"/>
    <n v="1"/>
    <x v="0"/>
    <x v="965"/>
    <n v="1.2200000000000001E-2"/>
    <x v="0"/>
    <m/>
    <m/>
    <s v="Static, Sample#112A"/>
    <s v="TBC"/>
    <m/>
    <m/>
  </r>
  <r>
    <x v="13"/>
    <x v="13"/>
    <x v="290"/>
    <s v="Frank Hurt Secondary #106"/>
    <x v="13"/>
    <x v="0"/>
    <x v="0"/>
    <d v="2016-09-16T00:00:00"/>
    <n v="1"/>
    <x v="0"/>
    <x v="965"/>
    <n v="3.4299999999999999E-3"/>
    <x v="0"/>
    <m/>
    <m/>
    <s v="Flushed, Sample#120B"/>
    <s v="TBC"/>
    <m/>
    <m/>
  </r>
  <r>
    <x v="13"/>
    <x v="13"/>
    <x v="290"/>
    <s v="Frank Hurt Secondary #106"/>
    <x v="13"/>
    <x v="0"/>
    <x v="0"/>
    <d v="2016-09-16T00:00:00"/>
    <n v="1"/>
    <x v="0"/>
    <x v="965"/>
    <n v="2.81E-3"/>
    <x v="0"/>
    <m/>
    <m/>
    <s v="Flushed, Sample#119B"/>
    <s v="TBC"/>
    <m/>
    <m/>
  </r>
  <r>
    <x v="13"/>
    <x v="13"/>
    <x v="290"/>
    <s v="Frank Hurt Secondary #106"/>
    <x v="13"/>
    <x v="0"/>
    <x v="0"/>
    <d v="2016-09-16T00:00:00"/>
    <n v="1"/>
    <x v="0"/>
    <x v="965"/>
    <n v="9.3000000000000005E-4"/>
    <x v="0"/>
    <m/>
    <m/>
    <s v="Flushed, Sample#118B"/>
    <s v="TBC"/>
    <m/>
    <m/>
  </r>
  <r>
    <x v="13"/>
    <x v="13"/>
    <x v="290"/>
    <s v="Frank Hurt Secondary #106"/>
    <x v="13"/>
    <x v="0"/>
    <x v="0"/>
    <d v="2016-09-16T00:00:00"/>
    <n v="1"/>
    <x v="0"/>
    <x v="965"/>
    <n v="8.5999999999999998E-4"/>
    <x v="0"/>
    <m/>
    <m/>
    <s v="Flushed, Sample#117B"/>
    <s v="TBC"/>
    <m/>
    <m/>
  </r>
  <r>
    <x v="13"/>
    <x v="13"/>
    <x v="290"/>
    <s v="Frank Hurt Secondary #106"/>
    <x v="13"/>
    <x v="0"/>
    <x v="0"/>
    <d v="2016-09-16T00:00:00"/>
    <n v="1"/>
    <x v="0"/>
    <x v="965"/>
    <n v="9.1E-4"/>
    <x v="0"/>
    <m/>
    <m/>
    <s v="Flushed, Sample#116B"/>
    <s v="TBC"/>
    <m/>
    <m/>
  </r>
  <r>
    <x v="13"/>
    <x v="13"/>
    <x v="290"/>
    <s v="Frank Hurt Secondary #106"/>
    <x v="13"/>
    <x v="0"/>
    <x v="0"/>
    <d v="2016-09-16T00:00:00"/>
    <n v="1"/>
    <x v="0"/>
    <x v="965"/>
    <n v="5.33E-2"/>
    <x v="2"/>
    <m/>
    <m/>
    <s v="Flushed, Sample#115B"/>
    <s v="TBC"/>
    <m/>
    <m/>
  </r>
  <r>
    <x v="13"/>
    <x v="13"/>
    <x v="290"/>
    <s v="Frank Hurt Secondary #106"/>
    <x v="13"/>
    <x v="0"/>
    <x v="0"/>
    <d v="2016-09-16T00:00:00"/>
    <n v="1"/>
    <x v="0"/>
    <x v="965"/>
    <n v="1.8500000000000001E-3"/>
    <x v="0"/>
    <m/>
    <m/>
    <s v="Flushed, Sample#114B"/>
    <s v="TBC"/>
    <m/>
    <m/>
  </r>
  <r>
    <x v="13"/>
    <x v="13"/>
    <x v="290"/>
    <s v="Frank Hurt Secondary #106"/>
    <x v="13"/>
    <x v="0"/>
    <x v="0"/>
    <d v="2016-09-16T00:00:00"/>
    <n v="1"/>
    <x v="0"/>
    <x v="965"/>
    <n v="8.0000000000000002E-3"/>
    <x v="0"/>
    <m/>
    <m/>
    <s v="Flushed, Sample#113B"/>
    <s v="TBC"/>
    <m/>
    <m/>
  </r>
  <r>
    <x v="13"/>
    <x v="13"/>
    <x v="290"/>
    <s v="Frank Hurt Secondary #106"/>
    <x v="13"/>
    <x v="0"/>
    <x v="0"/>
    <d v="2016-09-16T00:00:00"/>
    <n v="1"/>
    <x v="0"/>
    <x v="965"/>
    <n v="1.8400000000000001E-3"/>
    <x v="0"/>
    <m/>
    <m/>
    <s v="Flushed, Sample#112B"/>
    <s v="TBC"/>
    <m/>
    <m/>
  </r>
  <r>
    <x v="13"/>
    <x v="13"/>
    <x v="290"/>
    <s v="Frank Hurt Secondary #106"/>
    <x v="13"/>
    <x v="0"/>
    <x v="0"/>
    <d v="2016-09-16T00:00:00"/>
    <n v="1"/>
    <x v="0"/>
    <x v="966"/>
    <n v="0.17899999999999999"/>
    <x v="2"/>
    <m/>
    <m/>
    <s v="Static, Sample#125A"/>
    <s v="TBC"/>
    <m/>
    <m/>
  </r>
  <r>
    <x v="13"/>
    <x v="13"/>
    <x v="290"/>
    <s v="Frank Hurt Secondary #106"/>
    <x v="13"/>
    <x v="0"/>
    <x v="0"/>
    <d v="2016-09-16T00:00:00"/>
    <n v="1"/>
    <x v="0"/>
    <x v="966"/>
    <n v="1.2800000000000001E-2"/>
    <x v="2"/>
    <m/>
    <m/>
    <s v="Static, Sample#124A"/>
    <s v="TBC"/>
    <m/>
    <m/>
  </r>
  <r>
    <x v="13"/>
    <x v="13"/>
    <x v="290"/>
    <s v="Frank Hurt Secondary #106"/>
    <x v="13"/>
    <x v="0"/>
    <x v="0"/>
    <d v="2016-09-16T00:00:00"/>
    <n v="1"/>
    <x v="0"/>
    <x v="966"/>
    <n v="6.3000000000000003E-4"/>
    <x v="0"/>
    <m/>
    <m/>
    <s v="Flushed, Sample#125B"/>
    <s v="TBC"/>
    <m/>
    <m/>
  </r>
  <r>
    <x v="13"/>
    <x v="13"/>
    <x v="290"/>
    <s v="Frank Hurt Secondary #106"/>
    <x v="13"/>
    <x v="0"/>
    <x v="0"/>
    <d v="2016-09-16T00:00:00"/>
    <n v="1"/>
    <x v="0"/>
    <x v="966"/>
    <n v="6.3000000000000003E-4"/>
    <x v="0"/>
    <m/>
    <m/>
    <s v="Flushed, Sample#124B"/>
    <s v="TBC"/>
    <m/>
    <m/>
  </r>
  <r>
    <x v="13"/>
    <x v="13"/>
    <x v="290"/>
    <s v="Frank Hurt Secondary #106"/>
    <x v="13"/>
    <x v="0"/>
    <x v="0"/>
    <d v="2016-09-16T00:00:00"/>
    <n v="1"/>
    <x v="0"/>
    <x v="967"/>
    <n v="0.77600000000000002"/>
    <x v="2"/>
    <m/>
    <m/>
    <s v="Static, Sample#123A"/>
    <s v="TBC"/>
    <m/>
    <m/>
  </r>
  <r>
    <x v="13"/>
    <x v="13"/>
    <x v="290"/>
    <s v="Frank Hurt Secondary #106"/>
    <x v="13"/>
    <x v="0"/>
    <x v="0"/>
    <d v="2016-09-16T00:00:00"/>
    <n v="1"/>
    <x v="0"/>
    <x v="967"/>
    <n v="8.2100000000000006E-2"/>
    <x v="2"/>
    <m/>
    <m/>
    <s v="Static, Sample#122A"/>
    <s v="TBC"/>
    <m/>
    <m/>
  </r>
  <r>
    <x v="13"/>
    <x v="13"/>
    <x v="290"/>
    <s v="Frank Hurt Secondary #106"/>
    <x v="13"/>
    <x v="0"/>
    <x v="0"/>
    <d v="2016-09-16T00:00:00"/>
    <n v="1"/>
    <x v="0"/>
    <x v="967"/>
    <n v="0.129"/>
    <x v="2"/>
    <m/>
    <m/>
    <s v="Static, Sample#121A"/>
    <s v="TBC"/>
    <m/>
    <m/>
  </r>
  <r>
    <x v="13"/>
    <x v="13"/>
    <x v="290"/>
    <s v="Frank Hurt Secondary #106"/>
    <x v="13"/>
    <x v="0"/>
    <x v="0"/>
    <d v="2016-09-16T00:00:00"/>
    <n v="1"/>
    <x v="0"/>
    <x v="967"/>
    <n v="5.1599999999999997E-3"/>
    <x v="0"/>
    <m/>
    <m/>
    <s v="Flushed, Sample#123B"/>
    <s v="TBC"/>
    <m/>
    <m/>
  </r>
  <r>
    <x v="13"/>
    <x v="13"/>
    <x v="290"/>
    <s v="Frank Hurt Secondary #106"/>
    <x v="13"/>
    <x v="0"/>
    <x v="0"/>
    <d v="2016-09-16T00:00:00"/>
    <n v="1"/>
    <x v="0"/>
    <x v="967"/>
    <n v="1.72E-3"/>
    <x v="0"/>
    <m/>
    <m/>
    <s v="Flushed, Sample#122B"/>
    <s v="TBC"/>
    <m/>
    <m/>
  </r>
  <r>
    <x v="13"/>
    <x v="13"/>
    <x v="290"/>
    <s v="Frank Hurt Secondary #106"/>
    <x v="13"/>
    <x v="0"/>
    <x v="0"/>
    <d v="2016-09-16T00:00:00"/>
    <n v="1"/>
    <x v="0"/>
    <x v="967"/>
    <n v="2.47E-2"/>
    <x v="2"/>
    <m/>
    <m/>
    <s v="Flushed, Sample#121B"/>
    <s v="TBC"/>
    <m/>
    <m/>
  </r>
  <r>
    <x v="13"/>
    <x v="13"/>
    <x v="290"/>
    <s v="Frank Hurt Secondary #106"/>
    <x v="13"/>
    <x v="0"/>
    <x v="0"/>
    <d v="2016-09-16T00:00:00"/>
    <n v="1"/>
    <x v="0"/>
    <x v="968"/>
    <n v="0.112"/>
    <x v="2"/>
    <m/>
    <m/>
    <s v="Static"/>
    <s v="TBC"/>
    <m/>
    <m/>
  </r>
  <r>
    <x v="13"/>
    <x v="13"/>
    <x v="290"/>
    <s v="Frank Hurt Secondary #106"/>
    <x v="13"/>
    <x v="0"/>
    <x v="0"/>
    <d v="2016-09-16T00:00:00"/>
    <n v="1"/>
    <x v="0"/>
    <x v="968"/>
    <n v="1.01E-3"/>
    <x v="0"/>
    <m/>
    <m/>
    <s v="Flushed "/>
    <s v="TBC"/>
    <m/>
    <m/>
  </r>
  <r>
    <x v="13"/>
    <x v="13"/>
    <x v="290"/>
    <s v="Frank Hurt Secondary #106"/>
    <x v="13"/>
    <x v="0"/>
    <x v="0"/>
    <d v="2016-09-16T00:00:00"/>
    <n v="1"/>
    <x v="0"/>
    <x v="969"/>
    <n v="4.5199999999999997E-3"/>
    <x v="0"/>
    <m/>
    <m/>
    <s v="Static"/>
    <s v="TBC"/>
    <m/>
    <m/>
  </r>
  <r>
    <x v="13"/>
    <x v="13"/>
    <x v="290"/>
    <s v="Frank Hurt Secondary #106"/>
    <x v="13"/>
    <x v="0"/>
    <x v="0"/>
    <d v="2016-09-16T00:00:00"/>
    <n v="1"/>
    <x v="0"/>
    <x v="969"/>
    <n v="5.1000000000000004E-4"/>
    <x v="0"/>
    <m/>
    <m/>
    <s v="Flushed "/>
    <s v="TBC"/>
    <m/>
    <m/>
  </r>
  <r>
    <x v="13"/>
    <x v="13"/>
    <x v="290"/>
    <s v="Frank Hurt Secondary #106"/>
    <x v="13"/>
    <x v="0"/>
    <x v="0"/>
    <d v="2016-09-16T00:00:00"/>
    <n v="1"/>
    <x v="0"/>
    <x v="970"/>
    <n v="5.6100000000000004E-3"/>
    <x v="0"/>
    <m/>
    <m/>
    <s v="Static"/>
    <s v="TBC"/>
    <m/>
    <m/>
  </r>
  <r>
    <x v="13"/>
    <x v="13"/>
    <x v="290"/>
    <s v="Frank Hurt Secondary #106"/>
    <x v="13"/>
    <x v="0"/>
    <x v="0"/>
    <d v="2016-09-16T00:00:00"/>
    <n v="1"/>
    <x v="0"/>
    <x v="970"/>
    <n v="3.1E-4"/>
    <x v="0"/>
    <m/>
    <m/>
    <s v="Flushed "/>
    <s v="TBC"/>
    <m/>
    <m/>
  </r>
  <r>
    <x v="13"/>
    <x v="13"/>
    <x v="290"/>
    <s v="Frank Hurt Secondary #106"/>
    <x v="13"/>
    <x v="0"/>
    <x v="0"/>
    <d v="2016-09-16T00:00:00"/>
    <n v="1"/>
    <x v="0"/>
    <x v="971"/>
    <n v="1.35E-2"/>
    <x v="2"/>
    <m/>
    <m/>
    <s v="Static"/>
    <s v="TBC"/>
    <m/>
    <m/>
  </r>
  <r>
    <x v="13"/>
    <x v="13"/>
    <x v="290"/>
    <s v="Frank Hurt Secondary #106"/>
    <x v="13"/>
    <x v="0"/>
    <x v="0"/>
    <d v="2016-09-16T00:00:00"/>
    <n v="1"/>
    <x v="0"/>
    <x v="971"/>
    <n v="1.0399999999999999E-3"/>
    <x v="0"/>
    <m/>
    <m/>
    <s v="Flushed "/>
    <s v="TBC"/>
    <m/>
    <m/>
  </r>
  <r>
    <x v="13"/>
    <x v="13"/>
    <x v="290"/>
    <s v="Frank Hurt Secondary #106"/>
    <x v="13"/>
    <x v="0"/>
    <x v="0"/>
    <d v="2016-09-16T00:00:00"/>
    <n v="1"/>
    <x v="0"/>
    <x v="972"/>
    <n v="1.8500000000000001E-3"/>
    <x v="0"/>
    <m/>
    <m/>
    <s v="Static"/>
    <s v="TBC"/>
    <m/>
    <m/>
  </r>
  <r>
    <x v="13"/>
    <x v="13"/>
    <x v="290"/>
    <s v="Frank Hurt Secondary #106"/>
    <x v="13"/>
    <x v="0"/>
    <x v="0"/>
    <d v="2016-09-16T00:00:00"/>
    <n v="1"/>
    <x v="0"/>
    <x v="972"/>
    <n v="2.2000000000000001E-4"/>
    <x v="0"/>
    <m/>
    <m/>
    <s v="Flushed "/>
    <s v="TBC"/>
    <m/>
    <m/>
  </r>
  <r>
    <x v="13"/>
    <x v="13"/>
    <x v="290"/>
    <s v="Frank Hurt Secondary #106"/>
    <x v="13"/>
    <x v="0"/>
    <x v="0"/>
    <d v="2016-09-16T00:00:00"/>
    <n v="1"/>
    <x v="0"/>
    <x v="973"/>
    <n v="3.4099999999999998E-3"/>
    <x v="0"/>
    <m/>
    <m/>
    <s v="Static"/>
    <s v="TBC"/>
    <m/>
    <m/>
  </r>
  <r>
    <x v="13"/>
    <x v="13"/>
    <x v="290"/>
    <s v="Frank Hurt Secondary #106"/>
    <x v="13"/>
    <x v="0"/>
    <x v="0"/>
    <d v="2016-09-16T00:00:00"/>
    <n v="1"/>
    <x v="0"/>
    <x v="973"/>
    <n v="4.2000000000000002E-4"/>
    <x v="0"/>
    <m/>
    <m/>
    <s v="Flushed "/>
    <s v="TBC"/>
    <m/>
    <m/>
  </r>
  <r>
    <x v="13"/>
    <x v="13"/>
    <x v="290"/>
    <s v="Frank Hurt Secondary #106"/>
    <x v="13"/>
    <x v="0"/>
    <x v="0"/>
    <d v="2016-09-16T00:00:00"/>
    <n v="1"/>
    <x v="0"/>
    <x v="974"/>
    <n v="1.2699999999999999E-2"/>
    <x v="0"/>
    <m/>
    <m/>
    <s v="Static"/>
    <s v="TBC"/>
    <m/>
    <m/>
  </r>
  <r>
    <x v="13"/>
    <x v="13"/>
    <x v="290"/>
    <s v="Frank Hurt Secondary #106"/>
    <x v="13"/>
    <x v="0"/>
    <x v="0"/>
    <d v="2016-09-16T00:00:00"/>
    <n v="1"/>
    <x v="0"/>
    <x v="974"/>
    <n v="3.62E-3"/>
    <x v="0"/>
    <m/>
    <m/>
    <s v="Flushed "/>
    <s v="TBC"/>
    <m/>
    <m/>
  </r>
  <r>
    <x v="13"/>
    <x v="13"/>
    <x v="290"/>
    <s v="Frank Hurt Secondary #106"/>
    <x v="13"/>
    <x v="0"/>
    <x v="0"/>
    <d v="2016-09-16T00:00:00"/>
    <n v="1"/>
    <x v="0"/>
    <x v="975"/>
    <n v="6.9800000000000001E-3"/>
    <x v="0"/>
    <m/>
    <m/>
    <s v="Static"/>
    <s v="TBC"/>
    <m/>
    <m/>
  </r>
  <r>
    <x v="13"/>
    <x v="13"/>
    <x v="290"/>
    <s v="Frank Hurt Secondary #106"/>
    <x v="13"/>
    <x v="0"/>
    <x v="0"/>
    <d v="2016-09-16T00:00:00"/>
    <n v="1"/>
    <x v="0"/>
    <x v="975"/>
    <n v="5.0000000000000001E-4"/>
    <x v="0"/>
    <m/>
    <m/>
    <s v="Flushed "/>
    <s v="TBC"/>
    <m/>
    <m/>
  </r>
  <r>
    <x v="13"/>
    <x v="13"/>
    <x v="290"/>
    <s v="Frank Hurt Secondary #106"/>
    <x v="13"/>
    <x v="0"/>
    <x v="0"/>
    <d v="2016-09-16T00:00:00"/>
    <n v="1"/>
    <x v="0"/>
    <x v="976"/>
    <n v="6.4200000000000004E-3"/>
    <x v="0"/>
    <m/>
    <m/>
    <s v="Static"/>
    <s v="TBC"/>
    <m/>
    <m/>
  </r>
  <r>
    <x v="13"/>
    <x v="13"/>
    <x v="290"/>
    <s v="Frank Hurt Secondary #106"/>
    <x v="13"/>
    <x v="0"/>
    <x v="0"/>
    <d v="2016-09-16T00:00:00"/>
    <n v="1"/>
    <x v="0"/>
    <x v="976"/>
    <n v="2.1199999999999999E-3"/>
    <x v="0"/>
    <m/>
    <m/>
    <s v="Flushed "/>
    <s v="TBC"/>
    <m/>
    <m/>
  </r>
  <r>
    <x v="13"/>
    <x v="13"/>
    <x v="290"/>
    <s v="Frank Hurt Secondary #106"/>
    <x v="13"/>
    <x v="0"/>
    <x v="0"/>
    <d v="2016-09-16T00:00:00"/>
    <n v="1"/>
    <x v="0"/>
    <x v="977"/>
    <n v="5.7800000000000004E-3"/>
    <x v="0"/>
    <m/>
    <m/>
    <s v="Static"/>
    <s v="TBC"/>
    <m/>
    <m/>
  </r>
  <r>
    <x v="13"/>
    <x v="13"/>
    <x v="290"/>
    <s v="Frank Hurt Secondary #106"/>
    <x v="13"/>
    <x v="0"/>
    <x v="0"/>
    <d v="2016-09-16T00:00:00"/>
    <n v="1"/>
    <x v="0"/>
    <x v="977"/>
    <n v="3.6000000000000002E-4"/>
    <x v="0"/>
    <m/>
    <m/>
    <s v="Flushed "/>
    <s v="TBC"/>
    <m/>
    <m/>
  </r>
  <r>
    <x v="13"/>
    <x v="13"/>
    <x v="290"/>
    <s v="Frank Hurt Secondary #106"/>
    <x v="13"/>
    <x v="0"/>
    <x v="0"/>
    <d v="2016-09-16T00:00:00"/>
    <n v="1"/>
    <x v="0"/>
    <x v="978"/>
    <n v="0.16300000000000001"/>
    <x v="2"/>
    <m/>
    <m/>
    <s v="Static"/>
    <s v="TBC"/>
    <m/>
    <m/>
  </r>
  <r>
    <x v="13"/>
    <x v="13"/>
    <x v="290"/>
    <s v="Frank Hurt Secondary #106"/>
    <x v="13"/>
    <x v="0"/>
    <x v="0"/>
    <d v="2016-09-16T00:00:00"/>
    <n v="1"/>
    <x v="0"/>
    <x v="978"/>
    <n v="3.2000000000000002E-3"/>
    <x v="0"/>
    <m/>
    <m/>
    <s v="Flushed "/>
    <s v="TBC"/>
    <m/>
    <m/>
  </r>
  <r>
    <x v="13"/>
    <x v="13"/>
    <x v="290"/>
    <s v="Frank Hurt Secondary #106"/>
    <x v="13"/>
    <x v="0"/>
    <x v="0"/>
    <d v="2016-09-16T00:00:00"/>
    <n v="1"/>
    <x v="0"/>
    <x v="979"/>
    <n v="8.9499999999999996E-2"/>
    <x v="2"/>
    <m/>
    <m/>
    <s v="Static"/>
    <s v="TBC"/>
    <m/>
    <m/>
  </r>
  <r>
    <x v="13"/>
    <x v="13"/>
    <x v="290"/>
    <s v="Frank Hurt Secondary #106"/>
    <x v="13"/>
    <x v="0"/>
    <x v="0"/>
    <d v="2016-09-16T00:00:00"/>
    <n v="1"/>
    <x v="0"/>
    <x v="979"/>
    <n v="7.43E-3"/>
    <x v="0"/>
    <m/>
    <m/>
    <s v="Flushed "/>
    <s v="TBC"/>
    <m/>
    <m/>
  </r>
  <r>
    <x v="13"/>
    <x v="13"/>
    <x v="290"/>
    <s v="Frank Hurt Secondary #106"/>
    <x v="13"/>
    <x v="0"/>
    <x v="0"/>
    <d v="2016-09-16T00:00:00"/>
    <n v="1"/>
    <x v="0"/>
    <x v="980"/>
    <n v="6.0499999999999998E-2"/>
    <x v="2"/>
    <m/>
    <m/>
    <s v="Static"/>
    <s v="TBC"/>
    <m/>
    <m/>
  </r>
  <r>
    <x v="13"/>
    <x v="13"/>
    <x v="290"/>
    <s v="Frank Hurt Secondary #106"/>
    <x v="13"/>
    <x v="0"/>
    <x v="0"/>
    <d v="2016-09-16T00:00:00"/>
    <n v="1"/>
    <x v="0"/>
    <x v="980"/>
    <n v="4.28E-3"/>
    <x v="0"/>
    <m/>
    <m/>
    <s v="Flushed "/>
    <s v="TBC"/>
    <m/>
    <m/>
  </r>
  <r>
    <x v="13"/>
    <x v="13"/>
    <x v="290"/>
    <s v="Frank Hurt Secondary #106"/>
    <x v="13"/>
    <x v="0"/>
    <x v="0"/>
    <d v="2016-09-16T00:00:00"/>
    <n v="1"/>
    <x v="0"/>
    <x v="981"/>
    <n v="7.7499999999999999E-3"/>
    <x v="0"/>
    <m/>
    <m/>
    <s v="Static"/>
    <s v="TBC"/>
    <m/>
    <m/>
  </r>
  <r>
    <x v="13"/>
    <x v="13"/>
    <x v="290"/>
    <s v="Frank Hurt Secondary #106"/>
    <x v="13"/>
    <x v="0"/>
    <x v="0"/>
    <d v="2016-09-16T00:00:00"/>
    <n v="1"/>
    <x v="0"/>
    <x v="981"/>
    <n v="1.7799999999999999E-3"/>
    <x v="0"/>
    <m/>
    <m/>
    <s v="Flushed "/>
    <s v="TBC"/>
    <m/>
    <m/>
  </r>
  <r>
    <x v="13"/>
    <x v="13"/>
    <x v="290"/>
    <s v="Frank Hurt Secondary #106"/>
    <x v="13"/>
    <x v="0"/>
    <x v="0"/>
    <d v="2016-09-16T00:00:00"/>
    <n v="1"/>
    <x v="0"/>
    <x v="982"/>
    <n v="3.9199999999999999E-2"/>
    <x v="2"/>
    <m/>
    <m/>
    <s v="Static, Sample#9A"/>
    <s v="TBC"/>
    <m/>
    <m/>
  </r>
  <r>
    <x v="13"/>
    <x v="13"/>
    <x v="290"/>
    <s v="Frank Hurt Secondary #106"/>
    <x v="13"/>
    <x v="0"/>
    <x v="0"/>
    <d v="2016-09-16T00:00:00"/>
    <n v="1"/>
    <x v="0"/>
    <x v="982"/>
    <n v="0.29099999999999998"/>
    <x v="2"/>
    <m/>
    <m/>
    <s v="Static, Sample#19A"/>
    <s v="TBC"/>
    <m/>
    <m/>
  </r>
  <r>
    <x v="13"/>
    <x v="13"/>
    <x v="290"/>
    <s v="Frank Hurt Secondary #106"/>
    <x v="13"/>
    <x v="0"/>
    <x v="0"/>
    <d v="2016-09-16T00:00:00"/>
    <n v="1"/>
    <x v="0"/>
    <x v="982"/>
    <n v="7.7299999999999994E-2"/>
    <x v="2"/>
    <m/>
    <m/>
    <s v="Static, Sample#18A"/>
    <s v="TBC"/>
    <m/>
    <m/>
  </r>
  <r>
    <x v="13"/>
    <x v="13"/>
    <x v="290"/>
    <s v="Frank Hurt Secondary #106"/>
    <x v="13"/>
    <x v="0"/>
    <x v="0"/>
    <d v="2016-09-16T00:00:00"/>
    <n v="1"/>
    <x v="0"/>
    <x v="982"/>
    <n v="3.24"/>
    <x v="2"/>
    <m/>
    <m/>
    <s v="Static, Sample#17A"/>
    <s v="TBC"/>
    <m/>
    <m/>
  </r>
  <r>
    <x v="13"/>
    <x v="13"/>
    <x v="290"/>
    <s v="Frank Hurt Secondary #106"/>
    <x v="13"/>
    <x v="0"/>
    <x v="0"/>
    <d v="2016-09-16T00:00:00"/>
    <n v="1"/>
    <x v="0"/>
    <x v="982"/>
    <n v="1.83E-2"/>
    <x v="2"/>
    <m/>
    <m/>
    <s v="Static, Sample#16A"/>
    <s v="TBC"/>
    <m/>
    <m/>
  </r>
  <r>
    <x v="13"/>
    <x v="13"/>
    <x v="290"/>
    <s v="Frank Hurt Secondary #106"/>
    <x v="13"/>
    <x v="0"/>
    <x v="0"/>
    <d v="2016-09-16T00:00:00"/>
    <n v="1"/>
    <x v="0"/>
    <x v="982"/>
    <n v="6.88E-2"/>
    <x v="2"/>
    <m/>
    <m/>
    <s v="Static, Sample#15A"/>
    <s v="TBC"/>
    <m/>
    <m/>
  </r>
  <r>
    <x v="13"/>
    <x v="13"/>
    <x v="290"/>
    <s v="Frank Hurt Secondary #106"/>
    <x v="13"/>
    <x v="0"/>
    <x v="0"/>
    <d v="2016-09-16T00:00:00"/>
    <n v="1"/>
    <x v="0"/>
    <x v="982"/>
    <n v="6.68"/>
    <x v="2"/>
    <m/>
    <m/>
    <s v="Static, Sample#14A"/>
    <s v="TBC"/>
    <m/>
    <m/>
  </r>
  <r>
    <x v="13"/>
    <x v="13"/>
    <x v="290"/>
    <s v="Frank Hurt Secondary #106"/>
    <x v="13"/>
    <x v="0"/>
    <x v="0"/>
    <d v="2016-09-16T00:00:00"/>
    <n v="1"/>
    <x v="0"/>
    <x v="982"/>
    <n v="0.379"/>
    <x v="2"/>
    <m/>
    <m/>
    <s v="Static, Sample#13A"/>
    <s v="TBC"/>
    <m/>
    <m/>
  </r>
  <r>
    <x v="13"/>
    <x v="13"/>
    <x v="290"/>
    <s v="Frank Hurt Secondary #106"/>
    <x v="13"/>
    <x v="0"/>
    <x v="0"/>
    <d v="2016-09-16T00:00:00"/>
    <n v="1"/>
    <x v="0"/>
    <x v="982"/>
    <n v="0.35499999999999998"/>
    <x v="2"/>
    <m/>
    <m/>
    <s v="Static, Sample#12A"/>
    <s v="TBC"/>
    <m/>
    <m/>
  </r>
  <r>
    <x v="13"/>
    <x v="13"/>
    <x v="290"/>
    <s v="Frank Hurt Secondary #106"/>
    <x v="13"/>
    <x v="0"/>
    <x v="0"/>
    <d v="2016-09-16T00:00:00"/>
    <n v="1"/>
    <x v="0"/>
    <x v="982"/>
    <n v="0.26400000000000001"/>
    <x v="2"/>
    <m/>
    <m/>
    <s v="Static, Sample#11A"/>
    <s v="TBC"/>
    <m/>
    <m/>
  </r>
  <r>
    <x v="13"/>
    <x v="13"/>
    <x v="290"/>
    <s v="Frank Hurt Secondary #106"/>
    <x v="13"/>
    <x v="0"/>
    <x v="0"/>
    <d v="2016-09-16T00:00:00"/>
    <n v="1"/>
    <x v="0"/>
    <x v="982"/>
    <n v="3.46"/>
    <x v="2"/>
    <m/>
    <m/>
    <s v="Static, Sample#10A"/>
    <s v="TBC"/>
    <m/>
    <m/>
  </r>
  <r>
    <x v="13"/>
    <x v="13"/>
    <x v="290"/>
    <s v="Frank Hurt Secondary #106"/>
    <x v="13"/>
    <x v="0"/>
    <x v="0"/>
    <d v="2016-09-16T00:00:00"/>
    <n v="1"/>
    <x v="0"/>
    <x v="982"/>
    <n v="3.5200000000000001E-3"/>
    <x v="0"/>
    <m/>
    <m/>
    <s v="Flushed, Sample#9B"/>
    <s v="TBC"/>
    <m/>
    <m/>
  </r>
  <r>
    <x v="13"/>
    <x v="13"/>
    <x v="290"/>
    <s v="Frank Hurt Secondary #106"/>
    <x v="13"/>
    <x v="0"/>
    <x v="0"/>
    <d v="2016-09-16T00:00:00"/>
    <n v="1"/>
    <x v="0"/>
    <x v="982"/>
    <n v="4.8799999999999998E-3"/>
    <x v="0"/>
    <m/>
    <m/>
    <s v="Flushed, Sample#19B"/>
    <s v="TBC"/>
    <m/>
    <m/>
  </r>
  <r>
    <x v="13"/>
    <x v="13"/>
    <x v="290"/>
    <s v="Frank Hurt Secondary #106"/>
    <x v="13"/>
    <x v="0"/>
    <x v="0"/>
    <d v="2016-09-16T00:00:00"/>
    <n v="1"/>
    <x v="0"/>
    <x v="982"/>
    <n v="4.7200000000000002E-3"/>
    <x v="0"/>
    <m/>
    <m/>
    <s v="Flushed, Sample#18B"/>
    <s v="TBC"/>
    <m/>
    <m/>
  </r>
  <r>
    <x v="13"/>
    <x v="13"/>
    <x v="290"/>
    <s v="Frank Hurt Secondary #106"/>
    <x v="13"/>
    <x v="0"/>
    <x v="0"/>
    <d v="2016-09-16T00:00:00"/>
    <n v="1"/>
    <x v="0"/>
    <x v="982"/>
    <n v="2.9100000000000001E-2"/>
    <x v="2"/>
    <m/>
    <m/>
    <s v="Flushed, Sample#17B"/>
    <s v="TBC"/>
    <m/>
    <m/>
  </r>
  <r>
    <x v="13"/>
    <x v="13"/>
    <x v="290"/>
    <s v="Frank Hurt Secondary #106"/>
    <x v="13"/>
    <x v="0"/>
    <x v="0"/>
    <d v="2016-09-16T00:00:00"/>
    <n v="1"/>
    <x v="0"/>
    <x v="982"/>
    <n v="8.4000000000000003E-4"/>
    <x v="0"/>
    <m/>
    <m/>
    <s v="Flushed, Sample#16B"/>
    <s v="TBC"/>
    <m/>
    <m/>
  </r>
  <r>
    <x v="13"/>
    <x v="13"/>
    <x v="290"/>
    <s v="Frank Hurt Secondary #106"/>
    <x v="13"/>
    <x v="0"/>
    <x v="0"/>
    <d v="2016-09-16T00:00:00"/>
    <n v="1"/>
    <x v="0"/>
    <x v="982"/>
    <n v="1.0200000000000001E-3"/>
    <x v="0"/>
    <m/>
    <m/>
    <s v="Flushed, Sample#15B"/>
    <s v="TBC"/>
    <m/>
    <m/>
  </r>
  <r>
    <x v="13"/>
    <x v="13"/>
    <x v="290"/>
    <s v="Frank Hurt Secondary #106"/>
    <x v="13"/>
    <x v="0"/>
    <x v="0"/>
    <d v="2016-09-16T00:00:00"/>
    <n v="1"/>
    <x v="0"/>
    <x v="982"/>
    <n v="5.5799999999999999E-3"/>
    <x v="0"/>
    <m/>
    <m/>
    <s v="Flushed, Sample#14B"/>
    <s v="TBC"/>
    <m/>
    <m/>
  </r>
  <r>
    <x v="13"/>
    <x v="13"/>
    <x v="290"/>
    <s v="Frank Hurt Secondary #106"/>
    <x v="13"/>
    <x v="0"/>
    <x v="0"/>
    <d v="2016-09-16T00:00:00"/>
    <n v="1"/>
    <x v="0"/>
    <x v="982"/>
    <n v="1.72E-2"/>
    <x v="2"/>
    <m/>
    <m/>
    <s v="Flushed, Sample#13B"/>
    <s v="TBC"/>
    <m/>
    <m/>
  </r>
  <r>
    <x v="13"/>
    <x v="13"/>
    <x v="290"/>
    <s v="Frank Hurt Secondary #106"/>
    <x v="13"/>
    <x v="0"/>
    <x v="0"/>
    <d v="2016-09-16T00:00:00"/>
    <n v="1"/>
    <x v="0"/>
    <x v="982"/>
    <n v="3.5400000000000002E-3"/>
    <x v="0"/>
    <m/>
    <m/>
    <s v="Flushed, Sample#12B"/>
    <s v="TBC"/>
    <m/>
    <m/>
  </r>
  <r>
    <x v="13"/>
    <x v="13"/>
    <x v="290"/>
    <s v="Frank Hurt Secondary #106"/>
    <x v="13"/>
    <x v="0"/>
    <x v="0"/>
    <d v="2016-09-16T00:00:00"/>
    <n v="1"/>
    <x v="0"/>
    <x v="982"/>
    <n v="4.2199999999999998E-3"/>
    <x v="0"/>
    <m/>
    <m/>
    <s v="Flushed, Sample#11B"/>
    <s v="TBC"/>
    <m/>
    <m/>
  </r>
  <r>
    <x v="13"/>
    <x v="13"/>
    <x v="290"/>
    <s v="Frank Hurt Secondary #106"/>
    <x v="13"/>
    <x v="0"/>
    <x v="0"/>
    <d v="2016-09-16T00:00:00"/>
    <n v="1"/>
    <x v="0"/>
    <x v="982"/>
    <n v="1.8499999999999999E-2"/>
    <x v="2"/>
    <m/>
    <m/>
    <s v="Flushed, Sample#10B"/>
    <s v="TBC"/>
    <m/>
    <m/>
  </r>
  <r>
    <x v="13"/>
    <x v="13"/>
    <x v="290"/>
    <s v="Frank Hurt Secondary #106"/>
    <x v="13"/>
    <x v="0"/>
    <x v="0"/>
    <d v="2016-09-16T00:00:00"/>
    <n v="1"/>
    <x v="0"/>
    <x v="983"/>
    <n v="2.7E-2"/>
    <x v="2"/>
    <m/>
    <m/>
    <s v="Static"/>
    <s v="TBC"/>
    <m/>
    <m/>
  </r>
  <r>
    <x v="13"/>
    <x v="13"/>
    <x v="290"/>
    <s v="Frank Hurt Secondary #106"/>
    <x v="13"/>
    <x v="0"/>
    <x v="0"/>
    <d v="2016-09-16T00:00:00"/>
    <n v="1"/>
    <x v="0"/>
    <x v="983"/>
    <n v="1.26E-2"/>
    <x v="0"/>
    <m/>
    <m/>
    <s v="Flushed "/>
    <s v="TBC"/>
    <m/>
    <m/>
  </r>
  <r>
    <x v="13"/>
    <x v="13"/>
    <x v="290"/>
    <s v="Frank Hurt Secondary #106"/>
    <x v="13"/>
    <x v="0"/>
    <x v="0"/>
    <d v="2016-09-16T00:00:00"/>
    <n v="1"/>
    <x v="0"/>
    <x v="984"/>
    <n v="4.08"/>
    <x v="2"/>
    <m/>
    <m/>
    <s v="Static"/>
    <s v="TBC"/>
    <m/>
    <m/>
  </r>
  <r>
    <x v="13"/>
    <x v="13"/>
    <x v="290"/>
    <s v="Frank Hurt Secondary #106"/>
    <x v="13"/>
    <x v="0"/>
    <x v="0"/>
    <d v="2016-09-16T00:00:00"/>
    <n v="1"/>
    <x v="0"/>
    <x v="984"/>
    <n v="1.0999999999999999E-2"/>
    <x v="2"/>
    <m/>
    <m/>
    <s v="Flushed "/>
    <s v="TBC"/>
    <m/>
    <m/>
  </r>
  <r>
    <x v="13"/>
    <x v="13"/>
    <x v="290"/>
    <s v="Frank Hurt Secondary #106"/>
    <x v="13"/>
    <x v="0"/>
    <x v="0"/>
    <d v="2016-09-16T00:00:00"/>
    <n v="1"/>
    <x v="0"/>
    <x v="985"/>
    <n v="1.2800000000000001E-2"/>
    <x v="2"/>
    <m/>
    <m/>
    <s v="Static"/>
    <s v="TBC"/>
    <m/>
    <m/>
  </r>
  <r>
    <x v="13"/>
    <x v="13"/>
    <x v="290"/>
    <s v="Frank Hurt Secondary #106"/>
    <x v="13"/>
    <x v="0"/>
    <x v="0"/>
    <d v="2016-09-16T00:00:00"/>
    <n v="1"/>
    <x v="0"/>
    <x v="985"/>
    <n v="4.4900000000000001E-3"/>
    <x v="0"/>
    <m/>
    <m/>
    <s v="Flushed "/>
    <s v="TBC"/>
    <m/>
    <m/>
  </r>
  <r>
    <x v="13"/>
    <x v="13"/>
    <x v="290"/>
    <s v="Frank Hurt Secondary #106"/>
    <x v="13"/>
    <x v="0"/>
    <x v="0"/>
    <d v="2016-09-16T00:00:00"/>
    <n v="1"/>
    <x v="0"/>
    <x v="986"/>
    <n v="7.8299999999999995E-2"/>
    <x v="2"/>
    <m/>
    <m/>
    <s v="Static"/>
    <s v="TBC"/>
    <m/>
    <m/>
  </r>
  <r>
    <x v="13"/>
    <x v="13"/>
    <x v="290"/>
    <s v="Frank Hurt Secondary #106"/>
    <x v="13"/>
    <x v="0"/>
    <x v="0"/>
    <d v="2016-09-16T00:00:00"/>
    <n v="1"/>
    <x v="0"/>
    <x v="986"/>
    <n v="7.3899999999999999E-3"/>
    <x v="0"/>
    <m/>
    <m/>
    <s v="Flushed "/>
    <s v="TBC"/>
    <m/>
    <m/>
  </r>
  <r>
    <x v="13"/>
    <x v="13"/>
    <x v="290"/>
    <s v="Frank Hurt Secondary #106"/>
    <x v="13"/>
    <x v="0"/>
    <x v="0"/>
    <d v="2016-09-19T00:00:00"/>
    <n v="1"/>
    <x v="0"/>
    <x v="987"/>
    <n v="9.2800000000000001E-3"/>
    <x v="0"/>
    <m/>
    <m/>
    <s v="Static, Sample#151A"/>
    <s v="TBC"/>
    <m/>
    <m/>
  </r>
  <r>
    <x v="13"/>
    <x v="13"/>
    <x v="290"/>
    <s v="Frank Hurt Secondary #106"/>
    <x v="13"/>
    <x v="0"/>
    <x v="0"/>
    <d v="2016-09-19T00:00:00"/>
    <n v="1"/>
    <x v="0"/>
    <x v="987"/>
    <n v="2.07E-2"/>
    <x v="2"/>
    <m/>
    <m/>
    <s v="Static, Sample#150A"/>
    <s v="TBC"/>
    <m/>
    <m/>
  </r>
  <r>
    <x v="13"/>
    <x v="13"/>
    <x v="290"/>
    <s v="Frank Hurt Secondary #106"/>
    <x v="13"/>
    <x v="0"/>
    <x v="0"/>
    <d v="2016-09-19T00:00:00"/>
    <n v="1"/>
    <x v="0"/>
    <x v="987"/>
    <n v="1.21E-2"/>
    <x v="2"/>
    <m/>
    <m/>
    <s v="Static, Sample#149A"/>
    <s v="TBC"/>
    <m/>
    <m/>
  </r>
  <r>
    <x v="13"/>
    <x v="13"/>
    <x v="290"/>
    <s v="Frank Hurt Secondary #106"/>
    <x v="13"/>
    <x v="0"/>
    <x v="0"/>
    <d v="2016-09-19T00:00:00"/>
    <n v="1"/>
    <x v="0"/>
    <x v="987"/>
    <n v="9.7999999999999997E-3"/>
    <x v="0"/>
    <m/>
    <m/>
    <s v="Static, Sample#148A"/>
    <s v="TBC"/>
    <m/>
    <m/>
  </r>
  <r>
    <x v="13"/>
    <x v="13"/>
    <x v="290"/>
    <s v="Frank Hurt Secondary #106"/>
    <x v="13"/>
    <x v="0"/>
    <x v="0"/>
    <d v="2016-09-19T00:00:00"/>
    <n v="1"/>
    <x v="0"/>
    <x v="987"/>
    <n v="1.24E-2"/>
    <x v="2"/>
    <m/>
    <m/>
    <s v="Static, Sample#147A"/>
    <s v="TBC"/>
    <m/>
    <m/>
  </r>
  <r>
    <x v="13"/>
    <x v="13"/>
    <x v="290"/>
    <s v="Frank Hurt Secondary #106"/>
    <x v="13"/>
    <x v="0"/>
    <x v="0"/>
    <d v="2016-09-19T00:00:00"/>
    <n v="1"/>
    <x v="0"/>
    <x v="987"/>
    <n v="7.4200000000000004E-3"/>
    <x v="0"/>
    <m/>
    <m/>
    <s v="Static, Sample#146A"/>
    <s v="TBC"/>
    <m/>
    <m/>
  </r>
  <r>
    <x v="13"/>
    <x v="13"/>
    <x v="290"/>
    <s v="Frank Hurt Secondary #106"/>
    <x v="13"/>
    <x v="0"/>
    <x v="0"/>
    <d v="2016-09-19T00:00:00"/>
    <n v="1"/>
    <x v="0"/>
    <x v="987"/>
    <n v="6.7400000000000003E-3"/>
    <x v="0"/>
    <m/>
    <m/>
    <s v="Static, Sample#145A"/>
    <s v="TBC"/>
    <m/>
    <m/>
  </r>
  <r>
    <x v="13"/>
    <x v="13"/>
    <x v="290"/>
    <s v="Frank Hurt Secondary #106"/>
    <x v="13"/>
    <x v="0"/>
    <x v="0"/>
    <d v="2016-09-19T00:00:00"/>
    <n v="1"/>
    <x v="0"/>
    <x v="987"/>
    <n v="1.8100000000000002E-2"/>
    <x v="2"/>
    <m/>
    <m/>
    <s v="Static, Sample#144A"/>
    <s v="TBC"/>
    <m/>
    <m/>
  </r>
  <r>
    <x v="13"/>
    <x v="13"/>
    <x v="290"/>
    <s v="Frank Hurt Secondary #106"/>
    <x v="13"/>
    <x v="0"/>
    <x v="0"/>
    <d v="2016-09-19T00:00:00"/>
    <n v="1"/>
    <x v="0"/>
    <x v="987"/>
    <n v="1.46E-2"/>
    <x v="2"/>
    <m/>
    <m/>
    <s v="Static, Sample#143A"/>
    <s v="TBC"/>
    <m/>
    <m/>
  </r>
  <r>
    <x v="13"/>
    <x v="13"/>
    <x v="290"/>
    <s v="Frank Hurt Secondary #106"/>
    <x v="13"/>
    <x v="0"/>
    <x v="0"/>
    <d v="2016-09-19T00:00:00"/>
    <n v="1"/>
    <x v="0"/>
    <x v="987"/>
    <n v="1.9E-2"/>
    <x v="2"/>
    <m/>
    <m/>
    <s v="Static, Sample#142A"/>
    <s v="TBC"/>
    <m/>
    <m/>
  </r>
  <r>
    <x v="13"/>
    <x v="13"/>
    <x v="290"/>
    <s v="Frank Hurt Secondary #106"/>
    <x v="13"/>
    <x v="0"/>
    <x v="0"/>
    <d v="2016-09-19T00:00:00"/>
    <n v="1"/>
    <x v="0"/>
    <x v="987"/>
    <n v="1.8599999999999998E-2"/>
    <x v="2"/>
    <m/>
    <m/>
    <s v="Static, Sample#141A"/>
    <s v="TBC"/>
    <m/>
    <m/>
  </r>
  <r>
    <x v="13"/>
    <x v="13"/>
    <x v="290"/>
    <s v="Frank Hurt Secondary #106"/>
    <x v="13"/>
    <x v="0"/>
    <x v="0"/>
    <d v="2016-09-19T00:00:00"/>
    <n v="1"/>
    <x v="0"/>
    <x v="987"/>
    <n v="2.1800000000000001E-3"/>
    <x v="0"/>
    <m/>
    <m/>
    <s v="Flushed, Sample#151B"/>
    <s v="TBC"/>
    <m/>
    <m/>
  </r>
  <r>
    <x v="13"/>
    <x v="13"/>
    <x v="290"/>
    <s v="Frank Hurt Secondary #106"/>
    <x v="13"/>
    <x v="0"/>
    <x v="0"/>
    <d v="2016-09-19T00:00:00"/>
    <n v="1"/>
    <x v="0"/>
    <x v="987"/>
    <n v="2.7399999999999998E-3"/>
    <x v="0"/>
    <m/>
    <m/>
    <s v="Flushed, Sample#150B"/>
    <s v="TBC"/>
    <m/>
    <m/>
  </r>
  <r>
    <x v="13"/>
    <x v="13"/>
    <x v="290"/>
    <s v="Frank Hurt Secondary #106"/>
    <x v="13"/>
    <x v="0"/>
    <x v="0"/>
    <d v="2016-09-19T00:00:00"/>
    <n v="1"/>
    <x v="0"/>
    <x v="987"/>
    <n v="1.2899999999999999E-3"/>
    <x v="0"/>
    <m/>
    <m/>
    <s v="Flushed, Sample#149B"/>
    <s v="TBC"/>
    <m/>
    <m/>
  </r>
  <r>
    <x v="13"/>
    <x v="13"/>
    <x v="290"/>
    <s v="Frank Hurt Secondary #106"/>
    <x v="13"/>
    <x v="0"/>
    <x v="0"/>
    <d v="2016-09-19T00:00:00"/>
    <n v="1"/>
    <x v="0"/>
    <x v="987"/>
    <n v="1.49E-3"/>
    <x v="0"/>
    <m/>
    <m/>
    <s v="Flushed, Sample#148B"/>
    <s v="TBC"/>
    <m/>
    <m/>
  </r>
  <r>
    <x v="13"/>
    <x v="13"/>
    <x v="290"/>
    <s v="Frank Hurt Secondary #106"/>
    <x v="13"/>
    <x v="0"/>
    <x v="0"/>
    <d v="2016-09-19T00:00:00"/>
    <n v="1"/>
    <x v="0"/>
    <x v="987"/>
    <n v="1.4300000000000001E-3"/>
    <x v="0"/>
    <m/>
    <m/>
    <s v="Flushed, Sample#147B"/>
    <s v="TBC"/>
    <m/>
    <m/>
  </r>
  <r>
    <x v="13"/>
    <x v="13"/>
    <x v="290"/>
    <s v="Frank Hurt Secondary #106"/>
    <x v="13"/>
    <x v="0"/>
    <x v="0"/>
    <d v="2016-09-19T00:00:00"/>
    <n v="1"/>
    <x v="0"/>
    <x v="987"/>
    <n v="1.64E-3"/>
    <x v="0"/>
    <m/>
    <m/>
    <s v="Flushed, Sample#146B"/>
    <s v="TBC"/>
    <m/>
    <m/>
  </r>
  <r>
    <x v="13"/>
    <x v="13"/>
    <x v="290"/>
    <s v="Frank Hurt Secondary #106"/>
    <x v="13"/>
    <x v="0"/>
    <x v="0"/>
    <d v="2016-09-19T00:00:00"/>
    <n v="1"/>
    <x v="0"/>
    <x v="987"/>
    <n v="1.41E-3"/>
    <x v="0"/>
    <m/>
    <m/>
    <s v="Flushed, Sample#145B"/>
    <s v="TBC"/>
    <m/>
    <m/>
  </r>
  <r>
    <x v="13"/>
    <x v="13"/>
    <x v="290"/>
    <s v="Frank Hurt Secondary #106"/>
    <x v="13"/>
    <x v="0"/>
    <x v="0"/>
    <d v="2016-09-19T00:00:00"/>
    <n v="1"/>
    <x v="0"/>
    <x v="987"/>
    <n v="1.57E-3"/>
    <x v="0"/>
    <m/>
    <m/>
    <s v="Flushed, Sample#144B"/>
    <s v="TBC"/>
    <m/>
    <m/>
  </r>
  <r>
    <x v="13"/>
    <x v="13"/>
    <x v="290"/>
    <s v="Frank Hurt Secondary #106"/>
    <x v="13"/>
    <x v="0"/>
    <x v="0"/>
    <d v="2016-09-19T00:00:00"/>
    <n v="1"/>
    <x v="0"/>
    <x v="987"/>
    <n v="1.8400000000000001E-3"/>
    <x v="0"/>
    <m/>
    <m/>
    <s v="Flushed, Sample#143B"/>
    <s v="TBC"/>
    <m/>
    <m/>
  </r>
  <r>
    <x v="13"/>
    <x v="13"/>
    <x v="290"/>
    <s v="Frank Hurt Secondary #106"/>
    <x v="13"/>
    <x v="0"/>
    <x v="0"/>
    <d v="2016-09-19T00:00:00"/>
    <n v="1"/>
    <x v="0"/>
    <x v="987"/>
    <n v="1.15E-2"/>
    <x v="2"/>
    <m/>
    <m/>
    <s v="Flushed, Sample#142B"/>
    <s v="TBC"/>
    <m/>
    <m/>
  </r>
  <r>
    <x v="13"/>
    <x v="13"/>
    <x v="290"/>
    <s v="Frank Hurt Secondary #106"/>
    <x v="13"/>
    <x v="0"/>
    <x v="0"/>
    <d v="2016-09-19T00:00:00"/>
    <n v="1"/>
    <x v="0"/>
    <x v="987"/>
    <n v="6.7000000000000002E-3"/>
    <x v="0"/>
    <m/>
    <m/>
    <s v="Flushed, Sample#141B"/>
    <s v="TBC"/>
    <m/>
    <m/>
  </r>
  <r>
    <x v="13"/>
    <x v="13"/>
    <x v="290"/>
    <s v="Frank Hurt Secondary #106"/>
    <x v="13"/>
    <x v="0"/>
    <x v="0"/>
    <d v="2016-09-19T00:00:00"/>
    <n v="1"/>
    <x v="0"/>
    <x v="988"/>
    <n v="3.5200000000000002E-2"/>
    <x v="2"/>
    <m/>
    <m/>
    <s v="Static, Sample#140A"/>
    <s v="TBC"/>
    <m/>
    <m/>
  </r>
  <r>
    <x v="13"/>
    <x v="13"/>
    <x v="290"/>
    <s v="Frank Hurt Secondary #106"/>
    <x v="13"/>
    <x v="0"/>
    <x v="0"/>
    <d v="2016-09-19T00:00:00"/>
    <n v="1"/>
    <x v="0"/>
    <x v="988"/>
    <n v="4.9200000000000001E-2"/>
    <x v="2"/>
    <m/>
    <m/>
    <s v="Static, Sample#139A"/>
    <s v="TBC"/>
    <m/>
    <m/>
  </r>
  <r>
    <x v="13"/>
    <x v="13"/>
    <x v="290"/>
    <s v="Frank Hurt Secondary #106"/>
    <x v="13"/>
    <x v="0"/>
    <x v="0"/>
    <d v="2016-09-19T00:00:00"/>
    <n v="1"/>
    <x v="0"/>
    <x v="988"/>
    <n v="3.2499999999999999E-3"/>
    <x v="0"/>
    <m/>
    <m/>
    <s v="Flushed, Sample#140B"/>
    <s v="TBC"/>
    <m/>
    <m/>
  </r>
  <r>
    <x v="13"/>
    <x v="13"/>
    <x v="290"/>
    <s v="Frank Hurt Secondary #106"/>
    <x v="13"/>
    <x v="0"/>
    <x v="0"/>
    <d v="2016-09-19T00:00:00"/>
    <n v="1"/>
    <x v="0"/>
    <x v="988"/>
    <n v="2.5400000000000002E-3"/>
    <x v="0"/>
    <m/>
    <m/>
    <s v="Flushed, Sample#139B"/>
    <s v="TBC"/>
    <m/>
    <m/>
  </r>
  <r>
    <x v="13"/>
    <x v="13"/>
    <x v="290"/>
    <s v="Frank Hurt Secondary #106"/>
    <x v="13"/>
    <x v="0"/>
    <x v="0"/>
    <d v="2016-09-19T00:00:00"/>
    <n v="1"/>
    <x v="0"/>
    <x v="989"/>
    <n v="5.1200000000000002E-2"/>
    <x v="2"/>
    <m/>
    <m/>
    <s v="Static, Sample#31A"/>
    <s v="TBC"/>
    <m/>
    <m/>
  </r>
  <r>
    <x v="13"/>
    <x v="13"/>
    <x v="290"/>
    <s v="Frank Hurt Secondary #106"/>
    <x v="13"/>
    <x v="0"/>
    <x v="0"/>
    <d v="2016-09-19T00:00:00"/>
    <n v="1"/>
    <x v="0"/>
    <x v="989"/>
    <n v="2.5100000000000001E-2"/>
    <x v="2"/>
    <m/>
    <m/>
    <s v="Static, Sample#30A"/>
    <s v="TBC"/>
    <m/>
    <m/>
  </r>
  <r>
    <x v="13"/>
    <x v="13"/>
    <x v="290"/>
    <s v="Frank Hurt Secondary #106"/>
    <x v="13"/>
    <x v="0"/>
    <x v="0"/>
    <d v="2016-09-19T00:00:00"/>
    <n v="1"/>
    <x v="0"/>
    <x v="989"/>
    <n v="4.4999999999999997E-3"/>
    <x v="0"/>
    <m/>
    <m/>
    <s v="Flushed, Sample#31B"/>
    <s v="TBC"/>
    <m/>
    <m/>
  </r>
  <r>
    <x v="13"/>
    <x v="13"/>
    <x v="290"/>
    <s v="Frank Hurt Secondary #106"/>
    <x v="13"/>
    <x v="0"/>
    <x v="0"/>
    <d v="2016-09-19T00:00:00"/>
    <n v="1"/>
    <x v="0"/>
    <x v="989"/>
    <n v="3.1099999999999999E-3"/>
    <x v="0"/>
    <m/>
    <m/>
    <s v="Flushed, Sample#30B"/>
    <s v="TBC"/>
    <m/>
    <m/>
  </r>
  <r>
    <x v="13"/>
    <x v="13"/>
    <x v="290"/>
    <s v="Frank Hurt Secondary #106"/>
    <x v="13"/>
    <x v="0"/>
    <x v="0"/>
    <d v="2016-09-19T00:00:00"/>
    <n v="1"/>
    <x v="0"/>
    <x v="990"/>
    <n v="2.3699999999999999E-2"/>
    <x v="2"/>
    <m/>
    <m/>
    <s v="Static"/>
    <s v="TBC"/>
    <m/>
    <m/>
  </r>
  <r>
    <x v="13"/>
    <x v="13"/>
    <x v="290"/>
    <s v="Frank Hurt Secondary #106"/>
    <x v="13"/>
    <x v="0"/>
    <x v="0"/>
    <d v="2016-09-19T00:00:00"/>
    <n v="1"/>
    <x v="0"/>
    <x v="990"/>
    <n v="8.6400000000000001E-3"/>
    <x v="0"/>
    <m/>
    <m/>
    <s v="Flushed "/>
    <s v="TBC"/>
    <m/>
    <m/>
  </r>
  <r>
    <x v="13"/>
    <x v="13"/>
    <x v="290"/>
    <s v="Frank Hurt Secondary #106"/>
    <x v="13"/>
    <x v="0"/>
    <x v="0"/>
    <d v="2016-09-19T00:00:00"/>
    <n v="1"/>
    <x v="0"/>
    <x v="991"/>
    <n v="0.878"/>
    <x v="2"/>
    <m/>
    <m/>
    <s v="Static"/>
    <s v="TBC"/>
    <m/>
    <m/>
  </r>
  <r>
    <x v="13"/>
    <x v="13"/>
    <x v="290"/>
    <s v="Frank Hurt Secondary #106"/>
    <x v="13"/>
    <x v="0"/>
    <x v="0"/>
    <d v="2016-09-19T00:00:00"/>
    <n v="1"/>
    <x v="0"/>
    <x v="991"/>
    <n v="3.48E-3"/>
    <x v="0"/>
    <m/>
    <m/>
    <s v="Flushed "/>
    <s v="TBC"/>
    <m/>
    <m/>
  </r>
  <r>
    <x v="13"/>
    <x v="13"/>
    <x v="290"/>
    <s v="Frank Hurt Secondary #106"/>
    <x v="13"/>
    <x v="0"/>
    <x v="0"/>
    <d v="2016-09-19T00:00:00"/>
    <n v="1"/>
    <x v="0"/>
    <x v="992"/>
    <n v="0.35899999999999999"/>
    <x v="2"/>
    <m/>
    <m/>
    <s v="Static"/>
    <s v="TBC"/>
    <m/>
    <m/>
  </r>
  <r>
    <x v="13"/>
    <x v="13"/>
    <x v="290"/>
    <s v="Frank Hurt Secondary #106"/>
    <x v="13"/>
    <x v="0"/>
    <x v="0"/>
    <d v="2016-09-19T00:00:00"/>
    <n v="1"/>
    <x v="0"/>
    <x v="992"/>
    <n v="2.8000000000000001E-2"/>
    <x v="2"/>
    <m/>
    <m/>
    <s v="Flushed "/>
    <s v="TBC"/>
    <m/>
    <m/>
  </r>
  <r>
    <x v="13"/>
    <x v="13"/>
    <x v="290"/>
    <s v="Frank Hurt Secondary #106"/>
    <x v="13"/>
    <x v="0"/>
    <x v="0"/>
    <d v="2016-09-19T00:00:00"/>
    <n v="1"/>
    <x v="0"/>
    <x v="993"/>
    <n v="1.41E-2"/>
    <x v="2"/>
    <m/>
    <m/>
    <s v="Static"/>
    <s v="TBC"/>
    <m/>
    <m/>
  </r>
  <r>
    <x v="13"/>
    <x v="13"/>
    <x v="290"/>
    <s v="Frank Hurt Secondary #106"/>
    <x v="13"/>
    <x v="0"/>
    <x v="0"/>
    <d v="2016-09-19T00:00:00"/>
    <n v="1"/>
    <x v="0"/>
    <x v="993"/>
    <n v="1.1100000000000001E-3"/>
    <x v="0"/>
    <m/>
    <m/>
    <s v="Flushed "/>
    <s v="TBC"/>
    <m/>
    <m/>
  </r>
  <r>
    <x v="13"/>
    <x v="13"/>
    <x v="290"/>
    <s v="Frank Hurt Secondary #106"/>
    <x v="13"/>
    <x v="0"/>
    <x v="0"/>
    <d v="2016-09-19T00:00:00"/>
    <n v="1"/>
    <x v="0"/>
    <x v="994"/>
    <n v="4.0099999999999997E-2"/>
    <x v="2"/>
    <m/>
    <m/>
    <s v="Static, Sample#28A"/>
    <s v="TBC"/>
    <m/>
    <m/>
  </r>
  <r>
    <x v="13"/>
    <x v="13"/>
    <x v="290"/>
    <s v="Frank Hurt Secondary #106"/>
    <x v="13"/>
    <x v="0"/>
    <x v="0"/>
    <d v="2016-09-19T00:00:00"/>
    <n v="1"/>
    <x v="0"/>
    <x v="994"/>
    <n v="0.75"/>
    <x v="2"/>
    <m/>
    <m/>
    <s v="Static, Sample#27A"/>
    <s v="TBC"/>
    <m/>
    <m/>
  </r>
  <r>
    <x v="13"/>
    <x v="13"/>
    <x v="290"/>
    <s v="Frank Hurt Secondary #106"/>
    <x v="13"/>
    <x v="0"/>
    <x v="0"/>
    <d v="2016-09-19T00:00:00"/>
    <n v="1"/>
    <x v="0"/>
    <x v="994"/>
    <n v="2.5700000000000001E-2"/>
    <x v="2"/>
    <m/>
    <m/>
    <s v="Static, Sample#26A"/>
    <s v="TBC"/>
    <m/>
    <m/>
  </r>
  <r>
    <x v="13"/>
    <x v="13"/>
    <x v="290"/>
    <s v="Frank Hurt Secondary #106"/>
    <x v="13"/>
    <x v="0"/>
    <x v="0"/>
    <d v="2016-09-19T00:00:00"/>
    <n v="1"/>
    <x v="0"/>
    <x v="994"/>
    <n v="0.159"/>
    <x v="2"/>
    <m/>
    <m/>
    <s v="Static, Sample#25A"/>
    <s v="TBC"/>
    <m/>
    <m/>
  </r>
  <r>
    <x v="13"/>
    <x v="13"/>
    <x v="290"/>
    <s v="Frank Hurt Secondary #106"/>
    <x v="13"/>
    <x v="0"/>
    <x v="0"/>
    <d v="2016-09-19T00:00:00"/>
    <n v="1"/>
    <x v="0"/>
    <x v="994"/>
    <n v="0.13800000000000001"/>
    <x v="2"/>
    <m/>
    <m/>
    <s v="Static, Sample#24A"/>
    <s v="TBC"/>
    <m/>
    <m/>
  </r>
  <r>
    <x v="13"/>
    <x v="13"/>
    <x v="290"/>
    <s v="Frank Hurt Secondary #106"/>
    <x v="13"/>
    <x v="0"/>
    <x v="0"/>
    <d v="2016-09-19T00:00:00"/>
    <n v="1"/>
    <x v="0"/>
    <x v="994"/>
    <n v="2.3199999999999998"/>
    <x v="2"/>
    <m/>
    <m/>
    <s v="Static, Sample#23A"/>
    <s v="TBC"/>
    <m/>
    <m/>
  </r>
  <r>
    <x v="13"/>
    <x v="13"/>
    <x v="290"/>
    <s v="Frank Hurt Secondary #106"/>
    <x v="13"/>
    <x v="0"/>
    <x v="0"/>
    <d v="2016-09-19T00:00:00"/>
    <n v="1"/>
    <x v="0"/>
    <x v="994"/>
    <n v="6.93E-2"/>
    <x v="2"/>
    <m/>
    <m/>
    <s v="Static, Sample#22A"/>
    <s v="TBC"/>
    <m/>
    <m/>
  </r>
  <r>
    <x v="13"/>
    <x v="13"/>
    <x v="290"/>
    <s v="Frank Hurt Secondary #106"/>
    <x v="13"/>
    <x v="0"/>
    <x v="0"/>
    <d v="2016-09-19T00:00:00"/>
    <n v="1"/>
    <x v="0"/>
    <x v="994"/>
    <n v="1.44"/>
    <x v="2"/>
    <m/>
    <m/>
    <s v="Static, Sample#21A"/>
    <s v="TBC"/>
    <m/>
    <m/>
  </r>
  <r>
    <x v="13"/>
    <x v="13"/>
    <x v="290"/>
    <s v="Frank Hurt Secondary #106"/>
    <x v="13"/>
    <x v="0"/>
    <x v="0"/>
    <d v="2016-09-19T00:00:00"/>
    <n v="1"/>
    <x v="0"/>
    <x v="994"/>
    <n v="1.8800000000000001E-2"/>
    <x v="2"/>
    <m/>
    <m/>
    <s v="Static, Sample#20A"/>
    <s v="TBC"/>
    <m/>
    <m/>
  </r>
  <r>
    <x v="13"/>
    <x v="13"/>
    <x v="290"/>
    <s v="Frank Hurt Secondary #106"/>
    <x v="13"/>
    <x v="0"/>
    <x v="0"/>
    <d v="2016-09-19T00:00:00"/>
    <n v="1"/>
    <x v="0"/>
    <x v="994"/>
    <n v="1.4300000000000001E-3"/>
    <x v="0"/>
    <m/>
    <m/>
    <s v="Flushed, Sample#28B"/>
    <s v="TBC"/>
    <m/>
    <m/>
  </r>
  <r>
    <x v="13"/>
    <x v="13"/>
    <x v="290"/>
    <s v="Frank Hurt Secondary #106"/>
    <x v="13"/>
    <x v="0"/>
    <x v="0"/>
    <d v="2016-09-19T00:00:00"/>
    <n v="1"/>
    <x v="0"/>
    <x v="994"/>
    <n v="4.0699999999999998E-3"/>
    <x v="0"/>
    <m/>
    <m/>
    <s v="Flushed, Sample#27B"/>
    <s v="TBC"/>
    <m/>
    <m/>
  </r>
  <r>
    <x v="13"/>
    <x v="13"/>
    <x v="290"/>
    <s v="Frank Hurt Secondary #106"/>
    <x v="13"/>
    <x v="0"/>
    <x v="0"/>
    <d v="2016-09-19T00:00:00"/>
    <n v="1"/>
    <x v="0"/>
    <x v="994"/>
    <n v="1.2099999999999999E-3"/>
    <x v="0"/>
    <m/>
    <m/>
    <s v="Flushed, Sample#26B"/>
    <s v="TBC"/>
    <m/>
    <m/>
  </r>
  <r>
    <x v="13"/>
    <x v="13"/>
    <x v="290"/>
    <s v="Frank Hurt Secondary #106"/>
    <x v="13"/>
    <x v="0"/>
    <x v="0"/>
    <d v="2016-09-19T00:00:00"/>
    <n v="1"/>
    <x v="0"/>
    <x v="994"/>
    <n v="2.2599999999999999E-2"/>
    <x v="2"/>
    <m/>
    <m/>
    <s v="Flushed, Sample#25B"/>
    <s v="TBC"/>
    <m/>
    <m/>
  </r>
  <r>
    <x v="13"/>
    <x v="13"/>
    <x v="290"/>
    <s v="Frank Hurt Secondary #106"/>
    <x v="13"/>
    <x v="0"/>
    <x v="0"/>
    <d v="2016-09-19T00:00:00"/>
    <n v="1"/>
    <x v="0"/>
    <x v="994"/>
    <n v="5.94E-3"/>
    <x v="0"/>
    <m/>
    <m/>
    <s v="Flushed, Sample#24B"/>
    <s v="TBC"/>
    <m/>
    <m/>
  </r>
  <r>
    <x v="13"/>
    <x v="13"/>
    <x v="290"/>
    <s v="Frank Hurt Secondary #106"/>
    <x v="13"/>
    <x v="0"/>
    <x v="0"/>
    <d v="2016-09-19T00:00:00"/>
    <n v="1"/>
    <x v="0"/>
    <x v="994"/>
    <n v="1.44E-2"/>
    <x v="2"/>
    <m/>
    <m/>
    <s v="Flushed, Sample#23B"/>
    <s v="TBC"/>
    <m/>
    <m/>
  </r>
  <r>
    <x v="13"/>
    <x v="13"/>
    <x v="290"/>
    <s v="Frank Hurt Secondary #106"/>
    <x v="13"/>
    <x v="0"/>
    <x v="0"/>
    <d v="2016-09-19T00:00:00"/>
    <n v="1"/>
    <x v="0"/>
    <x v="994"/>
    <n v="4.9899999999999996E-3"/>
    <x v="0"/>
    <m/>
    <m/>
    <s v="Flushed, Sample#22B"/>
    <s v="TBC"/>
    <m/>
    <m/>
  </r>
  <r>
    <x v="13"/>
    <x v="13"/>
    <x v="290"/>
    <s v="Frank Hurt Secondary #106"/>
    <x v="13"/>
    <x v="0"/>
    <x v="0"/>
    <d v="2016-09-19T00:00:00"/>
    <n v="1"/>
    <x v="0"/>
    <x v="994"/>
    <n v="1.9E-2"/>
    <x v="2"/>
    <m/>
    <m/>
    <s v="Flushed, Sample#21B"/>
    <s v="TBC"/>
    <m/>
    <m/>
  </r>
  <r>
    <x v="13"/>
    <x v="13"/>
    <x v="290"/>
    <s v="Frank Hurt Secondary #106"/>
    <x v="13"/>
    <x v="0"/>
    <x v="0"/>
    <d v="2016-09-19T00:00:00"/>
    <n v="1"/>
    <x v="0"/>
    <x v="994"/>
    <n v="2.0699999999999998E-3"/>
    <x v="0"/>
    <m/>
    <m/>
    <s v="Flushed, Sample#20B"/>
    <s v="TBC"/>
    <m/>
    <m/>
  </r>
  <r>
    <x v="13"/>
    <x v="13"/>
    <x v="290"/>
    <s v="Frank Hurt Secondary #106"/>
    <x v="13"/>
    <x v="0"/>
    <x v="0"/>
    <d v="2016-09-19T00:00:00"/>
    <n v="1"/>
    <x v="0"/>
    <x v="995"/>
    <n v="1.06E-2"/>
    <x v="2"/>
    <m/>
    <m/>
    <s v="Static, Sample#137A"/>
    <s v="TBC"/>
    <m/>
    <m/>
  </r>
  <r>
    <x v="13"/>
    <x v="13"/>
    <x v="290"/>
    <s v="Frank Hurt Secondary #106"/>
    <x v="13"/>
    <x v="0"/>
    <x v="0"/>
    <d v="2016-09-19T00:00:00"/>
    <n v="1"/>
    <x v="0"/>
    <x v="995"/>
    <n v="7.6100000000000001E-2"/>
    <x v="2"/>
    <m/>
    <m/>
    <s v="Static, Sample#136A"/>
    <s v="TBC"/>
    <m/>
    <m/>
  </r>
  <r>
    <x v="13"/>
    <x v="13"/>
    <x v="290"/>
    <s v="Frank Hurt Secondary #106"/>
    <x v="13"/>
    <x v="0"/>
    <x v="0"/>
    <d v="2016-09-19T00:00:00"/>
    <n v="1"/>
    <x v="0"/>
    <x v="995"/>
    <n v="1.34E-2"/>
    <x v="2"/>
    <m/>
    <m/>
    <s v="Static, Sample#135A"/>
    <s v="TBC"/>
    <m/>
    <m/>
  </r>
  <r>
    <x v="13"/>
    <x v="13"/>
    <x v="290"/>
    <s v="Frank Hurt Secondary #106"/>
    <x v="13"/>
    <x v="0"/>
    <x v="0"/>
    <d v="2016-09-19T00:00:00"/>
    <n v="1"/>
    <x v="0"/>
    <x v="995"/>
    <n v="4.2200000000000001E-2"/>
    <x v="2"/>
    <m/>
    <m/>
    <s v="Static, Sample#134A"/>
    <s v="TBC"/>
    <m/>
    <m/>
  </r>
  <r>
    <x v="13"/>
    <x v="13"/>
    <x v="290"/>
    <s v="Frank Hurt Secondary #106"/>
    <x v="13"/>
    <x v="0"/>
    <x v="0"/>
    <d v="2016-09-19T00:00:00"/>
    <n v="1"/>
    <x v="0"/>
    <x v="995"/>
    <n v="3.6499999999999998E-2"/>
    <x v="2"/>
    <m/>
    <m/>
    <s v="Static, Sample#133A"/>
    <s v="TBC"/>
    <m/>
    <m/>
  </r>
  <r>
    <x v="13"/>
    <x v="13"/>
    <x v="290"/>
    <s v="Frank Hurt Secondary #106"/>
    <x v="13"/>
    <x v="0"/>
    <x v="0"/>
    <d v="2016-09-19T00:00:00"/>
    <n v="1"/>
    <x v="0"/>
    <x v="995"/>
    <n v="4.8000000000000001E-2"/>
    <x v="2"/>
    <m/>
    <m/>
    <s v="Static, Sample#132A"/>
    <s v="TBC"/>
    <m/>
    <m/>
  </r>
  <r>
    <x v="13"/>
    <x v="13"/>
    <x v="290"/>
    <s v="Frank Hurt Secondary #106"/>
    <x v="13"/>
    <x v="0"/>
    <x v="0"/>
    <d v="2016-09-19T00:00:00"/>
    <n v="1"/>
    <x v="0"/>
    <x v="995"/>
    <n v="0.30299999999999999"/>
    <x v="2"/>
    <m/>
    <m/>
    <s v="Static, Sample#131A"/>
    <s v="TBC"/>
    <m/>
    <m/>
  </r>
  <r>
    <x v="13"/>
    <x v="13"/>
    <x v="290"/>
    <s v="Frank Hurt Secondary #106"/>
    <x v="13"/>
    <x v="0"/>
    <x v="0"/>
    <d v="2016-09-19T00:00:00"/>
    <n v="1"/>
    <x v="0"/>
    <x v="995"/>
    <n v="4.9700000000000001E-2"/>
    <x v="2"/>
    <m/>
    <m/>
    <s v="Static, Sample#130A"/>
    <s v="TBC"/>
    <m/>
    <m/>
  </r>
  <r>
    <x v="13"/>
    <x v="13"/>
    <x v="290"/>
    <s v="Frank Hurt Secondary #106"/>
    <x v="13"/>
    <x v="0"/>
    <x v="0"/>
    <d v="2016-09-19T00:00:00"/>
    <n v="1"/>
    <x v="0"/>
    <x v="995"/>
    <n v="0.29599999999999999"/>
    <x v="2"/>
    <m/>
    <m/>
    <s v="Static, Sample#129A"/>
    <s v="TBC"/>
    <m/>
    <m/>
  </r>
  <r>
    <x v="13"/>
    <x v="13"/>
    <x v="290"/>
    <s v="Frank Hurt Secondary #106"/>
    <x v="13"/>
    <x v="0"/>
    <x v="0"/>
    <d v="2016-09-19T00:00:00"/>
    <n v="1"/>
    <x v="0"/>
    <x v="995"/>
    <n v="5.6899999999999999E-2"/>
    <x v="2"/>
    <m/>
    <m/>
    <s v="Static, Sample#128A"/>
    <s v="TBC"/>
    <m/>
    <m/>
  </r>
  <r>
    <x v="13"/>
    <x v="13"/>
    <x v="290"/>
    <s v="Frank Hurt Secondary #106"/>
    <x v="13"/>
    <x v="0"/>
    <x v="0"/>
    <d v="2016-09-19T00:00:00"/>
    <n v="1"/>
    <x v="0"/>
    <x v="995"/>
    <n v="7.6000000000000004E-4"/>
    <x v="0"/>
    <m/>
    <m/>
    <s v="Flushed, Sample#137B"/>
    <s v="TBC"/>
    <m/>
    <m/>
  </r>
  <r>
    <x v="13"/>
    <x v="13"/>
    <x v="290"/>
    <s v="Frank Hurt Secondary #106"/>
    <x v="13"/>
    <x v="0"/>
    <x v="0"/>
    <d v="2016-09-19T00:00:00"/>
    <n v="1"/>
    <x v="0"/>
    <x v="995"/>
    <n v="1.91E-3"/>
    <x v="0"/>
    <m/>
    <m/>
    <s v="Flushed, Sample#136B"/>
    <s v="TBC"/>
    <m/>
    <m/>
  </r>
  <r>
    <x v="13"/>
    <x v="13"/>
    <x v="290"/>
    <s v="Frank Hurt Secondary #106"/>
    <x v="13"/>
    <x v="0"/>
    <x v="0"/>
    <d v="2016-09-19T00:00:00"/>
    <n v="1"/>
    <x v="0"/>
    <x v="995"/>
    <n v="7.5000000000000002E-4"/>
    <x v="0"/>
    <m/>
    <m/>
    <s v="Flushed, Sample#135B"/>
    <s v="TBC"/>
    <m/>
    <m/>
  </r>
  <r>
    <x v="13"/>
    <x v="13"/>
    <x v="290"/>
    <s v="Frank Hurt Secondary #106"/>
    <x v="13"/>
    <x v="0"/>
    <x v="0"/>
    <d v="2016-09-19T00:00:00"/>
    <n v="1"/>
    <x v="0"/>
    <x v="995"/>
    <n v="8.4000000000000003E-4"/>
    <x v="0"/>
    <m/>
    <m/>
    <s v="Flushed, Sample#134B"/>
    <s v="TBC"/>
    <m/>
    <m/>
  </r>
  <r>
    <x v="13"/>
    <x v="13"/>
    <x v="290"/>
    <s v="Frank Hurt Secondary #106"/>
    <x v="13"/>
    <x v="0"/>
    <x v="0"/>
    <d v="2016-09-19T00:00:00"/>
    <n v="1"/>
    <x v="0"/>
    <x v="995"/>
    <n v="1.0300000000000001E-3"/>
    <x v="0"/>
    <m/>
    <m/>
    <s v="Flushed, Sample#133B"/>
    <s v="TBC"/>
    <m/>
    <m/>
  </r>
  <r>
    <x v="13"/>
    <x v="13"/>
    <x v="290"/>
    <s v="Frank Hurt Secondary #106"/>
    <x v="13"/>
    <x v="0"/>
    <x v="0"/>
    <d v="2016-09-19T00:00:00"/>
    <n v="1"/>
    <x v="0"/>
    <x v="995"/>
    <n v="2.6900000000000001E-3"/>
    <x v="0"/>
    <m/>
    <m/>
    <s v="Flushed, Sample#132B"/>
    <s v="TBC"/>
    <m/>
    <m/>
  </r>
  <r>
    <x v="13"/>
    <x v="13"/>
    <x v="290"/>
    <s v="Frank Hurt Secondary #106"/>
    <x v="13"/>
    <x v="0"/>
    <x v="0"/>
    <d v="2016-09-19T00:00:00"/>
    <n v="1"/>
    <x v="0"/>
    <x v="995"/>
    <n v="6.6400000000000001E-3"/>
    <x v="0"/>
    <m/>
    <m/>
    <s v="Flushed, Sample#131B"/>
    <s v="TBC"/>
    <m/>
    <m/>
  </r>
  <r>
    <x v="13"/>
    <x v="13"/>
    <x v="290"/>
    <s v="Frank Hurt Secondary #106"/>
    <x v="13"/>
    <x v="0"/>
    <x v="0"/>
    <d v="2016-09-19T00:00:00"/>
    <n v="1"/>
    <x v="0"/>
    <x v="995"/>
    <n v="3.98E-3"/>
    <x v="0"/>
    <m/>
    <m/>
    <s v="Flushed, Sample#130B"/>
    <s v="TBC"/>
    <m/>
    <m/>
  </r>
  <r>
    <x v="13"/>
    <x v="13"/>
    <x v="290"/>
    <s v="Frank Hurt Secondary #106"/>
    <x v="13"/>
    <x v="0"/>
    <x v="0"/>
    <d v="2016-09-19T00:00:00"/>
    <n v="1"/>
    <x v="0"/>
    <x v="995"/>
    <n v="1.83E-2"/>
    <x v="2"/>
    <m/>
    <m/>
    <s v="Flushed, Sample#129B"/>
    <s v="TBC"/>
    <m/>
    <m/>
  </r>
  <r>
    <x v="13"/>
    <x v="13"/>
    <x v="290"/>
    <s v="Frank Hurt Secondary #106"/>
    <x v="13"/>
    <x v="0"/>
    <x v="0"/>
    <d v="2016-09-19T00:00:00"/>
    <n v="1"/>
    <x v="0"/>
    <x v="995"/>
    <n v="2.6700000000000001E-3"/>
    <x v="0"/>
    <m/>
    <m/>
    <s v="Flushed, Sample#128B"/>
    <s v="TBC"/>
    <m/>
    <m/>
  </r>
  <r>
    <x v="13"/>
    <x v="13"/>
    <x v="255"/>
    <s v="Queen Elizabeth Secondary #022"/>
    <x v="75"/>
    <x v="0"/>
    <x v="0"/>
    <d v="2016-09-19T00:00:00"/>
    <n v="1"/>
    <x v="0"/>
    <x v="996"/>
    <n v="1.8E-3"/>
    <x v="0"/>
    <m/>
    <m/>
    <s v="Static "/>
    <s v="TBC"/>
    <m/>
    <m/>
  </r>
  <r>
    <x v="13"/>
    <x v="13"/>
    <x v="255"/>
    <s v="Queen Elizabeth Secondary #022"/>
    <x v="75"/>
    <x v="0"/>
    <x v="0"/>
    <d v="2016-09-19T00:00:00"/>
    <n v="1"/>
    <x v="0"/>
    <x v="996"/>
    <n v="5.5000000000000003E-4"/>
    <x v="0"/>
    <m/>
    <m/>
    <s v="Flushed"/>
    <s v="TBC"/>
    <m/>
    <m/>
  </r>
  <r>
    <x v="13"/>
    <x v="13"/>
    <x v="255"/>
    <s v="Queen Elizabeth Secondary #022"/>
    <x v="75"/>
    <x v="0"/>
    <x v="0"/>
    <d v="2016-09-19T00:00:00"/>
    <n v="1"/>
    <x v="0"/>
    <x v="997"/>
    <n v="2.3700000000000001E-3"/>
    <x v="0"/>
    <m/>
    <m/>
    <s v="Static "/>
    <s v="TBC"/>
    <m/>
    <m/>
  </r>
  <r>
    <x v="13"/>
    <x v="13"/>
    <x v="255"/>
    <s v="Queen Elizabeth Secondary #022"/>
    <x v="75"/>
    <x v="0"/>
    <x v="0"/>
    <d v="2016-09-19T00:00:00"/>
    <n v="1"/>
    <x v="0"/>
    <x v="997"/>
    <n v="4.0000000000000002E-4"/>
    <x v="0"/>
    <m/>
    <m/>
    <s v="Flushed"/>
    <s v="TBC"/>
    <m/>
    <m/>
  </r>
  <r>
    <x v="13"/>
    <x v="13"/>
    <x v="255"/>
    <s v="Queen Elizabeth Secondary #022"/>
    <x v="75"/>
    <x v="0"/>
    <x v="0"/>
    <d v="2016-09-19T00:00:00"/>
    <n v="1"/>
    <x v="0"/>
    <x v="998"/>
    <n v="2.07E-2"/>
    <x v="2"/>
    <m/>
    <m/>
    <s v="Static "/>
    <s v="TBC"/>
    <m/>
    <m/>
  </r>
  <r>
    <x v="13"/>
    <x v="13"/>
    <x v="255"/>
    <s v="Queen Elizabeth Secondary #022"/>
    <x v="75"/>
    <x v="0"/>
    <x v="0"/>
    <d v="2016-09-19T00:00:00"/>
    <n v="1"/>
    <x v="0"/>
    <x v="998"/>
    <n v="1.0699999999999999E-2"/>
    <x v="2"/>
    <m/>
    <m/>
    <s v="Flushed"/>
    <s v="TBC"/>
    <m/>
    <m/>
  </r>
  <r>
    <x v="13"/>
    <x v="13"/>
    <x v="255"/>
    <s v="Queen Elizabeth Secondary #022"/>
    <x v="75"/>
    <x v="0"/>
    <x v="0"/>
    <d v="2016-09-19T00:00:00"/>
    <n v="1"/>
    <x v="0"/>
    <x v="999"/>
    <n v="9.2700000000000005E-3"/>
    <x v="0"/>
    <m/>
    <m/>
    <s v="Static "/>
    <s v="TBC"/>
    <m/>
    <m/>
  </r>
  <r>
    <x v="13"/>
    <x v="13"/>
    <x v="255"/>
    <s v="Queen Elizabeth Secondary #022"/>
    <x v="75"/>
    <x v="0"/>
    <x v="0"/>
    <d v="2016-09-19T00:00:00"/>
    <n v="1"/>
    <x v="0"/>
    <x v="999"/>
    <n v="8.5999999999999998E-4"/>
    <x v="0"/>
    <m/>
    <m/>
    <s v="Flushed"/>
    <s v="TBC"/>
    <m/>
    <m/>
  </r>
  <r>
    <x v="13"/>
    <x v="13"/>
    <x v="255"/>
    <s v="Queen Elizabeth Secondary #022"/>
    <x v="75"/>
    <x v="0"/>
    <x v="0"/>
    <d v="2016-09-19T00:00:00"/>
    <n v="1"/>
    <x v="0"/>
    <x v="1000"/>
    <n v="2.9100000000000001E-2"/>
    <x v="2"/>
    <m/>
    <m/>
    <s v="Static "/>
    <s v="TBC"/>
    <m/>
    <m/>
  </r>
  <r>
    <x v="13"/>
    <x v="13"/>
    <x v="255"/>
    <s v="Queen Elizabeth Secondary #022"/>
    <x v="75"/>
    <x v="0"/>
    <x v="0"/>
    <d v="2016-09-19T00:00:00"/>
    <n v="1"/>
    <x v="0"/>
    <x v="1000"/>
    <n v="1.9E-3"/>
    <x v="0"/>
    <m/>
    <m/>
    <s v="Flushed"/>
    <s v="TBC"/>
    <m/>
    <m/>
  </r>
  <r>
    <x v="13"/>
    <x v="13"/>
    <x v="255"/>
    <s v="Queen Elizabeth Secondary #022"/>
    <x v="75"/>
    <x v="0"/>
    <x v="0"/>
    <d v="2016-09-19T00:00:00"/>
    <n v="1"/>
    <x v="0"/>
    <x v="1001"/>
    <n v="1.72E-2"/>
    <x v="2"/>
    <m/>
    <m/>
    <s v="Static "/>
    <s v="TBC"/>
    <m/>
    <m/>
  </r>
  <r>
    <x v="13"/>
    <x v="13"/>
    <x v="255"/>
    <s v="Queen Elizabeth Secondary #022"/>
    <x v="75"/>
    <x v="0"/>
    <x v="0"/>
    <d v="2016-09-19T00:00:00"/>
    <n v="1"/>
    <x v="0"/>
    <x v="1001"/>
    <n v="1.99E-3"/>
    <x v="0"/>
    <m/>
    <m/>
    <s v="Flushed"/>
    <s v="TBC"/>
    <m/>
    <m/>
  </r>
  <r>
    <x v="13"/>
    <x v="13"/>
    <x v="255"/>
    <s v="Queen Elizabeth Secondary #022"/>
    <x v="75"/>
    <x v="0"/>
    <x v="0"/>
    <d v="2016-09-19T00:00:00"/>
    <n v="1"/>
    <x v="0"/>
    <x v="1002"/>
    <n v="1.0200000000000001E-2"/>
    <x v="2"/>
    <m/>
    <m/>
    <s v="Static "/>
    <s v="TBC"/>
    <m/>
    <m/>
  </r>
  <r>
    <x v="13"/>
    <x v="13"/>
    <x v="255"/>
    <s v="Queen Elizabeth Secondary #022"/>
    <x v="75"/>
    <x v="0"/>
    <x v="0"/>
    <d v="2016-09-19T00:00:00"/>
    <n v="1"/>
    <x v="0"/>
    <x v="1002"/>
    <n v="3.9699999999999996E-3"/>
    <x v="0"/>
    <m/>
    <m/>
    <s v="Flushed"/>
    <s v="TBC"/>
    <m/>
    <m/>
  </r>
  <r>
    <x v="13"/>
    <x v="13"/>
    <x v="255"/>
    <s v="Queen Elizabeth Secondary #022"/>
    <x v="75"/>
    <x v="0"/>
    <x v="0"/>
    <d v="2016-09-19T00:00:00"/>
    <n v="1"/>
    <x v="0"/>
    <x v="1003"/>
    <n v="5.57E-2"/>
    <x v="2"/>
    <m/>
    <m/>
    <s v="Static "/>
    <s v="TBC"/>
    <m/>
    <m/>
  </r>
  <r>
    <x v="13"/>
    <x v="13"/>
    <x v="255"/>
    <s v="Queen Elizabeth Secondary #022"/>
    <x v="75"/>
    <x v="0"/>
    <x v="0"/>
    <d v="2016-09-19T00:00:00"/>
    <n v="1"/>
    <x v="0"/>
    <x v="1003"/>
    <n v="3.9500000000000004E-3"/>
    <x v="0"/>
    <m/>
    <m/>
    <s v="Flushed"/>
    <s v="TBC"/>
    <m/>
    <m/>
  </r>
  <r>
    <x v="13"/>
    <x v="13"/>
    <x v="255"/>
    <s v="Queen Elizabeth Secondary #022"/>
    <x v="75"/>
    <x v="0"/>
    <x v="0"/>
    <d v="2016-09-19T00:00:00"/>
    <n v="1"/>
    <x v="0"/>
    <x v="1004"/>
    <n v="0.36699999999999999"/>
    <x v="2"/>
    <m/>
    <m/>
    <s v="Static "/>
    <s v="TBC"/>
    <m/>
    <m/>
  </r>
  <r>
    <x v="13"/>
    <x v="13"/>
    <x v="255"/>
    <s v="Queen Elizabeth Secondary #022"/>
    <x v="75"/>
    <x v="0"/>
    <x v="0"/>
    <d v="2016-09-19T00:00:00"/>
    <n v="1"/>
    <x v="0"/>
    <x v="1004"/>
    <n v="2.81E-3"/>
    <x v="0"/>
    <m/>
    <m/>
    <s v="Flushed"/>
    <s v="TBC"/>
    <m/>
    <m/>
  </r>
  <r>
    <x v="13"/>
    <x v="13"/>
    <x v="255"/>
    <s v="Queen Elizabeth Secondary #022"/>
    <x v="75"/>
    <x v="0"/>
    <x v="0"/>
    <d v="2016-09-19T00:00:00"/>
    <n v="1"/>
    <x v="0"/>
    <x v="1005"/>
    <n v="8.4599999999999995E-2"/>
    <x v="2"/>
    <m/>
    <m/>
    <s v="Static "/>
    <s v="TBC"/>
    <m/>
    <m/>
  </r>
  <r>
    <x v="13"/>
    <x v="13"/>
    <x v="255"/>
    <s v="Queen Elizabeth Secondary #022"/>
    <x v="75"/>
    <x v="0"/>
    <x v="0"/>
    <d v="2016-09-19T00:00:00"/>
    <n v="1"/>
    <x v="0"/>
    <x v="1005"/>
    <n v="1.46E-2"/>
    <x v="2"/>
    <m/>
    <m/>
    <s v="Flushed"/>
    <s v="TBC"/>
    <m/>
    <m/>
  </r>
  <r>
    <x v="13"/>
    <x v="13"/>
    <x v="255"/>
    <s v="Queen Elizabeth Secondary #022"/>
    <x v="75"/>
    <x v="0"/>
    <x v="0"/>
    <d v="2016-09-19T00:00:00"/>
    <n v="1"/>
    <x v="0"/>
    <x v="1006"/>
    <n v="2.92E-2"/>
    <x v="2"/>
    <m/>
    <m/>
    <s v="Static "/>
    <s v="TBC"/>
    <m/>
    <m/>
  </r>
  <r>
    <x v="13"/>
    <x v="13"/>
    <x v="255"/>
    <s v="Queen Elizabeth Secondary #022"/>
    <x v="75"/>
    <x v="0"/>
    <x v="0"/>
    <d v="2016-09-19T00:00:00"/>
    <n v="1"/>
    <x v="0"/>
    <x v="1006"/>
    <n v="2.9099999999999998E-3"/>
    <x v="0"/>
    <m/>
    <m/>
    <s v="Flushed"/>
    <s v="TBC"/>
    <m/>
    <m/>
  </r>
  <r>
    <x v="13"/>
    <x v="13"/>
    <x v="255"/>
    <s v="Queen Elizabeth Secondary #022"/>
    <x v="75"/>
    <x v="0"/>
    <x v="0"/>
    <d v="2016-09-19T00:00:00"/>
    <n v="1"/>
    <x v="0"/>
    <x v="1007"/>
    <n v="6.2899999999999998E-2"/>
    <x v="2"/>
    <m/>
    <m/>
    <s v="Static "/>
    <s v="TBC"/>
    <m/>
    <m/>
  </r>
  <r>
    <x v="13"/>
    <x v="13"/>
    <x v="255"/>
    <s v="Queen Elizabeth Secondary #022"/>
    <x v="75"/>
    <x v="0"/>
    <x v="0"/>
    <d v="2016-09-19T00:00:00"/>
    <n v="1"/>
    <x v="0"/>
    <x v="1007"/>
    <n v="4.2300000000000003E-3"/>
    <x v="0"/>
    <m/>
    <m/>
    <s v="Flushed"/>
    <s v="TBC"/>
    <m/>
    <m/>
  </r>
  <r>
    <x v="13"/>
    <x v="13"/>
    <x v="255"/>
    <s v="Queen Elizabeth Secondary #022"/>
    <x v="75"/>
    <x v="0"/>
    <x v="0"/>
    <d v="2016-09-19T00:00:00"/>
    <n v="1"/>
    <x v="5"/>
    <x v="1007"/>
    <n v="0.23200000000000001"/>
    <x v="2"/>
    <m/>
    <m/>
    <s v="Static "/>
    <s v="TBC"/>
    <m/>
    <m/>
  </r>
  <r>
    <x v="13"/>
    <x v="13"/>
    <x v="255"/>
    <s v="Queen Elizabeth Secondary #022"/>
    <x v="75"/>
    <x v="0"/>
    <x v="0"/>
    <d v="2016-09-19T00:00:00"/>
    <n v="1"/>
    <x v="5"/>
    <x v="1007"/>
    <n v="1.6E-2"/>
    <x v="2"/>
    <m/>
    <m/>
    <s v="Flushed"/>
    <s v="TBC"/>
    <m/>
    <m/>
  </r>
  <r>
    <x v="13"/>
    <x v="13"/>
    <x v="255"/>
    <s v="Queen Elizabeth Secondary #022"/>
    <x v="75"/>
    <x v="0"/>
    <x v="0"/>
    <d v="2016-09-19T00:00:00"/>
    <n v="1"/>
    <x v="0"/>
    <x v="1008"/>
    <n v="7.1999999999999995E-2"/>
    <x v="2"/>
    <m/>
    <m/>
    <s v="Static "/>
    <s v="TBC"/>
    <m/>
    <m/>
  </r>
  <r>
    <x v="13"/>
    <x v="13"/>
    <x v="255"/>
    <s v="Queen Elizabeth Secondary #022"/>
    <x v="75"/>
    <x v="0"/>
    <x v="0"/>
    <d v="2016-09-19T00:00:00"/>
    <n v="1"/>
    <x v="0"/>
    <x v="1008"/>
    <n v="4.2399999999999998E-3"/>
    <x v="0"/>
    <m/>
    <m/>
    <s v="Flushed"/>
    <s v="TBC"/>
    <m/>
    <m/>
  </r>
  <r>
    <x v="13"/>
    <x v="13"/>
    <x v="255"/>
    <s v="Queen Elizabeth Secondary #022"/>
    <x v="75"/>
    <x v="0"/>
    <x v="0"/>
    <d v="2016-09-19T00:00:00"/>
    <n v="1"/>
    <x v="0"/>
    <x v="1009"/>
    <n v="0.36099999999999999"/>
    <x v="2"/>
    <m/>
    <m/>
    <s v="Static "/>
    <s v="TBC"/>
    <m/>
    <m/>
  </r>
  <r>
    <x v="13"/>
    <x v="13"/>
    <x v="255"/>
    <s v="Queen Elizabeth Secondary #022"/>
    <x v="75"/>
    <x v="0"/>
    <x v="0"/>
    <d v="2016-09-19T00:00:00"/>
    <n v="1"/>
    <x v="0"/>
    <x v="1009"/>
    <n v="6.1599999999999997E-3"/>
    <x v="0"/>
    <m/>
    <m/>
    <s v="Flushed"/>
    <s v="TBC"/>
    <m/>
    <m/>
  </r>
  <r>
    <x v="13"/>
    <x v="13"/>
    <x v="255"/>
    <s v="Queen Elizabeth Secondary #022"/>
    <x v="75"/>
    <x v="0"/>
    <x v="0"/>
    <d v="2016-09-19T00:00:00"/>
    <n v="1"/>
    <x v="0"/>
    <x v="1010"/>
    <n v="9.5499999999999995E-3"/>
    <x v="0"/>
    <m/>
    <m/>
    <s v="Static "/>
    <s v="TBC"/>
    <m/>
    <m/>
  </r>
  <r>
    <x v="13"/>
    <x v="13"/>
    <x v="255"/>
    <s v="Queen Elizabeth Secondary #022"/>
    <x v="75"/>
    <x v="0"/>
    <x v="0"/>
    <d v="2016-09-19T00:00:00"/>
    <n v="1"/>
    <x v="0"/>
    <x v="1010"/>
    <n v="7.3800000000000003E-3"/>
    <x v="0"/>
    <m/>
    <m/>
    <s v="Flushed"/>
    <s v="TBC"/>
    <m/>
    <m/>
  </r>
  <r>
    <x v="13"/>
    <x v="13"/>
    <x v="255"/>
    <s v="Queen Elizabeth Secondary #022"/>
    <x v="75"/>
    <x v="0"/>
    <x v="0"/>
    <d v="2016-09-19T00:00:00"/>
    <n v="1"/>
    <x v="0"/>
    <x v="1011"/>
    <n v="6.2700000000000006E-2"/>
    <x v="2"/>
    <m/>
    <m/>
    <s v="Static "/>
    <s v="TBC"/>
    <m/>
    <m/>
  </r>
  <r>
    <x v="13"/>
    <x v="13"/>
    <x v="255"/>
    <s v="Queen Elizabeth Secondary #022"/>
    <x v="75"/>
    <x v="0"/>
    <x v="0"/>
    <d v="2016-09-19T00:00:00"/>
    <n v="1"/>
    <x v="0"/>
    <x v="1011"/>
    <n v="1.2999999999999999E-3"/>
    <x v="0"/>
    <m/>
    <m/>
    <s v="Flushed"/>
    <s v="TBC"/>
    <m/>
    <m/>
  </r>
  <r>
    <x v="13"/>
    <x v="13"/>
    <x v="255"/>
    <s v="Queen Elizabeth Secondary #022"/>
    <x v="75"/>
    <x v="0"/>
    <x v="0"/>
    <d v="2016-09-19T00:00:00"/>
    <n v="1"/>
    <x v="0"/>
    <x v="1012"/>
    <n v="1.47E-2"/>
    <x v="2"/>
    <m/>
    <m/>
    <s v="Static "/>
    <s v="TBC"/>
    <m/>
    <m/>
  </r>
  <r>
    <x v="13"/>
    <x v="13"/>
    <x v="255"/>
    <s v="Queen Elizabeth Secondary #022"/>
    <x v="75"/>
    <x v="0"/>
    <x v="0"/>
    <d v="2016-09-19T00:00:00"/>
    <n v="1"/>
    <x v="0"/>
    <x v="1012"/>
    <n v="1.1299999999999999E-2"/>
    <x v="2"/>
    <m/>
    <m/>
    <s v="Flushed"/>
    <s v="TBC"/>
    <m/>
    <m/>
  </r>
  <r>
    <x v="13"/>
    <x v="13"/>
    <x v="255"/>
    <s v="Queen Elizabeth Secondary #022"/>
    <x v="75"/>
    <x v="0"/>
    <x v="0"/>
    <d v="2016-09-19T00:00:00"/>
    <n v="1"/>
    <x v="0"/>
    <x v="1013"/>
    <n v="5"/>
    <x v="2"/>
    <m/>
    <m/>
    <s v="Static "/>
    <s v="TBC"/>
    <m/>
    <m/>
  </r>
  <r>
    <x v="13"/>
    <x v="13"/>
    <x v="255"/>
    <s v="Queen Elizabeth Secondary #022"/>
    <x v="75"/>
    <x v="0"/>
    <x v="0"/>
    <d v="2016-09-19T00:00:00"/>
    <n v="1"/>
    <x v="0"/>
    <x v="1013"/>
    <n v="2.8299999999999999E-2"/>
    <x v="2"/>
    <m/>
    <m/>
    <s v="Flushed"/>
    <s v="TBC"/>
    <m/>
    <m/>
  </r>
  <r>
    <x v="13"/>
    <x v="13"/>
    <x v="255"/>
    <s v="Queen Elizabeth Secondary #022"/>
    <x v="75"/>
    <x v="0"/>
    <x v="0"/>
    <d v="2016-09-19T00:00:00"/>
    <n v="1"/>
    <x v="0"/>
    <x v="1014"/>
    <n v="1.1599999999999999E-2"/>
    <x v="2"/>
    <m/>
    <m/>
    <s v="Static "/>
    <s v="TBC"/>
    <m/>
    <m/>
  </r>
  <r>
    <x v="13"/>
    <x v="13"/>
    <x v="255"/>
    <s v="Queen Elizabeth Secondary #022"/>
    <x v="75"/>
    <x v="0"/>
    <x v="0"/>
    <d v="2016-09-19T00:00:00"/>
    <n v="1"/>
    <x v="0"/>
    <x v="1014"/>
    <n v="1.09E-3"/>
    <x v="0"/>
    <m/>
    <m/>
    <s v="Flushed"/>
    <s v="TBC"/>
    <m/>
    <m/>
  </r>
  <r>
    <x v="13"/>
    <x v="13"/>
    <x v="255"/>
    <s v="Queen Elizabeth Secondary #022"/>
    <x v="75"/>
    <x v="0"/>
    <x v="0"/>
    <d v="2016-09-19T00:00:00"/>
    <n v="1"/>
    <x v="0"/>
    <x v="1015"/>
    <n v="6.1500000000000001E-3"/>
    <x v="0"/>
    <m/>
    <m/>
    <s v="Static "/>
    <s v="TBC"/>
    <m/>
    <m/>
  </r>
  <r>
    <x v="13"/>
    <x v="13"/>
    <x v="255"/>
    <s v="Queen Elizabeth Secondary #022"/>
    <x v="75"/>
    <x v="0"/>
    <x v="0"/>
    <d v="2016-09-19T00:00:00"/>
    <n v="1"/>
    <x v="0"/>
    <x v="1015"/>
    <n v="3.4000000000000002E-4"/>
    <x v="0"/>
    <m/>
    <m/>
    <s v="Flushed"/>
    <s v="TBC"/>
    <m/>
    <m/>
  </r>
  <r>
    <x v="13"/>
    <x v="13"/>
    <x v="255"/>
    <s v="Queen Elizabeth Secondary #022"/>
    <x v="75"/>
    <x v="0"/>
    <x v="0"/>
    <d v="2016-09-19T00:00:00"/>
    <n v="1"/>
    <x v="0"/>
    <x v="1016"/>
    <n v="1.03E-2"/>
    <x v="2"/>
    <m/>
    <m/>
    <s v="Static "/>
    <s v="TBC"/>
    <m/>
    <m/>
  </r>
  <r>
    <x v="13"/>
    <x v="13"/>
    <x v="255"/>
    <s v="Queen Elizabeth Secondary #022"/>
    <x v="75"/>
    <x v="0"/>
    <x v="0"/>
    <d v="2016-09-19T00:00:00"/>
    <n v="1"/>
    <x v="0"/>
    <x v="1016"/>
    <n v="5.5000000000000003E-4"/>
    <x v="0"/>
    <m/>
    <m/>
    <s v="Flushed"/>
    <s v="TBC"/>
    <m/>
    <m/>
  </r>
  <r>
    <x v="13"/>
    <x v="13"/>
    <x v="255"/>
    <s v="Queen Elizabeth Secondary #022"/>
    <x v="75"/>
    <x v="0"/>
    <x v="0"/>
    <d v="2016-09-19T00:00:00"/>
    <n v="1"/>
    <x v="0"/>
    <x v="1017"/>
    <n v="4.0800000000000003E-2"/>
    <x v="2"/>
    <m/>
    <m/>
    <s v="Static "/>
    <s v="TBC"/>
    <m/>
    <m/>
  </r>
  <r>
    <x v="13"/>
    <x v="13"/>
    <x v="255"/>
    <s v="Queen Elizabeth Secondary #022"/>
    <x v="75"/>
    <x v="0"/>
    <x v="0"/>
    <d v="2016-09-19T00:00:00"/>
    <n v="1"/>
    <x v="0"/>
    <x v="1017"/>
    <n v="5.5100000000000001E-3"/>
    <x v="0"/>
    <m/>
    <m/>
    <s v="Flushed"/>
    <s v="TBC"/>
    <m/>
    <m/>
  </r>
  <r>
    <x v="13"/>
    <x v="13"/>
    <x v="255"/>
    <s v="Queen Elizabeth Secondary #022"/>
    <x v="75"/>
    <x v="0"/>
    <x v="0"/>
    <d v="2016-09-19T00:00:00"/>
    <n v="1"/>
    <x v="0"/>
    <x v="1018"/>
    <n v="6.5600000000000006E-2"/>
    <x v="2"/>
    <m/>
    <m/>
    <s v="Static "/>
    <s v="TBC"/>
    <m/>
    <m/>
  </r>
  <r>
    <x v="13"/>
    <x v="13"/>
    <x v="255"/>
    <s v="Queen Elizabeth Secondary #022"/>
    <x v="75"/>
    <x v="0"/>
    <x v="0"/>
    <d v="2016-09-19T00:00:00"/>
    <n v="1"/>
    <x v="0"/>
    <x v="1018"/>
    <n v="1E-3"/>
    <x v="0"/>
    <m/>
    <m/>
    <s v="Flushed"/>
    <s v="TBC"/>
    <m/>
    <m/>
  </r>
  <r>
    <x v="13"/>
    <x v="13"/>
    <x v="255"/>
    <s v="Queen Elizabeth Secondary #022"/>
    <x v="75"/>
    <x v="0"/>
    <x v="0"/>
    <d v="2016-09-19T00:00:00"/>
    <n v="1"/>
    <x v="0"/>
    <x v="1019"/>
    <n v="4.6800000000000001E-2"/>
    <x v="2"/>
    <m/>
    <m/>
    <s v="Static "/>
    <s v="TBC"/>
    <m/>
    <m/>
  </r>
  <r>
    <x v="13"/>
    <x v="13"/>
    <x v="255"/>
    <s v="Queen Elizabeth Secondary #022"/>
    <x v="75"/>
    <x v="0"/>
    <x v="0"/>
    <d v="2016-09-19T00:00:00"/>
    <n v="1"/>
    <x v="0"/>
    <x v="1019"/>
    <n v="2.7299999999999998E-3"/>
    <x v="0"/>
    <m/>
    <m/>
    <s v="Flushed"/>
    <s v="TBC"/>
    <m/>
    <m/>
  </r>
  <r>
    <x v="13"/>
    <x v="13"/>
    <x v="255"/>
    <s v="Queen Elizabeth Secondary #022"/>
    <x v="75"/>
    <x v="0"/>
    <x v="0"/>
    <d v="2016-09-19T00:00:00"/>
    <n v="1"/>
    <x v="0"/>
    <x v="1020"/>
    <n v="7.9799999999999996E-2"/>
    <x v="2"/>
    <m/>
    <m/>
    <s v="Static "/>
    <s v="TBC"/>
    <m/>
    <m/>
  </r>
  <r>
    <x v="13"/>
    <x v="13"/>
    <x v="255"/>
    <s v="Queen Elizabeth Secondary #022"/>
    <x v="75"/>
    <x v="0"/>
    <x v="0"/>
    <d v="2016-09-19T00:00:00"/>
    <n v="1"/>
    <x v="0"/>
    <x v="1020"/>
    <n v="7.7999999999999999E-4"/>
    <x v="0"/>
    <m/>
    <m/>
    <s v="Flushed"/>
    <s v="TBC"/>
    <m/>
    <m/>
  </r>
  <r>
    <x v="13"/>
    <x v="13"/>
    <x v="255"/>
    <s v="Queen Elizabeth Secondary #022"/>
    <x v="75"/>
    <x v="0"/>
    <x v="0"/>
    <d v="2016-09-19T00:00:00"/>
    <n v="1"/>
    <x v="0"/>
    <x v="1021"/>
    <n v="0.11700000000000001"/>
    <x v="2"/>
    <m/>
    <m/>
    <s v="Static "/>
    <s v="TBC"/>
    <m/>
    <m/>
  </r>
  <r>
    <x v="13"/>
    <x v="13"/>
    <x v="255"/>
    <s v="Queen Elizabeth Secondary #022"/>
    <x v="75"/>
    <x v="0"/>
    <x v="0"/>
    <d v="2016-09-19T00:00:00"/>
    <n v="1"/>
    <x v="0"/>
    <x v="1021"/>
    <n v="4.7600000000000003E-3"/>
    <x v="0"/>
    <m/>
    <m/>
    <s v="Flushed"/>
    <s v="TBC"/>
    <m/>
    <m/>
  </r>
  <r>
    <x v="13"/>
    <x v="13"/>
    <x v="255"/>
    <s v="Queen Elizabeth Secondary #022"/>
    <x v="75"/>
    <x v="0"/>
    <x v="0"/>
    <d v="2016-09-19T00:00:00"/>
    <n v="1"/>
    <x v="0"/>
    <x v="1022"/>
    <n v="0.24199999999999999"/>
    <x v="2"/>
    <m/>
    <m/>
    <s v="Static "/>
    <s v="TBC"/>
    <m/>
    <m/>
  </r>
  <r>
    <x v="13"/>
    <x v="13"/>
    <x v="255"/>
    <s v="Queen Elizabeth Secondary #022"/>
    <x v="75"/>
    <x v="0"/>
    <x v="0"/>
    <d v="2016-09-19T00:00:00"/>
    <n v="1"/>
    <x v="0"/>
    <x v="1022"/>
    <n v="2.2200000000000002E-3"/>
    <x v="0"/>
    <m/>
    <m/>
    <s v="Flushed"/>
    <s v="TBC"/>
    <m/>
    <m/>
  </r>
  <r>
    <x v="13"/>
    <x v="13"/>
    <x v="255"/>
    <s v="Queen Elizabeth Secondary #022"/>
    <x v="75"/>
    <x v="0"/>
    <x v="0"/>
    <d v="2016-09-19T00:00:00"/>
    <n v="1"/>
    <x v="0"/>
    <x v="1023"/>
    <n v="6.3600000000000002E-3"/>
    <x v="0"/>
    <m/>
    <m/>
    <s v="Static "/>
    <s v="TBC"/>
    <m/>
    <m/>
  </r>
  <r>
    <x v="13"/>
    <x v="13"/>
    <x v="255"/>
    <s v="Queen Elizabeth Secondary #022"/>
    <x v="75"/>
    <x v="0"/>
    <x v="0"/>
    <d v="2016-09-19T00:00:00"/>
    <n v="1"/>
    <x v="0"/>
    <x v="1023"/>
    <n v="5.2999999999999998E-4"/>
    <x v="0"/>
    <m/>
    <m/>
    <s v="Flushed"/>
    <s v="TBC"/>
    <m/>
    <m/>
  </r>
  <r>
    <x v="13"/>
    <x v="13"/>
    <x v="255"/>
    <s v="Queen Elizabeth Secondary #022"/>
    <x v="75"/>
    <x v="0"/>
    <x v="0"/>
    <d v="2016-09-19T00:00:00"/>
    <n v="1"/>
    <x v="0"/>
    <x v="1024"/>
    <n v="1.26E-2"/>
    <x v="2"/>
    <m/>
    <m/>
    <s v="Static "/>
    <s v="TBC"/>
    <m/>
    <m/>
  </r>
  <r>
    <x v="13"/>
    <x v="13"/>
    <x v="255"/>
    <s v="Queen Elizabeth Secondary #022"/>
    <x v="75"/>
    <x v="0"/>
    <x v="0"/>
    <d v="2016-09-19T00:00:00"/>
    <n v="1"/>
    <x v="0"/>
    <x v="1024"/>
    <n v="6.2E-4"/>
    <x v="0"/>
    <m/>
    <m/>
    <s v="Flushed"/>
    <s v="TBC"/>
    <m/>
    <m/>
  </r>
  <r>
    <x v="13"/>
    <x v="13"/>
    <x v="255"/>
    <s v="Queen Elizabeth Secondary #022"/>
    <x v="75"/>
    <x v="0"/>
    <x v="0"/>
    <d v="2016-09-19T00:00:00"/>
    <n v="1"/>
    <x v="0"/>
    <x v="1025"/>
    <n v="8.9800000000000005E-2"/>
    <x v="2"/>
    <m/>
    <m/>
    <s v="Static "/>
    <s v="TBC"/>
    <m/>
    <m/>
  </r>
  <r>
    <x v="13"/>
    <x v="13"/>
    <x v="255"/>
    <s v="Queen Elizabeth Secondary #022"/>
    <x v="75"/>
    <x v="0"/>
    <x v="0"/>
    <d v="2016-09-19T00:00:00"/>
    <n v="1"/>
    <x v="0"/>
    <x v="1025"/>
    <n v="7.1000000000000004E-3"/>
    <x v="0"/>
    <m/>
    <m/>
    <s v="Flushed"/>
    <s v="TBC"/>
    <m/>
    <m/>
  </r>
  <r>
    <x v="13"/>
    <x v="13"/>
    <x v="255"/>
    <s v="Queen Elizabeth Secondary #022"/>
    <x v="75"/>
    <x v="0"/>
    <x v="0"/>
    <d v="2016-09-19T00:00:00"/>
    <n v="1"/>
    <x v="0"/>
    <x v="1026"/>
    <n v="5.4899999999999997E-2"/>
    <x v="2"/>
    <m/>
    <m/>
    <s v="Static "/>
    <s v="TBC"/>
    <m/>
    <m/>
  </r>
  <r>
    <x v="13"/>
    <x v="13"/>
    <x v="255"/>
    <s v="Queen Elizabeth Secondary #022"/>
    <x v="75"/>
    <x v="0"/>
    <x v="0"/>
    <d v="2016-09-19T00:00:00"/>
    <n v="1"/>
    <x v="0"/>
    <x v="1026"/>
    <n v="1.2099999999999999E-3"/>
    <x v="0"/>
    <m/>
    <m/>
    <s v="Flushed"/>
    <s v="TBC"/>
    <m/>
    <m/>
  </r>
  <r>
    <x v="13"/>
    <x v="13"/>
    <x v="255"/>
    <s v="Queen Elizabeth Secondary #022"/>
    <x v="75"/>
    <x v="0"/>
    <x v="0"/>
    <d v="2016-09-19T00:00:00"/>
    <n v="1"/>
    <x v="0"/>
    <x v="1027"/>
    <n v="1.0200000000000001E-2"/>
    <x v="2"/>
    <m/>
    <m/>
    <s v="Static "/>
    <s v="TBC"/>
    <m/>
    <m/>
  </r>
  <r>
    <x v="13"/>
    <x v="13"/>
    <x v="255"/>
    <s v="Queen Elizabeth Secondary #022"/>
    <x v="75"/>
    <x v="0"/>
    <x v="0"/>
    <d v="2016-09-19T00:00:00"/>
    <n v="1"/>
    <x v="0"/>
    <x v="1027"/>
    <n v="1.9300000000000001E-3"/>
    <x v="0"/>
    <m/>
    <m/>
    <s v="Flushed"/>
    <s v="TBC"/>
    <m/>
    <m/>
  </r>
  <r>
    <x v="13"/>
    <x v="13"/>
    <x v="255"/>
    <s v="Queen Elizabeth Secondary #022"/>
    <x v="75"/>
    <x v="0"/>
    <x v="0"/>
    <d v="2016-09-19T00:00:00"/>
    <n v="1"/>
    <x v="5"/>
    <x v="1028"/>
    <n v="0.25"/>
    <x v="2"/>
    <m/>
    <m/>
    <s v="Static "/>
    <s v="TBC"/>
    <m/>
    <m/>
  </r>
  <r>
    <x v="13"/>
    <x v="13"/>
    <x v="255"/>
    <s v="Queen Elizabeth Secondary #022"/>
    <x v="75"/>
    <x v="0"/>
    <x v="0"/>
    <d v="2016-09-19T00:00:00"/>
    <n v="1"/>
    <x v="5"/>
    <x v="1028"/>
    <n v="4.6299999999999996E-3"/>
    <x v="0"/>
    <m/>
    <m/>
    <s v="Flushed"/>
    <s v="TBC"/>
    <m/>
    <m/>
  </r>
  <r>
    <x v="13"/>
    <x v="13"/>
    <x v="255"/>
    <s v="Queen Elizabeth Secondary #022"/>
    <x v="75"/>
    <x v="0"/>
    <x v="0"/>
    <d v="2016-09-19T00:00:00"/>
    <n v="1"/>
    <x v="0"/>
    <x v="1029"/>
    <n v="3.9699999999999999E-2"/>
    <x v="2"/>
    <m/>
    <m/>
    <s v="Static "/>
    <s v="TBC"/>
    <m/>
    <m/>
  </r>
  <r>
    <x v="13"/>
    <x v="13"/>
    <x v="255"/>
    <s v="Queen Elizabeth Secondary #022"/>
    <x v="75"/>
    <x v="0"/>
    <x v="0"/>
    <d v="2016-09-19T00:00:00"/>
    <n v="1"/>
    <x v="0"/>
    <x v="1029"/>
    <n v="4.4299999999999999E-3"/>
    <x v="0"/>
    <m/>
    <m/>
    <s v="Flushed"/>
    <s v="TBC"/>
    <m/>
    <m/>
  </r>
  <r>
    <x v="13"/>
    <x v="13"/>
    <x v="255"/>
    <s v="Queen Elizabeth Secondary #022"/>
    <x v="75"/>
    <x v="0"/>
    <x v="0"/>
    <d v="2016-09-19T00:00:00"/>
    <n v="1"/>
    <x v="5"/>
    <x v="1030"/>
    <n v="4.4299999999999999E-2"/>
    <x v="2"/>
    <m/>
    <m/>
    <s v="Static "/>
    <s v="TBC"/>
    <m/>
    <m/>
  </r>
  <r>
    <x v="13"/>
    <x v="13"/>
    <x v="255"/>
    <s v="Queen Elizabeth Secondary #022"/>
    <x v="75"/>
    <x v="0"/>
    <x v="0"/>
    <d v="2016-09-19T00:00:00"/>
    <n v="1"/>
    <x v="5"/>
    <x v="1030"/>
    <n v="1.5499999999999999E-3"/>
    <x v="0"/>
    <m/>
    <m/>
    <s v="Flushed"/>
    <s v="TBC"/>
    <m/>
    <m/>
  </r>
  <r>
    <x v="13"/>
    <x v="13"/>
    <x v="255"/>
    <s v="Queen Elizabeth Secondary #022"/>
    <x v="75"/>
    <x v="0"/>
    <x v="0"/>
    <d v="2016-09-19T00:00:00"/>
    <n v="1"/>
    <x v="0"/>
    <x v="1031"/>
    <n v="1.32E-2"/>
    <x v="2"/>
    <m/>
    <m/>
    <s v="Static "/>
    <s v="TBC"/>
    <m/>
    <m/>
  </r>
  <r>
    <x v="13"/>
    <x v="13"/>
    <x v="255"/>
    <s v="Queen Elizabeth Secondary #022"/>
    <x v="75"/>
    <x v="0"/>
    <x v="0"/>
    <d v="2016-09-19T00:00:00"/>
    <n v="1"/>
    <x v="0"/>
    <x v="1031"/>
    <n v="4.4000000000000002E-4"/>
    <x v="0"/>
    <m/>
    <m/>
    <s v="Flushed"/>
    <s v="TBC"/>
    <m/>
    <m/>
  </r>
  <r>
    <x v="13"/>
    <x v="13"/>
    <x v="253"/>
    <s v="LA Matheson Secondary #079"/>
    <x v="38"/>
    <x v="0"/>
    <x v="0"/>
    <d v="2016-09-20T00:00:00"/>
    <n v="1"/>
    <x v="3"/>
    <x v="1032"/>
    <n v="4.3099999999999996E-3"/>
    <x v="0"/>
    <m/>
    <m/>
    <s v="Static"/>
    <s v="TBC"/>
    <m/>
    <m/>
  </r>
  <r>
    <x v="13"/>
    <x v="13"/>
    <x v="253"/>
    <s v="LA Matheson Secondary #079"/>
    <x v="38"/>
    <x v="0"/>
    <x v="0"/>
    <d v="2016-09-20T00:00:00"/>
    <n v="1"/>
    <x v="3"/>
    <x v="1032"/>
    <n v="1.6000000000000001E-4"/>
    <x v="0"/>
    <m/>
    <m/>
    <s v="Flushed"/>
    <s v="TBC"/>
    <m/>
    <m/>
  </r>
  <r>
    <x v="13"/>
    <x v="13"/>
    <x v="253"/>
    <s v="LA Matheson Secondary #079"/>
    <x v="38"/>
    <x v="0"/>
    <x v="0"/>
    <d v="2016-09-20T00:00:00"/>
    <n v="1"/>
    <x v="3"/>
    <x v="1033"/>
    <n v="3.3500000000000001E-3"/>
    <x v="0"/>
    <m/>
    <m/>
    <s v="Static"/>
    <s v="TBC"/>
    <m/>
    <m/>
  </r>
  <r>
    <x v="13"/>
    <x v="13"/>
    <x v="253"/>
    <s v="LA Matheson Secondary #079"/>
    <x v="38"/>
    <x v="0"/>
    <x v="0"/>
    <d v="2016-09-20T00:00:00"/>
    <n v="1"/>
    <x v="3"/>
    <x v="1033"/>
    <n v="1.8000000000000001E-4"/>
    <x v="0"/>
    <m/>
    <m/>
    <s v="Flushed"/>
    <s v="TBC"/>
    <m/>
    <m/>
  </r>
  <r>
    <x v="13"/>
    <x v="13"/>
    <x v="253"/>
    <s v="LA Matheson Secondary #079"/>
    <x v="38"/>
    <x v="0"/>
    <x v="0"/>
    <d v="2016-09-20T00:00:00"/>
    <n v="1"/>
    <x v="3"/>
    <x v="1034"/>
    <n v="1.32E-2"/>
    <x v="2"/>
    <m/>
    <m/>
    <s v="Static"/>
    <s v="TBC"/>
    <m/>
    <m/>
  </r>
  <r>
    <x v="13"/>
    <x v="13"/>
    <x v="253"/>
    <s v="LA Matheson Secondary #079"/>
    <x v="38"/>
    <x v="0"/>
    <x v="0"/>
    <d v="2016-09-20T00:00:00"/>
    <n v="1"/>
    <x v="3"/>
    <x v="1034"/>
    <n v="7.5599999999999999E-3"/>
    <x v="0"/>
    <m/>
    <m/>
    <s v="Flushed"/>
    <s v="TBC"/>
    <m/>
    <m/>
  </r>
  <r>
    <x v="13"/>
    <x v="13"/>
    <x v="253"/>
    <s v="LA Matheson Secondary #079"/>
    <x v="38"/>
    <x v="0"/>
    <x v="0"/>
    <d v="2016-09-20T00:00:00"/>
    <n v="1"/>
    <x v="3"/>
    <x v="1035"/>
    <n v="4.6600000000000001E-3"/>
    <x v="0"/>
    <m/>
    <m/>
    <s v="Static"/>
    <s v="TBC"/>
    <m/>
    <m/>
  </r>
  <r>
    <x v="13"/>
    <x v="13"/>
    <x v="253"/>
    <s v="LA Matheson Secondary #079"/>
    <x v="38"/>
    <x v="0"/>
    <x v="0"/>
    <d v="2016-09-20T00:00:00"/>
    <n v="1"/>
    <x v="3"/>
    <x v="1035"/>
    <n v="2.2000000000000001E-4"/>
    <x v="0"/>
    <m/>
    <m/>
    <s v="Flushed"/>
    <s v="TBC"/>
    <m/>
    <m/>
  </r>
  <r>
    <x v="13"/>
    <x v="13"/>
    <x v="253"/>
    <s v="LA Matheson Secondary #079"/>
    <x v="38"/>
    <x v="0"/>
    <x v="0"/>
    <d v="2016-09-20T00:00:00"/>
    <n v="1"/>
    <x v="3"/>
    <x v="1036"/>
    <n v="6.4999999999999997E-3"/>
    <x v="0"/>
    <m/>
    <m/>
    <s v="Static"/>
    <s v="TBC"/>
    <m/>
    <m/>
  </r>
  <r>
    <x v="13"/>
    <x v="13"/>
    <x v="253"/>
    <s v="LA Matheson Secondary #079"/>
    <x v="38"/>
    <x v="0"/>
    <x v="0"/>
    <d v="2016-09-20T00:00:00"/>
    <n v="1"/>
    <x v="3"/>
    <x v="1036"/>
    <n v="5.6999999999999998E-4"/>
    <x v="0"/>
    <m/>
    <m/>
    <s v="Flushed"/>
    <s v="TBC"/>
    <m/>
    <m/>
  </r>
  <r>
    <x v="13"/>
    <x v="13"/>
    <x v="253"/>
    <s v="LA Matheson Secondary #079"/>
    <x v="38"/>
    <x v="0"/>
    <x v="0"/>
    <d v="2016-09-20T00:00:00"/>
    <n v="1"/>
    <x v="3"/>
    <x v="1037"/>
    <n v="2.8E-3"/>
    <x v="0"/>
    <m/>
    <m/>
    <s v="Static"/>
    <s v="TBC"/>
    <m/>
    <m/>
  </r>
  <r>
    <x v="13"/>
    <x v="13"/>
    <x v="253"/>
    <s v="LA Matheson Secondary #079"/>
    <x v="38"/>
    <x v="0"/>
    <x v="0"/>
    <d v="2016-09-20T00:00:00"/>
    <n v="1"/>
    <x v="3"/>
    <x v="1037"/>
    <n v="3.4000000000000002E-4"/>
    <x v="0"/>
    <m/>
    <m/>
    <s v="Flushed"/>
    <s v="TBC"/>
    <m/>
    <m/>
  </r>
  <r>
    <x v="13"/>
    <x v="13"/>
    <x v="253"/>
    <s v="LA Matheson Secondary #079"/>
    <x v="38"/>
    <x v="0"/>
    <x v="0"/>
    <d v="2016-09-20T00:00:00"/>
    <n v="1"/>
    <x v="3"/>
    <x v="1038"/>
    <n v="6.0099999999999997E-3"/>
    <x v="0"/>
    <m/>
    <m/>
    <s v="Static"/>
    <s v="TBC"/>
    <m/>
    <m/>
  </r>
  <r>
    <x v="13"/>
    <x v="13"/>
    <x v="253"/>
    <s v="LA Matheson Secondary #079"/>
    <x v="38"/>
    <x v="0"/>
    <x v="0"/>
    <d v="2016-09-20T00:00:00"/>
    <n v="1"/>
    <x v="3"/>
    <x v="1038"/>
    <n v="1.1000000000000001E-3"/>
    <x v="0"/>
    <m/>
    <m/>
    <s v="Flushed"/>
    <s v="TBC"/>
    <m/>
    <m/>
  </r>
  <r>
    <x v="13"/>
    <x v="13"/>
    <x v="253"/>
    <s v="LA Matheson Secondary #079"/>
    <x v="38"/>
    <x v="0"/>
    <x v="0"/>
    <d v="2016-09-20T00:00:00"/>
    <n v="1"/>
    <x v="3"/>
    <x v="1039"/>
    <n v="1.69"/>
    <x v="2"/>
    <m/>
    <m/>
    <s v="Static"/>
    <s v="TBC"/>
    <m/>
    <m/>
  </r>
  <r>
    <x v="13"/>
    <x v="13"/>
    <x v="253"/>
    <s v="LA Matheson Secondary #079"/>
    <x v="38"/>
    <x v="0"/>
    <x v="0"/>
    <d v="2016-09-20T00:00:00"/>
    <n v="1"/>
    <x v="3"/>
    <x v="1039"/>
    <n v="7.45E-3"/>
    <x v="0"/>
    <m/>
    <m/>
    <s v="Flushed"/>
    <s v="TBC"/>
    <m/>
    <m/>
  </r>
  <r>
    <x v="13"/>
    <x v="13"/>
    <x v="253"/>
    <s v="LA Matheson Secondary #079"/>
    <x v="38"/>
    <x v="0"/>
    <x v="0"/>
    <d v="2016-09-20T00:00:00"/>
    <n v="1"/>
    <x v="3"/>
    <x v="1040"/>
    <n v="3.5400000000000002E-3"/>
    <x v="0"/>
    <m/>
    <m/>
    <s v="Static"/>
    <s v="TBC"/>
    <m/>
    <m/>
  </r>
  <r>
    <x v="13"/>
    <x v="13"/>
    <x v="253"/>
    <s v="LA Matheson Secondary #079"/>
    <x v="38"/>
    <x v="0"/>
    <x v="0"/>
    <d v="2016-09-20T00:00:00"/>
    <n v="1"/>
    <x v="3"/>
    <x v="1040"/>
    <n v="3.8000000000000002E-4"/>
    <x v="0"/>
    <m/>
    <m/>
    <s v="Flushed"/>
    <s v="TBC"/>
    <m/>
    <m/>
  </r>
  <r>
    <x v="13"/>
    <x v="13"/>
    <x v="253"/>
    <s v="LA Matheson Secondary #079"/>
    <x v="38"/>
    <x v="0"/>
    <x v="0"/>
    <d v="2016-09-20T00:00:00"/>
    <n v="1"/>
    <x v="3"/>
    <x v="1041"/>
    <n v="1.17E-2"/>
    <x v="2"/>
    <m/>
    <m/>
    <s v="Static"/>
    <s v="TBC"/>
    <m/>
    <m/>
  </r>
  <r>
    <x v="13"/>
    <x v="13"/>
    <x v="253"/>
    <s v="LA Matheson Secondary #079"/>
    <x v="38"/>
    <x v="0"/>
    <x v="0"/>
    <d v="2016-09-20T00:00:00"/>
    <n v="1"/>
    <x v="3"/>
    <x v="1041"/>
    <n v="2.8900000000000002E-3"/>
    <x v="0"/>
    <m/>
    <m/>
    <s v="Flushed"/>
    <s v="TBC"/>
    <m/>
    <m/>
  </r>
  <r>
    <x v="13"/>
    <x v="13"/>
    <x v="253"/>
    <s v="LA Matheson Secondary #079"/>
    <x v="38"/>
    <x v="0"/>
    <x v="0"/>
    <d v="2016-09-20T00:00:00"/>
    <n v="1"/>
    <x v="3"/>
    <x v="1042"/>
    <n v="3.62E-3"/>
    <x v="0"/>
    <m/>
    <m/>
    <s v="Static"/>
    <s v="TBC"/>
    <m/>
    <m/>
  </r>
  <r>
    <x v="13"/>
    <x v="13"/>
    <x v="253"/>
    <s v="LA Matheson Secondary #079"/>
    <x v="38"/>
    <x v="0"/>
    <x v="0"/>
    <d v="2016-09-20T00:00:00"/>
    <n v="1"/>
    <x v="3"/>
    <x v="1042"/>
    <n v="1.8000000000000001E-4"/>
    <x v="0"/>
    <m/>
    <m/>
    <s v="Flushed"/>
    <s v="TBC"/>
    <m/>
    <m/>
  </r>
  <r>
    <x v="13"/>
    <x v="13"/>
    <x v="253"/>
    <s v="LA Matheson Secondary #079"/>
    <x v="38"/>
    <x v="0"/>
    <x v="0"/>
    <d v="2016-09-20T00:00:00"/>
    <n v="1"/>
    <x v="3"/>
    <x v="1043"/>
    <n v="5.6600000000000001E-3"/>
    <x v="0"/>
    <m/>
    <m/>
    <s v="Static"/>
    <s v="TBC"/>
    <m/>
    <m/>
  </r>
  <r>
    <x v="13"/>
    <x v="13"/>
    <x v="253"/>
    <s v="LA Matheson Secondary #079"/>
    <x v="38"/>
    <x v="0"/>
    <x v="0"/>
    <d v="2016-09-20T00:00:00"/>
    <n v="1"/>
    <x v="3"/>
    <x v="1043"/>
    <n v="2.3000000000000001E-4"/>
    <x v="0"/>
    <m/>
    <m/>
    <s v="Flushed"/>
    <s v="TBC"/>
    <m/>
    <m/>
  </r>
  <r>
    <x v="13"/>
    <x v="13"/>
    <x v="253"/>
    <s v="LA Matheson Secondary #079"/>
    <x v="38"/>
    <x v="0"/>
    <x v="0"/>
    <d v="2016-09-20T00:00:00"/>
    <n v="1"/>
    <x v="3"/>
    <x v="1044"/>
    <n v="8.2500000000000004E-3"/>
    <x v="0"/>
    <m/>
    <m/>
    <s v="Static"/>
    <s v="TBC"/>
    <m/>
    <m/>
  </r>
  <r>
    <x v="13"/>
    <x v="13"/>
    <x v="253"/>
    <s v="LA Matheson Secondary #079"/>
    <x v="38"/>
    <x v="0"/>
    <x v="0"/>
    <d v="2016-09-20T00:00:00"/>
    <n v="1"/>
    <x v="3"/>
    <x v="1044"/>
    <n v="2.9E-4"/>
    <x v="0"/>
    <m/>
    <m/>
    <s v="Flushed"/>
    <s v="TBC"/>
    <m/>
    <m/>
  </r>
  <r>
    <x v="13"/>
    <x v="13"/>
    <x v="253"/>
    <s v="LA Matheson Secondary #079"/>
    <x v="38"/>
    <x v="0"/>
    <x v="0"/>
    <d v="2016-09-20T00:00:00"/>
    <n v="1"/>
    <x v="3"/>
    <x v="1045"/>
    <n v="7.4999999999999997E-3"/>
    <x v="0"/>
    <m/>
    <m/>
    <s v="Static"/>
    <s v="TBC"/>
    <m/>
    <m/>
  </r>
  <r>
    <x v="13"/>
    <x v="13"/>
    <x v="253"/>
    <s v="LA Matheson Secondary #079"/>
    <x v="38"/>
    <x v="0"/>
    <x v="0"/>
    <d v="2016-09-20T00:00:00"/>
    <n v="1"/>
    <x v="3"/>
    <x v="1045"/>
    <n v="6.4999999999999997E-4"/>
    <x v="0"/>
    <m/>
    <m/>
    <s v="Flushed"/>
    <s v="TBC"/>
    <m/>
    <m/>
  </r>
  <r>
    <x v="13"/>
    <x v="13"/>
    <x v="253"/>
    <s v="LA Matheson Secondary #079"/>
    <x v="38"/>
    <x v="0"/>
    <x v="0"/>
    <d v="2016-09-20T00:00:00"/>
    <n v="1"/>
    <x v="3"/>
    <x v="1046"/>
    <n v="3.4099999999999998E-3"/>
    <x v="0"/>
    <m/>
    <m/>
    <s v="Static"/>
    <s v="TBC"/>
    <m/>
    <m/>
  </r>
  <r>
    <x v="13"/>
    <x v="13"/>
    <x v="253"/>
    <s v="LA Matheson Secondary #079"/>
    <x v="38"/>
    <x v="0"/>
    <x v="0"/>
    <d v="2016-09-20T00:00:00"/>
    <n v="1"/>
    <x v="3"/>
    <x v="1046"/>
    <n v="2.3000000000000001E-4"/>
    <x v="0"/>
    <m/>
    <m/>
    <s v="Flushed"/>
    <s v="TBC"/>
    <m/>
    <m/>
  </r>
  <r>
    <x v="13"/>
    <x v="13"/>
    <x v="253"/>
    <s v="LA Matheson Secondary #079"/>
    <x v="38"/>
    <x v="0"/>
    <x v="0"/>
    <d v="2016-09-20T00:00:00"/>
    <n v="1"/>
    <x v="3"/>
    <x v="1047"/>
    <n v="7.9100000000000004E-3"/>
    <x v="0"/>
    <m/>
    <m/>
    <s v="Static"/>
    <s v="TBC"/>
    <m/>
    <m/>
  </r>
  <r>
    <x v="13"/>
    <x v="13"/>
    <x v="253"/>
    <s v="LA Matheson Secondary #079"/>
    <x v="38"/>
    <x v="0"/>
    <x v="0"/>
    <d v="2016-09-20T00:00:00"/>
    <n v="1"/>
    <x v="3"/>
    <x v="1047"/>
    <n v="2.5999999999999998E-4"/>
    <x v="0"/>
    <m/>
    <m/>
    <s v="Flushed"/>
    <s v="TBC"/>
    <m/>
    <m/>
  </r>
  <r>
    <x v="13"/>
    <x v="13"/>
    <x v="253"/>
    <s v="LA Matheson Secondary #079"/>
    <x v="38"/>
    <x v="0"/>
    <x v="0"/>
    <d v="2016-09-20T00:00:00"/>
    <n v="1"/>
    <x v="3"/>
    <x v="1048"/>
    <n v="5.0400000000000002E-3"/>
    <x v="0"/>
    <m/>
    <m/>
    <s v="Static"/>
    <s v="TBC"/>
    <m/>
    <m/>
  </r>
  <r>
    <x v="13"/>
    <x v="13"/>
    <x v="253"/>
    <s v="LA Matheson Secondary #079"/>
    <x v="38"/>
    <x v="0"/>
    <x v="0"/>
    <d v="2016-09-20T00:00:00"/>
    <n v="1"/>
    <x v="3"/>
    <x v="1048"/>
    <n v="2.1000000000000001E-4"/>
    <x v="0"/>
    <m/>
    <m/>
    <s v="Flushed"/>
    <s v="TBC"/>
    <m/>
    <m/>
  </r>
  <r>
    <x v="13"/>
    <x v="13"/>
    <x v="253"/>
    <s v="LA Matheson Secondary #079"/>
    <x v="38"/>
    <x v="0"/>
    <x v="0"/>
    <d v="2016-09-20T00:00:00"/>
    <n v="1"/>
    <x v="3"/>
    <x v="1049"/>
    <n v="0.372"/>
    <x v="2"/>
    <m/>
    <m/>
    <s v="Static"/>
    <s v="TBC"/>
    <m/>
    <m/>
  </r>
  <r>
    <x v="13"/>
    <x v="13"/>
    <x v="253"/>
    <s v="LA Matheson Secondary #079"/>
    <x v="38"/>
    <x v="0"/>
    <x v="0"/>
    <d v="2016-09-20T00:00:00"/>
    <n v="1"/>
    <x v="3"/>
    <x v="1049"/>
    <n v="3.3400000000000001E-3"/>
    <x v="0"/>
    <m/>
    <m/>
    <s v="Flushed"/>
    <s v="TBC"/>
    <m/>
    <m/>
  </r>
  <r>
    <x v="13"/>
    <x v="13"/>
    <x v="253"/>
    <s v="LA Matheson Secondary #079"/>
    <x v="38"/>
    <x v="0"/>
    <x v="0"/>
    <d v="2016-09-20T00:00:00"/>
    <n v="1"/>
    <x v="3"/>
    <x v="1050"/>
    <n v="1.23E-2"/>
    <x v="2"/>
    <m/>
    <m/>
    <s v="Static"/>
    <s v="TBC"/>
    <m/>
    <m/>
  </r>
  <r>
    <x v="13"/>
    <x v="13"/>
    <x v="253"/>
    <s v="LA Matheson Secondary #079"/>
    <x v="38"/>
    <x v="0"/>
    <x v="0"/>
    <d v="2016-09-20T00:00:00"/>
    <n v="1"/>
    <x v="3"/>
    <x v="1050"/>
    <n v="4.8999999999999998E-4"/>
    <x v="0"/>
    <m/>
    <m/>
    <s v="Flushed"/>
    <s v="TBC"/>
    <m/>
    <m/>
  </r>
  <r>
    <x v="13"/>
    <x v="13"/>
    <x v="253"/>
    <s v="LA Matheson Secondary #079"/>
    <x v="38"/>
    <x v="0"/>
    <x v="0"/>
    <d v="2016-09-20T00:00:00"/>
    <n v="1"/>
    <x v="3"/>
    <x v="1051"/>
    <n v="6.4900000000000001E-3"/>
    <x v="0"/>
    <m/>
    <m/>
    <s v="Static"/>
    <s v="TBC"/>
    <m/>
    <m/>
  </r>
  <r>
    <x v="13"/>
    <x v="13"/>
    <x v="253"/>
    <s v="LA Matheson Secondary #079"/>
    <x v="38"/>
    <x v="0"/>
    <x v="0"/>
    <d v="2016-09-20T00:00:00"/>
    <n v="1"/>
    <x v="3"/>
    <x v="1051"/>
    <n v="8.0000000000000004E-4"/>
    <x v="0"/>
    <m/>
    <m/>
    <s v="Flushed"/>
    <s v="TBC"/>
    <m/>
    <m/>
  </r>
  <r>
    <x v="13"/>
    <x v="13"/>
    <x v="253"/>
    <s v="LA Matheson Secondary #079"/>
    <x v="38"/>
    <x v="0"/>
    <x v="0"/>
    <d v="2016-09-20T00:00:00"/>
    <n v="1"/>
    <x v="3"/>
    <x v="1052"/>
    <n v="3.6800000000000001E-3"/>
    <x v="0"/>
    <m/>
    <m/>
    <s v="Static"/>
    <s v="TBC"/>
    <m/>
    <m/>
  </r>
  <r>
    <x v="13"/>
    <x v="13"/>
    <x v="253"/>
    <s v="LA Matheson Secondary #079"/>
    <x v="38"/>
    <x v="0"/>
    <x v="0"/>
    <d v="2016-09-20T00:00:00"/>
    <n v="1"/>
    <x v="3"/>
    <x v="1052"/>
    <n v="8.0000000000000004E-4"/>
    <x v="0"/>
    <m/>
    <m/>
    <s v="Flushed"/>
    <s v="TBC"/>
    <m/>
    <m/>
  </r>
  <r>
    <x v="13"/>
    <x v="13"/>
    <x v="253"/>
    <s v="LA Matheson Secondary #079"/>
    <x v="38"/>
    <x v="0"/>
    <x v="0"/>
    <d v="2016-09-20T00:00:00"/>
    <n v="1"/>
    <x v="3"/>
    <x v="1053"/>
    <n v="1.9300000000000001E-2"/>
    <x v="2"/>
    <m/>
    <m/>
    <s v="Static"/>
    <s v="TBC"/>
    <m/>
    <m/>
  </r>
  <r>
    <x v="13"/>
    <x v="13"/>
    <x v="253"/>
    <s v="LA Matheson Secondary #079"/>
    <x v="38"/>
    <x v="0"/>
    <x v="0"/>
    <d v="2016-09-20T00:00:00"/>
    <n v="1"/>
    <x v="3"/>
    <x v="1053"/>
    <n v="5.5300000000000002E-3"/>
    <x v="0"/>
    <m/>
    <m/>
    <s v="Flushed"/>
    <s v="TBC"/>
    <m/>
    <m/>
  </r>
  <r>
    <x v="13"/>
    <x v="13"/>
    <x v="253"/>
    <s v="LA Matheson Secondary #079"/>
    <x v="38"/>
    <x v="0"/>
    <x v="0"/>
    <d v="2016-09-20T00:00:00"/>
    <n v="1"/>
    <x v="3"/>
    <x v="1054"/>
    <n v="3.1099999999999999E-3"/>
    <x v="0"/>
    <m/>
    <m/>
    <s v="Static"/>
    <s v="TBC"/>
    <m/>
    <m/>
  </r>
  <r>
    <x v="13"/>
    <x v="13"/>
    <x v="253"/>
    <s v="LA Matheson Secondary #079"/>
    <x v="38"/>
    <x v="0"/>
    <x v="0"/>
    <d v="2016-09-20T00:00:00"/>
    <n v="1"/>
    <x v="3"/>
    <x v="1054"/>
    <n v="3.1700000000000001E-3"/>
    <x v="0"/>
    <m/>
    <m/>
    <s v="Flushed"/>
    <s v="TBC"/>
    <m/>
    <m/>
  </r>
  <r>
    <x v="13"/>
    <x v="13"/>
    <x v="253"/>
    <s v="LA Matheson Secondary #079"/>
    <x v="38"/>
    <x v="0"/>
    <x v="0"/>
    <d v="2016-09-20T00:00:00"/>
    <n v="1"/>
    <x v="3"/>
    <x v="1055"/>
    <n v="9.6399999999999993E-3"/>
    <x v="0"/>
    <m/>
    <m/>
    <s v="Static"/>
    <s v="TBC"/>
    <m/>
    <m/>
  </r>
  <r>
    <x v="13"/>
    <x v="13"/>
    <x v="253"/>
    <s v="LA Matheson Secondary #079"/>
    <x v="38"/>
    <x v="0"/>
    <x v="0"/>
    <d v="2016-09-20T00:00:00"/>
    <n v="1"/>
    <x v="3"/>
    <x v="1055"/>
    <n v="2.0200000000000001E-3"/>
    <x v="0"/>
    <m/>
    <m/>
    <s v="Flushed"/>
    <s v="TBC"/>
    <m/>
    <m/>
  </r>
  <r>
    <x v="13"/>
    <x v="13"/>
    <x v="253"/>
    <s v="LA Matheson Secondary #079"/>
    <x v="38"/>
    <x v="0"/>
    <x v="0"/>
    <d v="2016-09-20T00:00:00"/>
    <n v="1"/>
    <x v="3"/>
    <x v="1056"/>
    <n v="1.6899999999999998E-2"/>
    <x v="2"/>
    <m/>
    <m/>
    <s v="Static"/>
    <s v="TBC"/>
    <m/>
    <m/>
  </r>
  <r>
    <x v="13"/>
    <x v="13"/>
    <x v="253"/>
    <s v="LA Matheson Secondary #079"/>
    <x v="38"/>
    <x v="0"/>
    <x v="0"/>
    <d v="2016-09-20T00:00:00"/>
    <n v="1"/>
    <x v="3"/>
    <x v="1056"/>
    <n v="2.4299999999999999E-3"/>
    <x v="0"/>
    <m/>
    <m/>
    <s v="Flushed"/>
    <s v="TBC"/>
    <m/>
    <m/>
  </r>
  <r>
    <x v="13"/>
    <x v="13"/>
    <x v="253"/>
    <s v="LA Matheson Secondary #079"/>
    <x v="38"/>
    <x v="0"/>
    <x v="0"/>
    <d v="2016-09-20T00:00:00"/>
    <n v="1"/>
    <x v="3"/>
    <x v="1057"/>
    <n v="1.2999999999999999E-2"/>
    <x v="2"/>
    <m/>
    <m/>
    <s v="Static"/>
    <s v="TBC"/>
    <m/>
    <m/>
  </r>
  <r>
    <x v="13"/>
    <x v="13"/>
    <x v="253"/>
    <s v="LA Matheson Secondary #079"/>
    <x v="38"/>
    <x v="0"/>
    <x v="0"/>
    <d v="2016-09-20T00:00:00"/>
    <n v="1"/>
    <x v="3"/>
    <x v="1057"/>
    <n v="1.5399999999999999E-3"/>
    <x v="0"/>
    <m/>
    <m/>
    <s v="Flushed"/>
    <s v="TBC"/>
    <m/>
    <m/>
  </r>
  <r>
    <x v="13"/>
    <x v="13"/>
    <x v="253"/>
    <s v="LA Matheson Secondary #079"/>
    <x v="38"/>
    <x v="0"/>
    <x v="0"/>
    <d v="2016-09-20T00:00:00"/>
    <n v="1"/>
    <x v="3"/>
    <x v="1058"/>
    <n v="7.3299999999999997E-3"/>
    <x v="0"/>
    <m/>
    <m/>
    <s v="Static"/>
    <s v="TBC"/>
    <m/>
    <m/>
  </r>
  <r>
    <x v="13"/>
    <x v="13"/>
    <x v="253"/>
    <s v="LA Matheson Secondary #079"/>
    <x v="38"/>
    <x v="0"/>
    <x v="0"/>
    <d v="2016-09-20T00:00:00"/>
    <n v="1"/>
    <x v="3"/>
    <x v="1058"/>
    <n v="1.39E-3"/>
    <x v="0"/>
    <m/>
    <m/>
    <s v="Flushed"/>
    <s v="TBC"/>
    <m/>
    <m/>
  </r>
  <r>
    <x v="13"/>
    <x v="13"/>
    <x v="253"/>
    <s v="LA Matheson Secondary #079"/>
    <x v="38"/>
    <x v="0"/>
    <x v="0"/>
    <d v="2016-09-20T00:00:00"/>
    <n v="1"/>
    <x v="3"/>
    <x v="1059"/>
    <n v="3.9899999999999996E-3"/>
    <x v="0"/>
    <m/>
    <m/>
    <s v="Static"/>
    <s v="TBC"/>
    <m/>
    <m/>
  </r>
  <r>
    <x v="13"/>
    <x v="13"/>
    <x v="253"/>
    <s v="LA Matheson Secondary #079"/>
    <x v="38"/>
    <x v="0"/>
    <x v="0"/>
    <d v="2016-09-20T00:00:00"/>
    <n v="1"/>
    <x v="3"/>
    <x v="1059"/>
    <n v="1.4999999999999999E-4"/>
    <x v="0"/>
    <m/>
    <m/>
    <s v="Flushed"/>
    <s v="TBC"/>
    <m/>
    <m/>
  </r>
  <r>
    <x v="13"/>
    <x v="13"/>
    <x v="253"/>
    <s v="LA Matheson Secondary #079"/>
    <x v="38"/>
    <x v="0"/>
    <x v="0"/>
    <d v="2016-09-20T00:00:00"/>
    <n v="1"/>
    <x v="3"/>
    <x v="1060"/>
    <n v="1.6299999999999999E-2"/>
    <x v="2"/>
    <m/>
    <m/>
    <s v="Static"/>
    <s v="TBC"/>
    <m/>
    <m/>
  </r>
  <r>
    <x v="13"/>
    <x v="13"/>
    <x v="253"/>
    <s v="LA Matheson Secondary #079"/>
    <x v="38"/>
    <x v="0"/>
    <x v="0"/>
    <d v="2016-09-20T00:00:00"/>
    <n v="1"/>
    <x v="3"/>
    <x v="1060"/>
    <n v="1.16E-3"/>
    <x v="0"/>
    <m/>
    <m/>
    <s v="Flushed"/>
    <s v="TBC"/>
    <m/>
    <m/>
  </r>
  <r>
    <x v="13"/>
    <x v="13"/>
    <x v="253"/>
    <s v="LA Matheson Secondary #079"/>
    <x v="38"/>
    <x v="0"/>
    <x v="0"/>
    <d v="2016-09-20T00:00:00"/>
    <n v="1"/>
    <x v="3"/>
    <x v="1061"/>
    <n v="1.18E-2"/>
    <x v="2"/>
    <m/>
    <m/>
    <s v="Static"/>
    <s v="TBC"/>
    <m/>
    <m/>
  </r>
  <r>
    <x v="13"/>
    <x v="13"/>
    <x v="253"/>
    <s v="LA Matheson Secondary #079"/>
    <x v="38"/>
    <x v="0"/>
    <x v="0"/>
    <d v="2016-09-20T00:00:00"/>
    <n v="1"/>
    <x v="3"/>
    <x v="1061"/>
    <n v="7.5000000000000002E-4"/>
    <x v="0"/>
    <m/>
    <m/>
    <s v="Flushed"/>
    <s v="TBC"/>
    <m/>
    <m/>
  </r>
  <r>
    <x v="13"/>
    <x v="13"/>
    <x v="253"/>
    <s v="LA Matheson Secondary #079"/>
    <x v="38"/>
    <x v="0"/>
    <x v="0"/>
    <d v="2016-09-20T00:00:00"/>
    <n v="1"/>
    <x v="3"/>
    <x v="1062"/>
    <n v="8.4999999999999995E-4"/>
    <x v="0"/>
    <m/>
    <m/>
    <s v="Static"/>
    <s v="TBC"/>
    <m/>
    <m/>
  </r>
  <r>
    <x v="13"/>
    <x v="13"/>
    <x v="253"/>
    <s v="LA Matheson Secondary #079"/>
    <x v="38"/>
    <x v="0"/>
    <x v="0"/>
    <d v="2016-09-20T00:00:00"/>
    <n v="1"/>
    <x v="3"/>
    <x v="1062"/>
    <n v="1.6500000000000001E-2"/>
    <x v="2"/>
    <m/>
    <m/>
    <s v="Flushed"/>
    <s v="TBC"/>
    <m/>
    <m/>
  </r>
  <r>
    <x v="13"/>
    <x v="13"/>
    <x v="253"/>
    <s v="LA Matheson Secondary #079"/>
    <x v="38"/>
    <x v="0"/>
    <x v="0"/>
    <d v="2016-09-20T00:00:00"/>
    <n v="1"/>
    <x v="3"/>
    <x v="1063"/>
    <n v="6.3200000000000001E-3"/>
    <x v="0"/>
    <m/>
    <m/>
    <s v="Static"/>
    <s v="TBC"/>
    <m/>
    <m/>
  </r>
  <r>
    <x v="13"/>
    <x v="13"/>
    <x v="253"/>
    <s v="LA Matheson Secondary #079"/>
    <x v="38"/>
    <x v="0"/>
    <x v="0"/>
    <d v="2016-09-20T00:00:00"/>
    <n v="1"/>
    <x v="3"/>
    <x v="1063"/>
    <n v="1.0200000000000001E-3"/>
    <x v="0"/>
    <m/>
    <m/>
    <s v="Flushed"/>
    <s v="TBC"/>
    <m/>
    <m/>
  </r>
  <r>
    <x v="13"/>
    <x v="13"/>
    <x v="253"/>
    <s v="LA Matheson Secondary #079"/>
    <x v="38"/>
    <x v="0"/>
    <x v="0"/>
    <d v="2016-09-20T00:00:00"/>
    <n v="1"/>
    <x v="3"/>
    <x v="1064"/>
    <n v="2.8799999999999999E-2"/>
    <x v="2"/>
    <m/>
    <m/>
    <s v="Static"/>
    <s v="TBC"/>
    <m/>
    <m/>
  </r>
  <r>
    <x v="13"/>
    <x v="13"/>
    <x v="253"/>
    <s v="LA Matheson Secondary #079"/>
    <x v="38"/>
    <x v="0"/>
    <x v="0"/>
    <d v="2016-09-20T00:00:00"/>
    <n v="1"/>
    <x v="3"/>
    <x v="1064"/>
    <n v="3.4000000000000002E-4"/>
    <x v="0"/>
    <m/>
    <m/>
    <s v="Flushed"/>
    <s v="TBC"/>
    <m/>
    <m/>
  </r>
  <r>
    <x v="13"/>
    <x v="13"/>
    <x v="253"/>
    <s v="LA Matheson Secondary #079"/>
    <x v="38"/>
    <x v="0"/>
    <x v="0"/>
    <d v="2016-09-20T00:00:00"/>
    <n v="1"/>
    <x v="3"/>
    <x v="1065"/>
    <n v="2.7499999999999998E-3"/>
    <x v="0"/>
    <m/>
    <m/>
    <s v="Static"/>
    <s v="TBC"/>
    <m/>
    <m/>
  </r>
  <r>
    <x v="13"/>
    <x v="13"/>
    <x v="253"/>
    <s v="LA Matheson Secondary #079"/>
    <x v="38"/>
    <x v="0"/>
    <x v="0"/>
    <d v="2016-09-20T00:00:00"/>
    <n v="1"/>
    <x v="3"/>
    <x v="1065"/>
    <n v="4.1399999999999999E-2"/>
    <x v="2"/>
    <m/>
    <m/>
    <s v="Flushed"/>
    <s v="TBC"/>
    <m/>
    <m/>
  </r>
  <r>
    <x v="13"/>
    <x v="13"/>
    <x v="253"/>
    <s v="LA Matheson Secondary #079"/>
    <x v="38"/>
    <x v="0"/>
    <x v="0"/>
    <d v="2016-09-20T00:00:00"/>
    <n v="1"/>
    <x v="3"/>
    <x v="1066"/>
    <n v="5.3899999999999998E-3"/>
    <x v="0"/>
    <m/>
    <m/>
    <s v="Static"/>
    <s v="TBC"/>
    <m/>
    <m/>
  </r>
  <r>
    <x v="13"/>
    <x v="13"/>
    <x v="253"/>
    <s v="LA Matheson Secondary #079"/>
    <x v="38"/>
    <x v="0"/>
    <x v="0"/>
    <d v="2016-09-20T00:00:00"/>
    <n v="1"/>
    <x v="3"/>
    <x v="1066"/>
    <n v="5.5000000000000003E-4"/>
    <x v="0"/>
    <m/>
    <m/>
    <s v="Flushed"/>
    <s v="TBC"/>
    <m/>
    <m/>
  </r>
  <r>
    <x v="13"/>
    <x v="13"/>
    <x v="253"/>
    <s v="LA Matheson Secondary #079"/>
    <x v="38"/>
    <x v="0"/>
    <x v="0"/>
    <d v="2016-09-20T00:00:00"/>
    <n v="1"/>
    <x v="3"/>
    <x v="1067"/>
    <n v="1.43"/>
    <x v="2"/>
    <m/>
    <m/>
    <s v="Static"/>
    <s v="TBC"/>
    <m/>
    <m/>
  </r>
  <r>
    <x v="13"/>
    <x v="13"/>
    <x v="253"/>
    <s v="LA Matheson Secondary #079"/>
    <x v="38"/>
    <x v="0"/>
    <x v="0"/>
    <d v="2016-09-20T00:00:00"/>
    <n v="1"/>
    <x v="3"/>
    <x v="1067"/>
    <n v="4.45E-3"/>
    <x v="0"/>
    <m/>
    <m/>
    <s v="Flushed"/>
    <s v="TBC"/>
    <m/>
    <m/>
  </r>
  <r>
    <x v="13"/>
    <x v="13"/>
    <x v="253"/>
    <s v="LA Matheson Secondary #079"/>
    <x v="38"/>
    <x v="0"/>
    <x v="0"/>
    <d v="2016-09-20T00:00:00"/>
    <n v="1"/>
    <x v="3"/>
    <x v="1068"/>
    <n v="2.07E-2"/>
    <x v="2"/>
    <m/>
    <m/>
    <s v="Static"/>
    <s v="TBC"/>
    <m/>
    <m/>
  </r>
  <r>
    <x v="13"/>
    <x v="13"/>
    <x v="253"/>
    <s v="LA Matheson Secondary #079"/>
    <x v="38"/>
    <x v="0"/>
    <x v="0"/>
    <d v="2016-09-20T00:00:00"/>
    <n v="1"/>
    <x v="3"/>
    <x v="1068"/>
    <n v="2.9999999999999997E-4"/>
    <x v="0"/>
    <m/>
    <m/>
    <s v="Flushed"/>
    <s v="TBC"/>
    <m/>
    <m/>
  </r>
  <r>
    <x v="13"/>
    <x v="13"/>
    <x v="253"/>
    <s v="LA Matheson Secondary #079"/>
    <x v="38"/>
    <x v="0"/>
    <x v="0"/>
    <d v="2016-09-20T00:00:00"/>
    <n v="1"/>
    <x v="3"/>
    <x v="1069"/>
    <n v="1.34E-2"/>
    <x v="2"/>
    <m/>
    <m/>
    <s v="Static"/>
    <s v="TBC"/>
    <m/>
    <m/>
  </r>
  <r>
    <x v="13"/>
    <x v="13"/>
    <x v="253"/>
    <s v="LA Matheson Secondary #079"/>
    <x v="38"/>
    <x v="0"/>
    <x v="0"/>
    <d v="2016-09-20T00:00:00"/>
    <n v="1"/>
    <x v="3"/>
    <x v="1069"/>
    <n v="8.4000000000000003E-4"/>
    <x v="0"/>
    <m/>
    <m/>
    <s v="Flushed"/>
    <s v="TBC"/>
    <m/>
    <m/>
  </r>
  <r>
    <x v="13"/>
    <x v="13"/>
    <x v="253"/>
    <s v="LA Matheson Secondary #079"/>
    <x v="38"/>
    <x v="0"/>
    <x v="0"/>
    <d v="2016-09-20T00:00:00"/>
    <n v="1"/>
    <x v="3"/>
    <x v="1070"/>
    <n v="3.0700000000000002E-2"/>
    <x v="2"/>
    <m/>
    <m/>
    <s v="Static"/>
    <s v="TBC"/>
    <m/>
    <m/>
  </r>
  <r>
    <x v="13"/>
    <x v="13"/>
    <x v="253"/>
    <s v="LA Matheson Secondary #079"/>
    <x v="38"/>
    <x v="0"/>
    <x v="0"/>
    <d v="2016-09-20T00:00:00"/>
    <n v="1"/>
    <x v="3"/>
    <x v="1070"/>
    <n v="1.2500000000000001E-2"/>
    <x v="2"/>
    <m/>
    <m/>
    <s v="Flushed"/>
    <s v="TBC"/>
    <m/>
    <m/>
  </r>
  <r>
    <x v="13"/>
    <x v="13"/>
    <x v="253"/>
    <s v="LA Matheson Secondary #079"/>
    <x v="38"/>
    <x v="0"/>
    <x v="0"/>
    <d v="2016-09-20T00:00:00"/>
    <n v="1"/>
    <x v="3"/>
    <x v="1071"/>
    <n v="8.2799999999999992E-3"/>
    <x v="0"/>
    <m/>
    <m/>
    <s v="Static"/>
    <s v="TBC"/>
    <m/>
    <m/>
  </r>
  <r>
    <x v="13"/>
    <x v="13"/>
    <x v="253"/>
    <s v="LA Matheson Secondary #079"/>
    <x v="38"/>
    <x v="0"/>
    <x v="0"/>
    <d v="2016-09-20T00:00:00"/>
    <n v="1"/>
    <x v="3"/>
    <x v="1071"/>
    <n v="3.2000000000000003E-4"/>
    <x v="0"/>
    <m/>
    <m/>
    <s v="Flushed"/>
    <s v="TBC"/>
    <m/>
    <m/>
  </r>
  <r>
    <x v="13"/>
    <x v="13"/>
    <x v="253"/>
    <s v="LA Matheson Secondary #079"/>
    <x v="38"/>
    <x v="0"/>
    <x v="0"/>
    <d v="2016-09-20T00:00:00"/>
    <n v="1"/>
    <x v="3"/>
    <x v="1072"/>
    <n v="4.0400000000000002E-3"/>
    <x v="0"/>
    <m/>
    <m/>
    <s v="Static"/>
    <s v="TBC"/>
    <m/>
    <m/>
  </r>
  <r>
    <x v="13"/>
    <x v="13"/>
    <x v="253"/>
    <s v="LA Matheson Secondary #079"/>
    <x v="38"/>
    <x v="0"/>
    <x v="0"/>
    <d v="2016-09-20T00:00:00"/>
    <n v="1"/>
    <x v="3"/>
    <x v="1072"/>
    <n v="8.8000000000000003E-4"/>
    <x v="0"/>
    <m/>
    <m/>
    <s v="Flushed"/>
    <s v="TBC"/>
    <m/>
    <m/>
  </r>
  <r>
    <x v="13"/>
    <x v="13"/>
    <x v="253"/>
    <s v="LA Matheson Secondary #079"/>
    <x v="38"/>
    <x v="0"/>
    <x v="0"/>
    <d v="2016-09-20T00:00:00"/>
    <n v="1"/>
    <x v="3"/>
    <x v="1073"/>
    <n v="8.3000000000000001E-4"/>
    <x v="0"/>
    <m/>
    <m/>
    <s v="Static"/>
    <s v="TBC"/>
    <m/>
    <m/>
  </r>
  <r>
    <x v="13"/>
    <x v="13"/>
    <x v="253"/>
    <s v="LA Matheson Secondary #079"/>
    <x v="38"/>
    <x v="0"/>
    <x v="0"/>
    <d v="2016-09-20T00:00:00"/>
    <n v="1"/>
    <x v="3"/>
    <x v="1073"/>
    <n v="3.3799999999999997E-2"/>
    <x v="2"/>
    <m/>
    <m/>
    <s v="Flushed"/>
    <s v="TBC"/>
    <m/>
    <m/>
  </r>
  <r>
    <x v="13"/>
    <x v="13"/>
    <x v="253"/>
    <s v="LA Matheson Secondary #079"/>
    <x v="38"/>
    <x v="0"/>
    <x v="0"/>
    <d v="2016-09-20T00:00:00"/>
    <n v="1"/>
    <x v="3"/>
    <x v="1074"/>
    <n v="8.4100000000000008E-3"/>
    <x v="0"/>
    <m/>
    <m/>
    <s v="Static"/>
    <s v="TBC"/>
    <m/>
    <m/>
  </r>
  <r>
    <x v="13"/>
    <x v="13"/>
    <x v="253"/>
    <s v="LA Matheson Secondary #079"/>
    <x v="38"/>
    <x v="0"/>
    <x v="0"/>
    <d v="2016-09-20T00:00:00"/>
    <n v="1"/>
    <x v="3"/>
    <x v="1074"/>
    <n v="2.0000000000000001E-4"/>
    <x v="0"/>
    <m/>
    <m/>
    <s v="Flushed"/>
    <s v="TBC"/>
    <m/>
    <m/>
  </r>
  <r>
    <x v="13"/>
    <x v="13"/>
    <x v="253"/>
    <s v="LA Matheson Secondary #079"/>
    <x v="38"/>
    <x v="0"/>
    <x v="0"/>
    <d v="2016-09-20T00:00:00"/>
    <n v="1"/>
    <x v="3"/>
    <x v="1075"/>
    <n v="9.5700000000000004E-3"/>
    <x v="0"/>
    <m/>
    <m/>
    <s v="Static"/>
    <s v="TBC"/>
    <m/>
    <m/>
  </r>
  <r>
    <x v="13"/>
    <x v="13"/>
    <x v="253"/>
    <s v="LA Matheson Secondary #079"/>
    <x v="38"/>
    <x v="0"/>
    <x v="0"/>
    <d v="2016-09-20T00:00:00"/>
    <n v="1"/>
    <x v="3"/>
    <x v="1075"/>
    <n v="2.3000000000000001E-4"/>
    <x v="0"/>
    <m/>
    <m/>
    <s v="Flushed"/>
    <s v="TBC"/>
    <m/>
    <m/>
  </r>
  <r>
    <x v="13"/>
    <x v="13"/>
    <x v="253"/>
    <s v="LA Matheson Secondary #079"/>
    <x v="38"/>
    <x v="0"/>
    <x v="0"/>
    <d v="2016-09-20T00:00:00"/>
    <n v="1"/>
    <x v="3"/>
    <x v="1076"/>
    <n v="6.2100000000000002E-3"/>
    <x v="0"/>
    <m/>
    <m/>
    <s v="Static"/>
    <s v="TBC"/>
    <m/>
    <m/>
  </r>
  <r>
    <x v="13"/>
    <x v="13"/>
    <x v="253"/>
    <s v="LA Matheson Secondary #079"/>
    <x v="38"/>
    <x v="0"/>
    <x v="0"/>
    <d v="2016-09-20T00:00:00"/>
    <n v="1"/>
    <x v="3"/>
    <x v="1076"/>
    <n v="1.3999999999999999E-4"/>
    <x v="0"/>
    <m/>
    <m/>
    <s v="Flushed"/>
    <s v="TBC"/>
    <m/>
    <m/>
  </r>
  <r>
    <x v="13"/>
    <x v="13"/>
    <x v="253"/>
    <s v="LA Matheson Secondary #079"/>
    <x v="38"/>
    <x v="0"/>
    <x v="0"/>
    <d v="2016-09-20T00:00:00"/>
    <n v="1"/>
    <x v="3"/>
    <x v="1077"/>
    <n v="2.0699999999999998"/>
    <x v="2"/>
    <m/>
    <m/>
    <s v="Static"/>
    <s v="TBC"/>
    <m/>
    <m/>
  </r>
  <r>
    <x v="13"/>
    <x v="13"/>
    <x v="253"/>
    <s v="LA Matheson Secondary #079"/>
    <x v="38"/>
    <x v="0"/>
    <x v="0"/>
    <d v="2016-09-20T00:00:00"/>
    <n v="1"/>
    <x v="3"/>
    <x v="1077"/>
    <n v="0.14399999999999999"/>
    <x v="2"/>
    <m/>
    <m/>
    <s v="Flushed"/>
    <s v="TBC"/>
    <m/>
    <m/>
  </r>
  <r>
    <x v="13"/>
    <x v="13"/>
    <x v="253"/>
    <s v="LA Matheson Secondary #079"/>
    <x v="38"/>
    <x v="0"/>
    <x v="0"/>
    <d v="2016-09-20T00:00:00"/>
    <n v="1"/>
    <x v="3"/>
    <x v="1078"/>
    <n v="2.58E-2"/>
    <x v="2"/>
    <m/>
    <m/>
    <s v="Static"/>
    <s v="TBC"/>
    <m/>
    <m/>
  </r>
  <r>
    <x v="13"/>
    <x v="13"/>
    <x v="253"/>
    <s v="LA Matheson Secondary #079"/>
    <x v="38"/>
    <x v="0"/>
    <x v="0"/>
    <d v="2016-09-20T00:00:00"/>
    <n v="1"/>
    <x v="3"/>
    <x v="1078"/>
    <n v="3.5400000000000001E-2"/>
    <x v="2"/>
    <m/>
    <m/>
    <s v="Flushed"/>
    <s v="TBC"/>
    <m/>
    <m/>
  </r>
  <r>
    <x v="13"/>
    <x v="13"/>
    <x v="253"/>
    <s v="LA Matheson Secondary #079"/>
    <x v="38"/>
    <x v="0"/>
    <x v="0"/>
    <d v="2016-09-20T00:00:00"/>
    <n v="1"/>
    <x v="3"/>
    <x v="1079"/>
    <n v="1.6199999999999999E-3"/>
    <x v="0"/>
    <m/>
    <m/>
    <s v="Static"/>
    <s v="TBC"/>
    <m/>
    <m/>
  </r>
  <r>
    <x v="13"/>
    <x v="13"/>
    <x v="253"/>
    <s v="LA Matheson Secondary #079"/>
    <x v="38"/>
    <x v="0"/>
    <x v="0"/>
    <d v="2016-09-20T00:00:00"/>
    <n v="1"/>
    <x v="3"/>
    <x v="1079"/>
    <n v="1.7000000000000001E-4"/>
    <x v="0"/>
    <m/>
    <m/>
    <s v="Flushed"/>
    <s v="TBC"/>
    <m/>
    <m/>
  </r>
  <r>
    <x v="13"/>
    <x v="13"/>
    <x v="253"/>
    <s v="LA Matheson Secondary #079"/>
    <x v="38"/>
    <x v="0"/>
    <x v="0"/>
    <d v="2016-09-20T00:00:00"/>
    <n v="1"/>
    <x v="3"/>
    <x v="1080"/>
    <n v="4.79E-3"/>
    <x v="0"/>
    <m/>
    <m/>
    <s v="Static"/>
    <s v="TBC"/>
    <m/>
    <m/>
  </r>
  <r>
    <x v="13"/>
    <x v="13"/>
    <x v="253"/>
    <s v="LA Matheson Secondary #079"/>
    <x v="38"/>
    <x v="0"/>
    <x v="0"/>
    <d v="2016-09-20T00:00:00"/>
    <n v="1"/>
    <x v="3"/>
    <x v="1080"/>
    <n v="2.9999999999999997E-4"/>
    <x v="0"/>
    <m/>
    <m/>
    <s v="Flushed"/>
    <s v="TBC"/>
    <m/>
    <m/>
  </r>
  <r>
    <x v="13"/>
    <x v="13"/>
    <x v="253"/>
    <s v="LA Matheson Secondary #079"/>
    <x v="38"/>
    <x v="0"/>
    <x v="0"/>
    <d v="2016-09-20T00:00:00"/>
    <n v="1"/>
    <x v="3"/>
    <x v="1081"/>
    <n v="3.3099999999999997E-2"/>
    <x v="2"/>
    <m/>
    <m/>
    <s v="Static"/>
    <s v="TBC"/>
    <m/>
    <m/>
  </r>
  <r>
    <x v="13"/>
    <x v="13"/>
    <x v="253"/>
    <s v="LA Matheson Secondary #079"/>
    <x v="38"/>
    <x v="0"/>
    <x v="0"/>
    <d v="2016-09-20T00:00:00"/>
    <n v="1"/>
    <x v="3"/>
    <x v="1081"/>
    <n v="8.9099999999999995E-3"/>
    <x v="0"/>
    <m/>
    <m/>
    <s v="Flushed"/>
    <s v="TBC"/>
    <m/>
    <m/>
  </r>
  <r>
    <x v="13"/>
    <x v="13"/>
    <x v="253"/>
    <s v="LA Matheson Secondary #079"/>
    <x v="38"/>
    <x v="0"/>
    <x v="0"/>
    <d v="2016-09-20T00:00:00"/>
    <n v="1"/>
    <x v="3"/>
    <x v="1082"/>
    <n v="5.11E-2"/>
    <x v="2"/>
    <m/>
    <m/>
    <s v="Static"/>
    <s v="TBC"/>
    <m/>
    <m/>
  </r>
  <r>
    <x v="13"/>
    <x v="13"/>
    <x v="253"/>
    <s v="LA Matheson Secondary #079"/>
    <x v="38"/>
    <x v="0"/>
    <x v="0"/>
    <d v="2016-09-20T00:00:00"/>
    <n v="1"/>
    <x v="3"/>
    <x v="1082"/>
    <n v="2.3000000000000001E-4"/>
    <x v="0"/>
    <m/>
    <m/>
    <s v="Flushed"/>
    <s v="TBC"/>
    <m/>
    <m/>
  </r>
  <r>
    <x v="13"/>
    <x v="13"/>
    <x v="253"/>
    <s v="LA Matheson Secondary #079"/>
    <x v="38"/>
    <x v="0"/>
    <x v="0"/>
    <d v="2016-09-20T00:00:00"/>
    <n v="1"/>
    <x v="3"/>
    <x v="1083"/>
    <n v="7.7299999999999999E-3"/>
    <x v="0"/>
    <m/>
    <m/>
    <s v="Static"/>
    <s v="TBC"/>
    <m/>
    <m/>
  </r>
  <r>
    <x v="13"/>
    <x v="13"/>
    <x v="253"/>
    <s v="LA Matheson Secondary #079"/>
    <x v="38"/>
    <x v="0"/>
    <x v="0"/>
    <d v="2016-09-20T00:00:00"/>
    <n v="1"/>
    <x v="3"/>
    <x v="1083"/>
    <n v="1.07E-3"/>
    <x v="0"/>
    <m/>
    <m/>
    <s v="Flushed"/>
    <s v="TBC"/>
    <m/>
    <m/>
  </r>
  <r>
    <x v="13"/>
    <x v="13"/>
    <x v="253"/>
    <s v="LA Matheson Secondary #079"/>
    <x v="38"/>
    <x v="0"/>
    <x v="0"/>
    <d v="2016-09-20T00:00:00"/>
    <n v="1"/>
    <x v="3"/>
    <x v="1084"/>
    <n v="1.26E-2"/>
    <x v="2"/>
    <m/>
    <m/>
    <s v="Static"/>
    <s v="TBC"/>
    <m/>
    <m/>
  </r>
  <r>
    <x v="13"/>
    <x v="13"/>
    <x v="253"/>
    <s v="LA Matheson Secondary #079"/>
    <x v="38"/>
    <x v="0"/>
    <x v="0"/>
    <d v="2016-09-20T00:00:00"/>
    <n v="1"/>
    <x v="3"/>
    <x v="1084"/>
    <n v="1.73E-3"/>
    <x v="0"/>
    <m/>
    <m/>
    <s v="Flushed"/>
    <s v="TBC"/>
    <m/>
    <m/>
  </r>
  <r>
    <x v="13"/>
    <x v="13"/>
    <x v="253"/>
    <s v="LA Matheson Secondary #079"/>
    <x v="38"/>
    <x v="0"/>
    <x v="0"/>
    <d v="2016-09-20T00:00:00"/>
    <n v="1"/>
    <x v="3"/>
    <x v="1085"/>
    <n v="3.3800000000000002E-3"/>
    <x v="0"/>
    <m/>
    <m/>
    <s v="Static"/>
    <s v="TBC"/>
    <m/>
    <m/>
  </r>
  <r>
    <x v="13"/>
    <x v="13"/>
    <x v="253"/>
    <s v="LA Matheson Secondary #079"/>
    <x v="38"/>
    <x v="0"/>
    <x v="0"/>
    <d v="2016-09-20T00:00:00"/>
    <n v="1"/>
    <x v="3"/>
    <x v="1085"/>
    <n v="2.5000000000000001E-4"/>
    <x v="0"/>
    <m/>
    <m/>
    <s v="Flushed"/>
    <s v="TBC"/>
    <m/>
    <m/>
  </r>
  <r>
    <x v="13"/>
    <x v="13"/>
    <x v="253"/>
    <s v="LA Matheson Secondary #079"/>
    <x v="38"/>
    <x v="0"/>
    <x v="0"/>
    <d v="2016-09-20T00:00:00"/>
    <n v="1"/>
    <x v="3"/>
    <x v="1086"/>
    <n v="2.4000000000000001E-4"/>
    <x v="0"/>
    <m/>
    <m/>
    <s v="Flushed"/>
    <s v="TBC"/>
    <m/>
    <m/>
  </r>
  <r>
    <x v="13"/>
    <x v="13"/>
    <x v="253"/>
    <s v="LA Matheson Secondary #079"/>
    <x v="38"/>
    <x v="0"/>
    <x v="0"/>
    <d v="2016-09-20T00:00:00"/>
    <n v="1"/>
    <x v="3"/>
    <x v="1087"/>
    <n v="6.9899999999999997E-3"/>
    <x v="0"/>
    <m/>
    <m/>
    <s v="Static"/>
    <s v="TBC"/>
    <m/>
    <m/>
  </r>
  <r>
    <x v="13"/>
    <x v="13"/>
    <x v="255"/>
    <s v="Queen Elizabeth Secondary #022"/>
    <x v="75"/>
    <x v="0"/>
    <x v="0"/>
    <d v="2016-09-20T00:00:00"/>
    <n v="1"/>
    <x v="0"/>
    <x v="1088"/>
    <n v="1.0699999999999999E-2"/>
    <x v="2"/>
    <m/>
    <m/>
    <s v="Static "/>
    <s v="TBC"/>
    <m/>
    <m/>
  </r>
  <r>
    <x v="13"/>
    <x v="13"/>
    <x v="255"/>
    <s v="Queen Elizabeth Secondary #022"/>
    <x v="75"/>
    <x v="0"/>
    <x v="0"/>
    <d v="2016-09-20T00:00:00"/>
    <n v="1"/>
    <x v="0"/>
    <x v="1088"/>
    <n v="2.9E-4"/>
    <x v="0"/>
    <m/>
    <m/>
    <s v="Flushed"/>
    <s v="TBC"/>
    <m/>
    <m/>
  </r>
  <r>
    <x v="13"/>
    <x v="13"/>
    <x v="255"/>
    <s v="Queen Elizabeth Secondary #022"/>
    <x v="75"/>
    <x v="0"/>
    <x v="0"/>
    <d v="2016-09-20T00:00:00"/>
    <n v="1"/>
    <x v="0"/>
    <x v="1089"/>
    <n v="9.5700000000000004E-3"/>
    <x v="0"/>
    <m/>
    <m/>
    <s v="Static "/>
    <s v="TBC"/>
    <m/>
    <m/>
  </r>
  <r>
    <x v="13"/>
    <x v="13"/>
    <x v="255"/>
    <s v="Queen Elizabeth Secondary #022"/>
    <x v="75"/>
    <x v="0"/>
    <x v="0"/>
    <d v="2016-09-20T00:00:00"/>
    <n v="1"/>
    <x v="0"/>
    <x v="1089"/>
    <n v="1.0300000000000001E-3"/>
    <x v="0"/>
    <m/>
    <m/>
    <s v="Flushed"/>
    <s v="TBC"/>
    <m/>
    <m/>
  </r>
  <r>
    <x v="13"/>
    <x v="13"/>
    <x v="255"/>
    <s v="Queen Elizabeth Secondary #022"/>
    <x v="75"/>
    <x v="0"/>
    <x v="0"/>
    <d v="2016-09-20T00:00:00"/>
    <n v="1"/>
    <x v="0"/>
    <x v="1090"/>
    <n v="1.44E-2"/>
    <x v="2"/>
    <m/>
    <m/>
    <s v="Static "/>
    <s v="TBC"/>
    <m/>
    <m/>
  </r>
  <r>
    <x v="13"/>
    <x v="13"/>
    <x v="255"/>
    <s v="Queen Elizabeth Secondary #022"/>
    <x v="75"/>
    <x v="0"/>
    <x v="0"/>
    <d v="2016-09-20T00:00:00"/>
    <n v="1"/>
    <x v="0"/>
    <x v="1090"/>
    <n v="9.3999999999999997E-4"/>
    <x v="0"/>
    <m/>
    <m/>
    <s v="Flushed"/>
    <s v="TBC"/>
    <m/>
    <m/>
  </r>
  <r>
    <x v="13"/>
    <x v="13"/>
    <x v="255"/>
    <s v="Queen Elizabeth Secondary #022"/>
    <x v="75"/>
    <x v="0"/>
    <x v="0"/>
    <d v="2016-09-20T00:00:00"/>
    <n v="1"/>
    <x v="0"/>
    <x v="1091"/>
    <n v="9.5600000000000008E-3"/>
    <x v="0"/>
    <m/>
    <m/>
    <s v="Static "/>
    <s v="TBC"/>
    <m/>
    <m/>
  </r>
  <r>
    <x v="13"/>
    <x v="13"/>
    <x v="255"/>
    <s v="Queen Elizabeth Secondary #022"/>
    <x v="75"/>
    <x v="0"/>
    <x v="0"/>
    <d v="2016-09-20T00:00:00"/>
    <n v="1"/>
    <x v="0"/>
    <x v="1091"/>
    <n v="2.7999999999999998E-4"/>
    <x v="0"/>
    <m/>
    <m/>
    <s v="Flushed"/>
    <s v="TBC"/>
    <m/>
    <m/>
  </r>
  <r>
    <x v="13"/>
    <x v="13"/>
    <x v="255"/>
    <s v="Queen Elizabeth Secondary #022"/>
    <x v="75"/>
    <x v="0"/>
    <x v="0"/>
    <d v="2016-09-20T00:00:00"/>
    <n v="1"/>
    <x v="0"/>
    <x v="1092"/>
    <n v="7.9799999999999992E-3"/>
    <x v="0"/>
    <m/>
    <m/>
    <s v="Static "/>
    <s v="TBC"/>
    <m/>
    <m/>
  </r>
  <r>
    <x v="13"/>
    <x v="13"/>
    <x v="255"/>
    <s v="Queen Elizabeth Secondary #022"/>
    <x v="75"/>
    <x v="0"/>
    <x v="0"/>
    <d v="2016-09-20T00:00:00"/>
    <n v="1"/>
    <x v="0"/>
    <x v="1092"/>
    <n v="5.0000000000000001E-4"/>
    <x v="0"/>
    <m/>
    <m/>
    <s v="Flushed"/>
    <s v="TBC"/>
    <m/>
    <m/>
  </r>
  <r>
    <x v="13"/>
    <x v="13"/>
    <x v="255"/>
    <s v="Queen Elizabeth Secondary #022"/>
    <x v="75"/>
    <x v="0"/>
    <x v="0"/>
    <d v="2016-09-20T00:00:00"/>
    <n v="1"/>
    <x v="0"/>
    <x v="1093"/>
    <n v="3.0300000000000001E-2"/>
    <x v="2"/>
    <m/>
    <m/>
    <s v="Static "/>
    <s v="TBC"/>
    <m/>
    <m/>
  </r>
  <r>
    <x v="13"/>
    <x v="13"/>
    <x v="255"/>
    <s v="Queen Elizabeth Secondary #022"/>
    <x v="75"/>
    <x v="0"/>
    <x v="0"/>
    <d v="2016-09-20T00:00:00"/>
    <n v="1"/>
    <x v="0"/>
    <x v="1093"/>
    <n v="4.4000000000000002E-4"/>
    <x v="0"/>
    <m/>
    <m/>
    <s v="Flushed"/>
    <s v="TBC"/>
    <m/>
    <m/>
  </r>
  <r>
    <x v="13"/>
    <x v="13"/>
    <x v="255"/>
    <s v="Queen Elizabeth Secondary #022"/>
    <x v="75"/>
    <x v="0"/>
    <x v="0"/>
    <d v="2016-09-20T00:00:00"/>
    <n v="1"/>
    <x v="0"/>
    <x v="1094"/>
    <n v="3.7100000000000001E-2"/>
    <x v="2"/>
    <m/>
    <m/>
    <s v="Static "/>
    <s v="TBC"/>
    <m/>
    <m/>
  </r>
  <r>
    <x v="13"/>
    <x v="13"/>
    <x v="255"/>
    <s v="Queen Elizabeth Secondary #022"/>
    <x v="75"/>
    <x v="0"/>
    <x v="0"/>
    <d v="2016-09-20T00:00:00"/>
    <n v="1"/>
    <x v="0"/>
    <x v="1094"/>
    <n v="2.7999999999999998E-4"/>
    <x v="0"/>
    <m/>
    <m/>
    <s v="Flushed"/>
    <s v="TBC"/>
    <m/>
    <m/>
  </r>
  <r>
    <x v="13"/>
    <x v="13"/>
    <x v="255"/>
    <s v="Queen Elizabeth Secondary #022"/>
    <x v="75"/>
    <x v="0"/>
    <x v="0"/>
    <d v="2016-09-20T00:00:00"/>
    <n v="1"/>
    <x v="0"/>
    <x v="1095"/>
    <n v="2.41E-2"/>
    <x v="2"/>
    <m/>
    <m/>
    <s v="Static "/>
    <s v="TBC"/>
    <m/>
    <m/>
  </r>
  <r>
    <x v="13"/>
    <x v="13"/>
    <x v="255"/>
    <s v="Queen Elizabeth Secondary #022"/>
    <x v="75"/>
    <x v="0"/>
    <x v="0"/>
    <d v="2016-09-20T00:00:00"/>
    <n v="1"/>
    <x v="0"/>
    <x v="1095"/>
    <n v="1.0999999999999999E-2"/>
    <x v="2"/>
    <m/>
    <m/>
    <s v="Flushed"/>
    <s v="TBC"/>
    <m/>
    <m/>
  </r>
  <r>
    <x v="13"/>
    <x v="13"/>
    <x v="255"/>
    <s v="Queen Elizabeth Secondary #022"/>
    <x v="75"/>
    <x v="0"/>
    <x v="0"/>
    <d v="2016-09-20T00:00:00"/>
    <n v="1"/>
    <x v="0"/>
    <x v="1096"/>
    <n v="1.6299999999999999E-2"/>
    <x v="2"/>
    <m/>
    <m/>
    <s v="Static "/>
    <s v="TBC"/>
    <m/>
    <m/>
  </r>
  <r>
    <x v="13"/>
    <x v="13"/>
    <x v="255"/>
    <s v="Queen Elizabeth Secondary #022"/>
    <x v="75"/>
    <x v="0"/>
    <x v="0"/>
    <d v="2016-09-20T00:00:00"/>
    <n v="1"/>
    <x v="0"/>
    <x v="1096"/>
    <n v="2.9E-4"/>
    <x v="0"/>
    <m/>
    <m/>
    <s v="Flushed"/>
    <s v="TBC"/>
    <m/>
    <m/>
  </r>
  <r>
    <x v="13"/>
    <x v="13"/>
    <x v="255"/>
    <s v="Queen Elizabeth Secondary #022"/>
    <x v="75"/>
    <x v="0"/>
    <x v="0"/>
    <d v="2016-09-20T00:00:00"/>
    <n v="1"/>
    <x v="0"/>
    <x v="1097"/>
    <n v="1.6899999999999998E-2"/>
    <x v="2"/>
    <m/>
    <m/>
    <s v="Static "/>
    <s v="TBC"/>
    <m/>
    <m/>
  </r>
  <r>
    <x v="13"/>
    <x v="13"/>
    <x v="255"/>
    <s v="Queen Elizabeth Secondary #022"/>
    <x v="75"/>
    <x v="0"/>
    <x v="0"/>
    <d v="2016-09-20T00:00:00"/>
    <n v="1"/>
    <x v="0"/>
    <x v="1097"/>
    <n v="4.6999999999999999E-4"/>
    <x v="0"/>
    <m/>
    <m/>
    <s v="Flushed"/>
    <s v="TBC"/>
    <m/>
    <m/>
  </r>
  <r>
    <x v="13"/>
    <x v="13"/>
    <x v="255"/>
    <s v="Queen Elizabeth Secondary #022"/>
    <x v="75"/>
    <x v="0"/>
    <x v="0"/>
    <d v="2016-09-20T00:00:00"/>
    <n v="1"/>
    <x v="0"/>
    <x v="1098"/>
    <n v="5.0299999999999997E-2"/>
    <x v="2"/>
    <m/>
    <m/>
    <s v="Static "/>
    <s v="TBC"/>
    <m/>
    <m/>
  </r>
  <r>
    <x v="13"/>
    <x v="13"/>
    <x v="255"/>
    <s v="Queen Elizabeth Secondary #022"/>
    <x v="75"/>
    <x v="0"/>
    <x v="0"/>
    <d v="2016-09-20T00:00:00"/>
    <n v="1"/>
    <x v="0"/>
    <x v="1098"/>
    <n v="4.8000000000000001E-4"/>
    <x v="0"/>
    <m/>
    <m/>
    <s v="Flushed"/>
    <s v="TBC"/>
    <m/>
    <m/>
  </r>
  <r>
    <x v="13"/>
    <x v="13"/>
    <x v="255"/>
    <s v="Queen Elizabeth Secondary #022"/>
    <x v="75"/>
    <x v="0"/>
    <x v="0"/>
    <d v="2016-09-20T00:00:00"/>
    <n v="1"/>
    <x v="0"/>
    <x v="1099"/>
    <n v="1.26E-2"/>
    <x v="2"/>
    <m/>
    <m/>
    <s v="Static "/>
    <s v="TBC"/>
    <m/>
    <m/>
  </r>
  <r>
    <x v="13"/>
    <x v="13"/>
    <x v="255"/>
    <s v="Queen Elizabeth Secondary #022"/>
    <x v="75"/>
    <x v="0"/>
    <x v="0"/>
    <d v="2016-09-20T00:00:00"/>
    <n v="1"/>
    <x v="0"/>
    <x v="1099"/>
    <n v="1.06E-3"/>
    <x v="0"/>
    <m/>
    <m/>
    <s v="Flushed"/>
    <s v="TBC"/>
    <m/>
    <m/>
  </r>
  <r>
    <x v="13"/>
    <x v="13"/>
    <x v="255"/>
    <s v="Queen Elizabeth Secondary #022"/>
    <x v="75"/>
    <x v="0"/>
    <x v="0"/>
    <d v="2016-09-20T00:00:00"/>
    <n v="1"/>
    <x v="0"/>
    <x v="1100"/>
    <n v="5.3899999999999998E-3"/>
    <x v="0"/>
    <m/>
    <m/>
    <s v="Static "/>
    <s v="TBC"/>
    <m/>
    <m/>
  </r>
  <r>
    <x v="13"/>
    <x v="13"/>
    <x v="255"/>
    <s v="Queen Elizabeth Secondary #022"/>
    <x v="75"/>
    <x v="0"/>
    <x v="0"/>
    <d v="2016-09-20T00:00:00"/>
    <n v="1"/>
    <x v="0"/>
    <x v="1100"/>
    <n v="1.9000000000000001E-4"/>
    <x v="0"/>
    <m/>
    <m/>
    <s v="Flushed"/>
    <s v="TBC"/>
    <m/>
    <m/>
  </r>
  <r>
    <x v="13"/>
    <x v="13"/>
    <x v="255"/>
    <s v="Queen Elizabeth Secondary #022"/>
    <x v="75"/>
    <x v="0"/>
    <x v="0"/>
    <d v="2016-09-20T00:00:00"/>
    <n v="1"/>
    <x v="0"/>
    <x v="1101"/>
    <n v="9.3799999999999994E-3"/>
    <x v="0"/>
    <m/>
    <m/>
    <s v="Static "/>
    <s v="TBC"/>
    <m/>
    <m/>
  </r>
  <r>
    <x v="13"/>
    <x v="13"/>
    <x v="255"/>
    <s v="Queen Elizabeth Secondary #022"/>
    <x v="75"/>
    <x v="0"/>
    <x v="0"/>
    <d v="2016-09-20T00:00:00"/>
    <n v="1"/>
    <x v="0"/>
    <x v="1101"/>
    <n v="2.1000000000000001E-4"/>
    <x v="0"/>
    <m/>
    <m/>
    <s v="Flushed"/>
    <s v="TBC"/>
    <m/>
    <m/>
  </r>
  <r>
    <x v="13"/>
    <x v="13"/>
    <x v="255"/>
    <s v="Queen Elizabeth Secondary #022"/>
    <x v="75"/>
    <x v="0"/>
    <x v="0"/>
    <d v="2016-09-20T00:00:00"/>
    <n v="1"/>
    <x v="0"/>
    <x v="1102"/>
    <n v="1.95E-2"/>
    <x v="2"/>
    <m/>
    <m/>
    <s v="Static "/>
    <s v="TBC"/>
    <m/>
    <m/>
  </r>
  <r>
    <x v="13"/>
    <x v="13"/>
    <x v="255"/>
    <s v="Queen Elizabeth Secondary #022"/>
    <x v="75"/>
    <x v="0"/>
    <x v="0"/>
    <d v="2016-09-20T00:00:00"/>
    <n v="1"/>
    <x v="0"/>
    <x v="1102"/>
    <n v="2.2100000000000002E-3"/>
    <x v="0"/>
    <m/>
    <m/>
    <s v="Flushed"/>
    <s v="TBC"/>
    <m/>
    <m/>
  </r>
  <r>
    <x v="13"/>
    <x v="13"/>
    <x v="255"/>
    <s v="Queen Elizabeth Secondary #022"/>
    <x v="75"/>
    <x v="0"/>
    <x v="0"/>
    <d v="2016-09-20T00:00:00"/>
    <n v="1"/>
    <x v="0"/>
    <x v="1103"/>
    <n v="0.16600000000000001"/>
    <x v="2"/>
    <m/>
    <m/>
    <s v="Static "/>
    <s v="TBC"/>
    <m/>
    <m/>
  </r>
  <r>
    <x v="13"/>
    <x v="13"/>
    <x v="255"/>
    <s v="Queen Elizabeth Secondary #022"/>
    <x v="75"/>
    <x v="0"/>
    <x v="0"/>
    <d v="2016-09-20T00:00:00"/>
    <n v="1"/>
    <x v="0"/>
    <x v="1103"/>
    <n v="1.7899999999999999E-3"/>
    <x v="0"/>
    <m/>
    <m/>
    <s v="Flushed"/>
    <s v="TBC"/>
    <m/>
    <m/>
  </r>
  <r>
    <x v="13"/>
    <x v="13"/>
    <x v="255"/>
    <s v="Queen Elizabeth Secondary #022"/>
    <x v="75"/>
    <x v="0"/>
    <x v="0"/>
    <d v="2016-09-20T00:00:00"/>
    <n v="1"/>
    <x v="0"/>
    <x v="1104"/>
    <n v="1.35E-2"/>
    <x v="2"/>
    <m/>
    <m/>
    <s v="Static "/>
    <s v="TBC"/>
    <m/>
    <m/>
  </r>
  <r>
    <x v="13"/>
    <x v="13"/>
    <x v="255"/>
    <s v="Queen Elizabeth Secondary #022"/>
    <x v="75"/>
    <x v="0"/>
    <x v="0"/>
    <d v="2016-09-20T00:00:00"/>
    <n v="1"/>
    <x v="0"/>
    <x v="1104"/>
    <n v="1.48E-3"/>
    <x v="0"/>
    <m/>
    <m/>
    <s v="Flushed"/>
    <s v="TBC"/>
    <m/>
    <m/>
  </r>
  <r>
    <x v="13"/>
    <x v="13"/>
    <x v="255"/>
    <s v="Queen Elizabeth Secondary #022"/>
    <x v="75"/>
    <x v="0"/>
    <x v="0"/>
    <d v="2016-09-20T00:00:00"/>
    <n v="1"/>
    <x v="0"/>
    <x v="1105"/>
    <n v="7.7499999999999999E-3"/>
    <x v="0"/>
    <m/>
    <m/>
    <s v="Static "/>
    <s v="TBC"/>
    <m/>
    <m/>
  </r>
  <r>
    <x v="13"/>
    <x v="13"/>
    <x v="255"/>
    <s v="Queen Elizabeth Secondary #022"/>
    <x v="75"/>
    <x v="0"/>
    <x v="0"/>
    <d v="2016-09-20T00:00:00"/>
    <n v="1"/>
    <x v="0"/>
    <x v="1105"/>
    <n v="1.0499999999999999E-3"/>
    <x v="0"/>
    <m/>
    <m/>
    <s v="Flushed"/>
    <s v="TBC"/>
    <m/>
    <m/>
  </r>
  <r>
    <x v="13"/>
    <x v="13"/>
    <x v="255"/>
    <s v="Queen Elizabeth Secondary #022"/>
    <x v="75"/>
    <x v="0"/>
    <x v="0"/>
    <d v="2016-09-20T00:00:00"/>
    <n v="1"/>
    <x v="0"/>
    <x v="1106"/>
    <n v="1.7600000000000001E-2"/>
    <x v="2"/>
    <m/>
    <m/>
    <s v="Static "/>
    <s v="TBC"/>
    <m/>
    <m/>
  </r>
  <r>
    <x v="13"/>
    <x v="13"/>
    <x v="255"/>
    <s v="Queen Elizabeth Secondary #022"/>
    <x v="75"/>
    <x v="0"/>
    <x v="0"/>
    <d v="2016-09-20T00:00:00"/>
    <n v="1"/>
    <x v="0"/>
    <x v="1106"/>
    <n v="8.0599999999999995E-3"/>
    <x v="0"/>
    <m/>
    <m/>
    <s v="Flushed"/>
    <s v="TBC"/>
    <m/>
    <m/>
  </r>
  <r>
    <x v="13"/>
    <x v="13"/>
    <x v="255"/>
    <s v="Queen Elizabeth Secondary #022"/>
    <x v="75"/>
    <x v="0"/>
    <x v="0"/>
    <d v="2016-09-20T00:00:00"/>
    <n v="1"/>
    <x v="0"/>
    <x v="1107"/>
    <n v="3.6799999999999999E-2"/>
    <x v="2"/>
    <m/>
    <m/>
    <s v="Static "/>
    <s v="TBC"/>
    <m/>
    <m/>
  </r>
  <r>
    <x v="13"/>
    <x v="13"/>
    <x v="255"/>
    <s v="Queen Elizabeth Secondary #022"/>
    <x v="75"/>
    <x v="0"/>
    <x v="0"/>
    <d v="2016-09-20T00:00:00"/>
    <n v="1"/>
    <x v="0"/>
    <x v="1107"/>
    <n v="3.63E-3"/>
    <x v="0"/>
    <m/>
    <m/>
    <s v="Flushed"/>
    <s v="TBC"/>
    <m/>
    <m/>
  </r>
  <r>
    <x v="13"/>
    <x v="13"/>
    <x v="255"/>
    <s v="Queen Elizabeth Secondary #022"/>
    <x v="75"/>
    <x v="0"/>
    <x v="0"/>
    <d v="2016-09-20T00:00:00"/>
    <n v="1"/>
    <x v="0"/>
    <x v="1108"/>
    <n v="1.21E-2"/>
    <x v="2"/>
    <m/>
    <m/>
    <s v="Static "/>
    <s v="TBC"/>
    <m/>
    <m/>
  </r>
  <r>
    <x v="13"/>
    <x v="13"/>
    <x v="255"/>
    <s v="Queen Elizabeth Secondary #022"/>
    <x v="75"/>
    <x v="0"/>
    <x v="0"/>
    <d v="2016-09-20T00:00:00"/>
    <n v="1"/>
    <x v="0"/>
    <x v="1108"/>
    <n v="2.5699999999999998E-3"/>
    <x v="0"/>
    <m/>
    <m/>
    <s v="Flushed"/>
    <s v="TBC"/>
    <m/>
    <m/>
  </r>
  <r>
    <x v="13"/>
    <x v="13"/>
    <x v="255"/>
    <s v="Queen Elizabeth Secondary #022"/>
    <x v="75"/>
    <x v="0"/>
    <x v="0"/>
    <d v="2016-09-20T00:00:00"/>
    <n v="1"/>
    <x v="0"/>
    <x v="1109"/>
    <n v="4.3800000000000002E-3"/>
    <x v="0"/>
    <m/>
    <m/>
    <s v="Static "/>
    <s v="TBC"/>
    <m/>
    <m/>
  </r>
  <r>
    <x v="13"/>
    <x v="13"/>
    <x v="255"/>
    <s v="Queen Elizabeth Secondary #022"/>
    <x v="75"/>
    <x v="0"/>
    <x v="0"/>
    <d v="2016-09-20T00:00:00"/>
    <n v="1"/>
    <x v="0"/>
    <x v="1109"/>
    <n v="2.0200000000000001E-3"/>
    <x v="0"/>
    <m/>
    <m/>
    <s v="Flushed"/>
    <s v="TBC"/>
    <m/>
    <m/>
  </r>
  <r>
    <x v="13"/>
    <x v="13"/>
    <x v="255"/>
    <s v="Queen Elizabeth Secondary #022"/>
    <x v="75"/>
    <x v="0"/>
    <x v="0"/>
    <d v="2016-09-20T00:00:00"/>
    <n v="1"/>
    <x v="0"/>
    <x v="1110"/>
    <n v="1.2800000000000001E-2"/>
    <x v="2"/>
    <m/>
    <m/>
    <s v="Static "/>
    <s v="TBC"/>
    <m/>
    <m/>
  </r>
  <r>
    <x v="13"/>
    <x v="13"/>
    <x v="255"/>
    <s v="Queen Elizabeth Secondary #022"/>
    <x v="75"/>
    <x v="0"/>
    <x v="0"/>
    <d v="2016-09-20T00:00:00"/>
    <n v="1"/>
    <x v="0"/>
    <x v="1110"/>
    <n v="3.5799999999999998E-3"/>
    <x v="0"/>
    <m/>
    <m/>
    <s v="Flushed"/>
    <s v="TBC"/>
    <m/>
    <m/>
  </r>
  <r>
    <x v="13"/>
    <x v="13"/>
    <x v="255"/>
    <s v="Queen Elizabeth Secondary #022"/>
    <x v="75"/>
    <x v="0"/>
    <x v="0"/>
    <d v="2016-09-20T00:00:00"/>
    <n v="1"/>
    <x v="0"/>
    <x v="1111"/>
    <n v="0.91900000000000004"/>
    <x v="2"/>
    <m/>
    <m/>
    <s v="Static "/>
    <s v="TBC"/>
    <m/>
    <m/>
  </r>
  <r>
    <x v="13"/>
    <x v="13"/>
    <x v="255"/>
    <s v="Queen Elizabeth Secondary #022"/>
    <x v="75"/>
    <x v="0"/>
    <x v="0"/>
    <d v="2016-09-20T00:00:00"/>
    <n v="1"/>
    <x v="0"/>
    <x v="1111"/>
    <n v="6.5700000000000003E-3"/>
    <x v="0"/>
    <m/>
    <m/>
    <s v="Flushed"/>
    <s v="TBC"/>
    <m/>
    <m/>
  </r>
  <r>
    <x v="13"/>
    <x v="13"/>
    <x v="255"/>
    <s v="Queen Elizabeth Secondary #022"/>
    <x v="75"/>
    <x v="0"/>
    <x v="0"/>
    <d v="2016-09-20T00:00:00"/>
    <n v="1"/>
    <x v="0"/>
    <x v="1112"/>
    <n v="2.0899999999999998E-2"/>
    <x v="2"/>
    <m/>
    <m/>
    <s v="Static "/>
    <s v="TBC"/>
    <m/>
    <m/>
  </r>
  <r>
    <x v="13"/>
    <x v="13"/>
    <x v="255"/>
    <s v="Queen Elizabeth Secondary #022"/>
    <x v="75"/>
    <x v="0"/>
    <x v="0"/>
    <d v="2016-09-20T00:00:00"/>
    <n v="1"/>
    <x v="0"/>
    <x v="1112"/>
    <n v="5.0499999999999998E-3"/>
    <x v="0"/>
    <m/>
    <m/>
    <s v="Flushed"/>
    <s v="TBC"/>
    <m/>
    <m/>
  </r>
  <r>
    <x v="13"/>
    <x v="13"/>
    <x v="255"/>
    <s v="Queen Elizabeth Secondary #022"/>
    <x v="75"/>
    <x v="0"/>
    <x v="0"/>
    <d v="2016-09-20T00:00:00"/>
    <n v="1"/>
    <x v="0"/>
    <x v="1113"/>
    <n v="1.9300000000000001E-2"/>
    <x v="2"/>
    <m/>
    <m/>
    <s v="Static "/>
    <s v="TBC"/>
    <m/>
    <m/>
  </r>
  <r>
    <x v="13"/>
    <x v="13"/>
    <x v="255"/>
    <s v="Queen Elizabeth Secondary #022"/>
    <x v="75"/>
    <x v="0"/>
    <x v="0"/>
    <d v="2016-09-20T00:00:00"/>
    <n v="1"/>
    <x v="0"/>
    <x v="1113"/>
    <n v="5.1999999999999998E-3"/>
    <x v="0"/>
    <m/>
    <m/>
    <s v="Flushed"/>
    <s v="TBC"/>
    <m/>
    <m/>
  </r>
  <r>
    <x v="13"/>
    <x v="13"/>
    <x v="255"/>
    <s v="Queen Elizabeth Secondary #022"/>
    <x v="75"/>
    <x v="0"/>
    <x v="0"/>
    <d v="2016-09-20T00:00:00"/>
    <n v="1"/>
    <x v="0"/>
    <x v="1114"/>
    <n v="1.29E-2"/>
    <x v="2"/>
    <m/>
    <m/>
    <s v="Static "/>
    <s v="TBC"/>
    <m/>
    <m/>
  </r>
  <r>
    <x v="13"/>
    <x v="13"/>
    <x v="255"/>
    <s v="Queen Elizabeth Secondary #022"/>
    <x v="75"/>
    <x v="0"/>
    <x v="0"/>
    <d v="2016-09-20T00:00:00"/>
    <n v="1"/>
    <x v="0"/>
    <x v="1114"/>
    <n v="4.7600000000000003E-3"/>
    <x v="0"/>
    <m/>
    <m/>
    <s v="Flushed"/>
    <s v="TBC"/>
    <m/>
    <m/>
  </r>
  <r>
    <x v="13"/>
    <x v="13"/>
    <x v="255"/>
    <s v="Queen Elizabeth Secondary #022"/>
    <x v="75"/>
    <x v="0"/>
    <x v="0"/>
    <d v="2016-09-20T00:00:00"/>
    <n v="1"/>
    <x v="0"/>
    <x v="1115"/>
    <n v="1.0699999999999999E-2"/>
    <x v="2"/>
    <m/>
    <m/>
    <s v="Static "/>
    <s v="TBC"/>
    <m/>
    <m/>
  </r>
  <r>
    <x v="13"/>
    <x v="13"/>
    <x v="255"/>
    <s v="Queen Elizabeth Secondary #022"/>
    <x v="75"/>
    <x v="0"/>
    <x v="0"/>
    <d v="2016-09-20T00:00:00"/>
    <n v="1"/>
    <x v="0"/>
    <x v="1115"/>
    <n v="2.3700000000000001E-3"/>
    <x v="0"/>
    <m/>
    <m/>
    <s v="Flushed"/>
    <s v="TBC"/>
    <m/>
    <m/>
  </r>
  <r>
    <x v="13"/>
    <x v="13"/>
    <x v="255"/>
    <s v="Queen Elizabeth Secondary #022"/>
    <x v="75"/>
    <x v="0"/>
    <x v="0"/>
    <d v="2016-09-20T00:00:00"/>
    <n v="1"/>
    <x v="0"/>
    <x v="1116"/>
    <n v="9.8799999999999999E-3"/>
    <x v="0"/>
    <m/>
    <m/>
    <s v="Static "/>
    <s v="TBC"/>
    <m/>
    <m/>
  </r>
  <r>
    <x v="13"/>
    <x v="13"/>
    <x v="255"/>
    <s v="Queen Elizabeth Secondary #022"/>
    <x v="75"/>
    <x v="0"/>
    <x v="0"/>
    <d v="2016-09-20T00:00:00"/>
    <n v="1"/>
    <x v="0"/>
    <x v="1116"/>
    <n v="1.5900000000000001E-3"/>
    <x v="0"/>
    <m/>
    <m/>
    <s v="Flushed"/>
    <s v="TBC"/>
    <m/>
    <m/>
  </r>
  <r>
    <x v="13"/>
    <x v="13"/>
    <x v="255"/>
    <s v="Queen Elizabeth Secondary #022"/>
    <x v="75"/>
    <x v="0"/>
    <x v="0"/>
    <d v="2016-09-20T00:00:00"/>
    <n v="1"/>
    <x v="0"/>
    <x v="1117"/>
    <n v="8.3999999999999995E-3"/>
    <x v="0"/>
    <m/>
    <m/>
    <s v="Static "/>
    <s v="TBC"/>
    <m/>
    <m/>
  </r>
  <r>
    <x v="13"/>
    <x v="13"/>
    <x v="255"/>
    <s v="Queen Elizabeth Secondary #022"/>
    <x v="75"/>
    <x v="0"/>
    <x v="0"/>
    <d v="2016-09-20T00:00:00"/>
    <n v="1"/>
    <x v="0"/>
    <x v="1117"/>
    <n v="1.2600000000000001E-3"/>
    <x v="0"/>
    <m/>
    <m/>
    <s v="Flushed"/>
    <s v="TBC"/>
    <m/>
    <m/>
  </r>
  <r>
    <x v="13"/>
    <x v="13"/>
    <x v="255"/>
    <s v="Queen Elizabeth Secondary #022"/>
    <x v="75"/>
    <x v="0"/>
    <x v="0"/>
    <d v="2016-09-20T00:00:00"/>
    <n v="1"/>
    <x v="0"/>
    <x v="1118"/>
    <n v="2.1899999999999999E-2"/>
    <x v="2"/>
    <m/>
    <m/>
    <s v="Static "/>
    <s v="TBC"/>
    <m/>
    <m/>
  </r>
  <r>
    <x v="13"/>
    <x v="13"/>
    <x v="255"/>
    <s v="Queen Elizabeth Secondary #022"/>
    <x v="75"/>
    <x v="0"/>
    <x v="0"/>
    <d v="2016-09-20T00:00:00"/>
    <n v="1"/>
    <x v="0"/>
    <x v="1118"/>
    <n v="3.0400000000000002E-3"/>
    <x v="0"/>
    <m/>
    <m/>
    <s v="Flushed"/>
    <s v="TBC"/>
    <m/>
    <m/>
  </r>
  <r>
    <x v="13"/>
    <x v="13"/>
    <x v="255"/>
    <s v="Queen Elizabeth Secondary #022"/>
    <x v="75"/>
    <x v="0"/>
    <x v="0"/>
    <d v="2016-09-20T00:00:00"/>
    <n v="1"/>
    <x v="0"/>
    <x v="1119"/>
    <n v="4.7600000000000003E-2"/>
    <x v="2"/>
    <m/>
    <m/>
    <s v="Static "/>
    <s v="TBC"/>
    <m/>
    <m/>
  </r>
  <r>
    <x v="13"/>
    <x v="13"/>
    <x v="255"/>
    <s v="Queen Elizabeth Secondary #022"/>
    <x v="75"/>
    <x v="0"/>
    <x v="0"/>
    <d v="2016-09-20T00:00:00"/>
    <n v="1"/>
    <x v="0"/>
    <x v="1119"/>
    <n v="1.2600000000000001E-3"/>
    <x v="0"/>
    <m/>
    <m/>
    <s v="Flushed"/>
    <s v="TBC"/>
    <m/>
    <m/>
  </r>
  <r>
    <x v="13"/>
    <x v="13"/>
    <x v="255"/>
    <s v="Queen Elizabeth Secondary #022"/>
    <x v="75"/>
    <x v="0"/>
    <x v="0"/>
    <d v="2016-09-20T00:00:00"/>
    <n v="1"/>
    <x v="0"/>
    <x v="1120"/>
    <n v="2.1100000000000001E-2"/>
    <x v="2"/>
    <m/>
    <m/>
    <s v="Static "/>
    <s v="TBC"/>
    <m/>
    <m/>
  </r>
  <r>
    <x v="13"/>
    <x v="13"/>
    <x v="255"/>
    <s v="Queen Elizabeth Secondary #022"/>
    <x v="75"/>
    <x v="0"/>
    <x v="0"/>
    <d v="2016-09-20T00:00:00"/>
    <n v="1"/>
    <x v="0"/>
    <x v="1120"/>
    <n v="1.0499999999999999E-3"/>
    <x v="0"/>
    <m/>
    <m/>
    <s v="Flushed"/>
    <s v="TBC"/>
    <m/>
    <m/>
  </r>
  <r>
    <x v="13"/>
    <x v="13"/>
    <x v="255"/>
    <s v="Queen Elizabeth Secondary #022"/>
    <x v="75"/>
    <x v="0"/>
    <x v="0"/>
    <d v="2016-09-20T00:00:00"/>
    <n v="1"/>
    <x v="0"/>
    <x v="1121"/>
    <n v="9.1199999999999996E-3"/>
    <x v="0"/>
    <m/>
    <m/>
    <s v="Static "/>
    <s v="TBC"/>
    <m/>
    <m/>
  </r>
  <r>
    <x v="13"/>
    <x v="13"/>
    <x v="255"/>
    <s v="Queen Elizabeth Secondary #022"/>
    <x v="75"/>
    <x v="0"/>
    <x v="0"/>
    <d v="2016-09-20T00:00:00"/>
    <n v="1"/>
    <x v="0"/>
    <x v="1121"/>
    <n v="6.8000000000000005E-4"/>
    <x v="0"/>
    <m/>
    <m/>
    <s v="Flushed"/>
    <s v="TBC"/>
    <m/>
    <m/>
  </r>
  <r>
    <x v="13"/>
    <x v="13"/>
    <x v="255"/>
    <s v="Queen Elizabeth Secondary #022"/>
    <x v="75"/>
    <x v="0"/>
    <x v="0"/>
    <d v="2016-09-20T00:00:00"/>
    <n v="1"/>
    <x v="0"/>
    <x v="1122"/>
    <n v="3.3799999999999997E-2"/>
    <x v="2"/>
    <m/>
    <m/>
    <s v="Static "/>
    <s v="TBC"/>
    <m/>
    <m/>
  </r>
  <r>
    <x v="13"/>
    <x v="13"/>
    <x v="255"/>
    <s v="Queen Elizabeth Secondary #022"/>
    <x v="75"/>
    <x v="0"/>
    <x v="0"/>
    <d v="2016-09-20T00:00:00"/>
    <n v="1"/>
    <x v="0"/>
    <x v="1122"/>
    <n v="2.2599999999999999E-3"/>
    <x v="0"/>
    <m/>
    <m/>
    <s v="Flushed"/>
    <s v="TBC"/>
    <m/>
    <m/>
  </r>
  <r>
    <x v="13"/>
    <x v="13"/>
    <x v="255"/>
    <s v="Queen Elizabeth Secondary #022"/>
    <x v="75"/>
    <x v="0"/>
    <x v="0"/>
    <d v="2016-09-20T00:00:00"/>
    <n v="1"/>
    <x v="0"/>
    <x v="1123"/>
    <n v="1.5100000000000001E-2"/>
    <x v="2"/>
    <m/>
    <m/>
    <s v="Static "/>
    <s v="TBC"/>
    <m/>
    <m/>
  </r>
  <r>
    <x v="13"/>
    <x v="13"/>
    <x v="255"/>
    <s v="Queen Elizabeth Secondary #022"/>
    <x v="75"/>
    <x v="0"/>
    <x v="0"/>
    <d v="2016-09-20T00:00:00"/>
    <n v="1"/>
    <x v="0"/>
    <x v="1123"/>
    <n v="7.2000000000000005E-4"/>
    <x v="0"/>
    <m/>
    <m/>
    <s v="Flushed"/>
    <s v="TBC"/>
    <m/>
    <m/>
  </r>
  <r>
    <x v="13"/>
    <x v="13"/>
    <x v="255"/>
    <s v="Queen Elizabeth Secondary #022"/>
    <x v="75"/>
    <x v="0"/>
    <x v="0"/>
    <d v="2016-09-20T00:00:00"/>
    <n v="1"/>
    <x v="0"/>
    <x v="1124"/>
    <n v="3.2799999999999999E-3"/>
    <x v="0"/>
    <m/>
    <m/>
    <s v="Static "/>
    <s v="TBC"/>
    <m/>
    <m/>
  </r>
  <r>
    <x v="13"/>
    <x v="13"/>
    <x v="255"/>
    <s v="Queen Elizabeth Secondary #022"/>
    <x v="75"/>
    <x v="0"/>
    <x v="0"/>
    <d v="2016-09-20T00:00:00"/>
    <n v="1"/>
    <x v="0"/>
    <x v="1124"/>
    <n v="9.7000000000000005E-4"/>
    <x v="0"/>
    <m/>
    <m/>
    <s v="Flushed"/>
    <s v="TBC"/>
    <m/>
    <m/>
  </r>
  <r>
    <x v="13"/>
    <x v="13"/>
    <x v="255"/>
    <s v="Queen Elizabeth Secondary #022"/>
    <x v="75"/>
    <x v="0"/>
    <x v="0"/>
    <d v="2016-09-20T00:00:00"/>
    <n v="1"/>
    <x v="0"/>
    <x v="1125"/>
    <n v="1.2999999999999999E-2"/>
    <x v="2"/>
    <m/>
    <m/>
    <s v="Static "/>
    <s v="TBC"/>
    <m/>
    <m/>
  </r>
  <r>
    <x v="13"/>
    <x v="13"/>
    <x v="255"/>
    <s v="Queen Elizabeth Secondary #022"/>
    <x v="75"/>
    <x v="0"/>
    <x v="0"/>
    <d v="2016-09-20T00:00:00"/>
    <n v="1"/>
    <x v="0"/>
    <x v="1125"/>
    <n v="1E-3"/>
    <x v="0"/>
    <m/>
    <m/>
    <s v="Flushed"/>
    <s v="TBC"/>
    <m/>
    <m/>
  </r>
  <r>
    <x v="13"/>
    <x v="13"/>
    <x v="255"/>
    <s v="Queen Elizabeth Secondary #022"/>
    <x v="75"/>
    <x v="0"/>
    <x v="0"/>
    <d v="2016-09-20T00:00:00"/>
    <n v="1"/>
    <x v="0"/>
    <x v="1126"/>
    <n v="1.29E-2"/>
    <x v="2"/>
    <m/>
    <m/>
    <s v="Static "/>
    <s v="TBC"/>
    <m/>
    <m/>
  </r>
  <r>
    <x v="13"/>
    <x v="13"/>
    <x v="255"/>
    <s v="Queen Elizabeth Secondary #022"/>
    <x v="75"/>
    <x v="0"/>
    <x v="0"/>
    <d v="2016-09-20T00:00:00"/>
    <n v="1"/>
    <x v="0"/>
    <x v="1126"/>
    <n v="9.1E-4"/>
    <x v="0"/>
    <m/>
    <m/>
    <s v="Flushed"/>
    <s v="TBC"/>
    <m/>
    <m/>
  </r>
  <r>
    <x v="13"/>
    <x v="13"/>
    <x v="255"/>
    <s v="Queen Elizabeth Secondary #022"/>
    <x v="75"/>
    <x v="0"/>
    <x v="0"/>
    <d v="2016-09-20T00:00:00"/>
    <n v="1"/>
    <x v="0"/>
    <x v="1127"/>
    <n v="1.5699999999999999E-2"/>
    <x v="2"/>
    <m/>
    <m/>
    <s v="Static "/>
    <s v="TBC"/>
    <m/>
    <m/>
  </r>
  <r>
    <x v="13"/>
    <x v="13"/>
    <x v="255"/>
    <s v="Queen Elizabeth Secondary #022"/>
    <x v="75"/>
    <x v="0"/>
    <x v="0"/>
    <d v="2016-09-20T00:00:00"/>
    <n v="1"/>
    <x v="0"/>
    <x v="1127"/>
    <n v="9.8999999999999999E-4"/>
    <x v="0"/>
    <m/>
    <m/>
    <s v="Flushed"/>
    <s v="TBC"/>
    <m/>
    <m/>
  </r>
  <r>
    <x v="13"/>
    <x v="13"/>
    <x v="255"/>
    <s v="Queen Elizabeth Secondary #022"/>
    <x v="75"/>
    <x v="0"/>
    <x v="0"/>
    <d v="2016-09-20T00:00:00"/>
    <n v="1"/>
    <x v="0"/>
    <x v="1128"/>
    <n v="1.47E-2"/>
    <x v="2"/>
    <m/>
    <m/>
    <s v="Static "/>
    <s v="TBC"/>
    <m/>
    <m/>
  </r>
  <r>
    <x v="13"/>
    <x v="13"/>
    <x v="255"/>
    <s v="Queen Elizabeth Secondary #022"/>
    <x v="75"/>
    <x v="0"/>
    <x v="0"/>
    <d v="2016-09-20T00:00:00"/>
    <n v="1"/>
    <x v="0"/>
    <x v="1128"/>
    <n v="1.5499999999999999E-3"/>
    <x v="0"/>
    <m/>
    <m/>
    <s v="Flushed"/>
    <s v="TBC"/>
    <m/>
    <m/>
  </r>
  <r>
    <x v="13"/>
    <x v="13"/>
    <x v="255"/>
    <s v="Queen Elizabeth Secondary #022"/>
    <x v="75"/>
    <x v="0"/>
    <x v="0"/>
    <d v="2016-09-20T00:00:00"/>
    <n v="1"/>
    <x v="0"/>
    <x v="1129"/>
    <n v="4.7899999999999998E-2"/>
    <x v="2"/>
    <m/>
    <m/>
    <s v="Static "/>
    <s v="TBC"/>
    <m/>
    <m/>
  </r>
  <r>
    <x v="13"/>
    <x v="13"/>
    <x v="255"/>
    <s v="Queen Elizabeth Secondary #022"/>
    <x v="75"/>
    <x v="0"/>
    <x v="0"/>
    <d v="2016-09-20T00:00:00"/>
    <n v="1"/>
    <x v="0"/>
    <x v="1129"/>
    <n v="6.2E-4"/>
    <x v="0"/>
    <m/>
    <m/>
    <s v="Flushed"/>
    <s v="TBC"/>
    <m/>
    <m/>
  </r>
  <r>
    <x v="13"/>
    <x v="13"/>
    <x v="255"/>
    <s v="Queen Elizabeth Secondary #022"/>
    <x v="75"/>
    <x v="0"/>
    <x v="0"/>
    <d v="2016-09-20T00:00:00"/>
    <n v="1"/>
    <x v="0"/>
    <x v="1130"/>
    <n v="2.93E-2"/>
    <x v="2"/>
    <m/>
    <m/>
    <s v="Static "/>
    <s v="TBC"/>
    <m/>
    <m/>
  </r>
  <r>
    <x v="13"/>
    <x v="13"/>
    <x v="255"/>
    <s v="Queen Elizabeth Secondary #022"/>
    <x v="75"/>
    <x v="0"/>
    <x v="0"/>
    <d v="2016-09-20T00:00:00"/>
    <n v="1"/>
    <x v="0"/>
    <x v="1130"/>
    <n v="1.83E-3"/>
    <x v="0"/>
    <m/>
    <m/>
    <s v="Flushed"/>
    <s v="TBC"/>
    <m/>
    <m/>
  </r>
  <r>
    <x v="13"/>
    <x v="13"/>
    <x v="255"/>
    <s v="Queen Elizabeth Secondary #022"/>
    <x v="75"/>
    <x v="0"/>
    <x v="0"/>
    <d v="2016-09-20T00:00:00"/>
    <n v="1"/>
    <x v="0"/>
    <x v="1131"/>
    <n v="1.0200000000000001E-2"/>
    <x v="2"/>
    <m/>
    <m/>
    <s v="Static "/>
    <s v="TBC"/>
    <m/>
    <m/>
  </r>
  <r>
    <x v="13"/>
    <x v="13"/>
    <x v="255"/>
    <s v="Queen Elizabeth Secondary #022"/>
    <x v="75"/>
    <x v="0"/>
    <x v="0"/>
    <d v="2016-09-20T00:00:00"/>
    <n v="1"/>
    <x v="0"/>
    <x v="1131"/>
    <n v="1.9599999999999999E-3"/>
    <x v="0"/>
    <m/>
    <m/>
    <s v="Flushed"/>
    <s v="TBC"/>
    <m/>
    <m/>
  </r>
  <r>
    <x v="13"/>
    <x v="13"/>
    <x v="255"/>
    <s v="Queen Elizabeth Secondary #022"/>
    <x v="75"/>
    <x v="0"/>
    <x v="0"/>
    <d v="2016-09-20T00:00:00"/>
    <n v="1"/>
    <x v="0"/>
    <x v="1132"/>
    <n v="1.9199999999999998E-2"/>
    <x v="2"/>
    <m/>
    <m/>
    <s v="Static "/>
    <s v="TBC"/>
    <m/>
    <m/>
  </r>
  <r>
    <x v="13"/>
    <x v="13"/>
    <x v="255"/>
    <s v="Queen Elizabeth Secondary #022"/>
    <x v="75"/>
    <x v="0"/>
    <x v="0"/>
    <d v="2016-09-20T00:00:00"/>
    <n v="1"/>
    <x v="0"/>
    <x v="1132"/>
    <n v="2.9199999999999999E-3"/>
    <x v="0"/>
    <m/>
    <m/>
    <s v="Flushed"/>
    <s v="TBC"/>
    <m/>
    <m/>
  </r>
  <r>
    <x v="13"/>
    <x v="13"/>
    <x v="255"/>
    <s v="Queen Elizabeth Secondary #022"/>
    <x v="75"/>
    <x v="0"/>
    <x v="0"/>
    <d v="2016-09-20T00:00:00"/>
    <n v="1"/>
    <x v="0"/>
    <x v="1133"/>
    <n v="1.23E-2"/>
    <x v="2"/>
    <m/>
    <m/>
    <s v="Static "/>
    <s v="TBC"/>
    <m/>
    <m/>
  </r>
  <r>
    <x v="13"/>
    <x v="13"/>
    <x v="255"/>
    <s v="Queen Elizabeth Secondary #022"/>
    <x v="75"/>
    <x v="0"/>
    <x v="0"/>
    <d v="2016-09-20T00:00:00"/>
    <n v="1"/>
    <x v="0"/>
    <x v="1133"/>
    <n v="1.65E-3"/>
    <x v="0"/>
    <m/>
    <m/>
    <s v="Flushed"/>
    <s v="TBC"/>
    <m/>
    <m/>
  </r>
  <r>
    <x v="13"/>
    <x v="13"/>
    <x v="255"/>
    <s v="Queen Elizabeth Secondary #022"/>
    <x v="75"/>
    <x v="0"/>
    <x v="0"/>
    <d v="2016-09-20T00:00:00"/>
    <n v="1"/>
    <x v="0"/>
    <x v="1134"/>
    <n v="2.29E-2"/>
    <x v="2"/>
    <m/>
    <m/>
    <s v="Static "/>
    <s v="TBC"/>
    <m/>
    <m/>
  </r>
  <r>
    <x v="13"/>
    <x v="13"/>
    <x v="255"/>
    <s v="Queen Elizabeth Secondary #022"/>
    <x v="75"/>
    <x v="0"/>
    <x v="0"/>
    <d v="2016-09-20T00:00:00"/>
    <n v="1"/>
    <x v="0"/>
    <x v="1134"/>
    <n v="7.8700000000000006E-2"/>
    <x v="2"/>
    <m/>
    <m/>
    <s v="Flushed"/>
    <s v="TBC"/>
    <m/>
    <m/>
  </r>
  <r>
    <x v="13"/>
    <x v="13"/>
    <x v="255"/>
    <s v="Queen Elizabeth Secondary #022"/>
    <x v="75"/>
    <x v="0"/>
    <x v="0"/>
    <d v="2016-09-20T00:00:00"/>
    <n v="1"/>
    <x v="0"/>
    <x v="1135"/>
    <n v="2.35E-2"/>
    <x v="2"/>
    <m/>
    <m/>
    <s v="Static "/>
    <s v="TBC"/>
    <m/>
    <m/>
  </r>
  <r>
    <x v="13"/>
    <x v="13"/>
    <x v="255"/>
    <s v="Queen Elizabeth Secondary #022"/>
    <x v="75"/>
    <x v="0"/>
    <x v="0"/>
    <d v="2016-09-20T00:00:00"/>
    <n v="1"/>
    <x v="0"/>
    <x v="1135"/>
    <n v="1.57E-3"/>
    <x v="0"/>
    <m/>
    <m/>
    <s v="Flushed"/>
    <s v="TBC"/>
    <m/>
    <m/>
  </r>
  <r>
    <x v="13"/>
    <x v="13"/>
    <x v="255"/>
    <s v="Queen Elizabeth Secondary #022"/>
    <x v="75"/>
    <x v="0"/>
    <x v="0"/>
    <d v="2016-09-20T00:00:00"/>
    <n v="1"/>
    <x v="0"/>
    <x v="1136"/>
    <n v="3.4299999999999997E-2"/>
    <x v="2"/>
    <m/>
    <m/>
    <s v="Static "/>
    <s v="TBC"/>
    <m/>
    <m/>
  </r>
  <r>
    <x v="13"/>
    <x v="13"/>
    <x v="255"/>
    <s v="Queen Elizabeth Secondary #022"/>
    <x v="75"/>
    <x v="0"/>
    <x v="0"/>
    <d v="2016-09-20T00:00:00"/>
    <n v="1"/>
    <x v="0"/>
    <x v="1136"/>
    <n v="3.15E-3"/>
    <x v="0"/>
    <m/>
    <m/>
    <s v="Flushed"/>
    <s v="TBC"/>
    <m/>
    <m/>
  </r>
  <r>
    <x v="13"/>
    <x v="13"/>
    <x v="255"/>
    <s v="Queen Elizabeth Secondary #022"/>
    <x v="75"/>
    <x v="0"/>
    <x v="0"/>
    <d v="2016-09-20T00:00:00"/>
    <n v="1"/>
    <x v="0"/>
    <x v="1137"/>
    <n v="0.111"/>
    <x v="2"/>
    <m/>
    <m/>
    <s v="Static "/>
    <s v="TBC"/>
    <m/>
    <m/>
  </r>
  <r>
    <x v="13"/>
    <x v="13"/>
    <x v="255"/>
    <s v="Queen Elizabeth Secondary #022"/>
    <x v="75"/>
    <x v="0"/>
    <x v="0"/>
    <d v="2016-09-20T00:00:00"/>
    <n v="1"/>
    <x v="0"/>
    <x v="1137"/>
    <n v="5.2100000000000002E-3"/>
    <x v="0"/>
    <m/>
    <m/>
    <s v="Flushed"/>
    <s v="TBC"/>
    <m/>
    <m/>
  </r>
  <r>
    <x v="13"/>
    <x v="13"/>
    <x v="255"/>
    <s v="Queen Elizabeth Secondary #022"/>
    <x v="75"/>
    <x v="0"/>
    <x v="0"/>
    <d v="2016-09-20T00:00:00"/>
    <n v="1"/>
    <x v="0"/>
    <x v="1138"/>
    <n v="8.2199999999999999E-3"/>
    <x v="0"/>
    <m/>
    <m/>
    <s v="Static "/>
    <s v="TBC"/>
    <m/>
    <m/>
  </r>
  <r>
    <x v="13"/>
    <x v="13"/>
    <x v="255"/>
    <s v="Queen Elizabeth Secondary #022"/>
    <x v="75"/>
    <x v="0"/>
    <x v="0"/>
    <d v="2016-09-20T00:00:00"/>
    <n v="1"/>
    <x v="0"/>
    <x v="1138"/>
    <n v="3.9399999999999999E-3"/>
    <x v="0"/>
    <m/>
    <m/>
    <s v="Flushed"/>
    <s v="TBC"/>
    <m/>
    <m/>
  </r>
  <r>
    <x v="13"/>
    <x v="13"/>
    <x v="255"/>
    <s v="Queen Elizabeth Secondary #022"/>
    <x v="75"/>
    <x v="0"/>
    <x v="0"/>
    <d v="2016-09-20T00:00:00"/>
    <n v="1"/>
    <x v="0"/>
    <x v="1139"/>
    <n v="1.52E-2"/>
    <x v="2"/>
    <m/>
    <m/>
    <s v="Static "/>
    <s v="TBC"/>
    <m/>
    <m/>
  </r>
  <r>
    <x v="13"/>
    <x v="13"/>
    <x v="255"/>
    <s v="Queen Elizabeth Secondary #022"/>
    <x v="75"/>
    <x v="0"/>
    <x v="0"/>
    <d v="2016-09-20T00:00:00"/>
    <n v="1"/>
    <x v="0"/>
    <x v="1139"/>
    <n v="4.2300000000000003E-3"/>
    <x v="0"/>
    <m/>
    <m/>
    <s v="Flushed"/>
    <s v="TBC"/>
    <m/>
    <m/>
  </r>
  <r>
    <x v="13"/>
    <x v="13"/>
    <x v="255"/>
    <s v="Queen Elizabeth Secondary #022"/>
    <x v="75"/>
    <x v="0"/>
    <x v="0"/>
    <d v="2016-09-20T00:00:00"/>
    <n v="1"/>
    <x v="0"/>
    <x v="1140"/>
    <n v="3.95E-2"/>
    <x v="2"/>
    <m/>
    <m/>
    <s v="Static "/>
    <s v="TBC"/>
    <m/>
    <m/>
  </r>
  <r>
    <x v="13"/>
    <x v="13"/>
    <x v="255"/>
    <s v="Queen Elizabeth Secondary #022"/>
    <x v="75"/>
    <x v="0"/>
    <x v="0"/>
    <d v="2016-09-20T00:00:00"/>
    <n v="1"/>
    <x v="0"/>
    <x v="1140"/>
    <n v="1.26E-2"/>
    <x v="2"/>
    <m/>
    <m/>
    <s v="Flushed"/>
    <s v="TBC"/>
    <m/>
    <m/>
  </r>
  <r>
    <x v="13"/>
    <x v="13"/>
    <x v="255"/>
    <s v="Queen Elizabeth Secondary #022"/>
    <x v="75"/>
    <x v="0"/>
    <x v="0"/>
    <d v="2016-09-20T00:00:00"/>
    <n v="1"/>
    <x v="0"/>
    <x v="1141"/>
    <n v="0.752"/>
    <x v="2"/>
    <m/>
    <m/>
    <s v="Static "/>
    <s v="TBC"/>
    <m/>
    <m/>
  </r>
  <r>
    <x v="13"/>
    <x v="13"/>
    <x v="255"/>
    <s v="Queen Elizabeth Secondary #022"/>
    <x v="75"/>
    <x v="0"/>
    <x v="0"/>
    <d v="2016-09-20T00:00:00"/>
    <n v="1"/>
    <x v="0"/>
    <x v="1141"/>
    <n v="4.5900000000000003E-2"/>
    <x v="2"/>
    <m/>
    <m/>
    <s v="Flushed"/>
    <s v="TBC"/>
    <m/>
    <m/>
  </r>
  <r>
    <x v="13"/>
    <x v="13"/>
    <x v="255"/>
    <s v="Queen Elizabeth Secondary #022"/>
    <x v="75"/>
    <x v="0"/>
    <x v="0"/>
    <d v="2016-09-20T00:00:00"/>
    <n v="1"/>
    <x v="0"/>
    <x v="1142"/>
    <n v="3.6700000000000001E-3"/>
    <x v="0"/>
    <m/>
    <m/>
    <s v="Static "/>
    <s v="TBC"/>
    <m/>
    <m/>
  </r>
  <r>
    <x v="13"/>
    <x v="13"/>
    <x v="255"/>
    <s v="Queen Elizabeth Secondary #022"/>
    <x v="75"/>
    <x v="0"/>
    <x v="0"/>
    <d v="2016-09-20T00:00:00"/>
    <n v="1"/>
    <x v="0"/>
    <x v="1142"/>
    <n v="7.1000000000000002E-4"/>
    <x v="0"/>
    <m/>
    <m/>
    <s v="Flushed"/>
    <s v="TBC"/>
    <m/>
    <m/>
  </r>
  <r>
    <x v="13"/>
    <x v="13"/>
    <x v="255"/>
    <s v="Queen Elizabeth Secondary #022"/>
    <x v="75"/>
    <x v="0"/>
    <x v="0"/>
    <d v="2016-09-20T00:00:00"/>
    <n v="1"/>
    <x v="0"/>
    <x v="1143"/>
    <n v="3.27E-2"/>
    <x v="2"/>
    <m/>
    <m/>
    <s v="Static "/>
    <s v="TBC"/>
    <m/>
    <m/>
  </r>
  <r>
    <x v="13"/>
    <x v="13"/>
    <x v="255"/>
    <s v="Queen Elizabeth Secondary #022"/>
    <x v="75"/>
    <x v="0"/>
    <x v="0"/>
    <d v="2016-09-20T00:00:00"/>
    <n v="1"/>
    <x v="0"/>
    <x v="1143"/>
    <n v="1.2700000000000001E-3"/>
    <x v="0"/>
    <m/>
    <m/>
    <s v="Flushed"/>
    <s v="TBC"/>
    <m/>
    <m/>
  </r>
  <r>
    <x v="13"/>
    <x v="13"/>
    <x v="255"/>
    <s v="Queen Elizabeth Secondary #022"/>
    <x v="75"/>
    <x v="0"/>
    <x v="0"/>
    <d v="2016-09-20T00:00:00"/>
    <n v="1"/>
    <x v="0"/>
    <x v="1144"/>
    <n v="0.71399999999999997"/>
    <x v="2"/>
    <m/>
    <m/>
    <s v="Static "/>
    <s v="TBC"/>
    <m/>
    <m/>
  </r>
  <r>
    <x v="13"/>
    <x v="13"/>
    <x v="255"/>
    <s v="Queen Elizabeth Secondary #022"/>
    <x v="75"/>
    <x v="0"/>
    <x v="0"/>
    <d v="2016-09-20T00:00:00"/>
    <n v="1"/>
    <x v="0"/>
    <x v="1144"/>
    <n v="1.5900000000000001E-3"/>
    <x v="0"/>
    <m/>
    <m/>
    <s v="Flushed"/>
    <s v="TBC"/>
    <m/>
    <m/>
  </r>
  <r>
    <x v="13"/>
    <x v="13"/>
    <x v="255"/>
    <s v="Queen Elizabeth Secondary #022"/>
    <x v="75"/>
    <x v="0"/>
    <x v="0"/>
    <d v="2016-09-20T00:00:00"/>
    <n v="1"/>
    <x v="0"/>
    <x v="1145"/>
    <n v="7.5399999999999998E-3"/>
    <x v="0"/>
    <m/>
    <m/>
    <s v="Static "/>
    <s v="TBC"/>
    <m/>
    <m/>
  </r>
  <r>
    <x v="13"/>
    <x v="13"/>
    <x v="255"/>
    <s v="Queen Elizabeth Secondary #022"/>
    <x v="75"/>
    <x v="0"/>
    <x v="0"/>
    <d v="2016-09-20T00:00:00"/>
    <n v="1"/>
    <x v="0"/>
    <x v="1145"/>
    <n v="7.7999999999999999E-4"/>
    <x v="0"/>
    <m/>
    <m/>
    <s v="Flushed"/>
    <s v="TBC"/>
    <m/>
    <m/>
  </r>
  <r>
    <x v="13"/>
    <x v="13"/>
    <x v="291"/>
    <s v="Crescent Park Elementary #031"/>
    <x v="118"/>
    <x v="0"/>
    <x v="0"/>
    <d v="2016-10-01T00:00:00"/>
    <n v="1"/>
    <x v="0"/>
    <x v="1146"/>
    <n v="1.03E-2"/>
    <x v="2"/>
    <m/>
    <m/>
    <s v="Static"/>
    <s v="TBC"/>
    <m/>
    <m/>
  </r>
  <r>
    <x v="13"/>
    <x v="13"/>
    <x v="291"/>
    <s v="Crescent Park Elementary #031"/>
    <x v="118"/>
    <x v="0"/>
    <x v="0"/>
    <d v="2016-10-01T00:00:00"/>
    <n v="1"/>
    <x v="0"/>
    <x v="1146"/>
    <n v="1.0200000000000001E-3"/>
    <x v="0"/>
    <m/>
    <m/>
    <s v="Flushed"/>
    <s v="TBC"/>
    <m/>
    <m/>
  </r>
  <r>
    <x v="13"/>
    <x v="13"/>
    <x v="291"/>
    <s v="Crescent Park Elementary #031"/>
    <x v="118"/>
    <x v="0"/>
    <x v="0"/>
    <d v="2016-11-12T00:00:00"/>
    <n v="1"/>
    <x v="0"/>
    <x v="1147"/>
    <n v="8.6400000000000005E-2"/>
    <x v="2"/>
    <m/>
    <m/>
    <s v="Static"/>
    <s v="TBC"/>
    <m/>
    <m/>
  </r>
  <r>
    <x v="13"/>
    <x v="13"/>
    <x v="291"/>
    <s v="Crescent Park Elementary #031"/>
    <x v="118"/>
    <x v="0"/>
    <x v="0"/>
    <d v="2016-11-12T00:00:00"/>
    <n v="1"/>
    <x v="0"/>
    <x v="1147"/>
    <n v="4.8599999999999997E-3"/>
    <x v="0"/>
    <m/>
    <m/>
    <s v="Flushed"/>
    <s v="TBC"/>
    <m/>
    <m/>
  </r>
  <r>
    <x v="13"/>
    <x v="13"/>
    <x v="291"/>
    <s v="Crescent Park Elementary #031"/>
    <x v="118"/>
    <x v="0"/>
    <x v="0"/>
    <d v="2016-11-12T00:00:00"/>
    <n v="1"/>
    <x v="0"/>
    <x v="1148"/>
    <n v="2.3400000000000001E-2"/>
    <x v="2"/>
    <m/>
    <m/>
    <s v="Static"/>
    <s v="TBC"/>
    <m/>
    <m/>
  </r>
  <r>
    <x v="13"/>
    <x v="13"/>
    <x v="291"/>
    <s v="Crescent Park Elementary #031"/>
    <x v="118"/>
    <x v="0"/>
    <x v="0"/>
    <d v="2016-11-12T00:00:00"/>
    <n v="1"/>
    <x v="0"/>
    <x v="1148"/>
    <n v="1.5200000000000001E-3"/>
    <x v="0"/>
    <m/>
    <m/>
    <s v="Flushed"/>
    <s v="TBC"/>
    <m/>
    <m/>
  </r>
  <r>
    <x v="13"/>
    <x v="13"/>
    <x v="291"/>
    <s v="Crescent Park Elementary #031"/>
    <x v="118"/>
    <x v="0"/>
    <x v="0"/>
    <d v="2016-11-12T00:00:00"/>
    <n v="1"/>
    <x v="1"/>
    <x v="1149"/>
    <n v="7.8899999999999994E-3"/>
    <x v="0"/>
    <m/>
    <m/>
    <s v="Static"/>
    <s v="TBC"/>
    <m/>
    <m/>
  </r>
  <r>
    <x v="13"/>
    <x v="13"/>
    <x v="291"/>
    <s v="Crescent Park Elementary #031"/>
    <x v="118"/>
    <x v="0"/>
    <x v="0"/>
    <d v="2016-11-12T00:00:00"/>
    <n v="1"/>
    <x v="1"/>
    <x v="1149"/>
    <n v="9.2000000000000003E-4"/>
    <x v="0"/>
    <m/>
    <m/>
    <s v="Flushed"/>
    <s v="TBC"/>
    <m/>
    <m/>
  </r>
  <r>
    <x v="13"/>
    <x v="13"/>
    <x v="291"/>
    <s v="Crescent Park Elementary #031"/>
    <x v="118"/>
    <x v="0"/>
    <x v="0"/>
    <d v="2016-11-12T00:00:00"/>
    <n v="1"/>
    <x v="0"/>
    <x v="1150"/>
    <n v="0.22"/>
    <x v="2"/>
    <m/>
    <m/>
    <s v="Static"/>
    <s v="TBC"/>
    <m/>
    <m/>
  </r>
  <r>
    <x v="13"/>
    <x v="13"/>
    <x v="291"/>
    <s v="Crescent Park Elementary #031"/>
    <x v="118"/>
    <x v="0"/>
    <x v="0"/>
    <d v="2016-11-12T00:00:00"/>
    <n v="1"/>
    <x v="0"/>
    <x v="1150"/>
    <n v="7.2300000000000003E-3"/>
    <x v="0"/>
    <m/>
    <m/>
    <s v="Flushed"/>
    <s v="TBC"/>
    <m/>
    <m/>
  </r>
  <r>
    <x v="13"/>
    <x v="13"/>
    <x v="291"/>
    <s v="Crescent Park Elementary #031"/>
    <x v="118"/>
    <x v="0"/>
    <x v="0"/>
    <d v="2016-11-25T00:00:00"/>
    <n v="1"/>
    <x v="6"/>
    <x v="1151"/>
    <n v="1.0499999999999999E-3"/>
    <x v="0"/>
    <m/>
    <m/>
    <s v="Static"/>
    <s v="TBC"/>
    <m/>
    <m/>
  </r>
  <r>
    <x v="13"/>
    <x v="13"/>
    <x v="291"/>
    <s v="Crescent Park Elementary #031"/>
    <x v="118"/>
    <x v="0"/>
    <x v="0"/>
    <d v="2016-11-25T00:00:00"/>
    <n v="1"/>
    <x v="6"/>
    <x v="1151"/>
    <n v="1.5100000000000001E-3"/>
    <x v="0"/>
    <m/>
    <m/>
    <s v="Flushed"/>
    <s v="TBC"/>
    <m/>
    <m/>
  </r>
  <r>
    <x v="13"/>
    <x v="13"/>
    <x v="291"/>
    <s v="Crescent Park Elementary #031"/>
    <x v="118"/>
    <x v="0"/>
    <x v="0"/>
    <d v="2016-11-25T00:00:00"/>
    <n v="1"/>
    <x v="6"/>
    <x v="1152"/>
    <n v="2.2000000000000001E-4"/>
    <x v="0"/>
    <m/>
    <m/>
    <s v="Static"/>
    <s v="TBC"/>
    <m/>
    <m/>
  </r>
  <r>
    <x v="13"/>
    <x v="13"/>
    <x v="291"/>
    <s v="Crescent Park Elementary #031"/>
    <x v="118"/>
    <x v="0"/>
    <x v="0"/>
    <d v="2016-11-25T00:00:00"/>
    <n v="1"/>
    <x v="6"/>
    <x v="1152"/>
    <n v="4.4000000000000002E-4"/>
    <x v="0"/>
    <m/>
    <m/>
    <s v="Flushed"/>
    <s v="TBC"/>
    <m/>
    <m/>
  </r>
  <r>
    <x v="13"/>
    <x v="13"/>
    <x v="291"/>
    <s v="Crescent Park Elementary #031"/>
    <x v="118"/>
    <x v="0"/>
    <x v="0"/>
    <d v="2016-11-25T00:00:00"/>
    <n v="1"/>
    <x v="0"/>
    <x v="134"/>
    <n v="5.0499999999999998E-3"/>
    <x v="0"/>
    <m/>
    <m/>
    <s v="Static"/>
    <s v="TBC"/>
    <m/>
    <m/>
  </r>
  <r>
    <x v="13"/>
    <x v="13"/>
    <x v="291"/>
    <s v="Crescent Park Elementary #031"/>
    <x v="118"/>
    <x v="0"/>
    <x v="0"/>
    <d v="2016-11-25T00:00:00"/>
    <n v="1"/>
    <x v="0"/>
    <x v="134"/>
    <n v="3.6999999999999999E-4"/>
    <x v="0"/>
    <m/>
    <m/>
    <s v="Flushed"/>
    <s v="TBC"/>
    <m/>
    <m/>
  </r>
  <r>
    <x v="13"/>
    <x v="13"/>
    <x v="291"/>
    <s v="Crescent Park Elementary #031"/>
    <x v="118"/>
    <x v="0"/>
    <x v="0"/>
    <d v="2016-11-25T00:00:00"/>
    <n v="1"/>
    <x v="0"/>
    <x v="4"/>
    <n v="4.2599999999999999E-3"/>
    <x v="0"/>
    <m/>
    <m/>
    <s v="Static"/>
    <s v="TBC"/>
    <m/>
    <m/>
  </r>
  <r>
    <x v="13"/>
    <x v="13"/>
    <x v="291"/>
    <s v="Crescent Park Elementary #031"/>
    <x v="118"/>
    <x v="0"/>
    <x v="0"/>
    <d v="2016-11-25T00:00:00"/>
    <n v="1"/>
    <x v="0"/>
    <x v="4"/>
    <n v="6.9999999999999994E-5"/>
    <x v="0"/>
    <m/>
    <m/>
    <s v="Flushed"/>
    <s v="TBC"/>
    <m/>
    <m/>
  </r>
  <r>
    <x v="13"/>
    <x v="13"/>
    <x v="291"/>
    <s v="Crescent Park Elementary #031"/>
    <x v="118"/>
    <x v="0"/>
    <x v="0"/>
    <d v="2017-02-11T00:00:00"/>
    <n v="1"/>
    <x v="6"/>
    <x v="1153"/>
    <n v="8.0000000000000007E-5"/>
    <x v="0"/>
    <m/>
    <m/>
    <s v="Static"/>
    <s v="TBC"/>
    <m/>
    <m/>
  </r>
  <r>
    <x v="13"/>
    <x v="13"/>
    <x v="291"/>
    <s v="Crescent Park Elementary #031"/>
    <x v="118"/>
    <x v="0"/>
    <x v="0"/>
    <d v="2017-02-11T00:00:00"/>
    <n v="1"/>
    <x v="6"/>
    <x v="1153"/>
    <n v="9.0000000000000006E-5"/>
    <x v="0"/>
    <m/>
    <m/>
    <s v="Flushed"/>
    <s v="TBC"/>
    <m/>
    <m/>
  </r>
  <r>
    <x v="13"/>
    <x v="13"/>
    <x v="291"/>
    <s v="Crescent Park Elementary #031"/>
    <x v="118"/>
    <x v="0"/>
    <x v="0"/>
    <d v="2017-02-11T00:00:00"/>
    <n v="1"/>
    <x v="6"/>
    <x v="114"/>
    <n v="4.0000000000000003E-5"/>
    <x v="0"/>
    <m/>
    <m/>
    <s v="Static"/>
    <s v="TBC"/>
    <m/>
    <m/>
  </r>
  <r>
    <x v="13"/>
    <x v="13"/>
    <x v="291"/>
    <s v="Crescent Park Elementary #031"/>
    <x v="118"/>
    <x v="0"/>
    <x v="0"/>
    <d v="2017-02-11T00:00:00"/>
    <n v="1"/>
    <x v="6"/>
    <x v="114"/>
    <n v="6.0000000000000002E-5"/>
    <x v="0"/>
    <m/>
    <m/>
    <s v="Flushed"/>
    <s v="TBC"/>
    <m/>
    <m/>
  </r>
  <r>
    <x v="13"/>
    <x v="13"/>
    <x v="291"/>
    <s v="Crescent Park Elementary #031"/>
    <x v="118"/>
    <x v="0"/>
    <x v="0"/>
    <d v="2017-02-11T00:00:00"/>
    <n v="1"/>
    <x v="0"/>
    <x v="4"/>
    <n v="1.9499999999999999E-3"/>
    <x v="0"/>
    <m/>
    <m/>
    <s v="Static"/>
    <s v="TBC"/>
    <m/>
    <m/>
  </r>
  <r>
    <x v="13"/>
    <x v="13"/>
    <x v="291"/>
    <s v="Crescent Park Elementary #031"/>
    <x v="118"/>
    <x v="0"/>
    <x v="0"/>
    <d v="2017-02-11T00:00:00"/>
    <n v="1"/>
    <x v="0"/>
    <x v="4"/>
    <n v="1E-4"/>
    <x v="0"/>
    <m/>
    <m/>
    <s v="Flushed"/>
    <s v="TBC"/>
    <m/>
    <m/>
  </r>
  <r>
    <x v="13"/>
    <x v="13"/>
    <x v="291"/>
    <s v="Crescent Park Elementary #031"/>
    <x v="118"/>
    <x v="0"/>
    <x v="0"/>
    <d v="2017-02-25T00:00:00"/>
    <n v="1"/>
    <x v="6"/>
    <x v="1154"/>
    <n v="3.5E-4"/>
    <x v="0"/>
    <m/>
    <m/>
    <s v="Static / 7.30am"/>
    <s v="TBC"/>
    <m/>
    <m/>
  </r>
  <r>
    <x v="13"/>
    <x v="13"/>
    <x v="291"/>
    <s v="Crescent Park Elementary #031"/>
    <x v="118"/>
    <x v="0"/>
    <x v="0"/>
    <d v="2017-02-25T00:00:00"/>
    <n v="1"/>
    <x v="6"/>
    <x v="1154"/>
    <n v="1.2999999999999999E-4"/>
    <x v="0"/>
    <m/>
    <m/>
    <s v="Flushed / 7.30am"/>
    <s v="TBC"/>
    <m/>
    <m/>
  </r>
  <r>
    <x v="13"/>
    <x v="13"/>
    <x v="291"/>
    <s v="Crescent Park Elementary #031"/>
    <x v="118"/>
    <x v="0"/>
    <x v="0"/>
    <d v="2017-02-25T00:00:00"/>
    <n v="1"/>
    <x v="6"/>
    <x v="1155"/>
    <n v="4.0999999999999999E-4"/>
    <x v="0"/>
    <m/>
    <m/>
    <s v="Static / 7.30am"/>
    <s v="TBC"/>
    <m/>
    <m/>
  </r>
  <r>
    <x v="13"/>
    <x v="13"/>
    <x v="291"/>
    <s v="Crescent Park Elementary #031"/>
    <x v="118"/>
    <x v="0"/>
    <x v="0"/>
    <d v="2017-02-25T00:00:00"/>
    <n v="1"/>
    <x v="6"/>
    <x v="1155"/>
    <n v="2.0000000000000001E-4"/>
    <x v="0"/>
    <m/>
    <m/>
    <s v="Flushed / 7.30am"/>
    <s v="TBC"/>
    <m/>
    <m/>
  </r>
  <r>
    <x v="13"/>
    <x v="13"/>
    <x v="297"/>
    <s v="Dr. FD Sinclair Elementary # 037"/>
    <x v="20"/>
    <x v="0"/>
    <x v="0"/>
    <d v="2016-09-29T00:00:00"/>
    <n v="1"/>
    <x v="0"/>
    <x v="90"/>
    <n v="1.3299999999999999E-2"/>
    <x v="2"/>
    <m/>
    <m/>
    <s v="Static "/>
    <s v="TBC"/>
    <m/>
    <m/>
  </r>
  <r>
    <x v="13"/>
    <x v="13"/>
    <x v="297"/>
    <s v="Dr. FD Sinclair Elementary # 037"/>
    <x v="20"/>
    <x v="0"/>
    <x v="0"/>
    <d v="2016-09-29T00:00:00"/>
    <n v="1"/>
    <x v="0"/>
    <x v="90"/>
    <n v="1.8000000000000001E-4"/>
    <x v="0"/>
    <m/>
    <m/>
    <s v="Flushed"/>
    <s v="TBC"/>
    <m/>
    <m/>
  </r>
  <r>
    <x v="13"/>
    <x v="13"/>
    <x v="297"/>
    <s v="Dr. FD Sinclair Elementary # 037"/>
    <x v="20"/>
    <x v="0"/>
    <x v="0"/>
    <d v="2016-09-30T00:00:00"/>
    <n v="1"/>
    <x v="0"/>
    <x v="1156"/>
    <n v="5.2500000000000003E-3"/>
    <x v="0"/>
    <m/>
    <m/>
    <s v="Static "/>
    <s v="TBC"/>
    <m/>
    <m/>
  </r>
  <r>
    <x v="13"/>
    <x v="13"/>
    <x v="297"/>
    <s v="Dr. FD Sinclair Elementary # 037"/>
    <x v="20"/>
    <x v="0"/>
    <x v="0"/>
    <d v="2016-09-30T00:00:00"/>
    <n v="1"/>
    <x v="0"/>
    <x v="1156"/>
    <n v="1.7000000000000001E-4"/>
    <x v="0"/>
    <m/>
    <m/>
    <s v="Flushed"/>
    <s v="TBC"/>
    <m/>
    <m/>
  </r>
  <r>
    <x v="13"/>
    <x v="13"/>
    <x v="297"/>
    <s v="Dr. FD Sinclair Elementary # 037"/>
    <x v="20"/>
    <x v="0"/>
    <x v="0"/>
    <d v="2016-10-08T00:00:00"/>
    <n v="1"/>
    <x v="0"/>
    <x v="1157"/>
    <n v="3.9E-2"/>
    <x v="2"/>
    <m/>
    <m/>
    <s v="Static "/>
    <s v="TBC"/>
    <m/>
    <m/>
  </r>
  <r>
    <x v="13"/>
    <x v="13"/>
    <x v="297"/>
    <s v="Dr. FD Sinclair Elementary # 037"/>
    <x v="20"/>
    <x v="0"/>
    <x v="0"/>
    <d v="2016-10-08T00:00:00"/>
    <n v="1"/>
    <x v="0"/>
    <x v="1157"/>
    <n v="1.4999999999999999E-4"/>
    <x v="0"/>
    <m/>
    <m/>
    <s v="Flushed"/>
    <s v="TBC"/>
    <m/>
    <m/>
  </r>
  <r>
    <x v="13"/>
    <x v="13"/>
    <x v="297"/>
    <s v="Dr. FD Sinclair Elementary # 037"/>
    <x v="20"/>
    <x v="0"/>
    <x v="0"/>
    <d v="2016-10-08T00:00:00"/>
    <n v="1"/>
    <x v="0"/>
    <x v="1158"/>
    <n v="5.3400000000000003E-2"/>
    <x v="2"/>
    <m/>
    <m/>
    <s v="Static "/>
    <s v="TBC"/>
    <m/>
    <m/>
  </r>
  <r>
    <x v="13"/>
    <x v="13"/>
    <x v="297"/>
    <s v="Dr. FD Sinclair Elementary # 037"/>
    <x v="20"/>
    <x v="0"/>
    <x v="0"/>
    <d v="2016-10-08T00:00:00"/>
    <n v="1"/>
    <x v="0"/>
    <x v="1158"/>
    <n v="5.5799999999999999E-3"/>
    <x v="0"/>
    <m/>
    <m/>
    <s v="Flushed"/>
    <s v="TBC"/>
    <m/>
    <m/>
  </r>
  <r>
    <x v="13"/>
    <x v="13"/>
    <x v="297"/>
    <s v="Dr. FD Sinclair Elementary # 037"/>
    <x v="20"/>
    <x v="0"/>
    <x v="0"/>
    <d v="2016-10-08T00:00:00"/>
    <n v="1"/>
    <x v="0"/>
    <x v="1159"/>
    <n v="9.4000000000000004E-3"/>
    <x v="0"/>
    <m/>
    <m/>
    <s v="Static "/>
    <s v="TBC"/>
    <m/>
    <m/>
  </r>
  <r>
    <x v="13"/>
    <x v="13"/>
    <x v="297"/>
    <s v="Dr. FD Sinclair Elementary # 037"/>
    <x v="20"/>
    <x v="0"/>
    <x v="0"/>
    <d v="2016-10-08T00:00:00"/>
    <n v="1"/>
    <x v="0"/>
    <x v="1159"/>
    <n v="3.6999999999999999E-4"/>
    <x v="0"/>
    <m/>
    <m/>
    <s v="Flushed"/>
    <s v="TBC"/>
    <m/>
    <m/>
  </r>
  <r>
    <x v="13"/>
    <x v="13"/>
    <x v="297"/>
    <s v="Dr. FD Sinclair Elementary # 037"/>
    <x v="20"/>
    <x v="0"/>
    <x v="0"/>
    <d v="2016-10-08T00:00:00"/>
    <n v="1"/>
    <x v="0"/>
    <x v="1160"/>
    <n v="3.2599999999999997E-2"/>
    <x v="2"/>
    <m/>
    <m/>
    <s v="Static "/>
    <s v="TBC"/>
    <m/>
    <m/>
  </r>
  <r>
    <x v="13"/>
    <x v="13"/>
    <x v="297"/>
    <s v="Dr. FD Sinclair Elementary # 037"/>
    <x v="20"/>
    <x v="0"/>
    <x v="0"/>
    <d v="2016-10-08T00:00:00"/>
    <n v="1"/>
    <x v="0"/>
    <x v="1160"/>
    <n v="2.7999999999999998E-4"/>
    <x v="0"/>
    <m/>
    <m/>
    <s v="Flushed"/>
    <s v="TBC"/>
    <m/>
    <m/>
  </r>
  <r>
    <x v="13"/>
    <x v="13"/>
    <x v="297"/>
    <s v="Dr. FD Sinclair Elementary # 037"/>
    <x v="20"/>
    <x v="0"/>
    <x v="0"/>
    <d v="2016-10-08T00:00:00"/>
    <n v="1"/>
    <x v="0"/>
    <x v="1161"/>
    <n v="1.2500000000000001E-2"/>
    <x v="2"/>
    <m/>
    <m/>
    <s v="Static "/>
    <s v="TBC"/>
    <m/>
    <m/>
  </r>
  <r>
    <x v="13"/>
    <x v="13"/>
    <x v="297"/>
    <s v="Dr. FD Sinclair Elementary # 037"/>
    <x v="20"/>
    <x v="0"/>
    <x v="0"/>
    <d v="2016-10-08T00:00:00"/>
    <n v="1"/>
    <x v="0"/>
    <x v="1161"/>
    <n v="2.5000000000000001E-4"/>
    <x v="0"/>
    <m/>
    <m/>
    <s v="Flushed"/>
    <s v="TBC"/>
    <m/>
    <m/>
  </r>
  <r>
    <x v="13"/>
    <x v="13"/>
    <x v="297"/>
    <s v="Dr. FD Sinclair Elementary # 037"/>
    <x v="20"/>
    <x v="0"/>
    <x v="0"/>
    <d v="2016-10-08T00:00:00"/>
    <n v="1"/>
    <x v="0"/>
    <x v="1162"/>
    <n v="1.01E-2"/>
    <x v="2"/>
    <m/>
    <m/>
    <s v="Static "/>
    <s v="TBC"/>
    <m/>
    <m/>
  </r>
  <r>
    <x v="13"/>
    <x v="13"/>
    <x v="297"/>
    <s v="Dr. FD Sinclair Elementary # 037"/>
    <x v="20"/>
    <x v="0"/>
    <x v="0"/>
    <d v="2016-10-08T00:00:00"/>
    <n v="1"/>
    <x v="0"/>
    <x v="1162"/>
    <n v="2.0300000000000001E-3"/>
    <x v="0"/>
    <m/>
    <m/>
    <s v="Flushed"/>
    <s v="TBC"/>
    <m/>
    <m/>
  </r>
  <r>
    <x v="13"/>
    <x v="13"/>
    <x v="297"/>
    <s v="Dr. FD Sinclair Elementary # 037"/>
    <x v="20"/>
    <x v="0"/>
    <x v="0"/>
    <d v="2016-10-08T00:00:00"/>
    <n v="1"/>
    <x v="0"/>
    <x v="1163"/>
    <n v="1.17E-2"/>
    <x v="2"/>
    <m/>
    <m/>
    <s v="Static "/>
    <s v="TBC"/>
    <m/>
    <m/>
  </r>
  <r>
    <x v="13"/>
    <x v="13"/>
    <x v="297"/>
    <s v="Dr. FD Sinclair Elementary # 037"/>
    <x v="20"/>
    <x v="0"/>
    <x v="0"/>
    <d v="2016-10-08T00:00:00"/>
    <n v="1"/>
    <x v="0"/>
    <x v="1163"/>
    <n v="4.8000000000000001E-4"/>
    <x v="0"/>
    <m/>
    <m/>
    <s v="Flushed"/>
    <s v="TBC"/>
    <m/>
    <m/>
  </r>
  <r>
    <x v="13"/>
    <x v="13"/>
    <x v="297"/>
    <s v="Dr. FD Sinclair Elementary # 037"/>
    <x v="20"/>
    <x v="0"/>
    <x v="0"/>
    <d v="2016-10-08T00:00:00"/>
    <n v="1"/>
    <x v="0"/>
    <x v="1164"/>
    <n v="1.32E-2"/>
    <x v="2"/>
    <m/>
    <m/>
    <s v="Static "/>
    <s v="TBC"/>
    <m/>
    <m/>
  </r>
  <r>
    <x v="13"/>
    <x v="13"/>
    <x v="297"/>
    <s v="Dr. FD Sinclair Elementary # 037"/>
    <x v="20"/>
    <x v="0"/>
    <x v="0"/>
    <d v="2016-10-08T00:00:00"/>
    <n v="1"/>
    <x v="0"/>
    <x v="1164"/>
    <n v="4.6000000000000001E-4"/>
    <x v="0"/>
    <m/>
    <m/>
    <s v="Flushed"/>
    <s v="TBC"/>
    <m/>
    <m/>
  </r>
  <r>
    <x v="13"/>
    <x v="13"/>
    <x v="253"/>
    <s v="LA Matheson Secondary #079"/>
    <x v="38"/>
    <x v="0"/>
    <x v="0"/>
    <d v="2016-09-21T00:00:00"/>
    <n v="1"/>
    <x v="3"/>
    <x v="1165"/>
    <n v="0.16700000000000001"/>
    <x v="2"/>
    <m/>
    <m/>
    <s v="Static"/>
    <s v="TBC"/>
    <m/>
    <m/>
  </r>
  <r>
    <x v="13"/>
    <x v="13"/>
    <x v="253"/>
    <s v="LA Matheson Secondary #079"/>
    <x v="38"/>
    <x v="0"/>
    <x v="0"/>
    <d v="2016-09-21T00:00:00"/>
    <n v="1"/>
    <x v="3"/>
    <x v="1165"/>
    <n v="3.0300000000000001E-3"/>
    <x v="0"/>
    <m/>
    <m/>
    <s v="Flushed"/>
    <s v="TBC"/>
    <m/>
    <m/>
  </r>
  <r>
    <x v="13"/>
    <x v="13"/>
    <x v="253"/>
    <s v="LA Matheson Secondary #079"/>
    <x v="38"/>
    <x v="0"/>
    <x v="0"/>
    <d v="2016-09-21T00:00:00"/>
    <n v="1"/>
    <x v="3"/>
    <x v="1166"/>
    <n v="3.1900000000000001E-3"/>
    <x v="0"/>
    <m/>
    <m/>
    <s v="Static"/>
    <s v="TBC"/>
    <m/>
    <m/>
  </r>
  <r>
    <x v="13"/>
    <x v="13"/>
    <x v="253"/>
    <s v="LA Matheson Secondary #079"/>
    <x v="38"/>
    <x v="0"/>
    <x v="0"/>
    <d v="2016-09-21T00:00:00"/>
    <n v="1"/>
    <x v="3"/>
    <x v="1166"/>
    <n v="3.2000000000000003E-4"/>
    <x v="0"/>
    <m/>
    <m/>
    <s v="Flushed"/>
    <s v="TBC"/>
    <m/>
    <m/>
  </r>
  <r>
    <x v="13"/>
    <x v="13"/>
    <x v="253"/>
    <s v="LA Matheson Secondary #079"/>
    <x v="38"/>
    <x v="0"/>
    <x v="0"/>
    <d v="2016-09-21T00:00:00"/>
    <n v="1"/>
    <x v="3"/>
    <x v="1167"/>
    <n v="2.5100000000000001E-2"/>
    <x v="2"/>
    <m/>
    <m/>
    <s v="Static"/>
    <s v="TBC"/>
    <m/>
    <m/>
  </r>
  <r>
    <x v="13"/>
    <x v="13"/>
    <x v="253"/>
    <s v="LA Matheson Secondary #079"/>
    <x v="38"/>
    <x v="0"/>
    <x v="0"/>
    <d v="2016-09-21T00:00:00"/>
    <n v="1"/>
    <x v="3"/>
    <x v="1167"/>
    <n v="2.5000000000000001E-4"/>
    <x v="0"/>
    <m/>
    <m/>
    <s v="Flushed"/>
    <s v="TBC"/>
    <m/>
    <m/>
  </r>
  <r>
    <x v="13"/>
    <x v="13"/>
    <x v="253"/>
    <s v="LA Matheson Secondary #079"/>
    <x v="38"/>
    <x v="0"/>
    <x v="0"/>
    <d v="2016-09-21T00:00:00"/>
    <n v="1"/>
    <x v="3"/>
    <x v="1168"/>
    <n v="6.2600000000000003E-2"/>
    <x v="2"/>
    <m/>
    <m/>
    <s v="Static"/>
    <s v="TBC"/>
    <m/>
    <m/>
  </r>
  <r>
    <x v="13"/>
    <x v="13"/>
    <x v="253"/>
    <s v="LA Matheson Secondary #079"/>
    <x v="38"/>
    <x v="0"/>
    <x v="0"/>
    <d v="2016-09-21T00:00:00"/>
    <n v="1"/>
    <x v="3"/>
    <x v="1168"/>
    <n v="2.1000000000000001E-4"/>
    <x v="0"/>
    <m/>
    <m/>
    <s v="Flushed"/>
    <s v="TBC"/>
    <m/>
    <m/>
  </r>
  <r>
    <x v="13"/>
    <x v="13"/>
    <x v="253"/>
    <s v="LA Matheson Secondary #079"/>
    <x v="38"/>
    <x v="0"/>
    <x v="0"/>
    <d v="2016-09-21T00:00:00"/>
    <n v="1"/>
    <x v="3"/>
    <x v="1169"/>
    <n v="3.5799999999999998E-3"/>
    <x v="0"/>
    <m/>
    <m/>
    <s v="Static"/>
    <s v="TBC"/>
    <m/>
    <m/>
  </r>
  <r>
    <x v="13"/>
    <x v="13"/>
    <x v="253"/>
    <s v="LA Matheson Secondary #079"/>
    <x v="38"/>
    <x v="0"/>
    <x v="0"/>
    <d v="2016-09-21T00:00:00"/>
    <n v="1"/>
    <x v="3"/>
    <x v="1169"/>
    <n v="1E-4"/>
    <x v="0"/>
    <m/>
    <m/>
    <s v="Flushed"/>
    <s v="TBC"/>
    <m/>
    <m/>
  </r>
  <r>
    <x v="13"/>
    <x v="13"/>
    <x v="253"/>
    <s v="LA Matheson Secondary #079"/>
    <x v="38"/>
    <x v="0"/>
    <x v="0"/>
    <d v="2016-09-21T00:00:00"/>
    <n v="1"/>
    <x v="3"/>
    <x v="1170"/>
    <n v="1.39E-3"/>
    <x v="0"/>
    <m/>
    <m/>
    <s v="Flushed"/>
    <s v="TBC"/>
    <m/>
    <m/>
  </r>
  <r>
    <x v="13"/>
    <x v="13"/>
    <x v="253"/>
    <s v="LA Matheson Secondary #079"/>
    <x v="38"/>
    <x v="0"/>
    <x v="0"/>
    <d v="2016-09-21T00:00:00"/>
    <n v="1"/>
    <x v="3"/>
    <x v="1171"/>
    <n v="2.64E-2"/>
    <x v="2"/>
    <m/>
    <m/>
    <s v="Static"/>
    <s v="TBC"/>
    <m/>
    <m/>
  </r>
  <r>
    <x v="13"/>
    <x v="13"/>
    <x v="253"/>
    <s v="LA Matheson Secondary #079"/>
    <x v="38"/>
    <x v="0"/>
    <x v="0"/>
    <d v="2016-09-21T00:00:00"/>
    <n v="1"/>
    <x v="3"/>
    <x v="1172"/>
    <n v="4.19E-2"/>
    <x v="2"/>
    <m/>
    <m/>
    <s v="Static"/>
    <s v="TBC"/>
    <m/>
    <m/>
  </r>
  <r>
    <x v="13"/>
    <x v="13"/>
    <x v="253"/>
    <s v="LA Matheson Secondary #079"/>
    <x v="38"/>
    <x v="0"/>
    <x v="0"/>
    <d v="2016-09-21T00:00:00"/>
    <n v="1"/>
    <x v="3"/>
    <x v="1172"/>
    <n v="1.2700000000000001E-3"/>
    <x v="0"/>
    <m/>
    <m/>
    <s v="Flushed"/>
    <s v="TBC"/>
    <m/>
    <m/>
  </r>
  <r>
    <x v="13"/>
    <x v="13"/>
    <x v="253"/>
    <s v="LA Matheson Secondary #079"/>
    <x v="38"/>
    <x v="0"/>
    <x v="0"/>
    <d v="2016-09-21T00:00:00"/>
    <n v="1"/>
    <x v="3"/>
    <x v="1173"/>
    <n v="6.1199999999999997E-2"/>
    <x v="2"/>
    <m/>
    <m/>
    <s v="Static"/>
    <s v="TBC"/>
    <m/>
    <m/>
  </r>
  <r>
    <x v="13"/>
    <x v="13"/>
    <x v="253"/>
    <s v="LA Matheson Secondary #079"/>
    <x v="38"/>
    <x v="0"/>
    <x v="0"/>
    <d v="2016-09-21T00:00:00"/>
    <n v="1"/>
    <x v="3"/>
    <x v="1173"/>
    <n v="9.9000000000000008E-3"/>
    <x v="0"/>
    <m/>
    <m/>
    <s v="Flushed"/>
    <s v="TBC"/>
    <m/>
    <m/>
  </r>
  <r>
    <x v="13"/>
    <x v="13"/>
    <x v="253"/>
    <s v="LA Matheson Secondary #079"/>
    <x v="38"/>
    <x v="0"/>
    <x v="0"/>
    <d v="2016-09-21T00:00:00"/>
    <n v="1"/>
    <x v="3"/>
    <x v="1174"/>
    <n v="2.8899999999999999E-2"/>
    <x v="2"/>
    <m/>
    <m/>
    <s v="Static"/>
    <s v="TBC"/>
    <m/>
    <m/>
  </r>
  <r>
    <x v="13"/>
    <x v="13"/>
    <x v="253"/>
    <s v="LA Matheson Secondary #079"/>
    <x v="38"/>
    <x v="0"/>
    <x v="0"/>
    <d v="2016-09-21T00:00:00"/>
    <n v="1"/>
    <x v="3"/>
    <x v="1174"/>
    <n v="2.49E-3"/>
    <x v="0"/>
    <m/>
    <m/>
    <s v="Flushed"/>
    <s v="TBC"/>
    <m/>
    <m/>
  </r>
  <r>
    <x v="13"/>
    <x v="13"/>
    <x v="253"/>
    <s v="LA Matheson Secondary #079"/>
    <x v="38"/>
    <x v="0"/>
    <x v="0"/>
    <d v="2016-09-21T00:00:00"/>
    <n v="1"/>
    <x v="3"/>
    <x v="1175"/>
    <n v="1.0999999999999999E-2"/>
    <x v="2"/>
    <m/>
    <m/>
    <s v="Static"/>
    <s v="TBC"/>
    <m/>
    <m/>
  </r>
  <r>
    <x v="13"/>
    <x v="13"/>
    <x v="253"/>
    <s v="LA Matheson Secondary #079"/>
    <x v="38"/>
    <x v="0"/>
    <x v="0"/>
    <d v="2016-09-21T00:00:00"/>
    <n v="1"/>
    <x v="3"/>
    <x v="1175"/>
    <n v="1E-3"/>
    <x v="0"/>
    <m/>
    <m/>
    <s v="Flushed"/>
    <s v="TBC"/>
    <m/>
    <m/>
  </r>
  <r>
    <x v="13"/>
    <x v="13"/>
    <x v="253"/>
    <s v="LA Matheson Secondary #079"/>
    <x v="38"/>
    <x v="0"/>
    <x v="0"/>
    <d v="2016-09-21T00:00:00"/>
    <n v="1"/>
    <x v="3"/>
    <x v="1176"/>
    <n v="1.3599999999999999E-2"/>
    <x v="2"/>
    <m/>
    <m/>
    <s v="Static"/>
    <s v="TBC"/>
    <m/>
    <m/>
  </r>
  <r>
    <x v="13"/>
    <x v="13"/>
    <x v="253"/>
    <s v="LA Matheson Secondary #079"/>
    <x v="38"/>
    <x v="0"/>
    <x v="0"/>
    <d v="2016-09-21T00:00:00"/>
    <n v="1"/>
    <x v="3"/>
    <x v="1176"/>
    <n v="5.5000000000000003E-4"/>
    <x v="0"/>
    <m/>
    <m/>
    <s v="Flushed"/>
    <s v="TBC"/>
    <m/>
    <m/>
  </r>
  <r>
    <x v="13"/>
    <x v="13"/>
    <x v="253"/>
    <s v="LA Matheson Secondary #079"/>
    <x v="38"/>
    <x v="0"/>
    <x v="0"/>
    <d v="2016-09-21T00:00:00"/>
    <n v="1"/>
    <x v="3"/>
    <x v="1177"/>
    <n v="9.1000000000000004E-3"/>
    <x v="0"/>
    <m/>
    <m/>
    <s v="Static"/>
    <s v="TBC"/>
    <m/>
    <m/>
  </r>
  <r>
    <x v="13"/>
    <x v="13"/>
    <x v="253"/>
    <s v="LA Matheson Secondary #079"/>
    <x v="38"/>
    <x v="0"/>
    <x v="0"/>
    <d v="2016-09-21T00:00:00"/>
    <n v="1"/>
    <x v="3"/>
    <x v="1177"/>
    <n v="4.4000000000000002E-4"/>
    <x v="0"/>
    <m/>
    <m/>
    <s v="Flushed"/>
    <s v="TBC"/>
    <m/>
    <m/>
  </r>
  <r>
    <x v="13"/>
    <x v="13"/>
    <x v="253"/>
    <s v="LA Matheson Secondary #079"/>
    <x v="38"/>
    <x v="0"/>
    <x v="0"/>
    <d v="2016-09-21T00:00:00"/>
    <n v="1"/>
    <x v="3"/>
    <x v="1178"/>
    <n v="1.7299999999999999E-2"/>
    <x v="2"/>
    <m/>
    <m/>
    <s v="Static"/>
    <s v="TBC"/>
    <m/>
    <m/>
  </r>
  <r>
    <x v="13"/>
    <x v="13"/>
    <x v="253"/>
    <s v="LA Matheson Secondary #079"/>
    <x v="38"/>
    <x v="0"/>
    <x v="0"/>
    <d v="2016-09-21T00:00:00"/>
    <n v="1"/>
    <x v="3"/>
    <x v="1178"/>
    <n v="3.3E-4"/>
    <x v="0"/>
    <m/>
    <m/>
    <s v="Flushed"/>
    <s v="TBC"/>
    <m/>
    <m/>
  </r>
  <r>
    <x v="13"/>
    <x v="13"/>
    <x v="253"/>
    <s v="LA Matheson Secondary #079"/>
    <x v="38"/>
    <x v="0"/>
    <x v="0"/>
    <d v="2016-09-21T00:00:00"/>
    <n v="1"/>
    <x v="3"/>
    <x v="1179"/>
    <n v="1.65E-3"/>
    <x v="0"/>
    <m/>
    <m/>
    <s v="Static"/>
    <s v="TBC"/>
    <m/>
    <m/>
  </r>
  <r>
    <x v="13"/>
    <x v="13"/>
    <x v="253"/>
    <s v="LA Matheson Secondary #079"/>
    <x v="38"/>
    <x v="0"/>
    <x v="0"/>
    <d v="2016-09-21T00:00:00"/>
    <n v="1"/>
    <x v="3"/>
    <x v="1179"/>
    <n v="2.3000000000000001E-4"/>
    <x v="0"/>
    <m/>
    <m/>
    <s v="Flushed"/>
    <s v="TBC"/>
    <m/>
    <m/>
  </r>
  <r>
    <x v="13"/>
    <x v="13"/>
    <x v="253"/>
    <s v="LA Matheson Secondary #079"/>
    <x v="38"/>
    <x v="0"/>
    <x v="0"/>
    <d v="2016-09-21T00:00:00"/>
    <n v="1"/>
    <x v="3"/>
    <x v="1180"/>
    <n v="4.45E-3"/>
    <x v="0"/>
    <m/>
    <m/>
    <s v="Static"/>
    <s v="TBC"/>
    <m/>
    <m/>
  </r>
  <r>
    <x v="13"/>
    <x v="13"/>
    <x v="253"/>
    <s v="LA Matheson Secondary #079"/>
    <x v="38"/>
    <x v="0"/>
    <x v="0"/>
    <d v="2016-09-21T00:00:00"/>
    <n v="1"/>
    <x v="3"/>
    <x v="1180"/>
    <n v="1.1999999999999999E-3"/>
    <x v="0"/>
    <m/>
    <m/>
    <s v="Flushed"/>
    <s v="TBC"/>
    <m/>
    <m/>
  </r>
  <r>
    <x v="13"/>
    <x v="13"/>
    <x v="253"/>
    <s v="LA Matheson Secondary #079"/>
    <x v="38"/>
    <x v="0"/>
    <x v="0"/>
    <d v="2016-09-21T00:00:00"/>
    <n v="1"/>
    <x v="3"/>
    <x v="1181"/>
    <n v="0.12"/>
    <x v="2"/>
    <m/>
    <m/>
    <s v="Static"/>
    <s v="TBC"/>
    <m/>
    <m/>
  </r>
  <r>
    <x v="13"/>
    <x v="13"/>
    <x v="253"/>
    <s v="LA Matheson Secondary #079"/>
    <x v="38"/>
    <x v="0"/>
    <x v="0"/>
    <d v="2016-09-21T00:00:00"/>
    <n v="1"/>
    <x v="3"/>
    <x v="1181"/>
    <n v="1.49E-3"/>
    <x v="0"/>
    <m/>
    <m/>
    <s v="Flushed"/>
    <s v="TBC"/>
    <m/>
    <m/>
  </r>
  <r>
    <x v="13"/>
    <x v="13"/>
    <x v="253"/>
    <s v="LA Matheson Secondary #079"/>
    <x v="38"/>
    <x v="0"/>
    <x v="0"/>
    <d v="2016-09-21T00:00:00"/>
    <n v="1"/>
    <x v="3"/>
    <x v="1182"/>
    <n v="2.01E-2"/>
    <x v="2"/>
    <m/>
    <m/>
    <s v="Static"/>
    <s v="TBC"/>
    <m/>
    <m/>
  </r>
  <r>
    <x v="13"/>
    <x v="13"/>
    <x v="253"/>
    <s v="LA Matheson Secondary #079"/>
    <x v="38"/>
    <x v="0"/>
    <x v="0"/>
    <d v="2016-09-21T00:00:00"/>
    <n v="1"/>
    <x v="3"/>
    <x v="1182"/>
    <n v="8.0599999999999995E-3"/>
    <x v="0"/>
    <m/>
    <m/>
    <s v="Flushed"/>
    <s v="TBC"/>
    <m/>
    <m/>
  </r>
  <r>
    <x v="13"/>
    <x v="13"/>
    <x v="253"/>
    <s v="LA Matheson Secondary #079"/>
    <x v="38"/>
    <x v="0"/>
    <x v="0"/>
    <d v="2016-09-21T00:00:00"/>
    <n v="1"/>
    <x v="3"/>
    <x v="1183"/>
    <n v="6.8799999999999998E-3"/>
    <x v="0"/>
    <m/>
    <m/>
    <s v="Static"/>
    <s v="TBC"/>
    <m/>
    <m/>
  </r>
  <r>
    <x v="13"/>
    <x v="13"/>
    <x v="253"/>
    <s v="LA Matheson Secondary #079"/>
    <x v="38"/>
    <x v="0"/>
    <x v="0"/>
    <d v="2016-09-21T00:00:00"/>
    <n v="1"/>
    <x v="3"/>
    <x v="1183"/>
    <n v="1.8799999999999999E-3"/>
    <x v="0"/>
    <m/>
    <m/>
    <s v="Flushed"/>
    <s v="TBC"/>
    <m/>
    <m/>
  </r>
  <r>
    <x v="13"/>
    <x v="13"/>
    <x v="253"/>
    <s v="LA Matheson Secondary #079"/>
    <x v="38"/>
    <x v="0"/>
    <x v="0"/>
    <d v="2016-09-21T00:00:00"/>
    <n v="1"/>
    <x v="3"/>
    <x v="1184"/>
    <n v="1.0999999999999999E-2"/>
    <x v="2"/>
    <m/>
    <m/>
    <s v="Static"/>
    <s v="TBC"/>
    <m/>
    <m/>
  </r>
  <r>
    <x v="13"/>
    <x v="13"/>
    <x v="253"/>
    <s v="LA Matheson Secondary #079"/>
    <x v="38"/>
    <x v="0"/>
    <x v="0"/>
    <d v="2016-09-21T00:00:00"/>
    <n v="1"/>
    <x v="3"/>
    <x v="1184"/>
    <n v="1.06E-3"/>
    <x v="0"/>
    <m/>
    <m/>
    <s v="Flushed"/>
    <s v="TBC"/>
    <m/>
    <m/>
  </r>
  <r>
    <x v="13"/>
    <x v="13"/>
    <x v="253"/>
    <s v="LA Matheson Secondary #079"/>
    <x v="38"/>
    <x v="0"/>
    <x v="0"/>
    <d v="2016-09-21T00:00:00"/>
    <n v="1"/>
    <x v="3"/>
    <x v="1185"/>
    <n v="1.0800000000000001E-2"/>
    <x v="2"/>
    <m/>
    <m/>
    <s v="Static"/>
    <s v="TBC"/>
    <m/>
    <m/>
  </r>
  <r>
    <x v="13"/>
    <x v="13"/>
    <x v="253"/>
    <s v="LA Matheson Secondary #079"/>
    <x v="38"/>
    <x v="0"/>
    <x v="0"/>
    <d v="2016-09-21T00:00:00"/>
    <n v="1"/>
    <x v="3"/>
    <x v="1185"/>
    <n v="1.49E-3"/>
    <x v="0"/>
    <m/>
    <m/>
    <s v="Flushed"/>
    <s v="TBC"/>
    <m/>
    <m/>
  </r>
  <r>
    <x v="13"/>
    <x v="13"/>
    <x v="253"/>
    <s v="LA Matheson Secondary #079"/>
    <x v="38"/>
    <x v="0"/>
    <x v="0"/>
    <d v="2016-09-21T00:00:00"/>
    <n v="1"/>
    <x v="3"/>
    <x v="1186"/>
    <n v="3.6600000000000001E-3"/>
    <x v="0"/>
    <m/>
    <m/>
    <s v="Static"/>
    <s v="TBC"/>
    <m/>
    <m/>
  </r>
  <r>
    <x v="13"/>
    <x v="13"/>
    <x v="253"/>
    <s v="LA Matheson Secondary #079"/>
    <x v="38"/>
    <x v="0"/>
    <x v="0"/>
    <d v="2016-09-21T00:00:00"/>
    <n v="1"/>
    <x v="3"/>
    <x v="1186"/>
    <n v="1.6199999999999999E-3"/>
    <x v="0"/>
    <m/>
    <m/>
    <s v="Flushed"/>
    <s v="TBC"/>
    <m/>
    <m/>
  </r>
  <r>
    <x v="13"/>
    <x v="13"/>
    <x v="253"/>
    <s v="LA Matheson Secondary #079"/>
    <x v="38"/>
    <x v="0"/>
    <x v="0"/>
    <d v="2016-09-21T00:00:00"/>
    <n v="1"/>
    <x v="3"/>
    <x v="1187"/>
    <n v="4.7800000000000002E-2"/>
    <x v="2"/>
    <m/>
    <m/>
    <s v="Static"/>
    <s v="TBC"/>
    <m/>
    <m/>
  </r>
  <r>
    <x v="13"/>
    <x v="13"/>
    <x v="253"/>
    <s v="LA Matheson Secondary #079"/>
    <x v="38"/>
    <x v="0"/>
    <x v="0"/>
    <d v="2016-09-21T00:00:00"/>
    <n v="1"/>
    <x v="3"/>
    <x v="1187"/>
    <n v="1.52E-2"/>
    <x v="2"/>
    <m/>
    <m/>
    <s v="Flushed"/>
    <s v="TBC"/>
    <m/>
    <m/>
  </r>
  <r>
    <x v="13"/>
    <x v="13"/>
    <x v="253"/>
    <s v="LA Matheson Secondary #079"/>
    <x v="38"/>
    <x v="0"/>
    <x v="0"/>
    <d v="2016-09-21T00:00:00"/>
    <n v="1"/>
    <x v="3"/>
    <x v="1188"/>
    <n v="1.41E-2"/>
    <x v="2"/>
    <m/>
    <m/>
    <s v="Static"/>
    <s v="TBC"/>
    <m/>
    <m/>
  </r>
  <r>
    <x v="13"/>
    <x v="13"/>
    <x v="253"/>
    <s v="LA Matheson Secondary #079"/>
    <x v="38"/>
    <x v="0"/>
    <x v="0"/>
    <d v="2016-09-21T00:00:00"/>
    <n v="1"/>
    <x v="3"/>
    <x v="1188"/>
    <n v="1.1299999999999999E-3"/>
    <x v="0"/>
    <m/>
    <m/>
    <s v="Flushed"/>
    <s v="TBC"/>
    <m/>
    <m/>
  </r>
  <r>
    <x v="13"/>
    <x v="13"/>
    <x v="253"/>
    <s v="LA Matheson Secondary #079"/>
    <x v="38"/>
    <x v="0"/>
    <x v="0"/>
    <d v="2016-09-21T00:00:00"/>
    <n v="1"/>
    <x v="3"/>
    <x v="1189"/>
    <n v="1.24E-2"/>
    <x v="2"/>
    <m/>
    <m/>
    <s v="Static"/>
    <s v="TBC"/>
    <m/>
    <m/>
  </r>
  <r>
    <x v="13"/>
    <x v="13"/>
    <x v="253"/>
    <s v="LA Matheson Secondary #079"/>
    <x v="38"/>
    <x v="0"/>
    <x v="0"/>
    <d v="2016-09-21T00:00:00"/>
    <n v="1"/>
    <x v="3"/>
    <x v="1189"/>
    <n v="2.7999999999999998E-4"/>
    <x v="0"/>
    <m/>
    <m/>
    <s v="Flushed"/>
    <s v="TBC"/>
    <m/>
    <m/>
  </r>
  <r>
    <x v="13"/>
    <x v="13"/>
    <x v="253"/>
    <s v="LA Matheson Secondary #079"/>
    <x v="38"/>
    <x v="0"/>
    <x v="0"/>
    <d v="2016-09-21T00:00:00"/>
    <n v="1"/>
    <x v="3"/>
    <x v="1190"/>
    <n v="0.25600000000000001"/>
    <x v="2"/>
    <m/>
    <m/>
    <s v="Static"/>
    <s v="TBC"/>
    <m/>
    <m/>
  </r>
  <r>
    <x v="13"/>
    <x v="13"/>
    <x v="253"/>
    <s v="LA Matheson Secondary #079"/>
    <x v="38"/>
    <x v="0"/>
    <x v="0"/>
    <d v="2016-09-21T00:00:00"/>
    <n v="1"/>
    <x v="3"/>
    <x v="1190"/>
    <n v="1.83E-3"/>
    <x v="0"/>
    <m/>
    <m/>
    <s v="Flushed"/>
    <s v="TBC"/>
    <m/>
    <m/>
  </r>
  <r>
    <x v="13"/>
    <x v="13"/>
    <x v="253"/>
    <s v="LA Matheson Secondary #079"/>
    <x v="38"/>
    <x v="0"/>
    <x v="0"/>
    <d v="2016-09-21T00:00:00"/>
    <n v="1"/>
    <x v="3"/>
    <x v="1191"/>
    <n v="2.7599999999999999E-3"/>
    <x v="0"/>
    <m/>
    <m/>
    <s v="Static"/>
    <s v="TBC"/>
    <m/>
    <m/>
  </r>
  <r>
    <x v="13"/>
    <x v="13"/>
    <x v="253"/>
    <s v="LA Matheson Secondary #079"/>
    <x v="38"/>
    <x v="0"/>
    <x v="0"/>
    <d v="2016-09-21T00:00:00"/>
    <n v="1"/>
    <x v="3"/>
    <x v="1191"/>
    <n v="1.16E-3"/>
    <x v="0"/>
    <m/>
    <m/>
    <s v="Flushed"/>
    <s v="TBC"/>
    <m/>
    <m/>
  </r>
  <r>
    <x v="13"/>
    <x v="13"/>
    <x v="253"/>
    <s v="LA Matheson Secondary #079"/>
    <x v="38"/>
    <x v="0"/>
    <x v="0"/>
    <d v="2016-09-21T00:00:00"/>
    <n v="1"/>
    <x v="3"/>
    <x v="1192"/>
    <n v="3.7599999999999999E-3"/>
    <x v="0"/>
    <m/>
    <m/>
    <s v="Static"/>
    <s v="TBC"/>
    <m/>
    <m/>
  </r>
  <r>
    <x v="13"/>
    <x v="13"/>
    <x v="253"/>
    <s v="LA Matheson Secondary #079"/>
    <x v="38"/>
    <x v="0"/>
    <x v="0"/>
    <d v="2016-09-21T00:00:00"/>
    <n v="1"/>
    <x v="3"/>
    <x v="1192"/>
    <n v="8.5999999999999998E-4"/>
    <x v="0"/>
    <m/>
    <m/>
    <s v="Flushed"/>
    <s v="TBC"/>
    <m/>
    <m/>
  </r>
  <r>
    <x v="13"/>
    <x v="13"/>
    <x v="253"/>
    <s v="LA Matheson Secondary #079"/>
    <x v="38"/>
    <x v="0"/>
    <x v="0"/>
    <d v="2016-09-21T00:00:00"/>
    <n v="1"/>
    <x v="3"/>
    <x v="1193"/>
    <n v="4.4600000000000001E-2"/>
    <x v="2"/>
    <m/>
    <m/>
    <s v="Static"/>
    <s v="TBC"/>
    <m/>
    <m/>
  </r>
  <r>
    <x v="13"/>
    <x v="13"/>
    <x v="253"/>
    <s v="LA Matheson Secondary #079"/>
    <x v="38"/>
    <x v="0"/>
    <x v="0"/>
    <d v="2016-09-21T00:00:00"/>
    <n v="1"/>
    <x v="3"/>
    <x v="1193"/>
    <n v="8.9899999999999997E-3"/>
    <x v="0"/>
    <m/>
    <m/>
    <s v="Flushed"/>
    <s v="TBC"/>
    <m/>
    <m/>
  </r>
  <r>
    <x v="13"/>
    <x v="13"/>
    <x v="253"/>
    <s v="LA Matheson Secondary #079"/>
    <x v="38"/>
    <x v="0"/>
    <x v="0"/>
    <d v="2016-09-21T00:00:00"/>
    <n v="1"/>
    <x v="3"/>
    <x v="1194"/>
    <n v="3.4199999999999999E-3"/>
    <x v="0"/>
    <m/>
    <m/>
    <s v="Static"/>
    <s v="TBC"/>
    <m/>
    <m/>
  </r>
  <r>
    <x v="13"/>
    <x v="13"/>
    <x v="253"/>
    <s v="LA Matheson Secondary #079"/>
    <x v="38"/>
    <x v="0"/>
    <x v="0"/>
    <d v="2016-09-21T00:00:00"/>
    <n v="1"/>
    <x v="3"/>
    <x v="1194"/>
    <n v="1.5399999999999999E-3"/>
    <x v="0"/>
    <m/>
    <m/>
    <s v="Flushed"/>
    <s v="TBC"/>
    <m/>
    <m/>
  </r>
  <r>
    <x v="13"/>
    <x v="13"/>
    <x v="253"/>
    <s v="LA Matheson Secondary #079"/>
    <x v="38"/>
    <x v="0"/>
    <x v="0"/>
    <d v="2016-09-21T00:00:00"/>
    <n v="1"/>
    <x v="3"/>
    <x v="1195"/>
    <n v="2.64E-3"/>
    <x v="0"/>
    <m/>
    <m/>
    <s v="Static"/>
    <s v="TBC"/>
    <m/>
    <m/>
  </r>
  <r>
    <x v="13"/>
    <x v="13"/>
    <x v="253"/>
    <s v="LA Matheson Secondary #079"/>
    <x v="38"/>
    <x v="0"/>
    <x v="0"/>
    <d v="2016-09-21T00:00:00"/>
    <n v="1"/>
    <x v="3"/>
    <x v="1195"/>
    <n v="4.1099999999999999E-3"/>
    <x v="0"/>
    <m/>
    <m/>
    <s v="Flushed"/>
    <s v="TBC"/>
    <m/>
    <m/>
  </r>
  <r>
    <x v="13"/>
    <x v="13"/>
    <x v="253"/>
    <s v="LA Matheson Secondary #079"/>
    <x v="38"/>
    <x v="0"/>
    <x v="0"/>
    <d v="2016-09-21T00:00:00"/>
    <n v="1"/>
    <x v="3"/>
    <x v="1196"/>
    <n v="3.0200000000000001E-3"/>
    <x v="0"/>
    <m/>
    <m/>
    <s v="Static"/>
    <s v="TBC"/>
    <m/>
    <m/>
  </r>
  <r>
    <x v="13"/>
    <x v="13"/>
    <x v="253"/>
    <s v="LA Matheson Secondary #079"/>
    <x v="38"/>
    <x v="0"/>
    <x v="0"/>
    <d v="2016-09-21T00:00:00"/>
    <n v="1"/>
    <x v="3"/>
    <x v="1196"/>
    <n v="2.7499999999999998E-3"/>
    <x v="0"/>
    <m/>
    <m/>
    <s v="Flushed"/>
    <s v="TBC"/>
    <m/>
    <m/>
  </r>
  <r>
    <x v="13"/>
    <x v="13"/>
    <x v="253"/>
    <s v="LA Matheson Secondary #079"/>
    <x v="38"/>
    <x v="0"/>
    <x v="0"/>
    <d v="2016-09-21T00:00:00"/>
    <n v="1"/>
    <x v="3"/>
    <x v="1197"/>
    <n v="3.5699999999999998E-3"/>
    <x v="0"/>
    <m/>
    <m/>
    <s v="Static"/>
    <s v="TBC"/>
    <m/>
    <m/>
  </r>
  <r>
    <x v="13"/>
    <x v="13"/>
    <x v="253"/>
    <s v="LA Matheson Secondary #079"/>
    <x v="38"/>
    <x v="0"/>
    <x v="0"/>
    <d v="2016-09-21T00:00:00"/>
    <n v="1"/>
    <x v="3"/>
    <x v="1197"/>
    <n v="3.3E-4"/>
    <x v="0"/>
    <m/>
    <m/>
    <s v="Flushed"/>
    <s v="TBC"/>
    <m/>
    <m/>
  </r>
  <r>
    <x v="13"/>
    <x v="13"/>
    <x v="253"/>
    <s v="LA Matheson Secondary #079"/>
    <x v="38"/>
    <x v="0"/>
    <x v="0"/>
    <d v="2016-09-21T00:00:00"/>
    <n v="1"/>
    <x v="3"/>
    <x v="1198"/>
    <n v="7.9900000000000006E-3"/>
    <x v="0"/>
    <m/>
    <m/>
    <s v="Static"/>
    <s v="TBC"/>
    <m/>
    <m/>
  </r>
  <r>
    <x v="13"/>
    <x v="13"/>
    <x v="253"/>
    <s v="LA Matheson Secondary #079"/>
    <x v="38"/>
    <x v="0"/>
    <x v="0"/>
    <d v="2016-09-21T00:00:00"/>
    <n v="1"/>
    <x v="3"/>
    <x v="1198"/>
    <n v="4.0999999999999999E-4"/>
    <x v="0"/>
    <m/>
    <m/>
    <s v="Flushed"/>
    <s v="TBC"/>
    <m/>
    <m/>
  </r>
  <r>
    <x v="13"/>
    <x v="13"/>
    <x v="255"/>
    <s v="Queen Elizabeth Secondary #022"/>
    <x v="75"/>
    <x v="0"/>
    <x v="0"/>
    <d v="2016-09-21T00:00:00"/>
    <n v="1"/>
    <x v="0"/>
    <x v="1199"/>
    <n v="5.16E-2"/>
    <x v="2"/>
    <m/>
    <m/>
    <s v="Static "/>
    <s v="TBC"/>
    <m/>
    <m/>
  </r>
  <r>
    <x v="13"/>
    <x v="13"/>
    <x v="255"/>
    <s v="Queen Elizabeth Secondary #022"/>
    <x v="75"/>
    <x v="0"/>
    <x v="0"/>
    <d v="2016-09-21T00:00:00"/>
    <n v="1"/>
    <x v="0"/>
    <x v="1200"/>
    <n v="2.3199999999999998E-2"/>
    <x v="2"/>
    <m/>
    <m/>
    <s v="Static "/>
    <s v="TBC"/>
    <m/>
    <m/>
  </r>
  <r>
    <x v="13"/>
    <x v="13"/>
    <x v="255"/>
    <s v="Queen Elizabeth Secondary #022"/>
    <x v="75"/>
    <x v="0"/>
    <x v="0"/>
    <d v="2016-09-21T00:00:00"/>
    <n v="1"/>
    <x v="0"/>
    <x v="1200"/>
    <n v="1.17E-2"/>
    <x v="2"/>
    <m/>
    <m/>
    <s v="Flushed"/>
    <s v="TBC"/>
    <m/>
    <m/>
  </r>
  <r>
    <x v="13"/>
    <x v="13"/>
    <x v="255"/>
    <s v="Queen Elizabeth Secondary #022"/>
    <x v="75"/>
    <x v="0"/>
    <x v="0"/>
    <d v="2016-09-21T00:00:00"/>
    <n v="1"/>
    <x v="0"/>
    <x v="1201"/>
    <n v="2.0899999999999998E-2"/>
    <x v="2"/>
    <m/>
    <m/>
    <s v="Static "/>
    <s v="TBC"/>
    <m/>
    <m/>
  </r>
  <r>
    <x v="13"/>
    <x v="13"/>
    <x v="255"/>
    <s v="Queen Elizabeth Secondary #022"/>
    <x v="75"/>
    <x v="0"/>
    <x v="0"/>
    <d v="2016-09-21T00:00:00"/>
    <n v="1"/>
    <x v="0"/>
    <x v="1201"/>
    <n v="1.8500000000000001E-3"/>
    <x v="0"/>
    <m/>
    <m/>
    <s v="Flushed"/>
    <s v="TBC"/>
    <m/>
    <m/>
  </r>
  <r>
    <x v="13"/>
    <x v="13"/>
    <x v="255"/>
    <s v="Queen Elizabeth Secondary #022"/>
    <x v="75"/>
    <x v="0"/>
    <x v="0"/>
    <d v="2016-09-21T00:00:00"/>
    <n v="1"/>
    <x v="0"/>
    <x v="1202"/>
    <n v="0.17699999999999999"/>
    <x v="2"/>
    <m/>
    <m/>
    <s v="Static "/>
    <s v="TBC"/>
    <m/>
    <m/>
  </r>
  <r>
    <x v="13"/>
    <x v="13"/>
    <x v="255"/>
    <s v="Queen Elizabeth Secondary #022"/>
    <x v="75"/>
    <x v="0"/>
    <x v="0"/>
    <d v="2016-09-21T00:00:00"/>
    <n v="1"/>
    <x v="0"/>
    <x v="1202"/>
    <n v="3.0200000000000001E-3"/>
    <x v="0"/>
    <m/>
    <m/>
    <s v="Flushed"/>
    <s v="TBC"/>
    <m/>
    <m/>
  </r>
  <r>
    <x v="13"/>
    <x v="13"/>
    <x v="255"/>
    <s v="Queen Elizabeth Secondary #022"/>
    <x v="75"/>
    <x v="0"/>
    <x v="0"/>
    <d v="2016-09-21T00:00:00"/>
    <n v="1"/>
    <x v="0"/>
    <x v="1203"/>
    <n v="5.4000000000000003E-3"/>
    <x v="0"/>
    <m/>
    <m/>
    <s v="Static "/>
    <s v="TBC"/>
    <m/>
    <m/>
  </r>
  <r>
    <x v="13"/>
    <x v="13"/>
    <x v="255"/>
    <s v="Queen Elizabeth Secondary #022"/>
    <x v="75"/>
    <x v="0"/>
    <x v="0"/>
    <d v="2016-09-21T00:00:00"/>
    <n v="1"/>
    <x v="0"/>
    <x v="1203"/>
    <n v="2.7399999999999998E-3"/>
    <x v="0"/>
    <m/>
    <m/>
    <s v="Flushed"/>
    <s v="TBC"/>
    <m/>
    <m/>
  </r>
  <r>
    <x v="13"/>
    <x v="13"/>
    <x v="255"/>
    <s v="Queen Elizabeth Secondary #022"/>
    <x v="75"/>
    <x v="0"/>
    <x v="0"/>
    <d v="2016-09-21T00:00:00"/>
    <n v="1"/>
    <x v="0"/>
    <x v="1204"/>
    <n v="4.0600000000000002E-3"/>
    <x v="0"/>
    <m/>
    <m/>
    <s v="Static "/>
    <s v="TBC"/>
    <m/>
    <m/>
  </r>
  <r>
    <x v="13"/>
    <x v="13"/>
    <x v="255"/>
    <s v="Queen Elizabeth Secondary #022"/>
    <x v="75"/>
    <x v="0"/>
    <x v="0"/>
    <d v="2016-09-21T00:00:00"/>
    <n v="1"/>
    <x v="0"/>
    <x v="1204"/>
    <n v="2.5500000000000002E-3"/>
    <x v="0"/>
    <m/>
    <m/>
    <s v="Flushed"/>
    <s v="TBC"/>
    <m/>
    <m/>
  </r>
  <r>
    <x v="13"/>
    <x v="13"/>
    <x v="255"/>
    <s v="Queen Elizabeth Secondary #022"/>
    <x v="75"/>
    <x v="0"/>
    <x v="0"/>
    <d v="2016-09-21T00:00:00"/>
    <n v="1"/>
    <x v="0"/>
    <x v="1205"/>
    <n v="1.66"/>
    <x v="2"/>
    <m/>
    <m/>
    <s v="Static "/>
    <s v="TBC"/>
    <m/>
    <m/>
  </r>
  <r>
    <x v="13"/>
    <x v="13"/>
    <x v="255"/>
    <s v="Queen Elizabeth Secondary #022"/>
    <x v="75"/>
    <x v="0"/>
    <x v="0"/>
    <d v="2016-09-21T00:00:00"/>
    <n v="1"/>
    <x v="0"/>
    <x v="1205"/>
    <n v="1.2899999999999999E-3"/>
    <x v="0"/>
    <m/>
    <m/>
    <s v="Flushed"/>
    <s v="TBC"/>
    <m/>
    <m/>
  </r>
  <r>
    <x v="13"/>
    <x v="13"/>
    <x v="255"/>
    <s v="Queen Elizabeth Secondary #022"/>
    <x v="75"/>
    <x v="0"/>
    <x v="0"/>
    <d v="2016-09-21T00:00:00"/>
    <n v="1"/>
    <x v="0"/>
    <x v="1206"/>
    <n v="1.44E-2"/>
    <x v="2"/>
    <m/>
    <m/>
    <s v="Static "/>
    <s v="TBC"/>
    <m/>
    <m/>
  </r>
  <r>
    <x v="13"/>
    <x v="13"/>
    <x v="255"/>
    <s v="Queen Elizabeth Secondary #022"/>
    <x v="75"/>
    <x v="0"/>
    <x v="0"/>
    <d v="2016-09-21T00:00:00"/>
    <n v="1"/>
    <x v="0"/>
    <x v="1206"/>
    <n v="1.1900000000000001E-3"/>
    <x v="0"/>
    <m/>
    <m/>
    <s v="Flushed"/>
    <s v="TBC"/>
    <m/>
    <m/>
  </r>
  <r>
    <x v="13"/>
    <x v="13"/>
    <x v="255"/>
    <s v="Queen Elizabeth Secondary #022"/>
    <x v="75"/>
    <x v="0"/>
    <x v="0"/>
    <d v="2016-09-21T00:00:00"/>
    <n v="1"/>
    <x v="0"/>
    <x v="1207"/>
    <n v="1.37E-2"/>
    <x v="2"/>
    <m/>
    <m/>
    <s v="Static "/>
    <s v="TBC"/>
    <m/>
    <m/>
  </r>
  <r>
    <x v="13"/>
    <x v="13"/>
    <x v="255"/>
    <s v="Queen Elizabeth Secondary #022"/>
    <x v="75"/>
    <x v="0"/>
    <x v="0"/>
    <d v="2016-09-21T00:00:00"/>
    <n v="1"/>
    <x v="0"/>
    <x v="1207"/>
    <n v="7.1000000000000002E-4"/>
    <x v="0"/>
    <m/>
    <m/>
    <s v="Flushed"/>
    <s v="TBC"/>
    <m/>
    <m/>
  </r>
  <r>
    <x v="13"/>
    <x v="13"/>
    <x v="255"/>
    <s v="Queen Elizabeth Secondary #022"/>
    <x v="75"/>
    <x v="0"/>
    <x v="0"/>
    <d v="2016-09-21T00:00:00"/>
    <n v="1"/>
    <x v="0"/>
    <x v="1208"/>
    <n v="2.4500000000000001E-2"/>
    <x v="2"/>
    <m/>
    <m/>
    <s v="Static "/>
    <s v="TBC"/>
    <m/>
    <m/>
  </r>
  <r>
    <x v="13"/>
    <x v="13"/>
    <x v="255"/>
    <s v="Queen Elizabeth Secondary #022"/>
    <x v="75"/>
    <x v="0"/>
    <x v="0"/>
    <d v="2016-09-21T00:00:00"/>
    <n v="1"/>
    <x v="0"/>
    <x v="1208"/>
    <n v="8.4999999999999995E-4"/>
    <x v="0"/>
    <m/>
    <m/>
    <s v="Flushed"/>
    <s v="TBC"/>
    <m/>
    <m/>
  </r>
  <r>
    <x v="13"/>
    <x v="13"/>
    <x v="255"/>
    <s v="Queen Elizabeth Secondary #022"/>
    <x v="75"/>
    <x v="0"/>
    <x v="0"/>
    <d v="2016-09-21T00:00:00"/>
    <n v="1"/>
    <x v="0"/>
    <x v="1209"/>
    <n v="1.7100000000000001E-2"/>
    <x v="2"/>
    <m/>
    <m/>
    <s v="Static "/>
    <s v="TBC"/>
    <m/>
    <m/>
  </r>
  <r>
    <x v="13"/>
    <x v="13"/>
    <x v="255"/>
    <s v="Queen Elizabeth Secondary #022"/>
    <x v="75"/>
    <x v="0"/>
    <x v="0"/>
    <d v="2016-09-21T00:00:00"/>
    <n v="1"/>
    <x v="0"/>
    <x v="1209"/>
    <n v="6.3000000000000003E-4"/>
    <x v="0"/>
    <m/>
    <m/>
    <s v="Flushed"/>
    <s v="TBC"/>
    <m/>
    <m/>
  </r>
  <r>
    <x v="13"/>
    <x v="13"/>
    <x v="255"/>
    <s v="Queen Elizabeth Secondary #022"/>
    <x v="75"/>
    <x v="0"/>
    <x v="0"/>
    <d v="2016-09-21T00:00:00"/>
    <n v="1"/>
    <x v="0"/>
    <x v="1210"/>
    <n v="7.26E-3"/>
    <x v="0"/>
    <m/>
    <m/>
    <s v="Static "/>
    <s v="TBC"/>
    <m/>
    <m/>
  </r>
  <r>
    <x v="13"/>
    <x v="13"/>
    <x v="255"/>
    <s v="Queen Elizabeth Secondary #022"/>
    <x v="75"/>
    <x v="0"/>
    <x v="0"/>
    <d v="2016-09-21T00:00:00"/>
    <n v="1"/>
    <x v="0"/>
    <x v="1210"/>
    <n v="1.6900000000000001E-3"/>
    <x v="0"/>
    <m/>
    <m/>
    <s v="Flushed"/>
    <s v="TBC"/>
    <m/>
    <m/>
  </r>
  <r>
    <x v="13"/>
    <x v="13"/>
    <x v="255"/>
    <s v="Queen Elizabeth Secondary #022"/>
    <x v="75"/>
    <x v="0"/>
    <x v="0"/>
    <d v="2016-09-21T00:00:00"/>
    <n v="1"/>
    <x v="0"/>
    <x v="1211"/>
    <n v="2.0199999999999999E-2"/>
    <x v="2"/>
    <m/>
    <m/>
    <s v="Static "/>
    <s v="TBC"/>
    <m/>
    <m/>
  </r>
  <r>
    <x v="13"/>
    <x v="13"/>
    <x v="255"/>
    <s v="Queen Elizabeth Secondary #022"/>
    <x v="75"/>
    <x v="0"/>
    <x v="0"/>
    <d v="2016-09-21T00:00:00"/>
    <n v="1"/>
    <x v="0"/>
    <x v="1211"/>
    <n v="2.1900000000000001E-3"/>
    <x v="0"/>
    <m/>
    <m/>
    <s v="Flushed"/>
    <s v="TBC"/>
    <m/>
    <m/>
  </r>
  <r>
    <x v="13"/>
    <x v="13"/>
    <x v="255"/>
    <s v="Queen Elizabeth Secondary #022"/>
    <x v="75"/>
    <x v="0"/>
    <x v="0"/>
    <d v="2016-09-21T00:00:00"/>
    <n v="1"/>
    <x v="0"/>
    <x v="1212"/>
    <n v="2.3400000000000001E-2"/>
    <x v="2"/>
    <m/>
    <m/>
    <s v="Static "/>
    <s v="TBC"/>
    <m/>
    <m/>
  </r>
  <r>
    <x v="13"/>
    <x v="13"/>
    <x v="255"/>
    <s v="Queen Elizabeth Secondary #022"/>
    <x v="75"/>
    <x v="0"/>
    <x v="0"/>
    <d v="2016-09-21T00:00:00"/>
    <n v="1"/>
    <x v="0"/>
    <x v="1212"/>
    <n v="4.3699999999999998E-3"/>
    <x v="0"/>
    <m/>
    <m/>
    <s v="Flushed"/>
    <s v="TBC"/>
    <m/>
    <m/>
  </r>
  <r>
    <x v="13"/>
    <x v="13"/>
    <x v="255"/>
    <s v="Queen Elizabeth Secondary #022"/>
    <x v="75"/>
    <x v="0"/>
    <x v="0"/>
    <d v="2016-09-21T00:00:00"/>
    <n v="1"/>
    <x v="0"/>
    <x v="1213"/>
    <n v="1.57"/>
    <x v="2"/>
    <m/>
    <m/>
    <s v="Static "/>
    <s v="TBC"/>
    <m/>
    <m/>
  </r>
  <r>
    <x v="13"/>
    <x v="13"/>
    <x v="255"/>
    <s v="Queen Elizabeth Secondary #022"/>
    <x v="75"/>
    <x v="0"/>
    <x v="0"/>
    <d v="2016-09-21T00:00:00"/>
    <n v="1"/>
    <x v="0"/>
    <x v="1213"/>
    <n v="2.82E-3"/>
    <x v="0"/>
    <m/>
    <m/>
    <s v="Flushed"/>
    <s v="TBC"/>
    <m/>
    <m/>
  </r>
  <r>
    <x v="13"/>
    <x v="13"/>
    <x v="255"/>
    <s v="Queen Elizabeth Secondary #022"/>
    <x v="75"/>
    <x v="0"/>
    <x v="0"/>
    <d v="2016-09-21T00:00:00"/>
    <n v="1"/>
    <x v="0"/>
    <x v="1214"/>
    <n v="2.4499999999999999E-3"/>
    <x v="0"/>
    <m/>
    <m/>
    <s v="Flushed"/>
    <s v="TBC"/>
    <m/>
    <m/>
  </r>
  <r>
    <x v="13"/>
    <x v="13"/>
    <x v="255"/>
    <s v="Queen Elizabeth Secondary #022"/>
    <x v="75"/>
    <x v="0"/>
    <x v="0"/>
    <d v="2016-09-21T00:00:00"/>
    <n v="1"/>
    <x v="0"/>
    <x v="1215"/>
    <n v="2.2599999999999999E-2"/>
    <x v="2"/>
    <m/>
    <m/>
    <s v="Static "/>
    <s v="TBC"/>
    <m/>
    <m/>
  </r>
  <r>
    <x v="13"/>
    <x v="13"/>
    <x v="255"/>
    <s v="Queen Elizabeth Secondary #022"/>
    <x v="75"/>
    <x v="0"/>
    <x v="0"/>
    <d v="2016-09-21T00:00:00"/>
    <n v="1"/>
    <x v="0"/>
    <x v="1215"/>
    <n v="2.3999999999999998E-3"/>
    <x v="0"/>
    <m/>
    <m/>
    <s v="Flushed"/>
    <s v="TBC"/>
    <m/>
    <m/>
  </r>
  <r>
    <x v="13"/>
    <x v="13"/>
    <x v="255"/>
    <s v="Queen Elizabeth Secondary #022"/>
    <x v="75"/>
    <x v="0"/>
    <x v="0"/>
    <d v="2016-09-21T00:00:00"/>
    <n v="1"/>
    <x v="0"/>
    <x v="1216"/>
    <n v="8.7999999999999995E-2"/>
    <x v="2"/>
    <m/>
    <m/>
    <s v="Static "/>
    <s v="TBC"/>
    <m/>
    <m/>
  </r>
  <r>
    <x v="13"/>
    <x v="13"/>
    <x v="255"/>
    <s v="Queen Elizabeth Secondary #022"/>
    <x v="75"/>
    <x v="0"/>
    <x v="0"/>
    <d v="2016-09-21T00:00:00"/>
    <n v="1"/>
    <x v="0"/>
    <x v="1216"/>
    <n v="2.8999999999999998E-3"/>
    <x v="0"/>
    <m/>
    <m/>
    <s v="Flushed"/>
    <s v="TBC"/>
    <m/>
    <m/>
  </r>
  <r>
    <x v="13"/>
    <x v="13"/>
    <x v="255"/>
    <s v="Queen Elizabeth Secondary #022"/>
    <x v="75"/>
    <x v="0"/>
    <x v="0"/>
    <d v="2016-09-21T00:00:00"/>
    <n v="1"/>
    <x v="0"/>
    <x v="1217"/>
    <n v="2.5399999999999999E-2"/>
    <x v="2"/>
    <m/>
    <m/>
    <s v="Static "/>
    <s v="TBC"/>
    <m/>
    <m/>
  </r>
  <r>
    <x v="13"/>
    <x v="13"/>
    <x v="255"/>
    <s v="Queen Elizabeth Secondary #022"/>
    <x v="75"/>
    <x v="0"/>
    <x v="0"/>
    <d v="2016-09-21T00:00:00"/>
    <n v="1"/>
    <x v="0"/>
    <x v="1217"/>
    <n v="2E-3"/>
    <x v="0"/>
    <m/>
    <m/>
    <s v="Flushed"/>
    <s v="TBC"/>
    <m/>
    <m/>
  </r>
  <r>
    <x v="13"/>
    <x v="13"/>
    <x v="255"/>
    <s v="Queen Elizabeth Secondary #022"/>
    <x v="75"/>
    <x v="0"/>
    <x v="0"/>
    <d v="2016-09-21T00:00:00"/>
    <n v="1"/>
    <x v="0"/>
    <x v="1218"/>
    <n v="3.27E-2"/>
    <x v="2"/>
    <m/>
    <m/>
    <s v="Static "/>
    <s v="TBC"/>
    <m/>
    <m/>
  </r>
  <r>
    <x v="13"/>
    <x v="13"/>
    <x v="255"/>
    <s v="Queen Elizabeth Secondary #022"/>
    <x v="75"/>
    <x v="0"/>
    <x v="0"/>
    <d v="2016-09-21T00:00:00"/>
    <n v="1"/>
    <x v="0"/>
    <x v="1218"/>
    <n v="1.81E-3"/>
    <x v="0"/>
    <m/>
    <m/>
    <s v="Flushed"/>
    <s v="TBC"/>
    <m/>
    <m/>
  </r>
  <r>
    <x v="13"/>
    <x v="13"/>
    <x v="255"/>
    <s v="Queen Elizabeth Secondary #022"/>
    <x v="75"/>
    <x v="0"/>
    <x v="0"/>
    <d v="2016-09-21T00:00:00"/>
    <n v="1"/>
    <x v="0"/>
    <x v="1219"/>
    <n v="2.63E-2"/>
    <x v="2"/>
    <m/>
    <m/>
    <s v="Static "/>
    <s v="TBC"/>
    <m/>
    <m/>
  </r>
  <r>
    <x v="13"/>
    <x v="13"/>
    <x v="255"/>
    <s v="Queen Elizabeth Secondary #022"/>
    <x v="75"/>
    <x v="0"/>
    <x v="0"/>
    <d v="2016-09-21T00:00:00"/>
    <n v="1"/>
    <x v="0"/>
    <x v="1220"/>
    <n v="2.2200000000000002E-3"/>
    <x v="0"/>
    <m/>
    <m/>
    <s v="Flushed"/>
    <s v="TBC"/>
    <m/>
    <m/>
  </r>
  <r>
    <x v="13"/>
    <x v="13"/>
    <x v="255"/>
    <s v="Queen Elizabeth Secondary #022"/>
    <x v="75"/>
    <x v="0"/>
    <x v="0"/>
    <d v="2016-09-21T00:00:00"/>
    <n v="1"/>
    <x v="0"/>
    <x v="1221"/>
    <n v="2.0400000000000001E-2"/>
    <x v="2"/>
    <m/>
    <m/>
    <s v="Static "/>
    <s v="TBC"/>
    <m/>
    <m/>
  </r>
  <r>
    <x v="13"/>
    <x v="13"/>
    <x v="255"/>
    <s v="Queen Elizabeth Secondary #022"/>
    <x v="75"/>
    <x v="0"/>
    <x v="0"/>
    <d v="2016-09-21T00:00:00"/>
    <n v="1"/>
    <x v="0"/>
    <x v="1221"/>
    <n v="1.7799999999999999E-3"/>
    <x v="0"/>
    <m/>
    <m/>
    <s v="Flushed"/>
    <s v="TBC"/>
    <m/>
    <m/>
  </r>
  <r>
    <x v="13"/>
    <x v="13"/>
    <x v="255"/>
    <s v="Queen Elizabeth Secondary #022"/>
    <x v="75"/>
    <x v="0"/>
    <x v="0"/>
    <d v="2016-09-21T00:00:00"/>
    <n v="1"/>
    <x v="0"/>
    <x v="1222"/>
    <n v="1.8200000000000001E-2"/>
    <x v="2"/>
    <m/>
    <m/>
    <s v="Static "/>
    <s v="TBC"/>
    <m/>
    <m/>
  </r>
  <r>
    <x v="13"/>
    <x v="13"/>
    <x v="255"/>
    <s v="Queen Elizabeth Secondary #022"/>
    <x v="75"/>
    <x v="0"/>
    <x v="0"/>
    <d v="2016-09-21T00:00:00"/>
    <n v="1"/>
    <x v="0"/>
    <x v="1222"/>
    <n v="1.81E-3"/>
    <x v="0"/>
    <m/>
    <m/>
    <s v="Flushed"/>
    <s v="TBC"/>
    <m/>
    <m/>
  </r>
  <r>
    <x v="13"/>
    <x v="13"/>
    <x v="255"/>
    <s v="Queen Elizabeth Secondary #022"/>
    <x v="75"/>
    <x v="0"/>
    <x v="0"/>
    <d v="2016-09-21T00:00:00"/>
    <n v="1"/>
    <x v="0"/>
    <x v="1223"/>
    <n v="2.6200000000000001E-2"/>
    <x v="2"/>
    <m/>
    <m/>
    <s v="Static "/>
    <s v="TBC"/>
    <m/>
    <m/>
  </r>
  <r>
    <x v="13"/>
    <x v="13"/>
    <x v="255"/>
    <s v="Queen Elizabeth Secondary #022"/>
    <x v="75"/>
    <x v="0"/>
    <x v="0"/>
    <d v="2016-09-21T00:00:00"/>
    <n v="1"/>
    <x v="0"/>
    <x v="1223"/>
    <n v="2.2799999999999999E-3"/>
    <x v="0"/>
    <m/>
    <m/>
    <s v="Flushed"/>
    <s v="TBC"/>
    <m/>
    <m/>
  </r>
  <r>
    <x v="13"/>
    <x v="13"/>
    <x v="255"/>
    <s v="Queen Elizabeth Secondary #022"/>
    <x v="75"/>
    <x v="0"/>
    <x v="0"/>
    <d v="2016-09-21T00:00:00"/>
    <n v="1"/>
    <x v="0"/>
    <x v="1224"/>
    <n v="4.8999999999999998E-3"/>
    <x v="0"/>
    <m/>
    <m/>
    <s v="Static "/>
    <s v="TBC"/>
    <m/>
    <m/>
  </r>
  <r>
    <x v="13"/>
    <x v="13"/>
    <x v="255"/>
    <s v="Queen Elizabeth Secondary #022"/>
    <x v="75"/>
    <x v="0"/>
    <x v="0"/>
    <d v="2016-09-21T00:00:00"/>
    <n v="1"/>
    <x v="0"/>
    <x v="1224"/>
    <n v="2.66E-3"/>
    <x v="0"/>
    <m/>
    <m/>
    <s v="Flushed"/>
    <s v="TBC"/>
    <m/>
    <m/>
  </r>
  <r>
    <x v="13"/>
    <x v="13"/>
    <x v="255"/>
    <s v="Queen Elizabeth Secondary #022"/>
    <x v="75"/>
    <x v="0"/>
    <x v="0"/>
    <d v="2016-09-21T00:00:00"/>
    <n v="1"/>
    <x v="0"/>
    <x v="1225"/>
    <n v="3.0300000000000001E-3"/>
    <x v="0"/>
    <m/>
    <m/>
    <s v="Flushed "/>
    <s v="TBC"/>
    <m/>
    <m/>
  </r>
  <r>
    <x v="13"/>
    <x v="13"/>
    <x v="255"/>
    <s v="Queen Elizabeth Secondary #022"/>
    <x v="75"/>
    <x v="0"/>
    <x v="0"/>
    <d v="2016-09-21T00:00:00"/>
    <n v="1"/>
    <x v="0"/>
    <x v="1226"/>
    <n v="7.6899999999999998E-3"/>
    <x v="0"/>
    <m/>
    <m/>
    <s v="Static "/>
    <s v="TBC"/>
    <m/>
    <m/>
  </r>
  <r>
    <x v="13"/>
    <x v="13"/>
    <x v="255"/>
    <s v="Queen Elizabeth Secondary #022"/>
    <x v="75"/>
    <x v="0"/>
    <x v="0"/>
    <d v="2016-09-21T00:00:00"/>
    <n v="1"/>
    <x v="0"/>
    <x v="1226"/>
    <n v="1.39E-3"/>
    <x v="0"/>
    <m/>
    <m/>
    <s v="Flushed"/>
    <s v="TBC"/>
    <m/>
    <m/>
  </r>
  <r>
    <x v="13"/>
    <x v="13"/>
    <x v="255"/>
    <s v="Queen Elizabeth Secondary #022"/>
    <x v="75"/>
    <x v="0"/>
    <x v="0"/>
    <d v="2016-09-21T00:00:00"/>
    <n v="1"/>
    <x v="0"/>
    <x v="1227"/>
    <n v="7.2399999999999999E-3"/>
    <x v="0"/>
    <m/>
    <m/>
    <s v="Static "/>
    <s v="TBC"/>
    <m/>
    <m/>
  </r>
  <r>
    <x v="13"/>
    <x v="13"/>
    <x v="255"/>
    <s v="Queen Elizabeth Secondary #022"/>
    <x v="75"/>
    <x v="0"/>
    <x v="0"/>
    <d v="2016-09-21T00:00:00"/>
    <n v="1"/>
    <x v="0"/>
    <x v="1227"/>
    <n v="1.74E-3"/>
    <x v="0"/>
    <m/>
    <m/>
    <s v="Flushed"/>
    <s v="TBC"/>
    <m/>
    <m/>
  </r>
  <r>
    <x v="13"/>
    <x v="13"/>
    <x v="255"/>
    <s v="Queen Elizabeth Secondary #022"/>
    <x v="75"/>
    <x v="0"/>
    <x v="0"/>
    <d v="2016-09-21T00:00:00"/>
    <n v="1"/>
    <x v="0"/>
    <x v="1228"/>
    <n v="5.3499999999999997E-3"/>
    <x v="0"/>
    <m/>
    <m/>
    <s v="Static "/>
    <s v="TBC"/>
    <m/>
    <m/>
  </r>
  <r>
    <x v="13"/>
    <x v="13"/>
    <x v="255"/>
    <s v="Queen Elizabeth Secondary #022"/>
    <x v="75"/>
    <x v="0"/>
    <x v="0"/>
    <d v="2016-09-21T00:00:00"/>
    <n v="1"/>
    <x v="0"/>
    <x v="1228"/>
    <n v="7.5000000000000002E-4"/>
    <x v="0"/>
    <m/>
    <m/>
    <s v="Flushed"/>
    <s v="TBC"/>
    <m/>
    <m/>
  </r>
  <r>
    <x v="13"/>
    <x v="13"/>
    <x v="255"/>
    <s v="Queen Elizabeth Secondary #022"/>
    <x v="75"/>
    <x v="0"/>
    <x v="0"/>
    <d v="2016-09-21T00:00:00"/>
    <n v="1"/>
    <x v="0"/>
    <x v="1229"/>
    <n v="3.7200000000000002E-3"/>
    <x v="0"/>
    <m/>
    <m/>
    <s v="Static "/>
    <s v="TBC"/>
    <m/>
    <m/>
  </r>
  <r>
    <x v="13"/>
    <x v="13"/>
    <x v="255"/>
    <s v="Queen Elizabeth Secondary #022"/>
    <x v="75"/>
    <x v="0"/>
    <x v="0"/>
    <d v="2016-09-21T00:00:00"/>
    <n v="1"/>
    <x v="0"/>
    <x v="1229"/>
    <n v="1.15E-3"/>
    <x v="0"/>
    <m/>
    <m/>
    <s v="Flushed"/>
    <s v="TBC"/>
    <m/>
    <m/>
  </r>
  <r>
    <x v="13"/>
    <x v="13"/>
    <x v="255"/>
    <s v="Queen Elizabeth Secondary #022"/>
    <x v="75"/>
    <x v="0"/>
    <x v="0"/>
    <d v="2016-09-21T00:00:00"/>
    <n v="1"/>
    <x v="0"/>
    <x v="1230"/>
    <n v="8.8599999999999998E-3"/>
    <x v="0"/>
    <m/>
    <m/>
    <s v="Static "/>
    <s v="TBC"/>
    <m/>
    <m/>
  </r>
  <r>
    <x v="13"/>
    <x v="13"/>
    <x v="255"/>
    <s v="Queen Elizabeth Secondary #022"/>
    <x v="75"/>
    <x v="0"/>
    <x v="0"/>
    <d v="2016-09-21T00:00:00"/>
    <n v="1"/>
    <x v="0"/>
    <x v="1230"/>
    <n v="1.5499999999999999E-3"/>
    <x v="0"/>
    <m/>
    <m/>
    <s v="Flushed"/>
    <s v="TBC"/>
    <m/>
    <m/>
  </r>
  <r>
    <x v="13"/>
    <x v="13"/>
    <x v="255"/>
    <s v="Queen Elizabeth Secondary #022"/>
    <x v="75"/>
    <x v="0"/>
    <x v="0"/>
    <d v="2016-09-21T00:00:00"/>
    <n v="1"/>
    <x v="0"/>
    <x v="1231"/>
    <n v="8.6199999999999992E-3"/>
    <x v="0"/>
    <m/>
    <m/>
    <s v="Static "/>
    <s v="TBC"/>
    <m/>
    <m/>
  </r>
  <r>
    <x v="13"/>
    <x v="13"/>
    <x v="255"/>
    <s v="Queen Elizabeth Secondary #022"/>
    <x v="75"/>
    <x v="0"/>
    <x v="0"/>
    <d v="2016-09-21T00:00:00"/>
    <n v="1"/>
    <x v="0"/>
    <x v="1231"/>
    <n v="1.56E-3"/>
    <x v="0"/>
    <m/>
    <m/>
    <s v="Flushed"/>
    <s v="TBC"/>
    <m/>
    <m/>
  </r>
  <r>
    <x v="13"/>
    <x v="13"/>
    <x v="255"/>
    <s v="Queen Elizabeth Secondary #022"/>
    <x v="75"/>
    <x v="0"/>
    <x v="0"/>
    <d v="2016-09-21T00:00:00"/>
    <n v="1"/>
    <x v="0"/>
    <x v="1232"/>
    <n v="1.26E-2"/>
    <x v="2"/>
    <m/>
    <m/>
    <s v="Static "/>
    <s v="TBC"/>
    <m/>
    <m/>
  </r>
  <r>
    <x v="13"/>
    <x v="13"/>
    <x v="255"/>
    <s v="Queen Elizabeth Secondary #022"/>
    <x v="75"/>
    <x v="0"/>
    <x v="0"/>
    <d v="2016-09-21T00:00:00"/>
    <n v="1"/>
    <x v="0"/>
    <x v="1232"/>
    <n v="2.2899999999999999E-3"/>
    <x v="0"/>
    <m/>
    <m/>
    <s v="Flushed"/>
    <s v="TBC"/>
    <m/>
    <m/>
  </r>
  <r>
    <x v="13"/>
    <x v="13"/>
    <x v="255"/>
    <s v="Queen Elizabeth Secondary #022"/>
    <x v="75"/>
    <x v="0"/>
    <x v="0"/>
    <d v="2016-09-21T00:00:00"/>
    <n v="1"/>
    <x v="0"/>
    <x v="1233"/>
    <n v="3.6600000000000001E-2"/>
    <x v="2"/>
    <m/>
    <m/>
    <s v="Static "/>
    <s v="TBC"/>
    <m/>
    <m/>
  </r>
  <r>
    <x v="13"/>
    <x v="13"/>
    <x v="255"/>
    <s v="Queen Elizabeth Secondary #022"/>
    <x v="75"/>
    <x v="0"/>
    <x v="0"/>
    <d v="2016-09-21T00:00:00"/>
    <n v="1"/>
    <x v="0"/>
    <x v="1233"/>
    <n v="5.1900000000000002E-3"/>
    <x v="0"/>
    <m/>
    <m/>
    <s v="Flushed"/>
    <s v="TBC"/>
    <m/>
    <m/>
  </r>
  <r>
    <x v="13"/>
    <x v="13"/>
    <x v="255"/>
    <s v="Queen Elizabeth Secondary #022"/>
    <x v="75"/>
    <x v="0"/>
    <x v="0"/>
    <d v="2016-09-21T00:00:00"/>
    <n v="1"/>
    <x v="0"/>
    <x v="1234"/>
    <n v="8.7100000000000007E-3"/>
    <x v="0"/>
    <m/>
    <m/>
    <s v="Static "/>
    <s v="TBC"/>
    <m/>
    <m/>
  </r>
  <r>
    <x v="13"/>
    <x v="13"/>
    <x v="255"/>
    <s v="Queen Elizabeth Secondary #022"/>
    <x v="75"/>
    <x v="0"/>
    <x v="0"/>
    <d v="2016-09-21T00:00:00"/>
    <n v="1"/>
    <x v="0"/>
    <x v="1234"/>
    <n v="4.0800000000000003E-3"/>
    <x v="0"/>
    <m/>
    <m/>
    <s v="Flushed"/>
    <s v="TBC"/>
    <m/>
    <m/>
  </r>
  <r>
    <x v="13"/>
    <x v="13"/>
    <x v="255"/>
    <s v="Queen Elizabeth Secondary #022"/>
    <x v="75"/>
    <x v="0"/>
    <x v="0"/>
    <d v="2016-09-21T00:00:00"/>
    <n v="1"/>
    <x v="0"/>
    <x v="1235"/>
    <n v="8.4600000000000005E-3"/>
    <x v="0"/>
    <m/>
    <m/>
    <s v="Static "/>
    <s v="TBC"/>
    <m/>
    <m/>
  </r>
  <r>
    <x v="13"/>
    <x v="13"/>
    <x v="255"/>
    <s v="Queen Elizabeth Secondary #022"/>
    <x v="75"/>
    <x v="0"/>
    <x v="0"/>
    <d v="2016-09-21T00:00:00"/>
    <n v="1"/>
    <x v="0"/>
    <x v="1235"/>
    <n v="6.4000000000000005E-4"/>
    <x v="0"/>
    <m/>
    <m/>
    <s v="Flushed"/>
    <s v="TBC"/>
    <m/>
    <m/>
  </r>
  <r>
    <x v="13"/>
    <x v="13"/>
    <x v="255"/>
    <s v="Queen Elizabeth Secondary #022"/>
    <x v="75"/>
    <x v="0"/>
    <x v="0"/>
    <d v="2016-09-21T00:00:00"/>
    <n v="1"/>
    <x v="0"/>
    <x v="1236"/>
    <n v="1.7899999999999999E-3"/>
    <x v="0"/>
    <m/>
    <m/>
    <s v="Static "/>
    <s v="TBC"/>
    <m/>
    <m/>
  </r>
  <r>
    <x v="13"/>
    <x v="13"/>
    <x v="255"/>
    <s v="Queen Elizabeth Secondary #022"/>
    <x v="75"/>
    <x v="0"/>
    <x v="0"/>
    <d v="2016-09-21T00:00:00"/>
    <n v="1"/>
    <x v="0"/>
    <x v="1236"/>
    <n v="1.83E-2"/>
    <x v="2"/>
    <m/>
    <m/>
    <s v="Flushed"/>
    <s v="TBC"/>
    <m/>
    <m/>
  </r>
  <r>
    <x v="13"/>
    <x v="13"/>
    <x v="255"/>
    <s v="Queen Elizabeth Secondary #022"/>
    <x v="75"/>
    <x v="0"/>
    <x v="0"/>
    <d v="2016-09-21T00:00:00"/>
    <n v="1"/>
    <x v="0"/>
    <x v="1237"/>
    <n v="1.6999999999999999E-3"/>
    <x v="0"/>
    <m/>
    <m/>
    <s v="Static "/>
    <s v="TBC"/>
    <m/>
    <m/>
  </r>
  <r>
    <x v="13"/>
    <x v="13"/>
    <x v="255"/>
    <s v="Queen Elizabeth Secondary #022"/>
    <x v="75"/>
    <x v="0"/>
    <x v="0"/>
    <d v="2016-09-21T00:00:00"/>
    <n v="1"/>
    <x v="0"/>
    <x v="1237"/>
    <n v="9.2000000000000003E-4"/>
    <x v="0"/>
    <m/>
    <m/>
    <s v="Flushed"/>
    <s v="TBC"/>
    <m/>
    <m/>
  </r>
  <r>
    <x v="13"/>
    <x v="13"/>
    <x v="255"/>
    <s v="Queen Elizabeth Secondary #022"/>
    <x v="75"/>
    <x v="0"/>
    <x v="0"/>
    <d v="2016-09-21T00:00:00"/>
    <n v="1"/>
    <x v="0"/>
    <x v="1238"/>
    <n v="4.7800000000000002E-2"/>
    <x v="2"/>
    <m/>
    <m/>
    <s v="Static "/>
    <s v="TBC"/>
    <m/>
    <m/>
  </r>
  <r>
    <x v="13"/>
    <x v="13"/>
    <x v="255"/>
    <s v="Queen Elizabeth Secondary #022"/>
    <x v="75"/>
    <x v="0"/>
    <x v="0"/>
    <d v="2016-09-21T00:00:00"/>
    <n v="1"/>
    <x v="0"/>
    <x v="1238"/>
    <n v="4.5300000000000002E-3"/>
    <x v="0"/>
    <m/>
    <m/>
    <s v="Flushed"/>
    <s v="TBC"/>
    <m/>
    <m/>
  </r>
  <r>
    <x v="13"/>
    <x v="13"/>
    <x v="255"/>
    <s v="Queen Elizabeth Secondary #022"/>
    <x v="75"/>
    <x v="0"/>
    <x v="0"/>
    <d v="2016-09-21T00:00:00"/>
    <n v="1"/>
    <x v="0"/>
    <x v="1239"/>
    <n v="7.1700000000000002E-3"/>
    <x v="0"/>
    <m/>
    <m/>
    <s v="Static "/>
    <s v="TBC"/>
    <m/>
    <m/>
  </r>
  <r>
    <x v="13"/>
    <x v="13"/>
    <x v="255"/>
    <s v="Queen Elizabeth Secondary #022"/>
    <x v="75"/>
    <x v="0"/>
    <x v="0"/>
    <d v="2016-09-21T00:00:00"/>
    <n v="1"/>
    <x v="0"/>
    <x v="1239"/>
    <n v="1.1900000000000001E-3"/>
    <x v="0"/>
    <m/>
    <m/>
    <s v="Flushed"/>
    <s v="TBC"/>
    <m/>
    <m/>
  </r>
  <r>
    <x v="13"/>
    <x v="13"/>
    <x v="255"/>
    <s v="Queen Elizabeth Secondary #022"/>
    <x v="75"/>
    <x v="0"/>
    <x v="0"/>
    <d v="2016-09-21T00:00:00"/>
    <n v="1"/>
    <x v="0"/>
    <x v="1240"/>
    <n v="6.5599999999999999E-3"/>
    <x v="0"/>
    <m/>
    <m/>
    <s v="Static "/>
    <s v="TBC"/>
    <m/>
    <m/>
  </r>
  <r>
    <x v="13"/>
    <x v="13"/>
    <x v="255"/>
    <s v="Queen Elizabeth Secondary #022"/>
    <x v="75"/>
    <x v="0"/>
    <x v="0"/>
    <d v="2016-09-21T00:00:00"/>
    <n v="1"/>
    <x v="0"/>
    <x v="1240"/>
    <n v="1.18E-2"/>
    <x v="2"/>
    <m/>
    <m/>
    <s v="Flushed"/>
    <s v="TBC"/>
    <m/>
    <m/>
  </r>
  <r>
    <x v="13"/>
    <x v="13"/>
    <x v="255"/>
    <s v="Queen Elizabeth Secondary #022"/>
    <x v="75"/>
    <x v="0"/>
    <x v="0"/>
    <d v="2016-09-21T00:00:00"/>
    <n v="1"/>
    <x v="0"/>
    <x v="1241"/>
    <n v="6.5700000000000003E-3"/>
    <x v="0"/>
    <m/>
    <m/>
    <s v="Static "/>
    <s v="TBC"/>
    <m/>
    <m/>
  </r>
  <r>
    <x v="13"/>
    <x v="13"/>
    <x v="255"/>
    <s v="Queen Elizabeth Secondary #022"/>
    <x v="75"/>
    <x v="0"/>
    <x v="0"/>
    <d v="2016-09-21T00:00:00"/>
    <n v="1"/>
    <x v="0"/>
    <x v="1241"/>
    <n v="3.3700000000000002E-3"/>
    <x v="0"/>
    <m/>
    <m/>
    <s v="Flushed"/>
    <s v="TBC"/>
    <m/>
    <m/>
  </r>
  <r>
    <x v="13"/>
    <x v="13"/>
    <x v="255"/>
    <s v="Queen Elizabeth Secondary #022"/>
    <x v="75"/>
    <x v="0"/>
    <x v="0"/>
    <d v="2016-09-21T00:00:00"/>
    <n v="1"/>
    <x v="0"/>
    <x v="1242"/>
    <n v="7.0800000000000004E-3"/>
    <x v="0"/>
    <m/>
    <m/>
    <s v="Static "/>
    <s v="TBC"/>
    <m/>
    <m/>
  </r>
  <r>
    <x v="13"/>
    <x v="13"/>
    <x v="255"/>
    <s v="Queen Elizabeth Secondary #022"/>
    <x v="75"/>
    <x v="0"/>
    <x v="0"/>
    <d v="2016-09-21T00:00:00"/>
    <n v="1"/>
    <x v="0"/>
    <x v="1242"/>
    <n v="2.1600000000000001E-2"/>
    <x v="2"/>
    <m/>
    <m/>
    <s v="Flushed"/>
    <s v="TBC"/>
    <m/>
    <m/>
  </r>
  <r>
    <x v="13"/>
    <x v="13"/>
    <x v="255"/>
    <s v="Queen Elizabeth Secondary #022"/>
    <x v="75"/>
    <x v="0"/>
    <x v="0"/>
    <d v="2016-09-21T00:00:00"/>
    <n v="1"/>
    <x v="0"/>
    <x v="1243"/>
    <n v="0.20899999999999999"/>
    <x v="2"/>
    <m/>
    <m/>
    <s v="Static "/>
    <s v="TBC"/>
    <m/>
    <m/>
  </r>
  <r>
    <x v="13"/>
    <x v="13"/>
    <x v="255"/>
    <s v="Queen Elizabeth Secondary #022"/>
    <x v="75"/>
    <x v="0"/>
    <x v="0"/>
    <d v="2016-09-21T00:00:00"/>
    <n v="1"/>
    <x v="0"/>
    <x v="1243"/>
    <n v="7.5599999999999999E-3"/>
    <x v="0"/>
    <m/>
    <m/>
    <s v="Flushed"/>
    <s v="TBC"/>
    <m/>
    <m/>
  </r>
  <r>
    <x v="13"/>
    <x v="13"/>
    <x v="255"/>
    <s v="Queen Elizabeth Secondary #022"/>
    <x v="75"/>
    <x v="0"/>
    <x v="0"/>
    <d v="2016-09-21T00:00:00"/>
    <n v="1"/>
    <x v="0"/>
    <x v="1244"/>
    <n v="0.23400000000000001"/>
    <x v="2"/>
    <m/>
    <m/>
    <s v="Static "/>
    <s v="TBC"/>
    <m/>
    <m/>
  </r>
  <r>
    <x v="13"/>
    <x v="13"/>
    <x v="255"/>
    <s v="Queen Elizabeth Secondary #022"/>
    <x v="75"/>
    <x v="0"/>
    <x v="0"/>
    <d v="2016-09-21T00:00:00"/>
    <n v="1"/>
    <x v="0"/>
    <x v="1244"/>
    <n v="3.7000000000000002E-3"/>
    <x v="0"/>
    <m/>
    <m/>
    <s v="Flushed"/>
    <s v="TBC"/>
    <m/>
    <m/>
  </r>
  <r>
    <x v="13"/>
    <x v="13"/>
    <x v="255"/>
    <s v="Queen Elizabeth Secondary #022"/>
    <x v="75"/>
    <x v="0"/>
    <x v="0"/>
    <d v="2016-09-21T00:00:00"/>
    <n v="1"/>
    <x v="0"/>
    <x v="1245"/>
    <n v="2.3699999999999999E-2"/>
    <x v="2"/>
    <m/>
    <m/>
    <s v="Static "/>
    <s v="TBC"/>
    <m/>
    <m/>
  </r>
  <r>
    <x v="13"/>
    <x v="13"/>
    <x v="255"/>
    <s v="Queen Elizabeth Secondary #022"/>
    <x v="75"/>
    <x v="0"/>
    <x v="0"/>
    <d v="2016-09-21T00:00:00"/>
    <n v="1"/>
    <x v="0"/>
    <x v="1246"/>
    <n v="7.6999999999999996E-4"/>
    <x v="0"/>
    <m/>
    <m/>
    <s v="Flushed"/>
    <s v="TBC"/>
    <m/>
    <m/>
  </r>
  <r>
    <x v="13"/>
    <x v="13"/>
    <x v="286"/>
    <s v="Earl Marriott Secondary #105"/>
    <x v="13"/>
    <x v="0"/>
    <x v="0"/>
    <d v="2016-09-22T00:00:00"/>
    <n v="1"/>
    <x v="0"/>
    <x v="1247"/>
    <n v="1.55E-2"/>
    <x v="2"/>
    <m/>
    <m/>
    <s v="Static"/>
    <s v="TBC"/>
    <m/>
    <m/>
  </r>
  <r>
    <x v="13"/>
    <x v="13"/>
    <x v="286"/>
    <s v="Earl Marriott Secondary #105"/>
    <x v="13"/>
    <x v="0"/>
    <x v="0"/>
    <d v="2016-09-22T00:00:00"/>
    <n v="1"/>
    <x v="0"/>
    <x v="1247"/>
    <n v="1.4300000000000001E-3"/>
    <x v="0"/>
    <m/>
    <m/>
    <s v="Flushed"/>
    <s v="TBC"/>
    <m/>
    <m/>
  </r>
  <r>
    <x v="13"/>
    <x v="13"/>
    <x v="286"/>
    <s v="Earl Marriott Secondary #105"/>
    <x v="13"/>
    <x v="0"/>
    <x v="0"/>
    <d v="2016-09-22T00:00:00"/>
    <n v="1"/>
    <x v="0"/>
    <x v="1248"/>
    <n v="3.8300000000000001E-2"/>
    <x v="2"/>
    <m/>
    <m/>
    <s v="Static"/>
    <s v="TBC"/>
    <m/>
    <m/>
  </r>
  <r>
    <x v="13"/>
    <x v="13"/>
    <x v="286"/>
    <s v="Earl Marriott Secondary #105"/>
    <x v="13"/>
    <x v="0"/>
    <x v="0"/>
    <d v="2016-09-22T00:00:00"/>
    <n v="1"/>
    <x v="0"/>
    <x v="1248"/>
    <n v="1.1000000000000001E-3"/>
    <x v="0"/>
    <m/>
    <m/>
    <s v="Flushed"/>
    <s v="TBC"/>
    <m/>
    <m/>
  </r>
  <r>
    <x v="13"/>
    <x v="13"/>
    <x v="286"/>
    <s v="Earl Marriott Secondary #105"/>
    <x v="13"/>
    <x v="0"/>
    <x v="0"/>
    <d v="2016-09-22T00:00:00"/>
    <n v="1"/>
    <x v="0"/>
    <x v="1249"/>
    <n v="0.1"/>
    <x v="2"/>
    <m/>
    <m/>
    <s v="Static"/>
    <s v="TBC"/>
    <m/>
    <m/>
  </r>
  <r>
    <x v="13"/>
    <x v="13"/>
    <x v="286"/>
    <s v="Earl Marriott Secondary #105"/>
    <x v="13"/>
    <x v="0"/>
    <x v="0"/>
    <d v="2016-09-22T00:00:00"/>
    <n v="1"/>
    <x v="0"/>
    <x v="1249"/>
    <n v="1.4E-3"/>
    <x v="0"/>
    <m/>
    <m/>
    <s v="Flushed"/>
    <s v="TBC"/>
    <m/>
    <m/>
  </r>
  <r>
    <x v="13"/>
    <x v="13"/>
    <x v="286"/>
    <s v="Earl Marriott Secondary #105"/>
    <x v="13"/>
    <x v="0"/>
    <x v="0"/>
    <d v="2016-09-22T00:00:00"/>
    <n v="1"/>
    <x v="0"/>
    <x v="1250"/>
    <n v="4.48E-2"/>
    <x v="2"/>
    <m/>
    <m/>
    <s v="Static"/>
    <s v="TBC"/>
    <m/>
    <m/>
  </r>
  <r>
    <x v="13"/>
    <x v="13"/>
    <x v="286"/>
    <s v="Earl Marriott Secondary #105"/>
    <x v="13"/>
    <x v="0"/>
    <x v="0"/>
    <d v="2016-09-22T00:00:00"/>
    <n v="1"/>
    <x v="0"/>
    <x v="1250"/>
    <n v="2.0500000000000002E-3"/>
    <x v="0"/>
    <m/>
    <m/>
    <s v="Flushed"/>
    <s v="TBC"/>
    <m/>
    <m/>
  </r>
  <r>
    <x v="13"/>
    <x v="13"/>
    <x v="286"/>
    <s v="Earl Marriott Secondary #105"/>
    <x v="13"/>
    <x v="0"/>
    <x v="0"/>
    <d v="2016-09-22T00:00:00"/>
    <n v="1"/>
    <x v="0"/>
    <x v="1251"/>
    <n v="0.14799999999999999"/>
    <x v="2"/>
    <m/>
    <m/>
    <s v="Static"/>
    <s v="TBC"/>
    <m/>
    <m/>
  </r>
  <r>
    <x v="13"/>
    <x v="13"/>
    <x v="286"/>
    <s v="Earl Marriott Secondary #105"/>
    <x v="13"/>
    <x v="0"/>
    <x v="0"/>
    <d v="2016-09-22T00:00:00"/>
    <n v="1"/>
    <x v="0"/>
    <x v="1251"/>
    <n v="6.8900000000000003E-3"/>
    <x v="0"/>
    <m/>
    <m/>
    <s v="Flushed"/>
    <s v="TBC"/>
    <m/>
    <m/>
  </r>
  <r>
    <x v="13"/>
    <x v="13"/>
    <x v="286"/>
    <s v="Earl Marriott Secondary #105"/>
    <x v="13"/>
    <x v="0"/>
    <x v="0"/>
    <d v="2016-09-22T00:00:00"/>
    <n v="1"/>
    <x v="0"/>
    <x v="1252"/>
    <n v="2.9600000000000001E-2"/>
    <x v="2"/>
    <m/>
    <m/>
    <s v="Static"/>
    <s v="TBC"/>
    <m/>
    <m/>
  </r>
  <r>
    <x v="13"/>
    <x v="13"/>
    <x v="286"/>
    <s v="Earl Marriott Secondary #105"/>
    <x v="13"/>
    <x v="0"/>
    <x v="0"/>
    <d v="2016-09-22T00:00:00"/>
    <n v="1"/>
    <x v="0"/>
    <x v="1252"/>
    <n v="2.0799999999999998E-3"/>
    <x v="0"/>
    <m/>
    <m/>
    <s v="Flushed"/>
    <s v="TBC"/>
    <m/>
    <m/>
  </r>
  <r>
    <x v="13"/>
    <x v="13"/>
    <x v="286"/>
    <s v="Earl Marriott Secondary #105"/>
    <x v="13"/>
    <x v="0"/>
    <x v="0"/>
    <d v="2016-09-22T00:00:00"/>
    <n v="1"/>
    <x v="0"/>
    <x v="1253"/>
    <n v="3.8100000000000002E-2"/>
    <x v="2"/>
    <m/>
    <m/>
    <s v="Static., 109A"/>
    <s v="TBC"/>
    <m/>
    <m/>
  </r>
  <r>
    <x v="13"/>
    <x v="13"/>
    <x v="286"/>
    <s v="Earl Marriott Secondary #105"/>
    <x v="13"/>
    <x v="0"/>
    <x v="0"/>
    <d v="2016-09-22T00:00:00"/>
    <n v="1"/>
    <x v="0"/>
    <x v="1253"/>
    <n v="7.8299999999999995E-2"/>
    <x v="2"/>
    <m/>
    <m/>
    <s v="Static, 110A"/>
    <s v="TBC"/>
    <m/>
    <m/>
  </r>
  <r>
    <x v="13"/>
    <x v="13"/>
    <x v="286"/>
    <s v="Earl Marriott Secondary #105"/>
    <x v="13"/>
    <x v="0"/>
    <x v="0"/>
    <d v="2016-09-22T00:00:00"/>
    <n v="1"/>
    <x v="0"/>
    <x v="1253"/>
    <n v="7.2000000000000005E-4"/>
    <x v="0"/>
    <m/>
    <m/>
    <s v="Flushed, 110B"/>
    <s v="TBC"/>
    <m/>
    <m/>
  </r>
  <r>
    <x v="13"/>
    <x v="13"/>
    <x v="286"/>
    <s v="Earl Marriott Secondary #105"/>
    <x v="13"/>
    <x v="0"/>
    <x v="0"/>
    <d v="2016-09-22T00:00:00"/>
    <n v="1"/>
    <x v="0"/>
    <x v="1253"/>
    <n v="1.64E-3"/>
    <x v="0"/>
    <m/>
    <m/>
    <s v="Flushed, 109B"/>
    <s v="TBC"/>
    <m/>
    <m/>
  </r>
  <r>
    <x v="13"/>
    <x v="13"/>
    <x v="286"/>
    <s v="Earl Marriott Secondary #105"/>
    <x v="13"/>
    <x v="0"/>
    <x v="0"/>
    <d v="2016-09-22T00:00:00"/>
    <n v="1"/>
    <x v="0"/>
    <x v="1254"/>
    <n v="3.8399999999999997E-2"/>
    <x v="2"/>
    <m/>
    <m/>
    <s v="Static"/>
    <s v="TBC"/>
    <m/>
    <m/>
  </r>
  <r>
    <x v="13"/>
    <x v="13"/>
    <x v="286"/>
    <s v="Earl Marriott Secondary #105"/>
    <x v="13"/>
    <x v="0"/>
    <x v="0"/>
    <d v="2016-09-22T00:00:00"/>
    <n v="1"/>
    <x v="0"/>
    <x v="1254"/>
    <n v="1.1800000000000001E-3"/>
    <x v="0"/>
    <m/>
    <m/>
    <s v="Flushed"/>
    <s v="TBC"/>
    <m/>
    <m/>
  </r>
  <r>
    <x v="13"/>
    <x v="13"/>
    <x v="286"/>
    <s v="Earl Marriott Secondary #105"/>
    <x v="13"/>
    <x v="0"/>
    <x v="0"/>
    <d v="2016-09-22T00:00:00"/>
    <n v="1"/>
    <x v="0"/>
    <x v="1255"/>
    <n v="3.5799999999999998E-2"/>
    <x v="2"/>
    <m/>
    <m/>
    <s v="Static"/>
    <s v="TBC"/>
    <m/>
    <m/>
  </r>
  <r>
    <x v="13"/>
    <x v="13"/>
    <x v="286"/>
    <s v="Earl Marriott Secondary #105"/>
    <x v="13"/>
    <x v="0"/>
    <x v="0"/>
    <d v="2016-09-22T00:00:00"/>
    <n v="1"/>
    <x v="0"/>
    <x v="1255"/>
    <n v="1.6100000000000001E-3"/>
    <x v="0"/>
    <m/>
    <m/>
    <s v="Flushed"/>
    <s v="TBC"/>
    <m/>
    <m/>
  </r>
  <r>
    <x v="13"/>
    <x v="13"/>
    <x v="286"/>
    <s v="Earl Marriott Secondary #105"/>
    <x v="13"/>
    <x v="0"/>
    <x v="0"/>
    <d v="2016-09-22T00:00:00"/>
    <n v="1"/>
    <x v="0"/>
    <x v="1256"/>
    <n v="4.5400000000000003E-2"/>
    <x v="2"/>
    <m/>
    <m/>
    <s v="Static"/>
    <s v="TBC"/>
    <m/>
    <m/>
  </r>
  <r>
    <x v="13"/>
    <x v="13"/>
    <x v="286"/>
    <s v="Earl Marriott Secondary #105"/>
    <x v="13"/>
    <x v="0"/>
    <x v="0"/>
    <d v="2016-09-22T00:00:00"/>
    <n v="1"/>
    <x v="0"/>
    <x v="1256"/>
    <n v="1.0800000000000001E-2"/>
    <x v="2"/>
    <m/>
    <m/>
    <s v="Flushed"/>
    <s v="TBC"/>
    <m/>
    <m/>
  </r>
  <r>
    <x v="13"/>
    <x v="13"/>
    <x v="286"/>
    <s v="Earl Marriott Secondary #105"/>
    <x v="13"/>
    <x v="0"/>
    <x v="0"/>
    <d v="2016-09-22T00:00:00"/>
    <n v="1"/>
    <x v="0"/>
    <x v="1257"/>
    <n v="6.5500000000000003E-2"/>
    <x v="2"/>
    <m/>
    <m/>
    <s v="Static"/>
    <s v="TBC"/>
    <m/>
    <m/>
  </r>
  <r>
    <x v="13"/>
    <x v="13"/>
    <x v="286"/>
    <s v="Earl Marriott Secondary #105"/>
    <x v="13"/>
    <x v="0"/>
    <x v="0"/>
    <d v="2016-09-22T00:00:00"/>
    <n v="1"/>
    <x v="0"/>
    <x v="1257"/>
    <n v="1.0500000000000001E-2"/>
    <x v="2"/>
    <m/>
    <m/>
    <s v="Flushed"/>
    <s v="TBC"/>
    <m/>
    <m/>
  </r>
  <r>
    <x v="13"/>
    <x v="13"/>
    <x v="286"/>
    <s v="Earl Marriott Secondary #105"/>
    <x v="13"/>
    <x v="0"/>
    <x v="0"/>
    <d v="2016-09-22T00:00:00"/>
    <n v="1"/>
    <x v="0"/>
    <x v="1258"/>
    <n v="2.46E-2"/>
    <x v="2"/>
    <m/>
    <m/>
    <s v="Static"/>
    <s v="TBC"/>
    <m/>
    <m/>
  </r>
  <r>
    <x v="13"/>
    <x v="13"/>
    <x v="286"/>
    <s v="Earl Marriott Secondary #105"/>
    <x v="13"/>
    <x v="0"/>
    <x v="0"/>
    <d v="2016-09-22T00:00:00"/>
    <n v="1"/>
    <x v="0"/>
    <x v="1258"/>
    <n v="3.3000000000000002E-2"/>
    <x v="2"/>
    <m/>
    <m/>
    <s v="Flushed"/>
    <s v="TBC"/>
    <m/>
    <m/>
  </r>
  <r>
    <x v="13"/>
    <x v="13"/>
    <x v="286"/>
    <s v="Earl Marriott Secondary #105"/>
    <x v="13"/>
    <x v="0"/>
    <x v="0"/>
    <d v="2016-09-22T00:00:00"/>
    <n v="1"/>
    <x v="0"/>
    <x v="1259"/>
    <n v="1.49E-2"/>
    <x v="2"/>
    <m/>
    <m/>
    <s v="Static"/>
    <s v="TBC"/>
    <m/>
    <m/>
  </r>
  <r>
    <x v="13"/>
    <x v="13"/>
    <x v="286"/>
    <s v="Earl Marriott Secondary #105"/>
    <x v="13"/>
    <x v="0"/>
    <x v="0"/>
    <d v="2016-09-22T00:00:00"/>
    <n v="1"/>
    <x v="0"/>
    <x v="1259"/>
    <n v="1.23E-3"/>
    <x v="0"/>
    <m/>
    <m/>
    <s v="Flushed"/>
    <s v="TBC"/>
    <m/>
    <m/>
  </r>
  <r>
    <x v="13"/>
    <x v="13"/>
    <x v="286"/>
    <s v="Earl Marriott Secondary #105"/>
    <x v="13"/>
    <x v="0"/>
    <x v="0"/>
    <d v="2016-09-22T00:00:00"/>
    <n v="1"/>
    <x v="0"/>
    <x v="1260"/>
    <n v="9.0699999999999999E-3"/>
    <x v="0"/>
    <m/>
    <m/>
    <s v="Static"/>
    <s v="TBC"/>
    <m/>
    <m/>
  </r>
  <r>
    <x v="13"/>
    <x v="13"/>
    <x v="286"/>
    <s v="Earl Marriott Secondary #105"/>
    <x v="13"/>
    <x v="0"/>
    <x v="0"/>
    <d v="2016-09-22T00:00:00"/>
    <n v="1"/>
    <x v="0"/>
    <x v="1260"/>
    <n v="1.77E-2"/>
    <x v="2"/>
    <m/>
    <m/>
    <s v="Flushed"/>
    <s v="TBC"/>
    <m/>
    <m/>
  </r>
  <r>
    <x v="13"/>
    <x v="13"/>
    <x v="286"/>
    <s v="Earl Marriott Secondary #105"/>
    <x v="13"/>
    <x v="0"/>
    <x v="0"/>
    <d v="2016-09-22T00:00:00"/>
    <n v="1"/>
    <x v="0"/>
    <x v="1261"/>
    <n v="1.47E-2"/>
    <x v="2"/>
    <m/>
    <m/>
    <s v="Static"/>
    <s v="TBC"/>
    <m/>
    <m/>
  </r>
  <r>
    <x v="13"/>
    <x v="13"/>
    <x v="286"/>
    <s v="Earl Marriott Secondary #105"/>
    <x v="13"/>
    <x v="0"/>
    <x v="0"/>
    <d v="2016-09-22T00:00:00"/>
    <n v="1"/>
    <x v="0"/>
    <x v="1261"/>
    <n v="3.2000000000000002E-3"/>
    <x v="0"/>
    <m/>
    <m/>
    <s v="Flushed"/>
    <s v="TBC"/>
    <m/>
    <m/>
  </r>
  <r>
    <x v="13"/>
    <x v="13"/>
    <x v="286"/>
    <s v="Earl Marriott Secondary #105"/>
    <x v="13"/>
    <x v="0"/>
    <x v="0"/>
    <d v="2016-09-22T00:00:00"/>
    <n v="1"/>
    <x v="0"/>
    <x v="1262"/>
    <n v="3.1899999999999998E-2"/>
    <x v="2"/>
    <m/>
    <m/>
    <s v="Static"/>
    <s v="TBC"/>
    <m/>
    <m/>
  </r>
  <r>
    <x v="13"/>
    <x v="13"/>
    <x v="286"/>
    <s v="Earl Marriott Secondary #105"/>
    <x v="13"/>
    <x v="0"/>
    <x v="0"/>
    <d v="2016-09-22T00:00:00"/>
    <n v="1"/>
    <x v="0"/>
    <x v="1262"/>
    <n v="8.1200000000000005E-3"/>
    <x v="0"/>
    <m/>
    <m/>
    <s v="Flushed"/>
    <s v="TBC"/>
    <m/>
    <m/>
  </r>
  <r>
    <x v="13"/>
    <x v="13"/>
    <x v="286"/>
    <s v="Earl Marriott Secondary #105"/>
    <x v="13"/>
    <x v="0"/>
    <x v="0"/>
    <d v="2016-09-22T00:00:00"/>
    <n v="1"/>
    <x v="0"/>
    <x v="1263"/>
    <n v="2.6700000000000002E-2"/>
    <x v="2"/>
    <m/>
    <m/>
    <s v="Static"/>
    <s v="TBC"/>
    <m/>
    <m/>
  </r>
  <r>
    <x v="13"/>
    <x v="13"/>
    <x v="286"/>
    <s v="Earl Marriott Secondary #105"/>
    <x v="13"/>
    <x v="0"/>
    <x v="0"/>
    <d v="2016-09-22T00:00:00"/>
    <n v="1"/>
    <x v="0"/>
    <x v="1263"/>
    <n v="2.0300000000000001E-3"/>
    <x v="0"/>
    <m/>
    <m/>
    <s v="Flushed"/>
    <s v="TBC"/>
    <m/>
    <m/>
  </r>
  <r>
    <x v="13"/>
    <x v="13"/>
    <x v="286"/>
    <s v="Earl Marriott Secondary #105"/>
    <x v="13"/>
    <x v="0"/>
    <x v="0"/>
    <d v="2016-09-22T00:00:00"/>
    <n v="1"/>
    <x v="0"/>
    <x v="1264"/>
    <n v="0.113"/>
    <x v="2"/>
    <m/>
    <m/>
    <s v="Static"/>
    <s v="TBC"/>
    <m/>
    <m/>
  </r>
  <r>
    <x v="13"/>
    <x v="13"/>
    <x v="286"/>
    <s v="Earl Marriott Secondary #105"/>
    <x v="13"/>
    <x v="0"/>
    <x v="0"/>
    <d v="2016-09-22T00:00:00"/>
    <n v="1"/>
    <x v="0"/>
    <x v="1264"/>
    <n v="3.3300000000000001E-3"/>
    <x v="0"/>
    <m/>
    <m/>
    <s v="Flushed"/>
    <s v="TBC"/>
    <m/>
    <m/>
  </r>
  <r>
    <x v="13"/>
    <x v="13"/>
    <x v="286"/>
    <s v="Earl Marriott Secondary #105"/>
    <x v="13"/>
    <x v="0"/>
    <x v="0"/>
    <d v="2016-09-22T00:00:00"/>
    <n v="1"/>
    <x v="0"/>
    <x v="1265"/>
    <n v="2.9399999999999999E-3"/>
    <x v="0"/>
    <m/>
    <m/>
    <s v="Static"/>
    <s v="TBC"/>
    <m/>
    <m/>
  </r>
  <r>
    <x v="13"/>
    <x v="13"/>
    <x v="286"/>
    <s v="Earl Marriott Secondary #105"/>
    <x v="13"/>
    <x v="0"/>
    <x v="0"/>
    <d v="2016-09-22T00:00:00"/>
    <n v="1"/>
    <x v="0"/>
    <x v="1265"/>
    <n v="1.8500000000000001E-3"/>
    <x v="0"/>
    <m/>
    <m/>
    <s v="Flushed"/>
    <s v="TBC"/>
    <m/>
    <m/>
  </r>
  <r>
    <x v="13"/>
    <x v="13"/>
    <x v="286"/>
    <s v="Earl Marriott Secondary #105"/>
    <x v="13"/>
    <x v="0"/>
    <x v="0"/>
    <d v="2016-09-22T00:00:00"/>
    <n v="1"/>
    <x v="0"/>
    <x v="1266"/>
    <n v="0.33800000000000002"/>
    <x v="2"/>
    <m/>
    <m/>
    <s v="Static"/>
    <s v="TBC"/>
    <m/>
    <m/>
  </r>
  <r>
    <x v="13"/>
    <x v="13"/>
    <x v="286"/>
    <s v="Earl Marriott Secondary #105"/>
    <x v="13"/>
    <x v="0"/>
    <x v="0"/>
    <d v="2016-09-22T00:00:00"/>
    <n v="1"/>
    <x v="0"/>
    <x v="1266"/>
    <n v="1.35E-2"/>
    <x v="2"/>
    <m/>
    <m/>
    <s v="Flushed"/>
    <s v="TBC"/>
    <m/>
    <m/>
  </r>
  <r>
    <x v="13"/>
    <x v="13"/>
    <x v="286"/>
    <s v="Earl Marriott Secondary #105"/>
    <x v="13"/>
    <x v="0"/>
    <x v="0"/>
    <d v="2016-09-22T00:00:00"/>
    <n v="1"/>
    <x v="0"/>
    <x v="1267"/>
    <n v="0.41199999999999998"/>
    <x v="2"/>
    <m/>
    <m/>
    <s v="Static"/>
    <s v="TBC"/>
    <m/>
    <m/>
  </r>
  <r>
    <x v="13"/>
    <x v="13"/>
    <x v="286"/>
    <s v="Earl Marriott Secondary #105"/>
    <x v="13"/>
    <x v="0"/>
    <x v="0"/>
    <d v="2016-09-22T00:00:00"/>
    <n v="1"/>
    <x v="0"/>
    <x v="1267"/>
    <n v="1.37E-2"/>
    <x v="2"/>
    <m/>
    <m/>
    <s v="Flushed"/>
    <s v="TBC"/>
    <m/>
    <m/>
  </r>
  <r>
    <x v="13"/>
    <x v="13"/>
    <x v="286"/>
    <s v="Earl Marriott Secondary #105"/>
    <x v="13"/>
    <x v="0"/>
    <x v="0"/>
    <d v="2016-09-22T00:00:00"/>
    <n v="1"/>
    <x v="0"/>
    <x v="1268"/>
    <n v="3.3000000000000002E-2"/>
    <x v="2"/>
    <m/>
    <m/>
    <s v="Static"/>
    <s v="TBC"/>
    <m/>
    <m/>
  </r>
  <r>
    <x v="13"/>
    <x v="13"/>
    <x v="286"/>
    <s v="Earl Marriott Secondary #105"/>
    <x v="13"/>
    <x v="0"/>
    <x v="0"/>
    <d v="2016-09-22T00:00:00"/>
    <n v="1"/>
    <x v="0"/>
    <x v="1268"/>
    <n v="5.1599999999999997E-3"/>
    <x v="0"/>
    <m/>
    <m/>
    <s v="Flushed"/>
    <s v="TBC"/>
    <m/>
    <m/>
  </r>
  <r>
    <x v="13"/>
    <x v="13"/>
    <x v="286"/>
    <s v="Earl Marriott Secondary #105"/>
    <x v="13"/>
    <x v="0"/>
    <x v="0"/>
    <d v="2016-09-22T00:00:00"/>
    <n v="1"/>
    <x v="0"/>
    <x v="1269"/>
    <n v="2.4299999999999999E-2"/>
    <x v="2"/>
    <m/>
    <m/>
    <s v="Static"/>
    <s v="TBC"/>
    <m/>
    <m/>
  </r>
  <r>
    <x v="13"/>
    <x v="13"/>
    <x v="286"/>
    <s v="Earl Marriott Secondary #105"/>
    <x v="13"/>
    <x v="0"/>
    <x v="0"/>
    <d v="2016-09-22T00:00:00"/>
    <n v="1"/>
    <x v="0"/>
    <x v="1269"/>
    <n v="9.92E-3"/>
    <x v="0"/>
    <m/>
    <m/>
    <s v="Flushed"/>
    <s v="TBC"/>
    <m/>
    <m/>
  </r>
  <r>
    <x v="13"/>
    <x v="13"/>
    <x v="286"/>
    <s v="Earl Marriott Secondary #105"/>
    <x v="13"/>
    <x v="0"/>
    <x v="0"/>
    <d v="2016-09-22T00:00:00"/>
    <n v="1"/>
    <x v="0"/>
    <x v="1270"/>
    <n v="5.4099999999999999E-3"/>
    <x v="0"/>
    <m/>
    <m/>
    <s v="Static"/>
    <s v="TBC"/>
    <m/>
    <m/>
  </r>
  <r>
    <x v="13"/>
    <x v="13"/>
    <x v="286"/>
    <s v="Earl Marriott Secondary #105"/>
    <x v="13"/>
    <x v="0"/>
    <x v="0"/>
    <d v="2016-09-22T00:00:00"/>
    <n v="1"/>
    <x v="0"/>
    <x v="1270"/>
    <n v="3.4000000000000002E-4"/>
    <x v="0"/>
    <m/>
    <m/>
    <s v="Flushed"/>
    <s v="TBC"/>
    <m/>
    <m/>
  </r>
  <r>
    <x v="13"/>
    <x v="13"/>
    <x v="286"/>
    <s v="Earl Marriott Secondary #105"/>
    <x v="13"/>
    <x v="0"/>
    <x v="0"/>
    <d v="2016-09-22T00:00:00"/>
    <n v="1"/>
    <x v="0"/>
    <x v="1271"/>
    <n v="5.8900000000000001E-2"/>
    <x v="2"/>
    <m/>
    <m/>
    <s v="Static"/>
    <s v="TBC"/>
    <m/>
    <m/>
  </r>
  <r>
    <x v="13"/>
    <x v="13"/>
    <x v="286"/>
    <s v="Earl Marriott Secondary #105"/>
    <x v="13"/>
    <x v="0"/>
    <x v="0"/>
    <d v="2016-09-22T00:00:00"/>
    <n v="1"/>
    <x v="0"/>
    <x v="1271"/>
    <n v="2.66E-3"/>
    <x v="0"/>
    <m/>
    <m/>
    <s v="Flushed"/>
    <s v="TBC"/>
    <m/>
    <m/>
  </r>
  <r>
    <x v="13"/>
    <x v="13"/>
    <x v="286"/>
    <s v="Earl Marriott Secondary #105"/>
    <x v="13"/>
    <x v="0"/>
    <x v="0"/>
    <d v="2016-09-22T00:00:00"/>
    <n v="1"/>
    <x v="0"/>
    <x v="1272"/>
    <n v="7.5200000000000003E-2"/>
    <x v="2"/>
    <m/>
    <m/>
    <s v="Static"/>
    <s v="TBC"/>
    <m/>
    <m/>
  </r>
  <r>
    <x v="13"/>
    <x v="13"/>
    <x v="286"/>
    <s v="Earl Marriott Secondary #105"/>
    <x v="13"/>
    <x v="0"/>
    <x v="0"/>
    <d v="2016-09-22T00:00:00"/>
    <n v="1"/>
    <x v="0"/>
    <x v="1272"/>
    <n v="3.5899999999999999E-3"/>
    <x v="0"/>
    <m/>
    <m/>
    <s v="Flushed"/>
    <s v="TBC"/>
    <m/>
    <m/>
  </r>
  <r>
    <x v="13"/>
    <x v="13"/>
    <x v="286"/>
    <s v="Earl Marriott Secondary #105"/>
    <x v="13"/>
    <x v="0"/>
    <x v="0"/>
    <d v="2016-09-22T00:00:00"/>
    <n v="1"/>
    <x v="0"/>
    <x v="1273"/>
    <n v="1.64"/>
    <x v="2"/>
    <m/>
    <m/>
    <s v="Static"/>
    <s v="TBC"/>
    <m/>
    <m/>
  </r>
  <r>
    <x v="13"/>
    <x v="13"/>
    <x v="286"/>
    <s v="Earl Marriott Secondary #105"/>
    <x v="13"/>
    <x v="0"/>
    <x v="0"/>
    <d v="2016-09-22T00:00:00"/>
    <n v="1"/>
    <x v="0"/>
    <x v="1273"/>
    <n v="4.7000000000000002E-3"/>
    <x v="0"/>
    <m/>
    <m/>
    <s v="Flushed"/>
    <s v="TBC"/>
    <m/>
    <m/>
  </r>
  <r>
    <x v="13"/>
    <x v="13"/>
    <x v="286"/>
    <s v="Earl Marriott Secondary #105"/>
    <x v="13"/>
    <x v="0"/>
    <x v="0"/>
    <d v="2016-09-22T00:00:00"/>
    <n v="1"/>
    <x v="0"/>
    <x v="1274"/>
    <n v="4.9000000000000002E-2"/>
    <x v="2"/>
    <m/>
    <m/>
    <s v="Static"/>
    <s v="TBC"/>
    <m/>
    <m/>
  </r>
  <r>
    <x v="13"/>
    <x v="13"/>
    <x v="286"/>
    <s v="Earl Marriott Secondary #105"/>
    <x v="13"/>
    <x v="0"/>
    <x v="0"/>
    <d v="2016-09-22T00:00:00"/>
    <n v="1"/>
    <x v="0"/>
    <x v="1274"/>
    <n v="2.7000000000000001E-3"/>
    <x v="0"/>
    <m/>
    <m/>
    <s v="Flushed"/>
    <s v="TBC"/>
    <m/>
    <m/>
  </r>
  <r>
    <x v="13"/>
    <x v="13"/>
    <x v="286"/>
    <s v="Earl Marriott Secondary #105"/>
    <x v="13"/>
    <x v="0"/>
    <x v="0"/>
    <d v="2016-09-22T00:00:00"/>
    <n v="1"/>
    <x v="0"/>
    <x v="1275"/>
    <n v="0.68"/>
    <x v="2"/>
    <m/>
    <m/>
    <s v="Static"/>
    <s v="TBC"/>
    <m/>
    <m/>
  </r>
  <r>
    <x v="13"/>
    <x v="13"/>
    <x v="286"/>
    <s v="Earl Marriott Secondary #105"/>
    <x v="13"/>
    <x v="0"/>
    <x v="0"/>
    <d v="2016-09-22T00:00:00"/>
    <n v="1"/>
    <x v="0"/>
    <x v="1275"/>
    <n v="5.3E-3"/>
    <x v="0"/>
    <m/>
    <m/>
    <s v="Flushed"/>
    <s v="TBC"/>
    <m/>
    <m/>
  </r>
  <r>
    <x v="13"/>
    <x v="13"/>
    <x v="286"/>
    <s v="Earl Marriott Secondary #105"/>
    <x v="13"/>
    <x v="0"/>
    <x v="0"/>
    <d v="2016-09-22T00:00:00"/>
    <n v="1"/>
    <x v="0"/>
    <x v="1276"/>
    <n v="6.8699999999999997E-2"/>
    <x v="2"/>
    <m/>
    <m/>
    <s v="Static"/>
    <s v="TBC"/>
    <m/>
    <m/>
  </r>
  <r>
    <x v="13"/>
    <x v="13"/>
    <x v="286"/>
    <s v="Earl Marriott Secondary #105"/>
    <x v="13"/>
    <x v="0"/>
    <x v="0"/>
    <d v="2016-09-22T00:00:00"/>
    <n v="1"/>
    <x v="0"/>
    <x v="1276"/>
    <n v="3.3300000000000001E-3"/>
    <x v="0"/>
    <m/>
    <m/>
    <s v="Flushed"/>
    <s v="TBC"/>
    <m/>
    <m/>
  </r>
  <r>
    <x v="13"/>
    <x v="13"/>
    <x v="286"/>
    <s v="Earl Marriott Secondary #105"/>
    <x v="13"/>
    <x v="0"/>
    <x v="0"/>
    <d v="2016-09-22T00:00:00"/>
    <n v="1"/>
    <x v="0"/>
    <x v="1277"/>
    <n v="6.9900000000000004E-2"/>
    <x v="2"/>
    <m/>
    <m/>
    <s v="Static"/>
    <s v="TBC"/>
    <m/>
    <m/>
  </r>
  <r>
    <x v="13"/>
    <x v="13"/>
    <x v="286"/>
    <s v="Earl Marriott Secondary #105"/>
    <x v="13"/>
    <x v="0"/>
    <x v="0"/>
    <d v="2016-09-22T00:00:00"/>
    <n v="1"/>
    <x v="0"/>
    <x v="1277"/>
    <n v="5.2100000000000002E-3"/>
    <x v="0"/>
    <m/>
    <m/>
    <s v="Flushed"/>
    <s v="TBC"/>
    <m/>
    <m/>
  </r>
  <r>
    <x v="13"/>
    <x v="13"/>
    <x v="286"/>
    <s v="Earl Marriott Secondary #105"/>
    <x v="13"/>
    <x v="0"/>
    <x v="0"/>
    <d v="2016-09-22T00:00:00"/>
    <n v="1"/>
    <x v="0"/>
    <x v="1278"/>
    <n v="5.3999999999999999E-2"/>
    <x v="2"/>
    <m/>
    <m/>
    <s v="Static"/>
    <s v="TBC"/>
    <m/>
    <m/>
  </r>
  <r>
    <x v="13"/>
    <x v="13"/>
    <x v="286"/>
    <s v="Earl Marriott Secondary #105"/>
    <x v="13"/>
    <x v="0"/>
    <x v="0"/>
    <d v="2016-09-22T00:00:00"/>
    <n v="1"/>
    <x v="0"/>
    <x v="1278"/>
    <n v="9.1800000000000007E-3"/>
    <x v="0"/>
    <m/>
    <m/>
    <s v="Flushed"/>
    <s v="TBC"/>
    <m/>
    <m/>
  </r>
  <r>
    <x v="13"/>
    <x v="13"/>
    <x v="286"/>
    <s v="Earl Marriott Secondary #105"/>
    <x v="13"/>
    <x v="0"/>
    <x v="0"/>
    <d v="2016-09-22T00:00:00"/>
    <n v="1"/>
    <x v="0"/>
    <x v="1279"/>
    <n v="3.32E-2"/>
    <x v="2"/>
    <m/>
    <m/>
    <s v="Static"/>
    <s v="TBC"/>
    <m/>
    <m/>
  </r>
  <r>
    <x v="13"/>
    <x v="13"/>
    <x v="286"/>
    <s v="Earl Marriott Secondary #105"/>
    <x v="13"/>
    <x v="0"/>
    <x v="0"/>
    <d v="2016-09-22T00:00:00"/>
    <n v="1"/>
    <x v="0"/>
    <x v="1279"/>
    <n v="5.1900000000000002E-3"/>
    <x v="0"/>
    <m/>
    <m/>
    <s v="Flushed"/>
    <s v="TBC"/>
    <m/>
    <m/>
  </r>
  <r>
    <x v="13"/>
    <x v="13"/>
    <x v="286"/>
    <s v="Earl Marriott Secondary #105"/>
    <x v="13"/>
    <x v="0"/>
    <x v="0"/>
    <d v="2016-09-22T00:00:00"/>
    <n v="1"/>
    <x v="0"/>
    <x v="1280"/>
    <n v="2.1600000000000001E-2"/>
    <x v="2"/>
    <m/>
    <m/>
    <s v="Static"/>
    <s v="TBC"/>
    <m/>
    <m/>
  </r>
  <r>
    <x v="13"/>
    <x v="13"/>
    <x v="286"/>
    <s v="Earl Marriott Secondary #105"/>
    <x v="13"/>
    <x v="0"/>
    <x v="0"/>
    <d v="2016-09-22T00:00:00"/>
    <n v="1"/>
    <x v="0"/>
    <x v="1280"/>
    <n v="6.1500000000000001E-3"/>
    <x v="0"/>
    <m/>
    <m/>
    <s v="Flushed"/>
    <s v="TBC"/>
    <m/>
    <m/>
  </r>
  <r>
    <x v="13"/>
    <x v="13"/>
    <x v="286"/>
    <s v="Earl Marriott Secondary #105"/>
    <x v="13"/>
    <x v="0"/>
    <x v="0"/>
    <d v="2016-09-22T00:00:00"/>
    <n v="1"/>
    <x v="0"/>
    <x v="1281"/>
    <n v="1.6500000000000001E-2"/>
    <x v="2"/>
    <m/>
    <m/>
    <s v="Static"/>
    <s v="TBC"/>
    <m/>
    <m/>
  </r>
  <r>
    <x v="13"/>
    <x v="13"/>
    <x v="286"/>
    <s v="Earl Marriott Secondary #105"/>
    <x v="13"/>
    <x v="0"/>
    <x v="0"/>
    <d v="2016-09-22T00:00:00"/>
    <n v="1"/>
    <x v="0"/>
    <x v="1281"/>
    <n v="4.0699999999999998E-3"/>
    <x v="0"/>
    <m/>
    <m/>
    <s v="Flushed"/>
    <s v="TBC"/>
    <m/>
    <m/>
  </r>
  <r>
    <x v="13"/>
    <x v="13"/>
    <x v="286"/>
    <s v="Earl Marriott Secondary #105"/>
    <x v="13"/>
    <x v="0"/>
    <x v="0"/>
    <d v="2016-09-22T00:00:00"/>
    <n v="1"/>
    <x v="0"/>
    <x v="1282"/>
    <n v="5.1999999999999998E-2"/>
    <x v="2"/>
    <m/>
    <m/>
    <s v="Static"/>
    <s v="TBC"/>
    <m/>
    <m/>
  </r>
  <r>
    <x v="13"/>
    <x v="13"/>
    <x v="286"/>
    <s v="Earl Marriott Secondary #105"/>
    <x v="13"/>
    <x v="0"/>
    <x v="0"/>
    <d v="2016-09-22T00:00:00"/>
    <n v="1"/>
    <x v="0"/>
    <x v="1282"/>
    <n v="7.9799999999999992E-3"/>
    <x v="0"/>
    <m/>
    <m/>
    <s v="Flushed"/>
    <s v="TBC"/>
    <m/>
    <m/>
  </r>
  <r>
    <x v="13"/>
    <x v="13"/>
    <x v="286"/>
    <s v="Earl Marriott Secondary #105"/>
    <x v="13"/>
    <x v="0"/>
    <x v="0"/>
    <d v="2016-09-22T00:00:00"/>
    <n v="1"/>
    <x v="0"/>
    <x v="1283"/>
    <n v="4.5699999999999998E-2"/>
    <x v="2"/>
    <m/>
    <m/>
    <s v="Static"/>
    <s v="TBC"/>
    <m/>
    <m/>
  </r>
  <r>
    <x v="13"/>
    <x v="13"/>
    <x v="286"/>
    <s v="Earl Marriott Secondary #105"/>
    <x v="13"/>
    <x v="0"/>
    <x v="0"/>
    <d v="2016-09-22T00:00:00"/>
    <n v="1"/>
    <x v="0"/>
    <x v="1283"/>
    <n v="2.9099999999999998E-3"/>
    <x v="0"/>
    <m/>
    <m/>
    <s v="Flushed"/>
    <s v="TBC"/>
    <m/>
    <m/>
  </r>
  <r>
    <x v="13"/>
    <x v="13"/>
    <x v="286"/>
    <s v="Earl Marriott Secondary #105"/>
    <x v="13"/>
    <x v="0"/>
    <x v="0"/>
    <d v="2016-09-22T00:00:00"/>
    <n v="1"/>
    <x v="0"/>
    <x v="1284"/>
    <n v="3.85"/>
    <x v="2"/>
    <m/>
    <m/>
    <s v="Static"/>
    <s v="TBC"/>
    <m/>
    <m/>
  </r>
  <r>
    <x v="13"/>
    <x v="13"/>
    <x v="286"/>
    <s v="Earl Marriott Secondary #105"/>
    <x v="13"/>
    <x v="0"/>
    <x v="0"/>
    <d v="2016-09-22T00:00:00"/>
    <n v="1"/>
    <x v="0"/>
    <x v="1284"/>
    <n v="7.62E-3"/>
    <x v="0"/>
    <m/>
    <m/>
    <s v="Flushed"/>
    <s v="TBC"/>
    <m/>
    <m/>
  </r>
  <r>
    <x v="13"/>
    <x v="13"/>
    <x v="286"/>
    <s v="Earl Marriott Secondary #105"/>
    <x v="13"/>
    <x v="0"/>
    <x v="0"/>
    <d v="2016-09-22T00:00:00"/>
    <n v="1"/>
    <x v="0"/>
    <x v="1285"/>
    <n v="2.81E-3"/>
    <x v="0"/>
    <m/>
    <m/>
    <s v="Static"/>
    <s v="TBC"/>
    <m/>
    <m/>
  </r>
  <r>
    <x v="13"/>
    <x v="13"/>
    <x v="286"/>
    <s v="Earl Marriott Secondary #105"/>
    <x v="13"/>
    <x v="0"/>
    <x v="0"/>
    <d v="2016-09-22T00:00:00"/>
    <n v="1"/>
    <x v="0"/>
    <x v="1285"/>
    <n v="3.4000000000000002E-4"/>
    <x v="0"/>
    <m/>
    <m/>
    <s v="Flushed"/>
    <s v="TBC"/>
    <m/>
    <m/>
  </r>
  <r>
    <x v="13"/>
    <x v="13"/>
    <x v="286"/>
    <s v="Earl Marriott Secondary #105"/>
    <x v="13"/>
    <x v="0"/>
    <x v="0"/>
    <d v="2016-09-22T00:00:00"/>
    <n v="1"/>
    <x v="0"/>
    <x v="1286"/>
    <n v="1.0699999999999999E-2"/>
    <x v="2"/>
    <m/>
    <m/>
    <s v="Static"/>
    <s v="TBC"/>
    <m/>
    <m/>
  </r>
  <r>
    <x v="13"/>
    <x v="13"/>
    <x v="286"/>
    <s v="Earl Marriott Secondary #105"/>
    <x v="13"/>
    <x v="0"/>
    <x v="0"/>
    <d v="2016-09-22T00:00:00"/>
    <n v="1"/>
    <x v="0"/>
    <x v="1286"/>
    <n v="7.9000000000000001E-4"/>
    <x v="0"/>
    <m/>
    <m/>
    <s v="Flushed"/>
    <s v="TBC"/>
    <m/>
    <m/>
  </r>
  <r>
    <x v="13"/>
    <x v="13"/>
    <x v="286"/>
    <s v="Earl Marriott Secondary #105"/>
    <x v="13"/>
    <x v="0"/>
    <x v="0"/>
    <d v="2016-09-22T00:00:00"/>
    <n v="1"/>
    <x v="0"/>
    <x v="1287"/>
    <n v="8.3500000000000005E-2"/>
    <x v="2"/>
    <m/>
    <m/>
    <s v="Static"/>
    <s v="TBC"/>
    <m/>
    <m/>
  </r>
  <r>
    <x v="13"/>
    <x v="13"/>
    <x v="286"/>
    <s v="Earl Marriott Secondary #105"/>
    <x v="13"/>
    <x v="0"/>
    <x v="0"/>
    <d v="2016-09-22T00:00:00"/>
    <n v="1"/>
    <x v="0"/>
    <x v="1287"/>
    <n v="6.9999999999999999E-4"/>
    <x v="0"/>
    <m/>
    <m/>
    <s v="Flushed"/>
    <s v="TBC"/>
    <m/>
    <m/>
  </r>
  <r>
    <x v="13"/>
    <x v="13"/>
    <x v="297"/>
    <s v="Dr. FD Sinclair Elementary # 037"/>
    <x v="20"/>
    <x v="0"/>
    <x v="0"/>
    <d v="2016-10-08T00:00:00"/>
    <n v="1"/>
    <x v="0"/>
    <x v="1288"/>
    <n v="8.7899999999999992E-3"/>
    <x v="0"/>
    <m/>
    <m/>
    <s v="Static "/>
    <s v="TBC"/>
    <m/>
    <m/>
  </r>
  <r>
    <x v="13"/>
    <x v="13"/>
    <x v="297"/>
    <s v="Dr. FD Sinclair Elementary # 037"/>
    <x v="20"/>
    <x v="0"/>
    <x v="0"/>
    <d v="2016-10-08T00:00:00"/>
    <n v="1"/>
    <x v="0"/>
    <x v="1288"/>
    <n v="3.2000000000000003E-4"/>
    <x v="0"/>
    <m/>
    <m/>
    <s v="Flushed"/>
    <s v="TBC"/>
    <m/>
    <m/>
  </r>
  <r>
    <x v="13"/>
    <x v="13"/>
    <x v="297"/>
    <s v="Dr. FD Sinclair Elementary # 037"/>
    <x v="20"/>
    <x v="0"/>
    <x v="0"/>
    <d v="2016-10-08T00:00:00"/>
    <n v="1"/>
    <x v="0"/>
    <x v="1289"/>
    <n v="1.21E-2"/>
    <x v="2"/>
    <m/>
    <m/>
    <s v="Static "/>
    <s v="TBC"/>
    <m/>
    <m/>
  </r>
  <r>
    <x v="13"/>
    <x v="13"/>
    <x v="297"/>
    <s v="Dr. FD Sinclair Elementary # 037"/>
    <x v="20"/>
    <x v="0"/>
    <x v="0"/>
    <d v="2016-10-08T00:00:00"/>
    <n v="1"/>
    <x v="0"/>
    <x v="1290"/>
    <n v="2.3000000000000001E-4"/>
    <x v="0"/>
    <m/>
    <m/>
    <s v="Flushed"/>
    <s v="TBC"/>
    <m/>
    <m/>
  </r>
  <r>
    <x v="13"/>
    <x v="13"/>
    <x v="297"/>
    <s v="Dr. FD Sinclair Elementary # 037"/>
    <x v="20"/>
    <x v="0"/>
    <x v="0"/>
    <d v="2016-10-08T00:00:00"/>
    <n v="1"/>
    <x v="0"/>
    <x v="1291"/>
    <n v="1.5100000000000001E-2"/>
    <x v="2"/>
    <m/>
    <m/>
    <s v="Static "/>
    <s v="TBC"/>
    <m/>
    <m/>
  </r>
  <r>
    <x v="13"/>
    <x v="13"/>
    <x v="297"/>
    <s v="Dr. FD Sinclair Elementary # 037"/>
    <x v="20"/>
    <x v="0"/>
    <x v="0"/>
    <d v="2016-10-08T00:00:00"/>
    <n v="1"/>
    <x v="0"/>
    <x v="1292"/>
    <n v="6.3000000000000003E-4"/>
    <x v="0"/>
    <m/>
    <m/>
    <s v="Flushed"/>
    <s v="TBC"/>
    <m/>
    <m/>
  </r>
  <r>
    <x v="13"/>
    <x v="13"/>
    <x v="297"/>
    <s v="Dr. FD Sinclair Elementary # 037"/>
    <x v="20"/>
    <x v="0"/>
    <x v="0"/>
    <d v="2016-10-08T00:00:00"/>
    <n v="1"/>
    <x v="0"/>
    <x v="1293"/>
    <n v="1.8400000000000001E-3"/>
    <x v="0"/>
    <m/>
    <m/>
    <s v="Static "/>
    <s v="TBC"/>
    <m/>
    <m/>
  </r>
  <r>
    <x v="13"/>
    <x v="13"/>
    <x v="297"/>
    <s v="Dr. FD Sinclair Elementary # 037"/>
    <x v="20"/>
    <x v="0"/>
    <x v="0"/>
    <d v="2016-10-08T00:00:00"/>
    <n v="1"/>
    <x v="0"/>
    <x v="1293"/>
    <n v="1.4999999999999999E-4"/>
    <x v="0"/>
    <m/>
    <m/>
    <s v="Flushed"/>
    <s v="TBC"/>
    <m/>
    <m/>
  </r>
  <r>
    <x v="13"/>
    <x v="13"/>
    <x v="297"/>
    <s v="Dr. FD Sinclair Elementary # 037"/>
    <x v="20"/>
    <x v="0"/>
    <x v="0"/>
    <d v="2016-10-08T00:00:00"/>
    <n v="1"/>
    <x v="0"/>
    <x v="1294"/>
    <n v="4.9899999999999996E-3"/>
    <x v="0"/>
    <m/>
    <m/>
    <s v="Static "/>
    <s v="TBC"/>
    <m/>
    <m/>
  </r>
  <r>
    <x v="13"/>
    <x v="13"/>
    <x v="297"/>
    <s v="Dr. FD Sinclair Elementary # 037"/>
    <x v="20"/>
    <x v="0"/>
    <x v="0"/>
    <d v="2016-10-08T00:00:00"/>
    <n v="1"/>
    <x v="0"/>
    <x v="1294"/>
    <n v="2.5000000000000001E-4"/>
    <x v="0"/>
    <m/>
    <m/>
    <s v="Flushed"/>
    <s v="TBC"/>
    <m/>
    <m/>
  </r>
  <r>
    <x v="13"/>
    <x v="13"/>
    <x v="297"/>
    <s v="Dr. FD Sinclair Elementary # 037"/>
    <x v="20"/>
    <x v="0"/>
    <x v="0"/>
    <d v="2016-10-08T00:00:00"/>
    <n v="1"/>
    <x v="0"/>
    <x v="1295"/>
    <n v="2.0199999999999999E-2"/>
    <x v="2"/>
    <m/>
    <m/>
    <s v="Static "/>
    <s v="TBC"/>
    <m/>
    <m/>
  </r>
  <r>
    <x v="13"/>
    <x v="13"/>
    <x v="297"/>
    <s v="Dr. FD Sinclair Elementary # 037"/>
    <x v="20"/>
    <x v="0"/>
    <x v="0"/>
    <d v="2016-10-08T00:00:00"/>
    <n v="1"/>
    <x v="0"/>
    <x v="1295"/>
    <n v="1.06E-3"/>
    <x v="0"/>
    <m/>
    <m/>
    <s v="Flushed"/>
    <s v="TBC"/>
    <m/>
    <m/>
  </r>
  <r>
    <x v="13"/>
    <x v="13"/>
    <x v="297"/>
    <s v="Dr. FD Sinclair Elementary # 037"/>
    <x v="20"/>
    <x v="0"/>
    <x v="0"/>
    <d v="2016-10-08T00:00:00"/>
    <n v="1"/>
    <x v="0"/>
    <x v="1296"/>
    <n v="1.28"/>
    <x v="2"/>
    <m/>
    <m/>
    <s v="Static "/>
    <s v="TBC"/>
    <m/>
    <m/>
  </r>
  <r>
    <x v="13"/>
    <x v="13"/>
    <x v="297"/>
    <s v="Dr. FD Sinclair Elementary # 037"/>
    <x v="20"/>
    <x v="0"/>
    <x v="0"/>
    <d v="2016-10-08T00:00:00"/>
    <n v="1"/>
    <x v="0"/>
    <x v="1296"/>
    <n v="1.4200000000000001E-2"/>
    <x v="2"/>
    <m/>
    <m/>
    <s v="Flushed"/>
    <s v="TBC"/>
    <m/>
    <m/>
  </r>
  <r>
    <x v="13"/>
    <x v="13"/>
    <x v="297"/>
    <s v="Dr. FD Sinclair Elementary # 037"/>
    <x v="20"/>
    <x v="0"/>
    <x v="0"/>
    <d v="2016-10-08T00:00:00"/>
    <n v="1"/>
    <x v="0"/>
    <x v="1297"/>
    <n v="1.09E-2"/>
    <x v="2"/>
    <m/>
    <m/>
    <s v="Static "/>
    <s v="TBC"/>
    <m/>
    <m/>
  </r>
  <r>
    <x v="13"/>
    <x v="13"/>
    <x v="297"/>
    <s v="Dr. FD Sinclair Elementary # 037"/>
    <x v="20"/>
    <x v="0"/>
    <x v="0"/>
    <d v="2016-10-08T00:00:00"/>
    <n v="1"/>
    <x v="0"/>
    <x v="1297"/>
    <n v="1.1800000000000001E-3"/>
    <x v="0"/>
    <m/>
    <m/>
    <s v="Flushed"/>
    <s v="TBC"/>
    <m/>
    <m/>
  </r>
  <r>
    <x v="13"/>
    <x v="13"/>
    <x v="297"/>
    <s v="Dr. FD Sinclair Elementary # 037"/>
    <x v="20"/>
    <x v="0"/>
    <x v="0"/>
    <d v="2016-10-08T00:00:00"/>
    <n v="1"/>
    <x v="0"/>
    <x v="1298"/>
    <n v="8.4999999999999995E-4"/>
    <x v="0"/>
    <m/>
    <m/>
    <s v="Flushed"/>
    <s v="TBC"/>
    <m/>
    <m/>
  </r>
  <r>
    <x v="13"/>
    <x v="13"/>
    <x v="297"/>
    <s v="Dr. FD Sinclair Elementary # 037"/>
    <x v="20"/>
    <x v="0"/>
    <x v="0"/>
    <d v="2016-10-08T00:00:00"/>
    <n v="1"/>
    <x v="0"/>
    <x v="1299"/>
    <n v="5.3E-3"/>
    <x v="0"/>
    <m/>
    <m/>
    <s v="Static "/>
    <s v="TBC"/>
    <m/>
    <m/>
  </r>
  <r>
    <x v="13"/>
    <x v="13"/>
    <x v="297"/>
    <s v="Dr. FD Sinclair Elementary # 037"/>
    <x v="20"/>
    <x v="0"/>
    <x v="0"/>
    <d v="2016-10-08T00:00:00"/>
    <n v="1"/>
    <x v="0"/>
    <x v="1299"/>
    <n v="9.7000000000000005E-4"/>
    <x v="0"/>
    <m/>
    <m/>
    <s v="Flushed"/>
    <s v="TBC"/>
    <m/>
    <m/>
  </r>
  <r>
    <x v="13"/>
    <x v="13"/>
    <x v="297"/>
    <s v="Dr. FD Sinclair Elementary # 037"/>
    <x v="20"/>
    <x v="0"/>
    <x v="0"/>
    <d v="2016-10-08T00:00:00"/>
    <n v="1"/>
    <x v="0"/>
    <x v="1300"/>
    <n v="1.7000000000000001E-2"/>
    <x v="2"/>
    <m/>
    <m/>
    <s v="Static "/>
    <s v="TBC"/>
    <m/>
    <m/>
  </r>
  <r>
    <x v="13"/>
    <x v="13"/>
    <x v="297"/>
    <s v="Dr. FD Sinclair Elementary # 037"/>
    <x v="20"/>
    <x v="0"/>
    <x v="0"/>
    <d v="2016-10-08T00:00:00"/>
    <n v="1"/>
    <x v="0"/>
    <x v="1300"/>
    <n v="2.5999999999999998E-4"/>
    <x v="0"/>
    <m/>
    <m/>
    <s v="Flushed"/>
    <s v="TBC"/>
    <m/>
    <m/>
  </r>
  <r>
    <x v="13"/>
    <x v="13"/>
    <x v="297"/>
    <s v="Dr. FD Sinclair Elementary # 037"/>
    <x v="20"/>
    <x v="0"/>
    <x v="0"/>
    <d v="2016-10-08T00:00:00"/>
    <n v="1"/>
    <x v="0"/>
    <x v="1301"/>
    <n v="1.1299999999999999E-2"/>
    <x v="2"/>
    <m/>
    <m/>
    <s v="Static "/>
    <s v="TBC"/>
    <m/>
    <m/>
  </r>
  <r>
    <x v="13"/>
    <x v="13"/>
    <x v="297"/>
    <s v="Dr. FD Sinclair Elementary # 037"/>
    <x v="20"/>
    <x v="0"/>
    <x v="0"/>
    <d v="2016-10-08T00:00:00"/>
    <n v="1"/>
    <x v="0"/>
    <x v="1301"/>
    <n v="6.7000000000000002E-4"/>
    <x v="0"/>
    <m/>
    <m/>
    <s v="Flushed"/>
    <s v="TBC"/>
    <m/>
    <m/>
  </r>
  <r>
    <x v="13"/>
    <x v="13"/>
    <x v="297"/>
    <s v="Dr. FD Sinclair Elementary # 037"/>
    <x v="20"/>
    <x v="0"/>
    <x v="0"/>
    <d v="2016-10-08T00:00:00"/>
    <n v="1"/>
    <x v="0"/>
    <x v="1302"/>
    <n v="1.1299999999999999E-2"/>
    <x v="2"/>
    <m/>
    <m/>
    <s v="Static "/>
    <s v="TBC"/>
    <m/>
    <m/>
  </r>
  <r>
    <x v="13"/>
    <x v="13"/>
    <x v="297"/>
    <s v="Dr. FD Sinclair Elementary # 037"/>
    <x v="20"/>
    <x v="0"/>
    <x v="0"/>
    <d v="2016-10-08T00:00:00"/>
    <n v="1"/>
    <x v="0"/>
    <x v="1302"/>
    <n v="1.0200000000000001E-3"/>
    <x v="0"/>
    <m/>
    <m/>
    <s v="Flushed"/>
    <s v="TBC"/>
    <m/>
    <m/>
  </r>
  <r>
    <x v="13"/>
    <x v="13"/>
    <x v="297"/>
    <s v="Dr. FD Sinclair Elementary # 037"/>
    <x v="20"/>
    <x v="0"/>
    <x v="0"/>
    <d v="2016-10-08T00:00:00"/>
    <n v="1"/>
    <x v="0"/>
    <x v="1303"/>
    <n v="0.97299999999999998"/>
    <x v="2"/>
    <m/>
    <m/>
    <s v="Static "/>
    <s v="TBC"/>
    <m/>
    <m/>
  </r>
  <r>
    <x v="13"/>
    <x v="13"/>
    <x v="297"/>
    <s v="Dr. FD Sinclair Elementary # 037"/>
    <x v="20"/>
    <x v="0"/>
    <x v="0"/>
    <d v="2016-10-08T00:00:00"/>
    <n v="1"/>
    <x v="0"/>
    <x v="1303"/>
    <n v="2.8400000000000001E-3"/>
    <x v="0"/>
    <m/>
    <m/>
    <s v="Flushed"/>
    <s v="TBC"/>
    <m/>
    <m/>
  </r>
  <r>
    <x v="13"/>
    <x v="13"/>
    <x v="297"/>
    <s v="Dr. FD Sinclair Elementary # 037"/>
    <x v="20"/>
    <x v="0"/>
    <x v="0"/>
    <d v="2016-10-08T00:00:00"/>
    <n v="1"/>
    <x v="0"/>
    <x v="1304"/>
    <n v="7.3999999999999999E-4"/>
    <x v="0"/>
    <m/>
    <m/>
    <s v="Static "/>
    <s v="TBC"/>
    <m/>
    <m/>
  </r>
  <r>
    <x v="13"/>
    <x v="13"/>
    <x v="297"/>
    <s v="Dr. FD Sinclair Elementary # 037"/>
    <x v="20"/>
    <x v="0"/>
    <x v="0"/>
    <d v="2016-10-08T00:00:00"/>
    <n v="1"/>
    <x v="0"/>
    <x v="1304"/>
    <n v="3.0000000000000001E-5"/>
    <x v="0"/>
    <m/>
    <m/>
    <s v="Flushed"/>
    <s v="TBC"/>
    <m/>
    <m/>
  </r>
  <r>
    <x v="13"/>
    <x v="13"/>
    <x v="297"/>
    <s v="Dr. FD Sinclair Elementary # 037"/>
    <x v="20"/>
    <x v="0"/>
    <x v="0"/>
    <d v="2016-10-08T00:00:00"/>
    <n v="1"/>
    <x v="0"/>
    <x v="1305"/>
    <n v="1.3899999999999999E-2"/>
    <x v="2"/>
    <m/>
    <m/>
    <s v="Static "/>
    <s v="TBC"/>
    <m/>
    <m/>
  </r>
  <r>
    <x v="13"/>
    <x v="13"/>
    <x v="297"/>
    <s v="Dr. FD Sinclair Elementary # 037"/>
    <x v="20"/>
    <x v="0"/>
    <x v="0"/>
    <d v="2016-10-08T00:00:00"/>
    <n v="1"/>
    <x v="0"/>
    <x v="1305"/>
    <n v="6.2E-4"/>
    <x v="0"/>
    <m/>
    <m/>
    <s v="Flushed"/>
    <s v="TBC"/>
    <m/>
    <m/>
  </r>
  <r>
    <x v="13"/>
    <x v="13"/>
    <x v="297"/>
    <s v="Dr. FD Sinclair Elementary # 037"/>
    <x v="20"/>
    <x v="0"/>
    <x v="0"/>
    <d v="2016-10-08T00:00:00"/>
    <n v="1"/>
    <x v="0"/>
    <x v="1306"/>
    <n v="1.01E-2"/>
    <x v="2"/>
    <m/>
    <m/>
    <s v="Static "/>
    <s v="TBC"/>
    <m/>
    <m/>
  </r>
  <r>
    <x v="13"/>
    <x v="13"/>
    <x v="297"/>
    <s v="Dr. FD Sinclair Elementary # 037"/>
    <x v="20"/>
    <x v="0"/>
    <x v="0"/>
    <d v="2016-10-08T00:00:00"/>
    <n v="1"/>
    <x v="0"/>
    <x v="1306"/>
    <n v="2.4000000000000001E-4"/>
    <x v="0"/>
    <m/>
    <m/>
    <s v="Flushed"/>
    <s v="TBC"/>
    <m/>
    <m/>
  </r>
  <r>
    <x v="13"/>
    <x v="13"/>
    <x v="297"/>
    <s v="Dr. FD Sinclair Elementary # 037"/>
    <x v="20"/>
    <x v="0"/>
    <x v="0"/>
    <d v="2016-10-08T00:00:00"/>
    <n v="1"/>
    <x v="0"/>
    <x v="1307"/>
    <n v="1E-3"/>
    <x v="0"/>
    <m/>
    <m/>
    <s v="Static "/>
    <s v="TBC"/>
    <m/>
    <m/>
  </r>
  <r>
    <x v="13"/>
    <x v="13"/>
    <x v="297"/>
    <s v="Dr. FD Sinclair Elementary # 037"/>
    <x v="20"/>
    <x v="0"/>
    <x v="0"/>
    <d v="2016-10-08T00:00:00"/>
    <n v="1"/>
    <x v="0"/>
    <x v="1307"/>
    <n v="4.8999999999999998E-4"/>
    <x v="0"/>
    <m/>
    <m/>
    <s v="Flushed"/>
    <s v="TBC"/>
    <m/>
    <m/>
  </r>
  <r>
    <x v="13"/>
    <x v="13"/>
    <x v="297"/>
    <s v="Dr. FD Sinclair Elementary # 037"/>
    <x v="20"/>
    <x v="0"/>
    <x v="0"/>
    <d v="2016-10-08T00:00:00"/>
    <n v="1"/>
    <x v="0"/>
    <x v="1308"/>
    <n v="1.46E-2"/>
    <x v="2"/>
    <m/>
    <m/>
    <s v="Static "/>
    <s v="TBC"/>
    <m/>
    <m/>
  </r>
  <r>
    <x v="13"/>
    <x v="13"/>
    <x v="297"/>
    <s v="Dr. FD Sinclair Elementary # 037"/>
    <x v="20"/>
    <x v="0"/>
    <x v="0"/>
    <d v="2016-10-08T00:00:00"/>
    <n v="1"/>
    <x v="0"/>
    <x v="1308"/>
    <n v="3.8000000000000002E-4"/>
    <x v="0"/>
    <m/>
    <m/>
    <s v="Flushed"/>
    <s v="TBC"/>
    <m/>
    <m/>
  </r>
  <r>
    <x v="13"/>
    <x v="13"/>
    <x v="297"/>
    <s v="Dr. FD Sinclair Elementary # 037"/>
    <x v="20"/>
    <x v="0"/>
    <x v="0"/>
    <d v="2016-10-08T00:00:00"/>
    <n v="1"/>
    <x v="0"/>
    <x v="1309"/>
    <n v="1.44E-2"/>
    <x v="2"/>
    <m/>
    <m/>
    <s v="Static "/>
    <s v="TBC"/>
    <m/>
    <m/>
  </r>
  <r>
    <x v="13"/>
    <x v="13"/>
    <x v="297"/>
    <s v="Dr. FD Sinclair Elementary # 037"/>
    <x v="20"/>
    <x v="0"/>
    <x v="0"/>
    <d v="2016-10-08T00:00:00"/>
    <n v="1"/>
    <x v="0"/>
    <x v="1309"/>
    <n v="1.1999999999999999E-3"/>
    <x v="0"/>
    <m/>
    <m/>
    <s v="Flushed"/>
    <s v="TBC"/>
    <m/>
    <m/>
  </r>
  <r>
    <x v="13"/>
    <x v="13"/>
    <x v="297"/>
    <s v="Dr. FD Sinclair Elementary # 037"/>
    <x v="20"/>
    <x v="0"/>
    <x v="0"/>
    <d v="2016-10-08T00:00:00"/>
    <n v="1"/>
    <x v="0"/>
    <x v="1310"/>
    <n v="7.8899999999999994E-3"/>
    <x v="0"/>
    <m/>
    <m/>
    <s v="Static "/>
    <s v="TBC"/>
    <m/>
    <m/>
  </r>
  <r>
    <x v="13"/>
    <x v="13"/>
    <x v="297"/>
    <s v="Dr. FD Sinclair Elementary # 037"/>
    <x v="20"/>
    <x v="0"/>
    <x v="0"/>
    <d v="2016-10-08T00:00:00"/>
    <n v="1"/>
    <x v="0"/>
    <x v="1310"/>
    <n v="3.8000000000000002E-4"/>
    <x v="0"/>
    <m/>
    <m/>
    <s v="Flushed"/>
    <s v="TBC"/>
    <m/>
    <m/>
  </r>
  <r>
    <x v="13"/>
    <x v="13"/>
    <x v="297"/>
    <s v="Dr. FD Sinclair Elementary # 037"/>
    <x v="20"/>
    <x v="0"/>
    <x v="0"/>
    <d v="2016-10-08T00:00:00"/>
    <n v="1"/>
    <x v="0"/>
    <x v="1311"/>
    <n v="4.24E-2"/>
    <x v="2"/>
    <m/>
    <m/>
    <s v="Static "/>
    <s v="TBC"/>
    <m/>
    <m/>
  </r>
  <r>
    <x v="13"/>
    <x v="13"/>
    <x v="297"/>
    <s v="Dr. FD Sinclair Elementary # 037"/>
    <x v="20"/>
    <x v="0"/>
    <x v="0"/>
    <d v="2016-10-08T00:00:00"/>
    <n v="1"/>
    <x v="0"/>
    <x v="1311"/>
    <n v="1.15E-3"/>
    <x v="0"/>
    <m/>
    <m/>
    <s v="Flushed"/>
    <s v="TBC"/>
    <m/>
    <m/>
  </r>
  <r>
    <x v="13"/>
    <x v="13"/>
    <x v="297"/>
    <s v="Dr. FD Sinclair Elementary # 037"/>
    <x v="20"/>
    <x v="0"/>
    <x v="0"/>
    <d v="2016-10-08T00:00:00"/>
    <n v="1"/>
    <x v="0"/>
    <x v="1312"/>
    <n v="7.3999999999999999E-4"/>
    <x v="0"/>
    <m/>
    <m/>
    <s v="Static "/>
    <s v="TBC"/>
    <m/>
    <m/>
  </r>
  <r>
    <x v="13"/>
    <x v="13"/>
    <x v="297"/>
    <s v="Dr. FD Sinclair Elementary # 037"/>
    <x v="20"/>
    <x v="0"/>
    <x v="0"/>
    <d v="2016-10-08T00:00:00"/>
    <n v="1"/>
    <x v="0"/>
    <x v="1312"/>
    <n v="3.3E-4"/>
    <x v="0"/>
    <m/>
    <m/>
    <s v="Flushed"/>
    <s v="TBC"/>
    <m/>
    <m/>
  </r>
  <r>
    <x v="13"/>
    <x v="13"/>
    <x v="297"/>
    <s v="Dr. FD Sinclair Elementary # 037"/>
    <x v="20"/>
    <x v="0"/>
    <x v="0"/>
    <d v="2016-10-08T00:00:00"/>
    <n v="1"/>
    <x v="0"/>
    <x v="1313"/>
    <n v="1.6800000000000001E-3"/>
    <x v="0"/>
    <m/>
    <m/>
    <s v="Static "/>
    <s v="TBC"/>
    <m/>
    <m/>
  </r>
  <r>
    <x v="13"/>
    <x v="13"/>
    <x v="297"/>
    <s v="Dr. FD Sinclair Elementary # 037"/>
    <x v="20"/>
    <x v="0"/>
    <x v="0"/>
    <d v="2016-10-08T00:00:00"/>
    <n v="1"/>
    <x v="0"/>
    <x v="1313"/>
    <n v="4.0999999999999999E-4"/>
    <x v="0"/>
    <m/>
    <m/>
    <s v="Flushed"/>
    <s v="TBC"/>
    <m/>
    <m/>
  </r>
  <r>
    <x v="13"/>
    <x v="13"/>
    <x v="297"/>
    <s v="Dr. FD Sinclair Elementary # 037"/>
    <x v="20"/>
    <x v="0"/>
    <x v="0"/>
    <d v="2016-10-08T00:00:00"/>
    <n v="1"/>
    <x v="0"/>
    <x v="1314"/>
    <n v="0.115"/>
    <x v="2"/>
    <m/>
    <m/>
    <s v="Static "/>
    <s v="TBC"/>
    <m/>
    <m/>
  </r>
  <r>
    <x v="13"/>
    <x v="13"/>
    <x v="297"/>
    <s v="Dr. FD Sinclair Elementary # 037"/>
    <x v="20"/>
    <x v="0"/>
    <x v="0"/>
    <d v="2016-10-08T00:00:00"/>
    <n v="1"/>
    <x v="0"/>
    <x v="1314"/>
    <n v="1.03E-2"/>
    <x v="2"/>
    <m/>
    <m/>
    <s v="Flushed"/>
    <s v="TBC"/>
    <m/>
    <m/>
  </r>
  <r>
    <x v="13"/>
    <x v="13"/>
    <x v="297"/>
    <s v="Dr. FD Sinclair Elementary # 037"/>
    <x v="20"/>
    <x v="0"/>
    <x v="0"/>
    <d v="2016-10-08T00:00:00"/>
    <n v="1"/>
    <x v="0"/>
    <x v="1315"/>
    <n v="9.5899999999999996E-3"/>
    <x v="0"/>
    <m/>
    <m/>
    <s v="Static "/>
    <s v="TBC"/>
    <m/>
    <m/>
  </r>
  <r>
    <x v="13"/>
    <x v="13"/>
    <x v="297"/>
    <s v="Dr. FD Sinclair Elementary # 037"/>
    <x v="20"/>
    <x v="0"/>
    <x v="0"/>
    <d v="2016-10-08T00:00:00"/>
    <n v="1"/>
    <x v="0"/>
    <x v="1315"/>
    <n v="8.5999999999999998E-4"/>
    <x v="0"/>
    <m/>
    <m/>
    <s v="Flushed"/>
    <s v="TBC"/>
    <m/>
    <m/>
  </r>
  <r>
    <x v="13"/>
    <x v="13"/>
    <x v="297"/>
    <s v="Dr. FD Sinclair Elementary # 037"/>
    <x v="20"/>
    <x v="0"/>
    <x v="0"/>
    <d v="2016-10-08T00:00:00"/>
    <n v="1"/>
    <x v="0"/>
    <x v="1316"/>
    <n v="3.5999999999999997E-2"/>
    <x v="2"/>
    <m/>
    <m/>
    <s v="Static "/>
    <s v="TBC"/>
    <m/>
    <m/>
  </r>
  <r>
    <x v="13"/>
    <x v="13"/>
    <x v="297"/>
    <s v="Dr. FD Sinclair Elementary # 037"/>
    <x v="20"/>
    <x v="0"/>
    <x v="0"/>
    <d v="2016-10-08T00:00:00"/>
    <n v="1"/>
    <x v="0"/>
    <x v="1316"/>
    <n v="1.07E-3"/>
    <x v="0"/>
    <m/>
    <m/>
    <s v="Flushed"/>
    <s v="TBC"/>
    <m/>
    <m/>
  </r>
  <r>
    <x v="13"/>
    <x v="13"/>
    <x v="297"/>
    <s v="Dr. FD Sinclair Elementary # 037"/>
    <x v="20"/>
    <x v="0"/>
    <x v="0"/>
    <d v="2016-10-08T00:00:00"/>
    <n v="1"/>
    <x v="0"/>
    <x v="1317"/>
    <n v="1.3899999999999999E-2"/>
    <x v="2"/>
    <m/>
    <m/>
    <s v="Static "/>
    <s v="TBC"/>
    <m/>
    <m/>
  </r>
  <r>
    <x v="13"/>
    <x v="13"/>
    <x v="297"/>
    <s v="Dr. FD Sinclair Elementary # 037"/>
    <x v="20"/>
    <x v="0"/>
    <x v="0"/>
    <d v="2016-10-08T00:00:00"/>
    <n v="1"/>
    <x v="0"/>
    <x v="1317"/>
    <n v="4.5399999999999998E-3"/>
    <x v="0"/>
    <m/>
    <m/>
    <s v="Flushed"/>
    <s v="TBC"/>
    <m/>
    <m/>
  </r>
  <r>
    <x v="13"/>
    <x v="13"/>
    <x v="297"/>
    <s v="Dr. FD Sinclair Elementary # 037"/>
    <x v="20"/>
    <x v="0"/>
    <x v="0"/>
    <d v="2016-10-08T00:00:00"/>
    <n v="1"/>
    <x v="0"/>
    <x v="1318"/>
    <n v="8.1000000000000003E-2"/>
    <x v="2"/>
    <m/>
    <m/>
    <s v="Static "/>
    <s v="TBC"/>
    <m/>
    <m/>
  </r>
  <r>
    <x v="13"/>
    <x v="13"/>
    <x v="297"/>
    <s v="Dr. FD Sinclair Elementary # 037"/>
    <x v="20"/>
    <x v="0"/>
    <x v="0"/>
    <d v="2016-10-08T00:00:00"/>
    <n v="1"/>
    <x v="0"/>
    <x v="1318"/>
    <n v="2.8500000000000001E-3"/>
    <x v="0"/>
    <m/>
    <m/>
    <s v="Flushed"/>
    <s v="TBC"/>
    <m/>
    <m/>
  </r>
  <r>
    <x v="13"/>
    <x v="13"/>
    <x v="297"/>
    <s v="Dr. FD Sinclair Elementary # 037"/>
    <x v="20"/>
    <x v="0"/>
    <x v="0"/>
    <d v="2016-10-08T00:00:00"/>
    <n v="1"/>
    <x v="0"/>
    <x v="1319"/>
    <n v="0.14899999999999999"/>
    <x v="2"/>
    <m/>
    <m/>
    <s v="Static "/>
    <s v="TBC"/>
    <m/>
    <m/>
  </r>
  <r>
    <x v="13"/>
    <x v="13"/>
    <x v="297"/>
    <s v="Dr. FD Sinclair Elementary # 037"/>
    <x v="20"/>
    <x v="0"/>
    <x v="0"/>
    <d v="2016-10-08T00:00:00"/>
    <n v="1"/>
    <x v="0"/>
    <x v="1319"/>
    <n v="1.0200000000000001E-3"/>
    <x v="0"/>
    <m/>
    <m/>
    <s v="Flushed"/>
    <s v="TBC"/>
    <m/>
    <m/>
  </r>
  <r>
    <x v="13"/>
    <x v="13"/>
    <x v="297"/>
    <s v="Dr. FD Sinclair Elementary # 037"/>
    <x v="20"/>
    <x v="0"/>
    <x v="0"/>
    <d v="2016-10-08T00:00:00"/>
    <n v="1"/>
    <x v="0"/>
    <x v="1320"/>
    <n v="3.0800000000000001E-2"/>
    <x v="2"/>
    <m/>
    <m/>
    <s v="Static "/>
    <s v="TBC"/>
    <m/>
    <m/>
  </r>
  <r>
    <x v="13"/>
    <x v="13"/>
    <x v="297"/>
    <s v="Dr. FD Sinclair Elementary # 037"/>
    <x v="20"/>
    <x v="0"/>
    <x v="0"/>
    <d v="2016-10-08T00:00:00"/>
    <n v="1"/>
    <x v="0"/>
    <x v="1321"/>
    <n v="1.1900000000000001E-2"/>
    <x v="2"/>
    <m/>
    <m/>
    <s v="Static "/>
    <s v="TBC"/>
    <m/>
    <m/>
  </r>
  <r>
    <x v="13"/>
    <x v="13"/>
    <x v="297"/>
    <s v="Dr. FD Sinclair Elementary # 037"/>
    <x v="20"/>
    <x v="0"/>
    <x v="0"/>
    <d v="2016-10-08T00:00:00"/>
    <n v="1"/>
    <x v="0"/>
    <x v="1321"/>
    <n v="2.81E-3"/>
    <x v="0"/>
    <m/>
    <m/>
    <s v="Flushed"/>
    <s v="TBC"/>
    <m/>
    <m/>
  </r>
  <r>
    <x v="13"/>
    <x v="13"/>
    <x v="297"/>
    <s v="Dr. FD Sinclair Elementary # 037"/>
    <x v="20"/>
    <x v="0"/>
    <x v="0"/>
    <d v="2016-10-08T00:00:00"/>
    <n v="1"/>
    <x v="0"/>
    <x v="1322"/>
    <n v="1.3899999999999999E-2"/>
    <x v="2"/>
    <m/>
    <m/>
    <s v="Static "/>
    <s v="TBC"/>
    <m/>
    <m/>
  </r>
  <r>
    <x v="13"/>
    <x v="13"/>
    <x v="297"/>
    <s v="Dr. FD Sinclair Elementary # 037"/>
    <x v="20"/>
    <x v="0"/>
    <x v="0"/>
    <d v="2016-10-08T00:00:00"/>
    <n v="1"/>
    <x v="0"/>
    <x v="1322"/>
    <n v="2.8700000000000002E-3"/>
    <x v="0"/>
    <m/>
    <m/>
    <s v="Flushed"/>
    <s v="TBC"/>
    <m/>
    <m/>
  </r>
  <r>
    <x v="13"/>
    <x v="13"/>
    <x v="297"/>
    <s v="Dr. FD Sinclair Elementary # 037"/>
    <x v="20"/>
    <x v="0"/>
    <x v="0"/>
    <d v="2016-10-08T00:00:00"/>
    <n v="1"/>
    <x v="0"/>
    <x v="1323"/>
    <n v="0.20599999999999999"/>
    <x v="2"/>
    <m/>
    <m/>
    <s v="Static "/>
    <s v="TBC"/>
    <m/>
    <m/>
  </r>
  <r>
    <x v="13"/>
    <x v="13"/>
    <x v="297"/>
    <s v="Dr. FD Sinclair Elementary # 037"/>
    <x v="20"/>
    <x v="0"/>
    <x v="0"/>
    <d v="2016-10-08T00:00:00"/>
    <n v="1"/>
    <x v="0"/>
    <x v="1323"/>
    <n v="6.2300000000000003E-3"/>
    <x v="0"/>
    <m/>
    <m/>
    <s v="Flushed"/>
    <s v="TBC"/>
    <m/>
    <m/>
  </r>
  <r>
    <x v="13"/>
    <x v="13"/>
    <x v="297"/>
    <s v="Dr. FD Sinclair Elementary # 037"/>
    <x v="20"/>
    <x v="0"/>
    <x v="0"/>
    <d v="2016-10-08T00:00:00"/>
    <n v="1"/>
    <x v="0"/>
    <x v="1324"/>
    <n v="0.58299999999999996"/>
    <x v="2"/>
    <m/>
    <m/>
    <s v="Static "/>
    <s v="TBC"/>
    <m/>
    <m/>
  </r>
  <r>
    <x v="13"/>
    <x v="13"/>
    <x v="297"/>
    <s v="Dr. FD Sinclair Elementary # 037"/>
    <x v="20"/>
    <x v="0"/>
    <x v="0"/>
    <d v="2016-10-08T00:00:00"/>
    <n v="1"/>
    <x v="0"/>
    <x v="1324"/>
    <n v="1.2899999999999999E-3"/>
    <x v="0"/>
    <m/>
    <m/>
    <s v="Flushed"/>
    <s v="TBC"/>
    <m/>
    <m/>
  </r>
  <r>
    <x v="13"/>
    <x v="13"/>
    <x v="297"/>
    <s v="Dr. FD Sinclair Elementary # 037"/>
    <x v="20"/>
    <x v="0"/>
    <x v="0"/>
    <d v="2016-10-22T00:00:00"/>
    <n v="1"/>
    <x v="0"/>
    <x v="1325"/>
    <n v="7.1300000000000001E-3"/>
    <x v="0"/>
    <m/>
    <m/>
    <s v="Static "/>
    <s v="TBC"/>
    <m/>
    <m/>
  </r>
  <r>
    <x v="13"/>
    <x v="13"/>
    <x v="297"/>
    <s v="Dr. FD Sinclair Elementary # 037"/>
    <x v="20"/>
    <x v="0"/>
    <x v="0"/>
    <d v="2016-10-22T00:00:00"/>
    <n v="1"/>
    <x v="0"/>
    <x v="1325"/>
    <n v="4.2000000000000002E-4"/>
    <x v="0"/>
    <m/>
    <m/>
    <s v="Flushed"/>
    <s v="TBC"/>
    <m/>
    <m/>
  </r>
  <r>
    <x v="13"/>
    <x v="13"/>
    <x v="297"/>
    <s v="Dr. FD Sinclair Elementary # 037"/>
    <x v="20"/>
    <x v="0"/>
    <x v="0"/>
    <d v="2016-10-29T00:00:00"/>
    <n v="1"/>
    <x v="0"/>
    <x v="1326"/>
    <n v="4.4000000000000003E-3"/>
    <x v="0"/>
    <m/>
    <m/>
    <s v="Static "/>
    <s v="TBC"/>
    <m/>
    <m/>
  </r>
  <r>
    <x v="13"/>
    <x v="13"/>
    <x v="297"/>
    <s v="Dr. FD Sinclair Elementary # 037"/>
    <x v="20"/>
    <x v="0"/>
    <x v="0"/>
    <d v="2016-10-29T00:00:00"/>
    <n v="1"/>
    <x v="0"/>
    <x v="1326"/>
    <n v="9.0000000000000006E-5"/>
    <x v="0"/>
    <m/>
    <m/>
    <s v="Flushed"/>
    <s v="TBC"/>
    <m/>
    <m/>
  </r>
  <r>
    <x v="13"/>
    <x v="13"/>
    <x v="297"/>
    <s v="Dr. FD Sinclair Elementary # 037"/>
    <x v="20"/>
    <x v="0"/>
    <x v="0"/>
    <d v="2016-11-10T00:00:00"/>
    <n v="1"/>
    <x v="0"/>
    <x v="1327"/>
    <n v="5.3899999999999998E-3"/>
    <x v="0"/>
    <m/>
    <m/>
    <s v="Static "/>
    <s v="TBC"/>
    <m/>
    <m/>
  </r>
  <r>
    <x v="13"/>
    <x v="13"/>
    <x v="297"/>
    <s v="Dr. FD Sinclair Elementary # 037"/>
    <x v="20"/>
    <x v="0"/>
    <x v="0"/>
    <d v="2016-11-10T00:00:00"/>
    <n v="1"/>
    <x v="0"/>
    <x v="1327"/>
    <n v="1.0000000000000001E-5"/>
    <x v="0"/>
    <m/>
    <m/>
    <s v="Flushed"/>
    <s v="TBC"/>
    <m/>
    <m/>
  </r>
  <r>
    <x v="13"/>
    <x v="13"/>
    <x v="297"/>
    <s v="Dr. FD Sinclair Elementary # 037"/>
    <x v="20"/>
    <x v="0"/>
    <x v="0"/>
    <d v="2016-11-24T00:00:00"/>
    <n v="1"/>
    <x v="6"/>
    <x v="1328"/>
    <n v="7.9000000000000008E-3"/>
    <x v="0"/>
    <m/>
    <m/>
    <s v="Static "/>
    <s v="TBC"/>
    <m/>
    <m/>
  </r>
  <r>
    <x v="13"/>
    <x v="13"/>
    <x v="297"/>
    <s v="Dr. FD Sinclair Elementary # 037"/>
    <x v="20"/>
    <x v="0"/>
    <x v="0"/>
    <d v="2016-11-24T00:00:00"/>
    <n v="1"/>
    <x v="6"/>
    <x v="1328"/>
    <n v="5.6999999999999998E-4"/>
    <x v="0"/>
    <m/>
    <m/>
    <s v="Flushed"/>
    <s v="TBC"/>
    <m/>
    <m/>
  </r>
  <r>
    <x v="13"/>
    <x v="13"/>
    <x v="297"/>
    <s v="Dr. FD Sinclair Elementary # 038"/>
    <x v="20"/>
    <x v="0"/>
    <x v="0"/>
    <d v="2017-01-14T00:00:00"/>
    <n v="1"/>
    <x v="6"/>
    <x v="1329"/>
    <n v="3.8000000000000002E-4"/>
    <x v="0"/>
    <m/>
    <m/>
    <s v="Static "/>
    <s v="TBC"/>
    <m/>
    <m/>
  </r>
  <r>
    <x v="13"/>
    <x v="13"/>
    <x v="297"/>
    <s v="Dr. FD Sinclair Elementary # 039"/>
    <x v="20"/>
    <x v="0"/>
    <x v="0"/>
    <d v="2017-01-14T00:00:00"/>
    <n v="1"/>
    <x v="6"/>
    <x v="1329"/>
    <n v="4.2000000000000002E-4"/>
    <x v="0"/>
    <m/>
    <m/>
    <s v="Flushed"/>
    <s v="TBC"/>
    <m/>
    <m/>
  </r>
  <r>
    <x v="13"/>
    <x v="13"/>
    <x v="297"/>
    <s v="Dr. FD Sinclair Elementary #037"/>
    <x v="20"/>
    <x v="0"/>
    <x v="0"/>
    <d v="2016-07-29T00:00:00"/>
    <n v="1"/>
    <x v="5"/>
    <x v="1330"/>
    <n v="0.96399999999999997"/>
    <x v="2"/>
    <m/>
    <m/>
    <s v="Static"/>
    <s v="TBC"/>
    <m/>
    <m/>
  </r>
  <r>
    <x v="13"/>
    <x v="13"/>
    <x v="297"/>
    <s v="Dr. FD Sinclair Elementary #037"/>
    <x v="20"/>
    <x v="0"/>
    <x v="0"/>
    <d v="2016-07-29T00:00:00"/>
    <n v="1"/>
    <x v="5"/>
    <x v="1330"/>
    <n v="7.1999999999999998E-3"/>
    <x v="0"/>
    <m/>
    <m/>
    <s v="Flushed"/>
    <s v="TBC"/>
    <m/>
    <m/>
  </r>
  <r>
    <x v="13"/>
    <x v="13"/>
    <x v="297"/>
    <s v="Dr. FD Sinclair Elementary #037"/>
    <x v="20"/>
    <x v="0"/>
    <x v="0"/>
    <d v="2016-07-29T00:00:00"/>
    <n v="1"/>
    <x v="5"/>
    <x v="1331"/>
    <n v="1.11E-2"/>
    <x v="2"/>
    <m/>
    <m/>
    <s v="Static"/>
    <s v="TBC"/>
    <m/>
    <m/>
  </r>
  <r>
    <x v="13"/>
    <x v="13"/>
    <x v="297"/>
    <s v="Dr. FD Sinclair Elementary #037"/>
    <x v="20"/>
    <x v="0"/>
    <x v="0"/>
    <d v="2016-07-29T00:00:00"/>
    <n v="1"/>
    <x v="5"/>
    <x v="1331"/>
    <n v="3.5999999999999999E-3"/>
    <x v="0"/>
    <m/>
    <m/>
    <s v="Flushed"/>
    <s v="TBC"/>
    <m/>
    <m/>
  </r>
  <r>
    <x v="13"/>
    <x v="13"/>
    <x v="297"/>
    <s v="Dr. FD Sinclair Elementary #037"/>
    <x v="20"/>
    <x v="0"/>
    <x v="0"/>
    <d v="2016-07-29T00:00:00"/>
    <n v="1"/>
    <x v="5"/>
    <x v="1332"/>
    <n v="1.55E-2"/>
    <x v="2"/>
    <m/>
    <m/>
    <s v="Static"/>
    <s v="TBC"/>
    <m/>
    <m/>
  </r>
  <r>
    <x v="13"/>
    <x v="13"/>
    <x v="297"/>
    <s v="Dr. FD Sinclair Elementary #037"/>
    <x v="20"/>
    <x v="0"/>
    <x v="0"/>
    <d v="2016-07-29T00:00:00"/>
    <n v="1"/>
    <x v="5"/>
    <x v="1332"/>
    <n v="2.5000000000000001E-3"/>
    <x v="0"/>
    <m/>
    <m/>
    <s v="Flushed"/>
    <s v="TBC"/>
    <m/>
    <m/>
  </r>
  <r>
    <x v="13"/>
    <x v="13"/>
    <x v="297"/>
    <s v="Dr. FD Sinclair Elementary #037"/>
    <x v="20"/>
    <x v="0"/>
    <x v="0"/>
    <d v="2016-07-29T00:00:00"/>
    <n v="1"/>
    <x v="60"/>
    <x v="1333"/>
    <n v="2.0000000000000001E-4"/>
    <x v="0"/>
    <m/>
    <m/>
    <s v="Static"/>
    <s v="TBC"/>
    <m/>
    <m/>
  </r>
  <r>
    <x v="13"/>
    <x v="13"/>
    <x v="297"/>
    <s v="Dr. FD Sinclair Elementary #037"/>
    <x v="20"/>
    <x v="0"/>
    <x v="0"/>
    <d v="2016-07-29T00:00:00"/>
    <n v="1"/>
    <x v="60"/>
    <x v="1333"/>
    <n v="1E-4"/>
    <x v="0"/>
    <m/>
    <m/>
    <s v="Flushed"/>
    <s v="TBC"/>
    <m/>
    <m/>
  </r>
  <r>
    <x v="13"/>
    <x v="13"/>
    <x v="297"/>
    <s v="Dr. FD Sinclair Elementary #037"/>
    <x v="20"/>
    <x v="0"/>
    <x v="0"/>
    <d v="2016-07-29T00:00:00"/>
    <n v="1"/>
    <x v="60"/>
    <x v="1334"/>
    <n v="8.0000000000000004E-4"/>
    <x v="0"/>
    <m/>
    <m/>
    <s v="Static"/>
    <s v="TBC"/>
    <m/>
    <m/>
  </r>
  <r>
    <x v="13"/>
    <x v="13"/>
    <x v="297"/>
    <s v="Dr. FD Sinclair Elementary #037"/>
    <x v="20"/>
    <x v="0"/>
    <x v="0"/>
    <d v="2016-07-29T00:00:00"/>
    <n v="1"/>
    <x v="60"/>
    <x v="1334"/>
    <n v="1E-4"/>
    <x v="0"/>
    <m/>
    <m/>
    <s v="Flushed"/>
    <s v="TBC"/>
    <m/>
    <m/>
  </r>
  <r>
    <x v="13"/>
    <x v="13"/>
    <x v="297"/>
    <s v="Dr. FD Sinclair Elementary #037"/>
    <x v="20"/>
    <x v="0"/>
    <x v="0"/>
    <d v="2016-07-29T00:00:00"/>
    <n v="1"/>
    <x v="60"/>
    <x v="1335"/>
    <n v="8.0999999999999996E-3"/>
    <x v="0"/>
    <m/>
    <m/>
    <s v="Static"/>
    <s v="TBC"/>
    <m/>
    <m/>
  </r>
  <r>
    <x v="13"/>
    <x v="13"/>
    <x v="297"/>
    <s v="Dr. FD Sinclair Elementary #037"/>
    <x v="20"/>
    <x v="0"/>
    <x v="0"/>
    <d v="2016-07-29T00:00:00"/>
    <n v="1"/>
    <x v="60"/>
    <x v="1335"/>
    <n v="4.1999999999999997E-3"/>
    <x v="0"/>
    <m/>
    <m/>
    <s v="Flushed"/>
    <s v="TBC"/>
    <m/>
    <m/>
  </r>
  <r>
    <x v="13"/>
    <x v="13"/>
    <x v="297"/>
    <s v="Dr. FD Sinclair Elementary #037"/>
    <x v="20"/>
    <x v="0"/>
    <x v="0"/>
    <d v="2016-07-29T00:00:00"/>
    <n v="1"/>
    <x v="60"/>
    <x v="1336"/>
    <n v="1.1999999999999999E-3"/>
    <x v="0"/>
    <m/>
    <m/>
    <s v="Static"/>
    <s v="TBC"/>
    <m/>
    <m/>
  </r>
  <r>
    <x v="13"/>
    <x v="13"/>
    <x v="297"/>
    <s v="Dr. FD Sinclair Elementary #037"/>
    <x v="20"/>
    <x v="0"/>
    <x v="0"/>
    <d v="2016-07-29T00:00:00"/>
    <n v="1"/>
    <x v="60"/>
    <x v="1336"/>
    <n v="2.0000000000000001E-4"/>
    <x v="0"/>
    <m/>
    <m/>
    <s v="Flushed"/>
    <s v="TBC"/>
    <m/>
    <m/>
  </r>
  <r>
    <x v="13"/>
    <x v="13"/>
    <x v="297"/>
    <s v="Dr. FD Sinclair Elementary #037"/>
    <x v="20"/>
    <x v="0"/>
    <x v="0"/>
    <d v="2016-07-29T00:00:00"/>
    <n v="1"/>
    <x v="0"/>
    <x v="583"/>
    <n v="7.9799999999999996E-2"/>
    <x v="2"/>
    <m/>
    <m/>
    <s v="Static"/>
    <s v="TBC"/>
    <m/>
    <m/>
  </r>
  <r>
    <x v="13"/>
    <x v="13"/>
    <x v="297"/>
    <s v="Dr. FD Sinclair Elementary #037"/>
    <x v="20"/>
    <x v="0"/>
    <x v="0"/>
    <d v="2016-07-29T00:00:00"/>
    <n v="1"/>
    <x v="0"/>
    <x v="583"/>
    <n v="1.1999999999999999E-3"/>
    <x v="0"/>
    <m/>
    <m/>
    <s v="Flushed"/>
    <s v="TBC"/>
    <m/>
    <m/>
  </r>
  <r>
    <x v="13"/>
    <x v="13"/>
    <x v="297"/>
    <s v="Dr. FD Sinclair Elementary #037"/>
    <x v="20"/>
    <x v="0"/>
    <x v="0"/>
    <d v="2016-07-29T00:00:00"/>
    <n v="1"/>
    <x v="5"/>
    <x v="158"/>
    <n v="8.3999999999999995E-3"/>
    <x v="0"/>
    <m/>
    <m/>
    <s v="Static"/>
    <s v="TBC"/>
    <m/>
    <m/>
  </r>
  <r>
    <x v="13"/>
    <x v="13"/>
    <x v="297"/>
    <s v="Dr. FD Sinclair Elementary #037"/>
    <x v="20"/>
    <x v="0"/>
    <x v="0"/>
    <d v="2016-07-29T00:00:00"/>
    <n v="1"/>
    <x v="5"/>
    <x v="158"/>
    <n v="5.0000000000000001E-4"/>
    <x v="0"/>
    <m/>
    <m/>
    <s v="Flushed"/>
    <s v="TBC"/>
    <m/>
    <m/>
  </r>
  <r>
    <x v="13"/>
    <x v="13"/>
    <x v="297"/>
    <s v="Dr. FD Sinclair Elementary #037"/>
    <x v="20"/>
    <x v="0"/>
    <x v="0"/>
    <d v="2016-07-29T00:00:00"/>
    <n v="1"/>
    <x v="60"/>
    <x v="146"/>
    <n v="4.0000000000000002E-4"/>
    <x v="0"/>
    <m/>
    <m/>
    <s v="Static"/>
    <s v="TBC"/>
    <m/>
    <m/>
  </r>
  <r>
    <x v="13"/>
    <x v="13"/>
    <x v="297"/>
    <s v="Dr. FD Sinclair Elementary #037"/>
    <x v="20"/>
    <x v="0"/>
    <x v="0"/>
    <d v="2016-07-29T00:00:00"/>
    <n v="1"/>
    <x v="60"/>
    <x v="146"/>
    <n v="1E-4"/>
    <x v="0"/>
    <m/>
    <m/>
    <s v="Flushed"/>
    <s v="TBC"/>
    <m/>
    <m/>
  </r>
  <r>
    <x v="13"/>
    <x v="13"/>
    <x v="297"/>
    <s v="Dr. FD Sinclair Elementary #037"/>
    <x v="20"/>
    <x v="0"/>
    <x v="0"/>
    <d v="2016-07-29T00:00:00"/>
    <n v="1"/>
    <x v="0"/>
    <x v="4"/>
    <n v="1.23E-2"/>
    <x v="2"/>
    <m/>
    <m/>
    <s v="Static"/>
    <s v="TBC"/>
    <m/>
    <m/>
  </r>
  <r>
    <x v="13"/>
    <x v="13"/>
    <x v="297"/>
    <s v="Dr. FD Sinclair Elementary #037"/>
    <x v="20"/>
    <x v="0"/>
    <x v="0"/>
    <d v="2016-07-29T00:00:00"/>
    <n v="1"/>
    <x v="0"/>
    <x v="4"/>
    <n v="4.0000000000000002E-4"/>
    <x v="0"/>
    <m/>
    <m/>
    <s v="Flushed"/>
    <s v="TBC"/>
    <m/>
    <m/>
  </r>
  <r>
    <x v="13"/>
    <x v="13"/>
    <x v="298"/>
    <s v="Erma Stephenson  Elementary #067"/>
    <x v="15"/>
    <x v="0"/>
    <x v="0"/>
    <d v="2016-10-11T00:00:00"/>
    <n v="1"/>
    <x v="0"/>
    <x v="1337"/>
    <n v="1.64E-3"/>
    <x v="0"/>
    <m/>
    <m/>
    <s v="Static"/>
    <s v="TBC"/>
    <m/>
    <m/>
  </r>
  <r>
    <x v="13"/>
    <x v="13"/>
    <x v="298"/>
    <s v="Erma Stephenson  Elementary #067"/>
    <x v="15"/>
    <x v="0"/>
    <x v="0"/>
    <d v="2016-10-11T00:00:00"/>
    <n v="1"/>
    <x v="0"/>
    <x v="1338"/>
    <n v="7.2000000000000005E-4"/>
    <x v="0"/>
    <m/>
    <m/>
    <s v="Flushed"/>
    <s v="TBC"/>
    <m/>
    <m/>
  </r>
  <r>
    <x v="13"/>
    <x v="13"/>
    <x v="298"/>
    <s v="Erma Stephenson  Elementary #067"/>
    <x v="15"/>
    <x v="0"/>
    <x v="0"/>
    <d v="2016-10-11T00:00:00"/>
    <n v="1"/>
    <x v="0"/>
    <x v="1339"/>
    <n v="4.24E-2"/>
    <x v="2"/>
    <m/>
    <m/>
    <s v="Static"/>
    <s v="TBC"/>
    <m/>
    <m/>
  </r>
  <r>
    <x v="13"/>
    <x v="13"/>
    <x v="298"/>
    <s v="Erma Stephenson  Elementary #067"/>
    <x v="15"/>
    <x v="0"/>
    <x v="0"/>
    <d v="2016-10-11T00:00:00"/>
    <n v="1"/>
    <x v="0"/>
    <x v="1340"/>
    <n v="4.6000000000000001E-4"/>
    <x v="0"/>
    <m/>
    <m/>
    <s v="Flushed"/>
    <s v="TBC"/>
    <m/>
    <m/>
  </r>
  <r>
    <x v="13"/>
    <x v="13"/>
    <x v="298"/>
    <s v="Erma Stephenson  Elementary #067"/>
    <x v="15"/>
    <x v="0"/>
    <x v="0"/>
    <d v="2016-10-11T00:00:00"/>
    <n v="1"/>
    <x v="0"/>
    <x v="1341"/>
    <n v="1.1299999999999999E-3"/>
    <x v="0"/>
    <m/>
    <m/>
    <s v="Flushed"/>
    <s v="TBC"/>
    <m/>
    <m/>
  </r>
  <r>
    <x v="13"/>
    <x v="13"/>
    <x v="298"/>
    <s v="Erma Stephenson  Elementary #067"/>
    <x v="15"/>
    <x v="0"/>
    <x v="0"/>
    <d v="2016-10-11T00:00:00"/>
    <n v="1"/>
    <x v="0"/>
    <x v="1342"/>
    <n v="0.22700000000000001"/>
    <x v="2"/>
    <m/>
    <m/>
    <s v="Static"/>
    <s v="TBC"/>
    <m/>
    <m/>
  </r>
  <r>
    <x v="13"/>
    <x v="13"/>
    <x v="298"/>
    <s v="Erma Stephenson  Elementary #067"/>
    <x v="15"/>
    <x v="0"/>
    <x v="0"/>
    <d v="2016-10-11T00:00:00"/>
    <n v="1"/>
    <x v="0"/>
    <x v="1343"/>
    <n v="8.8000000000000005E-3"/>
    <x v="0"/>
    <m/>
    <m/>
    <s v="Static"/>
    <s v="TBC"/>
    <m/>
    <m/>
  </r>
  <r>
    <x v="13"/>
    <x v="13"/>
    <x v="298"/>
    <s v="Erma Stephenson  Elementary #067"/>
    <x v="15"/>
    <x v="0"/>
    <x v="0"/>
    <d v="2016-10-11T00:00:00"/>
    <n v="1"/>
    <x v="0"/>
    <x v="1344"/>
    <n v="6.4999999999999997E-4"/>
    <x v="0"/>
    <m/>
    <m/>
    <s v="Flushed"/>
    <s v="TBC"/>
    <m/>
    <m/>
  </r>
  <r>
    <x v="13"/>
    <x v="13"/>
    <x v="298"/>
    <s v="Erma Stephenson  Elementary #067"/>
    <x v="15"/>
    <x v="0"/>
    <x v="0"/>
    <d v="2016-10-11T00:00:00"/>
    <n v="1"/>
    <x v="0"/>
    <x v="1345"/>
    <n v="1.78"/>
    <x v="2"/>
    <m/>
    <m/>
    <s v="Static"/>
    <s v="TBC"/>
    <m/>
    <m/>
  </r>
  <r>
    <x v="13"/>
    <x v="13"/>
    <x v="298"/>
    <s v="Erma Stephenson  Elementary #067"/>
    <x v="15"/>
    <x v="0"/>
    <x v="0"/>
    <d v="2016-10-11T00:00:00"/>
    <n v="1"/>
    <x v="0"/>
    <x v="1345"/>
    <n v="1.23E-2"/>
    <x v="2"/>
    <m/>
    <m/>
    <s v="Flushed"/>
    <s v="TBC"/>
    <m/>
    <m/>
  </r>
  <r>
    <x v="13"/>
    <x v="13"/>
    <x v="298"/>
    <s v="Erma Stephenson  Elementary #067"/>
    <x v="15"/>
    <x v="0"/>
    <x v="0"/>
    <d v="2016-10-11T00:00:00"/>
    <n v="1"/>
    <x v="0"/>
    <x v="516"/>
    <n v="4.4799999999999996E-3"/>
    <x v="0"/>
    <m/>
    <m/>
    <s v="Static"/>
    <s v="TBC"/>
    <m/>
    <m/>
  </r>
  <r>
    <x v="13"/>
    <x v="13"/>
    <x v="298"/>
    <s v="Erma Stephenson  Elementary #067"/>
    <x v="15"/>
    <x v="0"/>
    <x v="0"/>
    <d v="2016-10-11T00:00:00"/>
    <n v="1"/>
    <x v="0"/>
    <x v="516"/>
    <n v="1.6000000000000001E-4"/>
    <x v="0"/>
    <m/>
    <m/>
    <s v="Flushed"/>
    <s v="TBC"/>
    <m/>
    <m/>
  </r>
  <r>
    <x v="13"/>
    <x v="13"/>
    <x v="298"/>
    <s v="Erma Stephenson  Elementary #067"/>
    <x v="15"/>
    <x v="0"/>
    <x v="0"/>
    <d v="2016-10-11T00:00:00"/>
    <n v="1"/>
    <x v="0"/>
    <x v="1346"/>
    <n v="8.1799999999999998E-3"/>
    <x v="0"/>
    <m/>
    <m/>
    <s v="Static"/>
    <s v="TBC"/>
    <m/>
    <m/>
  </r>
  <r>
    <x v="13"/>
    <x v="13"/>
    <x v="298"/>
    <s v="Erma Stephenson  Elementary #067"/>
    <x v="15"/>
    <x v="0"/>
    <x v="0"/>
    <d v="2016-10-11T00:00:00"/>
    <n v="1"/>
    <x v="0"/>
    <x v="1346"/>
    <n v="1.3999999999999999E-4"/>
    <x v="0"/>
    <m/>
    <m/>
    <s v="Flushed"/>
    <s v="TBC"/>
    <m/>
    <m/>
  </r>
  <r>
    <x v="13"/>
    <x v="13"/>
    <x v="298"/>
    <s v="Erma Stephenson  Elementary #067"/>
    <x v="15"/>
    <x v="0"/>
    <x v="0"/>
    <d v="2016-10-11T00:00:00"/>
    <n v="1"/>
    <x v="0"/>
    <x v="1347"/>
    <n v="6.2300000000000003E-3"/>
    <x v="0"/>
    <m/>
    <m/>
    <s v="Static"/>
    <s v="TBC"/>
    <m/>
    <m/>
  </r>
  <r>
    <x v="13"/>
    <x v="13"/>
    <x v="298"/>
    <s v="Erma Stephenson  Elementary #067"/>
    <x v="15"/>
    <x v="0"/>
    <x v="0"/>
    <d v="2016-10-11T00:00:00"/>
    <n v="1"/>
    <x v="0"/>
    <x v="1347"/>
    <n v="3.1E-4"/>
    <x v="0"/>
    <m/>
    <m/>
    <s v="Flushed"/>
    <s v="TBC"/>
    <m/>
    <m/>
  </r>
  <r>
    <x v="13"/>
    <x v="13"/>
    <x v="298"/>
    <s v="Erma Stephenson  Elementary #067"/>
    <x v="15"/>
    <x v="0"/>
    <x v="0"/>
    <d v="2016-10-11T00:00:00"/>
    <n v="1"/>
    <x v="0"/>
    <x v="1348"/>
    <n v="8.2500000000000004E-3"/>
    <x v="0"/>
    <m/>
    <m/>
    <s v="Static"/>
    <s v="TBC"/>
    <m/>
    <m/>
  </r>
  <r>
    <x v="13"/>
    <x v="13"/>
    <x v="298"/>
    <s v="Erma Stephenson  Elementary #067"/>
    <x v="15"/>
    <x v="0"/>
    <x v="0"/>
    <d v="2016-10-11T00:00:00"/>
    <n v="1"/>
    <x v="0"/>
    <x v="1348"/>
    <n v="2.4000000000000001E-4"/>
    <x v="0"/>
    <m/>
    <m/>
    <s v="Flushed"/>
    <s v="TBC"/>
    <m/>
    <m/>
  </r>
  <r>
    <x v="13"/>
    <x v="13"/>
    <x v="298"/>
    <s v="Erma Stephenson  Elementary #067"/>
    <x v="15"/>
    <x v="0"/>
    <x v="0"/>
    <d v="2016-10-11T00:00:00"/>
    <n v="1"/>
    <x v="0"/>
    <x v="1349"/>
    <n v="1.24E-2"/>
    <x v="2"/>
    <m/>
    <m/>
    <s v="Static"/>
    <s v="TBC"/>
    <m/>
    <m/>
  </r>
  <r>
    <x v="13"/>
    <x v="13"/>
    <x v="298"/>
    <s v="Erma Stephenson  Elementary #067"/>
    <x v="15"/>
    <x v="0"/>
    <x v="0"/>
    <d v="2016-10-11T00:00:00"/>
    <n v="1"/>
    <x v="0"/>
    <x v="1349"/>
    <n v="7.3999999999999999E-4"/>
    <x v="0"/>
    <m/>
    <m/>
    <s v="Flushed"/>
    <s v="TBC"/>
    <m/>
    <m/>
  </r>
  <r>
    <x v="13"/>
    <x v="13"/>
    <x v="298"/>
    <s v="Erma Stephenson  Elementary #067"/>
    <x v="15"/>
    <x v="0"/>
    <x v="0"/>
    <d v="2016-10-11T00:00:00"/>
    <n v="1"/>
    <x v="0"/>
    <x v="1350"/>
    <n v="8.7600000000000004E-3"/>
    <x v="0"/>
    <m/>
    <m/>
    <s v="Static"/>
    <s v="TBC"/>
    <m/>
    <m/>
  </r>
  <r>
    <x v="13"/>
    <x v="13"/>
    <x v="298"/>
    <s v="Erma Stephenson  Elementary #067"/>
    <x v="15"/>
    <x v="0"/>
    <x v="0"/>
    <d v="2016-10-11T00:00:00"/>
    <n v="1"/>
    <x v="0"/>
    <x v="1350"/>
    <n v="1.6100000000000001E-3"/>
    <x v="0"/>
    <m/>
    <m/>
    <s v="Flushed"/>
    <s v="TBC"/>
    <m/>
    <m/>
  </r>
  <r>
    <x v="13"/>
    <x v="13"/>
    <x v="298"/>
    <s v="Erma Stephenson  Elementary #067"/>
    <x v="15"/>
    <x v="0"/>
    <x v="0"/>
    <d v="2016-10-11T00:00:00"/>
    <n v="1"/>
    <x v="0"/>
    <x v="537"/>
    <n v="2.4499999999999999E-3"/>
    <x v="0"/>
    <m/>
    <m/>
    <s v="Static"/>
    <s v="TBC"/>
    <m/>
    <m/>
  </r>
  <r>
    <x v="13"/>
    <x v="13"/>
    <x v="298"/>
    <s v="Erma Stephenson  Elementary #067"/>
    <x v="15"/>
    <x v="0"/>
    <x v="0"/>
    <d v="2016-10-11T00:00:00"/>
    <n v="1"/>
    <x v="0"/>
    <x v="537"/>
    <n v="6.7000000000000002E-4"/>
    <x v="0"/>
    <m/>
    <m/>
    <s v="Flushed"/>
    <s v="TBC"/>
    <m/>
    <m/>
  </r>
  <r>
    <x v="13"/>
    <x v="13"/>
    <x v="298"/>
    <s v="Erma Stephenson  Elementary #067"/>
    <x v="15"/>
    <x v="0"/>
    <x v="0"/>
    <d v="2016-10-11T00:00:00"/>
    <n v="1"/>
    <x v="0"/>
    <x v="1351"/>
    <n v="1.37E-2"/>
    <x v="2"/>
    <m/>
    <m/>
    <s v="Static"/>
    <s v="TBC"/>
    <m/>
    <m/>
  </r>
  <r>
    <x v="13"/>
    <x v="13"/>
    <x v="298"/>
    <s v="Erma Stephenson  Elementary #067"/>
    <x v="15"/>
    <x v="0"/>
    <x v="0"/>
    <d v="2016-10-11T00:00:00"/>
    <n v="1"/>
    <x v="0"/>
    <x v="1351"/>
    <n v="4.8000000000000001E-4"/>
    <x v="0"/>
    <m/>
    <m/>
    <s v="Flushed"/>
    <s v="TBC"/>
    <m/>
    <m/>
  </r>
  <r>
    <x v="13"/>
    <x v="13"/>
    <x v="298"/>
    <s v="Erma Stephenson  Elementary #067"/>
    <x v="15"/>
    <x v="0"/>
    <x v="0"/>
    <d v="2016-10-11T00:00:00"/>
    <n v="1"/>
    <x v="0"/>
    <x v="1352"/>
    <n v="8.8199999999999997E-3"/>
    <x v="0"/>
    <m/>
    <m/>
    <s v="Static"/>
    <s v="TBC"/>
    <m/>
    <m/>
  </r>
  <r>
    <x v="13"/>
    <x v="13"/>
    <x v="298"/>
    <s v="Erma Stephenson  Elementary #067"/>
    <x v="15"/>
    <x v="0"/>
    <x v="0"/>
    <d v="2016-10-11T00:00:00"/>
    <n v="1"/>
    <x v="0"/>
    <x v="1352"/>
    <n v="5.3499999999999999E-2"/>
    <x v="2"/>
    <m/>
    <m/>
    <s v="Static"/>
    <s v="TBC"/>
    <m/>
    <m/>
  </r>
  <r>
    <x v="13"/>
    <x v="13"/>
    <x v="298"/>
    <s v="Erma Stephenson  Elementary #067"/>
    <x v="15"/>
    <x v="0"/>
    <x v="0"/>
    <d v="2016-10-11T00:00:00"/>
    <n v="1"/>
    <x v="0"/>
    <x v="1352"/>
    <n v="2.4000000000000001E-4"/>
    <x v="0"/>
    <m/>
    <m/>
    <s v="Flushed"/>
    <s v="TBC"/>
    <m/>
    <m/>
  </r>
  <r>
    <x v="13"/>
    <x v="13"/>
    <x v="298"/>
    <s v="Erma Stephenson  Elementary #067"/>
    <x v="15"/>
    <x v="0"/>
    <x v="0"/>
    <d v="2016-10-11T00:00:00"/>
    <n v="1"/>
    <x v="0"/>
    <x v="1352"/>
    <n v="1.17E-3"/>
    <x v="0"/>
    <m/>
    <m/>
    <s v="Flushed"/>
    <s v="TBC"/>
    <m/>
    <m/>
  </r>
  <r>
    <x v="13"/>
    <x v="13"/>
    <x v="298"/>
    <s v="Erma Stephenson  Elementary #067"/>
    <x v="15"/>
    <x v="0"/>
    <x v="0"/>
    <d v="2016-10-11T00:00:00"/>
    <n v="1"/>
    <x v="0"/>
    <x v="1353"/>
    <n v="1.32E-2"/>
    <x v="2"/>
    <m/>
    <m/>
    <s v="Static"/>
    <s v="TBC"/>
    <m/>
    <m/>
  </r>
  <r>
    <x v="13"/>
    <x v="13"/>
    <x v="298"/>
    <s v="Erma Stephenson  Elementary #067"/>
    <x v="15"/>
    <x v="0"/>
    <x v="0"/>
    <d v="2016-10-11T00:00:00"/>
    <n v="1"/>
    <x v="0"/>
    <x v="1353"/>
    <n v="1.23E-3"/>
    <x v="0"/>
    <m/>
    <m/>
    <s v="Flushed"/>
    <s v="TBC"/>
    <m/>
    <m/>
  </r>
  <r>
    <x v="13"/>
    <x v="13"/>
    <x v="298"/>
    <s v="Erma Stephenson  Elementary #067"/>
    <x v="15"/>
    <x v="0"/>
    <x v="0"/>
    <d v="2016-10-11T00:00:00"/>
    <n v="1"/>
    <x v="0"/>
    <x v="1354"/>
    <n v="5.7099999999999998E-3"/>
    <x v="0"/>
    <m/>
    <m/>
    <s v="Static"/>
    <s v="TBC"/>
    <m/>
    <m/>
  </r>
  <r>
    <x v="13"/>
    <x v="13"/>
    <x v="298"/>
    <s v="Erma Stephenson  Elementary #067"/>
    <x v="15"/>
    <x v="0"/>
    <x v="0"/>
    <d v="2016-10-11T00:00:00"/>
    <n v="1"/>
    <x v="0"/>
    <x v="1354"/>
    <n v="2.5000000000000001E-4"/>
    <x v="0"/>
    <m/>
    <m/>
    <s v="Flushed"/>
    <s v="TBC"/>
    <m/>
    <m/>
  </r>
  <r>
    <x v="13"/>
    <x v="13"/>
    <x v="298"/>
    <s v="Erma Stephenson  Elementary #067"/>
    <x v="15"/>
    <x v="0"/>
    <x v="0"/>
    <d v="2016-10-11T00:00:00"/>
    <n v="1"/>
    <x v="60"/>
    <x v="1355"/>
    <n v="7.5300000000000006E-2"/>
    <x v="2"/>
    <m/>
    <m/>
    <s v="Static"/>
    <s v="TBC"/>
    <m/>
    <m/>
  </r>
  <r>
    <x v="13"/>
    <x v="13"/>
    <x v="298"/>
    <s v="Erma Stephenson  Elementary #067"/>
    <x v="15"/>
    <x v="0"/>
    <x v="0"/>
    <d v="2016-10-11T00:00:00"/>
    <n v="1"/>
    <x v="60"/>
    <x v="1355"/>
    <n v="3.4499999999999999E-3"/>
    <x v="0"/>
    <m/>
    <m/>
    <s v="Flushed"/>
    <s v="TBC"/>
    <m/>
    <m/>
  </r>
  <r>
    <x v="13"/>
    <x v="13"/>
    <x v="298"/>
    <s v="Erma Stephenson  Elementary #067"/>
    <x v="15"/>
    <x v="0"/>
    <x v="0"/>
    <d v="2016-10-11T00:00:00"/>
    <n v="1"/>
    <x v="0"/>
    <x v="145"/>
    <n v="4.13E-3"/>
    <x v="0"/>
    <m/>
    <m/>
    <s v="Static"/>
    <s v="TBC"/>
    <m/>
    <m/>
  </r>
  <r>
    <x v="13"/>
    <x v="13"/>
    <x v="298"/>
    <s v="Erma Stephenson  Elementary #067"/>
    <x v="15"/>
    <x v="0"/>
    <x v="0"/>
    <d v="2016-10-11T00:00:00"/>
    <n v="1"/>
    <x v="0"/>
    <x v="145"/>
    <n v="2.7999999999999998E-4"/>
    <x v="0"/>
    <m/>
    <m/>
    <s v="Flushed"/>
    <s v="TBC"/>
    <m/>
    <m/>
  </r>
  <r>
    <x v="13"/>
    <x v="13"/>
    <x v="298"/>
    <s v="Erma Stephenson  Elementary #067"/>
    <x v="15"/>
    <x v="0"/>
    <x v="0"/>
    <d v="2016-10-11T00:00:00"/>
    <n v="1"/>
    <x v="0"/>
    <x v="1356"/>
    <n v="2.3400000000000001E-3"/>
    <x v="0"/>
    <m/>
    <m/>
    <s v="Static"/>
    <s v="TBC"/>
    <m/>
    <m/>
  </r>
  <r>
    <x v="13"/>
    <x v="13"/>
    <x v="298"/>
    <s v="Erma Stephenson  Elementary #067"/>
    <x v="15"/>
    <x v="0"/>
    <x v="0"/>
    <d v="2016-10-11T00:00:00"/>
    <n v="1"/>
    <x v="0"/>
    <x v="1356"/>
    <n v="2.3000000000000001E-4"/>
    <x v="0"/>
    <m/>
    <m/>
    <s v="Flushed"/>
    <s v="TBC"/>
    <m/>
    <m/>
  </r>
  <r>
    <x v="13"/>
    <x v="13"/>
    <x v="298"/>
    <s v="Erma Stephenson  Elementary #067"/>
    <x v="15"/>
    <x v="0"/>
    <x v="0"/>
    <d v="2016-10-11T00:00:00"/>
    <n v="1"/>
    <x v="0"/>
    <x v="1357"/>
    <n v="3.4499999999999999E-3"/>
    <x v="0"/>
    <m/>
    <m/>
    <s v="Static"/>
    <s v="TBC"/>
    <m/>
    <m/>
  </r>
  <r>
    <x v="13"/>
    <x v="13"/>
    <x v="298"/>
    <s v="Erma Stephenson  Elementary #067"/>
    <x v="15"/>
    <x v="0"/>
    <x v="0"/>
    <d v="2016-10-11T00:00:00"/>
    <n v="1"/>
    <x v="0"/>
    <x v="1357"/>
    <n v="1.1999999999999999E-3"/>
    <x v="0"/>
    <m/>
    <m/>
    <s v="Flushed"/>
    <s v="TBC"/>
    <m/>
    <m/>
  </r>
  <r>
    <x v="13"/>
    <x v="13"/>
    <x v="298"/>
    <s v="Erma Stephenson  Elementary #067"/>
    <x v="15"/>
    <x v="0"/>
    <x v="0"/>
    <d v="2016-10-11T00:00:00"/>
    <n v="1"/>
    <x v="0"/>
    <x v="1358"/>
    <n v="4.28E-3"/>
    <x v="0"/>
    <m/>
    <m/>
    <s v="Static"/>
    <s v="TBC"/>
    <m/>
    <m/>
  </r>
  <r>
    <x v="13"/>
    <x v="13"/>
    <x v="298"/>
    <s v="Erma Stephenson  Elementary #067"/>
    <x v="15"/>
    <x v="0"/>
    <x v="0"/>
    <d v="2016-10-11T00:00:00"/>
    <n v="1"/>
    <x v="0"/>
    <x v="1358"/>
    <n v="1.1999999999999999E-3"/>
    <x v="0"/>
    <m/>
    <m/>
    <s v="Flushed"/>
    <s v="TBC"/>
    <m/>
    <m/>
  </r>
  <r>
    <x v="13"/>
    <x v="13"/>
    <x v="298"/>
    <s v="Erma Stephenson  Elementary #067"/>
    <x v="15"/>
    <x v="0"/>
    <x v="0"/>
    <d v="2016-11-14T00:00:00"/>
    <n v="1"/>
    <x v="6"/>
    <x v="1359"/>
    <n v="4.2900000000000004E-3"/>
    <x v="0"/>
    <m/>
    <m/>
    <s v="Static"/>
    <s v="TBC"/>
    <m/>
    <m/>
  </r>
  <r>
    <x v="13"/>
    <x v="13"/>
    <x v="298"/>
    <s v="Erma Stephenson  Elementary #067"/>
    <x v="15"/>
    <x v="0"/>
    <x v="0"/>
    <d v="2016-11-14T00:00:00"/>
    <n v="1"/>
    <x v="6"/>
    <x v="1359"/>
    <n v="1.3999999999999999E-4"/>
    <x v="0"/>
    <m/>
    <m/>
    <s v="Flushed"/>
    <s v="TBC"/>
    <m/>
    <m/>
  </r>
  <r>
    <x v="13"/>
    <x v="13"/>
    <x v="298"/>
    <s v="Erma Stephenson  Elementary #067"/>
    <x v="15"/>
    <x v="0"/>
    <x v="0"/>
    <d v="2017-01-14T00:00:00"/>
    <n v="1"/>
    <x v="6"/>
    <x v="1360"/>
    <n v="4.8000000000000001E-4"/>
    <x v="0"/>
    <m/>
    <m/>
    <s v="Static"/>
    <s v="TBC"/>
    <m/>
    <m/>
  </r>
  <r>
    <x v="13"/>
    <x v="13"/>
    <x v="298"/>
    <s v="Erma Stephenson  Elementary #067"/>
    <x v="15"/>
    <x v="0"/>
    <x v="0"/>
    <d v="2017-01-14T00:00:00"/>
    <n v="1"/>
    <x v="6"/>
    <x v="1360"/>
    <n v="8.0000000000000007E-5"/>
    <x v="0"/>
    <m/>
    <m/>
    <s v="Flushed"/>
    <s v="TBC"/>
    <m/>
    <m/>
  </r>
  <r>
    <x v="13"/>
    <x v="13"/>
    <x v="298"/>
    <s v="Erma Stephnson Elementary #067"/>
    <x v="15"/>
    <x v="0"/>
    <x v="0"/>
    <d v="2016-08-05T00:00:00"/>
    <n v="1"/>
    <x v="60"/>
    <x v="1361"/>
    <n v="1E-3"/>
    <x v="0"/>
    <m/>
    <m/>
    <s v="Static"/>
    <s v="TBC"/>
    <m/>
    <m/>
  </r>
  <r>
    <x v="13"/>
    <x v="13"/>
    <x v="298"/>
    <s v="Erma Stephnson Elementary #067"/>
    <x v="15"/>
    <x v="0"/>
    <x v="0"/>
    <d v="2016-08-05T00:00:00"/>
    <n v="1"/>
    <x v="60"/>
    <x v="1361"/>
    <n v="1E-4"/>
    <x v="0"/>
    <m/>
    <m/>
    <s v="Flushed"/>
    <s v="TBC"/>
    <m/>
    <m/>
  </r>
  <r>
    <x v="13"/>
    <x v="13"/>
    <x v="298"/>
    <s v="Erma Stephnson Elementary #067"/>
    <x v="15"/>
    <x v="0"/>
    <x v="0"/>
    <d v="2016-08-05T00:00:00"/>
    <n v="1"/>
    <x v="0"/>
    <x v="583"/>
    <n v="3.3599999999999998E-2"/>
    <x v="2"/>
    <m/>
    <m/>
    <s v="Static"/>
    <s v="TBC"/>
    <m/>
    <m/>
  </r>
  <r>
    <x v="13"/>
    <x v="13"/>
    <x v="298"/>
    <s v="Erma Stephnson Elementary #067"/>
    <x v="15"/>
    <x v="0"/>
    <x v="0"/>
    <d v="2016-08-05T00:00:00"/>
    <n v="1"/>
    <x v="0"/>
    <x v="583"/>
    <n v="6.9999999999999999E-4"/>
    <x v="0"/>
    <m/>
    <m/>
    <s v="Flushed"/>
    <s v="TBC"/>
    <m/>
    <m/>
  </r>
  <r>
    <x v="13"/>
    <x v="13"/>
    <x v="298"/>
    <s v="Erma Stephnson Elementary #067"/>
    <x v="15"/>
    <x v="0"/>
    <x v="0"/>
    <d v="2016-08-05T00:00:00"/>
    <n v="1"/>
    <x v="60"/>
    <x v="559"/>
    <n v="1.2999999999999999E-3"/>
    <x v="0"/>
    <m/>
    <m/>
    <s v="Static"/>
    <s v="TBC"/>
    <m/>
    <m/>
  </r>
  <r>
    <x v="13"/>
    <x v="13"/>
    <x v="298"/>
    <s v="Erma Stephnson Elementary #067"/>
    <x v="15"/>
    <x v="0"/>
    <x v="0"/>
    <d v="2016-08-05T00:00:00"/>
    <n v="1"/>
    <x v="60"/>
    <x v="559"/>
    <n v="2.0000000000000001E-4"/>
    <x v="0"/>
    <m/>
    <m/>
    <s v="Flushed"/>
    <s v="TBC"/>
    <m/>
    <m/>
  </r>
  <r>
    <x v="13"/>
    <x v="13"/>
    <x v="298"/>
    <s v="Erma Stephnson Elementary #067"/>
    <x v="15"/>
    <x v="0"/>
    <x v="0"/>
    <d v="2016-08-05T00:00:00"/>
    <n v="1"/>
    <x v="5"/>
    <x v="559"/>
    <n v="1.1000000000000001E-3"/>
    <x v="0"/>
    <m/>
    <m/>
    <s v="Static"/>
    <s v="TBC"/>
    <m/>
    <m/>
  </r>
  <r>
    <x v="13"/>
    <x v="13"/>
    <x v="298"/>
    <s v="Erma Stephnson Elementary #067"/>
    <x v="15"/>
    <x v="0"/>
    <x v="0"/>
    <d v="2016-08-05T00:00:00"/>
    <n v="1"/>
    <x v="5"/>
    <x v="559"/>
    <n v="1E-4"/>
    <x v="0"/>
    <m/>
    <m/>
    <s v="Flushed"/>
    <s v="TBC"/>
    <m/>
    <m/>
  </r>
  <r>
    <x v="13"/>
    <x v="13"/>
    <x v="298"/>
    <s v="Erma Stephnson Elementary #067"/>
    <x v="15"/>
    <x v="0"/>
    <x v="0"/>
    <d v="2016-08-05T00:00:00"/>
    <n v="1"/>
    <x v="5"/>
    <x v="1362"/>
    <n v="1.2E-2"/>
    <x v="2"/>
    <m/>
    <m/>
    <s v="Static"/>
    <s v="TBC"/>
    <m/>
    <m/>
  </r>
  <r>
    <x v="13"/>
    <x v="13"/>
    <x v="298"/>
    <s v="Erma Stephnson Elementary #067"/>
    <x v="15"/>
    <x v="0"/>
    <x v="0"/>
    <d v="2016-08-05T00:00:00"/>
    <n v="1"/>
    <x v="5"/>
    <x v="1362"/>
    <n v="5.0000000000000001E-4"/>
    <x v="0"/>
    <m/>
    <m/>
    <s v="Flushed"/>
    <s v="TBC"/>
    <m/>
    <m/>
  </r>
  <r>
    <x v="13"/>
    <x v="13"/>
    <x v="298"/>
    <s v="Erma Stephnson Elementary #067"/>
    <x v="15"/>
    <x v="0"/>
    <x v="0"/>
    <d v="2016-08-05T00:00:00"/>
    <n v="1"/>
    <x v="60"/>
    <x v="146"/>
    <n v="1.1999999999999999E-3"/>
    <x v="0"/>
    <m/>
    <m/>
    <s v="Static"/>
    <s v="TBC"/>
    <m/>
    <m/>
  </r>
  <r>
    <x v="13"/>
    <x v="13"/>
    <x v="298"/>
    <s v="Erma Stephnson Elementary #067"/>
    <x v="15"/>
    <x v="0"/>
    <x v="0"/>
    <d v="2016-08-05T00:00:00"/>
    <n v="1"/>
    <x v="60"/>
    <x v="146"/>
    <n v="2.0000000000000001E-4"/>
    <x v="0"/>
    <m/>
    <m/>
    <s v="Flushed"/>
    <s v="TBC"/>
    <m/>
    <m/>
  </r>
  <r>
    <x v="13"/>
    <x v="13"/>
    <x v="286"/>
    <s v="Earl Marriott Secondary #105"/>
    <x v="13"/>
    <x v="0"/>
    <x v="0"/>
    <d v="2016-09-23T00:00:00"/>
    <n v="1"/>
    <x v="0"/>
    <x v="1363"/>
    <n v="5.61"/>
    <x v="2"/>
    <m/>
    <m/>
    <s v="Static"/>
    <s v="TBC"/>
    <m/>
    <m/>
  </r>
  <r>
    <x v="13"/>
    <x v="13"/>
    <x v="286"/>
    <s v="Earl Marriott Secondary #105"/>
    <x v="13"/>
    <x v="0"/>
    <x v="0"/>
    <d v="2016-09-23T00:00:00"/>
    <n v="1"/>
    <x v="0"/>
    <x v="1363"/>
    <n v="7.62E-3"/>
    <x v="0"/>
    <m/>
    <m/>
    <s v="Flushed"/>
    <s v="TBC"/>
    <m/>
    <m/>
  </r>
  <r>
    <x v="13"/>
    <x v="13"/>
    <x v="286"/>
    <s v="Earl Marriott Secondary #105"/>
    <x v="13"/>
    <x v="0"/>
    <x v="0"/>
    <d v="2016-09-23T00:00:00"/>
    <n v="1"/>
    <x v="0"/>
    <x v="1364"/>
    <n v="3.3000000000000002E-2"/>
    <x v="2"/>
    <m/>
    <m/>
    <s v="Static"/>
    <s v="TBC"/>
    <m/>
    <m/>
  </r>
  <r>
    <x v="13"/>
    <x v="13"/>
    <x v="286"/>
    <s v="Earl Marriott Secondary #105"/>
    <x v="13"/>
    <x v="0"/>
    <x v="0"/>
    <d v="2016-09-23T00:00:00"/>
    <n v="1"/>
    <x v="0"/>
    <x v="1364"/>
    <n v="1.4499999999999999E-3"/>
    <x v="0"/>
    <m/>
    <m/>
    <s v="Flushed"/>
    <s v="TBC"/>
    <m/>
    <m/>
  </r>
  <r>
    <x v="13"/>
    <x v="13"/>
    <x v="286"/>
    <s v="Earl Marriott Secondary #105"/>
    <x v="13"/>
    <x v="0"/>
    <x v="0"/>
    <d v="2016-09-23T00:00:00"/>
    <n v="1"/>
    <x v="0"/>
    <x v="1365"/>
    <n v="2.0199999999999999E-2"/>
    <x v="2"/>
    <m/>
    <m/>
    <s v="Static"/>
    <s v="TBC"/>
    <m/>
    <m/>
  </r>
  <r>
    <x v="13"/>
    <x v="13"/>
    <x v="286"/>
    <s v="Earl Marriott Secondary #105"/>
    <x v="13"/>
    <x v="0"/>
    <x v="0"/>
    <d v="2016-09-23T00:00:00"/>
    <n v="1"/>
    <x v="0"/>
    <x v="1365"/>
    <n v="2.98E-3"/>
    <x v="0"/>
    <m/>
    <m/>
    <s v="Flushed"/>
    <s v="TBC"/>
    <m/>
    <m/>
  </r>
  <r>
    <x v="13"/>
    <x v="13"/>
    <x v="286"/>
    <s v="Earl Marriott Secondary #105"/>
    <x v="13"/>
    <x v="0"/>
    <x v="0"/>
    <d v="2016-09-23T00:00:00"/>
    <n v="1"/>
    <x v="0"/>
    <x v="1366"/>
    <n v="1.47E-2"/>
    <x v="2"/>
    <m/>
    <m/>
    <s v="Static"/>
    <s v="TBC"/>
    <m/>
    <m/>
  </r>
  <r>
    <x v="13"/>
    <x v="13"/>
    <x v="286"/>
    <s v="Earl Marriott Secondary #105"/>
    <x v="13"/>
    <x v="0"/>
    <x v="0"/>
    <d v="2016-09-23T00:00:00"/>
    <n v="1"/>
    <x v="0"/>
    <x v="1366"/>
    <n v="8.8999999999999995E-4"/>
    <x v="0"/>
    <m/>
    <m/>
    <s v="Flushed"/>
    <s v="TBC"/>
    <m/>
    <m/>
  </r>
  <r>
    <x v="13"/>
    <x v="13"/>
    <x v="286"/>
    <s v="Earl Marriott Secondary #105"/>
    <x v="13"/>
    <x v="0"/>
    <x v="0"/>
    <d v="2016-09-23T00:00:00"/>
    <n v="1"/>
    <x v="0"/>
    <x v="1367"/>
    <n v="2.6700000000000002E-2"/>
    <x v="2"/>
    <m/>
    <m/>
    <s v="Static"/>
    <s v="TBC"/>
    <m/>
    <m/>
  </r>
  <r>
    <x v="13"/>
    <x v="13"/>
    <x v="286"/>
    <s v="Earl Marriott Secondary #105"/>
    <x v="13"/>
    <x v="0"/>
    <x v="0"/>
    <d v="2016-09-23T00:00:00"/>
    <n v="1"/>
    <x v="0"/>
    <x v="1367"/>
    <n v="1.25E-3"/>
    <x v="0"/>
    <m/>
    <m/>
    <s v="Flushed"/>
    <s v="TBC"/>
    <m/>
    <m/>
  </r>
  <r>
    <x v="13"/>
    <x v="13"/>
    <x v="286"/>
    <s v="Earl Marriott Secondary #105"/>
    <x v="13"/>
    <x v="0"/>
    <x v="0"/>
    <d v="2016-09-23T00:00:00"/>
    <n v="1"/>
    <x v="0"/>
    <x v="1368"/>
    <n v="1.72E-2"/>
    <x v="2"/>
    <m/>
    <m/>
    <s v="Static"/>
    <s v="TBC"/>
    <m/>
    <m/>
  </r>
  <r>
    <x v="13"/>
    <x v="13"/>
    <x v="286"/>
    <s v="Earl Marriott Secondary #105"/>
    <x v="13"/>
    <x v="0"/>
    <x v="0"/>
    <d v="2016-09-23T00:00:00"/>
    <n v="1"/>
    <x v="0"/>
    <x v="1368"/>
    <n v="1.17E-3"/>
    <x v="0"/>
    <m/>
    <m/>
    <s v="Flushed"/>
    <s v="TBC"/>
    <m/>
    <m/>
  </r>
  <r>
    <x v="13"/>
    <x v="13"/>
    <x v="286"/>
    <s v="Earl Marriott Secondary #105"/>
    <x v="13"/>
    <x v="0"/>
    <x v="0"/>
    <d v="2016-09-23T00:00:00"/>
    <n v="1"/>
    <x v="0"/>
    <x v="1369"/>
    <n v="0.16600000000000001"/>
    <x v="2"/>
    <m/>
    <m/>
    <s v="Static"/>
    <s v="TBC"/>
    <m/>
    <m/>
  </r>
  <r>
    <x v="13"/>
    <x v="13"/>
    <x v="286"/>
    <s v="Earl Marriott Secondary #105"/>
    <x v="13"/>
    <x v="0"/>
    <x v="0"/>
    <d v="2016-09-23T00:00:00"/>
    <n v="1"/>
    <x v="0"/>
    <x v="1369"/>
    <n v="1.2099999999999999E-3"/>
    <x v="0"/>
    <m/>
    <m/>
    <s v="Flushed"/>
    <s v="TBC"/>
    <m/>
    <m/>
  </r>
  <r>
    <x v="13"/>
    <x v="13"/>
    <x v="286"/>
    <s v="Earl Marriott Secondary #105"/>
    <x v="13"/>
    <x v="0"/>
    <x v="0"/>
    <d v="2016-09-23T00:00:00"/>
    <n v="1"/>
    <x v="0"/>
    <x v="1370"/>
    <n v="9.3500000000000007E-3"/>
    <x v="0"/>
    <m/>
    <m/>
    <s v="Static"/>
    <s v="TBC"/>
    <m/>
    <m/>
  </r>
  <r>
    <x v="13"/>
    <x v="13"/>
    <x v="286"/>
    <s v="Earl Marriott Secondary #105"/>
    <x v="13"/>
    <x v="0"/>
    <x v="0"/>
    <d v="2016-09-23T00:00:00"/>
    <n v="1"/>
    <x v="0"/>
    <x v="1370"/>
    <n v="9.3999999999999997E-4"/>
    <x v="0"/>
    <m/>
    <m/>
    <s v="Flushed"/>
    <s v="TBC"/>
    <m/>
    <m/>
  </r>
  <r>
    <x v="13"/>
    <x v="13"/>
    <x v="286"/>
    <s v="Earl Marriott Secondary #105"/>
    <x v="13"/>
    <x v="0"/>
    <x v="0"/>
    <d v="2016-09-23T00:00:00"/>
    <n v="1"/>
    <x v="0"/>
    <x v="1371"/>
    <n v="1.6799999999999999E-2"/>
    <x v="2"/>
    <m/>
    <m/>
    <s v="Static"/>
    <s v="TBC"/>
    <m/>
    <m/>
  </r>
  <r>
    <x v="13"/>
    <x v="13"/>
    <x v="286"/>
    <s v="Earl Marriott Secondary #105"/>
    <x v="13"/>
    <x v="0"/>
    <x v="0"/>
    <d v="2016-09-23T00:00:00"/>
    <n v="1"/>
    <x v="0"/>
    <x v="1371"/>
    <n v="9.8200000000000006E-3"/>
    <x v="0"/>
    <m/>
    <m/>
    <s v="Flushed"/>
    <s v="TBC"/>
    <m/>
    <m/>
  </r>
  <r>
    <x v="13"/>
    <x v="13"/>
    <x v="286"/>
    <s v="Earl Marriott Secondary #105"/>
    <x v="13"/>
    <x v="0"/>
    <x v="0"/>
    <d v="2016-09-23T00:00:00"/>
    <n v="1"/>
    <x v="0"/>
    <x v="1372"/>
    <n v="1.95E-2"/>
    <x v="2"/>
    <m/>
    <m/>
    <s v="Static"/>
    <s v="TBC"/>
    <m/>
    <m/>
  </r>
  <r>
    <x v="13"/>
    <x v="13"/>
    <x v="286"/>
    <s v="Earl Marriott Secondary #105"/>
    <x v="13"/>
    <x v="0"/>
    <x v="0"/>
    <d v="2016-09-23T00:00:00"/>
    <n v="1"/>
    <x v="0"/>
    <x v="1372"/>
    <n v="1.15E-3"/>
    <x v="0"/>
    <m/>
    <m/>
    <s v="Flushed"/>
    <s v="TBC"/>
    <m/>
    <m/>
  </r>
  <r>
    <x v="13"/>
    <x v="13"/>
    <x v="286"/>
    <s v="Earl Marriott Secondary #105"/>
    <x v="13"/>
    <x v="0"/>
    <x v="0"/>
    <d v="2016-09-23T00:00:00"/>
    <n v="1"/>
    <x v="0"/>
    <x v="1373"/>
    <n v="1.78E-2"/>
    <x v="2"/>
    <m/>
    <m/>
    <s v="Static"/>
    <s v="TBC"/>
    <m/>
    <m/>
  </r>
  <r>
    <x v="13"/>
    <x v="13"/>
    <x v="286"/>
    <s v="Earl Marriott Secondary #105"/>
    <x v="13"/>
    <x v="0"/>
    <x v="0"/>
    <d v="2016-09-23T00:00:00"/>
    <n v="1"/>
    <x v="0"/>
    <x v="1373"/>
    <n v="1.5299999999999999E-3"/>
    <x v="0"/>
    <m/>
    <m/>
    <s v="Flushed"/>
    <s v="TBC"/>
    <m/>
    <m/>
  </r>
  <r>
    <x v="13"/>
    <x v="13"/>
    <x v="286"/>
    <s v="Earl Marriott Secondary #105"/>
    <x v="13"/>
    <x v="0"/>
    <x v="0"/>
    <d v="2016-09-23T00:00:00"/>
    <n v="1"/>
    <x v="0"/>
    <x v="1374"/>
    <n v="2.41E-2"/>
    <x v="2"/>
    <m/>
    <m/>
    <s v="Static"/>
    <s v="TBC"/>
    <m/>
    <m/>
  </r>
  <r>
    <x v="13"/>
    <x v="13"/>
    <x v="286"/>
    <s v="Earl Marriott Secondary #105"/>
    <x v="13"/>
    <x v="0"/>
    <x v="0"/>
    <d v="2016-09-23T00:00:00"/>
    <n v="1"/>
    <x v="0"/>
    <x v="1374"/>
    <n v="1.42E-3"/>
    <x v="0"/>
    <m/>
    <m/>
    <s v="Flushed"/>
    <s v="TBC"/>
    <m/>
    <m/>
  </r>
  <r>
    <x v="13"/>
    <x v="13"/>
    <x v="286"/>
    <s v="Earl Marriott Secondary #105"/>
    <x v="13"/>
    <x v="0"/>
    <x v="0"/>
    <d v="2016-09-23T00:00:00"/>
    <n v="1"/>
    <x v="0"/>
    <x v="1375"/>
    <n v="1.66E-2"/>
    <x v="2"/>
    <m/>
    <m/>
    <s v="Static"/>
    <s v="TBC"/>
    <m/>
    <m/>
  </r>
  <r>
    <x v="13"/>
    <x v="13"/>
    <x v="286"/>
    <s v="Earl Marriott Secondary #105"/>
    <x v="13"/>
    <x v="0"/>
    <x v="0"/>
    <d v="2016-09-23T00:00:00"/>
    <n v="1"/>
    <x v="0"/>
    <x v="1375"/>
    <n v="1.6299999999999999E-3"/>
    <x v="0"/>
    <m/>
    <m/>
    <s v="Flushed"/>
    <s v="TBC"/>
    <m/>
    <m/>
  </r>
  <r>
    <x v="13"/>
    <x v="13"/>
    <x v="286"/>
    <s v="Earl Marriott Secondary #105"/>
    <x v="13"/>
    <x v="0"/>
    <x v="0"/>
    <d v="2016-09-23T00:00:00"/>
    <n v="1"/>
    <x v="0"/>
    <x v="1376"/>
    <n v="2.1700000000000001E-2"/>
    <x v="2"/>
    <m/>
    <m/>
    <s v="Static"/>
    <s v="TBC"/>
    <m/>
    <m/>
  </r>
  <r>
    <x v="13"/>
    <x v="13"/>
    <x v="286"/>
    <s v="Earl Marriott Secondary #105"/>
    <x v="13"/>
    <x v="0"/>
    <x v="0"/>
    <d v="2016-09-23T00:00:00"/>
    <n v="1"/>
    <x v="0"/>
    <x v="1376"/>
    <n v="1.1199999999999999E-3"/>
    <x v="0"/>
    <m/>
    <m/>
    <s v="Flushed"/>
    <s v="TBC"/>
    <m/>
    <m/>
  </r>
  <r>
    <x v="13"/>
    <x v="13"/>
    <x v="286"/>
    <s v="Earl Marriott Secondary #105"/>
    <x v="13"/>
    <x v="0"/>
    <x v="0"/>
    <d v="2016-09-23T00:00:00"/>
    <n v="1"/>
    <x v="0"/>
    <x v="1377"/>
    <n v="2.9700000000000001E-2"/>
    <x v="2"/>
    <m/>
    <m/>
    <s v="Static"/>
    <s v="TBC"/>
    <m/>
    <m/>
  </r>
  <r>
    <x v="13"/>
    <x v="13"/>
    <x v="286"/>
    <s v="Earl Marriott Secondary #105"/>
    <x v="13"/>
    <x v="0"/>
    <x v="0"/>
    <d v="2016-09-23T00:00:00"/>
    <n v="1"/>
    <x v="0"/>
    <x v="1377"/>
    <n v="1.17E-3"/>
    <x v="0"/>
    <m/>
    <m/>
    <s v="Flushed"/>
    <s v="TBC"/>
    <m/>
    <m/>
  </r>
  <r>
    <x v="13"/>
    <x v="13"/>
    <x v="286"/>
    <s v="Earl Marriott Secondary #105"/>
    <x v="13"/>
    <x v="0"/>
    <x v="0"/>
    <d v="2016-09-23T00:00:00"/>
    <n v="1"/>
    <x v="0"/>
    <x v="1378"/>
    <n v="1.46E-2"/>
    <x v="2"/>
    <m/>
    <m/>
    <s v="Static"/>
    <s v="TBC"/>
    <m/>
    <m/>
  </r>
  <r>
    <x v="13"/>
    <x v="13"/>
    <x v="286"/>
    <s v="Earl Marriott Secondary #105"/>
    <x v="13"/>
    <x v="0"/>
    <x v="0"/>
    <d v="2016-09-23T00:00:00"/>
    <n v="1"/>
    <x v="0"/>
    <x v="1378"/>
    <n v="7.0000000000000001E-3"/>
    <x v="0"/>
    <m/>
    <m/>
    <s v="Flushed"/>
    <s v="TBC"/>
    <m/>
    <m/>
  </r>
  <r>
    <x v="13"/>
    <x v="13"/>
    <x v="286"/>
    <s v="Earl Marriott Secondary #105"/>
    <x v="13"/>
    <x v="0"/>
    <x v="0"/>
    <d v="2016-09-23T00:00:00"/>
    <n v="1"/>
    <x v="0"/>
    <x v="1379"/>
    <n v="5.5300000000000002E-2"/>
    <x v="2"/>
    <m/>
    <m/>
    <s v="Static"/>
    <s v="TBC"/>
    <m/>
    <m/>
  </r>
  <r>
    <x v="13"/>
    <x v="13"/>
    <x v="286"/>
    <s v="Earl Marriott Secondary #105"/>
    <x v="13"/>
    <x v="0"/>
    <x v="0"/>
    <d v="2016-09-23T00:00:00"/>
    <n v="1"/>
    <x v="0"/>
    <x v="1379"/>
    <n v="9.3999999999999997E-4"/>
    <x v="0"/>
    <m/>
    <m/>
    <s v="Flushed"/>
    <s v="TBC"/>
    <m/>
    <m/>
  </r>
  <r>
    <x v="13"/>
    <x v="13"/>
    <x v="286"/>
    <s v="Earl Marriott Secondary #105"/>
    <x v="13"/>
    <x v="0"/>
    <x v="0"/>
    <d v="2016-09-23T00:00:00"/>
    <n v="1"/>
    <x v="0"/>
    <x v="1380"/>
    <n v="0.24099999999999999"/>
    <x v="2"/>
    <m/>
    <m/>
    <s v="Static"/>
    <s v="TBC"/>
    <m/>
    <m/>
  </r>
  <r>
    <x v="13"/>
    <x v="13"/>
    <x v="286"/>
    <s v="Earl Marriott Secondary #105"/>
    <x v="13"/>
    <x v="0"/>
    <x v="0"/>
    <d v="2016-09-23T00:00:00"/>
    <n v="1"/>
    <x v="0"/>
    <x v="1380"/>
    <n v="2.14E-3"/>
    <x v="0"/>
    <m/>
    <m/>
    <s v="Flushed"/>
    <s v="TBC"/>
    <m/>
    <m/>
  </r>
  <r>
    <x v="13"/>
    <x v="13"/>
    <x v="286"/>
    <s v="Earl Marriott Secondary #105"/>
    <x v="13"/>
    <x v="0"/>
    <x v="0"/>
    <d v="2016-09-23T00:00:00"/>
    <n v="1"/>
    <x v="0"/>
    <x v="1381"/>
    <n v="0.25800000000000001"/>
    <x v="2"/>
    <m/>
    <m/>
    <s v="Static"/>
    <s v="TBC"/>
    <m/>
    <m/>
  </r>
  <r>
    <x v="13"/>
    <x v="13"/>
    <x v="286"/>
    <s v="Earl Marriott Secondary #105"/>
    <x v="13"/>
    <x v="0"/>
    <x v="0"/>
    <d v="2016-09-23T00:00:00"/>
    <n v="1"/>
    <x v="0"/>
    <x v="1381"/>
    <n v="1.92E-3"/>
    <x v="0"/>
    <m/>
    <m/>
    <s v="Flushed"/>
    <s v="TBC"/>
    <m/>
    <m/>
  </r>
  <r>
    <x v="13"/>
    <x v="13"/>
    <x v="286"/>
    <s v="Earl Marriott Secondary #105"/>
    <x v="13"/>
    <x v="0"/>
    <x v="0"/>
    <d v="2016-09-23T00:00:00"/>
    <n v="1"/>
    <x v="0"/>
    <x v="1382"/>
    <n v="1.49E-2"/>
    <x v="2"/>
    <m/>
    <m/>
    <s v="Static"/>
    <s v="TBC"/>
    <m/>
    <m/>
  </r>
  <r>
    <x v="13"/>
    <x v="13"/>
    <x v="286"/>
    <s v="Earl Marriott Secondary #105"/>
    <x v="13"/>
    <x v="0"/>
    <x v="0"/>
    <d v="2016-09-23T00:00:00"/>
    <n v="1"/>
    <x v="0"/>
    <x v="1382"/>
    <n v="2.63E-3"/>
    <x v="0"/>
    <m/>
    <m/>
    <s v="Flushed"/>
    <s v="TBC"/>
    <m/>
    <m/>
  </r>
  <r>
    <x v="13"/>
    <x v="13"/>
    <x v="286"/>
    <s v="Earl Marriott Secondary #105"/>
    <x v="13"/>
    <x v="0"/>
    <x v="0"/>
    <d v="2016-09-23T00:00:00"/>
    <n v="1"/>
    <x v="0"/>
    <x v="1383"/>
    <n v="4.0899999999999999E-3"/>
    <x v="0"/>
    <m/>
    <m/>
    <s v="Static"/>
    <s v="TBC"/>
    <m/>
    <m/>
  </r>
  <r>
    <x v="13"/>
    <x v="13"/>
    <x v="286"/>
    <s v="Earl Marriott Secondary #105"/>
    <x v="13"/>
    <x v="0"/>
    <x v="0"/>
    <d v="2016-09-23T00:00:00"/>
    <n v="1"/>
    <x v="0"/>
    <x v="1383"/>
    <n v="2.4499999999999999E-3"/>
    <x v="0"/>
    <m/>
    <m/>
    <s v="Flushed"/>
    <s v="TBC"/>
    <m/>
    <m/>
  </r>
  <r>
    <x v="13"/>
    <x v="13"/>
    <x v="286"/>
    <s v="Earl Marriott Secondary #105"/>
    <x v="13"/>
    <x v="0"/>
    <x v="0"/>
    <d v="2016-09-23T00:00:00"/>
    <n v="1"/>
    <x v="0"/>
    <x v="1384"/>
    <n v="1.89E-2"/>
    <x v="2"/>
    <m/>
    <m/>
    <s v="Static"/>
    <s v="TBC"/>
    <m/>
    <m/>
  </r>
  <r>
    <x v="13"/>
    <x v="13"/>
    <x v="286"/>
    <s v="Earl Marriott Secondary #105"/>
    <x v="13"/>
    <x v="0"/>
    <x v="0"/>
    <d v="2016-09-23T00:00:00"/>
    <n v="1"/>
    <x v="0"/>
    <x v="1384"/>
    <n v="3.1199999999999999E-3"/>
    <x v="0"/>
    <m/>
    <m/>
    <s v="Flushed"/>
    <s v="TBC"/>
    <m/>
    <m/>
  </r>
  <r>
    <x v="13"/>
    <x v="13"/>
    <x v="286"/>
    <s v="Earl Marriott Secondary #105"/>
    <x v="13"/>
    <x v="0"/>
    <x v="0"/>
    <d v="2016-09-23T00:00:00"/>
    <n v="1"/>
    <x v="0"/>
    <x v="1385"/>
    <n v="1.72E-2"/>
    <x v="2"/>
    <m/>
    <m/>
    <s v="Static"/>
    <s v="TBC"/>
    <m/>
    <m/>
  </r>
  <r>
    <x v="13"/>
    <x v="13"/>
    <x v="286"/>
    <s v="Earl Marriott Secondary #105"/>
    <x v="13"/>
    <x v="0"/>
    <x v="0"/>
    <d v="2016-09-23T00:00:00"/>
    <n v="1"/>
    <x v="0"/>
    <x v="1385"/>
    <n v="4.8999999999999998E-3"/>
    <x v="0"/>
    <m/>
    <m/>
    <s v="Flushed"/>
    <s v="TBC"/>
    <m/>
    <m/>
  </r>
  <r>
    <x v="13"/>
    <x v="13"/>
    <x v="286"/>
    <s v="Earl Marriott Secondary #105"/>
    <x v="13"/>
    <x v="0"/>
    <x v="0"/>
    <d v="2016-09-23T00:00:00"/>
    <n v="1"/>
    <x v="0"/>
    <x v="1386"/>
    <n v="2.1700000000000001E-2"/>
    <x v="2"/>
    <m/>
    <m/>
    <s v="Static"/>
    <s v="TBC"/>
    <m/>
    <m/>
  </r>
  <r>
    <x v="13"/>
    <x v="13"/>
    <x v="286"/>
    <s v="Earl Marriott Secondary #105"/>
    <x v="13"/>
    <x v="0"/>
    <x v="0"/>
    <d v="2016-09-23T00:00:00"/>
    <n v="1"/>
    <x v="0"/>
    <x v="1386"/>
    <n v="1.73E-3"/>
    <x v="0"/>
    <m/>
    <m/>
    <s v="Flushed"/>
    <s v="TBC"/>
    <m/>
    <m/>
  </r>
  <r>
    <x v="13"/>
    <x v="13"/>
    <x v="286"/>
    <s v="Earl Marriott Secondary #105"/>
    <x v="13"/>
    <x v="0"/>
    <x v="0"/>
    <d v="2016-09-23T00:00:00"/>
    <n v="1"/>
    <x v="0"/>
    <x v="1387"/>
    <n v="0.26100000000000001"/>
    <x v="2"/>
    <m/>
    <m/>
    <s v="Static"/>
    <s v="TBC"/>
    <m/>
    <m/>
  </r>
  <r>
    <x v="13"/>
    <x v="13"/>
    <x v="286"/>
    <s v="Earl Marriott Secondary #105"/>
    <x v="13"/>
    <x v="0"/>
    <x v="0"/>
    <d v="2016-09-23T00:00:00"/>
    <n v="1"/>
    <x v="0"/>
    <x v="1387"/>
    <n v="1.8600000000000001E-3"/>
    <x v="0"/>
    <m/>
    <m/>
    <s v="Flushed"/>
    <s v="TBC"/>
    <m/>
    <m/>
  </r>
  <r>
    <x v="13"/>
    <x v="13"/>
    <x v="286"/>
    <s v="Earl Marriott Secondary #105"/>
    <x v="13"/>
    <x v="0"/>
    <x v="0"/>
    <d v="2016-09-23T00:00:00"/>
    <n v="1"/>
    <x v="0"/>
    <x v="1388"/>
    <n v="1.8100000000000002E-2"/>
    <x v="2"/>
    <m/>
    <m/>
    <s v="Static"/>
    <s v="TBC"/>
    <m/>
    <m/>
  </r>
  <r>
    <x v="13"/>
    <x v="13"/>
    <x v="286"/>
    <s v="Earl Marriott Secondary #105"/>
    <x v="13"/>
    <x v="0"/>
    <x v="0"/>
    <d v="2016-09-23T00:00:00"/>
    <n v="1"/>
    <x v="0"/>
    <x v="1388"/>
    <n v="4.3299999999999996E-3"/>
    <x v="0"/>
    <m/>
    <m/>
    <s v="Flushed"/>
    <s v="TBC"/>
    <m/>
    <m/>
  </r>
  <r>
    <x v="13"/>
    <x v="13"/>
    <x v="286"/>
    <s v="Earl Marriott Secondary #105"/>
    <x v="13"/>
    <x v="0"/>
    <x v="0"/>
    <d v="2016-09-23T00:00:00"/>
    <n v="1"/>
    <x v="0"/>
    <x v="1389"/>
    <n v="1.3100000000000001E-2"/>
    <x v="2"/>
    <m/>
    <m/>
    <s v="Static"/>
    <s v="TBC"/>
    <m/>
    <m/>
  </r>
  <r>
    <x v="13"/>
    <x v="13"/>
    <x v="286"/>
    <s v="Earl Marriott Secondary #105"/>
    <x v="13"/>
    <x v="0"/>
    <x v="0"/>
    <d v="2016-09-23T00:00:00"/>
    <n v="1"/>
    <x v="0"/>
    <x v="1389"/>
    <n v="1.41E-3"/>
    <x v="0"/>
    <m/>
    <m/>
    <s v="Flushed"/>
    <s v="TBC"/>
    <m/>
    <m/>
  </r>
  <r>
    <x v="13"/>
    <x v="13"/>
    <x v="286"/>
    <s v="Earl Marriott Secondary #105"/>
    <x v="13"/>
    <x v="0"/>
    <x v="0"/>
    <d v="2016-09-23T00:00:00"/>
    <n v="1"/>
    <x v="0"/>
    <x v="1390"/>
    <n v="0.13600000000000001"/>
    <x v="2"/>
    <m/>
    <m/>
    <s v="Static"/>
    <s v="TBC"/>
    <m/>
    <m/>
  </r>
  <r>
    <x v="13"/>
    <x v="13"/>
    <x v="286"/>
    <s v="Earl Marriott Secondary #105"/>
    <x v="13"/>
    <x v="0"/>
    <x v="0"/>
    <d v="2016-09-23T00:00:00"/>
    <n v="1"/>
    <x v="0"/>
    <x v="1390"/>
    <n v="2.1299999999999999E-3"/>
    <x v="0"/>
    <m/>
    <m/>
    <s v="Flushed"/>
    <s v="TBC"/>
    <m/>
    <m/>
  </r>
  <r>
    <x v="13"/>
    <x v="13"/>
    <x v="286"/>
    <s v="Earl Marriott Secondary #105"/>
    <x v="13"/>
    <x v="0"/>
    <x v="0"/>
    <d v="2016-09-23T00:00:00"/>
    <n v="1"/>
    <x v="0"/>
    <x v="1391"/>
    <n v="1.26E-2"/>
    <x v="2"/>
    <m/>
    <m/>
    <s v="Static"/>
    <s v="TBC"/>
    <m/>
    <m/>
  </r>
  <r>
    <x v="13"/>
    <x v="13"/>
    <x v="286"/>
    <s v="Earl Marriott Secondary #105"/>
    <x v="13"/>
    <x v="0"/>
    <x v="0"/>
    <d v="2016-09-23T00:00:00"/>
    <n v="1"/>
    <x v="0"/>
    <x v="1391"/>
    <n v="1.2099999999999999E-3"/>
    <x v="0"/>
    <m/>
    <m/>
    <s v="Flushed"/>
    <s v="TBC"/>
    <m/>
    <m/>
  </r>
  <r>
    <x v="13"/>
    <x v="13"/>
    <x v="286"/>
    <s v="Earl Marriott Secondary #105"/>
    <x v="13"/>
    <x v="0"/>
    <x v="0"/>
    <d v="2016-09-23T00:00:00"/>
    <n v="1"/>
    <x v="0"/>
    <x v="1392"/>
    <n v="1.55E-2"/>
    <x v="2"/>
    <m/>
    <m/>
    <s v="Static"/>
    <s v="TBC"/>
    <m/>
    <m/>
  </r>
  <r>
    <x v="13"/>
    <x v="13"/>
    <x v="286"/>
    <s v="Earl Marriott Secondary #105"/>
    <x v="13"/>
    <x v="0"/>
    <x v="0"/>
    <d v="2016-09-23T00:00:00"/>
    <n v="1"/>
    <x v="0"/>
    <x v="1392"/>
    <n v="4.8300000000000001E-3"/>
    <x v="0"/>
    <m/>
    <m/>
    <s v="Flushed"/>
    <s v="TBC"/>
    <m/>
    <m/>
  </r>
  <r>
    <x v="13"/>
    <x v="13"/>
    <x v="286"/>
    <s v="Earl Marriott Secondary #105"/>
    <x v="13"/>
    <x v="0"/>
    <x v="0"/>
    <d v="2016-09-23T00:00:00"/>
    <n v="1"/>
    <x v="0"/>
    <x v="1393"/>
    <n v="1.49E-2"/>
    <x v="2"/>
    <m/>
    <m/>
    <s v="Static"/>
    <s v="TBC"/>
    <m/>
    <m/>
  </r>
  <r>
    <x v="13"/>
    <x v="13"/>
    <x v="286"/>
    <s v="Earl Marriott Secondary #105"/>
    <x v="13"/>
    <x v="0"/>
    <x v="0"/>
    <d v="2016-09-23T00:00:00"/>
    <n v="1"/>
    <x v="0"/>
    <x v="1393"/>
    <n v="2.2899999999999999E-3"/>
    <x v="0"/>
    <m/>
    <m/>
    <s v="Flushed"/>
    <s v="TBC"/>
    <m/>
    <m/>
  </r>
  <r>
    <x v="13"/>
    <x v="13"/>
    <x v="286"/>
    <s v="Earl Marriott Secondary #105"/>
    <x v="13"/>
    <x v="0"/>
    <x v="0"/>
    <d v="2016-09-23T00:00:00"/>
    <n v="1"/>
    <x v="0"/>
    <x v="1394"/>
    <n v="2.5700000000000001E-2"/>
    <x v="2"/>
    <m/>
    <m/>
    <s v="Static"/>
    <s v="TBC"/>
    <m/>
    <m/>
  </r>
  <r>
    <x v="13"/>
    <x v="13"/>
    <x v="286"/>
    <s v="Earl Marriott Secondary #105"/>
    <x v="13"/>
    <x v="0"/>
    <x v="0"/>
    <d v="2016-09-23T00:00:00"/>
    <n v="1"/>
    <x v="0"/>
    <x v="1394"/>
    <n v="7.8600000000000007E-3"/>
    <x v="0"/>
    <m/>
    <m/>
    <s v="Flushed"/>
    <s v="TBC"/>
    <m/>
    <m/>
  </r>
  <r>
    <x v="13"/>
    <x v="13"/>
    <x v="286"/>
    <s v="Earl Marriott Secondary #105"/>
    <x v="13"/>
    <x v="0"/>
    <x v="0"/>
    <d v="2016-09-23T00:00:00"/>
    <n v="1"/>
    <x v="0"/>
    <x v="1395"/>
    <n v="2.3E-2"/>
    <x v="2"/>
    <m/>
    <m/>
    <s v="Static"/>
    <s v="TBC"/>
    <m/>
    <m/>
  </r>
  <r>
    <x v="13"/>
    <x v="13"/>
    <x v="286"/>
    <s v="Earl Marriott Secondary #105"/>
    <x v="13"/>
    <x v="0"/>
    <x v="0"/>
    <d v="2016-09-23T00:00:00"/>
    <n v="1"/>
    <x v="0"/>
    <x v="1395"/>
    <n v="1.1800000000000001E-3"/>
    <x v="0"/>
    <m/>
    <m/>
    <s v="Flushed"/>
    <s v="TBC"/>
    <m/>
    <m/>
  </r>
  <r>
    <x v="13"/>
    <x v="13"/>
    <x v="286"/>
    <s v="Earl Marriott Secondary #105"/>
    <x v="13"/>
    <x v="0"/>
    <x v="0"/>
    <d v="2016-09-23T00:00:00"/>
    <n v="1"/>
    <x v="0"/>
    <x v="1396"/>
    <n v="1.3299999999999999E-2"/>
    <x v="2"/>
    <m/>
    <m/>
    <s v="Static"/>
    <s v="TBC"/>
    <m/>
    <m/>
  </r>
  <r>
    <x v="13"/>
    <x v="13"/>
    <x v="286"/>
    <s v="Earl Marriott Secondary #105"/>
    <x v="13"/>
    <x v="0"/>
    <x v="0"/>
    <d v="2016-09-23T00:00:00"/>
    <n v="1"/>
    <x v="0"/>
    <x v="1396"/>
    <n v="9.5E-4"/>
    <x v="0"/>
    <m/>
    <m/>
    <s v="Flushed"/>
    <s v="TBC"/>
    <m/>
    <m/>
  </r>
  <r>
    <x v="13"/>
    <x v="13"/>
    <x v="286"/>
    <s v="Earl Marriott Secondary #105"/>
    <x v="13"/>
    <x v="0"/>
    <x v="0"/>
    <d v="2016-09-23T00:00:00"/>
    <n v="1"/>
    <x v="0"/>
    <x v="1397"/>
    <n v="0.13500000000000001"/>
    <x v="2"/>
    <m/>
    <m/>
    <s v="Static"/>
    <s v="TBC"/>
    <m/>
    <m/>
  </r>
  <r>
    <x v="13"/>
    <x v="13"/>
    <x v="286"/>
    <s v="Earl Marriott Secondary #105"/>
    <x v="13"/>
    <x v="0"/>
    <x v="0"/>
    <d v="2016-09-23T00:00:00"/>
    <n v="1"/>
    <x v="0"/>
    <x v="1397"/>
    <n v="4.4200000000000003E-3"/>
    <x v="0"/>
    <m/>
    <m/>
    <s v="Flushed"/>
    <s v="TBC"/>
    <m/>
    <m/>
  </r>
  <r>
    <x v="13"/>
    <x v="13"/>
    <x v="286"/>
    <s v="Earl Marriott Secondary #105"/>
    <x v="13"/>
    <x v="0"/>
    <x v="0"/>
    <d v="2016-09-23T00:00:00"/>
    <n v="1"/>
    <x v="0"/>
    <x v="1398"/>
    <n v="2.98E-3"/>
    <x v="0"/>
    <m/>
    <m/>
    <s v="Static"/>
    <s v="TBC"/>
    <m/>
    <m/>
  </r>
  <r>
    <x v="13"/>
    <x v="13"/>
    <x v="286"/>
    <s v="Earl Marriott Secondary #105"/>
    <x v="13"/>
    <x v="0"/>
    <x v="0"/>
    <d v="2016-09-23T00:00:00"/>
    <n v="1"/>
    <x v="0"/>
    <x v="1398"/>
    <n v="7.6999999999999996E-4"/>
    <x v="0"/>
    <m/>
    <m/>
    <s v="Flushed"/>
    <s v="TBC"/>
    <m/>
    <m/>
  </r>
  <r>
    <x v="13"/>
    <x v="13"/>
    <x v="286"/>
    <s v="Earl Marriott Secondary #105"/>
    <x v="13"/>
    <x v="0"/>
    <x v="0"/>
    <d v="2016-09-23T00:00:00"/>
    <n v="1"/>
    <x v="0"/>
    <x v="1399"/>
    <n v="2.66E-3"/>
    <x v="0"/>
    <m/>
    <m/>
    <s v="Static"/>
    <s v="TBC"/>
    <m/>
    <m/>
  </r>
  <r>
    <x v="13"/>
    <x v="13"/>
    <x v="286"/>
    <s v="Earl Marriott Secondary #105"/>
    <x v="13"/>
    <x v="0"/>
    <x v="0"/>
    <d v="2016-09-23T00:00:00"/>
    <n v="1"/>
    <x v="0"/>
    <x v="1399"/>
    <n v="1.07E-3"/>
    <x v="0"/>
    <m/>
    <m/>
    <s v="Flushed"/>
    <s v="TBC"/>
    <m/>
    <m/>
  </r>
  <r>
    <x v="13"/>
    <x v="13"/>
    <x v="286"/>
    <s v="Earl Marriott Secondary #105"/>
    <x v="13"/>
    <x v="0"/>
    <x v="0"/>
    <d v="2016-09-23T00:00:00"/>
    <n v="1"/>
    <x v="0"/>
    <x v="1400"/>
    <n v="4.64E-3"/>
    <x v="0"/>
    <m/>
    <m/>
    <s v="Static"/>
    <s v="TBC"/>
    <m/>
    <m/>
  </r>
  <r>
    <x v="13"/>
    <x v="13"/>
    <x v="286"/>
    <s v="Earl Marriott Secondary #105"/>
    <x v="13"/>
    <x v="0"/>
    <x v="0"/>
    <d v="2016-09-23T00:00:00"/>
    <n v="1"/>
    <x v="0"/>
    <x v="1400"/>
    <n v="1.6999999999999999E-3"/>
    <x v="0"/>
    <m/>
    <m/>
    <s v="Flushed"/>
    <s v="TBC"/>
    <m/>
    <m/>
  </r>
  <r>
    <x v="13"/>
    <x v="13"/>
    <x v="286"/>
    <s v="Earl Marriott Secondary #105"/>
    <x v="13"/>
    <x v="0"/>
    <x v="0"/>
    <d v="2016-09-23T00:00:00"/>
    <n v="1"/>
    <x v="0"/>
    <x v="1401"/>
    <n v="3.9500000000000004E-3"/>
    <x v="0"/>
    <m/>
    <m/>
    <s v="Static"/>
    <s v="TBC"/>
    <m/>
    <m/>
  </r>
  <r>
    <x v="13"/>
    <x v="13"/>
    <x v="286"/>
    <s v="Earl Marriott Secondary #105"/>
    <x v="13"/>
    <x v="0"/>
    <x v="0"/>
    <d v="2016-09-23T00:00:00"/>
    <n v="1"/>
    <x v="0"/>
    <x v="1401"/>
    <n v="8.0000000000000004E-4"/>
    <x v="0"/>
    <m/>
    <m/>
    <s v="Flushed"/>
    <s v="TBC"/>
    <m/>
    <m/>
  </r>
  <r>
    <x v="13"/>
    <x v="13"/>
    <x v="286"/>
    <s v="Earl Marriott Secondary #105"/>
    <x v="13"/>
    <x v="0"/>
    <x v="0"/>
    <d v="2016-09-23T00:00:00"/>
    <n v="1"/>
    <x v="0"/>
    <x v="1402"/>
    <n v="2.3900000000000002E-3"/>
    <x v="0"/>
    <m/>
    <m/>
    <s v="Static"/>
    <s v="TBC"/>
    <m/>
    <m/>
  </r>
  <r>
    <x v="13"/>
    <x v="13"/>
    <x v="286"/>
    <s v="Earl Marriott Secondary #105"/>
    <x v="13"/>
    <x v="0"/>
    <x v="0"/>
    <d v="2016-09-23T00:00:00"/>
    <n v="1"/>
    <x v="0"/>
    <x v="1402"/>
    <n v="1.9300000000000001E-3"/>
    <x v="0"/>
    <m/>
    <m/>
    <s v="Flushed"/>
    <s v="TBC"/>
    <m/>
    <m/>
  </r>
  <r>
    <x v="13"/>
    <x v="13"/>
    <x v="286"/>
    <s v="Earl Marriott Secondary #105"/>
    <x v="13"/>
    <x v="0"/>
    <x v="0"/>
    <d v="2016-09-23T00:00:00"/>
    <n v="1"/>
    <x v="0"/>
    <x v="1403"/>
    <n v="4.3499999999999997E-3"/>
    <x v="0"/>
    <m/>
    <m/>
    <s v="Static"/>
    <s v="TBC"/>
    <m/>
    <m/>
  </r>
  <r>
    <x v="13"/>
    <x v="13"/>
    <x v="286"/>
    <s v="Earl Marriott Secondary #105"/>
    <x v="13"/>
    <x v="0"/>
    <x v="0"/>
    <d v="2016-09-23T00:00:00"/>
    <n v="1"/>
    <x v="0"/>
    <x v="1403"/>
    <n v="1.4300000000000001E-3"/>
    <x v="0"/>
    <m/>
    <m/>
    <s v="Flushed"/>
    <s v="TBC"/>
    <m/>
    <m/>
  </r>
  <r>
    <x v="13"/>
    <x v="13"/>
    <x v="286"/>
    <s v="Earl Marriott Secondary #105"/>
    <x v="13"/>
    <x v="0"/>
    <x v="0"/>
    <d v="2016-09-23T00:00:00"/>
    <n v="1"/>
    <x v="0"/>
    <x v="1404"/>
    <n v="3.4499999999999999E-3"/>
    <x v="0"/>
    <m/>
    <m/>
    <s v="Static"/>
    <s v="TBC"/>
    <m/>
    <m/>
  </r>
  <r>
    <x v="13"/>
    <x v="13"/>
    <x v="286"/>
    <s v="Earl Marriott Secondary #105"/>
    <x v="13"/>
    <x v="0"/>
    <x v="0"/>
    <d v="2016-09-23T00:00:00"/>
    <n v="1"/>
    <x v="0"/>
    <x v="1404"/>
    <n v="1.2699999999999999E-2"/>
    <x v="2"/>
    <m/>
    <m/>
    <s v="Flushed"/>
    <s v="TBC"/>
    <m/>
    <m/>
  </r>
  <r>
    <x v="13"/>
    <x v="13"/>
    <x v="286"/>
    <s v="Earl Marriott Secondary #105"/>
    <x v="13"/>
    <x v="0"/>
    <x v="0"/>
    <d v="2016-09-23T00:00:00"/>
    <n v="1"/>
    <x v="0"/>
    <x v="1405"/>
    <n v="9.1800000000000007E-3"/>
    <x v="0"/>
    <m/>
    <m/>
    <s v="Static"/>
    <s v="TBC"/>
    <m/>
    <m/>
  </r>
  <r>
    <x v="13"/>
    <x v="13"/>
    <x v="286"/>
    <s v="Earl Marriott Secondary #105"/>
    <x v="13"/>
    <x v="0"/>
    <x v="0"/>
    <d v="2016-09-23T00:00:00"/>
    <n v="1"/>
    <x v="0"/>
    <x v="1405"/>
    <n v="4.2900000000000004E-3"/>
    <x v="0"/>
    <m/>
    <m/>
    <s v="Flushed"/>
    <s v="TBC"/>
    <m/>
    <m/>
  </r>
  <r>
    <x v="13"/>
    <x v="13"/>
    <x v="286"/>
    <s v="Earl Marriott Secondary #105"/>
    <x v="13"/>
    <x v="0"/>
    <x v="0"/>
    <d v="2016-09-23T00:00:00"/>
    <n v="1"/>
    <x v="0"/>
    <x v="1406"/>
    <n v="1.72E-2"/>
    <x v="2"/>
    <m/>
    <m/>
    <s v="Static"/>
    <s v="TBC"/>
    <m/>
    <m/>
  </r>
  <r>
    <x v="13"/>
    <x v="13"/>
    <x v="286"/>
    <s v="Earl Marriott Secondary #105"/>
    <x v="13"/>
    <x v="0"/>
    <x v="0"/>
    <d v="2016-09-23T00:00:00"/>
    <n v="1"/>
    <x v="0"/>
    <x v="1406"/>
    <n v="3.98E-3"/>
    <x v="0"/>
    <m/>
    <m/>
    <s v="Flushed"/>
    <s v="TBC"/>
    <m/>
    <m/>
  </r>
  <r>
    <x v="13"/>
    <x v="13"/>
    <x v="286"/>
    <s v="Earl Marriott Secondary #105"/>
    <x v="13"/>
    <x v="0"/>
    <x v="0"/>
    <d v="2016-09-23T00:00:00"/>
    <n v="1"/>
    <x v="0"/>
    <x v="1407"/>
    <n v="2.75E-2"/>
    <x v="2"/>
    <m/>
    <m/>
    <s v="Static"/>
    <s v="TBC"/>
    <m/>
    <m/>
  </r>
  <r>
    <x v="13"/>
    <x v="13"/>
    <x v="286"/>
    <s v="Earl Marriott Secondary #105"/>
    <x v="13"/>
    <x v="0"/>
    <x v="0"/>
    <d v="2016-09-23T00:00:00"/>
    <n v="1"/>
    <x v="0"/>
    <x v="1407"/>
    <n v="1.1000000000000001E-3"/>
    <x v="0"/>
    <m/>
    <m/>
    <s v="Flushed"/>
    <s v="TBC"/>
    <m/>
    <m/>
  </r>
  <r>
    <x v="13"/>
    <x v="13"/>
    <x v="286"/>
    <s v="Earl Marriott Secondary #105"/>
    <x v="13"/>
    <x v="0"/>
    <x v="0"/>
    <d v="2016-09-23T00:00:00"/>
    <n v="1"/>
    <x v="0"/>
    <x v="1408"/>
    <n v="0.183"/>
    <x v="2"/>
    <m/>
    <m/>
    <s v="Static"/>
    <s v="TBC"/>
    <m/>
    <m/>
  </r>
  <r>
    <x v="13"/>
    <x v="13"/>
    <x v="286"/>
    <s v="Earl Marriott Secondary #105"/>
    <x v="13"/>
    <x v="0"/>
    <x v="0"/>
    <d v="2016-09-23T00:00:00"/>
    <n v="1"/>
    <x v="0"/>
    <x v="1408"/>
    <n v="8.9999999999999998E-4"/>
    <x v="0"/>
    <m/>
    <m/>
    <s v="Flushed"/>
    <s v="TBC"/>
    <m/>
    <m/>
  </r>
  <r>
    <x v="13"/>
    <x v="13"/>
    <x v="286"/>
    <s v="Earl Marriott Secondary #105"/>
    <x v="13"/>
    <x v="0"/>
    <x v="0"/>
    <d v="2016-09-23T00:00:00"/>
    <n v="1"/>
    <x v="0"/>
    <x v="1409"/>
    <n v="9.8200000000000006E-3"/>
    <x v="0"/>
    <m/>
    <m/>
    <s v="Static"/>
    <s v="TBC"/>
    <m/>
    <m/>
  </r>
  <r>
    <x v="13"/>
    <x v="13"/>
    <x v="286"/>
    <s v="Earl Marriott Secondary #105"/>
    <x v="13"/>
    <x v="0"/>
    <x v="0"/>
    <d v="2016-09-23T00:00:00"/>
    <n v="1"/>
    <x v="0"/>
    <x v="1409"/>
    <n v="7.2000000000000005E-4"/>
    <x v="0"/>
    <m/>
    <m/>
    <s v="Flushed"/>
    <s v="TBC"/>
    <m/>
    <m/>
  </r>
  <r>
    <x v="13"/>
    <x v="13"/>
    <x v="286"/>
    <s v="Earl Marriott Secondary #105"/>
    <x v="13"/>
    <x v="0"/>
    <x v="0"/>
    <d v="2016-09-23T00:00:00"/>
    <n v="1"/>
    <x v="0"/>
    <x v="1410"/>
    <n v="1.7299999999999999E-2"/>
    <x v="2"/>
    <m/>
    <m/>
    <s v="Static"/>
    <s v="TBC"/>
    <m/>
    <m/>
  </r>
  <r>
    <x v="13"/>
    <x v="13"/>
    <x v="286"/>
    <s v="Earl Marriott Secondary #105"/>
    <x v="13"/>
    <x v="0"/>
    <x v="0"/>
    <d v="2016-09-23T00:00:00"/>
    <n v="1"/>
    <x v="0"/>
    <x v="1410"/>
    <n v="9.3999999999999997E-4"/>
    <x v="0"/>
    <m/>
    <m/>
    <s v="Flushed"/>
    <s v="TBC"/>
    <m/>
    <m/>
  </r>
  <r>
    <x v="13"/>
    <x v="13"/>
    <x v="286"/>
    <s v="Earl Marriott Secondary #105"/>
    <x v="13"/>
    <x v="0"/>
    <x v="0"/>
    <d v="2016-09-23T00:00:00"/>
    <n v="1"/>
    <x v="0"/>
    <x v="1411"/>
    <n v="1.4800000000000001E-2"/>
    <x v="2"/>
    <m/>
    <m/>
    <s v="Static"/>
    <s v="TBC"/>
    <m/>
    <m/>
  </r>
  <r>
    <x v="13"/>
    <x v="13"/>
    <x v="286"/>
    <s v="Earl Marriott Secondary #105"/>
    <x v="13"/>
    <x v="0"/>
    <x v="0"/>
    <d v="2016-09-23T00:00:00"/>
    <n v="1"/>
    <x v="0"/>
    <x v="1411"/>
    <n v="1.1299999999999999E-3"/>
    <x v="0"/>
    <m/>
    <m/>
    <s v="Flushed"/>
    <s v="TBC"/>
    <m/>
    <m/>
  </r>
  <r>
    <x v="13"/>
    <x v="13"/>
    <x v="286"/>
    <s v="Earl Marriott Secondary #105"/>
    <x v="13"/>
    <x v="0"/>
    <x v="0"/>
    <d v="2016-09-23T00:00:00"/>
    <n v="1"/>
    <x v="0"/>
    <x v="1412"/>
    <n v="0.17"/>
    <x v="2"/>
    <m/>
    <m/>
    <s v="Static"/>
    <s v="TBC"/>
    <m/>
    <m/>
  </r>
  <r>
    <x v="13"/>
    <x v="13"/>
    <x v="286"/>
    <s v="Earl Marriott Secondary #105"/>
    <x v="13"/>
    <x v="0"/>
    <x v="0"/>
    <d v="2016-09-23T00:00:00"/>
    <n v="1"/>
    <x v="0"/>
    <x v="1412"/>
    <n v="1.64E-3"/>
    <x v="0"/>
    <m/>
    <m/>
    <s v="Flushed"/>
    <s v="TBC"/>
    <m/>
    <m/>
  </r>
  <r>
    <x v="13"/>
    <x v="13"/>
    <x v="286"/>
    <s v="Earl Marriott Secondary #105"/>
    <x v="13"/>
    <x v="0"/>
    <x v="0"/>
    <d v="2016-09-23T00:00:00"/>
    <n v="1"/>
    <x v="0"/>
    <x v="1413"/>
    <n v="1.7500000000000002E-2"/>
    <x v="2"/>
    <m/>
    <m/>
    <s v="Static"/>
    <s v="TBC"/>
    <m/>
    <m/>
  </r>
  <r>
    <x v="13"/>
    <x v="13"/>
    <x v="286"/>
    <s v="Earl Marriott Secondary #105"/>
    <x v="13"/>
    <x v="0"/>
    <x v="0"/>
    <d v="2016-09-23T00:00:00"/>
    <n v="1"/>
    <x v="0"/>
    <x v="1413"/>
    <n v="1.2199999999999999E-3"/>
    <x v="0"/>
    <m/>
    <m/>
    <s v="Flushed"/>
    <s v="TBC"/>
    <m/>
    <m/>
  </r>
  <r>
    <x v="13"/>
    <x v="13"/>
    <x v="286"/>
    <s v="Earl Marriott Secondary #105"/>
    <x v="13"/>
    <x v="0"/>
    <x v="0"/>
    <d v="2016-09-23T00:00:00"/>
    <n v="1"/>
    <x v="0"/>
    <x v="1414"/>
    <n v="0.13300000000000001"/>
    <x v="2"/>
    <m/>
    <m/>
    <s v="Static"/>
    <s v="TBC"/>
    <m/>
    <m/>
  </r>
  <r>
    <x v="13"/>
    <x v="13"/>
    <x v="286"/>
    <s v="Earl Marriott Secondary #105"/>
    <x v="13"/>
    <x v="0"/>
    <x v="0"/>
    <d v="2016-09-23T00:00:00"/>
    <n v="1"/>
    <x v="0"/>
    <x v="1414"/>
    <n v="1.15E-3"/>
    <x v="0"/>
    <m/>
    <m/>
    <s v="Flushed"/>
    <s v="TBC"/>
    <m/>
    <m/>
  </r>
  <r>
    <x v="13"/>
    <x v="13"/>
    <x v="286"/>
    <s v="Earl Marriott Secondary #105"/>
    <x v="13"/>
    <x v="0"/>
    <x v="0"/>
    <d v="2016-09-23T00:00:00"/>
    <n v="1"/>
    <x v="0"/>
    <x v="1415"/>
    <n v="5.3600000000000002E-2"/>
    <x v="2"/>
    <m/>
    <m/>
    <s v="Static"/>
    <s v="TBC"/>
    <m/>
    <m/>
  </r>
  <r>
    <x v="13"/>
    <x v="13"/>
    <x v="286"/>
    <s v="Earl Marriott Secondary #105"/>
    <x v="13"/>
    <x v="0"/>
    <x v="0"/>
    <d v="2016-09-23T00:00:00"/>
    <n v="1"/>
    <x v="0"/>
    <x v="1415"/>
    <n v="3.0000000000000001E-3"/>
    <x v="0"/>
    <m/>
    <m/>
    <s v="Flushed"/>
    <s v="TBC"/>
    <m/>
    <m/>
  </r>
  <r>
    <x v="13"/>
    <x v="13"/>
    <x v="286"/>
    <s v="Earl Marriott Secondary #105"/>
    <x v="13"/>
    <x v="0"/>
    <x v="0"/>
    <d v="2016-09-23T00:00:00"/>
    <n v="1"/>
    <x v="0"/>
    <x v="1416"/>
    <n v="2.7400000000000001E-2"/>
    <x v="2"/>
    <m/>
    <m/>
    <s v="Static"/>
    <s v="TBC"/>
    <m/>
    <m/>
  </r>
  <r>
    <x v="13"/>
    <x v="13"/>
    <x v="286"/>
    <s v="Earl Marriott Secondary #105"/>
    <x v="13"/>
    <x v="0"/>
    <x v="0"/>
    <d v="2016-09-23T00:00:00"/>
    <n v="1"/>
    <x v="0"/>
    <x v="1416"/>
    <n v="1.06E-3"/>
    <x v="0"/>
    <m/>
    <m/>
    <s v="Flushed"/>
    <s v="TBC"/>
    <m/>
    <m/>
  </r>
  <r>
    <x v="13"/>
    <x v="13"/>
    <x v="286"/>
    <s v="Earl Marriott Secondary #105"/>
    <x v="13"/>
    <x v="0"/>
    <x v="0"/>
    <d v="2016-09-23T00:00:00"/>
    <n v="1"/>
    <x v="0"/>
    <x v="1417"/>
    <n v="1.7100000000000001E-2"/>
    <x v="2"/>
    <m/>
    <m/>
    <s v="Static"/>
    <s v="TBC"/>
    <m/>
    <m/>
  </r>
  <r>
    <x v="13"/>
    <x v="13"/>
    <x v="286"/>
    <s v="Earl Marriott Secondary #105"/>
    <x v="13"/>
    <x v="0"/>
    <x v="0"/>
    <d v="2016-09-23T00:00:00"/>
    <n v="1"/>
    <x v="0"/>
    <x v="1417"/>
    <n v="1.16E-3"/>
    <x v="0"/>
    <m/>
    <m/>
    <s v="Flushed"/>
    <s v="TBC"/>
    <m/>
    <m/>
  </r>
  <r>
    <x v="13"/>
    <x v="13"/>
    <x v="298"/>
    <s v="Erma Stephnson Elementary #067"/>
    <x v="15"/>
    <x v="0"/>
    <x v="0"/>
    <d v="2016-08-05T00:00:00"/>
    <n v="1"/>
    <x v="60"/>
    <x v="154"/>
    <n v="2.3999999999999998E-3"/>
    <x v="0"/>
    <m/>
    <m/>
    <s v="Static"/>
    <s v="TBC"/>
    <m/>
    <m/>
  </r>
  <r>
    <x v="13"/>
    <x v="13"/>
    <x v="298"/>
    <s v="Erma Stephnson Elementary #067"/>
    <x v="15"/>
    <x v="0"/>
    <x v="0"/>
    <d v="2016-08-05T00:00:00"/>
    <n v="1"/>
    <x v="60"/>
    <x v="154"/>
    <n v="2.9999999999999997E-4"/>
    <x v="0"/>
    <m/>
    <m/>
    <s v="Flushed"/>
    <s v="TBC"/>
    <m/>
    <m/>
  </r>
  <r>
    <x v="13"/>
    <x v="13"/>
    <x v="298"/>
    <s v="Erma Stephnson Elementary #067"/>
    <x v="15"/>
    <x v="0"/>
    <x v="0"/>
    <d v="2016-08-05T00:00:00"/>
    <n v="1"/>
    <x v="60"/>
    <x v="438"/>
    <n v="5.9999999999999995E-4"/>
    <x v="0"/>
    <m/>
    <m/>
    <s v="Static"/>
    <s v="TBC"/>
    <m/>
    <m/>
  </r>
  <r>
    <x v="13"/>
    <x v="13"/>
    <x v="298"/>
    <s v="Erma Stephnson Elementary #067"/>
    <x v="15"/>
    <x v="0"/>
    <x v="0"/>
    <d v="2016-08-05T00:00:00"/>
    <n v="1"/>
    <x v="60"/>
    <x v="438"/>
    <n v="1E-4"/>
    <x v="0"/>
    <m/>
    <m/>
    <s v="Flushed"/>
    <s v="TBC"/>
    <m/>
    <m/>
  </r>
  <r>
    <x v="13"/>
    <x v="13"/>
    <x v="298"/>
    <s v="Erma Stephnson Elementary #067"/>
    <x v="15"/>
    <x v="0"/>
    <x v="0"/>
    <d v="2016-08-05T00:00:00"/>
    <n v="1"/>
    <x v="0"/>
    <x v="4"/>
    <n v="3.3999999999999998E-3"/>
    <x v="0"/>
    <m/>
    <m/>
    <s v="Static"/>
    <s v="TBC"/>
    <m/>
    <m/>
  </r>
  <r>
    <x v="13"/>
    <x v="13"/>
    <x v="298"/>
    <s v="Erma Stephnson Elementary #067"/>
    <x v="15"/>
    <x v="0"/>
    <x v="0"/>
    <d v="2016-08-05T00:00:00"/>
    <n v="1"/>
    <x v="0"/>
    <x v="4"/>
    <n v="2.0000000000000001E-4"/>
    <x v="0"/>
    <m/>
    <m/>
    <s v="Flushed"/>
    <s v="TBC"/>
    <m/>
    <m/>
  </r>
  <r>
    <x v="13"/>
    <x v="13"/>
    <x v="299"/>
    <s v="George Greenaway Elementary #090"/>
    <x v="42"/>
    <x v="0"/>
    <x v="0"/>
    <d v="2016-10-08T00:00:00"/>
    <n v="1"/>
    <x v="0"/>
    <x v="1418"/>
    <n v="6.0499999999999998E-3"/>
    <x v="0"/>
    <m/>
    <m/>
    <s v="Static"/>
    <s v="TBC"/>
    <m/>
    <m/>
  </r>
  <r>
    <x v="13"/>
    <x v="13"/>
    <x v="299"/>
    <s v="George Greenaway Elementary #090"/>
    <x v="42"/>
    <x v="0"/>
    <x v="0"/>
    <d v="2016-10-08T00:00:00"/>
    <n v="1"/>
    <x v="0"/>
    <x v="1418"/>
    <n v="3.2499999999999999E-3"/>
    <x v="0"/>
    <m/>
    <m/>
    <s v="Flushed "/>
    <s v="TBC"/>
    <m/>
    <m/>
  </r>
  <r>
    <x v="13"/>
    <x v="13"/>
    <x v="299"/>
    <s v="George Greenaway Elementary #090"/>
    <x v="42"/>
    <x v="0"/>
    <x v="0"/>
    <d v="2016-10-08T00:00:00"/>
    <n v="1"/>
    <x v="0"/>
    <x v="1419"/>
    <n v="9.8400000000000001E-2"/>
    <x v="2"/>
    <m/>
    <m/>
    <s v="Static"/>
    <s v="TBC"/>
    <m/>
    <m/>
  </r>
  <r>
    <x v="13"/>
    <x v="13"/>
    <x v="299"/>
    <s v="George Greenaway Elementary #090"/>
    <x v="42"/>
    <x v="0"/>
    <x v="0"/>
    <d v="2016-10-08T00:00:00"/>
    <n v="1"/>
    <x v="0"/>
    <x v="1419"/>
    <n v="7.0200000000000002E-3"/>
    <x v="0"/>
    <m/>
    <m/>
    <s v="Flushed "/>
    <s v="TBC"/>
    <m/>
    <m/>
  </r>
  <r>
    <x v="13"/>
    <x v="13"/>
    <x v="299"/>
    <s v="George Greenaway Elementary #090"/>
    <x v="42"/>
    <x v="0"/>
    <x v="0"/>
    <d v="2016-10-08T00:00:00"/>
    <n v="1"/>
    <x v="0"/>
    <x v="1420"/>
    <n v="6.3500000000000001E-2"/>
    <x v="2"/>
    <m/>
    <m/>
    <s v="Static"/>
    <s v="TBC"/>
    <m/>
    <m/>
  </r>
  <r>
    <x v="13"/>
    <x v="13"/>
    <x v="299"/>
    <s v="George Greenaway Elementary #090"/>
    <x v="42"/>
    <x v="0"/>
    <x v="0"/>
    <d v="2016-10-08T00:00:00"/>
    <n v="1"/>
    <x v="0"/>
    <x v="1420"/>
    <n v="4.5100000000000001E-3"/>
    <x v="0"/>
    <m/>
    <m/>
    <s v="Flushed "/>
    <s v="TBC"/>
    <m/>
    <m/>
  </r>
  <r>
    <x v="13"/>
    <x v="13"/>
    <x v="299"/>
    <s v="George Greenaway Elementary #090"/>
    <x v="42"/>
    <x v="0"/>
    <x v="0"/>
    <d v="2016-10-08T00:00:00"/>
    <n v="1"/>
    <x v="0"/>
    <x v="1421"/>
    <n v="4.3699999999999998E-3"/>
    <x v="0"/>
    <m/>
    <m/>
    <s v="Static"/>
    <s v="TBC"/>
    <m/>
    <m/>
  </r>
  <r>
    <x v="13"/>
    <x v="13"/>
    <x v="299"/>
    <s v="George Greenaway Elementary #090"/>
    <x v="42"/>
    <x v="0"/>
    <x v="0"/>
    <d v="2016-10-08T00:00:00"/>
    <n v="1"/>
    <x v="0"/>
    <x v="1421"/>
    <n v="1.3999999999999999E-4"/>
    <x v="0"/>
    <m/>
    <m/>
    <s v="Flushed "/>
    <s v="TBC"/>
    <m/>
    <m/>
  </r>
  <r>
    <x v="13"/>
    <x v="13"/>
    <x v="299"/>
    <s v="George Greenaway Elementary #090"/>
    <x v="42"/>
    <x v="0"/>
    <x v="0"/>
    <d v="2016-10-08T00:00:00"/>
    <n v="1"/>
    <x v="0"/>
    <x v="1422"/>
    <n v="1.9599999999999999E-2"/>
    <x v="2"/>
    <m/>
    <m/>
    <s v="Static"/>
    <s v="TBC"/>
    <m/>
    <m/>
  </r>
  <r>
    <x v="13"/>
    <x v="13"/>
    <x v="299"/>
    <s v="George Greenaway Elementary #090"/>
    <x v="42"/>
    <x v="0"/>
    <x v="0"/>
    <d v="2016-10-08T00:00:00"/>
    <n v="1"/>
    <x v="0"/>
    <x v="1422"/>
    <n v="2.0000000000000001E-4"/>
    <x v="0"/>
    <m/>
    <m/>
    <s v="Flushed "/>
    <s v="TBC"/>
    <m/>
    <m/>
  </r>
  <r>
    <x v="13"/>
    <x v="13"/>
    <x v="299"/>
    <s v="George Greenaway Elementary #090"/>
    <x v="42"/>
    <x v="0"/>
    <x v="0"/>
    <d v="2016-10-08T00:00:00"/>
    <n v="1"/>
    <x v="0"/>
    <x v="1423"/>
    <n v="2.3400000000000001E-2"/>
    <x v="2"/>
    <m/>
    <m/>
    <s v="Static"/>
    <s v="TBC"/>
    <m/>
    <m/>
  </r>
  <r>
    <x v="13"/>
    <x v="13"/>
    <x v="299"/>
    <s v="George Greenaway Elementary #090"/>
    <x v="42"/>
    <x v="0"/>
    <x v="0"/>
    <d v="2016-10-08T00:00:00"/>
    <n v="1"/>
    <x v="0"/>
    <x v="1423"/>
    <n v="4.4999999999999999E-4"/>
    <x v="0"/>
    <m/>
    <m/>
    <s v="Flushed "/>
    <s v="TBC"/>
    <m/>
    <m/>
  </r>
  <r>
    <x v="13"/>
    <x v="13"/>
    <x v="299"/>
    <s v="George Greenaway Elementary #090"/>
    <x v="42"/>
    <x v="0"/>
    <x v="0"/>
    <d v="2016-10-08T00:00:00"/>
    <n v="1"/>
    <x v="0"/>
    <x v="1424"/>
    <n v="6.6699999999999997E-3"/>
    <x v="0"/>
    <m/>
    <m/>
    <s v="Static"/>
    <s v="TBC"/>
    <m/>
    <m/>
  </r>
  <r>
    <x v="13"/>
    <x v="13"/>
    <x v="299"/>
    <s v="George Greenaway Elementary #090"/>
    <x v="42"/>
    <x v="0"/>
    <x v="0"/>
    <d v="2016-10-08T00:00:00"/>
    <n v="1"/>
    <x v="0"/>
    <x v="1424"/>
    <n v="3.5E-4"/>
    <x v="0"/>
    <m/>
    <m/>
    <s v="Flushed "/>
    <s v="TBC"/>
    <m/>
    <m/>
  </r>
  <r>
    <x v="13"/>
    <x v="13"/>
    <x v="299"/>
    <s v="George Greenaway Elementary #090"/>
    <x v="42"/>
    <x v="0"/>
    <x v="0"/>
    <d v="2016-10-08T00:00:00"/>
    <n v="1"/>
    <x v="0"/>
    <x v="1425"/>
    <n v="2.2100000000000002E-2"/>
    <x v="2"/>
    <m/>
    <m/>
    <s v="Static"/>
    <s v="TBC"/>
    <m/>
    <m/>
  </r>
  <r>
    <x v="13"/>
    <x v="13"/>
    <x v="299"/>
    <s v="George Greenaway Elementary #090"/>
    <x v="42"/>
    <x v="0"/>
    <x v="0"/>
    <d v="2016-10-08T00:00:00"/>
    <n v="1"/>
    <x v="0"/>
    <x v="1425"/>
    <n v="1.7099999999999999E-3"/>
    <x v="0"/>
    <m/>
    <m/>
    <s v="Flushed "/>
    <s v="TBC"/>
    <m/>
    <m/>
  </r>
  <r>
    <x v="13"/>
    <x v="13"/>
    <x v="299"/>
    <s v="George Greenaway Elementary #090"/>
    <x v="42"/>
    <x v="0"/>
    <x v="0"/>
    <d v="2016-10-08T00:00:00"/>
    <n v="1"/>
    <x v="0"/>
    <x v="177"/>
    <n v="7.77E-3"/>
    <x v="0"/>
    <m/>
    <m/>
    <s v="Static"/>
    <s v="TBC"/>
    <m/>
    <m/>
  </r>
  <r>
    <x v="13"/>
    <x v="13"/>
    <x v="299"/>
    <s v="George Greenaway Elementary #090"/>
    <x v="42"/>
    <x v="0"/>
    <x v="0"/>
    <d v="2016-10-08T00:00:00"/>
    <n v="1"/>
    <x v="0"/>
    <x v="177"/>
    <n v="5.5000000000000003E-4"/>
    <x v="0"/>
    <m/>
    <m/>
    <s v="Flushed "/>
    <s v="TBC"/>
    <m/>
    <m/>
  </r>
  <r>
    <x v="13"/>
    <x v="13"/>
    <x v="299"/>
    <s v="George Greenaway Elementary #090"/>
    <x v="42"/>
    <x v="0"/>
    <x v="0"/>
    <d v="2016-10-08T00:00:00"/>
    <n v="1"/>
    <x v="0"/>
    <x v="1426"/>
    <n v="1.49E-2"/>
    <x v="2"/>
    <m/>
    <m/>
    <s v="Static"/>
    <s v="TBC"/>
    <m/>
    <m/>
  </r>
  <r>
    <x v="13"/>
    <x v="13"/>
    <x v="299"/>
    <s v="George Greenaway Elementary #090"/>
    <x v="42"/>
    <x v="0"/>
    <x v="0"/>
    <d v="2016-10-08T00:00:00"/>
    <n v="1"/>
    <x v="0"/>
    <x v="1426"/>
    <n v="1.1800000000000001E-3"/>
    <x v="0"/>
    <m/>
    <m/>
    <s v="Flushed "/>
    <s v="TBC"/>
    <m/>
    <m/>
  </r>
  <r>
    <x v="13"/>
    <x v="13"/>
    <x v="299"/>
    <s v="George Greenaway Elementary #090"/>
    <x v="42"/>
    <x v="0"/>
    <x v="0"/>
    <d v="2016-10-08T00:00:00"/>
    <n v="1"/>
    <x v="0"/>
    <x v="1427"/>
    <n v="7.3600000000000002E-3"/>
    <x v="0"/>
    <m/>
    <m/>
    <s v="Static"/>
    <s v="TBC"/>
    <m/>
    <m/>
  </r>
  <r>
    <x v="13"/>
    <x v="13"/>
    <x v="299"/>
    <s v="George Greenaway Elementary #090"/>
    <x v="42"/>
    <x v="0"/>
    <x v="0"/>
    <d v="2016-10-08T00:00:00"/>
    <n v="1"/>
    <x v="0"/>
    <x v="1427"/>
    <n v="4.2999999999999999E-4"/>
    <x v="0"/>
    <m/>
    <m/>
    <s v="Flushed "/>
    <s v="TBC"/>
    <m/>
    <m/>
  </r>
  <r>
    <x v="13"/>
    <x v="13"/>
    <x v="299"/>
    <s v="George Greenaway Elementary #090"/>
    <x v="42"/>
    <x v="0"/>
    <x v="0"/>
    <d v="2016-10-08T00:00:00"/>
    <n v="1"/>
    <x v="0"/>
    <x v="122"/>
    <n v="5.96E-3"/>
    <x v="0"/>
    <m/>
    <m/>
    <s v="Static"/>
    <s v="TBC"/>
    <m/>
    <m/>
  </r>
  <r>
    <x v="13"/>
    <x v="13"/>
    <x v="299"/>
    <s v="George Greenaway Elementary #090"/>
    <x v="42"/>
    <x v="0"/>
    <x v="0"/>
    <d v="2016-10-08T00:00:00"/>
    <n v="1"/>
    <x v="0"/>
    <x v="122"/>
    <n v="1.0000000000000001E-5"/>
    <x v="0"/>
    <m/>
    <m/>
    <s v="Flushed "/>
    <s v="TBC"/>
    <m/>
    <m/>
  </r>
  <r>
    <x v="13"/>
    <x v="13"/>
    <x v="299"/>
    <s v="George Greenaway Elementary #090"/>
    <x v="42"/>
    <x v="0"/>
    <x v="0"/>
    <d v="2016-10-08T00:00:00"/>
    <n v="1"/>
    <x v="0"/>
    <x v="1428"/>
    <n v="1.12E-2"/>
    <x v="2"/>
    <m/>
    <m/>
    <s v="Static"/>
    <s v="TBC"/>
    <m/>
    <m/>
  </r>
  <r>
    <x v="13"/>
    <x v="13"/>
    <x v="299"/>
    <s v="George Greenaway Elementary #090"/>
    <x v="42"/>
    <x v="0"/>
    <x v="0"/>
    <d v="2016-10-08T00:00:00"/>
    <n v="1"/>
    <x v="0"/>
    <x v="1428"/>
    <n v="1.0000000000000001E-5"/>
    <x v="0"/>
    <m/>
    <m/>
    <s v="Flushed "/>
    <s v="TBC"/>
    <m/>
    <m/>
  </r>
  <r>
    <x v="13"/>
    <x v="13"/>
    <x v="299"/>
    <s v="George Greenaway Elementary #090"/>
    <x v="42"/>
    <x v="0"/>
    <x v="0"/>
    <d v="2016-10-08T00:00:00"/>
    <n v="1"/>
    <x v="0"/>
    <x v="1429"/>
    <n v="6.9800000000000001E-3"/>
    <x v="0"/>
    <m/>
    <m/>
    <s v="Static"/>
    <s v="TBC"/>
    <m/>
    <m/>
  </r>
  <r>
    <x v="13"/>
    <x v="13"/>
    <x v="299"/>
    <s v="George Greenaway Elementary #090"/>
    <x v="42"/>
    <x v="0"/>
    <x v="0"/>
    <d v="2016-10-08T00:00:00"/>
    <n v="1"/>
    <x v="0"/>
    <x v="1429"/>
    <n v="1.0000000000000001E-5"/>
    <x v="0"/>
    <m/>
    <m/>
    <s v="Flushed "/>
    <s v="TBC"/>
    <m/>
    <m/>
  </r>
  <r>
    <x v="13"/>
    <x v="13"/>
    <x v="299"/>
    <s v="George Greenaway Elementary #090"/>
    <x v="42"/>
    <x v="0"/>
    <x v="0"/>
    <d v="2016-10-08T00:00:00"/>
    <n v="1"/>
    <x v="0"/>
    <x v="131"/>
    <n v="1.09E-2"/>
    <x v="2"/>
    <m/>
    <m/>
    <s v="Static"/>
    <s v="TBC"/>
    <m/>
    <m/>
  </r>
  <r>
    <x v="13"/>
    <x v="13"/>
    <x v="299"/>
    <s v="George Greenaway Elementary #090"/>
    <x v="42"/>
    <x v="0"/>
    <x v="0"/>
    <d v="2016-10-08T00:00:00"/>
    <n v="1"/>
    <x v="0"/>
    <x v="131"/>
    <n v="1.0000000000000001E-5"/>
    <x v="0"/>
    <m/>
    <m/>
    <s v="Flushed "/>
    <s v="TBC"/>
    <m/>
    <m/>
  </r>
  <r>
    <x v="13"/>
    <x v="13"/>
    <x v="299"/>
    <s v="George Greenaway Elementary #090"/>
    <x v="42"/>
    <x v="0"/>
    <x v="0"/>
    <d v="2016-10-08T00:00:00"/>
    <n v="1"/>
    <x v="0"/>
    <x v="1430"/>
    <n v="1.24E-2"/>
    <x v="2"/>
    <m/>
    <m/>
    <s v="Static"/>
    <s v="TBC"/>
    <m/>
    <m/>
  </r>
  <r>
    <x v="13"/>
    <x v="13"/>
    <x v="299"/>
    <s v="George Greenaway Elementary #090"/>
    <x v="42"/>
    <x v="0"/>
    <x v="0"/>
    <d v="2016-10-08T00:00:00"/>
    <n v="1"/>
    <x v="0"/>
    <x v="1430"/>
    <n v="1.0000000000000001E-5"/>
    <x v="0"/>
    <m/>
    <m/>
    <s v="Flushed "/>
    <s v="TBC"/>
    <m/>
    <m/>
  </r>
  <r>
    <x v="13"/>
    <x v="13"/>
    <x v="299"/>
    <s v="George Greenaway Elementary #090"/>
    <x v="42"/>
    <x v="0"/>
    <x v="0"/>
    <d v="2016-10-08T00:00:00"/>
    <n v="1"/>
    <x v="0"/>
    <x v="773"/>
    <n v="1.4800000000000001E-2"/>
    <x v="2"/>
    <m/>
    <m/>
    <s v="Static"/>
    <s v="TBC"/>
    <m/>
    <m/>
  </r>
  <r>
    <x v="13"/>
    <x v="13"/>
    <x v="299"/>
    <s v="George Greenaway Elementary #090"/>
    <x v="42"/>
    <x v="0"/>
    <x v="0"/>
    <d v="2016-10-08T00:00:00"/>
    <n v="1"/>
    <x v="0"/>
    <x v="773"/>
    <n v="1.0000000000000001E-5"/>
    <x v="0"/>
    <m/>
    <m/>
    <s v="Flushed "/>
    <s v="TBC"/>
    <m/>
    <m/>
  </r>
  <r>
    <x v="13"/>
    <x v="13"/>
    <x v="299"/>
    <s v="George Greenaway Elementary #090"/>
    <x v="42"/>
    <x v="0"/>
    <x v="0"/>
    <d v="2016-10-08T00:00:00"/>
    <n v="1"/>
    <x v="0"/>
    <x v="130"/>
    <n v="2.4E-2"/>
    <x v="2"/>
    <m/>
    <m/>
    <s v="Static"/>
    <s v="TBC"/>
    <m/>
    <m/>
  </r>
  <r>
    <x v="13"/>
    <x v="13"/>
    <x v="299"/>
    <s v="George Greenaway Elementary #090"/>
    <x v="42"/>
    <x v="0"/>
    <x v="0"/>
    <d v="2016-10-08T00:00:00"/>
    <n v="1"/>
    <x v="0"/>
    <x v="130"/>
    <n v="9.7999999999999997E-4"/>
    <x v="0"/>
    <m/>
    <m/>
    <s v="Flushed "/>
    <s v="TBC"/>
    <m/>
    <m/>
  </r>
  <r>
    <x v="13"/>
    <x v="13"/>
    <x v="299"/>
    <s v="George Greenaway Elementary #090"/>
    <x v="42"/>
    <x v="0"/>
    <x v="0"/>
    <d v="2016-10-08T00:00:00"/>
    <n v="1"/>
    <x v="0"/>
    <x v="1431"/>
    <n v="1.0699999999999999E-2"/>
    <x v="2"/>
    <m/>
    <m/>
    <s v="Static"/>
    <s v="TBC"/>
    <m/>
    <m/>
  </r>
  <r>
    <x v="13"/>
    <x v="13"/>
    <x v="299"/>
    <s v="George Greenaway Elementary #090"/>
    <x v="42"/>
    <x v="0"/>
    <x v="0"/>
    <d v="2016-10-08T00:00:00"/>
    <n v="1"/>
    <x v="0"/>
    <x v="1431"/>
    <n v="1.0000000000000001E-5"/>
    <x v="0"/>
    <m/>
    <m/>
    <s v="Flushed "/>
    <s v="TBC"/>
    <m/>
    <m/>
  </r>
  <r>
    <x v="13"/>
    <x v="13"/>
    <x v="299"/>
    <s v="George Greenaway Elementary #090"/>
    <x v="42"/>
    <x v="0"/>
    <x v="0"/>
    <d v="2016-10-08T00:00:00"/>
    <n v="1"/>
    <x v="0"/>
    <x v="157"/>
    <n v="1.72E-2"/>
    <x v="2"/>
    <m/>
    <m/>
    <s v="Static"/>
    <s v="TBC"/>
    <m/>
    <m/>
  </r>
  <r>
    <x v="13"/>
    <x v="13"/>
    <x v="299"/>
    <s v="George Greenaway Elementary #090"/>
    <x v="42"/>
    <x v="0"/>
    <x v="0"/>
    <d v="2016-10-08T00:00:00"/>
    <n v="1"/>
    <x v="0"/>
    <x v="157"/>
    <n v="1.0000000000000001E-5"/>
    <x v="0"/>
    <m/>
    <m/>
    <s v="Flushed "/>
    <s v="TBC"/>
    <m/>
    <m/>
  </r>
  <r>
    <x v="13"/>
    <x v="13"/>
    <x v="299"/>
    <s v="George Greenaway Elementary #090"/>
    <x v="42"/>
    <x v="0"/>
    <x v="0"/>
    <d v="2016-10-08T00:00:00"/>
    <n v="1"/>
    <x v="0"/>
    <x v="1432"/>
    <n v="8.3800000000000003E-3"/>
    <x v="0"/>
    <m/>
    <m/>
    <s v="Static"/>
    <s v="TBC"/>
    <m/>
    <m/>
  </r>
  <r>
    <x v="13"/>
    <x v="13"/>
    <x v="299"/>
    <s v="George Greenaway Elementary #090"/>
    <x v="42"/>
    <x v="0"/>
    <x v="0"/>
    <d v="2016-10-08T00:00:00"/>
    <n v="1"/>
    <x v="0"/>
    <x v="1432"/>
    <n v="1.0000000000000001E-5"/>
    <x v="0"/>
    <m/>
    <m/>
    <s v="Flushed "/>
    <s v="TBC"/>
    <m/>
    <m/>
  </r>
  <r>
    <x v="13"/>
    <x v="13"/>
    <x v="299"/>
    <s v="George Greenaway Elementary #090"/>
    <x v="42"/>
    <x v="0"/>
    <x v="0"/>
    <d v="2016-10-08T00:00:00"/>
    <n v="1"/>
    <x v="0"/>
    <x v="1433"/>
    <n v="6.2399999999999999E-3"/>
    <x v="0"/>
    <m/>
    <m/>
    <s v="Static"/>
    <s v="TBC"/>
    <m/>
    <m/>
  </r>
  <r>
    <x v="13"/>
    <x v="13"/>
    <x v="299"/>
    <s v="George Greenaway Elementary #090"/>
    <x v="42"/>
    <x v="0"/>
    <x v="0"/>
    <d v="2016-10-08T00:00:00"/>
    <n v="1"/>
    <x v="0"/>
    <x v="1433"/>
    <n v="2.4000000000000001E-4"/>
    <x v="0"/>
    <m/>
    <m/>
    <s v="Flushed "/>
    <s v="TBC"/>
    <m/>
    <m/>
  </r>
  <r>
    <x v="13"/>
    <x v="13"/>
    <x v="299"/>
    <s v="George Greenaway Elementary #090"/>
    <x v="42"/>
    <x v="0"/>
    <x v="0"/>
    <d v="2016-10-08T00:00:00"/>
    <n v="1"/>
    <x v="0"/>
    <x v="1434"/>
    <n v="6.8100000000000001E-3"/>
    <x v="0"/>
    <m/>
    <m/>
    <s v="Static"/>
    <s v="TBC"/>
    <m/>
    <m/>
  </r>
  <r>
    <x v="13"/>
    <x v="13"/>
    <x v="299"/>
    <s v="George Greenaway Elementary #090"/>
    <x v="42"/>
    <x v="0"/>
    <x v="0"/>
    <d v="2016-10-08T00:00:00"/>
    <n v="1"/>
    <x v="0"/>
    <x v="1434"/>
    <n v="1.0000000000000001E-5"/>
    <x v="0"/>
    <m/>
    <m/>
    <s v="Flushed "/>
    <s v="TBC"/>
    <m/>
    <m/>
  </r>
  <r>
    <x v="13"/>
    <x v="13"/>
    <x v="299"/>
    <s v="George Greenaway Elementary #090"/>
    <x v="42"/>
    <x v="0"/>
    <x v="0"/>
    <d v="2016-10-08T00:00:00"/>
    <n v="1"/>
    <x v="0"/>
    <x v="434"/>
    <n v="1.49E-2"/>
    <x v="2"/>
    <m/>
    <m/>
    <s v="Static"/>
    <s v="TBC"/>
    <m/>
    <m/>
  </r>
  <r>
    <x v="13"/>
    <x v="13"/>
    <x v="299"/>
    <s v="George Greenaway Elementary #090"/>
    <x v="42"/>
    <x v="0"/>
    <x v="0"/>
    <d v="2016-10-08T00:00:00"/>
    <n v="1"/>
    <x v="0"/>
    <x v="434"/>
    <n v="4.4000000000000002E-4"/>
    <x v="0"/>
    <m/>
    <m/>
    <s v="Flushed "/>
    <s v="TBC"/>
    <m/>
    <m/>
  </r>
  <r>
    <x v="13"/>
    <x v="13"/>
    <x v="299"/>
    <s v="George Greenaway Elementary #090"/>
    <x v="42"/>
    <x v="0"/>
    <x v="0"/>
    <d v="2016-10-08T00:00:00"/>
    <n v="1"/>
    <x v="0"/>
    <x v="1435"/>
    <n v="2.06E-2"/>
    <x v="2"/>
    <m/>
    <m/>
    <s v="Static"/>
    <s v="TBC"/>
    <m/>
    <m/>
  </r>
  <r>
    <x v="13"/>
    <x v="13"/>
    <x v="299"/>
    <s v="George Greenaway Elementary #090"/>
    <x v="42"/>
    <x v="0"/>
    <x v="0"/>
    <d v="2016-10-08T00:00:00"/>
    <n v="1"/>
    <x v="0"/>
    <x v="1435"/>
    <n v="5.8E-4"/>
    <x v="0"/>
    <m/>
    <m/>
    <s v="Flushed "/>
    <s v="TBC"/>
    <m/>
    <m/>
  </r>
  <r>
    <x v="13"/>
    <x v="13"/>
    <x v="299"/>
    <s v="George Greenaway Elementary #090"/>
    <x v="42"/>
    <x v="0"/>
    <x v="0"/>
    <d v="2016-10-08T00:00:00"/>
    <n v="1"/>
    <x v="0"/>
    <x v="775"/>
    <n v="1.1599999999999999E-2"/>
    <x v="2"/>
    <m/>
    <m/>
    <s v="Static"/>
    <s v="TBC"/>
    <m/>
    <m/>
  </r>
  <r>
    <x v="13"/>
    <x v="13"/>
    <x v="299"/>
    <s v="George Greenaway Elementary #090"/>
    <x v="42"/>
    <x v="0"/>
    <x v="0"/>
    <d v="2016-10-08T00:00:00"/>
    <n v="1"/>
    <x v="0"/>
    <x v="775"/>
    <n v="2.9999999999999997E-4"/>
    <x v="0"/>
    <m/>
    <m/>
    <s v="Flushed "/>
    <s v="TBC"/>
    <m/>
    <m/>
  </r>
  <r>
    <x v="13"/>
    <x v="13"/>
    <x v="299"/>
    <s v="George Greenaway Elementary #090"/>
    <x v="42"/>
    <x v="0"/>
    <x v="0"/>
    <d v="2016-10-08T00:00:00"/>
    <n v="1"/>
    <x v="0"/>
    <x v="176"/>
    <n v="2.1100000000000001E-2"/>
    <x v="2"/>
    <m/>
    <m/>
    <s v="Static"/>
    <s v="TBC"/>
    <m/>
    <m/>
  </r>
  <r>
    <x v="13"/>
    <x v="13"/>
    <x v="299"/>
    <s v="George Greenaway Elementary #090"/>
    <x v="42"/>
    <x v="0"/>
    <x v="0"/>
    <d v="2016-10-08T00:00:00"/>
    <n v="1"/>
    <x v="0"/>
    <x v="176"/>
    <n v="1.01E-3"/>
    <x v="0"/>
    <m/>
    <m/>
    <s v="Flushed "/>
    <s v="TBC"/>
    <m/>
    <m/>
  </r>
  <r>
    <x v="13"/>
    <x v="13"/>
    <x v="299"/>
    <s v="George Greenaway Elementary #090"/>
    <x v="42"/>
    <x v="0"/>
    <x v="0"/>
    <d v="2016-10-08T00:00:00"/>
    <n v="1"/>
    <x v="0"/>
    <x v="159"/>
    <n v="9.5600000000000008E-3"/>
    <x v="0"/>
    <m/>
    <m/>
    <s v="Static"/>
    <s v="TBC"/>
    <m/>
    <m/>
  </r>
  <r>
    <x v="13"/>
    <x v="13"/>
    <x v="299"/>
    <s v="George Greenaway Elementary #090"/>
    <x v="42"/>
    <x v="0"/>
    <x v="0"/>
    <d v="2016-10-08T00:00:00"/>
    <n v="1"/>
    <x v="0"/>
    <x v="159"/>
    <n v="6.4999999999999997E-4"/>
    <x v="0"/>
    <m/>
    <m/>
    <s v="Flushed "/>
    <s v="TBC"/>
    <m/>
    <m/>
  </r>
  <r>
    <x v="13"/>
    <x v="13"/>
    <x v="299"/>
    <s v="George Greenaway Elementary #090"/>
    <x v="42"/>
    <x v="0"/>
    <x v="0"/>
    <d v="2016-10-08T00:00:00"/>
    <n v="1"/>
    <x v="0"/>
    <x v="1436"/>
    <n v="7.3400000000000007E-2"/>
    <x v="2"/>
    <m/>
    <m/>
    <s v="Static"/>
    <s v="TBC"/>
    <m/>
    <m/>
  </r>
  <r>
    <x v="13"/>
    <x v="13"/>
    <x v="299"/>
    <s v="George Greenaway Elementary #090"/>
    <x v="42"/>
    <x v="0"/>
    <x v="0"/>
    <d v="2016-10-08T00:00:00"/>
    <n v="1"/>
    <x v="0"/>
    <x v="1436"/>
    <n v="3.48E-3"/>
    <x v="0"/>
    <m/>
    <m/>
    <s v="Flushed "/>
    <s v="TBC"/>
    <m/>
    <m/>
  </r>
  <r>
    <x v="13"/>
    <x v="13"/>
    <x v="299"/>
    <s v="George Greenaway Elementary #090"/>
    <x v="42"/>
    <x v="0"/>
    <x v="0"/>
    <d v="2016-10-08T00:00:00"/>
    <n v="1"/>
    <x v="0"/>
    <x v="1437"/>
    <n v="2.8899999999999999E-2"/>
    <x v="2"/>
    <m/>
    <m/>
    <s v="Static"/>
    <s v="TBC"/>
    <m/>
    <m/>
  </r>
  <r>
    <x v="13"/>
    <x v="13"/>
    <x v="299"/>
    <s v="George Greenaway Elementary #090"/>
    <x v="42"/>
    <x v="0"/>
    <x v="0"/>
    <d v="2016-10-08T00:00:00"/>
    <n v="1"/>
    <x v="0"/>
    <x v="1437"/>
    <n v="9.7999999999999997E-4"/>
    <x v="0"/>
    <m/>
    <m/>
    <s v="Flushed "/>
    <s v="TBC"/>
    <m/>
    <m/>
  </r>
  <r>
    <x v="13"/>
    <x v="13"/>
    <x v="299"/>
    <s v="George Greenaway Elementary #090"/>
    <x v="42"/>
    <x v="0"/>
    <x v="0"/>
    <d v="2016-10-08T00:00:00"/>
    <n v="1"/>
    <x v="0"/>
    <x v="1438"/>
    <n v="0.21"/>
    <x v="2"/>
    <m/>
    <m/>
    <s v="Static"/>
    <s v="TBC"/>
    <m/>
    <m/>
  </r>
  <r>
    <x v="13"/>
    <x v="13"/>
    <x v="299"/>
    <s v="George Greenaway Elementary #090"/>
    <x v="42"/>
    <x v="0"/>
    <x v="0"/>
    <d v="2016-10-08T00:00:00"/>
    <n v="1"/>
    <x v="0"/>
    <x v="1438"/>
    <n v="8.1999999999999998E-4"/>
    <x v="0"/>
    <m/>
    <m/>
    <s v="Flushed "/>
    <s v="TBC"/>
    <m/>
    <m/>
  </r>
  <r>
    <x v="13"/>
    <x v="13"/>
    <x v="299"/>
    <s v="George Greenaway Elementary #090"/>
    <x v="42"/>
    <x v="0"/>
    <x v="0"/>
    <d v="2016-10-08T00:00:00"/>
    <n v="1"/>
    <x v="0"/>
    <x v="1439"/>
    <n v="0.44400000000000001"/>
    <x v="2"/>
    <m/>
    <m/>
    <s v="Static"/>
    <s v="TBC"/>
    <m/>
    <m/>
  </r>
  <r>
    <x v="13"/>
    <x v="13"/>
    <x v="299"/>
    <s v="George Greenaway Elementary #090"/>
    <x v="42"/>
    <x v="0"/>
    <x v="0"/>
    <d v="2016-10-08T00:00:00"/>
    <n v="1"/>
    <x v="0"/>
    <x v="1439"/>
    <n v="1.4999999999999999E-4"/>
    <x v="0"/>
    <m/>
    <m/>
    <s v="Flushed "/>
    <s v="TBC"/>
    <m/>
    <m/>
  </r>
  <r>
    <x v="13"/>
    <x v="13"/>
    <x v="299"/>
    <s v="George Greenaway Elementary #090"/>
    <x v="42"/>
    <x v="0"/>
    <x v="0"/>
    <d v="2016-11-12T00:00:00"/>
    <n v="1"/>
    <x v="5"/>
    <x v="1440"/>
    <n v="0.19900000000000001"/>
    <x v="2"/>
    <m/>
    <m/>
    <s v="Static"/>
    <s v="TBC"/>
    <m/>
    <m/>
  </r>
  <r>
    <x v="13"/>
    <x v="13"/>
    <x v="299"/>
    <s v="George Greenaway Elementary #090"/>
    <x v="42"/>
    <x v="0"/>
    <x v="0"/>
    <d v="2016-11-12T00:00:00"/>
    <n v="1"/>
    <x v="5"/>
    <x v="1440"/>
    <n v="2.82E-3"/>
    <x v="0"/>
    <m/>
    <m/>
    <s v="Flushed"/>
    <s v="TBC"/>
    <m/>
    <m/>
  </r>
  <r>
    <x v="13"/>
    <x v="13"/>
    <x v="299"/>
    <s v="George Greenaway Elementary #090"/>
    <x v="42"/>
    <x v="0"/>
    <x v="0"/>
    <d v="2016-11-12T00:00:00"/>
    <n v="1"/>
    <x v="5"/>
    <x v="1441"/>
    <n v="4.0999999999999999E-4"/>
    <x v="0"/>
    <m/>
    <m/>
    <s v="Static"/>
    <s v="TBC"/>
    <m/>
    <m/>
  </r>
  <r>
    <x v="13"/>
    <x v="13"/>
    <x v="299"/>
    <s v="George Greenaway Elementary #090"/>
    <x v="42"/>
    <x v="0"/>
    <x v="0"/>
    <d v="2016-11-12T00:00:00"/>
    <n v="1"/>
    <x v="5"/>
    <x v="1441"/>
    <n v="2.2000000000000001E-4"/>
    <x v="0"/>
    <m/>
    <m/>
    <s v="Flushed"/>
    <s v="TBC"/>
    <m/>
    <m/>
  </r>
  <r>
    <x v="13"/>
    <x v="13"/>
    <x v="299"/>
    <s v="George Greenaway Elementary #090"/>
    <x v="42"/>
    <x v="0"/>
    <x v="0"/>
    <d v="2016-11-18T00:00:00"/>
    <n v="1"/>
    <x v="6"/>
    <x v="1442"/>
    <n v="5.04E-2"/>
    <x v="2"/>
    <m/>
    <m/>
    <s v="Static"/>
    <s v="TBC"/>
    <m/>
    <m/>
  </r>
  <r>
    <x v="13"/>
    <x v="13"/>
    <x v="299"/>
    <s v="George Greenaway Elementary #090"/>
    <x v="42"/>
    <x v="0"/>
    <x v="0"/>
    <d v="2016-11-18T00:00:00"/>
    <n v="1"/>
    <x v="6"/>
    <x v="1442"/>
    <n v="1.1000000000000001E-3"/>
    <x v="0"/>
    <m/>
    <m/>
    <s v="Flushed"/>
    <s v="TBC"/>
    <m/>
    <m/>
  </r>
  <r>
    <x v="13"/>
    <x v="13"/>
    <x v="299"/>
    <s v="George Greenaway Elementary #090"/>
    <x v="42"/>
    <x v="0"/>
    <x v="0"/>
    <d v="2016-11-24T00:00:00"/>
    <n v="1"/>
    <x v="6"/>
    <x v="1443"/>
    <n v="3.8999999999999999E-4"/>
    <x v="0"/>
    <m/>
    <m/>
    <s v="Static"/>
    <s v="TBC"/>
    <m/>
    <m/>
  </r>
  <r>
    <x v="13"/>
    <x v="13"/>
    <x v="299"/>
    <s v="George Greenaway Elementary #090"/>
    <x v="42"/>
    <x v="0"/>
    <x v="0"/>
    <d v="2016-11-24T00:00:00"/>
    <n v="1"/>
    <x v="6"/>
    <x v="1443"/>
    <n v="1.6000000000000001E-4"/>
    <x v="0"/>
    <m/>
    <m/>
    <s v="Flushed"/>
    <s v="TBC"/>
    <m/>
    <m/>
  </r>
  <r>
    <x v="13"/>
    <x v="13"/>
    <x v="299"/>
    <s v="George Greenaway Elementary #090"/>
    <x v="42"/>
    <x v="0"/>
    <x v="0"/>
    <d v="2017-02-11T00:00:00"/>
    <n v="1"/>
    <x v="6"/>
    <x v="56"/>
    <n v="1.83E-2"/>
    <x v="2"/>
    <m/>
    <m/>
    <s v="Static"/>
    <s v="TBC"/>
    <m/>
    <m/>
  </r>
  <r>
    <x v="13"/>
    <x v="13"/>
    <x v="299"/>
    <s v="George Greenaway Elementary #090"/>
    <x v="42"/>
    <x v="0"/>
    <x v="0"/>
    <d v="2017-02-11T00:00:00"/>
    <n v="1"/>
    <x v="6"/>
    <x v="56"/>
    <n v="7.8200000000000006E-3"/>
    <x v="0"/>
    <m/>
    <m/>
    <s v="Flushed "/>
    <s v="TBC"/>
    <m/>
    <m/>
  </r>
  <r>
    <x v="13"/>
    <x v="13"/>
    <x v="299"/>
    <s v="George Greenaway Elementary #090"/>
    <x v="42"/>
    <x v="0"/>
    <x v="0"/>
    <d v="2017-02-25T00:00:00"/>
    <n v="1"/>
    <x v="6"/>
    <x v="1444"/>
    <n v="1.4999999999999999E-4"/>
    <x v="0"/>
    <m/>
    <m/>
    <s v="Static"/>
    <s v="TBC"/>
    <m/>
    <m/>
  </r>
  <r>
    <x v="13"/>
    <x v="13"/>
    <x v="299"/>
    <s v="George Greenaway Elementary #090"/>
    <x v="42"/>
    <x v="0"/>
    <x v="0"/>
    <d v="2017-02-25T00:00:00"/>
    <n v="1"/>
    <x v="6"/>
    <x v="1444"/>
    <n v="1E-4"/>
    <x v="0"/>
    <m/>
    <m/>
    <s v="Flushed "/>
    <s v="TBC"/>
    <m/>
    <m/>
  </r>
  <r>
    <x v="13"/>
    <x v="13"/>
    <x v="299"/>
    <s v="George Greenway Elementary #090"/>
    <x v="42"/>
    <x v="0"/>
    <x v="0"/>
    <d v="2016-08-15T00:00:00"/>
    <n v="1"/>
    <x v="5"/>
    <x v="1445"/>
    <n v="0.21"/>
    <x v="2"/>
    <m/>
    <m/>
    <s v="Static"/>
    <s v="TBC"/>
    <m/>
    <m/>
  </r>
  <r>
    <x v="13"/>
    <x v="13"/>
    <x v="299"/>
    <s v="George Greenway Elementary #090"/>
    <x v="42"/>
    <x v="0"/>
    <x v="0"/>
    <d v="2016-08-15T00:00:00"/>
    <n v="1"/>
    <x v="5"/>
    <x v="1445"/>
    <n v="6.1999999999999998E-3"/>
    <x v="0"/>
    <m/>
    <m/>
    <s v="Flushed "/>
    <s v="TBC"/>
    <m/>
    <m/>
  </r>
  <r>
    <x v="13"/>
    <x v="13"/>
    <x v="299"/>
    <s v="George Greenway Elementary #090"/>
    <x v="42"/>
    <x v="0"/>
    <x v="0"/>
    <d v="2016-08-15T00:00:00"/>
    <n v="1"/>
    <x v="5"/>
    <x v="1446"/>
    <n v="4.4900000000000002E-2"/>
    <x v="2"/>
    <m/>
    <m/>
    <s v="Static"/>
    <s v="TBC"/>
    <m/>
    <m/>
  </r>
  <r>
    <x v="13"/>
    <x v="13"/>
    <x v="299"/>
    <s v="George Greenway Elementary #090"/>
    <x v="42"/>
    <x v="0"/>
    <x v="0"/>
    <d v="2016-08-15T00:00:00"/>
    <n v="1"/>
    <x v="5"/>
    <x v="1446"/>
    <n v="1.4E-3"/>
    <x v="0"/>
    <m/>
    <m/>
    <s v="Flushed "/>
    <s v="TBC"/>
    <m/>
    <m/>
  </r>
  <r>
    <x v="13"/>
    <x v="13"/>
    <x v="299"/>
    <s v="George Greenway Elementary #090"/>
    <x v="42"/>
    <x v="0"/>
    <x v="0"/>
    <d v="2016-08-15T00:00:00"/>
    <n v="1"/>
    <x v="0"/>
    <x v="1447"/>
    <n v="2.5999999999999999E-3"/>
    <x v="0"/>
    <m/>
    <m/>
    <s v="Static"/>
    <s v="TBC"/>
    <m/>
    <m/>
  </r>
  <r>
    <x v="13"/>
    <x v="13"/>
    <x v="299"/>
    <s v="George Greenway Elementary #090"/>
    <x v="42"/>
    <x v="0"/>
    <x v="0"/>
    <d v="2016-08-15T00:00:00"/>
    <n v="1"/>
    <x v="0"/>
    <x v="1447"/>
    <n v="2.0000000000000001E-4"/>
    <x v="0"/>
    <m/>
    <m/>
    <s v="Flushed "/>
    <s v="TBC"/>
    <m/>
    <m/>
  </r>
  <r>
    <x v="13"/>
    <x v="13"/>
    <x v="299"/>
    <s v="George Greenway Elementary #090"/>
    <x v="42"/>
    <x v="0"/>
    <x v="0"/>
    <d v="2016-08-15T00:00:00"/>
    <n v="1"/>
    <x v="5"/>
    <x v="1448"/>
    <n v="0.36799999999999999"/>
    <x v="2"/>
    <m/>
    <m/>
    <s v="Static"/>
    <s v="TBC"/>
    <m/>
    <m/>
  </r>
  <r>
    <x v="13"/>
    <x v="13"/>
    <x v="299"/>
    <s v="George Greenway Elementary #090"/>
    <x v="42"/>
    <x v="0"/>
    <x v="0"/>
    <d v="2016-08-15T00:00:00"/>
    <n v="1"/>
    <x v="5"/>
    <x v="1448"/>
    <n v="4.1000000000000003E-3"/>
    <x v="0"/>
    <m/>
    <m/>
    <s v="Flushed "/>
    <s v="TBC"/>
    <m/>
    <m/>
  </r>
  <r>
    <x v="13"/>
    <x v="13"/>
    <x v="299"/>
    <s v="George Greenway Elementary #090"/>
    <x v="42"/>
    <x v="0"/>
    <x v="0"/>
    <d v="2016-08-15T00:00:00"/>
    <n v="1"/>
    <x v="5"/>
    <x v="558"/>
    <n v="0.10299999999999999"/>
    <x v="2"/>
    <m/>
    <m/>
    <s v="Static"/>
    <s v="TBC"/>
    <m/>
    <m/>
  </r>
  <r>
    <x v="13"/>
    <x v="13"/>
    <x v="299"/>
    <s v="George Greenway Elementary #090"/>
    <x v="42"/>
    <x v="0"/>
    <x v="0"/>
    <d v="2016-08-15T00:00:00"/>
    <n v="1"/>
    <x v="5"/>
    <x v="558"/>
    <n v="7.6E-3"/>
    <x v="0"/>
    <m/>
    <m/>
    <s v="Flushed "/>
    <s v="TBC"/>
    <m/>
    <m/>
  </r>
  <r>
    <x v="13"/>
    <x v="13"/>
    <x v="299"/>
    <s v="George Greenway Elementary #090"/>
    <x v="42"/>
    <x v="0"/>
    <x v="0"/>
    <d v="2016-08-15T00:00:00"/>
    <n v="1"/>
    <x v="61"/>
    <x v="1449"/>
    <n v="1.2E-2"/>
    <x v="2"/>
    <m/>
    <m/>
    <s v="Static"/>
    <s v="TBC"/>
    <m/>
    <m/>
  </r>
  <r>
    <x v="13"/>
    <x v="13"/>
    <x v="299"/>
    <s v="George Greenway Elementary #090"/>
    <x v="42"/>
    <x v="0"/>
    <x v="0"/>
    <d v="2016-08-15T00:00:00"/>
    <n v="1"/>
    <x v="61"/>
    <x v="1449"/>
    <n v="6.9999999999999999E-4"/>
    <x v="0"/>
    <m/>
    <m/>
    <s v="Flushed "/>
    <s v="TBC"/>
    <m/>
    <m/>
  </r>
  <r>
    <x v="13"/>
    <x v="13"/>
    <x v="299"/>
    <s v="George Greenway Elementary #090"/>
    <x v="42"/>
    <x v="0"/>
    <x v="0"/>
    <d v="2016-08-15T00:00:00"/>
    <n v="1"/>
    <x v="61"/>
    <x v="1450"/>
    <n v="1.66E-2"/>
    <x v="2"/>
    <m/>
    <m/>
    <s v="Static"/>
    <s v="TBC"/>
    <m/>
    <m/>
  </r>
  <r>
    <x v="13"/>
    <x v="13"/>
    <x v="299"/>
    <s v="George Greenway Elementary #090"/>
    <x v="42"/>
    <x v="0"/>
    <x v="0"/>
    <d v="2016-08-15T00:00:00"/>
    <n v="1"/>
    <x v="61"/>
    <x v="1450"/>
    <n v="2.3E-3"/>
    <x v="0"/>
    <m/>
    <m/>
    <s v="Flushed "/>
    <s v="TBC"/>
    <m/>
    <m/>
  </r>
  <r>
    <x v="13"/>
    <x v="13"/>
    <x v="299"/>
    <s v="George Greenway Elementary #090"/>
    <x v="42"/>
    <x v="0"/>
    <x v="0"/>
    <d v="2016-08-15T00:00:00"/>
    <n v="1"/>
    <x v="61"/>
    <x v="1451"/>
    <n v="0.30499999999999999"/>
    <x v="2"/>
    <m/>
    <m/>
    <s v="Static"/>
    <s v="TBC"/>
    <m/>
    <m/>
  </r>
  <r>
    <x v="13"/>
    <x v="13"/>
    <x v="299"/>
    <s v="George Greenway Elementary #090"/>
    <x v="42"/>
    <x v="0"/>
    <x v="0"/>
    <d v="2016-08-15T00:00:00"/>
    <n v="1"/>
    <x v="61"/>
    <x v="1451"/>
    <n v="5.9999999999999995E-4"/>
    <x v="0"/>
    <m/>
    <m/>
    <s v="Flushed "/>
    <s v="TBC"/>
    <m/>
    <m/>
  </r>
  <r>
    <x v="13"/>
    <x v="13"/>
    <x v="299"/>
    <s v="George Greenway Elementary #090"/>
    <x v="42"/>
    <x v="0"/>
    <x v="0"/>
    <d v="2016-08-15T00:00:00"/>
    <n v="1"/>
    <x v="61"/>
    <x v="1452"/>
    <n v="3.2399999999999998E-2"/>
    <x v="2"/>
    <m/>
    <m/>
    <s v="Static"/>
    <s v="TBC"/>
    <m/>
    <m/>
  </r>
  <r>
    <x v="13"/>
    <x v="13"/>
    <x v="299"/>
    <s v="George Greenway Elementary #090"/>
    <x v="42"/>
    <x v="0"/>
    <x v="0"/>
    <d v="2016-08-15T00:00:00"/>
    <n v="1"/>
    <x v="61"/>
    <x v="1452"/>
    <n v="7.1000000000000004E-3"/>
    <x v="0"/>
    <m/>
    <m/>
    <s v="Flushed "/>
    <s v="TBC"/>
    <m/>
    <m/>
  </r>
  <r>
    <x v="13"/>
    <x v="13"/>
    <x v="299"/>
    <s v="George Greenway Elementary #090"/>
    <x v="42"/>
    <x v="0"/>
    <x v="0"/>
    <d v="2016-08-15T00:00:00"/>
    <n v="1"/>
    <x v="0"/>
    <x v="583"/>
    <n v="6.0000000000000001E-3"/>
    <x v="0"/>
    <m/>
    <m/>
    <s v="Static"/>
    <s v="TBC"/>
    <m/>
    <m/>
  </r>
  <r>
    <x v="13"/>
    <x v="13"/>
    <x v="299"/>
    <s v="George Greenway Elementary #090"/>
    <x v="42"/>
    <x v="0"/>
    <x v="0"/>
    <d v="2016-08-15T00:00:00"/>
    <n v="1"/>
    <x v="0"/>
    <x v="583"/>
    <n v="2.0000000000000001E-4"/>
    <x v="0"/>
    <m/>
    <m/>
    <s v="Flushed "/>
    <s v="TBC"/>
    <m/>
    <m/>
  </r>
  <r>
    <x v="13"/>
    <x v="13"/>
    <x v="299"/>
    <s v="George Greenway Elementary #090"/>
    <x v="42"/>
    <x v="0"/>
    <x v="0"/>
    <d v="2016-08-15T00:00:00"/>
    <n v="1"/>
    <x v="5"/>
    <x v="1453"/>
    <n v="1.6000000000000001E-3"/>
    <x v="0"/>
    <m/>
    <m/>
    <s v="Static"/>
    <s v="TBC"/>
    <m/>
    <m/>
  </r>
  <r>
    <x v="13"/>
    <x v="13"/>
    <x v="299"/>
    <s v="George Greenway Elementary #090"/>
    <x v="42"/>
    <x v="0"/>
    <x v="0"/>
    <d v="2016-08-15T00:00:00"/>
    <n v="1"/>
    <x v="5"/>
    <x v="1453"/>
    <n v="2.0000000000000001E-4"/>
    <x v="0"/>
    <m/>
    <m/>
    <s v="Flushed "/>
    <s v="TBC"/>
    <m/>
    <m/>
  </r>
  <r>
    <x v="13"/>
    <x v="13"/>
    <x v="299"/>
    <s v="George Greenway Elementary #090"/>
    <x v="42"/>
    <x v="0"/>
    <x v="0"/>
    <d v="2016-08-15T00:00:00"/>
    <n v="1"/>
    <x v="0"/>
    <x v="4"/>
    <n v="9.7999999999999997E-3"/>
    <x v="0"/>
    <m/>
    <m/>
    <s v="Static"/>
    <s v="TBC"/>
    <m/>
    <m/>
  </r>
  <r>
    <x v="13"/>
    <x v="13"/>
    <x v="299"/>
    <s v="George Greenway Elementary #090"/>
    <x v="42"/>
    <x v="0"/>
    <x v="0"/>
    <d v="2016-08-15T00:00:00"/>
    <n v="1"/>
    <x v="0"/>
    <x v="4"/>
    <n v="1E-3"/>
    <x v="0"/>
    <m/>
    <m/>
    <s v="Flushed "/>
    <s v="TBC"/>
    <m/>
    <m/>
  </r>
  <r>
    <x v="13"/>
    <x v="13"/>
    <x v="300"/>
    <s v="Green Timbers Elementary #043"/>
    <x v="10"/>
    <x v="0"/>
    <x v="0"/>
    <d v="2016-08-19T00:00:00"/>
    <n v="1"/>
    <x v="60"/>
    <x v="1454"/>
    <n v="4.8999999999999998E-3"/>
    <x v="0"/>
    <m/>
    <m/>
    <s v="Static "/>
    <s v="TBC"/>
    <m/>
    <m/>
  </r>
  <r>
    <x v="13"/>
    <x v="13"/>
    <x v="300"/>
    <s v="Green Timbers Elementary #043"/>
    <x v="10"/>
    <x v="0"/>
    <x v="0"/>
    <d v="2016-08-19T00:00:00"/>
    <n v="1"/>
    <x v="60"/>
    <x v="1454"/>
    <n v="2.9999999999999997E-4"/>
    <x v="0"/>
    <m/>
    <m/>
    <s v="Flushed"/>
    <s v="TBC"/>
    <m/>
    <m/>
  </r>
  <r>
    <x v="13"/>
    <x v="13"/>
    <x v="300"/>
    <s v="Green Timbers Elementary #043"/>
    <x v="10"/>
    <x v="0"/>
    <x v="0"/>
    <d v="2016-08-19T00:00:00"/>
    <n v="1"/>
    <x v="60"/>
    <x v="1455"/>
    <n v="3.3999999999999998E-3"/>
    <x v="0"/>
    <m/>
    <m/>
    <s v="Static "/>
    <s v="TBC"/>
    <m/>
    <m/>
  </r>
  <r>
    <x v="13"/>
    <x v="13"/>
    <x v="300"/>
    <s v="Green Timbers Elementary #043"/>
    <x v="10"/>
    <x v="0"/>
    <x v="0"/>
    <d v="2016-08-19T00:00:00"/>
    <n v="1"/>
    <x v="60"/>
    <x v="1455"/>
    <n v="8.9999999999999998E-4"/>
    <x v="0"/>
    <m/>
    <m/>
    <s v="Flushed"/>
    <s v="TBC"/>
    <m/>
    <m/>
  </r>
  <r>
    <x v="13"/>
    <x v="13"/>
    <x v="300"/>
    <s v="Green Timbers Elementary #043"/>
    <x v="10"/>
    <x v="0"/>
    <x v="0"/>
    <d v="2016-08-19T00:00:00"/>
    <n v="1"/>
    <x v="60"/>
    <x v="1456"/>
    <n v="2.0000000000000001E-4"/>
    <x v="0"/>
    <m/>
    <m/>
    <s v="Static "/>
    <s v="TBC"/>
    <m/>
    <m/>
  </r>
  <r>
    <x v="13"/>
    <x v="13"/>
    <x v="300"/>
    <s v="Green Timbers Elementary #043"/>
    <x v="10"/>
    <x v="0"/>
    <x v="0"/>
    <d v="2016-08-19T00:00:00"/>
    <n v="1"/>
    <x v="60"/>
    <x v="1456"/>
    <n v="1E-4"/>
    <x v="0"/>
    <m/>
    <m/>
    <s v="Flushed"/>
    <s v="TBC"/>
    <m/>
    <m/>
  </r>
  <r>
    <x v="13"/>
    <x v="13"/>
    <x v="300"/>
    <s v="Green Timbers Elementary #043"/>
    <x v="10"/>
    <x v="0"/>
    <x v="0"/>
    <d v="2016-08-19T00:00:00"/>
    <n v="1"/>
    <x v="60"/>
    <x v="1457"/>
    <n v="2.0999999999999999E-3"/>
    <x v="0"/>
    <m/>
    <m/>
    <s v="Static "/>
    <s v="TBC"/>
    <m/>
    <m/>
  </r>
  <r>
    <x v="13"/>
    <x v="13"/>
    <x v="300"/>
    <s v="Green Timbers Elementary #043"/>
    <x v="10"/>
    <x v="0"/>
    <x v="0"/>
    <d v="2016-08-19T00:00:00"/>
    <n v="1"/>
    <x v="60"/>
    <x v="1457"/>
    <n v="4.0000000000000002E-4"/>
    <x v="0"/>
    <m/>
    <m/>
    <s v="Flushed"/>
    <s v="TBC"/>
    <m/>
    <m/>
  </r>
  <r>
    <x v="13"/>
    <x v="13"/>
    <x v="300"/>
    <s v="Green Timbers Elementary #043"/>
    <x v="10"/>
    <x v="0"/>
    <x v="0"/>
    <d v="2016-08-19T00:00:00"/>
    <n v="1"/>
    <x v="60"/>
    <x v="1458"/>
    <n v="2.2000000000000001E-3"/>
    <x v="0"/>
    <m/>
    <m/>
    <s v="Static "/>
    <s v="TBC"/>
    <m/>
    <m/>
  </r>
  <r>
    <x v="13"/>
    <x v="13"/>
    <x v="300"/>
    <s v="Green Timbers Elementary #043"/>
    <x v="10"/>
    <x v="0"/>
    <x v="0"/>
    <d v="2016-08-19T00:00:00"/>
    <n v="1"/>
    <x v="60"/>
    <x v="1458"/>
    <n v="8.9999999999999998E-4"/>
    <x v="0"/>
    <m/>
    <m/>
    <s v="Flushed"/>
    <s v="TBC"/>
    <m/>
    <m/>
  </r>
  <r>
    <x v="13"/>
    <x v="13"/>
    <x v="300"/>
    <s v="Green Timbers Elementary #043"/>
    <x v="10"/>
    <x v="0"/>
    <x v="0"/>
    <d v="2016-08-19T00:00:00"/>
    <n v="1"/>
    <x v="60"/>
    <x v="1459"/>
    <n v="1.6000000000000001E-3"/>
    <x v="0"/>
    <m/>
    <m/>
    <s v="Static "/>
    <s v="TBC"/>
    <m/>
    <m/>
  </r>
  <r>
    <x v="13"/>
    <x v="13"/>
    <x v="300"/>
    <s v="Green Timbers Elementary #043"/>
    <x v="10"/>
    <x v="0"/>
    <x v="0"/>
    <d v="2016-08-19T00:00:00"/>
    <n v="1"/>
    <x v="60"/>
    <x v="1459"/>
    <n v="4.0000000000000002E-4"/>
    <x v="0"/>
    <m/>
    <m/>
    <s v="Flushed"/>
    <s v="TBC"/>
    <m/>
    <m/>
  </r>
  <r>
    <x v="13"/>
    <x v="13"/>
    <x v="300"/>
    <s v="Green Timbers Elementary #043"/>
    <x v="10"/>
    <x v="0"/>
    <x v="0"/>
    <d v="2016-08-19T00:00:00"/>
    <n v="1"/>
    <x v="0"/>
    <x v="659"/>
    <n v="5.3400000000000003E-2"/>
    <x v="2"/>
    <m/>
    <m/>
    <s v="Static "/>
    <s v="TBC"/>
    <m/>
    <m/>
  </r>
  <r>
    <x v="13"/>
    <x v="13"/>
    <x v="300"/>
    <s v="Green Timbers Elementary #043"/>
    <x v="10"/>
    <x v="0"/>
    <x v="0"/>
    <d v="2016-08-19T00:00:00"/>
    <n v="1"/>
    <x v="0"/>
    <x v="659"/>
    <n v="4.1000000000000003E-3"/>
    <x v="0"/>
    <m/>
    <m/>
    <s v="Flushed"/>
    <s v="TBC"/>
    <m/>
    <m/>
  </r>
  <r>
    <x v="13"/>
    <x v="13"/>
    <x v="300"/>
    <s v="Green Timbers Elementary #043"/>
    <x v="10"/>
    <x v="0"/>
    <x v="0"/>
    <d v="2016-08-19T00:00:00"/>
    <n v="1"/>
    <x v="0"/>
    <x v="490"/>
    <n v="6.3E-2"/>
    <x v="2"/>
    <m/>
    <m/>
    <s v="Static "/>
    <s v="TBC"/>
    <m/>
    <m/>
  </r>
  <r>
    <x v="13"/>
    <x v="13"/>
    <x v="300"/>
    <s v="Green Timbers Elementary #043"/>
    <x v="10"/>
    <x v="0"/>
    <x v="0"/>
    <d v="2016-08-19T00:00:00"/>
    <n v="1"/>
    <x v="0"/>
    <x v="490"/>
    <n v="2.7000000000000001E-3"/>
    <x v="0"/>
    <m/>
    <m/>
    <s v="Flushed"/>
    <s v="TBC"/>
    <m/>
    <m/>
  </r>
  <r>
    <x v="13"/>
    <x v="13"/>
    <x v="300"/>
    <s v="Green Timbers Elementary #043"/>
    <x v="10"/>
    <x v="0"/>
    <x v="0"/>
    <d v="2016-08-19T00:00:00"/>
    <n v="1"/>
    <x v="5"/>
    <x v="1460"/>
    <n v="1.0800000000000001E-2"/>
    <x v="2"/>
    <m/>
    <m/>
    <s v="Static "/>
    <s v="TBC"/>
    <m/>
    <m/>
  </r>
  <r>
    <x v="13"/>
    <x v="13"/>
    <x v="300"/>
    <s v="Green Timbers Elementary #043"/>
    <x v="10"/>
    <x v="0"/>
    <x v="0"/>
    <d v="2016-08-19T00:00:00"/>
    <n v="1"/>
    <x v="5"/>
    <x v="1460"/>
    <n v="3.0000000000000001E-3"/>
    <x v="0"/>
    <m/>
    <m/>
    <s v="Flushed"/>
    <s v="TBC"/>
    <m/>
    <m/>
  </r>
  <r>
    <x v="13"/>
    <x v="13"/>
    <x v="300"/>
    <s v="Green Timbers Elementary #043"/>
    <x v="10"/>
    <x v="0"/>
    <x v="0"/>
    <d v="2016-08-19T00:00:00"/>
    <n v="1"/>
    <x v="5"/>
    <x v="1461"/>
    <n v="1.3599999999999999E-2"/>
    <x v="2"/>
    <m/>
    <m/>
    <s v="Static "/>
    <s v="TBC"/>
    <m/>
    <m/>
  </r>
  <r>
    <x v="13"/>
    <x v="13"/>
    <x v="300"/>
    <s v="Green Timbers Elementary #043"/>
    <x v="10"/>
    <x v="0"/>
    <x v="0"/>
    <d v="2016-08-19T00:00:00"/>
    <n v="1"/>
    <x v="5"/>
    <x v="1461"/>
    <n v="4.4999999999999997E-3"/>
    <x v="0"/>
    <m/>
    <m/>
    <s v="Flushed"/>
    <s v="TBC"/>
    <m/>
    <m/>
  </r>
  <r>
    <x v="13"/>
    <x v="13"/>
    <x v="300"/>
    <s v="Green Timbers Elementary #043"/>
    <x v="10"/>
    <x v="0"/>
    <x v="0"/>
    <d v="2016-08-19T00:00:00"/>
    <n v="1"/>
    <x v="5"/>
    <x v="698"/>
    <n v="2.7199999999999998E-2"/>
    <x v="2"/>
    <m/>
    <m/>
    <s v="Static "/>
    <s v="TBC"/>
    <m/>
    <m/>
  </r>
  <r>
    <x v="13"/>
    <x v="13"/>
    <x v="300"/>
    <s v="Green Timbers Elementary #043"/>
    <x v="10"/>
    <x v="0"/>
    <x v="0"/>
    <d v="2016-08-19T00:00:00"/>
    <n v="1"/>
    <x v="5"/>
    <x v="698"/>
    <n v="1.6000000000000001E-3"/>
    <x v="0"/>
    <m/>
    <m/>
    <s v="Flushed"/>
    <s v="TBC"/>
    <m/>
    <m/>
  </r>
  <r>
    <x v="13"/>
    <x v="13"/>
    <x v="300"/>
    <s v="Green Timbers Elementary #043"/>
    <x v="10"/>
    <x v="0"/>
    <x v="0"/>
    <d v="2016-08-19T00:00:00"/>
    <n v="1"/>
    <x v="5"/>
    <x v="741"/>
    <n v="1.4500000000000001E-2"/>
    <x v="2"/>
    <m/>
    <m/>
    <s v="Static "/>
    <s v="TBC"/>
    <m/>
    <m/>
  </r>
  <r>
    <x v="13"/>
    <x v="13"/>
    <x v="300"/>
    <s v="Green Timbers Elementary #043"/>
    <x v="10"/>
    <x v="0"/>
    <x v="0"/>
    <d v="2016-08-19T00:00:00"/>
    <n v="1"/>
    <x v="5"/>
    <x v="741"/>
    <n v="2.3999999999999998E-3"/>
    <x v="0"/>
    <m/>
    <m/>
    <s v="Flushed"/>
    <s v="TBC"/>
    <m/>
    <m/>
  </r>
  <r>
    <x v="13"/>
    <x v="13"/>
    <x v="300"/>
    <s v="Green Timbers Elementary #43"/>
    <x v="10"/>
    <x v="0"/>
    <x v="0"/>
    <d v="2016-09-30T00:00:00"/>
    <n v="1"/>
    <x v="0"/>
    <x v="1462"/>
    <n v="9.7300000000000008E-3"/>
    <x v="0"/>
    <m/>
    <m/>
    <s v="Static "/>
    <s v="TBC"/>
    <m/>
    <m/>
  </r>
  <r>
    <x v="13"/>
    <x v="13"/>
    <x v="300"/>
    <s v="Green Timbers Elementary #43"/>
    <x v="10"/>
    <x v="0"/>
    <x v="0"/>
    <d v="2016-09-30T00:00:00"/>
    <n v="1"/>
    <x v="0"/>
    <x v="1462"/>
    <n v="1.83E-3"/>
    <x v="0"/>
    <m/>
    <m/>
    <s v="Flushed"/>
    <s v="TBC"/>
    <m/>
    <m/>
  </r>
  <r>
    <x v="13"/>
    <x v="13"/>
    <x v="300"/>
    <s v="Green Timbers Elementary #43"/>
    <x v="10"/>
    <x v="0"/>
    <x v="0"/>
    <d v="2016-09-30T00:00:00"/>
    <n v="1"/>
    <x v="0"/>
    <x v="1463"/>
    <n v="0.36099999999999999"/>
    <x v="2"/>
    <m/>
    <m/>
    <s v="Static "/>
    <s v="TBC"/>
    <m/>
    <m/>
  </r>
  <r>
    <x v="13"/>
    <x v="13"/>
    <x v="300"/>
    <s v="Green Timbers Elementary #43"/>
    <x v="10"/>
    <x v="0"/>
    <x v="0"/>
    <d v="2016-09-30T00:00:00"/>
    <n v="1"/>
    <x v="0"/>
    <x v="1463"/>
    <n v="8.7000000000000001E-4"/>
    <x v="0"/>
    <m/>
    <m/>
    <s v="Flushed"/>
    <s v="TBC"/>
    <m/>
    <m/>
  </r>
  <r>
    <x v="13"/>
    <x v="13"/>
    <x v="300"/>
    <s v="Green Timbers Elementary #43"/>
    <x v="10"/>
    <x v="0"/>
    <x v="0"/>
    <d v="2016-09-30T00:00:00"/>
    <n v="1"/>
    <x v="0"/>
    <x v="1464"/>
    <n v="1.5699999999999999E-2"/>
    <x v="2"/>
    <m/>
    <m/>
    <s v="Static "/>
    <s v="TBC"/>
    <m/>
    <m/>
  </r>
  <r>
    <x v="13"/>
    <x v="13"/>
    <x v="300"/>
    <s v="Green Timbers Elementary #43"/>
    <x v="10"/>
    <x v="0"/>
    <x v="0"/>
    <d v="2016-09-30T00:00:00"/>
    <n v="1"/>
    <x v="0"/>
    <x v="1464"/>
    <n v="6.0600000000000003E-3"/>
    <x v="0"/>
    <m/>
    <m/>
    <s v="Flushed"/>
    <s v="TBC"/>
    <m/>
    <m/>
  </r>
  <r>
    <x v="13"/>
    <x v="13"/>
    <x v="300"/>
    <s v="Green Timbers Elementary #43"/>
    <x v="10"/>
    <x v="0"/>
    <x v="0"/>
    <d v="2016-09-30T00:00:00"/>
    <n v="1"/>
    <x v="0"/>
    <x v="1465"/>
    <n v="1.35E-2"/>
    <x v="2"/>
    <m/>
    <m/>
    <s v="Static "/>
    <s v="TBC"/>
    <m/>
    <m/>
  </r>
  <r>
    <x v="13"/>
    <x v="13"/>
    <x v="300"/>
    <s v="Green Timbers Elementary #43"/>
    <x v="10"/>
    <x v="0"/>
    <x v="0"/>
    <d v="2016-09-30T00:00:00"/>
    <n v="1"/>
    <x v="0"/>
    <x v="1465"/>
    <n v="4.62E-3"/>
    <x v="0"/>
    <m/>
    <m/>
    <s v="Flushed"/>
    <s v="TBC"/>
    <m/>
    <m/>
  </r>
  <r>
    <x v="13"/>
    <x v="13"/>
    <x v="300"/>
    <s v="Green Timbers Elementary #43"/>
    <x v="10"/>
    <x v="0"/>
    <x v="0"/>
    <d v="2016-09-30T00:00:00"/>
    <n v="1"/>
    <x v="0"/>
    <x v="1466"/>
    <n v="8.7899999999999992E-3"/>
    <x v="0"/>
    <m/>
    <m/>
    <s v="Static "/>
    <s v="TBC"/>
    <m/>
    <m/>
  </r>
  <r>
    <x v="13"/>
    <x v="13"/>
    <x v="300"/>
    <s v="Green Timbers Elementary #43"/>
    <x v="10"/>
    <x v="0"/>
    <x v="0"/>
    <d v="2016-09-30T00:00:00"/>
    <n v="1"/>
    <x v="0"/>
    <x v="1466"/>
    <n v="3.8E-3"/>
    <x v="0"/>
    <m/>
    <m/>
    <s v="Flushed"/>
    <s v="TBC"/>
    <m/>
    <m/>
  </r>
  <r>
    <x v="13"/>
    <x v="13"/>
    <x v="300"/>
    <s v="Green Timbers Elementary #43"/>
    <x v="10"/>
    <x v="0"/>
    <x v="0"/>
    <d v="2016-09-30T00:00:00"/>
    <n v="1"/>
    <x v="0"/>
    <x v="1467"/>
    <n v="1.03E-2"/>
    <x v="2"/>
    <m/>
    <m/>
    <s v="Static "/>
    <s v="TBC"/>
    <m/>
    <m/>
  </r>
  <r>
    <x v="13"/>
    <x v="13"/>
    <x v="300"/>
    <s v="Green Timbers Elementary #43"/>
    <x v="10"/>
    <x v="0"/>
    <x v="0"/>
    <d v="2016-09-30T00:00:00"/>
    <n v="1"/>
    <x v="0"/>
    <x v="1467"/>
    <n v="1.1199999999999999E-3"/>
    <x v="0"/>
    <m/>
    <m/>
    <s v="Flushed"/>
    <s v="TBC"/>
    <m/>
    <m/>
  </r>
  <r>
    <x v="13"/>
    <x v="13"/>
    <x v="300"/>
    <s v="Green Timbers Elementary #43"/>
    <x v="10"/>
    <x v="0"/>
    <x v="0"/>
    <d v="2016-09-30T00:00:00"/>
    <n v="1"/>
    <x v="0"/>
    <x v="1468"/>
    <n v="1.0999999999999999E-2"/>
    <x v="2"/>
    <m/>
    <m/>
    <s v="Static "/>
    <s v="TBC"/>
    <m/>
    <m/>
  </r>
  <r>
    <x v="13"/>
    <x v="13"/>
    <x v="300"/>
    <s v="Green Timbers Elementary #43"/>
    <x v="10"/>
    <x v="0"/>
    <x v="0"/>
    <d v="2016-09-30T00:00:00"/>
    <n v="1"/>
    <x v="0"/>
    <x v="1468"/>
    <n v="5.1999999999999995E-4"/>
    <x v="0"/>
    <m/>
    <m/>
    <s v="Flushed"/>
    <s v="TBC"/>
    <m/>
    <m/>
  </r>
  <r>
    <x v="13"/>
    <x v="13"/>
    <x v="300"/>
    <s v="Green Timbers Elementary #43"/>
    <x v="10"/>
    <x v="0"/>
    <x v="0"/>
    <d v="2016-09-30T00:00:00"/>
    <n v="1"/>
    <x v="0"/>
    <x v="1469"/>
    <n v="1.89E-2"/>
    <x v="2"/>
    <m/>
    <m/>
    <s v="Static "/>
    <s v="TBC"/>
    <m/>
    <m/>
  </r>
  <r>
    <x v="13"/>
    <x v="13"/>
    <x v="300"/>
    <s v="Green Timbers Elementary #43"/>
    <x v="10"/>
    <x v="0"/>
    <x v="0"/>
    <d v="2016-09-30T00:00:00"/>
    <n v="1"/>
    <x v="0"/>
    <x v="1469"/>
    <n v="4.0699999999999998E-3"/>
    <x v="0"/>
    <m/>
    <m/>
    <s v="Flushed"/>
    <s v="TBC"/>
    <m/>
    <m/>
  </r>
  <r>
    <x v="13"/>
    <x v="13"/>
    <x v="300"/>
    <s v="Green Timbers Elementary #43"/>
    <x v="10"/>
    <x v="0"/>
    <x v="0"/>
    <d v="2016-09-30T00:00:00"/>
    <n v="1"/>
    <x v="0"/>
    <x v="1470"/>
    <n v="1.5100000000000001E-2"/>
    <x v="2"/>
    <m/>
    <m/>
    <s v="Static "/>
    <s v="TBC"/>
    <m/>
    <m/>
  </r>
  <r>
    <x v="13"/>
    <x v="13"/>
    <x v="300"/>
    <s v="Green Timbers Elementary #43"/>
    <x v="10"/>
    <x v="0"/>
    <x v="0"/>
    <d v="2016-09-30T00:00:00"/>
    <n v="1"/>
    <x v="0"/>
    <x v="1470"/>
    <n v="1.72E-3"/>
    <x v="0"/>
    <m/>
    <m/>
    <s v="Flushed"/>
    <s v="TBC"/>
    <m/>
    <m/>
  </r>
  <r>
    <x v="13"/>
    <x v="13"/>
    <x v="300"/>
    <s v="Green Timbers Elementary #43"/>
    <x v="10"/>
    <x v="0"/>
    <x v="0"/>
    <d v="2016-09-30T00:00:00"/>
    <n v="1"/>
    <x v="0"/>
    <x v="1471"/>
    <n v="2.2599999999999999E-2"/>
    <x v="2"/>
    <m/>
    <m/>
    <s v="Static "/>
    <s v="TBC"/>
    <m/>
    <m/>
  </r>
  <r>
    <x v="13"/>
    <x v="13"/>
    <x v="300"/>
    <s v="Green Timbers Elementary #43"/>
    <x v="10"/>
    <x v="0"/>
    <x v="0"/>
    <d v="2016-09-30T00:00:00"/>
    <n v="1"/>
    <x v="0"/>
    <x v="1471"/>
    <n v="9.5E-4"/>
    <x v="0"/>
    <m/>
    <m/>
    <s v="Flushed"/>
    <s v="TBC"/>
    <m/>
    <m/>
  </r>
  <r>
    <x v="13"/>
    <x v="13"/>
    <x v="300"/>
    <s v="Green Timbers Elementary #43"/>
    <x v="10"/>
    <x v="0"/>
    <x v="0"/>
    <d v="2016-09-30T00:00:00"/>
    <n v="1"/>
    <x v="0"/>
    <x v="1472"/>
    <n v="8.0999999999999996E-3"/>
    <x v="0"/>
    <m/>
    <m/>
    <s v="Static "/>
    <s v="TBC"/>
    <m/>
    <m/>
  </r>
  <r>
    <x v="13"/>
    <x v="13"/>
    <x v="300"/>
    <s v="Green Timbers Elementary #43"/>
    <x v="10"/>
    <x v="0"/>
    <x v="0"/>
    <d v="2016-09-30T00:00:00"/>
    <n v="1"/>
    <x v="0"/>
    <x v="1472"/>
    <n v="1.56E-3"/>
    <x v="0"/>
    <m/>
    <m/>
    <s v="Flushed"/>
    <s v="TBC"/>
    <m/>
    <m/>
  </r>
  <r>
    <x v="13"/>
    <x v="13"/>
    <x v="300"/>
    <s v="Green Timbers Elementary #43"/>
    <x v="10"/>
    <x v="0"/>
    <x v="0"/>
    <d v="2016-09-30T00:00:00"/>
    <n v="1"/>
    <x v="0"/>
    <x v="1473"/>
    <n v="1.4500000000000001E-2"/>
    <x v="2"/>
    <m/>
    <m/>
    <s v="Static "/>
    <s v="TBC"/>
    <m/>
    <m/>
  </r>
  <r>
    <x v="13"/>
    <x v="13"/>
    <x v="300"/>
    <s v="Green Timbers Elementary #43"/>
    <x v="10"/>
    <x v="0"/>
    <x v="0"/>
    <d v="2016-09-30T00:00:00"/>
    <n v="1"/>
    <x v="0"/>
    <x v="1473"/>
    <n v="1.1999999999999999E-3"/>
    <x v="0"/>
    <m/>
    <m/>
    <s v="Flushed"/>
    <s v="TBC"/>
    <m/>
    <m/>
  </r>
  <r>
    <x v="13"/>
    <x v="13"/>
    <x v="300"/>
    <s v="Green Timbers Elementary #43"/>
    <x v="10"/>
    <x v="0"/>
    <x v="0"/>
    <d v="2016-09-30T00:00:00"/>
    <n v="1"/>
    <x v="0"/>
    <x v="1474"/>
    <n v="6.8400000000000002E-2"/>
    <x v="2"/>
    <m/>
    <m/>
    <s v="Static "/>
    <s v="TBC"/>
    <m/>
    <m/>
  </r>
  <r>
    <x v="13"/>
    <x v="13"/>
    <x v="300"/>
    <s v="Green Timbers Elementary #43"/>
    <x v="10"/>
    <x v="0"/>
    <x v="0"/>
    <d v="2016-09-30T00:00:00"/>
    <n v="1"/>
    <x v="0"/>
    <x v="1474"/>
    <n v="2.5699999999999998E-3"/>
    <x v="0"/>
    <m/>
    <m/>
    <s v="Flushed"/>
    <s v="TBC"/>
    <m/>
    <m/>
  </r>
  <r>
    <x v="13"/>
    <x v="13"/>
    <x v="300"/>
    <s v="Green Timbers Elementary #43"/>
    <x v="10"/>
    <x v="0"/>
    <x v="0"/>
    <d v="2016-09-30T00:00:00"/>
    <n v="1"/>
    <x v="0"/>
    <x v="1475"/>
    <n v="1.6000000000000001E-3"/>
    <x v="0"/>
    <m/>
    <m/>
    <s v="Static "/>
    <s v="TBC"/>
    <m/>
    <m/>
  </r>
  <r>
    <x v="13"/>
    <x v="13"/>
    <x v="300"/>
    <s v="Green Timbers Elementary #43"/>
    <x v="10"/>
    <x v="0"/>
    <x v="0"/>
    <d v="2016-09-30T00:00:00"/>
    <n v="1"/>
    <x v="0"/>
    <x v="1475"/>
    <n v="4.4000000000000002E-4"/>
    <x v="0"/>
    <m/>
    <m/>
    <s v="Flushed"/>
    <s v="TBC"/>
    <m/>
    <m/>
  </r>
  <r>
    <x v="13"/>
    <x v="13"/>
    <x v="300"/>
    <s v="Green Timbers Elementary #43"/>
    <x v="10"/>
    <x v="0"/>
    <x v="0"/>
    <d v="2016-09-30T00:00:00"/>
    <n v="1"/>
    <x v="0"/>
    <x v="1476"/>
    <n v="2.1499999999999998E-2"/>
    <x v="2"/>
    <m/>
    <m/>
    <s v="Static "/>
    <s v="TBC"/>
    <m/>
    <m/>
  </r>
  <r>
    <x v="13"/>
    <x v="13"/>
    <x v="300"/>
    <s v="Green Timbers Elementary #43"/>
    <x v="10"/>
    <x v="0"/>
    <x v="0"/>
    <d v="2016-09-30T00:00:00"/>
    <n v="1"/>
    <x v="0"/>
    <x v="1476"/>
    <n v="9.7999999999999997E-4"/>
    <x v="0"/>
    <m/>
    <m/>
    <s v="Flushed"/>
    <s v="TBC"/>
    <m/>
    <m/>
  </r>
  <r>
    <x v="13"/>
    <x v="13"/>
    <x v="300"/>
    <s v="Green Timbers Elementary #43"/>
    <x v="10"/>
    <x v="0"/>
    <x v="0"/>
    <d v="2016-09-30T00:00:00"/>
    <n v="1"/>
    <x v="0"/>
    <x v="1477"/>
    <n v="4.4200000000000003E-3"/>
    <x v="0"/>
    <m/>
    <m/>
    <s v="Static "/>
    <s v="TBC"/>
    <m/>
    <m/>
  </r>
  <r>
    <x v="13"/>
    <x v="13"/>
    <x v="300"/>
    <s v="Green Timbers Elementary #43"/>
    <x v="10"/>
    <x v="0"/>
    <x v="0"/>
    <d v="2016-09-30T00:00:00"/>
    <n v="1"/>
    <x v="0"/>
    <x v="1477"/>
    <n v="5.1999999999999995E-4"/>
    <x v="0"/>
    <m/>
    <m/>
    <s v="Flushed"/>
    <s v="TBC"/>
    <m/>
    <m/>
  </r>
  <r>
    <x v="13"/>
    <x v="13"/>
    <x v="300"/>
    <s v="Green Timbers Elementary #43"/>
    <x v="10"/>
    <x v="0"/>
    <x v="0"/>
    <d v="2016-09-30T00:00:00"/>
    <n v="1"/>
    <x v="0"/>
    <x v="1478"/>
    <n v="6.2199999999999998E-3"/>
    <x v="0"/>
    <m/>
    <m/>
    <s v="Static "/>
    <s v="TBC"/>
    <m/>
    <m/>
  </r>
  <r>
    <x v="13"/>
    <x v="13"/>
    <x v="300"/>
    <s v="Green Timbers Elementary #43"/>
    <x v="10"/>
    <x v="0"/>
    <x v="0"/>
    <d v="2016-09-30T00:00:00"/>
    <n v="1"/>
    <x v="0"/>
    <x v="1478"/>
    <n v="4.2999999999999999E-4"/>
    <x v="0"/>
    <m/>
    <m/>
    <s v="Flushed"/>
    <s v="TBC"/>
    <m/>
    <m/>
  </r>
  <r>
    <x v="13"/>
    <x v="13"/>
    <x v="300"/>
    <s v="Green Timbers Elementary #43"/>
    <x v="10"/>
    <x v="0"/>
    <x v="0"/>
    <d v="2016-09-30T00:00:00"/>
    <n v="1"/>
    <x v="0"/>
    <x v="1479"/>
    <n v="1.29E-2"/>
    <x v="2"/>
    <m/>
    <m/>
    <s v="Static "/>
    <s v="TBC"/>
    <m/>
    <m/>
  </r>
  <r>
    <x v="13"/>
    <x v="13"/>
    <x v="300"/>
    <s v="Green Timbers Elementary #43"/>
    <x v="10"/>
    <x v="0"/>
    <x v="0"/>
    <d v="2016-09-30T00:00:00"/>
    <n v="1"/>
    <x v="0"/>
    <x v="1479"/>
    <n v="8.8000000000000003E-4"/>
    <x v="0"/>
    <m/>
    <m/>
    <s v="Flushed"/>
    <s v="TBC"/>
    <m/>
    <m/>
  </r>
  <r>
    <x v="13"/>
    <x v="13"/>
    <x v="300"/>
    <s v="Green Timbers Elementary #43"/>
    <x v="10"/>
    <x v="0"/>
    <x v="0"/>
    <d v="2016-09-30T00:00:00"/>
    <n v="1"/>
    <x v="0"/>
    <x v="1480"/>
    <n v="2.7799999999999998E-2"/>
    <x v="2"/>
    <m/>
    <m/>
    <s v="Static "/>
    <s v="TBC"/>
    <m/>
    <m/>
  </r>
  <r>
    <x v="13"/>
    <x v="13"/>
    <x v="300"/>
    <s v="Green Timbers Elementary #43"/>
    <x v="10"/>
    <x v="0"/>
    <x v="0"/>
    <d v="2016-09-30T00:00:00"/>
    <n v="1"/>
    <x v="0"/>
    <x v="1480"/>
    <n v="7.1399999999999996E-3"/>
    <x v="0"/>
    <m/>
    <m/>
    <s v="Flushed"/>
    <s v="TBC"/>
    <m/>
    <m/>
  </r>
  <r>
    <x v="13"/>
    <x v="13"/>
    <x v="300"/>
    <s v="Green Timbers Elementary #43"/>
    <x v="10"/>
    <x v="0"/>
    <x v="0"/>
    <d v="2016-09-30T00:00:00"/>
    <n v="1"/>
    <x v="0"/>
    <x v="1481"/>
    <n v="4.0899999999999999E-2"/>
    <x v="2"/>
    <m/>
    <m/>
    <s v="Static "/>
    <s v="TBC"/>
    <m/>
    <m/>
  </r>
  <r>
    <x v="13"/>
    <x v="13"/>
    <x v="300"/>
    <s v="Green Timbers Elementary #43"/>
    <x v="10"/>
    <x v="0"/>
    <x v="0"/>
    <d v="2016-09-30T00:00:00"/>
    <n v="1"/>
    <x v="0"/>
    <x v="1481"/>
    <n v="3.7299999999999998E-3"/>
    <x v="0"/>
    <m/>
    <m/>
    <s v="Flushed"/>
    <s v="TBC"/>
    <m/>
    <m/>
  </r>
  <r>
    <x v="13"/>
    <x v="13"/>
    <x v="300"/>
    <s v="Green Timbers Elementary #43"/>
    <x v="10"/>
    <x v="0"/>
    <x v="0"/>
    <d v="2016-09-30T00:00:00"/>
    <n v="1"/>
    <x v="0"/>
    <x v="1482"/>
    <n v="3.5000000000000003E-2"/>
    <x v="2"/>
    <m/>
    <m/>
    <s v="Static "/>
    <s v="TBC"/>
    <m/>
    <m/>
  </r>
  <r>
    <x v="13"/>
    <x v="13"/>
    <x v="300"/>
    <s v="Green Timbers Elementary #43"/>
    <x v="10"/>
    <x v="0"/>
    <x v="0"/>
    <d v="2016-09-30T00:00:00"/>
    <n v="1"/>
    <x v="0"/>
    <x v="1482"/>
    <n v="1.3500000000000001E-3"/>
    <x v="0"/>
    <m/>
    <m/>
    <s v="Flushed"/>
    <s v="TBC"/>
    <m/>
    <m/>
  </r>
  <r>
    <x v="13"/>
    <x v="13"/>
    <x v="300"/>
    <s v="Green Timbers Elementary #43"/>
    <x v="10"/>
    <x v="0"/>
    <x v="0"/>
    <d v="2016-09-30T00:00:00"/>
    <n v="1"/>
    <x v="0"/>
    <x v="1483"/>
    <n v="9.1500000000000001E-3"/>
    <x v="0"/>
    <m/>
    <m/>
    <s v="Static "/>
    <s v="TBC"/>
    <m/>
    <m/>
  </r>
  <r>
    <x v="13"/>
    <x v="13"/>
    <x v="300"/>
    <s v="Green Timbers Elementary #43"/>
    <x v="10"/>
    <x v="0"/>
    <x v="0"/>
    <d v="2016-09-30T00:00:00"/>
    <n v="1"/>
    <x v="0"/>
    <x v="1483"/>
    <n v="1.0200000000000001E-3"/>
    <x v="0"/>
    <m/>
    <m/>
    <s v="Flushed"/>
    <s v="TBC"/>
    <m/>
    <m/>
  </r>
  <r>
    <x v="13"/>
    <x v="13"/>
    <x v="300"/>
    <s v="Green Timbers Elementary #43"/>
    <x v="10"/>
    <x v="0"/>
    <x v="0"/>
    <d v="2016-09-30T00:00:00"/>
    <n v="1"/>
    <x v="0"/>
    <x v="1484"/>
    <n v="1.5599999999999999E-2"/>
    <x v="2"/>
    <m/>
    <m/>
    <s v="Static "/>
    <s v="TBC"/>
    <m/>
    <m/>
  </r>
  <r>
    <x v="13"/>
    <x v="13"/>
    <x v="300"/>
    <s v="Green Timbers Elementary #43"/>
    <x v="10"/>
    <x v="0"/>
    <x v="0"/>
    <d v="2016-09-30T00:00:00"/>
    <n v="1"/>
    <x v="0"/>
    <x v="1484"/>
    <n v="2.64E-3"/>
    <x v="0"/>
    <m/>
    <m/>
    <s v="Flushed"/>
    <s v="TBC"/>
    <m/>
    <m/>
  </r>
  <r>
    <x v="13"/>
    <x v="13"/>
    <x v="300"/>
    <s v="Green Timbers Elementary #43"/>
    <x v="10"/>
    <x v="0"/>
    <x v="0"/>
    <d v="2016-09-30T00:00:00"/>
    <n v="1"/>
    <x v="0"/>
    <x v="1485"/>
    <n v="3.3E-3"/>
    <x v="0"/>
    <m/>
    <m/>
    <s v="Static "/>
    <s v="TBC"/>
    <m/>
    <m/>
  </r>
  <r>
    <x v="13"/>
    <x v="13"/>
    <x v="300"/>
    <s v="Green Timbers Elementary #43"/>
    <x v="10"/>
    <x v="0"/>
    <x v="0"/>
    <d v="2016-09-30T00:00:00"/>
    <n v="1"/>
    <x v="0"/>
    <x v="1485"/>
    <n v="5.2999999999999998E-4"/>
    <x v="0"/>
    <m/>
    <m/>
    <s v="Flushed"/>
    <s v="TBC"/>
    <m/>
    <m/>
  </r>
  <r>
    <x v="13"/>
    <x v="13"/>
    <x v="300"/>
    <s v="Green Timbers Elementary #43"/>
    <x v="10"/>
    <x v="0"/>
    <x v="0"/>
    <d v="2016-09-30T00:00:00"/>
    <n v="1"/>
    <x v="0"/>
    <x v="1486"/>
    <n v="2.3E-2"/>
    <x v="2"/>
    <m/>
    <m/>
    <s v="Static "/>
    <s v="TBC"/>
    <m/>
    <m/>
  </r>
  <r>
    <x v="13"/>
    <x v="13"/>
    <x v="300"/>
    <s v="Green Timbers Elementary #43"/>
    <x v="10"/>
    <x v="0"/>
    <x v="0"/>
    <d v="2016-09-30T00:00:00"/>
    <n v="1"/>
    <x v="0"/>
    <x v="1486"/>
    <n v="2.8E-3"/>
    <x v="0"/>
    <m/>
    <m/>
    <s v="Flushed"/>
    <s v="TBC"/>
    <m/>
    <m/>
  </r>
  <r>
    <x v="13"/>
    <x v="13"/>
    <x v="300"/>
    <s v="Green Timbers Elementary #43"/>
    <x v="10"/>
    <x v="0"/>
    <x v="0"/>
    <d v="2016-09-30T00:00:00"/>
    <n v="1"/>
    <x v="0"/>
    <x v="1487"/>
    <n v="1.6100000000000001E-3"/>
    <x v="0"/>
    <m/>
    <m/>
    <s v="Static "/>
    <s v="TBC"/>
    <m/>
    <m/>
  </r>
  <r>
    <x v="13"/>
    <x v="13"/>
    <x v="300"/>
    <s v="Green Timbers Elementary #43"/>
    <x v="10"/>
    <x v="0"/>
    <x v="0"/>
    <d v="2016-09-30T00:00:00"/>
    <n v="1"/>
    <x v="0"/>
    <x v="1487"/>
    <n v="5.6999999999999998E-4"/>
    <x v="0"/>
    <m/>
    <m/>
    <s v="Flushed"/>
    <s v="TBC"/>
    <m/>
    <m/>
  </r>
  <r>
    <x v="13"/>
    <x v="13"/>
    <x v="300"/>
    <s v="Green Timbers Elementary #43"/>
    <x v="10"/>
    <x v="0"/>
    <x v="0"/>
    <d v="2016-09-30T00:00:00"/>
    <n v="1"/>
    <x v="0"/>
    <x v="1488"/>
    <n v="0.32200000000000001"/>
    <x v="2"/>
    <m/>
    <m/>
    <s v="Static "/>
    <s v="TBC"/>
    <m/>
    <m/>
  </r>
  <r>
    <x v="13"/>
    <x v="13"/>
    <x v="300"/>
    <s v="Green Timbers Elementary #43"/>
    <x v="10"/>
    <x v="0"/>
    <x v="0"/>
    <d v="2016-09-30T00:00:00"/>
    <n v="1"/>
    <x v="0"/>
    <x v="1488"/>
    <n v="5.0200000000000002E-3"/>
    <x v="0"/>
    <m/>
    <m/>
    <s v="Flushed"/>
    <s v="TBC"/>
    <m/>
    <m/>
  </r>
  <r>
    <x v="13"/>
    <x v="13"/>
    <x v="300"/>
    <s v="Green Timbers Elementary #43"/>
    <x v="10"/>
    <x v="0"/>
    <x v="0"/>
    <d v="2016-09-30T00:00:00"/>
    <n v="1"/>
    <x v="0"/>
    <x v="1489"/>
    <n v="1.67E-2"/>
    <x v="2"/>
    <m/>
    <m/>
    <s v="Static "/>
    <s v="TBC"/>
    <m/>
    <m/>
  </r>
  <r>
    <x v="13"/>
    <x v="13"/>
    <x v="300"/>
    <s v="Green Timbers Elementary #43"/>
    <x v="10"/>
    <x v="0"/>
    <x v="0"/>
    <d v="2016-09-30T00:00:00"/>
    <n v="1"/>
    <x v="0"/>
    <x v="1489"/>
    <n v="2.5100000000000001E-3"/>
    <x v="0"/>
    <m/>
    <m/>
    <s v="Flushed"/>
    <s v="TBC"/>
    <m/>
    <m/>
  </r>
  <r>
    <x v="13"/>
    <x v="13"/>
    <x v="300"/>
    <s v="Green Timbers Elementary #43"/>
    <x v="10"/>
    <x v="0"/>
    <x v="0"/>
    <d v="2016-09-30T00:00:00"/>
    <n v="1"/>
    <x v="0"/>
    <x v="1490"/>
    <n v="1.61E-2"/>
    <x v="2"/>
    <m/>
    <m/>
    <s v="Static "/>
    <s v="TBC"/>
    <m/>
    <m/>
  </r>
  <r>
    <x v="13"/>
    <x v="13"/>
    <x v="300"/>
    <s v="Green Timbers Elementary #43"/>
    <x v="10"/>
    <x v="0"/>
    <x v="0"/>
    <d v="2016-09-30T00:00:00"/>
    <n v="1"/>
    <x v="0"/>
    <x v="1490"/>
    <n v="7.1000000000000002E-4"/>
    <x v="0"/>
    <m/>
    <m/>
    <s v="Flushed"/>
    <s v="TBC"/>
    <m/>
    <m/>
  </r>
  <r>
    <x v="13"/>
    <x v="13"/>
    <x v="300"/>
    <s v="Green Timbers Elementary #43"/>
    <x v="10"/>
    <x v="0"/>
    <x v="0"/>
    <d v="2016-09-30T00:00:00"/>
    <n v="1"/>
    <x v="0"/>
    <x v="1491"/>
    <n v="1.6E-2"/>
    <x v="2"/>
    <m/>
    <m/>
    <s v="Static "/>
    <s v="TBC"/>
    <m/>
    <m/>
  </r>
  <r>
    <x v="13"/>
    <x v="13"/>
    <x v="300"/>
    <s v="Green Timbers Elementary #43"/>
    <x v="10"/>
    <x v="0"/>
    <x v="0"/>
    <d v="2016-09-30T00:00:00"/>
    <n v="1"/>
    <x v="0"/>
    <x v="1491"/>
    <n v="1.1900000000000001E-3"/>
    <x v="0"/>
    <m/>
    <m/>
    <s v="Flushed"/>
    <s v="TBC"/>
    <m/>
    <m/>
  </r>
  <r>
    <x v="13"/>
    <x v="13"/>
    <x v="300"/>
    <s v="Green Timbers Elementary #43"/>
    <x v="10"/>
    <x v="0"/>
    <x v="0"/>
    <d v="2016-09-30T00:00:00"/>
    <n v="1"/>
    <x v="0"/>
    <x v="1492"/>
    <n v="9.8899999999999995E-3"/>
    <x v="0"/>
    <m/>
    <m/>
    <s v="Static "/>
    <s v="TBC"/>
    <m/>
    <m/>
  </r>
  <r>
    <x v="13"/>
    <x v="13"/>
    <x v="300"/>
    <s v="Green Timbers Elementary #43"/>
    <x v="10"/>
    <x v="0"/>
    <x v="0"/>
    <d v="2016-09-30T00:00:00"/>
    <n v="1"/>
    <x v="0"/>
    <x v="1492"/>
    <n v="1.1199999999999999E-3"/>
    <x v="0"/>
    <m/>
    <m/>
    <s v="Flushed"/>
    <s v="TBC"/>
    <m/>
    <m/>
  </r>
  <r>
    <x v="13"/>
    <x v="13"/>
    <x v="300"/>
    <s v="Green Timbers Elementary #43"/>
    <x v="10"/>
    <x v="0"/>
    <x v="0"/>
    <d v="2016-09-30T00:00:00"/>
    <n v="1"/>
    <x v="0"/>
    <x v="1493"/>
    <n v="2.7499999999999998E-3"/>
    <x v="0"/>
    <m/>
    <m/>
    <s v="Static "/>
    <s v="TBC"/>
    <m/>
    <m/>
  </r>
  <r>
    <x v="13"/>
    <x v="13"/>
    <x v="300"/>
    <s v="Green Timbers Elementary #43"/>
    <x v="10"/>
    <x v="0"/>
    <x v="0"/>
    <d v="2016-09-30T00:00:00"/>
    <n v="1"/>
    <x v="0"/>
    <x v="1493"/>
    <n v="5.5999999999999995E-4"/>
    <x v="0"/>
    <m/>
    <m/>
    <s v="Flushed"/>
    <s v="TBC"/>
    <m/>
    <m/>
  </r>
  <r>
    <x v="13"/>
    <x v="13"/>
    <x v="300"/>
    <s v="Green Timbers Elementary #43"/>
    <x v="10"/>
    <x v="0"/>
    <x v="0"/>
    <d v="2016-09-30T00:00:00"/>
    <n v="1"/>
    <x v="0"/>
    <x v="1494"/>
    <n v="1.0200000000000001E-2"/>
    <x v="2"/>
    <m/>
    <m/>
    <s v="Static "/>
    <s v="TBC"/>
    <m/>
    <m/>
  </r>
  <r>
    <x v="13"/>
    <x v="13"/>
    <x v="300"/>
    <s v="Green Timbers Elementary #43"/>
    <x v="10"/>
    <x v="0"/>
    <x v="0"/>
    <d v="2016-09-30T00:00:00"/>
    <n v="1"/>
    <x v="0"/>
    <x v="1494"/>
    <n v="3.2000000000000003E-4"/>
    <x v="0"/>
    <m/>
    <m/>
    <s v="Flushed"/>
    <s v="TBC"/>
    <m/>
    <m/>
  </r>
  <r>
    <x v="13"/>
    <x v="13"/>
    <x v="300"/>
    <s v="Green Timbers Elementary #43"/>
    <x v="10"/>
    <x v="0"/>
    <x v="0"/>
    <d v="2016-09-30T00:00:00"/>
    <n v="1"/>
    <x v="0"/>
    <x v="1495"/>
    <n v="2.16E-3"/>
    <x v="0"/>
    <m/>
    <m/>
    <s v="Static "/>
    <s v="TBC"/>
    <m/>
    <m/>
  </r>
  <r>
    <x v="13"/>
    <x v="13"/>
    <x v="300"/>
    <s v="Green Timbers Elementary #43"/>
    <x v="10"/>
    <x v="0"/>
    <x v="0"/>
    <d v="2016-09-30T00:00:00"/>
    <n v="1"/>
    <x v="0"/>
    <x v="1495"/>
    <n v="5.2999999999999998E-4"/>
    <x v="0"/>
    <m/>
    <m/>
    <s v="Flushed"/>
    <s v="TBC"/>
    <m/>
    <m/>
  </r>
  <r>
    <x v="13"/>
    <x v="13"/>
    <x v="300"/>
    <s v="Green Timbers Elementary #43"/>
    <x v="10"/>
    <x v="0"/>
    <x v="0"/>
    <d v="2016-09-30T00:00:00"/>
    <n v="1"/>
    <x v="0"/>
    <x v="1496"/>
    <n v="4.1300000000000003E-2"/>
    <x v="2"/>
    <m/>
    <m/>
    <s v="Static "/>
    <s v="TBC"/>
    <m/>
    <m/>
  </r>
  <r>
    <x v="13"/>
    <x v="13"/>
    <x v="300"/>
    <s v="Green Timbers Elementary #43"/>
    <x v="10"/>
    <x v="0"/>
    <x v="0"/>
    <d v="2016-09-30T00:00:00"/>
    <n v="1"/>
    <x v="0"/>
    <x v="1496"/>
    <n v="8.8999999999999995E-4"/>
    <x v="0"/>
    <m/>
    <m/>
    <s v="Flushed"/>
    <s v="TBC"/>
    <m/>
    <m/>
  </r>
  <r>
    <x v="13"/>
    <x v="13"/>
    <x v="286"/>
    <s v="Earl Marriott Secondary #105"/>
    <x v="13"/>
    <x v="0"/>
    <x v="0"/>
    <d v="2016-09-26T00:00:00"/>
    <n v="1"/>
    <x v="0"/>
    <x v="1422"/>
    <n v="1.2699999999999999E-2"/>
    <x v="2"/>
    <m/>
    <m/>
    <s v="Static"/>
    <s v="TBC"/>
    <m/>
    <m/>
  </r>
  <r>
    <x v="13"/>
    <x v="13"/>
    <x v="286"/>
    <s v="Earl Marriott Secondary #105"/>
    <x v="13"/>
    <x v="0"/>
    <x v="0"/>
    <d v="2016-09-26T00:00:00"/>
    <n v="1"/>
    <x v="0"/>
    <x v="1422"/>
    <n v="8.9999999999999998E-4"/>
    <x v="0"/>
    <m/>
    <m/>
    <s v="Flushed"/>
    <s v="TBC"/>
    <m/>
    <m/>
  </r>
  <r>
    <x v="13"/>
    <x v="13"/>
    <x v="286"/>
    <s v="Earl Marriott Secondary #105"/>
    <x v="13"/>
    <x v="0"/>
    <x v="0"/>
    <d v="2016-09-26T00:00:00"/>
    <n v="1"/>
    <x v="0"/>
    <x v="1497"/>
    <n v="10.1"/>
    <x v="2"/>
    <m/>
    <m/>
    <s v="Static"/>
    <s v="TBC"/>
    <m/>
    <m/>
  </r>
  <r>
    <x v="13"/>
    <x v="13"/>
    <x v="286"/>
    <s v="Earl Marriott Secondary #105"/>
    <x v="13"/>
    <x v="0"/>
    <x v="0"/>
    <d v="2016-09-26T00:00:00"/>
    <n v="1"/>
    <x v="0"/>
    <x v="1497"/>
    <n v="1.4E-2"/>
    <x v="2"/>
    <m/>
    <m/>
    <s v="Flushed"/>
    <s v="TBC"/>
    <m/>
    <m/>
  </r>
  <r>
    <x v="13"/>
    <x v="13"/>
    <x v="286"/>
    <s v="Earl Marriott Secondary #105"/>
    <x v="13"/>
    <x v="0"/>
    <x v="0"/>
    <d v="2016-09-26T00:00:00"/>
    <n v="1"/>
    <x v="0"/>
    <x v="1498"/>
    <n v="1.6199999999999999E-2"/>
    <x v="2"/>
    <m/>
    <m/>
    <s v="Static"/>
    <s v="TBC"/>
    <m/>
    <m/>
  </r>
  <r>
    <x v="13"/>
    <x v="13"/>
    <x v="286"/>
    <s v="Earl Marriott Secondary #105"/>
    <x v="13"/>
    <x v="0"/>
    <x v="0"/>
    <d v="2016-09-26T00:00:00"/>
    <n v="1"/>
    <x v="0"/>
    <x v="1498"/>
    <n v="9.3000000000000005E-4"/>
    <x v="0"/>
    <m/>
    <m/>
    <s v="Flushed"/>
    <s v="TBC"/>
    <m/>
    <m/>
  </r>
  <r>
    <x v="13"/>
    <x v="13"/>
    <x v="286"/>
    <s v="Earl Marriott Secondary #105"/>
    <x v="13"/>
    <x v="0"/>
    <x v="0"/>
    <d v="2016-09-26T00:00:00"/>
    <n v="1"/>
    <x v="0"/>
    <x v="1499"/>
    <n v="1.32E-2"/>
    <x v="2"/>
    <m/>
    <m/>
    <s v="Static"/>
    <s v="TBC"/>
    <m/>
    <m/>
  </r>
  <r>
    <x v="13"/>
    <x v="13"/>
    <x v="286"/>
    <s v="Earl Marriott Secondary #105"/>
    <x v="13"/>
    <x v="0"/>
    <x v="0"/>
    <d v="2016-09-26T00:00:00"/>
    <n v="1"/>
    <x v="0"/>
    <x v="1499"/>
    <n v="9.1E-4"/>
    <x v="0"/>
    <m/>
    <m/>
    <s v="Flushed"/>
    <s v="TBC"/>
    <m/>
    <m/>
  </r>
  <r>
    <x v="13"/>
    <x v="13"/>
    <x v="286"/>
    <s v="Earl Marriott Secondary #105"/>
    <x v="13"/>
    <x v="0"/>
    <x v="0"/>
    <d v="2016-09-26T00:00:00"/>
    <n v="1"/>
    <x v="0"/>
    <x v="1500"/>
    <n v="4.8500000000000001E-3"/>
    <x v="0"/>
    <m/>
    <m/>
    <s v="Static"/>
    <s v="TBC"/>
    <m/>
    <m/>
  </r>
  <r>
    <x v="13"/>
    <x v="13"/>
    <x v="286"/>
    <s v="Earl Marriott Secondary #105"/>
    <x v="13"/>
    <x v="0"/>
    <x v="0"/>
    <d v="2016-09-26T00:00:00"/>
    <n v="1"/>
    <x v="0"/>
    <x v="1500"/>
    <n v="6.7000000000000002E-4"/>
    <x v="0"/>
    <m/>
    <m/>
    <s v="Flushed"/>
    <s v="TBC"/>
    <m/>
    <m/>
  </r>
  <r>
    <x v="13"/>
    <x v="13"/>
    <x v="286"/>
    <s v="Earl Marriott Secondary #105"/>
    <x v="13"/>
    <x v="0"/>
    <x v="0"/>
    <d v="2016-09-26T00:00:00"/>
    <n v="1"/>
    <x v="0"/>
    <x v="1501"/>
    <n v="1.7099999999999999E-3"/>
    <x v="0"/>
    <m/>
    <m/>
    <s v="Static"/>
    <s v="TBC"/>
    <m/>
    <m/>
  </r>
  <r>
    <x v="13"/>
    <x v="13"/>
    <x v="286"/>
    <s v="Earl Marriott Secondary #105"/>
    <x v="13"/>
    <x v="0"/>
    <x v="0"/>
    <d v="2016-09-26T00:00:00"/>
    <n v="1"/>
    <x v="0"/>
    <x v="1501"/>
    <n v="1.16E-3"/>
    <x v="0"/>
    <m/>
    <m/>
    <s v="Flushed"/>
    <s v="TBC"/>
    <m/>
    <m/>
  </r>
  <r>
    <x v="13"/>
    <x v="13"/>
    <x v="286"/>
    <s v="Earl Marriott Secondary #105"/>
    <x v="13"/>
    <x v="0"/>
    <x v="0"/>
    <d v="2016-09-26T00:00:00"/>
    <n v="1"/>
    <x v="0"/>
    <x v="1502"/>
    <n v="1.9099999999999999E-2"/>
    <x v="2"/>
    <m/>
    <m/>
    <s v="Static"/>
    <s v="TBC"/>
    <m/>
    <m/>
  </r>
  <r>
    <x v="13"/>
    <x v="13"/>
    <x v="286"/>
    <s v="Earl Marriott Secondary #105"/>
    <x v="13"/>
    <x v="0"/>
    <x v="0"/>
    <d v="2016-09-26T00:00:00"/>
    <n v="1"/>
    <x v="0"/>
    <x v="1502"/>
    <n v="9.1E-4"/>
    <x v="0"/>
    <m/>
    <m/>
    <s v="Flushed"/>
    <s v="TBC"/>
    <m/>
    <m/>
  </r>
  <r>
    <x v="13"/>
    <x v="13"/>
    <x v="286"/>
    <s v="Earl Marriott Secondary #105"/>
    <x v="13"/>
    <x v="0"/>
    <x v="0"/>
    <d v="2016-09-26T00:00:00"/>
    <n v="1"/>
    <x v="0"/>
    <x v="1503"/>
    <n v="1.5100000000000001E-2"/>
    <x v="2"/>
    <m/>
    <m/>
    <s v="Static"/>
    <s v="TBC"/>
    <m/>
    <m/>
  </r>
  <r>
    <x v="13"/>
    <x v="13"/>
    <x v="286"/>
    <s v="Earl Marriott Secondary #105"/>
    <x v="13"/>
    <x v="0"/>
    <x v="0"/>
    <d v="2016-09-26T00:00:00"/>
    <n v="1"/>
    <x v="0"/>
    <x v="1503"/>
    <n v="8.1999999999999998E-4"/>
    <x v="0"/>
    <m/>
    <m/>
    <s v="Flushed"/>
    <s v="TBC"/>
    <m/>
    <m/>
  </r>
  <r>
    <x v="13"/>
    <x v="13"/>
    <x v="286"/>
    <s v="Earl Marriott Secondary #105"/>
    <x v="13"/>
    <x v="0"/>
    <x v="0"/>
    <d v="2016-09-26T00:00:00"/>
    <n v="1"/>
    <x v="0"/>
    <x v="1504"/>
    <n v="1.84E-2"/>
    <x v="2"/>
    <m/>
    <m/>
    <s v="Static"/>
    <s v="TBC"/>
    <m/>
    <m/>
  </r>
  <r>
    <x v="13"/>
    <x v="13"/>
    <x v="286"/>
    <s v="Earl Marriott Secondary #105"/>
    <x v="13"/>
    <x v="0"/>
    <x v="0"/>
    <d v="2016-09-26T00:00:00"/>
    <n v="1"/>
    <x v="0"/>
    <x v="1504"/>
    <n v="6.8999999999999997E-4"/>
    <x v="0"/>
    <m/>
    <m/>
    <s v="Flushed"/>
    <s v="TBC"/>
    <m/>
    <m/>
  </r>
  <r>
    <x v="13"/>
    <x v="13"/>
    <x v="286"/>
    <s v="Earl Marriott Secondary #105"/>
    <x v="13"/>
    <x v="0"/>
    <x v="0"/>
    <d v="2016-09-26T00:00:00"/>
    <n v="1"/>
    <x v="5"/>
    <x v="1505"/>
    <n v="2.9199999999999999E-3"/>
    <x v="0"/>
    <m/>
    <m/>
    <s v="Static"/>
    <s v="TBC"/>
    <m/>
    <m/>
  </r>
  <r>
    <x v="13"/>
    <x v="13"/>
    <x v="286"/>
    <s v="Earl Marriott Secondary #105"/>
    <x v="13"/>
    <x v="0"/>
    <x v="0"/>
    <d v="2016-09-26T00:00:00"/>
    <n v="1"/>
    <x v="5"/>
    <x v="1505"/>
    <n v="1.16E-3"/>
    <x v="0"/>
    <m/>
    <m/>
    <s v="Flushed"/>
    <s v="TBC"/>
    <m/>
    <m/>
  </r>
  <r>
    <x v="13"/>
    <x v="13"/>
    <x v="286"/>
    <s v="Earl Marriott Secondary #105"/>
    <x v="13"/>
    <x v="0"/>
    <x v="0"/>
    <d v="2016-09-26T00:00:00"/>
    <n v="1"/>
    <x v="0"/>
    <x v="1506"/>
    <n v="3.5700000000000003E-2"/>
    <x v="2"/>
    <m/>
    <m/>
    <s v="Static"/>
    <s v="TBC"/>
    <m/>
    <m/>
  </r>
  <r>
    <x v="13"/>
    <x v="13"/>
    <x v="286"/>
    <s v="Earl Marriott Secondary #105"/>
    <x v="13"/>
    <x v="0"/>
    <x v="0"/>
    <d v="2016-09-26T00:00:00"/>
    <n v="1"/>
    <x v="0"/>
    <x v="1506"/>
    <n v="1.0300000000000001E-3"/>
    <x v="0"/>
    <m/>
    <m/>
    <s v="Flushed"/>
    <s v="TBC"/>
    <m/>
    <m/>
  </r>
  <r>
    <x v="13"/>
    <x v="13"/>
    <x v="286"/>
    <s v="Earl Marriott Secondary #105"/>
    <x v="13"/>
    <x v="0"/>
    <x v="0"/>
    <d v="2016-09-26T00:00:00"/>
    <n v="1"/>
    <x v="0"/>
    <x v="1507"/>
    <n v="3.5599999999999998E-3"/>
    <x v="0"/>
    <m/>
    <m/>
    <s v="Static"/>
    <s v="TBC"/>
    <m/>
    <m/>
  </r>
  <r>
    <x v="13"/>
    <x v="13"/>
    <x v="286"/>
    <s v="Earl Marriott Secondary #105"/>
    <x v="13"/>
    <x v="0"/>
    <x v="0"/>
    <d v="2016-09-26T00:00:00"/>
    <n v="1"/>
    <x v="0"/>
    <x v="1507"/>
    <n v="2.5999999999999998E-4"/>
    <x v="0"/>
    <m/>
    <m/>
    <s v="Flushed"/>
    <s v="TBC"/>
    <m/>
    <m/>
  </r>
  <r>
    <x v="13"/>
    <x v="13"/>
    <x v="286"/>
    <s v="Earl Marriott Secondary #105"/>
    <x v="13"/>
    <x v="0"/>
    <x v="0"/>
    <d v="2016-09-26T00:00:00"/>
    <n v="1"/>
    <x v="0"/>
    <x v="1508"/>
    <n v="1.6199999999999999E-3"/>
    <x v="0"/>
    <m/>
    <m/>
    <s v="Static"/>
    <s v="TBC"/>
    <m/>
    <m/>
  </r>
  <r>
    <x v="13"/>
    <x v="13"/>
    <x v="286"/>
    <s v="Earl Marriott Secondary #105"/>
    <x v="13"/>
    <x v="0"/>
    <x v="0"/>
    <d v="2016-09-26T00:00:00"/>
    <n v="1"/>
    <x v="0"/>
    <x v="1508"/>
    <n v="3.8999999999999999E-4"/>
    <x v="0"/>
    <m/>
    <m/>
    <s v="Flushed"/>
    <s v="TBC"/>
    <m/>
    <m/>
  </r>
  <r>
    <x v="13"/>
    <x v="13"/>
    <x v="286"/>
    <s v="Earl Marriott Secondary #105"/>
    <x v="13"/>
    <x v="0"/>
    <x v="0"/>
    <d v="2016-09-26T00:00:00"/>
    <n v="1"/>
    <x v="0"/>
    <x v="1509"/>
    <n v="2.5899999999999999E-3"/>
    <x v="0"/>
    <m/>
    <m/>
    <s v="Static"/>
    <s v="TBC"/>
    <m/>
    <m/>
  </r>
  <r>
    <x v="13"/>
    <x v="13"/>
    <x v="286"/>
    <s v="Earl Marriott Secondary #105"/>
    <x v="13"/>
    <x v="0"/>
    <x v="0"/>
    <d v="2016-09-26T00:00:00"/>
    <n v="1"/>
    <x v="0"/>
    <x v="1509"/>
    <n v="3.2000000000000003E-4"/>
    <x v="0"/>
    <m/>
    <m/>
    <s v="Flushed"/>
    <s v="TBC"/>
    <m/>
    <m/>
  </r>
  <r>
    <x v="13"/>
    <x v="13"/>
    <x v="286"/>
    <s v="Earl Marriott Secondary #105"/>
    <x v="13"/>
    <x v="0"/>
    <x v="0"/>
    <d v="2016-09-26T00:00:00"/>
    <n v="1"/>
    <x v="0"/>
    <x v="1510"/>
    <n v="1.6999999999999999E-3"/>
    <x v="0"/>
    <m/>
    <m/>
    <s v="Static"/>
    <s v="TBC"/>
    <m/>
    <m/>
  </r>
  <r>
    <x v="13"/>
    <x v="13"/>
    <x v="286"/>
    <s v="Earl Marriott Secondary #105"/>
    <x v="13"/>
    <x v="0"/>
    <x v="0"/>
    <d v="2016-09-26T00:00:00"/>
    <n v="1"/>
    <x v="0"/>
    <x v="1510"/>
    <n v="2.9E-4"/>
    <x v="0"/>
    <m/>
    <m/>
    <s v="Flushed"/>
    <s v="TBC"/>
    <m/>
    <m/>
  </r>
  <r>
    <x v="13"/>
    <x v="13"/>
    <x v="286"/>
    <s v="Earl Marriott Secondary #105"/>
    <x v="13"/>
    <x v="0"/>
    <x v="0"/>
    <d v="2016-09-26T00:00:00"/>
    <n v="1"/>
    <x v="0"/>
    <x v="1511"/>
    <n v="5.3600000000000002E-3"/>
    <x v="0"/>
    <m/>
    <m/>
    <s v="Static"/>
    <s v="TBC"/>
    <m/>
    <m/>
  </r>
  <r>
    <x v="13"/>
    <x v="13"/>
    <x v="286"/>
    <s v="Earl Marriott Secondary #105"/>
    <x v="13"/>
    <x v="0"/>
    <x v="0"/>
    <d v="2016-09-26T00:00:00"/>
    <n v="1"/>
    <x v="0"/>
    <x v="1511"/>
    <n v="4.2999999999999999E-4"/>
    <x v="0"/>
    <m/>
    <m/>
    <s v="Flushed"/>
    <s v="TBC"/>
    <m/>
    <m/>
  </r>
  <r>
    <x v="13"/>
    <x v="13"/>
    <x v="286"/>
    <s v="Earl Marriott Secondary #105"/>
    <x v="13"/>
    <x v="0"/>
    <x v="0"/>
    <d v="2016-09-26T00:00:00"/>
    <n v="1"/>
    <x v="0"/>
    <x v="1512"/>
    <n v="1.4500000000000001E-2"/>
    <x v="2"/>
    <m/>
    <m/>
    <s v="Static"/>
    <s v="TBC"/>
    <m/>
    <m/>
  </r>
  <r>
    <x v="13"/>
    <x v="13"/>
    <x v="286"/>
    <s v="Earl Marriott Secondary #105"/>
    <x v="13"/>
    <x v="0"/>
    <x v="0"/>
    <d v="2016-09-26T00:00:00"/>
    <n v="1"/>
    <x v="0"/>
    <x v="1512"/>
    <n v="6.7000000000000002E-4"/>
    <x v="0"/>
    <m/>
    <m/>
    <s v="Flushed"/>
    <s v="TBC"/>
    <m/>
    <m/>
  </r>
  <r>
    <x v="13"/>
    <x v="13"/>
    <x v="286"/>
    <s v="Earl Marriott Secondary #105"/>
    <x v="13"/>
    <x v="0"/>
    <x v="0"/>
    <d v="2016-09-26T00:00:00"/>
    <n v="1"/>
    <x v="0"/>
    <x v="1513"/>
    <n v="4.4999999999999998E-2"/>
    <x v="2"/>
    <m/>
    <m/>
    <s v="Static"/>
    <s v="TBC"/>
    <m/>
    <m/>
  </r>
  <r>
    <x v="13"/>
    <x v="13"/>
    <x v="286"/>
    <s v="Earl Marriott Secondary #105"/>
    <x v="13"/>
    <x v="0"/>
    <x v="0"/>
    <d v="2016-09-26T00:00:00"/>
    <n v="1"/>
    <x v="0"/>
    <x v="1513"/>
    <n v="1.5E-3"/>
    <x v="0"/>
    <m/>
    <m/>
    <s v="Flushed"/>
    <s v="TBC"/>
    <m/>
    <m/>
  </r>
  <r>
    <x v="13"/>
    <x v="13"/>
    <x v="286"/>
    <s v="Earl Marriott Secondary #105"/>
    <x v="13"/>
    <x v="0"/>
    <x v="0"/>
    <d v="2016-09-26T00:00:00"/>
    <n v="1"/>
    <x v="0"/>
    <x v="1514"/>
    <n v="7.62E-3"/>
    <x v="0"/>
    <m/>
    <m/>
    <s v="Static"/>
    <s v="TBC"/>
    <m/>
    <m/>
  </r>
  <r>
    <x v="13"/>
    <x v="13"/>
    <x v="286"/>
    <s v="Earl Marriott Secondary #105"/>
    <x v="13"/>
    <x v="0"/>
    <x v="0"/>
    <d v="2016-09-26T00:00:00"/>
    <n v="1"/>
    <x v="0"/>
    <x v="1514"/>
    <n v="5.1000000000000004E-4"/>
    <x v="0"/>
    <m/>
    <m/>
    <s v="Flushed"/>
    <s v="TBC"/>
    <m/>
    <m/>
  </r>
  <r>
    <x v="13"/>
    <x v="13"/>
    <x v="286"/>
    <s v="Earl Marriott Secondary #105"/>
    <x v="13"/>
    <x v="0"/>
    <x v="0"/>
    <d v="2016-09-26T00:00:00"/>
    <n v="1"/>
    <x v="0"/>
    <x v="1515"/>
    <n v="5.0899999999999999E-3"/>
    <x v="0"/>
    <m/>
    <m/>
    <s v="Static"/>
    <s v="TBC"/>
    <m/>
    <m/>
  </r>
  <r>
    <x v="13"/>
    <x v="13"/>
    <x v="286"/>
    <s v="Earl Marriott Secondary #105"/>
    <x v="13"/>
    <x v="0"/>
    <x v="0"/>
    <d v="2016-09-26T00:00:00"/>
    <n v="1"/>
    <x v="0"/>
    <x v="1515"/>
    <n v="3.6000000000000002E-4"/>
    <x v="0"/>
    <m/>
    <m/>
    <s v="Flushed"/>
    <s v="TBC"/>
    <m/>
    <m/>
  </r>
  <r>
    <x v="13"/>
    <x v="13"/>
    <x v="286"/>
    <s v="Earl Marriott Secondary #105"/>
    <x v="13"/>
    <x v="0"/>
    <x v="0"/>
    <d v="2016-09-26T00:00:00"/>
    <n v="1"/>
    <x v="0"/>
    <x v="1516"/>
    <n v="4.5199999999999997E-2"/>
    <x v="2"/>
    <m/>
    <m/>
    <s v="Static"/>
    <s v="TBC"/>
    <m/>
    <m/>
  </r>
  <r>
    <x v="13"/>
    <x v="13"/>
    <x v="286"/>
    <s v="Earl Marriott Secondary #105"/>
    <x v="13"/>
    <x v="0"/>
    <x v="0"/>
    <d v="2016-09-26T00:00:00"/>
    <n v="1"/>
    <x v="0"/>
    <x v="1516"/>
    <n v="2.1199999999999999E-3"/>
    <x v="0"/>
    <m/>
    <m/>
    <s v="Flushed"/>
    <s v="TBC"/>
    <m/>
    <m/>
  </r>
  <r>
    <x v="13"/>
    <x v="13"/>
    <x v="286"/>
    <s v="Earl Marriott Secondary #105"/>
    <x v="13"/>
    <x v="0"/>
    <x v="0"/>
    <d v="2016-09-26T00:00:00"/>
    <n v="1"/>
    <x v="0"/>
    <x v="1517"/>
    <n v="1.6400000000000001E-2"/>
    <x v="2"/>
    <m/>
    <m/>
    <s v="Static"/>
    <s v="TBC"/>
    <m/>
    <m/>
  </r>
  <r>
    <x v="13"/>
    <x v="13"/>
    <x v="286"/>
    <s v="Earl Marriott Secondary #105"/>
    <x v="13"/>
    <x v="0"/>
    <x v="0"/>
    <d v="2016-09-26T00:00:00"/>
    <n v="1"/>
    <x v="0"/>
    <x v="1517"/>
    <n v="4.0099999999999997E-3"/>
    <x v="0"/>
    <m/>
    <m/>
    <s v="Flushed"/>
    <s v="TBC"/>
    <m/>
    <m/>
  </r>
  <r>
    <x v="13"/>
    <x v="13"/>
    <x v="286"/>
    <s v="Earl Marriott Secondary #105"/>
    <x v="13"/>
    <x v="0"/>
    <x v="0"/>
    <d v="2016-09-26T00:00:00"/>
    <n v="1"/>
    <x v="0"/>
    <x v="1518"/>
    <n v="1.5399999999999999E-3"/>
    <x v="0"/>
    <m/>
    <m/>
    <s v="Static"/>
    <s v="TBC"/>
    <m/>
    <m/>
  </r>
  <r>
    <x v="13"/>
    <x v="13"/>
    <x v="286"/>
    <s v="Earl Marriott Secondary #105"/>
    <x v="13"/>
    <x v="0"/>
    <x v="0"/>
    <d v="2016-09-26T00:00:00"/>
    <n v="1"/>
    <x v="0"/>
    <x v="1518"/>
    <n v="3.3E-4"/>
    <x v="0"/>
    <m/>
    <m/>
    <s v="Flushed"/>
    <s v="TBC"/>
    <m/>
    <m/>
  </r>
  <r>
    <x v="13"/>
    <x v="13"/>
    <x v="286"/>
    <s v="Earl Marriott Secondary #105"/>
    <x v="13"/>
    <x v="0"/>
    <x v="0"/>
    <d v="2016-09-26T00:00:00"/>
    <n v="1"/>
    <x v="0"/>
    <x v="1519"/>
    <n v="3.0400000000000002E-3"/>
    <x v="0"/>
    <m/>
    <m/>
    <s v="Static"/>
    <s v="TBC"/>
    <m/>
    <m/>
  </r>
  <r>
    <x v="13"/>
    <x v="13"/>
    <x v="286"/>
    <s v="Earl Marriott Secondary #105"/>
    <x v="13"/>
    <x v="0"/>
    <x v="0"/>
    <d v="2016-09-26T00:00:00"/>
    <n v="1"/>
    <x v="0"/>
    <x v="1519"/>
    <n v="3.5E-4"/>
    <x v="0"/>
    <m/>
    <m/>
    <s v="Flushed"/>
    <s v="TBC"/>
    <m/>
    <m/>
  </r>
  <r>
    <x v="13"/>
    <x v="13"/>
    <x v="286"/>
    <s v="Earl Marriott Secondary #105"/>
    <x v="13"/>
    <x v="0"/>
    <x v="0"/>
    <d v="2016-09-26T00:00:00"/>
    <n v="1"/>
    <x v="0"/>
    <x v="1520"/>
    <n v="4.7699999999999999E-2"/>
    <x v="2"/>
    <m/>
    <m/>
    <s v="Static"/>
    <s v="TBC"/>
    <m/>
    <m/>
  </r>
  <r>
    <x v="13"/>
    <x v="13"/>
    <x v="286"/>
    <s v="Earl Marriott Secondary #105"/>
    <x v="13"/>
    <x v="0"/>
    <x v="0"/>
    <d v="2016-09-26T00:00:00"/>
    <n v="1"/>
    <x v="0"/>
    <x v="1520"/>
    <n v="2.4299999999999999E-2"/>
    <x v="2"/>
    <m/>
    <m/>
    <s v="Flushed"/>
    <s v="TBC"/>
    <m/>
    <m/>
  </r>
  <r>
    <x v="13"/>
    <x v="13"/>
    <x v="286"/>
    <s v="Earl Marriott Secondary #105"/>
    <x v="13"/>
    <x v="0"/>
    <x v="0"/>
    <d v="2016-09-26T00:00:00"/>
    <n v="1"/>
    <x v="0"/>
    <x v="1521"/>
    <n v="2.63"/>
    <x v="2"/>
    <m/>
    <m/>
    <s v="Static"/>
    <s v="TBC"/>
    <m/>
    <m/>
  </r>
  <r>
    <x v="13"/>
    <x v="13"/>
    <x v="286"/>
    <s v="Earl Marriott Secondary #105"/>
    <x v="13"/>
    <x v="0"/>
    <x v="0"/>
    <d v="2016-09-26T00:00:00"/>
    <n v="1"/>
    <x v="0"/>
    <x v="1521"/>
    <n v="5.9800000000000001E-3"/>
    <x v="0"/>
    <m/>
    <m/>
    <s v="Flushed"/>
    <s v="TBC"/>
    <m/>
    <m/>
  </r>
  <r>
    <x v="13"/>
    <x v="13"/>
    <x v="286"/>
    <s v="Earl Marriott Secondary #105"/>
    <x v="13"/>
    <x v="0"/>
    <x v="0"/>
    <d v="2016-09-26T00:00:00"/>
    <n v="1"/>
    <x v="0"/>
    <x v="1522"/>
    <n v="0.14599999999999999"/>
    <x v="2"/>
    <m/>
    <m/>
    <s v="Static"/>
    <s v="TBC"/>
    <m/>
    <m/>
  </r>
  <r>
    <x v="13"/>
    <x v="13"/>
    <x v="286"/>
    <s v="Earl Marriott Secondary #105"/>
    <x v="13"/>
    <x v="0"/>
    <x v="0"/>
    <d v="2016-09-26T00:00:00"/>
    <n v="1"/>
    <x v="0"/>
    <x v="1522"/>
    <n v="3.9500000000000004E-3"/>
    <x v="0"/>
    <m/>
    <m/>
    <s v="Flushed"/>
    <s v="TBC"/>
    <m/>
    <m/>
  </r>
  <r>
    <x v="13"/>
    <x v="13"/>
    <x v="286"/>
    <s v="Earl Marriott Secondary #105"/>
    <x v="13"/>
    <x v="0"/>
    <x v="0"/>
    <d v="2016-09-26T00:00:00"/>
    <n v="1"/>
    <x v="0"/>
    <x v="1523"/>
    <n v="3.04E-2"/>
    <x v="2"/>
    <m/>
    <m/>
    <s v="Static"/>
    <s v="TBC"/>
    <m/>
    <m/>
  </r>
  <r>
    <x v="13"/>
    <x v="13"/>
    <x v="286"/>
    <s v="Earl Marriott Secondary #105"/>
    <x v="13"/>
    <x v="0"/>
    <x v="0"/>
    <d v="2016-09-26T00:00:00"/>
    <n v="1"/>
    <x v="0"/>
    <x v="1523"/>
    <n v="3.2299999999999998E-3"/>
    <x v="0"/>
    <m/>
    <m/>
    <s v="Flushed"/>
    <s v="TBC"/>
    <m/>
    <m/>
  </r>
  <r>
    <x v="13"/>
    <x v="13"/>
    <x v="286"/>
    <s v="Earl Marriott Secondary #105"/>
    <x v="13"/>
    <x v="0"/>
    <x v="0"/>
    <d v="2016-09-26T00:00:00"/>
    <n v="1"/>
    <x v="0"/>
    <x v="1524"/>
    <n v="3.1300000000000001E-2"/>
    <x v="2"/>
    <m/>
    <m/>
    <s v="Static"/>
    <s v="TBC"/>
    <m/>
    <m/>
  </r>
  <r>
    <x v="13"/>
    <x v="13"/>
    <x v="286"/>
    <s v="Earl Marriott Secondary #105"/>
    <x v="13"/>
    <x v="0"/>
    <x v="0"/>
    <d v="2016-09-26T00:00:00"/>
    <n v="1"/>
    <x v="0"/>
    <x v="1524"/>
    <n v="4.3600000000000002E-3"/>
    <x v="0"/>
    <m/>
    <m/>
    <s v="Flushed"/>
    <s v="TBC"/>
    <m/>
    <m/>
  </r>
  <r>
    <x v="13"/>
    <x v="13"/>
    <x v="286"/>
    <s v="Earl Marriott Secondary #105"/>
    <x v="13"/>
    <x v="0"/>
    <x v="0"/>
    <d v="2016-09-26T00:00:00"/>
    <n v="1"/>
    <x v="0"/>
    <x v="1525"/>
    <n v="3.7600000000000001E-2"/>
    <x v="2"/>
    <m/>
    <m/>
    <s v="Static"/>
    <s v="TBC"/>
    <m/>
    <m/>
  </r>
  <r>
    <x v="13"/>
    <x v="13"/>
    <x v="286"/>
    <s v="Earl Marriott Secondary #105"/>
    <x v="13"/>
    <x v="0"/>
    <x v="0"/>
    <d v="2016-09-26T00:00:00"/>
    <n v="1"/>
    <x v="0"/>
    <x v="1525"/>
    <n v="5.0000000000000001E-3"/>
    <x v="0"/>
    <m/>
    <m/>
    <s v="Flushed"/>
    <s v="TBC"/>
    <m/>
    <m/>
  </r>
  <r>
    <x v="13"/>
    <x v="13"/>
    <x v="286"/>
    <s v="Earl Marriott Secondary #105"/>
    <x v="13"/>
    <x v="0"/>
    <x v="0"/>
    <d v="2016-09-26T00:00:00"/>
    <n v="1"/>
    <x v="0"/>
    <x v="1526"/>
    <n v="3.6200000000000003E-2"/>
    <x v="2"/>
    <m/>
    <m/>
    <s v="Static"/>
    <s v="TBC"/>
    <m/>
    <m/>
  </r>
  <r>
    <x v="13"/>
    <x v="13"/>
    <x v="286"/>
    <s v="Earl Marriott Secondary #105"/>
    <x v="13"/>
    <x v="0"/>
    <x v="0"/>
    <d v="2016-09-26T00:00:00"/>
    <n v="1"/>
    <x v="0"/>
    <x v="1526"/>
    <n v="3.8500000000000001E-3"/>
    <x v="0"/>
    <m/>
    <m/>
    <s v="Flushed"/>
    <s v="TBC"/>
    <m/>
    <m/>
  </r>
  <r>
    <x v="13"/>
    <x v="13"/>
    <x v="286"/>
    <s v="Earl Marriott Secondary #105"/>
    <x v="13"/>
    <x v="0"/>
    <x v="0"/>
    <d v="2016-09-26T00:00:00"/>
    <n v="1"/>
    <x v="0"/>
    <x v="1527"/>
    <n v="1.76"/>
    <x v="2"/>
    <m/>
    <m/>
    <s v="Static"/>
    <s v="TBC"/>
    <m/>
    <m/>
  </r>
  <r>
    <x v="13"/>
    <x v="13"/>
    <x v="286"/>
    <s v="Earl Marriott Secondary #105"/>
    <x v="13"/>
    <x v="0"/>
    <x v="0"/>
    <d v="2016-09-26T00:00:00"/>
    <n v="1"/>
    <x v="0"/>
    <x v="1527"/>
    <n v="9.0500000000000008E-3"/>
    <x v="0"/>
    <m/>
    <m/>
    <s v="Flushed"/>
    <s v="TBC"/>
    <m/>
    <m/>
  </r>
  <r>
    <x v="13"/>
    <x v="13"/>
    <x v="286"/>
    <s v="Earl Marriott Secondary #105"/>
    <x v="13"/>
    <x v="0"/>
    <x v="0"/>
    <d v="2016-09-26T00:00:00"/>
    <n v="1"/>
    <x v="0"/>
    <x v="1528"/>
    <n v="2.8299999999999999E-2"/>
    <x v="2"/>
    <m/>
    <m/>
    <s v="Static"/>
    <s v="TBC"/>
    <m/>
    <m/>
  </r>
  <r>
    <x v="13"/>
    <x v="13"/>
    <x v="286"/>
    <s v="Earl Marriott Secondary #105"/>
    <x v="13"/>
    <x v="0"/>
    <x v="0"/>
    <d v="2016-09-26T00:00:00"/>
    <n v="1"/>
    <x v="0"/>
    <x v="1528"/>
    <n v="5.0000000000000001E-3"/>
    <x v="0"/>
    <m/>
    <m/>
    <s v="Flushed"/>
    <s v="TBC"/>
    <m/>
    <m/>
  </r>
  <r>
    <x v="13"/>
    <x v="13"/>
    <x v="286"/>
    <s v="Earl Marriott Secondary #105"/>
    <x v="13"/>
    <x v="0"/>
    <x v="0"/>
    <d v="2016-09-26T00:00:00"/>
    <n v="1"/>
    <x v="0"/>
    <x v="1529"/>
    <n v="3.5900000000000001E-2"/>
    <x v="2"/>
    <m/>
    <m/>
    <s v="Static"/>
    <s v="TBC"/>
    <m/>
    <m/>
  </r>
  <r>
    <x v="13"/>
    <x v="13"/>
    <x v="286"/>
    <s v="Earl Marriott Secondary #105"/>
    <x v="13"/>
    <x v="0"/>
    <x v="0"/>
    <d v="2016-09-26T00:00:00"/>
    <n v="1"/>
    <x v="0"/>
    <x v="1529"/>
    <n v="6.2199999999999998E-3"/>
    <x v="0"/>
    <m/>
    <m/>
    <s v="Flushed"/>
    <s v="TBC"/>
    <m/>
    <m/>
  </r>
  <r>
    <x v="13"/>
    <x v="13"/>
    <x v="286"/>
    <s v="Earl Marriott Secondary #105"/>
    <x v="13"/>
    <x v="0"/>
    <x v="0"/>
    <d v="2016-09-26T00:00:00"/>
    <n v="1"/>
    <x v="0"/>
    <x v="1530"/>
    <n v="5.2299999999999999E-2"/>
    <x v="2"/>
    <m/>
    <m/>
    <s v="Static"/>
    <s v="TBC"/>
    <m/>
    <m/>
  </r>
  <r>
    <x v="13"/>
    <x v="13"/>
    <x v="286"/>
    <s v="Earl Marriott Secondary #105"/>
    <x v="13"/>
    <x v="0"/>
    <x v="0"/>
    <d v="2016-09-26T00:00:00"/>
    <n v="1"/>
    <x v="0"/>
    <x v="1530"/>
    <n v="4.5900000000000003E-3"/>
    <x v="0"/>
    <m/>
    <m/>
    <s v="Flushed"/>
    <s v="TBC"/>
    <m/>
    <m/>
  </r>
  <r>
    <x v="13"/>
    <x v="13"/>
    <x v="286"/>
    <s v="Earl Marriott Secondary #105"/>
    <x v="13"/>
    <x v="0"/>
    <x v="0"/>
    <d v="2016-09-26T00:00:00"/>
    <n v="1"/>
    <x v="0"/>
    <x v="1531"/>
    <n v="1.38E-2"/>
    <x v="2"/>
    <m/>
    <m/>
    <s v="Static"/>
    <s v="TBC"/>
    <m/>
    <m/>
  </r>
  <r>
    <x v="13"/>
    <x v="13"/>
    <x v="286"/>
    <s v="Earl Marriott Secondary #105"/>
    <x v="13"/>
    <x v="0"/>
    <x v="0"/>
    <d v="2016-09-26T00:00:00"/>
    <n v="1"/>
    <x v="0"/>
    <x v="1531"/>
    <n v="1.39E-3"/>
    <x v="0"/>
    <m/>
    <m/>
    <s v="Flushed"/>
    <s v="TBC"/>
    <m/>
    <m/>
  </r>
  <r>
    <x v="13"/>
    <x v="13"/>
    <x v="286"/>
    <s v="Earl Marriott Secondary #105"/>
    <x v="13"/>
    <x v="0"/>
    <x v="0"/>
    <d v="2016-09-26T00:00:00"/>
    <n v="1"/>
    <x v="0"/>
    <x v="1532"/>
    <n v="2.7499999999999998E-3"/>
    <x v="0"/>
    <m/>
    <m/>
    <s v="Static"/>
    <s v="TBC"/>
    <m/>
    <m/>
  </r>
  <r>
    <x v="13"/>
    <x v="13"/>
    <x v="286"/>
    <s v="Earl Marriott Secondary #105"/>
    <x v="13"/>
    <x v="0"/>
    <x v="0"/>
    <d v="2016-09-26T00:00:00"/>
    <n v="1"/>
    <x v="0"/>
    <x v="1532"/>
    <n v="2.7499999999999998E-3"/>
    <x v="0"/>
    <m/>
    <m/>
    <s v="Flushed"/>
    <s v="TBC"/>
    <m/>
    <m/>
  </r>
  <r>
    <x v="13"/>
    <x v="13"/>
    <x v="286"/>
    <s v="Earl Marriott Secondary #105"/>
    <x v="13"/>
    <x v="0"/>
    <x v="0"/>
    <d v="2016-09-26T00:00:00"/>
    <n v="1"/>
    <x v="0"/>
    <x v="1533"/>
    <n v="3.13E-3"/>
    <x v="0"/>
    <m/>
    <m/>
    <s v="Static"/>
    <s v="TBC"/>
    <m/>
    <m/>
  </r>
  <r>
    <x v="13"/>
    <x v="13"/>
    <x v="286"/>
    <s v="Earl Marriott Secondary #105"/>
    <x v="13"/>
    <x v="0"/>
    <x v="0"/>
    <d v="2016-09-26T00:00:00"/>
    <n v="1"/>
    <x v="0"/>
    <x v="1533"/>
    <n v="2.8900000000000002E-3"/>
    <x v="0"/>
    <m/>
    <m/>
    <s v="Flushed"/>
    <s v="TBC"/>
    <m/>
    <m/>
  </r>
  <r>
    <x v="13"/>
    <x v="13"/>
    <x v="286"/>
    <s v="Earl Marriott Secondary #105"/>
    <x v="13"/>
    <x v="0"/>
    <x v="0"/>
    <d v="2016-09-26T00:00:00"/>
    <n v="1"/>
    <x v="0"/>
    <x v="1534"/>
    <n v="9.3399999999999993E-3"/>
    <x v="0"/>
    <m/>
    <m/>
    <s v="Static"/>
    <s v="TBC"/>
    <m/>
    <m/>
  </r>
  <r>
    <x v="13"/>
    <x v="13"/>
    <x v="286"/>
    <s v="Earl Marriott Secondary #105"/>
    <x v="13"/>
    <x v="0"/>
    <x v="0"/>
    <d v="2016-09-26T00:00:00"/>
    <n v="1"/>
    <x v="0"/>
    <x v="1534"/>
    <n v="5.8999999999999999E-3"/>
    <x v="0"/>
    <m/>
    <m/>
    <s v="Flushed"/>
    <s v="TBC"/>
    <m/>
    <m/>
  </r>
  <r>
    <x v="13"/>
    <x v="13"/>
    <x v="286"/>
    <s v="Earl Marriott Secondary #105"/>
    <x v="13"/>
    <x v="0"/>
    <x v="0"/>
    <d v="2016-09-26T00:00:00"/>
    <n v="1"/>
    <x v="0"/>
    <x v="1535"/>
    <n v="3.0499999999999999E-2"/>
    <x v="2"/>
    <m/>
    <m/>
    <s v="Static"/>
    <s v="TBC"/>
    <m/>
    <m/>
  </r>
  <r>
    <x v="13"/>
    <x v="13"/>
    <x v="286"/>
    <s v="Earl Marriott Secondary #105"/>
    <x v="13"/>
    <x v="0"/>
    <x v="0"/>
    <d v="2016-09-26T00:00:00"/>
    <n v="1"/>
    <x v="0"/>
    <x v="1535"/>
    <n v="1.2800000000000001E-3"/>
    <x v="0"/>
    <m/>
    <m/>
    <s v="Flushed"/>
    <s v="TBC"/>
    <m/>
    <m/>
  </r>
  <r>
    <x v="13"/>
    <x v="13"/>
    <x v="286"/>
    <s v="Earl Marriott Secondary #105"/>
    <x v="13"/>
    <x v="0"/>
    <x v="0"/>
    <d v="2016-09-26T00:00:00"/>
    <n v="1"/>
    <x v="0"/>
    <x v="1536"/>
    <n v="1.5800000000000002E-2"/>
    <x v="2"/>
    <m/>
    <m/>
    <s v="Static"/>
    <s v="TBC"/>
    <m/>
    <m/>
  </r>
  <r>
    <x v="13"/>
    <x v="13"/>
    <x v="286"/>
    <s v="Earl Marriott Secondary #105"/>
    <x v="13"/>
    <x v="0"/>
    <x v="0"/>
    <d v="2016-09-26T00:00:00"/>
    <n v="1"/>
    <x v="0"/>
    <x v="1536"/>
    <n v="1.08E-3"/>
    <x v="0"/>
    <m/>
    <m/>
    <s v="Flushed"/>
    <s v="TBC"/>
    <m/>
    <m/>
  </r>
  <r>
    <x v="13"/>
    <x v="13"/>
    <x v="286"/>
    <s v="Earl Marriott Secondary #105"/>
    <x v="13"/>
    <x v="0"/>
    <x v="0"/>
    <d v="2016-09-26T00:00:00"/>
    <n v="1"/>
    <x v="0"/>
    <x v="1537"/>
    <n v="1.41E-2"/>
    <x v="2"/>
    <m/>
    <m/>
    <s v="Static"/>
    <s v="TBC"/>
    <m/>
    <m/>
  </r>
  <r>
    <x v="13"/>
    <x v="13"/>
    <x v="286"/>
    <s v="Earl Marriott Secondary #105"/>
    <x v="13"/>
    <x v="0"/>
    <x v="0"/>
    <d v="2016-09-26T00:00:00"/>
    <n v="1"/>
    <x v="0"/>
    <x v="1537"/>
    <n v="1.8400000000000001E-3"/>
    <x v="0"/>
    <m/>
    <m/>
    <s v="Flushed"/>
    <s v="TBC"/>
    <m/>
    <m/>
  </r>
  <r>
    <x v="13"/>
    <x v="13"/>
    <x v="286"/>
    <s v="Earl Marriott Secondary #105"/>
    <x v="13"/>
    <x v="0"/>
    <x v="0"/>
    <d v="2016-09-26T00:00:00"/>
    <n v="1"/>
    <x v="5"/>
    <x v="1538"/>
    <n v="4.7299999999999998E-3"/>
    <x v="0"/>
    <m/>
    <m/>
    <s v="Static"/>
    <s v="TBC"/>
    <m/>
    <m/>
  </r>
  <r>
    <x v="13"/>
    <x v="13"/>
    <x v="286"/>
    <s v="Earl Marriott Secondary #105"/>
    <x v="13"/>
    <x v="0"/>
    <x v="0"/>
    <d v="2016-09-26T00:00:00"/>
    <n v="1"/>
    <x v="5"/>
    <x v="1538"/>
    <n v="2.0699999999999998E-3"/>
    <x v="0"/>
    <m/>
    <m/>
    <s v="Flushed"/>
    <s v="TBC"/>
    <m/>
    <m/>
  </r>
  <r>
    <x v="13"/>
    <x v="13"/>
    <x v="300"/>
    <s v="Green Timbers Elementary #43"/>
    <x v="10"/>
    <x v="0"/>
    <x v="0"/>
    <d v="2016-09-30T00:00:00"/>
    <n v="1"/>
    <x v="0"/>
    <x v="1539"/>
    <n v="1.14E-2"/>
    <x v="2"/>
    <m/>
    <m/>
    <s v="Static "/>
    <s v="TBC"/>
    <m/>
    <m/>
  </r>
  <r>
    <x v="13"/>
    <x v="13"/>
    <x v="300"/>
    <s v="Green Timbers Elementary #43"/>
    <x v="10"/>
    <x v="0"/>
    <x v="0"/>
    <d v="2016-09-30T00:00:00"/>
    <n v="1"/>
    <x v="0"/>
    <x v="1539"/>
    <n v="1.8699999999999999E-3"/>
    <x v="0"/>
    <m/>
    <m/>
    <s v="Flushed"/>
    <s v="TBC"/>
    <m/>
    <m/>
  </r>
  <r>
    <x v="13"/>
    <x v="13"/>
    <x v="300"/>
    <s v="Green Timbers Elementary #43"/>
    <x v="10"/>
    <x v="0"/>
    <x v="0"/>
    <d v="2016-09-30T00:00:00"/>
    <n v="1"/>
    <x v="5"/>
    <x v="1540"/>
    <n v="6.3000000000000003E-4"/>
    <x v="0"/>
    <m/>
    <m/>
    <s v="Static "/>
    <s v="TBC"/>
    <m/>
    <m/>
  </r>
  <r>
    <x v="13"/>
    <x v="13"/>
    <x v="300"/>
    <s v="Green Timbers Elementary #43"/>
    <x v="10"/>
    <x v="0"/>
    <x v="0"/>
    <d v="2016-09-30T00:00:00"/>
    <n v="1"/>
    <x v="5"/>
    <x v="1540"/>
    <n v="3.6000000000000002E-4"/>
    <x v="0"/>
    <m/>
    <m/>
    <s v="Flushed"/>
    <s v="TBC"/>
    <m/>
    <m/>
  </r>
  <r>
    <x v="13"/>
    <x v="13"/>
    <x v="300"/>
    <s v="Green Timbers Elementary #43"/>
    <x v="10"/>
    <x v="0"/>
    <x v="0"/>
    <d v="2016-10-06T00:00:00"/>
    <n v="1"/>
    <x v="1"/>
    <x v="1541"/>
    <n v="9.6200000000000001E-3"/>
    <x v="0"/>
    <m/>
    <m/>
    <s v="Static "/>
    <s v="TBC"/>
    <m/>
    <m/>
  </r>
  <r>
    <x v="13"/>
    <x v="13"/>
    <x v="300"/>
    <s v="Green Timbers Elementary #43"/>
    <x v="10"/>
    <x v="0"/>
    <x v="0"/>
    <d v="2016-10-06T00:00:00"/>
    <n v="1"/>
    <x v="1"/>
    <x v="1541"/>
    <n v="5.1000000000000004E-4"/>
    <x v="0"/>
    <m/>
    <m/>
    <s v="Flushed"/>
    <s v="TBC"/>
    <m/>
    <m/>
  </r>
  <r>
    <x v="13"/>
    <x v="13"/>
    <x v="300"/>
    <s v="Green Timbers Elementary #43"/>
    <x v="10"/>
    <x v="0"/>
    <x v="0"/>
    <d v="2016-10-06T00:00:00"/>
    <n v="1"/>
    <x v="0"/>
    <x v="4"/>
    <n v="2.0200000000000001E-3"/>
    <x v="0"/>
    <m/>
    <m/>
    <s v="Static "/>
    <s v="TBC"/>
    <m/>
    <m/>
  </r>
  <r>
    <x v="13"/>
    <x v="13"/>
    <x v="300"/>
    <s v="Green Timbers Elementary #43"/>
    <x v="10"/>
    <x v="0"/>
    <x v="0"/>
    <d v="2016-10-06T00:00:00"/>
    <n v="1"/>
    <x v="0"/>
    <x v="4"/>
    <n v="6.9999999999999994E-5"/>
    <x v="0"/>
    <m/>
    <m/>
    <s v="Flushed"/>
    <s v="TBC"/>
    <m/>
    <m/>
  </r>
  <r>
    <x v="13"/>
    <x v="13"/>
    <x v="301"/>
    <s v="GuilDrinking Fountainord Park Secondary # 047"/>
    <x v="59"/>
    <x v="0"/>
    <x v="0"/>
    <d v="2016-09-21T00:00:00"/>
    <n v="1"/>
    <x v="0"/>
    <x v="1542"/>
    <n v="2.1499999999999998E-2"/>
    <x v="2"/>
    <m/>
    <m/>
    <s v="Static"/>
    <s v="TBC"/>
    <m/>
    <m/>
  </r>
  <r>
    <x v="13"/>
    <x v="13"/>
    <x v="301"/>
    <s v="GuilDrinking Fountainord Park Secondary # 047"/>
    <x v="59"/>
    <x v="0"/>
    <x v="0"/>
    <d v="2016-09-21T00:00:00"/>
    <n v="1"/>
    <x v="0"/>
    <x v="1542"/>
    <n v="3.3E-4"/>
    <x v="0"/>
    <m/>
    <m/>
    <s v="Fushed"/>
    <s v="TBC"/>
    <m/>
    <m/>
  </r>
  <r>
    <x v="13"/>
    <x v="13"/>
    <x v="301"/>
    <s v="GuilDrinking Fountainord Park Secondary # 047"/>
    <x v="59"/>
    <x v="0"/>
    <x v="0"/>
    <d v="2016-09-21T00:00:00"/>
    <n v="1"/>
    <x v="0"/>
    <x v="1543"/>
    <n v="1.0999999999999999E-2"/>
    <x v="2"/>
    <m/>
    <m/>
    <s v="Static"/>
    <s v="TBC"/>
    <m/>
    <m/>
  </r>
  <r>
    <x v="13"/>
    <x v="13"/>
    <x v="301"/>
    <s v="GuilDrinking Fountainord Park Secondary # 047"/>
    <x v="59"/>
    <x v="0"/>
    <x v="0"/>
    <d v="2016-09-21T00:00:00"/>
    <n v="1"/>
    <x v="0"/>
    <x v="1543"/>
    <n v="3.6000000000000002E-4"/>
    <x v="0"/>
    <m/>
    <m/>
    <s v="Fushed"/>
    <s v="TBC"/>
    <m/>
    <m/>
  </r>
  <r>
    <x v="13"/>
    <x v="13"/>
    <x v="301"/>
    <s v="GuilDrinking Fountainord Park Secondary # 047"/>
    <x v="59"/>
    <x v="0"/>
    <x v="0"/>
    <d v="2016-09-21T00:00:00"/>
    <n v="1"/>
    <x v="0"/>
    <x v="1544"/>
    <n v="1.52E-2"/>
    <x v="2"/>
    <m/>
    <m/>
    <s v="Static"/>
    <s v="TBC"/>
    <m/>
    <m/>
  </r>
  <r>
    <x v="13"/>
    <x v="13"/>
    <x v="301"/>
    <s v="GuilDrinking Fountainord Park Secondary # 047"/>
    <x v="59"/>
    <x v="0"/>
    <x v="0"/>
    <d v="2016-09-21T00:00:00"/>
    <n v="1"/>
    <x v="0"/>
    <x v="1544"/>
    <n v="2.5999999999999998E-4"/>
    <x v="0"/>
    <m/>
    <m/>
    <s v="Fushed"/>
    <s v="TBC"/>
    <m/>
    <m/>
  </r>
  <r>
    <x v="13"/>
    <x v="13"/>
    <x v="301"/>
    <s v="GuilDrinking Fountainord Park Secondary # 047"/>
    <x v="59"/>
    <x v="0"/>
    <x v="0"/>
    <d v="2016-09-21T00:00:00"/>
    <n v="1"/>
    <x v="0"/>
    <x v="1545"/>
    <n v="1.4E-2"/>
    <x v="2"/>
    <m/>
    <m/>
    <s v="Static"/>
    <s v="TBC"/>
    <m/>
    <m/>
  </r>
  <r>
    <x v="13"/>
    <x v="13"/>
    <x v="301"/>
    <s v="GuilDrinking Fountainord Park Secondary # 047"/>
    <x v="59"/>
    <x v="0"/>
    <x v="0"/>
    <d v="2016-09-21T00:00:00"/>
    <n v="1"/>
    <x v="0"/>
    <x v="1545"/>
    <n v="1.1000000000000001E-3"/>
    <x v="0"/>
    <m/>
    <m/>
    <s v="Fushed"/>
    <s v="TBC"/>
    <m/>
    <m/>
  </r>
  <r>
    <x v="13"/>
    <x v="13"/>
    <x v="301"/>
    <s v="GuilDrinking Fountainord Park Secondary # 047"/>
    <x v="59"/>
    <x v="0"/>
    <x v="0"/>
    <d v="2016-09-21T00:00:00"/>
    <n v="1"/>
    <x v="0"/>
    <x v="1546"/>
    <n v="1.34E-2"/>
    <x v="2"/>
    <m/>
    <m/>
    <s v="Static"/>
    <s v="TBC"/>
    <m/>
    <m/>
  </r>
  <r>
    <x v="13"/>
    <x v="13"/>
    <x v="301"/>
    <s v="GuilDrinking Fountainord Park Secondary # 047"/>
    <x v="59"/>
    <x v="0"/>
    <x v="0"/>
    <d v="2016-09-21T00:00:00"/>
    <n v="1"/>
    <x v="0"/>
    <x v="1546"/>
    <n v="3.5E-4"/>
    <x v="0"/>
    <m/>
    <m/>
    <s v="Fushed"/>
    <s v="TBC"/>
    <m/>
    <m/>
  </r>
  <r>
    <x v="13"/>
    <x v="13"/>
    <x v="301"/>
    <s v="GuilDrinking Fountainord Park Secondary # 047"/>
    <x v="59"/>
    <x v="0"/>
    <x v="0"/>
    <d v="2016-09-21T00:00:00"/>
    <n v="1"/>
    <x v="0"/>
    <x v="1547"/>
    <n v="8.2799999999999992E-3"/>
    <x v="0"/>
    <m/>
    <m/>
    <s v="Static"/>
    <s v="TBC"/>
    <m/>
    <m/>
  </r>
  <r>
    <x v="13"/>
    <x v="13"/>
    <x v="301"/>
    <s v="GuilDrinking Fountainord Park Secondary # 047"/>
    <x v="59"/>
    <x v="0"/>
    <x v="0"/>
    <d v="2016-09-21T00:00:00"/>
    <n v="1"/>
    <x v="0"/>
    <x v="1547"/>
    <n v="1.7000000000000001E-4"/>
    <x v="0"/>
    <m/>
    <m/>
    <s v="Fushed"/>
    <s v="TBC"/>
    <m/>
    <m/>
  </r>
  <r>
    <x v="13"/>
    <x v="13"/>
    <x v="301"/>
    <s v="GuilDrinking Fountainord Park Secondary # 047"/>
    <x v="59"/>
    <x v="0"/>
    <x v="0"/>
    <d v="2016-09-21T00:00:00"/>
    <n v="1"/>
    <x v="0"/>
    <x v="1548"/>
    <n v="8.5900000000000004E-3"/>
    <x v="0"/>
    <m/>
    <m/>
    <s v="Static"/>
    <s v="TBC"/>
    <m/>
    <m/>
  </r>
  <r>
    <x v="13"/>
    <x v="13"/>
    <x v="301"/>
    <s v="GuilDrinking Fountainord Park Secondary # 047"/>
    <x v="59"/>
    <x v="0"/>
    <x v="0"/>
    <d v="2016-09-21T00:00:00"/>
    <n v="1"/>
    <x v="0"/>
    <x v="1548"/>
    <n v="3.1E-4"/>
    <x v="0"/>
    <m/>
    <m/>
    <s v="Fushed"/>
    <s v="TBC"/>
    <m/>
    <m/>
  </r>
  <r>
    <x v="13"/>
    <x v="13"/>
    <x v="301"/>
    <s v="GuilDrinking Fountainord Park Secondary # 047"/>
    <x v="59"/>
    <x v="0"/>
    <x v="0"/>
    <d v="2016-09-21T00:00:00"/>
    <n v="1"/>
    <x v="0"/>
    <x v="1549"/>
    <n v="1.03E-2"/>
    <x v="2"/>
    <m/>
    <m/>
    <s v="Static"/>
    <s v="TBC"/>
    <m/>
    <m/>
  </r>
  <r>
    <x v="13"/>
    <x v="13"/>
    <x v="301"/>
    <s v="GuilDrinking Fountainord Park Secondary # 047"/>
    <x v="59"/>
    <x v="0"/>
    <x v="0"/>
    <d v="2016-09-21T00:00:00"/>
    <n v="1"/>
    <x v="0"/>
    <x v="1549"/>
    <n v="1.4E-3"/>
    <x v="0"/>
    <m/>
    <m/>
    <s v="Fushed"/>
    <s v="TBC"/>
    <m/>
    <m/>
  </r>
  <r>
    <x v="13"/>
    <x v="13"/>
    <x v="301"/>
    <s v="GuilDrinking Fountainord Park Secondary # 047"/>
    <x v="59"/>
    <x v="0"/>
    <x v="0"/>
    <d v="2016-09-21T00:00:00"/>
    <n v="1"/>
    <x v="0"/>
    <x v="1550"/>
    <n v="9.5099999999999994E-3"/>
    <x v="0"/>
    <m/>
    <m/>
    <s v="Static"/>
    <s v="TBC"/>
    <m/>
    <m/>
  </r>
  <r>
    <x v="13"/>
    <x v="13"/>
    <x v="301"/>
    <s v="GuilDrinking Fountainord Park Secondary # 047"/>
    <x v="59"/>
    <x v="0"/>
    <x v="0"/>
    <d v="2016-09-21T00:00:00"/>
    <n v="1"/>
    <x v="0"/>
    <x v="1550"/>
    <n v="4.4999999999999999E-4"/>
    <x v="0"/>
    <m/>
    <m/>
    <s v="Fushed"/>
    <s v="TBC"/>
    <m/>
    <m/>
  </r>
  <r>
    <x v="13"/>
    <x v="13"/>
    <x v="301"/>
    <s v="GuilDrinking Fountainord Park Secondary # 047"/>
    <x v="59"/>
    <x v="0"/>
    <x v="0"/>
    <d v="2016-09-21T00:00:00"/>
    <n v="1"/>
    <x v="0"/>
    <x v="1551"/>
    <n v="9.3299999999999998E-3"/>
    <x v="0"/>
    <m/>
    <m/>
    <s v="Static"/>
    <s v="TBC"/>
    <m/>
    <m/>
  </r>
  <r>
    <x v="13"/>
    <x v="13"/>
    <x v="301"/>
    <s v="GuilDrinking Fountainord Park Secondary # 047"/>
    <x v="59"/>
    <x v="0"/>
    <x v="0"/>
    <d v="2016-09-21T00:00:00"/>
    <n v="1"/>
    <x v="0"/>
    <x v="1551"/>
    <n v="4.2000000000000002E-4"/>
    <x v="0"/>
    <m/>
    <m/>
    <s v="Fushed"/>
    <s v="TBC"/>
    <m/>
    <m/>
  </r>
  <r>
    <x v="13"/>
    <x v="13"/>
    <x v="301"/>
    <s v="GuilDrinking Fountainord Park Secondary # 047"/>
    <x v="59"/>
    <x v="0"/>
    <x v="0"/>
    <d v="2016-09-21T00:00:00"/>
    <n v="1"/>
    <x v="0"/>
    <x v="1552"/>
    <n v="2.87E-2"/>
    <x v="2"/>
    <m/>
    <m/>
    <s v="Static"/>
    <s v="TBC"/>
    <m/>
    <m/>
  </r>
  <r>
    <x v="13"/>
    <x v="13"/>
    <x v="301"/>
    <s v="GuilDrinking Fountainord Park Secondary # 047"/>
    <x v="59"/>
    <x v="0"/>
    <x v="0"/>
    <d v="2016-09-21T00:00:00"/>
    <n v="1"/>
    <x v="0"/>
    <x v="1552"/>
    <n v="5.0000000000000001E-4"/>
    <x v="0"/>
    <m/>
    <m/>
    <s v="Fushed"/>
    <s v="TBC"/>
    <m/>
    <m/>
  </r>
  <r>
    <x v="13"/>
    <x v="13"/>
    <x v="301"/>
    <s v="GuilDrinking Fountainord Park Secondary # 047"/>
    <x v="59"/>
    <x v="0"/>
    <x v="0"/>
    <d v="2016-09-21T00:00:00"/>
    <n v="1"/>
    <x v="0"/>
    <x v="1553"/>
    <n v="1.0500000000000001E-2"/>
    <x v="2"/>
    <m/>
    <m/>
    <s v="Static"/>
    <s v="TBC"/>
    <m/>
    <m/>
  </r>
  <r>
    <x v="13"/>
    <x v="13"/>
    <x v="301"/>
    <s v="GuilDrinking Fountainord Park Secondary # 047"/>
    <x v="59"/>
    <x v="0"/>
    <x v="0"/>
    <d v="2016-09-21T00:00:00"/>
    <n v="1"/>
    <x v="0"/>
    <x v="1553"/>
    <n v="2.7E-4"/>
    <x v="0"/>
    <m/>
    <m/>
    <s v="Fushed"/>
    <s v="TBC"/>
    <m/>
    <m/>
  </r>
  <r>
    <x v="13"/>
    <x v="13"/>
    <x v="301"/>
    <s v="GuilDrinking Fountainord Park Secondary # 047"/>
    <x v="59"/>
    <x v="0"/>
    <x v="0"/>
    <d v="2016-09-21T00:00:00"/>
    <n v="1"/>
    <x v="0"/>
    <x v="1554"/>
    <n v="1.21E-2"/>
    <x v="2"/>
    <m/>
    <m/>
    <s v="Static"/>
    <s v="TBC"/>
    <m/>
    <m/>
  </r>
  <r>
    <x v="13"/>
    <x v="13"/>
    <x v="301"/>
    <s v="GuilDrinking Fountainord Park Secondary # 047"/>
    <x v="59"/>
    <x v="0"/>
    <x v="0"/>
    <d v="2016-09-21T00:00:00"/>
    <n v="1"/>
    <x v="0"/>
    <x v="1554"/>
    <n v="2.7E-4"/>
    <x v="0"/>
    <m/>
    <m/>
    <s v="Fushed"/>
    <s v="TBC"/>
    <m/>
    <m/>
  </r>
  <r>
    <x v="13"/>
    <x v="13"/>
    <x v="301"/>
    <s v="GuilDrinking Fountainord Park Secondary # 047"/>
    <x v="59"/>
    <x v="0"/>
    <x v="0"/>
    <d v="2016-09-21T00:00:00"/>
    <n v="1"/>
    <x v="0"/>
    <x v="1555"/>
    <n v="1.03E-2"/>
    <x v="2"/>
    <m/>
    <m/>
    <s v="Static"/>
    <s v="TBC"/>
    <m/>
    <m/>
  </r>
  <r>
    <x v="13"/>
    <x v="13"/>
    <x v="301"/>
    <s v="GuilDrinking Fountainord Park Secondary # 047"/>
    <x v="59"/>
    <x v="0"/>
    <x v="0"/>
    <d v="2016-09-21T00:00:00"/>
    <n v="1"/>
    <x v="0"/>
    <x v="1555"/>
    <n v="2.1000000000000001E-4"/>
    <x v="0"/>
    <m/>
    <m/>
    <s v="Fushed"/>
    <s v="TBC"/>
    <m/>
    <m/>
  </r>
  <r>
    <x v="13"/>
    <x v="13"/>
    <x v="301"/>
    <s v="GuilDrinking Fountainord Park Secondary # 047"/>
    <x v="59"/>
    <x v="0"/>
    <x v="0"/>
    <d v="2016-09-21T00:00:00"/>
    <n v="1"/>
    <x v="0"/>
    <x v="1556"/>
    <n v="5.4000000000000003E-3"/>
    <x v="0"/>
    <m/>
    <m/>
    <s v="Static"/>
    <s v="TBC"/>
    <m/>
    <m/>
  </r>
  <r>
    <x v="13"/>
    <x v="13"/>
    <x v="301"/>
    <s v="GuilDrinking Fountainord Park Secondary # 047"/>
    <x v="59"/>
    <x v="0"/>
    <x v="0"/>
    <d v="2016-09-21T00:00:00"/>
    <n v="1"/>
    <x v="0"/>
    <x v="1556"/>
    <n v="1.3999999999999999E-4"/>
    <x v="0"/>
    <m/>
    <m/>
    <s v="Fushed"/>
    <s v="TBC"/>
    <m/>
    <m/>
  </r>
  <r>
    <x v="13"/>
    <x v="13"/>
    <x v="301"/>
    <s v="GuilDrinking Fountainord Park Secondary # 047"/>
    <x v="59"/>
    <x v="0"/>
    <x v="0"/>
    <d v="2016-09-21T00:00:00"/>
    <n v="1"/>
    <x v="0"/>
    <x v="1557"/>
    <n v="9.2999999999999992E-3"/>
    <x v="0"/>
    <m/>
    <m/>
    <s v="Static"/>
    <s v="TBC"/>
    <m/>
    <m/>
  </r>
  <r>
    <x v="13"/>
    <x v="13"/>
    <x v="301"/>
    <s v="GuilDrinking Fountainord Park Secondary # 047"/>
    <x v="59"/>
    <x v="0"/>
    <x v="0"/>
    <d v="2016-09-21T00:00:00"/>
    <n v="1"/>
    <x v="0"/>
    <x v="1557"/>
    <n v="6.0999999999999997E-4"/>
    <x v="0"/>
    <m/>
    <m/>
    <s v="Fushed"/>
    <s v="TBC"/>
    <m/>
    <m/>
  </r>
  <r>
    <x v="13"/>
    <x v="13"/>
    <x v="301"/>
    <s v="GuilDrinking Fountainord Park Secondary # 047"/>
    <x v="59"/>
    <x v="0"/>
    <x v="0"/>
    <d v="2016-09-21T00:00:00"/>
    <n v="1"/>
    <x v="0"/>
    <x v="1558"/>
    <n v="3.2100000000000002E-3"/>
    <x v="0"/>
    <m/>
    <m/>
    <s v="Static"/>
    <s v="TBC"/>
    <m/>
    <m/>
  </r>
  <r>
    <x v="13"/>
    <x v="13"/>
    <x v="301"/>
    <s v="GuilDrinking Fountainord Park Secondary # 047"/>
    <x v="59"/>
    <x v="0"/>
    <x v="0"/>
    <d v="2016-09-21T00:00:00"/>
    <n v="1"/>
    <x v="0"/>
    <x v="1559"/>
    <n v="6.7999999999999996E-3"/>
    <x v="0"/>
    <m/>
    <m/>
    <s v="Static"/>
    <s v="TBC"/>
    <m/>
    <m/>
  </r>
  <r>
    <x v="13"/>
    <x v="13"/>
    <x v="301"/>
    <s v="GuilDrinking Fountainord Park Secondary # 047"/>
    <x v="59"/>
    <x v="0"/>
    <x v="0"/>
    <d v="2016-09-21T00:00:00"/>
    <n v="1"/>
    <x v="0"/>
    <x v="1560"/>
    <n v="3.9100000000000003E-3"/>
    <x v="0"/>
    <m/>
    <m/>
    <s v="Static"/>
    <s v="TBC"/>
    <m/>
    <m/>
  </r>
  <r>
    <x v="13"/>
    <x v="13"/>
    <x v="301"/>
    <s v="GuilDrinking Fountainord Park Secondary # 047"/>
    <x v="59"/>
    <x v="0"/>
    <x v="0"/>
    <d v="2016-09-21T00:00:00"/>
    <n v="1"/>
    <x v="0"/>
    <x v="1561"/>
    <n v="2.7999999999999998E-4"/>
    <x v="0"/>
    <m/>
    <m/>
    <s v="Fushed"/>
    <s v="TBC"/>
    <m/>
    <m/>
  </r>
  <r>
    <x v="13"/>
    <x v="13"/>
    <x v="301"/>
    <s v="GuilDrinking Fountainord Park Secondary # 047"/>
    <x v="59"/>
    <x v="0"/>
    <x v="0"/>
    <d v="2016-09-21T00:00:00"/>
    <n v="1"/>
    <x v="0"/>
    <x v="1562"/>
    <n v="4.6600000000000001E-3"/>
    <x v="0"/>
    <m/>
    <m/>
    <s v="Static"/>
    <s v="TBC"/>
    <m/>
    <m/>
  </r>
  <r>
    <x v="13"/>
    <x v="13"/>
    <x v="301"/>
    <s v="GuilDrinking Fountainord Park Secondary # 047"/>
    <x v="59"/>
    <x v="0"/>
    <x v="0"/>
    <d v="2016-09-21T00:00:00"/>
    <n v="1"/>
    <x v="0"/>
    <x v="1562"/>
    <n v="3.6000000000000002E-4"/>
    <x v="0"/>
    <m/>
    <m/>
    <s v="Fushed"/>
    <s v="TBC"/>
    <m/>
    <m/>
  </r>
  <r>
    <x v="13"/>
    <x v="13"/>
    <x v="301"/>
    <s v="GuilDrinking Fountainord Park Secondary # 047"/>
    <x v="59"/>
    <x v="0"/>
    <x v="0"/>
    <d v="2016-09-21T00:00:00"/>
    <n v="1"/>
    <x v="0"/>
    <x v="1563"/>
    <n v="3.7599999999999999E-3"/>
    <x v="0"/>
    <m/>
    <m/>
    <s v="Static"/>
    <s v="TBC"/>
    <m/>
    <m/>
  </r>
  <r>
    <x v="13"/>
    <x v="13"/>
    <x v="301"/>
    <s v="GuilDrinking Fountainord Park Secondary # 047"/>
    <x v="59"/>
    <x v="0"/>
    <x v="0"/>
    <d v="2016-09-21T00:00:00"/>
    <n v="1"/>
    <x v="0"/>
    <x v="1563"/>
    <n v="5.0000000000000001E-4"/>
    <x v="0"/>
    <m/>
    <m/>
    <s v="Fushed"/>
    <s v="TBC"/>
    <m/>
    <m/>
  </r>
  <r>
    <x v="13"/>
    <x v="13"/>
    <x v="301"/>
    <s v="GuilDrinking Fountainord Park Secondary # 047"/>
    <x v="59"/>
    <x v="0"/>
    <x v="0"/>
    <d v="2016-09-21T00:00:00"/>
    <n v="1"/>
    <x v="0"/>
    <x v="1564"/>
    <n v="1.9000000000000001E-4"/>
    <x v="0"/>
    <m/>
    <m/>
    <s v="Fushed"/>
    <s v="TBC"/>
    <m/>
    <m/>
  </r>
  <r>
    <x v="13"/>
    <x v="13"/>
    <x v="301"/>
    <s v="GuilDrinking Fountainord Park Secondary # 047"/>
    <x v="59"/>
    <x v="0"/>
    <x v="0"/>
    <d v="2016-09-21T00:00:00"/>
    <n v="1"/>
    <x v="0"/>
    <x v="1565"/>
    <n v="5.0499999999999998E-3"/>
    <x v="0"/>
    <m/>
    <m/>
    <s v="Static"/>
    <s v="TBC"/>
    <m/>
    <m/>
  </r>
  <r>
    <x v="13"/>
    <x v="13"/>
    <x v="301"/>
    <s v="GuilDrinking Fountainord Park Secondary # 047"/>
    <x v="59"/>
    <x v="0"/>
    <x v="0"/>
    <d v="2016-09-21T00:00:00"/>
    <n v="1"/>
    <x v="0"/>
    <x v="1565"/>
    <n v="2.9E-4"/>
    <x v="0"/>
    <m/>
    <m/>
    <s v="Fushed"/>
    <s v="TBC"/>
    <m/>
    <m/>
  </r>
  <r>
    <x v="13"/>
    <x v="13"/>
    <x v="301"/>
    <s v="GuilDrinking Fountainord Park Secondary # 047"/>
    <x v="59"/>
    <x v="0"/>
    <x v="0"/>
    <d v="2016-09-21T00:00:00"/>
    <n v="1"/>
    <x v="0"/>
    <x v="1566"/>
    <n v="1.9000000000000001E-4"/>
    <x v="0"/>
    <m/>
    <m/>
    <s v="Fushed"/>
    <s v="TBC"/>
    <m/>
    <m/>
  </r>
  <r>
    <x v="13"/>
    <x v="13"/>
    <x v="301"/>
    <s v="GuilDrinking Fountainord Park Secondary # 047"/>
    <x v="59"/>
    <x v="0"/>
    <x v="0"/>
    <d v="2016-09-21T00:00:00"/>
    <n v="1"/>
    <x v="0"/>
    <x v="1567"/>
    <n v="8.4499999999999992E-3"/>
    <x v="0"/>
    <m/>
    <m/>
    <s v="Static"/>
    <s v="TBC"/>
    <m/>
    <m/>
  </r>
  <r>
    <x v="13"/>
    <x v="13"/>
    <x v="301"/>
    <s v="GuilDrinking Fountainord Park Secondary # 047"/>
    <x v="59"/>
    <x v="0"/>
    <x v="0"/>
    <d v="2016-09-21T00:00:00"/>
    <n v="1"/>
    <x v="0"/>
    <x v="1567"/>
    <n v="4.6999999999999999E-4"/>
    <x v="0"/>
    <m/>
    <m/>
    <s v="Fushed"/>
    <s v="TBC"/>
    <m/>
    <m/>
  </r>
  <r>
    <x v="13"/>
    <x v="13"/>
    <x v="301"/>
    <s v="GuilDrinking Fountainord Park Secondary # 047"/>
    <x v="59"/>
    <x v="0"/>
    <x v="0"/>
    <d v="2016-09-21T00:00:00"/>
    <n v="1"/>
    <x v="0"/>
    <x v="1568"/>
    <n v="2.7499999999999998E-3"/>
    <x v="0"/>
    <m/>
    <m/>
    <s v="Static"/>
    <s v="TBC"/>
    <m/>
    <m/>
  </r>
  <r>
    <x v="13"/>
    <x v="13"/>
    <x v="301"/>
    <s v="GuilDrinking Fountainord Park Secondary # 047"/>
    <x v="59"/>
    <x v="0"/>
    <x v="0"/>
    <d v="2016-09-21T00:00:00"/>
    <n v="1"/>
    <x v="0"/>
    <x v="1568"/>
    <n v="4.0999999999999999E-4"/>
    <x v="0"/>
    <m/>
    <m/>
    <s v="Fushed"/>
    <s v="TBC"/>
    <m/>
    <m/>
  </r>
  <r>
    <x v="13"/>
    <x v="13"/>
    <x v="270"/>
    <s v="Colebrook Elementary #012"/>
    <x v="116"/>
    <x v="0"/>
    <x v="0"/>
    <d v="2016-09-27T00:00:00"/>
    <n v="1"/>
    <x v="0"/>
    <x v="1569"/>
    <n v="7.6999999999999996E-4"/>
    <x v="0"/>
    <m/>
    <m/>
    <s v="Static"/>
    <s v="TBC"/>
    <m/>
    <m/>
  </r>
  <r>
    <x v="13"/>
    <x v="13"/>
    <x v="270"/>
    <s v="Colebrook Elementary #012"/>
    <x v="116"/>
    <x v="0"/>
    <x v="0"/>
    <d v="2016-09-27T00:00:00"/>
    <n v="1"/>
    <x v="0"/>
    <x v="1569"/>
    <n v="6.6600000000000001E-3"/>
    <x v="0"/>
    <m/>
    <m/>
    <s v="Flush "/>
    <s v="TBC"/>
    <m/>
    <m/>
  </r>
  <r>
    <x v="13"/>
    <x v="13"/>
    <x v="270"/>
    <s v="Colebrook Elementary #012"/>
    <x v="116"/>
    <x v="0"/>
    <x v="0"/>
    <d v="2016-09-27T00:00:00"/>
    <n v="1"/>
    <x v="0"/>
    <x v="1570"/>
    <n v="8.9099999999999995E-3"/>
    <x v="0"/>
    <m/>
    <m/>
    <s v="Static"/>
    <s v="TBC"/>
    <m/>
    <m/>
  </r>
  <r>
    <x v="13"/>
    <x v="13"/>
    <x v="270"/>
    <s v="Colebrook Elementary #012"/>
    <x v="116"/>
    <x v="0"/>
    <x v="0"/>
    <d v="2016-09-27T00:00:00"/>
    <n v="1"/>
    <x v="0"/>
    <x v="1570"/>
    <n v="5.1999999999999995E-4"/>
    <x v="0"/>
    <m/>
    <m/>
    <s v="Flush "/>
    <s v="TBC"/>
    <m/>
    <m/>
  </r>
  <r>
    <x v="13"/>
    <x v="13"/>
    <x v="270"/>
    <s v="Colebrook Elementary #012"/>
    <x v="116"/>
    <x v="0"/>
    <x v="0"/>
    <d v="2016-09-27T00:00:00"/>
    <n v="1"/>
    <x v="0"/>
    <x v="1571"/>
    <n v="5.6899999999999997E-3"/>
    <x v="0"/>
    <m/>
    <m/>
    <s v="Static"/>
    <s v="TBC"/>
    <m/>
    <m/>
  </r>
  <r>
    <x v="13"/>
    <x v="13"/>
    <x v="270"/>
    <s v="Colebrook Elementary #012"/>
    <x v="116"/>
    <x v="0"/>
    <x v="0"/>
    <d v="2016-09-27T00:00:00"/>
    <n v="1"/>
    <x v="0"/>
    <x v="1571"/>
    <n v="4.4999999999999999E-4"/>
    <x v="0"/>
    <m/>
    <m/>
    <s v="Flush "/>
    <s v="TBC"/>
    <m/>
    <m/>
  </r>
  <r>
    <x v="13"/>
    <x v="13"/>
    <x v="270"/>
    <s v="Colebrook Elementary #012"/>
    <x v="116"/>
    <x v="0"/>
    <x v="0"/>
    <d v="2016-09-27T00:00:00"/>
    <n v="1"/>
    <x v="0"/>
    <x v="1572"/>
    <n v="9.5500000000000002E-2"/>
    <x v="2"/>
    <m/>
    <m/>
    <s v="Static"/>
    <s v="TBC"/>
    <m/>
    <m/>
  </r>
  <r>
    <x v="13"/>
    <x v="13"/>
    <x v="270"/>
    <s v="Colebrook Elementary #012"/>
    <x v="116"/>
    <x v="0"/>
    <x v="0"/>
    <d v="2016-09-27T00:00:00"/>
    <n v="1"/>
    <x v="0"/>
    <x v="1572"/>
    <n v="1.8799999999999999E-3"/>
    <x v="0"/>
    <m/>
    <m/>
    <s v="Flush "/>
    <s v="TBC"/>
    <m/>
    <m/>
  </r>
  <r>
    <x v="13"/>
    <x v="13"/>
    <x v="270"/>
    <s v="Colebrook Elementary #012"/>
    <x v="116"/>
    <x v="0"/>
    <x v="0"/>
    <d v="2016-09-27T00:00:00"/>
    <n v="1"/>
    <x v="0"/>
    <x v="1573"/>
    <n v="3.7399999999999998E-3"/>
    <x v="0"/>
    <m/>
    <m/>
    <s v="Static"/>
    <s v="TBC"/>
    <m/>
    <m/>
  </r>
  <r>
    <x v="13"/>
    <x v="13"/>
    <x v="270"/>
    <s v="Colebrook Elementary #012"/>
    <x v="116"/>
    <x v="0"/>
    <x v="0"/>
    <d v="2016-09-27T00:00:00"/>
    <n v="1"/>
    <x v="0"/>
    <x v="1573"/>
    <n v="3.6099999999999999E-3"/>
    <x v="0"/>
    <m/>
    <m/>
    <s v="Flush "/>
    <s v="TBC"/>
    <m/>
    <m/>
  </r>
  <r>
    <x v="13"/>
    <x v="13"/>
    <x v="270"/>
    <s v="Colebrook Elementary #012"/>
    <x v="116"/>
    <x v="0"/>
    <x v="0"/>
    <d v="2016-09-27T00:00:00"/>
    <n v="1"/>
    <x v="0"/>
    <x v="1574"/>
    <n v="0.17699999999999999"/>
    <x v="2"/>
    <m/>
    <m/>
    <s v="Static"/>
    <s v="TBC"/>
    <m/>
    <m/>
  </r>
  <r>
    <x v="13"/>
    <x v="13"/>
    <x v="270"/>
    <s v="Colebrook Elementary #012"/>
    <x v="116"/>
    <x v="0"/>
    <x v="0"/>
    <d v="2016-09-27T00:00:00"/>
    <n v="1"/>
    <x v="0"/>
    <x v="1574"/>
    <n v="5.5000000000000003E-4"/>
    <x v="0"/>
    <m/>
    <m/>
    <s v="Flush "/>
    <s v="TBC"/>
    <m/>
    <m/>
  </r>
  <r>
    <x v="13"/>
    <x v="13"/>
    <x v="270"/>
    <s v="Colebrook Elementary #012"/>
    <x v="116"/>
    <x v="0"/>
    <x v="0"/>
    <d v="2016-09-27T00:00:00"/>
    <n v="1"/>
    <x v="0"/>
    <x v="1575"/>
    <n v="3.6299999999999999E-2"/>
    <x v="2"/>
    <m/>
    <m/>
    <s v="Static"/>
    <s v="TBC"/>
    <m/>
    <m/>
  </r>
  <r>
    <x v="13"/>
    <x v="13"/>
    <x v="270"/>
    <s v="Colebrook Elementary #012"/>
    <x v="116"/>
    <x v="0"/>
    <x v="0"/>
    <d v="2016-09-27T00:00:00"/>
    <n v="1"/>
    <x v="0"/>
    <x v="1575"/>
    <n v="1.6299999999999999E-3"/>
    <x v="0"/>
    <m/>
    <m/>
    <s v="Flush "/>
    <s v="TBC"/>
    <m/>
    <m/>
  </r>
  <r>
    <x v="13"/>
    <x v="13"/>
    <x v="270"/>
    <s v="Colebrook Elementary #012"/>
    <x v="116"/>
    <x v="0"/>
    <x v="0"/>
    <d v="2016-09-27T00:00:00"/>
    <n v="1"/>
    <x v="0"/>
    <x v="1576"/>
    <n v="0.23899999999999999"/>
    <x v="2"/>
    <m/>
    <m/>
    <s v="Static"/>
    <s v="TBC"/>
    <m/>
    <m/>
  </r>
  <r>
    <x v="13"/>
    <x v="13"/>
    <x v="270"/>
    <s v="Colebrook Elementary #012"/>
    <x v="116"/>
    <x v="0"/>
    <x v="0"/>
    <d v="2016-09-27T00:00:00"/>
    <n v="1"/>
    <x v="0"/>
    <x v="1576"/>
    <n v="3.0100000000000001E-3"/>
    <x v="0"/>
    <m/>
    <m/>
    <s v="Flush "/>
    <s v="TBC"/>
    <m/>
    <m/>
  </r>
  <r>
    <x v="13"/>
    <x v="13"/>
    <x v="270"/>
    <s v="Colebrook Elementary #012"/>
    <x v="116"/>
    <x v="0"/>
    <x v="0"/>
    <d v="2016-09-27T00:00:00"/>
    <n v="1"/>
    <x v="0"/>
    <x v="1577"/>
    <n v="4.8899999999999999E-2"/>
    <x v="2"/>
    <m/>
    <m/>
    <s v="Static"/>
    <s v="TBC"/>
    <m/>
    <m/>
  </r>
  <r>
    <x v="13"/>
    <x v="13"/>
    <x v="270"/>
    <s v="Colebrook Elementary #012"/>
    <x v="116"/>
    <x v="0"/>
    <x v="0"/>
    <d v="2016-09-27T00:00:00"/>
    <n v="1"/>
    <x v="0"/>
    <x v="1577"/>
    <n v="2.1199999999999999E-3"/>
    <x v="0"/>
    <m/>
    <m/>
    <s v="Flush "/>
    <s v="TBC"/>
    <m/>
    <m/>
  </r>
  <r>
    <x v="13"/>
    <x v="13"/>
    <x v="270"/>
    <s v="Colebrook Elementary #012"/>
    <x v="116"/>
    <x v="0"/>
    <x v="0"/>
    <d v="2016-09-27T00:00:00"/>
    <n v="1"/>
    <x v="0"/>
    <x v="1578"/>
    <n v="1.2200000000000001E-2"/>
    <x v="2"/>
    <m/>
    <m/>
    <s v="Static"/>
    <s v="TBC"/>
    <m/>
    <m/>
  </r>
  <r>
    <x v="13"/>
    <x v="13"/>
    <x v="270"/>
    <s v="Colebrook Elementary #012"/>
    <x v="116"/>
    <x v="0"/>
    <x v="0"/>
    <d v="2016-09-27T00:00:00"/>
    <n v="1"/>
    <x v="0"/>
    <x v="1578"/>
    <n v="4.6999999999999999E-4"/>
    <x v="0"/>
    <m/>
    <m/>
    <s v="Flush "/>
    <s v="TBC"/>
    <m/>
    <m/>
  </r>
  <r>
    <x v="13"/>
    <x v="13"/>
    <x v="270"/>
    <s v="Colebrook Elementary #012"/>
    <x v="116"/>
    <x v="0"/>
    <x v="0"/>
    <d v="2016-09-27T00:00:00"/>
    <n v="1"/>
    <x v="0"/>
    <x v="1579"/>
    <n v="1.2500000000000001E-2"/>
    <x v="2"/>
    <m/>
    <m/>
    <s v="Static"/>
    <s v="TBC"/>
    <m/>
    <m/>
  </r>
  <r>
    <x v="13"/>
    <x v="13"/>
    <x v="270"/>
    <s v="Colebrook Elementary #012"/>
    <x v="116"/>
    <x v="0"/>
    <x v="0"/>
    <d v="2016-09-27T00:00:00"/>
    <n v="1"/>
    <x v="0"/>
    <x v="1579"/>
    <n v="2.5100000000000001E-3"/>
    <x v="0"/>
    <m/>
    <m/>
    <s v="Flush "/>
    <s v="TBC"/>
    <m/>
    <m/>
  </r>
  <r>
    <x v="13"/>
    <x v="13"/>
    <x v="270"/>
    <s v="Colebrook Elementary #012"/>
    <x v="116"/>
    <x v="0"/>
    <x v="0"/>
    <d v="2016-09-27T00:00:00"/>
    <n v="1"/>
    <x v="0"/>
    <x v="1580"/>
    <n v="6.2300000000000001E-2"/>
    <x v="2"/>
    <m/>
    <m/>
    <s v="Static"/>
    <s v="TBC"/>
    <m/>
    <m/>
  </r>
  <r>
    <x v="13"/>
    <x v="13"/>
    <x v="270"/>
    <s v="Colebrook Elementary #012"/>
    <x v="116"/>
    <x v="0"/>
    <x v="0"/>
    <d v="2016-09-27T00:00:00"/>
    <n v="1"/>
    <x v="0"/>
    <x v="1580"/>
    <n v="9.8199999999999996E-2"/>
    <x v="2"/>
    <m/>
    <m/>
    <s v="Flush "/>
    <s v="TBC"/>
    <m/>
    <m/>
  </r>
  <r>
    <x v="13"/>
    <x v="13"/>
    <x v="270"/>
    <s v="Colebrook Elementary #012"/>
    <x v="116"/>
    <x v="0"/>
    <x v="0"/>
    <d v="2016-09-27T00:00:00"/>
    <n v="1"/>
    <x v="0"/>
    <x v="1581"/>
    <n v="6.96"/>
    <x v="2"/>
    <m/>
    <m/>
    <s v="Static"/>
    <s v="TBC"/>
    <m/>
    <m/>
  </r>
  <r>
    <x v="13"/>
    <x v="13"/>
    <x v="270"/>
    <s v="Colebrook Elementary #012"/>
    <x v="116"/>
    <x v="0"/>
    <x v="0"/>
    <d v="2016-09-27T00:00:00"/>
    <n v="1"/>
    <x v="0"/>
    <x v="1581"/>
    <n v="4.47E-3"/>
    <x v="0"/>
    <m/>
    <m/>
    <s v="Flush "/>
    <s v="TBC"/>
    <m/>
    <m/>
  </r>
  <r>
    <x v="13"/>
    <x v="13"/>
    <x v="270"/>
    <s v="Colebrook Elementary #012"/>
    <x v="116"/>
    <x v="0"/>
    <x v="0"/>
    <d v="2016-09-27T00:00:00"/>
    <n v="1"/>
    <x v="0"/>
    <x v="1582"/>
    <n v="0.12"/>
    <x v="2"/>
    <m/>
    <m/>
    <s v="Static"/>
    <s v="TBC"/>
    <m/>
    <m/>
  </r>
  <r>
    <x v="13"/>
    <x v="13"/>
    <x v="270"/>
    <s v="Colebrook Elementary #012"/>
    <x v="116"/>
    <x v="0"/>
    <x v="0"/>
    <d v="2016-09-27T00:00:00"/>
    <n v="1"/>
    <x v="0"/>
    <x v="1582"/>
    <n v="3.5300000000000002E-3"/>
    <x v="0"/>
    <m/>
    <m/>
    <s v="Flush "/>
    <s v="TBC"/>
    <m/>
    <m/>
  </r>
  <r>
    <x v="13"/>
    <x v="13"/>
    <x v="270"/>
    <s v="Colebrook Elementary #012"/>
    <x v="116"/>
    <x v="0"/>
    <x v="0"/>
    <d v="2016-09-27T00:00:00"/>
    <n v="1"/>
    <x v="0"/>
    <x v="1583"/>
    <n v="7.0200000000000002E-3"/>
    <x v="0"/>
    <m/>
    <m/>
    <s v="Static"/>
    <s v="TBC"/>
    <m/>
    <m/>
  </r>
  <r>
    <x v="13"/>
    <x v="13"/>
    <x v="270"/>
    <s v="Colebrook Elementary #012"/>
    <x v="116"/>
    <x v="0"/>
    <x v="0"/>
    <d v="2016-09-27T00:00:00"/>
    <n v="1"/>
    <x v="0"/>
    <x v="1583"/>
    <n v="4.4999999999999999E-4"/>
    <x v="0"/>
    <m/>
    <m/>
    <s v="Flush "/>
    <s v="TBC"/>
    <m/>
    <m/>
  </r>
  <r>
    <x v="13"/>
    <x v="13"/>
    <x v="270"/>
    <s v="Colebrook Elementary #012"/>
    <x v="116"/>
    <x v="0"/>
    <x v="0"/>
    <d v="2016-09-27T00:00:00"/>
    <n v="1"/>
    <x v="0"/>
    <x v="1584"/>
    <n v="8.0599999999999995E-3"/>
    <x v="0"/>
    <m/>
    <m/>
    <s v="Static"/>
    <s v="TBC"/>
    <m/>
    <m/>
  </r>
  <r>
    <x v="13"/>
    <x v="13"/>
    <x v="270"/>
    <s v="Colebrook Elementary #012"/>
    <x v="116"/>
    <x v="0"/>
    <x v="0"/>
    <d v="2016-09-27T00:00:00"/>
    <n v="1"/>
    <x v="0"/>
    <x v="1584"/>
    <n v="6.2E-4"/>
    <x v="0"/>
    <m/>
    <m/>
    <s v="Flush "/>
    <s v="TBC"/>
    <m/>
    <m/>
  </r>
  <r>
    <x v="13"/>
    <x v="13"/>
    <x v="270"/>
    <s v="Colebrook Elementary #012"/>
    <x v="116"/>
    <x v="0"/>
    <x v="0"/>
    <d v="2016-09-27T00:00:00"/>
    <n v="1"/>
    <x v="0"/>
    <x v="1585"/>
    <n v="0.56899999999999995"/>
    <x v="2"/>
    <m/>
    <m/>
    <s v="Static"/>
    <s v="TBC"/>
    <m/>
    <m/>
  </r>
  <r>
    <x v="13"/>
    <x v="13"/>
    <x v="270"/>
    <s v="Colebrook Elementary #012"/>
    <x v="116"/>
    <x v="0"/>
    <x v="0"/>
    <d v="2016-09-27T00:00:00"/>
    <n v="1"/>
    <x v="0"/>
    <x v="1585"/>
    <n v="7.4000000000000003E-3"/>
    <x v="0"/>
    <m/>
    <m/>
    <s v="Flush "/>
    <s v="TBC"/>
    <m/>
    <m/>
  </r>
  <r>
    <x v="13"/>
    <x v="13"/>
    <x v="270"/>
    <s v="Colebrook Elementary #012"/>
    <x v="116"/>
    <x v="0"/>
    <x v="0"/>
    <d v="2016-09-27T00:00:00"/>
    <n v="1"/>
    <x v="0"/>
    <x v="1586"/>
    <n v="2.41E-2"/>
    <x v="2"/>
    <m/>
    <m/>
    <s v="Static"/>
    <s v="TBC"/>
    <m/>
    <m/>
  </r>
  <r>
    <x v="13"/>
    <x v="13"/>
    <x v="270"/>
    <s v="Colebrook Elementary #012"/>
    <x v="116"/>
    <x v="0"/>
    <x v="0"/>
    <d v="2016-09-27T00:00:00"/>
    <n v="1"/>
    <x v="0"/>
    <x v="1586"/>
    <n v="1.3799999999999999E-3"/>
    <x v="0"/>
    <m/>
    <m/>
    <s v="Flush "/>
    <s v="TBC"/>
    <m/>
    <m/>
  </r>
  <r>
    <x v="13"/>
    <x v="13"/>
    <x v="270"/>
    <s v="Colebrook Elementary #012"/>
    <x v="116"/>
    <x v="0"/>
    <x v="0"/>
    <d v="2016-09-27T00:00:00"/>
    <n v="1"/>
    <x v="0"/>
    <x v="1587"/>
    <n v="8.2199999999999999E-3"/>
    <x v="0"/>
    <m/>
    <m/>
    <s v="Static"/>
    <s v="TBC"/>
    <m/>
    <m/>
  </r>
  <r>
    <x v="13"/>
    <x v="13"/>
    <x v="270"/>
    <s v="Colebrook Elementary #012"/>
    <x v="116"/>
    <x v="0"/>
    <x v="0"/>
    <d v="2016-09-27T00:00:00"/>
    <n v="1"/>
    <x v="0"/>
    <x v="1587"/>
    <n v="8.0999999999999996E-4"/>
    <x v="0"/>
    <m/>
    <m/>
    <s v="Flush "/>
    <s v="TBC"/>
    <m/>
    <m/>
  </r>
  <r>
    <x v="13"/>
    <x v="13"/>
    <x v="270"/>
    <s v="Colebrook Elementary #012"/>
    <x v="116"/>
    <x v="0"/>
    <x v="0"/>
    <d v="2016-09-27T00:00:00"/>
    <n v="1"/>
    <x v="0"/>
    <x v="1588"/>
    <n v="9.1800000000000007E-3"/>
    <x v="0"/>
    <m/>
    <m/>
    <s v="Static"/>
    <s v="TBC"/>
    <m/>
    <m/>
  </r>
  <r>
    <x v="13"/>
    <x v="13"/>
    <x v="270"/>
    <s v="Colebrook Elementary #012"/>
    <x v="116"/>
    <x v="0"/>
    <x v="0"/>
    <d v="2016-09-27T00:00:00"/>
    <n v="1"/>
    <x v="0"/>
    <x v="1588"/>
    <n v="5.6999999999999998E-4"/>
    <x v="0"/>
    <m/>
    <m/>
    <s v="Flush "/>
    <s v="TBC"/>
    <m/>
    <m/>
  </r>
  <r>
    <x v="13"/>
    <x v="13"/>
    <x v="270"/>
    <s v="Colebrook Elementary #012"/>
    <x v="116"/>
    <x v="0"/>
    <x v="0"/>
    <d v="2016-09-27T00:00:00"/>
    <n v="1"/>
    <x v="0"/>
    <x v="1589"/>
    <n v="9.11E-2"/>
    <x v="2"/>
    <m/>
    <m/>
    <s v="Static"/>
    <s v="TBC"/>
    <m/>
    <m/>
  </r>
  <r>
    <x v="13"/>
    <x v="13"/>
    <x v="270"/>
    <s v="Colebrook Elementary #012"/>
    <x v="116"/>
    <x v="0"/>
    <x v="0"/>
    <d v="2016-09-27T00:00:00"/>
    <n v="1"/>
    <x v="0"/>
    <x v="1589"/>
    <n v="8.1200000000000005E-3"/>
    <x v="0"/>
    <m/>
    <m/>
    <s v="Flush "/>
    <s v="TBC"/>
    <m/>
    <m/>
  </r>
  <r>
    <x v="13"/>
    <x v="13"/>
    <x v="270"/>
    <s v="Colebrook Elementary #012"/>
    <x v="116"/>
    <x v="0"/>
    <x v="0"/>
    <d v="2016-09-27T00:00:00"/>
    <n v="1"/>
    <x v="0"/>
    <x v="1590"/>
    <n v="7.6999999999999996E-4"/>
    <x v="0"/>
    <m/>
    <m/>
    <s v="Static"/>
    <s v="TBC"/>
    <m/>
    <m/>
  </r>
  <r>
    <x v="13"/>
    <x v="13"/>
    <x v="270"/>
    <s v="Colebrook Elementary #012"/>
    <x v="116"/>
    <x v="0"/>
    <x v="0"/>
    <d v="2016-09-27T00:00:00"/>
    <n v="1"/>
    <x v="0"/>
    <x v="1590"/>
    <n v="2.5999999999999998E-4"/>
    <x v="0"/>
    <m/>
    <m/>
    <s v="Flush "/>
    <s v="TBC"/>
    <m/>
    <m/>
  </r>
  <r>
    <x v="13"/>
    <x v="13"/>
    <x v="270"/>
    <s v="Colebrook Elementary #012"/>
    <x v="116"/>
    <x v="0"/>
    <x v="0"/>
    <d v="2016-09-27T00:00:00"/>
    <n v="1"/>
    <x v="0"/>
    <x v="1591"/>
    <n v="0.187"/>
    <x v="2"/>
    <m/>
    <m/>
    <s v="Static"/>
    <s v="TBC"/>
    <m/>
    <m/>
  </r>
  <r>
    <x v="13"/>
    <x v="13"/>
    <x v="270"/>
    <s v="Colebrook Elementary #012"/>
    <x v="116"/>
    <x v="0"/>
    <x v="0"/>
    <d v="2016-09-27T00:00:00"/>
    <n v="1"/>
    <x v="0"/>
    <x v="1591"/>
    <n v="1.8600000000000001E-3"/>
    <x v="0"/>
    <m/>
    <m/>
    <s v="Flush "/>
    <s v="TBC"/>
    <m/>
    <m/>
  </r>
  <r>
    <x v="13"/>
    <x v="13"/>
    <x v="270"/>
    <s v="Colebrook Elementary #012"/>
    <x v="116"/>
    <x v="0"/>
    <x v="0"/>
    <d v="2016-09-27T00:00:00"/>
    <n v="1"/>
    <x v="0"/>
    <x v="1592"/>
    <n v="5.5399999999999998E-2"/>
    <x v="2"/>
    <m/>
    <m/>
    <s v="Static"/>
    <s v="TBC"/>
    <m/>
    <m/>
  </r>
  <r>
    <x v="13"/>
    <x v="13"/>
    <x v="270"/>
    <s v="Colebrook Elementary #012"/>
    <x v="116"/>
    <x v="0"/>
    <x v="0"/>
    <d v="2016-09-27T00:00:00"/>
    <n v="1"/>
    <x v="0"/>
    <x v="1592"/>
    <n v="5.9300000000000004E-3"/>
    <x v="0"/>
    <m/>
    <m/>
    <s v="Flush "/>
    <s v="TBC"/>
    <m/>
    <m/>
  </r>
  <r>
    <x v="13"/>
    <x v="13"/>
    <x v="270"/>
    <s v="Colebrook Elementary #012"/>
    <x v="116"/>
    <x v="0"/>
    <x v="0"/>
    <d v="2016-09-27T00:00:00"/>
    <n v="1"/>
    <x v="0"/>
    <x v="1593"/>
    <n v="2.8799999999999999E-2"/>
    <x v="2"/>
    <m/>
    <m/>
    <s v="Static"/>
    <s v="TBC"/>
    <m/>
    <m/>
  </r>
  <r>
    <x v="13"/>
    <x v="13"/>
    <x v="270"/>
    <s v="Colebrook Elementary #012"/>
    <x v="116"/>
    <x v="0"/>
    <x v="0"/>
    <d v="2016-09-27T00:00:00"/>
    <n v="1"/>
    <x v="0"/>
    <x v="1593"/>
    <n v="4.62E-3"/>
    <x v="0"/>
    <m/>
    <m/>
    <s v="Flush "/>
    <s v="TBC"/>
    <m/>
    <m/>
  </r>
  <r>
    <x v="13"/>
    <x v="13"/>
    <x v="270"/>
    <s v="Colebrook Elementary #012"/>
    <x v="116"/>
    <x v="0"/>
    <x v="0"/>
    <d v="2016-09-27T00:00:00"/>
    <n v="1"/>
    <x v="0"/>
    <x v="1594"/>
    <n v="3.3099999999999997E-2"/>
    <x v="2"/>
    <m/>
    <m/>
    <s v="Static"/>
    <s v="TBC"/>
    <m/>
    <m/>
  </r>
  <r>
    <x v="13"/>
    <x v="13"/>
    <x v="270"/>
    <s v="Colebrook Elementary #012"/>
    <x v="116"/>
    <x v="0"/>
    <x v="0"/>
    <d v="2016-09-27T00:00:00"/>
    <n v="1"/>
    <x v="0"/>
    <x v="1594"/>
    <n v="8.0099999999999998E-3"/>
    <x v="0"/>
    <m/>
    <m/>
    <s v="Flush "/>
    <s v="TBC"/>
    <m/>
    <m/>
  </r>
  <r>
    <x v="13"/>
    <x v="13"/>
    <x v="270"/>
    <s v="Colebrook Elementary #012"/>
    <x v="116"/>
    <x v="0"/>
    <x v="0"/>
    <d v="2016-09-27T00:00:00"/>
    <n v="1"/>
    <x v="0"/>
    <x v="1595"/>
    <n v="6.4299999999999996E-2"/>
    <x v="2"/>
    <m/>
    <m/>
    <s v="Static"/>
    <s v="TBC"/>
    <m/>
    <m/>
  </r>
  <r>
    <x v="13"/>
    <x v="13"/>
    <x v="270"/>
    <s v="Colebrook Elementary #012"/>
    <x v="116"/>
    <x v="0"/>
    <x v="0"/>
    <d v="2016-09-27T00:00:00"/>
    <n v="1"/>
    <x v="0"/>
    <x v="1595"/>
    <n v="3.0599999999999998E-3"/>
    <x v="0"/>
    <m/>
    <m/>
    <s v="Flush "/>
    <s v="TBC"/>
    <m/>
    <m/>
  </r>
  <r>
    <x v="13"/>
    <x v="13"/>
    <x v="270"/>
    <s v="Colebrook Elementary #012"/>
    <x v="116"/>
    <x v="0"/>
    <x v="0"/>
    <d v="2016-09-27T00:00:00"/>
    <n v="1"/>
    <x v="0"/>
    <x v="1596"/>
    <n v="3.6200000000000003E-2"/>
    <x v="2"/>
    <m/>
    <m/>
    <s v="Static"/>
    <s v="TBC"/>
    <m/>
    <m/>
  </r>
  <r>
    <x v="13"/>
    <x v="13"/>
    <x v="270"/>
    <s v="Colebrook Elementary #012"/>
    <x v="116"/>
    <x v="0"/>
    <x v="0"/>
    <d v="2016-09-27T00:00:00"/>
    <n v="1"/>
    <x v="0"/>
    <x v="1596"/>
    <n v="1.7899999999999999E-3"/>
    <x v="0"/>
    <m/>
    <m/>
    <s v="Flush "/>
    <s v="TBC"/>
    <m/>
    <m/>
  </r>
  <r>
    <x v="13"/>
    <x v="13"/>
    <x v="286"/>
    <s v="Earl Marriott Secondary #105"/>
    <x v="13"/>
    <x v="0"/>
    <x v="0"/>
    <d v="2016-09-27T00:00:00"/>
    <n v="1"/>
    <x v="0"/>
    <x v="1597"/>
    <n v="3.8699999999999998E-2"/>
    <x v="2"/>
    <m/>
    <m/>
    <s v="Static"/>
    <s v="TBC"/>
    <m/>
    <m/>
  </r>
  <r>
    <x v="13"/>
    <x v="13"/>
    <x v="286"/>
    <s v="Earl Marriott Secondary #105"/>
    <x v="13"/>
    <x v="0"/>
    <x v="0"/>
    <d v="2016-09-27T00:00:00"/>
    <n v="1"/>
    <x v="0"/>
    <x v="1597"/>
    <n v="3.9300000000000003E-3"/>
    <x v="0"/>
    <m/>
    <m/>
    <s v="Flushed"/>
    <s v="TBC"/>
    <m/>
    <m/>
  </r>
  <r>
    <x v="13"/>
    <x v="13"/>
    <x v="286"/>
    <s v="Earl Marriott Secondary #105"/>
    <x v="13"/>
    <x v="0"/>
    <x v="0"/>
    <d v="2016-09-27T00:00:00"/>
    <n v="1"/>
    <x v="0"/>
    <x v="1598"/>
    <n v="6.3099999999999996E-3"/>
    <x v="0"/>
    <m/>
    <m/>
    <s v="Static"/>
    <s v="TBC"/>
    <m/>
    <m/>
  </r>
  <r>
    <x v="13"/>
    <x v="13"/>
    <x v="286"/>
    <s v="Earl Marriott Secondary #105"/>
    <x v="13"/>
    <x v="0"/>
    <x v="0"/>
    <d v="2016-09-27T00:00:00"/>
    <n v="1"/>
    <x v="0"/>
    <x v="1598"/>
    <n v="4.0000000000000003E-5"/>
    <x v="0"/>
    <m/>
    <m/>
    <s v="Flushed"/>
    <s v="TBC"/>
    <m/>
    <m/>
  </r>
  <r>
    <x v="13"/>
    <x v="13"/>
    <x v="286"/>
    <s v="Earl Marriott Secondary #105"/>
    <x v="13"/>
    <x v="0"/>
    <x v="0"/>
    <d v="2016-09-27T00:00:00"/>
    <n v="1"/>
    <x v="0"/>
    <x v="1599"/>
    <n v="1.27"/>
    <x v="2"/>
    <m/>
    <m/>
    <s v="Static"/>
    <s v="TBC"/>
    <m/>
    <m/>
  </r>
  <r>
    <x v="13"/>
    <x v="13"/>
    <x v="286"/>
    <s v="Earl Marriott Secondary #105"/>
    <x v="13"/>
    <x v="0"/>
    <x v="0"/>
    <d v="2016-09-27T00:00:00"/>
    <n v="1"/>
    <x v="0"/>
    <x v="1599"/>
    <n v="1.1900000000000001E-2"/>
    <x v="2"/>
    <m/>
    <m/>
    <s v="Flushed"/>
    <s v="TBC"/>
    <m/>
    <m/>
  </r>
  <r>
    <x v="13"/>
    <x v="13"/>
    <x v="286"/>
    <s v="Earl Marriott Secondary #105"/>
    <x v="13"/>
    <x v="0"/>
    <x v="0"/>
    <d v="2016-09-27T00:00:00"/>
    <n v="1"/>
    <x v="0"/>
    <x v="1600"/>
    <n v="1.3599999999999999E-2"/>
    <x v="2"/>
    <m/>
    <m/>
    <s v="Static"/>
    <s v="TBC"/>
    <m/>
    <m/>
  </r>
  <r>
    <x v="13"/>
    <x v="13"/>
    <x v="286"/>
    <s v="Earl Marriott Secondary #105"/>
    <x v="13"/>
    <x v="0"/>
    <x v="0"/>
    <d v="2016-09-27T00:00:00"/>
    <n v="1"/>
    <x v="0"/>
    <x v="1600"/>
    <n v="1.5399999999999999E-3"/>
    <x v="0"/>
    <m/>
    <m/>
    <s v="Flushed"/>
    <s v="TBC"/>
    <m/>
    <m/>
  </r>
  <r>
    <x v="13"/>
    <x v="13"/>
    <x v="286"/>
    <s v="Earl Marriott Secondary #105"/>
    <x v="13"/>
    <x v="0"/>
    <x v="0"/>
    <d v="2016-09-27T00:00:00"/>
    <n v="1"/>
    <x v="0"/>
    <x v="1601"/>
    <n v="2.97E-3"/>
    <x v="0"/>
    <m/>
    <m/>
    <s v="Static"/>
    <s v="TBC"/>
    <m/>
    <m/>
  </r>
  <r>
    <x v="13"/>
    <x v="13"/>
    <x v="286"/>
    <s v="Earl Marriott Secondary #105"/>
    <x v="13"/>
    <x v="0"/>
    <x v="0"/>
    <d v="2016-09-27T00:00:00"/>
    <n v="1"/>
    <x v="0"/>
    <x v="1601"/>
    <n v="1.81E-3"/>
    <x v="0"/>
    <m/>
    <m/>
    <s v="Flushed"/>
    <s v="TBC"/>
    <m/>
    <m/>
  </r>
  <r>
    <x v="13"/>
    <x v="13"/>
    <x v="286"/>
    <s v="Earl Marriott Secondary #105"/>
    <x v="13"/>
    <x v="0"/>
    <x v="0"/>
    <d v="2016-09-27T00:00:00"/>
    <n v="1"/>
    <x v="0"/>
    <x v="1602"/>
    <n v="0.33400000000000002"/>
    <x v="2"/>
    <m/>
    <m/>
    <s v="Static"/>
    <s v="TBC"/>
    <m/>
    <m/>
  </r>
  <r>
    <x v="13"/>
    <x v="13"/>
    <x v="286"/>
    <s v="Earl Marriott Secondary #105"/>
    <x v="13"/>
    <x v="0"/>
    <x v="0"/>
    <d v="2016-09-27T00:00:00"/>
    <n v="1"/>
    <x v="0"/>
    <x v="1602"/>
    <n v="3.0999999999999999E-3"/>
    <x v="0"/>
    <m/>
    <m/>
    <s v="Flushed"/>
    <s v="TBC"/>
    <m/>
    <m/>
  </r>
  <r>
    <x v="13"/>
    <x v="13"/>
    <x v="286"/>
    <s v="Earl Marriott Secondary #105"/>
    <x v="13"/>
    <x v="0"/>
    <x v="0"/>
    <d v="2016-09-27T00:00:00"/>
    <n v="1"/>
    <x v="0"/>
    <x v="1603"/>
    <n v="5.8700000000000002E-3"/>
    <x v="0"/>
    <m/>
    <m/>
    <s v="Static"/>
    <s v="TBC"/>
    <m/>
    <m/>
  </r>
  <r>
    <x v="13"/>
    <x v="13"/>
    <x v="286"/>
    <s v="Earl Marriott Secondary #105"/>
    <x v="13"/>
    <x v="0"/>
    <x v="0"/>
    <d v="2016-09-27T00:00:00"/>
    <n v="1"/>
    <x v="0"/>
    <x v="1603"/>
    <n v="4.8999999999999998E-4"/>
    <x v="0"/>
    <m/>
    <m/>
    <s v="Flushed"/>
    <s v="TBC"/>
    <m/>
    <m/>
  </r>
  <r>
    <x v="13"/>
    <x v="13"/>
    <x v="286"/>
    <s v="Earl Marriott Secondary #105"/>
    <x v="13"/>
    <x v="0"/>
    <x v="0"/>
    <d v="2016-09-27T00:00:00"/>
    <n v="1"/>
    <x v="0"/>
    <x v="1604"/>
    <n v="2.5899999999999999E-2"/>
    <x v="2"/>
    <m/>
    <m/>
    <s v="Static"/>
    <s v="TBC"/>
    <m/>
    <m/>
  </r>
  <r>
    <x v="13"/>
    <x v="13"/>
    <x v="286"/>
    <s v="Earl Marriott Secondary #105"/>
    <x v="13"/>
    <x v="0"/>
    <x v="0"/>
    <d v="2016-09-27T00:00:00"/>
    <n v="1"/>
    <x v="0"/>
    <x v="1604"/>
    <n v="7.3999999999999999E-4"/>
    <x v="0"/>
    <m/>
    <m/>
    <s v="Flushed"/>
    <s v="TBC"/>
    <m/>
    <m/>
  </r>
  <r>
    <x v="13"/>
    <x v="13"/>
    <x v="286"/>
    <s v="Earl Marriott Secondary #105"/>
    <x v="13"/>
    <x v="0"/>
    <x v="0"/>
    <d v="2016-09-27T00:00:00"/>
    <n v="1"/>
    <x v="0"/>
    <x v="1605"/>
    <n v="5.3199999999999997E-2"/>
    <x v="2"/>
    <m/>
    <m/>
    <s v="Static"/>
    <s v="TBC"/>
    <m/>
    <m/>
  </r>
  <r>
    <x v="13"/>
    <x v="13"/>
    <x v="286"/>
    <s v="Earl Marriott Secondary #105"/>
    <x v="13"/>
    <x v="0"/>
    <x v="0"/>
    <d v="2016-09-27T00:00:00"/>
    <n v="1"/>
    <x v="0"/>
    <x v="1605"/>
    <n v="2.8400000000000001E-3"/>
    <x v="0"/>
    <m/>
    <m/>
    <s v="Flushed"/>
    <s v="TBC"/>
    <m/>
    <m/>
  </r>
  <r>
    <x v="13"/>
    <x v="13"/>
    <x v="286"/>
    <s v="Earl Marriott Secondary #105"/>
    <x v="13"/>
    <x v="0"/>
    <x v="0"/>
    <d v="2016-09-27T00:00:00"/>
    <n v="1"/>
    <x v="0"/>
    <x v="1606"/>
    <n v="4.96E-3"/>
    <x v="0"/>
    <m/>
    <m/>
    <s v="Static"/>
    <s v="TBC"/>
    <m/>
    <m/>
  </r>
  <r>
    <x v="13"/>
    <x v="13"/>
    <x v="286"/>
    <s v="Earl Marriott Secondary #105"/>
    <x v="13"/>
    <x v="0"/>
    <x v="0"/>
    <d v="2016-09-27T00:00:00"/>
    <n v="1"/>
    <x v="0"/>
    <x v="1606"/>
    <n v="1.4300000000000001E-3"/>
    <x v="0"/>
    <m/>
    <m/>
    <s v="Flushed"/>
    <s v="TBC"/>
    <m/>
    <m/>
  </r>
  <r>
    <x v="13"/>
    <x v="13"/>
    <x v="286"/>
    <s v="Earl Marriott Secondary #105"/>
    <x v="13"/>
    <x v="0"/>
    <x v="0"/>
    <d v="2016-09-27T00:00:00"/>
    <n v="1"/>
    <x v="0"/>
    <x v="1607"/>
    <n v="3.7399999999999998E-3"/>
    <x v="0"/>
    <m/>
    <m/>
    <s v="Static"/>
    <s v="TBC"/>
    <m/>
    <m/>
  </r>
  <r>
    <x v="13"/>
    <x v="13"/>
    <x v="286"/>
    <s v="Earl Marriott Secondary #105"/>
    <x v="13"/>
    <x v="0"/>
    <x v="0"/>
    <d v="2016-09-27T00:00:00"/>
    <n v="1"/>
    <x v="0"/>
    <x v="1607"/>
    <n v="1.0000000000000001E-5"/>
    <x v="0"/>
    <m/>
    <m/>
    <s v="Flushed"/>
    <s v="TBC"/>
    <m/>
    <m/>
  </r>
  <r>
    <x v="13"/>
    <x v="13"/>
    <x v="286"/>
    <s v="Earl Marriott Secondary #105"/>
    <x v="13"/>
    <x v="0"/>
    <x v="0"/>
    <d v="2016-09-27T00:00:00"/>
    <n v="1"/>
    <x v="0"/>
    <x v="1608"/>
    <n v="3.3700000000000001E-2"/>
    <x v="2"/>
    <m/>
    <m/>
    <s v="Static"/>
    <s v="TBC"/>
    <m/>
    <m/>
  </r>
  <r>
    <x v="13"/>
    <x v="13"/>
    <x v="286"/>
    <s v="Earl Marriott Secondary #105"/>
    <x v="13"/>
    <x v="0"/>
    <x v="0"/>
    <d v="2016-09-27T00:00:00"/>
    <n v="1"/>
    <x v="0"/>
    <x v="1608"/>
    <n v="1.73E-3"/>
    <x v="0"/>
    <m/>
    <m/>
    <s v="Flushed"/>
    <s v="TBC"/>
    <m/>
    <m/>
  </r>
  <r>
    <x v="13"/>
    <x v="13"/>
    <x v="286"/>
    <s v="Earl Marriott Secondary #105"/>
    <x v="13"/>
    <x v="0"/>
    <x v="0"/>
    <d v="2016-09-27T00:00:00"/>
    <n v="1"/>
    <x v="0"/>
    <x v="1609"/>
    <n v="1.4E-2"/>
    <x v="2"/>
    <m/>
    <m/>
    <s v="Static"/>
    <s v="TBC"/>
    <m/>
    <m/>
  </r>
  <r>
    <x v="13"/>
    <x v="13"/>
    <x v="286"/>
    <s v="Earl Marriott Secondary #105"/>
    <x v="13"/>
    <x v="0"/>
    <x v="0"/>
    <d v="2016-09-27T00:00:00"/>
    <n v="1"/>
    <x v="0"/>
    <x v="1609"/>
    <n v="2.1000000000000001E-4"/>
    <x v="0"/>
    <m/>
    <m/>
    <s v="Flushed"/>
    <s v="TBC"/>
    <m/>
    <m/>
  </r>
  <r>
    <x v="13"/>
    <x v="13"/>
    <x v="286"/>
    <s v="Earl Marriott Secondary #105"/>
    <x v="13"/>
    <x v="0"/>
    <x v="0"/>
    <d v="2016-09-27T00:00:00"/>
    <n v="1"/>
    <x v="0"/>
    <x v="1610"/>
    <n v="2.7099999999999999E-2"/>
    <x v="2"/>
    <m/>
    <m/>
    <s v="Static"/>
    <s v="TBC"/>
    <m/>
    <m/>
  </r>
  <r>
    <x v="13"/>
    <x v="13"/>
    <x v="286"/>
    <s v="Earl Marriott Secondary #105"/>
    <x v="13"/>
    <x v="0"/>
    <x v="0"/>
    <d v="2016-09-27T00:00:00"/>
    <n v="1"/>
    <x v="0"/>
    <x v="1610"/>
    <n v="3.0000000000000001E-5"/>
    <x v="0"/>
    <m/>
    <m/>
    <s v="Flushed"/>
    <s v="TBC"/>
    <m/>
    <m/>
  </r>
  <r>
    <x v="13"/>
    <x v="13"/>
    <x v="286"/>
    <s v="Earl Marriott Secondary #105"/>
    <x v="13"/>
    <x v="0"/>
    <x v="0"/>
    <d v="2016-09-27T00:00:00"/>
    <n v="1"/>
    <x v="0"/>
    <x v="1611"/>
    <n v="1.52E-2"/>
    <x v="2"/>
    <m/>
    <m/>
    <s v="Static"/>
    <s v="TBC"/>
    <m/>
    <m/>
  </r>
  <r>
    <x v="13"/>
    <x v="13"/>
    <x v="286"/>
    <s v="Earl Marriott Secondary #105"/>
    <x v="13"/>
    <x v="0"/>
    <x v="0"/>
    <d v="2016-09-27T00:00:00"/>
    <n v="1"/>
    <x v="0"/>
    <x v="1611"/>
    <n v="1.7000000000000001E-4"/>
    <x v="0"/>
    <m/>
    <m/>
    <s v="Flushed"/>
    <s v="TBC"/>
    <m/>
    <m/>
  </r>
  <r>
    <x v="13"/>
    <x v="13"/>
    <x v="286"/>
    <s v="Earl Marriott Secondary #105"/>
    <x v="13"/>
    <x v="0"/>
    <x v="0"/>
    <d v="2016-09-27T00:00:00"/>
    <n v="1"/>
    <x v="0"/>
    <x v="1612"/>
    <n v="4.3400000000000001E-3"/>
    <x v="0"/>
    <m/>
    <m/>
    <s v="Static"/>
    <s v="TBC"/>
    <m/>
    <m/>
  </r>
  <r>
    <x v="13"/>
    <x v="13"/>
    <x v="286"/>
    <s v="Earl Marriott Secondary #105"/>
    <x v="13"/>
    <x v="0"/>
    <x v="0"/>
    <d v="2016-09-27T00:00:00"/>
    <n v="1"/>
    <x v="0"/>
    <x v="1612"/>
    <n v="3.0000000000000001E-5"/>
    <x v="0"/>
    <m/>
    <m/>
    <s v="Flushed"/>
    <s v="TBC"/>
    <m/>
    <m/>
  </r>
  <r>
    <x v="13"/>
    <x v="13"/>
    <x v="286"/>
    <s v="Earl Marriott Secondary #105"/>
    <x v="13"/>
    <x v="0"/>
    <x v="0"/>
    <d v="2016-09-27T00:00:00"/>
    <n v="1"/>
    <x v="0"/>
    <x v="1613"/>
    <n v="2.2599999999999999E-3"/>
    <x v="0"/>
    <m/>
    <m/>
    <s v="Static"/>
    <s v="TBC"/>
    <m/>
    <m/>
  </r>
  <r>
    <x v="13"/>
    <x v="13"/>
    <x v="286"/>
    <s v="Earl Marriott Secondary #105"/>
    <x v="13"/>
    <x v="0"/>
    <x v="0"/>
    <d v="2016-09-27T00:00:00"/>
    <n v="1"/>
    <x v="0"/>
    <x v="1613"/>
    <n v="1.0000000000000001E-5"/>
    <x v="0"/>
    <m/>
    <m/>
    <s v="Flushed"/>
    <s v="TBC"/>
    <m/>
    <m/>
  </r>
  <r>
    <x v="13"/>
    <x v="13"/>
    <x v="286"/>
    <s v="Earl Marriott Secondary #105"/>
    <x v="13"/>
    <x v="0"/>
    <x v="0"/>
    <d v="2016-09-27T00:00:00"/>
    <n v="1"/>
    <x v="0"/>
    <x v="1614"/>
    <n v="0.13800000000000001"/>
    <x v="2"/>
    <m/>
    <m/>
    <s v="Static"/>
    <s v="TBC"/>
    <m/>
    <m/>
  </r>
  <r>
    <x v="13"/>
    <x v="13"/>
    <x v="286"/>
    <s v="Earl Marriott Secondary #105"/>
    <x v="13"/>
    <x v="0"/>
    <x v="0"/>
    <d v="2016-09-27T00:00:00"/>
    <n v="1"/>
    <x v="0"/>
    <x v="1614"/>
    <n v="9.7699999999999992E-3"/>
    <x v="0"/>
    <m/>
    <m/>
    <s v="Flushed"/>
    <s v="TBC"/>
    <m/>
    <m/>
  </r>
  <r>
    <x v="13"/>
    <x v="13"/>
    <x v="286"/>
    <s v="Earl Marriott Secondary #105"/>
    <x v="13"/>
    <x v="0"/>
    <x v="0"/>
    <d v="2016-09-27T00:00:00"/>
    <n v="1"/>
    <x v="0"/>
    <x v="1615"/>
    <n v="8.8700000000000001E-2"/>
    <x v="2"/>
    <m/>
    <m/>
    <s v="Static"/>
    <s v="TBC"/>
    <m/>
    <m/>
  </r>
  <r>
    <x v="13"/>
    <x v="13"/>
    <x v="286"/>
    <s v="Earl Marriott Secondary #105"/>
    <x v="13"/>
    <x v="0"/>
    <x v="0"/>
    <d v="2016-09-27T00:00:00"/>
    <n v="1"/>
    <x v="0"/>
    <x v="1615"/>
    <n v="4.0000000000000002E-4"/>
    <x v="0"/>
    <m/>
    <m/>
    <s v="Flushed"/>
    <s v="TBC"/>
    <m/>
    <m/>
  </r>
  <r>
    <x v="13"/>
    <x v="13"/>
    <x v="286"/>
    <s v="Earl Marriott Secondary #105"/>
    <x v="13"/>
    <x v="0"/>
    <x v="0"/>
    <d v="2016-09-27T00:00:00"/>
    <n v="1"/>
    <x v="0"/>
    <x v="1616"/>
    <n v="1.7999999999999999E-2"/>
    <x v="2"/>
    <m/>
    <m/>
    <s v="Static"/>
    <s v="TBC"/>
    <m/>
    <m/>
  </r>
  <r>
    <x v="13"/>
    <x v="13"/>
    <x v="286"/>
    <s v="Earl Marriott Secondary #105"/>
    <x v="13"/>
    <x v="0"/>
    <x v="0"/>
    <d v="2016-09-27T00:00:00"/>
    <n v="1"/>
    <x v="0"/>
    <x v="1616"/>
    <n v="3.1E-4"/>
    <x v="0"/>
    <m/>
    <m/>
    <s v="Flushed"/>
    <s v="TBC"/>
    <m/>
    <m/>
  </r>
  <r>
    <x v="13"/>
    <x v="13"/>
    <x v="263"/>
    <s v="Ellendale Elementary #084"/>
    <x v="82"/>
    <x v="0"/>
    <x v="0"/>
    <d v="2016-09-27T00:00:00"/>
    <n v="1"/>
    <x v="0"/>
    <x v="1617"/>
    <n v="1.2200000000000001E-2"/>
    <x v="2"/>
    <m/>
    <m/>
    <s v="Static"/>
    <s v="TBC"/>
    <m/>
    <m/>
  </r>
  <r>
    <x v="13"/>
    <x v="13"/>
    <x v="263"/>
    <s v="Ellendale Elementary #084"/>
    <x v="82"/>
    <x v="0"/>
    <x v="0"/>
    <d v="2016-09-27T00:00:00"/>
    <n v="1"/>
    <x v="0"/>
    <x v="1617"/>
    <n v="1.01E-3"/>
    <x v="0"/>
    <m/>
    <m/>
    <s v="Flushed"/>
    <s v="TBC"/>
    <m/>
    <m/>
  </r>
  <r>
    <x v="13"/>
    <x v="13"/>
    <x v="263"/>
    <s v="Ellendale Elementary #084"/>
    <x v="82"/>
    <x v="0"/>
    <x v="0"/>
    <d v="2016-09-27T00:00:00"/>
    <n v="1"/>
    <x v="0"/>
    <x v="1618"/>
    <n v="1.52E-2"/>
    <x v="2"/>
    <m/>
    <m/>
    <s v="Static"/>
    <s v="TBC"/>
    <m/>
    <m/>
  </r>
  <r>
    <x v="13"/>
    <x v="13"/>
    <x v="263"/>
    <s v="Ellendale Elementary #084"/>
    <x v="82"/>
    <x v="0"/>
    <x v="0"/>
    <d v="2016-09-27T00:00:00"/>
    <n v="1"/>
    <x v="0"/>
    <x v="1618"/>
    <n v="1.5299999999999999E-3"/>
    <x v="0"/>
    <m/>
    <m/>
    <s v="Flushed"/>
    <s v="TBC"/>
    <m/>
    <m/>
  </r>
  <r>
    <x v="13"/>
    <x v="13"/>
    <x v="263"/>
    <s v="Ellendale Elementary #084"/>
    <x v="82"/>
    <x v="0"/>
    <x v="0"/>
    <d v="2016-09-27T00:00:00"/>
    <n v="1"/>
    <x v="0"/>
    <x v="1619"/>
    <n v="3.1900000000000001E-3"/>
    <x v="0"/>
    <m/>
    <m/>
    <s v="Static"/>
    <s v="TBC"/>
    <m/>
    <m/>
  </r>
  <r>
    <x v="13"/>
    <x v="13"/>
    <x v="263"/>
    <s v="Ellendale Elementary #084"/>
    <x v="82"/>
    <x v="0"/>
    <x v="0"/>
    <d v="2016-09-27T00:00:00"/>
    <n v="1"/>
    <x v="0"/>
    <x v="1619"/>
    <n v="2.7999999999999998E-4"/>
    <x v="0"/>
    <m/>
    <m/>
    <s v="Flushed"/>
    <s v="TBC"/>
    <m/>
    <m/>
  </r>
  <r>
    <x v="13"/>
    <x v="13"/>
    <x v="263"/>
    <s v="Ellendale Elementary #084"/>
    <x v="82"/>
    <x v="0"/>
    <x v="0"/>
    <d v="2016-09-27T00:00:00"/>
    <n v="1"/>
    <x v="0"/>
    <x v="1620"/>
    <n v="4.45E-3"/>
    <x v="0"/>
    <m/>
    <m/>
    <s v="Static"/>
    <s v="TBC"/>
    <m/>
    <m/>
  </r>
  <r>
    <x v="13"/>
    <x v="13"/>
    <x v="263"/>
    <s v="Ellendale Elementary #084"/>
    <x v="82"/>
    <x v="0"/>
    <x v="0"/>
    <d v="2016-09-27T00:00:00"/>
    <n v="1"/>
    <x v="0"/>
    <x v="1620"/>
    <n v="3.2000000000000003E-4"/>
    <x v="0"/>
    <m/>
    <m/>
    <s v="Flushed"/>
    <s v="TBC"/>
    <m/>
    <m/>
  </r>
  <r>
    <x v="13"/>
    <x v="13"/>
    <x v="263"/>
    <s v="Ellendale Elementary #084"/>
    <x v="82"/>
    <x v="0"/>
    <x v="0"/>
    <d v="2016-09-27T00:00:00"/>
    <n v="1"/>
    <x v="0"/>
    <x v="1621"/>
    <n v="2.8500000000000001E-3"/>
    <x v="0"/>
    <m/>
    <m/>
    <s v="Static"/>
    <s v="TBC"/>
    <m/>
    <m/>
  </r>
  <r>
    <x v="13"/>
    <x v="13"/>
    <x v="263"/>
    <s v="Ellendale Elementary #084"/>
    <x v="82"/>
    <x v="0"/>
    <x v="0"/>
    <d v="2016-09-27T00:00:00"/>
    <n v="1"/>
    <x v="0"/>
    <x v="1621"/>
    <n v="2.0799999999999998E-3"/>
    <x v="0"/>
    <m/>
    <m/>
    <s v="Flushed"/>
    <s v="TBC"/>
    <m/>
    <m/>
  </r>
  <r>
    <x v="13"/>
    <x v="13"/>
    <x v="263"/>
    <s v="Ellendale Elementary #084"/>
    <x v="82"/>
    <x v="0"/>
    <x v="0"/>
    <d v="2016-09-27T00:00:00"/>
    <n v="1"/>
    <x v="0"/>
    <x v="535"/>
    <n v="1.3599999999999999E-2"/>
    <x v="2"/>
    <m/>
    <m/>
    <s v="Static"/>
    <s v="TBC"/>
    <m/>
    <m/>
  </r>
  <r>
    <x v="13"/>
    <x v="13"/>
    <x v="263"/>
    <s v="Ellendale Elementary #084"/>
    <x v="82"/>
    <x v="0"/>
    <x v="0"/>
    <d v="2016-09-27T00:00:00"/>
    <n v="1"/>
    <x v="0"/>
    <x v="535"/>
    <n v="1.1999999999999999E-3"/>
    <x v="0"/>
    <m/>
    <m/>
    <s v="Flushed"/>
    <s v="TBC"/>
    <m/>
    <m/>
  </r>
  <r>
    <x v="13"/>
    <x v="13"/>
    <x v="263"/>
    <s v="Ellendale Elementary #084"/>
    <x v="82"/>
    <x v="0"/>
    <x v="0"/>
    <d v="2016-09-27T00:00:00"/>
    <n v="1"/>
    <x v="0"/>
    <x v="1622"/>
    <n v="2.7199999999999998E-2"/>
    <x v="2"/>
    <m/>
    <m/>
    <s v="Static"/>
    <s v="TBC"/>
    <m/>
    <m/>
  </r>
  <r>
    <x v="13"/>
    <x v="13"/>
    <x v="263"/>
    <s v="Ellendale Elementary #084"/>
    <x v="82"/>
    <x v="0"/>
    <x v="0"/>
    <d v="2016-09-27T00:00:00"/>
    <n v="1"/>
    <x v="0"/>
    <x v="1622"/>
    <n v="8.1999999999999998E-4"/>
    <x v="0"/>
    <m/>
    <m/>
    <s v="Flushed"/>
    <s v="TBC"/>
    <m/>
    <m/>
  </r>
  <r>
    <x v="13"/>
    <x v="13"/>
    <x v="263"/>
    <s v="Ellendale Elementary #084"/>
    <x v="82"/>
    <x v="0"/>
    <x v="0"/>
    <d v="2016-09-27T00:00:00"/>
    <n v="1"/>
    <x v="0"/>
    <x v="1623"/>
    <n v="9.4699999999999993E-3"/>
    <x v="0"/>
    <m/>
    <m/>
    <s v="Static"/>
    <s v="TBC"/>
    <m/>
    <m/>
  </r>
  <r>
    <x v="13"/>
    <x v="13"/>
    <x v="263"/>
    <s v="Ellendale Elementary #084"/>
    <x v="82"/>
    <x v="0"/>
    <x v="0"/>
    <d v="2016-09-27T00:00:00"/>
    <n v="1"/>
    <x v="0"/>
    <x v="1623"/>
    <n v="2.5999999999999998E-4"/>
    <x v="0"/>
    <m/>
    <m/>
    <s v="Flushed"/>
    <s v="TBC"/>
    <m/>
    <m/>
  </r>
  <r>
    <x v="13"/>
    <x v="13"/>
    <x v="263"/>
    <s v="Ellendale Elementary #084"/>
    <x v="82"/>
    <x v="0"/>
    <x v="0"/>
    <d v="2016-09-27T00:00:00"/>
    <n v="1"/>
    <x v="0"/>
    <x v="1624"/>
    <n v="1.26E-2"/>
    <x v="2"/>
    <m/>
    <m/>
    <s v="Static"/>
    <s v="TBC"/>
    <m/>
    <m/>
  </r>
  <r>
    <x v="13"/>
    <x v="13"/>
    <x v="263"/>
    <s v="Ellendale Elementary #084"/>
    <x v="82"/>
    <x v="0"/>
    <x v="0"/>
    <d v="2016-09-27T00:00:00"/>
    <n v="1"/>
    <x v="0"/>
    <x v="1624"/>
    <n v="1.0300000000000001E-3"/>
    <x v="0"/>
    <m/>
    <m/>
    <s v="Flushed"/>
    <s v="TBC"/>
    <m/>
    <m/>
  </r>
  <r>
    <x v="13"/>
    <x v="13"/>
    <x v="263"/>
    <s v="Ellendale Elementary #084"/>
    <x v="82"/>
    <x v="0"/>
    <x v="0"/>
    <d v="2016-09-27T00:00:00"/>
    <n v="1"/>
    <x v="0"/>
    <x v="1625"/>
    <n v="1.1299999999999999E-2"/>
    <x v="2"/>
    <m/>
    <m/>
    <s v="Static"/>
    <s v="TBC"/>
    <m/>
    <m/>
  </r>
  <r>
    <x v="13"/>
    <x v="13"/>
    <x v="263"/>
    <s v="Ellendale Elementary #084"/>
    <x v="82"/>
    <x v="0"/>
    <x v="0"/>
    <d v="2016-09-27T00:00:00"/>
    <n v="1"/>
    <x v="0"/>
    <x v="1625"/>
    <n v="1.06E-3"/>
    <x v="0"/>
    <m/>
    <m/>
    <s v="Flushed"/>
    <s v="TBC"/>
    <m/>
    <m/>
  </r>
  <r>
    <x v="13"/>
    <x v="13"/>
    <x v="263"/>
    <s v="Ellendale Elementary #084"/>
    <x v="82"/>
    <x v="0"/>
    <x v="0"/>
    <d v="2016-09-27T00:00:00"/>
    <n v="1"/>
    <x v="0"/>
    <x v="1626"/>
    <n v="1.0800000000000001E-2"/>
    <x v="2"/>
    <m/>
    <m/>
    <s v="Static"/>
    <s v="TBC"/>
    <m/>
    <m/>
  </r>
  <r>
    <x v="13"/>
    <x v="13"/>
    <x v="263"/>
    <s v="Ellendale Elementary #084"/>
    <x v="82"/>
    <x v="0"/>
    <x v="0"/>
    <d v="2016-09-27T00:00:00"/>
    <n v="1"/>
    <x v="0"/>
    <x v="1626"/>
    <n v="7.5000000000000002E-4"/>
    <x v="0"/>
    <m/>
    <m/>
    <s v="Flushed"/>
    <s v="TBC"/>
    <m/>
    <m/>
  </r>
  <r>
    <x v="13"/>
    <x v="13"/>
    <x v="246"/>
    <s v="H T Thrift Elementary #056"/>
    <x v="73"/>
    <x v="0"/>
    <x v="0"/>
    <d v="2016-09-27T00:00:00"/>
    <n v="1"/>
    <x v="0"/>
    <x v="1627"/>
    <n v="0.99099999999999999"/>
    <x v="2"/>
    <m/>
    <m/>
    <s v="Static"/>
    <s v="TBC"/>
    <m/>
    <m/>
  </r>
  <r>
    <x v="13"/>
    <x v="13"/>
    <x v="246"/>
    <s v="H T Thrift Elementary #056"/>
    <x v="73"/>
    <x v="0"/>
    <x v="0"/>
    <d v="2016-09-27T00:00:00"/>
    <n v="1"/>
    <x v="0"/>
    <x v="1627"/>
    <n v="6.6100000000000004E-3"/>
    <x v="0"/>
    <m/>
    <m/>
    <s v="Flushed "/>
    <s v="TBC"/>
    <m/>
    <m/>
  </r>
  <r>
    <x v="13"/>
    <x v="13"/>
    <x v="246"/>
    <s v="H T Thrift Elementary #056"/>
    <x v="73"/>
    <x v="0"/>
    <x v="0"/>
    <d v="2016-09-27T00:00:00"/>
    <n v="1"/>
    <x v="5"/>
    <x v="1628"/>
    <n v="7.4999999999999997E-3"/>
    <x v="0"/>
    <m/>
    <m/>
    <s v="Static"/>
    <s v="TBC"/>
    <m/>
    <m/>
  </r>
  <r>
    <x v="13"/>
    <x v="13"/>
    <x v="246"/>
    <s v="H T Thrift Elementary #056"/>
    <x v="73"/>
    <x v="0"/>
    <x v="0"/>
    <d v="2016-09-27T00:00:00"/>
    <n v="1"/>
    <x v="5"/>
    <x v="1628"/>
    <n v="8.0000000000000004E-4"/>
    <x v="0"/>
    <m/>
    <m/>
    <s v="Flushed "/>
    <s v="TBC"/>
    <m/>
    <m/>
  </r>
  <r>
    <x v="13"/>
    <x v="13"/>
    <x v="246"/>
    <s v="H T Thrift Elementary #056"/>
    <x v="73"/>
    <x v="0"/>
    <x v="0"/>
    <d v="2016-09-27T00:00:00"/>
    <n v="1"/>
    <x v="5"/>
    <x v="1629"/>
    <n v="2.2599999999999999E-2"/>
    <x v="2"/>
    <m/>
    <m/>
    <s v="Static"/>
    <s v="TBC"/>
    <m/>
    <m/>
  </r>
  <r>
    <x v="13"/>
    <x v="13"/>
    <x v="246"/>
    <s v="H T Thrift Elementary #056"/>
    <x v="73"/>
    <x v="0"/>
    <x v="0"/>
    <d v="2016-09-27T00:00:00"/>
    <n v="1"/>
    <x v="5"/>
    <x v="1629"/>
    <n v="2.5000000000000001E-3"/>
    <x v="0"/>
    <m/>
    <m/>
    <s v="Flushed "/>
    <s v="TBC"/>
    <m/>
    <m/>
  </r>
  <r>
    <x v="13"/>
    <x v="13"/>
    <x v="246"/>
    <s v="H T Thrift Elementary #056"/>
    <x v="73"/>
    <x v="0"/>
    <x v="0"/>
    <d v="2016-09-27T00:00:00"/>
    <n v="1"/>
    <x v="5"/>
    <x v="1630"/>
    <n v="9.6000000000000002E-2"/>
    <x v="2"/>
    <m/>
    <m/>
    <s v="Static"/>
    <s v="TBC"/>
    <m/>
    <m/>
  </r>
  <r>
    <x v="13"/>
    <x v="13"/>
    <x v="246"/>
    <s v="H T Thrift Elementary #056"/>
    <x v="73"/>
    <x v="0"/>
    <x v="0"/>
    <d v="2016-09-27T00:00:00"/>
    <n v="1"/>
    <x v="5"/>
    <x v="1630"/>
    <n v="7.0000000000000001E-3"/>
    <x v="0"/>
    <m/>
    <m/>
    <s v="Flushed "/>
    <s v="TBC"/>
    <m/>
    <m/>
  </r>
  <r>
    <x v="13"/>
    <x v="13"/>
    <x v="246"/>
    <s v="H T Thrift Elementary #056"/>
    <x v="73"/>
    <x v="0"/>
    <x v="0"/>
    <d v="2016-09-27T00:00:00"/>
    <n v="1"/>
    <x v="5"/>
    <x v="1631"/>
    <n v="4.1599999999999998E-2"/>
    <x v="2"/>
    <m/>
    <m/>
    <s v="Static"/>
    <s v="TBC"/>
    <m/>
    <m/>
  </r>
  <r>
    <x v="13"/>
    <x v="13"/>
    <x v="246"/>
    <s v="H T Thrift Elementary #056"/>
    <x v="73"/>
    <x v="0"/>
    <x v="0"/>
    <d v="2016-09-27T00:00:00"/>
    <n v="1"/>
    <x v="5"/>
    <x v="1631"/>
    <n v="1.2999999999999999E-3"/>
    <x v="0"/>
    <m/>
    <m/>
    <s v="Flushed "/>
    <s v="TBC"/>
    <m/>
    <m/>
  </r>
  <r>
    <x v="13"/>
    <x v="13"/>
    <x v="246"/>
    <s v="H T Thrift Elementary #056"/>
    <x v="73"/>
    <x v="0"/>
    <x v="0"/>
    <d v="2016-09-27T00:00:00"/>
    <n v="1"/>
    <x v="0"/>
    <x v="1632"/>
    <n v="2.18E-2"/>
    <x v="2"/>
    <m/>
    <m/>
    <s v="Static"/>
    <s v="TBC"/>
    <m/>
    <m/>
  </r>
  <r>
    <x v="13"/>
    <x v="13"/>
    <x v="246"/>
    <s v="H T Thrift Elementary #056"/>
    <x v="73"/>
    <x v="0"/>
    <x v="0"/>
    <d v="2016-09-27T00:00:00"/>
    <n v="1"/>
    <x v="0"/>
    <x v="1632"/>
    <n v="4.2000000000000002E-4"/>
    <x v="0"/>
    <m/>
    <m/>
    <s v="Flushed "/>
    <s v="TBC"/>
    <m/>
    <m/>
  </r>
  <r>
    <x v="13"/>
    <x v="13"/>
    <x v="246"/>
    <s v="H T Thrift Elementary #056"/>
    <x v="73"/>
    <x v="0"/>
    <x v="0"/>
    <d v="2016-09-27T00:00:00"/>
    <n v="1"/>
    <x v="0"/>
    <x v="1633"/>
    <n v="1.0200000000000001E-2"/>
    <x v="2"/>
    <m/>
    <m/>
    <s v="Static"/>
    <s v="TBC"/>
    <m/>
    <m/>
  </r>
  <r>
    <x v="13"/>
    <x v="13"/>
    <x v="246"/>
    <s v="H T Thrift Elementary #056"/>
    <x v="73"/>
    <x v="0"/>
    <x v="0"/>
    <d v="2016-09-27T00:00:00"/>
    <n v="1"/>
    <x v="0"/>
    <x v="1633"/>
    <n v="4.4000000000000002E-4"/>
    <x v="0"/>
    <m/>
    <m/>
    <s v="Flushed "/>
    <s v="TBC"/>
    <m/>
    <m/>
  </r>
  <r>
    <x v="13"/>
    <x v="13"/>
    <x v="246"/>
    <s v="H T Thrift Elementary #056"/>
    <x v="73"/>
    <x v="0"/>
    <x v="0"/>
    <d v="2016-09-27T00:00:00"/>
    <n v="1"/>
    <x v="0"/>
    <x v="1634"/>
    <n v="1.6E-2"/>
    <x v="2"/>
    <m/>
    <m/>
    <s v="Static"/>
    <s v="TBC"/>
    <m/>
    <m/>
  </r>
  <r>
    <x v="13"/>
    <x v="13"/>
    <x v="246"/>
    <s v="H T Thrift Elementary #056"/>
    <x v="73"/>
    <x v="0"/>
    <x v="0"/>
    <d v="2016-09-27T00:00:00"/>
    <n v="1"/>
    <x v="0"/>
    <x v="1634"/>
    <n v="1.2600000000000001E-3"/>
    <x v="0"/>
    <m/>
    <m/>
    <s v="Flushed "/>
    <s v="TBC"/>
    <m/>
    <m/>
  </r>
  <r>
    <x v="13"/>
    <x v="13"/>
    <x v="246"/>
    <s v="H T Thrift Elementary #056"/>
    <x v="73"/>
    <x v="0"/>
    <x v="0"/>
    <d v="2016-09-27T00:00:00"/>
    <n v="1"/>
    <x v="0"/>
    <x v="1635"/>
    <n v="7.8700000000000006E-2"/>
    <x v="2"/>
    <m/>
    <m/>
    <s v="Static"/>
    <s v="TBC"/>
    <m/>
    <m/>
  </r>
  <r>
    <x v="13"/>
    <x v="13"/>
    <x v="246"/>
    <s v="H T Thrift Elementary #056"/>
    <x v="73"/>
    <x v="0"/>
    <x v="0"/>
    <d v="2016-09-27T00:00:00"/>
    <n v="1"/>
    <x v="0"/>
    <x v="1635"/>
    <n v="5.2900000000000004E-3"/>
    <x v="0"/>
    <m/>
    <m/>
    <s v="Flushed "/>
    <s v="TBC"/>
    <m/>
    <m/>
  </r>
  <r>
    <x v="13"/>
    <x v="13"/>
    <x v="246"/>
    <s v="H T Thrift Elementary #056"/>
    <x v="73"/>
    <x v="0"/>
    <x v="0"/>
    <d v="2016-09-27T00:00:00"/>
    <n v="1"/>
    <x v="0"/>
    <x v="1636"/>
    <n v="0.14299999999999999"/>
    <x v="2"/>
    <m/>
    <m/>
    <s v="Static"/>
    <s v="TBC"/>
    <m/>
    <m/>
  </r>
  <r>
    <x v="13"/>
    <x v="13"/>
    <x v="246"/>
    <s v="H T Thrift Elementary #056"/>
    <x v="73"/>
    <x v="0"/>
    <x v="0"/>
    <d v="2016-09-27T00:00:00"/>
    <n v="1"/>
    <x v="0"/>
    <x v="1636"/>
    <n v="1.0000000000000001E-5"/>
    <x v="0"/>
    <m/>
    <m/>
    <s v="Flushed "/>
    <s v="TBC"/>
    <m/>
    <m/>
  </r>
  <r>
    <x v="13"/>
    <x v="13"/>
    <x v="246"/>
    <s v="H T Thrift Elementary #056"/>
    <x v="73"/>
    <x v="0"/>
    <x v="0"/>
    <d v="2016-09-27T00:00:00"/>
    <n v="1"/>
    <x v="0"/>
    <x v="637"/>
    <n v="1.6500000000000001E-2"/>
    <x v="2"/>
    <m/>
    <m/>
    <s v="Static"/>
    <s v="TBC"/>
    <m/>
    <m/>
  </r>
  <r>
    <x v="13"/>
    <x v="13"/>
    <x v="246"/>
    <s v="H T Thrift Elementary #056"/>
    <x v="73"/>
    <x v="0"/>
    <x v="0"/>
    <d v="2016-09-27T00:00:00"/>
    <n v="1"/>
    <x v="0"/>
    <x v="637"/>
    <n v="1.1000000000000001E-3"/>
    <x v="0"/>
    <m/>
    <m/>
    <s v="Flushed "/>
    <s v="TBC"/>
    <m/>
    <m/>
  </r>
  <r>
    <x v="13"/>
    <x v="13"/>
    <x v="246"/>
    <s v="H T Thrift Elementary #056"/>
    <x v="73"/>
    <x v="0"/>
    <x v="0"/>
    <d v="2016-09-27T00:00:00"/>
    <n v="1"/>
    <x v="0"/>
    <x v="1637"/>
    <n v="2.35E-2"/>
    <x v="2"/>
    <m/>
    <m/>
    <s v="Static"/>
    <s v="TBC"/>
    <m/>
    <m/>
  </r>
  <r>
    <x v="13"/>
    <x v="13"/>
    <x v="246"/>
    <s v="H T Thrift Elementary #056"/>
    <x v="73"/>
    <x v="0"/>
    <x v="0"/>
    <d v="2016-09-27T00:00:00"/>
    <n v="1"/>
    <x v="0"/>
    <x v="1637"/>
    <n v="2.5999999999999998E-4"/>
    <x v="0"/>
    <m/>
    <m/>
    <s v="Flushed "/>
    <s v="TBC"/>
    <m/>
    <m/>
  </r>
  <r>
    <x v="13"/>
    <x v="13"/>
    <x v="246"/>
    <s v="H T Thrift Elementary #056"/>
    <x v="73"/>
    <x v="0"/>
    <x v="0"/>
    <d v="2016-09-27T00:00:00"/>
    <n v="1"/>
    <x v="0"/>
    <x v="1638"/>
    <n v="3.15E-2"/>
    <x v="2"/>
    <m/>
    <m/>
    <s v="Static"/>
    <s v="TBC"/>
    <m/>
    <m/>
  </r>
  <r>
    <x v="13"/>
    <x v="13"/>
    <x v="246"/>
    <s v="H T Thrift Elementary #056"/>
    <x v="73"/>
    <x v="0"/>
    <x v="0"/>
    <d v="2016-09-27T00:00:00"/>
    <n v="1"/>
    <x v="0"/>
    <x v="1638"/>
    <n v="3.5E-4"/>
    <x v="0"/>
    <m/>
    <m/>
    <s v="Flushed "/>
    <s v="TBC"/>
    <m/>
    <m/>
  </r>
  <r>
    <x v="13"/>
    <x v="13"/>
    <x v="246"/>
    <s v="H T Thrift Elementary #056"/>
    <x v="73"/>
    <x v="0"/>
    <x v="0"/>
    <d v="2016-09-27T00:00:00"/>
    <n v="1"/>
    <x v="0"/>
    <x v="545"/>
    <n v="5.45E-2"/>
    <x v="2"/>
    <m/>
    <m/>
    <s v="Static"/>
    <s v="TBC"/>
    <m/>
    <m/>
  </r>
  <r>
    <x v="13"/>
    <x v="13"/>
    <x v="246"/>
    <s v="H T Thrift Elementary #056"/>
    <x v="73"/>
    <x v="0"/>
    <x v="0"/>
    <d v="2016-09-27T00:00:00"/>
    <n v="1"/>
    <x v="0"/>
    <x v="1639"/>
    <n v="1E-3"/>
    <x v="0"/>
    <m/>
    <m/>
    <s v="Flushed "/>
    <s v="TBC"/>
    <m/>
    <m/>
  </r>
  <r>
    <x v="13"/>
    <x v="13"/>
    <x v="246"/>
    <s v="H T Thrift Elementary #056"/>
    <x v="73"/>
    <x v="0"/>
    <x v="0"/>
    <d v="2016-09-27T00:00:00"/>
    <n v="1"/>
    <x v="0"/>
    <x v="591"/>
    <n v="1.83E-2"/>
    <x v="2"/>
    <m/>
    <m/>
    <s v="Static"/>
    <s v="TBC"/>
    <m/>
    <m/>
  </r>
  <r>
    <x v="13"/>
    <x v="13"/>
    <x v="246"/>
    <s v="H T Thrift Elementary #056"/>
    <x v="73"/>
    <x v="0"/>
    <x v="0"/>
    <d v="2016-09-27T00:00:00"/>
    <n v="1"/>
    <x v="0"/>
    <x v="591"/>
    <n v="4.3E-3"/>
    <x v="0"/>
    <m/>
    <m/>
    <s v="Flushed "/>
    <s v="TBC"/>
    <m/>
    <m/>
  </r>
  <r>
    <x v="13"/>
    <x v="13"/>
    <x v="246"/>
    <s v="H T Thrift Elementary #056"/>
    <x v="73"/>
    <x v="0"/>
    <x v="0"/>
    <d v="2016-09-27T00:00:00"/>
    <n v="1"/>
    <x v="0"/>
    <x v="1640"/>
    <n v="9.4399999999999998E-2"/>
    <x v="2"/>
    <m/>
    <m/>
    <s v="Static"/>
    <s v="TBC"/>
    <m/>
    <m/>
  </r>
  <r>
    <x v="13"/>
    <x v="13"/>
    <x v="246"/>
    <s v="H T Thrift Elementary #056"/>
    <x v="73"/>
    <x v="0"/>
    <x v="0"/>
    <d v="2016-09-27T00:00:00"/>
    <n v="1"/>
    <x v="0"/>
    <x v="1640"/>
    <n v="5.7000000000000002E-3"/>
    <x v="0"/>
    <m/>
    <m/>
    <s v="Flushed "/>
    <s v="TBC"/>
    <m/>
    <m/>
  </r>
  <r>
    <x v="13"/>
    <x v="13"/>
    <x v="246"/>
    <s v="H T Thrift Elementary #056"/>
    <x v="73"/>
    <x v="0"/>
    <x v="0"/>
    <d v="2016-09-27T00:00:00"/>
    <n v="1"/>
    <x v="0"/>
    <x v="650"/>
    <n v="1.0200000000000001E-2"/>
    <x v="2"/>
    <m/>
    <m/>
    <s v="Static"/>
    <s v="TBC"/>
    <m/>
    <m/>
  </r>
  <r>
    <x v="13"/>
    <x v="13"/>
    <x v="246"/>
    <s v="H T Thrift Elementary #056"/>
    <x v="73"/>
    <x v="0"/>
    <x v="0"/>
    <d v="2016-09-27T00:00:00"/>
    <n v="1"/>
    <x v="0"/>
    <x v="650"/>
    <n v="1.2999999999999999E-3"/>
    <x v="0"/>
    <m/>
    <m/>
    <s v="Flushed "/>
    <s v="TBC"/>
    <m/>
    <m/>
  </r>
  <r>
    <x v="13"/>
    <x v="13"/>
    <x v="246"/>
    <s v="H T Thrift Elementary #056"/>
    <x v="73"/>
    <x v="0"/>
    <x v="0"/>
    <d v="2016-09-27T00:00:00"/>
    <n v="1"/>
    <x v="0"/>
    <x v="1641"/>
    <n v="6.7799999999999999E-2"/>
    <x v="2"/>
    <m/>
    <m/>
    <s v="Static"/>
    <s v="TBC"/>
    <m/>
    <m/>
  </r>
  <r>
    <x v="13"/>
    <x v="13"/>
    <x v="246"/>
    <s v="H T Thrift Elementary #056"/>
    <x v="73"/>
    <x v="0"/>
    <x v="0"/>
    <d v="2016-09-27T00:00:00"/>
    <n v="1"/>
    <x v="0"/>
    <x v="1641"/>
    <n v="6.3200000000000001E-3"/>
    <x v="0"/>
    <m/>
    <m/>
    <s v="Flushed "/>
    <s v="TBC"/>
    <m/>
    <m/>
  </r>
  <r>
    <x v="13"/>
    <x v="13"/>
    <x v="246"/>
    <s v="H T Thrift Elementary #056"/>
    <x v="73"/>
    <x v="0"/>
    <x v="0"/>
    <d v="2016-09-27T00:00:00"/>
    <n v="1"/>
    <x v="0"/>
    <x v="1642"/>
    <n v="5.0200000000000002E-2"/>
    <x v="2"/>
    <m/>
    <m/>
    <s v="Static"/>
    <s v="TBC"/>
    <m/>
    <m/>
  </r>
  <r>
    <x v="13"/>
    <x v="13"/>
    <x v="246"/>
    <s v="H T Thrift Elementary #056"/>
    <x v="73"/>
    <x v="0"/>
    <x v="0"/>
    <d v="2016-09-27T00:00:00"/>
    <n v="1"/>
    <x v="0"/>
    <x v="1642"/>
    <n v="1.8699999999999999E-3"/>
    <x v="0"/>
    <m/>
    <m/>
    <s v="Flushed "/>
    <s v="TBC"/>
    <m/>
    <m/>
  </r>
  <r>
    <x v="13"/>
    <x v="13"/>
    <x v="266"/>
    <s v="Mary Jane Shannon Elementary #054"/>
    <x v="73"/>
    <x v="0"/>
    <x v="0"/>
    <d v="2016-09-27T00:00:00"/>
    <n v="1"/>
    <x v="0"/>
    <x v="1643"/>
    <n v="2.2599999999999999E-2"/>
    <x v="2"/>
    <m/>
    <m/>
    <s v="Static"/>
    <s v="TBC"/>
    <m/>
    <m/>
  </r>
  <r>
    <x v="13"/>
    <x v="13"/>
    <x v="266"/>
    <s v="Mary Jane Shannon Elementary #054"/>
    <x v="73"/>
    <x v="0"/>
    <x v="0"/>
    <d v="2016-09-27T00:00:00"/>
    <n v="1"/>
    <x v="0"/>
    <x v="1643"/>
    <n v="1.2099999999999999E-3"/>
    <x v="0"/>
    <m/>
    <m/>
    <s v="Flushed "/>
    <s v="TBC"/>
    <m/>
    <m/>
  </r>
  <r>
    <x v="13"/>
    <x v="13"/>
    <x v="266"/>
    <s v="Mary Jane Shannon Elementary #054"/>
    <x v="73"/>
    <x v="0"/>
    <x v="0"/>
    <d v="2016-09-27T00:00:00"/>
    <n v="1"/>
    <x v="0"/>
    <x v="1644"/>
    <n v="2.63E-2"/>
    <x v="2"/>
    <m/>
    <m/>
    <s v="Static"/>
    <s v="TBC"/>
    <m/>
    <m/>
  </r>
  <r>
    <x v="13"/>
    <x v="13"/>
    <x v="266"/>
    <s v="Mary Jane Shannon Elementary #054"/>
    <x v="73"/>
    <x v="0"/>
    <x v="0"/>
    <d v="2016-09-27T00:00:00"/>
    <n v="1"/>
    <x v="0"/>
    <x v="1644"/>
    <n v="1.8499999999999999E-2"/>
    <x v="2"/>
    <m/>
    <m/>
    <s v="Flushed "/>
    <s v="TBC"/>
    <m/>
    <m/>
  </r>
  <r>
    <x v="13"/>
    <x v="13"/>
    <x v="266"/>
    <s v="Mary Jane Shannon Elementary #054"/>
    <x v="73"/>
    <x v="0"/>
    <x v="0"/>
    <d v="2016-09-27T00:00:00"/>
    <n v="1"/>
    <x v="0"/>
    <x v="1645"/>
    <n v="8.09E-3"/>
    <x v="0"/>
    <m/>
    <m/>
    <s v="Static"/>
    <s v="TBC"/>
    <m/>
    <m/>
  </r>
  <r>
    <x v="13"/>
    <x v="13"/>
    <x v="266"/>
    <s v="Mary Jane Shannon Elementary #054"/>
    <x v="73"/>
    <x v="0"/>
    <x v="0"/>
    <d v="2016-09-27T00:00:00"/>
    <n v="1"/>
    <x v="0"/>
    <x v="1645"/>
    <n v="5.1000000000000004E-4"/>
    <x v="0"/>
    <m/>
    <m/>
    <s v="Flushed "/>
    <s v="TBC"/>
    <m/>
    <m/>
  </r>
  <r>
    <x v="13"/>
    <x v="13"/>
    <x v="266"/>
    <s v="Mary Jane Shannon Elementary #054"/>
    <x v="73"/>
    <x v="0"/>
    <x v="0"/>
    <d v="2016-09-27T00:00:00"/>
    <n v="1"/>
    <x v="0"/>
    <x v="1646"/>
    <n v="5.2699999999999997E-2"/>
    <x v="2"/>
    <m/>
    <m/>
    <s v="Static"/>
    <s v="TBC"/>
    <m/>
    <m/>
  </r>
  <r>
    <x v="13"/>
    <x v="13"/>
    <x v="266"/>
    <s v="Mary Jane Shannon Elementary #054"/>
    <x v="73"/>
    <x v="0"/>
    <x v="0"/>
    <d v="2016-09-27T00:00:00"/>
    <n v="1"/>
    <x v="0"/>
    <x v="1646"/>
    <n v="6.4999999999999997E-4"/>
    <x v="0"/>
    <m/>
    <m/>
    <s v="Flushed "/>
    <s v="TBC"/>
    <m/>
    <m/>
  </r>
  <r>
    <x v="13"/>
    <x v="13"/>
    <x v="266"/>
    <s v="Mary Jane Shannon Elementary #054"/>
    <x v="73"/>
    <x v="0"/>
    <x v="0"/>
    <d v="2016-09-27T00:00:00"/>
    <n v="1"/>
    <x v="0"/>
    <x v="1647"/>
    <n v="0.14199999999999999"/>
    <x v="2"/>
    <m/>
    <m/>
    <s v="Static"/>
    <s v="TBC"/>
    <m/>
    <m/>
  </r>
  <r>
    <x v="13"/>
    <x v="13"/>
    <x v="266"/>
    <s v="Mary Jane Shannon Elementary #054"/>
    <x v="73"/>
    <x v="0"/>
    <x v="0"/>
    <d v="2016-09-27T00:00:00"/>
    <n v="1"/>
    <x v="0"/>
    <x v="1647"/>
    <n v="3.2499999999999999E-3"/>
    <x v="0"/>
    <m/>
    <m/>
    <s v="Flushed "/>
    <s v="TBC"/>
    <m/>
    <m/>
  </r>
  <r>
    <x v="13"/>
    <x v="13"/>
    <x v="266"/>
    <s v="Mary Jane Shannon Elementary #054"/>
    <x v="73"/>
    <x v="0"/>
    <x v="0"/>
    <d v="2016-09-27T00:00:00"/>
    <n v="1"/>
    <x v="0"/>
    <x v="125"/>
    <n v="1.2999999999999999E-2"/>
    <x v="2"/>
    <m/>
    <m/>
    <s v="Static"/>
    <s v="TBC"/>
    <m/>
    <m/>
  </r>
  <r>
    <x v="13"/>
    <x v="13"/>
    <x v="266"/>
    <s v="Mary Jane Shannon Elementary #054"/>
    <x v="73"/>
    <x v="0"/>
    <x v="0"/>
    <d v="2016-09-27T00:00:00"/>
    <n v="1"/>
    <x v="0"/>
    <x v="125"/>
    <n v="1.66E-3"/>
    <x v="0"/>
    <m/>
    <m/>
    <s v="Flushed "/>
    <s v="TBC"/>
    <m/>
    <m/>
  </r>
  <r>
    <x v="13"/>
    <x v="13"/>
    <x v="266"/>
    <s v="Mary Jane Shannon Elementary #054"/>
    <x v="73"/>
    <x v="0"/>
    <x v="0"/>
    <d v="2016-09-27T00:00:00"/>
    <n v="1"/>
    <x v="0"/>
    <x v="1648"/>
    <n v="4.3200000000000002E-2"/>
    <x v="2"/>
    <m/>
    <m/>
    <s v="Static"/>
    <s v="TBC"/>
    <m/>
    <m/>
  </r>
  <r>
    <x v="13"/>
    <x v="13"/>
    <x v="266"/>
    <s v="Mary Jane Shannon Elementary #054"/>
    <x v="73"/>
    <x v="0"/>
    <x v="0"/>
    <d v="2016-09-27T00:00:00"/>
    <n v="1"/>
    <x v="0"/>
    <x v="1648"/>
    <n v="1.8600000000000001E-3"/>
    <x v="0"/>
    <m/>
    <m/>
    <s v="Flushed "/>
    <s v="TBC"/>
    <m/>
    <m/>
  </r>
  <r>
    <x v="13"/>
    <x v="13"/>
    <x v="266"/>
    <s v="Mary Jane Shannon Elementary #054"/>
    <x v="73"/>
    <x v="0"/>
    <x v="0"/>
    <d v="2016-09-27T00:00:00"/>
    <n v="1"/>
    <x v="0"/>
    <x v="1649"/>
    <n v="1.06E-2"/>
    <x v="2"/>
    <m/>
    <m/>
    <s v="Static"/>
    <s v="TBC"/>
    <m/>
    <m/>
  </r>
  <r>
    <x v="13"/>
    <x v="13"/>
    <x v="266"/>
    <s v="Mary Jane Shannon Elementary #054"/>
    <x v="73"/>
    <x v="0"/>
    <x v="0"/>
    <d v="2016-09-27T00:00:00"/>
    <n v="1"/>
    <x v="0"/>
    <x v="1649"/>
    <n v="1.66E-3"/>
    <x v="0"/>
    <m/>
    <m/>
    <s v="Flushed "/>
    <s v="TBC"/>
    <m/>
    <m/>
  </r>
  <r>
    <x v="13"/>
    <x v="13"/>
    <x v="266"/>
    <s v="Mary Jane Shannon Elementary #054"/>
    <x v="73"/>
    <x v="0"/>
    <x v="0"/>
    <d v="2016-09-27T00:00:00"/>
    <n v="1"/>
    <x v="0"/>
    <x v="1650"/>
    <n v="0.01"/>
    <x v="2"/>
    <m/>
    <m/>
    <s v="Static"/>
    <s v="TBC"/>
    <m/>
    <m/>
  </r>
  <r>
    <x v="13"/>
    <x v="13"/>
    <x v="266"/>
    <s v="Mary Jane Shannon Elementary #054"/>
    <x v="73"/>
    <x v="0"/>
    <x v="0"/>
    <d v="2016-09-27T00:00:00"/>
    <n v="1"/>
    <x v="0"/>
    <x v="1650"/>
    <n v="1.0499999999999999E-3"/>
    <x v="0"/>
    <m/>
    <m/>
    <s v="Flushed "/>
    <s v="TBC"/>
    <m/>
    <m/>
  </r>
  <r>
    <x v="13"/>
    <x v="13"/>
    <x v="266"/>
    <s v="Mary Jane Shannon Elementary #054"/>
    <x v="73"/>
    <x v="0"/>
    <x v="0"/>
    <d v="2016-09-27T00:00:00"/>
    <n v="1"/>
    <x v="0"/>
    <x v="1651"/>
    <n v="2.8799999999999999E-2"/>
    <x v="2"/>
    <m/>
    <m/>
    <s v="Static"/>
    <s v="TBC"/>
    <m/>
    <m/>
  </r>
  <r>
    <x v="13"/>
    <x v="13"/>
    <x v="266"/>
    <s v="Mary Jane Shannon Elementary #054"/>
    <x v="73"/>
    <x v="0"/>
    <x v="0"/>
    <d v="2016-09-27T00:00:00"/>
    <n v="1"/>
    <x v="0"/>
    <x v="1651"/>
    <n v="1.58E-3"/>
    <x v="0"/>
    <m/>
    <m/>
    <s v="Flushed "/>
    <s v="TBC"/>
    <m/>
    <m/>
  </r>
  <r>
    <x v="13"/>
    <x v="13"/>
    <x v="266"/>
    <s v="Mary Jane Shannon Elementary #054"/>
    <x v="73"/>
    <x v="0"/>
    <x v="0"/>
    <d v="2016-09-27T00:00:00"/>
    <n v="1"/>
    <x v="0"/>
    <x v="1652"/>
    <n v="4.1599999999999998E-2"/>
    <x v="2"/>
    <m/>
    <m/>
    <s v="Static"/>
    <s v="TBC"/>
    <m/>
    <m/>
  </r>
  <r>
    <x v="13"/>
    <x v="13"/>
    <x v="266"/>
    <s v="Mary Jane Shannon Elementary #054"/>
    <x v="73"/>
    <x v="0"/>
    <x v="0"/>
    <d v="2016-09-27T00:00:00"/>
    <n v="1"/>
    <x v="0"/>
    <x v="1652"/>
    <n v="1.1900000000000001E-3"/>
    <x v="0"/>
    <m/>
    <m/>
    <s v="Flushed "/>
    <s v="TBC"/>
    <m/>
    <m/>
  </r>
  <r>
    <x v="13"/>
    <x v="13"/>
    <x v="266"/>
    <s v="Mary Jane Shannon Elementary #054"/>
    <x v="73"/>
    <x v="0"/>
    <x v="0"/>
    <d v="2016-09-27T00:00:00"/>
    <n v="1"/>
    <x v="0"/>
    <x v="1653"/>
    <n v="1.0800000000000001E-2"/>
    <x v="2"/>
    <m/>
    <m/>
    <s v="Static"/>
    <s v="TBC"/>
    <m/>
    <m/>
  </r>
  <r>
    <x v="13"/>
    <x v="13"/>
    <x v="266"/>
    <s v="Mary Jane Shannon Elementary #054"/>
    <x v="73"/>
    <x v="0"/>
    <x v="0"/>
    <d v="2016-09-27T00:00:00"/>
    <n v="1"/>
    <x v="0"/>
    <x v="1653"/>
    <n v="5.4000000000000001E-4"/>
    <x v="0"/>
    <m/>
    <m/>
    <s v="Flushed "/>
    <s v="TBC"/>
    <m/>
    <m/>
  </r>
  <r>
    <x v="13"/>
    <x v="13"/>
    <x v="266"/>
    <s v="Mary Jane Shannon Elementary #054"/>
    <x v="73"/>
    <x v="0"/>
    <x v="0"/>
    <d v="2016-09-27T00:00:00"/>
    <n v="1"/>
    <x v="0"/>
    <x v="1654"/>
    <n v="5.5799999999999999E-3"/>
    <x v="0"/>
    <m/>
    <m/>
    <s v="Static"/>
    <s v="TBC"/>
    <m/>
    <m/>
  </r>
  <r>
    <x v="13"/>
    <x v="13"/>
    <x v="266"/>
    <s v="Mary Jane Shannon Elementary #054"/>
    <x v="73"/>
    <x v="0"/>
    <x v="0"/>
    <d v="2016-09-27T00:00:00"/>
    <n v="1"/>
    <x v="0"/>
    <x v="1654"/>
    <n v="8.0999999999999996E-4"/>
    <x v="0"/>
    <m/>
    <m/>
    <s v="Flushed "/>
    <s v="TBC"/>
    <m/>
    <m/>
  </r>
  <r>
    <x v="13"/>
    <x v="13"/>
    <x v="266"/>
    <s v="Mary Jane Shannon Elementary #054"/>
    <x v="73"/>
    <x v="0"/>
    <x v="0"/>
    <d v="2016-09-27T00:00:00"/>
    <n v="1"/>
    <x v="0"/>
    <x v="1655"/>
    <n v="3.47E-3"/>
    <x v="0"/>
    <m/>
    <m/>
    <s v="Static"/>
    <s v="TBC"/>
    <m/>
    <m/>
  </r>
  <r>
    <x v="13"/>
    <x v="13"/>
    <x v="266"/>
    <s v="Mary Jane Shannon Elementary #054"/>
    <x v="73"/>
    <x v="0"/>
    <x v="0"/>
    <d v="2016-09-27T00:00:00"/>
    <n v="1"/>
    <x v="0"/>
    <x v="1655"/>
    <n v="2.3000000000000001E-4"/>
    <x v="0"/>
    <m/>
    <m/>
    <s v="Flushed "/>
    <s v="TBC"/>
    <m/>
    <m/>
  </r>
  <r>
    <x v="13"/>
    <x v="13"/>
    <x v="266"/>
    <s v="Mary Jane Shannon Elementary #054"/>
    <x v="73"/>
    <x v="0"/>
    <x v="0"/>
    <d v="2016-09-27T00:00:00"/>
    <n v="1"/>
    <x v="0"/>
    <x v="1656"/>
    <n v="6.2599999999999999E-3"/>
    <x v="0"/>
    <m/>
    <m/>
    <s v="Static"/>
    <s v="TBC"/>
    <m/>
    <m/>
  </r>
  <r>
    <x v="13"/>
    <x v="13"/>
    <x v="266"/>
    <s v="Mary Jane Shannon Elementary #054"/>
    <x v="73"/>
    <x v="0"/>
    <x v="0"/>
    <d v="2016-09-27T00:00:00"/>
    <n v="1"/>
    <x v="0"/>
    <x v="1656"/>
    <n v="3.1E-4"/>
    <x v="0"/>
    <m/>
    <m/>
    <s v="Flushed "/>
    <s v="TBC"/>
    <m/>
    <m/>
  </r>
  <r>
    <x v="13"/>
    <x v="13"/>
    <x v="266"/>
    <s v="Mary Jane Shannon Elementary #054"/>
    <x v="73"/>
    <x v="0"/>
    <x v="0"/>
    <d v="2016-09-27T00:00:00"/>
    <n v="1"/>
    <x v="0"/>
    <x v="1657"/>
    <n v="5.3699999999999998E-3"/>
    <x v="0"/>
    <m/>
    <m/>
    <s v="Static"/>
    <s v="TBC"/>
    <m/>
    <m/>
  </r>
  <r>
    <x v="13"/>
    <x v="13"/>
    <x v="266"/>
    <s v="Mary Jane Shannon Elementary #054"/>
    <x v="73"/>
    <x v="0"/>
    <x v="0"/>
    <d v="2016-09-27T00:00:00"/>
    <n v="1"/>
    <x v="0"/>
    <x v="1657"/>
    <n v="3.6000000000000002E-4"/>
    <x v="0"/>
    <m/>
    <m/>
    <s v="Flushed "/>
    <s v="TBC"/>
    <m/>
    <m/>
  </r>
  <r>
    <x v="13"/>
    <x v="13"/>
    <x v="266"/>
    <s v="Mary Jane Shannon Elementary #054"/>
    <x v="73"/>
    <x v="0"/>
    <x v="0"/>
    <d v="2016-09-27T00:00:00"/>
    <n v="1"/>
    <x v="0"/>
    <x v="1658"/>
    <n v="5.3600000000000002E-3"/>
    <x v="0"/>
    <m/>
    <m/>
    <s v="Static"/>
    <s v="TBC"/>
    <m/>
    <m/>
  </r>
  <r>
    <x v="13"/>
    <x v="13"/>
    <x v="266"/>
    <s v="Mary Jane Shannon Elementary #054"/>
    <x v="73"/>
    <x v="0"/>
    <x v="0"/>
    <d v="2016-09-27T00:00:00"/>
    <n v="1"/>
    <x v="0"/>
    <x v="1658"/>
    <n v="4.0000000000000002E-4"/>
    <x v="0"/>
    <m/>
    <m/>
    <s v="Flushed "/>
    <s v="TBC"/>
    <m/>
    <m/>
  </r>
  <r>
    <x v="13"/>
    <x v="13"/>
    <x v="266"/>
    <s v="Mary Jane Shannon Elementary #054"/>
    <x v="73"/>
    <x v="0"/>
    <x v="0"/>
    <d v="2016-09-27T00:00:00"/>
    <n v="1"/>
    <x v="0"/>
    <x v="1659"/>
    <n v="2.3699999999999999E-2"/>
    <x v="2"/>
    <m/>
    <m/>
    <s v="Static"/>
    <s v="TBC"/>
    <m/>
    <m/>
  </r>
  <r>
    <x v="13"/>
    <x v="13"/>
    <x v="266"/>
    <s v="Mary Jane Shannon Elementary #054"/>
    <x v="73"/>
    <x v="0"/>
    <x v="0"/>
    <d v="2016-09-27T00:00:00"/>
    <n v="1"/>
    <x v="0"/>
    <x v="1659"/>
    <n v="4.7099999999999998E-3"/>
    <x v="0"/>
    <m/>
    <m/>
    <s v="Flushed "/>
    <s v="TBC"/>
    <m/>
    <m/>
  </r>
  <r>
    <x v="13"/>
    <x v="13"/>
    <x v="276"/>
    <s v="Panorama Park Elementary #137"/>
    <x v="24"/>
    <x v="0"/>
    <x v="0"/>
    <d v="2016-09-27T00:00:00"/>
    <n v="1"/>
    <x v="3"/>
    <x v="1660"/>
    <n v="4.5400000000000003E-2"/>
    <x v="2"/>
    <m/>
    <m/>
    <s v="Static "/>
    <s v="TBC"/>
    <m/>
    <m/>
  </r>
  <r>
    <x v="13"/>
    <x v="13"/>
    <x v="276"/>
    <s v="Panorama Park Elementary #137"/>
    <x v="24"/>
    <x v="0"/>
    <x v="0"/>
    <d v="2016-09-27T00:00:00"/>
    <n v="1"/>
    <x v="3"/>
    <x v="1660"/>
    <n v="1.06E-2"/>
    <x v="2"/>
    <m/>
    <m/>
    <s v="Flushed"/>
    <s v="TBC"/>
    <m/>
    <m/>
  </r>
  <r>
    <x v="13"/>
    <x v="13"/>
    <x v="276"/>
    <s v="Panorama Park Elementary #137"/>
    <x v="24"/>
    <x v="0"/>
    <x v="0"/>
    <d v="2016-09-27T00:00:00"/>
    <n v="1"/>
    <x v="3"/>
    <x v="1661"/>
    <n v="6.6000000000000003E-2"/>
    <x v="2"/>
    <m/>
    <m/>
    <s v="Static "/>
    <s v="TBC"/>
    <m/>
    <m/>
  </r>
  <r>
    <x v="13"/>
    <x v="13"/>
    <x v="276"/>
    <s v="Panorama Park Elementary #137"/>
    <x v="24"/>
    <x v="0"/>
    <x v="0"/>
    <d v="2016-09-27T00:00:00"/>
    <n v="1"/>
    <x v="3"/>
    <x v="1661"/>
    <n v="5.1000000000000004E-3"/>
    <x v="0"/>
    <m/>
    <m/>
    <s v="Flushed"/>
    <s v="TBC"/>
    <m/>
    <m/>
  </r>
  <r>
    <x v="13"/>
    <x v="13"/>
    <x v="276"/>
    <s v="Panorama Park Elementary #137"/>
    <x v="24"/>
    <x v="0"/>
    <x v="0"/>
    <d v="2016-09-27T00:00:00"/>
    <n v="1"/>
    <x v="3"/>
    <x v="1662"/>
    <n v="3.0300000000000001E-2"/>
    <x v="2"/>
    <m/>
    <m/>
    <s v="Static "/>
    <s v="TBC"/>
    <m/>
    <m/>
  </r>
  <r>
    <x v="13"/>
    <x v="13"/>
    <x v="276"/>
    <s v="Panorama Park Elementary #137"/>
    <x v="24"/>
    <x v="0"/>
    <x v="0"/>
    <d v="2016-09-27T00:00:00"/>
    <n v="1"/>
    <x v="3"/>
    <x v="1662"/>
    <n v="2E-3"/>
    <x v="0"/>
    <m/>
    <m/>
    <s v="Flushed"/>
    <s v="TBC"/>
    <m/>
    <m/>
  </r>
  <r>
    <x v="13"/>
    <x v="13"/>
    <x v="276"/>
    <s v="Panorama Park Elementary #137"/>
    <x v="24"/>
    <x v="0"/>
    <x v="0"/>
    <d v="2016-09-27T00:00:00"/>
    <n v="1"/>
    <x v="3"/>
    <x v="1663"/>
    <n v="2.75E-2"/>
    <x v="2"/>
    <m/>
    <m/>
    <s v="Static "/>
    <s v="TBC"/>
    <m/>
    <m/>
  </r>
  <r>
    <x v="13"/>
    <x v="13"/>
    <x v="276"/>
    <s v="Panorama Park Elementary #137"/>
    <x v="24"/>
    <x v="0"/>
    <x v="0"/>
    <d v="2016-09-27T00:00:00"/>
    <n v="1"/>
    <x v="3"/>
    <x v="1663"/>
    <n v="9.1E-4"/>
    <x v="0"/>
    <m/>
    <m/>
    <s v="Flushed"/>
    <s v="TBC"/>
    <m/>
    <m/>
  </r>
  <r>
    <x v="13"/>
    <x v="13"/>
    <x v="276"/>
    <s v="Panorama Park Elementary #137"/>
    <x v="24"/>
    <x v="0"/>
    <x v="0"/>
    <d v="2016-09-27T00:00:00"/>
    <n v="1"/>
    <x v="3"/>
    <x v="1664"/>
    <n v="2.93E-2"/>
    <x v="2"/>
    <m/>
    <m/>
    <s v="Static "/>
    <s v="TBC"/>
    <m/>
    <m/>
  </r>
  <r>
    <x v="13"/>
    <x v="13"/>
    <x v="276"/>
    <s v="Panorama Park Elementary #137"/>
    <x v="24"/>
    <x v="0"/>
    <x v="0"/>
    <d v="2016-09-27T00:00:00"/>
    <n v="1"/>
    <x v="3"/>
    <x v="1664"/>
    <n v="1.39E-3"/>
    <x v="0"/>
    <m/>
    <m/>
    <s v="Flushed"/>
    <s v="TBC"/>
    <m/>
    <m/>
  </r>
  <r>
    <x v="13"/>
    <x v="13"/>
    <x v="276"/>
    <s v="Panorama Park Elementary #137"/>
    <x v="24"/>
    <x v="0"/>
    <x v="0"/>
    <d v="2016-09-27T00:00:00"/>
    <n v="1"/>
    <x v="3"/>
    <x v="1665"/>
    <n v="2.0899999999999998E-2"/>
    <x v="2"/>
    <m/>
    <m/>
    <s v="Static "/>
    <s v="TBC"/>
    <m/>
    <m/>
  </r>
  <r>
    <x v="13"/>
    <x v="13"/>
    <x v="276"/>
    <s v="Panorama Park Elementary #137"/>
    <x v="24"/>
    <x v="0"/>
    <x v="0"/>
    <d v="2016-09-27T00:00:00"/>
    <n v="1"/>
    <x v="3"/>
    <x v="1665"/>
    <n v="1.1999999999999999E-3"/>
    <x v="0"/>
    <m/>
    <m/>
    <s v="Flushed"/>
    <s v="TBC"/>
    <m/>
    <m/>
  </r>
  <r>
    <x v="13"/>
    <x v="13"/>
    <x v="276"/>
    <s v="Panorama Park Elementary #137"/>
    <x v="24"/>
    <x v="0"/>
    <x v="0"/>
    <d v="2016-09-27T00:00:00"/>
    <n v="1"/>
    <x v="3"/>
    <x v="1666"/>
    <n v="7.9799999999999996E-2"/>
    <x v="2"/>
    <m/>
    <m/>
    <s v="Static "/>
    <s v="TBC"/>
    <m/>
    <m/>
  </r>
  <r>
    <x v="13"/>
    <x v="13"/>
    <x v="276"/>
    <s v="Panorama Park Elementary #137"/>
    <x v="24"/>
    <x v="0"/>
    <x v="0"/>
    <d v="2016-09-27T00:00:00"/>
    <n v="1"/>
    <x v="3"/>
    <x v="1666"/>
    <n v="3.0899999999999999E-3"/>
    <x v="0"/>
    <m/>
    <m/>
    <s v="Flushed"/>
    <s v="TBC"/>
    <m/>
    <m/>
  </r>
  <r>
    <x v="13"/>
    <x v="13"/>
    <x v="276"/>
    <s v="Panorama Park Elementary #137"/>
    <x v="24"/>
    <x v="0"/>
    <x v="0"/>
    <d v="2016-09-27T00:00:00"/>
    <n v="1"/>
    <x v="3"/>
    <x v="1667"/>
    <n v="0.42399999999999999"/>
    <x v="2"/>
    <m/>
    <m/>
    <s v="Static "/>
    <s v="TBC"/>
    <m/>
    <m/>
  </r>
  <r>
    <x v="13"/>
    <x v="13"/>
    <x v="276"/>
    <s v="Panorama Park Elementary #137"/>
    <x v="24"/>
    <x v="0"/>
    <x v="0"/>
    <d v="2016-09-27T00:00:00"/>
    <n v="1"/>
    <x v="3"/>
    <x v="1667"/>
    <n v="5.8100000000000001E-3"/>
    <x v="0"/>
    <m/>
    <m/>
    <s v="Flushed"/>
    <s v="TBC"/>
    <m/>
    <m/>
  </r>
  <r>
    <x v="13"/>
    <x v="13"/>
    <x v="276"/>
    <s v="Panorama Park Elementary #137"/>
    <x v="24"/>
    <x v="0"/>
    <x v="0"/>
    <d v="2016-09-27T00:00:00"/>
    <n v="1"/>
    <x v="3"/>
    <x v="1668"/>
    <n v="1.3299999999999999E-2"/>
    <x v="2"/>
    <m/>
    <m/>
    <s v="Static "/>
    <s v="TBC"/>
    <m/>
    <m/>
  </r>
  <r>
    <x v="13"/>
    <x v="13"/>
    <x v="276"/>
    <s v="Panorama Park Elementary #137"/>
    <x v="24"/>
    <x v="0"/>
    <x v="0"/>
    <d v="2016-09-27T00:00:00"/>
    <n v="1"/>
    <x v="3"/>
    <x v="1668"/>
    <n v="1.8799999999999999E-3"/>
    <x v="0"/>
    <m/>
    <m/>
    <s v="Flushed"/>
    <s v="TBC"/>
    <m/>
    <m/>
  </r>
  <r>
    <x v="13"/>
    <x v="13"/>
    <x v="276"/>
    <s v="Panorama Park Elementary #137"/>
    <x v="24"/>
    <x v="0"/>
    <x v="0"/>
    <d v="2016-09-27T00:00:00"/>
    <n v="1"/>
    <x v="3"/>
    <x v="1669"/>
    <n v="1.6400000000000001E-2"/>
    <x v="2"/>
    <m/>
    <m/>
    <s v="Static "/>
    <s v="TBC"/>
    <m/>
    <m/>
  </r>
  <r>
    <x v="13"/>
    <x v="13"/>
    <x v="276"/>
    <s v="Panorama Park Elementary #137"/>
    <x v="24"/>
    <x v="0"/>
    <x v="0"/>
    <d v="2016-09-27T00:00:00"/>
    <n v="1"/>
    <x v="3"/>
    <x v="1669"/>
    <n v="8.7000000000000001E-4"/>
    <x v="0"/>
    <m/>
    <m/>
    <s v="Flushed"/>
    <s v="TBC"/>
    <m/>
    <m/>
  </r>
  <r>
    <x v="13"/>
    <x v="13"/>
    <x v="276"/>
    <s v="Panorama Park Elementary #137"/>
    <x v="24"/>
    <x v="0"/>
    <x v="0"/>
    <d v="2016-09-27T00:00:00"/>
    <n v="1"/>
    <x v="3"/>
    <x v="1670"/>
    <n v="1.83E-2"/>
    <x v="2"/>
    <m/>
    <m/>
    <s v="Static "/>
    <s v="TBC"/>
    <m/>
    <m/>
  </r>
  <r>
    <x v="13"/>
    <x v="13"/>
    <x v="276"/>
    <s v="Panorama Park Elementary #137"/>
    <x v="24"/>
    <x v="0"/>
    <x v="0"/>
    <d v="2016-09-27T00:00:00"/>
    <n v="1"/>
    <x v="3"/>
    <x v="1670"/>
    <n v="2.4299999999999999E-3"/>
    <x v="0"/>
    <m/>
    <m/>
    <s v="Flushed"/>
    <s v="TBC"/>
    <m/>
    <m/>
  </r>
  <r>
    <x v="13"/>
    <x v="13"/>
    <x v="276"/>
    <s v="Panorama Park Elementary #137"/>
    <x v="24"/>
    <x v="0"/>
    <x v="0"/>
    <d v="2016-09-27T00:00:00"/>
    <n v="1"/>
    <x v="3"/>
    <x v="1671"/>
    <n v="4.2000000000000003E-2"/>
    <x v="2"/>
    <m/>
    <m/>
    <s v="Static "/>
    <s v="TBC"/>
    <m/>
    <m/>
  </r>
  <r>
    <x v="13"/>
    <x v="13"/>
    <x v="276"/>
    <s v="Panorama Park Elementary #137"/>
    <x v="24"/>
    <x v="0"/>
    <x v="0"/>
    <d v="2016-09-27T00:00:00"/>
    <n v="1"/>
    <x v="3"/>
    <x v="1671"/>
    <n v="1.4E-3"/>
    <x v="0"/>
    <m/>
    <m/>
    <s v="Flushed"/>
    <s v="TBC"/>
    <m/>
    <m/>
  </r>
  <r>
    <x v="13"/>
    <x v="13"/>
    <x v="276"/>
    <s v="Panorama Park Elementary #137"/>
    <x v="24"/>
    <x v="0"/>
    <x v="0"/>
    <d v="2016-09-27T00:00:00"/>
    <n v="1"/>
    <x v="3"/>
    <x v="1672"/>
    <n v="0.29299999999999998"/>
    <x v="2"/>
    <m/>
    <m/>
    <s v="Static "/>
    <s v="TBC"/>
    <m/>
    <m/>
  </r>
  <r>
    <x v="13"/>
    <x v="13"/>
    <x v="276"/>
    <s v="Panorama Park Elementary #137"/>
    <x v="24"/>
    <x v="0"/>
    <x v="0"/>
    <d v="2016-09-27T00:00:00"/>
    <n v="1"/>
    <x v="3"/>
    <x v="1672"/>
    <n v="3.81E-3"/>
    <x v="0"/>
    <m/>
    <m/>
    <s v="Flushed"/>
    <s v="TBC"/>
    <m/>
    <m/>
  </r>
  <r>
    <x v="13"/>
    <x v="13"/>
    <x v="276"/>
    <s v="Panorama Park Elementary #137"/>
    <x v="24"/>
    <x v="0"/>
    <x v="0"/>
    <d v="2016-09-27T00:00:00"/>
    <n v="1"/>
    <x v="3"/>
    <x v="1673"/>
    <n v="8.2799999999999999E-2"/>
    <x v="2"/>
    <m/>
    <m/>
    <s v="Static "/>
    <s v="TBC"/>
    <m/>
    <m/>
  </r>
  <r>
    <x v="13"/>
    <x v="13"/>
    <x v="276"/>
    <s v="Panorama Park Elementary #137"/>
    <x v="24"/>
    <x v="0"/>
    <x v="0"/>
    <d v="2016-09-27T00:00:00"/>
    <n v="1"/>
    <x v="3"/>
    <x v="1673"/>
    <n v="1.1100000000000001E-3"/>
    <x v="0"/>
    <m/>
    <m/>
    <s v="Flushed"/>
    <s v="TBC"/>
    <m/>
    <m/>
  </r>
  <r>
    <x v="13"/>
    <x v="13"/>
    <x v="246"/>
    <s v="H T Thrift Elementary #056"/>
    <x v="73"/>
    <x v="0"/>
    <x v="0"/>
    <d v="2016-09-28T00:00:00"/>
    <n v="1"/>
    <x v="0"/>
    <x v="1674"/>
    <n v="4.6900000000000004"/>
    <x v="2"/>
    <m/>
    <m/>
    <s v="Static"/>
    <s v="TBC"/>
    <m/>
    <m/>
  </r>
  <r>
    <x v="13"/>
    <x v="13"/>
    <x v="246"/>
    <s v="H T Thrift Elementary #056"/>
    <x v="73"/>
    <x v="0"/>
    <x v="0"/>
    <d v="2016-09-28T00:00:00"/>
    <n v="1"/>
    <x v="0"/>
    <x v="1674"/>
    <n v="0.153"/>
    <x v="2"/>
    <m/>
    <m/>
    <s v="Flushed "/>
    <s v="TBC"/>
    <m/>
    <m/>
  </r>
  <r>
    <x v="13"/>
    <x v="13"/>
    <x v="246"/>
    <s v="H T Thrift Elementary #056"/>
    <x v="73"/>
    <x v="0"/>
    <x v="0"/>
    <d v="2016-09-28T00:00:00"/>
    <n v="1"/>
    <x v="0"/>
    <x v="1675"/>
    <n v="4.4699999999999997E-2"/>
    <x v="2"/>
    <m/>
    <m/>
    <s v="Static"/>
    <s v="TBC"/>
    <m/>
    <m/>
  </r>
  <r>
    <x v="13"/>
    <x v="13"/>
    <x v="246"/>
    <s v="H T Thrift Elementary #056"/>
    <x v="73"/>
    <x v="0"/>
    <x v="0"/>
    <d v="2016-09-28T00:00:00"/>
    <n v="1"/>
    <x v="0"/>
    <x v="1675"/>
    <n v="2.65E-3"/>
    <x v="0"/>
    <m/>
    <m/>
    <s v="Flushed "/>
    <s v="TBC"/>
    <m/>
    <m/>
  </r>
  <r>
    <x v="13"/>
    <x v="13"/>
    <x v="246"/>
    <s v="H T Thrift Elementary #056"/>
    <x v="73"/>
    <x v="0"/>
    <x v="0"/>
    <d v="2016-09-28T00:00:00"/>
    <n v="1"/>
    <x v="0"/>
    <x v="1676"/>
    <n v="1.03E-2"/>
    <x v="2"/>
    <m/>
    <m/>
    <s v="Static"/>
    <s v="TBC"/>
    <m/>
    <m/>
  </r>
  <r>
    <x v="13"/>
    <x v="13"/>
    <x v="246"/>
    <s v="H T Thrift Elementary #056"/>
    <x v="73"/>
    <x v="0"/>
    <x v="0"/>
    <d v="2016-09-28T00:00:00"/>
    <n v="1"/>
    <x v="0"/>
    <x v="1676"/>
    <n v="9.7999999999999997E-4"/>
    <x v="0"/>
    <m/>
    <m/>
    <s v="Flushed "/>
    <s v="TBC"/>
    <m/>
    <m/>
  </r>
  <r>
    <x v="13"/>
    <x v="13"/>
    <x v="246"/>
    <s v="H T Thrift Elementary #056"/>
    <x v="73"/>
    <x v="0"/>
    <x v="0"/>
    <d v="2016-09-28T00:00:00"/>
    <n v="1"/>
    <x v="0"/>
    <x v="1677"/>
    <n v="2.1700000000000001E-2"/>
    <x v="2"/>
    <m/>
    <m/>
    <s v="Static"/>
    <s v="TBC"/>
    <m/>
    <m/>
  </r>
  <r>
    <x v="13"/>
    <x v="13"/>
    <x v="246"/>
    <s v="H T Thrift Elementary #056"/>
    <x v="73"/>
    <x v="0"/>
    <x v="0"/>
    <d v="2016-09-28T00:00:00"/>
    <n v="1"/>
    <x v="0"/>
    <x v="1677"/>
    <n v="6.8000000000000005E-4"/>
    <x v="0"/>
    <m/>
    <m/>
    <s v="Flushed "/>
    <s v="TBC"/>
    <m/>
    <m/>
  </r>
  <r>
    <x v="13"/>
    <x v="13"/>
    <x v="246"/>
    <s v="H T Thrift Elementary #056"/>
    <x v="73"/>
    <x v="0"/>
    <x v="0"/>
    <d v="2016-09-28T00:00:00"/>
    <n v="1"/>
    <x v="0"/>
    <x v="1678"/>
    <n v="6.7199999999999996E-2"/>
    <x v="2"/>
    <m/>
    <m/>
    <s v="Static"/>
    <s v="TBC"/>
    <m/>
    <m/>
  </r>
  <r>
    <x v="13"/>
    <x v="13"/>
    <x v="246"/>
    <s v="H T Thrift Elementary #056"/>
    <x v="73"/>
    <x v="0"/>
    <x v="0"/>
    <d v="2016-09-28T00:00:00"/>
    <n v="1"/>
    <x v="0"/>
    <x v="1678"/>
    <n v="2.0999999999999999E-3"/>
    <x v="0"/>
    <m/>
    <m/>
    <s v="Flushed "/>
    <s v="TBC"/>
    <m/>
    <m/>
  </r>
  <r>
    <x v="13"/>
    <x v="13"/>
    <x v="246"/>
    <s v="H T Thrift Elementary #056"/>
    <x v="73"/>
    <x v="0"/>
    <x v="0"/>
    <d v="2016-09-28T00:00:00"/>
    <n v="1"/>
    <x v="0"/>
    <x v="1679"/>
    <n v="2.69E-2"/>
    <x v="2"/>
    <m/>
    <m/>
    <s v="Static"/>
    <s v="TBC"/>
    <m/>
    <m/>
  </r>
  <r>
    <x v="13"/>
    <x v="13"/>
    <x v="246"/>
    <s v="H T Thrift Elementary #056"/>
    <x v="73"/>
    <x v="0"/>
    <x v="0"/>
    <d v="2016-09-28T00:00:00"/>
    <n v="1"/>
    <x v="0"/>
    <x v="1679"/>
    <n v="1.8500000000000001E-3"/>
    <x v="0"/>
    <m/>
    <m/>
    <s v="Flushed "/>
    <s v="TBC"/>
    <m/>
    <m/>
  </r>
  <r>
    <x v="13"/>
    <x v="13"/>
    <x v="246"/>
    <s v="H T Thrift Elementary #056"/>
    <x v="73"/>
    <x v="0"/>
    <x v="0"/>
    <d v="2016-09-28T00:00:00"/>
    <n v="1"/>
    <x v="0"/>
    <x v="1680"/>
    <n v="2.7099999999999999E-2"/>
    <x v="2"/>
    <m/>
    <m/>
    <s v="Static"/>
    <s v="TBC"/>
    <m/>
    <m/>
  </r>
  <r>
    <x v="13"/>
    <x v="13"/>
    <x v="246"/>
    <s v="H T Thrift Elementary #056"/>
    <x v="73"/>
    <x v="0"/>
    <x v="0"/>
    <d v="2016-09-28T00:00:00"/>
    <n v="1"/>
    <x v="0"/>
    <x v="1680"/>
    <n v="2.1199999999999999E-3"/>
    <x v="0"/>
    <m/>
    <m/>
    <s v="Flushed "/>
    <s v="TBC"/>
    <m/>
    <m/>
  </r>
  <r>
    <x v="13"/>
    <x v="13"/>
    <x v="246"/>
    <s v="H T Thrift Elementary #056"/>
    <x v="73"/>
    <x v="0"/>
    <x v="0"/>
    <d v="2016-09-28T00:00:00"/>
    <n v="1"/>
    <x v="0"/>
    <x v="1681"/>
    <n v="2.5999999999999999E-2"/>
    <x v="2"/>
    <m/>
    <m/>
    <s v="Static"/>
    <s v="TBC"/>
    <m/>
    <m/>
  </r>
  <r>
    <x v="13"/>
    <x v="13"/>
    <x v="246"/>
    <s v="H T Thrift Elementary #056"/>
    <x v="73"/>
    <x v="0"/>
    <x v="0"/>
    <d v="2016-09-28T00:00:00"/>
    <n v="1"/>
    <x v="0"/>
    <x v="1681"/>
    <n v="1.5299999999999999E-3"/>
    <x v="0"/>
    <m/>
    <m/>
    <s v="Flushed "/>
    <s v="TBC"/>
    <m/>
    <m/>
  </r>
  <r>
    <x v="13"/>
    <x v="13"/>
    <x v="246"/>
    <s v="H T Thrift Elementary #056"/>
    <x v="73"/>
    <x v="0"/>
    <x v="0"/>
    <d v="2016-09-28T00:00:00"/>
    <n v="1"/>
    <x v="0"/>
    <x v="1682"/>
    <n v="0.29599999999999999"/>
    <x v="2"/>
    <m/>
    <m/>
    <s v="Static"/>
    <s v="TBC"/>
    <m/>
    <m/>
  </r>
  <r>
    <x v="13"/>
    <x v="13"/>
    <x v="246"/>
    <s v="H T Thrift Elementary #056"/>
    <x v="73"/>
    <x v="0"/>
    <x v="0"/>
    <d v="2016-09-28T00:00:00"/>
    <n v="1"/>
    <x v="0"/>
    <x v="1682"/>
    <n v="1.14E-2"/>
    <x v="2"/>
    <m/>
    <m/>
    <s v="Flushed "/>
    <s v="TBC"/>
    <m/>
    <m/>
  </r>
  <r>
    <x v="13"/>
    <x v="13"/>
    <x v="246"/>
    <s v="H T Thrift Elementary #056"/>
    <x v="73"/>
    <x v="0"/>
    <x v="0"/>
    <d v="2016-09-28T00:00:00"/>
    <n v="1"/>
    <x v="0"/>
    <x v="1683"/>
    <n v="0.247"/>
    <x v="2"/>
    <m/>
    <m/>
    <s v="Static"/>
    <s v="TBC"/>
    <m/>
    <m/>
  </r>
  <r>
    <x v="13"/>
    <x v="13"/>
    <x v="246"/>
    <s v="H T Thrift Elementary #056"/>
    <x v="73"/>
    <x v="0"/>
    <x v="0"/>
    <d v="2016-09-28T00:00:00"/>
    <n v="1"/>
    <x v="0"/>
    <x v="1683"/>
    <n v="9.6799999999999994E-3"/>
    <x v="0"/>
    <m/>
    <m/>
    <s v="Flushed "/>
    <s v="TBC"/>
    <m/>
    <m/>
  </r>
  <r>
    <x v="13"/>
    <x v="13"/>
    <x v="246"/>
    <s v="H T Thrift Elementary #056"/>
    <x v="73"/>
    <x v="0"/>
    <x v="0"/>
    <d v="2016-09-28T00:00:00"/>
    <n v="1"/>
    <x v="0"/>
    <x v="1684"/>
    <n v="2.6200000000000001E-2"/>
    <x v="2"/>
    <m/>
    <m/>
    <s v="Static"/>
    <s v="TBC"/>
    <m/>
    <m/>
  </r>
  <r>
    <x v="13"/>
    <x v="13"/>
    <x v="246"/>
    <s v="H T Thrift Elementary #056"/>
    <x v="73"/>
    <x v="0"/>
    <x v="0"/>
    <d v="2016-09-28T00:00:00"/>
    <n v="1"/>
    <x v="0"/>
    <x v="1684"/>
    <n v="4.8000000000000001E-4"/>
    <x v="0"/>
    <m/>
    <m/>
    <s v="Flushed "/>
    <s v="TBC"/>
    <m/>
    <m/>
  </r>
  <r>
    <x v="13"/>
    <x v="13"/>
    <x v="246"/>
    <s v="H T Thrift Elementary #056"/>
    <x v="73"/>
    <x v="0"/>
    <x v="0"/>
    <d v="2016-09-28T00:00:00"/>
    <n v="1"/>
    <x v="0"/>
    <x v="1685"/>
    <n v="0.85699999999999998"/>
    <x v="2"/>
    <m/>
    <m/>
    <s v="Static"/>
    <s v="TBC"/>
    <m/>
    <m/>
  </r>
  <r>
    <x v="13"/>
    <x v="13"/>
    <x v="246"/>
    <s v="H T Thrift Elementary #056"/>
    <x v="73"/>
    <x v="0"/>
    <x v="0"/>
    <d v="2016-09-28T00:00:00"/>
    <n v="1"/>
    <x v="0"/>
    <x v="1685"/>
    <n v="3.8400000000000001E-3"/>
    <x v="0"/>
    <m/>
    <m/>
    <s v="Flushed "/>
    <s v="TBC"/>
    <m/>
    <m/>
  </r>
  <r>
    <x v="13"/>
    <x v="13"/>
    <x v="246"/>
    <s v="H T Thrift Elementary #056"/>
    <x v="73"/>
    <x v="0"/>
    <x v="0"/>
    <d v="2016-09-28T00:00:00"/>
    <n v="1"/>
    <x v="0"/>
    <x v="1686"/>
    <n v="2.6499999999999999E-2"/>
    <x v="2"/>
    <m/>
    <m/>
    <s v="Static"/>
    <s v="TBC"/>
    <m/>
    <m/>
  </r>
  <r>
    <x v="13"/>
    <x v="13"/>
    <x v="246"/>
    <s v="H T Thrift Elementary #056"/>
    <x v="73"/>
    <x v="0"/>
    <x v="0"/>
    <d v="2016-09-28T00:00:00"/>
    <n v="1"/>
    <x v="0"/>
    <x v="1686"/>
    <n v="1.09E-2"/>
    <x v="2"/>
    <m/>
    <m/>
    <s v="Flushed "/>
    <s v="TBC"/>
    <m/>
    <m/>
  </r>
  <r>
    <x v="13"/>
    <x v="13"/>
    <x v="246"/>
    <s v="H T Thrift Elementary #056"/>
    <x v="73"/>
    <x v="0"/>
    <x v="0"/>
    <d v="2016-09-28T00:00:00"/>
    <n v="1"/>
    <x v="0"/>
    <x v="1687"/>
    <n v="4.9599999999999998E-2"/>
    <x v="2"/>
    <m/>
    <m/>
    <s v="Static"/>
    <s v="TBC"/>
    <m/>
    <m/>
  </r>
  <r>
    <x v="13"/>
    <x v="13"/>
    <x v="246"/>
    <s v="H T Thrift Elementary #056"/>
    <x v="73"/>
    <x v="0"/>
    <x v="0"/>
    <d v="2016-09-28T00:00:00"/>
    <n v="1"/>
    <x v="0"/>
    <x v="1687"/>
    <n v="1.74E-3"/>
    <x v="0"/>
    <m/>
    <m/>
    <s v="Flushed "/>
    <s v="TBC"/>
    <m/>
    <m/>
  </r>
  <r>
    <x v="13"/>
    <x v="13"/>
    <x v="246"/>
    <s v="H T Thrift Elementary #056"/>
    <x v="73"/>
    <x v="0"/>
    <x v="0"/>
    <d v="2016-09-28T00:00:00"/>
    <n v="1"/>
    <x v="0"/>
    <x v="36"/>
    <n v="2.07E-2"/>
    <x v="2"/>
    <m/>
    <m/>
    <s v="Static"/>
    <s v="TBC"/>
    <m/>
    <m/>
  </r>
  <r>
    <x v="13"/>
    <x v="13"/>
    <x v="246"/>
    <s v="H T Thrift Elementary #056"/>
    <x v="73"/>
    <x v="0"/>
    <x v="0"/>
    <d v="2016-09-28T00:00:00"/>
    <n v="1"/>
    <x v="0"/>
    <x v="36"/>
    <n v="6.4999999999999997E-4"/>
    <x v="0"/>
    <m/>
    <m/>
    <s v="Flushed "/>
    <s v="TBC"/>
    <m/>
    <m/>
  </r>
  <r>
    <x v="13"/>
    <x v="13"/>
    <x v="246"/>
    <s v="H T Thrift Elementary #056"/>
    <x v="73"/>
    <x v="0"/>
    <x v="0"/>
    <d v="2016-09-28T00:00:00"/>
    <n v="1"/>
    <x v="0"/>
    <x v="1688"/>
    <n v="2.5499999999999998E-2"/>
    <x v="2"/>
    <m/>
    <m/>
    <s v="Static"/>
    <s v="TBC"/>
    <m/>
    <m/>
  </r>
  <r>
    <x v="13"/>
    <x v="13"/>
    <x v="246"/>
    <s v="H T Thrift Elementary #056"/>
    <x v="73"/>
    <x v="0"/>
    <x v="0"/>
    <d v="2016-09-28T00:00:00"/>
    <n v="1"/>
    <x v="0"/>
    <x v="1688"/>
    <n v="5.0000000000000001E-4"/>
    <x v="0"/>
    <m/>
    <m/>
    <s v="Flushed "/>
    <s v="TBC"/>
    <m/>
    <m/>
  </r>
  <r>
    <x v="13"/>
    <x v="13"/>
    <x v="246"/>
    <s v="H T Thrift Elementary #056"/>
    <x v="73"/>
    <x v="0"/>
    <x v="0"/>
    <d v="2016-09-28T00:00:00"/>
    <n v="1"/>
    <x v="0"/>
    <x v="1689"/>
    <n v="1.8800000000000001E-2"/>
    <x v="2"/>
    <m/>
    <m/>
    <s v="Static"/>
    <s v="TBC"/>
    <m/>
    <m/>
  </r>
  <r>
    <x v="13"/>
    <x v="13"/>
    <x v="246"/>
    <s v="H T Thrift Elementary #056"/>
    <x v="73"/>
    <x v="0"/>
    <x v="0"/>
    <d v="2016-09-28T00:00:00"/>
    <n v="1"/>
    <x v="0"/>
    <x v="1689"/>
    <n v="3.5400000000000002E-3"/>
    <x v="0"/>
    <m/>
    <m/>
    <s v="Flushed "/>
    <s v="TBC"/>
    <m/>
    <m/>
  </r>
  <r>
    <x v="13"/>
    <x v="13"/>
    <x v="274"/>
    <s v="JT Brown Elementary #034"/>
    <x v="20"/>
    <x v="0"/>
    <x v="0"/>
    <d v="2016-09-28T00:00:00"/>
    <n v="1"/>
    <x v="0"/>
    <x v="1690"/>
    <n v="1.3100000000000001E-2"/>
    <x v="2"/>
    <m/>
    <m/>
    <s v="Static"/>
    <s v="TBC"/>
    <m/>
    <m/>
  </r>
  <r>
    <x v="13"/>
    <x v="13"/>
    <x v="274"/>
    <s v="JT Brown Elementary #034"/>
    <x v="20"/>
    <x v="0"/>
    <x v="0"/>
    <d v="2016-09-28T00:00:00"/>
    <n v="1"/>
    <x v="0"/>
    <x v="1690"/>
    <n v="6.4000000000000005E-4"/>
    <x v="0"/>
    <m/>
    <m/>
    <s v="Flushed"/>
    <s v="TBC"/>
    <m/>
    <m/>
  </r>
  <r>
    <x v="13"/>
    <x v="13"/>
    <x v="274"/>
    <s v="JT Brown Elementary #034"/>
    <x v="20"/>
    <x v="0"/>
    <x v="0"/>
    <d v="2016-09-28T00:00:00"/>
    <n v="1"/>
    <x v="0"/>
    <x v="1691"/>
    <n v="9.9900000000000006E-3"/>
    <x v="0"/>
    <m/>
    <m/>
    <s v="Static"/>
    <s v="TBC"/>
    <m/>
    <m/>
  </r>
  <r>
    <x v="13"/>
    <x v="13"/>
    <x v="274"/>
    <s v="JT Brown Elementary #034"/>
    <x v="20"/>
    <x v="0"/>
    <x v="0"/>
    <d v="2016-09-28T00:00:00"/>
    <n v="1"/>
    <x v="0"/>
    <x v="1691"/>
    <n v="5.9000000000000003E-4"/>
    <x v="0"/>
    <m/>
    <m/>
    <s v="Flushed"/>
    <s v="TBC"/>
    <m/>
    <m/>
  </r>
  <r>
    <x v="13"/>
    <x v="13"/>
    <x v="274"/>
    <s v="JT Brown Elementary #034"/>
    <x v="20"/>
    <x v="0"/>
    <x v="0"/>
    <d v="2016-09-28T00:00:00"/>
    <n v="1"/>
    <x v="0"/>
    <x v="1692"/>
    <n v="1.9099999999999999E-2"/>
    <x v="2"/>
    <m/>
    <m/>
    <s v="Static"/>
    <s v="TBC"/>
    <m/>
    <m/>
  </r>
  <r>
    <x v="13"/>
    <x v="13"/>
    <x v="274"/>
    <s v="JT Brown Elementary #034"/>
    <x v="20"/>
    <x v="0"/>
    <x v="0"/>
    <d v="2016-09-28T00:00:00"/>
    <n v="1"/>
    <x v="0"/>
    <x v="1692"/>
    <n v="1.6000000000000001E-3"/>
    <x v="0"/>
    <m/>
    <m/>
    <s v="Flushed"/>
    <s v="TBC"/>
    <m/>
    <m/>
  </r>
  <r>
    <x v="13"/>
    <x v="13"/>
    <x v="274"/>
    <s v="JT Brown Elementary #034"/>
    <x v="20"/>
    <x v="0"/>
    <x v="0"/>
    <d v="2016-09-28T00:00:00"/>
    <n v="1"/>
    <x v="0"/>
    <x v="1693"/>
    <n v="1.8200000000000001E-2"/>
    <x v="2"/>
    <m/>
    <m/>
    <s v="Static"/>
    <s v="TBC"/>
    <m/>
    <m/>
  </r>
  <r>
    <x v="13"/>
    <x v="13"/>
    <x v="274"/>
    <s v="JT Brown Elementary #034"/>
    <x v="20"/>
    <x v="0"/>
    <x v="0"/>
    <d v="2016-09-28T00:00:00"/>
    <n v="1"/>
    <x v="0"/>
    <x v="1693"/>
    <n v="7.7999999999999999E-4"/>
    <x v="0"/>
    <m/>
    <m/>
    <s v="Flushed"/>
    <s v="TBC"/>
    <m/>
    <m/>
  </r>
  <r>
    <x v="13"/>
    <x v="13"/>
    <x v="274"/>
    <s v="JT Brown Elementary #034"/>
    <x v="20"/>
    <x v="0"/>
    <x v="0"/>
    <d v="2016-09-28T00:00:00"/>
    <n v="1"/>
    <x v="0"/>
    <x v="1694"/>
    <n v="1.2200000000000001E-2"/>
    <x v="2"/>
    <m/>
    <m/>
    <s v="Static"/>
    <s v="TBC"/>
    <m/>
    <m/>
  </r>
  <r>
    <x v="13"/>
    <x v="13"/>
    <x v="274"/>
    <s v="JT Brown Elementary #034"/>
    <x v="20"/>
    <x v="0"/>
    <x v="0"/>
    <d v="2016-09-28T00:00:00"/>
    <n v="1"/>
    <x v="0"/>
    <x v="1694"/>
    <n v="1.0300000000000001E-3"/>
    <x v="0"/>
    <m/>
    <m/>
    <s v="Flushed"/>
    <s v="TBC"/>
    <m/>
    <m/>
  </r>
  <r>
    <x v="13"/>
    <x v="13"/>
    <x v="274"/>
    <s v="JT Brown Elementary #034"/>
    <x v="20"/>
    <x v="0"/>
    <x v="0"/>
    <d v="2016-09-28T00:00:00"/>
    <n v="1"/>
    <x v="0"/>
    <x v="1695"/>
    <n v="6.49"/>
    <x v="2"/>
    <m/>
    <m/>
    <s v="Static"/>
    <s v="TBC"/>
    <m/>
    <m/>
  </r>
  <r>
    <x v="13"/>
    <x v="13"/>
    <x v="274"/>
    <s v="JT Brown Elementary #034"/>
    <x v="20"/>
    <x v="0"/>
    <x v="0"/>
    <d v="2016-09-28T00:00:00"/>
    <n v="1"/>
    <x v="0"/>
    <x v="1695"/>
    <n v="1.9199999999999998E-2"/>
    <x v="2"/>
    <m/>
    <m/>
    <s v="Flushed"/>
    <s v="TBC"/>
    <m/>
    <m/>
  </r>
  <r>
    <x v="13"/>
    <x v="13"/>
    <x v="274"/>
    <s v="JT Brown Elementary #034"/>
    <x v="20"/>
    <x v="0"/>
    <x v="0"/>
    <d v="2016-09-28T00:00:00"/>
    <n v="1"/>
    <x v="0"/>
    <x v="1696"/>
    <n v="0.22"/>
    <x v="2"/>
    <m/>
    <m/>
    <s v="Static"/>
    <s v="TBC"/>
    <m/>
    <m/>
  </r>
  <r>
    <x v="13"/>
    <x v="13"/>
    <x v="274"/>
    <s v="JT Brown Elementary #034"/>
    <x v="20"/>
    <x v="0"/>
    <x v="0"/>
    <d v="2016-09-28T00:00:00"/>
    <n v="1"/>
    <x v="0"/>
    <x v="1696"/>
    <n v="6.7299999999999999E-3"/>
    <x v="0"/>
    <m/>
    <m/>
    <s v="Static"/>
    <s v="TBC"/>
    <m/>
    <m/>
  </r>
  <r>
    <x v="13"/>
    <x v="13"/>
    <x v="274"/>
    <s v="JT Brown Elementary #034"/>
    <x v="20"/>
    <x v="0"/>
    <x v="0"/>
    <d v="2016-09-28T00:00:00"/>
    <n v="1"/>
    <x v="0"/>
    <x v="1696"/>
    <n v="2.0500000000000002E-3"/>
    <x v="0"/>
    <m/>
    <m/>
    <s v="Flushed"/>
    <s v="TBC"/>
    <m/>
    <m/>
  </r>
  <r>
    <x v="13"/>
    <x v="13"/>
    <x v="274"/>
    <s v="JT Brown Elementary #034"/>
    <x v="20"/>
    <x v="0"/>
    <x v="0"/>
    <d v="2016-09-28T00:00:00"/>
    <n v="1"/>
    <x v="0"/>
    <x v="1696"/>
    <n v="2.0000000000000001E-4"/>
    <x v="0"/>
    <m/>
    <m/>
    <s v="Flushed"/>
    <s v="TBC"/>
    <m/>
    <m/>
  </r>
  <r>
    <x v="13"/>
    <x v="13"/>
    <x v="274"/>
    <s v="JT Brown Elementary #034"/>
    <x v="20"/>
    <x v="0"/>
    <x v="0"/>
    <d v="2016-09-28T00:00:00"/>
    <n v="1"/>
    <x v="0"/>
    <x v="1697"/>
    <n v="1.8599999999999998E-2"/>
    <x v="2"/>
    <m/>
    <m/>
    <s v="Static"/>
    <s v="TBC"/>
    <m/>
    <m/>
  </r>
  <r>
    <x v="13"/>
    <x v="13"/>
    <x v="274"/>
    <s v="JT Brown Elementary #034"/>
    <x v="20"/>
    <x v="0"/>
    <x v="0"/>
    <d v="2016-09-28T00:00:00"/>
    <n v="1"/>
    <x v="0"/>
    <x v="1697"/>
    <n v="1.56E-3"/>
    <x v="0"/>
    <m/>
    <m/>
    <s v="Flushed"/>
    <s v="TBC"/>
    <m/>
    <m/>
  </r>
  <r>
    <x v="13"/>
    <x v="13"/>
    <x v="274"/>
    <s v="JT Brown Elementary #034"/>
    <x v="20"/>
    <x v="0"/>
    <x v="0"/>
    <d v="2016-09-28T00:00:00"/>
    <n v="1"/>
    <x v="0"/>
    <x v="1698"/>
    <n v="2.2200000000000001E-2"/>
    <x v="2"/>
    <m/>
    <m/>
    <s v="Static"/>
    <s v="TBC"/>
    <m/>
    <m/>
  </r>
  <r>
    <x v="13"/>
    <x v="13"/>
    <x v="274"/>
    <s v="JT Brown Elementary #034"/>
    <x v="20"/>
    <x v="0"/>
    <x v="0"/>
    <d v="2016-09-28T00:00:00"/>
    <n v="1"/>
    <x v="0"/>
    <x v="1698"/>
    <n v="1.23E-3"/>
    <x v="0"/>
    <m/>
    <m/>
    <s v="Flushed"/>
    <s v="TBC"/>
    <m/>
    <m/>
  </r>
  <r>
    <x v="13"/>
    <x v="13"/>
    <x v="274"/>
    <s v="JT Brown Elementary #034"/>
    <x v="20"/>
    <x v="0"/>
    <x v="0"/>
    <d v="2016-09-28T00:00:00"/>
    <n v="1"/>
    <x v="0"/>
    <x v="1699"/>
    <n v="0.28399999999999997"/>
    <x v="2"/>
    <m/>
    <m/>
    <s v="Static"/>
    <s v="TBC"/>
    <m/>
    <m/>
  </r>
  <r>
    <x v="13"/>
    <x v="13"/>
    <x v="274"/>
    <s v="JT Brown Elementary #034"/>
    <x v="20"/>
    <x v="0"/>
    <x v="0"/>
    <d v="2016-09-28T00:00:00"/>
    <n v="1"/>
    <x v="0"/>
    <x v="1699"/>
    <n v="2.0600000000000002E-3"/>
    <x v="0"/>
    <m/>
    <m/>
    <s v="Flushed"/>
    <s v="TBC"/>
    <m/>
    <m/>
  </r>
  <r>
    <x v="13"/>
    <x v="13"/>
    <x v="274"/>
    <s v="JT Brown Elementary #034"/>
    <x v="20"/>
    <x v="0"/>
    <x v="0"/>
    <d v="2016-09-28T00:00:00"/>
    <n v="1"/>
    <x v="0"/>
    <x v="925"/>
    <n v="7.3099999999999998E-2"/>
    <x v="2"/>
    <m/>
    <m/>
    <s v="Static"/>
    <s v="TBC"/>
    <m/>
    <m/>
  </r>
  <r>
    <x v="13"/>
    <x v="13"/>
    <x v="274"/>
    <s v="JT Brown Elementary #034"/>
    <x v="20"/>
    <x v="0"/>
    <x v="0"/>
    <d v="2016-09-28T00:00:00"/>
    <n v="1"/>
    <x v="0"/>
    <x v="925"/>
    <n v="3.1099999999999999E-3"/>
    <x v="0"/>
    <m/>
    <m/>
    <s v="Flushed"/>
    <s v="TBC"/>
    <m/>
    <m/>
  </r>
  <r>
    <x v="13"/>
    <x v="13"/>
    <x v="274"/>
    <s v="JT Brown Elementary #034"/>
    <x v="20"/>
    <x v="0"/>
    <x v="0"/>
    <d v="2016-09-28T00:00:00"/>
    <n v="1"/>
    <x v="0"/>
    <x v="1700"/>
    <n v="1.26E-2"/>
    <x v="2"/>
    <m/>
    <m/>
    <s v="Static"/>
    <s v="TBC"/>
    <m/>
    <m/>
  </r>
  <r>
    <x v="13"/>
    <x v="13"/>
    <x v="274"/>
    <s v="JT Brown Elementary #034"/>
    <x v="20"/>
    <x v="0"/>
    <x v="0"/>
    <d v="2016-09-28T00:00:00"/>
    <n v="1"/>
    <x v="0"/>
    <x v="1701"/>
    <n v="5.7600000000000004E-3"/>
    <x v="0"/>
    <m/>
    <m/>
    <s v="Static"/>
    <s v="TBC"/>
    <m/>
    <m/>
  </r>
  <r>
    <x v="13"/>
    <x v="13"/>
    <x v="274"/>
    <s v="JT Brown Elementary #034"/>
    <x v="20"/>
    <x v="0"/>
    <x v="0"/>
    <d v="2016-09-28T00:00:00"/>
    <n v="1"/>
    <x v="0"/>
    <x v="1701"/>
    <n v="8.4000000000000003E-4"/>
    <x v="0"/>
    <m/>
    <m/>
    <s v="Flushed"/>
    <s v="TBC"/>
    <m/>
    <m/>
  </r>
  <r>
    <x v="13"/>
    <x v="13"/>
    <x v="274"/>
    <s v="JT Brown Elementary #034"/>
    <x v="20"/>
    <x v="0"/>
    <x v="0"/>
    <d v="2016-09-28T00:00:00"/>
    <n v="1"/>
    <x v="0"/>
    <x v="1702"/>
    <n v="2.9499999999999998E-2"/>
    <x v="2"/>
    <m/>
    <m/>
    <s v="Static"/>
    <s v="TBC"/>
    <m/>
    <m/>
  </r>
  <r>
    <x v="13"/>
    <x v="13"/>
    <x v="274"/>
    <s v="JT Brown Elementary #034"/>
    <x v="20"/>
    <x v="0"/>
    <x v="0"/>
    <d v="2016-09-28T00:00:00"/>
    <n v="1"/>
    <x v="0"/>
    <x v="1702"/>
    <n v="1.1900000000000001E-3"/>
    <x v="0"/>
    <m/>
    <m/>
    <s v="Flushed"/>
    <s v="TBC"/>
    <m/>
    <m/>
  </r>
  <r>
    <x v="13"/>
    <x v="13"/>
    <x v="274"/>
    <s v="JT Brown Elementary #034"/>
    <x v="20"/>
    <x v="0"/>
    <x v="0"/>
    <d v="2016-09-28T00:00:00"/>
    <n v="1"/>
    <x v="0"/>
    <x v="1703"/>
    <n v="1.0200000000000001E-2"/>
    <x v="2"/>
    <m/>
    <m/>
    <s v="Static"/>
    <s v="TBC"/>
    <m/>
    <m/>
  </r>
  <r>
    <x v="13"/>
    <x v="13"/>
    <x v="274"/>
    <s v="JT Brown Elementary #034"/>
    <x v="20"/>
    <x v="0"/>
    <x v="0"/>
    <d v="2016-09-28T00:00:00"/>
    <n v="1"/>
    <x v="0"/>
    <x v="1703"/>
    <n v="4.4999999999999999E-4"/>
    <x v="0"/>
    <m/>
    <m/>
    <s v="Flushed"/>
    <s v="TBC"/>
    <m/>
    <m/>
  </r>
  <r>
    <x v="13"/>
    <x v="13"/>
    <x v="274"/>
    <s v="JT Brown Elementary #034"/>
    <x v="20"/>
    <x v="0"/>
    <x v="0"/>
    <d v="2016-09-28T00:00:00"/>
    <n v="1"/>
    <x v="0"/>
    <x v="1704"/>
    <n v="0.96499999999999997"/>
    <x v="2"/>
    <m/>
    <m/>
    <s v="Static"/>
    <s v="TBC"/>
    <m/>
    <m/>
  </r>
  <r>
    <x v="13"/>
    <x v="13"/>
    <x v="274"/>
    <s v="JT Brown Elementary #034"/>
    <x v="20"/>
    <x v="0"/>
    <x v="0"/>
    <d v="2016-09-28T00:00:00"/>
    <n v="1"/>
    <x v="0"/>
    <x v="1704"/>
    <n v="4.8500000000000001E-3"/>
    <x v="0"/>
    <m/>
    <m/>
    <s v="Flushed"/>
    <s v="TBC"/>
    <m/>
    <m/>
  </r>
  <r>
    <x v="13"/>
    <x v="13"/>
    <x v="274"/>
    <s v="JT Brown Elementary #034"/>
    <x v="20"/>
    <x v="0"/>
    <x v="0"/>
    <d v="2016-09-28T00:00:00"/>
    <n v="1"/>
    <x v="0"/>
    <x v="1705"/>
    <n v="6.33"/>
    <x v="2"/>
    <m/>
    <m/>
    <s v="Static"/>
    <s v="TBC"/>
    <m/>
    <m/>
  </r>
  <r>
    <x v="13"/>
    <x v="13"/>
    <x v="274"/>
    <s v="JT Brown Elementary #034"/>
    <x v="20"/>
    <x v="0"/>
    <x v="0"/>
    <d v="2016-09-28T00:00:00"/>
    <n v="1"/>
    <x v="0"/>
    <x v="1705"/>
    <n v="8.5400000000000004E-2"/>
    <x v="2"/>
    <m/>
    <m/>
    <s v="Flushed"/>
    <s v="TBC"/>
    <m/>
    <m/>
  </r>
  <r>
    <x v="13"/>
    <x v="13"/>
    <x v="274"/>
    <s v="JT Brown Elementary #034"/>
    <x v="20"/>
    <x v="0"/>
    <x v="0"/>
    <d v="2016-09-28T00:00:00"/>
    <n v="1"/>
    <x v="0"/>
    <x v="1706"/>
    <n v="0.24299999999999999"/>
    <x v="2"/>
    <m/>
    <m/>
    <s v="Static"/>
    <s v="TBC"/>
    <m/>
    <m/>
  </r>
  <r>
    <x v="13"/>
    <x v="13"/>
    <x v="274"/>
    <s v="JT Brown Elementary #034"/>
    <x v="20"/>
    <x v="0"/>
    <x v="0"/>
    <d v="2016-09-28T00:00:00"/>
    <n v="1"/>
    <x v="0"/>
    <x v="1706"/>
    <n v="3.5599999999999998E-3"/>
    <x v="0"/>
    <m/>
    <m/>
    <s v="Flushed"/>
    <s v="TBC"/>
    <m/>
    <m/>
  </r>
  <r>
    <x v="13"/>
    <x v="13"/>
    <x v="274"/>
    <s v="JT Brown Elementary #034"/>
    <x v="20"/>
    <x v="0"/>
    <x v="0"/>
    <d v="2016-09-28T00:00:00"/>
    <n v="1"/>
    <x v="0"/>
    <x v="1707"/>
    <n v="1.25"/>
    <x v="2"/>
    <m/>
    <m/>
    <s v="Static"/>
    <s v="TBC"/>
    <m/>
    <m/>
  </r>
  <r>
    <x v="13"/>
    <x v="13"/>
    <x v="274"/>
    <s v="JT Brown Elementary #034"/>
    <x v="20"/>
    <x v="0"/>
    <x v="0"/>
    <d v="2016-09-28T00:00:00"/>
    <n v="1"/>
    <x v="0"/>
    <x v="1707"/>
    <n v="9.6600000000000002E-3"/>
    <x v="0"/>
    <m/>
    <m/>
    <s v="Flushed"/>
    <s v="TBC"/>
    <m/>
    <m/>
  </r>
  <r>
    <x v="13"/>
    <x v="13"/>
    <x v="274"/>
    <s v="JT Brown Elementary #034"/>
    <x v="20"/>
    <x v="0"/>
    <x v="0"/>
    <d v="2016-09-28T00:00:00"/>
    <n v="1"/>
    <x v="0"/>
    <x v="1708"/>
    <n v="1.35E-2"/>
    <x v="2"/>
    <m/>
    <m/>
    <s v="Static"/>
    <s v="TBC"/>
    <m/>
    <m/>
  </r>
  <r>
    <x v="13"/>
    <x v="13"/>
    <x v="274"/>
    <s v="JT Brown Elementary #034"/>
    <x v="20"/>
    <x v="0"/>
    <x v="0"/>
    <d v="2016-09-28T00:00:00"/>
    <n v="1"/>
    <x v="0"/>
    <x v="1708"/>
    <n v="1.16E-3"/>
    <x v="0"/>
    <m/>
    <m/>
    <s v="Flushed"/>
    <s v="TBC"/>
    <m/>
    <m/>
  </r>
  <r>
    <x v="13"/>
    <x v="13"/>
    <x v="274"/>
    <s v="JT Brown Elementary #034"/>
    <x v="20"/>
    <x v="0"/>
    <x v="0"/>
    <d v="2016-09-28T00:00:00"/>
    <n v="1"/>
    <x v="0"/>
    <x v="1709"/>
    <n v="3.8899999999999997E-2"/>
    <x v="2"/>
    <m/>
    <m/>
    <s v="Static, Sample#111A"/>
    <s v="TBC"/>
    <m/>
    <m/>
  </r>
  <r>
    <x v="13"/>
    <x v="13"/>
    <x v="274"/>
    <s v="JT Brown Elementary #034"/>
    <x v="20"/>
    <x v="0"/>
    <x v="0"/>
    <d v="2016-09-28T00:00:00"/>
    <n v="1"/>
    <x v="0"/>
    <x v="1709"/>
    <n v="5.3400000000000001E-3"/>
    <x v="0"/>
    <m/>
    <m/>
    <s v="Static, Sample#107A"/>
    <s v="TBC"/>
    <m/>
    <m/>
  </r>
  <r>
    <x v="13"/>
    <x v="13"/>
    <x v="274"/>
    <s v="JT Brown Elementary #034"/>
    <x v="20"/>
    <x v="0"/>
    <x v="0"/>
    <d v="2016-09-28T00:00:00"/>
    <n v="1"/>
    <x v="0"/>
    <x v="1709"/>
    <n v="6.7000000000000002E-4"/>
    <x v="0"/>
    <m/>
    <m/>
    <s v="Flushed, Sample#111B"/>
    <s v="TBC"/>
    <m/>
    <m/>
  </r>
  <r>
    <x v="13"/>
    <x v="13"/>
    <x v="274"/>
    <s v="JT Brown Elementary #034"/>
    <x v="20"/>
    <x v="0"/>
    <x v="0"/>
    <d v="2016-09-28T00:00:00"/>
    <n v="1"/>
    <x v="0"/>
    <x v="1709"/>
    <n v="3.4000000000000002E-4"/>
    <x v="0"/>
    <m/>
    <m/>
    <s v="Flushed, Sample#107B"/>
    <s v="TBC"/>
    <m/>
    <m/>
  </r>
  <r>
    <x v="13"/>
    <x v="13"/>
    <x v="274"/>
    <s v="JT Brown Elementary #034"/>
    <x v="20"/>
    <x v="0"/>
    <x v="0"/>
    <d v="2016-09-28T00:00:00"/>
    <n v="1"/>
    <x v="0"/>
    <x v="585"/>
    <n v="2.0500000000000001E-2"/>
    <x v="2"/>
    <m/>
    <m/>
    <s v="Static"/>
    <s v="TBC"/>
    <m/>
    <m/>
  </r>
  <r>
    <x v="13"/>
    <x v="13"/>
    <x v="274"/>
    <s v="JT Brown Elementary #034"/>
    <x v="20"/>
    <x v="0"/>
    <x v="0"/>
    <d v="2016-09-28T00:00:00"/>
    <n v="1"/>
    <x v="0"/>
    <x v="585"/>
    <n v="1.72E-3"/>
    <x v="0"/>
    <m/>
    <m/>
    <s v="Flushed"/>
    <s v="TBC"/>
    <m/>
    <m/>
  </r>
  <r>
    <x v="13"/>
    <x v="13"/>
    <x v="274"/>
    <s v="JT Brown Elementary #034"/>
    <x v="20"/>
    <x v="0"/>
    <x v="0"/>
    <d v="2016-09-28T00:00:00"/>
    <n v="1"/>
    <x v="0"/>
    <x v="436"/>
    <n v="1.4999999999999999E-2"/>
    <x v="2"/>
    <m/>
    <m/>
    <s v="Static"/>
    <s v="TBC"/>
    <m/>
    <m/>
  </r>
  <r>
    <x v="13"/>
    <x v="13"/>
    <x v="274"/>
    <s v="JT Brown Elementary #034"/>
    <x v="20"/>
    <x v="0"/>
    <x v="0"/>
    <d v="2016-09-28T00:00:00"/>
    <n v="1"/>
    <x v="0"/>
    <x v="436"/>
    <n v="1.74E-3"/>
    <x v="0"/>
    <m/>
    <m/>
    <s v="Flushed"/>
    <s v="TBC"/>
    <m/>
    <m/>
  </r>
  <r>
    <x v="13"/>
    <x v="13"/>
    <x v="274"/>
    <s v="JT Brown Elementary #034"/>
    <x v="20"/>
    <x v="0"/>
    <x v="0"/>
    <d v="2016-09-28T00:00:00"/>
    <n v="1"/>
    <x v="0"/>
    <x v="1710"/>
    <n v="4.2999999999999999E-4"/>
    <x v="0"/>
    <m/>
    <m/>
    <s v="Flushed"/>
    <s v="TBC"/>
    <m/>
    <m/>
  </r>
  <r>
    <x v="13"/>
    <x v="13"/>
    <x v="274"/>
    <s v="JT Brown Elementary #034"/>
    <x v="20"/>
    <x v="0"/>
    <x v="0"/>
    <d v="2016-09-28T00:00:00"/>
    <n v="1"/>
    <x v="0"/>
    <x v="1711"/>
    <n v="3.2199999999999999E-2"/>
    <x v="2"/>
    <m/>
    <m/>
    <s v="Static"/>
    <s v="TBC"/>
    <m/>
    <m/>
  </r>
  <r>
    <x v="13"/>
    <x v="13"/>
    <x v="274"/>
    <s v="JT Brown Elementary #034"/>
    <x v="20"/>
    <x v="0"/>
    <x v="0"/>
    <d v="2016-09-28T00:00:00"/>
    <n v="1"/>
    <x v="0"/>
    <x v="1711"/>
    <n v="5.64E-3"/>
    <x v="0"/>
    <m/>
    <m/>
    <s v="Flushed"/>
    <s v="TBC"/>
    <m/>
    <m/>
  </r>
  <r>
    <x v="13"/>
    <x v="13"/>
    <x v="275"/>
    <s v="Lena Shaw Elementary #055"/>
    <x v="44"/>
    <x v="0"/>
    <x v="0"/>
    <d v="2016-09-28T00:00:00"/>
    <n v="1"/>
    <x v="0"/>
    <x v="1712"/>
    <n v="1.66E-2"/>
    <x v="2"/>
    <m/>
    <m/>
    <s v="Static"/>
    <s v="TBC"/>
    <m/>
    <m/>
  </r>
  <r>
    <x v="13"/>
    <x v="13"/>
    <x v="275"/>
    <s v="Lena Shaw Elementary #055"/>
    <x v="44"/>
    <x v="0"/>
    <x v="0"/>
    <d v="2016-09-28T00:00:00"/>
    <n v="1"/>
    <x v="0"/>
    <x v="1712"/>
    <n v="4.4000000000000002E-4"/>
    <x v="0"/>
    <m/>
    <m/>
    <s v="Flushed "/>
    <s v="TBC"/>
    <m/>
    <m/>
  </r>
  <r>
    <x v="13"/>
    <x v="13"/>
    <x v="275"/>
    <s v="Lena Shaw Elementary #055"/>
    <x v="44"/>
    <x v="0"/>
    <x v="0"/>
    <d v="2016-09-28T00:00:00"/>
    <n v="1"/>
    <x v="0"/>
    <x v="1713"/>
    <n v="1.4200000000000001E-2"/>
    <x v="2"/>
    <m/>
    <m/>
    <s v="Static"/>
    <s v="TBC"/>
    <m/>
    <m/>
  </r>
  <r>
    <x v="13"/>
    <x v="13"/>
    <x v="275"/>
    <s v="Lena Shaw Elementary #055"/>
    <x v="44"/>
    <x v="0"/>
    <x v="0"/>
    <d v="2016-09-28T00:00:00"/>
    <n v="1"/>
    <x v="0"/>
    <x v="1713"/>
    <n v="3.6000000000000002E-4"/>
    <x v="0"/>
    <m/>
    <m/>
    <s v="Flushed "/>
    <s v="TBC"/>
    <m/>
    <m/>
  </r>
  <r>
    <x v="13"/>
    <x v="13"/>
    <x v="275"/>
    <s v="Lena Shaw Elementary #055"/>
    <x v="44"/>
    <x v="0"/>
    <x v="0"/>
    <d v="2016-09-28T00:00:00"/>
    <n v="1"/>
    <x v="0"/>
    <x v="1714"/>
    <n v="5.47E-3"/>
    <x v="0"/>
    <m/>
    <m/>
    <s v="Static"/>
    <s v="TBC"/>
    <m/>
    <m/>
  </r>
  <r>
    <x v="13"/>
    <x v="13"/>
    <x v="275"/>
    <s v="Lena Shaw Elementary #055"/>
    <x v="44"/>
    <x v="0"/>
    <x v="0"/>
    <d v="2016-09-28T00:00:00"/>
    <n v="1"/>
    <x v="0"/>
    <x v="1714"/>
    <n v="2.32E-3"/>
    <x v="0"/>
    <m/>
    <m/>
    <s v="Flushed "/>
    <s v="TBC"/>
    <m/>
    <m/>
  </r>
  <r>
    <x v="13"/>
    <x v="13"/>
    <x v="275"/>
    <s v="Lena Shaw Elementary #055"/>
    <x v="44"/>
    <x v="0"/>
    <x v="0"/>
    <d v="2016-09-28T00:00:00"/>
    <n v="1"/>
    <x v="0"/>
    <x v="1715"/>
    <n v="2.6700000000000001E-3"/>
    <x v="0"/>
    <m/>
    <m/>
    <s v="Static"/>
    <s v="TBC"/>
    <m/>
    <m/>
  </r>
  <r>
    <x v="13"/>
    <x v="13"/>
    <x v="275"/>
    <s v="Lena Shaw Elementary #055"/>
    <x v="44"/>
    <x v="0"/>
    <x v="0"/>
    <d v="2016-09-28T00:00:00"/>
    <n v="1"/>
    <x v="0"/>
    <x v="1715"/>
    <n v="4.8999999999999998E-4"/>
    <x v="0"/>
    <m/>
    <m/>
    <s v="Flushed "/>
    <s v="TBC"/>
    <m/>
    <m/>
  </r>
  <r>
    <x v="13"/>
    <x v="13"/>
    <x v="275"/>
    <s v="Lena Shaw Elementary #055"/>
    <x v="44"/>
    <x v="0"/>
    <x v="0"/>
    <d v="2016-09-28T00:00:00"/>
    <n v="1"/>
    <x v="0"/>
    <x v="1716"/>
    <n v="2.3E-2"/>
    <x v="2"/>
    <m/>
    <m/>
    <s v="Static"/>
    <s v="TBC"/>
    <m/>
    <m/>
  </r>
  <r>
    <x v="13"/>
    <x v="13"/>
    <x v="275"/>
    <s v="Lena Shaw Elementary #055"/>
    <x v="44"/>
    <x v="0"/>
    <x v="0"/>
    <d v="2016-09-28T00:00:00"/>
    <n v="1"/>
    <x v="0"/>
    <x v="1716"/>
    <n v="9.3999999999999997E-4"/>
    <x v="0"/>
    <m/>
    <m/>
    <s v="Flushed "/>
    <s v="TBC"/>
    <m/>
    <m/>
  </r>
  <r>
    <x v="13"/>
    <x v="13"/>
    <x v="275"/>
    <s v="Lena Shaw Elementary #055"/>
    <x v="44"/>
    <x v="0"/>
    <x v="0"/>
    <d v="2016-09-28T00:00:00"/>
    <n v="1"/>
    <x v="0"/>
    <x v="1717"/>
    <n v="1.9400000000000001E-2"/>
    <x v="2"/>
    <m/>
    <m/>
    <s v="Static"/>
    <s v="TBC"/>
    <m/>
    <m/>
  </r>
  <r>
    <x v="13"/>
    <x v="13"/>
    <x v="275"/>
    <s v="Lena Shaw Elementary #055"/>
    <x v="44"/>
    <x v="0"/>
    <x v="0"/>
    <d v="2016-09-28T00:00:00"/>
    <n v="1"/>
    <x v="0"/>
    <x v="1717"/>
    <n v="8.8000000000000003E-4"/>
    <x v="0"/>
    <m/>
    <m/>
    <s v="Flushed "/>
    <s v="TBC"/>
    <m/>
    <m/>
  </r>
  <r>
    <x v="13"/>
    <x v="13"/>
    <x v="275"/>
    <s v="Lena Shaw Elementary #055"/>
    <x v="44"/>
    <x v="0"/>
    <x v="0"/>
    <d v="2016-09-28T00:00:00"/>
    <n v="1"/>
    <x v="0"/>
    <x v="1718"/>
    <n v="3.32E-2"/>
    <x v="2"/>
    <m/>
    <m/>
    <s v="Static"/>
    <s v="TBC"/>
    <m/>
    <m/>
  </r>
  <r>
    <x v="13"/>
    <x v="13"/>
    <x v="275"/>
    <s v="Lena Shaw Elementary #055"/>
    <x v="44"/>
    <x v="0"/>
    <x v="0"/>
    <d v="2016-09-28T00:00:00"/>
    <n v="1"/>
    <x v="0"/>
    <x v="1718"/>
    <n v="1.2999999999999999E-3"/>
    <x v="0"/>
    <m/>
    <m/>
    <s v="Flushed "/>
    <s v="TBC"/>
    <m/>
    <m/>
  </r>
  <r>
    <x v="13"/>
    <x v="13"/>
    <x v="275"/>
    <s v="Lena Shaw Elementary #055"/>
    <x v="44"/>
    <x v="0"/>
    <x v="0"/>
    <d v="2016-09-28T00:00:00"/>
    <n v="1"/>
    <x v="0"/>
    <x v="1719"/>
    <n v="1.1599999999999999E-2"/>
    <x v="2"/>
    <m/>
    <m/>
    <s v="Static"/>
    <s v="TBC"/>
    <m/>
    <m/>
  </r>
  <r>
    <x v="13"/>
    <x v="13"/>
    <x v="275"/>
    <s v="Lena Shaw Elementary #055"/>
    <x v="44"/>
    <x v="0"/>
    <x v="0"/>
    <d v="2016-09-28T00:00:00"/>
    <n v="1"/>
    <x v="0"/>
    <x v="1719"/>
    <n v="1.07E-3"/>
    <x v="0"/>
    <m/>
    <m/>
    <s v="Flushed "/>
    <s v="TBC"/>
    <m/>
    <m/>
  </r>
  <r>
    <x v="13"/>
    <x v="13"/>
    <x v="275"/>
    <s v="Lena Shaw Elementary #055"/>
    <x v="44"/>
    <x v="0"/>
    <x v="0"/>
    <d v="2016-09-28T00:00:00"/>
    <n v="1"/>
    <x v="0"/>
    <x v="1720"/>
    <n v="1.7000000000000001E-2"/>
    <x v="2"/>
    <m/>
    <m/>
    <s v="Static"/>
    <s v="TBC"/>
    <m/>
    <m/>
  </r>
  <r>
    <x v="13"/>
    <x v="13"/>
    <x v="275"/>
    <s v="Lena Shaw Elementary #055"/>
    <x v="44"/>
    <x v="0"/>
    <x v="0"/>
    <d v="2016-09-28T00:00:00"/>
    <n v="1"/>
    <x v="0"/>
    <x v="1720"/>
    <n v="1.5299999999999999E-3"/>
    <x v="0"/>
    <m/>
    <m/>
    <s v="Flushed "/>
    <s v="TBC"/>
    <m/>
    <m/>
  </r>
  <r>
    <x v="13"/>
    <x v="13"/>
    <x v="275"/>
    <s v="Lena Shaw Elementary #055"/>
    <x v="44"/>
    <x v="0"/>
    <x v="0"/>
    <d v="2016-09-28T00:00:00"/>
    <n v="1"/>
    <x v="0"/>
    <x v="1721"/>
    <n v="3.5400000000000001E-2"/>
    <x v="2"/>
    <m/>
    <m/>
    <s v="Static"/>
    <s v="TBC"/>
    <m/>
    <m/>
  </r>
  <r>
    <x v="13"/>
    <x v="13"/>
    <x v="275"/>
    <s v="Lena Shaw Elementary #055"/>
    <x v="44"/>
    <x v="0"/>
    <x v="0"/>
    <d v="2016-09-28T00:00:00"/>
    <n v="1"/>
    <x v="0"/>
    <x v="1721"/>
    <n v="3.16E-3"/>
    <x v="0"/>
    <m/>
    <m/>
    <s v="Flushed "/>
    <s v="TBC"/>
    <m/>
    <m/>
  </r>
  <r>
    <x v="13"/>
    <x v="13"/>
    <x v="275"/>
    <s v="Lena Shaw Elementary #055"/>
    <x v="44"/>
    <x v="0"/>
    <x v="0"/>
    <d v="2016-09-28T00:00:00"/>
    <n v="1"/>
    <x v="0"/>
    <x v="1722"/>
    <n v="2.0799999999999999E-2"/>
    <x v="2"/>
    <m/>
    <m/>
    <s v="Static"/>
    <s v="TBC"/>
    <m/>
    <m/>
  </r>
  <r>
    <x v="13"/>
    <x v="13"/>
    <x v="275"/>
    <s v="Lena Shaw Elementary #055"/>
    <x v="44"/>
    <x v="0"/>
    <x v="0"/>
    <d v="2016-09-28T00:00:00"/>
    <n v="1"/>
    <x v="0"/>
    <x v="1722"/>
    <n v="2.6099999999999999E-3"/>
    <x v="0"/>
    <m/>
    <m/>
    <s v="Flushed "/>
    <s v="TBC"/>
    <m/>
    <m/>
  </r>
  <r>
    <x v="13"/>
    <x v="13"/>
    <x v="275"/>
    <s v="Lena Shaw Elementary #055"/>
    <x v="44"/>
    <x v="0"/>
    <x v="0"/>
    <d v="2016-09-28T00:00:00"/>
    <n v="1"/>
    <x v="0"/>
    <x v="1723"/>
    <n v="2.4500000000000001E-2"/>
    <x v="2"/>
    <m/>
    <m/>
    <s v="Static"/>
    <s v="TBC"/>
    <m/>
    <m/>
  </r>
  <r>
    <x v="13"/>
    <x v="13"/>
    <x v="275"/>
    <s v="Lena Shaw Elementary #055"/>
    <x v="44"/>
    <x v="0"/>
    <x v="0"/>
    <d v="2016-09-28T00:00:00"/>
    <n v="1"/>
    <x v="0"/>
    <x v="1723"/>
    <n v="3.8400000000000001E-3"/>
    <x v="0"/>
    <m/>
    <m/>
    <s v="Flushed "/>
    <s v="TBC"/>
    <m/>
    <m/>
  </r>
  <r>
    <x v="13"/>
    <x v="13"/>
    <x v="275"/>
    <s v="Lena Shaw Elementary #055"/>
    <x v="44"/>
    <x v="0"/>
    <x v="0"/>
    <d v="2016-09-28T00:00:00"/>
    <n v="1"/>
    <x v="0"/>
    <x v="1724"/>
    <n v="3.6800000000000001E-3"/>
    <x v="0"/>
    <m/>
    <m/>
    <s v="Static"/>
    <s v="TBC"/>
    <m/>
    <m/>
  </r>
  <r>
    <x v="13"/>
    <x v="13"/>
    <x v="275"/>
    <s v="Lena Shaw Elementary #055"/>
    <x v="44"/>
    <x v="0"/>
    <x v="0"/>
    <d v="2016-09-28T00:00:00"/>
    <n v="1"/>
    <x v="0"/>
    <x v="1724"/>
    <n v="5.1999999999999995E-4"/>
    <x v="0"/>
    <m/>
    <m/>
    <s v="Flushed "/>
    <s v="TBC"/>
    <m/>
    <m/>
  </r>
  <r>
    <x v="13"/>
    <x v="13"/>
    <x v="275"/>
    <s v="Lena Shaw Elementary #055"/>
    <x v="44"/>
    <x v="0"/>
    <x v="0"/>
    <d v="2016-09-28T00:00:00"/>
    <n v="1"/>
    <x v="0"/>
    <x v="1725"/>
    <n v="5.3699999999999998E-3"/>
    <x v="0"/>
    <m/>
    <m/>
    <s v="Static"/>
    <s v="TBC"/>
    <m/>
    <m/>
  </r>
  <r>
    <x v="13"/>
    <x v="13"/>
    <x v="275"/>
    <s v="Lena Shaw Elementary #055"/>
    <x v="44"/>
    <x v="0"/>
    <x v="0"/>
    <d v="2016-09-28T00:00:00"/>
    <n v="1"/>
    <x v="0"/>
    <x v="1725"/>
    <n v="2.9999999999999997E-4"/>
    <x v="0"/>
    <m/>
    <m/>
    <s v="Flushed "/>
    <s v="TBC"/>
    <m/>
    <m/>
  </r>
  <r>
    <x v="13"/>
    <x v="13"/>
    <x v="275"/>
    <s v="Lena Shaw Elementary #055"/>
    <x v="44"/>
    <x v="0"/>
    <x v="0"/>
    <d v="2016-09-28T00:00:00"/>
    <n v="1"/>
    <x v="0"/>
    <x v="1726"/>
    <n v="1.18E-2"/>
    <x v="2"/>
    <m/>
    <m/>
    <s v="Static"/>
    <s v="TBC"/>
    <m/>
    <m/>
  </r>
  <r>
    <x v="13"/>
    <x v="13"/>
    <x v="275"/>
    <s v="Lena Shaw Elementary #055"/>
    <x v="44"/>
    <x v="0"/>
    <x v="0"/>
    <d v="2016-09-28T00:00:00"/>
    <n v="1"/>
    <x v="0"/>
    <x v="1726"/>
    <n v="2.1000000000000001E-4"/>
    <x v="0"/>
    <m/>
    <m/>
    <s v="Flushed "/>
    <s v="TBC"/>
    <m/>
    <m/>
  </r>
  <r>
    <x v="13"/>
    <x v="13"/>
    <x v="275"/>
    <s v="Lena Shaw Elementary #055"/>
    <x v="44"/>
    <x v="0"/>
    <x v="0"/>
    <d v="2016-09-28T00:00:00"/>
    <n v="1"/>
    <x v="0"/>
    <x v="1727"/>
    <n v="8.4000000000000003E-4"/>
    <x v="0"/>
    <m/>
    <m/>
    <s v="Static"/>
    <s v="TBC"/>
    <m/>
    <m/>
  </r>
  <r>
    <x v="13"/>
    <x v="13"/>
    <x v="275"/>
    <s v="Lena Shaw Elementary #055"/>
    <x v="44"/>
    <x v="0"/>
    <x v="0"/>
    <d v="2016-09-28T00:00:00"/>
    <n v="1"/>
    <x v="0"/>
    <x v="1727"/>
    <n v="1.6000000000000001E-4"/>
    <x v="0"/>
    <m/>
    <m/>
    <s v="Flushed "/>
    <s v="TBC"/>
    <m/>
    <m/>
  </r>
  <r>
    <x v="13"/>
    <x v="13"/>
    <x v="275"/>
    <s v="Lena Shaw Elementary #055"/>
    <x v="44"/>
    <x v="0"/>
    <x v="0"/>
    <d v="2016-09-28T00:00:00"/>
    <n v="1"/>
    <x v="0"/>
    <x v="1728"/>
    <n v="5.0899999999999999E-3"/>
    <x v="0"/>
    <m/>
    <m/>
    <s v="Static"/>
    <s v="TBC"/>
    <m/>
    <m/>
  </r>
  <r>
    <x v="13"/>
    <x v="13"/>
    <x v="275"/>
    <s v="Lena Shaw Elementary #055"/>
    <x v="44"/>
    <x v="0"/>
    <x v="0"/>
    <d v="2016-09-28T00:00:00"/>
    <n v="1"/>
    <x v="0"/>
    <x v="1728"/>
    <n v="1.1299999999999999E-3"/>
    <x v="0"/>
    <m/>
    <m/>
    <s v="Flushed "/>
    <s v="TBC"/>
    <m/>
    <m/>
  </r>
  <r>
    <x v="13"/>
    <x v="13"/>
    <x v="275"/>
    <s v="Lena Shaw Elementary #055"/>
    <x v="44"/>
    <x v="0"/>
    <x v="0"/>
    <d v="2016-09-28T00:00:00"/>
    <n v="1"/>
    <x v="0"/>
    <x v="1729"/>
    <n v="2.63E-2"/>
    <x v="2"/>
    <m/>
    <m/>
    <s v="Static"/>
    <s v="TBC"/>
    <m/>
    <m/>
  </r>
  <r>
    <x v="13"/>
    <x v="13"/>
    <x v="275"/>
    <s v="Lena Shaw Elementary #055"/>
    <x v="44"/>
    <x v="0"/>
    <x v="0"/>
    <d v="2016-09-28T00:00:00"/>
    <n v="1"/>
    <x v="0"/>
    <x v="1729"/>
    <n v="2.97E-3"/>
    <x v="0"/>
    <m/>
    <m/>
    <s v="Flushed "/>
    <s v="TBC"/>
    <m/>
    <m/>
  </r>
  <r>
    <x v="13"/>
    <x v="13"/>
    <x v="275"/>
    <s v="Lena Shaw Elementary #055"/>
    <x v="44"/>
    <x v="0"/>
    <x v="0"/>
    <d v="2016-09-28T00:00:00"/>
    <n v="1"/>
    <x v="60"/>
    <x v="1730"/>
    <n v="2.4499999999999999E-3"/>
    <x v="0"/>
    <m/>
    <m/>
    <s v="Static"/>
    <s v="TBC"/>
    <m/>
    <m/>
  </r>
  <r>
    <x v="13"/>
    <x v="13"/>
    <x v="275"/>
    <s v="Lena Shaw Elementary #055"/>
    <x v="44"/>
    <x v="0"/>
    <x v="0"/>
    <d v="2016-09-28T00:00:00"/>
    <n v="1"/>
    <x v="60"/>
    <x v="1730"/>
    <n v="1.8000000000000001E-4"/>
    <x v="0"/>
    <m/>
    <m/>
    <s v="Flushed "/>
    <s v="TBC"/>
    <m/>
    <m/>
  </r>
  <r>
    <x v="13"/>
    <x v="13"/>
    <x v="275"/>
    <s v="Lena Shaw Elementary #055"/>
    <x v="44"/>
    <x v="0"/>
    <x v="0"/>
    <d v="2016-09-28T00:00:00"/>
    <n v="1"/>
    <x v="0"/>
    <x v="1730"/>
    <n v="2.0500000000000002E-3"/>
    <x v="0"/>
    <m/>
    <m/>
    <s v="Static"/>
    <s v="TBC"/>
    <m/>
    <m/>
  </r>
  <r>
    <x v="13"/>
    <x v="13"/>
    <x v="275"/>
    <s v="Lena Shaw Elementary #055"/>
    <x v="44"/>
    <x v="0"/>
    <x v="0"/>
    <d v="2016-09-28T00:00:00"/>
    <n v="1"/>
    <x v="0"/>
    <x v="1730"/>
    <n v="2.5000000000000001E-4"/>
    <x v="0"/>
    <m/>
    <m/>
    <s v="Flushed "/>
    <s v="TBC"/>
    <m/>
    <m/>
  </r>
  <r>
    <x v="13"/>
    <x v="13"/>
    <x v="275"/>
    <s v="Lena Shaw Elementary #055"/>
    <x v="44"/>
    <x v="0"/>
    <x v="0"/>
    <d v="2016-09-28T00:00:00"/>
    <n v="1"/>
    <x v="0"/>
    <x v="1731"/>
    <n v="2.7199999999999998E-2"/>
    <x v="2"/>
    <m/>
    <m/>
    <s v="Static"/>
    <s v="TBC"/>
    <m/>
    <m/>
  </r>
  <r>
    <x v="13"/>
    <x v="13"/>
    <x v="275"/>
    <s v="Lena Shaw Elementary #055"/>
    <x v="44"/>
    <x v="0"/>
    <x v="0"/>
    <d v="2016-09-28T00:00:00"/>
    <n v="1"/>
    <x v="0"/>
    <x v="1731"/>
    <n v="3.8999999999999999E-4"/>
    <x v="0"/>
    <m/>
    <m/>
    <s v="Flushed "/>
    <s v="TBC"/>
    <m/>
    <m/>
  </r>
  <r>
    <x v="13"/>
    <x v="13"/>
    <x v="275"/>
    <s v="Lena Shaw Elementary #055"/>
    <x v="44"/>
    <x v="0"/>
    <x v="0"/>
    <d v="2016-09-28T00:00:00"/>
    <n v="1"/>
    <x v="0"/>
    <x v="1732"/>
    <n v="1.47E-2"/>
    <x v="2"/>
    <m/>
    <m/>
    <s v="Static"/>
    <s v="TBC"/>
    <m/>
    <m/>
  </r>
  <r>
    <x v="13"/>
    <x v="13"/>
    <x v="275"/>
    <s v="Lena Shaw Elementary #055"/>
    <x v="44"/>
    <x v="0"/>
    <x v="0"/>
    <d v="2016-09-28T00:00:00"/>
    <n v="1"/>
    <x v="0"/>
    <x v="1732"/>
    <n v="2.5999999999999998E-4"/>
    <x v="0"/>
    <m/>
    <m/>
    <s v="Flushed "/>
    <s v="TBC"/>
    <m/>
    <m/>
  </r>
  <r>
    <x v="13"/>
    <x v="13"/>
    <x v="275"/>
    <s v="Lena Shaw Elementary #055"/>
    <x v="44"/>
    <x v="0"/>
    <x v="0"/>
    <d v="2016-09-28T00:00:00"/>
    <n v="1"/>
    <x v="0"/>
    <x v="1733"/>
    <n v="7.1700000000000002E-3"/>
    <x v="0"/>
    <m/>
    <m/>
    <s v="Static"/>
    <s v="TBC"/>
    <m/>
    <m/>
  </r>
  <r>
    <x v="13"/>
    <x v="13"/>
    <x v="275"/>
    <s v="Lena Shaw Elementary #055"/>
    <x v="44"/>
    <x v="0"/>
    <x v="0"/>
    <d v="2016-09-28T00:00:00"/>
    <n v="1"/>
    <x v="0"/>
    <x v="1733"/>
    <n v="2.1000000000000001E-4"/>
    <x v="0"/>
    <m/>
    <m/>
    <s v="Flushed "/>
    <s v="TBC"/>
    <m/>
    <m/>
  </r>
  <r>
    <x v="13"/>
    <x v="13"/>
    <x v="275"/>
    <s v="Lena Shaw Elementary #055"/>
    <x v="44"/>
    <x v="0"/>
    <x v="0"/>
    <d v="2016-09-28T00:00:00"/>
    <n v="1"/>
    <x v="0"/>
    <x v="1734"/>
    <n v="9.4400000000000005E-3"/>
    <x v="0"/>
    <m/>
    <m/>
    <s v="Static"/>
    <s v="TBC"/>
    <m/>
    <m/>
  </r>
  <r>
    <x v="13"/>
    <x v="13"/>
    <x v="275"/>
    <s v="Lena Shaw Elementary #055"/>
    <x v="44"/>
    <x v="0"/>
    <x v="0"/>
    <d v="2016-09-28T00:00:00"/>
    <n v="1"/>
    <x v="0"/>
    <x v="1734"/>
    <n v="2.0000000000000001E-4"/>
    <x v="0"/>
    <m/>
    <m/>
    <s v="Flushed "/>
    <s v="TBC"/>
    <m/>
    <m/>
  </r>
  <r>
    <x v="13"/>
    <x v="13"/>
    <x v="275"/>
    <s v="Lena Shaw Elementary #055"/>
    <x v="44"/>
    <x v="0"/>
    <x v="0"/>
    <d v="2016-09-28T00:00:00"/>
    <n v="1"/>
    <x v="0"/>
    <x v="1735"/>
    <n v="8.0599999999999995E-3"/>
    <x v="0"/>
    <m/>
    <m/>
    <s v="Static"/>
    <s v="TBC"/>
    <m/>
    <m/>
  </r>
  <r>
    <x v="13"/>
    <x v="13"/>
    <x v="275"/>
    <s v="Lena Shaw Elementary #055"/>
    <x v="44"/>
    <x v="0"/>
    <x v="0"/>
    <d v="2016-09-28T00:00:00"/>
    <n v="1"/>
    <x v="0"/>
    <x v="1735"/>
    <n v="2.7999999999999998E-4"/>
    <x v="0"/>
    <m/>
    <m/>
    <s v="Flushed "/>
    <s v="TBC"/>
    <m/>
    <m/>
  </r>
  <r>
    <x v="13"/>
    <x v="13"/>
    <x v="275"/>
    <s v="Lena Shaw Elementary #055"/>
    <x v="44"/>
    <x v="0"/>
    <x v="0"/>
    <d v="2016-09-28T00:00:00"/>
    <n v="1"/>
    <x v="0"/>
    <x v="1736"/>
    <n v="4.3899999999999998E-3"/>
    <x v="0"/>
    <m/>
    <m/>
    <s v="Static"/>
    <s v="TBC"/>
    <m/>
    <m/>
  </r>
  <r>
    <x v="13"/>
    <x v="13"/>
    <x v="275"/>
    <s v="Lena Shaw Elementary #055"/>
    <x v="44"/>
    <x v="0"/>
    <x v="0"/>
    <d v="2016-09-28T00:00:00"/>
    <n v="1"/>
    <x v="0"/>
    <x v="1736"/>
    <n v="1.1999999999999999E-3"/>
    <x v="0"/>
    <m/>
    <m/>
    <s v="Flushed "/>
    <s v="TBC"/>
    <m/>
    <m/>
  </r>
  <r>
    <x v="13"/>
    <x v="13"/>
    <x v="275"/>
    <s v="Lena Shaw Elementary #055"/>
    <x v="44"/>
    <x v="0"/>
    <x v="0"/>
    <d v="2016-09-28T00:00:00"/>
    <n v="1"/>
    <x v="0"/>
    <x v="1737"/>
    <n v="1.5699999999999999E-2"/>
    <x v="2"/>
    <m/>
    <m/>
    <s v="Static"/>
    <s v="TBC"/>
    <m/>
    <m/>
  </r>
  <r>
    <x v="13"/>
    <x v="13"/>
    <x v="275"/>
    <s v="Lena Shaw Elementary #055"/>
    <x v="44"/>
    <x v="0"/>
    <x v="0"/>
    <d v="2016-09-28T00:00:00"/>
    <n v="1"/>
    <x v="0"/>
    <x v="1737"/>
    <n v="8.1600000000000006E-3"/>
    <x v="0"/>
    <m/>
    <m/>
    <s v="Flushed "/>
    <s v="TBC"/>
    <m/>
    <m/>
  </r>
  <r>
    <x v="13"/>
    <x v="13"/>
    <x v="275"/>
    <s v="Lena Shaw Elementary #055"/>
    <x v="44"/>
    <x v="0"/>
    <x v="0"/>
    <d v="2016-09-28T00:00:00"/>
    <n v="1"/>
    <x v="0"/>
    <x v="1738"/>
    <n v="8.5199999999999998E-3"/>
    <x v="0"/>
    <m/>
    <m/>
    <s v="Static"/>
    <s v="TBC"/>
    <m/>
    <m/>
  </r>
  <r>
    <x v="13"/>
    <x v="13"/>
    <x v="275"/>
    <s v="Lena Shaw Elementary #055"/>
    <x v="44"/>
    <x v="0"/>
    <x v="0"/>
    <d v="2016-09-28T00:00:00"/>
    <n v="1"/>
    <x v="0"/>
    <x v="1738"/>
    <n v="2.5000000000000001E-4"/>
    <x v="0"/>
    <m/>
    <m/>
    <s v="Flushed "/>
    <s v="TBC"/>
    <m/>
    <m/>
  </r>
  <r>
    <x v="13"/>
    <x v="13"/>
    <x v="275"/>
    <s v="Lena Shaw Elementary #055"/>
    <x v="44"/>
    <x v="0"/>
    <x v="0"/>
    <d v="2016-09-28T00:00:00"/>
    <n v="1"/>
    <x v="0"/>
    <x v="1739"/>
    <n v="2.5100000000000001E-2"/>
    <x v="2"/>
    <m/>
    <m/>
    <s v="Static"/>
    <s v="TBC"/>
    <m/>
    <m/>
  </r>
  <r>
    <x v="13"/>
    <x v="13"/>
    <x v="275"/>
    <s v="Lena Shaw Elementary #055"/>
    <x v="44"/>
    <x v="0"/>
    <x v="0"/>
    <d v="2016-09-28T00:00:00"/>
    <n v="1"/>
    <x v="0"/>
    <x v="1739"/>
    <n v="2.9999999999999997E-4"/>
    <x v="0"/>
    <m/>
    <m/>
    <s v="Flushed "/>
    <s v="TBC"/>
    <m/>
    <m/>
  </r>
  <r>
    <x v="13"/>
    <x v="13"/>
    <x v="275"/>
    <s v="Lena Shaw Elementary #055"/>
    <x v="44"/>
    <x v="0"/>
    <x v="0"/>
    <d v="2016-09-28T00:00:00"/>
    <n v="1"/>
    <x v="0"/>
    <x v="1740"/>
    <n v="5.0800000000000003E-3"/>
    <x v="0"/>
    <m/>
    <m/>
    <s v="Static"/>
    <s v="TBC"/>
    <m/>
    <m/>
  </r>
  <r>
    <x v="13"/>
    <x v="13"/>
    <x v="275"/>
    <s v="Lena Shaw Elementary #055"/>
    <x v="44"/>
    <x v="0"/>
    <x v="0"/>
    <d v="2016-09-28T00:00:00"/>
    <n v="1"/>
    <x v="0"/>
    <x v="1740"/>
    <n v="2.0000000000000001E-4"/>
    <x v="0"/>
    <m/>
    <m/>
    <s v="Flushed "/>
    <s v="TBC"/>
    <m/>
    <m/>
  </r>
  <r>
    <x v="13"/>
    <x v="13"/>
    <x v="275"/>
    <s v="Lena Shaw Elementary #055"/>
    <x v="44"/>
    <x v="0"/>
    <x v="0"/>
    <d v="2016-09-28T00:00:00"/>
    <n v="1"/>
    <x v="0"/>
    <x v="1741"/>
    <n v="7.2100000000000003E-3"/>
    <x v="0"/>
    <m/>
    <m/>
    <s v="Static"/>
    <s v="TBC"/>
    <m/>
    <m/>
  </r>
  <r>
    <x v="13"/>
    <x v="13"/>
    <x v="275"/>
    <s v="Lena Shaw Elementary #055"/>
    <x v="44"/>
    <x v="0"/>
    <x v="0"/>
    <d v="2016-09-28T00:00:00"/>
    <n v="1"/>
    <x v="0"/>
    <x v="1741"/>
    <n v="2.5999999999999998E-4"/>
    <x v="0"/>
    <m/>
    <m/>
    <s v="Flushed "/>
    <s v="TBC"/>
    <m/>
    <m/>
  </r>
  <r>
    <x v="13"/>
    <x v="13"/>
    <x v="275"/>
    <s v="Lena Shaw Elementary #055"/>
    <x v="44"/>
    <x v="0"/>
    <x v="0"/>
    <d v="2016-09-28T00:00:00"/>
    <n v="1"/>
    <x v="0"/>
    <x v="1742"/>
    <n v="8.3899999999999999E-3"/>
    <x v="0"/>
    <m/>
    <m/>
    <s v="Static"/>
    <s v="TBC"/>
    <m/>
    <m/>
  </r>
  <r>
    <x v="13"/>
    <x v="13"/>
    <x v="275"/>
    <s v="Lena Shaw Elementary #055"/>
    <x v="44"/>
    <x v="0"/>
    <x v="0"/>
    <d v="2016-09-28T00:00:00"/>
    <n v="1"/>
    <x v="0"/>
    <x v="1742"/>
    <n v="3.3E-4"/>
    <x v="0"/>
    <m/>
    <m/>
    <s v="Flushed "/>
    <s v="TBC"/>
    <m/>
    <m/>
  </r>
  <r>
    <x v="13"/>
    <x v="13"/>
    <x v="275"/>
    <s v="Lena Shaw Elementary #055"/>
    <x v="44"/>
    <x v="0"/>
    <x v="0"/>
    <d v="2016-09-28T00:00:00"/>
    <n v="1"/>
    <x v="0"/>
    <x v="1743"/>
    <n v="8.4799999999999997E-3"/>
    <x v="0"/>
    <m/>
    <m/>
    <s v="Static"/>
    <s v="TBC"/>
    <m/>
    <m/>
  </r>
  <r>
    <x v="13"/>
    <x v="13"/>
    <x v="275"/>
    <s v="Lena Shaw Elementary #055"/>
    <x v="44"/>
    <x v="0"/>
    <x v="0"/>
    <d v="2016-09-28T00:00:00"/>
    <n v="1"/>
    <x v="0"/>
    <x v="1743"/>
    <n v="3.4000000000000002E-4"/>
    <x v="0"/>
    <m/>
    <m/>
    <s v="Flushed "/>
    <s v="TBC"/>
    <m/>
    <m/>
  </r>
  <r>
    <x v="13"/>
    <x v="13"/>
    <x v="275"/>
    <s v="Lena Shaw Elementary #055"/>
    <x v="44"/>
    <x v="0"/>
    <x v="0"/>
    <d v="2016-09-28T00:00:00"/>
    <n v="1"/>
    <x v="0"/>
    <x v="1744"/>
    <n v="7.1700000000000002E-3"/>
    <x v="0"/>
    <m/>
    <m/>
    <s v="Static"/>
    <s v="TBC"/>
    <m/>
    <m/>
  </r>
  <r>
    <x v="13"/>
    <x v="13"/>
    <x v="275"/>
    <s v="Lena Shaw Elementary #055"/>
    <x v="44"/>
    <x v="0"/>
    <x v="0"/>
    <d v="2016-09-28T00:00:00"/>
    <n v="1"/>
    <x v="0"/>
    <x v="1744"/>
    <n v="3.5E-4"/>
    <x v="0"/>
    <m/>
    <m/>
    <s v="Flushed "/>
    <s v="TBC"/>
    <m/>
    <m/>
  </r>
  <r>
    <x v="13"/>
    <x v="13"/>
    <x v="275"/>
    <s v="Lena Shaw Elementary #055"/>
    <x v="44"/>
    <x v="0"/>
    <x v="0"/>
    <d v="2016-09-28T00:00:00"/>
    <n v="1"/>
    <x v="0"/>
    <x v="1745"/>
    <n v="2.4299999999999999E-2"/>
    <x v="2"/>
    <m/>
    <m/>
    <s v="Static"/>
    <s v="TBC"/>
    <m/>
    <m/>
  </r>
  <r>
    <x v="13"/>
    <x v="13"/>
    <x v="275"/>
    <s v="Lena Shaw Elementary #055"/>
    <x v="44"/>
    <x v="0"/>
    <x v="0"/>
    <d v="2016-09-28T00:00:00"/>
    <n v="1"/>
    <x v="0"/>
    <x v="1745"/>
    <n v="5.6999999999999998E-4"/>
    <x v="0"/>
    <m/>
    <m/>
    <s v="Flushed "/>
    <s v="TBC"/>
    <m/>
    <m/>
  </r>
  <r>
    <x v="13"/>
    <x v="13"/>
    <x v="275"/>
    <s v="Lena Shaw Elementary #055"/>
    <x v="44"/>
    <x v="0"/>
    <x v="0"/>
    <d v="2016-09-28T00:00:00"/>
    <n v="1"/>
    <x v="0"/>
    <x v="1746"/>
    <n v="1.06E-2"/>
    <x v="2"/>
    <m/>
    <m/>
    <s v="Static"/>
    <s v="TBC"/>
    <m/>
    <m/>
  </r>
  <r>
    <x v="13"/>
    <x v="13"/>
    <x v="275"/>
    <s v="Lena Shaw Elementary #055"/>
    <x v="44"/>
    <x v="0"/>
    <x v="0"/>
    <d v="2016-09-28T00:00:00"/>
    <n v="1"/>
    <x v="0"/>
    <x v="1746"/>
    <n v="5.4000000000000001E-4"/>
    <x v="0"/>
    <m/>
    <m/>
    <s v="Flushed "/>
    <s v="TBC"/>
    <m/>
    <m/>
  </r>
  <r>
    <x v="13"/>
    <x v="13"/>
    <x v="275"/>
    <s v="Lena Shaw Elementary #055"/>
    <x v="44"/>
    <x v="0"/>
    <x v="0"/>
    <d v="2016-09-28T00:00:00"/>
    <n v="1"/>
    <x v="0"/>
    <x v="1747"/>
    <n v="7.1399999999999996E-3"/>
    <x v="0"/>
    <m/>
    <m/>
    <s v="Static"/>
    <s v="TBC"/>
    <m/>
    <m/>
  </r>
  <r>
    <x v="13"/>
    <x v="13"/>
    <x v="275"/>
    <s v="Lena Shaw Elementary #055"/>
    <x v="44"/>
    <x v="0"/>
    <x v="0"/>
    <d v="2016-09-28T00:00:00"/>
    <n v="1"/>
    <x v="0"/>
    <x v="1747"/>
    <n v="6.7000000000000002E-4"/>
    <x v="0"/>
    <m/>
    <m/>
    <s v="Flushed "/>
    <s v="TBC"/>
    <m/>
    <m/>
  </r>
  <r>
    <x v="13"/>
    <x v="13"/>
    <x v="276"/>
    <s v="Panorama Park Elementary #137"/>
    <x v="24"/>
    <x v="0"/>
    <x v="0"/>
    <d v="2016-09-28T00:00:00"/>
    <n v="1"/>
    <x v="3"/>
    <x v="1748"/>
    <n v="7.4400000000000004E-3"/>
    <x v="0"/>
    <m/>
    <m/>
    <s v="Static "/>
    <s v="TBC"/>
    <m/>
    <m/>
  </r>
  <r>
    <x v="13"/>
    <x v="13"/>
    <x v="276"/>
    <s v="Panorama Park Elementary #137"/>
    <x v="24"/>
    <x v="0"/>
    <x v="0"/>
    <d v="2016-09-28T00:00:00"/>
    <n v="1"/>
    <x v="3"/>
    <x v="1748"/>
    <n v="6.0999999999999997E-4"/>
    <x v="0"/>
    <m/>
    <m/>
    <s v="Flushed"/>
    <s v="TBC"/>
    <m/>
    <m/>
  </r>
  <r>
    <x v="13"/>
    <x v="13"/>
    <x v="276"/>
    <s v="Panorama Park Elementary #137"/>
    <x v="24"/>
    <x v="0"/>
    <x v="0"/>
    <d v="2016-09-28T00:00:00"/>
    <n v="1"/>
    <x v="3"/>
    <x v="1749"/>
    <n v="1.03E-2"/>
    <x v="2"/>
    <m/>
    <m/>
    <s v="Static "/>
    <s v="TBC"/>
    <m/>
    <m/>
  </r>
  <r>
    <x v="13"/>
    <x v="13"/>
    <x v="276"/>
    <s v="Panorama Park Elementary #137"/>
    <x v="24"/>
    <x v="0"/>
    <x v="0"/>
    <d v="2016-09-28T00:00:00"/>
    <n v="1"/>
    <x v="3"/>
    <x v="1749"/>
    <n v="8.0999999999999996E-4"/>
    <x v="0"/>
    <m/>
    <m/>
    <s v="Flushed"/>
    <s v="TBC"/>
    <m/>
    <m/>
  </r>
  <r>
    <x v="13"/>
    <x v="13"/>
    <x v="276"/>
    <s v="Panorama Park Elementary #137"/>
    <x v="24"/>
    <x v="0"/>
    <x v="0"/>
    <d v="2016-09-28T00:00:00"/>
    <n v="1"/>
    <x v="3"/>
    <x v="1750"/>
    <n v="3.8999999999999998E-3"/>
    <x v="0"/>
    <m/>
    <m/>
    <s v="Static "/>
    <s v="TBC"/>
    <m/>
    <m/>
  </r>
  <r>
    <x v="13"/>
    <x v="13"/>
    <x v="276"/>
    <s v="Panorama Park Elementary #137"/>
    <x v="24"/>
    <x v="0"/>
    <x v="0"/>
    <d v="2016-09-28T00:00:00"/>
    <n v="1"/>
    <x v="3"/>
    <x v="1750"/>
    <n v="5.6999999999999998E-4"/>
    <x v="0"/>
    <m/>
    <m/>
    <s v="Flushed"/>
    <s v="TBC"/>
    <m/>
    <m/>
  </r>
  <r>
    <x v="13"/>
    <x v="13"/>
    <x v="276"/>
    <s v="Panorama Park Elementary #137"/>
    <x v="24"/>
    <x v="0"/>
    <x v="0"/>
    <d v="2016-09-28T00:00:00"/>
    <n v="1"/>
    <x v="61"/>
    <x v="1751"/>
    <n v="3.0899999999999999E-3"/>
    <x v="0"/>
    <m/>
    <m/>
    <s v="Static "/>
    <s v="TBC"/>
    <m/>
    <m/>
  </r>
  <r>
    <x v="13"/>
    <x v="13"/>
    <x v="276"/>
    <s v="Panorama Park Elementary #137"/>
    <x v="24"/>
    <x v="0"/>
    <x v="0"/>
    <d v="2016-09-28T00:00:00"/>
    <n v="1"/>
    <x v="61"/>
    <x v="1751"/>
    <n v="2.2399999999999998E-3"/>
    <x v="0"/>
    <m/>
    <m/>
    <s v="Flushed"/>
    <s v="TBC"/>
    <m/>
    <m/>
  </r>
  <r>
    <x v="13"/>
    <x v="13"/>
    <x v="276"/>
    <s v="Panorama Park Elementary #137"/>
    <x v="24"/>
    <x v="0"/>
    <x v="0"/>
    <d v="2016-09-28T00:00:00"/>
    <n v="1"/>
    <x v="3"/>
    <x v="1751"/>
    <n v="1.9499999999999999E-3"/>
    <x v="0"/>
    <m/>
    <m/>
    <s v="Static "/>
    <s v="TBC"/>
    <m/>
    <m/>
  </r>
  <r>
    <x v="13"/>
    <x v="13"/>
    <x v="276"/>
    <s v="Panorama Park Elementary #137"/>
    <x v="24"/>
    <x v="0"/>
    <x v="0"/>
    <d v="2016-09-28T00:00:00"/>
    <n v="1"/>
    <x v="3"/>
    <x v="1751"/>
    <n v="2.5000000000000001E-4"/>
    <x v="0"/>
    <m/>
    <m/>
    <s v="Flushed"/>
    <s v="TBC"/>
    <m/>
    <m/>
  </r>
  <r>
    <x v="13"/>
    <x v="13"/>
    <x v="276"/>
    <s v="Panorama Park Elementary #137"/>
    <x v="24"/>
    <x v="0"/>
    <x v="0"/>
    <d v="2016-09-28T00:00:00"/>
    <n v="1"/>
    <x v="61"/>
    <x v="1752"/>
    <n v="8.7000000000000001E-4"/>
    <x v="0"/>
    <m/>
    <m/>
    <s v="Static "/>
    <s v="TBC"/>
    <m/>
    <m/>
  </r>
  <r>
    <x v="13"/>
    <x v="13"/>
    <x v="276"/>
    <s v="Panorama Park Elementary #137"/>
    <x v="24"/>
    <x v="0"/>
    <x v="0"/>
    <d v="2016-09-28T00:00:00"/>
    <n v="1"/>
    <x v="61"/>
    <x v="1752"/>
    <n v="1.8000000000000001E-4"/>
    <x v="0"/>
    <m/>
    <m/>
    <s v="Flushed"/>
    <s v="TBC"/>
    <m/>
    <m/>
  </r>
  <r>
    <x v="13"/>
    <x v="13"/>
    <x v="276"/>
    <s v="Panorama Park Elementary #137"/>
    <x v="24"/>
    <x v="0"/>
    <x v="0"/>
    <d v="2016-09-28T00:00:00"/>
    <n v="1"/>
    <x v="3"/>
    <x v="1752"/>
    <n v="7.5000000000000002E-4"/>
    <x v="0"/>
    <m/>
    <m/>
    <s v="Static "/>
    <s v="TBC"/>
    <m/>
    <m/>
  </r>
  <r>
    <x v="13"/>
    <x v="13"/>
    <x v="276"/>
    <s v="Panorama Park Elementary #137"/>
    <x v="24"/>
    <x v="0"/>
    <x v="0"/>
    <d v="2016-09-28T00:00:00"/>
    <n v="1"/>
    <x v="3"/>
    <x v="1752"/>
    <n v="2.2000000000000001E-4"/>
    <x v="0"/>
    <m/>
    <m/>
    <s v="Flushed"/>
    <s v="TBC"/>
    <m/>
    <m/>
  </r>
  <r>
    <x v="13"/>
    <x v="13"/>
    <x v="276"/>
    <s v="Panorama Park Elementary #137"/>
    <x v="24"/>
    <x v="0"/>
    <x v="0"/>
    <d v="2016-09-28T00:00:00"/>
    <n v="1"/>
    <x v="3"/>
    <x v="1753"/>
    <n v="3.6200000000000003E-2"/>
    <x v="2"/>
    <m/>
    <m/>
    <s v="Static "/>
    <s v="TBC"/>
    <m/>
    <m/>
  </r>
  <r>
    <x v="13"/>
    <x v="13"/>
    <x v="276"/>
    <s v="Panorama Park Elementary #137"/>
    <x v="24"/>
    <x v="0"/>
    <x v="0"/>
    <d v="2016-09-28T00:00:00"/>
    <n v="1"/>
    <x v="3"/>
    <x v="1753"/>
    <n v="2.5300000000000001E-3"/>
    <x v="0"/>
    <m/>
    <m/>
    <s v="Flushed"/>
    <s v="TBC"/>
    <m/>
    <m/>
  </r>
  <r>
    <x v="13"/>
    <x v="13"/>
    <x v="276"/>
    <s v="Panorama Park Elementary #137"/>
    <x v="24"/>
    <x v="0"/>
    <x v="0"/>
    <d v="2016-09-28T00:00:00"/>
    <n v="1"/>
    <x v="3"/>
    <x v="1754"/>
    <n v="7.7200000000000005E-2"/>
    <x v="2"/>
    <m/>
    <m/>
    <s v="Static "/>
    <s v="TBC"/>
    <m/>
    <m/>
  </r>
  <r>
    <x v="13"/>
    <x v="13"/>
    <x v="276"/>
    <s v="Panorama Park Elementary #137"/>
    <x v="24"/>
    <x v="0"/>
    <x v="0"/>
    <d v="2016-09-28T00:00:00"/>
    <n v="1"/>
    <x v="3"/>
    <x v="1754"/>
    <n v="1.65E-3"/>
    <x v="0"/>
    <m/>
    <m/>
    <s v="Flushed"/>
    <s v="TBC"/>
    <m/>
    <m/>
  </r>
  <r>
    <x v="13"/>
    <x v="13"/>
    <x v="276"/>
    <s v="Panorama Park Elementary #137"/>
    <x v="24"/>
    <x v="0"/>
    <x v="0"/>
    <d v="2016-09-28T00:00:00"/>
    <n v="1"/>
    <x v="3"/>
    <x v="1755"/>
    <n v="1.2099999999999999E-3"/>
    <x v="0"/>
    <m/>
    <m/>
    <s v="Flushed"/>
    <s v="TBC"/>
    <m/>
    <m/>
  </r>
  <r>
    <x v="13"/>
    <x v="13"/>
    <x v="276"/>
    <s v="Panorama Park Elementary #137"/>
    <x v="24"/>
    <x v="0"/>
    <x v="0"/>
    <d v="2016-09-28T00:00:00"/>
    <n v="1"/>
    <x v="3"/>
    <x v="1756"/>
    <n v="4.7399999999999998E-2"/>
    <x v="2"/>
    <m/>
    <m/>
    <s v="Static "/>
    <s v="TBC"/>
    <m/>
    <m/>
  </r>
  <r>
    <x v="13"/>
    <x v="13"/>
    <x v="276"/>
    <s v="Panorama Park Elementary #137"/>
    <x v="24"/>
    <x v="0"/>
    <x v="0"/>
    <d v="2016-09-28T00:00:00"/>
    <n v="1"/>
    <x v="3"/>
    <x v="1757"/>
    <n v="0.59099999999999997"/>
    <x v="2"/>
    <m/>
    <m/>
    <s v="Static "/>
    <s v="TBC"/>
    <m/>
    <m/>
  </r>
  <r>
    <x v="13"/>
    <x v="13"/>
    <x v="276"/>
    <s v="Panorama Park Elementary #137"/>
    <x v="24"/>
    <x v="0"/>
    <x v="0"/>
    <d v="2016-09-28T00:00:00"/>
    <n v="1"/>
    <x v="3"/>
    <x v="1757"/>
    <n v="1.2099999999999999E-3"/>
    <x v="0"/>
    <m/>
    <m/>
    <s v="Flushed"/>
    <s v="TBC"/>
    <m/>
    <m/>
  </r>
  <r>
    <x v="13"/>
    <x v="13"/>
    <x v="276"/>
    <s v="Panorama Park Elementary #137"/>
    <x v="24"/>
    <x v="0"/>
    <x v="0"/>
    <d v="2016-09-28T00:00:00"/>
    <n v="1"/>
    <x v="62"/>
    <x v="714"/>
    <n v="3.7100000000000001E-2"/>
    <x v="2"/>
    <m/>
    <m/>
    <s v="Static, Ceiling Main"/>
    <s v="TBC"/>
    <m/>
    <m/>
  </r>
  <r>
    <x v="13"/>
    <x v="13"/>
    <x v="276"/>
    <s v="Panorama Park Elementary #137"/>
    <x v="24"/>
    <x v="0"/>
    <x v="0"/>
    <d v="2016-09-28T00:00:00"/>
    <n v="1"/>
    <x v="62"/>
    <x v="714"/>
    <n v="2.2499999999999999E-2"/>
    <x v="2"/>
    <m/>
    <m/>
    <s v="Flushed, Ceiling Main"/>
    <s v="TBC"/>
    <m/>
    <m/>
  </r>
  <r>
    <x v="13"/>
    <x v="13"/>
    <x v="276"/>
    <s v="Panorama Park Elementary #137"/>
    <x v="24"/>
    <x v="0"/>
    <x v="0"/>
    <d v="2016-09-28T00:00:00"/>
    <n v="1"/>
    <x v="3"/>
    <x v="1758"/>
    <n v="5.8900000000000001E-2"/>
    <x v="2"/>
    <m/>
    <m/>
    <s v="Static "/>
    <s v="TBC"/>
    <m/>
    <m/>
  </r>
  <r>
    <x v="13"/>
    <x v="13"/>
    <x v="276"/>
    <s v="Panorama Park Elementary #137"/>
    <x v="24"/>
    <x v="0"/>
    <x v="0"/>
    <d v="2016-09-28T00:00:00"/>
    <n v="1"/>
    <x v="3"/>
    <x v="1758"/>
    <n v="6.9999999999999999E-4"/>
    <x v="0"/>
    <m/>
    <m/>
    <s v="Flushed"/>
    <s v="TBC"/>
    <m/>
    <m/>
  </r>
  <r>
    <x v="13"/>
    <x v="13"/>
    <x v="276"/>
    <s v="Panorama Park Elementary #137"/>
    <x v="24"/>
    <x v="0"/>
    <x v="0"/>
    <d v="2016-09-28T00:00:00"/>
    <n v="1"/>
    <x v="3"/>
    <x v="1759"/>
    <n v="7.3899999999999993E-2"/>
    <x v="2"/>
    <m/>
    <m/>
    <s v="Static "/>
    <s v="TBC"/>
    <m/>
    <m/>
  </r>
  <r>
    <x v="13"/>
    <x v="13"/>
    <x v="276"/>
    <s v="Panorama Park Elementary #137"/>
    <x v="24"/>
    <x v="0"/>
    <x v="0"/>
    <d v="2016-09-28T00:00:00"/>
    <n v="1"/>
    <x v="3"/>
    <x v="1759"/>
    <n v="8.3999999999999995E-3"/>
    <x v="0"/>
    <m/>
    <m/>
    <s v="Flushed"/>
    <s v="TBC"/>
    <m/>
    <m/>
  </r>
  <r>
    <x v="13"/>
    <x v="13"/>
    <x v="276"/>
    <s v="Panorama Park Elementary #137"/>
    <x v="24"/>
    <x v="0"/>
    <x v="0"/>
    <d v="2016-09-28T00:00:00"/>
    <n v="1"/>
    <x v="3"/>
    <x v="1760"/>
    <n v="0.77100000000000002"/>
    <x v="2"/>
    <m/>
    <m/>
    <s v="Static "/>
    <s v="TBC"/>
    <m/>
    <m/>
  </r>
  <r>
    <x v="13"/>
    <x v="13"/>
    <x v="276"/>
    <s v="Panorama Park Elementary #137"/>
    <x v="24"/>
    <x v="0"/>
    <x v="0"/>
    <d v="2016-09-28T00:00:00"/>
    <n v="1"/>
    <x v="3"/>
    <x v="1760"/>
    <n v="4.9100000000000003E-3"/>
    <x v="0"/>
    <m/>
    <m/>
    <s v="Flushed"/>
    <s v="TBC"/>
    <m/>
    <m/>
  </r>
  <r>
    <x v="13"/>
    <x v="13"/>
    <x v="276"/>
    <s v="Panorama Park Elementary #137"/>
    <x v="24"/>
    <x v="0"/>
    <x v="0"/>
    <d v="2016-09-28T00:00:00"/>
    <n v="1"/>
    <x v="61"/>
    <x v="1761"/>
    <n v="1.9E-3"/>
    <x v="0"/>
    <m/>
    <m/>
    <s v="Static "/>
    <s v="TBC"/>
    <m/>
    <m/>
  </r>
  <r>
    <x v="13"/>
    <x v="13"/>
    <x v="276"/>
    <s v="Panorama Park Elementary #137"/>
    <x v="24"/>
    <x v="0"/>
    <x v="0"/>
    <d v="2016-09-28T00:00:00"/>
    <n v="1"/>
    <x v="61"/>
    <x v="1761"/>
    <n v="4.6999999999999999E-4"/>
    <x v="0"/>
    <m/>
    <m/>
    <s v="Flushed"/>
    <s v="TBC"/>
    <m/>
    <m/>
  </r>
  <r>
    <x v="13"/>
    <x v="13"/>
    <x v="276"/>
    <s v="Panorama Park Elementary #137"/>
    <x v="24"/>
    <x v="0"/>
    <x v="0"/>
    <d v="2016-09-28T00:00:00"/>
    <n v="1"/>
    <x v="3"/>
    <x v="1761"/>
    <n v="8.7899999999999992E-3"/>
    <x v="0"/>
    <m/>
    <m/>
    <s v="Static "/>
    <s v="TBC"/>
    <m/>
    <m/>
  </r>
  <r>
    <x v="13"/>
    <x v="13"/>
    <x v="276"/>
    <s v="Panorama Park Elementary #137"/>
    <x v="24"/>
    <x v="0"/>
    <x v="0"/>
    <d v="2016-09-28T00:00:00"/>
    <n v="1"/>
    <x v="3"/>
    <x v="1761"/>
    <n v="3.6000000000000002E-4"/>
    <x v="0"/>
    <m/>
    <m/>
    <s v="Flushed"/>
    <s v="TBC"/>
    <m/>
    <m/>
  </r>
  <r>
    <x v="13"/>
    <x v="13"/>
    <x v="276"/>
    <s v="Panorama Park Elementary #137"/>
    <x v="24"/>
    <x v="0"/>
    <x v="0"/>
    <d v="2016-09-28T00:00:00"/>
    <n v="1"/>
    <x v="3"/>
    <x v="1762"/>
    <n v="6.6299999999999998E-2"/>
    <x v="2"/>
    <m/>
    <m/>
    <s v="Static "/>
    <s v="TBC"/>
    <m/>
    <m/>
  </r>
  <r>
    <x v="13"/>
    <x v="13"/>
    <x v="276"/>
    <s v="Panorama Park Elementary #137"/>
    <x v="24"/>
    <x v="0"/>
    <x v="0"/>
    <d v="2016-09-28T00:00:00"/>
    <n v="1"/>
    <x v="3"/>
    <x v="1762"/>
    <n v="1.8000000000000001E-4"/>
    <x v="0"/>
    <m/>
    <m/>
    <s v="Flushed"/>
    <s v="TBC"/>
    <m/>
    <m/>
  </r>
  <r>
    <x v="13"/>
    <x v="13"/>
    <x v="276"/>
    <s v="Panorama Park Elementary #137"/>
    <x v="24"/>
    <x v="0"/>
    <x v="0"/>
    <d v="2016-09-28T00:00:00"/>
    <n v="1"/>
    <x v="61"/>
    <x v="1763"/>
    <n v="1.2199999999999999E-3"/>
    <x v="0"/>
    <m/>
    <m/>
    <s v="Static "/>
    <s v="TBC"/>
    <m/>
    <m/>
  </r>
  <r>
    <x v="13"/>
    <x v="13"/>
    <x v="276"/>
    <s v="Panorama Park Elementary #137"/>
    <x v="24"/>
    <x v="0"/>
    <x v="0"/>
    <d v="2016-09-28T00:00:00"/>
    <n v="1"/>
    <x v="61"/>
    <x v="1763"/>
    <n v="3.4000000000000002E-4"/>
    <x v="0"/>
    <m/>
    <m/>
    <s v="Flushed"/>
    <s v="TBC"/>
    <m/>
    <m/>
  </r>
  <r>
    <x v="13"/>
    <x v="13"/>
    <x v="276"/>
    <s v="Panorama Park Elementary #137"/>
    <x v="24"/>
    <x v="0"/>
    <x v="0"/>
    <d v="2016-09-28T00:00:00"/>
    <n v="1"/>
    <x v="3"/>
    <x v="1763"/>
    <n v="7.11E-3"/>
    <x v="0"/>
    <m/>
    <m/>
    <s v="Static "/>
    <s v="TBC"/>
    <m/>
    <m/>
  </r>
  <r>
    <x v="13"/>
    <x v="13"/>
    <x v="276"/>
    <s v="Panorama Park Elementary #137"/>
    <x v="24"/>
    <x v="0"/>
    <x v="0"/>
    <d v="2016-09-28T00:00:00"/>
    <n v="1"/>
    <x v="3"/>
    <x v="1763"/>
    <n v="7.6999999999999996E-4"/>
    <x v="0"/>
    <m/>
    <m/>
    <s v="Flushed"/>
    <s v="TBC"/>
    <m/>
    <m/>
  </r>
  <r>
    <x v="13"/>
    <x v="13"/>
    <x v="261"/>
    <s v="Ray Shepherd Elementary #036"/>
    <x v="17"/>
    <x v="0"/>
    <x v="0"/>
    <d v="2016-09-28T00:00:00"/>
    <n v="1"/>
    <x v="0"/>
    <x v="1764"/>
    <n v="1.08"/>
    <x v="2"/>
    <m/>
    <m/>
    <s v="Static "/>
    <s v="TBC"/>
    <m/>
    <m/>
  </r>
  <r>
    <x v="13"/>
    <x v="13"/>
    <x v="261"/>
    <s v="Ray Shepherd Elementary #036"/>
    <x v="17"/>
    <x v="0"/>
    <x v="0"/>
    <d v="2016-09-28T00:00:00"/>
    <n v="1"/>
    <x v="0"/>
    <x v="1764"/>
    <n v="7.28E-3"/>
    <x v="0"/>
    <m/>
    <m/>
    <s v="Flushed"/>
    <s v="TBC"/>
    <m/>
    <m/>
  </r>
  <r>
    <x v="13"/>
    <x v="13"/>
    <x v="261"/>
    <s v="Ray Shepherd Elementary #036"/>
    <x v="17"/>
    <x v="0"/>
    <x v="0"/>
    <d v="2016-09-28T00:00:00"/>
    <n v="1"/>
    <x v="0"/>
    <x v="1765"/>
    <n v="2.98"/>
    <x v="2"/>
    <m/>
    <m/>
    <s v="Static "/>
    <s v="TBC"/>
    <m/>
    <m/>
  </r>
  <r>
    <x v="13"/>
    <x v="13"/>
    <x v="261"/>
    <s v="Ray Shepherd Elementary #036"/>
    <x v="17"/>
    <x v="0"/>
    <x v="0"/>
    <d v="2016-09-28T00:00:00"/>
    <n v="1"/>
    <x v="0"/>
    <x v="1765"/>
    <n v="0.113"/>
    <x v="2"/>
    <m/>
    <m/>
    <s v="Flushed"/>
    <s v="TBC"/>
    <m/>
    <m/>
  </r>
  <r>
    <x v="13"/>
    <x v="13"/>
    <x v="261"/>
    <s v="Ray Shepherd Elementary #036"/>
    <x v="17"/>
    <x v="0"/>
    <x v="0"/>
    <d v="2016-09-28T00:00:00"/>
    <n v="1"/>
    <x v="0"/>
    <x v="1766"/>
    <n v="0.14399999999999999"/>
    <x v="2"/>
    <m/>
    <m/>
    <s v="Static "/>
    <s v="TBC"/>
    <m/>
    <m/>
  </r>
  <r>
    <x v="13"/>
    <x v="13"/>
    <x v="261"/>
    <s v="Ray Shepherd Elementary #036"/>
    <x v="17"/>
    <x v="0"/>
    <x v="0"/>
    <d v="2016-09-28T00:00:00"/>
    <n v="1"/>
    <x v="0"/>
    <x v="1766"/>
    <n v="3.95E-2"/>
    <x v="2"/>
    <m/>
    <m/>
    <s v="Flushed"/>
    <s v="TBC"/>
    <m/>
    <m/>
  </r>
  <r>
    <x v="13"/>
    <x v="13"/>
    <x v="261"/>
    <s v="Ray Shepherd Elementary #036"/>
    <x v="17"/>
    <x v="0"/>
    <x v="0"/>
    <d v="2016-09-28T00:00:00"/>
    <n v="1"/>
    <x v="0"/>
    <x v="1767"/>
    <n v="3.4299999999999997E-2"/>
    <x v="2"/>
    <m/>
    <m/>
    <s v="Static "/>
    <s v="TBC"/>
    <m/>
    <m/>
  </r>
  <r>
    <x v="13"/>
    <x v="13"/>
    <x v="261"/>
    <s v="Ray Shepherd Elementary #036"/>
    <x v="17"/>
    <x v="0"/>
    <x v="0"/>
    <d v="2016-09-28T00:00:00"/>
    <n v="1"/>
    <x v="0"/>
    <x v="1767"/>
    <n v="1.2899999999999999E-3"/>
    <x v="0"/>
    <m/>
    <m/>
    <s v="Flushed"/>
    <s v="TBC"/>
    <m/>
    <m/>
  </r>
  <r>
    <x v="13"/>
    <x v="13"/>
    <x v="261"/>
    <s v="Ray Shepherd Elementary #036"/>
    <x v="17"/>
    <x v="0"/>
    <x v="0"/>
    <d v="2016-09-28T00:00:00"/>
    <n v="1"/>
    <x v="0"/>
    <x v="1768"/>
    <n v="0.47499999999999998"/>
    <x v="2"/>
    <m/>
    <m/>
    <s v="Static "/>
    <s v="TBC"/>
    <m/>
    <m/>
  </r>
  <r>
    <x v="13"/>
    <x v="13"/>
    <x v="261"/>
    <s v="Ray Shepherd Elementary #036"/>
    <x v="17"/>
    <x v="0"/>
    <x v="0"/>
    <d v="2016-09-28T00:00:00"/>
    <n v="1"/>
    <x v="0"/>
    <x v="1768"/>
    <n v="4.8099999999999997E-2"/>
    <x v="2"/>
    <m/>
    <m/>
    <s v="Flushed"/>
    <s v="TBC"/>
    <m/>
    <m/>
  </r>
  <r>
    <x v="13"/>
    <x v="13"/>
    <x v="261"/>
    <s v="Ray Shepherd Elementary #036"/>
    <x v="17"/>
    <x v="0"/>
    <x v="0"/>
    <d v="2016-09-28T00:00:00"/>
    <n v="1"/>
    <x v="0"/>
    <x v="1769"/>
    <n v="2.1100000000000001E-2"/>
    <x v="2"/>
    <m/>
    <m/>
    <s v="Static "/>
    <s v="TBC"/>
    <m/>
    <m/>
  </r>
  <r>
    <x v="13"/>
    <x v="13"/>
    <x v="261"/>
    <s v="Ray Shepherd Elementary #036"/>
    <x v="17"/>
    <x v="0"/>
    <x v="0"/>
    <d v="2016-09-28T00:00:00"/>
    <n v="1"/>
    <x v="0"/>
    <x v="1769"/>
    <n v="6.0999999999999997E-4"/>
    <x v="0"/>
    <m/>
    <m/>
    <s v="Flushed"/>
    <s v="TBC"/>
    <m/>
    <m/>
  </r>
  <r>
    <x v="13"/>
    <x v="13"/>
    <x v="261"/>
    <s v="Ray Shepherd Elementary #036"/>
    <x v="17"/>
    <x v="0"/>
    <x v="0"/>
    <d v="2016-09-28T00:00:00"/>
    <n v="1"/>
    <x v="0"/>
    <x v="1770"/>
    <n v="3.85E-2"/>
    <x v="2"/>
    <m/>
    <m/>
    <s v="Static "/>
    <s v="TBC"/>
    <m/>
    <m/>
  </r>
  <r>
    <x v="13"/>
    <x v="13"/>
    <x v="261"/>
    <s v="Ray Shepherd Elementary #036"/>
    <x v="17"/>
    <x v="0"/>
    <x v="0"/>
    <d v="2016-09-28T00:00:00"/>
    <n v="1"/>
    <x v="0"/>
    <x v="1770"/>
    <n v="6.8999999999999999E-3"/>
    <x v="0"/>
    <m/>
    <m/>
    <s v="Flushed"/>
    <s v="TBC"/>
    <m/>
    <m/>
  </r>
  <r>
    <x v="13"/>
    <x v="13"/>
    <x v="261"/>
    <s v="Ray Shepherd Elementary #036"/>
    <x v="17"/>
    <x v="0"/>
    <x v="0"/>
    <d v="2016-09-28T00:00:00"/>
    <n v="1"/>
    <x v="0"/>
    <x v="1161"/>
    <n v="2.3699999999999999E-2"/>
    <x v="2"/>
    <m/>
    <m/>
    <s v="Static "/>
    <s v="TBC"/>
    <m/>
    <m/>
  </r>
  <r>
    <x v="13"/>
    <x v="13"/>
    <x v="261"/>
    <s v="Ray Shepherd Elementary #036"/>
    <x v="17"/>
    <x v="0"/>
    <x v="0"/>
    <d v="2016-09-28T00:00:00"/>
    <n v="1"/>
    <x v="0"/>
    <x v="1161"/>
    <n v="2.4599999999999999E-3"/>
    <x v="0"/>
    <m/>
    <m/>
    <s v="Flushed"/>
    <s v="TBC"/>
    <m/>
    <m/>
  </r>
  <r>
    <x v="13"/>
    <x v="13"/>
    <x v="261"/>
    <s v="Ray Shepherd Elementary #036"/>
    <x v="17"/>
    <x v="0"/>
    <x v="0"/>
    <d v="2016-09-28T00:00:00"/>
    <n v="1"/>
    <x v="0"/>
    <x v="1771"/>
    <n v="3.9899999999999996E-3"/>
    <x v="0"/>
    <m/>
    <m/>
    <s v="Static "/>
    <s v="TBC"/>
    <m/>
    <m/>
  </r>
  <r>
    <x v="13"/>
    <x v="13"/>
    <x v="261"/>
    <s v="Ray Shepherd Elementary #036"/>
    <x v="17"/>
    <x v="0"/>
    <x v="0"/>
    <d v="2016-09-28T00:00:00"/>
    <n v="1"/>
    <x v="0"/>
    <x v="1771"/>
    <n v="1.4999999999999999E-4"/>
    <x v="0"/>
    <m/>
    <m/>
    <s v="Flushed"/>
    <s v="TBC"/>
    <m/>
    <m/>
  </r>
  <r>
    <x v="13"/>
    <x v="13"/>
    <x v="261"/>
    <s v="Ray Shepherd Elementary #036"/>
    <x v="17"/>
    <x v="0"/>
    <x v="0"/>
    <d v="2016-09-28T00:00:00"/>
    <n v="1"/>
    <x v="0"/>
    <x v="1325"/>
    <n v="2.9199999999999999E-3"/>
    <x v="0"/>
    <m/>
    <m/>
    <s v="Static "/>
    <s v="TBC"/>
    <m/>
    <m/>
  </r>
  <r>
    <x v="13"/>
    <x v="13"/>
    <x v="261"/>
    <s v="Ray Shepherd Elementary #036"/>
    <x v="17"/>
    <x v="0"/>
    <x v="0"/>
    <d v="2016-09-28T00:00:00"/>
    <n v="1"/>
    <x v="0"/>
    <x v="1325"/>
    <n v="1.8000000000000001E-4"/>
    <x v="0"/>
    <m/>
    <m/>
    <s v="Flushed"/>
    <s v="TBC"/>
    <m/>
    <m/>
  </r>
  <r>
    <x v="13"/>
    <x v="13"/>
    <x v="261"/>
    <s v="Ray Shepherd Elementary #036"/>
    <x v="17"/>
    <x v="0"/>
    <x v="0"/>
    <d v="2016-09-28T00:00:00"/>
    <n v="1"/>
    <x v="0"/>
    <x v="1772"/>
    <n v="2.5799999999999998E-3"/>
    <x v="0"/>
    <m/>
    <m/>
    <s v="Static "/>
    <s v="TBC"/>
    <m/>
    <m/>
  </r>
  <r>
    <x v="13"/>
    <x v="13"/>
    <x v="261"/>
    <s v="Ray Shepherd Elementary #036"/>
    <x v="17"/>
    <x v="0"/>
    <x v="0"/>
    <d v="2016-09-28T00:00:00"/>
    <n v="1"/>
    <x v="0"/>
    <x v="1772"/>
    <n v="1.8000000000000001E-4"/>
    <x v="0"/>
    <m/>
    <m/>
    <s v="Flushed"/>
    <s v="TBC"/>
    <m/>
    <m/>
  </r>
  <r>
    <x v="13"/>
    <x v="13"/>
    <x v="261"/>
    <s v="Ray Shepherd Elementary #036"/>
    <x v="17"/>
    <x v="0"/>
    <x v="0"/>
    <d v="2016-09-28T00:00:00"/>
    <n v="1"/>
    <x v="0"/>
    <x v="1773"/>
    <n v="1.2999999999999999E-2"/>
    <x v="2"/>
    <m/>
    <m/>
    <s v="Static "/>
    <s v="TBC"/>
    <m/>
    <m/>
  </r>
  <r>
    <x v="13"/>
    <x v="13"/>
    <x v="261"/>
    <s v="Ray Shepherd Elementary #036"/>
    <x v="17"/>
    <x v="0"/>
    <x v="0"/>
    <d v="2016-09-28T00:00:00"/>
    <n v="1"/>
    <x v="0"/>
    <x v="1773"/>
    <n v="3.5E-4"/>
    <x v="0"/>
    <m/>
    <m/>
    <s v="Flushed"/>
    <s v="TBC"/>
    <m/>
    <m/>
  </r>
  <r>
    <x v="13"/>
    <x v="13"/>
    <x v="261"/>
    <s v="Ray Shepherd Elementary #036"/>
    <x v="17"/>
    <x v="0"/>
    <x v="0"/>
    <d v="2016-09-28T00:00:00"/>
    <n v="1"/>
    <x v="0"/>
    <x v="460"/>
    <n v="0.22600000000000001"/>
    <x v="2"/>
    <m/>
    <m/>
    <s v="Static "/>
    <s v="TBC"/>
    <m/>
    <m/>
  </r>
  <r>
    <x v="13"/>
    <x v="13"/>
    <x v="261"/>
    <s v="Ray Shepherd Elementary #036"/>
    <x v="17"/>
    <x v="0"/>
    <x v="0"/>
    <d v="2016-09-28T00:00:00"/>
    <n v="1"/>
    <x v="0"/>
    <x v="460"/>
    <n v="8.0999999999999996E-4"/>
    <x v="0"/>
    <m/>
    <m/>
    <s v="Flushed"/>
    <s v="TBC"/>
    <m/>
    <m/>
  </r>
  <r>
    <x v="13"/>
    <x v="13"/>
    <x v="261"/>
    <s v="Ray Shepherd Elementary #036"/>
    <x v="17"/>
    <x v="0"/>
    <x v="0"/>
    <d v="2016-09-28T00:00:00"/>
    <n v="1"/>
    <x v="0"/>
    <x v="1774"/>
    <n v="0.13"/>
    <x v="2"/>
    <m/>
    <m/>
    <s v="Static "/>
    <s v="TBC"/>
    <m/>
    <m/>
  </r>
  <r>
    <x v="13"/>
    <x v="13"/>
    <x v="261"/>
    <s v="Ray Shepherd Elementary #036"/>
    <x v="17"/>
    <x v="0"/>
    <x v="0"/>
    <d v="2016-09-28T00:00:00"/>
    <n v="1"/>
    <x v="0"/>
    <x v="1774"/>
    <n v="1.6299999999999999E-3"/>
    <x v="0"/>
    <m/>
    <m/>
    <s v="Flushed"/>
    <s v="TBC"/>
    <m/>
    <m/>
  </r>
  <r>
    <x v="13"/>
    <x v="13"/>
    <x v="261"/>
    <s v="Ray Shepherd Elementary #036"/>
    <x v="17"/>
    <x v="0"/>
    <x v="0"/>
    <d v="2016-09-28T00:00:00"/>
    <n v="1"/>
    <x v="0"/>
    <x v="1775"/>
    <n v="0.105"/>
    <x v="2"/>
    <m/>
    <m/>
    <s v="Static "/>
    <s v="TBC"/>
    <m/>
    <m/>
  </r>
  <r>
    <x v="13"/>
    <x v="13"/>
    <x v="261"/>
    <s v="Ray Shepherd Elementary #036"/>
    <x v="17"/>
    <x v="0"/>
    <x v="0"/>
    <d v="2016-09-28T00:00:00"/>
    <n v="1"/>
    <x v="0"/>
    <x v="1775"/>
    <n v="2.2200000000000001E-2"/>
    <x v="2"/>
    <m/>
    <m/>
    <s v="Flushed"/>
    <s v="TBC"/>
    <m/>
    <m/>
  </r>
  <r>
    <x v="13"/>
    <x v="13"/>
    <x v="261"/>
    <s v="Ray Shepherd Elementary #036"/>
    <x v="17"/>
    <x v="0"/>
    <x v="0"/>
    <d v="2016-09-28T00:00:00"/>
    <n v="1"/>
    <x v="0"/>
    <x v="1776"/>
    <n v="4.3899999999999997"/>
    <x v="2"/>
    <m/>
    <m/>
    <s v="Static "/>
    <s v="TBC"/>
    <m/>
    <m/>
  </r>
  <r>
    <x v="13"/>
    <x v="13"/>
    <x v="261"/>
    <s v="Ray Shepherd Elementary #036"/>
    <x v="17"/>
    <x v="0"/>
    <x v="0"/>
    <d v="2016-09-28T00:00:00"/>
    <n v="1"/>
    <x v="0"/>
    <x v="1776"/>
    <n v="8.7800000000000003E-2"/>
    <x v="2"/>
    <m/>
    <m/>
    <s v="Flushed"/>
    <s v="TBC"/>
    <m/>
    <m/>
  </r>
  <r>
    <x v="13"/>
    <x v="13"/>
    <x v="261"/>
    <s v="Ray Shepherd Elementary #036"/>
    <x v="17"/>
    <x v="0"/>
    <x v="0"/>
    <d v="2016-09-28T00:00:00"/>
    <n v="1"/>
    <x v="0"/>
    <x v="1777"/>
    <n v="9.3600000000000003E-3"/>
    <x v="0"/>
    <m/>
    <m/>
    <s v="Static "/>
    <s v="TBC"/>
    <m/>
    <m/>
  </r>
  <r>
    <x v="13"/>
    <x v="13"/>
    <x v="261"/>
    <s v="Ray Shepherd Elementary #036"/>
    <x v="17"/>
    <x v="0"/>
    <x v="0"/>
    <d v="2016-09-28T00:00:00"/>
    <n v="1"/>
    <x v="0"/>
    <x v="1777"/>
    <n v="3.46E-3"/>
    <x v="0"/>
    <m/>
    <m/>
    <s v="Flushed"/>
    <s v="TBC"/>
    <m/>
    <m/>
  </r>
  <r>
    <x v="13"/>
    <x v="13"/>
    <x v="261"/>
    <s v="Ray Shepherd Elementary #036"/>
    <x v="17"/>
    <x v="0"/>
    <x v="0"/>
    <d v="2016-09-28T00:00:00"/>
    <n v="1"/>
    <x v="0"/>
    <x v="1778"/>
    <n v="3.5699999999999998E-3"/>
    <x v="0"/>
    <m/>
    <m/>
    <s v="Flushed"/>
    <s v="TBC"/>
    <m/>
    <m/>
  </r>
  <r>
    <x v="13"/>
    <x v="13"/>
    <x v="261"/>
    <s v="Ray Shepherd Elementary #036"/>
    <x v="17"/>
    <x v="0"/>
    <x v="0"/>
    <d v="2016-09-28T00:00:00"/>
    <n v="1"/>
    <x v="0"/>
    <x v="931"/>
    <n v="2.64E-2"/>
    <x v="2"/>
    <m/>
    <m/>
    <s v="Static "/>
    <s v="TBC"/>
    <m/>
    <m/>
  </r>
  <r>
    <x v="13"/>
    <x v="13"/>
    <x v="261"/>
    <s v="Ray Shepherd Elementary #036"/>
    <x v="17"/>
    <x v="0"/>
    <x v="0"/>
    <d v="2016-09-28T00:00:00"/>
    <n v="1"/>
    <x v="0"/>
    <x v="1779"/>
    <n v="4.1000000000000002E-2"/>
    <x v="2"/>
    <m/>
    <m/>
    <s v="Static "/>
    <s v="TBC"/>
    <m/>
    <m/>
  </r>
  <r>
    <x v="13"/>
    <x v="13"/>
    <x v="261"/>
    <s v="Ray Shepherd Elementary #036"/>
    <x v="17"/>
    <x v="0"/>
    <x v="0"/>
    <d v="2016-09-28T00:00:00"/>
    <n v="1"/>
    <x v="0"/>
    <x v="1779"/>
    <n v="9.7000000000000005E-4"/>
    <x v="0"/>
    <m/>
    <m/>
    <s v="Flushed"/>
    <s v="TBC"/>
    <m/>
    <m/>
  </r>
  <r>
    <x v="13"/>
    <x v="13"/>
    <x v="261"/>
    <s v="Ray Shepherd Elementary #036"/>
    <x v="17"/>
    <x v="0"/>
    <x v="0"/>
    <d v="2016-09-28T00:00:00"/>
    <n v="1"/>
    <x v="0"/>
    <x v="1780"/>
    <n v="6.2399999999999999E-3"/>
    <x v="0"/>
    <m/>
    <m/>
    <s v="Static "/>
    <s v="TBC"/>
    <m/>
    <m/>
  </r>
  <r>
    <x v="13"/>
    <x v="13"/>
    <x v="261"/>
    <s v="Ray Shepherd Elementary #036"/>
    <x v="17"/>
    <x v="0"/>
    <x v="0"/>
    <d v="2016-09-28T00:00:00"/>
    <n v="1"/>
    <x v="0"/>
    <x v="1780"/>
    <n v="3.6999999999999999E-4"/>
    <x v="0"/>
    <m/>
    <m/>
    <s v="Flushed"/>
    <s v="TBC"/>
    <m/>
    <m/>
  </r>
  <r>
    <x v="13"/>
    <x v="13"/>
    <x v="261"/>
    <s v="Ray Shepherd Elementary #036"/>
    <x v="17"/>
    <x v="0"/>
    <x v="0"/>
    <d v="2016-09-28T00:00:00"/>
    <n v="1"/>
    <x v="0"/>
    <x v="1781"/>
    <n v="1.8100000000000002E-2"/>
    <x v="2"/>
    <m/>
    <m/>
    <s v="Static "/>
    <s v="TBC"/>
    <m/>
    <m/>
  </r>
  <r>
    <x v="13"/>
    <x v="13"/>
    <x v="261"/>
    <s v="Ray Shepherd Elementary #036"/>
    <x v="17"/>
    <x v="0"/>
    <x v="0"/>
    <d v="2016-09-28T00:00:00"/>
    <n v="1"/>
    <x v="0"/>
    <x v="1781"/>
    <n v="3.04E-2"/>
    <x v="2"/>
    <m/>
    <m/>
    <s v="Flushed"/>
    <s v="TBC"/>
    <m/>
    <m/>
  </r>
  <r>
    <x v="13"/>
    <x v="13"/>
    <x v="261"/>
    <s v="Ray Shepherd Elementary #036"/>
    <x v="17"/>
    <x v="0"/>
    <x v="0"/>
    <d v="2016-09-28T00:00:00"/>
    <n v="1"/>
    <x v="0"/>
    <x v="1782"/>
    <n v="2.5400000000000002E-3"/>
    <x v="0"/>
    <m/>
    <m/>
    <s v="Static "/>
    <s v="TBC"/>
    <m/>
    <m/>
  </r>
  <r>
    <x v="13"/>
    <x v="13"/>
    <x v="261"/>
    <s v="Ray Shepherd Elementary #036"/>
    <x v="17"/>
    <x v="0"/>
    <x v="0"/>
    <d v="2016-09-28T00:00:00"/>
    <n v="1"/>
    <x v="0"/>
    <x v="1782"/>
    <n v="1.3999999999999999E-4"/>
    <x v="0"/>
    <m/>
    <m/>
    <s v="Flushed"/>
    <s v="TBC"/>
    <m/>
    <m/>
  </r>
  <r>
    <x v="13"/>
    <x v="13"/>
    <x v="261"/>
    <s v="Ray Shepherd Elementary #036"/>
    <x v="17"/>
    <x v="0"/>
    <x v="0"/>
    <d v="2016-09-28T00:00:00"/>
    <n v="1"/>
    <x v="0"/>
    <x v="1783"/>
    <n v="5.8599999999999999E-2"/>
    <x v="2"/>
    <m/>
    <m/>
    <s v="Static "/>
    <s v="TBC"/>
    <m/>
    <m/>
  </r>
  <r>
    <x v="13"/>
    <x v="13"/>
    <x v="261"/>
    <s v="Ray Shepherd Elementary #036"/>
    <x v="17"/>
    <x v="0"/>
    <x v="0"/>
    <d v="2016-09-28T00:00:00"/>
    <n v="1"/>
    <x v="0"/>
    <x v="1783"/>
    <n v="5.4200000000000003E-3"/>
    <x v="0"/>
    <m/>
    <m/>
    <s v="Flushed"/>
    <s v="TBC"/>
    <m/>
    <m/>
  </r>
  <r>
    <x v="13"/>
    <x v="13"/>
    <x v="261"/>
    <s v="Ray Shepherd Elementary #036"/>
    <x v="17"/>
    <x v="0"/>
    <x v="0"/>
    <d v="2016-09-28T00:00:00"/>
    <n v="1"/>
    <x v="0"/>
    <x v="1784"/>
    <n v="3.8700000000000002E-3"/>
    <x v="0"/>
    <m/>
    <m/>
    <s v="Static "/>
    <s v="TBC"/>
    <m/>
    <m/>
  </r>
  <r>
    <x v="13"/>
    <x v="13"/>
    <x v="261"/>
    <s v="Ray Shepherd Elementary #036"/>
    <x v="17"/>
    <x v="0"/>
    <x v="0"/>
    <d v="2016-09-28T00:00:00"/>
    <n v="1"/>
    <x v="0"/>
    <x v="1784"/>
    <n v="1.2999999999999999E-4"/>
    <x v="0"/>
    <m/>
    <m/>
    <s v="Flushed"/>
    <s v="TBC"/>
    <m/>
    <m/>
  </r>
  <r>
    <x v="13"/>
    <x v="13"/>
    <x v="261"/>
    <s v="Ray Shepherd Elementary #036"/>
    <x v="17"/>
    <x v="0"/>
    <x v="0"/>
    <d v="2016-09-28T00:00:00"/>
    <n v="1"/>
    <x v="0"/>
    <x v="1785"/>
    <n v="4.6699999999999998E-2"/>
    <x v="2"/>
    <m/>
    <m/>
    <s v="Static "/>
    <s v="TBC"/>
    <m/>
    <m/>
  </r>
  <r>
    <x v="13"/>
    <x v="13"/>
    <x v="261"/>
    <s v="Ray Shepherd Elementary #036"/>
    <x v="17"/>
    <x v="0"/>
    <x v="0"/>
    <d v="2016-09-28T00:00:00"/>
    <n v="1"/>
    <x v="0"/>
    <x v="1785"/>
    <n v="5.4699999999999999E-2"/>
    <x v="2"/>
    <m/>
    <m/>
    <s v="Flushed"/>
    <s v="TBC"/>
    <m/>
    <m/>
  </r>
  <r>
    <x v="13"/>
    <x v="13"/>
    <x v="261"/>
    <s v="Ray Shepherd Elementary #036"/>
    <x v="17"/>
    <x v="0"/>
    <x v="0"/>
    <d v="2016-09-28T00:00:00"/>
    <n v="1"/>
    <x v="0"/>
    <x v="1786"/>
    <n v="0.155"/>
    <x v="2"/>
    <m/>
    <m/>
    <s v="Static "/>
    <s v="TBC"/>
    <m/>
    <m/>
  </r>
  <r>
    <x v="13"/>
    <x v="13"/>
    <x v="261"/>
    <s v="Ray Shepherd Elementary #036"/>
    <x v="17"/>
    <x v="0"/>
    <x v="0"/>
    <d v="2016-09-28T00:00:00"/>
    <n v="1"/>
    <x v="0"/>
    <x v="1786"/>
    <n v="2.99E-3"/>
    <x v="0"/>
    <m/>
    <m/>
    <s v="Flushed"/>
    <s v="TBC"/>
    <m/>
    <m/>
  </r>
  <r>
    <x v="13"/>
    <x v="13"/>
    <x v="261"/>
    <s v="Ray Shepherd Elementary #036"/>
    <x v="17"/>
    <x v="0"/>
    <x v="0"/>
    <d v="2016-09-28T00:00:00"/>
    <n v="1"/>
    <x v="0"/>
    <x v="1787"/>
    <n v="2.6200000000000001E-2"/>
    <x v="2"/>
    <m/>
    <m/>
    <s v="Static "/>
    <s v="TBC"/>
    <m/>
    <m/>
  </r>
  <r>
    <x v="13"/>
    <x v="13"/>
    <x v="261"/>
    <s v="Ray Shepherd Elementary #036"/>
    <x v="17"/>
    <x v="0"/>
    <x v="0"/>
    <d v="2016-09-28T00:00:00"/>
    <n v="1"/>
    <x v="0"/>
    <x v="1787"/>
    <n v="4.1399999999999999E-2"/>
    <x v="2"/>
    <m/>
    <m/>
    <s v="Flushed"/>
    <s v="TBC"/>
    <m/>
    <m/>
  </r>
  <r>
    <x v="13"/>
    <x v="13"/>
    <x v="261"/>
    <s v="Ray Shepherd Elementary #036"/>
    <x v="17"/>
    <x v="0"/>
    <x v="0"/>
    <d v="2016-09-28T00:00:00"/>
    <n v="1"/>
    <x v="0"/>
    <x v="1788"/>
    <n v="9.0999999999999998E-2"/>
    <x v="2"/>
    <m/>
    <m/>
    <s v="Static "/>
    <s v="TBC"/>
    <m/>
    <m/>
  </r>
  <r>
    <x v="13"/>
    <x v="13"/>
    <x v="261"/>
    <s v="Ray Shepherd Elementary #036"/>
    <x v="17"/>
    <x v="0"/>
    <x v="0"/>
    <d v="2016-09-28T00:00:00"/>
    <n v="1"/>
    <x v="0"/>
    <x v="1788"/>
    <n v="2.2100000000000002E-3"/>
    <x v="0"/>
    <m/>
    <m/>
    <s v="Flushed"/>
    <s v="TBC"/>
    <m/>
    <m/>
  </r>
  <r>
    <x v="13"/>
    <x v="13"/>
    <x v="261"/>
    <s v="Ray Shepherd Elementary #036"/>
    <x v="17"/>
    <x v="0"/>
    <x v="0"/>
    <d v="2016-09-28T00:00:00"/>
    <n v="1"/>
    <x v="0"/>
    <x v="1789"/>
    <n v="0.31900000000000001"/>
    <x v="2"/>
    <m/>
    <m/>
    <s v="Static "/>
    <s v="TBC"/>
    <m/>
    <m/>
  </r>
  <r>
    <x v="13"/>
    <x v="13"/>
    <x v="261"/>
    <s v="Ray Shepherd Elementary #036"/>
    <x v="17"/>
    <x v="0"/>
    <x v="0"/>
    <d v="2016-09-28T00:00:00"/>
    <n v="1"/>
    <x v="0"/>
    <x v="1789"/>
    <n v="3.0699999999999998E-3"/>
    <x v="0"/>
    <m/>
    <m/>
    <s v="Flushed"/>
    <s v="TBC"/>
    <m/>
    <m/>
  </r>
  <r>
    <x v="13"/>
    <x v="13"/>
    <x v="261"/>
    <s v="Ray Shepherd Elementary #036"/>
    <x v="17"/>
    <x v="0"/>
    <x v="0"/>
    <d v="2016-09-28T00:00:00"/>
    <n v="1"/>
    <x v="0"/>
    <x v="1790"/>
    <n v="0.108"/>
    <x v="2"/>
    <m/>
    <m/>
    <s v="Static "/>
    <s v="TBC"/>
    <m/>
    <m/>
  </r>
  <r>
    <x v="13"/>
    <x v="13"/>
    <x v="261"/>
    <s v="Ray Shepherd Elementary #036"/>
    <x v="17"/>
    <x v="0"/>
    <x v="0"/>
    <d v="2016-09-28T00:00:00"/>
    <n v="1"/>
    <x v="0"/>
    <x v="1790"/>
    <n v="3.2000000000000003E-4"/>
    <x v="0"/>
    <m/>
    <m/>
    <s v="Flushed"/>
    <s v="TBC"/>
    <m/>
    <m/>
  </r>
  <r>
    <x v="13"/>
    <x v="13"/>
    <x v="261"/>
    <s v="Ray Shepherd Elementary #036"/>
    <x v="17"/>
    <x v="0"/>
    <x v="0"/>
    <d v="2016-09-28T00:00:00"/>
    <n v="1"/>
    <x v="0"/>
    <x v="1791"/>
    <n v="1.9699999999999999E-2"/>
    <x v="2"/>
    <m/>
    <m/>
    <s v="Static "/>
    <s v="TBC"/>
    <m/>
    <m/>
  </r>
  <r>
    <x v="13"/>
    <x v="13"/>
    <x v="261"/>
    <s v="Ray Shepherd Elementary #036"/>
    <x v="17"/>
    <x v="0"/>
    <x v="0"/>
    <d v="2016-09-28T00:00:00"/>
    <n v="1"/>
    <x v="0"/>
    <x v="1791"/>
    <n v="7.79E-3"/>
    <x v="0"/>
    <m/>
    <m/>
    <s v="Flushed"/>
    <s v="TBC"/>
    <m/>
    <m/>
  </r>
  <r>
    <x v="13"/>
    <x v="13"/>
    <x v="261"/>
    <s v="Ray Shepherd Elementary #036"/>
    <x v="17"/>
    <x v="0"/>
    <x v="0"/>
    <d v="2016-09-28T00:00:00"/>
    <n v="1"/>
    <x v="0"/>
    <x v="4"/>
    <n v="1.2800000000000001E-2"/>
    <x v="2"/>
    <m/>
    <m/>
    <s v="Static "/>
    <s v="TBC"/>
    <m/>
    <m/>
  </r>
  <r>
    <x v="13"/>
    <x v="13"/>
    <x v="261"/>
    <s v="Ray Shepherd Elementary #036"/>
    <x v="17"/>
    <x v="0"/>
    <x v="0"/>
    <d v="2016-09-28T00:00:00"/>
    <n v="1"/>
    <x v="0"/>
    <x v="4"/>
    <n v="1.7600000000000001E-3"/>
    <x v="0"/>
    <m/>
    <m/>
    <s v="Flushed"/>
    <s v="TBC"/>
    <m/>
    <m/>
  </r>
  <r>
    <x v="13"/>
    <x v="13"/>
    <x v="261"/>
    <s v="Ray Shepherd Elementary #036"/>
    <x v="17"/>
    <x v="0"/>
    <x v="0"/>
    <d v="2016-09-28T00:00:00"/>
    <n v="1"/>
    <x v="0"/>
    <x v="1792"/>
    <n v="2.4700000000000002"/>
    <x v="2"/>
    <m/>
    <m/>
    <s v="Static "/>
    <s v="TBC"/>
    <m/>
    <m/>
  </r>
  <r>
    <x v="13"/>
    <x v="13"/>
    <x v="261"/>
    <s v="Ray Shepherd Elementary #036"/>
    <x v="17"/>
    <x v="0"/>
    <x v="0"/>
    <d v="2016-09-28T00:00:00"/>
    <n v="1"/>
    <x v="0"/>
    <x v="1792"/>
    <n v="0.184"/>
    <x v="2"/>
    <m/>
    <m/>
    <s v="Flushed"/>
    <s v="TBC"/>
    <m/>
    <m/>
  </r>
  <r>
    <x v="13"/>
    <x v="13"/>
    <x v="261"/>
    <s v="Ray Shepherd Elementary #036"/>
    <x v="17"/>
    <x v="0"/>
    <x v="0"/>
    <d v="2016-09-28T00:00:00"/>
    <n v="1"/>
    <x v="0"/>
    <x v="1793"/>
    <n v="2.21"/>
    <x v="2"/>
    <m/>
    <m/>
    <s v="Static "/>
    <s v="TBC"/>
    <m/>
    <m/>
  </r>
  <r>
    <x v="13"/>
    <x v="13"/>
    <x v="261"/>
    <s v="Ray Shepherd Elementary #036"/>
    <x v="17"/>
    <x v="0"/>
    <x v="0"/>
    <d v="2016-09-28T00:00:00"/>
    <n v="1"/>
    <x v="0"/>
    <x v="1793"/>
    <n v="2.35E-2"/>
    <x v="2"/>
    <m/>
    <m/>
    <s v="Flushed"/>
    <s v="TBC"/>
    <m/>
    <m/>
  </r>
  <r>
    <x v="13"/>
    <x v="13"/>
    <x v="261"/>
    <s v="Ray Shepherd Elementary #036"/>
    <x v="17"/>
    <x v="0"/>
    <x v="0"/>
    <d v="2016-09-28T00:00:00"/>
    <n v="1"/>
    <x v="0"/>
    <x v="1794"/>
    <n v="9.0600000000000003E-3"/>
    <x v="0"/>
    <m/>
    <m/>
    <s v="Static "/>
    <s v="TBC"/>
    <m/>
    <m/>
  </r>
  <r>
    <x v="13"/>
    <x v="13"/>
    <x v="261"/>
    <s v="Ray Shepherd Elementary #036"/>
    <x v="17"/>
    <x v="0"/>
    <x v="0"/>
    <d v="2016-09-28T00:00:00"/>
    <n v="1"/>
    <x v="0"/>
    <x v="1794"/>
    <n v="4.8999999999999998E-4"/>
    <x v="0"/>
    <m/>
    <m/>
    <s v="Flushed"/>
    <s v="TBC"/>
    <m/>
    <m/>
  </r>
  <r>
    <x v="13"/>
    <x v="13"/>
    <x v="301"/>
    <s v="GuilDrinking Fountainord Park Secondary # 047"/>
    <x v="59"/>
    <x v="0"/>
    <x v="0"/>
    <d v="2016-09-22T00:00:00"/>
    <n v="1"/>
    <x v="0"/>
    <x v="1795"/>
    <n v="0.114"/>
    <x v="2"/>
    <m/>
    <m/>
    <s v="Static"/>
    <s v="TBC"/>
    <m/>
    <m/>
  </r>
  <r>
    <x v="13"/>
    <x v="13"/>
    <x v="301"/>
    <s v="GuilDrinking Fountainord Park Secondary # 047"/>
    <x v="59"/>
    <x v="0"/>
    <x v="0"/>
    <d v="2016-09-22T00:00:00"/>
    <n v="1"/>
    <x v="0"/>
    <x v="1795"/>
    <n v="2.4299999999999999E-3"/>
    <x v="0"/>
    <m/>
    <m/>
    <s v="Fushed"/>
    <s v="TBC"/>
    <m/>
    <m/>
  </r>
  <r>
    <x v="13"/>
    <x v="13"/>
    <x v="267"/>
    <s v="Riverdale Elementary #059"/>
    <x v="7"/>
    <x v="0"/>
    <x v="0"/>
    <d v="2016-09-29T00:00:00"/>
    <n v="1"/>
    <x v="0"/>
    <x v="1796"/>
    <n v="0.76800000000000002"/>
    <x v="2"/>
    <m/>
    <m/>
    <s v="Static"/>
    <s v="TBC"/>
    <m/>
    <m/>
  </r>
  <r>
    <x v="13"/>
    <x v="13"/>
    <x v="267"/>
    <s v="Riverdale Elementary #059"/>
    <x v="7"/>
    <x v="0"/>
    <x v="0"/>
    <d v="2016-09-29T00:00:00"/>
    <n v="1"/>
    <x v="0"/>
    <x v="1796"/>
    <n v="1.5299999999999999E-2"/>
    <x v="2"/>
    <m/>
    <m/>
    <s v="Flushed "/>
    <s v="TBC"/>
    <m/>
    <m/>
  </r>
  <r>
    <x v="13"/>
    <x v="13"/>
    <x v="267"/>
    <s v="Riverdale Elementary #059"/>
    <x v="7"/>
    <x v="0"/>
    <x v="0"/>
    <d v="2016-09-29T00:00:00"/>
    <n v="1"/>
    <x v="0"/>
    <x v="1797"/>
    <n v="1.1000000000000001"/>
    <x v="2"/>
    <m/>
    <m/>
    <s v="Static"/>
    <s v="TBC"/>
    <m/>
    <m/>
  </r>
  <r>
    <x v="13"/>
    <x v="13"/>
    <x v="267"/>
    <s v="Riverdale Elementary #059"/>
    <x v="7"/>
    <x v="0"/>
    <x v="0"/>
    <d v="2016-09-29T00:00:00"/>
    <n v="1"/>
    <x v="0"/>
    <x v="1797"/>
    <n v="5.8300000000000001E-3"/>
    <x v="0"/>
    <m/>
    <m/>
    <s v="Flushed "/>
    <s v="TBC"/>
    <m/>
    <m/>
  </r>
  <r>
    <x v="13"/>
    <x v="13"/>
    <x v="267"/>
    <s v="Riverdale Elementary #059"/>
    <x v="7"/>
    <x v="0"/>
    <x v="0"/>
    <d v="2016-09-29T00:00:00"/>
    <n v="1"/>
    <x v="0"/>
    <x v="1798"/>
    <n v="2.81E-2"/>
    <x v="2"/>
    <m/>
    <m/>
    <s v="Static"/>
    <s v="TBC"/>
    <m/>
    <m/>
  </r>
  <r>
    <x v="13"/>
    <x v="13"/>
    <x v="267"/>
    <s v="Riverdale Elementary #059"/>
    <x v="7"/>
    <x v="0"/>
    <x v="0"/>
    <d v="2016-09-29T00:00:00"/>
    <n v="1"/>
    <x v="0"/>
    <x v="1798"/>
    <n v="1.3600000000000001E-3"/>
    <x v="0"/>
    <m/>
    <m/>
    <s v="Flushed "/>
    <s v="TBC"/>
    <m/>
    <m/>
  </r>
  <r>
    <x v="13"/>
    <x v="13"/>
    <x v="267"/>
    <s v="Riverdale Elementary #059"/>
    <x v="7"/>
    <x v="0"/>
    <x v="0"/>
    <d v="2016-09-29T00:00:00"/>
    <n v="1"/>
    <x v="0"/>
    <x v="1799"/>
    <n v="1.8599999999999998E-2"/>
    <x v="2"/>
    <m/>
    <m/>
    <s v="Static"/>
    <s v="TBC"/>
    <m/>
    <m/>
  </r>
  <r>
    <x v="13"/>
    <x v="13"/>
    <x v="267"/>
    <s v="Riverdale Elementary #059"/>
    <x v="7"/>
    <x v="0"/>
    <x v="0"/>
    <d v="2016-09-29T00:00:00"/>
    <n v="1"/>
    <x v="0"/>
    <x v="1799"/>
    <n v="4.15E-3"/>
    <x v="0"/>
    <m/>
    <m/>
    <s v="Flushed "/>
    <s v="TBC"/>
    <m/>
    <m/>
  </r>
  <r>
    <x v="13"/>
    <x v="13"/>
    <x v="267"/>
    <s v="Riverdale Elementary #059"/>
    <x v="7"/>
    <x v="0"/>
    <x v="0"/>
    <d v="2016-09-29T00:00:00"/>
    <n v="1"/>
    <x v="0"/>
    <x v="1800"/>
    <n v="1.9400000000000001E-2"/>
    <x v="2"/>
    <m/>
    <m/>
    <s v="Static"/>
    <s v="TBC"/>
    <m/>
    <m/>
  </r>
  <r>
    <x v="13"/>
    <x v="13"/>
    <x v="267"/>
    <s v="Riverdale Elementary #059"/>
    <x v="7"/>
    <x v="0"/>
    <x v="0"/>
    <d v="2016-09-29T00:00:00"/>
    <n v="1"/>
    <x v="0"/>
    <x v="1800"/>
    <n v="1.41E-3"/>
    <x v="0"/>
    <m/>
    <m/>
    <s v="Flushed "/>
    <s v="TBC"/>
    <m/>
    <m/>
  </r>
  <r>
    <x v="13"/>
    <x v="13"/>
    <x v="267"/>
    <s v="Riverdale Elementary #059"/>
    <x v="7"/>
    <x v="0"/>
    <x v="0"/>
    <d v="2016-09-29T00:00:00"/>
    <n v="1"/>
    <x v="60"/>
    <x v="1801"/>
    <n v="5.2500000000000003E-3"/>
    <x v="0"/>
    <m/>
    <m/>
    <s v="Static"/>
    <s v="TBC"/>
    <m/>
    <m/>
  </r>
  <r>
    <x v="13"/>
    <x v="13"/>
    <x v="267"/>
    <s v="Riverdale Elementary #059"/>
    <x v="7"/>
    <x v="0"/>
    <x v="0"/>
    <d v="2016-09-29T00:00:00"/>
    <n v="1"/>
    <x v="60"/>
    <x v="1801"/>
    <n v="6.8000000000000005E-4"/>
    <x v="0"/>
    <m/>
    <m/>
    <s v="Flushed "/>
    <s v="TBC"/>
    <m/>
    <m/>
  </r>
  <r>
    <x v="13"/>
    <x v="13"/>
    <x v="267"/>
    <s v="Riverdale Elementary #059"/>
    <x v="7"/>
    <x v="0"/>
    <x v="0"/>
    <d v="2016-09-29T00:00:00"/>
    <n v="1"/>
    <x v="0"/>
    <x v="1801"/>
    <n v="0.308"/>
    <x v="2"/>
    <m/>
    <m/>
    <s v="Static"/>
    <s v="TBC"/>
    <m/>
    <m/>
  </r>
  <r>
    <x v="13"/>
    <x v="13"/>
    <x v="267"/>
    <s v="Riverdale Elementary #059"/>
    <x v="7"/>
    <x v="0"/>
    <x v="0"/>
    <d v="2016-09-29T00:00:00"/>
    <n v="1"/>
    <x v="0"/>
    <x v="1801"/>
    <n v="1.23E-3"/>
    <x v="0"/>
    <m/>
    <m/>
    <s v="Flushed "/>
    <s v="TBC"/>
    <m/>
    <m/>
  </r>
  <r>
    <x v="13"/>
    <x v="13"/>
    <x v="267"/>
    <s v="Riverdale Elementary #059"/>
    <x v="7"/>
    <x v="0"/>
    <x v="0"/>
    <d v="2016-09-29T00:00:00"/>
    <n v="1"/>
    <x v="0"/>
    <x v="1802"/>
    <n v="3.2000000000000002E-3"/>
    <x v="0"/>
    <m/>
    <m/>
    <s v="Static"/>
    <s v="TBC"/>
    <m/>
    <m/>
  </r>
  <r>
    <x v="13"/>
    <x v="13"/>
    <x v="267"/>
    <s v="Riverdale Elementary #059"/>
    <x v="7"/>
    <x v="0"/>
    <x v="0"/>
    <d v="2016-09-29T00:00:00"/>
    <n v="1"/>
    <x v="0"/>
    <x v="1802"/>
    <n v="3.8999999999999999E-4"/>
    <x v="0"/>
    <m/>
    <m/>
    <s v="Flushed "/>
    <s v="TBC"/>
    <m/>
    <m/>
  </r>
  <r>
    <x v="13"/>
    <x v="13"/>
    <x v="267"/>
    <s v="Riverdale Elementary #059"/>
    <x v="7"/>
    <x v="0"/>
    <x v="0"/>
    <d v="2016-09-29T00:00:00"/>
    <n v="1"/>
    <x v="0"/>
    <x v="1803"/>
    <n v="1.0800000000000001E-2"/>
    <x v="2"/>
    <m/>
    <m/>
    <s v="Static"/>
    <s v="TBC"/>
    <m/>
    <m/>
  </r>
  <r>
    <x v="13"/>
    <x v="13"/>
    <x v="267"/>
    <s v="Riverdale Elementary #059"/>
    <x v="7"/>
    <x v="0"/>
    <x v="0"/>
    <d v="2016-09-29T00:00:00"/>
    <n v="1"/>
    <x v="0"/>
    <x v="1803"/>
    <n v="1.0499999999999999E-3"/>
    <x v="0"/>
    <m/>
    <m/>
    <s v="Flushed "/>
    <s v="TBC"/>
    <m/>
    <m/>
  </r>
  <r>
    <x v="13"/>
    <x v="13"/>
    <x v="267"/>
    <s v="Riverdale Elementary #059"/>
    <x v="7"/>
    <x v="0"/>
    <x v="0"/>
    <d v="2016-09-29T00:00:00"/>
    <n v="1"/>
    <x v="0"/>
    <x v="1804"/>
    <n v="9.2399999999999999E-3"/>
    <x v="0"/>
    <m/>
    <m/>
    <s v="Static"/>
    <s v="TBC"/>
    <m/>
    <m/>
  </r>
  <r>
    <x v="13"/>
    <x v="13"/>
    <x v="267"/>
    <s v="Riverdale Elementary #059"/>
    <x v="7"/>
    <x v="0"/>
    <x v="0"/>
    <d v="2016-09-29T00:00:00"/>
    <n v="1"/>
    <x v="0"/>
    <x v="1804"/>
    <n v="3.8000000000000002E-4"/>
    <x v="0"/>
    <m/>
    <m/>
    <s v="Flushed "/>
    <s v="TBC"/>
    <m/>
    <m/>
  </r>
  <r>
    <x v="13"/>
    <x v="13"/>
    <x v="267"/>
    <s v="Riverdale Elementary #059"/>
    <x v="7"/>
    <x v="0"/>
    <x v="0"/>
    <d v="2016-09-29T00:00:00"/>
    <n v="1"/>
    <x v="0"/>
    <x v="1805"/>
    <n v="1.23E-2"/>
    <x v="2"/>
    <m/>
    <m/>
    <s v="Static"/>
    <s v="TBC"/>
    <m/>
    <m/>
  </r>
  <r>
    <x v="13"/>
    <x v="13"/>
    <x v="267"/>
    <s v="Riverdale Elementary #059"/>
    <x v="7"/>
    <x v="0"/>
    <x v="0"/>
    <d v="2016-09-29T00:00:00"/>
    <n v="1"/>
    <x v="0"/>
    <x v="1805"/>
    <n v="7.2000000000000005E-4"/>
    <x v="0"/>
    <m/>
    <m/>
    <s v="Flushed "/>
    <s v="TBC"/>
    <m/>
    <m/>
  </r>
  <r>
    <x v="13"/>
    <x v="13"/>
    <x v="267"/>
    <s v="Riverdale Elementary #059"/>
    <x v="7"/>
    <x v="0"/>
    <x v="0"/>
    <d v="2016-09-29T00:00:00"/>
    <n v="1"/>
    <x v="0"/>
    <x v="1806"/>
    <n v="2.1700000000000001E-3"/>
    <x v="0"/>
    <m/>
    <m/>
    <s v="Static"/>
    <s v="TBC"/>
    <m/>
    <m/>
  </r>
  <r>
    <x v="13"/>
    <x v="13"/>
    <x v="267"/>
    <s v="Riverdale Elementary #059"/>
    <x v="7"/>
    <x v="0"/>
    <x v="0"/>
    <d v="2016-09-29T00:00:00"/>
    <n v="1"/>
    <x v="0"/>
    <x v="1806"/>
    <n v="2.7999999999999998E-4"/>
    <x v="0"/>
    <m/>
    <m/>
    <s v="Flushed "/>
    <s v="TBC"/>
    <m/>
    <m/>
  </r>
  <r>
    <x v="13"/>
    <x v="13"/>
    <x v="267"/>
    <s v="Riverdale Elementary #059"/>
    <x v="7"/>
    <x v="0"/>
    <x v="0"/>
    <d v="2016-09-29T00:00:00"/>
    <n v="1"/>
    <x v="0"/>
    <x v="1807"/>
    <n v="5.1500000000000001E-3"/>
    <x v="0"/>
    <m/>
    <m/>
    <s v="Static"/>
    <s v="TBC"/>
    <m/>
    <m/>
  </r>
  <r>
    <x v="13"/>
    <x v="13"/>
    <x v="267"/>
    <s v="Riverdale Elementary #059"/>
    <x v="7"/>
    <x v="0"/>
    <x v="0"/>
    <d v="2016-09-29T00:00:00"/>
    <n v="1"/>
    <x v="0"/>
    <x v="1807"/>
    <n v="8.1999999999999998E-4"/>
    <x v="0"/>
    <m/>
    <m/>
    <s v="Flushed "/>
    <s v="TBC"/>
    <m/>
    <m/>
  </r>
  <r>
    <x v="13"/>
    <x v="13"/>
    <x v="267"/>
    <s v="Riverdale Elementary #059"/>
    <x v="7"/>
    <x v="0"/>
    <x v="0"/>
    <d v="2016-09-29T00:00:00"/>
    <n v="1"/>
    <x v="0"/>
    <x v="1808"/>
    <n v="4.62E-3"/>
    <x v="0"/>
    <m/>
    <m/>
    <s v="Static"/>
    <s v="TBC"/>
    <m/>
    <m/>
  </r>
  <r>
    <x v="13"/>
    <x v="13"/>
    <x v="267"/>
    <s v="Riverdale Elementary #059"/>
    <x v="7"/>
    <x v="0"/>
    <x v="0"/>
    <d v="2016-09-29T00:00:00"/>
    <n v="1"/>
    <x v="0"/>
    <x v="1808"/>
    <n v="4.0000000000000002E-4"/>
    <x v="0"/>
    <m/>
    <m/>
    <s v="Flushed "/>
    <s v="TBC"/>
    <m/>
    <m/>
  </r>
  <r>
    <x v="13"/>
    <x v="13"/>
    <x v="267"/>
    <s v="Riverdale Elementary #059"/>
    <x v="7"/>
    <x v="0"/>
    <x v="0"/>
    <d v="2016-09-29T00:00:00"/>
    <n v="1"/>
    <x v="0"/>
    <x v="1581"/>
    <n v="3.5900000000000001E-2"/>
    <x v="2"/>
    <m/>
    <m/>
    <s v="Static"/>
    <s v="TBC"/>
    <m/>
    <m/>
  </r>
  <r>
    <x v="13"/>
    <x v="13"/>
    <x v="267"/>
    <s v="Riverdale Elementary #059"/>
    <x v="7"/>
    <x v="0"/>
    <x v="0"/>
    <d v="2016-09-29T00:00:00"/>
    <n v="1"/>
    <x v="0"/>
    <x v="1581"/>
    <n v="8.3000000000000001E-4"/>
    <x v="0"/>
    <m/>
    <m/>
    <s v="Flushed "/>
    <s v="TBC"/>
    <m/>
    <m/>
  </r>
  <r>
    <x v="13"/>
    <x v="13"/>
    <x v="267"/>
    <s v="Riverdale Elementary #059"/>
    <x v="7"/>
    <x v="0"/>
    <x v="0"/>
    <d v="2016-09-29T00:00:00"/>
    <n v="1"/>
    <x v="0"/>
    <x v="1809"/>
    <n v="1.17E-2"/>
    <x v="2"/>
    <m/>
    <m/>
    <s v="Static"/>
    <s v="TBC"/>
    <m/>
    <m/>
  </r>
  <r>
    <x v="13"/>
    <x v="13"/>
    <x v="267"/>
    <s v="Riverdale Elementary #059"/>
    <x v="7"/>
    <x v="0"/>
    <x v="0"/>
    <d v="2016-09-29T00:00:00"/>
    <n v="1"/>
    <x v="0"/>
    <x v="1809"/>
    <n v="4.6999999999999999E-4"/>
    <x v="0"/>
    <m/>
    <m/>
    <s v="Flushed "/>
    <s v="TBC"/>
    <m/>
    <m/>
  </r>
  <r>
    <x v="13"/>
    <x v="13"/>
    <x v="267"/>
    <s v="Riverdale Elementary #059"/>
    <x v="7"/>
    <x v="0"/>
    <x v="0"/>
    <d v="2016-09-29T00:00:00"/>
    <n v="1"/>
    <x v="0"/>
    <x v="1810"/>
    <n v="7.0199999999999999E-2"/>
    <x v="2"/>
    <m/>
    <m/>
    <s v="Static"/>
    <s v="TBC"/>
    <m/>
    <m/>
  </r>
  <r>
    <x v="13"/>
    <x v="13"/>
    <x v="267"/>
    <s v="Riverdale Elementary #059"/>
    <x v="7"/>
    <x v="0"/>
    <x v="0"/>
    <d v="2016-09-29T00:00:00"/>
    <n v="1"/>
    <x v="0"/>
    <x v="1810"/>
    <n v="4.7299999999999998E-3"/>
    <x v="0"/>
    <m/>
    <m/>
    <s v="Flushed "/>
    <s v="TBC"/>
    <m/>
    <m/>
  </r>
  <r>
    <x v="13"/>
    <x v="13"/>
    <x v="267"/>
    <s v="Riverdale Elementary #059"/>
    <x v="7"/>
    <x v="0"/>
    <x v="0"/>
    <d v="2016-09-29T00:00:00"/>
    <n v="1"/>
    <x v="0"/>
    <x v="1811"/>
    <n v="3.5799999999999998E-2"/>
    <x v="2"/>
    <m/>
    <m/>
    <s v="Static"/>
    <s v="TBC"/>
    <m/>
    <m/>
  </r>
  <r>
    <x v="13"/>
    <x v="13"/>
    <x v="267"/>
    <s v="Riverdale Elementary #059"/>
    <x v="7"/>
    <x v="0"/>
    <x v="0"/>
    <d v="2016-09-29T00:00:00"/>
    <n v="1"/>
    <x v="0"/>
    <x v="1811"/>
    <n v="9.11E-3"/>
    <x v="0"/>
    <m/>
    <m/>
    <s v="Flushed "/>
    <s v="TBC"/>
    <m/>
    <m/>
  </r>
  <r>
    <x v="13"/>
    <x v="13"/>
    <x v="267"/>
    <s v="Riverdale Elementary #059"/>
    <x v="7"/>
    <x v="0"/>
    <x v="0"/>
    <d v="2016-09-29T00:00:00"/>
    <n v="1"/>
    <x v="0"/>
    <x v="1812"/>
    <n v="1.37"/>
    <x v="2"/>
    <m/>
    <m/>
    <s v="Static"/>
    <s v="TBC"/>
    <m/>
    <m/>
  </r>
  <r>
    <x v="13"/>
    <x v="13"/>
    <x v="267"/>
    <s v="Riverdale Elementary #059"/>
    <x v="7"/>
    <x v="0"/>
    <x v="0"/>
    <d v="2016-09-29T00:00:00"/>
    <n v="1"/>
    <x v="0"/>
    <x v="1812"/>
    <n v="1.99E-3"/>
    <x v="0"/>
    <m/>
    <m/>
    <s v="Flushed "/>
    <s v="TBC"/>
    <m/>
    <m/>
  </r>
  <r>
    <x v="13"/>
    <x v="13"/>
    <x v="267"/>
    <s v="Riverdale Elementary #059"/>
    <x v="7"/>
    <x v="0"/>
    <x v="0"/>
    <d v="2016-09-29T00:00:00"/>
    <n v="1"/>
    <x v="0"/>
    <x v="1813"/>
    <n v="2.6800000000000001E-2"/>
    <x v="2"/>
    <m/>
    <m/>
    <s v="Static"/>
    <s v="TBC"/>
    <m/>
    <m/>
  </r>
  <r>
    <x v="13"/>
    <x v="13"/>
    <x v="267"/>
    <s v="Riverdale Elementary #059"/>
    <x v="7"/>
    <x v="0"/>
    <x v="0"/>
    <d v="2016-09-29T00:00:00"/>
    <n v="1"/>
    <x v="0"/>
    <x v="1813"/>
    <n v="1.48E-3"/>
    <x v="0"/>
    <m/>
    <m/>
    <s v="Flushed "/>
    <s v="TBC"/>
    <m/>
    <m/>
  </r>
  <r>
    <x v="13"/>
    <x v="13"/>
    <x v="267"/>
    <s v="Riverdale Elementary #059"/>
    <x v="7"/>
    <x v="0"/>
    <x v="0"/>
    <d v="2016-09-29T00:00:00"/>
    <n v="1"/>
    <x v="0"/>
    <x v="1814"/>
    <n v="0.14000000000000001"/>
    <x v="2"/>
    <m/>
    <m/>
    <s v="Static"/>
    <s v="TBC"/>
    <m/>
    <m/>
  </r>
  <r>
    <x v="13"/>
    <x v="13"/>
    <x v="267"/>
    <s v="Riverdale Elementary #059"/>
    <x v="7"/>
    <x v="0"/>
    <x v="0"/>
    <d v="2016-09-29T00:00:00"/>
    <n v="1"/>
    <x v="0"/>
    <x v="1814"/>
    <n v="5.1000000000000004E-4"/>
    <x v="0"/>
    <m/>
    <m/>
    <s v="Flushed "/>
    <s v="TBC"/>
    <m/>
    <m/>
  </r>
  <r>
    <x v="13"/>
    <x v="13"/>
    <x v="267"/>
    <s v="Riverdale Elementary #059"/>
    <x v="7"/>
    <x v="0"/>
    <x v="0"/>
    <d v="2016-09-29T00:00:00"/>
    <n v="1"/>
    <x v="0"/>
    <x v="1815"/>
    <n v="1.14E-2"/>
    <x v="2"/>
    <m/>
    <m/>
    <s v="Static"/>
    <s v="TBC"/>
    <m/>
    <m/>
  </r>
  <r>
    <x v="13"/>
    <x v="13"/>
    <x v="267"/>
    <s v="Riverdale Elementary #059"/>
    <x v="7"/>
    <x v="0"/>
    <x v="0"/>
    <d v="2016-09-29T00:00:00"/>
    <n v="1"/>
    <x v="0"/>
    <x v="1815"/>
    <n v="9.6000000000000002E-4"/>
    <x v="0"/>
    <m/>
    <m/>
    <s v="Flushed "/>
    <s v="TBC"/>
    <m/>
    <m/>
  </r>
  <r>
    <x v="13"/>
    <x v="13"/>
    <x v="267"/>
    <s v="Riverdale Elementary #059"/>
    <x v="7"/>
    <x v="0"/>
    <x v="0"/>
    <d v="2016-09-29T00:00:00"/>
    <n v="1"/>
    <x v="0"/>
    <x v="1588"/>
    <n v="1.2E-2"/>
    <x v="2"/>
    <m/>
    <m/>
    <s v="Static"/>
    <s v="TBC"/>
    <m/>
    <m/>
  </r>
  <r>
    <x v="13"/>
    <x v="13"/>
    <x v="267"/>
    <s v="Riverdale Elementary #059"/>
    <x v="7"/>
    <x v="0"/>
    <x v="0"/>
    <d v="2016-09-29T00:00:00"/>
    <n v="1"/>
    <x v="0"/>
    <x v="1588"/>
    <n v="3.1E-4"/>
    <x v="0"/>
    <m/>
    <m/>
    <s v="Flushed "/>
    <s v="TBC"/>
    <m/>
    <m/>
  </r>
  <r>
    <x v="13"/>
    <x v="13"/>
    <x v="267"/>
    <s v="Riverdale Elementary #059"/>
    <x v="7"/>
    <x v="0"/>
    <x v="0"/>
    <d v="2016-09-29T00:00:00"/>
    <n v="1"/>
    <x v="0"/>
    <x v="1709"/>
    <n v="1.54E-2"/>
    <x v="2"/>
    <m/>
    <m/>
    <s v="Static"/>
    <s v="TBC"/>
    <m/>
    <m/>
  </r>
  <r>
    <x v="13"/>
    <x v="13"/>
    <x v="267"/>
    <s v="Riverdale Elementary #059"/>
    <x v="7"/>
    <x v="0"/>
    <x v="0"/>
    <d v="2016-09-29T00:00:00"/>
    <n v="1"/>
    <x v="0"/>
    <x v="1709"/>
    <n v="8.5999999999999998E-4"/>
    <x v="0"/>
    <m/>
    <m/>
    <s v="Flushed "/>
    <s v="TBC"/>
    <m/>
    <m/>
  </r>
  <r>
    <x v="13"/>
    <x v="13"/>
    <x v="267"/>
    <s v="Riverdale Elementary #059"/>
    <x v="7"/>
    <x v="0"/>
    <x v="0"/>
    <d v="2016-09-29T00:00:00"/>
    <n v="1"/>
    <x v="0"/>
    <x v="1816"/>
    <n v="5.5500000000000001E-2"/>
    <x v="2"/>
    <m/>
    <m/>
    <s v="Static"/>
    <s v="TBC"/>
    <m/>
    <m/>
  </r>
  <r>
    <x v="13"/>
    <x v="13"/>
    <x v="267"/>
    <s v="Riverdale Elementary #059"/>
    <x v="7"/>
    <x v="0"/>
    <x v="0"/>
    <d v="2016-09-29T00:00:00"/>
    <n v="1"/>
    <x v="0"/>
    <x v="1816"/>
    <n v="2.5799999999999998E-3"/>
    <x v="0"/>
    <m/>
    <m/>
    <s v="Flushed "/>
    <s v="TBC"/>
    <m/>
    <m/>
  </r>
  <r>
    <x v="13"/>
    <x v="13"/>
    <x v="267"/>
    <s v="Riverdale Elementary #059"/>
    <x v="7"/>
    <x v="0"/>
    <x v="0"/>
    <d v="2016-09-29T00:00:00"/>
    <n v="1"/>
    <x v="0"/>
    <x v="1817"/>
    <n v="0.90500000000000003"/>
    <x v="2"/>
    <m/>
    <m/>
    <s v="Static"/>
    <s v="TBC"/>
    <m/>
    <m/>
  </r>
  <r>
    <x v="13"/>
    <x v="13"/>
    <x v="267"/>
    <s v="Riverdale Elementary #059"/>
    <x v="7"/>
    <x v="0"/>
    <x v="0"/>
    <d v="2016-09-29T00:00:00"/>
    <n v="1"/>
    <x v="0"/>
    <x v="1817"/>
    <n v="1.26E-2"/>
    <x v="2"/>
    <m/>
    <m/>
    <s v="Flushed "/>
    <s v="TBC"/>
    <m/>
    <m/>
  </r>
  <r>
    <x v="13"/>
    <x v="13"/>
    <x v="267"/>
    <s v="Riverdale Elementary #059"/>
    <x v="7"/>
    <x v="0"/>
    <x v="0"/>
    <d v="2016-09-29T00:00:00"/>
    <n v="1"/>
    <x v="0"/>
    <x v="1818"/>
    <n v="3.5900000000000001E-2"/>
    <x v="2"/>
    <m/>
    <m/>
    <s v="Static"/>
    <s v="TBC"/>
    <m/>
    <m/>
  </r>
  <r>
    <x v="13"/>
    <x v="13"/>
    <x v="267"/>
    <s v="Riverdale Elementary #059"/>
    <x v="7"/>
    <x v="0"/>
    <x v="0"/>
    <d v="2016-09-29T00:00:00"/>
    <n v="1"/>
    <x v="0"/>
    <x v="1818"/>
    <n v="1.1199999999999999E-3"/>
    <x v="0"/>
    <m/>
    <m/>
    <s v="Flushed "/>
    <s v="TBC"/>
    <m/>
    <m/>
  </r>
  <r>
    <x v="13"/>
    <x v="13"/>
    <x v="283"/>
    <s v="Simon Cunningham Elementary #087"/>
    <x v="68"/>
    <x v="0"/>
    <x v="0"/>
    <d v="2016-09-29T00:00:00"/>
    <n v="1"/>
    <x v="0"/>
    <x v="1676"/>
    <n v="1.29E-2"/>
    <x v="2"/>
    <m/>
    <m/>
    <s v="Static"/>
    <s v="TBC"/>
    <m/>
    <m/>
  </r>
  <r>
    <x v="13"/>
    <x v="13"/>
    <x v="283"/>
    <s v="Simon Cunningham Elementary #087"/>
    <x v="68"/>
    <x v="0"/>
    <x v="0"/>
    <d v="2016-09-29T00:00:00"/>
    <n v="1"/>
    <x v="0"/>
    <x v="1676"/>
    <n v="2.1299999999999999E-3"/>
    <x v="0"/>
    <m/>
    <m/>
    <s v="Flushed"/>
    <s v="TBC"/>
    <m/>
    <m/>
  </r>
  <r>
    <x v="13"/>
    <x v="13"/>
    <x v="283"/>
    <s v="Simon Cunningham Elementary #087"/>
    <x v="68"/>
    <x v="0"/>
    <x v="0"/>
    <d v="2016-09-29T00:00:00"/>
    <n v="1"/>
    <x v="0"/>
    <x v="1803"/>
    <n v="2.6700000000000002E-2"/>
    <x v="2"/>
    <m/>
    <m/>
    <s v="Static"/>
    <s v="TBC"/>
    <m/>
    <m/>
  </r>
  <r>
    <x v="13"/>
    <x v="13"/>
    <x v="283"/>
    <s v="Simon Cunningham Elementary #087"/>
    <x v="68"/>
    <x v="0"/>
    <x v="0"/>
    <d v="2016-09-29T00:00:00"/>
    <n v="1"/>
    <x v="0"/>
    <x v="1803"/>
    <n v="1.1000000000000001E-3"/>
    <x v="0"/>
    <m/>
    <m/>
    <s v="Flushed"/>
    <s v="TBC"/>
    <m/>
    <m/>
  </r>
  <r>
    <x v="13"/>
    <x v="13"/>
    <x v="283"/>
    <s v="Simon Cunningham Elementary #087"/>
    <x v="68"/>
    <x v="0"/>
    <x v="0"/>
    <d v="2016-09-29T00:00:00"/>
    <n v="1"/>
    <x v="0"/>
    <x v="1805"/>
    <n v="1.4200000000000001E-2"/>
    <x v="2"/>
    <m/>
    <m/>
    <s v="Static"/>
    <s v="TBC"/>
    <m/>
    <m/>
  </r>
  <r>
    <x v="13"/>
    <x v="13"/>
    <x v="283"/>
    <s v="Simon Cunningham Elementary #087"/>
    <x v="68"/>
    <x v="0"/>
    <x v="0"/>
    <d v="2016-09-29T00:00:00"/>
    <n v="1"/>
    <x v="0"/>
    <x v="1805"/>
    <n v="2.0400000000000001E-3"/>
    <x v="0"/>
    <m/>
    <m/>
    <s v="Flushed"/>
    <s v="TBC"/>
    <m/>
    <m/>
  </r>
  <r>
    <x v="13"/>
    <x v="13"/>
    <x v="283"/>
    <s v="Simon Cunningham Elementary #087"/>
    <x v="68"/>
    <x v="0"/>
    <x v="0"/>
    <d v="2016-09-29T00:00:00"/>
    <n v="1"/>
    <x v="0"/>
    <x v="1806"/>
    <n v="9.5200000000000007E-3"/>
    <x v="0"/>
    <m/>
    <m/>
    <s v="Static"/>
    <s v="TBC"/>
    <m/>
    <m/>
  </r>
  <r>
    <x v="13"/>
    <x v="13"/>
    <x v="283"/>
    <s v="Simon Cunningham Elementary #087"/>
    <x v="68"/>
    <x v="0"/>
    <x v="0"/>
    <d v="2016-09-29T00:00:00"/>
    <n v="1"/>
    <x v="0"/>
    <x v="1806"/>
    <n v="8.1999999999999998E-4"/>
    <x v="0"/>
    <m/>
    <m/>
    <s v="Flushed"/>
    <s v="TBC"/>
    <m/>
    <m/>
  </r>
  <r>
    <x v="13"/>
    <x v="13"/>
    <x v="283"/>
    <s v="Simon Cunningham Elementary #087"/>
    <x v="68"/>
    <x v="0"/>
    <x v="0"/>
    <d v="2016-09-29T00:00:00"/>
    <n v="1"/>
    <x v="0"/>
    <x v="1819"/>
    <n v="1.2500000000000001E-2"/>
    <x v="2"/>
    <m/>
    <m/>
    <s v="Static"/>
    <s v="TBC"/>
    <m/>
    <m/>
  </r>
  <r>
    <x v="13"/>
    <x v="13"/>
    <x v="283"/>
    <s v="Simon Cunningham Elementary #087"/>
    <x v="68"/>
    <x v="0"/>
    <x v="0"/>
    <d v="2016-09-29T00:00:00"/>
    <n v="1"/>
    <x v="0"/>
    <x v="1819"/>
    <n v="1.2099999999999999E-3"/>
    <x v="0"/>
    <m/>
    <m/>
    <s v="Flushed"/>
    <s v="TBC"/>
    <m/>
    <m/>
  </r>
  <r>
    <x v="13"/>
    <x v="13"/>
    <x v="283"/>
    <s v="Simon Cunningham Elementary #087"/>
    <x v="68"/>
    <x v="0"/>
    <x v="0"/>
    <d v="2016-09-29T00:00:00"/>
    <n v="1"/>
    <x v="0"/>
    <x v="1820"/>
    <n v="6.0899999999999999E-3"/>
    <x v="0"/>
    <m/>
    <m/>
    <s v="Static"/>
    <s v="TBC"/>
    <m/>
    <m/>
  </r>
  <r>
    <x v="13"/>
    <x v="13"/>
    <x v="283"/>
    <s v="Simon Cunningham Elementary #087"/>
    <x v="68"/>
    <x v="0"/>
    <x v="0"/>
    <d v="2016-09-29T00:00:00"/>
    <n v="1"/>
    <x v="0"/>
    <x v="1820"/>
    <n v="2.0600000000000002E-3"/>
    <x v="0"/>
    <m/>
    <m/>
    <s v="Flushed"/>
    <s v="TBC"/>
    <m/>
    <m/>
  </r>
  <r>
    <x v="13"/>
    <x v="13"/>
    <x v="283"/>
    <s v="Simon Cunningham Elementary #087"/>
    <x v="68"/>
    <x v="0"/>
    <x v="0"/>
    <d v="2016-09-29T00:00:00"/>
    <n v="1"/>
    <x v="0"/>
    <x v="1821"/>
    <n v="1.01E-2"/>
    <x v="2"/>
    <m/>
    <m/>
    <s v="Static"/>
    <s v="TBC"/>
    <m/>
    <m/>
  </r>
  <r>
    <x v="13"/>
    <x v="13"/>
    <x v="283"/>
    <s v="Simon Cunningham Elementary #087"/>
    <x v="68"/>
    <x v="0"/>
    <x v="0"/>
    <d v="2016-09-29T00:00:00"/>
    <n v="1"/>
    <x v="0"/>
    <x v="1821"/>
    <n v="5.9999999999999995E-4"/>
    <x v="0"/>
    <m/>
    <m/>
    <s v="Flushed"/>
    <s v="TBC"/>
    <m/>
    <m/>
  </r>
  <r>
    <x v="13"/>
    <x v="13"/>
    <x v="283"/>
    <s v="Simon Cunningham Elementary #087"/>
    <x v="68"/>
    <x v="0"/>
    <x v="0"/>
    <d v="2016-09-29T00:00:00"/>
    <n v="1"/>
    <x v="0"/>
    <x v="1822"/>
    <n v="5.9800000000000001E-3"/>
    <x v="0"/>
    <m/>
    <m/>
    <s v="Static"/>
    <s v="TBC"/>
    <m/>
    <m/>
  </r>
  <r>
    <x v="13"/>
    <x v="13"/>
    <x v="283"/>
    <s v="Simon Cunningham Elementary #087"/>
    <x v="68"/>
    <x v="0"/>
    <x v="0"/>
    <d v="2016-09-29T00:00:00"/>
    <n v="1"/>
    <x v="0"/>
    <x v="1822"/>
    <n v="4.6000000000000001E-4"/>
    <x v="0"/>
    <m/>
    <m/>
    <s v="Flushed"/>
    <s v="TBC"/>
    <m/>
    <m/>
  </r>
  <r>
    <x v="13"/>
    <x v="13"/>
    <x v="283"/>
    <s v="Simon Cunningham Elementary #087"/>
    <x v="68"/>
    <x v="0"/>
    <x v="0"/>
    <d v="2016-09-29T00:00:00"/>
    <n v="1"/>
    <x v="0"/>
    <x v="1823"/>
    <n v="4.5900000000000003E-3"/>
    <x v="0"/>
    <m/>
    <m/>
    <s v="Static"/>
    <s v="TBC"/>
    <m/>
    <m/>
  </r>
  <r>
    <x v="13"/>
    <x v="13"/>
    <x v="283"/>
    <s v="Simon Cunningham Elementary #087"/>
    <x v="68"/>
    <x v="0"/>
    <x v="0"/>
    <d v="2016-09-29T00:00:00"/>
    <n v="1"/>
    <x v="0"/>
    <x v="1823"/>
    <n v="7.3999999999999999E-4"/>
    <x v="0"/>
    <m/>
    <m/>
    <s v="Flushed"/>
    <s v="TBC"/>
    <m/>
    <m/>
  </r>
  <r>
    <x v="13"/>
    <x v="13"/>
    <x v="283"/>
    <s v="Simon Cunningham Elementary #087"/>
    <x v="68"/>
    <x v="0"/>
    <x v="0"/>
    <d v="2016-09-29T00:00:00"/>
    <n v="1"/>
    <x v="0"/>
    <x v="1824"/>
    <n v="4.7000000000000002E-3"/>
    <x v="0"/>
    <m/>
    <m/>
    <s v="Static"/>
    <s v="TBC"/>
    <m/>
    <m/>
  </r>
  <r>
    <x v="13"/>
    <x v="13"/>
    <x v="283"/>
    <s v="Simon Cunningham Elementary #087"/>
    <x v="68"/>
    <x v="0"/>
    <x v="0"/>
    <d v="2016-09-29T00:00:00"/>
    <n v="1"/>
    <x v="0"/>
    <x v="1824"/>
    <n v="6.6E-4"/>
    <x v="0"/>
    <m/>
    <m/>
    <s v="Flushed"/>
    <s v="TBC"/>
    <m/>
    <m/>
  </r>
  <r>
    <x v="13"/>
    <x v="13"/>
    <x v="283"/>
    <s v="Simon Cunningham Elementary #087"/>
    <x v="68"/>
    <x v="0"/>
    <x v="0"/>
    <d v="2016-09-29T00:00:00"/>
    <n v="1"/>
    <x v="0"/>
    <x v="1825"/>
    <n v="8.09E-3"/>
    <x v="0"/>
    <m/>
    <m/>
    <s v="Static"/>
    <s v="TBC"/>
    <m/>
    <m/>
  </r>
  <r>
    <x v="13"/>
    <x v="13"/>
    <x v="283"/>
    <s v="Simon Cunningham Elementary #087"/>
    <x v="68"/>
    <x v="0"/>
    <x v="0"/>
    <d v="2016-09-29T00:00:00"/>
    <n v="1"/>
    <x v="0"/>
    <x v="1825"/>
    <n v="2.2100000000000002E-3"/>
    <x v="0"/>
    <m/>
    <m/>
    <s v="Flushed"/>
    <s v="TBC"/>
    <m/>
    <m/>
  </r>
  <r>
    <x v="13"/>
    <x v="13"/>
    <x v="283"/>
    <s v="Simon Cunningham Elementary #087"/>
    <x v="68"/>
    <x v="0"/>
    <x v="0"/>
    <d v="2016-09-29T00:00:00"/>
    <n v="1"/>
    <x v="0"/>
    <x v="1826"/>
    <n v="2.35E-2"/>
    <x v="2"/>
    <m/>
    <m/>
    <s v="Static"/>
    <s v="TBC"/>
    <m/>
    <m/>
  </r>
  <r>
    <x v="13"/>
    <x v="13"/>
    <x v="283"/>
    <s v="Simon Cunningham Elementary #087"/>
    <x v="68"/>
    <x v="0"/>
    <x v="0"/>
    <d v="2016-09-29T00:00:00"/>
    <n v="1"/>
    <x v="0"/>
    <x v="1826"/>
    <n v="3.4399999999999999E-3"/>
    <x v="0"/>
    <m/>
    <m/>
    <s v="Flushed"/>
    <s v="TBC"/>
    <m/>
    <m/>
  </r>
  <r>
    <x v="13"/>
    <x v="13"/>
    <x v="283"/>
    <s v="Simon Cunningham Elementary #087"/>
    <x v="68"/>
    <x v="0"/>
    <x v="0"/>
    <d v="2016-09-29T00:00:00"/>
    <n v="1"/>
    <x v="0"/>
    <x v="1827"/>
    <n v="1.7500000000000002E-2"/>
    <x v="2"/>
    <m/>
    <m/>
    <s v="Static"/>
    <s v="TBC"/>
    <m/>
    <m/>
  </r>
  <r>
    <x v="13"/>
    <x v="13"/>
    <x v="283"/>
    <s v="Simon Cunningham Elementary #087"/>
    <x v="68"/>
    <x v="0"/>
    <x v="0"/>
    <d v="2016-09-29T00:00:00"/>
    <n v="1"/>
    <x v="0"/>
    <x v="1827"/>
    <n v="2.7599999999999999E-3"/>
    <x v="0"/>
    <m/>
    <m/>
    <s v="Flushed"/>
    <s v="TBC"/>
    <m/>
    <m/>
  </r>
  <r>
    <x v="13"/>
    <x v="13"/>
    <x v="283"/>
    <s v="Simon Cunningham Elementary #087"/>
    <x v="68"/>
    <x v="0"/>
    <x v="0"/>
    <d v="2016-09-29T00:00:00"/>
    <n v="1"/>
    <x v="0"/>
    <x v="1828"/>
    <n v="1.9800000000000002E-2"/>
    <x v="2"/>
    <m/>
    <m/>
    <s v="Static"/>
    <s v="TBC"/>
    <m/>
    <m/>
  </r>
  <r>
    <x v="13"/>
    <x v="13"/>
    <x v="283"/>
    <s v="Simon Cunningham Elementary #087"/>
    <x v="68"/>
    <x v="0"/>
    <x v="0"/>
    <d v="2016-09-29T00:00:00"/>
    <n v="1"/>
    <x v="0"/>
    <x v="1828"/>
    <n v="7.5000000000000002E-4"/>
    <x v="0"/>
    <m/>
    <m/>
    <s v="Flushed"/>
    <s v="TBC"/>
    <m/>
    <m/>
  </r>
  <r>
    <x v="13"/>
    <x v="13"/>
    <x v="283"/>
    <s v="Simon Cunningham Elementary #087"/>
    <x v="68"/>
    <x v="0"/>
    <x v="0"/>
    <d v="2016-09-29T00:00:00"/>
    <n v="1"/>
    <x v="0"/>
    <x v="1425"/>
    <n v="9.6200000000000001E-3"/>
    <x v="0"/>
    <m/>
    <m/>
    <s v="Static"/>
    <s v="TBC"/>
    <m/>
    <m/>
  </r>
  <r>
    <x v="13"/>
    <x v="13"/>
    <x v="283"/>
    <s v="Simon Cunningham Elementary #087"/>
    <x v="68"/>
    <x v="0"/>
    <x v="0"/>
    <d v="2016-09-29T00:00:00"/>
    <n v="1"/>
    <x v="0"/>
    <x v="1425"/>
    <n v="5.6999999999999998E-4"/>
    <x v="0"/>
    <m/>
    <m/>
    <s v="Flushed"/>
    <s v="TBC"/>
    <m/>
    <m/>
  </r>
  <r>
    <x v="13"/>
    <x v="13"/>
    <x v="283"/>
    <s v="Simon Cunningham Elementary #087"/>
    <x v="68"/>
    <x v="0"/>
    <x v="0"/>
    <d v="2016-09-29T00:00:00"/>
    <n v="1"/>
    <x v="0"/>
    <x v="177"/>
    <n v="1.84E-2"/>
    <x v="2"/>
    <m/>
    <m/>
    <s v="Static"/>
    <s v="TBC"/>
    <m/>
    <m/>
  </r>
  <r>
    <x v="13"/>
    <x v="13"/>
    <x v="283"/>
    <s v="Simon Cunningham Elementary #087"/>
    <x v="68"/>
    <x v="0"/>
    <x v="0"/>
    <d v="2016-09-29T00:00:00"/>
    <n v="1"/>
    <x v="0"/>
    <x v="177"/>
    <n v="1.5100000000000001E-3"/>
    <x v="0"/>
    <m/>
    <m/>
    <s v="Flushed"/>
    <s v="TBC"/>
    <m/>
    <m/>
  </r>
  <r>
    <x v="13"/>
    <x v="13"/>
    <x v="283"/>
    <s v="Simon Cunningham Elementary #087"/>
    <x v="68"/>
    <x v="0"/>
    <x v="0"/>
    <d v="2016-09-29T00:00:00"/>
    <n v="1"/>
    <x v="0"/>
    <x v="1427"/>
    <n v="1.9300000000000001E-2"/>
    <x v="2"/>
    <m/>
    <m/>
    <s v="Static"/>
    <s v="TBC"/>
    <m/>
    <m/>
  </r>
  <r>
    <x v="13"/>
    <x v="13"/>
    <x v="283"/>
    <s v="Simon Cunningham Elementary #087"/>
    <x v="68"/>
    <x v="0"/>
    <x v="0"/>
    <d v="2016-09-29T00:00:00"/>
    <n v="1"/>
    <x v="0"/>
    <x v="1427"/>
    <n v="1.4499999999999999E-3"/>
    <x v="0"/>
    <m/>
    <m/>
    <s v="Flushed"/>
    <s v="TBC"/>
    <m/>
    <m/>
  </r>
  <r>
    <x v="13"/>
    <x v="13"/>
    <x v="283"/>
    <s v="Simon Cunningham Elementary #087"/>
    <x v="68"/>
    <x v="0"/>
    <x v="0"/>
    <d v="2016-09-29T00:00:00"/>
    <n v="1"/>
    <x v="0"/>
    <x v="1829"/>
    <n v="2.1999999999999999E-2"/>
    <x v="2"/>
    <m/>
    <m/>
    <s v="Static"/>
    <s v="TBC"/>
    <m/>
    <m/>
  </r>
  <r>
    <x v="13"/>
    <x v="13"/>
    <x v="283"/>
    <s v="Simon Cunningham Elementary #087"/>
    <x v="68"/>
    <x v="0"/>
    <x v="0"/>
    <d v="2016-09-29T00:00:00"/>
    <n v="1"/>
    <x v="0"/>
    <x v="1829"/>
    <n v="1.4499999999999999E-3"/>
    <x v="0"/>
    <m/>
    <m/>
    <s v="Flushed"/>
    <s v="TBC"/>
    <m/>
    <m/>
  </r>
  <r>
    <x v="13"/>
    <x v="13"/>
    <x v="283"/>
    <s v="Simon Cunningham Elementary #087"/>
    <x v="68"/>
    <x v="0"/>
    <x v="0"/>
    <d v="2016-09-29T00:00:00"/>
    <n v="1"/>
    <x v="0"/>
    <x v="773"/>
    <n v="7.8300000000000002E-3"/>
    <x v="0"/>
    <m/>
    <m/>
    <s v="Static"/>
    <s v="TBC"/>
    <m/>
    <m/>
  </r>
  <r>
    <x v="13"/>
    <x v="13"/>
    <x v="283"/>
    <s v="Simon Cunningham Elementary #087"/>
    <x v="68"/>
    <x v="0"/>
    <x v="0"/>
    <d v="2016-09-29T00:00:00"/>
    <n v="1"/>
    <x v="0"/>
    <x v="773"/>
    <n v="5.9999999999999995E-4"/>
    <x v="0"/>
    <m/>
    <m/>
    <s v="Flushed"/>
    <s v="TBC"/>
    <m/>
    <m/>
  </r>
  <r>
    <x v="13"/>
    <x v="13"/>
    <x v="283"/>
    <s v="Simon Cunningham Elementary #087"/>
    <x v="68"/>
    <x v="0"/>
    <x v="0"/>
    <d v="2016-09-29T00:00:00"/>
    <n v="1"/>
    <x v="0"/>
    <x v="1431"/>
    <n v="7.9100000000000004E-3"/>
    <x v="0"/>
    <m/>
    <m/>
    <s v="Static"/>
    <s v="TBC"/>
    <m/>
    <m/>
  </r>
  <r>
    <x v="13"/>
    <x v="13"/>
    <x v="283"/>
    <s v="Simon Cunningham Elementary #087"/>
    <x v="68"/>
    <x v="0"/>
    <x v="0"/>
    <d v="2016-09-29T00:00:00"/>
    <n v="1"/>
    <x v="0"/>
    <x v="1431"/>
    <n v="5.8E-4"/>
    <x v="0"/>
    <m/>
    <m/>
    <s v="Flushed"/>
    <s v="TBC"/>
    <m/>
    <m/>
  </r>
  <r>
    <x v="13"/>
    <x v="13"/>
    <x v="283"/>
    <s v="Simon Cunningham Elementary #087"/>
    <x v="68"/>
    <x v="0"/>
    <x v="0"/>
    <d v="2016-09-29T00:00:00"/>
    <n v="1"/>
    <x v="0"/>
    <x v="157"/>
    <n v="1.18E-2"/>
    <x v="2"/>
    <m/>
    <m/>
    <s v="Static"/>
    <s v="TBC"/>
    <m/>
    <m/>
  </r>
  <r>
    <x v="13"/>
    <x v="13"/>
    <x v="283"/>
    <s v="Simon Cunningham Elementary #087"/>
    <x v="68"/>
    <x v="0"/>
    <x v="0"/>
    <d v="2016-09-29T00:00:00"/>
    <n v="1"/>
    <x v="0"/>
    <x v="157"/>
    <n v="1.17E-3"/>
    <x v="0"/>
    <m/>
    <m/>
    <s v="Flushed"/>
    <s v="TBC"/>
    <m/>
    <m/>
  </r>
  <r>
    <x v="13"/>
    <x v="13"/>
    <x v="283"/>
    <s v="Simon Cunningham Elementary #087"/>
    <x v="68"/>
    <x v="0"/>
    <x v="0"/>
    <d v="2016-09-29T00:00:00"/>
    <n v="1"/>
    <x v="0"/>
    <x v="1432"/>
    <n v="1.5100000000000001E-2"/>
    <x v="2"/>
    <m/>
    <m/>
    <s v="Static"/>
    <s v="TBC"/>
    <m/>
    <m/>
  </r>
  <r>
    <x v="13"/>
    <x v="13"/>
    <x v="283"/>
    <s v="Simon Cunningham Elementary #087"/>
    <x v="68"/>
    <x v="0"/>
    <x v="0"/>
    <d v="2016-09-29T00:00:00"/>
    <n v="1"/>
    <x v="0"/>
    <x v="1432"/>
    <n v="1.1100000000000001E-3"/>
    <x v="0"/>
    <m/>
    <m/>
    <s v="Flushed"/>
    <s v="TBC"/>
    <m/>
    <m/>
  </r>
  <r>
    <x v="13"/>
    <x v="13"/>
    <x v="283"/>
    <s v="Simon Cunningham Elementary #087"/>
    <x v="68"/>
    <x v="0"/>
    <x v="0"/>
    <d v="2016-09-29T00:00:00"/>
    <n v="1"/>
    <x v="0"/>
    <x v="449"/>
    <n v="6.7799999999999996E-3"/>
    <x v="0"/>
    <m/>
    <m/>
    <s v="Static"/>
    <s v="TBC"/>
    <m/>
    <m/>
  </r>
  <r>
    <x v="13"/>
    <x v="13"/>
    <x v="283"/>
    <s v="Simon Cunningham Elementary #087"/>
    <x v="68"/>
    <x v="0"/>
    <x v="0"/>
    <d v="2016-09-29T00:00:00"/>
    <n v="1"/>
    <x v="0"/>
    <x v="449"/>
    <n v="5.6999999999999998E-4"/>
    <x v="0"/>
    <m/>
    <m/>
    <s v="Flushed"/>
    <s v="TBC"/>
    <m/>
    <m/>
  </r>
  <r>
    <x v="13"/>
    <x v="13"/>
    <x v="283"/>
    <s v="Simon Cunningham Elementary #087"/>
    <x v="68"/>
    <x v="0"/>
    <x v="0"/>
    <d v="2016-09-29T00:00:00"/>
    <n v="1"/>
    <x v="0"/>
    <x v="774"/>
    <n v="0.10199999999999999"/>
    <x v="2"/>
    <m/>
    <m/>
    <s v="Static"/>
    <s v="TBC"/>
    <m/>
    <m/>
  </r>
  <r>
    <x v="13"/>
    <x v="13"/>
    <x v="283"/>
    <s v="Simon Cunningham Elementary #087"/>
    <x v="68"/>
    <x v="0"/>
    <x v="0"/>
    <d v="2016-09-29T00:00:00"/>
    <n v="1"/>
    <x v="0"/>
    <x v="774"/>
    <n v="6.4999999999999997E-4"/>
    <x v="0"/>
    <m/>
    <m/>
    <s v="Flushed"/>
    <s v="TBC"/>
    <m/>
    <m/>
  </r>
  <r>
    <x v="13"/>
    <x v="13"/>
    <x v="283"/>
    <s v="Simon Cunningham Elementary #087"/>
    <x v="68"/>
    <x v="0"/>
    <x v="0"/>
    <d v="2016-09-29T00:00:00"/>
    <n v="1"/>
    <x v="0"/>
    <x v="775"/>
    <n v="3.62E-3"/>
    <x v="0"/>
    <m/>
    <m/>
    <s v="Static"/>
    <s v="TBC"/>
    <m/>
    <m/>
  </r>
  <r>
    <x v="13"/>
    <x v="13"/>
    <x v="283"/>
    <s v="Simon Cunningham Elementary #087"/>
    <x v="68"/>
    <x v="0"/>
    <x v="0"/>
    <d v="2016-09-29T00:00:00"/>
    <n v="1"/>
    <x v="0"/>
    <x v="775"/>
    <n v="2.4399999999999999E-3"/>
    <x v="0"/>
    <m/>
    <m/>
    <s v="Flushed"/>
    <s v="TBC"/>
    <m/>
    <m/>
  </r>
  <r>
    <x v="13"/>
    <x v="13"/>
    <x v="283"/>
    <s v="Simon Cunningham Elementary #087"/>
    <x v="68"/>
    <x v="0"/>
    <x v="0"/>
    <d v="2016-09-29T00:00:00"/>
    <n v="1"/>
    <x v="0"/>
    <x v="442"/>
    <n v="1.9199999999999998E-2"/>
    <x v="2"/>
    <m/>
    <m/>
    <s v="Static"/>
    <s v="TBC"/>
    <m/>
    <m/>
  </r>
  <r>
    <x v="13"/>
    <x v="13"/>
    <x v="283"/>
    <s v="Simon Cunningham Elementary #087"/>
    <x v="68"/>
    <x v="0"/>
    <x v="0"/>
    <d v="2016-09-29T00:00:00"/>
    <n v="1"/>
    <x v="0"/>
    <x v="442"/>
    <n v="3.1700000000000001E-3"/>
    <x v="0"/>
    <m/>
    <m/>
    <s v="Flushed"/>
    <s v="TBC"/>
    <m/>
    <m/>
  </r>
  <r>
    <x v="13"/>
    <x v="13"/>
    <x v="283"/>
    <s v="Simon Cunningham Elementary #087"/>
    <x v="68"/>
    <x v="0"/>
    <x v="0"/>
    <d v="2016-09-29T00:00:00"/>
    <n v="1"/>
    <x v="0"/>
    <x v="159"/>
    <n v="9.0299999999999998E-3"/>
    <x v="0"/>
    <m/>
    <m/>
    <s v="Static"/>
    <s v="TBC"/>
    <m/>
    <m/>
  </r>
  <r>
    <x v="13"/>
    <x v="13"/>
    <x v="283"/>
    <s v="Simon Cunningham Elementary #087"/>
    <x v="68"/>
    <x v="0"/>
    <x v="0"/>
    <d v="2016-09-29T00:00:00"/>
    <n v="1"/>
    <x v="0"/>
    <x v="159"/>
    <n v="2.7499999999999998E-3"/>
    <x v="0"/>
    <m/>
    <m/>
    <s v="Flushed"/>
    <s v="TBC"/>
    <m/>
    <m/>
  </r>
  <r>
    <x v="13"/>
    <x v="13"/>
    <x v="283"/>
    <s v="Simon Cunningham Elementary #087"/>
    <x v="68"/>
    <x v="0"/>
    <x v="0"/>
    <d v="2016-09-29T00:00:00"/>
    <n v="1"/>
    <x v="0"/>
    <x v="1830"/>
    <n v="4.3799999999999999E-2"/>
    <x v="2"/>
    <m/>
    <m/>
    <s v="Static"/>
    <s v="TBC"/>
    <m/>
    <m/>
  </r>
  <r>
    <x v="13"/>
    <x v="13"/>
    <x v="283"/>
    <s v="Simon Cunningham Elementary #087"/>
    <x v="68"/>
    <x v="0"/>
    <x v="0"/>
    <d v="2016-09-29T00:00:00"/>
    <n v="1"/>
    <x v="0"/>
    <x v="1830"/>
    <n v="2.5600000000000002E-3"/>
    <x v="0"/>
    <m/>
    <m/>
    <s v="Flushed"/>
    <s v="TBC"/>
    <m/>
    <m/>
  </r>
  <r>
    <x v="13"/>
    <x v="13"/>
    <x v="283"/>
    <s v="Simon Cunningham Elementary #087"/>
    <x v="68"/>
    <x v="0"/>
    <x v="0"/>
    <d v="2016-09-29T00:00:00"/>
    <n v="1"/>
    <x v="0"/>
    <x v="1831"/>
    <n v="0.28299999999999997"/>
    <x v="2"/>
    <m/>
    <m/>
    <s v="Static"/>
    <s v="TBC"/>
    <m/>
    <m/>
  </r>
  <r>
    <x v="13"/>
    <x v="13"/>
    <x v="283"/>
    <s v="Simon Cunningham Elementary #087"/>
    <x v="68"/>
    <x v="0"/>
    <x v="0"/>
    <d v="2016-09-29T00:00:00"/>
    <n v="1"/>
    <x v="0"/>
    <x v="1831"/>
    <n v="5.47E-3"/>
    <x v="0"/>
    <m/>
    <m/>
    <s v="Flushed"/>
    <s v="TBC"/>
    <m/>
    <m/>
  </r>
  <r>
    <x v="13"/>
    <x v="13"/>
    <x v="301"/>
    <s v="GuilDrinking Fountainord Park Secondary # 047"/>
    <x v="59"/>
    <x v="1"/>
    <x v="0"/>
    <d v="2016-09-22T00:00:00"/>
    <n v="1"/>
    <x v="0"/>
    <x v="1832"/>
    <n v="6.8599999999999998E-3"/>
    <x v="0"/>
    <m/>
    <m/>
    <s v="Static"/>
    <s v="TBC"/>
    <m/>
    <m/>
  </r>
  <r>
    <x v="13"/>
    <x v="13"/>
    <x v="301"/>
    <s v="GuilDrinking Fountainord Park Secondary # 047"/>
    <x v="59"/>
    <x v="1"/>
    <x v="0"/>
    <d v="2016-09-22T00:00:00"/>
    <n v="1"/>
    <x v="0"/>
    <x v="1832"/>
    <n v="1.7000000000000001E-4"/>
    <x v="0"/>
    <m/>
    <m/>
    <s v="Fushed"/>
    <s v="TBC"/>
    <m/>
    <m/>
  </r>
  <r>
    <x v="13"/>
    <x v="13"/>
    <x v="301"/>
    <s v="GuilDrinking Fountainord Park Secondary # 047"/>
    <x v="59"/>
    <x v="0"/>
    <x v="0"/>
    <d v="2016-09-22T00:00:00"/>
    <n v="1"/>
    <x v="0"/>
    <x v="1833"/>
    <n v="5.0400000000000002E-3"/>
    <x v="0"/>
    <m/>
    <m/>
    <s v="Static"/>
    <s v="TBC"/>
    <m/>
    <m/>
  </r>
  <r>
    <x v="13"/>
    <x v="13"/>
    <x v="301"/>
    <s v="GuilDrinking Fountainord Park Secondary # 047"/>
    <x v="59"/>
    <x v="0"/>
    <x v="0"/>
    <d v="2016-09-22T00:00:00"/>
    <n v="1"/>
    <x v="0"/>
    <x v="1833"/>
    <n v="1.4999999999999999E-4"/>
    <x v="0"/>
    <m/>
    <m/>
    <s v="Fushed"/>
    <s v="TBC"/>
    <m/>
    <m/>
  </r>
  <r>
    <x v="13"/>
    <x v="13"/>
    <x v="301"/>
    <s v="GuilDrinking Fountainord Park Secondary # 047"/>
    <x v="59"/>
    <x v="0"/>
    <x v="0"/>
    <d v="2016-09-22T00:00:00"/>
    <n v="1"/>
    <x v="0"/>
    <x v="1834"/>
    <n v="3.81E-3"/>
    <x v="0"/>
    <m/>
    <m/>
    <s v="Static"/>
    <s v="TBC"/>
    <m/>
    <m/>
  </r>
  <r>
    <x v="13"/>
    <x v="13"/>
    <x v="301"/>
    <s v="GuilDrinking Fountainord Park Secondary # 047"/>
    <x v="59"/>
    <x v="0"/>
    <x v="0"/>
    <d v="2016-09-22T00:00:00"/>
    <n v="1"/>
    <x v="0"/>
    <x v="1834"/>
    <n v="1.3999999999999999E-4"/>
    <x v="0"/>
    <m/>
    <m/>
    <s v="Fushed"/>
    <s v="TBC"/>
    <m/>
    <m/>
  </r>
  <r>
    <x v="13"/>
    <x v="13"/>
    <x v="301"/>
    <s v="GuilDrinking Fountainord Park Secondary # 047"/>
    <x v="59"/>
    <x v="0"/>
    <x v="0"/>
    <d v="2016-09-22T00:00:00"/>
    <n v="1"/>
    <x v="0"/>
    <x v="1835"/>
    <n v="0.312"/>
    <x v="2"/>
    <m/>
    <m/>
    <s v="Static"/>
    <s v="TBC"/>
    <m/>
    <m/>
  </r>
  <r>
    <x v="13"/>
    <x v="13"/>
    <x v="301"/>
    <s v="GuilDrinking Fountainord Park Secondary # 047"/>
    <x v="59"/>
    <x v="0"/>
    <x v="0"/>
    <d v="2016-09-22T00:00:00"/>
    <n v="1"/>
    <x v="0"/>
    <x v="1835"/>
    <n v="1.3799999999999999E-3"/>
    <x v="0"/>
    <m/>
    <m/>
    <s v="Fushed"/>
    <s v="TBC"/>
    <m/>
    <m/>
  </r>
  <r>
    <x v="13"/>
    <x v="13"/>
    <x v="301"/>
    <s v="GuilDrinking Fountainord Park Secondary # 047"/>
    <x v="59"/>
    <x v="0"/>
    <x v="0"/>
    <d v="2016-09-22T00:00:00"/>
    <n v="1"/>
    <x v="0"/>
    <x v="1836"/>
    <n v="5.4400000000000004E-3"/>
    <x v="0"/>
    <m/>
    <m/>
    <s v="Static"/>
    <s v="TBC"/>
    <m/>
    <m/>
  </r>
  <r>
    <x v="13"/>
    <x v="13"/>
    <x v="301"/>
    <s v="GuilDrinking Fountainord Park Secondary # 047"/>
    <x v="59"/>
    <x v="0"/>
    <x v="0"/>
    <d v="2016-09-22T00:00:00"/>
    <n v="1"/>
    <x v="0"/>
    <x v="1836"/>
    <n v="1E-4"/>
    <x v="0"/>
    <m/>
    <m/>
    <s v="Flushed"/>
    <s v="TBC"/>
    <m/>
    <m/>
  </r>
  <r>
    <x v="13"/>
    <x v="13"/>
    <x v="301"/>
    <s v="GuilDrinking Fountainord Park Secondary # 047"/>
    <x v="59"/>
    <x v="0"/>
    <x v="0"/>
    <d v="2016-09-22T00:00:00"/>
    <n v="1"/>
    <x v="0"/>
    <x v="1837"/>
    <n v="5.7499999999999999E-3"/>
    <x v="0"/>
    <m/>
    <m/>
    <s v="Static"/>
    <s v="TBC"/>
    <m/>
    <m/>
  </r>
  <r>
    <x v="13"/>
    <x v="13"/>
    <x v="301"/>
    <s v="GuilDrinking Fountainord Park Secondary # 047"/>
    <x v="59"/>
    <x v="0"/>
    <x v="0"/>
    <d v="2016-09-22T00:00:00"/>
    <n v="1"/>
    <x v="0"/>
    <x v="1837"/>
    <n v="2.0000000000000001E-4"/>
    <x v="0"/>
    <m/>
    <m/>
    <s v="Fushed"/>
    <s v="TBC"/>
    <m/>
    <m/>
  </r>
  <r>
    <x v="13"/>
    <x v="13"/>
    <x v="301"/>
    <s v="GuilDrinking Fountainord Park Secondary # 047"/>
    <x v="59"/>
    <x v="0"/>
    <x v="0"/>
    <d v="2016-09-22T00:00:00"/>
    <n v="1"/>
    <x v="0"/>
    <x v="1838"/>
    <n v="6.9800000000000001E-3"/>
    <x v="0"/>
    <m/>
    <m/>
    <s v="Static"/>
    <s v="TBC"/>
    <m/>
    <m/>
  </r>
  <r>
    <x v="13"/>
    <x v="13"/>
    <x v="301"/>
    <s v="GuilDrinking Fountainord Park Secondary # 047"/>
    <x v="59"/>
    <x v="0"/>
    <x v="0"/>
    <d v="2016-09-22T00:00:00"/>
    <n v="1"/>
    <x v="0"/>
    <x v="1838"/>
    <n v="1.7000000000000001E-4"/>
    <x v="0"/>
    <m/>
    <m/>
    <s v="Fushed"/>
    <s v="TBC"/>
    <m/>
    <m/>
  </r>
  <r>
    <x v="13"/>
    <x v="13"/>
    <x v="301"/>
    <s v="GuilDrinking Fountainord Park Secondary # 047"/>
    <x v="59"/>
    <x v="0"/>
    <x v="0"/>
    <d v="2016-09-22T00:00:00"/>
    <n v="1"/>
    <x v="0"/>
    <x v="1839"/>
    <n v="8.3999999999999995E-3"/>
    <x v="0"/>
    <m/>
    <m/>
    <s v="Static"/>
    <s v="TBC"/>
    <m/>
    <m/>
  </r>
  <r>
    <x v="13"/>
    <x v="13"/>
    <x v="301"/>
    <s v="GuilDrinking Fountainord Park Secondary # 047"/>
    <x v="59"/>
    <x v="0"/>
    <x v="0"/>
    <d v="2016-09-22T00:00:00"/>
    <n v="1"/>
    <x v="0"/>
    <x v="1839"/>
    <n v="1.3999999999999999E-4"/>
    <x v="0"/>
    <m/>
    <m/>
    <s v="Fushed"/>
    <s v="TBC"/>
    <m/>
    <m/>
  </r>
  <r>
    <x v="13"/>
    <x v="13"/>
    <x v="301"/>
    <s v="GuilDrinking Fountainord Park Secondary # 047"/>
    <x v="59"/>
    <x v="0"/>
    <x v="0"/>
    <d v="2016-09-22T00:00:00"/>
    <n v="1"/>
    <x v="0"/>
    <x v="1840"/>
    <n v="1.44E-2"/>
    <x v="2"/>
    <m/>
    <m/>
    <s v="Static"/>
    <s v="TBC"/>
    <m/>
    <m/>
  </r>
  <r>
    <x v="13"/>
    <x v="13"/>
    <x v="301"/>
    <s v="GuilDrinking Fountainord Park Secondary # 047"/>
    <x v="59"/>
    <x v="0"/>
    <x v="0"/>
    <d v="2016-09-22T00:00:00"/>
    <n v="1"/>
    <x v="0"/>
    <x v="1840"/>
    <n v="5.9999999999999995E-4"/>
    <x v="0"/>
    <m/>
    <m/>
    <s v="Fushed"/>
    <s v="TBC"/>
    <m/>
    <m/>
  </r>
  <r>
    <x v="13"/>
    <x v="13"/>
    <x v="301"/>
    <s v="GuilDrinking Fountainord Park Secondary # 047"/>
    <x v="59"/>
    <x v="0"/>
    <x v="0"/>
    <d v="2016-09-22T00:00:00"/>
    <n v="1"/>
    <x v="0"/>
    <x v="1841"/>
    <n v="4.7499999999999999E-3"/>
    <x v="0"/>
    <m/>
    <m/>
    <s v="Static"/>
    <s v="TBC"/>
    <m/>
    <m/>
  </r>
  <r>
    <x v="13"/>
    <x v="13"/>
    <x v="301"/>
    <s v="GuilDrinking Fountainord Park Secondary # 047"/>
    <x v="59"/>
    <x v="0"/>
    <x v="0"/>
    <d v="2016-09-22T00:00:00"/>
    <n v="1"/>
    <x v="0"/>
    <x v="1841"/>
    <n v="8.9999999999999998E-4"/>
    <x v="0"/>
    <m/>
    <m/>
    <s v="Fushed"/>
    <s v="TBC"/>
    <m/>
    <m/>
  </r>
  <r>
    <x v="13"/>
    <x v="13"/>
    <x v="301"/>
    <s v="GuilDrinking Fountainord Park Secondary # 047"/>
    <x v="59"/>
    <x v="0"/>
    <x v="0"/>
    <d v="2016-09-22T00:00:00"/>
    <n v="1"/>
    <x v="0"/>
    <x v="1842"/>
    <n v="1.06E-2"/>
    <x v="2"/>
    <m/>
    <m/>
    <s v="Static"/>
    <s v="TBC"/>
    <m/>
    <m/>
  </r>
  <r>
    <x v="13"/>
    <x v="13"/>
    <x v="301"/>
    <s v="GuilDrinking Fountainord Park Secondary # 047"/>
    <x v="59"/>
    <x v="0"/>
    <x v="0"/>
    <d v="2016-09-22T00:00:00"/>
    <n v="1"/>
    <x v="0"/>
    <x v="1842"/>
    <n v="2.5000000000000001E-4"/>
    <x v="0"/>
    <m/>
    <m/>
    <s v="Fushed"/>
    <s v="TBC"/>
    <m/>
    <m/>
  </r>
  <r>
    <x v="13"/>
    <x v="13"/>
    <x v="301"/>
    <s v="GuilDrinking Fountainord Park Secondary # 047"/>
    <x v="59"/>
    <x v="0"/>
    <x v="0"/>
    <d v="2016-09-22T00:00:00"/>
    <n v="1"/>
    <x v="0"/>
    <x v="1843"/>
    <n v="1.43E-2"/>
    <x v="2"/>
    <m/>
    <m/>
    <s v="Static"/>
    <s v="TBC"/>
    <m/>
    <m/>
  </r>
  <r>
    <x v="13"/>
    <x v="13"/>
    <x v="301"/>
    <s v="GuilDrinking Fountainord Park Secondary # 047"/>
    <x v="59"/>
    <x v="0"/>
    <x v="0"/>
    <d v="2016-09-22T00:00:00"/>
    <n v="1"/>
    <x v="0"/>
    <x v="1843"/>
    <n v="1.7000000000000001E-4"/>
    <x v="0"/>
    <m/>
    <m/>
    <s v="Fushed"/>
    <s v="TBC"/>
    <m/>
    <m/>
  </r>
  <r>
    <x v="13"/>
    <x v="13"/>
    <x v="301"/>
    <s v="GuilDrinking Fountainord Park Secondary # 047"/>
    <x v="59"/>
    <x v="0"/>
    <x v="0"/>
    <d v="2016-09-22T00:00:00"/>
    <n v="1"/>
    <x v="0"/>
    <x v="1844"/>
    <n v="1.18E-2"/>
    <x v="2"/>
    <m/>
    <m/>
    <s v="Static"/>
    <s v="TBC"/>
    <m/>
    <m/>
  </r>
  <r>
    <x v="13"/>
    <x v="13"/>
    <x v="301"/>
    <s v="GuilDrinking Fountainord Park Secondary # 047"/>
    <x v="59"/>
    <x v="0"/>
    <x v="0"/>
    <d v="2016-09-22T00:00:00"/>
    <n v="1"/>
    <x v="0"/>
    <x v="1844"/>
    <n v="7.8100000000000001E-3"/>
    <x v="0"/>
    <m/>
    <m/>
    <s v="Fushed"/>
    <s v="TBC"/>
    <m/>
    <m/>
  </r>
  <r>
    <x v="13"/>
    <x v="13"/>
    <x v="301"/>
    <s v="GuilDrinking Fountainord Park Secondary # 047"/>
    <x v="59"/>
    <x v="0"/>
    <x v="0"/>
    <d v="2016-09-22T00:00:00"/>
    <n v="1"/>
    <x v="0"/>
    <x v="1845"/>
    <n v="7.9100000000000004E-3"/>
    <x v="0"/>
    <m/>
    <m/>
    <s v="Static"/>
    <s v="TBC"/>
    <m/>
    <m/>
  </r>
  <r>
    <x v="13"/>
    <x v="13"/>
    <x v="301"/>
    <s v="GuilDrinking Fountainord Park Secondary # 047"/>
    <x v="59"/>
    <x v="0"/>
    <x v="0"/>
    <d v="2016-09-22T00:00:00"/>
    <n v="1"/>
    <x v="0"/>
    <x v="1845"/>
    <n v="1.3999999999999999E-4"/>
    <x v="0"/>
    <m/>
    <m/>
    <s v="Fushed"/>
    <s v="TBC"/>
    <m/>
    <m/>
  </r>
  <r>
    <x v="13"/>
    <x v="13"/>
    <x v="301"/>
    <s v="GuilDrinking Fountainord Park Secondary # 047"/>
    <x v="59"/>
    <x v="0"/>
    <x v="0"/>
    <d v="2016-09-22T00:00:00"/>
    <n v="1"/>
    <x v="0"/>
    <x v="1846"/>
    <n v="3.9300000000000003E-3"/>
    <x v="0"/>
    <m/>
    <m/>
    <s v="Static"/>
    <s v="TBC"/>
    <m/>
    <m/>
  </r>
  <r>
    <x v="13"/>
    <x v="13"/>
    <x v="301"/>
    <s v="GuilDrinking Fountainord Park Secondary # 047"/>
    <x v="59"/>
    <x v="0"/>
    <x v="0"/>
    <d v="2016-09-22T00:00:00"/>
    <n v="1"/>
    <x v="0"/>
    <x v="1846"/>
    <n v="6.9999999999999994E-5"/>
    <x v="0"/>
    <m/>
    <m/>
    <s v="Fushed"/>
    <s v="TBC"/>
    <m/>
    <m/>
  </r>
  <r>
    <x v="13"/>
    <x v="13"/>
    <x v="301"/>
    <s v="GuilDrinking Fountainord Park Secondary # 047"/>
    <x v="59"/>
    <x v="0"/>
    <x v="0"/>
    <d v="2016-09-22T00:00:00"/>
    <n v="1"/>
    <x v="0"/>
    <x v="1847"/>
    <n v="4.3499999999999997E-3"/>
    <x v="0"/>
    <m/>
    <m/>
    <s v="Static"/>
    <s v="TBC"/>
    <m/>
    <m/>
  </r>
  <r>
    <x v="13"/>
    <x v="13"/>
    <x v="301"/>
    <s v="GuilDrinking Fountainord Park Secondary # 047"/>
    <x v="59"/>
    <x v="0"/>
    <x v="0"/>
    <d v="2016-09-22T00:00:00"/>
    <n v="1"/>
    <x v="0"/>
    <x v="1847"/>
    <n v="9.0000000000000006E-5"/>
    <x v="0"/>
    <m/>
    <m/>
    <s v="Fushed"/>
    <s v="TBC"/>
    <m/>
    <m/>
  </r>
  <r>
    <x v="13"/>
    <x v="13"/>
    <x v="301"/>
    <s v="GuilDrinking Fountainord Park Secondary # 047"/>
    <x v="59"/>
    <x v="0"/>
    <x v="0"/>
    <d v="2016-09-22T00:00:00"/>
    <n v="1"/>
    <x v="0"/>
    <x v="1848"/>
    <n v="4.1000000000000003E-3"/>
    <x v="0"/>
    <m/>
    <m/>
    <s v="Static"/>
    <s v="TBC"/>
    <m/>
    <m/>
  </r>
  <r>
    <x v="13"/>
    <x v="13"/>
    <x v="301"/>
    <s v="GuilDrinking Fountainord Park Secondary # 047"/>
    <x v="59"/>
    <x v="0"/>
    <x v="0"/>
    <d v="2016-09-22T00:00:00"/>
    <n v="1"/>
    <x v="0"/>
    <x v="1848"/>
    <n v="1.2E-4"/>
    <x v="0"/>
    <m/>
    <m/>
    <s v="Fushed"/>
    <s v="TBC"/>
    <m/>
    <m/>
  </r>
  <r>
    <x v="13"/>
    <x v="13"/>
    <x v="301"/>
    <s v="GuilDrinking Fountainord Park Secondary # 047"/>
    <x v="59"/>
    <x v="0"/>
    <x v="0"/>
    <d v="2016-09-22T00:00:00"/>
    <n v="1"/>
    <x v="0"/>
    <x v="1849"/>
    <n v="7.2100000000000003E-3"/>
    <x v="0"/>
    <m/>
    <m/>
    <s v="Static"/>
    <s v="TBC"/>
    <m/>
    <m/>
  </r>
  <r>
    <x v="13"/>
    <x v="13"/>
    <x v="301"/>
    <s v="GuilDrinking Fountainord Park Secondary # 047"/>
    <x v="59"/>
    <x v="0"/>
    <x v="0"/>
    <d v="2016-09-22T00:00:00"/>
    <n v="1"/>
    <x v="0"/>
    <x v="1849"/>
    <n v="1.7000000000000001E-4"/>
    <x v="0"/>
    <m/>
    <m/>
    <s v="Fushed"/>
    <s v="TBC"/>
    <m/>
    <m/>
  </r>
  <r>
    <x v="13"/>
    <x v="13"/>
    <x v="301"/>
    <s v="GuilDrinking Fountainord Park Secondary # 047"/>
    <x v="59"/>
    <x v="0"/>
    <x v="0"/>
    <d v="2016-09-22T00:00:00"/>
    <n v="1"/>
    <x v="0"/>
    <x v="1850"/>
    <n v="0.10299999999999999"/>
    <x v="2"/>
    <m/>
    <m/>
    <s v="Static"/>
    <s v="TBC"/>
    <m/>
    <m/>
  </r>
  <r>
    <x v="13"/>
    <x v="13"/>
    <x v="301"/>
    <s v="GuilDrinking Fountainord Park Secondary # 047"/>
    <x v="59"/>
    <x v="0"/>
    <x v="0"/>
    <d v="2016-09-22T00:00:00"/>
    <n v="1"/>
    <x v="0"/>
    <x v="1850"/>
    <n v="2.4199999999999998E-3"/>
    <x v="0"/>
    <m/>
    <m/>
    <s v="Fushed"/>
    <s v="TBC"/>
    <m/>
    <m/>
  </r>
  <r>
    <x v="13"/>
    <x v="13"/>
    <x v="301"/>
    <s v="GuilDrinking Fountainord Park Secondary # 047"/>
    <x v="59"/>
    <x v="0"/>
    <x v="0"/>
    <d v="2016-09-22T00:00:00"/>
    <n v="1"/>
    <x v="0"/>
    <x v="1851"/>
    <n v="2.06E-2"/>
    <x v="2"/>
    <m/>
    <m/>
    <s v="Static"/>
    <s v="TBC"/>
    <m/>
    <m/>
  </r>
  <r>
    <x v="13"/>
    <x v="13"/>
    <x v="301"/>
    <s v="GuilDrinking Fountainord Park Secondary # 047"/>
    <x v="59"/>
    <x v="0"/>
    <x v="0"/>
    <d v="2016-09-22T00:00:00"/>
    <n v="1"/>
    <x v="0"/>
    <x v="1851"/>
    <n v="1.4E-3"/>
    <x v="0"/>
    <m/>
    <m/>
    <s v="Fushed"/>
    <s v="TBC"/>
    <m/>
    <m/>
  </r>
  <r>
    <x v="13"/>
    <x v="13"/>
    <x v="301"/>
    <s v="GuilDrinking Fountainord Park Secondary # 047"/>
    <x v="59"/>
    <x v="0"/>
    <x v="0"/>
    <d v="2016-09-22T00:00:00"/>
    <n v="1"/>
    <x v="0"/>
    <x v="230"/>
    <n v="9.8599999999999993E-2"/>
    <x v="2"/>
    <m/>
    <m/>
    <s v="Static"/>
    <s v="TBC"/>
    <m/>
    <m/>
  </r>
  <r>
    <x v="13"/>
    <x v="13"/>
    <x v="301"/>
    <s v="GuilDrinking Fountainord Park Secondary # 047"/>
    <x v="59"/>
    <x v="0"/>
    <x v="0"/>
    <d v="2016-09-22T00:00:00"/>
    <n v="1"/>
    <x v="0"/>
    <x v="230"/>
    <n v="3.65E-3"/>
    <x v="0"/>
    <m/>
    <m/>
    <s v="Fushed"/>
    <s v="TBC"/>
    <m/>
    <m/>
  </r>
  <r>
    <x v="13"/>
    <x v="13"/>
    <x v="301"/>
    <s v="GuilDrinking Fountainord Park Secondary # 047"/>
    <x v="59"/>
    <x v="0"/>
    <x v="0"/>
    <d v="2016-09-22T00:00:00"/>
    <n v="1"/>
    <x v="36"/>
    <x v="1852"/>
    <n v="9.8999999999999999E-4"/>
    <x v="0"/>
    <m/>
    <m/>
    <s v="Static"/>
    <s v="TBC"/>
    <m/>
    <m/>
  </r>
  <r>
    <x v="13"/>
    <x v="13"/>
    <x v="301"/>
    <s v="GuilDrinking Fountainord Park Secondary # 047"/>
    <x v="59"/>
    <x v="0"/>
    <x v="0"/>
    <d v="2016-09-22T00:00:00"/>
    <n v="1"/>
    <x v="36"/>
    <x v="1852"/>
    <n v="6.9999999999999994E-5"/>
    <x v="0"/>
    <m/>
    <m/>
    <s v="Fushed"/>
    <s v="TBC"/>
    <m/>
    <m/>
  </r>
  <r>
    <x v="13"/>
    <x v="13"/>
    <x v="301"/>
    <s v="GuilDrinking Fountainord Park Secondary # 047"/>
    <x v="59"/>
    <x v="0"/>
    <x v="0"/>
    <d v="2016-09-22T00:00:00"/>
    <n v="1"/>
    <x v="36"/>
    <x v="1853"/>
    <n v="6.4700000000000001E-3"/>
    <x v="0"/>
    <m/>
    <m/>
    <s v="Static"/>
    <s v="TBC"/>
    <m/>
    <m/>
  </r>
  <r>
    <x v="13"/>
    <x v="13"/>
    <x v="301"/>
    <s v="GuilDrinking Fountainord Park Secondary # 047"/>
    <x v="59"/>
    <x v="0"/>
    <x v="0"/>
    <d v="2016-09-22T00:00:00"/>
    <n v="1"/>
    <x v="36"/>
    <x v="1853"/>
    <n v="1.2E-4"/>
    <x v="0"/>
    <m/>
    <m/>
    <s v="Fushed"/>
    <s v="TBC"/>
    <m/>
    <m/>
  </r>
  <r>
    <x v="13"/>
    <x v="13"/>
    <x v="301"/>
    <s v="GuilDrinking Fountainord Park Secondary # 047"/>
    <x v="59"/>
    <x v="0"/>
    <x v="0"/>
    <d v="2016-09-22T00:00:00"/>
    <n v="1"/>
    <x v="36"/>
    <x v="1854"/>
    <n v="4.0399999999999998E-2"/>
    <x v="2"/>
    <m/>
    <m/>
    <s v="Static"/>
    <s v="TBC"/>
    <m/>
    <m/>
  </r>
  <r>
    <x v="13"/>
    <x v="13"/>
    <x v="301"/>
    <s v="GuilDrinking Fountainord Park Secondary # 047"/>
    <x v="59"/>
    <x v="0"/>
    <x v="0"/>
    <d v="2016-09-22T00:00:00"/>
    <n v="1"/>
    <x v="36"/>
    <x v="1854"/>
    <n v="2.3800000000000002E-3"/>
    <x v="0"/>
    <m/>
    <m/>
    <s v="Fushed"/>
    <s v="TBC"/>
    <m/>
    <m/>
  </r>
  <r>
    <x v="13"/>
    <x v="13"/>
    <x v="301"/>
    <s v="GuilDrinking Fountainord Park Secondary # 047"/>
    <x v="59"/>
    <x v="0"/>
    <x v="0"/>
    <d v="2016-09-22T00:00:00"/>
    <n v="1"/>
    <x v="0"/>
    <x v="1855"/>
    <n v="0.245"/>
    <x v="2"/>
    <m/>
    <m/>
    <s v="Static"/>
    <s v="TBC"/>
    <m/>
    <m/>
  </r>
  <r>
    <x v="13"/>
    <x v="13"/>
    <x v="301"/>
    <s v="GuilDrinking Fountainord Park Secondary # 047"/>
    <x v="59"/>
    <x v="0"/>
    <x v="0"/>
    <d v="2016-09-22T00:00:00"/>
    <n v="1"/>
    <x v="0"/>
    <x v="1855"/>
    <n v="3.2499999999999999E-3"/>
    <x v="0"/>
    <m/>
    <m/>
    <s v="Fushed"/>
    <s v="TBC"/>
    <m/>
    <m/>
  </r>
  <r>
    <x v="13"/>
    <x v="13"/>
    <x v="301"/>
    <s v="GuilDrinking Fountainord Park Secondary # 047"/>
    <x v="59"/>
    <x v="0"/>
    <x v="0"/>
    <d v="2016-09-22T00:00:00"/>
    <n v="1"/>
    <x v="0"/>
    <x v="1856"/>
    <n v="1.03E-2"/>
    <x v="2"/>
    <m/>
    <m/>
    <s v="Static"/>
    <s v="TBC"/>
    <m/>
    <m/>
  </r>
  <r>
    <x v="13"/>
    <x v="13"/>
    <x v="301"/>
    <s v="GuilDrinking Fountainord Park Secondary # 047"/>
    <x v="59"/>
    <x v="0"/>
    <x v="0"/>
    <d v="2016-09-22T00:00:00"/>
    <n v="1"/>
    <x v="0"/>
    <x v="1856"/>
    <n v="2.0699999999999998E-3"/>
    <x v="0"/>
    <m/>
    <m/>
    <s v="Fushed"/>
    <s v="TBC"/>
    <m/>
    <m/>
  </r>
  <r>
    <x v="13"/>
    <x v="13"/>
    <x v="301"/>
    <s v="GuilDrinking Fountainord Park Secondary # 047"/>
    <x v="59"/>
    <x v="0"/>
    <x v="0"/>
    <d v="2016-09-22T00:00:00"/>
    <n v="1"/>
    <x v="0"/>
    <x v="1857"/>
    <n v="7.62E-3"/>
    <x v="0"/>
    <m/>
    <m/>
    <s v="Static"/>
    <s v="TBC"/>
    <m/>
    <m/>
  </r>
  <r>
    <x v="13"/>
    <x v="13"/>
    <x v="301"/>
    <s v="GuilDrinking Fountainord Park Secondary # 047"/>
    <x v="59"/>
    <x v="0"/>
    <x v="0"/>
    <d v="2016-09-22T00:00:00"/>
    <n v="1"/>
    <x v="0"/>
    <x v="1857"/>
    <n v="4.0000000000000002E-4"/>
    <x v="0"/>
    <m/>
    <m/>
    <s v="Fushed"/>
    <s v="TBC"/>
    <m/>
    <m/>
  </r>
  <r>
    <x v="13"/>
    <x v="13"/>
    <x v="301"/>
    <s v="GuilDrinking Fountainord Park Secondary # 047"/>
    <x v="59"/>
    <x v="0"/>
    <x v="0"/>
    <d v="2016-09-22T00:00:00"/>
    <n v="1"/>
    <x v="0"/>
    <x v="1858"/>
    <n v="5.0499999999999998E-3"/>
    <x v="0"/>
    <m/>
    <m/>
    <s v="Static"/>
    <s v="TBC"/>
    <m/>
    <m/>
  </r>
  <r>
    <x v="13"/>
    <x v="13"/>
    <x v="301"/>
    <s v="GuilDrinking Fountainord Park Secondary # 047"/>
    <x v="59"/>
    <x v="0"/>
    <x v="0"/>
    <d v="2016-09-22T00:00:00"/>
    <n v="1"/>
    <x v="0"/>
    <x v="1858"/>
    <n v="1.7000000000000001E-4"/>
    <x v="0"/>
    <m/>
    <m/>
    <s v="Fushed"/>
    <s v="TBC"/>
    <m/>
    <m/>
  </r>
  <r>
    <x v="13"/>
    <x v="13"/>
    <x v="301"/>
    <s v="GuilDrinking Fountainord Park Secondary # 047"/>
    <x v="59"/>
    <x v="0"/>
    <x v="0"/>
    <d v="2016-09-22T00:00:00"/>
    <n v="1"/>
    <x v="0"/>
    <x v="1859"/>
    <n v="1.14E-2"/>
    <x v="2"/>
    <m/>
    <m/>
    <s v="Static"/>
    <s v="TBC"/>
    <m/>
    <m/>
  </r>
  <r>
    <x v="13"/>
    <x v="13"/>
    <x v="301"/>
    <s v="GuilDrinking Fountainord Park Secondary # 047"/>
    <x v="59"/>
    <x v="0"/>
    <x v="0"/>
    <d v="2016-09-22T00:00:00"/>
    <n v="1"/>
    <x v="0"/>
    <x v="1859"/>
    <n v="1E-3"/>
    <x v="0"/>
    <m/>
    <m/>
    <s v="Fushed"/>
    <s v="TBC"/>
    <m/>
    <m/>
  </r>
  <r>
    <x v="13"/>
    <x v="13"/>
    <x v="301"/>
    <s v="GuilDrinking Fountainord Park Secondary # 047"/>
    <x v="59"/>
    <x v="0"/>
    <x v="0"/>
    <d v="2016-09-22T00:00:00"/>
    <n v="1"/>
    <x v="0"/>
    <x v="1860"/>
    <n v="1.35E-2"/>
    <x v="2"/>
    <m/>
    <m/>
    <s v="Static"/>
    <s v="TBC"/>
    <m/>
    <m/>
  </r>
  <r>
    <x v="13"/>
    <x v="13"/>
    <x v="301"/>
    <s v="GuilDrinking Fountainord Park Secondary # 047"/>
    <x v="59"/>
    <x v="0"/>
    <x v="0"/>
    <d v="2016-09-22T00:00:00"/>
    <n v="1"/>
    <x v="0"/>
    <x v="1860"/>
    <n v="8.9999999999999998E-4"/>
    <x v="0"/>
    <m/>
    <m/>
    <s v="Fushed"/>
    <s v="TBC"/>
    <m/>
    <m/>
  </r>
  <r>
    <x v="13"/>
    <x v="13"/>
    <x v="301"/>
    <s v="GuilDrinking Fountainord Park Secondary # 047"/>
    <x v="59"/>
    <x v="0"/>
    <x v="0"/>
    <d v="2016-09-22T00:00:00"/>
    <n v="1"/>
    <x v="0"/>
    <x v="1861"/>
    <n v="2.5700000000000001E-2"/>
    <x v="2"/>
    <m/>
    <m/>
    <s v="Static"/>
    <s v="TBC"/>
    <m/>
    <m/>
  </r>
  <r>
    <x v="13"/>
    <x v="13"/>
    <x v="301"/>
    <s v="GuilDrinking Fountainord Park Secondary # 047"/>
    <x v="59"/>
    <x v="0"/>
    <x v="0"/>
    <d v="2016-09-22T00:00:00"/>
    <n v="1"/>
    <x v="0"/>
    <x v="1861"/>
    <n v="2.64E-3"/>
    <x v="0"/>
    <m/>
    <m/>
    <s v="Fushed"/>
    <s v="TBC"/>
    <m/>
    <m/>
  </r>
  <r>
    <x v="13"/>
    <x v="13"/>
    <x v="301"/>
    <s v="GuilDrinking Fountainord Park Secondary # 047"/>
    <x v="59"/>
    <x v="0"/>
    <x v="0"/>
    <d v="2016-09-22T00:00:00"/>
    <n v="1"/>
    <x v="0"/>
    <x v="1862"/>
    <n v="2.8000000000000001E-2"/>
    <x v="2"/>
    <m/>
    <m/>
    <s v="Static"/>
    <s v="TBC"/>
    <m/>
    <m/>
  </r>
  <r>
    <x v="13"/>
    <x v="13"/>
    <x v="301"/>
    <s v="GuilDrinking Fountainord Park Secondary # 047"/>
    <x v="59"/>
    <x v="0"/>
    <x v="0"/>
    <d v="2016-09-22T00:00:00"/>
    <n v="1"/>
    <x v="0"/>
    <x v="1862"/>
    <n v="5.8E-4"/>
    <x v="0"/>
    <m/>
    <m/>
    <s v="Fushed"/>
    <s v="TBC"/>
    <m/>
    <m/>
  </r>
  <r>
    <x v="13"/>
    <x v="13"/>
    <x v="301"/>
    <s v="GuilDrinking Fountainord Park Secondary # 047"/>
    <x v="59"/>
    <x v="0"/>
    <x v="0"/>
    <d v="2016-09-22T00:00:00"/>
    <n v="1"/>
    <x v="0"/>
    <x v="1863"/>
    <n v="1.03E-2"/>
    <x v="2"/>
    <m/>
    <m/>
    <s v="Static"/>
    <s v="TBC"/>
    <m/>
    <m/>
  </r>
  <r>
    <x v="13"/>
    <x v="13"/>
    <x v="301"/>
    <s v="GuilDrinking Fountainord Park Secondary # 047"/>
    <x v="59"/>
    <x v="0"/>
    <x v="0"/>
    <d v="2016-09-22T00:00:00"/>
    <n v="1"/>
    <x v="0"/>
    <x v="1863"/>
    <n v="3.6999999999999999E-4"/>
    <x v="0"/>
    <m/>
    <m/>
    <s v="Fushed"/>
    <s v="TBC"/>
    <m/>
    <m/>
  </r>
  <r>
    <x v="13"/>
    <x v="13"/>
    <x v="301"/>
    <s v="GuilDrinking Fountainord Park Secondary # 047"/>
    <x v="59"/>
    <x v="0"/>
    <x v="0"/>
    <d v="2016-09-22T00:00:00"/>
    <n v="1"/>
    <x v="0"/>
    <x v="1864"/>
    <n v="7.0000000000000001E-3"/>
    <x v="0"/>
    <m/>
    <m/>
    <s v="Static"/>
    <s v="TBC"/>
    <m/>
    <m/>
  </r>
  <r>
    <x v="13"/>
    <x v="13"/>
    <x v="301"/>
    <s v="GuilDrinking Fountainord Park Secondary # 047"/>
    <x v="59"/>
    <x v="0"/>
    <x v="0"/>
    <d v="2016-09-22T00:00:00"/>
    <n v="1"/>
    <x v="0"/>
    <x v="1864"/>
    <n v="1.8000000000000001E-4"/>
    <x v="0"/>
    <m/>
    <m/>
    <s v="Fushed"/>
    <s v="TBC"/>
    <m/>
    <m/>
  </r>
  <r>
    <x v="13"/>
    <x v="13"/>
    <x v="301"/>
    <s v="GuilDrinking Fountainord Park Secondary # 047"/>
    <x v="59"/>
    <x v="0"/>
    <x v="0"/>
    <d v="2016-09-22T00:00:00"/>
    <n v="1"/>
    <x v="0"/>
    <x v="1865"/>
    <n v="1.3100000000000001E-2"/>
    <x v="2"/>
    <m/>
    <m/>
    <s v="Static"/>
    <s v="TBC"/>
    <m/>
    <m/>
  </r>
  <r>
    <x v="13"/>
    <x v="13"/>
    <x v="301"/>
    <s v="GuilDrinking Fountainord Park Secondary # 047"/>
    <x v="59"/>
    <x v="0"/>
    <x v="0"/>
    <d v="2016-09-22T00:00:00"/>
    <n v="1"/>
    <x v="0"/>
    <x v="1865"/>
    <n v="3.2000000000000003E-4"/>
    <x v="0"/>
    <m/>
    <m/>
    <s v="Fushed"/>
    <s v="TBC"/>
    <m/>
    <m/>
  </r>
  <r>
    <x v="13"/>
    <x v="13"/>
    <x v="301"/>
    <s v="GuilDrinking Fountainord Park Secondary # 047"/>
    <x v="59"/>
    <x v="0"/>
    <x v="0"/>
    <d v="2016-09-22T00:00:00"/>
    <n v="1"/>
    <x v="0"/>
    <x v="1866"/>
    <n v="1.2E-2"/>
    <x v="2"/>
    <m/>
    <m/>
    <s v="Static"/>
    <s v="TBC"/>
    <m/>
    <m/>
  </r>
  <r>
    <x v="13"/>
    <x v="13"/>
    <x v="301"/>
    <s v="GuilDrinking Fountainord Park Secondary # 047"/>
    <x v="59"/>
    <x v="0"/>
    <x v="0"/>
    <d v="2016-09-22T00:00:00"/>
    <n v="1"/>
    <x v="0"/>
    <x v="1866"/>
    <n v="2.4000000000000001E-4"/>
    <x v="0"/>
    <m/>
    <m/>
    <s v="Fushed"/>
    <s v="TBC"/>
    <m/>
    <m/>
  </r>
  <r>
    <x v="13"/>
    <x v="13"/>
    <x v="301"/>
    <s v="GuilDrinking Fountainord Park Secondary # 047"/>
    <x v="59"/>
    <x v="0"/>
    <x v="0"/>
    <d v="2016-09-22T00:00:00"/>
    <n v="1"/>
    <x v="0"/>
    <x v="1867"/>
    <n v="5.8999999999999997E-2"/>
    <x v="2"/>
    <m/>
    <m/>
    <s v="Static"/>
    <s v="TBC"/>
    <m/>
    <m/>
  </r>
  <r>
    <x v="13"/>
    <x v="13"/>
    <x v="301"/>
    <s v="GuilDrinking Fountainord Park Secondary # 047"/>
    <x v="59"/>
    <x v="0"/>
    <x v="0"/>
    <d v="2016-09-22T00:00:00"/>
    <n v="1"/>
    <x v="0"/>
    <x v="1867"/>
    <n v="2.7999999999999998E-4"/>
    <x v="0"/>
    <m/>
    <m/>
    <s v="Fushed"/>
    <s v="TBC"/>
    <m/>
    <m/>
  </r>
  <r>
    <x v="13"/>
    <x v="13"/>
    <x v="301"/>
    <s v="GuilDrinking Fountainord Park Secondary # 047"/>
    <x v="59"/>
    <x v="0"/>
    <x v="0"/>
    <d v="2016-09-22T00:00:00"/>
    <n v="1"/>
    <x v="0"/>
    <x v="1868"/>
    <n v="8.6599999999999993E-3"/>
    <x v="0"/>
    <m/>
    <m/>
    <s v="Static"/>
    <s v="TBC"/>
    <m/>
    <m/>
  </r>
  <r>
    <x v="13"/>
    <x v="13"/>
    <x v="301"/>
    <s v="GuilDrinking Fountainord Park Secondary # 047"/>
    <x v="59"/>
    <x v="0"/>
    <x v="0"/>
    <d v="2016-09-22T00:00:00"/>
    <n v="1"/>
    <x v="0"/>
    <x v="1868"/>
    <n v="1.6299999999999999E-3"/>
    <x v="0"/>
    <m/>
    <m/>
    <s v="Flushed"/>
    <s v="TBC"/>
    <m/>
    <m/>
  </r>
  <r>
    <x v="13"/>
    <x v="13"/>
    <x v="246"/>
    <s v="H T Thrift Elementary #056"/>
    <x v="73"/>
    <x v="0"/>
    <x v="0"/>
    <d v="2016-09-30T00:00:00"/>
    <n v="1"/>
    <x v="5"/>
    <x v="1869"/>
    <n v="1.38E-2"/>
    <x v="2"/>
    <m/>
    <m/>
    <s v="Static"/>
    <s v="TBC"/>
    <m/>
    <m/>
  </r>
  <r>
    <x v="13"/>
    <x v="13"/>
    <x v="246"/>
    <s v="H T Thrift Elementary #056"/>
    <x v="73"/>
    <x v="0"/>
    <x v="0"/>
    <d v="2016-09-30T00:00:00"/>
    <n v="1"/>
    <x v="5"/>
    <x v="1869"/>
    <n v="3.2200000000000002E-3"/>
    <x v="0"/>
    <m/>
    <m/>
    <s v="Flushed "/>
    <s v="TBC"/>
    <m/>
    <m/>
  </r>
  <r>
    <x v="13"/>
    <x v="13"/>
    <x v="246"/>
    <s v="H T Thrift Elementary #056"/>
    <x v="73"/>
    <x v="0"/>
    <x v="0"/>
    <d v="2016-09-30T00:00:00"/>
    <n v="1"/>
    <x v="5"/>
    <x v="1870"/>
    <n v="4.47E-3"/>
    <x v="0"/>
    <m/>
    <m/>
    <s v="Static"/>
    <s v="TBC"/>
    <m/>
    <m/>
  </r>
  <r>
    <x v="13"/>
    <x v="13"/>
    <x v="246"/>
    <s v="H T Thrift Elementary #056"/>
    <x v="73"/>
    <x v="0"/>
    <x v="0"/>
    <d v="2016-09-30T00:00:00"/>
    <n v="1"/>
    <x v="5"/>
    <x v="1870"/>
    <n v="6.8999999999999997E-4"/>
    <x v="0"/>
    <m/>
    <m/>
    <s v="Flushed "/>
    <s v="TBC"/>
    <m/>
    <m/>
  </r>
  <r>
    <x v="13"/>
    <x v="13"/>
    <x v="258"/>
    <s v="Jessie Lee Elementary #089"/>
    <x v="66"/>
    <x v="0"/>
    <x v="0"/>
    <d v="2016-09-30T00:00:00"/>
    <n v="1"/>
    <x v="0"/>
    <x v="1871"/>
    <n v="6.7400000000000002E-2"/>
    <x v="2"/>
    <m/>
    <m/>
    <s v="Static"/>
    <s v="TBC"/>
    <m/>
    <m/>
  </r>
  <r>
    <x v="13"/>
    <x v="13"/>
    <x v="258"/>
    <s v="Jessie Lee Elementary #089"/>
    <x v="66"/>
    <x v="0"/>
    <x v="0"/>
    <d v="2016-09-30T00:00:00"/>
    <n v="1"/>
    <x v="0"/>
    <x v="1871"/>
    <n v="1.15E-3"/>
    <x v="0"/>
    <m/>
    <m/>
    <s v="Flushed"/>
    <s v="TBC"/>
    <m/>
    <m/>
  </r>
  <r>
    <x v="13"/>
    <x v="13"/>
    <x v="258"/>
    <s v="Jessie Lee Elementary #089"/>
    <x v="66"/>
    <x v="0"/>
    <x v="0"/>
    <d v="2016-09-30T00:00:00"/>
    <n v="1"/>
    <x v="0"/>
    <x v="1872"/>
    <n v="0.47899999999999998"/>
    <x v="2"/>
    <m/>
    <m/>
    <s v="Static"/>
    <s v="TBC"/>
    <m/>
    <m/>
  </r>
  <r>
    <x v="13"/>
    <x v="13"/>
    <x v="258"/>
    <s v="Jessie Lee Elementary #089"/>
    <x v="66"/>
    <x v="0"/>
    <x v="0"/>
    <d v="2016-09-30T00:00:00"/>
    <n v="1"/>
    <x v="0"/>
    <x v="1872"/>
    <n v="2.5100000000000001E-2"/>
    <x v="2"/>
    <m/>
    <m/>
    <s v="Flushed"/>
    <s v="TBC"/>
    <m/>
    <m/>
  </r>
  <r>
    <x v="13"/>
    <x v="13"/>
    <x v="258"/>
    <s v="Jessie Lee Elementary #089"/>
    <x v="66"/>
    <x v="0"/>
    <x v="0"/>
    <d v="2016-09-30T00:00:00"/>
    <n v="1"/>
    <x v="0"/>
    <x v="1873"/>
    <n v="1.64"/>
    <x v="2"/>
    <m/>
    <m/>
    <s v="Static"/>
    <s v="TBC"/>
    <m/>
    <m/>
  </r>
  <r>
    <x v="13"/>
    <x v="13"/>
    <x v="258"/>
    <s v="Jessie Lee Elementary #089"/>
    <x v="66"/>
    <x v="0"/>
    <x v="0"/>
    <d v="2016-09-30T00:00:00"/>
    <n v="1"/>
    <x v="0"/>
    <x v="1873"/>
    <n v="2.1800000000000002"/>
    <x v="2"/>
    <m/>
    <m/>
    <s v="Flushed"/>
    <s v="TBC"/>
    <m/>
    <m/>
  </r>
  <r>
    <x v="13"/>
    <x v="13"/>
    <x v="258"/>
    <s v="Jessie Lee Elementary #089"/>
    <x v="66"/>
    <x v="0"/>
    <x v="0"/>
    <d v="2016-09-30T00:00:00"/>
    <n v="1"/>
    <x v="0"/>
    <x v="1347"/>
    <n v="2.7799999999999998E-2"/>
    <x v="2"/>
    <m/>
    <m/>
    <s v="Static"/>
    <s v="TBC"/>
    <m/>
    <m/>
  </r>
  <r>
    <x v="13"/>
    <x v="13"/>
    <x v="258"/>
    <s v="Jessie Lee Elementary #089"/>
    <x v="66"/>
    <x v="0"/>
    <x v="0"/>
    <d v="2016-09-30T00:00:00"/>
    <n v="1"/>
    <x v="0"/>
    <x v="1347"/>
    <n v="1.34E-3"/>
    <x v="0"/>
    <m/>
    <m/>
    <s v="Flushed"/>
    <s v="TBC"/>
    <m/>
    <m/>
  </r>
  <r>
    <x v="13"/>
    <x v="13"/>
    <x v="258"/>
    <s v="Jessie Lee Elementary #089"/>
    <x v="66"/>
    <x v="0"/>
    <x v="0"/>
    <d v="2016-09-30T00:00:00"/>
    <n v="1"/>
    <x v="0"/>
    <x v="1874"/>
    <n v="2.5100000000000001E-2"/>
    <x v="2"/>
    <m/>
    <m/>
    <s v="Static"/>
    <s v="TBC"/>
    <m/>
    <m/>
  </r>
  <r>
    <x v="13"/>
    <x v="13"/>
    <x v="258"/>
    <s v="Jessie Lee Elementary #089"/>
    <x v="66"/>
    <x v="0"/>
    <x v="0"/>
    <d v="2016-09-30T00:00:00"/>
    <n v="1"/>
    <x v="0"/>
    <x v="1874"/>
    <n v="1.42E-3"/>
    <x v="0"/>
    <m/>
    <m/>
    <s v="Flushed"/>
    <s v="TBC"/>
    <m/>
    <m/>
  </r>
  <r>
    <x v="13"/>
    <x v="13"/>
    <x v="258"/>
    <s v="Jessie Lee Elementary #089"/>
    <x v="66"/>
    <x v="0"/>
    <x v="0"/>
    <d v="2016-09-30T00:00:00"/>
    <n v="1"/>
    <x v="0"/>
    <x v="1875"/>
    <n v="8.0599999999999995E-3"/>
    <x v="0"/>
    <m/>
    <m/>
    <s v="Static"/>
    <s v="TBC"/>
    <m/>
    <m/>
  </r>
  <r>
    <x v="13"/>
    <x v="13"/>
    <x v="258"/>
    <s v="Jessie Lee Elementary #089"/>
    <x v="66"/>
    <x v="0"/>
    <x v="0"/>
    <d v="2016-09-30T00:00:00"/>
    <n v="1"/>
    <x v="0"/>
    <x v="1875"/>
    <n v="2.0299999999999999E-2"/>
    <x v="2"/>
    <m/>
    <m/>
    <s v="Flushed"/>
    <s v="TBC"/>
    <m/>
    <m/>
  </r>
  <r>
    <x v="13"/>
    <x v="13"/>
    <x v="258"/>
    <s v="Jessie Lee Elementary #089"/>
    <x v="66"/>
    <x v="0"/>
    <x v="0"/>
    <d v="2016-09-30T00:00:00"/>
    <n v="1"/>
    <x v="0"/>
    <x v="1876"/>
    <n v="0.13"/>
    <x v="2"/>
    <m/>
    <m/>
    <s v="Static"/>
    <s v="TBC"/>
    <m/>
    <m/>
  </r>
  <r>
    <x v="13"/>
    <x v="13"/>
    <x v="258"/>
    <s v="Jessie Lee Elementary #089"/>
    <x v="66"/>
    <x v="0"/>
    <x v="0"/>
    <d v="2016-09-30T00:00:00"/>
    <n v="1"/>
    <x v="0"/>
    <x v="1876"/>
    <n v="4.0899999999999999E-3"/>
    <x v="0"/>
    <m/>
    <m/>
    <s v="Flushed"/>
    <s v="TBC"/>
    <m/>
    <m/>
  </r>
  <r>
    <x v="13"/>
    <x v="13"/>
    <x v="258"/>
    <s v="Jessie Lee Elementary #089"/>
    <x v="66"/>
    <x v="0"/>
    <x v="0"/>
    <d v="2016-09-30T00:00:00"/>
    <n v="1"/>
    <x v="0"/>
    <x v="1877"/>
    <n v="2.1700000000000001E-2"/>
    <x v="2"/>
    <m/>
    <m/>
    <s v="Static"/>
    <s v="TBC"/>
    <m/>
    <m/>
  </r>
  <r>
    <x v="13"/>
    <x v="13"/>
    <x v="258"/>
    <s v="Jessie Lee Elementary #089"/>
    <x v="66"/>
    <x v="0"/>
    <x v="0"/>
    <d v="2016-09-30T00:00:00"/>
    <n v="1"/>
    <x v="0"/>
    <x v="1877"/>
    <n v="8.7000000000000001E-4"/>
    <x v="0"/>
    <m/>
    <m/>
    <s v="Flushed"/>
    <s v="TBC"/>
    <m/>
    <m/>
  </r>
  <r>
    <x v="13"/>
    <x v="13"/>
    <x v="258"/>
    <s v="Jessie Lee Elementary #089"/>
    <x v="66"/>
    <x v="0"/>
    <x v="0"/>
    <d v="2016-09-30T00:00:00"/>
    <n v="1"/>
    <x v="0"/>
    <x v="1160"/>
    <n v="3.1600000000000003E-2"/>
    <x v="2"/>
    <m/>
    <m/>
    <s v="Static"/>
    <s v="TBC"/>
    <m/>
    <m/>
  </r>
  <r>
    <x v="13"/>
    <x v="13"/>
    <x v="258"/>
    <s v="Jessie Lee Elementary #089"/>
    <x v="66"/>
    <x v="0"/>
    <x v="0"/>
    <d v="2016-09-30T00:00:00"/>
    <n v="1"/>
    <x v="0"/>
    <x v="1160"/>
    <n v="1.3799999999999999E-3"/>
    <x v="0"/>
    <m/>
    <m/>
    <s v="Flushed"/>
    <s v="TBC"/>
    <m/>
    <m/>
  </r>
  <r>
    <x v="13"/>
    <x v="13"/>
    <x v="258"/>
    <s v="Jessie Lee Elementary #089"/>
    <x v="66"/>
    <x v="0"/>
    <x v="0"/>
    <d v="2016-09-30T00:00:00"/>
    <n v="1"/>
    <x v="0"/>
    <x v="1878"/>
    <n v="1.73E-3"/>
    <x v="0"/>
    <m/>
    <m/>
    <s v="Static"/>
    <s v="TBC"/>
    <m/>
    <m/>
  </r>
  <r>
    <x v="13"/>
    <x v="13"/>
    <x v="258"/>
    <s v="Jessie Lee Elementary #089"/>
    <x v="66"/>
    <x v="0"/>
    <x v="0"/>
    <d v="2016-09-30T00:00:00"/>
    <n v="1"/>
    <x v="0"/>
    <x v="1878"/>
    <n v="2.4000000000000001E-4"/>
    <x v="0"/>
    <m/>
    <m/>
    <s v="Flushed"/>
    <s v="TBC"/>
    <m/>
    <m/>
  </r>
  <r>
    <x v="13"/>
    <x v="13"/>
    <x v="258"/>
    <s v="Jessie Lee Elementary #089"/>
    <x v="66"/>
    <x v="0"/>
    <x v="0"/>
    <d v="2016-09-30T00:00:00"/>
    <n v="1"/>
    <x v="0"/>
    <x v="1879"/>
    <n v="1.2999999999999999E-3"/>
    <x v="0"/>
    <m/>
    <m/>
    <s v="Static"/>
    <s v="TBC"/>
    <m/>
    <m/>
  </r>
  <r>
    <x v="13"/>
    <x v="13"/>
    <x v="258"/>
    <s v="Jessie Lee Elementary #089"/>
    <x v="66"/>
    <x v="0"/>
    <x v="0"/>
    <d v="2016-09-30T00:00:00"/>
    <n v="1"/>
    <x v="0"/>
    <x v="1879"/>
    <n v="2.1000000000000001E-4"/>
    <x v="0"/>
    <m/>
    <m/>
    <s v="Flushed"/>
    <s v="TBC"/>
    <m/>
    <m/>
  </r>
  <r>
    <x v="13"/>
    <x v="13"/>
    <x v="258"/>
    <s v="Jessie Lee Elementary #089"/>
    <x v="66"/>
    <x v="0"/>
    <x v="0"/>
    <d v="2016-09-30T00:00:00"/>
    <n v="1"/>
    <x v="0"/>
    <x v="460"/>
    <n v="9.6200000000000001E-3"/>
    <x v="0"/>
    <m/>
    <m/>
    <s v="Static"/>
    <s v="TBC"/>
    <m/>
    <m/>
  </r>
  <r>
    <x v="13"/>
    <x v="13"/>
    <x v="258"/>
    <s v="Jessie Lee Elementary #089"/>
    <x v="66"/>
    <x v="0"/>
    <x v="0"/>
    <d v="2016-09-30T00:00:00"/>
    <n v="1"/>
    <x v="0"/>
    <x v="460"/>
    <n v="5.1000000000000004E-4"/>
    <x v="0"/>
    <m/>
    <m/>
    <s v="Flushed"/>
    <s v="TBC"/>
    <m/>
    <m/>
  </r>
  <r>
    <x v="13"/>
    <x v="13"/>
    <x v="258"/>
    <s v="Jessie Lee Elementary #089"/>
    <x v="66"/>
    <x v="0"/>
    <x v="0"/>
    <d v="2016-09-30T00:00:00"/>
    <n v="1"/>
    <x v="0"/>
    <x v="1774"/>
    <n v="4.19E-2"/>
    <x v="2"/>
    <m/>
    <m/>
    <s v="Static"/>
    <s v="TBC"/>
    <m/>
    <m/>
  </r>
  <r>
    <x v="13"/>
    <x v="13"/>
    <x v="258"/>
    <s v="Jessie Lee Elementary #089"/>
    <x v="66"/>
    <x v="0"/>
    <x v="0"/>
    <d v="2016-09-30T00:00:00"/>
    <n v="1"/>
    <x v="0"/>
    <x v="1774"/>
    <n v="1.3600000000000001E-3"/>
    <x v="0"/>
    <m/>
    <m/>
    <s v="Flushed"/>
    <s v="TBC"/>
    <m/>
    <m/>
  </r>
  <r>
    <x v="13"/>
    <x v="13"/>
    <x v="258"/>
    <s v="Jessie Lee Elementary #089"/>
    <x v="66"/>
    <x v="0"/>
    <x v="0"/>
    <d v="2016-09-30T00:00:00"/>
    <n v="1"/>
    <x v="0"/>
    <x v="1880"/>
    <n v="7.8799999999999999E-3"/>
    <x v="0"/>
    <m/>
    <m/>
    <s v="Static"/>
    <s v="TBC"/>
    <m/>
    <m/>
  </r>
  <r>
    <x v="13"/>
    <x v="13"/>
    <x v="258"/>
    <s v="Jessie Lee Elementary #089"/>
    <x v="66"/>
    <x v="0"/>
    <x v="0"/>
    <d v="2016-09-30T00:00:00"/>
    <n v="1"/>
    <x v="0"/>
    <x v="1880"/>
    <n v="1.8000000000000001E-4"/>
    <x v="0"/>
    <m/>
    <m/>
    <s v="Flushed"/>
    <s v="TBC"/>
    <m/>
    <m/>
  </r>
  <r>
    <x v="13"/>
    <x v="13"/>
    <x v="258"/>
    <s v="Jessie Lee Elementary #089"/>
    <x v="66"/>
    <x v="0"/>
    <x v="0"/>
    <d v="2016-09-30T00:00:00"/>
    <n v="1"/>
    <x v="0"/>
    <x v="1881"/>
    <n v="1.5900000000000001E-3"/>
    <x v="0"/>
    <m/>
    <m/>
    <s v="Static"/>
    <s v="TBC"/>
    <m/>
    <m/>
  </r>
  <r>
    <x v="13"/>
    <x v="13"/>
    <x v="258"/>
    <s v="Jessie Lee Elementary #089"/>
    <x v="66"/>
    <x v="0"/>
    <x v="0"/>
    <d v="2016-09-30T00:00:00"/>
    <n v="1"/>
    <x v="0"/>
    <x v="1881"/>
    <n v="1.9000000000000001E-4"/>
    <x v="0"/>
    <m/>
    <m/>
    <s v="Flushed"/>
    <s v="TBC"/>
    <m/>
    <m/>
  </r>
  <r>
    <x v="13"/>
    <x v="13"/>
    <x v="258"/>
    <s v="Jessie Lee Elementary #089"/>
    <x v="66"/>
    <x v="0"/>
    <x v="0"/>
    <d v="2016-09-30T00:00:00"/>
    <n v="1"/>
    <x v="0"/>
    <x v="1882"/>
    <n v="1.6000000000000001E-3"/>
    <x v="0"/>
    <m/>
    <m/>
    <s v="Static"/>
    <s v="TBC"/>
    <m/>
    <m/>
  </r>
  <r>
    <x v="13"/>
    <x v="13"/>
    <x v="258"/>
    <s v="Jessie Lee Elementary #089"/>
    <x v="66"/>
    <x v="0"/>
    <x v="0"/>
    <d v="2016-09-30T00:00:00"/>
    <n v="1"/>
    <x v="0"/>
    <x v="1882"/>
    <n v="2.1000000000000001E-4"/>
    <x v="0"/>
    <m/>
    <m/>
    <s v="Flushed"/>
    <s v="TBC"/>
    <m/>
    <m/>
  </r>
  <r>
    <x v="13"/>
    <x v="13"/>
    <x v="258"/>
    <s v="Jessie Lee Elementary #089"/>
    <x v="66"/>
    <x v="0"/>
    <x v="0"/>
    <d v="2016-09-30T00:00:00"/>
    <n v="1"/>
    <x v="0"/>
    <x v="1883"/>
    <n v="0.24"/>
    <x v="2"/>
    <m/>
    <m/>
    <s v="Static"/>
    <s v="TBC"/>
    <m/>
    <m/>
  </r>
  <r>
    <x v="13"/>
    <x v="13"/>
    <x v="258"/>
    <s v="Jessie Lee Elementary #089"/>
    <x v="66"/>
    <x v="0"/>
    <x v="0"/>
    <d v="2016-09-30T00:00:00"/>
    <n v="1"/>
    <x v="0"/>
    <x v="1883"/>
    <n v="1.5200000000000001E-3"/>
    <x v="0"/>
    <m/>
    <m/>
    <s v="Flushed"/>
    <s v="TBC"/>
    <m/>
    <m/>
  </r>
  <r>
    <x v="13"/>
    <x v="13"/>
    <x v="258"/>
    <s v="Jessie Lee Elementary #089"/>
    <x v="66"/>
    <x v="0"/>
    <x v="0"/>
    <d v="2016-09-30T00:00:00"/>
    <n v="1"/>
    <x v="0"/>
    <x v="1884"/>
    <n v="0.46700000000000003"/>
    <x v="2"/>
    <m/>
    <m/>
    <s v="Static"/>
    <s v="TBC"/>
    <m/>
    <m/>
  </r>
  <r>
    <x v="13"/>
    <x v="13"/>
    <x v="258"/>
    <s v="Jessie Lee Elementary #089"/>
    <x v="66"/>
    <x v="0"/>
    <x v="0"/>
    <d v="2016-09-30T00:00:00"/>
    <n v="1"/>
    <x v="0"/>
    <x v="1884"/>
    <n v="4.5100000000000001E-3"/>
    <x v="0"/>
    <m/>
    <m/>
    <s v="Flushed"/>
    <s v="TBC"/>
    <m/>
    <m/>
  </r>
  <r>
    <x v="13"/>
    <x v="13"/>
    <x v="258"/>
    <s v="Jessie Lee Elementary #089"/>
    <x v="66"/>
    <x v="0"/>
    <x v="0"/>
    <d v="2016-09-30T00:00:00"/>
    <n v="1"/>
    <x v="0"/>
    <x v="1885"/>
    <n v="5.16E-2"/>
    <x v="2"/>
    <m/>
    <m/>
    <s v="Static"/>
    <s v="TBC"/>
    <m/>
    <m/>
  </r>
  <r>
    <x v="13"/>
    <x v="13"/>
    <x v="258"/>
    <s v="Jessie Lee Elementary #089"/>
    <x v="66"/>
    <x v="0"/>
    <x v="0"/>
    <d v="2016-09-30T00:00:00"/>
    <n v="1"/>
    <x v="0"/>
    <x v="1885"/>
    <n v="2.3199999999999998E-2"/>
    <x v="2"/>
    <m/>
    <m/>
    <s v="Flushed"/>
    <s v="TBC"/>
    <m/>
    <m/>
  </r>
  <r>
    <x v="13"/>
    <x v="13"/>
    <x v="258"/>
    <s v="Jessie Lee Elementary #089"/>
    <x v="66"/>
    <x v="0"/>
    <x v="0"/>
    <d v="2016-09-30T00:00:00"/>
    <n v="1"/>
    <x v="0"/>
    <x v="1886"/>
    <n v="1.32E-2"/>
    <x v="2"/>
    <m/>
    <m/>
    <s v="Static"/>
    <s v="TBC"/>
    <m/>
    <m/>
  </r>
  <r>
    <x v="13"/>
    <x v="13"/>
    <x v="258"/>
    <s v="Jessie Lee Elementary #089"/>
    <x v="66"/>
    <x v="0"/>
    <x v="0"/>
    <d v="2016-09-30T00:00:00"/>
    <n v="1"/>
    <x v="0"/>
    <x v="1886"/>
    <n v="1.6000000000000001E-3"/>
    <x v="0"/>
    <m/>
    <m/>
    <s v="Flushed"/>
    <s v="TBC"/>
    <m/>
    <m/>
  </r>
  <r>
    <x v="13"/>
    <x v="13"/>
    <x v="258"/>
    <s v="Jessie Lee Elementary #089"/>
    <x v="66"/>
    <x v="0"/>
    <x v="0"/>
    <d v="2016-09-30T00:00:00"/>
    <n v="1"/>
    <x v="0"/>
    <x v="1887"/>
    <n v="2.0400000000000001E-2"/>
    <x v="2"/>
    <m/>
    <m/>
    <s v="Static"/>
    <s v="TBC"/>
    <m/>
    <m/>
  </r>
  <r>
    <x v="13"/>
    <x v="13"/>
    <x v="258"/>
    <s v="Jessie Lee Elementary #089"/>
    <x v="66"/>
    <x v="0"/>
    <x v="0"/>
    <d v="2016-09-30T00:00:00"/>
    <n v="1"/>
    <x v="0"/>
    <x v="1887"/>
    <n v="1.82E-3"/>
    <x v="0"/>
    <m/>
    <m/>
    <s v="Flushed"/>
    <s v="TBC"/>
    <m/>
    <m/>
  </r>
  <r>
    <x v="13"/>
    <x v="13"/>
    <x v="258"/>
    <s v="Jessie Lee Elementary #089"/>
    <x v="66"/>
    <x v="0"/>
    <x v="0"/>
    <d v="2016-09-30T00:00:00"/>
    <n v="1"/>
    <x v="0"/>
    <x v="1888"/>
    <n v="2.3400000000000001E-2"/>
    <x v="2"/>
    <m/>
    <m/>
    <s v="Static"/>
    <s v="TBC"/>
    <m/>
    <m/>
  </r>
  <r>
    <x v="13"/>
    <x v="13"/>
    <x v="258"/>
    <s v="Jessie Lee Elementary #089"/>
    <x v="66"/>
    <x v="0"/>
    <x v="0"/>
    <d v="2016-09-30T00:00:00"/>
    <n v="1"/>
    <x v="0"/>
    <x v="1888"/>
    <n v="1.4400000000000001E-3"/>
    <x v="0"/>
    <m/>
    <m/>
    <s v="Flushed"/>
    <s v="TBC"/>
    <m/>
    <m/>
  </r>
  <r>
    <x v="13"/>
    <x v="13"/>
    <x v="258"/>
    <s v="Jessie Lee Elementary #089"/>
    <x v="66"/>
    <x v="0"/>
    <x v="0"/>
    <d v="2016-09-30T00:00:00"/>
    <n v="1"/>
    <x v="0"/>
    <x v="36"/>
    <n v="0.41899999999999998"/>
    <x v="2"/>
    <m/>
    <m/>
    <s v="Static"/>
    <s v="TBC"/>
    <m/>
    <m/>
  </r>
  <r>
    <x v="13"/>
    <x v="13"/>
    <x v="258"/>
    <s v="Jessie Lee Elementary #089"/>
    <x v="66"/>
    <x v="0"/>
    <x v="0"/>
    <d v="2016-09-30T00:00:00"/>
    <n v="1"/>
    <x v="0"/>
    <x v="36"/>
    <n v="1.83E-3"/>
    <x v="0"/>
    <m/>
    <m/>
    <s v="Flushed"/>
    <s v="TBC"/>
    <m/>
    <m/>
  </r>
  <r>
    <x v="13"/>
    <x v="13"/>
    <x v="258"/>
    <s v="Jessie Lee Elementary #089"/>
    <x v="66"/>
    <x v="0"/>
    <x v="0"/>
    <d v="2016-09-30T00:00:00"/>
    <n v="1"/>
    <x v="0"/>
    <x v="1889"/>
    <n v="9.7299999999999998E-2"/>
    <x v="2"/>
    <m/>
    <m/>
    <s v="Static"/>
    <s v="TBC"/>
    <m/>
    <m/>
  </r>
  <r>
    <x v="13"/>
    <x v="13"/>
    <x v="258"/>
    <s v="Jessie Lee Elementary #089"/>
    <x v="66"/>
    <x v="0"/>
    <x v="0"/>
    <d v="2016-09-30T00:00:00"/>
    <n v="1"/>
    <x v="0"/>
    <x v="1889"/>
    <n v="2.4099999999999998E-3"/>
    <x v="0"/>
    <m/>
    <m/>
    <s v="Flushed"/>
    <s v="TBC"/>
    <m/>
    <m/>
  </r>
  <r>
    <x v="13"/>
    <x v="13"/>
    <x v="258"/>
    <s v="Jessie Lee Elementary #089"/>
    <x v="66"/>
    <x v="0"/>
    <x v="0"/>
    <d v="2016-09-30T00:00:00"/>
    <n v="1"/>
    <x v="0"/>
    <x v="208"/>
    <n v="1.06E-2"/>
    <x v="2"/>
    <m/>
    <m/>
    <s v="Static"/>
    <s v="TBC"/>
    <m/>
    <m/>
  </r>
  <r>
    <x v="13"/>
    <x v="13"/>
    <x v="258"/>
    <s v="Jessie Lee Elementary #089"/>
    <x v="66"/>
    <x v="0"/>
    <x v="0"/>
    <d v="2016-09-30T00:00:00"/>
    <n v="1"/>
    <x v="0"/>
    <x v="208"/>
    <n v="3.6000000000000002E-4"/>
    <x v="0"/>
    <m/>
    <m/>
    <s v="Flushed"/>
    <s v="TBC"/>
    <m/>
    <m/>
  </r>
  <r>
    <x v="13"/>
    <x v="13"/>
    <x v="258"/>
    <s v="Jessie Lee Elementary #089"/>
    <x v="66"/>
    <x v="0"/>
    <x v="0"/>
    <d v="2016-09-30T00:00:00"/>
    <n v="1"/>
    <x v="0"/>
    <x v="1890"/>
    <n v="1.9300000000000001E-3"/>
    <x v="0"/>
    <m/>
    <m/>
    <s v="Static"/>
    <s v="TBC"/>
    <m/>
    <m/>
  </r>
  <r>
    <x v="13"/>
    <x v="13"/>
    <x v="258"/>
    <s v="Jessie Lee Elementary #089"/>
    <x v="66"/>
    <x v="0"/>
    <x v="0"/>
    <d v="2016-09-30T00:00:00"/>
    <n v="1"/>
    <x v="0"/>
    <x v="1890"/>
    <n v="1.9000000000000001E-4"/>
    <x v="0"/>
    <m/>
    <m/>
    <s v="Flushed"/>
    <s v="TBC"/>
    <m/>
    <m/>
  </r>
  <r>
    <x v="13"/>
    <x v="13"/>
    <x v="258"/>
    <s v="Jessie Lee Elementary #089"/>
    <x v="66"/>
    <x v="0"/>
    <x v="0"/>
    <d v="2016-09-30T00:00:00"/>
    <n v="1"/>
    <x v="0"/>
    <x v="1891"/>
    <n v="3.2799999999999999E-3"/>
    <x v="0"/>
    <m/>
    <m/>
    <s v="Static"/>
    <s v="TBC"/>
    <m/>
    <m/>
  </r>
  <r>
    <x v="13"/>
    <x v="13"/>
    <x v="258"/>
    <s v="Jessie Lee Elementary #089"/>
    <x v="66"/>
    <x v="0"/>
    <x v="0"/>
    <d v="2016-09-30T00:00:00"/>
    <n v="1"/>
    <x v="0"/>
    <x v="1891"/>
    <n v="2.3000000000000001E-4"/>
    <x v="0"/>
    <m/>
    <m/>
    <s v="Flushed"/>
    <s v="TBC"/>
    <m/>
    <m/>
  </r>
  <r>
    <x v="13"/>
    <x v="13"/>
    <x v="258"/>
    <s v="Jessie Lee Elementary #089"/>
    <x v="66"/>
    <x v="0"/>
    <x v="0"/>
    <d v="2016-09-30T00:00:00"/>
    <n v="1"/>
    <x v="0"/>
    <x v="1892"/>
    <n v="1.4200000000000001E-2"/>
    <x v="2"/>
    <m/>
    <m/>
    <s v="Static"/>
    <s v="TBC"/>
    <m/>
    <m/>
  </r>
  <r>
    <x v="13"/>
    <x v="13"/>
    <x v="258"/>
    <s v="Jessie Lee Elementary #089"/>
    <x v="66"/>
    <x v="0"/>
    <x v="0"/>
    <d v="2016-09-30T00:00:00"/>
    <n v="1"/>
    <x v="0"/>
    <x v="1892"/>
    <n v="7.5000000000000002E-4"/>
    <x v="0"/>
    <m/>
    <m/>
    <s v="Flushed"/>
    <s v="TBC"/>
    <m/>
    <m/>
  </r>
  <r>
    <x v="13"/>
    <x v="13"/>
    <x v="258"/>
    <s v="Jessie Lee Elementary #089"/>
    <x v="66"/>
    <x v="0"/>
    <x v="0"/>
    <d v="2016-09-30T00:00:00"/>
    <n v="1"/>
    <x v="0"/>
    <x v="1893"/>
    <n v="1.1200000000000001"/>
    <x v="2"/>
    <m/>
    <m/>
    <s v="Static"/>
    <s v="TBC"/>
    <m/>
    <m/>
  </r>
  <r>
    <x v="13"/>
    <x v="13"/>
    <x v="258"/>
    <s v="Jessie Lee Elementary #089"/>
    <x v="66"/>
    <x v="0"/>
    <x v="0"/>
    <d v="2016-09-30T00:00:00"/>
    <n v="1"/>
    <x v="0"/>
    <x v="1893"/>
    <n v="1.32E-2"/>
    <x v="2"/>
    <m/>
    <m/>
    <s v="Flushed"/>
    <s v="TBC"/>
    <m/>
    <m/>
  </r>
  <r>
    <x v="13"/>
    <x v="13"/>
    <x v="258"/>
    <s v="Jessie Lee Elementary #089"/>
    <x v="66"/>
    <x v="0"/>
    <x v="0"/>
    <d v="2016-09-30T00:00:00"/>
    <n v="1"/>
    <x v="0"/>
    <x v="550"/>
    <n v="1.01E-2"/>
    <x v="2"/>
    <m/>
    <m/>
    <s v="Static"/>
    <s v="TBC"/>
    <m/>
    <m/>
  </r>
  <r>
    <x v="13"/>
    <x v="13"/>
    <x v="258"/>
    <s v="Jessie Lee Elementary #089"/>
    <x v="66"/>
    <x v="0"/>
    <x v="0"/>
    <d v="2016-09-30T00:00:00"/>
    <n v="1"/>
    <x v="0"/>
    <x v="550"/>
    <n v="2.1299999999999999E-3"/>
    <x v="0"/>
    <m/>
    <m/>
    <s v="Flushed"/>
    <s v="TBC"/>
    <m/>
    <m/>
  </r>
  <r>
    <x v="13"/>
    <x v="13"/>
    <x v="258"/>
    <s v="Jessie Lee Elementary #089"/>
    <x v="66"/>
    <x v="0"/>
    <x v="0"/>
    <d v="2016-09-30T00:00:00"/>
    <n v="1"/>
    <x v="0"/>
    <x v="592"/>
    <n v="1.6299999999999999E-2"/>
    <x v="2"/>
    <m/>
    <m/>
    <s v="Static"/>
    <s v="TBC"/>
    <m/>
    <m/>
  </r>
  <r>
    <x v="13"/>
    <x v="13"/>
    <x v="258"/>
    <s v="Jessie Lee Elementary #089"/>
    <x v="66"/>
    <x v="0"/>
    <x v="0"/>
    <d v="2016-09-30T00:00:00"/>
    <n v="1"/>
    <x v="0"/>
    <x v="592"/>
    <n v="7.6000000000000004E-4"/>
    <x v="0"/>
    <m/>
    <m/>
    <s v="Flushed"/>
    <s v="TBC"/>
    <m/>
    <m/>
  </r>
  <r>
    <x v="13"/>
    <x v="13"/>
    <x v="258"/>
    <s v="Jessie Lee Elementary #089"/>
    <x v="66"/>
    <x v="0"/>
    <x v="0"/>
    <d v="2016-09-30T00:00:00"/>
    <n v="1"/>
    <x v="0"/>
    <x v="1894"/>
    <n v="2.4299999999999999E-3"/>
    <x v="0"/>
    <m/>
    <m/>
    <s v="Static"/>
    <s v="TBC"/>
    <m/>
    <m/>
  </r>
  <r>
    <x v="13"/>
    <x v="13"/>
    <x v="258"/>
    <s v="Jessie Lee Elementary #089"/>
    <x v="66"/>
    <x v="0"/>
    <x v="0"/>
    <d v="2016-09-30T00:00:00"/>
    <n v="1"/>
    <x v="0"/>
    <x v="1894"/>
    <n v="2.1000000000000001E-4"/>
    <x v="0"/>
    <m/>
    <m/>
    <s v="Flushed"/>
    <s v="TBC"/>
    <m/>
    <m/>
  </r>
  <r>
    <x v="13"/>
    <x v="13"/>
    <x v="258"/>
    <s v="Jessie Lee Elementary #089"/>
    <x v="66"/>
    <x v="0"/>
    <x v="0"/>
    <d v="2016-09-30T00:00:00"/>
    <n v="1"/>
    <x v="0"/>
    <x v="1895"/>
    <n v="1.11E-2"/>
    <x v="2"/>
    <m/>
    <m/>
    <s v="Static"/>
    <s v="TBC"/>
    <m/>
    <m/>
  </r>
  <r>
    <x v="13"/>
    <x v="13"/>
    <x v="258"/>
    <s v="Jessie Lee Elementary #089"/>
    <x v="66"/>
    <x v="0"/>
    <x v="0"/>
    <d v="2016-09-30T00:00:00"/>
    <n v="1"/>
    <x v="0"/>
    <x v="1895"/>
    <n v="4.4000000000000002E-4"/>
    <x v="0"/>
    <m/>
    <m/>
    <s v="Flushed"/>
    <s v="TBC"/>
    <m/>
    <m/>
  </r>
  <r>
    <x v="13"/>
    <x v="13"/>
    <x v="258"/>
    <s v="Jessie Lee Elementary #089"/>
    <x v="66"/>
    <x v="0"/>
    <x v="0"/>
    <d v="2016-09-30T00:00:00"/>
    <n v="1"/>
    <x v="0"/>
    <x v="1896"/>
    <n v="2.07E-2"/>
    <x v="2"/>
    <m/>
    <m/>
    <s v="Static"/>
    <s v="TBC"/>
    <m/>
    <m/>
  </r>
  <r>
    <x v="13"/>
    <x v="13"/>
    <x v="258"/>
    <s v="Jessie Lee Elementary #089"/>
    <x v="66"/>
    <x v="0"/>
    <x v="0"/>
    <d v="2016-09-30T00:00:00"/>
    <n v="1"/>
    <x v="0"/>
    <x v="1896"/>
    <n v="2.9999999999999997E-4"/>
    <x v="0"/>
    <m/>
    <m/>
    <s v="Flushed"/>
    <s v="TBC"/>
    <m/>
    <m/>
  </r>
  <r>
    <x v="13"/>
    <x v="13"/>
    <x v="258"/>
    <s v="Jessie Lee Elementary #089"/>
    <x v="66"/>
    <x v="0"/>
    <x v="0"/>
    <d v="2016-09-30T00:00:00"/>
    <n v="1"/>
    <x v="0"/>
    <x v="1897"/>
    <n v="2.1000000000000001E-2"/>
    <x v="2"/>
    <m/>
    <m/>
    <s v="Static"/>
    <s v="TBC"/>
    <m/>
    <m/>
  </r>
  <r>
    <x v="13"/>
    <x v="13"/>
    <x v="258"/>
    <s v="Jessie Lee Elementary #089"/>
    <x v="66"/>
    <x v="0"/>
    <x v="0"/>
    <d v="2016-09-30T00:00:00"/>
    <n v="1"/>
    <x v="0"/>
    <x v="1897"/>
    <n v="2.1800000000000001E-3"/>
    <x v="0"/>
    <m/>
    <m/>
    <s v="Flushed"/>
    <s v="TBC"/>
    <m/>
    <m/>
  </r>
  <r>
    <x v="13"/>
    <x v="13"/>
    <x v="258"/>
    <s v="Jessie Lee Elementary #089"/>
    <x v="66"/>
    <x v="0"/>
    <x v="0"/>
    <d v="2016-09-30T00:00:00"/>
    <n v="1"/>
    <x v="0"/>
    <x v="1898"/>
    <n v="0.52300000000000002"/>
    <x v="2"/>
    <m/>
    <m/>
    <s v="Static"/>
    <s v="TBC"/>
    <m/>
    <m/>
  </r>
  <r>
    <x v="13"/>
    <x v="13"/>
    <x v="258"/>
    <s v="Jessie Lee Elementary #089"/>
    <x v="66"/>
    <x v="0"/>
    <x v="0"/>
    <d v="2016-09-30T00:00:00"/>
    <n v="1"/>
    <x v="0"/>
    <x v="1898"/>
    <n v="6.5700000000000003E-3"/>
    <x v="0"/>
    <m/>
    <m/>
    <s v="Flushed"/>
    <s v="TBC"/>
    <m/>
    <m/>
  </r>
  <r>
    <x v="13"/>
    <x v="13"/>
    <x v="258"/>
    <s v="Jessie Lee Elementary #089"/>
    <x v="66"/>
    <x v="0"/>
    <x v="0"/>
    <d v="2016-09-30T00:00:00"/>
    <n v="1"/>
    <x v="0"/>
    <x v="1899"/>
    <n v="1.11E-2"/>
    <x v="2"/>
    <m/>
    <m/>
    <s v="Static"/>
    <s v="TBC"/>
    <m/>
    <m/>
  </r>
  <r>
    <x v="13"/>
    <x v="13"/>
    <x v="258"/>
    <s v="Jessie Lee Elementary #089"/>
    <x v="66"/>
    <x v="0"/>
    <x v="0"/>
    <d v="2016-09-30T00:00:00"/>
    <n v="1"/>
    <x v="0"/>
    <x v="1899"/>
    <n v="5.9000000000000003E-4"/>
    <x v="0"/>
    <m/>
    <m/>
    <s v="Flushed"/>
    <s v="TBC"/>
    <m/>
    <m/>
  </r>
  <r>
    <x v="13"/>
    <x v="13"/>
    <x v="258"/>
    <s v="Jessie Lee Elementary #089"/>
    <x v="66"/>
    <x v="0"/>
    <x v="0"/>
    <d v="2016-09-30T00:00:00"/>
    <n v="1"/>
    <x v="0"/>
    <x v="1900"/>
    <n v="0.2"/>
    <x v="2"/>
    <m/>
    <m/>
    <s v="Static"/>
    <s v="TBC"/>
    <m/>
    <m/>
  </r>
  <r>
    <x v="13"/>
    <x v="13"/>
    <x v="258"/>
    <s v="Jessie Lee Elementary #089"/>
    <x v="66"/>
    <x v="0"/>
    <x v="0"/>
    <d v="2016-09-30T00:00:00"/>
    <n v="1"/>
    <x v="0"/>
    <x v="1900"/>
    <n v="4.4999999999999999E-4"/>
    <x v="0"/>
    <m/>
    <m/>
    <s v="Flushed"/>
    <s v="TBC"/>
    <m/>
    <m/>
  </r>
  <r>
    <x v="13"/>
    <x v="13"/>
    <x v="274"/>
    <s v="JT Brown Elementary #034"/>
    <x v="20"/>
    <x v="0"/>
    <x v="0"/>
    <d v="2016-09-30T00:00:00"/>
    <n v="1"/>
    <x v="6"/>
    <x v="1901"/>
    <n v="1.58E-3"/>
    <x v="0"/>
    <m/>
    <m/>
    <s v="Static"/>
    <s v="TBC"/>
    <m/>
    <m/>
  </r>
  <r>
    <x v="13"/>
    <x v="13"/>
    <x v="274"/>
    <s v="JT Brown Elementary #034"/>
    <x v="20"/>
    <x v="0"/>
    <x v="0"/>
    <d v="2016-09-30T00:00:00"/>
    <n v="1"/>
    <x v="6"/>
    <x v="1901"/>
    <n v="6.0999999999999997E-4"/>
    <x v="0"/>
    <m/>
    <m/>
    <s v="Flushed"/>
    <s v="TBC"/>
    <m/>
    <m/>
  </r>
  <r>
    <x v="13"/>
    <x v="13"/>
    <x v="267"/>
    <s v="Riverdale Elementary #059"/>
    <x v="7"/>
    <x v="0"/>
    <x v="0"/>
    <d v="2016-09-30T00:00:00"/>
    <n v="1"/>
    <x v="0"/>
    <x v="1660"/>
    <n v="4.07E-2"/>
    <x v="2"/>
    <m/>
    <m/>
    <s v="Static"/>
    <s v="TBC"/>
    <m/>
    <m/>
  </r>
  <r>
    <x v="13"/>
    <x v="13"/>
    <x v="267"/>
    <s v="Riverdale Elementary #059"/>
    <x v="7"/>
    <x v="0"/>
    <x v="0"/>
    <d v="2016-09-30T00:00:00"/>
    <n v="1"/>
    <x v="0"/>
    <x v="1660"/>
    <n v="3.6900000000000002E-2"/>
    <x v="2"/>
    <m/>
    <m/>
    <s v="Flushed "/>
    <s v="TBC"/>
    <m/>
    <m/>
  </r>
  <r>
    <x v="13"/>
    <x v="13"/>
    <x v="267"/>
    <s v="Riverdale Elementary #059"/>
    <x v="7"/>
    <x v="0"/>
    <x v="0"/>
    <d v="2016-09-30T00:00:00"/>
    <n v="1"/>
    <x v="0"/>
    <x v="1902"/>
    <n v="9.3900000000000008E-3"/>
    <x v="0"/>
    <m/>
    <m/>
    <s v="Static"/>
    <s v="TBC"/>
    <m/>
    <m/>
  </r>
  <r>
    <x v="13"/>
    <x v="13"/>
    <x v="267"/>
    <s v="Riverdale Elementary #059"/>
    <x v="7"/>
    <x v="0"/>
    <x v="0"/>
    <d v="2016-09-30T00:00:00"/>
    <n v="1"/>
    <x v="0"/>
    <x v="1902"/>
    <n v="4.8000000000000001E-4"/>
    <x v="0"/>
    <m/>
    <m/>
    <s v="Flushed "/>
    <s v="TBC"/>
    <m/>
    <m/>
  </r>
  <r>
    <x v="13"/>
    <x v="13"/>
    <x v="267"/>
    <s v="Riverdale Elementary #059"/>
    <x v="7"/>
    <x v="0"/>
    <x v="0"/>
    <d v="2016-09-30T00:00:00"/>
    <n v="1"/>
    <x v="0"/>
    <x v="1903"/>
    <n v="2.5899999999999999E-2"/>
    <x v="2"/>
    <m/>
    <m/>
    <s v="Static"/>
    <s v="TBC"/>
    <m/>
    <m/>
  </r>
  <r>
    <x v="13"/>
    <x v="13"/>
    <x v="267"/>
    <s v="Riverdale Elementary #059"/>
    <x v="7"/>
    <x v="0"/>
    <x v="0"/>
    <d v="2016-09-30T00:00:00"/>
    <n v="1"/>
    <x v="0"/>
    <x v="1903"/>
    <n v="1.9E-3"/>
    <x v="0"/>
    <m/>
    <m/>
    <s v="Flushed "/>
    <s v="TBC"/>
    <m/>
    <m/>
  </r>
  <r>
    <x v="13"/>
    <x v="13"/>
    <x v="267"/>
    <s v="Riverdale Elementary #059"/>
    <x v="7"/>
    <x v="0"/>
    <x v="0"/>
    <d v="2016-09-30T00:00:00"/>
    <n v="1"/>
    <x v="0"/>
    <x v="1904"/>
    <n v="8.2199999999999999E-3"/>
    <x v="0"/>
    <m/>
    <m/>
    <s v="Static"/>
    <s v="TBC"/>
    <m/>
    <m/>
  </r>
  <r>
    <x v="13"/>
    <x v="13"/>
    <x v="267"/>
    <s v="Riverdale Elementary #059"/>
    <x v="7"/>
    <x v="0"/>
    <x v="0"/>
    <d v="2016-09-30T00:00:00"/>
    <n v="1"/>
    <x v="0"/>
    <x v="1904"/>
    <n v="6.8000000000000005E-4"/>
    <x v="0"/>
    <m/>
    <m/>
    <s v="Flushed "/>
    <s v="TBC"/>
    <m/>
    <m/>
  </r>
  <r>
    <x v="13"/>
    <x v="13"/>
    <x v="267"/>
    <s v="Riverdale Elementary #059"/>
    <x v="7"/>
    <x v="0"/>
    <x v="0"/>
    <d v="2016-09-30T00:00:00"/>
    <n v="1"/>
    <x v="0"/>
    <x v="1905"/>
    <n v="1.5699999999999999E-2"/>
    <x v="2"/>
    <m/>
    <m/>
    <s v="Static"/>
    <s v="TBC"/>
    <m/>
    <m/>
  </r>
  <r>
    <x v="13"/>
    <x v="13"/>
    <x v="267"/>
    <s v="Riverdale Elementary #059"/>
    <x v="7"/>
    <x v="0"/>
    <x v="0"/>
    <d v="2016-09-30T00:00:00"/>
    <n v="1"/>
    <x v="0"/>
    <x v="1905"/>
    <n v="4.6999999999999999E-4"/>
    <x v="0"/>
    <m/>
    <m/>
    <s v="Flushed "/>
    <s v="TBC"/>
    <m/>
    <m/>
  </r>
  <r>
    <x v="13"/>
    <x v="13"/>
    <x v="267"/>
    <s v="Riverdale Elementary #059"/>
    <x v="7"/>
    <x v="0"/>
    <x v="0"/>
    <d v="2016-09-30T00:00:00"/>
    <n v="1"/>
    <x v="0"/>
    <x v="1906"/>
    <n v="1.4200000000000001E-2"/>
    <x v="2"/>
    <m/>
    <m/>
    <s v="Static"/>
    <s v="TBC"/>
    <m/>
    <m/>
  </r>
  <r>
    <x v="13"/>
    <x v="13"/>
    <x v="267"/>
    <s v="Riverdale Elementary #059"/>
    <x v="7"/>
    <x v="0"/>
    <x v="0"/>
    <d v="2016-09-30T00:00:00"/>
    <n v="1"/>
    <x v="0"/>
    <x v="1906"/>
    <n v="1.25E-3"/>
    <x v="0"/>
    <m/>
    <m/>
    <s v="Flushed "/>
    <s v="TBC"/>
    <m/>
    <m/>
  </r>
  <r>
    <x v="13"/>
    <x v="13"/>
    <x v="267"/>
    <s v="Riverdale Elementary #059"/>
    <x v="7"/>
    <x v="0"/>
    <x v="0"/>
    <d v="2016-09-30T00:00:00"/>
    <n v="1"/>
    <x v="0"/>
    <x v="1907"/>
    <n v="9.0300000000000005E-2"/>
    <x v="2"/>
    <m/>
    <m/>
    <s v="Static"/>
    <s v="TBC"/>
    <m/>
    <m/>
  </r>
  <r>
    <x v="13"/>
    <x v="13"/>
    <x v="267"/>
    <s v="Riverdale Elementary #059"/>
    <x v="7"/>
    <x v="0"/>
    <x v="0"/>
    <d v="2016-09-30T00:00:00"/>
    <n v="1"/>
    <x v="0"/>
    <x v="1907"/>
    <n v="3.5300000000000002E-3"/>
    <x v="0"/>
    <m/>
    <m/>
    <s v="Flushed "/>
    <s v="TBC"/>
    <m/>
    <m/>
  </r>
  <r>
    <x v="13"/>
    <x v="13"/>
    <x v="267"/>
    <s v="Riverdale Elementary #059"/>
    <x v="7"/>
    <x v="0"/>
    <x v="0"/>
    <d v="2016-09-30T00:00:00"/>
    <n v="1"/>
    <x v="0"/>
    <x v="1908"/>
    <n v="1.1200000000000001"/>
    <x v="2"/>
    <m/>
    <m/>
    <s v="Static"/>
    <s v="TBC"/>
    <m/>
    <m/>
  </r>
  <r>
    <x v="13"/>
    <x v="13"/>
    <x v="267"/>
    <s v="Riverdale Elementary #059"/>
    <x v="7"/>
    <x v="0"/>
    <x v="0"/>
    <d v="2016-09-30T00:00:00"/>
    <n v="1"/>
    <x v="0"/>
    <x v="1908"/>
    <n v="3.44E-2"/>
    <x v="2"/>
    <m/>
    <m/>
    <s v="Flushed "/>
    <s v="TBC"/>
    <m/>
    <m/>
  </r>
  <r>
    <x v="13"/>
    <x v="13"/>
    <x v="267"/>
    <s v="Riverdale Elementary #059"/>
    <x v="7"/>
    <x v="0"/>
    <x v="0"/>
    <d v="2016-09-30T00:00:00"/>
    <n v="1"/>
    <x v="0"/>
    <x v="1909"/>
    <n v="5.62E-2"/>
    <x v="2"/>
    <m/>
    <m/>
    <s v="Static"/>
    <s v="TBC"/>
    <m/>
    <m/>
  </r>
  <r>
    <x v="13"/>
    <x v="13"/>
    <x v="267"/>
    <s v="Riverdale Elementary #059"/>
    <x v="7"/>
    <x v="0"/>
    <x v="0"/>
    <d v="2016-09-30T00:00:00"/>
    <n v="1"/>
    <x v="0"/>
    <x v="1909"/>
    <n v="1.8699999999999999E-3"/>
    <x v="0"/>
    <m/>
    <m/>
    <s v="Flushed "/>
    <s v="TBC"/>
    <m/>
    <m/>
  </r>
  <r>
    <x v="13"/>
    <x v="13"/>
    <x v="267"/>
    <s v="Riverdale Elementary #059"/>
    <x v="7"/>
    <x v="0"/>
    <x v="0"/>
    <d v="2016-09-30T00:00:00"/>
    <n v="1"/>
    <x v="0"/>
    <x v="537"/>
    <n v="3.3599999999999998E-2"/>
    <x v="2"/>
    <m/>
    <m/>
    <s v="Static"/>
    <s v="TBC"/>
    <m/>
    <m/>
  </r>
  <r>
    <x v="13"/>
    <x v="13"/>
    <x v="267"/>
    <s v="Riverdale Elementary #059"/>
    <x v="7"/>
    <x v="0"/>
    <x v="0"/>
    <d v="2016-09-30T00:00:00"/>
    <n v="1"/>
    <x v="0"/>
    <x v="537"/>
    <n v="3.0599999999999999E-2"/>
    <x v="2"/>
    <m/>
    <m/>
    <s v="Flushed "/>
    <s v="TBC"/>
    <m/>
    <m/>
  </r>
  <r>
    <x v="13"/>
    <x v="13"/>
    <x v="301"/>
    <s v="GuilDrinking Fountainord Park Secondary # 047"/>
    <x v="59"/>
    <x v="0"/>
    <x v="0"/>
    <d v="2016-09-22T00:00:00"/>
    <n v="1"/>
    <x v="0"/>
    <x v="1910"/>
    <n v="1.1599999999999999E-2"/>
    <x v="2"/>
    <m/>
    <m/>
    <s v="Static"/>
    <s v="TBC"/>
    <m/>
    <m/>
  </r>
  <r>
    <x v="13"/>
    <x v="13"/>
    <x v="301"/>
    <s v="GuilDrinking Fountainord Park Secondary # 047"/>
    <x v="59"/>
    <x v="0"/>
    <x v="0"/>
    <d v="2016-09-22T00:00:00"/>
    <n v="1"/>
    <x v="0"/>
    <x v="1910"/>
    <n v="3.5E-4"/>
    <x v="0"/>
    <m/>
    <m/>
    <s v="Flushed"/>
    <s v="TBC"/>
    <m/>
    <m/>
  </r>
  <r>
    <x v="13"/>
    <x v="13"/>
    <x v="301"/>
    <s v="GuilDrinking Fountainord Park Secondary # 047"/>
    <x v="59"/>
    <x v="0"/>
    <x v="0"/>
    <d v="2016-09-22T00:00:00"/>
    <n v="1"/>
    <x v="0"/>
    <x v="1911"/>
    <n v="0.109"/>
    <x v="2"/>
    <m/>
    <m/>
    <s v="Static"/>
    <s v="TBC"/>
    <m/>
    <m/>
  </r>
  <r>
    <x v="13"/>
    <x v="13"/>
    <x v="301"/>
    <s v="GuilDrinking Fountainord Park Secondary # 047"/>
    <x v="59"/>
    <x v="0"/>
    <x v="0"/>
    <d v="2016-09-22T00:00:00"/>
    <n v="1"/>
    <x v="0"/>
    <x v="1911"/>
    <n v="5.2199999999999998E-3"/>
    <x v="0"/>
    <m/>
    <m/>
    <s v="Flushed"/>
    <s v="TBC"/>
    <m/>
    <m/>
  </r>
  <r>
    <x v="13"/>
    <x v="13"/>
    <x v="301"/>
    <s v="GuilDrinking Fountainord Park Secondary # 047"/>
    <x v="59"/>
    <x v="0"/>
    <x v="0"/>
    <d v="2016-09-23T00:00:00"/>
    <n v="1"/>
    <x v="0"/>
    <x v="1912"/>
    <n v="3.13E-3"/>
    <x v="0"/>
    <m/>
    <m/>
    <s v="Static"/>
    <s v="TBC"/>
    <m/>
    <m/>
  </r>
  <r>
    <x v="13"/>
    <x v="13"/>
    <x v="301"/>
    <s v="GuilDrinking Fountainord Park Secondary # 047"/>
    <x v="59"/>
    <x v="0"/>
    <x v="0"/>
    <d v="2016-09-23T00:00:00"/>
    <n v="1"/>
    <x v="0"/>
    <x v="1912"/>
    <n v="2.5200000000000001E-3"/>
    <x v="0"/>
    <m/>
    <m/>
    <s v="Flushed"/>
    <s v="TBC"/>
    <m/>
    <m/>
  </r>
  <r>
    <x v="13"/>
    <x v="13"/>
    <x v="301"/>
    <s v="GuilDrinking Fountainord Park Secondary # 047"/>
    <x v="59"/>
    <x v="0"/>
    <x v="0"/>
    <d v="2016-09-23T00:00:00"/>
    <n v="1"/>
    <x v="0"/>
    <x v="1913"/>
    <n v="3.5200000000000001E-3"/>
    <x v="0"/>
    <m/>
    <m/>
    <s v="Static"/>
    <s v="TBC"/>
    <m/>
    <m/>
  </r>
  <r>
    <x v="13"/>
    <x v="13"/>
    <x v="301"/>
    <s v="GuilDrinking Fountainord Park Secondary # 047"/>
    <x v="59"/>
    <x v="0"/>
    <x v="0"/>
    <d v="2016-09-23T00:00:00"/>
    <n v="1"/>
    <x v="0"/>
    <x v="1913"/>
    <n v="2.5000000000000001E-4"/>
    <x v="0"/>
    <m/>
    <m/>
    <s v="Flushed"/>
    <s v="TBC"/>
    <m/>
    <m/>
  </r>
  <r>
    <x v="13"/>
    <x v="13"/>
    <x v="301"/>
    <s v="GuilDrinking Fountainord Park Secondary # 047"/>
    <x v="59"/>
    <x v="0"/>
    <x v="0"/>
    <d v="2016-09-23T00:00:00"/>
    <n v="1"/>
    <x v="0"/>
    <x v="1914"/>
    <n v="1.91E-3"/>
    <x v="0"/>
    <m/>
    <m/>
    <s v="Static"/>
    <s v="TBC"/>
    <m/>
    <m/>
  </r>
  <r>
    <x v="13"/>
    <x v="13"/>
    <x v="301"/>
    <s v="GuilDrinking Fountainord Park Secondary # 047"/>
    <x v="59"/>
    <x v="0"/>
    <x v="0"/>
    <d v="2016-09-23T00:00:00"/>
    <n v="1"/>
    <x v="0"/>
    <x v="1914"/>
    <n v="1.1E-4"/>
    <x v="0"/>
    <m/>
    <m/>
    <s v="Flushed"/>
    <s v="TBC"/>
    <m/>
    <m/>
  </r>
  <r>
    <x v="13"/>
    <x v="13"/>
    <x v="301"/>
    <s v="GuilDrinking Fountainord Park Secondary # 047"/>
    <x v="59"/>
    <x v="0"/>
    <x v="0"/>
    <d v="2016-09-23T00:00:00"/>
    <n v="1"/>
    <x v="0"/>
    <x v="1915"/>
    <n v="3.7299999999999998E-3"/>
    <x v="0"/>
    <m/>
    <m/>
    <s v="Static"/>
    <s v="TBC"/>
    <m/>
    <m/>
  </r>
  <r>
    <x v="13"/>
    <x v="13"/>
    <x v="301"/>
    <s v="GuilDrinking Fountainord Park Secondary # 047"/>
    <x v="59"/>
    <x v="0"/>
    <x v="0"/>
    <d v="2016-09-23T00:00:00"/>
    <n v="1"/>
    <x v="0"/>
    <x v="1915"/>
    <n v="1.9000000000000001E-4"/>
    <x v="0"/>
    <m/>
    <m/>
    <s v="Flushed"/>
    <s v="TBC"/>
    <m/>
    <m/>
  </r>
  <r>
    <x v="13"/>
    <x v="13"/>
    <x v="301"/>
    <s v="GuilDrinking Fountainord Park Secondary # 047"/>
    <x v="59"/>
    <x v="0"/>
    <x v="0"/>
    <d v="2016-09-23T00:00:00"/>
    <n v="1"/>
    <x v="0"/>
    <x v="1916"/>
    <n v="1.6199999999999999E-2"/>
    <x v="2"/>
    <m/>
    <m/>
    <s v="Static"/>
    <s v="TBC"/>
    <m/>
    <m/>
  </r>
  <r>
    <x v="13"/>
    <x v="13"/>
    <x v="301"/>
    <s v="GuilDrinking Fountainord Park Secondary # 047"/>
    <x v="59"/>
    <x v="0"/>
    <x v="0"/>
    <d v="2016-09-23T00:00:00"/>
    <n v="1"/>
    <x v="0"/>
    <x v="1916"/>
    <n v="2.3000000000000001E-4"/>
    <x v="0"/>
    <m/>
    <m/>
    <s v="Flushed"/>
    <s v="TBC"/>
    <m/>
    <m/>
  </r>
  <r>
    <x v="13"/>
    <x v="13"/>
    <x v="301"/>
    <s v="GuilDrinking Fountainord Park Secondary # 047"/>
    <x v="59"/>
    <x v="0"/>
    <x v="0"/>
    <d v="2016-09-23T00:00:00"/>
    <n v="1"/>
    <x v="0"/>
    <x v="1917"/>
    <n v="0.14000000000000001"/>
    <x v="2"/>
    <m/>
    <m/>
    <s v="Static"/>
    <s v="TBC"/>
    <m/>
    <m/>
  </r>
  <r>
    <x v="13"/>
    <x v="13"/>
    <x v="301"/>
    <s v="GuilDrinking Fountainord Park Secondary # 047"/>
    <x v="59"/>
    <x v="0"/>
    <x v="0"/>
    <d v="2016-09-23T00:00:00"/>
    <n v="1"/>
    <x v="0"/>
    <x v="1917"/>
    <n v="1.6500000000000001E-2"/>
    <x v="2"/>
    <m/>
    <m/>
    <s v="Flushed"/>
    <s v="TBC"/>
    <m/>
    <m/>
  </r>
  <r>
    <x v="13"/>
    <x v="13"/>
    <x v="301"/>
    <s v="GuilDrinking Fountainord Park Secondary # 047"/>
    <x v="59"/>
    <x v="0"/>
    <x v="0"/>
    <d v="2016-09-23T00:00:00"/>
    <n v="1"/>
    <x v="0"/>
    <x v="1918"/>
    <n v="0.40300000000000002"/>
    <x v="2"/>
    <m/>
    <m/>
    <s v="Static"/>
    <s v="TBC"/>
    <m/>
    <m/>
  </r>
  <r>
    <x v="13"/>
    <x v="13"/>
    <x v="301"/>
    <s v="GuilDrinking Fountainord Park Secondary # 047"/>
    <x v="59"/>
    <x v="0"/>
    <x v="0"/>
    <d v="2016-09-23T00:00:00"/>
    <n v="1"/>
    <x v="0"/>
    <x v="1918"/>
    <n v="5.5500000000000002E-3"/>
    <x v="0"/>
    <m/>
    <m/>
    <s v="Flushed"/>
    <s v="TBC"/>
    <m/>
    <m/>
  </r>
  <r>
    <x v="13"/>
    <x v="13"/>
    <x v="301"/>
    <s v="GuilDrinking Fountainord Park Secondary # 047"/>
    <x v="59"/>
    <x v="0"/>
    <x v="0"/>
    <d v="2016-09-23T00:00:00"/>
    <n v="1"/>
    <x v="0"/>
    <x v="1919"/>
    <n v="4.79E-3"/>
    <x v="0"/>
    <m/>
    <m/>
    <s v="Static"/>
    <s v="TBC"/>
    <m/>
    <m/>
  </r>
  <r>
    <x v="13"/>
    <x v="13"/>
    <x v="301"/>
    <s v="GuilDrinking Fountainord Park Secondary # 047"/>
    <x v="59"/>
    <x v="0"/>
    <x v="0"/>
    <d v="2016-09-23T00:00:00"/>
    <n v="1"/>
    <x v="0"/>
    <x v="1919"/>
    <n v="2.9E-4"/>
    <x v="0"/>
    <m/>
    <m/>
    <s v="Flushed"/>
    <s v="TBC"/>
    <m/>
    <m/>
  </r>
  <r>
    <x v="13"/>
    <x v="13"/>
    <x v="301"/>
    <s v="GuilDrinking Fountainord Park Secondary # 047"/>
    <x v="59"/>
    <x v="0"/>
    <x v="0"/>
    <d v="2016-09-23T00:00:00"/>
    <n v="1"/>
    <x v="0"/>
    <x v="1920"/>
    <n v="1.04E-2"/>
    <x v="2"/>
    <m/>
    <m/>
    <s v="Static"/>
    <s v="TBC"/>
    <m/>
    <m/>
  </r>
  <r>
    <x v="13"/>
    <x v="13"/>
    <x v="301"/>
    <s v="GuilDrinking Fountainord Park Secondary # 047"/>
    <x v="59"/>
    <x v="0"/>
    <x v="0"/>
    <d v="2016-09-23T00:00:00"/>
    <n v="1"/>
    <x v="0"/>
    <x v="1920"/>
    <n v="1.8500000000000001E-3"/>
    <x v="0"/>
    <m/>
    <m/>
    <s v="Flushed"/>
    <s v="TBC"/>
    <m/>
    <m/>
  </r>
  <r>
    <x v="13"/>
    <x v="13"/>
    <x v="301"/>
    <s v="GuilDrinking Fountainord Park Secondary # 047"/>
    <x v="59"/>
    <x v="0"/>
    <x v="0"/>
    <d v="2016-09-23T00:00:00"/>
    <n v="1"/>
    <x v="0"/>
    <x v="1921"/>
    <n v="2.5999999999999999E-3"/>
    <x v="0"/>
    <m/>
    <m/>
    <s v="Static"/>
    <s v="TBC"/>
    <m/>
    <m/>
  </r>
  <r>
    <x v="13"/>
    <x v="13"/>
    <x v="301"/>
    <s v="GuilDrinking Fountainord Park Secondary # 047"/>
    <x v="59"/>
    <x v="0"/>
    <x v="0"/>
    <d v="2016-09-23T00:00:00"/>
    <n v="1"/>
    <x v="0"/>
    <x v="1921"/>
    <n v="3.1700000000000001E-3"/>
    <x v="0"/>
    <m/>
    <m/>
    <s v="Flushed"/>
    <s v="TBC"/>
    <m/>
    <m/>
  </r>
  <r>
    <x v="13"/>
    <x v="13"/>
    <x v="301"/>
    <s v="GuilDrinking Fountainord Park Secondary # 047"/>
    <x v="59"/>
    <x v="0"/>
    <x v="0"/>
    <d v="2016-09-23T00:00:00"/>
    <n v="1"/>
    <x v="0"/>
    <x v="1922"/>
    <n v="3.5799999999999998E-2"/>
    <x v="2"/>
    <m/>
    <m/>
    <s v="Static"/>
    <s v="TBC"/>
    <m/>
    <m/>
  </r>
  <r>
    <x v="13"/>
    <x v="13"/>
    <x v="301"/>
    <s v="GuilDrinking Fountainord Park Secondary # 047"/>
    <x v="59"/>
    <x v="0"/>
    <x v="0"/>
    <d v="2016-09-23T00:00:00"/>
    <n v="1"/>
    <x v="0"/>
    <x v="1922"/>
    <n v="1.3999999999999999E-4"/>
    <x v="0"/>
    <m/>
    <m/>
    <s v="Flushed"/>
    <s v="TBC"/>
    <m/>
    <m/>
  </r>
  <r>
    <x v="13"/>
    <x v="13"/>
    <x v="301"/>
    <s v="GuilDrinking Fountainord Park Secondary # 047"/>
    <x v="59"/>
    <x v="0"/>
    <x v="0"/>
    <d v="2016-09-23T00:00:00"/>
    <n v="1"/>
    <x v="0"/>
    <x v="1923"/>
    <n v="4.2999999999999999E-4"/>
    <x v="0"/>
    <m/>
    <m/>
    <s v="Flushed"/>
    <s v="TBC"/>
    <m/>
    <m/>
  </r>
  <r>
    <x v="13"/>
    <x v="13"/>
    <x v="301"/>
    <s v="GuilDrinking Fountainord Park Secondary # 047"/>
    <x v="59"/>
    <x v="0"/>
    <x v="0"/>
    <d v="2016-09-23T00:00:00"/>
    <n v="1"/>
    <x v="0"/>
    <x v="1924"/>
    <n v="3.8800000000000002E-3"/>
    <x v="0"/>
    <m/>
    <m/>
    <s v="Static"/>
    <s v="TBC"/>
    <m/>
    <m/>
  </r>
  <r>
    <x v="13"/>
    <x v="13"/>
    <x v="301"/>
    <s v="GuilDrinking Fountainord Park Secondary # 047"/>
    <x v="59"/>
    <x v="0"/>
    <x v="0"/>
    <d v="2016-09-23T00:00:00"/>
    <n v="1"/>
    <x v="0"/>
    <x v="1924"/>
    <n v="3.2000000000000003E-4"/>
    <x v="0"/>
    <m/>
    <m/>
    <s v="Flushed"/>
    <s v="TBC"/>
    <m/>
    <m/>
  </r>
  <r>
    <x v="13"/>
    <x v="13"/>
    <x v="301"/>
    <s v="GuilDrinking Fountainord Park Secondary # 047"/>
    <x v="59"/>
    <x v="0"/>
    <x v="0"/>
    <d v="2016-09-23T00:00:00"/>
    <n v="1"/>
    <x v="0"/>
    <x v="1925"/>
    <n v="1.0200000000000001E-2"/>
    <x v="2"/>
    <m/>
    <m/>
    <s v="Static"/>
    <s v="TBC"/>
    <m/>
    <m/>
  </r>
  <r>
    <x v="13"/>
    <x v="13"/>
    <x v="301"/>
    <s v="GuilDrinking Fountainord Park Secondary # 047"/>
    <x v="59"/>
    <x v="0"/>
    <x v="0"/>
    <d v="2016-09-23T00:00:00"/>
    <n v="1"/>
    <x v="0"/>
    <x v="1925"/>
    <n v="2.9E-4"/>
    <x v="0"/>
    <m/>
    <m/>
    <s v="Flushed"/>
    <s v="TBC"/>
    <m/>
    <m/>
  </r>
  <r>
    <x v="13"/>
    <x v="13"/>
    <x v="301"/>
    <s v="GuilDrinking Fountainord Park Secondary # 047"/>
    <x v="59"/>
    <x v="0"/>
    <x v="0"/>
    <d v="2016-09-23T00:00:00"/>
    <n v="1"/>
    <x v="0"/>
    <x v="1926"/>
    <n v="1.04E-2"/>
    <x v="2"/>
    <m/>
    <m/>
    <s v="Static"/>
    <s v="TBC"/>
    <m/>
    <m/>
  </r>
  <r>
    <x v="13"/>
    <x v="13"/>
    <x v="301"/>
    <s v="GuilDrinking Fountainord Park Secondary # 047"/>
    <x v="59"/>
    <x v="0"/>
    <x v="0"/>
    <d v="2016-09-23T00:00:00"/>
    <n v="1"/>
    <x v="0"/>
    <x v="1926"/>
    <n v="4.4999999999999999E-4"/>
    <x v="0"/>
    <m/>
    <m/>
    <s v="Flushed"/>
    <s v="TBC"/>
    <m/>
    <m/>
  </r>
  <r>
    <x v="13"/>
    <x v="13"/>
    <x v="301"/>
    <s v="GuilDrinking Fountainord Park Secondary # 047"/>
    <x v="59"/>
    <x v="0"/>
    <x v="0"/>
    <d v="2016-09-23T00:00:00"/>
    <n v="1"/>
    <x v="0"/>
    <x v="1927"/>
    <n v="6.4000000000000003E-3"/>
    <x v="0"/>
    <m/>
    <m/>
    <s v="Static"/>
    <s v="TBC"/>
    <m/>
    <m/>
  </r>
  <r>
    <x v="13"/>
    <x v="13"/>
    <x v="301"/>
    <s v="GuilDrinking Fountainord Park Secondary # 047"/>
    <x v="59"/>
    <x v="0"/>
    <x v="0"/>
    <d v="2016-09-23T00:00:00"/>
    <n v="1"/>
    <x v="0"/>
    <x v="1927"/>
    <n v="4.4000000000000002E-4"/>
    <x v="0"/>
    <m/>
    <m/>
    <s v="Flushed"/>
    <s v="TBC"/>
    <m/>
    <m/>
  </r>
  <r>
    <x v="13"/>
    <x v="13"/>
    <x v="301"/>
    <s v="GuilDrinking Fountainord Park Secondary # 047"/>
    <x v="59"/>
    <x v="0"/>
    <x v="0"/>
    <d v="2016-09-23T00:00:00"/>
    <n v="1"/>
    <x v="0"/>
    <x v="1928"/>
    <n v="2.12E-2"/>
    <x v="2"/>
    <m/>
    <m/>
    <s v="Static"/>
    <s v="TBC"/>
    <m/>
    <m/>
  </r>
  <r>
    <x v="13"/>
    <x v="13"/>
    <x v="301"/>
    <s v="GuilDrinking Fountainord Park Secondary # 047"/>
    <x v="59"/>
    <x v="0"/>
    <x v="0"/>
    <d v="2016-09-23T00:00:00"/>
    <n v="1"/>
    <x v="0"/>
    <x v="1928"/>
    <n v="2.5999999999999998E-4"/>
    <x v="0"/>
    <m/>
    <m/>
    <s v="Flushed"/>
    <s v="TBC"/>
    <m/>
    <m/>
  </r>
  <r>
    <x v="13"/>
    <x v="13"/>
    <x v="301"/>
    <s v="GuilDrinking Fountainord Park Secondary # 047"/>
    <x v="59"/>
    <x v="0"/>
    <x v="0"/>
    <d v="2016-09-23T00:00:00"/>
    <n v="1"/>
    <x v="0"/>
    <x v="1929"/>
    <n v="5.7299999999999999E-3"/>
    <x v="0"/>
    <m/>
    <m/>
    <s v="Static"/>
    <s v="TBC"/>
    <m/>
    <m/>
  </r>
  <r>
    <x v="13"/>
    <x v="13"/>
    <x v="301"/>
    <s v="GuilDrinking Fountainord Park Secondary # 047"/>
    <x v="59"/>
    <x v="0"/>
    <x v="0"/>
    <d v="2016-09-23T00:00:00"/>
    <n v="1"/>
    <x v="0"/>
    <x v="1930"/>
    <n v="2.9000000000000001E-2"/>
    <x v="2"/>
    <m/>
    <m/>
    <s v="Static"/>
    <s v="TBC"/>
    <m/>
    <m/>
  </r>
  <r>
    <x v="13"/>
    <x v="13"/>
    <x v="301"/>
    <s v="GuilDrinking Fountainord Park Secondary # 047"/>
    <x v="59"/>
    <x v="0"/>
    <x v="0"/>
    <d v="2016-09-23T00:00:00"/>
    <n v="1"/>
    <x v="0"/>
    <x v="1930"/>
    <n v="3.1700000000000001E-3"/>
    <x v="0"/>
    <m/>
    <m/>
    <s v="Flushed"/>
    <s v="TBC"/>
    <m/>
    <m/>
  </r>
  <r>
    <x v="13"/>
    <x v="13"/>
    <x v="301"/>
    <s v="GuilDrinking Fountainord Park Secondary # 047"/>
    <x v="59"/>
    <x v="0"/>
    <x v="0"/>
    <d v="2016-09-23T00:00:00"/>
    <n v="1"/>
    <x v="0"/>
    <x v="1931"/>
    <n v="6.4600000000000005E-2"/>
    <x v="2"/>
    <m/>
    <m/>
    <s v="Static"/>
    <s v="TBC"/>
    <m/>
    <m/>
  </r>
  <r>
    <x v="13"/>
    <x v="13"/>
    <x v="301"/>
    <s v="GuilDrinking Fountainord Park Secondary # 047"/>
    <x v="59"/>
    <x v="0"/>
    <x v="0"/>
    <d v="2016-09-23T00:00:00"/>
    <n v="1"/>
    <x v="0"/>
    <x v="1931"/>
    <n v="5.1999999999999998E-3"/>
    <x v="0"/>
    <m/>
    <m/>
    <s v="Flushed"/>
    <s v="TBC"/>
    <m/>
    <m/>
  </r>
  <r>
    <x v="13"/>
    <x v="13"/>
    <x v="301"/>
    <s v="GuilDrinking Fountainord Park Secondary # 047"/>
    <x v="59"/>
    <x v="0"/>
    <x v="0"/>
    <d v="2016-09-23T00:00:00"/>
    <n v="1"/>
    <x v="0"/>
    <x v="1932"/>
    <n v="7.0899999999999999E-3"/>
    <x v="0"/>
    <m/>
    <m/>
    <s v="Static"/>
    <s v="TBC"/>
    <m/>
    <m/>
  </r>
  <r>
    <x v="13"/>
    <x v="13"/>
    <x v="301"/>
    <s v="GuilDrinking Fountainord Park Secondary # 047"/>
    <x v="59"/>
    <x v="0"/>
    <x v="0"/>
    <d v="2016-09-23T00:00:00"/>
    <n v="1"/>
    <x v="0"/>
    <x v="1932"/>
    <n v="1E-4"/>
    <x v="0"/>
    <m/>
    <m/>
    <s v="Flushed"/>
    <s v="TBC"/>
    <m/>
    <m/>
  </r>
  <r>
    <x v="13"/>
    <x v="13"/>
    <x v="301"/>
    <s v="GuilDrinking Fountainord Park Secondary # 047"/>
    <x v="59"/>
    <x v="0"/>
    <x v="0"/>
    <d v="2016-09-23T00:00:00"/>
    <n v="1"/>
    <x v="0"/>
    <x v="1933"/>
    <n v="1.03E-2"/>
    <x v="2"/>
    <m/>
    <m/>
    <s v="Static"/>
    <s v="TBC"/>
    <m/>
    <m/>
  </r>
  <r>
    <x v="13"/>
    <x v="13"/>
    <x v="301"/>
    <s v="GuilDrinking Fountainord Park Secondary # 047"/>
    <x v="59"/>
    <x v="0"/>
    <x v="0"/>
    <d v="2016-09-23T00:00:00"/>
    <n v="1"/>
    <x v="0"/>
    <x v="1933"/>
    <n v="2.0000000000000001E-4"/>
    <x v="0"/>
    <m/>
    <m/>
    <s v="Flushed"/>
    <s v="TBC"/>
    <m/>
    <m/>
  </r>
  <r>
    <x v="13"/>
    <x v="13"/>
    <x v="262"/>
    <s v="Betty Huff Elementary #107"/>
    <x v="60"/>
    <x v="0"/>
    <x v="0"/>
    <d v="2016-10-01T00:00:00"/>
    <n v="1"/>
    <x v="0"/>
    <x v="1934"/>
    <n v="3.2299999999999998E-3"/>
    <x v="0"/>
    <m/>
    <m/>
    <s v="Static"/>
    <s v="TBC"/>
    <m/>
    <m/>
  </r>
  <r>
    <x v="13"/>
    <x v="13"/>
    <x v="262"/>
    <s v="Betty Huff Elementary #107"/>
    <x v="60"/>
    <x v="0"/>
    <x v="0"/>
    <d v="2016-10-01T00:00:00"/>
    <n v="1"/>
    <x v="0"/>
    <x v="1934"/>
    <n v="2.7699999999999999E-3"/>
    <x v="0"/>
    <m/>
    <m/>
    <s v="Flushed "/>
    <s v="TBC"/>
    <m/>
    <m/>
  </r>
  <r>
    <x v="13"/>
    <x v="13"/>
    <x v="262"/>
    <s v="Betty Huff Elementary #107"/>
    <x v="60"/>
    <x v="0"/>
    <x v="0"/>
    <d v="2016-10-01T00:00:00"/>
    <n v="1"/>
    <x v="0"/>
    <x v="1935"/>
    <n v="7.0800000000000004E-3"/>
    <x v="0"/>
    <m/>
    <m/>
    <s v="Static"/>
    <s v="TBC"/>
    <m/>
    <m/>
  </r>
  <r>
    <x v="13"/>
    <x v="13"/>
    <x v="262"/>
    <s v="Betty Huff Elementary #107"/>
    <x v="60"/>
    <x v="0"/>
    <x v="0"/>
    <d v="2016-10-01T00:00:00"/>
    <n v="1"/>
    <x v="0"/>
    <x v="1935"/>
    <n v="1.4E-3"/>
    <x v="0"/>
    <m/>
    <m/>
    <s v="Flushed "/>
    <s v="TBC"/>
    <m/>
    <m/>
  </r>
  <r>
    <x v="13"/>
    <x v="13"/>
    <x v="262"/>
    <s v="Betty Huff Elementary #107"/>
    <x v="60"/>
    <x v="0"/>
    <x v="0"/>
    <d v="2016-10-01T00:00:00"/>
    <n v="1"/>
    <x v="0"/>
    <x v="1936"/>
    <n v="3.32E-3"/>
    <x v="0"/>
    <m/>
    <m/>
    <s v="Static"/>
    <s v="TBC"/>
    <m/>
    <m/>
  </r>
  <r>
    <x v="13"/>
    <x v="13"/>
    <x v="262"/>
    <s v="Betty Huff Elementary #107"/>
    <x v="60"/>
    <x v="0"/>
    <x v="0"/>
    <d v="2016-10-01T00:00:00"/>
    <n v="1"/>
    <x v="0"/>
    <x v="1936"/>
    <n v="9.0000000000000006E-5"/>
    <x v="0"/>
    <m/>
    <m/>
    <s v="Flushed "/>
    <s v="TBC"/>
    <m/>
    <m/>
  </r>
  <r>
    <x v="13"/>
    <x v="13"/>
    <x v="262"/>
    <s v="Betty Huff Elementary #107"/>
    <x v="60"/>
    <x v="0"/>
    <x v="0"/>
    <d v="2016-10-01T00:00:00"/>
    <n v="1"/>
    <x v="0"/>
    <x v="1937"/>
    <n v="4.4499999999999998E-2"/>
    <x v="0"/>
    <m/>
    <m/>
    <s v="Static"/>
    <s v="TBC"/>
    <m/>
    <m/>
  </r>
  <r>
    <x v="13"/>
    <x v="13"/>
    <x v="262"/>
    <s v="Betty Huff Elementary #107"/>
    <x v="60"/>
    <x v="0"/>
    <x v="0"/>
    <d v="2016-10-01T00:00:00"/>
    <n v="1"/>
    <x v="0"/>
    <x v="1937"/>
    <n v="1.6800000000000001E-3"/>
    <x v="0"/>
    <m/>
    <m/>
    <s v="Flushed "/>
    <s v="TBC"/>
    <m/>
    <m/>
  </r>
  <r>
    <x v="13"/>
    <x v="13"/>
    <x v="262"/>
    <s v="Betty Huff Elementary #107"/>
    <x v="60"/>
    <x v="0"/>
    <x v="0"/>
    <d v="2016-10-01T00:00:00"/>
    <n v="1"/>
    <x v="0"/>
    <x v="1938"/>
    <n v="4.6199999999999998E-2"/>
    <x v="0"/>
    <m/>
    <m/>
    <s v="Static"/>
    <s v="TBC"/>
    <m/>
    <m/>
  </r>
  <r>
    <x v="13"/>
    <x v="13"/>
    <x v="262"/>
    <s v="Betty Huff Elementary #107"/>
    <x v="60"/>
    <x v="0"/>
    <x v="0"/>
    <d v="2016-10-01T00:00:00"/>
    <n v="1"/>
    <x v="0"/>
    <x v="1938"/>
    <n v="4.0999999999999999E-4"/>
    <x v="0"/>
    <m/>
    <m/>
    <s v="Flushed "/>
    <s v="TBC"/>
    <m/>
    <m/>
  </r>
  <r>
    <x v="13"/>
    <x v="13"/>
    <x v="262"/>
    <s v="Betty Huff Elementary #107"/>
    <x v="60"/>
    <x v="0"/>
    <x v="0"/>
    <d v="2016-10-01T00:00:00"/>
    <n v="1"/>
    <x v="0"/>
    <x v="1939"/>
    <n v="1.6199999999999999E-2"/>
    <x v="2"/>
    <m/>
    <m/>
    <s v="Static"/>
    <s v="TBC"/>
    <m/>
    <m/>
  </r>
  <r>
    <x v="13"/>
    <x v="13"/>
    <x v="262"/>
    <s v="Betty Huff Elementary #107"/>
    <x v="60"/>
    <x v="0"/>
    <x v="0"/>
    <d v="2016-10-01T00:00:00"/>
    <n v="1"/>
    <x v="0"/>
    <x v="1939"/>
    <n v="4.8000000000000001E-4"/>
    <x v="0"/>
    <m/>
    <m/>
    <s v="Flushed "/>
    <s v="TBC"/>
    <m/>
    <m/>
  </r>
  <r>
    <x v="13"/>
    <x v="13"/>
    <x v="262"/>
    <s v="Betty Huff Elementary #107"/>
    <x v="60"/>
    <x v="0"/>
    <x v="0"/>
    <d v="2016-10-01T00:00:00"/>
    <n v="1"/>
    <x v="0"/>
    <x v="1675"/>
    <n v="1.21E-2"/>
    <x v="2"/>
    <m/>
    <m/>
    <s v="Static"/>
    <s v="TBC"/>
    <m/>
    <m/>
  </r>
  <r>
    <x v="13"/>
    <x v="13"/>
    <x v="262"/>
    <s v="Betty Huff Elementary #107"/>
    <x v="60"/>
    <x v="0"/>
    <x v="0"/>
    <d v="2016-10-01T00:00:00"/>
    <n v="1"/>
    <x v="0"/>
    <x v="1675"/>
    <n v="1.56E-3"/>
    <x v="0"/>
    <m/>
    <m/>
    <s v="Flushed "/>
    <s v="TBC"/>
    <m/>
    <m/>
  </r>
  <r>
    <x v="13"/>
    <x v="13"/>
    <x v="262"/>
    <s v="Betty Huff Elementary #107"/>
    <x v="60"/>
    <x v="0"/>
    <x v="0"/>
    <d v="2016-10-01T00:00:00"/>
    <n v="1"/>
    <x v="0"/>
    <x v="1940"/>
    <n v="8.7600000000000004E-3"/>
    <x v="0"/>
    <m/>
    <m/>
    <s v="Static"/>
    <s v="TBC"/>
    <m/>
    <m/>
  </r>
  <r>
    <x v="13"/>
    <x v="13"/>
    <x v="262"/>
    <s v="Betty Huff Elementary #107"/>
    <x v="60"/>
    <x v="0"/>
    <x v="0"/>
    <d v="2016-10-01T00:00:00"/>
    <n v="1"/>
    <x v="0"/>
    <x v="1940"/>
    <n v="2.2000000000000001E-4"/>
    <x v="0"/>
    <m/>
    <m/>
    <s v="Flushed "/>
    <s v="TBC"/>
    <m/>
    <m/>
  </r>
  <r>
    <x v="13"/>
    <x v="13"/>
    <x v="262"/>
    <s v="Betty Huff Elementary #107"/>
    <x v="60"/>
    <x v="0"/>
    <x v="0"/>
    <d v="2016-10-01T00:00:00"/>
    <n v="1"/>
    <x v="0"/>
    <x v="1941"/>
    <n v="2.47E-2"/>
    <x v="2"/>
    <m/>
    <m/>
    <s v="Static"/>
    <s v="TBC"/>
    <m/>
    <m/>
  </r>
  <r>
    <x v="13"/>
    <x v="13"/>
    <x v="262"/>
    <s v="Betty Huff Elementary #107"/>
    <x v="60"/>
    <x v="0"/>
    <x v="0"/>
    <d v="2016-10-01T00:00:00"/>
    <n v="1"/>
    <x v="0"/>
    <x v="1941"/>
    <n v="1.7000000000000001E-4"/>
    <x v="0"/>
    <m/>
    <m/>
    <s v="Flushed "/>
    <s v="TBC"/>
    <m/>
    <m/>
  </r>
  <r>
    <x v="13"/>
    <x v="13"/>
    <x v="262"/>
    <s v="Betty Huff Elementary #107"/>
    <x v="60"/>
    <x v="0"/>
    <x v="0"/>
    <d v="2016-10-01T00:00:00"/>
    <n v="1"/>
    <x v="0"/>
    <x v="1942"/>
    <n v="5.0499999999999998E-3"/>
    <x v="0"/>
    <m/>
    <m/>
    <s v="Static"/>
    <s v="TBC"/>
    <m/>
    <m/>
  </r>
  <r>
    <x v="13"/>
    <x v="13"/>
    <x v="262"/>
    <s v="Betty Huff Elementary #107"/>
    <x v="60"/>
    <x v="0"/>
    <x v="0"/>
    <d v="2016-10-01T00:00:00"/>
    <n v="1"/>
    <x v="0"/>
    <x v="1942"/>
    <n v="1.8000000000000001E-4"/>
    <x v="0"/>
    <m/>
    <m/>
    <s v="Flushed "/>
    <s v="TBC"/>
    <m/>
    <m/>
  </r>
  <r>
    <x v="13"/>
    <x v="13"/>
    <x v="262"/>
    <s v="Betty Huff Elementary #107"/>
    <x v="60"/>
    <x v="0"/>
    <x v="0"/>
    <d v="2016-10-01T00:00:00"/>
    <n v="1"/>
    <x v="0"/>
    <x v="1943"/>
    <n v="1.18E-2"/>
    <x v="2"/>
    <m/>
    <m/>
    <s v="Static"/>
    <s v="TBC"/>
    <m/>
    <m/>
  </r>
  <r>
    <x v="13"/>
    <x v="13"/>
    <x v="262"/>
    <s v="Betty Huff Elementary #107"/>
    <x v="60"/>
    <x v="0"/>
    <x v="0"/>
    <d v="2016-10-01T00:00:00"/>
    <n v="1"/>
    <x v="0"/>
    <x v="1943"/>
    <n v="1.4999999999999999E-4"/>
    <x v="0"/>
    <m/>
    <m/>
    <s v="Flushed "/>
    <s v="TBC"/>
    <m/>
    <m/>
  </r>
  <r>
    <x v="13"/>
    <x v="13"/>
    <x v="262"/>
    <s v="Betty Huff Elementary #107"/>
    <x v="60"/>
    <x v="0"/>
    <x v="0"/>
    <d v="2016-10-01T00:00:00"/>
    <n v="1"/>
    <x v="0"/>
    <x v="1944"/>
    <n v="1.5800000000000002E-2"/>
    <x v="2"/>
    <m/>
    <m/>
    <s v="Static"/>
    <s v="TBC"/>
    <m/>
    <m/>
  </r>
  <r>
    <x v="13"/>
    <x v="13"/>
    <x v="262"/>
    <s v="Betty Huff Elementary #107"/>
    <x v="60"/>
    <x v="0"/>
    <x v="0"/>
    <d v="2016-10-01T00:00:00"/>
    <n v="1"/>
    <x v="0"/>
    <x v="1944"/>
    <n v="1.6000000000000001E-4"/>
    <x v="0"/>
    <m/>
    <m/>
    <s v="Flushed "/>
    <s v="TBC"/>
    <m/>
    <m/>
  </r>
  <r>
    <x v="13"/>
    <x v="13"/>
    <x v="262"/>
    <s v="Betty Huff Elementary #107"/>
    <x v="60"/>
    <x v="0"/>
    <x v="0"/>
    <d v="2016-10-01T00:00:00"/>
    <n v="1"/>
    <x v="0"/>
    <x v="1945"/>
    <n v="1.26E-2"/>
    <x v="2"/>
    <m/>
    <m/>
    <s v="Static"/>
    <s v="TBC"/>
    <m/>
    <m/>
  </r>
  <r>
    <x v="13"/>
    <x v="13"/>
    <x v="262"/>
    <s v="Betty Huff Elementary #107"/>
    <x v="60"/>
    <x v="0"/>
    <x v="0"/>
    <d v="2016-10-01T00:00:00"/>
    <n v="1"/>
    <x v="0"/>
    <x v="1945"/>
    <n v="2.0000000000000001E-4"/>
    <x v="0"/>
    <m/>
    <m/>
    <s v="Flushed "/>
    <s v="TBC"/>
    <m/>
    <m/>
  </r>
  <r>
    <x v="13"/>
    <x v="13"/>
    <x v="262"/>
    <s v="Betty Huff Elementary #107"/>
    <x v="60"/>
    <x v="0"/>
    <x v="0"/>
    <d v="2016-10-01T00:00:00"/>
    <n v="1"/>
    <x v="0"/>
    <x v="1946"/>
    <n v="1.46E-2"/>
    <x v="2"/>
    <m/>
    <m/>
    <s v="Static"/>
    <s v="TBC"/>
    <m/>
    <m/>
  </r>
  <r>
    <x v="13"/>
    <x v="13"/>
    <x v="262"/>
    <s v="Betty Huff Elementary #107"/>
    <x v="60"/>
    <x v="0"/>
    <x v="0"/>
    <d v="2016-10-01T00:00:00"/>
    <n v="1"/>
    <x v="0"/>
    <x v="1946"/>
    <n v="1.25E-3"/>
    <x v="0"/>
    <m/>
    <m/>
    <s v="Flushed "/>
    <s v="TBC"/>
    <m/>
    <m/>
  </r>
  <r>
    <x v="13"/>
    <x v="13"/>
    <x v="262"/>
    <s v="Betty Huff Elementary #107"/>
    <x v="60"/>
    <x v="0"/>
    <x v="0"/>
    <d v="2016-10-01T00:00:00"/>
    <n v="1"/>
    <x v="0"/>
    <x v="1947"/>
    <n v="4.9399999999999999E-3"/>
    <x v="0"/>
    <m/>
    <m/>
    <s v="Static"/>
    <s v="TBC"/>
    <m/>
    <m/>
  </r>
  <r>
    <x v="13"/>
    <x v="13"/>
    <x v="262"/>
    <s v="Betty Huff Elementary #107"/>
    <x v="60"/>
    <x v="0"/>
    <x v="0"/>
    <d v="2016-10-01T00:00:00"/>
    <n v="1"/>
    <x v="0"/>
    <x v="1947"/>
    <n v="3.6000000000000002E-4"/>
    <x v="0"/>
    <m/>
    <m/>
    <s v="Flushed "/>
    <s v="TBC"/>
    <m/>
    <m/>
  </r>
  <r>
    <x v="13"/>
    <x v="13"/>
    <x v="262"/>
    <s v="Betty Huff Elementary #107"/>
    <x v="60"/>
    <x v="0"/>
    <x v="0"/>
    <d v="2016-10-01T00:00:00"/>
    <n v="1"/>
    <x v="0"/>
    <x v="1803"/>
    <n v="5.6299999999999996E-3"/>
    <x v="0"/>
    <m/>
    <m/>
    <s v="Static"/>
    <s v="TBC"/>
    <m/>
    <m/>
  </r>
  <r>
    <x v="13"/>
    <x v="13"/>
    <x v="262"/>
    <s v="Betty Huff Elementary #107"/>
    <x v="60"/>
    <x v="0"/>
    <x v="0"/>
    <d v="2016-10-01T00:00:00"/>
    <n v="1"/>
    <x v="0"/>
    <x v="1803"/>
    <n v="3.5E-4"/>
    <x v="0"/>
    <m/>
    <m/>
    <s v="Flushed "/>
    <s v="TBC"/>
    <m/>
    <m/>
  </r>
  <r>
    <x v="13"/>
    <x v="13"/>
    <x v="262"/>
    <s v="Betty Huff Elementary #107"/>
    <x v="60"/>
    <x v="0"/>
    <x v="0"/>
    <d v="2016-10-01T00:00:00"/>
    <n v="1"/>
    <x v="0"/>
    <x v="1819"/>
    <n v="5.7200000000000003E-3"/>
    <x v="0"/>
    <m/>
    <m/>
    <s v="Static"/>
    <s v="TBC"/>
    <m/>
    <m/>
  </r>
  <r>
    <x v="13"/>
    <x v="13"/>
    <x v="262"/>
    <s v="Betty Huff Elementary #107"/>
    <x v="60"/>
    <x v="0"/>
    <x v="0"/>
    <d v="2016-10-01T00:00:00"/>
    <n v="1"/>
    <x v="0"/>
    <x v="1819"/>
    <n v="3.8000000000000002E-4"/>
    <x v="0"/>
    <m/>
    <m/>
    <s v="Flushed "/>
    <s v="TBC"/>
    <m/>
    <m/>
  </r>
  <r>
    <x v="13"/>
    <x v="13"/>
    <x v="262"/>
    <s v="Betty Huff Elementary #107"/>
    <x v="60"/>
    <x v="0"/>
    <x v="0"/>
    <d v="2016-10-01T00:00:00"/>
    <n v="1"/>
    <x v="0"/>
    <x v="1820"/>
    <n v="3.47E-3"/>
    <x v="0"/>
    <m/>
    <m/>
    <s v="Static"/>
    <s v="TBC"/>
    <m/>
    <m/>
  </r>
  <r>
    <x v="13"/>
    <x v="13"/>
    <x v="262"/>
    <s v="Betty Huff Elementary #107"/>
    <x v="60"/>
    <x v="0"/>
    <x v="0"/>
    <d v="2016-10-01T00:00:00"/>
    <n v="1"/>
    <x v="0"/>
    <x v="1820"/>
    <n v="2.4000000000000001E-4"/>
    <x v="0"/>
    <m/>
    <m/>
    <s v="Flushed "/>
    <s v="TBC"/>
    <m/>
    <m/>
  </r>
  <r>
    <x v="13"/>
    <x v="13"/>
    <x v="262"/>
    <s v="Betty Huff Elementary #107"/>
    <x v="60"/>
    <x v="0"/>
    <x v="0"/>
    <d v="2016-10-01T00:00:00"/>
    <n v="1"/>
    <x v="0"/>
    <x v="1821"/>
    <n v="4.2900000000000004E-3"/>
    <x v="0"/>
    <m/>
    <m/>
    <s v="Static"/>
    <s v="TBC"/>
    <m/>
    <m/>
  </r>
  <r>
    <x v="13"/>
    <x v="13"/>
    <x v="262"/>
    <s v="Betty Huff Elementary #107"/>
    <x v="60"/>
    <x v="0"/>
    <x v="0"/>
    <d v="2016-10-01T00:00:00"/>
    <n v="1"/>
    <x v="0"/>
    <x v="1821"/>
    <n v="2.0000000000000001E-4"/>
    <x v="0"/>
    <m/>
    <m/>
    <s v="Flushed "/>
    <s v="TBC"/>
    <m/>
    <m/>
  </r>
  <r>
    <x v="13"/>
    <x v="13"/>
    <x v="262"/>
    <s v="Betty Huff Elementary #107"/>
    <x v="60"/>
    <x v="0"/>
    <x v="0"/>
    <d v="2016-10-01T00:00:00"/>
    <n v="1"/>
    <x v="0"/>
    <x v="1824"/>
    <n v="3.3899999999999998E-3"/>
    <x v="0"/>
    <m/>
    <m/>
    <s v="Static"/>
    <s v="TBC"/>
    <m/>
    <m/>
  </r>
  <r>
    <x v="13"/>
    <x v="13"/>
    <x v="262"/>
    <s v="Betty Huff Elementary #107"/>
    <x v="60"/>
    <x v="0"/>
    <x v="0"/>
    <d v="2016-10-01T00:00:00"/>
    <n v="1"/>
    <x v="0"/>
    <x v="1824"/>
    <n v="2.1000000000000001E-4"/>
    <x v="0"/>
    <m/>
    <m/>
    <s v="Flushed "/>
    <s v="TBC"/>
    <m/>
    <m/>
  </r>
  <r>
    <x v="13"/>
    <x v="13"/>
    <x v="262"/>
    <s v="Betty Huff Elementary #107"/>
    <x v="60"/>
    <x v="0"/>
    <x v="0"/>
    <d v="2016-10-01T00:00:00"/>
    <n v="1"/>
    <x v="0"/>
    <x v="1825"/>
    <n v="5.2100000000000002E-3"/>
    <x v="0"/>
    <m/>
    <m/>
    <s v="Static"/>
    <s v="TBC"/>
    <m/>
    <m/>
  </r>
  <r>
    <x v="13"/>
    <x v="13"/>
    <x v="262"/>
    <s v="Betty Huff Elementary #107"/>
    <x v="60"/>
    <x v="0"/>
    <x v="0"/>
    <d v="2016-10-01T00:00:00"/>
    <n v="1"/>
    <x v="0"/>
    <x v="1825"/>
    <n v="5.4000000000000001E-4"/>
    <x v="0"/>
    <m/>
    <m/>
    <s v="Flushed "/>
    <s v="TBC"/>
    <m/>
    <m/>
  </r>
  <r>
    <x v="13"/>
    <x v="13"/>
    <x v="262"/>
    <s v="Betty Huff Elementary #107"/>
    <x v="60"/>
    <x v="0"/>
    <x v="0"/>
    <d v="2016-10-01T00:00:00"/>
    <n v="1"/>
    <x v="0"/>
    <x v="1948"/>
    <n v="8.9300000000000004E-3"/>
    <x v="0"/>
    <m/>
    <m/>
    <s v="Static"/>
    <s v="TBC"/>
    <m/>
    <m/>
  </r>
  <r>
    <x v="13"/>
    <x v="13"/>
    <x v="262"/>
    <s v="Betty Huff Elementary #107"/>
    <x v="60"/>
    <x v="0"/>
    <x v="0"/>
    <d v="2016-10-01T00:00:00"/>
    <n v="1"/>
    <x v="0"/>
    <x v="1948"/>
    <n v="5.5000000000000003E-4"/>
    <x v="0"/>
    <m/>
    <m/>
    <s v="Flushed "/>
    <s v="TBC"/>
    <m/>
    <m/>
  </r>
  <r>
    <x v="13"/>
    <x v="13"/>
    <x v="262"/>
    <s v="Betty Huff Elementary #107"/>
    <x v="60"/>
    <x v="0"/>
    <x v="0"/>
    <d v="2016-10-01T00:00:00"/>
    <n v="1"/>
    <x v="0"/>
    <x v="1826"/>
    <n v="7.4000000000000003E-3"/>
    <x v="0"/>
    <m/>
    <m/>
    <s v="Static"/>
    <s v="TBC"/>
    <m/>
    <m/>
  </r>
  <r>
    <x v="13"/>
    <x v="13"/>
    <x v="262"/>
    <s v="Betty Huff Elementary #107"/>
    <x v="60"/>
    <x v="0"/>
    <x v="0"/>
    <d v="2016-10-01T00:00:00"/>
    <n v="1"/>
    <x v="0"/>
    <x v="1826"/>
    <n v="3.6999999999999999E-4"/>
    <x v="0"/>
    <m/>
    <m/>
    <s v="Flushed "/>
    <s v="TBC"/>
    <m/>
    <m/>
  </r>
  <r>
    <x v="13"/>
    <x v="13"/>
    <x v="262"/>
    <s v="Betty Huff Elementary #107"/>
    <x v="60"/>
    <x v="0"/>
    <x v="0"/>
    <d v="2016-10-01T00:00:00"/>
    <n v="1"/>
    <x v="0"/>
    <x v="1949"/>
    <n v="7.8100000000000001E-3"/>
    <x v="0"/>
    <m/>
    <m/>
    <s v="Static"/>
    <s v="TBC"/>
    <m/>
    <m/>
  </r>
  <r>
    <x v="13"/>
    <x v="13"/>
    <x v="262"/>
    <s v="Betty Huff Elementary #107"/>
    <x v="60"/>
    <x v="0"/>
    <x v="0"/>
    <d v="2016-10-01T00:00:00"/>
    <n v="1"/>
    <x v="0"/>
    <x v="1949"/>
    <n v="8.8000000000000003E-4"/>
    <x v="0"/>
    <m/>
    <m/>
    <s v="Flushed "/>
    <s v="TBC"/>
    <m/>
    <m/>
  </r>
  <r>
    <x v="13"/>
    <x v="13"/>
    <x v="262"/>
    <s v="Betty Huff Elementary #107"/>
    <x v="60"/>
    <x v="0"/>
    <x v="0"/>
    <d v="2016-10-01T00:00:00"/>
    <n v="1"/>
    <x v="0"/>
    <x v="1950"/>
    <n v="6.6800000000000002E-3"/>
    <x v="0"/>
    <m/>
    <m/>
    <s v="Static"/>
    <s v="TBC"/>
    <m/>
    <m/>
  </r>
  <r>
    <x v="13"/>
    <x v="13"/>
    <x v="262"/>
    <s v="Betty Huff Elementary #107"/>
    <x v="60"/>
    <x v="0"/>
    <x v="0"/>
    <d v="2016-10-01T00:00:00"/>
    <n v="1"/>
    <x v="0"/>
    <x v="1950"/>
    <n v="2.1000000000000001E-4"/>
    <x v="0"/>
    <m/>
    <m/>
    <s v="Flushed "/>
    <s v="TBC"/>
    <m/>
    <m/>
  </r>
  <r>
    <x v="13"/>
    <x v="13"/>
    <x v="262"/>
    <s v="Betty Huff Elementary #107"/>
    <x v="60"/>
    <x v="0"/>
    <x v="0"/>
    <d v="2016-10-01T00:00:00"/>
    <n v="1"/>
    <x v="0"/>
    <x v="1951"/>
    <n v="1.3599999999999999E-2"/>
    <x v="2"/>
    <m/>
    <m/>
    <s v="Static"/>
    <s v="TBC"/>
    <m/>
    <m/>
  </r>
  <r>
    <x v="13"/>
    <x v="13"/>
    <x v="262"/>
    <s v="Betty Huff Elementary #107"/>
    <x v="60"/>
    <x v="0"/>
    <x v="0"/>
    <d v="2016-10-01T00:00:00"/>
    <n v="1"/>
    <x v="0"/>
    <x v="1951"/>
    <n v="6.4000000000000005E-4"/>
    <x v="0"/>
    <m/>
    <m/>
    <s v="Flushed "/>
    <s v="TBC"/>
    <m/>
    <m/>
  </r>
  <r>
    <x v="13"/>
    <x v="13"/>
    <x v="262"/>
    <s v="Betty Huff Elementary #107"/>
    <x v="60"/>
    <x v="0"/>
    <x v="0"/>
    <d v="2016-10-01T00:00:00"/>
    <n v="1"/>
    <x v="0"/>
    <x v="1952"/>
    <n v="7.5199999999999998E-3"/>
    <x v="0"/>
    <m/>
    <m/>
    <s v="Static"/>
    <s v="TBC"/>
    <m/>
    <m/>
  </r>
  <r>
    <x v="13"/>
    <x v="13"/>
    <x v="262"/>
    <s v="Betty Huff Elementary #107"/>
    <x v="60"/>
    <x v="0"/>
    <x v="0"/>
    <d v="2016-10-01T00:00:00"/>
    <n v="1"/>
    <x v="0"/>
    <x v="1952"/>
    <n v="1.42E-3"/>
    <x v="0"/>
    <m/>
    <m/>
    <s v="Flushed "/>
    <s v="TBC"/>
    <m/>
    <m/>
  </r>
  <r>
    <x v="13"/>
    <x v="13"/>
    <x v="262"/>
    <s v="Betty Huff Elementary #107"/>
    <x v="60"/>
    <x v="0"/>
    <x v="0"/>
    <d v="2016-10-01T00:00:00"/>
    <n v="1"/>
    <x v="0"/>
    <x v="1953"/>
    <n v="3.2300000000000002E-2"/>
    <x v="0"/>
    <m/>
    <m/>
    <s v="Static"/>
    <s v="TBC"/>
    <m/>
    <m/>
  </r>
  <r>
    <x v="13"/>
    <x v="13"/>
    <x v="262"/>
    <s v="Betty Huff Elementary #107"/>
    <x v="60"/>
    <x v="0"/>
    <x v="0"/>
    <d v="2016-10-01T00:00:00"/>
    <n v="1"/>
    <x v="0"/>
    <x v="1953"/>
    <n v="9.3999999999999997E-4"/>
    <x v="0"/>
    <m/>
    <m/>
    <s v="Flushed "/>
    <s v="TBC"/>
    <m/>
    <m/>
  </r>
  <r>
    <x v="13"/>
    <x v="13"/>
    <x v="262"/>
    <s v="Betty Huff Elementary #107"/>
    <x v="60"/>
    <x v="0"/>
    <x v="0"/>
    <d v="2016-10-01T00:00:00"/>
    <n v="1"/>
    <x v="0"/>
    <x v="1954"/>
    <n v="4.0500000000000001E-2"/>
    <x v="0"/>
    <m/>
    <m/>
    <s v="Static"/>
    <s v="TBC"/>
    <m/>
    <m/>
  </r>
  <r>
    <x v="13"/>
    <x v="13"/>
    <x v="262"/>
    <s v="Betty Huff Elementary #107"/>
    <x v="60"/>
    <x v="0"/>
    <x v="0"/>
    <d v="2016-10-01T00:00:00"/>
    <n v="1"/>
    <x v="0"/>
    <x v="1954"/>
    <n v="1.1199999999999999E-3"/>
    <x v="0"/>
    <m/>
    <m/>
    <s v="Flushed "/>
    <s v="TBC"/>
    <m/>
    <m/>
  </r>
  <r>
    <x v="13"/>
    <x v="13"/>
    <x v="262"/>
    <s v="Betty Huff Elementary #107"/>
    <x v="60"/>
    <x v="0"/>
    <x v="0"/>
    <d v="2016-10-01T00:00:00"/>
    <n v="1"/>
    <x v="0"/>
    <x v="1855"/>
    <n v="4.3299999999999996E-3"/>
    <x v="0"/>
    <m/>
    <m/>
    <s v="Static"/>
    <s v="TBC"/>
    <m/>
    <m/>
  </r>
  <r>
    <x v="13"/>
    <x v="13"/>
    <x v="262"/>
    <s v="Betty Huff Elementary #107"/>
    <x v="60"/>
    <x v="0"/>
    <x v="0"/>
    <d v="2016-10-01T00:00:00"/>
    <n v="1"/>
    <x v="0"/>
    <x v="1855"/>
    <n v="2.1000000000000001E-4"/>
    <x v="0"/>
    <m/>
    <m/>
    <s v="Flushed "/>
    <s v="TBC"/>
    <m/>
    <m/>
  </r>
  <r>
    <x v="13"/>
    <x v="13"/>
    <x v="262"/>
    <s v="Betty Huff Elementary #107"/>
    <x v="60"/>
    <x v="0"/>
    <x v="0"/>
    <d v="2016-10-01T00:00:00"/>
    <n v="1"/>
    <x v="0"/>
    <x v="208"/>
    <n v="1.0800000000000001E-2"/>
    <x v="2"/>
    <m/>
    <m/>
    <s v="Static"/>
    <s v="TBC"/>
    <m/>
    <m/>
  </r>
  <r>
    <x v="13"/>
    <x v="13"/>
    <x v="262"/>
    <s v="Betty Huff Elementary #107"/>
    <x v="60"/>
    <x v="0"/>
    <x v="0"/>
    <d v="2016-10-01T00:00:00"/>
    <n v="1"/>
    <x v="0"/>
    <x v="208"/>
    <n v="2.2000000000000001E-4"/>
    <x v="0"/>
    <m/>
    <m/>
    <s v="Flushed "/>
    <s v="TBC"/>
    <m/>
    <m/>
  </r>
  <r>
    <x v="13"/>
    <x v="13"/>
    <x v="262"/>
    <s v="Betty Huff Elementary #107"/>
    <x v="60"/>
    <x v="0"/>
    <x v="0"/>
    <d v="2016-10-01T00:00:00"/>
    <n v="1"/>
    <x v="0"/>
    <x v="545"/>
    <n v="2.6700000000000002E-2"/>
    <x v="2"/>
    <m/>
    <m/>
    <s v="Static"/>
    <s v="TBC"/>
    <m/>
    <m/>
  </r>
  <r>
    <x v="13"/>
    <x v="13"/>
    <x v="262"/>
    <s v="Betty Huff Elementary #107"/>
    <x v="60"/>
    <x v="0"/>
    <x v="0"/>
    <d v="2016-10-01T00:00:00"/>
    <n v="1"/>
    <x v="0"/>
    <x v="545"/>
    <n v="5.1000000000000004E-4"/>
    <x v="0"/>
    <m/>
    <m/>
    <s v="Flushed "/>
    <s v="TBC"/>
    <m/>
    <m/>
  </r>
  <r>
    <x v="13"/>
    <x v="13"/>
    <x v="262"/>
    <s v="Betty Huff Elementary #107"/>
    <x v="60"/>
    <x v="0"/>
    <x v="0"/>
    <d v="2016-10-01T00:00:00"/>
    <n v="1"/>
    <x v="0"/>
    <x v="1955"/>
    <n v="9.1800000000000007E-3"/>
    <x v="0"/>
    <m/>
    <m/>
    <s v="Static"/>
    <s v="TBC"/>
    <m/>
    <m/>
  </r>
  <r>
    <x v="13"/>
    <x v="13"/>
    <x v="262"/>
    <s v="Betty Huff Elementary #107"/>
    <x v="60"/>
    <x v="0"/>
    <x v="0"/>
    <d v="2016-10-01T00:00:00"/>
    <n v="1"/>
    <x v="0"/>
    <x v="1955"/>
    <n v="3.1E-4"/>
    <x v="0"/>
    <m/>
    <m/>
    <s v="Flushed "/>
    <s v="TBC"/>
    <m/>
    <m/>
  </r>
  <r>
    <x v="13"/>
    <x v="13"/>
    <x v="262"/>
    <s v="Betty Huff Elementary #107"/>
    <x v="60"/>
    <x v="0"/>
    <x v="0"/>
    <d v="2016-10-01T00:00:00"/>
    <n v="1"/>
    <x v="0"/>
    <x v="238"/>
    <n v="1.7600000000000001E-2"/>
    <x v="2"/>
    <m/>
    <m/>
    <s v="Static"/>
    <s v="TBC"/>
    <m/>
    <m/>
  </r>
  <r>
    <x v="13"/>
    <x v="13"/>
    <x v="262"/>
    <s v="Betty Huff Elementary #107"/>
    <x v="60"/>
    <x v="0"/>
    <x v="0"/>
    <d v="2016-10-01T00:00:00"/>
    <n v="1"/>
    <x v="0"/>
    <x v="238"/>
    <n v="4.0999999999999999E-4"/>
    <x v="0"/>
    <m/>
    <m/>
    <s v="Flushed "/>
    <s v="TBC"/>
    <m/>
    <m/>
  </r>
  <r>
    <x v="13"/>
    <x v="13"/>
    <x v="262"/>
    <s v="Betty Huff Elementary #107"/>
    <x v="60"/>
    <x v="0"/>
    <x v="0"/>
    <d v="2016-10-01T00:00:00"/>
    <n v="1"/>
    <x v="0"/>
    <x v="1956"/>
    <n v="2.47E-2"/>
    <x v="2"/>
    <m/>
    <m/>
    <s v="Static"/>
    <s v="TBC"/>
    <m/>
    <m/>
  </r>
  <r>
    <x v="13"/>
    <x v="13"/>
    <x v="262"/>
    <s v="Betty Huff Elementary #107"/>
    <x v="60"/>
    <x v="0"/>
    <x v="0"/>
    <d v="2016-10-01T00:00:00"/>
    <n v="1"/>
    <x v="0"/>
    <x v="1956"/>
    <n v="3.8999999999999999E-4"/>
    <x v="0"/>
    <m/>
    <m/>
    <s v="Flushed "/>
    <s v="TBC"/>
    <m/>
    <m/>
  </r>
  <r>
    <x v="13"/>
    <x v="13"/>
    <x v="262"/>
    <s v="Betty Huff Elementary #107"/>
    <x v="60"/>
    <x v="0"/>
    <x v="0"/>
    <d v="2016-10-01T00:00:00"/>
    <n v="1"/>
    <x v="0"/>
    <x v="1957"/>
    <n v="0.12"/>
    <x v="2"/>
    <m/>
    <m/>
    <s v="Static"/>
    <s v="TBC"/>
    <m/>
    <m/>
  </r>
  <r>
    <x v="13"/>
    <x v="13"/>
    <x v="262"/>
    <s v="Betty Huff Elementary #107"/>
    <x v="60"/>
    <x v="0"/>
    <x v="0"/>
    <d v="2016-10-01T00:00:00"/>
    <n v="1"/>
    <x v="0"/>
    <x v="1957"/>
    <n v="5.5999999999999995E-4"/>
    <x v="0"/>
    <m/>
    <m/>
    <s v="Flushed "/>
    <s v="TBC"/>
    <m/>
    <m/>
  </r>
  <r>
    <x v="13"/>
    <x v="13"/>
    <x v="262"/>
    <s v="Betty Huff Elementary #107"/>
    <x v="60"/>
    <x v="0"/>
    <x v="0"/>
    <d v="2016-10-01T00:00:00"/>
    <n v="1"/>
    <x v="0"/>
    <x v="1958"/>
    <n v="4.0299999999999997E-3"/>
    <x v="0"/>
    <m/>
    <m/>
    <s v="Static"/>
    <s v="TBC"/>
    <m/>
    <m/>
  </r>
  <r>
    <x v="13"/>
    <x v="13"/>
    <x v="262"/>
    <s v="Betty Huff Elementary #107"/>
    <x v="60"/>
    <x v="0"/>
    <x v="0"/>
    <d v="2016-10-01T00:00:00"/>
    <n v="1"/>
    <x v="0"/>
    <x v="1958"/>
    <n v="3.2000000000000003E-4"/>
    <x v="0"/>
    <m/>
    <m/>
    <s v="Flushed "/>
    <s v="TBC"/>
    <m/>
    <m/>
  </r>
  <r>
    <x v="13"/>
    <x v="13"/>
    <x v="262"/>
    <s v="Betty Huff Elementary #107"/>
    <x v="60"/>
    <x v="0"/>
    <x v="0"/>
    <d v="2016-10-01T00:00:00"/>
    <n v="1"/>
    <x v="0"/>
    <x v="1959"/>
    <n v="7.9799999999999992E-3"/>
    <x v="0"/>
    <m/>
    <m/>
    <s v="Static"/>
    <s v="TBC"/>
    <m/>
    <m/>
  </r>
  <r>
    <x v="13"/>
    <x v="13"/>
    <x v="262"/>
    <s v="Betty Huff Elementary #107"/>
    <x v="60"/>
    <x v="0"/>
    <x v="0"/>
    <d v="2016-10-01T00:00:00"/>
    <n v="1"/>
    <x v="0"/>
    <x v="1959"/>
    <n v="2.7E-4"/>
    <x v="0"/>
    <m/>
    <m/>
    <s v="Flushed "/>
    <s v="TBC"/>
    <m/>
    <m/>
  </r>
  <r>
    <x v="13"/>
    <x v="13"/>
    <x v="262"/>
    <s v="Betty Huff Elementary #107"/>
    <x v="60"/>
    <x v="0"/>
    <x v="0"/>
    <d v="2016-10-01T00:00:00"/>
    <n v="1"/>
    <x v="0"/>
    <x v="1960"/>
    <n v="9.4199999999999996E-3"/>
    <x v="0"/>
    <m/>
    <m/>
    <s v="Static"/>
    <s v="TBC"/>
    <m/>
    <m/>
  </r>
  <r>
    <x v="13"/>
    <x v="13"/>
    <x v="262"/>
    <s v="Betty Huff Elementary #107"/>
    <x v="60"/>
    <x v="0"/>
    <x v="0"/>
    <d v="2016-10-01T00:00:00"/>
    <n v="1"/>
    <x v="0"/>
    <x v="1960"/>
    <n v="5.9999999999999995E-4"/>
    <x v="0"/>
    <m/>
    <m/>
    <s v="Flushed "/>
    <s v="TBC"/>
    <m/>
    <m/>
  </r>
  <r>
    <x v="13"/>
    <x v="13"/>
    <x v="301"/>
    <s v="GuilDrinking Fountainord Park Secondary # 047"/>
    <x v="59"/>
    <x v="0"/>
    <x v="0"/>
    <d v="2016-09-23T00:00:00"/>
    <n v="1"/>
    <x v="0"/>
    <x v="1961"/>
    <n v="1.2999999999999999E-2"/>
    <x v="2"/>
    <m/>
    <m/>
    <s v="Static"/>
    <s v="TBC"/>
    <m/>
    <m/>
  </r>
  <r>
    <x v="13"/>
    <x v="13"/>
    <x v="301"/>
    <s v="GuilDrinking Fountainord Park Secondary # 047"/>
    <x v="59"/>
    <x v="0"/>
    <x v="0"/>
    <d v="2016-09-23T00:00:00"/>
    <n v="1"/>
    <x v="0"/>
    <x v="1961"/>
    <n v="5.8700000000000002E-3"/>
    <x v="0"/>
    <m/>
    <m/>
    <s v="Flushed"/>
    <s v="TBC"/>
    <m/>
    <m/>
  </r>
  <r>
    <x v="13"/>
    <x v="13"/>
    <x v="301"/>
    <s v="GuilDrinking Fountainord Park Secondary # 047"/>
    <x v="59"/>
    <x v="0"/>
    <x v="0"/>
    <d v="2016-09-23T00:00:00"/>
    <n v="1"/>
    <x v="0"/>
    <x v="1962"/>
    <n v="3.3500000000000002E-2"/>
    <x v="2"/>
    <m/>
    <m/>
    <s v="Static"/>
    <s v="TBC"/>
    <m/>
    <m/>
  </r>
  <r>
    <x v="13"/>
    <x v="13"/>
    <x v="301"/>
    <s v="GuilDrinking Fountainord Park Secondary # 047"/>
    <x v="59"/>
    <x v="0"/>
    <x v="0"/>
    <d v="2016-09-23T00:00:00"/>
    <n v="1"/>
    <x v="0"/>
    <x v="1962"/>
    <n v="1.8799999999999999E-3"/>
    <x v="0"/>
    <m/>
    <m/>
    <s v="Flushed"/>
    <s v="TBC"/>
    <m/>
    <m/>
  </r>
  <r>
    <x v="13"/>
    <x v="13"/>
    <x v="301"/>
    <s v="GuilDrinking Fountainord Park Secondary # 047"/>
    <x v="59"/>
    <x v="0"/>
    <x v="0"/>
    <d v="2016-10-05T00:00:00"/>
    <n v="1"/>
    <x v="0"/>
    <x v="1963"/>
    <n v="5.6299999999999996E-3"/>
    <x v="0"/>
    <m/>
    <m/>
    <s v="Static"/>
    <s v="TBC"/>
    <m/>
    <m/>
  </r>
  <r>
    <x v="13"/>
    <x v="13"/>
    <x v="301"/>
    <s v="GuilDrinking Fountainord Park Secondary # 047"/>
    <x v="59"/>
    <x v="0"/>
    <x v="0"/>
    <d v="2016-10-05T00:00:00"/>
    <n v="1"/>
    <x v="0"/>
    <x v="1963"/>
    <n v="6.9999999999999994E-5"/>
    <x v="0"/>
    <m/>
    <m/>
    <s v="Flushed"/>
    <s v="TBC"/>
    <m/>
    <m/>
  </r>
  <r>
    <x v="13"/>
    <x v="13"/>
    <x v="301"/>
    <s v="GuilDrinking Fountainord Park Secondary # 047"/>
    <x v="59"/>
    <x v="0"/>
    <x v="0"/>
    <d v="2016-10-22T00:00:00"/>
    <n v="1"/>
    <x v="6"/>
    <x v="1964"/>
    <n v="1.2999999999999999E-4"/>
    <x v="0"/>
    <m/>
    <m/>
    <s v="Static"/>
    <s v="TBC"/>
    <m/>
    <m/>
  </r>
  <r>
    <x v="13"/>
    <x v="13"/>
    <x v="301"/>
    <s v="GuilDrinking Fountainord Park Secondary # 047"/>
    <x v="59"/>
    <x v="0"/>
    <x v="0"/>
    <d v="2016-10-22T00:00:00"/>
    <n v="1"/>
    <x v="57"/>
    <x v="1965"/>
    <n v="2.5000000000000001E-4"/>
    <x v="0"/>
    <m/>
    <m/>
    <s v="Flushed"/>
    <s v="TBC"/>
    <m/>
    <m/>
  </r>
  <r>
    <x v="13"/>
    <x v="13"/>
    <x v="301"/>
    <s v="GuilDrinking Fountainord Park Secondary # 047"/>
    <x v="59"/>
    <x v="0"/>
    <x v="0"/>
    <d v="2016-10-22T00:00:00"/>
    <n v="1"/>
    <x v="57"/>
    <x v="1966"/>
    <n v="1.8799999999999999E-3"/>
    <x v="0"/>
    <m/>
    <m/>
    <s v="Static"/>
    <s v="TBC"/>
    <m/>
    <m/>
  </r>
  <r>
    <x v="13"/>
    <x v="13"/>
    <x v="301"/>
    <s v="GuilDrinking Fountainord Park Secondary # 047"/>
    <x v="59"/>
    <x v="0"/>
    <x v="0"/>
    <d v="2016-10-22T00:00:00"/>
    <n v="1"/>
    <x v="57"/>
    <x v="1966"/>
    <n v="8.7000000000000001E-4"/>
    <x v="0"/>
    <m/>
    <m/>
    <s v="Flushed"/>
    <s v="TBC"/>
    <m/>
    <m/>
  </r>
  <r>
    <x v="13"/>
    <x v="13"/>
    <x v="301"/>
    <s v="GuilDrinking Fountainord Park Secondary # 047"/>
    <x v="59"/>
    <x v="0"/>
    <x v="0"/>
    <d v="2016-10-29T00:00:00"/>
    <n v="1"/>
    <x v="0"/>
    <x v="1967"/>
    <n v="9.2099999999999994E-3"/>
    <x v="0"/>
    <m/>
    <m/>
    <s v="Static"/>
    <s v="TBC"/>
    <m/>
    <m/>
  </r>
  <r>
    <x v="13"/>
    <x v="13"/>
    <x v="301"/>
    <s v="GuilDrinking Fountainord Park Secondary # 047"/>
    <x v="59"/>
    <x v="0"/>
    <x v="0"/>
    <d v="2016-10-29T00:00:00"/>
    <n v="1"/>
    <x v="0"/>
    <x v="1967"/>
    <n v="4.6999999999999999E-4"/>
    <x v="0"/>
    <m/>
    <m/>
    <s v="Flushed"/>
    <s v="TBC"/>
    <m/>
    <m/>
  </r>
  <r>
    <x v="13"/>
    <x v="13"/>
    <x v="301"/>
    <s v="GuilDrinking Fountainord Park Secondary # 047"/>
    <x v="59"/>
    <x v="0"/>
    <x v="0"/>
    <d v="2016-10-29T00:00:00"/>
    <n v="1"/>
    <x v="0"/>
    <x v="1968"/>
    <n v="2.9499999999999999E-3"/>
    <x v="0"/>
    <m/>
    <m/>
    <s v="Static"/>
    <s v="TBC"/>
    <m/>
    <m/>
  </r>
  <r>
    <x v="13"/>
    <x v="13"/>
    <x v="301"/>
    <s v="GuilDrinking Fountainord Park Secondary # 047"/>
    <x v="59"/>
    <x v="0"/>
    <x v="0"/>
    <d v="2016-10-29T00:00:00"/>
    <n v="1"/>
    <x v="0"/>
    <x v="1968"/>
    <n v="3.3E-4"/>
    <x v="0"/>
    <m/>
    <m/>
    <s v="Flushed"/>
    <s v="TBC"/>
    <m/>
    <m/>
  </r>
  <r>
    <x v="13"/>
    <x v="13"/>
    <x v="301"/>
    <s v="GuilDrinking Fountainord Park Secondary # 047"/>
    <x v="59"/>
    <x v="0"/>
    <x v="0"/>
    <d v="2016-10-29T00:00:00"/>
    <n v="1"/>
    <x v="0"/>
    <x v="1969"/>
    <n v="7.9399999999999991E-3"/>
    <x v="0"/>
    <m/>
    <m/>
    <s v="Static"/>
    <s v="TBC"/>
    <m/>
    <m/>
  </r>
  <r>
    <x v="13"/>
    <x v="13"/>
    <x v="301"/>
    <s v="GuilDrinking Fountainord Park Secondary # 047"/>
    <x v="59"/>
    <x v="0"/>
    <x v="0"/>
    <d v="2016-10-29T00:00:00"/>
    <n v="1"/>
    <x v="0"/>
    <x v="1969"/>
    <n v="3.2000000000000003E-4"/>
    <x v="0"/>
    <m/>
    <m/>
    <s v="Flushed"/>
    <s v="TBC"/>
    <m/>
    <m/>
  </r>
  <r>
    <x v="13"/>
    <x v="13"/>
    <x v="301"/>
    <s v="GuilDrinking Fountainord Park Secondary # 047"/>
    <x v="59"/>
    <x v="0"/>
    <x v="0"/>
    <d v="2016-10-29T00:00:00"/>
    <n v="1"/>
    <x v="0"/>
    <x v="1970"/>
    <n v="4.5399999999999998E-3"/>
    <x v="0"/>
    <m/>
    <m/>
    <s v="Static"/>
    <s v="TBC"/>
    <m/>
    <m/>
  </r>
  <r>
    <x v="13"/>
    <x v="13"/>
    <x v="301"/>
    <s v="GuilDrinking Fountainord Park Secondary # 047"/>
    <x v="59"/>
    <x v="0"/>
    <x v="0"/>
    <d v="2016-10-29T00:00:00"/>
    <n v="1"/>
    <x v="0"/>
    <x v="1970"/>
    <n v="2.4399999999999999E-3"/>
    <x v="0"/>
    <m/>
    <m/>
    <s v="Flushed"/>
    <s v="TBC"/>
    <m/>
    <m/>
  </r>
  <r>
    <x v="13"/>
    <x v="13"/>
    <x v="301"/>
    <s v="GuilDrinking Fountainord Park Secondary # 047"/>
    <x v="59"/>
    <x v="0"/>
    <x v="0"/>
    <d v="2017-01-07T00:00:00"/>
    <n v="1"/>
    <x v="6"/>
    <x v="1971"/>
    <n v="8.0999999999999996E-4"/>
    <x v="0"/>
    <m/>
    <m/>
    <s v="Static"/>
    <s v="TBC"/>
    <m/>
    <m/>
  </r>
  <r>
    <x v="13"/>
    <x v="13"/>
    <x v="301"/>
    <s v="GuilDrinking Fountainord Park Secondary # 047"/>
    <x v="59"/>
    <x v="0"/>
    <x v="0"/>
    <d v="2017-01-07T00:00:00"/>
    <n v="1"/>
    <x v="6"/>
    <x v="1971"/>
    <n v="4.0000000000000002E-4"/>
    <x v="0"/>
    <m/>
    <m/>
    <s v="Flushed"/>
    <s v="TBC"/>
    <m/>
    <m/>
  </r>
  <r>
    <x v="13"/>
    <x v="13"/>
    <x v="301"/>
    <s v="GuilDrinking Fountainord Park Secondary # 047"/>
    <x v="59"/>
    <x v="0"/>
    <x v="0"/>
    <d v="2017-01-07T00:00:00"/>
    <n v="1"/>
    <x v="6"/>
    <x v="1972"/>
    <n v="2.5999999999999998E-4"/>
    <x v="0"/>
    <m/>
    <m/>
    <s v="Static"/>
    <s v="TBC"/>
    <m/>
    <m/>
  </r>
  <r>
    <x v="13"/>
    <x v="13"/>
    <x v="301"/>
    <s v="GuilDrinking Fountainord Park Secondary # 047"/>
    <x v="59"/>
    <x v="0"/>
    <x v="0"/>
    <d v="2017-01-07T00:00:00"/>
    <n v="1"/>
    <x v="6"/>
    <x v="1972"/>
    <n v="1.8000000000000001E-4"/>
    <x v="0"/>
    <m/>
    <m/>
    <s v="Flushed"/>
    <s v="TBC"/>
    <m/>
    <m/>
  </r>
  <r>
    <x v="13"/>
    <x v="13"/>
    <x v="301"/>
    <s v="GuilDrinking Fountainord Park Secondary #047"/>
    <x v="59"/>
    <x v="0"/>
    <x v="0"/>
    <d v="2016-08-15T00:00:00"/>
    <n v="1"/>
    <x v="5"/>
    <x v="1973"/>
    <n v="2.4299999999999999E-2"/>
    <x v="2"/>
    <m/>
    <m/>
    <s v="Static"/>
    <s v="TBC"/>
    <m/>
    <m/>
  </r>
  <r>
    <x v="13"/>
    <x v="13"/>
    <x v="301"/>
    <s v="GuilDrinking Fountainord Park Secondary #047"/>
    <x v="59"/>
    <x v="0"/>
    <x v="0"/>
    <d v="2016-08-15T00:00:00"/>
    <n v="1"/>
    <x v="5"/>
    <x v="1973"/>
    <n v="2.3999999999999998E-3"/>
    <x v="0"/>
    <m/>
    <m/>
    <s v="Flushed"/>
    <s v="TBC"/>
    <m/>
    <m/>
  </r>
  <r>
    <x v="13"/>
    <x v="13"/>
    <x v="301"/>
    <s v="GuilDrinking Fountainord Park Secondary #047"/>
    <x v="59"/>
    <x v="0"/>
    <x v="0"/>
    <d v="2016-08-15T00:00:00"/>
    <n v="1"/>
    <x v="5"/>
    <x v="1974"/>
    <n v="0.27900000000000003"/>
    <x v="2"/>
    <m/>
    <m/>
    <s v="Static"/>
    <s v="TBC"/>
    <m/>
    <m/>
  </r>
  <r>
    <x v="13"/>
    <x v="13"/>
    <x v="301"/>
    <s v="GuilDrinking Fountainord Park Secondary #047"/>
    <x v="59"/>
    <x v="0"/>
    <x v="0"/>
    <d v="2016-08-15T00:00:00"/>
    <n v="1"/>
    <x v="5"/>
    <x v="1974"/>
    <n v="6.1000000000000004E-3"/>
    <x v="0"/>
    <m/>
    <m/>
    <s v="Flushed"/>
    <s v="TBC"/>
    <m/>
    <m/>
  </r>
  <r>
    <x v="13"/>
    <x v="13"/>
    <x v="301"/>
    <s v="GuilDrinking Fountainord Park Secondary #047"/>
    <x v="59"/>
    <x v="0"/>
    <x v="0"/>
    <d v="2016-08-15T00:00:00"/>
    <n v="1"/>
    <x v="5"/>
    <x v="1975"/>
    <n v="8.9999999999999998E-4"/>
    <x v="0"/>
    <m/>
    <m/>
    <s v="Static"/>
    <s v="TBC"/>
    <m/>
    <m/>
  </r>
  <r>
    <x v="13"/>
    <x v="13"/>
    <x v="301"/>
    <s v="GuilDrinking Fountainord Park Secondary #047"/>
    <x v="59"/>
    <x v="0"/>
    <x v="0"/>
    <d v="2016-08-15T00:00:00"/>
    <n v="1"/>
    <x v="5"/>
    <x v="1975"/>
    <n v="1E-4"/>
    <x v="0"/>
    <m/>
    <m/>
    <s v="Flushed"/>
    <s v="TBC"/>
    <m/>
    <m/>
  </r>
  <r>
    <x v="13"/>
    <x v="13"/>
    <x v="301"/>
    <s v="GuilDrinking Fountainord Park Secondary #047"/>
    <x v="59"/>
    <x v="0"/>
    <x v="0"/>
    <d v="2016-08-15T00:00:00"/>
    <n v="1"/>
    <x v="0"/>
    <x v="1976"/>
    <n v="4.1000000000000003E-3"/>
    <x v="0"/>
    <m/>
    <m/>
    <s v="Static"/>
    <s v="TBC"/>
    <m/>
    <m/>
  </r>
  <r>
    <x v="13"/>
    <x v="13"/>
    <x v="301"/>
    <s v="GuilDrinking Fountainord Park Secondary #047"/>
    <x v="59"/>
    <x v="0"/>
    <x v="0"/>
    <d v="2016-08-15T00:00:00"/>
    <n v="1"/>
    <x v="0"/>
    <x v="1976"/>
    <n v="3.2000000000000002E-3"/>
    <x v="0"/>
    <m/>
    <m/>
    <s v="Flushed"/>
    <s v="TBC"/>
    <m/>
    <m/>
  </r>
  <r>
    <x v="13"/>
    <x v="13"/>
    <x v="301"/>
    <s v="GuilDrinking Fountainord Park Secondary #047"/>
    <x v="59"/>
    <x v="0"/>
    <x v="0"/>
    <d v="2016-08-15T00:00:00"/>
    <n v="1"/>
    <x v="0"/>
    <x v="1977"/>
    <n v="1.9E-3"/>
    <x v="0"/>
    <m/>
    <m/>
    <s v="Static"/>
    <s v="TBC"/>
    <m/>
    <m/>
  </r>
  <r>
    <x v="13"/>
    <x v="13"/>
    <x v="301"/>
    <s v="GuilDrinking Fountainord Park Secondary #047"/>
    <x v="59"/>
    <x v="0"/>
    <x v="0"/>
    <d v="2016-08-15T00:00:00"/>
    <n v="1"/>
    <x v="0"/>
    <x v="1977"/>
    <n v="2.0000000000000001E-4"/>
    <x v="0"/>
    <m/>
    <m/>
    <s v="Flushed"/>
    <s v="TBC"/>
    <m/>
    <m/>
  </r>
  <r>
    <x v="13"/>
    <x v="13"/>
    <x v="301"/>
    <s v="GuilDrinking Fountainord Park Secondary #047"/>
    <x v="59"/>
    <x v="0"/>
    <x v="0"/>
    <d v="2016-08-15T00:00:00"/>
    <n v="1"/>
    <x v="0"/>
    <x v="1978"/>
    <n v="8.9999999999999998E-4"/>
    <x v="0"/>
    <m/>
    <m/>
    <s v="Static"/>
    <s v="TBC"/>
    <m/>
    <m/>
  </r>
  <r>
    <x v="13"/>
    <x v="13"/>
    <x v="301"/>
    <s v="GuilDrinking Fountainord Park Secondary #047"/>
    <x v="59"/>
    <x v="0"/>
    <x v="0"/>
    <d v="2016-08-15T00:00:00"/>
    <n v="1"/>
    <x v="0"/>
    <x v="1978"/>
    <n v="8.0000000000000004E-4"/>
    <x v="0"/>
    <m/>
    <m/>
    <s v="Flushed"/>
    <s v="TBC"/>
    <m/>
    <m/>
  </r>
  <r>
    <x v="13"/>
    <x v="13"/>
    <x v="301"/>
    <s v="GuilDrinking Fountainord Park Secondary #047"/>
    <x v="59"/>
    <x v="0"/>
    <x v="0"/>
    <d v="2016-08-15T00:00:00"/>
    <n v="1"/>
    <x v="0"/>
    <x v="1979"/>
    <n v="5.7999999999999996E-3"/>
    <x v="0"/>
    <m/>
    <m/>
    <s v="Static"/>
    <s v="TBC"/>
    <m/>
    <m/>
  </r>
  <r>
    <x v="13"/>
    <x v="13"/>
    <x v="301"/>
    <s v="GuilDrinking Fountainord Park Secondary #047"/>
    <x v="59"/>
    <x v="0"/>
    <x v="0"/>
    <d v="2016-08-15T00:00:00"/>
    <n v="1"/>
    <x v="0"/>
    <x v="1979"/>
    <n v="2.9999999999999997E-4"/>
    <x v="0"/>
    <m/>
    <m/>
    <s v="Flushed"/>
    <s v="TBC"/>
    <m/>
    <m/>
  </r>
  <r>
    <x v="13"/>
    <x v="13"/>
    <x v="301"/>
    <s v="GuilDrinking Fountainord Park Secondary #047"/>
    <x v="59"/>
    <x v="0"/>
    <x v="0"/>
    <d v="2016-08-15T00:00:00"/>
    <n v="1"/>
    <x v="5"/>
    <x v="56"/>
    <n v="2.9999999999999997E-4"/>
    <x v="0"/>
    <m/>
    <m/>
    <s v="Static"/>
    <s v="TBC"/>
    <m/>
    <m/>
  </r>
  <r>
    <x v="13"/>
    <x v="13"/>
    <x v="301"/>
    <s v="GuilDrinking Fountainord Park Secondary #047"/>
    <x v="59"/>
    <x v="0"/>
    <x v="0"/>
    <d v="2016-08-15T00:00:00"/>
    <n v="1"/>
    <x v="5"/>
    <x v="56"/>
    <n v="1E-4"/>
    <x v="0"/>
    <m/>
    <m/>
    <s v="Flushed"/>
    <s v="TBC"/>
    <m/>
    <m/>
  </r>
  <r>
    <x v="13"/>
    <x v="13"/>
    <x v="301"/>
    <s v="GuilDrinking Fountainord Park Secondary #047"/>
    <x v="59"/>
    <x v="0"/>
    <x v="0"/>
    <d v="2016-08-15T00:00:00"/>
    <n v="1"/>
    <x v="0"/>
    <x v="4"/>
    <n v="3.0999999999999999E-3"/>
    <x v="0"/>
    <m/>
    <m/>
    <s v="Static"/>
    <s v="TBC"/>
    <m/>
    <m/>
  </r>
  <r>
    <x v="13"/>
    <x v="13"/>
    <x v="301"/>
    <s v="GuilDrinking Fountainord Park Secondary #047"/>
    <x v="59"/>
    <x v="0"/>
    <x v="0"/>
    <d v="2016-08-15T00:00:00"/>
    <n v="1"/>
    <x v="0"/>
    <x v="4"/>
    <n v="2.0000000000000001E-4"/>
    <x v="0"/>
    <m/>
    <m/>
    <s v="Flushed"/>
    <s v="TBC"/>
    <m/>
    <m/>
  </r>
  <r>
    <x v="13"/>
    <x v="13"/>
    <x v="302"/>
    <s v="Henry Bose Elementary #071"/>
    <x v="69"/>
    <x v="0"/>
    <x v="0"/>
    <d v="2016-08-19T00:00:00"/>
    <n v="1"/>
    <x v="0"/>
    <x v="659"/>
    <n v="4.4499999999999998E-2"/>
    <x v="2"/>
    <m/>
    <m/>
    <s v="Static "/>
    <s v="TBC"/>
    <m/>
    <m/>
  </r>
  <r>
    <x v="13"/>
    <x v="13"/>
    <x v="302"/>
    <s v="Henry Bose Elementary #071"/>
    <x v="69"/>
    <x v="0"/>
    <x v="0"/>
    <d v="2016-08-19T00:00:00"/>
    <n v="1"/>
    <x v="0"/>
    <x v="659"/>
    <n v="2.0999999999999999E-3"/>
    <x v="0"/>
    <m/>
    <m/>
    <s v="Flushed"/>
    <s v="TBC"/>
    <m/>
    <m/>
  </r>
  <r>
    <x v="13"/>
    <x v="13"/>
    <x v="302"/>
    <s v="Henry Bose Elementary #071"/>
    <x v="69"/>
    <x v="0"/>
    <x v="0"/>
    <d v="2016-08-19T00:00:00"/>
    <n v="1"/>
    <x v="0"/>
    <x v="660"/>
    <n v="4.02E-2"/>
    <x v="2"/>
    <m/>
    <m/>
    <s v="Static "/>
    <s v="TBC"/>
    <m/>
    <m/>
  </r>
  <r>
    <x v="13"/>
    <x v="13"/>
    <x v="302"/>
    <s v="Henry Bose Elementary #071"/>
    <x v="69"/>
    <x v="0"/>
    <x v="0"/>
    <d v="2016-08-19T00:00:00"/>
    <n v="1"/>
    <x v="0"/>
    <x v="660"/>
    <n v="1.8E-3"/>
    <x v="0"/>
    <m/>
    <m/>
    <s v="Flushed"/>
    <s v="TBC"/>
    <m/>
    <m/>
  </r>
  <r>
    <x v="13"/>
    <x v="13"/>
    <x v="302"/>
    <s v="Henry Bose Elementary #071"/>
    <x v="69"/>
    <x v="0"/>
    <x v="0"/>
    <d v="2016-08-19T00:00:00"/>
    <n v="1"/>
    <x v="0"/>
    <x v="490"/>
    <n v="4.3E-3"/>
    <x v="0"/>
    <m/>
    <m/>
    <s v="Static "/>
    <s v="TBC"/>
    <m/>
    <m/>
  </r>
  <r>
    <x v="13"/>
    <x v="13"/>
    <x v="302"/>
    <s v="Henry Bose Elementary #071"/>
    <x v="69"/>
    <x v="0"/>
    <x v="0"/>
    <d v="2016-08-19T00:00:00"/>
    <n v="1"/>
    <x v="0"/>
    <x v="490"/>
    <n v="2.9999999999999997E-4"/>
    <x v="0"/>
    <m/>
    <m/>
    <s v="Flushed"/>
    <s v="TBC"/>
    <m/>
    <m/>
  </r>
  <r>
    <x v="13"/>
    <x v="13"/>
    <x v="302"/>
    <s v="Henry Bose Elementary #071"/>
    <x v="69"/>
    <x v="0"/>
    <x v="0"/>
    <d v="2016-08-19T00:00:00"/>
    <n v="1"/>
    <x v="5"/>
    <x v="1980"/>
    <n v="4.4499999999999998E-2"/>
    <x v="2"/>
    <m/>
    <m/>
    <s v="Static "/>
    <s v="TBC"/>
    <m/>
    <m/>
  </r>
  <r>
    <x v="13"/>
    <x v="13"/>
    <x v="302"/>
    <s v="Henry Bose Elementary #071"/>
    <x v="69"/>
    <x v="0"/>
    <x v="0"/>
    <d v="2016-08-19T00:00:00"/>
    <n v="1"/>
    <x v="5"/>
    <x v="1980"/>
    <n v="1.1000000000000001E-3"/>
    <x v="0"/>
    <m/>
    <m/>
    <s v="Flushed"/>
    <s v="TBC"/>
    <m/>
    <m/>
  </r>
  <r>
    <x v="13"/>
    <x v="13"/>
    <x v="302"/>
    <s v="Henry Bose Elementary #071"/>
    <x v="69"/>
    <x v="0"/>
    <x v="0"/>
    <d v="2016-08-19T00:00:00"/>
    <n v="1"/>
    <x v="5"/>
    <x v="1981"/>
    <n v="3.7199999999999997E-2"/>
    <x v="2"/>
    <m/>
    <m/>
    <s v="Static "/>
    <s v="TBC"/>
    <m/>
    <m/>
  </r>
  <r>
    <x v="13"/>
    <x v="13"/>
    <x v="302"/>
    <s v="Henry Bose Elementary #071"/>
    <x v="69"/>
    <x v="0"/>
    <x v="0"/>
    <d v="2016-08-19T00:00:00"/>
    <n v="1"/>
    <x v="5"/>
    <x v="1981"/>
    <n v="1.9E-3"/>
    <x v="0"/>
    <m/>
    <m/>
    <s v="Flushed"/>
    <s v="TBC"/>
    <m/>
    <m/>
  </r>
  <r>
    <x v="13"/>
    <x v="13"/>
    <x v="302"/>
    <s v="Henry Bose Elementary #071"/>
    <x v="69"/>
    <x v="0"/>
    <x v="0"/>
    <d v="2016-08-19T00:00:00"/>
    <n v="1"/>
    <x v="5"/>
    <x v="1982"/>
    <n v="2.29"/>
    <x v="2"/>
    <m/>
    <m/>
    <s v="Static "/>
    <s v="TBC"/>
    <m/>
    <m/>
  </r>
  <r>
    <x v="13"/>
    <x v="13"/>
    <x v="302"/>
    <s v="Henry Bose Elementary #071"/>
    <x v="69"/>
    <x v="0"/>
    <x v="0"/>
    <d v="2016-08-19T00:00:00"/>
    <n v="1"/>
    <x v="5"/>
    <x v="1982"/>
    <n v="0.151"/>
    <x v="2"/>
    <m/>
    <m/>
    <s v="Flushed"/>
    <s v="TBC"/>
    <m/>
    <m/>
  </r>
  <r>
    <x v="13"/>
    <x v="13"/>
    <x v="302"/>
    <s v="Henry Bose Elementary #071"/>
    <x v="69"/>
    <x v="0"/>
    <x v="0"/>
    <d v="2016-08-19T00:00:00"/>
    <n v="1"/>
    <x v="5"/>
    <x v="1983"/>
    <n v="1.01E-2"/>
    <x v="2"/>
    <m/>
    <m/>
    <s v="Static "/>
    <s v="TBC"/>
    <m/>
    <m/>
  </r>
  <r>
    <x v="13"/>
    <x v="13"/>
    <x v="302"/>
    <s v="Henry Bose Elementary #071"/>
    <x v="69"/>
    <x v="0"/>
    <x v="0"/>
    <d v="2016-08-19T00:00:00"/>
    <n v="1"/>
    <x v="5"/>
    <x v="1983"/>
    <n v="5.0000000000000001E-4"/>
    <x v="0"/>
    <m/>
    <m/>
    <s v="Flushed"/>
    <s v="TBC"/>
    <m/>
    <m/>
  </r>
  <r>
    <x v="13"/>
    <x v="13"/>
    <x v="302"/>
    <s v="Henry Bose Elementary #071"/>
    <x v="69"/>
    <x v="0"/>
    <x v="0"/>
    <d v="2016-08-19T00:00:00"/>
    <n v="1"/>
    <x v="5"/>
    <x v="1984"/>
    <n v="5.1999999999999998E-3"/>
    <x v="0"/>
    <m/>
    <m/>
    <s v="Static "/>
    <s v="TBC"/>
    <m/>
    <m/>
  </r>
  <r>
    <x v="13"/>
    <x v="13"/>
    <x v="302"/>
    <s v="Henry Bose Elementary #071"/>
    <x v="69"/>
    <x v="0"/>
    <x v="0"/>
    <d v="2016-08-19T00:00:00"/>
    <n v="1"/>
    <x v="5"/>
    <x v="1984"/>
    <n v="5.0000000000000001E-4"/>
    <x v="0"/>
    <m/>
    <m/>
    <s v="Flushed"/>
    <s v="TBC"/>
    <m/>
    <m/>
  </r>
  <r>
    <x v="13"/>
    <x v="13"/>
    <x v="302"/>
    <s v="Henry Bose Elementary #071"/>
    <x v="69"/>
    <x v="0"/>
    <x v="0"/>
    <d v="2016-08-19T00:00:00"/>
    <n v="1"/>
    <x v="5"/>
    <x v="738"/>
    <n v="1.1599999999999999E-2"/>
    <x v="2"/>
    <m/>
    <m/>
    <s v="Static "/>
    <s v="TBC"/>
    <m/>
    <m/>
  </r>
  <r>
    <x v="13"/>
    <x v="13"/>
    <x v="302"/>
    <s v="Henry Bose Elementary #071"/>
    <x v="69"/>
    <x v="0"/>
    <x v="0"/>
    <d v="2016-08-19T00:00:00"/>
    <n v="1"/>
    <x v="5"/>
    <x v="738"/>
    <n v="6.9999999999999999E-4"/>
    <x v="0"/>
    <m/>
    <m/>
    <s v="Flushed"/>
    <s v="TBC"/>
    <m/>
    <m/>
  </r>
  <r>
    <x v="13"/>
    <x v="13"/>
    <x v="302"/>
    <s v="Henry Bose Elementary #071"/>
    <x v="69"/>
    <x v="0"/>
    <x v="0"/>
    <d v="2016-08-19T00:00:00"/>
    <n v="1"/>
    <x v="5"/>
    <x v="1985"/>
    <n v="1.9800000000000002E-2"/>
    <x v="2"/>
    <m/>
    <m/>
    <s v="Static "/>
    <s v="TBC"/>
    <m/>
    <m/>
  </r>
  <r>
    <x v="13"/>
    <x v="13"/>
    <x v="302"/>
    <s v="Henry Bose Elementary #071"/>
    <x v="69"/>
    <x v="0"/>
    <x v="0"/>
    <d v="2016-08-19T00:00:00"/>
    <n v="1"/>
    <x v="5"/>
    <x v="1985"/>
    <n v="1.4E-3"/>
    <x v="0"/>
    <m/>
    <m/>
    <s v="Flushed"/>
    <s v="TBC"/>
    <m/>
    <m/>
  </r>
  <r>
    <x v="13"/>
    <x v="13"/>
    <x v="302"/>
    <s v="Henry Bose Elementary #71"/>
    <x v="69"/>
    <x v="0"/>
    <x v="0"/>
    <d v="2016-02-11T00:00:00"/>
    <n v="1"/>
    <x v="6"/>
    <x v="68"/>
    <n v="1.0000000000000001E-5"/>
    <x v="0"/>
    <s v="Near Term; developed flushing program and installed baseline point of use lead filters at select drinking fountains and sinks at all identified sites [63]. Medium Term; installed/installing new lead free fixtures/faucets for all sinks at all sites, and installed/installing new point of entry particulate/sedimentation filtration units. Longer term; limited/partial line replacements, and we have a pilot project currently under way testing automated flushing of the branch lines inside the school - results TBC shortly, and if favorable, we will install at the rest of the sites."/>
    <s v="Public communication plan link - https://www.surreyschools.ca/NewsEvents/Posts/Lists/Posts/Post.aspx?ID=463"/>
    <s v="Static"/>
    <s v="TBC"/>
    <m/>
    <m/>
  </r>
  <r>
    <x v="13"/>
    <x v="13"/>
    <x v="302"/>
    <s v="Henry Bose Elementary #71"/>
    <x v="69"/>
    <x v="0"/>
    <x v="0"/>
    <d v="2016-02-11T00:00:00"/>
    <n v="1"/>
    <x v="6"/>
    <x v="68"/>
    <n v="1.0000000000000001E-5"/>
    <x v="0"/>
    <m/>
    <m/>
    <s v="Flushed"/>
    <s v="TBC"/>
    <m/>
    <m/>
  </r>
  <r>
    <x v="13"/>
    <x v="13"/>
    <x v="302"/>
    <s v="Henry Bose Elementary #71"/>
    <x v="69"/>
    <x v="0"/>
    <x v="0"/>
    <d v="2016-02-11T00:00:00"/>
    <n v="1"/>
    <x v="6"/>
    <x v="1986"/>
    <n v="1.24E-3"/>
    <x v="0"/>
    <m/>
    <m/>
    <s v="Static"/>
    <s v="TBC"/>
    <m/>
    <m/>
  </r>
  <r>
    <x v="13"/>
    <x v="13"/>
    <x v="302"/>
    <s v="Henry Bose Elementary #71"/>
    <x v="69"/>
    <x v="0"/>
    <x v="0"/>
    <d v="2016-02-11T00:00:00"/>
    <n v="1"/>
    <x v="6"/>
    <x v="1986"/>
    <n v="1.4999999999999999E-4"/>
    <x v="0"/>
    <m/>
    <m/>
    <s v="Flushed"/>
    <s v="TBC"/>
    <m/>
    <m/>
  </r>
  <r>
    <x v="13"/>
    <x v="13"/>
    <x v="302"/>
    <s v="Henry Bose Elementary #71"/>
    <x v="69"/>
    <x v="0"/>
    <x v="0"/>
    <d v="2016-10-03T00:00:00"/>
    <n v="1"/>
    <x v="0"/>
    <x v="1987"/>
    <n v="0.23499999999999999"/>
    <x v="2"/>
    <m/>
    <m/>
    <s v="Static"/>
    <s v="TBC"/>
    <m/>
    <m/>
  </r>
  <r>
    <x v="13"/>
    <x v="13"/>
    <x v="302"/>
    <s v="Henry Bose Elementary #71"/>
    <x v="69"/>
    <x v="0"/>
    <x v="0"/>
    <d v="2016-10-03T00:00:00"/>
    <n v="1"/>
    <x v="0"/>
    <x v="1987"/>
    <n v="8.7599999999999997E-2"/>
    <x v="2"/>
    <m/>
    <m/>
    <s v="Static"/>
    <s v="TBC"/>
    <m/>
    <m/>
  </r>
  <r>
    <x v="13"/>
    <x v="13"/>
    <x v="302"/>
    <s v="Henry Bose Elementary #71"/>
    <x v="69"/>
    <x v="0"/>
    <x v="0"/>
    <d v="2016-10-03T00:00:00"/>
    <n v="1"/>
    <x v="0"/>
    <x v="1987"/>
    <n v="2.64E-3"/>
    <x v="0"/>
    <m/>
    <m/>
    <s v="Flushed"/>
    <s v="TBC"/>
    <m/>
    <m/>
  </r>
  <r>
    <x v="13"/>
    <x v="13"/>
    <x v="302"/>
    <s v="Henry Bose Elementary #71"/>
    <x v="69"/>
    <x v="0"/>
    <x v="0"/>
    <d v="2016-10-03T00:00:00"/>
    <n v="1"/>
    <x v="0"/>
    <x v="1987"/>
    <n v="1.57E-3"/>
    <x v="0"/>
    <m/>
    <m/>
    <s v="Flushed"/>
    <s v="TBC"/>
    <m/>
    <m/>
  </r>
  <r>
    <x v="13"/>
    <x v="13"/>
    <x v="302"/>
    <s v="Henry Bose Elementary #71"/>
    <x v="69"/>
    <x v="0"/>
    <x v="0"/>
    <d v="2016-10-03T00:00:00"/>
    <n v="1"/>
    <x v="0"/>
    <x v="1988"/>
    <n v="2.0299999999999999E-2"/>
    <x v="2"/>
    <m/>
    <m/>
    <s v="Static, 103A"/>
    <s v="TBC"/>
    <m/>
    <m/>
  </r>
  <r>
    <x v="13"/>
    <x v="13"/>
    <x v="302"/>
    <s v="Henry Bose Elementary #71"/>
    <x v="69"/>
    <x v="0"/>
    <x v="0"/>
    <d v="2016-10-03T00:00:00"/>
    <n v="1"/>
    <x v="0"/>
    <x v="1988"/>
    <n v="2.0799999999999999E-2"/>
    <x v="2"/>
    <m/>
    <m/>
    <s v="Static, 102A"/>
    <s v="TBC"/>
    <m/>
    <m/>
  </r>
  <r>
    <x v="13"/>
    <x v="13"/>
    <x v="302"/>
    <s v="Henry Bose Elementary #71"/>
    <x v="69"/>
    <x v="0"/>
    <x v="0"/>
    <d v="2016-10-03T00:00:00"/>
    <n v="1"/>
    <x v="0"/>
    <x v="1988"/>
    <n v="1.1999999999999999E-3"/>
    <x v="0"/>
    <m/>
    <m/>
    <s v="Flushed, 103B"/>
    <s v="TBC"/>
    <m/>
    <m/>
  </r>
  <r>
    <x v="13"/>
    <x v="13"/>
    <x v="302"/>
    <s v="Henry Bose Elementary #71"/>
    <x v="69"/>
    <x v="0"/>
    <x v="0"/>
    <d v="2016-10-03T00:00:00"/>
    <n v="1"/>
    <x v="0"/>
    <x v="1988"/>
    <n v="1.0300000000000001E-3"/>
    <x v="0"/>
    <m/>
    <m/>
    <s v="Flushed, 102B"/>
    <s v="TBC"/>
    <m/>
    <m/>
  </r>
  <r>
    <x v="13"/>
    <x v="13"/>
    <x v="302"/>
    <s v="Henry Bose Elementary #71"/>
    <x v="69"/>
    <x v="0"/>
    <x v="0"/>
    <d v="2016-10-03T00:00:00"/>
    <n v="1"/>
    <x v="0"/>
    <x v="1989"/>
    <n v="1.9400000000000001E-2"/>
    <x v="2"/>
    <m/>
    <m/>
    <s v="Static"/>
    <s v="TBC"/>
    <m/>
    <m/>
  </r>
  <r>
    <x v="13"/>
    <x v="13"/>
    <x v="302"/>
    <s v="Henry Bose Elementary #71"/>
    <x v="69"/>
    <x v="0"/>
    <x v="0"/>
    <d v="2016-10-03T00:00:00"/>
    <n v="1"/>
    <x v="0"/>
    <x v="1989"/>
    <n v="0.16600000000000001"/>
    <x v="2"/>
    <m/>
    <m/>
    <s v="Flushed"/>
    <s v="TBC"/>
    <m/>
    <m/>
  </r>
  <r>
    <x v="13"/>
    <x v="13"/>
    <x v="302"/>
    <s v="Henry Bose Elementary #71"/>
    <x v="69"/>
    <x v="0"/>
    <x v="0"/>
    <d v="2016-10-03T00:00:00"/>
    <n v="1"/>
    <x v="0"/>
    <x v="1990"/>
    <n v="1.6400000000000001E-2"/>
    <x v="2"/>
    <m/>
    <m/>
    <s v="Static"/>
    <s v="TBC"/>
    <m/>
    <m/>
  </r>
  <r>
    <x v="13"/>
    <x v="13"/>
    <x v="302"/>
    <s v="Henry Bose Elementary #71"/>
    <x v="69"/>
    <x v="0"/>
    <x v="0"/>
    <d v="2016-10-03T00:00:00"/>
    <n v="1"/>
    <x v="0"/>
    <x v="1990"/>
    <n v="2.5500000000000002E-3"/>
    <x v="0"/>
    <m/>
    <m/>
    <s v="Flushed"/>
    <s v="TBC"/>
    <m/>
    <m/>
  </r>
  <r>
    <x v="13"/>
    <x v="13"/>
    <x v="302"/>
    <s v="Henry Bose Elementary #71"/>
    <x v="69"/>
    <x v="0"/>
    <x v="0"/>
    <d v="2016-10-03T00:00:00"/>
    <n v="1"/>
    <x v="0"/>
    <x v="1991"/>
    <n v="9.75E-3"/>
    <x v="0"/>
    <m/>
    <m/>
    <s v="Static"/>
    <s v="TBC"/>
    <m/>
    <m/>
  </r>
  <r>
    <x v="13"/>
    <x v="13"/>
    <x v="302"/>
    <s v="Henry Bose Elementary #71"/>
    <x v="69"/>
    <x v="0"/>
    <x v="0"/>
    <d v="2016-10-03T00:00:00"/>
    <n v="1"/>
    <x v="0"/>
    <x v="1991"/>
    <n v="1.14E-3"/>
    <x v="0"/>
    <m/>
    <m/>
    <s v="Flushed"/>
    <s v="TBC"/>
    <m/>
    <m/>
  </r>
  <r>
    <x v="13"/>
    <x v="13"/>
    <x v="302"/>
    <s v="Henry Bose Elementary #71"/>
    <x v="69"/>
    <x v="0"/>
    <x v="0"/>
    <d v="2016-10-03T00:00:00"/>
    <n v="1"/>
    <x v="0"/>
    <x v="1992"/>
    <n v="2.9000000000000001E-2"/>
    <x v="2"/>
    <m/>
    <m/>
    <s v="Static"/>
    <s v="TBC"/>
    <m/>
    <m/>
  </r>
  <r>
    <x v="13"/>
    <x v="13"/>
    <x v="302"/>
    <s v="Henry Bose Elementary #71"/>
    <x v="69"/>
    <x v="0"/>
    <x v="0"/>
    <d v="2016-10-03T00:00:00"/>
    <n v="1"/>
    <x v="0"/>
    <x v="1992"/>
    <n v="1.34E-2"/>
    <x v="2"/>
    <m/>
    <m/>
    <s v="Static"/>
    <s v="TBC"/>
    <m/>
    <m/>
  </r>
  <r>
    <x v="13"/>
    <x v="13"/>
    <x v="302"/>
    <s v="Henry Bose Elementary #71"/>
    <x v="69"/>
    <x v="0"/>
    <x v="0"/>
    <d v="2016-10-03T00:00:00"/>
    <n v="1"/>
    <x v="0"/>
    <x v="1992"/>
    <n v="2.4299999999999999E-2"/>
    <x v="2"/>
    <m/>
    <m/>
    <s v="Static"/>
    <s v="TBC"/>
    <m/>
    <m/>
  </r>
  <r>
    <x v="13"/>
    <x v="13"/>
    <x v="302"/>
    <s v="Henry Bose Elementary #71"/>
    <x v="69"/>
    <x v="0"/>
    <x v="0"/>
    <d v="2016-10-03T00:00:00"/>
    <n v="1"/>
    <x v="0"/>
    <x v="1992"/>
    <n v="8.0999999999999996E-4"/>
    <x v="0"/>
    <m/>
    <m/>
    <s v="Flushed"/>
    <s v="TBC"/>
    <m/>
    <m/>
  </r>
  <r>
    <x v="13"/>
    <x v="13"/>
    <x v="302"/>
    <s v="Henry Bose Elementary #71"/>
    <x v="69"/>
    <x v="0"/>
    <x v="0"/>
    <d v="2016-10-03T00:00:00"/>
    <n v="1"/>
    <x v="0"/>
    <x v="1992"/>
    <n v="1.1199999999999999E-3"/>
    <x v="0"/>
    <m/>
    <m/>
    <s v="Flushed"/>
    <s v="TBC"/>
    <m/>
    <m/>
  </r>
  <r>
    <x v="13"/>
    <x v="13"/>
    <x v="302"/>
    <s v="Henry Bose Elementary #71"/>
    <x v="69"/>
    <x v="0"/>
    <x v="0"/>
    <d v="2016-10-03T00:00:00"/>
    <n v="1"/>
    <x v="0"/>
    <x v="1992"/>
    <n v="2.5200000000000001E-3"/>
    <x v="0"/>
    <m/>
    <m/>
    <s v="Flushed"/>
    <s v="TBC"/>
    <m/>
    <m/>
  </r>
  <r>
    <x v="13"/>
    <x v="13"/>
    <x v="302"/>
    <s v="Henry Bose Elementary #71"/>
    <x v="69"/>
    <x v="0"/>
    <x v="0"/>
    <d v="2016-10-03T00:00:00"/>
    <n v="1"/>
    <x v="0"/>
    <x v="1993"/>
    <n v="1.69"/>
    <x v="2"/>
    <m/>
    <m/>
    <s v="Static"/>
    <s v="TBC"/>
    <m/>
    <m/>
  </r>
  <r>
    <x v="13"/>
    <x v="13"/>
    <x v="302"/>
    <s v="Henry Bose Elementary #71"/>
    <x v="69"/>
    <x v="0"/>
    <x v="0"/>
    <d v="2016-10-03T00:00:00"/>
    <n v="1"/>
    <x v="0"/>
    <x v="1994"/>
    <n v="5.67E-2"/>
    <x v="2"/>
    <m/>
    <m/>
    <s v="Static"/>
    <s v="TBC"/>
    <m/>
    <m/>
  </r>
  <r>
    <x v="13"/>
    <x v="13"/>
    <x v="302"/>
    <s v="Henry Bose Elementary #71"/>
    <x v="69"/>
    <x v="0"/>
    <x v="0"/>
    <d v="2016-10-03T00:00:00"/>
    <n v="1"/>
    <x v="0"/>
    <x v="1994"/>
    <n v="8.0000000000000002E-3"/>
    <x v="0"/>
    <m/>
    <m/>
    <s v="Flushed"/>
    <s v="TBC"/>
    <m/>
    <m/>
  </r>
  <r>
    <x v="13"/>
    <x v="13"/>
    <x v="302"/>
    <s v="Henry Bose Elementary #71"/>
    <x v="69"/>
    <x v="0"/>
    <x v="0"/>
    <d v="2016-10-03T00:00:00"/>
    <n v="1"/>
    <x v="0"/>
    <x v="1995"/>
    <n v="4.3299999999999998E-2"/>
    <x v="2"/>
    <m/>
    <m/>
    <s v="Static"/>
    <s v="TBC"/>
    <m/>
    <m/>
  </r>
  <r>
    <x v="13"/>
    <x v="13"/>
    <x v="302"/>
    <s v="Henry Bose Elementary #71"/>
    <x v="69"/>
    <x v="0"/>
    <x v="0"/>
    <d v="2016-10-03T00:00:00"/>
    <n v="1"/>
    <x v="0"/>
    <x v="1995"/>
    <n v="1.23E-3"/>
    <x v="0"/>
    <m/>
    <m/>
    <s v="Flushed"/>
    <s v="TBC"/>
    <m/>
    <m/>
  </r>
  <r>
    <x v="13"/>
    <x v="13"/>
    <x v="302"/>
    <s v="Henry Bose Elementary #71"/>
    <x v="69"/>
    <x v="0"/>
    <x v="0"/>
    <d v="2016-10-03T00:00:00"/>
    <n v="1"/>
    <x v="0"/>
    <x v="1996"/>
    <n v="0.34100000000000003"/>
    <x v="2"/>
    <m/>
    <m/>
    <s v="Static"/>
    <s v="TBC"/>
    <m/>
    <m/>
  </r>
  <r>
    <x v="13"/>
    <x v="13"/>
    <x v="302"/>
    <s v="Henry Bose Elementary #71"/>
    <x v="69"/>
    <x v="0"/>
    <x v="0"/>
    <d v="2016-10-03T00:00:00"/>
    <n v="1"/>
    <x v="0"/>
    <x v="1996"/>
    <n v="8.0299999999999996E-2"/>
    <x v="2"/>
    <m/>
    <m/>
    <s v="Flushed"/>
    <s v="TBC"/>
    <m/>
    <m/>
  </r>
  <r>
    <x v="13"/>
    <x v="13"/>
    <x v="302"/>
    <s v="Henry Bose Elementary #71"/>
    <x v="69"/>
    <x v="0"/>
    <x v="0"/>
    <d v="2016-10-03T00:00:00"/>
    <n v="1"/>
    <x v="0"/>
    <x v="1997"/>
    <n v="6.1999999999999998E-3"/>
    <x v="0"/>
    <m/>
    <m/>
    <s v="Static"/>
    <s v="TBC"/>
    <m/>
    <m/>
  </r>
  <r>
    <x v="13"/>
    <x v="13"/>
    <x v="302"/>
    <s v="Henry Bose Elementary #71"/>
    <x v="69"/>
    <x v="0"/>
    <x v="0"/>
    <d v="2016-10-03T00:00:00"/>
    <n v="1"/>
    <x v="0"/>
    <x v="1997"/>
    <n v="3.1E-4"/>
    <x v="0"/>
    <m/>
    <m/>
    <s v="Flushed"/>
    <s v="TBC"/>
    <m/>
    <m/>
  </r>
  <r>
    <x v="13"/>
    <x v="13"/>
    <x v="302"/>
    <s v="Henry Bose Elementary #71"/>
    <x v="69"/>
    <x v="0"/>
    <x v="0"/>
    <d v="2016-10-03T00:00:00"/>
    <n v="1"/>
    <x v="0"/>
    <x v="1998"/>
    <n v="4.5700000000000003E-3"/>
    <x v="0"/>
    <m/>
    <m/>
    <s v="Static"/>
    <s v="TBC"/>
    <m/>
    <m/>
  </r>
  <r>
    <x v="13"/>
    <x v="13"/>
    <x v="302"/>
    <s v="Henry Bose Elementary #71"/>
    <x v="69"/>
    <x v="0"/>
    <x v="0"/>
    <d v="2016-10-03T00:00:00"/>
    <n v="1"/>
    <x v="0"/>
    <x v="1998"/>
    <n v="6.2E-4"/>
    <x v="0"/>
    <m/>
    <m/>
    <s v="Flushed"/>
    <s v="TBC"/>
    <m/>
    <m/>
  </r>
  <r>
    <x v="13"/>
    <x v="13"/>
    <x v="302"/>
    <s v="Henry Bose Elementary #71"/>
    <x v="69"/>
    <x v="0"/>
    <x v="0"/>
    <d v="2016-10-03T00:00:00"/>
    <n v="1"/>
    <x v="0"/>
    <x v="1485"/>
    <n v="2.2200000000000001E-2"/>
    <x v="2"/>
    <m/>
    <m/>
    <s v="Static"/>
    <s v="TBC"/>
    <m/>
    <m/>
  </r>
  <r>
    <x v="13"/>
    <x v="13"/>
    <x v="302"/>
    <s v="Henry Bose Elementary #71"/>
    <x v="69"/>
    <x v="0"/>
    <x v="0"/>
    <d v="2016-10-03T00:00:00"/>
    <n v="1"/>
    <x v="0"/>
    <x v="1485"/>
    <n v="6.2E-4"/>
    <x v="0"/>
    <m/>
    <m/>
    <s v="Flushed"/>
    <s v="TBC"/>
    <m/>
    <m/>
  </r>
  <r>
    <x v="13"/>
    <x v="13"/>
    <x v="302"/>
    <s v="Henry Bose Elementary #71"/>
    <x v="69"/>
    <x v="0"/>
    <x v="0"/>
    <d v="2016-10-03T00:00:00"/>
    <n v="1"/>
    <x v="0"/>
    <x v="1999"/>
    <n v="3.1399999999999997E-2"/>
    <x v="2"/>
    <m/>
    <m/>
    <s v="Static"/>
    <s v="TBC"/>
    <m/>
    <m/>
  </r>
  <r>
    <x v="13"/>
    <x v="13"/>
    <x v="302"/>
    <s v="Henry Bose Elementary #71"/>
    <x v="69"/>
    <x v="0"/>
    <x v="0"/>
    <d v="2016-10-03T00:00:00"/>
    <n v="1"/>
    <x v="0"/>
    <x v="1999"/>
    <n v="8.0999999999999996E-4"/>
    <x v="0"/>
    <m/>
    <m/>
    <s v="Flushed"/>
    <s v="TBC"/>
    <m/>
    <m/>
  </r>
  <r>
    <x v="13"/>
    <x v="13"/>
    <x v="302"/>
    <s v="Henry Bose Elementary #71"/>
    <x v="69"/>
    <x v="0"/>
    <x v="0"/>
    <d v="2016-10-03T00:00:00"/>
    <n v="1"/>
    <x v="0"/>
    <x v="2000"/>
    <n v="1.6199999999999999E-2"/>
    <x v="2"/>
    <m/>
    <m/>
    <s v="Static"/>
    <s v="TBC"/>
    <m/>
    <m/>
  </r>
  <r>
    <x v="13"/>
    <x v="13"/>
    <x v="302"/>
    <s v="Henry Bose Elementary #71"/>
    <x v="69"/>
    <x v="0"/>
    <x v="0"/>
    <d v="2016-10-03T00:00:00"/>
    <n v="1"/>
    <x v="0"/>
    <x v="2000"/>
    <n v="1.24E-3"/>
    <x v="0"/>
    <m/>
    <m/>
    <s v="Flushed"/>
    <s v="TBC"/>
    <m/>
    <m/>
  </r>
  <r>
    <x v="13"/>
    <x v="13"/>
    <x v="302"/>
    <s v="Henry Bose Elementary #71"/>
    <x v="69"/>
    <x v="0"/>
    <x v="0"/>
    <d v="2016-10-03T00:00:00"/>
    <n v="1"/>
    <x v="0"/>
    <x v="2001"/>
    <n v="3.0699999999999998E-3"/>
    <x v="0"/>
    <m/>
    <m/>
    <s v="Flushed"/>
    <s v="TBC"/>
    <m/>
    <m/>
  </r>
  <r>
    <x v="13"/>
    <x v="13"/>
    <x v="302"/>
    <s v="Henry Bose Elementary #71"/>
    <x v="69"/>
    <x v="0"/>
    <x v="0"/>
    <d v="2016-10-03T00:00:00"/>
    <n v="1"/>
    <x v="0"/>
    <x v="2002"/>
    <n v="0.128"/>
    <x v="2"/>
    <m/>
    <m/>
    <s v="Static"/>
    <s v="TBC"/>
    <m/>
    <m/>
  </r>
  <r>
    <x v="13"/>
    <x v="13"/>
    <x v="302"/>
    <s v="Henry Bose Elementary #71"/>
    <x v="69"/>
    <x v="0"/>
    <x v="0"/>
    <d v="2016-10-03T00:00:00"/>
    <n v="1"/>
    <x v="0"/>
    <x v="2003"/>
    <n v="7.6600000000000001E-2"/>
    <x v="2"/>
    <m/>
    <m/>
    <s v="Static"/>
    <s v="TBC"/>
    <m/>
    <m/>
  </r>
  <r>
    <x v="13"/>
    <x v="13"/>
    <x v="302"/>
    <s v="Henry Bose Elementary #71"/>
    <x v="69"/>
    <x v="0"/>
    <x v="0"/>
    <d v="2016-10-03T00:00:00"/>
    <n v="1"/>
    <x v="0"/>
    <x v="2003"/>
    <n v="1.06E-3"/>
    <x v="0"/>
    <m/>
    <m/>
    <s v="Flushed"/>
    <s v="TBC"/>
    <m/>
    <m/>
  </r>
  <r>
    <x v="13"/>
    <x v="13"/>
    <x v="302"/>
    <s v="Henry Bose Elementary #71"/>
    <x v="69"/>
    <x v="0"/>
    <x v="0"/>
    <d v="2016-10-03T00:00:00"/>
    <n v="1"/>
    <x v="0"/>
    <x v="2004"/>
    <n v="7.7200000000000003E-3"/>
    <x v="0"/>
    <m/>
    <m/>
    <s v="Static"/>
    <s v="TBC"/>
    <m/>
    <m/>
  </r>
  <r>
    <x v="13"/>
    <x v="13"/>
    <x v="302"/>
    <s v="Henry Bose Elementary #71"/>
    <x v="69"/>
    <x v="0"/>
    <x v="0"/>
    <d v="2016-10-03T00:00:00"/>
    <n v="1"/>
    <x v="0"/>
    <x v="2004"/>
    <n v="5.6999999999999998E-4"/>
    <x v="0"/>
    <m/>
    <m/>
    <s v="Flushed"/>
    <s v="TBC"/>
    <m/>
    <m/>
  </r>
  <r>
    <x v="13"/>
    <x v="13"/>
    <x v="302"/>
    <s v="Henry Bose Elementary #71"/>
    <x v="69"/>
    <x v="0"/>
    <x v="0"/>
    <d v="2016-10-03T00:00:00"/>
    <n v="1"/>
    <x v="0"/>
    <x v="2005"/>
    <n v="1.6899999999999998E-2"/>
    <x v="2"/>
    <m/>
    <m/>
    <s v="Static"/>
    <s v="TBC"/>
    <m/>
    <m/>
  </r>
  <r>
    <x v="13"/>
    <x v="13"/>
    <x v="302"/>
    <s v="Henry Bose Elementary #71"/>
    <x v="69"/>
    <x v="0"/>
    <x v="0"/>
    <d v="2016-10-03T00:00:00"/>
    <n v="1"/>
    <x v="0"/>
    <x v="2005"/>
    <n v="3.2299999999999998E-3"/>
    <x v="0"/>
    <m/>
    <m/>
    <s v="Flushed"/>
    <s v="TBC"/>
    <m/>
    <m/>
  </r>
  <r>
    <x v="13"/>
    <x v="13"/>
    <x v="302"/>
    <s v="Henry Bose Elementary #71"/>
    <x v="69"/>
    <x v="0"/>
    <x v="0"/>
    <d v="2016-10-03T00:00:00"/>
    <n v="1"/>
    <x v="0"/>
    <x v="2006"/>
    <n v="1.38E-2"/>
    <x v="2"/>
    <m/>
    <m/>
    <s v="Static"/>
    <s v="TBC"/>
    <m/>
    <m/>
  </r>
  <r>
    <x v="13"/>
    <x v="13"/>
    <x v="302"/>
    <s v="Henry Bose Elementary #71"/>
    <x v="69"/>
    <x v="0"/>
    <x v="0"/>
    <d v="2016-10-03T00:00:00"/>
    <n v="1"/>
    <x v="0"/>
    <x v="2006"/>
    <n v="4.4999999999999999E-4"/>
    <x v="0"/>
    <m/>
    <m/>
    <s v="Flushed"/>
    <s v="TBC"/>
    <m/>
    <m/>
  </r>
  <r>
    <x v="13"/>
    <x v="13"/>
    <x v="302"/>
    <s v="Henry Bose Elementary #71"/>
    <x v="69"/>
    <x v="0"/>
    <x v="0"/>
    <d v="2016-10-03T00:00:00"/>
    <n v="1"/>
    <x v="0"/>
    <x v="2007"/>
    <n v="1.9300000000000001E-2"/>
    <x v="2"/>
    <m/>
    <m/>
    <s v="Static"/>
    <s v="TBC"/>
    <m/>
    <m/>
  </r>
  <r>
    <x v="13"/>
    <x v="13"/>
    <x v="302"/>
    <s v="Henry Bose Elementary #71"/>
    <x v="69"/>
    <x v="0"/>
    <x v="0"/>
    <d v="2016-10-03T00:00:00"/>
    <n v="1"/>
    <x v="0"/>
    <x v="2007"/>
    <n v="4.15E-3"/>
    <x v="0"/>
    <m/>
    <m/>
    <s v="Flushed"/>
    <s v="TBC"/>
    <m/>
    <m/>
  </r>
  <r>
    <x v="13"/>
    <x v="13"/>
    <x v="302"/>
    <s v="Henry Bose Elementary #71"/>
    <x v="69"/>
    <x v="0"/>
    <x v="0"/>
    <d v="2016-10-03T00:00:00"/>
    <n v="1"/>
    <x v="0"/>
    <x v="2008"/>
    <n v="1.6999999999999999E-3"/>
    <x v="0"/>
    <m/>
    <m/>
    <s v="Flushed"/>
    <s v="TBC"/>
    <m/>
    <m/>
  </r>
  <r>
    <x v="13"/>
    <x v="13"/>
    <x v="302"/>
    <s v="Henry Bose Elementary #71"/>
    <x v="69"/>
    <x v="0"/>
    <x v="0"/>
    <d v="2016-10-03T00:00:00"/>
    <n v="1"/>
    <x v="0"/>
    <x v="2009"/>
    <n v="7.6200000000000004E-2"/>
    <x v="2"/>
    <m/>
    <m/>
    <s v="Static"/>
    <s v="TBC"/>
    <m/>
    <m/>
  </r>
  <r>
    <x v="13"/>
    <x v="13"/>
    <x v="302"/>
    <s v="Henry Bose Elementary #71"/>
    <x v="69"/>
    <x v="0"/>
    <x v="0"/>
    <d v="2016-10-03T00:00:00"/>
    <n v="1"/>
    <x v="0"/>
    <x v="2009"/>
    <n v="2.6800000000000001E-3"/>
    <x v="0"/>
    <m/>
    <m/>
    <s v="Flushed"/>
    <s v="TBC"/>
    <m/>
    <m/>
  </r>
  <r>
    <x v="13"/>
    <x v="13"/>
    <x v="302"/>
    <s v="Henry Bose Elementary #71"/>
    <x v="69"/>
    <x v="0"/>
    <x v="0"/>
    <d v="2016-10-03T00:00:00"/>
    <n v="1"/>
    <x v="0"/>
    <x v="2010"/>
    <n v="8.5000000000000006E-2"/>
    <x v="2"/>
    <m/>
    <m/>
    <s v="Static"/>
    <s v="TBC"/>
    <m/>
    <m/>
  </r>
  <r>
    <x v="13"/>
    <x v="13"/>
    <x v="302"/>
    <s v="Henry Bose Elementary #71"/>
    <x v="69"/>
    <x v="0"/>
    <x v="0"/>
    <d v="2016-10-03T00:00:00"/>
    <n v="1"/>
    <x v="0"/>
    <x v="2010"/>
    <n v="8.0999999999999996E-3"/>
    <x v="0"/>
    <m/>
    <m/>
    <s v="Flushed"/>
    <s v="TBC"/>
    <m/>
    <m/>
  </r>
  <r>
    <x v="13"/>
    <x v="13"/>
    <x v="302"/>
    <s v="Henry Bose Elementary #71"/>
    <x v="69"/>
    <x v="0"/>
    <x v="0"/>
    <d v="2016-11-24T00:00:00"/>
    <n v="1"/>
    <x v="6"/>
    <x v="2011"/>
    <n v="4.1399999999999996E-3"/>
    <x v="0"/>
    <m/>
    <m/>
    <s v="Static"/>
    <s v="TBC"/>
    <m/>
    <m/>
  </r>
  <r>
    <x v="13"/>
    <x v="13"/>
    <x v="302"/>
    <s v="Henry Bose Elementary #71"/>
    <x v="69"/>
    <x v="0"/>
    <x v="0"/>
    <d v="2016-11-24T00:00:00"/>
    <n v="1"/>
    <x v="6"/>
    <x v="2011"/>
    <n v="2.7E-4"/>
    <x v="0"/>
    <m/>
    <m/>
    <s v="Flushed"/>
    <s v="TBC"/>
    <m/>
    <m/>
  </r>
  <r>
    <x v="13"/>
    <x v="13"/>
    <x v="302"/>
    <s v="Henry Bose Elementary #71"/>
    <x v="69"/>
    <x v="0"/>
    <x v="0"/>
    <d v="2016-11-24T00:00:00"/>
    <n v="1"/>
    <x v="6"/>
    <x v="2012"/>
    <n v="2.0000000000000002E-5"/>
    <x v="0"/>
    <m/>
    <m/>
    <s v="Static"/>
    <s v="TBC"/>
    <m/>
    <m/>
  </r>
  <r>
    <x v="13"/>
    <x v="13"/>
    <x v="302"/>
    <s v="Henry Bose Elementary #71"/>
    <x v="69"/>
    <x v="0"/>
    <x v="0"/>
    <d v="2016-11-24T00:00:00"/>
    <n v="1"/>
    <x v="6"/>
    <x v="2012"/>
    <n v="1.0000000000000001E-5"/>
    <x v="0"/>
    <m/>
    <m/>
    <s v="Flushed"/>
    <s v="TBC"/>
    <m/>
    <m/>
  </r>
  <r>
    <x v="13"/>
    <x v="13"/>
    <x v="303"/>
    <s v="Holly Elementary #081"/>
    <x v="68"/>
    <x v="0"/>
    <x v="0"/>
    <d v="2016-07-29T00:00:00"/>
    <n v="1"/>
    <x v="60"/>
    <x v="2013"/>
    <n v="1.4200000000000001E-2"/>
    <x v="2"/>
    <m/>
    <m/>
    <s v="Static "/>
    <s v="TBC"/>
    <m/>
    <m/>
  </r>
  <r>
    <x v="13"/>
    <x v="13"/>
    <x v="303"/>
    <s v="Holly Elementary #081"/>
    <x v="68"/>
    <x v="0"/>
    <x v="0"/>
    <d v="2016-07-29T00:00:00"/>
    <n v="1"/>
    <x v="60"/>
    <x v="2013"/>
    <n v="1.4E-3"/>
    <x v="0"/>
    <m/>
    <m/>
    <s v="Flushed"/>
    <s v="TBC"/>
    <m/>
    <m/>
  </r>
  <r>
    <x v="13"/>
    <x v="13"/>
    <x v="303"/>
    <s v="Holly Elementary #081"/>
    <x v="68"/>
    <x v="0"/>
    <x v="0"/>
    <d v="2016-07-29T00:00:00"/>
    <n v="1"/>
    <x v="60"/>
    <x v="2014"/>
    <n v="0.105"/>
    <x v="2"/>
    <m/>
    <m/>
    <s v="Static "/>
    <s v="TBC"/>
    <m/>
    <m/>
  </r>
  <r>
    <x v="13"/>
    <x v="13"/>
    <x v="303"/>
    <s v="Holly Elementary #081"/>
    <x v="68"/>
    <x v="0"/>
    <x v="0"/>
    <d v="2016-07-29T00:00:00"/>
    <n v="1"/>
    <x v="60"/>
    <x v="2014"/>
    <n v="3.8E-3"/>
    <x v="0"/>
    <m/>
    <m/>
    <s v="Flushed"/>
    <s v="TBC"/>
    <m/>
    <m/>
  </r>
  <r>
    <x v="13"/>
    <x v="13"/>
    <x v="303"/>
    <s v="Holly Elementary #081"/>
    <x v="68"/>
    <x v="0"/>
    <x v="0"/>
    <d v="2016-07-29T00:00:00"/>
    <n v="1"/>
    <x v="60"/>
    <x v="619"/>
    <n v="1.1999999999999999E-3"/>
    <x v="0"/>
    <m/>
    <m/>
    <s v="Static "/>
    <s v="TBC"/>
    <m/>
    <m/>
  </r>
  <r>
    <x v="13"/>
    <x v="13"/>
    <x v="303"/>
    <s v="Holly Elementary #081"/>
    <x v="68"/>
    <x v="0"/>
    <x v="0"/>
    <d v="2016-07-29T00:00:00"/>
    <n v="1"/>
    <x v="60"/>
    <x v="619"/>
    <n v="2.5000000000000001E-3"/>
    <x v="0"/>
    <m/>
    <m/>
    <s v="Flushed"/>
    <s v="TBC"/>
    <m/>
    <m/>
  </r>
  <r>
    <x v="13"/>
    <x v="13"/>
    <x v="303"/>
    <s v="Holly Elementary #081"/>
    <x v="68"/>
    <x v="0"/>
    <x v="0"/>
    <d v="2016-07-29T00:00:00"/>
    <n v="1"/>
    <x v="60"/>
    <x v="2015"/>
    <n v="8.0000000000000004E-4"/>
    <x v="0"/>
    <m/>
    <m/>
    <s v="Static "/>
    <s v="TBC"/>
    <m/>
    <m/>
  </r>
  <r>
    <x v="13"/>
    <x v="13"/>
    <x v="303"/>
    <s v="Holly Elementary #081"/>
    <x v="68"/>
    <x v="0"/>
    <x v="0"/>
    <d v="2016-07-29T00:00:00"/>
    <n v="1"/>
    <x v="60"/>
    <x v="2015"/>
    <n v="2.0000000000000001E-4"/>
    <x v="0"/>
    <m/>
    <m/>
    <s v="Flushed"/>
    <s v="TBC"/>
    <m/>
    <m/>
  </r>
  <r>
    <x v="13"/>
    <x v="13"/>
    <x v="303"/>
    <s v="Holly Elementary #081"/>
    <x v="68"/>
    <x v="0"/>
    <x v="0"/>
    <d v="2016-07-29T00:00:00"/>
    <n v="1"/>
    <x v="0"/>
    <x v="621"/>
    <n v="1.9E-3"/>
    <x v="0"/>
    <m/>
    <m/>
    <s v="Static "/>
    <s v="TBC"/>
    <m/>
    <m/>
  </r>
  <r>
    <x v="13"/>
    <x v="13"/>
    <x v="303"/>
    <s v="Holly Elementary #081"/>
    <x v="68"/>
    <x v="0"/>
    <x v="0"/>
    <d v="2016-07-29T00:00:00"/>
    <n v="1"/>
    <x v="0"/>
    <x v="621"/>
    <n v="6.9999999999999999E-4"/>
    <x v="0"/>
    <m/>
    <m/>
    <s v="Flushed"/>
    <s v="TBC"/>
    <m/>
    <m/>
  </r>
  <r>
    <x v="13"/>
    <x v="13"/>
    <x v="303"/>
    <s v="Holly Elementary #081"/>
    <x v="68"/>
    <x v="0"/>
    <x v="0"/>
    <d v="2016-07-29T00:00:00"/>
    <n v="1"/>
    <x v="0"/>
    <x v="490"/>
    <n v="5.0000000000000001E-3"/>
    <x v="0"/>
    <m/>
    <m/>
    <s v="Static "/>
    <s v="TBC"/>
    <m/>
    <m/>
  </r>
  <r>
    <x v="13"/>
    <x v="13"/>
    <x v="303"/>
    <s v="Holly Elementary #081"/>
    <x v="68"/>
    <x v="0"/>
    <x v="0"/>
    <d v="2016-07-29T00:00:00"/>
    <n v="1"/>
    <x v="0"/>
    <x v="490"/>
    <n v="4.0000000000000002E-4"/>
    <x v="0"/>
    <m/>
    <m/>
    <s v="Flushed"/>
    <s v="TBC"/>
    <m/>
    <m/>
  </r>
  <r>
    <x v="13"/>
    <x v="13"/>
    <x v="303"/>
    <s v="Holly Elementary #081"/>
    <x v="68"/>
    <x v="0"/>
    <x v="0"/>
    <d v="2016-07-29T00:00:00"/>
    <n v="1"/>
    <x v="5"/>
    <x v="2016"/>
    <n v="3.9300000000000002E-2"/>
    <x v="2"/>
    <m/>
    <m/>
    <s v="Static "/>
    <s v="TBC"/>
    <m/>
    <m/>
  </r>
  <r>
    <x v="13"/>
    <x v="13"/>
    <x v="303"/>
    <s v="Holly Elementary #081"/>
    <x v="68"/>
    <x v="0"/>
    <x v="0"/>
    <d v="2016-07-29T00:00:00"/>
    <n v="1"/>
    <x v="5"/>
    <x v="2016"/>
    <n v="2.3E-3"/>
    <x v="0"/>
    <m/>
    <m/>
    <s v="Flushed"/>
    <s v="TBC"/>
    <m/>
    <m/>
  </r>
  <r>
    <x v="13"/>
    <x v="13"/>
    <x v="303"/>
    <s v="Holly Elementary #081"/>
    <x v="68"/>
    <x v="0"/>
    <x v="0"/>
    <d v="2016-07-29T00:00:00"/>
    <n v="1"/>
    <x v="5"/>
    <x v="2017"/>
    <n v="8.6E-3"/>
    <x v="0"/>
    <m/>
    <m/>
    <s v="Static "/>
    <s v="TBC"/>
    <m/>
    <m/>
  </r>
  <r>
    <x v="13"/>
    <x v="13"/>
    <x v="303"/>
    <s v="Holly Elementary #081"/>
    <x v="68"/>
    <x v="0"/>
    <x v="0"/>
    <d v="2016-07-29T00:00:00"/>
    <n v="1"/>
    <x v="5"/>
    <x v="2017"/>
    <n v="6.9999999999999999E-4"/>
    <x v="0"/>
    <m/>
    <m/>
    <s v="Flushed"/>
    <s v="TBC"/>
    <m/>
    <m/>
  </r>
  <r>
    <x v="13"/>
    <x v="13"/>
    <x v="303"/>
    <s v="Holly Elementary #081"/>
    <x v="68"/>
    <x v="0"/>
    <x v="0"/>
    <d v="2016-07-29T00:00:00"/>
    <n v="1"/>
    <x v="5"/>
    <x v="740"/>
    <n v="3.2000000000000002E-3"/>
    <x v="0"/>
    <m/>
    <m/>
    <s v="Static "/>
    <s v="TBC"/>
    <m/>
    <m/>
  </r>
  <r>
    <x v="13"/>
    <x v="13"/>
    <x v="303"/>
    <s v="Holly Elementary #081"/>
    <x v="68"/>
    <x v="0"/>
    <x v="0"/>
    <d v="2016-07-29T00:00:00"/>
    <n v="1"/>
    <x v="5"/>
    <x v="740"/>
    <n v="8.0000000000000004E-4"/>
    <x v="0"/>
    <m/>
    <m/>
    <s v="Flushed"/>
    <s v="TBC"/>
    <m/>
    <m/>
  </r>
  <r>
    <x v="13"/>
    <x v="13"/>
    <x v="264"/>
    <s v="Hjorth Road Elementary #001"/>
    <x v="114"/>
    <x v="0"/>
    <x v="0"/>
    <d v="2016-10-01T00:00:00"/>
    <n v="1"/>
    <x v="6"/>
    <x v="2018"/>
    <n v="1.98E-3"/>
    <x v="0"/>
    <m/>
    <m/>
    <s v="Static"/>
    <s v="TBC"/>
    <m/>
    <m/>
  </r>
  <r>
    <x v="13"/>
    <x v="13"/>
    <x v="264"/>
    <s v="Hjorth Road Elementary #001"/>
    <x v="114"/>
    <x v="0"/>
    <x v="0"/>
    <d v="2016-10-01T00:00:00"/>
    <n v="1"/>
    <x v="6"/>
    <x v="2018"/>
    <n v="1.15E-3"/>
    <x v="0"/>
    <m/>
    <m/>
    <s v="Flushed"/>
    <s v="TBC"/>
    <m/>
    <m/>
  </r>
  <r>
    <x v="13"/>
    <x v="13"/>
    <x v="264"/>
    <s v="Hjorth Road Elementary #001"/>
    <x v="114"/>
    <x v="0"/>
    <x v="0"/>
    <d v="2016-10-01T00:00:00"/>
    <n v="1"/>
    <x v="0"/>
    <x v="2019"/>
    <n v="0.80600000000000005"/>
    <x v="2"/>
    <m/>
    <m/>
    <s v="Static"/>
    <s v="TBC"/>
    <m/>
    <m/>
  </r>
  <r>
    <x v="13"/>
    <x v="13"/>
    <x v="264"/>
    <s v="Hjorth Road Elementary #001"/>
    <x v="114"/>
    <x v="0"/>
    <x v="0"/>
    <d v="2016-10-01T00:00:00"/>
    <n v="1"/>
    <x v="0"/>
    <x v="2019"/>
    <n v="2.3500000000000001E-3"/>
    <x v="0"/>
    <m/>
    <m/>
    <s v="Flushed"/>
    <s v="TBC"/>
    <m/>
    <m/>
  </r>
  <r>
    <x v="13"/>
    <x v="13"/>
    <x v="264"/>
    <s v="Hjorth Road Elementary #001"/>
    <x v="114"/>
    <x v="0"/>
    <x v="0"/>
    <d v="2016-10-01T00:00:00"/>
    <n v="1"/>
    <x v="0"/>
    <x v="2020"/>
    <n v="1.29"/>
    <x v="2"/>
    <m/>
    <m/>
    <s v="Static"/>
    <s v="TBC"/>
    <m/>
    <m/>
  </r>
  <r>
    <x v="13"/>
    <x v="13"/>
    <x v="264"/>
    <s v="Hjorth Road Elementary #001"/>
    <x v="114"/>
    <x v="0"/>
    <x v="0"/>
    <d v="2016-10-01T00:00:00"/>
    <n v="1"/>
    <x v="0"/>
    <x v="2021"/>
    <n v="7.3099999999999997E-3"/>
    <x v="0"/>
    <m/>
    <m/>
    <s v="Flushed"/>
    <s v="TBC"/>
    <m/>
    <m/>
  </r>
  <r>
    <x v="13"/>
    <x v="13"/>
    <x v="264"/>
    <s v="Hjorth Road Elementary #001"/>
    <x v="114"/>
    <x v="0"/>
    <x v="0"/>
    <d v="2016-10-01T00:00:00"/>
    <n v="1"/>
    <x v="0"/>
    <x v="2022"/>
    <n v="0.25900000000000001"/>
    <x v="2"/>
    <m/>
    <m/>
    <s v="Static"/>
    <s v="TBC"/>
    <m/>
    <m/>
  </r>
  <r>
    <x v="13"/>
    <x v="13"/>
    <x v="264"/>
    <s v="Hjorth Road Elementary #001"/>
    <x v="114"/>
    <x v="0"/>
    <x v="0"/>
    <d v="2016-10-01T00:00:00"/>
    <n v="1"/>
    <x v="0"/>
    <x v="2022"/>
    <n v="1.23E-3"/>
    <x v="0"/>
    <m/>
    <m/>
    <s v="Flushed"/>
    <s v="TBC"/>
    <m/>
    <m/>
  </r>
  <r>
    <x v="13"/>
    <x v="13"/>
    <x v="264"/>
    <s v="Hjorth Road Elementary #001"/>
    <x v="114"/>
    <x v="0"/>
    <x v="0"/>
    <d v="2016-10-01T00:00:00"/>
    <n v="1"/>
    <x v="0"/>
    <x v="2023"/>
    <n v="0.28599999999999998"/>
    <x v="2"/>
    <m/>
    <m/>
    <s v="Static"/>
    <s v="TBC"/>
    <m/>
    <m/>
  </r>
  <r>
    <x v="13"/>
    <x v="13"/>
    <x v="264"/>
    <s v="Hjorth Road Elementary #001"/>
    <x v="114"/>
    <x v="0"/>
    <x v="0"/>
    <d v="2016-10-01T00:00:00"/>
    <n v="1"/>
    <x v="0"/>
    <x v="2023"/>
    <n v="9.9299999999999999E-2"/>
    <x v="2"/>
    <m/>
    <m/>
    <s v="Flushed"/>
    <s v="TBC"/>
    <m/>
    <m/>
  </r>
  <r>
    <x v="13"/>
    <x v="13"/>
    <x v="264"/>
    <s v="Hjorth Road Elementary #001"/>
    <x v="114"/>
    <x v="0"/>
    <x v="0"/>
    <d v="2016-10-01T00:00:00"/>
    <n v="1"/>
    <x v="0"/>
    <x v="2024"/>
    <n v="3.2000000000000001E-2"/>
    <x v="2"/>
    <m/>
    <m/>
    <s v="Static"/>
    <s v="TBC"/>
    <m/>
    <m/>
  </r>
  <r>
    <x v="13"/>
    <x v="13"/>
    <x v="264"/>
    <s v="Hjorth Road Elementary #001"/>
    <x v="114"/>
    <x v="0"/>
    <x v="0"/>
    <d v="2016-10-01T00:00:00"/>
    <n v="1"/>
    <x v="0"/>
    <x v="2024"/>
    <n v="0.13600000000000001"/>
    <x v="2"/>
    <m/>
    <m/>
    <s v="Flushed"/>
    <s v="TBC"/>
    <m/>
    <m/>
  </r>
  <r>
    <x v="13"/>
    <x v="13"/>
    <x v="264"/>
    <s v="Hjorth Road Elementary #001"/>
    <x v="114"/>
    <x v="0"/>
    <x v="0"/>
    <d v="2016-10-01T00:00:00"/>
    <n v="1"/>
    <x v="0"/>
    <x v="2025"/>
    <n v="1.9300000000000001E-2"/>
    <x v="2"/>
    <m/>
    <m/>
    <s v="Static"/>
    <s v="TBC"/>
    <m/>
    <m/>
  </r>
  <r>
    <x v="13"/>
    <x v="13"/>
    <x v="264"/>
    <s v="Hjorth Road Elementary #001"/>
    <x v="114"/>
    <x v="0"/>
    <x v="0"/>
    <d v="2016-10-01T00:00:00"/>
    <n v="1"/>
    <x v="0"/>
    <x v="2025"/>
    <n v="2.47E-3"/>
    <x v="0"/>
    <m/>
    <m/>
    <s v="Flushed"/>
    <s v="TBC"/>
    <m/>
    <m/>
  </r>
  <r>
    <x v="13"/>
    <x v="13"/>
    <x v="264"/>
    <s v="Hjorth Road Elementary #001"/>
    <x v="114"/>
    <x v="0"/>
    <x v="0"/>
    <d v="2016-10-01T00:00:00"/>
    <n v="1"/>
    <x v="0"/>
    <x v="195"/>
    <n v="2.63E-3"/>
    <x v="0"/>
    <m/>
    <m/>
    <s v="Static"/>
    <s v="TBC"/>
    <m/>
    <m/>
  </r>
  <r>
    <x v="13"/>
    <x v="13"/>
    <x v="264"/>
    <s v="Hjorth Road Elementary #001"/>
    <x v="114"/>
    <x v="0"/>
    <x v="0"/>
    <d v="2016-10-01T00:00:00"/>
    <n v="1"/>
    <x v="0"/>
    <x v="195"/>
    <n v="1.8500000000000001E-3"/>
    <x v="0"/>
    <m/>
    <m/>
    <s v="Flushed"/>
    <s v="TBC"/>
    <m/>
    <m/>
  </r>
  <r>
    <x v="13"/>
    <x v="13"/>
    <x v="264"/>
    <s v="Hjorth Road Elementary #001"/>
    <x v="114"/>
    <x v="0"/>
    <x v="0"/>
    <d v="2016-10-01T00:00:00"/>
    <n v="1"/>
    <x v="0"/>
    <x v="2026"/>
    <n v="2.81E-3"/>
    <x v="0"/>
    <m/>
    <m/>
    <s v="Static"/>
    <s v="TBC"/>
    <m/>
    <m/>
  </r>
  <r>
    <x v="13"/>
    <x v="13"/>
    <x v="264"/>
    <s v="Hjorth Road Elementary #001"/>
    <x v="114"/>
    <x v="0"/>
    <x v="0"/>
    <d v="2016-10-01T00:00:00"/>
    <n v="1"/>
    <x v="0"/>
    <x v="2026"/>
    <n v="4.8999999999999998E-4"/>
    <x v="0"/>
    <m/>
    <m/>
    <s v="Flushed"/>
    <s v="TBC"/>
    <m/>
    <m/>
  </r>
  <r>
    <x v="13"/>
    <x v="13"/>
    <x v="264"/>
    <s v="Hjorth Road Elementary #001"/>
    <x v="114"/>
    <x v="0"/>
    <x v="0"/>
    <d v="2016-10-01T00:00:00"/>
    <n v="1"/>
    <x v="0"/>
    <x v="2027"/>
    <n v="7.9399999999999998E-2"/>
    <x v="2"/>
    <m/>
    <m/>
    <s v="Static"/>
    <s v="TBC"/>
    <m/>
    <m/>
  </r>
  <r>
    <x v="13"/>
    <x v="13"/>
    <x v="264"/>
    <s v="Hjorth Road Elementary #001"/>
    <x v="114"/>
    <x v="0"/>
    <x v="0"/>
    <d v="2016-10-01T00:00:00"/>
    <n v="1"/>
    <x v="0"/>
    <x v="2027"/>
    <n v="4.4400000000000004E-3"/>
    <x v="0"/>
    <m/>
    <m/>
    <s v="Flushed"/>
    <s v="TBC"/>
    <m/>
    <m/>
  </r>
  <r>
    <x v="13"/>
    <x v="13"/>
    <x v="264"/>
    <s v="Hjorth Road Elementary #001"/>
    <x v="114"/>
    <x v="0"/>
    <x v="0"/>
    <d v="2016-10-01T00:00:00"/>
    <n v="1"/>
    <x v="0"/>
    <x v="2028"/>
    <n v="1.4E-2"/>
    <x v="2"/>
    <m/>
    <m/>
    <s v="Static"/>
    <s v="TBC"/>
    <m/>
    <m/>
  </r>
  <r>
    <x v="13"/>
    <x v="13"/>
    <x v="264"/>
    <s v="Hjorth Road Elementary #001"/>
    <x v="114"/>
    <x v="0"/>
    <x v="0"/>
    <d v="2016-10-01T00:00:00"/>
    <n v="1"/>
    <x v="0"/>
    <x v="2028"/>
    <n v="7.1000000000000002E-4"/>
    <x v="0"/>
    <m/>
    <m/>
    <s v="Flushed"/>
    <s v="TBC"/>
    <m/>
    <m/>
  </r>
  <r>
    <x v="13"/>
    <x v="13"/>
    <x v="264"/>
    <s v="Hjorth Road Elementary #001"/>
    <x v="114"/>
    <x v="0"/>
    <x v="0"/>
    <d v="2016-10-01T00:00:00"/>
    <n v="1"/>
    <x v="0"/>
    <x v="2029"/>
    <n v="0.56899999999999995"/>
    <x v="2"/>
    <m/>
    <m/>
    <s v="Static"/>
    <s v="TBC"/>
    <m/>
    <m/>
  </r>
  <r>
    <x v="13"/>
    <x v="13"/>
    <x v="264"/>
    <s v="Hjorth Road Elementary #001"/>
    <x v="114"/>
    <x v="0"/>
    <x v="0"/>
    <d v="2016-10-01T00:00:00"/>
    <n v="1"/>
    <x v="0"/>
    <x v="2029"/>
    <n v="1.47E-2"/>
    <x v="2"/>
    <m/>
    <m/>
    <s v="Flushed"/>
    <s v="TBC"/>
    <m/>
    <m/>
  </r>
  <r>
    <x v="13"/>
    <x v="13"/>
    <x v="264"/>
    <s v="Hjorth Road Elementary #001"/>
    <x v="114"/>
    <x v="0"/>
    <x v="0"/>
    <d v="2016-10-01T00:00:00"/>
    <n v="1"/>
    <x v="0"/>
    <x v="2030"/>
    <n v="8.77E-3"/>
    <x v="0"/>
    <m/>
    <m/>
    <s v="Static"/>
    <s v="TBC"/>
    <m/>
    <m/>
  </r>
  <r>
    <x v="13"/>
    <x v="13"/>
    <x v="264"/>
    <s v="Hjorth Road Elementary #001"/>
    <x v="114"/>
    <x v="0"/>
    <x v="0"/>
    <d v="2016-10-01T00:00:00"/>
    <n v="1"/>
    <x v="0"/>
    <x v="2030"/>
    <n v="9.3999999999999997E-4"/>
    <x v="0"/>
    <m/>
    <m/>
    <s v="Flushed"/>
    <s v="TBC"/>
    <m/>
    <m/>
  </r>
  <r>
    <x v="13"/>
    <x v="13"/>
    <x v="264"/>
    <s v="Hjorth Road Elementary #001"/>
    <x v="114"/>
    <x v="0"/>
    <x v="0"/>
    <d v="2016-10-01T00:00:00"/>
    <n v="1"/>
    <x v="0"/>
    <x v="2031"/>
    <n v="2.46E-2"/>
    <x v="2"/>
    <m/>
    <m/>
    <s v="Static"/>
    <s v="TBC"/>
    <m/>
    <m/>
  </r>
  <r>
    <x v="13"/>
    <x v="13"/>
    <x v="264"/>
    <s v="Hjorth Road Elementary #001"/>
    <x v="114"/>
    <x v="0"/>
    <x v="0"/>
    <d v="2016-10-01T00:00:00"/>
    <n v="1"/>
    <x v="0"/>
    <x v="2031"/>
    <n v="2.2799999999999999E-3"/>
    <x v="0"/>
    <m/>
    <m/>
    <s v="Flushed"/>
    <s v="TBC"/>
    <m/>
    <m/>
  </r>
  <r>
    <x v="13"/>
    <x v="13"/>
    <x v="264"/>
    <s v="Hjorth Road Elementary #001"/>
    <x v="114"/>
    <x v="0"/>
    <x v="0"/>
    <d v="2016-10-01T00:00:00"/>
    <n v="1"/>
    <x v="60"/>
    <x v="2032"/>
    <n v="2.3400000000000001E-2"/>
    <x v="2"/>
    <m/>
    <m/>
    <s v="Static"/>
    <s v="TBC"/>
    <m/>
    <m/>
  </r>
  <r>
    <x v="13"/>
    <x v="13"/>
    <x v="264"/>
    <s v="Hjorth Road Elementary #001"/>
    <x v="114"/>
    <x v="0"/>
    <x v="0"/>
    <d v="2016-10-01T00:00:00"/>
    <n v="1"/>
    <x v="60"/>
    <x v="2032"/>
    <n v="3.5200000000000001E-3"/>
    <x v="0"/>
    <m/>
    <m/>
    <s v="Flushed"/>
    <s v="TBC"/>
    <m/>
    <m/>
  </r>
  <r>
    <x v="13"/>
    <x v="13"/>
    <x v="264"/>
    <s v="Hjorth Road Elementary #001"/>
    <x v="114"/>
    <x v="0"/>
    <x v="0"/>
    <d v="2016-10-01T00:00:00"/>
    <n v="1"/>
    <x v="0"/>
    <x v="2033"/>
    <n v="1.67E-2"/>
    <x v="2"/>
    <m/>
    <m/>
    <s v="Static"/>
    <s v="TBC"/>
    <m/>
    <m/>
  </r>
  <r>
    <x v="13"/>
    <x v="13"/>
    <x v="264"/>
    <s v="Hjorth Road Elementary #001"/>
    <x v="114"/>
    <x v="0"/>
    <x v="0"/>
    <d v="2016-10-01T00:00:00"/>
    <n v="1"/>
    <x v="0"/>
    <x v="2033"/>
    <n v="0.47699999999999998"/>
    <x v="2"/>
    <m/>
    <m/>
    <s v="Static"/>
    <s v="TBC"/>
    <m/>
    <m/>
  </r>
  <r>
    <x v="13"/>
    <x v="13"/>
    <x v="264"/>
    <s v="Hjorth Road Elementary #001"/>
    <x v="114"/>
    <x v="0"/>
    <x v="0"/>
    <d v="2016-10-01T00:00:00"/>
    <n v="1"/>
    <x v="0"/>
    <x v="2033"/>
    <n v="1.14E-3"/>
    <x v="0"/>
    <m/>
    <m/>
    <s v="Flushed"/>
    <s v="TBC"/>
    <m/>
    <m/>
  </r>
  <r>
    <x v="13"/>
    <x v="13"/>
    <x v="264"/>
    <s v="Hjorth Road Elementary #001"/>
    <x v="114"/>
    <x v="0"/>
    <x v="0"/>
    <d v="2016-10-01T00:00:00"/>
    <n v="1"/>
    <x v="0"/>
    <x v="2033"/>
    <n v="5.2599999999999999E-3"/>
    <x v="0"/>
    <m/>
    <m/>
    <s v="Flushed"/>
    <s v="TBC"/>
    <m/>
    <m/>
  </r>
  <r>
    <x v="13"/>
    <x v="13"/>
    <x v="264"/>
    <s v="Hjorth Road Elementary #001"/>
    <x v="114"/>
    <x v="0"/>
    <x v="0"/>
    <d v="2016-10-01T00:00:00"/>
    <n v="1"/>
    <x v="0"/>
    <x v="2034"/>
    <n v="2.4199999999999999E-2"/>
    <x v="2"/>
    <m/>
    <m/>
    <s v="Static, Sample#13A"/>
    <s v="TBC"/>
    <m/>
    <m/>
  </r>
  <r>
    <x v="13"/>
    <x v="13"/>
    <x v="264"/>
    <s v="Hjorth Road Elementary #001"/>
    <x v="114"/>
    <x v="0"/>
    <x v="0"/>
    <d v="2016-10-01T00:00:00"/>
    <n v="1"/>
    <x v="0"/>
    <x v="2034"/>
    <n v="1.55E-2"/>
    <x v="2"/>
    <m/>
    <m/>
    <s v="Static, Sample#11A"/>
    <s v="TBC"/>
    <m/>
    <m/>
  </r>
  <r>
    <x v="13"/>
    <x v="13"/>
    <x v="264"/>
    <s v="Hjorth Road Elementary #001"/>
    <x v="114"/>
    <x v="0"/>
    <x v="0"/>
    <d v="2016-10-01T00:00:00"/>
    <n v="1"/>
    <x v="0"/>
    <x v="2034"/>
    <n v="1.58E-3"/>
    <x v="0"/>
    <m/>
    <m/>
    <s v="Flushed, Sample#13B"/>
    <s v="TBC"/>
    <m/>
    <m/>
  </r>
  <r>
    <x v="13"/>
    <x v="13"/>
    <x v="264"/>
    <s v="Hjorth Road Elementary #001"/>
    <x v="114"/>
    <x v="0"/>
    <x v="0"/>
    <d v="2016-10-01T00:00:00"/>
    <n v="1"/>
    <x v="0"/>
    <x v="2034"/>
    <n v="8.7000000000000001E-4"/>
    <x v="0"/>
    <m/>
    <m/>
    <s v="Flushed, Sample#11B"/>
    <s v="TBC"/>
    <m/>
    <m/>
  </r>
  <r>
    <x v="13"/>
    <x v="13"/>
    <x v="264"/>
    <s v="Hjorth Road Elementary #001"/>
    <x v="114"/>
    <x v="0"/>
    <x v="0"/>
    <d v="2016-10-01T00:00:00"/>
    <n v="1"/>
    <x v="0"/>
    <x v="2035"/>
    <n v="4.2500000000000003E-2"/>
    <x v="2"/>
    <m/>
    <m/>
    <s v="Static"/>
    <s v="TBC"/>
    <m/>
    <m/>
  </r>
  <r>
    <x v="13"/>
    <x v="13"/>
    <x v="264"/>
    <s v="Hjorth Road Elementary #001"/>
    <x v="114"/>
    <x v="0"/>
    <x v="0"/>
    <d v="2016-10-01T00:00:00"/>
    <n v="1"/>
    <x v="0"/>
    <x v="2035"/>
    <n v="2.9299999999999999E-3"/>
    <x v="0"/>
    <m/>
    <m/>
    <s v="Flushed"/>
    <s v="TBC"/>
    <m/>
    <m/>
  </r>
  <r>
    <x v="13"/>
    <x v="13"/>
    <x v="264"/>
    <s v="Hjorth Road Elementary #001"/>
    <x v="114"/>
    <x v="0"/>
    <x v="0"/>
    <d v="2016-10-01T00:00:00"/>
    <n v="1"/>
    <x v="0"/>
    <x v="2036"/>
    <n v="5.1399999999999996E-3"/>
    <x v="0"/>
    <m/>
    <m/>
    <s v="Static"/>
    <s v="TBC"/>
    <m/>
    <m/>
  </r>
  <r>
    <x v="13"/>
    <x v="13"/>
    <x v="264"/>
    <s v="Hjorth Road Elementary #001"/>
    <x v="114"/>
    <x v="0"/>
    <x v="0"/>
    <d v="2016-10-01T00:00:00"/>
    <n v="1"/>
    <x v="0"/>
    <x v="2036"/>
    <n v="2.9199999999999999E-3"/>
    <x v="0"/>
    <m/>
    <m/>
    <s v="Flushed"/>
    <s v="TBC"/>
    <m/>
    <m/>
  </r>
  <r>
    <x v="13"/>
    <x v="13"/>
    <x v="264"/>
    <s v="Hjorth Road Elementary #001"/>
    <x v="114"/>
    <x v="0"/>
    <x v="0"/>
    <d v="2016-10-01T00:00:00"/>
    <n v="1"/>
    <x v="0"/>
    <x v="2037"/>
    <n v="0.03"/>
    <x v="2"/>
    <m/>
    <m/>
    <s v="Static"/>
    <s v="TBC"/>
    <m/>
    <m/>
  </r>
  <r>
    <x v="13"/>
    <x v="13"/>
    <x v="264"/>
    <s v="Hjorth Road Elementary #001"/>
    <x v="114"/>
    <x v="0"/>
    <x v="0"/>
    <d v="2016-10-01T00:00:00"/>
    <n v="1"/>
    <x v="0"/>
    <x v="2037"/>
    <n v="1.9400000000000001E-2"/>
    <x v="2"/>
    <m/>
    <m/>
    <s v="Flushed"/>
    <s v="TBC"/>
    <m/>
    <m/>
  </r>
  <r>
    <x v="13"/>
    <x v="13"/>
    <x v="303"/>
    <s v="Holly Elementary #081"/>
    <x v="68"/>
    <x v="0"/>
    <x v="0"/>
    <d v="2016-07-29T00:00:00"/>
    <n v="1"/>
    <x v="5"/>
    <x v="2038"/>
    <n v="9.1999999999999998E-3"/>
    <x v="0"/>
    <m/>
    <m/>
    <s v="Static "/>
    <s v="TBC"/>
    <m/>
    <m/>
  </r>
  <r>
    <x v="13"/>
    <x v="13"/>
    <x v="303"/>
    <s v="Holly Elementary #081"/>
    <x v="68"/>
    <x v="0"/>
    <x v="0"/>
    <d v="2016-07-29T00:00:00"/>
    <n v="1"/>
    <x v="5"/>
    <x v="2038"/>
    <n v="8.9999999999999998E-4"/>
    <x v="0"/>
    <m/>
    <m/>
    <s v="Flushed"/>
    <s v="TBC"/>
    <m/>
    <m/>
  </r>
  <r>
    <x v="13"/>
    <x v="13"/>
    <x v="303"/>
    <s v="Holly Elementary #081"/>
    <x v="68"/>
    <x v="0"/>
    <x v="0"/>
    <d v="2016-07-29T00:00:00"/>
    <n v="1"/>
    <x v="5"/>
    <x v="888"/>
    <n v="1.1000000000000001E-3"/>
    <x v="0"/>
    <m/>
    <m/>
    <s v="Static "/>
    <s v="TBC"/>
    <m/>
    <m/>
  </r>
  <r>
    <x v="13"/>
    <x v="13"/>
    <x v="303"/>
    <s v="Holly Elementary #081"/>
    <x v="68"/>
    <x v="0"/>
    <x v="0"/>
    <d v="2016-07-29T00:00:00"/>
    <n v="1"/>
    <x v="5"/>
    <x v="888"/>
    <n v="2.0000000000000001E-4"/>
    <x v="0"/>
    <m/>
    <m/>
    <s v="Flushed"/>
    <s v="TBC"/>
    <m/>
    <m/>
  </r>
  <r>
    <x v="13"/>
    <x v="13"/>
    <x v="303"/>
    <s v="Holly Elementary #81"/>
    <x v="68"/>
    <x v="0"/>
    <x v="0"/>
    <d v="2016-10-01T00:00:00"/>
    <n v="1"/>
    <x v="0"/>
    <x v="2039"/>
    <n v="3.5400000000000002E-3"/>
    <x v="0"/>
    <m/>
    <m/>
    <s v="Static"/>
    <s v="TBC"/>
    <m/>
    <m/>
  </r>
  <r>
    <x v="13"/>
    <x v="13"/>
    <x v="303"/>
    <s v="Holly Elementary #81"/>
    <x v="68"/>
    <x v="0"/>
    <x v="0"/>
    <d v="2016-10-01T00:00:00"/>
    <n v="1"/>
    <x v="0"/>
    <x v="2039"/>
    <n v="1.07E-3"/>
    <x v="0"/>
    <m/>
    <m/>
    <s v="Flushed"/>
    <s v="TBC"/>
    <m/>
    <m/>
  </r>
  <r>
    <x v="13"/>
    <x v="13"/>
    <x v="303"/>
    <s v="Holly Elementary #81"/>
    <x v="68"/>
    <x v="0"/>
    <x v="0"/>
    <d v="2016-10-01T00:00:00"/>
    <n v="1"/>
    <x v="0"/>
    <x v="2040"/>
    <n v="3.4399999999999999E-3"/>
    <x v="0"/>
    <m/>
    <m/>
    <s v="Static"/>
    <s v="TBC"/>
    <m/>
    <m/>
  </r>
  <r>
    <x v="13"/>
    <x v="13"/>
    <x v="303"/>
    <s v="Holly Elementary #81"/>
    <x v="68"/>
    <x v="0"/>
    <x v="0"/>
    <d v="2016-10-01T00:00:00"/>
    <n v="1"/>
    <x v="0"/>
    <x v="2040"/>
    <n v="5.7999999999999996E-3"/>
    <x v="0"/>
    <m/>
    <m/>
    <s v="Flushed"/>
    <s v="TBC"/>
    <m/>
    <m/>
  </r>
  <r>
    <x v="13"/>
    <x v="13"/>
    <x v="303"/>
    <s v="Holly Elementary #81"/>
    <x v="68"/>
    <x v="0"/>
    <x v="0"/>
    <d v="2016-10-01T00:00:00"/>
    <n v="1"/>
    <x v="0"/>
    <x v="2041"/>
    <n v="4.7500000000000001E-2"/>
    <x v="2"/>
    <m/>
    <m/>
    <s v="Static"/>
    <s v="TBC"/>
    <m/>
    <m/>
  </r>
  <r>
    <x v="13"/>
    <x v="13"/>
    <x v="303"/>
    <s v="Holly Elementary #81"/>
    <x v="68"/>
    <x v="0"/>
    <x v="0"/>
    <d v="2016-10-01T00:00:00"/>
    <n v="1"/>
    <x v="0"/>
    <x v="2041"/>
    <n v="8.8800000000000007E-3"/>
    <x v="0"/>
    <m/>
    <m/>
    <s v="Flushed"/>
    <s v="TBC"/>
    <m/>
    <m/>
  </r>
  <r>
    <x v="13"/>
    <x v="13"/>
    <x v="303"/>
    <s v="Holly Elementary #81"/>
    <x v="68"/>
    <x v="0"/>
    <x v="0"/>
    <d v="2016-10-01T00:00:00"/>
    <n v="1"/>
    <x v="0"/>
    <x v="2042"/>
    <n v="2.9299999999999999E-3"/>
    <x v="0"/>
    <m/>
    <m/>
    <s v="Static"/>
    <s v="TBC"/>
    <m/>
    <m/>
  </r>
  <r>
    <x v="13"/>
    <x v="13"/>
    <x v="303"/>
    <s v="Holly Elementary #81"/>
    <x v="68"/>
    <x v="0"/>
    <x v="0"/>
    <d v="2016-10-01T00:00:00"/>
    <n v="1"/>
    <x v="0"/>
    <x v="2042"/>
    <n v="4.0000000000000002E-4"/>
    <x v="0"/>
    <m/>
    <m/>
    <s v="Flushed"/>
    <s v="TBC"/>
    <m/>
    <m/>
  </r>
  <r>
    <x v="13"/>
    <x v="13"/>
    <x v="303"/>
    <s v="Holly Elementary #81"/>
    <x v="68"/>
    <x v="0"/>
    <x v="0"/>
    <d v="2016-10-01T00:00:00"/>
    <n v="1"/>
    <x v="0"/>
    <x v="2043"/>
    <n v="3.3799999999999997E-2"/>
    <x v="2"/>
    <m/>
    <m/>
    <s v="Static"/>
    <s v="TBC"/>
    <m/>
    <m/>
  </r>
  <r>
    <x v="13"/>
    <x v="13"/>
    <x v="303"/>
    <s v="Holly Elementary #81"/>
    <x v="68"/>
    <x v="0"/>
    <x v="0"/>
    <d v="2016-10-01T00:00:00"/>
    <n v="1"/>
    <x v="0"/>
    <x v="2043"/>
    <n v="4.0600000000000002E-3"/>
    <x v="0"/>
    <m/>
    <m/>
    <s v="Flushed"/>
    <s v="TBC"/>
    <m/>
    <m/>
  </r>
  <r>
    <x v="13"/>
    <x v="13"/>
    <x v="303"/>
    <s v="Holly Elementary #81"/>
    <x v="68"/>
    <x v="0"/>
    <x v="0"/>
    <d v="2016-10-01T00:00:00"/>
    <n v="1"/>
    <x v="0"/>
    <x v="2044"/>
    <n v="2.3900000000000001E-2"/>
    <x v="2"/>
    <m/>
    <m/>
    <s v="Static"/>
    <s v="TBC"/>
    <m/>
    <m/>
  </r>
  <r>
    <x v="13"/>
    <x v="13"/>
    <x v="303"/>
    <s v="Holly Elementary #81"/>
    <x v="68"/>
    <x v="0"/>
    <x v="0"/>
    <d v="2016-10-01T00:00:00"/>
    <n v="1"/>
    <x v="0"/>
    <x v="2044"/>
    <n v="2.8900000000000002E-3"/>
    <x v="0"/>
    <m/>
    <m/>
    <s v="Flushed"/>
    <s v="TBC"/>
    <m/>
    <m/>
  </r>
  <r>
    <x v="13"/>
    <x v="13"/>
    <x v="303"/>
    <s v="Holly Elementary #81"/>
    <x v="68"/>
    <x v="0"/>
    <x v="0"/>
    <d v="2016-10-01T00:00:00"/>
    <n v="1"/>
    <x v="0"/>
    <x v="2045"/>
    <n v="3.3800000000000002E-3"/>
    <x v="0"/>
    <m/>
    <m/>
    <s v="Static"/>
    <s v="TBC"/>
    <m/>
    <m/>
  </r>
  <r>
    <x v="13"/>
    <x v="13"/>
    <x v="303"/>
    <s v="Holly Elementary #81"/>
    <x v="68"/>
    <x v="0"/>
    <x v="0"/>
    <d v="2016-10-01T00:00:00"/>
    <n v="1"/>
    <x v="0"/>
    <x v="2045"/>
    <n v="7.9000000000000001E-4"/>
    <x v="0"/>
    <m/>
    <m/>
    <s v="Flushed"/>
    <s v="TBC"/>
    <m/>
    <m/>
  </r>
  <r>
    <x v="13"/>
    <x v="13"/>
    <x v="303"/>
    <s v="Holly Elementary #81"/>
    <x v="68"/>
    <x v="0"/>
    <x v="0"/>
    <d v="2016-10-01T00:00:00"/>
    <n v="1"/>
    <x v="0"/>
    <x v="2046"/>
    <n v="1.0699999999999999E-2"/>
    <x v="2"/>
    <m/>
    <m/>
    <s v="Static"/>
    <s v="TBC"/>
    <m/>
    <m/>
  </r>
  <r>
    <x v="13"/>
    <x v="13"/>
    <x v="303"/>
    <s v="Holly Elementary #81"/>
    <x v="68"/>
    <x v="0"/>
    <x v="0"/>
    <d v="2016-10-01T00:00:00"/>
    <n v="1"/>
    <x v="0"/>
    <x v="2046"/>
    <n v="3.4000000000000002E-4"/>
    <x v="0"/>
    <m/>
    <m/>
    <s v="Flushed"/>
    <s v="TBC"/>
    <m/>
    <m/>
  </r>
  <r>
    <x v="13"/>
    <x v="13"/>
    <x v="303"/>
    <s v="Holly Elementary #81"/>
    <x v="68"/>
    <x v="0"/>
    <x v="0"/>
    <d v="2016-10-01T00:00:00"/>
    <n v="1"/>
    <x v="0"/>
    <x v="2047"/>
    <n v="1.98E-3"/>
    <x v="0"/>
    <m/>
    <m/>
    <s v="Static"/>
    <s v="TBC"/>
    <m/>
    <m/>
  </r>
  <r>
    <x v="13"/>
    <x v="13"/>
    <x v="303"/>
    <s v="Holly Elementary #81"/>
    <x v="68"/>
    <x v="0"/>
    <x v="0"/>
    <d v="2016-10-01T00:00:00"/>
    <n v="1"/>
    <x v="0"/>
    <x v="2047"/>
    <n v="1.7000000000000001E-4"/>
    <x v="0"/>
    <m/>
    <m/>
    <s v="Flushed"/>
    <s v="TBC"/>
    <m/>
    <m/>
  </r>
  <r>
    <x v="13"/>
    <x v="13"/>
    <x v="303"/>
    <s v="Holly Elementary #81"/>
    <x v="68"/>
    <x v="0"/>
    <x v="0"/>
    <d v="2016-10-01T00:00:00"/>
    <n v="1"/>
    <x v="0"/>
    <x v="2048"/>
    <n v="1.17E-2"/>
    <x v="2"/>
    <m/>
    <m/>
    <s v="Static"/>
    <s v="TBC"/>
    <m/>
    <m/>
  </r>
  <r>
    <x v="13"/>
    <x v="13"/>
    <x v="303"/>
    <s v="Holly Elementary #81"/>
    <x v="68"/>
    <x v="0"/>
    <x v="0"/>
    <d v="2016-10-01T00:00:00"/>
    <n v="1"/>
    <x v="0"/>
    <x v="2048"/>
    <n v="4.4999999999999999E-4"/>
    <x v="0"/>
    <m/>
    <m/>
    <s v="Flushed"/>
    <s v="TBC"/>
    <m/>
    <m/>
  </r>
  <r>
    <x v="13"/>
    <x v="13"/>
    <x v="303"/>
    <s v="Holly Elementary #81"/>
    <x v="68"/>
    <x v="0"/>
    <x v="0"/>
    <d v="2016-10-01T00:00:00"/>
    <n v="1"/>
    <x v="0"/>
    <x v="2049"/>
    <n v="7.22E-2"/>
    <x v="2"/>
    <m/>
    <m/>
    <s v="Static"/>
    <s v="TBC"/>
    <m/>
    <m/>
  </r>
  <r>
    <x v="13"/>
    <x v="13"/>
    <x v="303"/>
    <s v="Holly Elementary #81"/>
    <x v="68"/>
    <x v="0"/>
    <x v="0"/>
    <d v="2016-10-01T00:00:00"/>
    <n v="1"/>
    <x v="0"/>
    <x v="2049"/>
    <n v="2.2100000000000002E-3"/>
    <x v="0"/>
    <m/>
    <m/>
    <s v="Flushed"/>
    <s v="TBC"/>
    <m/>
    <m/>
  </r>
  <r>
    <x v="13"/>
    <x v="13"/>
    <x v="303"/>
    <s v="Holly Elementary #81"/>
    <x v="68"/>
    <x v="0"/>
    <x v="0"/>
    <d v="2016-10-01T00:00:00"/>
    <n v="1"/>
    <x v="0"/>
    <x v="2050"/>
    <n v="7.6100000000000001E-2"/>
    <x v="2"/>
    <m/>
    <m/>
    <s v="Static"/>
    <s v="TBC"/>
    <m/>
    <m/>
  </r>
  <r>
    <x v="13"/>
    <x v="13"/>
    <x v="303"/>
    <s v="Holly Elementary #81"/>
    <x v="68"/>
    <x v="0"/>
    <x v="0"/>
    <d v="2016-10-01T00:00:00"/>
    <n v="1"/>
    <x v="0"/>
    <x v="2050"/>
    <n v="1.72E-3"/>
    <x v="0"/>
    <m/>
    <m/>
    <s v="Flushed"/>
    <s v="TBC"/>
    <m/>
    <m/>
  </r>
  <r>
    <x v="13"/>
    <x v="13"/>
    <x v="303"/>
    <s v="Holly Elementary #81"/>
    <x v="68"/>
    <x v="0"/>
    <x v="0"/>
    <d v="2016-10-01T00:00:00"/>
    <n v="1"/>
    <x v="0"/>
    <x v="1998"/>
    <n v="1.95E-2"/>
    <x v="2"/>
    <m/>
    <m/>
    <s v="Static"/>
    <s v="TBC"/>
    <m/>
    <m/>
  </r>
  <r>
    <x v="13"/>
    <x v="13"/>
    <x v="303"/>
    <s v="Holly Elementary #81"/>
    <x v="68"/>
    <x v="0"/>
    <x v="0"/>
    <d v="2016-10-01T00:00:00"/>
    <n v="1"/>
    <x v="0"/>
    <x v="1998"/>
    <n v="4.4999999999999999E-4"/>
    <x v="0"/>
    <m/>
    <m/>
    <s v="Flushed"/>
    <s v="TBC"/>
    <m/>
    <m/>
  </r>
  <r>
    <x v="13"/>
    <x v="13"/>
    <x v="303"/>
    <s v="Holly Elementary #81"/>
    <x v="68"/>
    <x v="0"/>
    <x v="0"/>
    <d v="2016-10-01T00:00:00"/>
    <n v="1"/>
    <x v="0"/>
    <x v="2051"/>
    <n v="3.96E-3"/>
    <x v="0"/>
    <m/>
    <m/>
    <s v="Static"/>
    <s v="TBC"/>
    <m/>
    <m/>
  </r>
  <r>
    <x v="13"/>
    <x v="13"/>
    <x v="303"/>
    <s v="Holly Elementary #81"/>
    <x v="68"/>
    <x v="0"/>
    <x v="0"/>
    <d v="2016-10-01T00:00:00"/>
    <n v="1"/>
    <x v="0"/>
    <x v="2051"/>
    <n v="3.8999999999999999E-4"/>
    <x v="0"/>
    <m/>
    <m/>
    <s v="Flushed"/>
    <s v="TBC"/>
    <m/>
    <m/>
  </r>
  <r>
    <x v="13"/>
    <x v="13"/>
    <x v="303"/>
    <s v="Holly Elementary #81"/>
    <x v="68"/>
    <x v="0"/>
    <x v="0"/>
    <d v="2016-10-01T00:00:00"/>
    <n v="1"/>
    <x v="0"/>
    <x v="1485"/>
    <n v="1.8599999999999998E-2"/>
    <x v="2"/>
    <m/>
    <m/>
    <s v="Static"/>
    <s v="TBC"/>
    <m/>
    <m/>
  </r>
  <r>
    <x v="13"/>
    <x v="13"/>
    <x v="303"/>
    <s v="Holly Elementary #81"/>
    <x v="68"/>
    <x v="0"/>
    <x v="0"/>
    <d v="2016-10-01T00:00:00"/>
    <n v="1"/>
    <x v="0"/>
    <x v="1485"/>
    <n v="9.7000000000000005E-4"/>
    <x v="0"/>
    <m/>
    <m/>
    <s v="Flushed"/>
    <s v="TBC"/>
    <m/>
    <m/>
  </r>
  <r>
    <x v="13"/>
    <x v="13"/>
    <x v="303"/>
    <s v="Holly Elementary #81"/>
    <x v="68"/>
    <x v="0"/>
    <x v="0"/>
    <d v="2016-10-01T00:00:00"/>
    <n v="1"/>
    <x v="0"/>
    <x v="1486"/>
    <n v="1.09E-2"/>
    <x v="2"/>
    <m/>
    <m/>
    <s v="Static"/>
    <s v="TBC"/>
    <m/>
    <m/>
  </r>
  <r>
    <x v="13"/>
    <x v="13"/>
    <x v="303"/>
    <s v="Holly Elementary #81"/>
    <x v="68"/>
    <x v="0"/>
    <x v="0"/>
    <d v="2016-10-01T00:00:00"/>
    <n v="1"/>
    <x v="0"/>
    <x v="1486"/>
    <n v="3.5E-4"/>
    <x v="0"/>
    <m/>
    <m/>
    <s v="Flushed"/>
    <s v="TBC"/>
    <m/>
    <m/>
  </r>
  <r>
    <x v="13"/>
    <x v="13"/>
    <x v="303"/>
    <s v="Holly Elementary #81"/>
    <x v="68"/>
    <x v="0"/>
    <x v="0"/>
    <d v="2016-10-01T00:00:00"/>
    <n v="1"/>
    <x v="0"/>
    <x v="1700"/>
    <n v="6.6E-3"/>
    <x v="0"/>
    <m/>
    <m/>
    <s v="Static"/>
    <s v="TBC"/>
    <m/>
    <m/>
  </r>
  <r>
    <x v="13"/>
    <x v="13"/>
    <x v="303"/>
    <s v="Holly Elementary #81"/>
    <x v="68"/>
    <x v="0"/>
    <x v="0"/>
    <d v="2016-10-01T00:00:00"/>
    <n v="1"/>
    <x v="0"/>
    <x v="1700"/>
    <n v="9.3000000000000005E-4"/>
    <x v="0"/>
    <m/>
    <m/>
    <s v="Flushed"/>
    <s v="TBC"/>
    <m/>
    <m/>
  </r>
  <r>
    <x v="13"/>
    <x v="13"/>
    <x v="303"/>
    <s v="Holly Elementary #81"/>
    <x v="68"/>
    <x v="0"/>
    <x v="0"/>
    <d v="2016-10-01T00:00:00"/>
    <n v="1"/>
    <x v="0"/>
    <x v="1490"/>
    <n v="1.5599999999999999E-2"/>
    <x v="2"/>
    <m/>
    <m/>
    <s v="Static"/>
    <s v="TBC"/>
    <m/>
    <m/>
  </r>
  <r>
    <x v="13"/>
    <x v="13"/>
    <x v="303"/>
    <s v="Holly Elementary #81"/>
    <x v="68"/>
    <x v="0"/>
    <x v="0"/>
    <d v="2016-10-01T00:00:00"/>
    <n v="1"/>
    <x v="0"/>
    <x v="1490"/>
    <n v="6.3000000000000003E-4"/>
    <x v="0"/>
    <m/>
    <m/>
    <s v="Flushed"/>
    <s v="TBC"/>
    <m/>
    <m/>
  </r>
  <r>
    <x v="13"/>
    <x v="13"/>
    <x v="303"/>
    <s v="Holly Elementary #81"/>
    <x v="68"/>
    <x v="0"/>
    <x v="0"/>
    <d v="2016-10-01T00:00:00"/>
    <n v="1"/>
    <x v="0"/>
    <x v="2052"/>
    <n v="1.0999999999999999E-2"/>
    <x v="2"/>
    <m/>
    <m/>
    <s v="Static"/>
    <s v="TBC"/>
    <m/>
    <m/>
  </r>
  <r>
    <x v="13"/>
    <x v="13"/>
    <x v="303"/>
    <s v="Holly Elementary #81"/>
    <x v="68"/>
    <x v="0"/>
    <x v="0"/>
    <d v="2016-10-01T00:00:00"/>
    <n v="1"/>
    <x v="0"/>
    <x v="2052"/>
    <n v="1.2199999999999999E-3"/>
    <x v="0"/>
    <m/>
    <m/>
    <s v="Flushed"/>
    <s v="TBC"/>
    <m/>
    <m/>
  </r>
  <r>
    <x v="13"/>
    <x v="13"/>
    <x v="303"/>
    <s v="Holly Elementary #81"/>
    <x v="68"/>
    <x v="0"/>
    <x v="0"/>
    <d v="2016-10-01T00:00:00"/>
    <n v="1"/>
    <x v="0"/>
    <x v="1701"/>
    <n v="1.21E-2"/>
    <x v="2"/>
    <m/>
    <m/>
    <s v="Static"/>
    <s v="TBC"/>
    <m/>
    <m/>
  </r>
  <r>
    <x v="13"/>
    <x v="13"/>
    <x v="303"/>
    <s v="Holly Elementary #81"/>
    <x v="68"/>
    <x v="0"/>
    <x v="0"/>
    <d v="2016-10-01T00:00:00"/>
    <n v="1"/>
    <x v="0"/>
    <x v="1701"/>
    <n v="2.5000000000000001E-4"/>
    <x v="0"/>
    <m/>
    <m/>
    <s v="Flushed"/>
    <s v="TBC"/>
    <m/>
    <m/>
  </r>
  <r>
    <x v="13"/>
    <x v="13"/>
    <x v="303"/>
    <s v="Holly Elementary #81"/>
    <x v="68"/>
    <x v="0"/>
    <x v="0"/>
    <d v="2016-10-01T00:00:00"/>
    <n v="1"/>
    <x v="0"/>
    <x v="2053"/>
    <n v="1.54E-2"/>
    <x v="2"/>
    <m/>
    <m/>
    <s v="Static"/>
    <s v="TBC"/>
    <m/>
    <m/>
  </r>
  <r>
    <x v="13"/>
    <x v="13"/>
    <x v="303"/>
    <s v="Holly Elementary #81"/>
    <x v="68"/>
    <x v="0"/>
    <x v="0"/>
    <d v="2016-10-01T00:00:00"/>
    <n v="1"/>
    <x v="0"/>
    <x v="2053"/>
    <n v="6.7000000000000002E-4"/>
    <x v="0"/>
    <m/>
    <m/>
    <s v="Flushed"/>
    <s v="TBC"/>
    <m/>
    <m/>
  </r>
  <r>
    <x v="13"/>
    <x v="13"/>
    <x v="303"/>
    <s v="Holly Elementary #81"/>
    <x v="68"/>
    <x v="0"/>
    <x v="0"/>
    <d v="2016-10-01T00:00:00"/>
    <n v="1"/>
    <x v="0"/>
    <x v="2054"/>
    <n v="6.2899999999999996E-3"/>
    <x v="0"/>
    <m/>
    <m/>
    <s v="Static"/>
    <s v="TBC"/>
    <m/>
    <m/>
  </r>
  <r>
    <x v="13"/>
    <x v="13"/>
    <x v="303"/>
    <s v="Holly Elementary #81"/>
    <x v="68"/>
    <x v="0"/>
    <x v="0"/>
    <d v="2016-10-01T00:00:00"/>
    <n v="1"/>
    <x v="0"/>
    <x v="2054"/>
    <n v="3.1E-4"/>
    <x v="0"/>
    <m/>
    <m/>
    <s v="Flushed"/>
    <s v="TBC"/>
    <m/>
    <m/>
  </r>
  <r>
    <x v="13"/>
    <x v="13"/>
    <x v="303"/>
    <s v="Holly Elementary #81"/>
    <x v="68"/>
    <x v="0"/>
    <x v="0"/>
    <d v="2016-10-01T00:00:00"/>
    <n v="1"/>
    <x v="0"/>
    <x v="1491"/>
    <n v="2.5899999999999999E-2"/>
    <x v="2"/>
    <m/>
    <m/>
    <s v="Static"/>
    <s v="TBC"/>
    <m/>
    <m/>
  </r>
  <r>
    <x v="13"/>
    <x v="13"/>
    <x v="303"/>
    <s v="Holly Elementary #81"/>
    <x v="68"/>
    <x v="0"/>
    <x v="0"/>
    <d v="2016-10-01T00:00:00"/>
    <n v="1"/>
    <x v="0"/>
    <x v="1491"/>
    <n v="2.5999999999999998E-4"/>
    <x v="0"/>
    <m/>
    <m/>
    <s v="Flushed"/>
    <s v="TBC"/>
    <m/>
    <m/>
  </r>
  <r>
    <x v="13"/>
    <x v="13"/>
    <x v="303"/>
    <s v="Holly Elementary #81"/>
    <x v="68"/>
    <x v="0"/>
    <x v="0"/>
    <d v="2016-10-01T00:00:00"/>
    <n v="1"/>
    <x v="0"/>
    <x v="2055"/>
    <n v="3.5100000000000001E-3"/>
    <x v="0"/>
    <m/>
    <m/>
    <s v="Static"/>
    <s v="TBC"/>
    <m/>
    <m/>
  </r>
  <r>
    <x v="13"/>
    <x v="13"/>
    <x v="303"/>
    <s v="Holly Elementary #81"/>
    <x v="68"/>
    <x v="0"/>
    <x v="0"/>
    <d v="2016-10-01T00:00:00"/>
    <n v="1"/>
    <x v="0"/>
    <x v="2055"/>
    <n v="2.4000000000000001E-4"/>
    <x v="0"/>
    <m/>
    <m/>
    <s v="Flushed"/>
    <s v="TBC"/>
    <m/>
    <m/>
  </r>
  <r>
    <x v="13"/>
    <x v="13"/>
    <x v="303"/>
    <s v="Holly Elementary #81"/>
    <x v="68"/>
    <x v="0"/>
    <x v="0"/>
    <d v="2016-10-01T00:00:00"/>
    <n v="1"/>
    <x v="0"/>
    <x v="1492"/>
    <n v="5.1399999999999996E-3"/>
    <x v="0"/>
    <m/>
    <m/>
    <s v="Static"/>
    <s v="TBC"/>
    <m/>
    <m/>
  </r>
  <r>
    <x v="13"/>
    <x v="13"/>
    <x v="303"/>
    <s v="Holly Elementary #81"/>
    <x v="68"/>
    <x v="0"/>
    <x v="0"/>
    <d v="2016-10-01T00:00:00"/>
    <n v="1"/>
    <x v="0"/>
    <x v="1492"/>
    <n v="9.1E-4"/>
    <x v="0"/>
    <m/>
    <m/>
    <s v="Flushed"/>
    <s v="TBC"/>
    <m/>
    <m/>
  </r>
  <r>
    <x v="13"/>
    <x v="13"/>
    <x v="303"/>
    <s v="Holly Elementary #81"/>
    <x v="68"/>
    <x v="0"/>
    <x v="0"/>
    <d v="2016-10-01T00:00:00"/>
    <n v="1"/>
    <x v="0"/>
    <x v="2056"/>
    <n v="2.81E-2"/>
    <x v="2"/>
    <m/>
    <m/>
    <s v="Static"/>
    <s v="TBC"/>
    <m/>
    <m/>
  </r>
  <r>
    <x v="13"/>
    <x v="13"/>
    <x v="303"/>
    <s v="Holly Elementary #81"/>
    <x v="68"/>
    <x v="0"/>
    <x v="0"/>
    <d v="2016-10-01T00:00:00"/>
    <n v="1"/>
    <x v="0"/>
    <x v="2056"/>
    <n v="9.6000000000000002E-4"/>
    <x v="0"/>
    <m/>
    <m/>
    <s v="Flushed"/>
    <s v="TBC"/>
    <m/>
    <m/>
  </r>
  <r>
    <x v="13"/>
    <x v="13"/>
    <x v="303"/>
    <s v="Holly Elementary #81"/>
    <x v="68"/>
    <x v="0"/>
    <x v="0"/>
    <d v="2016-10-01T00:00:00"/>
    <n v="1"/>
    <x v="0"/>
    <x v="2057"/>
    <n v="7.2399999999999999E-3"/>
    <x v="0"/>
    <m/>
    <m/>
    <s v="Static"/>
    <s v="TBC"/>
    <m/>
    <m/>
  </r>
  <r>
    <x v="13"/>
    <x v="13"/>
    <x v="303"/>
    <s v="Holly Elementary #81"/>
    <x v="68"/>
    <x v="0"/>
    <x v="0"/>
    <d v="2016-10-01T00:00:00"/>
    <n v="1"/>
    <x v="0"/>
    <x v="2057"/>
    <n v="1.01E-3"/>
    <x v="0"/>
    <m/>
    <m/>
    <s v="Flushed"/>
    <s v="TBC"/>
    <m/>
    <m/>
  </r>
  <r>
    <x v="13"/>
    <x v="13"/>
    <x v="303"/>
    <s v="Holly Elementary #81"/>
    <x v="68"/>
    <x v="0"/>
    <x v="0"/>
    <d v="2016-10-01T00:00:00"/>
    <n v="1"/>
    <x v="0"/>
    <x v="2058"/>
    <n v="1.04E-2"/>
    <x v="2"/>
    <m/>
    <m/>
    <s v="Static"/>
    <s v="TBC"/>
    <m/>
    <m/>
  </r>
  <r>
    <x v="13"/>
    <x v="13"/>
    <x v="303"/>
    <s v="Holly Elementary #81"/>
    <x v="68"/>
    <x v="0"/>
    <x v="0"/>
    <d v="2016-10-01T00:00:00"/>
    <n v="1"/>
    <x v="0"/>
    <x v="2058"/>
    <n v="1.0300000000000001E-3"/>
    <x v="0"/>
    <m/>
    <m/>
    <s v="Flushed"/>
    <s v="TBC"/>
    <m/>
    <m/>
  </r>
  <r>
    <x v="13"/>
    <x v="13"/>
    <x v="303"/>
    <s v="Holly Elementary #81"/>
    <x v="68"/>
    <x v="0"/>
    <x v="0"/>
    <d v="2016-10-01T00:00:00"/>
    <n v="1"/>
    <x v="0"/>
    <x v="2059"/>
    <n v="5.4299999999999999E-3"/>
    <x v="0"/>
    <m/>
    <m/>
    <s v="Static"/>
    <s v="TBC"/>
    <m/>
    <m/>
  </r>
  <r>
    <x v="13"/>
    <x v="13"/>
    <x v="303"/>
    <s v="Holly Elementary #81"/>
    <x v="68"/>
    <x v="0"/>
    <x v="0"/>
    <d v="2016-10-01T00:00:00"/>
    <n v="1"/>
    <x v="0"/>
    <x v="2059"/>
    <n v="1E-3"/>
    <x v="0"/>
    <m/>
    <m/>
    <s v="Flushed"/>
    <s v="TBC"/>
    <m/>
    <m/>
  </r>
  <r>
    <x v="13"/>
    <x v="13"/>
    <x v="303"/>
    <s v="Holly Elementary #81"/>
    <x v="68"/>
    <x v="0"/>
    <x v="0"/>
    <d v="2016-10-01T00:00:00"/>
    <n v="1"/>
    <x v="0"/>
    <x v="2060"/>
    <n v="1.26E-2"/>
    <x v="2"/>
    <m/>
    <m/>
    <s v="Static"/>
    <s v="TBC"/>
    <m/>
    <m/>
  </r>
  <r>
    <x v="13"/>
    <x v="13"/>
    <x v="303"/>
    <s v="Holly Elementary #81"/>
    <x v="68"/>
    <x v="0"/>
    <x v="0"/>
    <d v="2016-10-01T00:00:00"/>
    <n v="1"/>
    <x v="0"/>
    <x v="2060"/>
    <n v="4.0000000000000002E-4"/>
    <x v="0"/>
    <m/>
    <m/>
    <s v="Flushed"/>
    <s v="TBC"/>
    <m/>
    <m/>
  </r>
  <r>
    <x v="13"/>
    <x v="13"/>
    <x v="303"/>
    <s v="Holly Elementary #81"/>
    <x v="68"/>
    <x v="0"/>
    <x v="0"/>
    <d v="2016-10-01T00:00:00"/>
    <n v="1"/>
    <x v="0"/>
    <x v="2061"/>
    <n v="8.0700000000000008E-3"/>
    <x v="0"/>
    <m/>
    <m/>
    <s v="Static"/>
    <s v="TBC"/>
    <m/>
    <m/>
  </r>
  <r>
    <x v="13"/>
    <x v="13"/>
    <x v="303"/>
    <s v="Holly Elementary #81"/>
    <x v="68"/>
    <x v="0"/>
    <x v="0"/>
    <d v="2016-10-01T00:00:00"/>
    <n v="1"/>
    <x v="0"/>
    <x v="2061"/>
    <n v="6.9999999999999999E-4"/>
    <x v="0"/>
    <m/>
    <m/>
    <s v="Flushed"/>
    <s v="TBC"/>
    <m/>
    <m/>
  </r>
  <r>
    <x v="13"/>
    <x v="13"/>
    <x v="303"/>
    <s v="Holly Elementary #81"/>
    <x v="68"/>
    <x v="0"/>
    <x v="0"/>
    <d v="2016-10-01T00:00:00"/>
    <n v="1"/>
    <x v="0"/>
    <x v="2062"/>
    <n v="1.03E-2"/>
    <x v="2"/>
    <m/>
    <m/>
    <s v="Static"/>
    <s v="TBC"/>
    <m/>
    <m/>
  </r>
  <r>
    <x v="13"/>
    <x v="13"/>
    <x v="303"/>
    <s v="Holly Elementary #81"/>
    <x v="68"/>
    <x v="0"/>
    <x v="0"/>
    <d v="2016-10-01T00:00:00"/>
    <n v="1"/>
    <x v="0"/>
    <x v="2062"/>
    <n v="1.6299999999999999E-3"/>
    <x v="0"/>
    <m/>
    <m/>
    <s v="Flushed"/>
    <s v="TBC"/>
    <m/>
    <m/>
  </r>
  <r>
    <x v="13"/>
    <x v="13"/>
    <x v="303"/>
    <s v="Holly Elementary #81"/>
    <x v="68"/>
    <x v="0"/>
    <x v="0"/>
    <d v="2016-10-01T00:00:00"/>
    <n v="1"/>
    <x v="0"/>
    <x v="2063"/>
    <n v="2.06E-2"/>
    <x v="2"/>
    <m/>
    <m/>
    <s v="Static"/>
    <s v="TBC"/>
    <m/>
    <m/>
  </r>
  <r>
    <x v="13"/>
    <x v="13"/>
    <x v="303"/>
    <s v="Holly Elementary #81"/>
    <x v="68"/>
    <x v="0"/>
    <x v="0"/>
    <d v="2016-10-01T00:00:00"/>
    <n v="1"/>
    <x v="0"/>
    <x v="2063"/>
    <n v="8.4899999999999993E-3"/>
    <x v="0"/>
    <m/>
    <m/>
    <s v="Flushed"/>
    <s v="TBC"/>
    <m/>
    <m/>
  </r>
  <r>
    <x v="13"/>
    <x v="13"/>
    <x v="303"/>
    <s v="Holly Elementary #81"/>
    <x v="68"/>
    <x v="0"/>
    <x v="0"/>
    <d v="2016-10-01T00:00:00"/>
    <n v="1"/>
    <x v="0"/>
    <x v="2064"/>
    <n v="3.61E-2"/>
    <x v="2"/>
    <m/>
    <m/>
    <s v="Static"/>
    <s v="TBC"/>
    <m/>
    <m/>
  </r>
  <r>
    <x v="13"/>
    <x v="13"/>
    <x v="303"/>
    <s v="Holly Elementary #81"/>
    <x v="68"/>
    <x v="0"/>
    <x v="0"/>
    <d v="2016-10-01T00:00:00"/>
    <n v="1"/>
    <x v="0"/>
    <x v="2064"/>
    <n v="1.08E-3"/>
    <x v="0"/>
    <m/>
    <m/>
    <s v="Flushed"/>
    <s v="TBC"/>
    <m/>
    <m/>
  </r>
  <r>
    <x v="13"/>
    <x v="13"/>
    <x v="303"/>
    <s v="Holly Elementary #81"/>
    <x v="68"/>
    <x v="0"/>
    <x v="0"/>
    <d v="2016-10-01T00:00:00"/>
    <n v="1"/>
    <x v="0"/>
    <x v="2065"/>
    <n v="2.1399999999999999E-2"/>
    <x v="2"/>
    <m/>
    <m/>
    <s v="Static"/>
    <s v="TBC"/>
    <m/>
    <m/>
  </r>
  <r>
    <x v="13"/>
    <x v="13"/>
    <x v="303"/>
    <s v="Holly Elementary #81"/>
    <x v="68"/>
    <x v="0"/>
    <x v="0"/>
    <d v="2016-10-01T00:00:00"/>
    <n v="1"/>
    <x v="0"/>
    <x v="2065"/>
    <n v="2.16E-3"/>
    <x v="0"/>
    <m/>
    <m/>
    <s v="Flushed"/>
    <s v="TBC"/>
    <m/>
    <m/>
  </r>
  <r>
    <x v="13"/>
    <x v="13"/>
    <x v="303"/>
    <s v="Holly Elementary #81"/>
    <x v="68"/>
    <x v="0"/>
    <x v="0"/>
    <d v="2016-10-01T00:00:00"/>
    <n v="1"/>
    <x v="0"/>
    <x v="2066"/>
    <n v="1.0500000000000001E-2"/>
    <x v="2"/>
    <m/>
    <m/>
    <s v="Static"/>
    <s v="TBC"/>
    <m/>
    <m/>
  </r>
  <r>
    <x v="13"/>
    <x v="13"/>
    <x v="303"/>
    <s v="Holly Elementary #81"/>
    <x v="68"/>
    <x v="0"/>
    <x v="0"/>
    <d v="2016-10-01T00:00:00"/>
    <n v="1"/>
    <x v="0"/>
    <x v="2066"/>
    <n v="5.8E-4"/>
    <x v="0"/>
    <m/>
    <m/>
    <s v="Flushed"/>
    <s v="TBC"/>
    <m/>
    <m/>
  </r>
  <r>
    <x v="13"/>
    <x v="13"/>
    <x v="303"/>
    <s v="Holly Elementary #81"/>
    <x v="68"/>
    <x v="0"/>
    <x v="0"/>
    <d v="2016-10-01T00:00:00"/>
    <n v="1"/>
    <x v="1"/>
    <x v="2067"/>
    <n v="0.23899999999999999"/>
    <x v="2"/>
    <m/>
    <m/>
    <s v="Static"/>
    <s v="TBC"/>
    <m/>
    <m/>
  </r>
  <r>
    <x v="13"/>
    <x v="13"/>
    <x v="303"/>
    <s v="Holly Elementary #81"/>
    <x v="68"/>
    <x v="0"/>
    <x v="0"/>
    <d v="2016-10-01T00:00:00"/>
    <n v="1"/>
    <x v="1"/>
    <x v="2067"/>
    <n v="2.7699999999999999E-3"/>
    <x v="0"/>
    <m/>
    <m/>
    <s v="Flushed"/>
    <s v="TBC"/>
    <m/>
    <m/>
  </r>
  <r>
    <x v="13"/>
    <x v="13"/>
    <x v="303"/>
    <s v="Holly Elementary #81"/>
    <x v="68"/>
    <x v="0"/>
    <x v="0"/>
    <d v="2016-10-01T00:00:00"/>
    <n v="1"/>
    <x v="0"/>
    <x v="2068"/>
    <n v="4.7800000000000004E-3"/>
    <x v="0"/>
    <m/>
    <m/>
    <s v="Static"/>
    <s v="TBC"/>
    <m/>
    <m/>
  </r>
  <r>
    <x v="13"/>
    <x v="13"/>
    <x v="303"/>
    <s v="Holly Elementary #81"/>
    <x v="68"/>
    <x v="0"/>
    <x v="0"/>
    <d v="2016-10-01T00:00:00"/>
    <n v="1"/>
    <x v="0"/>
    <x v="2068"/>
    <n v="5.6999999999999998E-4"/>
    <x v="0"/>
    <m/>
    <m/>
    <s v="Flushed"/>
    <s v="TBC"/>
    <m/>
    <m/>
  </r>
  <r>
    <x v="13"/>
    <x v="13"/>
    <x v="303"/>
    <s v="Holly Elementary #81"/>
    <x v="68"/>
    <x v="0"/>
    <x v="0"/>
    <d v="2016-10-01T00:00:00"/>
    <n v="1"/>
    <x v="0"/>
    <x v="2069"/>
    <n v="7.7100000000000002E-2"/>
    <x v="2"/>
    <m/>
    <m/>
    <s v="Static"/>
    <s v="TBC"/>
    <m/>
    <m/>
  </r>
  <r>
    <x v="13"/>
    <x v="13"/>
    <x v="303"/>
    <s v="Holly Elementary #81"/>
    <x v="68"/>
    <x v="0"/>
    <x v="0"/>
    <d v="2016-10-01T00:00:00"/>
    <n v="1"/>
    <x v="0"/>
    <x v="2069"/>
    <n v="7.7799999999999996E-3"/>
    <x v="0"/>
    <m/>
    <m/>
    <s v="Flushed"/>
    <s v="TBC"/>
    <m/>
    <m/>
  </r>
  <r>
    <x v="13"/>
    <x v="13"/>
    <x v="259"/>
    <s v="Laronde Elementary #117"/>
    <x v="6"/>
    <x v="0"/>
    <x v="0"/>
    <d v="2016-10-01T00:00:00"/>
    <n v="1"/>
    <x v="0"/>
    <x v="2070"/>
    <n v="3.6900000000000002E-2"/>
    <x v="2"/>
    <m/>
    <m/>
    <s v="Static "/>
    <s v="TBC"/>
    <m/>
    <m/>
  </r>
  <r>
    <x v="13"/>
    <x v="13"/>
    <x v="259"/>
    <s v="Laronde Elementary #117"/>
    <x v="6"/>
    <x v="0"/>
    <x v="0"/>
    <d v="2016-10-01T00:00:00"/>
    <n v="1"/>
    <x v="0"/>
    <x v="2070"/>
    <n v="4.6999999999999999E-4"/>
    <x v="0"/>
    <m/>
    <m/>
    <s v="Flushed"/>
    <s v="TBC"/>
    <m/>
    <m/>
  </r>
  <r>
    <x v="13"/>
    <x v="13"/>
    <x v="259"/>
    <s v="Laronde Elementary #117"/>
    <x v="6"/>
    <x v="0"/>
    <x v="0"/>
    <d v="2016-10-01T00:00:00"/>
    <n v="1"/>
    <x v="0"/>
    <x v="2071"/>
    <n v="2.4199999999999999E-2"/>
    <x v="2"/>
    <m/>
    <m/>
    <s v="Static "/>
    <s v="TBC"/>
    <m/>
    <m/>
  </r>
  <r>
    <x v="13"/>
    <x v="13"/>
    <x v="259"/>
    <s v="Laronde Elementary #117"/>
    <x v="6"/>
    <x v="0"/>
    <x v="0"/>
    <d v="2016-10-01T00:00:00"/>
    <n v="1"/>
    <x v="0"/>
    <x v="2071"/>
    <n v="3.3500000000000001E-3"/>
    <x v="0"/>
    <m/>
    <m/>
    <s v="Flushed"/>
    <s v="TBC"/>
    <m/>
    <m/>
  </r>
  <r>
    <x v="13"/>
    <x v="13"/>
    <x v="259"/>
    <s v="Laronde Elementary #117"/>
    <x v="6"/>
    <x v="0"/>
    <x v="0"/>
    <d v="2016-10-01T00:00:00"/>
    <n v="1"/>
    <x v="6"/>
    <x v="831"/>
    <n v="2.3199999999999998E-2"/>
    <x v="2"/>
    <m/>
    <m/>
    <s v="Static "/>
    <s v="TBC"/>
    <m/>
    <m/>
  </r>
  <r>
    <x v="13"/>
    <x v="13"/>
    <x v="259"/>
    <s v="Laronde Elementary #117"/>
    <x v="6"/>
    <x v="0"/>
    <x v="0"/>
    <d v="2016-10-01T00:00:00"/>
    <n v="1"/>
    <x v="6"/>
    <x v="831"/>
    <n v="2.8800000000000002E-3"/>
    <x v="0"/>
    <m/>
    <m/>
    <s v="Flushed"/>
    <s v="TBC"/>
    <m/>
    <m/>
  </r>
  <r>
    <x v="13"/>
    <x v="13"/>
    <x v="259"/>
    <s v="Laronde Elementary #117"/>
    <x v="6"/>
    <x v="0"/>
    <x v="0"/>
    <d v="2016-10-01T00:00:00"/>
    <n v="1"/>
    <x v="6"/>
    <x v="2072"/>
    <n v="5.5500000000000002E-3"/>
    <x v="0"/>
    <m/>
    <m/>
    <s v="Static "/>
    <s v="TBC"/>
    <m/>
    <m/>
  </r>
  <r>
    <x v="13"/>
    <x v="13"/>
    <x v="259"/>
    <s v="Laronde Elementary #117"/>
    <x v="6"/>
    <x v="0"/>
    <x v="0"/>
    <d v="2016-10-01T00:00:00"/>
    <n v="1"/>
    <x v="6"/>
    <x v="2072"/>
    <n v="2.1099999999999999E-3"/>
    <x v="0"/>
    <m/>
    <m/>
    <s v="Flushed"/>
    <s v="TBC"/>
    <m/>
    <m/>
  </r>
  <r>
    <x v="13"/>
    <x v="13"/>
    <x v="259"/>
    <s v="Laronde Elementary #117"/>
    <x v="6"/>
    <x v="0"/>
    <x v="0"/>
    <d v="2016-10-01T00:00:00"/>
    <n v="1"/>
    <x v="0"/>
    <x v="2073"/>
    <n v="1.12E-2"/>
    <x v="2"/>
    <m/>
    <m/>
    <s v="Static "/>
    <s v="TBC"/>
    <m/>
    <m/>
  </r>
  <r>
    <x v="13"/>
    <x v="13"/>
    <x v="259"/>
    <s v="Laronde Elementary #117"/>
    <x v="6"/>
    <x v="0"/>
    <x v="0"/>
    <d v="2016-10-01T00:00:00"/>
    <n v="1"/>
    <x v="0"/>
    <x v="2073"/>
    <n v="2.4000000000000001E-4"/>
    <x v="0"/>
    <m/>
    <m/>
    <s v="Flushed"/>
    <s v="TBC"/>
    <m/>
    <m/>
  </r>
  <r>
    <x v="13"/>
    <x v="13"/>
    <x v="259"/>
    <s v="Laronde Elementary #117"/>
    <x v="6"/>
    <x v="0"/>
    <x v="0"/>
    <d v="2016-10-01T00:00:00"/>
    <n v="1"/>
    <x v="0"/>
    <x v="2074"/>
    <n v="9.1299999999999992E-3"/>
    <x v="0"/>
    <m/>
    <m/>
    <s v="Static "/>
    <s v="TBC"/>
    <m/>
    <m/>
  </r>
  <r>
    <x v="13"/>
    <x v="13"/>
    <x v="259"/>
    <s v="Laronde Elementary #117"/>
    <x v="6"/>
    <x v="0"/>
    <x v="0"/>
    <d v="2016-10-01T00:00:00"/>
    <n v="1"/>
    <x v="0"/>
    <x v="2074"/>
    <n v="3.8000000000000002E-4"/>
    <x v="0"/>
    <m/>
    <m/>
    <s v="Flushed"/>
    <s v="TBC"/>
    <m/>
    <m/>
  </r>
  <r>
    <x v="13"/>
    <x v="13"/>
    <x v="259"/>
    <s v="Laronde Elementary #117"/>
    <x v="6"/>
    <x v="0"/>
    <x v="0"/>
    <d v="2016-10-01T00:00:00"/>
    <n v="1"/>
    <x v="0"/>
    <x v="2075"/>
    <n v="4.2900000000000004E-3"/>
    <x v="0"/>
    <m/>
    <m/>
    <s v="Static "/>
    <s v="TBC"/>
    <m/>
    <m/>
  </r>
  <r>
    <x v="13"/>
    <x v="13"/>
    <x v="259"/>
    <s v="Laronde Elementary #117"/>
    <x v="6"/>
    <x v="0"/>
    <x v="0"/>
    <d v="2016-10-01T00:00:00"/>
    <n v="1"/>
    <x v="0"/>
    <x v="2075"/>
    <n v="2.9999999999999997E-4"/>
    <x v="0"/>
    <m/>
    <m/>
    <s v="Flushed"/>
    <s v="TBC"/>
    <m/>
    <m/>
  </r>
  <r>
    <x v="13"/>
    <x v="13"/>
    <x v="259"/>
    <s v="Laronde Elementary #117"/>
    <x v="6"/>
    <x v="0"/>
    <x v="0"/>
    <d v="2016-10-01T00:00:00"/>
    <n v="1"/>
    <x v="0"/>
    <x v="2076"/>
    <n v="3.8500000000000001E-3"/>
    <x v="0"/>
    <m/>
    <m/>
    <s v="Static "/>
    <s v="TBC"/>
    <m/>
    <m/>
  </r>
  <r>
    <x v="13"/>
    <x v="13"/>
    <x v="259"/>
    <s v="Laronde Elementary #117"/>
    <x v="6"/>
    <x v="0"/>
    <x v="0"/>
    <d v="2016-10-01T00:00:00"/>
    <n v="1"/>
    <x v="0"/>
    <x v="2076"/>
    <n v="1.4999999999999999E-4"/>
    <x v="0"/>
    <m/>
    <m/>
    <s v="Flushed"/>
    <s v="TBC"/>
    <m/>
    <m/>
  </r>
  <r>
    <x v="13"/>
    <x v="13"/>
    <x v="259"/>
    <s v="Laronde Elementary #117"/>
    <x v="6"/>
    <x v="0"/>
    <x v="0"/>
    <d v="2016-10-01T00:00:00"/>
    <n v="1"/>
    <x v="0"/>
    <x v="2077"/>
    <n v="2.8700000000000002E-3"/>
    <x v="0"/>
    <m/>
    <m/>
    <s v="Static "/>
    <s v="TBC"/>
    <m/>
    <m/>
  </r>
  <r>
    <x v="13"/>
    <x v="13"/>
    <x v="259"/>
    <s v="Laronde Elementary #117"/>
    <x v="6"/>
    <x v="0"/>
    <x v="0"/>
    <d v="2016-10-01T00:00:00"/>
    <n v="1"/>
    <x v="0"/>
    <x v="2077"/>
    <n v="5.6999999999999998E-4"/>
    <x v="0"/>
    <m/>
    <m/>
    <s v="Flushed"/>
    <s v="TBC"/>
    <m/>
    <m/>
  </r>
  <r>
    <x v="13"/>
    <x v="13"/>
    <x v="259"/>
    <s v="Laronde Elementary #117"/>
    <x v="6"/>
    <x v="0"/>
    <x v="0"/>
    <d v="2016-10-01T00:00:00"/>
    <n v="1"/>
    <x v="0"/>
    <x v="2078"/>
    <n v="1.2500000000000001E-2"/>
    <x v="2"/>
    <m/>
    <m/>
    <s v="Static "/>
    <s v="TBC"/>
    <m/>
    <m/>
  </r>
  <r>
    <x v="13"/>
    <x v="13"/>
    <x v="259"/>
    <s v="Laronde Elementary #117"/>
    <x v="6"/>
    <x v="0"/>
    <x v="0"/>
    <d v="2016-10-01T00:00:00"/>
    <n v="1"/>
    <x v="0"/>
    <x v="2078"/>
    <n v="3.8999999999999999E-4"/>
    <x v="0"/>
    <m/>
    <m/>
    <s v="Flushed"/>
    <s v="TBC"/>
    <m/>
    <m/>
  </r>
  <r>
    <x v="13"/>
    <x v="13"/>
    <x v="259"/>
    <s v="Laronde Elementary #117"/>
    <x v="6"/>
    <x v="0"/>
    <x v="0"/>
    <d v="2016-10-01T00:00:00"/>
    <n v="1"/>
    <x v="0"/>
    <x v="2079"/>
    <n v="1.5699999999999999E-2"/>
    <x v="2"/>
    <m/>
    <m/>
    <s v="Static "/>
    <s v="TBC"/>
    <m/>
    <m/>
  </r>
  <r>
    <x v="13"/>
    <x v="13"/>
    <x v="259"/>
    <s v="Laronde Elementary #117"/>
    <x v="6"/>
    <x v="0"/>
    <x v="0"/>
    <d v="2016-10-01T00:00:00"/>
    <n v="1"/>
    <x v="0"/>
    <x v="2079"/>
    <n v="2.2000000000000001E-4"/>
    <x v="0"/>
    <m/>
    <m/>
    <s v="Flushed"/>
    <s v="TBC"/>
    <m/>
    <m/>
  </r>
  <r>
    <x v="13"/>
    <x v="13"/>
    <x v="259"/>
    <s v="Laronde Elementary #117"/>
    <x v="6"/>
    <x v="0"/>
    <x v="0"/>
    <d v="2016-10-01T00:00:00"/>
    <n v="1"/>
    <x v="0"/>
    <x v="2080"/>
    <n v="2.2699999999999999E-3"/>
    <x v="0"/>
    <m/>
    <m/>
    <s v="Static "/>
    <s v="TBC"/>
    <m/>
    <m/>
  </r>
  <r>
    <x v="13"/>
    <x v="13"/>
    <x v="259"/>
    <s v="Laronde Elementary #117"/>
    <x v="6"/>
    <x v="0"/>
    <x v="0"/>
    <d v="2016-10-01T00:00:00"/>
    <n v="1"/>
    <x v="0"/>
    <x v="2080"/>
    <n v="2.7E-4"/>
    <x v="0"/>
    <m/>
    <m/>
    <s v="Flushed"/>
    <s v="TBC"/>
    <m/>
    <m/>
  </r>
  <r>
    <x v="13"/>
    <x v="13"/>
    <x v="259"/>
    <s v="Laronde Elementary #117"/>
    <x v="6"/>
    <x v="0"/>
    <x v="0"/>
    <d v="2016-10-01T00:00:00"/>
    <n v="1"/>
    <x v="0"/>
    <x v="2081"/>
    <n v="1.5900000000000001E-2"/>
    <x v="2"/>
    <m/>
    <m/>
    <s v="Static "/>
    <s v="TBC"/>
    <m/>
    <m/>
  </r>
  <r>
    <x v="13"/>
    <x v="13"/>
    <x v="259"/>
    <s v="Laronde Elementary #117"/>
    <x v="6"/>
    <x v="0"/>
    <x v="0"/>
    <d v="2016-10-01T00:00:00"/>
    <n v="1"/>
    <x v="0"/>
    <x v="2081"/>
    <n v="3.3999999999999998E-3"/>
    <x v="0"/>
    <m/>
    <m/>
    <s v="Flushed"/>
    <s v="TBC"/>
    <m/>
    <m/>
  </r>
  <r>
    <x v="13"/>
    <x v="13"/>
    <x v="259"/>
    <s v="Laronde Elementary #117"/>
    <x v="6"/>
    <x v="0"/>
    <x v="0"/>
    <d v="2016-10-01T00:00:00"/>
    <n v="1"/>
    <x v="0"/>
    <x v="2082"/>
    <n v="0.51700000000000002"/>
    <x v="2"/>
    <m/>
    <m/>
    <s v="Static "/>
    <s v="TBC"/>
    <m/>
    <m/>
  </r>
  <r>
    <x v="13"/>
    <x v="13"/>
    <x v="259"/>
    <s v="Laronde Elementary #117"/>
    <x v="6"/>
    <x v="0"/>
    <x v="0"/>
    <d v="2016-10-01T00:00:00"/>
    <n v="1"/>
    <x v="0"/>
    <x v="2083"/>
    <n v="8.5599999999999996E-2"/>
    <x v="2"/>
    <m/>
    <m/>
    <s v="Flushed"/>
    <s v="TBC"/>
    <m/>
    <m/>
  </r>
  <r>
    <x v="13"/>
    <x v="13"/>
    <x v="259"/>
    <s v="Laronde Elementary #117"/>
    <x v="6"/>
    <x v="0"/>
    <x v="0"/>
    <d v="2016-10-01T00:00:00"/>
    <n v="1"/>
    <x v="0"/>
    <x v="2084"/>
    <n v="4.5900000000000003E-2"/>
    <x v="2"/>
    <m/>
    <m/>
    <s v="Static "/>
    <s v="TBC"/>
    <m/>
    <m/>
  </r>
  <r>
    <x v="13"/>
    <x v="13"/>
    <x v="259"/>
    <s v="Laronde Elementary #117"/>
    <x v="6"/>
    <x v="0"/>
    <x v="0"/>
    <d v="2016-10-01T00:00:00"/>
    <n v="1"/>
    <x v="0"/>
    <x v="2084"/>
    <n v="6.4000000000000003E-3"/>
    <x v="0"/>
    <m/>
    <m/>
    <s v="Flushed"/>
    <s v="TBC"/>
    <m/>
    <m/>
  </r>
  <r>
    <x v="13"/>
    <x v="13"/>
    <x v="259"/>
    <s v="Laronde Elementary #117"/>
    <x v="6"/>
    <x v="0"/>
    <x v="0"/>
    <d v="2016-10-01T00:00:00"/>
    <n v="1"/>
    <x v="0"/>
    <x v="716"/>
    <n v="2.3599999999999999E-2"/>
    <x v="2"/>
    <m/>
    <m/>
    <s v="Static "/>
    <s v="TBC"/>
    <m/>
    <m/>
  </r>
  <r>
    <x v="13"/>
    <x v="13"/>
    <x v="259"/>
    <s v="Laronde Elementary #117"/>
    <x v="6"/>
    <x v="0"/>
    <x v="0"/>
    <d v="2016-10-01T00:00:00"/>
    <n v="1"/>
    <x v="0"/>
    <x v="716"/>
    <n v="5.6999999999999998E-4"/>
    <x v="0"/>
    <m/>
    <m/>
    <s v="Flushed"/>
    <s v="TBC"/>
    <m/>
    <m/>
  </r>
  <r>
    <x v="13"/>
    <x v="13"/>
    <x v="259"/>
    <s v="Laronde Elementary #117"/>
    <x v="6"/>
    <x v="0"/>
    <x v="0"/>
    <d v="2016-10-01T00:00:00"/>
    <n v="1"/>
    <x v="0"/>
    <x v="2085"/>
    <n v="2.5000000000000001E-2"/>
    <x v="2"/>
    <m/>
    <m/>
    <s v="Static "/>
    <s v="TBC"/>
    <m/>
    <m/>
  </r>
  <r>
    <x v="13"/>
    <x v="13"/>
    <x v="259"/>
    <s v="Laronde Elementary #117"/>
    <x v="6"/>
    <x v="0"/>
    <x v="0"/>
    <d v="2016-10-01T00:00:00"/>
    <n v="1"/>
    <x v="0"/>
    <x v="2085"/>
    <n v="2.3000000000000001E-4"/>
    <x v="0"/>
    <m/>
    <m/>
    <s v="Flushed"/>
    <s v="TBC"/>
    <m/>
    <m/>
  </r>
  <r>
    <x v="13"/>
    <x v="13"/>
    <x v="259"/>
    <s v="Laronde Elementary #117"/>
    <x v="6"/>
    <x v="0"/>
    <x v="0"/>
    <d v="2016-10-01T00:00:00"/>
    <n v="1"/>
    <x v="0"/>
    <x v="2086"/>
    <n v="7.2500000000000004E-3"/>
    <x v="0"/>
    <m/>
    <m/>
    <s v="Static "/>
    <s v="TBC"/>
    <m/>
    <m/>
  </r>
  <r>
    <x v="13"/>
    <x v="13"/>
    <x v="259"/>
    <s v="Laronde Elementary #117"/>
    <x v="6"/>
    <x v="0"/>
    <x v="0"/>
    <d v="2016-10-01T00:00:00"/>
    <n v="1"/>
    <x v="0"/>
    <x v="2086"/>
    <n v="1.3999999999999999E-4"/>
    <x v="0"/>
    <m/>
    <m/>
    <s v="Flushed"/>
    <s v="TBC"/>
    <m/>
    <m/>
  </r>
  <r>
    <x v="13"/>
    <x v="13"/>
    <x v="259"/>
    <s v="Laronde Elementary #117"/>
    <x v="6"/>
    <x v="0"/>
    <x v="0"/>
    <d v="2016-10-01T00:00:00"/>
    <n v="1"/>
    <x v="0"/>
    <x v="2087"/>
    <n v="6.0299999999999999E-2"/>
    <x v="2"/>
    <m/>
    <m/>
    <s v="Static "/>
    <s v="TBC"/>
    <m/>
    <m/>
  </r>
  <r>
    <x v="13"/>
    <x v="13"/>
    <x v="259"/>
    <s v="Laronde Elementary #117"/>
    <x v="6"/>
    <x v="0"/>
    <x v="0"/>
    <d v="2016-10-01T00:00:00"/>
    <n v="1"/>
    <x v="0"/>
    <x v="2087"/>
    <n v="7.2000000000000005E-4"/>
    <x v="0"/>
    <m/>
    <m/>
    <s v="Flushed"/>
    <s v="TBC"/>
    <m/>
    <m/>
  </r>
  <r>
    <x v="13"/>
    <x v="13"/>
    <x v="259"/>
    <s v="Laronde Elementary #117"/>
    <x v="6"/>
    <x v="0"/>
    <x v="0"/>
    <d v="2016-10-01T00:00:00"/>
    <n v="1"/>
    <x v="0"/>
    <x v="2088"/>
    <n v="2.2499999999999998E-3"/>
    <x v="0"/>
    <m/>
    <m/>
    <s v="Static "/>
    <s v="TBC"/>
    <m/>
    <m/>
  </r>
  <r>
    <x v="13"/>
    <x v="13"/>
    <x v="259"/>
    <s v="Laronde Elementary #117"/>
    <x v="6"/>
    <x v="0"/>
    <x v="0"/>
    <d v="2016-10-01T00:00:00"/>
    <n v="1"/>
    <x v="0"/>
    <x v="2088"/>
    <n v="2.5999999999999998E-4"/>
    <x v="0"/>
    <m/>
    <m/>
    <s v="Flushed"/>
    <s v="TBC"/>
    <m/>
    <m/>
  </r>
  <r>
    <x v="13"/>
    <x v="13"/>
    <x v="259"/>
    <s v="Laronde Elementary #117"/>
    <x v="6"/>
    <x v="0"/>
    <x v="0"/>
    <d v="2016-10-01T00:00:00"/>
    <n v="1"/>
    <x v="0"/>
    <x v="2089"/>
    <n v="5.1900000000000002E-3"/>
    <x v="0"/>
    <m/>
    <m/>
    <s v="Static "/>
    <s v="TBC"/>
    <m/>
    <m/>
  </r>
  <r>
    <x v="13"/>
    <x v="13"/>
    <x v="259"/>
    <s v="Laronde Elementary #117"/>
    <x v="6"/>
    <x v="0"/>
    <x v="0"/>
    <d v="2016-10-01T00:00:00"/>
    <n v="1"/>
    <x v="0"/>
    <x v="2089"/>
    <n v="3.7499999999999999E-3"/>
    <x v="0"/>
    <m/>
    <m/>
    <s v="Flushed"/>
    <s v="TBC"/>
    <m/>
    <m/>
  </r>
  <r>
    <x v="13"/>
    <x v="13"/>
    <x v="259"/>
    <s v="Laronde Elementary #117"/>
    <x v="6"/>
    <x v="0"/>
    <x v="0"/>
    <d v="2016-10-01T00:00:00"/>
    <n v="1"/>
    <x v="0"/>
    <x v="2090"/>
    <n v="2.9099999999999998E-3"/>
    <x v="0"/>
    <m/>
    <m/>
    <s v="Static "/>
    <s v="TBC"/>
    <m/>
    <m/>
  </r>
  <r>
    <x v="13"/>
    <x v="13"/>
    <x v="259"/>
    <s v="Laronde Elementary #117"/>
    <x v="6"/>
    <x v="0"/>
    <x v="0"/>
    <d v="2016-10-01T00:00:00"/>
    <n v="1"/>
    <x v="0"/>
    <x v="2090"/>
    <n v="2.4000000000000001E-4"/>
    <x v="0"/>
    <m/>
    <m/>
    <s v="Flushed"/>
    <s v="TBC"/>
    <m/>
    <m/>
  </r>
  <r>
    <x v="13"/>
    <x v="13"/>
    <x v="259"/>
    <s v="Laronde Elementary #117"/>
    <x v="6"/>
    <x v="0"/>
    <x v="0"/>
    <d v="2016-10-01T00:00:00"/>
    <n v="1"/>
    <x v="0"/>
    <x v="2091"/>
    <n v="0.39400000000000002"/>
    <x v="2"/>
    <m/>
    <m/>
    <s v="Static "/>
    <s v="TBC"/>
    <m/>
    <m/>
  </r>
  <r>
    <x v="13"/>
    <x v="13"/>
    <x v="259"/>
    <s v="Laronde Elementary #117"/>
    <x v="6"/>
    <x v="0"/>
    <x v="0"/>
    <d v="2016-10-01T00:00:00"/>
    <n v="1"/>
    <x v="0"/>
    <x v="2091"/>
    <n v="2.7E-4"/>
    <x v="0"/>
    <m/>
    <m/>
    <s v="Flushed"/>
    <s v="TBC"/>
    <m/>
    <m/>
  </r>
  <r>
    <x v="13"/>
    <x v="13"/>
    <x v="259"/>
    <s v="Laronde Elementary #117"/>
    <x v="6"/>
    <x v="0"/>
    <x v="0"/>
    <d v="2016-10-01T00:00:00"/>
    <n v="1"/>
    <x v="0"/>
    <x v="2092"/>
    <n v="2.1899999999999999E-2"/>
    <x v="2"/>
    <m/>
    <m/>
    <s v="Static "/>
    <s v="TBC"/>
    <m/>
    <m/>
  </r>
  <r>
    <x v="13"/>
    <x v="13"/>
    <x v="259"/>
    <s v="Laronde Elementary #117"/>
    <x v="6"/>
    <x v="0"/>
    <x v="0"/>
    <d v="2016-10-01T00:00:00"/>
    <n v="1"/>
    <x v="0"/>
    <x v="2092"/>
    <n v="4.8999999999999998E-4"/>
    <x v="0"/>
    <m/>
    <m/>
    <s v="Flushed"/>
    <s v="TBC"/>
    <m/>
    <m/>
  </r>
  <r>
    <x v="13"/>
    <x v="13"/>
    <x v="259"/>
    <s v="Laronde Elementary #117"/>
    <x v="6"/>
    <x v="0"/>
    <x v="0"/>
    <d v="2016-10-01T00:00:00"/>
    <n v="1"/>
    <x v="0"/>
    <x v="2093"/>
    <n v="1.91E-3"/>
    <x v="0"/>
    <m/>
    <m/>
    <s v="Static "/>
    <s v="TBC"/>
    <m/>
    <m/>
  </r>
  <r>
    <x v="13"/>
    <x v="13"/>
    <x v="259"/>
    <s v="Laronde Elementary #117"/>
    <x v="6"/>
    <x v="0"/>
    <x v="0"/>
    <d v="2016-10-01T00:00:00"/>
    <n v="1"/>
    <x v="0"/>
    <x v="2093"/>
    <n v="2.5000000000000001E-4"/>
    <x v="0"/>
    <m/>
    <m/>
    <s v="Flushed"/>
    <s v="TBC"/>
    <m/>
    <m/>
  </r>
  <r>
    <x v="13"/>
    <x v="13"/>
    <x v="259"/>
    <s v="Laronde Elementary #117"/>
    <x v="6"/>
    <x v="0"/>
    <x v="0"/>
    <d v="2016-10-01T00:00:00"/>
    <n v="1"/>
    <x v="0"/>
    <x v="2094"/>
    <n v="2.1600000000000001E-2"/>
    <x v="2"/>
    <m/>
    <m/>
    <s v="Static "/>
    <s v="TBC"/>
    <m/>
    <m/>
  </r>
  <r>
    <x v="13"/>
    <x v="13"/>
    <x v="259"/>
    <s v="Laronde Elementary #117"/>
    <x v="6"/>
    <x v="0"/>
    <x v="0"/>
    <d v="2016-10-01T00:00:00"/>
    <n v="1"/>
    <x v="0"/>
    <x v="2094"/>
    <n v="3.5E-4"/>
    <x v="0"/>
    <m/>
    <m/>
    <s v="Flushed"/>
    <s v="TBC"/>
    <m/>
    <m/>
  </r>
  <r>
    <x v="13"/>
    <x v="13"/>
    <x v="259"/>
    <s v="Laronde Elementary #117"/>
    <x v="6"/>
    <x v="0"/>
    <x v="0"/>
    <d v="2016-10-01T00:00:00"/>
    <n v="1"/>
    <x v="0"/>
    <x v="2095"/>
    <n v="3.5299999999999998E-2"/>
    <x v="2"/>
    <m/>
    <m/>
    <s v="Static "/>
    <s v="TBC"/>
    <m/>
    <m/>
  </r>
  <r>
    <x v="13"/>
    <x v="13"/>
    <x v="259"/>
    <s v="Laronde Elementary #117"/>
    <x v="6"/>
    <x v="0"/>
    <x v="0"/>
    <d v="2016-10-01T00:00:00"/>
    <n v="1"/>
    <x v="0"/>
    <x v="2095"/>
    <n v="5.1000000000000004E-4"/>
    <x v="0"/>
    <m/>
    <m/>
    <s v="Flushed"/>
    <s v="TBC"/>
    <m/>
    <m/>
  </r>
  <r>
    <x v="13"/>
    <x v="13"/>
    <x v="259"/>
    <s v="Laronde Elementary #117"/>
    <x v="6"/>
    <x v="0"/>
    <x v="0"/>
    <d v="2016-10-01T00:00:00"/>
    <n v="1"/>
    <x v="0"/>
    <x v="2096"/>
    <n v="7.1799999999999998E-3"/>
    <x v="0"/>
    <m/>
    <m/>
    <s v="Static "/>
    <s v="TBC"/>
    <m/>
    <m/>
  </r>
  <r>
    <x v="13"/>
    <x v="13"/>
    <x v="259"/>
    <s v="Laronde Elementary #117"/>
    <x v="6"/>
    <x v="0"/>
    <x v="0"/>
    <d v="2016-10-01T00:00:00"/>
    <n v="1"/>
    <x v="0"/>
    <x v="2096"/>
    <n v="1.4999999999999999E-4"/>
    <x v="0"/>
    <m/>
    <m/>
    <s v="Flushed"/>
    <s v="TBC"/>
    <m/>
    <m/>
  </r>
  <r>
    <x v="13"/>
    <x v="13"/>
    <x v="259"/>
    <s v="Laronde Elementary #117"/>
    <x v="6"/>
    <x v="0"/>
    <x v="0"/>
    <d v="2016-10-01T00:00:00"/>
    <n v="1"/>
    <x v="0"/>
    <x v="2097"/>
    <n v="7.9399999999999991E-3"/>
    <x v="0"/>
    <m/>
    <m/>
    <s v="Static "/>
    <s v="TBC"/>
    <m/>
    <m/>
  </r>
  <r>
    <x v="13"/>
    <x v="13"/>
    <x v="259"/>
    <s v="Laronde Elementary #117"/>
    <x v="6"/>
    <x v="0"/>
    <x v="0"/>
    <d v="2016-10-01T00:00:00"/>
    <n v="1"/>
    <x v="0"/>
    <x v="2097"/>
    <n v="1.8000000000000001E-4"/>
    <x v="0"/>
    <m/>
    <m/>
    <s v="Flushed"/>
    <s v="TBC"/>
    <m/>
    <m/>
  </r>
  <r>
    <x v="13"/>
    <x v="13"/>
    <x v="259"/>
    <s v="Laronde Elementary #117"/>
    <x v="6"/>
    <x v="0"/>
    <x v="0"/>
    <d v="2016-10-01T00:00:00"/>
    <n v="1"/>
    <x v="0"/>
    <x v="2098"/>
    <n v="3.64E-3"/>
    <x v="0"/>
    <m/>
    <m/>
    <s v="Static "/>
    <s v="TBC"/>
    <m/>
    <m/>
  </r>
  <r>
    <x v="13"/>
    <x v="13"/>
    <x v="259"/>
    <s v="Laronde Elementary #117"/>
    <x v="6"/>
    <x v="0"/>
    <x v="0"/>
    <d v="2016-10-01T00:00:00"/>
    <n v="1"/>
    <x v="0"/>
    <x v="2098"/>
    <n v="1.6000000000000001E-4"/>
    <x v="0"/>
    <m/>
    <m/>
    <s v="Flushed"/>
    <s v="TBC"/>
    <m/>
    <m/>
  </r>
  <r>
    <x v="13"/>
    <x v="13"/>
    <x v="259"/>
    <s v="Laronde Elementary #117"/>
    <x v="6"/>
    <x v="0"/>
    <x v="0"/>
    <d v="2016-10-01T00:00:00"/>
    <n v="1"/>
    <x v="0"/>
    <x v="1711"/>
    <n v="6.3500000000000001E-2"/>
    <x v="2"/>
    <m/>
    <m/>
    <s v="Static "/>
    <s v="TBC"/>
    <m/>
    <m/>
  </r>
  <r>
    <x v="13"/>
    <x v="13"/>
    <x v="259"/>
    <s v="Laronde Elementary #117"/>
    <x v="6"/>
    <x v="0"/>
    <x v="0"/>
    <d v="2016-10-01T00:00:00"/>
    <n v="1"/>
    <x v="0"/>
    <x v="1711"/>
    <n v="2.5000000000000001E-4"/>
    <x v="0"/>
    <m/>
    <m/>
    <s v="Flushed"/>
    <s v="TBC"/>
    <m/>
    <m/>
  </r>
  <r>
    <x v="13"/>
    <x v="13"/>
    <x v="259"/>
    <s v="Laronde Elementary #117"/>
    <x v="6"/>
    <x v="0"/>
    <x v="0"/>
    <d v="2016-10-01T00:00:00"/>
    <n v="1"/>
    <x v="0"/>
    <x v="2099"/>
    <n v="2.58E-2"/>
    <x v="2"/>
    <m/>
    <m/>
    <s v="Static "/>
    <s v="TBC"/>
    <m/>
    <m/>
  </r>
  <r>
    <x v="13"/>
    <x v="13"/>
    <x v="259"/>
    <s v="Laronde Elementary #117"/>
    <x v="6"/>
    <x v="0"/>
    <x v="0"/>
    <d v="2016-10-01T00:00:00"/>
    <n v="1"/>
    <x v="0"/>
    <x v="2099"/>
    <n v="2.1299999999999999E-3"/>
    <x v="0"/>
    <m/>
    <m/>
    <s v="Flushed"/>
    <s v="TBC"/>
    <m/>
    <m/>
  </r>
  <r>
    <x v="13"/>
    <x v="13"/>
    <x v="303"/>
    <s v="Holly Elementary #81"/>
    <x v="68"/>
    <x v="0"/>
    <x v="0"/>
    <d v="2016-10-01T00:00:00"/>
    <n v="1"/>
    <x v="0"/>
    <x v="2100"/>
    <n v="6.0299999999999998E-3"/>
    <x v="0"/>
    <m/>
    <m/>
    <s v="Static"/>
    <s v="TBC"/>
    <m/>
    <m/>
  </r>
  <r>
    <x v="13"/>
    <x v="13"/>
    <x v="303"/>
    <s v="Holly Elementary #81"/>
    <x v="68"/>
    <x v="0"/>
    <x v="0"/>
    <d v="2016-10-01T00:00:00"/>
    <n v="1"/>
    <x v="0"/>
    <x v="2100"/>
    <n v="2.9999999999999997E-4"/>
    <x v="0"/>
    <m/>
    <m/>
    <s v="Flushed"/>
    <s v="TBC"/>
    <m/>
    <m/>
  </r>
  <r>
    <x v="13"/>
    <x v="13"/>
    <x v="303"/>
    <s v="Holly Elementary #81"/>
    <x v="68"/>
    <x v="0"/>
    <x v="0"/>
    <d v="2016-10-01T00:00:00"/>
    <n v="1"/>
    <x v="0"/>
    <x v="2101"/>
    <n v="2.4299999999999999E-2"/>
    <x v="2"/>
    <m/>
    <m/>
    <s v="Static"/>
    <s v="TBC"/>
    <m/>
    <m/>
  </r>
  <r>
    <x v="13"/>
    <x v="13"/>
    <x v="303"/>
    <s v="Holly Elementary #81"/>
    <x v="68"/>
    <x v="0"/>
    <x v="0"/>
    <d v="2016-10-01T00:00:00"/>
    <n v="1"/>
    <x v="0"/>
    <x v="2101"/>
    <n v="0.35199999999999998"/>
    <x v="2"/>
    <m/>
    <m/>
    <s v="Flushed"/>
    <s v="TBC"/>
    <m/>
    <m/>
  </r>
  <r>
    <x v="13"/>
    <x v="13"/>
    <x v="303"/>
    <s v="Holly Elementary #81"/>
    <x v="68"/>
    <x v="0"/>
    <x v="0"/>
    <d v="2016-11-10T00:00:00"/>
    <n v="1"/>
    <x v="0"/>
    <x v="2102"/>
    <n v="8.7400000000000005E-2"/>
    <x v="2"/>
    <m/>
    <m/>
    <s v="Static"/>
    <s v="TBC"/>
    <m/>
    <m/>
  </r>
  <r>
    <x v="13"/>
    <x v="13"/>
    <x v="303"/>
    <s v="Holly Elementary #81"/>
    <x v="68"/>
    <x v="0"/>
    <x v="0"/>
    <d v="2016-11-10T00:00:00"/>
    <n v="1"/>
    <x v="0"/>
    <x v="2102"/>
    <n v="7.2999999999999996E-4"/>
    <x v="0"/>
    <m/>
    <m/>
    <s v="Flushed"/>
    <s v="TBC"/>
    <m/>
    <m/>
  </r>
  <r>
    <x v="13"/>
    <x v="13"/>
    <x v="303"/>
    <s v="Holly Elementary #81"/>
    <x v="68"/>
    <x v="0"/>
    <x v="0"/>
    <d v="2016-11-17T00:00:00"/>
    <n v="1"/>
    <x v="0"/>
    <x v="2103"/>
    <n v="1.6400000000000001E-2"/>
    <x v="2"/>
    <m/>
    <m/>
    <s v="Static"/>
    <s v="TBC"/>
    <m/>
    <m/>
  </r>
  <r>
    <x v="13"/>
    <x v="13"/>
    <x v="303"/>
    <s v="Holly Elementary #81"/>
    <x v="68"/>
    <x v="0"/>
    <x v="0"/>
    <d v="2016-11-17T00:00:00"/>
    <n v="1"/>
    <x v="0"/>
    <x v="2103"/>
    <n v="6.9999999999999999E-4"/>
    <x v="0"/>
    <m/>
    <m/>
    <s v="Flushed"/>
    <s v="TBC"/>
    <m/>
    <m/>
  </r>
  <r>
    <x v="13"/>
    <x v="13"/>
    <x v="303"/>
    <s v="Holly Elementary #81"/>
    <x v="68"/>
    <x v="0"/>
    <x v="0"/>
    <d v="2016-11-25T00:00:00"/>
    <n v="1"/>
    <x v="0"/>
    <x v="2104"/>
    <n v="2.2100000000000002E-2"/>
    <x v="2"/>
    <m/>
    <m/>
    <s v="Static"/>
    <s v="TBC"/>
    <m/>
    <m/>
  </r>
  <r>
    <x v="13"/>
    <x v="13"/>
    <x v="303"/>
    <s v="Holly Elementary #81"/>
    <x v="68"/>
    <x v="0"/>
    <x v="0"/>
    <d v="2016-11-25T00:00:00"/>
    <n v="1"/>
    <x v="0"/>
    <x v="2104"/>
    <n v="7.3999999999999999E-4"/>
    <x v="0"/>
    <m/>
    <m/>
    <s v="Flushed"/>
    <s v="TBC"/>
    <m/>
    <m/>
  </r>
  <r>
    <x v="13"/>
    <x v="13"/>
    <x v="303"/>
    <s v="Holly Elementary #81"/>
    <x v="68"/>
    <x v="0"/>
    <x v="0"/>
    <d v="2016-11-25T00:00:00"/>
    <n v="1"/>
    <x v="6"/>
    <x v="2105"/>
    <n v="3.7399999999999998E-3"/>
    <x v="0"/>
    <m/>
    <m/>
    <s v="Static"/>
    <s v="TBC"/>
    <m/>
    <m/>
  </r>
  <r>
    <x v="13"/>
    <x v="13"/>
    <x v="303"/>
    <s v="Holly Elementary #81"/>
    <x v="68"/>
    <x v="0"/>
    <x v="0"/>
    <d v="2016-11-25T00:00:00"/>
    <n v="1"/>
    <x v="6"/>
    <x v="2105"/>
    <n v="1.57E-3"/>
    <x v="0"/>
    <m/>
    <m/>
    <s v="Flushed"/>
    <s v="TBC"/>
    <m/>
    <m/>
  </r>
  <r>
    <x v="13"/>
    <x v="13"/>
    <x v="303"/>
    <s v="Holly Elementary #81"/>
    <x v="68"/>
    <x v="0"/>
    <x v="0"/>
    <d v="2016-12-02T00:00:00"/>
    <n v="1"/>
    <x v="0"/>
    <x v="2106"/>
    <n v="2.5700000000000001E-2"/>
    <x v="2"/>
    <m/>
    <m/>
    <s v="Static"/>
    <s v="TBC"/>
    <m/>
    <m/>
  </r>
  <r>
    <x v="13"/>
    <x v="13"/>
    <x v="303"/>
    <s v="Holly Elementary #81"/>
    <x v="68"/>
    <x v="0"/>
    <x v="0"/>
    <d v="2016-12-02T00:00:00"/>
    <n v="1"/>
    <x v="0"/>
    <x v="2106"/>
    <n v="4.3600000000000002E-3"/>
    <x v="0"/>
    <m/>
    <m/>
    <s v="Flushed"/>
    <s v="TBC"/>
    <m/>
    <m/>
  </r>
  <r>
    <x v="13"/>
    <x v="13"/>
    <x v="304"/>
    <s v="KB Woodward Elementary # 040"/>
    <x v="11"/>
    <x v="0"/>
    <x v="0"/>
    <d v="2016-10-12T00:00:00"/>
    <n v="1"/>
    <x v="0"/>
    <x v="2107"/>
    <n v="2.2599999999999999E-2"/>
    <x v="2"/>
    <m/>
    <m/>
    <s v="Static"/>
    <s v="TBC"/>
    <m/>
    <m/>
  </r>
  <r>
    <x v="13"/>
    <x v="13"/>
    <x v="304"/>
    <s v="KB Woodward Elementary # 040"/>
    <x v="11"/>
    <x v="0"/>
    <x v="0"/>
    <d v="2016-10-12T00:00:00"/>
    <n v="1"/>
    <x v="0"/>
    <x v="2107"/>
    <n v="9.7000000000000005E-4"/>
    <x v="0"/>
    <m/>
    <m/>
    <s v="Flushed"/>
    <s v="TBC"/>
    <m/>
    <m/>
  </r>
  <r>
    <x v="13"/>
    <x v="13"/>
    <x v="304"/>
    <s v="KB Woodward Elementary # 040"/>
    <x v="11"/>
    <x v="0"/>
    <x v="0"/>
    <d v="2016-10-12T00:00:00"/>
    <n v="1"/>
    <x v="0"/>
    <x v="2108"/>
    <n v="1.47E-3"/>
    <x v="0"/>
    <m/>
    <m/>
    <s v="Static"/>
    <s v="TBC"/>
    <m/>
    <m/>
  </r>
  <r>
    <x v="13"/>
    <x v="13"/>
    <x v="304"/>
    <s v="KB Woodward Elementary # 040"/>
    <x v="11"/>
    <x v="0"/>
    <x v="0"/>
    <d v="2016-10-12T00:00:00"/>
    <n v="1"/>
    <x v="0"/>
    <x v="2108"/>
    <n v="4.0999999999999999E-4"/>
    <x v="0"/>
    <m/>
    <m/>
    <s v="Flushed"/>
    <s v="TBC"/>
    <m/>
    <m/>
  </r>
  <r>
    <x v="13"/>
    <x v="13"/>
    <x v="304"/>
    <s v="KB Woodward Elementary # 040"/>
    <x v="11"/>
    <x v="0"/>
    <x v="0"/>
    <d v="2016-10-12T00:00:00"/>
    <n v="1"/>
    <x v="0"/>
    <x v="2109"/>
    <n v="7.8799999999999995E-2"/>
    <x v="2"/>
    <m/>
    <m/>
    <s v="Static"/>
    <s v="TBC"/>
    <m/>
    <m/>
  </r>
  <r>
    <x v="13"/>
    <x v="13"/>
    <x v="304"/>
    <s v="KB Woodward Elementary # 040"/>
    <x v="11"/>
    <x v="0"/>
    <x v="0"/>
    <d v="2016-10-12T00:00:00"/>
    <n v="1"/>
    <x v="0"/>
    <x v="2109"/>
    <n v="1.42E-3"/>
    <x v="0"/>
    <m/>
    <m/>
    <s v="Flushed"/>
    <s v="TBC"/>
    <m/>
    <m/>
  </r>
  <r>
    <x v="13"/>
    <x v="13"/>
    <x v="304"/>
    <s v="KB Woodward Elementary # 040"/>
    <x v="11"/>
    <x v="0"/>
    <x v="0"/>
    <d v="2016-10-12T00:00:00"/>
    <n v="1"/>
    <x v="0"/>
    <x v="2110"/>
    <n v="8.8500000000000002E-3"/>
    <x v="0"/>
    <m/>
    <m/>
    <s v="Static"/>
    <s v="TBC"/>
    <m/>
    <m/>
  </r>
  <r>
    <x v="13"/>
    <x v="13"/>
    <x v="304"/>
    <s v="KB Woodward Elementary # 040"/>
    <x v="11"/>
    <x v="0"/>
    <x v="0"/>
    <d v="2016-10-12T00:00:00"/>
    <n v="1"/>
    <x v="0"/>
    <x v="2110"/>
    <n v="5.0000000000000001E-4"/>
    <x v="0"/>
    <m/>
    <m/>
    <s v="Flushed"/>
    <s v="TBC"/>
    <m/>
    <m/>
  </r>
  <r>
    <x v="13"/>
    <x v="13"/>
    <x v="304"/>
    <s v="KB Woodward Elementary # 040"/>
    <x v="11"/>
    <x v="0"/>
    <x v="0"/>
    <d v="2016-10-12T00:00:00"/>
    <n v="1"/>
    <x v="0"/>
    <x v="2111"/>
    <n v="1.6500000000000001E-2"/>
    <x v="2"/>
    <m/>
    <m/>
    <s v="Static"/>
    <s v="TBC"/>
    <m/>
    <m/>
  </r>
  <r>
    <x v="13"/>
    <x v="13"/>
    <x v="304"/>
    <s v="KB Woodward Elementary # 040"/>
    <x v="11"/>
    <x v="0"/>
    <x v="0"/>
    <d v="2016-10-12T00:00:00"/>
    <n v="1"/>
    <x v="0"/>
    <x v="2111"/>
    <n v="1.1199999999999999E-3"/>
    <x v="0"/>
    <m/>
    <m/>
    <s v="Flushed"/>
    <s v="TBC"/>
    <m/>
    <m/>
  </r>
  <r>
    <x v="13"/>
    <x v="13"/>
    <x v="304"/>
    <s v="KB Woodward Elementary # 040"/>
    <x v="11"/>
    <x v="0"/>
    <x v="0"/>
    <d v="2016-10-12T00:00:00"/>
    <n v="1"/>
    <x v="0"/>
    <x v="2112"/>
    <n v="5.5199999999999997E-3"/>
    <x v="0"/>
    <m/>
    <m/>
    <s v="Static"/>
    <s v="TBC"/>
    <m/>
    <m/>
  </r>
  <r>
    <x v="13"/>
    <x v="13"/>
    <x v="304"/>
    <s v="KB Woodward Elementary # 040"/>
    <x v="11"/>
    <x v="0"/>
    <x v="0"/>
    <d v="2016-10-12T00:00:00"/>
    <n v="1"/>
    <x v="0"/>
    <x v="2112"/>
    <n v="3.5E-4"/>
    <x v="0"/>
    <m/>
    <m/>
    <s v="Flushed"/>
    <s v="TBC"/>
    <m/>
    <m/>
  </r>
  <r>
    <x v="13"/>
    <x v="13"/>
    <x v="304"/>
    <s v="KB Woodward Elementary # 040"/>
    <x v="11"/>
    <x v="0"/>
    <x v="0"/>
    <d v="2016-10-12T00:00:00"/>
    <n v="1"/>
    <x v="0"/>
    <x v="2113"/>
    <n v="3.5799999999999998E-2"/>
    <x v="2"/>
    <m/>
    <m/>
    <s v="Static"/>
    <s v="TBC"/>
    <m/>
    <m/>
  </r>
  <r>
    <x v="13"/>
    <x v="13"/>
    <x v="304"/>
    <s v="KB Woodward Elementary # 040"/>
    <x v="11"/>
    <x v="0"/>
    <x v="0"/>
    <d v="2016-10-12T00:00:00"/>
    <n v="1"/>
    <x v="0"/>
    <x v="2113"/>
    <n v="2.5000000000000001E-4"/>
    <x v="0"/>
    <m/>
    <m/>
    <s v="Flushed"/>
    <s v="TBC"/>
    <m/>
    <m/>
  </r>
  <r>
    <x v="13"/>
    <x v="13"/>
    <x v="304"/>
    <s v="KB Woodward Elementary # 040"/>
    <x v="11"/>
    <x v="0"/>
    <x v="0"/>
    <d v="2016-10-12T00:00:00"/>
    <n v="1"/>
    <x v="0"/>
    <x v="154"/>
    <n v="3.5799999999999998E-3"/>
    <x v="0"/>
    <m/>
    <m/>
    <s v="Static"/>
    <s v="TBC"/>
    <m/>
    <m/>
  </r>
  <r>
    <x v="13"/>
    <x v="13"/>
    <x v="304"/>
    <s v="KB Woodward Elementary # 040"/>
    <x v="11"/>
    <x v="0"/>
    <x v="0"/>
    <d v="2016-10-12T00:00:00"/>
    <n v="1"/>
    <x v="0"/>
    <x v="154"/>
    <n v="3.5E-4"/>
    <x v="0"/>
    <m/>
    <m/>
    <s v="Flushed"/>
    <s v="TBC"/>
    <m/>
    <m/>
  </r>
  <r>
    <x v="13"/>
    <x v="13"/>
    <x v="304"/>
    <s v="KB Woodward Elementary # 040"/>
    <x v="11"/>
    <x v="0"/>
    <x v="0"/>
    <d v="2016-10-12T00:00:00"/>
    <n v="1"/>
    <x v="0"/>
    <x v="585"/>
    <n v="3.3700000000000002E-3"/>
    <x v="0"/>
    <m/>
    <m/>
    <s v="Static"/>
    <s v="TBC"/>
    <m/>
    <m/>
  </r>
  <r>
    <x v="13"/>
    <x v="13"/>
    <x v="304"/>
    <s v="KB Woodward Elementary # 040"/>
    <x v="11"/>
    <x v="0"/>
    <x v="0"/>
    <d v="2016-10-12T00:00:00"/>
    <n v="1"/>
    <x v="0"/>
    <x v="585"/>
    <n v="2.4000000000000001E-4"/>
    <x v="0"/>
    <m/>
    <m/>
    <s v="Flushed"/>
    <s v="TBC"/>
    <m/>
    <m/>
  </r>
  <r>
    <x v="13"/>
    <x v="13"/>
    <x v="304"/>
    <s v="KB Woodward Elementary # 040"/>
    <x v="11"/>
    <x v="0"/>
    <x v="0"/>
    <d v="2016-10-12T00:00:00"/>
    <n v="1"/>
    <x v="0"/>
    <x v="436"/>
    <n v="7.4399999999999994E-2"/>
    <x v="2"/>
    <m/>
    <m/>
    <s v="Static"/>
    <s v="TBC"/>
    <m/>
    <m/>
  </r>
  <r>
    <x v="13"/>
    <x v="13"/>
    <x v="304"/>
    <s v="KB Woodward Elementary # 040"/>
    <x v="11"/>
    <x v="0"/>
    <x v="0"/>
    <d v="2016-10-12T00:00:00"/>
    <n v="1"/>
    <x v="0"/>
    <x v="436"/>
    <n v="9.6000000000000002E-4"/>
    <x v="0"/>
    <m/>
    <m/>
    <s v="Flushed"/>
    <s v="TBC"/>
    <m/>
    <m/>
  </r>
  <r>
    <x v="13"/>
    <x v="13"/>
    <x v="304"/>
    <s v="KB Woodward Elementary # 040"/>
    <x v="11"/>
    <x v="0"/>
    <x v="0"/>
    <d v="2016-10-12T00:00:00"/>
    <n v="1"/>
    <x v="0"/>
    <x v="547"/>
    <n v="5.2700000000000004E-3"/>
    <x v="0"/>
    <m/>
    <m/>
    <s v="Static"/>
    <s v="TBC"/>
    <m/>
    <m/>
  </r>
  <r>
    <x v="13"/>
    <x v="13"/>
    <x v="304"/>
    <s v="KB Woodward Elementary # 040"/>
    <x v="11"/>
    <x v="0"/>
    <x v="0"/>
    <d v="2016-10-12T00:00:00"/>
    <n v="1"/>
    <x v="0"/>
    <x v="547"/>
    <n v="9.3999999999999997E-4"/>
    <x v="0"/>
    <m/>
    <m/>
    <s v="Flushed"/>
    <s v="TBC"/>
    <m/>
    <m/>
  </r>
  <r>
    <x v="13"/>
    <x v="13"/>
    <x v="304"/>
    <s v="KB Woodward Elementary # 040"/>
    <x v="11"/>
    <x v="0"/>
    <x v="0"/>
    <d v="2016-10-12T00:00:00"/>
    <n v="1"/>
    <x v="0"/>
    <x v="548"/>
    <n v="5.5199999999999997E-3"/>
    <x v="0"/>
    <m/>
    <m/>
    <s v="Static"/>
    <s v="TBC"/>
    <m/>
    <m/>
  </r>
  <r>
    <x v="13"/>
    <x v="13"/>
    <x v="304"/>
    <s v="KB Woodward Elementary # 040"/>
    <x v="11"/>
    <x v="0"/>
    <x v="0"/>
    <d v="2016-10-12T00:00:00"/>
    <n v="1"/>
    <x v="0"/>
    <x v="548"/>
    <n v="5.4999999999999997E-3"/>
    <x v="0"/>
    <m/>
    <m/>
    <s v="Flushed"/>
    <s v="TBC"/>
    <m/>
    <m/>
  </r>
  <r>
    <x v="13"/>
    <x v="13"/>
    <x v="304"/>
    <s v="KB Woodward Elementary # 040"/>
    <x v="11"/>
    <x v="0"/>
    <x v="0"/>
    <d v="2016-10-12T00:00:00"/>
    <n v="1"/>
    <x v="0"/>
    <x v="2114"/>
    <n v="5.5199999999999997E-3"/>
    <x v="0"/>
    <m/>
    <m/>
    <s v="Static"/>
    <s v="TBC"/>
    <m/>
    <m/>
  </r>
  <r>
    <x v="13"/>
    <x v="13"/>
    <x v="304"/>
    <s v="KB Woodward Elementary # 040"/>
    <x v="11"/>
    <x v="0"/>
    <x v="0"/>
    <d v="2016-10-12T00:00:00"/>
    <n v="1"/>
    <x v="0"/>
    <x v="2114"/>
    <n v="5.6999999999999998E-4"/>
    <x v="0"/>
    <m/>
    <m/>
    <s v="Flushed"/>
    <s v="TBC"/>
    <m/>
    <m/>
  </r>
  <r>
    <x v="13"/>
    <x v="13"/>
    <x v="304"/>
    <s v="KB Woodward Elementary # 040"/>
    <x v="11"/>
    <x v="0"/>
    <x v="0"/>
    <d v="2016-10-12T00:00:00"/>
    <n v="1"/>
    <x v="0"/>
    <x v="2115"/>
    <n v="3.8899999999999998E-3"/>
    <x v="0"/>
    <m/>
    <m/>
    <s v="Static"/>
    <s v="TBC"/>
    <m/>
    <m/>
  </r>
  <r>
    <x v="13"/>
    <x v="13"/>
    <x v="304"/>
    <s v="KB Woodward Elementary # 040"/>
    <x v="11"/>
    <x v="0"/>
    <x v="0"/>
    <d v="2016-10-12T00:00:00"/>
    <n v="1"/>
    <x v="0"/>
    <x v="2115"/>
    <n v="2.8999999999999998E-3"/>
    <x v="0"/>
    <m/>
    <m/>
    <s v="Flushed"/>
    <s v="TBC"/>
    <m/>
    <m/>
  </r>
  <r>
    <x v="13"/>
    <x v="13"/>
    <x v="304"/>
    <s v="KB Woodward Elementary # 040"/>
    <x v="11"/>
    <x v="0"/>
    <x v="0"/>
    <d v="2016-10-12T00:00:00"/>
    <n v="1"/>
    <x v="0"/>
    <x v="2116"/>
    <n v="3.0400000000000002E-3"/>
    <x v="0"/>
    <m/>
    <m/>
    <s v="Static"/>
    <s v="TBC"/>
    <m/>
    <m/>
  </r>
  <r>
    <x v="13"/>
    <x v="13"/>
    <x v="304"/>
    <s v="KB Woodward Elementary # 040"/>
    <x v="11"/>
    <x v="0"/>
    <x v="0"/>
    <d v="2016-10-12T00:00:00"/>
    <n v="1"/>
    <x v="0"/>
    <x v="2116"/>
    <n v="2.1000000000000001E-4"/>
    <x v="0"/>
    <m/>
    <m/>
    <s v="Flushed"/>
    <s v="TBC"/>
    <m/>
    <m/>
  </r>
  <r>
    <x v="13"/>
    <x v="13"/>
    <x v="304"/>
    <s v="KB Woodward Elementary # 040"/>
    <x v="11"/>
    <x v="0"/>
    <x v="0"/>
    <d v="2016-10-12T00:00:00"/>
    <n v="1"/>
    <x v="0"/>
    <x v="2117"/>
    <n v="3.8999999999999998E-3"/>
    <x v="0"/>
    <m/>
    <m/>
    <s v="Static"/>
    <s v="TBC"/>
    <m/>
    <m/>
  </r>
  <r>
    <x v="13"/>
    <x v="13"/>
    <x v="304"/>
    <s v="KB Woodward Elementary # 040"/>
    <x v="11"/>
    <x v="0"/>
    <x v="0"/>
    <d v="2016-10-12T00:00:00"/>
    <n v="1"/>
    <x v="0"/>
    <x v="2117"/>
    <n v="4.4999999999999999E-4"/>
    <x v="0"/>
    <m/>
    <m/>
    <s v="Flushed"/>
    <s v="TBC"/>
    <m/>
    <m/>
  </r>
  <r>
    <x v="13"/>
    <x v="13"/>
    <x v="304"/>
    <s v="KB Woodward Elementary # 040"/>
    <x v="11"/>
    <x v="0"/>
    <x v="0"/>
    <d v="2016-10-12T00:00:00"/>
    <n v="1"/>
    <x v="0"/>
    <x v="2118"/>
    <n v="1.29E-2"/>
    <x v="2"/>
    <m/>
    <m/>
    <s v="Static"/>
    <s v="TBC"/>
    <m/>
    <m/>
  </r>
  <r>
    <x v="13"/>
    <x v="13"/>
    <x v="304"/>
    <s v="KB Woodward Elementary # 040"/>
    <x v="11"/>
    <x v="0"/>
    <x v="0"/>
    <d v="2016-10-12T00:00:00"/>
    <n v="1"/>
    <x v="0"/>
    <x v="2118"/>
    <n v="8.8999999999999995E-4"/>
    <x v="0"/>
    <m/>
    <m/>
    <s v="Flushed"/>
    <s v="TBC"/>
    <m/>
    <m/>
  </r>
  <r>
    <x v="13"/>
    <x v="13"/>
    <x v="304"/>
    <s v="KB Woodward Elementary # 040"/>
    <x v="11"/>
    <x v="0"/>
    <x v="0"/>
    <d v="2016-10-12T00:00:00"/>
    <n v="1"/>
    <x v="0"/>
    <x v="2119"/>
    <n v="3.2599999999999997E-2"/>
    <x v="2"/>
    <m/>
    <m/>
    <s v="Static"/>
    <s v="TBC"/>
    <m/>
    <m/>
  </r>
  <r>
    <x v="13"/>
    <x v="13"/>
    <x v="304"/>
    <s v="KB Woodward Elementary # 040"/>
    <x v="11"/>
    <x v="0"/>
    <x v="0"/>
    <d v="2016-10-12T00:00:00"/>
    <n v="1"/>
    <x v="0"/>
    <x v="2119"/>
    <n v="1.1999999999999999E-3"/>
    <x v="0"/>
    <m/>
    <m/>
    <s v="Flushed"/>
    <s v="TBC"/>
    <m/>
    <m/>
  </r>
  <r>
    <x v="13"/>
    <x v="13"/>
    <x v="304"/>
    <s v="KB Woodward Elementary # 040"/>
    <x v="11"/>
    <x v="0"/>
    <x v="0"/>
    <d v="2016-10-13T00:00:00"/>
    <n v="1"/>
    <x v="0"/>
    <x v="2120"/>
    <n v="0.39200000000000002"/>
    <x v="2"/>
    <m/>
    <m/>
    <s v="Static"/>
    <s v="TBC"/>
    <m/>
    <m/>
  </r>
  <r>
    <x v="13"/>
    <x v="13"/>
    <x v="304"/>
    <s v="KB Woodward Elementary # 040"/>
    <x v="11"/>
    <x v="0"/>
    <x v="0"/>
    <d v="2016-10-13T00:00:00"/>
    <n v="1"/>
    <x v="0"/>
    <x v="2120"/>
    <n v="5.2999999999999998E-4"/>
    <x v="0"/>
    <m/>
    <m/>
    <s v="Flushed"/>
    <s v="TBC"/>
    <m/>
    <m/>
  </r>
  <r>
    <x v="13"/>
    <x v="13"/>
    <x v="304"/>
    <s v="KB Woodward Elementary # 040"/>
    <x v="11"/>
    <x v="0"/>
    <x v="0"/>
    <d v="2016-10-13T00:00:00"/>
    <n v="1"/>
    <x v="0"/>
    <x v="2121"/>
    <n v="5.13E-3"/>
    <x v="0"/>
    <m/>
    <m/>
    <s v="Static"/>
    <s v="TBC"/>
    <m/>
    <m/>
  </r>
  <r>
    <x v="13"/>
    <x v="13"/>
    <x v="304"/>
    <s v="KB Woodward Elementary # 040"/>
    <x v="11"/>
    <x v="0"/>
    <x v="0"/>
    <d v="2016-10-13T00:00:00"/>
    <n v="1"/>
    <x v="0"/>
    <x v="2121"/>
    <n v="2.7999999999999998E-4"/>
    <x v="0"/>
    <m/>
    <m/>
    <s v="Flushed"/>
    <s v="TBC"/>
    <m/>
    <m/>
  </r>
  <r>
    <x v="13"/>
    <x v="13"/>
    <x v="304"/>
    <s v="KB Woodward Elementary # 040"/>
    <x v="11"/>
    <x v="0"/>
    <x v="0"/>
    <d v="2016-10-13T00:00:00"/>
    <n v="1"/>
    <x v="0"/>
    <x v="2122"/>
    <n v="1.6400000000000001E-2"/>
    <x v="2"/>
    <m/>
    <m/>
    <s v="Static"/>
    <s v="TBC"/>
    <m/>
    <m/>
  </r>
  <r>
    <x v="13"/>
    <x v="13"/>
    <x v="304"/>
    <s v="KB Woodward Elementary # 040"/>
    <x v="11"/>
    <x v="0"/>
    <x v="0"/>
    <d v="2016-10-13T00:00:00"/>
    <n v="1"/>
    <x v="0"/>
    <x v="2122"/>
    <n v="9.2000000000000003E-4"/>
    <x v="0"/>
    <m/>
    <m/>
    <s v="Flushed"/>
    <s v="TBC"/>
    <m/>
    <m/>
  </r>
  <r>
    <x v="13"/>
    <x v="13"/>
    <x v="304"/>
    <s v="KB Woodward Elementary # 040"/>
    <x v="11"/>
    <x v="0"/>
    <x v="0"/>
    <d v="2016-10-13T00:00:00"/>
    <n v="1"/>
    <x v="0"/>
    <x v="2123"/>
    <n v="3.6900000000000001E-3"/>
    <x v="0"/>
    <m/>
    <m/>
    <s v="Static"/>
    <s v="TBC"/>
    <m/>
    <m/>
  </r>
  <r>
    <x v="13"/>
    <x v="13"/>
    <x v="304"/>
    <s v="KB Woodward Elementary # 040"/>
    <x v="11"/>
    <x v="0"/>
    <x v="0"/>
    <d v="2016-10-13T00:00:00"/>
    <n v="1"/>
    <x v="0"/>
    <x v="2123"/>
    <n v="6.4000000000000005E-4"/>
    <x v="0"/>
    <m/>
    <m/>
    <s v="Flushed"/>
    <s v="TBC"/>
    <m/>
    <m/>
  </r>
  <r>
    <x v="13"/>
    <x v="13"/>
    <x v="304"/>
    <s v="KB Woodward Elementary # 040"/>
    <x v="11"/>
    <x v="0"/>
    <x v="0"/>
    <d v="2016-10-13T00:00:00"/>
    <n v="1"/>
    <x v="0"/>
    <x v="2124"/>
    <n v="5.5800000000000002E-2"/>
    <x v="2"/>
    <m/>
    <m/>
    <s v="Static"/>
    <s v="TBC"/>
    <m/>
    <m/>
  </r>
  <r>
    <x v="13"/>
    <x v="13"/>
    <x v="304"/>
    <s v="KB Woodward Elementary # 040"/>
    <x v="11"/>
    <x v="0"/>
    <x v="0"/>
    <d v="2016-10-13T00:00:00"/>
    <n v="1"/>
    <x v="0"/>
    <x v="2124"/>
    <n v="8.4999999999999995E-4"/>
    <x v="0"/>
    <m/>
    <m/>
    <s v="Flushed"/>
    <s v="TBC"/>
    <m/>
    <m/>
  </r>
  <r>
    <x v="13"/>
    <x v="13"/>
    <x v="304"/>
    <s v="KB Woodward Elementary # 040"/>
    <x v="11"/>
    <x v="0"/>
    <x v="0"/>
    <d v="2016-10-13T00:00:00"/>
    <n v="1"/>
    <x v="0"/>
    <x v="1710"/>
    <n v="2.92E-2"/>
    <x v="2"/>
    <m/>
    <m/>
    <s v="Static"/>
    <s v="TBC"/>
    <m/>
    <m/>
  </r>
  <r>
    <x v="13"/>
    <x v="13"/>
    <x v="304"/>
    <s v="KB Woodward Elementary # 040"/>
    <x v="11"/>
    <x v="0"/>
    <x v="0"/>
    <d v="2016-10-13T00:00:00"/>
    <n v="1"/>
    <x v="0"/>
    <x v="1710"/>
    <n v="3.4000000000000002E-4"/>
    <x v="0"/>
    <m/>
    <m/>
    <s v="Flushed"/>
    <s v="TBC"/>
    <m/>
    <m/>
  </r>
  <r>
    <x v="13"/>
    <x v="13"/>
    <x v="304"/>
    <s v="KB Woodward Elementary # 040"/>
    <x v="11"/>
    <x v="0"/>
    <x v="0"/>
    <d v="2016-10-13T00:00:00"/>
    <n v="1"/>
    <x v="0"/>
    <x v="550"/>
    <n v="2.2499999999999999E-2"/>
    <x v="2"/>
    <m/>
    <m/>
    <s v="Static"/>
    <s v="TBC"/>
    <m/>
    <m/>
  </r>
  <r>
    <x v="13"/>
    <x v="13"/>
    <x v="304"/>
    <s v="KB Woodward Elementary # 040"/>
    <x v="11"/>
    <x v="0"/>
    <x v="0"/>
    <d v="2016-10-13T00:00:00"/>
    <n v="1"/>
    <x v="0"/>
    <x v="550"/>
    <n v="3.8000000000000002E-4"/>
    <x v="0"/>
    <m/>
    <m/>
    <s v="Flushed"/>
    <s v="TBC"/>
    <m/>
    <m/>
  </r>
  <r>
    <x v="13"/>
    <x v="13"/>
    <x v="304"/>
    <s v="KB Woodward Elementary # 040"/>
    <x v="11"/>
    <x v="0"/>
    <x v="0"/>
    <d v="2016-10-13T00:00:00"/>
    <n v="1"/>
    <x v="0"/>
    <x v="2125"/>
    <n v="1.78E-2"/>
    <x v="2"/>
    <m/>
    <m/>
    <s v="Static"/>
    <s v="TBC"/>
    <m/>
    <m/>
  </r>
  <r>
    <x v="13"/>
    <x v="13"/>
    <x v="304"/>
    <s v="KB Woodward Elementary # 040"/>
    <x v="11"/>
    <x v="0"/>
    <x v="0"/>
    <d v="2016-10-13T00:00:00"/>
    <n v="1"/>
    <x v="0"/>
    <x v="2125"/>
    <n v="2.9999999999999997E-4"/>
    <x v="0"/>
    <m/>
    <m/>
    <s v="Flushed"/>
    <s v="TBC"/>
    <m/>
    <m/>
  </r>
  <r>
    <x v="13"/>
    <x v="13"/>
    <x v="304"/>
    <s v="KB Woodward Elementary # 040"/>
    <x v="11"/>
    <x v="0"/>
    <x v="0"/>
    <d v="2016-10-13T00:00:00"/>
    <n v="1"/>
    <x v="0"/>
    <x v="2126"/>
    <n v="5.0299999999999997E-3"/>
    <x v="0"/>
    <m/>
    <m/>
    <s v="Static"/>
    <s v="TBC"/>
    <m/>
    <m/>
  </r>
  <r>
    <x v="13"/>
    <x v="13"/>
    <x v="304"/>
    <s v="KB Woodward Elementary # 040"/>
    <x v="11"/>
    <x v="0"/>
    <x v="0"/>
    <d v="2016-10-13T00:00:00"/>
    <n v="1"/>
    <x v="0"/>
    <x v="2126"/>
    <n v="9.5E-4"/>
    <x v="0"/>
    <m/>
    <m/>
    <s v="Flushed"/>
    <s v="TBC"/>
    <m/>
    <m/>
  </r>
  <r>
    <x v="13"/>
    <x v="13"/>
    <x v="304"/>
    <s v="KB Woodward Elementary # 040"/>
    <x v="11"/>
    <x v="0"/>
    <x v="0"/>
    <d v="2016-10-13T00:00:00"/>
    <n v="1"/>
    <x v="0"/>
    <x v="1789"/>
    <n v="3.32E-2"/>
    <x v="2"/>
    <m/>
    <m/>
    <s v="Static"/>
    <s v="TBC"/>
    <m/>
    <m/>
  </r>
  <r>
    <x v="13"/>
    <x v="13"/>
    <x v="304"/>
    <s v="KB Woodward Elementary # 040"/>
    <x v="11"/>
    <x v="0"/>
    <x v="0"/>
    <d v="2016-10-13T00:00:00"/>
    <n v="1"/>
    <x v="0"/>
    <x v="1789"/>
    <n v="1.8600000000000001E-3"/>
    <x v="0"/>
    <m/>
    <m/>
    <s v="Flushed"/>
    <s v="TBC"/>
    <m/>
    <m/>
  </r>
  <r>
    <x v="13"/>
    <x v="13"/>
    <x v="304"/>
    <s v="KB Woodward Elementary # 040"/>
    <x v="11"/>
    <x v="0"/>
    <x v="0"/>
    <d v="2016-10-13T00:00:00"/>
    <n v="1"/>
    <x v="0"/>
    <x v="2127"/>
    <n v="5.4200000000000003E-3"/>
    <x v="0"/>
    <m/>
    <m/>
    <s v="Static"/>
    <s v="TBC"/>
    <m/>
    <m/>
  </r>
  <r>
    <x v="13"/>
    <x v="13"/>
    <x v="304"/>
    <s v="KB Woodward Elementary # 040"/>
    <x v="11"/>
    <x v="0"/>
    <x v="0"/>
    <d v="2016-10-13T00:00:00"/>
    <n v="1"/>
    <x v="0"/>
    <x v="2127"/>
    <n v="7.6999999999999996E-4"/>
    <x v="0"/>
    <m/>
    <m/>
    <s v="Flushed"/>
    <s v="TBC"/>
    <m/>
    <m/>
  </r>
  <r>
    <x v="13"/>
    <x v="13"/>
    <x v="304"/>
    <s v="KB Woodward Elementary # 040"/>
    <x v="11"/>
    <x v="0"/>
    <x v="0"/>
    <d v="2016-10-13T00:00:00"/>
    <n v="1"/>
    <x v="0"/>
    <x v="2128"/>
    <n v="8.3000000000000001E-3"/>
    <x v="0"/>
    <m/>
    <m/>
    <s v="Static"/>
    <s v="TBC"/>
    <m/>
    <m/>
  </r>
  <r>
    <x v="13"/>
    <x v="13"/>
    <x v="304"/>
    <s v="KB Woodward Elementary # 040"/>
    <x v="11"/>
    <x v="0"/>
    <x v="0"/>
    <d v="2016-10-13T00:00:00"/>
    <n v="1"/>
    <x v="0"/>
    <x v="2128"/>
    <n v="2.2000000000000001E-4"/>
    <x v="0"/>
    <m/>
    <m/>
    <s v="Flushed"/>
    <s v="TBC"/>
    <m/>
    <m/>
  </r>
  <r>
    <x v="13"/>
    <x v="13"/>
    <x v="304"/>
    <s v="KB Woodward Elementary # 040"/>
    <x v="11"/>
    <x v="0"/>
    <x v="0"/>
    <d v="2016-10-13T00:00:00"/>
    <n v="1"/>
    <x v="0"/>
    <x v="2129"/>
    <n v="1.1900000000000001E-2"/>
    <x v="2"/>
    <m/>
    <m/>
    <s v="Static"/>
    <s v="TBC"/>
    <m/>
    <m/>
  </r>
  <r>
    <x v="13"/>
    <x v="13"/>
    <x v="304"/>
    <s v="KB Woodward Elementary # 040"/>
    <x v="11"/>
    <x v="0"/>
    <x v="0"/>
    <d v="2016-10-13T00:00:00"/>
    <n v="1"/>
    <x v="0"/>
    <x v="2129"/>
    <n v="2.9E-4"/>
    <x v="0"/>
    <m/>
    <m/>
    <s v="Flushed"/>
    <s v="TBC"/>
    <m/>
    <m/>
  </r>
  <r>
    <x v="13"/>
    <x v="13"/>
    <x v="304"/>
    <s v="KB Woodward Elementary # 040"/>
    <x v="11"/>
    <x v="0"/>
    <x v="0"/>
    <d v="2016-10-13T00:00:00"/>
    <n v="1"/>
    <x v="0"/>
    <x v="2130"/>
    <n v="8.3800000000000003E-3"/>
    <x v="0"/>
    <m/>
    <m/>
    <s v="Static"/>
    <s v="TBC"/>
    <m/>
    <m/>
  </r>
  <r>
    <x v="13"/>
    <x v="13"/>
    <x v="304"/>
    <s v="KB Woodward Elementary # 040"/>
    <x v="11"/>
    <x v="0"/>
    <x v="0"/>
    <d v="2016-10-13T00:00:00"/>
    <n v="1"/>
    <x v="0"/>
    <x v="2130"/>
    <n v="9.5E-4"/>
    <x v="0"/>
    <m/>
    <m/>
    <s v="Flushed"/>
    <s v="TBC"/>
    <m/>
    <m/>
  </r>
  <r>
    <x v="13"/>
    <x v="13"/>
    <x v="304"/>
    <s v="KB Woodward Elementary # 040"/>
    <x v="11"/>
    <x v="0"/>
    <x v="0"/>
    <d v="2016-10-13T00:00:00"/>
    <n v="1"/>
    <x v="60"/>
    <x v="2131"/>
    <n v="6.9199999999999999E-3"/>
    <x v="0"/>
    <m/>
    <m/>
    <s v="Static"/>
    <s v="TBC"/>
    <m/>
    <m/>
  </r>
  <r>
    <x v="13"/>
    <x v="13"/>
    <x v="304"/>
    <s v="KB Woodward Elementary # 040"/>
    <x v="11"/>
    <x v="0"/>
    <x v="0"/>
    <d v="2016-10-13T00:00:00"/>
    <n v="1"/>
    <x v="60"/>
    <x v="2131"/>
    <n v="6.9999999999999999E-4"/>
    <x v="0"/>
    <m/>
    <m/>
    <s v="Flushed"/>
    <s v="TBC"/>
    <m/>
    <m/>
  </r>
  <r>
    <x v="13"/>
    <x v="13"/>
    <x v="304"/>
    <s v="KB Woodward Elementary # 040"/>
    <x v="11"/>
    <x v="0"/>
    <x v="0"/>
    <d v="2016-10-13T00:00:00"/>
    <n v="1"/>
    <x v="0"/>
    <x v="2132"/>
    <n v="1.9E-2"/>
    <x v="2"/>
    <m/>
    <m/>
    <s v="Static"/>
    <s v="TBC"/>
    <m/>
    <m/>
  </r>
  <r>
    <x v="13"/>
    <x v="13"/>
    <x v="304"/>
    <s v="KB Woodward Elementary # 040"/>
    <x v="11"/>
    <x v="0"/>
    <x v="0"/>
    <d v="2016-10-13T00:00:00"/>
    <n v="1"/>
    <x v="0"/>
    <x v="2132"/>
    <n v="2.9E-4"/>
    <x v="0"/>
    <m/>
    <m/>
    <s v="Flushed"/>
    <s v="TBC"/>
    <m/>
    <m/>
  </r>
  <r>
    <x v="13"/>
    <x v="13"/>
    <x v="304"/>
    <s v="KB Woodward Elementary # 040"/>
    <x v="11"/>
    <x v="0"/>
    <x v="0"/>
    <d v="2016-10-13T00:00:00"/>
    <n v="1"/>
    <x v="0"/>
    <x v="2133"/>
    <n v="7.9000000000000001E-4"/>
    <x v="0"/>
    <m/>
    <m/>
    <s v="Static"/>
    <s v="TBC"/>
    <m/>
    <m/>
  </r>
  <r>
    <x v="13"/>
    <x v="13"/>
    <x v="304"/>
    <s v="KB Woodward Elementary # 040"/>
    <x v="11"/>
    <x v="0"/>
    <x v="0"/>
    <d v="2016-10-13T00:00:00"/>
    <n v="1"/>
    <x v="0"/>
    <x v="2133"/>
    <n v="1.1E-4"/>
    <x v="0"/>
    <m/>
    <m/>
    <s v="Flushed"/>
    <s v="TBC"/>
    <m/>
    <m/>
  </r>
  <r>
    <x v="13"/>
    <x v="13"/>
    <x v="304"/>
    <s v="KB Woodward Elementary # 040"/>
    <x v="11"/>
    <x v="0"/>
    <x v="0"/>
    <d v="2016-10-22T00:00:00"/>
    <n v="1"/>
    <x v="0"/>
    <x v="545"/>
    <n v="8.9300000000000004E-3"/>
    <x v="0"/>
    <m/>
    <m/>
    <s v="Satic"/>
    <s v="TBC"/>
    <m/>
    <m/>
  </r>
  <r>
    <x v="13"/>
    <x v="13"/>
    <x v="304"/>
    <s v="KB Woodward Elementary # 040"/>
    <x v="11"/>
    <x v="0"/>
    <x v="0"/>
    <d v="2016-10-22T00:00:00"/>
    <n v="1"/>
    <x v="0"/>
    <x v="545"/>
    <n v="5.8E-4"/>
    <x v="0"/>
    <m/>
    <m/>
    <s v="Flsuhed"/>
    <s v="TBC"/>
    <m/>
    <m/>
  </r>
  <r>
    <x v="13"/>
    <x v="13"/>
    <x v="304"/>
    <s v="KB Woodward Elementary # 040"/>
    <x v="11"/>
    <x v="0"/>
    <x v="0"/>
    <d v="2016-10-22T00:00:00"/>
    <n v="1"/>
    <x v="0"/>
    <x v="2134"/>
    <n v="1.6899999999999998E-2"/>
    <x v="2"/>
    <m/>
    <m/>
    <s v="Static"/>
    <s v="TBC"/>
    <m/>
    <m/>
  </r>
  <r>
    <x v="13"/>
    <x v="13"/>
    <x v="304"/>
    <s v="KB Woodward Elementary # 040"/>
    <x v="11"/>
    <x v="0"/>
    <x v="0"/>
    <d v="2016-10-22T00:00:00"/>
    <n v="1"/>
    <x v="0"/>
    <x v="2134"/>
    <n v="3.5899999999999999E-3"/>
    <x v="0"/>
    <m/>
    <m/>
    <s v="Flushed"/>
    <s v="TBC"/>
    <m/>
    <m/>
  </r>
  <r>
    <x v="13"/>
    <x v="13"/>
    <x v="279"/>
    <s v="Georges Vanier Elementary #082"/>
    <x v="46"/>
    <x v="0"/>
    <x v="0"/>
    <d v="2016-10-03T00:00:00"/>
    <n v="1"/>
    <x v="0"/>
    <x v="2135"/>
    <n v="0.27400000000000002"/>
    <x v="2"/>
    <m/>
    <m/>
    <s v="Static"/>
    <s v="TBC"/>
    <m/>
    <m/>
  </r>
  <r>
    <x v="13"/>
    <x v="13"/>
    <x v="279"/>
    <s v="Georges Vanier Elementary #082"/>
    <x v="46"/>
    <x v="0"/>
    <x v="0"/>
    <d v="2016-10-03T00:00:00"/>
    <n v="1"/>
    <x v="0"/>
    <x v="2135"/>
    <n v="1.3600000000000001E-3"/>
    <x v="0"/>
    <m/>
    <m/>
    <s v="Flushed"/>
    <s v="TBC"/>
    <m/>
    <m/>
  </r>
  <r>
    <x v="13"/>
    <x v="13"/>
    <x v="279"/>
    <s v="Georges Vanier Elementary #082"/>
    <x v="46"/>
    <x v="0"/>
    <x v="0"/>
    <d v="2016-10-03T00:00:00"/>
    <n v="1"/>
    <x v="0"/>
    <x v="515"/>
    <n v="7.0800000000000004E-3"/>
    <x v="0"/>
    <m/>
    <m/>
    <s v="Static"/>
    <s v="TBC"/>
    <m/>
    <m/>
  </r>
  <r>
    <x v="13"/>
    <x v="13"/>
    <x v="279"/>
    <s v="Georges Vanier Elementary #082"/>
    <x v="46"/>
    <x v="0"/>
    <x v="0"/>
    <d v="2016-10-03T00:00:00"/>
    <n v="1"/>
    <x v="0"/>
    <x v="515"/>
    <n v="5.6999999999999998E-4"/>
    <x v="0"/>
    <m/>
    <m/>
    <s v="Flushed"/>
    <s v="TBC"/>
    <m/>
    <m/>
  </r>
  <r>
    <x v="13"/>
    <x v="13"/>
    <x v="279"/>
    <s v="Georges Vanier Elementary #082"/>
    <x v="46"/>
    <x v="0"/>
    <x v="0"/>
    <d v="2016-10-03T00:00:00"/>
    <n v="1"/>
    <x v="0"/>
    <x v="2136"/>
    <n v="5.5399999999999998E-3"/>
    <x v="0"/>
    <m/>
    <m/>
    <s v="Static"/>
    <s v="TBC"/>
    <m/>
    <m/>
  </r>
  <r>
    <x v="13"/>
    <x v="13"/>
    <x v="279"/>
    <s v="Georges Vanier Elementary #082"/>
    <x v="46"/>
    <x v="0"/>
    <x v="0"/>
    <d v="2016-10-03T00:00:00"/>
    <n v="1"/>
    <x v="0"/>
    <x v="2136"/>
    <n v="2.5999999999999998E-4"/>
    <x v="0"/>
    <m/>
    <m/>
    <s v="Flushed"/>
    <s v="TBC"/>
    <m/>
    <m/>
  </r>
  <r>
    <x v="13"/>
    <x v="13"/>
    <x v="279"/>
    <s v="Georges Vanier Elementary #082"/>
    <x v="46"/>
    <x v="0"/>
    <x v="0"/>
    <d v="2016-10-03T00:00:00"/>
    <n v="1"/>
    <x v="0"/>
    <x v="2137"/>
    <n v="0.192"/>
    <x v="2"/>
    <m/>
    <m/>
    <s v="Static"/>
    <s v="TBC"/>
    <m/>
    <m/>
  </r>
  <r>
    <x v="13"/>
    <x v="13"/>
    <x v="279"/>
    <s v="Georges Vanier Elementary #082"/>
    <x v="46"/>
    <x v="0"/>
    <x v="0"/>
    <d v="2016-10-03T00:00:00"/>
    <n v="1"/>
    <x v="0"/>
    <x v="2137"/>
    <n v="3.46E-3"/>
    <x v="0"/>
    <m/>
    <m/>
    <s v="Flushed"/>
    <s v="TBC"/>
    <m/>
    <m/>
  </r>
  <r>
    <x v="13"/>
    <x v="13"/>
    <x v="279"/>
    <s v="Georges Vanier Elementary #082"/>
    <x v="46"/>
    <x v="0"/>
    <x v="0"/>
    <d v="2016-10-03T00:00:00"/>
    <n v="1"/>
    <x v="0"/>
    <x v="516"/>
    <n v="3.2299999999999998E-3"/>
    <x v="0"/>
    <m/>
    <m/>
    <s v="Static"/>
    <s v="TBC"/>
    <m/>
    <m/>
  </r>
  <r>
    <x v="13"/>
    <x v="13"/>
    <x v="279"/>
    <s v="Georges Vanier Elementary #082"/>
    <x v="46"/>
    <x v="0"/>
    <x v="0"/>
    <d v="2016-10-03T00:00:00"/>
    <n v="1"/>
    <x v="0"/>
    <x v="516"/>
    <n v="1.7000000000000001E-4"/>
    <x v="0"/>
    <m/>
    <m/>
    <s v="Flushed"/>
    <s v="TBC"/>
    <m/>
    <m/>
  </r>
  <r>
    <x v="13"/>
    <x v="13"/>
    <x v="279"/>
    <s v="Georges Vanier Elementary #082"/>
    <x v="46"/>
    <x v="0"/>
    <x v="0"/>
    <d v="2016-10-03T00:00:00"/>
    <n v="1"/>
    <x v="0"/>
    <x v="1346"/>
    <n v="1.01E-2"/>
    <x v="2"/>
    <m/>
    <m/>
    <s v="Static"/>
    <s v="TBC"/>
    <m/>
    <m/>
  </r>
  <r>
    <x v="13"/>
    <x v="13"/>
    <x v="279"/>
    <s v="Georges Vanier Elementary #082"/>
    <x v="46"/>
    <x v="0"/>
    <x v="0"/>
    <d v="2016-10-03T00:00:00"/>
    <n v="1"/>
    <x v="0"/>
    <x v="1346"/>
    <n v="2.5000000000000001E-4"/>
    <x v="0"/>
    <m/>
    <m/>
    <s v="Flushed"/>
    <s v="TBC"/>
    <m/>
    <m/>
  </r>
  <r>
    <x v="13"/>
    <x v="13"/>
    <x v="279"/>
    <s v="Georges Vanier Elementary #082"/>
    <x v="46"/>
    <x v="0"/>
    <x v="0"/>
    <d v="2016-10-03T00:00:00"/>
    <n v="1"/>
    <x v="0"/>
    <x v="1347"/>
    <n v="5.1999999999999998E-2"/>
    <x v="2"/>
    <m/>
    <m/>
    <s v="Static"/>
    <s v="TBC"/>
    <m/>
    <m/>
  </r>
  <r>
    <x v="13"/>
    <x v="13"/>
    <x v="279"/>
    <s v="Georges Vanier Elementary #082"/>
    <x v="46"/>
    <x v="0"/>
    <x v="0"/>
    <d v="2016-10-03T00:00:00"/>
    <n v="1"/>
    <x v="0"/>
    <x v="1347"/>
    <n v="2.5999999999999998E-4"/>
    <x v="0"/>
    <m/>
    <m/>
    <s v="Flushed"/>
    <s v="TBC"/>
    <m/>
    <m/>
  </r>
  <r>
    <x v="13"/>
    <x v="13"/>
    <x v="279"/>
    <s v="Georges Vanier Elementary #082"/>
    <x v="46"/>
    <x v="0"/>
    <x v="0"/>
    <d v="2016-10-03T00:00:00"/>
    <n v="1"/>
    <x v="0"/>
    <x v="1874"/>
    <n v="1.9300000000000001E-2"/>
    <x v="2"/>
    <m/>
    <m/>
    <s v="Static"/>
    <s v="TBC"/>
    <m/>
    <m/>
  </r>
  <r>
    <x v="13"/>
    <x v="13"/>
    <x v="279"/>
    <s v="Georges Vanier Elementary #082"/>
    <x v="46"/>
    <x v="0"/>
    <x v="0"/>
    <d v="2016-10-03T00:00:00"/>
    <n v="1"/>
    <x v="0"/>
    <x v="1874"/>
    <n v="1.8000000000000001E-4"/>
    <x v="0"/>
    <m/>
    <m/>
    <s v="Flushed"/>
    <s v="TBC"/>
    <m/>
    <m/>
  </r>
  <r>
    <x v="13"/>
    <x v="13"/>
    <x v="279"/>
    <s v="Georges Vanier Elementary #082"/>
    <x v="46"/>
    <x v="0"/>
    <x v="0"/>
    <d v="2016-10-03T00:00:00"/>
    <n v="1"/>
    <x v="0"/>
    <x v="460"/>
    <n v="1.55E-2"/>
    <x v="2"/>
    <m/>
    <m/>
    <s v="Static"/>
    <s v="TBC"/>
    <m/>
    <m/>
  </r>
  <r>
    <x v="13"/>
    <x v="13"/>
    <x v="279"/>
    <s v="Georges Vanier Elementary #082"/>
    <x v="46"/>
    <x v="0"/>
    <x v="0"/>
    <d v="2016-10-03T00:00:00"/>
    <n v="1"/>
    <x v="0"/>
    <x v="460"/>
    <n v="4.4999999999999999E-4"/>
    <x v="0"/>
    <m/>
    <m/>
    <s v="Flushed"/>
    <s v="TBC"/>
    <m/>
    <m/>
  </r>
  <r>
    <x v="13"/>
    <x v="13"/>
    <x v="279"/>
    <s v="Georges Vanier Elementary #082"/>
    <x v="46"/>
    <x v="0"/>
    <x v="0"/>
    <d v="2016-10-03T00:00:00"/>
    <n v="1"/>
    <x v="0"/>
    <x v="2138"/>
    <n v="6.6299999999999996E-3"/>
    <x v="0"/>
    <m/>
    <m/>
    <s v="Static"/>
    <s v="TBC"/>
    <m/>
    <m/>
  </r>
  <r>
    <x v="13"/>
    <x v="13"/>
    <x v="279"/>
    <s v="Georges Vanier Elementary #082"/>
    <x v="46"/>
    <x v="0"/>
    <x v="0"/>
    <d v="2016-10-03T00:00:00"/>
    <n v="1"/>
    <x v="0"/>
    <x v="2138"/>
    <n v="2.5000000000000001E-4"/>
    <x v="0"/>
    <m/>
    <m/>
    <s v="Flushed"/>
    <s v="TBC"/>
    <m/>
    <m/>
  </r>
  <r>
    <x v="13"/>
    <x v="13"/>
    <x v="279"/>
    <s v="Georges Vanier Elementary #082"/>
    <x v="46"/>
    <x v="0"/>
    <x v="0"/>
    <d v="2016-10-03T00:00:00"/>
    <n v="1"/>
    <x v="0"/>
    <x v="2139"/>
    <n v="4.3899999999999998E-3"/>
    <x v="0"/>
    <m/>
    <m/>
    <s v="Static"/>
    <s v="TBC"/>
    <m/>
    <m/>
  </r>
  <r>
    <x v="13"/>
    <x v="13"/>
    <x v="279"/>
    <s v="Georges Vanier Elementary #082"/>
    <x v="46"/>
    <x v="0"/>
    <x v="0"/>
    <d v="2016-10-03T00:00:00"/>
    <n v="1"/>
    <x v="0"/>
    <x v="2139"/>
    <n v="1.2999999999999999E-4"/>
    <x v="0"/>
    <m/>
    <m/>
    <s v="Flushed"/>
    <s v="TBC"/>
    <m/>
    <m/>
  </r>
  <r>
    <x v="13"/>
    <x v="13"/>
    <x v="279"/>
    <s v="Georges Vanier Elementary #082"/>
    <x v="46"/>
    <x v="0"/>
    <x v="0"/>
    <d v="2016-10-03T00:00:00"/>
    <n v="1"/>
    <x v="0"/>
    <x v="2140"/>
    <n v="1.4500000000000001E-2"/>
    <x v="2"/>
    <m/>
    <m/>
    <s v="Static"/>
    <s v="TBC"/>
    <m/>
    <m/>
  </r>
  <r>
    <x v="13"/>
    <x v="13"/>
    <x v="279"/>
    <s v="Georges Vanier Elementary #082"/>
    <x v="46"/>
    <x v="0"/>
    <x v="0"/>
    <d v="2016-10-03T00:00:00"/>
    <n v="1"/>
    <x v="0"/>
    <x v="2140"/>
    <n v="5.9000000000000003E-4"/>
    <x v="0"/>
    <m/>
    <m/>
    <s v="Flushed"/>
    <s v="TBC"/>
    <m/>
    <m/>
  </r>
  <r>
    <x v="13"/>
    <x v="13"/>
    <x v="279"/>
    <s v="Georges Vanier Elementary #082"/>
    <x v="46"/>
    <x v="0"/>
    <x v="0"/>
    <d v="2016-10-03T00:00:00"/>
    <n v="1"/>
    <x v="0"/>
    <x v="2141"/>
    <n v="0.29899999999999999"/>
    <x v="2"/>
    <m/>
    <m/>
    <s v="Static"/>
    <s v="TBC"/>
    <m/>
    <m/>
  </r>
  <r>
    <x v="13"/>
    <x v="13"/>
    <x v="279"/>
    <s v="Georges Vanier Elementary #082"/>
    <x v="46"/>
    <x v="0"/>
    <x v="0"/>
    <d v="2016-10-03T00:00:00"/>
    <n v="1"/>
    <x v="0"/>
    <x v="2141"/>
    <n v="1.2199999999999999E-3"/>
    <x v="0"/>
    <m/>
    <m/>
    <s v="Flushed"/>
    <s v="TBC"/>
    <m/>
    <m/>
  </r>
  <r>
    <x v="13"/>
    <x v="13"/>
    <x v="279"/>
    <s v="Georges Vanier Elementary #082"/>
    <x v="46"/>
    <x v="0"/>
    <x v="0"/>
    <d v="2016-10-03T00:00:00"/>
    <n v="1"/>
    <x v="0"/>
    <x v="2142"/>
    <n v="1.0699999999999999E-2"/>
    <x v="2"/>
    <m/>
    <m/>
    <s v="Static"/>
    <s v="TBC"/>
    <m/>
    <m/>
  </r>
  <r>
    <x v="13"/>
    <x v="13"/>
    <x v="279"/>
    <s v="Georges Vanier Elementary #082"/>
    <x v="46"/>
    <x v="0"/>
    <x v="0"/>
    <d v="2016-10-03T00:00:00"/>
    <n v="1"/>
    <x v="0"/>
    <x v="2142"/>
    <n v="1.01E-3"/>
    <x v="0"/>
    <m/>
    <m/>
    <s v="Flushed"/>
    <s v="TBC"/>
    <m/>
    <m/>
  </r>
  <r>
    <x v="13"/>
    <x v="13"/>
    <x v="279"/>
    <s v="Georges Vanier Elementary #082"/>
    <x v="46"/>
    <x v="0"/>
    <x v="0"/>
    <d v="2016-10-03T00:00:00"/>
    <n v="1"/>
    <x v="0"/>
    <x v="2143"/>
    <n v="2.2800000000000001E-2"/>
    <x v="2"/>
    <m/>
    <m/>
    <s v="Static"/>
    <s v="TBC"/>
    <m/>
    <m/>
  </r>
  <r>
    <x v="13"/>
    <x v="13"/>
    <x v="279"/>
    <s v="Georges Vanier Elementary #082"/>
    <x v="46"/>
    <x v="0"/>
    <x v="0"/>
    <d v="2016-10-03T00:00:00"/>
    <n v="1"/>
    <x v="0"/>
    <x v="2143"/>
    <n v="8.5999999999999998E-4"/>
    <x v="0"/>
    <m/>
    <m/>
    <s v="Flushed"/>
    <s v="TBC"/>
    <m/>
    <m/>
  </r>
  <r>
    <x v="13"/>
    <x v="13"/>
    <x v="279"/>
    <s v="Georges Vanier Elementary #082"/>
    <x v="46"/>
    <x v="0"/>
    <x v="0"/>
    <d v="2016-10-03T00:00:00"/>
    <n v="1"/>
    <x v="0"/>
    <x v="2144"/>
    <n v="7.28E-3"/>
    <x v="0"/>
    <m/>
    <m/>
    <s v="Static"/>
    <s v="TBC"/>
    <m/>
    <m/>
  </r>
  <r>
    <x v="13"/>
    <x v="13"/>
    <x v="279"/>
    <s v="Georges Vanier Elementary #082"/>
    <x v="46"/>
    <x v="0"/>
    <x v="0"/>
    <d v="2016-10-03T00:00:00"/>
    <n v="1"/>
    <x v="0"/>
    <x v="2144"/>
    <n v="2.5000000000000001E-4"/>
    <x v="0"/>
    <m/>
    <m/>
    <s v="Flushed"/>
    <s v="TBC"/>
    <m/>
    <m/>
  </r>
  <r>
    <x v="13"/>
    <x v="13"/>
    <x v="279"/>
    <s v="Georges Vanier Elementary #082"/>
    <x v="46"/>
    <x v="0"/>
    <x v="0"/>
    <d v="2016-10-03T00:00:00"/>
    <n v="1"/>
    <x v="0"/>
    <x v="531"/>
    <n v="3.4200000000000001E-2"/>
    <x v="2"/>
    <m/>
    <m/>
    <s v="Static"/>
    <s v="TBC"/>
    <m/>
    <m/>
  </r>
  <r>
    <x v="13"/>
    <x v="13"/>
    <x v="279"/>
    <s v="Georges Vanier Elementary #082"/>
    <x v="46"/>
    <x v="0"/>
    <x v="0"/>
    <d v="2016-10-03T00:00:00"/>
    <n v="1"/>
    <x v="0"/>
    <x v="531"/>
    <n v="1.14E-3"/>
    <x v="0"/>
    <m/>
    <m/>
    <s v="Flushed"/>
    <s v="TBC"/>
    <m/>
    <m/>
  </r>
  <r>
    <x v="13"/>
    <x v="13"/>
    <x v="279"/>
    <s v="Georges Vanier Elementary #082"/>
    <x v="46"/>
    <x v="0"/>
    <x v="0"/>
    <d v="2016-10-03T00:00:00"/>
    <n v="1"/>
    <x v="0"/>
    <x v="2145"/>
    <n v="8.1399999999999997E-3"/>
    <x v="0"/>
    <m/>
    <m/>
    <s v="Static"/>
    <s v="TBC"/>
    <m/>
    <m/>
  </r>
  <r>
    <x v="13"/>
    <x v="13"/>
    <x v="279"/>
    <s v="Georges Vanier Elementary #082"/>
    <x v="46"/>
    <x v="0"/>
    <x v="0"/>
    <d v="2016-10-03T00:00:00"/>
    <n v="1"/>
    <x v="0"/>
    <x v="2145"/>
    <n v="2.5999999999999998E-4"/>
    <x v="0"/>
    <m/>
    <m/>
    <s v="Flushed"/>
    <s v="TBC"/>
    <m/>
    <m/>
  </r>
  <r>
    <x v="13"/>
    <x v="13"/>
    <x v="279"/>
    <s v="Georges Vanier Elementary #082"/>
    <x v="46"/>
    <x v="0"/>
    <x v="0"/>
    <d v="2016-10-03T00:00:00"/>
    <n v="1"/>
    <x v="0"/>
    <x v="532"/>
    <n v="4.1099999999999999E-3"/>
    <x v="0"/>
    <m/>
    <m/>
    <s v="Static"/>
    <s v="TBC"/>
    <m/>
    <m/>
  </r>
  <r>
    <x v="13"/>
    <x v="13"/>
    <x v="279"/>
    <s v="Georges Vanier Elementary #082"/>
    <x v="46"/>
    <x v="0"/>
    <x v="0"/>
    <d v="2016-10-03T00:00:00"/>
    <n v="1"/>
    <x v="0"/>
    <x v="532"/>
    <n v="2.7999999999999998E-4"/>
    <x v="0"/>
    <m/>
    <m/>
    <s v="Flushed"/>
    <s v="TBC"/>
    <m/>
    <m/>
  </r>
  <r>
    <x v="13"/>
    <x v="13"/>
    <x v="279"/>
    <s v="Georges Vanier Elementary #082"/>
    <x v="46"/>
    <x v="0"/>
    <x v="0"/>
    <d v="2016-10-03T00:00:00"/>
    <n v="1"/>
    <x v="0"/>
    <x v="2146"/>
    <n v="6.6400000000000001E-2"/>
    <x v="2"/>
    <m/>
    <m/>
    <s v="Static"/>
    <s v="TBC"/>
    <m/>
    <m/>
  </r>
  <r>
    <x v="13"/>
    <x v="13"/>
    <x v="279"/>
    <s v="Georges Vanier Elementary #082"/>
    <x v="46"/>
    <x v="0"/>
    <x v="0"/>
    <d v="2016-10-03T00:00:00"/>
    <n v="1"/>
    <x v="0"/>
    <x v="2146"/>
    <n v="1.57E-3"/>
    <x v="0"/>
    <m/>
    <m/>
    <s v="Flushed"/>
    <s v="TBC"/>
    <m/>
    <m/>
  </r>
  <r>
    <x v="13"/>
    <x v="13"/>
    <x v="279"/>
    <s v="Georges Vanier Elementary #082"/>
    <x v="46"/>
    <x v="0"/>
    <x v="0"/>
    <d v="2016-10-03T00:00:00"/>
    <n v="1"/>
    <x v="0"/>
    <x v="2147"/>
    <n v="2.92E-2"/>
    <x v="2"/>
    <m/>
    <m/>
    <s v="Static"/>
    <s v="TBC"/>
    <m/>
    <m/>
  </r>
  <r>
    <x v="13"/>
    <x v="13"/>
    <x v="279"/>
    <s v="Georges Vanier Elementary #082"/>
    <x v="46"/>
    <x v="0"/>
    <x v="0"/>
    <d v="2016-10-03T00:00:00"/>
    <n v="1"/>
    <x v="0"/>
    <x v="2147"/>
    <n v="7.2999999999999996E-4"/>
    <x v="0"/>
    <m/>
    <m/>
    <s v="Flushed"/>
    <s v="TBC"/>
    <m/>
    <m/>
  </r>
  <r>
    <x v="13"/>
    <x v="13"/>
    <x v="279"/>
    <s v="Georges Vanier Elementary #082"/>
    <x v="46"/>
    <x v="0"/>
    <x v="0"/>
    <d v="2016-10-03T00:00:00"/>
    <n v="1"/>
    <x v="0"/>
    <x v="2148"/>
    <n v="4.2799999999999998E-2"/>
    <x v="2"/>
    <m/>
    <m/>
    <s v="Static"/>
    <s v="TBC"/>
    <m/>
    <m/>
  </r>
  <r>
    <x v="13"/>
    <x v="13"/>
    <x v="279"/>
    <s v="Georges Vanier Elementary #082"/>
    <x v="46"/>
    <x v="0"/>
    <x v="0"/>
    <d v="2016-10-03T00:00:00"/>
    <n v="1"/>
    <x v="0"/>
    <x v="2148"/>
    <n v="2.5999999999999999E-3"/>
    <x v="0"/>
    <m/>
    <m/>
    <s v="Flushed"/>
    <s v="TBC"/>
    <m/>
    <m/>
  </r>
  <r>
    <x v="13"/>
    <x v="13"/>
    <x v="279"/>
    <s v="Georges Vanier Elementary #082"/>
    <x v="46"/>
    <x v="0"/>
    <x v="0"/>
    <d v="2016-10-03T00:00:00"/>
    <n v="1"/>
    <x v="0"/>
    <x v="2149"/>
    <n v="2.2499999999999999E-2"/>
    <x v="2"/>
    <m/>
    <m/>
    <s v="Static"/>
    <s v="TBC"/>
    <m/>
    <m/>
  </r>
  <r>
    <x v="13"/>
    <x v="13"/>
    <x v="279"/>
    <s v="Georges Vanier Elementary #082"/>
    <x v="46"/>
    <x v="0"/>
    <x v="0"/>
    <d v="2016-10-03T00:00:00"/>
    <n v="1"/>
    <x v="0"/>
    <x v="2149"/>
    <n v="5.6999999999999998E-4"/>
    <x v="0"/>
    <m/>
    <m/>
    <s v="Flushed"/>
    <s v="TBC"/>
    <m/>
    <m/>
  </r>
  <r>
    <x v="13"/>
    <x v="13"/>
    <x v="279"/>
    <s v="Georges Vanier Elementary #082"/>
    <x v="46"/>
    <x v="0"/>
    <x v="0"/>
    <d v="2016-10-03T00:00:00"/>
    <n v="1"/>
    <x v="0"/>
    <x v="2150"/>
    <n v="9.0399999999999994E-3"/>
    <x v="0"/>
    <m/>
    <m/>
    <s v="Static"/>
    <s v="TBC"/>
    <m/>
    <m/>
  </r>
  <r>
    <x v="13"/>
    <x v="13"/>
    <x v="279"/>
    <s v="Georges Vanier Elementary #082"/>
    <x v="46"/>
    <x v="0"/>
    <x v="0"/>
    <d v="2016-10-03T00:00:00"/>
    <n v="1"/>
    <x v="0"/>
    <x v="2150"/>
    <n v="4.8999999999999998E-4"/>
    <x v="0"/>
    <m/>
    <m/>
    <s v="Flushed"/>
    <s v="TBC"/>
    <m/>
    <m/>
  </r>
  <r>
    <x v="13"/>
    <x v="13"/>
    <x v="279"/>
    <s v="Georges Vanier Elementary #082"/>
    <x v="46"/>
    <x v="0"/>
    <x v="0"/>
    <d v="2016-10-03T00:00:00"/>
    <n v="1"/>
    <x v="0"/>
    <x v="2151"/>
    <n v="3.96E-3"/>
    <x v="0"/>
    <m/>
    <m/>
    <s v="Static"/>
    <s v="TBC"/>
    <m/>
    <m/>
  </r>
  <r>
    <x v="13"/>
    <x v="13"/>
    <x v="279"/>
    <s v="Georges Vanier Elementary #082"/>
    <x v="46"/>
    <x v="0"/>
    <x v="0"/>
    <d v="2016-10-03T00:00:00"/>
    <n v="1"/>
    <x v="0"/>
    <x v="2151"/>
    <n v="2.0000000000000001E-4"/>
    <x v="0"/>
    <m/>
    <m/>
    <s v="Flushed"/>
    <s v="TBC"/>
    <m/>
    <m/>
  </r>
  <r>
    <x v="13"/>
    <x v="13"/>
    <x v="279"/>
    <s v="Georges Vanier Elementary #082"/>
    <x v="46"/>
    <x v="0"/>
    <x v="0"/>
    <d v="2016-10-03T00:00:00"/>
    <n v="1"/>
    <x v="0"/>
    <x v="2152"/>
    <n v="1.41E-2"/>
    <x v="2"/>
    <m/>
    <m/>
    <s v="Static"/>
    <s v="TBC"/>
    <m/>
    <m/>
  </r>
  <r>
    <x v="13"/>
    <x v="13"/>
    <x v="279"/>
    <s v="Georges Vanier Elementary #082"/>
    <x v="46"/>
    <x v="0"/>
    <x v="0"/>
    <d v="2016-10-03T00:00:00"/>
    <n v="1"/>
    <x v="0"/>
    <x v="2152"/>
    <n v="2.7E-4"/>
    <x v="0"/>
    <m/>
    <m/>
    <s v="Flushed"/>
    <s v="TBC"/>
    <m/>
    <m/>
  </r>
  <r>
    <x v="13"/>
    <x v="13"/>
    <x v="279"/>
    <s v="Georges Vanier Elementary #082"/>
    <x v="46"/>
    <x v="0"/>
    <x v="0"/>
    <d v="2016-10-03T00:00:00"/>
    <n v="1"/>
    <x v="0"/>
    <x v="2153"/>
    <n v="6.3200000000000001E-3"/>
    <x v="0"/>
    <m/>
    <m/>
    <s v="Static"/>
    <s v="TBC"/>
    <m/>
    <m/>
  </r>
  <r>
    <x v="13"/>
    <x v="13"/>
    <x v="279"/>
    <s v="Georges Vanier Elementary #082"/>
    <x v="46"/>
    <x v="0"/>
    <x v="0"/>
    <d v="2016-10-03T00:00:00"/>
    <n v="1"/>
    <x v="0"/>
    <x v="2153"/>
    <n v="1.6000000000000001E-4"/>
    <x v="0"/>
    <m/>
    <m/>
    <s v="Flushed"/>
    <s v="TBC"/>
    <m/>
    <m/>
  </r>
  <r>
    <x v="13"/>
    <x v="13"/>
    <x v="279"/>
    <s v="Georges Vanier Elementary #082"/>
    <x v="46"/>
    <x v="0"/>
    <x v="0"/>
    <d v="2016-10-03T00:00:00"/>
    <n v="1"/>
    <x v="0"/>
    <x v="2154"/>
    <n v="3.7100000000000002E-3"/>
    <x v="0"/>
    <m/>
    <m/>
    <s v="Static"/>
    <s v="TBC"/>
    <m/>
    <m/>
  </r>
  <r>
    <x v="13"/>
    <x v="13"/>
    <x v="279"/>
    <s v="Georges Vanier Elementary #082"/>
    <x v="46"/>
    <x v="0"/>
    <x v="0"/>
    <d v="2016-10-03T00:00:00"/>
    <n v="1"/>
    <x v="0"/>
    <x v="2154"/>
    <n v="3.8000000000000002E-4"/>
    <x v="0"/>
    <m/>
    <m/>
    <s v="Flushed"/>
    <s v="TBC"/>
    <m/>
    <m/>
  </r>
  <r>
    <x v="13"/>
    <x v="13"/>
    <x v="279"/>
    <s v="Georges Vanier Elementary #082"/>
    <x v="46"/>
    <x v="0"/>
    <x v="0"/>
    <d v="2016-10-03T00:00:00"/>
    <n v="1"/>
    <x v="0"/>
    <x v="2155"/>
    <n v="1.2200000000000001E-2"/>
    <x v="2"/>
    <m/>
    <m/>
    <s v="Static"/>
    <s v="TBC"/>
    <m/>
    <m/>
  </r>
  <r>
    <x v="13"/>
    <x v="13"/>
    <x v="279"/>
    <s v="Georges Vanier Elementary #082"/>
    <x v="46"/>
    <x v="0"/>
    <x v="0"/>
    <d v="2016-10-03T00:00:00"/>
    <n v="1"/>
    <x v="0"/>
    <x v="2155"/>
    <n v="3.6000000000000002E-4"/>
    <x v="0"/>
    <m/>
    <m/>
    <s v="Flushed"/>
    <s v="TBC"/>
    <m/>
    <m/>
  </r>
  <r>
    <x v="13"/>
    <x v="13"/>
    <x v="279"/>
    <s v="Georges Vanier Elementary #082"/>
    <x v="46"/>
    <x v="0"/>
    <x v="0"/>
    <d v="2016-10-03T00:00:00"/>
    <n v="1"/>
    <x v="0"/>
    <x v="2156"/>
    <n v="2.4400000000000002E-2"/>
    <x v="2"/>
    <m/>
    <m/>
    <s v="Static"/>
    <s v="TBC"/>
    <m/>
    <m/>
  </r>
  <r>
    <x v="13"/>
    <x v="13"/>
    <x v="279"/>
    <s v="Georges Vanier Elementary #082"/>
    <x v="46"/>
    <x v="0"/>
    <x v="0"/>
    <d v="2016-10-03T00:00:00"/>
    <n v="1"/>
    <x v="0"/>
    <x v="2156"/>
    <n v="3.4000000000000002E-4"/>
    <x v="0"/>
    <m/>
    <m/>
    <s v="Flushed"/>
    <s v="TBC"/>
    <m/>
    <m/>
  </r>
  <r>
    <x v="13"/>
    <x v="13"/>
    <x v="279"/>
    <s v="Georges Vanier Elementary #082"/>
    <x v="46"/>
    <x v="0"/>
    <x v="0"/>
    <d v="2016-10-03T00:00:00"/>
    <n v="1"/>
    <x v="0"/>
    <x v="2157"/>
    <n v="5.8700000000000002E-2"/>
    <x v="2"/>
    <m/>
    <m/>
    <s v="Static"/>
    <s v="TBC"/>
    <m/>
    <m/>
  </r>
  <r>
    <x v="13"/>
    <x v="13"/>
    <x v="279"/>
    <s v="Georges Vanier Elementary #082"/>
    <x v="46"/>
    <x v="0"/>
    <x v="0"/>
    <d v="2016-10-03T00:00:00"/>
    <n v="1"/>
    <x v="0"/>
    <x v="2157"/>
    <n v="2.15E-3"/>
    <x v="0"/>
    <m/>
    <m/>
    <s v="Flushed"/>
    <s v="TBC"/>
    <m/>
    <m/>
  </r>
  <r>
    <x v="13"/>
    <x v="13"/>
    <x v="279"/>
    <s v="Georges Vanier Elementary #082"/>
    <x v="46"/>
    <x v="0"/>
    <x v="0"/>
    <d v="2016-10-03T00:00:00"/>
    <n v="1"/>
    <x v="0"/>
    <x v="2158"/>
    <n v="7.0299999999999998E-3"/>
    <x v="0"/>
    <m/>
    <m/>
    <s v="Static"/>
    <s v="TBC"/>
    <m/>
    <m/>
  </r>
  <r>
    <x v="13"/>
    <x v="13"/>
    <x v="279"/>
    <s v="Georges Vanier Elementary #082"/>
    <x v="46"/>
    <x v="0"/>
    <x v="0"/>
    <d v="2016-10-03T00:00:00"/>
    <n v="1"/>
    <x v="0"/>
    <x v="2158"/>
    <n v="2.32E-3"/>
    <x v="0"/>
    <m/>
    <m/>
    <s v="Flushed"/>
    <s v="TBC"/>
    <m/>
    <m/>
  </r>
  <r>
    <x v="13"/>
    <x v="13"/>
    <x v="279"/>
    <s v="Georges Vanier Elementary #082"/>
    <x v="46"/>
    <x v="0"/>
    <x v="0"/>
    <d v="2016-10-03T00:00:00"/>
    <n v="1"/>
    <x v="0"/>
    <x v="2159"/>
    <n v="0.14499999999999999"/>
    <x v="2"/>
    <m/>
    <m/>
    <s v="Static"/>
    <s v="TBC"/>
    <m/>
    <m/>
  </r>
  <r>
    <x v="13"/>
    <x v="13"/>
    <x v="279"/>
    <s v="Georges Vanier Elementary #082"/>
    <x v="46"/>
    <x v="0"/>
    <x v="0"/>
    <d v="2016-10-03T00:00:00"/>
    <n v="1"/>
    <x v="0"/>
    <x v="2159"/>
    <n v="1.8799999999999999E-3"/>
    <x v="0"/>
    <m/>
    <m/>
    <s v="Flushed"/>
    <s v="TBC"/>
    <m/>
    <m/>
  </r>
  <r>
    <x v="13"/>
    <x v="13"/>
    <x v="279"/>
    <s v="Georges Vanier Elementary #082"/>
    <x v="46"/>
    <x v="0"/>
    <x v="0"/>
    <d v="2016-10-03T00:00:00"/>
    <n v="1"/>
    <x v="0"/>
    <x v="2160"/>
    <n v="6.5799999999999999E-3"/>
    <x v="0"/>
    <m/>
    <m/>
    <s v="Static"/>
    <s v="TBC"/>
    <m/>
    <m/>
  </r>
  <r>
    <x v="13"/>
    <x v="13"/>
    <x v="279"/>
    <s v="Georges Vanier Elementary #082"/>
    <x v="46"/>
    <x v="0"/>
    <x v="0"/>
    <d v="2016-10-03T00:00:00"/>
    <n v="1"/>
    <x v="0"/>
    <x v="2160"/>
    <n v="1.8500000000000001E-3"/>
    <x v="0"/>
    <m/>
    <m/>
    <s v="Flushed"/>
    <s v="TBC"/>
    <m/>
    <m/>
  </r>
  <r>
    <x v="13"/>
    <x v="13"/>
    <x v="279"/>
    <s v="Georges Vanier Elementary #082"/>
    <x v="46"/>
    <x v="0"/>
    <x v="0"/>
    <d v="2016-10-03T00:00:00"/>
    <n v="1"/>
    <x v="0"/>
    <x v="2161"/>
    <n v="1.49E-3"/>
    <x v="0"/>
    <m/>
    <m/>
    <s v="Static"/>
    <s v="TBC"/>
    <m/>
    <m/>
  </r>
  <r>
    <x v="13"/>
    <x v="13"/>
    <x v="279"/>
    <s v="Georges Vanier Elementary #082"/>
    <x v="46"/>
    <x v="0"/>
    <x v="0"/>
    <d v="2016-10-03T00:00:00"/>
    <n v="1"/>
    <x v="0"/>
    <x v="2161"/>
    <n v="1.5100000000000001E-3"/>
    <x v="0"/>
    <m/>
    <m/>
    <s v="Flushed"/>
    <s v="TBC"/>
    <m/>
    <m/>
  </r>
  <r>
    <x v="13"/>
    <x v="13"/>
    <x v="279"/>
    <s v="Georges Vanier Elementary #082"/>
    <x v="46"/>
    <x v="0"/>
    <x v="0"/>
    <d v="2016-10-03T00:00:00"/>
    <n v="1"/>
    <x v="0"/>
    <x v="2162"/>
    <n v="1.5E-3"/>
    <x v="0"/>
    <m/>
    <m/>
    <s v="Static"/>
    <s v="TBC"/>
    <m/>
    <m/>
  </r>
  <r>
    <x v="13"/>
    <x v="13"/>
    <x v="279"/>
    <s v="Georges Vanier Elementary #082"/>
    <x v="46"/>
    <x v="0"/>
    <x v="0"/>
    <d v="2016-10-03T00:00:00"/>
    <n v="1"/>
    <x v="0"/>
    <x v="2162"/>
    <n v="1.5299999999999999E-3"/>
    <x v="0"/>
    <m/>
    <m/>
    <s v="Flushed"/>
    <s v="TBC"/>
    <m/>
    <m/>
  </r>
  <r>
    <x v="13"/>
    <x v="13"/>
    <x v="279"/>
    <s v="Georges Vanier Elementary #082"/>
    <x v="46"/>
    <x v="0"/>
    <x v="0"/>
    <d v="2016-10-03T00:00:00"/>
    <n v="1"/>
    <x v="0"/>
    <x v="2163"/>
    <n v="8.6800000000000002E-3"/>
    <x v="0"/>
    <m/>
    <m/>
    <s v="Static"/>
    <s v="TBC"/>
    <m/>
    <m/>
  </r>
  <r>
    <x v="13"/>
    <x v="13"/>
    <x v="279"/>
    <s v="Georges Vanier Elementary #082"/>
    <x v="46"/>
    <x v="0"/>
    <x v="0"/>
    <d v="2016-10-03T00:00:00"/>
    <n v="1"/>
    <x v="0"/>
    <x v="2163"/>
    <n v="2.7999999999999998E-4"/>
    <x v="0"/>
    <m/>
    <m/>
    <s v="Flushed"/>
    <s v="TBC"/>
    <m/>
    <m/>
  </r>
  <r>
    <x v="13"/>
    <x v="13"/>
    <x v="279"/>
    <s v="Georges Vanier Elementary #082"/>
    <x v="46"/>
    <x v="0"/>
    <x v="0"/>
    <d v="2016-10-03T00:00:00"/>
    <n v="1"/>
    <x v="0"/>
    <x v="2164"/>
    <n v="3.04E-2"/>
    <x v="2"/>
    <m/>
    <m/>
    <s v="Static"/>
    <s v="TBC"/>
    <m/>
    <m/>
  </r>
  <r>
    <x v="13"/>
    <x v="13"/>
    <x v="279"/>
    <s v="Georges Vanier Elementary #082"/>
    <x v="46"/>
    <x v="0"/>
    <x v="0"/>
    <d v="2016-10-03T00:00:00"/>
    <n v="1"/>
    <x v="0"/>
    <x v="2164"/>
    <n v="6.8000000000000005E-4"/>
    <x v="0"/>
    <m/>
    <m/>
    <s v="Flushed"/>
    <s v="TBC"/>
    <m/>
    <m/>
  </r>
  <r>
    <x v="13"/>
    <x v="13"/>
    <x v="279"/>
    <s v="Georges Vanier Elementary #082"/>
    <x v="46"/>
    <x v="0"/>
    <x v="0"/>
    <d v="2016-10-03T00:00:00"/>
    <n v="1"/>
    <x v="0"/>
    <x v="208"/>
    <n v="1.5200000000000001E-3"/>
    <x v="0"/>
    <m/>
    <m/>
    <s v="Static"/>
    <s v="TBC"/>
    <m/>
    <m/>
  </r>
  <r>
    <x v="13"/>
    <x v="13"/>
    <x v="279"/>
    <s v="Georges Vanier Elementary #082"/>
    <x v="46"/>
    <x v="0"/>
    <x v="0"/>
    <d v="2016-10-03T00:00:00"/>
    <n v="1"/>
    <x v="0"/>
    <x v="208"/>
    <n v="2.0000000000000001E-4"/>
    <x v="0"/>
    <m/>
    <m/>
    <s v="Flushed"/>
    <s v="TBC"/>
    <m/>
    <m/>
  </r>
  <r>
    <x v="13"/>
    <x v="13"/>
    <x v="279"/>
    <s v="Georges Vanier Elementary #082"/>
    <x v="46"/>
    <x v="0"/>
    <x v="0"/>
    <d v="2016-10-03T00:00:00"/>
    <n v="1"/>
    <x v="0"/>
    <x v="545"/>
    <n v="7.9000000000000008E-3"/>
    <x v="0"/>
    <m/>
    <m/>
    <s v="Static"/>
    <s v="TBC"/>
    <m/>
    <m/>
  </r>
  <r>
    <x v="13"/>
    <x v="13"/>
    <x v="279"/>
    <s v="Georges Vanier Elementary #082"/>
    <x v="46"/>
    <x v="0"/>
    <x v="0"/>
    <d v="2016-10-03T00:00:00"/>
    <n v="1"/>
    <x v="0"/>
    <x v="545"/>
    <n v="6.4999999999999997E-4"/>
    <x v="0"/>
    <m/>
    <m/>
    <s v="Flushed"/>
    <s v="TBC"/>
    <m/>
    <m/>
  </r>
  <r>
    <x v="13"/>
    <x v="13"/>
    <x v="279"/>
    <s v="Georges Vanier Elementary #082"/>
    <x v="46"/>
    <x v="0"/>
    <x v="0"/>
    <d v="2016-10-03T00:00:00"/>
    <n v="1"/>
    <x v="1"/>
    <x v="2165"/>
    <n v="2.15E-3"/>
    <x v="0"/>
    <m/>
    <m/>
    <s v="Static"/>
    <s v="TBC"/>
    <m/>
    <m/>
  </r>
  <r>
    <x v="13"/>
    <x v="13"/>
    <x v="279"/>
    <s v="Georges Vanier Elementary #082"/>
    <x v="46"/>
    <x v="0"/>
    <x v="0"/>
    <d v="2016-10-03T00:00:00"/>
    <n v="1"/>
    <x v="1"/>
    <x v="2165"/>
    <n v="2.4000000000000001E-4"/>
    <x v="0"/>
    <m/>
    <m/>
    <s v="Flushed"/>
    <s v="TBC"/>
    <m/>
    <m/>
  </r>
  <r>
    <x v="13"/>
    <x v="13"/>
    <x v="279"/>
    <s v="Georges Vanier Elementary #082"/>
    <x v="46"/>
    <x v="0"/>
    <x v="0"/>
    <d v="2016-10-03T00:00:00"/>
    <n v="1"/>
    <x v="0"/>
    <x v="2166"/>
    <n v="4.1399999999999996E-3"/>
    <x v="0"/>
    <m/>
    <m/>
    <s v="Static"/>
    <s v="TBC"/>
    <m/>
    <m/>
  </r>
  <r>
    <x v="13"/>
    <x v="13"/>
    <x v="279"/>
    <s v="Georges Vanier Elementary #082"/>
    <x v="46"/>
    <x v="0"/>
    <x v="0"/>
    <d v="2016-10-03T00:00:00"/>
    <n v="1"/>
    <x v="0"/>
    <x v="2166"/>
    <n v="1E-4"/>
    <x v="0"/>
    <m/>
    <m/>
    <s v="Flushed"/>
    <s v="TBC"/>
    <m/>
    <m/>
  </r>
  <r>
    <x v="13"/>
    <x v="13"/>
    <x v="279"/>
    <s v="Georges Vanier Elementary #082"/>
    <x v="46"/>
    <x v="0"/>
    <x v="0"/>
    <d v="2016-10-03T00:00:00"/>
    <n v="1"/>
    <x v="1"/>
    <x v="2167"/>
    <n v="1.75E-3"/>
    <x v="0"/>
    <m/>
    <m/>
    <s v="Static"/>
    <s v="TBC"/>
    <m/>
    <m/>
  </r>
  <r>
    <x v="13"/>
    <x v="13"/>
    <x v="279"/>
    <s v="Georges Vanier Elementary #082"/>
    <x v="46"/>
    <x v="0"/>
    <x v="0"/>
    <d v="2016-10-03T00:00:00"/>
    <n v="1"/>
    <x v="1"/>
    <x v="2167"/>
    <n v="5.5000000000000003E-4"/>
    <x v="0"/>
    <m/>
    <m/>
    <s v="Flushed"/>
    <s v="TBC"/>
    <m/>
    <m/>
  </r>
  <r>
    <x v="13"/>
    <x v="13"/>
    <x v="279"/>
    <s v="Georges Vanier Elementary #082"/>
    <x v="46"/>
    <x v="0"/>
    <x v="0"/>
    <d v="2016-10-03T00:00:00"/>
    <n v="1"/>
    <x v="0"/>
    <x v="2168"/>
    <n v="0.99299999999999999"/>
    <x v="2"/>
    <m/>
    <m/>
    <s v="Static"/>
    <s v="TBC"/>
    <m/>
    <m/>
  </r>
  <r>
    <x v="13"/>
    <x v="13"/>
    <x v="279"/>
    <s v="Georges Vanier Elementary #082"/>
    <x v="46"/>
    <x v="0"/>
    <x v="0"/>
    <d v="2016-10-03T00:00:00"/>
    <n v="1"/>
    <x v="0"/>
    <x v="2168"/>
    <n v="4.2999999999999999E-4"/>
    <x v="0"/>
    <m/>
    <m/>
    <s v="Flushed"/>
    <s v="TBC"/>
    <m/>
    <m/>
  </r>
  <r>
    <x v="13"/>
    <x v="13"/>
    <x v="304"/>
    <s v="KB Woodward Elementary #040"/>
    <x v="11"/>
    <x v="0"/>
    <x v="0"/>
    <d v="2016-08-15T00:00:00"/>
    <n v="1"/>
    <x v="5"/>
    <x v="2169"/>
    <n v="0.27"/>
    <x v="2"/>
    <m/>
    <m/>
    <s v="Static"/>
    <s v="TBC"/>
    <m/>
    <m/>
  </r>
  <r>
    <x v="13"/>
    <x v="13"/>
    <x v="304"/>
    <s v="KB Woodward Elementary #040"/>
    <x v="11"/>
    <x v="0"/>
    <x v="0"/>
    <d v="2016-08-15T00:00:00"/>
    <n v="1"/>
    <x v="5"/>
    <x v="2169"/>
    <n v="2.3999999999999998E-3"/>
    <x v="0"/>
    <m/>
    <m/>
    <s v="Flushed"/>
    <s v="TBC"/>
    <m/>
    <m/>
  </r>
  <r>
    <x v="13"/>
    <x v="13"/>
    <x v="304"/>
    <s v="KB Woodward Elementary #040"/>
    <x v="11"/>
    <x v="0"/>
    <x v="0"/>
    <d v="2016-08-15T00:00:00"/>
    <n v="1"/>
    <x v="60"/>
    <x v="865"/>
    <n v="0.45100000000000001"/>
    <x v="2"/>
    <m/>
    <m/>
    <s v="Static"/>
    <s v="TBC"/>
    <m/>
    <m/>
  </r>
  <r>
    <x v="13"/>
    <x v="13"/>
    <x v="304"/>
    <s v="KB Woodward Elementary #040"/>
    <x v="11"/>
    <x v="0"/>
    <x v="0"/>
    <d v="2016-08-15T00:00:00"/>
    <n v="1"/>
    <x v="60"/>
    <x v="865"/>
    <n v="1.23E-2"/>
    <x v="2"/>
    <m/>
    <m/>
    <s v="Flushed"/>
    <s v="TBC"/>
    <m/>
    <m/>
  </r>
  <r>
    <x v="13"/>
    <x v="13"/>
    <x v="304"/>
    <s v="KB Woodward Elementary #040"/>
    <x v="11"/>
    <x v="0"/>
    <x v="0"/>
    <d v="2016-08-15T00:00:00"/>
    <n v="1"/>
    <x v="60"/>
    <x v="2170"/>
    <n v="8.2000000000000007E-3"/>
    <x v="0"/>
    <m/>
    <m/>
    <s v="Static"/>
    <s v="TBC"/>
    <m/>
    <m/>
  </r>
  <r>
    <x v="13"/>
    <x v="13"/>
    <x v="304"/>
    <s v="KB Woodward Elementary #040"/>
    <x v="11"/>
    <x v="0"/>
    <x v="0"/>
    <d v="2016-08-15T00:00:00"/>
    <n v="1"/>
    <x v="60"/>
    <x v="2170"/>
    <n v="2.9999999999999997E-4"/>
    <x v="0"/>
    <m/>
    <m/>
    <s v="Flushed"/>
    <s v="TBC"/>
    <m/>
    <m/>
  </r>
  <r>
    <x v="13"/>
    <x v="13"/>
    <x v="304"/>
    <s v="KB Woodward Elementary #040"/>
    <x v="11"/>
    <x v="0"/>
    <x v="0"/>
    <d v="2016-08-15T00:00:00"/>
    <n v="1"/>
    <x v="60"/>
    <x v="851"/>
    <n v="9.5999999999999992E-3"/>
    <x v="0"/>
    <m/>
    <m/>
    <s v="Static"/>
    <s v="TBC"/>
    <m/>
    <m/>
  </r>
  <r>
    <x v="13"/>
    <x v="13"/>
    <x v="304"/>
    <s v="KB Woodward Elementary #040"/>
    <x v="11"/>
    <x v="0"/>
    <x v="0"/>
    <d v="2016-08-15T00:00:00"/>
    <n v="1"/>
    <x v="60"/>
    <x v="851"/>
    <n v="1.2999999999999999E-3"/>
    <x v="0"/>
    <m/>
    <m/>
    <s v="Flushed"/>
    <s v="TBC"/>
    <m/>
    <m/>
  </r>
  <r>
    <x v="13"/>
    <x v="13"/>
    <x v="304"/>
    <s v="KB Woodward Elementary #040"/>
    <x v="11"/>
    <x v="0"/>
    <x v="0"/>
    <d v="2016-08-15T00:00:00"/>
    <n v="1"/>
    <x v="60"/>
    <x v="1335"/>
    <n v="2.2000000000000001E-3"/>
    <x v="0"/>
    <m/>
    <m/>
    <s v="Static"/>
    <s v="TBC"/>
    <m/>
    <m/>
  </r>
  <r>
    <x v="13"/>
    <x v="13"/>
    <x v="304"/>
    <s v="KB Woodward Elementary #040"/>
    <x v="11"/>
    <x v="0"/>
    <x v="0"/>
    <d v="2016-08-15T00:00:00"/>
    <n v="1"/>
    <x v="60"/>
    <x v="1335"/>
    <n v="2.9999999999999997E-4"/>
    <x v="0"/>
    <m/>
    <m/>
    <s v="Flushed"/>
    <s v="TBC"/>
    <m/>
    <m/>
  </r>
  <r>
    <x v="13"/>
    <x v="13"/>
    <x v="304"/>
    <s v="KB Woodward Elementary #040"/>
    <x v="11"/>
    <x v="0"/>
    <x v="0"/>
    <d v="2016-08-15T00:00:00"/>
    <n v="1"/>
    <x v="0"/>
    <x v="2171"/>
    <n v="5.7999999999999996E-3"/>
    <x v="0"/>
    <m/>
    <m/>
    <s v="Static"/>
    <s v="TBC"/>
    <m/>
    <m/>
  </r>
  <r>
    <x v="13"/>
    <x v="13"/>
    <x v="304"/>
    <s v="KB Woodward Elementary #040"/>
    <x v="11"/>
    <x v="0"/>
    <x v="0"/>
    <d v="2016-08-15T00:00:00"/>
    <n v="1"/>
    <x v="0"/>
    <x v="2171"/>
    <n v="2.0000000000000001E-4"/>
    <x v="0"/>
    <m/>
    <m/>
    <s v="Flushed"/>
    <s v="TBC"/>
    <m/>
    <m/>
  </r>
  <r>
    <x v="13"/>
    <x v="13"/>
    <x v="304"/>
    <s v="KB Woodward Elementary #040"/>
    <x v="11"/>
    <x v="0"/>
    <x v="0"/>
    <d v="2016-08-15T00:00:00"/>
    <n v="1"/>
    <x v="0"/>
    <x v="559"/>
    <n v="9.1000000000000004E-3"/>
    <x v="0"/>
    <m/>
    <m/>
    <s v="Static"/>
    <s v="TBC"/>
    <m/>
    <m/>
  </r>
  <r>
    <x v="13"/>
    <x v="13"/>
    <x v="304"/>
    <s v="KB Woodward Elementary #040"/>
    <x v="11"/>
    <x v="0"/>
    <x v="0"/>
    <d v="2016-08-15T00:00:00"/>
    <n v="1"/>
    <x v="0"/>
    <x v="559"/>
    <n v="1.5E-3"/>
    <x v="0"/>
    <m/>
    <m/>
    <s v="Flushed"/>
    <s v="TBC"/>
    <m/>
    <m/>
  </r>
  <r>
    <x v="13"/>
    <x v="13"/>
    <x v="304"/>
    <s v="KB Woodward Elementary #040"/>
    <x v="11"/>
    <x v="0"/>
    <x v="0"/>
    <d v="2016-08-15T00:00:00"/>
    <n v="1"/>
    <x v="0"/>
    <x v="4"/>
    <n v="5.9999999999999995E-4"/>
    <x v="0"/>
    <m/>
    <m/>
    <s v="Static"/>
    <s v="TBC"/>
    <m/>
    <m/>
  </r>
  <r>
    <x v="13"/>
    <x v="13"/>
    <x v="304"/>
    <s v="KB Woodward Elementary #040"/>
    <x v="11"/>
    <x v="0"/>
    <x v="0"/>
    <d v="2016-08-15T00:00:00"/>
    <n v="1"/>
    <x v="0"/>
    <x v="4"/>
    <n v="1E-4"/>
    <x v="0"/>
    <m/>
    <m/>
    <s v="Flushed"/>
    <s v="TBC"/>
    <m/>
    <m/>
  </r>
  <r>
    <x v="13"/>
    <x v="13"/>
    <x v="305"/>
    <s v="Old Yale Elementary # 064 "/>
    <x v="15"/>
    <x v="0"/>
    <x v="0"/>
    <d v="2016-07-21T00:00:00"/>
    <n v="1"/>
    <x v="5"/>
    <x v="2172"/>
    <n v="2.4400000000000002E-2"/>
    <x v="2"/>
    <m/>
    <m/>
    <s v="Static"/>
    <s v="TBC"/>
    <m/>
    <m/>
  </r>
  <r>
    <x v="13"/>
    <x v="13"/>
    <x v="305"/>
    <s v="Old Yale Elementary # 064 "/>
    <x v="15"/>
    <x v="0"/>
    <x v="0"/>
    <d v="2016-07-21T00:00:00"/>
    <n v="1"/>
    <x v="5"/>
    <x v="2172"/>
    <n v="3.3E-3"/>
    <x v="0"/>
    <m/>
    <m/>
    <s v="Flushed"/>
    <s v="TBC"/>
    <m/>
    <m/>
  </r>
  <r>
    <x v="13"/>
    <x v="13"/>
    <x v="305"/>
    <s v="Old Yale Elementary # 064 "/>
    <x v="15"/>
    <x v="0"/>
    <x v="0"/>
    <d v="2016-07-21T00:00:00"/>
    <n v="1"/>
    <x v="5"/>
    <x v="2173"/>
    <n v="6.3E-3"/>
    <x v="0"/>
    <m/>
    <m/>
    <s v="Static"/>
    <s v="TBC"/>
    <m/>
    <m/>
  </r>
  <r>
    <x v="13"/>
    <x v="13"/>
    <x v="305"/>
    <s v="Old Yale Elementary # 064 "/>
    <x v="15"/>
    <x v="0"/>
    <x v="0"/>
    <d v="2016-07-21T00:00:00"/>
    <n v="1"/>
    <x v="5"/>
    <x v="2173"/>
    <n v="3.3999999999999998E-3"/>
    <x v="0"/>
    <m/>
    <m/>
    <s v="Flushed"/>
    <s v="TBC"/>
    <m/>
    <m/>
  </r>
  <r>
    <x v="13"/>
    <x v="13"/>
    <x v="305"/>
    <s v="Old Yale Elementary # 064 "/>
    <x v="15"/>
    <x v="0"/>
    <x v="0"/>
    <d v="2016-07-21T00:00:00"/>
    <n v="1"/>
    <x v="5"/>
    <x v="2174"/>
    <n v="8.8999999999999999E-3"/>
    <x v="0"/>
    <m/>
    <m/>
    <s v="Static"/>
    <s v="TBC"/>
    <m/>
    <m/>
  </r>
  <r>
    <x v="13"/>
    <x v="13"/>
    <x v="305"/>
    <s v="Old Yale Elementary # 064 "/>
    <x v="15"/>
    <x v="0"/>
    <x v="0"/>
    <d v="2016-07-21T00:00:00"/>
    <n v="1"/>
    <x v="5"/>
    <x v="2174"/>
    <n v="1.2999999999999999E-3"/>
    <x v="0"/>
    <m/>
    <m/>
    <s v="Flushed"/>
    <s v="TBC"/>
    <m/>
    <m/>
  </r>
  <r>
    <x v="13"/>
    <x v="13"/>
    <x v="305"/>
    <s v="Old Yale Elementary # 064 "/>
    <x v="15"/>
    <x v="0"/>
    <x v="0"/>
    <d v="2016-07-21T00:00:00"/>
    <n v="1"/>
    <x v="60"/>
    <x v="2175"/>
    <n v="3.5999999999999999E-3"/>
    <x v="0"/>
    <m/>
    <m/>
    <s v="Static"/>
    <s v="TBC"/>
    <m/>
    <m/>
  </r>
  <r>
    <x v="13"/>
    <x v="13"/>
    <x v="305"/>
    <s v="Old Yale Elementary # 064 "/>
    <x v="15"/>
    <x v="0"/>
    <x v="0"/>
    <d v="2016-07-21T00:00:00"/>
    <n v="1"/>
    <x v="60"/>
    <x v="2176"/>
    <n v="6.9999999999999999E-4"/>
    <x v="0"/>
    <m/>
    <m/>
    <s v="Flushed"/>
    <s v="TBC"/>
    <m/>
    <m/>
  </r>
  <r>
    <x v="13"/>
    <x v="13"/>
    <x v="305"/>
    <s v="Old Yale Elementary # 064 "/>
    <x v="15"/>
    <x v="0"/>
    <x v="0"/>
    <d v="2016-07-21T00:00:00"/>
    <n v="1"/>
    <x v="5"/>
    <x v="1421"/>
    <n v="8.6E-3"/>
    <x v="0"/>
    <m/>
    <m/>
    <s v="Static"/>
    <s v="TBC"/>
    <m/>
    <m/>
  </r>
  <r>
    <x v="13"/>
    <x v="13"/>
    <x v="305"/>
    <s v="Old Yale Elementary # 064 "/>
    <x v="15"/>
    <x v="0"/>
    <x v="0"/>
    <d v="2016-07-21T00:00:00"/>
    <n v="1"/>
    <x v="5"/>
    <x v="1421"/>
    <n v="8.9999999999999998E-4"/>
    <x v="0"/>
    <m/>
    <m/>
    <s v="Flushed"/>
    <s v="TBC"/>
    <m/>
    <m/>
  </r>
  <r>
    <x v="13"/>
    <x v="13"/>
    <x v="305"/>
    <s v="Old Yale Elementary # 064 "/>
    <x v="15"/>
    <x v="0"/>
    <x v="0"/>
    <d v="2016-07-21T00:00:00"/>
    <n v="1"/>
    <x v="5"/>
    <x v="36"/>
    <n v="2.3900000000000001E-2"/>
    <x v="2"/>
    <m/>
    <m/>
    <s v="Static"/>
    <s v="TBC"/>
    <m/>
    <m/>
  </r>
  <r>
    <x v="13"/>
    <x v="13"/>
    <x v="305"/>
    <s v="Old Yale Elementary # 064 "/>
    <x v="15"/>
    <x v="0"/>
    <x v="0"/>
    <d v="2016-07-21T00:00:00"/>
    <n v="1"/>
    <x v="5"/>
    <x v="36"/>
    <n v="2.2000000000000001E-3"/>
    <x v="0"/>
    <m/>
    <m/>
    <s v="Flushed"/>
    <s v="TBC"/>
    <m/>
    <m/>
  </r>
  <r>
    <x v="13"/>
    <x v="13"/>
    <x v="305"/>
    <s v="Old Yale Elementary # 064 "/>
    <x v="15"/>
    <x v="0"/>
    <x v="0"/>
    <d v="2016-07-21T00:00:00"/>
    <n v="1"/>
    <x v="5"/>
    <x v="439"/>
    <n v="2.0999999999999999E-3"/>
    <x v="0"/>
    <m/>
    <m/>
    <s v="Static"/>
    <s v="TBC"/>
    <m/>
    <m/>
  </r>
  <r>
    <x v="13"/>
    <x v="13"/>
    <x v="305"/>
    <s v="Old Yale Elementary # 064 "/>
    <x v="15"/>
    <x v="0"/>
    <x v="0"/>
    <d v="2016-07-21T00:00:00"/>
    <n v="1"/>
    <x v="5"/>
    <x v="439"/>
    <n v="2.9999999999999997E-4"/>
    <x v="0"/>
    <m/>
    <m/>
    <s v="Flushed"/>
    <s v="TBC"/>
    <m/>
    <m/>
  </r>
  <r>
    <x v="13"/>
    <x v="13"/>
    <x v="305"/>
    <s v="Old Yale Elementary # 064 "/>
    <x v="15"/>
    <x v="0"/>
    <x v="0"/>
    <d v="2016-07-21T00:00:00"/>
    <n v="1"/>
    <x v="5"/>
    <x v="2177"/>
    <n v="3.7000000000000002E-3"/>
    <x v="0"/>
    <m/>
    <m/>
    <s v="Static"/>
    <s v="TBC"/>
    <m/>
    <m/>
  </r>
  <r>
    <x v="13"/>
    <x v="13"/>
    <x v="305"/>
    <s v="Old Yale Elementary # 064 "/>
    <x v="15"/>
    <x v="0"/>
    <x v="0"/>
    <d v="2016-07-21T00:00:00"/>
    <n v="1"/>
    <x v="5"/>
    <x v="2177"/>
    <n v="8.9999999999999998E-4"/>
    <x v="0"/>
    <m/>
    <m/>
    <s v="Flushed"/>
    <s v="TBC"/>
    <m/>
    <m/>
  </r>
  <r>
    <x v="13"/>
    <x v="13"/>
    <x v="305"/>
    <s v="Old Yale Elementary # 064 "/>
    <x v="15"/>
    <x v="0"/>
    <x v="0"/>
    <d v="2016-07-21T00:00:00"/>
    <n v="1"/>
    <x v="0"/>
    <x v="4"/>
    <n v="1.4E-3"/>
    <x v="0"/>
    <m/>
    <m/>
    <s v="Static"/>
    <s v="TBC"/>
    <m/>
    <m/>
  </r>
  <r>
    <x v="13"/>
    <x v="13"/>
    <x v="305"/>
    <s v="Old Yale Elementary # 064 "/>
    <x v="15"/>
    <x v="0"/>
    <x v="0"/>
    <d v="2016-07-21T00:00:00"/>
    <n v="1"/>
    <x v="0"/>
    <x v="4"/>
    <n v="1.9E-3"/>
    <x v="0"/>
    <m/>
    <m/>
    <s v="Flushed"/>
    <s v="TBC"/>
    <m/>
    <m/>
  </r>
  <r>
    <x v="13"/>
    <x v="13"/>
    <x v="305"/>
    <s v="Old Yale Elementary #64"/>
    <x v="15"/>
    <x v="0"/>
    <x v="10"/>
    <d v="2016-10-11T00:00:00"/>
    <n v="1"/>
    <x v="0"/>
    <x v="145"/>
    <n v="3.6900000000000001E-3"/>
    <x v="0"/>
    <m/>
    <m/>
    <s v="Static"/>
    <s v="TBC"/>
    <m/>
    <m/>
  </r>
  <r>
    <x v="13"/>
    <x v="13"/>
    <x v="305"/>
    <s v="Old Yale Elementary #64"/>
    <x v="15"/>
    <x v="0"/>
    <x v="0"/>
    <d v="2016-10-11T00:00:00"/>
    <n v="1"/>
    <x v="0"/>
    <x v="145"/>
    <n v="8.7000000000000001E-4"/>
    <x v="0"/>
    <m/>
    <m/>
    <s v="Flushed"/>
    <s v="TBC"/>
    <m/>
    <m/>
  </r>
  <r>
    <x v="13"/>
    <x v="13"/>
    <x v="305"/>
    <s v="Old Yale Elementary #64"/>
    <x v="15"/>
    <x v="0"/>
    <x v="0"/>
    <d v="2016-10-11T00:00:00"/>
    <n v="1"/>
    <x v="0"/>
    <x v="2178"/>
    <n v="1.01E-2"/>
    <x v="2"/>
    <m/>
    <m/>
    <s v="Static"/>
    <s v="TBC"/>
    <m/>
    <m/>
  </r>
  <r>
    <x v="13"/>
    <x v="13"/>
    <x v="305"/>
    <s v="Old Yale Elementary #64"/>
    <x v="15"/>
    <x v="0"/>
    <x v="0"/>
    <d v="2016-10-11T00:00:00"/>
    <n v="1"/>
    <x v="0"/>
    <x v="2178"/>
    <n v="3.2000000000000003E-4"/>
    <x v="0"/>
    <m/>
    <m/>
    <s v="Flushed"/>
    <s v="TBC"/>
    <m/>
    <m/>
  </r>
  <r>
    <x v="13"/>
    <x v="13"/>
    <x v="305"/>
    <s v="Old Yale Elementary #64"/>
    <x v="15"/>
    <x v="0"/>
    <x v="0"/>
    <d v="2016-10-11T00:00:00"/>
    <n v="1"/>
    <x v="0"/>
    <x v="627"/>
    <n v="7.8100000000000001E-3"/>
    <x v="0"/>
    <m/>
    <m/>
    <s v="Static"/>
    <s v="TBC"/>
    <m/>
    <m/>
  </r>
  <r>
    <x v="13"/>
    <x v="13"/>
    <x v="305"/>
    <s v="Old Yale Elementary #64"/>
    <x v="15"/>
    <x v="0"/>
    <x v="0"/>
    <d v="2016-10-11T00:00:00"/>
    <n v="1"/>
    <x v="0"/>
    <x v="627"/>
    <n v="8.3000000000000001E-4"/>
    <x v="0"/>
    <m/>
    <m/>
    <s v="Flushed"/>
    <s v="TBC"/>
    <m/>
    <m/>
  </r>
  <r>
    <x v="13"/>
    <x v="13"/>
    <x v="305"/>
    <s v="Old Yale Elementary #64"/>
    <x v="15"/>
    <x v="0"/>
    <x v="0"/>
    <d v="2016-10-11T00:00:00"/>
    <n v="1"/>
    <x v="0"/>
    <x v="1356"/>
    <n v="2.7699999999999999E-3"/>
    <x v="0"/>
    <m/>
    <m/>
    <s v="Static"/>
    <s v="TBC"/>
    <m/>
    <m/>
  </r>
  <r>
    <x v="13"/>
    <x v="13"/>
    <x v="305"/>
    <s v="Old Yale Elementary #64"/>
    <x v="15"/>
    <x v="0"/>
    <x v="0"/>
    <d v="2016-10-11T00:00:00"/>
    <n v="1"/>
    <x v="0"/>
    <x v="1356"/>
    <n v="2.7E-4"/>
    <x v="0"/>
    <m/>
    <m/>
    <s v="Flushed"/>
    <s v="TBC"/>
    <m/>
    <m/>
  </r>
  <r>
    <x v="13"/>
    <x v="13"/>
    <x v="305"/>
    <s v="Old Yale Elementary #64"/>
    <x v="15"/>
    <x v="0"/>
    <x v="0"/>
    <d v="2016-10-11T00:00:00"/>
    <n v="1"/>
    <x v="0"/>
    <x v="452"/>
    <n v="2.8800000000000002E-3"/>
    <x v="0"/>
    <m/>
    <m/>
    <s v="Static"/>
    <s v="TBC"/>
    <m/>
    <m/>
  </r>
  <r>
    <x v="13"/>
    <x v="13"/>
    <x v="305"/>
    <s v="Old Yale Elementary #64"/>
    <x v="15"/>
    <x v="0"/>
    <x v="0"/>
    <d v="2016-10-11T00:00:00"/>
    <n v="1"/>
    <x v="0"/>
    <x v="452"/>
    <n v="2.7E-4"/>
    <x v="0"/>
    <m/>
    <m/>
    <s v="Flushed"/>
    <s v="TBC"/>
    <m/>
    <m/>
  </r>
  <r>
    <x v="13"/>
    <x v="13"/>
    <x v="305"/>
    <s v="Old Yale Elementary #64"/>
    <x v="15"/>
    <x v="0"/>
    <x v="0"/>
    <d v="2016-10-11T00:00:00"/>
    <n v="1"/>
    <x v="0"/>
    <x v="2179"/>
    <n v="2.9499999999999999E-3"/>
    <x v="0"/>
    <m/>
    <m/>
    <s v="Static"/>
    <s v="TBC"/>
    <m/>
    <m/>
  </r>
  <r>
    <x v="13"/>
    <x v="13"/>
    <x v="305"/>
    <s v="Old Yale Elementary #64"/>
    <x v="15"/>
    <x v="0"/>
    <x v="0"/>
    <d v="2016-10-11T00:00:00"/>
    <n v="1"/>
    <x v="0"/>
    <x v="2179"/>
    <n v="5.1200000000000004E-3"/>
    <x v="0"/>
    <m/>
    <m/>
    <s v="Flushed"/>
    <s v="TBC"/>
    <m/>
    <m/>
  </r>
  <r>
    <x v="13"/>
    <x v="13"/>
    <x v="305"/>
    <s v="Old Yale Elementary #64"/>
    <x v="15"/>
    <x v="0"/>
    <x v="0"/>
    <d v="2016-10-11T00:00:00"/>
    <n v="1"/>
    <x v="0"/>
    <x v="2180"/>
    <n v="8.6999999999999994E-3"/>
    <x v="0"/>
    <m/>
    <m/>
    <s v="Static"/>
    <s v="TBC"/>
    <m/>
    <m/>
  </r>
  <r>
    <x v="13"/>
    <x v="13"/>
    <x v="305"/>
    <s v="Old Yale Elementary #64"/>
    <x v="15"/>
    <x v="0"/>
    <x v="0"/>
    <d v="2016-10-11T00:00:00"/>
    <n v="1"/>
    <x v="0"/>
    <x v="2180"/>
    <n v="9.3000000000000005E-4"/>
    <x v="0"/>
    <m/>
    <m/>
    <s v="Flushed"/>
    <s v="TBC"/>
    <m/>
    <m/>
  </r>
  <r>
    <x v="13"/>
    <x v="13"/>
    <x v="305"/>
    <s v="Old Yale Elementary #64"/>
    <x v="15"/>
    <x v="0"/>
    <x v="0"/>
    <d v="2016-10-11T00:00:00"/>
    <n v="1"/>
    <x v="0"/>
    <x v="147"/>
    <n v="2.5100000000000001E-3"/>
    <x v="0"/>
    <m/>
    <m/>
    <s v="Static"/>
    <s v="TBC"/>
    <m/>
    <m/>
  </r>
  <r>
    <x v="13"/>
    <x v="13"/>
    <x v="305"/>
    <s v="Old Yale Elementary #64"/>
    <x v="15"/>
    <x v="0"/>
    <x v="0"/>
    <d v="2016-10-11T00:00:00"/>
    <n v="1"/>
    <x v="0"/>
    <x v="147"/>
    <n v="5.2999999999999998E-4"/>
    <x v="0"/>
    <m/>
    <m/>
    <s v="Flushed"/>
    <s v="TBC"/>
    <m/>
    <m/>
  </r>
  <r>
    <x v="13"/>
    <x v="13"/>
    <x v="305"/>
    <s v="Old Yale Elementary #64"/>
    <x v="15"/>
    <x v="0"/>
    <x v="0"/>
    <d v="2016-10-11T00:00:00"/>
    <n v="1"/>
    <x v="0"/>
    <x v="2181"/>
    <n v="8.3599999999999994E-3"/>
    <x v="0"/>
    <m/>
    <m/>
    <s v="Static"/>
    <s v="TBC"/>
    <m/>
    <m/>
  </r>
  <r>
    <x v="13"/>
    <x v="13"/>
    <x v="305"/>
    <s v="Old Yale Elementary #64"/>
    <x v="15"/>
    <x v="0"/>
    <x v="0"/>
    <d v="2016-10-11T00:00:00"/>
    <n v="1"/>
    <x v="0"/>
    <x v="2181"/>
    <n v="6.0999999999999997E-4"/>
    <x v="0"/>
    <m/>
    <m/>
    <s v="Flushed"/>
    <s v="TBC"/>
    <m/>
    <m/>
  </r>
  <r>
    <x v="13"/>
    <x v="13"/>
    <x v="305"/>
    <s v="Old Yale Elementary #64"/>
    <x v="15"/>
    <x v="0"/>
    <x v="0"/>
    <d v="2016-10-12T00:00:00"/>
    <n v="1"/>
    <x v="0"/>
    <x v="1419"/>
    <n v="7.6799999999999993E-2"/>
    <x v="2"/>
    <m/>
    <m/>
    <s v="Static"/>
    <s v="TBC"/>
    <m/>
    <m/>
  </r>
  <r>
    <x v="13"/>
    <x v="13"/>
    <x v="305"/>
    <s v="Old Yale Elementary #64"/>
    <x v="15"/>
    <x v="0"/>
    <x v="0"/>
    <d v="2016-10-12T00:00:00"/>
    <n v="1"/>
    <x v="0"/>
    <x v="1419"/>
    <n v="7.0000000000000001E-3"/>
    <x v="0"/>
    <m/>
    <m/>
    <s v="Flushed"/>
    <s v="TBC"/>
    <m/>
    <m/>
  </r>
  <r>
    <x v="13"/>
    <x v="13"/>
    <x v="282"/>
    <s v="Martha Jane Norris Elementary #140"/>
    <x v="24"/>
    <x v="0"/>
    <x v="0"/>
    <d v="2016-10-03T00:00:00"/>
    <n v="1"/>
    <x v="0"/>
    <x v="2182"/>
    <n v="6.1199999999999996E-3"/>
    <x v="0"/>
    <m/>
    <m/>
    <s v="Static "/>
    <s v="TBC"/>
    <m/>
    <m/>
  </r>
  <r>
    <x v="13"/>
    <x v="13"/>
    <x v="282"/>
    <s v="Martha Jane Norris Elementary #140"/>
    <x v="24"/>
    <x v="0"/>
    <x v="0"/>
    <d v="2016-10-03T00:00:00"/>
    <n v="1"/>
    <x v="0"/>
    <x v="2182"/>
    <n v="4.64E-3"/>
    <x v="0"/>
    <m/>
    <m/>
    <s v="Flushed"/>
    <s v="TBC"/>
    <m/>
    <m/>
  </r>
  <r>
    <x v="13"/>
    <x v="13"/>
    <x v="282"/>
    <s v="Martha Jane Norris Elementary #140"/>
    <x v="24"/>
    <x v="0"/>
    <x v="0"/>
    <d v="2016-10-03T00:00:00"/>
    <n v="1"/>
    <x v="0"/>
    <x v="2183"/>
    <n v="1.61E-2"/>
    <x v="2"/>
    <m/>
    <m/>
    <s v="Static "/>
    <s v="TBC"/>
    <m/>
    <m/>
  </r>
  <r>
    <x v="13"/>
    <x v="13"/>
    <x v="282"/>
    <s v="Martha Jane Norris Elementary #140"/>
    <x v="24"/>
    <x v="0"/>
    <x v="0"/>
    <d v="2016-10-03T00:00:00"/>
    <n v="1"/>
    <x v="0"/>
    <x v="2183"/>
    <n v="4.0999999999999999E-4"/>
    <x v="0"/>
    <m/>
    <m/>
    <s v="Flushed"/>
    <s v="TBC"/>
    <m/>
    <m/>
  </r>
  <r>
    <x v="13"/>
    <x v="13"/>
    <x v="282"/>
    <s v="Martha Jane Norris Elementary #140"/>
    <x v="24"/>
    <x v="0"/>
    <x v="0"/>
    <d v="2016-10-03T00:00:00"/>
    <n v="1"/>
    <x v="0"/>
    <x v="2184"/>
    <n v="2.5499999999999998E-2"/>
    <x v="2"/>
    <m/>
    <m/>
    <s v="Static "/>
    <s v="TBC"/>
    <m/>
    <m/>
  </r>
  <r>
    <x v="13"/>
    <x v="13"/>
    <x v="282"/>
    <s v="Martha Jane Norris Elementary #140"/>
    <x v="24"/>
    <x v="0"/>
    <x v="0"/>
    <d v="2016-10-03T00:00:00"/>
    <n v="1"/>
    <x v="0"/>
    <x v="2184"/>
    <n v="4.4000000000000002E-4"/>
    <x v="0"/>
    <m/>
    <m/>
    <s v="Flushed"/>
    <s v="TBC"/>
    <m/>
    <m/>
  </r>
  <r>
    <x v="13"/>
    <x v="13"/>
    <x v="282"/>
    <s v="Martha Jane Norris Elementary #140"/>
    <x v="24"/>
    <x v="0"/>
    <x v="0"/>
    <d v="2016-10-03T00:00:00"/>
    <n v="1"/>
    <x v="0"/>
    <x v="2185"/>
    <n v="9.4E-2"/>
    <x v="2"/>
    <m/>
    <m/>
    <s v="Static "/>
    <s v="TBC"/>
    <m/>
    <m/>
  </r>
  <r>
    <x v="13"/>
    <x v="13"/>
    <x v="282"/>
    <s v="Martha Jane Norris Elementary #140"/>
    <x v="24"/>
    <x v="0"/>
    <x v="0"/>
    <d v="2016-10-03T00:00:00"/>
    <n v="1"/>
    <x v="0"/>
    <x v="2185"/>
    <n v="2.0600000000000002E-3"/>
    <x v="0"/>
    <m/>
    <m/>
    <s v="Flushed"/>
    <s v="TBC"/>
    <m/>
    <m/>
  </r>
  <r>
    <x v="13"/>
    <x v="13"/>
    <x v="282"/>
    <s v="Martha Jane Norris Elementary #140"/>
    <x v="24"/>
    <x v="0"/>
    <x v="0"/>
    <d v="2016-10-03T00:00:00"/>
    <n v="1"/>
    <x v="0"/>
    <x v="2186"/>
    <n v="0.17299999999999999"/>
    <x v="2"/>
    <m/>
    <m/>
    <s v="Static "/>
    <s v="TBC"/>
    <m/>
    <m/>
  </r>
  <r>
    <x v="13"/>
    <x v="13"/>
    <x v="282"/>
    <s v="Martha Jane Norris Elementary #140"/>
    <x v="24"/>
    <x v="0"/>
    <x v="0"/>
    <d v="2016-10-03T00:00:00"/>
    <n v="1"/>
    <x v="0"/>
    <x v="2186"/>
    <n v="8.1099999999999992E-3"/>
    <x v="0"/>
    <m/>
    <m/>
    <s v="Flushed"/>
    <s v="TBC"/>
    <m/>
    <m/>
  </r>
  <r>
    <x v="13"/>
    <x v="13"/>
    <x v="282"/>
    <s v="Martha Jane Norris Elementary #140"/>
    <x v="24"/>
    <x v="0"/>
    <x v="0"/>
    <d v="2016-10-03T00:00:00"/>
    <n v="1"/>
    <x v="0"/>
    <x v="2046"/>
    <n v="0.02"/>
    <x v="2"/>
    <m/>
    <m/>
    <s v="Static "/>
    <s v="TBC"/>
    <m/>
    <m/>
  </r>
  <r>
    <x v="13"/>
    <x v="13"/>
    <x v="282"/>
    <s v="Martha Jane Norris Elementary #140"/>
    <x v="24"/>
    <x v="0"/>
    <x v="0"/>
    <d v="2016-10-03T00:00:00"/>
    <n v="1"/>
    <x v="0"/>
    <x v="2046"/>
    <n v="6.2E-4"/>
    <x v="0"/>
    <m/>
    <m/>
    <s v="Flushed"/>
    <s v="TBC"/>
    <m/>
    <m/>
  </r>
  <r>
    <x v="13"/>
    <x v="13"/>
    <x v="282"/>
    <s v="Martha Jane Norris Elementary #140"/>
    <x v="24"/>
    <x v="0"/>
    <x v="0"/>
    <d v="2016-10-03T00:00:00"/>
    <n v="1"/>
    <x v="0"/>
    <x v="2187"/>
    <n v="1.41E-2"/>
    <x v="2"/>
    <m/>
    <m/>
    <s v="Static "/>
    <s v="TBC"/>
    <m/>
    <m/>
  </r>
  <r>
    <x v="13"/>
    <x v="13"/>
    <x v="282"/>
    <s v="Martha Jane Norris Elementary #140"/>
    <x v="24"/>
    <x v="0"/>
    <x v="0"/>
    <d v="2016-10-03T00:00:00"/>
    <n v="1"/>
    <x v="0"/>
    <x v="2187"/>
    <n v="5.1999999999999995E-4"/>
    <x v="0"/>
    <m/>
    <m/>
    <s v="Flushed"/>
    <s v="TBC"/>
    <m/>
    <m/>
  </r>
  <r>
    <x v="13"/>
    <x v="13"/>
    <x v="282"/>
    <s v="Martha Jane Norris Elementary #140"/>
    <x v="24"/>
    <x v="0"/>
    <x v="0"/>
    <d v="2016-10-03T00:00:00"/>
    <n v="1"/>
    <x v="0"/>
    <x v="1696"/>
    <n v="4.9200000000000001E-2"/>
    <x v="2"/>
    <m/>
    <m/>
    <s v="Static "/>
    <s v="TBC"/>
    <m/>
    <m/>
  </r>
  <r>
    <x v="13"/>
    <x v="13"/>
    <x v="282"/>
    <s v="Martha Jane Norris Elementary #140"/>
    <x v="24"/>
    <x v="0"/>
    <x v="0"/>
    <d v="2016-10-03T00:00:00"/>
    <n v="1"/>
    <x v="0"/>
    <x v="1696"/>
    <n v="1.2899999999999999E-3"/>
    <x v="0"/>
    <m/>
    <m/>
    <s v="Flushed"/>
    <s v="TBC"/>
    <m/>
    <m/>
  </r>
  <r>
    <x v="13"/>
    <x v="13"/>
    <x v="282"/>
    <s v="Martha Jane Norris Elementary #140"/>
    <x v="24"/>
    <x v="0"/>
    <x v="0"/>
    <d v="2016-10-03T00:00:00"/>
    <n v="1"/>
    <x v="0"/>
    <x v="2188"/>
    <n v="2.41"/>
    <x v="2"/>
    <m/>
    <m/>
    <s v="Static "/>
    <s v="TBC"/>
    <m/>
    <m/>
  </r>
  <r>
    <x v="13"/>
    <x v="13"/>
    <x v="282"/>
    <s v="Martha Jane Norris Elementary #140"/>
    <x v="24"/>
    <x v="0"/>
    <x v="0"/>
    <d v="2016-10-03T00:00:00"/>
    <n v="1"/>
    <x v="0"/>
    <x v="2188"/>
    <n v="1.7899999999999999E-2"/>
    <x v="2"/>
    <m/>
    <m/>
    <s v="Flushed"/>
    <s v="TBC"/>
    <m/>
    <m/>
  </r>
  <r>
    <x v="13"/>
    <x v="13"/>
    <x v="282"/>
    <s v="Martha Jane Norris Elementary #140"/>
    <x v="24"/>
    <x v="0"/>
    <x v="0"/>
    <d v="2016-10-03T00:00:00"/>
    <n v="1"/>
    <x v="0"/>
    <x v="2052"/>
    <n v="1.3299999999999999E-2"/>
    <x v="2"/>
    <m/>
    <m/>
    <s v="Static "/>
    <s v="TBC"/>
    <m/>
    <m/>
  </r>
  <r>
    <x v="13"/>
    <x v="13"/>
    <x v="282"/>
    <s v="Martha Jane Norris Elementary #140"/>
    <x v="24"/>
    <x v="0"/>
    <x v="0"/>
    <d v="2016-10-03T00:00:00"/>
    <n v="1"/>
    <x v="0"/>
    <x v="2052"/>
    <n v="8.0999999999999996E-4"/>
    <x v="0"/>
    <m/>
    <m/>
    <s v="Flushed"/>
    <s v="TBC"/>
    <m/>
    <m/>
  </r>
  <r>
    <x v="13"/>
    <x v="13"/>
    <x v="282"/>
    <s v="Martha Jane Norris Elementary #140"/>
    <x v="24"/>
    <x v="0"/>
    <x v="0"/>
    <d v="2016-10-03T00:00:00"/>
    <n v="1"/>
    <x v="0"/>
    <x v="2053"/>
    <n v="1.15E-2"/>
    <x v="2"/>
    <m/>
    <m/>
    <s v="Static "/>
    <s v="TBC"/>
    <m/>
    <m/>
  </r>
  <r>
    <x v="13"/>
    <x v="13"/>
    <x v="282"/>
    <s v="Martha Jane Norris Elementary #140"/>
    <x v="24"/>
    <x v="0"/>
    <x v="0"/>
    <d v="2016-10-03T00:00:00"/>
    <n v="1"/>
    <x v="0"/>
    <x v="2053"/>
    <n v="1.1800000000000001E-3"/>
    <x v="0"/>
    <m/>
    <m/>
    <s v="Flushed"/>
    <s v="TBC"/>
    <m/>
    <m/>
  </r>
  <r>
    <x v="13"/>
    <x v="13"/>
    <x v="282"/>
    <s v="Martha Jane Norris Elementary #140"/>
    <x v="24"/>
    <x v="0"/>
    <x v="0"/>
    <d v="2016-10-03T00:00:00"/>
    <n v="1"/>
    <x v="0"/>
    <x v="2189"/>
    <n v="4.0600000000000002E-3"/>
    <x v="0"/>
    <m/>
    <m/>
    <s v="Static "/>
    <s v="TBC"/>
    <m/>
    <m/>
  </r>
  <r>
    <x v="13"/>
    <x v="13"/>
    <x v="282"/>
    <s v="Martha Jane Norris Elementary #140"/>
    <x v="24"/>
    <x v="0"/>
    <x v="0"/>
    <d v="2016-10-03T00:00:00"/>
    <n v="1"/>
    <x v="0"/>
    <x v="2189"/>
    <n v="1.9000000000000001E-4"/>
    <x v="0"/>
    <m/>
    <m/>
    <s v="Flushed"/>
    <s v="TBC"/>
    <m/>
    <m/>
  </r>
  <r>
    <x v="13"/>
    <x v="13"/>
    <x v="282"/>
    <s v="Martha Jane Norris Elementary #140"/>
    <x v="24"/>
    <x v="0"/>
    <x v="0"/>
    <d v="2016-10-03T00:00:00"/>
    <n v="1"/>
    <x v="0"/>
    <x v="2190"/>
    <n v="0.122"/>
    <x v="2"/>
    <m/>
    <m/>
    <s v="Static "/>
    <s v="TBC"/>
    <m/>
    <m/>
  </r>
  <r>
    <x v="13"/>
    <x v="13"/>
    <x v="282"/>
    <s v="Martha Jane Norris Elementary #140"/>
    <x v="24"/>
    <x v="0"/>
    <x v="0"/>
    <d v="2016-10-03T00:00:00"/>
    <n v="1"/>
    <x v="0"/>
    <x v="2190"/>
    <n v="4.9199999999999999E-3"/>
    <x v="0"/>
    <m/>
    <m/>
    <s v="Flushed"/>
    <s v="TBC"/>
    <m/>
    <m/>
  </r>
  <r>
    <x v="13"/>
    <x v="13"/>
    <x v="282"/>
    <s v="Martha Jane Norris Elementary #140"/>
    <x v="24"/>
    <x v="0"/>
    <x v="0"/>
    <d v="2016-10-03T00:00:00"/>
    <n v="1"/>
    <x v="0"/>
    <x v="2191"/>
    <n v="1.1299999999999999E-2"/>
    <x v="2"/>
    <m/>
    <m/>
    <s v="Static "/>
    <s v="TBC"/>
    <m/>
    <m/>
  </r>
  <r>
    <x v="13"/>
    <x v="13"/>
    <x v="282"/>
    <s v="Martha Jane Norris Elementary #140"/>
    <x v="24"/>
    <x v="0"/>
    <x v="0"/>
    <d v="2016-10-03T00:00:00"/>
    <n v="1"/>
    <x v="0"/>
    <x v="2191"/>
    <n v="4.8999999999999998E-4"/>
    <x v="0"/>
    <m/>
    <m/>
    <s v="Flushed"/>
    <s v="TBC"/>
    <m/>
    <m/>
  </r>
  <r>
    <x v="13"/>
    <x v="13"/>
    <x v="249"/>
    <s v="Surrey Traditional School #232"/>
    <x v="59"/>
    <x v="0"/>
    <x v="0"/>
    <d v="2016-10-03T00:00:00"/>
    <n v="1"/>
    <x v="0"/>
    <x v="1345"/>
    <n v="6.6499999999999997E-3"/>
    <x v="0"/>
    <m/>
    <m/>
    <s v="Static"/>
    <s v="TBC"/>
    <m/>
    <m/>
  </r>
  <r>
    <x v="13"/>
    <x v="13"/>
    <x v="249"/>
    <s v="Surrey Traditional School #232"/>
    <x v="59"/>
    <x v="0"/>
    <x v="0"/>
    <d v="2016-10-03T00:00:00"/>
    <n v="1"/>
    <x v="0"/>
    <x v="1345"/>
    <n v="9.7999999999999997E-4"/>
    <x v="0"/>
    <m/>
    <m/>
    <s v="Flushed"/>
    <s v="TBC"/>
    <m/>
    <m/>
  </r>
  <r>
    <x v="13"/>
    <x v="13"/>
    <x v="249"/>
    <s v="Surrey Traditional School #232"/>
    <x v="59"/>
    <x v="0"/>
    <x v="0"/>
    <d v="2016-10-03T00:00:00"/>
    <n v="1"/>
    <x v="0"/>
    <x v="2192"/>
    <n v="4.4099999999999999E-3"/>
    <x v="0"/>
    <m/>
    <m/>
    <s v="Static"/>
    <s v="TBC"/>
    <m/>
    <m/>
  </r>
  <r>
    <x v="13"/>
    <x v="13"/>
    <x v="249"/>
    <s v="Surrey Traditional School #232"/>
    <x v="59"/>
    <x v="0"/>
    <x v="0"/>
    <d v="2016-10-03T00:00:00"/>
    <n v="1"/>
    <x v="0"/>
    <x v="2192"/>
    <n v="1.7099999999999999E-3"/>
    <x v="0"/>
    <m/>
    <m/>
    <s v="Flushed"/>
    <s v="TBC"/>
    <m/>
    <m/>
  </r>
  <r>
    <x v="13"/>
    <x v="13"/>
    <x v="249"/>
    <s v="Surrey Traditional School #232"/>
    <x v="59"/>
    <x v="0"/>
    <x v="0"/>
    <d v="2016-10-03T00:00:00"/>
    <n v="1"/>
    <x v="0"/>
    <x v="1351"/>
    <n v="6.6E-3"/>
    <x v="0"/>
    <m/>
    <m/>
    <s v="Static"/>
    <s v="TBC"/>
    <m/>
    <m/>
  </r>
  <r>
    <x v="13"/>
    <x v="13"/>
    <x v="249"/>
    <s v="Surrey Traditional School #232"/>
    <x v="59"/>
    <x v="0"/>
    <x v="0"/>
    <d v="2016-10-03T00:00:00"/>
    <n v="1"/>
    <x v="0"/>
    <x v="1351"/>
    <n v="1.9000000000000001E-4"/>
    <x v="0"/>
    <m/>
    <m/>
    <s v="Flushed"/>
    <s v="TBC"/>
    <m/>
    <m/>
  </r>
  <r>
    <x v="13"/>
    <x v="13"/>
    <x v="249"/>
    <s v="Surrey Traditional School #232"/>
    <x v="59"/>
    <x v="0"/>
    <x v="0"/>
    <d v="2016-10-03T00:00:00"/>
    <n v="1"/>
    <x v="0"/>
    <x v="2193"/>
    <n v="2.1900000000000001E-3"/>
    <x v="0"/>
    <m/>
    <m/>
    <s v="Static"/>
    <s v="TBC"/>
    <m/>
    <m/>
  </r>
  <r>
    <x v="13"/>
    <x v="13"/>
    <x v="249"/>
    <s v="Surrey Traditional School #232"/>
    <x v="59"/>
    <x v="0"/>
    <x v="0"/>
    <d v="2016-10-03T00:00:00"/>
    <n v="1"/>
    <x v="0"/>
    <x v="2193"/>
    <n v="1.4999999999999999E-4"/>
    <x v="0"/>
    <m/>
    <m/>
    <s v="Flushed"/>
    <s v="TBC"/>
    <m/>
    <m/>
  </r>
  <r>
    <x v="13"/>
    <x v="13"/>
    <x v="249"/>
    <s v="Surrey Traditional School #232"/>
    <x v="59"/>
    <x v="0"/>
    <x v="0"/>
    <d v="2016-10-03T00:00:00"/>
    <n v="1"/>
    <x v="0"/>
    <x v="1709"/>
    <n v="3.5200000000000002E-2"/>
    <x v="2"/>
    <m/>
    <m/>
    <s v="Static"/>
    <s v="TBC"/>
    <m/>
    <m/>
  </r>
  <r>
    <x v="13"/>
    <x v="13"/>
    <x v="249"/>
    <s v="Surrey Traditional School #232"/>
    <x v="59"/>
    <x v="0"/>
    <x v="0"/>
    <d v="2016-10-03T00:00:00"/>
    <n v="1"/>
    <x v="0"/>
    <x v="1709"/>
    <n v="9.7999999999999997E-4"/>
    <x v="0"/>
    <m/>
    <m/>
    <s v="Flushed"/>
    <s v="TBC"/>
    <m/>
    <m/>
  </r>
  <r>
    <x v="13"/>
    <x v="13"/>
    <x v="249"/>
    <s v="Surrey Traditional School #232"/>
    <x v="59"/>
    <x v="0"/>
    <x v="0"/>
    <d v="2016-10-03T00:00:00"/>
    <n v="1"/>
    <x v="0"/>
    <x v="2194"/>
    <n v="0.127"/>
    <x v="2"/>
    <m/>
    <m/>
    <s v="Static"/>
    <s v="TBC"/>
    <m/>
    <m/>
  </r>
  <r>
    <x v="13"/>
    <x v="13"/>
    <x v="249"/>
    <s v="Surrey Traditional School #232"/>
    <x v="59"/>
    <x v="0"/>
    <x v="0"/>
    <d v="2016-10-03T00:00:00"/>
    <n v="1"/>
    <x v="0"/>
    <x v="2194"/>
    <n v="1.11E-2"/>
    <x v="2"/>
    <m/>
    <m/>
    <s v="Flushed"/>
    <s v="TBC"/>
    <m/>
    <m/>
  </r>
  <r>
    <x v="13"/>
    <x v="13"/>
    <x v="249"/>
    <s v="Surrey Traditional School #232"/>
    <x v="59"/>
    <x v="0"/>
    <x v="0"/>
    <d v="2016-10-03T00:00:00"/>
    <n v="1"/>
    <x v="0"/>
    <x v="2195"/>
    <n v="2.0899999999999998E-2"/>
    <x v="2"/>
    <m/>
    <m/>
    <s v="Static"/>
    <s v="TBC"/>
    <m/>
    <m/>
  </r>
  <r>
    <x v="13"/>
    <x v="13"/>
    <x v="249"/>
    <s v="Surrey Traditional School #232"/>
    <x v="59"/>
    <x v="0"/>
    <x v="0"/>
    <d v="2016-10-03T00:00:00"/>
    <n v="1"/>
    <x v="0"/>
    <x v="2195"/>
    <n v="1.1900000000000001E-3"/>
    <x v="0"/>
    <m/>
    <m/>
    <s v="Flushed"/>
    <s v="TBC"/>
    <m/>
    <m/>
  </r>
  <r>
    <x v="13"/>
    <x v="13"/>
    <x v="249"/>
    <s v="Surrey Traditional School #232"/>
    <x v="59"/>
    <x v="0"/>
    <x v="0"/>
    <d v="2016-10-03T00:00:00"/>
    <n v="1"/>
    <x v="0"/>
    <x v="146"/>
    <n v="4.5599999999999998E-3"/>
    <x v="0"/>
    <m/>
    <m/>
    <s v="Static"/>
    <s v="TBC"/>
    <m/>
    <m/>
  </r>
  <r>
    <x v="13"/>
    <x v="13"/>
    <x v="249"/>
    <s v="Surrey Traditional School #232"/>
    <x v="59"/>
    <x v="0"/>
    <x v="0"/>
    <d v="2016-10-03T00:00:00"/>
    <n v="1"/>
    <x v="0"/>
    <x v="146"/>
    <n v="8.5999999999999998E-4"/>
    <x v="0"/>
    <m/>
    <m/>
    <s v="Flushed"/>
    <s v="TBC"/>
    <m/>
    <m/>
  </r>
  <r>
    <x v="13"/>
    <x v="13"/>
    <x v="249"/>
    <s v="Surrey Traditional School #232"/>
    <x v="59"/>
    <x v="0"/>
    <x v="0"/>
    <d v="2016-10-03T00:00:00"/>
    <n v="1"/>
    <x v="0"/>
    <x v="2196"/>
    <n v="12.2"/>
    <x v="2"/>
    <m/>
    <m/>
    <s v="Static"/>
    <s v="TBC"/>
    <m/>
    <m/>
  </r>
  <r>
    <x v="13"/>
    <x v="13"/>
    <x v="249"/>
    <s v="Surrey Traditional School #232"/>
    <x v="59"/>
    <x v="0"/>
    <x v="0"/>
    <d v="2016-10-03T00:00:00"/>
    <n v="1"/>
    <x v="0"/>
    <x v="2196"/>
    <n v="6.9199999999999999E-3"/>
    <x v="0"/>
    <m/>
    <m/>
    <s v="Flushed"/>
    <s v="TBC"/>
    <m/>
    <m/>
  </r>
  <r>
    <x v="13"/>
    <x v="13"/>
    <x v="249"/>
    <s v="Surrey Traditional School #232"/>
    <x v="59"/>
    <x v="0"/>
    <x v="0"/>
    <d v="2016-10-03T00:00:00"/>
    <n v="1"/>
    <x v="0"/>
    <x v="2197"/>
    <n v="2.1499999999999998E-2"/>
    <x v="2"/>
    <m/>
    <m/>
    <s v="Static"/>
    <s v="TBC"/>
    <m/>
    <m/>
  </r>
  <r>
    <x v="13"/>
    <x v="13"/>
    <x v="249"/>
    <s v="Surrey Traditional School #232"/>
    <x v="59"/>
    <x v="0"/>
    <x v="0"/>
    <d v="2016-10-03T00:00:00"/>
    <n v="1"/>
    <x v="0"/>
    <x v="2197"/>
    <n v="1.23E-3"/>
    <x v="0"/>
    <m/>
    <m/>
    <s v="Flushed"/>
    <s v="TBC"/>
    <m/>
    <m/>
  </r>
  <r>
    <x v="13"/>
    <x v="13"/>
    <x v="249"/>
    <s v="Surrey Traditional School #232"/>
    <x v="59"/>
    <x v="0"/>
    <x v="0"/>
    <d v="2016-10-03T00:00:00"/>
    <n v="1"/>
    <x v="0"/>
    <x v="2198"/>
    <n v="1.3100000000000001E-2"/>
    <x v="2"/>
    <m/>
    <m/>
    <s v="Static"/>
    <s v="TBC"/>
    <m/>
    <m/>
  </r>
  <r>
    <x v="13"/>
    <x v="13"/>
    <x v="249"/>
    <s v="Surrey Traditional School #232"/>
    <x v="59"/>
    <x v="0"/>
    <x v="0"/>
    <d v="2016-10-03T00:00:00"/>
    <n v="1"/>
    <x v="0"/>
    <x v="2198"/>
    <n v="2.2699999999999999E-3"/>
    <x v="0"/>
    <m/>
    <m/>
    <s v="Flushed"/>
    <s v="TBC"/>
    <m/>
    <m/>
  </r>
  <r>
    <x v="13"/>
    <x v="13"/>
    <x v="249"/>
    <s v="Surrey Traditional School #232"/>
    <x v="59"/>
    <x v="0"/>
    <x v="0"/>
    <d v="2016-10-03T00:00:00"/>
    <n v="1"/>
    <x v="0"/>
    <x v="2199"/>
    <n v="2.8000000000000001E-2"/>
    <x v="2"/>
    <m/>
    <m/>
    <s v="Static"/>
    <s v="TBC"/>
    <m/>
    <m/>
  </r>
  <r>
    <x v="13"/>
    <x v="13"/>
    <x v="249"/>
    <s v="Surrey Traditional School #232"/>
    <x v="59"/>
    <x v="0"/>
    <x v="0"/>
    <d v="2016-10-03T00:00:00"/>
    <n v="1"/>
    <x v="0"/>
    <x v="2199"/>
    <n v="1.7799999999999999E-3"/>
    <x v="0"/>
    <m/>
    <m/>
    <s v="Flushed"/>
    <s v="TBC"/>
    <m/>
    <m/>
  </r>
  <r>
    <x v="13"/>
    <x v="13"/>
    <x v="249"/>
    <s v="Surrey Traditional School #232"/>
    <x v="59"/>
    <x v="0"/>
    <x v="0"/>
    <d v="2016-10-03T00:00:00"/>
    <n v="1"/>
    <x v="0"/>
    <x v="2200"/>
    <n v="2.5399999999999999E-2"/>
    <x v="2"/>
    <m/>
    <m/>
    <s v="Static"/>
    <s v="TBC"/>
    <m/>
    <m/>
  </r>
  <r>
    <x v="13"/>
    <x v="13"/>
    <x v="249"/>
    <s v="Surrey Traditional School #232"/>
    <x v="59"/>
    <x v="0"/>
    <x v="0"/>
    <d v="2016-10-03T00:00:00"/>
    <n v="1"/>
    <x v="0"/>
    <x v="2200"/>
    <n v="5.5000000000000003E-4"/>
    <x v="0"/>
    <m/>
    <m/>
    <s v="Flushed"/>
    <s v="TBC"/>
    <m/>
    <m/>
  </r>
  <r>
    <x v="13"/>
    <x v="13"/>
    <x v="249"/>
    <s v="Surrey Traditional School #232"/>
    <x v="59"/>
    <x v="0"/>
    <x v="0"/>
    <d v="2016-10-03T00:00:00"/>
    <n v="1"/>
    <x v="0"/>
    <x v="2201"/>
    <n v="8.3300000000000006E-3"/>
    <x v="0"/>
    <m/>
    <m/>
    <s v="Static"/>
    <s v="TBC"/>
    <m/>
    <m/>
  </r>
  <r>
    <x v="13"/>
    <x v="13"/>
    <x v="249"/>
    <s v="Surrey Traditional School #232"/>
    <x v="59"/>
    <x v="0"/>
    <x v="0"/>
    <d v="2016-10-03T00:00:00"/>
    <n v="1"/>
    <x v="0"/>
    <x v="2201"/>
    <n v="6.6E-4"/>
    <x v="0"/>
    <m/>
    <m/>
    <s v="Flushed"/>
    <s v="TBC"/>
    <m/>
    <m/>
  </r>
  <r>
    <x v="13"/>
    <x v="13"/>
    <x v="249"/>
    <s v="Surrey Traditional School #232"/>
    <x v="59"/>
    <x v="0"/>
    <x v="0"/>
    <d v="2016-10-03T00:00:00"/>
    <n v="1"/>
    <x v="0"/>
    <x v="2202"/>
    <n v="1.21E-2"/>
    <x v="2"/>
    <m/>
    <m/>
    <s v="Static"/>
    <s v="TBC"/>
    <m/>
    <m/>
  </r>
  <r>
    <x v="13"/>
    <x v="13"/>
    <x v="249"/>
    <s v="Surrey Traditional School #232"/>
    <x v="59"/>
    <x v="0"/>
    <x v="0"/>
    <d v="2016-10-03T00:00:00"/>
    <n v="1"/>
    <x v="0"/>
    <x v="2202"/>
    <n v="2.4000000000000001E-4"/>
    <x v="0"/>
    <m/>
    <m/>
    <s v="Flushed"/>
    <s v="TBC"/>
    <m/>
    <m/>
  </r>
  <r>
    <x v="13"/>
    <x v="13"/>
    <x v="249"/>
    <s v="Surrey Traditional School #232"/>
    <x v="59"/>
    <x v="0"/>
    <x v="0"/>
    <d v="2016-10-03T00:00:00"/>
    <n v="1"/>
    <x v="0"/>
    <x v="2203"/>
    <n v="7.7000000000000002E-3"/>
    <x v="0"/>
    <m/>
    <m/>
    <s v="Static"/>
    <s v="TBC"/>
    <m/>
    <m/>
  </r>
  <r>
    <x v="13"/>
    <x v="13"/>
    <x v="249"/>
    <s v="Surrey Traditional School #232"/>
    <x v="59"/>
    <x v="0"/>
    <x v="0"/>
    <d v="2016-10-03T00:00:00"/>
    <n v="1"/>
    <x v="0"/>
    <x v="2203"/>
    <n v="3.8999999999999999E-4"/>
    <x v="0"/>
    <m/>
    <m/>
    <s v="Flushed"/>
    <s v="TBC"/>
    <m/>
    <m/>
  </r>
  <r>
    <x v="13"/>
    <x v="13"/>
    <x v="249"/>
    <s v="Surrey Traditional School #232"/>
    <x v="59"/>
    <x v="0"/>
    <x v="0"/>
    <d v="2016-10-03T00:00:00"/>
    <n v="1"/>
    <x v="0"/>
    <x v="2204"/>
    <n v="4.7400000000000003E-3"/>
    <x v="0"/>
    <m/>
    <m/>
    <s v="Static"/>
    <s v="TBC"/>
    <m/>
    <m/>
  </r>
  <r>
    <x v="13"/>
    <x v="13"/>
    <x v="249"/>
    <s v="Surrey Traditional School #232"/>
    <x v="59"/>
    <x v="0"/>
    <x v="0"/>
    <d v="2016-10-03T00:00:00"/>
    <n v="1"/>
    <x v="0"/>
    <x v="2204"/>
    <n v="2.0200000000000001E-3"/>
    <x v="0"/>
    <m/>
    <m/>
    <s v="Flushed"/>
    <s v="TBC"/>
    <m/>
    <m/>
  </r>
  <r>
    <x v="13"/>
    <x v="13"/>
    <x v="249"/>
    <s v="Surrey Traditional School #232"/>
    <x v="59"/>
    <x v="0"/>
    <x v="0"/>
    <d v="2016-10-03T00:00:00"/>
    <n v="1"/>
    <x v="0"/>
    <x v="2205"/>
    <n v="1.55E-2"/>
    <x v="2"/>
    <m/>
    <m/>
    <s v="Static"/>
    <s v="TBC"/>
    <m/>
    <m/>
  </r>
  <r>
    <x v="13"/>
    <x v="13"/>
    <x v="249"/>
    <s v="Surrey Traditional School #232"/>
    <x v="59"/>
    <x v="0"/>
    <x v="0"/>
    <d v="2016-10-03T00:00:00"/>
    <n v="1"/>
    <x v="0"/>
    <x v="2205"/>
    <n v="1.66E-3"/>
    <x v="0"/>
    <m/>
    <m/>
    <s v="Flushed"/>
    <s v="TBC"/>
    <m/>
    <m/>
  </r>
  <r>
    <x v="13"/>
    <x v="13"/>
    <x v="249"/>
    <s v="Surrey Traditional School #232"/>
    <x v="59"/>
    <x v="0"/>
    <x v="0"/>
    <d v="2016-10-03T00:00:00"/>
    <n v="1"/>
    <x v="0"/>
    <x v="2206"/>
    <n v="9.2999999999999992E-3"/>
    <x v="0"/>
    <m/>
    <m/>
    <s v="Static"/>
    <s v="TBC"/>
    <m/>
    <m/>
  </r>
  <r>
    <x v="13"/>
    <x v="13"/>
    <x v="249"/>
    <s v="Surrey Traditional School #232"/>
    <x v="59"/>
    <x v="0"/>
    <x v="0"/>
    <d v="2016-10-03T00:00:00"/>
    <n v="1"/>
    <x v="0"/>
    <x v="2206"/>
    <n v="5.2999999999999998E-4"/>
    <x v="0"/>
    <m/>
    <m/>
    <s v="Flushed"/>
    <s v="TBC"/>
    <m/>
    <m/>
  </r>
  <r>
    <x v="13"/>
    <x v="13"/>
    <x v="249"/>
    <s v="Surrey Traditional School #232"/>
    <x v="59"/>
    <x v="0"/>
    <x v="0"/>
    <d v="2016-10-03T00:00:00"/>
    <n v="1"/>
    <x v="0"/>
    <x v="155"/>
    <n v="2.8300000000000001E-3"/>
    <x v="0"/>
    <m/>
    <m/>
    <s v="Static"/>
    <s v="TBC"/>
    <m/>
    <m/>
  </r>
  <r>
    <x v="13"/>
    <x v="13"/>
    <x v="249"/>
    <s v="Surrey Traditional School #232"/>
    <x v="59"/>
    <x v="0"/>
    <x v="0"/>
    <d v="2016-10-03T00:00:00"/>
    <n v="1"/>
    <x v="0"/>
    <x v="155"/>
    <n v="1.7099999999999999E-3"/>
    <x v="0"/>
    <m/>
    <m/>
    <s v="Flushed"/>
    <s v="TBC"/>
    <m/>
    <m/>
  </r>
  <r>
    <x v="13"/>
    <x v="13"/>
    <x v="249"/>
    <s v="Surrey Traditional School #232"/>
    <x v="59"/>
    <x v="0"/>
    <x v="0"/>
    <d v="2016-10-03T00:00:00"/>
    <n v="1"/>
    <x v="0"/>
    <x v="2207"/>
    <n v="1.7100000000000001E-2"/>
    <x v="2"/>
    <m/>
    <m/>
    <s v="Static"/>
    <s v="TBC"/>
    <m/>
    <m/>
  </r>
  <r>
    <x v="13"/>
    <x v="13"/>
    <x v="249"/>
    <s v="Surrey Traditional School #232"/>
    <x v="59"/>
    <x v="0"/>
    <x v="0"/>
    <d v="2016-10-03T00:00:00"/>
    <n v="1"/>
    <x v="0"/>
    <x v="2207"/>
    <n v="1.57E-3"/>
    <x v="0"/>
    <m/>
    <m/>
    <s v="Flushed"/>
    <s v="TBC"/>
    <m/>
    <m/>
  </r>
  <r>
    <x v="13"/>
    <x v="13"/>
    <x v="249"/>
    <s v="Surrey Traditional School #232"/>
    <x v="59"/>
    <x v="0"/>
    <x v="0"/>
    <d v="2016-10-03T00:00:00"/>
    <n v="1"/>
    <x v="0"/>
    <x v="550"/>
    <n v="3.7799999999999999E-3"/>
    <x v="0"/>
    <m/>
    <m/>
    <s v="Static"/>
    <s v="TBC"/>
    <m/>
    <m/>
  </r>
  <r>
    <x v="13"/>
    <x v="13"/>
    <x v="249"/>
    <s v="Surrey Traditional School #232"/>
    <x v="59"/>
    <x v="0"/>
    <x v="0"/>
    <d v="2016-10-03T00:00:00"/>
    <n v="1"/>
    <x v="0"/>
    <x v="550"/>
    <n v="3.4000000000000002E-4"/>
    <x v="0"/>
    <m/>
    <m/>
    <s v="Flushed"/>
    <s v="TBC"/>
    <m/>
    <m/>
  </r>
  <r>
    <x v="13"/>
    <x v="13"/>
    <x v="249"/>
    <s v="Surrey Traditional School #232"/>
    <x v="59"/>
    <x v="0"/>
    <x v="0"/>
    <d v="2016-10-03T00:00:00"/>
    <n v="1"/>
    <x v="0"/>
    <x v="2125"/>
    <n v="2.33E-3"/>
    <x v="0"/>
    <m/>
    <m/>
    <s v="Static"/>
    <s v="TBC"/>
    <m/>
    <m/>
  </r>
  <r>
    <x v="13"/>
    <x v="13"/>
    <x v="249"/>
    <s v="Surrey Traditional School #232"/>
    <x v="59"/>
    <x v="0"/>
    <x v="0"/>
    <d v="2016-10-03T00:00:00"/>
    <n v="1"/>
    <x v="0"/>
    <x v="2125"/>
    <n v="1.8000000000000001E-4"/>
    <x v="0"/>
    <m/>
    <m/>
    <s v="Flushed"/>
    <s v="TBC"/>
    <m/>
    <m/>
  </r>
  <r>
    <x v="13"/>
    <x v="13"/>
    <x v="249"/>
    <s v="Surrey Traditional School #232"/>
    <x v="59"/>
    <x v="0"/>
    <x v="0"/>
    <d v="2016-10-03T00:00:00"/>
    <n v="1"/>
    <x v="0"/>
    <x v="592"/>
    <n v="9.4999999999999998E-3"/>
    <x v="0"/>
    <m/>
    <m/>
    <s v="Static"/>
    <s v="TBC"/>
    <m/>
    <m/>
  </r>
  <r>
    <x v="13"/>
    <x v="13"/>
    <x v="249"/>
    <s v="Surrey Traditional School #232"/>
    <x v="59"/>
    <x v="0"/>
    <x v="0"/>
    <d v="2016-10-03T00:00:00"/>
    <n v="1"/>
    <x v="0"/>
    <x v="592"/>
    <n v="7.2999999999999996E-4"/>
    <x v="0"/>
    <m/>
    <m/>
    <s v="Flushed"/>
    <s v="TBC"/>
    <m/>
    <m/>
  </r>
  <r>
    <x v="13"/>
    <x v="13"/>
    <x v="249"/>
    <s v="Surrey Traditional School #232"/>
    <x v="59"/>
    <x v="0"/>
    <x v="0"/>
    <d v="2016-10-03T00:00:00"/>
    <n v="1"/>
    <x v="0"/>
    <x v="2208"/>
    <n v="1.3799999999999999E-3"/>
    <x v="0"/>
    <m/>
    <m/>
    <s v="Static"/>
    <s v="TBC"/>
    <m/>
    <m/>
  </r>
  <r>
    <x v="13"/>
    <x v="13"/>
    <x v="249"/>
    <s v="Surrey Traditional School #232"/>
    <x v="59"/>
    <x v="0"/>
    <x v="0"/>
    <d v="2016-10-03T00:00:00"/>
    <n v="1"/>
    <x v="0"/>
    <x v="2208"/>
    <n v="1.4999999999999999E-4"/>
    <x v="0"/>
    <m/>
    <m/>
    <s v="Flushed"/>
    <s v="TBC"/>
    <m/>
    <m/>
  </r>
  <r>
    <x v="13"/>
    <x v="13"/>
    <x v="249"/>
    <s v="Surrey Traditional School #232"/>
    <x v="59"/>
    <x v="0"/>
    <x v="0"/>
    <d v="2016-10-03T00:00:00"/>
    <n v="1"/>
    <x v="0"/>
    <x v="2209"/>
    <n v="5.2399999999999999E-3"/>
    <x v="0"/>
    <m/>
    <m/>
    <s v="Static"/>
    <s v="TBC"/>
    <m/>
    <m/>
  </r>
  <r>
    <x v="13"/>
    <x v="13"/>
    <x v="249"/>
    <s v="Surrey Traditional School #232"/>
    <x v="59"/>
    <x v="0"/>
    <x v="0"/>
    <d v="2016-10-03T00:00:00"/>
    <n v="1"/>
    <x v="0"/>
    <x v="2209"/>
    <n v="2.0000000000000001E-4"/>
    <x v="0"/>
    <m/>
    <m/>
    <s v="Flushed"/>
    <s v="TBC"/>
    <m/>
    <m/>
  </r>
  <r>
    <x v="13"/>
    <x v="13"/>
    <x v="249"/>
    <s v="Surrey Traditional School #232"/>
    <x v="59"/>
    <x v="0"/>
    <x v="0"/>
    <d v="2016-10-03T00:00:00"/>
    <n v="1"/>
    <x v="0"/>
    <x v="2210"/>
    <n v="4.3499999999999997E-3"/>
    <x v="0"/>
    <m/>
    <m/>
    <s v="Static"/>
    <s v="TBC"/>
    <m/>
    <m/>
  </r>
  <r>
    <x v="13"/>
    <x v="13"/>
    <x v="249"/>
    <s v="Surrey Traditional School #232"/>
    <x v="59"/>
    <x v="0"/>
    <x v="0"/>
    <d v="2016-10-03T00:00:00"/>
    <n v="1"/>
    <x v="0"/>
    <x v="2210"/>
    <n v="2.0000000000000001E-4"/>
    <x v="0"/>
    <m/>
    <m/>
    <s v="Flushed"/>
    <s v="TBC"/>
    <m/>
    <m/>
  </r>
  <r>
    <x v="13"/>
    <x v="13"/>
    <x v="249"/>
    <s v="Surrey Traditional School #232"/>
    <x v="59"/>
    <x v="0"/>
    <x v="0"/>
    <d v="2016-10-03T00:00:00"/>
    <n v="1"/>
    <x v="0"/>
    <x v="2132"/>
    <n v="5.8799999999999998E-2"/>
    <x v="2"/>
    <m/>
    <m/>
    <s v="Static"/>
    <s v="TBC"/>
    <m/>
    <m/>
  </r>
  <r>
    <x v="13"/>
    <x v="13"/>
    <x v="249"/>
    <s v="Surrey Traditional School #232"/>
    <x v="59"/>
    <x v="0"/>
    <x v="0"/>
    <d v="2016-10-03T00:00:00"/>
    <n v="1"/>
    <x v="0"/>
    <x v="2132"/>
    <n v="2.1399999999999999E-2"/>
    <x v="2"/>
    <m/>
    <m/>
    <s v="Flushed"/>
    <s v="TBC"/>
    <m/>
    <m/>
  </r>
  <r>
    <x v="13"/>
    <x v="13"/>
    <x v="249"/>
    <s v="Surrey Traditional School #232"/>
    <x v="59"/>
    <x v="0"/>
    <x v="0"/>
    <d v="2016-10-03T00:00:00"/>
    <n v="1"/>
    <x v="0"/>
    <x v="2211"/>
    <n v="0.19"/>
    <x v="2"/>
    <m/>
    <m/>
    <s v="Static"/>
    <s v="TBC"/>
    <m/>
    <m/>
  </r>
  <r>
    <x v="13"/>
    <x v="13"/>
    <x v="249"/>
    <s v="Surrey Traditional School #232"/>
    <x v="59"/>
    <x v="0"/>
    <x v="0"/>
    <d v="2016-10-03T00:00:00"/>
    <n v="1"/>
    <x v="0"/>
    <x v="2211"/>
    <n v="3.5E-4"/>
    <x v="0"/>
    <m/>
    <m/>
    <s v="Flushed"/>
    <s v="TBC"/>
    <m/>
    <m/>
  </r>
  <r>
    <x v="13"/>
    <x v="13"/>
    <x v="249"/>
    <s v="Surrey Traditional School #232"/>
    <x v="59"/>
    <x v="0"/>
    <x v="0"/>
    <d v="2016-10-03T00:00:00"/>
    <n v="1"/>
    <x v="0"/>
    <x v="2212"/>
    <n v="7.4800000000000005E-2"/>
    <x v="2"/>
    <m/>
    <m/>
    <s v="Static"/>
    <s v="TBC"/>
    <m/>
    <m/>
  </r>
  <r>
    <x v="13"/>
    <x v="13"/>
    <x v="249"/>
    <s v="Surrey Traditional School #232"/>
    <x v="59"/>
    <x v="0"/>
    <x v="0"/>
    <d v="2016-10-03T00:00:00"/>
    <n v="1"/>
    <x v="0"/>
    <x v="2212"/>
    <n v="1.9300000000000001E-3"/>
    <x v="0"/>
    <m/>
    <m/>
    <s v="Flushed"/>
    <s v="TBC"/>
    <m/>
    <m/>
  </r>
  <r>
    <x v="13"/>
    <x v="13"/>
    <x v="249"/>
    <s v="Surrey Traditional School #232"/>
    <x v="59"/>
    <x v="0"/>
    <x v="0"/>
    <d v="2016-10-03T00:00:00"/>
    <n v="1"/>
    <x v="0"/>
    <x v="2213"/>
    <n v="3.49E-2"/>
    <x v="2"/>
    <m/>
    <m/>
    <s v="Static"/>
    <s v="TBC"/>
    <m/>
    <m/>
  </r>
  <r>
    <x v="13"/>
    <x v="13"/>
    <x v="249"/>
    <s v="Surrey Traditional School #232"/>
    <x v="59"/>
    <x v="0"/>
    <x v="0"/>
    <d v="2016-10-03T00:00:00"/>
    <n v="1"/>
    <x v="0"/>
    <x v="2213"/>
    <n v="1.3899999999999999E-2"/>
    <x v="2"/>
    <m/>
    <m/>
    <s v="Flushed"/>
    <s v="TBC"/>
    <m/>
    <m/>
  </r>
  <r>
    <x v="13"/>
    <x v="13"/>
    <x v="249"/>
    <s v="Surrey Traditional School #232"/>
    <x v="59"/>
    <x v="0"/>
    <x v="0"/>
    <d v="2016-10-03T00:00:00"/>
    <n v="1"/>
    <x v="0"/>
    <x v="2214"/>
    <n v="1.3599999999999999E-2"/>
    <x v="2"/>
    <m/>
    <m/>
    <s v="Static"/>
    <s v="TBC"/>
    <m/>
    <m/>
  </r>
  <r>
    <x v="13"/>
    <x v="13"/>
    <x v="249"/>
    <s v="Surrey Traditional School #232"/>
    <x v="59"/>
    <x v="0"/>
    <x v="0"/>
    <d v="2016-10-03T00:00:00"/>
    <n v="1"/>
    <x v="0"/>
    <x v="2214"/>
    <n v="3.8000000000000002E-4"/>
    <x v="0"/>
    <m/>
    <m/>
    <s v="Flushed"/>
    <s v="TBC"/>
    <m/>
    <m/>
  </r>
  <r>
    <x v="13"/>
    <x v="13"/>
    <x v="249"/>
    <s v="Surrey Traditional School #232"/>
    <x v="59"/>
    <x v="0"/>
    <x v="0"/>
    <d v="2016-10-03T00:00:00"/>
    <n v="1"/>
    <x v="0"/>
    <x v="2215"/>
    <n v="0.71499999999999997"/>
    <x v="2"/>
    <m/>
    <m/>
    <s v="Static"/>
    <s v="TBC"/>
    <m/>
    <m/>
  </r>
  <r>
    <x v="13"/>
    <x v="13"/>
    <x v="249"/>
    <s v="Surrey Traditional School #232"/>
    <x v="59"/>
    <x v="0"/>
    <x v="0"/>
    <d v="2016-10-03T00:00:00"/>
    <n v="1"/>
    <x v="0"/>
    <x v="2215"/>
    <n v="1.8100000000000002E-2"/>
    <x v="2"/>
    <m/>
    <m/>
    <s v="Flushed"/>
    <s v="TBC"/>
    <m/>
    <m/>
  </r>
  <r>
    <x v="13"/>
    <x v="13"/>
    <x v="249"/>
    <s v="Surrey Traditional School #232"/>
    <x v="59"/>
    <x v="0"/>
    <x v="0"/>
    <d v="2016-10-03T00:00:00"/>
    <n v="1"/>
    <x v="0"/>
    <x v="2216"/>
    <n v="4.6499999999999996E-3"/>
    <x v="0"/>
    <m/>
    <m/>
    <s v="Static"/>
    <s v="TBC"/>
    <m/>
    <m/>
  </r>
  <r>
    <x v="13"/>
    <x v="13"/>
    <x v="249"/>
    <s v="Surrey Traditional School #232"/>
    <x v="59"/>
    <x v="0"/>
    <x v="0"/>
    <d v="2016-10-03T00:00:00"/>
    <n v="1"/>
    <x v="0"/>
    <x v="2216"/>
    <n v="1.24E-3"/>
    <x v="0"/>
    <m/>
    <m/>
    <s v="Flushed"/>
    <s v="TBC"/>
    <m/>
    <m/>
  </r>
  <r>
    <x v="13"/>
    <x v="13"/>
    <x v="249"/>
    <s v="Surrey Traditional School #232"/>
    <x v="59"/>
    <x v="0"/>
    <x v="0"/>
    <d v="2016-10-03T00:00:00"/>
    <n v="1"/>
    <x v="0"/>
    <x v="2217"/>
    <n v="0.10100000000000001"/>
    <x v="2"/>
    <m/>
    <m/>
    <s v="Static"/>
    <s v="TBC"/>
    <m/>
    <m/>
  </r>
  <r>
    <x v="13"/>
    <x v="13"/>
    <x v="249"/>
    <s v="Surrey Traditional School #232"/>
    <x v="59"/>
    <x v="0"/>
    <x v="0"/>
    <d v="2016-10-03T00:00:00"/>
    <n v="1"/>
    <x v="0"/>
    <x v="2217"/>
    <n v="5.2100000000000002E-3"/>
    <x v="0"/>
    <m/>
    <m/>
    <s v="Flushed"/>
    <s v="TBC"/>
    <m/>
    <m/>
  </r>
  <r>
    <x v="13"/>
    <x v="13"/>
    <x v="249"/>
    <s v="Surrey Traditional School #232"/>
    <x v="59"/>
    <x v="0"/>
    <x v="0"/>
    <d v="2016-10-03T00:00:00"/>
    <n v="1"/>
    <x v="0"/>
    <x v="2218"/>
    <n v="1.0800000000000001E-2"/>
    <x v="2"/>
    <m/>
    <m/>
    <s v="Static"/>
    <s v="TBC"/>
    <m/>
    <m/>
  </r>
  <r>
    <x v="13"/>
    <x v="13"/>
    <x v="249"/>
    <s v="Surrey Traditional School #232"/>
    <x v="59"/>
    <x v="0"/>
    <x v="0"/>
    <d v="2016-10-03T00:00:00"/>
    <n v="1"/>
    <x v="0"/>
    <x v="2218"/>
    <n v="1.0300000000000001E-3"/>
    <x v="0"/>
    <m/>
    <m/>
    <s v="Flushed"/>
    <s v="TBC"/>
    <m/>
    <m/>
  </r>
  <r>
    <x v="13"/>
    <x v="13"/>
    <x v="273"/>
    <s v="James Ardiel Elementary #062"/>
    <x v="7"/>
    <x v="0"/>
    <x v="0"/>
    <d v="2016-10-04T00:00:00"/>
    <n v="1"/>
    <x v="0"/>
    <x v="1419"/>
    <n v="1.1299999999999999E-2"/>
    <x v="2"/>
    <m/>
    <m/>
    <s v="Static, Sample#8A"/>
    <s v="TBC"/>
    <m/>
    <m/>
  </r>
  <r>
    <x v="13"/>
    <x v="13"/>
    <x v="273"/>
    <s v="James Ardiel Elementary #062"/>
    <x v="7"/>
    <x v="0"/>
    <x v="0"/>
    <d v="2016-10-04T00:00:00"/>
    <n v="1"/>
    <x v="0"/>
    <x v="1419"/>
    <n v="0.159"/>
    <x v="0"/>
    <m/>
    <m/>
    <s v="Static, Sample#111A"/>
    <s v="TBC"/>
    <m/>
    <m/>
  </r>
  <r>
    <x v="13"/>
    <x v="13"/>
    <x v="273"/>
    <s v="James Ardiel Elementary #062"/>
    <x v="7"/>
    <x v="0"/>
    <x v="0"/>
    <d v="2016-10-04T00:00:00"/>
    <n v="1"/>
    <x v="0"/>
    <x v="1419"/>
    <n v="0.81399999999999995"/>
    <x v="2"/>
    <m/>
    <m/>
    <s v="Static, Sample#104A"/>
    <s v="TBC"/>
    <m/>
    <m/>
  </r>
  <r>
    <x v="13"/>
    <x v="13"/>
    <x v="273"/>
    <s v="James Ardiel Elementary #062"/>
    <x v="7"/>
    <x v="0"/>
    <x v="0"/>
    <d v="2016-10-04T00:00:00"/>
    <n v="1"/>
    <x v="0"/>
    <x v="1419"/>
    <n v="2.1800000000000001E-3"/>
    <x v="0"/>
    <m/>
    <m/>
    <s v="Flushed, Sample#8B"/>
    <s v="TBC"/>
    <m/>
    <m/>
  </r>
  <r>
    <x v="13"/>
    <x v="13"/>
    <x v="273"/>
    <s v="James Ardiel Elementary #062"/>
    <x v="7"/>
    <x v="0"/>
    <x v="0"/>
    <d v="2016-10-04T00:00:00"/>
    <n v="1"/>
    <x v="0"/>
    <x v="1419"/>
    <n v="4.2599999999999999E-3"/>
    <x v="0"/>
    <m/>
    <m/>
    <s v="Flushed, Sample#111B"/>
    <s v="TBC"/>
    <m/>
    <m/>
  </r>
  <r>
    <x v="13"/>
    <x v="13"/>
    <x v="273"/>
    <s v="James Ardiel Elementary #062"/>
    <x v="7"/>
    <x v="0"/>
    <x v="0"/>
    <d v="2016-10-04T00:00:00"/>
    <n v="1"/>
    <x v="0"/>
    <x v="1419"/>
    <n v="0.36599999999999999"/>
    <x v="2"/>
    <m/>
    <m/>
    <s v="Flushed, Sample#104B"/>
    <s v="TBC"/>
    <m/>
    <m/>
  </r>
  <r>
    <x v="13"/>
    <x v="13"/>
    <x v="273"/>
    <s v="James Ardiel Elementary #062"/>
    <x v="7"/>
    <x v="0"/>
    <x v="0"/>
    <d v="2016-10-04T00:00:00"/>
    <n v="1"/>
    <x v="0"/>
    <x v="2219"/>
    <n v="0.246"/>
    <x v="2"/>
    <m/>
    <m/>
    <s v="Static"/>
    <s v="TBC"/>
    <m/>
    <m/>
  </r>
  <r>
    <x v="13"/>
    <x v="13"/>
    <x v="273"/>
    <s v="James Ardiel Elementary #062"/>
    <x v="7"/>
    <x v="0"/>
    <x v="0"/>
    <d v="2016-10-04T00:00:00"/>
    <n v="1"/>
    <x v="0"/>
    <x v="2219"/>
    <n v="2.8300000000000001E-3"/>
    <x v="0"/>
    <m/>
    <m/>
    <s v="Flushed "/>
    <s v="TBC"/>
    <m/>
    <m/>
  </r>
  <r>
    <x v="13"/>
    <x v="13"/>
    <x v="273"/>
    <s v="James Ardiel Elementary #062"/>
    <x v="7"/>
    <x v="0"/>
    <x v="0"/>
    <d v="2016-10-04T00:00:00"/>
    <n v="1"/>
    <x v="0"/>
    <x v="1776"/>
    <n v="0.14099999999999999"/>
    <x v="2"/>
    <m/>
    <m/>
    <s v="Static, Sample#9A"/>
    <s v="TBC"/>
    <m/>
    <m/>
  </r>
  <r>
    <x v="13"/>
    <x v="13"/>
    <x v="273"/>
    <s v="James Ardiel Elementary #062"/>
    <x v="7"/>
    <x v="0"/>
    <x v="0"/>
    <d v="2016-10-04T00:00:00"/>
    <n v="1"/>
    <x v="0"/>
    <x v="1776"/>
    <n v="0.68899999999999995"/>
    <x v="2"/>
    <m/>
    <m/>
    <s v="Static, Sample#11A"/>
    <s v="TBC"/>
    <m/>
    <m/>
  </r>
  <r>
    <x v="13"/>
    <x v="13"/>
    <x v="273"/>
    <s v="James Ardiel Elementary #062"/>
    <x v="7"/>
    <x v="0"/>
    <x v="0"/>
    <d v="2016-10-04T00:00:00"/>
    <n v="1"/>
    <x v="0"/>
    <x v="1776"/>
    <n v="0.112"/>
    <x v="2"/>
    <m/>
    <m/>
    <s v="Static, Sample#102A"/>
    <s v="TBC"/>
    <m/>
    <m/>
  </r>
  <r>
    <x v="13"/>
    <x v="13"/>
    <x v="273"/>
    <s v="James Ardiel Elementary #062"/>
    <x v="7"/>
    <x v="0"/>
    <x v="0"/>
    <d v="2016-10-04T00:00:00"/>
    <n v="1"/>
    <x v="0"/>
    <x v="1776"/>
    <n v="1.17E-2"/>
    <x v="2"/>
    <m/>
    <m/>
    <s v="Flushed, Sample#9B"/>
    <s v="TBC"/>
    <m/>
    <m/>
  </r>
  <r>
    <x v="13"/>
    <x v="13"/>
    <x v="273"/>
    <s v="James Ardiel Elementary #062"/>
    <x v="7"/>
    <x v="0"/>
    <x v="0"/>
    <d v="2016-10-04T00:00:00"/>
    <n v="1"/>
    <x v="0"/>
    <x v="1776"/>
    <n v="2.9099999999999998E-3"/>
    <x v="0"/>
    <m/>
    <m/>
    <s v="Flushed, Sample#11B"/>
    <s v="TBC"/>
    <m/>
    <m/>
  </r>
  <r>
    <x v="13"/>
    <x v="13"/>
    <x v="273"/>
    <s v="James Ardiel Elementary #062"/>
    <x v="7"/>
    <x v="0"/>
    <x v="0"/>
    <d v="2016-10-04T00:00:00"/>
    <n v="1"/>
    <x v="0"/>
    <x v="1776"/>
    <n v="2.66E-3"/>
    <x v="0"/>
    <m/>
    <m/>
    <s v="Flushed, Sample#102B"/>
    <s v="TBC"/>
    <m/>
    <m/>
  </r>
  <r>
    <x v="13"/>
    <x v="13"/>
    <x v="273"/>
    <s v="James Ardiel Elementary #062"/>
    <x v="7"/>
    <x v="0"/>
    <x v="0"/>
    <d v="2016-10-04T00:00:00"/>
    <n v="1"/>
    <x v="0"/>
    <x v="1351"/>
    <n v="2.4099999999999998E-3"/>
    <x v="0"/>
    <m/>
    <m/>
    <s v="Static"/>
    <s v="TBC"/>
    <m/>
    <m/>
  </r>
  <r>
    <x v="13"/>
    <x v="13"/>
    <x v="273"/>
    <s v="James Ardiel Elementary #062"/>
    <x v="7"/>
    <x v="0"/>
    <x v="0"/>
    <d v="2016-10-04T00:00:00"/>
    <n v="1"/>
    <x v="0"/>
    <x v="1351"/>
    <n v="2.0000000000000001E-4"/>
    <x v="0"/>
    <m/>
    <m/>
    <s v="Flushed "/>
    <s v="TBC"/>
    <m/>
    <m/>
  </r>
  <r>
    <x v="13"/>
    <x v="13"/>
    <x v="273"/>
    <s v="James Ardiel Elementary #062"/>
    <x v="7"/>
    <x v="0"/>
    <x v="0"/>
    <d v="2016-10-04T00:00:00"/>
    <n v="1"/>
    <x v="0"/>
    <x v="2220"/>
    <n v="6.6100000000000004E-3"/>
    <x v="0"/>
    <m/>
    <m/>
    <s v="Static"/>
    <s v="TBC"/>
    <m/>
    <m/>
  </r>
  <r>
    <x v="13"/>
    <x v="13"/>
    <x v="273"/>
    <s v="James Ardiel Elementary #062"/>
    <x v="7"/>
    <x v="0"/>
    <x v="0"/>
    <d v="2016-10-04T00:00:00"/>
    <n v="1"/>
    <x v="0"/>
    <x v="2220"/>
    <n v="4.6999999999999999E-4"/>
    <x v="0"/>
    <m/>
    <m/>
    <s v="Flushed "/>
    <s v="TBC"/>
    <m/>
    <m/>
  </r>
  <r>
    <x v="13"/>
    <x v="13"/>
    <x v="273"/>
    <s v="James Ardiel Elementary #062"/>
    <x v="7"/>
    <x v="0"/>
    <x v="0"/>
    <d v="2016-10-04T00:00:00"/>
    <n v="1"/>
    <x v="0"/>
    <x v="1709"/>
    <n v="3.5599999999999998E-3"/>
    <x v="0"/>
    <m/>
    <m/>
    <s v="Static, Sample#7A"/>
    <s v="TBC"/>
    <m/>
    <m/>
  </r>
  <r>
    <x v="13"/>
    <x v="13"/>
    <x v="273"/>
    <s v="James Ardiel Elementary #062"/>
    <x v="7"/>
    <x v="0"/>
    <x v="0"/>
    <d v="2016-10-04T00:00:00"/>
    <n v="1"/>
    <x v="0"/>
    <x v="1709"/>
    <n v="7.28E-3"/>
    <x v="0"/>
    <m/>
    <m/>
    <s v="Static, Sample#103A"/>
    <s v="TBC"/>
    <m/>
    <m/>
  </r>
  <r>
    <x v="13"/>
    <x v="13"/>
    <x v="273"/>
    <s v="James Ardiel Elementary #062"/>
    <x v="7"/>
    <x v="0"/>
    <x v="0"/>
    <d v="2016-10-04T00:00:00"/>
    <n v="1"/>
    <x v="0"/>
    <x v="1709"/>
    <n v="1.9000000000000001E-4"/>
    <x v="0"/>
    <m/>
    <m/>
    <s v="Flushed, Sample#7B"/>
    <s v="TBC"/>
    <m/>
    <m/>
  </r>
  <r>
    <x v="13"/>
    <x v="13"/>
    <x v="273"/>
    <s v="James Ardiel Elementary #062"/>
    <x v="7"/>
    <x v="0"/>
    <x v="0"/>
    <d v="2016-10-04T00:00:00"/>
    <n v="1"/>
    <x v="0"/>
    <x v="1709"/>
    <n v="2.9E-4"/>
    <x v="0"/>
    <m/>
    <m/>
    <s v="Flushed, Sample#103B"/>
    <s v="TBC"/>
    <m/>
    <m/>
  </r>
  <r>
    <x v="13"/>
    <x v="13"/>
    <x v="273"/>
    <s v="James Ardiel Elementary #062"/>
    <x v="7"/>
    <x v="0"/>
    <x v="0"/>
    <d v="2016-10-04T00:00:00"/>
    <n v="1"/>
    <x v="0"/>
    <x v="41"/>
    <n v="6.5900000000000004E-3"/>
    <x v="0"/>
    <m/>
    <m/>
    <s v="Static"/>
    <s v="TBC"/>
    <m/>
    <m/>
  </r>
  <r>
    <x v="13"/>
    <x v="13"/>
    <x v="273"/>
    <s v="James Ardiel Elementary #062"/>
    <x v="7"/>
    <x v="0"/>
    <x v="0"/>
    <d v="2016-10-04T00:00:00"/>
    <n v="1"/>
    <x v="0"/>
    <x v="41"/>
    <n v="1.1100000000000001E-3"/>
    <x v="0"/>
    <m/>
    <m/>
    <s v="Flushed "/>
    <s v="TBC"/>
    <m/>
    <m/>
  </r>
  <r>
    <x v="13"/>
    <x v="13"/>
    <x v="273"/>
    <s v="James Ardiel Elementary #062"/>
    <x v="7"/>
    <x v="0"/>
    <x v="0"/>
    <d v="2016-10-04T00:00:00"/>
    <n v="1"/>
    <x v="0"/>
    <x v="177"/>
    <n v="5.0200000000000002E-3"/>
    <x v="0"/>
    <m/>
    <m/>
    <s v="Static"/>
    <s v="TBC"/>
    <m/>
    <m/>
  </r>
  <r>
    <x v="13"/>
    <x v="13"/>
    <x v="273"/>
    <s v="James Ardiel Elementary #062"/>
    <x v="7"/>
    <x v="0"/>
    <x v="0"/>
    <d v="2016-10-04T00:00:00"/>
    <n v="1"/>
    <x v="0"/>
    <x v="177"/>
    <n v="3.8000000000000002E-4"/>
    <x v="0"/>
    <m/>
    <m/>
    <s v="Flushed "/>
    <s v="TBC"/>
    <m/>
    <m/>
  </r>
  <r>
    <x v="13"/>
    <x v="13"/>
    <x v="273"/>
    <s v="James Ardiel Elementary #062"/>
    <x v="7"/>
    <x v="0"/>
    <x v="0"/>
    <d v="2016-10-04T00:00:00"/>
    <n v="1"/>
    <x v="0"/>
    <x v="1426"/>
    <n v="3.6800000000000001E-3"/>
    <x v="0"/>
    <m/>
    <m/>
    <s v="Static"/>
    <s v="TBC"/>
    <m/>
    <m/>
  </r>
  <r>
    <x v="13"/>
    <x v="13"/>
    <x v="273"/>
    <s v="James Ardiel Elementary #062"/>
    <x v="7"/>
    <x v="0"/>
    <x v="0"/>
    <d v="2016-10-04T00:00:00"/>
    <n v="1"/>
    <x v="0"/>
    <x v="1426"/>
    <n v="3.8999999999999999E-4"/>
    <x v="0"/>
    <m/>
    <m/>
    <s v="Flushed "/>
    <s v="TBC"/>
    <m/>
    <m/>
  </r>
  <r>
    <x v="13"/>
    <x v="13"/>
    <x v="273"/>
    <s v="James Ardiel Elementary #062"/>
    <x v="7"/>
    <x v="0"/>
    <x v="0"/>
    <d v="2016-10-04T00:00:00"/>
    <n v="1"/>
    <x v="0"/>
    <x v="2221"/>
    <n v="2.0300000000000001E-3"/>
    <x v="0"/>
    <m/>
    <m/>
    <s v="Static"/>
    <s v="TBC"/>
    <m/>
    <m/>
  </r>
  <r>
    <x v="13"/>
    <x v="13"/>
    <x v="273"/>
    <s v="James Ardiel Elementary #062"/>
    <x v="7"/>
    <x v="0"/>
    <x v="0"/>
    <d v="2016-10-04T00:00:00"/>
    <n v="1"/>
    <x v="0"/>
    <x v="2221"/>
    <n v="1.4999999999999999E-4"/>
    <x v="0"/>
    <m/>
    <m/>
    <s v="Flushed "/>
    <s v="TBC"/>
    <m/>
    <m/>
  </r>
  <r>
    <x v="13"/>
    <x v="13"/>
    <x v="273"/>
    <s v="James Ardiel Elementary #062"/>
    <x v="7"/>
    <x v="0"/>
    <x v="0"/>
    <d v="2016-10-04T00:00:00"/>
    <n v="1"/>
    <x v="0"/>
    <x v="2222"/>
    <n v="3.1099999999999999E-3"/>
    <x v="0"/>
    <m/>
    <m/>
    <s v="Static"/>
    <s v="TBC"/>
    <m/>
    <m/>
  </r>
  <r>
    <x v="13"/>
    <x v="13"/>
    <x v="273"/>
    <s v="James Ardiel Elementary #062"/>
    <x v="7"/>
    <x v="0"/>
    <x v="0"/>
    <d v="2016-10-04T00:00:00"/>
    <n v="1"/>
    <x v="0"/>
    <x v="2222"/>
    <n v="1.9000000000000001E-4"/>
    <x v="0"/>
    <m/>
    <m/>
    <s v="Flushed "/>
    <s v="TBC"/>
    <m/>
    <m/>
  </r>
  <r>
    <x v="13"/>
    <x v="13"/>
    <x v="273"/>
    <s v="James Ardiel Elementary #062"/>
    <x v="7"/>
    <x v="0"/>
    <x v="0"/>
    <d v="2016-10-04T00:00:00"/>
    <n v="1"/>
    <x v="0"/>
    <x v="2223"/>
    <n v="3.7399999999999998E-3"/>
    <x v="0"/>
    <m/>
    <m/>
    <s v="Static"/>
    <s v="TBC"/>
    <m/>
    <m/>
  </r>
  <r>
    <x v="13"/>
    <x v="13"/>
    <x v="273"/>
    <s v="James Ardiel Elementary #062"/>
    <x v="7"/>
    <x v="0"/>
    <x v="0"/>
    <d v="2016-10-04T00:00:00"/>
    <n v="1"/>
    <x v="0"/>
    <x v="2223"/>
    <n v="3.1E-4"/>
    <x v="0"/>
    <m/>
    <m/>
    <s v="Flushed "/>
    <s v="TBC"/>
    <m/>
    <m/>
  </r>
  <r>
    <x v="13"/>
    <x v="13"/>
    <x v="273"/>
    <s v="James Ardiel Elementary #062"/>
    <x v="7"/>
    <x v="0"/>
    <x v="0"/>
    <d v="2016-10-04T00:00:00"/>
    <n v="1"/>
    <x v="0"/>
    <x v="122"/>
    <n v="2.3600000000000001E-3"/>
    <x v="0"/>
    <m/>
    <m/>
    <s v="Static"/>
    <s v="TBC"/>
    <m/>
    <m/>
  </r>
  <r>
    <x v="13"/>
    <x v="13"/>
    <x v="273"/>
    <s v="James Ardiel Elementary #062"/>
    <x v="7"/>
    <x v="0"/>
    <x v="0"/>
    <d v="2016-10-04T00:00:00"/>
    <n v="1"/>
    <x v="0"/>
    <x v="122"/>
    <n v="2.9999999999999997E-4"/>
    <x v="0"/>
    <m/>
    <m/>
    <s v="Flushed "/>
    <s v="TBC"/>
    <m/>
    <m/>
  </r>
  <r>
    <x v="13"/>
    <x v="13"/>
    <x v="273"/>
    <s v="James Ardiel Elementary #062"/>
    <x v="7"/>
    <x v="0"/>
    <x v="0"/>
    <d v="2016-10-04T00:00:00"/>
    <n v="1"/>
    <x v="0"/>
    <x v="1829"/>
    <n v="0.21099999999999999"/>
    <x v="2"/>
    <m/>
    <m/>
    <s v="Static"/>
    <s v="TBC"/>
    <m/>
    <m/>
  </r>
  <r>
    <x v="13"/>
    <x v="13"/>
    <x v="273"/>
    <s v="James Ardiel Elementary #062"/>
    <x v="7"/>
    <x v="0"/>
    <x v="0"/>
    <d v="2016-10-04T00:00:00"/>
    <n v="1"/>
    <x v="0"/>
    <x v="1829"/>
    <n v="2E-3"/>
    <x v="0"/>
    <m/>
    <m/>
    <s v="Flushed "/>
    <s v="TBC"/>
    <m/>
    <m/>
  </r>
  <r>
    <x v="13"/>
    <x v="13"/>
    <x v="273"/>
    <s v="James Ardiel Elementary #062"/>
    <x v="7"/>
    <x v="0"/>
    <x v="0"/>
    <d v="2016-10-04T00:00:00"/>
    <n v="1"/>
    <x v="0"/>
    <x v="1428"/>
    <n v="4.9199999999999999E-3"/>
    <x v="0"/>
    <m/>
    <m/>
    <s v="Static"/>
    <s v="TBC"/>
    <m/>
    <m/>
  </r>
  <r>
    <x v="13"/>
    <x v="13"/>
    <x v="273"/>
    <s v="James Ardiel Elementary #062"/>
    <x v="7"/>
    <x v="0"/>
    <x v="0"/>
    <d v="2016-10-04T00:00:00"/>
    <n v="1"/>
    <x v="0"/>
    <x v="1428"/>
    <n v="2.96E-3"/>
    <x v="0"/>
    <m/>
    <m/>
    <s v="Flushed "/>
    <s v="TBC"/>
    <m/>
    <m/>
  </r>
  <r>
    <x v="13"/>
    <x v="13"/>
    <x v="273"/>
    <s v="James Ardiel Elementary #062"/>
    <x v="7"/>
    <x v="0"/>
    <x v="0"/>
    <d v="2016-10-04T00:00:00"/>
    <n v="1"/>
    <x v="0"/>
    <x v="2224"/>
    <n v="3.6900000000000002E-2"/>
    <x v="2"/>
    <m/>
    <m/>
    <s v="Static"/>
    <s v="TBC"/>
    <m/>
    <m/>
  </r>
  <r>
    <x v="13"/>
    <x v="13"/>
    <x v="273"/>
    <s v="James Ardiel Elementary #062"/>
    <x v="7"/>
    <x v="0"/>
    <x v="0"/>
    <d v="2016-10-04T00:00:00"/>
    <n v="1"/>
    <x v="0"/>
    <x v="2224"/>
    <n v="9.7999999999999997E-4"/>
    <x v="0"/>
    <m/>
    <m/>
    <s v="Flushed "/>
    <s v="TBC"/>
    <m/>
    <m/>
  </r>
  <r>
    <x v="13"/>
    <x v="13"/>
    <x v="273"/>
    <s v="James Ardiel Elementary #062"/>
    <x v="7"/>
    <x v="0"/>
    <x v="0"/>
    <d v="2016-10-04T00:00:00"/>
    <n v="1"/>
    <x v="0"/>
    <x v="1432"/>
    <n v="3.8600000000000001E-3"/>
    <x v="0"/>
    <m/>
    <m/>
    <s v="Static"/>
    <s v="TBC"/>
    <m/>
    <m/>
  </r>
  <r>
    <x v="13"/>
    <x v="13"/>
    <x v="273"/>
    <s v="James Ardiel Elementary #062"/>
    <x v="7"/>
    <x v="0"/>
    <x v="0"/>
    <d v="2016-10-04T00:00:00"/>
    <n v="1"/>
    <x v="0"/>
    <x v="1432"/>
    <n v="2.2000000000000001E-4"/>
    <x v="0"/>
    <m/>
    <m/>
    <s v="Flushed "/>
    <s v="TBC"/>
    <m/>
    <m/>
  </r>
  <r>
    <x v="13"/>
    <x v="13"/>
    <x v="273"/>
    <s v="James Ardiel Elementary #062"/>
    <x v="7"/>
    <x v="0"/>
    <x v="0"/>
    <d v="2016-10-04T00:00:00"/>
    <n v="1"/>
    <x v="0"/>
    <x v="774"/>
    <n v="1.72E-3"/>
    <x v="0"/>
    <m/>
    <m/>
    <s v="Static"/>
    <s v="TBC"/>
    <m/>
    <m/>
  </r>
  <r>
    <x v="13"/>
    <x v="13"/>
    <x v="273"/>
    <s v="James Ardiel Elementary #062"/>
    <x v="7"/>
    <x v="0"/>
    <x v="0"/>
    <d v="2016-10-04T00:00:00"/>
    <n v="1"/>
    <x v="0"/>
    <x v="774"/>
    <n v="1.6000000000000001E-4"/>
    <x v="0"/>
    <m/>
    <m/>
    <s v="Flushed "/>
    <s v="TBC"/>
    <m/>
    <m/>
  </r>
  <r>
    <x v="13"/>
    <x v="13"/>
    <x v="273"/>
    <s v="James Ardiel Elementary #062"/>
    <x v="7"/>
    <x v="0"/>
    <x v="0"/>
    <d v="2016-10-04T00:00:00"/>
    <n v="1"/>
    <x v="0"/>
    <x v="434"/>
    <n v="2.3599999999999999E-2"/>
    <x v="2"/>
    <m/>
    <m/>
    <s v="Static"/>
    <s v="TBC"/>
    <m/>
    <m/>
  </r>
  <r>
    <x v="13"/>
    <x v="13"/>
    <x v="273"/>
    <s v="James Ardiel Elementary #062"/>
    <x v="7"/>
    <x v="0"/>
    <x v="0"/>
    <d v="2016-10-04T00:00:00"/>
    <n v="1"/>
    <x v="0"/>
    <x v="434"/>
    <n v="2.2799999999999999E-3"/>
    <x v="0"/>
    <m/>
    <m/>
    <s v="Flushed "/>
    <s v="TBC"/>
    <m/>
    <m/>
  </r>
  <r>
    <x v="13"/>
    <x v="13"/>
    <x v="273"/>
    <s v="James Ardiel Elementary #062"/>
    <x v="7"/>
    <x v="0"/>
    <x v="0"/>
    <d v="2016-10-04T00:00:00"/>
    <n v="1"/>
    <x v="0"/>
    <x v="2225"/>
    <n v="2.1100000000000001E-2"/>
    <x v="2"/>
    <m/>
    <m/>
    <s v="Static"/>
    <s v="TBC"/>
    <m/>
    <m/>
  </r>
  <r>
    <x v="13"/>
    <x v="13"/>
    <x v="273"/>
    <s v="James Ardiel Elementary #062"/>
    <x v="7"/>
    <x v="0"/>
    <x v="0"/>
    <d v="2016-10-04T00:00:00"/>
    <n v="1"/>
    <x v="0"/>
    <x v="2225"/>
    <n v="1.8799999999999999E-3"/>
    <x v="0"/>
    <m/>
    <m/>
    <s v="Flushed "/>
    <s v="TBC"/>
    <m/>
    <m/>
  </r>
  <r>
    <x v="13"/>
    <x v="13"/>
    <x v="273"/>
    <s v="James Ardiel Elementary #062"/>
    <x v="7"/>
    <x v="0"/>
    <x v="0"/>
    <d v="2016-10-04T00:00:00"/>
    <n v="1"/>
    <x v="0"/>
    <x v="1435"/>
    <n v="3.8500000000000001E-3"/>
    <x v="0"/>
    <m/>
    <m/>
    <s v="Static"/>
    <s v="TBC"/>
    <m/>
    <m/>
  </r>
  <r>
    <x v="13"/>
    <x v="13"/>
    <x v="273"/>
    <s v="James Ardiel Elementary #062"/>
    <x v="7"/>
    <x v="0"/>
    <x v="0"/>
    <d v="2016-10-04T00:00:00"/>
    <n v="1"/>
    <x v="0"/>
    <x v="1435"/>
    <n v="4.4999999999999999E-4"/>
    <x v="0"/>
    <m/>
    <m/>
    <s v="Flushed "/>
    <s v="TBC"/>
    <m/>
    <m/>
  </r>
  <r>
    <x v="13"/>
    <x v="13"/>
    <x v="273"/>
    <s v="James Ardiel Elementary #062"/>
    <x v="7"/>
    <x v="0"/>
    <x v="0"/>
    <d v="2016-10-04T00:00:00"/>
    <n v="1"/>
    <x v="0"/>
    <x v="2226"/>
    <n v="2.81E-3"/>
    <x v="0"/>
    <m/>
    <m/>
    <s v="Static"/>
    <s v="TBC"/>
    <m/>
    <m/>
  </r>
  <r>
    <x v="13"/>
    <x v="13"/>
    <x v="273"/>
    <s v="James Ardiel Elementary #062"/>
    <x v="7"/>
    <x v="0"/>
    <x v="0"/>
    <d v="2016-10-04T00:00:00"/>
    <n v="1"/>
    <x v="0"/>
    <x v="2226"/>
    <n v="2.3000000000000001E-4"/>
    <x v="0"/>
    <m/>
    <m/>
    <s v="Flushed "/>
    <s v="TBC"/>
    <m/>
    <m/>
  </r>
  <r>
    <x v="13"/>
    <x v="13"/>
    <x v="273"/>
    <s v="James Ardiel Elementary #062"/>
    <x v="7"/>
    <x v="0"/>
    <x v="0"/>
    <d v="2016-10-04T00:00:00"/>
    <n v="1"/>
    <x v="0"/>
    <x v="2227"/>
    <n v="6.4999999999999997E-4"/>
    <x v="0"/>
    <m/>
    <m/>
    <s v="Static"/>
    <s v="TBC"/>
    <m/>
    <m/>
  </r>
  <r>
    <x v="13"/>
    <x v="13"/>
    <x v="273"/>
    <s v="James Ardiel Elementary #062"/>
    <x v="7"/>
    <x v="0"/>
    <x v="0"/>
    <d v="2016-10-04T00:00:00"/>
    <n v="1"/>
    <x v="0"/>
    <x v="2227"/>
    <n v="1.6000000000000001E-4"/>
    <x v="0"/>
    <m/>
    <m/>
    <s v="Flushed "/>
    <s v="TBC"/>
    <m/>
    <m/>
  </r>
  <r>
    <x v="13"/>
    <x v="13"/>
    <x v="273"/>
    <s v="James Ardiel Elementary #062"/>
    <x v="7"/>
    <x v="0"/>
    <x v="0"/>
    <d v="2016-10-04T00:00:00"/>
    <n v="1"/>
    <x v="0"/>
    <x v="775"/>
    <n v="4.8500000000000001E-3"/>
    <x v="0"/>
    <m/>
    <m/>
    <s v="Static"/>
    <s v="TBC"/>
    <m/>
    <m/>
  </r>
  <r>
    <x v="13"/>
    <x v="13"/>
    <x v="273"/>
    <s v="James Ardiel Elementary #062"/>
    <x v="7"/>
    <x v="0"/>
    <x v="0"/>
    <d v="2016-10-04T00:00:00"/>
    <n v="1"/>
    <x v="0"/>
    <x v="775"/>
    <n v="3.5E-4"/>
    <x v="0"/>
    <m/>
    <m/>
    <s v="Flushed "/>
    <s v="TBC"/>
    <m/>
    <m/>
  </r>
  <r>
    <x v="13"/>
    <x v="13"/>
    <x v="273"/>
    <s v="James Ardiel Elementary #062"/>
    <x v="7"/>
    <x v="0"/>
    <x v="0"/>
    <d v="2016-10-04T00:00:00"/>
    <n v="1"/>
    <x v="0"/>
    <x v="442"/>
    <n v="4.8500000000000001E-3"/>
    <x v="0"/>
    <m/>
    <m/>
    <s v="Static"/>
    <s v="TBC"/>
    <m/>
    <m/>
  </r>
  <r>
    <x v="13"/>
    <x v="13"/>
    <x v="273"/>
    <s v="James Ardiel Elementary #062"/>
    <x v="7"/>
    <x v="0"/>
    <x v="0"/>
    <d v="2016-10-04T00:00:00"/>
    <n v="1"/>
    <x v="0"/>
    <x v="442"/>
    <n v="4.4000000000000002E-4"/>
    <x v="0"/>
    <m/>
    <m/>
    <s v="Flushed "/>
    <s v="TBC"/>
    <m/>
    <m/>
  </r>
  <r>
    <x v="13"/>
    <x v="13"/>
    <x v="273"/>
    <s v="James Ardiel Elementary #062"/>
    <x v="7"/>
    <x v="0"/>
    <x v="0"/>
    <d v="2016-10-04T00:00:00"/>
    <n v="1"/>
    <x v="0"/>
    <x v="159"/>
    <n v="1.91E-3"/>
    <x v="0"/>
    <m/>
    <m/>
    <s v="Static"/>
    <s v="TBC"/>
    <m/>
    <m/>
  </r>
  <r>
    <x v="13"/>
    <x v="13"/>
    <x v="273"/>
    <s v="James Ardiel Elementary #062"/>
    <x v="7"/>
    <x v="0"/>
    <x v="0"/>
    <d v="2016-10-04T00:00:00"/>
    <n v="1"/>
    <x v="0"/>
    <x v="159"/>
    <n v="4.6000000000000001E-4"/>
    <x v="0"/>
    <m/>
    <m/>
    <s v="Flushed "/>
    <s v="TBC"/>
    <m/>
    <m/>
  </r>
  <r>
    <x v="13"/>
    <x v="13"/>
    <x v="273"/>
    <s v="James Ardiel Elementary #062"/>
    <x v="7"/>
    <x v="0"/>
    <x v="0"/>
    <d v="2016-10-04T00:00:00"/>
    <n v="1"/>
    <x v="0"/>
    <x v="4"/>
    <n v="2.3999999999999998E-3"/>
    <x v="0"/>
    <m/>
    <m/>
    <s v="Static"/>
    <s v="TBC"/>
    <m/>
    <m/>
  </r>
  <r>
    <x v="13"/>
    <x v="13"/>
    <x v="273"/>
    <s v="James Ardiel Elementary #062"/>
    <x v="7"/>
    <x v="0"/>
    <x v="0"/>
    <d v="2016-10-04T00:00:00"/>
    <n v="1"/>
    <x v="0"/>
    <x v="4"/>
    <n v="3.1E-4"/>
    <x v="0"/>
    <m/>
    <m/>
    <s v="Flushed "/>
    <s v="TBC"/>
    <m/>
    <m/>
  </r>
  <r>
    <x v="13"/>
    <x v="13"/>
    <x v="273"/>
    <s v="James Ardiel Elementary #062"/>
    <x v="7"/>
    <x v="0"/>
    <x v="0"/>
    <d v="2016-10-04T00:00:00"/>
    <n v="1"/>
    <x v="0"/>
    <x v="2228"/>
    <n v="7.17E-2"/>
    <x v="2"/>
    <m/>
    <m/>
    <s v="Static"/>
    <s v="TBC"/>
    <m/>
    <m/>
  </r>
  <r>
    <x v="13"/>
    <x v="13"/>
    <x v="273"/>
    <s v="James Ardiel Elementary #062"/>
    <x v="7"/>
    <x v="0"/>
    <x v="0"/>
    <d v="2016-10-04T00:00:00"/>
    <n v="1"/>
    <x v="0"/>
    <x v="2228"/>
    <n v="1.6299999999999999E-3"/>
    <x v="0"/>
    <m/>
    <m/>
    <s v="Flushed "/>
    <s v="TBC"/>
    <m/>
    <m/>
  </r>
  <r>
    <x v="13"/>
    <x v="13"/>
    <x v="273"/>
    <s v="James Ardiel Elementary #062"/>
    <x v="7"/>
    <x v="0"/>
    <x v="0"/>
    <d v="2016-10-04T00:00:00"/>
    <n v="1"/>
    <x v="0"/>
    <x v="2229"/>
    <n v="1.42E-3"/>
    <x v="0"/>
    <m/>
    <m/>
    <s v="Static"/>
    <s v="TBC"/>
    <m/>
    <m/>
  </r>
  <r>
    <x v="13"/>
    <x v="13"/>
    <x v="273"/>
    <s v="James Ardiel Elementary #062"/>
    <x v="7"/>
    <x v="0"/>
    <x v="0"/>
    <d v="2016-10-04T00:00:00"/>
    <n v="1"/>
    <x v="0"/>
    <x v="2229"/>
    <n v="0.16800000000000001"/>
    <x v="2"/>
    <m/>
    <m/>
    <s v="Flushed "/>
    <s v="TBC"/>
    <m/>
    <m/>
  </r>
  <r>
    <x v="13"/>
    <x v="13"/>
    <x v="273"/>
    <s v="James Ardiel Elementary #062"/>
    <x v="7"/>
    <x v="0"/>
    <x v="0"/>
    <d v="2016-10-04T00:00:00"/>
    <n v="1"/>
    <x v="0"/>
    <x v="197"/>
    <n v="2.4500000000000001E-2"/>
    <x v="2"/>
    <m/>
    <m/>
    <s v="Static, Sample#14A"/>
    <s v="TBC"/>
    <m/>
    <m/>
  </r>
  <r>
    <x v="13"/>
    <x v="13"/>
    <x v="273"/>
    <s v="James Ardiel Elementary #062"/>
    <x v="7"/>
    <x v="0"/>
    <x v="0"/>
    <d v="2016-10-04T00:00:00"/>
    <n v="1"/>
    <x v="0"/>
    <x v="197"/>
    <n v="3.6200000000000003E-2"/>
    <x v="2"/>
    <m/>
    <m/>
    <s v="Static, Sample#13A"/>
    <s v="TBC"/>
    <m/>
    <m/>
  </r>
  <r>
    <x v="13"/>
    <x v="13"/>
    <x v="273"/>
    <s v="James Ardiel Elementary #062"/>
    <x v="7"/>
    <x v="0"/>
    <x v="0"/>
    <d v="2016-10-04T00:00:00"/>
    <n v="1"/>
    <x v="0"/>
    <x v="197"/>
    <n v="3.9199999999999999E-3"/>
    <x v="0"/>
    <m/>
    <m/>
    <s v="Flushed, Sample#6B"/>
    <s v="TBC"/>
    <m/>
    <m/>
  </r>
  <r>
    <x v="13"/>
    <x v="13"/>
    <x v="273"/>
    <s v="James Ardiel Elementary #062"/>
    <x v="7"/>
    <x v="0"/>
    <x v="0"/>
    <d v="2016-10-04T00:00:00"/>
    <n v="1"/>
    <x v="0"/>
    <x v="197"/>
    <n v="1.8E-3"/>
    <x v="0"/>
    <m/>
    <m/>
    <s v="Flushed, Sample#14B"/>
    <s v="TBC"/>
    <m/>
    <m/>
  </r>
  <r>
    <x v="13"/>
    <x v="13"/>
    <x v="273"/>
    <s v="James Ardiel Elementary #062"/>
    <x v="7"/>
    <x v="0"/>
    <x v="0"/>
    <d v="2016-10-04T00:00:00"/>
    <n v="1"/>
    <x v="0"/>
    <x v="197"/>
    <n v="1.58E-3"/>
    <x v="0"/>
    <m/>
    <m/>
    <s v="Flushed, Sample#13B"/>
    <s v="TBC"/>
    <m/>
    <m/>
  </r>
  <r>
    <x v="13"/>
    <x v="13"/>
    <x v="273"/>
    <s v="James Ardiel Elementary #062"/>
    <x v="7"/>
    <x v="0"/>
    <x v="0"/>
    <d v="2016-10-04T00:00:00"/>
    <n v="1"/>
    <x v="0"/>
    <x v="2230"/>
    <n v="7.1900000000000002E-3"/>
    <x v="0"/>
    <m/>
    <m/>
    <s v="Static, Sample#6A"/>
    <s v="TBC"/>
    <m/>
    <m/>
  </r>
  <r>
    <x v="13"/>
    <x v="13"/>
    <x v="282"/>
    <s v="Martha Jane Norris Elementary #140"/>
    <x v="24"/>
    <x v="0"/>
    <x v="0"/>
    <d v="2016-10-04T00:00:00"/>
    <n v="1"/>
    <x v="0"/>
    <x v="2231"/>
    <n v="0.14199999999999999"/>
    <x v="2"/>
    <m/>
    <m/>
    <s v="Static "/>
    <s v="TBC"/>
    <m/>
    <m/>
  </r>
  <r>
    <x v="13"/>
    <x v="13"/>
    <x v="282"/>
    <s v="Martha Jane Norris Elementary #140"/>
    <x v="24"/>
    <x v="0"/>
    <x v="0"/>
    <d v="2016-10-04T00:00:00"/>
    <n v="1"/>
    <x v="0"/>
    <x v="2231"/>
    <n v="1.91E-3"/>
    <x v="0"/>
    <m/>
    <m/>
    <s v="Flushed"/>
    <s v="TBC"/>
    <m/>
    <m/>
  </r>
  <r>
    <x v="13"/>
    <x v="13"/>
    <x v="282"/>
    <s v="Martha Jane Norris Elementary #140"/>
    <x v="24"/>
    <x v="0"/>
    <x v="0"/>
    <d v="2016-10-04T00:00:00"/>
    <n v="1"/>
    <x v="0"/>
    <x v="2232"/>
    <n v="2.92E-2"/>
    <x v="2"/>
    <m/>
    <m/>
    <s v="Static "/>
    <s v="TBC"/>
    <m/>
    <m/>
  </r>
  <r>
    <x v="13"/>
    <x v="13"/>
    <x v="282"/>
    <s v="Martha Jane Norris Elementary #140"/>
    <x v="24"/>
    <x v="0"/>
    <x v="0"/>
    <d v="2016-10-04T00:00:00"/>
    <n v="1"/>
    <x v="0"/>
    <x v="2232"/>
    <n v="4.4000000000000002E-4"/>
    <x v="0"/>
    <m/>
    <m/>
    <s v="Flushed"/>
    <s v="TBC"/>
    <m/>
    <m/>
  </r>
  <r>
    <x v="13"/>
    <x v="13"/>
    <x v="282"/>
    <s v="Martha Jane Norris Elementary #140"/>
    <x v="24"/>
    <x v="0"/>
    <x v="0"/>
    <d v="2016-10-04T00:00:00"/>
    <n v="1"/>
    <x v="60"/>
    <x v="2233"/>
    <n v="4.0000000000000002E-4"/>
    <x v="0"/>
    <m/>
    <m/>
    <s v="Flushed"/>
    <s v="TBC"/>
    <m/>
    <m/>
  </r>
  <r>
    <x v="13"/>
    <x v="13"/>
    <x v="282"/>
    <s v="Martha Jane Norris Elementary #140"/>
    <x v="24"/>
    <x v="0"/>
    <x v="0"/>
    <d v="2016-10-04T00:00:00"/>
    <n v="1"/>
    <x v="61"/>
    <x v="2233"/>
    <n v="9.9100000000000004E-3"/>
    <x v="0"/>
    <m/>
    <m/>
    <s v="Static "/>
    <s v="TBC"/>
    <m/>
    <m/>
  </r>
  <r>
    <x v="13"/>
    <x v="13"/>
    <x v="282"/>
    <s v="Martha Jane Norris Elementary #140"/>
    <x v="24"/>
    <x v="0"/>
    <x v="0"/>
    <d v="2016-10-04T00:00:00"/>
    <n v="1"/>
    <x v="0"/>
    <x v="1467"/>
    <n v="4.0500000000000001E-2"/>
    <x v="2"/>
    <m/>
    <m/>
    <s v="Static "/>
    <s v="TBC"/>
    <m/>
    <m/>
  </r>
  <r>
    <x v="13"/>
    <x v="13"/>
    <x v="282"/>
    <s v="Martha Jane Norris Elementary #140"/>
    <x v="24"/>
    <x v="0"/>
    <x v="0"/>
    <d v="2016-10-04T00:00:00"/>
    <n v="1"/>
    <x v="0"/>
    <x v="1467"/>
    <n v="1.4E-3"/>
    <x v="0"/>
    <m/>
    <m/>
    <s v="Flushed"/>
    <s v="TBC"/>
    <m/>
    <m/>
  </r>
  <r>
    <x v="13"/>
    <x v="13"/>
    <x v="282"/>
    <s v="Martha Jane Norris Elementary #140"/>
    <x v="24"/>
    <x v="0"/>
    <x v="0"/>
    <d v="2016-10-04T00:00:00"/>
    <n v="1"/>
    <x v="0"/>
    <x v="2234"/>
    <n v="3.2499999999999999E-3"/>
    <x v="0"/>
    <m/>
    <m/>
    <s v="Static "/>
    <s v="TBC"/>
    <m/>
    <m/>
  </r>
  <r>
    <x v="13"/>
    <x v="13"/>
    <x v="282"/>
    <s v="Martha Jane Norris Elementary #140"/>
    <x v="24"/>
    <x v="0"/>
    <x v="0"/>
    <d v="2016-10-04T00:00:00"/>
    <n v="1"/>
    <x v="0"/>
    <x v="2234"/>
    <n v="1.6000000000000001E-4"/>
    <x v="0"/>
    <m/>
    <m/>
    <s v="Flushed"/>
    <s v="TBC"/>
    <m/>
    <m/>
  </r>
  <r>
    <x v="13"/>
    <x v="13"/>
    <x v="282"/>
    <s v="Martha Jane Norris Elementary #140"/>
    <x v="24"/>
    <x v="0"/>
    <x v="0"/>
    <d v="2016-10-04T00:00:00"/>
    <n v="1"/>
    <x v="0"/>
    <x v="2235"/>
    <n v="1.7999999999999999E-2"/>
    <x v="2"/>
    <m/>
    <m/>
    <s v="Static "/>
    <s v="TBC"/>
    <m/>
    <m/>
  </r>
  <r>
    <x v="13"/>
    <x v="13"/>
    <x v="282"/>
    <s v="Martha Jane Norris Elementary #140"/>
    <x v="24"/>
    <x v="0"/>
    <x v="0"/>
    <d v="2016-10-04T00:00:00"/>
    <n v="1"/>
    <x v="0"/>
    <x v="2235"/>
    <n v="6.3000000000000003E-4"/>
    <x v="0"/>
    <m/>
    <m/>
    <s v="Flushed"/>
    <s v="TBC"/>
    <m/>
    <m/>
  </r>
  <r>
    <x v="13"/>
    <x v="13"/>
    <x v="282"/>
    <s v="Martha Jane Norris Elementary #140"/>
    <x v="24"/>
    <x v="0"/>
    <x v="0"/>
    <d v="2016-10-04T00:00:00"/>
    <n v="1"/>
    <x v="0"/>
    <x v="2236"/>
    <n v="1.77E-2"/>
    <x v="2"/>
    <m/>
    <m/>
    <s v="Static "/>
    <s v="TBC"/>
    <m/>
    <m/>
  </r>
  <r>
    <x v="13"/>
    <x v="13"/>
    <x v="282"/>
    <s v="Martha Jane Norris Elementary #140"/>
    <x v="24"/>
    <x v="0"/>
    <x v="0"/>
    <d v="2016-10-04T00:00:00"/>
    <n v="1"/>
    <x v="0"/>
    <x v="2236"/>
    <n v="3.1E-4"/>
    <x v="0"/>
    <m/>
    <m/>
    <s v="Flushed"/>
    <s v="TBC"/>
    <m/>
    <m/>
  </r>
  <r>
    <x v="13"/>
    <x v="13"/>
    <x v="282"/>
    <s v="Martha Jane Norris Elementary #140"/>
    <x v="24"/>
    <x v="0"/>
    <x v="0"/>
    <d v="2016-10-04T00:00:00"/>
    <n v="1"/>
    <x v="0"/>
    <x v="2237"/>
    <n v="2.24E-2"/>
    <x v="2"/>
    <m/>
    <m/>
    <s v="Static "/>
    <s v="TBC"/>
    <m/>
    <m/>
  </r>
  <r>
    <x v="13"/>
    <x v="13"/>
    <x v="282"/>
    <s v="Martha Jane Norris Elementary #140"/>
    <x v="24"/>
    <x v="0"/>
    <x v="0"/>
    <d v="2016-10-04T00:00:00"/>
    <n v="1"/>
    <x v="0"/>
    <x v="2237"/>
    <n v="3.3E-4"/>
    <x v="0"/>
    <m/>
    <m/>
    <s v="Flushed"/>
    <s v="TBC"/>
    <m/>
    <m/>
  </r>
  <r>
    <x v="13"/>
    <x v="13"/>
    <x v="282"/>
    <s v="Martha Jane Norris Elementary #140"/>
    <x v="24"/>
    <x v="0"/>
    <x v="0"/>
    <d v="2016-10-04T00:00:00"/>
    <n v="1"/>
    <x v="0"/>
    <x v="2238"/>
    <n v="1.78E-2"/>
    <x v="2"/>
    <m/>
    <m/>
    <s v="Static "/>
    <s v="TBC"/>
    <m/>
    <m/>
  </r>
  <r>
    <x v="13"/>
    <x v="13"/>
    <x v="282"/>
    <s v="Martha Jane Norris Elementary #140"/>
    <x v="24"/>
    <x v="0"/>
    <x v="0"/>
    <d v="2016-10-04T00:00:00"/>
    <n v="1"/>
    <x v="0"/>
    <x v="2238"/>
    <n v="4.2000000000000002E-4"/>
    <x v="0"/>
    <m/>
    <m/>
    <s v="Flushed"/>
    <s v="TBC"/>
    <m/>
    <m/>
  </r>
  <r>
    <x v="13"/>
    <x v="13"/>
    <x v="282"/>
    <s v="Martha Jane Norris Elementary #140"/>
    <x v="24"/>
    <x v="0"/>
    <x v="0"/>
    <d v="2016-10-04T00:00:00"/>
    <n v="1"/>
    <x v="0"/>
    <x v="1469"/>
    <n v="1.6299999999999999E-2"/>
    <x v="2"/>
    <m/>
    <m/>
    <s v="Static "/>
    <s v="TBC"/>
    <m/>
    <m/>
  </r>
  <r>
    <x v="13"/>
    <x v="13"/>
    <x v="282"/>
    <s v="Martha Jane Norris Elementary #140"/>
    <x v="24"/>
    <x v="0"/>
    <x v="0"/>
    <d v="2016-10-04T00:00:00"/>
    <n v="1"/>
    <x v="0"/>
    <x v="1469"/>
    <n v="7.9000000000000001E-4"/>
    <x v="0"/>
    <m/>
    <m/>
    <s v="Flushed"/>
    <s v="TBC"/>
    <m/>
    <m/>
  </r>
  <r>
    <x v="13"/>
    <x v="13"/>
    <x v="282"/>
    <s v="Martha Jane Norris Elementary #140"/>
    <x v="24"/>
    <x v="0"/>
    <x v="0"/>
    <d v="2016-10-04T00:00:00"/>
    <n v="1"/>
    <x v="0"/>
    <x v="2239"/>
    <n v="4.4400000000000004E-3"/>
    <x v="0"/>
    <m/>
    <m/>
    <s v="Static "/>
    <s v="TBC"/>
    <m/>
    <m/>
  </r>
  <r>
    <x v="13"/>
    <x v="13"/>
    <x v="282"/>
    <s v="Martha Jane Norris Elementary #140"/>
    <x v="24"/>
    <x v="0"/>
    <x v="0"/>
    <d v="2016-10-04T00:00:00"/>
    <n v="1"/>
    <x v="0"/>
    <x v="2239"/>
    <n v="3.6000000000000002E-4"/>
    <x v="0"/>
    <m/>
    <m/>
    <s v="Flushed"/>
    <s v="TBC"/>
    <m/>
    <m/>
  </r>
  <r>
    <x v="13"/>
    <x v="13"/>
    <x v="282"/>
    <s v="Martha Jane Norris Elementary #140"/>
    <x v="24"/>
    <x v="0"/>
    <x v="0"/>
    <d v="2016-10-04T00:00:00"/>
    <n v="1"/>
    <x v="0"/>
    <x v="2240"/>
    <n v="1.6400000000000001E-2"/>
    <x v="2"/>
    <m/>
    <m/>
    <s v="Static "/>
    <s v="TBC"/>
    <m/>
    <m/>
  </r>
  <r>
    <x v="13"/>
    <x v="13"/>
    <x v="282"/>
    <s v="Martha Jane Norris Elementary #140"/>
    <x v="24"/>
    <x v="0"/>
    <x v="0"/>
    <d v="2016-10-04T00:00:00"/>
    <n v="1"/>
    <x v="0"/>
    <x v="2240"/>
    <n v="5.8E-4"/>
    <x v="0"/>
    <m/>
    <m/>
    <s v="Flushed"/>
    <s v="TBC"/>
    <m/>
    <m/>
  </r>
  <r>
    <x v="13"/>
    <x v="13"/>
    <x v="282"/>
    <s v="Martha Jane Norris Elementary #140"/>
    <x v="24"/>
    <x v="0"/>
    <x v="0"/>
    <d v="2016-10-04T00:00:00"/>
    <n v="1"/>
    <x v="0"/>
    <x v="2241"/>
    <n v="6.4999999999999997E-4"/>
    <x v="0"/>
    <m/>
    <m/>
    <s v="Static "/>
    <s v="TBC"/>
    <m/>
    <m/>
  </r>
  <r>
    <x v="13"/>
    <x v="13"/>
    <x v="282"/>
    <s v="Martha Jane Norris Elementary #140"/>
    <x v="24"/>
    <x v="0"/>
    <x v="0"/>
    <d v="2016-10-04T00:00:00"/>
    <n v="1"/>
    <x v="0"/>
    <x v="2241"/>
    <n v="1.4200000000000001E-2"/>
    <x v="2"/>
    <m/>
    <m/>
    <s v="Flushed"/>
    <s v="TBC"/>
    <m/>
    <m/>
  </r>
  <r>
    <x v="13"/>
    <x v="13"/>
    <x v="282"/>
    <s v="Martha Jane Norris Elementary #140"/>
    <x v="24"/>
    <x v="0"/>
    <x v="0"/>
    <d v="2016-10-04T00:00:00"/>
    <n v="1"/>
    <x v="0"/>
    <x v="2242"/>
    <n v="1.4E-2"/>
    <x v="2"/>
    <m/>
    <m/>
    <s v="Static "/>
    <s v="TBC"/>
    <m/>
    <m/>
  </r>
  <r>
    <x v="13"/>
    <x v="13"/>
    <x v="282"/>
    <s v="Martha Jane Norris Elementary #140"/>
    <x v="24"/>
    <x v="0"/>
    <x v="0"/>
    <d v="2016-10-04T00:00:00"/>
    <n v="1"/>
    <x v="0"/>
    <x v="2242"/>
    <n v="6.4000000000000005E-4"/>
    <x v="0"/>
    <m/>
    <m/>
    <s v="Flushed"/>
    <s v="TBC"/>
    <m/>
    <m/>
  </r>
  <r>
    <x v="13"/>
    <x v="13"/>
    <x v="282"/>
    <s v="Martha Jane Norris Elementary #140"/>
    <x v="24"/>
    <x v="0"/>
    <x v="0"/>
    <d v="2016-10-04T00:00:00"/>
    <n v="1"/>
    <x v="0"/>
    <x v="2243"/>
    <n v="2.4299999999999999E-2"/>
    <x v="2"/>
    <m/>
    <m/>
    <s v="Static "/>
    <s v="TBC"/>
    <m/>
    <m/>
  </r>
  <r>
    <x v="13"/>
    <x v="13"/>
    <x v="282"/>
    <s v="Martha Jane Norris Elementary #140"/>
    <x v="24"/>
    <x v="0"/>
    <x v="0"/>
    <d v="2016-10-04T00:00:00"/>
    <n v="1"/>
    <x v="0"/>
    <x v="2243"/>
    <n v="1.0300000000000001E-3"/>
    <x v="0"/>
    <m/>
    <m/>
    <s v="Flushed"/>
    <s v="TBC"/>
    <m/>
    <m/>
  </r>
  <r>
    <x v="13"/>
    <x v="13"/>
    <x v="282"/>
    <s v="Martha Jane Norris Elementary #140"/>
    <x v="24"/>
    <x v="0"/>
    <x v="0"/>
    <d v="2016-10-04T00:00:00"/>
    <n v="1"/>
    <x v="0"/>
    <x v="2244"/>
    <n v="1.38E-2"/>
    <x v="2"/>
    <m/>
    <m/>
    <s v="Static "/>
    <s v="TBC"/>
    <m/>
    <m/>
  </r>
  <r>
    <x v="13"/>
    <x v="13"/>
    <x v="282"/>
    <s v="Martha Jane Norris Elementary #140"/>
    <x v="24"/>
    <x v="0"/>
    <x v="0"/>
    <d v="2016-10-04T00:00:00"/>
    <n v="1"/>
    <x v="0"/>
    <x v="2244"/>
    <n v="7.3999999999999999E-4"/>
    <x v="0"/>
    <m/>
    <m/>
    <s v="Flushed"/>
    <s v="TBC"/>
    <m/>
    <m/>
  </r>
  <r>
    <x v="13"/>
    <x v="13"/>
    <x v="282"/>
    <s v="Martha Jane Norris Elementary #140"/>
    <x v="24"/>
    <x v="0"/>
    <x v="0"/>
    <d v="2016-10-04T00:00:00"/>
    <n v="1"/>
    <x v="0"/>
    <x v="2245"/>
    <n v="0.35699999999999998"/>
    <x v="2"/>
    <m/>
    <m/>
    <s v="Static "/>
    <s v="TBC"/>
    <m/>
    <m/>
  </r>
  <r>
    <x v="13"/>
    <x v="13"/>
    <x v="282"/>
    <s v="Martha Jane Norris Elementary #140"/>
    <x v="24"/>
    <x v="0"/>
    <x v="0"/>
    <d v="2016-10-04T00:00:00"/>
    <n v="1"/>
    <x v="0"/>
    <x v="2246"/>
    <n v="2.2300000000000002E-3"/>
    <x v="0"/>
    <m/>
    <m/>
    <s v="Flushed"/>
    <s v="TBC"/>
    <m/>
    <m/>
  </r>
  <r>
    <x v="13"/>
    <x v="13"/>
    <x v="282"/>
    <s v="Martha Jane Norris Elementary #140"/>
    <x v="24"/>
    <x v="0"/>
    <x v="0"/>
    <d v="2016-10-04T00:00:00"/>
    <n v="1"/>
    <x v="0"/>
    <x v="1696"/>
    <n v="6.5000000000000002E-2"/>
    <x v="2"/>
    <m/>
    <m/>
    <s v="Static "/>
    <s v="TBC"/>
    <m/>
    <m/>
  </r>
  <r>
    <x v="13"/>
    <x v="13"/>
    <x v="282"/>
    <s v="Martha Jane Norris Elementary #140"/>
    <x v="24"/>
    <x v="0"/>
    <x v="0"/>
    <d v="2016-10-04T00:00:00"/>
    <n v="1"/>
    <x v="0"/>
    <x v="1696"/>
    <n v="5.4000000000000001E-4"/>
    <x v="0"/>
    <m/>
    <m/>
    <s v="Flushed"/>
    <s v="TBC"/>
    <m/>
    <m/>
  </r>
  <r>
    <x v="13"/>
    <x v="13"/>
    <x v="282"/>
    <s v="Martha Jane Norris Elementary #140"/>
    <x v="24"/>
    <x v="0"/>
    <x v="0"/>
    <d v="2016-10-04T00:00:00"/>
    <n v="1"/>
    <x v="0"/>
    <x v="2247"/>
    <n v="8.8000000000000005E-3"/>
    <x v="0"/>
    <m/>
    <m/>
    <s v="Static "/>
    <s v="TBC"/>
    <m/>
    <m/>
  </r>
  <r>
    <x v="13"/>
    <x v="13"/>
    <x v="282"/>
    <s v="Martha Jane Norris Elementary #140"/>
    <x v="24"/>
    <x v="0"/>
    <x v="0"/>
    <d v="2016-10-04T00:00:00"/>
    <n v="1"/>
    <x v="0"/>
    <x v="2247"/>
    <n v="1.15E-3"/>
    <x v="0"/>
    <m/>
    <m/>
    <s v="Flushed"/>
    <s v="TBC"/>
    <m/>
    <m/>
  </r>
  <r>
    <x v="13"/>
    <x v="13"/>
    <x v="282"/>
    <s v="Martha Jane Norris Elementary #140"/>
    <x v="24"/>
    <x v="0"/>
    <x v="0"/>
    <d v="2016-10-04T00:00:00"/>
    <n v="1"/>
    <x v="0"/>
    <x v="2248"/>
    <n v="1.9800000000000002E-2"/>
    <x v="2"/>
    <m/>
    <m/>
    <s v="Static "/>
    <s v="TBC"/>
    <m/>
    <m/>
  </r>
  <r>
    <x v="13"/>
    <x v="13"/>
    <x v="282"/>
    <s v="Martha Jane Norris Elementary #140"/>
    <x v="24"/>
    <x v="0"/>
    <x v="0"/>
    <d v="2016-10-04T00:00:00"/>
    <n v="1"/>
    <x v="0"/>
    <x v="2248"/>
    <n v="8.3000000000000004E-2"/>
    <x v="2"/>
    <m/>
    <m/>
    <s v="Flushed"/>
    <s v="TBC"/>
    <m/>
    <m/>
  </r>
  <r>
    <x v="13"/>
    <x v="13"/>
    <x v="282"/>
    <s v="Martha Jane Norris Elementary #140"/>
    <x v="24"/>
    <x v="0"/>
    <x v="0"/>
    <d v="2016-10-04T00:00:00"/>
    <n v="1"/>
    <x v="0"/>
    <x v="2249"/>
    <n v="4.6800000000000001E-2"/>
    <x v="2"/>
    <m/>
    <m/>
    <s v="Static "/>
    <s v="TBC"/>
    <m/>
    <m/>
  </r>
  <r>
    <x v="13"/>
    <x v="13"/>
    <x v="282"/>
    <s v="Martha Jane Norris Elementary #140"/>
    <x v="24"/>
    <x v="0"/>
    <x v="0"/>
    <d v="2016-10-04T00:00:00"/>
    <n v="1"/>
    <x v="0"/>
    <x v="2249"/>
    <n v="4.0999999999999999E-4"/>
    <x v="0"/>
    <m/>
    <m/>
    <s v="Flushed"/>
    <s v="TBC"/>
    <m/>
    <m/>
  </r>
  <r>
    <x v="13"/>
    <x v="13"/>
    <x v="282"/>
    <s v="Martha Jane Norris Elementary #140"/>
    <x v="24"/>
    <x v="0"/>
    <x v="0"/>
    <d v="2016-10-04T00:00:00"/>
    <n v="1"/>
    <x v="0"/>
    <x v="2250"/>
    <n v="1.78E-2"/>
    <x v="2"/>
    <m/>
    <m/>
    <s v="Static "/>
    <s v="TBC"/>
    <m/>
    <m/>
  </r>
  <r>
    <x v="13"/>
    <x v="13"/>
    <x v="282"/>
    <s v="Martha Jane Norris Elementary #140"/>
    <x v="24"/>
    <x v="0"/>
    <x v="0"/>
    <d v="2016-10-04T00:00:00"/>
    <n v="1"/>
    <x v="0"/>
    <x v="2250"/>
    <n v="1.01E-3"/>
    <x v="0"/>
    <m/>
    <m/>
    <s v="Flushed"/>
    <s v="TBC"/>
    <m/>
    <m/>
  </r>
  <r>
    <x v="13"/>
    <x v="13"/>
    <x v="282"/>
    <s v="Martha Jane Norris Elementary #140"/>
    <x v="24"/>
    <x v="0"/>
    <x v="0"/>
    <d v="2016-10-04T00:00:00"/>
    <n v="1"/>
    <x v="0"/>
    <x v="2251"/>
    <n v="2.4499999999999999E-3"/>
    <x v="0"/>
    <m/>
    <m/>
    <s v="Static "/>
    <s v="TBC"/>
    <m/>
    <m/>
  </r>
  <r>
    <x v="13"/>
    <x v="13"/>
    <x v="282"/>
    <s v="Martha Jane Norris Elementary #140"/>
    <x v="24"/>
    <x v="0"/>
    <x v="0"/>
    <d v="2016-10-04T00:00:00"/>
    <n v="1"/>
    <x v="0"/>
    <x v="2251"/>
    <n v="2.7999999999999998E-4"/>
    <x v="0"/>
    <m/>
    <m/>
    <s v="Flushed"/>
    <s v="TBC"/>
    <m/>
    <m/>
  </r>
  <r>
    <x v="13"/>
    <x v="13"/>
    <x v="293"/>
    <s v="McLeod Road Elementary #063"/>
    <x v="7"/>
    <x v="0"/>
    <x v="0"/>
    <d v="2016-10-04T00:00:00"/>
    <n v="1"/>
    <x v="0"/>
    <x v="2252"/>
    <n v="4.8300000000000003E-2"/>
    <x v="2"/>
    <m/>
    <m/>
    <s v="Static"/>
    <s v="TBC"/>
    <m/>
    <m/>
  </r>
  <r>
    <x v="13"/>
    <x v="13"/>
    <x v="293"/>
    <s v="McLeod Road Elementary #063"/>
    <x v="7"/>
    <x v="0"/>
    <x v="0"/>
    <d v="2016-10-04T00:00:00"/>
    <n v="1"/>
    <x v="0"/>
    <x v="2252"/>
    <n v="1.5200000000000001E-3"/>
    <x v="0"/>
    <m/>
    <m/>
    <s v="Flushed "/>
    <s v="TBC"/>
    <m/>
    <m/>
  </r>
  <r>
    <x v="13"/>
    <x v="13"/>
    <x v="293"/>
    <s v="McLeod Road Elementary #063"/>
    <x v="7"/>
    <x v="0"/>
    <x v="0"/>
    <d v="2016-10-04T00:00:00"/>
    <n v="1"/>
    <x v="0"/>
    <x v="1674"/>
    <n v="3.1300000000000001E-2"/>
    <x v="2"/>
    <m/>
    <m/>
    <s v="Static"/>
    <s v="TBC"/>
    <m/>
    <m/>
  </r>
  <r>
    <x v="13"/>
    <x v="13"/>
    <x v="293"/>
    <s v="McLeod Road Elementary #063"/>
    <x v="7"/>
    <x v="0"/>
    <x v="0"/>
    <d v="2016-10-04T00:00:00"/>
    <n v="1"/>
    <x v="0"/>
    <x v="1674"/>
    <n v="2.2899999999999999E-3"/>
    <x v="0"/>
    <m/>
    <m/>
    <s v="Flushed "/>
    <s v="TBC"/>
    <m/>
    <m/>
  </r>
  <r>
    <x v="13"/>
    <x v="13"/>
    <x v="293"/>
    <s v="McLeod Road Elementary #063"/>
    <x v="7"/>
    <x v="0"/>
    <x v="0"/>
    <d v="2016-10-04T00:00:00"/>
    <n v="1"/>
    <x v="0"/>
    <x v="1772"/>
    <n v="5.4299999999999999E-3"/>
    <x v="0"/>
    <m/>
    <m/>
    <s v="Static"/>
    <s v="TBC"/>
    <m/>
    <m/>
  </r>
  <r>
    <x v="13"/>
    <x v="13"/>
    <x v="293"/>
    <s v="McLeod Road Elementary #063"/>
    <x v="7"/>
    <x v="0"/>
    <x v="0"/>
    <d v="2016-10-04T00:00:00"/>
    <n v="1"/>
    <x v="0"/>
    <x v="1772"/>
    <n v="1.0399999999999999E-3"/>
    <x v="0"/>
    <m/>
    <m/>
    <s v="Flushed "/>
    <s v="TBC"/>
    <m/>
    <m/>
  </r>
  <r>
    <x v="13"/>
    <x v="13"/>
    <x v="293"/>
    <s v="McLeod Road Elementary #063"/>
    <x v="7"/>
    <x v="0"/>
    <x v="0"/>
    <d v="2016-10-04T00:00:00"/>
    <n v="1"/>
    <x v="0"/>
    <x v="2253"/>
    <n v="0.14799999999999999"/>
    <x v="2"/>
    <m/>
    <m/>
    <s v="Static"/>
    <s v="TBC"/>
    <m/>
    <m/>
  </r>
  <r>
    <x v="13"/>
    <x v="13"/>
    <x v="293"/>
    <s v="McLeod Road Elementary #063"/>
    <x v="7"/>
    <x v="0"/>
    <x v="0"/>
    <d v="2016-10-04T00:00:00"/>
    <n v="1"/>
    <x v="0"/>
    <x v="2253"/>
    <n v="4.47E-3"/>
    <x v="0"/>
    <m/>
    <m/>
    <s v="Flushed "/>
    <s v="TBC"/>
    <m/>
    <m/>
  </r>
  <r>
    <x v="13"/>
    <x v="13"/>
    <x v="293"/>
    <s v="McLeod Road Elementary #063"/>
    <x v="7"/>
    <x v="0"/>
    <x v="0"/>
    <d v="2016-10-04T00:00:00"/>
    <n v="1"/>
    <x v="0"/>
    <x v="1349"/>
    <n v="1.31E-3"/>
    <x v="0"/>
    <m/>
    <m/>
    <s v="Static"/>
    <s v="TBC"/>
    <m/>
    <m/>
  </r>
  <r>
    <x v="13"/>
    <x v="13"/>
    <x v="293"/>
    <s v="McLeod Road Elementary #063"/>
    <x v="7"/>
    <x v="0"/>
    <x v="0"/>
    <d v="2016-10-04T00:00:00"/>
    <n v="1"/>
    <x v="0"/>
    <x v="1349"/>
    <n v="1.0300000000000001E-3"/>
    <x v="0"/>
    <m/>
    <m/>
    <s v="Flushed "/>
    <s v="TBC"/>
    <m/>
    <m/>
  </r>
  <r>
    <x v="13"/>
    <x v="13"/>
    <x v="293"/>
    <s v="McLeod Road Elementary #063"/>
    <x v="7"/>
    <x v="0"/>
    <x v="0"/>
    <d v="2016-10-04T00:00:00"/>
    <n v="1"/>
    <x v="0"/>
    <x v="2254"/>
    <n v="2.3900000000000001E-2"/>
    <x v="2"/>
    <m/>
    <m/>
    <s v="Static"/>
    <s v="TBC"/>
    <m/>
    <m/>
  </r>
  <r>
    <x v="13"/>
    <x v="13"/>
    <x v="293"/>
    <s v="McLeod Road Elementary #063"/>
    <x v="7"/>
    <x v="0"/>
    <x v="0"/>
    <d v="2016-10-04T00:00:00"/>
    <n v="1"/>
    <x v="0"/>
    <x v="2254"/>
    <n v="8.8000000000000003E-4"/>
    <x v="0"/>
    <m/>
    <m/>
    <s v="Flushed "/>
    <s v="TBC"/>
    <m/>
    <m/>
  </r>
  <r>
    <x v="13"/>
    <x v="13"/>
    <x v="293"/>
    <s v="McLeod Road Elementary #063"/>
    <x v="7"/>
    <x v="0"/>
    <x v="0"/>
    <d v="2016-10-04T00:00:00"/>
    <n v="1"/>
    <x v="0"/>
    <x v="2255"/>
    <n v="0.16700000000000001"/>
    <x v="2"/>
    <m/>
    <m/>
    <s v="Static"/>
    <s v="TBC"/>
    <m/>
    <m/>
  </r>
  <r>
    <x v="13"/>
    <x v="13"/>
    <x v="293"/>
    <s v="McLeod Road Elementary #063"/>
    <x v="7"/>
    <x v="0"/>
    <x v="0"/>
    <d v="2016-10-04T00:00:00"/>
    <n v="1"/>
    <x v="0"/>
    <x v="2255"/>
    <n v="3.0400000000000002E-3"/>
    <x v="0"/>
    <m/>
    <m/>
    <s v="Flushed "/>
    <s v="TBC"/>
    <m/>
    <m/>
  </r>
  <r>
    <x v="13"/>
    <x v="13"/>
    <x v="293"/>
    <s v="McLeod Road Elementary #063"/>
    <x v="7"/>
    <x v="0"/>
    <x v="0"/>
    <d v="2016-10-04T00:00:00"/>
    <n v="1"/>
    <x v="0"/>
    <x v="2256"/>
    <n v="3.32E-2"/>
    <x v="2"/>
    <m/>
    <m/>
    <s v="Static"/>
    <s v="TBC"/>
    <m/>
    <m/>
  </r>
  <r>
    <x v="13"/>
    <x v="13"/>
    <x v="293"/>
    <s v="McLeod Road Elementary #063"/>
    <x v="7"/>
    <x v="0"/>
    <x v="0"/>
    <d v="2016-10-04T00:00:00"/>
    <n v="1"/>
    <x v="0"/>
    <x v="2256"/>
    <n v="1.4400000000000001E-3"/>
    <x v="0"/>
    <m/>
    <m/>
    <s v="Flushed "/>
    <s v="TBC"/>
    <m/>
    <m/>
  </r>
  <r>
    <x v="13"/>
    <x v="13"/>
    <x v="293"/>
    <s v="McLeod Road Elementary #063"/>
    <x v="7"/>
    <x v="0"/>
    <x v="0"/>
    <d v="2016-10-04T00:00:00"/>
    <n v="1"/>
    <x v="0"/>
    <x v="2257"/>
    <n v="3.0300000000000001E-2"/>
    <x v="2"/>
    <m/>
    <m/>
    <s v="Static"/>
    <s v="TBC"/>
    <m/>
    <m/>
  </r>
  <r>
    <x v="13"/>
    <x v="13"/>
    <x v="293"/>
    <s v="McLeod Road Elementary #063"/>
    <x v="7"/>
    <x v="0"/>
    <x v="0"/>
    <d v="2016-10-04T00:00:00"/>
    <n v="1"/>
    <x v="0"/>
    <x v="2257"/>
    <n v="1.2899999999999999E-3"/>
    <x v="0"/>
    <m/>
    <m/>
    <s v="Flushed "/>
    <s v="TBC"/>
    <m/>
    <m/>
  </r>
  <r>
    <x v="13"/>
    <x v="13"/>
    <x v="293"/>
    <s v="McLeod Road Elementary #063"/>
    <x v="7"/>
    <x v="0"/>
    <x v="0"/>
    <d v="2016-10-04T00:00:00"/>
    <n v="1"/>
    <x v="0"/>
    <x v="2258"/>
    <n v="5.8199999999999997E-3"/>
    <x v="0"/>
    <m/>
    <m/>
    <s v="Static"/>
    <s v="TBC"/>
    <m/>
    <m/>
  </r>
  <r>
    <x v="13"/>
    <x v="13"/>
    <x v="293"/>
    <s v="McLeod Road Elementary #063"/>
    <x v="7"/>
    <x v="0"/>
    <x v="0"/>
    <d v="2016-10-04T00:00:00"/>
    <n v="1"/>
    <x v="0"/>
    <x v="2258"/>
    <n v="1E-3"/>
    <x v="0"/>
    <m/>
    <m/>
    <s v="Flushed "/>
    <s v="TBC"/>
    <m/>
    <m/>
  </r>
  <r>
    <x v="13"/>
    <x v="13"/>
    <x v="293"/>
    <s v="McLeod Road Elementary #063"/>
    <x v="7"/>
    <x v="0"/>
    <x v="0"/>
    <d v="2016-10-04T00:00:00"/>
    <n v="1"/>
    <x v="0"/>
    <x v="2259"/>
    <n v="7.7499999999999999E-2"/>
    <x v="2"/>
    <m/>
    <m/>
    <s v="Static"/>
    <s v="TBC"/>
    <m/>
    <m/>
  </r>
  <r>
    <x v="13"/>
    <x v="13"/>
    <x v="293"/>
    <s v="McLeod Road Elementary #063"/>
    <x v="7"/>
    <x v="0"/>
    <x v="0"/>
    <d v="2016-10-04T00:00:00"/>
    <n v="1"/>
    <x v="0"/>
    <x v="2259"/>
    <n v="1.14E-3"/>
    <x v="0"/>
    <m/>
    <m/>
    <s v="Flushed "/>
    <s v="TBC"/>
    <m/>
    <m/>
  </r>
  <r>
    <x v="13"/>
    <x v="13"/>
    <x v="293"/>
    <s v="McLeod Road Elementary #063"/>
    <x v="7"/>
    <x v="0"/>
    <x v="0"/>
    <d v="2016-10-04T00:00:00"/>
    <n v="1"/>
    <x v="0"/>
    <x v="1685"/>
    <n v="1.35E-2"/>
    <x v="2"/>
    <m/>
    <m/>
    <s v="Static"/>
    <s v="TBC"/>
    <m/>
    <m/>
  </r>
  <r>
    <x v="13"/>
    <x v="13"/>
    <x v="293"/>
    <s v="McLeod Road Elementary #063"/>
    <x v="7"/>
    <x v="0"/>
    <x v="0"/>
    <d v="2016-10-04T00:00:00"/>
    <n v="1"/>
    <x v="0"/>
    <x v="1685"/>
    <n v="8.3000000000000001E-4"/>
    <x v="0"/>
    <m/>
    <m/>
    <s v="Flushed "/>
    <s v="TBC"/>
    <m/>
    <m/>
  </r>
  <r>
    <x v="13"/>
    <x v="13"/>
    <x v="293"/>
    <s v="McLeod Road Elementary #063"/>
    <x v="7"/>
    <x v="0"/>
    <x v="0"/>
    <d v="2016-10-04T00:00:00"/>
    <n v="1"/>
    <x v="0"/>
    <x v="2260"/>
    <n v="4.1999999999999997E-3"/>
    <x v="0"/>
    <m/>
    <m/>
    <s v="Static"/>
    <s v="TBC"/>
    <m/>
    <m/>
  </r>
  <r>
    <x v="13"/>
    <x v="13"/>
    <x v="293"/>
    <s v="McLeod Road Elementary #063"/>
    <x v="7"/>
    <x v="0"/>
    <x v="0"/>
    <d v="2016-10-04T00:00:00"/>
    <n v="1"/>
    <x v="0"/>
    <x v="2260"/>
    <n v="1.7000000000000001E-4"/>
    <x v="0"/>
    <m/>
    <m/>
    <s v="Flushed "/>
    <s v="TBC"/>
    <m/>
    <m/>
  </r>
  <r>
    <x v="13"/>
    <x v="13"/>
    <x v="293"/>
    <s v="McLeod Road Elementary #063"/>
    <x v="7"/>
    <x v="0"/>
    <x v="0"/>
    <d v="2016-10-04T00:00:00"/>
    <n v="1"/>
    <x v="0"/>
    <x v="1424"/>
    <n v="5.3499999999999997E-3"/>
    <x v="0"/>
    <m/>
    <m/>
    <s v="Static"/>
    <s v="TBC"/>
    <m/>
    <m/>
  </r>
  <r>
    <x v="13"/>
    <x v="13"/>
    <x v="293"/>
    <s v="McLeod Road Elementary #063"/>
    <x v="7"/>
    <x v="0"/>
    <x v="0"/>
    <d v="2016-10-04T00:00:00"/>
    <n v="1"/>
    <x v="0"/>
    <x v="1424"/>
    <n v="2.5000000000000001E-4"/>
    <x v="0"/>
    <m/>
    <m/>
    <s v="Flushed "/>
    <s v="TBC"/>
    <m/>
    <m/>
  </r>
  <r>
    <x v="13"/>
    <x v="13"/>
    <x v="293"/>
    <s v="McLeod Road Elementary #063"/>
    <x v="7"/>
    <x v="0"/>
    <x v="0"/>
    <d v="2016-10-04T00:00:00"/>
    <n v="1"/>
    <x v="0"/>
    <x v="2261"/>
    <n v="2.97E-3"/>
    <x v="0"/>
    <m/>
    <m/>
    <s v="Static"/>
    <s v="TBC"/>
    <m/>
    <m/>
  </r>
  <r>
    <x v="13"/>
    <x v="13"/>
    <x v="293"/>
    <s v="McLeod Road Elementary #063"/>
    <x v="7"/>
    <x v="0"/>
    <x v="0"/>
    <d v="2016-10-04T00:00:00"/>
    <n v="1"/>
    <x v="0"/>
    <x v="2261"/>
    <n v="1.3999999999999999E-4"/>
    <x v="0"/>
    <m/>
    <m/>
    <s v="Flushed "/>
    <s v="TBC"/>
    <m/>
    <m/>
  </r>
  <r>
    <x v="13"/>
    <x v="13"/>
    <x v="293"/>
    <s v="McLeod Road Elementary #063"/>
    <x v="7"/>
    <x v="0"/>
    <x v="0"/>
    <d v="2016-10-04T00:00:00"/>
    <n v="1"/>
    <x v="0"/>
    <x v="2262"/>
    <n v="1.7100000000000001E-2"/>
    <x v="2"/>
    <m/>
    <m/>
    <s v="Static"/>
    <s v="TBC"/>
    <m/>
    <m/>
  </r>
  <r>
    <x v="13"/>
    <x v="13"/>
    <x v="293"/>
    <s v="McLeod Road Elementary #063"/>
    <x v="7"/>
    <x v="0"/>
    <x v="0"/>
    <d v="2016-10-04T00:00:00"/>
    <n v="1"/>
    <x v="0"/>
    <x v="2262"/>
    <n v="1.06E-3"/>
    <x v="0"/>
    <m/>
    <m/>
    <s v="Flushed "/>
    <s v="TBC"/>
    <m/>
    <m/>
  </r>
  <r>
    <x v="13"/>
    <x v="13"/>
    <x v="293"/>
    <s v="McLeod Road Elementary #063"/>
    <x v="7"/>
    <x v="0"/>
    <x v="0"/>
    <d v="2016-10-04T00:00:00"/>
    <n v="1"/>
    <x v="0"/>
    <x v="2263"/>
    <n v="3.4200000000000001E-2"/>
    <x v="2"/>
    <m/>
    <m/>
    <s v="Static"/>
    <s v="TBC"/>
    <m/>
    <m/>
  </r>
  <r>
    <x v="13"/>
    <x v="13"/>
    <x v="293"/>
    <s v="McLeod Road Elementary #063"/>
    <x v="7"/>
    <x v="0"/>
    <x v="0"/>
    <d v="2016-10-04T00:00:00"/>
    <n v="1"/>
    <x v="0"/>
    <x v="2263"/>
    <n v="4.2300000000000003E-3"/>
    <x v="0"/>
    <m/>
    <m/>
    <s v="Flushed "/>
    <s v="TBC"/>
    <m/>
    <m/>
  </r>
  <r>
    <x v="13"/>
    <x v="13"/>
    <x v="249"/>
    <s v="Surrey Traditional School #232"/>
    <x v="59"/>
    <x v="0"/>
    <x v="0"/>
    <d v="2016-10-04T00:00:00"/>
    <n v="1"/>
    <x v="0"/>
    <x v="2264"/>
    <n v="2.5400000000000002E-3"/>
    <x v="0"/>
    <m/>
    <m/>
    <s v="Static"/>
    <s v="TBC"/>
    <m/>
    <m/>
  </r>
  <r>
    <x v="13"/>
    <x v="13"/>
    <x v="249"/>
    <s v="Surrey Traditional School #232"/>
    <x v="59"/>
    <x v="0"/>
    <x v="0"/>
    <d v="2016-10-04T00:00:00"/>
    <n v="1"/>
    <x v="0"/>
    <x v="2264"/>
    <n v="3.1E-4"/>
    <x v="0"/>
    <m/>
    <m/>
    <s v="Flushed"/>
    <s v="TBC"/>
    <m/>
    <m/>
  </r>
  <r>
    <x v="13"/>
    <x v="13"/>
    <x v="249"/>
    <s v="Surrey Traditional School #232"/>
    <x v="59"/>
    <x v="0"/>
    <x v="0"/>
    <d v="2016-10-04T00:00:00"/>
    <n v="1"/>
    <x v="0"/>
    <x v="2265"/>
    <n v="3.6099999999999999E-3"/>
    <x v="0"/>
    <m/>
    <m/>
    <s v="Static"/>
    <s v="TBC"/>
    <m/>
    <m/>
  </r>
  <r>
    <x v="13"/>
    <x v="13"/>
    <x v="249"/>
    <s v="Surrey Traditional School #232"/>
    <x v="59"/>
    <x v="0"/>
    <x v="0"/>
    <d v="2016-10-04T00:00:00"/>
    <n v="1"/>
    <x v="0"/>
    <x v="2265"/>
    <n v="1.0200000000000001E-3"/>
    <x v="0"/>
    <m/>
    <m/>
    <s v="Flushed"/>
    <s v="TBC"/>
    <m/>
    <m/>
  </r>
  <r>
    <x v="13"/>
    <x v="13"/>
    <x v="249"/>
    <s v="Surrey Traditional School #232"/>
    <x v="59"/>
    <x v="0"/>
    <x v="0"/>
    <d v="2016-10-04T00:00:00"/>
    <n v="1"/>
    <x v="0"/>
    <x v="2266"/>
    <n v="4.5500000000000002E-3"/>
    <x v="0"/>
    <m/>
    <m/>
    <s v="Static"/>
    <s v="TBC"/>
    <m/>
    <m/>
  </r>
  <r>
    <x v="13"/>
    <x v="13"/>
    <x v="249"/>
    <s v="Surrey Traditional School #232"/>
    <x v="59"/>
    <x v="0"/>
    <x v="0"/>
    <d v="2016-10-04T00:00:00"/>
    <n v="1"/>
    <x v="0"/>
    <x v="2266"/>
    <n v="3.6000000000000002E-4"/>
    <x v="0"/>
    <m/>
    <m/>
    <s v="Flushed"/>
    <s v="TBC"/>
    <m/>
    <m/>
  </r>
  <r>
    <x v="13"/>
    <x v="13"/>
    <x v="249"/>
    <s v="Surrey Traditional School #232"/>
    <x v="59"/>
    <x v="0"/>
    <x v="0"/>
    <d v="2016-10-04T00:00:00"/>
    <n v="1"/>
    <x v="0"/>
    <x v="2267"/>
    <n v="5.8999999999999997E-2"/>
    <x v="2"/>
    <m/>
    <m/>
    <s v="Static"/>
    <s v="TBC"/>
    <m/>
    <m/>
  </r>
  <r>
    <x v="13"/>
    <x v="13"/>
    <x v="249"/>
    <s v="Surrey Traditional School #232"/>
    <x v="59"/>
    <x v="0"/>
    <x v="0"/>
    <d v="2016-10-04T00:00:00"/>
    <n v="1"/>
    <x v="0"/>
    <x v="2267"/>
    <n v="1.0200000000000001E-2"/>
    <x v="2"/>
    <m/>
    <m/>
    <s v="Flushed"/>
    <s v="TBC"/>
    <m/>
    <m/>
  </r>
  <r>
    <x v="13"/>
    <x v="13"/>
    <x v="249"/>
    <s v="Surrey Traditional School #232"/>
    <x v="59"/>
    <x v="0"/>
    <x v="0"/>
    <d v="2016-10-04T00:00:00"/>
    <n v="1"/>
    <x v="0"/>
    <x v="2268"/>
    <n v="4.6699999999999998E-2"/>
    <x v="2"/>
    <m/>
    <m/>
    <s v="Static"/>
    <s v="TBC"/>
    <m/>
    <m/>
  </r>
  <r>
    <x v="13"/>
    <x v="13"/>
    <x v="249"/>
    <s v="Surrey Traditional School #232"/>
    <x v="59"/>
    <x v="0"/>
    <x v="0"/>
    <d v="2016-10-04T00:00:00"/>
    <n v="1"/>
    <x v="0"/>
    <x v="2268"/>
    <n v="4.2999999999999999E-4"/>
    <x v="0"/>
    <m/>
    <m/>
    <s v="Flushed"/>
    <s v="TBC"/>
    <m/>
    <m/>
  </r>
  <r>
    <x v="13"/>
    <x v="13"/>
    <x v="305"/>
    <s v="Old Yale Elementary #64"/>
    <x v="15"/>
    <x v="0"/>
    <x v="0"/>
    <d v="2016-10-12T00:00:00"/>
    <n v="1"/>
    <x v="0"/>
    <x v="2269"/>
    <n v="0.13800000000000001"/>
    <x v="2"/>
    <m/>
    <m/>
    <s v="Static"/>
    <s v="TBC"/>
    <m/>
    <m/>
  </r>
  <r>
    <x v="13"/>
    <x v="13"/>
    <x v="305"/>
    <s v="Old Yale Elementary #64"/>
    <x v="15"/>
    <x v="0"/>
    <x v="0"/>
    <d v="2016-10-12T00:00:00"/>
    <n v="1"/>
    <x v="0"/>
    <x v="2269"/>
    <n v="3.8999999999999998E-3"/>
    <x v="0"/>
    <m/>
    <m/>
    <s v="Flushed"/>
    <s v="TBC"/>
    <m/>
    <m/>
  </r>
  <r>
    <x v="13"/>
    <x v="13"/>
    <x v="305"/>
    <s v="Old Yale Elementary #64"/>
    <x v="15"/>
    <x v="0"/>
    <x v="0"/>
    <d v="2016-10-12T00:00:00"/>
    <n v="1"/>
    <x v="0"/>
    <x v="2270"/>
    <n v="8.3000000000000001E-3"/>
    <x v="0"/>
    <m/>
    <m/>
    <s v="Static"/>
    <s v="TBC"/>
    <m/>
    <m/>
  </r>
  <r>
    <x v="13"/>
    <x v="13"/>
    <x v="305"/>
    <s v="Old Yale Elementary #64"/>
    <x v="15"/>
    <x v="0"/>
    <x v="0"/>
    <d v="2016-10-12T00:00:00"/>
    <n v="1"/>
    <x v="0"/>
    <x v="2270"/>
    <n v="3.6999999999999999E-4"/>
    <x v="0"/>
    <m/>
    <m/>
    <s v="Flushed"/>
    <s v="TBC"/>
    <m/>
    <m/>
  </r>
  <r>
    <x v="13"/>
    <x v="13"/>
    <x v="305"/>
    <s v="Old Yale Elementary #64"/>
    <x v="15"/>
    <x v="0"/>
    <x v="0"/>
    <d v="2016-10-12T00:00:00"/>
    <n v="1"/>
    <x v="0"/>
    <x v="1776"/>
    <n v="0.17499999999999999"/>
    <x v="2"/>
    <m/>
    <m/>
    <s v="Static"/>
    <s v="TBC"/>
    <m/>
    <m/>
  </r>
  <r>
    <x v="13"/>
    <x v="13"/>
    <x v="305"/>
    <s v="Old Yale Elementary #64"/>
    <x v="15"/>
    <x v="0"/>
    <x v="0"/>
    <d v="2016-10-12T00:00:00"/>
    <n v="1"/>
    <x v="0"/>
    <x v="1776"/>
    <n v="5.1599999999999997E-3"/>
    <x v="0"/>
    <m/>
    <m/>
    <s v="Flushed"/>
    <s v="TBC"/>
    <m/>
    <m/>
  </r>
  <r>
    <x v="13"/>
    <x v="13"/>
    <x v="305"/>
    <s v="Old Yale Elementary #64"/>
    <x v="15"/>
    <x v="0"/>
    <x v="0"/>
    <d v="2016-10-12T00:00:00"/>
    <n v="1"/>
    <x v="0"/>
    <x v="2271"/>
    <n v="0.109"/>
    <x v="2"/>
    <m/>
    <m/>
    <s v="Static"/>
    <s v="TBC"/>
    <m/>
    <m/>
  </r>
  <r>
    <x v="13"/>
    <x v="13"/>
    <x v="305"/>
    <s v="Old Yale Elementary #64"/>
    <x v="15"/>
    <x v="0"/>
    <x v="0"/>
    <d v="2016-10-12T00:00:00"/>
    <n v="1"/>
    <x v="0"/>
    <x v="2271"/>
    <n v="2.4500000000000001E-2"/>
    <x v="2"/>
    <m/>
    <m/>
    <s v="Flushed"/>
    <s v="TBC"/>
    <m/>
    <m/>
  </r>
  <r>
    <x v="13"/>
    <x v="13"/>
    <x v="305"/>
    <s v="Old Yale Elementary #64"/>
    <x v="15"/>
    <x v="0"/>
    <x v="0"/>
    <d v="2016-10-12T00:00:00"/>
    <n v="1"/>
    <x v="0"/>
    <x v="30"/>
    <n v="5.7099999999999998E-3"/>
    <x v="0"/>
    <m/>
    <m/>
    <s v="Static"/>
    <s v="TBC"/>
    <m/>
    <m/>
  </r>
  <r>
    <x v="13"/>
    <x v="13"/>
    <x v="305"/>
    <s v="Old Yale Elementary #64"/>
    <x v="15"/>
    <x v="0"/>
    <x v="0"/>
    <d v="2016-10-12T00:00:00"/>
    <n v="1"/>
    <x v="0"/>
    <x v="30"/>
    <n v="1.2999999999999999E-3"/>
    <x v="0"/>
    <m/>
    <m/>
    <s v="Flushed"/>
    <s v="TBC"/>
    <m/>
    <m/>
  </r>
  <r>
    <x v="13"/>
    <x v="13"/>
    <x v="305"/>
    <s v="Old Yale Elementary #64"/>
    <x v="15"/>
    <x v="0"/>
    <x v="0"/>
    <d v="2016-10-12T00:00:00"/>
    <n v="1"/>
    <x v="0"/>
    <x v="2272"/>
    <n v="0.13500000000000001"/>
    <x v="2"/>
    <m/>
    <m/>
    <s v="Static"/>
    <s v="TBC"/>
    <m/>
    <m/>
  </r>
  <r>
    <x v="13"/>
    <x v="13"/>
    <x v="305"/>
    <s v="Old Yale Elementary #64"/>
    <x v="15"/>
    <x v="0"/>
    <x v="0"/>
    <d v="2016-10-12T00:00:00"/>
    <n v="1"/>
    <x v="0"/>
    <x v="2272"/>
    <n v="2.8300000000000001E-3"/>
    <x v="0"/>
    <m/>
    <m/>
    <s v="Flushed"/>
    <s v="TBC"/>
    <m/>
    <m/>
  </r>
  <r>
    <x v="13"/>
    <x v="13"/>
    <x v="305"/>
    <s v="Old Yale Elementary #64"/>
    <x v="15"/>
    <x v="0"/>
    <x v="0"/>
    <d v="2016-10-12T00:00:00"/>
    <n v="1"/>
    <x v="0"/>
    <x v="2273"/>
    <n v="9.2499999999999999E-2"/>
    <x v="2"/>
    <m/>
    <m/>
    <s v="Static"/>
    <s v="TBC"/>
    <m/>
    <m/>
  </r>
  <r>
    <x v="13"/>
    <x v="13"/>
    <x v="305"/>
    <s v="Old Yale Elementary #64"/>
    <x v="15"/>
    <x v="0"/>
    <x v="0"/>
    <d v="2016-10-12T00:00:00"/>
    <n v="1"/>
    <x v="0"/>
    <x v="2273"/>
    <n v="1.24E-3"/>
    <x v="0"/>
    <m/>
    <m/>
    <s v="Flushed"/>
    <s v="TBC"/>
    <m/>
    <m/>
  </r>
  <r>
    <x v="13"/>
    <x v="13"/>
    <x v="305"/>
    <s v="Old Yale Elementary #64"/>
    <x v="15"/>
    <x v="0"/>
    <x v="0"/>
    <d v="2016-10-12T00:00:00"/>
    <n v="1"/>
    <x v="0"/>
    <x v="2274"/>
    <n v="0.14000000000000001"/>
    <x v="2"/>
    <m/>
    <m/>
    <s v="Static"/>
    <s v="TBC"/>
    <m/>
    <m/>
  </r>
  <r>
    <x v="13"/>
    <x v="13"/>
    <x v="305"/>
    <s v="Old Yale Elementary #64"/>
    <x v="15"/>
    <x v="0"/>
    <x v="0"/>
    <d v="2016-10-12T00:00:00"/>
    <n v="1"/>
    <x v="0"/>
    <x v="2274"/>
    <n v="5.0800000000000003E-3"/>
    <x v="0"/>
    <m/>
    <m/>
    <s v="Flushed"/>
    <s v="TBC"/>
    <m/>
    <m/>
  </r>
  <r>
    <x v="13"/>
    <x v="13"/>
    <x v="305"/>
    <s v="Old Yale Elementary #64"/>
    <x v="15"/>
    <x v="0"/>
    <x v="0"/>
    <d v="2016-10-12T00:00:00"/>
    <n v="1"/>
    <x v="0"/>
    <x v="36"/>
    <n v="2.3800000000000002E-2"/>
    <x v="2"/>
    <m/>
    <m/>
    <s v="Static"/>
    <s v="TBC"/>
    <m/>
    <m/>
  </r>
  <r>
    <x v="13"/>
    <x v="13"/>
    <x v="305"/>
    <s v="Old Yale Elementary #64"/>
    <x v="15"/>
    <x v="0"/>
    <x v="0"/>
    <d v="2016-10-12T00:00:00"/>
    <n v="1"/>
    <x v="0"/>
    <x v="36"/>
    <n v="1.4300000000000001E-3"/>
    <x v="0"/>
    <m/>
    <m/>
    <s v="Flushed"/>
    <s v="TBC"/>
    <m/>
    <m/>
  </r>
  <r>
    <x v="13"/>
    <x v="13"/>
    <x v="305"/>
    <s v="Old Yale Elementary #64"/>
    <x v="15"/>
    <x v="0"/>
    <x v="0"/>
    <d v="2016-10-12T00:00:00"/>
    <n v="1"/>
    <x v="0"/>
    <x v="2275"/>
    <n v="7.43E-3"/>
    <x v="0"/>
    <m/>
    <m/>
    <s v="Static"/>
    <s v="TBC"/>
    <m/>
    <m/>
  </r>
  <r>
    <x v="13"/>
    <x v="13"/>
    <x v="305"/>
    <s v="Old Yale Elementary #64"/>
    <x v="15"/>
    <x v="0"/>
    <x v="0"/>
    <d v="2016-10-12T00:00:00"/>
    <n v="1"/>
    <x v="0"/>
    <x v="2275"/>
    <n v="1.01E-3"/>
    <x v="0"/>
    <m/>
    <m/>
    <s v="Flushed"/>
    <s v="TBC"/>
    <m/>
    <m/>
  </r>
  <r>
    <x v="13"/>
    <x v="13"/>
    <x v="305"/>
    <s v="Old Yale Elementary #64"/>
    <x v="15"/>
    <x v="0"/>
    <x v="0"/>
    <d v="2016-10-12T00:00:00"/>
    <n v="1"/>
    <x v="0"/>
    <x v="2276"/>
    <n v="2.81E-2"/>
    <x v="2"/>
    <m/>
    <m/>
    <s v="Static"/>
    <s v="TBC"/>
    <m/>
    <m/>
  </r>
  <r>
    <x v="13"/>
    <x v="13"/>
    <x v="305"/>
    <s v="Old Yale Elementary #64"/>
    <x v="15"/>
    <x v="0"/>
    <x v="0"/>
    <d v="2016-10-12T00:00:00"/>
    <n v="1"/>
    <x v="0"/>
    <x v="2276"/>
    <n v="1.0300000000000001E-3"/>
    <x v="0"/>
    <m/>
    <m/>
    <s v="Flushed"/>
    <s v="TBC"/>
    <m/>
    <m/>
  </r>
  <r>
    <x v="13"/>
    <x v="13"/>
    <x v="305"/>
    <s v="Old Yale Elementary #64"/>
    <x v="15"/>
    <x v="0"/>
    <x v="0"/>
    <d v="2016-10-12T00:00:00"/>
    <n v="1"/>
    <x v="0"/>
    <x v="2277"/>
    <n v="1.2200000000000001E-2"/>
    <x v="2"/>
    <m/>
    <m/>
    <s v="Static"/>
    <s v="TBC"/>
    <m/>
    <m/>
  </r>
  <r>
    <x v="13"/>
    <x v="13"/>
    <x v="305"/>
    <s v="Old Yale Elementary #64"/>
    <x v="15"/>
    <x v="0"/>
    <x v="0"/>
    <d v="2016-10-12T00:00:00"/>
    <n v="1"/>
    <x v="0"/>
    <x v="2278"/>
    <n v="0.17599999999999999"/>
    <x v="2"/>
    <m/>
    <m/>
    <s v="Static"/>
    <s v="TBC"/>
    <m/>
    <m/>
  </r>
  <r>
    <x v="13"/>
    <x v="13"/>
    <x v="305"/>
    <s v="Old Yale Elementary #64"/>
    <x v="15"/>
    <x v="0"/>
    <x v="0"/>
    <d v="2016-10-12T00:00:00"/>
    <n v="1"/>
    <x v="0"/>
    <x v="2278"/>
    <n v="3.9100000000000003E-3"/>
    <x v="0"/>
    <m/>
    <m/>
    <s v="Flushed"/>
    <s v="TBC"/>
    <m/>
    <m/>
  </r>
  <r>
    <x v="13"/>
    <x v="13"/>
    <x v="305"/>
    <s v="Old Yale Elementary #64"/>
    <x v="15"/>
    <x v="0"/>
    <x v="0"/>
    <d v="2016-10-12T00:00:00"/>
    <n v="1"/>
    <x v="0"/>
    <x v="2279"/>
    <n v="8.4000000000000003E-4"/>
    <x v="0"/>
    <m/>
    <m/>
    <s v="Flushed"/>
    <s v="TBC"/>
    <m/>
    <m/>
  </r>
  <r>
    <x v="13"/>
    <x v="13"/>
    <x v="305"/>
    <s v="Old Yale Elementary #64"/>
    <x v="15"/>
    <x v="0"/>
    <x v="0"/>
    <d v="2016-10-12T00:00:00"/>
    <n v="1"/>
    <x v="0"/>
    <x v="547"/>
    <n v="2.2100000000000002E-3"/>
    <x v="0"/>
    <m/>
    <m/>
    <s v="Static"/>
    <s v="TBC"/>
    <m/>
    <m/>
  </r>
  <r>
    <x v="13"/>
    <x v="13"/>
    <x v="305"/>
    <s v="Old Yale Elementary #64"/>
    <x v="15"/>
    <x v="0"/>
    <x v="0"/>
    <d v="2016-10-12T00:00:00"/>
    <n v="1"/>
    <x v="0"/>
    <x v="547"/>
    <n v="2.7E-4"/>
    <x v="0"/>
    <m/>
    <m/>
    <s v="Flushed"/>
    <s v="TBC"/>
    <m/>
    <m/>
  </r>
  <r>
    <x v="13"/>
    <x v="13"/>
    <x v="305"/>
    <s v="Old Yale Elementary #64"/>
    <x v="15"/>
    <x v="0"/>
    <x v="0"/>
    <d v="2016-10-12T00:00:00"/>
    <n v="1"/>
    <x v="0"/>
    <x v="548"/>
    <n v="2.49E-3"/>
    <x v="0"/>
    <m/>
    <m/>
    <s v="Static"/>
    <s v="TBC"/>
    <m/>
    <m/>
  </r>
  <r>
    <x v="13"/>
    <x v="13"/>
    <x v="305"/>
    <s v="Old Yale Elementary #64"/>
    <x v="15"/>
    <x v="0"/>
    <x v="0"/>
    <d v="2016-10-12T00:00:00"/>
    <n v="1"/>
    <x v="0"/>
    <x v="548"/>
    <n v="2.7999999999999998E-4"/>
    <x v="0"/>
    <m/>
    <m/>
    <s v="Flushed"/>
    <s v="TBC"/>
    <m/>
    <m/>
  </r>
  <r>
    <x v="13"/>
    <x v="13"/>
    <x v="305"/>
    <s v="Old Yale Elementary #64"/>
    <x v="15"/>
    <x v="0"/>
    <x v="0"/>
    <d v="2016-10-12T00:00:00"/>
    <n v="1"/>
    <x v="0"/>
    <x v="439"/>
    <n v="4.1999999999999997E-3"/>
    <x v="0"/>
    <m/>
    <m/>
    <s v="Static"/>
    <s v="TBC"/>
    <m/>
    <m/>
  </r>
  <r>
    <x v="13"/>
    <x v="13"/>
    <x v="305"/>
    <s v="Old Yale Elementary #64"/>
    <x v="15"/>
    <x v="0"/>
    <x v="0"/>
    <d v="2016-10-12T00:00:00"/>
    <n v="1"/>
    <x v="0"/>
    <x v="439"/>
    <n v="3.6000000000000002E-4"/>
    <x v="0"/>
    <m/>
    <m/>
    <s v="Flushed"/>
    <s v="TBC"/>
    <m/>
    <m/>
  </r>
  <r>
    <x v="13"/>
    <x v="13"/>
    <x v="305"/>
    <s v="Old Yale Elementary #64"/>
    <x v="15"/>
    <x v="0"/>
    <x v="0"/>
    <d v="2016-10-12T00:00:00"/>
    <n v="1"/>
    <x v="0"/>
    <x v="2114"/>
    <n v="3.2699999999999999E-3"/>
    <x v="0"/>
    <m/>
    <m/>
    <s v="Static"/>
    <s v="TBC"/>
    <m/>
    <m/>
  </r>
  <r>
    <x v="13"/>
    <x v="13"/>
    <x v="305"/>
    <s v="Old Yale Elementary #64"/>
    <x v="15"/>
    <x v="0"/>
    <x v="0"/>
    <d v="2016-10-12T00:00:00"/>
    <n v="1"/>
    <x v="0"/>
    <x v="2114"/>
    <n v="6.8000000000000005E-4"/>
    <x v="0"/>
    <m/>
    <m/>
    <s v="Flushed"/>
    <s v="TBC"/>
    <m/>
    <m/>
  </r>
  <r>
    <x v="13"/>
    <x v="13"/>
    <x v="305"/>
    <s v="Old Yale Elementary #64"/>
    <x v="15"/>
    <x v="0"/>
    <x v="0"/>
    <d v="2016-10-12T00:00:00"/>
    <n v="1"/>
    <x v="0"/>
    <x v="2134"/>
    <n v="4.1099999999999999E-3"/>
    <x v="0"/>
    <m/>
    <m/>
    <s v="Static"/>
    <s v="TBC"/>
    <m/>
    <m/>
  </r>
  <r>
    <x v="13"/>
    <x v="13"/>
    <x v="305"/>
    <s v="Old Yale Elementary #64"/>
    <x v="15"/>
    <x v="0"/>
    <x v="0"/>
    <d v="2016-10-12T00:00:00"/>
    <n v="1"/>
    <x v="0"/>
    <x v="2134"/>
    <n v="7.6000000000000004E-4"/>
    <x v="0"/>
    <m/>
    <m/>
    <s v="Flushed"/>
    <s v="TBC"/>
    <m/>
    <m/>
  </r>
  <r>
    <x v="13"/>
    <x v="13"/>
    <x v="305"/>
    <s v="Old Yale Elementary #64"/>
    <x v="15"/>
    <x v="0"/>
    <x v="0"/>
    <d v="2016-10-12T00:00:00"/>
    <n v="1"/>
    <x v="0"/>
    <x v="2116"/>
    <n v="4.87E-2"/>
    <x v="2"/>
    <m/>
    <m/>
    <s v="Static"/>
    <s v="TBC"/>
    <m/>
    <m/>
  </r>
  <r>
    <x v="13"/>
    <x v="13"/>
    <x v="305"/>
    <s v="Old Yale Elementary #64"/>
    <x v="15"/>
    <x v="0"/>
    <x v="0"/>
    <d v="2016-10-12T00:00:00"/>
    <n v="1"/>
    <x v="0"/>
    <x v="2116"/>
    <n v="2.5300000000000001E-3"/>
    <x v="0"/>
    <m/>
    <m/>
    <s v="Flushed"/>
    <s v="TBC"/>
    <m/>
    <m/>
  </r>
  <r>
    <x v="13"/>
    <x v="13"/>
    <x v="305"/>
    <s v="Old Yale Elementary #64"/>
    <x v="15"/>
    <x v="0"/>
    <x v="0"/>
    <d v="2016-10-12T00:00:00"/>
    <n v="1"/>
    <x v="0"/>
    <x v="2280"/>
    <n v="2.7699999999999999E-2"/>
    <x v="2"/>
    <m/>
    <m/>
    <s v="Static"/>
    <s v="TBC"/>
    <m/>
    <m/>
  </r>
  <r>
    <x v="13"/>
    <x v="13"/>
    <x v="305"/>
    <s v="Old Yale Elementary #64"/>
    <x v="15"/>
    <x v="0"/>
    <x v="0"/>
    <d v="2016-10-12T00:00:00"/>
    <n v="1"/>
    <x v="0"/>
    <x v="2280"/>
    <n v="2.9700000000000001E-2"/>
    <x v="2"/>
    <m/>
    <m/>
    <s v="Flushed"/>
    <s v="TBC"/>
    <m/>
    <m/>
  </r>
  <r>
    <x v="13"/>
    <x v="13"/>
    <x v="305"/>
    <s v="Old Yale Elementary #64"/>
    <x v="15"/>
    <x v="0"/>
    <x v="0"/>
    <d v="2016-10-12T00:00:00"/>
    <n v="1"/>
    <x v="0"/>
    <x v="2281"/>
    <n v="8.6699999999999999E-2"/>
    <x v="2"/>
    <m/>
    <m/>
    <s v="Static"/>
    <s v="TBC"/>
    <m/>
    <m/>
  </r>
  <r>
    <x v="13"/>
    <x v="13"/>
    <x v="305"/>
    <s v="Old Yale Elementary #64"/>
    <x v="15"/>
    <x v="0"/>
    <x v="0"/>
    <d v="2016-10-12T00:00:00"/>
    <n v="1"/>
    <x v="0"/>
    <x v="2281"/>
    <n v="9.3600000000000003E-3"/>
    <x v="0"/>
    <m/>
    <m/>
    <s v="Flushed"/>
    <s v="TBC"/>
    <m/>
    <m/>
  </r>
  <r>
    <x v="13"/>
    <x v="13"/>
    <x v="305"/>
    <s v="Old Yale Elementary #64"/>
    <x v="15"/>
    <x v="0"/>
    <x v="0"/>
    <d v="2016-10-12T00:00:00"/>
    <n v="1"/>
    <x v="0"/>
    <x v="2282"/>
    <n v="8.6499999999999997E-3"/>
    <x v="0"/>
    <m/>
    <m/>
    <s v="Static"/>
    <s v="TBC"/>
    <m/>
    <m/>
  </r>
  <r>
    <x v="13"/>
    <x v="13"/>
    <x v="305"/>
    <s v="Old Yale Elementary #64"/>
    <x v="15"/>
    <x v="0"/>
    <x v="0"/>
    <d v="2016-10-12T00:00:00"/>
    <n v="1"/>
    <x v="0"/>
    <x v="2282"/>
    <n v="5.5999999999999995E-4"/>
    <x v="0"/>
    <m/>
    <m/>
    <s v="Flushed"/>
    <s v="TBC"/>
    <m/>
    <m/>
  </r>
  <r>
    <x v="13"/>
    <x v="13"/>
    <x v="305"/>
    <s v="Old Yale Elementary #64"/>
    <x v="15"/>
    <x v="0"/>
    <x v="0"/>
    <d v="2016-10-22T00:00:00"/>
    <n v="1"/>
    <x v="6"/>
    <x v="2283"/>
    <n v="6.2E-4"/>
    <x v="0"/>
    <m/>
    <m/>
    <s v="Static"/>
    <s v="TBC"/>
    <m/>
    <m/>
  </r>
  <r>
    <x v="13"/>
    <x v="13"/>
    <x v="305"/>
    <s v="Old Yale Elementary #64"/>
    <x v="15"/>
    <x v="0"/>
    <x v="0"/>
    <d v="2016-10-22T00:00:00"/>
    <n v="1"/>
    <x v="6"/>
    <x v="2283"/>
    <n v="5.0000000000000001E-4"/>
    <x v="0"/>
    <m/>
    <m/>
    <s v="Flushed"/>
    <s v="TBC"/>
    <m/>
    <m/>
  </r>
  <r>
    <x v="13"/>
    <x v="13"/>
    <x v="284"/>
    <s v="WE Kinvig Elementary #109"/>
    <x v="6"/>
    <x v="0"/>
    <x v="0"/>
    <d v="2016-10-04T00:00:00"/>
    <n v="1"/>
    <x v="0"/>
    <x v="1345"/>
    <n v="0.13900000000000001"/>
    <x v="2"/>
    <m/>
    <m/>
    <s v="Static"/>
    <s v="TBC"/>
    <m/>
    <m/>
  </r>
  <r>
    <x v="13"/>
    <x v="13"/>
    <x v="284"/>
    <s v="WE Kinvig Elementary #109"/>
    <x v="6"/>
    <x v="0"/>
    <x v="0"/>
    <d v="2016-10-04T00:00:00"/>
    <n v="1"/>
    <x v="0"/>
    <x v="1345"/>
    <n v="5.3999999999999999E-2"/>
    <x v="2"/>
    <m/>
    <m/>
    <s v="Flushed "/>
    <s v="TBC"/>
    <m/>
    <m/>
  </r>
  <r>
    <x v="13"/>
    <x v="13"/>
    <x v="284"/>
    <s v="WE Kinvig Elementary #109"/>
    <x v="6"/>
    <x v="0"/>
    <x v="0"/>
    <d v="2016-10-04T00:00:00"/>
    <n v="1"/>
    <x v="0"/>
    <x v="1419"/>
    <n v="3.5100000000000001E-3"/>
    <x v="0"/>
    <m/>
    <m/>
    <s v="Static"/>
    <s v="TBC"/>
    <m/>
    <m/>
  </r>
  <r>
    <x v="13"/>
    <x v="13"/>
    <x v="284"/>
    <s v="WE Kinvig Elementary #109"/>
    <x v="6"/>
    <x v="0"/>
    <x v="0"/>
    <d v="2016-10-04T00:00:00"/>
    <n v="1"/>
    <x v="0"/>
    <x v="1419"/>
    <n v="1.3699999999999999E-3"/>
    <x v="0"/>
    <m/>
    <m/>
    <s v="Flushed "/>
    <s v="TBC"/>
    <m/>
    <m/>
  </r>
  <r>
    <x v="13"/>
    <x v="13"/>
    <x v="284"/>
    <s v="WE Kinvig Elementary #109"/>
    <x v="6"/>
    <x v="0"/>
    <x v="0"/>
    <d v="2016-10-04T00:00:00"/>
    <n v="1"/>
    <x v="0"/>
    <x v="2284"/>
    <n v="1.98E-3"/>
    <x v="0"/>
    <m/>
    <m/>
    <s v="Static"/>
    <s v="TBC"/>
    <m/>
    <m/>
  </r>
  <r>
    <x v="13"/>
    <x v="13"/>
    <x v="284"/>
    <s v="WE Kinvig Elementary #109"/>
    <x v="6"/>
    <x v="0"/>
    <x v="0"/>
    <d v="2016-10-04T00:00:00"/>
    <n v="1"/>
    <x v="0"/>
    <x v="2284"/>
    <n v="1.6100000000000001E-3"/>
    <x v="0"/>
    <m/>
    <m/>
    <s v="Flushed "/>
    <s v="TBC"/>
    <m/>
    <m/>
  </r>
  <r>
    <x v="13"/>
    <x v="13"/>
    <x v="284"/>
    <s v="WE Kinvig Elementary #109"/>
    <x v="6"/>
    <x v="0"/>
    <x v="0"/>
    <d v="2016-10-04T00:00:00"/>
    <n v="1"/>
    <x v="0"/>
    <x v="2147"/>
    <n v="1.32E-2"/>
    <x v="2"/>
    <m/>
    <m/>
    <s v="Static"/>
    <s v="TBC"/>
    <m/>
    <m/>
  </r>
  <r>
    <x v="13"/>
    <x v="13"/>
    <x v="284"/>
    <s v="WE Kinvig Elementary #109"/>
    <x v="6"/>
    <x v="0"/>
    <x v="0"/>
    <d v="2016-10-04T00:00:00"/>
    <n v="1"/>
    <x v="0"/>
    <x v="2147"/>
    <n v="2.7999999999999998E-4"/>
    <x v="0"/>
    <m/>
    <m/>
    <s v="Flushed "/>
    <s v="TBC"/>
    <m/>
    <m/>
  </r>
  <r>
    <x v="13"/>
    <x v="13"/>
    <x v="284"/>
    <s v="WE Kinvig Elementary #109"/>
    <x v="6"/>
    <x v="0"/>
    <x v="0"/>
    <d v="2016-10-04T00:00:00"/>
    <n v="1"/>
    <x v="0"/>
    <x v="2285"/>
    <n v="0.53300000000000003"/>
    <x v="2"/>
    <m/>
    <m/>
    <s v="Static"/>
    <s v="TBC"/>
    <m/>
    <m/>
  </r>
  <r>
    <x v="13"/>
    <x v="13"/>
    <x v="284"/>
    <s v="WE Kinvig Elementary #109"/>
    <x v="6"/>
    <x v="0"/>
    <x v="0"/>
    <d v="2016-10-04T00:00:00"/>
    <n v="1"/>
    <x v="0"/>
    <x v="2285"/>
    <n v="7.1500000000000001E-3"/>
    <x v="0"/>
    <m/>
    <m/>
    <s v="Flushed "/>
    <s v="TBC"/>
    <m/>
    <m/>
  </r>
  <r>
    <x v="13"/>
    <x v="13"/>
    <x v="284"/>
    <s v="WE Kinvig Elementary #109"/>
    <x v="6"/>
    <x v="0"/>
    <x v="0"/>
    <d v="2016-10-04T00:00:00"/>
    <n v="1"/>
    <x v="0"/>
    <x v="2150"/>
    <n v="1.17E-2"/>
    <x v="2"/>
    <m/>
    <m/>
    <s v="Static"/>
    <s v="TBC"/>
    <m/>
    <m/>
  </r>
  <r>
    <x v="13"/>
    <x v="13"/>
    <x v="284"/>
    <s v="WE Kinvig Elementary #109"/>
    <x v="6"/>
    <x v="0"/>
    <x v="0"/>
    <d v="2016-10-04T00:00:00"/>
    <n v="1"/>
    <x v="0"/>
    <x v="2150"/>
    <n v="2.5799999999999998E-3"/>
    <x v="0"/>
    <m/>
    <m/>
    <s v="Flushed "/>
    <s v="TBC"/>
    <m/>
    <m/>
  </r>
  <r>
    <x v="13"/>
    <x v="13"/>
    <x v="284"/>
    <s v="WE Kinvig Elementary #109"/>
    <x v="6"/>
    <x v="0"/>
    <x v="0"/>
    <d v="2016-10-04T00:00:00"/>
    <n v="1"/>
    <x v="0"/>
    <x v="2286"/>
    <n v="2.5100000000000001E-2"/>
    <x v="2"/>
    <m/>
    <m/>
    <s v="Static"/>
    <s v="TBC"/>
    <m/>
    <m/>
  </r>
  <r>
    <x v="13"/>
    <x v="13"/>
    <x v="284"/>
    <s v="WE Kinvig Elementary #109"/>
    <x v="6"/>
    <x v="0"/>
    <x v="0"/>
    <d v="2016-10-04T00:00:00"/>
    <n v="1"/>
    <x v="0"/>
    <x v="2286"/>
    <n v="1.2999999999999999E-3"/>
    <x v="0"/>
    <m/>
    <m/>
    <s v="Flushed "/>
    <s v="TBC"/>
    <m/>
    <m/>
  </r>
  <r>
    <x v="13"/>
    <x v="13"/>
    <x v="284"/>
    <s v="WE Kinvig Elementary #109"/>
    <x v="6"/>
    <x v="0"/>
    <x v="0"/>
    <d v="2016-10-04T00:00:00"/>
    <n v="1"/>
    <x v="0"/>
    <x v="2152"/>
    <n v="0.125"/>
    <x v="2"/>
    <m/>
    <m/>
    <s v="Static"/>
    <s v="TBC"/>
    <m/>
    <m/>
  </r>
  <r>
    <x v="13"/>
    <x v="13"/>
    <x v="284"/>
    <s v="WE Kinvig Elementary #109"/>
    <x v="6"/>
    <x v="0"/>
    <x v="0"/>
    <d v="2016-10-04T00:00:00"/>
    <n v="1"/>
    <x v="0"/>
    <x v="2152"/>
    <n v="2.7999999999999998E-4"/>
    <x v="0"/>
    <m/>
    <m/>
    <s v="Flushed "/>
    <s v="TBC"/>
    <m/>
    <m/>
  </r>
  <r>
    <x v="13"/>
    <x v="13"/>
    <x v="284"/>
    <s v="WE Kinvig Elementary #109"/>
    <x v="6"/>
    <x v="0"/>
    <x v="0"/>
    <d v="2016-10-04T00:00:00"/>
    <n v="1"/>
    <x v="60"/>
    <x v="2153"/>
    <n v="1.98E-3"/>
    <x v="0"/>
    <m/>
    <m/>
    <s v="Static"/>
    <s v="TBC"/>
    <m/>
    <m/>
  </r>
  <r>
    <x v="13"/>
    <x v="13"/>
    <x v="284"/>
    <s v="WE Kinvig Elementary #109"/>
    <x v="6"/>
    <x v="0"/>
    <x v="0"/>
    <d v="2016-10-04T00:00:00"/>
    <n v="1"/>
    <x v="60"/>
    <x v="2153"/>
    <n v="4.0000000000000002E-4"/>
    <x v="0"/>
    <m/>
    <m/>
    <s v="Flushed "/>
    <s v="TBC"/>
    <m/>
    <m/>
  </r>
  <r>
    <x v="13"/>
    <x v="13"/>
    <x v="284"/>
    <s v="WE Kinvig Elementary #109"/>
    <x v="6"/>
    <x v="0"/>
    <x v="0"/>
    <d v="2016-10-04T00:00:00"/>
    <n v="1"/>
    <x v="0"/>
    <x v="2154"/>
    <n v="1.41E-3"/>
    <x v="0"/>
    <m/>
    <m/>
    <s v="Static"/>
    <s v="TBC"/>
    <m/>
    <m/>
  </r>
  <r>
    <x v="13"/>
    <x v="13"/>
    <x v="284"/>
    <s v="WE Kinvig Elementary #109"/>
    <x v="6"/>
    <x v="0"/>
    <x v="0"/>
    <d v="2016-10-04T00:00:00"/>
    <n v="1"/>
    <x v="0"/>
    <x v="2154"/>
    <n v="2.7E-4"/>
    <x v="0"/>
    <m/>
    <m/>
    <s v="Flushed "/>
    <s v="TBC"/>
    <m/>
    <m/>
  </r>
  <r>
    <x v="13"/>
    <x v="13"/>
    <x v="284"/>
    <s v="WE Kinvig Elementary #109"/>
    <x v="6"/>
    <x v="0"/>
    <x v="0"/>
    <d v="2016-10-04T00:00:00"/>
    <n v="1"/>
    <x v="0"/>
    <x v="537"/>
    <n v="0.251"/>
    <x v="2"/>
    <m/>
    <m/>
    <s v="Static"/>
    <s v="TBC"/>
    <m/>
    <m/>
  </r>
  <r>
    <x v="13"/>
    <x v="13"/>
    <x v="284"/>
    <s v="WE Kinvig Elementary #109"/>
    <x v="6"/>
    <x v="0"/>
    <x v="0"/>
    <d v="2016-10-04T00:00:00"/>
    <n v="1"/>
    <x v="0"/>
    <x v="537"/>
    <n v="0.11700000000000001"/>
    <x v="2"/>
    <m/>
    <m/>
    <s v="Flushed "/>
    <s v="TBC"/>
    <m/>
    <m/>
  </r>
  <r>
    <x v="13"/>
    <x v="13"/>
    <x v="284"/>
    <s v="WE Kinvig Elementary #109"/>
    <x v="6"/>
    <x v="0"/>
    <x v="0"/>
    <d v="2016-10-04T00:00:00"/>
    <n v="1"/>
    <x v="0"/>
    <x v="2287"/>
    <n v="2.7100000000000002E-3"/>
    <x v="0"/>
    <m/>
    <m/>
    <s v="Static"/>
    <s v="TBC"/>
    <m/>
    <m/>
  </r>
  <r>
    <x v="13"/>
    <x v="13"/>
    <x v="284"/>
    <s v="WE Kinvig Elementary #109"/>
    <x v="6"/>
    <x v="0"/>
    <x v="0"/>
    <d v="2016-10-04T00:00:00"/>
    <n v="1"/>
    <x v="0"/>
    <x v="2287"/>
    <n v="1.32E-3"/>
    <x v="0"/>
    <m/>
    <m/>
    <s v="Flushed "/>
    <s v="TBC"/>
    <m/>
    <m/>
  </r>
  <r>
    <x v="13"/>
    <x v="13"/>
    <x v="284"/>
    <s v="WE Kinvig Elementary #109"/>
    <x v="6"/>
    <x v="0"/>
    <x v="0"/>
    <d v="2016-10-04T00:00:00"/>
    <n v="1"/>
    <x v="0"/>
    <x v="2288"/>
    <n v="1.89E-3"/>
    <x v="0"/>
    <m/>
    <m/>
    <s v="Static"/>
    <s v="TBC"/>
    <m/>
    <m/>
  </r>
  <r>
    <x v="13"/>
    <x v="13"/>
    <x v="284"/>
    <s v="WE Kinvig Elementary #109"/>
    <x v="6"/>
    <x v="0"/>
    <x v="0"/>
    <d v="2016-10-04T00:00:00"/>
    <n v="1"/>
    <x v="0"/>
    <x v="2288"/>
    <n v="1.2199999999999999E-3"/>
    <x v="0"/>
    <m/>
    <m/>
    <s v="Flushed "/>
    <s v="TBC"/>
    <m/>
    <m/>
  </r>
  <r>
    <x v="13"/>
    <x v="13"/>
    <x v="284"/>
    <s v="WE Kinvig Elementary #109"/>
    <x v="6"/>
    <x v="0"/>
    <x v="0"/>
    <d v="2016-10-04T00:00:00"/>
    <n v="1"/>
    <x v="0"/>
    <x v="30"/>
    <n v="1.67E-2"/>
    <x v="2"/>
    <m/>
    <m/>
    <s v="Static"/>
    <s v="TBC"/>
    <m/>
    <m/>
  </r>
  <r>
    <x v="13"/>
    <x v="13"/>
    <x v="284"/>
    <s v="WE Kinvig Elementary #109"/>
    <x v="6"/>
    <x v="0"/>
    <x v="0"/>
    <d v="2016-10-04T00:00:00"/>
    <n v="1"/>
    <x v="0"/>
    <x v="30"/>
    <n v="1.97E-3"/>
    <x v="0"/>
    <m/>
    <m/>
    <s v="Flushed "/>
    <s v="TBC"/>
    <m/>
    <m/>
  </r>
  <r>
    <x v="13"/>
    <x v="13"/>
    <x v="284"/>
    <s v="WE Kinvig Elementary #109"/>
    <x v="6"/>
    <x v="0"/>
    <x v="0"/>
    <d v="2016-10-04T00:00:00"/>
    <n v="1"/>
    <x v="0"/>
    <x v="2289"/>
    <n v="8.43E-3"/>
    <x v="0"/>
    <m/>
    <m/>
    <s v="Static"/>
    <s v="TBC"/>
    <m/>
    <m/>
  </r>
  <r>
    <x v="13"/>
    <x v="13"/>
    <x v="284"/>
    <s v="WE Kinvig Elementary #109"/>
    <x v="6"/>
    <x v="0"/>
    <x v="0"/>
    <d v="2016-10-04T00:00:00"/>
    <n v="1"/>
    <x v="0"/>
    <x v="2289"/>
    <n v="1.3999999999999999E-4"/>
    <x v="0"/>
    <m/>
    <m/>
    <s v="Flushed "/>
    <s v="TBC"/>
    <m/>
    <m/>
  </r>
  <r>
    <x v="13"/>
    <x v="13"/>
    <x v="284"/>
    <s v="WE Kinvig Elementary #109"/>
    <x v="6"/>
    <x v="0"/>
    <x v="0"/>
    <d v="2016-10-04T00:00:00"/>
    <n v="1"/>
    <x v="0"/>
    <x v="208"/>
    <n v="7.6499999999999997E-3"/>
    <x v="0"/>
    <m/>
    <m/>
    <s v="Static"/>
    <s v="TBC"/>
    <m/>
    <m/>
  </r>
  <r>
    <x v="13"/>
    <x v="13"/>
    <x v="284"/>
    <s v="WE Kinvig Elementary #109"/>
    <x v="6"/>
    <x v="0"/>
    <x v="0"/>
    <d v="2016-10-04T00:00:00"/>
    <n v="1"/>
    <x v="0"/>
    <x v="208"/>
    <n v="1.8000000000000001E-4"/>
    <x v="0"/>
    <m/>
    <m/>
    <s v="Flushed "/>
    <s v="TBC"/>
    <m/>
    <m/>
  </r>
  <r>
    <x v="13"/>
    <x v="13"/>
    <x v="284"/>
    <s v="WE Kinvig Elementary #109"/>
    <x v="6"/>
    <x v="0"/>
    <x v="0"/>
    <d v="2016-10-04T00:00:00"/>
    <n v="1"/>
    <x v="0"/>
    <x v="2276"/>
    <n v="6.1799999999999997E-3"/>
    <x v="0"/>
    <m/>
    <m/>
    <s v="Static"/>
    <s v="TBC"/>
    <m/>
    <m/>
  </r>
  <r>
    <x v="13"/>
    <x v="13"/>
    <x v="284"/>
    <s v="WE Kinvig Elementary #109"/>
    <x v="6"/>
    <x v="0"/>
    <x v="0"/>
    <d v="2016-10-04T00:00:00"/>
    <n v="1"/>
    <x v="0"/>
    <x v="2276"/>
    <n v="5.5000000000000003E-4"/>
    <x v="0"/>
    <m/>
    <m/>
    <s v="Flushed "/>
    <s v="TBC"/>
    <m/>
    <m/>
  </r>
  <r>
    <x v="13"/>
    <x v="13"/>
    <x v="284"/>
    <s v="WE Kinvig Elementary #109"/>
    <x v="6"/>
    <x v="0"/>
    <x v="0"/>
    <d v="2016-10-04T00:00:00"/>
    <n v="1"/>
    <x v="0"/>
    <x v="2290"/>
    <n v="1.6400000000000001E-2"/>
    <x v="2"/>
    <m/>
    <m/>
    <s v="Static"/>
    <s v="TBC"/>
    <m/>
    <m/>
  </r>
  <r>
    <x v="13"/>
    <x v="13"/>
    <x v="284"/>
    <s v="WE Kinvig Elementary #109"/>
    <x v="6"/>
    <x v="0"/>
    <x v="0"/>
    <d v="2016-10-04T00:00:00"/>
    <n v="1"/>
    <x v="0"/>
    <x v="2290"/>
    <n v="3.2000000000000003E-4"/>
    <x v="0"/>
    <m/>
    <m/>
    <s v="Flushed "/>
    <s v="TBC"/>
    <m/>
    <m/>
  </r>
  <r>
    <x v="13"/>
    <x v="13"/>
    <x v="284"/>
    <s v="WE Kinvig Elementary #109"/>
    <x v="6"/>
    <x v="0"/>
    <x v="0"/>
    <d v="2016-10-04T00:00:00"/>
    <n v="1"/>
    <x v="0"/>
    <x v="2291"/>
    <n v="0.13400000000000001"/>
    <x v="2"/>
    <m/>
    <m/>
    <s v="Static"/>
    <s v="TBC"/>
    <m/>
    <m/>
  </r>
  <r>
    <x v="13"/>
    <x v="13"/>
    <x v="284"/>
    <s v="WE Kinvig Elementary #109"/>
    <x v="6"/>
    <x v="0"/>
    <x v="0"/>
    <d v="2016-10-04T00:00:00"/>
    <n v="1"/>
    <x v="0"/>
    <x v="2291"/>
    <n v="1.42E-3"/>
    <x v="0"/>
    <m/>
    <m/>
    <s v="Flushed "/>
    <s v="TBC"/>
    <m/>
    <m/>
  </r>
  <r>
    <x v="13"/>
    <x v="13"/>
    <x v="284"/>
    <s v="WE Kinvig Elementary #109"/>
    <x v="6"/>
    <x v="0"/>
    <x v="0"/>
    <d v="2016-10-04T00:00:00"/>
    <n v="1"/>
    <x v="0"/>
    <x v="2292"/>
    <n v="3.04E-2"/>
    <x v="2"/>
    <m/>
    <m/>
    <s v="Static"/>
    <s v="TBC"/>
    <m/>
    <m/>
  </r>
  <r>
    <x v="13"/>
    <x v="13"/>
    <x v="284"/>
    <s v="WE Kinvig Elementary #109"/>
    <x v="6"/>
    <x v="0"/>
    <x v="0"/>
    <d v="2016-10-04T00:00:00"/>
    <n v="1"/>
    <x v="0"/>
    <x v="2292"/>
    <n v="3.6000000000000002E-4"/>
    <x v="0"/>
    <m/>
    <m/>
    <s v="Flushed "/>
    <s v="TBC"/>
    <m/>
    <m/>
  </r>
  <r>
    <x v="13"/>
    <x v="13"/>
    <x v="284"/>
    <s v="WE Kinvig Elementary #109"/>
    <x v="6"/>
    <x v="0"/>
    <x v="0"/>
    <d v="2016-10-04T00:00:00"/>
    <n v="1"/>
    <x v="0"/>
    <x v="2293"/>
    <n v="2.9700000000000001E-2"/>
    <x v="2"/>
    <m/>
    <m/>
    <s v="Static"/>
    <s v="TBC"/>
    <m/>
    <m/>
  </r>
  <r>
    <x v="13"/>
    <x v="13"/>
    <x v="284"/>
    <s v="WE Kinvig Elementary #109"/>
    <x v="6"/>
    <x v="0"/>
    <x v="0"/>
    <d v="2016-10-04T00:00:00"/>
    <n v="1"/>
    <x v="0"/>
    <x v="2293"/>
    <n v="2.9E-4"/>
    <x v="0"/>
    <m/>
    <m/>
    <s v="Flushed "/>
    <s v="TBC"/>
    <m/>
    <m/>
  </r>
  <r>
    <x v="13"/>
    <x v="13"/>
    <x v="252"/>
    <s v="Cedar Hill Elementary  #073 "/>
    <x v="2"/>
    <x v="0"/>
    <x v="0"/>
    <d v="2016-10-05T00:00:00"/>
    <n v="1"/>
    <x v="0"/>
    <x v="2294"/>
    <n v="0.109"/>
    <x v="2"/>
    <m/>
    <m/>
    <s v="Static"/>
    <s v="TBC"/>
    <m/>
    <m/>
  </r>
  <r>
    <x v="13"/>
    <x v="13"/>
    <x v="252"/>
    <s v="Cedar Hill Elementary  #073 "/>
    <x v="2"/>
    <x v="0"/>
    <x v="0"/>
    <d v="2016-10-05T00:00:00"/>
    <n v="1"/>
    <x v="0"/>
    <x v="2294"/>
    <n v="1.6999999999999999E-3"/>
    <x v="0"/>
    <m/>
    <m/>
    <s v="Flushed"/>
    <s v="TBC"/>
    <m/>
    <m/>
  </r>
  <r>
    <x v="13"/>
    <x v="13"/>
    <x v="252"/>
    <s v="Cedar Hill Elementary  #073 "/>
    <x v="2"/>
    <x v="0"/>
    <x v="0"/>
    <d v="2016-10-05T00:00:00"/>
    <n v="1"/>
    <x v="0"/>
    <x v="2295"/>
    <n v="7.4300000000000005E-2"/>
    <x v="2"/>
    <m/>
    <m/>
    <s v="Static"/>
    <s v="TBC"/>
    <m/>
    <m/>
  </r>
  <r>
    <x v="13"/>
    <x v="13"/>
    <x v="252"/>
    <s v="Cedar Hill Elementary  #073 "/>
    <x v="2"/>
    <x v="0"/>
    <x v="0"/>
    <d v="2016-10-05T00:00:00"/>
    <n v="1"/>
    <x v="0"/>
    <x v="2295"/>
    <n v="1.5E-3"/>
    <x v="0"/>
    <m/>
    <m/>
    <s v="Flushed"/>
    <s v="TBC"/>
    <m/>
    <m/>
  </r>
  <r>
    <x v="13"/>
    <x v="13"/>
    <x v="252"/>
    <s v="Cedar Hill Elementary  #073 "/>
    <x v="2"/>
    <x v="0"/>
    <x v="0"/>
    <d v="2016-10-05T00:00:00"/>
    <n v="1"/>
    <x v="0"/>
    <x v="1675"/>
    <n v="2.2200000000000001E-2"/>
    <x v="2"/>
    <m/>
    <m/>
    <s v="Static"/>
    <s v="TBC"/>
    <m/>
    <m/>
  </r>
  <r>
    <x v="13"/>
    <x v="13"/>
    <x v="252"/>
    <s v="Cedar Hill Elementary  #073 "/>
    <x v="2"/>
    <x v="0"/>
    <x v="0"/>
    <d v="2016-10-05T00:00:00"/>
    <n v="1"/>
    <x v="0"/>
    <x v="1675"/>
    <n v="5.6999999999999998E-4"/>
    <x v="0"/>
    <m/>
    <m/>
    <s v="Flushed"/>
    <s v="TBC"/>
    <m/>
    <m/>
  </r>
  <r>
    <x v="13"/>
    <x v="13"/>
    <x v="252"/>
    <s v="Cedar Hill Elementary  #073 "/>
    <x v="2"/>
    <x v="0"/>
    <x v="0"/>
    <d v="2016-10-05T00:00:00"/>
    <n v="1"/>
    <x v="0"/>
    <x v="2296"/>
    <n v="9.1599999999999997E-3"/>
    <x v="0"/>
    <m/>
    <m/>
    <s v="Static"/>
    <s v="TBC"/>
    <m/>
    <m/>
  </r>
  <r>
    <x v="13"/>
    <x v="13"/>
    <x v="252"/>
    <s v="Cedar Hill Elementary  #073 "/>
    <x v="2"/>
    <x v="0"/>
    <x v="0"/>
    <d v="2016-10-05T00:00:00"/>
    <n v="1"/>
    <x v="0"/>
    <x v="2296"/>
    <n v="5.9000000000000003E-4"/>
    <x v="0"/>
    <m/>
    <m/>
    <s v="Flushed"/>
    <s v="TBC"/>
    <m/>
    <m/>
  </r>
  <r>
    <x v="13"/>
    <x v="13"/>
    <x v="252"/>
    <s v="Cedar Hill Elementary  #073 "/>
    <x v="2"/>
    <x v="0"/>
    <x v="0"/>
    <d v="2016-10-05T00:00:00"/>
    <n v="1"/>
    <x v="0"/>
    <x v="2297"/>
    <n v="2.4400000000000002E-2"/>
    <x v="2"/>
    <m/>
    <m/>
    <s v="Static"/>
    <s v="TBC"/>
    <m/>
    <m/>
  </r>
  <r>
    <x v="13"/>
    <x v="13"/>
    <x v="252"/>
    <s v="Cedar Hill Elementary  #073 "/>
    <x v="2"/>
    <x v="0"/>
    <x v="0"/>
    <d v="2016-10-05T00:00:00"/>
    <n v="1"/>
    <x v="0"/>
    <x v="1806"/>
    <n v="0.14799999999999999"/>
    <x v="2"/>
    <m/>
    <m/>
    <s v="Static"/>
    <s v="TBC"/>
    <m/>
    <m/>
  </r>
  <r>
    <x v="13"/>
    <x v="13"/>
    <x v="252"/>
    <s v="Cedar Hill Elementary  #073 "/>
    <x v="2"/>
    <x v="0"/>
    <x v="0"/>
    <d v="2016-10-05T00:00:00"/>
    <n v="1"/>
    <x v="0"/>
    <x v="1806"/>
    <n v="4.0500000000000001E-2"/>
    <x v="2"/>
    <m/>
    <m/>
    <s v="Flushed"/>
    <s v="TBC"/>
    <m/>
    <m/>
  </r>
  <r>
    <x v="13"/>
    <x v="13"/>
    <x v="252"/>
    <s v="Cedar Hill Elementary  #073 "/>
    <x v="2"/>
    <x v="0"/>
    <x v="0"/>
    <d v="2016-10-05T00:00:00"/>
    <n v="1"/>
    <x v="0"/>
    <x v="1820"/>
    <n v="1.5299999999999999E-2"/>
    <x v="2"/>
    <m/>
    <m/>
    <s v="Static"/>
    <s v="TBC"/>
    <m/>
    <m/>
  </r>
  <r>
    <x v="13"/>
    <x v="13"/>
    <x v="252"/>
    <s v="Cedar Hill Elementary  #073 "/>
    <x v="2"/>
    <x v="0"/>
    <x v="0"/>
    <d v="2016-10-05T00:00:00"/>
    <n v="1"/>
    <x v="0"/>
    <x v="1820"/>
    <n v="7.3999999999999999E-4"/>
    <x v="0"/>
    <m/>
    <m/>
    <s v="Flushed"/>
    <s v="TBC"/>
    <m/>
    <m/>
  </r>
  <r>
    <x v="13"/>
    <x v="13"/>
    <x v="252"/>
    <s v="Cedar Hill Elementary  #073 "/>
    <x v="2"/>
    <x v="0"/>
    <x v="0"/>
    <d v="2016-10-05T00:00:00"/>
    <n v="1"/>
    <x v="0"/>
    <x v="1821"/>
    <n v="5.8200000000000002E-2"/>
    <x v="2"/>
    <m/>
    <m/>
    <s v="Static"/>
    <s v="TBC"/>
    <m/>
    <m/>
  </r>
  <r>
    <x v="13"/>
    <x v="13"/>
    <x v="252"/>
    <s v="Cedar Hill Elementary  #073 "/>
    <x v="2"/>
    <x v="0"/>
    <x v="0"/>
    <d v="2016-10-05T00:00:00"/>
    <n v="1"/>
    <x v="0"/>
    <x v="1821"/>
    <n v="2.1299999999999999E-3"/>
    <x v="0"/>
    <m/>
    <m/>
    <s v="Flushed"/>
    <s v="TBC"/>
    <m/>
    <m/>
  </r>
  <r>
    <x v="13"/>
    <x v="13"/>
    <x v="252"/>
    <s v="Cedar Hill Elementary  #073 "/>
    <x v="2"/>
    <x v="0"/>
    <x v="0"/>
    <d v="2016-10-05T00:00:00"/>
    <n v="1"/>
    <x v="0"/>
    <x v="1825"/>
    <n v="3.9899999999999998E-2"/>
    <x v="2"/>
    <m/>
    <m/>
    <s v="Static"/>
    <s v="TBC"/>
    <m/>
    <m/>
  </r>
  <r>
    <x v="13"/>
    <x v="13"/>
    <x v="252"/>
    <s v="Cedar Hill Elementary  #073 "/>
    <x v="2"/>
    <x v="0"/>
    <x v="0"/>
    <d v="2016-10-05T00:00:00"/>
    <n v="1"/>
    <x v="0"/>
    <x v="1825"/>
    <n v="2.1900000000000001E-3"/>
    <x v="0"/>
    <m/>
    <m/>
    <s v="Flushed"/>
    <s v="TBC"/>
    <m/>
    <m/>
  </r>
  <r>
    <x v="13"/>
    <x v="13"/>
    <x v="252"/>
    <s v="Cedar Hill Elementary  #073 "/>
    <x v="2"/>
    <x v="0"/>
    <x v="0"/>
    <d v="2016-10-05T00:00:00"/>
    <n v="1"/>
    <x v="0"/>
    <x v="2298"/>
    <n v="2.06E-2"/>
    <x v="2"/>
    <m/>
    <m/>
    <s v="Static"/>
    <s v="TBC"/>
    <m/>
    <m/>
  </r>
  <r>
    <x v="13"/>
    <x v="13"/>
    <x v="252"/>
    <s v="Cedar Hill Elementary  #073 "/>
    <x v="2"/>
    <x v="0"/>
    <x v="0"/>
    <d v="2016-10-05T00:00:00"/>
    <n v="1"/>
    <x v="0"/>
    <x v="2298"/>
    <n v="1.3799999999999999E-3"/>
    <x v="0"/>
    <m/>
    <m/>
    <s v="Flushed"/>
    <s v="TBC"/>
    <m/>
    <m/>
  </r>
  <r>
    <x v="13"/>
    <x v="13"/>
    <x v="252"/>
    <s v="Cedar Hill Elementary  #073 "/>
    <x v="2"/>
    <x v="0"/>
    <x v="0"/>
    <d v="2016-10-05T00:00:00"/>
    <n v="1"/>
    <x v="0"/>
    <x v="2299"/>
    <n v="8.0000000000000004E-4"/>
    <x v="0"/>
    <m/>
    <m/>
    <s v="Flushed"/>
    <s v="TBC"/>
    <m/>
    <m/>
  </r>
  <r>
    <x v="13"/>
    <x v="13"/>
    <x v="252"/>
    <s v="Cedar Hill Elementary  #073 "/>
    <x v="2"/>
    <x v="0"/>
    <x v="0"/>
    <d v="2016-10-05T00:00:00"/>
    <n v="1"/>
    <x v="0"/>
    <x v="2300"/>
    <n v="8.3900000000000002E-2"/>
    <x v="2"/>
    <m/>
    <m/>
    <s v="Static"/>
    <s v="TBC"/>
    <m/>
    <m/>
  </r>
  <r>
    <x v="13"/>
    <x v="13"/>
    <x v="252"/>
    <s v="Cedar Hill Elementary  #073 "/>
    <x v="2"/>
    <x v="0"/>
    <x v="0"/>
    <d v="2016-10-05T00:00:00"/>
    <n v="1"/>
    <x v="0"/>
    <x v="2300"/>
    <n v="1.24E-3"/>
    <x v="0"/>
    <m/>
    <m/>
    <s v="Flushed"/>
    <s v="TBC"/>
    <m/>
    <m/>
  </r>
  <r>
    <x v="13"/>
    <x v="13"/>
    <x v="252"/>
    <s v="Cedar Hill Elementary  #073 "/>
    <x v="2"/>
    <x v="0"/>
    <x v="0"/>
    <d v="2016-10-05T00:00:00"/>
    <n v="1"/>
    <x v="0"/>
    <x v="2301"/>
    <n v="0.16900000000000001"/>
    <x v="2"/>
    <m/>
    <m/>
    <s v="Static"/>
    <s v="TBC"/>
    <m/>
    <m/>
  </r>
  <r>
    <x v="13"/>
    <x v="13"/>
    <x v="252"/>
    <s v="Cedar Hill Elementary  #073 "/>
    <x v="2"/>
    <x v="0"/>
    <x v="0"/>
    <d v="2016-10-05T00:00:00"/>
    <n v="1"/>
    <x v="0"/>
    <x v="2301"/>
    <n v="8.1300000000000001E-3"/>
    <x v="0"/>
    <m/>
    <m/>
    <s v="Flushed"/>
    <s v="TBC"/>
    <m/>
    <m/>
  </r>
  <r>
    <x v="13"/>
    <x v="13"/>
    <x v="252"/>
    <s v="Cedar Hill Elementary  #073 "/>
    <x v="2"/>
    <x v="0"/>
    <x v="0"/>
    <d v="2016-10-05T00:00:00"/>
    <n v="1"/>
    <x v="0"/>
    <x v="2302"/>
    <n v="0.17799999999999999"/>
    <x v="2"/>
    <m/>
    <m/>
    <s v="Static"/>
    <s v="TBC"/>
    <m/>
    <m/>
  </r>
  <r>
    <x v="13"/>
    <x v="13"/>
    <x v="252"/>
    <s v="Cedar Hill Elementary  #073 "/>
    <x v="2"/>
    <x v="0"/>
    <x v="0"/>
    <d v="2016-10-05T00:00:00"/>
    <n v="1"/>
    <x v="0"/>
    <x v="2302"/>
    <n v="2.5999999999999999E-3"/>
    <x v="0"/>
    <m/>
    <m/>
    <s v="Flushed"/>
    <s v="TBC"/>
    <m/>
    <m/>
  </r>
  <r>
    <x v="13"/>
    <x v="13"/>
    <x v="252"/>
    <s v="Cedar Hill Elementary  #073 "/>
    <x v="2"/>
    <x v="0"/>
    <x v="0"/>
    <d v="2016-10-05T00:00:00"/>
    <n v="1"/>
    <x v="5"/>
    <x v="37"/>
    <n v="1.6899999999999998E-2"/>
    <x v="2"/>
    <m/>
    <m/>
    <s v="Static"/>
    <s v="TBC"/>
    <m/>
    <m/>
  </r>
  <r>
    <x v="13"/>
    <x v="13"/>
    <x v="252"/>
    <s v="Cedar Hill Elementary  #073 "/>
    <x v="2"/>
    <x v="0"/>
    <x v="0"/>
    <d v="2016-10-05T00:00:00"/>
    <n v="1"/>
    <x v="5"/>
    <x v="37"/>
    <n v="6.9999999999999999E-4"/>
    <x v="0"/>
    <m/>
    <m/>
    <s v="Flushed"/>
    <s v="TBC"/>
    <m/>
    <m/>
  </r>
  <r>
    <x v="13"/>
    <x v="13"/>
    <x v="252"/>
    <s v="Cedar Hill Elementary  #073 "/>
    <x v="2"/>
    <x v="0"/>
    <x v="0"/>
    <d v="2016-10-05T00:00:00"/>
    <n v="1"/>
    <x v="0"/>
    <x v="2303"/>
    <n v="9.8300000000000002E-3"/>
    <x v="0"/>
    <m/>
    <m/>
    <s v="Static"/>
    <s v="TBC"/>
    <m/>
    <m/>
  </r>
  <r>
    <x v="13"/>
    <x v="13"/>
    <x v="252"/>
    <s v="Cedar Hill Elementary  #073 "/>
    <x v="2"/>
    <x v="0"/>
    <x v="0"/>
    <d v="2016-10-05T00:00:00"/>
    <n v="1"/>
    <x v="0"/>
    <x v="2303"/>
    <n v="3.8000000000000002E-4"/>
    <x v="0"/>
    <m/>
    <m/>
    <s v="Flushed"/>
    <s v="TBC"/>
    <m/>
    <m/>
  </r>
  <r>
    <x v="13"/>
    <x v="13"/>
    <x v="252"/>
    <s v="Cedar Hill Elementary  #073 "/>
    <x v="2"/>
    <x v="0"/>
    <x v="0"/>
    <d v="2016-10-05T00:00:00"/>
    <n v="1"/>
    <x v="0"/>
    <x v="2304"/>
    <n v="3.2399999999999998E-3"/>
    <x v="0"/>
    <m/>
    <m/>
    <s v="Static"/>
    <s v="TBC"/>
    <m/>
    <m/>
  </r>
  <r>
    <x v="13"/>
    <x v="13"/>
    <x v="252"/>
    <s v="Cedar Hill Elementary  #073 "/>
    <x v="2"/>
    <x v="0"/>
    <x v="0"/>
    <d v="2016-10-05T00:00:00"/>
    <n v="1"/>
    <x v="0"/>
    <x v="2304"/>
    <n v="5.5999999999999995E-4"/>
    <x v="0"/>
    <m/>
    <m/>
    <s v="Flushed"/>
    <s v="TBC"/>
    <m/>
    <m/>
  </r>
  <r>
    <x v="13"/>
    <x v="13"/>
    <x v="252"/>
    <s v="Cedar Hill Elementary  #073 "/>
    <x v="2"/>
    <x v="0"/>
    <x v="0"/>
    <d v="2016-10-05T00:00:00"/>
    <n v="1"/>
    <x v="0"/>
    <x v="2305"/>
    <n v="2.3599999999999999E-2"/>
    <x v="2"/>
    <m/>
    <m/>
    <s v="Static"/>
    <s v="TBC"/>
    <m/>
    <m/>
  </r>
  <r>
    <x v="13"/>
    <x v="13"/>
    <x v="252"/>
    <s v="Cedar Hill Elementary  #073 "/>
    <x v="2"/>
    <x v="0"/>
    <x v="0"/>
    <d v="2016-10-05T00:00:00"/>
    <n v="1"/>
    <x v="0"/>
    <x v="2305"/>
    <n v="1.1900000000000001E-3"/>
    <x v="0"/>
    <m/>
    <m/>
    <s v="Flushed"/>
    <s v="TBC"/>
    <m/>
    <m/>
  </r>
  <r>
    <x v="13"/>
    <x v="13"/>
    <x v="252"/>
    <s v="Cedar Hill Elementary  #073 "/>
    <x v="2"/>
    <x v="0"/>
    <x v="0"/>
    <d v="2016-10-05T00:00:00"/>
    <n v="1"/>
    <x v="0"/>
    <x v="1709"/>
    <n v="2.2800000000000001E-2"/>
    <x v="2"/>
    <m/>
    <m/>
    <s v="Static"/>
    <s v="TBC"/>
    <m/>
    <m/>
  </r>
  <r>
    <x v="13"/>
    <x v="13"/>
    <x v="252"/>
    <s v="Cedar Hill Elementary  #073 "/>
    <x v="2"/>
    <x v="0"/>
    <x v="0"/>
    <d v="2016-10-05T00:00:00"/>
    <n v="1"/>
    <x v="0"/>
    <x v="1709"/>
    <n v="6.4000000000000005E-4"/>
    <x v="0"/>
    <m/>
    <m/>
    <s v="Flushed"/>
    <s v="TBC"/>
    <m/>
    <m/>
  </r>
  <r>
    <x v="13"/>
    <x v="13"/>
    <x v="252"/>
    <s v="Cedar Hill Elementary  #073 "/>
    <x v="2"/>
    <x v="0"/>
    <x v="0"/>
    <d v="2016-10-05T00:00:00"/>
    <n v="1"/>
    <x v="0"/>
    <x v="2306"/>
    <n v="4.9500000000000002E-2"/>
    <x v="2"/>
    <m/>
    <m/>
    <s v="Static"/>
    <s v="TBC"/>
    <m/>
    <m/>
  </r>
  <r>
    <x v="13"/>
    <x v="13"/>
    <x v="252"/>
    <s v="Cedar Hill Elementary  #073 "/>
    <x v="2"/>
    <x v="0"/>
    <x v="0"/>
    <d v="2016-10-05T00:00:00"/>
    <n v="1"/>
    <x v="0"/>
    <x v="2306"/>
    <n v="1.2800000000000001E-3"/>
    <x v="0"/>
    <m/>
    <m/>
    <s v="Flushed"/>
    <s v="TBC"/>
    <m/>
    <m/>
  </r>
  <r>
    <x v="13"/>
    <x v="13"/>
    <x v="252"/>
    <s v="Cedar Hill Elementary  #073 "/>
    <x v="2"/>
    <x v="0"/>
    <x v="0"/>
    <d v="2016-10-05T00:00:00"/>
    <n v="1"/>
    <x v="0"/>
    <x v="208"/>
    <n v="2.8400000000000002E-2"/>
    <x v="2"/>
    <m/>
    <m/>
    <s v="Static"/>
    <s v="TBC"/>
    <m/>
    <m/>
  </r>
  <r>
    <x v="13"/>
    <x v="13"/>
    <x v="252"/>
    <s v="Cedar Hill Elementary  #073 "/>
    <x v="2"/>
    <x v="0"/>
    <x v="0"/>
    <d v="2016-10-05T00:00:00"/>
    <n v="1"/>
    <x v="0"/>
    <x v="208"/>
    <n v="1.2700000000000001E-3"/>
    <x v="0"/>
    <m/>
    <m/>
    <s v="Flushed"/>
    <s v="TBC"/>
    <m/>
    <m/>
  </r>
  <r>
    <x v="13"/>
    <x v="13"/>
    <x v="252"/>
    <s v="Cedar Hill Elementary  #073 "/>
    <x v="2"/>
    <x v="0"/>
    <x v="0"/>
    <d v="2016-10-05T00:00:00"/>
    <n v="1"/>
    <x v="0"/>
    <x v="2276"/>
    <n v="6.4400000000000004E-3"/>
    <x v="0"/>
    <m/>
    <m/>
    <s v="Static"/>
    <s v="TBC"/>
    <m/>
    <m/>
  </r>
  <r>
    <x v="13"/>
    <x v="13"/>
    <x v="252"/>
    <s v="Cedar Hill Elementary  #073 "/>
    <x v="2"/>
    <x v="0"/>
    <x v="0"/>
    <d v="2016-10-05T00:00:00"/>
    <n v="1"/>
    <x v="0"/>
    <x v="2276"/>
    <n v="2.5000000000000001E-4"/>
    <x v="0"/>
    <m/>
    <m/>
    <s v="Flushed"/>
    <s v="TBC"/>
    <m/>
    <m/>
  </r>
  <r>
    <x v="13"/>
    <x v="13"/>
    <x v="252"/>
    <s v="Cedar Hill Elementary  #073 "/>
    <x v="2"/>
    <x v="0"/>
    <x v="0"/>
    <d v="2016-10-05T00:00:00"/>
    <n v="1"/>
    <x v="5"/>
    <x v="113"/>
    <n v="6.7000000000000002E-4"/>
    <x v="0"/>
    <m/>
    <m/>
    <s v="Static, Sample#4A"/>
    <s v="TBC"/>
    <m/>
    <m/>
  </r>
  <r>
    <x v="13"/>
    <x v="13"/>
    <x v="252"/>
    <s v="Cedar Hill Elementary  #073 "/>
    <x v="2"/>
    <x v="0"/>
    <x v="0"/>
    <d v="2016-10-05T00:00:00"/>
    <n v="1"/>
    <x v="5"/>
    <x v="113"/>
    <n v="7.9000000000000001E-4"/>
    <x v="0"/>
    <m/>
    <m/>
    <s v="Flushed, Sample#4B"/>
    <s v="TBC"/>
    <m/>
    <m/>
  </r>
  <r>
    <x v="13"/>
    <x v="13"/>
    <x v="252"/>
    <s v="Cedar Hill Elementary  #073 "/>
    <x v="2"/>
    <x v="0"/>
    <x v="0"/>
    <d v="2016-10-05T00:00:00"/>
    <n v="1"/>
    <x v="5"/>
    <x v="194"/>
    <n v="2.4000000000000001E-4"/>
    <x v="0"/>
    <m/>
    <m/>
    <s v="Static"/>
    <s v="TBC"/>
    <m/>
    <m/>
  </r>
  <r>
    <x v="13"/>
    <x v="13"/>
    <x v="252"/>
    <s v="Cedar Hill Elementary  #073 "/>
    <x v="2"/>
    <x v="0"/>
    <x v="0"/>
    <d v="2016-10-05T00:00:00"/>
    <n v="1"/>
    <x v="5"/>
    <x v="194"/>
    <n v="7.1000000000000002E-4"/>
    <x v="0"/>
    <m/>
    <m/>
    <s v="Flushed"/>
    <s v="TBC"/>
    <m/>
    <m/>
  </r>
  <r>
    <x v="13"/>
    <x v="13"/>
    <x v="252"/>
    <s v="Cedar Hill Elementary  #073 "/>
    <x v="2"/>
    <x v="0"/>
    <x v="0"/>
    <d v="2016-10-05T00:00:00"/>
    <n v="1"/>
    <x v="0"/>
    <x v="2307"/>
    <n v="4.2599999999999999E-3"/>
    <x v="0"/>
    <m/>
    <m/>
    <s v="Static"/>
    <s v="TBC"/>
    <m/>
    <m/>
  </r>
  <r>
    <x v="13"/>
    <x v="13"/>
    <x v="252"/>
    <s v="Cedar Hill Elementary  #073 "/>
    <x v="2"/>
    <x v="0"/>
    <x v="0"/>
    <d v="2016-10-05T00:00:00"/>
    <n v="1"/>
    <x v="0"/>
    <x v="2307"/>
    <n v="6.6E-4"/>
    <x v="0"/>
    <m/>
    <m/>
    <s v="Flushed"/>
    <s v="TBC"/>
    <m/>
    <m/>
  </r>
  <r>
    <x v="13"/>
    <x v="13"/>
    <x v="252"/>
    <s v="Cedar Hill Elementary  #073 "/>
    <x v="2"/>
    <x v="0"/>
    <x v="0"/>
    <d v="2016-10-05T00:00:00"/>
    <n v="1"/>
    <x v="0"/>
    <x v="2308"/>
    <n v="6.8700000000000002E-3"/>
    <x v="0"/>
    <m/>
    <m/>
    <s v="Static"/>
    <s v="TBC"/>
    <m/>
    <m/>
  </r>
  <r>
    <x v="13"/>
    <x v="13"/>
    <x v="252"/>
    <s v="Cedar Hill Elementary  #073 "/>
    <x v="2"/>
    <x v="0"/>
    <x v="0"/>
    <d v="2016-10-05T00:00:00"/>
    <n v="1"/>
    <x v="0"/>
    <x v="2308"/>
    <n v="2.7999999999999998E-4"/>
    <x v="0"/>
    <m/>
    <m/>
    <s v="Flushed"/>
    <s v="TBC"/>
    <m/>
    <m/>
  </r>
  <r>
    <x v="13"/>
    <x v="13"/>
    <x v="252"/>
    <s v="Cedar Hill Elementary  #073 "/>
    <x v="2"/>
    <x v="0"/>
    <x v="0"/>
    <d v="2016-10-05T00:00:00"/>
    <n v="1"/>
    <x v="0"/>
    <x v="2309"/>
    <n v="3.3300000000000003E-2"/>
    <x v="2"/>
    <m/>
    <m/>
    <s v="Static"/>
    <s v="TBC"/>
    <m/>
    <m/>
  </r>
  <r>
    <x v="13"/>
    <x v="13"/>
    <x v="252"/>
    <s v="Cedar Hill Elementary  #073 "/>
    <x v="2"/>
    <x v="0"/>
    <x v="0"/>
    <d v="2016-10-05T00:00:00"/>
    <n v="1"/>
    <x v="0"/>
    <x v="2309"/>
    <n v="1.1999999999999999E-3"/>
    <x v="0"/>
    <m/>
    <m/>
    <s v="Flushed"/>
    <s v="TBC"/>
    <m/>
    <m/>
  </r>
  <r>
    <x v="13"/>
    <x v="13"/>
    <x v="252"/>
    <s v="Cedar Hill Elementary  #073 "/>
    <x v="2"/>
    <x v="0"/>
    <x v="0"/>
    <d v="2016-10-05T00:00:00"/>
    <n v="1"/>
    <x v="0"/>
    <x v="2310"/>
    <n v="2.2800000000000001E-2"/>
    <x v="2"/>
    <m/>
    <m/>
    <s v="Static"/>
    <s v="TBC"/>
    <m/>
    <m/>
  </r>
  <r>
    <x v="13"/>
    <x v="13"/>
    <x v="252"/>
    <s v="Cedar Hill Elementary  #073 "/>
    <x v="2"/>
    <x v="0"/>
    <x v="0"/>
    <d v="2016-10-05T00:00:00"/>
    <n v="1"/>
    <x v="0"/>
    <x v="2310"/>
    <n v="7.6999999999999996E-4"/>
    <x v="0"/>
    <m/>
    <m/>
    <s v="Flushed"/>
    <s v="TBC"/>
    <m/>
    <m/>
  </r>
  <r>
    <x v="13"/>
    <x v="13"/>
    <x v="252"/>
    <s v="Cedar Hill Elementary  #073 "/>
    <x v="2"/>
    <x v="0"/>
    <x v="0"/>
    <d v="2016-10-05T00:00:00"/>
    <n v="1"/>
    <x v="0"/>
    <x v="2311"/>
    <n v="1.21E-2"/>
    <x v="2"/>
    <m/>
    <m/>
    <s v="Static"/>
    <s v="TBC"/>
    <m/>
    <m/>
  </r>
  <r>
    <x v="13"/>
    <x v="13"/>
    <x v="252"/>
    <s v="Cedar Hill Elementary  #073 "/>
    <x v="2"/>
    <x v="0"/>
    <x v="0"/>
    <d v="2016-10-05T00:00:00"/>
    <n v="1"/>
    <x v="0"/>
    <x v="2311"/>
    <n v="5.9000000000000003E-4"/>
    <x v="0"/>
    <m/>
    <m/>
    <s v="Flushed"/>
    <s v="TBC"/>
    <m/>
    <m/>
  </r>
  <r>
    <x v="13"/>
    <x v="13"/>
    <x v="252"/>
    <s v="Cedar Hill Elementary  #073 "/>
    <x v="2"/>
    <x v="0"/>
    <x v="0"/>
    <d v="2016-10-05T00:00:00"/>
    <n v="1"/>
    <x v="0"/>
    <x v="2312"/>
    <n v="9.7999999999999997E-3"/>
    <x v="0"/>
    <m/>
    <m/>
    <s v="Static"/>
    <s v="TBC"/>
    <m/>
    <m/>
  </r>
  <r>
    <x v="13"/>
    <x v="13"/>
    <x v="252"/>
    <s v="Cedar Hill Elementary  #073 "/>
    <x v="2"/>
    <x v="0"/>
    <x v="0"/>
    <d v="2016-10-05T00:00:00"/>
    <n v="1"/>
    <x v="0"/>
    <x v="2312"/>
    <n v="6.3000000000000003E-4"/>
    <x v="0"/>
    <m/>
    <m/>
    <s v="Flushed"/>
    <s v="TBC"/>
    <m/>
    <m/>
  </r>
  <r>
    <x v="13"/>
    <x v="13"/>
    <x v="252"/>
    <s v="Cedar Hill Elementary  #073 "/>
    <x v="2"/>
    <x v="0"/>
    <x v="0"/>
    <d v="2016-10-05T00:00:00"/>
    <n v="1"/>
    <x v="0"/>
    <x v="2313"/>
    <n v="6.0400000000000002E-3"/>
    <x v="0"/>
    <m/>
    <m/>
    <s v="Static"/>
    <s v="TBC"/>
    <m/>
    <m/>
  </r>
  <r>
    <x v="13"/>
    <x v="13"/>
    <x v="252"/>
    <s v="Cedar Hill Elementary  #073 "/>
    <x v="2"/>
    <x v="0"/>
    <x v="0"/>
    <d v="2016-10-05T00:00:00"/>
    <n v="1"/>
    <x v="0"/>
    <x v="2313"/>
    <n v="2.2000000000000001E-4"/>
    <x v="0"/>
    <m/>
    <m/>
    <s v="Flushed"/>
    <s v="TBC"/>
    <m/>
    <m/>
  </r>
  <r>
    <x v="13"/>
    <x v="13"/>
    <x v="252"/>
    <s v="Cedar Hill Elementary  #073 "/>
    <x v="2"/>
    <x v="0"/>
    <x v="0"/>
    <d v="2016-10-05T00:00:00"/>
    <n v="1"/>
    <x v="0"/>
    <x v="2314"/>
    <n v="1.6799999999999999E-2"/>
    <x v="2"/>
    <m/>
    <m/>
    <s v="Static"/>
    <s v="TBC"/>
    <m/>
    <m/>
  </r>
  <r>
    <x v="13"/>
    <x v="13"/>
    <x v="252"/>
    <s v="Cedar Hill Elementary  #073 "/>
    <x v="2"/>
    <x v="0"/>
    <x v="0"/>
    <d v="2016-10-05T00:00:00"/>
    <n v="1"/>
    <x v="0"/>
    <x v="2314"/>
    <n v="5.0000000000000001E-4"/>
    <x v="0"/>
    <m/>
    <m/>
    <s v="Flushed"/>
    <s v="TBC"/>
    <m/>
    <m/>
  </r>
  <r>
    <x v="13"/>
    <x v="13"/>
    <x v="252"/>
    <s v="Cedar Hill Elementary  #073 "/>
    <x v="2"/>
    <x v="0"/>
    <x v="0"/>
    <d v="2016-10-05T00:00:00"/>
    <n v="1"/>
    <x v="0"/>
    <x v="197"/>
    <n v="6.5199999999999994E-2"/>
    <x v="2"/>
    <m/>
    <m/>
    <s v="Static"/>
    <s v="TBC"/>
    <m/>
    <m/>
  </r>
  <r>
    <x v="13"/>
    <x v="13"/>
    <x v="252"/>
    <s v="Cedar Hill Elementary  #073 "/>
    <x v="2"/>
    <x v="0"/>
    <x v="0"/>
    <d v="2016-10-05T00:00:00"/>
    <n v="1"/>
    <x v="0"/>
    <x v="197"/>
    <n v="2.06E-2"/>
    <x v="2"/>
    <m/>
    <m/>
    <s v="Static"/>
    <s v="TBC"/>
    <m/>
    <m/>
  </r>
  <r>
    <x v="13"/>
    <x v="13"/>
    <x v="252"/>
    <s v="Cedar Hill Elementary  #073 "/>
    <x v="2"/>
    <x v="0"/>
    <x v="0"/>
    <d v="2016-10-05T00:00:00"/>
    <n v="1"/>
    <x v="0"/>
    <x v="197"/>
    <n v="1.9400000000000001E-3"/>
    <x v="0"/>
    <m/>
    <m/>
    <s v="Flushed"/>
    <s v="TBC"/>
    <m/>
    <m/>
  </r>
  <r>
    <x v="13"/>
    <x v="13"/>
    <x v="252"/>
    <s v="Cedar Hill Elementary  #073 "/>
    <x v="2"/>
    <x v="0"/>
    <x v="0"/>
    <d v="2016-10-05T00:00:00"/>
    <n v="1"/>
    <x v="0"/>
    <x v="197"/>
    <n v="1.6400000000000001E-2"/>
    <x v="2"/>
    <m/>
    <m/>
    <s v="Flushed"/>
    <s v="TBC"/>
    <m/>
    <m/>
  </r>
  <r>
    <x v="13"/>
    <x v="13"/>
    <x v="252"/>
    <s v="Cedar Hill Elementary  #073 "/>
    <x v="2"/>
    <x v="0"/>
    <x v="0"/>
    <d v="2016-10-05T00:00:00"/>
    <n v="1"/>
    <x v="0"/>
    <x v="2292"/>
    <n v="4.1700000000000001E-2"/>
    <x v="2"/>
    <m/>
    <m/>
    <s v="Static"/>
    <s v="TBC"/>
    <m/>
    <m/>
  </r>
  <r>
    <x v="13"/>
    <x v="13"/>
    <x v="252"/>
    <s v="Cedar Hill Elementary  #073 "/>
    <x v="2"/>
    <x v="0"/>
    <x v="0"/>
    <d v="2016-10-05T00:00:00"/>
    <n v="1"/>
    <x v="0"/>
    <x v="2292"/>
    <n v="8.9999999999999998E-4"/>
    <x v="0"/>
    <m/>
    <m/>
    <s v="Flushed"/>
    <s v="TBC"/>
    <m/>
    <m/>
  </r>
  <r>
    <x v="13"/>
    <x v="13"/>
    <x v="278"/>
    <s v="Cloverdale Traditional Elementary #004"/>
    <x v="117"/>
    <x v="0"/>
    <x v="0"/>
    <d v="2016-10-05T00:00:00"/>
    <n v="1"/>
    <x v="0"/>
    <x v="2315"/>
    <n v="1.57"/>
    <x v="2"/>
    <m/>
    <m/>
    <s v="Static"/>
    <s v="TBC"/>
    <m/>
    <m/>
  </r>
  <r>
    <x v="13"/>
    <x v="13"/>
    <x v="278"/>
    <s v="Cloverdale Traditional Elementary #004"/>
    <x v="117"/>
    <x v="0"/>
    <x v="0"/>
    <d v="2016-10-05T00:00:00"/>
    <n v="1"/>
    <x v="0"/>
    <x v="2315"/>
    <n v="1.7299999999999999E-2"/>
    <x v="2"/>
    <m/>
    <m/>
    <s v="Flush "/>
    <s v="TBC"/>
    <m/>
    <m/>
  </r>
  <r>
    <x v="13"/>
    <x v="13"/>
    <x v="278"/>
    <s v="Cloverdale Traditional Elementary #004"/>
    <x v="117"/>
    <x v="0"/>
    <x v="0"/>
    <d v="2016-10-05T00:00:00"/>
    <n v="1"/>
    <x v="0"/>
    <x v="512"/>
    <n v="1.2699999999999999E-2"/>
    <x v="2"/>
    <m/>
    <m/>
    <s v="Static"/>
    <s v="TBC"/>
    <m/>
    <m/>
  </r>
  <r>
    <x v="13"/>
    <x v="13"/>
    <x v="278"/>
    <s v="Cloverdale Traditional Elementary #004"/>
    <x v="117"/>
    <x v="0"/>
    <x v="0"/>
    <d v="2016-10-05T00:00:00"/>
    <n v="1"/>
    <x v="0"/>
    <x v="512"/>
    <n v="1.6800000000000001E-3"/>
    <x v="0"/>
    <m/>
    <m/>
    <s v="Flush "/>
    <s v="TBC"/>
    <m/>
    <m/>
  </r>
  <r>
    <x v="13"/>
    <x v="13"/>
    <x v="278"/>
    <s v="Cloverdale Traditional Elementary #004"/>
    <x v="117"/>
    <x v="0"/>
    <x v="0"/>
    <d v="2016-10-05T00:00:00"/>
    <n v="1"/>
    <x v="0"/>
    <x v="515"/>
    <n v="1.03E-2"/>
    <x v="2"/>
    <m/>
    <m/>
    <s v="Static"/>
    <s v="TBC"/>
    <m/>
    <m/>
  </r>
  <r>
    <x v="13"/>
    <x v="13"/>
    <x v="278"/>
    <s v="Cloverdale Traditional Elementary #004"/>
    <x v="117"/>
    <x v="0"/>
    <x v="0"/>
    <d v="2016-10-05T00:00:00"/>
    <n v="1"/>
    <x v="0"/>
    <x v="515"/>
    <n v="1.2899999999999999E-3"/>
    <x v="0"/>
    <m/>
    <m/>
    <s v="Flush "/>
    <s v="TBC"/>
    <m/>
    <m/>
  </r>
  <r>
    <x v="13"/>
    <x v="13"/>
    <x v="278"/>
    <s v="Cloverdale Traditional Elementary #004"/>
    <x v="117"/>
    <x v="0"/>
    <x v="0"/>
    <d v="2016-10-05T00:00:00"/>
    <n v="1"/>
    <x v="0"/>
    <x v="516"/>
    <n v="1.26E-2"/>
    <x v="2"/>
    <m/>
    <m/>
    <s v="Static"/>
    <s v="TBC"/>
    <m/>
    <m/>
  </r>
  <r>
    <x v="13"/>
    <x v="13"/>
    <x v="278"/>
    <s v="Cloverdale Traditional Elementary #004"/>
    <x v="117"/>
    <x v="0"/>
    <x v="0"/>
    <d v="2016-10-05T00:00:00"/>
    <n v="1"/>
    <x v="0"/>
    <x v="516"/>
    <n v="1.32E-3"/>
    <x v="0"/>
    <m/>
    <m/>
    <s v="Flush "/>
    <s v="TBC"/>
    <m/>
    <m/>
  </r>
  <r>
    <x v="13"/>
    <x v="13"/>
    <x v="278"/>
    <s v="Cloverdale Traditional Elementary #004"/>
    <x v="117"/>
    <x v="0"/>
    <x v="0"/>
    <d v="2016-10-05T00:00:00"/>
    <n v="1"/>
    <x v="0"/>
    <x v="1346"/>
    <n v="6.1500000000000001E-3"/>
    <x v="0"/>
    <m/>
    <m/>
    <s v="Static"/>
    <s v="TBC"/>
    <m/>
    <m/>
  </r>
  <r>
    <x v="13"/>
    <x v="13"/>
    <x v="278"/>
    <s v="Cloverdale Traditional Elementary #004"/>
    <x v="117"/>
    <x v="0"/>
    <x v="0"/>
    <d v="2016-10-05T00:00:00"/>
    <n v="1"/>
    <x v="0"/>
    <x v="1346"/>
    <n v="9.2000000000000003E-4"/>
    <x v="0"/>
    <m/>
    <m/>
    <s v="Flush "/>
    <s v="TBC"/>
    <m/>
    <m/>
  </r>
  <r>
    <x v="13"/>
    <x v="13"/>
    <x v="278"/>
    <s v="Cloverdale Traditional Elementary #004"/>
    <x v="117"/>
    <x v="0"/>
    <x v="0"/>
    <d v="2016-10-05T00:00:00"/>
    <n v="1"/>
    <x v="0"/>
    <x v="1347"/>
    <n v="7.9900000000000006E-3"/>
    <x v="0"/>
    <m/>
    <m/>
    <s v="Static"/>
    <s v="TBC"/>
    <m/>
    <m/>
  </r>
  <r>
    <x v="13"/>
    <x v="13"/>
    <x v="278"/>
    <s v="Cloverdale Traditional Elementary #004"/>
    <x v="117"/>
    <x v="0"/>
    <x v="0"/>
    <d v="2016-10-05T00:00:00"/>
    <n v="1"/>
    <x v="0"/>
    <x v="1347"/>
    <n v="1.1299999999999999E-3"/>
    <x v="0"/>
    <m/>
    <m/>
    <s v="Flush "/>
    <s v="TBC"/>
    <m/>
    <m/>
  </r>
  <r>
    <x v="13"/>
    <x v="13"/>
    <x v="278"/>
    <s v="Cloverdale Traditional Elementary #004"/>
    <x v="117"/>
    <x v="0"/>
    <x v="0"/>
    <d v="2016-10-05T00:00:00"/>
    <n v="1"/>
    <x v="0"/>
    <x v="1874"/>
    <n v="1.46E-2"/>
    <x v="2"/>
    <m/>
    <m/>
    <s v="Static"/>
    <s v="TBC"/>
    <m/>
    <m/>
  </r>
  <r>
    <x v="13"/>
    <x v="13"/>
    <x v="278"/>
    <s v="Cloverdale Traditional Elementary #004"/>
    <x v="117"/>
    <x v="0"/>
    <x v="0"/>
    <d v="2016-10-05T00:00:00"/>
    <n v="1"/>
    <x v="0"/>
    <x v="1874"/>
    <n v="1.4599999999999999E-3"/>
    <x v="0"/>
    <m/>
    <m/>
    <s v="Flush "/>
    <s v="TBC"/>
    <m/>
    <m/>
  </r>
  <r>
    <x v="13"/>
    <x v="13"/>
    <x v="278"/>
    <s v="Cloverdale Traditional Elementary #004"/>
    <x v="117"/>
    <x v="0"/>
    <x v="0"/>
    <d v="2016-10-05T00:00:00"/>
    <n v="1"/>
    <x v="0"/>
    <x v="2316"/>
    <n v="2.0799999999999999E-2"/>
    <x v="2"/>
    <m/>
    <m/>
    <s v="Static"/>
    <s v="TBC"/>
    <m/>
    <m/>
  </r>
  <r>
    <x v="13"/>
    <x v="13"/>
    <x v="278"/>
    <s v="Cloverdale Traditional Elementary #004"/>
    <x v="117"/>
    <x v="0"/>
    <x v="0"/>
    <d v="2016-10-05T00:00:00"/>
    <n v="1"/>
    <x v="0"/>
    <x v="2316"/>
    <n v="9.7999999999999997E-4"/>
    <x v="0"/>
    <m/>
    <m/>
    <s v="Flush "/>
    <s v="TBC"/>
    <m/>
    <m/>
  </r>
  <r>
    <x v="13"/>
    <x v="13"/>
    <x v="278"/>
    <s v="Cloverdale Traditional Elementary #004"/>
    <x v="117"/>
    <x v="0"/>
    <x v="0"/>
    <d v="2016-10-05T00:00:00"/>
    <n v="1"/>
    <x v="0"/>
    <x v="2317"/>
    <n v="1.3100000000000001E-2"/>
    <x v="2"/>
    <m/>
    <m/>
    <s v="Static"/>
    <s v="TBC"/>
    <m/>
    <m/>
  </r>
  <r>
    <x v="13"/>
    <x v="13"/>
    <x v="278"/>
    <s v="Cloverdale Traditional Elementary #004"/>
    <x v="117"/>
    <x v="0"/>
    <x v="0"/>
    <d v="2016-10-05T00:00:00"/>
    <n v="1"/>
    <x v="0"/>
    <x v="2317"/>
    <n v="1.07E-3"/>
    <x v="0"/>
    <m/>
    <m/>
    <s v="Flush "/>
    <s v="TBC"/>
    <m/>
    <m/>
  </r>
  <r>
    <x v="13"/>
    <x v="13"/>
    <x v="278"/>
    <s v="Cloverdale Traditional Elementary #004"/>
    <x v="117"/>
    <x v="0"/>
    <x v="0"/>
    <d v="2016-10-05T00:00:00"/>
    <n v="1"/>
    <x v="0"/>
    <x v="2140"/>
    <n v="9.11E-3"/>
    <x v="0"/>
    <m/>
    <m/>
    <s v="Static"/>
    <s v="TBC"/>
    <m/>
    <m/>
  </r>
  <r>
    <x v="13"/>
    <x v="13"/>
    <x v="278"/>
    <s v="Cloverdale Traditional Elementary #004"/>
    <x v="117"/>
    <x v="0"/>
    <x v="0"/>
    <d v="2016-10-05T00:00:00"/>
    <n v="1"/>
    <x v="0"/>
    <x v="2140"/>
    <n v="1.34E-3"/>
    <x v="0"/>
    <m/>
    <m/>
    <s v="Flush "/>
    <s v="TBC"/>
    <m/>
    <m/>
  </r>
  <r>
    <x v="13"/>
    <x v="13"/>
    <x v="278"/>
    <s v="Cloverdale Traditional Elementary #004"/>
    <x v="117"/>
    <x v="0"/>
    <x v="0"/>
    <d v="2016-10-05T00:00:00"/>
    <n v="1"/>
    <x v="0"/>
    <x v="2318"/>
    <n v="4.8000000000000001E-2"/>
    <x v="2"/>
    <m/>
    <m/>
    <s v="Static"/>
    <s v="TBC"/>
    <m/>
    <m/>
  </r>
  <r>
    <x v="13"/>
    <x v="13"/>
    <x v="278"/>
    <s v="Cloverdale Traditional Elementary #004"/>
    <x v="117"/>
    <x v="0"/>
    <x v="0"/>
    <d v="2016-10-05T00:00:00"/>
    <n v="1"/>
    <x v="0"/>
    <x v="2318"/>
    <n v="3.3899999999999998E-3"/>
    <x v="0"/>
    <m/>
    <m/>
    <s v="Flush "/>
    <s v="TBC"/>
    <m/>
    <m/>
  </r>
  <r>
    <x v="13"/>
    <x v="13"/>
    <x v="278"/>
    <s v="Cloverdale Traditional Elementary #004"/>
    <x v="117"/>
    <x v="0"/>
    <x v="0"/>
    <d v="2016-10-05T00:00:00"/>
    <n v="1"/>
    <x v="0"/>
    <x v="2319"/>
    <n v="7.6299999999999996E-3"/>
    <x v="0"/>
    <m/>
    <m/>
    <s v="Static"/>
    <s v="TBC"/>
    <m/>
    <m/>
  </r>
  <r>
    <x v="13"/>
    <x v="13"/>
    <x v="278"/>
    <s v="Cloverdale Traditional Elementary #004"/>
    <x v="117"/>
    <x v="0"/>
    <x v="0"/>
    <d v="2016-10-05T00:00:00"/>
    <n v="1"/>
    <x v="0"/>
    <x v="2319"/>
    <n v="2.0799999999999998E-3"/>
    <x v="0"/>
    <m/>
    <m/>
    <s v="Flush "/>
    <s v="TBC"/>
    <m/>
    <m/>
  </r>
  <r>
    <x v="13"/>
    <x v="13"/>
    <x v="278"/>
    <s v="Cloverdale Traditional Elementary #004"/>
    <x v="117"/>
    <x v="0"/>
    <x v="0"/>
    <d v="2016-10-05T00:00:00"/>
    <n v="1"/>
    <x v="1"/>
    <x v="2320"/>
    <n v="1.72E-3"/>
    <x v="0"/>
    <m/>
    <m/>
    <s v="Static"/>
    <s v="TBC"/>
    <m/>
    <m/>
  </r>
  <r>
    <x v="13"/>
    <x v="13"/>
    <x v="278"/>
    <s v="Cloverdale Traditional Elementary #004"/>
    <x v="117"/>
    <x v="0"/>
    <x v="0"/>
    <d v="2016-10-05T00:00:00"/>
    <n v="1"/>
    <x v="1"/>
    <x v="2320"/>
    <n v="4.4999999999999999E-4"/>
    <x v="0"/>
    <m/>
    <m/>
    <s v="Flush "/>
    <s v="TBC"/>
    <m/>
    <m/>
  </r>
  <r>
    <x v="13"/>
    <x v="13"/>
    <x v="278"/>
    <s v="Cloverdale Traditional Elementary #004"/>
    <x v="117"/>
    <x v="0"/>
    <x v="0"/>
    <d v="2016-10-05T00:00:00"/>
    <n v="1"/>
    <x v="0"/>
    <x v="2321"/>
    <n v="6.2899999999999996E-3"/>
    <x v="0"/>
    <m/>
    <m/>
    <s v="Static"/>
    <s v="TBC"/>
    <m/>
    <m/>
  </r>
  <r>
    <x v="13"/>
    <x v="13"/>
    <x v="278"/>
    <s v="Cloverdale Traditional Elementary #004"/>
    <x v="117"/>
    <x v="0"/>
    <x v="0"/>
    <d v="2016-10-05T00:00:00"/>
    <n v="1"/>
    <x v="0"/>
    <x v="2321"/>
    <n v="4.6000000000000001E-4"/>
    <x v="0"/>
    <m/>
    <m/>
    <s v="Flush "/>
    <s v="TBC"/>
    <m/>
    <m/>
  </r>
  <r>
    <x v="13"/>
    <x v="13"/>
    <x v="278"/>
    <s v="Cloverdale Traditional Elementary #004"/>
    <x v="117"/>
    <x v="0"/>
    <x v="0"/>
    <d v="2016-10-05T00:00:00"/>
    <n v="1"/>
    <x v="0"/>
    <x v="2322"/>
    <n v="2.0199999999999999E-2"/>
    <x v="2"/>
    <m/>
    <m/>
    <s v="Static"/>
    <s v="TBC"/>
    <m/>
    <m/>
  </r>
  <r>
    <x v="13"/>
    <x v="13"/>
    <x v="278"/>
    <s v="Cloverdale Traditional Elementary #004"/>
    <x v="117"/>
    <x v="0"/>
    <x v="0"/>
    <d v="2016-10-05T00:00:00"/>
    <n v="1"/>
    <x v="0"/>
    <x v="2322"/>
    <n v="7.4000000000000003E-3"/>
    <x v="0"/>
    <m/>
    <m/>
    <s v="Flush "/>
    <s v="TBC"/>
    <m/>
    <m/>
  </r>
  <r>
    <x v="13"/>
    <x v="13"/>
    <x v="278"/>
    <s v="Cloverdale Traditional Elementary #004"/>
    <x v="117"/>
    <x v="0"/>
    <x v="0"/>
    <d v="2016-10-05T00:00:00"/>
    <n v="1"/>
    <x v="0"/>
    <x v="931"/>
    <n v="2.6200000000000001E-2"/>
    <x v="2"/>
    <m/>
    <m/>
    <s v="Static"/>
    <s v="TBC"/>
    <m/>
    <m/>
  </r>
  <r>
    <x v="13"/>
    <x v="13"/>
    <x v="278"/>
    <s v="Cloverdale Traditional Elementary #004"/>
    <x v="117"/>
    <x v="0"/>
    <x v="0"/>
    <d v="2016-10-05T00:00:00"/>
    <n v="1"/>
    <x v="0"/>
    <x v="931"/>
    <n v="1.0399999999999999E-3"/>
    <x v="0"/>
    <m/>
    <m/>
    <s v="Flush "/>
    <s v="TBC"/>
    <m/>
    <m/>
  </r>
  <r>
    <x v="13"/>
    <x v="13"/>
    <x v="278"/>
    <s v="Cloverdale Traditional Elementary #004"/>
    <x v="117"/>
    <x v="0"/>
    <x v="0"/>
    <d v="2016-10-05T00:00:00"/>
    <n v="1"/>
    <x v="0"/>
    <x v="2323"/>
    <n v="7.6E-3"/>
    <x v="0"/>
    <m/>
    <m/>
    <s v="Static"/>
    <s v="TBC"/>
    <m/>
    <m/>
  </r>
  <r>
    <x v="13"/>
    <x v="13"/>
    <x v="278"/>
    <s v="Cloverdale Traditional Elementary #004"/>
    <x v="117"/>
    <x v="0"/>
    <x v="0"/>
    <d v="2016-10-05T00:00:00"/>
    <n v="1"/>
    <x v="0"/>
    <x v="2323"/>
    <n v="5.9999999999999995E-4"/>
    <x v="0"/>
    <m/>
    <m/>
    <s v="Flush "/>
    <s v="TBC"/>
    <m/>
    <m/>
  </r>
  <r>
    <x v="13"/>
    <x v="13"/>
    <x v="278"/>
    <s v="Cloverdale Traditional Elementary #004"/>
    <x v="117"/>
    <x v="0"/>
    <x v="0"/>
    <d v="2016-10-05T00:00:00"/>
    <n v="1"/>
    <x v="0"/>
    <x v="1354"/>
    <n v="5.6599999999999998E-2"/>
    <x v="2"/>
    <m/>
    <m/>
    <s v="Static"/>
    <s v="TBC"/>
    <m/>
    <m/>
  </r>
  <r>
    <x v="13"/>
    <x v="13"/>
    <x v="278"/>
    <s v="Cloverdale Traditional Elementary #004"/>
    <x v="117"/>
    <x v="0"/>
    <x v="0"/>
    <d v="2016-10-05T00:00:00"/>
    <n v="1"/>
    <x v="0"/>
    <x v="1354"/>
    <n v="8.2199999999999999E-3"/>
    <x v="0"/>
    <m/>
    <m/>
    <s v="Flush "/>
    <s v="TBC"/>
    <m/>
    <m/>
  </r>
  <r>
    <x v="13"/>
    <x v="13"/>
    <x v="290"/>
    <s v="Frank Hurt Secondary #106"/>
    <x v="13"/>
    <x v="0"/>
    <x v="0"/>
    <d v="2016-10-05T00:00:00"/>
    <n v="1"/>
    <x v="5"/>
    <x v="2324"/>
    <n v="2.33E-3"/>
    <x v="0"/>
    <m/>
    <m/>
    <s v="Static"/>
    <s v="TBC"/>
    <m/>
    <m/>
  </r>
  <r>
    <x v="13"/>
    <x v="13"/>
    <x v="290"/>
    <s v="Frank Hurt Secondary #106"/>
    <x v="13"/>
    <x v="0"/>
    <x v="0"/>
    <d v="2016-10-05T00:00:00"/>
    <n v="1"/>
    <x v="5"/>
    <x v="2324"/>
    <n v="1.7899999999999999E-3"/>
    <x v="0"/>
    <m/>
    <m/>
    <s v="Flushed "/>
    <s v="TBC"/>
    <m/>
    <m/>
  </r>
  <r>
    <x v="13"/>
    <x v="13"/>
    <x v="290"/>
    <s v="Frank Hurt Secondary #106"/>
    <x v="13"/>
    <x v="0"/>
    <x v="0"/>
    <d v="2016-10-05T00:00:00"/>
    <n v="1"/>
    <x v="5"/>
    <x v="2325"/>
    <n v="2.96E-3"/>
    <x v="0"/>
    <m/>
    <m/>
    <s v="Static"/>
    <s v="TBC"/>
    <m/>
    <m/>
  </r>
  <r>
    <x v="13"/>
    <x v="13"/>
    <x v="290"/>
    <s v="Frank Hurt Secondary #106"/>
    <x v="13"/>
    <x v="0"/>
    <x v="0"/>
    <d v="2016-10-05T00:00:00"/>
    <n v="1"/>
    <x v="5"/>
    <x v="2325"/>
    <n v="4.6499999999999996E-3"/>
    <x v="0"/>
    <m/>
    <m/>
    <s v="Flushed "/>
    <s v="TBC"/>
    <m/>
    <m/>
  </r>
  <r>
    <x v="13"/>
    <x v="13"/>
    <x v="290"/>
    <s v="Frank Hurt Secondary #106"/>
    <x v="13"/>
    <x v="0"/>
    <x v="0"/>
    <d v="2016-10-05T00:00:00"/>
    <n v="1"/>
    <x v="5"/>
    <x v="2326"/>
    <n v="8.9999999999999998E-4"/>
    <x v="0"/>
    <m/>
    <m/>
    <s v="Static"/>
    <s v="TBC"/>
    <m/>
    <m/>
  </r>
  <r>
    <x v="13"/>
    <x v="13"/>
    <x v="290"/>
    <s v="Frank Hurt Secondary #106"/>
    <x v="13"/>
    <x v="0"/>
    <x v="0"/>
    <d v="2016-10-05T00:00:00"/>
    <n v="1"/>
    <x v="5"/>
    <x v="2326"/>
    <n v="3.6800000000000001E-3"/>
    <x v="0"/>
    <m/>
    <m/>
    <s v="Flushed "/>
    <s v="TBC"/>
    <m/>
    <m/>
  </r>
  <r>
    <x v="13"/>
    <x v="13"/>
    <x v="305"/>
    <s v="Old Yale Elementary #64"/>
    <x v="15"/>
    <x v="0"/>
    <x v="0"/>
    <d v="2016-11-10T00:00:00"/>
    <n v="1"/>
    <x v="0"/>
    <x v="2327"/>
    <n v="1.6199999999999999E-2"/>
    <x v="2"/>
    <m/>
    <m/>
    <s v="Static"/>
    <s v="TBC"/>
    <m/>
    <m/>
  </r>
  <r>
    <x v="13"/>
    <x v="13"/>
    <x v="305"/>
    <s v="Old Yale Elementary #64"/>
    <x v="15"/>
    <x v="0"/>
    <x v="0"/>
    <d v="2016-11-10T00:00:00"/>
    <n v="1"/>
    <x v="0"/>
    <x v="2327"/>
    <n v="3.6999999999999999E-4"/>
    <x v="0"/>
    <m/>
    <m/>
    <s v="Flushed"/>
    <s v="TBC"/>
    <m/>
    <m/>
  </r>
  <r>
    <x v="13"/>
    <x v="13"/>
    <x v="250"/>
    <s v="Hall's Prairie Elementary #019"/>
    <x v="113"/>
    <x v="0"/>
    <x v="0"/>
    <d v="2016-10-05T00:00:00"/>
    <n v="1"/>
    <x v="1"/>
    <x v="2328"/>
    <n v="1.32E-3"/>
    <x v="0"/>
    <m/>
    <m/>
    <s v="Static"/>
    <s v="TBC"/>
    <m/>
    <m/>
  </r>
  <r>
    <x v="13"/>
    <x v="13"/>
    <x v="250"/>
    <s v="Hall's Prairie Elementary #019"/>
    <x v="113"/>
    <x v="0"/>
    <x v="0"/>
    <d v="2016-10-05T00:00:00"/>
    <n v="1"/>
    <x v="1"/>
    <x v="2328"/>
    <n v="9.8999999999999999E-4"/>
    <x v="0"/>
    <m/>
    <m/>
    <s v="Flush ed"/>
    <s v="TBC"/>
    <m/>
    <m/>
  </r>
  <r>
    <x v="13"/>
    <x v="13"/>
    <x v="250"/>
    <s v="Hall's Prairie Elementary #019"/>
    <x v="113"/>
    <x v="0"/>
    <x v="0"/>
    <d v="2016-10-05T00:00:00"/>
    <n v="1"/>
    <x v="0"/>
    <x v="1419"/>
    <n v="3.95"/>
    <x v="2"/>
    <m/>
    <m/>
    <s v="Static"/>
    <s v="TBC"/>
    <m/>
    <m/>
  </r>
  <r>
    <x v="13"/>
    <x v="13"/>
    <x v="250"/>
    <s v="Hall's Prairie Elementary #019"/>
    <x v="113"/>
    <x v="0"/>
    <x v="0"/>
    <d v="2016-10-05T00:00:00"/>
    <n v="1"/>
    <x v="0"/>
    <x v="1419"/>
    <n v="4.2000000000000003E-2"/>
    <x v="2"/>
    <m/>
    <m/>
    <s v="Flush ed"/>
    <s v="TBC"/>
    <m/>
    <m/>
  </r>
  <r>
    <x v="13"/>
    <x v="13"/>
    <x v="250"/>
    <s v="Hall's Prairie Elementary #019"/>
    <x v="113"/>
    <x v="0"/>
    <x v="0"/>
    <d v="2016-10-05T00:00:00"/>
    <n v="1"/>
    <x v="0"/>
    <x v="2329"/>
    <n v="3.0200000000000001E-3"/>
    <x v="0"/>
    <m/>
    <m/>
    <s v="Static"/>
    <s v="TBC"/>
    <m/>
    <m/>
  </r>
  <r>
    <x v="13"/>
    <x v="13"/>
    <x v="250"/>
    <s v="Hall's Prairie Elementary #019"/>
    <x v="113"/>
    <x v="0"/>
    <x v="0"/>
    <d v="2016-10-05T00:00:00"/>
    <n v="1"/>
    <x v="0"/>
    <x v="2329"/>
    <n v="1.89E-3"/>
    <x v="0"/>
    <m/>
    <m/>
    <s v="Flush ed"/>
    <s v="TBC"/>
    <m/>
    <m/>
  </r>
  <r>
    <x v="13"/>
    <x v="13"/>
    <x v="250"/>
    <s v="Hall's Prairie Elementary #019"/>
    <x v="113"/>
    <x v="0"/>
    <x v="0"/>
    <d v="2016-10-05T00:00:00"/>
    <n v="1"/>
    <x v="0"/>
    <x v="2330"/>
    <n v="1.9800000000000002E-2"/>
    <x v="2"/>
    <m/>
    <m/>
    <s v="Static"/>
    <s v="TBC"/>
    <m/>
    <m/>
  </r>
  <r>
    <x v="13"/>
    <x v="13"/>
    <x v="250"/>
    <s v="Hall's Prairie Elementary #019"/>
    <x v="113"/>
    <x v="0"/>
    <x v="0"/>
    <d v="2016-10-05T00:00:00"/>
    <n v="1"/>
    <x v="0"/>
    <x v="2330"/>
    <n v="1.34E-3"/>
    <x v="0"/>
    <m/>
    <m/>
    <s v="Flush ed"/>
    <s v="TBC"/>
    <m/>
    <m/>
  </r>
  <r>
    <x v="13"/>
    <x v="13"/>
    <x v="250"/>
    <s v="Hall's Prairie Elementary #019"/>
    <x v="113"/>
    <x v="0"/>
    <x v="0"/>
    <d v="2016-10-05T00:00:00"/>
    <n v="1"/>
    <x v="0"/>
    <x v="1776"/>
    <n v="6.3700000000000007E-2"/>
    <x v="2"/>
    <m/>
    <m/>
    <s v="Static"/>
    <s v="TBC"/>
    <m/>
    <m/>
  </r>
  <r>
    <x v="13"/>
    <x v="13"/>
    <x v="250"/>
    <s v="Hall's Prairie Elementary #019"/>
    <x v="113"/>
    <x v="0"/>
    <x v="0"/>
    <d v="2016-10-05T00:00:00"/>
    <n v="1"/>
    <x v="0"/>
    <x v="1776"/>
    <n v="2.14E-3"/>
    <x v="0"/>
    <m/>
    <m/>
    <s v="Flush ed"/>
    <s v="TBC"/>
    <m/>
    <m/>
  </r>
  <r>
    <x v="13"/>
    <x v="13"/>
    <x v="250"/>
    <s v="Hall's Prairie Elementary #019"/>
    <x v="113"/>
    <x v="0"/>
    <x v="0"/>
    <d v="2016-10-05T00:00:00"/>
    <n v="1"/>
    <x v="0"/>
    <x v="2331"/>
    <n v="0.60199999999999998"/>
    <x v="2"/>
    <m/>
    <m/>
    <s v="Static"/>
    <s v="TBC"/>
    <m/>
    <m/>
  </r>
  <r>
    <x v="13"/>
    <x v="13"/>
    <x v="250"/>
    <s v="Hall's Prairie Elementary #019"/>
    <x v="113"/>
    <x v="0"/>
    <x v="0"/>
    <d v="2016-10-05T00:00:00"/>
    <n v="1"/>
    <x v="0"/>
    <x v="2331"/>
    <n v="1E-3"/>
    <x v="0"/>
    <m/>
    <m/>
    <s v="Flush ed"/>
    <s v="TBC"/>
    <m/>
    <m/>
  </r>
  <r>
    <x v="13"/>
    <x v="13"/>
    <x v="250"/>
    <s v="Hall's Prairie Elementary #019"/>
    <x v="113"/>
    <x v="0"/>
    <x v="0"/>
    <d v="2016-10-05T00:00:00"/>
    <n v="1"/>
    <x v="0"/>
    <x v="1709"/>
    <n v="1.01E-2"/>
    <x v="2"/>
    <m/>
    <m/>
    <s v="Static"/>
    <s v="TBC"/>
    <m/>
    <m/>
  </r>
  <r>
    <x v="13"/>
    <x v="13"/>
    <x v="250"/>
    <s v="Hall's Prairie Elementary #019"/>
    <x v="113"/>
    <x v="0"/>
    <x v="0"/>
    <d v="2016-10-05T00:00:00"/>
    <n v="1"/>
    <x v="0"/>
    <x v="1709"/>
    <n v="3.8999999999999999E-4"/>
    <x v="0"/>
    <m/>
    <m/>
    <s v="Flush ed"/>
    <s v="TBC"/>
    <m/>
    <m/>
  </r>
  <r>
    <x v="13"/>
    <x v="13"/>
    <x v="250"/>
    <s v="Hall's Prairie Elementary #019"/>
    <x v="113"/>
    <x v="0"/>
    <x v="0"/>
    <d v="2016-10-05T00:00:00"/>
    <n v="1"/>
    <x v="0"/>
    <x v="2332"/>
    <n v="0.14899999999999999"/>
    <x v="2"/>
    <m/>
    <m/>
    <s v="Static"/>
    <s v="TBC"/>
    <m/>
    <m/>
  </r>
  <r>
    <x v="13"/>
    <x v="13"/>
    <x v="250"/>
    <s v="Hall's Prairie Elementary #019"/>
    <x v="113"/>
    <x v="0"/>
    <x v="0"/>
    <d v="2016-10-05T00:00:00"/>
    <n v="1"/>
    <x v="0"/>
    <x v="2332"/>
    <n v="2.9899999999999999E-2"/>
    <x v="2"/>
    <m/>
    <m/>
    <s v="Flush ed"/>
    <s v="TBC"/>
    <m/>
    <m/>
  </r>
  <r>
    <x v="13"/>
    <x v="13"/>
    <x v="250"/>
    <s v="Hall's Prairie Elementary #019"/>
    <x v="113"/>
    <x v="0"/>
    <x v="0"/>
    <d v="2016-10-05T00:00:00"/>
    <n v="1"/>
    <x v="0"/>
    <x v="2333"/>
    <n v="3.2000000000000001E-2"/>
    <x v="2"/>
    <m/>
    <m/>
    <s v="Static"/>
    <s v="TBC"/>
    <m/>
    <m/>
  </r>
  <r>
    <x v="13"/>
    <x v="13"/>
    <x v="250"/>
    <s v="Hall's Prairie Elementary #019"/>
    <x v="113"/>
    <x v="0"/>
    <x v="0"/>
    <d v="2016-10-05T00:00:00"/>
    <n v="1"/>
    <x v="0"/>
    <x v="2333"/>
    <n v="2.2200000000000002E-3"/>
    <x v="0"/>
    <m/>
    <m/>
    <s v="Flush ed"/>
    <s v="TBC"/>
    <m/>
    <m/>
  </r>
  <r>
    <x v="13"/>
    <x v="13"/>
    <x v="250"/>
    <s v="Hall's Prairie Elementary #019"/>
    <x v="113"/>
    <x v="0"/>
    <x v="0"/>
    <d v="2016-10-05T00:00:00"/>
    <n v="1"/>
    <x v="0"/>
    <x v="2334"/>
    <n v="8.6E-3"/>
    <x v="0"/>
    <m/>
    <m/>
    <s v="Static"/>
    <s v="TBC"/>
    <m/>
    <m/>
  </r>
  <r>
    <x v="13"/>
    <x v="13"/>
    <x v="250"/>
    <s v="Hall's Prairie Elementary #019"/>
    <x v="113"/>
    <x v="0"/>
    <x v="0"/>
    <d v="2016-10-05T00:00:00"/>
    <n v="1"/>
    <x v="0"/>
    <x v="2334"/>
    <n v="5.0000000000000001E-4"/>
    <x v="0"/>
    <m/>
    <m/>
    <s v="Flush ed"/>
    <s v="TBC"/>
    <m/>
    <m/>
  </r>
  <r>
    <x v="13"/>
    <x v="13"/>
    <x v="250"/>
    <s v="Hall's Prairie Elementary #019"/>
    <x v="113"/>
    <x v="0"/>
    <x v="0"/>
    <d v="2016-10-05T00:00:00"/>
    <n v="1"/>
    <x v="0"/>
    <x v="2335"/>
    <n v="1.83E-2"/>
    <x v="2"/>
    <m/>
    <m/>
    <s v="Static"/>
    <s v="TBC"/>
    <m/>
    <m/>
  </r>
  <r>
    <x v="13"/>
    <x v="13"/>
    <x v="250"/>
    <s v="Hall's Prairie Elementary #019"/>
    <x v="113"/>
    <x v="0"/>
    <x v="0"/>
    <d v="2016-10-05T00:00:00"/>
    <n v="1"/>
    <x v="0"/>
    <x v="2335"/>
    <n v="0.17599999999999999"/>
    <x v="2"/>
    <m/>
    <m/>
    <s v="Flush ed"/>
    <s v="TBC"/>
    <m/>
    <m/>
  </r>
  <r>
    <x v="13"/>
    <x v="13"/>
    <x v="250"/>
    <s v="Hall's Prairie Elementary #019"/>
    <x v="113"/>
    <x v="0"/>
    <x v="0"/>
    <d v="2016-10-05T00:00:00"/>
    <n v="1"/>
    <x v="0"/>
    <x v="2336"/>
    <n v="0.748"/>
    <x v="2"/>
    <m/>
    <m/>
    <s v="Static"/>
    <s v="TBC"/>
    <m/>
    <m/>
  </r>
  <r>
    <x v="13"/>
    <x v="13"/>
    <x v="250"/>
    <s v="Hall's Prairie Elementary #019"/>
    <x v="113"/>
    <x v="0"/>
    <x v="0"/>
    <d v="2016-10-05T00:00:00"/>
    <n v="1"/>
    <x v="0"/>
    <x v="2336"/>
    <n v="2.1000000000000001E-2"/>
    <x v="2"/>
    <m/>
    <m/>
    <s v="Flush ed"/>
    <s v="TBC"/>
    <m/>
    <m/>
  </r>
  <r>
    <x v="13"/>
    <x v="13"/>
    <x v="266"/>
    <s v="Mary Jane Shannon Elementary #054"/>
    <x v="73"/>
    <x v="0"/>
    <x v="0"/>
    <d v="2016-10-05T00:00:00"/>
    <n v="1"/>
    <x v="63"/>
    <x v="2337"/>
    <n v="1.0300000000000001E-3"/>
    <x v="0"/>
    <m/>
    <m/>
    <s v="Static"/>
    <s v="TBC"/>
    <m/>
    <m/>
  </r>
  <r>
    <x v="13"/>
    <x v="13"/>
    <x v="266"/>
    <s v="Mary Jane Shannon Elementary #054"/>
    <x v="73"/>
    <x v="0"/>
    <x v="0"/>
    <d v="2016-10-05T00:00:00"/>
    <n v="1"/>
    <x v="63"/>
    <x v="2337"/>
    <n v="4.4000000000000002E-4"/>
    <x v="0"/>
    <m/>
    <m/>
    <s v="Flushed "/>
    <s v="TBC"/>
    <m/>
    <m/>
  </r>
  <r>
    <x v="13"/>
    <x v="13"/>
    <x v="266"/>
    <s v="Mary Jane Shannon Elementary #054"/>
    <x v="73"/>
    <x v="0"/>
    <x v="0"/>
    <d v="2016-10-05T00:00:00"/>
    <n v="1"/>
    <x v="63"/>
    <x v="1441"/>
    <n v="2.7999999999999998E-4"/>
    <x v="0"/>
    <m/>
    <m/>
    <s v="Static"/>
    <s v="TBC"/>
    <m/>
    <m/>
  </r>
  <r>
    <x v="13"/>
    <x v="13"/>
    <x v="266"/>
    <s v="Mary Jane Shannon Elementary #054"/>
    <x v="73"/>
    <x v="0"/>
    <x v="0"/>
    <d v="2016-10-05T00:00:00"/>
    <n v="1"/>
    <x v="63"/>
    <x v="1441"/>
    <n v="1E-4"/>
    <x v="0"/>
    <m/>
    <m/>
    <s v="Flushed "/>
    <s v="TBC"/>
    <m/>
    <m/>
  </r>
  <r>
    <x v="13"/>
    <x v="13"/>
    <x v="255"/>
    <s v="Queen Elizabeth Secondary #022"/>
    <x v="75"/>
    <x v="0"/>
    <x v="0"/>
    <d v="2016-10-05T00:00:00"/>
    <n v="1"/>
    <x v="0"/>
    <x v="2338"/>
    <n v="3.49E-3"/>
    <x v="0"/>
    <m/>
    <m/>
    <s v="Static "/>
    <s v="TBC"/>
    <m/>
    <m/>
  </r>
  <r>
    <x v="13"/>
    <x v="13"/>
    <x v="255"/>
    <s v="Queen Elizabeth Secondary #022"/>
    <x v="75"/>
    <x v="0"/>
    <x v="0"/>
    <d v="2016-10-05T00:00:00"/>
    <n v="1"/>
    <x v="0"/>
    <x v="2338"/>
    <n v="6.9999999999999994E-5"/>
    <x v="0"/>
    <m/>
    <m/>
    <s v="Flushed"/>
    <s v="TBC"/>
    <m/>
    <m/>
  </r>
  <r>
    <x v="13"/>
    <x v="13"/>
    <x v="255"/>
    <s v="Queen Elizabeth Secondary #022"/>
    <x v="75"/>
    <x v="0"/>
    <x v="0"/>
    <d v="2016-10-05T00:00:00"/>
    <n v="1"/>
    <x v="0"/>
    <x v="2339"/>
    <n v="3.3800000000000002E-3"/>
    <x v="0"/>
    <m/>
    <m/>
    <s v="Static "/>
    <s v="TBC"/>
    <m/>
    <m/>
  </r>
  <r>
    <x v="13"/>
    <x v="13"/>
    <x v="255"/>
    <s v="Queen Elizabeth Secondary #022"/>
    <x v="75"/>
    <x v="0"/>
    <x v="0"/>
    <d v="2016-10-05T00:00:00"/>
    <n v="1"/>
    <x v="0"/>
    <x v="2339"/>
    <n v="3.3E-4"/>
    <x v="0"/>
    <m/>
    <m/>
    <s v="Flushed"/>
    <s v="TBC"/>
    <m/>
    <m/>
  </r>
  <r>
    <x v="13"/>
    <x v="13"/>
    <x v="284"/>
    <s v="WE Kinvig Elementary #109"/>
    <x v="6"/>
    <x v="0"/>
    <x v="0"/>
    <d v="2016-10-05T00:00:00"/>
    <n v="1"/>
    <x v="0"/>
    <x v="2340"/>
    <n v="0.26400000000000001"/>
    <x v="2"/>
    <m/>
    <m/>
    <s v="Static"/>
    <s v="TBC"/>
    <m/>
    <m/>
  </r>
  <r>
    <x v="13"/>
    <x v="13"/>
    <x v="284"/>
    <s v="WE Kinvig Elementary #109"/>
    <x v="6"/>
    <x v="0"/>
    <x v="0"/>
    <d v="2016-10-05T00:00:00"/>
    <n v="1"/>
    <x v="0"/>
    <x v="2340"/>
    <n v="6.7599999999999993E-2"/>
    <x v="2"/>
    <m/>
    <m/>
    <s v="Flushed "/>
    <s v="TBC"/>
    <m/>
    <m/>
  </r>
  <r>
    <x v="13"/>
    <x v="13"/>
    <x v="284"/>
    <s v="WE Kinvig Elementary #109"/>
    <x v="6"/>
    <x v="0"/>
    <x v="0"/>
    <d v="2016-10-05T00:00:00"/>
    <n v="1"/>
    <x v="0"/>
    <x v="2341"/>
    <n v="1.3100000000000001E-2"/>
    <x v="2"/>
    <m/>
    <m/>
    <s v="Static"/>
    <s v="TBC"/>
    <m/>
    <m/>
  </r>
  <r>
    <x v="13"/>
    <x v="13"/>
    <x v="284"/>
    <s v="WE Kinvig Elementary #109"/>
    <x v="6"/>
    <x v="0"/>
    <x v="0"/>
    <d v="2016-10-05T00:00:00"/>
    <n v="1"/>
    <x v="0"/>
    <x v="2341"/>
    <n v="1.3999999999999999E-4"/>
    <x v="0"/>
    <m/>
    <m/>
    <s v="Flushed "/>
    <s v="TBC"/>
    <m/>
    <m/>
  </r>
  <r>
    <x v="13"/>
    <x v="13"/>
    <x v="284"/>
    <s v="WE Kinvig Elementary #109"/>
    <x v="6"/>
    <x v="0"/>
    <x v="0"/>
    <d v="2016-10-05T00:00:00"/>
    <n v="1"/>
    <x v="0"/>
    <x v="2342"/>
    <n v="1.04E-2"/>
    <x v="2"/>
    <m/>
    <m/>
    <s v="Static"/>
    <s v="TBC"/>
    <m/>
    <m/>
  </r>
  <r>
    <x v="13"/>
    <x v="13"/>
    <x v="284"/>
    <s v="WE Kinvig Elementary #109"/>
    <x v="6"/>
    <x v="0"/>
    <x v="0"/>
    <d v="2016-10-05T00:00:00"/>
    <n v="1"/>
    <x v="0"/>
    <x v="2342"/>
    <n v="3.15E-3"/>
    <x v="0"/>
    <m/>
    <m/>
    <s v="Flushed "/>
    <s v="TBC"/>
    <m/>
    <m/>
  </r>
  <r>
    <x v="13"/>
    <x v="13"/>
    <x v="284"/>
    <s v="WE Kinvig Elementary #109"/>
    <x v="6"/>
    <x v="0"/>
    <x v="0"/>
    <d v="2016-10-05T00:00:00"/>
    <n v="1"/>
    <x v="0"/>
    <x v="2343"/>
    <n v="5.4400000000000004E-3"/>
    <x v="0"/>
    <m/>
    <m/>
    <s v="Static"/>
    <s v="TBC"/>
    <m/>
    <m/>
  </r>
  <r>
    <x v="13"/>
    <x v="13"/>
    <x v="284"/>
    <s v="WE Kinvig Elementary #109"/>
    <x v="6"/>
    <x v="0"/>
    <x v="0"/>
    <d v="2016-10-05T00:00:00"/>
    <n v="1"/>
    <x v="0"/>
    <x v="2343"/>
    <n v="2.2000000000000001E-4"/>
    <x v="0"/>
    <m/>
    <m/>
    <s v="Flushed "/>
    <s v="TBC"/>
    <m/>
    <m/>
  </r>
  <r>
    <x v="13"/>
    <x v="13"/>
    <x v="284"/>
    <s v="WE Kinvig Elementary #109"/>
    <x v="6"/>
    <x v="0"/>
    <x v="0"/>
    <d v="2016-10-05T00:00:00"/>
    <n v="1"/>
    <x v="0"/>
    <x v="2344"/>
    <n v="7.9699999999999997E-3"/>
    <x v="0"/>
    <m/>
    <m/>
    <s v="Static"/>
    <s v="TBC"/>
    <m/>
    <m/>
  </r>
  <r>
    <x v="13"/>
    <x v="13"/>
    <x v="284"/>
    <s v="WE Kinvig Elementary #109"/>
    <x v="6"/>
    <x v="0"/>
    <x v="0"/>
    <d v="2016-10-05T00:00:00"/>
    <n v="1"/>
    <x v="0"/>
    <x v="2344"/>
    <n v="1.7000000000000001E-4"/>
    <x v="0"/>
    <m/>
    <m/>
    <s v="Flushed "/>
    <s v="TBC"/>
    <m/>
    <m/>
  </r>
  <r>
    <x v="13"/>
    <x v="13"/>
    <x v="284"/>
    <s v="WE Kinvig Elementary #109"/>
    <x v="6"/>
    <x v="0"/>
    <x v="0"/>
    <d v="2016-10-05T00:00:00"/>
    <n v="1"/>
    <x v="0"/>
    <x v="2345"/>
    <n v="8.3599999999999994E-3"/>
    <x v="0"/>
    <m/>
    <m/>
    <s v="Static"/>
    <s v="TBC"/>
    <m/>
    <m/>
  </r>
  <r>
    <x v="13"/>
    <x v="13"/>
    <x v="284"/>
    <s v="WE Kinvig Elementary #109"/>
    <x v="6"/>
    <x v="0"/>
    <x v="0"/>
    <d v="2016-10-05T00:00:00"/>
    <n v="1"/>
    <x v="0"/>
    <x v="2345"/>
    <n v="1.6000000000000001E-4"/>
    <x v="0"/>
    <m/>
    <m/>
    <s v="Flushed "/>
    <s v="TBC"/>
    <m/>
    <m/>
  </r>
  <r>
    <x v="13"/>
    <x v="13"/>
    <x v="284"/>
    <s v="WE Kinvig Elementary #109"/>
    <x v="6"/>
    <x v="0"/>
    <x v="0"/>
    <d v="2016-10-05T00:00:00"/>
    <n v="1"/>
    <x v="0"/>
    <x v="2346"/>
    <n v="2.7599999999999999E-3"/>
    <x v="0"/>
    <m/>
    <m/>
    <s v="Static"/>
    <s v="TBC"/>
    <m/>
    <m/>
  </r>
  <r>
    <x v="13"/>
    <x v="13"/>
    <x v="284"/>
    <s v="WE Kinvig Elementary #109"/>
    <x v="6"/>
    <x v="0"/>
    <x v="0"/>
    <d v="2016-10-05T00:00:00"/>
    <n v="1"/>
    <x v="0"/>
    <x v="2346"/>
    <n v="1.2999999999999999E-4"/>
    <x v="0"/>
    <m/>
    <m/>
    <s v="Flushed "/>
    <s v="TBC"/>
    <m/>
    <m/>
  </r>
  <r>
    <x v="13"/>
    <x v="13"/>
    <x v="305"/>
    <s v="Old Yale Elementary #64"/>
    <x v="15"/>
    <x v="0"/>
    <x v="0"/>
    <d v="2016-11-18T00:00:00"/>
    <n v="1"/>
    <x v="0"/>
    <x v="2347"/>
    <n v="3.7000000000000002E-3"/>
    <x v="0"/>
    <m/>
    <m/>
    <s v="Static"/>
    <s v="TBC"/>
    <m/>
    <m/>
  </r>
  <r>
    <x v="13"/>
    <x v="13"/>
    <x v="305"/>
    <s v="Old Yale Elementary #64"/>
    <x v="15"/>
    <x v="0"/>
    <x v="0"/>
    <d v="2016-11-18T00:00:00"/>
    <n v="1"/>
    <x v="0"/>
    <x v="2347"/>
    <n v="4.6000000000000001E-4"/>
    <x v="0"/>
    <m/>
    <m/>
    <s v="Flushed"/>
    <s v="TBC"/>
    <m/>
    <m/>
  </r>
  <r>
    <x v="13"/>
    <x v="13"/>
    <x v="306"/>
    <s v="Peace Arch Elementary #070"/>
    <x v="2"/>
    <x v="0"/>
    <x v="0"/>
    <d v="2016-08-05T00:00:00"/>
    <n v="1"/>
    <x v="5"/>
    <x v="2348"/>
    <n v="5.4999999999999997E-3"/>
    <x v="0"/>
    <m/>
    <m/>
    <s v="Static"/>
    <s v="TBC"/>
    <m/>
    <m/>
  </r>
  <r>
    <x v="13"/>
    <x v="13"/>
    <x v="306"/>
    <s v="Peace Arch Elementary #070"/>
    <x v="2"/>
    <x v="0"/>
    <x v="0"/>
    <d v="2016-08-05T00:00:00"/>
    <n v="1"/>
    <x v="5"/>
    <x v="2348"/>
    <n v="2.9999999999999997E-4"/>
    <x v="0"/>
    <m/>
    <m/>
    <s v="Flushed"/>
    <s v="TBC"/>
    <m/>
    <m/>
  </r>
  <r>
    <x v="13"/>
    <x v="13"/>
    <x v="251"/>
    <s v="Port Kells Elementary #002"/>
    <x v="114"/>
    <x v="0"/>
    <x v="0"/>
    <d v="2016-10-06T00:00:00"/>
    <n v="1"/>
    <x v="0"/>
    <x v="2349"/>
    <n v="1.6299999999999999E-2"/>
    <x v="2"/>
    <m/>
    <m/>
    <s v="Static"/>
    <s v="TBC"/>
    <m/>
    <m/>
  </r>
  <r>
    <x v="13"/>
    <x v="13"/>
    <x v="251"/>
    <s v="Port Kells Elementary #002"/>
    <x v="114"/>
    <x v="0"/>
    <x v="0"/>
    <d v="2016-10-06T00:00:00"/>
    <n v="1"/>
    <x v="0"/>
    <x v="2349"/>
    <n v="6.4000000000000005E-4"/>
    <x v="0"/>
    <m/>
    <m/>
    <s v="Flush "/>
    <s v="TBC"/>
    <m/>
    <m/>
  </r>
  <r>
    <x v="13"/>
    <x v="13"/>
    <x v="251"/>
    <s v="Port Kells Elementary #002"/>
    <x v="114"/>
    <x v="0"/>
    <x v="0"/>
    <d v="2016-10-06T00:00:00"/>
    <n v="1"/>
    <x v="0"/>
    <x v="515"/>
    <n v="4.3899999999999998E-3"/>
    <x v="0"/>
    <m/>
    <m/>
    <s v="Static"/>
    <s v="TBC"/>
    <m/>
    <m/>
  </r>
  <r>
    <x v="13"/>
    <x v="13"/>
    <x v="251"/>
    <s v="Port Kells Elementary #002"/>
    <x v="114"/>
    <x v="0"/>
    <x v="0"/>
    <d v="2016-10-06T00:00:00"/>
    <n v="1"/>
    <x v="0"/>
    <x v="515"/>
    <n v="2.7999999999999998E-4"/>
    <x v="0"/>
    <m/>
    <m/>
    <s v="Flush "/>
    <s v="TBC"/>
    <m/>
    <m/>
  </r>
  <r>
    <x v="13"/>
    <x v="13"/>
    <x v="251"/>
    <s v="Port Kells Elementary #002"/>
    <x v="114"/>
    <x v="0"/>
    <x v="0"/>
    <d v="2016-10-06T00:00:00"/>
    <n v="1"/>
    <x v="0"/>
    <x v="1767"/>
    <n v="7.98"/>
    <x v="2"/>
    <m/>
    <m/>
    <s v="Static"/>
    <s v="TBC"/>
    <m/>
    <m/>
  </r>
  <r>
    <x v="13"/>
    <x v="13"/>
    <x v="251"/>
    <s v="Port Kells Elementary #002"/>
    <x v="114"/>
    <x v="0"/>
    <x v="0"/>
    <d v="2016-10-06T00:00:00"/>
    <n v="1"/>
    <x v="0"/>
    <x v="1767"/>
    <n v="9.5E-4"/>
    <x v="0"/>
    <m/>
    <m/>
    <s v="Flush "/>
    <s v="TBC"/>
    <m/>
    <m/>
  </r>
  <r>
    <x v="13"/>
    <x v="13"/>
    <x v="251"/>
    <s v="Port Kells Elementary #002"/>
    <x v="114"/>
    <x v="0"/>
    <x v="0"/>
    <d v="2016-10-06T00:00:00"/>
    <n v="1"/>
    <x v="0"/>
    <x v="2350"/>
    <n v="0.01"/>
    <x v="2"/>
    <m/>
    <m/>
    <s v="Static"/>
    <s v="TBC"/>
    <m/>
    <m/>
  </r>
  <r>
    <x v="13"/>
    <x v="13"/>
    <x v="251"/>
    <s v="Port Kells Elementary #002"/>
    <x v="114"/>
    <x v="0"/>
    <x v="0"/>
    <d v="2016-10-06T00:00:00"/>
    <n v="1"/>
    <x v="0"/>
    <x v="2350"/>
    <n v="3.8000000000000002E-4"/>
    <x v="0"/>
    <m/>
    <m/>
    <s v="Flush "/>
    <s v="TBC"/>
    <m/>
    <m/>
  </r>
  <r>
    <x v="13"/>
    <x v="13"/>
    <x v="251"/>
    <s v="Port Kells Elementary #002"/>
    <x v="114"/>
    <x v="0"/>
    <x v="0"/>
    <d v="2016-10-06T00:00:00"/>
    <n v="1"/>
    <x v="0"/>
    <x v="146"/>
    <n v="1.0399999999999999E-3"/>
    <x v="0"/>
    <m/>
    <m/>
    <s v="Static"/>
    <s v="TBC"/>
    <m/>
    <m/>
  </r>
  <r>
    <x v="13"/>
    <x v="13"/>
    <x v="251"/>
    <s v="Port Kells Elementary #002"/>
    <x v="114"/>
    <x v="0"/>
    <x v="0"/>
    <d v="2016-10-06T00:00:00"/>
    <n v="1"/>
    <x v="0"/>
    <x v="146"/>
    <n v="1.0000000000000001E-5"/>
    <x v="0"/>
    <m/>
    <m/>
    <s v="Flush "/>
    <s v="TBC"/>
    <m/>
    <m/>
  </r>
  <r>
    <x v="13"/>
    <x v="13"/>
    <x v="251"/>
    <s v="Port Kells Elementary #002"/>
    <x v="114"/>
    <x v="0"/>
    <x v="0"/>
    <d v="2016-10-06T00:00:00"/>
    <n v="1"/>
    <x v="0"/>
    <x v="2351"/>
    <n v="9.4299999999999991E-3"/>
    <x v="0"/>
    <m/>
    <m/>
    <s v="Static"/>
    <s v="TBC"/>
    <m/>
    <m/>
  </r>
  <r>
    <x v="13"/>
    <x v="13"/>
    <x v="251"/>
    <s v="Port Kells Elementary #002"/>
    <x v="114"/>
    <x v="0"/>
    <x v="0"/>
    <d v="2016-10-06T00:00:00"/>
    <n v="1"/>
    <x v="0"/>
    <x v="2351"/>
    <n v="2.7E-4"/>
    <x v="0"/>
    <m/>
    <m/>
    <s v="Flush "/>
    <s v="TBC"/>
    <m/>
    <m/>
  </r>
  <r>
    <x v="13"/>
    <x v="13"/>
    <x v="251"/>
    <s v="Port Kells Elementary #002"/>
    <x v="114"/>
    <x v="0"/>
    <x v="0"/>
    <d v="2016-10-06T00:00:00"/>
    <n v="1"/>
    <x v="0"/>
    <x v="547"/>
    <n v="5.0600000000000003E-3"/>
    <x v="0"/>
    <m/>
    <m/>
    <s v="Static"/>
    <s v="TBC"/>
    <m/>
    <m/>
  </r>
  <r>
    <x v="13"/>
    <x v="13"/>
    <x v="251"/>
    <s v="Port Kells Elementary #002"/>
    <x v="114"/>
    <x v="0"/>
    <x v="0"/>
    <d v="2016-10-06T00:00:00"/>
    <n v="1"/>
    <x v="0"/>
    <x v="547"/>
    <n v="5.1999999999999995E-4"/>
    <x v="0"/>
    <m/>
    <m/>
    <s v="Flush "/>
    <s v="TBC"/>
    <m/>
    <m/>
  </r>
  <r>
    <x v="13"/>
    <x v="13"/>
    <x v="251"/>
    <s v="Port Kells Elementary #002"/>
    <x v="114"/>
    <x v="0"/>
    <x v="0"/>
    <d v="2016-10-06T00:00:00"/>
    <n v="1"/>
    <x v="0"/>
    <x v="121"/>
    <n v="1.0200000000000001E-2"/>
    <x v="2"/>
    <m/>
    <m/>
    <s v="Static"/>
    <s v="TBC"/>
    <m/>
    <m/>
  </r>
  <r>
    <x v="13"/>
    <x v="13"/>
    <x v="251"/>
    <s v="Port Kells Elementary #002"/>
    <x v="114"/>
    <x v="0"/>
    <x v="0"/>
    <d v="2016-10-06T00:00:00"/>
    <n v="1"/>
    <x v="0"/>
    <x v="121"/>
    <n v="1.2999999999999999E-4"/>
    <x v="0"/>
    <m/>
    <m/>
    <s v="Flush "/>
    <s v="TBC"/>
    <m/>
    <m/>
  </r>
  <r>
    <x v="13"/>
    <x v="13"/>
    <x v="256"/>
    <s v="Royal Heights Elementary #077"/>
    <x v="12"/>
    <x v="0"/>
    <x v="0"/>
    <d v="2016-10-06T00:00:00"/>
    <n v="1"/>
    <x v="0"/>
    <x v="1987"/>
    <n v="3.2199999999999999E-2"/>
    <x v="2"/>
    <m/>
    <m/>
    <s v="Static "/>
    <s v="TBC"/>
    <m/>
    <m/>
  </r>
  <r>
    <x v="13"/>
    <x v="13"/>
    <x v="256"/>
    <s v="Royal Heights Elementary #077"/>
    <x v="12"/>
    <x v="0"/>
    <x v="0"/>
    <d v="2016-10-06T00:00:00"/>
    <n v="1"/>
    <x v="0"/>
    <x v="1987"/>
    <n v="9.8999999999999999E-4"/>
    <x v="0"/>
    <m/>
    <m/>
    <s v="Flushed"/>
    <s v="TBC"/>
    <m/>
    <m/>
  </r>
  <r>
    <x v="13"/>
    <x v="13"/>
    <x v="256"/>
    <s v="Royal Heights Elementary #077"/>
    <x v="12"/>
    <x v="0"/>
    <x v="0"/>
    <d v="2016-10-06T00:00:00"/>
    <n v="1"/>
    <x v="0"/>
    <x v="2352"/>
    <n v="8.9499999999999996E-3"/>
    <x v="0"/>
    <m/>
    <m/>
    <s v="Static "/>
    <s v="TBC"/>
    <m/>
    <m/>
  </r>
  <r>
    <x v="13"/>
    <x v="13"/>
    <x v="256"/>
    <s v="Royal Heights Elementary #077"/>
    <x v="12"/>
    <x v="0"/>
    <x v="0"/>
    <d v="2016-10-06T00:00:00"/>
    <n v="1"/>
    <x v="0"/>
    <x v="2352"/>
    <n v="7.9900000000000006E-3"/>
    <x v="0"/>
    <m/>
    <m/>
    <s v="Flushed"/>
    <s v="TBC"/>
    <m/>
    <m/>
  </r>
  <r>
    <x v="13"/>
    <x v="13"/>
    <x v="256"/>
    <s v="Royal Heights Elementary #077"/>
    <x v="12"/>
    <x v="0"/>
    <x v="0"/>
    <d v="2016-10-06T00:00:00"/>
    <n v="1"/>
    <x v="0"/>
    <x v="2353"/>
    <n v="1.15E-2"/>
    <x v="2"/>
    <m/>
    <m/>
    <s v="Static "/>
    <s v="TBC"/>
    <m/>
    <m/>
  </r>
  <r>
    <x v="13"/>
    <x v="13"/>
    <x v="256"/>
    <s v="Royal Heights Elementary #077"/>
    <x v="12"/>
    <x v="0"/>
    <x v="0"/>
    <d v="2016-10-06T00:00:00"/>
    <n v="1"/>
    <x v="0"/>
    <x v="2353"/>
    <n v="3.8899999999999998E-3"/>
    <x v="0"/>
    <m/>
    <m/>
    <s v="Flushed"/>
    <s v="TBC"/>
    <m/>
    <m/>
  </r>
  <r>
    <x v="13"/>
    <x v="13"/>
    <x v="256"/>
    <s v="Royal Heights Elementary #077"/>
    <x v="12"/>
    <x v="0"/>
    <x v="0"/>
    <d v="2016-10-06T00:00:00"/>
    <n v="1"/>
    <x v="0"/>
    <x v="2354"/>
    <n v="6.1599999999999997E-3"/>
    <x v="0"/>
    <m/>
    <m/>
    <s v="Static "/>
    <s v="TBC"/>
    <m/>
    <m/>
  </r>
  <r>
    <x v="13"/>
    <x v="13"/>
    <x v="256"/>
    <s v="Royal Heights Elementary #077"/>
    <x v="12"/>
    <x v="0"/>
    <x v="0"/>
    <d v="2016-10-06T00:00:00"/>
    <n v="1"/>
    <x v="0"/>
    <x v="2354"/>
    <n v="2E-3"/>
    <x v="0"/>
    <m/>
    <m/>
    <s v="Flushed"/>
    <s v="TBC"/>
    <m/>
    <m/>
  </r>
  <r>
    <x v="13"/>
    <x v="13"/>
    <x v="256"/>
    <s v="Royal Heights Elementary #077"/>
    <x v="12"/>
    <x v="0"/>
    <x v="0"/>
    <d v="2016-10-06T00:00:00"/>
    <n v="1"/>
    <x v="0"/>
    <x v="2185"/>
    <n v="9.2600000000000002E-2"/>
    <x v="2"/>
    <m/>
    <m/>
    <s v="Static "/>
    <s v="TBC"/>
    <m/>
    <m/>
  </r>
  <r>
    <x v="13"/>
    <x v="13"/>
    <x v="256"/>
    <s v="Royal Heights Elementary #077"/>
    <x v="12"/>
    <x v="0"/>
    <x v="0"/>
    <d v="2016-10-06T00:00:00"/>
    <n v="1"/>
    <x v="0"/>
    <x v="2185"/>
    <n v="1.17E-2"/>
    <x v="2"/>
    <m/>
    <m/>
    <s v="Flushed"/>
    <s v="TBC"/>
    <m/>
    <m/>
  </r>
  <r>
    <x v="13"/>
    <x v="13"/>
    <x v="256"/>
    <s v="Royal Heights Elementary #077"/>
    <x v="12"/>
    <x v="0"/>
    <x v="0"/>
    <d v="2016-10-06T00:00:00"/>
    <n v="1"/>
    <x v="0"/>
    <x v="2355"/>
    <n v="6.9199999999999999E-3"/>
    <x v="0"/>
    <m/>
    <m/>
    <s v="Static "/>
    <s v="TBC"/>
    <m/>
    <m/>
  </r>
  <r>
    <x v="13"/>
    <x v="13"/>
    <x v="256"/>
    <s v="Royal Heights Elementary #077"/>
    <x v="12"/>
    <x v="0"/>
    <x v="0"/>
    <d v="2016-10-06T00:00:00"/>
    <n v="1"/>
    <x v="0"/>
    <x v="2355"/>
    <n v="1E-4"/>
    <x v="0"/>
    <m/>
    <m/>
    <s v="Flushed"/>
    <s v="TBC"/>
    <m/>
    <m/>
  </r>
  <r>
    <x v="13"/>
    <x v="13"/>
    <x v="256"/>
    <s v="Royal Heights Elementary #077"/>
    <x v="12"/>
    <x v="0"/>
    <x v="0"/>
    <d v="2016-10-06T00:00:00"/>
    <n v="1"/>
    <x v="0"/>
    <x v="2356"/>
    <n v="3.0300000000000001E-3"/>
    <x v="0"/>
    <m/>
    <m/>
    <s v="Static "/>
    <s v="TBC"/>
    <m/>
    <m/>
  </r>
  <r>
    <x v="13"/>
    <x v="13"/>
    <x v="256"/>
    <s v="Royal Heights Elementary #077"/>
    <x v="12"/>
    <x v="0"/>
    <x v="0"/>
    <d v="2016-10-06T00:00:00"/>
    <n v="1"/>
    <x v="0"/>
    <x v="2356"/>
    <n v="2.2000000000000001E-4"/>
    <x v="0"/>
    <m/>
    <m/>
    <s v="Flushed"/>
    <s v="TBC"/>
    <m/>
    <m/>
  </r>
  <r>
    <x v="13"/>
    <x v="13"/>
    <x v="256"/>
    <s v="Royal Heights Elementary #077"/>
    <x v="12"/>
    <x v="0"/>
    <x v="0"/>
    <d v="2016-10-06T00:00:00"/>
    <n v="1"/>
    <x v="0"/>
    <x v="2357"/>
    <n v="1.0999999999999999E-2"/>
    <x v="2"/>
    <m/>
    <m/>
    <s v="Static "/>
    <s v="TBC"/>
    <m/>
    <m/>
  </r>
  <r>
    <x v="13"/>
    <x v="13"/>
    <x v="256"/>
    <s v="Royal Heights Elementary #077"/>
    <x v="12"/>
    <x v="0"/>
    <x v="0"/>
    <d v="2016-10-06T00:00:00"/>
    <n v="1"/>
    <x v="0"/>
    <x v="2357"/>
    <n v="2.7999999999999998E-4"/>
    <x v="0"/>
    <m/>
    <m/>
    <s v="Flushed"/>
    <s v="TBC"/>
    <m/>
    <m/>
  </r>
  <r>
    <x v="13"/>
    <x v="13"/>
    <x v="256"/>
    <s v="Royal Heights Elementary #077"/>
    <x v="12"/>
    <x v="0"/>
    <x v="0"/>
    <d v="2016-10-06T00:00:00"/>
    <n v="1"/>
    <x v="0"/>
    <x v="2358"/>
    <n v="6.9699999999999996E-3"/>
    <x v="0"/>
    <m/>
    <m/>
    <s v="Static "/>
    <s v="TBC"/>
    <m/>
    <m/>
  </r>
  <r>
    <x v="13"/>
    <x v="13"/>
    <x v="256"/>
    <s v="Royal Heights Elementary #077"/>
    <x v="12"/>
    <x v="0"/>
    <x v="0"/>
    <d v="2016-10-06T00:00:00"/>
    <n v="1"/>
    <x v="0"/>
    <x v="2358"/>
    <n v="5.9999999999999995E-4"/>
    <x v="0"/>
    <m/>
    <m/>
    <s v="Flushed"/>
    <s v="TBC"/>
    <m/>
    <m/>
  </r>
  <r>
    <x v="13"/>
    <x v="13"/>
    <x v="256"/>
    <s v="Royal Heights Elementary #077"/>
    <x v="12"/>
    <x v="0"/>
    <x v="0"/>
    <d v="2016-10-06T00:00:00"/>
    <n v="1"/>
    <x v="0"/>
    <x v="2359"/>
    <n v="7.3299999999999997E-3"/>
    <x v="0"/>
    <m/>
    <m/>
    <s v="Static "/>
    <s v="TBC"/>
    <m/>
    <m/>
  </r>
  <r>
    <x v="13"/>
    <x v="13"/>
    <x v="256"/>
    <s v="Royal Heights Elementary #077"/>
    <x v="12"/>
    <x v="0"/>
    <x v="0"/>
    <d v="2016-10-06T00:00:00"/>
    <n v="1"/>
    <x v="0"/>
    <x v="2359"/>
    <n v="4.6999999999999999E-4"/>
    <x v="0"/>
    <m/>
    <m/>
    <s v="Flushed"/>
    <s v="TBC"/>
    <m/>
    <m/>
  </r>
  <r>
    <x v="13"/>
    <x v="13"/>
    <x v="256"/>
    <s v="Royal Heights Elementary #077"/>
    <x v="12"/>
    <x v="0"/>
    <x v="0"/>
    <d v="2016-10-06T00:00:00"/>
    <n v="1"/>
    <x v="0"/>
    <x v="1483"/>
    <n v="6.1900000000000002E-3"/>
    <x v="0"/>
    <m/>
    <m/>
    <s v="Static "/>
    <s v="TBC"/>
    <m/>
    <m/>
  </r>
  <r>
    <x v="13"/>
    <x v="13"/>
    <x v="256"/>
    <s v="Royal Heights Elementary #077"/>
    <x v="12"/>
    <x v="0"/>
    <x v="0"/>
    <d v="2016-10-06T00:00:00"/>
    <n v="1"/>
    <x v="0"/>
    <x v="1483"/>
    <n v="2.9E-4"/>
    <x v="0"/>
    <m/>
    <m/>
    <s v="Flushed"/>
    <s v="TBC"/>
    <m/>
    <m/>
  </r>
  <r>
    <x v="13"/>
    <x v="13"/>
    <x v="256"/>
    <s v="Royal Heights Elementary #077"/>
    <x v="12"/>
    <x v="0"/>
    <x v="0"/>
    <d v="2016-10-06T00:00:00"/>
    <n v="1"/>
    <x v="0"/>
    <x v="925"/>
    <n v="1.4E-2"/>
    <x v="2"/>
    <m/>
    <m/>
    <s v="Static "/>
    <s v="TBC"/>
    <m/>
    <m/>
  </r>
  <r>
    <x v="13"/>
    <x v="13"/>
    <x v="256"/>
    <s v="Royal Heights Elementary #077"/>
    <x v="12"/>
    <x v="0"/>
    <x v="0"/>
    <d v="2016-10-06T00:00:00"/>
    <n v="1"/>
    <x v="0"/>
    <x v="925"/>
    <n v="2.0000000000000001E-4"/>
    <x v="0"/>
    <m/>
    <m/>
    <s v="Flushed"/>
    <s v="TBC"/>
    <m/>
    <m/>
  </r>
  <r>
    <x v="13"/>
    <x v="13"/>
    <x v="256"/>
    <s v="Royal Heights Elementary #077"/>
    <x v="12"/>
    <x v="0"/>
    <x v="0"/>
    <d v="2016-10-06T00:00:00"/>
    <n v="1"/>
    <x v="0"/>
    <x v="2360"/>
    <n v="2.9E-4"/>
    <x v="0"/>
    <m/>
    <m/>
    <s v="Static "/>
    <s v="TBC"/>
    <m/>
    <m/>
  </r>
  <r>
    <x v="13"/>
    <x v="13"/>
    <x v="256"/>
    <s v="Royal Heights Elementary #077"/>
    <x v="12"/>
    <x v="0"/>
    <x v="0"/>
    <d v="2016-10-06T00:00:00"/>
    <n v="1"/>
    <x v="0"/>
    <x v="2360"/>
    <n v="3.6999999999999999E-4"/>
    <x v="0"/>
    <m/>
    <m/>
    <s v="Flushed"/>
    <s v="TBC"/>
    <m/>
    <m/>
  </r>
  <r>
    <x v="13"/>
    <x v="13"/>
    <x v="256"/>
    <s v="Royal Heights Elementary #077"/>
    <x v="12"/>
    <x v="0"/>
    <x v="0"/>
    <d v="2016-10-06T00:00:00"/>
    <n v="1"/>
    <x v="0"/>
    <x v="2361"/>
    <n v="6.6299999999999996E-3"/>
    <x v="0"/>
    <m/>
    <m/>
    <s v="Static "/>
    <s v="TBC"/>
    <m/>
    <m/>
  </r>
  <r>
    <x v="13"/>
    <x v="13"/>
    <x v="256"/>
    <s v="Royal Heights Elementary #077"/>
    <x v="12"/>
    <x v="0"/>
    <x v="0"/>
    <d v="2016-10-06T00:00:00"/>
    <n v="1"/>
    <x v="0"/>
    <x v="2361"/>
    <n v="9.0000000000000006E-5"/>
    <x v="0"/>
    <m/>
    <m/>
    <s v="Flushed"/>
    <s v="TBC"/>
    <m/>
    <m/>
  </r>
  <r>
    <x v="13"/>
    <x v="13"/>
    <x v="256"/>
    <s v="Royal Heights Elementary #077"/>
    <x v="12"/>
    <x v="0"/>
    <x v="0"/>
    <d v="2016-10-06T00:00:00"/>
    <n v="1"/>
    <x v="0"/>
    <x v="2362"/>
    <n v="3.2399999999999998E-2"/>
    <x v="2"/>
    <m/>
    <m/>
    <s v="Static "/>
    <s v="TBC"/>
    <m/>
    <m/>
  </r>
  <r>
    <x v="13"/>
    <x v="13"/>
    <x v="256"/>
    <s v="Royal Heights Elementary #077"/>
    <x v="12"/>
    <x v="0"/>
    <x v="0"/>
    <d v="2016-10-06T00:00:00"/>
    <n v="1"/>
    <x v="0"/>
    <x v="2362"/>
    <n v="6.0999999999999997E-4"/>
    <x v="0"/>
    <m/>
    <m/>
    <s v="Flushed"/>
    <s v="TBC"/>
    <m/>
    <m/>
  </r>
  <r>
    <x v="13"/>
    <x v="13"/>
    <x v="256"/>
    <s v="Royal Heights Elementary #077"/>
    <x v="12"/>
    <x v="0"/>
    <x v="0"/>
    <d v="2016-10-06T00:00:00"/>
    <n v="1"/>
    <x v="0"/>
    <x v="2363"/>
    <n v="4.3099999999999999E-2"/>
    <x v="2"/>
    <m/>
    <m/>
    <s v="Static "/>
    <s v="TBC"/>
    <m/>
    <m/>
  </r>
  <r>
    <x v="13"/>
    <x v="13"/>
    <x v="256"/>
    <s v="Royal Heights Elementary #077"/>
    <x v="12"/>
    <x v="0"/>
    <x v="0"/>
    <d v="2016-10-06T00:00:00"/>
    <n v="1"/>
    <x v="0"/>
    <x v="2363"/>
    <n v="1.9000000000000001E-4"/>
    <x v="0"/>
    <m/>
    <m/>
    <s v="Flushed"/>
    <s v="TBC"/>
    <m/>
    <m/>
  </r>
  <r>
    <x v="13"/>
    <x v="13"/>
    <x v="256"/>
    <s v="Royal Heights Elementary #077"/>
    <x v="12"/>
    <x v="0"/>
    <x v="0"/>
    <d v="2016-10-06T00:00:00"/>
    <n v="1"/>
    <x v="0"/>
    <x v="2364"/>
    <n v="8.9200000000000002E-2"/>
    <x v="2"/>
    <m/>
    <m/>
    <s v="Static "/>
    <s v="TBC"/>
    <m/>
    <m/>
  </r>
  <r>
    <x v="13"/>
    <x v="13"/>
    <x v="256"/>
    <s v="Royal Heights Elementary #077"/>
    <x v="12"/>
    <x v="0"/>
    <x v="0"/>
    <d v="2016-10-06T00:00:00"/>
    <n v="1"/>
    <x v="0"/>
    <x v="2364"/>
    <n v="6.9999999999999999E-4"/>
    <x v="0"/>
    <m/>
    <m/>
    <s v="Flushed"/>
    <s v="TBC"/>
    <m/>
    <m/>
  </r>
  <r>
    <x v="13"/>
    <x v="13"/>
    <x v="256"/>
    <s v="Royal Heights Elementary #077"/>
    <x v="12"/>
    <x v="0"/>
    <x v="0"/>
    <d v="2016-10-06T00:00:00"/>
    <n v="1"/>
    <x v="0"/>
    <x v="2365"/>
    <n v="1.43E-2"/>
    <x v="2"/>
    <m/>
    <m/>
    <s v="Static "/>
    <s v="TBC"/>
    <m/>
    <m/>
  </r>
  <r>
    <x v="13"/>
    <x v="13"/>
    <x v="256"/>
    <s v="Royal Heights Elementary #077"/>
    <x v="12"/>
    <x v="0"/>
    <x v="0"/>
    <d v="2016-10-06T00:00:00"/>
    <n v="1"/>
    <x v="0"/>
    <x v="2365"/>
    <n v="6.2500000000000003E-3"/>
    <x v="0"/>
    <m/>
    <m/>
    <s v="Flushed"/>
    <s v="TBC"/>
    <m/>
    <m/>
  </r>
  <r>
    <x v="13"/>
    <x v="13"/>
    <x v="256"/>
    <s v="Royal Heights Elementary #077"/>
    <x v="12"/>
    <x v="0"/>
    <x v="0"/>
    <d v="2016-10-06T00:00:00"/>
    <n v="1"/>
    <x v="0"/>
    <x v="1998"/>
    <n v="9.4299999999999991E-3"/>
    <x v="0"/>
    <m/>
    <m/>
    <s v="Static "/>
    <s v="TBC"/>
    <m/>
    <m/>
  </r>
  <r>
    <x v="13"/>
    <x v="13"/>
    <x v="256"/>
    <s v="Royal Heights Elementary #077"/>
    <x v="12"/>
    <x v="0"/>
    <x v="0"/>
    <d v="2016-10-06T00:00:00"/>
    <n v="1"/>
    <x v="0"/>
    <x v="1998"/>
    <n v="1.6000000000000001E-4"/>
    <x v="0"/>
    <m/>
    <m/>
    <s v="Flushed"/>
    <s v="TBC"/>
    <m/>
    <m/>
  </r>
  <r>
    <x v="13"/>
    <x v="13"/>
    <x v="256"/>
    <s v="Royal Heights Elementary #077"/>
    <x v="12"/>
    <x v="0"/>
    <x v="0"/>
    <d v="2016-10-06T00:00:00"/>
    <n v="1"/>
    <x v="0"/>
    <x v="2051"/>
    <n v="9.0900000000000009E-3"/>
    <x v="0"/>
    <m/>
    <m/>
    <s v="Static "/>
    <s v="TBC"/>
    <m/>
    <m/>
  </r>
  <r>
    <x v="13"/>
    <x v="13"/>
    <x v="256"/>
    <s v="Royal Heights Elementary #077"/>
    <x v="12"/>
    <x v="0"/>
    <x v="0"/>
    <d v="2016-10-06T00:00:00"/>
    <n v="1"/>
    <x v="0"/>
    <x v="2051"/>
    <n v="1.8000000000000001E-4"/>
    <x v="0"/>
    <m/>
    <m/>
    <s v="Flushed"/>
    <s v="TBC"/>
    <m/>
    <m/>
  </r>
  <r>
    <x v="13"/>
    <x v="13"/>
    <x v="256"/>
    <s v="Royal Heights Elementary #077"/>
    <x v="12"/>
    <x v="0"/>
    <x v="0"/>
    <d v="2016-10-06T00:00:00"/>
    <n v="1"/>
    <x v="0"/>
    <x v="2366"/>
    <n v="1.9199999999999998E-2"/>
    <x v="2"/>
    <m/>
    <m/>
    <s v="Static "/>
    <s v="TBC"/>
    <m/>
    <m/>
  </r>
  <r>
    <x v="13"/>
    <x v="13"/>
    <x v="256"/>
    <s v="Royal Heights Elementary #077"/>
    <x v="12"/>
    <x v="0"/>
    <x v="0"/>
    <d v="2016-10-06T00:00:00"/>
    <n v="1"/>
    <x v="0"/>
    <x v="2366"/>
    <n v="5.4000000000000001E-4"/>
    <x v="0"/>
    <m/>
    <m/>
    <s v="Flushed"/>
    <s v="TBC"/>
    <m/>
    <m/>
  </r>
  <r>
    <x v="13"/>
    <x v="13"/>
    <x v="256"/>
    <s v="Royal Heights Elementary #077"/>
    <x v="12"/>
    <x v="0"/>
    <x v="0"/>
    <d v="2016-10-06T00:00:00"/>
    <n v="1"/>
    <x v="0"/>
    <x v="2367"/>
    <n v="6.7200000000000003E-3"/>
    <x v="0"/>
    <m/>
    <m/>
    <s v="Static "/>
    <s v="TBC"/>
    <m/>
    <m/>
  </r>
  <r>
    <x v="13"/>
    <x v="13"/>
    <x v="256"/>
    <s v="Royal Heights Elementary #077"/>
    <x v="12"/>
    <x v="0"/>
    <x v="0"/>
    <d v="2016-10-06T00:00:00"/>
    <n v="1"/>
    <x v="0"/>
    <x v="2367"/>
    <n v="9.0000000000000006E-5"/>
    <x v="0"/>
    <m/>
    <m/>
    <s v="Flushed"/>
    <s v="TBC"/>
    <m/>
    <m/>
  </r>
  <r>
    <x v="13"/>
    <x v="13"/>
    <x v="256"/>
    <s v="Royal Heights Elementary #077"/>
    <x v="12"/>
    <x v="0"/>
    <x v="0"/>
    <d v="2016-10-06T00:00:00"/>
    <n v="1"/>
    <x v="0"/>
    <x v="2368"/>
    <n v="7.5199999999999998E-3"/>
    <x v="0"/>
    <m/>
    <m/>
    <s v="Static "/>
    <s v="TBC"/>
    <m/>
    <m/>
  </r>
  <r>
    <x v="13"/>
    <x v="13"/>
    <x v="256"/>
    <s v="Royal Heights Elementary #077"/>
    <x v="12"/>
    <x v="0"/>
    <x v="0"/>
    <d v="2016-10-06T00:00:00"/>
    <n v="1"/>
    <x v="0"/>
    <x v="2368"/>
    <n v="1.2999999999999999E-4"/>
    <x v="0"/>
    <m/>
    <m/>
    <s v="Flushed"/>
    <s v="TBC"/>
    <m/>
    <m/>
  </r>
  <r>
    <x v="13"/>
    <x v="13"/>
    <x v="256"/>
    <s v="Royal Heights Elementary #077"/>
    <x v="12"/>
    <x v="0"/>
    <x v="0"/>
    <d v="2016-10-06T00:00:00"/>
    <n v="1"/>
    <x v="0"/>
    <x v="2369"/>
    <n v="1.4500000000000001E-2"/>
    <x v="2"/>
    <m/>
    <m/>
    <s v="Static "/>
    <s v="TBC"/>
    <m/>
    <m/>
  </r>
  <r>
    <x v="13"/>
    <x v="13"/>
    <x v="256"/>
    <s v="Royal Heights Elementary #077"/>
    <x v="12"/>
    <x v="0"/>
    <x v="0"/>
    <d v="2016-10-06T00:00:00"/>
    <n v="1"/>
    <x v="0"/>
    <x v="2369"/>
    <n v="6.8000000000000005E-4"/>
    <x v="0"/>
    <m/>
    <m/>
    <s v="Flushed"/>
    <s v="TBC"/>
    <m/>
    <m/>
  </r>
  <r>
    <x v="13"/>
    <x v="13"/>
    <x v="256"/>
    <s v="Royal Heights Elementary #077"/>
    <x v="12"/>
    <x v="0"/>
    <x v="0"/>
    <d v="2016-10-06T00:00:00"/>
    <n v="1"/>
    <x v="0"/>
    <x v="2370"/>
    <n v="7.1599999999999997E-3"/>
    <x v="0"/>
    <m/>
    <m/>
    <s v="Static "/>
    <s v="TBC"/>
    <m/>
    <m/>
  </r>
  <r>
    <x v="13"/>
    <x v="13"/>
    <x v="256"/>
    <s v="Royal Heights Elementary #077"/>
    <x v="12"/>
    <x v="0"/>
    <x v="0"/>
    <d v="2016-10-06T00:00:00"/>
    <n v="1"/>
    <x v="0"/>
    <x v="2370"/>
    <n v="1.7000000000000001E-4"/>
    <x v="0"/>
    <m/>
    <m/>
    <s v="Flushed"/>
    <s v="TBC"/>
    <m/>
    <m/>
  </r>
  <r>
    <x v="13"/>
    <x v="13"/>
    <x v="256"/>
    <s v="Royal Heights Elementary #077"/>
    <x v="12"/>
    <x v="0"/>
    <x v="0"/>
    <d v="2016-10-06T00:00:00"/>
    <n v="1"/>
    <x v="0"/>
    <x v="2371"/>
    <n v="9.5899999999999996E-3"/>
    <x v="0"/>
    <m/>
    <m/>
    <s v="Static "/>
    <s v="TBC"/>
    <m/>
    <m/>
  </r>
  <r>
    <x v="13"/>
    <x v="13"/>
    <x v="256"/>
    <s v="Royal Heights Elementary #077"/>
    <x v="12"/>
    <x v="0"/>
    <x v="0"/>
    <d v="2016-10-06T00:00:00"/>
    <n v="1"/>
    <x v="0"/>
    <x v="2371"/>
    <n v="9.0000000000000006E-5"/>
    <x v="0"/>
    <m/>
    <m/>
    <s v="Flushed"/>
    <s v="TBC"/>
    <m/>
    <m/>
  </r>
  <r>
    <x v="13"/>
    <x v="13"/>
    <x v="256"/>
    <s v="Royal Heights Elementary #077"/>
    <x v="12"/>
    <x v="0"/>
    <x v="0"/>
    <d v="2016-10-06T00:00:00"/>
    <n v="1"/>
    <x v="0"/>
    <x v="2372"/>
    <n v="9.2700000000000005E-3"/>
    <x v="0"/>
    <m/>
    <m/>
    <s v="Static "/>
    <s v="TBC"/>
    <m/>
    <m/>
  </r>
  <r>
    <x v="13"/>
    <x v="13"/>
    <x v="256"/>
    <s v="Royal Heights Elementary #077"/>
    <x v="12"/>
    <x v="0"/>
    <x v="0"/>
    <d v="2016-10-06T00:00:00"/>
    <n v="1"/>
    <x v="0"/>
    <x v="2372"/>
    <n v="1.4999999999999999E-4"/>
    <x v="0"/>
    <m/>
    <m/>
    <s v="Flushed"/>
    <s v="TBC"/>
    <m/>
    <m/>
  </r>
  <r>
    <x v="13"/>
    <x v="13"/>
    <x v="256"/>
    <s v="Royal Heights Elementary #077"/>
    <x v="12"/>
    <x v="0"/>
    <x v="0"/>
    <d v="2016-10-06T00:00:00"/>
    <n v="1"/>
    <x v="0"/>
    <x v="2373"/>
    <n v="5.7400000000000003E-3"/>
    <x v="0"/>
    <m/>
    <m/>
    <s v="Static "/>
    <s v="TBC"/>
    <m/>
    <m/>
  </r>
  <r>
    <x v="13"/>
    <x v="13"/>
    <x v="256"/>
    <s v="Royal Heights Elementary #077"/>
    <x v="12"/>
    <x v="0"/>
    <x v="0"/>
    <d v="2016-10-06T00:00:00"/>
    <n v="1"/>
    <x v="0"/>
    <x v="2373"/>
    <n v="1.2E-4"/>
    <x v="0"/>
    <m/>
    <m/>
    <s v="Flushed"/>
    <s v="TBC"/>
    <m/>
    <m/>
  </r>
  <r>
    <x v="13"/>
    <x v="13"/>
    <x v="256"/>
    <s v="Royal Heights Elementary #077"/>
    <x v="12"/>
    <x v="0"/>
    <x v="0"/>
    <d v="2016-10-06T00:00:00"/>
    <n v="1"/>
    <x v="5"/>
    <x v="2374"/>
    <n v="1.64E-3"/>
    <x v="0"/>
    <m/>
    <m/>
    <s v="Static "/>
    <s v="TBC"/>
    <m/>
    <m/>
  </r>
  <r>
    <x v="13"/>
    <x v="13"/>
    <x v="256"/>
    <s v="Royal Heights Elementary #077"/>
    <x v="12"/>
    <x v="0"/>
    <x v="0"/>
    <d v="2016-10-06T00:00:00"/>
    <n v="1"/>
    <x v="5"/>
    <x v="2374"/>
    <n v="3.8999999999999999E-4"/>
    <x v="0"/>
    <m/>
    <m/>
    <s v="Flushed"/>
    <s v="TBC"/>
    <m/>
    <m/>
  </r>
  <r>
    <x v="13"/>
    <x v="13"/>
    <x v="277"/>
    <s v="South Meridian Elementary #118"/>
    <x v="102"/>
    <x v="0"/>
    <x v="0"/>
    <d v="2016-10-06T00:00:00"/>
    <n v="1"/>
    <x v="0"/>
    <x v="2375"/>
    <n v="1.09E-2"/>
    <x v="2"/>
    <m/>
    <m/>
    <s v="Static "/>
    <s v="TBC"/>
    <m/>
    <m/>
  </r>
  <r>
    <x v="13"/>
    <x v="13"/>
    <x v="277"/>
    <s v="South Meridian Elementary #118"/>
    <x v="102"/>
    <x v="0"/>
    <x v="0"/>
    <d v="2016-10-06T00:00:00"/>
    <n v="1"/>
    <x v="0"/>
    <x v="2375"/>
    <n v="3.8000000000000002E-4"/>
    <x v="0"/>
    <m/>
    <m/>
    <s v="Flushed"/>
    <s v="TBC"/>
    <m/>
    <m/>
  </r>
  <r>
    <x v="13"/>
    <x v="13"/>
    <x v="277"/>
    <s v="South Meridian Elementary #118"/>
    <x v="102"/>
    <x v="0"/>
    <x v="0"/>
    <d v="2016-10-06T00:00:00"/>
    <n v="1"/>
    <x v="0"/>
    <x v="2376"/>
    <n v="5.5399999999999998E-2"/>
    <x v="2"/>
    <m/>
    <m/>
    <s v="Static "/>
    <s v="TBC"/>
    <m/>
    <m/>
  </r>
  <r>
    <x v="13"/>
    <x v="13"/>
    <x v="277"/>
    <s v="South Meridian Elementary #118"/>
    <x v="102"/>
    <x v="0"/>
    <x v="0"/>
    <d v="2016-10-06T00:00:00"/>
    <n v="1"/>
    <x v="0"/>
    <x v="2376"/>
    <n v="7.5000000000000002E-4"/>
    <x v="0"/>
    <m/>
    <m/>
    <s v="Flushed"/>
    <s v="TBC"/>
    <m/>
    <m/>
  </r>
  <r>
    <x v="13"/>
    <x v="13"/>
    <x v="277"/>
    <s v="South Meridian Elementary #118"/>
    <x v="102"/>
    <x v="0"/>
    <x v="0"/>
    <d v="2016-10-06T00:00:00"/>
    <n v="1"/>
    <x v="0"/>
    <x v="2377"/>
    <n v="9.5899999999999996E-3"/>
    <x v="0"/>
    <m/>
    <m/>
    <s v="Static "/>
    <s v="TBC"/>
    <m/>
    <m/>
  </r>
  <r>
    <x v="13"/>
    <x v="13"/>
    <x v="277"/>
    <s v="South Meridian Elementary #118"/>
    <x v="102"/>
    <x v="0"/>
    <x v="0"/>
    <d v="2016-10-06T00:00:00"/>
    <n v="1"/>
    <x v="0"/>
    <x v="2377"/>
    <n v="2.5000000000000001E-4"/>
    <x v="0"/>
    <m/>
    <m/>
    <s v="Flushed"/>
    <s v="TBC"/>
    <m/>
    <m/>
  </r>
  <r>
    <x v="13"/>
    <x v="13"/>
    <x v="277"/>
    <s v="South Meridian Elementary #118"/>
    <x v="102"/>
    <x v="0"/>
    <x v="0"/>
    <d v="2016-10-06T00:00:00"/>
    <n v="1"/>
    <x v="0"/>
    <x v="2378"/>
    <n v="7.3699999999999998E-3"/>
    <x v="0"/>
    <m/>
    <m/>
    <s v="Static "/>
    <s v="TBC"/>
    <m/>
    <m/>
  </r>
  <r>
    <x v="13"/>
    <x v="13"/>
    <x v="277"/>
    <s v="South Meridian Elementary #118"/>
    <x v="102"/>
    <x v="0"/>
    <x v="0"/>
    <d v="2016-10-06T00:00:00"/>
    <n v="1"/>
    <x v="0"/>
    <x v="2378"/>
    <n v="2.7999999999999998E-4"/>
    <x v="0"/>
    <m/>
    <m/>
    <s v="Flushed"/>
    <s v="TBC"/>
    <m/>
    <m/>
  </r>
  <r>
    <x v="13"/>
    <x v="13"/>
    <x v="277"/>
    <s v="South Meridian Elementary #118"/>
    <x v="102"/>
    <x v="0"/>
    <x v="0"/>
    <d v="2016-10-06T00:00:00"/>
    <n v="1"/>
    <x v="0"/>
    <x v="2379"/>
    <n v="6.6E-3"/>
    <x v="0"/>
    <m/>
    <m/>
    <s v="Static "/>
    <s v="TBC"/>
    <m/>
    <m/>
  </r>
  <r>
    <x v="13"/>
    <x v="13"/>
    <x v="277"/>
    <s v="South Meridian Elementary #118"/>
    <x v="102"/>
    <x v="0"/>
    <x v="0"/>
    <d v="2016-10-06T00:00:00"/>
    <n v="1"/>
    <x v="0"/>
    <x v="2379"/>
    <n v="2.0000000000000001E-4"/>
    <x v="0"/>
    <m/>
    <m/>
    <s v="Flushed"/>
    <s v="TBC"/>
    <m/>
    <m/>
  </r>
  <r>
    <x v="13"/>
    <x v="13"/>
    <x v="277"/>
    <s v="South Meridian Elementary #118"/>
    <x v="102"/>
    <x v="0"/>
    <x v="0"/>
    <d v="2016-10-06T00:00:00"/>
    <n v="1"/>
    <x v="0"/>
    <x v="2380"/>
    <n v="1.5100000000000001E-2"/>
    <x v="2"/>
    <m/>
    <m/>
    <s v="Static "/>
    <s v="TBC"/>
    <m/>
    <m/>
  </r>
  <r>
    <x v="13"/>
    <x v="13"/>
    <x v="277"/>
    <s v="South Meridian Elementary #118"/>
    <x v="102"/>
    <x v="0"/>
    <x v="0"/>
    <d v="2016-10-06T00:00:00"/>
    <n v="1"/>
    <x v="0"/>
    <x v="2380"/>
    <n v="1.8000000000000001E-4"/>
    <x v="0"/>
    <m/>
    <m/>
    <s v="Flushed"/>
    <s v="TBC"/>
    <m/>
    <m/>
  </r>
  <r>
    <x v="13"/>
    <x v="13"/>
    <x v="277"/>
    <s v="South Meridian Elementary #118"/>
    <x v="102"/>
    <x v="0"/>
    <x v="0"/>
    <d v="2016-10-06T00:00:00"/>
    <n v="1"/>
    <x v="0"/>
    <x v="2242"/>
    <n v="8.1799999999999998E-3"/>
    <x v="0"/>
    <m/>
    <m/>
    <s v="Static "/>
    <s v="TBC"/>
    <m/>
    <m/>
  </r>
  <r>
    <x v="13"/>
    <x v="13"/>
    <x v="277"/>
    <s v="South Meridian Elementary #118"/>
    <x v="102"/>
    <x v="0"/>
    <x v="0"/>
    <d v="2016-10-06T00:00:00"/>
    <n v="1"/>
    <x v="0"/>
    <x v="2242"/>
    <n v="3.1E-4"/>
    <x v="0"/>
    <m/>
    <m/>
    <s v="Flushed"/>
    <s v="TBC"/>
    <m/>
    <m/>
  </r>
  <r>
    <x v="13"/>
    <x v="13"/>
    <x v="277"/>
    <s v="South Meridian Elementary #118"/>
    <x v="102"/>
    <x v="0"/>
    <x v="0"/>
    <d v="2016-10-06T00:00:00"/>
    <n v="1"/>
    <x v="0"/>
    <x v="2243"/>
    <n v="8.7899999999999992E-3"/>
    <x v="0"/>
    <m/>
    <m/>
    <s v="Static "/>
    <s v="TBC"/>
    <m/>
    <m/>
  </r>
  <r>
    <x v="13"/>
    <x v="13"/>
    <x v="277"/>
    <s v="South Meridian Elementary #118"/>
    <x v="102"/>
    <x v="0"/>
    <x v="0"/>
    <d v="2016-10-06T00:00:00"/>
    <n v="1"/>
    <x v="0"/>
    <x v="2243"/>
    <n v="5.5999999999999995E-4"/>
    <x v="0"/>
    <m/>
    <m/>
    <s v="Flushed"/>
    <s v="TBC"/>
    <m/>
    <m/>
  </r>
  <r>
    <x v="13"/>
    <x v="13"/>
    <x v="277"/>
    <s v="South Meridian Elementary #118"/>
    <x v="102"/>
    <x v="0"/>
    <x v="0"/>
    <d v="2016-10-06T00:00:00"/>
    <n v="1"/>
    <x v="0"/>
    <x v="2381"/>
    <n v="5.4999999999999997E-3"/>
    <x v="0"/>
    <m/>
    <m/>
    <s v="Static "/>
    <s v="TBC"/>
    <m/>
    <m/>
  </r>
  <r>
    <x v="13"/>
    <x v="13"/>
    <x v="277"/>
    <s v="South Meridian Elementary #118"/>
    <x v="102"/>
    <x v="0"/>
    <x v="0"/>
    <d v="2016-10-06T00:00:00"/>
    <n v="1"/>
    <x v="0"/>
    <x v="2381"/>
    <n v="3.6000000000000002E-4"/>
    <x v="0"/>
    <m/>
    <m/>
    <s v="Flushed"/>
    <s v="TBC"/>
    <m/>
    <m/>
  </r>
  <r>
    <x v="13"/>
    <x v="13"/>
    <x v="277"/>
    <s v="South Meridian Elementary #118"/>
    <x v="102"/>
    <x v="0"/>
    <x v="0"/>
    <d v="2016-10-06T00:00:00"/>
    <n v="1"/>
    <x v="0"/>
    <x v="2244"/>
    <n v="8.9899999999999997E-3"/>
    <x v="0"/>
    <m/>
    <m/>
    <s v="Static "/>
    <s v="TBC"/>
    <m/>
    <m/>
  </r>
  <r>
    <x v="13"/>
    <x v="13"/>
    <x v="277"/>
    <s v="South Meridian Elementary #118"/>
    <x v="102"/>
    <x v="0"/>
    <x v="0"/>
    <d v="2016-10-06T00:00:00"/>
    <n v="1"/>
    <x v="0"/>
    <x v="2244"/>
    <n v="6.4000000000000005E-4"/>
    <x v="0"/>
    <m/>
    <m/>
    <s v="Flushed"/>
    <s v="TBC"/>
    <m/>
    <m/>
  </r>
  <r>
    <x v="13"/>
    <x v="13"/>
    <x v="277"/>
    <s v="South Meridian Elementary #118"/>
    <x v="102"/>
    <x v="0"/>
    <x v="0"/>
    <d v="2016-10-06T00:00:00"/>
    <n v="1"/>
    <x v="0"/>
    <x v="2382"/>
    <n v="1.44E-2"/>
    <x v="2"/>
    <m/>
    <m/>
    <s v="Static "/>
    <s v="TBC"/>
    <m/>
    <m/>
  </r>
  <r>
    <x v="13"/>
    <x v="13"/>
    <x v="277"/>
    <s v="South Meridian Elementary #118"/>
    <x v="102"/>
    <x v="0"/>
    <x v="0"/>
    <d v="2016-10-06T00:00:00"/>
    <n v="1"/>
    <x v="0"/>
    <x v="2382"/>
    <n v="7.5000000000000002E-4"/>
    <x v="0"/>
    <m/>
    <m/>
    <s v="Flushed"/>
    <s v="TBC"/>
    <m/>
    <m/>
  </r>
  <r>
    <x v="13"/>
    <x v="13"/>
    <x v="277"/>
    <s v="South Meridian Elementary #118"/>
    <x v="102"/>
    <x v="0"/>
    <x v="0"/>
    <d v="2016-10-06T00:00:00"/>
    <n v="1"/>
    <x v="0"/>
    <x v="2185"/>
    <n v="1.37E-2"/>
    <x v="2"/>
    <m/>
    <m/>
    <s v="Static "/>
    <s v="TBC"/>
    <m/>
    <m/>
  </r>
  <r>
    <x v="13"/>
    <x v="13"/>
    <x v="277"/>
    <s v="South Meridian Elementary #118"/>
    <x v="102"/>
    <x v="0"/>
    <x v="0"/>
    <d v="2016-10-06T00:00:00"/>
    <n v="1"/>
    <x v="0"/>
    <x v="2185"/>
    <n v="1.6400000000000001E-2"/>
    <x v="2"/>
    <m/>
    <m/>
    <s v="Flushed"/>
    <s v="TBC"/>
    <m/>
    <m/>
  </r>
  <r>
    <x v="13"/>
    <x v="13"/>
    <x v="277"/>
    <s v="South Meridian Elementary #118"/>
    <x v="102"/>
    <x v="0"/>
    <x v="0"/>
    <d v="2016-10-06T00:00:00"/>
    <n v="1"/>
    <x v="0"/>
    <x v="2383"/>
    <n v="3.0300000000000001E-3"/>
    <x v="0"/>
    <m/>
    <m/>
    <s v="Static "/>
    <s v="TBC"/>
    <m/>
    <m/>
  </r>
  <r>
    <x v="13"/>
    <x v="13"/>
    <x v="277"/>
    <s v="South Meridian Elementary #118"/>
    <x v="102"/>
    <x v="0"/>
    <x v="0"/>
    <d v="2016-10-06T00:00:00"/>
    <n v="1"/>
    <x v="0"/>
    <x v="2383"/>
    <n v="1.4999999999999999E-4"/>
    <x v="0"/>
    <m/>
    <m/>
    <s v="Flushed"/>
    <s v="TBC"/>
    <m/>
    <m/>
  </r>
  <r>
    <x v="13"/>
    <x v="13"/>
    <x v="277"/>
    <s v="South Meridian Elementary #118"/>
    <x v="102"/>
    <x v="0"/>
    <x v="0"/>
    <d v="2016-10-06T00:00:00"/>
    <n v="1"/>
    <x v="0"/>
    <x v="2384"/>
    <n v="3.5400000000000001E-2"/>
    <x v="2"/>
    <m/>
    <m/>
    <s v="Static "/>
    <s v="TBC"/>
    <m/>
    <m/>
  </r>
  <r>
    <x v="13"/>
    <x v="13"/>
    <x v="277"/>
    <s v="South Meridian Elementary #118"/>
    <x v="102"/>
    <x v="0"/>
    <x v="0"/>
    <d v="2016-10-06T00:00:00"/>
    <n v="1"/>
    <x v="0"/>
    <x v="2384"/>
    <n v="1.4400000000000001E-3"/>
    <x v="0"/>
    <m/>
    <m/>
    <s v="Flushed"/>
    <s v="TBC"/>
    <m/>
    <m/>
  </r>
  <r>
    <x v="13"/>
    <x v="13"/>
    <x v="277"/>
    <s v="South Meridian Elementary #118"/>
    <x v="102"/>
    <x v="0"/>
    <x v="0"/>
    <d v="2016-10-06T00:00:00"/>
    <n v="1"/>
    <x v="0"/>
    <x v="2385"/>
    <n v="3.3799999999999997E-2"/>
    <x v="2"/>
    <m/>
    <m/>
    <s v="Static "/>
    <s v="TBC"/>
    <m/>
    <m/>
  </r>
  <r>
    <x v="13"/>
    <x v="13"/>
    <x v="277"/>
    <s v="South Meridian Elementary #118"/>
    <x v="102"/>
    <x v="0"/>
    <x v="0"/>
    <d v="2016-10-06T00:00:00"/>
    <n v="1"/>
    <x v="0"/>
    <x v="2385"/>
    <n v="1.49E-3"/>
    <x v="0"/>
    <m/>
    <m/>
    <s v="Flushed"/>
    <s v="TBC"/>
    <m/>
    <m/>
  </r>
  <r>
    <x v="13"/>
    <x v="13"/>
    <x v="277"/>
    <s v="South Meridian Elementary #118"/>
    <x v="102"/>
    <x v="0"/>
    <x v="0"/>
    <d v="2016-10-06T00:00:00"/>
    <n v="1"/>
    <x v="0"/>
    <x v="2386"/>
    <n v="2.23E-2"/>
    <x v="2"/>
    <m/>
    <m/>
    <s v="Static "/>
    <s v="TBC"/>
    <m/>
    <m/>
  </r>
  <r>
    <x v="13"/>
    <x v="13"/>
    <x v="277"/>
    <s v="South Meridian Elementary #118"/>
    <x v="102"/>
    <x v="0"/>
    <x v="0"/>
    <d v="2016-10-06T00:00:00"/>
    <n v="1"/>
    <x v="0"/>
    <x v="2386"/>
    <n v="1.2999999999999999E-3"/>
    <x v="0"/>
    <m/>
    <m/>
    <s v="Flushed"/>
    <s v="TBC"/>
    <m/>
    <m/>
  </r>
  <r>
    <x v="13"/>
    <x v="13"/>
    <x v="277"/>
    <s v="South Meridian Elementary #118"/>
    <x v="102"/>
    <x v="0"/>
    <x v="0"/>
    <d v="2016-10-06T00:00:00"/>
    <n v="1"/>
    <x v="0"/>
    <x v="2387"/>
    <n v="2.4799999999999999E-2"/>
    <x v="2"/>
    <m/>
    <m/>
    <s v="Static "/>
    <s v="TBC"/>
    <m/>
    <m/>
  </r>
  <r>
    <x v="13"/>
    <x v="13"/>
    <x v="277"/>
    <s v="South Meridian Elementary #118"/>
    <x v="102"/>
    <x v="0"/>
    <x v="0"/>
    <d v="2016-10-06T00:00:00"/>
    <n v="1"/>
    <x v="0"/>
    <x v="2387"/>
    <n v="9.0000000000000006E-5"/>
    <x v="0"/>
    <m/>
    <m/>
    <s v="Flushed"/>
    <s v="TBC"/>
    <m/>
    <m/>
  </r>
  <r>
    <x v="13"/>
    <x v="13"/>
    <x v="277"/>
    <s v="South Meridian Elementary #118"/>
    <x v="102"/>
    <x v="0"/>
    <x v="0"/>
    <d v="2016-10-06T00:00:00"/>
    <n v="1"/>
    <x v="0"/>
    <x v="2388"/>
    <n v="4.0000000000000001E-3"/>
    <x v="0"/>
    <m/>
    <m/>
    <s v="Static "/>
    <s v="TBC"/>
    <m/>
    <m/>
  </r>
  <r>
    <x v="13"/>
    <x v="13"/>
    <x v="277"/>
    <s v="South Meridian Elementary #118"/>
    <x v="102"/>
    <x v="0"/>
    <x v="0"/>
    <d v="2016-10-06T00:00:00"/>
    <n v="1"/>
    <x v="0"/>
    <x v="2388"/>
    <n v="7.7999999999999999E-4"/>
    <x v="0"/>
    <m/>
    <m/>
    <s v="Flushed"/>
    <s v="TBC"/>
    <m/>
    <m/>
  </r>
  <r>
    <x v="13"/>
    <x v="13"/>
    <x v="277"/>
    <s v="South Meridian Elementary #118"/>
    <x v="102"/>
    <x v="0"/>
    <x v="0"/>
    <d v="2016-10-06T00:00:00"/>
    <n v="1"/>
    <x v="0"/>
    <x v="2389"/>
    <n v="0.16500000000000001"/>
    <x v="2"/>
    <m/>
    <m/>
    <s v="Static "/>
    <s v="TBC"/>
    <m/>
    <m/>
  </r>
  <r>
    <x v="13"/>
    <x v="13"/>
    <x v="277"/>
    <s v="South Meridian Elementary #118"/>
    <x v="102"/>
    <x v="0"/>
    <x v="0"/>
    <d v="2016-10-06T00:00:00"/>
    <n v="1"/>
    <x v="0"/>
    <x v="2389"/>
    <n v="5.8100000000000001E-3"/>
    <x v="0"/>
    <m/>
    <m/>
    <s v="Flushed"/>
    <s v="TBC"/>
    <m/>
    <m/>
  </r>
  <r>
    <x v="13"/>
    <x v="13"/>
    <x v="277"/>
    <s v="South Meridian Elementary #118"/>
    <x v="102"/>
    <x v="0"/>
    <x v="0"/>
    <d v="2016-10-06T00:00:00"/>
    <n v="1"/>
    <x v="0"/>
    <x v="2390"/>
    <n v="0.1"/>
    <x v="2"/>
    <m/>
    <m/>
    <s v="Static "/>
    <s v="TBC"/>
    <m/>
    <m/>
  </r>
  <r>
    <x v="13"/>
    <x v="13"/>
    <x v="277"/>
    <s v="South Meridian Elementary #118"/>
    <x v="102"/>
    <x v="0"/>
    <x v="0"/>
    <d v="2016-10-06T00:00:00"/>
    <n v="1"/>
    <x v="0"/>
    <x v="2390"/>
    <n v="1.2999999999999999E-3"/>
    <x v="0"/>
    <m/>
    <m/>
    <s v="Flushed"/>
    <s v="TBC"/>
    <m/>
    <m/>
  </r>
  <r>
    <x v="13"/>
    <x v="13"/>
    <x v="268"/>
    <s v="Strawberry Hill Elementary #109"/>
    <x v="36"/>
    <x v="0"/>
    <x v="0"/>
    <d v="2016-10-06T00:00:00"/>
    <n v="1"/>
    <x v="0"/>
    <x v="1345"/>
    <n v="1.41E-2"/>
    <x v="2"/>
    <m/>
    <m/>
    <s v="Static"/>
    <s v="TBC"/>
    <m/>
    <m/>
  </r>
  <r>
    <x v="13"/>
    <x v="13"/>
    <x v="268"/>
    <s v="Strawberry Hill Elementary #109"/>
    <x v="36"/>
    <x v="0"/>
    <x v="0"/>
    <d v="2016-10-06T00:00:00"/>
    <n v="1"/>
    <x v="0"/>
    <x v="1345"/>
    <n v="6.3000000000000003E-4"/>
    <x v="0"/>
    <m/>
    <m/>
    <s v="Flushed "/>
    <s v="TBC"/>
    <m/>
    <m/>
  </r>
  <r>
    <x v="13"/>
    <x v="13"/>
    <x v="268"/>
    <s v="Strawberry Hill Elementary #109"/>
    <x v="36"/>
    <x v="0"/>
    <x v="0"/>
    <d v="2016-10-06T00:00:00"/>
    <n v="1"/>
    <x v="0"/>
    <x v="2391"/>
    <n v="1.06E-2"/>
    <x v="2"/>
    <m/>
    <m/>
    <s v="Static"/>
    <s v="TBC"/>
    <m/>
    <m/>
  </r>
  <r>
    <x v="13"/>
    <x v="13"/>
    <x v="268"/>
    <s v="Strawberry Hill Elementary #109"/>
    <x v="36"/>
    <x v="0"/>
    <x v="0"/>
    <d v="2016-10-06T00:00:00"/>
    <n v="1"/>
    <x v="0"/>
    <x v="2391"/>
    <n v="5.1999999999999995E-4"/>
    <x v="0"/>
    <m/>
    <m/>
    <s v="Flushed "/>
    <s v="TBC"/>
    <m/>
    <m/>
  </r>
  <r>
    <x v="13"/>
    <x v="13"/>
    <x v="268"/>
    <s v="Strawberry Hill Elementary #109"/>
    <x v="36"/>
    <x v="0"/>
    <x v="0"/>
    <d v="2016-10-06T00:00:00"/>
    <n v="1"/>
    <x v="0"/>
    <x v="2392"/>
    <n v="0.16"/>
    <x v="2"/>
    <m/>
    <m/>
    <s v="Static"/>
    <s v="TBC"/>
    <m/>
    <m/>
  </r>
  <r>
    <x v="13"/>
    <x v="13"/>
    <x v="268"/>
    <s v="Strawberry Hill Elementary #109"/>
    <x v="36"/>
    <x v="0"/>
    <x v="0"/>
    <d v="2016-10-06T00:00:00"/>
    <n v="1"/>
    <x v="0"/>
    <x v="2392"/>
    <n v="4.2700000000000004E-3"/>
    <x v="0"/>
    <m/>
    <m/>
    <s v="Flushed "/>
    <s v="TBC"/>
    <m/>
    <m/>
  </r>
  <r>
    <x v="13"/>
    <x v="13"/>
    <x v="268"/>
    <s v="Strawberry Hill Elementary #109"/>
    <x v="36"/>
    <x v="0"/>
    <x v="0"/>
    <d v="2016-10-06T00:00:00"/>
    <n v="1"/>
    <x v="0"/>
    <x v="2393"/>
    <n v="0.52400000000000002"/>
    <x v="2"/>
    <m/>
    <m/>
    <s v="Static"/>
    <s v="TBC"/>
    <m/>
    <m/>
  </r>
  <r>
    <x v="13"/>
    <x v="13"/>
    <x v="268"/>
    <s v="Strawberry Hill Elementary #109"/>
    <x v="36"/>
    <x v="0"/>
    <x v="0"/>
    <d v="2016-10-06T00:00:00"/>
    <n v="1"/>
    <x v="0"/>
    <x v="2393"/>
    <n v="1.2699999999999999E-2"/>
    <x v="2"/>
    <m/>
    <m/>
    <s v="Flushed "/>
    <s v="TBC"/>
    <m/>
    <m/>
  </r>
  <r>
    <x v="13"/>
    <x v="13"/>
    <x v="268"/>
    <s v="Strawberry Hill Elementary #109"/>
    <x v="36"/>
    <x v="0"/>
    <x v="0"/>
    <d v="2016-10-06T00:00:00"/>
    <n v="1"/>
    <x v="0"/>
    <x v="2394"/>
    <n v="0.184"/>
    <x v="2"/>
    <m/>
    <m/>
    <s v="Static"/>
    <s v="TBC"/>
    <m/>
    <m/>
  </r>
  <r>
    <x v="13"/>
    <x v="13"/>
    <x v="268"/>
    <s v="Strawberry Hill Elementary #109"/>
    <x v="36"/>
    <x v="0"/>
    <x v="0"/>
    <d v="2016-10-06T00:00:00"/>
    <n v="1"/>
    <x v="0"/>
    <x v="2394"/>
    <n v="4.0299999999999997E-3"/>
    <x v="0"/>
    <m/>
    <m/>
    <s v="Flushed "/>
    <s v="TBC"/>
    <m/>
    <m/>
  </r>
  <r>
    <x v="13"/>
    <x v="13"/>
    <x v="268"/>
    <s v="Strawberry Hill Elementary #109"/>
    <x v="36"/>
    <x v="0"/>
    <x v="0"/>
    <d v="2016-10-06T00:00:00"/>
    <n v="1"/>
    <x v="0"/>
    <x v="2395"/>
    <n v="3.2300000000000002E-2"/>
    <x v="2"/>
    <m/>
    <m/>
    <s v="Static"/>
    <s v="TBC"/>
    <m/>
    <m/>
  </r>
  <r>
    <x v="13"/>
    <x v="13"/>
    <x v="268"/>
    <s v="Strawberry Hill Elementary #109"/>
    <x v="36"/>
    <x v="0"/>
    <x v="0"/>
    <d v="2016-10-06T00:00:00"/>
    <n v="1"/>
    <x v="0"/>
    <x v="2395"/>
    <n v="1.5200000000000001E-3"/>
    <x v="0"/>
    <m/>
    <m/>
    <s v="Flushed "/>
    <s v="TBC"/>
    <m/>
    <m/>
  </r>
  <r>
    <x v="13"/>
    <x v="13"/>
    <x v="268"/>
    <s v="Strawberry Hill Elementary #109"/>
    <x v="36"/>
    <x v="0"/>
    <x v="0"/>
    <d v="2016-10-06T00:00:00"/>
    <n v="1"/>
    <x v="0"/>
    <x v="2396"/>
    <n v="0.01"/>
    <x v="2"/>
    <m/>
    <m/>
    <s v="Static"/>
    <s v="TBC"/>
    <m/>
    <m/>
  </r>
  <r>
    <x v="13"/>
    <x v="13"/>
    <x v="268"/>
    <s v="Strawberry Hill Elementary #109"/>
    <x v="36"/>
    <x v="0"/>
    <x v="0"/>
    <d v="2016-10-06T00:00:00"/>
    <n v="1"/>
    <x v="0"/>
    <x v="2396"/>
    <n v="3.4000000000000002E-4"/>
    <x v="0"/>
    <m/>
    <m/>
    <s v="Flushed "/>
    <s v="TBC"/>
    <m/>
    <m/>
  </r>
  <r>
    <x v="13"/>
    <x v="13"/>
    <x v="268"/>
    <s v="Strawberry Hill Elementary #109"/>
    <x v="36"/>
    <x v="0"/>
    <x v="0"/>
    <d v="2016-10-06T00:00:00"/>
    <n v="1"/>
    <x v="0"/>
    <x v="2397"/>
    <n v="4.0000000000000001E-3"/>
    <x v="0"/>
    <m/>
    <m/>
    <s v="Static"/>
    <s v="TBC"/>
    <m/>
    <m/>
  </r>
  <r>
    <x v="13"/>
    <x v="13"/>
    <x v="268"/>
    <s v="Strawberry Hill Elementary #109"/>
    <x v="36"/>
    <x v="0"/>
    <x v="0"/>
    <d v="2016-10-06T00:00:00"/>
    <n v="1"/>
    <x v="0"/>
    <x v="2397"/>
    <n v="1.1199999999999999E-3"/>
    <x v="0"/>
    <m/>
    <m/>
    <s v="Flushed "/>
    <s v="TBC"/>
    <m/>
    <m/>
  </r>
  <r>
    <x v="13"/>
    <x v="13"/>
    <x v="268"/>
    <s v="Strawberry Hill Elementary #109"/>
    <x v="36"/>
    <x v="0"/>
    <x v="0"/>
    <d v="2016-10-06T00:00:00"/>
    <n v="1"/>
    <x v="60"/>
    <x v="2398"/>
    <n v="2.81E-3"/>
    <x v="0"/>
    <m/>
    <m/>
    <s v="Static"/>
    <s v="TBC"/>
    <m/>
    <m/>
  </r>
  <r>
    <x v="13"/>
    <x v="13"/>
    <x v="268"/>
    <s v="Strawberry Hill Elementary #109"/>
    <x v="36"/>
    <x v="0"/>
    <x v="0"/>
    <d v="2016-10-06T00:00:00"/>
    <n v="1"/>
    <x v="60"/>
    <x v="2398"/>
    <n v="5.0000000000000001E-4"/>
    <x v="0"/>
    <m/>
    <m/>
    <s v="Flushed "/>
    <s v="TBC"/>
    <m/>
    <m/>
  </r>
  <r>
    <x v="13"/>
    <x v="13"/>
    <x v="268"/>
    <s v="Strawberry Hill Elementary #109"/>
    <x v="36"/>
    <x v="0"/>
    <x v="0"/>
    <d v="2016-10-06T00:00:00"/>
    <n v="1"/>
    <x v="0"/>
    <x v="2399"/>
    <n v="2.8899999999999999E-2"/>
    <x v="2"/>
    <m/>
    <m/>
    <s v="Static"/>
    <s v="TBC"/>
    <m/>
    <m/>
  </r>
  <r>
    <x v="13"/>
    <x v="13"/>
    <x v="268"/>
    <s v="Strawberry Hill Elementary #109"/>
    <x v="36"/>
    <x v="0"/>
    <x v="0"/>
    <d v="2016-10-06T00:00:00"/>
    <n v="1"/>
    <x v="0"/>
    <x v="2399"/>
    <n v="2.2899999999999999E-3"/>
    <x v="0"/>
    <m/>
    <m/>
    <s v="Flushed "/>
    <s v="TBC"/>
    <m/>
    <m/>
  </r>
  <r>
    <x v="13"/>
    <x v="13"/>
    <x v="268"/>
    <s v="Strawberry Hill Elementary #109"/>
    <x v="36"/>
    <x v="0"/>
    <x v="0"/>
    <d v="2016-10-06T00:00:00"/>
    <n v="1"/>
    <x v="0"/>
    <x v="2400"/>
    <n v="0.11700000000000001"/>
    <x v="2"/>
    <m/>
    <m/>
    <s v="Static"/>
    <s v="TBC"/>
    <m/>
    <m/>
  </r>
  <r>
    <x v="13"/>
    <x v="13"/>
    <x v="268"/>
    <s v="Strawberry Hill Elementary #109"/>
    <x v="36"/>
    <x v="0"/>
    <x v="0"/>
    <d v="2016-10-06T00:00:00"/>
    <n v="1"/>
    <x v="0"/>
    <x v="2400"/>
    <n v="7.9000000000000001E-4"/>
    <x v="0"/>
    <m/>
    <m/>
    <s v="Flushed "/>
    <s v="TBC"/>
    <m/>
    <m/>
  </r>
  <r>
    <x v="13"/>
    <x v="13"/>
    <x v="268"/>
    <s v="Strawberry Hill Elementary #109"/>
    <x v="36"/>
    <x v="0"/>
    <x v="0"/>
    <d v="2016-10-06T00:00:00"/>
    <n v="1"/>
    <x v="0"/>
    <x v="2401"/>
    <n v="1.09E-2"/>
    <x v="2"/>
    <m/>
    <m/>
    <s v="Static"/>
    <s v="TBC"/>
    <m/>
    <m/>
  </r>
  <r>
    <x v="13"/>
    <x v="13"/>
    <x v="268"/>
    <s v="Strawberry Hill Elementary #109"/>
    <x v="36"/>
    <x v="0"/>
    <x v="0"/>
    <d v="2016-10-06T00:00:00"/>
    <n v="1"/>
    <x v="0"/>
    <x v="2401"/>
    <n v="1.2E-4"/>
    <x v="0"/>
    <m/>
    <m/>
    <s v="Flushed "/>
    <s v="TBC"/>
    <m/>
    <m/>
  </r>
  <r>
    <x v="13"/>
    <x v="13"/>
    <x v="268"/>
    <s v="Strawberry Hill Elementary #109"/>
    <x v="36"/>
    <x v="0"/>
    <x v="0"/>
    <d v="2016-10-06T00:00:00"/>
    <n v="1"/>
    <x v="0"/>
    <x v="2402"/>
    <n v="1.17E-2"/>
    <x v="2"/>
    <m/>
    <m/>
    <s v="Static"/>
    <s v="TBC"/>
    <m/>
    <m/>
  </r>
  <r>
    <x v="13"/>
    <x v="13"/>
    <x v="268"/>
    <s v="Strawberry Hill Elementary #109"/>
    <x v="36"/>
    <x v="0"/>
    <x v="0"/>
    <d v="2016-10-06T00:00:00"/>
    <n v="1"/>
    <x v="0"/>
    <x v="2402"/>
    <n v="2.4000000000000001E-4"/>
    <x v="0"/>
    <m/>
    <m/>
    <s v="Flushed "/>
    <s v="TBC"/>
    <m/>
    <m/>
  </r>
  <r>
    <x v="13"/>
    <x v="13"/>
    <x v="268"/>
    <s v="Strawberry Hill Elementary #109"/>
    <x v="36"/>
    <x v="0"/>
    <x v="0"/>
    <d v="2016-10-06T00:00:00"/>
    <n v="1"/>
    <x v="0"/>
    <x v="2403"/>
    <n v="8.5500000000000003E-3"/>
    <x v="0"/>
    <m/>
    <m/>
    <s v="Static"/>
    <s v="TBC"/>
    <m/>
    <m/>
  </r>
  <r>
    <x v="13"/>
    <x v="13"/>
    <x v="268"/>
    <s v="Strawberry Hill Elementary #109"/>
    <x v="36"/>
    <x v="0"/>
    <x v="0"/>
    <d v="2016-10-06T00:00:00"/>
    <n v="1"/>
    <x v="0"/>
    <x v="2403"/>
    <n v="2.0000000000000001E-4"/>
    <x v="0"/>
    <m/>
    <m/>
    <s v="Flushed "/>
    <s v="TBC"/>
    <m/>
    <m/>
  </r>
  <r>
    <x v="13"/>
    <x v="13"/>
    <x v="268"/>
    <s v="Strawberry Hill Elementary #109"/>
    <x v="36"/>
    <x v="0"/>
    <x v="0"/>
    <d v="2016-10-06T00:00:00"/>
    <n v="1"/>
    <x v="0"/>
    <x v="2404"/>
    <n v="7.9500000000000005E-3"/>
    <x v="0"/>
    <m/>
    <m/>
    <s v="Static"/>
    <s v="TBC"/>
    <m/>
    <m/>
  </r>
  <r>
    <x v="13"/>
    <x v="13"/>
    <x v="268"/>
    <s v="Strawberry Hill Elementary #109"/>
    <x v="36"/>
    <x v="0"/>
    <x v="0"/>
    <d v="2016-10-06T00:00:00"/>
    <n v="1"/>
    <x v="0"/>
    <x v="2404"/>
    <n v="1.3999999999999999E-4"/>
    <x v="0"/>
    <m/>
    <m/>
    <s v="Flushed "/>
    <s v="TBC"/>
    <m/>
    <m/>
  </r>
  <r>
    <x v="13"/>
    <x v="13"/>
    <x v="268"/>
    <s v="Strawberry Hill Elementary #109"/>
    <x v="36"/>
    <x v="0"/>
    <x v="0"/>
    <d v="2016-10-06T00:00:00"/>
    <n v="1"/>
    <x v="0"/>
    <x v="2405"/>
    <n v="4.2700000000000002E-2"/>
    <x v="2"/>
    <m/>
    <m/>
    <s v="Static"/>
    <s v="TBC"/>
    <m/>
    <m/>
  </r>
  <r>
    <x v="13"/>
    <x v="13"/>
    <x v="268"/>
    <s v="Strawberry Hill Elementary #109"/>
    <x v="36"/>
    <x v="0"/>
    <x v="0"/>
    <d v="2016-10-06T00:00:00"/>
    <n v="1"/>
    <x v="0"/>
    <x v="2405"/>
    <n v="2.32E-3"/>
    <x v="0"/>
    <m/>
    <m/>
    <s v="Flushed "/>
    <s v="TBC"/>
    <m/>
    <m/>
  </r>
  <r>
    <x v="13"/>
    <x v="13"/>
    <x v="268"/>
    <s v="Strawberry Hill Elementary #109"/>
    <x v="36"/>
    <x v="0"/>
    <x v="0"/>
    <d v="2016-10-06T00:00:00"/>
    <n v="1"/>
    <x v="0"/>
    <x v="2406"/>
    <n v="1.09E-2"/>
    <x v="2"/>
    <m/>
    <m/>
    <s v="Static"/>
    <s v="TBC"/>
    <m/>
    <m/>
  </r>
  <r>
    <x v="13"/>
    <x v="13"/>
    <x v="268"/>
    <s v="Strawberry Hill Elementary #109"/>
    <x v="36"/>
    <x v="0"/>
    <x v="0"/>
    <d v="2016-10-06T00:00:00"/>
    <n v="1"/>
    <x v="0"/>
    <x v="2406"/>
    <n v="2.6800000000000001E-3"/>
    <x v="0"/>
    <m/>
    <m/>
    <s v="Flushed "/>
    <s v="TBC"/>
    <m/>
    <m/>
  </r>
  <r>
    <x v="13"/>
    <x v="13"/>
    <x v="268"/>
    <s v="Strawberry Hill Elementary #109"/>
    <x v="36"/>
    <x v="0"/>
    <x v="0"/>
    <d v="2016-10-06T00:00:00"/>
    <n v="1"/>
    <x v="0"/>
    <x v="2407"/>
    <n v="1.0800000000000001E-2"/>
    <x v="2"/>
    <m/>
    <m/>
    <s v="Static"/>
    <s v="TBC"/>
    <m/>
    <m/>
  </r>
  <r>
    <x v="13"/>
    <x v="13"/>
    <x v="268"/>
    <s v="Strawberry Hill Elementary #109"/>
    <x v="36"/>
    <x v="0"/>
    <x v="0"/>
    <d v="2016-10-06T00:00:00"/>
    <n v="1"/>
    <x v="0"/>
    <x v="2407"/>
    <n v="2.5000000000000001E-4"/>
    <x v="0"/>
    <m/>
    <m/>
    <s v="Flushed "/>
    <s v="TBC"/>
    <m/>
    <m/>
  </r>
  <r>
    <x v="13"/>
    <x v="13"/>
    <x v="268"/>
    <s v="Strawberry Hill Elementary #109"/>
    <x v="36"/>
    <x v="0"/>
    <x v="0"/>
    <d v="2016-10-06T00:00:00"/>
    <n v="1"/>
    <x v="0"/>
    <x v="2408"/>
    <n v="9.4199999999999996E-3"/>
    <x v="0"/>
    <m/>
    <m/>
    <s v="Static"/>
    <s v="TBC"/>
    <m/>
    <m/>
  </r>
  <r>
    <x v="13"/>
    <x v="13"/>
    <x v="268"/>
    <s v="Strawberry Hill Elementary #109"/>
    <x v="36"/>
    <x v="0"/>
    <x v="0"/>
    <d v="2016-10-06T00:00:00"/>
    <n v="1"/>
    <x v="0"/>
    <x v="2408"/>
    <n v="2.0000000000000001E-4"/>
    <x v="0"/>
    <m/>
    <m/>
    <s v="Flushed "/>
    <s v="TBC"/>
    <m/>
    <m/>
  </r>
  <r>
    <x v="13"/>
    <x v="13"/>
    <x v="268"/>
    <s v="Strawberry Hill Elementary #109"/>
    <x v="36"/>
    <x v="0"/>
    <x v="0"/>
    <d v="2016-10-06T00:00:00"/>
    <n v="1"/>
    <x v="0"/>
    <x v="2409"/>
    <n v="4.62E-3"/>
    <x v="0"/>
    <m/>
    <m/>
    <s v="Static"/>
    <s v="TBC"/>
    <m/>
    <m/>
  </r>
  <r>
    <x v="13"/>
    <x v="13"/>
    <x v="268"/>
    <s v="Strawberry Hill Elementary #109"/>
    <x v="36"/>
    <x v="0"/>
    <x v="0"/>
    <d v="2016-10-06T00:00:00"/>
    <n v="1"/>
    <x v="0"/>
    <x v="2409"/>
    <n v="1.7000000000000001E-4"/>
    <x v="0"/>
    <m/>
    <m/>
    <s v="Flushed "/>
    <s v="TBC"/>
    <m/>
    <m/>
  </r>
  <r>
    <x v="13"/>
    <x v="13"/>
    <x v="268"/>
    <s v="Strawberry Hill Elementary #109"/>
    <x v="36"/>
    <x v="0"/>
    <x v="0"/>
    <d v="2016-10-06T00:00:00"/>
    <n v="1"/>
    <x v="0"/>
    <x v="2410"/>
    <n v="7.1500000000000001E-3"/>
    <x v="0"/>
    <m/>
    <m/>
    <s v="Static"/>
    <s v="TBC"/>
    <m/>
    <m/>
  </r>
  <r>
    <x v="13"/>
    <x v="13"/>
    <x v="268"/>
    <s v="Strawberry Hill Elementary #109"/>
    <x v="36"/>
    <x v="0"/>
    <x v="0"/>
    <d v="2016-10-06T00:00:00"/>
    <n v="1"/>
    <x v="0"/>
    <x v="2410"/>
    <n v="2.1000000000000001E-4"/>
    <x v="0"/>
    <m/>
    <m/>
    <s v="Flushed "/>
    <s v="TBC"/>
    <m/>
    <m/>
  </r>
  <r>
    <x v="13"/>
    <x v="13"/>
    <x v="268"/>
    <s v="Strawberry Hill Elementary #109"/>
    <x v="36"/>
    <x v="0"/>
    <x v="0"/>
    <d v="2016-10-06T00:00:00"/>
    <n v="1"/>
    <x v="0"/>
    <x v="2411"/>
    <n v="2.99E-3"/>
    <x v="0"/>
    <m/>
    <m/>
    <s v="Static"/>
    <s v="TBC"/>
    <m/>
    <m/>
  </r>
  <r>
    <x v="13"/>
    <x v="13"/>
    <x v="268"/>
    <s v="Strawberry Hill Elementary #109"/>
    <x v="36"/>
    <x v="0"/>
    <x v="0"/>
    <d v="2016-10-06T00:00:00"/>
    <n v="1"/>
    <x v="0"/>
    <x v="2411"/>
    <n v="2.1000000000000001E-4"/>
    <x v="0"/>
    <m/>
    <m/>
    <s v="Flushed "/>
    <s v="TBC"/>
    <m/>
    <m/>
  </r>
  <r>
    <x v="13"/>
    <x v="13"/>
    <x v="268"/>
    <s v="Strawberry Hill Elementary #109"/>
    <x v="36"/>
    <x v="0"/>
    <x v="0"/>
    <d v="2016-10-06T00:00:00"/>
    <n v="1"/>
    <x v="0"/>
    <x v="2412"/>
    <n v="1.67E-2"/>
    <x v="2"/>
    <m/>
    <m/>
    <s v="Static"/>
    <s v="TBC"/>
    <m/>
    <m/>
  </r>
  <r>
    <x v="13"/>
    <x v="13"/>
    <x v="268"/>
    <s v="Strawberry Hill Elementary #109"/>
    <x v="36"/>
    <x v="0"/>
    <x v="0"/>
    <d v="2016-10-06T00:00:00"/>
    <n v="1"/>
    <x v="0"/>
    <x v="2412"/>
    <n v="9.0000000000000006E-5"/>
    <x v="0"/>
    <m/>
    <m/>
    <s v="Flushed "/>
    <s v="TBC"/>
    <m/>
    <m/>
  </r>
  <r>
    <x v="13"/>
    <x v="13"/>
    <x v="268"/>
    <s v="Strawberry Hill Elementary #109"/>
    <x v="36"/>
    <x v="0"/>
    <x v="0"/>
    <d v="2016-10-06T00:00:00"/>
    <n v="1"/>
    <x v="0"/>
    <x v="2413"/>
    <n v="6.2399999999999999E-3"/>
    <x v="0"/>
    <m/>
    <m/>
    <s v="Static"/>
    <s v="TBC"/>
    <m/>
    <m/>
  </r>
  <r>
    <x v="13"/>
    <x v="13"/>
    <x v="268"/>
    <s v="Strawberry Hill Elementary #109"/>
    <x v="36"/>
    <x v="0"/>
    <x v="0"/>
    <d v="2016-10-06T00:00:00"/>
    <n v="1"/>
    <x v="0"/>
    <x v="2413"/>
    <n v="9.0000000000000006E-5"/>
    <x v="0"/>
    <m/>
    <m/>
    <s v="Flushed "/>
    <s v="TBC"/>
    <m/>
    <m/>
  </r>
  <r>
    <x v="13"/>
    <x v="13"/>
    <x v="268"/>
    <s v="Strawberry Hill Elementary #109"/>
    <x v="36"/>
    <x v="0"/>
    <x v="0"/>
    <d v="2016-10-06T00:00:00"/>
    <n v="1"/>
    <x v="0"/>
    <x v="2414"/>
    <n v="5.96E-3"/>
    <x v="0"/>
    <m/>
    <m/>
    <s v="Static"/>
    <s v="TBC"/>
    <m/>
    <m/>
  </r>
  <r>
    <x v="13"/>
    <x v="13"/>
    <x v="268"/>
    <s v="Strawberry Hill Elementary #109"/>
    <x v="36"/>
    <x v="0"/>
    <x v="0"/>
    <d v="2016-10-06T00:00:00"/>
    <n v="1"/>
    <x v="0"/>
    <x v="2414"/>
    <n v="1E-4"/>
    <x v="0"/>
    <m/>
    <m/>
    <s v="Flushed "/>
    <s v="TBC"/>
    <m/>
    <m/>
  </r>
  <r>
    <x v="13"/>
    <x v="13"/>
    <x v="268"/>
    <s v="Strawberry Hill Elementary #109"/>
    <x v="36"/>
    <x v="0"/>
    <x v="0"/>
    <d v="2016-10-06T00:00:00"/>
    <n v="1"/>
    <x v="0"/>
    <x v="1350"/>
    <n v="8.1300000000000001E-3"/>
    <x v="0"/>
    <m/>
    <m/>
    <s v="Static"/>
    <s v="TBC"/>
    <m/>
    <m/>
  </r>
  <r>
    <x v="13"/>
    <x v="13"/>
    <x v="268"/>
    <s v="Strawberry Hill Elementary #109"/>
    <x v="36"/>
    <x v="0"/>
    <x v="0"/>
    <d v="2016-10-06T00:00:00"/>
    <n v="1"/>
    <x v="0"/>
    <x v="1350"/>
    <n v="1.2E-4"/>
    <x v="0"/>
    <m/>
    <m/>
    <s v="Flushed "/>
    <s v="TBC"/>
    <m/>
    <m/>
  </r>
  <r>
    <x v="13"/>
    <x v="13"/>
    <x v="268"/>
    <s v="Strawberry Hill Elementary #109"/>
    <x v="36"/>
    <x v="0"/>
    <x v="0"/>
    <d v="2016-10-06T00:00:00"/>
    <n v="1"/>
    <x v="0"/>
    <x v="2254"/>
    <n v="3.7299999999999998E-3"/>
    <x v="0"/>
    <m/>
    <m/>
    <s v="Static"/>
    <s v="TBC"/>
    <m/>
    <m/>
  </r>
  <r>
    <x v="13"/>
    <x v="13"/>
    <x v="268"/>
    <s v="Strawberry Hill Elementary #109"/>
    <x v="36"/>
    <x v="0"/>
    <x v="0"/>
    <d v="2016-10-06T00:00:00"/>
    <n v="1"/>
    <x v="0"/>
    <x v="2254"/>
    <n v="1.2999999999999999E-4"/>
    <x v="0"/>
    <m/>
    <m/>
    <s v="Flushed "/>
    <s v="TBC"/>
    <m/>
    <m/>
  </r>
  <r>
    <x v="13"/>
    <x v="13"/>
    <x v="268"/>
    <s v="Strawberry Hill Elementary #109"/>
    <x v="36"/>
    <x v="0"/>
    <x v="0"/>
    <d v="2016-10-06T00:00:00"/>
    <n v="1"/>
    <x v="0"/>
    <x v="2255"/>
    <n v="1.0200000000000001E-2"/>
    <x v="0"/>
    <m/>
    <m/>
    <s v="Static"/>
    <s v="TBC"/>
    <m/>
    <m/>
  </r>
  <r>
    <x v="13"/>
    <x v="13"/>
    <x v="268"/>
    <s v="Strawberry Hill Elementary #109"/>
    <x v="36"/>
    <x v="0"/>
    <x v="0"/>
    <d v="2016-10-06T00:00:00"/>
    <n v="1"/>
    <x v="0"/>
    <x v="2255"/>
    <n v="2.4000000000000001E-4"/>
    <x v="0"/>
    <m/>
    <m/>
    <s v="Flushed "/>
    <s v="TBC"/>
    <m/>
    <m/>
  </r>
  <r>
    <x v="13"/>
    <x v="13"/>
    <x v="268"/>
    <s v="Strawberry Hill Elementary #109"/>
    <x v="36"/>
    <x v="0"/>
    <x v="0"/>
    <d v="2016-10-06T00:00:00"/>
    <n v="1"/>
    <x v="0"/>
    <x v="2415"/>
    <n v="1.03E-2"/>
    <x v="2"/>
    <m/>
    <m/>
    <s v="Static"/>
    <s v="TBC"/>
    <m/>
    <m/>
  </r>
  <r>
    <x v="13"/>
    <x v="13"/>
    <x v="268"/>
    <s v="Strawberry Hill Elementary #109"/>
    <x v="36"/>
    <x v="0"/>
    <x v="0"/>
    <d v="2016-10-06T00:00:00"/>
    <n v="1"/>
    <x v="0"/>
    <x v="2415"/>
    <n v="8.3000000000000001E-4"/>
    <x v="0"/>
    <m/>
    <m/>
    <s v="Flushed "/>
    <s v="TBC"/>
    <m/>
    <m/>
  </r>
  <r>
    <x v="13"/>
    <x v="13"/>
    <x v="268"/>
    <s v="Strawberry Hill Elementary #109"/>
    <x v="36"/>
    <x v="0"/>
    <x v="0"/>
    <d v="2016-10-06T00:00:00"/>
    <n v="1"/>
    <x v="0"/>
    <x v="2416"/>
    <n v="5.1799999999999997E-3"/>
    <x v="0"/>
    <m/>
    <m/>
    <s v="Static"/>
    <s v="TBC"/>
    <m/>
    <m/>
  </r>
  <r>
    <x v="13"/>
    <x v="13"/>
    <x v="268"/>
    <s v="Strawberry Hill Elementary #109"/>
    <x v="36"/>
    <x v="0"/>
    <x v="0"/>
    <d v="2016-10-06T00:00:00"/>
    <n v="1"/>
    <x v="0"/>
    <x v="2416"/>
    <n v="8.0000000000000007E-5"/>
    <x v="0"/>
    <m/>
    <m/>
    <s v="Flushed "/>
    <s v="TBC"/>
    <m/>
    <m/>
  </r>
  <r>
    <x v="13"/>
    <x v="13"/>
    <x v="268"/>
    <s v="Strawberry Hill Elementary #109"/>
    <x v="36"/>
    <x v="0"/>
    <x v="0"/>
    <d v="2016-10-06T00:00:00"/>
    <n v="1"/>
    <x v="0"/>
    <x v="537"/>
    <n v="2.5600000000000001E-2"/>
    <x v="2"/>
    <m/>
    <m/>
    <s v="Static"/>
    <s v="TBC"/>
    <m/>
    <m/>
  </r>
  <r>
    <x v="13"/>
    <x v="13"/>
    <x v="268"/>
    <s v="Strawberry Hill Elementary #109"/>
    <x v="36"/>
    <x v="0"/>
    <x v="0"/>
    <d v="2016-10-06T00:00:00"/>
    <n v="1"/>
    <x v="0"/>
    <x v="537"/>
    <n v="4.2500000000000003E-3"/>
    <x v="0"/>
    <m/>
    <m/>
    <s v="Flushed "/>
    <s v="TBC"/>
    <m/>
    <m/>
  </r>
  <r>
    <x v="13"/>
    <x v="13"/>
    <x v="268"/>
    <s v="Strawberry Hill Elementary #109"/>
    <x v="36"/>
    <x v="0"/>
    <x v="0"/>
    <d v="2016-10-06T00:00:00"/>
    <n v="1"/>
    <x v="0"/>
    <x v="2417"/>
    <n v="2.07E-2"/>
    <x v="2"/>
    <m/>
    <m/>
    <s v="Static"/>
    <s v="TBC"/>
    <m/>
    <m/>
  </r>
  <r>
    <x v="13"/>
    <x v="13"/>
    <x v="268"/>
    <s v="Strawberry Hill Elementary #109"/>
    <x v="36"/>
    <x v="0"/>
    <x v="0"/>
    <d v="2016-10-06T00:00:00"/>
    <n v="1"/>
    <x v="0"/>
    <x v="2417"/>
    <n v="2.6800000000000001E-3"/>
    <x v="0"/>
    <m/>
    <m/>
    <s v="Flushed "/>
    <s v="TBC"/>
    <m/>
    <m/>
  </r>
  <r>
    <x v="13"/>
    <x v="13"/>
    <x v="268"/>
    <s v="Strawberry Hill Elementary #109"/>
    <x v="36"/>
    <x v="0"/>
    <x v="0"/>
    <d v="2016-10-06T00:00:00"/>
    <n v="1"/>
    <x v="0"/>
    <x v="2418"/>
    <n v="3.9899999999999998E-2"/>
    <x v="2"/>
    <m/>
    <m/>
    <s v="Static"/>
    <s v="TBC"/>
    <m/>
    <m/>
  </r>
  <r>
    <x v="13"/>
    <x v="13"/>
    <x v="268"/>
    <s v="Strawberry Hill Elementary #109"/>
    <x v="36"/>
    <x v="0"/>
    <x v="0"/>
    <d v="2016-10-06T00:00:00"/>
    <n v="1"/>
    <x v="0"/>
    <x v="2418"/>
    <n v="3.8999999999999998E-3"/>
    <x v="0"/>
    <m/>
    <m/>
    <s v="Flushed "/>
    <s v="TBC"/>
    <m/>
    <m/>
  </r>
  <r>
    <x v="13"/>
    <x v="13"/>
    <x v="268"/>
    <s v="Strawberry Hill Elementary #109"/>
    <x v="36"/>
    <x v="0"/>
    <x v="0"/>
    <d v="2016-10-06T00:00:00"/>
    <n v="1"/>
    <x v="0"/>
    <x v="2419"/>
    <n v="2.4199999999999998E-3"/>
    <x v="0"/>
    <m/>
    <m/>
    <s v="Static"/>
    <s v="TBC"/>
    <m/>
    <m/>
  </r>
  <r>
    <x v="13"/>
    <x v="13"/>
    <x v="268"/>
    <s v="Strawberry Hill Elementary #109"/>
    <x v="36"/>
    <x v="0"/>
    <x v="0"/>
    <d v="2016-10-06T00:00:00"/>
    <n v="1"/>
    <x v="0"/>
    <x v="2419"/>
    <n v="2.9999999999999997E-4"/>
    <x v="0"/>
    <m/>
    <m/>
    <s v="Flushed "/>
    <s v="TBC"/>
    <m/>
    <m/>
  </r>
  <r>
    <x v="13"/>
    <x v="13"/>
    <x v="268"/>
    <s v="Strawberry Hill Elementary #109"/>
    <x v="36"/>
    <x v="0"/>
    <x v="0"/>
    <d v="2016-10-06T00:00:00"/>
    <n v="1"/>
    <x v="0"/>
    <x v="2420"/>
    <n v="6.3499999999999997E-3"/>
    <x v="0"/>
    <m/>
    <m/>
    <s v="Static"/>
    <s v="TBC"/>
    <m/>
    <m/>
  </r>
  <r>
    <x v="13"/>
    <x v="13"/>
    <x v="268"/>
    <s v="Strawberry Hill Elementary #109"/>
    <x v="36"/>
    <x v="0"/>
    <x v="0"/>
    <d v="2016-10-06T00:00:00"/>
    <n v="1"/>
    <x v="0"/>
    <x v="2420"/>
    <n v="1.1E-4"/>
    <x v="0"/>
    <m/>
    <m/>
    <s v="Flushed "/>
    <s v="TBC"/>
    <m/>
    <m/>
  </r>
  <r>
    <x v="13"/>
    <x v="13"/>
    <x v="268"/>
    <s v="Strawberry Hill Elementary #109"/>
    <x v="36"/>
    <x v="0"/>
    <x v="0"/>
    <d v="2016-10-06T00:00:00"/>
    <n v="1"/>
    <x v="0"/>
    <x v="2421"/>
    <n v="1.74E-3"/>
    <x v="0"/>
    <m/>
    <m/>
    <s v="Static"/>
    <s v="TBC"/>
    <m/>
    <m/>
  </r>
  <r>
    <x v="13"/>
    <x v="13"/>
    <x v="268"/>
    <s v="Strawberry Hill Elementary #109"/>
    <x v="36"/>
    <x v="0"/>
    <x v="0"/>
    <d v="2016-10-06T00:00:00"/>
    <n v="1"/>
    <x v="0"/>
    <x v="2421"/>
    <n v="6.9999999999999994E-5"/>
    <x v="0"/>
    <m/>
    <m/>
    <s v="Flushed "/>
    <s v="TBC"/>
    <m/>
    <m/>
  </r>
  <r>
    <x v="13"/>
    <x v="13"/>
    <x v="268"/>
    <s v="Strawberry Hill Elementary #109"/>
    <x v="36"/>
    <x v="0"/>
    <x v="0"/>
    <d v="2016-10-06T00:00:00"/>
    <n v="1"/>
    <x v="0"/>
    <x v="2422"/>
    <n v="5.0499999999999998E-3"/>
    <x v="0"/>
    <m/>
    <m/>
    <s v="Static"/>
    <s v="TBC"/>
    <m/>
    <m/>
  </r>
  <r>
    <x v="13"/>
    <x v="13"/>
    <x v="268"/>
    <s v="Strawberry Hill Elementary #109"/>
    <x v="36"/>
    <x v="0"/>
    <x v="0"/>
    <d v="2016-10-06T00:00:00"/>
    <n v="1"/>
    <x v="0"/>
    <x v="2422"/>
    <n v="2.0000000000000001E-4"/>
    <x v="0"/>
    <m/>
    <m/>
    <s v="Flushed "/>
    <s v="TBC"/>
    <m/>
    <m/>
  </r>
  <r>
    <x v="13"/>
    <x v="13"/>
    <x v="268"/>
    <s v="Strawberry Hill Elementary #109"/>
    <x v="36"/>
    <x v="0"/>
    <x v="0"/>
    <d v="2016-10-06T00:00:00"/>
    <n v="1"/>
    <x v="0"/>
    <x v="2423"/>
    <n v="1.9199999999999998E-2"/>
    <x v="2"/>
    <m/>
    <m/>
    <s v="Static"/>
    <s v="TBC"/>
    <m/>
    <m/>
  </r>
  <r>
    <x v="13"/>
    <x v="13"/>
    <x v="268"/>
    <s v="Strawberry Hill Elementary #109"/>
    <x v="36"/>
    <x v="0"/>
    <x v="0"/>
    <d v="2016-10-06T00:00:00"/>
    <n v="1"/>
    <x v="0"/>
    <x v="2423"/>
    <n v="2.7E-4"/>
    <x v="0"/>
    <m/>
    <m/>
    <s v="Flushed "/>
    <s v="TBC"/>
    <m/>
    <m/>
  </r>
  <r>
    <x v="13"/>
    <x v="13"/>
    <x v="268"/>
    <s v="Strawberry Hill Elementary #109"/>
    <x v="36"/>
    <x v="0"/>
    <x v="0"/>
    <d v="2016-10-06T00:00:00"/>
    <n v="1"/>
    <x v="0"/>
    <x v="2424"/>
    <n v="3.65E-3"/>
    <x v="0"/>
    <m/>
    <m/>
    <s v="Static"/>
    <s v="TBC"/>
    <m/>
    <m/>
  </r>
  <r>
    <x v="13"/>
    <x v="13"/>
    <x v="268"/>
    <s v="Strawberry Hill Elementary #109"/>
    <x v="36"/>
    <x v="0"/>
    <x v="0"/>
    <d v="2016-10-06T00:00:00"/>
    <n v="1"/>
    <x v="0"/>
    <x v="2424"/>
    <n v="1.23E-3"/>
    <x v="0"/>
    <m/>
    <m/>
    <s v="Flushed "/>
    <s v="TBC"/>
    <m/>
    <m/>
  </r>
  <r>
    <x v="13"/>
    <x v="13"/>
    <x v="268"/>
    <s v="Strawberry Hill Elementary #109"/>
    <x v="36"/>
    <x v="0"/>
    <x v="0"/>
    <d v="2016-10-06T00:00:00"/>
    <n v="1"/>
    <x v="0"/>
    <x v="2425"/>
    <n v="0.61699999999999999"/>
    <x v="0"/>
    <m/>
    <m/>
    <s v="Static"/>
    <s v="TBC"/>
    <m/>
    <m/>
  </r>
  <r>
    <x v="13"/>
    <x v="13"/>
    <x v="268"/>
    <s v="Strawberry Hill Elementary #109"/>
    <x v="36"/>
    <x v="0"/>
    <x v="0"/>
    <d v="2016-10-06T00:00:00"/>
    <n v="1"/>
    <x v="0"/>
    <x v="2425"/>
    <n v="2.31E-3"/>
    <x v="0"/>
    <m/>
    <m/>
    <s v="Flushed "/>
    <s v="TBC"/>
    <m/>
    <m/>
  </r>
  <r>
    <x v="13"/>
    <x v="13"/>
    <x v="268"/>
    <s v="Strawberry Hill Elementary #109"/>
    <x v="36"/>
    <x v="0"/>
    <x v="0"/>
    <d v="2016-10-06T00:00:00"/>
    <n v="1"/>
    <x v="0"/>
    <x v="2426"/>
    <n v="2.7499999999999998E-3"/>
    <x v="0"/>
    <m/>
    <m/>
    <s v="Static"/>
    <s v="TBC"/>
    <m/>
    <m/>
  </r>
  <r>
    <x v="13"/>
    <x v="13"/>
    <x v="268"/>
    <s v="Strawberry Hill Elementary #109"/>
    <x v="36"/>
    <x v="0"/>
    <x v="0"/>
    <d v="2016-10-06T00:00:00"/>
    <n v="1"/>
    <x v="0"/>
    <x v="2426"/>
    <n v="5.0000000000000002E-5"/>
    <x v="0"/>
    <m/>
    <m/>
    <s v="Flushed "/>
    <s v="TBC"/>
    <m/>
    <m/>
  </r>
  <r>
    <x v="13"/>
    <x v="13"/>
    <x v="268"/>
    <s v="Strawberry Hill Elementary #109"/>
    <x v="36"/>
    <x v="0"/>
    <x v="0"/>
    <d v="2016-10-06T00:00:00"/>
    <n v="1"/>
    <x v="0"/>
    <x v="2114"/>
    <n v="4.4299999999999999E-2"/>
    <x v="2"/>
    <m/>
    <m/>
    <s v="Static"/>
    <s v="TBC"/>
    <m/>
    <m/>
  </r>
  <r>
    <x v="13"/>
    <x v="13"/>
    <x v="268"/>
    <s v="Strawberry Hill Elementary #109"/>
    <x v="36"/>
    <x v="0"/>
    <x v="0"/>
    <d v="2016-10-06T00:00:00"/>
    <n v="1"/>
    <x v="0"/>
    <x v="2114"/>
    <n v="1.42E-3"/>
    <x v="0"/>
    <m/>
    <m/>
    <s v="Flushed "/>
    <s v="TBC"/>
    <m/>
    <m/>
  </r>
  <r>
    <x v="13"/>
    <x v="13"/>
    <x v="268"/>
    <s v="Strawberry Hill Elementary #109"/>
    <x v="36"/>
    <x v="0"/>
    <x v="0"/>
    <d v="2016-10-06T00:00:00"/>
    <n v="1"/>
    <x v="0"/>
    <x v="2427"/>
    <n v="4.28E-3"/>
    <x v="0"/>
    <m/>
    <m/>
    <s v="Static"/>
    <s v="TBC"/>
    <m/>
    <m/>
  </r>
  <r>
    <x v="13"/>
    <x v="13"/>
    <x v="268"/>
    <s v="Strawberry Hill Elementary #109"/>
    <x v="36"/>
    <x v="0"/>
    <x v="0"/>
    <d v="2016-10-06T00:00:00"/>
    <n v="1"/>
    <x v="0"/>
    <x v="2427"/>
    <n v="1.2999999999999999E-4"/>
    <x v="0"/>
    <m/>
    <m/>
    <s v="Flushed "/>
    <s v="TBC"/>
    <m/>
    <m/>
  </r>
  <r>
    <x v="13"/>
    <x v="13"/>
    <x v="268"/>
    <s v="Strawberry Hill Elementary #109"/>
    <x v="36"/>
    <x v="0"/>
    <x v="0"/>
    <d v="2016-10-06T00:00:00"/>
    <n v="1"/>
    <x v="0"/>
    <x v="2428"/>
    <n v="0.126"/>
    <x v="2"/>
    <m/>
    <m/>
    <s v="Static"/>
    <s v="TBC"/>
    <m/>
    <m/>
  </r>
  <r>
    <x v="13"/>
    <x v="13"/>
    <x v="268"/>
    <s v="Strawberry Hill Elementary #109"/>
    <x v="36"/>
    <x v="0"/>
    <x v="0"/>
    <d v="2016-10-06T00:00:00"/>
    <n v="1"/>
    <x v="0"/>
    <x v="2428"/>
    <n v="1.2999999999999999E-3"/>
    <x v="0"/>
    <m/>
    <m/>
    <s v="Flushed "/>
    <s v="TBC"/>
    <m/>
    <m/>
  </r>
  <r>
    <x v="13"/>
    <x v="13"/>
    <x v="268"/>
    <s v="Strawberry Hill Elementary #109"/>
    <x v="36"/>
    <x v="0"/>
    <x v="0"/>
    <d v="2016-10-06T00:00:00"/>
    <n v="1"/>
    <x v="0"/>
    <x v="2429"/>
    <n v="0.223"/>
    <x v="2"/>
    <m/>
    <m/>
    <s v="Static"/>
    <s v="TBC"/>
    <m/>
    <m/>
  </r>
  <r>
    <x v="13"/>
    <x v="13"/>
    <x v="268"/>
    <s v="Strawberry Hill Elementary #109"/>
    <x v="36"/>
    <x v="0"/>
    <x v="0"/>
    <d v="2016-10-06T00:00:00"/>
    <n v="1"/>
    <x v="0"/>
    <x v="2429"/>
    <n v="2.6100000000000002E-2"/>
    <x v="2"/>
    <m/>
    <m/>
    <s v="Flushed "/>
    <s v="TBC"/>
    <m/>
    <m/>
  </r>
  <r>
    <x v="13"/>
    <x v="13"/>
    <x v="268"/>
    <s v="Strawberry Hill Elementary #109"/>
    <x v="36"/>
    <x v="0"/>
    <x v="0"/>
    <d v="2016-10-06T00:00:00"/>
    <n v="1"/>
    <x v="0"/>
    <x v="2292"/>
    <n v="2.0400000000000001E-2"/>
    <x v="2"/>
    <m/>
    <m/>
    <s v="Static"/>
    <s v="TBC"/>
    <m/>
    <m/>
  </r>
  <r>
    <x v="13"/>
    <x v="13"/>
    <x v="268"/>
    <s v="Strawberry Hill Elementary #109"/>
    <x v="36"/>
    <x v="0"/>
    <x v="0"/>
    <d v="2016-10-06T00:00:00"/>
    <n v="1"/>
    <x v="0"/>
    <x v="2292"/>
    <n v="3.0699999999999998E-3"/>
    <x v="0"/>
    <m/>
    <m/>
    <s v="Flushed "/>
    <s v="TBC"/>
    <m/>
    <m/>
  </r>
  <r>
    <x v="13"/>
    <x v="13"/>
    <x v="284"/>
    <s v="WE Kinvig Elementary #109"/>
    <x v="6"/>
    <x v="0"/>
    <x v="0"/>
    <d v="2016-10-06T00:00:00"/>
    <n v="1"/>
    <x v="0"/>
    <x v="2430"/>
    <n v="2.5499999999999998E-2"/>
    <x v="0"/>
    <m/>
    <m/>
    <s v="Static"/>
    <s v="TBC"/>
    <m/>
    <m/>
  </r>
  <r>
    <x v="13"/>
    <x v="13"/>
    <x v="284"/>
    <s v="WE Kinvig Elementary #109"/>
    <x v="6"/>
    <x v="0"/>
    <x v="0"/>
    <d v="2016-10-06T00:00:00"/>
    <n v="1"/>
    <x v="0"/>
    <x v="2430"/>
    <n v="8.4999999999999995E-4"/>
    <x v="0"/>
    <m/>
    <m/>
    <s v="Flushed "/>
    <s v="TBC"/>
    <m/>
    <m/>
  </r>
  <r>
    <x v="13"/>
    <x v="13"/>
    <x v="284"/>
    <s v="WE Kinvig Elementary #109"/>
    <x v="6"/>
    <x v="0"/>
    <x v="0"/>
    <d v="2016-10-06T00:00:00"/>
    <n v="1"/>
    <x v="0"/>
    <x v="2431"/>
    <n v="8.8800000000000004E-2"/>
    <x v="0"/>
    <m/>
    <m/>
    <s v="Static"/>
    <s v="TBC"/>
    <m/>
    <m/>
  </r>
  <r>
    <x v="13"/>
    <x v="13"/>
    <x v="284"/>
    <s v="WE Kinvig Elementary #109"/>
    <x v="6"/>
    <x v="0"/>
    <x v="0"/>
    <d v="2016-10-06T00:00:00"/>
    <n v="1"/>
    <x v="0"/>
    <x v="2431"/>
    <n v="7.2999999999999996E-4"/>
    <x v="0"/>
    <m/>
    <m/>
    <s v="Flushed "/>
    <s v="TBC"/>
    <m/>
    <m/>
  </r>
  <r>
    <x v="13"/>
    <x v="13"/>
    <x v="284"/>
    <s v="WE Kinvig Elementary #109"/>
    <x v="6"/>
    <x v="0"/>
    <x v="0"/>
    <d v="2016-10-06T00:00:00"/>
    <n v="1"/>
    <x v="0"/>
    <x v="2432"/>
    <n v="1.2200000000000001E-2"/>
    <x v="2"/>
    <m/>
    <m/>
    <s v="Static"/>
    <s v="TBC"/>
    <m/>
    <m/>
  </r>
  <r>
    <x v="13"/>
    <x v="13"/>
    <x v="284"/>
    <s v="WE Kinvig Elementary #109"/>
    <x v="6"/>
    <x v="0"/>
    <x v="0"/>
    <d v="2016-10-06T00:00:00"/>
    <n v="1"/>
    <x v="0"/>
    <x v="2432"/>
    <n v="4.6000000000000001E-4"/>
    <x v="0"/>
    <m/>
    <m/>
    <s v="Flushed "/>
    <s v="TBC"/>
    <m/>
    <m/>
  </r>
  <r>
    <x v="13"/>
    <x v="13"/>
    <x v="284"/>
    <s v="WE Kinvig Elementary #109"/>
    <x v="6"/>
    <x v="0"/>
    <x v="0"/>
    <d v="2016-10-06T00:00:00"/>
    <n v="1"/>
    <x v="0"/>
    <x v="2433"/>
    <n v="1.49E-2"/>
    <x v="0"/>
    <m/>
    <m/>
    <s v="Static"/>
    <s v="TBC"/>
    <m/>
    <m/>
  </r>
  <r>
    <x v="13"/>
    <x v="13"/>
    <x v="284"/>
    <s v="WE Kinvig Elementary #109"/>
    <x v="6"/>
    <x v="0"/>
    <x v="0"/>
    <d v="2016-10-06T00:00:00"/>
    <n v="1"/>
    <x v="0"/>
    <x v="2433"/>
    <n v="1.72E-3"/>
    <x v="0"/>
    <m/>
    <m/>
    <s v="Flushed "/>
    <s v="TBC"/>
    <m/>
    <m/>
  </r>
  <r>
    <x v="13"/>
    <x v="13"/>
    <x v="284"/>
    <s v="WE Kinvig Elementary #109"/>
    <x v="6"/>
    <x v="0"/>
    <x v="0"/>
    <d v="2016-10-06T00:00:00"/>
    <n v="1"/>
    <x v="0"/>
    <x v="2434"/>
    <n v="4.3799999999999999E-2"/>
    <x v="2"/>
    <m/>
    <m/>
    <s v="Static"/>
    <s v="TBC"/>
    <m/>
    <m/>
  </r>
  <r>
    <x v="13"/>
    <x v="13"/>
    <x v="284"/>
    <s v="WE Kinvig Elementary #109"/>
    <x v="6"/>
    <x v="0"/>
    <x v="0"/>
    <d v="2016-10-06T00:00:00"/>
    <n v="1"/>
    <x v="0"/>
    <x v="2434"/>
    <n v="1.34E-3"/>
    <x v="0"/>
    <m/>
    <m/>
    <s v="Flushed "/>
    <s v="TBC"/>
    <m/>
    <m/>
  </r>
  <r>
    <x v="13"/>
    <x v="13"/>
    <x v="284"/>
    <s v="WE Kinvig Elementary #109"/>
    <x v="6"/>
    <x v="0"/>
    <x v="0"/>
    <d v="2016-10-06T00:00:00"/>
    <n v="1"/>
    <x v="0"/>
    <x v="2435"/>
    <n v="8.1700000000000002E-3"/>
    <x v="0"/>
    <m/>
    <m/>
    <s v="Static"/>
    <s v="TBC"/>
    <m/>
    <m/>
  </r>
  <r>
    <x v="13"/>
    <x v="13"/>
    <x v="284"/>
    <s v="WE Kinvig Elementary #109"/>
    <x v="6"/>
    <x v="0"/>
    <x v="0"/>
    <d v="2016-10-06T00:00:00"/>
    <n v="1"/>
    <x v="0"/>
    <x v="2435"/>
    <n v="1.57E-3"/>
    <x v="0"/>
    <m/>
    <m/>
    <s v="Flushed "/>
    <s v="TBC"/>
    <m/>
    <m/>
  </r>
  <r>
    <x v="13"/>
    <x v="13"/>
    <x v="284"/>
    <s v="WE Kinvig Elementary #109"/>
    <x v="6"/>
    <x v="0"/>
    <x v="0"/>
    <d v="2016-10-06T00:00:00"/>
    <n v="1"/>
    <x v="0"/>
    <x v="2436"/>
    <n v="2.3900000000000001E-2"/>
    <x v="2"/>
    <m/>
    <m/>
    <s v="Static"/>
    <s v="TBC"/>
    <m/>
    <m/>
  </r>
  <r>
    <x v="13"/>
    <x v="13"/>
    <x v="284"/>
    <s v="WE Kinvig Elementary #109"/>
    <x v="6"/>
    <x v="0"/>
    <x v="0"/>
    <d v="2016-10-06T00:00:00"/>
    <n v="1"/>
    <x v="0"/>
    <x v="2436"/>
    <n v="6.6E-4"/>
    <x v="0"/>
    <m/>
    <m/>
    <s v="Flushed "/>
    <s v="TBC"/>
    <m/>
    <m/>
  </r>
  <r>
    <x v="13"/>
    <x v="13"/>
    <x v="284"/>
    <s v="WE Kinvig Elementary #109"/>
    <x v="6"/>
    <x v="0"/>
    <x v="0"/>
    <d v="2016-10-06T00:00:00"/>
    <n v="1"/>
    <x v="0"/>
    <x v="2437"/>
    <n v="4.19E-2"/>
    <x v="2"/>
    <m/>
    <m/>
    <s v="Static"/>
    <s v="TBC"/>
    <m/>
    <m/>
  </r>
  <r>
    <x v="13"/>
    <x v="13"/>
    <x v="284"/>
    <s v="WE Kinvig Elementary #109"/>
    <x v="6"/>
    <x v="0"/>
    <x v="0"/>
    <d v="2016-10-06T00:00:00"/>
    <n v="1"/>
    <x v="0"/>
    <x v="2437"/>
    <n v="2.4399999999999999E-3"/>
    <x v="0"/>
    <m/>
    <m/>
    <s v="Flushed "/>
    <s v="TBC"/>
    <m/>
    <m/>
  </r>
  <r>
    <x v="13"/>
    <x v="13"/>
    <x v="252"/>
    <s v="Cedar Hill Elementary  #073 "/>
    <x v="2"/>
    <x v="0"/>
    <x v="0"/>
    <d v="2016-10-07T00:00:00"/>
    <n v="1"/>
    <x v="0"/>
    <x v="1776"/>
    <n v="4.5300000000000002E-3"/>
    <x v="0"/>
    <m/>
    <m/>
    <s v="Static"/>
    <s v="TBC"/>
    <m/>
    <m/>
  </r>
  <r>
    <x v="13"/>
    <x v="13"/>
    <x v="252"/>
    <s v="Cedar Hill Elementary  #073 "/>
    <x v="2"/>
    <x v="0"/>
    <x v="0"/>
    <d v="2016-10-07T00:00:00"/>
    <n v="1"/>
    <x v="0"/>
    <x v="1776"/>
    <n v="2.5999999999999998E-4"/>
    <x v="0"/>
    <m/>
    <m/>
    <s v="Flushed"/>
    <s v="TBC"/>
    <m/>
    <m/>
  </r>
  <r>
    <x v="13"/>
    <x v="13"/>
    <x v="252"/>
    <s v="Cedar Hill Elementary  #073 "/>
    <x v="2"/>
    <x v="0"/>
    <x v="0"/>
    <d v="2016-10-07T00:00:00"/>
    <n v="1"/>
    <x v="0"/>
    <x v="2438"/>
    <n v="1.0500000000000001E-2"/>
    <x v="2"/>
    <m/>
    <m/>
    <s v="Static"/>
    <s v="TBC"/>
    <m/>
    <m/>
  </r>
  <r>
    <x v="13"/>
    <x v="13"/>
    <x v="252"/>
    <s v="Cedar Hill Elementary  #073 "/>
    <x v="2"/>
    <x v="0"/>
    <x v="0"/>
    <d v="2016-10-07T00:00:00"/>
    <n v="1"/>
    <x v="0"/>
    <x v="2438"/>
    <n v="2.1000000000000001E-4"/>
    <x v="0"/>
    <m/>
    <m/>
    <s v="Flushed"/>
    <s v="TBC"/>
    <m/>
    <m/>
  </r>
  <r>
    <x v="13"/>
    <x v="13"/>
    <x v="252"/>
    <s v="Cedar Hill Elementary  #073 "/>
    <x v="2"/>
    <x v="0"/>
    <x v="0"/>
    <d v="2016-10-07T00:00:00"/>
    <n v="1"/>
    <x v="0"/>
    <x v="2439"/>
    <n v="9.0500000000000008E-3"/>
    <x v="0"/>
    <m/>
    <m/>
    <s v="Static"/>
    <s v="TBC"/>
    <m/>
    <m/>
  </r>
  <r>
    <x v="13"/>
    <x v="13"/>
    <x v="252"/>
    <s v="Cedar Hill Elementary  #073 "/>
    <x v="2"/>
    <x v="0"/>
    <x v="0"/>
    <d v="2016-10-07T00:00:00"/>
    <n v="1"/>
    <x v="0"/>
    <x v="2439"/>
    <n v="2.3000000000000001E-4"/>
    <x v="0"/>
    <m/>
    <m/>
    <s v="Flushed"/>
    <s v="TBC"/>
    <m/>
    <m/>
  </r>
  <r>
    <x v="13"/>
    <x v="13"/>
    <x v="252"/>
    <s v="Cedar Hill Elementary  #073 "/>
    <x v="2"/>
    <x v="0"/>
    <x v="0"/>
    <d v="2016-10-07T00:00:00"/>
    <n v="1"/>
    <x v="0"/>
    <x v="2440"/>
    <n v="6.5300000000000002E-3"/>
    <x v="0"/>
    <m/>
    <m/>
    <s v="Static"/>
    <s v="TBC"/>
    <m/>
    <m/>
  </r>
  <r>
    <x v="13"/>
    <x v="13"/>
    <x v="252"/>
    <s v="Cedar Hill Elementary  #073 "/>
    <x v="2"/>
    <x v="0"/>
    <x v="0"/>
    <d v="2016-10-07T00:00:00"/>
    <n v="1"/>
    <x v="0"/>
    <x v="2440"/>
    <n v="2.5999999999999998E-4"/>
    <x v="0"/>
    <m/>
    <m/>
    <s v="Flushed"/>
    <s v="TBC"/>
    <m/>
    <m/>
  </r>
  <r>
    <x v="13"/>
    <x v="13"/>
    <x v="252"/>
    <s v="Cedar Hill Elementary  #073 "/>
    <x v="2"/>
    <x v="0"/>
    <x v="0"/>
    <d v="2016-10-07T00:00:00"/>
    <n v="1"/>
    <x v="0"/>
    <x v="2441"/>
    <n v="3.3899999999999998E-3"/>
    <x v="0"/>
    <m/>
    <m/>
    <s v="Static"/>
    <s v="TBC"/>
    <m/>
    <m/>
  </r>
  <r>
    <x v="13"/>
    <x v="13"/>
    <x v="252"/>
    <s v="Cedar Hill Elementary  #073 "/>
    <x v="2"/>
    <x v="0"/>
    <x v="0"/>
    <d v="2016-10-07T00:00:00"/>
    <n v="1"/>
    <x v="0"/>
    <x v="2441"/>
    <n v="4.8999999999999998E-4"/>
    <x v="0"/>
    <m/>
    <m/>
    <s v="Flushed"/>
    <s v="TBC"/>
    <m/>
    <m/>
  </r>
  <r>
    <x v="13"/>
    <x v="13"/>
    <x v="252"/>
    <s v="Cedar Hill Elementary  #073 "/>
    <x v="2"/>
    <x v="0"/>
    <x v="0"/>
    <d v="2016-10-07T00:00:00"/>
    <n v="1"/>
    <x v="0"/>
    <x v="2442"/>
    <n v="7.9600000000000001E-3"/>
    <x v="0"/>
    <m/>
    <m/>
    <s v="Static"/>
    <s v="TBC"/>
    <m/>
    <m/>
  </r>
  <r>
    <x v="13"/>
    <x v="13"/>
    <x v="252"/>
    <s v="Cedar Hill Elementary  #073 "/>
    <x v="2"/>
    <x v="0"/>
    <x v="0"/>
    <d v="2016-10-07T00:00:00"/>
    <n v="1"/>
    <x v="0"/>
    <x v="2442"/>
    <n v="2.5999999999999998E-4"/>
    <x v="0"/>
    <m/>
    <m/>
    <s v="Flushed"/>
    <s v="TBC"/>
    <m/>
    <m/>
  </r>
  <r>
    <x v="13"/>
    <x v="13"/>
    <x v="252"/>
    <s v="Cedar Hill Elementary  #073 "/>
    <x v="2"/>
    <x v="0"/>
    <x v="0"/>
    <d v="2016-10-07T00:00:00"/>
    <n v="1"/>
    <x v="0"/>
    <x v="2443"/>
    <n v="1.04E-2"/>
    <x v="2"/>
    <m/>
    <m/>
    <s v="Static"/>
    <s v="TBC"/>
    <m/>
    <m/>
  </r>
  <r>
    <x v="13"/>
    <x v="13"/>
    <x v="252"/>
    <s v="Cedar Hill Elementary  #073 "/>
    <x v="2"/>
    <x v="0"/>
    <x v="0"/>
    <d v="2016-10-07T00:00:00"/>
    <n v="1"/>
    <x v="0"/>
    <x v="2443"/>
    <n v="2.1000000000000001E-4"/>
    <x v="0"/>
    <m/>
    <m/>
    <s v="Flushed"/>
    <s v="TBC"/>
    <m/>
    <m/>
  </r>
  <r>
    <x v="13"/>
    <x v="13"/>
    <x v="252"/>
    <s v="Cedar Hill Elementary  #073 "/>
    <x v="2"/>
    <x v="0"/>
    <x v="0"/>
    <d v="2016-10-07T00:00:00"/>
    <n v="1"/>
    <x v="0"/>
    <x v="2444"/>
    <n v="1.95E-2"/>
    <x v="2"/>
    <m/>
    <m/>
    <s v="Static"/>
    <s v="TBC"/>
    <m/>
    <m/>
  </r>
  <r>
    <x v="13"/>
    <x v="13"/>
    <x v="252"/>
    <s v="Cedar Hill Elementary  #073 "/>
    <x v="2"/>
    <x v="0"/>
    <x v="0"/>
    <d v="2016-10-07T00:00:00"/>
    <n v="1"/>
    <x v="0"/>
    <x v="2444"/>
    <n v="2.5000000000000001E-4"/>
    <x v="0"/>
    <m/>
    <m/>
    <s v="Flushed"/>
    <s v="TBC"/>
    <m/>
    <m/>
  </r>
  <r>
    <x v="13"/>
    <x v="13"/>
    <x v="252"/>
    <s v="Cedar Hill Elementary  #073 "/>
    <x v="2"/>
    <x v="0"/>
    <x v="0"/>
    <d v="2016-10-07T00:00:00"/>
    <n v="1"/>
    <x v="0"/>
    <x v="2445"/>
    <n v="2.5500000000000002E-3"/>
    <x v="0"/>
    <m/>
    <m/>
    <s v="Static"/>
    <s v="TBC"/>
    <m/>
    <m/>
  </r>
  <r>
    <x v="13"/>
    <x v="13"/>
    <x v="252"/>
    <s v="Cedar Hill Elementary  #073 "/>
    <x v="2"/>
    <x v="0"/>
    <x v="0"/>
    <d v="2016-10-07T00:00:00"/>
    <n v="1"/>
    <x v="0"/>
    <x v="2445"/>
    <n v="4.0999999999999999E-4"/>
    <x v="0"/>
    <m/>
    <m/>
    <s v="Flushed"/>
    <s v="TBC"/>
    <m/>
    <m/>
  </r>
  <r>
    <x v="13"/>
    <x v="13"/>
    <x v="288"/>
    <s v="Clayton Elementary #013"/>
    <x v="100"/>
    <x v="0"/>
    <x v="0"/>
    <d v="2016-10-07T00:00:00"/>
    <n v="1"/>
    <x v="0"/>
    <x v="2446"/>
    <n v="2.6800000000000001E-2"/>
    <x v="2"/>
    <m/>
    <m/>
    <s v="Static"/>
    <s v="TBC"/>
    <m/>
    <m/>
  </r>
  <r>
    <x v="13"/>
    <x v="13"/>
    <x v="288"/>
    <s v="Clayton Elementary #013"/>
    <x v="100"/>
    <x v="0"/>
    <x v="0"/>
    <d v="2016-10-07T00:00:00"/>
    <n v="1"/>
    <x v="0"/>
    <x v="2446"/>
    <n v="8.9300000000000004E-3"/>
    <x v="0"/>
    <m/>
    <m/>
    <s v="Flush "/>
    <s v="TBC"/>
    <m/>
    <m/>
  </r>
  <r>
    <x v="13"/>
    <x v="13"/>
    <x v="288"/>
    <s v="Clayton Elementary #013"/>
    <x v="100"/>
    <x v="0"/>
    <x v="0"/>
    <d v="2016-10-07T00:00:00"/>
    <n v="1"/>
    <x v="0"/>
    <x v="2447"/>
    <n v="2.81E-2"/>
    <x v="2"/>
    <m/>
    <m/>
    <s v="Static"/>
    <s v="TBC"/>
    <m/>
    <m/>
  </r>
  <r>
    <x v="13"/>
    <x v="13"/>
    <x v="288"/>
    <s v="Clayton Elementary #013"/>
    <x v="100"/>
    <x v="0"/>
    <x v="0"/>
    <d v="2016-10-07T00:00:00"/>
    <n v="1"/>
    <x v="0"/>
    <x v="2447"/>
    <n v="3.7799999999999999E-3"/>
    <x v="0"/>
    <m/>
    <m/>
    <s v="Flush "/>
    <s v="TBC"/>
    <m/>
    <m/>
  </r>
  <r>
    <x v="13"/>
    <x v="13"/>
    <x v="288"/>
    <s v="Clayton Elementary #013"/>
    <x v="100"/>
    <x v="0"/>
    <x v="0"/>
    <d v="2016-10-07T00:00:00"/>
    <n v="1"/>
    <x v="0"/>
    <x v="2448"/>
    <n v="7.4599999999999996E-3"/>
    <x v="0"/>
    <m/>
    <m/>
    <s v="Static"/>
    <s v="TBC"/>
    <m/>
    <m/>
  </r>
  <r>
    <x v="13"/>
    <x v="13"/>
    <x v="288"/>
    <s v="Clayton Elementary #013"/>
    <x v="100"/>
    <x v="0"/>
    <x v="0"/>
    <d v="2016-10-07T00:00:00"/>
    <n v="1"/>
    <x v="0"/>
    <x v="2448"/>
    <n v="1.2099999999999999E-3"/>
    <x v="0"/>
    <m/>
    <m/>
    <s v="Flush "/>
    <s v="TBC"/>
    <m/>
    <m/>
  </r>
  <r>
    <x v="13"/>
    <x v="13"/>
    <x v="288"/>
    <s v="Clayton Elementary #013"/>
    <x v="100"/>
    <x v="0"/>
    <x v="0"/>
    <d v="2016-10-07T00:00:00"/>
    <n v="1"/>
    <x v="0"/>
    <x v="2449"/>
    <n v="5.2600000000000001E-2"/>
    <x v="2"/>
    <m/>
    <m/>
    <s v="Static"/>
    <s v="TBC"/>
    <m/>
    <m/>
  </r>
  <r>
    <x v="13"/>
    <x v="13"/>
    <x v="288"/>
    <s v="Clayton Elementary #013"/>
    <x v="100"/>
    <x v="0"/>
    <x v="0"/>
    <d v="2016-10-07T00:00:00"/>
    <n v="1"/>
    <x v="0"/>
    <x v="2449"/>
    <n v="9.4299999999999991E-3"/>
    <x v="0"/>
    <m/>
    <m/>
    <s v="Flush "/>
    <s v="TBC"/>
    <m/>
    <m/>
  </r>
  <r>
    <x v="13"/>
    <x v="13"/>
    <x v="288"/>
    <s v="Clayton Elementary #013"/>
    <x v="100"/>
    <x v="0"/>
    <x v="0"/>
    <d v="2016-10-07T00:00:00"/>
    <n v="1"/>
    <x v="0"/>
    <x v="195"/>
    <n v="7.17E-2"/>
    <x v="2"/>
    <m/>
    <m/>
    <s v="Static"/>
    <s v="TBC"/>
    <m/>
    <m/>
  </r>
  <r>
    <x v="13"/>
    <x v="13"/>
    <x v="288"/>
    <s v="Clayton Elementary #013"/>
    <x v="100"/>
    <x v="0"/>
    <x v="0"/>
    <d v="2016-10-07T00:00:00"/>
    <n v="1"/>
    <x v="0"/>
    <x v="195"/>
    <n v="7.0699999999999999E-2"/>
    <x v="2"/>
    <m/>
    <m/>
    <s v="Flush "/>
    <s v="TBC"/>
    <m/>
    <m/>
  </r>
  <r>
    <x v="13"/>
    <x v="13"/>
    <x v="288"/>
    <s v="Clayton Elementary #013"/>
    <x v="100"/>
    <x v="0"/>
    <x v="0"/>
    <d v="2016-10-07T00:00:00"/>
    <n v="1"/>
    <x v="0"/>
    <x v="1351"/>
    <n v="1.99"/>
    <x v="2"/>
    <m/>
    <m/>
    <s v="Static"/>
    <s v="TBC"/>
    <m/>
    <m/>
  </r>
  <r>
    <x v="13"/>
    <x v="13"/>
    <x v="288"/>
    <s v="Clayton Elementary #013"/>
    <x v="100"/>
    <x v="0"/>
    <x v="0"/>
    <d v="2016-10-07T00:00:00"/>
    <n v="1"/>
    <x v="0"/>
    <x v="1351"/>
    <n v="9.7999999999999997E-4"/>
    <x v="0"/>
    <m/>
    <m/>
    <s v="Flush "/>
    <s v="TBC"/>
    <m/>
    <m/>
  </r>
  <r>
    <x v="13"/>
    <x v="13"/>
    <x v="288"/>
    <s v="Clayton Elementary #013"/>
    <x v="100"/>
    <x v="0"/>
    <x v="0"/>
    <d v="2016-10-07T00:00:00"/>
    <n v="1"/>
    <x v="0"/>
    <x v="1709"/>
    <n v="8.7200000000000003E-3"/>
    <x v="0"/>
    <m/>
    <m/>
    <s v="Static"/>
    <s v="TBC"/>
    <m/>
    <m/>
  </r>
  <r>
    <x v="13"/>
    <x v="13"/>
    <x v="288"/>
    <s v="Clayton Elementary #013"/>
    <x v="100"/>
    <x v="0"/>
    <x v="0"/>
    <d v="2016-10-07T00:00:00"/>
    <n v="1"/>
    <x v="0"/>
    <x v="1709"/>
    <n v="5.4000000000000001E-4"/>
    <x v="0"/>
    <m/>
    <m/>
    <s v="Flush "/>
    <s v="TBC"/>
    <m/>
    <m/>
  </r>
  <r>
    <x v="13"/>
    <x v="13"/>
    <x v="288"/>
    <s v="Clayton Elementary #013"/>
    <x v="100"/>
    <x v="0"/>
    <x v="0"/>
    <d v="2016-10-07T00:00:00"/>
    <n v="1"/>
    <x v="0"/>
    <x v="2450"/>
    <n v="4.3499999999999997E-2"/>
    <x v="2"/>
    <m/>
    <m/>
    <s v="Static"/>
    <s v="TBC"/>
    <m/>
    <m/>
  </r>
  <r>
    <x v="13"/>
    <x v="13"/>
    <x v="288"/>
    <s v="Clayton Elementary #013"/>
    <x v="100"/>
    <x v="0"/>
    <x v="0"/>
    <d v="2016-10-07T00:00:00"/>
    <n v="1"/>
    <x v="0"/>
    <x v="2450"/>
    <n v="9.2000000000000003E-4"/>
    <x v="0"/>
    <m/>
    <m/>
    <s v="Flush "/>
    <s v="TBC"/>
    <m/>
    <m/>
  </r>
  <r>
    <x v="13"/>
    <x v="13"/>
    <x v="288"/>
    <s v="Clayton Elementary #013"/>
    <x v="100"/>
    <x v="0"/>
    <x v="0"/>
    <d v="2016-10-07T00:00:00"/>
    <n v="1"/>
    <x v="0"/>
    <x v="1425"/>
    <n v="1.23E-2"/>
    <x v="2"/>
    <m/>
    <m/>
    <s v="Static"/>
    <s v="TBC"/>
    <m/>
    <m/>
  </r>
  <r>
    <x v="13"/>
    <x v="13"/>
    <x v="288"/>
    <s v="Clayton Elementary #013"/>
    <x v="100"/>
    <x v="0"/>
    <x v="0"/>
    <d v="2016-10-07T00:00:00"/>
    <n v="1"/>
    <x v="0"/>
    <x v="1425"/>
    <n v="8.9999999999999998E-4"/>
    <x v="0"/>
    <m/>
    <m/>
    <s v="Flush "/>
    <s v="TBC"/>
    <m/>
    <m/>
  </r>
  <r>
    <x v="13"/>
    <x v="13"/>
    <x v="288"/>
    <s v="Clayton Elementary #013"/>
    <x v="100"/>
    <x v="0"/>
    <x v="0"/>
    <d v="2016-10-07T00:00:00"/>
    <n v="1"/>
    <x v="0"/>
    <x v="130"/>
    <n v="9.2000000000000003E-4"/>
    <x v="0"/>
    <m/>
    <m/>
    <s v="Static"/>
    <s v="TBC"/>
    <m/>
    <m/>
  </r>
  <r>
    <x v="13"/>
    <x v="13"/>
    <x v="288"/>
    <s v="Clayton Elementary #013"/>
    <x v="100"/>
    <x v="0"/>
    <x v="0"/>
    <d v="2016-10-07T00:00:00"/>
    <n v="1"/>
    <x v="0"/>
    <x v="130"/>
    <n v="8.4100000000000008E-3"/>
    <x v="0"/>
    <m/>
    <m/>
    <s v="Flush "/>
    <s v="TBC"/>
    <m/>
    <m/>
  </r>
  <r>
    <x v="13"/>
    <x v="13"/>
    <x v="288"/>
    <s v="Clayton Elementary #013"/>
    <x v="100"/>
    <x v="0"/>
    <x v="0"/>
    <d v="2016-10-07T00:00:00"/>
    <n v="1"/>
    <x v="0"/>
    <x v="176"/>
    <n v="4.82E-2"/>
    <x v="2"/>
    <m/>
    <m/>
    <s v="Static"/>
    <s v="TBC"/>
    <m/>
    <m/>
  </r>
  <r>
    <x v="13"/>
    <x v="13"/>
    <x v="288"/>
    <s v="Clayton Elementary #013"/>
    <x v="100"/>
    <x v="0"/>
    <x v="0"/>
    <d v="2016-10-07T00:00:00"/>
    <n v="1"/>
    <x v="0"/>
    <x v="176"/>
    <n v="2.1900000000000001E-3"/>
    <x v="0"/>
    <m/>
    <m/>
    <s v="Flush "/>
    <s v="TBC"/>
    <m/>
    <m/>
  </r>
  <r>
    <x v="13"/>
    <x v="13"/>
    <x v="288"/>
    <s v="Clayton Elementary #013"/>
    <x v="100"/>
    <x v="0"/>
    <x v="0"/>
    <d v="2016-10-07T00:00:00"/>
    <n v="1"/>
    <x v="0"/>
    <x v="442"/>
    <n v="5.6800000000000003E-2"/>
    <x v="2"/>
    <m/>
    <m/>
    <s v="Static"/>
    <s v="TBC"/>
    <m/>
    <m/>
  </r>
  <r>
    <x v="13"/>
    <x v="13"/>
    <x v="288"/>
    <s v="Clayton Elementary #013"/>
    <x v="100"/>
    <x v="0"/>
    <x v="0"/>
    <d v="2016-10-07T00:00:00"/>
    <n v="1"/>
    <x v="0"/>
    <x v="442"/>
    <n v="1.1199999999999999E-3"/>
    <x v="0"/>
    <m/>
    <m/>
    <s v="Flush "/>
    <s v="TBC"/>
    <m/>
    <m/>
  </r>
  <r>
    <x v="13"/>
    <x v="13"/>
    <x v="288"/>
    <s v="Clayton Elementary #013"/>
    <x v="100"/>
    <x v="0"/>
    <x v="0"/>
    <d v="2016-10-07T00:00:00"/>
    <n v="1"/>
    <x v="0"/>
    <x v="2168"/>
    <n v="1.4800000000000001E-2"/>
    <x v="2"/>
    <m/>
    <m/>
    <s v="Static"/>
    <s v="TBC"/>
    <m/>
    <m/>
  </r>
  <r>
    <x v="13"/>
    <x v="13"/>
    <x v="288"/>
    <s v="Clayton Elementary #013"/>
    <x v="100"/>
    <x v="0"/>
    <x v="0"/>
    <d v="2016-10-07T00:00:00"/>
    <n v="1"/>
    <x v="0"/>
    <x v="2168"/>
    <n v="1.1100000000000001E-3"/>
    <x v="0"/>
    <m/>
    <m/>
    <s v="Flush "/>
    <s v="TBC"/>
    <m/>
    <m/>
  </r>
  <r>
    <x v="13"/>
    <x v="13"/>
    <x v="285"/>
    <s v="Don Christian Elementary #127"/>
    <x v="6"/>
    <x v="0"/>
    <x v="0"/>
    <d v="2016-10-07T00:00:00"/>
    <n v="1"/>
    <x v="0"/>
    <x v="2451"/>
    <n v="1.3899999999999999E-2"/>
    <x v="2"/>
    <m/>
    <m/>
    <s v="Static"/>
    <s v="TBC"/>
    <m/>
    <m/>
  </r>
  <r>
    <x v="13"/>
    <x v="13"/>
    <x v="285"/>
    <s v="Don Christian Elementary #127"/>
    <x v="6"/>
    <x v="0"/>
    <x v="0"/>
    <d v="2016-10-07T00:00:00"/>
    <n v="1"/>
    <x v="0"/>
    <x v="2451"/>
    <n v="3.7799999999999999E-3"/>
    <x v="0"/>
    <m/>
    <m/>
    <s v="Flushed"/>
    <s v="TBC"/>
    <m/>
    <m/>
  </r>
  <r>
    <x v="13"/>
    <x v="13"/>
    <x v="285"/>
    <s v="Don Christian Elementary #127"/>
    <x v="6"/>
    <x v="0"/>
    <x v="0"/>
    <d v="2016-10-07T00:00:00"/>
    <n v="1"/>
    <x v="0"/>
    <x v="2452"/>
    <n v="1.0999999999999999E-2"/>
    <x v="2"/>
    <m/>
    <m/>
    <s v="Static"/>
    <s v="TBC"/>
    <m/>
    <m/>
  </r>
  <r>
    <x v="13"/>
    <x v="13"/>
    <x v="285"/>
    <s v="Don Christian Elementary #127"/>
    <x v="6"/>
    <x v="0"/>
    <x v="0"/>
    <d v="2016-10-07T00:00:00"/>
    <n v="1"/>
    <x v="0"/>
    <x v="2452"/>
    <n v="4.0999999999999999E-4"/>
    <x v="0"/>
    <m/>
    <m/>
    <s v="Flushed"/>
    <s v="TBC"/>
    <m/>
    <m/>
  </r>
  <r>
    <x v="13"/>
    <x v="13"/>
    <x v="285"/>
    <s v="Don Christian Elementary #127"/>
    <x v="6"/>
    <x v="0"/>
    <x v="0"/>
    <d v="2016-10-07T00:00:00"/>
    <n v="1"/>
    <x v="0"/>
    <x v="2453"/>
    <n v="1.66E-2"/>
    <x v="2"/>
    <m/>
    <m/>
    <s v="Static"/>
    <s v="TBC"/>
    <m/>
    <m/>
  </r>
  <r>
    <x v="13"/>
    <x v="13"/>
    <x v="285"/>
    <s v="Don Christian Elementary #127"/>
    <x v="6"/>
    <x v="0"/>
    <x v="0"/>
    <d v="2016-10-07T00:00:00"/>
    <n v="1"/>
    <x v="0"/>
    <x v="2453"/>
    <n v="5.1000000000000004E-4"/>
    <x v="0"/>
    <m/>
    <m/>
    <s v="Flushed"/>
    <s v="TBC"/>
    <m/>
    <m/>
  </r>
  <r>
    <x v="13"/>
    <x v="13"/>
    <x v="285"/>
    <s v="Don Christian Elementary #127"/>
    <x v="6"/>
    <x v="0"/>
    <x v="0"/>
    <d v="2016-10-07T00:00:00"/>
    <n v="1"/>
    <x v="0"/>
    <x v="2454"/>
    <n v="2.58E-2"/>
    <x v="2"/>
    <m/>
    <m/>
    <s v="Static"/>
    <s v="TBC"/>
    <m/>
    <m/>
  </r>
  <r>
    <x v="13"/>
    <x v="13"/>
    <x v="285"/>
    <s v="Don Christian Elementary #127"/>
    <x v="6"/>
    <x v="0"/>
    <x v="0"/>
    <d v="2016-10-07T00:00:00"/>
    <n v="1"/>
    <x v="0"/>
    <x v="2454"/>
    <n v="9.7999999999999997E-4"/>
    <x v="0"/>
    <m/>
    <m/>
    <s v="Flushed"/>
    <s v="TBC"/>
    <m/>
    <m/>
  </r>
  <r>
    <x v="13"/>
    <x v="13"/>
    <x v="285"/>
    <s v="Don Christian Elementary #127"/>
    <x v="6"/>
    <x v="0"/>
    <x v="0"/>
    <d v="2016-10-07T00:00:00"/>
    <n v="1"/>
    <x v="0"/>
    <x v="2455"/>
    <n v="1.77E-2"/>
    <x v="2"/>
    <m/>
    <m/>
    <s v="Static"/>
    <s v="TBC"/>
    <m/>
    <m/>
  </r>
  <r>
    <x v="13"/>
    <x v="13"/>
    <x v="285"/>
    <s v="Don Christian Elementary #127"/>
    <x v="6"/>
    <x v="0"/>
    <x v="0"/>
    <d v="2016-10-07T00:00:00"/>
    <n v="1"/>
    <x v="0"/>
    <x v="2455"/>
    <n v="5.8E-4"/>
    <x v="0"/>
    <m/>
    <m/>
    <s v="Flushed"/>
    <s v="TBC"/>
    <m/>
    <m/>
  </r>
  <r>
    <x v="13"/>
    <x v="13"/>
    <x v="285"/>
    <s v="Don Christian Elementary #127"/>
    <x v="6"/>
    <x v="0"/>
    <x v="0"/>
    <d v="2016-10-07T00:00:00"/>
    <n v="1"/>
    <x v="0"/>
    <x v="2456"/>
    <n v="6.3499999999999997E-3"/>
    <x v="0"/>
    <m/>
    <m/>
    <s v="Static"/>
    <s v="TBC"/>
    <m/>
    <m/>
  </r>
  <r>
    <x v="13"/>
    <x v="13"/>
    <x v="285"/>
    <s v="Don Christian Elementary #127"/>
    <x v="6"/>
    <x v="0"/>
    <x v="0"/>
    <d v="2016-10-07T00:00:00"/>
    <n v="1"/>
    <x v="0"/>
    <x v="2456"/>
    <n v="3.3E-4"/>
    <x v="0"/>
    <m/>
    <m/>
    <s v="Flushed"/>
    <s v="TBC"/>
    <m/>
    <m/>
  </r>
  <r>
    <x v="13"/>
    <x v="13"/>
    <x v="285"/>
    <s v="Don Christian Elementary #127"/>
    <x v="6"/>
    <x v="0"/>
    <x v="0"/>
    <d v="2016-10-07T00:00:00"/>
    <n v="1"/>
    <x v="0"/>
    <x v="2457"/>
    <n v="1.9300000000000001E-2"/>
    <x v="2"/>
    <m/>
    <m/>
    <s v="Static"/>
    <s v="TBC"/>
    <m/>
    <m/>
  </r>
  <r>
    <x v="13"/>
    <x v="13"/>
    <x v="285"/>
    <s v="Don Christian Elementary #127"/>
    <x v="6"/>
    <x v="0"/>
    <x v="0"/>
    <d v="2016-10-07T00:00:00"/>
    <n v="1"/>
    <x v="0"/>
    <x v="2457"/>
    <n v="7.1000000000000002E-4"/>
    <x v="0"/>
    <m/>
    <m/>
    <s v="Flushed"/>
    <s v="TBC"/>
    <m/>
    <m/>
  </r>
  <r>
    <x v="13"/>
    <x v="13"/>
    <x v="285"/>
    <s v="Don Christian Elementary #127"/>
    <x v="6"/>
    <x v="0"/>
    <x v="0"/>
    <d v="2016-10-07T00:00:00"/>
    <n v="1"/>
    <x v="0"/>
    <x v="2458"/>
    <n v="3.4499999999999999E-3"/>
    <x v="0"/>
    <m/>
    <m/>
    <s v="Static"/>
    <s v="TBC"/>
    <m/>
    <m/>
  </r>
  <r>
    <x v="13"/>
    <x v="13"/>
    <x v="285"/>
    <s v="Don Christian Elementary #127"/>
    <x v="6"/>
    <x v="0"/>
    <x v="0"/>
    <d v="2016-10-07T00:00:00"/>
    <n v="1"/>
    <x v="0"/>
    <x v="2458"/>
    <n v="2.3000000000000001E-4"/>
    <x v="0"/>
    <m/>
    <m/>
    <s v="Flushed"/>
    <s v="TBC"/>
    <m/>
    <m/>
  </r>
  <r>
    <x v="13"/>
    <x v="13"/>
    <x v="285"/>
    <s v="Don Christian Elementary #127"/>
    <x v="6"/>
    <x v="0"/>
    <x v="0"/>
    <d v="2016-10-07T00:00:00"/>
    <n v="1"/>
    <x v="0"/>
    <x v="2185"/>
    <n v="5.4299999999999999E-3"/>
    <x v="0"/>
    <m/>
    <m/>
    <s v="Static"/>
    <s v="TBC"/>
    <m/>
    <m/>
  </r>
  <r>
    <x v="13"/>
    <x v="13"/>
    <x v="285"/>
    <s v="Don Christian Elementary #127"/>
    <x v="6"/>
    <x v="0"/>
    <x v="0"/>
    <d v="2016-10-07T00:00:00"/>
    <n v="1"/>
    <x v="0"/>
    <x v="2185"/>
    <n v="1.6900000000000001E-3"/>
    <x v="0"/>
    <m/>
    <m/>
    <s v="Flushed"/>
    <s v="TBC"/>
    <m/>
    <m/>
  </r>
  <r>
    <x v="13"/>
    <x v="13"/>
    <x v="285"/>
    <s v="Don Christian Elementary #127"/>
    <x v="6"/>
    <x v="0"/>
    <x v="0"/>
    <d v="2016-10-07T00:00:00"/>
    <n v="1"/>
    <x v="0"/>
    <x v="2459"/>
    <n v="6.6299999999999996E-3"/>
    <x v="0"/>
    <m/>
    <m/>
    <s v="Static"/>
    <s v="TBC"/>
    <m/>
    <m/>
  </r>
  <r>
    <x v="13"/>
    <x v="13"/>
    <x v="285"/>
    <s v="Don Christian Elementary #127"/>
    <x v="6"/>
    <x v="0"/>
    <x v="0"/>
    <d v="2016-10-07T00:00:00"/>
    <n v="1"/>
    <x v="0"/>
    <x v="2459"/>
    <n v="2.1299999999999999E-3"/>
    <x v="0"/>
    <m/>
    <m/>
    <s v="Flushed"/>
    <s v="TBC"/>
    <m/>
    <m/>
  </r>
  <r>
    <x v="13"/>
    <x v="13"/>
    <x v="285"/>
    <s v="Don Christian Elementary #127"/>
    <x v="6"/>
    <x v="0"/>
    <x v="0"/>
    <d v="2016-10-07T00:00:00"/>
    <n v="1"/>
    <x v="0"/>
    <x v="2460"/>
    <n v="4.5300000000000002E-3"/>
    <x v="0"/>
    <m/>
    <m/>
    <s v="Static"/>
    <s v="TBC"/>
    <m/>
    <m/>
  </r>
  <r>
    <x v="13"/>
    <x v="13"/>
    <x v="285"/>
    <s v="Don Christian Elementary #127"/>
    <x v="6"/>
    <x v="0"/>
    <x v="0"/>
    <d v="2016-10-07T00:00:00"/>
    <n v="1"/>
    <x v="0"/>
    <x v="2460"/>
    <n v="1.64E-3"/>
    <x v="0"/>
    <m/>
    <m/>
    <s v="Flushed"/>
    <s v="TBC"/>
    <m/>
    <m/>
  </r>
  <r>
    <x v="13"/>
    <x v="13"/>
    <x v="285"/>
    <s v="Don Christian Elementary #127"/>
    <x v="6"/>
    <x v="0"/>
    <x v="0"/>
    <d v="2016-10-07T00:00:00"/>
    <n v="1"/>
    <x v="0"/>
    <x v="1696"/>
    <n v="3.6299999999999999E-2"/>
    <x v="2"/>
    <m/>
    <m/>
    <s v="Static"/>
    <s v="TBC"/>
    <m/>
    <m/>
  </r>
  <r>
    <x v="13"/>
    <x v="13"/>
    <x v="285"/>
    <s v="Don Christian Elementary #127"/>
    <x v="6"/>
    <x v="0"/>
    <x v="0"/>
    <d v="2016-10-07T00:00:00"/>
    <n v="1"/>
    <x v="0"/>
    <x v="1696"/>
    <n v="7.7999999999999999E-4"/>
    <x v="0"/>
    <m/>
    <m/>
    <s v="Flushed"/>
    <s v="TBC"/>
    <m/>
    <m/>
  </r>
  <r>
    <x v="13"/>
    <x v="13"/>
    <x v="285"/>
    <s v="Don Christian Elementary #127"/>
    <x v="6"/>
    <x v="0"/>
    <x v="0"/>
    <d v="2016-10-07T00:00:00"/>
    <n v="1"/>
    <x v="0"/>
    <x v="2461"/>
    <n v="7.77E-3"/>
    <x v="0"/>
    <m/>
    <m/>
    <s v="Static"/>
    <s v="TBC"/>
    <m/>
    <m/>
  </r>
  <r>
    <x v="13"/>
    <x v="13"/>
    <x v="285"/>
    <s v="Don Christian Elementary #127"/>
    <x v="6"/>
    <x v="0"/>
    <x v="0"/>
    <d v="2016-10-07T00:00:00"/>
    <n v="1"/>
    <x v="0"/>
    <x v="2461"/>
    <n v="1.6900000000000001E-3"/>
    <x v="0"/>
    <m/>
    <m/>
    <s v="Flushed"/>
    <s v="TBC"/>
    <m/>
    <m/>
  </r>
  <r>
    <x v="13"/>
    <x v="13"/>
    <x v="285"/>
    <s v="Don Christian Elementary #127"/>
    <x v="6"/>
    <x v="0"/>
    <x v="0"/>
    <d v="2016-10-07T00:00:00"/>
    <n v="1"/>
    <x v="0"/>
    <x v="2462"/>
    <n v="1.37E-2"/>
    <x v="2"/>
    <m/>
    <m/>
    <s v="Static"/>
    <s v="TBC"/>
    <m/>
    <m/>
  </r>
  <r>
    <x v="13"/>
    <x v="13"/>
    <x v="285"/>
    <s v="Don Christian Elementary #127"/>
    <x v="6"/>
    <x v="0"/>
    <x v="0"/>
    <d v="2016-10-07T00:00:00"/>
    <n v="1"/>
    <x v="0"/>
    <x v="2462"/>
    <n v="5.0000000000000001E-4"/>
    <x v="0"/>
    <m/>
    <m/>
    <s v="Flushed"/>
    <s v="TBC"/>
    <m/>
    <m/>
  </r>
  <r>
    <x v="13"/>
    <x v="13"/>
    <x v="285"/>
    <s v="Don Christian Elementary #127"/>
    <x v="6"/>
    <x v="0"/>
    <x v="0"/>
    <d v="2016-10-07T00:00:00"/>
    <n v="1"/>
    <x v="0"/>
    <x v="2463"/>
    <n v="1.2999999999999999E-2"/>
    <x v="2"/>
    <m/>
    <m/>
    <s v="Static"/>
    <s v="TBC"/>
    <m/>
    <m/>
  </r>
  <r>
    <x v="13"/>
    <x v="13"/>
    <x v="285"/>
    <s v="Don Christian Elementary #127"/>
    <x v="6"/>
    <x v="0"/>
    <x v="0"/>
    <d v="2016-10-07T00:00:00"/>
    <n v="1"/>
    <x v="0"/>
    <x v="2463"/>
    <n v="4.8999999999999998E-4"/>
    <x v="0"/>
    <m/>
    <m/>
    <s v="Flushed"/>
    <s v="TBC"/>
    <m/>
    <m/>
  </r>
  <r>
    <x v="13"/>
    <x v="13"/>
    <x v="285"/>
    <s v="Don Christian Elementary #127"/>
    <x v="6"/>
    <x v="0"/>
    <x v="0"/>
    <d v="2016-10-07T00:00:00"/>
    <n v="1"/>
    <x v="0"/>
    <x v="2464"/>
    <n v="5.3699999999999998E-3"/>
    <x v="0"/>
    <m/>
    <m/>
    <s v="Static"/>
    <s v="TBC"/>
    <m/>
    <m/>
  </r>
  <r>
    <x v="13"/>
    <x v="13"/>
    <x v="285"/>
    <s v="Don Christian Elementary #127"/>
    <x v="6"/>
    <x v="0"/>
    <x v="0"/>
    <d v="2016-10-07T00:00:00"/>
    <n v="1"/>
    <x v="0"/>
    <x v="2464"/>
    <n v="2.3000000000000001E-4"/>
    <x v="0"/>
    <m/>
    <m/>
    <s v="Flushed"/>
    <s v="TBC"/>
    <m/>
    <m/>
  </r>
  <r>
    <x v="13"/>
    <x v="13"/>
    <x v="285"/>
    <s v="Don Christian Elementary #127"/>
    <x v="6"/>
    <x v="0"/>
    <x v="0"/>
    <d v="2016-10-07T00:00:00"/>
    <n v="1"/>
    <x v="0"/>
    <x v="2465"/>
    <n v="8.1399999999999997E-3"/>
    <x v="0"/>
    <m/>
    <m/>
    <s v="Static"/>
    <s v="TBC"/>
    <m/>
    <m/>
  </r>
  <r>
    <x v="13"/>
    <x v="13"/>
    <x v="285"/>
    <s v="Don Christian Elementary #127"/>
    <x v="6"/>
    <x v="0"/>
    <x v="0"/>
    <d v="2016-10-07T00:00:00"/>
    <n v="1"/>
    <x v="0"/>
    <x v="2465"/>
    <n v="2.5999999999999998E-4"/>
    <x v="0"/>
    <m/>
    <m/>
    <s v="Flushed"/>
    <s v="TBC"/>
    <m/>
    <m/>
  </r>
  <r>
    <x v="13"/>
    <x v="13"/>
    <x v="285"/>
    <s v="Don Christian Elementary #127"/>
    <x v="6"/>
    <x v="0"/>
    <x v="0"/>
    <d v="2016-10-07T00:00:00"/>
    <n v="1"/>
    <x v="0"/>
    <x v="1701"/>
    <n v="0.78100000000000003"/>
    <x v="2"/>
    <m/>
    <m/>
    <s v="Static"/>
    <s v="TBC"/>
    <m/>
    <m/>
  </r>
  <r>
    <x v="13"/>
    <x v="13"/>
    <x v="285"/>
    <s v="Don Christian Elementary #127"/>
    <x v="6"/>
    <x v="0"/>
    <x v="0"/>
    <d v="2016-10-07T00:00:00"/>
    <n v="1"/>
    <x v="0"/>
    <x v="1701"/>
    <n v="1.4500000000000001E-2"/>
    <x v="2"/>
    <m/>
    <m/>
    <s v="Flushed"/>
    <s v="TBC"/>
    <m/>
    <m/>
  </r>
  <r>
    <x v="13"/>
    <x v="13"/>
    <x v="285"/>
    <s v="Don Christian Elementary #127"/>
    <x v="6"/>
    <x v="0"/>
    <x v="0"/>
    <d v="2016-10-07T00:00:00"/>
    <n v="1"/>
    <x v="0"/>
    <x v="2466"/>
    <n v="4.2299999999999997E-2"/>
    <x v="2"/>
    <m/>
    <m/>
    <s v="Static"/>
    <s v="TBC"/>
    <m/>
    <m/>
  </r>
  <r>
    <x v="13"/>
    <x v="13"/>
    <x v="285"/>
    <s v="Don Christian Elementary #127"/>
    <x v="6"/>
    <x v="0"/>
    <x v="0"/>
    <d v="2016-10-07T00:00:00"/>
    <n v="1"/>
    <x v="0"/>
    <x v="2466"/>
    <n v="8.4999999999999995E-4"/>
    <x v="0"/>
    <m/>
    <m/>
    <s v="Flushed"/>
    <s v="TBC"/>
    <m/>
    <m/>
  </r>
  <r>
    <x v="13"/>
    <x v="13"/>
    <x v="285"/>
    <s v="Don Christian Elementary #127"/>
    <x v="6"/>
    <x v="0"/>
    <x v="0"/>
    <d v="2016-10-07T00:00:00"/>
    <n v="1"/>
    <x v="0"/>
    <x v="2060"/>
    <n v="1.4200000000000001E-2"/>
    <x v="2"/>
    <m/>
    <m/>
    <s v="Static"/>
    <s v="TBC"/>
    <m/>
    <m/>
  </r>
  <r>
    <x v="13"/>
    <x v="13"/>
    <x v="285"/>
    <s v="Don Christian Elementary #127"/>
    <x v="6"/>
    <x v="0"/>
    <x v="0"/>
    <d v="2016-10-07T00:00:00"/>
    <n v="1"/>
    <x v="0"/>
    <x v="2060"/>
    <n v="3.5E-4"/>
    <x v="0"/>
    <m/>
    <m/>
    <s v="Flushed"/>
    <s v="TBC"/>
    <m/>
    <m/>
  </r>
  <r>
    <x v="13"/>
    <x v="13"/>
    <x v="285"/>
    <s v="Don Christian Elementary #127"/>
    <x v="6"/>
    <x v="0"/>
    <x v="0"/>
    <d v="2016-10-07T00:00:00"/>
    <n v="1"/>
    <x v="0"/>
    <x v="2065"/>
    <n v="6.2500000000000003E-3"/>
    <x v="0"/>
    <m/>
    <m/>
    <s v="Static"/>
    <s v="TBC"/>
    <m/>
    <m/>
  </r>
  <r>
    <x v="13"/>
    <x v="13"/>
    <x v="285"/>
    <s v="Don Christian Elementary #127"/>
    <x v="6"/>
    <x v="0"/>
    <x v="0"/>
    <d v="2016-10-07T00:00:00"/>
    <n v="1"/>
    <x v="0"/>
    <x v="2065"/>
    <n v="0.83699999999999997"/>
    <x v="2"/>
    <m/>
    <m/>
    <s v="Static"/>
    <s v="TBC"/>
    <m/>
    <m/>
  </r>
  <r>
    <x v="13"/>
    <x v="13"/>
    <x v="285"/>
    <s v="Don Christian Elementary #127"/>
    <x v="6"/>
    <x v="0"/>
    <x v="0"/>
    <d v="2016-10-07T00:00:00"/>
    <n v="1"/>
    <x v="0"/>
    <x v="2065"/>
    <n v="4.8000000000000001E-4"/>
    <x v="0"/>
    <m/>
    <m/>
    <s v="Flushed"/>
    <s v="TBC"/>
    <m/>
    <m/>
  </r>
  <r>
    <x v="13"/>
    <x v="13"/>
    <x v="285"/>
    <s v="Don Christian Elementary #127"/>
    <x v="6"/>
    <x v="0"/>
    <x v="0"/>
    <d v="2016-10-07T00:00:00"/>
    <n v="1"/>
    <x v="0"/>
    <x v="2065"/>
    <n v="1.42E-3"/>
    <x v="0"/>
    <m/>
    <m/>
    <s v="Flushed"/>
    <s v="TBC"/>
    <m/>
    <m/>
  </r>
  <r>
    <x v="13"/>
    <x v="13"/>
    <x v="285"/>
    <s v="Don Christian Elementary #127"/>
    <x v="6"/>
    <x v="0"/>
    <x v="0"/>
    <d v="2016-10-07T00:00:00"/>
    <n v="1"/>
    <x v="0"/>
    <x v="2066"/>
    <n v="1.6E-2"/>
    <x v="2"/>
    <m/>
    <m/>
    <s v="Static"/>
    <s v="TBC"/>
    <m/>
    <m/>
  </r>
  <r>
    <x v="13"/>
    <x v="13"/>
    <x v="285"/>
    <s v="Don Christian Elementary #127"/>
    <x v="6"/>
    <x v="0"/>
    <x v="0"/>
    <d v="2016-10-07T00:00:00"/>
    <n v="1"/>
    <x v="0"/>
    <x v="2066"/>
    <n v="4.2999999999999999E-4"/>
    <x v="0"/>
    <m/>
    <m/>
    <s v="Flushed"/>
    <s v="TBC"/>
    <m/>
    <m/>
  </r>
  <r>
    <x v="13"/>
    <x v="13"/>
    <x v="285"/>
    <s v="Don Christian Elementary #127"/>
    <x v="6"/>
    <x v="0"/>
    <x v="0"/>
    <d v="2016-10-07T00:00:00"/>
    <n v="1"/>
    <x v="0"/>
    <x v="2467"/>
    <n v="4.6199999999999998E-2"/>
    <x v="2"/>
    <m/>
    <m/>
    <s v="Static"/>
    <s v="TBC"/>
    <m/>
    <m/>
  </r>
  <r>
    <x v="13"/>
    <x v="13"/>
    <x v="285"/>
    <s v="Don Christian Elementary #127"/>
    <x v="6"/>
    <x v="0"/>
    <x v="0"/>
    <d v="2016-10-07T00:00:00"/>
    <n v="1"/>
    <x v="0"/>
    <x v="2467"/>
    <n v="3.6000000000000002E-4"/>
    <x v="0"/>
    <m/>
    <m/>
    <s v="Flushed"/>
    <s v="TBC"/>
    <m/>
    <m/>
  </r>
  <r>
    <x v="13"/>
    <x v="13"/>
    <x v="285"/>
    <s v="Don Christian Elementary #127"/>
    <x v="6"/>
    <x v="0"/>
    <x v="0"/>
    <d v="2016-10-07T00:00:00"/>
    <n v="1"/>
    <x v="0"/>
    <x v="2468"/>
    <n v="1.17E-2"/>
    <x v="2"/>
    <m/>
    <m/>
    <s v="Static"/>
    <s v="TBC"/>
    <m/>
    <m/>
  </r>
  <r>
    <x v="13"/>
    <x v="13"/>
    <x v="285"/>
    <s v="Don Christian Elementary #127"/>
    <x v="6"/>
    <x v="0"/>
    <x v="0"/>
    <d v="2016-10-07T00:00:00"/>
    <n v="1"/>
    <x v="0"/>
    <x v="2468"/>
    <n v="2.2000000000000001E-4"/>
    <x v="0"/>
    <m/>
    <m/>
    <s v="Flushed"/>
    <s v="TBC"/>
    <m/>
    <m/>
  </r>
  <r>
    <x v="13"/>
    <x v="13"/>
    <x v="285"/>
    <s v="Don Christian Elementary #127"/>
    <x v="6"/>
    <x v="0"/>
    <x v="0"/>
    <d v="2016-10-07T00:00:00"/>
    <n v="1"/>
    <x v="0"/>
    <x v="2469"/>
    <n v="2.9100000000000001E-2"/>
    <x v="2"/>
    <m/>
    <m/>
    <s v="Static"/>
    <s v="TBC"/>
    <m/>
    <m/>
  </r>
  <r>
    <x v="13"/>
    <x v="13"/>
    <x v="285"/>
    <s v="Don Christian Elementary #127"/>
    <x v="6"/>
    <x v="0"/>
    <x v="0"/>
    <d v="2016-10-07T00:00:00"/>
    <n v="1"/>
    <x v="0"/>
    <x v="2469"/>
    <n v="1.6000000000000001E-3"/>
    <x v="0"/>
    <m/>
    <m/>
    <s v="Flushed"/>
    <s v="TBC"/>
    <m/>
    <m/>
  </r>
  <r>
    <x v="13"/>
    <x v="13"/>
    <x v="285"/>
    <s v="Don Christian Elementary #127"/>
    <x v="6"/>
    <x v="0"/>
    <x v="0"/>
    <d v="2016-10-07T00:00:00"/>
    <n v="1"/>
    <x v="0"/>
    <x v="2470"/>
    <n v="8.8999999999999995E-4"/>
    <x v="0"/>
    <m/>
    <m/>
    <s v="Static"/>
    <s v="TBC"/>
    <m/>
    <m/>
  </r>
  <r>
    <x v="13"/>
    <x v="13"/>
    <x v="285"/>
    <s v="Don Christian Elementary #127"/>
    <x v="6"/>
    <x v="0"/>
    <x v="0"/>
    <d v="2016-10-07T00:00:00"/>
    <n v="1"/>
    <x v="0"/>
    <x v="2470"/>
    <n v="4.4000000000000002E-4"/>
    <x v="0"/>
    <m/>
    <m/>
    <s v="Flushed"/>
    <s v="TBC"/>
    <m/>
    <m/>
  </r>
  <r>
    <x v="13"/>
    <x v="13"/>
    <x v="285"/>
    <s v="Don Christian Elementary #127"/>
    <x v="6"/>
    <x v="0"/>
    <x v="0"/>
    <d v="2016-10-07T00:00:00"/>
    <n v="1"/>
    <x v="0"/>
    <x v="2471"/>
    <n v="1.17E-2"/>
    <x v="2"/>
    <m/>
    <m/>
    <s v="Static"/>
    <s v="TBC"/>
    <m/>
    <m/>
  </r>
  <r>
    <x v="13"/>
    <x v="13"/>
    <x v="285"/>
    <s v="Don Christian Elementary #127"/>
    <x v="6"/>
    <x v="0"/>
    <x v="0"/>
    <d v="2016-10-07T00:00:00"/>
    <n v="1"/>
    <x v="0"/>
    <x v="2471"/>
    <n v="6.8199999999999997E-3"/>
    <x v="0"/>
    <m/>
    <m/>
    <s v="Flushed"/>
    <s v="TBC"/>
    <m/>
    <m/>
  </r>
  <r>
    <x v="13"/>
    <x v="13"/>
    <x v="285"/>
    <s v="Don Christian Elementary #127"/>
    <x v="6"/>
    <x v="0"/>
    <x v="0"/>
    <d v="2016-10-07T00:00:00"/>
    <n v="1"/>
    <x v="0"/>
    <x v="2472"/>
    <n v="1.3599999999999999E-2"/>
    <x v="2"/>
    <m/>
    <m/>
    <s v="Static"/>
    <s v="TBC"/>
    <m/>
    <m/>
  </r>
  <r>
    <x v="13"/>
    <x v="13"/>
    <x v="285"/>
    <s v="Don Christian Elementary #127"/>
    <x v="6"/>
    <x v="0"/>
    <x v="0"/>
    <d v="2016-10-07T00:00:00"/>
    <n v="1"/>
    <x v="0"/>
    <x v="2472"/>
    <n v="3.2399999999999998E-3"/>
    <x v="0"/>
    <m/>
    <m/>
    <s v="Flushed"/>
    <s v="TBC"/>
    <m/>
    <m/>
  </r>
  <r>
    <x v="13"/>
    <x v="13"/>
    <x v="285"/>
    <s v="Don Christian Elementary #127"/>
    <x v="6"/>
    <x v="0"/>
    <x v="0"/>
    <d v="2016-10-07T00:00:00"/>
    <n v="1"/>
    <x v="0"/>
    <x v="2473"/>
    <n v="4.96E-3"/>
    <x v="0"/>
    <m/>
    <m/>
    <s v="Static"/>
    <s v="TBC"/>
    <m/>
    <m/>
  </r>
  <r>
    <x v="13"/>
    <x v="13"/>
    <x v="285"/>
    <s v="Don Christian Elementary #127"/>
    <x v="6"/>
    <x v="0"/>
    <x v="0"/>
    <d v="2016-10-07T00:00:00"/>
    <n v="1"/>
    <x v="0"/>
    <x v="2473"/>
    <n v="2.5000000000000001E-4"/>
    <x v="0"/>
    <m/>
    <m/>
    <s v="Flushed"/>
    <s v="TBC"/>
    <m/>
    <m/>
  </r>
  <r>
    <x v="13"/>
    <x v="13"/>
    <x v="285"/>
    <s v="Don Christian Elementary #127"/>
    <x v="6"/>
    <x v="0"/>
    <x v="0"/>
    <d v="2016-10-07T00:00:00"/>
    <n v="1"/>
    <x v="0"/>
    <x v="2474"/>
    <n v="0.23"/>
    <x v="2"/>
    <m/>
    <m/>
    <s v="Static"/>
    <s v="TBC"/>
    <m/>
    <m/>
  </r>
  <r>
    <x v="13"/>
    <x v="13"/>
    <x v="285"/>
    <s v="Don Christian Elementary #127"/>
    <x v="6"/>
    <x v="0"/>
    <x v="0"/>
    <d v="2016-10-07T00:00:00"/>
    <n v="1"/>
    <x v="0"/>
    <x v="2474"/>
    <n v="4.8000000000000001E-4"/>
    <x v="0"/>
    <m/>
    <m/>
    <s v="Flushed"/>
    <s v="TBC"/>
    <m/>
    <m/>
  </r>
  <r>
    <x v="13"/>
    <x v="13"/>
    <x v="285"/>
    <s v="Don Christian Elementary #127"/>
    <x v="6"/>
    <x v="0"/>
    <x v="0"/>
    <d v="2016-10-07T00:00:00"/>
    <n v="1"/>
    <x v="0"/>
    <x v="2475"/>
    <n v="3.5900000000000001E-2"/>
    <x v="2"/>
    <m/>
    <m/>
    <s v="Static"/>
    <s v="TBC"/>
    <m/>
    <m/>
  </r>
  <r>
    <x v="13"/>
    <x v="13"/>
    <x v="285"/>
    <s v="Don Christian Elementary #127"/>
    <x v="6"/>
    <x v="0"/>
    <x v="0"/>
    <d v="2016-10-07T00:00:00"/>
    <n v="1"/>
    <x v="0"/>
    <x v="2475"/>
    <n v="1.2899999999999999E-3"/>
    <x v="0"/>
    <m/>
    <m/>
    <s v="Flushed"/>
    <s v="TBC"/>
    <m/>
    <m/>
  </r>
  <r>
    <x v="13"/>
    <x v="13"/>
    <x v="285"/>
    <s v="Don Christian Elementary #127"/>
    <x v="6"/>
    <x v="0"/>
    <x v="0"/>
    <d v="2016-10-07T00:00:00"/>
    <n v="1"/>
    <x v="0"/>
    <x v="2476"/>
    <n v="1.32E-2"/>
    <x v="2"/>
    <m/>
    <m/>
    <s v="Static"/>
    <s v="TBC"/>
    <m/>
    <m/>
  </r>
  <r>
    <x v="13"/>
    <x v="13"/>
    <x v="285"/>
    <s v="Don Christian Elementary #127"/>
    <x v="6"/>
    <x v="0"/>
    <x v="0"/>
    <d v="2016-10-07T00:00:00"/>
    <n v="1"/>
    <x v="0"/>
    <x v="2476"/>
    <n v="5.1999999999999995E-4"/>
    <x v="0"/>
    <m/>
    <m/>
    <s v="Flushed"/>
    <s v="TBC"/>
    <m/>
    <m/>
  </r>
  <r>
    <x v="13"/>
    <x v="13"/>
    <x v="280"/>
    <s v="Invergarry Adult Education #625"/>
    <x v="17"/>
    <x v="0"/>
    <x v="0"/>
    <d v="2016-10-07T00:00:00"/>
    <n v="1"/>
    <x v="0"/>
    <x v="2477"/>
    <n v="3.4299999999999997E-2"/>
    <x v="2"/>
    <m/>
    <m/>
    <s v="Static"/>
    <s v="TBC"/>
    <m/>
    <m/>
  </r>
  <r>
    <x v="13"/>
    <x v="13"/>
    <x v="280"/>
    <s v="Invergarry Adult Education #625"/>
    <x v="17"/>
    <x v="0"/>
    <x v="0"/>
    <d v="2016-10-07T00:00:00"/>
    <n v="1"/>
    <x v="0"/>
    <x v="2477"/>
    <n v="4.9300000000000004E-3"/>
    <x v="0"/>
    <m/>
    <m/>
    <s v="Flushed"/>
    <s v="TBC"/>
    <m/>
    <m/>
  </r>
  <r>
    <x v="13"/>
    <x v="13"/>
    <x v="280"/>
    <s v="Invergarry Adult Education #625"/>
    <x v="17"/>
    <x v="0"/>
    <x v="0"/>
    <d v="2016-10-07T00:00:00"/>
    <n v="1"/>
    <x v="0"/>
    <x v="2478"/>
    <n v="1.8499999999999999E-2"/>
    <x v="2"/>
    <m/>
    <m/>
    <s v="Static"/>
    <s v="TBC"/>
    <m/>
    <m/>
  </r>
  <r>
    <x v="13"/>
    <x v="13"/>
    <x v="280"/>
    <s v="Invergarry Adult Education #625"/>
    <x v="17"/>
    <x v="0"/>
    <x v="0"/>
    <d v="2016-10-07T00:00:00"/>
    <n v="1"/>
    <x v="0"/>
    <x v="2478"/>
    <n v="6.2E-4"/>
    <x v="0"/>
    <m/>
    <m/>
    <s v="Flushed"/>
    <s v="TBC"/>
    <m/>
    <m/>
  </r>
  <r>
    <x v="13"/>
    <x v="13"/>
    <x v="280"/>
    <s v="Invergarry Adult Education #625"/>
    <x v="17"/>
    <x v="0"/>
    <x v="0"/>
    <d v="2016-10-07T00:00:00"/>
    <n v="1"/>
    <x v="0"/>
    <x v="2479"/>
    <n v="5.0700000000000002E-2"/>
    <x v="2"/>
    <m/>
    <m/>
    <s v="Static"/>
    <s v="TBC"/>
    <m/>
    <m/>
  </r>
  <r>
    <x v="13"/>
    <x v="13"/>
    <x v="280"/>
    <s v="Invergarry Adult Education #625"/>
    <x v="17"/>
    <x v="0"/>
    <x v="0"/>
    <d v="2016-10-07T00:00:00"/>
    <n v="1"/>
    <x v="0"/>
    <x v="2479"/>
    <n v="1.2700000000000001E-3"/>
    <x v="0"/>
    <m/>
    <m/>
    <s v="Flushed"/>
    <s v="TBC"/>
    <m/>
    <m/>
  </r>
  <r>
    <x v="13"/>
    <x v="13"/>
    <x v="280"/>
    <s v="Invergarry Adult Education #625"/>
    <x v="17"/>
    <x v="0"/>
    <x v="0"/>
    <d v="2016-10-07T00:00:00"/>
    <n v="1"/>
    <x v="0"/>
    <x v="2480"/>
    <n v="2.96"/>
    <x v="2"/>
    <m/>
    <m/>
    <s v="Static"/>
    <s v="TBC"/>
    <m/>
    <m/>
  </r>
  <r>
    <x v="13"/>
    <x v="13"/>
    <x v="280"/>
    <s v="Invergarry Adult Education #625"/>
    <x v="17"/>
    <x v="0"/>
    <x v="0"/>
    <d v="2016-10-07T00:00:00"/>
    <n v="1"/>
    <x v="0"/>
    <x v="2480"/>
    <n v="1.9E-3"/>
    <x v="0"/>
    <m/>
    <m/>
    <s v="Flushed"/>
    <s v="TBC"/>
    <m/>
    <m/>
  </r>
  <r>
    <x v="13"/>
    <x v="13"/>
    <x v="280"/>
    <s v="Invergarry Adult Education #625"/>
    <x v="17"/>
    <x v="0"/>
    <x v="0"/>
    <d v="2016-10-07T00:00:00"/>
    <n v="1"/>
    <x v="0"/>
    <x v="2481"/>
    <n v="5.8100000000000001E-3"/>
    <x v="0"/>
    <m/>
    <m/>
    <s v="Static"/>
    <s v="TBC"/>
    <m/>
    <m/>
  </r>
  <r>
    <x v="13"/>
    <x v="13"/>
    <x v="280"/>
    <s v="Invergarry Adult Education #625"/>
    <x v="17"/>
    <x v="0"/>
    <x v="0"/>
    <d v="2016-10-07T00:00:00"/>
    <n v="1"/>
    <x v="0"/>
    <x v="2481"/>
    <n v="1.7000000000000001E-4"/>
    <x v="0"/>
    <m/>
    <m/>
    <s v="Flushed"/>
    <s v="TBC"/>
    <m/>
    <m/>
  </r>
  <r>
    <x v="13"/>
    <x v="13"/>
    <x v="280"/>
    <s v="Invergarry Adult Education #625"/>
    <x v="17"/>
    <x v="0"/>
    <x v="0"/>
    <d v="2016-10-07T00:00:00"/>
    <n v="1"/>
    <x v="0"/>
    <x v="2482"/>
    <n v="7.9100000000000004E-3"/>
    <x v="0"/>
    <m/>
    <m/>
    <s v="Static"/>
    <s v="TBC"/>
    <m/>
    <m/>
  </r>
  <r>
    <x v="13"/>
    <x v="13"/>
    <x v="280"/>
    <s v="Invergarry Adult Education #625"/>
    <x v="17"/>
    <x v="0"/>
    <x v="0"/>
    <d v="2016-10-07T00:00:00"/>
    <n v="1"/>
    <x v="0"/>
    <x v="2482"/>
    <n v="6.2E-4"/>
    <x v="0"/>
    <m/>
    <m/>
    <s v="Flushed"/>
    <s v="TBC"/>
    <m/>
    <m/>
  </r>
  <r>
    <x v="13"/>
    <x v="13"/>
    <x v="280"/>
    <s v="Invergarry Adult Education #625"/>
    <x v="17"/>
    <x v="0"/>
    <x v="0"/>
    <d v="2016-10-07T00:00:00"/>
    <n v="1"/>
    <x v="0"/>
    <x v="2483"/>
    <n v="1.61E-2"/>
    <x v="2"/>
    <m/>
    <m/>
    <s v="Static"/>
    <s v="TBC"/>
    <m/>
    <m/>
  </r>
  <r>
    <x v="13"/>
    <x v="13"/>
    <x v="280"/>
    <s v="Invergarry Adult Education #625"/>
    <x v="17"/>
    <x v="0"/>
    <x v="0"/>
    <d v="2016-10-07T00:00:00"/>
    <n v="1"/>
    <x v="0"/>
    <x v="2483"/>
    <n v="6.3699999999999998E-3"/>
    <x v="0"/>
    <m/>
    <m/>
    <s v="Flushed"/>
    <s v="TBC"/>
    <m/>
    <m/>
  </r>
  <r>
    <x v="13"/>
    <x v="13"/>
    <x v="280"/>
    <s v="Invergarry Adult Education #625"/>
    <x v="17"/>
    <x v="0"/>
    <x v="0"/>
    <d v="2016-10-07T00:00:00"/>
    <n v="1"/>
    <x v="0"/>
    <x v="2484"/>
    <n v="4.6899999999999997E-2"/>
    <x v="2"/>
    <m/>
    <m/>
    <s v="Static"/>
    <s v="TBC"/>
    <m/>
    <m/>
  </r>
  <r>
    <x v="13"/>
    <x v="13"/>
    <x v="280"/>
    <s v="Invergarry Adult Education #625"/>
    <x v="17"/>
    <x v="0"/>
    <x v="0"/>
    <d v="2016-10-07T00:00:00"/>
    <n v="1"/>
    <x v="0"/>
    <x v="2484"/>
    <n v="6.1000000000000004E-3"/>
    <x v="0"/>
    <m/>
    <m/>
    <s v="Flushed"/>
    <s v="TBC"/>
    <m/>
    <m/>
  </r>
  <r>
    <x v="13"/>
    <x v="13"/>
    <x v="280"/>
    <s v="Invergarry Adult Education #625"/>
    <x v="17"/>
    <x v="0"/>
    <x v="0"/>
    <d v="2016-10-07T00:00:00"/>
    <n v="1"/>
    <x v="0"/>
    <x v="2485"/>
    <n v="0.19"/>
    <x v="2"/>
    <m/>
    <m/>
    <s v="Static"/>
    <s v="TBC"/>
    <m/>
    <m/>
  </r>
  <r>
    <x v="13"/>
    <x v="13"/>
    <x v="280"/>
    <s v="Invergarry Adult Education #625"/>
    <x v="17"/>
    <x v="0"/>
    <x v="0"/>
    <d v="2016-10-07T00:00:00"/>
    <n v="1"/>
    <x v="0"/>
    <x v="2485"/>
    <n v="1.5100000000000001E-3"/>
    <x v="0"/>
    <m/>
    <m/>
    <s v="Flushed"/>
    <s v="TBC"/>
    <m/>
    <m/>
  </r>
  <r>
    <x v="13"/>
    <x v="13"/>
    <x v="280"/>
    <s v="Invergarry Adult Education #625"/>
    <x v="17"/>
    <x v="0"/>
    <x v="0"/>
    <d v="2016-10-07T00:00:00"/>
    <n v="1"/>
    <x v="0"/>
    <x v="2486"/>
    <n v="0.83899999999999997"/>
    <x v="2"/>
    <m/>
    <m/>
    <s v="Static"/>
    <s v="TBC"/>
    <m/>
    <m/>
  </r>
  <r>
    <x v="13"/>
    <x v="13"/>
    <x v="280"/>
    <s v="Invergarry Adult Education #625"/>
    <x v="17"/>
    <x v="0"/>
    <x v="0"/>
    <d v="2016-10-07T00:00:00"/>
    <n v="1"/>
    <x v="0"/>
    <x v="2486"/>
    <n v="8.2699999999999996E-3"/>
    <x v="0"/>
    <m/>
    <m/>
    <s v="Flushed"/>
    <s v="TBC"/>
    <m/>
    <m/>
  </r>
  <r>
    <x v="13"/>
    <x v="13"/>
    <x v="280"/>
    <s v="Invergarry Adult Education #625"/>
    <x v="17"/>
    <x v="0"/>
    <x v="0"/>
    <d v="2016-10-07T00:00:00"/>
    <n v="1"/>
    <x v="0"/>
    <x v="2487"/>
    <n v="1.38E-2"/>
    <x v="2"/>
    <m/>
    <m/>
    <s v="Static"/>
    <s v="TBC"/>
    <m/>
    <m/>
  </r>
  <r>
    <x v="13"/>
    <x v="13"/>
    <x v="280"/>
    <s v="Invergarry Adult Education #625"/>
    <x v="17"/>
    <x v="0"/>
    <x v="0"/>
    <d v="2016-10-07T00:00:00"/>
    <n v="1"/>
    <x v="0"/>
    <x v="2487"/>
    <n v="6.6E-4"/>
    <x v="0"/>
    <m/>
    <m/>
    <s v="Flushed"/>
    <s v="TBC"/>
    <m/>
    <m/>
  </r>
  <r>
    <x v="13"/>
    <x v="13"/>
    <x v="265"/>
    <s v="Kennedy Trail Elementary #132"/>
    <x v="111"/>
    <x v="0"/>
    <x v="0"/>
    <d v="2016-10-07T00:00:00"/>
    <n v="1"/>
    <x v="0"/>
    <x v="2488"/>
    <n v="1.1000000000000001"/>
    <x v="2"/>
    <m/>
    <m/>
    <s v="Static"/>
    <s v="TBC"/>
    <m/>
    <m/>
  </r>
  <r>
    <x v="13"/>
    <x v="13"/>
    <x v="265"/>
    <s v="Kennedy Trail Elementary #132"/>
    <x v="111"/>
    <x v="0"/>
    <x v="0"/>
    <d v="2016-10-07T00:00:00"/>
    <n v="1"/>
    <x v="0"/>
    <x v="2488"/>
    <n v="5.6600000000000001E-3"/>
    <x v="0"/>
    <m/>
    <m/>
    <s v="Flushed"/>
    <s v="TBC"/>
    <m/>
    <m/>
  </r>
  <r>
    <x v="13"/>
    <x v="13"/>
    <x v="265"/>
    <s v="Kennedy Trail Elementary #132"/>
    <x v="111"/>
    <x v="0"/>
    <x v="0"/>
    <d v="2016-10-07T00:00:00"/>
    <n v="1"/>
    <x v="0"/>
    <x v="2489"/>
    <n v="5.62E-3"/>
    <x v="0"/>
    <m/>
    <m/>
    <s v="Static"/>
    <s v="TBC"/>
    <m/>
    <m/>
  </r>
  <r>
    <x v="13"/>
    <x v="13"/>
    <x v="265"/>
    <s v="Kennedy Trail Elementary #132"/>
    <x v="111"/>
    <x v="0"/>
    <x v="0"/>
    <d v="2016-10-07T00:00:00"/>
    <n v="1"/>
    <x v="0"/>
    <x v="2489"/>
    <n v="1.5900000000000001E-3"/>
    <x v="0"/>
    <m/>
    <m/>
    <s v="Flushed"/>
    <s v="TBC"/>
    <m/>
    <m/>
  </r>
  <r>
    <x v="13"/>
    <x v="13"/>
    <x v="265"/>
    <s v="Kennedy Trail Elementary #132"/>
    <x v="111"/>
    <x v="0"/>
    <x v="0"/>
    <d v="2016-10-07T00:00:00"/>
    <n v="1"/>
    <x v="0"/>
    <x v="2490"/>
    <n v="9.7299999999999998E-2"/>
    <x v="2"/>
    <m/>
    <m/>
    <s v="Static"/>
    <s v="TBC"/>
    <m/>
    <m/>
  </r>
  <r>
    <x v="13"/>
    <x v="13"/>
    <x v="265"/>
    <s v="Kennedy Trail Elementary #132"/>
    <x v="111"/>
    <x v="0"/>
    <x v="0"/>
    <d v="2016-10-07T00:00:00"/>
    <n v="1"/>
    <x v="0"/>
    <x v="2490"/>
    <n v="1.07E-3"/>
    <x v="0"/>
    <m/>
    <m/>
    <s v="Flushed"/>
    <s v="TBC"/>
    <m/>
    <m/>
  </r>
  <r>
    <x v="13"/>
    <x v="13"/>
    <x v="265"/>
    <s v="Kennedy Trail Elementary #132"/>
    <x v="111"/>
    <x v="0"/>
    <x v="0"/>
    <d v="2016-10-07T00:00:00"/>
    <n v="1"/>
    <x v="0"/>
    <x v="2491"/>
    <n v="2.4799999999999999E-2"/>
    <x v="2"/>
    <m/>
    <m/>
    <s v="Static"/>
    <s v="TBC"/>
    <m/>
    <m/>
  </r>
  <r>
    <x v="13"/>
    <x v="13"/>
    <x v="265"/>
    <s v="Kennedy Trail Elementary #132"/>
    <x v="111"/>
    <x v="0"/>
    <x v="0"/>
    <d v="2016-10-07T00:00:00"/>
    <n v="1"/>
    <x v="0"/>
    <x v="2491"/>
    <n v="2.9999999999999997E-4"/>
    <x v="0"/>
    <m/>
    <m/>
    <s v="Flushed"/>
    <s v="TBC"/>
    <m/>
    <m/>
  </r>
  <r>
    <x v="13"/>
    <x v="13"/>
    <x v="265"/>
    <s v="Kennedy Trail Elementary #132"/>
    <x v="111"/>
    <x v="0"/>
    <x v="0"/>
    <d v="2016-10-07T00:00:00"/>
    <n v="1"/>
    <x v="0"/>
    <x v="2492"/>
    <n v="1.37E-2"/>
    <x v="2"/>
    <m/>
    <m/>
    <s v="Static"/>
    <s v="TBC"/>
    <m/>
    <m/>
  </r>
  <r>
    <x v="13"/>
    <x v="13"/>
    <x v="265"/>
    <s v="Kennedy Trail Elementary #132"/>
    <x v="111"/>
    <x v="0"/>
    <x v="0"/>
    <d v="2016-10-07T00:00:00"/>
    <n v="1"/>
    <x v="0"/>
    <x v="2492"/>
    <n v="2.4000000000000001E-4"/>
    <x v="0"/>
    <m/>
    <m/>
    <s v="Flushed"/>
    <s v="TBC"/>
    <m/>
    <m/>
  </r>
  <r>
    <x v="13"/>
    <x v="13"/>
    <x v="265"/>
    <s v="Kennedy Trail Elementary #132"/>
    <x v="111"/>
    <x v="0"/>
    <x v="0"/>
    <d v="2016-10-07T00:00:00"/>
    <n v="1"/>
    <x v="0"/>
    <x v="2493"/>
    <n v="1.5299999999999999E-2"/>
    <x v="2"/>
    <m/>
    <m/>
    <s v="Static"/>
    <s v="TBC"/>
    <m/>
    <m/>
  </r>
  <r>
    <x v="13"/>
    <x v="13"/>
    <x v="265"/>
    <s v="Kennedy Trail Elementary #132"/>
    <x v="111"/>
    <x v="0"/>
    <x v="0"/>
    <d v="2016-10-07T00:00:00"/>
    <n v="1"/>
    <x v="0"/>
    <x v="2493"/>
    <n v="2.9E-4"/>
    <x v="0"/>
    <m/>
    <m/>
    <s v="Flushed"/>
    <s v="TBC"/>
    <m/>
    <m/>
  </r>
  <r>
    <x v="13"/>
    <x v="13"/>
    <x v="265"/>
    <s v="Kennedy Trail Elementary #132"/>
    <x v="111"/>
    <x v="0"/>
    <x v="0"/>
    <d v="2016-10-07T00:00:00"/>
    <n v="1"/>
    <x v="0"/>
    <x v="2494"/>
    <n v="2.1600000000000001E-2"/>
    <x v="2"/>
    <m/>
    <m/>
    <s v="Static"/>
    <s v="TBC"/>
    <m/>
    <m/>
  </r>
  <r>
    <x v="13"/>
    <x v="13"/>
    <x v="265"/>
    <s v="Kennedy Trail Elementary #132"/>
    <x v="111"/>
    <x v="0"/>
    <x v="0"/>
    <d v="2016-10-07T00:00:00"/>
    <n v="1"/>
    <x v="0"/>
    <x v="2494"/>
    <n v="4.6000000000000001E-4"/>
    <x v="0"/>
    <m/>
    <m/>
    <s v="Flushed"/>
    <s v="TBC"/>
    <m/>
    <m/>
  </r>
  <r>
    <x v="13"/>
    <x v="13"/>
    <x v="265"/>
    <s v="Kennedy Trail Elementary #132"/>
    <x v="111"/>
    <x v="0"/>
    <x v="0"/>
    <d v="2016-10-07T00:00:00"/>
    <n v="1"/>
    <x v="0"/>
    <x v="2495"/>
    <n v="1.84E-2"/>
    <x v="2"/>
    <m/>
    <m/>
    <s v="Static"/>
    <s v="TBC"/>
    <m/>
    <m/>
  </r>
  <r>
    <x v="13"/>
    <x v="13"/>
    <x v="265"/>
    <s v="Kennedy Trail Elementary #132"/>
    <x v="111"/>
    <x v="0"/>
    <x v="0"/>
    <d v="2016-10-07T00:00:00"/>
    <n v="1"/>
    <x v="0"/>
    <x v="2495"/>
    <n v="3.6999999999999999E-4"/>
    <x v="0"/>
    <m/>
    <m/>
    <s v="Flushed"/>
    <s v="TBC"/>
    <m/>
    <m/>
  </r>
  <r>
    <x v="13"/>
    <x v="13"/>
    <x v="265"/>
    <s v="Kennedy Trail Elementary #132"/>
    <x v="111"/>
    <x v="0"/>
    <x v="0"/>
    <d v="2016-10-07T00:00:00"/>
    <n v="1"/>
    <x v="0"/>
    <x v="2496"/>
    <n v="6.3299999999999997E-3"/>
    <x v="0"/>
    <m/>
    <m/>
    <s v="Static"/>
    <s v="TBC"/>
    <m/>
    <m/>
  </r>
  <r>
    <x v="13"/>
    <x v="13"/>
    <x v="265"/>
    <s v="Kennedy Trail Elementary #132"/>
    <x v="111"/>
    <x v="0"/>
    <x v="0"/>
    <d v="2016-10-07T00:00:00"/>
    <n v="1"/>
    <x v="0"/>
    <x v="2496"/>
    <n v="2.5999999999999998E-4"/>
    <x v="0"/>
    <m/>
    <m/>
    <s v="Flushed"/>
    <s v="TBC"/>
    <m/>
    <m/>
  </r>
  <r>
    <x v="13"/>
    <x v="13"/>
    <x v="265"/>
    <s v="Kennedy Trail Elementary #132"/>
    <x v="111"/>
    <x v="0"/>
    <x v="0"/>
    <d v="2016-10-07T00:00:00"/>
    <n v="1"/>
    <x v="0"/>
    <x v="2497"/>
    <n v="1.72E-2"/>
    <x v="2"/>
    <m/>
    <m/>
    <s v="Static"/>
    <s v="TBC"/>
    <m/>
    <m/>
  </r>
  <r>
    <x v="13"/>
    <x v="13"/>
    <x v="265"/>
    <s v="Kennedy Trail Elementary #132"/>
    <x v="111"/>
    <x v="0"/>
    <x v="0"/>
    <d v="2016-10-07T00:00:00"/>
    <n v="1"/>
    <x v="0"/>
    <x v="2497"/>
    <n v="2.4000000000000001E-4"/>
    <x v="0"/>
    <m/>
    <m/>
    <s v="Flushed"/>
    <s v="TBC"/>
    <m/>
    <m/>
  </r>
  <r>
    <x v="13"/>
    <x v="13"/>
    <x v="265"/>
    <s v="Kennedy Trail Elementary #132"/>
    <x v="111"/>
    <x v="0"/>
    <x v="0"/>
    <d v="2016-10-07T00:00:00"/>
    <n v="1"/>
    <x v="0"/>
    <x v="2498"/>
    <n v="2.0199999999999999E-2"/>
    <x v="2"/>
    <m/>
    <m/>
    <s v="Static"/>
    <s v="TBC"/>
    <m/>
    <m/>
  </r>
  <r>
    <x v="13"/>
    <x v="13"/>
    <x v="265"/>
    <s v="Kennedy Trail Elementary #132"/>
    <x v="111"/>
    <x v="0"/>
    <x v="0"/>
    <d v="2016-10-07T00:00:00"/>
    <n v="1"/>
    <x v="0"/>
    <x v="2498"/>
    <n v="3.8999999999999999E-4"/>
    <x v="0"/>
    <m/>
    <m/>
    <s v="Flushed"/>
    <s v="TBC"/>
    <m/>
    <m/>
  </r>
  <r>
    <x v="13"/>
    <x v="13"/>
    <x v="265"/>
    <s v="Kennedy Trail Elementary #132"/>
    <x v="111"/>
    <x v="0"/>
    <x v="0"/>
    <d v="2016-10-07T00:00:00"/>
    <n v="1"/>
    <x v="0"/>
    <x v="2499"/>
    <n v="4.7E-2"/>
    <x v="2"/>
    <m/>
    <m/>
    <s v="Static"/>
    <s v="TBC"/>
    <m/>
    <m/>
  </r>
  <r>
    <x v="13"/>
    <x v="13"/>
    <x v="265"/>
    <s v="Kennedy Trail Elementary #132"/>
    <x v="111"/>
    <x v="0"/>
    <x v="0"/>
    <d v="2016-10-07T00:00:00"/>
    <n v="1"/>
    <x v="0"/>
    <x v="2499"/>
    <n v="2.9999999999999997E-4"/>
    <x v="0"/>
    <m/>
    <m/>
    <s v="Flushed"/>
    <s v="TBC"/>
    <m/>
    <m/>
  </r>
  <r>
    <x v="13"/>
    <x v="13"/>
    <x v="265"/>
    <s v="Kennedy Trail Elementary #132"/>
    <x v="111"/>
    <x v="0"/>
    <x v="0"/>
    <d v="2016-10-07T00:00:00"/>
    <n v="1"/>
    <x v="0"/>
    <x v="2500"/>
    <n v="1.5299999999999999E-2"/>
    <x v="2"/>
    <m/>
    <m/>
    <s v="Static"/>
    <s v="TBC"/>
    <m/>
    <m/>
  </r>
  <r>
    <x v="13"/>
    <x v="13"/>
    <x v="265"/>
    <s v="Kennedy Trail Elementary #132"/>
    <x v="111"/>
    <x v="0"/>
    <x v="0"/>
    <d v="2016-10-07T00:00:00"/>
    <n v="1"/>
    <x v="0"/>
    <x v="2500"/>
    <n v="6.3000000000000003E-4"/>
    <x v="0"/>
    <m/>
    <m/>
    <s v="Flushed"/>
    <s v="TBC"/>
    <m/>
    <m/>
  </r>
  <r>
    <x v="13"/>
    <x v="13"/>
    <x v="265"/>
    <s v="Kennedy Trail Elementary #132"/>
    <x v="111"/>
    <x v="0"/>
    <x v="0"/>
    <d v="2016-10-07T00:00:00"/>
    <n v="1"/>
    <x v="0"/>
    <x v="2501"/>
    <n v="0.57699999999999996"/>
    <x v="2"/>
    <m/>
    <m/>
    <s v="Static"/>
    <s v="TBC"/>
    <m/>
    <m/>
  </r>
  <r>
    <x v="13"/>
    <x v="13"/>
    <x v="265"/>
    <s v="Kennedy Trail Elementary #132"/>
    <x v="111"/>
    <x v="0"/>
    <x v="0"/>
    <d v="2016-10-07T00:00:00"/>
    <n v="1"/>
    <x v="0"/>
    <x v="2501"/>
    <n v="5.0699999999999999E-3"/>
    <x v="0"/>
    <m/>
    <m/>
    <s v="Flushed"/>
    <s v="TBC"/>
    <m/>
    <m/>
  </r>
  <r>
    <x v="13"/>
    <x v="13"/>
    <x v="265"/>
    <s v="Kennedy Trail Elementary #132"/>
    <x v="111"/>
    <x v="0"/>
    <x v="0"/>
    <d v="2016-10-07T00:00:00"/>
    <n v="1"/>
    <x v="0"/>
    <x v="2502"/>
    <n v="1.67E-3"/>
    <x v="0"/>
    <m/>
    <m/>
    <s v="Static"/>
    <s v="TBC"/>
    <m/>
    <m/>
  </r>
  <r>
    <x v="13"/>
    <x v="13"/>
    <x v="265"/>
    <s v="Kennedy Trail Elementary #132"/>
    <x v="111"/>
    <x v="0"/>
    <x v="0"/>
    <d v="2016-10-07T00:00:00"/>
    <n v="1"/>
    <x v="0"/>
    <x v="2502"/>
    <n v="1.5E-3"/>
    <x v="0"/>
    <m/>
    <m/>
    <s v="Flushed"/>
    <s v="TBC"/>
    <m/>
    <m/>
  </r>
  <r>
    <x v="13"/>
    <x v="13"/>
    <x v="265"/>
    <s v="Kennedy Trail Elementary #132"/>
    <x v="111"/>
    <x v="0"/>
    <x v="0"/>
    <d v="2016-10-07T00:00:00"/>
    <n v="1"/>
    <x v="0"/>
    <x v="2503"/>
    <n v="1.37E-2"/>
    <x v="2"/>
    <m/>
    <m/>
    <s v="Static"/>
    <s v="TBC"/>
    <m/>
    <m/>
  </r>
  <r>
    <x v="13"/>
    <x v="13"/>
    <x v="265"/>
    <s v="Kennedy Trail Elementary #132"/>
    <x v="111"/>
    <x v="0"/>
    <x v="0"/>
    <d v="2016-10-07T00:00:00"/>
    <n v="1"/>
    <x v="0"/>
    <x v="2503"/>
    <n v="3.5799999999999998E-3"/>
    <x v="0"/>
    <m/>
    <m/>
    <s v="Flushed"/>
    <s v="TBC"/>
    <m/>
    <m/>
  </r>
  <r>
    <x v="13"/>
    <x v="13"/>
    <x v="265"/>
    <s v="Kennedy Trail Elementary #132"/>
    <x v="111"/>
    <x v="0"/>
    <x v="0"/>
    <d v="2016-10-07T00:00:00"/>
    <n v="1"/>
    <x v="0"/>
    <x v="2504"/>
    <n v="2.29E-2"/>
    <x v="2"/>
    <m/>
    <m/>
    <s v="Static"/>
    <s v="TBC"/>
    <m/>
    <m/>
  </r>
  <r>
    <x v="13"/>
    <x v="13"/>
    <x v="265"/>
    <s v="Kennedy Trail Elementary #132"/>
    <x v="111"/>
    <x v="0"/>
    <x v="0"/>
    <d v="2016-10-07T00:00:00"/>
    <n v="1"/>
    <x v="0"/>
    <x v="2504"/>
    <n v="4.8999999999999998E-4"/>
    <x v="0"/>
    <m/>
    <m/>
    <s v="Flushed"/>
    <s v="TBC"/>
    <m/>
    <m/>
  </r>
  <r>
    <x v="13"/>
    <x v="13"/>
    <x v="265"/>
    <s v="Kennedy Trail Elementary #132"/>
    <x v="111"/>
    <x v="0"/>
    <x v="0"/>
    <d v="2016-10-07T00:00:00"/>
    <n v="1"/>
    <x v="0"/>
    <x v="2505"/>
    <n v="4.6199999999999998E-2"/>
    <x v="2"/>
    <m/>
    <m/>
    <s v="Static"/>
    <s v="TBC"/>
    <m/>
    <m/>
  </r>
  <r>
    <x v="13"/>
    <x v="13"/>
    <x v="265"/>
    <s v="Kennedy Trail Elementary #132"/>
    <x v="111"/>
    <x v="0"/>
    <x v="0"/>
    <d v="2016-10-07T00:00:00"/>
    <n v="1"/>
    <x v="0"/>
    <x v="2505"/>
    <n v="2.33E-3"/>
    <x v="0"/>
    <m/>
    <m/>
    <s v="Flushed"/>
    <s v="TBC"/>
    <m/>
    <m/>
  </r>
  <r>
    <x v="13"/>
    <x v="13"/>
    <x v="265"/>
    <s v="Kennedy Trail Elementary #132"/>
    <x v="111"/>
    <x v="0"/>
    <x v="0"/>
    <d v="2016-10-07T00:00:00"/>
    <n v="1"/>
    <x v="0"/>
    <x v="2506"/>
    <n v="5.8799999999999998E-2"/>
    <x v="2"/>
    <m/>
    <m/>
    <s v="Static"/>
    <s v="TBC"/>
    <m/>
    <m/>
  </r>
  <r>
    <x v="13"/>
    <x v="13"/>
    <x v="265"/>
    <s v="Kennedy Trail Elementary #132"/>
    <x v="111"/>
    <x v="0"/>
    <x v="0"/>
    <d v="2016-10-07T00:00:00"/>
    <n v="1"/>
    <x v="0"/>
    <x v="2506"/>
    <n v="3.1800000000000001E-3"/>
    <x v="0"/>
    <m/>
    <m/>
    <s v="Flushed"/>
    <s v="TBC"/>
    <m/>
    <m/>
  </r>
  <r>
    <x v="13"/>
    <x v="13"/>
    <x v="265"/>
    <s v="Kennedy Trail Elementary #132"/>
    <x v="111"/>
    <x v="0"/>
    <x v="0"/>
    <d v="2016-10-07T00:00:00"/>
    <n v="1"/>
    <x v="0"/>
    <x v="2507"/>
    <n v="8.8599999999999998E-3"/>
    <x v="0"/>
    <m/>
    <m/>
    <s v="Static"/>
    <s v="TBC"/>
    <m/>
    <m/>
  </r>
  <r>
    <x v="13"/>
    <x v="13"/>
    <x v="265"/>
    <s v="Kennedy Trail Elementary #132"/>
    <x v="111"/>
    <x v="0"/>
    <x v="0"/>
    <d v="2016-10-07T00:00:00"/>
    <n v="1"/>
    <x v="0"/>
    <x v="2507"/>
    <n v="1.0200000000000001E-3"/>
    <x v="0"/>
    <m/>
    <m/>
    <s v="Flushed"/>
    <s v="TBC"/>
    <m/>
    <m/>
  </r>
  <r>
    <x v="13"/>
    <x v="13"/>
    <x v="265"/>
    <s v="Kennedy Trail Elementary #132"/>
    <x v="111"/>
    <x v="0"/>
    <x v="0"/>
    <d v="2016-10-07T00:00:00"/>
    <n v="1"/>
    <x v="0"/>
    <x v="925"/>
    <n v="2.8899999999999999E-2"/>
    <x v="2"/>
    <m/>
    <m/>
    <s v="Static"/>
    <s v="TBC"/>
    <m/>
    <m/>
  </r>
  <r>
    <x v="13"/>
    <x v="13"/>
    <x v="265"/>
    <s v="Kennedy Trail Elementary #132"/>
    <x v="111"/>
    <x v="0"/>
    <x v="0"/>
    <d v="2016-10-07T00:00:00"/>
    <n v="1"/>
    <x v="0"/>
    <x v="925"/>
    <n v="8.5999999999999998E-4"/>
    <x v="0"/>
    <m/>
    <m/>
    <s v="Flushed"/>
    <s v="TBC"/>
    <m/>
    <m/>
  </r>
  <r>
    <x v="13"/>
    <x v="13"/>
    <x v="265"/>
    <s v="Kennedy Trail Elementary #132"/>
    <x v="111"/>
    <x v="0"/>
    <x v="0"/>
    <d v="2016-10-07T00:00:00"/>
    <n v="1"/>
    <x v="0"/>
    <x v="2508"/>
    <n v="9.5200000000000007E-3"/>
    <x v="0"/>
    <m/>
    <m/>
    <s v="Static"/>
    <s v="TBC"/>
    <m/>
    <m/>
  </r>
  <r>
    <x v="13"/>
    <x v="13"/>
    <x v="265"/>
    <s v="Kennedy Trail Elementary #132"/>
    <x v="111"/>
    <x v="0"/>
    <x v="0"/>
    <d v="2016-10-07T00:00:00"/>
    <n v="1"/>
    <x v="0"/>
    <x v="2508"/>
    <n v="2.5600000000000002E-3"/>
    <x v="0"/>
    <m/>
    <m/>
    <s v="Flushed"/>
    <s v="TBC"/>
    <m/>
    <m/>
  </r>
  <r>
    <x v="13"/>
    <x v="13"/>
    <x v="265"/>
    <s v="Kennedy Trail Elementary #132"/>
    <x v="111"/>
    <x v="0"/>
    <x v="0"/>
    <d v="2016-10-07T00:00:00"/>
    <n v="1"/>
    <x v="0"/>
    <x v="2509"/>
    <n v="3.1300000000000001E-2"/>
    <x v="2"/>
    <m/>
    <m/>
    <s v="Static"/>
    <s v="TBC"/>
    <m/>
    <m/>
  </r>
  <r>
    <x v="13"/>
    <x v="13"/>
    <x v="265"/>
    <s v="Kennedy Trail Elementary #132"/>
    <x v="111"/>
    <x v="0"/>
    <x v="0"/>
    <d v="2016-10-07T00:00:00"/>
    <n v="1"/>
    <x v="0"/>
    <x v="2509"/>
    <n v="1.2199999999999999E-3"/>
    <x v="0"/>
    <m/>
    <m/>
    <s v="Flushed"/>
    <s v="TBC"/>
    <m/>
    <m/>
  </r>
  <r>
    <x v="13"/>
    <x v="13"/>
    <x v="265"/>
    <s v="Kennedy Trail Elementary #132"/>
    <x v="111"/>
    <x v="0"/>
    <x v="0"/>
    <d v="2016-10-07T00:00:00"/>
    <n v="1"/>
    <x v="0"/>
    <x v="2510"/>
    <n v="7.4499999999999997E-2"/>
    <x v="2"/>
    <m/>
    <m/>
    <s v="Static"/>
    <s v="TBC"/>
    <m/>
    <m/>
  </r>
  <r>
    <x v="13"/>
    <x v="13"/>
    <x v="265"/>
    <s v="Kennedy Trail Elementary #132"/>
    <x v="111"/>
    <x v="0"/>
    <x v="0"/>
    <d v="2016-10-07T00:00:00"/>
    <n v="1"/>
    <x v="0"/>
    <x v="2510"/>
    <n v="1.3500000000000001E-3"/>
    <x v="0"/>
    <m/>
    <m/>
    <s v="Flushed"/>
    <s v="TBC"/>
    <m/>
    <m/>
  </r>
  <r>
    <x v="13"/>
    <x v="13"/>
    <x v="265"/>
    <s v="Kennedy Trail Elementary #132"/>
    <x v="111"/>
    <x v="0"/>
    <x v="0"/>
    <d v="2016-10-07T00:00:00"/>
    <n v="1"/>
    <x v="0"/>
    <x v="2511"/>
    <n v="4.6300000000000001E-2"/>
    <x v="2"/>
    <m/>
    <m/>
    <s v="Static"/>
    <s v="TBC"/>
    <m/>
    <m/>
  </r>
  <r>
    <x v="13"/>
    <x v="13"/>
    <x v="265"/>
    <s v="Kennedy Trail Elementary #132"/>
    <x v="111"/>
    <x v="0"/>
    <x v="0"/>
    <d v="2016-10-07T00:00:00"/>
    <n v="1"/>
    <x v="0"/>
    <x v="2511"/>
    <n v="8.9999999999999998E-4"/>
    <x v="0"/>
    <m/>
    <m/>
    <s v="Flushed"/>
    <s v="TBC"/>
    <m/>
    <m/>
  </r>
  <r>
    <x v="13"/>
    <x v="13"/>
    <x v="265"/>
    <s v="Kennedy Trail Elementary #132"/>
    <x v="111"/>
    <x v="0"/>
    <x v="0"/>
    <d v="2016-10-07T00:00:00"/>
    <n v="1"/>
    <x v="0"/>
    <x v="2512"/>
    <n v="1.9599999999999999E-2"/>
    <x v="2"/>
    <m/>
    <m/>
    <s v="Static"/>
    <s v="TBC"/>
    <m/>
    <m/>
  </r>
  <r>
    <x v="13"/>
    <x v="13"/>
    <x v="265"/>
    <s v="Kennedy Trail Elementary #132"/>
    <x v="111"/>
    <x v="0"/>
    <x v="0"/>
    <d v="2016-10-07T00:00:00"/>
    <n v="1"/>
    <x v="0"/>
    <x v="2512"/>
    <n v="5.1999999999999995E-4"/>
    <x v="0"/>
    <m/>
    <m/>
    <s v="Flushed"/>
    <s v="TBC"/>
    <m/>
    <m/>
  </r>
  <r>
    <x v="13"/>
    <x v="13"/>
    <x v="265"/>
    <s v="Kennedy Trail Elementary #132"/>
    <x v="111"/>
    <x v="0"/>
    <x v="0"/>
    <d v="2016-10-07T00:00:00"/>
    <n v="1"/>
    <x v="0"/>
    <x v="2513"/>
    <n v="2.7699999999999999E-2"/>
    <x v="2"/>
    <m/>
    <m/>
    <s v="Static"/>
    <s v="TBC"/>
    <m/>
    <m/>
  </r>
  <r>
    <x v="13"/>
    <x v="13"/>
    <x v="265"/>
    <s v="Kennedy Trail Elementary #132"/>
    <x v="111"/>
    <x v="0"/>
    <x v="0"/>
    <d v="2016-10-07T00:00:00"/>
    <n v="1"/>
    <x v="0"/>
    <x v="2513"/>
    <n v="6.6E-4"/>
    <x v="0"/>
    <m/>
    <m/>
    <s v="Flushed"/>
    <s v="TBC"/>
    <m/>
    <m/>
  </r>
  <r>
    <x v="13"/>
    <x v="13"/>
    <x v="265"/>
    <s v="Kennedy Trail Elementary #132"/>
    <x v="111"/>
    <x v="0"/>
    <x v="0"/>
    <d v="2016-10-07T00:00:00"/>
    <n v="1"/>
    <x v="0"/>
    <x v="2514"/>
    <n v="4.1700000000000001E-2"/>
    <x v="2"/>
    <m/>
    <m/>
    <s v="Static"/>
    <s v="TBC"/>
    <m/>
    <m/>
  </r>
  <r>
    <x v="13"/>
    <x v="13"/>
    <x v="265"/>
    <s v="Kennedy Trail Elementary #132"/>
    <x v="111"/>
    <x v="0"/>
    <x v="0"/>
    <d v="2016-10-07T00:00:00"/>
    <n v="1"/>
    <x v="0"/>
    <x v="2514"/>
    <n v="8.8000000000000003E-4"/>
    <x v="0"/>
    <m/>
    <m/>
    <s v="Flushed"/>
    <s v="TBC"/>
    <m/>
    <m/>
  </r>
  <r>
    <x v="13"/>
    <x v="13"/>
    <x v="265"/>
    <s v="Kennedy Trail Elementary #132"/>
    <x v="111"/>
    <x v="0"/>
    <x v="0"/>
    <d v="2016-10-07T00:00:00"/>
    <n v="1"/>
    <x v="0"/>
    <x v="2515"/>
    <n v="3.6799999999999999E-2"/>
    <x v="2"/>
    <m/>
    <m/>
    <s v="Static"/>
    <s v="TBC"/>
    <m/>
    <m/>
  </r>
  <r>
    <x v="13"/>
    <x v="13"/>
    <x v="265"/>
    <s v="Kennedy Trail Elementary #132"/>
    <x v="111"/>
    <x v="0"/>
    <x v="0"/>
    <d v="2016-10-07T00:00:00"/>
    <n v="1"/>
    <x v="0"/>
    <x v="2515"/>
    <n v="1.14E-3"/>
    <x v="0"/>
    <m/>
    <m/>
    <s v="Flushed"/>
    <s v="TBC"/>
    <m/>
    <m/>
  </r>
  <r>
    <x v="13"/>
    <x v="13"/>
    <x v="265"/>
    <s v="Kennedy Trail Elementary #132"/>
    <x v="111"/>
    <x v="0"/>
    <x v="0"/>
    <d v="2016-10-07T00:00:00"/>
    <n v="1"/>
    <x v="0"/>
    <x v="2516"/>
    <n v="5.2199999999999998E-3"/>
    <x v="0"/>
    <m/>
    <m/>
    <s v="Static"/>
    <s v="TBC"/>
    <m/>
    <m/>
  </r>
  <r>
    <x v="13"/>
    <x v="13"/>
    <x v="265"/>
    <s v="Kennedy Trail Elementary #132"/>
    <x v="111"/>
    <x v="0"/>
    <x v="0"/>
    <d v="2016-10-07T00:00:00"/>
    <n v="1"/>
    <x v="0"/>
    <x v="2516"/>
    <n v="2.47E-3"/>
    <x v="0"/>
    <m/>
    <m/>
    <s v="Flushed"/>
    <s v="TBC"/>
    <m/>
    <m/>
  </r>
  <r>
    <x v="13"/>
    <x v="13"/>
    <x v="265"/>
    <s v="Kennedy Trail Elementary #132"/>
    <x v="111"/>
    <x v="0"/>
    <x v="0"/>
    <d v="2016-10-07T00:00:00"/>
    <n v="1"/>
    <x v="0"/>
    <x v="2189"/>
    <n v="1.34E-2"/>
    <x v="2"/>
    <m/>
    <m/>
    <s v="Static"/>
    <s v="TBC"/>
    <m/>
    <m/>
  </r>
  <r>
    <x v="13"/>
    <x v="13"/>
    <x v="265"/>
    <s v="Kennedy Trail Elementary #132"/>
    <x v="111"/>
    <x v="0"/>
    <x v="0"/>
    <d v="2016-10-07T00:00:00"/>
    <n v="1"/>
    <x v="0"/>
    <x v="2189"/>
    <n v="7.2000000000000005E-4"/>
    <x v="0"/>
    <m/>
    <m/>
    <s v="Flushed"/>
    <s v="TBC"/>
    <m/>
    <m/>
  </r>
  <r>
    <x v="13"/>
    <x v="13"/>
    <x v="256"/>
    <s v="Royal Heights Elementary #077"/>
    <x v="12"/>
    <x v="0"/>
    <x v="0"/>
    <d v="2016-10-07T00:00:00"/>
    <n v="1"/>
    <x v="0"/>
    <x v="2517"/>
    <n v="6.9899999999999997E-3"/>
    <x v="0"/>
    <m/>
    <m/>
    <s v="Static "/>
    <s v="TBC"/>
    <m/>
    <m/>
  </r>
  <r>
    <x v="13"/>
    <x v="13"/>
    <x v="256"/>
    <s v="Royal Heights Elementary #077"/>
    <x v="12"/>
    <x v="0"/>
    <x v="0"/>
    <d v="2016-10-07T00:00:00"/>
    <n v="1"/>
    <x v="0"/>
    <x v="2517"/>
    <n v="3.6000000000000002E-4"/>
    <x v="0"/>
    <m/>
    <m/>
    <s v="Flushed"/>
    <s v="TBC"/>
    <m/>
    <m/>
  </r>
  <r>
    <x v="13"/>
    <x v="13"/>
    <x v="256"/>
    <s v="Royal Heights Elementary #077"/>
    <x v="12"/>
    <x v="0"/>
    <x v="0"/>
    <d v="2016-10-07T00:00:00"/>
    <n v="1"/>
    <x v="0"/>
    <x v="2518"/>
    <n v="5.0700000000000002E-2"/>
    <x v="2"/>
    <m/>
    <m/>
    <s v="Static "/>
    <s v="TBC"/>
    <m/>
    <m/>
  </r>
  <r>
    <x v="13"/>
    <x v="13"/>
    <x v="256"/>
    <s v="Royal Heights Elementary #077"/>
    <x v="12"/>
    <x v="0"/>
    <x v="0"/>
    <d v="2016-10-07T00:00:00"/>
    <n v="1"/>
    <x v="0"/>
    <x v="2518"/>
    <n v="4.4999999999999999E-4"/>
    <x v="0"/>
    <m/>
    <m/>
    <s v="Flushed"/>
    <s v="TBC"/>
    <m/>
    <m/>
  </r>
  <r>
    <x v="13"/>
    <x v="13"/>
    <x v="256"/>
    <s v="Royal Heights Elementary #077"/>
    <x v="12"/>
    <x v="0"/>
    <x v="0"/>
    <d v="2016-10-07T00:00:00"/>
    <n v="1"/>
    <x v="0"/>
    <x v="2519"/>
    <n v="7.2300000000000003E-3"/>
    <x v="0"/>
    <m/>
    <m/>
    <s v="Static "/>
    <s v="TBC"/>
    <m/>
    <m/>
  </r>
  <r>
    <x v="13"/>
    <x v="13"/>
    <x v="256"/>
    <s v="Royal Heights Elementary #077"/>
    <x v="12"/>
    <x v="0"/>
    <x v="0"/>
    <d v="2016-10-07T00:00:00"/>
    <n v="1"/>
    <x v="0"/>
    <x v="2519"/>
    <n v="2.2000000000000001E-4"/>
    <x v="0"/>
    <m/>
    <m/>
    <s v="Flushed"/>
    <s v="TBC"/>
    <m/>
    <m/>
  </r>
  <r>
    <x v="13"/>
    <x v="13"/>
    <x v="257"/>
    <s v="Senator Reid Elementary #060"/>
    <x v="8"/>
    <x v="0"/>
    <x v="0"/>
    <d v="2016-10-07T00:00:00"/>
    <n v="1"/>
    <x v="5"/>
    <x v="2520"/>
    <n v="9.9399999999999992E-3"/>
    <x v="0"/>
    <m/>
    <m/>
    <s v="Static"/>
    <s v="TBC"/>
    <m/>
    <m/>
  </r>
  <r>
    <x v="13"/>
    <x v="13"/>
    <x v="257"/>
    <s v="Senator Reid Elementary #060"/>
    <x v="8"/>
    <x v="0"/>
    <x v="0"/>
    <d v="2016-10-07T00:00:00"/>
    <n v="1"/>
    <x v="5"/>
    <x v="2520"/>
    <n v="5.6999999999999998E-4"/>
    <x v="0"/>
    <m/>
    <m/>
    <s v="Flushed "/>
    <s v="TBC"/>
    <m/>
    <m/>
  </r>
  <r>
    <x v="13"/>
    <x v="13"/>
    <x v="257"/>
    <s v="Senator Reid Elementary #060"/>
    <x v="8"/>
    <x v="0"/>
    <x v="0"/>
    <d v="2016-10-07T00:00:00"/>
    <n v="1"/>
    <x v="0"/>
    <x v="1419"/>
    <n v="6.7299999999999999E-2"/>
    <x v="2"/>
    <m/>
    <m/>
    <s v="Static"/>
    <s v="TBC"/>
    <m/>
    <m/>
  </r>
  <r>
    <x v="13"/>
    <x v="13"/>
    <x v="257"/>
    <s v="Senator Reid Elementary #060"/>
    <x v="8"/>
    <x v="0"/>
    <x v="0"/>
    <d v="2016-10-07T00:00:00"/>
    <n v="1"/>
    <x v="0"/>
    <x v="1419"/>
    <n v="7.5000000000000002E-4"/>
    <x v="0"/>
    <m/>
    <m/>
    <s v="Flushed "/>
    <s v="TBC"/>
    <m/>
    <m/>
  </r>
  <r>
    <x v="13"/>
    <x v="13"/>
    <x v="257"/>
    <s v="Senator Reid Elementary #060"/>
    <x v="8"/>
    <x v="0"/>
    <x v="0"/>
    <d v="2016-10-07T00:00:00"/>
    <n v="1"/>
    <x v="0"/>
    <x v="2521"/>
    <n v="4.7600000000000003E-3"/>
    <x v="0"/>
    <m/>
    <m/>
    <s v="Static"/>
    <s v="TBC"/>
    <m/>
    <m/>
  </r>
  <r>
    <x v="13"/>
    <x v="13"/>
    <x v="257"/>
    <s v="Senator Reid Elementary #060"/>
    <x v="8"/>
    <x v="0"/>
    <x v="0"/>
    <d v="2016-10-07T00:00:00"/>
    <n v="1"/>
    <x v="0"/>
    <x v="2521"/>
    <n v="2.5999999999999998E-4"/>
    <x v="0"/>
    <m/>
    <m/>
    <s v="Flushed "/>
    <s v="TBC"/>
    <m/>
    <m/>
  </r>
  <r>
    <x v="13"/>
    <x v="13"/>
    <x v="257"/>
    <s v="Senator Reid Elementary #060"/>
    <x v="8"/>
    <x v="0"/>
    <x v="0"/>
    <d v="2016-10-07T00:00:00"/>
    <n v="1"/>
    <x v="0"/>
    <x v="2522"/>
    <n v="1.9E-2"/>
    <x v="0"/>
    <m/>
    <m/>
    <s v="Static"/>
    <s v="TBC"/>
    <m/>
    <m/>
  </r>
  <r>
    <x v="13"/>
    <x v="13"/>
    <x v="257"/>
    <s v="Senator Reid Elementary #060"/>
    <x v="8"/>
    <x v="0"/>
    <x v="0"/>
    <d v="2016-10-07T00:00:00"/>
    <n v="1"/>
    <x v="0"/>
    <x v="2522"/>
    <n v="2.2399999999999998E-3"/>
    <x v="0"/>
    <m/>
    <m/>
    <s v="Flushed "/>
    <s v="TBC"/>
    <m/>
    <m/>
  </r>
  <r>
    <x v="13"/>
    <x v="13"/>
    <x v="257"/>
    <s v="Senator Reid Elementary #060"/>
    <x v="8"/>
    <x v="0"/>
    <x v="0"/>
    <d v="2016-10-07T00:00:00"/>
    <n v="1"/>
    <x v="0"/>
    <x v="1776"/>
    <n v="8.2699999999999996E-3"/>
    <x v="0"/>
    <m/>
    <m/>
    <s v="Static"/>
    <s v="TBC"/>
    <m/>
    <m/>
  </r>
  <r>
    <x v="13"/>
    <x v="13"/>
    <x v="257"/>
    <s v="Senator Reid Elementary #060"/>
    <x v="8"/>
    <x v="0"/>
    <x v="0"/>
    <d v="2016-10-07T00:00:00"/>
    <n v="1"/>
    <x v="0"/>
    <x v="1776"/>
    <n v="1.23E-2"/>
    <x v="2"/>
    <m/>
    <m/>
    <s v="Static"/>
    <s v="TBC"/>
    <m/>
    <m/>
  </r>
  <r>
    <x v="13"/>
    <x v="13"/>
    <x v="257"/>
    <s v="Senator Reid Elementary #060"/>
    <x v="8"/>
    <x v="0"/>
    <x v="0"/>
    <d v="2016-10-07T00:00:00"/>
    <n v="1"/>
    <x v="0"/>
    <x v="1776"/>
    <n v="2.0799999999999998E-3"/>
    <x v="0"/>
    <m/>
    <m/>
    <s v="Flushed "/>
    <s v="TBC"/>
    <m/>
    <m/>
  </r>
  <r>
    <x v="13"/>
    <x v="13"/>
    <x v="257"/>
    <s v="Senator Reid Elementary #060"/>
    <x v="8"/>
    <x v="0"/>
    <x v="0"/>
    <d v="2016-10-07T00:00:00"/>
    <n v="1"/>
    <x v="0"/>
    <x v="1776"/>
    <n v="3.6999999999999999E-4"/>
    <x v="0"/>
    <m/>
    <m/>
    <s v="Flushed "/>
    <s v="TBC"/>
    <m/>
    <m/>
  </r>
  <r>
    <x v="13"/>
    <x v="13"/>
    <x v="257"/>
    <s v="Senator Reid Elementary #060"/>
    <x v="8"/>
    <x v="0"/>
    <x v="0"/>
    <d v="2016-10-07T00:00:00"/>
    <n v="1"/>
    <x v="0"/>
    <x v="2523"/>
    <n v="5.0099999999999999E-2"/>
    <x v="2"/>
    <m/>
    <m/>
    <s v="Static"/>
    <s v="TBC"/>
    <m/>
    <m/>
  </r>
  <r>
    <x v="13"/>
    <x v="13"/>
    <x v="257"/>
    <s v="Senator Reid Elementary #060"/>
    <x v="8"/>
    <x v="0"/>
    <x v="0"/>
    <d v="2016-10-07T00:00:00"/>
    <n v="1"/>
    <x v="0"/>
    <x v="2523"/>
    <n v="1.89E-3"/>
    <x v="0"/>
    <m/>
    <m/>
    <s v="Flushed "/>
    <s v="TBC"/>
    <m/>
    <m/>
  </r>
  <r>
    <x v="13"/>
    <x v="13"/>
    <x v="257"/>
    <s v="Senator Reid Elementary #060"/>
    <x v="8"/>
    <x v="0"/>
    <x v="0"/>
    <d v="2016-10-07T00:00:00"/>
    <n v="1"/>
    <x v="0"/>
    <x v="37"/>
    <n v="7.0400000000000003E-3"/>
    <x v="0"/>
    <m/>
    <m/>
    <s v="Static"/>
    <s v="TBC"/>
    <m/>
    <m/>
  </r>
  <r>
    <x v="13"/>
    <x v="13"/>
    <x v="257"/>
    <s v="Senator Reid Elementary #060"/>
    <x v="8"/>
    <x v="0"/>
    <x v="0"/>
    <d v="2016-10-07T00:00:00"/>
    <n v="1"/>
    <x v="0"/>
    <x v="37"/>
    <n v="6.0999999999999997E-4"/>
    <x v="0"/>
    <m/>
    <m/>
    <s v="Flushed "/>
    <s v="TBC"/>
    <m/>
    <m/>
  </r>
  <r>
    <x v="13"/>
    <x v="13"/>
    <x v="257"/>
    <s v="Senator Reid Elementary #060"/>
    <x v="8"/>
    <x v="0"/>
    <x v="0"/>
    <d v="2016-10-07T00:00:00"/>
    <n v="1"/>
    <x v="0"/>
    <x v="195"/>
    <n v="1.17E-2"/>
    <x v="2"/>
    <m/>
    <m/>
    <s v="Static"/>
    <s v="TBC"/>
    <m/>
    <m/>
  </r>
  <r>
    <x v="13"/>
    <x v="13"/>
    <x v="257"/>
    <s v="Senator Reid Elementary #060"/>
    <x v="8"/>
    <x v="0"/>
    <x v="0"/>
    <d v="2016-10-07T00:00:00"/>
    <n v="1"/>
    <x v="0"/>
    <x v="195"/>
    <n v="1.32E-3"/>
    <x v="0"/>
    <m/>
    <m/>
    <s v="Flushed "/>
    <s v="TBC"/>
    <m/>
    <m/>
  </r>
  <r>
    <x v="13"/>
    <x v="13"/>
    <x v="257"/>
    <s v="Senator Reid Elementary #060"/>
    <x v="8"/>
    <x v="0"/>
    <x v="0"/>
    <d v="2016-10-07T00:00:00"/>
    <n v="1"/>
    <x v="0"/>
    <x v="1351"/>
    <n v="1.2699999999999999E-2"/>
    <x v="0"/>
    <m/>
    <m/>
    <s v="Static"/>
    <s v="TBC"/>
    <m/>
    <m/>
  </r>
  <r>
    <x v="13"/>
    <x v="13"/>
    <x v="257"/>
    <s v="Senator Reid Elementary #060"/>
    <x v="8"/>
    <x v="0"/>
    <x v="0"/>
    <d v="2016-10-07T00:00:00"/>
    <n v="1"/>
    <x v="0"/>
    <x v="1351"/>
    <n v="6.6E-4"/>
    <x v="0"/>
    <m/>
    <m/>
    <s v="Flushed "/>
    <s v="TBC"/>
    <m/>
    <m/>
  </r>
  <r>
    <x v="13"/>
    <x v="13"/>
    <x v="257"/>
    <s v="Senator Reid Elementary #060"/>
    <x v="8"/>
    <x v="0"/>
    <x v="0"/>
    <d v="2016-10-07T00:00:00"/>
    <n v="1"/>
    <x v="0"/>
    <x v="30"/>
    <n v="2.01E-2"/>
    <x v="2"/>
    <m/>
    <m/>
    <s v="Static"/>
    <s v="TBC"/>
    <m/>
    <m/>
  </r>
  <r>
    <x v="13"/>
    <x v="13"/>
    <x v="257"/>
    <s v="Senator Reid Elementary #060"/>
    <x v="8"/>
    <x v="0"/>
    <x v="0"/>
    <d v="2016-10-07T00:00:00"/>
    <n v="1"/>
    <x v="0"/>
    <x v="30"/>
    <n v="5.6999999999999998E-4"/>
    <x v="0"/>
    <m/>
    <m/>
    <s v="Flushed "/>
    <s v="TBC"/>
    <m/>
    <m/>
  </r>
  <r>
    <x v="13"/>
    <x v="13"/>
    <x v="257"/>
    <s v="Senator Reid Elementary #060"/>
    <x v="8"/>
    <x v="0"/>
    <x v="0"/>
    <d v="2016-10-07T00:00:00"/>
    <n v="1"/>
    <x v="0"/>
    <x v="2220"/>
    <n v="5.8200000000000002E-2"/>
    <x v="2"/>
    <m/>
    <m/>
    <s v="Static"/>
    <s v="TBC"/>
    <m/>
    <m/>
  </r>
  <r>
    <x v="13"/>
    <x v="13"/>
    <x v="257"/>
    <s v="Senator Reid Elementary #060"/>
    <x v="8"/>
    <x v="0"/>
    <x v="0"/>
    <d v="2016-10-07T00:00:00"/>
    <n v="1"/>
    <x v="0"/>
    <x v="2220"/>
    <n v="9.0500000000000008E-3"/>
    <x v="0"/>
    <m/>
    <m/>
    <s v="Static"/>
    <s v="TBC"/>
    <m/>
    <m/>
  </r>
  <r>
    <x v="13"/>
    <x v="13"/>
    <x v="257"/>
    <s v="Senator Reid Elementary #060"/>
    <x v="8"/>
    <x v="0"/>
    <x v="0"/>
    <d v="2016-10-07T00:00:00"/>
    <n v="1"/>
    <x v="0"/>
    <x v="2220"/>
    <n v="4.6000000000000001E-4"/>
    <x v="0"/>
    <m/>
    <m/>
    <s v="Flushed "/>
    <s v="TBC"/>
    <m/>
    <m/>
  </r>
  <r>
    <x v="13"/>
    <x v="13"/>
    <x v="257"/>
    <s v="Senator Reid Elementary #060"/>
    <x v="8"/>
    <x v="0"/>
    <x v="0"/>
    <d v="2016-10-07T00:00:00"/>
    <n v="1"/>
    <x v="0"/>
    <x v="2220"/>
    <n v="1.01E-3"/>
    <x v="0"/>
    <m/>
    <m/>
    <s v="Flushed "/>
    <s v="TBC"/>
    <m/>
    <m/>
  </r>
  <r>
    <x v="13"/>
    <x v="13"/>
    <x v="257"/>
    <s v="Senator Reid Elementary #060"/>
    <x v="8"/>
    <x v="0"/>
    <x v="0"/>
    <d v="2016-10-07T00:00:00"/>
    <n v="1"/>
    <x v="0"/>
    <x v="41"/>
    <n v="2.4400000000000002E-2"/>
    <x v="0"/>
    <m/>
    <m/>
    <s v="Static"/>
    <s v="TBC"/>
    <m/>
    <m/>
  </r>
  <r>
    <x v="13"/>
    <x v="13"/>
    <x v="257"/>
    <s v="Senator Reid Elementary #060"/>
    <x v="8"/>
    <x v="0"/>
    <x v="0"/>
    <d v="2016-10-07T00:00:00"/>
    <n v="1"/>
    <x v="0"/>
    <x v="41"/>
    <n v="2.0500000000000002E-3"/>
    <x v="0"/>
    <m/>
    <m/>
    <s v="Flushed "/>
    <s v="TBC"/>
    <m/>
    <m/>
  </r>
  <r>
    <x v="13"/>
    <x v="13"/>
    <x v="257"/>
    <s v="Senator Reid Elementary #060"/>
    <x v="8"/>
    <x v="0"/>
    <x v="0"/>
    <d v="2016-10-07T00:00:00"/>
    <n v="1"/>
    <x v="0"/>
    <x v="2524"/>
    <n v="1.06E-2"/>
    <x v="0"/>
    <m/>
    <m/>
    <s v="Static"/>
    <s v="TBC"/>
    <m/>
    <m/>
  </r>
  <r>
    <x v="13"/>
    <x v="13"/>
    <x v="257"/>
    <s v="Senator Reid Elementary #060"/>
    <x v="8"/>
    <x v="0"/>
    <x v="0"/>
    <d v="2016-10-07T00:00:00"/>
    <n v="1"/>
    <x v="0"/>
    <x v="2524"/>
    <n v="5.9000000000000003E-4"/>
    <x v="0"/>
    <m/>
    <m/>
    <s v="Flushed "/>
    <s v="TBC"/>
    <m/>
    <m/>
  </r>
  <r>
    <x v="13"/>
    <x v="13"/>
    <x v="257"/>
    <s v="Senator Reid Elementary #060"/>
    <x v="8"/>
    <x v="0"/>
    <x v="0"/>
    <d v="2016-10-07T00:00:00"/>
    <n v="1"/>
    <x v="0"/>
    <x v="146"/>
    <n v="9.69E-2"/>
    <x v="0"/>
    <m/>
    <m/>
    <s v="Static"/>
    <s v="TBC"/>
    <m/>
    <m/>
  </r>
  <r>
    <x v="13"/>
    <x v="13"/>
    <x v="257"/>
    <s v="Senator Reid Elementary #060"/>
    <x v="8"/>
    <x v="0"/>
    <x v="0"/>
    <d v="2016-10-07T00:00:00"/>
    <n v="1"/>
    <x v="0"/>
    <x v="146"/>
    <n v="1.8799999999999999E-3"/>
    <x v="0"/>
    <m/>
    <m/>
    <s v="Flushed "/>
    <s v="TBC"/>
    <m/>
    <m/>
  </r>
  <r>
    <x v="13"/>
    <x v="13"/>
    <x v="257"/>
    <s v="Senator Reid Elementary #060"/>
    <x v="8"/>
    <x v="0"/>
    <x v="0"/>
    <d v="2016-10-07T00:00:00"/>
    <n v="1"/>
    <x v="0"/>
    <x v="154"/>
    <n v="2.0799999999999999E-2"/>
    <x v="2"/>
    <m/>
    <m/>
    <s v="Static"/>
    <s v="TBC"/>
    <m/>
    <m/>
  </r>
  <r>
    <x v="13"/>
    <x v="13"/>
    <x v="257"/>
    <s v="Senator Reid Elementary #060"/>
    <x v="8"/>
    <x v="0"/>
    <x v="0"/>
    <d v="2016-10-07T00:00:00"/>
    <n v="1"/>
    <x v="0"/>
    <x v="154"/>
    <n v="6.0999999999999997E-4"/>
    <x v="0"/>
    <m/>
    <m/>
    <s v="Flushed "/>
    <s v="TBC"/>
    <m/>
    <m/>
  </r>
  <r>
    <x v="13"/>
    <x v="13"/>
    <x v="257"/>
    <s v="Senator Reid Elementary #060"/>
    <x v="8"/>
    <x v="0"/>
    <x v="0"/>
    <d v="2016-10-07T00:00:00"/>
    <n v="1"/>
    <x v="0"/>
    <x v="585"/>
    <n v="1.0500000000000001E-2"/>
    <x v="2"/>
    <m/>
    <m/>
    <s v="Static"/>
    <s v="TBC"/>
    <m/>
    <m/>
  </r>
  <r>
    <x v="13"/>
    <x v="13"/>
    <x v="257"/>
    <s v="Senator Reid Elementary #060"/>
    <x v="8"/>
    <x v="0"/>
    <x v="0"/>
    <d v="2016-10-07T00:00:00"/>
    <n v="1"/>
    <x v="0"/>
    <x v="585"/>
    <n v="2.0600000000000002E-3"/>
    <x v="0"/>
    <m/>
    <m/>
    <s v="Flushed "/>
    <s v="TBC"/>
    <m/>
    <m/>
  </r>
  <r>
    <x v="13"/>
    <x v="13"/>
    <x v="257"/>
    <s v="Senator Reid Elementary #060"/>
    <x v="8"/>
    <x v="0"/>
    <x v="0"/>
    <d v="2016-10-07T00:00:00"/>
    <n v="1"/>
    <x v="0"/>
    <x v="436"/>
    <n v="1.24E-2"/>
    <x v="2"/>
    <m/>
    <m/>
    <s v="Static"/>
    <s v="TBC"/>
    <m/>
    <m/>
  </r>
  <r>
    <x v="13"/>
    <x v="13"/>
    <x v="257"/>
    <s v="Senator Reid Elementary #060"/>
    <x v="8"/>
    <x v="0"/>
    <x v="0"/>
    <d v="2016-10-07T00:00:00"/>
    <n v="1"/>
    <x v="0"/>
    <x v="436"/>
    <n v="6.11E-3"/>
    <x v="0"/>
    <m/>
    <m/>
    <s v="Flushed "/>
    <s v="TBC"/>
    <m/>
    <m/>
  </r>
  <r>
    <x v="13"/>
    <x v="13"/>
    <x v="257"/>
    <s v="Senator Reid Elementary #060"/>
    <x v="8"/>
    <x v="0"/>
    <x v="0"/>
    <d v="2016-10-07T00:00:00"/>
    <n v="1"/>
    <x v="0"/>
    <x v="547"/>
    <n v="8.6699999999999999E-2"/>
    <x v="2"/>
    <m/>
    <m/>
    <s v="Static"/>
    <s v="TBC"/>
    <m/>
    <m/>
  </r>
  <r>
    <x v="13"/>
    <x v="13"/>
    <x v="257"/>
    <s v="Senator Reid Elementary #060"/>
    <x v="8"/>
    <x v="0"/>
    <x v="0"/>
    <d v="2016-10-07T00:00:00"/>
    <n v="1"/>
    <x v="0"/>
    <x v="547"/>
    <n v="2.49E-3"/>
    <x v="0"/>
    <m/>
    <m/>
    <s v="Flushed "/>
    <s v="TBC"/>
    <m/>
    <m/>
  </r>
  <r>
    <x v="13"/>
    <x v="13"/>
    <x v="257"/>
    <s v="Senator Reid Elementary #060"/>
    <x v="8"/>
    <x v="0"/>
    <x v="0"/>
    <d v="2016-10-07T00:00:00"/>
    <n v="1"/>
    <x v="0"/>
    <x v="1893"/>
    <n v="1.0999999999999999E-2"/>
    <x v="2"/>
    <m/>
    <m/>
    <s v="Static"/>
    <s v="TBC"/>
    <m/>
    <m/>
  </r>
  <r>
    <x v="13"/>
    <x v="13"/>
    <x v="257"/>
    <s v="Senator Reid Elementary #060"/>
    <x v="8"/>
    <x v="0"/>
    <x v="0"/>
    <d v="2016-10-07T00:00:00"/>
    <n v="1"/>
    <x v="0"/>
    <x v="1893"/>
    <n v="1.0200000000000001E-3"/>
    <x v="0"/>
    <m/>
    <m/>
    <s v="Flushed "/>
    <s v="TBC"/>
    <m/>
    <m/>
  </r>
  <r>
    <x v="13"/>
    <x v="13"/>
    <x v="257"/>
    <s v="Senator Reid Elementary #060"/>
    <x v="8"/>
    <x v="0"/>
    <x v="0"/>
    <d v="2016-10-07T00:00:00"/>
    <n v="1"/>
    <x v="0"/>
    <x v="1297"/>
    <n v="0.27600000000000002"/>
    <x v="2"/>
    <m/>
    <m/>
    <s v="Static"/>
    <s v="TBC"/>
    <m/>
    <m/>
  </r>
  <r>
    <x v="13"/>
    <x v="13"/>
    <x v="257"/>
    <s v="Senator Reid Elementary #060"/>
    <x v="8"/>
    <x v="0"/>
    <x v="0"/>
    <d v="2016-10-07T00:00:00"/>
    <n v="1"/>
    <x v="0"/>
    <x v="1297"/>
    <n v="6.6E-4"/>
    <x v="0"/>
    <m/>
    <m/>
    <s v="Flushed "/>
    <s v="TBC"/>
    <m/>
    <m/>
  </r>
  <r>
    <x v="13"/>
    <x v="13"/>
    <x v="257"/>
    <s v="Senator Reid Elementary #060"/>
    <x v="8"/>
    <x v="0"/>
    <x v="0"/>
    <d v="2016-10-07T00:00:00"/>
    <n v="1"/>
    <x v="0"/>
    <x v="2525"/>
    <n v="3.1900000000000001E-3"/>
    <x v="0"/>
    <m/>
    <m/>
    <s v="Static"/>
    <s v="TBC"/>
    <m/>
    <m/>
  </r>
  <r>
    <x v="13"/>
    <x v="13"/>
    <x v="257"/>
    <s v="Senator Reid Elementary #060"/>
    <x v="8"/>
    <x v="0"/>
    <x v="0"/>
    <d v="2016-10-07T00:00:00"/>
    <n v="1"/>
    <x v="0"/>
    <x v="2525"/>
    <n v="1.49E-3"/>
    <x v="0"/>
    <m/>
    <m/>
    <s v="Flushed "/>
    <s v="TBC"/>
    <m/>
    <m/>
  </r>
  <r>
    <x v="13"/>
    <x v="13"/>
    <x v="257"/>
    <s v="Senator Reid Elementary #060"/>
    <x v="8"/>
    <x v="0"/>
    <x v="0"/>
    <d v="2016-10-07T00:00:00"/>
    <n v="1"/>
    <x v="0"/>
    <x v="2114"/>
    <n v="6.1599999999999997E-3"/>
    <x v="0"/>
    <m/>
    <m/>
    <s v="Static"/>
    <s v="TBC"/>
    <m/>
    <m/>
  </r>
  <r>
    <x v="13"/>
    <x v="13"/>
    <x v="257"/>
    <s v="Senator Reid Elementary #060"/>
    <x v="8"/>
    <x v="0"/>
    <x v="0"/>
    <d v="2016-10-07T00:00:00"/>
    <n v="1"/>
    <x v="0"/>
    <x v="2114"/>
    <n v="2.1000000000000001E-2"/>
    <x v="2"/>
    <m/>
    <m/>
    <s v="Flushed "/>
    <s v="TBC"/>
    <m/>
    <m/>
  </r>
  <r>
    <x v="13"/>
    <x v="13"/>
    <x v="257"/>
    <s v="Senator Reid Elementary #060"/>
    <x v="8"/>
    <x v="0"/>
    <x v="0"/>
    <d v="2016-10-07T00:00:00"/>
    <n v="1"/>
    <x v="0"/>
    <x v="1787"/>
    <n v="6.3800000000000003E-3"/>
    <x v="0"/>
    <m/>
    <m/>
    <s v="Static"/>
    <s v="TBC"/>
    <m/>
    <m/>
  </r>
  <r>
    <x v="13"/>
    <x v="13"/>
    <x v="257"/>
    <s v="Senator Reid Elementary #060"/>
    <x v="8"/>
    <x v="0"/>
    <x v="0"/>
    <d v="2016-10-07T00:00:00"/>
    <n v="1"/>
    <x v="0"/>
    <x v="1787"/>
    <n v="5.6999999999999998E-4"/>
    <x v="0"/>
    <m/>
    <m/>
    <s v="Flushed "/>
    <s v="TBC"/>
    <m/>
    <m/>
  </r>
  <r>
    <x v="13"/>
    <x v="13"/>
    <x v="257"/>
    <s v="Senator Reid Elementary #060"/>
    <x v="8"/>
    <x v="0"/>
    <x v="0"/>
    <d v="2016-10-07T00:00:00"/>
    <n v="1"/>
    <x v="0"/>
    <x v="2134"/>
    <n v="5.6100000000000004E-3"/>
    <x v="0"/>
    <m/>
    <m/>
    <s v="Static"/>
    <s v="TBC"/>
    <m/>
    <m/>
  </r>
  <r>
    <x v="13"/>
    <x v="13"/>
    <x v="257"/>
    <s v="Senator Reid Elementary #060"/>
    <x v="8"/>
    <x v="0"/>
    <x v="0"/>
    <d v="2016-10-07T00:00:00"/>
    <n v="1"/>
    <x v="0"/>
    <x v="2134"/>
    <n v="4.2000000000000002E-4"/>
    <x v="0"/>
    <m/>
    <m/>
    <s v="Flushed "/>
    <s v="TBC"/>
    <m/>
    <m/>
  </r>
  <r>
    <x v="13"/>
    <x v="13"/>
    <x v="257"/>
    <s v="Senator Reid Elementary #060"/>
    <x v="8"/>
    <x v="0"/>
    <x v="0"/>
    <d v="2016-10-07T00:00:00"/>
    <n v="1"/>
    <x v="0"/>
    <x v="2115"/>
    <n v="4.13E-3"/>
    <x v="0"/>
    <m/>
    <m/>
    <s v="Static"/>
    <s v="TBC"/>
    <m/>
    <m/>
  </r>
  <r>
    <x v="13"/>
    <x v="13"/>
    <x v="257"/>
    <s v="Senator Reid Elementary #060"/>
    <x v="8"/>
    <x v="0"/>
    <x v="0"/>
    <d v="2016-10-07T00:00:00"/>
    <n v="1"/>
    <x v="0"/>
    <x v="2115"/>
    <n v="2.9999999999999997E-4"/>
    <x v="0"/>
    <m/>
    <m/>
    <s v="Flushed "/>
    <s v="TBC"/>
    <m/>
    <m/>
  </r>
  <r>
    <x v="13"/>
    <x v="13"/>
    <x v="257"/>
    <s v="Senator Reid Elementary #060"/>
    <x v="8"/>
    <x v="0"/>
    <x v="0"/>
    <d v="2016-10-07T00:00:00"/>
    <n v="1"/>
    <x v="0"/>
    <x v="2526"/>
    <n v="3.7399999999999998E-3"/>
    <x v="0"/>
    <m/>
    <m/>
    <s v="Static"/>
    <s v="TBC"/>
    <m/>
    <m/>
  </r>
  <r>
    <x v="13"/>
    <x v="13"/>
    <x v="257"/>
    <s v="Senator Reid Elementary #060"/>
    <x v="8"/>
    <x v="0"/>
    <x v="0"/>
    <d v="2016-10-07T00:00:00"/>
    <n v="1"/>
    <x v="0"/>
    <x v="2526"/>
    <n v="1.1E-4"/>
    <x v="0"/>
    <m/>
    <m/>
    <s v="Flushed "/>
    <s v="TBC"/>
    <m/>
    <m/>
  </r>
  <r>
    <x v="13"/>
    <x v="13"/>
    <x v="257"/>
    <s v="Senator Reid Elementary #060"/>
    <x v="8"/>
    <x v="0"/>
    <x v="0"/>
    <d v="2016-10-07T00:00:00"/>
    <n v="1"/>
    <x v="0"/>
    <x v="2205"/>
    <n v="1.8400000000000001E-3"/>
    <x v="0"/>
    <m/>
    <m/>
    <s v="Static"/>
    <s v="TBC"/>
    <m/>
    <m/>
  </r>
  <r>
    <x v="13"/>
    <x v="13"/>
    <x v="257"/>
    <s v="Senator Reid Elementary #060"/>
    <x v="8"/>
    <x v="0"/>
    <x v="0"/>
    <d v="2016-10-07T00:00:00"/>
    <n v="1"/>
    <x v="0"/>
    <x v="2205"/>
    <n v="2.1000000000000001E-4"/>
    <x v="0"/>
    <m/>
    <m/>
    <s v="Flushed "/>
    <s v="TBC"/>
    <m/>
    <m/>
  </r>
  <r>
    <x v="13"/>
    <x v="13"/>
    <x v="257"/>
    <s v="Senator Reid Elementary #060"/>
    <x v="8"/>
    <x v="0"/>
    <x v="0"/>
    <d v="2016-10-07T00:00:00"/>
    <n v="1"/>
    <x v="0"/>
    <x v="2207"/>
    <n v="8.9899999999999997E-3"/>
    <x v="0"/>
    <m/>
    <m/>
    <s v="Static"/>
    <s v="TBC"/>
    <m/>
    <m/>
  </r>
  <r>
    <x v="13"/>
    <x v="13"/>
    <x v="257"/>
    <s v="Senator Reid Elementary #060"/>
    <x v="8"/>
    <x v="0"/>
    <x v="0"/>
    <d v="2016-10-07T00:00:00"/>
    <n v="1"/>
    <x v="0"/>
    <x v="2207"/>
    <n v="4.6999999999999999E-4"/>
    <x v="0"/>
    <m/>
    <m/>
    <s v="Flushed "/>
    <s v="TBC"/>
    <m/>
    <m/>
  </r>
  <r>
    <x v="13"/>
    <x v="13"/>
    <x v="257"/>
    <s v="Senator Reid Elementary #060"/>
    <x v="8"/>
    <x v="0"/>
    <x v="0"/>
    <d v="2016-10-07T00:00:00"/>
    <n v="1"/>
    <x v="0"/>
    <x v="1358"/>
    <n v="7.0200000000000002E-3"/>
    <x v="0"/>
    <m/>
    <m/>
    <s v="Static"/>
    <s v="TBC"/>
    <m/>
    <m/>
  </r>
  <r>
    <x v="13"/>
    <x v="13"/>
    <x v="257"/>
    <s v="Senator Reid Elementary #060"/>
    <x v="8"/>
    <x v="0"/>
    <x v="0"/>
    <d v="2016-10-07T00:00:00"/>
    <n v="1"/>
    <x v="0"/>
    <x v="1358"/>
    <n v="4.8000000000000001E-4"/>
    <x v="0"/>
    <m/>
    <m/>
    <s v="Flushed "/>
    <s v="TBC"/>
    <m/>
    <m/>
  </r>
  <r>
    <x v="13"/>
    <x v="13"/>
    <x v="257"/>
    <s v="Senator Reid Elementary #060"/>
    <x v="8"/>
    <x v="0"/>
    <x v="0"/>
    <d v="2016-10-07T00:00:00"/>
    <n v="1"/>
    <x v="0"/>
    <x v="2527"/>
    <n v="6.77E-3"/>
    <x v="0"/>
    <m/>
    <m/>
    <s v="Static"/>
    <s v="TBC"/>
    <m/>
    <m/>
  </r>
  <r>
    <x v="13"/>
    <x v="13"/>
    <x v="257"/>
    <s v="Senator Reid Elementary #060"/>
    <x v="8"/>
    <x v="0"/>
    <x v="0"/>
    <d v="2016-10-07T00:00:00"/>
    <n v="1"/>
    <x v="0"/>
    <x v="2527"/>
    <n v="3.0699999999999998E-3"/>
    <x v="0"/>
    <m/>
    <m/>
    <s v="Flushed "/>
    <s v="TBC"/>
    <m/>
    <m/>
  </r>
  <r>
    <x v="13"/>
    <x v="13"/>
    <x v="257"/>
    <s v="Senator Reid Elementary #060"/>
    <x v="8"/>
    <x v="0"/>
    <x v="0"/>
    <d v="2016-10-07T00:00:00"/>
    <n v="1"/>
    <x v="0"/>
    <x v="2528"/>
    <n v="6.7400000000000003E-3"/>
    <x v="0"/>
    <m/>
    <m/>
    <s v="Static"/>
    <s v="TBC"/>
    <m/>
    <m/>
  </r>
  <r>
    <x v="13"/>
    <x v="13"/>
    <x v="257"/>
    <s v="Senator Reid Elementary #060"/>
    <x v="8"/>
    <x v="0"/>
    <x v="0"/>
    <d v="2016-10-07T00:00:00"/>
    <n v="1"/>
    <x v="0"/>
    <x v="2528"/>
    <n v="4.7800000000000004E-3"/>
    <x v="0"/>
    <m/>
    <m/>
    <s v="Flushed "/>
    <s v="TBC"/>
    <m/>
    <m/>
  </r>
  <r>
    <x v="13"/>
    <x v="13"/>
    <x v="257"/>
    <s v="Senator Reid Elementary #060"/>
    <x v="8"/>
    <x v="0"/>
    <x v="0"/>
    <d v="2016-10-07T00:00:00"/>
    <n v="1"/>
    <x v="0"/>
    <x v="2529"/>
    <n v="0.20399999999999999"/>
    <x v="2"/>
    <m/>
    <m/>
    <s v="Static"/>
    <s v="TBC"/>
    <m/>
    <m/>
  </r>
  <r>
    <x v="13"/>
    <x v="13"/>
    <x v="257"/>
    <s v="Senator Reid Elementary #060"/>
    <x v="8"/>
    <x v="0"/>
    <x v="0"/>
    <d v="2016-10-07T00:00:00"/>
    <n v="1"/>
    <x v="0"/>
    <x v="2529"/>
    <n v="5.0000000000000001E-4"/>
    <x v="0"/>
    <m/>
    <m/>
    <s v="Flushed "/>
    <s v="TBC"/>
    <m/>
    <m/>
  </r>
  <r>
    <x v="13"/>
    <x v="13"/>
    <x v="257"/>
    <s v="Senator Reid Elementary #060"/>
    <x v="8"/>
    <x v="0"/>
    <x v="0"/>
    <d v="2016-10-07T00:00:00"/>
    <n v="1"/>
    <x v="0"/>
    <x v="2530"/>
    <n v="1.54E-2"/>
    <x v="2"/>
    <m/>
    <m/>
    <s v="Static"/>
    <s v="TBC"/>
    <m/>
    <m/>
  </r>
  <r>
    <x v="13"/>
    <x v="13"/>
    <x v="257"/>
    <s v="Senator Reid Elementary #060"/>
    <x v="8"/>
    <x v="0"/>
    <x v="0"/>
    <d v="2016-10-07T00:00:00"/>
    <n v="1"/>
    <x v="0"/>
    <x v="2530"/>
    <n v="4.6999999999999999E-4"/>
    <x v="0"/>
    <m/>
    <m/>
    <s v="Flushed "/>
    <s v="TBC"/>
    <m/>
    <m/>
  </r>
  <r>
    <x v="13"/>
    <x v="13"/>
    <x v="257"/>
    <s v="Senator Reid Elementary #060"/>
    <x v="8"/>
    <x v="0"/>
    <x v="0"/>
    <d v="2016-10-07T00:00:00"/>
    <n v="1"/>
    <x v="0"/>
    <x v="2531"/>
    <n v="7.7099999999999998E-3"/>
    <x v="0"/>
    <m/>
    <m/>
    <s v="Static"/>
    <s v="TBC"/>
    <m/>
    <m/>
  </r>
  <r>
    <x v="13"/>
    <x v="13"/>
    <x v="257"/>
    <s v="Senator Reid Elementary #060"/>
    <x v="8"/>
    <x v="0"/>
    <x v="0"/>
    <d v="2016-10-07T00:00:00"/>
    <n v="1"/>
    <x v="0"/>
    <x v="2531"/>
    <n v="2.4000000000000001E-4"/>
    <x v="0"/>
    <m/>
    <m/>
    <s v="Flushed "/>
    <s v="TBC"/>
    <m/>
    <m/>
  </r>
  <r>
    <x v="13"/>
    <x v="13"/>
    <x v="257"/>
    <s v="Senator Reid Elementary #060"/>
    <x v="8"/>
    <x v="0"/>
    <x v="0"/>
    <d v="2016-10-07T00:00:00"/>
    <n v="1"/>
    <x v="0"/>
    <x v="2532"/>
    <n v="7.8100000000000001E-3"/>
    <x v="0"/>
    <m/>
    <m/>
    <s v="Static"/>
    <s v="TBC"/>
    <m/>
    <m/>
  </r>
  <r>
    <x v="13"/>
    <x v="13"/>
    <x v="257"/>
    <s v="Senator Reid Elementary #060"/>
    <x v="8"/>
    <x v="0"/>
    <x v="0"/>
    <d v="2016-10-07T00:00:00"/>
    <n v="1"/>
    <x v="0"/>
    <x v="2532"/>
    <n v="1.4999999999999999E-4"/>
    <x v="0"/>
    <m/>
    <m/>
    <s v="Flushed "/>
    <s v="TBC"/>
    <m/>
    <m/>
  </r>
  <r>
    <x v="13"/>
    <x v="13"/>
    <x v="257"/>
    <s v="Senator Reid Elementary #060"/>
    <x v="8"/>
    <x v="0"/>
    <x v="0"/>
    <d v="2016-10-07T00:00:00"/>
    <n v="1"/>
    <x v="0"/>
    <x v="2533"/>
    <n v="1.32E-2"/>
    <x v="2"/>
    <m/>
    <m/>
    <s v="Static"/>
    <s v="TBC"/>
    <m/>
    <m/>
  </r>
  <r>
    <x v="13"/>
    <x v="13"/>
    <x v="257"/>
    <s v="Senator Reid Elementary #060"/>
    <x v="8"/>
    <x v="0"/>
    <x v="0"/>
    <d v="2016-10-07T00:00:00"/>
    <n v="1"/>
    <x v="0"/>
    <x v="2533"/>
    <n v="1.6000000000000001E-4"/>
    <x v="0"/>
    <m/>
    <m/>
    <s v="Flushed "/>
    <s v="TBC"/>
    <m/>
    <m/>
  </r>
  <r>
    <x v="13"/>
    <x v="13"/>
    <x v="257"/>
    <s v="Senator Reid Elementary #060"/>
    <x v="8"/>
    <x v="0"/>
    <x v="0"/>
    <d v="2016-10-07T00:00:00"/>
    <n v="1"/>
    <x v="0"/>
    <x v="2534"/>
    <n v="1.01E-2"/>
    <x v="2"/>
    <m/>
    <m/>
    <s v="Static"/>
    <s v="TBC"/>
    <m/>
    <m/>
  </r>
  <r>
    <x v="13"/>
    <x v="13"/>
    <x v="257"/>
    <s v="Senator Reid Elementary #060"/>
    <x v="8"/>
    <x v="0"/>
    <x v="0"/>
    <d v="2016-10-07T00:00:00"/>
    <n v="1"/>
    <x v="0"/>
    <x v="2534"/>
    <n v="2.0000000000000001E-4"/>
    <x v="0"/>
    <m/>
    <m/>
    <s v="Flushed "/>
    <s v="TBC"/>
    <m/>
    <m/>
  </r>
  <r>
    <x v="13"/>
    <x v="13"/>
    <x v="257"/>
    <s v="Senator Reid Elementary #060"/>
    <x v="8"/>
    <x v="0"/>
    <x v="0"/>
    <d v="2016-10-07T00:00:00"/>
    <n v="1"/>
    <x v="0"/>
    <x v="2535"/>
    <n v="1.39E-3"/>
    <x v="0"/>
    <m/>
    <m/>
    <s v="Static"/>
    <s v="TBC"/>
    <m/>
    <m/>
  </r>
  <r>
    <x v="13"/>
    <x v="13"/>
    <x v="257"/>
    <s v="Senator Reid Elementary #060"/>
    <x v="8"/>
    <x v="0"/>
    <x v="0"/>
    <d v="2016-10-07T00:00:00"/>
    <n v="1"/>
    <x v="0"/>
    <x v="2535"/>
    <n v="1.1E-4"/>
    <x v="0"/>
    <m/>
    <m/>
    <s v="Flushed "/>
    <s v="TBC"/>
    <m/>
    <m/>
  </r>
  <r>
    <x v="13"/>
    <x v="13"/>
    <x v="257"/>
    <s v="Senator Reid Elementary #060"/>
    <x v="8"/>
    <x v="0"/>
    <x v="0"/>
    <d v="2016-10-07T00:00:00"/>
    <n v="1"/>
    <x v="0"/>
    <x v="2536"/>
    <n v="3.9399999999999999E-3"/>
    <x v="0"/>
    <m/>
    <m/>
    <s v="Static"/>
    <s v="TBC"/>
    <m/>
    <m/>
  </r>
  <r>
    <x v="13"/>
    <x v="13"/>
    <x v="257"/>
    <s v="Senator Reid Elementary #060"/>
    <x v="8"/>
    <x v="0"/>
    <x v="0"/>
    <d v="2016-10-07T00:00:00"/>
    <n v="1"/>
    <x v="0"/>
    <x v="2536"/>
    <n v="5.9999999999999995E-4"/>
    <x v="0"/>
    <m/>
    <m/>
    <s v="Flushed "/>
    <s v="TBC"/>
    <m/>
    <m/>
  </r>
  <r>
    <x v="13"/>
    <x v="13"/>
    <x v="257"/>
    <s v="Senator Reid Elementary #060"/>
    <x v="8"/>
    <x v="0"/>
    <x v="0"/>
    <d v="2016-10-07T00:00:00"/>
    <n v="1"/>
    <x v="60"/>
    <x v="2537"/>
    <n v="7.5700000000000003E-3"/>
    <x v="0"/>
    <m/>
    <m/>
    <s v="Static"/>
    <s v="TBC"/>
    <m/>
    <m/>
  </r>
  <r>
    <x v="13"/>
    <x v="13"/>
    <x v="257"/>
    <s v="Senator Reid Elementary #060"/>
    <x v="8"/>
    <x v="0"/>
    <x v="0"/>
    <d v="2016-10-07T00:00:00"/>
    <n v="1"/>
    <x v="60"/>
    <x v="2537"/>
    <n v="8.5999999999999998E-4"/>
    <x v="0"/>
    <m/>
    <m/>
    <s v="Flushed "/>
    <s v="TBC"/>
    <m/>
    <m/>
  </r>
  <r>
    <x v="13"/>
    <x v="13"/>
    <x v="257"/>
    <s v="Senator Reid Elementary #060"/>
    <x v="8"/>
    <x v="0"/>
    <x v="0"/>
    <d v="2016-10-07T00:00:00"/>
    <n v="1"/>
    <x v="0"/>
    <x v="2538"/>
    <n v="7.5200000000000003E-2"/>
    <x v="2"/>
    <m/>
    <m/>
    <s v="Static"/>
    <s v="TBC"/>
    <m/>
    <m/>
  </r>
  <r>
    <x v="13"/>
    <x v="13"/>
    <x v="257"/>
    <s v="Senator Reid Elementary #060"/>
    <x v="8"/>
    <x v="0"/>
    <x v="0"/>
    <d v="2016-10-07T00:00:00"/>
    <n v="1"/>
    <x v="0"/>
    <x v="2538"/>
    <n v="1.57E-3"/>
    <x v="0"/>
    <m/>
    <m/>
    <s v="Flushed "/>
    <s v="TBC"/>
    <m/>
    <m/>
  </r>
  <r>
    <x v="13"/>
    <x v="13"/>
    <x v="257"/>
    <s v="Senator Reid Elementary #060"/>
    <x v="8"/>
    <x v="0"/>
    <x v="0"/>
    <d v="2016-10-07T00:00:00"/>
    <n v="1"/>
    <x v="0"/>
    <x v="2539"/>
    <n v="0.34899999999999998"/>
    <x v="2"/>
    <m/>
    <m/>
    <s v="Static"/>
    <s v="TBC"/>
    <m/>
    <m/>
  </r>
  <r>
    <x v="13"/>
    <x v="13"/>
    <x v="257"/>
    <s v="Senator Reid Elementary #060"/>
    <x v="8"/>
    <x v="0"/>
    <x v="0"/>
    <d v="2016-10-07T00:00:00"/>
    <n v="1"/>
    <x v="0"/>
    <x v="2539"/>
    <n v="8.8000000000000003E-4"/>
    <x v="0"/>
    <m/>
    <m/>
    <s v="Flushed "/>
    <s v="TBC"/>
    <m/>
    <m/>
  </r>
  <r>
    <x v="13"/>
    <x v="13"/>
    <x v="306"/>
    <s v="Peace Arch Elementary #070"/>
    <x v="2"/>
    <x v="0"/>
    <x v="0"/>
    <d v="2016-08-05T00:00:00"/>
    <n v="1"/>
    <x v="5"/>
    <x v="862"/>
    <n v="3.7000000000000002E-3"/>
    <x v="0"/>
    <m/>
    <m/>
    <s v="Static"/>
    <s v="TBC"/>
    <m/>
    <m/>
  </r>
  <r>
    <x v="13"/>
    <x v="13"/>
    <x v="306"/>
    <s v="Peace Arch Elementary #070"/>
    <x v="2"/>
    <x v="0"/>
    <x v="0"/>
    <d v="2016-08-05T00:00:00"/>
    <n v="1"/>
    <x v="5"/>
    <x v="862"/>
    <n v="5.0000000000000001E-4"/>
    <x v="0"/>
    <m/>
    <m/>
    <s v="Flushed"/>
    <s v="TBC"/>
    <m/>
    <m/>
  </r>
  <r>
    <x v="13"/>
    <x v="13"/>
    <x v="306"/>
    <s v="Peace Arch Elementary #070"/>
    <x v="2"/>
    <x v="0"/>
    <x v="0"/>
    <d v="2016-08-05T00:00:00"/>
    <n v="1"/>
    <x v="5"/>
    <x v="2540"/>
    <n v="1.52E-2"/>
    <x v="2"/>
    <m/>
    <m/>
    <s v="Static"/>
    <s v="TBC"/>
    <m/>
    <m/>
  </r>
  <r>
    <x v="13"/>
    <x v="13"/>
    <x v="306"/>
    <s v="Peace Arch Elementary #070"/>
    <x v="2"/>
    <x v="0"/>
    <x v="0"/>
    <d v="2016-08-05T00:00:00"/>
    <n v="1"/>
    <x v="5"/>
    <x v="2540"/>
    <n v="1.6999999999999999E-3"/>
    <x v="0"/>
    <m/>
    <m/>
    <s v="Flushed"/>
    <s v="TBC"/>
    <m/>
    <m/>
  </r>
  <r>
    <x v="13"/>
    <x v="13"/>
    <x v="306"/>
    <s v="Peace Arch Elementary #070"/>
    <x v="2"/>
    <x v="0"/>
    <x v="0"/>
    <d v="2016-08-05T00:00:00"/>
    <n v="1"/>
    <x v="5"/>
    <x v="2541"/>
    <n v="4.0000000000000001E-3"/>
    <x v="0"/>
    <m/>
    <m/>
    <s v="Static"/>
    <s v="TBC"/>
    <m/>
    <m/>
  </r>
  <r>
    <x v="13"/>
    <x v="13"/>
    <x v="306"/>
    <s v="Peace Arch Elementary #070"/>
    <x v="2"/>
    <x v="0"/>
    <x v="0"/>
    <d v="2016-08-05T00:00:00"/>
    <n v="1"/>
    <x v="5"/>
    <x v="2541"/>
    <n v="2.9999999999999997E-4"/>
    <x v="0"/>
    <m/>
    <m/>
    <s v="Flushed"/>
    <s v="TBC"/>
    <m/>
    <m/>
  </r>
  <r>
    <x v="13"/>
    <x v="13"/>
    <x v="306"/>
    <s v="Peace Arch Elementary #070"/>
    <x v="2"/>
    <x v="0"/>
    <x v="0"/>
    <d v="2016-08-05T00:00:00"/>
    <n v="1"/>
    <x v="5"/>
    <x v="2542"/>
    <n v="4.4000000000000003E-3"/>
    <x v="0"/>
    <m/>
    <m/>
    <s v="Static"/>
    <s v="TBC"/>
    <m/>
    <m/>
  </r>
  <r>
    <x v="13"/>
    <x v="13"/>
    <x v="306"/>
    <s v="Peace Arch Elementary #070"/>
    <x v="2"/>
    <x v="0"/>
    <x v="0"/>
    <d v="2016-08-05T00:00:00"/>
    <n v="1"/>
    <x v="5"/>
    <x v="2542"/>
    <n v="1E-4"/>
    <x v="0"/>
    <m/>
    <m/>
    <s v="Flushed"/>
    <s v="TBC"/>
    <m/>
    <m/>
  </r>
  <r>
    <x v="13"/>
    <x v="13"/>
    <x v="306"/>
    <s v="Peace Arch Elementary #070"/>
    <x v="2"/>
    <x v="0"/>
    <x v="0"/>
    <d v="2016-08-05T00:00:00"/>
    <n v="1"/>
    <x v="60"/>
    <x v="2543"/>
    <n v="9.7999999999999997E-3"/>
    <x v="0"/>
    <m/>
    <m/>
    <s v="Static"/>
    <s v="TBC"/>
    <m/>
    <m/>
  </r>
  <r>
    <x v="13"/>
    <x v="13"/>
    <x v="306"/>
    <s v="Peace Arch Elementary #070"/>
    <x v="2"/>
    <x v="0"/>
    <x v="0"/>
    <d v="2016-08-05T00:00:00"/>
    <n v="1"/>
    <x v="60"/>
    <x v="2543"/>
    <n v="1.4E-3"/>
    <x v="0"/>
    <m/>
    <m/>
    <s v="Flushed"/>
    <s v="TBC"/>
    <m/>
    <m/>
  </r>
  <r>
    <x v="13"/>
    <x v="13"/>
    <x v="306"/>
    <s v="Peace Arch Elementary #070"/>
    <x v="2"/>
    <x v="0"/>
    <x v="0"/>
    <d v="2016-08-05T00:00:00"/>
    <n v="1"/>
    <x v="0"/>
    <x v="583"/>
    <n v="5.1999999999999998E-3"/>
    <x v="0"/>
    <m/>
    <m/>
    <s v="Static"/>
    <s v="TBC"/>
    <m/>
    <m/>
  </r>
  <r>
    <x v="13"/>
    <x v="13"/>
    <x v="306"/>
    <s v="Peace Arch Elementary #070"/>
    <x v="2"/>
    <x v="0"/>
    <x v="0"/>
    <d v="2016-08-05T00:00:00"/>
    <n v="1"/>
    <x v="0"/>
    <x v="583"/>
    <n v="1E-4"/>
    <x v="0"/>
    <m/>
    <m/>
    <s v="Flushed"/>
    <s v="TBC"/>
    <m/>
    <m/>
  </r>
  <r>
    <x v="13"/>
    <x v="13"/>
    <x v="306"/>
    <s v="Peace Arch Elementary #070"/>
    <x v="2"/>
    <x v="0"/>
    <x v="0"/>
    <d v="2016-08-05T00:00:00"/>
    <n v="1"/>
    <x v="60"/>
    <x v="547"/>
    <n v="8.0000000000000004E-4"/>
    <x v="0"/>
    <m/>
    <m/>
    <s v="Static"/>
    <s v="TBC"/>
    <m/>
    <m/>
  </r>
  <r>
    <x v="13"/>
    <x v="13"/>
    <x v="306"/>
    <s v="Peace Arch Elementary #070"/>
    <x v="2"/>
    <x v="0"/>
    <x v="0"/>
    <d v="2016-08-05T00:00:00"/>
    <n v="1"/>
    <x v="60"/>
    <x v="547"/>
    <n v="1E-4"/>
    <x v="0"/>
    <m/>
    <m/>
    <s v="Flushed"/>
    <s v="TBC"/>
    <m/>
    <m/>
  </r>
  <r>
    <x v="13"/>
    <x v="13"/>
    <x v="306"/>
    <s v="Peace Arch Elementary #070"/>
    <x v="2"/>
    <x v="0"/>
    <x v="0"/>
    <d v="2016-08-05T00:00:00"/>
    <n v="1"/>
    <x v="0"/>
    <x v="4"/>
    <n v="1.4E-3"/>
    <x v="0"/>
    <m/>
    <m/>
    <s v="Static"/>
    <s v="TBC"/>
    <m/>
    <m/>
  </r>
  <r>
    <x v="13"/>
    <x v="13"/>
    <x v="306"/>
    <s v="Peace Arch Elementary #070"/>
    <x v="2"/>
    <x v="0"/>
    <x v="0"/>
    <d v="2016-08-05T00:00:00"/>
    <n v="1"/>
    <x v="0"/>
    <x v="4"/>
    <n v="1E-4"/>
    <x v="0"/>
    <m/>
    <m/>
    <s v="Flushed"/>
    <s v="TBC"/>
    <m/>
    <m/>
  </r>
  <r>
    <x v="13"/>
    <x v="13"/>
    <x v="306"/>
    <s v="Peach Arch # 070"/>
    <x v="2"/>
    <x v="0"/>
    <x v="0"/>
    <d v="2016-10-01T00:00:00"/>
    <n v="1"/>
    <x v="0"/>
    <x v="2544"/>
    <n v="5.8900000000000003E-3"/>
    <x v="0"/>
    <m/>
    <m/>
    <s v="Static"/>
    <s v="TBC"/>
    <m/>
    <m/>
  </r>
  <r>
    <x v="13"/>
    <x v="13"/>
    <x v="306"/>
    <s v="Peach Arch # 070"/>
    <x v="2"/>
    <x v="0"/>
    <x v="0"/>
    <d v="2016-10-01T00:00:00"/>
    <n v="1"/>
    <x v="0"/>
    <x v="2544"/>
    <n v="3.6000000000000002E-4"/>
    <x v="0"/>
    <m/>
    <m/>
    <s v="Flushed"/>
    <s v="TBC"/>
    <m/>
    <m/>
  </r>
  <r>
    <x v="13"/>
    <x v="13"/>
    <x v="306"/>
    <s v="Peach Arch # 070"/>
    <x v="2"/>
    <x v="0"/>
    <x v="0"/>
    <d v="2016-10-01T00:00:00"/>
    <n v="1"/>
    <x v="0"/>
    <x v="2545"/>
    <n v="0.30499999999999999"/>
    <x v="2"/>
    <m/>
    <m/>
    <s v="Static"/>
    <s v="TBC"/>
    <m/>
    <m/>
  </r>
  <r>
    <x v="13"/>
    <x v="13"/>
    <x v="306"/>
    <s v="Peach Arch # 070"/>
    <x v="2"/>
    <x v="0"/>
    <x v="0"/>
    <d v="2016-10-01T00:00:00"/>
    <n v="1"/>
    <x v="0"/>
    <x v="2545"/>
    <n v="4.0000000000000003E-5"/>
    <x v="0"/>
    <m/>
    <m/>
    <s v="Flushed"/>
    <s v="TBC"/>
    <m/>
    <m/>
  </r>
  <r>
    <x v="13"/>
    <x v="13"/>
    <x v="306"/>
    <s v="Peach Arch # 070"/>
    <x v="2"/>
    <x v="0"/>
    <x v="0"/>
    <d v="2016-10-01T00:00:00"/>
    <n v="1"/>
    <x v="0"/>
    <x v="2546"/>
    <n v="0.03"/>
    <x v="2"/>
    <m/>
    <m/>
    <s v="Static"/>
    <s v="TBC"/>
    <m/>
    <m/>
  </r>
  <r>
    <x v="13"/>
    <x v="13"/>
    <x v="306"/>
    <s v="Peach Arch # 070"/>
    <x v="2"/>
    <x v="0"/>
    <x v="0"/>
    <d v="2016-10-01T00:00:00"/>
    <n v="1"/>
    <x v="0"/>
    <x v="2546"/>
    <n v="1.1999999999999999E-3"/>
    <x v="0"/>
    <m/>
    <m/>
    <s v="Flushed"/>
    <s v="TBC"/>
    <m/>
    <m/>
  </r>
  <r>
    <x v="13"/>
    <x v="13"/>
    <x v="306"/>
    <s v="Peach Arch # 070"/>
    <x v="2"/>
    <x v="0"/>
    <x v="0"/>
    <d v="2016-10-01T00:00:00"/>
    <n v="1"/>
    <x v="0"/>
    <x v="2547"/>
    <n v="0.41599999999999998"/>
    <x v="2"/>
    <m/>
    <m/>
    <s v="Static"/>
    <s v="TBC"/>
    <m/>
    <m/>
  </r>
  <r>
    <x v="13"/>
    <x v="13"/>
    <x v="306"/>
    <s v="Peach Arch # 070"/>
    <x v="2"/>
    <x v="0"/>
    <x v="0"/>
    <d v="2016-10-01T00:00:00"/>
    <n v="1"/>
    <x v="0"/>
    <x v="2547"/>
    <n v="1.92E-3"/>
    <x v="0"/>
    <m/>
    <m/>
    <s v="Flushed"/>
    <s v="TBC"/>
    <m/>
    <m/>
  </r>
  <r>
    <x v="13"/>
    <x v="13"/>
    <x v="306"/>
    <s v="Peach Arch # 070"/>
    <x v="2"/>
    <x v="0"/>
    <x v="0"/>
    <d v="2016-10-01T00:00:00"/>
    <n v="1"/>
    <x v="0"/>
    <x v="2548"/>
    <n v="3.5000000000000003E-2"/>
    <x v="2"/>
    <m/>
    <m/>
    <s v="Static"/>
    <s v="TBC"/>
    <m/>
    <m/>
  </r>
  <r>
    <x v="13"/>
    <x v="13"/>
    <x v="306"/>
    <s v="Peach Arch # 070"/>
    <x v="2"/>
    <x v="0"/>
    <x v="0"/>
    <d v="2016-10-01T00:00:00"/>
    <n v="1"/>
    <x v="0"/>
    <x v="2548"/>
    <n v="2.65E-3"/>
    <x v="0"/>
    <m/>
    <m/>
    <s v="Flushed"/>
    <s v="TBC"/>
    <m/>
    <m/>
  </r>
  <r>
    <x v="13"/>
    <x v="13"/>
    <x v="306"/>
    <s v="Peach Arch # 070"/>
    <x v="2"/>
    <x v="0"/>
    <x v="0"/>
    <d v="2016-10-01T00:00:00"/>
    <n v="1"/>
    <x v="0"/>
    <x v="2549"/>
    <n v="1.7000000000000001E-2"/>
    <x v="2"/>
    <m/>
    <m/>
    <s v="Static"/>
    <s v="TBC"/>
    <m/>
    <m/>
  </r>
  <r>
    <x v="13"/>
    <x v="13"/>
    <x v="306"/>
    <s v="Peach Arch # 070"/>
    <x v="2"/>
    <x v="0"/>
    <x v="0"/>
    <d v="2016-10-01T00:00:00"/>
    <n v="1"/>
    <x v="0"/>
    <x v="2549"/>
    <n v="8.8000000000000003E-4"/>
    <x v="0"/>
    <m/>
    <m/>
    <s v="Flushed"/>
    <s v="TBC"/>
    <m/>
    <m/>
  </r>
  <r>
    <x v="13"/>
    <x v="13"/>
    <x v="306"/>
    <s v="Peach Arch # 070"/>
    <x v="2"/>
    <x v="0"/>
    <x v="0"/>
    <d v="2016-10-01T00:00:00"/>
    <n v="1"/>
    <x v="0"/>
    <x v="2550"/>
    <n v="7.1300000000000001E-3"/>
    <x v="0"/>
    <m/>
    <m/>
    <s v="Static"/>
    <s v="TBC"/>
    <m/>
    <m/>
  </r>
  <r>
    <x v="13"/>
    <x v="13"/>
    <x v="306"/>
    <s v="Peach Arch # 070"/>
    <x v="2"/>
    <x v="0"/>
    <x v="0"/>
    <d v="2016-10-01T00:00:00"/>
    <n v="1"/>
    <x v="0"/>
    <x v="2550"/>
    <n v="6.3000000000000003E-4"/>
    <x v="0"/>
    <m/>
    <m/>
    <s v="Flushed"/>
    <s v="TBC"/>
    <m/>
    <m/>
  </r>
  <r>
    <x v="13"/>
    <x v="13"/>
    <x v="306"/>
    <s v="Peach Arch # 070"/>
    <x v="2"/>
    <x v="0"/>
    <x v="0"/>
    <d v="2016-10-01T00:00:00"/>
    <n v="1"/>
    <x v="0"/>
    <x v="2551"/>
    <n v="4.1700000000000001E-3"/>
    <x v="0"/>
    <m/>
    <m/>
    <s v="Static"/>
    <s v="TBC"/>
    <m/>
    <m/>
  </r>
  <r>
    <x v="13"/>
    <x v="13"/>
    <x v="306"/>
    <s v="Peach Arch # 070"/>
    <x v="2"/>
    <x v="0"/>
    <x v="0"/>
    <d v="2016-10-01T00:00:00"/>
    <n v="1"/>
    <x v="0"/>
    <x v="2551"/>
    <n v="3.8000000000000002E-4"/>
    <x v="0"/>
    <m/>
    <m/>
    <s v="Flushed"/>
    <s v="TBC"/>
    <m/>
    <m/>
  </r>
  <r>
    <x v="13"/>
    <x v="13"/>
    <x v="306"/>
    <s v="Peach Arch # 070"/>
    <x v="2"/>
    <x v="0"/>
    <x v="0"/>
    <d v="2016-10-01T00:00:00"/>
    <n v="1"/>
    <x v="60"/>
    <x v="1347"/>
    <n v="1.17E-3"/>
    <x v="0"/>
    <m/>
    <m/>
    <s v="Static"/>
    <s v="TBC"/>
    <m/>
    <m/>
  </r>
  <r>
    <x v="13"/>
    <x v="13"/>
    <x v="306"/>
    <s v="Peach Arch # 070"/>
    <x v="2"/>
    <x v="0"/>
    <x v="0"/>
    <d v="2016-10-01T00:00:00"/>
    <n v="1"/>
    <x v="60"/>
    <x v="1347"/>
    <n v="2.0000000000000002E-5"/>
    <x v="0"/>
    <m/>
    <m/>
    <s v="Flushed"/>
    <s v="TBC"/>
    <m/>
    <m/>
  </r>
  <r>
    <x v="13"/>
    <x v="13"/>
    <x v="306"/>
    <s v="Peach Arch # 070"/>
    <x v="2"/>
    <x v="0"/>
    <x v="0"/>
    <d v="2016-10-01T00:00:00"/>
    <n v="1"/>
    <x v="0"/>
    <x v="2552"/>
    <n v="5.5599999999999998E-3"/>
    <x v="0"/>
    <m/>
    <m/>
    <s v="Static"/>
    <s v="TBC"/>
    <m/>
    <m/>
  </r>
  <r>
    <x v="13"/>
    <x v="13"/>
    <x v="306"/>
    <s v="Peach Arch # 070"/>
    <x v="2"/>
    <x v="0"/>
    <x v="0"/>
    <d v="2016-10-01T00:00:00"/>
    <n v="1"/>
    <x v="0"/>
    <x v="2552"/>
    <n v="1.9000000000000001E-4"/>
    <x v="0"/>
    <m/>
    <m/>
    <s v="Flushed"/>
    <s v="TBC"/>
    <m/>
    <m/>
  </r>
  <r>
    <x v="13"/>
    <x v="13"/>
    <x v="306"/>
    <s v="Peach Arch # 070"/>
    <x v="2"/>
    <x v="0"/>
    <x v="0"/>
    <d v="2016-10-01T00:00:00"/>
    <n v="1"/>
    <x v="0"/>
    <x v="2553"/>
    <n v="9.5899999999999996E-3"/>
    <x v="0"/>
    <m/>
    <m/>
    <s v="Static"/>
    <s v="TBC"/>
    <m/>
    <m/>
  </r>
  <r>
    <x v="13"/>
    <x v="13"/>
    <x v="306"/>
    <s v="Peach Arch # 070"/>
    <x v="2"/>
    <x v="0"/>
    <x v="0"/>
    <d v="2016-10-01T00:00:00"/>
    <n v="1"/>
    <x v="0"/>
    <x v="2553"/>
    <n v="1.6299999999999999E-3"/>
    <x v="0"/>
    <m/>
    <m/>
    <s v="Flushed"/>
    <s v="TBC"/>
    <m/>
    <m/>
  </r>
  <r>
    <x v="13"/>
    <x v="13"/>
    <x v="306"/>
    <s v="Peach Arch # 070"/>
    <x v="2"/>
    <x v="0"/>
    <x v="0"/>
    <d v="2016-10-01T00:00:00"/>
    <n v="1"/>
    <x v="0"/>
    <x v="2554"/>
    <n v="7.3899999999999999E-3"/>
    <x v="0"/>
    <m/>
    <m/>
    <s v="Static"/>
    <s v="TBC"/>
    <m/>
    <m/>
  </r>
  <r>
    <x v="13"/>
    <x v="13"/>
    <x v="306"/>
    <s v="Peach Arch # 070"/>
    <x v="2"/>
    <x v="0"/>
    <x v="0"/>
    <d v="2016-10-01T00:00:00"/>
    <n v="1"/>
    <x v="0"/>
    <x v="2554"/>
    <n v="1.2999999999999999E-4"/>
    <x v="0"/>
    <m/>
    <m/>
    <s v="Flushed"/>
    <s v="TBC"/>
    <m/>
    <m/>
  </r>
  <r>
    <x v="13"/>
    <x v="13"/>
    <x v="306"/>
    <s v="Peach Arch # 070"/>
    <x v="2"/>
    <x v="0"/>
    <x v="0"/>
    <d v="2016-10-01T00:00:00"/>
    <n v="1"/>
    <x v="0"/>
    <x v="2555"/>
    <n v="5.7000000000000002E-3"/>
    <x v="0"/>
    <m/>
    <m/>
    <s v="Static"/>
    <s v="TBC"/>
    <m/>
    <m/>
  </r>
  <r>
    <x v="13"/>
    <x v="13"/>
    <x v="306"/>
    <s v="Peach Arch # 070"/>
    <x v="2"/>
    <x v="0"/>
    <x v="0"/>
    <d v="2016-10-01T00:00:00"/>
    <n v="1"/>
    <x v="0"/>
    <x v="2555"/>
    <n v="1E-4"/>
    <x v="0"/>
    <m/>
    <m/>
    <s v="Flushed"/>
    <s v="TBC"/>
    <m/>
    <m/>
  </r>
  <r>
    <x v="13"/>
    <x v="13"/>
    <x v="306"/>
    <s v="Peach Arch # 070"/>
    <x v="2"/>
    <x v="0"/>
    <x v="0"/>
    <d v="2016-10-01T00:00:00"/>
    <n v="1"/>
    <x v="0"/>
    <x v="2556"/>
    <n v="5.1999999999999998E-2"/>
    <x v="2"/>
    <m/>
    <m/>
    <s v="Static"/>
    <s v="TBC"/>
    <m/>
    <m/>
  </r>
  <r>
    <x v="13"/>
    <x v="13"/>
    <x v="306"/>
    <s v="Peach Arch # 070"/>
    <x v="2"/>
    <x v="0"/>
    <x v="0"/>
    <d v="2016-10-01T00:00:00"/>
    <n v="1"/>
    <x v="0"/>
    <x v="2556"/>
    <n v="2.9E-4"/>
    <x v="0"/>
    <m/>
    <m/>
    <s v="Flushed"/>
    <s v="TBC"/>
    <m/>
    <m/>
  </r>
  <r>
    <x v="13"/>
    <x v="13"/>
    <x v="306"/>
    <s v="Peach Arch # 070"/>
    <x v="2"/>
    <x v="0"/>
    <x v="0"/>
    <d v="2016-10-01T00:00:00"/>
    <n v="1"/>
    <x v="0"/>
    <x v="2557"/>
    <n v="4.7199999999999999E-2"/>
    <x v="2"/>
    <m/>
    <m/>
    <s v="Static"/>
    <s v="TBC"/>
    <m/>
    <m/>
  </r>
  <r>
    <x v="13"/>
    <x v="13"/>
    <x v="306"/>
    <s v="Peach Arch # 070"/>
    <x v="2"/>
    <x v="0"/>
    <x v="0"/>
    <d v="2016-10-01T00:00:00"/>
    <n v="1"/>
    <x v="0"/>
    <x v="2557"/>
    <n v="4.0499999999999998E-3"/>
    <x v="0"/>
    <m/>
    <m/>
    <s v="Flushed"/>
    <s v="TBC"/>
    <m/>
    <m/>
  </r>
  <r>
    <x v="13"/>
    <x v="13"/>
    <x v="306"/>
    <s v="Peach Arch # 070"/>
    <x v="2"/>
    <x v="0"/>
    <x v="0"/>
    <d v="2016-10-01T00:00:00"/>
    <n v="1"/>
    <x v="0"/>
    <x v="2558"/>
    <n v="8.1499999999999993E-3"/>
    <x v="0"/>
    <m/>
    <m/>
    <s v="Flushed"/>
    <s v="TBC"/>
    <m/>
    <m/>
  </r>
  <r>
    <x v="13"/>
    <x v="13"/>
    <x v="306"/>
    <s v="Peach Arch # 070"/>
    <x v="2"/>
    <x v="0"/>
    <x v="0"/>
    <d v="2016-10-01T00:00:00"/>
    <n v="1"/>
    <x v="0"/>
    <x v="2559"/>
    <n v="1.41E-2"/>
    <x v="2"/>
    <m/>
    <m/>
    <s v="Static"/>
    <s v="TBC"/>
    <m/>
    <m/>
  </r>
  <r>
    <x v="13"/>
    <x v="13"/>
    <x v="306"/>
    <s v="Peach Arch # 070"/>
    <x v="2"/>
    <x v="0"/>
    <x v="0"/>
    <d v="2016-10-01T00:00:00"/>
    <n v="1"/>
    <x v="0"/>
    <x v="2560"/>
    <n v="9.7999999999999997E-3"/>
    <x v="0"/>
    <m/>
    <m/>
    <s v="Static"/>
    <s v="TBC"/>
    <m/>
    <m/>
  </r>
  <r>
    <x v="13"/>
    <x v="13"/>
    <x v="306"/>
    <s v="Peach Arch # 070"/>
    <x v="2"/>
    <x v="0"/>
    <x v="0"/>
    <d v="2016-10-01T00:00:00"/>
    <n v="1"/>
    <x v="0"/>
    <x v="2560"/>
    <n v="3.14E-3"/>
    <x v="0"/>
    <m/>
    <m/>
    <s v="Flushed"/>
    <s v="TBC"/>
    <m/>
    <m/>
  </r>
  <r>
    <x v="13"/>
    <x v="13"/>
    <x v="306"/>
    <s v="Peach Arch # 070"/>
    <x v="2"/>
    <x v="0"/>
    <x v="0"/>
    <d v="2016-10-01T00:00:00"/>
    <n v="1"/>
    <x v="0"/>
    <x v="2561"/>
    <n v="2.3800000000000002E-2"/>
    <x v="2"/>
    <m/>
    <m/>
    <s v="Static"/>
    <s v="TBC"/>
    <m/>
    <m/>
  </r>
  <r>
    <x v="13"/>
    <x v="13"/>
    <x v="306"/>
    <s v="Peach Arch # 070"/>
    <x v="2"/>
    <x v="0"/>
    <x v="0"/>
    <d v="2016-10-01T00:00:00"/>
    <n v="1"/>
    <x v="0"/>
    <x v="2561"/>
    <n v="1.8000000000000001E-4"/>
    <x v="0"/>
    <m/>
    <m/>
    <s v="Flushed"/>
    <s v="TBC"/>
    <m/>
    <m/>
  </r>
  <r>
    <x v="13"/>
    <x v="13"/>
    <x v="306"/>
    <s v="Peach Arch # 070"/>
    <x v="2"/>
    <x v="0"/>
    <x v="0"/>
    <d v="2016-10-01T00:00:00"/>
    <n v="1"/>
    <x v="0"/>
    <x v="2562"/>
    <n v="1.7100000000000001E-2"/>
    <x v="2"/>
    <m/>
    <m/>
    <s v="Static"/>
    <s v="TBC"/>
    <m/>
    <m/>
  </r>
  <r>
    <x v="13"/>
    <x v="13"/>
    <x v="306"/>
    <s v="Peach Arch # 070"/>
    <x v="2"/>
    <x v="0"/>
    <x v="0"/>
    <d v="2016-10-01T00:00:00"/>
    <n v="1"/>
    <x v="0"/>
    <x v="2562"/>
    <n v="4.0000000000000002E-4"/>
    <x v="0"/>
    <m/>
    <m/>
    <s v="Flushed"/>
    <s v="TBC"/>
    <m/>
    <m/>
  </r>
  <r>
    <x v="13"/>
    <x v="13"/>
    <x v="306"/>
    <s v="Peach Arch # 070"/>
    <x v="2"/>
    <x v="0"/>
    <x v="0"/>
    <d v="2016-10-01T00:00:00"/>
    <n v="1"/>
    <x v="0"/>
    <x v="2563"/>
    <n v="1.8499999999999999E-2"/>
    <x v="2"/>
    <m/>
    <m/>
    <s v="Static"/>
    <s v="TBC"/>
    <m/>
    <m/>
  </r>
  <r>
    <x v="13"/>
    <x v="13"/>
    <x v="306"/>
    <s v="Peach Arch # 070"/>
    <x v="2"/>
    <x v="0"/>
    <x v="0"/>
    <d v="2016-10-01T00:00:00"/>
    <n v="1"/>
    <x v="0"/>
    <x v="2563"/>
    <n v="2.7999999999999998E-4"/>
    <x v="0"/>
    <m/>
    <m/>
    <s v="Flushed"/>
    <s v="TBC"/>
    <m/>
    <m/>
  </r>
  <r>
    <x v="13"/>
    <x v="13"/>
    <x v="306"/>
    <s v="Peach Arch # 070"/>
    <x v="2"/>
    <x v="0"/>
    <x v="0"/>
    <d v="2016-10-01T00:00:00"/>
    <n v="1"/>
    <x v="0"/>
    <x v="2564"/>
    <n v="1.5100000000000001E-2"/>
    <x v="2"/>
    <m/>
    <m/>
    <s v="Static"/>
    <s v="TBC"/>
    <m/>
    <m/>
  </r>
  <r>
    <x v="13"/>
    <x v="13"/>
    <x v="306"/>
    <s v="Peach Arch # 070"/>
    <x v="2"/>
    <x v="0"/>
    <x v="0"/>
    <d v="2016-10-01T00:00:00"/>
    <n v="1"/>
    <x v="0"/>
    <x v="2564"/>
    <n v="1.7000000000000001E-4"/>
    <x v="0"/>
    <m/>
    <m/>
    <s v="Flushed"/>
    <s v="TBC"/>
    <m/>
    <m/>
  </r>
  <r>
    <x v="13"/>
    <x v="13"/>
    <x v="306"/>
    <s v="Peach Arch # 070"/>
    <x v="2"/>
    <x v="0"/>
    <x v="0"/>
    <d v="2016-10-01T00:00:00"/>
    <n v="1"/>
    <x v="0"/>
    <x v="2565"/>
    <n v="1.3599999999999999E-2"/>
    <x v="2"/>
    <m/>
    <m/>
    <s v="Static"/>
    <s v="TBC"/>
    <m/>
    <m/>
  </r>
  <r>
    <x v="13"/>
    <x v="13"/>
    <x v="306"/>
    <s v="Peach Arch # 070"/>
    <x v="2"/>
    <x v="0"/>
    <x v="0"/>
    <d v="2016-10-01T00:00:00"/>
    <n v="1"/>
    <x v="0"/>
    <x v="2565"/>
    <n v="1.2E-4"/>
    <x v="0"/>
    <m/>
    <m/>
    <s v="Flushed"/>
    <s v="TBC"/>
    <m/>
    <m/>
  </r>
  <r>
    <x v="13"/>
    <x v="13"/>
    <x v="306"/>
    <s v="Peach Arch # 070"/>
    <x v="2"/>
    <x v="0"/>
    <x v="0"/>
    <d v="2016-10-01T00:00:00"/>
    <n v="1"/>
    <x v="0"/>
    <x v="2566"/>
    <n v="4.87E-2"/>
    <x v="2"/>
    <m/>
    <m/>
    <s v="Static"/>
    <s v="TBC"/>
    <m/>
    <m/>
  </r>
  <r>
    <x v="13"/>
    <x v="13"/>
    <x v="306"/>
    <s v="Peach Arch # 070"/>
    <x v="2"/>
    <x v="0"/>
    <x v="0"/>
    <d v="2016-10-01T00:00:00"/>
    <n v="1"/>
    <x v="0"/>
    <x v="2566"/>
    <n v="1.01E-3"/>
    <x v="0"/>
    <m/>
    <m/>
    <s v="Flushed"/>
    <s v="TBC"/>
    <m/>
    <m/>
  </r>
  <r>
    <x v="13"/>
    <x v="13"/>
    <x v="306"/>
    <s v="Peach Arch # 070"/>
    <x v="2"/>
    <x v="0"/>
    <x v="0"/>
    <d v="2016-10-01T00:00:00"/>
    <n v="1"/>
    <x v="0"/>
    <x v="2567"/>
    <n v="0.20100000000000001"/>
    <x v="2"/>
    <m/>
    <m/>
    <s v="Static"/>
    <s v="TBC"/>
    <m/>
    <m/>
  </r>
  <r>
    <x v="13"/>
    <x v="13"/>
    <x v="306"/>
    <s v="Peach Arch # 070"/>
    <x v="2"/>
    <x v="0"/>
    <x v="0"/>
    <d v="2016-10-01T00:00:00"/>
    <n v="1"/>
    <x v="0"/>
    <x v="2567"/>
    <n v="1.82E-3"/>
    <x v="0"/>
    <m/>
    <m/>
    <s v="Flushed"/>
    <s v="TBC"/>
    <m/>
    <m/>
  </r>
  <r>
    <x v="13"/>
    <x v="13"/>
    <x v="306"/>
    <s v="Peach Arch # 070"/>
    <x v="2"/>
    <x v="0"/>
    <x v="0"/>
    <d v="2016-10-01T00:00:00"/>
    <n v="1"/>
    <x v="0"/>
    <x v="2568"/>
    <n v="1.84E-2"/>
    <x v="2"/>
    <m/>
    <m/>
    <s v="Static"/>
    <s v="TBC"/>
    <m/>
    <m/>
  </r>
  <r>
    <x v="13"/>
    <x v="13"/>
    <x v="306"/>
    <s v="Peach Arch # 070"/>
    <x v="2"/>
    <x v="0"/>
    <x v="0"/>
    <d v="2016-10-01T00:00:00"/>
    <n v="1"/>
    <x v="0"/>
    <x v="2568"/>
    <n v="1.2E-4"/>
    <x v="0"/>
    <m/>
    <m/>
    <s v="Flushed"/>
    <s v="TBC"/>
    <m/>
    <m/>
  </r>
  <r>
    <x v="13"/>
    <x v="13"/>
    <x v="306"/>
    <s v="Peach Arch # 070"/>
    <x v="2"/>
    <x v="0"/>
    <x v="0"/>
    <d v="2016-10-01T00:00:00"/>
    <n v="1"/>
    <x v="0"/>
    <x v="2085"/>
    <n v="1.1900000000000001E-2"/>
    <x v="2"/>
    <m/>
    <m/>
    <s v="Static"/>
    <s v="TBC"/>
    <m/>
    <m/>
  </r>
  <r>
    <x v="13"/>
    <x v="13"/>
    <x v="306"/>
    <s v="Peach Arch # 070"/>
    <x v="2"/>
    <x v="0"/>
    <x v="0"/>
    <d v="2016-10-01T00:00:00"/>
    <n v="1"/>
    <x v="0"/>
    <x v="2085"/>
    <n v="2.5000000000000001E-4"/>
    <x v="0"/>
    <m/>
    <m/>
    <s v="Flushed"/>
    <s v="TBC"/>
    <m/>
    <m/>
  </r>
  <r>
    <x v="13"/>
    <x v="13"/>
    <x v="306"/>
    <s v="Peach Arch # 070"/>
    <x v="2"/>
    <x v="0"/>
    <x v="0"/>
    <d v="2016-10-01T00:00:00"/>
    <n v="1"/>
    <x v="0"/>
    <x v="2569"/>
    <n v="2.8500000000000001E-3"/>
    <x v="0"/>
    <m/>
    <m/>
    <s v="Static"/>
    <s v="TBC"/>
    <m/>
    <m/>
  </r>
  <r>
    <x v="13"/>
    <x v="13"/>
    <x v="306"/>
    <s v="Peach Arch # 070"/>
    <x v="2"/>
    <x v="0"/>
    <x v="0"/>
    <d v="2016-10-01T00:00:00"/>
    <n v="1"/>
    <x v="0"/>
    <x v="2569"/>
    <n v="6.9999999999999994E-5"/>
    <x v="0"/>
    <m/>
    <m/>
    <s v="Flushed"/>
    <s v="TBC"/>
    <m/>
    <m/>
  </r>
  <r>
    <x v="13"/>
    <x v="13"/>
    <x v="306"/>
    <s v="Peach Arch # 070"/>
    <x v="2"/>
    <x v="0"/>
    <x v="0"/>
    <d v="2016-10-01T00:00:00"/>
    <n v="1"/>
    <x v="0"/>
    <x v="2570"/>
    <n v="1.09E-3"/>
    <x v="0"/>
    <m/>
    <m/>
    <s v="Static"/>
    <s v="TBC"/>
    <m/>
    <m/>
  </r>
  <r>
    <x v="13"/>
    <x v="13"/>
    <x v="306"/>
    <s v="Peach Arch # 070"/>
    <x v="2"/>
    <x v="0"/>
    <x v="0"/>
    <d v="2016-10-01T00:00:00"/>
    <n v="1"/>
    <x v="0"/>
    <x v="2570"/>
    <n v="2.0000000000000002E-5"/>
    <x v="0"/>
    <m/>
    <m/>
    <s v="Flushed"/>
    <s v="TBC"/>
    <m/>
    <m/>
  </r>
  <r>
    <x v="13"/>
    <x v="13"/>
    <x v="306"/>
    <s v="Peach Arch # 070"/>
    <x v="2"/>
    <x v="0"/>
    <x v="0"/>
    <d v="2016-10-01T00:00:00"/>
    <n v="1"/>
    <x v="0"/>
    <x v="2571"/>
    <n v="2.5200000000000001E-3"/>
    <x v="0"/>
    <m/>
    <m/>
    <s v="Static"/>
    <s v="TBC"/>
    <m/>
    <m/>
  </r>
  <r>
    <x v="13"/>
    <x v="13"/>
    <x v="306"/>
    <s v="Peach Arch # 070"/>
    <x v="2"/>
    <x v="0"/>
    <x v="0"/>
    <d v="2016-10-01T00:00:00"/>
    <n v="1"/>
    <x v="0"/>
    <x v="2571"/>
    <n v="2.5999999999999998E-4"/>
    <x v="0"/>
    <m/>
    <m/>
    <s v="Flushed"/>
    <s v="TBC"/>
    <m/>
    <m/>
  </r>
  <r>
    <x v="13"/>
    <x v="13"/>
    <x v="306"/>
    <s v="Peach Arch # 070"/>
    <x v="2"/>
    <x v="0"/>
    <x v="0"/>
    <d v="2016-10-01T00:00:00"/>
    <n v="1"/>
    <x v="0"/>
    <x v="2572"/>
    <n v="1.04E-2"/>
    <x v="2"/>
    <m/>
    <m/>
    <s v="Static"/>
    <s v="TBC"/>
    <m/>
    <m/>
  </r>
  <r>
    <x v="13"/>
    <x v="13"/>
    <x v="306"/>
    <s v="Peach Arch # 070"/>
    <x v="2"/>
    <x v="0"/>
    <x v="0"/>
    <d v="2016-10-01T00:00:00"/>
    <n v="1"/>
    <x v="0"/>
    <x v="2572"/>
    <n v="4.6999999999999999E-4"/>
    <x v="0"/>
    <m/>
    <m/>
    <s v="Flushed"/>
    <s v="TBC"/>
    <m/>
    <m/>
  </r>
  <r>
    <x v="13"/>
    <x v="13"/>
    <x v="306"/>
    <s v="Peach Arch # 070"/>
    <x v="2"/>
    <x v="0"/>
    <x v="0"/>
    <d v="2016-10-01T00:00:00"/>
    <n v="1"/>
    <x v="0"/>
    <x v="2573"/>
    <n v="9.5E-4"/>
    <x v="0"/>
    <m/>
    <m/>
    <s v="Static"/>
    <s v="TBC"/>
    <m/>
    <m/>
  </r>
  <r>
    <x v="13"/>
    <x v="13"/>
    <x v="306"/>
    <s v="Peach Arch # 070"/>
    <x v="2"/>
    <x v="0"/>
    <x v="0"/>
    <d v="2016-10-01T00:00:00"/>
    <n v="1"/>
    <x v="0"/>
    <x v="2573"/>
    <n v="6.9999999999999994E-5"/>
    <x v="0"/>
    <m/>
    <m/>
    <s v="Flushed"/>
    <s v="TBC"/>
    <m/>
    <m/>
  </r>
  <r>
    <x v="13"/>
    <x v="13"/>
    <x v="269"/>
    <s v="Berkshire Park Elementary #136"/>
    <x v="24"/>
    <x v="0"/>
    <x v="0"/>
    <d v="2016-10-08T00:00:00"/>
    <n v="1"/>
    <x v="0"/>
    <x v="2574"/>
    <n v="2.9399999999999999E-3"/>
    <x v="0"/>
    <m/>
    <m/>
    <s v="Static"/>
    <s v="TBC"/>
    <m/>
    <m/>
  </r>
  <r>
    <x v="13"/>
    <x v="13"/>
    <x v="269"/>
    <s v="Berkshire Park Elementary #136"/>
    <x v="24"/>
    <x v="0"/>
    <x v="0"/>
    <d v="2016-10-08T00:00:00"/>
    <n v="1"/>
    <x v="0"/>
    <x v="2574"/>
    <n v="3.0200000000000001E-3"/>
    <x v="0"/>
    <m/>
    <m/>
    <s v="Flushed "/>
    <s v="TBC"/>
    <m/>
    <m/>
  </r>
  <r>
    <x v="13"/>
    <x v="13"/>
    <x v="269"/>
    <s v="Berkshire Park Elementary #136"/>
    <x v="24"/>
    <x v="0"/>
    <x v="0"/>
    <d v="2016-10-08T00:00:00"/>
    <n v="1"/>
    <x v="0"/>
    <x v="2575"/>
    <n v="0.70299999999999996"/>
    <x v="2"/>
    <m/>
    <m/>
    <s v="Static"/>
    <s v="TBC"/>
    <m/>
    <m/>
  </r>
  <r>
    <x v="13"/>
    <x v="13"/>
    <x v="269"/>
    <s v="Berkshire Park Elementary #136"/>
    <x v="24"/>
    <x v="0"/>
    <x v="0"/>
    <d v="2016-10-08T00:00:00"/>
    <n v="1"/>
    <x v="0"/>
    <x v="2575"/>
    <n v="4.2599999999999999E-3"/>
    <x v="0"/>
    <m/>
    <m/>
    <s v="Flushed "/>
    <s v="TBC"/>
    <m/>
    <m/>
  </r>
  <r>
    <x v="13"/>
    <x v="13"/>
    <x v="269"/>
    <s v="Berkshire Park Elementary #136"/>
    <x v="24"/>
    <x v="0"/>
    <x v="0"/>
    <d v="2016-10-08T00:00:00"/>
    <n v="1"/>
    <x v="0"/>
    <x v="2576"/>
    <n v="5.8999999999999997E-2"/>
    <x v="2"/>
    <m/>
    <m/>
    <s v="Static"/>
    <s v="TBC"/>
    <m/>
    <m/>
  </r>
  <r>
    <x v="13"/>
    <x v="13"/>
    <x v="269"/>
    <s v="Berkshire Park Elementary #136"/>
    <x v="24"/>
    <x v="0"/>
    <x v="0"/>
    <d v="2016-10-08T00:00:00"/>
    <n v="1"/>
    <x v="0"/>
    <x v="2576"/>
    <n v="7.1000000000000004E-3"/>
    <x v="0"/>
    <m/>
    <m/>
    <s v="Flushed "/>
    <s v="TBC"/>
    <m/>
    <m/>
  </r>
  <r>
    <x v="13"/>
    <x v="13"/>
    <x v="269"/>
    <s v="Berkshire Park Elementary #136"/>
    <x v="24"/>
    <x v="0"/>
    <x v="0"/>
    <d v="2016-10-08T00:00:00"/>
    <n v="1"/>
    <x v="0"/>
    <x v="2577"/>
    <n v="5.2599999999999999E-3"/>
    <x v="0"/>
    <m/>
    <m/>
    <s v="Static"/>
    <s v="TBC"/>
    <m/>
    <m/>
  </r>
  <r>
    <x v="13"/>
    <x v="13"/>
    <x v="269"/>
    <s v="Berkshire Park Elementary #136"/>
    <x v="24"/>
    <x v="0"/>
    <x v="0"/>
    <d v="2016-10-08T00:00:00"/>
    <n v="1"/>
    <x v="0"/>
    <x v="2577"/>
    <n v="7.6999999999999996E-4"/>
    <x v="0"/>
    <m/>
    <m/>
    <s v="Flushed "/>
    <s v="TBC"/>
    <m/>
    <m/>
  </r>
  <r>
    <x v="13"/>
    <x v="13"/>
    <x v="269"/>
    <s v="Berkshire Park Elementary #136"/>
    <x v="24"/>
    <x v="0"/>
    <x v="0"/>
    <d v="2016-10-08T00:00:00"/>
    <n v="1"/>
    <x v="0"/>
    <x v="2578"/>
    <n v="9.1399999999999995E-2"/>
    <x v="2"/>
    <m/>
    <m/>
    <s v="Static"/>
    <s v="TBC"/>
    <m/>
    <m/>
  </r>
  <r>
    <x v="13"/>
    <x v="13"/>
    <x v="269"/>
    <s v="Berkshire Park Elementary #136"/>
    <x v="24"/>
    <x v="0"/>
    <x v="0"/>
    <d v="2016-10-08T00:00:00"/>
    <n v="1"/>
    <x v="0"/>
    <x v="2578"/>
    <n v="1.0399999999999999E-3"/>
    <x v="0"/>
    <m/>
    <m/>
    <s v="Flushed "/>
    <s v="TBC"/>
    <m/>
    <m/>
  </r>
  <r>
    <x v="13"/>
    <x v="13"/>
    <x v="269"/>
    <s v="Berkshire Park Elementary #136"/>
    <x v="24"/>
    <x v="0"/>
    <x v="0"/>
    <d v="2016-10-08T00:00:00"/>
    <n v="1"/>
    <x v="0"/>
    <x v="2579"/>
    <n v="3.49E-2"/>
    <x v="2"/>
    <m/>
    <m/>
    <s v="Static"/>
    <s v="TBC"/>
    <m/>
    <m/>
  </r>
  <r>
    <x v="13"/>
    <x v="13"/>
    <x v="269"/>
    <s v="Berkshire Park Elementary #136"/>
    <x v="24"/>
    <x v="0"/>
    <x v="0"/>
    <d v="2016-10-08T00:00:00"/>
    <n v="1"/>
    <x v="0"/>
    <x v="2579"/>
    <n v="1.0300000000000001E-3"/>
    <x v="0"/>
    <m/>
    <m/>
    <s v="Flushed "/>
    <s v="TBC"/>
    <m/>
    <m/>
  </r>
  <r>
    <x v="13"/>
    <x v="13"/>
    <x v="269"/>
    <s v="Berkshire Park Elementary #136"/>
    <x v="24"/>
    <x v="0"/>
    <x v="0"/>
    <d v="2016-10-08T00:00:00"/>
    <n v="1"/>
    <x v="0"/>
    <x v="2580"/>
    <n v="9.5600000000000008E-3"/>
    <x v="0"/>
    <m/>
    <m/>
    <s v="Static"/>
    <s v="TBC"/>
    <m/>
    <m/>
  </r>
  <r>
    <x v="13"/>
    <x v="13"/>
    <x v="269"/>
    <s v="Berkshire Park Elementary #136"/>
    <x v="24"/>
    <x v="0"/>
    <x v="0"/>
    <d v="2016-10-08T00:00:00"/>
    <n v="1"/>
    <x v="0"/>
    <x v="2580"/>
    <n v="3.1E-4"/>
    <x v="0"/>
    <m/>
    <m/>
    <s v="Flushed "/>
    <s v="TBC"/>
    <m/>
    <m/>
  </r>
  <r>
    <x v="13"/>
    <x v="13"/>
    <x v="269"/>
    <s v="Berkshire Park Elementary #136"/>
    <x v="24"/>
    <x v="0"/>
    <x v="0"/>
    <d v="2016-10-08T00:00:00"/>
    <n v="1"/>
    <x v="0"/>
    <x v="2581"/>
    <n v="1.5599999999999999E-2"/>
    <x v="2"/>
    <m/>
    <m/>
    <s v="Static"/>
    <s v="TBC"/>
    <m/>
    <m/>
  </r>
  <r>
    <x v="13"/>
    <x v="13"/>
    <x v="269"/>
    <s v="Berkshire Park Elementary #136"/>
    <x v="24"/>
    <x v="0"/>
    <x v="0"/>
    <d v="2016-10-08T00:00:00"/>
    <n v="1"/>
    <x v="0"/>
    <x v="2581"/>
    <n v="6.3000000000000003E-4"/>
    <x v="0"/>
    <m/>
    <m/>
    <s v="Flushed "/>
    <s v="TBC"/>
    <m/>
    <m/>
  </r>
  <r>
    <x v="13"/>
    <x v="13"/>
    <x v="269"/>
    <s v="Berkshire Park Elementary #136"/>
    <x v="24"/>
    <x v="0"/>
    <x v="0"/>
    <d v="2016-10-08T00:00:00"/>
    <n v="1"/>
    <x v="0"/>
    <x v="2582"/>
    <n v="1.5900000000000001E-2"/>
    <x v="2"/>
    <m/>
    <m/>
    <s v="Static"/>
    <s v="TBC"/>
    <m/>
    <m/>
  </r>
  <r>
    <x v="13"/>
    <x v="13"/>
    <x v="269"/>
    <s v="Berkshire Park Elementary #136"/>
    <x v="24"/>
    <x v="0"/>
    <x v="0"/>
    <d v="2016-10-08T00:00:00"/>
    <n v="1"/>
    <x v="0"/>
    <x v="2582"/>
    <n v="4.6999999999999999E-4"/>
    <x v="0"/>
    <m/>
    <m/>
    <s v="Flushed "/>
    <s v="TBC"/>
    <m/>
    <m/>
  </r>
  <r>
    <x v="13"/>
    <x v="13"/>
    <x v="269"/>
    <s v="Berkshire Park Elementary #136"/>
    <x v="24"/>
    <x v="0"/>
    <x v="0"/>
    <d v="2016-10-08T00:00:00"/>
    <n v="1"/>
    <x v="0"/>
    <x v="2583"/>
    <n v="1.38E-2"/>
    <x v="2"/>
    <m/>
    <m/>
    <s v="Static"/>
    <s v="TBC"/>
    <m/>
    <m/>
  </r>
  <r>
    <x v="13"/>
    <x v="13"/>
    <x v="269"/>
    <s v="Berkshire Park Elementary #136"/>
    <x v="24"/>
    <x v="0"/>
    <x v="0"/>
    <d v="2016-10-08T00:00:00"/>
    <n v="1"/>
    <x v="0"/>
    <x v="2583"/>
    <n v="1.07E-3"/>
    <x v="0"/>
    <m/>
    <m/>
    <s v="Flushed "/>
    <s v="TBC"/>
    <m/>
    <m/>
  </r>
  <r>
    <x v="13"/>
    <x v="13"/>
    <x v="269"/>
    <s v="Berkshire Park Elementary #136"/>
    <x v="24"/>
    <x v="0"/>
    <x v="0"/>
    <d v="2016-10-08T00:00:00"/>
    <n v="1"/>
    <x v="0"/>
    <x v="2584"/>
    <n v="1.3299999999999999E-2"/>
    <x v="2"/>
    <m/>
    <m/>
    <s v="Static"/>
    <s v="TBC"/>
    <m/>
    <m/>
  </r>
  <r>
    <x v="13"/>
    <x v="13"/>
    <x v="269"/>
    <s v="Berkshire Park Elementary #136"/>
    <x v="24"/>
    <x v="0"/>
    <x v="0"/>
    <d v="2016-10-08T00:00:00"/>
    <n v="1"/>
    <x v="0"/>
    <x v="2584"/>
    <n v="5.9000000000000003E-4"/>
    <x v="0"/>
    <m/>
    <m/>
    <s v="Flushed "/>
    <s v="TBC"/>
    <m/>
    <m/>
  </r>
  <r>
    <x v="13"/>
    <x v="13"/>
    <x v="269"/>
    <s v="Berkshire Park Elementary #136"/>
    <x v="24"/>
    <x v="0"/>
    <x v="0"/>
    <d v="2016-10-08T00:00:00"/>
    <n v="1"/>
    <x v="0"/>
    <x v="2585"/>
    <n v="1.4E-2"/>
    <x v="2"/>
    <m/>
    <m/>
    <s v="Static"/>
    <s v="TBC"/>
    <m/>
    <m/>
  </r>
  <r>
    <x v="13"/>
    <x v="13"/>
    <x v="269"/>
    <s v="Berkshire Park Elementary #136"/>
    <x v="24"/>
    <x v="0"/>
    <x v="0"/>
    <d v="2016-10-08T00:00:00"/>
    <n v="1"/>
    <x v="0"/>
    <x v="2585"/>
    <n v="4.2999999999999999E-4"/>
    <x v="0"/>
    <m/>
    <m/>
    <s v="Flushed "/>
    <s v="TBC"/>
    <m/>
    <m/>
  </r>
  <r>
    <x v="13"/>
    <x v="13"/>
    <x v="269"/>
    <s v="Berkshire Park Elementary #136"/>
    <x v="24"/>
    <x v="0"/>
    <x v="0"/>
    <d v="2016-10-08T00:00:00"/>
    <n v="1"/>
    <x v="0"/>
    <x v="2586"/>
    <n v="3.9E-2"/>
    <x v="2"/>
    <m/>
    <m/>
    <s v="Static"/>
    <s v="TBC"/>
    <m/>
    <m/>
  </r>
  <r>
    <x v="13"/>
    <x v="13"/>
    <x v="269"/>
    <s v="Berkshire Park Elementary #136"/>
    <x v="24"/>
    <x v="0"/>
    <x v="0"/>
    <d v="2016-10-08T00:00:00"/>
    <n v="1"/>
    <x v="0"/>
    <x v="2586"/>
    <n v="5.7800000000000004E-3"/>
    <x v="0"/>
    <m/>
    <m/>
    <s v="Flushed "/>
    <s v="TBC"/>
    <m/>
    <m/>
  </r>
  <r>
    <x v="13"/>
    <x v="13"/>
    <x v="269"/>
    <s v="Berkshire Park Elementary #136"/>
    <x v="24"/>
    <x v="0"/>
    <x v="0"/>
    <d v="2016-10-08T00:00:00"/>
    <n v="1"/>
    <x v="0"/>
    <x v="2587"/>
    <n v="17.8"/>
    <x v="2"/>
    <m/>
    <m/>
    <s v="Static"/>
    <s v="TBC"/>
    <m/>
    <m/>
  </r>
  <r>
    <x v="13"/>
    <x v="13"/>
    <x v="269"/>
    <s v="Berkshire Park Elementary #136"/>
    <x v="24"/>
    <x v="0"/>
    <x v="0"/>
    <d v="2016-10-08T00:00:00"/>
    <n v="1"/>
    <x v="0"/>
    <x v="2587"/>
    <n v="1.67E-2"/>
    <x v="2"/>
    <m/>
    <m/>
    <s v="Flushed "/>
    <s v="TBC"/>
    <m/>
    <m/>
  </r>
  <r>
    <x v="13"/>
    <x v="13"/>
    <x v="269"/>
    <s v="Berkshire Park Elementary #136"/>
    <x v="24"/>
    <x v="0"/>
    <x v="0"/>
    <d v="2016-10-08T00:00:00"/>
    <n v="1"/>
    <x v="0"/>
    <x v="2588"/>
    <n v="7.3099999999999998E-2"/>
    <x v="2"/>
    <m/>
    <m/>
    <s v="Static"/>
    <s v="TBC"/>
    <m/>
    <m/>
  </r>
  <r>
    <x v="13"/>
    <x v="13"/>
    <x v="269"/>
    <s v="Berkshire Park Elementary #136"/>
    <x v="24"/>
    <x v="0"/>
    <x v="0"/>
    <d v="2016-10-08T00:00:00"/>
    <n v="1"/>
    <x v="0"/>
    <x v="2588"/>
    <n v="1.37E-2"/>
    <x v="2"/>
    <m/>
    <m/>
    <s v="Flushed "/>
    <s v="TBC"/>
    <m/>
    <m/>
  </r>
  <r>
    <x v="13"/>
    <x v="13"/>
    <x v="269"/>
    <s v="Berkshire Park Elementary #136"/>
    <x v="24"/>
    <x v="0"/>
    <x v="0"/>
    <d v="2016-10-08T00:00:00"/>
    <n v="1"/>
    <x v="0"/>
    <x v="2589"/>
    <n v="0.313"/>
    <x v="2"/>
    <m/>
    <m/>
    <s v="Static"/>
    <s v="TBC"/>
    <m/>
    <m/>
  </r>
  <r>
    <x v="13"/>
    <x v="13"/>
    <x v="269"/>
    <s v="Berkshire Park Elementary #136"/>
    <x v="24"/>
    <x v="0"/>
    <x v="0"/>
    <d v="2016-10-08T00:00:00"/>
    <n v="1"/>
    <x v="0"/>
    <x v="2589"/>
    <n v="3.2200000000000002E-3"/>
    <x v="0"/>
    <m/>
    <m/>
    <s v="Flushed "/>
    <s v="TBC"/>
    <m/>
    <m/>
  </r>
  <r>
    <x v="13"/>
    <x v="13"/>
    <x v="269"/>
    <s v="Berkshire Park Elementary #136"/>
    <x v="24"/>
    <x v="0"/>
    <x v="0"/>
    <d v="2016-10-08T00:00:00"/>
    <n v="1"/>
    <x v="0"/>
    <x v="2590"/>
    <n v="2.1999999999999999E-2"/>
    <x v="2"/>
    <m/>
    <m/>
    <s v="Static"/>
    <s v="TBC"/>
    <m/>
    <m/>
  </r>
  <r>
    <x v="13"/>
    <x v="13"/>
    <x v="269"/>
    <s v="Berkshire Park Elementary #136"/>
    <x v="24"/>
    <x v="0"/>
    <x v="0"/>
    <d v="2016-10-08T00:00:00"/>
    <n v="1"/>
    <x v="0"/>
    <x v="2590"/>
    <n v="3.6000000000000002E-4"/>
    <x v="0"/>
    <m/>
    <m/>
    <s v="Flushed "/>
    <s v="TBC"/>
    <m/>
    <m/>
  </r>
  <r>
    <x v="13"/>
    <x v="13"/>
    <x v="269"/>
    <s v="Berkshire Park Elementary #136"/>
    <x v="24"/>
    <x v="0"/>
    <x v="0"/>
    <d v="2016-10-08T00:00:00"/>
    <n v="1"/>
    <x v="0"/>
    <x v="2591"/>
    <n v="5.1799999999999997E-3"/>
    <x v="0"/>
    <m/>
    <m/>
    <s v="Static"/>
    <s v="TBC"/>
    <m/>
    <m/>
  </r>
  <r>
    <x v="13"/>
    <x v="13"/>
    <x v="269"/>
    <s v="Berkshire Park Elementary #136"/>
    <x v="24"/>
    <x v="0"/>
    <x v="0"/>
    <d v="2016-10-08T00:00:00"/>
    <n v="1"/>
    <x v="0"/>
    <x v="2591"/>
    <n v="5.6999999999999998E-4"/>
    <x v="0"/>
    <m/>
    <m/>
    <s v="Flushed "/>
    <s v="TBC"/>
    <m/>
    <m/>
  </r>
  <r>
    <x v="13"/>
    <x v="13"/>
    <x v="269"/>
    <s v="Berkshire Park Elementary #136"/>
    <x v="24"/>
    <x v="0"/>
    <x v="0"/>
    <d v="2016-10-08T00:00:00"/>
    <n v="1"/>
    <x v="0"/>
    <x v="2592"/>
    <n v="1E-3"/>
    <x v="0"/>
    <m/>
    <m/>
    <s v="Static"/>
    <s v="TBC"/>
    <m/>
    <m/>
  </r>
  <r>
    <x v="13"/>
    <x v="13"/>
    <x v="269"/>
    <s v="Berkshire Park Elementary #136"/>
    <x v="24"/>
    <x v="0"/>
    <x v="0"/>
    <d v="2016-10-08T00:00:00"/>
    <n v="1"/>
    <x v="0"/>
    <x v="2592"/>
    <n v="5.9000000000000003E-4"/>
    <x v="0"/>
    <m/>
    <m/>
    <s v="Flushed "/>
    <s v="TBC"/>
    <m/>
    <m/>
  </r>
  <r>
    <x v="13"/>
    <x v="13"/>
    <x v="269"/>
    <s v="Berkshire Park Elementary #136"/>
    <x v="24"/>
    <x v="0"/>
    <x v="0"/>
    <d v="2016-10-08T00:00:00"/>
    <n v="1"/>
    <x v="0"/>
    <x v="2593"/>
    <n v="4.19E-2"/>
    <x v="2"/>
    <m/>
    <m/>
    <s v="Static"/>
    <s v="TBC"/>
    <m/>
    <m/>
  </r>
  <r>
    <x v="13"/>
    <x v="13"/>
    <x v="269"/>
    <s v="Berkshire Park Elementary #136"/>
    <x v="24"/>
    <x v="0"/>
    <x v="0"/>
    <d v="2016-10-08T00:00:00"/>
    <n v="1"/>
    <x v="0"/>
    <x v="2593"/>
    <n v="7.5000000000000002E-4"/>
    <x v="0"/>
    <m/>
    <m/>
    <s v="Flushed "/>
    <s v="TBC"/>
    <m/>
    <m/>
  </r>
  <r>
    <x v="13"/>
    <x v="13"/>
    <x v="269"/>
    <s v="Berkshire Park Elementary #136"/>
    <x v="24"/>
    <x v="0"/>
    <x v="0"/>
    <d v="2016-10-08T00:00:00"/>
    <n v="1"/>
    <x v="0"/>
    <x v="2594"/>
    <n v="2.4299999999999999E-2"/>
    <x v="2"/>
    <m/>
    <m/>
    <s v="Static"/>
    <s v="TBC"/>
    <m/>
    <m/>
  </r>
  <r>
    <x v="13"/>
    <x v="13"/>
    <x v="269"/>
    <s v="Berkshire Park Elementary #136"/>
    <x v="24"/>
    <x v="0"/>
    <x v="0"/>
    <d v="2016-10-08T00:00:00"/>
    <n v="1"/>
    <x v="0"/>
    <x v="2594"/>
    <n v="1.09E-3"/>
    <x v="0"/>
    <m/>
    <m/>
    <s v="Flushed "/>
    <s v="TBC"/>
    <m/>
    <m/>
  </r>
  <r>
    <x v="13"/>
    <x v="13"/>
    <x v="269"/>
    <s v="Berkshire Park Elementary #136"/>
    <x v="24"/>
    <x v="0"/>
    <x v="0"/>
    <d v="2016-10-08T00:00:00"/>
    <n v="1"/>
    <x v="0"/>
    <x v="2276"/>
    <n v="2.76E-2"/>
    <x v="2"/>
    <m/>
    <m/>
    <s v="Static"/>
    <s v="TBC"/>
    <m/>
    <m/>
  </r>
  <r>
    <x v="13"/>
    <x v="13"/>
    <x v="269"/>
    <s v="Berkshire Park Elementary #136"/>
    <x v="24"/>
    <x v="0"/>
    <x v="0"/>
    <d v="2016-10-08T00:00:00"/>
    <n v="1"/>
    <x v="0"/>
    <x v="2276"/>
    <n v="1.6100000000000001E-3"/>
    <x v="0"/>
    <m/>
    <m/>
    <s v="Flushed "/>
    <s v="TBC"/>
    <m/>
    <m/>
  </r>
  <r>
    <x v="13"/>
    <x v="13"/>
    <x v="269"/>
    <s v="Berkshire Park Elementary #136"/>
    <x v="24"/>
    <x v="0"/>
    <x v="0"/>
    <d v="2016-10-08T00:00:00"/>
    <n v="1"/>
    <x v="0"/>
    <x v="121"/>
    <n v="1.5299999999999999E-2"/>
    <x v="2"/>
    <m/>
    <m/>
    <s v="Static"/>
    <s v="TBC"/>
    <m/>
    <m/>
  </r>
  <r>
    <x v="13"/>
    <x v="13"/>
    <x v="269"/>
    <s v="Berkshire Park Elementary #136"/>
    <x v="24"/>
    <x v="0"/>
    <x v="0"/>
    <d v="2016-10-08T00:00:00"/>
    <n v="1"/>
    <x v="0"/>
    <x v="121"/>
    <n v="1.0499999999999999E-3"/>
    <x v="0"/>
    <m/>
    <m/>
    <s v="Flushed "/>
    <s v="TBC"/>
    <m/>
    <m/>
  </r>
  <r>
    <x v="13"/>
    <x v="13"/>
    <x v="269"/>
    <s v="Berkshire Park Elementary #136"/>
    <x v="24"/>
    <x v="0"/>
    <x v="0"/>
    <d v="2016-10-08T00:00:00"/>
    <n v="1"/>
    <x v="0"/>
    <x v="2595"/>
    <n v="1.52E-2"/>
    <x v="2"/>
    <m/>
    <m/>
    <s v="Static"/>
    <s v="TBC"/>
    <m/>
    <m/>
  </r>
  <r>
    <x v="13"/>
    <x v="13"/>
    <x v="269"/>
    <s v="Berkshire Park Elementary #136"/>
    <x v="24"/>
    <x v="0"/>
    <x v="0"/>
    <d v="2016-10-08T00:00:00"/>
    <n v="1"/>
    <x v="0"/>
    <x v="2595"/>
    <n v="1.01E-3"/>
    <x v="0"/>
    <m/>
    <m/>
    <s v="Flushed "/>
    <s v="TBC"/>
    <m/>
    <m/>
  </r>
  <r>
    <x v="13"/>
    <x v="13"/>
    <x v="269"/>
    <s v="Berkshire Park Elementary #136"/>
    <x v="24"/>
    <x v="0"/>
    <x v="0"/>
    <d v="2016-10-08T00:00:00"/>
    <n v="1"/>
    <x v="0"/>
    <x v="2596"/>
    <n v="5.21E-2"/>
    <x v="2"/>
    <m/>
    <m/>
    <s v="Static"/>
    <s v="TBC"/>
    <m/>
    <m/>
  </r>
  <r>
    <x v="13"/>
    <x v="13"/>
    <x v="269"/>
    <s v="Berkshire Park Elementary #136"/>
    <x v="24"/>
    <x v="0"/>
    <x v="0"/>
    <d v="2016-10-08T00:00:00"/>
    <n v="1"/>
    <x v="0"/>
    <x v="2596"/>
    <n v="2.6900000000000001E-3"/>
    <x v="0"/>
    <m/>
    <m/>
    <s v="Flushed "/>
    <s v="TBC"/>
    <m/>
    <m/>
  </r>
  <r>
    <x v="13"/>
    <x v="13"/>
    <x v="269"/>
    <s v="Berkshire Park Elementary #136"/>
    <x v="24"/>
    <x v="0"/>
    <x v="0"/>
    <d v="2016-10-08T00:00:00"/>
    <n v="1"/>
    <x v="0"/>
    <x v="2597"/>
    <n v="1.47E-2"/>
    <x v="2"/>
    <m/>
    <m/>
    <s v="Static"/>
    <s v="TBC"/>
    <m/>
    <m/>
  </r>
  <r>
    <x v="13"/>
    <x v="13"/>
    <x v="269"/>
    <s v="Berkshire Park Elementary #136"/>
    <x v="24"/>
    <x v="0"/>
    <x v="0"/>
    <d v="2016-10-08T00:00:00"/>
    <n v="1"/>
    <x v="0"/>
    <x v="2597"/>
    <n v="3.5E-4"/>
    <x v="0"/>
    <m/>
    <m/>
    <s v="Flushed "/>
    <s v="TBC"/>
    <m/>
    <m/>
  </r>
  <r>
    <x v="13"/>
    <x v="13"/>
    <x v="269"/>
    <s v="Berkshire Park Elementary #136"/>
    <x v="24"/>
    <x v="0"/>
    <x v="0"/>
    <d v="2016-10-08T00:00:00"/>
    <n v="1"/>
    <x v="0"/>
    <x v="2598"/>
    <n v="2.7400000000000001E-2"/>
    <x v="2"/>
    <m/>
    <m/>
    <s v="Static"/>
    <s v="TBC"/>
    <m/>
    <m/>
  </r>
  <r>
    <x v="13"/>
    <x v="13"/>
    <x v="269"/>
    <s v="Berkshire Park Elementary #136"/>
    <x v="24"/>
    <x v="0"/>
    <x v="0"/>
    <d v="2016-10-08T00:00:00"/>
    <n v="1"/>
    <x v="0"/>
    <x v="2598"/>
    <n v="8.8999999999999995E-4"/>
    <x v="0"/>
    <m/>
    <m/>
    <s v="Flushed "/>
    <s v="TBC"/>
    <m/>
    <m/>
  </r>
  <r>
    <x v="13"/>
    <x v="13"/>
    <x v="269"/>
    <s v="Berkshire Park Elementary #136"/>
    <x v="24"/>
    <x v="0"/>
    <x v="0"/>
    <d v="2016-10-08T00:00:00"/>
    <n v="1"/>
    <x v="0"/>
    <x v="2599"/>
    <n v="1.21E-2"/>
    <x v="2"/>
    <m/>
    <m/>
    <s v="Static"/>
    <s v="TBC"/>
    <m/>
    <m/>
  </r>
  <r>
    <x v="13"/>
    <x v="13"/>
    <x v="269"/>
    <s v="Berkshire Park Elementary #136"/>
    <x v="24"/>
    <x v="0"/>
    <x v="0"/>
    <d v="2016-10-08T00:00:00"/>
    <n v="1"/>
    <x v="0"/>
    <x v="2599"/>
    <n v="4.8999999999999998E-4"/>
    <x v="0"/>
    <m/>
    <m/>
    <s v="Flushed "/>
    <s v="TBC"/>
    <m/>
    <m/>
  </r>
  <r>
    <x v="13"/>
    <x v="13"/>
    <x v="269"/>
    <s v="Berkshire Park Elementary #136"/>
    <x v="24"/>
    <x v="0"/>
    <x v="0"/>
    <d v="2016-10-08T00:00:00"/>
    <n v="1"/>
    <x v="0"/>
    <x v="2600"/>
    <n v="4.15E-3"/>
    <x v="0"/>
    <m/>
    <m/>
    <s v="Static"/>
    <s v="TBC"/>
    <m/>
    <m/>
  </r>
  <r>
    <x v="13"/>
    <x v="13"/>
    <x v="269"/>
    <s v="Berkshire Park Elementary #136"/>
    <x v="24"/>
    <x v="0"/>
    <x v="0"/>
    <d v="2016-10-08T00:00:00"/>
    <n v="1"/>
    <x v="0"/>
    <x v="2600"/>
    <n v="1.09E-3"/>
    <x v="0"/>
    <m/>
    <m/>
    <s v="Flushed "/>
    <s v="TBC"/>
    <m/>
    <m/>
  </r>
  <r>
    <x v="13"/>
    <x v="13"/>
    <x v="269"/>
    <s v="Berkshire Park Elementary #136"/>
    <x v="24"/>
    <x v="0"/>
    <x v="0"/>
    <d v="2016-10-08T00:00:00"/>
    <n v="1"/>
    <x v="0"/>
    <x v="2601"/>
    <n v="4.1799999999999997E-2"/>
    <x v="2"/>
    <m/>
    <m/>
    <s v="Static"/>
    <s v="TBC"/>
    <m/>
    <m/>
  </r>
  <r>
    <x v="13"/>
    <x v="13"/>
    <x v="269"/>
    <s v="Berkshire Park Elementary #136"/>
    <x v="24"/>
    <x v="0"/>
    <x v="0"/>
    <d v="2016-10-08T00:00:00"/>
    <n v="1"/>
    <x v="0"/>
    <x v="2601"/>
    <n v="1.89E-3"/>
    <x v="0"/>
    <m/>
    <m/>
    <s v="Flushed "/>
    <s v="TBC"/>
    <m/>
    <m/>
  </r>
  <r>
    <x v="13"/>
    <x v="13"/>
    <x v="269"/>
    <s v="Berkshire Park Elementary #136"/>
    <x v="24"/>
    <x v="0"/>
    <x v="0"/>
    <d v="2016-10-08T00:00:00"/>
    <n v="1"/>
    <x v="0"/>
    <x v="2602"/>
    <n v="1.01E-2"/>
    <x v="2"/>
    <m/>
    <m/>
    <s v="Static"/>
    <s v="TBC"/>
    <m/>
    <m/>
  </r>
  <r>
    <x v="13"/>
    <x v="13"/>
    <x v="269"/>
    <s v="Berkshire Park Elementary #136"/>
    <x v="24"/>
    <x v="0"/>
    <x v="0"/>
    <d v="2016-10-08T00:00:00"/>
    <n v="1"/>
    <x v="0"/>
    <x v="2602"/>
    <n v="4.6999999999999999E-4"/>
    <x v="0"/>
    <m/>
    <m/>
    <s v="Flushed "/>
    <s v="TBC"/>
    <m/>
    <m/>
  </r>
  <r>
    <x v="13"/>
    <x v="13"/>
    <x v="269"/>
    <s v="Berkshire Park Elementary #136"/>
    <x v="24"/>
    <x v="0"/>
    <x v="0"/>
    <d v="2016-10-08T00:00:00"/>
    <n v="1"/>
    <x v="0"/>
    <x v="2603"/>
    <n v="5.0299999999999997E-3"/>
    <x v="0"/>
    <m/>
    <m/>
    <s v="Static"/>
    <s v="TBC"/>
    <m/>
    <m/>
  </r>
  <r>
    <x v="13"/>
    <x v="13"/>
    <x v="269"/>
    <s v="Berkshire Park Elementary #136"/>
    <x v="24"/>
    <x v="0"/>
    <x v="0"/>
    <d v="2016-10-08T00:00:00"/>
    <n v="1"/>
    <x v="0"/>
    <x v="2603"/>
    <n v="1.9000000000000001E-4"/>
    <x v="0"/>
    <m/>
    <m/>
    <s v="Flushed "/>
    <s v="TBC"/>
    <m/>
    <m/>
  </r>
  <r>
    <x v="13"/>
    <x v="13"/>
    <x v="269"/>
    <s v="Berkshire Park Elementary #136"/>
    <x v="24"/>
    <x v="0"/>
    <x v="0"/>
    <d v="2016-10-08T00:00:00"/>
    <n v="1"/>
    <x v="0"/>
    <x v="2604"/>
    <n v="9.8200000000000006E-3"/>
    <x v="0"/>
    <m/>
    <m/>
    <s v="Static"/>
    <s v="TBC"/>
    <m/>
    <m/>
  </r>
  <r>
    <x v="13"/>
    <x v="13"/>
    <x v="269"/>
    <s v="Berkshire Park Elementary #136"/>
    <x v="24"/>
    <x v="0"/>
    <x v="0"/>
    <d v="2016-10-08T00:00:00"/>
    <n v="1"/>
    <x v="0"/>
    <x v="2604"/>
    <n v="4.6999999999999999E-4"/>
    <x v="0"/>
    <m/>
    <m/>
    <s v="Flushed "/>
    <s v="TBC"/>
    <m/>
    <m/>
  </r>
  <r>
    <x v="13"/>
    <x v="13"/>
    <x v="269"/>
    <s v="Berkshire Park Elementary #136"/>
    <x v="24"/>
    <x v="0"/>
    <x v="0"/>
    <d v="2016-10-08T00:00:00"/>
    <n v="1"/>
    <x v="0"/>
    <x v="2605"/>
    <n v="1.03E-2"/>
    <x v="2"/>
    <m/>
    <m/>
    <s v="Static"/>
    <s v="TBC"/>
    <m/>
    <m/>
  </r>
  <r>
    <x v="13"/>
    <x v="13"/>
    <x v="269"/>
    <s v="Berkshire Park Elementary #136"/>
    <x v="24"/>
    <x v="0"/>
    <x v="0"/>
    <d v="2016-10-08T00:00:00"/>
    <n v="1"/>
    <x v="0"/>
    <x v="2605"/>
    <n v="7.2000000000000005E-4"/>
    <x v="0"/>
    <m/>
    <m/>
    <s v="Flushed "/>
    <s v="TBC"/>
    <m/>
    <m/>
  </r>
  <r>
    <x v="13"/>
    <x v="13"/>
    <x v="269"/>
    <s v="Berkshire Park Elementary #136"/>
    <x v="24"/>
    <x v="0"/>
    <x v="0"/>
    <d v="2016-10-08T00:00:00"/>
    <n v="1"/>
    <x v="0"/>
    <x v="2606"/>
    <n v="1.2699999999999999E-2"/>
    <x v="2"/>
    <m/>
    <m/>
    <s v="Static"/>
    <s v="TBC"/>
    <m/>
    <m/>
  </r>
  <r>
    <x v="13"/>
    <x v="13"/>
    <x v="269"/>
    <s v="Berkshire Park Elementary #136"/>
    <x v="24"/>
    <x v="0"/>
    <x v="0"/>
    <d v="2016-10-08T00:00:00"/>
    <n v="1"/>
    <x v="0"/>
    <x v="2606"/>
    <n v="3.2000000000000003E-4"/>
    <x v="0"/>
    <m/>
    <m/>
    <s v="Flushed "/>
    <s v="TBC"/>
    <m/>
    <m/>
  </r>
  <r>
    <x v="13"/>
    <x v="13"/>
    <x v="269"/>
    <s v="Berkshire Park Elementary #136"/>
    <x v="24"/>
    <x v="0"/>
    <x v="0"/>
    <d v="2016-10-08T00:00:00"/>
    <n v="1"/>
    <x v="0"/>
    <x v="2607"/>
    <n v="6.3000000000000003E-4"/>
    <x v="0"/>
    <m/>
    <m/>
    <s v="Static"/>
    <s v="TBC"/>
    <m/>
    <m/>
  </r>
  <r>
    <x v="13"/>
    <x v="13"/>
    <x v="269"/>
    <s v="Berkshire Park Elementary #136"/>
    <x v="24"/>
    <x v="0"/>
    <x v="0"/>
    <d v="2016-10-08T00:00:00"/>
    <n v="1"/>
    <x v="0"/>
    <x v="2607"/>
    <n v="2.2000000000000001E-4"/>
    <x v="0"/>
    <m/>
    <m/>
    <s v="Flushed "/>
    <s v="TBC"/>
    <m/>
    <m/>
  </r>
  <r>
    <x v="13"/>
    <x v="13"/>
    <x v="269"/>
    <s v="Berkshire Park Elementary #136"/>
    <x v="24"/>
    <x v="0"/>
    <x v="0"/>
    <d v="2016-10-08T00:00:00"/>
    <n v="1"/>
    <x v="0"/>
    <x v="2608"/>
    <n v="5.0600000000000003E-3"/>
    <x v="0"/>
    <m/>
    <m/>
    <s v="Static"/>
    <s v="TBC"/>
    <m/>
    <m/>
  </r>
  <r>
    <x v="13"/>
    <x v="13"/>
    <x v="269"/>
    <s v="Berkshire Park Elementary #136"/>
    <x v="24"/>
    <x v="0"/>
    <x v="0"/>
    <d v="2016-10-08T00:00:00"/>
    <n v="1"/>
    <x v="0"/>
    <x v="2608"/>
    <n v="2.7999999999999998E-4"/>
    <x v="0"/>
    <m/>
    <m/>
    <s v="Flushed "/>
    <s v="TBC"/>
    <m/>
    <m/>
  </r>
  <r>
    <x v="13"/>
    <x v="13"/>
    <x v="269"/>
    <s v="Berkshire Park Elementary #136"/>
    <x v="24"/>
    <x v="0"/>
    <x v="0"/>
    <d v="2016-10-08T00:00:00"/>
    <n v="1"/>
    <x v="0"/>
    <x v="2609"/>
    <n v="7.6099999999999996E-3"/>
    <x v="0"/>
    <m/>
    <m/>
    <s v="Static"/>
    <s v="TBC"/>
    <m/>
    <m/>
  </r>
  <r>
    <x v="13"/>
    <x v="13"/>
    <x v="269"/>
    <s v="Berkshire Park Elementary #136"/>
    <x v="24"/>
    <x v="0"/>
    <x v="0"/>
    <d v="2016-10-08T00:00:00"/>
    <n v="1"/>
    <x v="0"/>
    <x v="2609"/>
    <n v="1.4599999999999999E-3"/>
    <x v="0"/>
    <m/>
    <m/>
    <s v="Flushed "/>
    <s v="TBC"/>
    <m/>
    <m/>
  </r>
  <r>
    <x v="13"/>
    <x v="13"/>
    <x v="269"/>
    <s v="Berkshire Park Elementary #136"/>
    <x v="24"/>
    <x v="0"/>
    <x v="0"/>
    <d v="2016-10-08T00:00:00"/>
    <n v="1"/>
    <x v="0"/>
    <x v="2610"/>
    <n v="8.3999999999999995E-3"/>
    <x v="0"/>
    <m/>
    <m/>
    <s v="Static"/>
    <s v="TBC"/>
    <m/>
    <m/>
  </r>
  <r>
    <x v="13"/>
    <x v="13"/>
    <x v="269"/>
    <s v="Berkshire Park Elementary #136"/>
    <x v="24"/>
    <x v="0"/>
    <x v="0"/>
    <d v="2016-10-08T00:00:00"/>
    <n v="1"/>
    <x v="0"/>
    <x v="2610"/>
    <n v="3.6000000000000002E-4"/>
    <x v="0"/>
    <m/>
    <m/>
    <s v="Flushed "/>
    <s v="TBC"/>
    <m/>
    <m/>
  </r>
  <r>
    <x v="13"/>
    <x v="13"/>
    <x v="269"/>
    <s v="Berkshire Park Elementary #136"/>
    <x v="24"/>
    <x v="0"/>
    <x v="0"/>
    <d v="2016-10-08T00:00:00"/>
    <n v="1"/>
    <x v="0"/>
    <x v="2611"/>
    <n v="2.18E-2"/>
    <x v="2"/>
    <m/>
    <m/>
    <s v="Static"/>
    <s v="TBC"/>
    <m/>
    <m/>
  </r>
  <r>
    <x v="13"/>
    <x v="13"/>
    <x v="269"/>
    <s v="Berkshire Park Elementary #136"/>
    <x v="24"/>
    <x v="0"/>
    <x v="0"/>
    <d v="2016-10-08T00:00:00"/>
    <n v="1"/>
    <x v="0"/>
    <x v="2611"/>
    <n v="8.1999999999999998E-4"/>
    <x v="0"/>
    <m/>
    <m/>
    <s v="Flushed "/>
    <s v="TBC"/>
    <m/>
    <m/>
  </r>
  <r>
    <x v="13"/>
    <x v="13"/>
    <x v="269"/>
    <s v="Berkshire Park Elementary #136"/>
    <x v="24"/>
    <x v="0"/>
    <x v="0"/>
    <d v="2016-10-08T00:00:00"/>
    <n v="1"/>
    <x v="0"/>
    <x v="2612"/>
    <n v="0.123"/>
    <x v="2"/>
    <m/>
    <m/>
    <s v="Static"/>
    <s v="TBC"/>
    <m/>
    <m/>
  </r>
  <r>
    <x v="13"/>
    <x v="13"/>
    <x v="269"/>
    <s v="Berkshire Park Elementary #136"/>
    <x v="24"/>
    <x v="0"/>
    <x v="0"/>
    <d v="2016-10-08T00:00:00"/>
    <n v="1"/>
    <x v="0"/>
    <x v="2612"/>
    <n v="1.8E-3"/>
    <x v="0"/>
    <m/>
    <m/>
    <s v="Flushed "/>
    <s v="TBC"/>
    <m/>
    <m/>
  </r>
  <r>
    <x v="13"/>
    <x v="13"/>
    <x v="269"/>
    <s v="Berkshire Park Elementary #136"/>
    <x v="24"/>
    <x v="0"/>
    <x v="0"/>
    <d v="2016-10-08T00:00:00"/>
    <n v="1"/>
    <x v="0"/>
    <x v="2292"/>
    <n v="2.9299999999999999E-3"/>
    <x v="0"/>
    <m/>
    <m/>
    <s v="Static"/>
    <s v="TBC"/>
    <m/>
    <m/>
  </r>
  <r>
    <x v="13"/>
    <x v="13"/>
    <x v="269"/>
    <s v="Berkshire Park Elementary #136"/>
    <x v="24"/>
    <x v="0"/>
    <x v="0"/>
    <d v="2016-10-08T00:00:00"/>
    <n v="1"/>
    <x v="0"/>
    <x v="2292"/>
    <n v="5.8E-4"/>
    <x v="0"/>
    <m/>
    <m/>
    <s v="Flushed "/>
    <s v="TBC"/>
    <m/>
    <m/>
  </r>
  <r>
    <x v="13"/>
    <x v="13"/>
    <x v="306"/>
    <s v="Peach Arch # 070"/>
    <x v="2"/>
    <x v="0"/>
    <x v="0"/>
    <d v="2016-10-01T00:00:00"/>
    <n v="1"/>
    <x v="0"/>
    <x v="2613"/>
    <n v="8.7000000000000001E-4"/>
    <x v="0"/>
    <m/>
    <m/>
    <s v="Static"/>
    <s v="TBC"/>
    <m/>
    <m/>
  </r>
  <r>
    <x v="13"/>
    <x v="13"/>
    <x v="306"/>
    <s v="Peach Arch # 070"/>
    <x v="2"/>
    <x v="0"/>
    <x v="0"/>
    <d v="2016-10-01T00:00:00"/>
    <n v="1"/>
    <x v="0"/>
    <x v="2613"/>
    <n v="9.0000000000000006E-5"/>
    <x v="0"/>
    <m/>
    <m/>
    <s v="Flushed"/>
    <s v="TBC"/>
    <m/>
    <m/>
  </r>
  <r>
    <x v="13"/>
    <x v="13"/>
    <x v="306"/>
    <s v="Peach Arch # 070"/>
    <x v="2"/>
    <x v="0"/>
    <x v="0"/>
    <d v="2016-10-01T00:00:00"/>
    <n v="1"/>
    <x v="0"/>
    <x v="2614"/>
    <n v="8.1999999999999998E-4"/>
    <x v="0"/>
    <m/>
    <m/>
    <s v="Static"/>
    <s v="TBC"/>
    <m/>
    <m/>
  </r>
  <r>
    <x v="13"/>
    <x v="13"/>
    <x v="306"/>
    <s v="Peach Arch # 070"/>
    <x v="2"/>
    <x v="0"/>
    <x v="0"/>
    <d v="2016-10-01T00:00:00"/>
    <n v="1"/>
    <x v="0"/>
    <x v="2614"/>
    <n v="6.9999999999999994E-5"/>
    <x v="0"/>
    <m/>
    <m/>
    <s v="Flushed"/>
    <s v="TBC"/>
    <m/>
    <m/>
  </r>
  <r>
    <x v="13"/>
    <x v="13"/>
    <x v="306"/>
    <s v="Peach Arch # 070"/>
    <x v="2"/>
    <x v="0"/>
    <x v="0"/>
    <d v="2016-10-01T00:00:00"/>
    <n v="1"/>
    <x v="0"/>
    <x v="2615"/>
    <n v="9.0000000000000006E-5"/>
    <x v="0"/>
    <m/>
    <m/>
    <s v="Flushed"/>
    <s v="TBC"/>
    <m/>
    <m/>
  </r>
  <r>
    <x v="13"/>
    <x v="13"/>
    <x v="306"/>
    <s v="Peach Arch # 070"/>
    <x v="2"/>
    <x v="0"/>
    <x v="0"/>
    <d v="2016-10-01T00:00:00"/>
    <n v="1"/>
    <x v="0"/>
    <x v="1789"/>
    <n v="1.09E-2"/>
    <x v="2"/>
    <m/>
    <m/>
    <s v="Static"/>
    <s v="TBC"/>
    <m/>
    <m/>
  </r>
  <r>
    <x v="13"/>
    <x v="13"/>
    <x v="306"/>
    <s v="Peach Arch # 070"/>
    <x v="2"/>
    <x v="0"/>
    <x v="0"/>
    <d v="2016-10-01T00:00:00"/>
    <n v="1"/>
    <x v="0"/>
    <x v="1789"/>
    <n v="3.4000000000000002E-4"/>
    <x v="0"/>
    <m/>
    <m/>
    <s v="Flushed"/>
    <s v="TBC"/>
    <m/>
    <m/>
  </r>
  <r>
    <x v="13"/>
    <x v="13"/>
    <x v="306"/>
    <s v="Peach Arch # 070"/>
    <x v="2"/>
    <x v="0"/>
    <x v="0"/>
    <d v="2016-10-01T00:00:00"/>
    <n v="1"/>
    <x v="0"/>
    <x v="2616"/>
    <n v="9.3799999999999994E-3"/>
    <x v="0"/>
    <m/>
    <m/>
    <s v="Static"/>
    <s v="TBC"/>
    <m/>
    <m/>
  </r>
  <r>
    <x v="13"/>
    <x v="13"/>
    <x v="306"/>
    <s v="Peach Arch # 070"/>
    <x v="2"/>
    <x v="0"/>
    <x v="0"/>
    <d v="2016-10-01T00:00:00"/>
    <n v="1"/>
    <x v="0"/>
    <x v="2616"/>
    <n v="9.3000000000000005E-4"/>
    <x v="0"/>
    <m/>
    <m/>
    <s v="Flushed"/>
    <s v="TBC"/>
    <m/>
    <m/>
  </r>
  <r>
    <x v="13"/>
    <x v="13"/>
    <x v="306"/>
    <s v="Peach Arch # 070"/>
    <x v="2"/>
    <x v="0"/>
    <x v="0"/>
    <d v="2016-10-01T00:00:00"/>
    <n v="1"/>
    <x v="0"/>
    <x v="2617"/>
    <n v="8.0999999999999996E-4"/>
    <x v="0"/>
    <m/>
    <m/>
    <s v="Static"/>
    <s v="TBC"/>
    <m/>
    <m/>
  </r>
  <r>
    <x v="13"/>
    <x v="13"/>
    <x v="306"/>
    <s v="Peach Arch # 070"/>
    <x v="2"/>
    <x v="0"/>
    <x v="0"/>
    <d v="2016-10-01T00:00:00"/>
    <n v="1"/>
    <x v="0"/>
    <x v="2618"/>
    <n v="4.5100000000000001E-3"/>
    <x v="0"/>
    <m/>
    <m/>
    <s v="Static"/>
    <s v="TBC"/>
    <m/>
    <m/>
  </r>
  <r>
    <x v="13"/>
    <x v="13"/>
    <x v="306"/>
    <s v="Peach Arch # 070"/>
    <x v="2"/>
    <x v="0"/>
    <x v="0"/>
    <d v="2016-10-01T00:00:00"/>
    <n v="1"/>
    <x v="0"/>
    <x v="2618"/>
    <n v="1.3999999999999999E-4"/>
    <x v="0"/>
    <m/>
    <m/>
    <s v="Flushed"/>
    <s v="TBC"/>
    <m/>
    <m/>
  </r>
  <r>
    <x v="13"/>
    <x v="13"/>
    <x v="306"/>
    <s v="Peach Arch # 070"/>
    <x v="2"/>
    <x v="0"/>
    <x v="0"/>
    <d v="2016-10-01T00:00:00"/>
    <n v="1"/>
    <x v="0"/>
    <x v="2168"/>
    <n v="2.3699999999999999E-2"/>
    <x v="2"/>
    <m/>
    <m/>
    <s v="Static"/>
    <s v="TBC"/>
    <m/>
    <m/>
  </r>
  <r>
    <x v="13"/>
    <x v="13"/>
    <x v="306"/>
    <s v="Peach Arch # 070"/>
    <x v="2"/>
    <x v="0"/>
    <x v="0"/>
    <d v="2016-10-01T00:00:00"/>
    <n v="1"/>
    <x v="0"/>
    <x v="2168"/>
    <n v="6.4000000000000005E-4"/>
    <x v="0"/>
    <m/>
    <m/>
    <s v="Flushed"/>
    <s v="TBC"/>
    <m/>
    <m/>
  </r>
  <r>
    <x v="13"/>
    <x v="13"/>
    <x v="306"/>
    <s v="Peach Arch # 070"/>
    <x v="2"/>
    <x v="0"/>
    <x v="0"/>
    <d v="2016-10-01T00:00:00"/>
    <n v="1"/>
    <x v="0"/>
    <x v="2619"/>
    <n v="1.0200000000000001E-3"/>
    <x v="0"/>
    <m/>
    <m/>
    <s v="Static"/>
    <s v="TBC"/>
    <m/>
    <m/>
  </r>
  <r>
    <x v="13"/>
    <x v="13"/>
    <x v="306"/>
    <s v="Peach Arch # 070"/>
    <x v="2"/>
    <x v="0"/>
    <x v="0"/>
    <d v="2016-10-01T00:00:00"/>
    <n v="1"/>
    <x v="0"/>
    <x v="2619"/>
    <n v="4.0000000000000003E-5"/>
    <x v="0"/>
    <m/>
    <m/>
    <s v="Flushed"/>
    <s v="TBC"/>
    <m/>
    <m/>
  </r>
  <r>
    <x v="13"/>
    <x v="13"/>
    <x v="306"/>
    <s v="Peach Arch # 070"/>
    <x v="2"/>
    <x v="0"/>
    <x v="0"/>
    <d v="2016-10-01T00:00:00"/>
    <n v="1"/>
    <x v="0"/>
    <x v="2620"/>
    <n v="6.2600000000000003E-2"/>
    <x v="2"/>
    <m/>
    <m/>
    <s v="Static"/>
    <s v="TBC"/>
    <m/>
    <m/>
  </r>
  <r>
    <x v="13"/>
    <x v="13"/>
    <x v="306"/>
    <s v="Peach Arch # 070"/>
    <x v="2"/>
    <x v="0"/>
    <x v="0"/>
    <d v="2016-10-01T00:00:00"/>
    <n v="1"/>
    <x v="0"/>
    <x v="2620"/>
    <n v="4.2999999999999999E-4"/>
    <x v="0"/>
    <m/>
    <m/>
    <s v="Flushed"/>
    <s v="TBC"/>
    <m/>
    <m/>
  </r>
  <r>
    <x v="13"/>
    <x v="13"/>
    <x v="306"/>
    <s v="Peach Arch # 070"/>
    <x v="2"/>
    <x v="0"/>
    <x v="0"/>
    <d v="2016-10-01T00:00:00"/>
    <n v="1"/>
    <x v="0"/>
    <x v="2621"/>
    <n v="1.61E-2"/>
    <x v="2"/>
    <m/>
    <m/>
    <s v="Static"/>
    <s v="TBC"/>
    <m/>
    <m/>
  </r>
  <r>
    <x v="13"/>
    <x v="13"/>
    <x v="306"/>
    <s v="Peach Arch # 070"/>
    <x v="2"/>
    <x v="0"/>
    <x v="0"/>
    <d v="2016-10-01T00:00:00"/>
    <n v="1"/>
    <x v="0"/>
    <x v="2621"/>
    <n v="2.2000000000000001E-4"/>
    <x v="0"/>
    <m/>
    <m/>
    <s v="Flushed"/>
    <s v="TBC"/>
    <m/>
    <m/>
  </r>
  <r>
    <x v="13"/>
    <x v="13"/>
    <x v="306"/>
    <s v="Peach Arch # 070"/>
    <x v="2"/>
    <x v="0"/>
    <x v="0"/>
    <d v="2016-10-01T00:00:00"/>
    <n v="1"/>
    <x v="0"/>
    <x v="1711"/>
    <n v="3.6299999999999999E-2"/>
    <x v="2"/>
    <m/>
    <m/>
    <s v="Static"/>
    <s v="TBC"/>
    <m/>
    <m/>
  </r>
  <r>
    <x v="13"/>
    <x v="13"/>
    <x v="306"/>
    <s v="Peach Arch # 070"/>
    <x v="2"/>
    <x v="0"/>
    <x v="0"/>
    <d v="2016-10-01T00:00:00"/>
    <n v="1"/>
    <x v="0"/>
    <x v="1711"/>
    <n v="2.4000000000000001E-4"/>
    <x v="0"/>
    <m/>
    <m/>
    <s v="Flushed"/>
    <s v="TBC"/>
    <m/>
    <m/>
  </r>
  <r>
    <x v="13"/>
    <x v="13"/>
    <x v="306"/>
    <s v="Peach Arch # 070"/>
    <x v="2"/>
    <x v="0"/>
    <x v="0"/>
    <d v="2016-10-01T00:00:00"/>
    <n v="1"/>
    <x v="0"/>
    <x v="2622"/>
    <n v="1.5100000000000001E-2"/>
    <x v="2"/>
    <m/>
    <m/>
    <s v="Static"/>
    <s v="TBC"/>
    <m/>
    <m/>
  </r>
  <r>
    <x v="13"/>
    <x v="13"/>
    <x v="306"/>
    <s v="Peach Arch # 070"/>
    <x v="2"/>
    <x v="0"/>
    <x v="0"/>
    <d v="2016-10-01T00:00:00"/>
    <n v="1"/>
    <x v="0"/>
    <x v="2622"/>
    <n v="3.8000000000000002E-4"/>
    <x v="0"/>
    <m/>
    <m/>
    <s v="Flushed"/>
    <s v="TBC"/>
    <m/>
    <m/>
  </r>
  <r>
    <x v="13"/>
    <x v="13"/>
    <x v="306"/>
    <s v="Peach Arch # 070"/>
    <x v="2"/>
    <x v="0"/>
    <x v="0"/>
    <d v="2016-10-01T00:00:00"/>
    <n v="1"/>
    <x v="0"/>
    <x v="2099"/>
    <n v="1.0699999999999999E-2"/>
    <x v="2"/>
    <m/>
    <m/>
    <s v="Static"/>
    <s v="TBC"/>
    <m/>
    <m/>
  </r>
  <r>
    <x v="13"/>
    <x v="13"/>
    <x v="306"/>
    <s v="Peach Arch # 070"/>
    <x v="2"/>
    <x v="0"/>
    <x v="0"/>
    <d v="2016-10-01T00:00:00"/>
    <n v="1"/>
    <x v="0"/>
    <x v="2099"/>
    <n v="3.6000000000000002E-4"/>
    <x v="0"/>
    <m/>
    <m/>
    <s v="Flushed"/>
    <s v="TBC"/>
    <m/>
    <m/>
  </r>
  <r>
    <x v="13"/>
    <x v="13"/>
    <x v="306"/>
    <s v="Peach Arch # 070"/>
    <x v="2"/>
    <x v="0"/>
    <x v="0"/>
    <d v="2016-11-12T00:00:00"/>
    <n v="1"/>
    <x v="6"/>
    <x v="2623"/>
    <n v="4.0000000000000002E-4"/>
    <x v="0"/>
    <m/>
    <m/>
    <s v="Static"/>
    <s v="TBC"/>
    <m/>
    <m/>
  </r>
  <r>
    <x v="13"/>
    <x v="13"/>
    <x v="306"/>
    <s v="Peach Arch # 070"/>
    <x v="2"/>
    <x v="0"/>
    <x v="0"/>
    <d v="2016-11-12T00:00:00"/>
    <n v="1"/>
    <x v="6"/>
    <x v="2623"/>
    <n v="1.0000000000000001E-5"/>
    <x v="0"/>
    <m/>
    <m/>
    <s v="Flushed"/>
    <s v="TBC"/>
    <m/>
    <m/>
  </r>
  <r>
    <x v="13"/>
    <x v="13"/>
    <x v="307"/>
    <s v="Prince Charles Elementary # 044"/>
    <x v="10"/>
    <x v="0"/>
    <x v="0"/>
    <d v="2016-10-11T00:00:00"/>
    <n v="1"/>
    <x v="3"/>
    <x v="2624"/>
    <n v="1.8599999999999998E-2"/>
    <x v="2"/>
    <m/>
    <m/>
    <s v="Static"/>
    <s v="TBC"/>
    <m/>
    <m/>
  </r>
  <r>
    <x v="13"/>
    <x v="13"/>
    <x v="307"/>
    <s v="Prince Charles Elementary # 044"/>
    <x v="10"/>
    <x v="0"/>
    <x v="0"/>
    <d v="2016-10-11T00:00:00"/>
    <n v="1"/>
    <x v="3"/>
    <x v="2625"/>
    <n v="1.1299999999999999E-3"/>
    <x v="0"/>
    <m/>
    <m/>
    <s v="Flushed"/>
    <s v="TBC"/>
    <m/>
    <m/>
  </r>
  <r>
    <x v="13"/>
    <x v="13"/>
    <x v="307"/>
    <s v="Prince Charles Elementary # 044"/>
    <x v="10"/>
    <x v="0"/>
    <x v="0"/>
    <d v="2016-10-11T00:00:00"/>
    <n v="1"/>
    <x v="3"/>
    <x v="1345"/>
    <n v="3.8699999999999998E-2"/>
    <x v="2"/>
    <m/>
    <m/>
    <s v="Static"/>
    <s v="TBC"/>
    <m/>
    <m/>
  </r>
  <r>
    <x v="13"/>
    <x v="13"/>
    <x v="307"/>
    <s v="Prince Charles Elementary # 044"/>
    <x v="10"/>
    <x v="0"/>
    <x v="0"/>
    <d v="2016-10-11T00:00:00"/>
    <n v="1"/>
    <x v="3"/>
    <x v="1345"/>
    <n v="1.3899999999999999E-2"/>
    <x v="2"/>
    <m/>
    <m/>
    <s v="Flushed"/>
    <s v="TBC"/>
    <m/>
    <m/>
  </r>
  <r>
    <x v="13"/>
    <x v="13"/>
    <x v="307"/>
    <s v="Prince Charles Elementary # 044"/>
    <x v="10"/>
    <x v="0"/>
    <x v="0"/>
    <d v="2016-10-11T00:00:00"/>
    <n v="1"/>
    <x v="3"/>
    <x v="1776"/>
    <n v="9.9100000000000004E-3"/>
    <x v="0"/>
    <m/>
    <m/>
    <s v="Static"/>
    <s v="TBC"/>
    <m/>
    <m/>
  </r>
  <r>
    <x v="13"/>
    <x v="13"/>
    <x v="307"/>
    <s v="Prince Charles Elementary # 044"/>
    <x v="10"/>
    <x v="0"/>
    <x v="0"/>
    <d v="2016-10-11T00:00:00"/>
    <n v="1"/>
    <x v="3"/>
    <x v="1776"/>
    <n v="2.8999999999999998E-3"/>
    <x v="0"/>
    <m/>
    <m/>
    <s v="Flushed"/>
    <s v="TBC"/>
    <m/>
    <m/>
  </r>
  <r>
    <x v="13"/>
    <x v="13"/>
    <x v="307"/>
    <s v="Prince Charles Elementary # 044"/>
    <x v="10"/>
    <x v="0"/>
    <x v="0"/>
    <d v="2016-10-11T00:00:00"/>
    <n v="1"/>
    <x v="3"/>
    <x v="2626"/>
    <n v="4.6600000000000001E-3"/>
    <x v="0"/>
    <m/>
    <m/>
    <s v="Static"/>
    <s v="TBC"/>
    <m/>
    <m/>
  </r>
  <r>
    <x v="13"/>
    <x v="13"/>
    <x v="307"/>
    <s v="Prince Charles Elementary # 044"/>
    <x v="10"/>
    <x v="0"/>
    <x v="0"/>
    <d v="2016-10-11T00:00:00"/>
    <n v="1"/>
    <x v="3"/>
    <x v="2626"/>
    <n v="5.8E-4"/>
    <x v="0"/>
    <m/>
    <m/>
    <s v="Flushed"/>
    <s v="TBC"/>
    <m/>
    <m/>
  </r>
  <r>
    <x v="13"/>
    <x v="13"/>
    <x v="307"/>
    <s v="Prince Charles Elementary # 044"/>
    <x v="10"/>
    <x v="0"/>
    <x v="0"/>
    <d v="2016-10-11T00:00:00"/>
    <n v="1"/>
    <x v="3"/>
    <x v="2627"/>
    <n v="3.8199999999999998E-2"/>
    <x v="2"/>
    <m/>
    <m/>
    <s v="Static"/>
    <s v="TBC"/>
    <m/>
    <m/>
  </r>
  <r>
    <x v="13"/>
    <x v="13"/>
    <x v="307"/>
    <s v="Prince Charles Elementary # 044"/>
    <x v="10"/>
    <x v="0"/>
    <x v="0"/>
    <d v="2016-10-11T00:00:00"/>
    <n v="1"/>
    <x v="3"/>
    <x v="2627"/>
    <n v="5.4799999999999996E-3"/>
    <x v="0"/>
    <m/>
    <m/>
    <s v="Flushed"/>
    <s v="TBC"/>
    <m/>
    <m/>
  </r>
  <r>
    <x v="13"/>
    <x v="13"/>
    <x v="307"/>
    <s v="Prince Charles Elementary # 044"/>
    <x v="10"/>
    <x v="0"/>
    <x v="0"/>
    <d v="2016-10-11T00:00:00"/>
    <n v="1"/>
    <x v="3"/>
    <x v="2628"/>
    <n v="1.7999999999999999E-2"/>
    <x v="2"/>
    <m/>
    <m/>
    <s v="Static"/>
    <s v="TBC"/>
    <m/>
    <m/>
  </r>
  <r>
    <x v="13"/>
    <x v="13"/>
    <x v="307"/>
    <s v="Prince Charles Elementary # 044"/>
    <x v="10"/>
    <x v="0"/>
    <x v="0"/>
    <d v="2016-10-11T00:00:00"/>
    <n v="1"/>
    <x v="3"/>
    <x v="2628"/>
    <n v="3.49E-3"/>
    <x v="0"/>
    <m/>
    <m/>
    <s v="Flushed"/>
    <s v="TBC"/>
    <m/>
    <m/>
  </r>
  <r>
    <x v="13"/>
    <x v="13"/>
    <x v="307"/>
    <s v="Prince Charles Elementary # 044"/>
    <x v="10"/>
    <x v="0"/>
    <x v="0"/>
    <d v="2016-10-11T00:00:00"/>
    <n v="1"/>
    <x v="3"/>
    <x v="1855"/>
    <n v="6.54E-2"/>
    <x v="2"/>
    <m/>
    <m/>
    <s v="Static"/>
    <s v="TBC"/>
    <m/>
    <m/>
  </r>
  <r>
    <x v="13"/>
    <x v="13"/>
    <x v="307"/>
    <s v="Prince Charles Elementary # 044"/>
    <x v="10"/>
    <x v="0"/>
    <x v="0"/>
    <d v="2016-10-11T00:00:00"/>
    <n v="1"/>
    <x v="3"/>
    <x v="1855"/>
    <n v="3.0699999999999998E-3"/>
    <x v="0"/>
    <m/>
    <m/>
    <s v="Flushed"/>
    <s v="TBC"/>
    <m/>
    <m/>
  </r>
  <r>
    <x v="13"/>
    <x v="13"/>
    <x v="307"/>
    <s v="Prince Charles Elementary # 044"/>
    <x v="10"/>
    <x v="0"/>
    <x v="0"/>
    <d v="2016-10-11T00:00:00"/>
    <n v="1"/>
    <x v="3"/>
    <x v="208"/>
    <n v="5.0800000000000003E-3"/>
    <x v="0"/>
    <m/>
    <m/>
    <s v="Static"/>
    <s v="TBC"/>
    <m/>
    <m/>
  </r>
  <r>
    <x v="13"/>
    <x v="13"/>
    <x v="307"/>
    <s v="Prince Charles Elementary # 044"/>
    <x v="10"/>
    <x v="0"/>
    <x v="0"/>
    <d v="2016-10-11T00:00:00"/>
    <n v="1"/>
    <x v="3"/>
    <x v="208"/>
    <n v="8.1999999999999998E-4"/>
    <x v="0"/>
    <m/>
    <m/>
    <s v="Flushed"/>
    <s v="TBC"/>
    <m/>
    <m/>
  </r>
  <r>
    <x v="13"/>
    <x v="13"/>
    <x v="307"/>
    <s v="Prince Charles Elementary # 044"/>
    <x v="10"/>
    <x v="0"/>
    <x v="0"/>
    <d v="2016-10-11T00:00:00"/>
    <n v="1"/>
    <x v="3"/>
    <x v="2629"/>
    <n v="3.5499999999999997E-2"/>
    <x v="2"/>
    <m/>
    <m/>
    <s v="Static, Sample#103A"/>
    <s v="TBC"/>
    <m/>
    <m/>
  </r>
  <r>
    <x v="13"/>
    <x v="13"/>
    <x v="307"/>
    <s v="Prince Charles Elementary # 044"/>
    <x v="10"/>
    <x v="0"/>
    <x v="0"/>
    <d v="2016-10-11T00:00:00"/>
    <n v="1"/>
    <x v="3"/>
    <x v="2629"/>
    <n v="5.8700000000000002E-2"/>
    <x v="2"/>
    <m/>
    <m/>
    <s v="Static, Sample#101A"/>
    <s v="TBC"/>
    <m/>
    <m/>
  </r>
  <r>
    <x v="13"/>
    <x v="13"/>
    <x v="307"/>
    <s v="Prince Charles Elementary # 044"/>
    <x v="10"/>
    <x v="0"/>
    <x v="0"/>
    <d v="2016-10-11T00:00:00"/>
    <n v="1"/>
    <x v="3"/>
    <x v="2630"/>
    <n v="2.23E-2"/>
    <x v="2"/>
    <m/>
    <m/>
    <s v="Static, Sample#106A"/>
    <s v="TBC"/>
    <m/>
    <m/>
  </r>
  <r>
    <x v="13"/>
    <x v="13"/>
    <x v="307"/>
    <s v="Prince Charles Elementary # 044"/>
    <x v="10"/>
    <x v="0"/>
    <x v="0"/>
    <d v="2016-10-11T00:00:00"/>
    <n v="1"/>
    <x v="3"/>
    <x v="2630"/>
    <n v="2.46E-2"/>
    <x v="2"/>
    <m/>
    <m/>
    <s v="Static, Sample#100A"/>
    <s v="TBC"/>
    <m/>
    <m/>
  </r>
  <r>
    <x v="13"/>
    <x v="13"/>
    <x v="307"/>
    <s v="Prince Charles Elementary # 044"/>
    <x v="10"/>
    <x v="0"/>
    <x v="0"/>
    <d v="2016-10-11T00:00:00"/>
    <n v="1"/>
    <x v="3"/>
    <x v="2630"/>
    <n v="1.98E-3"/>
    <x v="0"/>
    <m/>
    <m/>
    <s v="Flushed, Sample#106B"/>
    <s v="TBC"/>
    <m/>
    <m/>
  </r>
  <r>
    <x v="13"/>
    <x v="13"/>
    <x v="307"/>
    <s v="Prince Charles Elementary # 044"/>
    <x v="10"/>
    <x v="0"/>
    <x v="0"/>
    <d v="2016-10-11T00:00:00"/>
    <n v="1"/>
    <x v="3"/>
    <x v="2630"/>
    <n v="7.1999999999999998E-3"/>
    <x v="0"/>
    <m/>
    <m/>
    <s v="Flushed, Sample#100B"/>
    <s v="TBC"/>
    <m/>
    <m/>
  </r>
  <r>
    <x v="13"/>
    <x v="13"/>
    <x v="307"/>
    <s v="Prince Charles Elementary # 044"/>
    <x v="10"/>
    <x v="0"/>
    <x v="0"/>
    <d v="2016-10-11T00:00:00"/>
    <n v="1"/>
    <x v="3"/>
    <x v="2631"/>
    <n v="2.5200000000000001E-3"/>
    <x v="0"/>
    <m/>
    <m/>
    <s v="Flushed, Sample#103B"/>
    <s v="TBC"/>
    <m/>
    <m/>
  </r>
  <r>
    <x v="13"/>
    <x v="13"/>
    <x v="307"/>
    <s v="Prince Charles Elementary # 044"/>
    <x v="10"/>
    <x v="0"/>
    <x v="0"/>
    <d v="2016-10-11T00:00:00"/>
    <n v="1"/>
    <x v="3"/>
    <x v="2631"/>
    <n v="4.9399999999999999E-3"/>
    <x v="0"/>
    <m/>
    <m/>
    <s v="Flushed, Sample#101B"/>
    <s v="TBC"/>
    <m/>
    <m/>
  </r>
  <r>
    <x v="13"/>
    <x v="13"/>
    <x v="307"/>
    <s v="Prince Charles Elementary # 044"/>
    <x v="10"/>
    <x v="0"/>
    <x v="0"/>
    <d v="2016-10-11T00:00:00"/>
    <n v="1"/>
    <x v="3"/>
    <x v="627"/>
    <n v="1.78E-2"/>
    <x v="2"/>
    <m/>
    <m/>
    <s v="Static"/>
    <s v="TBC"/>
    <m/>
    <m/>
  </r>
  <r>
    <x v="13"/>
    <x v="13"/>
    <x v="307"/>
    <s v="Prince Charles Elementary # 044"/>
    <x v="10"/>
    <x v="0"/>
    <x v="0"/>
    <d v="2016-10-11T00:00:00"/>
    <n v="1"/>
    <x v="3"/>
    <x v="627"/>
    <n v="2.0500000000000002E-3"/>
    <x v="0"/>
    <m/>
    <m/>
    <s v="Flushed"/>
    <s v="TBC"/>
    <m/>
    <m/>
  </r>
  <r>
    <x v="13"/>
    <x v="13"/>
    <x v="307"/>
    <s v="Prince Charles Elementary # 044"/>
    <x v="10"/>
    <x v="0"/>
    <x v="0"/>
    <d v="2016-10-11T00:00:00"/>
    <n v="1"/>
    <x v="3"/>
    <x v="452"/>
    <n v="1.6E-2"/>
    <x v="2"/>
    <m/>
    <m/>
    <s v="Static"/>
    <s v="TBC"/>
    <m/>
    <m/>
  </r>
  <r>
    <x v="13"/>
    <x v="13"/>
    <x v="307"/>
    <s v="Prince Charles Elementary # 044"/>
    <x v="10"/>
    <x v="0"/>
    <x v="0"/>
    <d v="2016-10-11T00:00:00"/>
    <n v="1"/>
    <x v="3"/>
    <x v="452"/>
    <n v="7.2000000000000005E-4"/>
    <x v="0"/>
    <m/>
    <m/>
    <s v="Flushed"/>
    <s v="TBC"/>
    <m/>
    <m/>
  </r>
  <r>
    <x v="13"/>
    <x v="13"/>
    <x v="307"/>
    <s v="Prince Charles Elementary # 044"/>
    <x v="10"/>
    <x v="0"/>
    <x v="0"/>
    <d v="2016-10-11T00:00:00"/>
    <n v="1"/>
    <x v="3"/>
    <x v="2179"/>
    <n v="1.21E-2"/>
    <x v="2"/>
    <m/>
    <m/>
    <s v="Static"/>
    <s v="TBC"/>
    <m/>
    <m/>
  </r>
  <r>
    <x v="13"/>
    <x v="13"/>
    <x v="307"/>
    <s v="Prince Charles Elementary # 044"/>
    <x v="10"/>
    <x v="0"/>
    <x v="0"/>
    <d v="2016-10-11T00:00:00"/>
    <n v="1"/>
    <x v="3"/>
    <x v="2179"/>
    <n v="1.4499999999999999E-3"/>
    <x v="0"/>
    <m/>
    <m/>
    <s v="Flushed"/>
    <s v="TBC"/>
    <m/>
    <m/>
  </r>
  <r>
    <x v="13"/>
    <x v="13"/>
    <x v="307"/>
    <s v="Prince Charles Elementary # 044"/>
    <x v="10"/>
    <x v="0"/>
    <x v="0"/>
    <d v="2016-10-11T00:00:00"/>
    <n v="1"/>
    <x v="3"/>
    <x v="1710"/>
    <n v="3.39E-2"/>
    <x v="2"/>
    <m/>
    <m/>
    <s v="Static"/>
    <s v="TBC"/>
    <m/>
    <m/>
  </r>
  <r>
    <x v="13"/>
    <x v="13"/>
    <x v="307"/>
    <s v="Prince Charles Elementary # 044"/>
    <x v="10"/>
    <x v="0"/>
    <x v="0"/>
    <d v="2016-10-11T00:00:00"/>
    <n v="1"/>
    <x v="3"/>
    <x v="1710"/>
    <n v="1.34E-3"/>
    <x v="0"/>
    <m/>
    <m/>
    <s v="Flushed"/>
    <s v="TBC"/>
    <m/>
    <m/>
  </r>
  <r>
    <x v="13"/>
    <x v="13"/>
    <x v="307"/>
    <s v="Prince Charles Elementary # 044"/>
    <x v="10"/>
    <x v="0"/>
    <x v="0"/>
    <d v="2016-10-11T00:00:00"/>
    <n v="1"/>
    <x v="3"/>
    <x v="2632"/>
    <n v="2.7599999999999999E-3"/>
    <x v="0"/>
    <m/>
    <m/>
    <s v="Static"/>
    <s v="TBC"/>
    <m/>
    <m/>
  </r>
  <r>
    <x v="13"/>
    <x v="13"/>
    <x v="307"/>
    <s v="Prince Charles Elementary # 044"/>
    <x v="10"/>
    <x v="0"/>
    <x v="0"/>
    <d v="2016-10-11T00:00:00"/>
    <n v="1"/>
    <x v="3"/>
    <x v="2632"/>
    <n v="8.7000000000000001E-4"/>
    <x v="0"/>
    <m/>
    <m/>
    <s v="Flushed"/>
    <s v="TBC"/>
    <m/>
    <m/>
  </r>
  <r>
    <x v="13"/>
    <x v="13"/>
    <x v="307"/>
    <s v="Prince Charles Elementary # 044"/>
    <x v="10"/>
    <x v="0"/>
    <x v="0"/>
    <d v="2016-10-11T00:00:00"/>
    <n v="1"/>
    <x v="3"/>
    <x v="2633"/>
    <n v="6.4699999999999994E-2"/>
    <x v="2"/>
    <m/>
    <m/>
    <s v="Static"/>
    <s v="TBC"/>
    <m/>
    <m/>
  </r>
  <r>
    <x v="13"/>
    <x v="13"/>
    <x v="307"/>
    <s v="Prince Charles Elementary # 044"/>
    <x v="10"/>
    <x v="0"/>
    <x v="0"/>
    <d v="2016-10-11T00:00:00"/>
    <n v="1"/>
    <x v="3"/>
    <x v="2633"/>
    <n v="3.8700000000000002E-3"/>
    <x v="0"/>
    <m/>
    <m/>
    <s v="Flushed"/>
    <s v="TBC"/>
    <m/>
    <m/>
  </r>
  <r>
    <x v="13"/>
    <x v="13"/>
    <x v="307"/>
    <s v="Prince Charles Elementary # 044"/>
    <x v="10"/>
    <x v="0"/>
    <x v="0"/>
    <d v="2016-10-11T00:00:00"/>
    <n v="1"/>
    <x v="3"/>
    <x v="2209"/>
    <n v="8.3899999999999999E-3"/>
    <x v="0"/>
    <m/>
    <m/>
    <s v="Static"/>
    <s v="TBC"/>
    <m/>
    <m/>
  </r>
  <r>
    <x v="13"/>
    <x v="13"/>
    <x v="307"/>
    <s v="Prince Charles Elementary # 044"/>
    <x v="10"/>
    <x v="0"/>
    <x v="0"/>
    <d v="2016-10-11T00:00:00"/>
    <n v="1"/>
    <x v="3"/>
    <x v="2209"/>
    <n v="7.6999999999999996E-4"/>
    <x v="0"/>
    <m/>
    <m/>
    <s v="Flushed"/>
    <s v="TBC"/>
    <m/>
    <m/>
  </r>
  <r>
    <x v="13"/>
    <x v="13"/>
    <x v="307"/>
    <s v="Prince Charles Elementary # 044"/>
    <x v="10"/>
    <x v="0"/>
    <x v="0"/>
    <d v="2016-10-11T00:00:00"/>
    <n v="1"/>
    <x v="3"/>
    <x v="2634"/>
    <n v="6.8099999999999994E-2"/>
    <x v="2"/>
    <m/>
    <m/>
    <s v="Static"/>
    <s v="TBC"/>
    <m/>
    <m/>
  </r>
  <r>
    <x v="13"/>
    <x v="13"/>
    <x v="307"/>
    <s v="Prince Charles Elementary # 044"/>
    <x v="10"/>
    <x v="0"/>
    <x v="0"/>
    <d v="2016-10-11T00:00:00"/>
    <n v="1"/>
    <x v="3"/>
    <x v="2634"/>
    <n v="1.21"/>
    <x v="2"/>
    <m/>
    <m/>
    <s v="Static"/>
    <s v="TBC"/>
    <m/>
    <m/>
  </r>
  <r>
    <x v="13"/>
    <x v="13"/>
    <x v="307"/>
    <s v="Prince Charles Elementary # 044"/>
    <x v="10"/>
    <x v="0"/>
    <x v="0"/>
    <d v="2016-10-11T00:00:00"/>
    <n v="1"/>
    <x v="3"/>
    <x v="2634"/>
    <n v="1.2199999999999999E-3"/>
    <x v="0"/>
    <m/>
    <m/>
    <s v="Flushed"/>
    <s v="TBC"/>
    <m/>
    <m/>
  </r>
  <r>
    <x v="13"/>
    <x v="13"/>
    <x v="307"/>
    <s v="Prince Charles Elementary # 044"/>
    <x v="10"/>
    <x v="0"/>
    <x v="0"/>
    <d v="2016-10-11T00:00:00"/>
    <n v="1"/>
    <x v="3"/>
    <x v="2634"/>
    <n v="3.2899999999999999E-2"/>
    <x v="2"/>
    <m/>
    <m/>
    <s v="Flushed"/>
    <s v="TBC"/>
    <m/>
    <m/>
  </r>
  <r>
    <x v="13"/>
    <x v="13"/>
    <x v="307"/>
    <s v="Prince Charles Elementary # 044"/>
    <x v="10"/>
    <x v="0"/>
    <x v="0"/>
    <d v="2016-10-11T00:00:00"/>
    <n v="1"/>
    <x v="3"/>
    <x v="2210"/>
    <n v="1.14E-2"/>
    <x v="2"/>
    <m/>
    <m/>
    <s v="Static"/>
    <s v="TBC"/>
    <m/>
    <m/>
  </r>
  <r>
    <x v="13"/>
    <x v="13"/>
    <x v="307"/>
    <s v="Prince Charles Elementary # 044"/>
    <x v="10"/>
    <x v="0"/>
    <x v="0"/>
    <d v="2016-10-11T00:00:00"/>
    <n v="1"/>
    <x v="3"/>
    <x v="2210"/>
    <n v="5.2999999999999998E-4"/>
    <x v="0"/>
    <m/>
    <m/>
    <s v="Flushed"/>
    <s v="TBC"/>
    <m/>
    <m/>
  </r>
  <r>
    <x v="13"/>
    <x v="13"/>
    <x v="307"/>
    <s v="Prince Charles Elementary # 044"/>
    <x v="10"/>
    <x v="0"/>
    <x v="0"/>
    <d v="2016-10-11T00:00:00"/>
    <n v="1"/>
    <x v="3"/>
    <x v="2130"/>
    <n v="2.4299999999999999E-2"/>
    <x v="2"/>
    <m/>
    <m/>
    <s v="Static"/>
    <s v="TBC"/>
    <m/>
    <m/>
  </r>
  <r>
    <x v="13"/>
    <x v="13"/>
    <x v="307"/>
    <s v="Prince Charles Elementary # 044"/>
    <x v="10"/>
    <x v="0"/>
    <x v="0"/>
    <d v="2016-10-11T00:00:00"/>
    <n v="1"/>
    <x v="3"/>
    <x v="2130"/>
    <n v="2.9499999999999999E-3"/>
    <x v="0"/>
    <m/>
    <m/>
    <s v="Flushed"/>
    <s v="TBC"/>
    <m/>
    <m/>
  </r>
  <r>
    <x v="13"/>
    <x v="13"/>
    <x v="307"/>
    <s v="Prince Charles Elementary # 044"/>
    <x v="10"/>
    <x v="0"/>
    <x v="0"/>
    <d v="2016-10-11T00:00:00"/>
    <n v="1"/>
    <x v="3"/>
    <x v="2635"/>
    <n v="2.2800000000000001E-2"/>
    <x v="2"/>
    <m/>
    <m/>
    <s v="Static"/>
    <s v="TBC"/>
    <m/>
    <m/>
  </r>
  <r>
    <x v="13"/>
    <x v="13"/>
    <x v="307"/>
    <s v="Prince Charles Elementary # 044"/>
    <x v="10"/>
    <x v="0"/>
    <x v="0"/>
    <d v="2016-10-11T00:00:00"/>
    <n v="1"/>
    <x v="3"/>
    <x v="2635"/>
    <n v="1.89E-3"/>
    <x v="0"/>
    <m/>
    <m/>
    <s v="Flushed"/>
    <s v="TBC"/>
    <m/>
    <m/>
  </r>
  <r>
    <x v="13"/>
    <x v="13"/>
    <x v="307"/>
    <s v="Prince Charles Elementary # 044"/>
    <x v="10"/>
    <x v="0"/>
    <x v="0"/>
    <d v="2016-10-11T00:00:00"/>
    <n v="1"/>
    <x v="3"/>
    <x v="2636"/>
    <n v="1.7999999999999999E-2"/>
    <x v="2"/>
    <m/>
    <m/>
    <s v="Static"/>
    <s v="TBC"/>
    <m/>
    <m/>
  </r>
  <r>
    <x v="13"/>
    <x v="13"/>
    <x v="307"/>
    <s v="Prince Charles Elementary # 044"/>
    <x v="10"/>
    <x v="0"/>
    <x v="0"/>
    <d v="2016-10-11T00:00:00"/>
    <n v="1"/>
    <x v="3"/>
    <x v="2636"/>
    <n v="1E-3"/>
    <x v="0"/>
    <m/>
    <m/>
    <s v="Flushed"/>
    <s v="TBC"/>
    <m/>
    <m/>
  </r>
  <r>
    <x v="13"/>
    <x v="13"/>
    <x v="307"/>
    <s v="Prince Charles Elementary # 044"/>
    <x v="10"/>
    <x v="0"/>
    <x v="0"/>
    <d v="2016-10-11T00:00:00"/>
    <n v="1"/>
    <x v="3"/>
    <x v="2637"/>
    <n v="4.8599999999999997E-3"/>
    <x v="0"/>
    <m/>
    <m/>
    <s v="Static"/>
    <s v="TBC"/>
    <m/>
    <m/>
  </r>
  <r>
    <x v="13"/>
    <x v="13"/>
    <x v="307"/>
    <s v="Prince Charles Elementary # 044"/>
    <x v="10"/>
    <x v="0"/>
    <x v="0"/>
    <d v="2016-10-11T00:00:00"/>
    <n v="1"/>
    <x v="3"/>
    <x v="2637"/>
    <n v="4.6999999999999999E-4"/>
    <x v="0"/>
    <m/>
    <m/>
    <s v="Flushed"/>
    <s v="TBC"/>
    <m/>
    <m/>
  </r>
  <r>
    <x v="13"/>
    <x v="13"/>
    <x v="307"/>
    <s v="Prince Charles Elementary # 044"/>
    <x v="10"/>
    <x v="0"/>
    <x v="0"/>
    <d v="2017-02-25T00:00:00"/>
    <n v="1"/>
    <x v="6"/>
    <x v="2638"/>
    <n v="3.8000000000000002E-4"/>
    <x v="0"/>
    <m/>
    <m/>
    <s v="Static"/>
    <s v="TBC"/>
    <m/>
    <m/>
  </r>
  <r>
    <x v="13"/>
    <x v="13"/>
    <x v="307"/>
    <s v="Prince Charles Elementary # 044"/>
    <x v="10"/>
    <x v="0"/>
    <x v="0"/>
    <d v="2017-02-25T00:00:00"/>
    <n v="1"/>
    <x v="6"/>
    <x v="2638"/>
    <n v="7.2000000000000005E-4"/>
    <x v="0"/>
    <m/>
    <m/>
    <s v="Flushed"/>
    <s v="TBC"/>
    <m/>
    <m/>
  </r>
  <r>
    <x v="13"/>
    <x v="13"/>
    <x v="307"/>
    <s v="Prince Charles Elementary # 044"/>
    <x v="10"/>
    <x v="0"/>
    <x v="0"/>
    <d v="2017-02-25T00:00:00"/>
    <n v="1"/>
    <x v="6"/>
    <x v="2639"/>
    <n v="3.1E-4"/>
    <x v="0"/>
    <m/>
    <m/>
    <s v="Flushed"/>
    <s v="TBC"/>
    <m/>
    <m/>
  </r>
  <r>
    <x v="13"/>
    <x v="13"/>
    <x v="307"/>
    <s v="Prince Charles Elementary # 044"/>
    <x v="10"/>
    <x v="0"/>
    <x v="0"/>
    <d v="2017-02-25T00:00:00"/>
    <n v="1"/>
    <x v="6"/>
    <x v="2640"/>
    <n v="2.4000000000000001E-4"/>
    <x v="0"/>
    <m/>
    <m/>
    <s v="Static"/>
    <s v="TBC"/>
    <m/>
    <m/>
  </r>
  <r>
    <x v="13"/>
    <x v="13"/>
    <x v="290"/>
    <s v="Frank Hurt Secondary #106"/>
    <x v="13"/>
    <x v="0"/>
    <x v="0"/>
    <d v="2016-10-08T00:00:00"/>
    <n v="1"/>
    <x v="0"/>
    <x v="2641"/>
    <n v="1.4999999999999999E-2"/>
    <x v="2"/>
    <m/>
    <m/>
    <s v="Static"/>
    <s v="TBC"/>
    <m/>
    <m/>
  </r>
  <r>
    <x v="13"/>
    <x v="13"/>
    <x v="290"/>
    <s v="Frank Hurt Secondary #106"/>
    <x v="13"/>
    <x v="0"/>
    <x v="0"/>
    <d v="2016-10-08T00:00:00"/>
    <n v="1"/>
    <x v="0"/>
    <x v="2641"/>
    <n v="6.6800000000000002E-3"/>
    <x v="0"/>
    <m/>
    <m/>
    <s v="Flushed "/>
    <s v="TBC"/>
    <m/>
    <m/>
  </r>
  <r>
    <x v="13"/>
    <x v="13"/>
    <x v="290"/>
    <s v="Frank Hurt Secondary #106"/>
    <x v="13"/>
    <x v="0"/>
    <x v="0"/>
    <d v="2016-10-08T00:00:00"/>
    <n v="1"/>
    <x v="0"/>
    <x v="2642"/>
    <n v="2.7400000000000001E-2"/>
    <x v="2"/>
    <m/>
    <m/>
    <s v="Static"/>
    <s v="TBC"/>
    <m/>
    <m/>
  </r>
  <r>
    <x v="13"/>
    <x v="13"/>
    <x v="290"/>
    <s v="Frank Hurt Secondary #106"/>
    <x v="13"/>
    <x v="0"/>
    <x v="0"/>
    <d v="2016-10-08T00:00:00"/>
    <n v="1"/>
    <x v="0"/>
    <x v="2642"/>
    <n v="1.33E-3"/>
    <x v="0"/>
    <m/>
    <m/>
    <s v="Flushed "/>
    <s v="TBC"/>
    <m/>
    <m/>
  </r>
  <r>
    <x v="13"/>
    <x v="13"/>
    <x v="290"/>
    <s v="Frank Hurt Secondary #106"/>
    <x v="13"/>
    <x v="0"/>
    <x v="0"/>
    <d v="2016-10-08T00:00:00"/>
    <n v="1"/>
    <x v="0"/>
    <x v="2643"/>
    <n v="1.6500000000000001E-2"/>
    <x v="2"/>
    <m/>
    <m/>
    <s v="Static"/>
    <s v="TBC"/>
    <m/>
    <m/>
  </r>
  <r>
    <x v="13"/>
    <x v="13"/>
    <x v="290"/>
    <s v="Frank Hurt Secondary #106"/>
    <x v="13"/>
    <x v="0"/>
    <x v="0"/>
    <d v="2016-10-08T00:00:00"/>
    <n v="1"/>
    <x v="0"/>
    <x v="2643"/>
    <n v="1.58E-3"/>
    <x v="0"/>
    <m/>
    <m/>
    <s v="Flushed "/>
    <s v="TBC"/>
    <m/>
    <m/>
  </r>
  <r>
    <x v="13"/>
    <x v="13"/>
    <x v="307"/>
    <s v="Prince Charles Elementary # 044"/>
    <x v="10"/>
    <x v="0"/>
    <x v="0"/>
    <d v="2017-03-11T00:00:00"/>
    <n v="1"/>
    <x v="6"/>
    <x v="2644"/>
    <n v="2.1000000000000001E-4"/>
    <x v="0"/>
    <m/>
    <m/>
    <s v="Static"/>
    <s v="TBC"/>
    <m/>
    <m/>
  </r>
  <r>
    <x v="13"/>
    <x v="13"/>
    <x v="307"/>
    <s v="Prince Charles Elementary # 044"/>
    <x v="10"/>
    <x v="0"/>
    <x v="0"/>
    <d v="2017-03-11T00:00:00"/>
    <n v="1"/>
    <x v="6"/>
    <x v="2644"/>
    <n v="1.4999999999999999E-4"/>
    <x v="0"/>
    <m/>
    <m/>
    <s v="Flushed"/>
    <s v="TBC"/>
    <m/>
    <m/>
  </r>
  <r>
    <x v="13"/>
    <x v="13"/>
    <x v="307"/>
    <s v="Prince Charles Elementary #044"/>
    <x v="10"/>
    <x v="0"/>
    <x v="0"/>
    <d v="2016-07-21T00:00:00"/>
    <n v="1"/>
    <x v="5"/>
    <x v="2645"/>
    <n v="1.9900000000000001E-2"/>
    <x v="2"/>
    <m/>
    <m/>
    <s v="Static"/>
    <s v="TBC"/>
    <m/>
    <m/>
  </r>
  <r>
    <x v="13"/>
    <x v="13"/>
    <x v="307"/>
    <s v="Prince Charles Elementary #044"/>
    <x v="10"/>
    <x v="0"/>
    <x v="0"/>
    <d v="2016-07-21T00:00:00"/>
    <n v="1"/>
    <x v="5"/>
    <x v="2645"/>
    <n v="1.1999999999999999E-3"/>
    <x v="0"/>
    <m/>
    <m/>
    <s v="Flushed"/>
    <s v="TBC"/>
    <m/>
    <m/>
  </r>
  <r>
    <x v="13"/>
    <x v="13"/>
    <x v="307"/>
    <s v="Prince Charles Elementary #044"/>
    <x v="10"/>
    <x v="0"/>
    <x v="0"/>
    <d v="2016-07-21T00:00:00"/>
    <n v="1"/>
    <x v="5"/>
    <x v="2646"/>
    <n v="1.35E-2"/>
    <x v="2"/>
    <m/>
    <m/>
    <s v="Static"/>
    <s v="TBC"/>
    <m/>
    <m/>
  </r>
  <r>
    <x v="13"/>
    <x v="13"/>
    <x v="307"/>
    <s v="Prince Charles Elementary #044"/>
    <x v="10"/>
    <x v="0"/>
    <x v="0"/>
    <d v="2016-07-21T00:00:00"/>
    <n v="1"/>
    <x v="5"/>
    <x v="2646"/>
    <n v="1E-3"/>
    <x v="0"/>
    <m/>
    <m/>
    <s v="Flushed"/>
    <s v="TBC"/>
    <m/>
    <m/>
  </r>
  <r>
    <x v="13"/>
    <x v="13"/>
    <x v="307"/>
    <s v="Prince Charles Elementary #044"/>
    <x v="10"/>
    <x v="0"/>
    <x v="0"/>
    <d v="2016-07-21T00:00:00"/>
    <n v="1"/>
    <x v="5"/>
    <x v="643"/>
    <n v="2.9999999999999997E-4"/>
    <x v="0"/>
    <m/>
    <m/>
    <s v="Static"/>
    <s v="TBC"/>
    <m/>
    <m/>
  </r>
  <r>
    <x v="13"/>
    <x v="13"/>
    <x v="307"/>
    <s v="Prince Charles Elementary #044"/>
    <x v="10"/>
    <x v="0"/>
    <x v="0"/>
    <d v="2016-07-21T00:00:00"/>
    <n v="1"/>
    <x v="5"/>
    <x v="643"/>
    <n v="2.9999999999999997E-4"/>
    <x v="0"/>
    <m/>
    <m/>
    <s v="Flushed"/>
    <s v="TBC"/>
    <m/>
    <m/>
  </r>
  <r>
    <x v="13"/>
    <x v="13"/>
    <x v="307"/>
    <s v="Prince Charles Elementary #044"/>
    <x v="10"/>
    <x v="0"/>
    <x v="0"/>
    <d v="2016-07-21T00:00:00"/>
    <n v="1"/>
    <x v="5"/>
    <x v="2647"/>
    <n v="8.2000000000000007E-3"/>
    <x v="0"/>
    <m/>
    <m/>
    <s v="Static"/>
    <s v="TBC"/>
    <m/>
    <m/>
  </r>
  <r>
    <x v="13"/>
    <x v="13"/>
    <x v="307"/>
    <s v="Prince Charles Elementary #044"/>
    <x v="10"/>
    <x v="0"/>
    <x v="0"/>
    <d v="2016-07-21T00:00:00"/>
    <n v="1"/>
    <x v="5"/>
    <x v="2647"/>
    <n v="5.9999999999999995E-4"/>
    <x v="0"/>
    <m/>
    <m/>
    <s v="Flushed"/>
    <s v="TBC"/>
    <m/>
    <m/>
  </r>
  <r>
    <x v="13"/>
    <x v="13"/>
    <x v="307"/>
    <s v="Prince Charles Elementary #044"/>
    <x v="10"/>
    <x v="0"/>
    <x v="0"/>
    <d v="2016-07-21T00:00:00"/>
    <n v="1"/>
    <x v="5"/>
    <x v="2648"/>
    <n v="1.34E-2"/>
    <x v="2"/>
    <m/>
    <m/>
    <s v="Static"/>
    <s v="TBC"/>
    <m/>
    <m/>
  </r>
  <r>
    <x v="13"/>
    <x v="13"/>
    <x v="307"/>
    <s v="Prince Charles Elementary #044"/>
    <x v="10"/>
    <x v="0"/>
    <x v="0"/>
    <d v="2016-07-21T00:00:00"/>
    <n v="1"/>
    <x v="5"/>
    <x v="2648"/>
    <n v="1.4E-3"/>
    <x v="0"/>
    <m/>
    <m/>
    <s v="Flushed"/>
    <s v="TBC"/>
    <m/>
    <m/>
  </r>
  <r>
    <x v="13"/>
    <x v="13"/>
    <x v="307"/>
    <s v="Prince Charles Elementary #044"/>
    <x v="10"/>
    <x v="0"/>
    <x v="0"/>
    <d v="2016-07-21T00:00:00"/>
    <n v="1"/>
    <x v="60"/>
    <x v="2649"/>
    <n v="1.17E-2"/>
    <x v="2"/>
    <m/>
    <m/>
    <s v="Static"/>
    <s v="TBC"/>
    <m/>
    <m/>
  </r>
  <r>
    <x v="13"/>
    <x v="13"/>
    <x v="307"/>
    <s v="Prince Charles Elementary #044"/>
    <x v="10"/>
    <x v="0"/>
    <x v="0"/>
    <d v="2016-07-21T00:00:00"/>
    <n v="1"/>
    <x v="60"/>
    <x v="2649"/>
    <n v="5.5999999999999999E-3"/>
    <x v="0"/>
    <m/>
    <m/>
    <s v="Flushed"/>
    <s v="TBC"/>
    <m/>
    <m/>
  </r>
  <r>
    <x v="13"/>
    <x v="13"/>
    <x v="307"/>
    <s v="Prince Charles Elementary #044"/>
    <x v="10"/>
    <x v="0"/>
    <x v="0"/>
    <d v="2016-07-21T00:00:00"/>
    <n v="1"/>
    <x v="60"/>
    <x v="2650"/>
    <n v="2.7000000000000001E-3"/>
    <x v="0"/>
    <m/>
    <m/>
    <s v="Static"/>
    <s v="TBC"/>
    <m/>
    <m/>
  </r>
  <r>
    <x v="13"/>
    <x v="13"/>
    <x v="307"/>
    <s v="Prince Charles Elementary #044"/>
    <x v="10"/>
    <x v="0"/>
    <x v="0"/>
    <d v="2016-07-21T00:00:00"/>
    <n v="1"/>
    <x v="60"/>
    <x v="2650"/>
    <n v="6.0000000000000001E-3"/>
    <x v="0"/>
    <m/>
    <m/>
    <s v="Flushed"/>
    <s v="TBC"/>
    <m/>
    <m/>
  </r>
  <r>
    <x v="13"/>
    <x v="13"/>
    <x v="307"/>
    <s v="Prince Charles Elementary #044"/>
    <x v="10"/>
    <x v="0"/>
    <x v="0"/>
    <d v="2016-07-21T00:00:00"/>
    <n v="1"/>
    <x v="0"/>
    <x v="41"/>
    <n v="5.4999999999999997E-3"/>
    <x v="0"/>
    <m/>
    <m/>
    <s v="Static"/>
    <s v="TBC"/>
    <m/>
    <m/>
  </r>
  <r>
    <x v="13"/>
    <x v="13"/>
    <x v="307"/>
    <s v="Prince Charles Elementary #044"/>
    <x v="10"/>
    <x v="0"/>
    <x v="0"/>
    <d v="2016-07-21T00:00:00"/>
    <n v="1"/>
    <x v="0"/>
    <x v="41"/>
    <n v="1.5E-3"/>
    <x v="0"/>
    <m/>
    <m/>
    <s v="Flushed"/>
    <s v="TBC"/>
    <m/>
    <m/>
  </r>
  <r>
    <x v="13"/>
    <x v="13"/>
    <x v="307"/>
    <s v="Prince Charles Elementary #044"/>
    <x v="10"/>
    <x v="0"/>
    <x v="0"/>
    <d v="2016-07-21T00:00:00"/>
    <n v="1"/>
    <x v="5"/>
    <x v="2374"/>
    <n v="7.4999999999999997E-3"/>
    <x v="0"/>
    <m/>
    <m/>
    <s v="Static"/>
    <s v="TBC"/>
    <m/>
    <m/>
  </r>
  <r>
    <x v="13"/>
    <x v="13"/>
    <x v="307"/>
    <s v="Prince Charles Elementary #044"/>
    <x v="10"/>
    <x v="0"/>
    <x v="0"/>
    <d v="2016-07-21T00:00:00"/>
    <n v="1"/>
    <x v="5"/>
    <x v="2374"/>
    <n v="1E-3"/>
    <x v="0"/>
    <m/>
    <m/>
    <s v="Flushed"/>
    <s v="TBC"/>
    <m/>
    <m/>
  </r>
  <r>
    <x v="13"/>
    <x v="13"/>
    <x v="307"/>
    <s v="Prince Charles Elementary #044"/>
    <x v="10"/>
    <x v="0"/>
    <x v="0"/>
    <d v="2016-07-21T00:00:00"/>
    <n v="1"/>
    <x v="60"/>
    <x v="2651"/>
    <n v="2.8999999999999998E-3"/>
    <x v="0"/>
    <m/>
    <m/>
    <s v="Static"/>
    <s v="TBC"/>
    <m/>
    <m/>
  </r>
  <r>
    <x v="13"/>
    <x v="13"/>
    <x v="307"/>
    <s v="Prince Charles Elementary #044"/>
    <x v="10"/>
    <x v="0"/>
    <x v="0"/>
    <d v="2016-07-21T00:00:00"/>
    <n v="1"/>
    <x v="60"/>
    <x v="2651"/>
    <n v="2.3999999999999998E-3"/>
    <x v="0"/>
    <m/>
    <m/>
    <s v="Flushed"/>
    <s v="TBC"/>
    <m/>
    <m/>
  </r>
  <r>
    <x v="13"/>
    <x v="13"/>
    <x v="307"/>
    <s v="Prince Charles Elementary #044"/>
    <x v="10"/>
    <x v="0"/>
    <x v="0"/>
    <d v="2016-07-21T00:00:00"/>
    <n v="1"/>
    <x v="60"/>
    <x v="2652"/>
    <n v="1.32E-2"/>
    <x v="2"/>
    <m/>
    <m/>
    <s v="Static"/>
    <s v="TBC"/>
    <m/>
    <m/>
  </r>
  <r>
    <x v="13"/>
    <x v="13"/>
    <x v="307"/>
    <s v="Prince Charles Elementary #044"/>
    <x v="10"/>
    <x v="0"/>
    <x v="0"/>
    <d v="2016-07-21T00:00:00"/>
    <n v="1"/>
    <x v="60"/>
    <x v="2652"/>
    <n v="2.3999999999999998E-3"/>
    <x v="0"/>
    <m/>
    <m/>
    <s v="Flushed"/>
    <s v="TBC"/>
    <m/>
    <m/>
  </r>
  <r>
    <x v="13"/>
    <x v="13"/>
    <x v="307"/>
    <s v="Prince Charles Elementary #044"/>
    <x v="10"/>
    <x v="0"/>
    <x v="0"/>
    <d v="2016-07-21T00:00:00"/>
    <n v="1"/>
    <x v="60"/>
    <x v="2131"/>
    <n v="4.8999999999999998E-3"/>
    <x v="0"/>
    <m/>
    <m/>
    <s v="Static"/>
    <s v="TBC"/>
    <m/>
    <m/>
  </r>
  <r>
    <x v="13"/>
    <x v="13"/>
    <x v="307"/>
    <s v="Prince Charles Elementary #044"/>
    <x v="10"/>
    <x v="0"/>
    <x v="0"/>
    <d v="2016-07-21T00:00:00"/>
    <n v="1"/>
    <x v="60"/>
    <x v="2131"/>
    <n v="1.6000000000000001E-3"/>
    <x v="0"/>
    <m/>
    <m/>
    <s v="Flushed"/>
    <s v="TBC"/>
    <m/>
    <m/>
  </r>
  <r>
    <x v="13"/>
    <x v="13"/>
    <x v="307"/>
    <s v="Prince Charles Elementary #044"/>
    <x v="10"/>
    <x v="0"/>
    <x v="0"/>
    <d v="2016-07-21T00:00:00"/>
    <n v="1"/>
    <x v="60"/>
    <x v="2132"/>
    <n v="4.4999999999999997E-3"/>
    <x v="0"/>
    <m/>
    <m/>
    <s v="Static"/>
    <s v="TBC"/>
    <m/>
    <m/>
  </r>
  <r>
    <x v="13"/>
    <x v="13"/>
    <x v="307"/>
    <s v="Prince Charles Elementary #044"/>
    <x v="10"/>
    <x v="0"/>
    <x v="0"/>
    <d v="2016-07-21T00:00:00"/>
    <n v="1"/>
    <x v="60"/>
    <x v="2132"/>
    <n v="1E-3"/>
    <x v="0"/>
    <m/>
    <m/>
    <s v="Flushed"/>
    <s v="TBC"/>
    <m/>
    <m/>
  </r>
  <r>
    <x v="13"/>
    <x v="13"/>
    <x v="307"/>
    <s v="Prince Charles Elementary #044"/>
    <x v="10"/>
    <x v="0"/>
    <x v="0"/>
    <d v="2016-07-21T00:00:00"/>
    <n v="1"/>
    <x v="0"/>
    <x v="4"/>
    <n v="4.7999999999999996E-3"/>
    <x v="0"/>
    <m/>
    <m/>
    <s v="Static"/>
    <s v="TBC"/>
    <m/>
    <m/>
  </r>
  <r>
    <x v="13"/>
    <x v="13"/>
    <x v="307"/>
    <s v="Prince Charles Elementary #044"/>
    <x v="10"/>
    <x v="0"/>
    <x v="0"/>
    <d v="2016-07-21T00:00:00"/>
    <n v="1"/>
    <x v="0"/>
    <x v="4"/>
    <n v="5.0000000000000001E-4"/>
    <x v="0"/>
    <m/>
    <m/>
    <s v="Flushed"/>
    <s v="TBC"/>
    <m/>
    <m/>
  </r>
  <r>
    <x v="13"/>
    <x v="13"/>
    <x v="307"/>
    <s v="Prince Charles Elementary #44"/>
    <x v="10"/>
    <x v="0"/>
    <x v="0"/>
    <d v="2016-05-09T00:00:00"/>
    <n v="1"/>
    <x v="5"/>
    <x v="2653"/>
    <n v="0.01"/>
    <x v="2"/>
    <m/>
    <m/>
    <s v="Static"/>
    <s v="TBC"/>
    <m/>
    <m/>
  </r>
  <r>
    <x v="13"/>
    <x v="13"/>
    <x v="307"/>
    <s v="Prince Charles Elementary #44"/>
    <x v="10"/>
    <x v="0"/>
    <x v="0"/>
    <d v="2016-05-09T00:00:00"/>
    <n v="1"/>
    <x v="5"/>
    <x v="2653"/>
    <n v="5.9000000000000003E-4"/>
    <x v="0"/>
    <m/>
    <m/>
    <s v="Flushed"/>
    <s v="TBC"/>
    <m/>
    <m/>
  </r>
  <r>
    <x v="13"/>
    <x v="13"/>
    <x v="307"/>
    <s v="Prince Charles Elementary #44"/>
    <x v="10"/>
    <x v="0"/>
    <x v="0"/>
    <d v="2016-05-09T00:00:00"/>
    <n v="1"/>
    <x v="0"/>
    <x v="4"/>
    <n v="4.4200000000000003E-3"/>
    <x v="0"/>
    <m/>
    <m/>
    <s v="Static"/>
    <s v="TBC"/>
    <m/>
    <m/>
  </r>
  <r>
    <x v="13"/>
    <x v="13"/>
    <x v="307"/>
    <s v="Prince Charles Elementary #44"/>
    <x v="10"/>
    <x v="0"/>
    <x v="0"/>
    <d v="2016-05-09T00:00:00"/>
    <n v="1"/>
    <x v="0"/>
    <x v="4"/>
    <n v="1.25E-3"/>
    <x v="0"/>
    <m/>
    <m/>
    <s v="Flushed"/>
    <s v="TBC"/>
    <m/>
    <m/>
  </r>
  <r>
    <x v="13"/>
    <x v="13"/>
    <x v="307"/>
    <s v="Prince Charles Elementary #44"/>
    <x v="10"/>
    <x v="0"/>
    <x v="0"/>
    <d v="2016-05-12T00:00:00"/>
    <n v="1"/>
    <x v="5"/>
    <x v="2653"/>
    <n v="1.0699999999999999E-2"/>
    <x v="2"/>
    <m/>
    <m/>
    <s v="Static"/>
    <s v="TBC"/>
    <m/>
    <m/>
  </r>
  <r>
    <x v="13"/>
    <x v="13"/>
    <x v="307"/>
    <s v="Prince Charles Elementary #44"/>
    <x v="10"/>
    <x v="0"/>
    <x v="0"/>
    <d v="2016-05-12T00:00:00"/>
    <n v="1"/>
    <x v="5"/>
    <x v="2653"/>
    <n v="5.4000000000000001E-4"/>
    <x v="0"/>
    <m/>
    <m/>
    <s v="Flushed"/>
    <s v="TBC"/>
    <m/>
    <m/>
  </r>
  <r>
    <x v="13"/>
    <x v="13"/>
    <x v="307"/>
    <s v="Prince Charles Elementary #44"/>
    <x v="10"/>
    <x v="0"/>
    <x v="0"/>
    <d v="2016-05-12T00:00:00"/>
    <n v="1"/>
    <x v="0"/>
    <x v="4"/>
    <n v="4.1200000000000004E-3"/>
    <x v="0"/>
    <m/>
    <m/>
    <s v="Static"/>
    <s v="TBC"/>
    <m/>
    <m/>
  </r>
  <r>
    <x v="13"/>
    <x v="13"/>
    <x v="307"/>
    <s v="Prince Charles Elementary #44"/>
    <x v="10"/>
    <x v="0"/>
    <x v="0"/>
    <d v="2016-05-12T00:00:00"/>
    <n v="1"/>
    <x v="0"/>
    <x v="4"/>
    <n v="4.6999999999999999E-4"/>
    <x v="0"/>
    <m/>
    <m/>
    <s v="Flushed"/>
    <s v="TBC"/>
    <m/>
    <m/>
  </r>
  <r>
    <x v="13"/>
    <x v="13"/>
    <x v="308"/>
    <s v="Semiahmoo Secondary # 049"/>
    <x v="12"/>
    <x v="0"/>
    <x v="0"/>
    <d v="2016-09-22T00:00:00"/>
    <n v="1"/>
    <x v="64"/>
    <x v="2654"/>
    <n v="8.2600000000000007E-2"/>
    <x v="2"/>
    <m/>
    <m/>
    <s v="Static"/>
    <s v="TBC"/>
    <m/>
    <m/>
  </r>
  <r>
    <x v="13"/>
    <x v="13"/>
    <x v="308"/>
    <s v="Semiahmoo Secondary # 049"/>
    <x v="12"/>
    <x v="0"/>
    <x v="0"/>
    <d v="2016-09-22T00:00:00"/>
    <n v="1"/>
    <x v="64"/>
    <x v="2654"/>
    <n v="5.1799999999999997E-3"/>
    <x v="0"/>
    <m/>
    <m/>
    <s v="Flushed"/>
    <s v="TBC"/>
    <m/>
    <m/>
  </r>
  <r>
    <x v="13"/>
    <x v="13"/>
    <x v="308"/>
    <s v="Semiahmoo Secondary # 049"/>
    <x v="12"/>
    <x v="0"/>
    <x v="0"/>
    <d v="2016-09-22T00:00:00"/>
    <n v="1"/>
    <x v="65"/>
    <x v="2655"/>
    <n v="8.8200000000000001E-2"/>
    <x v="2"/>
    <m/>
    <m/>
    <s v="Static"/>
    <s v="TBC"/>
    <m/>
    <m/>
  </r>
  <r>
    <x v="13"/>
    <x v="13"/>
    <x v="308"/>
    <s v="Semiahmoo Secondary # 049"/>
    <x v="12"/>
    <x v="0"/>
    <x v="0"/>
    <d v="2016-09-22T00:00:00"/>
    <n v="1"/>
    <x v="65"/>
    <x v="2655"/>
    <n v="9.7800000000000005E-3"/>
    <x v="0"/>
    <m/>
    <m/>
    <s v="Flushed"/>
    <s v="TBC"/>
    <m/>
    <m/>
  </r>
  <r>
    <x v="13"/>
    <x v="13"/>
    <x v="308"/>
    <s v="Semiahmoo Secondary # 049"/>
    <x v="12"/>
    <x v="0"/>
    <x v="0"/>
    <d v="2016-09-22T00:00:00"/>
    <n v="1"/>
    <x v="3"/>
    <x v="2656"/>
    <n v="7.2300000000000003E-3"/>
    <x v="0"/>
    <m/>
    <m/>
    <s v="Static"/>
    <s v="TBC"/>
    <m/>
    <m/>
  </r>
  <r>
    <x v="13"/>
    <x v="13"/>
    <x v="308"/>
    <s v="Semiahmoo Secondary # 049"/>
    <x v="12"/>
    <x v="0"/>
    <x v="0"/>
    <d v="2016-09-22T00:00:00"/>
    <n v="1"/>
    <x v="3"/>
    <x v="2656"/>
    <n v="3.6999999999999999E-4"/>
    <x v="0"/>
    <m/>
    <m/>
    <s v="Flushed"/>
    <s v="TBC"/>
    <m/>
    <m/>
  </r>
  <r>
    <x v="13"/>
    <x v="13"/>
    <x v="308"/>
    <s v="Semiahmoo Secondary # 049"/>
    <x v="12"/>
    <x v="0"/>
    <x v="0"/>
    <d v="2016-09-22T00:00:00"/>
    <n v="1"/>
    <x v="0"/>
    <x v="2657"/>
    <n v="6.9699999999999996E-3"/>
    <x v="0"/>
    <m/>
    <m/>
    <s v="Static"/>
    <s v="TBC"/>
    <m/>
    <m/>
  </r>
  <r>
    <x v="13"/>
    <x v="13"/>
    <x v="308"/>
    <s v="Semiahmoo Secondary # 049"/>
    <x v="12"/>
    <x v="0"/>
    <x v="0"/>
    <d v="2016-09-22T00:00:00"/>
    <n v="1"/>
    <x v="0"/>
    <x v="2657"/>
    <n v="3.2000000000000003E-4"/>
    <x v="0"/>
    <m/>
    <m/>
    <s v="Flushed"/>
    <s v="TBC"/>
    <m/>
    <m/>
  </r>
  <r>
    <x v="13"/>
    <x v="13"/>
    <x v="308"/>
    <s v="Semiahmoo Secondary # 049"/>
    <x v="12"/>
    <x v="0"/>
    <x v="0"/>
    <d v="2016-09-22T00:00:00"/>
    <n v="1"/>
    <x v="3"/>
    <x v="2658"/>
    <n v="5.3E-3"/>
    <x v="0"/>
    <m/>
    <m/>
    <s v="Static"/>
    <s v="TBC"/>
    <m/>
    <m/>
  </r>
  <r>
    <x v="13"/>
    <x v="13"/>
    <x v="308"/>
    <s v="Semiahmoo Secondary # 049"/>
    <x v="12"/>
    <x v="0"/>
    <x v="0"/>
    <d v="2016-09-22T00:00:00"/>
    <n v="1"/>
    <x v="3"/>
    <x v="2658"/>
    <n v="2.2000000000000001E-4"/>
    <x v="0"/>
    <m/>
    <m/>
    <s v="Flushed"/>
    <s v="TBC"/>
    <m/>
    <m/>
  </r>
  <r>
    <x v="13"/>
    <x v="13"/>
    <x v="308"/>
    <s v="Semiahmoo Secondary # 049"/>
    <x v="12"/>
    <x v="0"/>
    <x v="0"/>
    <d v="2016-09-22T00:00:00"/>
    <n v="1"/>
    <x v="64"/>
    <x v="2659"/>
    <n v="4.9200000000000001E-2"/>
    <x v="2"/>
    <m/>
    <m/>
    <s v="Static"/>
    <s v="TBC"/>
    <m/>
    <m/>
  </r>
  <r>
    <x v="13"/>
    <x v="13"/>
    <x v="308"/>
    <s v="Semiahmoo Secondary # 049"/>
    <x v="12"/>
    <x v="0"/>
    <x v="0"/>
    <d v="2016-09-22T00:00:00"/>
    <n v="1"/>
    <x v="64"/>
    <x v="2659"/>
    <n v="1.4E-3"/>
    <x v="0"/>
    <m/>
    <m/>
    <s v="Flushed"/>
    <s v="TBC"/>
    <m/>
    <m/>
  </r>
  <r>
    <x v="13"/>
    <x v="13"/>
    <x v="308"/>
    <s v="Semiahmoo Secondary # 049"/>
    <x v="12"/>
    <x v="0"/>
    <x v="0"/>
    <d v="2016-09-22T00:00:00"/>
    <n v="1"/>
    <x v="66"/>
    <x v="2660"/>
    <n v="7.1900000000000002E-3"/>
    <x v="0"/>
    <m/>
    <m/>
    <s v="Static"/>
    <s v="TBC"/>
    <m/>
    <m/>
  </r>
  <r>
    <x v="13"/>
    <x v="13"/>
    <x v="308"/>
    <s v="Semiahmoo Secondary # 049"/>
    <x v="12"/>
    <x v="0"/>
    <x v="0"/>
    <d v="2016-09-22T00:00:00"/>
    <n v="1"/>
    <x v="66"/>
    <x v="2660"/>
    <n v="4.2999999999999999E-4"/>
    <x v="0"/>
    <m/>
    <m/>
    <s v="Flushed"/>
    <s v="TBC"/>
    <m/>
    <m/>
  </r>
  <r>
    <x v="13"/>
    <x v="13"/>
    <x v="308"/>
    <s v="Semiahmoo Secondary # 049"/>
    <x v="12"/>
    <x v="0"/>
    <x v="0"/>
    <d v="2016-09-22T00:00:00"/>
    <n v="1"/>
    <x v="67"/>
    <x v="2660"/>
    <n v="1.0300000000000001E-3"/>
    <x v="0"/>
    <m/>
    <m/>
    <s v="Static"/>
    <s v="TBC"/>
    <m/>
    <m/>
  </r>
  <r>
    <x v="13"/>
    <x v="13"/>
    <x v="308"/>
    <s v="Semiahmoo Secondary # 049"/>
    <x v="12"/>
    <x v="0"/>
    <x v="0"/>
    <d v="2016-09-22T00:00:00"/>
    <n v="1"/>
    <x v="67"/>
    <x v="2660"/>
    <n v="4.4000000000000002E-4"/>
    <x v="0"/>
    <m/>
    <m/>
    <s v="Flushed"/>
    <s v="TBC"/>
    <m/>
    <m/>
  </r>
  <r>
    <x v="13"/>
    <x v="13"/>
    <x v="308"/>
    <s v="Semiahmoo Secondary # 049"/>
    <x v="12"/>
    <x v="0"/>
    <x v="0"/>
    <d v="2016-09-22T00:00:00"/>
    <n v="1"/>
    <x v="68"/>
    <x v="2660"/>
    <n v="5.3400000000000001E-3"/>
    <x v="0"/>
    <m/>
    <m/>
    <s v="Static"/>
    <s v="TBC"/>
    <m/>
    <m/>
  </r>
  <r>
    <x v="13"/>
    <x v="13"/>
    <x v="308"/>
    <s v="Semiahmoo Secondary # 049"/>
    <x v="12"/>
    <x v="0"/>
    <x v="0"/>
    <d v="2016-09-22T00:00:00"/>
    <n v="1"/>
    <x v="68"/>
    <x v="2660"/>
    <n v="4.4000000000000002E-4"/>
    <x v="0"/>
    <m/>
    <m/>
    <s v="Flushed"/>
    <s v="TBC"/>
    <m/>
    <m/>
  </r>
  <r>
    <x v="13"/>
    <x v="13"/>
    <x v="308"/>
    <s v="Semiahmoo Secondary # 049"/>
    <x v="12"/>
    <x v="0"/>
    <x v="0"/>
    <d v="2016-09-22T00:00:00"/>
    <n v="1"/>
    <x v="69"/>
    <x v="2660"/>
    <n v="6.5500000000000003E-3"/>
    <x v="0"/>
    <m/>
    <m/>
    <s v="Static"/>
    <s v="TBC"/>
    <m/>
    <m/>
  </r>
  <r>
    <x v="13"/>
    <x v="13"/>
    <x v="308"/>
    <s v="Semiahmoo Secondary # 049"/>
    <x v="12"/>
    <x v="0"/>
    <x v="0"/>
    <d v="2016-09-22T00:00:00"/>
    <n v="1"/>
    <x v="69"/>
    <x v="2660"/>
    <n v="2.2000000000000001E-4"/>
    <x v="0"/>
    <m/>
    <m/>
    <s v="Flushed"/>
    <s v="TBC"/>
    <m/>
    <m/>
  </r>
  <r>
    <x v="13"/>
    <x v="13"/>
    <x v="308"/>
    <s v="Semiahmoo Secondary # 049"/>
    <x v="12"/>
    <x v="0"/>
    <x v="0"/>
    <d v="2016-09-22T00:00:00"/>
    <n v="1"/>
    <x v="70"/>
    <x v="2660"/>
    <n v="5.6600000000000001E-3"/>
    <x v="0"/>
    <m/>
    <m/>
    <s v="Static"/>
    <s v="TBC"/>
    <m/>
    <m/>
  </r>
  <r>
    <x v="13"/>
    <x v="13"/>
    <x v="308"/>
    <s v="Semiahmoo Secondary # 049"/>
    <x v="12"/>
    <x v="0"/>
    <x v="0"/>
    <d v="2016-09-22T00:00:00"/>
    <n v="1"/>
    <x v="70"/>
    <x v="2660"/>
    <n v="2.5999999999999998E-4"/>
    <x v="0"/>
    <m/>
    <m/>
    <s v="Flushed"/>
    <s v="TBC"/>
    <m/>
    <m/>
  </r>
  <r>
    <x v="13"/>
    <x v="13"/>
    <x v="308"/>
    <s v="Semiahmoo Secondary # 049"/>
    <x v="12"/>
    <x v="0"/>
    <x v="0"/>
    <d v="2016-09-22T00:00:00"/>
    <n v="1"/>
    <x v="71"/>
    <x v="2660"/>
    <n v="1.46E-2"/>
    <x v="2"/>
    <m/>
    <m/>
    <s v="Static"/>
    <s v="TBC"/>
    <m/>
    <m/>
  </r>
  <r>
    <x v="13"/>
    <x v="13"/>
    <x v="308"/>
    <s v="Semiahmoo Secondary # 049"/>
    <x v="12"/>
    <x v="0"/>
    <x v="0"/>
    <d v="2016-09-22T00:00:00"/>
    <n v="1"/>
    <x v="71"/>
    <x v="2660"/>
    <n v="8.3000000000000001E-4"/>
    <x v="0"/>
    <m/>
    <m/>
    <s v="Flushed"/>
    <s v="TBC"/>
    <m/>
    <m/>
  </r>
  <r>
    <x v="13"/>
    <x v="13"/>
    <x v="308"/>
    <s v="Semiahmoo Secondary # 049"/>
    <x v="12"/>
    <x v="0"/>
    <x v="0"/>
    <d v="2016-09-22T00:00:00"/>
    <n v="1"/>
    <x v="72"/>
    <x v="2660"/>
    <n v="9.4999999999999998E-3"/>
    <x v="0"/>
    <m/>
    <m/>
    <s v="Static"/>
    <s v="TBC"/>
    <m/>
    <m/>
  </r>
  <r>
    <x v="13"/>
    <x v="13"/>
    <x v="308"/>
    <s v="Semiahmoo Secondary # 049"/>
    <x v="12"/>
    <x v="0"/>
    <x v="0"/>
    <d v="2016-09-22T00:00:00"/>
    <n v="1"/>
    <x v="72"/>
    <x v="2660"/>
    <n v="3.1E-4"/>
    <x v="0"/>
    <m/>
    <m/>
    <s v="Flushed"/>
    <s v="TBC"/>
    <m/>
    <m/>
  </r>
  <r>
    <x v="13"/>
    <x v="13"/>
    <x v="281"/>
    <s v="M.B. Stanford #129"/>
    <x v="24"/>
    <x v="0"/>
    <x v="0"/>
    <d v="2016-10-08T00:00:00"/>
    <n v="1"/>
    <x v="0"/>
    <x v="1345"/>
    <n v="0.13"/>
    <x v="2"/>
    <m/>
    <m/>
    <s v="Static"/>
    <s v="TBC"/>
    <m/>
    <m/>
  </r>
  <r>
    <x v="13"/>
    <x v="13"/>
    <x v="281"/>
    <s v="M.B. Stanford #129"/>
    <x v="24"/>
    <x v="0"/>
    <x v="0"/>
    <d v="2016-10-08T00:00:00"/>
    <n v="1"/>
    <x v="0"/>
    <x v="1345"/>
    <n v="1.9699999999999999E-2"/>
    <x v="2"/>
    <m/>
    <m/>
    <s v="Flushed"/>
    <s v="TBC"/>
    <m/>
    <m/>
  </r>
  <r>
    <x v="13"/>
    <x v="13"/>
    <x v="281"/>
    <s v="M.B. Stanford #129"/>
    <x v="24"/>
    <x v="0"/>
    <x v="0"/>
    <d v="2016-10-08T00:00:00"/>
    <n v="1"/>
    <x v="0"/>
    <x v="2661"/>
    <n v="7.0099999999999997E-3"/>
    <x v="0"/>
    <m/>
    <m/>
    <s v="Static"/>
    <s v="TBC"/>
    <m/>
    <m/>
  </r>
  <r>
    <x v="13"/>
    <x v="13"/>
    <x v="281"/>
    <s v="M.B. Stanford #129"/>
    <x v="24"/>
    <x v="0"/>
    <x v="0"/>
    <d v="2016-10-08T00:00:00"/>
    <n v="1"/>
    <x v="0"/>
    <x v="2661"/>
    <n v="9.1299999999999992E-3"/>
    <x v="0"/>
    <m/>
    <m/>
    <s v="Flushed"/>
    <s v="TBC"/>
    <m/>
    <m/>
  </r>
  <r>
    <x v="13"/>
    <x v="13"/>
    <x v="281"/>
    <s v="M.B. Stanford #129"/>
    <x v="24"/>
    <x v="0"/>
    <x v="0"/>
    <d v="2016-10-08T00:00:00"/>
    <n v="1"/>
    <x v="0"/>
    <x v="2662"/>
    <n v="2.4099999999999998E-3"/>
    <x v="0"/>
    <m/>
    <m/>
    <s v="Static"/>
    <s v="TBC"/>
    <m/>
    <m/>
  </r>
  <r>
    <x v="13"/>
    <x v="13"/>
    <x v="281"/>
    <s v="M.B. Stanford #129"/>
    <x v="24"/>
    <x v="0"/>
    <x v="0"/>
    <d v="2016-10-08T00:00:00"/>
    <n v="1"/>
    <x v="0"/>
    <x v="2662"/>
    <n v="3.9199999999999999E-3"/>
    <x v="0"/>
    <m/>
    <m/>
    <s v="Flushed"/>
    <s v="TBC"/>
    <m/>
    <m/>
  </r>
  <r>
    <x v="13"/>
    <x v="13"/>
    <x v="281"/>
    <s v="M.B. Stanford #129"/>
    <x v="24"/>
    <x v="0"/>
    <x v="0"/>
    <d v="2016-10-08T00:00:00"/>
    <n v="1"/>
    <x v="0"/>
    <x v="2663"/>
    <n v="4.3900000000000002E-2"/>
    <x v="2"/>
    <m/>
    <m/>
    <s v="Static"/>
    <s v="TBC"/>
    <m/>
    <m/>
  </r>
  <r>
    <x v="13"/>
    <x v="13"/>
    <x v="281"/>
    <s v="M.B. Stanford #129"/>
    <x v="24"/>
    <x v="0"/>
    <x v="0"/>
    <d v="2016-10-08T00:00:00"/>
    <n v="1"/>
    <x v="0"/>
    <x v="2663"/>
    <n v="4.5500000000000002E-3"/>
    <x v="0"/>
    <m/>
    <m/>
    <s v="Flushed"/>
    <s v="TBC"/>
    <m/>
    <m/>
  </r>
  <r>
    <x v="13"/>
    <x v="13"/>
    <x v="281"/>
    <s v="M.B. Stanford #129"/>
    <x v="24"/>
    <x v="0"/>
    <x v="0"/>
    <d v="2016-10-08T00:00:00"/>
    <n v="1"/>
    <x v="0"/>
    <x v="2664"/>
    <n v="5.9499999999999997E-2"/>
    <x v="2"/>
    <m/>
    <m/>
    <s v="Static"/>
    <s v="TBC"/>
    <m/>
    <m/>
  </r>
  <r>
    <x v="13"/>
    <x v="13"/>
    <x v="281"/>
    <s v="M.B. Stanford #129"/>
    <x v="24"/>
    <x v="0"/>
    <x v="0"/>
    <d v="2016-10-08T00:00:00"/>
    <n v="1"/>
    <x v="0"/>
    <x v="2664"/>
    <n v="7.28E-3"/>
    <x v="0"/>
    <m/>
    <m/>
    <s v="Flushed"/>
    <s v="TBC"/>
    <m/>
    <m/>
  </r>
  <r>
    <x v="13"/>
    <x v="13"/>
    <x v="281"/>
    <s v="M.B. Stanford #129"/>
    <x v="24"/>
    <x v="0"/>
    <x v="0"/>
    <d v="2016-10-08T00:00:00"/>
    <n v="1"/>
    <x v="0"/>
    <x v="2665"/>
    <n v="0.999"/>
    <x v="2"/>
    <m/>
    <m/>
    <s v="Static (warm water)"/>
    <s v="TBC"/>
    <m/>
    <m/>
  </r>
  <r>
    <x v="13"/>
    <x v="13"/>
    <x v="281"/>
    <s v="M.B. Stanford #129"/>
    <x v="24"/>
    <x v="0"/>
    <x v="0"/>
    <d v="2016-10-08T00:00:00"/>
    <n v="1"/>
    <x v="0"/>
    <x v="2665"/>
    <n v="1.09E-2"/>
    <x v="2"/>
    <m/>
    <m/>
    <s v="Flushed (warm water)"/>
    <s v="TBC"/>
    <m/>
    <m/>
  </r>
  <r>
    <x v="13"/>
    <x v="13"/>
    <x v="281"/>
    <s v="M.B. Stanford #129"/>
    <x v="24"/>
    <x v="0"/>
    <x v="0"/>
    <d v="2016-10-08T00:00:00"/>
    <n v="1"/>
    <x v="0"/>
    <x v="2666"/>
    <n v="0.152"/>
    <x v="2"/>
    <m/>
    <m/>
    <s v="Static"/>
    <s v="TBC"/>
    <m/>
    <m/>
  </r>
  <r>
    <x v="13"/>
    <x v="13"/>
    <x v="281"/>
    <s v="M.B. Stanford #129"/>
    <x v="24"/>
    <x v="0"/>
    <x v="0"/>
    <d v="2016-10-08T00:00:00"/>
    <n v="1"/>
    <x v="0"/>
    <x v="2666"/>
    <n v="1.81E-3"/>
    <x v="0"/>
    <m/>
    <m/>
    <s v="Flushed"/>
    <s v="TBC"/>
    <m/>
    <m/>
  </r>
  <r>
    <x v="13"/>
    <x v="13"/>
    <x v="281"/>
    <s v="M.B. Stanford #129"/>
    <x v="24"/>
    <x v="0"/>
    <x v="0"/>
    <d v="2016-10-08T00:00:00"/>
    <n v="1"/>
    <x v="0"/>
    <x v="2667"/>
    <n v="3.8100000000000002E-2"/>
    <x v="2"/>
    <m/>
    <m/>
    <s v="Static"/>
    <s v="TBC"/>
    <m/>
    <m/>
  </r>
  <r>
    <x v="13"/>
    <x v="13"/>
    <x v="281"/>
    <s v="M.B. Stanford #129"/>
    <x v="24"/>
    <x v="0"/>
    <x v="0"/>
    <d v="2016-10-08T00:00:00"/>
    <n v="1"/>
    <x v="0"/>
    <x v="2667"/>
    <n v="1.0300000000000001E-3"/>
    <x v="0"/>
    <m/>
    <m/>
    <s v="Flushed"/>
    <s v="TBC"/>
    <m/>
    <m/>
  </r>
  <r>
    <x v="13"/>
    <x v="13"/>
    <x v="281"/>
    <s v="M.B. Stanford #129"/>
    <x v="24"/>
    <x v="0"/>
    <x v="0"/>
    <d v="2016-10-08T00:00:00"/>
    <n v="1"/>
    <x v="0"/>
    <x v="2668"/>
    <n v="5.9900000000000002E-2"/>
    <x v="2"/>
    <m/>
    <m/>
    <s v="Static"/>
    <s v="TBC"/>
    <m/>
    <m/>
  </r>
  <r>
    <x v="13"/>
    <x v="13"/>
    <x v="281"/>
    <s v="M.B. Stanford #129"/>
    <x v="24"/>
    <x v="0"/>
    <x v="0"/>
    <d v="2016-10-08T00:00:00"/>
    <n v="1"/>
    <x v="0"/>
    <x v="2668"/>
    <n v="1.25E-3"/>
    <x v="0"/>
    <m/>
    <m/>
    <s v="Flushed"/>
    <s v="TBC"/>
    <m/>
    <m/>
  </r>
  <r>
    <x v="13"/>
    <x v="13"/>
    <x v="281"/>
    <s v="M.B. Stanford #129"/>
    <x v="24"/>
    <x v="0"/>
    <x v="0"/>
    <d v="2016-10-08T00:00:00"/>
    <n v="1"/>
    <x v="0"/>
    <x v="2669"/>
    <n v="0.245"/>
    <x v="2"/>
    <m/>
    <m/>
    <s v="Static"/>
    <s v="TBC"/>
    <m/>
    <m/>
  </r>
  <r>
    <x v="13"/>
    <x v="13"/>
    <x v="281"/>
    <s v="M.B. Stanford #129"/>
    <x v="24"/>
    <x v="0"/>
    <x v="0"/>
    <d v="2016-10-08T00:00:00"/>
    <n v="1"/>
    <x v="0"/>
    <x v="2669"/>
    <n v="8.4999999999999995E-4"/>
    <x v="0"/>
    <m/>
    <m/>
    <s v="Flushed"/>
    <s v="TBC"/>
    <m/>
    <m/>
  </r>
  <r>
    <x v="13"/>
    <x v="13"/>
    <x v="281"/>
    <s v="M.B. Stanford #129"/>
    <x v="24"/>
    <x v="0"/>
    <x v="0"/>
    <d v="2016-10-08T00:00:00"/>
    <n v="1"/>
    <x v="0"/>
    <x v="360"/>
    <n v="3.7599999999999999E-3"/>
    <x v="0"/>
    <m/>
    <m/>
    <s v="Static"/>
    <s v="TBC"/>
    <m/>
    <m/>
  </r>
  <r>
    <x v="13"/>
    <x v="13"/>
    <x v="281"/>
    <s v="M.B. Stanford #129"/>
    <x v="24"/>
    <x v="0"/>
    <x v="0"/>
    <d v="2016-10-08T00:00:00"/>
    <n v="1"/>
    <x v="0"/>
    <x v="360"/>
    <n v="3.1E-4"/>
    <x v="0"/>
    <m/>
    <m/>
    <s v="Flushed"/>
    <s v="TBC"/>
    <m/>
    <m/>
  </r>
  <r>
    <x v="13"/>
    <x v="13"/>
    <x v="281"/>
    <s v="M.B. Stanford #129"/>
    <x v="24"/>
    <x v="0"/>
    <x v="0"/>
    <d v="2016-10-08T00:00:00"/>
    <n v="1"/>
    <x v="0"/>
    <x v="154"/>
    <n v="2.4599999999999999E-3"/>
    <x v="0"/>
    <m/>
    <m/>
    <s v="Static"/>
    <s v="TBC"/>
    <m/>
    <m/>
  </r>
  <r>
    <x v="13"/>
    <x v="13"/>
    <x v="281"/>
    <s v="M.B. Stanford #129"/>
    <x v="24"/>
    <x v="0"/>
    <x v="0"/>
    <d v="2016-10-08T00:00:00"/>
    <n v="1"/>
    <x v="0"/>
    <x v="154"/>
    <n v="3.6999999999999999E-4"/>
    <x v="0"/>
    <m/>
    <m/>
    <s v="Flushed"/>
    <s v="TBC"/>
    <m/>
    <m/>
  </r>
  <r>
    <x v="13"/>
    <x v="13"/>
    <x v="281"/>
    <s v="M.B. Stanford #129"/>
    <x v="24"/>
    <x v="0"/>
    <x v="0"/>
    <d v="2016-10-08T00:00:00"/>
    <n v="1"/>
    <x v="0"/>
    <x v="585"/>
    <n v="4.5199999999999997E-3"/>
    <x v="0"/>
    <m/>
    <m/>
    <s v="Static"/>
    <s v="TBC"/>
    <m/>
    <m/>
  </r>
  <r>
    <x v="13"/>
    <x v="13"/>
    <x v="281"/>
    <s v="M.B. Stanford #129"/>
    <x v="24"/>
    <x v="0"/>
    <x v="0"/>
    <d v="2016-10-08T00:00:00"/>
    <n v="1"/>
    <x v="0"/>
    <x v="585"/>
    <n v="3.6999999999999999E-4"/>
    <x v="0"/>
    <m/>
    <m/>
    <s v="Flushed"/>
    <s v="TBC"/>
    <m/>
    <m/>
  </r>
  <r>
    <x v="13"/>
    <x v="13"/>
    <x v="281"/>
    <s v="M.B. Stanford #129"/>
    <x v="24"/>
    <x v="0"/>
    <x v="0"/>
    <d v="2016-10-08T00:00:00"/>
    <n v="1"/>
    <x v="0"/>
    <x v="436"/>
    <n v="3.46E-3"/>
    <x v="0"/>
    <m/>
    <m/>
    <s v="Static"/>
    <s v="TBC"/>
    <m/>
    <m/>
  </r>
  <r>
    <x v="13"/>
    <x v="13"/>
    <x v="281"/>
    <s v="M.B. Stanford #129"/>
    <x v="24"/>
    <x v="0"/>
    <x v="0"/>
    <d v="2016-10-08T00:00:00"/>
    <n v="1"/>
    <x v="0"/>
    <x v="436"/>
    <n v="3.4000000000000002E-4"/>
    <x v="0"/>
    <m/>
    <m/>
    <s v="Flushed"/>
    <s v="TBC"/>
    <m/>
    <m/>
  </r>
  <r>
    <x v="13"/>
    <x v="13"/>
    <x v="281"/>
    <s v="M.B. Stanford #129"/>
    <x v="24"/>
    <x v="0"/>
    <x v="0"/>
    <d v="2016-10-08T00:00:00"/>
    <n v="1"/>
    <x v="0"/>
    <x v="547"/>
    <n v="2.4199999999999998E-3"/>
    <x v="0"/>
    <m/>
    <m/>
    <s v="Static"/>
    <s v="TBC"/>
    <m/>
    <m/>
  </r>
  <r>
    <x v="13"/>
    <x v="13"/>
    <x v="281"/>
    <s v="M.B. Stanford #129"/>
    <x v="24"/>
    <x v="0"/>
    <x v="0"/>
    <d v="2016-10-08T00:00:00"/>
    <n v="1"/>
    <x v="0"/>
    <x v="547"/>
    <n v="3.4000000000000002E-4"/>
    <x v="0"/>
    <m/>
    <m/>
    <s v="Flushed"/>
    <s v="TBC"/>
    <m/>
    <m/>
  </r>
  <r>
    <x v="13"/>
    <x v="13"/>
    <x v="281"/>
    <s v="M.B. Stanford #129"/>
    <x v="24"/>
    <x v="0"/>
    <x v="0"/>
    <d v="2016-10-08T00:00:00"/>
    <n v="1"/>
    <x v="0"/>
    <x v="121"/>
    <n v="1.17E-2"/>
    <x v="2"/>
    <m/>
    <m/>
    <s v="Static"/>
    <s v="TBC"/>
    <m/>
    <m/>
  </r>
  <r>
    <x v="13"/>
    <x v="13"/>
    <x v="281"/>
    <s v="M.B. Stanford #129"/>
    <x v="24"/>
    <x v="0"/>
    <x v="0"/>
    <d v="2016-10-08T00:00:00"/>
    <n v="1"/>
    <x v="0"/>
    <x v="121"/>
    <n v="4.4000000000000002E-4"/>
    <x v="0"/>
    <m/>
    <m/>
    <s v="Flushed"/>
    <s v="TBC"/>
    <m/>
    <m/>
  </r>
  <r>
    <x v="13"/>
    <x v="13"/>
    <x v="281"/>
    <s v="M.B. Stanford #129"/>
    <x v="24"/>
    <x v="0"/>
    <x v="0"/>
    <d v="2016-10-08T00:00:00"/>
    <n v="1"/>
    <x v="0"/>
    <x v="2670"/>
    <n v="7.3899999999999999E-3"/>
    <x v="0"/>
    <m/>
    <m/>
    <s v="Static"/>
    <s v="TBC"/>
    <m/>
    <m/>
  </r>
  <r>
    <x v="13"/>
    <x v="13"/>
    <x v="281"/>
    <s v="M.B. Stanford #129"/>
    <x v="24"/>
    <x v="0"/>
    <x v="0"/>
    <d v="2016-10-08T00:00:00"/>
    <n v="1"/>
    <x v="0"/>
    <x v="2670"/>
    <n v="1.1999999999999999E-3"/>
    <x v="0"/>
    <m/>
    <m/>
    <s v="Flushed"/>
    <s v="TBC"/>
    <m/>
    <m/>
  </r>
  <r>
    <x v="13"/>
    <x v="13"/>
    <x v="281"/>
    <s v="M.B. Stanford #129"/>
    <x v="24"/>
    <x v="0"/>
    <x v="0"/>
    <d v="2016-10-08T00:00:00"/>
    <n v="1"/>
    <x v="0"/>
    <x v="2671"/>
    <n v="1.6799999999999999E-2"/>
    <x v="2"/>
    <m/>
    <m/>
    <s v="Static"/>
    <s v="TBC"/>
    <m/>
    <m/>
  </r>
  <r>
    <x v="13"/>
    <x v="13"/>
    <x v="281"/>
    <s v="M.B. Stanford #129"/>
    <x v="24"/>
    <x v="0"/>
    <x v="0"/>
    <d v="2016-10-08T00:00:00"/>
    <n v="1"/>
    <x v="0"/>
    <x v="2671"/>
    <n v="2E-3"/>
    <x v="0"/>
    <m/>
    <m/>
    <s v="Flushed"/>
    <s v="TBC"/>
    <m/>
    <m/>
  </r>
  <r>
    <x v="13"/>
    <x v="13"/>
    <x v="281"/>
    <s v="M.B. Stanford #129"/>
    <x v="24"/>
    <x v="0"/>
    <x v="0"/>
    <d v="2016-10-08T00:00:00"/>
    <n v="1"/>
    <x v="0"/>
    <x v="2672"/>
    <n v="0.11899999999999999"/>
    <x v="2"/>
    <m/>
    <m/>
    <s v="Static"/>
    <s v="TBC"/>
    <m/>
    <m/>
  </r>
  <r>
    <x v="13"/>
    <x v="13"/>
    <x v="281"/>
    <s v="M.B. Stanford #129"/>
    <x v="24"/>
    <x v="0"/>
    <x v="0"/>
    <d v="2016-10-08T00:00:00"/>
    <n v="1"/>
    <x v="0"/>
    <x v="2672"/>
    <n v="3.7299999999999998E-3"/>
    <x v="0"/>
    <m/>
    <m/>
    <s v="Flushed"/>
    <s v="TBC"/>
    <m/>
    <m/>
  </r>
  <r>
    <x v="13"/>
    <x v="13"/>
    <x v="281"/>
    <s v="M.B. Stanford #129"/>
    <x v="24"/>
    <x v="0"/>
    <x v="0"/>
    <d v="2016-10-08T00:00:00"/>
    <n v="1"/>
    <x v="0"/>
    <x v="115"/>
    <n v="2.1899999999999999E-2"/>
    <x v="2"/>
    <m/>
    <m/>
    <s v="Static"/>
    <s v="TBC"/>
    <m/>
    <m/>
  </r>
  <r>
    <x v="13"/>
    <x v="13"/>
    <x v="281"/>
    <s v="M.B. Stanford #129"/>
    <x v="24"/>
    <x v="0"/>
    <x v="0"/>
    <d v="2016-10-08T00:00:00"/>
    <n v="1"/>
    <x v="0"/>
    <x v="115"/>
    <n v="1.49E-3"/>
    <x v="0"/>
    <m/>
    <m/>
    <s v="Flushed"/>
    <s v="TBC"/>
    <m/>
    <m/>
  </r>
  <r>
    <x v="13"/>
    <x v="13"/>
    <x v="281"/>
    <s v="M.B. Stanford #129"/>
    <x v="24"/>
    <x v="0"/>
    <x v="0"/>
    <d v="2016-10-08T00:00:00"/>
    <n v="1"/>
    <x v="0"/>
    <x v="2673"/>
    <n v="6.4399999999999999E-2"/>
    <x v="2"/>
    <m/>
    <m/>
    <s v="Static"/>
    <s v="TBC"/>
    <m/>
    <m/>
  </r>
  <r>
    <x v="13"/>
    <x v="13"/>
    <x v="281"/>
    <s v="M.B. Stanford #129"/>
    <x v="24"/>
    <x v="0"/>
    <x v="0"/>
    <d v="2016-10-08T00:00:00"/>
    <n v="1"/>
    <x v="0"/>
    <x v="2673"/>
    <n v="1.57E-3"/>
    <x v="0"/>
    <m/>
    <m/>
    <s v="Flushed"/>
    <s v="TBC"/>
    <m/>
    <m/>
  </r>
  <r>
    <x v="13"/>
    <x v="13"/>
    <x v="281"/>
    <s v="M.B. Stanford #129"/>
    <x v="24"/>
    <x v="0"/>
    <x v="0"/>
    <d v="2016-10-08T00:00:00"/>
    <n v="1"/>
    <x v="0"/>
    <x v="734"/>
    <n v="1.9400000000000001E-2"/>
    <x v="2"/>
    <m/>
    <m/>
    <s v="Static"/>
    <s v="TBC"/>
    <m/>
    <m/>
  </r>
  <r>
    <x v="13"/>
    <x v="13"/>
    <x v="281"/>
    <s v="M.B. Stanford #129"/>
    <x v="24"/>
    <x v="0"/>
    <x v="0"/>
    <d v="2016-10-08T00:00:00"/>
    <n v="1"/>
    <x v="0"/>
    <x v="734"/>
    <n v="8.8999999999999995E-4"/>
    <x v="0"/>
    <m/>
    <m/>
    <s v="Flushed"/>
    <s v="TBC"/>
    <m/>
    <m/>
  </r>
  <r>
    <x v="13"/>
    <x v="13"/>
    <x v="281"/>
    <s v="M.B. Stanford #129"/>
    <x v="24"/>
    <x v="0"/>
    <x v="0"/>
    <d v="2016-10-08T00:00:00"/>
    <n v="1"/>
    <x v="0"/>
    <x v="778"/>
    <n v="4.5199999999999997E-3"/>
    <x v="0"/>
    <m/>
    <m/>
    <s v="Static"/>
    <s v="TBC"/>
    <m/>
    <m/>
  </r>
  <r>
    <x v="13"/>
    <x v="13"/>
    <x v="281"/>
    <s v="M.B. Stanford #129"/>
    <x v="24"/>
    <x v="0"/>
    <x v="0"/>
    <d v="2016-10-08T00:00:00"/>
    <n v="1"/>
    <x v="0"/>
    <x v="778"/>
    <n v="4.0000000000000002E-4"/>
    <x v="0"/>
    <m/>
    <m/>
    <s v="Flushed"/>
    <s v="TBC"/>
    <m/>
    <m/>
  </r>
  <r>
    <x v="13"/>
    <x v="13"/>
    <x v="281"/>
    <s v="M.B. Stanford #129"/>
    <x v="24"/>
    <x v="0"/>
    <x v="0"/>
    <d v="2016-10-08T00:00:00"/>
    <n v="1"/>
    <x v="0"/>
    <x v="779"/>
    <n v="1.77E-2"/>
    <x v="2"/>
    <m/>
    <m/>
    <s v="Static"/>
    <s v="TBC"/>
    <m/>
    <m/>
  </r>
  <r>
    <x v="13"/>
    <x v="13"/>
    <x v="281"/>
    <s v="M.B. Stanford #129"/>
    <x v="24"/>
    <x v="0"/>
    <x v="0"/>
    <d v="2016-10-08T00:00:00"/>
    <n v="1"/>
    <x v="0"/>
    <x v="779"/>
    <n v="1.3699999999999999E-3"/>
    <x v="0"/>
    <m/>
    <m/>
    <s v="Flushed"/>
    <s v="TBC"/>
    <m/>
    <m/>
  </r>
  <r>
    <x v="13"/>
    <x v="13"/>
    <x v="281"/>
    <s v="M.B. Stanford #129"/>
    <x v="24"/>
    <x v="0"/>
    <x v="0"/>
    <d v="2016-10-08T00:00:00"/>
    <n v="1"/>
    <x v="0"/>
    <x v="780"/>
    <n v="4.0800000000000003E-2"/>
    <x v="2"/>
    <m/>
    <m/>
    <s v="Static"/>
    <s v="TBC"/>
    <m/>
    <m/>
  </r>
  <r>
    <x v="13"/>
    <x v="13"/>
    <x v="281"/>
    <s v="M.B. Stanford #129"/>
    <x v="24"/>
    <x v="0"/>
    <x v="0"/>
    <d v="2016-10-08T00:00:00"/>
    <n v="1"/>
    <x v="0"/>
    <x v="780"/>
    <n v="1.23E-3"/>
    <x v="0"/>
    <m/>
    <m/>
    <s v="Flushed"/>
    <s v="TBC"/>
    <m/>
    <m/>
  </r>
  <r>
    <x v="13"/>
    <x v="13"/>
    <x v="281"/>
    <s v="M.B. Stanford #129"/>
    <x v="24"/>
    <x v="0"/>
    <x v="0"/>
    <d v="2016-10-08T00:00:00"/>
    <n v="1"/>
    <x v="0"/>
    <x v="2674"/>
    <n v="2.1899999999999999E-2"/>
    <x v="2"/>
    <m/>
    <m/>
    <s v="Static"/>
    <s v="TBC"/>
    <m/>
    <m/>
  </r>
  <r>
    <x v="13"/>
    <x v="13"/>
    <x v="281"/>
    <s v="M.B. Stanford #129"/>
    <x v="24"/>
    <x v="0"/>
    <x v="0"/>
    <d v="2016-10-08T00:00:00"/>
    <n v="1"/>
    <x v="0"/>
    <x v="2674"/>
    <n v="2.3900000000000002E-3"/>
    <x v="0"/>
    <m/>
    <m/>
    <s v="Flushed"/>
    <s v="TBC"/>
    <m/>
    <m/>
  </r>
  <r>
    <x v="13"/>
    <x v="13"/>
    <x v="281"/>
    <s v="M.B. Stanford #129"/>
    <x v="24"/>
    <x v="0"/>
    <x v="0"/>
    <d v="2016-10-08T00:00:00"/>
    <n v="1"/>
    <x v="0"/>
    <x v="2675"/>
    <n v="1.23E-3"/>
    <x v="0"/>
    <m/>
    <m/>
    <s v="Static"/>
    <s v="TBC"/>
    <m/>
    <m/>
  </r>
  <r>
    <x v="13"/>
    <x v="13"/>
    <x v="281"/>
    <s v="M.B. Stanford #129"/>
    <x v="24"/>
    <x v="0"/>
    <x v="0"/>
    <d v="2016-10-08T00:00:00"/>
    <n v="1"/>
    <x v="0"/>
    <x v="2675"/>
    <n v="2.5000000000000001E-4"/>
    <x v="0"/>
    <m/>
    <m/>
    <s v="Flushed"/>
    <s v="TBC"/>
    <m/>
    <m/>
  </r>
  <r>
    <x v="13"/>
    <x v="13"/>
    <x v="281"/>
    <s v="M.B. Stanford #129"/>
    <x v="24"/>
    <x v="0"/>
    <x v="0"/>
    <d v="2016-10-08T00:00:00"/>
    <n v="1"/>
    <x v="0"/>
    <x v="781"/>
    <n v="8.4000000000000003E-4"/>
    <x v="0"/>
    <m/>
    <m/>
    <s v="Static"/>
    <s v="TBC"/>
    <m/>
    <m/>
  </r>
  <r>
    <x v="13"/>
    <x v="13"/>
    <x v="281"/>
    <s v="M.B. Stanford #129"/>
    <x v="24"/>
    <x v="0"/>
    <x v="0"/>
    <d v="2016-10-08T00:00:00"/>
    <n v="1"/>
    <x v="0"/>
    <x v="781"/>
    <n v="5.1000000000000004E-4"/>
    <x v="0"/>
    <m/>
    <m/>
    <s v="Flushed"/>
    <s v="TBC"/>
    <m/>
    <m/>
  </r>
  <r>
    <x v="13"/>
    <x v="13"/>
    <x v="281"/>
    <s v="M.B. Stanford #129"/>
    <x v="24"/>
    <x v="0"/>
    <x v="0"/>
    <d v="2016-10-08T00:00:00"/>
    <n v="1"/>
    <x v="0"/>
    <x v="2676"/>
    <n v="3.4000000000000002E-4"/>
    <x v="0"/>
    <m/>
    <m/>
    <s v="Static"/>
    <s v="TBC"/>
    <m/>
    <m/>
  </r>
  <r>
    <x v="13"/>
    <x v="13"/>
    <x v="281"/>
    <s v="M.B. Stanford #129"/>
    <x v="24"/>
    <x v="0"/>
    <x v="0"/>
    <d v="2016-10-08T00:00:00"/>
    <n v="1"/>
    <x v="0"/>
    <x v="2676"/>
    <n v="1.2E-4"/>
    <x v="0"/>
    <m/>
    <m/>
    <s v="Flushed"/>
    <s v="TBC"/>
    <m/>
    <m/>
  </r>
  <r>
    <x v="13"/>
    <x v="13"/>
    <x v="281"/>
    <s v="M.B. Stanford #129"/>
    <x v="24"/>
    <x v="0"/>
    <x v="0"/>
    <d v="2016-10-08T00:00:00"/>
    <n v="1"/>
    <x v="0"/>
    <x v="782"/>
    <n v="6.6E-3"/>
    <x v="0"/>
    <m/>
    <m/>
    <s v="Static"/>
    <s v="TBC"/>
    <m/>
    <m/>
  </r>
  <r>
    <x v="13"/>
    <x v="13"/>
    <x v="281"/>
    <s v="M.B. Stanford #129"/>
    <x v="24"/>
    <x v="0"/>
    <x v="0"/>
    <d v="2016-10-08T00:00:00"/>
    <n v="1"/>
    <x v="0"/>
    <x v="782"/>
    <n v="4.4000000000000002E-4"/>
    <x v="0"/>
    <m/>
    <m/>
    <s v="Flushed"/>
    <s v="TBC"/>
    <m/>
    <m/>
  </r>
  <r>
    <x v="13"/>
    <x v="13"/>
    <x v="281"/>
    <s v="M.B. Stanford #129"/>
    <x v="24"/>
    <x v="0"/>
    <x v="0"/>
    <d v="2016-10-08T00:00:00"/>
    <n v="1"/>
    <x v="0"/>
    <x v="784"/>
    <n v="2E-3"/>
    <x v="0"/>
    <m/>
    <m/>
    <s v="Static"/>
    <s v="TBC"/>
    <m/>
    <m/>
  </r>
  <r>
    <x v="13"/>
    <x v="13"/>
    <x v="281"/>
    <s v="M.B. Stanford #129"/>
    <x v="24"/>
    <x v="0"/>
    <x v="0"/>
    <d v="2016-10-08T00:00:00"/>
    <n v="1"/>
    <x v="0"/>
    <x v="784"/>
    <n v="1.64E-3"/>
    <x v="0"/>
    <m/>
    <m/>
    <s v="Flushed"/>
    <s v="TBC"/>
    <m/>
    <m/>
  </r>
  <r>
    <x v="13"/>
    <x v="13"/>
    <x v="281"/>
    <s v="M.B. Stanford #129"/>
    <x v="24"/>
    <x v="0"/>
    <x v="0"/>
    <d v="2016-10-08T00:00:00"/>
    <n v="1"/>
    <x v="0"/>
    <x v="787"/>
    <n v="2.4599999999999999E-3"/>
    <x v="0"/>
    <m/>
    <m/>
    <s v="Static"/>
    <s v="TBC"/>
    <m/>
    <m/>
  </r>
  <r>
    <x v="13"/>
    <x v="13"/>
    <x v="281"/>
    <s v="M.B. Stanford #129"/>
    <x v="24"/>
    <x v="0"/>
    <x v="0"/>
    <d v="2016-10-08T00:00:00"/>
    <n v="1"/>
    <x v="0"/>
    <x v="787"/>
    <n v="2.1000000000000001E-4"/>
    <x v="0"/>
    <m/>
    <m/>
    <s v="Flushed"/>
    <s v="TBC"/>
    <m/>
    <m/>
  </r>
  <r>
    <x v="13"/>
    <x v="13"/>
    <x v="281"/>
    <s v="M.B. Stanford #129"/>
    <x v="24"/>
    <x v="0"/>
    <x v="0"/>
    <d v="2016-10-08T00:00:00"/>
    <n v="1"/>
    <x v="0"/>
    <x v="788"/>
    <n v="2.0799999999999999E-2"/>
    <x v="2"/>
    <m/>
    <m/>
    <s v="Static"/>
    <s v="TBC"/>
    <m/>
    <m/>
  </r>
  <r>
    <x v="13"/>
    <x v="13"/>
    <x v="281"/>
    <s v="M.B. Stanford #129"/>
    <x v="24"/>
    <x v="0"/>
    <x v="0"/>
    <d v="2016-10-08T00:00:00"/>
    <n v="1"/>
    <x v="0"/>
    <x v="788"/>
    <n v="1.1900000000000001E-3"/>
    <x v="0"/>
    <m/>
    <m/>
    <s v="Flushed"/>
    <s v="TBC"/>
    <m/>
    <m/>
  </r>
  <r>
    <x v="13"/>
    <x v="13"/>
    <x v="281"/>
    <s v="M.B. Stanford #129"/>
    <x v="24"/>
    <x v="0"/>
    <x v="0"/>
    <d v="2016-10-08T00:00:00"/>
    <n v="1"/>
    <x v="0"/>
    <x v="813"/>
    <n v="1.0699999999999999E-2"/>
    <x v="2"/>
    <m/>
    <m/>
    <s v="Static"/>
    <s v="TBC"/>
    <m/>
    <m/>
  </r>
  <r>
    <x v="13"/>
    <x v="13"/>
    <x v="281"/>
    <s v="M.B. Stanford #129"/>
    <x v="24"/>
    <x v="0"/>
    <x v="0"/>
    <d v="2016-10-08T00:00:00"/>
    <n v="1"/>
    <x v="0"/>
    <x v="813"/>
    <n v="5.1000000000000004E-4"/>
    <x v="0"/>
    <m/>
    <m/>
    <s v="Flushed"/>
    <s v="TBC"/>
    <m/>
    <m/>
  </r>
  <r>
    <x v="13"/>
    <x v="13"/>
    <x v="281"/>
    <s v="M.B. Stanford #129"/>
    <x v="24"/>
    <x v="0"/>
    <x v="0"/>
    <d v="2016-10-08T00:00:00"/>
    <n v="1"/>
    <x v="0"/>
    <x v="814"/>
    <n v="4.7999999999999996E-3"/>
    <x v="0"/>
    <m/>
    <m/>
    <s v="Static"/>
    <s v="TBC"/>
    <m/>
    <m/>
  </r>
  <r>
    <x v="13"/>
    <x v="13"/>
    <x v="281"/>
    <s v="M.B. Stanford #129"/>
    <x v="24"/>
    <x v="0"/>
    <x v="0"/>
    <d v="2016-10-08T00:00:00"/>
    <n v="1"/>
    <x v="0"/>
    <x v="814"/>
    <n v="8.4000000000000003E-4"/>
    <x v="0"/>
    <m/>
    <m/>
    <s v="Flushed"/>
    <s v="TBC"/>
    <m/>
    <m/>
  </r>
  <r>
    <x v="13"/>
    <x v="13"/>
    <x v="281"/>
    <s v="M.B. Stanford #129"/>
    <x v="24"/>
    <x v="0"/>
    <x v="0"/>
    <d v="2016-10-08T00:00:00"/>
    <n v="1"/>
    <x v="0"/>
    <x v="815"/>
    <n v="4.1999999999999997E-3"/>
    <x v="0"/>
    <m/>
    <m/>
    <s v="Static"/>
    <s v="TBC"/>
    <m/>
    <m/>
  </r>
  <r>
    <x v="13"/>
    <x v="13"/>
    <x v="281"/>
    <s v="M.B. Stanford #129"/>
    <x v="24"/>
    <x v="0"/>
    <x v="0"/>
    <d v="2016-10-08T00:00:00"/>
    <n v="1"/>
    <x v="0"/>
    <x v="815"/>
    <n v="3.8000000000000002E-4"/>
    <x v="0"/>
    <m/>
    <m/>
    <s v="Flushed"/>
    <s v="TBC"/>
    <m/>
    <m/>
  </r>
  <r>
    <x v="13"/>
    <x v="13"/>
    <x v="281"/>
    <s v="M.B. Stanford #129"/>
    <x v="24"/>
    <x v="0"/>
    <x v="0"/>
    <d v="2016-10-08T00:00:00"/>
    <n v="1"/>
    <x v="0"/>
    <x v="2677"/>
    <n v="3.8E-3"/>
    <x v="0"/>
    <m/>
    <m/>
    <s v="Static"/>
    <s v="TBC"/>
    <m/>
    <m/>
  </r>
  <r>
    <x v="13"/>
    <x v="13"/>
    <x v="281"/>
    <s v="M.B. Stanford #129"/>
    <x v="24"/>
    <x v="0"/>
    <x v="0"/>
    <d v="2016-10-08T00:00:00"/>
    <n v="1"/>
    <x v="0"/>
    <x v="2677"/>
    <n v="3.8000000000000002E-4"/>
    <x v="0"/>
    <m/>
    <m/>
    <s v="Flushed"/>
    <s v="TBC"/>
    <m/>
    <m/>
  </r>
  <r>
    <x v="13"/>
    <x v="13"/>
    <x v="281"/>
    <s v="M.B. Stanford #129"/>
    <x v="24"/>
    <x v="0"/>
    <x v="0"/>
    <d v="2016-10-08T00:00:00"/>
    <n v="1"/>
    <x v="0"/>
    <x v="816"/>
    <n v="6.9499999999999996E-3"/>
    <x v="0"/>
    <m/>
    <m/>
    <s v="Static"/>
    <s v="TBC"/>
    <m/>
    <m/>
  </r>
  <r>
    <x v="13"/>
    <x v="13"/>
    <x v="281"/>
    <s v="M.B. Stanford #129"/>
    <x v="24"/>
    <x v="0"/>
    <x v="0"/>
    <d v="2016-10-08T00:00:00"/>
    <n v="1"/>
    <x v="0"/>
    <x v="816"/>
    <n v="2.2000000000000001E-4"/>
    <x v="0"/>
    <m/>
    <m/>
    <s v="Flushed"/>
    <s v="TBC"/>
    <m/>
    <m/>
  </r>
  <r>
    <x v="13"/>
    <x v="13"/>
    <x v="281"/>
    <s v="M.B. Stanford #129"/>
    <x v="24"/>
    <x v="0"/>
    <x v="0"/>
    <d v="2016-10-08T00:00:00"/>
    <n v="1"/>
    <x v="0"/>
    <x v="2678"/>
    <n v="0.123"/>
    <x v="2"/>
    <m/>
    <m/>
    <s v="Static (warm water)"/>
    <s v="TBC"/>
    <m/>
    <m/>
  </r>
  <r>
    <x v="13"/>
    <x v="13"/>
    <x v="281"/>
    <s v="M.B. Stanford #129"/>
    <x v="24"/>
    <x v="0"/>
    <x v="0"/>
    <d v="2016-10-08T00:00:00"/>
    <n v="1"/>
    <x v="0"/>
    <x v="2678"/>
    <n v="8.3899999999999999E-3"/>
    <x v="0"/>
    <m/>
    <m/>
    <s v="Flushed (warm water)"/>
    <s v="TBC"/>
    <m/>
    <m/>
  </r>
  <r>
    <x v="13"/>
    <x v="13"/>
    <x v="281"/>
    <s v="M.B. Stanford #129"/>
    <x v="24"/>
    <x v="0"/>
    <x v="0"/>
    <d v="2016-10-08T00:00:00"/>
    <n v="1"/>
    <x v="0"/>
    <x v="2679"/>
    <n v="0.23699999999999999"/>
    <x v="2"/>
    <m/>
    <m/>
    <s v="Static"/>
    <s v="TBC"/>
    <m/>
    <m/>
  </r>
  <r>
    <x v="13"/>
    <x v="13"/>
    <x v="281"/>
    <s v="M.B. Stanford #129"/>
    <x v="24"/>
    <x v="0"/>
    <x v="0"/>
    <d v="2016-10-08T00:00:00"/>
    <n v="1"/>
    <x v="0"/>
    <x v="2679"/>
    <n v="1.5100000000000001E-3"/>
    <x v="0"/>
    <m/>
    <m/>
    <s v="Flushed"/>
    <s v="TBC"/>
    <m/>
    <m/>
  </r>
  <r>
    <x v="13"/>
    <x v="13"/>
    <x v="292"/>
    <s v="Maple Green Elementary #130"/>
    <x v="65"/>
    <x v="0"/>
    <x v="0"/>
    <d v="2016-10-08T00:00:00"/>
    <n v="1"/>
    <x v="0"/>
    <x v="2680"/>
    <n v="0.28699999999999998"/>
    <x v="2"/>
    <m/>
    <m/>
    <s v="Static "/>
    <s v="TBC"/>
    <m/>
    <m/>
  </r>
  <r>
    <x v="13"/>
    <x v="13"/>
    <x v="292"/>
    <s v="Maple Green Elementary #130"/>
    <x v="65"/>
    <x v="0"/>
    <x v="0"/>
    <d v="2016-10-08T00:00:00"/>
    <n v="1"/>
    <x v="0"/>
    <x v="2680"/>
    <n v="3.8600000000000001E-3"/>
    <x v="0"/>
    <m/>
    <m/>
    <s v="Flushed"/>
    <s v="TBC"/>
    <m/>
    <m/>
  </r>
  <r>
    <x v="13"/>
    <x v="13"/>
    <x v="292"/>
    <s v="Maple Green Elementary #130"/>
    <x v="65"/>
    <x v="0"/>
    <x v="0"/>
    <d v="2016-10-08T00:00:00"/>
    <n v="1"/>
    <x v="0"/>
    <x v="2681"/>
    <n v="4.3400000000000001E-3"/>
    <x v="0"/>
    <m/>
    <m/>
    <s v="Static "/>
    <s v="TBC"/>
    <m/>
    <m/>
  </r>
  <r>
    <x v="13"/>
    <x v="13"/>
    <x v="292"/>
    <s v="Maple Green Elementary #130"/>
    <x v="65"/>
    <x v="0"/>
    <x v="0"/>
    <d v="2016-10-08T00:00:00"/>
    <n v="1"/>
    <x v="0"/>
    <x v="2681"/>
    <n v="1.8699999999999999E-3"/>
    <x v="0"/>
    <m/>
    <m/>
    <s v="Flushed"/>
    <s v="TBC"/>
    <m/>
    <m/>
  </r>
  <r>
    <x v="13"/>
    <x v="13"/>
    <x v="292"/>
    <s v="Maple Green Elementary #130"/>
    <x v="65"/>
    <x v="0"/>
    <x v="0"/>
    <d v="2016-10-08T00:00:00"/>
    <n v="1"/>
    <x v="0"/>
    <x v="2682"/>
    <n v="7.2900000000000006E-2"/>
    <x v="2"/>
    <m/>
    <m/>
    <s v="Static "/>
    <s v="TBC"/>
    <m/>
    <m/>
  </r>
  <r>
    <x v="13"/>
    <x v="13"/>
    <x v="292"/>
    <s v="Maple Green Elementary #130"/>
    <x v="65"/>
    <x v="0"/>
    <x v="0"/>
    <d v="2016-10-08T00:00:00"/>
    <n v="1"/>
    <x v="0"/>
    <x v="2682"/>
    <n v="1.3599999999999999E-2"/>
    <x v="2"/>
    <m/>
    <m/>
    <s v="Flushed"/>
    <s v="TBC"/>
    <m/>
    <m/>
  </r>
  <r>
    <x v="13"/>
    <x v="13"/>
    <x v="292"/>
    <s v="Maple Green Elementary #130"/>
    <x v="65"/>
    <x v="0"/>
    <x v="0"/>
    <d v="2016-10-08T00:00:00"/>
    <n v="1"/>
    <x v="0"/>
    <x v="2683"/>
    <n v="1.83E-3"/>
    <x v="0"/>
    <m/>
    <m/>
    <s v="Static "/>
    <s v="TBC"/>
    <m/>
    <m/>
  </r>
  <r>
    <x v="13"/>
    <x v="13"/>
    <x v="292"/>
    <s v="Maple Green Elementary #130"/>
    <x v="65"/>
    <x v="0"/>
    <x v="0"/>
    <d v="2016-10-08T00:00:00"/>
    <n v="1"/>
    <x v="0"/>
    <x v="2683"/>
    <n v="3.5999999999999999E-3"/>
    <x v="0"/>
    <m/>
    <m/>
    <s v="Flushed"/>
    <s v="TBC"/>
    <m/>
    <m/>
  </r>
  <r>
    <x v="13"/>
    <x v="13"/>
    <x v="292"/>
    <s v="Maple Green Elementary #130"/>
    <x v="65"/>
    <x v="0"/>
    <x v="0"/>
    <d v="2016-10-08T00:00:00"/>
    <n v="1"/>
    <x v="0"/>
    <x v="2684"/>
    <n v="2.2499999999999999E-2"/>
    <x v="2"/>
    <m/>
    <m/>
    <s v="Static "/>
    <s v="TBC"/>
    <m/>
    <m/>
  </r>
  <r>
    <x v="13"/>
    <x v="13"/>
    <x v="292"/>
    <s v="Maple Green Elementary #130"/>
    <x v="65"/>
    <x v="0"/>
    <x v="0"/>
    <d v="2016-10-08T00:00:00"/>
    <n v="1"/>
    <x v="0"/>
    <x v="2684"/>
    <n v="3.1199999999999999E-3"/>
    <x v="0"/>
    <m/>
    <m/>
    <s v="Flushed"/>
    <s v="TBC"/>
    <m/>
    <m/>
  </r>
  <r>
    <x v="13"/>
    <x v="13"/>
    <x v="292"/>
    <s v="Maple Green Elementary #130"/>
    <x v="65"/>
    <x v="0"/>
    <x v="0"/>
    <d v="2016-10-08T00:00:00"/>
    <n v="1"/>
    <x v="0"/>
    <x v="2685"/>
    <n v="1.77E-2"/>
    <x v="2"/>
    <m/>
    <m/>
    <s v="Static "/>
    <s v="TBC"/>
    <m/>
    <m/>
  </r>
  <r>
    <x v="13"/>
    <x v="13"/>
    <x v="292"/>
    <s v="Maple Green Elementary #130"/>
    <x v="65"/>
    <x v="0"/>
    <x v="0"/>
    <d v="2016-10-08T00:00:00"/>
    <n v="1"/>
    <x v="0"/>
    <x v="2685"/>
    <n v="5.8E-4"/>
    <x v="0"/>
    <m/>
    <m/>
    <s v="Flushed"/>
    <s v="TBC"/>
    <m/>
    <m/>
  </r>
  <r>
    <x v="13"/>
    <x v="13"/>
    <x v="292"/>
    <s v="Maple Green Elementary #130"/>
    <x v="65"/>
    <x v="0"/>
    <x v="0"/>
    <d v="2016-10-08T00:00:00"/>
    <n v="1"/>
    <x v="0"/>
    <x v="2686"/>
    <n v="4.3400000000000001E-2"/>
    <x v="2"/>
    <m/>
    <m/>
    <s v="Static "/>
    <s v="TBC"/>
    <m/>
    <m/>
  </r>
  <r>
    <x v="13"/>
    <x v="13"/>
    <x v="292"/>
    <s v="Maple Green Elementary #130"/>
    <x v="65"/>
    <x v="0"/>
    <x v="0"/>
    <d v="2016-10-08T00:00:00"/>
    <n v="1"/>
    <x v="0"/>
    <x v="2686"/>
    <n v="1.5299999999999999E-3"/>
    <x v="0"/>
    <m/>
    <m/>
    <s v="Flushed"/>
    <s v="TBC"/>
    <m/>
    <m/>
  </r>
  <r>
    <x v="13"/>
    <x v="13"/>
    <x v="292"/>
    <s v="Maple Green Elementary #130"/>
    <x v="65"/>
    <x v="0"/>
    <x v="0"/>
    <d v="2016-10-08T00:00:00"/>
    <n v="1"/>
    <x v="0"/>
    <x v="1484"/>
    <n v="2.7200000000000002E-3"/>
    <x v="0"/>
    <m/>
    <m/>
    <s v="Static "/>
    <s v="TBC"/>
    <m/>
    <m/>
  </r>
  <r>
    <x v="13"/>
    <x v="13"/>
    <x v="292"/>
    <s v="Maple Green Elementary #130"/>
    <x v="65"/>
    <x v="0"/>
    <x v="0"/>
    <d v="2016-10-08T00:00:00"/>
    <n v="1"/>
    <x v="0"/>
    <x v="1484"/>
    <n v="4.7200000000000002E-3"/>
    <x v="0"/>
    <m/>
    <m/>
    <s v="Flushed"/>
    <s v="TBC"/>
    <m/>
    <m/>
  </r>
  <r>
    <x v="13"/>
    <x v="13"/>
    <x v="292"/>
    <s v="Maple Green Elementary #130"/>
    <x v="65"/>
    <x v="0"/>
    <x v="0"/>
    <d v="2016-10-08T00:00:00"/>
    <n v="1"/>
    <x v="0"/>
    <x v="1997"/>
    <n v="2.2800000000000001E-2"/>
    <x v="2"/>
    <m/>
    <m/>
    <s v="Static "/>
    <s v="TBC"/>
    <m/>
    <m/>
  </r>
  <r>
    <x v="13"/>
    <x v="13"/>
    <x v="292"/>
    <s v="Maple Green Elementary #130"/>
    <x v="65"/>
    <x v="0"/>
    <x v="0"/>
    <d v="2016-10-08T00:00:00"/>
    <n v="1"/>
    <x v="0"/>
    <x v="1997"/>
    <n v="3.64E-3"/>
    <x v="0"/>
    <m/>
    <m/>
    <s v="Flushed"/>
    <s v="TBC"/>
    <m/>
    <m/>
  </r>
  <r>
    <x v="13"/>
    <x v="13"/>
    <x v="292"/>
    <s v="Maple Green Elementary #130"/>
    <x v="65"/>
    <x v="0"/>
    <x v="0"/>
    <d v="2016-10-08T00:00:00"/>
    <n v="1"/>
    <x v="0"/>
    <x v="2687"/>
    <n v="3.73E-2"/>
    <x v="2"/>
    <m/>
    <m/>
    <s v="Static "/>
    <s v="TBC"/>
    <m/>
    <m/>
  </r>
  <r>
    <x v="13"/>
    <x v="13"/>
    <x v="292"/>
    <s v="Maple Green Elementary #130"/>
    <x v="65"/>
    <x v="0"/>
    <x v="0"/>
    <d v="2016-10-08T00:00:00"/>
    <n v="1"/>
    <x v="0"/>
    <x v="2687"/>
    <n v="6.2E-4"/>
    <x v="0"/>
    <m/>
    <m/>
    <s v="Flushed"/>
    <s v="TBC"/>
    <m/>
    <m/>
  </r>
  <r>
    <x v="13"/>
    <x v="13"/>
    <x v="292"/>
    <s v="Maple Green Elementary #130"/>
    <x v="65"/>
    <x v="0"/>
    <x v="0"/>
    <d v="2016-10-08T00:00:00"/>
    <n v="1"/>
    <x v="0"/>
    <x v="1998"/>
    <n v="0.104"/>
    <x v="2"/>
    <m/>
    <m/>
    <s v="Static "/>
    <s v="TBC"/>
    <m/>
    <m/>
  </r>
  <r>
    <x v="13"/>
    <x v="13"/>
    <x v="292"/>
    <s v="Maple Green Elementary #130"/>
    <x v="65"/>
    <x v="0"/>
    <x v="0"/>
    <d v="2016-10-08T00:00:00"/>
    <n v="1"/>
    <x v="0"/>
    <x v="1998"/>
    <n v="6.7000000000000002E-4"/>
    <x v="0"/>
    <m/>
    <m/>
    <s v="Flushed"/>
    <s v="TBC"/>
    <m/>
    <m/>
  </r>
  <r>
    <x v="13"/>
    <x v="13"/>
    <x v="292"/>
    <s v="Maple Green Elementary #130"/>
    <x v="65"/>
    <x v="0"/>
    <x v="0"/>
    <d v="2016-10-08T00:00:00"/>
    <n v="1"/>
    <x v="0"/>
    <x v="2051"/>
    <n v="2.3099999999999999E-2"/>
    <x v="2"/>
    <m/>
    <m/>
    <s v="Static "/>
    <s v="TBC"/>
    <m/>
    <m/>
  </r>
  <r>
    <x v="13"/>
    <x v="13"/>
    <x v="292"/>
    <s v="Maple Green Elementary #130"/>
    <x v="65"/>
    <x v="0"/>
    <x v="0"/>
    <d v="2016-10-08T00:00:00"/>
    <n v="1"/>
    <x v="0"/>
    <x v="2051"/>
    <n v="1.09E-3"/>
    <x v="0"/>
    <m/>
    <m/>
    <s v="Flushed"/>
    <s v="TBC"/>
    <m/>
    <m/>
  </r>
  <r>
    <x v="13"/>
    <x v="13"/>
    <x v="292"/>
    <s v="Maple Green Elementary #130"/>
    <x v="65"/>
    <x v="0"/>
    <x v="0"/>
    <d v="2016-10-08T00:00:00"/>
    <n v="1"/>
    <x v="0"/>
    <x v="1485"/>
    <n v="1.14E-2"/>
    <x v="2"/>
    <m/>
    <m/>
    <s v="Static "/>
    <s v="TBC"/>
    <m/>
    <m/>
  </r>
  <r>
    <x v="13"/>
    <x v="13"/>
    <x v="292"/>
    <s v="Maple Green Elementary #130"/>
    <x v="65"/>
    <x v="0"/>
    <x v="0"/>
    <d v="2016-10-08T00:00:00"/>
    <n v="1"/>
    <x v="0"/>
    <x v="1485"/>
    <n v="4.6000000000000001E-4"/>
    <x v="0"/>
    <m/>
    <m/>
    <s v="Flushed"/>
    <s v="TBC"/>
    <m/>
    <m/>
  </r>
  <r>
    <x v="13"/>
    <x v="13"/>
    <x v="292"/>
    <s v="Maple Green Elementary #130"/>
    <x v="65"/>
    <x v="0"/>
    <x v="0"/>
    <d v="2016-10-08T00:00:00"/>
    <n v="1"/>
    <x v="0"/>
    <x v="2688"/>
    <n v="0.15"/>
    <x v="2"/>
    <m/>
    <m/>
    <s v="Static "/>
    <s v="TBC"/>
    <m/>
    <m/>
  </r>
  <r>
    <x v="13"/>
    <x v="13"/>
    <x v="292"/>
    <s v="Maple Green Elementary #130"/>
    <x v="65"/>
    <x v="0"/>
    <x v="0"/>
    <d v="2016-10-08T00:00:00"/>
    <n v="1"/>
    <x v="0"/>
    <x v="2688"/>
    <n v="1.0399999999999999E-3"/>
    <x v="0"/>
    <m/>
    <m/>
    <s v="Flushed"/>
    <s v="TBC"/>
    <m/>
    <m/>
  </r>
  <r>
    <x v="13"/>
    <x v="13"/>
    <x v="292"/>
    <s v="Maple Green Elementary #130"/>
    <x v="65"/>
    <x v="0"/>
    <x v="0"/>
    <d v="2016-10-08T00:00:00"/>
    <n v="1"/>
    <x v="0"/>
    <x v="2689"/>
    <n v="2.93E-2"/>
    <x v="2"/>
    <m/>
    <m/>
    <s v="Static "/>
    <s v="TBC"/>
    <m/>
    <m/>
  </r>
  <r>
    <x v="13"/>
    <x v="13"/>
    <x v="292"/>
    <s v="Maple Green Elementary #130"/>
    <x v="65"/>
    <x v="0"/>
    <x v="0"/>
    <d v="2016-10-08T00:00:00"/>
    <n v="1"/>
    <x v="0"/>
    <x v="2689"/>
    <n v="8.4000000000000003E-4"/>
    <x v="0"/>
    <m/>
    <m/>
    <s v="Flushed"/>
    <s v="TBC"/>
    <m/>
    <m/>
  </r>
  <r>
    <x v="13"/>
    <x v="13"/>
    <x v="292"/>
    <s v="Maple Green Elementary #130"/>
    <x v="65"/>
    <x v="0"/>
    <x v="0"/>
    <d v="2016-10-08T00:00:00"/>
    <n v="1"/>
    <x v="0"/>
    <x v="1487"/>
    <n v="2.5000000000000001E-2"/>
    <x v="2"/>
    <m/>
    <m/>
    <s v="Static "/>
    <s v="TBC"/>
    <m/>
    <m/>
  </r>
  <r>
    <x v="13"/>
    <x v="13"/>
    <x v="292"/>
    <s v="Maple Green Elementary #130"/>
    <x v="65"/>
    <x v="0"/>
    <x v="0"/>
    <d v="2016-10-08T00:00:00"/>
    <n v="1"/>
    <x v="0"/>
    <x v="1487"/>
    <n v="7.9000000000000001E-4"/>
    <x v="0"/>
    <m/>
    <m/>
    <s v="Flushed"/>
    <s v="TBC"/>
    <m/>
    <m/>
  </r>
  <r>
    <x v="13"/>
    <x v="13"/>
    <x v="292"/>
    <s v="Maple Green Elementary #130"/>
    <x v="65"/>
    <x v="0"/>
    <x v="0"/>
    <d v="2016-10-08T00:00:00"/>
    <n v="1"/>
    <x v="0"/>
    <x v="2690"/>
    <n v="1.5299999999999999E-2"/>
    <x v="2"/>
    <m/>
    <m/>
    <s v="Static "/>
    <s v="TBC"/>
    <m/>
    <m/>
  </r>
  <r>
    <x v="13"/>
    <x v="13"/>
    <x v="292"/>
    <s v="Maple Green Elementary #130"/>
    <x v="65"/>
    <x v="0"/>
    <x v="0"/>
    <d v="2016-10-08T00:00:00"/>
    <n v="1"/>
    <x v="0"/>
    <x v="2690"/>
    <n v="6.4000000000000005E-4"/>
    <x v="0"/>
    <m/>
    <m/>
    <s v="Flushed"/>
    <s v="TBC"/>
    <m/>
    <m/>
  </r>
  <r>
    <x v="13"/>
    <x v="13"/>
    <x v="292"/>
    <s v="Maple Green Elementary #130"/>
    <x v="65"/>
    <x v="0"/>
    <x v="0"/>
    <d v="2016-10-08T00:00:00"/>
    <n v="1"/>
    <x v="0"/>
    <x v="2369"/>
    <n v="1.5299999999999999E-2"/>
    <x v="2"/>
    <m/>
    <m/>
    <s v="Static "/>
    <s v="TBC"/>
    <m/>
    <m/>
  </r>
  <r>
    <x v="13"/>
    <x v="13"/>
    <x v="292"/>
    <s v="Maple Green Elementary #130"/>
    <x v="65"/>
    <x v="0"/>
    <x v="0"/>
    <d v="2016-10-08T00:00:00"/>
    <n v="1"/>
    <x v="0"/>
    <x v="2369"/>
    <n v="5.8E-4"/>
    <x v="0"/>
    <m/>
    <m/>
    <s v="Flushed"/>
    <s v="TBC"/>
    <m/>
    <m/>
  </r>
  <r>
    <x v="13"/>
    <x v="13"/>
    <x v="292"/>
    <s v="Maple Green Elementary #130"/>
    <x v="65"/>
    <x v="0"/>
    <x v="0"/>
    <d v="2016-10-08T00:00:00"/>
    <n v="1"/>
    <x v="0"/>
    <x v="2370"/>
    <n v="5.1299999999999998E-2"/>
    <x v="2"/>
    <m/>
    <m/>
    <s v="Static "/>
    <s v="TBC"/>
    <m/>
    <m/>
  </r>
  <r>
    <x v="13"/>
    <x v="13"/>
    <x v="292"/>
    <s v="Maple Green Elementary #130"/>
    <x v="65"/>
    <x v="0"/>
    <x v="0"/>
    <d v="2016-10-08T00:00:00"/>
    <n v="1"/>
    <x v="0"/>
    <x v="2370"/>
    <n v="4.2999999999999999E-4"/>
    <x v="0"/>
    <m/>
    <m/>
    <s v="Flushed"/>
    <s v="TBC"/>
    <m/>
    <m/>
  </r>
  <r>
    <x v="13"/>
    <x v="13"/>
    <x v="292"/>
    <s v="Maple Green Elementary #130"/>
    <x v="65"/>
    <x v="0"/>
    <x v="0"/>
    <d v="2016-10-08T00:00:00"/>
    <n v="1"/>
    <x v="0"/>
    <x v="2371"/>
    <n v="2.2700000000000001E-2"/>
    <x v="2"/>
    <m/>
    <m/>
    <s v="Static "/>
    <s v="TBC"/>
    <m/>
    <m/>
  </r>
  <r>
    <x v="13"/>
    <x v="13"/>
    <x v="292"/>
    <s v="Maple Green Elementary #130"/>
    <x v="65"/>
    <x v="0"/>
    <x v="0"/>
    <d v="2016-10-08T00:00:00"/>
    <n v="1"/>
    <x v="0"/>
    <x v="2371"/>
    <n v="5.2999999999999998E-4"/>
    <x v="0"/>
    <m/>
    <m/>
    <s v="Flushed"/>
    <s v="TBC"/>
    <m/>
    <m/>
  </r>
  <r>
    <x v="13"/>
    <x v="13"/>
    <x v="292"/>
    <s v="Maple Green Elementary #130"/>
    <x v="65"/>
    <x v="0"/>
    <x v="0"/>
    <d v="2016-10-08T00:00:00"/>
    <n v="1"/>
    <x v="0"/>
    <x v="2372"/>
    <n v="1.18E-2"/>
    <x v="2"/>
    <m/>
    <m/>
    <s v="Static "/>
    <s v="TBC"/>
    <m/>
    <m/>
  </r>
  <r>
    <x v="13"/>
    <x v="13"/>
    <x v="292"/>
    <s v="Maple Green Elementary #130"/>
    <x v="65"/>
    <x v="0"/>
    <x v="0"/>
    <d v="2016-10-08T00:00:00"/>
    <n v="1"/>
    <x v="0"/>
    <x v="2372"/>
    <n v="5.1000000000000004E-4"/>
    <x v="0"/>
    <m/>
    <m/>
    <s v="Flushed"/>
    <s v="TBC"/>
    <m/>
    <m/>
  </r>
  <r>
    <x v="13"/>
    <x v="13"/>
    <x v="292"/>
    <s v="Maple Green Elementary #130"/>
    <x v="65"/>
    <x v="0"/>
    <x v="0"/>
    <d v="2016-10-08T00:00:00"/>
    <n v="1"/>
    <x v="0"/>
    <x v="2691"/>
    <n v="1.0200000000000001E-2"/>
    <x v="2"/>
    <m/>
    <m/>
    <s v="Static "/>
    <s v="TBC"/>
    <m/>
    <m/>
  </r>
  <r>
    <x v="13"/>
    <x v="13"/>
    <x v="292"/>
    <s v="Maple Green Elementary #130"/>
    <x v="65"/>
    <x v="0"/>
    <x v="0"/>
    <d v="2016-10-08T00:00:00"/>
    <n v="1"/>
    <x v="0"/>
    <x v="2691"/>
    <n v="5.1999999999999995E-4"/>
    <x v="0"/>
    <m/>
    <m/>
    <s v="Flushed"/>
    <s v="TBC"/>
    <m/>
    <m/>
  </r>
  <r>
    <x v="13"/>
    <x v="13"/>
    <x v="292"/>
    <s v="Maple Green Elementary #130"/>
    <x v="65"/>
    <x v="0"/>
    <x v="0"/>
    <d v="2016-10-08T00:00:00"/>
    <n v="1"/>
    <x v="0"/>
    <x v="1999"/>
    <n v="4.7099999999999998E-3"/>
    <x v="0"/>
    <m/>
    <m/>
    <s v="Static "/>
    <s v="TBC"/>
    <m/>
    <m/>
  </r>
  <r>
    <x v="13"/>
    <x v="13"/>
    <x v="292"/>
    <s v="Maple Green Elementary #130"/>
    <x v="65"/>
    <x v="0"/>
    <x v="0"/>
    <d v="2016-10-08T00:00:00"/>
    <n v="1"/>
    <x v="0"/>
    <x v="1999"/>
    <n v="4.6000000000000001E-4"/>
    <x v="0"/>
    <m/>
    <m/>
    <s v="Flushed"/>
    <s v="TBC"/>
    <m/>
    <m/>
  </r>
  <r>
    <x v="13"/>
    <x v="13"/>
    <x v="292"/>
    <s v="Maple Green Elementary #130"/>
    <x v="65"/>
    <x v="0"/>
    <x v="0"/>
    <d v="2016-10-08T00:00:00"/>
    <n v="1"/>
    <x v="0"/>
    <x v="2692"/>
    <n v="3.14E-3"/>
    <x v="0"/>
    <m/>
    <m/>
    <s v="Static "/>
    <s v="TBC"/>
    <m/>
    <m/>
  </r>
  <r>
    <x v="13"/>
    <x v="13"/>
    <x v="292"/>
    <s v="Maple Green Elementary #130"/>
    <x v="65"/>
    <x v="0"/>
    <x v="0"/>
    <d v="2016-10-08T00:00:00"/>
    <n v="1"/>
    <x v="0"/>
    <x v="2692"/>
    <n v="4.0000000000000002E-4"/>
    <x v="0"/>
    <m/>
    <m/>
    <s v="Flushed"/>
    <s v="TBC"/>
    <m/>
    <m/>
  </r>
  <r>
    <x v="13"/>
    <x v="13"/>
    <x v="292"/>
    <s v="Maple Green Elementary #130"/>
    <x v="65"/>
    <x v="0"/>
    <x v="0"/>
    <d v="2016-10-08T00:00:00"/>
    <n v="1"/>
    <x v="0"/>
    <x v="2693"/>
    <n v="4.3099999999999996E-3"/>
    <x v="0"/>
    <m/>
    <m/>
    <s v="Static "/>
    <s v="TBC"/>
    <m/>
    <m/>
  </r>
  <r>
    <x v="13"/>
    <x v="13"/>
    <x v="292"/>
    <s v="Maple Green Elementary #130"/>
    <x v="65"/>
    <x v="0"/>
    <x v="0"/>
    <d v="2016-10-08T00:00:00"/>
    <n v="1"/>
    <x v="0"/>
    <x v="2693"/>
    <n v="4.8999999999999998E-4"/>
    <x v="0"/>
    <m/>
    <m/>
    <s v="Flushed"/>
    <s v="TBC"/>
    <m/>
    <m/>
  </r>
  <r>
    <x v="13"/>
    <x v="13"/>
    <x v="292"/>
    <s v="Maple Green Elementary #130"/>
    <x v="65"/>
    <x v="0"/>
    <x v="0"/>
    <d v="2016-10-08T00:00:00"/>
    <n v="1"/>
    <x v="0"/>
    <x v="2694"/>
    <n v="5.8300000000000001E-3"/>
    <x v="0"/>
    <m/>
    <m/>
    <s v="Static "/>
    <s v="TBC"/>
    <m/>
    <m/>
  </r>
  <r>
    <x v="13"/>
    <x v="13"/>
    <x v="292"/>
    <s v="Maple Green Elementary #130"/>
    <x v="65"/>
    <x v="0"/>
    <x v="0"/>
    <d v="2016-10-08T00:00:00"/>
    <n v="1"/>
    <x v="0"/>
    <x v="2694"/>
    <n v="5.0000000000000001E-4"/>
    <x v="0"/>
    <m/>
    <m/>
    <s v="Flushed"/>
    <s v="TBC"/>
    <m/>
    <m/>
  </r>
  <r>
    <x v="13"/>
    <x v="13"/>
    <x v="292"/>
    <s v="Maple Green Elementary #130"/>
    <x v="65"/>
    <x v="0"/>
    <x v="0"/>
    <d v="2016-10-08T00:00:00"/>
    <n v="1"/>
    <x v="0"/>
    <x v="2695"/>
    <n v="3.49E-3"/>
    <x v="0"/>
    <m/>
    <m/>
    <s v="Static "/>
    <s v="TBC"/>
    <m/>
    <m/>
  </r>
  <r>
    <x v="13"/>
    <x v="13"/>
    <x v="292"/>
    <s v="Maple Green Elementary #130"/>
    <x v="65"/>
    <x v="0"/>
    <x v="0"/>
    <d v="2016-10-08T00:00:00"/>
    <n v="1"/>
    <x v="0"/>
    <x v="2695"/>
    <n v="4.0000000000000002E-4"/>
    <x v="0"/>
    <m/>
    <m/>
    <s v="Flushed"/>
    <s v="TBC"/>
    <m/>
    <m/>
  </r>
  <r>
    <x v="13"/>
    <x v="13"/>
    <x v="292"/>
    <s v="Maple Green Elementary #130"/>
    <x v="65"/>
    <x v="0"/>
    <x v="0"/>
    <d v="2016-10-08T00:00:00"/>
    <n v="1"/>
    <x v="0"/>
    <x v="2696"/>
    <n v="4.9800000000000001E-3"/>
    <x v="0"/>
    <m/>
    <m/>
    <s v="Static "/>
    <s v="TBC"/>
    <m/>
    <m/>
  </r>
  <r>
    <x v="13"/>
    <x v="13"/>
    <x v="292"/>
    <s v="Maple Green Elementary #130"/>
    <x v="65"/>
    <x v="0"/>
    <x v="0"/>
    <d v="2016-10-08T00:00:00"/>
    <n v="1"/>
    <x v="0"/>
    <x v="2696"/>
    <n v="4.0999999999999999E-4"/>
    <x v="0"/>
    <m/>
    <m/>
    <s v="Flushed"/>
    <s v="TBC"/>
    <m/>
    <m/>
  </r>
  <r>
    <x v="13"/>
    <x v="13"/>
    <x v="292"/>
    <s v="Maple Green Elementary #130"/>
    <x v="65"/>
    <x v="0"/>
    <x v="0"/>
    <d v="2016-10-08T00:00:00"/>
    <n v="1"/>
    <x v="0"/>
    <x v="2697"/>
    <n v="3.2800000000000003E-2"/>
    <x v="2"/>
    <m/>
    <m/>
    <s v="Static "/>
    <s v="TBC"/>
    <m/>
    <m/>
  </r>
  <r>
    <x v="13"/>
    <x v="13"/>
    <x v="292"/>
    <s v="Maple Green Elementary #130"/>
    <x v="65"/>
    <x v="0"/>
    <x v="0"/>
    <d v="2016-10-08T00:00:00"/>
    <n v="1"/>
    <x v="0"/>
    <x v="2697"/>
    <n v="1.0499999999999999E-3"/>
    <x v="0"/>
    <m/>
    <m/>
    <s v="Flushed"/>
    <s v="TBC"/>
    <m/>
    <m/>
  </r>
  <r>
    <x v="13"/>
    <x v="13"/>
    <x v="292"/>
    <s v="Maple Green Elementary #130"/>
    <x v="65"/>
    <x v="0"/>
    <x v="0"/>
    <d v="2016-10-08T00:00:00"/>
    <n v="1"/>
    <x v="0"/>
    <x v="2698"/>
    <n v="1.6E-2"/>
    <x v="2"/>
    <m/>
    <m/>
    <s v="Static "/>
    <s v="TBC"/>
    <m/>
    <m/>
  </r>
  <r>
    <x v="13"/>
    <x v="13"/>
    <x v="292"/>
    <s v="Maple Green Elementary #130"/>
    <x v="65"/>
    <x v="0"/>
    <x v="0"/>
    <d v="2016-10-08T00:00:00"/>
    <n v="1"/>
    <x v="0"/>
    <x v="2698"/>
    <n v="1.34E-3"/>
    <x v="0"/>
    <m/>
    <m/>
    <s v="Flushed"/>
    <s v="TBC"/>
    <m/>
    <m/>
  </r>
  <r>
    <x v="13"/>
    <x v="13"/>
    <x v="292"/>
    <s v="Maple Green Elementary #130"/>
    <x v="65"/>
    <x v="0"/>
    <x v="0"/>
    <d v="2016-10-08T00:00:00"/>
    <n v="1"/>
    <x v="0"/>
    <x v="2699"/>
    <n v="1.26E-2"/>
    <x v="2"/>
    <m/>
    <m/>
    <s v="Static "/>
    <s v="TBC"/>
    <m/>
    <m/>
  </r>
  <r>
    <x v="13"/>
    <x v="13"/>
    <x v="292"/>
    <s v="Maple Green Elementary #130"/>
    <x v="65"/>
    <x v="0"/>
    <x v="0"/>
    <d v="2016-10-08T00:00:00"/>
    <n v="1"/>
    <x v="0"/>
    <x v="2699"/>
    <n v="7.6999999999999996E-4"/>
    <x v="0"/>
    <m/>
    <m/>
    <s v="Flushed"/>
    <s v="TBC"/>
    <m/>
    <m/>
  </r>
  <r>
    <x v="13"/>
    <x v="13"/>
    <x v="292"/>
    <s v="Maple Green Elementary #130"/>
    <x v="65"/>
    <x v="0"/>
    <x v="0"/>
    <d v="2016-10-08T00:00:00"/>
    <n v="1"/>
    <x v="0"/>
    <x v="2700"/>
    <n v="2.4899999999999999E-2"/>
    <x v="2"/>
    <m/>
    <m/>
    <s v="Static "/>
    <s v="TBC"/>
    <m/>
    <m/>
  </r>
  <r>
    <x v="13"/>
    <x v="13"/>
    <x v="292"/>
    <s v="Maple Green Elementary #130"/>
    <x v="65"/>
    <x v="0"/>
    <x v="0"/>
    <d v="2016-10-08T00:00:00"/>
    <n v="1"/>
    <x v="0"/>
    <x v="2700"/>
    <n v="1.4400000000000001E-3"/>
    <x v="0"/>
    <m/>
    <m/>
    <s v="Flushed"/>
    <s v="TBC"/>
    <m/>
    <m/>
  </r>
  <r>
    <x v="13"/>
    <x v="13"/>
    <x v="292"/>
    <s v="Maple Green Elementary #130"/>
    <x v="65"/>
    <x v="0"/>
    <x v="0"/>
    <d v="2016-10-08T00:00:00"/>
    <n v="1"/>
    <x v="0"/>
    <x v="2701"/>
    <n v="2.64"/>
    <x v="2"/>
    <m/>
    <m/>
    <s v="Static "/>
    <s v="TBC"/>
    <m/>
    <m/>
  </r>
  <r>
    <x v="13"/>
    <x v="13"/>
    <x v="292"/>
    <s v="Maple Green Elementary #130"/>
    <x v="65"/>
    <x v="0"/>
    <x v="0"/>
    <d v="2016-10-08T00:00:00"/>
    <n v="1"/>
    <x v="0"/>
    <x v="2701"/>
    <n v="4.9100000000000003E-3"/>
    <x v="0"/>
    <m/>
    <m/>
    <s v="Flushed"/>
    <s v="TBC"/>
    <m/>
    <m/>
  </r>
  <r>
    <x v="13"/>
    <x v="13"/>
    <x v="292"/>
    <s v="Maple Green Elementary #130"/>
    <x v="65"/>
    <x v="0"/>
    <x v="0"/>
    <d v="2016-10-08T00:00:00"/>
    <n v="1"/>
    <x v="0"/>
    <x v="2702"/>
    <n v="2.1800000000000001E-3"/>
    <x v="0"/>
    <m/>
    <m/>
    <s v="Static "/>
    <s v="TBC"/>
    <m/>
    <m/>
  </r>
  <r>
    <x v="13"/>
    <x v="13"/>
    <x v="292"/>
    <s v="Maple Green Elementary #130"/>
    <x v="65"/>
    <x v="0"/>
    <x v="0"/>
    <d v="2016-10-08T00:00:00"/>
    <n v="1"/>
    <x v="0"/>
    <x v="2702"/>
    <n v="2.1700000000000001E-3"/>
    <x v="0"/>
    <m/>
    <m/>
    <s v="Flushed"/>
    <s v="TBC"/>
    <m/>
    <m/>
  </r>
  <r>
    <x v="13"/>
    <x v="13"/>
    <x v="292"/>
    <s v="Maple Green Elementary #130"/>
    <x v="65"/>
    <x v="0"/>
    <x v="0"/>
    <d v="2016-10-08T00:00:00"/>
    <n v="1"/>
    <x v="0"/>
    <x v="2703"/>
    <n v="1.7000000000000001E-2"/>
    <x v="2"/>
    <m/>
    <m/>
    <s v="Static "/>
    <s v="TBC"/>
    <m/>
    <m/>
  </r>
  <r>
    <x v="13"/>
    <x v="13"/>
    <x v="292"/>
    <s v="Maple Green Elementary #130"/>
    <x v="65"/>
    <x v="0"/>
    <x v="0"/>
    <d v="2016-10-08T00:00:00"/>
    <n v="1"/>
    <x v="0"/>
    <x v="2703"/>
    <n v="9.5E-4"/>
    <x v="0"/>
    <m/>
    <m/>
    <s v="Flushed"/>
    <s v="TBC"/>
    <m/>
    <m/>
  </r>
  <r>
    <x v="13"/>
    <x v="13"/>
    <x v="260"/>
    <s v="Newton Elementary # 072"/>
    <x v="115"/>
    <x v="0"/>
    <x v="0"/>
    <d v="2016-10-08T00:00:00"/>
    <n v="1"/>
    <x v="0"/>
    <x v="2704"/>
    <n v="0.35099999999999998"/>
    <x v="2"/>
    <m/>
    <m/>
    <s v="Static"/>
    <s v="TBC"/>
    <m/>
    <m/>
  </r>
  <r>
    <x v="13"/>
    <x v="13"/>
    <x v="260"/>
    <s v="Newton Elementary # 072"/>
    <x v="115"/>
    <x v="0"/>
    <x v="0"/>
    <d v="2016-10-08T00:00:00"/>
    <n v="1"/>
    <x v="0"/>
    <x v="2704"/>
    <n v="9.1299999999999992E-3"/>
    <x v="0"/>
    <m/>
    <m/>
    <s v="Flushed"/>
    <s v="TBC"/>
    <m/>
    <m/>
  </r>
  <r>
    <x v="13"/>
    <x v="13"/>
    <x v="260"/>
    <s v="Newton Elementary # 072"/>
    <x v="115"/>
    <x v="0"/>
    <x v="0"/>
    <d v="2016-10-08T00:00:00"/>
    <n v="1"/>
    <x v="0"/>
    <x v="2705"/>
    <n v="1.7299999999999999E-2"/>
    <x v="2"/>
    <m/>
    <m/>
    <s v="Static"/>
    <s v="TBC"/>
    <m/>
    <m/>
  </r>
  <r>
    <x v="13"/>
    <x v="13"/>
    <x v="260"/>
    <s v="Newton Elementary # 072"/>
    <x v="115"/>
    <x v="0"/>
    <x v="0"/>
    <d v="2016-10-08T00:00:00"/>
    <n v="1"/>
    <x v="0"/>
    <x v="2705"/>
    <n v="3.3899999999999998E-3"/>
    <x v="0"/>
    <m/>
    <m/>
    <s v="Flushed"/>
    <s v="TBC"/>
    <m/>
    <m/>
  </r>
  <r>
    <x v="13"/>
    <x v="13"/>
    <x v="260"/>
    <s v="Newton Elementary # 072"/>
    <x v="115"/>
    <x v="0"/>
    <x v="0"/>
    <d v="2016-10-08T00:00:00"/>
    <n v="1"/>
    <x v="0"/>
    <x v="2706"/>
    <n v="0.14499999999999999"/>
    <x v="2"/>
    <m/>
    <m/>
    <s v="Static"/>
    <s v="TBC"/>
    <m/>
    <m/>
  </r>
  <r>
    <x v="13"/>
    <x v="13"/>
    <x v="260"/>
    <s v="Newton Elementary # 072"/>
    <x v="115"/>
    <x v="0"/>
    <x v="0"/>
    <d v="2016-10-08T00:00:00"/>
    <n v="1"/>
    <x v="0"/>
    <x v="2706"/>
    <n v="5.6500000000000002E-2"/>
    <x v="2"/>
    <m/>
    <m/>
    <s v="Flushed"/>
    <s v="TBC"/>
    <m/>
    <m/>
  </r>
  <r>
    <x v="13"/>
    <x v="13"/>
    <x v="260"/>
    <s v="Newton Elementary # 072"/>
    <x v="115"/>
    <x v="0"/>
    <x v="0"/>
    <d v="2016-10-08T00:00:00"/>
    <n v="1"/>
    <x v="0"/>
    <x v="2707"/>
    <n v="2.4"/>
    <x v="2"/>
    <m/>
    <m/>
    <s v="Static"/>
    <s v="TBC"/>
    <m/>
    <m/>
  </r>
  <r>
    <x v="13"/>
    <x v="13"/>
    <x v="260"/>
    <s v="Newton Elementary # 072"/>
    <x v="115"/>
    <x v="0"/>
    <x v="0"/>
    <d v="2016-10-08T00:00:00"/>
    <n v="1"/>
    <x v="0"/>
    <x v="2707"/>
    <n v="2.2800000000000001E-2"/>
    <x v="2"/>
    <m/>
    <m/>
    <s v="Flushed"/>
    <s v="TBC"/>
    <m/>
    <m/>
  </r>
  <r>
    <x v="13"/>
    <x v="13"/>
    <x v="260"/>
    <s v="Newton Elementary # 072"/>
    <x v="115"/>
    <x v="0"/>
    <x v="0"/>
    <d v="2016-10-08T00:00:00"/>
    <n v="1"/>
    <x v="0"/>
    <x v="2708"/>
    <n v="2.0799999999999999E-2"/>
    <x v="2"/>
    <m/>
    <m/>
    <s v="Static"/>
    <s v="TBC"/>
    <m/>
    <m/>
  </r>
  <r>
    <x v="13"/>
    <x v="13"/>
    <x v="260"/>
    <s v="Newton Elementary # 072"/>
    <x v="115"/>
    <x v="0"/>
    <x v="0"/>
    <d v="2016-10-08T00:00:00"/>
    <n v="1"/>
    <x v="0"/>
    <x v="2708"/>
    <n v="5.8E-4"/>
    <x v="0"/>
    <m/>
    <m/>
    <s v="Flushed"/>
    <s v="TBC"/>
    <m/>
    <m/>
  </r>
  <r>
    <x v="13"/>
    <x v="13"/>
    <x v="260"/>
    <s v="Newton Elementary # 072"/>
    <x v="115"/>
    <x v="0"/>
    <x v="0"/>
    <d v="2016-10-08T00:00:00"/>
    <n v="1"/>
    <x v="0"/>
    <x v="512"/>
    <n v="0.17199999999999999"/>
    <x v="2"/>
    <m/>
    <m/>
    <s v="Static"/>
    <s v="TBC"/>
    <m/>
    <m/>
  </r>
  <r>
    <x v="13"/>
    <x v="13"/>
    <x v="260"/>
    <s v="Newton Elementary # 072"/>
    <x v="115"/>
    <x v="0"/>
    <x v="0"/>
    <d v="2016-10-08T00:00:00"/>
    <n v="1"/>
    <x v="0"/>
    <x v="512"/>
    <n v="4.0800000000000003E-3"/>
    <x v="0"/>
    <m/>
    <m/>
    <s v="Flushed"/>
    <s v="TBC"/>
    <m/>
    <m/>
  </r>
  <r>
    <x v="13"/>
    <x v="13"/>
    <x v="260"/>
    <s v="Newton Elementary # 072"/>
    <x v="115"/>
    <x v="0"/>
    <x v="0"/>
    <d v="2016-10-08T00:00:00"/>
    <n v="1"/>
    <x v="0"/>
    <x v="515"/>
    <n v="2.5999999999999999E-2"/>
    <x v="2"/>
    <m/>
    <m/>
    <s v="Static"/>
    <s v="TBC"/>
    <m/>
    <m/>
  </r>
  <r>
    <x v="13"/>
    <x v="13"/>
    <x v="260"/>
    <s v="Newton Elementary # 072"/>
    <x v="115"/>
    <x v="0"/>
    <x v="0"/>
    <d v="2016-10-08T00:00:00"/>
    <n v="1"/>
    <x v="0"/>
    <x v="515"/>
    <n v="1.3500000000000001E-3"/>
    <x v="0"/>
    <m/>
    <m/>
    <s v="Flushed"/>
    <s v="TBC"/>
    <m/>
    <m/>
  </r>
  <r>
    <x v="13"/>
    <x v="13"/>
    <x v="260"/>
    <s v="Newton Elementary # 072"/>
    <x v="115"/>
    <x v="0"/>
    <x v="0"/>
    <d v="2016-10-08T00:00:00"/>
    <n v="1"/>
    <x v="0"/>
    <x v="1767"/>
    <n v="3.4599999999999999E-2"/>
    <x v="2"/>
    <m/>
    <m/>
    <s v="Static"/>
    <s v="TBC"/>
    <m/>
    <m/>
  </r>
  <r>
    <x v="13"/>
    <x v="13"/>
    <x v="260"/>
    <s v="Newton Elementary # 072"/>
    <x v="115"/>
    <x v="0"/>
    <x v="0"/>
    <d v="2016-10-08T00:00:00"/>
    <n v="1"/>
    <x v="0"/>
    <x v="1767"/>
    <n v="4.1099999999999999E-3"/>
    <x v="0"/>
    <m/>
    <m/>
    <s v="Flushed"/>
    <s v="TBC"/>
    <m/>
    <m/>
  </r>
  <r>
    <x v="13"/>
    <x v="13"/>
    <x v="260"/>
    <s v="Newton Elementary # 072"/>
    <x v="115"/>
    <x v="0"/>
    <x v="0"/>
    <d v="2016-10-08T00:00:00"/>
    <n v="1"/>
    <x v="60"/>
    <x v="516"/>
    <n v="8.4199999999999997E-2"/>
    <x v="2"/>
    <m/>
    <m/>
    <s v="Static"/>
    <s v="TBC"/>
    <m/>
    <m/>
  </r>
  <r>
    <x v="13"/>
    <x v="13"/>
    <x v="260"/>
    <s v="Newton Elementary # 072"/>
    <x v="115"/>
    <x v="0"/>
    <x v="0"/>
    <d v="2016-10-08T00:00:00"/>
    <n v="1"/>
    <x v="60"/>
    <x v="516"/>
    <n v="8.4100000000000008E-3"/>
    <x v="0"/>
    <m/>
    <m/>
    <s v="Flushed"/>
    <s v="TBC"/>
    <m/>
    <m/>
  </r>
  <r>
    <x v="13"/>
    <x v="13"/>
    <x v="260"/>
    <s v="Newton Elementary # 072"/>
    <x v="115"/>
    <x v="0"/>
    <x v="0"/>
    <d v="2016-10-08T00:00:00"/>
    <n v="1"/>
    <x v="0"/>
    <x v="516"/>
    <n v="2.8299999999999999E-2"/>
    <x v="2"/>
    <m/>
    <m/>
    <s v="Static"/>
    <s v="TBC"/>
    <m/>
    <m/>
  </r>
  <r>
    <x v="13"/>
    <x v="13"/>
    <x v="260"/>
    <s v="Newton Elementary # 072"/>
    <x v="115"/>
    <x v="0"/>
    <x v="0"/>
    <d v="2016-10-08T00:00:00"/>
    <n v="1"/>
    <x v="0"/>
    <x v="516"/>
    <n v="1.3699999999999999E-3"/>
    <x v="0"/>
    <m/>
    <m/>
    <s v="Flushed"/>
    <s v="TBC"/>
    <m/>
    <m/>
  </r>
  <r>
    <x v="13"/>
    <x v="13"/>
    <x v="260"/>
    <s v="Newton Elementary # 072"/>
    <x v="115"/>
    <x v="0"/>
    <x v="0"/>
    <d v="2016-10-08T00:00:00"/>
    <n v="1"/>
    <x v="0"/>
    <x v="1874"/>
    <n v="5.1599999999999997E-3"/>
    <x v="0"/>
    <m/>
    <m/>
    <s v="Static"/>
    <s v="TBC"/>
    <m/>
    <m/>
  </r>
  <r>
    <x v="13"/>
    <x v="13"/>
    <x v="260"/>
    <s v="Newton Elementary # 072"/>
    <x v="115"/>
    <x v="0"/>
    <x v="0"/>
    <d v="2016-10-08T00:00:00"/>
    <n v="1"/>
    <x v="0"/>
    <x v="1874"/>
    <n v="1.7299999999999999E-2"/>
    <x v="2"/>
    <m/>
    <m/>
    <s v="Flushed"/>
    <s v="TBC"/>
    <m/>
    <m/>
  </r>
  <r>
    <x v="13"/>
    <x v="13"/>
    <x v="260"/>
    <s v="Newton Elementary # 072"/>
    <x v="115"/>
    <x v="0"/>
    <x v="0"/>
    <d v="2016-10-08T00:00:00"/>
    <n v="1"/>
    <x v="0"/>
    <x v="1877"/>
    <n v="4.99E-2"/>
    <x v="2"/>
    <m/>
    <m/>
    <s v="Static"/>
    <s v="TBC"/>
    <m/>
    <m/>
  </r>
  <r>
    <x v="13"/>
    <x v="13"/>
    <x v="260"/>
    <s v="Newton Elementary # 072"/>
    <x v="115"/>
    <x v="0"/>
    <x v="0"/>
    <d v="2016-10-08T00:00:00"/>
    <n v="1"/>
    <x v="0"/>
    <x v="1877"/>
    <n v="2.9199999999999999E-3"/>
    <x v="0"/>
    <m/>
    <m/>
    <s v="Flushed"/>
    <s v="TBC"/>
    <m/>
    <m/>
  </r>
  <r>
    <x v="13"/>
    <x v="13"/>
    <x v="260"/>
    <s v="Newton Elementary # 072"/>
    <x v="115"/>
    <x v="0"/>
    <x v="0"/>
    <d v="2016-10-08T00:00:00"/>
    <n v="1"/>
    <x v="0"/>
    <x v="1161"/>
    <n v="8.1600000000000006E-3"/>
    <x v="0"/>
    <m/>
    <m/>
    <s v="Static"/>
    <s v="TBC"/>
    <m/>
    <m/>
  </r>
  <r>
    <x v="13"/>
    <x v="13"/>
    <x v="260"/>
    <s v="Newton Elementary # 072"/>
    <x v="115"/>
    <x v="0"/>
    <x v="0"/>
    <d v="2016-10-08T00:00:00"/>
    <n v="1"/>
    <x v="0"/>
    <x v="1161"/>
    <n v="7.6999999999999996E-4"/>
    <x v="0"/>
    <m/>
    <m/>
    <s v="Flushed"/>
    <s v="TBC"/>
    <m/>
    <m/>
  </r>
  <r>
    <x v="13"/>
    <x v="13"/>
    <x v="260"/>
    <s v="Newton Elementary # 072"/>
    <x v="115"/>
    <x v="0"/>
    <x v="0"/>
    <d v="2016-10-08T00:00:00"/>
    <n v="1"/>
    <x v="0"/>
    <x v="1325"/>
    <n v="5.0600000000000003E-3"/>
    <x v="0"/>
    <m/>
    <m/>
    <s v="Static"/>
    <s v="TBC"/>
    <m/>
    <m/>
  </r>
  <r>
    <x v="13"/>
    <x v="13"/>
    <x v="260"/>
    <s v="Newton Elementary # 072"/>
    <x v="115"/>
    <x v="0"/>
    <x v="0"/>
    <d v="2016-10-08T00:00:00"/>
    <n v="1"/>
    <x v="0"/>
    <x v="1325"/>
    <n v="7.6000000000000004E-4"/>
    <x v="0"/>
    <m/>
    <m/>
    <s v="Flushed"/>
    <s v="TBC"/>
    <m/>
    <m/>
  </r>
  <r>
    <x v="13"/>
    <x v="13"/>
    <x v="260"/>
    <s v="Newton Elementary # 072"/>
    <x v="115"/>
    <x v="0"/>
    <x v="0"/>
    <d v="2016-10-08T00:00:00"/>
    <n v="1"/>
    <x v="0"/>
    <x v="1772"/>
    <n v="2.35E-2"/>
    <x v="2"/>
    <m/>
    <m/>
    <s v="Static"/>
    <s v="TBC"/>
    <m/>
    <m/>
  </r>
  <r>
    <x v="13"/>
    <x v="13"/>
    <x v="260"/>
    <s v="Newton Elementary # 072"/>
    <x v="115"/>
    <x v="0"/>
    <x v="0"/>
    <d v="2016-10-08T00:00:00"/>
    <n v="1"/>
    <x v="0"/>
    <x v="1772"/>
    <n v="4.2999999999999999E-4"/>
    <x v="0"/>
    <m/>
    <m/>
    <s v="Flushed"/>
    <s v="TBC"/>
    <m/>
    <m/>
  </r>
  <r>
    <x v="13"/>
    <x v="13"/>
    <x v="260"/>
    <s v="Newton Elementary # 072"/>
    <x v="115"/>
    <x v="0"/>
    <x v="0"/>
    <d v="2016-10-08T00:00:00"/>
    <n v="1"/>
    <x v="0"/>
    <x v="1773"/>
    <n v="1.52E-2"/>
    <x v="2"/>
    <m/>
    <m/>
    <s v="Static"/>
    <s v="TBC"/>
    <m/>
    <m/>
  </r>
  <r>
    <x v="13"/>
    <x v="13"/>
    <x v="260"/>
    <s v="Newton Elementary # 072"/>
    <x v="115"/>
    <x v="0"/>
    <x v="0"/>
    <d v="2016-10-08T00:00:00"/>
    <n v="1"/>
    <x v="0"/>
    <x v="1773"/>
    <n v="3.6000000000000002E-4"/>
    <x v="0"/>
    <m/>
    <m/>
    <s v="Flushed"/>
    <s v="TBC"/>
    <m/>
    <m/>
  </r>
  <r>
    <x v="13"/>
    <x v="13"/>
    <x v="260"/>
    <s v="Newton Elementary # 072"/>
    <x v="115"/>
    <x v="0"/>
    <x v="0"/>
    <d v="2016-10-08T00:00:00"/>
    <n v="1"/>
    <x v="0"/>
    <x v="2709"/>
    <n v="1.04E-2"/>
    <x v="2"/>
    <m/>
    <m/>
    <s v="Static"/>
    <s v="TBC"/>
    <m/>
    <m/>
  </r>
  <r>
    <x v="13"/>
    <x v="13"/>
    <x v="260"/>
    <s v="Newton Elementary # 072"/>
    <x v="115"/>
    <x v="0"/>
    <x v="0"/>
    <d v="2016-10-08T00:00:00"/>
    <n v="1"/>
    <x v="0"/>
    <x v="2709"/>
    <n v="2.1000000000000001E-4"/>
    <x v="0"/>
    <m/>
    <m/>
    <s v="Flushed"/>
    <s v="TBC"/>
    <m/>
    <m/>
  </r>
  <r>
    <x v="13"/>
    <x v="13"/>
    <x v="260"/>
    <s v="Newton Elementary # 072"/>
    <x v="115"/>
    <x v="0"/>
    <x v="0"/>
    <d v="2016-10-08T00:00:00"/>
    <n v="1"/>
    <x v="0"/>
    <x v="2710"/>
    <n v="4.5699999999999998E-2"/>
    <x v="2"/>
    <m/>
    <m/>
    <s v="Static"/>
    <s v="TBC"/>
    <m/>
    <m/>
  </r>
  <r>
    <x v="13"/>
    <x v="13"/>
    <x v="260"/>
    <s v="Newton Elementary # 072"/>
    <x v="115"/>
    <x v="0"/>
    <x v="0"/>
    <d v="2016-10-08T00:00:00"/>
    <n v="1"/>
    <x v="0"/>
    <x v="2710"/>
    <n v="9.3799999999999994E-3"/>
    <x v="0"/>
    <m/>
    <m/>
    <s v="Flushed"/>
    <s v="TBC"/>
    <m/>
    <m/>
  </r>
  <r>
    <x v="13"/>
    <x v="13"/>
    <x v="260"/>
    <s v="Newton Elementary # 072"/>
    <x v="115"/>
    <x v="0"/>
    <x v="0"/>
    <d v="2016-10-08T00:00:00"/>
    <n v="1"/>
    <x v="0"/>
    <x v="2711"/>
    <n v="2.35E-2"/>
    <x v="2"/>
    <m/>
    <m/>
    <s v="Static"/>
    <s v="TBC"/>
    <m/>
    <m/>
  </r>
  <r>
    <x v="13"/>
    <x v="13"/>
    <x v="260"/>
    <s v="Newton Elementary # 072"/>
    <x v="115"/>
    <x v="0"/>
    <x v="0"/>
    <d v="2016-10-08T00:00:00"/>
    <n v="1"/>
    <x v="0"/>
    <x v="2711"/>
    <n v="1.06E-3"/>
    <x v="0"/>
    <m/>
    <m/>
    <s v="Flushed"/>
    <s v="TBC"/>
    <m/>
    <m/>
  </r>
  <r>
    <x v="13"/>
    <x v="13"/>
    <x v="260"/>
    <s v="Newton Elementary # 072"/>
    <x v="115"/>
    <x v="0"/>
    <x v="0"/>
    <d v="2016-10-08T00:00:00"/>
    <n v="1"/>
    <x v="0"/>
    <x v="2712"/>
    <n v="4.1200000000000001E-2"/>
    <x v="2"/>
    <m/>
    <m/>
    <s v="Static"/>
    <s v="TBC"/>
    <m/>
    <m/>
  </r>
  <r>
    <x v="13"/>
    <x v="13"/>
    <x v="260"/>
    <s v="Newton Elementary # 072"/>
    <x v="115"/>
    <x v="0"/>
    <x v="0"/>
    <d v="2016-10-08T00:00:00"/>
    <n v="1"/>
    <x v="0"/>
    <x v="2712"/>
    <n v="4.3200000000000001E-3"/>
    <x v="0"/>
    <m/>
    <m/>
    <s v="Flushed"/>
    <s v="TBC"/>
    <m/>
    <m/>
  </r>
  <r>
    <x v="13"/>
    <x v="13"/>
    <x v="260"/>
    <s v="Newton Elementary # 072"/>
    <x v="115"/>
    <x v="0"/>
    <x v="0"/>
    <d v="2016-10-08T00:00:00"/>
    <n v="1"/>
    <x v="0"/>
    <x v="2713"/>
    <n v="1.6500000000000001E-2"/>
    <x v="2"/>
    <m/>
    <m/>
    <s v="Static"/>
    <s v="TBC"/>
    <m/>
    <m/>
  </r>
  <r>
    <x v="13"/>
    <x v="13"/>
    <x v="260"/>
    <s v="Newton Elementary # 072"/>
    <x v="115"/>
    <x v="0"/>
    <x v="0"/>
    <d v="2016-10-08T00:00:00"/>
    <n v="1"/>
    <x v="0"/>
    <x v="2714"/>
    <n v="2.3900000000000001E-2"/>
    <x v="2"/>
    <m/>
    <m/>
    <s v="Static"/>
    <s v="TBC"/>
    <m/>
    <m/>
  </r>
  <r>
    <x v="13"/>
    <x v="13"/>
    <x v="260"/>
    <s v="Newton Elementary # 072"/>
    <x v="115"/>
    <x v="0"/>
    <x v="0"/>
    <d v="2016-10-08T00:00:00"/>
    <n v="1"/>
    <x v="0"/>
    <x v="2714"/>
    <n v="1.2E-4"/>
    <x v="0"/>
    <m/>
    <m/>
    <s v="Flushed"/>
    <s v="TBC"/>
    <m/>
    <m/>
  </r>
  <r>
    <x v="13"/>
    <x v="13"/>
    <x v="260"/>
    <s v="Newton Elementary # 072"/>
    <x v="115"/>
    <x v="0"/>
    <x v="0"/>
    <d v="2016-10-08T00:00:00"/>
    <n v="1"/>
    <x v="0"/>
    <x v="2715"/>
    <n v="3.4000000000000002E-4"/>
    <x v="0"/>
    <m/>
    <m/>
    <s v="Flushed"/>
    <s v="TBC"/>
    <m/>
    <m/>
  </r>
  <r>
    <x v="13"/>
    <x v="13"/>
    <x v="260"/>
    <s v="Newton Elementary # 072"/>
    <x v="115"/>
    <x v="0"/>
    <x v="0"/>
    <d v="2016-10-08T00:00:00"/>
    <n v="1"/>
    <x v="0"/>
    <x v="2716"/>
    <n v="1.66E-2"/>
    <x v="2"/>
    <m/>
    <m/>
    <s v="Static"/>
    <s v="TBC"/>
    <m/>
    <m/>
  </r>
  <r>
    <x v="13"/>
    <x v="13"/>
    <x v="260"/>
    <s v="Newton Elementary # 072"/>
    <x v="115"/>
    <x v="0"/>
    <x v="0"/>
    <d v="2016-10-08T00:00:00"/>
    <n v="1"/>
    <x v="0"/>
    <x v="2716"/>
    <n v="1.2099999999999999E-3"/>
    <x v="0"/>
    <m/>
    <m/>
    <s v="Flushed"/>
    <s v="TBC"/>
    <m/>
    <m/>
  </r>
  <r>
    <x v="13"/>
    <x v="13"/>
    <x v="260"/>
    <s v="Newton Elementary # 072"/>
    <x v="115"/>
    <x v="0"/>
    <x v="0"/>
    <d v="2016-10-08T00:00:00"/>
    <n v="1"/>
    <x v="0"/>
    <x v="2717"/>
    <n v="8.1699999999999995E-2"/>
    <x v="2"/>
    <m/>
    <m/>
    <s v="Static"/>
    <s v="TBC"/>
    <m/>
    <m/>
  </r>
  <r>
    <x v="13"/>
    <x v="13"/>
    <x v="260"/>
    <s v="Newton Elementary # 072"/>
    <x v="115"/>
    <x v="0"/>
    <x v="0"/>
    <d v="2016-10-08T00:00:00"/>
    <n v="1"/>
    <x v="0"/>
    <x v="2717"/>
    <n v="8.5599999999999999E-3"/>
    <x v="0"/>
    <m/>
    <m/>
    <s v="Flushed"/>
    <s v="TBC"/>
    <m/>
    <m/>
  </r>
  <r>
    <x v="13"/>
    <x v="13"/>
    <x v="260"/>
    <s v="Newton Elementary # 072"/>
    <x v="115"/>
    <x v="0"/>
    <x v="0"/>
    <d v="2016-10-08T00:00:00"/>
    <n v="1"/>
    <x v="0"/>
    <x v="208"/>
    <n v="1.95E-2"/>
    <x v="2"/>
    <m/>
    <m/>
    <s v="Static"/>
    <s v="TBC"/>
    <m/>
    <m/>
  </r>
  <r>
    <x v="13"/>
    <x v="13"/>
    <x v="260"/>
    <s v="Newton Elementary # 072"/>
    <x v="115"/>
    <x v="0"/>
    <x v="0"/>
    <d v="2016-10-08T00:00:00"/>
    <n v="1"/>
    <x v="0"/>
    <x v="208"/>
    <n v="6.8999999999999997E-4"/>
    <x v="0"/>
    <m/>
    <m/>
    <s v="Flushed"/>
    <s v="TBC"/>
    <m/>
    <m/>
  </r>
  <r>
    <x v="13"/>
    <x v="13"/>
    <x v="260"/>
    <s v="Newton Elementary # 072"/>
    <x v="115"/>
    <x v="0"/>
    <x v="0"/>
    <d v="2016-10-08T00:00:00"/>
    <n v="1"/>
    <x v="0"/>
    <x v="545"/>
    <n v="2.2000000000000001E-3"/>
    <x v="0"/>
    <m/>
    <m/>
    <s v="Static"/>
    <s v="TBC"/>
    <m/>
    <m/>
  </r>
  <r>
    <x v="13"/>
    <x v="13"/>
    <x v="260"/>
    <s v="Newton Elementary # 072"/>
    <x v="115"/>
    <x v="0"/>
    <x v="0"/>
    <d v="2016-10-08T00:00:00"/>
    <n v="1"/>
    <x v="0"/>
    <x v="545"/>
    <n v="4.8000000000000001E-4"/>
    <x v="0"/>
    <m/>
    <m/>
    <s v="Flushed"/>
    <s v="TBC"/>
    <m/>
    <m/>
  </r>
  <r>
    <x v="13"/>
    <x v="13"/>
    <x v="260"/>
    <s v="Newton Elementary # 072"/>
    <x v="115"/>
    <x v="0"/>
    <x v="0"/>
    <d v="2016-10-08T00:00:00"/>
    <n v="1"/>
    <x v="0"/>
    <x v="2718"/>
    <n v="1.9199999999999998E-2"/>
    <x v="2"/>
    <m/>
    <m/>
    <s v="Static"/>
    <s v="TBC"/>
    <m/>
    <m/>
  </r>
  <r>
    <x v="13"/>
    <x v="13"/>
    <x v="260"/>
    <s v="Newton Elementary # 072"/>
    <x v="115"/>
    <x v="0"/>
    <x v="0"/>
    <d v="2016-10-08T00:00:00"/>
    <n v="1"/>
    <x v="0"/>
    <x v="2718"/>
    <n v="5.2999999999999998E-4"/>
    <x v="0"/>
    <m/>
    <m/>
    <s v="Flushed"/>
    <s v="TBC"/>
    <m/>
    <m/>
  </r>
  <r>
    <x v="13"/>
    <x v="13"/>
    <x v="260"/>
    <s v="Newton Elementary # 072"/>
    <x v="115"/>
    <x v="0"/>
    <x v="0"/>
    <d v="2016-10-08T00:00:00"/>
    <n v="1"/>
    <x v="60"/>
    <x v="1787"/>
    <n v="1.41E-2"/>
    <x v="2"/>
    <m/>
    <m/>
    <s v="Static"/>
    <s v="TBC"/>
    <m/>
    <m/>
  </r>
  <r>
    <x v="13"/>
    <x v="13"/>
    <x v="260"/>
    <s v="Newton Elementary # 072"/>
    <x v="115"/>
    <x v="0"/>
    <x v="0"/>
    <d v="2016-10-08T00:00:00"/>
    <n v="1"/>
    <x v="60"/>
    <x v="1787"/>
    <n v="8.7000000000000001E-4"/>
    <x v="0"/>
    <m/>
    <m/>
    <s v="Flushed"/>
    <s v="TBC"/>
    <m/>
    <m/>
  </r>
  <r>
    <x v="13"/>
    <x v="13"/>
    <x v="260"/>
    <s v="Newton Elementary # 072"/>
    <x v="115"/>
    <x v="0"/>
    <x v="0"/>
    <d v="2016-10-08T00:00:00"/>
    <n v="1"/>
    <x v="0"/>
    <x v="2115"/>
    <n v="4.8899999999999999E-2"/>
    <x v="2"/>
    <m/>
    <m/>
    <s v="Static"/>
    <s v="TBC"/>
    <m/>
    <m/>
  </r>
  <r>
    <x v="13"/>
    <x v="13"/>
    <x v="260"/>
    <s v="Newton Elementary # 072"/>
    <x v="115"/>
    <x v="0"/>
    <x v="0"/>
    <d v="2016-10-08T00:00:00"/>
    <n v="1"/>
    <x v="0"/>
    <x v="2115"/>
    <n v="1.4599999999999999E-3"/>
    <x v="0"/>
    <m/>
    <m/>
    <s v="Flushed"/>
    <s v="TBC"/>
    <m/>
    <m/>
  </r>
  <r>
    <x v="13"/>
    <x v="13"/>
    <x v="260"/>
    <s v="Newton Elementary # 072"/>
    <x v="115"/>
    <x v="0"/>
    <x v="0"/>
    <d v="2016-10-08T00:00:00"/>
    <n v="1"/>
    <x v="0"/>
    <x v="2719"/>
    <n v="7.8E-2"/>
    <x v="2"/>
    <m/>
    <m/>
    <s v="Static"/>
    <s v="TBC"/>
    <m/>
    <m/>
  </r>
  <r>
    <x v="13"/>
    <x v="13"/>
    <x v="260"/>
    <s v="Newton Elementary # 072"/>
    <x v="115"/>
    <x v="0"/>
    <x v="0"/>
    <d v="2016-10-08T00:00:00"/>
    <n v="1"/>
    <x v="0"/>
    <x v="2719"/>
    <n v="2.7899999999999999E-3"/>
    <x v="0"/>
    <m/>
    <m/>
    <s v="Flushed"/>
    <s v="TBC"/>
    <m/>
    <m/>
  </r>
  <r>
    <x v="13"/>
    <x v="13"/>
    <x v="260"/>
    <s v="Newton Elementary # 072"/>
    <x v="115"/>
    <x v="0"/>
    <x v="0"/>
    <d v="2016-10-08T00:00:00"/>
    <n v="1"/>
    <x v="0"/>
    <x v="145"/>
    <n v="0.128"/>
    <x v="2"/>
    <m/>
    <m/>
    <s v="Static"/>
    <s v="TBC"/>
    <m/>
    <m/>
  </r>
  <r>
    <x v="13"/>
    <x v="13"/>
    <x v="260"/>
    <s v="Newton Elementary # 072"/>
    <x v="115"/>
    <x v="0"/>
    <x v="0"/>
    <d v="2016-10-08T00:00:00"/>
    <n v="1"/>
    <x v="0"/>
    <x v="145"/>
    <n v="2.1800000000000001E-3"/>
    <x v="0"/>
    <m/>
    <m/>
    <s v="Flushed"/>
    <s v="TBC"/>
    <m/>
    <m/>
  </r>
  <r>
    <x v="13"/>
    <x v="13"/>
    <x v="260"/>
    <s v="Newton Elementary # 072"/>
    <x v="115"/>
    <x v="0"/>
    <x v="0"/>
    <d v="2016-10-08T00:00:00"/>
    <n v="1"/>
    <x v="0"/>
    <x v="1356"/>
    <n v="1.6999999999999999E-3"/>
    <x v="0"/>
    <m/>
    <m/>
    <s v="Static"/>
    <s v="TBC"/>
    <m/>
    <m/>
  </r>
  <r>
    <x v="13"/>
    <x v="13"/>
    <x v="260"/>
    <s v="Newton Elementary # 072"/>
    <x v="115"/>
    <x v="0"/>
    <x v="0"/>
    <d v="2016-10-08T00:00:00"/>
    <n v="1"/>
    <x v="0"/>
    <x v="1356"/>
    <n v="2.3000000000000001E-4"/>
    <x v="0"/>
    <m/>
    <m/>
    <s v="Flushed"/>
    <s v="TBC"/>
    <m/>
    <m/>
  </r>
  <r>
    <x v="13"/>
    <x v="13"/>
    <x v="260"/>
    <s v="Newton Elementary # 072"/>
    <x v="115"/>
    <x v="0"/>
    <x v="0"/>
    <d v="2016-10-08T00:00:00"/>
    <n v="1"/>
    <x v="0"/>
    <x v="2720"/>
    <n v="6.3899999999999998E-3"/>
    <x v="0"/>
    <m/>
    <m/>
    <s v="Static"/>
    <s v="TBC"/>
    <m/>
    <m/>
  </r>
  <r>
    <x v="13"/>
    <x v="13"/>
    <x v="260"/>
    <s v="Newton Elementary # 072"/>
    <x v="115"/>
    <x v="0"/>
    <x v="0"/>
    <d v="2016-10-08T00:00:00"/>
    <n v="1"/>
    <x v="0"/>
    <x v="2720"/>
    <n v="3.8000000000000002E-4"/>
    <x v="0"/>
    <m/>
    <m/>
    <s v="Flushed"/>
    <s v="TBC"/>
    <m/>
    <m/>
  </r>
  <r>
    <x v="13"/>
    <x v="13"/>
    <x v="260"/>
    <s v="Newton Elementary # 072"/>
    <x v="115"/>
    <x v="0"/>
    <x v="0"/>
    <d v="2016-10-08T00:00:00"/>
    <n v="1"/>
    <x v="0"/>
    <x v="2721"/>
    <n v="1.84E-2"/>
    <x v="2"/>
    <m/>
    <m/>
    <s v="Static"/>
    <s v="TBC"/>
    <m/>
    <m/>
  </r>
  <r>
    <x v="13"/>
    <x v="13"/>
    <x v="260"/>
    <s v="Newton Elementary # 072"/>
    <x v="115"/>
    <x v="0"/>
    <x v="0"/>
    <d v="2016-10-08T00:00:00"/>
    <n v="1"/>
    <x v="0"/>
    <x v="2721"/>
    <n v="7.2000000000000005E-4"/>
    <x v="0"/>
    <m/>
    <m/>
    <s v="Flushed"/>
    <s v="TBC"/>
    <m/>
    <m/>
  </r>
  <r>
    <x v="13"/>
    <x v="13"/>
    <x v="260"/>
    <s v="Newton Elementary # 072"/>
    <x v="115"/>
    <x v="0"/>
    <x v="0"/>
    <d v="2016-10-08T00:00:00"/>
    <n v="1"/>
    <x v="0"/>
    <x v="2179"/>
    <n v="1.5100000000000001E-2"/>
    <x v="2"/>
    <m/>
    <m/>
    <s v="Static"/>
    <s v="TBC"/>
    <m/>
    <m/>
  </r>
  <r>
    <x v="13"/>
    <x v="13"/>
    <x v="260"/>
    <s v="Newton Elementary # 072"/>
    <x v="115"/>
    <x v="0"/>
    <x v="0"/>
    <d v="2016-10-08T00:00:00"/>
    <n v="1"/>
    <x v="0"/>
    <x v="2179"/>
    <n v="4.8999999999999998E-4"/>
    <x v="0"/>
    <m/>
    <m/>
    <s v="Flushed"/>
    <s v="TBC"/>
    <m/>
    <m/>
  </r>
  <r>
    <x v="13"/>
    <x v="13"/>
    <x v="260"/>
    <s v="Newton Elementary # 072"/>
    <x v="115"/>
    <x v="0"/>
    <x v="0"/>
    <d v="2016-10-08T00:00:00"/>
    <n v="1"/>
    <x v="0"/>
    <x v="147"/>
    <n v="4.3E-3"/>
    <x v="0"/>
    <m/>
    <m/>
    <s v="Static"/>
    <s v="TBC"/>
    <m/>
    <m/>
  </r>
  <r>
    <x v="13"/>
    <x v="13"/>
    <x v="260"/>
    <s v="Newton Elementary # 072"/>
    <x v="115"/>
    <x v="0"/>
    <x v="0"/>
    <d v="2016-10-08T00:00:00"/>
    <n v="1"/>
    <x v="0"/>
    <x v="147"/>
    <n v="3.6000000000000002E-4"/>
    <x v="0"/>
    <m/>
    <m/>
    <s v="Flushed"/>
    <s v="TBC"/>
    <m/>
    <m/>
  </r>
  <r>
    <x v="13"/>
    <x v="13"/>
    <x v="260"/>
    <s v="Newton Elementary # 072"/>
    <x v="115"/>
    <x v="0"/>
    <x v="0"/>
    <d v="2016-10-08T00:00:00"/>
    <n v="1"/>
    <x v="60"/>
    <x v="2722"/>
    <n v="4.0099999999999997E-3"/>
    <x v="0"/>
    <m/>
    <m/>
    <s v="Static"/>
    <s v="TBC"/>
    <m/>
    <m/>
  </r>
  <r>
    <x v="13"/>
    <x v="13"/>
    <x v="260"/>
    <s v="Newton Elementary # 072"/>
    <x v="115"/>
    <x v="0"/>
    <x v="0"/>
    <d v="2016-10-08T00:00:00"/>
    <n v="1"/>
    <x v="60"/>
    <x v="2722"/>
    <n v="5.0000000000000001E-4"/>
    <x v="0"/>
    <m/>
    <m/>
    <s v="Flushed"/>
    <s v="TBC"/>
    <m/>
    <m/>
  </r>
  <r>
    <x v="13"/>
    <x v="13"/>
    <x v="260"/>
    <s v="Newton Elementary # 072"/>
    <x v="115"/>
    <x v="0"/>
    <x v="0"/>
    <d v="2016-10-08T00:00:00"/>
    <n v="1"/>
    <x v="0"/>
    <x v="2723"/>
    <n v="6.0000000000000001E-3"/>
    <x v="0"/>
    <m/>
    <m/>
    <s v="Static"/>
    <s v="TBC"/>
    <m/>
    <m/>
  </r>
  <r>
    <x v="13"/>
    <x v="13"/>
    <x v="260"/>
    <s v="Newton Elementary # 072"/>
    <x v="115"/>
    <x v="0"/>
    <x v="0"/>
    <d v="2016-10-08T00:00:00"/>
    <n v="1"/>
    <x v="0"/>
    <x v="2723"/>
    <n v="2.1000000000000001E-4"/>
    <x v="0"/>
    <m/>
    <m/>
    <s v="Flushed"/>
    <s v="TBC"/>
    <m/>
    <m/>
  </r>
  <r>
    <x v="13"/>
    <x v="13"/>
    <x v="260"/>
    <s v="Newton Elementary # 072"/>
    <x v="115"/>
    <x v="0"/>
    <x v="0"/>
    <d v="2016-10-08T00:00:00"/>
    <n v="1"/>
    <x v="0"/>
    <x v="2724"/>
    <n v="3.3300000000000003E-2"/>
    <x v="2"/>
    <m/>
    <m/>
    <s v="Static"/>
    <s v="TBC"/>
    <m/>
    <m/>
  </r>
  <r>
    <x v="13"/>
    <x v="13"/>
    <x v="260"/>
    <s v="Newton Elementary # 072"/>
    <x v="115"/>
    <x v="0"/>
    <x v="0"/>
    <d v="2016-10-08T00:00:00"/>
    <n v="1"/>
    <x v="0"/>
    <x v="2724"/>
    <n v="3.8000000000000002E-4"/>
    <x v="0"/>
    <m/>
    <m/>
    <s v="Flushed"/>
    <s v="TBC"/>
    <m/>
    <m/>
  </r>
  <r>
    <x v="13"/>
    <x v="13"/>
    <x v="260"/>
    <s v="Newton Elementary # 072"/>
    <x v="115"/>
    <x v="0"/>
    <x v="0"/>
    <d v="2016-10-08T00:00:00"/>
    <n v="1"/>
    <x v="0"/>
    <x v="2725"/>
    <n v="7.9000000000000001E-4"/>
    <x v="0"/>
    <m/>
    <m/>
    <s v="Static"/>
    <s v="TBC"/>
    <m/>
    <m/>
  </r>
  <r>
    <x v="13"/>
    <x v="13"/>
    <x v="260"/>
    <s v="Newton Elementary # 072"/>
    <x v="115"/>
    <x v="0"/>
    <x v="0"/>
    <d v="2016-10-08T00:00:00"/>
    <n v="1"/>
    <x v="0"/>
    <x v="2725"/>
    <n v="1.9000000000000001E-4"/>
    <x v="0"/>
    <m/>
    <m/>
    <s v="Flushed"/>
    <s v="TBC"/>
    <m/>
    <m/>
  </r>
  <r>
    <x v="13"/>
    <x v="13"/>
    <x v="260"/>
    <s v="Newton Elementary # 072"/>
    <x v="115"/>
    <x v="0"/>
    <x v="0"/>
    <d v="2016-10-08T00:00:00"/>
    <n v="1"/>
    <x v="0"/>
    <x v="2526"/>
    <n v="6.4200000000000004E-3"/>
    <x v="0"/>
    <m/>
    <m/>
    <s v="Static"/>
    <s v="TBC"/>
    <m/>
    <m/>
  </r>
  <r>
    <x v="13"/>
    <x v="13"/>
    <x v="260"/>
    <s v="Newton Elementary # 072"/>
    <x v="115"/>
    <x v="0"/>
    <x v="0"/>
    <d v="2016-10-08T00:00:00"/>
    <n v="1"/>
    <x v="0"/>
    <x v="2526"/>
    <n v="1.8000000000000001E-4"/>
    <x v="0"/>
    <m/>
    <m/>
    <s v="Flushed"/>
    <s v="TBC"/>
    <m/>
    <m/>
  </r>
  <r>
    <x v="13"/>
    <x v="13"/>
    <x v="260"/>
    <s v="Newton Elementary # 072"/>
    <x v="115"/>
    <x v="0"/>
    <x v="0"/>
    <d v="2016-10-08T00:00:00"/>
    <n v="1"/>
    <x v="60"/>
    <x v="2726"/>
    <n v="2.8800000000000002E-3"/>
    <x v="0"/>
    <m/>
    <m/>
    <s v="Static"/>
    <s v="TBC"/>
    <m/>
    <m/>
  </r>
  <r>
    <x v="13"/>
    <x v="13"/>
    <x v="260"/>
    <s v="Newton Elementary # 072"/>
    <x v="115"/>
    <x v="0"/>
    <x v="0"/>
    <d v="2016-10-08T00:00:00"/>
    <n v="1"/>
    <x v="60"/>
    <x v="2726"/>
    <n v="1.8000000000000001E-4"/>
    <x v="0"/>
    <m/>
    <m/>
    <s v="Flushed"/>
    <s v="TBC"/>
    <m/>
    <m/>
  </r>
  <r>
    <x v="13"/>
    <x v="13"/>
    <x v="260"/>
    <s v="Newton Elementary # 072"/>
    <x v="115"/>
    <x v="0"/>
    <x v="0"/>
    <d v="2016-10-08T00:00:00"/>
    <n v="1"/>
    <x v="0"/>
    <x v="2727"/>
    <n v="5.3800000000000002E-3"/>
    <x v="0"/>
    <m/>
    <m/>
    <s v="Static"/>
    <s v="TBC"/>
    <m/>
    <m/>
  </r>
  <r>
    <x v="13"/>
    <x v="13"/>
    <x v="260"/>
    <s v="Newton Elementary # 072"/>
    <x v="115"/>
    <x v="0"/>
    <x v="0"/>
    <d v="2016-10-08T00:00:00"/>
    <n v="1"/>
    <x v="0"/>
    <x v="2727"/>
    <n v="2.0000000000000001E-4"/>
    <x v="0"/>
    <m/>
    <m/>
    <s v="Flushed"/>
    <s v="TBC"/>
    <m/>
    <m/>
  </r>
  <r>
    <x v="13"/>
    <x v="13"/>
    <x v="260"/>
    <s v="Newton Elementary # 072"/>
    <x v="115"/>
    <x v="0"/>
    <x v="0"/>
    <d v="2016-10-08T00:00:00"/>
    <n v="1"/>
    <x v="3"/>
    <x v="2728"/>
    <n v="9.2000000000000003E-4"/>
    <x v="0"/>
    <m/>
    <m/>
    <s v="Static"/>
    <s v="TBC"/>
    <m/>
    <m/>
  </r>
  <r>
    <x v="13"/>
    <x v="13"/>
    <x v="260"/>
    <s v="Newton Elementary # 072"/>
    <x v="115"/>
    <x v="0"/>
    <x v="0"/>
    <d v="2016-10-08T00:00:00"/>
    <n v="1"/>
    <x v="3"/>
    <x v="2728"/>
    <n v="2.1000000000000001E-4"/>
    <x v="0"/>
    <m/>
    <m/>
    <s v="Flushed"/>
    <s v="TBC"/>
    <m/>
    <m/>
  </r>
  <r>
    <x v="13"/>
    <x v="13"/>
    <x v="260"/>
    <s v="Newton Elementary # 072"/>
    <x v="115"/>
    <x v="0"/>
    <x v="0"/>
    <d v="2016-10-08T00:00:00"/>
    <n v="1"/>
    <x v="3"/>
    <x v="2204"/>
    <n v="3.7000000000000002E-3"/>
    <x v="0"/>
    <m/>
    <m/>
    <s v="Static"/>
    <s v="TBC"/>
    <m/>
    <m/>
  </r>
  <r>
    <x v="13"/>
    <x v="13"/>
    <x v="260"/>
    <s v="Newton Elementary # 072"/>
    <x v="115"/>
    <x v="0"/>
    <x v="0"/>
    <d v="2016-10-08T00:00:00"/>
    <n v="1"/>
    <x v="3"/>
    <x v="2204"/>
    <n v="2.1000000000000001E-4"/>
    <x v="0"/>
    <m/>
    <m/>
    <s v="Flushed"/>
    <s v="TBC"/>
    <m/>
    <m/>
  </r>
  <r>
    <x v="13"/>
    <x v="13"/>
    <x v="248"/>
    <s v="Sullivan Elementary #021"/>
    <x v="51"/>
    <x v="0"/>
    <x v="0"/>
    <d v="2016-10-08T00:00:00"/>
    <n v="1"/>
    <x v="0"/>
    <x v="2138"/>
    <n v="9.2300000000000004E-3"/>
    <x v="0"/>
    <m/>
    <m/>
    <s v="Static"/>
    <s v="TBC"/>
    <m/>
    <m/>
  </r>
  <r>
    <x v="13"/>
    <x v="13"/>
    <x v="248"/>
    <s v="Sullivan Elementary #021"/>
    <x v="51"/>
    <x v="0"/>
    <x v="0"/>
    <d v="2016-10-08T00:00:00"/>
    <n v="1"/>
    <x v="0"/>
    <x v="2138"/>
    <n v="9.1E-4"/>
    <x v="0"/>
    <m/>
    <m/>
    <s v="Flushed"/>
    <s v="TBC"/>
    <m/>
    <m/>
  </r>
  <r>
    <x v="13"/>
    <x v="13"/>
    <x v="248"/>
    <s v="Sullivan Elementary #021"/>
    <x v="51"/>
    <x v="0"/>
    <x v="0"/>
    <d v="2016-10-08T00:00:00"/>
    <n v="1"/>
    <x v="0"/>
    <x v="1774"/>
    <n v="8.3599999999999994E-3"/>
    <x v="0"/>
    <m/>
    <m/>
    <s v="Static"/>
    <s v="TBC"/>
    <m/>
    <m/>
  </r>
  <r>
    <x v="13"/>
    <x v="13"/>
    <x v="248"/>
    <s v="Sullivan Elementary #021"/>
    <x v="51"/>
    <x v="0"/>
    <x v="0"/>
    <d v="2016-10-08T00:00:00"/>
    <n v="1"/>
    <x v="0"/>
    <x v="1774"/>
    <n v="6.4000000000000005E-4"/>
    <x v="0"/>
    <m/>
    <m/>
    <s v="Flushed"/>
    <s v="TBC"/>
    <m/>
    <m/>
  </r>
  <r>
    <x v="13"/>
    <x v="13"/>
    <x v="248"/>
    <s v="Sullivan Elementary #021"/>
    <x v="51"/>
    <x v="0"/>
    <x v="0"/>
    <d v="2016-10-08T00:00:00"/>
    <n v="1"/>
    <x v="0"/>
    <x v="2139"/>
    <n v="6.96E-3"/>
    <x v="0"/>
    <m/>
    <m/>
    <s v="Static"/>
    <s v="TBC"/>
    <m/>
    <m/>
  </r>
  <r>
    <x v="13"/>
    <x v="13"/>
    <x v="248"/>
    <s v="Sullivan Elementary #021"/>
    <x v="51"/>
    <x v="0"/>
    <x v="0"/>
    <d v="2016-10-08T00:00:00"/>
    <n v="1"/>
    <x v="0"/>
    <x v="2139"/>
    <n v="6.7000000000000002E-4"/>
    <x v="0"/>
    <m/>
    <m/>
    <s v="Flushed"/>
    <s v="TBC"/>
    <m/>
    <m/>
  </r>
  <r>
    <x v="13"/>
    <x v="13"/>
    <x v="248"/>
    <s v="Sullivan Elementary #021"/>
    <x v="51"/>
    <x v="0"/>
    <x v="0"/>
    <d v="2016-10-08T00:00:00"/>
    <n v="1"/>
    <x v="0"/>
    <x v="2729"/>
    <n v="2.2200000000000001E-2"/>
    <x v="2"/>
    <m/>
    <m/>
    <s v="Static"/>
    <s v="TBC"/>
    <m/>
    <m/>
  </r>
  <r>
    <x v="13"/>
    <x v="13"/>
    <x v="248"/>
    <s v="Sullivan Elementary #021"/>
    <x v="51"/>
    <x v="0"/>
    <x v="0"/>
    <d v="2016-10-08T00:00:00"/>
    <n v="1"/>
    <x v="0"/>
    <x v="2729"/>
    <n v="2.4000000000000001E-4"/>
    <x v="0"/>
    <m/>
    <m/>
    <s v="Flushed"/>
    <s v="TBC"/>
    <m/>
    <m/>
  </r>
  <r>
    <x v="13"/>
    <x v="13"/>
    <x v="248"/>
    <s v="Sullivan Elementary #021"/>
    <x v="51"/>
    <x v="0"/>
    <x v="0"/>
    <d v="2016-10-08T00:00:00"/>
    <n v="1"/>
    <x v="0"/>
    <x v="2730"/>
    <n v="3.9399999999999998E-2"/>
    <x v="2"/>
    <m/>
    <m/>
    <s v="Static"/>
    <s v="TBC"/>
    <m/>
    <m/>
  </r>
  <r>
    <x v="13"/>
    <x v="13"/>
    <x v="248"/>
    <s v="Sullivan Elementary #021"/>
    <x v="51"/>
    <x v="0"/>
    <x v="0"/>
    <d v="2016-10-08T00:00:00"/>
    <n v="1"/>
    <x v="0"/>
    <x v="2730"/>
    <n v="5.5999999999999995E-4"/>
    <x v="0"/>
    <m/>
    <m/>
    <s v="Flushed"/>
    <s v="TBC"/>
    <m/>
    <m/>
  </r>
  <r>
    <x v="13"/>
    <x v="13"/>
    <x v="248"/>
    <s v="Sullivan Elementary #021"/>
    <x v="51"/>
    <x v="0"/>
    <x v="0"/>
    <d v="2016-10-08T00:00:00"/>
    <n v="1"/>
    <x v="0"/>
    <x v="1776"/>
    <n v="0.24199999999999999"/>
    <x v="2"/>
    <m/>
    <m/>
    <s v="Static, Sample#5A"/>
    <s v="TBC"/>
    <m/>
    <m/>
  </r>
  <r>
    <x v="13"/>
    <x v="13"/>
    <x v="248"/>
    <s v="Sullivan Elementary #021"/>
    <x v="51"/>
    <x v="0"/>
    <x v="0"/>
    <d v="2016-10-08T00:00:00"/>
    <n v="1"/>
    <x v="0"/>
    <x v="1776"/>
    <n v="4.2599999999999999E-2"/>
    <x v="2"/>
    <m/>
    <m/>
    <s v="Static, Sample#103A"/>
    <s v="TBC"/>
    <m/>
    <m/>
  </r>
  <r>
    <x v="13"/>
    <x v="13"/>
    <x v="248"/>
    <s v="Sullivan Elementary #021"/>
    <x v="51"/>
    <x v="0"/>
    <x v="0"/>
    <d v="2016-10-08T00:00:00"/>
    <n v="1"/>
    <x v="0"/>
    <x v="1776"/>
    <n v="4.0800000000000003E-3"/>
    <x v="0"/>
    <m/>
    <m/>
    <s v="Flushed, Sample#5B"/>
    <s v="TBC"/>
    <m/>
    <m/>
  </r>
  <r>
    <x v="13"/>
    <x v="13"/>
    <x v="248"/>
    <s v="Sullivan Elementary #021"/>
    <x v="51"/>
    <x v="0"/>
    <x v="0"/>
    <d v="2016-10-08T00:00:00"/>
    <n v="1"/>
    <x v="0"/>
    <x v="1776"/>
    <n v="2.15E-3"/>
    <x v="0"/>
    <m/>
    <m/>
    <s v="Flushed, Sample#103B"/>
    <s v="TBC"/>
    <m/>
    <m/>
  </r>
  <r>
    <x v="13"/>
    <x v="13"/>
    <x v="248"/>
    <s v="Sullivan Elementary #021"/>
    <x v="51"/>
    <x v="0"/>
    <x v="0"/>
    <d v="2016-10-08T00:00:00"/>
    <n v="1"/>
    <x v="0"/>
    <x v="208"/>
    <n v="1.9300000000000001E-2"/>
    <x v="2"/>
    <m/>
    <m/>
    <s v="Static"/>
    <s v="TBC"/>
    <m/>
    <m/>
  </r>
  <r>
    <x v="13"/>
    <x v="13"/>
    <x v="248"/>
    <s v="Sullivan Elementary #021"/>
    <x v="51"/>
    <x v="0"/>
    <x v="0"/>
    <d v="2016-10-08T00:00:00"/>
    <n v="1"/>
    <x v="0"/>
    <x v="208"/>
    <n v="5.5000000000000003E-4"/>
    <x v="0"/>
    <m/>
    <m/>
    <s v="Flushed"/>
    <s v="TBC"/>
    <m/>
    <m/>
  </r>
  <r>
    <x v="13"/>
    <x v="13"/>
    <x v="248"/>
    <s v="Sullivan Elementary #021"/>
    <x v="51"/>
    <x v="0"/>
    <x v="0"/>
    <d v="2016-10-08T00:00:00"/>
    <n v="1"/>
    <x v="0"/>
    <x v="154"/>
    <n v="0.46600000000000003"/>
    <x v="2"/>
    <m/>
    <m/>
    <s v="Static"/>
    <s v="TBC"/>
    <m/>
    <m/>
  </r>
  <r>
    <x v="13"/>
    <x v="13"/>
    <x v="248"/>
    <s v="Sullivan Elementary #021"/>
    <x v="51"/>
    <x v="0"/>
    <x v="0"/>
    <d v="2016-10-08T00:00:00"/>
    <n v="1"/>
    <x v="0"/>
    <x v="154"/>
    <n v="1.4300000000000001E-3"/>
    <x v="0"/>
    <m/>
    <m/>
    <s v="Flushed"/>
    <s v="TBC"/>
    <m/>
    <m/>
  </r>
  <r>
    <x v="13"/>
    <x v="13"/>
    <x v="248"/>
    <s v="Sullivan Elementary #021"/>
    <x v="51"/>
    <x v="0"/>
    <x v="0"/>
    <d v="2016-10-08T00:00:00"/>
    <n v="1"/>
    <x v="0"/>
    <x v="2731"/>
    <n v="2.1600000000000001E-2"/>
    <x v="2"/>
    <m/>
    <m/>
    <s v="Static"/>
    <s v="TBC"/>
    <m/>
    <m/>
  </r>
  <r>
    <x v="13"/>
    <x v="13"/>
    <x v="248"/>
    <s v="Sullivan Elementary #021"/>
    <x v="51"/>
    <x v="0"/>
    <x v="0"/>
    <d v="2016-10-08T00:00:00"/>
    <n v="1"/>
    <x v="0"/>
    <x v="2731"/>
    <n v="1.9900000000000001E-2"/>
    <x v="2"/>
    <m/>
    <m/>
    <s v="Flushed"/>
    <s v="TBC"/>
    <m/>
    <m/>
  </r>
  <r>
    <x v="13"/>
    <x v="13"/>
    <x v="248"/>
    <s v="Sullivan Elementary #021"/>
    <x v="51"/>
    <x v="0"/>
    <x v="0"/>
    <d v="2016-10-08T00:00:00"/>
    <n v="1"/>
    <x v="0"/>
    <x v="2168"/>
    <n v="0.36499999999999999"/>
    <x v="2"/>
    <m/>
    <m/>
    <s v="Static"/>
    <s v="TBC"/>
    <m/>
    <m/>
  </r>
  <r>
    <x v="13"/>
    <x v="13"/>
    <x v="248"/>
    <s v="Sullivan Elementary #021"/>
    <x v="51"/>
    <x v="0"/>
    <x v="0"/>
    <d v="2016-10-08T00:00:00"/>
    <n v="1"/>
    <x v="0"/>
    <x v="2168"/>
    <n v="6.9899999999999997E-3"/>
    <x v="0"/>
    <m/>
    <m/>
    <s v="Flushed"/>
    <s v="TBC"/>
    <m/>
    <m/>
  </r>
  <r>
    <x v="13"/>
    <x v="13"/>
    <x v="248"/>
    <s v="Sullivan Elementary #021"/>
    <x v="51"/>
    <x v="0"/>
    <x v="0"/>
    <d v="2016-10-08T00:00:00"/>
    <n v="1"/>
    <x v="0"/>
    <x v="2732"/>
    <n v="1.27"/>
    <x v="2"/>
    <m/>
    <m/>
    <s v="Static"/>
    <s v="TBC"/>
    <m/>
    <m/>
  </r>
  <r>
    <x v="13"/>
    <x v="13"/>
    <x v="248"/>
    <s v="Sullivan Elementary #021"/>
    <x v="51"/>
    <x v="0"/>
    <x v="0"/>
    <d v="2016-10-08T00:00:00"/>
    <n v="1"/>
    <x v="0"/>
    <x v="2732"/>
    <n v="1.9199999999999998E-2"/>
    <x v="2"/>
    <m/>
    <m/>
    <s v="Flushed"/>
    <s v="TBC"/>
    <m/>
    <m/>
  </r>
  <r>
    <x v="13"/>
    <x v="13"/>
    <x v="294"/>
    <s v="William Watson Elementary #057"/>
    <x v="73"/>
    <x v="0"/>
    <x v="0"/>
    <d v="2016-10-08T00:00:00"/>
    <n v="1"/>
    <x v="0"/>
    <x v="1345"/>
    <n v="0.17499999999999999"/>
    <x v="2"/>
    <m/>
    <m/>
    <s v="Static"/>
    <s v="TBC"/>
    <m/>
    <m/>
  </r>
  <r>
    <x v="13"/>
    <x v="13"/>
    <x v="294"/>
    <s v="William Watson Elementary #057"/>
    <x v="73"/>
    <x v="0"/>
    <x v="0"/>
    <d v="2016-10-08T00:00:00"/>
    <n v="1"/>
    <x v="0"/>
    <x v="1345"/>
    <n v="2.2100000000000002E-3"/>
    <x v="0"/>
    <m/>
    <m/>
    <s v="Flushed "/>
    <s v="TBC"/>
    <m/>
    <m/>
  </r>
  <r>
    <x v="13"/>
    <x v="13"/>
    <x v="294"/>
    <s v="William Watson Elementary #057"/>
    <x v="73"/>
    <x v="0"/>
    <x v="0"/>
    <d v="2016-10-08T00:00:00"/>
    <n v="1"/>
    <x v="0"/>
    <x v="1419"/>
    <n v="8.8100000000000001E-3"/>
    <x v="0"/>
    <m/>
    <m/>
    <s v="Static"/>
    <s v="TBC"/>
    <m/>
    <m/>
  </r>
  <r>
    <x v="13"/>
    <x v="13"/>
    <x v="294"/>
    <s v="William Watson Elementary #057"/>
    <x v="73"/>
    <x v="0"/>
    <x v="0"/>
    <d v="2016-10-08T00:00:00"/>
    <n v="1"/>
    <x v="0"/>
    <x v="1419"/>
    <n v="1.34E-3"/>
    <x v="0"/>
    <m/>
    <m/>
    <s v="Flushed "/>
    <s v="TBC"/>
    <m/>
    <m/>
  </r>
  <r>
    <x v="13"/>
    <x v="13"/>
    <x v="294"/>
    <s v="William Watson Elementary #057"/>
    <x v="73"/>
    <x v="0"/>
    <x v="0"/>
    <d v="2016-10-08T00:00:00"/>
    <n v="1"/>
    <x v="0"/>
    <x v="2733"/>
    <n v="9.6399999999999993E-3"/>
    <x v="0"/>
    <m/>
    <m/>
    <s v="Static"/>
    <s v="TBC"/>
    <m/>
    <m/>
  </r>
  <r>
    <x v="13"/>
    <x v="13"/>
    <x v="294"/>
    <s v="William Watson Elementary #057"/>
    <x v="73"/>
    <x v="0"/>
    <x v="0"/>
    <d v="2016-10-08T00:00:00"/>
    <n v="1"/>
    <x v="0"/>
    <x v="2733"/>
    <n v="2.0400000000000001E-3"/>
    <x v="0"/>
    <m/>
    <m/>
    <s v="Flushed "/>
    <s v="TBC"/>
    <m/>
    <m/>
  </r>
  <r>
    <x v="13"/>
    <x v="13"/>
    <x v="294"/>
    <s v="William Watson Elementary #057"/>
    <x v="73"/>
    <x v="0"/>
    <x v="0"/>
    <d v="2016-10-08T00:00:00"/>
    <n v="1"/>
    <x v="0"/>
    <x v="1801"/>
    <n v="4.7499999999999999E-3"/>
    <x v="0"/>
    <m/>
    <m/>
    <s v="Static"/>
    <s v="TBC"/>
    <m/>
    <m/>
  </r>
  <r>
    <x v="13"/>
    <x v="13"/>
    <x v="294"/>
    <s v="William Watson Elementary #057"/>
    <x v="73"/>
    <x v="0"/>
    <x v="0"/>
    <d v="2016-10-08T00:00:00"/>
    <n v="1"/>
    <x v="0"/>
    <x v="1801"/>
    <n v="3.1E-4"/>
    <x v="0"/>
    <m/>
    <m/>
    <s v="Flushed "/>
    <s v="TBC"/>
    <m/>
    <m/>
  </r>
  <r>
    <x v="13"/>
    <x v="13"/>
    <x v="294"/>
    <s v="William Watson Elementary #057"/>
    <x v="73"/>
    <x v="0"/>
    <x v="0"/>
    <d v="2016-10-08T00:00:00"/>
    <n v="1"/>
    <x v="0"/>
    <x v="1824"/>
    <n v="2.4899999999999999E-2"/>
    <x v="2"/>
    <m/>
    <m/>
    <s v="Static"/>
    <s v="TBC"/>
    <m/>
    <m/>
  </r>
  <r>
    <x v="13"/>
    <x v="13"/>
    <x v="294"/>
    <s v="William Watson Elementary #057"/>
    <x v="73"/>
    <x v="0"/>
    <x v="0"/>
    <d v="2016-10-08T00:00:00"/>
    <n v="1"/>
    <x v="0"/>
    <x v="1824"/>
    <n v="4.8999999999999998E-4"/>
    <x v="0"/>
    <m/>
    <m/>
    <s v="Flushed "/>
    <s v="TBC"/>
    <m/>
    <m/>
  </r>
  <r>
    <x v="13"/>
    <x v="13"/>
    <x v="294"/>
    <s v="William Watson Elementary #057"/>
    <x v="73"/>
    <x v="0"/>
    <x v="0"/>
    <d v="2016-10-08T00:00:00"/>
    <n v="1"/>
    <x v="0"/>
    <x v="2150"/>
    <n v="2.0699999999999998E-3"/>
    <x v="0"/>
    <m/>
    <m/>
    <s v="Static"/>
    <s v="TBC"/>
    <m/>
    <m/>
  </r>
  <r>
    <x v="13"/>
    <x v="13"/>
    <x v="294"/>
    <s v="William Watson Elementary #057"/>
    <x v="73"/>
    <x v="0"/>
    <x v="0"/>
    <d v="2016-10-08T00:00:00"/>
    <n v="1"/>
    <x v="0"/>
    <x v="2150"/>
    <n v="9.0000000000000006E-5"/>
    <x v="0"/>
    <m/>
    <m/>
    <s v="Flushed "/>
    <s v="TBC"/>
    <m/>
    <m/>
  </r>
  <r>
    <x v="13"/>
    <x v="13"/>
    <x v="294"/>
    <s v="William Watson Elementary #057"/>
    <x v="73"/>
    <x v="0"/>
    <x v="0"/>
    <d v="2016-10-08T00:00:00"/>
    <n v="1"/>
    <x v="0"/>
    <x v="1948"/>
    <n v="1.3599999999999999E-2"/>
    <x v="2"/>
    <m/>
    <m/>
    <s v="Static"/>
    <s v="TBC"/>
    <m/>
    <m/>
  </r>
  <r>
    <x v="13"/>
    <x v="13"/>
    <x v="294"/>
    <s v="William Watson Elementary #057"/>
    <x v="73"/>
    <x v="0"/>
    <x v="0"/>
    <d v="2016-10-08T00:00:00"/>
    <n v="1"/>
    <x v="0"/>
    <x v="1948"/>
    <n v="1.9000000000000001E-4"/>
    <x v="0"/>
    <m/>
    <m/>
    <s v="Flushed "/>
    <s v="TBC"/>
    <m/>
    <m/>
  </r>
  <r>
    <x v="13"/>
    <x v="13"/>
    <x v="294"/>
    <s v="William Watson Elementary #057"/>
    <x v="73"/>
    <x v="0"/>
    <x v="0"/>
    <d v="2016-10-08T00:00:00"/>
    <n v="1"/>
    <x v="0"/>
    <x v="1679"/>
    <n v="7.4999999999999997E-3"/>
    <x v="0"/>
    <m/>
    <m/>
    <s v="Static"/>
    <s v="TBC"/>
    <m/>
    <m/>
  </r>
  <r>
    <x v="13"/>
    <x v="13"/>
    <x v="294"/>
    <s v="William Watson Elementary #057"/>
    <x v="73"/>
    <x v="0"/>
    <x v="0"/>
    <d v="2016-10-08T00:00:00"/>
    <n v="1"/>
    <x v="0"/>
    <x v="1679"/>
    <n v="2.0000000000000001E-4"/>
    <x v="0"/>
    <m/>
    <m/>
    <s v="Flushed "/>
    <s v="TBC"/>
    <m/>
    <m/>
  </r>
  <r>
    <x v="13"/>
    <x v="13"/>
    <x v="294"/>
    <s v="William Watson Elementary #057"/>
    <x v="73"/>
    <x v="0"/>
    <x v="0"/>
    <d v="2016-10-08T00:00:00"/>
    <n v="1"/>
    <x v="0"/>
    <x v="537"/>
    <n v="4.5900000000000003E-3"/>
    <x v="0"/>
    <m/>
    <m/>
    <s v="Static"/>
    <s v="TBC"/>
    <m/>
    <m/>
  </r>
  <r>
    <x v="13"/>
    <x v="13"/>
    <x v="294"/>
    <s v="William Watson Elementary #057"/>
    <x v="73"/>
    <x v="0"/>
    <x v="0"/>
    <d v="2016-10-08T00:00:00"/>
    <n v="1"/>
    <x v="0"/>
    <x v="537"/>
    <n v="2.8400000000000001E-3"/>
    <x v="0"/>
    <m/>
    <m/>
    <s v="Flushed "/>
    <s v="TBC"/>
    <m/>
    <m/>
  </r>
  <r>
    <x v="13"/>
    <x v="13"/>
    <x v="294"/>
    <s v="William Watson Elementary #057"/>
    <x v="73"/>
    <x v="0"/>
    <x v="0"/>
    <d v="2016-10-08T00:00:00"/>
    <n v="1"/>
    <x v="0"/>
    <x v="1776"/>
    <n v="3.32E-3"/>
    <x v="0"/>
    <m/>
    <m/>
    <s v="Static"/>
    <s v="TBC"/>
    <m/>
    <m/>
  </r>
  <r>
    <x v="13"/>
    <x v="13"/>
    <x v="294"/>
    <s v="William Watson Elementary #057"/>
    <x v="73"/>
    <x v="0"/>
    <x v="0"/>
    <d v="2016-10-08T00:00:00"/>
    <n v="1"/>
    <x v="0"/>
    <x v="1776"/>
    <n v="8.0999999999999996E-4"/>
    <x v="0"/>
    <m/>
    <m/>
    <s v="Flushed "/>
    <s v="TBC"/>
    <m/>
    <m/>
  </r>
  <r>
    <x v="13"/>
    <x v="13"/>
    <x v="294"/>
    <s v="William Watson Elementary #057"/>
    <x v="73"/>
    <x v="0"/>
    <x v="0"/>
    <d v="2016-10-08T00:00:00"/>
    <n v="1"/>
    <x v="0"/>
    <x v="2734"/>
    <n v="4.5100000000000001E-3"/>
    <x v="0"/>
    <m/>
    <m/>
    <s v="Static"/>
    <s v="TBC"/>
    <m/>
    <m/>
  </r>
  <r>
    <x v="13"/>
    <x v="13"/>
    <x v="294"/>
    <s v="William Watson Elementary #057"/>
    <x v="73"/>
    <x v="0"/>
    <x v="0"/>
    <d v="2016-10-08T00:00:00"/>
    <n v="1"/>
    <x v="0"/>
    <x v="2734"/>
    <n v="2.2799999999999999E-3"/>
    <x v="0"/>
    <m/>
    <m/>
    <s v="Flushed "/>
    <s v="TBC"/>
    <m/>
    <m/>
  </r>
  <r>
    <x v="13"/>
    <x v="13"/>
    <x v="294"/>
    <s v="William Watson Elementary #057"/>
    <x v="73"/>
    <x v="0"/>
    <x v="0"/>
    <d v="2016-10-08T00:00:00"/>
    <n v="1"/>
    <x v="0"/>
    <x v="1421"/>
    <n v="1.32E-2"/>
    <x v="2"/>
    <m/>
    <m/>
    <s v="Static"/>
    <s v="TBC"/>
    <m/>
    <m/>
  </r>
  <r>
    <x v="13"/>
    <x v="13"/>
    <x v="294"/>
    <s v="William Watson Elementary #057"/>
    <x v="73"/>
    <x v="0"/>
    <x v="0"/>
    <d v="2016-10-08T00:00:00"/>
    <n v="1"/>
    <x v="0"/>
    <x v="1421"/>
    <n v="4.4000000000000002E-4"/>
    <x v="0"/>
    <m/>
    <m/>
    <s v="Flushed "/>
    <s v="TBC"/>
    <m/>
    <m/>
  </r>
  <r>
    <x v="13"/>
    <x v="13"/>
    <x v="294"/>
    <s v="William Watson Elementary #057"/>
    <x v="73"/>
    <x v="0"/>
    <x v="0"/>
    <d v="2016-10-08T00:00:00"/>
    <n v="1"/>
    <x v="0"/>
    <x v="2735"/>
    <n v="2.1999999999999999E-2"/>
    <x v="2"/>
    <m/>
    <m/>
    <s v="Static"/>
    <s v="TBC"/>
    <m/>
    <m/>
  </r>
  <r>
    <x v="13"/>
    <x v="13"/>
    <x v="294"/>
    <s v="William Watson Elementary #057"/>
    <x v="73"/>
    <x v="0"/>
    <x v="0"/>
    <d v="2016-10-08T00:00:00"/>
    <n v="1"/>
    <x v="0"/>
    <x v="2735"/>
    <n v="9.0000000000000006E-5"/>
    <x v="0"/>
    <m/>
    <m/>
    <s v="Flushed "/>
    <s v="TBC"/>
    <m/>
    <m/>
  </r>
  <r>
    <x v="13"/>
    <x v="13"/>
    <x v="294"/>
    <s v="William Watson Elementary #057"/>
    <x v="73"/>
    <x v="0"/>
    <x v="0"/>
    <d v="2016-10-08T00:00:00"/>
    <n v="1"/>
    <x v="0"/>
    <x v="2736"/>
    <n v="1.3100000000000001E-2"/>
    <x v="2"/>
    <m/>
    <m/>
    <s v="Static"/>
    <s v="TBC"/>
    <m/>
    <m/>
  </r>
  <r>
    <x v="13"/>
    <x v="13"/>
    <x v="294"/>
    <s v="William Watson Elementary #057"/>
    <x v="73"/>
    <x v="0"/>
    <x v="0"/>
    <d v="2016-10-08T00:00:00"/>
    <n v="1"/>
    <x v="0"/>
    <x v="2736"/>
    <n v="3.3E-4"/>
    <x v="0"/>
    <m/>
    <m/>
    <s v="Flushed "/>
    <s v="TBC"/>
    <m/>
    <m/>
  </r>
  <r>
    <x v="13"/>
    <x v="13"/>
    <x v="294"/>
    <s v="William Watson Elementary #057"/>
    <x v="73"/>
    <x v="0"/>
    <x v="0"/>
    <d v="2016-10-08T00:00:00"/>
    <n v="1"/>
    <x v="0"/>
    <x v="2737"/>
    <n v="5.4099999999999999E-3"/>
    <x v="0"/>
    <m/>
    <m/>
    <s v="Static"/>
    <s v="TBC"/>
    <m/>
    <m/>
  </r>
  <r>
    <x v="13"/>
    <x v="13"/>
    <x v="294"/>
    <s v="William Watson Elementary #057"/>
    <x v="73"/>
    <x v="0"/>
    <x v="0"/>
    <d v="2016-10-08T00:00:00"/>
    <n v="1"/>
    <x v="0"/>
    <x v="2737"/>
    <n v="1.3999999999999999E-4"/>
    <x v="0"/>
    <m/>
    <m/>
    <s v="Flushed "/>
    <s v="TBC"/>
    <m/>
    <m/>
  </r>
  <r>
    <x v="13"/>
    <x v="13"/>
    <x v="294"/>
    <s v="William Watson Elementary #057"/>
    <x v="73"/>
    <x v="0"/>
    <x v="0"/>
    <d v="2016-10-08T00:00:00"/>
    <n v="1"/>
    <x v="0"/>
    <x v="2738"/>
    <n v="1.49E-2"/>
    <x v="2"/>
    <m/>
    <m/>
    <s v="Static"/>
    <s v="TBC"/>
    <m/>
    <m/>
  </r>
  <r>
    <x v="13"/>
    <x v="13"/>
    <x v="294"/>
    <s v="William Watson Elementary #057"/>
    <x v="73"/>
    <x v="0"/>
    <x v="0"/>
    <d v="2016-10-08T00:00:00"/>
    <n v="1"/>
    <x v="0"/>
    <x v="2738"/>
    <n v="1.2E-4"/>
    <x v="0"/>
    <m/>
    <m/>
    <s v="Flushed "/>
    <s v="TBC"/>
    <m/>
    <m/>
  </r>
  <r>
    <x v="13"/>
    <x v="13"/>
    <x v="294"/>
    <s v="William Watson Elementary #057"/>
    <x v="73"/>
    <x v="0"/>
    <x v="0"/>
    <d v="2016-10-08T00:00:00"/>
    <n v="1"/>
    <x v="0"/>
    <x v="36"/>
    <n v="1.9099999999999999E-2"/>
    <x v="2"/>
    <m/>
    <m/>
    <s v="Static"/>
    <s v="TBC"/>
    <m/>
    <m/>
  </r>
  <r>
    <x v="13"/>
    <x v="13"/>
    <x v="294"/>
    <s v="William Watson Elementary #057"/>
    <x v="73"/>
    <x v="0"/>
    <x v="0"/>
    <d v="2016-10-08T00:00:00"/>
    <n v="1"/>
    <x v="0"/>
    <x v="36"/>
    <n v="3.6000000000000002E-4"/>
    <x v="0"/>
    <m/>
    <m/>
    <s v="Flushed "/>
    <s v="TBC"/>
    <m/>
    <m/>
  </r>
  <r>
    <x v="13"/>
    <x v="13"/>
    <x v="294"/>
    <s v="William Watson Elementary #057"/>
    <x v="73"/>
    <x v="0"/>
    <x v="0"/>
    <d v="2016-10-08T00:00:00"/>
    <n v="1"/>
    <x v="0"/>
    <x v="2739"/>
    <n v="2.8799999999999999E-2"/>
    <x v="2"/>
    <m/>
    <m/>
    <s v="Static"/>
    <s v="TBC"/>
    <m/>
    <m/>
  </r>
  <r>
    <x v="13"/>
    <x v="13"/>
    <x v="294"/>
    <s v="William Watson Elementary #057"/>
    <x v="73"/>
    <x v="0"/>
    <x v="0"/>
    <d v="2016-10-08T00:00:00"/>
    <n v="1"/>
    <x v="0"/>
    <x v="2739"/>
    <n v="3.8000000000000002E-4"/>
    <x v="0"/>
    <m/>
    <m/>
    <s v="Flushed "/>
    <s v="TBC"/>
    <m/>
    <m/>
  </r>
  <r>
    <x v="13"/>
    <x v="13"/>
    <x v="294"/>
    <s v="William Watson Elementary #057"/>
    <x v="73"/>
    <x v="0"/>
    <x v="0"/>
    <d v="2016-10-08T00:00:00"/>
    <n v="1"/>
    <x v="0"/>
    <x v="1424"/>
    <n v="2.1600000000000001E-2"/>
    <x v="2"/>
    <m/>
    <m/>
    <s v="Static"/>
    <s v="TBC"/>
    <m/>
    <m/>
  </r>
  <r>
    <x v="13"/>
    <x v="13"/>
    <x v="294"/>
    <s v="William Watson Elementary #057"/>
    <x v="73"/>
    <x v="0"/>
    <x v="0"/>
    <d v="2016-10-08T00:00:00"/>
    <n v="1"/>
    <x v="0"/>
    <x v="1424"/>
    <n v="3.8000000000000002E-4"/>
    <x v="0"/>
    <m/>
    <m/>
    <s v="Flushed "/>
    <s v="TBC"/>
    <m/>
    <m/>
  </r>
  <r>
    <x v="13"/>
    <x v="13"/>
    <x v="294"/>
    <s v="William Watson Elementary #057"/>
    <x v="73"/>
    <x v="0"/>
    <x v="0"/>
    <d v="2016-10-08T00:00:00"/>
    <n v="1"/>
    <x v="0"/>
    <x v="545"/>
    <n v="2.1600000000000001E-2"/>
    <x v="2"/>
    <m/>
    <m/>
    <s v="Static"/>
    <s v="TBC"/>
    <m/>
    <m/>
  </r>
  <r>
    <x v="13"/>
    <x v="13"/>
    <x v="294"/>
    <s v="William Watson Elementary #057"/>
    <x v="73"/>
    <x v="0"/>
    <x v="0"/>
    <d v="2016-10-08T00:00:00"/>
    <n v="1"/>
    <x v="0"/>
    <x v="545"/>
    <n v="4.4000000000000002E-4"/>
    <x v="0"/>
    <m/>
    <m/>
    <s v="Flushed "/>
    <s v="TBC"/>
    <m/>
    <m/>
  </r>
  <r>
    <x v="13"/>
    <x v="13"/>
    <x v="294"/>
    <s v="William Watson Elementary #057"/>
    <x v="73"/>
    <x v="0"/>
    <x v="0"/>
    <d v="2016-10-08T00:00:00"/>
    <n v="1"/>
    <x v="0"/>
    <x v="130"/>
    <n v="4.5999999999999999E-3"/>
    <x v="0"/>
    <m/>
    <m/>
    <s v="Static"/>
    <s v="TBC"/>
    <m/>
    <m/>
  </r>
  <r>
    <x v="13"/>
    <x v="13"/>
    <x v="294"/>
    <s v="William Watson Elementary #057"/>
    <x v="73"/>
    <x v="0"/>
    <x v="0"/>
    <d v="2016-10-08T00:00:00"/>
    <n v="1"/>
    <x v="0"/>
    <x v="130"/>
    <n v="4.8999999999999998E-4"/>
    <x v="0"/>
    <m/>
    <m/>
    <s v="Flushed "/>
    <s v="TBC"/>
    <m/>
    <m/>
  </r>
  <r>
    <x v="13"/>
    <x v="13"/>
    <x v="294"/>
    <s v="William Watson Elementary #057"/>
    <x v="73"/>
    <x v="0"/>
    <x v="0"/>
    <d v="2016-10-08T00:00:00"/>
    <n v="1"/>
    <x v="0"/>
    <x v="2740"/>
    <n v="1.5599999999999999E-2"/>
    <x v="2"/>
    <m/>
    <m/>
    <s v="Static"/>
    <s v="TBC"/>
    <m/>
    <m/>
  </r>
  <r>
    <x v="13"/>
    <x v="13"/>
    <x v="294"/>
    <s v="William Watson Elementary #057"/>
    <x v="73"/>
    <x v="0"/>
    <x v="0"/>
    <d v="2016-10-08T00:00:00"/>
    <n v="1"/>
    <x v="0"/>
    <x v="2740"/>
    <n v="1.9000000000000001E-4"/>
    <x v="0"/>
    <m/>
    <m/>
    <s v="Flushed "/>
    <s v="TBC"/>
    <m/>
    <m/>
  </r>
  <r>
    <x v="13"/>
    <x v="13"/>
    <x v="294"/>
    <s v="William Watson Elementary #057"/>
    <x v="73"/>
    <x v="0"/>
    <x v="0"/>
    <d v="2016-10-08T00:00:00"/>
    <n v="1"/>
    <x v="0"/>
    <x v="2741"/>
    <n v="1.43E-2"/>
    <x v="2"/>
    <m/>
    <m/>
    <s v="Static"/>
    <s v="TBC"/>
    <m/>
    <m/>
  </r>
  <r>
    <x v="13"/>
    <x v="13"/>
    <x v="294"/>
    <s v="William Watson Elementary #057"/>
    <x v="73"/>
    <x v="0"/>
    <x v="0"/>
    <d v="2016-10-08T00:00:00"/>
    <n v="1"/>
    <x v="0"/>
    <x v="2741"/>
    <n v="1.9000000000000001E-4"/>
    <x v="0"/>
    <m/>
    <m/>
    <s v="Flushed "/>
    <s v="TBC"/>
    <m/>
    <m/>
  </r>
  <r>
    <x v="13"/>
    <x v="13"/>
    <x v="294"/>
    <s v="William Watson Elementary #057"/>
    <x v="73"/>
    <x v="0"/>
    <x v="0"/>
    <d v="2016-10-08T00:00:00"/>
    <n v="1"/>
    <x v="0"/>
    <x v="730"/>
    <n v="1.14E-2"/>
    <x v="2"/>
    <m/>
    <m/>
    <s v="Static"/>
    <s v="TBC"/>
    <m/>
    <m/>
  </r>
  <r>
    <x v="13"/>
    <x v="13"/>
    <x v="294"/>
    <s v="William Watson Elementary #057"/>
    <x v="73"/>
    <x v="0"/>
    <x v="0"/>
    <d v="2016-10-08T00:00:00"/>
    <n v="1"/>
    <x v="0"/>
    <x v="730"/>
    <n v="1.9000000000000001E-4"/>
    <x v="0"/>
    <m/>
    <m/>
    <s v="Flushed "/>
    <s v="TBC"/>
    <m/>
    <m/>
  </r>
  <r>
    <x v="13"/>
    <x v="13"/>
    <x v="294"/>
    <s v="William Watson Elementary #057"/>
    <x v="73"/>
    <x v="0"/>
    <x v="0"/>
    <d v="2016-10-08T00:00:00"/>
    <n v="1"/>
    <x v="0"/>
    <x v="2742"/>
    <n v="3.5799999999999998E-3"/>
    <x v="0"/>
    <m/>
    <m/>
    <s v="Static"/>
    <s v="TBC"/>
    <m/>
    <m/>
  </r>
  <r>
    <x v="13"/>
    <x v="13"/>
    <x v="294"/>
    <s v="William Watson Elementary #057"/>
    <x v="73"/>
    <x v="0"/>
    <x v="0"/>
    <d v="2016-10-08T00:00:00"/>
    <n v="1"/>
    <x v="0"/>
    <x v="2742"/>
    <n v="2.4000000000000001E-4"/>
    <x v="0"/>
    <m/>
    <m/>
    <s v="Flushed "/>
    <s v="TBC"/>
    <m/>
    <m/>
  </r>
  <r>
    <x v="13"/>
    <x v="13"/>
    <x v="294"/>
    <s v="William Watson Elementary #057"/>
    <x v="73"/>
    <x v="0"/>
    <x v="0"/>
    <d v="2016-10-08T00:00:00"/>
    <n v="1"/>
    <x v="0"/>
    <x v="176"/>
    <n v="7.3800000000000003E-3"/>
    <x v="0"/>
    <m/>
    <m/>
    <s v="Static"/>
    <s v="TBC"/>
    <m/>
    <m/>
  </r>
  <r>
    <x v="13"/>
    <x v="13"/>
    <x v="294"/>
    <s v="William Watson Elementary #057"/>
    <x v="73"/>
    <x v="0"/>
    <x v="0"/>
    <d v="2016-10-08T00:00:00"/>
    <n v="1"/>
    <x v="0"/>
    <x v="176"/>
    <n v="1.2999999999999999E-4"/>
    <x v="0"/>
    <m/>
    <m/>
    <s v="Flushed "/>
    <s v="TBC"/>
    <m/>
    <m/>
  </r>
  <r>
    <x v="13"/>
    <x v="13"/>
    <x v="294"/>
    <s v="William Watson Elementary #057"/>
    <x v="73"/>
    <x v="0"/>
    <x v="0"/>
    <d v="2016-10-08T00:00:00"/>
    <n v="1"/>
    <x v="0"/>
    <x v="613"/>
    <n v="1.09E-2"/>
    <x v="2"/>
    <m/>
    <m/>
    <s v="Static"/>
    <s v="TBC"/>
    <m/>
    <m/>
  </r>
  <r>
    <x v="13"/>
    <x v="13"/>
    <x v="294"/>
    <s v="William Watson Elementary #057"/>
    <x v="73"/>
    <x v="0"/>
    <x v="0"/>
    <d v="2016-10-08T00:00:00"/>
    <n v="1"/>
    <x v="0"/>
    <x v="613"/>
    <n v="2.3000000000000001E-4"/>
    <x v="0"/>
    <m/>
    <m/>
    <s v="Flushed "/>
    <s v="TBC"/>
    <m/>
    <m/>
  </r>
  <r>
    <x v="13"/>
    <x v="13"/>
    <x v="294"/>
    <s v="William Watson Elementary #057"/>
    <x v="73"/>
    <x v="0"/>
    <x v="0"/>
    <d v="2016-10-08T00:00:00"/>
    <n v="1"/>
    <x v="0"/>
    <x v="2261"/>
    <n v="3.1699999999999999E-2"/>
    <x v="2"/>
    <m/>
    <m/>
    <s v="Static"/>
    <s v="TBC"/>
    <m/>
    <m/>
  </r>
  <r>
    <x v="13"/>
    <x v="13"/>
    <x v="294"/>
    <s v="William Watson Elementary #057"/>
    <x v="73"/>
    <x v="0"/>
    <x v="0"/>
    <d v="2016-10-08T00:00:00"/>
    <n v="1"/>
    <x v="0"/>
    <x v="2261"/>
    <n v="4.0999999999999999E-4"/>
    <x v="0"/>
    <m/>
    <m/>
    <s v="Flushed "/>
    <s v="TBC"/>
    <m/>
    <m/>
  </r>
  <r>
    <x v="13"/>
    <x v="13"/>
    <x v="294"/>
    <s v="William Watson Elementary #057"/>
    <x v="73"/>
    <x v="0"/>
    <x v="0"/>
    <d v="2016-10-08T00:00:00"/>
    <n v="1"/>
    <x v="0"/>
    <x v="2743"/>
    <n v="1.19"/>
    <x v="2"/>
    <m/>
    <m/>
    <s v="Static"/>
    <s v="TBC"/>
    <m/>
    <m/>
  </r>
  <r>
    <x v="13"/>
    <x v="13"/>
    <x v="294"/>
    <s v="William Watson Elementary #057"/>
    <x v="73"/>
    <x v="0"/>
    <x v="0"/>
    <d v="2016-10-08T00:00:00"/>
    <n v="1"/>
    <x v="0"/>
    <x v="2743"/>
    <n v="5.0000000000000001E-4"/>
    <x v="0"/>
    <m/>
    <m/>
    <s v="Flushed "/>
    <s v="TBC"/>
    <m/>
    <m/>
  </r>
  <r>
    <x v="13"/>
    <x v="13"/>
    <x v="294"/>
    <s v="William Watson Elementary #057"/>
    <x v="73"/>
    <x v="0"/>
    <x v="0"/>
    <d v="2016-10-08T00:00:00"/>
    <n v="1"/>
    <x v="0"/>
    <x v="2744"/>
    <n v="2.29E-2"/>
    <x v="2"/>
    <m/>
    <m/>
    <s v="Static"/>
    <s v="TBC"/>
    <m/>
    <m/>
  </r>
  <r>
    <x v="13"/>
    <x v="13"/>
    <x v="294"/>
    <s v="William Watson Elementary #057"/>
    <x v="73"/>
    <x v="0"/>
    <x v="0"/>
    <d v="2016-10-08T00:00:00"/>
    <n v="1"/>
    <x v="0"/>
    <x v="2744"/>
    <n v="2.1199999999999999E-3"/>
    <x v="0"/>
    <m/>
    <m/>
    <s v="Flushed "/>
    <s v="TBC"/>
    <m/>
    <m/>
  </r>
  <r>
    <x v="13"/>
    <x v="13"/>
    <x v="289"/>
    <s v="David Brankin Elementary #058"/>
    <x v="7"/>
    <x v="0"/>
    <x v="0"/>
    <d v="2016-10-11T00:00:00"/>
    <n v="1"/>
    <x v="0"/>
    <x v="2239"/>
    <n v="4.2500000000000003E-3"/>
    <x v="0"/>
    <m/>
    <m/>
    <s v="Static"/>
    <s v="TBC"/>
    <m/>
    <m/>
  </r>
  <r>
    <x v="13"/>
    <x v="13"/>
    <x v="289"/>
    <s v="David Brankin Elementary #058"/>
    <x v="7"/>
    <x v="0"/>
    <x v="0"/>
    <d v="2016-10-11T00:00:00"/>
    <n v="1"/>
    <x v="0"/>
    <x v="2239"/>
    <n v="3.4000000000000002E-4"/>
    <x v="0"/>
    <m/>
    <m/>
    <s v="Flushed "/>
    <s v="TBC"/>
    <m/>
    <m/>
  </r>
  <r>
    <x v="13"/>
    <x v="13"/>
    <x v="289"/>
    <s v="David Brankin Elementary #058"/>
    <x v="7"/>
    <x v="0"/>
    <x v="0"/>
    <d v="2016-10-11T00:00:00"/>
    <n v="1"/>
    <x v="0"/>
    <x v="2240"/>
    <n v="4.3800000000000002E-3"/>
    <x v="0"/>
    <m/>
    <m/>
    <s v="Static"/>
    <s v="TBC"/>
    <m/>
    <m/>
  </r>
  <r>
    <x v="13"/>
    <x v="13"/>
    <x v="289"/>
    <s v="David Brankin Elementary #058"/>
    <x v="7"/>
    <x v="0"/>
    <x v="0"/>
    <d v="2016-10-11T00:00:00"/>
    <n v="1"/>
    <x v="0"/>
    <x v="2240"/>
    <n v="3.1E-4"/>
    <x v="0"/>
    <m/>
    <m/>
    <s v="Flushed "/>
    <s v="TBC"/>
    <m/>
    <m/>
  </r>
  <r>
    <x v="13"/>
    <x v="13"/>
    <x v="289"/>
    <s v="David Brankin Elementary #058"/>
    <x v="7"/>
    <x v="0"/>
    <x v="0"/>
    <d v="2016-10-11T00:00:00"/>
    <n v="1"/>
    <x v="0"/>
    <x v="2745"/>
    <n v="3.4000000000000002E-2"/>
    <x v="2"/>
    <m/>
    <m/>
    <s v="Static"/>
    <s v="TBC"/>
    <m/>
    <m/>
  </r>
  <r>
    <x v="13"/>
    <x v="13"/>
    <x v="289"/>
    <s v="David Brankin Elementary #058"/>
    <x v="7"/>
    <x v="0"/>
    <x v="0"/>
    <d v="2016-10-11T00:00:00"/>
    <n v="1"/>
    <x v="0"/>
    <x v="2745"/>
    <n v="9.5E-4"/>
    <x v="0"/>
    <m/>
    <m/>
    <s v="Flushed "/>
    <s v="TBC"/>
    <m/>
    <m/>
  </r>
  <r>
    <x v="13"/>
    <x v="13"/>
    <x v="289"/>
    <s v="David Brankin Elementary #058"/>
    <x v="7"/>
    <x v="0"/>
    <x v="0"/>
    <d v="2016-10-11T00:00:00"/>
    <n v="1"/>
    <x v="0"/>
    <x v="2746"/>
    <n v="3.1E-2"/>
    <x v="2"/>
    <m/>
    <m/>
    <s v="Static"/>
    <s v="TBC"/>
    <m/>
    <m/>
  </r>
  <r>
    <x v="13"/>
    <x v="13"/>
    <x v="289"/>
    <s v="David Brankin Elementary #058"/>
    <x v="7"/>
    <x v="0"/>
    <x v="0"/>
    <d v="2016-10-11T00:00:00"/>
    <n v="1"/>
    <x v="0"/>
    <x v="2746"/>
    <n v="6.8000000000000005E-4"/>
    <x v="0"/>
    <m/>
    <m/>
    <s v="Flushed "/>
    <s v="TBC"/>
    <m/>
    <m/>
  </r>
  <r>
    <x v="13"/>
    <x v="13"/>
    <x v="289"/>
    <s v="David Brankin Elementary #058"/>
    <x v="7"/>
    <x v="0"/>
    <x v="0"/>
    <d v="2016-10-11T00:00:00"/>
    <n v="1"/>
    <x v="0"/>
    <x v="2747"/>
    <n v="1.38E-2"/>
    <x v="2"/>
    <m/>
    <m/>
    <s v="Static"/>
    <s v="TBC"/>
    <m/>
    <m/>
  </r>
  <r>
    <x v="13"/>
    <x v="13"/>
    <x v="289"/>
    <s v="David Brankin Elementary #058"/>
    <x v="7"/>
    <x v="0"/>
    <x v="0"/>
    <d v="2016-10-11T00:00:00"/>
    <n v="1"/>
    <x v="0"/>
    <x v="2747"/>
    <n v="5.1999999999999995E-4"/>
    <x v="0"/>
    <m/>
    <m/>
    <s v="Flushed "/>
    <s v="TBC"/>
    <m/>
    <m/>
  </r>
  <r>
    <x v="13"/>
    <x v="13"/>
    <x v="289"/>
    <s v="David Brankin Elementary #058"/>
    <x v="7"/>
    <x v="0"/>
    <x v="0"/>
    <d v="2016-10-11T00:00:00"/>
    <n v="1"/>
    <x v="0"/>
    <x v="2748"/>
    <n v="2.5899999999999999E-2"/>
    <x v="2"/>
    <m/>
    <m/>
    <s v="Static"/>
    <s v="TBC"/>
    <m/>
    <m/>
  </r>
  <r>
    <x v="13"/>
    <x v="13"/>
    <x v="289"/>
    <s v="David Brankin Elementary #058"/>
    <x v="7"/>
    <x v="0"/>
    <x v="0"/>
    <d v="2016-10-11T00:00:00"/>
    <n v="1"/>
    <x v="0"/>
    <x v="2748"/>
    <n v="7.3999999999999999E-4"/>
    <x v="0"/>
    <m/>
    <m/>
    <s v="Flushed "/>
    <s v="TBC"/>
    <m/>
    <m/>
  </r>
  <r>
    <x v="13"/>
    <x v="13"/>
    <x v="289"/>
    <s v="David Brankin Elementary #058"/>
    <x v="7"/>
    <x v="0"/>
    <x v="0"/>
    <d v="2016-10-11T00:00:00"/>
    <n v="1"/>
    <x v="0"/>
    <x v="2749"/>
    <n v="5.8799999999999998E-3"/>
    <x v="0"/>
    <m/>
    <m/>
    <s v="Static"/>
    <s v="TBC"/>
    <m/>
    <m/>
  </r>
  <r>
    <x v="13"/>
    <x v="13"/>
    <x v="289"/>
    <s v="David Brankin Elementary #058"/>
    <x v="7"/>
    <x v="0"/>
    <x v="0"/>
    <d v="2016-10-11T00:00:00"/>
    <n v="1"/>
    <x v="0"/>
    <x v="2749"/>
    <n v="1.4999999999999999E-4"/>
    <x v="0"/>
    <m/>
    <m/>
    <s v="Flushed "/>
    <s v="TBC"/>
    <m/>
    <m/>
  </r>
  <r>
    <x v="13"/>
    <x v="13"/>
    <x v="289"/>
    <s v="David Brankin Elementary #058"/>
    <x v="7"/>
    <x v="0"/>
    <x v="0"/>
    <d v="2016-10-11T00:00:00"/>
    <n v="1"/>
    <x v="0"/>
    <x v="2750"/>
    <n v="5.3899999999999998E-3"/>
    <x v="0"/>
    <m/>
    <m/>
    <s v="Static"/>
    <s v="TBC"/>
    <m/>
    <m/>
  </r>
  <r>
    <x v="13"/>
    <x v="13"/>
    <x v="289"/>
    <s v="David Brankin Elementary #058"/>
    <x v="7"/>
    <x v="0"/>
    <x v="0"/>
    <d v="2016-10-11T00:00:00"/>
    <n v="1"/>
    <x v="0"/>
    <x v="2750"/>
    <n v="8.3000000000000001E-4"/>
    <x v="0"/>
    <m/>
    <m/>
    <s v="Flushed "/>
    <s v="TBC"/>
    <m/>
    <m/>
  </r>
  <r>
    <x v="13"/>
    <x v="13"/>
    <x v="289"/>
    <s v="David Brankin Elementary #058"/>
    <x v="7"/>
    <x v="0"/>
    <x v="0"/>
    <d v="2016-10-11T00:00:00"/>
    <n v="1"/>
    <x v="0"/>
    <x v="2751"/>
    <n v="6.94E-3"/>
    <x v="0"/>
    <m/>
    <m/>
    <s v="Static"/>
    <s v="TBC"/>
    <m/>
    <m/>
  </r>
  <r>
    <x v="13"/>
    <x v="13"/>
    <x v="289"/>
    <s v="David Brankin Elementary #058"/>
    <x v="7"/>
    <x v="0"/>
    <x v="0"/>
    <d v="2016-10-11T00:00:00"/>
    <n v="1"/>
    <x v="0"/>
    <x v="2751"/>
    <n v="5.9000000000000003E-4"/>
    <x v="0"/>
    <m/>
    <m/>
    <s v="Flushed "/>
    <s v="TBC"/>
    <m/>
    <m/>
  </r>
  <r>
    <x v="13"/>
    <x v="13"/>
    <x v="289"/>
    <s v="David Brankin Elementary #058"/>
    <x v="7"/>
    <x v="0"/>
    <x v="0"/>
    <d v="2016-10-11T00:00:00"/>
    <n v="1"/>
    <x v="0"/>
    <x v="2752"/>
    <n v="5.7099999999999998E-2"/>
    <x v="2"/>
    <m/>
    <m/>
    <s v="Static"/>
    <s v="TBC"/>
    <m/>
    <m/>
  </r>
  <r>
    <x v="13"/>
    <x v="13"/>
    <x v="289"/>
    <s v="David Brankin Elementary #058"/>
    <x v="7"/>
    <x v="0"/>
    <x v="0"/>
    <d v="2016-10-11T00:00:00"/>
    <n v="1"/>
    <x v="0"/>
    <x v="2752"/>
    <n v="7.2999999999999996E-4"/>
    <x v="0"/>
    <m/>
    <m/>
    <s v="Flushed "/>
    <s v="TBC"/>
    <m/>
    <m/>
  </r>
  <r>
    <x v="13"/>
    <x v="13"/>
    <x v="289"/>
    <s v="David Brankin Elementary #058"/>
    <x v="7"/>
    <x v="0"/>
    <x v="0"/>
    <d v="2016-10-11T00:00:00"/>
    <n v="1"/>
    <x v="0"/>
    <x v="2753"/>
    <n v="0.23799999999999999"/>
    <x v="2"/>
    <m/>
    <m/>
    <s v="Static"/>
    <s v="TBC"/>
    <m/>
    <m/>
  </r>
  <r>
    <x v="13"/>
    <x v="13"/>
    <x v="289"/>
    <s v="David Brankin Elementary #058"/>
    <x v="7"/>
    <x v="0"/>
    <x v="0"/>
    <d v="2016-10-11T00:00:00"/>
    <n v="1"/>
    <x v="0"/>
    <x v="2753"/>
    <n v="3.0500000000000002E-3"/>
    <x v="0"/>
    <m/>
    <m/>
    <s v="Flushed "/>
    <s v="TBC"/>
    <m/>
    <m/>
  </r>
  <r>
    <x v="13"/>
    <x v="13"/>
    <x v="289"/>
    <s v="David Brankin Elementary #058"/>
    <x v="7"/>
    <x v="0"/>
    <x v="0"/>
    <d v="2016-10-11T00:00:00"/>
    <n v="1"/>
    <x v="0"/>
    <x v="2754"/>
    <n v="4.7699999999999996"/>
    <x v="2"/>
    <m/>
    <m/>
    <s v="Static"/>
    <s v="TBC"/>
    <m/>
    <m/>
  </r>
  <r>
    <x v="13"/>
    <x v="13"/>
    <x v="289"/>
    <s v="David Brankin Elementary #058"/>
    <x v="7"/>
    <x v="0"/>
    <x v="0"/>
    <d v="2016-10-11T00:00:00"/>
    <n v="1"/>
    <x v="0"/>
    <x v="2754"/>
    <n v="0.17699999999999999"/>
    <x v="2"/>
    <m/>
    <m/>
    <s v="Flushed "/>
    <s v="TBC"/>
    <m/>
    <m/>
  </r>
  <r>
    <x v="13"/>
    <x v="13"/>
    <x v="289"/>
    <s v="David Brankin Elementary #058"/>
    <x v="7"/>
    <x v="0"/>
    <x v="0"/>
    <d v="2016-10-11T00:00:00"/>
    <n v="1"/>
    <x v="0"/>
    <x v="2755"/>
    <n v="0.152"/>
    <x v="2"/>
    <m/>
    <m/>
    <s v="Static"/>
    <s v="TBC"/>
    <m/>
    <m/>
  </r>
  <r>
    <x v="13"/>
    <x v="13"/>
    <x v="289"/>
    <s v="David Brankin Elementary #058"/>
    <x v="7"/>
    <x v="0"/>
    <x v="0"/>
    <d v="2016-10-11T00:00:00"/>
    <n v="1"/>
    <x v="0"/>
    <x v="2755"/>
    <n v="1.1299999999999999E-3"/>
    <x v="0"/>
    <m/>
    <m/>
    <s v="Flushed "/>
    <s v="TBC"/>
    <m/>
    <m/>
  </r>
  <r>
    <x v="13"/>
    <x v="13"/>
    <x v="289"/>
    <s v="David Brankin Elementary #058"/>
    <x v="7"/>
    <x v="0"/>
    <x v="0"/>
    <d v="2016-10-11T00:00:00"/>
    <n v="1"/>
    <x v="0"/>
    <x v="2756"/>
    <n v="8.1499999999999993E-3"/>
    <x v="0"/>
    <m/>
    <m/>
    <s v="Static"/>
    <s v="TBC"/>
    <m/>
    <m/>
  </r>
  <r>
    <x v="13"/>
    <x v="13"/>
    <x v="289"/>
    <s v="David Brankin Elementary #058"/>
    <x v="7"/>
    <x v="0"/>
    <x v="0"/>
    <d v="2016-10-11T00:00:00"/>
    <n v="1"/>
    <x v="0"/>
    <x v="2756"/>
    <n v="5.1999999999999995E-4"/>
    <x v="0"/>
    <m/>
    <m/>
    <s v="Flushed "/>
    <s v="TBC"/>
    <m/>
    <m/>
  </r>
  <r>
    <x v="13"/>
    <x v="13"/>
    <x v="289"/>
    <s v="David Brankin Elementary #058"/>
    <x v="7"/>
    <x v="0"/>
    <x v="0"/>
    <d v="2016-10-11T00:00:00"/>
    <n v="1"/>
    <x v="0"/>
    <x v="2757"/>
    <n v="4.7800000000000002E-2"/>
    <x v="2"/>
    <m/>
    <m/>
    <s v="Static"/>
    <s v="TBC"/>
    <m/>
    <m/>
  </r>
  <r>
    <x v="13"/>
    <x v="13"/>
    <x v="289"/>
    <s v="David Brankin Elementary #058"/>
    <x v="7"/>
    <x v="0"/>
    <x v="0"/>
    <d v="2016-10-11T00:00:00"/>
    <n v="1"/>
    <x v="0"/>
    <x v="2757"/>
    <n v="7.1000000000000002E-4"/>
    <x v="0"/>
    <m/>
    <m/>
    <s v="Flushed "/>
    <s v="TBC"/>
    <m/>
    <m/>
  </r>
  <r>
    <x v="13"/>
    <x v="13"/>
    <x v="289"/>
    <s v="David Brankin Elementary #058"/>
    <x v="7"/>
    <x v="0"/>
    <x v="0"/>
    <d v="2016-10-11T00:00:00"/>
    <n v="1"/>
    <x v="0"/>
    <x v="2758"/>
    <n v="5.5799999999999999E-3"/>
    <x v="0"/>
    <m/>
    <m/>
    <s v="Static"/>
    <s v="TBC"/>
    <m/>
    <m/>
  </r>
  <r>
    <x v="13"/>
    <x v="13"/>
    <x v="289"/>
    <s v="David Brankin Elementary #058"/>
    <x v="7"/>
    <x v="0"/>
    <x v="0"/>
    <d v="2016-10-11T00:00:00"/>
    <n v="1"/>
    <x v="0"/>
    <x v="2758"/>
    <n v="3.8000000000000002E-4"/>
    <x v="0"/>
    <m/>
    <m/>
    <s v="Flushed "/>
    <s v="TBC"/>
    <m/>
    <m/>
  </r>
  <r>
    <x v="13"/>
    <x v="13"/>
    <x v="289"/>
    <s v="David Brankin Elementary #058"/>
    <x v="7"/>
    <x v="0"/>
    <x v="0"/>
    <d v="2016-10-11T00:00:00"/>
    <n v="1"/>
    <x v="0"/>
    <x v="2759"/>
    <n v="2.86E-2"/>
    <x v="2"/>
    <m/>
    <m/>
    <s v="Static"/>
    <s v="TBC"/>
    <m/>
    <m/>
  </r>
  <r>
    <x v="13"/>
    <x v="13"/>
    <x v="289"/>
    <s v="David Brankin Elementary #058"/>
    <x v="7"/>
    <x v="0"/>
    <x v="0"/>
    <d v="2016-10-11T00:00:00"/>
    <n v="1"/>
    <x v="0"/>
    <x v="2759"/>
    <n v="7.3999999999999999E-4"/>
    <x v="0"/>
    <m/>
    <m/>
    <s v="Flushed "/>
    <s v="TBC"/>
    <m/>
    <m/>
  </r>
  <r>
    <x v="13"/>
    <x v="13"/>
    <x v="289"/>
    <s v="David Brankin Elementary #058"/>
    <x v="7"/>
    <x v="0"/>
    <x v="0"/>
    <d v="2016-10-11T00:00:00"/>
    <n v="1"/>
    <x v="0"/>
    <x v="2760"/>
    <n v="1.0200000000000001E-2"/>
    <x v="2"/>
    <m/>
    <m/>
    <s v="Static"/>
    <s v="TBC"/>
    <m/>
    <m/>
  </r>
  <r>
    <x v="13"/>
    <x v="13"/>
    <x v="289"/>
    <s v="David Brankin Elementary #058"/>
    <x v="7"/>
    <x v="0"/>
    <x v="0"/>
    <d v="2016-10-11T00:00:00"/>
    <n v="1"/>
    <x v="0"/>
    <x v="2760"/>
    <n v="1.1800000000000001E-3"/>
    <x v="0"/>
    <m/>
    <m/>
    <s v="Flushed "/>
    <s v="TBC"/>
    <m/>
    <m/>
  </r>
  <r>
    <x v="13"/>
    <x v="13"/>
    <x v="289"/>
    <s v="David Brankin Elementary #058"/>
    <x v="7"/>
    <x v="0"/>
    <x v="0"/>
    <d v="2016-10-11T00:00:00"/>
    <n v="1"/>
    <x v="0"/>
    <x v="2761"/>
    <n v="2.8000000000000001E-2"/>
    <x v="2"/>
    <m/>
    <m/>
    <s v="Static"/>
    <s v="TBC"/>
    <m/>
    <m/>
  </r>
  <r>
    <x v="13"/>
    <x v="13"/>
    <x v="289"/>
    <s v="David Brankin Elementary #058"/>
    <x v="7"/>
    <x v="0"/>
    <x v="0"/>
    <d v="2016-10-11T00:00:00"/>
    <n v="1"/>
    <x v="0"/>
    <x v="2761"/>
    <n v="5.9999999999999995E-4"/>
    <x v="0"/>
    <m/>
    <m/>
    <s v="Flushed "/>
    <s v="TBC"/>
    <m/>
    <m/>
  </r>
  <r>
    <x v="13"/>
    <x v="13"/>
    <x v="289"/>
    <s v="David Brankin Elementary #058"/>
    <x v="7"/>
    <x v="0"/>
    <x v="0"/>
    <d v="2016-10-11T00:00:00"/>
    <n v="1"/>
    <x v="0"/>
    <x v="2762"/>
    <n v="3.7599999999999999E-3"/>
    <x v="0"/>
    <m/>
    <m/>
    <s v="Static"/>
    <s v="TBC"/>
    <m/>
    <m/>
  </r>
  <r>
    <x v="13"/>
    <x v="13"/>
    <x v="289"/>
    <s v="David Brankin Elementary #058"/>
    <x v="7"/>
    <x v="0"/>
    <x v="0"/>
    <d v="2016-10-11T00:00:00"/>
    <n v="1"/>
    <x v="0"/>
    <x v="2762"/>
    <n v="1.4999999999999999E-4"/>
    <x v="0"/>
    <m/>
    <m/>
    <s v="Flushed "/>
    <s v="TBC"/>
    <m/>
    <m/>
  </r>
  <r>
    <x v="13"/>
    <x v="13"/>
    <x v="289"/>
    <s v="David Brankin Elementary #058"/>
    <x v="7"/>
    <x v="0"/>
    <x v="0"/>
    <d v="2016-10-11T00:00:00"/>
    <n v="1"/>
    <x v="0"/>
    <x v="2763"/>
    <n v="0.24399999999999999"/>
    <x v="2"/>
    <m/>
    <m/>
    <s v="Static"/>
    <s v="TBC"/>
    <m/>
    <m/>
  </r>
  <r>
    <x v="13"/>
    <x v="13"/>
    <x v="289"/>
    <s v="David Brankin Elementary #058"/>
    <x v="7"/>
    <x v="0"/>
    <x v="0"/>
    <d v="2016-10-11T00:00:00"/>
    <n v="1"/>
    <x v="0"/>
    <x v="2763"/>
    <n v="1.06E-3"/>
    <x v="0"/>
    <m/>
    <m/>
    <s v="Flushed "/>
    <s v="TBC"/>
    <m/>
    <m/>
  </r>
  <r>
    <x v="13"/>
    <x v="13"/>
    <x v="289"/>
    <s v="David Brankin Elementary #058"/>
    <x v="7"/>
    <x v="0"/>
    <x v="0"/>
    <d v="2016-10-11T00:00:00"/>
    <n v="1"/>
    <x v="0"/>
    <x v="2764"/>
    <n v="4.2999999999999997E-2"/>
    <x v="2"/>
    <m/>
    <m/>
    <s v="Static"/>
    <s v="TBC"/>
    <m/>
    <m/>
  </r>
  <r>
    <x v="13"/>
    <x v="13"/>
    <x v="289"/>
    <s v="David Brankin Elementary #058"/>
    <x v="7"/>
    <x v="0"/>
    <x v="0"/>
    <d v="2016-10-11T00:00:00"/>
    <n v="1"/>
    <x v="0"/>
    <x v="2764"/>
    <n v="5.2999999999999998E-4"/>
    <x v="0"/>
    <m/>
    <m/>
    <s v="Flushed "/>
    <s v="TBC"/>
    <m/>
    <m/>
  </r>
  <r>
    <x v="13"/>
    <x v="13"/>
    <x v="289"/>
    <s v="David Brankin Elementary #058"/>
    <x v="7"/>
    <x v="0"/>
    <x v="0"/>
    <d v="2016-10-11T00:00:00"/>
    <n v="1"/>
    <x v="0"/>
    <x v="104"/>
    <n v="6.6899999999999998E-3"/>
    <x v="0"/>
    <m/>
    <m/>
    <s v="Static"/>
    <s v="TBC"/>
    <m/>
    <m/>
  </r>
  <r>
    <x v="13"/>
    <x v="13"/>
    <x v="289"/>
    <s v="David Brankin Elementary #058"/>
    <x v="7"/>
    <x v="0"/>
    <x v="0"/>
    <d v="2016-10-11T00:00:00"/>
    <n v="1"/>
    <x v="0"/>
    <x v="104"/>
    <n v="2.5000000000000001E-4"/>
    <x v="0"/>
    <m/>
    <m/>
    <s v="Flushed "/>
    <s v="TBC"/>
    <m/>
    <m/>
  </r>
  <r>
    <x v="13"/>
    <x v="13"/>
    <x v="308"/>
    <s v="Semiahmoo Secondary # 049"/>
    <x v="12"/>
    <x v="0"/>
    <x v="0"/>
    <d v="2016-09-22T00:00:00"/>
    <n v="1"/>
    <x v="73"/>
    <x v="2660"/>
    <n v="7.2899999999999996E-3"/>
    <x v="0"/>
    <m/>
    <m/>
    <s v="Static"/>
    <s v="TBC"/>
    <m/>
    <m/>
  </r>
  <r>
    <x v="13"/>
    <x v="13"/>
    <x v="308"/>
    <s v="Semiahmoo Secondary # 049"/>
    <x v="12"/>
    <x v="0"/>
    <x v="0"/>
    <d v="2016-09-22T00:00:00"/>
    <n v="1"/>
    <x v="73"/>
    <x v="2660"/>
    <n v="4.2000000000000002E-4"/>
    <x v="0"/>
    <m/>
    <m/>
    <s v="Flushed"/>
    <s v="TBC"/>
    <m/>
    <m/>
  </r>
  <r>
    <x v="13"/>
    <x v="13"/>
    <x v="308"/>
    <s v="Semiahmoo Secondary # 049"/>
    <x v="12"/>
    <x v="0"/>
    <x v="0"/>
    <d v="2016-09-22T00:00:00"/>
    <n v="1"/>
    <x v="64"/>
    <x v="2765"/>
    <n v="4.5500000000000002E-3"/>
    <x v="0"/>
    <m/>
    <m/>
    <s v="Static"/>
    <s v="TBC"/>
    <m/>
    <m/>
  </r>
  <r>
    <x v="13"/>
    <x v="13"/>
    <x v="308"/>
    <s v="Semiahmoo Secondary # 049"/>
    <x v="12"/>
    <x v="0"/>
    <x v="0"/>
    <d v="2016-09-22T00:00:00"/>
    <n v="1"/>
    <x v="64"/>
    <x v="2765"/>
    <n v="6.4000000000000005E-4"/>
    <x v="0"/>
    <m/>
    <m/>
    <s v="Flushed"/>
    <s v="TBC"/>
    <m/>
    <m/>
  </r>
  <r>
    <x v="13"/>
    <x v="13"/>
    <x v="308"/>
    <s v="Semiahmoo Secondary # 049"/>
    <x v="12"/>
    <x v="0"/>
    <x v="0"/>
    <d v="2016-09-22T00:00:00"/>
    <n v="1"/>
    <x v="74"/>
    <x v="2765"/>
    <n v="4.64E-3"/>
    <x v="0"/>
    <m/>
    <m/>
    <s v="Static"/>
    <s v="TBC"/>
    <m/>
    <m/>
  </r>
  <r>
    <x v="13"/>
    <x v="13"/>
    <x v="308"/>
    <s v="Semiahmoo Secondary # 049"/>
    <x v="12"/>
    <x v="0"/>
    <x v="0"/>
    <d v="2016-09-22T00:00:00"/>
    <n v="1"/>
    <x v="74"/>
    <x v="2765"/>
    <n v="6.4999999999999997E-4"/>
    <x v="0"/>
    <m/>
    <m/>
    <s v="Flushed"/>
    <s v="TBC"/>
    <m/>
    <m/>
  </r>
  <r>
    <x v="13"/>
    <x v="13"/>
    <x v="308"/>
    <s v="Semiahmoo Secondary # 049"/>
    <x v="12"/>
    <x v="0"/>
    <x v="0"/>
    <d v="2016-09-22T00:00:00"/>
    <n v="1"/>
    <x v="75"/>
    <x v="2765"/>
    <n v="2.96E-3"/>
    <x v="0"/>
    <m/>
    <m/>
    <s v="Static"/>
    <s v="TBC"/>
    <m/>
    <m/>
  </r>
  <r>
    <x v="13"/>
    <x v="13"/>
    <x v="308"/>
    <s v="Semiahmoo Secondary # 049"/>
    <x v="12"/>
    <x v="0"/>
    <x v="0"/>
    <d v="2016-09-22T00:00:00"/>
    <n v="1"/>
    <x v="75"/>
    <x v="2765"/>
    <n v="4.2999999999999999E-4"/>
    <x v="0"/>
    <m/>
    <m/>
    <s v="Flushed"/>
    <s v="TBC"/>
    <m/>
    <m/>
  </r>
  <r>
    <x v="13"/>
    <x v="13"/>
    <x v="308"/>
    <s v="Semiahmoo Secondary # 049"/>
    <x v="12"/>
    <x v="0"/>
    <x v="0"/>
    <d v="2016-09-22T00:00:00"/>
    <n v="1"/>
    <x v="76"/>
    <x v="2765"/>
    <n v="3.9899999999999996E-3"/>
    <x v="0"/>
    <m/>
    <m/>
    <s v="Static"/>
    <s v="TBC"/>
    <m/>
    <m/>
  </r>
  <r>
    <x v="13"/>
    <x v="13"/>
    <x v="308"/>
    <s v="Semiahmoo Secondary # 049"/>
    <x v="12"/>
    <x v="0"/>
    <x v="0"/>
    <d v="2016-09-22T00:00:00"/>
    <n v="1"/>
    <x v="76"/>
    <x v="2765"/>
    <n v="3.4000000000000002E-4"/>
    <x v="0"/>
    <m/>
    <m/>
    <s v="Flushed"/>
    <s v="TBC"/>
    <m/>
    <m/>
  </r>
  <r>
    <x v="13"/>
    <x v="13"/>
    <x v="308"/>
    <s v="Semiahmoo Secondary # 049"/>
    <x v="12"/>
    <x v="0"/>
    <x v="0"/>
    <d v="2016-09-22T00:00:00"/>
    <n v="1"/>
    <x v="77"/>
    <x v="2765"/>
    <n v="7.0000000000000001E-3"/>
    <x v="0"/>
    <m/>
    <m/>
    <s v="Static"/>
    <s v="TBC"/>
    <m/>
    <m/>
  </r>
  <r>
    <x v="13"/>
    <x v="13"/>
    <x v="308"/>
    <s v="Semiahmoo Secondary # 049"/>
    <x v="12"/>
    <x v="0"/>
    <x v="0"/>
    <d v="2016-09-22T00:00:00"/>
    <n v="1"/>
    <x v="77"/>
    <x v="2765"/>
    <n v="4.0000000000000002E-4"/>
    <x v="0"/>
    <m/>
    <m/>
    <s v="Flushed"/>
    <s v="TBC"/>
    <m/>
    <m/>
  </r>
  <r>
    <x v="13"/>
    <x v="13"/>
    <x v="308"/>
    <s v="Semiahmoo Secondary # 049"/>
    <x v="12"/>
    <x v="0"/>
    <x v="0"/>
    <d v="2016-09-22T00:00:00"/>
    <n v="1"/>
    <x v="78"/>
    <x v="2765"/>
    <n v="5.1599999999999997E-3"/>
    <x v="0"/>
    <m/>
    <m/>
    <s v="Static"/>
    <s v="TBC"/>
    <m/>
    <m/>
  </r>
  <r>
    <x v="13"/>
    <x v="13"/>
    <x v="308"/>
    <s v="Semiahmoo Secondary # 049"/>
    <x v="12"/>
    <x v="0"/>
    <x v="0"/>
    <d v="2016-09-22T00:00:00"/>
    <n v="1"/>
    <x v="78"/>
    <x v="2765"/>
    <n v="3.1E-4"/>
    <x v="0"/>
    <m/>
    <m/>
    <s v="Flushed"/>
    <s v="TBC"/>
    <m/>
    <m/>
  </r>
  <r>
    <x v="13"/>
    <x v="13"/>
    <x v="308"/>
    <s v="Semiahmoo Secondary # 049"/>
    <x v="12"/>
    <x v="0"/>
    <x v="0"/>
    <d v="2016-09-22T00:00:00"/>
    <n v="1"/>
    <x v="79"/>
    <x v="2765"/>
    <n v="1.7500000000000002E-2"/>
    <x v="2"/>
    <m/>
    <m/>
    <s v="Static"/>
    <s v="TBC"/>
    <m/>
    <m/>
  </r>
  <r>
    <x v="13"/>
    <x v="13"/>
    <x v="308"/>
    <s v="Semiahmoo Secondary # 049"/>
    <x v="12"/>
    <x v="0"/>
    <x v="0"/>
    <d v="2016-09-22T00:00:00"/>
    <n v="1"/>
    <x v="79"/>
    <x v="2765"/>
    <n v="4.0000000000000002E-4"/>
    <x v="0"/>
    <m/>
    <m/>
    <s v="Flushed"/>
    <s v="TBC"/>
    <m/>
    <m/>
  </r>
  <r>
    <x v="13"/>
    <x v="13"/>
    <x v="308"/>
    <s v="Semiahmoo Secondary # 049"/>
    <x v="12"/>
    <x v="0"/>
    <x v="0"/>
    <d v="2016-09-22T00:00:00"/>
    <n v="1"/>
    <x v="80"/>
    <x v="2765"/>
    <n v="2.5600000000000002E-3"/>
    <x v="0"/>
    <m/>
    <m/>
    <s v="Static"/>
    <s v="TBC"/>
    <m/>
    <m/>
  </r>
  <r>
    <x v="13"/>
    <x v="13"/>
    <x v="308"/>
    <s v="Semiahmoo Secondary # 049"/>
    <x v="12"/>
    <x v="0"/>
    <x v="0"/>
    <d v="2016-09-22T00:00:00"/>
    <n v="1"/>
    <x v="80"/>
    <x v="2765"/>
    <n v="2.9E-4"/>
    <x v="0"/>
    <m/>
    <m/>
    <s v="Flushed"/>
    <s v="TBC"/>
    <m/>
    <m/>
  </r>
  <r>
    <x v="13"/>
    <x v="13"/>
    <x v="308"/>
    <s v="Semiahmoo Secondary # 049"/>
    <x v="12"/>
    <x v="0"/>
    <x v="0"/>
    <d v="2016-09-22T00:00:00"/>
    <n v="1"/>
    <x v="69"/>
    <x v="2766"/>
    <n v="8.3599999999999994E-3"/>
    <x v="0"/>
    <m/>
    <m/>
    <s v="Static"/>
    <s v="TBC"/>
    <m/>
    <m/>
  </r>
  <r>
    <x v="13"/>
    <x v="13"/>
    <x v="308"/>
    <s v="Semiahmoo Secondary # 049"/>
    <x v="12"/>
    <x v="0"/>
    <x v="0"/>
    <d v="2016-09-22T00:00:00"/>
    <n v="1"/>
    <x v="69"/>
    <x v="2766"/>
    <n v="3.8999999999999999E-4"/>
    <x v="0"/>
    <m/>
    <m/>
    <s v="Flushed"/>
    <s v="TBC"/>
    <m/>
    <m/>
  </r>
  <r>
    <x v="13"/>
    <x v="13"/>
    <x v="308"/>
    <s v="Semiahmoo Secondary # 049"/>
    <x v="12"/>
    <x v="0"/>
    <x v="0"/>
    <d v="2016-09-22T00:00:00"/>
    <n v="1"/>
    <x v="70"/>
    <x v="2766"/>
    <n v="1.41E-2"/>
    <x v="2"/>
    <m/>
    <m/>
    <s v="Static"/>
    <s v="TBC"/>
    <m/>
    <m/>
  </r>
  <r>
    <x v="13"/>
    <x v="13"/>
    <x v="308"/>
    <s v="Semiahmoo Secondary # 049"/>
    <x v="12"/>
    <x v="0"/>
    <x v="0"/>
    <d v="2016-09-22T00:00:00"/>
    <n v="1"/>
    <x v="70"/>
    <x v="2766"/>
    <n v="4.8000000000000001E-4"/>
    <x v="0"/>
    <m/>
    <m/>
    <s v="Flushed"/>
    <s v="TBC"/>
    <m/>
    <m/>
  </r>
  <r>
    <x v="13"/>
    <x v="13"/>
    <x v="308"/>
    <s v="Semiahmoo Secondary # 049"/>
    <x v="12"/>
    <x v="0"/>
    <x v="0"/>
    <d v="2016-09-22T00:00:00"/>
    <n v="1"/>
    <x v="71"/>
    <x v="2766"/>
    <n v="0.442"/>
    <x v="2"/>
    <m/>
    <m/>
    <s v="Static"/>
    <s v="TBC"/>
    <m/>
    <m/>
  </r>
  <r>
    <x v="13"/>
    <x v="13"/>
    <x v="308"/>
    <s v="Semiahmoo Secondary # 049"/>
    <x v="12"/>
    <x v="0"/>
    <x v="0"/>
    <d v="2016-09-22T00:00:00"/>
    <n v="1"/>
    <x v="71"/>
    <x v="2766"/>
    <n v="5.5000000000000003E-4"/>
    <x v="0"/>
    <m/>
    <m/>
    <s v="Flushed"/>
    <s v="TBC"/>
    <m/>
    <m/>
  </r>
  <r>
    <x v="13"/>
    <x v="13"/>
    <x v="308"/>
    <s v="Semiahmoo Secondary # 049"/>
    <x v="12"/>
    <x v="0"/>
    <x v="0"/>
    <d v="2016-09-22T00:00:00"/>
    <n v="1"/>
    <x v="72"/>
    <x v="2766"/>
    <n v="3.2199999999999999E-2"/>
    <x v="2"/>
    <m/>
    <m/>
    <s v="Static"/>
    <s v="TBC"/>
    <m/>
    <m/>
  </r>
  <r>
    <x v="13"/>
    <x v="13"/>
    <x v="308"/>
    <s v="Semiahmoo Secondary # 049"/>
    <x v="12"/>
    <x v="0"/>
    <x v="0"/>
    <d v="2016-09-22T00:00:00"/>
    <n v="1"/>
    <x v="72"/>
    <x v="2766"/>
    <n v="4.4999999999999999E-4"/>
    <x v="0"/>
    <m/>
    <m/>
    <s v="Flushed"/>
    <s v="TBC"/>
    <m/>
    <m/>
  </r>
  <r>
    <x v="13"/>
    <x v="13"/>
    <x v="308"/>
    <s v="Semiahmoo Secondary # 049"/>
    <x v="12"/>
    <x v="0"/>
    <x v="0"/>
    <d v="2016-09-22T00:00:00"/>
    <n v="1"/>
    <x v="64"/>
    <x v="2767"/>
    <n v="6.1799999999999997E-3"/>
    <x v="0"/>
    <m/>
    <m/>
    <s v="Static"/>
    <s v="TBC"/>
    <m/>
    <m/>
  </r>
  <r>
    <x v="13"/>
    <x v="13"/>
    <x v="308"/>
    <s v="Semiahmoo Secondary # 049"/>
    <x v="12"/>
    <x v="0"/>
    <x v="0"/>
    <d v="2016-09-22T00:00:00"/>
    <n v="1"/>
    <x v="64"/>
    <x v="2767"/>
    <n v="4.8999999999999998E-4"/>
    <x v="0"/>
    <m/>
    <m/>
    <s v="Flushed"/>
    <s v="TBC"/>
    <m/>
    <m/>
  </r>
  <r>
    <x v="13"/>
    <x v="13"/>
    <x v="308"/>
    <s v="Semiahmoo Secondary # 049"/>
    <x v="12"/>
    <x v="0"/>
    <x v="0"/>
    <d v="2016-09-22T00:00:00"/>
    <n v="1"/>
    <x v="74"/>
    <x v="2767"/>
    <n v="7.4099999999999999E-3"/>
    <x v="0"/>
    <m/>
    <m/>
    <s v="Static"/>
    <s v="TBC"/>
    <m/>
    <m/>
  </r>
  <r>
    <x v="13"/>
    <x v="13"/>
    <x v="308"/>
    <s v="Semiahmoo Secondary # 049"/>
    <x v="12"/>
    <x v="0"/>
    <x v="0"/>
    <d v="2016-09-22T00:00:00"/>
    <n v="1"/>
    <x v="74"/>
    <x v="2767"/>
    <n v="6.8999999999999997E-4"/>
    <x v="0"/>
    <m/>
    <m/>
    <s v="Flushed"/>
    <s v="TBC"/>
    <m/>
    <m/>
  </r>
  <r>
    <x v="13"/>
    <x v="13"/>
    <x v="308"/>
    <s v="Semiahmoo Secondary # 049"/>
    <x v="12"/>
    <x v="0"/>
    <x v="0"/>
    <d v="2016-09-22T00:00:00"/>
    <n v="1"/>
    <x v="75"/>
    <x v="2767"/>
    <n v="1.55E-2"/>
    <x v="2"/>
    <m/>
    <m/>
    <s v="Static"/>
    <s v="TBC"/>
    <m/>
    <m/>
  </r>
  <r>
    <x v="13"/>
    <x v="13"/>
    <x v="308"/>
    <s v="Semiahmoo Secondary # 049"/>
    <x v="12"/>
    <x v="0"/>
    <x v="0"/>
    <d v="2016-09-22T00:00:00"/>
    <n v="1"/>
    <x v="75"/>
    <x v="2767"/>
    <n v="1.07E-3"/>
    <x v="0"/>
    <m/>
    <m/>
    <s v="Flushed"/>
    <s v="TBC"/>
    <m/>
    <m/>
  </r>
  <r>
    <x v="13"/>
    <x v="13"/>
    <x v="308"/>
    <s v="Semiahmoo Secondary # 049"/>
    <x v="12"/>
    <x v="0"/>
    <x v="0"/>
    <d v="2016-09-22T00:00:00"/>
    <n v="1"/>
    <x v="76"/>
    <x v="2767"/>
    <n v="7.8700000000000003E-3"/>
    <x v="0"/>
    <m/>
    <m/>
    <s v="Static"/>
    <s v="TBC"/>
    <m/>
    <m/>
  </r>
  <r>
    <x v="13"/>
    <x v="13"/>
    <x v="308"/>
    <s v="Semiahmoo Secondary # 049"/>
    <x v="12"/>
    <x v="0"/>
    <x v="0"/>
    <d v="2016-09-22T00:00:00"/>
    <n v="1"/>
    <x v="76"/>
    <x v="2767"/>
    <n v="7.9000000000000001E-4"/>
    <x v="0"/>
    <m/>
    <m/>
    <s v="Flushed"/>
    <s v="TBC"/>
    <m/>
    <m/>
  </r>
  <r>
    <x v="13"/>
    <x v="13"/>
    <x v="308"/>
    <s v="Semiahmoo Secondary # 049"/>
    <x v="12"/>
    <x v="0"/>
    <x v="0"/>
    <d v="2016-09-22T00:00:00"/>
    <n v="1"/>
    <x v="77"/>
    <x v="2767"/>
    <n v="1.2699999999999999E-2"/>
    <x v="2"/>
    <m/>
    <m/>
    <s v="Static"/>
    <s v="TBC"/>
    <m/>
    <m/>
  </r>
  <r>
    <x v="13"/>
    <x v="13"/>
    <x v="308"/>
    <s v="Semiahmoo Secondary # 049"/>
    <x v="12"/>
    <x v="0"/>
    <x v="0"/>
    <d v="2016-09-22T00:00:00"/>
    <n v="1"/>
    <x v="77"/>
    <x v="2767"/>
    <n v="7.3999999999999999E-4"/>
    <x v="0"/>
    <m/>
    <m/>
    <s v="Flushed"/>
    <s v="TBC"/>
    <m/>
    <m/>
  </r>
  <r>
    <x v="13"/>
    <x v="13"/>
    <x v="308"/>
    <s v="Semiahmoo Secondary # 049"/>
    <x v="12"/>
    <x v="0"/>
    <x v="0"/>
    <d v="2016-09-22T00:00:00"/>
    <n v="1"/>
    <x v="78"/>
    <x v="2767"/>
    <n v="4.1599999999999996E-3"/>
    <x v="0"/>
    <m/>
    <m/>
    <s v="Static"/>
    <s v="TBC"/>
    <m/>
    <m/>
  </r>
  <r>
    <x v="13"/>
    <x v="13"/>
    <x v="308"/>
    <s v="Semiahmoo Secondary # 049"/>
    <x v="12"/>
    <x v="0"/>
    <x v="0"/>
    <d v="2016-09-22T00:00:00"/>
    <n v="1"/>
    <x v="78"/>
    <x v="2767"/>
    <n v="3.5E-4"/>
    <x v="0"/>
    <m/>
    <m/>
    <s v="Flushed"/>
    <s v="TBC"/>
    <m/>
    <m/>
  </r>
  <r>
    <x v="13"/>
    <x v="13"/>
    <x v="308"/>
    <s v="Semiahmoo Secondary # 049"/>
    <x v="12"/>
    <x v="0"/>
    <x v="0"/>
    <d v="2016-09-22T00:00:00"/>
    <n v="1"/>
    <x v="79"/>
    <x v="2767"/>
    <n v="1.0500000000000001E-2"/>
    <x v="2"/>
    <m/>
    <m/>
    <s v="Static"/>
    <s v="TBC"/>
    <m/>
    <m/>
  </r>
  <r>
    <x v="13"/>
    <x v="13"/>
    <x v="308"/>
    <s v="Semiahmoo Secondary # 049"/>
    <x v="12"/>
    <x v="0"/>
    <x v="0"/>
    <d v="2016-09-22T00:00:00"/>
    <n v="1"/>
    <x v="79"/>
    <x v="2767"/>
    <n v="3.8999999999999999E-4"/>
    <x v="0"/>
    <m/>
    <m/>
    <s v="Flushed"/>
    <s v="TBC"/>
    <m/>
    <m/>
  </r>
  <r>
    <x v="13"/>
    <x v="13"/>
    <x v="308"/>
    <s v="Semiahmoo Secondary # 049"/>
    <x v="12"/>
    <x v="0"/>
    <x v="0"/>
    <d v="2016-09-22T00:00:00"/>
    <n v="1"/>
    <x v="80"/>
    <x v="2767"/>
    <n v="9.5200000000000007E-3"/>
    <x v="0"/>
    <m/>
    <m/>
    <s v="Static"/>
    <s v="TBC"/>
    <m/>
    <m/>
  </r>
  <r>
    <x v="13"/>
    <x v="13"/>
    <x v="308"/>
    <s v="Semiahmoo Secondary # 049"/>
    <x v="12"/>
    <x v="0"/>
    <x v="0"/>
    <d v="2016-09-22T00:00:00"/>
    <n v="1"/>
    <x v="80"/>
    <x v="2767"/>
    <n v="4.6999999999999999E-4"/>
    <x v="0"/>
    <m/>
    <m/>
    <s v="Flushed"/>
    <s v="TBC"/>
    <m/>
    <m/>
  </r>
  <r>
    <x v="13"/>
    <x v="13"/>
    <x v="308"/>
    <s v="Semiahmoo Secondary # 049"/>
    <x v="12"/>
    <x v="0"/>
    <x v="0"/>
    <d v="2016-09-22T00:00:00"/>
    <n v="1"/>
    <x v="66"/>
    <x v="2768"/>
    <n v="6.8999999999999999E-3"/>
    <x v="0"/>
    <m/>
    <m/>
    <s v="Static"/>
    <s v="TBC"/>
    <m/>
    <m/>
  </r>
  <r>
    <x v="13"/>
    <x v="13"/>
    <x v="308"/>
    <s v="Semiahmoo Secondary # 049"/>
    <x v="12"/>
    <x v="0"/>
    <x v="0"/>
    <d v="2016-09-22T00:00:00"/>
    <n v="1"/>
    <x v="66"/>
    <x v="2768"/>
    <n v="2.7999999999999998E-4"/>
    <x v="0"/>
    <m/>
    <m/>
    <s v="Flushed"/>
    <s v="TBC"/>
    <m/>
    <m/>
  </r>
  <r>
    <x v="13"/>
    <x v="13"/>
    <x v="272"/>
    <s v="Harold Bishop Elementary #029"/>
    <x v="17"/>
    <x v="0"/>
    <x v="0"/>
    <d v="2016-10-11T00:00:00"/>
    <n v="1"/>
    <x v="0"/>
    <x v="2376"/>
    <n v="3.1300000000000001E-2"/>
    <x v="2"/>
    <m/>
    <m/>
    <s v="Static "/>
    <s v="TBC"/>
    <m/>
    <m/>
  </r>
  <r>
    <x v="13"/>
    <x v="13"/>
    <x v="272"/>
    <s v="Harold Bishop Elementary #029"/>
    <x v="17"/>
    <x v="0"/>
    <x v="0"/>
    <d v="2016-10-11T00:00:00"/>
    <n v="1"/>
    <x v="0"/>
    <x v="2376"/>
    <n v="2.99E-3"/>
    <x v="0"/>
    <m/>
    <m/>
    <s v="Flushed"/>
    <s v="TBC"/>
    <m/>
    <m/>
  </r>
  <r>
    <x v="13"/>
    <x v="13"/>
    <x v="272"/>
    <s v="Harold Bishop Elementary #029"/>
    <x v="17"/>
    <x v="0"/>
    <x v="0"/>
    <d v="2016-10-11T00:00:00"/>
    <n v="1"/>
    <x v="0"/>
    <x v="2377"/>
    <n v="1.6899999999999998E-2"/>
    <x v="2"/>
    <m/>
    <m/>
    <s v="Static "/>
    <s v="TBC"/>
    <m/>
    <m/>
  </r>
  <r>
    <x v="13"/>
    <x v="13"/>
    <x v="272"/>
    <s v="Harold Bishop Elementary #029"/>
    <x v="17"/>
    <x v="0"/>
    <x v="0"/>
    <d v="2016-10-11T00:00:00"/>
    <n v="1"/>
    <x v="0"/>
    <x v="2377"/>
    <n v="4.0699999999999998E-3"/>
    <x v="0"/>
    <m/>
    <m/>
    <s v="Flushed"/>
    <s v="TBC"/>
    <m/>
    <m/>
  </r>
  <r>
    <x v="13"/>
    <x v="13"/>
    <x v="272"/>
    <s v="Harold Bishop Elementary #029"/>
    <x v="17"/>
    <x v="0"/>
    <x v="0"/>
    <d v="2016-10-11T00:00:00"/>
    <n v="1"/>
    <x v="0"/>
    <x v="2769"/>
    <n v="3.6799999999999999E-2"/>
    <x v="2"/>
    <m/>
    <m/>
    <s v="Static "/>
    <s v="TBC"/>
    <m/>
    <m/>
  </r>
  <r>
    <x v="13"/>
    <x v="13"/>
    <x v="272"/>
    <s v="Harold Bishop Elementary #029"/>
    <x v="17"/>
    <x v="0"/>
    <x v="0"/>
    <d v="2016-10-11T00:00:00"/>
    <n v="1"/>
    <x v="0"/>
    <x v="2769"/>
    <n v="2.5000000000000001E-3"/>
    <x v="0"/>
    <m/>
    <m/>
    <s v="Flushed"/>
    <s v="TBC"/>
    <m/>
    <m/>
  </r>
  <r>
    <x v="13"/>
    <x v="13"/>
    <x v="272"/>
    <s v="Harold Bishop Elementary #029"/>
    <x v="17"/>
    <x v="0"/>
    <x v="0"/>
    <d v="2016-10-11T00:00:00"/>
    <n v="1"/>
    <x v="0"/>
    <x v="2770"/>
    <n v="2.4299999999999999E-2"/>
    <x v="2"/>
    <m/>
    <m/>
    <s v="Static "/>
    <s v="TBC"/>
    <m/>
    <m/>
  </r>
  <r>
    <x v="13"/>
    <x v="13"/>
    <x v="272"/>
    <s v="Harold Bishop Elementary #029"/>
    <x v="17"/>
    <x v="0"/>
    <x v="0"/>
    <d v="2016-10-11T00:00:00"/>
    <n v="1"/>
    <x v="0"/>
    <x v="2770"/>
    <n v="2.5000000000000001E-3"/>
    <x v="0"/>
    <m/>
    <m/>
    <s v="Flushed"/>
    <s v="TBC"/>
    <m/>
    <m/>
  </r>
  <r>
    <x v="13"/>
    <x v="13"/>
    <x v="272"/>
    <s v="Harold Bishop Elementary #029"/>
    <x v="17"/>
    <x v="0"/>
    <x v="0"/>
    <d v="2016-10-11T00:00:00"/>
    <n v="1"/>
    <x v="0"/>
    <x v="2771"/>
    <n v="1.5900000000000001E-2"/>
    <x v="2"/>
    <m/>
    <m/>
    <s v="Static "/>
    <s v="TBC"/>
    <m/>
    <m/>
  </r>
  <r>
    <x v="13"/>
    <x v="13"/>
    <x v="272"/>
    <s v="Harold Bishop Elementary #029"/>
    <x v="17"/>
    <x v="0"/>
    <x v="0"/>
    <d v="2016-10-11T00:00:00"/>
    <n v="1"/>
    <x v="0"/>
    <x v="2771"/>
    <n v="6.2E-4"/>
    <x v="0"/>
    <m/>
    <m/>
    <s v="Flushed"/>
    <s v="TBC"/>
    <m/>
    <m/>
  </r>
  <r>
    <x v="13"/>
    <x v="13"/>
    <x v="272"/>
    <s v="Harold Bishop Elementary #029"/>
    <x v="17"/>
    <x v="0"/>
    <x v="0"/>
    <d v="2016-10-11T00:00:00"/>
    <n v="1"/>
    <x v="0"/>
    <x v="2772"/>
    <n v="0.24199999999999999"/>
    <x v="2"/>
    <m/>
    <m/>
    <s v="Static "/>
    <s v="TBC"/>
    <m/>
    <m/>
  </r>
  <r>
    <x v="13"/>
    <x v="13"/>
    <x v="272"/>
    <s v="Harold Bishop Elementary #029"/>
    <x v="17"/>
    <x v="0"/>
    <x v="0"/>
    <d v="2016-10-11T00:00:00"/>
    <n v="1"/>
    <x v="0"/>
    <x v="2772"/>
    <n v="4.5300000000000002E-3"/>
    <x v="0"/>
    <m/>
    <m/>
    <s v="Flushed"/>
    <s v="TBC"/>
    <m/>
    <m/>
  </r>
  <r>
    <x v="13"/>
    <x v="13"/>
    <x v="272"/>
    <s v="Harold Bishop Elementary #029"/>
    <x v="17"/>
    <x v="0"/>
    <x v="0"/>
    <d v="2016-10-11T00:00:00"/>
    <n v="1"/>
    <x v="0"/>
    <x v="2773"/>
    <n v="3.1099999999999999E-2"/>
    <x v="2"/>
    <m/>
    <m/>
    <s v="Static "/>
    <s v="TBC"/>
    <m/>
    <m/>
  </r>
  <r>
    <x v="13"/>
    <x v="13"/>
    <x v="272"/>
    <s v="Harold Bishop Elementary #029"/>
    <x v="17"/>
    <x v="0"/>
    <x v="0"/>
    <d v="2016-10-11T00:00:00"/>
    <n v="1"/>
    <x v="0"/>
    <x v="2773"/>
    <n v="5.0000000000000001E-4"/>
    <x v="0"/>
    <m/>
    <m/>
    <s v="Flushed"/>
    <s v="TBC"/>
    <m/>
    <m/>
  </r>
  <r>
    <x v="13"/>
    <x v="13"/>
    <x v="272"/>
    <s v="Harold Bishop Elementary #029"/>
    <x v="17"/>
    <x v="0"/>
    <x v="0"/>
    <d v="2016-10-11T00:00:00"/>
    <n v="1"/>
    <x v="0"/>
    <x v="2774"/>
    <n v="2.4500000000000001E-2"/>
    <x v="2"/>
    <m/>
    <m/>
    <s v="Static "/>
    <s v="TBC"/>
    <m/>
    <m/>
  </r>
  <r>
    <x v="13"/>
    <x v="13"/>
    <x v="272"/>
    <s v="Harold Bishop Elementary #029"/>
    <x v="17"/>
    <x v="0"/>
    <x v="0"/>
    <d v="2016-10-11T00:00:00"/>
    <n v="1"/>
    <x v="0"/>
    <x v="2774"/>
    <n v="5.5000000000000003E-4"/>
    <x v="0"/>
    <m/>
    <m/>
    <s v="Flushed"/>
    <s v="TBC"/>
    <m/>
    <m/>
  </r>
  <r>
    <x v="13"/>
    <x v="13"/>
    <x v="272"/>
    <s v="Harold Bishop Elementary #029"/>
    <x v="17"/>
    <x v="0"/>
    <x v="0"/>
    <d v="2016-10-11T00:00:00"/>
    <n v="1"/>
    <x v="0"/>
    <x v="2775"/>
    <n v="4.1200000000000001E-2"/>
    <x v="2"/>
    <m/>
    <m/>
    <s v="Static "/>
    <s v="TBC"/>
    <m/>
    <m/>
  </r>
  <r>
    <x v="13"/>
    <x v="13"/>
    <x v="272"/>
    <s v="Harold Bishop Elementary #029"/>
    <x v="17"/>
    <x v="0"/>
    <x v="0"/>
    <d v="2016-10-11T00:00:00"/>
    <n v="1"/>
    <x v="0"/>
    <x v="2775"/>
    <n v="7.6000000000000004E-4"/>
    <x v="0"/>
    <m/>
    <m/>
    <s v="Flushed"/>
    <s v="TBC"/>
    <m/>
    <m/>
  </r>
  <r>
    <x v="13"/>
    <x v="13"/>
    <x v="272"/>
    <s v="Harold Bishop Elementary #029"/>
    <x v="17"/>
    <x v="0"/>
    <x v="0"/>
    <d v="2016-10-11T00:00:00"/>
    <n v="1"/>
    <x v="0"/>
    <x v="2776"/>
    <n v="0.05"/>
    <x v="2"/>
    <m/>
    <m/>
    <s v="Static "/>
    <s v="TBC"/>
    <m/>
    <m/>
  </r>
  <r>
    <x v="13"/>
    <x v="13"/>
    <x v="272"/>
    <s v="Harold Bishop Elementary #029"/>
    <x v="17"/>
    <x v="0"/>
    <x v="0"/>
    <d v="2016-10-11T00:00:00"/>
    <n v="1"/>
    <x v="0"/>
    <x v="2776"/>
    <n v="8.8999999999999995E-4"/>
    <x v="0"/>
    <m/>
    <m/>
    <s v="Flushed"/>
    <s v="TBC"/>
    <m/>
    <m/>
  </r>
  <r>
    <x v="13"/>
    <x v="13"/>
    <x v="272"/>
    <s v="Harold Bishop Elementary #029"/>
    <x v="17"/>
    <x v="0"/>
    <x v="0"/>
    <d v="2016-10-11T00:00:00"/>
    <n v="1"/>
    <x v="0"/>
    <x v="2777"/>
    <n v="3.0499999999999999E-2"/>
    <x v="2"/>
    <m/>
    <m/>
    <s v="Static "/>
    <s v="TBC"/>
    <m/>
    <m/>
  </r>
  <r>
    <x v="13"/>
    <x v="13"/>
    <x v="272"/>
    <s v="Harold Bishop Elementary #029"/>
    <x v="17"/>
    <x v="0"/>
    <x v="0"/>
    <d v="2016-10-11T00:00:00"/>
    <n v="1"/>
    <x v="0"/>
    <x v="2777"/>
    <n v="1.8699999999999999E-3"/>
    <x v="0"/>
    <m/>
    <m/>
    <s v="Flushed"/>
    <s v="TBC"/>
    <m/>
    <m/>
  </r>
  <r>
    <x v="13"/>
    <x v="13"/>
    <x v="272"/>
    <s v="Harold Bishop Elementary #029"/>
    <x v="17"/>
    <x v="0"/>
    <x v="0"/>
    <d v="2016-10-11T00:00:00"/>
    <n v="1"/>
    <x v="0"/>
    <x v="2778"/>
    <n v="1.1599999999999999E-2"/>
    <x v="2"/>
    <m/>
    <m/>
    <s v="Static "/>
    <s v="TBC"/>
    <m/>
    <m/>
  </r>
  <r>
    <x v="13"/>
    <x v="13"/>
    <x v="272"/>
    <s v="Harold Bishop Elementary #029"/>
    <x v="17"/>
    <x v="0"/>
    <x v="0"/>
    <d v="2016-10-11T00:00:00"/>
    <n v="1"/>
    <x v="0"/>
    <x v="2778"/>
    <n v="1.66E-3"/>
    <x v="0"/>
    <m/>
    <m/>
    <s v="Flushed"/>
    <s v="TBC"/>
    <m/>
    <m/>
  </r>
  <r>
    <x v="13"/>
    <x v="13"/>
    <x v="272"/>
    <s v="Harold Bishop Elementary #029"/>
    <x v="17"/>
    <x v="0"/>
    <x v="0"/>
    <d v="2016-10-11T00:00:00"/>
    <n v="1"/>
    <x v="0"/>
    <x v="2779"/>
    <n v="1.55E-2"/>
    <x v="2"/>
    <m/>
    <m/>
    <s v="Static "/>
    <s v="TBC"/>
    <m/>
    <m/>
  </r>
  <r>
    <x v="13"/>
    <x v="13"/>
    <x v="272"/>
    <s v="Harold Bishop Elementary #029"/>
    <x v="17"/>
    <x v="0"/>
    <x v="0"/>
    <d v="2016-10-11T00:00:00"/>
    <n v="1"/>
    <x v="0"/>
    <x v="2779"/>
    <n v="1.8799999999999999E-3"/>
    <x v="0"/>
    <m/>
    <m/>
    <s v="Flushed"/>
    <s v="TBC"/>
    <m/>
    <m/>
  </r>
  <r>
    <x v="13"/>
    <x v="13"/>
    <x v="272"/>
    <s v="Harold Bishop Elementary #029"/>
    <x v="17"/>
    <x v="0"/>
    <x v="0"/>
    <d v="2016-10-11T00:00:00"/>
    <n v="1"/>
    <x v="0"/>
    <x v="2780"/>
    <n v="3.1800000000000002E-2"/>
    <x v="2"/>
    <m/>
    <m/>
    <s v="Static "/>
    <s v="TBC"/>
    <m/>
    <m/>
  </r>
  <r>
    <x v="13"/>
    <x v="13"/>
    <x v="272"/>
    <s v="Harold Bishop Elementary #029"/>
    <x v="17"/>
    <x v="0"/>
    <x v="0"/>
    <d v="2016-10-11T00:00:00"/>
    <n v="1"/>
    <x v="0"/>
    <x v="2780"/>
    <n v="9.7999999999999997E-4"/>
    <x v="0"/>
    <m/>
    <m/>
    <s v="Flushed"/>
    <s v="TBC"/>
    <m/>
    <m/>
  </r>
  <r>
    <x v="13"/>
    <x v="13"/>
    <x v="272"/>
    <s v="Harold Bishop Elementary #029"/>
    <x v="17"/>
    <x v="0"/>
    <x v="0"/>
    <d v="2016-10-11T00:00:00"/>
    <n v="1"/>
    <x v="0"/>
    <x v="2061"/>
    <n v="2.5100000000000001E-2"/>
    <x v="2"/>
    <m/>
    <m/>
    <s v="Static "/>
    <s v="TBC"/>
    <m/>
    <m/>
  </r>
  <r>
    <x v="13"/>
    <x v="13"/>
    <x v="272"/>
    <s v="Harold Bishop Elementary #029"/>
    <x v="17"/>
    <x v="0"/>
    <x v="0"/>
    <d v="2016-10-11T00:00:00"/>
    <n v="1"/>
    <x v="0"/>
    <x v="2061"/>
    <n v="4.3099999999999996E-3"/>
    <x v="0"/>
    <m/>
    <m/>
    <s v="Flushed"/>
    <s v="TBC"/>
    <m/>
    <m/>
  </r>
  <r>
    <x v="13"/>
    <x v="13"/>
    <x v="272"/>
    <s v="Harold Bishop Elementary #029"/>
    <x v="17"/>
    <x v="0"/>
    <x v="0"/>
    <d v="2016-10-11T00:00:00"/>
    <n v="1"/>
    <x v="0"/>
    <x v="2062"/>
    <n v="1.67E-2"/>
    <x v="2"/>
    <m/>
    <m/>
    <s v="Static "/>
    <s v="TBC"/>
    <m/>
    <m/>
  </r>
  <r>
    <x v="13"/>
    <x v="13"/>
    <x v="272"/>
    <s v="Harold Bishop Elementary #029"/>
    <x v="17"/>
    <x v="0"/>
    <x v="0"/>
    <d v="2016-10-11T00:00:00"/>
    <n v="1"/>
    <x v="0"/>
    <x v="2062"/>
    <n v="6.5500000000000003E-3"/>
    <x v="0"/>
    <m/>
    <m/>
    <s v="Flushed"/>
    <s v="TBC"/>
    <m/>
    <m/>
  </r>
  <r>
    <x v="13"/>
    <x v="13"/>
    <x v="272"/>
    <s v="Harold Bishop Elementary #029"/>
    <x v="17"/>
    <x v="0"/>
    <x v="0"/>
    <d v="2016-10-11T00:00:00"/>
    <n v="1"/>
    <x v="0"/>
    <x v="2063"/>
    <n v="1.66E-2"/>
    <x v="2"/>
    <m/>
    <m/>
    <s v="Static "/>
    <s v="TBC"/>
    <m/>
    <m/>
  </r>
  <r>
    <x v="13"/>
    <x v="13"/>
    <x v="272"/>
    <s v="Harold Bishop Elementary #029"/>
    <x v="17"/>
    <x v="0"/>
    <x v="0"/>
    <d v="2016-10-11T00:00:00"/>
    <n v="1"/>
    <x v="0"/>
    <x v="2063"/>
    <n v="3.9699999999999996E-3"/>
    <x v="0"/>
    <m/>
    <m/>
    <s v="Flushed"/>
    <s v="TBC"/>
    <m/>
    <m/>
  </r>
  <r>
    <x v="13"/>
    <x v="13"/>
    <x v="272"/>
    <s v="Harold Bishop Elementary #029"/>
    <x v="17"/>
    <x v="0"/>
    <x v="0"/>
    <d v="2016-10-11T00:00:00"/>
    <n v="1"/>
    <x v="0"/>
    <x v="2781"/>
    <n v="2.23E-2"/>
    <x v="2"/>
    <m/>
    <m/>
    <s v="Static "/>
    <s v="TBC"/>
    <m/>
    <m/>
  </r>
  <r>
    <x v="13"/>
    <x v="13"/>
    <x v="272"/>
    <s v="Harold Bishop Elementary #029"/>
    <x v="17"/>
    <x v="0"/>
    <x v="0"/>
    <d v="2016-10-11T00:00:00"/>
    <n v="1"/>
    <x v="0"/>
    <x v="2781"/>
    <n v="7.4799999999999997E-3"/>
    <x v="0"/>
    <m/>
    <m/>
    <s v="Flushed"/>
    <s v="TBC"/>
    <m/>
    <m/>
  </r>
  <r>
    <x v="13"/>
    <x v="13"/>
    <x v="272"/>
    <s v="Harold Bishop Elementary #029"/>
    <x v="17"/>
    <x v="0"/>
    <x v="0"/>
    <d v="2016-10-11T00:00:00"/>
    <n v="1"/>
    <x v="0"/>
    <x v="2782"/>
    <n v="8.6999999999999994E-3"/>
    <x v="0"/>
    <m/>
    <m/>
    <s v="Static "/>
    <s v="TBC"/>
    <m/>
    <m/>
  </r>
  <r>
    <x v="13"/>
    <x v="13"/>
    <x v="272"/>
    <s v="Harold Bishop Elementary #029"/>
    <x v="17"/>
    <x v="0"/>
    <x v="0"/>
    <d v="2016-10-11T00:00:00"/>
    <n v="1"/>
    <x v="0"/>
    <x v="2782"/>
    <n v="3.82E-3"/>
    <x v="0"/>
    <m/>
    <m/>
    <s v="Flushed"/>
    <s v="TBC"/>
    <m/>
    <m/>
  </r>
  <r>
    <x v="13"/>
    <x v="13"/>
    <x v="272"/>
    <s v="Harold Bishop Elementary #029"/>
    <x v="17"/>
    <x v="0"/>
    <x v="0"/>
    <d v="2016-10-11T00:00:00"/>
    <n v="1"/>
    <x v="0"/>
    <x v="2783"/>
    <n v="0.68100000000000005"/>
    <x v="2"/>
    <m/>
    <m/>
    <s v="Static "/>
    <s v="TBC"/>
    <m/>
    <m/>
  </r>
  <r>
    <x v="13"/>
    <x v="13"/>
    <x v="272"/>
    <s v="Harold Bishop Elementary #029"/>
    <x v="17"/>
    <x v="0"/>
    <x v="0"/>
    <d v="2016-10-11T00:00:00"/>
    <n v="1"/>
    <x v="0"/>
    <x v="2783"/>
    <n v="8.43E-3"/>
    <x v="0"/>
    <m/>
    <m/>
    <s v="Flushed"/>
    <s v="TBC"/>
    <m/>
    <m/>
  </r>
  <r>
    <x v="13"/>
    <x v="13"/>
    <x v="272"/>
    <s v="Harold Bishop Elementary #029"/>
    <x v="17"/>
    <x v="0"/>
    <x v="0"/>
    <d v="2016-10-11T00:00:00"/>
    <n v="1"/>
    <x v="0"/>
    <x v="2784"/>
    <n v="0.30599999999999999"/>
    <x v="2"/>
    <m/>
    <m/>
    <s v="Static "/>
    <s v="TBC"/>
    <m/>
    <m/>
  </r>
  <r>
    <x v="13"/>
    <x v="13"/>
    <x v="272"/>
    <s v="Harold Bishop Elementary #029"/>
    <x v="17"/>
    <x v="0"/>
    <x v="0"/>
    <d v="2016-10-11T00:00:00"/>
    <n v="1"/>
    <x v="0"/>
    <x v="2784"/>
    <n v="3.2599999999999999E-3"/>
    <x v="0"/>
    <m/>
    <m/>
    <s v="Flushed"/>
    <s v="TBC"/>
    <m/>
    <m/>
  </r>
  <r>
    <x v="13"/>
    <x v="13"/>
    <x v="272"/>
    <s v="Harold Bishop Elementary #029"/>
    <x v="17"/>
    <x v="0"/>
    <x v="0"/>
    <d v="2016-10-11T00:00:00"/>
    <n v="1"/>
    <x v="0"/>
    <x v="2785"/>
    <n v="2.4400000000000002E-2"/>
    <x v="2"/>
    <m/>
    <m/>
    <s v="Static "/>
    <s v="TBC"/>
    <m/>
    <m/>
  </r>
  <r>
    <x v="13"/>
    <x v="13"/>
    <x v="272"/>
    <s v="Harold Bishop Elementary #029"/>
    <x v="17"/>
    <x v="0"/>
    <x v="0"/>
    <d v="2016-10-11T00:00:00"/>
    <n v="1"/>
    <x v="0"/>
    <x v="2785"/>
    <n v="1.6800000000000001E-3"/>
    <x v="0"/>
    <m/>
    <m/>
    <s v="Flushed"/>
    <s v="TBC"/>
    <m/>
    <m/>
  </r>
  <r>
    <x v="13"/>
    <x v="13"/>
    <x v="272"/>
    <s v="Harold Bishop Elementary #029"/>
    <x v="17"/>
    <x v="0"/>
    <x v="0"/>
    <d v="2016-10-11T00:00:00"/>
    <n v="1"/>
    <x v="0"/>
    <x v="2786"/>
    <n v="4.3099999999999999E-2"/>
    <x v="2"/>
    <m/>
    <m/>
    <s v="Static "/>
    <s v="TBC"/>
    <m/>
    <m/>
  </r>
  <r>
    <x v="13"/>
    <x v="13"/>
    <x v="272"/>
    <s v="Harold Bishop Elementary #029"/>
    <x v="17"/>
    <x v="0"/>
    <x v="0"/>
    <d v="2016-10-11T00:00:00"/>
    <n v="1"/>
    <x v="0"/>
    <x v="2786"/>
    <n v="3.0200000000000001E-3"/>
    <x v="0"/>
    <m/>
    <m/>
    <s v="Flushed"/>
    <s v="TBC"/>
    <m/>
    <m/>
  </r>
  <r>
    <x v="13"/>
    <x v="13"/>
    <x v="280"/>
    <s v="Invergarry Adult Education #625"/>
    <x v="17"/>
    <x v="0"/>
    <x v="0"/>
    <d v="2016-10-11T00:00:00"/>
    <n v="1"/>
    <x v="0"/>
    <x v="2787"/>
    <n v="5.1399999999999996E-3"/>
    <x v="0"/>
    <m/>
    <m/>
    <s v="Static"/>
    <s v="TBC"/>
    <m/>
    <m/>
  </r>
  <r>
    <x v="13"/>
    <x v="13"/>
    <x v="280"/>
    <s v="Invergarry Adult Education #625"/>
    <x v="17"/>
    <x v="0"/>
    <x v="0"/>
    <d v="2016-10-11T00:00:00"/>
    <n v="1"/>
    <x v="0"/>
    <x v="2787"/>
    <n v="4.2000000000000002E-4"/>
    <x v="0"/>
    <m/>
    <m/>
    <s v="Flushed"/>
    <s v="TBC"/>
    <m/>
    <m/>
  </r>
  <r>
    <x v="13"/>
    <x v="13"/>
    <x v="280"/>
    <s v="Invergarry Adult Education #625"/>
    <x v="17"/>
    <x v="0"/>
    <x v="0"/>
    <d v="2016-10-11T00:00:00"/>
    <n v="1"/>
    <x v="0"/>
    <x v="2788"/>
    <n v="2.9700000000000001E-2"/>
    <x v="2"/>
    <m/>
    <m/>
    <s v="Static"/>
    <s v="TBC"/>
    <m/>
    <m/>
  </r>
  <r>
    <x v="13"/>
    <x v="13"/>
    <x v="280"/>
    <s v="Invergarry Adult Education #625"/>
    <x v="17"/>
    <x v="0"/>
    <x v="0"/>
    <d v="2016-10-11T00:00:00"/>
    <n v="1"/>
    <x v="0"/>
    <x v="2788"/>
    <n v="5.9300000000000004E-3"/>
    <x v="0"/>
    <m/>
    <m/>
    <s v="Flushed"/>
    <s v="TBC"/>
    <m/>
    <m/>
  </r>
  <r>
    <x v="13"/>
    <x v="13"/>
    <x v="280"/>
    <s v="Invergarry Adult Education #625"/>
    <x v="17"/>
    <x v="0"/>
    <x v="0"/>
    <d v="2016-10-11T00:00:00"/>
    <n v="1"/>
    <x v="0"/>
    <x v="2789"/>
    <n v="2.8299999999999999E-2"/>
    <x v="2"/>
    <m/>
    <m/>
    <s v="Static"/>
    <s v="TBC"/>
    <m/>
    <m/>
  </r>
  <r>
    <x v="13"/>
    <x v="13"/>
    <x v="280"/>
    <s v="Invergarry Adult Education #625"/>
    <x v="17"/>
    <x v="0"/>
    <x v="0"/>
    <d v="2016-10-11T00:00:00"/>
    <n v="1"/>
    <x v="0"/>
    <x v="2789"/>
    <n v="4.0499999999999998E-3"/>
    <x v="0"/>
    <m/>
    <m/>
    <s v="Flushed"/>
    <s v="TBC"/>
    <m/>
    <m/>
  </r>
  <r>
    <x v="13"/>
    <x v="13"/>
    <x v="280"/>
    <s v="Invergarry Adult Education #625"/>
    <x v="17"/>
    <x v="0"/>
    <x v="0"/>
    <d v="2016-10-11T00:00:00"/>
    <n v="1"/>
    <x v="0"/>
    <x v="2790"/>
    <n v="0.122"/>
    <x v="2"/>
    <m/>
    <m/>
    <s v="Static"/>
    <s v="TBC"/>
    <m/>
    <m/>
  </r>
  <r>
    <x v="13"/>
    <x v="13"/>
    <x v="280"/>
    <s v="Invergarry Adult Education #625"/>
    <x v="17"/>
    <x v="0"/>
    <x v="0"/>
    <d v="2016-10-11T00:00:00"/>
    <n v="1"/>
    <x v="0"/>
    <x v="2790"/>
    <n v="2.2699999999999999E-3"/>
    <x v="0"/>
    <m/>
    <m/>
    <s v="Flushed"/>
    <s v="TBC"/>
    <m/>
    <m/>
  </r>
  <r>
    <x v="13"/>
    <x v="13"/>
    <x v="280"/>
    <s v="Invergarry Adult Education #625"/>
    <x v="17"/>
    <x v="0"/>
    <x v="0"/>
    <d v="2016-10-11T00:00:00"/>
    <n v="1"/>
    <x v="0"/>
    <x v="28"/>
    <n v="0.99399999999999999"/>
    <x v="2"/>
    <m/>
    <m/>
    <s v="Static"/>
    <s v="TBC"/>
    <m/>
    <m/>
  </r>
  <r>
    <x v="13"/>
    <x v="13"/>
    <x v="280"/>
    <s v="Invergarry Adult Education #625"/>
    <x v="17"/>
    <x v="0"/>
    <x v="0"/>
    <d v="2016-10-11T00:00:00"/>
    <n v="1"/>
    <x v="0"/>
    <x v="28"/>
    <n v="5.45E-3"/>
    <x v="0"/>
    <m/>
    <m/>
    <s v="Flushed"/>
    <s v="TBC"/>
    <m/>
    <m/>
  </r>
  <r>
    <x v="13"/>
    <x v="13"/>
    <x v="280"/>
    <s v="Invergarry Adult Education #625"/>
    <x v="17"/>
    <x v="0"/>
    <x v="0"/>
    <d v="2016-10-11T00:00:00"/>
    <n v="1"/>
    <x v="0"/>
    <x v="2791"/>
    <n v="2.9399999999999999E-3"/>
    <x v="0"/>
    <m/>
    <m/>
    <s v="Static"/>
    <s v="TBC"/>
    <m/>
    <m/>
  </r>
  <r>
    <x v="13"/>
    <x v="13"/>
    <x v="280"/>
    <s v="Invergarry Adult Education #625"/>
    <x v="17"/>
    <x v="0"/>
    <x v="0"/>
    <d v="2016-10-11T00:00:00"/>
    <n v="1"/>
    <x v="0"/>
    <x v="2791"/>
    <n v="3.5E-4"/>
    <x v="0"/>
    <m/>
    <m/>
    <s v="Flushed"/>
    <s v="TBC"/>
    <m/>
    <m/>
  </r>
  <r>
    <x v="13"/>
    <x v="13"/>
    <x v="280"/>
    <s v="Invergarry Adult Education #625"/>
    <x v="17"/>
    <x v="0"/>
    <x v="0"/>
    <d v="2016-10-11T00:00:00"/>
    <n v="1"/>
    <x v="0"/>
    <x v="2792"/>
    <n v="7.0099999999999997E-3"/>
    <x v="0"/>
    <m/>
    <m/>
    <s v="Static"/>
    <s v="TBC"/>
    <m/>
    <m/>
  </r>
  <r>
    <x v="13"/>
    <x v="13"/>
    <x v="280"/>
    <s v="Invergarry Adult Education #625"/>
    <x v="17"/>
    <x v="0"/>
    <x v="0"/>
    <d v="2016-10-11T00:00:00"/>
    <n v="1"/>
    <x v="0"/>
    <x v="2792"/>
    <n v="1.1199999999999999E-3"/>
    <x v="0"/>
    <m/>
    <m/>
    <s v="Flushed"/>
    <s v="TBC"/>
    <m/>
    <m/>
  </r>
  <r>
    <x v="13"/>
    <x v="13"/>
    <x v="280"/>
    <s v="Invergarry Adult Education #625"/>
    <x v="17"/>
    <x v="0"/>
    <x v="0"/>
    <d v="2016-10-11T00:00:00"/>
    <n v="1"/>
    <x v="0"/>
    <x v="2793"/>
    <n v="4.6499999999999996E-3"/>
    <x v="0"/>
    <m/>
    <m/>
    <s v="Static"/>
    <s v="TBC"/>
    <m/>
    <m/>
  </r>
  <r>
    <x v="13"/>
    <x v="13"/>
    <x v="280"/>
    <s v="Invergarry Adult Education #625"/>
    <x v="17"/>
    <x v="0"/>
    <x v="0"/>
    <d v="2016-10-11T00:00:00"/>
    <n v="1"/>
    <x v="0"/>
    <x v="2793"/>
    <n v="1.09E-3"/>
    <x v="0"/>
    <m/>
    <m/>
    <s v="Flushed"/>
    <s v="TBC"/>
    <m/>
    <m/>
  </r>
  <r>
    <x v="13"/>
    <x v="13"/>
    <x v="280"/>
    <s v="Invergarry Adult Education #625"/>
    <x v="17"/>
    <x v="0"/>
    <x v="0"/>
    <d v="2016-10-11T00:00:00"/>
    <n v="1"/>
    <x v="0"/>
    <x v="2794"/>
    <n v="1.1299999999999999E-2"/>
    <x v="2"/>
    <m/>
    <m/>
    <s v="Static"/>
    <s v="TBC"/>
    <m/>
    <m/>
  </r>
  <r>
    <x v="13"/>
    <x v="13"/>
    <x v="280"/>
    <s v="Invergarry Adult Education #625"/>
    <x v="17"/>
    <x v="0"/>
    <x v="0"/>
    <d v="2016-10-11T00:00:00"/>
    <n v="1"/>
    <x v="0"/>
    <x v="2794"/>
    <n v="9.8999999999999999E-4"/>
    <x v="0"/>
    <m/>
    <m/>
    <s v="Flushed"/>
    <s v="TBC"/>
    <m/>
    <m/>
  </r>
  <r>
    <x v="13"/>
    <x v="13"/>
    <x v="308"/>
    <s v="Semiahmoo Secondary # 049"/>
    <x v="12"/>
    <x v="0"/>
    <x v="0"/>
    <d v="2016-09-22T00:00:00"/>
    <n v="1"/>
    <x v="67"/>
    <x v="2768"/>
    <n v="1.03E-2"/>
    <x v="2"/>
    <m/>
    <m/>
    <s v="Static"/>
    <s v="TBC"/>
    <m/>
    <m/>
  </r>
  <r>
    <x v="13"/>
    <x v="13"/>
    <x v="308"/>
    <s v="Semiahmoo Secondary # 049"/>
    <x v="12"/>
    <x v="0"/>
    <x v="0"/>
    <d v="2016-09-22T00:00:00"/>
    <n v="1"/>
    <x v="67"/>
    <x v="2768"/>
    <n v="3.6000000000000002E-4"/>
    <x v="0"/>
    <m/>
    <m/>
    <s v="Flushed"/>
    <s v="TBC"/>
    <m/>
    <m/>
  </r>
  <r>
    <x v="13"/>
    <x v="13"/>
    <x v="308"/>
    <s v="Semiahmoo Secondary # 049"/>
    <x v="12"/>
    <x v="0"/>
    <x v="0"/>
    <d v="2016-09-22T00:00:00"/>
    <n v="1"/>
    <x v="68"/>
    <x v="2768"/>
    <n v="5.9899999999999997E-3"/>
    <x v="0"/>
    <m/>
    <m/>
    <s v="Static"/>
    <s v="TBC"/>
    <m/>
    <m/>
  </r>
  <r>
    <x v="13"/>
    <x v="13"/>
    <x v="308"/>
    <s v="Semiahmoo Secondary # 049"/>
    <x v="12"/>
    <x v="0"/>
    <x v="0"/>
    <d v="2016-09-22T00:00:00"/>
    <n v="1"/>
    <x v="68"/>
    <x v="2768"/>
    <n v="3.6999999999999999E-4"/>
    <x v="0"/>
    <m/>
    <m/>
    <s v="Flushed"/>
    <s v="TBC"/>
    <m/>
    <m/>
  </r>
  <r>
    <x v="13"/>
    <x v="13"/>
    <x v="308"/>
    <s v="Semiahmoo Secondary # 049"/>
    <x v="12"/>
    <x v="0"/>
    <x v="0"/>
    <d v="2016-09-22T00:00:00"/>
    <n v="1"/>
    <x v="73"/>
    <x v="2768"/>
    <n v="9.7999999999999997E-3"/>
    <x v="0"/>
    <m/>
    <m/>
    <s v="Static"/>
    <s v="TBC"/>
    <m/>
    <m/>
  </r>
  <r>
    <x v="13"/>
    <x v="13"/>
    <x v="308"/>
    <s v="Semiahmoo Secondary # 049"/>
    <x v="12"/>
    <x v="0"/>
    <x v="0"/>
    <d v="2016-09-22T00:00:00"/>
    <n v="1"/>
    <x v="73"/>
    <x v="2768"/>
    <n v="4.0000000000000002E-4"/>
    <x v="0"/>
    <m/>
    <m/>
    <s v="Flushed"/>
    <s v="TBC"/>
    <m/>
    <m/>
  </r>
  <r>
    <x v="13"/>
    <x v="13"/>
    <x v="308"/>
    <s v="Semiahmoo Secondary # 049"/>
    <x v="12"/>
    <x v="0"/>
    <x v="0"/>
    <d v="2016-09-22T00:00:00"/>
    <n v="1"/>
    <x v="65"/>
    <x v="2795"/>
    <n v="8.9499999999999996E-2"/>
    <x v="2"/>
    <m/>
    <m/>
    <s v="Static"/>
    <s v="TBC"/>
    <m/>
    <m/>
  </r>
  <r>
    <x v="13"/>
    <x v="13"/>
    <x v="308"/>
    <s v="Semiahmoo Secondary # 049"/>
    <x v="12"/>
    <x v="0"/>
    <x v="0"/>
    <d v="2016-09-22T00:00:00"/>
    <n v="1"/>
    <x v="65"/>
    <x v="2795"/>
    <n v="2.3199999999999998E-2"/>
    <x v="2"/>
    <m/>
    <m/>
    <s v="Flushed"/>
    <s v="TBC"/>
    <m/>
    <m/>
  </r>
  <r>
    <x v="13"/>
    <x v="13"/>
    <x v="308"/>
    <s v="Semiahmoo Secondary # 049"/>
    <x v="12"/>
    <x v="0"/>
    <x v="0"/>
    <d v="2016-09-23T00:00:00"/>
    <n v="1"/>
    <x v="3"/>
    <x v="2796"/>
    <n v="5.6800000000000003E-2"/>
    <x v="2"/>
    <m/>
    <m/>
    <s v="Static"/>
    <s v="TBC"/>
    <m/>
    <m/>
  </r>
  <r>
    <x v="13"/>
    <x v="13"/>
    <x v="308"/>
    <s v="Semiahmoo Secondary # 049"/>
    <x v="12"/>
    <x v="0"/>
    <x v="0"/>
    <d v="2016-09-23T00:00:00"/>
    <n v="1"/>
    <x v="3"/>
    <x v="2797"/>
    <n v="6.0999999999999997E-4"/>
    <x v="0"/>
    <m/>
    <m/>
    <s v="Flushed"/>
    <s v="TBC"/>
    <m/>
    <m/>
  </r>
  <r>
    <x v="13"/>
    <x v="13"/>
    <x v="308"/>
    <s v="Semiahmoo Secondary # 049"/>
    <x v="12"/>
    <x v="0"/>
    <x v="0"/>
    <d v="2016-09-23T00:00:00"/>
    <n v="1"/>
    <x v="81"/>
    <x v="2798"/>
    <n v="6.4400000000000004E-3"/>
    <x v="0"/>
    <m/>
    <m/>
    <s v="Static"/>
    <s v="TBC"/>
    <m/>
    <m/>
  </r>
  <r>
    <x v="13"/>
    <x v="13"/>
    <x v="308"/>
    <s v="Semiahmoo Secondary # 049"/>
    <x v="12"/>
    <x v="0"/>
    <x v="0"/>
    <d v="2016-09-23T00:00:00"/>
    <n v="1"/>
    <x v="81"/>
    <x v="2798"/>
    <n v="5.5000000000000003E-4"/>
    <x v="0"/>
    <m/>
    <m/>
    <s v="Flushed"/>
    <s v="TBC"/>
    <m/>
    <m/>
  </r>
  <r>
    <x v="13"/>
    <x v="13"/>
    <x v="308"/>
    <s v="Semiahmoo Secondary # 049"/>
    <x v="12"/>
    <x v="0"/>
    <x v="0"/>
    <d v="2016-09-23T00:00:00"/>
    <n v="1"/>
    <x v="68"/>
    <x v="2799"/>
    <n v="5.45E-3"/>
    <x v="0"/>
    <m/>
    <m/>
    <s v="Static"/>
    <s v="TBC"/>
    <m/>
    <m/>
  </r>
  <r>
    <x v="13"/>
    <x v="13"/>
    <x v="308"/>
    <s v="Semiahmoo Secondary # 049"/>
    <x v="12"/>
    <x v="0"/>
    <x v="0"/>
    <d v="2016-09-23T00:00:00"/>
    <n v="1"/>
    <x v="68"/>
    <x v="2799"/>
    <n v="2.9999999999999997E-4"/>
    <x v="0"/>
    <m/>
    <m/>
    <s v="Flushed"/>
    <s v="TBC"/>
    <m/>
    <m/>
  </r>
  <r>
    <x v="13"/>
    <x v="13"/>
    <x v="308"/>
    <s v="Semiahmoo Secondary # 049"/>
    <x v="12"/>
    <x v="0"/>
    <x v="0"/>
    <d v="2016-09-23T00:00:00"/>
    <n v="1"/>
    <x v="69"/>
    <x v="2799"/>
    <n v="6.1999999999999998E-3"/>
    <x v="0"/>
    <m/>
    <m/>
    <s v="Static"/>
    <s v="TBC"/>
    <m/>
    <m/>
  </r>
  <r>
    <x v="13"/>
    <x v="13"/>
    <x v="308"/>
    <s v="Semiahmoo Secondary # 049"/>
    <x v="12"/>
    <x v="0"/>
    <x v="0"/>
    <d v="2016-09-23T00:00:00"/>
    <n v="1"/>
    <x v="69"/>
    <x v="2799"/>
    <n v="8.8000000000000003E-4"/>
    <x v="0"/>
    <m/>
    <m/>
    <s v="Flushed"/>
    <s v="TBC"/>
    <m/>
    <m/>
  </r>
  <r>
    <x v="13"/>
    <x v="13"/>
    <x v="308"/>
    <s v="Semiahmoo Secondary # 049"/>
    <x v="12"/>
    <x v="0"/>
    <x v="0"/>
    <d v="2016-09-23T00:00:00"/>
    <n v="1"/>
    <x v="70"/>
    <x v="2799"/>
    <n v="7.1000000000000004E-3"/>
    <x v="0"/>
    <m/>
    <m/>
    <s v="Static"/>
    <s v="TBC"/>
    <m/>
    <m/>
  </r>
  <r>
    <x v="13"/>
    <x v="13"/>
    <x v="308"/>
    <s v="Semiahmoo Secondary # 049"/>
    <x v="12"/>
    <x v="0"/>
    <x v="0"/>
    <d v="2016-09-23T00:00:00"/>
    <n v="1"/>
    <x v="70"/>
    <x v="2799"/>
    <n v="2.9999999999999997E-4"/>
    <x v="0"/>
    <m/>
    <m/>
    <s v="Flushed"/>
    <s v="TBC"/>
    <m/>
    <m/>
  </r>
  <r>
    <x v="13"/>
    <x v="13"/>
    <x v="308"/>
    <s v="Semiahmoo Secondary # 049"/>
    <x v="12"/>
    <x v="0"/>
    <x v="0"/>
    <d v="2016-09-23T00:00:00"/>
    <n v="1"/>
    <x v="71"/>
    <x v="2799"/>
    <n v="5.5599999999999998E-3"/>
    <x v="0"/>
    <m/>
    <m/>
    <s v="Static"/>
    <s v="TBC"/>
    <m/>
    <m/>
  </r>
  <r>
    <x v="13"/>
    <x v="13"/>
    <x v="308"/>
    <s v="Semiahmoo Secondary # 049"/>
    <x v="12"/>
    <x v="0"/>
    <x v="0"/>
    <d v="2016-09-23T00:00:00"/>
    <n v="1"/>
    <x v="71"/>
    <x v="2799"/>
    <n v="3.5E-4"/>
    <x v="0"/>
    <m/>
    <m/>
    <s v="Flushed"/>
    <s v="TBC"/>
    <m/>
    <m/>
  </r>
  <r>
    <x v="13"/>
    <x v="13"/>
    <x v="308"/>
    <s v="Semiahmoo Secondary # 049"/>
    <x v="12"/>
    <x v="0"/>
    <x v="0"/>
    <d v="2016-09-23T00:00:00"/>
    <n v="1"/>
    <x v="72"/>
    <x v="2799"/>
    <n v="6.8300000000000001E-3"/>
    <x v="0"/>
    <m/>
    <m/>
    <s v="Static"/>
    <s v="TBC"/>
    <m/>
    <m/>
  </r>
  <r>
    <x v="13"/>
    <x v="13"/>
    <x v="308"/>
    <s v="Semiahmoo Secondary # 049"/>
    <x v="12"/>
    <x v="0"/>
    <x v="0"/>
    <d v="2016-09-23T00:00:00"/>
    <n v="1"/>
    <x v="72"/>
    <x v="2799"/>
    <n v="4.4999999999999999E-4"/>
    <x v="0"/>
    <m/>
    <m/>
    <s v="Flushed"/>
    <s v="TBC"/>
    <m/>
    <m/>
  </r>
  <r>
    <x v="13"/>
    <x v="13"/>
    <x v="308"/>
    <s v="Semiahmoo Secondary # 049"/>
    <x v="12"/>
    <x v="0"/>
    <x v="0"/>
    <d v="2016-09-23T00:00:00"/>
    <n v="1"/>
    <x v="82"/>
    <x v="2800"/>
    <n v="8.3300000000000006E-3"/>
    <x v="0"/>
    <m/>
    <m/>
    <s v="Static"/>
    <s v="TBC"/>
    <m/>
    <m/>
  </r>
  <r>
    <x v="13"/>
    <x v="13"/>
    <x v="308"/>
    <s v="Semiahmoo Secondary # 049"/>
    <x v="12"/>
    <x v="0"/>
    <x v="0"/>
    <d v="2016-09-23T00:00:00"/>
    <n v="1"/>
    <x v="82"/>
    <x v="2800"/>
    <n v="2.5999999999999998E-4"/>
    <x v="0"/>
    <m/>
    <m/>
    <s v="Flushed"/>
    <s v="TBC"/>
    <m/>
    <m/>
  </r>
  <r>
    <x v="13"/>
    <x v="13"/>
    <x v="308"/>
    <s v="Semiahmoo Secondary # 049"/>
    <x v="12"/>
    <x v="0"/>
    <x v="0"/>
    <d v="2016-09-23T00:00:00"/>
    <n v="1"/>
    <x v="66"/>
    <x v="2801"/>
    <n v="5.3699999999999998E-3"/>
    <x v="0"/>
    <m/>
    <m/>
    <s v="Static"/>
    <s v="TBC"/>
    <m/>
    <m/>
  </r>
  <r>
    <x v="13"/>
    <x v="13"/>
    <x v="308"/>
    <s v="Semiahmoo Secondary # 049"/>
    <x v="12"/>
    <x v="0"/>
    <x v="0"/>
    <d v="2016-09-23T00:00:00"/>
    <n v="1"/>
    <x v="66"/>
    <x v="2801"/>
    <n v="4.8000000000000001E-4"/>
    <x v="0"/>
    <m/>
    <m/>
    <s v="Flushed"/>
    <s v="TBC"/>
    <m/>
    <m/>
  </r>
  <r>
    <x v="13"/>
    <x v="13"/>
    <x v="308"/>
    <s v="Semiahmoo Secondary # 049"/>
    <x v="12"/>
    <x v="0"/>
    <x v="0"/>
    <d v="2016-09-23T00:00:00"/>
    <n v="1"/>
    <x v="67"/>
    <x v="2801"/>
    <n v="7.0899999999999999E-3"/>
    <x v="0"/>
    <m/>
    <m/>
    <s v="Static"/>
    <s v="TBC"/>
    <m/>
    <m/>
  </r>
  <r>
    <x v="13"/>
    <x v="13"/>
    <x v="308"/>
    <s v="Semiahmoo Secondary # 049"/>
    <x v="12"/>
    <x v="0"/>
    <x v="0"/>
    <d v="2016-09-23T00:00:00"/>
    <n v="1"/>
    <x v="67"/>
    <x v="2801"/>
    <n v="9.3000000000000005E-4"/>
    <x v="0"/>
    <m/>
    <m/>
    <s v="Flushed"/>
    <s v="TBC"/>
    <m/>
    <m/>
  </r>
  <r>
    <x v="13"/>
    <x v="13"/>
    <x v="308"/>
    <s v="Semiahmoo Secondary # 049"/>
    <x v="12"/>
    <x v="0"/>
    <x v="0"/>
    <d v="2016-09-23T00:00:00"/>
    <n v="1"/>
    <x v="79"/>
    <x v="2801"/>
    <n v="1.2699999999999999E-2"/>
    <x v="2"/>
    <m/>
    <m/>
    <s v="Static"/>
    <s v="TBC"/>
    <m/>
    <m/>
  </r>
  <r>
    <x v="13"/>
    <x v="13"/>
    <x v="308"/>
    <s v="Semiahmoo Secondary # 049"/>
    <x v="12"/>
    <x v="0"/>
    <x v="0"/>
    <d v="2016-09-23T00:00:00"/>
    <n v="1"/>
    <x v="79"/>
    <x v="2801"/>
    <n v="2.8900000000000002E-3"/>
    <x v="0"/>
    <m/>
    <m/>
    <s v="Flushed"/>
    <s v="TBC"/>
    <m/>
    <m/>
  </r>
  <r>
    <x v="13"/>
    <x v="13"/>
    <x v="308"/>
    <s v="Semiahmoo Secondary # 049"/>
    <x v="12"/>
    <x v="0"/>
    <x v="0"/>
    <d v="2016-09-23T00:00:00"/>
    <n v="1"/>
    <x v="80"/>
    <x v="2801"/>
    <n v="8.6599999999999993E-3"/>
    <x v="0"/>
    <m/>
    <m/>
    <s v="Static"/>
    <s v="TBC"/>
    <m/>
    <m/>
  </r>
  <r>
    <x v="13"/>
    <x v="13"/>
    <x v="308"/>
    <s v="Semiahmoo Secondary # 049"/>
    <x v="12"/>
    <x v="0"/>
    <x v="0"/>
    <d v="2016-09-23T00:00:00"/>
    <n v="1"/>
    <x v="80"/>
    <x v="2801"/>
    <n v="8.5999999999999998E-4"/>
    <x v="0"/>
    <m/>
    <m/>
    <s v="Flushed"/>
    <s v="TBC"/>
    <m/>
    <m/>
  </r>
  <r>
    <x v="13"/>
    <x v="13"/>
    <x v="308"/>
    <s v="Semiahmoo Secondary # 049"/>
    <x v="12"/>
    <x v="0"/>
    <x v="0"/>
    <d v="2016-09-23T00:00:00"/>
    <n v="1"/>
    <x v="73"/>
    <x v="2801"/>
    <n v="1.0999999999999999E-2"/>
    <x v="2"/>
    <m/>
    <m/>
    <s v="Static"/>
    <s v="TBC"/>
    <m/>
    <m/>
  </r>
  <r>
    <x v="13"/>
    <x v="13"/>
    <x v="308"/>
    <s v="Semiahmoo Secondary # 049"/>
    <x v="12"/>
    <x v="0"/>
    <x v="0"/>
    <d v="2016-09-23T00:00:00"/>
    <n v="1"/>
    <x v="73"/>
    <x v="2801"/>
    <n v="6.6E-4"/>
    <x v="0"/>
    <m/>
    <m/>
    <s v="Flushed"/>
    <s v="TBC"/>
    <m/>
    <m/>
  </r>
  <r>
    <x v="13"/>
    <x v="13"/>
    <x v="308"/>
    <s v="Semiahmoo Secondary # 049"/>
    <x v="12"/>
    <x v="0"/>
    <x v="0"/>
    <d v="2016-09-23T00:00:00"/>
    <n v="1"/>
    <x v="74"/>
    <x v="2802"/>
    <n v="4.96E-3"/>
    <x v="0"/>
    <m/>
    <m/>
    <s v="Static"/>
    <s v="TBC"/>
    <m/>
    <m/>
  </r>
  <r>
    <x v="13"/>
    <x v="13"/>
    <x v="308"/>
    <s v="Semiahmoo Secondary # 049"/>
    <x v="12"/>
    <x v="0"/>
    <x v="0"/>
    <d v="2016-09-23T00:00:00"/>
    <n v="1"/>
    <x v="74"/>
    <x v="2802"/>
    <n v="5.5999999999999995E-4"/>
    <x v="0"/>
    <m/>
    <m/>
    <s v="Flushed"/>
    <s v="TBC"/>
    <m/>
    <m/>
  </r>
  <r>
    <x v="13"/>
    <x v="13"/>
    <x v="308"/>
    <s v="Semiahmoo Secondary # 049"/>
    <x v="12"/>
    <x v="0"/>
    <x v="0"/>
    <d v="2016-09-23T00:00:00"/>
    <n v="1"/>
    <x v="75"/>
    <x v="2802"/>
    <n v="6.4000000000000003E-3"/>
    <x v="0"/>
    <m/>
    <m/>
    <s v="Static"/>
    <s v="TBC"/>
    <m/>
    <m/>
  </r>
  <r>
    <x v="13"/>
    <x v="13"/>
    <x v="308"/>
    <s v="Semiahmoo Secondary # 049"/>
    <x v="12"/>
    <x v="0"/>
    <x v="0"/>
    <d v="2016-09-23T00:00:00"/>
    <n v="1"/>
    <x v="75"/>
    <x v="2802"/>
    <n v="5.9999999999999995E-4"/>
    <x v="0"/>
    <m/>
    <m/>
    <s v="Flushed"/>
    <s v="TBC"/>
    <m/>
    <m/>
  </r>
  <r>
    <x v="13"/>
    <x v="13"/>
    <x v="308"/>
    <s v="Semiahmoo Secondary # 049"/>
    <x v="12"/>
    <x v="0"/>
    <x v="0"/>
    <d v="2016-09-23T00:00:00"/>
    <n v="1"/>
    <x v="76"/>
    <x v="2802"/>
    <n v="9.5200000000000007E-3"/>
    <x v="0"/>
    <m/>
    <m/>
    <s v="Static"/>
    <s v="TBC"/>
    <m/>
    <m/>
  </r>
  <r>
    <x v="13"/>
    <x v="13"/>
    <x v="308"/>
    <s v="Semiahmoo Secondary # 049"/>
    <x v="12"/>
    <x v="0"/>
    <x v="0"/>
    <d v="2016-09-23T00:00:00"/>
    <n v="1"/>
    <x v="76"/>
    <x v="2802"/>
    <n v="4.0000000000000002E-4"/>
    <x v="0"/>
    <m/>
    <m/>
    <s v="Flushed"/>
    <s v="TBC"/>
    <m/>
    <m/>
  </r>
  <r>
    <x v="13"/>
    <x v="13"/>
    <x v="308"/>
    <s v="Semiahmoo Secondary # 049"/>
    <x v="12"/>
    <x v="0"/>
    <x v="0"/>
    <d v="2016-09-23T00:00:00"/>
    <n v="1"/>
    <x v="77"/>
    <x v="2802"/>
    <n v="1.24E-2"/>
    <x v="2"/>
    <m/>
    <m/>
    <s v="Static"/>
    <s v="TBC"/>
    <m/>
    <m/>
  </r>
  <r>
    <x v="13"/>
    <x v="13"/>
    <x v="308"/>
    <s v="Semiahmoo Secondary # 049"/>
    <x v="12"/>
    <x v="0"/>
    <x v="0"/>
    <d v="2016-09-23T00:00:00"/>
    <n v="1"/>
    <x v="77"/>
    <x v="2802"/>
    <n v="4.6000000000000001E-4"/>
    <x v="0"/>
    <m/>
    <m/>
    <s v="Flushed"/>
    <s v="TBC"/>
    <m/>
    <m/>
  </r>
  <r>
    <x v="13"/>
    <x v="13"/>
    <x v="308"/>
    <s v="Semiahmoo Secondary # 049"/>
    <x v="12"/>
    <x v="0"/>
    <x v="0"/>
    <d v="2016-09-23T00:00:00"/>
    <n v="1"/>
    <x v="78"/>
    <x v="2802"/>
    <n v="1.07E-3"/>
    <x v="0"/>
    <m/>
    <m/>
    <s v="Static"/>
    <s v="TBC"/>
    <m/>
    <m/>
  </r>
  <r>
    <x v="13"/>
    <x v="13"/>
    <x v="308"/>
    <s v="Semiahmoo Secondary # 049"/>
    <x v="12"/>
    <x v="0"/>
    <x v="0"/>
    <d v="2016-09-23T00:00:00"/>
    <n v="1"/>
    <x v="78"/>
    <x v="2802"/>
    <n v="4.6999999999999999E-4"/>
    <x v="0"/>
    <m/>
    <m/>
    <s v="Flushed"/>
    <s v="TBC"/>
    <m/>
    <m/>
  </r>
  <r>
    <x v="13"/>
    <x v="13"/>
    <x v="308"/>
    <s v="Semiahmoo Secondary # 049"/>
    <x v="12"/>
    <x v="0"/>
    <x v="0"/>
    <d v="2016-09-23T00:00:00"/>
    <n v="1"/>
    <x v="64"/>
    <x v="2803"/>
    <n v="4.8999999999999998E-3"/>
    <x v="0"/>
    <m/>
    <m/>
    <s v="Static"/>
    <s v="TBC"/>
    <m/>
    <m/>
  </r>
  <r>
    <x v="13"/>
    <x v="13"/>
    <x v="308"/>
    <s v="Semiahmoo Secondary # 049"/>
    <x v="12"/>
    <x v="0"/>
    <x v="0"/>
    <d v="2016-09-23T00:00:00"/>
    <n v="1"/>
    <x v="64"/>
    <x v="2803"/>
    <n v="2.5200000000000001E-3"/>
    <x v="0"/>
    <m/>
    <m/>
    <s v="Flushed"/>
    <s v="TBC"/>
    <m/>
    <m/>
  </r>
  <r>
    <x v="13"/>
    <x v="13"/>
    <x v="308"/>
    <s v="Semiahmoo Secondary # 049"/>
    <x v="12"/>
    <x v="0"/>
    <x v="0"/>
    <d v="2016-09-23T00:00:00"/>
    <n v="1"/>
    <x v="77"/>
    <x v="2804"/>
    <n v="2.9600000000000001E-2"/>
    <x v="2"/>
    <m/>
    <m/>
    <s v="Static"/>
    <s v="TBC"/>
    <m/>
    <m/>
  </r>
  <r>
    <x v="13"/>
    <x v="13"/>
    <x v="308"/>
    <s v="Semiahmoo Secondary # 049"/>
    <x v="12"/>
    <x v="0"/>
    <x v="0"/>
    <d v="2016-09-23T00:00:00"/>
    <n v="1"/>
    <x v="77"/>
    <x v="2804"/>
    <n v="5.8E-4"/>
    <x v="0"/>
    <m/>
    <m/>
    <s v="Flushed"/>
    <s v="TBC"/>
    <m/>
    <m/>
  </r>
  <r>
    <x v="13"/>
    <x v="13"/>
    <x v="308"/>
    <s v="Semiahmoo Secondary # 049"/>
    <x v="12"/>
    <x v="0"/>
    <x v="0"/>
    <d v="2016-09-23T00:00:00"/>
    <n v="1"/>
    <x v="78"/>
    <x v="2804"/>
    <n v="6.6100000000000004E-3"/>
    <x v="0"/>
    <m/>
    <m/>
    <s v="Static"/>
    <s v="TBC"/>
    <m/>
    <m/>
  </r>
  <r>
    <x v="13"/>
    <x v="13"/>
    <x v="308"/>
    <s v="Semiahmoo Secondary # 049"/>
    <x v="12"/>
    <x v="0"/>
    <x v="0"/>
    <d v="2016-09-23T00:00:00"/>
    <n v="1"/>
    <x v="78"/>
    <x v="2804"/>
    <n v="4.8000000000000001E-4"/>
    <x v="0"/>
    <m/>
    <m/>
    <s v="Flushed"/>
    <s v="TBC"/>
    <m/>
    <m/>
  </r>
  <r>
    <x v="13"/>
    <x v="13"/>
    <x v="308"/>
    <s v="Semiahmoo Secondary # 049"/>
    <x v="12"/>
    <x v="0"/>
    <x v="0"/>
    <d v="2016-09-23T00:00:00"/>
    <n v="1"/>
    <x v="76"/>
    <x v="2805"/>
    <n v="1.12E-2"/>
    <x v="2"/>
    <m/>
    <m/>
    <s v="Static"/>
    <s v="TBC"/>
    <m/>
    <m/>
  </r>
  <r>
    <x v="13"/>
    <x v="13"/>
    <x v="308"/>
    <s v="Semiahmoo Secondary # 049"/>
    <x v="12"/>
    <x v="0"/>
    <x v="0"/>
    <d v="2016-09-23T00:00:00"/>
    <n v="1"/>
    <x v="76"/>
    <x v="2805"/>
    <n v="4.8999999999999998E-4"/>
    <x v="0"/>
    <m/>
    <m/>
    <s v="Flushed"/>
    <s v="TBC"/>
    <m/>
    <m/>
  </r>
  <r>
    <x v="13"/>
    <x v="13"/>
    <x v="308"/>
    <s v="Semiahmoo Secondary # 049"/>
    <x v="12"/>
    <x v="0"/>
    <x v="0"/>
    <d v="2016-09-23T00:00:00"/>
    <n v="1"/>
    <x v="64"/>
    <x v="2806"/>
    <n v="2.5500000000000002E-3"/>
    <x v="0"/>
    <m/>
    <m/>
    <s v="Static"/>
    <s v="TBC"/>
    <m/>
    <m/>
  </r>
  <r>
    <x v="13"/>
    <x v="13"/>
    <x v="308"/>
    <s v="Semiahmoo Secondary # 049"/>
    <x v="12"/>
    <x v="0"/>
    <x v="0"/>
    <d v="2016-09-23T00:00:00"/>
    <n v="1"/>
    <x v="64"/>
    <x v="2806"/>
    <n v="1.01E-3"/>
    <x v="0"/>
    <m/>
    <m/>
    <s v="Flushed"/>
    <s v="TBC"/>
    <m/>
    <m/>
  </r>
  <r>
    <x v="13"/>
    <x v="13"/>
    <x v="308"/>
    <s v="Semiahmoo Secondary # 049"/>
    <x v="12"/>
    <x v="0"/>
    <x v="0"/>
    <d v="2016-09-23T00:00:00"/>
    <n v="1"/>
    <x v="74"/>
    <x v="2806"/>
    <n v="1.3299999999999999E-2"/>
    <x v="2"/>
    <m/>
    <m/>
    <s v="Static"/>
    <s v="TBC"/>
    <m/>
    <m/>
  </r>
  <r>
    <x v="13"/>
    <x v="13"/>
    <x v="308"/>
    <s v="Semiahmoo Secondary # 049"/>
    <x v="12"/>
    <x v="0"/>
    <x v="0"/>
    <d v="2016-09-23T00:00:00"/>
    <n v="1"/>
    <x v="74"/>
    <x v="2806"/>
    <n v="9.7000000000000005E-4"/>
    <x v="0"/>
    <m/>
    <m/>
    <s v="Flushed"/>
    <s v="TBC"/>
    <m/>
    <m/>
  </r>
  <r>
    <x v="13"/>
    <x v="13"/>
    <x v="308"/>
    <s v="Semiahmoo Secondary # 049"/>
    <x v="12"/>
    <x v="0"/>
    <x v="0"/>
    <d v="2016-09-23T00:00:00"/>
    <n v="1"/>
    <x v="75"/>
    <x v="2806"/>
    <n v="3.1399999999999997E-2"/>
    <x v="2"/>
    <m/>
    <m/>
    <s v="Static"/>
    <s v="TBC"/>
    <m/>
    <m/>
  </r>
  <r>
    <x v="13"/>
    <x v="13"/>
    <x v="308"/>
    <s v="Semiahmoo Secondary # 049"/>
    <x v="12"/>
    <x v="0"/>
    <x v="0"/>
    <d v="2016-09-23T00:00:00"/>
    <n v="1"/>
    <x v="75"/>
    <x v="2806"/>
    <n v="7.6999999999999996E-4"/>
    <x v="0"/>
    <m/>
    <m/>
    <s v="Flushed"/>
    <s v="TBC"/>
    <m/>
    <m/>
  </r>
  <r>
    <x v="13"/>
    <x v="13"/>
    <x v="308"/>
    <s v="Semiahmoo Secondary # 049"/>
    <x v="12"/>
    <x v="0"/>
    <x v="0"/>
    <d v="2016-09-23T00:00:00"/>
    <n v="1"/>
    <x v="3"/>
    <x v="2807"/>
    <n v="1.3299999999999999E-2"/>
    <x v="2"/>
    <m/>
    <m/>
    <s v="Static"/>
    <s v="TBC"/>
    <m/>
    <m/>
  </r>
  <r>
    <x v="13"/>
    <x v="13"/>
    <x v="308"/>
    <s v="Semiahmoo Secondary # 049"/>
    <x v="12"/>
    <x v="0"/>
    <x v="0"/>
    <d v="2016-09-23T00:00:00"/>
    <n v="1"/>
    <x v="3"/>
    <x v="2807"/>
    <n v="2.1000000000000001E-4"/>
    <x v="0"/>
    <m/>
    <m/>
    <s v="Flushed"/>
    <s v="TBC"/>
    <m/>
    <m/>
  </r>
  <r>
    <x v="13"/>
    <x v="13"/>
    <x v="308"/>
    <s v="Semiahmoo Secondary # 049"/>
    <x v="12"/>
    <x v="0"/>
    <x v="0"/>
    <d v="2016-09-23T00:00:00"/>
    <n v="1"/>
    <x v="3"/>
    <x v="2808"/>
    <n v="3.03"/>
    <x v="2"/>
    <m/>
    <m/>
    <s v="Static"/>
    <s v="TBC"/>
    <m/>
    <m/>
  </r>
  <r>
    <x v="13"/>
    <x v="13"/>
    <x v="308"/>
    <s v="Semiahmoo Secondary # 049"/>
    <x v="12"/>
    <x v="0"/>
    <x v="0"/>
    <d v="2016-09-23T00:00:00"/>
    <n v="1"/>
    <x v="3"/>
    <x v="2808"/>
    <n v="2.2399999999999998E-3"/>
    <x v="0"/>
    <m/>
    <m/>
    <s v="Flushed"/>
    <s v="TBC"/>
    <m/>
    <m/>
  </r>
  <r>
    <x v="13"/>
    <x v="13"/>
    <x v="308"/>
    <s v="Semiahmoo Secondary # 049"/>
    <x v="12"/>
    <x v="0"/>
    <x v="0"/>
    <d v="2016-09-23T00:00:00"/>
    <n v="1"/>
    <x v="3"/>
    <x v="2809"/>
    <n v="1.0999999999999999E-2"/>
    <x v="2"/>
    <m/>
    <m/>
    <s v="Static, 221A"/>
    <s v="TBC"/>
    <m/>
    <m/>
  </r>
  <r>
    <x v="13"/>
    <x v="13"/>
    <x v="308"/>
    <s v="Semiahmoo Secondary # 049"/>
    <x v="12"/>
    <x v="0"/>
    <x v="0"/>
    <d v="2016-09-23T00:00:00"/>
    <n v="1"/>
    <x v="3"/>
    <x v="2809"/>
    <n v="1.1299999999999999E-2"/>
    <x v="2"/>
    <m/>
    <m/>
    <s v="Static, 220A"/>
    <s v="TBC"/>
    <m/>
    <m/>
  </r>
  <r>
    <x v="13"/>
    <x v="13"/>
    <x v="308"/>
    <s v="Semiahmoo Secondary # 049"/>
    <x v="12"/>
    <x v="0"/>
    <x v="0"/>
    <d v="2016-09-23T00:00:00"/>
    <n v="1"/>
    <x v="3"/>
    <x v="2809"/>
    <n v="4.0999999999999999E-4"/>
    <x v="0"/>
    <m/>
    <m/>
    <s v="Flushed, 221B"/>
    <s v="TBC"/>
    <m/>
    <m/>
  </r>
  <r>
    <x v="13"/>
    <x v="13"/>
    <x v="308"/>
    <s v="Semiahmoo Secondary # 049"/>
    <x v="12"/>
    <x v="0"/>
    <x v="0"/>
    <d v="2016-09-23T00:00:00"/>
    <n v="1"/>
    <x v="3"/>
    <x v="2809"/>
    <n v="5.6999999999999998E-4"/>
    <x v="0"/>
    <m/>
    <m/>
    <s v="Flushed, 220B"/>
    <s v="TBC"/>
    <m/>
    <m/>
  </r>
  <r>
    <x v="13"/>
    <x v="13"/>
    <x v="308"/>
    <s v="Semiahmoo Secondary # 049"/>
    <x v="12"/>
    <x v="0"/>
    <x v="0"/>
    <d v="2016-09-23T00:00:00"/>
    <n v="1"/>
    <x v="3"/>
    <x v="2810"/>
    <n v="0.53900000000000003"/>
    <x v="2"/>
    <m/>
    <m/>
    <s v="Static"/>
    <s v="TBC"/>
    <m/>
    <m/>
  </r>
  <r>
    <x v="13"/>
    <x v="13"/>
    <x v="308"/>
    <s v="Semiahmoo Secondary # 049"/>
    <x v="12"/>
    <x v="0"/>
    <x v="0"/>
    <d v="2016-09-23T00:00:00"/>
    <n v="1"/>
    <x v="3"/>
    <x v="2810"/>
    <n v="1.3600000000000001E-3"/>
    <x v="0"/>
    <m/>
    <m/>
    <s v="Flushed"/>
    <s v="TBC"/>
    <m/>
    <m/>
  </r>
  <r>
    <x v="13"/>
    <x v="13"/>
    <x v="308"/>
    <s v="Semiahmoo Secondary # 049"/>
    <x v="12"/>
    <x v="0"/>
    <x v="0"/>
    <d v="2016-09-23T00:00:00"/>
    <n v="1"/>
    <x v="3"/>
    <x v="2811"/>
    <n v="3.0599999999999998E-3"/>
    <x v="0"/>
    <m/>
    <m/>
    <s v="Static, 217A"/>
    <s v="TBC"/>
    <m/>
    <m/>
  </r>
  <r>
    <x v="13"/>
    <x v="13"/>
    <x v="308"/>
    <s v="Semiahmoo Secondary # 049"/>
    <x v="12"/>
    <x v="0"/>
    <x v="0"/>
    <d v="2016-09-23T00:00:00"/>
    <n v="1"/>
    <x v="3"/>
    <x v="2811"/>
    <n v="2.1000000000000001E-4"/>
    <x v="0"/>
    <m/>
    <m/>
    <s v="Flushed, 217B"/>
    <s v="TBC"/>
    <m/>
    <m/>
  </r>
  <r>
    <x v="13"/>
    <x v="13"/>
    <x v="287"/>
    <s v="City Central Learning #574"/>
    <x v="71"/>
    <x v="0"/>
    <x v="0"/>
    <d v="2016-10-12T00:00:00"/>
    <n v="1"/>
    <x v="0"/>
    <x v="2812"/>
    <n v="0.10100000000000001"/>
    <x v="2"/>
    <m/>
    <m/>
    <s v="Static"/>
    <s v="TBC"/>
    <m/>
    <m/>
  </r>
  <r>
    <x v="13"/>
    <x v="13"/>
    <x v="287"/>
    <s v="City Central Learning #574"/>
    <x v="71"/>
    <x v="0"/>
    <x v="0"/>
    <d v="2016-10-12T00:00:00"/>
    <n v="1"/>
    <x v="0"/>
    <x v="2812"/>
    <n v="2.0299999999999999E-2"/>
    <x v="2"/>
    <m/>
    <m/>
    <s v="Flushed"/>
    <s v="TBC"/>
    <m/>
    <m/>
  </r>
  <r>
    <x v="13"/>
    <x v="13"/>
    <x v="287"/>
    <s v="City Central Learning #574"/>
    <x v="71"/>
    <x v="0"/>
    <x v="0"/>
    <d v="2016-10-12T00:00:00"/>
    <n v="1"/>
    <x v="0"/>
    <x v="2813"/>
    <n v="2.4E-2"/>
    <x v="2"/>
    <m/>
    <m/>
    <s v="Static"/>
    <s v="TBC"/>
    <m/>
    <m/>
  </r>
  <r>
    <x v="13"/>
    <x v="13"/>
    <x v="287"/>
    <s v="City Central Learning #574"/>
    <x v="71"/>
    <x v="0"/>
    <x v="0"/>
    <d v="2016-10-12T00:00:00"/>
    <n v="1"/>
    <x v="0"/>
    <x v="2813"/>
    <n v="3.0300000000000001E-3"/>
    <x v="0"/>
    <m/>
    <m/>
    <s v="Flushed"/>
    <s v="TBC"/>
    <m/>
    <m/>
  </r>
  <r>
    <x v="13"/>
    <x v="13"/>
    <x v="287"/>
    <s v="City Central Learning #574"/>
    <x v="71"/>
    <x v="0"/>
    <x v="0"/>
    <d v="2016-10-12T00:00:00"/>
    <n v="1"/>
    <x v="0"/>
    <x v="2814"/>
    <n v="1.47E-2"/>
    <x v="2"/>
    <m/>
    <m/>
    <s v="Static"/>
    <s v="TBC"/>
    <m/>
    <m/>
  </r>
  <r>
    <x v="13"/>
    <x v="13"/>
    <x v="287"/>
    <s v="City Central Learning #574"/>
    <x v="71"/>
    <x v="0"/>
    <x v="0"/>
    <d v="2016-10-12T00:00:00"/>
    <n v="1"/>
    <x v="0"/>
    <x v="2814"/>
    <n v="1.0200000000000001E-3"/>
    <x v="0"/>
    <m/>
    <m/>
    <s v="Flushed"/>
    <s v="TBC"/>
    <m/>
    <m/>
  </r>
  <r>
    <x v="13"/>
    <x v="13"/>
    <x v="287"/>
    <s v="City Central Learning #574"/>
    <x v="71"/>
    <x v="0"/>
    <x v="0"/>
    <d v="2016-10-12T00:00:00"/>
    <n v="1"/>
    <x v="0"/>
    <x v="2815"/>
    <n v="7.1399999999999996E-3"/>
    <x v="0"/>
    <m/>
    <m/>
    <s v="Static"/>
    <s v="TBC"/>
    <m/>
    <m/>
  </r>
  <r>
    <x v="13"/>
    <x v="13"/>
    <x v="287"/>
    <s v="City Central Learning #574"/>
    <x v="71"/>
    <x v="0"/>
    <x v="0"/>
    <d v="2016-10-12T00:00:00"/>
    <n v="1"/>
    <x v="0"/>
    <x v="2815"/>
    <n v="2.33E-3"/>
    <x v="0"/>
    <m/>
    <m/>
    <s v="Flushed"/>
    <s v="TBC"/>
    <m/>
    <m/>
  </r>
  <r>
    <x v="13"/>
    <x v="13"/>
    <x v="287"/>
    <s v="City Central Learning #574"/>
    <x v="71"/>
    <x v="0"/>
    <x v="0"/>
    <d v="2016-10-12T00:00:00"/>
    <n v="1"/>
    <x v="0"/>
    <x v="2816"/>
    <n v="1.54E-2"/>
    <x v="2"/>
    <m/>
    <m/>
    <s v="Static"/>
    <s v="TBC"/>
    <m/>
    <m/>
  </r>
  <r>
    <x v="13"/>
    <x v="13"/>
    <x v="287"/>
    <s v="City Central Learning #574"/>
    <x v="71"/>
    <x v="0"/>
    <x v="0"/>
    <d v="2016-10-12T00:00:00"/>
    <n v="1"/>
    <x v="0"/>
    <x v="2816"/>
    <n v="7.1500000000000001E-3"/>
    <x v="0"/>
    <m/>
    <m/>
    <s v="Flushed"/>
    <s v="TBC"/>
    <m/>
    <m/>
  </r>
  <r>
    <x v="13"/>
    <x v="13"/>
    <x v="287"/>
    <s v="City Central Learning #574"/>
    <x v="71"/>
    <x v="0"/>
    <x v="0"/>
    <d v="2016-10-12T00:00:00"/>
    <n v="1"/>
    <x v="0"/>
    <x v="2817"/>
    <n v="4.1599999999999998E-2"/>
    <x v="2"/>
    <m/>
    <m/>
    <s v="Static"/>
    <s v="TBC"/>
    <m/>
    <m/>
  </r>
  <r>
    <x v="13"/>
    <x v="13"/>
    <x v="287"/>
    <s v="City Central Learning #574"/>
    <x v="71"/>
    <x v="0"/>
    <x v="0"/>
    <d v="2016-10-12T00:00:00"/>
    <n v="1"/>
    <x v="0"/>
    <x v="2817"/>
    <n v="1.5499999999999999E-3"/>
    <x v="0"/>
    <m/>
    <m/>
    <s v="Flushed"/>
    <s v="TBC"/>
    <m/>
    <m/>
  </r>
  <r>
    <x v="13"/>
    <x v="13"/>
    <x v="287"/>
    <s v="City Central Learning #574"/>
    <x v="71"/>
    <x v="0"/>
    <x v="0"/>
    <d v="2016-10-12T00:00:00"/>
    <n v="1"/>
    <x v="0"/>
    <x v="2818"/>
    <n v="1.77E-2"/>
    <x v="2"/>
    <m/>
    <m/>
    <s v="Static"/>
    <s v="TBC"/>
    <m/>
    <m/>
  </r>
  <r>
    <x v="13"/>
    <x v="13"/>
    <x v="287"/>
    <s v="City Central Learning #574"/>
    <x v="71"/>
    <x v="0"/>
    <x v="0"/>
    <d v="2016-10-12T00:00:00"/>
    <n v="1"/>
    <x v="0"/>
    <x v="2818"/>
    <n v="1.4800000000000001E-2"/>
    <x v="2"/>
    <m/>
    <m/>
    <s v="Flushed"/>
    <s v="TBC"/>
    <m/>
    <m/>
  </r>
  <r>
    <x v="13"/>
    <x v="13"/>
    <x v="287"/>
    <s v="City Central Learning #574"/>
    <x v="71"/>
    <x v="0"/>
    <x v="0"/>
    <d v="2016-10-12T00:00:00"/>
    <n v="1"/>
    <x v="0"/>
    <x v="1421"/>
    <n v="3.8600000000000002E-2"/>
    <x v="2"/>
    <m/>
    <m/>
    <s v="Static"/>
    <s v="TBC"/>
    <m/>
    <m/>
  </r>
  <r>
    <x v="13"/>
    <x v="13"/>
    <x v="287"/>
    <s v="City Central Learning #574"/>
    <x v="71"/>
    <x v="0"/>
    <x v="0"/>
    <d v="2016-10-12T00:00:00"/>
    <n v="1"/>
    <x v="0"/>
    <x v="1421"/>
    <n v="2.9399999999999999E-3"/>
    <x v="0"/>
    <m/>
    <m/>
    <s v="Flushed"/>
    <s v="TBC"/>
    <m/>
    <m/>
  </r>
  <r>
    <x v="13"/>
    <x v="13"/>
    <x v="287"/>
    <s v="City Central Learning #574"/>
    <x v="71"/>
    <x v="0"/>
    <x v="0"/>
    <d v="2016-10-12T00:00:00"/>
    <n v="1"/>
    <x v="0"/>
    <x v="2220"/>
    <n v="9.6600000000000005E-2"/>
    <x v="2"/>
    <m/>
    <m/>
    <s v="Static"/>
    <s v="TBC"/>
    <m/>
    <m/>
  </r>
  <r>
    <x v="13"/>
    <x v="13"/>
    <x v="287"/>
    <s v="City Central Learning #574"/>
    <x v="71"/>
    <x v="0"/>
    <x v="0"/>
    <d v="2016-10-12T00:00:00"/>
    <n v="1"/>
    <x v="0"/>
    <x v="2220"/>
    <n v="6.3800000000000003E-3"/>
    <x v="0"/>
    <m/>
    <m/>
    <s v="Flushed"/>
    <s v="TBC"/>
    <m/>
    <m/>
  </r>
  <r>
    <x v="13"/>
    <x v="13"/>
    <x v="287"/>
    <s v="City Central Learning #574"/>
    <x v="71"/>
    <x v="0"/>
    <x v="0"/>
    <d v="2016-10-12T00:00:00"/>
    <n v="1"/>
    <x v="0"/>
    <x v="1297"/>
    <n v="5.5399999999999998E-3"/>
    <x v="0"/>
    <m/>
    <m/>
    <s v="Static"/>
    <s v="TBC"/>
    <m/>
    <m/>
  </r>
  <r>
    <x v="13"/>
    <x v="13"/>
    <x v="287"/>
    <s v="City Central Learning #574"/>
    <x v="71"/>
    <x v="0"/>
    <x v="0"/>
    <d v="2016-10-12T00:00:00"/>
    <n v="1"/>
    <x v="0"/>
    <x v="1297"/>
    <n v="7.7999999999999999E-4"/>
    <x v="0"/>
    <m/>
    <m/>
    <s v="Flushed"/>
    <s v="TBC"/>
    <m/>
    <m/>
  </r>
  <r>
    <x v="13"/>
    <x v="13"/>
    <x v="287"/>
    <s v="City Central Learning #574"/>
    <x v="71"/>
    <x v="0"/>
    <x v="0"/>
    <d v="2016-10-12T00:00:00"/>
    <n v="1"/>
    <x v="0"/>
    <x v="2114"/>
    <n v="5.5899999999999998E-2"/>
    <x v="2"/>
    <m/>
    <m/>
    <s v="Static"/>
    <s v="TBC"/>
    <m/>
    <m/>
  </r>
  <r>
    <x v="13"/>
    <x v="13"/>
    <x v="287"/>
    <s v="City Central Learning #574"/>
    <x v="71"/>
    <x v="0"/>
    <x v="0"/>
    <d v="2016-10-12T00:00:00"/>
    <n v="1"/>
    <x v="0"/>
    <x v="2114"/>
    <n v="6.3000000000000003E-4"/>
    <x v="0"/>
    <m/>
    <m/>
    <s v="Flushed"/>
    <s v="TBC"/>
    <m/>
    <m/>
  </r>
  <r>
    <x v="13"/>
    <x v="13"/>
    <x v="287"/>
    <s v="City Central Learning #574"/>
    <x v="71"/>
    <x v="0"/>
    <x v="0"/>
    <d v="2016-10-12T00:00:00"/>
    <n v="1"/>
    <x v="0"/>
    <x v="197"/>
    <n v="1.7000000000000001E-2"/>
    <x v="2"/>
    <m/>
    <m/>
    <s v="Static"/>
    <s v="TBC"/>
    <m/>
    <m/>
  </r>
  <r>
    <x v="13"/>
    <x v="13"/>
    <x v="287"/>
    <s v="City Central Learning #574"/>
    <x v="71"/>
    <x v="0"/>
    <x v="0"/>
    <d v="2016-10-12T00:00:00"/>
    <n v="1"/>
    <x v="0"/>
    <x v="197"/>
    <n v="5.5000000000000003E-4"/>
    <x v="0"/>
    <m/>
    <m/>
    <s v="Flushed"/>
    <s v="TBC"/>
    <m/>
    <m/>
  </r>
  <r>
    <x v="13"/>
    <x v="13"/>
    <x v="287"/>
    <s v="City Central Learning #574"/>
    <x v="71"/>
    <x v="0"/>
    <x v="0"/>
    <d v="2016-10-12T00:00:00"/>
    <n v="1"/>
    <x v="0"/>
    <x v="2819"/>
    <n v="1.21"/>
    <x v="2"/>
    <m/>
    <m/>
    <s v="Static"/>
    <s v="TBC"/>
    <m/>
    <m/>
  </r>
  <r>
    <x v="13"/>
    <x v="13"/>
    <x v="287"/>
    <s v="City Central Learning #574"/>
    <x v="71"/>
    <x v="0"/>
    <x v="0"/>
    <d v="2016-10-12T00:00:00"/>
    <n v="1"/>
    <x v="0"/>
    <x v="2819"/>
    <n v="9.6799999999999994E-3"/>
    <x v="0"/>
    <m/>
    <m/>
    <s v="Flushed"/>
    <s v="TBC"/>
    <m/>
    <m/>
  </r>
  <r>
    <x v="13"/>
    <x v="13"/>
    <x v="287"/>
    <s v="City Central Learning #574"/>
    <x v="71"/>
    <x v="0"/>
    <x v="0"/>
    <d v="2016-10-12T00:00:00"/>
    <n v="1"/>
    <x v="0"/>
    <x v="2820"/>
    <n v="2.37"/>
    <x v="2"/>
    <m/>
    <m/>
    <s v="Static"/>
    <s v="TBC"/>
    <m/>
    <m/>
  </r>
  <r>
    <x v="13"/>
    <x v="13"/>
    <x v="287"/>
    <s v="City Central Learning #574"/>
    <x v="71"/>
    <x v="0"/>
    <x v="0"/>
    <d v="2016-10-12T00:00:00"/>
    <n v="1"/>
    <x v="0"/>
    <x v="2820"/>
    <n v="2.23E-2"/>
    <x v="2"/>
    <m/>
    <m/>
    <s v="Flushed"/>
    <s v="TBC"/>
    <m/>
    <m/>
  </r>
  <r>
    <x v="13"/>
    <x v="13"/>
    <x v="289"/>
    <s v="David Brankin Elementary #058"/>
    <x v="7"/>
    <x v="0"/>
    <x v="0"/>
    <d v="2016-10-12T00:00:00"/>
    <n v="1"/>
    <x v="0"/>
    <x v="186"/>
    <n v="5.4300000000000001E-2"/>
    <x v="2"/>
    <m/>
    <m/>
    <s v="Static"/>
    <s v="TBC"/>
    <m/>
    <m/>
  </r>
  <r>
    <x v="13"/>
    <x v="13"/>
    <x v="289"/>
    <s v="David Brankin Elementary #058"/>
    <x v="7"/>
    <x v="0"/>
    <x v="0"/>
    <d v="2016-10-12T00:00:00"/>
    <n v="1"/>
    <x v="0"/>
    <x v="186"/>
    <n v="5.8E-4"/>
    <x v="0"/>
    <m/>
    <m/>
    <s v="Flushed "/>
    <s v="TBC"/>
    <m/>
    <m/>
  </r>
  <r>
    <x v="13"/>
    <x v="13"/>
    <x v="289"/>
    <s v="David Brankin Elementary #058"/>
    <x v="7"/>
    <x v="0"/>
    <x v="0"/>
    <d v="2016-10-12T00:00:00"/>
    <n v="1"/>
    <x v="0"/>
    <x v="2821"/>
    <n v="6.0299999999999999E-2"/>
    <x v="2"/>
    <m/>
    <m/>
    <s v="Static"/>
    <s v="TBC"/>
    <m/>
    <m/>
  </r>
  <r>
    <x v="13"/>
    <x v="13"/>
    <x v="289"/>
    <s v="David Brankin Elementary #058"/>
    <x v="7"/>
    <x v="0"/>
    <x v="0"/>
    <d v="2016-10-12T00:00:00"/>
    <n v="1"/>
    <x v="0"/>
    <x v="2821"/>
    <n v="3.1900000000000001E-3"/>
    <x v="0"/>
    <m/>
    <m/>
    <s v="Flushed "/>
    <s v="TBC"/>
    <m/>
    <m/>
  </r>
  <r>
    <x v="13"/>
    <x v="13"/>
    <x v="289"/>
    <s v="David Brankin Elementary #058"/>
    <x v="7"/>
    <x v="0"/>
    <x v="0"/>
    <d v="2016-10-12T00:00:00"/>
    <n v="1"/>
    <x v="0"/>
    <x v="2822"/>
    <n v="0.19800000000000001"/>
    <x v="2"/>
    <m/>
    <m/>
    <s v="Static"/>
    <s v="TBC"/>
    <m/>
    <m/>
  </r>
  <r>
    <x v="13"/>
    <x v="13"/>
    <x v="289"/>
    <s v="David Brankin Elementary #058"/>
    <x v="7"/>
    <x v="0"/>
    <x v="0"/>
    <d v="2016-10-12T00:00:00"/>
    <n v="1"/>
    <x v="0"/>
    <x v="2822"/>
    <n v="2.2100000000000002E-3"/>
    <x v="0"/>
    <m/>
    <m/>
    <s v="Flushed "/>
    <s v="TBC"/>
    <m/>
    <m/>
  </r>
  <r>
    <x v="13"/>
    <x v="13"/>
    <x v="289"/>
    <s v="David Brankin Elementary #058"/>
    <x v="7"/>
    <x v="0"/>
    <x v="0"/>
    <d v="2016-10-12T00:00:00"/>
    <n v="1"/>
    <x v="0"/>
    <x v="2296"/>
    <n v="3.62E-3"/>
    <x v="0"/>
    <m/>
    <m/>
    <s v="Static"/>
    <s v="TBC"/>
    <m/>
    <m/>
  </r>
  <r>
    <x v="13"/>
    <x v="13"/>
    <x v="289"/>
    <s v="David Brankin Elementary #058"/>
    <x v="7"/>
    <x v="0"/>
    <x v="0"/>
    <d v="2016-10-12T00:00:00"/>
    <n v="1"/>
    <x v="0"/>
    <x v="2296"/>
    <n v="2.0000000000000001E-4"/>
    <x v="0"/>
    <m/>
    <m/>
    <s v="Flushed "/>
    <s v="TBC"/>
    <m/>
    <m/>
  </r>
  <r>
    <x v="13"/>
    <x v="13"/>
    <x v="289"/>
    <s v="David Brankin Elementary #058"/>
    <x v="7"/>
    <x v="0"/>
    <x v="0"/>
    <d v="2016-10-12T00:00:00"/>
    <n v="1"/>
    <x v="0"/>
    <x v="2318"/>
    <n v="4.7600000000000003E-3"/>
    <x v="0"/>
    <m/>
    <m/>
    <s v="Static"/>
    <s v="TBC"/>
    <m/>
    <m/>
  </r>
  <r>
    <x v="13"/>
    <x v="13"/>
    <x v="289"/>
    <s v="David Brankin Elementary #058"/>
    <x v="7"/>
    <x v="0"/>
    <x v="0"/>
    <d v="2016-10-12T00:00:00"/>
    <n v="1"/>
    <x v="0"/>
    <x v="2318"/>
    <n v="1.7000000000000001E-4"/>
    <x v="0"/>
    <m/>
    <m/>
    <s v="Flushed "/>
    <s v="TBC"/>
    <m/>
    <m/>
  </r>
  <r>
    <x v="13"/>
    <x v="13"/>
    <x v="289"/>
    <s v="David Brankin Elementary #058"/>
    <x v="7"/>
    <x v="0"/>
    <x v="0"/>
    <d v="2016-10-12T00:00:00"/>
    <n v="1"/>
    <x v="0"/>
    <x v="1881"/>
    <n v="2.76E-2"/>
    <x v="2"/>
    <m/>
    <m/>
    <s v="Static"/>
    <s v="TBC"/>
    <m/>
    <m/>
  </r>
  <r>
    <x v="13"/>
    <x v="13"/>
    <x v="289"/>
    <s v="David Brankin Elementary #058"/>
    <x v="7"/>
    <x v="0"/>
    <x v="0"/>
    <d v="2016-10-12T00:00:00"/>
    <n v="1"/>
    <x v="0"/>
    <x v="1881"/>
    <n v="2.7799999999999999E-3"/>
    <x v="0"/>
    <m/>
    <m/>
    <s v="Flushed "/>
    <s v="TBC"/>
    <m/>
    <m/>
  </r>
  <r>
    <x v="13"/>
    <x v="13"/>
    <x v="289"/>
    <s v="David Brankin Elementary #058"/>
    <x v="7"/>
    <x v="0"/>
    <x v="0"/>
    <d v="2016-10-12T00:00:00"/>
    <n v="1"/>
    <x v="0"/>
    <x v="2823"/>
    <n v="1.14E-2"/>
    <x v="2"/>
    <m/>
    <m/>
    <s v="Static"/>
    <s v="TBC"/>
    <m/>
    <m/>
  </r>
  <r>
    <x v="13"/>
    <x v="13"/>
    <x v="289"/>
    <s v="David Brankin Elementary #058"/>
    <x v="7"/>
    <x v="0"/>
    <x v="0"/>
    <d v="2016-10-12T00:00:00"/>
    <n v="1"/>
    <x v="0"/>
    <x v="2823"/>
    <n v="4.6000000000000001E-4"/>
    <x v="0"/>
    <m/>
    <m/>
    <s v="Flushed "/>
    <s v="TBC"/>
    <m/>
    <m/>
  </r>
  <r>
    <x v="13"/>
    <x v="13"/>
    <x v="289"/>
    <s v="David Brankin Elementary #058"/>
    <x v="7"/>
    <x v="0"/>
    <x v="0"/>
    <d v="2016-10-12T00:00:00"/>
    <n v="1"/>
    <x v="0"/>
    <x v="2824"/>
    <n v="2.46E-2"/>
    <x v="2"/>
    <m/>
    <m/>
    <s v="Static"/>
    <s v="TBC"/>
    <m/>
    <m/>
  </r>
  <r>
    <x v="13"/>
    <x v="13"/>
    <x v="289"/>
    <s v="David Brankin Elementary #058"/>
    <x v="7"/>
    <x v="0"/>
    <x v="0"/>
    <d v="2016-10-12T00:00:00"/>
    <n v="1"/>
    <x v="0"/>
    <x v="2824"/>
    <n v="9.8999999999999999E-4"/>
    <x v="0"/>
    <m/>
    <m/>
    <s v="Flushed "/>
    <s v="TBC"/>
    <m/>
    <m/>
  </r>
  <r>
    <x v="13"/>
    <x v="13"/>
    <x v="289"/>
    <s v="David Brankin Elementary #058"/>
    <x v="7"/>
    <x v="0"/>
    <x v="0"/>
    <d v="2016-10-12T00:00:00"/>
    <n v="1"/>
    <x v="0"/>
    <x v="2825"/>
    <n v="5.5E-2"/>
    <x v="2"/>
    <m/>
    <m/>
    <s v="Static"/>
    <s v="TBC"/>
    <m/>
    <m/>
  </r>
  <r>
    <x v="13"/>
    <x v="13"/>
    <x v="289"/>
    <s v="David Brankin Elementary #058"/>
    <x v="7"/>
    <x v="0"/>
    <x v="0"/>
    <d v="2016-10-12T00:00:00"/>
    <n v="1"/>
    <x v="0"/>
    <x v="2825"/>
    <n v="2E-3"/>
    <x v="0"/>
    <m/>
    <m/>
    <s v="Flushed "/>
    <s v="TBC"/>
    <m/>
    <m/>
  </r>
  <r>
    <x v="13"/>
    <x v="13"/>
    <x v="289"/>
    <s v="David Brankin Elementary #058"/>
    <x v="7"/>
    <x v="0"/>
    <x v="0"/>
    <d v="2016-10-12T00:00:00"/>
    <n v="1"/>
    <x v="0"/>
    <x v="2141"/>
    <n v="1.26E-2"/>
    <x v="2"/>
    <m/>
    <m/>
    <s v="Static"/>
    <s v="TBC"/>
    <m/>
    <m/>
  </r>
  <r>
    <x v="13"/>
    <x v="13"/>
    <x v="289"/>
    <s v="David Brankin Elementary #058"/>
    <x v="7"/>
    <x v="0"/>
    <x v="0"/>
    <d v="2016-10-12T00:00:00"/>
    <n v="1"/>
    <x v="0"/>
    <x v="2141"/>
    <n v="1.8000000000000001E-4"/>
    <x v="0"/>
    <m/>
    <m/>
    <s v="Flushed "/>
    <s v="TBC"/>
    <m/>
    <m/>
  </r>
  <r>
    <x v="13"/>
    <x v="13"/>
    <x v="289"/>
    <s v="David Brankin Elementary #058"/>
    <x v="7"/>
    <x v="0"/>
    <x v="0"/>
    <d v="2016-10-12T00:00:00"/>
    <n v="1"/>
    <x v="0"/>
    <x v="2142"/>
    <n v="1.2999999999999999E-2"/>
    <x v="2"/>
    <m/>
    <m/>
    <s v="Static"/>
    <s v="TBC"/>
    <m/>
    <m/>
  </r>
  <r>
    <x v="13"/>
    <x v="13"/>
    <x v="289"/>
    <s v="David Brankin Elementary #058"/>
    <x v="7"/>
    <x v="0"/>
    <x v="0"/>
    <d v="2016-10-12T00:00:00"/>
    <n v="1"/>
    <x v="0"/>
    <x v="2142"/>
    <n v="4.4000000000000002E-4"/>
    <x v="0"/>
    <m/>
    <m/>
    <s v="Flushed "/>
    <s v="TBC"/>
    <m/>
    <m/>
  </r>
  <r>
    <x v="13"/>
    <x v="13"/>
    <x v="289"/>
    <s v="David Brankin Elementary #058"/>
    <x v="7"/>
    <x v="0"/>
    <x v="0"/>
    <d v="2016-10-12T00:00:00"/>
    <n v="1"/>
    <x v="0"/>
    <x v="2826"/>
    <n v="1.6899999999999998E-2"/>
    <x v="2"/>
    <m/>
    <m/>
    <s v="Static"/>
    <s v="TBC"/>
    <m/>
    <m/>
  </r>
  <r>
    <x v="13"/>
    <x v="13"/>
    <x v="289"/>
    <s v="David Brankin Elementary #058"/>
    <x v="7"/>
    <x v="0"/>
    <x v="0"/>
    <d v="2016-10-12T00:00:00"/>
    <n v="1"/>
    <x v="0"/>
    <x v="2826"/>
    <n v="2.0000000000000001E-4"/>
    <x v="0"/>
    <m/>
    <m/>
    <s v="Flushed "/>
    <s v="TBC"/>
    <m/>
    <m/>
  </r>
  <r>
    <x v="13"/>
    <x v="13"/>
    <x v="289"/>
    <s v="David Brankin Elementary #058"/>
    <x v="7"/>
    <x v="0"/>
    <x v="0"/>
    <d v="2016-10-12T00:00:00"/>
    <n v="1"/>
    <x v="0"/>
    <x v="2827"/>
    <n v="1.0200000000000001E-2"/>
    <x v="2"/>
    <m/>
    <m/>
    <s v="Static"/>
    <s v="TBC"/>
    <m/>
    <m/>
  </r>
  <r>
    <x v="13"/>
    <x v="13"/>
    <x v="289"/>
    <s v="David Brankin Elementary #058"/>
    <x v="7"/>
    <x v="0"/>
    <x v="0"/>
    <d v="2016-10-12T00:00:00"/>
    <n v="1"/>
    <x v="0"/>
    <x v="2827"/>
    <n v="3.6999999999999999E-4"/>
    <x v="0"/>
    <m/>
    <m/>
    <s v="Flushed "/>
    <s v="TBC"/>
    <m/>
    <m/>
  </r>
  <r>
    <x v="13"/>
    <x v="13"/>
    <x v="289"/>
    <s v="David Brankin Elementary #058"/>
    <x v="7"/>
    <x v="0"/>
    <x v="0"/>
    <d v="2016-10-12T00:00:00"/>
    <n v="1"/>
    <x v="0"/>
    <x v="2828"/>
    <n v="2.29E-2"/>
    <x v="2"/>
    <m/>
    <m/>
    <s v="Static"/>
    <s v="TBC"/>
    <m/>
    <m/>
  </r>
  <r>
    <x v="13"/>
    <x v="13"/>
    <x v="289"/>
    <s v="David Brankin Elementary #058"/>
    <x v="7"/>
    <x v="0"/>
    <x v="0"/>
    <d v="2016-10-12T00:00:00"/>
    <n v="1"/>
    <x v="0"/>
    <x v="2828"/>
    <n v="2.63E-3"/>
    <x v="0"/>
    <m/>
    <m/>
    <s v="Flushed "/>
    <s v="TBC"/>
    <m/>
    <m/>
  </r>
  <r>
    <x v="13"/>
    <x v="13"/>
    <x v="289"/>
    <s v="David Brankin Elementary #058"/>
    <x v="7"/>
    <x v="0"/>
    <x v="0"/>
    <d v="2016-10-12T00:00:00"/>
    <n v="1"/>
    <x v="0"/>
    <x v="2829"/>
    <n v="0.17199999999999999"/>
    <x v="2"/>
    <m/>
    <m/>
    <s v="Static"/>
    <s v="TBC"/>
    <m/>
    <m/>
  </r>
  <r>
    <x v="13"/>
    <x v="13"/>
    <x v="289"/>
    <s v="David Brankin Elementary #058"/>
    <x v="7"/>
    <x v="0"/>
    <x v="0"/>
    <d v="2016-10-12T00:00:00"/>
    <n v="1"/>
    <x v="0"/>
    <x v="2829"/>
    <n v="4.1200000000000004E-3"/>
    <x v="0"/>
    <m/>
    <m/>
    <s v="Flushed "/>
    <s v="TBC"/>
    <m/>
    <m/>
  </r>
  <r>
    <x v="13"/>
    <x v="13"/>
    <x v="289"/>
    <s v="David Brankin Elementary #058"/>
    <x v="7"/>
    <x v="0"/>
    <x v="0"/>
    <d v="2016-10-12T00:00:00"/>
    <n v="1"/>
    <x v="0"/>
    <x v="2830"/>
    <n v="1.2200000000000001E-2"/>
    <x v="2"/>
    <m/>
    <m/>
    <s v="Static"/>
    <s v="TBC"/>
    <m/>
    <m/>
  </r>
  <r>
    <x v="13"/>
    <x v="13"/>
    <x v="289"/>
    <s v="David Brankin Elementary #058"/>
    <x v="7"/>
    <x v="0"/>
    <x v="0"/>
    <d v="2016-10-12T00:00:00"/>
    <n v="1"/>
    <x v="0"/>
    <x v="2830"/>
    <n v="4.0999999999999999E-4"/>
    <x v="0"/>
    <m/>
    <m/>
    <s v="Flushed "/>
    <s v="TBC"/>
    <m/>
    <m/>
  </r>
  <r>
    <x v="13"/>
    <x v="13"/>
    <x v="289"/>
    <s v="David Brankin Elementary #058"/>
    <x v="7"/>
    <x v="0"/>
    <x v="0"/>
    <d v="2016-10-12T00:00:00"/>
    <n v="1"/>
    <x v="0"/>
    <x v="2831"/>
    <n v="4.2799999999999998E-2"/>
    <x v="2"/>
    <m/>
    <m/>
    <s v="Static"/>
    <s v="TBC"/>
    <m/>
    <m/>
  </r>
  <r>
    <x v="13"/>
    <x v="13"/>
    <x v="289"/>
    <s v="David Brankin Elementary #058"/>
    <x v="7"/>
    <x v="0"/>
    <x v="0"/>
    <d v="2016-10-12T00:00:00"/>
    <n v="1"/>
    <x v="0"/>
    <x v="2831"/>
    <n v="5.0000000000000001E-4"/>
    <x v="0"/>
    <m/>
    <m/>
    <s v="Flushed "/>
    <s v="TBC"/>
    <m/>
    <m/>
  </r>
  <r>
    <x v="13"/>
    <x v="13"/>
    <x v="289"/>
    <s v="David Brankin Elementary #058"/>
    <x v="7"/>
    <x v="0"/>
    <x v="0"/>
    <d v="2016-10-12T00:00:00"/>
    <n v="1"/>
    <x v="0"/>
    <x v="2832"/>
    <n v="5.5199999999999997E-3"/>
    <x v="0"/>
    <m/>
    <m/>
    <s v="Static"/>
    <s v="TBC"/>
    <m/>
    <m/>
  </r>
  <r>
    <x v="13"/>
    <x v="13"/>
    <x v="289"/>
    <s v="David Brankin Elementary #058"/>
    <x v="7"/>
    <x v="0"/>
    <x v="0"/>
    <d v="2016-10-12T00:00:00"/>
    <n v="1"/>
    <x v="0"/>
    <x v="2832"/>
    <n v="1.3999999999999999E-4"/>
    <x v="0"/>
    <m/>
    <m/>
    <s v="Flushed "/>
    <s v="TBC"/>
    <m/>
    <m/>
  </r>
  <r>
    <x v="13"/>
    <x v="13"/>
    <x v="289"/>
    <s v="David Brankin Elementary #058"/>
    <x v="7"/>
    <x v="0"/>
    <x v="0"/>
    <d v="2016-10-12T00:00:00"/>
    <n v="1"/>
    <x v="0"/>
    <x v="2833"/>
    <n v="5.6899999999999997E-3"/>
    <x v="0"/>
    <m/>
    <m/>
    <s v="Static"/>
    <s v="TBC"/>
    <m/>
    <m/>
  </r>
  <r>
    <x v="13"/>
    <x v="13"/>
    <x v="289"/>
    <s v="David Brankin Elementary #058"/>
    <x v="7"/>
    <x v="0"/>
    <x v="0"/>
    <d v="2016-10-12T00:00:00"/>
    <n v="1"/>
    <x v="0"/>
    <x v="2833"/>
    <n v="1.1E-4"/>
    <x v="0"/>
    <m/>
    <m/>
    <s v="Flushed "/>
    <s v="TBC"/>
    <m/>
    <m/>
  </r>
  <r>
    <x v="13"/>
    <x v="13"/>
    <x v="289"/>
    <s v="David Brankin Elementary #058"/>
    <x v="7"/>
    <x v="0"/>
    <x v="0"/>
    <d v="2016-10-12T00:00:00"/>
    <n v="1"/>
    <x v="0"/>
    <x v="2834"/>
    <n v="8.1899999999999994E-3"/>
    <x v="0"/>
    <m/>
    <m/>
    <s v="Static"/>
    <s v="TBC"/>
    <m/>
    <m/>
  </r>
  <r>
    <x v="13"/>
    <x v="13"/>
    <x v="289"/>
    <s v="David Brankin Elementary #058"/>
    <x v="7"/>
    <x v="0"/>
    <x v="0"/>
    <d v="2016-10-12T00:00:00"/>
    <n v="1"/>
    <x v="0"/>
    <x v="2834"/>
    <n v="2.5000000000000001E-4"/>
    <x v="0"/>
    <m/>
    <m/>
    <s v="Flushed "/>
    <s v="TBC"/>
    <m/>
    <m/>
  </r>
  <r>
    <x v="13"/>
    <x v="13"/>
    <x v="289"/>
    <s v="David Brankin Elementary #058"/>
    <x v="7"/>
    <x v="0"/>
    <x v="0"/>
    <d v="2016-10-12T00:00:00"/>
    <n v="1"/>
    <x v="0"/>
    <x v="2835"/>
    <n v="4.2299999999999997E-2"/>
    <x v="2"/>
    <m/>
    <m/>
    <s v="Static"/>
    <s v="TBC"/>
    <m/>
    <m/>
  </r>
  <r>
    <x v="13"/>
    <x v="13"/>
    <x v="289"/>
    <s v="David Brankin Elementary #058"/>
    <x v="7"/>
    <x v="0"/>
    <x v="0"/>
    <d v="2016-10-12T00:00:00"/>
    <n v="1"/>
    <x v="0"/>
    <x v="2835"/>
    <n v="1.91E-3"/>
    <x v="0"/>
    <m/>
    <m/>
    <s v="Flushed "/>
    <s v="TBC"/>
    <m/>
    <m/>
  </r>
  <r>
    <x v="13"/>
    <x v="13"/>
    <x v="289"/>
    <s v="David Brankin Elementary #058"/>
    <x v="7"/>
    <x v="0"/>
    <x v="0"/>
    <d v="2016-10-12T00:00:00"/>
    <n v="1"/>
    <x v="0"/>
    <x v="2836"/>
    <n v="7.2300000000000003E-2"/>
    <x v="2"/>
    <m/>
    <m/>
    <s v="Static"/>
    <s v="TBC"/>
    <m/>
    <m/>
  </r>
  <r>
    <x v="13"/>
    <x v="13"/>
    <x v="289"/>
    <s v="David Brankin Elementary #058"/>
    <x v="7"/>
    <x v="0"/>
    <x v="0"/>
    <d v="2016-10-12T00:00:00"/>
    <n v="1"/>
    <x v="0"/>
    <x v="2836"/>
    <n v="6.4999999999999997E-4"/>
    <x v="0"/>
    <m/>
    <m/>
    <s v="Flushed "/>
    <s v="TBC"/>
    <m/>
    <m/>
  </r>
  <r>
    <x v="13"/>
    <x v="13"/>
    <x v="289"/>
    <s v="David Brankin Elementary #058"/>
    <x v="7"/>
    <x v="0"/>
    <x v="0"/>
    <d v="2016-10-12T00:00:00"/>
    <n v="1"/>
    <x v="0"/>
    <x v="2837"/>
    <n v="2.3800000000000002E-2"/>
    <x v="2"/>
    <m/>
    <m/>
    <s v="Static"/>
    <s v="TBC"/>
    <m/>
    <m/>
  </r>
  <r>
    <x v="13"/>
    <x v="13"/>
    <x v="289"/>
    <s v="David Brankin Elementary #058"/>
    <x v="7"/>
    <x v="0"/>
    <x v="0"/>
    <d v="2016-10-12T00:00:00"/>
    <n v="1"/>
    <x v="0"/>
    <x v="2837"/>
    <n v="8.0400000000000003E-3"/>
    <x v="0"/>
    <m/>
    <m/>
    <s v="Flushed "/>
    <s v="TBC"/>
    <m/>
    <m/>
  </r>
  <r>
    <x v="13"/>
    <x v="13"/>
    <x v="289"/>
    <s v="David Brankin Elementary #058"/>
    <x v="7"/>
    <x v="0"/>
    <x v="0"/>
    <d v="2016-10-12T00:00:00"/>
    <n v="1"/>
    <x v="0"/>
    <x v="2838"/>
    <n v="2.1999999999999999E-2"/>
    <x v="2"/>
    <m/>
    <m/>
    <s v="Static"/>
    <s v="TBC"/>
    <m/>
    <m/>
  </r>
  <r>
    <x v="13"/>
    <x v="13"/>
    <x v="289"/>
    <s v="David Brankin Elementary #058"/>
    <x v="7"/>
    <x v="0"/>
    <x v="0"/>
    <d v="2016-10-12T00:00:00"/>
    <n v="1"/>
    <x v="0"/>
    <x v="2838"/>
    <n v="7.9000000000000001E-4"/>
    <x v="0"/>
    <m/>
    <m/>
    <s v="Flushed "/>
    <s v="TBC"/>
    <m/>
    <m/>
  </r>
  <r>
    <x v="13"/>
    <x v="13"/>
    <x v="289"/>
    <s v="David Brankin Elementary #058"/>
    <x v="7"/>
    <x v="0"/>
    <x v="0"/>
    <d v="2016-10-12T00:00:00"/>
    <n v="1"/>
    <x v="0"/>
    <x v="2839"/>
    <n v="8.5000000000000006E-2"/>
    <x v="2"/>
    <m/>
    <m/>
    <s v="Static"/>
    <s v="TBC"/>
    <m/>
    <m/>
  </r>
  <r>
    <x v="13"/>
    <x v="13"/>
    <x v="289"/>
    <s v="David Brankin Elementary #058"/>
    <x v="7"/>
    <x v="0"/>
    <x v="0"/>
    <d v="2016-10-12T00:00:00"/>
    <n v="1"/>
    <x v="0"/>
    <x v="2839"/>
    <n v="1.6000000000000001E-4"/>
    <x v="0"/>
    <m/>
    <m/>
    <s v="Flushed "/>
    <s v="TBC"/>
    <m/>
    <m/>
  </r>
  <r>
    <x v="13"/>
    <x v="13"/>
    <x v="289"/>
    <s v="David Brankin Elementary #058"/>
    <x v="7"/>
    <x v="0"/>
    <x v="0"/>
    <d v="2016-10-12T00:00:00"/>
    <n v="1"/>
    <x v="0"/>
    <x v="2840"/>
    <n v="9.6399999999999993E-3"/>
    <x v="0"/>
    <m/>
    <m/>
    <s v="Static"/>
    <s v="TBC"/>
    <m/>
    <m/>
  </r>
  <r>
    <x v="13"/>
    <x v="13"/>
    <x v="289"/>
    <s v="David Brankin Elementary #058"/>
    <x v="7"/>
    <x v="0"/>
    <x v="0"/>
    <d v="2016-10-12T00:00:00"/>
    <n v="1"/>
    <x v="0"/>
    <x v="2840"/>
    <n v="3.1E-4"/>
    <x v="0"/>
    <m/>
    <m/>
    <s v="Flushed "/>
    <s v="TBC"/>
    <m/>
    <m/>
  </r>
  <r>
    <x v="13"/>
    <x v="13"/>
    <x v="289"/>
    <s v="David Brankin Elementary #058"/>
    <x v="7"/>
    <x v="0"/>
    <x v="0"/>
    <d v="2016-10-12T00:00:00"/>
    <n v="1"/>
    <x v="0"/>
    <x v="2841"/>
    <n v="6.7799999999999996E-3"/>
    <x v="0"/>
    <m/>
    <m/>
    <s v="Static"/>
    <s v="TBC"/>
    <m/>
    <m/>
  </r>
  <r>
    <x v="13"/>
    <x v="13"/>
    <x v="289"/>
    <s v="David Brankin Elementary #058"/>
    <x v="7"/>
    <x v="0"/>
    <x v="0"/>
    <d v="2016-10-12T00:00:00"/>
    <n v="1"/>
    <x v="0"/>
    <x v="2841"/>
    <n v="3.8000000000000002E-4"/>
    <x v="0"/>
    <m/>
    <m/>
    <s v="Flushed "/>
    <s v="TBC"/>
    <m/>
    <m/>
  </r>
  <r>
    <x v="13"/>
    <x v="13"/>
    <x v="289"/>
    <s v="David Brankin Elementary #058"/>
    <x v="7"/>
    <x v="0"/>
    <x v="0"/>
    <d v="2016-10-12T00:00:00"/>
    <n v="1"/>
    <x v="0"/>
    <x v="2842"/>
    <n v="1.01E-2"/>
    <x v="2"/>
    <m/>
    <m/>
    <s v="Static"/>
    <s v="TBC"/>
    <m/>
    <m/>
  </r>
  <r>
    <x v="13"/>
    <x v="13"/>
    <x v="289"/>
    <s v="David Brankin Elementary #058"/>
    <x v="7"/>
    <x v="0"/>
    <x v="0"/>
    <d v="2016-10-12T00:00:00"/>
    <n v="1"/>
    <x v="0"/>
    <x v="2842"/>
    <n v="1.2E-4"/>
    <x v="0"/>
    <m/>
    <m/>
    <s v="Flushed "/>
    <s v="TBC"/>
    <m/>
    <m/>
  </r>
  <r>
    <x v="13"/>
    <x v="13"/>
    <x v="272"/>
    <s v="Harold Bishop Elementary #029"/>
    <x v="17"/>
    <x v="0"/>
    <x v="0"/>
    <d v="2016-10-12T00:00:00"/>
    <n v="1"/>
    <x v="0"/>
    <x v="1987"/>
    <n v="1.5599999999999999E-2"/>
    <x v="2"/>
    <m/>
    <m/>
    <s v="Static "/>
    <s v="TBC"/>
    <m/>
    <m/>
  </r>
  <r>
    <x v="13"/>
    <x v="13"/>
    <x v="272"/>
    <s v="Harold Bishop Elementary #029"/>
    <x v="17"/>
    <x v="0"/>
    <x v="0"/>
    <d v="2016-10-12T00:00:00"/>
    <n v="1"/>
    <x v="0"/>
    <x v="1987"/>
    <n v="8.4000000000000003E-4"/>
    <x v="0"/>
    <m/>
    <m/>
    <s v="Flushed"/>
    <s v="TBC"/>
    <m/>
    <m/>
  </r>
  <r>
    <x v="13"/>
    <x v="13"/>
    <x v="272"/>
    <s v="Harold Bishop Elementary #029"/>
    <x v="17"/>
    <x v="0"/>
    <x v="0"/>
    <d v="2016-10-12T00:00:00"/>
    <n v="1"/>
    <x v="0"/>
    <x v="2843"/>
    <n v="6.3299999999999997E-3"/>
    <x v="0"/>
    <m/>
    <m/>
    <s v="Static "/>
    <s v="TBC"/>
    <m/>
    <m/>
  </r>
  <r>
    <x v="13"/>
    <x v="13"/>
    <x v="272"/>
    <s v="Harold Bishop Elementary #029"/>
    <x v="17"/>
    <x v="0"/>
    <x v="0"/>
    <d v="2016-10-12T00:00:00"/>
    <n v="1"/>
    <x v="0"/>
    <x v="2843"/>
    <n v="3.8999999999999999E-4"/>
    <x v="0"/>
    <m/>
    <m/>
    <s v="Flushed"/>
    <s v="TBC"/>
    <m/>
    <m/>
  </r>
  <r>
    <x v="13"/>
    <x v="13"/>
    <x v="272"/>
    <s v="Harold Bishop Elementary #029"/>
    <x v="17"/>
    <x v="0"/>
    <x v="0"/>
    <d v="2016-10-12T00:00:00"/>
    <n v="1"/>
    <x v="0"/>
    <x v="2844"/>
    <n v="5.1000000000000004E-3"/>
    <x v="0"/>
    <m/>
    <m/>
    <s v="Static "/>
    <s v="TBC"/>
    <m/>
    <m/>
  </r>
  <r>
    <x v="13"/>
    <x v="13"/>
    <x v="272"/>
    <s v="Harold Bishop Elementary #029"/>
    <x v="17"/>
    <x v="0"/>
    <x v="0"/>
    <d v="2016-10-12T00:00:00"/>
    <n v="1"/>
    <x v="0"/>
    <x v="2844"/>
    <n v="3.6000000000000002E-4"/>
    <x v="0"/>
    <m/>
    <m/>
    <s v="Flushed"/>
    <s v="TBC"/>
    <m/>
    <m/>
  </r>
  <r>
    <x v="13"/>
    <x v="13"/>
    <x v="272"/>
    <s v="Harold Bishop Elementary #029"/>
    <x v="17"/>
    <x v="0"/>
    <x v="0"/>
    <d v="2016-10-12T00:00:00"/>
    <n v="1"/>
    <x v="0"/>
    <x v="2845"/>
    <n v="4.6299999999999996E-3"/>
    <x v="0"/>
    <m/>
    <m/>
    <s v="Static "/>
    <s v="TBC"/>
    <m/>
    <m/>
  </r>
  <r>
    <x v="13"/>
    <x v="13"/>
    <x v="272"/>
    <s v="Harold Bishop Elementary #029"/>
    <x v="17"/>
    <x v="0"/>
    <x v="0"/>
    <d v="2016-10-12T00:00:00"/>
    <n v="1"/>
    <x v="0"/>
    <x v="2845"/>
    <n v="3.5E-4"/>
    <x v="0"/>
    <m/>
    <m/>
    <s v="Flushed"/>
    <s v="TBC"/>
    <m/>
    <m/>
  </r>
  <r>
    <x v="13"/>
    <x v="13"/>
    <x v="272"/>
    <s v="Harold Bishop Elementary #029"/>
    <x v="17"/>
    <x v="0"/>
    <x v="0"/>
    <d v="2016-10-12T00:00:00"/>
    <n v="1"/>
    <x v="0"/>
    <x v="2846"/>
    <n v="8.2500000000000004E-3"/>
    <x v="0"/>
    <m/>
    <m/>
    <s v="Static "/>
    <s v="TBC"/>
    <m/>
    <m/>
  </r>
  <r>
    <x v="13"/>
    <x v="13"/>
    <x v="272"/>
    <s v="Harold Bishop Elementary #029"/>
    <x v="17"/>
    <x v="0"/>
    <x v="0"/>
    <d v="2016-10-12T00:00:00"/>
    <n v="1"/>
    <x v="0"/>
    <x v="2846"/>
    <n v="4.2999999999999999E-4"/>
    <x v="0"/>
    <m/>
    <m/>
    <s v="Flushed"/>
    <s v="TBC"/>
    <m/>
    <m/>
  </r>
  <r>
    <x v="13"/>
    <x v="13"/>
    <x v="272"/>
    <s v="Harold Bishop Elementary #029"/>
    <x v="17"/>
    <x v="0"/>
    <x v="0"/>
    <d v="2016-10-12T00:00:00"/>
    <n v="1"/>
    <x v="0"/>
    <x v="2847"/>
    <n v="5.6699999999999997E-3"/>
    <x v="0"/>
    <m/>
    <m/>
    <s v="Static "/>
    <s v="TBC"/>
    <m/>
    <m/>
  </r>
  <r>
    <x v="13"/>
    <x v="13"/>
    <x v="272"/>
    <s v="Harold Bishop Elementary #029"/>
    <x v="17"/>
    <x v="0"/>
    <x v="0"/>
    <d v="2016-10-12T00:00:00"/>
    <n v="1"/>
    <x v="0"/>
    <x v="2847"/>
    <n v="1.1299999999999999E-3"/>
    <x v="0"/>
    <m/>
    <m/>
    <s v="Flushed"/>
    <s v="TBC"/>
    <m/>
    <m/>
  </r>
  <r>
    <x v="13"/>
    <x v="13"/>
    <x v="272"/>
    <s v="Harold Bishop Elementary #029"/>
    <x v="17"/>
    <x v="0"/>
    <x v="0"/>
    <d v="2016-10-12T00:00:00"/>
    <n v="1"/>
    <x v="0"/>
    <x v="2233"/>
    <n v="3.8400000000000001E-3"/>
    <x v="0"/>
    <m/>
    <m/>
    <s v="Static "/>
    <s v="TBC"/>
    <m/>
    <m/>
  </r>
  <r>
    <x v="13"/>
    <x v="13"/>
    <x v="272"/>
    <s v="Harold Bishop Elementary #029"/>
    <x v="17"/>
    <x v="0"/>
    <x v="0"/>
    <d v="2016-10-12T00:00:00"/>
    <n v="1"/>
    <x v="0"/>
    <x v="2233"/>
    <n v="8.8000000000000003E-4"/>
    <x v="0"/>
    <m/>
    <m/>
    <s v="Flushed"/>
    <s v="TBC"/>
    <m/>
    <m/>
  </r>
  <r>
    <x v="13"/>
    <x v="13"/>
    <x v="272"/>
    <s v="Harold Bishop Elementary #029"/>
    <x v="17"/>
    <x v="0"/>
    <x v="0"/>
    <d v="2016-10-12T00:00:00"/>
    <n v="1"/>
    <x v="0"/>
    <x v="2848"/>
    <n v="3.8600000000000001E-3"/>
    <x v="0"/>
    <m/>
    <m/>
    <s v="Static "/>
    <s v="TBC"/>
    <m/>
    <m/>
  </r>
  <r>
    <x v="13"/>
    <x v="13"/>
    <x v="272"/>
    <s v="Harold Bishop Elementary #029"/>
    <x v="17"/>
    <x v="0"/>
    <x v="0"/>
    <d v="2016-10-12T00:00:00"/>
    <n v="1"/>
    <x v="0"/>
    <x v="2848"/>
    <n v="1.9599999999999999E-3"/>
    <x v="0"/>
    <m/>
    <m/>
    <s v="Flushed"/>
    <s v="TBC"/>
    <m/>
    <m/>
  </r>
  <r>
    <x v="13"/>
    <x v="13"/>
    <x v="272"/>
    <s v="Harold Bishop Elementary #029"/>
    <x v="17"/>
    <x v="0"/>
    <x v="0"/>
    <d v="2016-10-12T00:00:00"/>
    <n v="1"/>
    <x v="0"/>
    <x v="2849"/>
    <n v="7.0699999999999999E-3"/>
    <x v="0"/>
    <m/>
    <m/>
    <s v="Static "/>
    <s v="TBC"/>
    <m/>
    <m/>
  </r>
  <r>
    <x v="13"/>
    <x v="13"/>
    <x v="272"/>
    <s v="Harold Bishop Elementary #029"/>
    <x v="17"/>
    <x v="0"/>
    <x v="0"/>
    <d v="2016-10-12T00:00:00"/>
    <n v="1"/>
    <x v="0"/>
    <x v="2849"/>
    <n v="8.8000000000000003E-4"/>
    <x v="0"/>
    <m/>
    <m/>
    <s v="Flushed"/>
    <s v="TBC"/>
    <m/>
    <m/>
  </r>
  <r>
    <x v="13"/>
    <x v="13"/>
    <x v="272"/>
    <s v="Harold Bishop Elementary #029"/>
    <x v="17"/>
    <x v="0"/>
    <x v="0"/>
    <d v="2016-10-12T00:00:00"/>
    <n v="1"/>
    <x v="0"/>
    <x v="2185"/>
    <n v="1.7000000000000001E-2"/>
    <x v="2"/>
    <m/>
    <m/>
    <s v="Static "/>
    <s v="TBC"/>
    <m/>
    <m/>
  </r>
  <r>
    <x v="13"/>
    <x v="13"/>
    <x v="272"/>
    <s v="Harold Bishop Elementary #029"/>
    <x v="17"/>
    <x v="0"/>
    <x v="0"/>
    <d v="2016-10-12T00:00:00"/>
    <n v="1"/>
    <x v="0"/>
    <x v="2185"/>
    <n v="8.4999999999999995E-4"/>
    <x v="0"/>
    <m/>
    <m/>
    <s v="Flushed"/>
    <s v="TBC"/>
    <m/>
    <m/>
  </r>
  <r>
    <x v="13"/>
    <x v="13"/>
    <x v="272"/>
    <s v="Harold Bishop Elementary #029"/>
    <x v="17"/>
    <x v="0"/>
    <x v="0"/>
    <d v="2016-10-12T00:00:00"/>
    <n v="1"/>
    <x v="0"/>
    <x v="1992"/>
    <n v="3.3400000000000001E-3"/>
    <x v="0"/>
    <m/>
    <m/>
    <s v="Static "/>
    <s v="TBC"/>
    <m/>
    <m/>
  </r>
  <r>
    <x v="13"/>
    <x v="13"/>
    <x v="272"/>
    <s v="Harold Bishop Elementary #029"/>
    <x v="17"/>
    <x v="0"/>
    <x v="0"/>
    <d v="2016-10-12T00:00:00"/>
    <n v="1"/>
    <x v="0"/>
    <x v="1992"/>
    <n v="2.9E-4"/>
    <x v="0"/>
    <m/>
    <m/>
    <s v="Flushed"/>
    <s v="TBC"/>
    <m/>
    <m/>
  </r>
  <r>
    <x v="13"/>
    <x v="13"/>
    <x v="272"/>
    <s v="Harold Bishop Elementary #029"/>
    <x v="17"/>
    <x v="0"/>
    <x v="0"/>
    <d v="2016-10-12T00:00:00"/>
    <n v="1"/>
    <x v="0"/>
    <x v="2850"/>
    <n v="7.9899999999999999E-2"/>
    <x v="2"/>
    <m/>
    <m/>
    <s v="Static "/>
    <s v="TBC"/>
    <m/>
    <m/>
  </r>
  <r>
    <x v="13"/>
    <x v="13"/>
    <x v="272"/>
    <s v="Harold Bishop Elementary #029"/>
    <x v="17"/>
    <x v="0"/>
    <x v="0"/>
    <d v="2016-10-12T00:00:00"/>
    <n v="1"/>
    <x v="0"/>
    <x v="2850"/>
    <n v="5.4000000000000001E-4"/>
    <x v="0"/>
    <m/>
    <m/>
    <s v="Flushed"/>
    <s v="TBC"/>
    <m/>
    <m/>
  </r>
  <r>
    <x v="13"/>
    <x v="13"/>
    <x v="272"/>
    <s v="Harold Bishop Elementary #029"/>
    <x v="17"/>
    <x v="0"/>
    <x v="0"/>
    <d v="2016-10-12T00:00:00"/>
    <n v="1"/>
    <x v="0"/>
    <x v="1483"/>
    <n v="1.6E-2"/>
    <x v="2"/>
    <m/>
    <m/>
    <s v="Static "/>
    <s v="TBC"/>
    <m/>
    <m/>
  </r>
  <r>
    <x v="13"/>
    <x v="13"/>
    <x v="272"/>
    <s v="Harold Bishop Elementary #029"/>
    <x v="17"/>
    <x v="0"/>
    <x v="0"/>
    <d v="2016-10-12T00:00:00"/>
    <n v="1"/>
    <x v="0"/>
    <x v="1483"/>
    <n v="2.3999999999999998E-3"/>
    <x v="0"/>
    <m/>
    <m/>
    <s v="Flushed"/>
    <s v="TBC"/>
    <m/>
    <m/>
  </r>
  <r>
    <x v="13"/>
    <x v="13"/>
    <x v="272"/>
    <s v="Harold Bishop Elementary #029"/>
    <x v="17"/>
    <x v="0"/>
    <x v="0"/>
    <d v="2016-10-12T00:00:00"/>
    <n v="1"/>
    <x v="0"/>
    <x v="2851"/>
    <n v="2.1399999999999999E-2"/>
    <x v="2"/>
    <m/>
    <m/>
    <s v="Static "/>
    <s v="TBC"/>
    <m/>
    <m/>
  </r>
  <r>
    <x v="13"/>
    <x v="13"/>
    <x v="272"/>
    <s v="Harold Bishop Elementary #029"/>
    <x v="17"/>
    <x v="0"/>
    <x v="0"/>
    <d v="2016-10-12T00:00:00"/>
    <n v="1"/>
    <x v="0"/>
    <x v="2851"/>
    <n v="5.5999999999999995E-4"/>
    <x v="0"/>
    <m/>
    <m/>
    <s v="Flushed"/>
    <s v="TBC"/>
    <m/>
    <m/>
  </r>
  <r>
    <x v="13"/>
    <x v="13"/>
    <x v="272"/>
    <s v="Harold Bishop Elementary #029"/>
    <x v="17"/>
    <x v="0"/>
    <x v="0"/>
    <d v="2016-10-12T00:00:00"/>
    <n v="1"/>
    <x v="0"/>
    <x v="2852"/>
    <n v="4.2199999999999998E-3"/>
    <x v="0"/>
    <m/>
    <m/>
    <s v="Static "/>
    <s v="TBC"/>
    <m/>
    <m/>
  </r>
  <r>
    <x v="13"/>
    <x v="13"/>
    <x v="272"/>
    <s v="Harold Bishop Elementary #029"/>
    <x v="17"/>
    <x v="0"/>
    <x v="0"/>
    <d v="2016-10-12T00:00:00"/>
    <n v="1"/>
    <x v="0"/>
    <x v="2852"/>
    <n v="7.5000000000000002E-4"/>
    <x v="0"/>
    <m/>
    <m/>
    <s v="Flushed"/>
    <s v="TBC"/>
    <m/>
    <m/>
  </r>
  <r>
    <x v="13"/>
    <x v="13"/>
    <x v="272"/>
    <s v="Harold Bishop Elementary #029"/>
    <x v="17"/>
    <x v="0"/>
    <x v="0"/>
    <d v="2016-10-12T00:00:00"/>
    <n v="1"/>
    <x v="0"/>
    <x v="1701"/>
    <n v="6.0499999999999998E-3"/>
    <x v="0"/>
    <m/>
    <m/>
    <s v="Static "/>
    <s v="TBC"/>
    <m/>
    <m/>
  </r>
  <r>
    <x v="13"/>
    <x v="13"/>
    <x v="272"/>
    <s v="Harold Bishop Elementary #029"/>
    <x v="17"/>
    <x v="0"/>
    <x v="0"/>
    <d v="2016-10-12T00:00:00"/>
    <n v="1"/>
    <x v="0"/>
    <x v="1701"/>
    <n v="1.58E-3"/>
    <x v="0"/>
    <m/>
    <m/>
    <s v="Flushed"/>
    <s v="TBC"/>
    <m/>
    <m/>
  </r>
  <r>
    <x v="13"/>
    <x v="13"/>
    <x v="308"/>
    <s v="Semiahmoo Secondary # 049"/>
    <x v="12"/>
    <x v="0"/>
    <x v="0"/>
    <d v="2016-09-23T00:00:00"/>
    <n v="1"/>
    <x v="3"/>
    <x v="2853"/>
    <n v="1.77E-2"/>
    <x v="2"/>
    <m/>
    <m/>
    <s v="Static, 216A"/>
    <s v="TBC"/>
    <m/>
    <m/>
  </r>
  <r>
    <x v="13"/>
    <x v="13"/>
    <x v="308"/>
    <s v="Semiahmoo Secondary # 049"/>
    <x v="12"/>
    <x v="0"/>
    <x v="0"/>
    <d v="2016-09-23T00:00:00"/>
    <n v="1"/>
    <x v="3"/>
    <x v="2853"/>
    <n v="7.9799999999999992E-3"/>
    <x v="0"/>
    <m/>
    <m/>
    <s v="Static, 215A"/>
    <s v="TBC"/>
    <m/>
    <m/>
  </r>
  <r>
    <x v="13"/>
    <x v="13"/>
    <x v="308"/>
    <s v="Semiahmoo Secondary # 049"/>
    <x v="12"/>
    <x v="0"/>
    <x v="0"/>
    <d v="2016-09-23T00:00:00"/>
    <n v="1"/>
    <x v="3"/>
    <x v="2853"/>
    <n v="3.2800000000000003E-2"/>
    <x v="2"/>
    <m/>
    <m/>
    <s v="Static, 214A"/>
    <s v="TBC"/>
    <m/>
    <m/>
  </r>
  <r>
    <x v="13"/>
    <x v="13"/>
    <x v="308"/>
    <s v="Semiahmoo Secondary # 049"/>
    <x v="12"/>
    <x v="0"/>
    <x v="0"/>
    <d v="2016-09-23T00:00:00"/>
    <n v="1"/>
    <x v="3"/>
    <x v="2853"/>
    <n v="1.54E-2"/>
    <x v="2"/>
    <m/>
    <m/>
    <s v="Static, 213A"/>
    <s v="TBC"/>
    <m/>
    <m/>
  </r>
  <r>
    <x v="13"/>
    <x v="13"/>
    <x v="308"/>
    <s v="Semiahmoo Secondary # 049"/>
    <x v="12"/>
    <x v="0"/>
    <x v="0"/>
    <d v="2016-09-23T00:00:00"/>
    <n v="1"/>
    <x v="3"/>
    <x v="2853"/>
    <n v="4.4000000000000002E-4"/>
    <x v="0"/>
    <m/>
    <m/>
    <s v="Flushed, 216B"/>
    <s v="TBC"/>
    <m/>
    <m/>
  </r>
  <r>
    <x v="13"/>
    <x v="13"/>
    <x v="308"/>
    <s v="Semiahmoo Secondary # 049"/>
    <x v="12"/>
    <x v="0"/>
    <x v="0"/>
    <d v="2016-09-23T00:00:00"/>
    <n v="1"/>
    <x v="3"/>
    <x v="2853"/>
    <n v="3.5E-4"/>
    <x v="0"/>
    <m/>
    <m/>
    <s v="Flushed, 215B"/>
    <s v="TBC"/>
    <m/>
    <m/>
  </r>
  <r>
    <x v="13"/>
    <x v="13"/>
    <x v="308"/>
    <s v="Semiahmoo Secondary # 049"/>
    <x v="12"/>
    <x v="0"/>
    <x v="0"/>
    <d v="2016-09-23T00:00:00"/>
    <n v="1"/>
    <x v="3"/>
    <x v="2853"/>
    <n v="6.4000000000000005E-4"/>
    <x v="0"/>
    <m/>
    <m/>
    <s v="Flushed, 214B"/>
    <s v="TBC"/>
    <m/>
    <m/>
  </r>
  <r>
    <x v="13"/>
    <x v="13"/>
    <x v="308"/>
    <s v="Semiahmoo Secondary # 049"/>
    <x v="12"/>
    <x v="0"/>
    <x v="0"/>
    <d v="2016-09-23T00:00:00"/>
    <n v="1"/>
    <x v="3"/>
    <x v="2853"/>
    <n v="5.1999999999999995E-4"/>
    <x v="0"/>
    <m/>
    <m/>
    <s v="Flushed, 213B"/>
    <s v="TBC"/>
    <m/>
    <m/>
  </r>
  <r>
    <x v="13"/>
    <x v="13"/>
    <x v="308"/>
    <s v="Semiahmoo Secondary # 049"/>
    <x v="12"/>
    <x v="0"/>
    <x v="0"/>
    <d v="2016-09-23T00:00:00"/>
    <n v="1"/>
    <x v="3"/>
    <x v="2854"/>
    <n v="5.79E-3"/>
    <x v="0"/>
    <m/>
    <m/>
    <s v="Static, 212A"/>
    <s v="TBC"/>
    <m/>
    <m/>
  </r>
  <r>
    <x v="13"/>
    <x v="13"/>
    <x v="308"/>
    <s v="Semiahmoo Secondary # 049"/>
    <x v="12"/>
    <x v="0"/>
    <x v="0"/>
    <d v="2016-09-23T00:00:00"/>
    <n v="1"/>
    <x v="3"/>
    <x v="2854"/>
    <n v="4.47E-3"/>
    <x v="0"/>
    <m/>
    <m/>
    <s v="Static, 211A"/>
    <s v="TBC"/>
    <m/>
    <m/>
  </r>
  <r>
    <x v="13"/>
    <x v="13"/>
    <x v="308"/>
    <s v="Semiahmoo Secondary # 049"/>
    <x v="12"/>
    <x v="0"/>
    <x v="0"/>
    <d v="2016-09-23T00:00:00"/>
    <n v="1"/>
    <x v="3"/>
    <x v="2854"/>
    <n v="3.46E-3"/>
    <x v="0"/>
    <m/>
    <m/>
    <s v="Static, 210A"/>
    <s v="TBC"/>
    <m/>
    <m/>
  </r>
  <r>
    <x v="13"/>
    <x v="13"/>
    <x v="308"/>
    <s v="Semiahmoo Secondary # 049"/>
    <x v="12"/>
    <x v="0"/>
    <x v="0"/>
    <d v="2016-09-23T00:00:00"/>
    <n v="1"/>
    <x v="3"/>
    <x v="2854"/>
    <n v="8.94E-3"/>
    <x v="0"/>
    <m/>
    <m/>
    <s v="Static, 209A"/>
    <s v="TBC"/>
    <m/>
    <m/>
  </r>
  <r>
    <x v="13"/>
    <x v="13"/>
    <x v="308"/>
    <s v="Semiahmoo Secondary # 049"/>
    <x v="12"/>
    <x v="0"/>
    <x v="0"/>
    <d v="2016-09-23T00:00:00"/>
    <n v="1"/>
    <x v="3"/>
    <x v="2854"/>
    <n v="2.3000000000000001E-4"/>
    <x v="0"/>
    <m/>
    <m/>
    <s v="Flushed, 212B"/>
    <s v="TBC"/>
    <m/>
    <m/>
  </r>
  <r>
    <x v="13"/>
    <x v="13"/>
    <x v="308"/>
    <s v="Semiahmoo Secondary # 049"/>
    <x v="12"/>
    <x v="0"/>
    <x v="0"/>
    <d v="2016-09-23T00:00:00"/>
    <n v="1"/>
    <x v="3"/>
    <x v="2854"/>
    <n v="2.1000000000000001E-4"/>
    <x v="0"/>
    <m/>
    <m/>
    <s v="Flushed, 211B"/>
    <s v="TBC"/>
    <m/>
    <m/>
  </r>
  <r>
    <x v="13"/>
    <x v="13"/>
    <x v="308"/>
    <s v="Semiahmoo Secondary # 049"/>
    <x v="12"/>
    <x v="0"/>
    <x v="0"/>
    <d v="2016-09-23T00:00:00"/>
    <n v="1"/>
    <x v="3"/>
    <x v="2854"/>
    <n v="2.4000000000000001E-4"/>
    <x v="0"/>
    <m/>
    <m/>
    <s v="Flushed, 210B"/>
    <s v="TBC"/>
    <m/>
    <m/>
  </r>
  <r>
    <x v="13"/>
    <x v="13"/>
    <x v="308"/>
    <s v="Semiahmoo Secondary # 049"/>
    <x v="12"/>
    <x v="0"/>
    <x v="0"/>
    <d v="2016-09-23T00:00:00"/>
    <n v="1"/>
    <x v="3"/>
    <x v="2854"/>
    <n v="6.7000000000000002E-4"/>
    <x v="0"/>
    <m/>
    <m/>
    <s v="Flushed, 209B"/>
    <s v="TBC"/>
    <m/>
    <m/>
  </r>
  <r>
    <x v="13"/>
    <x v="13"/>
    <x v="308"/>
    <s v="Semiahmoo Secondary # 049"/>
    <x v="12"/>
    <x v="0"/>
    <x v="0"/>
    <d v="2016-09-23T00:00:00"/>
    <n v="1"/>
    <x v="3"/>
    <x v="2855"/>
    <n v="5.5199999999999997E-3"/>
    <x v="0"/>
    <m/>
    <m/>
    <s v="Static, 208A"/>
    <s v="TBC"/>
    <m/>
    <m/>
  </r>
  <r>
    <x v="13"/>
    <x v="13"/>
    <x v="308"/>
    <s v="Semiahmoo Secondary # 049"/>
    <x v="12"/>
    <x v="0"/>
    <x v="0"/>
    <d v="2016-09-23T00:00:00"/>
    <n v="1"/>
    <x v="3"/>
    <x v="2855"/>
    <n v="7.9000000000000001E-4"/>
    <x v="0"/>
    <m/>
    <m/>
    <s v="Flushed, 208B"/>
    <s v="TBC"/>
    <m/>
    <m/>
  </r>
  <r>
    <x v="13"/>
    <x v="13"/>
    <x v="308"/>
    <s v="Semiahmoo Secondary # 049"/>
    <x v="12"/>
    <x v="0"/>
    <x v="0"/>
    <d v="2016-09-23T00:00:00"/>
    <n v="1"/>
    <x v="3"/>
    <x v="2856"/>
    <n v="2.18E-2"/>
    <x v="2"/>
    <m/>
    <m/>
    <s v="Static, 207A"/>
    <s v="TBC"/>
    <m/>
    <m/>
  </r>
  <r>
    <x v="13"/>
    <x v="13"/>
    <x v="308"/>
    <s v="Semiahmoo Secondary # 049"/>
    <x v="12"/>
    <x v="0"/>
    <x v="0"/>
    <d v="2016-09-23T00:00:00"/>
    <n v="1"/>
    <x v="3"/>
    <x v="2856"/>
    <n v="6.2500000000000003E-3"/>
    <x v="0"/>
    <m/>
    <m/>
    <s v="Static, 206A"/>
    <s v="TBC"/>
    <m/>
    <m/>
  </r>
  <r>
    <x v="13"/>
    <x v="13"/>
    <x v="308"/>
    <s v="Semiahmoo Secondary # 049"/>
    <x v="12"/>
    <x v="0"/>
    <x v="0"/>
    <d v="2016-09-23T00:00:00"/>
    <n v="1"/>
    <x v="3"/>
    <x v="2856"/>
    <n v="4.8599999999999997E-3"/>
    <x v="0"/>
    <m/>
    <m/>
    <s v="Static, 205A"/>
    <s v="TBC"/>
    <m/>
    <m/>
  </r>
  <r>
    <x v="13"/>
    <x v="13"/>
    <x v="308"/>
    <s v="Semiahmoo Secondary # 049"/>
    <x v="12"/>
    <x v="0"/>
    <x v="0"/>
    <d v="2016-09-23T00:00:00"/>
    <n v="1"/>
    <x v="3"/>
    <x v="2856"/>
    <n v="7.2300000000000003E-3"/>
    <x v="0"/>
    <m/>
    <m/>
    <s v="Static, 204A"/>
    <s v="TBC"/>
    <m/>
    <m/>
  </r>
  <r>
    <x v="13"/>
    <x v="13"/>
    <x v="308"/>
    <s v="Semiahmoo Secondary # 049"/>
    <x v="12"/>
    <x v="0"/>
    <x v="0"/>
    <d v="2016-09-23T00:00:00"/>
    <n v="1"/>
    <x v="3"/>
    <x v="2856"/>
    <n v="8.0000000000000004E-4"/>
    <x v="0"/>
    <m/>
    <m/>
    <s v="Flushed, 207B"/>
    <s v="TBC"/>
    <m/>
    <m/>
  </r>
  <r>
    <x v="13"/>
    <x v="13"/>
    <x v="308"/>
    <s v="Semiahmoo Secondary # 049"/>
    <x v="12"/>
    <x v="0"/>
    <x v="0"/>
    <d v="2016-09-23T00:00:00"/>
    <n v="1"/>
    <x v="3"/>
    <x v="2856"/>
    <n v="5.9000000000000003E-4"/>
    <x v="0"/>
    <m/>
    <m/>
    <s v="Flushed, 206B"/>
    <s v="TBC"/>
    <m/>
    <m/>
  </r>
  <r>
    <x v="13"/>
    <x v="13"/>
    <x v="308"/>
    <s v="Semiahmoo Secondary # 049"/>
    <x v="12"/>
    <x v="0"/>
    <x v="0"/>
    <d v="2016-09-23T00:00:00"/>
    <n v="1"/>
    <x v="3"/>
    <x v="2856"/>
    <n v="4.4999999999999999E-4"/>
    <x v="0"/>
    <m/>
    <m/>
    <s v="Flushed, 205B"/>
    <s v="TBC"/>
    <m/>
    <m/>
  </r>
  <r>
    <x v="13"/>
    <x v="13"/>
    <x v="308"/>
    <s v="Semiahmoo Secondary # 049"/>
    <x v="12"/>
    <x v="0"/>
    <x v="0"/>
    <d v="2016-09-23T00:00:00"/>
    <n v="1"/>
    <x v="3"/>
    <x v="2856"/>
    <n v="4.4999999999999999E-4"/>
    <x v="0"/>
    <m/>
    <m/>
    <s v="Flushed, 204B"/>
    <s v="TBC"/>
    <m/>
    <m/>
  </r>
  <r>
    <x v="13"/>
    <x v="13"/>
    <x v="308"/>
    <s v="Semiahmoo Secondary # 049"/>
    <x v="12"/>
    <x v="0"/>
    <x v="0"/>
    <d v="2016-09-23T00:00:00"/>
    <n v="1"/>
    <x v="3"/>
    <x v="2857"/>
    <n v="4.8500000000000001E-3"/>
    <x v="0"/>
    <m/>
    <m/>
    <s v="Static, 203A"/>
    <s v="TBC"/>
    <m/>
    <m/>
  </r>
  <r>
    <x v="13"/>
    <x v="13"/>
    <x v="308"/>
    <s v="Semiahmoo Secondary # 049"/>
    <x v="12"/>
    <x v="0"/>
    <x v="0"/>
    <d v="2016-09-23T00:00:00"/>
    <n v="1"/>
    <x v="3"/>
    <x v="2857"/>
    <n v="1.99E-3"/>
    <x v="0"/>
    <m/>
    <m/>
    <s v="Static, 202A"/>
    <s v="TBC"/>
    <m/>
    <m/>
  </r>
  <r>
    <x v="13"/>
    <x v="13"/>
    <x v="308"/>
    <s v="Semiahmoo Secondary # 049"/>
    <x v="12"/>
    <x v="0"/>
    <x v="0"/>
    <d v="2016-09-23T00:00:00"/>
    <n v="1"/>
    <x v="3"/>
    <x v="2857"/>
    <n v="3.5899999999999999E-3"/>
    <x v="0"/>
    <m/>
    <m/>
    <s v="Static, 201A"/>
    <s v="TBC"/>
    <m/>
    <m/>
  </r>
  <r>
    <x v="13"/>
    <x v="13"/>
    <x v="308"/>
    <s v="Semiahmoo Secondary # 049"/>
    <x v="12"/>
    <x v="0"/>
    <x v="0"/>
    <d v="2016-09-23T00:00:00"/>
    <n v="1"/>
    <x v="3"/>
    <x v="2857"/>
    <n v="3.2799999999999999E-3"/>
    <x v="0"/>
    <m/>
    <m/>
    <s v="Static, 200A"/>
    <s v="TBC"/>
    <m/>
    <m/>
  </r>
  <r>
    <x v="13"/>
    <x v="13"/>
    <x v="308"/>
    <s v="Semiahmoo Secondary # 049"/>
    <x v="12"/>
    <x v="0"/>
    <x v="0"/>
    <d v="2016-09-23T00:00:00"/>
    <n v="1"/>
    <x v="3"/>
    <x v="2857"/>
    <n v="4.4000000000000002E-4"/>
    <x v="0"/>
    <m/>
    <m/>
    <s v="Flushed, 203B"/>
    <s v="TBC"/>
    <m/>
    <m/>
  </r>
  <r>
    <x v="13"/>
    <x v="13"/>
    <x v="308"/>
    <s v="Semiahmoo Secondary # 049"/>
    <x v="12"/>
    <x v="0"/>
    <x v="0"/>
    <d v="2016-09-23T00:00:00"/>
    <n v="1"/>
    <x v="3"/>
    <x v="2857"/>
    <n v="1.01E-3"/>
    <x v="0"/>
    <m/>
    <m/>
    <s v="Flushed, 202B"/>
    <s v="TBC"/>
    <m/>
    <m/>
  </r>
  <r>
    <x v="13"/>
    <x v="13"/>
    <x v="308"/>
    <s v="Semiahmoo Secondary # 049"/>
    <x v="12"/>
    <x v="0"/>
    <x v="0"/>
    <d v="2016-09-23T00:00:00"/>
    <n v="1"/>
    <x v="3"/>
    <x v="2857"/>
    <n v="6.8000000000000005E-4"/>
    <x v="0"/>
    <m/>
    <m/>
    <s v="Flushed, 201B"/>
    <s v="TBC"/>
    <m/>
    <m/>
  </r>
  <r>
    <x v="13"/>
    <x v="13"/>
    <x v="308"/>
    <s v="Semiahmoo Secondary # 049"/>
    <x v="12"/>
    <x v="0"/>
    <x v="0"/>
    <d v="2016-09-23T00:00:00"/>
    <n v="1"/>
    <x v="3"/>
    <x v="2857"/>
    <n v="9.7999999999999997E-4"/>
    <x v="0"/>
    <m/>
    <m/>
    <s v="Flushed, 200B"/>
    <s v="TBC"/>
    <m/>
    <m/>
  </r>
  <r>
    <x v="13"/>
    <x v="13"/>
    <x v="308"/>
    <s v="Semiahmoo Secondary # 049"/>
    <x v="12"/>
    <x v="0"/>
    <x v="0"/>
    <d v="2016-09-23T00:00:00"/>
    <n v="1"/>
    <x v="78"/>
    <x v="2858"/>
    <n v="6.94E-3"/>
    <x v="0"/>
    <m/>
    <m/>
    <s v="Static"/>
    <s v="TBC"/>
    <m/>
    <m/>
  </r>
  <r>
    <x v="13"/>
    <x v="13"/>
    <x v="308"/>
    <s v="Semiahmoo Secondary # 049"/>
    <x v="12"/>
    <x v="0"/>
    <x v="0"/>
    <d v="2016-09-23T00:00:00"/>
    <n v="1"/>
    <x v="78"/>
    <x v="2858"/>
    <n v="6.4000000000000005E-4"/>
    <x v="0"/>
    <m/>
    <m/>
    <s v="Flushed"/>
    <s v="TBC"/>
    <m/>
    <m/>
  </r>
  <r>
    <x v="13"/>
    <x v="13"/>
    <x v="308"/>
    <s v="Semiahmoo Secondary # 049"/>
    <x v="12"/>
    <x v="0"/>
    <x v="0"/>
    <d v="2016-09-23T00:00:00"/>
    <n v="1"/>
    <x v="79"/>
    <x v="2858"/>
    <n v="6.4700000000000001E-3"/>
    <x v="0"/>
    <m/>
    <m/>
    <s v="Static"/>
    <s v="TBC"/>
    <m/>
    <m/>
  </r>
  <r>
    <x v="13"/>
    <x v="13"/>
    <x v="308"/>
    <s v="Semiahmoo Secondary # 049"/>
    <x v="12"/>
    <x v="0"/>
    <x v="0"/>
    <d v="2016-09-23T00:00:00"/>
    <n v="1"/>
    <x v="79"/>
    <x v="2858"/>
    <n v="5.9999999999999995E-4"/>
    <x v="0"/>
    <m/>
    <m/>
    <s v="Flushed"/>
    <s v="TBC"/>
    <m/>
    <m/>
  </r>
  <r>
    <x v="13"/>
    <x v="13"/>
    <x v="308"/>
    <s v="Semiahmoo Secondary # 049"/>
    <x v="12"/>
    <x v="0"/>
    <x v="0"/>
    <d v="2016-09-23T00:00:00"/>
    <n v="1"/>
    <x v="80"/>
    <x v="2858"/>
    <n v="8.0199999999999994E-3"/>
    <x v="0"/>
    <m/>
    <m/>
    <s v="Static"/>
    <s v="TBC"/>
    <m/>
    <m/>
  </r>
  <r>
    <x v="13"/>
    <x v="13"/>
    <x v="308"/>
    <s v="Semiahmoo Secondary # 049"/>
    <x v="12"/>
    <x v="0"/>
    <x v="0"/>
    <d v="2016-09-23T00:00:00"/>
    <n v="1"/>
    <x v="80"/>
    <x v="2858"/>
    <n v="6.6E-4"/>
    <x v="0"/>
    <m/>
    <m/>
    <s v="Flushed"/>
    <s v="TBC"/>
    <m/>
    <m/>
  </r>
  <r>
    <x v="13"/>
    <x v="13"/>
    <x v="308"/>
    <s v="Semiahmoo Secondary # 049"/>
    <x v="12"/>
    <x v="0"/>
    <x v="0"/>
    <d v="2016-09-23T00:00:00"/>
    <n v="1"/>
    <x v="73"/>
    <x v="2858"/>
    <n v="6.3299999999999997E-3"/>
    <x v="0"/>
    <m/>
    <m/>
    <s v="Static"/>
    <s v="TBC"/>
    <m/>
    <m/>
  </r>
  <r>
    <x v="13"/>
    <x v="13"/>
    <x v="308"/>
    <s v="Semiahmoo Secondary # 049"/>
    <x v="12"/>
    <x v="0"/>
    <x v="0"/>
    <d v="2016-09-23T00:00:00"/>
    <n v="1"/>
    <x v="73"/>
    <x v="2858"/>
    <n v="4.6999999999999999E-4"/>
    <x v="0"/>
    <m/>
    <m/>
    <s v="Flushed"/>
    <s v="TBC"/>
    <m/>
    <m/>
  </r>
  <r>
    <x v="13"/>
    <x v="13"/>
    <x v="308"/>
    <s v="Semiahmoo Secondary # 049"/>
    <x v="12"/>
    <x v="0"/>
    <x v="0"/>
    <d v="2016-09-23T00:00:00"/>
    <n v="1"/>
    <x v="64"/>
    <x v="2859"/>
    <n v="1.34E-2"/>
    <x v="2"/>
    <m/>
    <m/>
    <s v="Static"/>
    <s v="TBC"/>
    <m/>
    <m/>
  </r>
  <r>
    <x v="13"/>
    <x v="13"/>
    <x v="308"/>
    <s v="Semiahmoo Secondary # 049"/>
    <x v="12"/>
    <x v="0"/>
    <x v="0"/>
    <d v="2016-09-23T00:00:00"/>
    <n v="1"/>
    <x v="64"/>
    <x v="2859"/>
    <n v="5.9999999999999995E-4"/>
    <x v="0"/>
    <m/>
    <m/>
    <s v="Flushed"/>
    <s v="TBC"/>
    <m/>
    <m/>
  </r>
  <r>
    <x v="13"/>
    <x v="13"/>
    <x v="308"/>
    <s v="Semiahmoo Secondary # 049"/>
    <x v="12"/>
    <x v="0"/>
    <x v="0"/>
    <d v="2016-09-23T00:00:00"/>
    <n v="1"/>
    <x v="74"/>
    <x v="2860"/>
    <n v="6.5599999999999999E-3"/>
    <x v="0"/>
    <m/>
    <m/>
    <s v="Static"/>
    <s v="TBC"/>
    <m/>
    <m/>
  </r>
  <r>
    <x v="13"/>
    <x v="13"/>
    <x v="308"/>
    <s v="Semiahmoo Secondary # 049"/>
    <x v="12"/>
    <x v="0"/>
    <x v="0"/>
    <d v="2016-09-23T00:00:00"/>
    <n v="1"/>
    <x v="74"/>
    <x v="2860"/>
    <n v="1.17E-3"/>
    <x v="0"/>
    <m/>
    <m/>
    <s v="Flushed"/>
    <s v="TBC"/>
    <m/>
    <m/>
  </r>
  <r>
    <x v="13"/>
    <x v="13"/>
    <x v="308"/>
    <s v="Semiahmoo Secondary # 049"/>
    <x v="12"/>
    <x v="0"/>
    <x v="0"/>
    <d v="2016-09-23T00:00:00"/>
    <n v="1"/>
    <x v="75"/>
    <x v="2860"/>
    <n v="5.6699999999999997E-3"/>
    <x v="0"/>
    <m/>
    <m/>
    <s v="Static"/>
    <s v="TBC"/>
    <m/>
    <m/>
  </r>
  <r>
    <x v="13"/>
    <x v="13"/>
    <x v="308"/>
    <s v="Semiahmoo Secondary # 049"/>
    <x v="12"/>
    <x v="0"/>
    <x v="0"/>
    <d v="2016-09-23T00:00:00"/>
    <n v="1"/>
    <x v="75"/>
    <x v="2860"/>
    <n v="6.0999999999999997E-4"/>
    <x v="0"/>
    <m/>
    <m/>
    <s v="Flushed"/>
    <s v="TBC"/>
    <m/>
    <m/>
  </r>
  <r>
    <x v="13"/>
    <x v="13"/>
    <x v="308"/>
    <s v="Semiahmoo Secondary # 049"/>
    <x v="12"/>
    <x v="0"/>
    <x v="0"/>
    <d v="2016-09-23T00:00:00"/>
    <n v="1"/>
    <x v="76"/>
    <x v="2860"/>
    <n v="4.1700000000000001E-3"/>
    <x v="0"/>
    <m/>
    <m/>
    <s v="Static"/>
    <s v="TBC"/>
    <m/>
    <m/>
  </r>
  <r>
    <x v="13"/>
    <x v="13"/>
    <x v="308"/>
    <s v="Semiahmoo Secondary # 049"/>
    <x v="12"/>
    <x v="0"/>
    <x v="0"/>
    <d v="2016-09-23T00:00:00"/>
    <n v="1"/>
    <x v="76"/>
    <x v="2860"/>
    <n v="5.8E-4"/>
    <x v="0"/>
    <m/>
    <m/>
    <s v="Flushed"/>
    <s v="TBC"/>
    <m/>
    <m/>
  </r>
  <r>
    <x v="13"/>
    <x v="13"/>
    <x v="308"/>
    <s v="Semiahmoo Secondary # 049"/>
    <x v="12"/>
    <x v="0"/>
    <x v="0"/>
    <d v="2016-09-23T00:00:00"/>
    <n v="1"/>
    <x v="77"/>
    <x v="2860"/>
    <n v="3.9300000000000003E-3"/>
    <x v="0"/>
    <m/>
    <m/>
    <s v="Static"/>
    <s v="TBC"/>
    <m/>
    <m/>
  </r>
  <r>
    <x v="13"/>
    <x v="13"/>
    <x v="308"/>
    <s v="Semiahmoo Secondary # 049"/>
    <x v="12"/>
    <x v="0"/>
    <x v="0"/>
    <d v="2016-09-23T00:00:00"/>
    <n v="1"/>
    <x v="77"/>
    <x v="2860"/>
    <n v="5.6999999999999998E-4"/>
    <x v="0"/>
    <m/>
    <m/>
    <s v="Flushed"/>
    <s v="TBC"/>
    <m/>
    <m/>
  </r>
  <r>
    <x v="13"/>
    <x v="13"/>
    <x v="308"/>
    <s v="Semiahmoo Secondary # 049"/>
    <x v="12"/>
    <x v="0"/>
    <x v="0"/>
    <d v="2016-09-23T00:00:00"/>
    <n v="1"/>
    <x v="74"/>
    <x v="2861"/>
    <n v="5.5799999999999999E-3"/>
    <x v="0"/>
    <m/>
    <m/>
    <s v="Static"/>
    <s v="TBC"/>
    <m/>
    <m/>
  </r>
  <r>
    <x v="13"/>
    <x v="13"/>
    <x v="308"/>
    <s v="Semiahmoo Secondary # 049"/>
    <x v="12"/>
    <x v="0"/>
    <x v="0"/>
    <d v="2016-09-23T00:00:00"/>
    <n v="1"/>
    <x v="74"/>
    <x v="2861"/>
    <n v="6.3000000000000003E-4"/>
    <x v="0"/>
    <m/>
    <m/>
    <s v="Flushed"/>
    <s v="TBC"/>
    <m/>
    <m/>
  </r>
  <r>
    <x v="13"/>
    <x v="13"/>
    <x v="308"/>
    <s v="Semiahmoo Secondary # 049"/>
    <x v="12"/>
    <x v="0"/>
    <x v="0"/>
    <d v="2016-09-23T00:00:00"/>
    <n v="1"/>
    <x v="75"/>
    <x v="2861"/>
    <n v="3.9199999999999999E-3"/>
    <x v="0"/>
    <m/>
    <m/>
    <s v="Static"/>
    <s v="TBC"/>
    <m/>
    <m/>
  </r>
  <r>
    <x v="13"/>
    <x v="13"/>
    <x v="308"/>
    <s v="Semiahmoo Secondary # 049"/>
    <x v="12"/>
    <x v="0"/>
    <x v="0"/>
    <d v="2016-09-23T00:00:00"/>
    <n v="1"/>
    <x v="75"/>
    <x v="2861"/>
    <n v="6.2E-4"/>
    <x v="0"/>
    <m/>
    <m/>
    <s v="Flushed"/>
    <s v="TBC"/>
    <m/>
    <m/>
  </r>
  <r>
    <x v="13"/>
    <x v="13"/>
    <x v="308"/>
    <s v="Semiahmoo Secondary # 049"/>
    <x v="12"/>
    <x v="0"/>
    <x v="0"/>
    <d v="2016-09-23T00:00:00"/>
    <n v="1"/>
    <x v="76"/>
    <x v="2861"/>
    <n v="4.1700000000000001E-3"/>
    <x v="0"/>
    <m/>
    <m/>
    <s v="Static"/>
    <s v="TBC"/>
    <m/>
    <m/>
  </r>
  <r>
    <x v="13"/>
    <x v="13"/>
    <x v="308"/>
    <s v="Semiahmoo Secondary # 049"/>
    <x v="12"/>
    <x v="0"/>
    <x v="0"/>
    <d v="2016-09-23T00:00:00"/>
    <n v="1"/>
    <x v="76"/>
    <x v="2861"/>
    <n v="8.0000000000000004E-4"/>
    <x v="0"/>
    <m/>
    <m/>
    <s v="Flushed"/>
    <s v="TBC"/>
    <m/>
    <m/>
  </r>
  <r>
    <x v="13"/>
    <x v="13"/>
    <x v="308"/>
    <s v="Semiahmoo Secondary # 049"/>
    <x v="12"/>
    <x v="0"/>
    <x v="0"/>
    <d v="2016-09-23T00:00:00"/>
    <n v="1"/>
    <x v="77"/>
    <x v="2861"/>
    <n v="2.8300000000000001E-3"/>
    <x v="0"/>
    <m/>
    <m/>
    <s v="Static"/>
    <s v="TBC"/>
    <m/>
    <m/>
  </r>
  <r>
    <x v="13"/>
    <x v="13"/>
    <x v="308"/>
    <s v="Semiahmoo Secondary # 049"/>
    <x v="12"/>
    <x v="0"/>
    <x v="0"/>
    <d v="2016-09-23T00:00:00"/>
    <n v="1"/>
    <x v="77"/>
    <x v="2861"/>
    <n v="9.2000000000000003E-4"/>
    <x v="0"/>
    <m/>
    <m/>
    <s v="Flushed"/>
    <s v="TBC"/>
    <m/>
    <m/>
  </r>
  <r>
    <x v="13"/>
    <x v="13"/>
    <x v="308"/>
    <s v="Semiahmoo Secondary # 049"/>
    <x v="12"/>
    <x v="0"/>
    <x v="0"/>
    <d v="2016-09-23T00:00:00"/>
    <n v="1"/>
    <x v="78"/>
    <x v="2861"/>
    <n v="3.49E-3"/>
    <x v="0"/>
    <m/>
    <m/>
    <s v="Static"/>
    <s v="TBC"/>
    <m/>
    <m/>
  </r>
  <r>
    <x v="13"/>
    <x v="13"/>
    <x v="308"/>
    <s v="Semiahmoo Secondary # 049"/>
    <x v="12"/>
    <x v="0"/>
    <x v="0"/>
    <d v="2016-09-23T00:00:00"/>
    <n v="1"/>
    <x v="78"/>
    <x v="2861"/>
    <n v="1.01E-3"/>
    <x v="0"/>
    <m/>
    <m/>
    <s v="Flushed"/>
    <s v="TBC"/>
    <m/>
    <m/>
  </r>
  <r>
    <x v="13"/>
    <x v="13"/>
    <x v="308"/>
    <s v="Semiahmoo Secondary # 049"/>
    <x v="12"/>
    <x v="0"/>
    <x v="0"/>
    <d v="2016-09-23T00:00:00"/>
    <n v="1"/>
    <x v="68"/>
    <x v="2862"/>
    <n v="4.3899999999999998E-3"/>
    <x v="0"/>
    <m/>
    <m/>
    <s v="Static"/>
    <s v="TBC"/>
    <m/>
    <m/>
  </r>
  <r>
    <x v="13"/>
    <x v="13"/>
    <x v="308"/>
    <s v="Semiahmoo Secondary # 049"/>
    <x v="12"/>
    <x v="0"/>
    <x v="0"/>
    <d v="2016-09-23T00:00:00"/>
    <n v="1"/>
    <x v="68"/>
    <x v="2862"/>
    <n v="4.4999999999999999E-4"/>
    <x v="0"/>
    <m/>
    <m/>
    <s v="Flushed"/>
    <s v="TBC"/>
    <m/>
    <m/>
  </r>
  <r>
    <x v="13"/>
    <x v="13"/>
    <x v="308"/>
    <s v="Semiahmoo Secondary # 049"/>
    <x v="12"/>
    <x v="0"/>
    <x v="0"/>
    <d v="2016-09-23T00:00:00"/>
    <n v="1"/>
    <x v="69"/>
    <x v="2862"/>
    <n v="4.5199999999999997E-3"/>
    <x v="0"/>
    <m/>
    <m/>
    <s v="Static"/>
    <s v="TBC"/>
    <m/>
    <m/>
  </r>
  <r>
    <x v="13"/>
    <x v="13"/>
    <x v="308"/>
    <s v="Semiahmoo Secondary # 049"/>
    <x v="12"/>
    <x v="0"/>
    <x v="0"/>
    <d v="2016-09-23T00:00:00"/>
    <n v="1"/>
    <x v="69"/>
    <x v="2862"/>
    <n v="4.4000000000000002E-4"/>
    <x v="0"/>
    <m/>
    <m/>
    <s v="Flushed"/>
    <s v="TBC"/>
    <m/>
    <m/>
  </r>
  <r>
    <x v="13"/>
    <x v="13"/>
    <x v="308"/>
    <s v="Semiahmoo Secondary # 049"/>
    <x v="12"/>
    <x v="0"/>
    <x v="0"/>
    <d v="2016-09-23T00:00:00"/>
    <n v="1"/>
    <x v="70"/>
    <x v="2862"/>
    <n v="3.7799999999999999E-3"/>
    <x v="0"/>
    <m/>
    <m/>
    <s v="Static"/>
    <s v="TBC"/>
    <m/>
    <m/>
  </r>
  <r>
    <x v="13"/>
    <x v="13"/>
    <x v="308"/>
    <s v="Semiahmoo Secondary # 049"/>
    <x v="12"/>
    <x v="0"/>
    <x v="0"/>
    <d v="2016-09-23T00:00:00"/>
    <n v="1"/>
    <x v="70"/>
    <x v="2862"/>
    <n v="3.2000000000000003E-4"/>
    <x v="0"/>
    <m/>
    <m/>
    <s v="Flushed"/>
    <s v="TBC"/>
    <m/>
    <m/>
  </r>
  <r>
    <x v="13"/>
    <x v="13"/>
    <x v="308"/>
    <s v="Semiahmoo Secondary # 049"/>
    <x v="12"/>
    <x v="0"/>
    <x v="0"/>
    <d v="2016-09-23T00:00:00"/>
    <n v="1"/>
    <x v="71"/>
    <x v="2862"/>
    <n v="3.63E-3"/>
    <x v="0"/>
    <m/>
    <m/>
    <s v="Static"/>
    <s v="TBC"/>
    <m/>
    <m/>
  </r>
  <r>
    <x v="13"/>
    <x v="13"/>
    <x v="308"/>
    <s v="Semiahmoo Secondary # 049"/>
    <x v="12"/>
    <x v="0"/>
    <x v="0"/>
    <d v="2016-09-23T00:00:00"/>
    <n v="1"/>
    <x v="71"/>
    <x v="2862"/>
    <n v="2.7E-4"/>
    <x v="0"/>
    <m/>
    <m/>
    <s v="Flushed"/>
    <s v="TBC"/>
    <m/>
    <m/>
  </r>
  <r>
    <x v="13"/>
    <x v="13"/>
    <x v="308"/>
    <s v="Semiahmoo Secondary # 049"/>
    <x v="12"/>
    <x v="0"/>
    <x v="0"/>
    <d v="2016-09-23T00:00:00"/>
    <n v="1"/>
    <x v="72"/>
    <x v="2862"/>
    <n v="4.2199999999999998E-3"/>
    <x v="0"/>
    <m/>
    <m/>
    <s v="Static"/>
    <s v="TBC"/>
    <m/>
    <m/>
  </r>
  <r>
    <x v="13"/>
    <x v="13"/>
    <x v="308"/>
    <s v="Semiahmoo Secondary # 049"/>
    <x v="12"/>
    <x v="0"/>
    <x v="0"/>
    <d v="2016-09-23T00:00:00"/>
    <n v="1"/>
    <x v="72"/>
    <x v="2862"/>
    <n v="2.3000000000000001E-4"/>
    <x v="0"/>
    <m/>
    <m/>
    <s v="Flushed"/>
    <s v="TBC"/>
    <m/>
    <m/>
  </r>
  <r>
    <x v="13"/>
    <x v="13"/>
    <x v="308"/>
    <s v="Semiahmoo Secondary # 049"/>
    <x v="12"/>
    <x v="0"/>
    <x v="0"/>
    <d v="2016-09-23T00:00:00"/>
    <n v="1"/>
    <x v="81"/>
    <x v="2863"/>
    <n v="1.4999999999999999E-2"/>
    <x v="2"/>
    <m/>
    <m/>
    <s v="Static"/>
    <s v="TBC"/>
    <m/>
    <m/>
  </r>
  <r>
    <x v="13"/>
    <x v="13"/>
    <x v="308"/>
    <s v="Semiahmoo Secondary # 049"/>
    <x v="12"/>
    <x v="0"/>
    <x v="0"/>
    <d v="2016-09-23T00:00:00"/>
    <n v="1"/>
    <x v="81"/>
    <x v="2863"/>
    <n v="4.2000000000000002E-4"/>
    <x v="0"/>
    <m/>
    <m/>
    <s v="Flushed"/>
    <s v="TBC"/>
    <m/>
    <m/>
  </r>
  <r>
    <x v="13"/>
    <x v="13"/>
    <x v="308"/>
    <s v="Semiahmoo Secondary # 049"/>
    <x v="12"/>
    <x v="0"/>
    <x v="0"/>
    <d v="2016-09-23T00:00:00"/>
    <n v="1"/>
    <x v="82"/>
    <x v="2864"/>
    <n v="8.4899999999999993E-3"/>
    <x v="0"/>
    <m/>
    <m/>
    <s v="Static"/>
    <s v="TBC"/>
    <m/>
    <m/>
  </r>
  <r>
    <x v="13"/>
    <x v="13"/>
    <x v="308"/>
    <s v="Semiahmoo Secondary # 049"/>
    <x v="12"/>
    <x v="0"/>
    <x v="0"/>
    <d v="2016-09-23T00:00:00"/>
    <n v="1"/>
    <x v="82"/>
    <x v="2864"/>
    <n v="2.3000000000000001E-4"/>
    <x v="0"/>
    <m/>
    <m/>
    <s v="Flushed"/>
    <s v="TBC"/>
    <m/>
    <m/>
  </r>
  <r>
    <x v="13"/>
    <x v="13"/>
    <x v="308"/>
    <s v="Semiahmoo Secondary # 049"/>
    <x v="12"/>
    <x v="0"/>
    <x v="0"/>
    <d v="2016-09-23T00:00:00"/>
    <n v="1"/>
    <x v="66"/>
    <x v="2865"/>
    <n v="3.5100000000000001E-3"/>
    <x v="0"/>
    <m/>
    <m/>
    <s v="Static"/>
    <s v="TBC"/>
    <m/>
    <m/>
  </r>
  <r>
    <x v="13"/>
    <x v="13"/>
    <x v="308"/>
    <s v="Semiahmoo Secondary # 049"/>
    <x v="12"/>
    <x v="0"/>
    <x v="0"/>
    <d v="2016-09-23T00:00:00"/>
    <n v="1"/>
    <x v="66"/>
    <x v="2865"/>
    <n v="4.2999999999999999E-4"/>
    <x v="0"/>
    <m/>
    <m/>
    <s v="Flushed"/>
    <s v="TBC"/>
    <m/>
    <m/>
  </r>
  <r>
    <x v="13"/>
    <x v="13"/>
    <x v="308"/>
    <s v="Semiahmoo Secondary # 049"/>
    <x v="12"/>
    <x v="0"/>
    <x v="0"/>
    <d v="2016-09-23T00:00:00"/>
    <n v="1"/>
    <x v="67"/>
    <x v="2865"/>
    <n v="2.5600000000000002E-3"/>
    <x v="0"/>
    <m/>
    <m/>
    <s v="Static"/>
    <s v="TBC"/>
    <m/>
    <m/>
  </r>
  <r>
    <x v="13"/>
    <x v="13"/>
    <x v="308"/>
    <s v="Semiahmoo Secondary # 049"/>
    <x v="12"/>
    <x v="0"/>
    <x v="0"/>
    <d v="2016-09-23T00:00:00"/>
    <n v="1"/>
    <x v="67"/>
    <x v="2865"/>
    <n v="2.7999999999999998E-4"/>
    <x v="0"/>
    <m/>
    <m/>
    <s v="Flushed"/>
    <s v="TBC"/>
    <m/>
    <m/>
  </r>
  <r>
    <x v="13"/>
    <x v="13"/>
    <x v="308"/>
    <s v="Semiahmoo Secondary # 049"/>
    <x v="12"/>
    <x v="0"/>
    <x v="0"/>
    <d v="2016-09-23T00:00:00"/>
    <n v="1"/>
    <x v="79"/>
    <x v="2865"/>
    <n v="3.3899999999999998E-3"/>
    <x v="0"/>
    <m/>
    <m/>
    <s v="Static"/>
    <s v="TBC"/>
    <m/>
    <m/>
  </r>
  <r>
    <x v="13"/>
    <x v="13"/>
    <x v="308"/>
    <s v="Semiahmoo Secondary # 049"/>
    <x v="12"/>
    <x v="0"/>
    <x v="0"/>
    <d v="2016-09-23T00:00:00"/>
    <n v="1"/>
    <x v="79"/>
    <x v="2865"/>
    <n v="2.7999999999999998E-4"/>
    <x v="0"/>
    <m/>
    <m/>
    <s v="Flushed"/>
    <s v="TBC"/>
    <m/>
    <m/>
  </r>
  <r>
    <x v="13"/>
    <x v="13"/>
    <x v="308"/>
    <s v="Semiahmoo Secondary # 049"/>
    <x v="12"/>
    <x v="0"/>
    <x v="0"/>
    <d v="2016-09-23T00:00:00"/>
    <n v="1"/>
    <x v="80"/>
    <x v="2865"/>
    <n v="4.0200000000000001E-3"/>
    <x v="0"/>
    <m/>
    <m/>
    <s v="Static"/>
    <s v="TBC"/>
    <m/>
    <m/>
  </r>
  <r>
    <x v="13"/>
    <x v="13"/>
    <x v="308"/>
    <s v="Semiahmoo Secondary # 049"/>
    <x v="12"/>
    <x v="0"/>
    <x v="0"/>
    <d v="2016-09-23T00:00:00"/>
    <n v="1"/>
    <x v="80"/>
    <x v="2865"/>
    <n v="2.7E-4"/>
    <x v="0"/>
    <m/>
    <m/>
    <s v="Flushed"/>
    <s v="TBC"/>
    <m/>
    <m/>
  </r>
  <r>
    <x v="13"/>
    <x v="13"/>
    <x v="308"/>
    <s v="Semiahmoo Secondary # 049"/>
    <x v="12"/>
    <x v="0"/>
    <x v="0"/>
    <d v="2016-09-23T00:00:00"/>
    <n v="1"/>
    <x v="73"/>
    <x v="2865"/>
    <n v="2.7799999999999999E-3"/>
    <x v="0"/>
    <m/>
    <m/>
    <s v="Static"/>
    <s v="TBC"/>
    <m/>
    <m/>
  </r>
  <r>
    <x v="13"/>
    <x v="13"/>
    <x v="308"/>
    <s v="Semiahmoo Secondary # 049"/>
    <x v="12"/>
    <x v="0"/>
    <x v="0"/>
    <d v="2016-09-23T00:00:00"/>
    <n v="1"/>
    <x v="73"/>
    <x v="2865"/>
    <n v="2.4000000000000001E-4"/>
    <x v="0"/>
    <m/>
    <m/>
    <s v="Flushed"/>
    <s v="TBC"/>
    <m/>
    <m/>
  </r>
  <r>
    <x v="13"/>
    <x v="13"/>
    <x v="308"/>
    <s v="Semiahmoo Secondary # 049"/>
    <x v="12"/>
    <x v="0"/>
    <x v="0"/>
    <d v="2016-09-23T00:00:00"/>
    <n v="1"/>
    <x v="64"/>
    <x v="2866"/>
    <n v="7.1000000000000004E-3"/>
    <x v="0"/>
    <m/>
    <m/>
    <s v="Static"/>
    <s v="TBC"/>
    <m/>
    <m/>
  </r>
  <r>
    <x v="13"/>
    <x v="13"/>
    <x v="308"/>
    <s v="Semiahmoo Secondary # 049"/>
    <x v="12"/>
    <x v="0"/>
    <x v="0"/>
    <d v="2016-09-23T00:00:00"/>
    <n v="1"/>
    <x v="64"/>
    <x v="2866"/>
    <n v="5.4000000000000001E-4"/>
    <x v="0"/>
    <m/>
    <m/>
    <s v="Flushed"/>
    <s v="TBC"/>
    <m/>
    <m/>
  </r>
  <r>
    <x v="13"/>
    <x v="13"/>
    <x v="308"/>
    <s v="Semiahmoo Secondary # 049"/>
    <x v="12"/>
    <x v="0"/>
    <x v="0"/>
    <d v="2016-09-23T00:00:00"/>
    <n v="1"/>
    <x v="3"/>
    <x v="2867"/>
    <n v="0.61399999999999999"/>
    <x v="2"/>
    <m/>
    <m/>
    <s v="Static"/>
    <s v="TBC"/>
    <m/>
    <m/>
  </r>
  <r>
    <x v="13"/>
    <x v="13"/>
    <x v="308"/>
    <s v="Semiahmoo Secondary # 049"/>
    <x v="12"/>
    <x v="0"/>
    <x v="0"/>
    <d v="2016-09-23T00:00:00"/>
    <n v="1"/>
    <x v="3"/>
    <x v="2867"/>
    <n v="4.0000000000000002E-4"/>
    <x v="0"/>
    <m/>
    <m/>
    <s v="Flushed"/>
    <s v="TBC"/>
    <m/>
    <m/>
  </r>
  <r>
    <x v="13"/>
    <x v="13"/>
    <x v="308"/>
    <s v="Semiahmoo Secondary # 049"/>
    <x v="12"/>
    <x v="0"/>
    <x v="0"/>
    <d v="2016-09-23T00:00:00"/>
    <n v="1"/>
    <x v="3"/>
    <x v="2868"/>
    <n v="4.5400000000000003E-2"/>
    <x v="2"/>
    <m/>
    <m/>
    <s v="Static"/>
    <s v="TBC"/>
    <m/>
    <m/>
  </r>
  <r>
    <x v="13"/>
    <x v="13"/>
    <x v="308"/>
    <s v="Semiahmoo Secondary # 049"/>
    <x v="12"/>
    <x v="0"/>
    <x v="0"/>
    <d v="2016-09-23T00:00:00"/>
    <n v="1"/>
    <x v="3"/>
    <x v="2868"/>
    <n v="8.0999999999999996E-4"/>
    <x v="0"/>
    <m/>
    <m/>
    <s v="Flushed"/>
    <s v="TBC"/>
    <m/>
    <m/>
  </r>
  <r>
    <x v="13"/>
    <x v="13"/>
    <x v="308"/>
    <s v="Semiahmoo Secondary # 049"/>
    <x v="12"/>
    <x v="0"/>
    <x v="0"/>
    <d v="2016-09-26T00:00:00"/>
    <n v="1"/>
    <x v="3"/>
    <x v="2869"/>
    <n v="4.4499999999999998E-2"/>
    <x v="2"/>
    <m/>
    <m/>
    <s v="Static"/>
    <s v="TBC"/>
    <m/>
    <m/>
  </r>
  <r>
    <x v="13"/>
    <x v="13"/>
    <x v="308"/>
    <s v="Semiahmoo Secondary # 049"/>
    <x v="12"/>
    <x v="0"/>
    <x v="0"/>
    <d v="2016-09-26T00:00:00"/>
    <n v="1"/>
    <x v="3"/>
    <x v="2869"/>
    <n v="9.5E-4"/>
    <x v="0"/>
    <m/>
    <m/>
    <s v="Flushed"/>
    <s v="TBC"/>
    <m/>
    <m/>
  </r>
  <r>
    <x v="13"/>
    <x v="13"/>
    <x v="308"/>
    <s v="Semiahmoo Secondary # 049"/>
    <x v="12"/>
    <x v="0"/>
    <x v="0"/>
    <d v="2016-09-26T00:00:00"/>
    <n v="1"/>
    <x v="3"/>
    <x v="2870"/>
    <n v="1.3600000000000001E-3"/>
    <x v="0"/>
    <m/>
    <m/>
    <s v="Static"/>
    <s v="TBC"/>
    <m/>
    <m/>
  </r>
  <r>
    <x v="13"/>
    <x v="13"/>
    <x v="308"/>
    <s v="Semiahmoo Secondary # 049"/>
    <x v="12"/>
    <x v="0"/>
    <x v="0"/>
    <d v="2016-09-26T00:00:00"/>
    <n v="1"/>
    <x v="3"/>
    <x v="2870"/>
    <n v="7.3999999999999999E-4"/>
    <x v="0"/>
    <m/>
    <m/>
    <s v="Flushed"/>
    <s v="TBC"/>
    <m/>
    <m/>
  </r>
  <r>
    <x v="13"/>
    <x v="13"/>
    <x v="308"/>
    <s v="Semiahmoo Secondary # 049"/>
    <x v="12"/>
    <x v="0"/>
    <x v="0"/>
    <d v="2016-09-26T00:00:00"/>
    <n v="1"/>
    <x v="3"/>
    <x v="2871"/>
    <n v="2.1199999999999999E-3"/>
    <x v="0"/>
    <m/>
    <m/>
    <s v="Static"/>
    <s v="TBC"/>
    <m/>
    <m/>
  </r>
  <r>
    <x v="13"/>
    <x v="13"/>
    <x v="308"/>
    <s v="Semiahmoo Secondary # 049"/>
    <x v="12"/>
    <x v="0"/>
    <x v="0"/>
    <d v="2016-09-26T00:00:00"/>
    <n v="1"/>
    <x v="3"/>
    <x v="2871"/>
    <n v="1.4999999999999999E-4"/>
    <x v="0"/>
    <m/>
    <m/>
    <s v="Flushed"/>
    <s v="TBC"/>
    <m/>
    <m/>
  </r>
  <r>
    <x v="13"/>
    <x v="13"/>
    <x v="308"/>
    <s v="Semiahmoo Secondary # 049"/>
    <x v="12"/>
    <x v="0"/>
    <x v="0"/>
    <d v="2016-09-26T00:00:00"/>
    <n v="1"/>
    <x v="3"/>
    <x v="2872"/>
    <n v="6.5199999999999998E-3"/>
    <x v="0"/>
    <m/>
    <m/>
    <s v="Static"/>
    <s v="TBC"/>
    <m/>
    <m/>
  </r>
  <r>
    <x v="13"/>
    <x v="13"/>
    <x v="308"/>
    <s v="Semiahmoo Secondary # 049"/>
    <x v="12"/>
    <x v="0"/>
    <x v="0"/>
    <d v="2016-09-26T00:00:00"/>
    <n v="1"/>
    <x v="3"/>
    <x v="2872"/>
    <n v="2.7E-4"/>
    <x v="0"/>
    <m/>
    <m/>
    <s v="Flushed"/>
    <s v="TBC"/>
    <m/>
    <m/>
  </r>
  <r>
    <x v="13"/>
    <x v="13"/>
    <x v="308"/>
    <s v="Semiahmoo Secondary # 049"/>
    <x v="12"/>
    <x v="0"/>
    <x v="0"/>
    <d v="2016-09-26T00:00:00"/>
    <n v="1"/>
    <x v="3"/>
    <x v="2873"/>
    <n v="4.0400000000000002E-3"/>
    <x v="0"/>
    <m/>
    <m/>
    <s v="Static"/>
    <s v="TBC"/>
    <m/>
    <m/>
  </r>
  <r>
    <x v="13"/>
    <x v="13"/>
    <x v="308"/>
    <s v="Semiahmoo Secondary # 049"/>
    <x v="12"/>
    <x v="0"/>
    <x v="0"/>
    <d v="2016-09-26T00:00:00"/>
    <n v="1"/>
    <x v="3"/>
    <x v="2873"/>
    <n v="3.3E-3"/>
    <x v="0"/>
    <m/>
    <m/>
    <s v="Flushed"/>
    <s v="TBC"/>
    <m/>
    <m/>
  </r>
  <r>
    <x v="13"/>
    <x v="13"/>
    <x v="308"/>
    <s v="Semiahmoo Secondary # 049"/>
    <x v="12"/>
    <x v="0"/>
    <x v="0"/>
    <d v="2016-09-26T00:00:00"/>
    <n v="1"/>
    <x v="3"/>
    <x v="2874"/>
    <n v="0.17699999999999999"/>
    <x v="2"/>
    <m/>
    <m/>
    <s v="Static"/>
    <s v="TBC"/>
    <m/>
    <m/>
  </r>
  <r>
    <x v="13"/>
    <x v="13"/>
    <x v="308"/>
    <s v="Semiahmoo Secondary # 049"/>
    <x v="12"/>
    <x v="0"/>
    <x v="0"/>
    <d v="2016-09-26T00:00:00"/>
    <n v="1"/>
    <x v="3"/>
    <x v="2874"/>
    <n v="6.0000000000000001E-3"/>
    <x v="0"/>
    <m/>
    <m/>
    <s v="Flushed"/>
    <s v="TBC"/>
    <m/>
    <m/>
  </r>
  <r>
    <x v="13"/>
    <x v="13"/>
    <x v="308"/>
    <s v="Semiahmoo Secondary # 049"/>
    <x v="12"/>
    <x v="0"/>
    <x v="0"/>
    <d v="2016-09-26T00:00:00"/>
    <n v="1"/>
    <x v="3"/>
    <x v="2575"/>
    <n v="2.9499999999999999E-3"/>
    <x v="0"/>
    <m/>
    <m/>
    <s v="Static"/>
    <s v="TBC"/>
    <m/>
    <m/>
  </r>
  <r>
    <x v="13"/>
    <x v="13"/>
    <x v="308"/>
    <s v="Semiahmoo Secondary # 049"/>
    <x v="12"/>
    <x v="0"/>
    <x v="0"/>
    <d v="2016-09-26T00:00:00"/>
    <n v="1"/>
    <x v="3"/>
    <x v="2575"/>
    <n v="3.3500000000000001E-3"/>
    <x v="0"/>
    <m/>
    <m/>
    <s v="Flushed"/>
    <s v="TBC"/>
    <m/>
    <m/>
  </r>
  <r>
    <x v="13"/>
    <x v="13"/>
    <x v="308"/>
    <s v="Semiahmoo Secondary # 049"/>
    <x v="12"/>
    <x v="0"/>
    <x v="0"/>
    <d v="2016-09-26T00:00:00"/>
    <n v="1"/>
    <x v="3"/>
    <x v="2875"/>
    <n v="4.1000000000000003E-3"/>
    <x v="0"/>
    <m/>
    <m/>
    <s v="Flushed"/>
    <s v="TBC"/>
    <m/>
    <m/>
  </r>
  <r>
    <x v="13"/>
    <x v="13"/>
    <x v="308"/>
    <s v="Semiahmoo Secondary # 049"/>
    <x v="12"/>
    <x v="0"/>
    <x v="0"/>
    <d v="2016-09-26T00:00:00"/>
    <n v="1"/>
    <x v="3"/>
    <x v="2876"/>
    <n v="2.3199999999999998E-2"/>
    <x v="2"/>
    <m/>
    <m/>
    <s v="Static"/>
    <s v="TBC"/>
    <m/>
    <m/>
  </r>
  <r>
    <x v="13"/>
    <x v="13"/>
    <x v="308"/>
    <s v="Semiahmoo Secondary # 049"/>
    <x v="12"/>
    <x v="0"/>
    <x v="0"/>
    <d v="2016-09-26T00:00:00"/>
    <n v="1"/>
    <x v="3"/>
    <x v="2876"/>
    <n v="1.24E-2"/>
    <x v="2"/>
    <m/>
    <m/>
    <s v="Flushed"/>
    <s v="TBC"/>
    <m/>
    <m/>
  </r>
  <r>
    <x v="13"/>
    <x v="13"/>
    <x v="308"/>
    <s v="Semiahmoo Secondary # 049"/>
    <x v="12"/>
    <x v="0"/>
    <x v="0"/>
    <d v="2016-09-26T00:00:00"/>
    <n v="1"/>
    <x v="3"/>
    <x v="2877"/>
    <n v="3.9E-2"/>
    <x v="2"/>
    <m/>
    <m/>
    <s v="Static"/>
    <s v="TBC"/>
    <m/>
    <m/>
  </r>
  <r>
    <x v="13"/>
    <x v="13"/>
    <x v="308"/>
    <s v="Semiahmoo Secondary # 049"/>
    <x v="12"/>
    <x v="0"/>
    <x v="0"/>
    <d v="2016-09-26T00:00:00"/>
    <n v="1"/>
    <x v="3"/>
    <x v="1349"/>
    <n v="2.2200000000000002E-3"/>
    <x v="0"/>
    <m/>
    <m/>
    <s v="Static"/>
    <s v="TBC"/>
    <m/>
    <m/>
  </r>
  <r>
    <x v="13"/>
    <x v="13"/>
    <x v="308"/>
    <s v="Semiahmoo Secondary # 049"/>
    <x v="12"/>
    <x v="0"/>
    <x v="0"/>
    <d v="2016-09-26T00:00:00"/>
    <n v="1"/>
    <x v="3"/>
    <x v="1349"/>
    <n v="2.5100000000000001E-3"/>
    <x v="0"/>
    <m/>
    <m/>
    <s v="Flushed"/>
    <s v="TBC"/>
    <m/>
    <m/>
  </r>
  <r>
    <x v="13"/>
    <x v="13"/>
    <x v="308"/>
    <s v="Semiahmoo Secondary # 049"/>
    <x v="12"/>
    <x v="0"/>
    <x v="0"/>
    <d v="2016-09-26T00:00:00"/>
    <n v="1"/>
    <x v="3"/>
    <x v="2878"/>
    <n v="1.5100000000000001E-2"/>
    <x v="2"/>
    <m/>
    <m/>
    <s v="Static"/>
    <s v="TBC"/>
    <m/>
    <m/>
  </r>
  <r>
    <x v="13"/>
    <x v="13"/>
    <x v="308"/>
    <s v="Semiahmoo Secondary # 049"/>
    <x v="12"/>
    <x v="0"/>
    <x v="0"/>
    <d v="2016-09-26T00:00:00"/>
    <n v="1"/>
    <x v="3"/>
    <x v="2878"/>
    <n v="1.56E-3"/>
    <x v="0"/>
    <m/>
    <m/>
    <s v="Flushed"/>
    <s v="TBC"/>
    <m/>
    <m/>
  </r>
  <r>
    <x v="13"/>
    <x v="13"/>
    <x v="308"/>
    <s v="Semiahmoo Secondary # 049"/>
    <x v="12"/>
    <x v="0"/>
    <x v="0"/>
    <d v="2016-09-26T00:00:00"/>
    <n v="1"/>
    <x v="3"/>
    <x v="2879"/>
    <n v="5.6099999999999997E-2"/>
    <x v="2"/>
    <m/>
    <m/>
    <s v="Static"/>
    <s v="TBC"/>
    <m/>
    <m/>
  </r>
  <r>
    <x v="13"/>
    <x v="13"/>
    <x v="308"/>
    <s v="Semiahmoo Secondary # 049"/>
    <x v="12"/>
    <x v="0"/>
    <x v="0"/>
    <d v="2016-09-26T00:00:00"/>
    <n v="1"/>
    <x v="3"/>
    <x v="2879"/>
    <n v="5.1200000000000004E-3"/>
    <x v="0"/>
    <m/>
    <m/>
    <s v="Flushed"/>
    <s v="TBC"/>
    <m/>
    <m/>
  </r>
  <r>
    <x v="13"/>
    <x v="13"/>
    <x v="247"/>
    <s v="Martha Currie Elementary #061"/>
    <x v="12"/>
    <x v="0"/>
    <x v="0"/>
    <d v="2016-10-13T00:00:00"/>
    <n v="1"/>
    <x v="0"/>
    <x v="2880"/>
    <n v="3.1300000000000001E-2"/>
    <x v="2"/>
    <m/>
    <m/>
    <s v="Static"/>
    <s v="TBC"/>
    <m/>
    <m/>
  </r>
  <r>
    <x v="13"/>
    <x v="13"/>
    <x v="247"/>
    <s v="Martha Currie Elementary #061"/>
    <x v="12"/>
    <x v="0"/>
    <x v="0"/>
    <d v="2016-10-13T00:00:00"/>
    <n v="1"/>
    <x v="0"/>
    <x v="2880"/>
    <n v="8.9999999999999998E-4"/>
    <x v="0"/>
    <m/>
    <m/>
    <s v="Flushed "/>
    <s v="TBC"/>
    <m/>
    <m/>
  </r>
  <r>
    <x v="13"/>
    <x v="13"/>
    <x v="247"/>
    <s v="Martha Currie Elementary #061"/>
    <x v="12"/>
    <x v="0"/>
    <x v="0"/>
    <d v="2016-10-13T00:00:00"/>
    <n v="1"/>
    <x v="0"/>
    <x v="186"/>
    <n v="5.5599999999999997E-2"/>
    <x v="2"/>
    <m/>
    <m/>
    <s v="Static"/>
    <s v="TBC"/>
    <m/>
    <m/>
  </r>
  <r>
    <x v="13"/>
    <x v="13"/>
    <x v="247"/>
    <s v="Martha Currie Elementary #061"/>
    <x v="12"/>
    <x v="0"/>
    <x v="0"/>
    <d v="2016-10-13T00:00:00"/>
    <n v="1"/>
    <x v="0"/>
    <x v="186"/>
    <n v="9.6000000000000002E-4"/>
    <x v="0"/>
    <m/>
    <m/>
    <s v="Flushed "/>
    <s v="TBC"/>
    <m/>
    <m/>
  </r>
  <r>
    <x v="13"/>
    <x v="13"/>
    <x v="247"/>
    <s v="Martha Currie Elementary #061"/>
    <x v="12"/>
    <x v="0"/>
    <x v="0"/>
    <d v="2016-10-13T00:00:00"/>
    <n v="1"/>
    <x v="0"/>
    <x v="2881"/>
    <n v="0.25900000000000001"/>
    <x v="2"/>
    <m/>
    <m/>
    <s v="Static"/>
    <s v="TBC"/>
    <m/>
    <m/>
  </r>
  <r>
    <x v="13"/>
    <x v="13"/>
    <x v="247"/>
    <s v="Martha Currie Elementary #061"/>
    <x v="12"/>
    <x v="0"/>
    <x v="0"/>
    <d v="2016-10-13T00:00:00"/>
    <n v="1"/>
    <x v="0"/>
    <x v="2881"/>
    <n v="5.8199999999999997E-3"/>
    <x v="0"/>
    <m/>
    <m/>
    <s v="Flushed "/>
    <s v="TBC"/>
    <m/>
    <m/>
  </r>
  <r>
    <x v="13"/>
    <x v="13"/>
    <x v="247"/>
    <s v="Martha Currie Elementary #061"/>
    <x v="12"/>
    <x v="0"/>
    <x v="0"/>
    <d v="2016-10-13T00:00:00"/>
    <n v="1"/>
    <x v="0"/>
    <x v="2882"/>
    <n v="1.17E-2"/>
    <x v="2"/>
    <m/>
    <m/>
    <s v="Static"/>
    <s v="TBC"/>
    <m/>
    <m/>
  </r>
  <r>
    <x v="13"/>
    <x v="13"/>
    <x v="247"/>
    <s v="Martha Currie Elementary #061"/>
    <x v="12"/>
    <x v="0"/>
    <x v="0"/>
    <d v="2016-10-13T00:00:00"/>
    <n v="1"/>
    <x v="0"/>
    <x v="2882"/>
    <n v="2.6200000000000001E-2"/>
    <x v="2"/>
    <m/>
    <m/>
    <s v="Flushed "/>
    <s v="TBC"/>
    <m/>
    <m/>
  </r>
  <r>
    <x v="13"/>
    <x v="13"/>
    <x v="247"/>
    <s v="Martha Currie Elementary #061"/>
    <x v="12"/>
    <x v="0"/>
    <x v="0"/>
    <d v="2016-10-13T00:00:00"/>
    <n v="1"/>
    <x v="0"/>
    <x v="2883"/>
    <n v="2.6499999999999999E-2"/>
    <x v="2"/>
    <m/>
    <m/>
    <s v="Static"/>
    <s v="TBC"/>
    <m/>
    <m/>
  </r>
  <r>
    <x v="13"/>
    <x v="13"/>
    <x v="247"/>
    <s v="Martha Currie Elementary #061"/>
    <x v="12"/>
    <x v="0"/>
    <x v="0"/>
    <d v="2016-10-13T00:00:00"/>
    <n v="1"/>
    <x v="0"/>
    <x v="2883"/>
    <n v="2.6199999999999999E-3"/>
    <x v="0"/>
    <m/>
    <m/>
    <s v="Flushed "/>
    <s v="TBC"/>
    <m/>
    <m/>
  </r>
  <r>
    <x v="13"/>
    <x v="13"/>
    <x v="247"/>
    <s v="Martha Currie Elementary #061"/>
    <x v="12"/>
    <x v="0"/>
    <x v="0"/>
    <d v="2016-10-13T00:00:00"/>
    <n v="1"/>
    <x v="0"/>
    <x v="2884"/>
    <n v="3.7000000000000002E-3"/>
    <x v="0"/>
    <m/>
    <m/>
    <s v="Static"/>
    <s v="TBC"/>
    <m/>
    <m/>
  </r>
  <r>
    <x v="13"/>
    <x v="13"/>
    <x v="247"/>
    <s v="Martha Currie Elementary #061"/>
    <x v="12"/>
    <x v="0"/>
    <x v="0"/>
    <d v="2016-10-13T00:00:00"/>
    <n v="1"/>
    <x v="0"/>
    <x v="2884"/>
    <n v="1.15E-3"/>
    <x v="0"/>
    <m/>
    <m/>
    <s v="Flushed "/>
    <s v="TBC"/>
    <m/>
    <m/>
  </r>
  <r>
    <x v="13"/>
    <x v="13"/>
    <x v="247"/>
    <s v="Martha Currie Elementary #061"/>
    <x v="12"/>
    <x v="0"/>
    <x v="0"/>
    <d v="2016-10-13T00:00:00"/>
    <n v="1"/>
    <x v="0"/>
    <x v="1676"/>
    <n v="7.7400000000000004E-3"/>
    <x v="0"/>
    <m/>
    <m/>
    <s v="Static"/>
    <s v="TBC"/>
    <m/>
    <m/>
  </r>
  <r>
    <x v="13"/>
    <x v="13"/>
    <x v="247"/>
    <s v="Martha Currie Elementary #061"/>
    <x v="12"/>
    <x v="0"/>
    <x v="0"/>
    <d v="2016-10-13T00:00:00"/>
    <n v="1"/>
    <x v="0"/>
    <x v="1676"/>
    <n v="1.01E-3"/>
    <x v="0"/>
    <m/>
    <m/>
    <s v="Flushed "/>
    <s v="TBC"/>
    <m/>
    <m/>
  </r>
  <r>
    <x v="13"/>
    <x v="13"/>
    <x v="247"/>
    <s v="Martha Currie Elementary #061"/>
    <x v="12"/>
    <x v="0"/>
    <x v="0"/>
    <d v="2016-10-13T00:00:00"/>
    <n v="1"/>
    <x v="0"/>
    <x v="1803"/>
    <n v="7.6499999999999997E-3"/>
    <x v="0"/>
    <m/>
    <m/>
    <s v="Static"/>
    <s v="TBC"/>
    <m/>
    <m/>
  </r>
  <r>
    <x v="13"/>
    <x v="13"/>
    <x v="247"/>
    <s v="Martha Currie Elementary #061"/>
    <x v="12"/>
    <x v="0"/>
    <x v="0"/>
    <d v="2016-10-13T00:00:00"/>
    <n v="1"/>
    <x v="0"/>
    <x v="1803"/>
    <n v="4.7999999999999996E-3"/>
    <x v="0"/>
    <m/>
    <m/>
    <s v="Flushed "/>
    <s v="TBC"/>
    <m/>
    <m/>
  </r>
  <r>
    <x v="13"/>
    <x v="13"/>
    <x v="247"/>
    <s v="Martha Currie Elementary #061"/>
    <x v="12"/>
    <x v="0"/>
    <x v="0"/>
    <d v="2016-10-13T00:00:00"/>
    <n v="1"/>
    <x v="0"/>
    <x v="1805"/>
    <n v="9.2200000000000008E-3"/>
    <x v="0"/>
    <m/>
    <m/>
    <s v="Static"/>
    <s v="TBC"/>
    <m/>
    <m/>
  </r>
  <r>
    <x v="13"/>
    <x v="13"/>
    <x v="247"/>
    <s v="Martha Currie Elementary #061"/>
    <x v="12"/>
    <x v="0"/>
    <x v="0"/>
    <d v="2016-10-13T00:00:00"/>
    <n v="1"/>
    <x v="0"/>
    <x v="1805"/>
    <n v="2.3E-3"/>
    <x v="0"/>
    <m/>
    <m/>
    <s v="Flushed "/>
    <s v="TBC"/>
    <m/>
    <m/>
  </r>
  <r>
    <x v="13"/>
    <x v="13"/>
    <x v="247"/>
    <s v="Martha Currie Elementary #061"/>
    <x v="12"/>
    <x v="0"/>
    <x v="0"/>
    <d v="2016-10-13T00:00:00"/>
    <n v="1"/>
    <x v="0"/>
    <x v="2885"/>
    <n v="7.2"/>
    <x v="2"/>
    <m/>
    <m/>
    <s v="Static"/>
    <s v="TBC"/>
    <m/>
    <m/>
  </r>
  <r>
    <x v="13"/>
    <x v="13"/>
    <x v="247"/>
    <s v="Martha Currie Elementary #061"/>
    <x v="12"/>
    <x v="0"/>
    <x v="0"/>
    <d v="2016-10-13T00:00:00"/>
    <n v="1"/>
    <x v="0"/>
    <x v="2885"/>
    <n v="4.4299999999999999E-2"/>
    <x v="2"/>
    <m/>
    <m/>
    <s v="Flushed "/>
    <s v="TBC"/>
    <m/>
    <m/>
  </r>
  <r>
    <x v="13"/>
    <x v="13"/>
    <x v="247"/>
    <s v="Martha Currie Elementary #061"/>
    <x v="12"/>
    <x v="0"/>
    <x v="0"/>
    <d v="2016-10-13T00:00:00"/>
    <n v="1"/>
    <x v="0"/>
    <x v="2886"/>
    <n v="5.11E-2"/>
    <x v="2"/>
    <m/>
    <m/>
    <s v="Static"/>
    <s v="TBC"/>
    <m/>
    <m/>
  </r>
  <r>
    <x v="13"/>
    <x v="13"/>
    <x v="247"/>
    <s v="Martha Currie Elementary #061"/>
    <x v="12"/>
    <x v="0"/>
    <x v="0"/>
    <d v="2016-10-13T00:00:00"/>
    <n v="1"/>
    <x v="0"/>
    <x v="2886"/>
    <n v="5.5100000000000001E-3"/>
    <x v="0"/>
    <m/>
    <m/>
    <s v="Flushed "/>
    <s v="TBC"/>
    <m/>
    <m/>
  </r>
  <r>
    <x v="13"/>
    <x v="13"/>
    <x v="247"/>
    <s v="Martha Currie Elementary #061"/>
    <x v="12"/>
    <x v="0"/>
    <x v="0"/>
    <d v="2016-10-13T00:00:00"/>
    <n v="1"/>
    <x v="0"/>
    <x v="2887"/>
    <n v="3.0200000000000001E-2"/>
    <x v="2"/>
    <m/>
    <m/>
    <s v="Static"/>
    <s v="TBC"/>
    <m/>
    <m/>
  </r>
  <r>
    <x v="13"/>
    <x v="13"/>
    <x v="247"/>
    <s v="Martha Currie Elementary #061"/>
    <x v="12"/>
    <x v="0"/>
    <x v="0"/>
    <d v="2016-10-13T00:00:00"/>
    <n v="1"/>
    <x v="0"/>
    <x v="2887"/>
    <n v="5.8599999999999998E-3"/>
    <x v="0"/>
    <m/>
    <m/>
    <s v="Flushed "/>
    <s v="TBC"/>
    <m/>
    <m/>
  </r>
  <r>
    <x v="13"/>
    <x v="13"/>
    <x v="247"/>
    <s v="Martha Currie Elementary #061"/>
    <x v="12"/>
    <x v="0"/>
    <x v="0"/>
    <d v="2016-10-13T00:00:00"/>
    <n v="1"/>
    <x v="0"/>
    <x v="2888"/>
    <n v="1.2E-2"/>
    <x v="2"/>
    <m/>
    <m/>
    <s v="Static"/>
    <s v="TBC"/>
    <m/>
    <m/>
  </r>
  <r>
    <x v="13"/>
    <x v="13"/>
    <x v="247"/>
    <s v="Martha Currie Elementary #061"/>
    <x v="12"/>
    <x v="0"/>
    <x v="0"/>
    <d v="2016-10-13T00:00:00"/>
    <n v="1"/>
    <x v="0"/>
    <x v="2888"/>
    <n v="4.2000000000000002E-4"/>
    <x v="0"/>
    <m/>
    <m/>
    <s v="Flushed "/>
    <s v="TBC"/>
    <m/>
    <m/>
  </r>
  <r>
    <x v="13"/>
    <x v="13"/>
    <x v="247"/>
    <s v="Martha Currie Elementary #061"/>
    <x v="12"/>
    <x v="0"/>
    <x v="0"/>
    <d v="2016-10-13T00:00:00"/>
    <n v="1"/>
    <x v="0"/>
    <x v="1821"/>
    <n v="8.2000000000000007E-3"/>
    <x v="0"/>
    <m/>
    <m/>
    <s v="Static"/>
    <s v="TBC"/>
    <m/>
    <m/>
  </r>
  <r>
    <x v="13"/>
    <x v="13"/>
    <x v="247"/>
    <s v="Martha Currie Elementary #061"/>
    <x v="12"/>
    <x v="0"/>
    <x v="0"/>
    <d v="2016-10-13T00:00:00"/>
    <n v="1"/>
    <x v="0"/>
    <x v="1821"/>
    <n v="2.5000000000000001E-4"/>
    <x v="0"/>
    <m/>
    <m/>
    <s v="Flushed "/>
    <s v="TBC"/>
    <m/>
    <m/>
  </r>
  <r>
    <x v="13"/>
    <x v="13"/>
    <x v="247"/>
    <s v="Martha Currie Elementary #061"/>
    <x v="12"/>
    <x v="0"/>
    <x v="0"/>
    <d v="2016-10-13T00:00:00"/>
    <n v="1"/>
    <x v="0"/>
    <x v="2889"/>
    <n v="4.2599999999999999E-3"/>
    <x v="0"/>
    <m/>
    <m/>
    <s v="Static"/>
    <s v="TBC"/>
    <m/>
    <m/>
  </r>
  <r>
    <x v="13"/>
    <x v="13"/>
    <x v="247"/>
    <s v="Martha Currie Elementary #061"/>
    <x v="12"/>
    <x v="0"/>
    <x v="0"/>
    <d v="2016-10-13T00:00:00"/>
    <n v="1"/>
    <x v="0"/>
    <x v="2889"/>
    <n v="5.1000000000000004E-4"/>
    <x v="0"/>
    <m/>
    <m/>
    <s v="Flushed "/>
    <s v="TBC"/>
    <m/>
    <m/>
  </r>
  <r>
    <x v="13"/>
    <x v="13"/>
    <x v="247"/>
    <s v="Martha Currie Elementary #061"/>
    <x v="12"/>
    <x v="0"/>
    <x v="0"/>
    <d v="2016-10-13T00:00:00"/>
    <n v="1"/>
    <x v="0"/>
    <x v="2890"/>
    <n v="3.2000000000000002E-3"/>
    <x v="0"/>
    <m/>
    <m/>
    <s v="Static"/>
    <s v="TBC"/>
    <m/>
    <m/>
  </r>
  <r>
    <x v="13"/>
    <x v="13"/>
    <x v="247"/>
    <s v="Martha Currie Elementary #061"/>
    <x v="12"/>
    <x v="0"/>
    <x v="0"/>
    <d v="2016-10-13T00:00:00"/>
    <n v="1"/>
    <x v="0"/>
    <x v="2890"/>
    <n v="9.2000000000000003E-4"/>
    <x v="0"/>
    <m/>
    <m/>
    <s v="Flushed "/>
    <s v="TBC"/>
    <m/>
    <m/>
  </r>
  <r>
    <x v="13"/>
    <x v="13"/>
    <x v="247"/>
    <s v="Martha Currie Elementary #061"/>
    <x v="12"/>
    <x v="0"/>
    <x v="0"/>
    <d v="2016-10-13T00:00:00"/>
    <n v="1"/>
    <x v="0"/>
    <x v="1822"/>
    <n v="7.6899999999999998E-3"/>
    <x v="0"/>
    <m/>
    <m/>
    <s v="Static"/>
    <s v="TBC"/>
    <m/>
    <m/>
  </r>
  <r>
    <x v="13"/>
    <x v="13"/>
    <x v="247"/>
    <s v="Martha Currie Elementary #061"/>
    <x v="12"/>
    <x v="0"/>
    <x v="0"/>
    <d v="2016-10-13T00:00:00"/>
    <n v="1"/>
    <x v="0"/>
    <x v="1822"/>
    <n v="8.7000000000000001E-4"/>
    <x v="0"/>
    <m/>
    <m/>
    <s v="Flushed "/>
    <s v="TBC"/>
    <m/>
    <m/>
  </r>
  <r>
    <x v="13"/>
    <x v="13"/>
    <x v="247"/>
    <s v="Martha Currie Elementary #061"/>
    <x v="12"/>
    <x v="0"/>
    <x v="0"/>
    <d v="2016-10-13T00:00:00"/>
    <n v="1"/>
    <x v="0"/>
    <x v="2891"/>
    <n v="7.8200000000000006E-3"/>
    <x v="0"/>
    <m/>
    <m/>
    <s v="Static"/>
    <s v="TBC"/>
    <m/>
    <m/>
  </r>
  <r>
    <x v="13"/>
    <x v="13"/>
    <x v="247"/>
    <s v="Martha Currie Elementary #061"/>
    <x v="12"/>
    <x v="0"/>
    <x v="0"/>
    <d v="2016-10-13T00:00:00"/>
    <n v="1"/>
    <x v="0"/>
    <x v="2891"/>
    <n v="8.9999999999999998E-4"/>
    <x v="0"/>
    <m/>
    <m/>
    <s v="Flushed "/>
    <s v="TBC"/>
    <m/>
    <m/>
  </r>
  <r>
    <x v="13"/>
    <x v="13"/>
    <x v="247"/>
    <s v="Martha Currie Elementary #061"/>
    <x v="12"/>
    <x v="0"/>
    <x v="0"/>
    <d v="2016-10-13T00:00:00"/>
    <n v="1"/>
    <x v="0"/>
    <x v="1824"/>
    <n v="3.1900000000000001E-3"/>
    <x v="0"/>
    <m/>
    <m/>
    <s v="Static"/>
    <s v="TBC"/>
    <m/>
    <m/>
  </r>
  <r>
    <x v="13"/>
    <x v="13"/>
    <x v="247"/>
    <s v="Martha Currie Elementary #061"/>
    <x v="12"/>
    <x v="0"/>
    <x v="0"/>
    <d v="2016-10-13T00:00:00"/>
    <n v="1"/>
    <x v="0"/>
    <x v="1824"/>
    <n v="3.1E-4"/>
    <x v="0"/>
    <m/>
    <m/>
    <s v="Flushed "/>
    <s v="TBC"/>
    <m/>
    <m/>
  </r>
  <r>
    <x v="13"/>
    <x v="13"/>
    <x v="247"/>
    <s v="Martha Currie Elementary #061"/>
    <x v="12"/>
    <x v="0"/>
    <x v="0"/>
    <d v="2016-10-13T00:00:00"/>
    <n v="1"/>
    <x v="0"/>
    <x v="1825"/>
    <n v="8.8599999999999998E-3"/>
    <x v="0"/>
    <m/>
    <m/>
    <s v="Static"/>
    <s v="TBC"/>
    <m/>
    <m/>
  </r>
  <r>
    <x v="13"/>
    <x v="13"/>
    <x v="247"/>
    <s v="Martha Currie Elementary #061"/>
    <x v="12"/>
    <x v="0"/>
    <x v="0"/>
    <d v="2016-10-13T00:00:00"/>
    <n v="1"/>
    <x v="0"/>
    <x v="1825"/>
    <n v="2.7999999999999998E-4"/>
    <x v="0"/>
    <m/>
    <m/>
    <s v="Flushed "/>
    <s v="TBC"/>
    <m/>
    <m/>
  </r>
  <r>
    <x v="13"/>
    <x v="13"/>
    <x v="247"/>
    <s v="Martha Currie Elementary #061"/>
    <x v="12"/>
    <x v="0"/>
    <x v="0"/>
    <d v="2016-10-13T00:00:00"/>
    <n v="1"/>
    <x v="0"/>
    <x v="1948"/>
    <n v="3.7399999999999998E-3"/>
    <x v="0"/>
    <m/>
    <m/>
    <s v="Static"/>
    <s v="TBC"/>
    <m/>
    <m/>
  </r>
  <r>
    <x v="13"/>
    <x v="13"/>
    <x v="247"/>
    <s v="Martha Currie Elementary #061"/>
    <x v="12"/>
    <x v="0"/>
    <x v="0"/>
    <d v="2016-10-13T00:00:00"/>
    <n v="1"/>
    <x v="0"/>
    <x v="1948"/>
    <n v="2.5000000000000001E-4"/>
    <x v="0"/>
    <m/>
    <m/>
    <s v="Flushed "/>
    <s v="TBC"/>
    <m/>
    <m/>
  </r>
  <r>
    <x v="13"/>
    <x v="13"/>
    <x v="247"/>
    <s v="Martha Currie Elementary #061"/>
    <x v="12"/>
    <x v="0"/>
    <x v="0"/>
    <d v="2016-10-13T00:00:00"/>
    <n v="1"/>
    <x v="0"/>
    <x v="1679"/>
    <n v="9.3500000000000007E-3"/>
    <x v="0"/>
    <m/>
    <m/>
    <s v="Static"/>
    <s v="TBC"/>
    <m/>
    <m/>
  </r>
  <r>
    <x v="13"/>
    <x v="13"/>
    <x v="247"/>
    <s v="Martha Currie Elementary #061"/>
    <x v="12"/>
    <x v="0"/>
    <x v="0"/>
    <d v="2016-10-13T00:00:00"/>
    <n v="1"/>
    <x v="0"/>
    <x v="1679"/>
    <n v="3.8999999999999999E-4"/>
    <x v="0"/>
    <m/>
    <m/>
    <s v="Flushed "/>
    <s v="TBC"/>
    <m/>
    <m/>
  </r>
  <r>
    <x v="13"/>
    <x v="13"/>
    <x v="247"/>
    <s v="Martha Currie Elementary #061"/>
    <x v="12"/>
    <x v="0"/>
    <x v="0"/>
    <d v="2016-10-13T00:00:00"/>
    <n v="1"/>
    <x v="0"/>
    <x v="2892"/>
    <n v="1.01E-2"/>
    <x v="2"/>
    <m/>
    <m/>
    <s v="Static"/>
    <s v="TBC"/>
    <m/>
    <m/>
  </r>
  <r>
    <x v="13"/>
    <x v="13"/>
    <x v="247"/>
    <s v="Martha Currie Elementary #061"/>
    <x v="12"/>
    <x v="0"/>
    <x v="0"/>
    <d v="2016-10-13T00:00:00"/>
    <n v="1"/>
    <x v="0"/>
    <x v="2892"/>
    <n v="2.5100000000000001E-3"/>
    <x v="0"/>
    <m/>
    <m/>
    <s v="Flushed "/>
    <s v="TBC"/>
    <m/>
    <m/>
  </r>
  <r>
    <x v="13"/>
    <x v="13"/>
    <x v="247"/>
    <s v="Martha Currie Elementary #061"/>
    <x v="12"/>
    <x v="0"/>
    <x v="0"/>
    <d v="2016-10-13T00:00:00"/>
    <n v="1"/>
    <x v="0"/>
    <x v="1949"/>
    <n v="3.8400000000000001E-3"/>
    <x v="0"/>
    <m/>
    <m/>
    <s v="Static"/>
    <s v="TBC"/>
    <m/>
    <m/>
  </r>
  <r>
    <x v="13"/>
    <x v="13"/>
    <x v="247"/>
    <s v="Martha Currie Elementary #061"/>
    <x v="12"/>
    <x v="0"/>
    <x v="0"/>
    <d v="2016-10-13T00:00:00"/>
    <n v="1"/>
    <x v="0"/>
    <x v="1949"/>
    <n v="4.0000000000000002E-4"/>
    <x v="0"/>
    <m/>
    <m/>
    <s v="Flushed "/>
    <s v="TBC"/>
    <m/>
    <m/>
  </r>
  <r>
    <x v="13"/>
    <x v="13"/>
    <x v="247"/>
    <s v="Martha Currie Elementary #061"/>
    <x v="12"/>
    <x v="0"/>
    <x v="0"/>
    <d v="2016-10-13T00:00:00"/>
    <n v="1"/>
    <x v="0"/>
    <x v="537"/>
    <n v="2.4E-2"/>
    <x v="2"/>
    <m/>
    <m/>
    <s v="Static"/>
    <s v="TBC"/>
    <m/>
    <m/>
  </r>
  <r>
    <x v="13"/>
    <x v="13"/>
    <x v="247"/>
    <s v="Martha Currie Elementary #061"/>
    <x v="12"/>
    <x v="0"/>
    <x v="0"/>
    <d v="2016-10-13T00:00:00"/>
    <n v="1"/>
    <x v="0"/>
    <x v="537"/>
    <n v="6.8199999999999997E-3"/>
    <x v="0"/>
    <m/>
    <m/>
    <s v="Flushed "/>
    <s v="TBC"/>
    <m/>
    <m/>
  </r>
  <r>
    <x v="13"/>
    <x v="13"/>
    <x v="247"/>
    <s v="Martha Currie Elementary #061"/>
    <x v="12"/>
    <x v="0"/>
    <x v="0"/>
    <d v="2016-10-13T00:00:00"/>
    <n v="1"/>
    <x v="0"/>
    <x v="2893"/>
    <n v="2.93E-2"/>
    <x v="0"/>
    <m/>
    <m/>
    <s v="Static"/>
    <s v="TBC"/>
    <m/>
    <m/>
  </r>
  <r>
    <x v="13"/>
    <x v="13"/>
    <x v="247"/>
    <s v="Martha Currie Elementary #061"/>
    <x v="12"/>
    <x v="0"/>
    <x v="0"/>
    <d v="2016-10-13T00:00:00"/>
    <n v="1"/>
    <x v="0"/>
    <x v="2893"/>
    <n v="9.75E-3"/>
    <x v="0"/>
    <m/>
    <m/>
    <s v="Flushed "/>
    <s v="TBC"/>
    <m/>
    <m/>
  </r>
  <r>
    <x v="13"/>
    <x v="13"/>
    <x v="247"/>
    <s v="Martha Currie Elementary #061"/>
    <x v="12"/>
    <x v="0"/>
    <x v="0"/>
    <d v="2016-10-13T00:00:00"/>
    <n v="1"/>
    <x v="0"/>
    <x v="2894"/>
    <n v="7.6099999999999996E-3"/>
    <x v="0"/>
    <m/>
    <m/>
    <s v="Static"/>
    <s v="TBC"/>
    <m/>
    <m/>
  </r>
  <r>
    <x v="13"/>
    <x v="13"/>
    <x v="247"/>
    <s v="Martha Currie Elementary #061"/>
    <x v="12"/>
    <x v="0"/>
    <x v="0"/>
    <d v="2016-10-13T00:00:00"/>
    <n v="1"/>
    <x v="0"/>
    <x v="2894"/>
    <n v="2.2499999999999998E-3"/>
    <x v="0"/>
    <m/>
    <m/>
    <s v="Flushed "/>
    <s v="TBC"/>
    <m/>
    <m/>
  </r>
  <r>
    <x v="13"/>
    <x v="13"/>
    <x v="247"/>
    <s v="Martha Currie Elementary #061"/>
    <x v="12"/>
    <x v="0"/>
    <x v="0"/>
    <d v="2016-10-13T00:00:00"/>
    <n v="1"/>
    <x v="0"/>
    <x v="2895"/>
    <n v="7.1300000000000001E-3"/>
    <x v="0"/>
    <m/>
    <m/>
    <s v="Static"/>
    <s v="TBC"/>
    <m/>
    <m/>
  </r>
  <r>
    <x v="13"/>
    <x v="13"/>
    <x v="247"/>
    <s v="Martha Currie Elementary #061"/>
    <x v="12"/>
    <x v="0"/>
    <x v="0"/>
    <d v="2016-10-13T00:00:00"/>
    <n v="1"/>
    <x v="0"/>
    <x v="2895"/>
    <n v="2.14E-3"/>
    <x v="0"/>
    <m/>
    <m/>
    <s v="Flushed "/>
    <s v="TBC"/>
    <m/>
    <m/>
  </r>
  <r>
    <x v="13"/>
    <x v="13"/>
    <x v="247"/>
    <s v="Martha Currie Elementary #061"/>
    <x v="12"/>
    <x v="0"/>
    <x v="0"/>
    <d v="2016-10-13T00:00:00"/>
    <n v="1"/>
    <x v="0"/>
    <x v="2896"/>
    <n v="5.62E-3"/>
    <x v="0"/>
    <m/>
    <m/>
    <s v="Static"/>
    <s v="TBC"/>
    <m/>
    <m/>
  </r>
  <r>
    <x v="13"/>
    <x v="13"/>
    <x v="247"/>
    <s v="Martha Currie Elementary #061"/>
    <x v="12"/>
    <x v="0"/>
    <x v="0"/>
    <d v="2016-10-13T00:00:00"/>
    <n v="1"/>
    <x v="0"/>
    <x v="2896"/>
    <n v="6.3400000000000001E-3"/>
    <x v="0"/>
    <m/>
    <m/>
    <s v="Flushed "/>
    <s v="TBC"/>
    <m/>
    <m/>
  </r>
  <r>
    <x v="13"/>
    <x v="13"/>
    <x v="247"/>
    <s v="Martha Currie Elementary #061"/>
    <x v="12"/>
    <x v="0"/>
    <x v="0"/>
    <d v="2016-10-13T00:00:00"/>
    <n v="1"/>
    <x v="0"/>
    <x v="2897"/>
    <n v="1.38E-2"/>
    <x v="2"/>
    <m/>
    <m/>
    <s v="Static"/>
    <s v="TBC"/>
    <m/>
    <m/>
  </r>
  <r>
    <x v="13"/>
    <x v="13"/>
    <x v="247"/>
    <s v="Martha Currie Elementary #061"/>
    <x v="12"/>
    <x v="0"/>
    <x v="0"/>
    <d v="2016-10-13T00:00:00"/>
    <n v="1"/>
    <x v="0"/>
    <x v="2897"/>
    <n v="7.9000000000000001E-4"/>
    <x v="0"/>
    <m/>
    <m/>
    <s v="Flushed "/>
    <s v="TBC"/>
    <m/>
    <m/>
  </r>
  <r>
    <x v="13"/>
    <x v="13"/>
    <x v="247"/>
    <s v="Martha Currie Elementary #061"/>
    <x v="12"/>
    <x v="0"/>
    <x v="0"/>
    <d v="2016-10-13T00:00:00"/>
    <n v="1"/>
    <x v="0"/>
    <x v="2898"/>
    <n v="7.4700000000000001E-3"/>
    <x v="0"/>
    <m/>
    <m/>
    <s v="Static"/>
    <s v="TBC"/>
    <m/>
    <m/>
  </r>
  <r>
    <x v="13"/>
    <x v="13"/>
    <x v="247"/>
    <s v="Martha Currie Elementary #061"/>
    <x v="12"/>
    <x v="0"/>
    <x v="0"/>
    <d v="2016-10-13T00:00:00"/>
    <n v="1"/>
    <x v="0"/>
    <x v="2898"/>
    <n v="8.4000000000000003E-4"/>
    <x v="0"/>
    <m/>
    <m/>
    <s v="Flushed "/>
    <s v="TBC"/>
    <m/>
    <m/>
  </r>
  <r>
    <x v="13"/>
    <x v="13"/>
    <x v="247"/>
    <s v="Martha Currie Elementary #061"/>
    <x v="12"/>
    <x v="0"/>
    <x v="0"/>
    <d v="2016-10-13T00:00:00"/>
    <n v="1"/>
    <x v="0"/>
    <x v="2899"/>
    <n v="4.8199999999999996E-3"/>
    <x v="0"/>
    <m/>
    <m/>
    <s v="Static"/>
    <s v="TBC"/>
    <m/>
    <m/>
  </r>
  <r>
    <x v="13"/>
    <x v="13"/>
    <x v="247"/>
    <s v="Martha Currie Elementary #061"/>
    <x v="12"/>
    <x v="0"/>
    <x v="0"/>
    <d v="2016-10-13T00:00:00"/>
    <n v="1"/>
    <x v="0"/>
    <x v="2899"/>
    <n v="7.6000000000000004E-4"/>
    <x v="0"/>
    <m/>
    <m/>
    <s v="Flushed "/>
    <s v="TBC"/>
    <m/>
    <m/>
  </r>
  <r>
    <x v="13"/>
    <x v="13"/>
    <x v="247"/>
    <s v="Martha Currie Elementary #061"/>
    <x v="12"/>
    <x v="0"/>
    <x v="0"/>
    <d v="2016-10-13T00:00:00"/>
    <n v="1"/>
    <x v="0"/>
    <x v="2900"/>
    <n v="4.4999999999999997E-3"/>
    <x v="0"/>
    <m/>
    <m/>
    <s v="Static"/>
    <s v="TBC"/>
    <m/>
    <m/>
  </r>
  <r>
    <x v="13"/>
    <x v="13"/>
    <x v="247"/>
    <s v="Martha Currie Elementary #061"/>
    <x v="12"/>
    <x v="0"/>
    <x v="0"/>
    <d v="2016-10-13T00:00:00"/>
    <n v="1"/>
    <x v="0"/>
    <x v="2900"/>
    <n v="5.1700000000000001E-3"/>
    <x v="0"/>
    <m/>
    <m/>
    <s v="Flushed "/>
    <s v="TBC"/>
    <m/>
    <m/>
  </r>
  <r>
    <x v="13"/>
    <x v="13"/>
    <x v="247"/>
    <s v="Martha Currie Elementary #061"/>
    <x v="12"/>
    <x v="0"/>
    <x v="0"/>
    <d v="2016-10-13T00:00:00"/>
    <n v="1"/>
    <x v="0"/>
    <x v="2901"/>
    <n v="4.0300000000000002E-2"/>
    <x v="2"/>
    <m/>
    <m/>
    <s v="Static"/>
    <s v="TBC"/>
    <m/>
    <m/>
  </r>
  <r>
    <x v="13"/>
    <x v="13"/>
    <x v="247"/>
    <s v="Martha Currie Elementary #061"/>
    <x v="12"/>
    <x v="0"/>
    <x v="0"/>
    <d v="2016-10-13T00:00:00"/>
    <n v="1"/>
    <x v="0"/>
    <x v="2901"/>
    <n v="9.1E-4"/>
    <x v="0"/>
    <m/>
    <m/>
    <s v="Flushed "/>
    <s v="TBC"/>
    <m/>
    <m/>
  </r>
  <r>
    <x v="13"/>
    <x v="13"/>
    <x v="247"/>
    <s v="Martha Currie Elementary #061"/>
    <x v="12"/>
    <x v="0"/>
    <x v="0"/>
    <d v="2016-10-13T00:00:00"/>
    <n v="1"/>
    <x v="0"/>
    <x v="1855"/>
    <n v="1.9699999999999999E-2"/>
    <x v="0"/>
    <m/>
    <m/>
    <s v="Static"/>
    <s v="TBC"/>
    <m/>
    <m/>
  </r>
  <r>
    <x v="13"/>
    <x v="13"/>
    <x v="247"/>
    <s v="Martha Currie Elementary #061"/>
    <x v="12"/>
    <x v="0"/>
    <x v="0"/>
    <d v="2016-10-13T00:00:00"/>
    <n v="1"/>
    <x v="0"/>
    <x v="1855"/>
    <n v="7.6000000000000004E-4"/>
    <x v="0"/>
    <m/>
    <m/>
    <s v="Flushed "/>
    <s v="TBC"/>
    <m/>
    <m/>
  </r>
  <r>
    <x v="13"/>
    <x v="13"/>
    <x v="247"/>
    <s v="Martha Currie Elementary #061"/>
    <x v="12"/>
    <x v="0"/>
    <x v="0"/>
    <d v="2016-10-13T00:00:00"/>
    <n v="1"/>
    <x v="0"/>
    <x v="2902"/>
    <n v="7.46E-2"/>
    <x v="2"/>
    <m/>
    <m/>
    <s v="Static"/>
    <s v="TBC"/>
    <m/>
    <m/>
  </r>
  <r>
    <x v="13"/>
    <x v="13"/>
    <x v="247"/>
    <s v="Martha Currie Elementary #061"/>
    <x v="12"/>
    <x v="0"/>
    <x v="0"/>
    <d v="2016-10-13T00:00:00"/>
    <n v="1"/>
    <x v="0"/>
    <x v="2902"/>
    <n v="2.66E-3"/>
    <x v="0"/>
    <m/>
    <m/>
    <s v="Flushed "/>
    <s v="TBC"/>
    <m/>
    <m/>
  </r>
  <r>
    <x v="13"/>
    <x v="13"/>
    <x v="247"/>
    <s v="Martha Currie Elementary #061"/>
    <x v="12"/>
    <x v="0"/>
    <x v="0"/>
    <d v="2016-10-13T00:00:00"/>
    <n v="1"/>
    <x v="0"/>
    <x v="2903"/>
    <n v="7.0099999999999997E-3"/>
    <x v="0"/>
    <m/>
    <m/>
    <s v="Static"/>
    <s v="TBC"/>
    <m/>
    <m/>
  </r>
  <r>
    <x v="13"/>
    <x v="13"/>
    <x v="247"/>
    <s v="Martha Currie Elementary #061"/>
    <x v="12"/>
    <x v="0"/>
    <x v="0"/>
    <d v="2016-10-13T00:00:00"/>
    <n v="1"/>
    <x v="0"/>
    <x v="2903"/>
    <n v="9.2000000000000003E-4"/>
    <x v="0"/>
    <m/>
    <m/>
    <s v="Flushed "/>
    <s v="TBC"/>
    <m/>
    <m/>
  </r>
  <r>
    <x v="13"/>
    <x v="13"/>
    <x v="247"/>
    <s v="Martha Currie Elementary #061"/>
    <x v="12"/>
    <x v="0"/>
    <x v="0"/>
    <d v="2016-10-13T00:00:00"/>
    <n v="1"/>
    <x v="0"/>
    <x v="1431"/>
    <n v="5.0899999999999999E-3"/>
    <x v="0"/>
    <m/>
    <m/>
    <s v="Static"/>
    <s v="TBC"/>
    <m/>
    <m/>
  </r>
  <r>
    <x v="13"/>
    <x v="13"/>
    <x v="247"/>
    <s v="Martha Currie Elementary #061"/>
    <x v="12"/>
    <x v="0"/>
    <x v="0"/>
    <d v="2016-10-13T00:00:00"/>
    <n v="1"/>
    <x v="0"/>
    <x v="1431"/>
    <n v="2.2000000000000001E-4"/>
    <x v="0"/>
    <m/>
    <m/>
    <s v="Flushed "/>
    <s v="TBC"/>
    <m/>
    <m/>
  </r>
  <r>
    <x v="13"/>
    <x v="13"/>
    <x v="247"/>
    <s v="Martha Currie Elementary #061"/>
    <x v="12"/>
    <x v="0"/>
    <x v="0"/>
    <d v="2016-10-13T00:00:00"/>
    <n v="1"/>
    <x v="0"/>
    <x v="774"/>
    <n v="2.64E-2"/>
    <x v="2"/>
    <m/>
    <m/>
    <s v="Static"/>
    <s v="TBC"/>
    <m/>
    <m/>
  </r>
  <r>
    <x v="13"/>
    <x v="13"/>
    <x v="247"/>
    <s v="Martha Currie Elementary #061"/>
    <x v="12"/>
    <x v="0"/>
    <x v="0"/>
    <d v="2016-10-13T00:00:00"/>
    <n v="1"/>
    <x v="0"/>
    <x v="774"/>
    <n v="2.5000000000000001E-4"/>
    <x v="0"/>
    <m/>
    <m/>
    <s v="Flushed "/>
    <s v="TBC"/>
    <m/>
    <m/>
  </r>
  <r>
    <x v="13"/>
    <x v="13"/>
    <x v="247"/>
    <s v="Martha Currie Elementary #061"/>
    <x v="12"/>
    <x v="0"/>
    <x v="0"/>
    <d v="2016-10-13T00:00:00"/>
    <n v="1"/>
    <x v="0"/>
    <x v="2904"/>
    <n v="3.8600000000000001E-3"/>
    <x v="0"/>
    <m/>
    <m/>
    <s v="Static"/>
    <s v="TBC"/>
    <m/>
    <m/>
  </r>
  <r>
    <x v="13"/>
    <x v="13"/>
    <x v="247"/>
    <s v="Martha Currie Elementary #061"/>
    <x v="12"/>
    <x v="0"/>
    <x v="0"/>
    <d v="2016-10-13T00:00:00"/>
    <n v="1"/>
    <x v="0"/>
    <x v="2904"/>
    <n v="2.9999999999999997E-4"/>
    <x v="0"/>
    <m/>
    <m/>
    <s v="Flushed "/>
    <s v="TBC"/>
    <m/>
    <m/>
  </r>
  <r>
    <x v="13"/>
    <x v="13"/>
    <x v="247"/>
    <s v="Martha Currie Elementary #061"/>
    <x v="12"/>
    <x v="0"/>
    <x v="0"/>
    <d v="2016-10-13T00:00:00"/>
    <n v="1"/>
    <x v="0"/>
    <x v="2905"/>
    <n v="4.7299999999999998E-3"/>
    <x v="0"/>
    <m/>
    <m/>
    <s v="Static"/>
    <s v="TBC"/>
    <m/>
    <m/>
  </r>
  <r>
    <x v="13"/>
    <x v="13"/>
    <x v="247"/>
    <s v="Martha Currie Elementary #061"/>
    <x v="12"/>
    <x v="0"/>
    <x v="0"/>
    <d v="2016-10-13T00:00:00"/>
    <n v="1"/>
    <x v="0"/>
    <x v="2905"/>
    <n v="5.6999999999999998E-4"/>
    <x v="0"/>
    <m/>
    <m/>
    <s v="Flushed "/>
    <s v="TBC"/>
    <m/>
    <m/>
  </r>
  <r>
    <x v="13"/>
    <x v="13"/>
    <x v="247"/>
    <s v="Martha Currie Elementary #061"/>
    <x v="12"/>
    <x v="0"/>
    <x v="0"/>
    <d v="2016-10-13T00:00:00"/>
    <n v="1"/>
    <x v="0"/>
    <x v="2906"/>
    <n v="4.8300000000000001E-3"/>
    <x v="0"/>
    <m/>
    <m/>
    <s v="Static"/>
    <s v="TBC"/>
    <m/>
    <m/>
  </r>
  <r>
    <x v="13"/>
    <x v="13"/>
    <x v="247"/>
    <s v="Martha Currie Elementary #061"/>
    <x v="12"/>
    <x v="0"/>
    <x v="0"/>
    <d v="2016-10-13T00:00:00"/>
    <n v="1"/>
    <x v="0"/>
    <x v="2906"/>
    <n v="1.1900000000000001E-3"/>
    <x v="0"/>
    <m/>
    <m/>
    <s v="Flushed "/>
    <s v="TBC"/>
    <m/>
    <m/>
  </r>
  <r>
    <x v="13"/>
    <x v="13"/>
    <x v="247"/>
    <s v="Martha Currie Elementary #061"/>
    <x v="12"/>
    <x v="0"/>
    <x v="0"/>
    <d v="2016-10-13T00:00:00"/>
    <n v="1"/>
    <x v="0"/>
    <x v="2907"/>
    <n v="1.1900000000000001E-2"/>
    <x v="2"/>
    <m/>
    <m/>
    <s v="Static"/>
    <s v="TBC"/>
    <m/>
    <m/>
  </r>
  <r>
    <x v="13"/>
    <x v="13"/>
    <x v="247"/>
    <s v="Martha Currie Elementary #061"/>
    <x v="12"/>
    <x v="0"/>
    <x v="0"/>
    <d v="2016-10-13T00:00:00"/>
    <n v="1"/>
    <x v="0"/>
    <x v="2907"/>
    <n v="1.58E-3"/>
    <x v="0"/>
    <m/>
    <m/>
    <s v="Flushed "/>
    <s v="TBC"/>
    <m/>
    <m/>
  </r>
  <r>
    <x v="13"/>
    <x v="13"/>
    <x v="247"/>
    <s v="Martha Currie Elementary #061"/>
    <x v="12"/>
    <x v="0"/>
    <x v="0"/>
    <d v="2016-10-13T00:00:00"/>
    <n v="1"/>
    <x v="0"/>
    <x v="2908"/>
    <n v="4.64E-3"/>
    <x v="0"/>
    <m/>
    <m/>
    <s v="Static"/>
    <s v="TBC"/>
    <m/>
    <m/>
  </r>
  <r>
    <x v="13"/>
    <x v="13"/>
    <x v="247"/>
    <s v="Martha Currie Elementary #061"/>
    <x v="12"/>
    <x v="0"/>
    <x v="0"/>
    <d v="2016-10-13T00:00:00"/>
    <n v="1"/>
    <x v="0"/>
    <x v="2908"/>
    <n v="5.1999999999999995E-4"/>
    <x v="0"/>
    <m/>
    <m/>
    <s v="Flushed "/>
    <s v="TBC"/>
    <m/>
    <m/>
  </r>
  <r>
    <x v="13"/>
    <x v="13"/>
    <x v="247"/>
    <s v="Martha Currie Elementary #061"/>
    <x v="12"/>
    <x v="0"/>
    <x v="0"/>
    <d v="2016-10-13T00:00:00"/>
    <n v="1"/>
    <x v="0"/>
    <x v="2909"/>
    <n v="4.4099999999999999E-3"/>
    <x v="0"/>
    <m/>
    <m/>
    <s v="Static"/>
    <s v="TBC"/>
    <m/>
    <m/>
  </r>
  <r>
    <x v="13"/>
    <x v="13"/>
    <x v="247"/>
    <s v="Martha Currie Elementary #061"/>
    <x v="12"/>
    <x v="0"/>
    <x v="0"/>
    <d v="2016-10-13T00:00:00"/>
    <n v="1"/>
    <x v="0"/>
    <x v="2909"/>
    <n v="3.8000000000000002E-4"/>
    <x v="0"/>
    <m/>
    <m/>
    <s v="Flushed "/>
    <s v="TBC"/>
    <m/>
    <m/>
  </r>
  <r>
    <x v="13"/>
    <x v="13"/>
    <x v="308"/>
    <s v="Semiahmoo Secondary # 049"/>
    <x v="12"/>
    <x v="0"/>
    <x v="0"/>
    <d v="2016-09-26T00:00:00"/>
    <n v="1"/>
    <x v="3"/>
    <x v="2910"/>
    <n v="0.83499999999999996"/>
    <x v="2"/>
    <m/>
    <m/>
    <s v="Static"/>
    <s v="TBC"/>
    <m/>
    <m/>
  </r>
  <r>
    <x v="13"/>
    <x v="13"/>
    <x v="308"/>
    <s v="Semiahmoo Secondary # 049"/>
    <x v="12"/>
    <x v="0"/>
    <x v="0"/>
    <d v="2016-09-26T00:00:00"/>
    <n v="1"/>
    <x v="3"/>
    <x v="2910"/>
    <n v="0.151"/>
    <x v="2"/>
    <m/>
    <m/>
    <s v="Flushed"/>
    <s v="TBC"/>
    <m/>
    <m/>
  </r>
  <r>
    <x v="13"/>
    <x v="13"/>
    <x v="308"/>
    <s v="Semiahmoo Secondary # 049"/>
    <x v="12"/>
    <x v="0"/>
    <x v="0"/>
    <d v="2016-09-26T00:00:00"/>
    <n v="1"/>
    <x v="3"/>
    <x v="2911"/>
    <n v="1.0200000000000001E-2"/>
    <x v="2"/>
    <m/>
    <m/>
    <s v="Static"/>
    <s v="TBC"/>
    <m/>
    <m/>
  </r>
  <r>
    <x v="13"/>
    <x v="13"/>
    <x v="308"/>
    <s v="Semiahmoo Secondary # 049"/>
    <x v="12"/>
    <x v="0"/>
    <x v="0"/>
    <d v="2016-09-26T00:00:00"/>
    <n v="1"/>
    <x v="3"/>
    <x v="2911"/>
    <n v="3.8999999999999999E-4"/>
    <x v="0"/>
    <m/>
    <m/>
    <s v="Flushed"/>
    <s v="TBC"/>
    <m/>
    <m/>
  </r>
  <r>
    <x v="13"/>
    <x v="13"/>
    <x v="269"/>
    <s v="Berkshire Park Elementary #136"/>
    <x v="24"/>
    <x v="0"/>
    <x v="0"/>
    <d v="2016-10-22T00:00:00"/>
    <n v="1"/>
    <x v="5"/>
    <x v="2912"/>
    <n v="3.7599999999999999E-3"/>
    <x v="0"/>
    <m/>
    <m/>
    <s v="Static"/>
    <s v="TBC"/>
    <m/>
    <m/>
  </r>
  <r>
    <x v="13"/>
    <x v="13"/>
    <x v="269"/>
    <s v="Berkshire Park Elementary #136"/>
    <x v="24"/>
    <x v="0"/>
    <x v="0"/>
    <d v="2016-10-22T00:00:00"/>
    <n v="1"/>
    <x v="5"/>
    <x v="2912"/>
    <n v="1.74E-3"/>
    <x v="0"/>
    <m/>
    <m/>
    <s v="Flushed "/>
    <s v="TBC"/>
    <m/>
    <m/>
  </r>
  <r>
    <x v="13"/>
    <x v="13"/>
    <x v="269"/>
    <s v="Berkshire Park Elementary #136"/>
    <x v="24"/>
    <x v="0"/>
    <x v="0"/>
    <d v="2016-10-22T00:00:00"/>
    <n v="1"/>
    <x v="5"/>
    <x v="2913"/>
    <n v="1.2500000000000001E-2"/>
    <x v="2"/>
    <m/>
    <m/>
    <s v="Static"/>
    <s v="TBC"/>
    <m/>
    <m/>
  </r>
  <r>
    <x v="13"/>
    <x v="13"/>
    <x v="269"/>
    <s v="Berkshire Park Elementary #136"/>
    <x v="24"/>
    <x v="0"/>
    <x v="0"/>
    <d v="2016-10-22T00:00:00"/>
    <n v="1"/>
    <x v="5"/>
    <x v="2913"/>
    <n v="5.64E-3"/>
    <x v="0"/>
    <m/>
    <m/>
    <s v="Flushed "/>
    <s v="TBC"/>
    <m/>
    <m/>
  </r>
  <r>
    <x v="13"/>
    <x v="13"/>
    <x v="287"/>
    <s v="City Central Learning #574"/>
    <x v="71"/>
    <x v="0"/>
    <x v="0"/>
    <d v="2016-10-22T00:00:00"/>
    <n v="1"/>
    <x v="1"/>
    <x v="2914"/>
    <n v="1.1999999999999999E-3"/>
    <x v="0"/>
    <m/>
    <m/>
    <s v="Static"/>
    <s v="TBC"/>
    <m/>
    <m/>
  </r>
  <r>
    <x v="13"/>
    <x v="13"/>
    <x v="287"/>
    <s v="City Central Learning #574"/>
    <x v="71"/>
    <x v="0"/>
    <x v="0"/>
    <d v="2016-10-22T00:00:00"/>
    <n v="1"/>
    <x v="1"/>
    <x v="2914"/>
    <n v="1.2800000000000001E-3"/>
    <x v="0"/>
    <m/>
    <m/>
    <s v="Flushed"/>
    <s v="TBC"/>
    <m/>
    <m/>
  </r>
  <r>
    <x v="13"/>
    <x v="13"/>
    <x v="287"/>
    <s v="City Central Learning #574"/>
    <x v="71"/>
    <x v="0"/>
    <x v="0"/>
    <d v="2016-10-22T00:00:00"/>
    <n v="1"/>
    <x v="1"/>
    <x v="2915"/>
    <n v="2.4000000000000001E-4"/>
    <x v="0"/>
    <m/>
    <m/>
    <s v="Static"/>
    <s v="TBC"/>
    <m/>
    <m/>
  </r>
  <r>
    <x v="13"/>
    <x v="13"/>
    <x v="287"/>
    <s v="City Central Learning #574"/>
    <x v="71"/>
    <x v="0"/>
    <x v="0"/>
    <d v="2016-10-22T00:00:00"/>
    <n v="1"/>
    <x v="1"/>
    <x v="2915"/>
    <n v="4.8999999999999998E-4"/>
    <x v="0"/>
    <m/>
    <m/>
    <s v="Flushed"/>
    <s v="TBC"/>
    <m/>
    <m/>
  </r>
  <r>
    <x v="13"/>
    <x v="13"/>
    <x v="289"/>
    <s v="David Brankin Elementary #058"/>
    <x v="7"/>
    <x v="0"/>
    <x v="0"/>
    <d v="2016-10-22T00:00:00"/>
    <n v="1"/>
    <x v="6"/>
    <x v="178"/>
    <n v="3.9199999999999999E-3"/>
    <x v="0"/>
    <m/>
    <m/>
    <s v="Static"/>
    <s v="TBC"/>
    <m/>
    <m/>
  </r>
  <r>
    <x v="13"/>
    <x v="13"/>
    <x v="289"/>
    <s v="David Brankin Elementary #058"/>
    <x v="7"/>
    <x v="0"/>
    <x v="0"/>
    <d v="2016-10-22T00:00:00"/>
    <n v="1"/>
    <x v="6"/>
    <x v="178"/>
    <n v="5.5000000000000003E-4"/>
    <x v="0"/>
    <m/>
    <m/>
    <s v="Flushed "/>
    <s v="TBC"/>
    <m/>
    <m/>
  </r>
  <r>
    <x v="13"/>
    <x v="13"/>
    <x v="289"/>
    <s v="David Brankin Elementary #058"/>
    <x v="7"/>
    <x v="0"/>
    <x v="0"/>
    <d v="2016-10-22T00:00:00"/>
    <n v="1"/>
    <x v="6"/>
    <x v="56"/>
    <n v="6.5500000000000003E-3"/>
    <x v="0"/>
    <m/>
    <m/>
    <s v="Static"/>
    <s v="TBC"/>
    <m/>
    <m/>
  </r>
  <r>
    <x v="13"/>
    <x v="13"/>
    <x v="289"/>
    <s v="David Brankin Elementary #058"/>
    <x v="7"/>
    <x v="0"/>
    <x v="0"/>
    <d v="2016-10-22T00:00:00"/>
    <n v="1"/>
    <x v="6"/>
    <x v="56"/>
    <n v="1.25E-3"/>
    <x v="0"/>
    <m/>
    <m/>
    <s v="Flushed "/>
    <s v="TBC"/>
    <m/>
    <m/>
  </r>
  <r>
    <x v="13"/>
    <x v="13"/>
    <x v="308"/>
    <s v="Semiahmoo Secondary # 049"/>
    <x v="12"/>
    <x v="0"/>
    <x v="0"/>
    <d v="2016-09-26T00:00:00"/>
    <n v="1"/>
    <x v="3"/>
    <x v="2916"/>
    <n v="1.6299999999999999E-3"/>
    <x v="0"/>
    <m/>
    <m/>
    <s v="Static"/>
    <s v="TBC"/>
    <m/>
    <m/>
  </r>
  <r>
    <x v="13"/>
    <x v="13"/>
    <x v="308"/>
    <s v="Semiahmoo Secondary # 049"/>
    <x v="12"/>
    <x v="0"/>
    <x v="0"/>
    <d v="2016-09-26T00:00:00"/>
    <n v="1"/>
    <x v="3"/>
    <x v="2916"/>
    <n v="2.1000000000000001E-4"/>
    <x v="0"/>
    <m/>
    <m/>
    <s v="Flushed"/>
    <s v="TBC"/>
    <m/>
    <m/>
  </r>
  <r>
    <x v="13"/>
    <x v="13"/>
    <x v="308"/>
    <s v="Semiahmoo Secondary # 049"/>
    <x v="12"/>
    <x v="0"/>
    <x v="0"/>
    <d v="2016-09-26T00:00:00"/>
    <n v="1"/>
    <x v="3"/>
    <x v="2917"/>
    <n v="9.8200000000000006E-3"/>
    <x v="0"/>
    <m/>
    <m/>
    <s v="Static"/>
    <s v="TBC"/>
    <m/>
    <m/>
  </r>
  <r>
    <x v="13"/>
    <x v="13"/>
    <x v="308"/>
    <s v="Semiahmoo Secondary # 049"/>
    <x v="12"/>
    <x v="0"/>
    <x v="0"/>
    <d v="2016-09-26T00:00:00"/>
    <n v="1"/>
    <x v="3"/>
    <x v="2917"/>
    <n v="3.5E-4"/>
    <x v="0"/>
    <m/>
    <m/>
    <s v="Flushed"/>
    <s v="TBC"/>
    <m/>
    <m/>
  </r>
  <r>
    <x v="13"/>
    <x v="13"/>
    <x v="308"/>
    <s v="Semiahmoo Secondary # 049"/>
    <x v="12"/>
    <x v="0"/>
    <x v="0"/>
    <d v="2016-09-26T00:00:00"/>
    <n v="1"/>
    <x v="3"/>
    <x v="2918"/>
    <n v="1.44E-2"/>
    <x v="2"/>
    <m/>
    <m/>
    <s v="Static"/>
    <s v="TBC"/>
    <m/>
    <m/>
  </r>
  <r>
    <x v="13"/>
    <x v="13"/>
    <x v="308"/>
    <s v="Semiahmoo Secondary # 049"/>
    <x v="12"/>
    <x v="0"/>
    <x v="0"/>
    <d v="2016-09-26T00:00:00"/>
    <n v="1"/>
    <x v="3"/>
    <x v="2918"/>
    <n v="2.5100000000000001E-3"/>
    <x v="0"/>
    <m/>
    <m/>
    <s v="Flushed"/>
    <s v="TBC"/>
    <m/>
    <m/>
  </r>
  <r>
    <x v="13"/>
    <x v="13"/>
    <x v="272"/>
    <s v="Harold Bishop Elementary #029"/>
    <x v="17"/>
    <x v="0"/>
    <x v="0"/>
    <d v="2016-10-22T00:00:00"/>
    <n v="1"/>
    <x v="6"/>
    <x v="2919"/>
    <n v="5.0000000000000001E-4"/>
    <x v="0"/>
    <m/>
    <m/>
    <s v="Static "/>
    <s v="TBC"/>
    <m/>
    <m/>
  </r>
  <r>
    <x v="13"/>
    <x v="13"/>
    <x v="272"/>
    <s v="Harold Bishop Elementary #029"/>
    <x v="17"/>
    <x v="0"/>
    <x v="0"/>
    <d v="2016-10-22T00:00:00"/>
    <n v="1"/>
    <x v="6"/>
    <x v="2919"/>
    <n v="2.4000000000000001E-4"/>
    <x v="0"/>
    <m/>
    <m/>
    <s v="Flushed"/>
    <s v="TBC"/>
    <m/>
    <m/>
  </r>
  <r>
    <x v="13"/>
    <x v="13"/>
    <x v="273"/>
    <s v="James Ardiel Elementary #062"/>
    <x v="7"/>
    <x v="0"/>
    <x v="0"/>
    <d v="2016-10-22T00:00:00"/>
    <n v="1"/>
    <x v="0"/>
    <x v="1427"/>
    <n v="2.82E-3"/>
    <x v="0"/>
    <m/>
    <m/>
    <s v="Static"/>
    <s v="TBC"/>
    <m/>
    <m/>
  </r>
  <r>
    <x v="13"/>
    <x v="13"/>
    <x v="273"/>
    <s v="James Ardiel Elementary #062"/>
    <x v="7"/>
    <x v="0"/>
    <x v="0"/>
    <d v="2016-10-22T00:00:00"/>
    <n v="1"/>
    <x v="0"/>
    <x v="1427"/>
    <n v="5.1999999999999995E-4"/>
    <x v="0"/>
    <m/>
    <m/>
    <s v="Flushed "/>
    <s v="TBC"/>
    <m/>
    <m/>
  </r>
  <r>
    <x v="13"/>
    <x v="13"/>
    <x v="273"/>
    <s v="James Ardiel Elementary #062"/>
    <x v="7"/>
    <x v="0"/>
    <x v="0"/>
    <d v="2016-10-22T00:00:00"/>
    <n v="1"/>
    <x v="0"/>
    <x v="2725"/>
    <n v="3.7799999999999999E-3"/>
    <x v="0"/>
    <m/>
    <m/>
    <s v="Static"/>
    <s v="TBC"/>
    <m/>
    <m/>
  </r>
  <r>
    <x v="13"/>
    <x v="13"/>
    <x v="273"/>
    <s v="James Ardiel Elementary #062"/>
    <x v="7"/>
    <x v="0"/>
    <x v="0"/>
    <d v="2016-10-22T00:00:00"/>
    <n v="1"/>
    <x v="0"/>
    <x v="2725"/>
    <n v="9.8999999999999999E-4"/>
    <x v="0"/>
    <m/>
    <m/>
    <s v="Flushed "/>
    <s v="TBC"/>
    <m/>
    <m/>
  </r>
  <r>
    <x v="13"/>
    <x v="13"/>
    <x v="308"/>
    <s v="Semiahmoo Secondary # 049"/>
    <x v="12"/>
    <x v="0"/>
    <x v="0"/>
    <d v="2016-09-26T00:00:00"/>
    <n v="1"/>
    <x v="3"/>
    <x v="2920"/>
    <n v="2.3199999999999998E-2"/>
    <x v="2"/>
    <m/>
    <m/>
    <s v="Static"/>
    <s v="TBC"/>
    <m/>
    <m/>
  </r>
  <r>
    <x v="13"/>
    <x v="13"/>
    <x v="308"/>
    <s v="Semiahmoo Secondary # 049"/>
    <x v="12"/>
    <x v="0"/>
    <x v="0"/>
    <d v="2016-09-26T00:00:00"/>
    <n v="1"/>
    <x v="3"/>
    <x v="2920"/>
    <n v="3.1E-4"/>
    <x v="0"/>
    <m/>
    <m/>
    <s v="Flushed"/>
    <s v="TBC"/>
    <m/>
    <m/>
  </r>
  <r>
    <x v="13"/>
    <x v="13"/>
    <x v="308"/>
    <s v="Semiahmoo Secondary # 049"/>
    <x v="12"/>
    <x v="0"/>
    <x v="0"/>
    <d v="2016-09-26T00:00:00"/>
    <n v="1"/>
    <x v="3"/>
    <x v="2921"/>
    <n v="4.7500000000000001E-2"/>
    <x v="2"/>
    <m/>
    <m/>
    <s v="Static"/>
    <s v="TBC"/>
    <m/>
    <m/>
  </r>
  <r>
    <x v="13"/>
    <x v="13"/>
    <x v="308"/>
    <s v="Semiahmoo Secondary # 049"/>
    <x v="12"/>
    <x v="0"/>
    <x v="0"/>
    <d v="2016-09-26T00:00:00"/>
    <n v="1"/>
    <x v="3"/>
    <x v="2921"/>
    <n v="9.5E-4"/>
    <x v="0"/>
    <m/>
    <m/>
    <s v="Flushed"/>
    <s v="TBC"/>
    <m/>
    <m/>
  </r>
  <r>
    <x v="13"/>
    <x v="13"/>
    <x v="265"/>
    <s v="Kennedy Trail Elementary #132"/>
    <x v="111"/>
    <x v="0"/>
    <x v="0"/>
    <d v="2016-10-22T00:00:00"/>
    <n v="1"/>
    <x v="6"/>
    <x v="2922"/>
    <n v="3.3E-4"/>
    <x v="0"/>
    <m/>
    <m/>
    <s v="Static"/>
    <s v="TBC"/>
    <m/>
    <m/>
  </r>
  <r>
    <x v="13"/>
    <x v="13"/>
    <x v="265"/>
    <s v="Kennedy Trail Elementary #132"/>
    <x v="111"/>
    <x v="0"/>
    <x v="0"/>
    <d v="2016-10-22T00:00:00"/>
    <n v="1"/>
    <x v="6"/>
    <x v="2922"/>
    <n v="2.1000000000000001E-4"/>
    <x v="0"/>
    <m/>
    <m/>
    <s v="Flushed"/>
    <s v="TBC"/>
    <m/>
    <m/>
  </r>
  <r>
    <x v="13"/>
    <x v="13"/>
    <x v="265"/>
    <s v="Kennedy Trail Elementary #132"/>
    <x v="111"/>
    <x v="0"/>
    <x v="0"/>
    <d v="2016-10-22T00:00:00"/>
    <n v="1"/>
    <x v="6"/>
    <x v="2923"/>
    <n v="2.7999999999999998E-4"/>
    <x v="0"/>
    <m/>
    <m/>
    <s v="Static"/>
    <s v="TBC"/>
    <m/>
    <m/>
  </r>
  <r>
    <x v="13"/>
    <x v="13"/>
    <x v="265"/>
    <s v="Kennedy Trail Elementary #132"/>
    <x v="111"/>
    <x v="0"/>
    <x v="0"/>
    <d v="2016-10-22T00:00:00"/>
    <n v="1"/>
    <x v="6"/>
    <x v="2923"/>
    <n v="6.0000000000000002E-5"/>
    <x v="0"/>
    <m/>
    <m/>
    <s v="Flushed"/>
    <s v="TBC"/>
    <m/>
    <m/>
  </r>
  <r>
    <x v="13"/>
    <x v="13"/>
    <x v="259"/>
    <s v="Laronde Elementary #117"/>
    <x v="6"/>
    <x v="0"/>
    <x v="0"/>
    <d v="2016-10-22T00:00:00"/>
    <n v="1"/>
    <x v="6"/>
    <x v="2924"/>
    <n v="1.7100000000000001E-2"/>
    <x v="2"/>
    <m/>
    <m/>
    <s v="Static "/>
    <s v="TBC"/>
    <m/>
    <m/>
  </r>
  <r>
    <x v="13"/>
    <x v="13"/>
    <x v="259"/>
    <s v="Laronde Elementary #117"/>
    <x v="6"/>
    <x v="0"/>
    <x v="0"/>
    <d v="2016-10-22T00:00:00"/>
    <n v="1"/>
    <x v="6"/>
    <x v="2924"/>
    <n v="2E-3"/>
    <x v="0"/>
    <m/>
    <m/>
    <s v="Flushed"/>
    <s v="TBC"/>
    <m/>
    <m/>
  </r>
  <r>
    <x v="13"/>
    <x v="13"/>
    <x v="259"/>
    <s v="Laronde Elementary #117"/>
    <x v="6"/>
    <x v="0"/>
    <x v="0"/>
    <d v="2016-10-22T00:00:00"/>
    <n v="1"/>
    <x v="0"/>
    <x v="2925"/>
    <n v="1.04E-2"/>
    <x v="2"/>
    <m/>
    <m/>
    <s v="Static "/>
    <s v="TBC"/>
    <m/>
    <m/>
  </r>
  <r>
    <x v="13"/>
    <x v="13"/>
    <x v="259"/>
    <s v="Laronde Elementary #117"/>
    <x v="6"/>
    <x v="0"/>
    <x v="0"/>
    <d v="2016-10-22T00:00:00"/>
    <n v="1"/>
    <x v="0"/>
    <x v="2925"/>
    <n v="6.8999999999999997E-4"/>
    <x v="0"/>
    <m/>
    <m/>
    <s v="Flushed"/>
    <s v="TBC"/>
    <m/>
    <m/>
  </r>
  <r>
    <x v="13"/>
    <x v="13"/>
    <x v="259"/>
    <s v="Laronde Elementary #117"/>
    <x v="6"/>
    <x v="0"/>
    <x v="0"/>
    <d v="2016-10-22T00:00:00"/>
    <n v="1"/>
    <x v="0"/>
    <x v="2926"/>
    <n v="1.8800000000000001E-2"/>
    <x v="2"/>
    <m/>
    <m/>
    <s v="Static "/>
    <s v="TBC"/>
    <m/>
    <m/>
  </r>
  <r>
    <x v="13"/>
    <x v="13"/>
    <x v="259"/>
    <s v="Laronde Elementary #117"/>
    <x v="6"/>
    <x v="0"/>
    <x v="0"/>
    <d v="2016-10-22T00:00:00"/>
    <n v="1"/>
    <x v="0"/>
    <x v="2926"/>
    <n v="5.5900000000000004E-3"/>
    <x v="0"/>
    <m/>
    <m/>
    <s v="Flushed"/>
    <s v="TBC"/>
    <m/>
    <m/>
  </r>
  <r>
    <x v="13"/>
    <x v="13"/>
    <x v="282"/>
    <s v="Martha Jane Norris Elementary #140"/>
    <x v="24"/>
    <x v="0"/>
    <x v="0"/>
    <d v="2016-10-22T00:00:00"/>
    <n v="1"/>
    <x v="6"/>
    <x v="2927"/>
    <n v="4.0000000000000002E-4"/>
    <x v="0"/>
    <m/>
    <m/>
    <s v="Static "/>
    <s v="TBC"/>
    <m/>
    <m/>
  </r>
  <r>
    <x v="13"/>
    <x v="13"/>
    <x v="282"/>
    <s v="Martha Jane Norris Elementary #140"/>
    <x v="24"/>
    <x v="0"/>
    <x v="0"/>
    <d v="2016-10-22T00:00:00"/>
    <n v="1"/>
    <x v="6"/>
    <x v="2927"/>
    <n v="1.4999999999999999E-4"/>
    <x v="0"/>
    <m/>
    <m/>
    <s v="Flushed"/>
    <s v="TBC"/>
    <m/>
    <m/>
  </r>
  <r>
    <x v="13"/>
    <x v="13"/>
    <x v="260"/>
    <s v="Newton Elementary # 072"/>
    <x v="115"/>
    <x v="0"/>
    <x v="0"/>
    <d v="2016-10-22T00:00:00"/>
    <n v="1"/>
    <x v="2"/>
    <x v="2928"/>
    <n v="6.3800000000000003E-3"/>
    <x v="0"/>
    <m/>
    <m/>
    <s v="Static"/>
    <s v="TBC"/>
    <m/>
    <m/>
  </r>
  <r>
    <x v="13"/>
    <x v="13"/>
    <x v="260"/>
    <s v="Newton Elementary # 072"/>
    <x v="115"/>
    <x v="0"/>
    <x v="0"/>
    <d v="2016-10-22T00:00:00"/>
    <n v="1"/>
    <x v="2"/>
    <x v="2928"/>
    <n v="1.6299999999999999E-3"/>
    <x v="0"/>
    <m/>
    <m/>
    <s v="Flushed"/>
    <s v="TBC"/>
    <m/>
    <m/>
  </r>
  <r>
    <x v="13"/>
    <x v="13"/>
    <x v="308"/>
    <s v="Semiahmoo Secondary # 049"/>
    <x v="12"/>
    <x v="0"/>
    <x v="0"/>
    <d v="2016-09-26T00:00:00"/>
    <n v="1"/>
    <x v="3"/>
    <x v="2929"/>
    <n v="9.0699999999999999E-3"/>
    <x v="0"/>
    <m/>
    <m/>
    <s v="Static"/>
    <s v="TBC"/>
    <m/>
    <m/>
  </r>
  <r>
    <x v="13"/>
    <x v="13"/>
    <x v="308"/>
    <s v="Semiahmoo Secondary # 049"/>
    <x v="12"/>
    <x v="0"/>
    <x v="0"/>
    <d v="2016-09-26T00:00:00"/>
    <n v="1"/>
    <x v="3"/>
    <x v="2929"/>
    <n v="2.5999999999999998E-4"/>
    <x v="0"/>
    <m/>
    <m/>
    <s v="Flushed"/>
    <s v="TBC"/>
    <m/>
    <m/>
  </r>
  <r>
    <x v="13"/>
    <x v="13"/>
    <x v="276"/>
    <s v="Panorama Park Elementary #137"/>
    <x v="24"/>
    <x v="0"/>
    <x v="0"/>
    <d v="2016-10-22T00:00:00"/>
    <n v="1"/>
    <x v="3"/>
    <x v="2930"/>
    <n v="2.7199999999999998E-2"/>
    <x v="2"/>
    <m/>
    <m/>
    <s v="Static "/>
    <s v="TBC"/>
    <m/>
    <m/>
  </r>
  <r>
    <x v="13"/>
    <x v="13"/>
    <x v="276"/>
    <s v="Panorama Park Elementary #137"/>
    <x v="24"/>
    <x v="0"/>
    <x v="0"/>
    <d v="2016-10-22T00:00:00"/>
    <n v="1"/>
    <x v="3"/>
    <x v="2930"/>
    <n v="4.2999999999999999E-4"/>
    <x v="0"/>
    <m/>
    <m/>
    <s v="Flushed"/>
    <s v="TBC"/>
    <m/>
    <m/>
  </r>
  <r>
    <x v="13"/>
    <x v="13"/>
    <x v="276"/>
    <s v="Panorama Park Elementary #137"/>
    <x v="24"/>
    <x v="0"/>
    <x v="0"/>
    <d v="2016-10-22T00:00:00"/>
    <n v="1"/>
    <x v="3"/>
    <x v="2931"/>
    <n v="5.4899999999999997E-2"/>
    <x v="2"/>
    <m/>
    <m/>
    <s v="Static "/>
    <s v="TBC"/>
    <m/>
    <m/>
  </r>
  <r>
    <x v="13"/>
    <x v="13"/>
    <x v="276"/>
    <s v="Panorama Park Elementary #137"/>
    <x v="24"/>
    <x v="0"/>
    <x v="0"/>
    <d v="2016-10-22T00:00:00"/>
    <n v="1"/>
    <x v="3"/>
    <x v="2931"/>
    <n v="3.4000000000000002E-4"/>
    <x v="0"/>
    <m/>
    <m/>
    <s v="Flushed"/>
    <s v="TBC"/>
    <m/>
    <m/>
  </r>
  <r>
    <x v="13"/>
    <x v="13"/>
    <x v="276"/>
    <s v="Panorama Park Elementary #137"/>
    <x v="24"/>
    <x v="0"/>
    <x v="0"/>
    <d v="2016-10-22T00:00:00"/>
    <n v="1"/>
    <x v="3"/>
    <x v="2932"/>
    <n v="0.20300000000000001"/>
    <x v="2"/>
    <m/>
    <m/>
    <s v="Static "/>
    <s v="TBC"/>
    <m/>
    <m/>
  </r>
  <r>
    <x v="13"/>
    <x v="13"/>
    <x v="276"/>
    <s v="Panorama Park Elementary #137"/>
    <x v="24"/>
    <x v="0"/>
    <x v="0"/>
    <d v="2016-10-22T00:00:00"/>
    <n v="1"/>
    <x v="3"/>
    <x v="2932"/>
    <n v="4.8999999999999998E-4"/>
    <x v="0"/>
    <m/>
    <m/>
    <s v="Flushed"/>
    <s v="TBC"/>
    <m/>
    <m/>
  </r>
  <r>
    <x v="13"/>
    <x v="13"/>
    <x v="276"/>
    <s v="Panorama Park Elementary #137"/>
    <x v="24"/>
    <x v="0"/>
    <x v="0"/>
    <d v="2016-10-22T00:00:00"/>
    <n v="1"/>
    <x v="3"/>
    <x v="2933"/>
    <n v="9.8799999999999999E-2"/>
    <x v="2"/>
    <m/>
    <m/>
    <s v="Static "/>
    <s v="TBC"/>
    <m/>
    <m/>
  </r>
  <r>
    <x v="13"/>
    <x v="13"/>
    <x v="276"/>
    <s v="Panorama Park Elementary #137"/>
    <x v="24"/>
    <x v="0"/>
    <x v="0"/>
    <d v="2016-10-22T00:00:00"/>
    <n v="1"/>
    <x v="3"/>
    <x v="2933"/>
    <n v="2.7999999999999998E-4"/>
    <x v="0"/>
    <m/>
    <m/>
    <s v="Flushed"/>
    <s v="TBC"/>
    <m/>
    <m/>
  </r>
  <r>
    <x v="13"/>
    <x v="13"/>
    <x v="308"/>
    <s v="Semiahmoo Secondary # 049"/>
    <x v="12"/>
    <x v="0"/>
    <x v="0"/>
    <d v="2016-09-26T00:00:00"/>
    <n v="1"/>
    <x v="3"/>
    <x v="2934"/>
    <n v="1.2500000000000001E-2"/>
    <x v="2"/>
    <m/>
    <m/>
    <s v="Static"/>
    <s v="TBC"/>
    <m/>
    <m/>
  </r>
  <r>
    <x v="13"/>
    <x v="13"/>
    <x v="308"/>
    <s v="Semiahmoo Secondary # 049"/>
    <x v="12"/>
    <x v="0"/>
    <x v="0"/>
    <d v="2016-09-26T00:00:00"/>
    <n v="1"/>
    <x v="3"/>
    <x v="2934"/>
    <n v="4.6000000000000001E-4"/>
    <x v="0"/>
    <m/>
    <m/>
    <s v="Flushed"/>
    <s v="TBC"/>
    <m/>
    <m/>
  </r>
  <r>
    <x v="13"/>
    <x v="13"/>
    <x v="308"/>
    <s v="Semiahmoo Secondary # 049"/>
    <x v="12"/>
    <x v="0"/>
    <x v="0"/>
    <d v="2016-09-26T00:00:00"/>
    <n v="1"/>
    <x v="3"/>
    <x v="2935"/>
    <n v="2.7699999999999999E-2"/>
    <x v="2"/>
    <m/>
    <m/>
    <s v="Static"/>
    <s v="TBC"/>
    <m/>
    <m/>
  </r>
  <r>
    <x v="13"/>
    <x v="13"/>
    <x v="308"/>
    <s v="Semiahmoo Secondary # 049"/>
    <x v="12"/>
    <x v="0"/>
    <x v="0"/>
    <d v="2016-09-26T00:00:00"/>
    <n v="1"/>
    <x v="3"/>
    <x v="2935"/>
    <n v="6.4000000000000005E-4"/>
    <x v="0"/>
    <m/>
    <m/>
    <s v="Flushed"/>
    <s v="TBC"/>
    <m/>
    <m/>
  </r>
  <r>
    <x v="13"/>
    <x v="13"/>
    <x v="308"/>
    <s v="Semiahmoo Secondary # 049"/>
    <x v="12"/>
    <x v="0"/>
    <x v="0"/>
    <d v="2016-09-26T00:00:00"/>
    <n v="1"/>
    <x v="3"/>
    <x v="2936"/>
    <n v="1.0200000000000001E-2"/>
    <x v="2"/>
    <m/>
    <m/>
    <s v="Static"/>
    <s v="TBC"/>
    <m/>
    <m/>
  </r>
  <r>
    <x v="13"/>
    <x v="13"/>
    <x v="308"/>
    <s v="Semiahmoo Secondary # 049"/>
    <x v="12"/>
    <x v="0"/>
    <x v="0"/>
    <d v="2016-09-26T00:00:00"/>
    <n v="1"/>
    <x v="3"/>
    <x v="2936"/>
    <n v="4.8000000000000001E-4"/>
    <x v="0"/>
    <m/>
    <m/>
    <s v="Flushed"/>
    <s v="TBC"/>
    <m/>
    <m/>
  </r>
  <r>
    <x v="13"/>
    <x v="13"/>
    <x v="308"/>
    <s v="Semiahmoo Secondary # 049"/>
    <x v="12"/>
    <x v="0"/>
    <x v="0"/>
    <d v="2016-09-26T00:00:00"/>
    <n v="1"/>
    <x v="3"/>
    <x v="2937"/>
    <n v="9.9100000000000004E-3"/>
    <x v="0"/>
    <m/>
    <m/>
    <s v="Static"/>
    <s v="TBC"/>
    <m/>
    <m/>
  </r>
  <r>
    <x v="13"/>
    <x v="13"/>
    <x v="308"/>
    <s v="Semiahmoo Secondary # 049"/>
    <x v="12"/>
    <x v="0"/>
    <x v="0"/>
    <d v="2016-09-26T00:00:00"/>
    <n v="1"/>
    <x v="3"/>
    <x v="2937"/>
    <n v="3.2000000000000003E-4"/>
    <x v="0"/>
    <m/>
    <m/>
    <s v="Flushed"/>
    <s v="TBC"/>
    <m/>
    <m/>
  </r>
  <r>
    <x v="13"/>
    <x v="13"/>
    <x v="308"/>
    <s v="Semiahmoo Secondary # 049"/>
    <x v="12"/>
    <x v="0"/>
    <x v="0"/>
    <d v="2016-09-26T00:00:00"/>
    <n v="1"/>
    <x v="3"/>
    <x v="2938"/>
    <n v="1.5599999999999999E-2"/>
    <x v="2"/>
    <m/>
    <m/>
    <s v="Static"/>
    <s v="TBC"/>
    <m/>
    <m/>
  </r>
  <r>
    <x v="13"/>
    <x v="13"/>
    <x v="308"/>
    <s v="Semiahmoo Secondary # 049"/>
    <x v="12"/>
    <x v="0"/>
    <x v="0"/>
    <d v="2016-09-26T00:00:00"/>
    <n v="1"/>
    <x v="3"/>
    <x v="2938"/>
    <n v="2.2000000000000001E-4"/>
    <x v="0"/>
    <m/>
    <m/>
    <s v="Flushed"/>
    <s v="TBC"/>
    <m/>
    <m/>
  </r>
  <r>
    <x v="13"/>
    <x v="13"/>
    <x v="308"/>
    <s v="Semiahmoo Secondary # 049"/>
    <x v="12"/>
    <x v="0"/>
    <x v="0"/>
    <d v="2016-09-26T00:00:00"/>
    <n v="1"/>
    <x v="3"/>
    <x v="2939"/>
    <n v="5.5300000000000002E-3"/>
    <x v="0"/>
    <m/>
    <m/>
    <s v="Static"/>
    <s v="TBC"/>
    <m/>
    <m/>
  </r>
  <r>
    <x v="13"/>
    <x v="13"/>
    <x v="308"/>
    <s v="Semiahmoo Secondary # 049"/>
    <x v="12"/>
    <x v="0"/>
    <x v="0"/>
    <d v="2016-09-26T00:00:00"/>
    <n v="1"/>
    <x v="3"/>
    <x v="2939"/>
    <n v="4.1200000000000004E-3"/>
    <x v="0"/>
    <m/>
    <m/>
    <s v="Flushed"/>
    <s v="TBC"/>
    <m/>
    <m/>
  </r>
  <r>
    <x v="13"/>
    <x v="13"/>
    <x v="308"/>
    <s v="Semiahmoo Secondary # 049"/>
    <x v="12"/>
    <x v="0"/>
    <x v="0"/>
    <d v="2016-09-26T00:00:00"/>
    <n v="1"/>
    <x v="3"/>
    <x v="2940"/>
    <n v="3.7799999999999999E-3"/>
    <x v="0"/>
    <m/>
    <m/>
    <s v="Static"/>
    <s v="TBC"/>
    <m/>
    <m/>
  </r>
  <r>
    <x v="13"/>
    <x v="13"/>
    <x v="308"/>
    <s v="Semiahmoo Secondary # 049"/>
    <x v="12"/>
    <x v="0"/>
    <x v="0"/>
    <d v="2016-09-26T00:00:00"/>
    <n v="1"/>
    <x v="3"/>
    <x v="2940"/>
    <n v="5.4000000000000001E-4"/>
    <x v="0"/>
    <m/>
    <m/>
    <s v="Flushed"/>
    <s v="TBC"/>
    <m/>
    <m/>
  </r>
  <r>
    <x v="13"/>
    <x v="13"/>
    <x v="283"/>
    <s v="Simon Cunningham Elementary #087"/>
    <x v="68"/>
    <x v="0"/>
    <x v="0"/>
    <d v="2016-10-22T00:00:00"/>
    <n v="1"/>
    <x v="6"/>
    <x v="2941"/>
    <n v="1.58E-3"/>
    <x v="0"/>
    <m/>
    <m/>
    <s v="Static"/>
    <s v="TBC"/>
    <m/>
    <m/>
  </r>
  <r>
    <x v="13"/>
    <x v="13"/>
    <x v="283"/>
    <s v="Simon Cunningham Elementary #087"/>
    <x v="68"/>
    <x v="0"/>
    <x v="0"/>
    <d v="2016-10-22T00:00:00"/>
    <n v="1"/>
    <x v="6"/>
    <x v="2941"/>
    <n v="5.0000000000000001E-4"/>
    <x v="0"/>
    <m/>
    <m/>
    <s v="Flushed"/>
    <s v="TBC"/>
    <m/>
    <m/>
  </r>
  <r>
    <x v="13"/>
    <x v="13"/>
    <x v="277"/>
    <s v="South Meridian Elementary #118"/>
    <x v="102"/>
    <x v="0"/>
    <x v="0"/>
    <d v="2016-10-22T00:00:00"/>
    <n v="1"/>
    <x v="5"/>
    <x v="2942"/>
    <n v="1.15E-3"/>
    <x v="0"/>
    <m/>
    <m/>
    <s v="Static "/>
    <s v="TBC"/>
    <m/>
    <m/>
  </r>
  <r>
    <x v="13"/>
    <x v="13"/>
    <x v="277"/>
    <s v="South Meridian Elementary #118"/>
    <x v="102"/>
    <x v="0"/>
    <x v="0"/>
    <d v="2016-10-22T00:00:00"/>
    <n v="1"/>
    <x v="5"/>
    <x v="2942"/>
    <n v="2.5999999999999998E-4"/>
    <x v="0"/>
    <m/>
    <m/>
    <s v="Flushed"/>
    <s v="TBC"/>
    <m/>
    <m/>
  </r>
  <r>
    <x v="13"/>
    <x v="13"/>
    <x v="277"/>
    <s v="South Meridian Elementary #118"/>
    <x v="102"/>
    <x v="0"/>
    <x v="0"/>
    <d v="2016-10-22T00:00:00"/>
    <n v="1"/>
    <x v="5"/>
    <x v="643"/>
    <n v="4.4000000000000002E-4"/>
    <x v="0"/>
    <m/>
    <m/>
    <s v="Static "/>
    <s v="TBC"/>
    <m/>
    <m/>
  </r>
  <r>
    <x v="13"/>
    <x v="13"/>
    <x v="277"/>
    <s v="South Meridian Elementary #118"/>
    <x v="102"/>
    <x v="0"/>
    <x v="0"/>
    <d v="2016-10-22T00:00:00"/>
    <n v="1"/>
    <x v="5"/>
    <x v="643"/>
    <n v="2.5000000000000001E-4"/>
    <x v="0"/>
    <m/>
    <m/>
    <s v="Flushed"/>
    <s v="TBC"/>
    <m/>
    <m/>
  </r>
  <r>
    <x v="13"/>
    <x v="13"/>
    <x v="268"/>
    <s v="Strawberry Hill Elementary #109"/>
    <x v="36"/>
    <x v="0"/>
    <x v="0"/>
    <d v="2016-10-22T00:00:00"/>
    <n v="1"/>
    <x v="5"/>
    <x v="2943"/>
    <n v="8.1999999999999998E-4"/>
    <x v="0"/>
    <m/>
    <m/>
    <s v="Static"/>
    <s v="TBC"/>
    <m/>
    <m/>
  </r>
  <r>
    <x v="13"/>
    <x v="13"/>
    <x v="268"/>
    <s v="Strawberry Hill Elementary #109"/>
    <x v="36"/>
    <x v="0"/>
    <x v="0"/>
    <d v="2016-10-22T00:00:00"/>
    <n v="1"/>
    <x v="5"/>
    <x v="2943"/>
    <n v="3.8000000000000002E-4"/>
    <x v="0"/>
    <m/>
    <m/>
    <s v="Flushed "/>
    <s v="TBC"/>
    <m/>
    <m/>
  </r>
  <r>
    <x v="13"/>
    <x v="13"/>
    <x v="284"/>
    <s v="WE Kinvig Elementary #109"/>
    <x v="6"/>
    <x v="0"/>
    <x v="0"/>
    <d v="2016-10-22T00:00:00"/>
    <n v="1"/>
    <x v="5"/>
    <x v="2944"/>
    <n v="7.6600000000000001E-3"/>
    <x v="0"/>
    <m/>
    <m/>
    <s v="Static"/>
    <s v="TBC"/>
    <m/>
    <m/>
  </r>
  <r>
    <x v="13"/>
    <x v="13"/>
    <x v="284"/>
    <s v="WE Kinvig Elementary #109"/>
    <x v="6"/>
    <x v="0"/>
    <x v="0"/>
    <d v="2016-10-22T00:00:00"/>
    <n v="1"/>
    <x v="5"/>
    <x v="2944"/>
    <n v="1.57E-3"/>
    <x v="0"/>
    <m/>
    <m/>
    <s v="Flushed "/>
    <s v="TBC"/>
    <m/>
    <m/>
  </r>
  <r>
    <x v="13"/>
    <x v="13"/>
    <x v="284"/>
    <s v="WE Kinvig Elementary #109"/>
    <x v="6"/>
    <x v="0"/>
    <x v="0"/>
    <d v="2016-10-22T00:00:00"/>
    <n v="1"/>
    <x v="5"/>
    <x v="1328"/>
    <n v="3.0000000000000001E-5"/>
    <x v="0"/>
    <m/>
    <m/>
    <s v="Static"/>
    <s v="TBC"/>
    <m/>
    <m/>
  </r>
  <r>
    <x v="13"/>
    <x v="13"/>
    <x v="284"/>
    <s v="WE Kinvig Elementary #109"/>
    <x v="6"/>
    <x v="0"/>
    <x v="0"/>
    <d v="2016-10-22T00:00:00"/>
    <n v="1"/>
    <x v="5"/>
    <x v="1328"/>
    <n v="3.0000000000000001E-5"/>
    <x v="0"/>
    <m/>
    <m/>
    <s v="Flushed "/>
    <s v="TBC"/>
    <m/>
    <m/>
  </r>
  <r>
    <x v="13"/>
    <x v="13"/>
    <x v="308"/>
    <s v="Semiahmoo Secondary # 049"/>
    <x v="12"/>
    <x v="0"/>
    <x v="0"/>
    <d v="2016-09-26T00:00:00"/>
    <n v="1"/>
    <x v="3"/>
    <x v="2945"/>
    <n v="0.125"/>
    <x v="2"/>
    <m/>
    <m/>
    <s v="Static"/>
    <s v="TBC"/>
    <m/>
    <m/>
  </r>
  <r>
    <x v="13"/>
    <x v="13"/>
    <x v="308"/>
    <s v="Semiahmoo Secondary # 049"/>
    <x v="12"/>
    <x v="0"/>
    <x v="0"/>
    <d v="2016-09-26T00:00:00"/>
    <n v="1"/>
    <x v="3"/>
    <x v="2945"/>
    <n v="1.1299999999999999E-3"/>
    <x v="0"/>
    <m/>
    <m/>
    <s v="Flushed"/>
    <s v="TBC"/>
    <m/>
    <m/>
  </r>
  <r>
    <x v="13"/>
    <x v="13"/>
    <x v="308"/>
    <s v="Semiahmoo Secondary # 049"/>
    <x v="12"/>
    <x v="0"/>
    <x v="0"/>
    <d v="2016-10-22T00:00:00"/>
    <n v="1"/>
    <x v="3"/>
    <x v="2946"/>
    <n v="2.87E-2"/>
    <x v="2"/>
    <m/>
    <m/>
    <s v="Static"/>
    <s v="TBC"/>
    <m/>
    <m/>
  </r>
  <r>
    <x v="13"/>
    <x v="13"/>
    <x v="308"/>
    <s v="Semiahmoo Secondary # 049"/>
    <x v="12"/>
    <x v="0"/>
    <x v="0"/>
    <d v="2016-10-22T00:00:00"/>
    <n v="1"/>
    <x v="3"/>
    <x v="2946"/>
    <n v="3.9699999999999996E-3"/>
    <x v="0"/>
    <m/>
    <m/>
    <s v="Flushed"/>
    <s v="TBC"/>
    <m/>
    <m/>
  </r>
  <r>
    <x v="13"/>
    <x v="13"/>
    <x v="308"/>
    <s v="Semiahmoo Secondary # 049"/>
    <x v="12"/>
    <x v="0"/>
    <x v="0"/>
    <d v="2016-10-22T00:00:00"/>
    <n v="1"/>
    <x v="3"/>
    <x v="2947"/>
    <n v="3.3300000000000003E-2"/>
    <x v="2"/>
    <m/>
    <m/>
    <s v="Static"/>
    <s v="TBC"/>
    <m/>
    <m/>
  </r>
  <r>
    <x v="13"/>
    <x v="13"/>
    <x v="308"/>
    <s v="Semiahmoo Secondary # 049"/>
    <x v="12"/>
    <x v="0"/>
    <x v="0"/>
    <d v="2016-10-22T00:00:00"/>
    <n v="1"/>
    <x v="3"/>
    <x v="2947"/>
    <n v="6.4700000000000001E-3"/>
    <x v="0"/>
    <m/>
    <m/>
    <s v="Flushed"/>
    <s v="TBC"/>
    <m/>
    <m/>
  </r>
  <r>
    <x v="13"/>
    <x v="13"/>
    <x v="308"/>
    <s v="Semiahmoo Secondary # 049"/>
    <x v="12"/>
    <x v="0"/>
    <x v="0"/>
    <d v="2016-10-22T00:00:00"/>
    <n v="1"/>
    <x v="3"/>
    <x v="2948"/>
    <n v="7.5800000000000006E-2"/>
    <x v="2"/>
    <m/>
    <m/>
    <s v="Static"/>
    <s v="TBC"/>
    <m/>
    <m/>
  </r>
  <r>
    <x v="13"/>
    <x v="13"/>
    <x v="308"/>
    <s v="Semiahmoo Secondary # 049"/>
    <x v="12"/>
    <x v="0"/>
    <x v="0"/>
    <d v="2016-10-22T00:00:00"/>
    <n v="1"/>
    <x v="3"/>
    <x v="2948"/>
    <n v="2.4599999999999999E-3"/>
    <x v="0"/>
    <m/>
    <m/>
    <s v="Flushed"/>
    <s v="TBC"/>
    <m/>
    <m/>
  </r>
  <r>
    <x v="13"/>
    <x v="13"/>
    <x v="308"/>
    <s v="Semiahmoo Secondary # 049"/>
    <x v="12"/>
    <x v="0"/>
    <x v="0"/>
    <d v="2016-10-22T00:00:00"/>
    <n v="1"/>
    <x v="3"/>
    <x v="2949"/>
    <n v="2.93E-2"/>
    <x v="2"/>
    <m/>
    <m/>
    <s v="Static"/>
    <s v="TBC"/>
    <m/>
    <m/>
  </r>
  <r>
    <x v="13"/>
    <x v="13"/>
    <x v="308"/>
    <s v="Semiahmoo Secondary # 049"/>
    <x v="12"/>
    <x v="0"/>
    <x v="0"/>
    <d v="2016-10-22T00:00:00"/>
    <n v="1"/>
    <x v="3"/>
    <x v="2949"/>
    <n v="1.32E-3"/>
    <x v="0"/>
    <m/>
    <m/>
    <s v="Flushed"/>
    <s v="TBC"/>
    <m/>
    <m/>
  </r>
  <r>
    <x v="13"/>
    <x v="13"/>
    <x v="250"/>
    <s v="Hall's Prairie Elementary #019"/>
    <x v="113"/>
    <x v="0"/>
    <x v="0"/>
    <d v="2016-10-29T00:00:00"/>
    <n v="1"/>
    <x v="0"/>
    <x v="2950"/>
    <n v="2.1999999999999999E-2"/>
    <x v="2"/>
    <m/>
    <m/>
    <s v="Static"/>
    <s v="TBC"/>
    <m/>
    <m/>
  </r>
  <r>
    <x v="13"/>
    <x v="13"/>
    <x v="250"/>
    <s v="Hall's Prairie Elementary #019"/>
    <x v="113"/>
    <x v="0"/>
    <x v="0"/>
    <d v="2016-10-29T00:00:00"/>
    <n v="1"/>
    <x v="0"/>
    <x v="2950"/>
    <n v="1.4300000000000001E-3"/>
    <x v="0"/>
    <m/>
    <m/>
    <s v="Flush ed"/>
    <s v="TBC"/>
    <m/>
    <m/>
  </r>
  <r>
    <x v="13"/>
    <x v="13"/>
    <x v="253"/>
    <s v="LA Matheson Secondary #079"/>
    <x v="38"/>
    <x v="0"/>
    <x v="0"/>
    <d v="2016-10-29T00:00:00"/>
    <n v="1"/>
    <x v="3"/>
    <x v="2951"/>
    <n v="1.8100000000000002E-2"/>
    <x v="2"/>
    <m/>
    <m/>
    <s v="Static"/>
    <s v="TBC"/>
    <m/>
    <m/>
  </r>
  <r>
    <x v="13"/>
    <x v="13"/>
    <x v="253"/>
    <s v="LA Matheson Secondary #079"/>
    <x v="38"/>
    <x v="0"/>
    <x v="0"/>
    <d v="2016-10-29T00:00:00"/>
    <n v="1"/>
    <x v="3"/>
    <x v="2951"/>
    <n v="2.1000000000000001E-4"/>
    <x v="0"/>
    <m/>
    <m/>
    <s v="Flushed"/>
    <s v="TBC"/>
    <m/>
    <m/>
  </r>
  <r>
    <x v="13"/>
    <x v="13"/>
    <x v="276"/>
    <s v="Panorama Park Elementary #137"/>
    <x v="24"/>
    <x v="0"/>
    <x v="0"/>
    <d v="2016-10-29T00:00:00"/>
    <n v="1"/>
    <x v="62"/>
    <x v="2952"/>
    <n v="3.07"/>
    <x v="2"/>
    <m/>
    <m/>
    <s v="Static, Upstream Filter"/>
    <s v="TBC"/>
    <m/>
    <m/>
  </r>
  <r>
    <x v="13"/>
    <x v="13"/>
    <x v="276"/>
    <s v="Panorama Park Elementary #137"/>
    <x v="24"/>
    <x v="0"/>
    <x v="0"/>
    <d v="2016-10-29T00:00:00"/>
    <n v="1"/>
    <x v="62"/>
    <x v="2952"/>
    <n v="9.1200000000000003E-2"/>
    <x v="2"/>
    <m/>
    <m/>
    <s v="Flushed, Upstream Filter"/>
    <s v="TBC"/>
    <m/>
    <m/>
  </r>
  <r>
    <x v="13"/>
    <x v="13"/>
    <x v="261"/>
    <s v="Ray Shepherd Elementary #036"/>
    <x v="17"/>
    <x v="0"/>
    <x v="0"/>
    <d v="2016-10-29T00:00:00"/>
    <n v="1"/>
    <x v="5"/>
    <x v="2953"/>
    <n v="1.23E-3"/>
    <x v="0"/>
    <m/>
    <m/>
    <s v="Static "/>
    <s v="TBC"/>
    <m/>
    <m/>
  </r>
  <r>
    <x v="13"/>
    <x v="13"/>
    <x v="261"/>
    <s v="Ray Shepherd Elementary #036"/>
    <x v="17"/>
    <x v="0"/>
    <x v="0"/>
    <d v="2016-10-29T00:00:00"/>
    <n v="1"/>
    <x v="5"/>
    <x v="2953"/>
    <n v="1.07E-3"/>
    <x v="0"/>
    <m/>
    <m/>
    <s v="Flushed"/>
    <s v="TBC"/>
    <m/>
    <m/>
  </r>
  <r>
    <x v="13"/>
    <x v="13"/>
    <x v="261"/>
    <s v="Ray Shepherd Elementary #036"/>
    <x v="17"/>
    <x v="0"/>
    <x v="0"/>
    <d v="2016-10-29T00:00:00"/>
    <n v="1"/>
    <x v="5"/>
    <x v="2954"/>
    <n v="2.3000000000000001E-4"/>
    <x v="0"/>
    <m/>
    <m/>
    <s v="Static "/>
    <s v="TBC"/>
    <m/>
    <m/>
  </r>
  <r>
    <x v="13"/>
    <x v="13"/>
    <x v="261"/>
    <s v="Ray Shepherd Elementary #036"/>
    <x v="17"/>
    <x v="0"/>
    <x v="0"/>
    <d v="2016-10-29T00:00:00"/>
    <n v="1"/>
    <x v="5"/>
    <x v="2954"/>
    <n v="1.4999999999999999E-4"/>
    <x v="0"/>
    <m/>
    <m/>
    <s v="Flushed"/>
    <s v="TBC"/>
    <m/>
    <m/>
  </r>
  <r>
    <x v="13"/>
    <x v="13"/>
    <x v="267"/>
    <s v="Riverdale Elementary #059"/>
    <x v="7"/>
    <x v="0"/>
    <x v="0"/>
    <d v="2016-10-29T00:00:00"/>
    <n v="1"/>
    <x v="5"/>
    <x v="2955"/>
    <n v="7.5000000000000002E-4"/>
    <x v="0"/>
    <m/>
    <m/>
    <s v="Static"/>
    <s v="TBC"/>
    <m/>
    <m/>
  </r>
  <r>
    <x v="13"/>
    <x v="13"/>
    <x v="267"/>
    <s v="Riverdale Elementary #059"/>
    <x v="7"/>
    <x v="0"/>
    <x v="0"/>
    <d v="2016-10-29T00:00:00"/>
    <n v="1"/>
    <x v="5"/>
    <x v="2955"/>
    <n v="1.0000000000000001E-5"/>
    <x v="0"/>
    <m/>
    <m/>
    <s v="Flushed "/>
    <s v="TBC"/>
    <m/>
    <m/>
  </r>
  <r>
    <x v="13"/>
    <x v="13"/>
    <x v="267"/>
    <s v="Riverdale Elementary #059"/>
    <x v="7"/>
    <x v="0"/>
    <x v="0"/>
    <d v="2016-10-29T00:00:00"/>
    <n v="1"/>
    <x v="5"/>
    <x v="2956"/>
    <n v="1.0000000000000001E-5"/>
    <x v="0"/>
    <m/>
    <m/>
    <s v="Static"/>
    <s v="TBC"/>
    <m/>
    <m/>
  </r>
  <r>
    <x v="13"/>
    <x v="13"/>
    <x v="267"/>
    <s v="Riverdale Elementary #059"/>
    <x v="7"/>
    <x v="0"/>
    <x v="0"/>
    <d v="2016-10-29T00:00:00"/>
    <n v="1"/>
    <x v="5"/>
    <x v="2956"/>
    <n v="1.0000000000000001E-5"/>
    <x v="0"/>
    <m/>
    <m/>
    <s v="Flushed"/>
    <s v="TBC"/>
    <m/>
    <m/>
  </r>
  <r>
    <x v="13"/>
    <x v="13"/>
    <x v="283"/>
    <s v="Simon Cunningham Elementary #087"/>
    <x v="68"/>
    <x v="0"/>
    <x v="0"/>
    <d v="2016-10-29T00:00:00"/>
    <n v="1"/>
    <x v="0"/>
    <x v="2957"/>
    <n v="3.2299999999999998E-3"/>
    <x v="0"/>
    <m/>
    <m/>
    <s v="Static"/>
    <s v="TBC"/>
    <m/>
    <m/>
  </r>
  <r>
    <x v="13"/>
    <x v="13"/>
    <x v="283"/>
    <s v="Simon Cunningham Elementary #087"/>
    <x v="68"/>
    <x v="0"/>
    <x v="0"/>
    <d v="2016-10-29T00:00:00"/>
    <n v="1"/>
    <x v="0"/>
    <x v="2957"/>
    <n v="6.3000000000000003E-4"/>
    <x v="0"/>
    <m/>
    <m/>
    <s v="Flushed"/>
    <s v="TBC"/>
    <m/>
    <m/>
  </r>
  <r>
    <x v="13"/>
    <x v="13"/>
    <x v="277"/>
    <s v="South Meridian Elementary #118"/>
    <x v="102"/>
    <x v="0"/>
    <x v="0"/>
    <d v="2016-10-29T00:00:00"/>
    <n v="1"/>
    <x v="0"/>
    <x v="2958"/>
    <n v="9.1900000000000003E-3"/>
    <x v="0"/>
    <m/>
    <m/>
    <s v="Static "/>
    <s v="TBC"/>
    <m/>
    <m/>
  </r>
  <r>
    <x v="13"/>
    <x v="13"/>
    <x v="277"/>
    <s v="South Meridian Elementary #118"/>
    <x v="102"/>
    <x v="0"/>
    <x v="0"/>
    <d v="2016-10-29T00:00:00"/>
    <n v="1"/>
    <x v="0"/>
    <x v="2958"/>
    <n v="1.6000000000000001E-4"/>
    <x v="0"/>
    <m/>
    <m/>
    <s v="Flushed"/>
    <s v="TBC"/>
    <m/>
    <m/>
  </r>
  <r>
    <x v="13"/>
    <x v="13"/>
    <x v="284"/>
    <s v="WE Kinvig Elementary #109"/>
    <x v="6"/>
    <x v="0"/>
    <x v="0"/>
    <d v="2016-10-29T00:00:00"/>
    <n v="1"/>
    <x v="0"/>
    <x v="2959"/>
    <n v="1.72E-3"/>
    <x v="0"/>
    <m/>
    <m/>
    <s v="Static"/>
    <s v="TBC"/>
    <m/>
    <m/>
  </r>
  <r>
    <x v="13"/>
    <x v="13"/>
    <x v="284"/>
    <s v="WE Kinvig Elementary #109"/>
    <x v="6"/>
    <x v="0"/>
    <x v="0"/>
    <d v="2016-10-29T00:00:00"/>
    <n v="1"/>
    <x v="0"/>
    <x v="2959"/>
    <n v="9.0000000000000006E-5"/>
    <x v="0"/>
    <m/>
    <m/>
    <s v="Flushed "/>
    <s v="TBC"/>
    <m/>
    <m/>
  </r>
  <r>
    <x v="13"/>
    <x v="13"/>
    <x v="262"/>
    <s v="Betty Huff Elementary #107"/>
    <x v="60"/>
    <x v="0"/>
    <x v="0"/>
    <d v="2016-11-10T00:00:00"/>
    <n v="1"/>
    <x v="5"/>
    <x v="2960"/>
    <n v="3.4099999999999998E-3"/>
    <x v="0"/>
    <m/>
    <m/>
    <s v="Static"/>
    <s v="TBC"/>
    <m/>
    <m/>
  </r>
  <r>
    <x v="13"/>
    <x v="13"/>
    <x v="262"/>
    <s v="Betty Huff Elementary #107"/>
    <x v="60"/>
    <x v="0"/>
    <x v="0"/>
    <d v="2016-11-10T00:00:00"/>
    <n v="1"/>
    <x v="5"/>
    <x v="2960"/>
    <n v="2.7E-4"/>
    <x v="0"/>
    <m/>
    <m/>
    <s v="Flushed "/>
    <s v="TBC"/>
    <m/>
    <m/>
  </r>
  <r>
    <x v="13"/>
    <x v="13"/>
    <x v="262"/>
    <s v="Betty Huff Elementary #107"/>
    <x v="60"/>
    <x v="0"/>
    <x v="0"/>
    <d v="2016-11-10T00:00:00"/>
    <n v="1"/>
    <x v="5"/>
    <x v="2961"/>
    <n v="3.32E-3"/>
    <x v="0"/>
    <m/>
    <m/>
    <s v="Static"/>
    <s v="TBC"/>
    <m/>
    <m/>
  </r>
  <r>
    <x v="13"/>
    <x v="13"/>
    <x v="262"/>
    <s v="Betty Huff Elementary #107"/>
    <x v="60"/>
    <x v="0"/>
    <x v="0"/>
    <d v="2016-11-10T00:00:00"/>
    <n v="1"/>
    <x v="5"/>
    <x v="2961"/>
    <n v="9.3999999999999997E-4"/>
    <x v="0"/>
    <m/>
    <m/>
    <s v="Flushed "/>
    <s v="TBC"/>
    <m/>
    <m/>
  </r>
  <r>
    <x v="13"/>
    <x v="13"/>
    <x v="308"/>
    <s v="Semiahmoo Secondary # 049"/>
    <x v="12"/>
    <x v="0"/>
    <x v="0"/>
    <d v="2016-10-22T00:00:00"/>
    <n v="1"/>
    <x v="3"/>
    <x v="2962"/>
    <n v="3.5200000000000002E-2"/>
    <x v="2"/>
    <m/>
    <m/>
    <s v="Static"/>
    <s v="TBC"/>
    <m/>
    <m/>
  </r>
  <r>
    <x v="13"/>
    <x v="13"/>
    <x v="308"/>
    <s v="Semiahmoo Secondary # 049"/>
    <x v="12"/>
    <x v="0"/>
    <x v="0"/>
    <d v="2016-10-22T00:00:00"/>
    <n v="1"/>
    <x v="3"/>
    <x v="2962"/>
    <n v="1.32E-3"/>
    <x v="0"/>
    <m/>
    <m/>
    <s v="Flushed"/>
    <s v="TBC"/>
    <m/>
    <m/>
  </r>
  <r>
    <x v="13"/>
    <x v="13"/>
    <x v="308"/>
    <s v="Semiahmoo Secondary # 049"/>
    <x v="12"/>
    <x v="0"/>
    <x v="0"/>
    <d v="2016-10-22T00:00:00"/>
    <n v="1"/>
    <x v="3"/>
    <x v="2963"/>
    <n v="1.64E-3"/>
    <x v="0"/>
    <m/>
    <m/>
    <s v="Static"/>
    <s v="TBC"/>
    <m/>
    <m/>
  </r>
  <r>
    <x v="13"/>
    <x v="13"/>
    <x v="308"/>
    <s v="Semiahmoo Secondary # 049"/>
    <x v="12"/>
    <x v="0"/>
    <x v="0"/>
    <d v="2016-10-22T00:00:00"/>
    <n v="1"/>
    <x v="3"/>
    <x v="2963"/>
    <n v="5.0000000000000002E-5"/>
    <x v="0"/>
    <m/>
    <m/>
    <s v="Flushed"/>
    <s v="TBC"/>
    <m/>
    <m/>
  </r>
  <r>
    <x v="13"/>
    <x v="13"/>
    <x v="308"/>
    <s v="Semiahmoo Secondary # 049"/>
    <x v="12"/>
    <x v="0"/>
    <x v="0"/>
    <d v="2016-10-22T00:00:00"/>
    <n v="1"/>
    <x v="3"/>
    <x v="2964"/>
    <n v="0.36799999999999999"/>
    <x v="2"/>
    <m/>
    <m/>
    <s v="Static"/>
    <s v="TBC"/>
    <m/>
    <m/>
  </r>
  <r>
    <x v="13"/>
    <x v="13"/>
    <x v="308"/>
    <s v="Semiahmoo Secondary # 049"/>
    <x v="12"/>
    <x v="0"/>
    <x v="0"/>
    <d v="2016-10-22T00:00:00"/>
    <n v="1"/>
    <x v="3"/>
    <x v="2964"/>
    <n v="2.7400000000000001E-2"/>
    <x v="2"/>
    <m/>
    <m/>
    <s v="Flushed"/>
    <s v="TBC"/>
    <m/>
    <m/>
  </r>
  <r>
    <x v="13"/>
    <x v="13"/>
    <x v="308"/>
    <s v="Semiahmoo Secondary # 049"/>
    <x v="12"/>
    <x v="0"/>
    <x v="0"/>
    <d v="2016-11-12T00:00:00"/>
    <n v="1"/>
    <x v="5"/>
    <x v="2633"/>
    <n v="8.4000000000000003E-4"/>
    <x v="0"/>
    <m/>
    <m/>
    <s v="Static"/>
    <s v="TBC"/>
    <m/>
    <m/>
  </r>
  <r>
    <x v="13"/>
    <x v="13"/>
    <x v="308"/>
    <s v="Semiahmoo Secondary # 049"/>
    <x v="12"/>
    <x v="0"/>
    <x v="0"/>
    <d v="2016-11-12T00:00:00"/>
    <n v="1"/>
    <x v="5"/>
    <x v="2633"/>
    <n v="2.0000000000000001E-4"/>
    <x v="0"/>
    <m/>
    <m/>
    <s v="Flushed"/>
    <s v="TBC"/>
    <m/>
    <m/>
  </r>
  <r>
    <x v="13"/>
    <x v="13"/>
    <x v="289"/>
    <s v="David Brankin Elementary #058"/>
    <x v="7"/>
    <x v="0"/>
    <x v="0"/>
    <d v="2016-11-10T00:00:00"/>
    <n v="1"/>
    <x v="0"/>
    <x v="2965"/>
    <n v="1.1299999999999999E-2"/>
    <x v="2"/>
    <m/>
    <m/>
    <s v="Static"/>
    <s v="TBC"/>
    <m/>
    <m/>
  </r>
  <r>
    <x v="13"/>
    <x v="13"/>
    <x v="289"/>
    <s v="David Brankin Elementary #058"/>
    <x v="7"/>
    <x v="0"/>
    <x v="0"/>
    <d v="2016-11-10T00:00:00"/>
    <n v="1"/>
    <x v="0"/>
    <x v="2965"/>
    <n v="3.3E-4"/>
    <x v="0"/>
    <m/>
    <m/>
    <s v="Flushed "/>
    <s v="TBC"/>
    <m/>
    <m/>
  </r>
  <r>
    <x v="13"/>
    <x v="13"/>
    <x v="308"/>
    <s v="Semiahmoo Secondary # 049"/>
    <x v="12"/>
    <x v="0"/>
    <x v="0"/>
    <d v="2017-01-07T00:00:00"/>
    <n v="1"/>
    <x v="3"/>
    <x v="2966"/>
    <n v="2.0199999999999999E-2"/>
    <x v="2"/>
    <m/>
    <m/>
    <s v="Static"/>
    <s v="TBC"/>
    <m/>
    <m/>
  </r>
  <r>
    <x v="13"/>
    <x v="13"/>
    <x v="308"/>
    <s v="Semiahmoo Secondary # 049"/>
    <x v="12"/>
    <x v="0"/>
    <x v="0"/>
    <d v="2017-01-07T00:00:00"/>
    <n v="1"/>
    <x v="3"/>
    <x v="2966"/>
    <n v="1.2999999999999999E-4"/>
    <x v="0"/>
    <m/>
    <m/>
    <s v="Flushed"/>
    <s v="TBC"/>
    <m/>
    <m/>
  </r>
  <r>
    <x v="13"/>
    <x v="13"/>
    <x v="263"/>
    <s v="Ellendale Elementary #084"/>
    <x v="82"/>
    <x v="0"/>
    <x v="0"/>
    <d v="2016-11-10T00:00:00"/>
    <n v="1"/>
    <x v="6"/>
    <x v="205"/>
    <n v="3.5300000000000002E-3"/>
    <x v="0"/>
    <m/>
    <m/>
    <s v="Static"/>
    <s v="TBC"/>
    <m/>
    <m/>
  </r>
  <r>
    <x v="13"/>
    <x v="13"/>
    <x v="263"/>
    <s v="Ellendale Elementary #084"/>
    <x v="82"/>
    <x v="0"/>
    <x v="0"/>
    <d v="2016-11-10T00:00:00"/>
    <n v="1"/>
    <x v="6"/>
    <x v="205"/>
    <n v="1.1199999999999999E-3"/>
    <x v="0"/>
    <m/>
    <m/>
    <s v="Flushed"/>
    <s v="TBC"/>
    <m/>
    <m/>
  </r>
  <r>
    <x v="13"/>
    <x v="13"/>
    <x v="263"/>
    <s v="Ellendale Elementary #084"/>
    <x v="82"/>
    <x v="0"/>
    <x v="0"/>
    <d v="2016-11-10T00:00:00"/>
    <n v="1"/>
    <x v="0"/>
    <x v="36"/>
    <n v="5.5900000000000004E-3"/>
    <x v="0"/>
    <m/>
    <m/>
    <s v="Static"/>
    <s v="TBC"/>
    <m/>
    <m/>
  </r>
  <r>
    <x v="13"/>
    <x v="13"/>
    <x v="263"/>
    <s v="Ellendale Elementary #084"/>
    <x v="82"/>
    <x v="0"/>
    <x v="0"/>
    <d v="2016-11-10T00:00:00"/>
    <n v="1"/>
    <x v="0"/>
    <x v="36"/>
    <n v="3.6000000000000002E-4"/>
    <x v="0"/>
    <m/>
    <m/>
    <s v="Flushed"/>
    <s v="TBC"/>
    <m/>
    <m/>
  </r>
  <r>
    <x v="13"/>
    <x v="13"/>
    <x v="290"/>
    <s v="Frank Hurt Secondary #106"/>
    <x v="13"/>
    <x v="0"/>
    <x v="0"/>
    <d v="2016-11-10T00:00:00"/>
    <n v="1"/>
    <x v="0"/>
    <x v="548"/>
    <n v="4.6800000000000001E-3"/>
    <x v="0"/>
    <m/>
    <m/>
    <s v="Static"/>
    <s v="TBC"/>
    <m/>
    <m/>
  </r>
  <r>
    <x v="13"/>
    <x v="13"/>
    <x v="290"/>
    <s v="Frank Hurt Secondary #106"/>
    <x v="13"/>
    <x v="0"/>
    <x v="0"/>
    <d v="2016-11-10T00:00:00"/>
    <n v="1"/>
    <x v="0"/>
    <x v="548"/>
    <n v="2.5999999999999998E-4"/>
    <x v="0"/>
    <m/>
    <m/>
    <s v="Flushed "/>
    <s v="TBC"/>
    <m/>
    <m/>
  </r>
  <r>
    <x v="13"/>
    <x v="13"/>
    <x v="290"/>
    <s v="Frank Hurt Secondary #106"/>
    <x v="13"/>
    <x v="0"/>
    <x v="0"/>
    <d v="2016-11-10T00:00:00"/>
    <n v="1"/>
    <x v="0"/>
    <x v="2670"/>
    <n v="6.13E-3"/>
    <x v="0"/>
    <m/>
    <m/>
    <s v="Static"/>
    <s v="TBC"/>
    <m/>
    <m/>
  </r>
  <r>
    <x v="13"/>
    <x v="13"/>
    <x v="290"/>
    <s v="Frank Hurt Secondary #106"/>
    <x v="13"/>
    <x v="0"/>
    <x v="0"/>
    <d v="2016-11-10T00:00:00"/>
    <n v="1"/>
    <x v="0"/>
    <x v="2670"/>
    <n v="4.8999999999999998E-4"/>
    <x v="0"/>
    <m/>
    <m/>
    <s v="Flushed "/>
    <s v="TBC"/>
    <m/>
    <m/>
  </r>
  <r>
    <x v="13"/>
    <x v="13"/>
    <x v="272"/>
    <s v="Harold Bishop Elementary #029"/>
    <x v="17"/>
    <x v="0"/>
    <x v="0"/>
    <d v="2016-11-10T00:00:00"/>
    <n v="1"/>
    <x v="6"/>
    <x v="2967"/>
    <n v="4.8199999999999996E-3"/>
    <x v="0"/>
    <m/>
    <m/>
    <s v="Static "/>
    <s v="TBC"/>
    <m/>
    <m/>
  </r>
  <r>
    <x v="13"/>
    <x v="13"/>
    <x v="272"/>
    <s v="Harold Bishop Elementary #029"/>
    <x v="17"/>
    <x v="0"/>
    <x v="0"/>
    <d v="2016-11-10T00:00:00"/>
    <n v="1"/>
    <x v="6"/>
    <x v="2967"/>
    <n v="1.74E-3"/>
    <x v="0"/>
    <m/>
    <m/>
    <s v="Flushed"/>
    <s v="TBC"/>
    <m/>
    <m/>
  </r>
  <r>
    <x v="13"/>
    <x v="13"/>
    <x v="308"/>
    <s v="Semiahmoo Secondary # 049"/>
    <x v="12"/>
    <x v="0"/>
    <x v="0"/>
    <d v="2017-01-07T00:00:00"/>
    <n v="1"/>
    <x v="3"/>
    <x v="2968"/>
    <n v="1.29E-2"/>
    <x v="2"/>
    <m/>
    <m/>
    <s v="Static"/>
    <s v="TBC"/>
    <m/>
    <m/>
  </r>
  <r>
    <x v="13"/>
    <x v="13"/>
    <x v="308"/>
    <s v="Semiahmoo Secondary # 049"/>
    <x v="12"/>
    <x v="0"/>
    <x v="0"/>
    <d v="2017-01-07T00:00:00"/>
    <n v="1"/>
    <x v="3"/>
    <x v="2968"/>
    <n v="6.4000000000000005E-4"/>
    <x v="0"/>
    <m/>
    <m/>
    <s v="Flushed"/>
    <s v="TBC"/>
    <m/>
    <m/>
  </r>
  <r>
    <x v="13"/>
    <x v="13"/>
    <x v="280"/>
    <s v="Invergarry Adult Education #625"/>
    <x v="17"/>
    <x v="0"/>
    <x v="0"/>
    <d v="2016-11-10T00:00:00"/>
    <n v="1"/>
    <x v="6"/>
    <x v="2969"/>
    <n v="7.6999999999999996E-4"/>
    <x v="0"/>
    <m/>
    <m/>
    <s v="Static"/>
    <s v="TBC"/>
    <m/>
    <m/>
  </r>
  <r>
    <x v="13"/>
    <x v="13"/>
    <x v="280"/>
    <s v="Invergarry Adult Education #625"/>
    <x v="17"/>
    <x v="0"/>
    <x v="0"/>
    <d v="2016-11-10T00:00:00"/>
    <n v="1"/>
    <x v="6"/>
    <x v="2969"/>
    <n v="3.1800000000000001E-3"/>
    <x v="0"/>
    <m/>
    <m/>
    <s v="Flushed"/>
    <s v="TBC"/>
    <m/>
    <m/>
  </r>
  <r>
    <x v="13"/>
    <x v="13"/>
    <x v="280"/>
    <s v="Invergarry Adult Education #625"/>
    <x v="17"/>
    <x v="0"/>
    <x v="0"/>
    <d v="2016-11-10T00:00:00"/>
    <n v="1"/>
    <x v="6"/>
    <x v="2970"/>
    <n v="1.0800000000000001E-2"/>
    <x v="2"/>
    <m/>
    <m/>
    <s v="Static"/>
    <s v="TBC"/>
    <m/>
    <m/>
  </r>
  <r>
    <x v="13"/>
    <x v="13"/>
    <x v="280"/>
    <s v="Invergarry Adult Education #625"/>
    <x v="17"/>
    <x v="0"/>
    <x v="0"/>
    <d v="2016-11-10T00:00:00"/>
    <n v="1"/>
    <x v="6"/>
    <x v="2970"/>
    <n v="1.3699999999999999E-3"/>
    <x v="0"/>
    <m/>
    <m/>
    <s v="Flushed"/>
    <s v="TBC"/>
    <m/>
    <m/>
  </r>
  <r>
    <x v="13"/>
    <x v="13"/>
    <x v="273"/>
    <s v="James Ardiel Elementary #062"/>
    <x v="7"/>
    <x v="0"/>
    <x v="0"/>
    <d v="2016-11-10T00:00:00"/>
    <n v="1"/>
    <x v="5"/>
    <x v="2971"/>
    <n v="2.0699999999999998E-3"/>
    <x v="0"/>
    <m/>
    <m/>
    <s v="Static"/>
    <s v="TBC"/>
    <m/>
    <m/>
  </r>
  <r>
    <x v="13"/>
    <x v="13"/>
    <x v="273"/>
    <s v="James Ardiel Elementary #062"/>
    <x v="7"/>
    <x v="0"/>
    <x v="0"/>
    <d v="2016-11-10T00:00:00"/>
    <n v="1"/>
    <x v="5"/>
    <x v="2971"/>
    <n v="7.1000000000000002E-4"/>
    <x v="0"/>
    <m/>
    <m/>
    <s v="Flushed "/>
    <s v="TBC"/>
    <m/>
    <m/>
  </r>
  <r>
    <x v="13"/>
    <x v="13"/>
    <x v="265"/>
    <s v="Kennedy Trail Elementary #132"/>
    <x v="111"/>
    <x v="0"/>
    <x v="0"/>
    <d v="2016-11-10T00:00:00"/>
    <n v="1"/>
    <x v="6"/>
    <x v="2972"/>
    <n v="2.0000000000000001E-4"/>
    <x v="0"/>
    <m/>
    <m/>
    <s v="Static"/>
    <s v="TBC"/>
    <m/>
    <m/>
  </r>
  <r>
    <x v="13"/>
    <x v="13"/>
    <x v="265"/>
    <s v="Kennedy Trail Elementary #132"/>
    <x v="111"/>
    <x v="0"/>
    <x v="0"/>
    <d v="2016-11-10T00:00:00"/>
    <n v="1"/>
    <x v="6"/>
    <x v="2972"/>
    <n v="5.0000000000000002E-5"/>
    <x v="0"/>
    <m/>
    <m/>
    <s v="Flushed"/>
    <s v="TBC"/>
    <m/>
    <m/>
  </r>
  <r>
    <x v="13"/>
    <x v="13"/>
    <x v="265"/>
    <s v="Kennedy Trail Elementary #132"/>
    <x v="111"/>
    <x v="0"/>
    <x v="0"/>
    <d v="2016-11-10T00:00:00"/>
    <n v="1"/>
    <x v="0"/>
    <x v="512"/>
    <n v="2.4299999999999999E-2"/>
    <x v="2"/>
    <m/>
    <m/>
    <s v="Static"/>
    <s v="TBC"/>
    <m/>
    <m/>
  </r>
  <r>
    <x v="13"/>
    <x v="13"/>
    <x v="265"/>
    <s v="Kennedy Trail Elementary #132"/>
    <x v="111"/>
    <x v="0"/>
    <x v="0"/>
    <d v="2016-11-10T00:00:00"/>
    <n v="1"/>
    <x v="0"/>
    <x v="512"/>
    <n v="1.9000000000000001E-4"/>
    <x v="0"/>
    <m/>
    <m/>
    <s v="Flushed"/>
    <s v="TBC"/>
    <m/>
    <m/>
  </r>
  <r>
    <x v="13"/>
    <x v="13"/>
    <x v="265"/>
    <s v="Kennedy Trail Elementary #132"/>
    <x v="111"/>
    <x v="0"/>
    <x v="0"/>
    <d v="2016-11-10T00:00:00"/>
    <n v="1"/>
    <x v="6"/>
    <x v="748"/>
    <n v="6.0000000000000002E-5"/>
    <x v="0"/>
    <m/>
    <m/>
    <s v="Static"/>
    <s v="TBC"/>
    <m/>
    <m/>
  </r>
  <r>
    <x v="13"/>
    <x v="13"/>
    <x v="265"/>
    <s v="Kennedy Trail Elementary #132"/>
    <x v="111"/>
    <x v="0"/>
    <x v="0"/>
    <d v="2016-11-10T00:00:00"/>
    <n v="1"/>
    <x v="6"/>
    <x v="748"/>
    <n v="6.0000000000000002E-5"/>
    <x v="0"/>
    <m/>
    <m/>
    <s v="Flushed"/>
    <s v="TBC"/>
    <m/>
    <m/>
  </r>
  <r>
    <x v="13"/>
    <x v="13"/>
    <x v="275"/>
    <s v="Lena Shaw Elementary #055"/>
    <x v="44"/>
    <x v="0"/>
    <x v="0"/>
    <d v="2016-11-10T00:00:00"/>
    <n v="1"/>
    <x v="5"/>
    <x v="2973"/>
    <n v="8.8000000000000003E-4"/>
    <x v="0"/>
    <m/>
    <m/>
    <s v="Static"/>
    <s v="TBC"/>
    <m/>
    <m/>
  </r>
  <r>
    <x v="13"/>
    <x v="13"/>
    <x v="275"/>
    <s v="Lena Shaw Elementary #055"/>
    <x v="44"/>
    <x v="0"/>
    <x v="0"/>
    <d v="2016-11-10T00:00:00"/>
    <n v="1"/>
    <x v="5"/>
    <x v="2973"/>
    <n v="2.1000000000000001E-4"/>
    <x v="0"/>
    <m/>
    <m/>
    <s v="Flushed "/>
    <s v="TBC"/>
    <m/>
    <m/>
  </r>
  <r>
    <x v="13"/>
    <x v="13"/>
    <x v="282"/>
    <s v="Martha Jane Norris Elementary #140"/>
    <x v="24"/>
    <x v="0"/>
    <x v="0"/>
    <d v="2016-11-10T00:00:00"/>
    <n v="1"/>
    <x v="0"/>
    <x v="2974"/>
    <n v="6.2500000000000003E-3"/>
    <x v="0"/>
    <m/>
    <m/>
    <s v="Static "/>
    <s v="TBC"/>
    <m/>
    <m/>
  </r>
  <r>
    <x v="13"/>
    <x v="13"/>
    <x v="282"/>
    <s v="Martha Jane Norris Elementary #140"/>
    <x v="24"/>
    <x v="0"/>
    <x v="0"/>
    <d v="2016-11-10T00:00:00"/>
    <n v="1"/>
    <x v="0"/>
    <x v="2974"/>
    <n v="3.3E-4"/>
    <x v="0"/>
    <m/>
    <m/>
    <s v="Flushed"/>
    <s v="TBC"/>
    <m/>
    <m/>
  </r>
  <r>
    <x v="13"/>
    <x v="13"/>
    <x v="308"/>
    <s v="Semiahmoo Secondary#049"/>
    <x v="0"/>
    <x v="0"/>
    <x v="0"/>
    <d v="2016-08-19T00:00:00"/>
    <n v="1"/>
    <x v="5"/>
    <x v="2975"/>
    <n v="4.8999999999999998E-3"/>
    <x v="0"/>
    <m/>
    <m/>
    <s v="Static"/>
    <s v="TBC"/>
    <m/>
    <m/>
  </r>
  <r>
    <x v="13"/>
    <x v="13"/>
    <x v="308"/>
    <s v="Semiahmoo Secondary#049"/>
    <x v="14"/>
    <x v="0"/>
    <x v="0"/>
    <d v="2016-08-19T00:00:00"/>
    <n v="1"/>
    <x v="5"/>
    <x v="2975"/>
    <n v="4.0000000000000002E-4"/>
    <x v="0"/>
    <m/>
    <m/>
    <s v="Flushed"/>
    <s v="TBC"/>
    <m/>
    <m/>
  </r>
  <r>
    <x v="13"/>
    <x v="13"/>
    <x v="255"/>
    <s v="Queen Elizabeth Secondary #022"/>
    <x v="75"/>
    <x v="0"/>
    <x v="0"/>
    <d v="2016-11-10T00:00:00"/>
    <n v="1"/>
    <x v="0"/>
    <x v="2976"/>
    <n v="5.0099999999999997E-3"/>
    <x v="0"/>
    <m/>
    <m/>
    <s v="Static "/>
    <s v="TBC"/>
    <m/>
    <m/>
  </r>
  <r>
    <x v="13"/>
    <x v="13"/>
    <x v="255"/>
    <s v="Queen Elizabeth Secondary #022"/>
    <x v="75"/>
    <x v="0"/>
    <x v="0"/>
    <d v="2016-11-10T00:00:00"/>
    <n v="1"/>
    <x v="0"/>
    <x v="2976"/>
    <n v="2.7E-4"/>
    <x v="0"/>
    <m/>
    <m/>
    <s v="Flushed"/>
    <s v="TBC"/>
    <m/>
    <m/>
  </r>
  <r>
    <x v="13"/>
    <x v="13"/>
    <x v="267"/>
    <s v="Riverdale Elementary #059"/>
    <x v="7"/>
    <x v="0"/>
    <x v="0"/>
    <d v="2016-11-10T00:00:00"/>
    <n v="1"/>
    <x v="5"/>
    <x v="2977"/>
    <n v="1E-4"/>
    <x v="0"/>
    <m/>
    <m/>
    <s v="Static"/>
    <s v="TBC"/>
    <m/>
    <m/>
  </r>
  <r>
    <x v="13"/>
    <x v="13"/>
    <x v="267"/>
    <s v="Riverdale Elementary #059"/>
    <x v="7"/>
    <x v="0"/>
    <x v="0"/>
    <d v="2016-11-10T00:00:00"/>
    <n v="1"/>
    <x v="5"/>
    <x v="2977"/>
    <n v="1.3999999999999999E-4"/>
    <x v="0"/>
    <m/>
    <m/>
    <s v="Flushed "/>
    <s v="TBC"/>
    <m/>
    <m/>
  </r>
  <r>
    <x v="13"/>
    <x v="13"/>
    <x v="267"/>
    <s v="Riverdale Elementary #059"/>
    <x v="7"/>
    <x v="0"/>
    <x v="0"/>
    <d v="2016-11-10T00:00:00"/>
    <n v="1"/>
    <x v="5"/>
    <x v="2978"/>
    <n v="1.6999999999999999E-3"/>
    <x v="0"/>
    <m/>
    <m/>
    <s v="Static"/>
    <s v="TBC"/>
    <m/>
    <m/>
  </r>
  <r>
    <x v="13"/>
    <x v="13"/>
    <x v="267"/>
    <s v="Riverdale Elementary #059"/>
    <x v="7"/>
    <x v="0"/>
    <x v="0"/>
    <d v="2016-11-10T00:00:00"/>
    <n v="1"/>
    <x v="5"/>
    <x v="2978"/>
    <n v="1.8000000000000001E-4"/>
    <x v="0"/>
    <m/>
    <m/>
    <s v="Flushed "/>
    <s v="TBC"/>
    <m/>
    <m/>
  </r>
  <r>
    <x v="13"/>
    <x v="13"/>
    <x v="257"/>
    <s v="Senator Reid Elementary #060"/>
    <x v="8"/>
    <x v="0"/>
    <x v="0"/>
    <d v="2016-11-10T00:00:00"/>
    <n v="1"/>
    <x v="0"/>
    <x v="41"/>
    <n v="5.3899999999999998E-3"/>
    <x v="0"/>
    <m/>
    <m/>
    <s v="Static"/>
    <s v="TBC"/>
    <m/>
    <m/>
  </r>
  <r>
    <x v="13"/>
    <x v="13"/>
    <x v="257"/>
    <s v="Senator Reid Elementary #060"/>
    <x v="8"/>
    <x v="0"/>
    <x v="0"/>
    <d v="2016-11-10T00:00:00"/>
    <n v="1"/>
    <x v="0"/>
    <x v="41"/>
    <n v="3.6999999999999999E-4"/>
    <x v="0"/>
    <m/>
    <m/>
    <s v="Flushed "/>
    <s v="TBC"/>
    <m/>
    <m/>
  </r>
  <r>
    <x v="13"/>
    <x v="13"/>
    <x v="284"/>
    <s v="WE Kinvig Elementary #109"/>
    <x v="6"/>
    <x v="0"/>
    <x v="0"/>
    <d v="2016-11-10T00:00:00"/>
    <n v="1"/>
    <x v="0"/>
    <x v="559"/>
    <n v="4.8700000000000002E-3"/>
    <x v="0"/>
    <m/>
    <m/>
    <s v="Static"/>
    <s v="TBC"/>
    <m/>
    <m/>
  </r>
  <r>
    <x v="13"/>
    <x v="13"/>
    <x v="284"/>
    <s v="WE Kinvig Elementary #109"/>
    <x v="6"/>
    <x v="0"/>
    <x v="0"/>
    <d v="2016-11-10T00:00:00"/>
    <n v="1"/>
    <x v="0"/>
    <x v="559"/>
    <n v="1.4999999999999999E-4"/>
    <x v="0"/>
    <m/>
    <m/>
    <s v="Flushed "/>
    <s v="TBC"/>
    <m/>
    <m/>
  </r>
  <r>
    <x v="13"/>
    <x v="13"/>
    <x v="308"/>
    <s v="Semiahmoo Secondary#049"/>
    <x v="12"/>
    <x v="0"/>
    <x v="0"/>
    <d v="2016-08-19T00:00:00"/>
    <n v="1"/>
    <x v="5"/>
    <x v="2979"/>
    <n v="6.1999999999999998E-3"/>
    <x v="0"/>
    <m/>
    <m/>
    <s v="Static"/>
    <s v="TBC"/>
    <m/>
    <m/>
  </r>
  <r>
    <x v="13"/>
    <x v="13"/>
    <x v="308"/>
    <s v="Semiahmoo Secondary#049"/>
    <x v="115"/>
    <x v="0"/>
    <x v="0"/>
    <d v="2016-08-19T00:00:00"/>
    <n v="1"/>
    <x v="5"/>
    <x v="2979"/>
    <n v="2.9999999999999997E-4"/>
    <x v="0"/>
    <m/>
    <m/>
    <s v="Flushed"/>
    <s v="TBC"/>
    <m/>
    <m/>
  </r>
  <r>
    <x v="13"/>
    <x v="13"/>
    <x v="308"/>
    <s v="Semiahmoo Secondary#049"/>
    <x v="1"/>
    <x v="0"/>
    <x v="0"/>
    <d v="2016-08-19T00:00:00"/>
    <n v="1"/>
    <x v="5"/>
    <x v="802"/>
    <n v="4.8999999999999998E-3"/>
    <x v="0"/>
    <m/>
    <m/>
    <s v="Static"/>
    <s v="TBC"/>
    <m/>
    <m/>
  </r>
  <r>
    <x v="13"/>
    <x v="13"/>
    <x v="308"/>
    <s v="Semiahmoo Secondary#049"/>
    <x v="75"/>
    <x v="0"/>
    <x v="0"/>
    <d v="2016-08-19T00:00:00"/>
    <n v="1"/>
    <x v="5"/>
    <x v="802"/>
    <n v="2.9999999999999997E-4"/>
    <x v="0"/>
    <m/>
    <m/>
    <s v="Flushed"/>
    <s v="TBC"/>
    <m/>
    <m/>
  </r>
  <r>
    <x v="13"/>
    <x v="13"/>
    <x v="308"/>
    <s v="Semiahmoo Secondary#049"/>
    <x v="38"/>
    <x v="0"/>
    <x v="0"/>
    <d v="2016-08-19T00:00:00"/>
    <n v="1"/>
    <x v="5"/>
    <x v="2980"/>
    <n v="2.06E-2"/>
    <x v="2"/>
    <m/>
    <m/>
    <s v="Static"/>
    <s v="TBC"/>
    <m/>
    <m/>
  </r>
  <r>
    <x v="13"/>
    <x v="13"/>
    <x v="308"/>
    <s v="Semiahmoo Secondary#049"/>
    <x v="63"/>
    <x v="0"/>
    <x v="0"/>
    <d v="2016-08-19T00:00:00"/>
    <n v="1"/>
    <x v="5"/>
    <x v="2980"/>
    <n v="1E-3"/>
    <x v="0"/>
    <m/>
    <m/>
    <s v="Flushed"/>
    <s v="TBC"/>
    <m/>
    <m/>
  </r>
  <r>
    <x v="13"/>
    <x v="13"/>
    <x v="308"/>
    <s v="Semiahmoo Secondary#049"/>
    <x v="53"/>
    <x v="0"/>
    <x v="0"/>
    <d v="2016-08-19T00:00:00"/>
    <n v="1"/>
    <x v="5"/>
    <x v="2981"/>
    <n v="2.5999999999999999E-3"/>
    <x v="0"/>
    <m/>
    <m/>
    <s v="Static"/>
    <s v="TBC"/>
    <m/>
    <m/>
  </r>
  <r>
    <x v="13"/>
    <x v="13"/>
    <x v="308"/>
    <s v="Semiahmoo Secondary#049"/>
    <x v="119"/>
    <x v="0"/>
    <x v="0"/>
    <d v="2016-08-19T00:00:00"/>
    <n v="1"/>
    <x v="5"/>
    <x v="2981"/>
    <n v="8.0000000000000004E-4"/>
    <x v="0"/>
    <m/>
    <m/>
    <s v="Flushed"/>
    <s v="TBC"/>
    <m/>
    <m/>
  </r>
  <r>
    <x v="13"/>
    <x v="13"/>
    <x v="285"/>
    <s v="Don Christian Elementary #127"/>
    <x v="6"/>
    <x v="0"/>
    <x v="0"/>
    <d v="2016-11-12T00:00:00"/>
    <n v="1"/>
    <x v="0"/>
    <x v="2982"/>
    <n v="1.8800000000000001E-2"/>
    <x v="2"/>
    <m/>
    <m/>
    <s v="Static"/>
    <s v="TBC"/>
    <m/>
    <m/>
  </r>
  <r>
    <x v="13"/>
    <x v="13"/>
    <x v="285"/>
    <s v="Don Christian Elementary #127"/>
    <x v="6"/>
    <x v="0"/>
    <x v="0"/>
    <d v="2016-11-12T00:00:00"/>
    <n v="1"/>
    <x v="0"/>
    <x v="2982"/>
    <n v="1.4999999999999999E-4"/>
    <x v="0"/>
    <m/>
    <m/>
    <s v="Flushed"/>
    <s v="TBC"/>
    <m/>
    <m/>
  </r>
  <r>
    <x v="13"/>
    <x v="13"/>
    <x v="285"/>
    <s v="Don Christian Elementary #127"/>
    <x v="6"/>
    <x v="0"/>
    <x v="0"/>
    <d v="2016-11-12T00:00:00"/>
    <n v="1"/>
    <x v="0"/>
    <x v="2983"/>
    <n v="1.84E-2"/>
    <x v="2"/>
    <m/>
    <m/>
    <s v="Static"/>
    <s v="TBC"/>
    <m/>
    <m/>
  </r>
  <r>
    <x v="13"/>
    <x v="13"/>
    <x v="285"/>
    <s v="Don Christian Elementary #127"/>
    <x v="6"/>
    <x v="0"/>
    <x v="0"/>
    <d v="2016-11-12T00:00:00"/>
    <n v="1"/>
    <x v="0"/>
    <x v="2983"/>
    <n v="3.8000000000000002E-4"/>
    <x v="0"/>
    <m/>
    <m/>
    <s v="Flushed"/>
    <s v="TBC"/>
    <m/>
    <m/>
  </r>
  <r>
    <x v="13"/>
    <x v="13"/>
    <x v="286"/>
    <s v="Earl Marriott Secondary #105"/>
    <x v="13"/>
    <x v="0"/>
    <x v="0"/>
    <d v="2016-11-12T00:00:00"/>
    <n v="1"/>
    <x v="5"/>
    <x v="2984"/>
    <n v="1.15E-3"/>
    <x v="0"/>
    <m/>
    <m/>
    <s v="Static"/>
    <s v="TBC"/>
    <m/>
    <m/>
  </r>
  <r>
    <x v="13"/>
    <x v="13"/>
    <x v="286"/>
    <s v="Earl Marriott Secondary #105"/>
    <x v="13"/>
    <x v="0"/>
    <x v="0"/>
    <d v="2016-11-12T00:00:00"/>
    <n v="1"/>
    <x v="5"/>
    <x v="2984"/>
    <n v="1.2700000000000001E-3"/>
    <x v="0"/>
    <m/>
    <m/>
    <s v="Flushed"/>
    <s v="TBC"/>
    <m/>
    <m/>
  </r>
  <r>
    <x v="13"/>
    <x v="13"/>
    <x v="308"/>
    <s v="Semiahmoo Secondary#049"/>
    <x v="9"/>
    <x v="0"/>
    <x v="0"/>
    <d v="2016-08-19T00:00:00"/>
    <n v="1"/>
    <x v="0"/>
    <x v="2985"/>
    <n v="1.8E-3"/>
    <x v="0"/>
    <m/>
    <m/>
    <s v="Static"/>
    <s v="TBC"/>
    <m/>
    <m/>
  </r>
  <r>
    <x v="13"/>
    <x v="13"/>
    <x v="308"/>
    <s v="Semiahmoo Secondary#049"/>
    <x v="82"/>
    <x v="0"/>
    <x v="0"/>
    <d v="2016-08-19T00:00:00"/>
    <n v="1"/>
    <x v="0"/>
    <x v="2985"/>
    <n v="1E-4"/>
    <x v="0"/>
    <m/>
    <m/>
    <s v="Flushed"/>
    <s v="TBC"/>
    <m/>
    <m/>
  </r>
  <r>
    <x v="13"/>
    <x v="13"/>
    <x v="308"/>
    <s v="Semiahmoo Secondary#049"/>
    <x v="46"/>
    <x v="0"/>
    <x v="0"/>
    <d v="2016-08-19T00:00:00"/>
    <n v="1"/>
    <x v="0"/>
    <x v="2986"/>
    <n v="3.2500000000000001E-2"/>
    <x v="2"/>
    <m/>
    <m/>
    <s v="Static"/>
    <s v="TBC"/>
    <m/>
    <m/>
  </r>
  <r>
    <x v="13"/>
    <x v="13"/>
    <x v="308"/>
    <s v="Semiahmoo Secondary#049"/>
    <x v="68"/>
    <x v="0"/>
    <x v="0"/>
    <d v="2016-08-19T00:00:00"/>
    <n v="1"/>
    <x v="0"/>
    <x v="2986"/>
    <n v="3.7000000000000002E-3"/>
    <x v="0"/>
    <m/>
    <m/>
    <s v="Flushed"/>
    <s v="TBC"/>
    <m/>
    <m/>
  </r>
  <r>
    <x v="13"/>
    <x v="13"/>
    <x v="246"/>
    <s v="H T Thrift Elementary #056"/>
    <x v="73"/>
    <x v="0"/>
    <x v="0"/>
    <d v="2016-11-12T00:00:00"/>
    <n v="1"/>
    <x v="0"/>
    <x v="134"/>
    <n v="1.8499999999999999E-2"/>
    <x v="2"/>
    <m/>
    <m/>
    <s v="Static"/>
    <s v="TBC"/>
    <m/>
    <m/>
  </r>
  <r>
    <x v="13"/>
    <x v="13"/>
    <x v="246"/>
    <s v="H T Thrift Elementary #056"/>
    <x v="73"/>
    <x v="0"/>
    <x v="0"/>
    <d v="2016-11-12T00:00:00"/>
    <n v="1"/>
    <x v="0"/>
    <x v="134"/>
    <n v="1.1999999999999999E-3"/>
    <x v="0"/>
    <m/>
    <m/>
    <s v="Flushed "/>
    <s v="TBC"/>
    <m/>
    <m/>
  </r>
  <r>
    <x v="13"/>
    <x v="13"/>
    <x v="250"/>
    <s v="Hall's Prairie Elementary #019"/>
    <x v="113"/>
    <x v="0"/>
    <x v="0"/>
    <d v="2016-11-12T00:00:00"/>
    <n v="1"/>
    <x v="0"/>
    <x v="2950"/>
    <n v="1.8100000000000002E-2"/>
    <x v="2"/>
    <m/>
    <m/>
    <s v="Static"/>
    <s v="TBC"/>
    <m/>
    <m/>
  </r>
  <r>
    <x v="13"/>
    <x v="13"/>
    <x v="250"/>
    <s v="Hall's Prairie Elementary #019"/>
    <x v="113"/>
    <x v="0"/>
    <x v="0"/>
    <d v="2016-11-12T00:00:00"/>
    <n v="1"/>
    <x v="0"/>
    <x v="2950"/>
    <n v="1.8E-3"/>
    <x v="0"/>
    <m/>
    <m/>
    <s v="Flush ed"/>
    <s v="TBC"/>
    <m/>
    <m/>
  </r>
  <r>
    <x v="13"/>
    <x v="13"/>
    <x v="258"/>
    <s v="Jessie Lee Elementary #089"/>
    <x v="66"/>
    <x v="0"/>
    <x v="0"/>
    <d v="2016-11-12T00:00:00"/>
    <n v="1"/>
    <x v="1"/>
    <x v="2987"/>
    <n v="7.9100000000000004E-3"/>
    <x v="0"/>
    <m/>
    <m/>
    <s v="Static"/>
    <s v="TBC"/>
    <m/>
    <m/>
  </r>
  <r>
    <x v="13"/>
    <x v="13"/>
    <x v="258"/>
    <s v="Jessie Lee Elementary #089"/>
    <x v="66"/>
    <x v="0"/>
    <x v="0"/>
    <d v="2016-11-12T00:00:00"/>
    <n v="1"/>
    <x v="1"/>
    <x v="2987"/>
    <n v="5.5999999999999995E-4"/>
    <x v="0"/>
    <m/>
    <m/>
    <s v="Flushed"/>
    <s v="TBC"/>
    <m/>
    <m/>
  </r>
  <r>
    <x v="13"/>
    <x v="13"/>
    <x v="258"/>
    <s v="Jessie Lee Elementary #089"/>
    <x v="66"/>
    <x v="0"/>
    <x v="0"/>
    <d v="2016-11-12T00:00:00"/>
    <n v="1"/>
    <x v="1"/>
    <x v="64"/>
    <n v="1.8600000000000001E-3"/>
    <x v="0"/>
    <m/>
    <m/>
    <s v="Static"/>
    <s v="TBC"/>
    <m/>
    <m/>
  </r>
  <r>
    <x v="13"/>
    <x v="13"/>
    <x v="258"/>
    <s v="Jessie Lee Elementary #089"/>
    <x v="66"/>
    <x v="0"/>
    <x v="0"/>
    <d v="2016-11-12T00:00:00"/>
    <n v="1"/>
    <x v="1"/>
    <x v="64"/>
    <n v="2.0699999999999998E-3"/>
    <x v="0"/>
    <m/>
    <m/>
    <s v="Flushed"/>
    <s v="TBC"/>
    <m/>
    <m/>
  </r>
  <r>
    <x v="13"/>
    <x v="13"/>
    <x v="258"/>
    <s v="Jessie Lee Elementary #089"/>
    <x v="66"/>
    <x v="0"/>
    <x v="0"/>
    <d v="2016-11-12T00:00:00"/>
    <n v="1"/>
    <x v="0"/>
    <x v="2988"/>
    <n v="1.38E-2"/>
    <x v="2"/>
    <m/>
    <m/>
    <s v="Static"/>
    <s v="TBC"/>
    <m/>
    <m/>
  </r>
  <r>
    <x v="13"/>
    <x v="13"/>
    <x v="258"/>
    <s v="Jessie Lee Elementary #089"/>
    <x v="66"/>
    <x v="0"/>
    <x v="0"/>
    <d v="2016-11-12T00:00:00"/>
    <n v="1"/>
    <x v="0"/>
    <x v="2988"/>
    <n v="1.6000000000000001E-4"/>
    <x v="0"/>
    <m/>
    <m/>
    <s v="Flushed"/>
    <s v="TBC"/>
    <m/>
    <m/>
  </r>
  <r>
    <x v="13"/>
    <x v="13"/>
    <x v="258"/>
    <s v="Jessie Lee Elementary #089"/>
    <x v="66"/>
    <x v="0"/>
    <x v="0"/>
    <d v="2016-11-12T00:00:00"/>
    <n v="1"/>
    <x v="0"/>
    <x v="2989"/>
    <n v="1.9300000000000001E-2"/>
    <x v="2"/>
    <m/>
    <m/>
    <s v="Static"/>
    <s v="TBC"/>
    <m/>
    <m/>
  </r>
  <r>
    <x v="13"/>
    <x v="13"/>
    <x v="258"/>
    <s v="Jessie Lee Elementary #089"/>
    <x v="66"/>
    <x v="0"/>
    <x v="0"/>
    <d v="2016-11-12T00:00:00"/>
    <n v="1"/>
    <x v="0"/>
    <x v="2989"/>
    <n v="1.3999999999999999E-4"/>
    <x v="0"/>
    <m/>
    <m/>
    <s v="Flushed"/>
    <s v="TBC"/>
    <m/>
    <m/>
  </r>
  <r>
    <x v="13"/>
    <x v="13"/>
    <x v="259"/>
    <s v="Laronde Elementary #117"/>
    <x v="6"/>
    <x v="0"/>
    <x v="0"/>
    <d v="2016-11-12T00:00:00"/>
    <n v="1"/>
    <x v="6"/>
    <x v="592"/>
    <n v="1.46E-2"/>
    <x v="2"/>
    <m/>
    <m/>
    <s v="Static "/>
    <s v="TBC"/>
    <m/>
    <m/>
  </r>
  <r>
    <x v="13"/>
    <x v="13"/>
    <x v="259"/>
    <s v="Laronde Elementary #117"/>
    <x v="6"/>
    <x v="0"/>
    <x v="0"/>
    <d v="2016-11-12T00:00:00"/>
    <n v="1"/>
    <x v="6"/>
    <x v="592"/>
    <n v="1.2199999999999999E-3"/>
    <x v="0"/>
    <m/>
    <m/>
    <s v="Flushed"/>
    <s v="TBC"/>
    <m/>
    <m/>
  </r>
  <r>
    <x v="13"/>
    <x v="13"/>
    <x v="281"/>
    <s v="M.B. Stanford #129"/>
    <x v="24"/>
    <x v="0"/>
    <x v="0"/>
    <d v="2016-11-12T00:00:00"/>
    <n v="1"/>
    <x v="1"/>
    <x v="2990"/>
    <n v="7.9000000000000001E-4"/>
    <x v="0"/>
    <m/>
    <m/>
    <s v="Static"/>
    <s v="TBC"/>
    <m/>
    <m/>
  </r>
  <r>
    <x v="13"/>
    <x v="13"/>
    <x v="281"/>
    <s v="M.B. Stanford #129"/>
    <x v="24"/>
    <x v="0"/>
    <x v="0"/>
    <d v="2016-11-12T00:00:00"/>
    <n v="1"/>
    <x v="1"/>
    <x v="1441"/>
    <n v="5.3999999999999999E-2"/>
    <x v="2"/>
    <m/>
    <m/>
    <s v="Static"/>
    <s v="TBC"/>
    <m/>
    <m/>
  </r>
  <r>
    <x v="13"/>
    <x v="13"/>
    <x v="281"/>
    <s v="M.B. Stanford #129"/>
    <x v="24"/>
    <x v="0"/>
    <x v="0"/>
    <d v="2016-11-12T00:00:00"/>
    <n v="1"/>
    <x v="1"/>
    <x v="1441"/>
    <n v="2.0799999999999999E-2"/>
    <x v="2"/>
    <m/>
    <m/>
    <s v="Flushed"/>
    <s v="TBC"/>
    <m/>
    <m/>
  </r>
  <r>
    <x v="13"/>
    <x v="13"/>
    <x v="281"/>
    <s v="M.B. Stanford #129"/>
    <x v="24"/>
    <x v="0"/>
    <x v="0"/>
    <d v="2016-11-12T00:00:00"/>
    <n v="1"/>
    <x v="1"/>
    <x v="2991"/>
    <n v="2.0000000000000002E-5"/>
    <x v="0"/>
    <m/>
    <m/>
    <s v="Flushed"/>
    <s v="TBC"/>
    <m/>
    <m/>
  </r>
  <r>
    <x v="13"/>
    <x v="13"/>
    <x v="281"/>
    <s v="M.B. Stanford #129"/>
    <x v="24"/>
    <x v="0"/>
    <x v="0"/>
    <d v="2016-11-12T00:00:00"/>
    <n v="1"/>
    <x v="0"/>
    <x v="2992"/>
    <n v="3.7999999999999999E-2"/>
    <x v="2"/>
    <m/>
    <m/>
    <s v="Static"/>
    <s v="TBC"/>
    <m/>
    <m/>
  </r>
  <r>
    <x v="13"/>
    <x v="13"/>
    <x v="281"/>
    <s v="M.B. Stanford #129"/>
    <x v="24"/>
    <x v="0"/>
    <x v="0"/>
    <d v="2016-11-12T00:00:00"/>
    <n v="1"/>
    <x v="0"/>
    <x v="2992"/>
    <n v="8.0000000000000007E-5"/>
    <x v="0"/>
    <m/>
    <m/>
    <s v="Flushed"/>
    <s v="TBC"/>
    <m/>
    <m/>
  </r>
  <r>
    <x v="13"/>
    <x v="13"/>
    <x v="292"/>
    <s v="Maple Green Elementary #130"/>
    <x v="65"/>
    <x v="0"/>
    <x v="0"/>
    <d v="2016-11-12T00:00:00"/>
    <n v="1"/>
    <x v="6"/>
    <x v="2993"/>
    <n v="1.41E-3"/>
    <x v="0"/>
    <m/>
    <m/>
    <s v="Static "/>
    <s v="TBC"/>
    <m/>
    <m/>
  </r>
  <r>
    <x v="13"/>
    <x v="13"/>
    <x v="292"/>
    <s v="Maple Green Elementary #130"/>
    <x v="65"/>
    <x v="0"/>
    <x v="0"/>
    <d v="2016-11-12T00:00:00"/>
    <n v="1"/>
    <x v="6"/>
    <x v="2993"/>
    <n v="4.4999999999999999E-4"/>
    <x v="0"/>
    <m/>
    <m/>
    <s v="Flushed"/>
    <s v="TBC"/>
    <m/>
    <m/>
  </r>
  <r>
    <x v="13"/>
    <x v="13"/>
    <x v="292"/>
    <s v="Maple Green Elementary #130"/>
    <x v="65"/>
    <x v="0"/>
    <x v="0"/>
    <d v="2016-11-12T00:00:00"/>
    <n v="1"/>
    <x v="6"/>
    <x v="2994"/>
    <n v="1.8E-3"/>
    <x v="0"/>
    <m/>
    <m/>
    <s v="Static "/>
    <s v="TBC"/>
    <m/>
    <m/>
  </r>
  <r>
    <x v="13"/>
    <x v="13"/>
    <x v="292"/>
    <s v="Maple Green Elementary #130"/>
    <x v="65"/>
    <x v="0"/>
    <x v="0"/>
    <d v="2016-11-12T00:00:00"/>
    <n v="1"/>
    <x v="6"/>
    <x v="2994"/>
    <n v="4.4999999999999999E-4"/>
    <x v="0"/>
    <m/>
    <m/>
    <s v="Flushed"/>
    <s v="TBC"/>
    <m/>
    <m/>
  </r>
  <r>
    <x v="13"/>
    <x v="13"/>
    <x v="293"/>
    <s v="McLeod Road Elementary #063"/>
    <x v="7"/>
    <x v="0"/>
    <x v="0"/>
    <d v="2016-11-12T00:00:00"/>
    <n v="1"/>
    <x v="5"/>
    <x v="2995"/>
    <n v="2.31E-3"/>
    <x v="0"/>
    <m/>
    <m/>
    <s v="Static"/>
    <s v="TBC"/>
    <m/>
    <m/>
  </r>
  <r>
    <x v="13"/>
    <x v="13"/>
    <x v="293"/>
    <s v="McLeod Road Elementary #063"/>
    <x v="7"/>
    <x v="0"/>
    <x v="0"/>
    <d v="2016-11-12T00:00:00"/>
    <n v="1"/>
    <x v="5"/>
    <x v="2995"/>
    <n v="6.9999999999999994E-5"/>
    <x v="0"/>
    <m/>
    <m/>
    <s v="Flushed "/>
    <s v="TBC"/>
    <m/>
    <m/>
  </r>
  <r>
    <x v="13"/>
    <x v="13"/>
    <x v="276"/>
    <s v="Panorama Park Elementary #137"/>
    <x v="24"/>
    <x v="0"/>
    <x v="0"/>
    <d v="2016-11-12T00:00:00"/>
    <n v="1"/>
    <x v="57"/>
    <x v="2922"/>
    <n v="2.2399999999999998E-3"/>
    <x v="0"/>
    <m/>
    <m/>
    <s v="Static "/>
    <s v="TBC"/>
    <m/>
    <m/>
  </r>
  <r>
    <x v="13"/>
    <x v="13"/>
    <x v="276"/>
    <s v="Panorama Park Elementary #137"/>
    <x v="24"/>
    <x v="0"/>
    <x v="0"/>
    <d v="2016-11-12T00:00:00"/>
    <n v="1"/>
    <x v="57"/>
    <x v="2922"/>
    <n v="4.4000000000000002E-4"/>
    <x v="0"/>
    <m/>
    <m/>
    <s v="Flushed"/>
    <s v="TBC"/>
    <m/>
    <m/>
  </r>
  <r>
    <x v="13"/>
    <x v="13"/>
    <x v="276"/>
    <s v="Panorama Park Elementary #137"/>
    <x v="24"/>
    <x v="0"/>
    <x v="0"/>
    <d v="2016-11-12T00:00:00"/>
    <n v="1"/>
    <x v="57"/>
    <x v="2996"/>
    <n v="4.4999999999999999E-4"/>
    <x v="0"/>
    <m/>
    <m/>
    <s v="Static "/>
    <s v="TBC"/>
    <m/>
    <m/>
  </r>
  <r>
    <x v="13"/>
    <x v="13"/>
    <x v="276"/>
    <s v="Panorama Park Elementary #137"/>
    <x v="24"/>
    <x v="0"/>
    <x v="0"/>
    <d v="2016-11-12T00:00:00"/>
    <n v="1"/>
    <x v="57"/>
    <x v="2997"/>
    <n v="1.5900000000000001E-3"/>
    <x v="0"/>
    <m/>
    <m/>
    <s v="Flushed"/>
    <s v="TBC"/>
    <m/>
    <m/>
  </r>
  <r>
    <x v="13"/>
    <x v="13"/>
    <x v="276"/>
    <s v="Panorama Park Elementary #137"/>
    <x v="24"/>
    <x v="0"/>
    <x v="0"/>
    <d v="2016-11-12T00:00:00"/>
    <n v="1"/>
    <x v="0"/>
    <x v="2742"/>
    <n v="5.6499999999999996E-3"/>
    <x v="0"/>
    <m/>
    <m/>
    <s v="Static "/>
    <s v="TBC"/>
    <m/>
    <m/>
  </r>
  <r>
    <x v="13"/>
    <x v="13"/>
    <x v="276"/>
    <s v="Panorama Park Elementary #137"/>
    <x v="24"/>
    <x v="0"/>
    <x v="0"/>
    <d v="2016-11-12T00:00:00"/>
    <n v="1"/>
    <x v="0"/>
    <x v="2742"/>
    <n v="1.2800000000000001E-3"/>
    <x v="0"/>
    <m/>
    <m/>
    <s v="Flushed"/>
    <s v="TBC"/>
    <m/>
    <m/>
  </r>
  <r>
    <x v="13"/>
    <x v="13"/>
    <x v="308"/>
    <s v="Semiahmoo Secondary#049"/>
    <x v="5"/>
    <x v="0"/>
    <x v="0"/>
    <d v="2016-08-19T00:00:00"/>
    <n v="1"/>
    <x v="0"/>
    <x v="2998"/>
    <n v="1.04E-2"/>
    <x v="2"/>
    <m/>
    <m/>
    <s v="Static"/>
    <s v="TBC"/>
    <m/>
    <m/>
  </r>
  <r>
    <x v="13"/>
    <x v="13"/>
    <x v="308"/>
    <s v="Semiahmoo Secondary#049"/>
    <x v="64"/>
    <x v="0"/>
    <x v="0"/>
    <d v="2016-08-19T00:00:00"/>
    <n v="1"/>
    <x v="0"/>
    <x v="2998"/>
    <n v="2.9999999999999997E-4"/>
    <x v="0"/>
    <m/>
    <m/>
    <s v="Flushed"/>
    <s v="TBC"/>
    <m/>
    <m/>
  </r>
  <r>
    <x v="13"/>
    <x v="13"/>
    <x v="251"/>
    <s v="Port Kells Elementary #002"/>
    <x v="114"/>
    <x v="0"/>
    <x v="0"/>
    <d v="2016-11-12T00:00:00"/>
    <n v="1"/>
    <x v="6"/>
    <x v="2999"/>
    <n v="1.1100000000000001E-3"/>
    <x v="0"/>
    <m/>
    <m/>
    <s v="Static"/>
    <s v="TBC"/>
    <m/>
    <m/>
  </r>
  <r>
    <x v="13"/>
    <x v="13"/>
    <x v="251"/>
    <s v="Port Kells Elementary #002"/>
    <x v="114"/>
    <x v="0"/>
    <x v="0"/>
    <d v="2016-11-12T00:00:00"/>
    <n v="1"/>
    <x v="6"/>
    <x v="2999"/>
    <n v="4.0000000000000002E-4"/>
    <x v="0"/>
    <m/>
    <m/>
    <s v="Flush "/>
    <s v="TBC"/>
    <m/>
    <m/>
  </r>
  <r>
    <x v="13"/>
    <x v="13"/>
    <x v="308"/>
    <s v="Semiahmoo Secondary#049"/>
    <x v="65"/>
    <x v="0"/>
    <x v="0"/>
    <d v="2016-08-19T00:00:00"/>
    <n v="1"/>
    <x v="0"/>
    <x v="3000"/>
    <n v="1.5E-3"/>
    <x v="0"/>
    <m/>
    <m/>
    <s v="Static"/>
    <s v="TBC"/>
    <m/>
    <m/>
  </r>
  <r>
    <x v="13"/>
    <x v="13"/>
    <x v="308"/>
    <s v="Semiahmoo Secondary#049"/>
    <x v="108"/>
    <x v="0"/>
    <x v="0"/>
    <d v="2016-08-19T00:00:00"/>
    <n v="1"/>
    <x v="0"/>
    <x v="3000"/>
    <n v="1E-4"/>
    <x v="0"/>
    <m/>
    <m/>
    <s v="Flushed"/>
    <s v="TBC"/>
    <m/>
    <m/>
  </r>
  <r>
    <x v="13"/>
    <x v="13"/>
    <x v="277"/>
    <s v="South Meridian Elementary #118"/>
    <x v="102"/>
    <x v="0"/>
    <x v="0"/>
    <d v="2016-11-12T00:00:00"/>
    <n v="1"/>
    <x v="0"/>
    <x v="3001"/>
    <n v="0.21199999999999999"/>
    <x v="2"/>
    <m/>
    <m/>
    <s v="Static "/>
    <s v="TBC"/>
    <m/>
    <m/>
  </r>
  <r>
    <x v="13"/>
    <x v="13"/>
    <x v="277"/>
    <s v="South Meridian Elementary #118"/>
    <x v="102"/>
    <x v="0"/>
    <x v="0"/>
    <d v="2016-11-12T00:00:00"/>
    <n v="1"/>
    <x v="0"/>
    <x v="3001"/>
    <n v="4.2999999999999999E-4"/>
    <x v="0"/>
    <m/>
    <m/>
    <s v="Flushed"/>
    <s v="TBC"/>
    <m/>
    <m/>
  </r>
  <r>
    <x v="13"/>
    <x v="13"/>
    <x v="294"/>
    <s v="William Watson Elementary #057"/>
    <x v="73"/>
    <x v="0"/>
    <x v="0"/>
    <d v="2016-11-12T00:00:00"/>
    <n v="1"/>
    <x v="5"/>
    <x v="3002"/>
    <n v="2.3900000000000002E-3"/>
    <x v="0"/>
    <m/>
    <m/>
    <s v="Static"/>
    <s v="TBC"/>
    <m/>
    <m/>
  </r>
  <r>
    <x v="13"/>
    <x v="13"/>
    <x v="294"/>
    <s v="William Watson Elementary #057"/>
    <x v="73"/>
    <x v="0"/>
    <x v="0"/>
    <d v="2016-11-12T00:00:00"/>
    <n v="1"/>
    <x v="5"/>
    <x v="3002"/>
    <n v="3.3E-4"/>
    <x v="0"/>
    <m/>
    <m/>
    <s v="Flushed "/>
    <s v="TBC"/>
    <m/>
    <m/>
  </r>
  <r>
    <x v="13"/>
    <x v="13"/>
    <x v="308"/>
    <s v="Semiahmoo Secondary#049"/>
    <x v="59"/>
    <x v="0"/>
    <x v="0"/>
    <d v="2016-08-19T00:00:00"/>
    <n v="1"/>
    <x v="5"/>
    <x v="3003"/>
    <n v="1.32E-2"/>
    <x v="2"/>
    <m/>
    <m/>
    <s v="Static"/>
    <s v="TBC"/>
    <m/>
    <m/>
  </r>
  <r>
    <x v="13"/>
    <x v="13"/>
    <x v="308"/>
    <s v="Semiahmoo Secondary#049"/>
    <x v="20"/>
    <x v="0"/>
    <x v="0"/>
    <d v="2016-08-19T00:00:00"/>
    <n v="1"/>
    <x v="5"/>
    <x v="3003"/>
    <n v="3.3999999999999998E-3"/>
    <x v="0"/>
    <m/>
    <m/>
    <s v="Flushed"/>
    <s v="TBC"/>
    <m/>
    <m/>
  </r>
  <r>
    <x v="13"/>
    <x v="13"/>
    <x v="308"/>
    <s v="Semiahmoo Secondary#049"/>
    <x v="120"/>
    <x v="0"/>
    <x v="0"/>
    <d v="2016-08-19T00:00:00"/>
    <n v="1"/>
    <x v="5"/>
    <x v="3004"/>
    <n v="5.8299999999999998E-2"/>
    <x v="2"/>
    <m/>
    <m/>
    <s v="Static"/>
    <s v="TBC"/>
    <m/>
    <m/>
  </r>
  <r>
    <x v="13"/>
    <x v="13"/>
    <x v="308"/>
    <s v="Semiahmoo Secondary#049"/>
    <x v="24"/>
    <x v="0"/>
    <x v="0"/>
    <d v="2016-08-19T00:00:00"/>
    <n v="1"/>
    <x v="5"/>
    <x v="3004"/>
    <n v="4.4999999999999997E-3"/>
    <x v="0"/>
    <m/>
    <m/>
    <s v="Flushed"/>
    <s v="TBC"/>
    <m/>
    <m/>
  </r>
  <r>
    <x v="13"/>
    <x v="13"/>
    <x v="308"/>
    <s v="Semiahmoo Secondary#049"/>
    <x v="31"/>
    <x v="0"/>
    <x v="0"/>
    <d v="2016-08-19T00:00:00"/>
    <n v="1"/>
    <x v="5"/>
    <x v="3005"/>
    <n v="1.6E-2"/>
    <x v="2"/>
    <m/>
    <m/>
    <s v="Static"/>
    <s v="TBC"/>
    <m/>
    <m/>
  </r>
  <r>
    <x v="13"/>
    <x v="13"/>
    <x v="308"/>
    <s v="Semiahmoo Secondary#049"/>
    <x v="16"/>
    <x v="0"/>
    <x v="0"/>
    <d v="2016-08-19T00:00:00"/>
    <n v="1"/>
    <x v="5"/>
    <x v="3005"/>
    <n v="2.2000000000000001E-3"/>
    <x v="0"/>
    <m/>
    <m/>
    <s v="Flushed"/>
    <s v="TBC"/>
    <m/>
    <m/>
  </r>
  <r>
    <x v="13"/>
    <x v="13"/>
    <x v="246"/>
    <s v="H T Thrift Elementary #056"/>
    <x v="73"/>
    <x v="0"/>
    <x v="0"/>
    <d v="2016-11-17T00:00:00"/>
    <n v="1"/>
    <x v="0"/>
    <x v="3006"/>
    <n v="9.8399999999999998E-3"/>
    <x v="0"/>
    <m/>
    <m/>
    <s v="Static"/>
    <s v="TBC"/>
    <m/>
    <m/>
  </r>
  <r>
    <x v="13"/>
    <x v="13"/>
    <x v="246"/>
    <s v="H T Thrift Elementary #056"/>
    <x v="73"/>
    <x v="0"/>
    <x v="0"/>
    <d v="2016-11-17T00:00:00"/>
    <n v="1"/>
    <x v="0"/>
    <x v="3006"/>
    <n v="9.7000000000000005E-4"/>
    <x v="0"/>
    <m/>
    <m/>
    <s v="Flushed "/>
    <s v="TBC"/>
    <m/>
    <m/>
  </r>
  <r>
    <x v="13"/>
    <x v="13"/>
    <x v="272"/>
    <s v="Harold Bishop Elementary #029"/>
    <x v="17"/>
    <x v="0"/>
    <x v="0"/>
    <d v="2016-11-17T00:00:00"/>
    <n v="1"/>
    <x v="0"/>
    <x v="3007"/>
    <n v="5.4300000000000001E-2"/>
    <x v="2"/>
    <m/>
    <m/>
    <s v="Static "/>
    <s v="TBC"/>
    <m/>
    <m/>
  </r>
  <r>
    <x v="13"/>
    <x v="13"/>
    <x v="272"/>
    <s v="Harold Bishop Elementary #029"/>
    <x v="17"/>
    <x v="0"/>
    <x v="0"/>
    <d v="2016-11-17T00:00:00"/>
    <n v="1"/>
    <x v="0"/>
    <x v="3007"/>
    <n v="1.75E-3"/>
    <x v="0"/>
    <m/>
    <m/>
    <s v="Flushed"/>
    <s v="TBC"/>
    <m/>
    <m/>
  </r>
  <r>
    <x v="13"/>
    <x v="13"/>
    <x v="308"/>
    <s v="Semiahmoo Secondary#049"/>
    <x v="72"/>
    <x v="0"/>
    <x v="0"/>
    <d v="2016-08-19T00:00:00"/>
    <n v="1"/>
    <x v="0"/>
    <x v="3008"/>
    <n v="2.3999999999999998E-3"/>
    <x v="0"/>
    <m/>
    <m/>
    <s v="Static"/>
    <s v="TBC"/>
    <m/>
    <m/>
  </r>
  <r>
    <x v="13"/>
    <x v="13"/>
    <x v="308"/>
    <s v="Semiahmoo Secondary#049"/>
    <x v="70"/>
    <x v="0"/>
    <x v="0"/>
    <d v="2016-08-19T00:00:00"/>
    <n v="1"/>
    <x v="0"/>
    <x v="3008"/>
    <n v="1.18E-2"/>
    <x v="2"/>
    <m/>
    <m/>
    <s v="Flushed"/>
    <s v="TBC"/>
    <m/>
    <m/>
  </r>
  <r>
    <x v="13"/>
    <x v="13"/>
    <x v="258"/>
    <s v="Jessie Lee Elementary #089"/>
    <x v="66"/>
    <x v="0"/>
    <x v="0"/>
    <d v="2016-11-17T00:00:00"/>
    <n v="1"/>
    <x v="0"/>
    <x v="3009"/>
    <n v="2.7799999999999999E-3"/>
    <x v="0"/>
    <m/>
    <m/>
    <s v="Static"/>
    <s v="TBC"/>
    <m/>
    <m/>
  </r>
  <r>
    <x v="13"/>
    <x v="13"/>
    <x v="258"/>
    <s v="Jessie Lee Elementary #089"/>
    <x v="66"/>
    <x v="0"/>
    <x v="0"/>
    <d v="2016-11-17T00:00:00"/>
    <n v="1"/>
    <x v="0"/>
    <x v="3009"/>
    <n v="1.2E-4"/>
    <x v="0"/>
    <m/>
    <m/>
    <s v="Flushed"/>
    <s v="TBC"/>
    <m/>
    <m/>
  </r>
  <r>
    <x v="13"/>
    <x v="13"/>
    <x v="258"/>
    <s v="Jessie Lee Elementary #089"/>
    <x v="66"/>
    <x v="0"/>
    <x v="0"/>
    <d v="2016-11-17T00:00:00"/>
    <n v="1"/>
    <x v="0"/>
    <x v="3010"/>
    <n v="1.09E-3"/>
    <x v="0"/>
    <m/>
    <m/>
    <s v="Static"/>
    <s v="TBC"/>
    <m/>
    <m/>
  </r>
  <r>
    <x v="13"/>
    <x v="13"/>
    <x v="258"/>
    <s v="Jessie Lee Elementary #089"/>
    <x v="66"/>
    <x v="0"/>
    <x v="0"/>
    <d v="2016-11-17T00:00:00"/>
    <n v="1"/>
    <x v="0"/>
    <x v="3010"/>
    <n v="1.2999999999999999E-4"/>
    <x v="0"/>
    <m/>
    <m/>
    <s v="Flushed"/>
    <s v="TBC"/>
    <m/>
    <m/>
  </r>
  <r>
    <x v="13"/>
    <x v="13"/>
    <x v="259"/>
    <s v="Laronde Elementary #117"/>
    <x v="6"/>
    <x v="0"/>
    <x v="0"/>
    <d v="2016-11-17T00:00:00"/>
    <n v="1"/>
    <x v="6"/>
    <x v="3011"/>
    <n v="1.24E-2"/>
    <x v="2"/>
    <m/>
    <m/>
    <s v="Static "/>
    <s v="TBC"/>
    <m/>
    <m/>
  </r>
  <r>
    <x v="13"/>
    <x v="13"/>
    <x v="259"/>
    <s v="Laronde Elementary #117"/>
    <x v="6"/>
    <x v="0"/>
    <x v="0"/>
    <d v="2016-11-17T00:00:00"/>
    <n v="1"/>
    <x v="6"/>
    <x v="3011"/>
    <n v="2.3999999999999998E-3"/>
    <x v="0"/>
    <m/>
    <m/>
    <s v="Flushed"/>
    <s v="TBC"/>
    <m/>
    <m/>
  </r>
  <r>
    <x v="13"/>
    <x v="13"/>
    <x v="261"/>
    <s v="Ray Shepherd Elementary #036"/>
    <x v="17"/>
    <x v="0"/>
    <x v="0"/>
    <d v="2016-11-17T00:00:00"/>
    <n v="1"/>
    <x v="6"/>
    <x v="3012"/>
    <n v="9.7100000000000006E-2"/>
    <x v="2"/>
    <m/>
    <m/>
    <s v="Static "/>
    <s v="TBC"/>
    <m/>
    <m/>
  </r>
  <r>
    <x v="13"/>
    <x v="13"/>
    <x v="261"/>
    <s v="Ray Shepherd Elementary #036"/>
    <x v="17"/>
    <x v="0"/>
    <x v="0"/>
    <d v="2016-11-17T00:00:00"/>
    <n v="1"/>
    <x v="6"/>
    <x v="3012"/>
    <n v="2.75E-2"/>
    <x v="2"/>
    <m/>
    <m/>
    <s v="Flushed"/>
    <s v="TBC"/>
    <m/>
    <m/>
  </r>
  <r>
    <x v="13"/>
    <x v="13"/>
    <x v="261"/>
    <s v="Ray Shepherd Elementary #036"/>
    <x v="17"/>
    <x v="0"/>
    <x v="0"/>
    <d v="2016-11-17T00:00:00"/>
    <n v="1"/>
    <x v="6"/>
    <x v="3013"/>
    <n v="7.3200000000000001E-2"/>
    <x v="2"/>
    <m/>
    <m/>
    <s v="Static "/>
    <s v="TBC"/>
    <m/>
    <m/>
  </r>
  <r>
    <x v="13"/>
    <x v="13"/>
    <x v="261"/>
    <s v="Ray Shepherd Elementary #036"/>
    <x v="17"/>
    <x v="0"/>
    <x v="0"/>
    <d v="2016-11-17T00:00:00"/>
    <n v="1"/>
    <x v="6"/>
    <x v="3013"/>
    <n v="2.2799999999999999E-3"/>
    <x v="0"/>
    <m/>
    <m/>
    <s v="Flushed"/>
    <s v="TBC"/>
    <m/>
    <m/>
  </r>
  <r>
    <x v="13"/>
    <x v="13"/>
    <x v="267"/>
    <s v="Riverdale Elementary #059"/>
    <x v="7"/>
    <x v="0"/>
    <x v="0"/>
    <d v="2016-11-17T00:00:00"/>
    <n v="1"/>
    <x v="5"/>
    <x v="3014"/>
    <n v="1.3299999999999999E-2"/>
    <x v="2"/>
    <m/>
    <m/>
    <s v="Static"/>
    <s v="TBC"/>
    <m/>
    <m/>
  </r>
  <r>
    <x v="13"/>
    <x v="13"/>
    <x v="267"/>
    <s v="Riverdale Elementary #059"/>
    <x v="7"/>
    <x v="0"/>
    <x v="0"/>
    <d v="2016-11-17T00:00:00"/>
    <n v="1"/>
    <x v="5"/>
    <x v="3014"/>
    <n v="1.06E-3"/>
    <x v="0"/>
    <m/>
    <m/>
    <s v="Flushed "/>
    <s v="TBC"/>
    <m/>
    <m/>
  </r>
  <r>
    <x v="13"/>
    <x v="13"/>
    <x v="267"/>
    <s v="Riverdale Elementary #059"/>
    <x v="7"/>
    <x v="0"/>
    <x v="0"/>
    <d v="2016-11-17T00:00:00"/>
    <n v="1"/>
    <x v="5"/>
    <x v="3015"/>
    <n v="0.113"/>
    <x v="2"/>
    <m/>
    <m/>
    <s v="Static"/>
    <s v="TBC"/>
    <m/>
    <m/>
  </r>
  <r>
    <x v="13"/>
    <x v="13"/>
    <x v="267"/>
    <s v="Riverdale Elementary #059"/>
    <x v="7"/>
    <x v="0"/>
    <x v="0"/>
    <d v="2016-11-17T00:00:00"/>
    <n v="1"/>
    <x v="5"/>
    <x v="3016"/>
    <n v="1.8600000000000001E-3"/>
    <x v="0"/>
    <m/>
    <m/>
    <s v="Flushed "/>
    <s v="TBC"/>
    <m/>
    <m/>
  </r>
  <r>
    <x v="13"/>
    <x v="13"/>
    <x v="288"/>
    <s v="Clayton Elementary #013"/>
    <x v="100"/>
    <x v="0"/>
    <x v="0"/>
    <d v="2016-11-18T00:00:00"/>
    <n v="1"/>
    <x v="6"/>
    <x v="3017"/>
    <n v="3.4000000000000002E-2"/>
    <x v="2"/>
    <m/>
    <m/>
    <s v="Static"/>
    <s v="TBC"/>
    <m/>
    <m/>
  </r>
  <r>
    <x v="13"/>
    <x v="13"/>
    <x v="288"/>
    <s v="Clayton Elementary #013"/>
    <x v="100"/>
    <x v="0"/>
    <x v="0"/>
    <d v="2016-11-18T00:00:00"/>
    <n v="1"/>
    <x v="6"/>
    <x v="3017"/>
    <n v="1.5399999999999999E-3"/>
    <x v="0"/>
    <m/>
    <m/>
    <s v="Flush "/>
    <s v="TBC"/>
    <m/>
    <m/>
  </r>
  <r>
    <x v="13"/>
    <x v="13"/>
    <x v="288"/>
    <s v="Clayton Elementary #013"/>
    <x v="100"/>
    <x v="0"/>
    <x v="0"/>
    <d v="2016-11-18T00:00:00"/>
    <n v="1"/>
    <x v="6"/>
    <x v="3018"/>
    <n v="8.7000000000000001E-4"/>
    <x v="0"/>
    <m/>
    <m/>
    <s v="Static"/>
    <s v="TBC"/>
    <m/>
    <m/>
  </r>
  <r>
    <x v="13"/>
    <x v="13"/>
    <x v="288"/>
    <s v="Clayton Elementary #013"/>
    <x v="100"/>
    <x v="0"/>
    <x v="0"/>
    <d v="2016-11-18T00:00:00"/>
    <n v="1"/>
    <x v="6"/>
    <x v="3018"/>
    <n v="2.5000000000000001E-4"/>
    <x v="0"/>
    <m/>
    <m/>
    <s v="Flush "/>
    <s v="TBC"/>
    <m/>
    <m/>
  </r>
  <r>
    <x v="13"/>
    <x v="13"/>
    <x v="289"/>
    <s v="David Brankin Elementary #058"/>
    <x v="7"/>
    <x v="0"/>
    <x v="0"/>
    <d v="2016-11-18T00:00:00"/>
    <n v="1"/>
    <x v="0"/>
    <x v="2965"/>
    <n v="1.5900000000000001E-2"/>
    <x v="2"/>
    <m/>
    <m/>
    <s v="Static"/>
    <s v="TBC"/>
    <m/>
    <m/>
  </r>
  <r>
    <x v="13"/>
    <x v="13"/>
    <x v="289"/>
    <s v="David Brankin Elementary #058"/>
    <x v="7"/>
    <x v="0"/>
    <x v="0"/>
    <d v="2016-11-18T00:00:00"/>
    <n v="1"/>
    <x v="0"/>
    <x v="2965"/>
    <n v="2.5000000000000001E-4"/>
    <x v="0"/>
    <m/>
    <m/>
    <s v="Flushed "/>
    <s v="TBC"/>
    <m/>
    <m/>
  </r>
  <r>
    <x v="13"/>
    <x v="13"/>
    <x v="285"/>
    <s v="Don Christian Elementary #127"/>
    <x v="6"/>
    <x v="0"/>
    <x v="0"/>
    <d v="2016-11-18T00:00:00"/>
    <n v="1"/>
    <x v="0"/>
    <x v="3019"/>
    <n v="4.7499999999999999E-3"/>
    <x v="0"/>
    <m/>
    <m/>
    <s v="Static"/>
    <s v="TBC"/>
    <m/>
    <m/>
  </r>
  <r>
    <x v="13"/>
    <x v="13"/>
    <x v="285"/>
    <s v="Don Christian Elementary #127"/>
    <x v="6"/>
    <x v="0"/>
    <x v="0"/>
    <d v="2016-11-18T00:00:00"/>
    <n v="1"/>
    <x v="0"/>
    <x v="3019"/>
    <n v="2.9E-4"/>
    <x v="0"/>
    <m/>
    <m/>
    <s v="Flushed"/>
    <s v="TBC"/>
    <m/>
    <m/>
  </r>
  <r>
    <x v="13"/>
    <x v="13"/>
    <x v="285"/>
    <s v="Don Christian Elementary #127"/>
    <x v="6"/>
    <x v="0"/>
    <x v="0"/>
    <d v="2016-11-18T00:00:00"/>
    <n v="1"/>
    <x v="0"/>
    <x v="3020"/>
    <n v="4.3499999999999997E-3"/>
    <x v="0"/>
    <m/>
    <m/>
    <s v="Static"/>
    <s v="TBC"/>
    <m/>
    <m/>
  </r>
  <r>
    <x v="13"/>
    <x v="13"/>
    <x v="285"/>
    <s v="Don Christian Elementary #127"/>
    <x v="6"/>
    <x v="0"/>
    <x v="0"/>
    <d v="2016-11-18T00:00:00"/>
    <n v="1"/>
    <x v="0"/>
    <x v="3020"/>
    <n v="1.2E-4"/>
    <x v="0"/>
    <m/>
    <m/>
    <s v="Flushed"/>
    <s v="TBC"/>
    <m/>
    <m/>
  </r>
  <r>
    <x v="13"/>
    <x v="13"/>
    <x v="308"/>
    <s v="Semiahmoo Secondary#049"/>
    <x v="42"/>
    <x v="0"/>
    <x v="0"/>
    <d v="2016-08-19T00:00:00"/>
    <n v="1"/>
    <x v="0"/>
    <x v="3021"/>
    <n v="7.3000000000000001E-3"/>
    <x v="0"/>
    <m/>
    <m/>
    <s v="Static"/>
    <s v="TBC"/>
    <m/>
    <m/>
  </r>
  <r>
    <x v="13"/>
    <x v="13"/>
    <x v="308"/>
    <s v="Semiahmoo Secondary#049"/>
    <x v="49"/>
    <x v="0"/>
    <x v="0"/>
    <d v="2016-08-19T00:00:00"/>
    <n v="1"/>
    <x v="0"/>
    <x v="3021"/>
    <n v="2.9999999999999997E-4"/>
    <x v="0"/>
    <m/>
    <m/>
    <s v="Flushed"/>
    <s v="TBC"/>
    <m/>
    <m/>
  </r>
  <r>
    <x v="13"/>
    <x v="13"/>
    <x v="250"/>
    <s v="Hall's Prairie Elementary #019"/>
    <x v="113"/>
    <x v="0"/>
    <x v="0"/>
    <d v="2016-11-18T00:00:00"/>
    <n v="1"/>
    <x v="0"/>
    <x v="3022"/>
    <n v="0.03"/>
    <x v="2"/>
    <m/>
    <m/>
    <s v="Static"/>
    <s v="TBC"/>
    <m/>
    <m/>
  </r>
  <r>
    <x v="13"/>
    <x v="13"/>
    <x v="250"/>
    <s v="Hall's Prairie Elementary #019"/>
    <x v="113"/>
    <x v="0"/>
    <x v="0"/>
    <d v="2016-11-18T00:00:00"/>
    <n v="1"/>
    <x v="0"/>
    <x v="3022"/>
    <n v="1.33E-3"/>
    <x v="0"/>
    <m/>
    <m/>
    <s v="Flush ed"/>
    <s v="TBC"/>
    <m/>
    <m/>
  </r>
  <r>
    <x v="13"/>
    <x v="13"/>
    <x v="265"/>
    <s v="Kennedy Trail Elementary #132"/>
    <x v="111"/>
    <x v="0"/>
    <x v="0"/>
    <d v="2016-11-18T00:00:00"/>
    <n v="1"/>
    <x v="0"/>
    <x v="3023"/>
    <n v="6.3699999999999998E-3"/>
    <x v="0"/>
    <m/>
    <m/>
    <s v="Static"/>
    <s v="TBC"/>
    <m/>
    <m/>
  </r>
  <r>
    <x v="13"/>
    <x v="13"/>
    <x v="265"/>
    <s v="Kennedy Trail Elementary #132"/>
    <x v="111"/>
    <x v="0"/>
    <x v="0"/>
    <d v="2016-11-18T00:00:00"/>
    <n v="1"/>
    <x v="0"/>
    <x v="3023"/>
    <n v="8.0000000000000007E-5"/>
    <x v="0"/>
    <m/>
    <m/>
    <s v="Flushed"/>
    <s v="TBC"/>
    <m/>
    <m/>
  </r>
  <r>
    <x v="13"/>
    <x v="13"/>
    <x v="281"/>
    <s v="M.B. Stanford #129"/>
    <x v="24"/>
    <x v="0"/>
    <x v="0"/>
    <d v="2016-11-18T00:00:00"/>
    <n v="1"/>
    <x v="0"/>
    <x v="3024"/>
    <n v="9.7000000000000005E-4"/>
    <x v="0"/>
    <m/>
    <m/>
    <s v="Static"/>
    <s v="TBC"/>
    <m/>
    <m/>
  </r>
  <r>
    <x v="13"/>
    <x v="13"/>
    <x v="281"/>
    <s v="M.B. Stanford #129"/>
    <x v="24"/>
    <x v="0"/>
    <x v="0"/>
    <d v="2016-11-18T00:00:00"/>
    <n v="1"/>
    <x v="0"/>
    <x v="3024"/>
    <n v="1.3999999999999999E-4"/>
    <x v="0"/>
    <m/>
    <m/>
    <s v="Flushed"/>
    <s v="TBC"/>
    <m/>
    <m/>
  </r>
  <r>
    <x v="13"/>
    <x v="13"/>
    <x v="281"/>
    <s v="M.B. Stanford #129"/>
    <x v="24"/>
    <x v="0"/>
    <x v="0"/>
    <d v="2016-11-18T00:00:00"/>
    <n v="1"/>
    <x v="0"/>
    <x v="3025"/>
    <n v="2.3999999999999998E-3"/>
    <x v="0"/>
    <m/>
    <m/>
    <s v="Static"/>
    <s v="TBC"/>
    <m/>
    <m/>
  </r>
  <r>
    <x v="13"/>
    <x v="13"/>
    <x v="281"/>
    <s v="M.B. Stanford #129"/>
    <x v="24"/>
    <x v="0"/>
    <x v="0"/>
    <d v="2016-11-18T00:00:00"/>
    <n v="1"/>
    <x v="0"/>
    <x v="3025"/>
    <n v="6.0000000000000002E-5"/>
    <x v="0"/>
    <m/>
    <m/>
    <s v="Flushed"/>
    <s v="TBC"/>
    <m/>
    <m/>
  </r>
  <r>
    <x v="13"/>
    <x v="13"/>
    <x v="308"/>
    <s v="Semiahmoo Secondary#049"/>
    <x v="111"/>
    <x v="0"/>
    <x v="0"/>
    <d v="2016-08-19T00:00:00"/>
    <n v="1"/>
    <x v="5"/>
    <x v="3026"/>
    <n v="4.0000000000000002E-4"/>
    <x v="0"/>
    <m/>
    <m/>
    <s v="Static"/>
    <s v="TBC"/>
    <m/>
    <m/>
  </r>
  <r>
    <x v="13"/>
    <x v="13"/>
    <x v="308"/>
    <s v="Semiahmoo Secondary#049"/>
    <x v="102"/>
    <x v="0"/>
    <x v="0"/>
    <d v="2016-08-19T00:00:00"/>
    <n v="1"/>
    <x v="5"/>
    <x v="3026"/>
    <n v="1E-4"/>
    <x v="0"/>
    <m/>
    <m/>
    <s v="Flushed"/>
    <s v="TBC"/>
    <m/>
    <m/>
  </r>
  <r>
    <x v="13"/>
    <x v="13"/>
    <x v="277"/>
    <s v="South Meridian Elementary #118"/>
    <x v="102"/>
    <x v="0"/>
    <x v="0"/>
    <d v="2016-11-18T00:00:00"/>
    <n v="1"/>
    <x v="0"/>
    <x v="3001"/>
    <n v="5.0099999999999997E-3"/>
    <x v="0"/>
    <m/>
    <m/>
    <s v="Static "/>
    <s v="TBC"/>
    <m/>
    <m/>
  </r>
  <r>
    <x v="13"/>
    <x v="13"/>
    <x v="277"/>
    <s v="South Meridian Elementary #118"/>
    <x v="102"/>
    <x v="0"/>
    <x v="0"/>
    <d v="2016-11-18T00:00:00"/>
    <n v="1"/>
    <x v="0"/>
    <x v="3001"/>
    <n v="1.9000000000000001E-4"/>
    <x v="0"/>
    <m/>
    <m/>
    <s v="Flushed"/>
    <s v="TBC"/>
    <m/>
    <m/>
  </r>
  <r>
    <x v="13"/>
    <x v="13"/>
    <x v="276"/>
    <s v="Panorama Park Elementary #137"/>
    <x v="24"/>
    <x v="0"/>
    <x v="0"/>
    <d v="2016-11-21T00:00:00"/>
    <n v="1"/>
    <x v="62"/>
    <x v="714"/>
    <n v="0.105"/>
    <x v="2"/>
    <m/>
    <m/>
    <s v="Static, Upstream Line"/>
    <s v="TBC"/>
    <m/>
    <m/>
  </r>
  <r>
    <x v="13"/>
    <x v="13"/>
    <x v="276"/>
    <s v="Panorama Park Elementary #137"/>
    <x v="24"/>
    <x v="0"/>
    <x v="0"/>
    <d v="2016-11-21T00:00:00"/>
    <n v="1"/>
    <x v="62"/>
    <x v="714"/>
    <n v="1.37E-2"/>
    <x v="2"/>
    <m/>
    <m/>
    <s v="Flushed, Upstream Line"/>
    <s v="TBC"/>
    <m/>
    <m/>
  </r>
  <r>
    <x v="13"/>
    <x v="13"/>
    <x v="269"/>
    <s v="Berkshire Park Elementary #136"/>
    <x v="24"/>
    <x v="0"/>
    <x v="0"/>
    <d v="2016-11-24T00:00:00"/>
    <n v="1"/>
    <x v="5"/>
    <x v="3027"/>
    <n v="1.1800000000000001E-3"/>
    <x v="0"/>
    <m/>
    <m/>
    <s v="Static"/>
    <s v="TBC"/>
    <m/>
    <m/>
  </r>
  <r>
    <x v="13"/>
    <x v="13"/>
    <x v="269"/>
    <s v="Berkshire Park Elementary #136"/>
    <x v="24"/>
    <x v="0"/>
    <x v="0"/>
    <d v="2016-11-24T00:00:00"/>
    <n v="1"/>
    <x v="5"/>
    <x v="3027"/>
    <n v="1.0399999999999999E-3"/>
    <x v="0"/>
    <m/>
    <m/>
    <s v="Flushed "/>
    <s v="TBC"/>
    <m/>
    <m/>
  </r>
  <r>
    <x v="13"/>
    <x v="13"/>
    <x v="288"/>
    <s v="Clayton Elementary #013"/>
    <x v="100"/>
    <x v="0"/>
    <x v="0"/>
    <d v="2016-11-24T00:00:00"/>
    <n v="1"/>
    <x v="6"/>
    <x v="3028"/>
    <n v="5.5000000000000003E-4"/>
    <x v="0"/>
    <m/>
    <m/>
    <s v="Static"/>
    <s v="TBC"/>
    <m/>
    <m/>
  </r>
  <r>
    <x v="13"/>
    <x v="13"/>
    <x v="288"/>
    <s v="Clayton Elementary #013"/>
    <x v="100"/>
    <x v="0"/>
    <x v="0"/>
    <d v="2016-11-24T00:00:00"/>
    <n v="1"/>
    <x v="6"/>
    <x v="3028"/>
    <n v="4.6000000000000001E-4"/>
    <x v="0"/>
    <m/>
    <m/>
    <s v="Flush "/>
    <s v="TBC"/>
    <m/>
    <m/>
  </r>
  <r>
    <x v="13"/>
    <x v="13"/>
    <x v="289"/>
    <s v="David Brankin Elementary #058"/>
    <x v="7"/>
    <x v="0"/>
    <x v="0"/>
    <d v="2016-11-24T00:00:00"/>
    <n v="1"/>
    <x v="0"/>
    <x v="2965"/>
    <n v="5.2500000000000003E-3"/>
    <x v="0"/>
    <m/>
    <m/>
    <s v="Static"/>
    <s v="TBC"/>
    <m/>
    <m/>
  </r>
  <r>
    <x v="13"/>
    <x v="13"/>
    <x v="289"/>
    <s v="David Brankin Elementary #058"/>
    <x v="7"/>
    <x v="0"/>
    <x v="0"/>
    <d v="2016-11-24T00:00:00"/>
    <n v="1"/>
    <x v="0"/>
    <x v="2965"/>
    <n v="3.0000000000000001E-5"/>
    <x v="0"/>
    <m/>
    <m/>
    <s v="Flushed "/>
    <s v="TBC"/>
    <m/>
    <m/>
  </r>
  <r>
    <x v="13"/>
    <x v="13"/>
    <x v="308"/>
    <s v="Semiahmoo Secondary#049"/>
    <x v="60"/>
    <x v="0"/>
    <x v="0"/>
    <d v="2016-08-19T00:00:00"/>
    <n v="1"/>
    <x v="0"/>
    <x v="3029"/>
    <n v="4.5999999999999999E-3"/>
    <x v="0"/>
    <m/>
    <m/>
    <s v="Static"/>
    <s v="TBC"/>
    <m/>
    <m/>
  </r>
  <r>
    <x v="13"/>
    <x v="13"/>
    <x v="308"/>
    <s v="Semiahmoo Secondary#049"/>
    <x v="104"/>
    <x v="0"/>
    <x v="0"/>
    <d v="2016-08-19T00:00:00"/>
    <n v="1"/>
    <x v="0"/>
    <x v="3029"/>
    <n v="6.9999999999999999E-4"/>
    <x v="0"/>
    <m/>
    <m/>
    <s v="Flushed"/>
    <s v="TBC"/>
    <m/>
    <m/>
  </r>
  <r>
    <x v="13"/>
    <x v="13"/>
    <x v="308"/>
    <s v="Semiahmoo Secondary#049"/>
    <x v="56"/>
    <x v="0"/>
    <x v="0"/>
    <d v="2016-08-19T00:00:00"/>
    <n v="1"/>
    <x v="5"/>
    <x v="3030"/>
    <n v="2.2000000000000001E-3"/>
    <x v="0"/>
    <m/>
    <m/>
    <s v="Static"/>
    <s v="TBC"/>
    <m/>
    <m/>
  </r>
  <r>
    <x v="13"/>
    <x v="13"/>
    <x v="308"/>
    <s v="Semiahmoo Secondary#049"/>
    <x v="13"/>
    <x v="0"/>
    <x v="0"/>
    <d v="2016-08-19T00:00:00"/>
    <n v="1"/>
    <x v="5"/>
    <x v="3030"/>
    <n v="2.8E-3"/>
    <x v="0"/>
    <m/>
    <m/>
    <s v="Flushed"/>
    <s v="TBC"/>
    <m/>
    <m/>
  </r>
  <r>
    <x v="13"/>
    <x v="13"/>
    <x v="279"/>
    <s v="Georges Vanier Elementary #082"/>
    <x v="46"/>
    <x v="0"/>
    <x v="5"/>
    <d v="2016-11-24T00:00:00"/>
    <n v="1"/>
    <x v="6"/>
    <x v="3031"/>
    <n v="8.0000000000000007E-5"/>
    <x v="0"/>
    <m/>
    <m/>
    <s v="Static "/>
    <s v="TBC"/>
    <m/>
    <m/>
  </r>
  <r>
    <x v="13"/>
    <x v="13"/>
    <x v="279"/>
    <s v="Georges Vanier Elementary #082"/>
    <x v="46"/>
    <x v="0"/>
    <x v="5"/>
    <d v="2016-11-24T00:00:00"/>
    <n v="1"/>
    <x v="6"/>
    <x v="3031"/>
    <n v="1.0000000000000001E-5"/>
    <x v="0"/>
    <m/>
    <m/>
    <s v="Flushed"/>
    <s v="TBC"/>
    <m/>
    <m/>
  </r>
  <r>
    <x v="13"/>
    <x v="13"/>
    <x v="279"/>
    <s v="Georges Vanier Elementary #082"/>
    <x v="46"/>
    <x v="0"/>
    <x v="5"/>
    <d v="2016-11-24T00:00:00"/>
    <n v="1"/>
    <x v="0"/>
    <x v="2633"/>
    <n v="4.7899999999999998E-2"/>
    <x v="2"/>
    <m/>
    <m/>
    <s v="Static "/>
    <s v="TBC"/>
    <m/>
    <m/>
  </r>
  <r>
    <x v="13"/>
    <x v="13"/>
    <x v="279"/>
    <s v="Georges Vanier Elementary #082"/>
    <x v="46"/>
    <x v="0"/>
    <x v="5"/>
    <d v="2016-11-24T00:00:00"/>
    <n v="1"/>
    <x v="0"/>
    <x v="2633"/>
    <n v="1.1299999999999999E-3"/>
    <x v="2"/>
    <m/>
    <m/>
    <s v="Flushed"/>
    <s v="TBC"/>
    <m/>
    <m/>
  </r>
  <r>
    <x v="13"/>
    <x v="13"/>
    <x v="272"/>
    <s v="Harold Bishop Elementary #029"/>
    <x v="17"/>
    <x v="0"/>
    <x v="0"/>
    <d v="2016-11-24T00:00:00"/>
    <n v="1"/>
    <x v="0"/>
    <x v="3032"/>
    <n v="3.2499999999999999E-3"/>
    <x v="0"/>
    <m/>
    <m/>
    <s v="Static "/>
    <s v="TBC"/>
    <m/>
    <m/>
  </r>
  <r>
    <x v="13"/>
    <x v="13"/>
    <x v="272"/>
    <s v="Harold Bishop Elementary #029"/>
    <x v="17"/>
    <x v="0"/>
    <x v="0"/>
    <d v="2016-11-24T00:00:00"/>
    <n v="1"/>
    <x v="0"/>
    <x v="3032"/>
    <n v="1.56E-3"/>
    <x v="0"/>
    <m/>
    <m/>
    <s v="Flushed"/>
    <s v="TBC"/>
    <m/>
    <m/>
  </r>
  <r>
    <x v="13"/>
    <x v="13"/>
    <x v="308"/>
    <s v="Semiahmoo Secondary#049"/>
    <x v="50"/>
    <x v="0"/>
    <x v="0"/>
    <d v="2016-08-19T00:00:00"/>
    <n v="1"/>
    <x v="5"/>
    <x v="3033"/>
    <n v="5.0000000000000001E-4"/>
    <x v="0"/>
    <m/>
    <m/>
    <s v="Flushed"/>
    <s v="TBC"/>
    <m/>
    <m/>
  </r>
  <r>
    <x v="13"/>
    <x v="13"/>
    <x v="308"/>
    <s v="Semiahmoo Secondary#049"/>
    <x v="66"/>
    <x v="0"/>
    <x v="0"/>
    <d v="2016-08-19T00:00:00"/>
    <n v="1"/>
    <x v="5"/>
    <x v="3034"/>
    <n v="2.2000000000000001E-3"/>
    <x v="0"/>
    <m/>
    <m/>
    <s v="Static"/>
    <s v="TBC"/>
    <m/>
    <m/>
  </r>
  <r>
    <x v="13"/>
    <x v="13"/>
    <x v="308"/>
    <s v="Semiahmoo Secondary#049"/>
    <x v="6"/>
    <x v="0"/>
    <x v="0"/>
    <d v="2016-08-19T00:00:00"/>
    <n v="1"/>
    <x v="0"/>
    <x v="3035"/>
    <n v="2.5600000000000001E-2"/>
    <x v="2"/>
    <m/>
    <m/>
    <s v="Static"/>
    <s v="TBC"/>
    <m/>
    <m/>
  </r>
  <r>
    <x v="13"/>
    <x v="13"/>
    <x v="308"/>
    <s v="Semiahmoo Secondary#049"/>
    <x v="36"/>
    <x v="0"/>
    <x v="0"/>
    <d v="2016-08-19T00:00:00"/>
    <n v="1"/>
    <x v="0"/>
    <x v="3035"/>
    <n v="8.9999999999999998E-4"/>
    <x v="0"/>
    <m/>
    <m/>
    <s v="Flushed"/>
    <s v="TBC"/>
    <m/>
    <m/>
  </r>
  <r>
    <x v="13"/>
    <x v="13"/>
    <x v="280"/>
    <s v="Invergarry Adult Education #625"/>
    <x v="17"/>
    <x v="0"/>
    <x v="0"/>
    <d v="2016-11-24T00:00:00"/>
    <n v="1"/>
    <x v="1"/>
    <x v="3036"/>
    <n v="5.2999999999999998E-4"/>
    <x v="0"/>
    <m/>
    <m/>
    <s v="Static"/>
    <s v="TBC"/>
    <m/>
    <m/>
  </r>
  <r>
    <x v="13"/>
    <x v="13"/>
    <x v="280"/>
    <s v="Invergarry Adult Education #625"/>
    <x v="17"/>
    <x v="0"/>
    <x v="0"/>
    <d v="2016-11-24T00:00:00"/>
    <n v="1"/>
    <x v="1"/>
    <x v="3036"/>
    <n v="5.2999999999999998E-4"/>
    <x v="0"/>
    <m/>
    <m/>
    <s v="Flushed"/>
    <s v="TBC"/>
    <m/>
    <m/>
  </r>
  <r>
    <x v="13"/>
    <x v="13"/>
    <x v="292"/>
    <s v="Maple Green Elementary #130"/>
    <x v="65"/>
    <x v="0"/>
    <x v="0"/>
    <d v="2016-11-24T00:00:00"/>
    <n v="1"/>
    <x v="0"/>
    <x v="3037"/>
    <n v="8.9599999999999992E-3"/>
    <x v="0"/>
    <m/>
    <m/>
    <s v="Static "/>
    <s v="TBC"/>
    <m/>
    <m/>
  </r>
  <r>
    <x v="13"/>
    <x v="13"/>
    <x v="292"/>
    <s v="Maple Green Elementary #130"/>
    <x v="65"/>
    <x v="0"/>
    <x v="0"/>
    <d v="2016-11-24T00:00:00"/>
    <n v="1"/>
    <x v="0"/>
    <x v="3037"/>
    <n v="3.4000000000000002E-4"/>
    <x v="0"/>
    <m/>
    <m/>
    <s v="Flushed"/>
    <s v="TBC"/>
    <m/>
    <m/>
  </r>
  <r>
    <x v="13"/>
    <x v="13"/>
    <x v="292"/>
    <s v="Maple Green Elementary #130"/>
    <x v="65"/>
    <x v="0"/>
    <x v="0"/>
    <d v="2016-11-24T00:00:00"/>
    <n v="1"/>
    <x v="0"/>
    <x v="3038"/>
    <n v="1.66E-2"/>
    <x v="2"/>
    <m/>
    <m/>
    <s v="Static "/>
    <s v="TBC"/>
    <m/>
    <m/>
  </r>
  <r>
    <x v="13"/>
    <x v="13"/>
    <x v="292"/>
    <s v="Maple Green Elementary #130"/>
    <x v="65"/>
    <x v="0"/>
    <x v="0"/>
    <d v="2016-11-24T00:00:00"/>
    <n v="1"/>
    <x v="0"/>
    <x v="3038"/>
    <n v="2.2000000000000001E-4"/>
    <x v="0"/>
    <m/>
    <m/>
    <s v="Flushed"/>
    <s v="TBC"/>
    <m/>
    <m/>
  </r>
  <r>
    <x v="13"/>
    <x v="13"/>
    <x v="251"/>
    <s v="Port Kells Elementary #002"/>
    <x v="114"/>
    <x v="0"/>
    <x v="0"/>
    <d v="2016-11-24T00:00:00"/>
    <n v="1"/>
    <x v="0"/>
    <x v="3039"/>
    <n v="1.47E-2"/>
    <x v="2"/>
    <m/>
    <m/>
    <s v="Static"/>
    <s v="TBC"/>
    <m/>
    <m/>
  </r>
  <r>
    <x v="13"/>
    <x v="13"/>
    <x v="251"/>
    <s v="Port Kells Elementary #002"/>
    <x v="114"/>
    <x v="0"/>
    <x v="0"/>
    <d v="2016-11-24T00:00:00"/>
    <n v="1"/>
    <x v="0"/>
    <x v="3039"/>
    <n v="7.9000000000000001E-4"/>
    <x v="0"/>
    <m/>
    <m/>
    <s v="Flush "/>
    <s v="TBC"/>
    <m/>
    <m/>
  </r>
  <r>
    <x v="13"/>
    <x v="13"/>
    <x v="251"/>
    <s v="Port Kells Elementary #002"/>
    <x v="114"/>
    <x v="0"/>
    <x v="0"/>
    <d v="2016-11-24T00:00:00"/>
    <n v="1"/>
    <x v="0"/>
    <x v="3040"/>
    <n v="3.44E-2"/>
    <x v="2"/>
    <m/>
    <m/>
    <s v="Static"/>
    <s v="TBC"/>
    <m/>
    <m/>
  </r>
  <r>
    <x v="13"/>
    <x v="13"/>
    <x v="251"/>
    <s v="Port Kells Elementary #002"/>
    <x v="114"/>
    <x v="0"/>
    <x v="0"/>
    <d v="2016-11-24T00:00:00"/>
    <n v="1"/>
    <x v="0"/>
    <x v="3040"/>
    <n v="3.6000000000000002E-4"/>
    <x v="0"/>
    <m/>
    <m/>
    <s v="Flush "/>
    <s v="TBC"/>
    <m/>
    <m/>
  </r>
  <r>
    <x v="13"/>
    <x v="13"/>
    <x v="308"/>
    <s v="Semiahmoo Secondary#049"/>
    <x v="30"/>
    <x v="0"/>
    <x v="0"/>
    <d v="2016-08-19T00:00:00"/>
    <n v="1"/>
    <x v="83"/>
    <x v="3041"/>
    <n v="4.0000000000000001E-3"/>
    <x v="0"/>
    <m/>
    <m/>
    <s v="Static"/>
    <s v="TBC"/>
    <m/>
    <m/>
  </r>
  <r>
    <x v="13"/>
    <x v="13"/>
    <x v="308"/>
    <s v="Semiahmoo Secondary#049"/>
    <x v="81"/>
    <x v="0"/>
    <x v="0"/>
    <d v="2016-08-19T00:00:00"/>
    <n v="1"/>
    <x v="83"/>
    <x v="3041"/>
    <n v="2.0000000000000001E-4"/>
    <x v="0"/>
    <m/>
    <m/>
    <s v="Flushed"/>
    <s v="TBC"/>
    <m/>
    <m/>
  </r>
  <r>
    <x v="13"/>
    <x v="13"/>
    <x v="309"/>
    <s v="TE Scott Elementary #057"/>
    <x v="44"/>
    <x v="0"/>
    <x v="0"/>
    <d v="2016-08-10T00:00:00"/>
    <n v="1"/>
    <x v="1"/>
    <x v="3042"/>
    <n v="3.7000000000000002E-3"/>
    <x v="0"/>
    <m/>
    <m/>
    <s v="Static"/>
    <s v="TBC"/>
    <m/>
    <m/>
  </r>
  <r>
    <x v="13"/>
    <x v="13"/>
    <x v="309"/>
    <s v="TE Scott Elementary #057"/>
    <x v="44"/>
    <x v="0"/>
    <x v="0"/>
    <d v="2016-08-10T00:00:00"/>
    <n v="1"/>
    <x v="1"/>
    <x v="3042"/>
    <n v="6.9999999999999999E-4"/>
    <x v="0"/>
    <m/>
    <m/>
    <s v="Flushed"/>
    <s v="TBC"/>
    <m/>
    <m/>
  </r>
  <r>
    <x v="13"/>
    <x v="13"/>
    <x v="309"/>
    <s v="TE Scott Elementary #057"/>
    <x v="44"/>
    <x v="0"/>
    <x v="0"/>
    <d v="2016-08-10T00:00:00"/>
    <n v="1"/>
    <x v="1"/>
    <x v="643"/>
    <n v="1.44E-2"/>
    <x v="2"/>
    <m/>
    <m/>
    <s v="Static"/>
    <s v="TBC"/>
    <m/>
    <m/>
  </r>
  <r>
    <x v="13"/>
    <x v="13"/>
    <x v="309"/>
    <s v="TE Scott Elementary #057"/>
    <x v="44"/>
    <x v="0"/>
    <x v="0"/>
    <d v="2016-08-10T00:00:00"/>
    <n v="1"/>
    <x v="1"/>
    <x v="643"/>
    <n v="2.8999999999999998E-3"/>
    <x v="0"/>
    <m/>
    <m/>
    <s v="Flushed"/>
    <s v="TBC"/>
    <m/>
    <m/>
  </r>
  <r>
    <x v="13"/>
    <x v="13"/>
    <x v="309"/>
    <s v="TE Scott Elementary #057"/>
    <x v="44"/>
    <x v="0"/>
    <x v="0"/>
    <d v="2016-08-10T00:00:00"/>
    <n v="1"/>
    <x v="1"/>
    <x v="3043"/>
    <n v="2.6599999999999999E-2"/>
    <x v="2"/>
    <m/>
    <m/>
    <s v="Static"/>
    <s v="TBC"/>
    <m/>
    <m/>
  </r>
  <r>
    <x v="13"/>
    <x v="13"/>
    <x v="309"/>
    <s v="TE Scott Elementary #057"/>
    <x v="44"/>
    <x v="0"/>
    <x v="0"/>
    <d v="2016-08-10T00:00:00"/>
    <n v="1"/>
    <x v="1"/>
    <x v="3043"/>
    <n v="6.9999999999999999E-4"/>
    <x v="0"/>
    <m/>
    <m/>
    <s v="Flushed"/>
    <s v="TBC"/>
    <m/>
    <m/>
  </r>
  <r>
    <x v="13"/>
    <x v="13"/>
    <x v="246"/>
    <s v="H T Thrift Elementary #056"/>
    <x v="73"/>
    <x v="0"/>
    <x v="0"/>
    <d v="2016-11-25T00:00:00"/>
    <n v="1"/>
    <x v="5"/>
    <x v="3044"/>
    <n v="3.0899999999999999E-3"/>
    <x v="0"/>
    <m/>
    <m/>
    <s v="Static"/>
    <s v="TBC"/>
    <m/>
    <m/>
  </r>
  <r>
    <x v="13"/>
    <x v="13"/>
    <x v="246"/>
    <s v="H T Thrift Elementary #056"/>
    <x v="73"/>
    <x v="0"/>
    <x v="0"/>
    <d v="2016-11-25T00:00:00"/>
    <n v="1"/>
    <x v="5"/>
    <x v="3044"/>
    <n v="1.92E-3"/>
    <x v="0"/>
    <m/>
    <m/>
    <s v="Flushed "/>
    <s v="TBC"/>
    <m/>
    <m/>
  </r>
  <r>
    <x v="13"/>
    <x v="13"/>
    <x v="250"/>
    <s v="Hall's Prairie Elementary #019"/>
    <x v="113"/>
    <x v="0"/>
    <x v="0"/>
    <d v="2016-11-25T00:00:00"/>
    <n v="1"/>
    <x v="0"/>
    <x v="2950"/>
    <n v="2.3E-2"/>
    <x v="2"/>
    <m/>
    <m/>
    <s v="Static"/>
    <s v="TBC"/>
    <m/>
    <m/>
  </r>
  <r>
    <x v="13"/>
    <x v="13"/>
    <x v="250"/>
    <s v="Hall's Prairie Elementary #019"/>
    <x v="113"/>
    <x v="0"/>
    <x v="0"/>
    <d v="2016-11-25T00:00:00"/>
    <n v="1"/>
    <x v="0"/>
    <x v="2950"/>
    <n v="1.67E-3"/>
    <x v="0"/>
    <m/>
    <m/>
    <s v="Flush ed"/>
    <s v="TBC"/>
    <m/>
    <m/>
  </r>
  <r>
    <x v="13"/>
    <x v="13"/>
    <x v="309"/>
    <s v="TE Scott Elementary #057"/>
    <x v="44"/>
    <x v="0"/>
    <x v="0"/>
    <d v="2016-08-10T00:00:00"/>
    <n v="1"/>
    <x v="1"/>
    <x v="789"/>
    <n v="9.4000000000000004E-3"/>
    <x v="0"/>
    <m/>
    <m/>
    <s v="Static"/>
    <s v="TBC"/>
    <m/>
    <m/>
  </r>
  <r>
    <x v="13"/>
    <x v="13"/>
    <x v="309"/>
    <s v="TE Scott Elementary #057"/>
    <x v="44"/>
    <x v="0"/>
    <x v="0"/>
    <d v="2016-08-10T00:00:00"/>
    <n v="1"/>
    <x v="1"/>
    <x v="789"/>
    <n v="8.9999999999999998E-4"/>
    <x v="0"/>
    <m/>
    <m/>
    <s v="Flushed"/>
    <s v="TBC"/>
    <m/>
    <m/>
  </r>
  <r>
    <x v="13"/>
    <x v="13"/>
    <x v="309"/>
    <s v="TE Scott Elementary #057"/>
    <x v="44"/>
    <x v="0"/>
    <x v="0"/>
    <d v="2016-08-10T00:00:00"/>
    <n v="1"/>
    <x v="0"/>
    <x v="3045"/>
    <n v="5.0000000000000001E-3"/>
    <x v="0"/>
    <m/>
    <m/>
    <s v="Static"/>
    <s v="TBC"/>
    <m/>
    <m/>
  </r>
  <r>
    <x v="13"/>
    <x v="13"/>
    <x v="309"/>
    <s v="TE Scott Elementary #057"/>
    <x v="44"/>
    <x v="0"/>
    <x v="0"/>
    <d v="2016-08-10T00:00:00"/>
    <n v="1"/>
    <x v="0"/>
    <x v="3045"/>
    <n v="2.5000000000000001E-3"/>
    <x v="0"/>
    <m/>
    <m/>
    <s v="Flushed"/>
    <s v="TBC"/>
    <m/>
    <m/>
  </r>
  <r>
    <x v="13"/>
    <x v="13"/>
    <x v="253"/>
    <s v="LA Matheson Secondary #079"/>
    <x v="38"/>
    <x v="0"/>
    <x v="0"/>
    <d v="2016-11-25T00:00:00"/>
    <n v="1"/>
    <x v="3"/>
    <x v="3046"/>
    <n v="6.1199999999999996E-3"/>
    <x v="0"/>
    <m/>
    <m/>
    <s v="Static"/>
    <s v="TBC"/>
    <m/>
    <m/>
  </r>
  <r>
    <x v="13"/>
    <x v="13"/>
    <x v="253"/>
    <s v="LA Matheson Secondary #079"/>
    <x v="38"/>
    <x v="0"/>
    <x v="0"/>
    <d v="2016-11-25T00:00:00"/>
    <n v="1"/>
    <x v="3"/>
    <x v="3046"/>
    <n v="1.3999999999999999E-4"/>
    <x v="0"/>
    <m/>
    <m/>
    <s v="Flushed"/>
    <s v="TBC"/>
    <m/>
    <m/>
  </r>
  <r>
    <x v="13"/>
    <x v="13"/>
    <x v="259"/>
    <s v="Laronde Elementary #117"/>
    <x v="6"/>
    <x v="0"/>
    <x v="0"/>
    <d v="2016-11-25T00:00:00"/>
    <n v="1"/>
    <x v="6"/>
    <x v="3047"/>
    <n v="1.1100000000000001E-3"/>
    <x v="0"/>
    <m/>
    <m/>
    <s v="Static "/>
    <s v="TBC"/>
    <m/>
    <m/>
  </r>
  <r>
    <x v="13"/>
    <x v="13"/>
    <x v="259"/>
    <s v="Laronde Elementary #117"/>
    <x v="6"/>
    <x v="0"/>
    <x v="0"/>
    <d v="2016-11-25T00:00:00"/>
    <n v="1"/>
    <x v="6"/>
    <x v="3047"/>
    <n v="1.4999999999999999E-4"/>
    <x v="0"/>
    <m/>
    <m/>
    <s v="Flushed"/>
    <s v="TBC"/>
    <m/>
    <m/>
  </r>
  <r>
    <x v="13"/>
    <x v="13"/>
    <x v="275"/>
    <s v="Lena Shaw Elementary #055"/>
    <x v="44"/>
    <x v="0"/>
    <x v="0"/>
    <d v="2016-11-25T00:00:00"/>
    <n v="1"/>
    <x v="0"/>
    <x v="3048"/>
    <n v="1.24E-2"/>
    <x v="2"/>
    <m/>
    <m/>
    <s v="Static"/>
    <s v="TBC"/>
    <m/>
    <m/>
  </r>
  <r>
    <x v="13"/>
    <x v="13"/>
    <x v="275"/>
    <s v="Lena Shaw Elementary #055"/>
    <x v="44"/>
    <x v="0"/>
    <x v="0"/>
    <d v="2016-11-25T00:00:00"/>
    <n v="1"/>
    <x v="0"/>
    <x v="3048"/>
    <n v="1.9000000000000001E-4"/>
    <x v="0"/>
    <m/>
    <m/>
    <s v="Flushed "/>
    <s v="TBC"/>
    <m/>
    <m/>
  </r>
  <r>
    <x v="13"/>
    <x v="13"/>
    <x v="276"/>
    <s v="Panorama Park Elementary #137"/>
    <x v="24"/>
    <x v="0"/>
    <x v="0"/>
    <d v="2016-11-25T00:00:00"/>
    <n v="1"/>
    <x v="62"/>
    <x v="3049"/>
    <n v="4.8000000000000001E-2"/>
    <x v="2"/>
    <m/>
    <m/>
    <s v="Static, Upstream Line"/>
    <s v="TBC"/>
    <m/>
    <m/>
  </r>
  <r>
    <x v="13"/>
    <x v="13"/>
    <x v="276"/>
    <s v="Panorama Park Elementary #137"/>
    <x v="24"/>
    <x v="0"/>
    <x v="0"/>
    <d v="2016-11-25T00:00:00"/>
    <n v="1"/>
    <x v="62"/>
    <x v="3049"/>
    <n v="7.2300000000000003E-3"/>
    <x v="0"/>
    <m/>
    <m/>
    <s v="Flushed, Upstream Line"/>
    <s v="TBC"/>
    <m/>
    <m/>
  </r>
  <r>
    <x v="13"/>
    <x v="13"/>
    <x v="276"/>
    <s v="Panorama Park Elementary #137"/>
    <x v="24"/>
    <x v="0"/>
    <x v="0"/>
    <d v="2016-11-25T00:00:00"/>
    <n v="1"/>
    <x v="3"/>
    <x v="2592"/>
    <n v="5.1200000000000004E-3"/>
    <x v="0"/>
    <m/>
    <m/>
    <s v="Static "/>
    <s v="TBC"/>
    <m/>
    <m/>
  </r>
  <r>
    <x v="13"/>
    <x v="13"/>
    <x v="276"/>
    <s v="Panorama Park Elementary #137"/>
    <x v="24"/>
    <x v="0"/>
    <x v="0"/>
    <d v="2016-11-25T00:00:00"/>
    <n v="1"/>
    <x v="3"/>
    <x v="2592"/>
    <n v="3.5E-4"/>
    <x v="0"/>
    <m/>
    <m/>
    <s v="Flushed"/>
    <s v="TBC"/>
    <m/>
    <m/>
  </r>
  <r>
    <x v="13"/>
    <x v="13"/>
    <x v="276"/>
    <s v="Panorama Park Elementary #137"/>
    <x v="24"/>
    <x v="0"/>
    <x v="0"/>
    <d v="2016-11-25T00:00:00"/>
    <n v="1"/>
    <x v="3"/>
    <x v="3050"/>
    <n v="6.8999999999999997E-4"/>
    <x v="0"/>
    <m/>
    <m/>
    <s v="Flushed"/>
    <s v="TBC"/>
    <m/>
    <m/>
  </r>
  <r>
    <x v="13"/>
    <x v="13"/>
    <x v="276"/>
    <s v="Panorama Park Elementary #137"/>
    <x v="24"/>
    <x v="0"/>
    <x v="0"/>
    <d v="2016-11-25T00:00:00"/>
    <n v="1"/>
    <x v="3"/>
    <x v="3051"/>
    <n v="5.3299999999999997E-3"/>
    <x v="0"/>
    <m/>
    <m/>
    <s v="Static "/>
    <s v="TBC"/>
    <m/>
    <m/>
  </r>
  <r>
    <x v="13"/>
    <x v="13"/>
    <x v="276"/>
    <s v="Panorama Park Elementary #137"/>
    <x v="24"/>
    <x v="0"/>
    <x v="0"/>
    <d v="2016-11-25T00:00:00"/>
    <n v="1"/>
    <x v="62"/>
    <x v="714"/>
    <n v="7.5300000000000006E-2"/>
    <x v="2"/>
    <m/>
    <m/>
    <s v="Static, Upstream Line"/>
    <s v="TBC"/>
    <m/>
    <m/>
  </r>
  <r>
    <x v="13"/>
    <x v="13"/>
    <x v="276"/>
    <s v="Panorama Park Elementary #137"/>
    <x v="24"/>
    <x v="0"/>
    <x v="0"/>
    <d v="2016-11-25T00:00:00"/>
    <n v="1"/>
    <x v="62"/>
    <x v="714"/>
    <n v="5.62E-3"/>
    <x v="0"/>
    <m/>
    <m/>
    <s v="Flushed, Upstream Line"/>
    <s v="TBC"/>
    <m/>
    <m/>
  </r>
  <r>
    <x v="13"/>
    <x v="13"/>
    <x v="276"/>
    <s v="Panorama Park Elementary #137"/>
    <x v="24"/>
    <x v="0"/>
    <x v="0"/>
    <d v="2016-11-25T00:00:00"/>
    <n v="1"/>
    <x v="3"/>
    <x v="714"/>
    <n v="1.0200000000000001E-2"/>
    <x v="2"/>
    <m/>
    <m/>
    <s v="Static "/>
    <s v="TBC"/>
    <m/>
    <m/>
  </r>
  <r>
    <x v="13"/>
    <x v="13"/>
    <x v="276"/>
    <s v="Panorama Park Elementary #137"/>
    <x v="24"/>
    <x v="0"/>
    <x v="0"/>
    <d v="2016-11-25T00:00:00"/>
    <n v="1"/>
    <x v="3"/>
    <x v="714"/>
    <n v="3.5E-4"/>
    <x v="0"/>
    <m/>
    <m/>
    <s v="Flushed"/>
    <s v="TBC"/>
    <m/>
    <m/>
  </r>
  <r>
    <x v="13"/>
    <x v="13"/>
    <x v="309"/>
    <s v="TE Scott Elementary #057"/>
    <x v="44"/>
    <x v="0"/>
    <x v="0"/>
    <d v="2016-08-10T00:00:00"/>
    <n v="1"/>
    <x v="1"/>
    <x v="3052"/>
    <n v="2.0000000000000001E-4"/>
    <x v="0"/>
    <m/>
    <m/>
    <s v="Static"/>
    <s v="TBC"/>
    <m/>
    <m/>
  </r>
  <r>
    <x v="13"/>
    <x v="13"/>
    <x v="309"/>
    <s v="TE Scott Elementary #057"/>
    <x v="44"/>
    <x v="0"/>
    <x v="0"/>
    <d v="2016-08-10T00:00:00"/>
    <n v="1"/>
    <x v="1"/>
    <x v="3052"/>
    <n v="6.9999999999999999E-4"/>
    <x v="0"/>
    <m/>
    <m/>
    <s v="Flushed"/>
    <s v="TBC"/>
    <m/>
    <m/>
  </r>
  <r>
    <x v="13"/>
    <x v="13"/>
    <x v="279"/>
    <s v="Georges Vanier Elementary #082"/>
    <x v="46"/>
    <x v="0"/>
    <x v="5"/>
    <d v="2016-12-02T00:00:00"/>
    <n v="1"/>
    <x v="0"/>
    <x v="1881"/>
    <n v="4.8500000000000001E-3"/>
    <x v="0"/>
    <m/>
    <m/>
    <s v="Static "/>
    <s v="TBC"/>
    <m/>
    <m/>
  </r>
  <r>
    <x v="13"/>
    <x v="13"/>
    <x v="279"/>
    <s v="Georges Vanier Elementary #082"/>
    <x v="46"/>
    <x v="0"/>
    <x v="5"/>
    <d v="2016-12-02T00:00:00"/>
    <n v="1"/>
    <x v="0"/>
    <x v="1881"/>
    <n v="1.7000000000000001E-4"/>
    <x v="0"/>
    <m/>
    <m/>
    <s v="Flushed"/>
    <s v="TBC"/>
    <m/>
    <m/>
  </r>
  <r>
    <x v="13"/>
    <x v="13"/>
    <x v="250"/>
    <s v="Hall's Prairie Elementary #019"/>
    <x v="113"/>
    <x v="0"/>
    <x v="0"/>
    <d v="2016-12-02T00:00:00"/>
    <n v="1"/>
    <x v="0"/>
    <x v="3053"/>
    <n v="8.6499999999999994E-2"/>
    <x v="2"/>
    <m/>
    <m/>
    <s v="Static"/>
    <s v="TBC"/>
    <m/>
    <m/>
  </r>
  <r>
    <x v="13"/>
    <x v="13"/>
    <x v="250"/>
    <s v="Hall's Prairie Elementary #019"/>
    <x v="113"/>
    <x v="0"/>
    <x v="0"/>
    <d v="2016-12-02T00:00:00"/>
    <n v="1"/>
    <x v="0"/>
    <x v="3053"/>
    <n v="3.64E-3"/>
    <x v="0"/>
    <m/>
    <m/>
    <s v="Flush ed"/>
    <s v="TBC"/>
    <m/>
    <m/>
  </r>
  <r>
    <x v="13"/>
    <x v="13"/>
    <x v="309"/>
    <s v="TE Scott Elementary #057"/>
    <x v="44"/>
    <x v="0"/>
    <x v="0"/>
    <d v="2016-08-10T00:00:00"/>
    <n v="1"/>
    <x v="60"/>
    <x v="3054"/>
    <n v="8.9999999999999998E-4"/>
    <x v="0"/>
    <m/>
    <m/>
    <s v="Static"/>
    <s v="TBC"/>
    <m/>
    <m/>
  </r>
  <r>
    <x v="13"/>
    <x v="13"/>
    <x v="309"/>
    <s v="TE Scott Elementary #057"/>
    <x v="44"/>
    <x v="0"/>
    <x v="0"/>
    <d v="2016-08-10T00:00:00"/>
    <n v="1"/>
    <x v="60"/>
    <x v="3054"/>
    <n v="6.9999999999999999E-4"/>
    <x v="0"/>
    <m/>
    <m/>
    <s v="Flushed"/>
    <s v="TBC"/>
    <m/>
    <m/>
  </r>
  <r>
    <x v="13"/>
    <x v="13"/>
    <x v="275"/>
    <s v="Lena Shaw Elementary #055"/>
    <x v="44"/>
    <x v="0"/>
    <x v="0"/>
    <d v="2016-12-02T00:00:00"/>
    <n v="1"/>
    <x v="0"/>
    <x v="3055"/>
    <n v="2.8000000000000001E-2"/>
    <x v="2"/>
    <m/>
    <m/>
    <s v="Static"/>
    <s v="TBC"/>
    <m/>
    <m/>
  </r>
  <r>
    <x v="13"/>
    <x v="13"/>
    <x v="275"/>
    <s v="Lena Shaw Elementary #055"/>
    <x v="44"/>
    <x v="0"/>
    <x v="0"/>
    <d v="2016-12-02T00:00:00"/>
    <n v="1"/>
    <x v="0"/>
    <x v="3055"/>
    <n v="6.3000000000000003E-4"/>
    <x v="0"/>
    <m/>
    <m/>
    <s v="Flushed "/>
    <s v="TBC"/>
    <m/>
    <m/>
  </r>
  <r>
    <x v="13"/>
    <x v="13"/>
    <x v="275"/>
    <s v="Lena Shaw Elementary #055"/>
    <x v="44"/>
    <x v="0"/>
    <x v="0"/>
    <d v="2016-12-02T00:00:00"/>
    <n v="1"/>
    <x v="0"/>
    <x v="3056"/>
    <n v="2.15E-3"/>
    <x v="0"/>
    <m/>
    <m/>
    <s v="Static"/>
    <s v="TBC"/>
    <m/>
    <m/>
  </r>
  <r>
    <x v="13"/>
    <x v="13"/>
    <x v="275"/>
    <s v="Lena Shaw Elementary #055"/>
    <x v="44"/>
    <x v="0"/>
    <x v="0"/>
    <d v="2016-12-02T00:00:00"/>
    <n v="1"/>
    <x v="0"/>
    <x v="3056"/>
    <n v="1.1E-4"/>
    <x v="0"/>
    <m/>
    <m/>
    <s v="Flushed "/>
    <s v="TBC"/>
    <m/>
    <m/>
  </r>
  <r>
    <x v="13"/>
    <x v="13"/>
    <x v="275"/>
    <s v="Lena Shaw Elementary #055"/>
    <x v="44"/>
    <x v="0"/>
    <x v="0"/>
    <d v="2016-12-02T00:00:00"/>
    <n v="1"/>
    <x v="0"/>
    <x v="3057"/>
    <n v="9.8000000000000004E-2"/>
    <x v="2"/>
    <m/>
    <m/>
    <s v="Static"/>
    <s v="TBC"/>
    <m/>
    <m/>
  </r>
  <r>
    <x v="13"/>
    <x v="13"/>
    <x v="275"/>
    <s v="Lena Shaw Elementary #055"/>
    <x v="44"/>
    <x v="0"/>
    <x v="0"/>
    <d v="2016-12-02T00:00:00"/>
    <n v="1"/>
    <x v="0"/>
    <x v="3057"/>
    <n v="5.5000000000000003E-4"/>
    <x v="0"/>
    <m/>
    <m/>
    <s v="Flushed "/>
    <s v="TBC"/>
    <m/>
    <m/>
  </r>
  <r>
    <x v="13"/>
    <x v="13"/>
    <x v="275"/>
    <s v="Lena Shaw Elementary #055"/>
    <x v="44"/>
    <x v="0"/>
    <x v="0"/>
    <d v="2016-12-02T00:00:00"/>
    <n v="1"/>
    <x v="0"/>
    <x v="3058"/>
    <n v="1.66E-2"/>
    <x v="2"/>
    <m/>
    <m/>
    <s v="Static"/>
    <s v="TBC"/>
    <m/>
    <m/>
  </r>
  <r>
    <x v="13"/>
    <x v="13"/>
    <x v="275"/>
    <s v="Lena Shaw Elementary #055"/>
    <x v="44"/>
    <x v="0"/>
    <x v="0"/>
    <d v="2016-12-02T00:00:00"/>
    <n v="1"/>
    <x v="0"/>
    <x v="3058"/>
    <n v="3.4000000000000002E-4"/>
    <x v="0"/>
    <m/>
    <m/>
    <s v="Flushed "/>
    <s v="TBC"/>
    <m/>
    <m/>
  </r>
  <r>
    <x v="13"/>
    <x v="13"/>
    <x v="276"/>
    <s v="Panorama Park Elementary #137"/>
    <x v="24"/>
    <x v="0"/>
    <x v="0"/>
    <d v="2016-12-02T00:00:00"/>
    <n v="1"/>
    <x v="3"/>
    <x v="2149"/>
    <n v="9.6799999999999994E-3"/>
    <x v="0"/>
    <m/>
    <m/>
    <s v="Static "/>
    <s v="TBC"/>
    <m/>
    <m/>
  </r>
  <r>
    <x v="13"/>
    <x v="13"/>
    <x v="276"/>
    <s v="Panorama Park Elementary #137"/>
    <x v="24"/>
    <x v="0"/>
    <x v="0"/>
    <d v="2016-12-02T00:00:00"/>
    <n v="1"/>
    <x v="3"/>
    <x v="2149"/>
    <n v="2.9999999999999997E-4"/>
    <x v="0"/>
    <m/>
    <m/>
    <s v="Flushed"/>
    <s v="TBC"/>
    <m/>
    <m/>
  </r>
  <r>
    <x v="13"/>
    <x v="13"/>
    <x v="276"/>
    <s v="Panorama Park Elementary #137"/>
    <x v="24"/>
    <x v="0"/>
    <x v="0"/>
    <d v="2016-12-02T00:00:00"/>
    <n v="1"/>
    <x v="3"/>
    <x v="2150"/>
    <n v="1.54E-2"/>
    <x v="2"/>
    <m/>
    <m/>
    <s v="Static "/>
    <s v="TBC"/>
    <m/>
    <m/>
  </r>
  <r>
    <x v="13"/>
    <x v="13"/>
    <x v="276"/>
    <s v="Panorama Park Elementary #137"/>
    <x v="24"/>
    <x v="0"/>
    <x v="0"/>
    <d v="2016-12-02T00:00:00"/>
    <n v="1"/>
    <x v="3"/>
    <x v="2150"/>
    <n v="4.8000000000000001E-4"/>
    <x v="0"/>
    <m/>
    <m/>
    <s v="Flushed"/>
    <s v="TBC"/>
    <m/>
    <m/>
  </r>
  <r>
    <x v="13"/>
    <x v="13"/>
    <x v="276"/>
    <s v="Panorama Park Elementary #137"/>
    <x v="24"/>
    <x v="0"/>
    <x v="0"/>
    <d v="2016-12-02T00:00:00"/>
    <n v="1"/>
    <x v="62"/>
    <x v="3059"/>
    <n v="5.8300000000000001E-3"/>
    <x v="0"/>
    <m/>
    <m/>
    <s v="Static, Upstream "/>
    <s v="TBC"/>
    <m/>
    <m/>
  </r>
  <r>
    <x v="13"/>
    <x v="13"/>
    <x v="276"/>
    <s v="Panorama Park Elementary #137"/>
    <x v="24"/>
    <x v="0"/>
    <x v="0"/>
    <d v="2016-12-02T00:00:00"/>
    <n v="1"/>
    <x v="62"/>
    <x v="3059"/>
    <n v="3.9399999999999999E-3"/>
    <x v="0"/>
    <m/>
    <m/>
    <s v="Flushed, Upstream "/>
    <s v="TBC"/>
    <m/>
    <m/>
  </r>
  <r>
    <x v="13"/>
    <x v="13"/>
    <x v="276"/>
    <s v="Panorama Park Elementary #137"/>
    <x v="24"/>
    <x v="0"/>
    <x v="0"/>
    <d v="2016-12-02T00:00:00"/>
    <n v="1"/>
    <x v="62"/>
    <x v="714"/>
    <n v="3.49E-2"/>
    <x v="2"/>
    <m/>
    <m/>
    <s v="Static, Downstream"/>
    <s v="TBC"/>
    <m/>
    <m/>
  </r>
  <r>
    <x v="13"/>
    <x v="13"/>
    <x v="276"/>
    <s v="Panorama Park Elementary #137"/>
    <x v="24"/>
    <x v="0"/>
    <x v="0"/>
    <d v="2016-12-02T00:00:00"/>
    <n v="1"/>
    <x v="62"/>
    <x v="714"/>
    <n v="5.62E-3"/>
    <x v="0"/>
    <m/>
    <m/>
    <s v="Flushed, Downstream"/>
    <s v="TBC"/>
    <m/>
    <m/>
  </r>
  <r>
    <x v="13"/>
    <x v="13"/>
    <x v="276"/>
    <s v="Panorama Park Elementary #137"/>
    <x v="24"/>
    <x v="0"/>
    <x v="0"/>
    <d v="2016-12-28T00:00:00"/>
    <n v="1"/>
    <x v="3"/>
    <x v="55"/>
    <n v="6.5600000000000006E-2"/>
    <x v="2"/>
    <m/>
    <m/>
    <s v="Static 7:00"/>
    <s v="TBC"/>
    <m/>
    <m/>
  </r>
  <r>
    <x v="13"/>
    <x v="13"/>
    <x v="276"/>
    <s v="Panorama Park Elementary #137"/>
    <x v="24"/>
    <x v="0"/>
    <x v="0"/>
    <d v="2016-12-28T00:00:00"/>
    <n v="1"/>
    <x v="3"/>
    <x v="55"/>
    <n v="2.3E-2"/>
    <x v="2"/>
    <m/>
    <m/>
    <s v="Static 15:00"/>
    <s v="TBC"/>
    <m/>
    <m/>
  </r>
  <r>
    <x v="13"/>
    <x v="13"/>
    <x v="276"/>
    <s v="Panorama Park Elementary #137"/>
    <x v="24"/>
    <x v="0"/>
    <x v="0"/>
    <d v="2016-12-28T00:00:00"/>
    <n v="1"/>
    <x v="3"/>
    <x v="55"/>
    <n v="2.76E-2"/>
    <x v="2"/>
    <m/>
    <m/>
    <s v="Static 11:00"/>
    <s v="TBC"/>
    <m/>
    <m/>
  </r>
  <r>
    <x v="13"/>
    <x v="13"/>
    <x v="276"/>
    <s v="Panorama Park Elementary #137"/>
    <x v="24"/>
    <x v="0"/>
    <x v="0"/>
    <d v="2016-12-28T00:00:00"/>
    <n v="1"/>
    <x v="3"/>
    <x v="1774"/>
    <n v="9.3200000000000002E-3"/>
    <x v="0"/>
    <m/>
    <m/>
    <s v="Static 7:00"/>
    <s v="TBC"/>
    <m/>
    <m/>
  </r>
  <r>
    <x v="13"/>
    <x v="13"/>
    <x v="276"/>
    <s v="Panorama Park Elementary #137"/>
    <x v="24"/>
    <x v="0"/>
    <x v="0"/>
    <d v="2016-12-28T00:00:00"/>
    <n v="1"/>
    <x v="3"/>
    <x v="1774"/>
    <n v="1.2800000000000001E-2"/>
    <x v="2"/>
    <m/>
    <m/>
    <s v="Static 15:00"/>
    <s v="TBC"/>
    <m/>
    <m/>
  </r>
  <r>
    <x v="13"/>
    <x v="13"/>
    <x v="276"/>
    <s v="Panorama Park Elementary #137"/>
    <x v="24"/>
    <x v="0"/>
    <x v="0"/>
    <d v="2016-12-28T00:00:00"/>
    <n v="1"/>
    <x v="3"/>
    <x v="1774"/>
    <n v="1.2800000000000001E-2"/>
    <x v="2"/>
    <m/>
    <m/>
    <s v="Static 11:00"/>
    <s v="TBC"/>
    <m/>
    <m/>
  </r>
  <r>
    <x v="13"/>
    <x v="13"/>
    <x v="276"/>
    <s v="Panorama Park Elementary #137"/>
    <x v="24"/>
    <x v="0"/>
    <x v="0"/>
    <d v="2016-12-28T00:00:00"/>
    <n v="1"/>
    <x v="3"/>
    <x v="2139"/>
    <n v="1.66E-2"/>
    <x v="2"/>
    <m/>
    <m/>
    <s v="Static 7:00"/>
    <s v="TBC"/>
    <m/>
    <m/>
  </r>
  <r>
    <x v="13"/>
    <x v="13"/>
    <x v="276"/>
    <s v="Panorama Park Elementary #137"/>
    <x v="24"/>
    <x v="0"/>
    <x v="0"/>
    <d v="2016-12-28T00:00:00"/>
    <n v="1"/>
    <x v="3"/>
    <x v="2139"/>
    <n v="1.5699999999999999E-2"/>
    <x v="2"/>
    <m/>
    <m/>
    <s v="Static 15:00"/>
    <s v="TBC"/>
    <m/>
    <m/>
  </r>
  <r>
    <x v="13"/>
    <x v="13"/>
    <x v="276"/>
    <s v="Panorama Park Elementary #137"/>
    <x v="24"/>
    <x v="0"/>
    <x v="0"/>
    <d v="2016-12-28T00:00:00"/>
    <n v="1"/>
    <x v="3"/>
    <x v="2139"/>
    <n v="1.54E-2"/>
    <x v="2"/>
    <m/>
    <m/>
    <s v="Static 11:00"/>
    <s v="TBC"/>
    <m/>
    <m/>
  </r>
  <r>
    <x v="13"/>
    <x v="13"/>
    <x v="276"/>
    <s v="Panorama Park Elementary #137"/>
    <x v="24"/>
    <x v="0"/>
    <x v="0"/>
    <d v="2016-12-28T00:00:00"/>
    <n v="1"/>
    <x v="3"/>
    <x v="2140"/>
    <n v="2.4500000000000001E-2"/>
    <x v="2"/>
    <m/>
    <m/>
    <s v="Static 7:00"/>
    <s v="TBC"/>
    <m/>
    <m/>
  </r>
  <r>
    <x v="13"/>
    <x v="13"/>
    <x v="276"/>
    <s v="Panorama Park Elementary #137"/>
    <x v="24"/>
    <x v="0"/>
    <x v="0"/>
    <d v="2016-12-28T00:00:00"/>
    <n v="1"/>
    <x v="3"/>
    <x v="2140"/>
    <n v="1.77E-2"/>
    <x v="2"/>
    <m/>
    <m/>
    <s v="Static 15:00"/>
    <s v="TBC"/>
    <m/>
    <m/>
  </r>
  <r>
    <x v="13"/>
    <x v="13"/>
    <x v="276"/>
    <s v="Panorama Park Elementary #137"/>
    <x v="24"/>
    <x v="0"/>
    <x v="0"/>
    <d v="2016-12-28T00:00:00"/>
    <n v="1"/>
    <x v="3"/>
    <x v="2140"/>
    <n v="1.6799999999999999E-2"/>
    <x v="2"/>
    <m/>
    <m/>
    <s v="Static 11:00"/>
    <s v="TBC"/>
    <m/>
    <m/>
  </r>
  <r>
    <x v="13"/>
    <x v="13"/>
    <x v="276"/>
    <s v="Panorama Park Elementary #137"/>
    <x v="24"/>
    <x v="0"/>
    <x v="0"/>
    <d v="2016-12-28T00:00:00"/>
    <n v="1"/>
    <x v="3"/>
    <x v="2145"/>
    <n v="2.49E-3"/>
    <x v="0"/>
    <m/>
    <m/>
    <s v="Static 7:00"/>
    <s v="TBC"/>
    <m/>
    <m/>
  </r>
  <r>
    <x v="13"/>
    <x v="13"/>
    <x v="276"/>
    <s v="Panorama Park Elementary #137"/>
    <x v="24"/>
    <x v="0"/>
    <x v="0"/>
    <d v="2016-12-28T00:00:00"/>
    <n v="1"/>
    <x v="3"/>
    <x v="2145"/>
    <n v="1.83E-3"/>
    <x v="0"/>
    <m/>
    <m/>
    <s v="Static 15:00"/>
    <s v="TBC"/>
    <m/>
    <m/>
  </r>
  <r>
    <x v="13"/>
    <x v="13"/>
    <x v="276"/>
    <s v="Panorama Park Elementary #137"/>
    <x v="24"/>
    <x v="0"/>
    <x v="0"/>
    <d v="2016-12-28T00:00:00"/>
    <n v="1"/>
    <x v="3"/>
    <x v="2145"/>
    <n v="2E-3"/>
    <x v="0"/>
    <m/>
    <m/>
    <s v="Static 11:00"/>
    <s v="TBC"/>
    <m/>
    <m/>
  </r>
  <r>
    <x v="13"/>
    <x v="13"/>
    <x v="276"/>
    <s v="Panorama Park Elementary #137"/>
    <x v="24"/>
    <x v="0"/>
    <x v="0"/>
    <d v="2016-12-28T00:00:00"/>
    <n v="1"/>
    <x v="3"/>
    <x v="532"/>
    <n v="2.8500000000000001E-2"/>
    <x v="2"/>
    <m/>
    <m/>
    <s v="Static 7:00"/>
    <s v="TBC"/>
    <m/>
    <m/>
  </r>
  <r>
    <x v="13"/>
    <x v="13"/>
    <x v="276"/>
    <s v="Panorama Park Elementary #137"/>
    <x v="24"/>
    <x v="0"/>
    <x v="0"/>
    <d v="2016-12-28T00:00:00"/>
    <n v="1"/>
    <x v="3"/>
    <x v="532"/>
    <n v="2.5999999999999999E-3"/>
    <x v="0"/>
    <m/>
    <m/>
    <s v="Static 15:00"/>
    <s v="TBC"/>
    <m/>
    <m/>
  </r>
  <r>
    <x v="13"/>
    <x v="13"/>
    <x v="276"/>
    <s v="Panorama Park Elementary #137"/>
    <x v="24"/>
    <x v="0"/>
    <x v="0"/>
    <d v="2016-12-28T00:00:00"/>
    <n v="1"/>
    <x v="3"/>
    <x v="532"/>
    <n v="1.82E-3"/>
    <x v="0"/>
    <m/>
    <m/>
    <s v="Static 11:00"/>
    <s v="TBC"/>
    <m/>
    <m/>
  </r>
  <r>
    <x v="13"/>
    <x v="13"/>
    <x v="276"/>
    <s v="Panorama Park Elementary #137"/>
    <x v="24"/>
    <x v="0"/>
    <x v="0"/>
    <d v="2016-12-28T00:00:00"/>
    <n v="1"/>
    <x v="3"/>
    <x v="2827"/>
    <n v="1.31E-3"/>
    <x v="0"/>
    <m/>
    <m/>
    <s v="Static 7:00"/>
    <s v="TBC"/>
    <m/>
    <m/>
  </r>
  <r>
    <x v="13"/>
    <x v="13"/>
    <x v="276"/>
    <s v="Panorama Park Elementary #137"/>
    <x v="24"/>
    <x v="0"/>
    <x v="0"/>
    <d v="2016-12-28T00:00:00"/>
    <n v="1"/>
    <x v="3"/>
    <x v="2827"/>
    <n v="1.3799999999999999E-3"/>
    <x v="0"/>
    <m/>
    <m/>
    <s v="Static 15:00"/>
    <s v="TBC"/>
    <m/>
    <m/>
  </r>
  <r>
    <x v="13"/>
    <x v="13"/>
    <x v="276"/>
    <s v="Panorama Park Elementary #137"/>
    <x v="24"/>
    <x v="0"/>
    <x v="0"/>
    <d v="2016-12-28T00:00:00"/>
    <n v="1"/>
    <x v="3"/>
    <x v="2827"/>
    <n v="3.5899999999999999E-3"/>
    <x v="0"/>
    <m/>
    <m/>
    <s v="Static 11:00"/>
    <s v="TBC"/>
    <m/>
    <m/>
  </r>
  <r>
    <x v="13"/>
    <x v="13"/>
    <x v="276"/>
    <s v="Panorama Park Elementary #137"/>
    <x v="24"/>
    <x v="0"/>
    <x v="0"/>
    <d v="2016-12-28T00:00:00"/>
    <n v="1"/>
    <x v="3"/>
    <x v="3060"/>
    <n v="4.4400000000000004E-3"/>
    <x v="0"/>
    <m/>
    <m/>
    <s v="Static 7:00"/>
    <s v="TBC"/>
    <m/>
    <m/>
  </r>
  <r>
    <x v="13"/>
    <x v="13"/>
    <x v="276"/>
    <s v="Panorama Park Elementary #137"/>
    <x v="24"/>
    <x v="0"/>
    <x v="0"/>
    <d v="2016-12-28T00:00:00"/>
    <n v="1"/>
    <x v="3"/>
    <x v="3060"/>
    <n v="3.3E-3"/>
    <x v="0"/>
    <m/>
    <m/>
    <s v="Static 15:00"/>
    <s v="TBC"/>
    <m/>
    <m/>
  </r>
  <r>
    <x v="13"/>
    <x v="13"/>
    <x v="276"/>
    <s v="Panorama Park Elementary #137"/>
    <x v="24"/>
    <x v="0"/>
    <x v="0"/>
    <d v="2016-12-28T00:00:00"/>
    <n v="1"/>
    <x v="3"/>
    <x v="3060"/>
    <n v="3.9899999999999996E-3"/>
    <x v="0"/>
    <m/>
    <m/>
    <s v="Static 11:00"/>
    <s v="TBC"/>
    <m/>
    <m/>
  </r>
  <r>
    <x v="13"/>
    <x v="13"/>
    <x v="276"/>
    <s v="Panorama Park Elementary #137"/>
    <x v="24"/>
    <x v="0"/>
    <x v="0"/>
    <d v="2016-12-28T00:00:00"/>
    <n v="1"/>
    <x v="3"/>
    <x v="2151"/>
    <n v="1.8700000000000001E-2"/>
    <x v="2"/>
    <m/>
    <m/>
    <s v="Static 7:00"/>
    <s v="TBC"/>
    <m/>
    <m/>
  </r>
  <r>
    <x v="13"/>
    <x v="13"/>
    <x v="276"/>
    <s v="Panorama Park Elementary #137"/>
    <x v="24"/>
    <x v="0"/>
    <x v="0"/>
    <d v="2016-12-28T00:00:00"/>
    <n v="1"/>
    <x v="3"/>
    <x v="2151"/>
    <n v="8.7100000000000007E-3"/>
    <x v="0"/>
    <m/>
    <m/>
    <s v="Static 15:00"/>
    <s v="TBC"/>
    <m/>
    <m/>
  </r>
  <r>
    <x v="13"/>
    <x v="13"/>
    <x v="276"/>
    <s v="Panorama Park Elementary #137"/>
    <x v="24"/>
    <x v="0"/>
    <x v="0"/>
    <d v="2016-12-28T00:00:00"/>
    <n v="1"/>
    <x v="3"/>
    <x v="2151"/>
    <n v="8.6800000000000002E-3"/>
    <x v="0"/>
    <m/>
    <m/>
    <s v="Static 11:00"/>
    <s v="TBC"/>
    <m/>
    <m/>
  </r>
  <r>
    <x v="13"/>
    <x v="13"/>
    <x v="276"/>
    <s v="Panorama Park Elementary #137"/>
    <x v="24"/>
    <x v="0"/>
    <x v="0"/>
    <d v="2016-12-28T00:00:00"/>
    <n v="1"/>
    <x v="3"/>
    <x v="2152"/>
    <n v="1.78E-2"/>
    <x v="2"/>
    <m/>
    <m/>
    <s v="Static 7:00"/>
    <s v="TBC"/>
    <m/>
    <m/>
  </r>
  <r>
    <x v="13"/>
    <x v="13"/>
    <x v="276"/>
    <s v="Panorama Park Elementary #137"/>
    <x v="24"/>
    <x v="0"/>
    <x v="0"/>
    <d v="2016-12-28T00:00:00"/>
    <n v="1"/>
    <x v="3"/>
    <x v="2152"/>
    <n v="1.18E-2"/>
    <x v="2"/>
    <m/>
    <m/>
    <s v="Static 15:00"/>
    <s v="TBC"/>
    <m/>
    <m/>
  </r>
  <r>
    <x v="13"/>
    <x v="13"/>
    <x v="276"/>
    <s v="Panorama Park Elementary #137"/>
    <x v="24"/>
    <x v="0"/>
    <x v="0"/>
    <d v="2016-12-28T00:00:00"/>
    <n v="1"/>
    <x v="3"/>
    <x v="2152"/>
    <n v="1.2800000000000001E-2"/>
    <x v="2"/>
    <m/>
    <m/>
    <s v="Static 11:00"/>
    <s v="TBC"/>
    <m/>
    <m/>
  </r>
  <r>
    <x v="13"/>
    <x v="13"/>
    <x v="276"/>
    <s v="Panorama Park Elementary #137"/>
    <x v="24"/>
    <x v="0"/>
    <x v="0"/>
    <d v="2016-12-28T00:00:00"/>
    <n v="1"/>
    <x v="3"/>
    <x v="4"/>
    <n v="8.6099999999999996E-3"/>
    <x v="0"/>
    <m/>
    <m/>
    <s v="Static 7:00"/>
    <s v="TBC"/>
    <m/>
    <m/>
  </r>
  <r>
    <x v="13"/>
    <x v="13"/>
    <x v="276"/>
    <s v="Panorama Park Elementary #137"/>
    <x v="24"/>
    <x v="0"/>
    <x v="0"/>
    <d v="2016-12-28T00:00:00"/>
    <n v="1"/>
    <x v="3"/>
    <x v="4"/>
    <n v="4.4099999999999999E-3"/>
    <x v="0"/>
    <m/>
    <m/>
    <s v="Static 15:00"/>
    <s v="TBC"/>
    <m/>
    <m/>
  </r>
  <r>
    <x v="13"/>
    <x v="13"/>
    <x v="276"/>
    <s v="Panorama Park Elementary #137"/>
    <x v="24"/>
    <x v="0"/>
    <x v="0"/>
    <d v="2016-12-28T00:00:00"/>
    <n v="1"/>
    <x v="3"/>
    <x v="4"/>
    <n v="1.84E-2"/>
    <x v="2"/>
    <m/>
    <m/>
    <s v="Static 11:00"/>
    <s v="TBC"/>
    <m/>
    <m/>
  </r>
  <r>
    <x v="13"/>
    <x v="13"/>
    <x v="309"/>
    <s v="TE Scott Elementary #057"/>
    <x v="44"/>
    <x v="0"/>
    <x v="0"/>
    <d v="2016-08-10T00:00:00"/>
    <n v="1"/>
    <x v="0"/>
    <x v="41"/>
    <n v="0.23100000000000001"/>
    <x v="2"/>
    <m/>
    <m/>
    <s v="Static"/>
    <s v="TBC"/>
    <m/>
    <m/>
  </r>
  <r>
    <x v="13"/>
    <x v="13"/>
    <x v="309"/>
    <s v="TE Scott Elementary #057"/>
    <x v="44"/>
    <x v="0"/>
    <x v="0"/>
    <d v="2016-08-10T00:00:00"/>
    <n v="1"/>
    <x v="0"/>
    <x v="41"/>
    <n v="0.03"/>
    <x v="2"/>
    <m/>
    <m/>
    <s v="Flushed"/>
    <s v="TBC"/>
    <m/>
    <m/>
  </r>
  <r>
    <x v="13"/>
    <x v="13"/>
    <x v="309"/>
    <s v="TE Scott Elementary #057"/>
    <x v="44"/>
    <x v="0"/>
    <x v="0"/>
    <d v="2016-08-10T00:00:00"/>
    <n v="1"/>
    <x v="0"/>
    <x v="3061"/>
    <n v="5.4000000000000003E-3"/>
    <x v="0"/>
    <m/>
    <m/>
    <s v="Static"/>
    <s v="TBC"/>
    <m/>
    <m/>
  </r>
  <r>
    <x v="13"/>
    <x v="13"/>
    <x v="309"/>
    <s v="TE Scott Elementary #057"/>
    <x v="44"/>
    <x v="0"/>
    <x v="0"/>
    <d v="2016-08-10T00:00:00"/>
    <n v="1"/>
    <x v="0"/>
    <x v="3061"/>
    <n v="5.9999999999999995E-4"/>
    <x v="0"/>
    <m/>
    <m/>
    <s v="Flushed"/>
    <s v="TBC"/>
    <m/>
    <m/>
  </r>
  <r>
    <x v="13"/>
    <x v="13"/>
    <x v="309"/>
    <s v="TE Scott Elementary #057"/>
    <x v="44"/>
    <x v="0"/>
    <x v="0"/>
    <d v="2016-08-10T00:00:00"/>
    <n v="1"/>
    <x v="60"/>
    <x v="2204"/>
    <n v="1.6999999999999999E-3"/>
    <x v="0"/>
    <m/>
    <m/>
    <s v="Static"/>
    <s v="TBC"/>
    <m/>
    <m/>
  </r>
  <r>
    <x v="13"/>
    <x v="13"/>
    <x v="309"/>
    <s v="TE Scott Elementary #057"/>
    <x v="44"/>
    <x v="0"/>
    <x v="0"/>
    <d v="2016-08-10T00:00:00"/>
    <n v="1"/>
    <x v="60"/>
    <x v="2204"/>
    <n v="4.0000000000000002E-4"/>
    <x v="0"/>
    <m/>
    <m/>
    <s v="Flushed"/>
    <s v="TBC"/>
    <m/>
    <m/>
  </r>
  <r>
    <x v="13"/>
    <x v="13"/>
    <x v="309"/>
    <s v="TE Scott Elementary #057"/>
    <x v="44"/>
    <x v="0"/>
    <x v="0"/>
    <d v="2016-08-10T00:00:00"/>
    <n v="1"/>
    <x v="60"/>
    <x v="3062"/>
    <n v="1.6999999999999999E-3"/>
    <x v="0"/>
    <m/>
    <m/>
    <s v="Static"/>
    <s v="TBC"/>
    <m/>
    <m/>
  </r>
  <r>
    <x v="13"/>
    <x v="13"/>
    <x v="309"/>
    <s v="TE Scott Elementary #057"/>
    <x v="44"/>
    <x v="0"/>
    <x v="0"/>
    <d v="2016-08-10T00:00:00"/>
    <n v="1"/>
    <x v="60"/>
    <x v="3062"/>
    <n v="5.0000000000000001E-4"/>
    <x v="0"/>
    <m/>
    <m/>
    <s v="Flushed"/>
    <s v="TBC"/>
    <m/>
    <m/>
  </r>
  <r>
    <x v="13"/>
    <x v="13"/>
    <x v="309"/>
    <s v="TE Scott Elementary #057"/>
    <x v="44"/>
    <x v="0"/>
    <x v="0"/>
    <d v="2016-08-10T00:00:00"/>
    <n v="1"/>
    <x v="0"/>
    <x v="4"/>
    <n v="7.1999999999999998E-3"/>
    <x v="0"/>
    <m/>
    <m/>
    <s v="Static"/>
    <s v="TBC"/>
    <m/>
    <m/>
  </r>
  <r>
    <x v="13"/>
    <x v="13"/>
    <x v="309"/>
    <s v="TE Scott Elementary #057"/>
    <x v="44"/>
    <x v="0"/>
    <x v="0"/>
    <d v="2016-08-10T00:00:00"/>
    <n v="1"/>
    <x v="0"/>
    <x v="4"/>
    <n v="1.1999999999999999E-3"/>
    <x v="0"/>
    <m/>
    <m/>
    <s v="Flushed"/>
    <s v="TBC"/>
    <m/>
    <m/>
  </r>
  <r>
    <x v="13"/>
    <x v="13"/>
    <x v="309"/>
    <s v="TE Scott Elementary School #053"/>
    <x v="44"/>
    <x v="0"/>
    <x v="0"/>
    <d v="2016-10-04T00:00:00"/>
    <n v="1"/>
    <x v="0"/>
    <x v="3063"/>
    <n v="5.96E-3"/>
    <x v="0"/>
    <m/>
    <m/>
    <s v="Static"/>
    <s v="TBC"/>
    <m/>
    <m/>
  </r>
  <r>
    <x v="13"/>
    <x v="13"/>
    <x v="309"/>
    <s v="TE Scott Elementary School #053"/>
    <x v="44"/>
    <x v="0"/>
    <x v="0"/>
    <d v="2016-10-04T00:00:00"/>
    <n v="1"/>
    <x v="0"/>
    <x v="3063"/>
    <n v="4.4999999999999999E-4"/>
    <x v="0"/>
    <m/>
    <m/>
    <s v="Flushed"/>
    <s v="TBC"/>
    <m/>
    <m/>
  </r>
  <r>
    <x v="13"/>
    <x v="13"/>
    <x v="309"/>
    <s v="TE Scott Elementary School #053"/>
    <x v="44"/>
    <x v="0"/>
    <x v="0"/>
    <d v="2016-10-04T00:00:00"/>
    <n v="1"/>
    <x v="0"/>
    <x v="3064"/>
    <n v="8.0300000000000007E-3"/>
    <x v="0"/>
    <m/>
    <m/>
    <s v="Static"/>
    <s v="TBC"/>
    <m/>
    <m/>
  </r>
  <r>
    <x v="13"/>
    <x v="13"/>
    <x v="309"/>
    <s v="TE Scott Elementary School #053"/>
    <x v="44"/>
    <x v="0"/>
    <x v="0"/>
    <d v="2016-10-04T00:00:00"/>
    <n v="1"/>
    <x v="0"/>
    <x v="3064"/>
    <n v="1.5299999999999999E-3"/>
    <x v="0"/>
    <m/>
    <m/>
    <s v="Flushed"/>
    <s v="TBC"/>
    <m/>
    <m/>
  </r>
  <r>
    <x v="13"/>
    <x v="13"/>
    <x v="309"/>
    <s v="TE Scott Elementary School #053"/>
    <x v="44"/>
    <x v="0"/>
    <x v="0"/>
    <d v="2016-10-04T00:00:00"/>
    <n v="1"/>
    <x v="0"/>
    <x v="3065"/>
    <n v="1.9199999999999998E-2"/>
    <x v="2"/>
    <m/>
    <m/>
    <s v="Static"/>
    <s v="TBC"/>
    <m/>
    <m/>
  </r>
  <r>
    <x v="13"/>
    <x v="13"/>
    <x v="309"/>
    <s v="TE Scott Elementary School #053"/>
    <x v="44"/>
    <x v="0"/>
    <x v="0"/>
    <d v="2016-10-04T00:00:00"/>
    <n v="1"/>
    <x v="0"/>
    <x v="3065"/>
    <n v="1.6199999999999999E-3"/>
    <x v="0"/>
    <m/>
    <m/>
    <s v="Flushed"/>
    <s v="TBC"/>
    <m/>
    <m/>
  </r>
  <r>
    <x v="13"/>
    <x v="13"/>
    <x v="309"/>
    <s v="TE Scott Elementary School #053"/>
    <x v="44"/>
    <x v="0"/>
    <x v="0"/>
    <d v="2016-10-04T00:00:00"/>
    <n v="1"/>
    <x v="0"/>
    <x v="3066"/>
    <n v="5.96E-3"/>
    <x v="0"/>
    <m/>
    <m/>
    <s v="Static"/>
    <s v="TBC"/>
    <m/>
    <m/>
  </r>
  <r>
    <x v="13"/>
    <x v="13"/>
    <x v="309"/>
    <s v="TE Scott Elementary School #053"/>
    <x v="44"/>
    <x v="0"/>
    <x v="0"/>
    <d v="2016-10-04T00:00:00"/>
    <n v="1"/>
    <x v="0"/>
    <x v="3066"/>
    <n v="3.8600000000000001E-3"/>
    <x v="0"/>
    <m/>
    <m/>
    <s v="Flushed"/>
    <s v="TBC"/>
    <m/>
    <m/>
  </r>
  <r>
    <x v="13"/>
    <x v="13"/>
    <x v="309"/>
    <s v="TE Scott Elementary School #053"/>
    <x v="44"/>
    <x v="0"/>
    <x v="0"/>
    <d v="2016-10-04T00:00:00"/>
    <n v="1"/>
    <x v="0"/>
    <x v="3067"/>
    <n v="4.7000000000000002E-3"/>
    <x v="0"/>
    <m/>
    <m/>
    <s v="Static"/>
    <s v="TBC"/>
    <m/>
    <m/>
  </r>
  <r>
    <x v="13"/>
    <x v="13"/>
    <x v="309"/>
    <s v="TE Scott Elementary School #053"/>
    <x v="44"/>
    <x v="0"/>
    <x v="0"/>
    <d v="2016-10-04T00:00:00"/>
    <n v="1"/>
    <x v="0"/>
    <x v="3067"/>
    <n v="2.3500000000000001E-3"/>
    <x v="0"/>
    <m/>
    <m/>
    <s v="Flushed"/>
    <s v="TBC"/>
    <m/>
    <m/>
  </r>
  <r>
    <x v="13"/>
    <x v="13"/>
    <x v="309"/>
    <s v="TE Scott Elementary School #053"/>
    <x v="44"/>
    <x v="0"/>
    <x v="0"/>
    <d v="2016-10-04T00:00:00"/>
    <n v="1"/>
    <x v="0"/>
    <x v="3068"/>
    <n v="1.9300000000000001E-2"/>
    <x v="2"/>
    <m/>
    <m/>
    <s v="Static"/>
    <s v="TBC"/>
    <m/>
    <m/>
  </r>
  <r>
    <x v="13"/>
    <x v="13"/>
    <x v="309"/>
    <s v="TE Scott Elementary School #053"/>
    <x v="44"/>
    <x v="0"/>
    <x v="0"/>
    <d v="2016-10-04T00:00:00"/>
    <n v="1"/>
    <x v="0"/>
    <x v="3068"/>
    <n v="8.0999999999999996E-4"/>
    <x v="0"/>
    <m/>
    <m/>
    <s v="Flushed"/>
    <s v="TBC"/>
    <m/>
    <m/>
  </r>
  <r>
    <x v="13"/>
    <x v="13"/>
    <x v="309"/>
    <s v="TE Scott Elementary School #053"/>
    <x v="44"/>
    <x v="0"/>
    <x v="0"/>
    <d v="2016-10-04T00:00:00"/>
    <n v="1"/>
    <x v="0"/>
    <x v="3069"/>
    <n v="6.5599999999999999E-3"/>
    <x v="0"/>
    <m/>
    <m/>
    <s v="Static"/>
    <s v="TBC"/>
    <m/>
    <m/>
  </r>
  <r>
    <x v="13"/>
    <x v="13"/>
    <x v="309"/>
    <s v="TE Scott Elementary School #053"/>
    <x v="44"/>
    <x v="0"/>
    <x v="0"/>
    <d v="2016-10-04T00:00:00"/>
    <n v="1"/>
    <x v="0"/>
    <x v="3069"/>
    <n v="2.4299999999999999E-3"/>
    <x v="0"/>
    <m/>
    <m/>
    <s v="Flushed"/>
    <s v="TBC"/>
    <m/>
    <m/>
  </r>
  <r>
    <x v="13"/>
    <x v="13"/>
    <x v="309"/>
    <s v="TE Scott Elementary School #053"/>
    <x v="44"/>
    <x v="0"/>
    <x v="0"/>
    <d v="2016-10-04T00:00:00"/>
    <n v="1"/>
    <x v="0"/>
    <x v="3070"/>
    <n v="4.62E-3"/>
    <x v="0"/>
    <m/>
    <m/>
    <s v="Static"/>
    <s v="TBC"/>
    <m/>
    <m/>
  </r>
  <r>
    <x v="13"/>
    <x v="13"/>
    <x v="309"/>
    <s v="TE Scott Elementary School #053"/>
    <x v="44"/>
    <x v="0"/>
    <x v="0"/>
    <d v="2016-10-04T00:00:00"/>
    <n v="1"/>
    <x v="0"/>
    <x v="3070"/>
    <n v="8.9999999999999998E-4"/>
    <x v="0"/>
    <m/>
    <m/>
    <s v="Flushed"/>
    <s v="TBC"/>
    <m/>
    <m/>
  </r>
  <r>
    <x v="13"/>
    <x v="13"/>
    <x v="309"/>
    <s v="TE Scott Elementary School #053"/>
    <x v="44"/>
    <x v="0"/>
    <x v="0"/>
    <d v="2016-10-04T00:00:00"/>
    <n v="1"/>
    <x v="0"/>
    <x v="3071"/>
    <n v="3.6600000000000001E-3"/>
    <x v="0"/>
    <m/>
    <m/>
    <s v="Static"/>
    <s v="TBC"/>
    <m/>
    <m/>
  </r>
  <r>
    <x v="13"/>
    <x v="13"/>
    <x v="309"/>
    <s v="TE Scott Elementary School #053"/>
    <x v="44"/>
    <x v="0"/>
    <x v="0"/>
    <d v="2016-10-04T00:00:00"/>
    <n v="1"/>
    <x v="0"/>
    <x v="3071"/>
    <n v="6.8999999999999997E-4"/>
    <x v="0"/>
    <m/>
    <m/>
    <s v="Flushed"/>
    <s v="TBC"/>
    <m/>
    <m/>
  </r>
  <r>
    <x v="13"/>
    <x v="13"/>
    <x v="309"/>
    <s v="TE Scott Elementary School #053"/>
    <x v="44"/>
    <x v="0"/>
    <x v="0"/>
    <d v="2016-10-04T00:00:00"/>
    <n v="1"/>
    <x v="0"/>
    <x v="3072"/>
    <n v="3.7499999999999999E-2"/>
    <x v="2"/>
    <m/>
    <m/>
    <s v="Static"/>
    <s v="TBC"/>
    <m/>
    <m/>
  </r>
  <r>
    <x v="13"/>
    <x v="13"/>
    <x v="309"/>
    <s v="TE Scott Elementary School #053"/>
    <x v="44"/>
    <x v="0"/>
    <x v="0"/>
    <d v="2016-10-04T00:00:00"/>
    <n v="1"/>
    <x v="0"/>
    <x v="3072"/>
    <n v="9.3000000000000005E-4"/>
    <x v="0"/>
    <m/>
    <m/>
    <s v="Flushed"/>
    <s v="TBC"/>
    <m/>
    <m/>
  </r>
  <r>
    <x v="13"/>
    <x v="13"/>
    <x v="309"/>
    <s v="TE Scott Elementary School #053"/>
    <x v="44"/>
    <x v="0"/>
    <x v="0"/>
    <d v="2016-10-04T00:00:00"/>
    <n v="1"/>
    <x v="0"/>
    <x v="3073"/>
    <n v="6.9300000000000004E-3"/>
    <x v="0"/>
    <m/>
    <m/>
    <s v="Static"/>
    <s v="TBC"/>
    <m/>
    <m/>
  </r>
  <r>
    <x v="13"/>
    <x v="13"/>
    <x v="309"/>
    <s v="TE Scott Elementary School #053"/>
    <x v="44"/>
    <x v="0"/>
    <x v="0"/>
    <d v="2016-10-04T00:00:00"/>
    <n v="1"/>
    <x v="0"/>
    <x v="3073"/>
    <n v="2.0799999999999998E-3"/>
    <x v="0"/>
    <m/>
    <m/>
    <s v="Flushed"/>
    <s v="TBC"/>
    <m/>
    <m/>
  </r>
  <r>
    <x v="13"/>
    <x v="13"/>
    <x v="309"/>
    <s v="TE Scott Elementary School #053"/>
    <x v="44"/>
    <x v="0"/>
    <x v="0"/>
    <d v="2016-10-04T00:00:00"/>
    <n v="1"/>
    <x v="0"/>
    <x v="3074"/>
    <n v="1.0200000000000001E-2"/>
    <x v="2"/>
    <m/>
    <m/>
    <s v="Static"/>
    <s v="TBC"/>
    <m/>
    <m/>
  </r>
  <r>
    <x v="13"/>
    <x v="13"/>
    <x v="309"/>
    <s v="TE Scott Elementary School #053"/>
    <x v="44"/>
    <x v="0"/>
    <x v="0"/>
    <d v="2016-10-04T00:00:00"/>
    <n v="1"/>
    <x v="0"/>
    <x v="3074"/>
    <n v="7.2999999999999996E-4"/>
    <x v="0"/>
    <m/>
    <m/>
    <s v="Flushed"/>
    <s v="TBC"/>
    <m/>
    <m/>
  </r>
  <r>
    <x v="13"/>
    <x v="13"/>
    <x v="309"/>
    <s v="TE Scott Elementary School #053"/>
    <x v="44"/>
    <x v="0"/>
    <x v="0"/>
    <d v="2016-10-04T00:00:00"/>
    <n v="1"/>
    <x v="0"/>
    <x v="3075"/>
    <n v="8.9700000000000005E-3"/>
    <x v="0"/>
    <m/>
    <m/>
    <s v="Static"/>
    <s v="TBC"/>
    <m/>
    <m/>
  </r>
  <r>
    <x v="13"/>
    <x v="13"/>
    <x v="309"/>
    <s v="TE Scott Elementary School #053"/>
    <x v="44"/>
    <x v="0"/>
    <x v="0"/>
    <d v="2016-10-04T00:00:00"/>
    <n v="1"/>
    <x v="0"/>
    <x v="3075"/>
    <n v="4.4999999999999999E-4"/>
    <x v="0"/>
    <m/>
    <m/>
    <s v="Flushed"/>
    <s v="TBC"/>
    <m/>
    <m/>
  </r>
  <r>
    <x v="13"/>
    <x v="13"/>
    <x v="276"/>
    <s v="Panorama Park Elementary #137"/>
    <x v="24"/>
    <x v="0"/>
    <x v="0"/>
    <d v="2017-01-03T00:00:00"/>
    <n v="1"/>
    <x v="3"/>
    <x v="55"/>
    <n v="2.6700000000000002E-2"/>
    <x v="2"/>
    <m/>
    <m/>
    <s v="Static 7:00"/>
    <s v="TBC"/>
    <m/>
    <m/>
  </r>
  <r>
    <x v="13"/>
    <x v="13"/>
    <x v="276"/>
    <s v="Panorama Park Elementary #137"/>
    <x v="24"/>
    <x v="0"/>
    <x v="0"/>
    <d v="2017-01-03T00:00:00"/>
    <n v="1"/>
    <x v="3"/>
    <x v="55"/>
    <n v="2.1499999999999998E-2"/>
    <x v="2"/>
    <m/>
    <m/>
    <s v="Static 17:00"/>
    <s v="TBC"/>
    <m/>
    <m/>
  </r>
  <r>
    <x v="13"/>
    <x v="13"/>
    <x v="276"/>
    <s v="Panorama Park Elementary #137"/>
    <x v="24"/>
    <x v="0"/>
    <x v="0"/>
    <d v="2017-01-03T00:00:00"/>
    <n v="1"/>
    <x v="3"/>
    <x v="55"/>
    <n v="2.8500000000000001E-2"/>
    <x v="2"/>
    <m/>
    <m/>
    <s v="Static 12:00"/>
    <s v="TBC"/>
    <m/>
    <m/>
  </r>
  <r>
    <x v="13"/>
    <x v="13"/>
    <x v="276"/>
    <s v="Panorama Park Elementary #137"/>
    <x v="24"/>
    <x v="0"/>
    <x v="0"/>
    <d v="2017-01-03T00:00:00"/>
    <n v="1"/>
    <x v="3"/>
    <x v="1774"/>
    <n v="1.9199999999999998E-2"/>
    <x v="2"/>
    <m/>
    <m/>
    <s v="Static 7:00"/>
    <s v="TBC"/>
    <m/>
    <m/>
  </r>
  <r>
    <x v="13"/>
    <x v="13"/>
    <x v="276"/>
    <s v="Panorama Park Elementary #137"/>
    <x v="24"/>
    <x v="0"/>
    <x v="0"/>
    <d v="2017-01-03T00:00:00"/>
    <n v="1"/>
    <x v="3"/>
    <x v="1774"/>
    <n v="1.6199999999999999E-2"/>
    <x v="2"/>
    <m/>
    <m/>
    <s v="Static 17:00"/>
    <s v="TBC"/>
    <m/>
    <m/>
  </r>
  <r>
    <x v="13"/>
    <x v="13"/>
    <x v="276"/>
    <s v="Panorama Park Elementary #137"/>
    <x v="24"/>
    <x v="0"/>
    <x v="0"/>
    <d v="2017-01-03T00:00:00"/>
    <n v="1"/>
    <x v="3"/>
    <x v="1774"/>
    <n v="1.5599999999999999E-2"/>
    <x v="2"/>
    <m/>
    <m/>
    <s v="Static 12:00"/>
    <s v="TBC"/>
    <m/>
    <m/>
  </r>
  <r>
    <x v="13"/>
    <x v="13"/>
    <x v="276"/>
    <s v="Panorama Park Elementary #137"/>
    <x v="24"/>
    <x v="0"/>
    <x v="0"/>
    <d v="2017-01-03T00:00:00"/>
    <n v="1"/>
    <x v="3"/>
    <x v="2139"/>
    <n v="1.7100000000000001E-2"/>
    <x v="2"/>
    <m/>
    <m/>
    <s v="Static 7:00"/>
    <s v="TBC"/>
    <m/>
    <m/>
  </r>
  <r>
    <x v="13"/>
    <x v="13"/>
    <x v="276"/>
    <s v="Panorama Park Elementary #137"/>
    <x v="24"/>
    <x v="0"/>
    <x v="0"/>
    <d v="2017-01-03T00:00:00"/>
    <n v="1"/>
    <x v="3"/>
    <x v="2139"/>
    <n v="2.3400000000000001E-2"/>
    <x v="2"/>
    <m/>
    <m/>
    <s v="Static 17:00"/>
    <s v="TBC"/>
    <m/>
    <m/>
  </r>
  <r>
    <x v="13"/>
    <x v="13"/>
    <x v="276"/>
    <s v="Panorama Park Elementary #137"/>
    <x v="24"/>
    <x v="0"/>
    <x v="0"/>
    <d v="2017-01-03T00:00:00"/>
    <n v="1"/>
    <x v="3"/>
    <x v="2139"/>
    <n v="1.8200000000000001E-2"/>
    <x v="2"/>
    <m/>
    <m/>
    <s v="Static 12:00"/>
    <s v="TBC"/>
    <m/>
    <m/>
  </r>
  <r>
    <x v="13"/>
    <x v="13"/>
    <x v="276"/>
    <s v="Panorama Park Elementary #137"/>
    <x v="24"/>
    <x v="0"/>
    <x v="0"/>
    <d v="2017-01-03T00:00:00"/>
    <n v="1"/>
    <x v="3"/>
    <x v="2140"/>
    <n v="2.3400000000000001E-2"/>
    <x v="2"/>
    <m/>
    <m/>
    <s v="Static 7:00"/>
    <s v="TBC"/>
    <m/>
    <m/>
  </r>
  <r>
    <x v="13"/>
    <x v="13"/>
    <x v="276"/>
    <s v="Panorama Park Elementary #137"/>
    <x v="24"/>
    <x v="0"/>
    <x v="0"/>
    <d v="2017-01-03T00:00:00"/>
    <n v="1"/>
    <x v="3"/>
    <x v="2140"/>
    <n v="1.4E-2"/>
    <x v="2"/>
    <m/>
    <m/>
    <s v="Static 17:00"/>
    <s v="TBC"/>
    <m/>
    <m/>
  </r>
  <r>
    <x v="13"/>
    <x v="13"/>
    <x v="276"/>
    <s v="Panorama Park Elementary #137"/>
    <x v="24"/>
    <x v="0"/>
    <x v="0"/>
    <d v="2017-01-03T00:00:00"/>
    <n v="1"/>
    <x v="3"/>
    <x v="2140"/>
    <n v="1.47E-2"/>
    <x v="2"/>
    <m/>
    <m/>
    <s v="Static 12:00"/>
    <s v="TBC"/>
    <m/>
    <m/>
  </r>
  <r>
    <x v="13"/>
    <x v="13"/>
    <x v="276"/>
    <s v="Panorama Park Elementary #137"/>
    <x v="24"/>
    <x v="0"/>
    <x v="0"/>
    <d v="2017-01-03T00:00:00"/>
    <n v="1"/>
    <x v="3"/>
    <x v="2144"/>
    <n v="3.8999999999999999E-4"/>
    <x v="0"/>
    <m/>
    <m/>
    <s v="Static 7:00"/>
    <s v="TBC"/>
    <m/>
    <m/>
  </r>
  <r>
    <x v="13"/>
    <x v="13"/>
    <x v="276"/>
    <s v="Panorama Park Elementary #137"/>
    <x v="24"/>
    <x v="0"/>
    <x v="0"/>
    <d v="2017-01-03T00:00:00"/>
    <n v="1"/>
    <x v="3"/>
    <x v="2145"/>
    <n v="1.47E-3"/>
    <x v="0"/>
    <m/>
    <m/>
    <s v="Static 7:00"/>
    <s v="TBC"/>
    <m/>
    <m/>
  </r>
  <r>
    <x v="13"/>
    <x v="13"/>
    <x v="276"/>
    <s v="Panorama Park Elementary #137"/>
    <x v="24"/>
    <x v="0"/>
    <x v="0"/>
    <d v="2017-01-03T00:00:00"/>
    <n v="1"/>
    <x v="3"/>
    <x v="2145"/>
    <n v="2.1099999999999999E-3"/>
    <x v="0"/>
    <m/>
    <m/>
    <s v="Static 17:00"/>
    <s v="TBC"/>
    <m/>
    <m/>
  </r>
  <r>
    <x v="13"/>
    <x v="13"/>
    <x v="276"/>
    <s v="Panorama Park Elementary #137"/>
    <x v="24"/>
    <x v="0"/>
    <x v="0"/>
    <d v="2017-01-03T00:00:00"/>
    <n v="1"/>
    <x v="3"/>
    <x v="2145"/>
    <n v="2.2599999999999999E-3"/>
    <x v="0"/>
    <m/>
    <m/>
    <s v="Static 12:00"/>
    <s v="TBC"/>
    <m/>
    <m/>
  </r>
  <r>
    <x v="13"/>
    <x v="13"/>
    <x v="276"/>
    <s v="Panorama Park Elementary #137"/>
    <x v="24"/>
    <x v="0"/>
    <x v="0"/>
    <d v="2017-01-03T00:00:00"/>
    <n v="1"/>
    <x v="3"/>
    <x v="532"/>
    <n v="1.2800000000000001E-3"/>
    <x v="0"/>
    <m/>
    <m/>
    <s v="Static 7:00"/>
    <s v="TBC"/>
    <m/>
    <m/>
  </r>
  <r>
    <x v="13"/>
    <x v="13"/>
    <x v="276"/>
    <s v="Panorama Park Elementary #137"/>
    <x v="24"/>
    <x v="0"/>
    <x v="0"/>
    <d v="2017-01-03T00:00:00"/>
    <n v="1"/>
    <x v="3"/>
    <x v="532"/>
    <n v="1.07E-3"/>
    <x v="0"/>
    <m/>
    <m/>
    <s v="Static 17:00"/>
    <s v="TBC"/>
    <m/>
    <m/>
  </r>
  <r>
    <x v="13"/>
    <x v="13"/>
    <x v="276"/>
    <s v="Panorama Park Elementary #137"/>
    <x v="24"/>
    <x v="0"/>
    <x v="0"/>
    <d v="2017-01-03T00:00:00"/>
    <n v="1"/>
    <x v="3"/>
    <x v="532"/>
    <n v="1.2199999999999999E-3"/>
    <x v="0"/>
    <m/>
    <m/>
    <s v="Static 12:00"/>
    <s v="TBC"/>
    <m/>
    <m/>
  </r>
  <r>
    <x v="13"/>
    <x v="13"/>
    <x v="276"/>
    <s v="Panorama Park Elementary #137"/>
    <x v="24"/>
    <x v="0"/>
    <x v="0"/>
    <d v="2017-01-03T00:00:00"/>
    <n v="1"/>
    <x v="3"/>
    <x v="2827"/>
    <n v="4.6000000000000001E-4"/>
    <x v="0"/>
    <m/>
    <m/>
    <s v="Static 17:00"/>
    <s v="TBC"/>
    <m/>
    <m/>
  </r>
  <r>
    <x v="13"/>
    <x v="13"/>
    <x v="276"/>
    <s v="Panorama Park Elementary #137"/>
    <x v="24"/>
    <x v="0"/>
    <x v="0"/>
    <d v="2017-01-03T00:00:00"/>
    <n v="1"/>
    <x v="3"/>
    <x v="2827"/>
    <n v="4.2000000000000002E-4"/>
    <x v="0"/>
    <m/>
    <m/>
    <s v="Static 12:00"/>
    <s v="TBC"/>
    <m/>
    <m/>
  </r>
  <r>
    <x v="13"/>
    <x v="13"/>
    <x v="276"/>
    <s v="Panorama Park Elementary #137"/>
    <x v="24"/>
    <x v="0"/>
    <x v="0"/>
    <d v="2017-01-03T00:00:00"/>
    <n v="1"/>
    <x v="3"/>
    <x v="2151"/>
    <n v="1.6E-2"/>
    <x v="2"/>
    <m/>
    <m/>
    <s v="Static 7:00"/>
    <s v="TBC"/>
    <m/>
    <m/>
  </r>
  <r>
    <x v="13"/>
    <x v="13"/>
    <x v="276"/>
    <s v="Panorama Park Elementary #137"/>
    <x v="24"/>
    <x v="0"/>
    <x v="0"/>
    <d v="2017-01-03T00:00:00"/>
    <n v="1"/>
    <x v="3"/>
    <x v="2151"/>
    <n v="1.3299999999999999E-2"/>
    <x v="2"/>
    <m/>
    <m/>
    <s v="Static 17:00"/>
    <s v="TBC"/>
    <m/>
    <m/>
  </r>
  <r>
    <x v="13"/>
    <x v="13"/>
    <x v="276"/>
    <s v="Panorama Park Elementary #137"/>
    <x v="24"/>
    <x v="0"/>
    <x v="0"/>
    <d v="2017-01-03T00:00:00"/>
    <n v="1"/>
    <x v="3"/>
    <x v="2151"/>
    <n v="8.9200000000000008E-3"/>
    <x v="0"/>
    <m/>
    <m/>
    <s v="Static 12:00"/>
    <s v="TBC"/>
    <m/>
    <m/>
  </r>
  <r>
    <x v="13"/>
    <x v="13"/>
    <x v="276"/>
    <s v="Panorama Park Elementary #137"/>
    <x v="24"/>
    <x v="0"/>
    <x v="0"/>
    <d v="2017-01-03T00:00:00"/>
    <n v="1"/>
    <x v="3"/>
    <x v="2152"/>
    <n v="1.5900000000000001E-2"/>
    <x v="2"/>
    <m/>
    <m/>
    <s v="Static 7:00"/>
    <s v="TBC"/>
    <m/>
    <m/>
  </r>
  <r>
    <x v="13"/>
    <x v="13"/>
    <x v="276"/>
    <s v="Panorama Park Elementary #137"/>
    <x v="24"/>
    <x v="0"/>
    <x v="0"/>
    <d v="2017-01-03T00:00:00"/>
    <n v="1"/>
    <x v="3"/>
    <x v="2152"/>
    <n v="1.2699999999999999E-2"/>
    <x v="2"/>
    <m/>
    <m/>
    <s v="Static 17:00"/>
    <s v="TBC"/>
    <m/>
    <m/>
  </r>
  <r>
    <x v="13"/>
    <x v="13"/>
    <x v="276"/>
    <s v="Panorama Park Elementary #137"/>
    <x v="24"/>
    <x v="0"/>
    <x v="0"/>
    <d v="2017-01-03T00:00:00"/>
    <n v="1"/>
    <x v="3"/>
    <x v="2152"/>
    <n v="1.4E-2"/>
    <x v="2"/>
    <m/>
    <m/>
    <s v="Static 12:00"/>
    <s v="TBC"/>
    <m/>
    <m/>
  </r>
  <r>
    <x v="13"/>
    <x v="13"/>
    <x v="276"/>
    <s v="Panorama Park Elementary #137"/>
    <x v="24"/>
    <x v="0"/>
    <x v="0"/>
    <d v="2017-01-03T00:00:00"/>
    <n v="1"/>
    <x v="3"/>
    <x v="3076"/>
    <n v="4.2599999999999999E-3"/>
    <x v="0"/>
    <m/>
    <m/>
    <s v="Static 7:00"/>
    <s v="TBC"/>
    <m/>
    <m/>
  </r>
  <r>
    <x v="13"/>
    <x v="13"/>
    <x v="276"/>
    <s v="Panorama Park Elementary #137"/>
    <x v="24"/>
    <x v="0"/>
    <x v="0"/>
    <d v="2017-01-03T00:00:00"/>
    <n v="1"/>
    <x v="3"/>
    <x v="3076"/>
    <n v="3.2699999999999999E-3"/>
    <x v="0"/>
    <m/>
    <m/>
    <s v="Static 17:00"/>
    <s v="TBC"/>
    <m/>
    <m/>
  </r>
  <r>
    <x v="13"/>
    <x v="13"/>
    <x v="276"/>
    <s v="Panorama Park Elementary #137"/>
    <x v="24"/>
    <x v="0"/>
    <x v="0"/>
    <d v="2017-01-03T00:00:00"/>
    <n v="1"/>
    <x v="3"/>
    <x v="3076"/>
    <n v="3.6900000000000001E-3"/>
    <x v="0"/>
    <m/>
    <m/>
    <s v="Static 12:00"/>
    <s v="TBC"/>
    <m/>
    <m/>
  </r>
  <r>
    <x v="13"/>
    <x v="13"/>
    <x v="276"/>
    <s v="Panorama Park Elementary #137"/>
    <x v="24"/>
    <x v="0"/>
    <x v="0"/>
    <d v="2017-01-03T00:00:00"/>
    <n v="1"/>
    <x v="3"/>
    <x v="4"/>
    <n v="3.47E-3"/>
    <x v="0"/>
    <m/>
    <m/>
    <s v="Static 7:00"/>
    <s v="TBC"/>
    <m/>
    <m/>
  </r>
  <r>
    <x v="13"/>
    <x v="13"/>
    <x v="276"/>
    <s v="Panorama Park Elementary #137"/>
    <x v="24"/>
    <x v="0"/>
    <x v="0"/>
    <d v="2017-01-03T00:00:00"/>
    <n v="1"/>
    <x v="3"/>
    <x v="4"/>
    <n v="4.1099999999999999E-3"/>
    <x v="0"/>
    <m/>
    <m/>
    <s v="Static 17:00"/>
    <s v="TBC"/>
    <m/>
    <m/>
  </r>
  <r>
    <x v="13"/>
    <x v="13"/>
    <x v="276"/>
    <s v="Panorama Park Elementary #137"/>
    <x v="24"/>
    <x v="0"/>
    <x v="0"/>
    <d v="2017-01-03T00:00:00"/>
    <n v="1"/>
    <x v="3"/>
    <x v="4"/>
    <n v="8.5000000000000006E-2"/>
    <x v="2"/>
    <m/>
    <m/>
    <s v="Static 12:00"/>
    <s v="TBC"/>
    <m/>
    <m/>
  </r>
  <r>
    <x v="13"/>
    <x v="13"/>
    <x v="309"/>
    <s v="TE Scott Elementary School #053"/>
    <x v="44"/>
    <x v="0"/>
    <x v="0"/>
    <d v="2016-10-04T00:00:00"/>
    <n v="1"/>
    <x v="0"/>
    <x v="3077"/>
    <n v="1.2500000000000001E-2"/>
    <x v="2"/>
    <m/>
    <m/>
    <s v="Static"/>
    <s v="TBC"/>
    <m/>
    <m/>
  </r>
  <r>
    <x v="13"/>
    <x v="13"/>
    <x v="309"/>
    <s v="TE Scott Elementary School #053"/>
    <x v="44"/>
    <x v="0"/>
    <x v="0"/>
    <d v="2016-10-04T00:00:00"/>
    <n v="1"/>
    <x v="0"/>
    <x v="3077"/>
    <n v="5.1000000000000004E-4"/>
    <x v="0"/>
    <m/>
    <m/>
    <s v="Flushed"/>
    <s v="TBC"/>
    <m/>
    <m/>
  </r>
  <r>
    <x v="13"/>
    <x v="13"/>
    <x v="309"/>
    <s v="TE Scott Elementary School #053"/>
    <x v="44"/>
    <x v="0"/>
    <x v="0"/>
    <d v="2016-10-04T00:00:00"/>
    <n v="1"/>
    <x v="0"/>
    <x v="3078"/>
    <n v="1.1299999999999999E-2"/>
    <x v="2"/>
    <m/>
    <m/>
    <s v="Static"/>
    <s v="TBC"/>
    <m/>
    <m/>
  </r>
  <r>
    <x v="13"/>
    <x v="13"/>
    <x v="309"/>
    <s v="TE Scott Elementary School #053"/>
    <x v="44"/>
    <x v="0"/>
    <x v="0"/>
    <d v="2016-10-04T00:00:00"/>
    <n v="1"/>
    <x v="0"/>
    <x v="3078"/>
    <n v="1.5399999999999999E-3"/>
    <x v="0"/>
    <m/>
    <m/>
    <s v="Flushed"/>
    <s v="TBC"/>
    <m/>
    <m/>
  </r>
  <r>
    <x v="13"/>
    <x v="13"/>
    <x v="309"/>
    <s v="TE Scott Elementary School #053"/>
    <x v="44"/>
    <x v="0"/>
    <x v="0"/>
    <d v="2016-10-04T00:00:00"/>
    <n v="1"/>
    <x v="0"/>
    <x v="3079"/>
    <n v="0.10199999999999999"/>
    <x v="2"/>
    <m/>
    <m/>
    <s v="Static"/>
    <s v="TBC"/>
    <m/>
    <m/>
  </r>
  <r>
    <x v="13"/>
    <x v="13"/>
    <x v="309"/>
    <s v="TE Scott Elementary School #053"/>
    <x v="44"/>
    <x v="0"/>
    <x v="0"/>
    <d v="2016-10-04T00:00:00"/>
    <n v="1"/>
    <x v="0"/>
    <x v="3079"/>
    <n v="5.1999999999999998E-3"/>
    <x v="0"/>
    <m/>
    <m/>
    <s v="Flushed"/>
    <s v="TBC"/>
    <m/>
    <m/>
  </r>
  <r>
    <x v="13"/>
    <x v="13"/>
    <x v="309"/>
    <s v="TE Scott Elementary School #053"/>
    <x v="44"/>
    <x v="0"/>
    <x v="0"/>
    <d v="2016-10-04T00:00:00"/>
    <n v="1"/>
    <x v="0"/>
    <x v="3080"/>
    <n v="6.3100000000000003E-2"/>
    <x v="2"/>
    <m/>
    <m/>
    <s v="Static"/>
    <s v="TBC"/>
    <m/>
    <m/>
  </r>
  <r>
    <x v="13"/>
    <x v="13"/>
    <x v="309"/>
    <s v="TE Scott Elementary School #053"/>
    <x v="44"/>
    <x v="0"/>
    <x v="0"/>
    <d v="2016-10-04T00:00:00"/>
    <n v="1"/>
    <x v="0"/>
    <x v="3080"/>
    <n v="8.6999999999999994E-3"/>
    <x v="0"/>
    <m/>
    <m/>
    <s v="Flushed"/>
    <s v="TBC"/>
    <m/>
    <m/>
  </r>
  <r>
    <x v="13"/>
    <x v="13"/>
    <x v="309"/>
    <s v="TE Scott Elementary School #053"/>
    <x v="44"/>
    <x v="0"/>
    <x v="0"/>
    <d v="2016-10-04T00:00:00"/>
    <n v="1"/>
    <x v="0"/>
    <x v="3081"/>
    <n v="1.9099999999999999E-2"/>
    <x v="2"/>
    <m/>
    <m/>
    <s v="Static"/>
    <s v="TBC"/>
    <m/>
    <m/>
  </r>
  <r>
    <x v="13"/>
    <x v="13"/>
    <x v="309"/>
    <s v="TE Scott Elementary School #053"/>
    <x v="44"/>
    <x v="0"/>
    <x v="0"/>
    <d v="2016-10-04T00:00:00"/>
    <n v="1"/>
    <x v="0"/>
    <x v="3081"/>
    <n v="4.0899999999999999E-3"/>
    <x v="0"/>
    <m/>
    <m/>
    <s v="Flushed"/>
    <s v="TBC"/>
    <m/>
    <m/>
  </r>
  <r>
    <x v="13"/>
    <x v="13"/>
    <x v="309"/>
    <s v="TE Scott Elementary School #053"/>
    <x v="44"/>
    <x v="0"/>
    <x v="0"/>
    <d v="2016-10-04T00:00:00"/>
    <n v="1"/>
    <x v="0"/>
    <x v="3082"/>
    <n v="1.8599999999999998E-2"/>
    <x v="2"/>
    <m/>
    <m/>
    <s v="Static"/>
    <s v="TBC"/>
    <m/>
    <m/>
  </r>
  <r>
    <x v="13"/>
    <x v="13"/>
    <x v="309"/>
    <s v="TE Scott Elementary School #053"/>
    <x v="44"/>
    <x v="0"/>
    <x v="0"/>
    <d v="2016-10-04T00:00:00"/>
    <n v="1"/>
    <x v="0"/>
    <x v="3082"/>
    <n v="1.1000000000000001E-3"/>
    <x v="0"/>
    <m/>
    <m/>
    <s v="Flushed"/>
    <s v="TBC"/>
    <m/>
    <m/>
  </r>
  <r>
    <x v="13"/>
    <x v="13"/>
    <x v="309"/>
    <s v="TE Scott Elementary School #053"/>
    <x v="44"/>
    <x v="0"/>
    <x v="0"/>
    <d v="2016-10-04T00:00:00"/>
    <n v="1"/>
    <x v="0"/>
    <x v="3083"/>
    <n v="5.79E-3"/>
    <x v="0"/>
    <m/>
    <m/>
    <s v="Static"/>
    <s v="TBC"/>
    <m/>
    <m/>
  </r>
  <r>
    <x v="13"/>
    <x v="13"/>
    <x v="309"/>
    <s v="TE Scott Elementary School #053"/>
    <x v="44"/>
    <x v="0"/>
    <x v="0"/>
    <d v="2016-10-04T00:00:00"/>
    <n v="1"/>
    <x v="0"/>
    <x v="3083"/>
    <n v="1.1299999999999999E-2"/>
    <x v="2"/>
    <m/>
    <m/>
    <s v="Flushed"/>
    <s v="TBC"/>
    <m/>
    <m/>
  </r>
  <r>
    <x v="13"/>
    <x v="13"/>
    <x v="309"/>
    <s v="TE Scott Elementary School #053"/>
    <x v="44"/>
    <x v="0"/>
    <x v="0"/>
    <d v="2016-10-04T00:00:00"/>
    <n v="1"/>
    <x v="0"/>
    <x v="3084"/>
    <n v="1.23E-2"/>
    <x v="2"/>
    <m/>
    <m/>
    <s v="Static"/>
    <s v="TBC"/>
    <m/>
    <m/>
  </r>
  <r>
    <x v="13"/>
    <x v="13"/>
    <x v="309"/>
    <s v="TE Scott Elementary School #053"/>
    <x v="44"/>
    <x v="0"/>
    <x v="0"/>
    <d v="2016-10-04T00:00:00"/>
    <n v="1"/>
    <x v="0"/>
    <x v="3084"/>
    <n v="6.8300000000000001E-3"/>
    <x v="0"/>
    <m/>
    <m/>
    <s v="Flushed"/>
    <s v="TBC"/>
    <m/>
    <m/>
  </r>
  <r>
    <x v="13"/>
    <x v="13"/>
    <x v="309"/>
    <s v="TE Scott Elementary School #053"/>
    <x v="44"/>
    <x v="0"/>
    <x v="0"/>
    <d v="2016-10-04T00:00:00"/>
    <n v="1"/>
    <x v="0"/>
    <x v="3085"/>
    <n v="0.25900000000000001"/>
    <x v="2"/>
    <m/>
    <m/>
    <s v="Static"/>
    <s v="TBC"/>
    <m/>
    <m/>
  </r>
  <r>
    <x v="13"/>
    <x v="13"/>
    <x v="309"/>
    <s v="TE Scott Elementary School #053"/>
    <x v="44"/>
    <x v="0"/>
    <x v="0"/>
    <d v="2016-10-04T00:00:00"/>
    <n v="1"/>
    <x v="0"/>
    <x v="3085"/>
    <n v="0.214"/>
    <x v="2"/>
    <m/>
    <m/>
    <s v="Flushed"/>
    <s v="TBC"/>
    <m/>
    <m/>
  </r>
  <r>
    <x v="13"/>
    <x v="13"/>
    <x v="309"/>
    <s v="TE Scott Elementary School #053"/>
    <x v="44"/>
    <x v="0"/>
    <x v="0"/>
    <d v="2016-10-04T00:00:00"/>
    <n v="1"/>
    <x v="0"/>
    <x v="3086"/>
    <n v="6.0699999999999999E-3"/>
    <x v="0"/>
    <m/>
    <m/>
    <s v="Static"/>
    <s v="TBC"/>
    <m/>
    <m/>
  </r>
  <r>
    <x v="13"/>
    <x v="13"/>
    <x v="309"/>
    <s v="TE Scott Elementary School #053"/>
    <x v="44"/>
    <x v="0"/>
    <x v="0"/>
    <d v="2016-10-04T00:00:00"/>
    <n v="1"/>
    <x v="0"/>
    <x v="3086"/>
    <n v="2.5999999999999999E-3"/>
    <x v="0"/>
    <m/>
    <m/>
    <s v="Flushed"/>
    <s v="TBC"/>
    <m/>
    <m/>
  </r>
  <r>
    <x v="13"/>
    <x v="13"/>
    <x v="309"/>
    <s v="TE Scott Elementary School #053"/>
    <x v="44"/>
    <x v="0"/>
    <x v="0"/>
    <d v="2016-12-28T00:00:00"/>
    <n v="1"/>
    <x v="0"/>
    <x v="3087"/>
    <n v="0.01"/>
    <x v="2"/>
    <m/>
    <m/>
    <s v="Static 7 am"/>
    <s v="TBC"/>
    <m/>
    <m/>
  </r>
  <r>
    <x v="13"/>
    <x v="13"/>
    <x v="309"/>
    <s v="TE Scott Elementary School #053"/>
    <x v="44"/>
    <x v="0"/>
    <x v="0"/>
    <d v="2016-12-28T00:00:00"/>
    <n v="1"/>
    <x v="0"/>
    <x v="3087"/>
    <n v="1.2E-2"/>
    <x v="2"/>
    <m/>
    <m/>
    <s v="Static  11:15 am"/>
    <s v="TBC"/>
    <m/>
    <m/>
  </r>
  <r>
    <x v="13"/>
    <x v="13"/>
    <x v="309"/>
    <s v="TE Scott Elementary School #053"/>
    <x v="44"/>
    <x v="0"/>
    <x v="0"/>
    <d v="2016-12-28T00:00:00"/>
    <n v="1"/>
    <x v="0"/>
    <x v="146"/>
    <n v="0.14699999999999999"/>
    <x v="2"/>
    <m/>
    <m/>
    <s v="Static 7 am"/>
    <s v="TBC"/>
    <m/>
    <m/>
  </r>
  <r>
    <x v="13"/>
    <x v="13"/>
    <x v="309"/>
    <s v="TE Scott Elementary School #053"/>
    <x v="44"/>
    <x v="0"/>
    <x v="0"/>
    <d v="2016-12-28T00:00:00"/>
    <n v="1"/>
    <x v="0"/>
    <x v="146"/>
    <n v="3.6299999999999999E-2"/>
    <x v="2"/>
    <m/>
    <m/>
    <s v="Static 3:00 pm"/>
    <s v="TBC"/>
    <m/>
    <m/>
  </r>
  <r>
    <x v="13"/>
    <x v="13"/>
    <x v="309"/>
    <s v="TE Scott Elementary School #053"/>
    <x v="44"/>
    <x v="0"/>
    <x v="0"/>
    <d v="2016-12-28T00:00:00"/>
    <n v="1"/>
    <x v="0"/>
    <x v="146"/>
    <n v="0.16600000000000001"/>
    <x v="2"/>
    <m/>
    <m/>
    <s v="Static  11:15 am"/>
    <s v="TBC"/>
    <m/>
    <m/>
  </r>
  <r>
    <x v="13"/>
    <x v="13"/>
    <x v="309"/>
    <s v="TE Scott Elementary School #053"/>
    <x v="44"/>
    <x v="0"/>
    <x v="0"/>
    <d v="2016-12-28T00:00:00"/>
    <n v="1"/>
    <x v="0"/>
    <x v="154"/>
    <n v="8.26E-3"/>
    <x v="0"/>
    <m/>
    <m/>
    <s v="Static 7 am"/>
    <s v="TBC"/>
    <m/>
    <m/>
  </r>
  <r>
    <x v="13"/>
    <x v="13"/>
    <x v="309"/>
    <s v="TE Scott Elementary School #053"/>
    <x v="44"/>
    <x v="0"/>
    <x v="0"/>
    <d v="2016-12-28T00:00:00"/>
    <n v="1"/>
    <x v="0"/>
    <x v="154"/>
    <n v="1.0500000000000001E-2"/>
    <x v="2"/>
    <m/>
    <m/>
    <s v="Static 3:00 pm"/>
    <s v="TBC"/>
    <m/>
    <m/>
  </r>
  <r>
    <x v="13"/>
    <x v="13"/>
    <x v="309"/>
    <s v="TE Scott Elementary School #053"/>
    <x v="44"/>
    <x v="0"/>
    <x v="0"/>
    <d v="2016-12-28T00:00:00"/>
    <n v="1"/>
    <x v="0"/>
    <x v="154"/>
    <n v="3.0800000000000001E-2"/>
    <x v="2"/>
    <m/>
    <m/>
    <s v="Static  11:15 am"/>
    <s v="TBC"/>
    <m/>
    <m/>
  </r>
  <r>
    <x v="13"/>
    <x v="13"/>
    <x v="309"/>
    <s v="TE Scott Elementary School #053"/>
    <x v="44"/>
    <x v="0"/>
    <x v="0"/>
    <d v="2016-12-28T00:00:00"/>
    <n v="1"/>
    <x v="0"/>
    <x v="452"/>
    <n v="2.2599999999999999E-2"/>
    <x v="2"/>
    <m/>
    <m/>
    <s v="Static 7 am"/>
    <s v="TBC"/>
    <m/>
    <m/>
  </r>
  <r>
    <x v="13"/>
    <x v="13"/>
    <x v="309"/>
    <s v="TE Scott Elementary School #053"/>
    <x v="44"/>
    <x v="0"/>
    <x v="0"/>
    <d v="2016-12-28T00:00:00"/>
    <n v="1"/>
    <x v="0"/>
    <x v="452"/>
    <n v="9.2299999999999993E-2"/>
    <x v="2"/>
    <m/>
    <m/>
    <s v="Static 3:00 pm"/>
    <s v="TBC"/>
    <m/>
    <m/>
  </r>
  <r>
    <x v="13"/>
    <x v="13"/>
    <x v="309"/>
    <s v="TE Scott Elementary School #053"/>
    <x v="44"/>
    <x v="0"/>
    <x v="0"/>
    <d v="2016-12-28T00:00:00"/>
    <n v="1"/>
    <x v="0"/>
    <x v="452"/>
    <n v="5.45E-2"/>
    <x v="2"/>
    <m/>
    <m/>
    <s v="Static  11:15 am"/>
    <s v="TBC"/>
    <m/>
    <m/>
  </r>
  <r>
    <x v="13"/>
    <x v="13"/>
    <x v="309"/>
    <s v="TE Scott Elementary School #053"/>
    <x v="44"/>
    <x v="0"/>
    <x v="0"/>
    <d v="2016-12-28T00:00:00"/>
    <n v="1"/>
    <x v="0"/>
    <x v="2526"/>
    <n v="1.34E-2"/>
    <x v="2"/>
    <m/>
    <m/>
    <s v="Static 3:00 pm"/>
    <s v="TBC"/>
    <m/>
    <m/>
  </r>
  <r>
    <x v="13"/>
    <x v="13"/>
    <x v="309"/>
    <s v="TE Scott Elementary School #053"/>
    <x v="44"/>
    <x v="0"/>
    <x v="0"/>
    <d v="2016-12-28T00:00:00"/>
    <n v="1"/>
    <x v="0"/>
    <x v="105"/>
    <n v="3.1099999999999999E-2"/>
    <x v="2"/>
    <m/>
    <m/>
    <s v="Static 7 am"/>
    <s v="TBC"/>
    <m/>
    <m/>
  </r>
  <r>
    <x v="13"/>
    <x v="13"/>
    <x v="309"/>
    <s v="TE Scott Elementary School #053"/>
    <x v="44"/>
    <x v="0"/>
    <x v="0"/>
    <d v="2016-12-28T00:00:00"/>
    <n v="1"/>
    <x v="0"/>
    <x v="105"/>
    <n v="8.4200000000000004E-3"/>
    <x v="0"/>
    <m/>
    <m/>
    <s v="Static 3:00 pm"/>
    <s v="TBC"/>
    <m/>
    <m/>
  </r>
  <r>
    <x v="13"/>
    <x v="13"/>
    <x v="309"/>
    <s v="TE Scott Elementary School #053"/>
    <x v="44"/>
    <x v="0"/>
    <x v="0"/>
    <d v="2016-12-28T00:00:00"/>
    <n v="1"/>
    <x v="0"/>
    <x v="105"/>
    <n v="1.3100000000000001E-2"/>
    <x v="2"/>
    <m/>
    <m/>
    <s v="Static  11:15 am"/>
    <s v="TBC"/>
    <m/>
    <m/>
  </r>
  <r>
    <x v="13"/>
    <x v="13"/>
    <x v="309"/>
    <s v="TE Scott Elementary School #053"/>
    <x v="44"/>
    <x v="0"/>
    <x v="0"/>
    <d v="2016-12-28T00:00:00"/>
    <n v="1"/>
    <x v="0"/>
    <x v="2204"/>
    <n v="3.8600000000000002E-2"/>
    <x v="2"/>
    <m/>
    <m/>
    <s v="Static 7 am"/>
    <s v="TBC"/>
    <m/>
    <m/>
  </r>
  <r>
    <x v="13"/>
    <x v="13"/>
    <x v="309"/>
    <s v="TE Scott Elementary School #053"/>
    <x v="44"/>
    <x v="0"/>
    <x v="0"/>
    <d v="2016-12-28T00:00:00"/>
    <n v="1"/>
    <x v="0"/>
    <x v="2204"/>
    <n v="2.0799999999999999E-2"/>
    <x v="2"/>
    <m/>
    <m/>
    <s v="Static 3:00 pm"/>
    <s v="TBC"/>
    <m/>
    <m/>
  </r>
  <r>
    <x v="13"/>
    <x v="13"/>
    <x v="309"/>
    <s v="TE Scott Elementary School #053"/>
    <x v="44"/>
    <x v="0"/>
    <x v="0"/>
    <d v="2016-12-28T00:00:00"/>
    <n v="1"/>
    <x v="0"/>
    <x v="2204"/>
    <n v="3.5200000000000002E-2"/>
    <x v="2"/>
    <m/>
    <m/>
    <s v="Static  11:15 am"/>
    <s v="TBC"/>
    <m/>
    <m/>
  </r>
  <r>
    <x v="13"/>
    <x v="13"/>
    <x v="309"/>
    <s v="TE Scott Elementary School #053"/>
    <x v="44"/>
    <x v="0"/>
    <x v="0"/>
    <d v="2016-12-28T00:00:00"/>
    <n v="1"/>
    <x v="0"/>
    <x v="1710"/>
    <n v="6.8500000000000005E-2"/>
    <x v="2"/>
    <m/>
    <m/>
    <s v="Static 7 am"/>
    <s v="TBC"/>
    <m/>
    <m/>
  </r>
  <r>
    <x v="13"/>
    <x v="13"/>
    <x v="309"/>
    <s v="TE Scott Elementary School #053"/>
    <x v="44"/>
    <x v="0"/>
    <x v="0"/>
    <d v="2016-12-28T00:00:00"/>
    <n v="1"/>
    <x v="0"/>
    <x v="1710"/>
    <n v="7.3099999999999998E-2"/>
    <x v="2"/>
    <m/>
    <m/>
    <s v="Static 3:00 pm"/>
    <s v="TBC"/>
    <m/>
    <m/>
  </r>
  <r>
    <x v="13"/>
    <x v="13"/>
    <x v="309"/>
    <s v="TE Scott Elementary School #053"/>
    <x v="44"/>
    <x v="0"/>
    <x v="0"/>
    <d v="2016-12-28T00:00:00"/>
    <n v="1"/>
    <x v="0"/>
    <x v="1710"/>
    <n v="9.4700000000000006E-2"/>
    <x v="2"/>
    <m/>
    <m/>
    <s v="Static  11:15 am"/>
    <s v="TBC"/>
    <m/>
    <m/>
  </r>
  <r>
    <x v="13"/>
    <x v="13"/>
    <x v="309"/>
    <s v="TE Scott Elementary School #053"/>
    <x v="44"/>
    <x v="0"/>
    <x v="0"/>
    <d v="2016-12-28T00:00:00"/>
    <n v="1"/>
    <x v="0"/>
    <x v="550"/>
    <n v="1.7500000000000002E-2"/>
    <x v="2"/>
    <m/>
    <m/>
    <s v="Static 7 am"/>
    <s v="TBC"/>
    <m/>
    <m/>
  </r>
  <r>
    <x v="13"/>
    <x v="13"/>
    <x v="309"/>
    <s v="TE Scott Elementary School #053"/>
    <x v="44"/>
    <x v="0"/>
    <x v="0"/>
    <d v="2016-12-28T00:00:00"/>
    <n v="1"/>
    <x v="0"/>
    <x v="550"/>
    <n v="9.3399999999999993E-3"/>
    <x v="0"/>
    <m/>
    <m/>
    <s v="Static 3:00 pm"/>
    <s v="TBC"/>
    <m/>
    <m/>
  </r>
  <r>
    <x v="13"/>
    <x v="13"/>
    <x v="309"/>
    <s v="TE Scott Elementary School #053"/>
    <x v="44"/>
    <x v="0"/>
    <x v="0"/>
    <d v="2016-12-28T00:00:00"/>
    <n v="1"/>
    <x v="0"/>
    <x v="550"/>
    <n v="1.7399999999999999E-2"/>
    <x v="2"/>
    <m/>
    <m/>
    <s v="Static  11:15 am"/>
    <s v="TBC"/>
    <m/>
    <m/>
  </r>
  <r>
    <x v="13"/>
    <x v="13"/>
    <x v="309"/>
    <s v="TE Scott Elementary School #053"/>
    <x v="44"/>
    <x v="0"/>
    <x v="0"/>
    <d v="2016-12-28T00:00:00"/>
    <n v="1"/>
    <x v="0"/>
    <x v="2132"/>
    <n v="1.04E-2"/>
    <x v="2"/>
    <m/>
    <m/>
    <s v="Static 7 am"/>
    <s v="TBC"/>
    <m/>
    <m/>
  </r>
  <r>
    <x v="13"/>
    <x v="13"/>
    <x v="309"/>
    <s v="TE Scott Elementary School #053"/>
    <x v="44"/>
    <x v="0"/>
    <x v="0"/>
    <d v="2016-12-28T00:00:00"/>
    <n v="1"/>
    <x v="0"/>
    <x v="2132"/>
    <n v="1.0800000000000001E-2"/>
    <x v="2"/>
    <m/>
    <m/>
    <s v="Static 3:00 pm"/>
    <s v="TBC"/>
    <m/>
    <m/>
  </r>
  <r>
    <x v="13"/>
    <x v="13"/>
    <x v="309"/>
    <s v="TE Scott Elementary School #053"/>
    <x v="44"/>
    <x v="0"/>
    <x v="0"/>
    <d v="2016-12-28T00:00:00"/>
    <n v="1"/>
    <x v="0"/>
    <x v="2132"/>
    <n v="1.66E-2"/>
    <x v="2"/>
    <m/>
    <m/>
    <s v="Static  11:15 am"/>
    <s v="TBC"/>
    <m/>
    <m/>
  </r>
  <r>
    <x v="13"/>
    <x v="13"/>
    <x v="309"/>
    <s v="TE Scott Elementary School #053"/>
    <x v="44"/>
    <x v="0"/>
    <x v="0"/>
    <d v="2016-12-28T00:00:00"/>
    <n v="1"/>
    <x v="0"/>
    <x v="3088"/>
    <n v="5.3299999999999997E-3"/>
    <x v="0"/>
    <m/>
    <m/>
    <s v="Static 7 am"/>
    <s v="TBC"/>
    <m/>
    <m/>
  </r>
  <r>
    <x v="13"/>
    <x v="13"/>
    <x v="252"/>
    <s v="Cedar Hill Elementary  #073 "/>
    <x v="2"/>
    <x v="0"/>
    <x v="0"/>
    <d v="2017-01-07T00:00:00"/>
    <n v="1"/>
    <x v="5"/>
    <x v="3089"/>
    <n v="5.5000000000000003E-4"/>
    <x v="0"/>
    <m/>
    <m/>
    <s v="Static "/>
    <s v="TBC"/>
    <m/>
    <m/>
  </r>
  <r>
    <x v="13"/>
    <x v="13"/>
    <x v="252"/>
    <s v="Cedar Hill Elementary  #073 "/>
    <x v="2"/>
    <x v="0"/>
    <x v="0"/>
    <d v="2017-01-07T00:00:00"/>
    <n v="1"/>
    <x v="5"/>
    <x v="3089"/>
    <n v="8.0000000000000007E-5"/>
    <x v="0"/>
    <m/>
    <m/>
    <s v="Flushed"/>
    <s v="TBC"/>
    <m/>
    <m/>
  </r>
  <r>
    <x v="13"/>
    <x v="13"/>
    <x v="290"/>
    <s v="Frank Hurt Secondary #106"/>
    <x v="13"/>
    <x v="0"/>
    <x v="0"/>
    <d v="2017-01-07T00:00:00"/>
    <n v="1"/>
    <x v="5"/>
    <x v="3090"/>
    <n v="9.3000000000000005E-4"/>
    <x v="0"/>
    <m/>
    <m/>
    <s v="Static"/>
    <s v="TBC"/>
    <m/>
    <m/>
  </r>
  <r>
    <x v="13"/>
    <x v="13"/>
    <x v="290"/>
    <s v="Frank Hurt Secondary #106"/>
    <x v="13"/>
    <x v="0"/>
    <x v="0"/>
    <d v="2017-01-07T00:00:00"/>
    <n v="1"/>
    <x v="5"/>
    <x v="3090"/>
    <n v="4.6000000000000001E-4"/>
    <x v="0"/>
    <m/>
    <m/>
    <s v="Flushed "/>
    <s v="TBC"/>
    <m/>
    <m/>
  </r>
  <r>
    <x v="13"/>
    <x v="13"/>
    <x v="290"/>
    <s v="Frank Hurt Secondary #106"/>
    <x v="13"/>
    <x v="0"/>
    <x v="0"/>
    <d v="2017-01-07T00:00:00"/>
    <n v="1"/>
    <x v="5"/>
    <x v="3091"/>
    <n v="0.50600000000000001"/>
    <x v="2"/>
    <m/>
    <m/>
    <s v="Static"/>
    <s v="TBC"/>
    <m/>
    <m/>
  </r>
  <r>
    <x v="13"/>
    <x v="13"/>
    <x v="290"/>
    <s v="Frank Hurt Secondary #106"/>
    <x v="13"/>
    <x v="0"/>
    <x v="0"/>
    <d v="2017-01-07T00:00:00"/>
    <n v="1"/>
    <x v="5"/>
    <x v="3091"/>
    <n v="1.49E-2"/>
    <x v="2"/>
    <m/>
    <m/>
    <s v="Flushed "/>
    <s v="TBC"/>
    <m/>
    <m/>
  </r>
  <r>
    <x v="13"/>
    <x v="13"/>
    <x v="309"/>
    <s v="TE Scott Elementary School #053"/>
    <x v="44"/>
    <x v="0"/>
    <x v="0"/>
    <d v="2016-12-28T00:00:00"/>
    <n v="1"/>
    <x v="0"/>
    <x v="3088"/>
    <n v="3.3999999999999998E-3"/>
    <x v="0"/>
    <m/>
    <m/>
    <s v="Static 3:00 pm"/>
    <s v="TBC"/>
    <m/>
    <m/>
  </r>
  <r>
    <x v="13"/>
    <x v="13"/>
    <x v="309"/>
    <s v="TE Scott Elementary School #053"/>
    <x v="44"/>
    <x v="0"/>
    <x v="0"/>
    <d v="2016-12-28T00:00:00"/>
    <n v="1"/>
    <x v="0"/>
    <x v="3088"/>
    <n v="3.1700000000000001E-3"/>
    <x v="0"/>
    <m/>
    <m/>
    <s v="Static  11:15 am"/>
    <s v="TBC"/>
    <m/>
    <m/>
  </r>
  <r>
    <x v="13"/>
    <x v="13"/>
    <x v="309"/>
    <s v="TE Scott Elementary School #053"/>
    <x v="44"/>
    <x v="0"/>
    <x v="0"/>
    <d v="2016-12-28T00:00:00"/>
    <n v="1"/>
    <x v="0"/>
    <x v="3062"/>
    <n v="3.9500000000000004E-3"/>
    <x v="0"/>
    <m/>
    <m/>
    <s v="Static 7 am"/>
    <s v="TBC"/>
    <m/>
    <m/>
  </r>
  <r>
    <x v="13"/>
    <x v="13"/>
    <x v="309"/>
    <s v="TE Scott Elementary School #053"/>
    <x v="44"/>
    <x v="0"/>
    <x v="0"/>
    <d v="2016-12-28T00:00:00"/>
    <n v="1"/>
    <x v="0"/>
    <x v="3062"/>
    <n v="4.64E-3"/>
    <x v="0"/>
    <m/>
    <m/>
    <s v="Static 3:00 pm"/>
    <s v="TBC"/>
    <m/>
    <m/>
  </r>
  <r>
    <x v="13"/>
    <x v="13"/>
    <x v="265"/>
    <s v="Kennedy Trail Elementary #132"/>
    <x v="111"/>
    <x v="0"/>
    <x v="0"/>
    <d v="2017-01-07T00:00:00"/>
    <n v="1"/>
    <x v="6"/>
    <x v="113"/>
    <n v="1.9300000000000001E-3"/>
    <x v="0"/>
    <m/>
    <m/>
    <s v="Static"/>
    <s v="TBC"/>
    <m/>
    <m/>
  </r>
  <r>
    <x v="13"/>
    <x v="13"/>
    <x v="265"/>
    <s v="Kennedy Trail Elementary #132"/>
    <x v="111"/>
    <x v="0"/>
    <x v="0"/>
    <d v="2017-01-07T00:00:00"/>
    <n v="1"/>
    <x v="6"/>
    <x v="113"/>
    <n v="5.2999999999999998E-4"/>
    <x v="0"/>
    <m/>
    <m/>
    <s v="Flushed"/>
    <s v="TBC"/>
    <m/>
    <m/>
  </r>
  <r>
    <x v="13"/>
    <x v="13"/>
    <x v="259"/>
    <s v="Laronde Elementary #117"/>
    <x v="6"/>
    <x v="0"/>
    <x v="0"/>
    <d v="2017-01-07T00:00:00"/>
    <n v="1"/>
    <x v="6"/>
    <x v="656"/>
    <n v="1.0300000000000001E-3"/>
    <x v="0"/>
    <m/>
    <m/>
    <s v="Static "/>
    <s v="TBC"/>
    <m/>
    <m/>
  </r>
  <r>
    <x v="13"/>
    <x v="13"/>
    <x v="259"/>
    <s v="Laronde Elementary #117"/>
    <x v="6"/>
    <x v="0"/>
    <x v="0"/>
    <d v="2017-01-07T00:00:00"/>
    <n v="1"/>
    <x v="6"/>
    <x v="656"/>
    <n v="1.2E-4"/>
    <x v="0"/>
    <m/>
    <m/>
    <s v="Flushed"/>
    <s v="TBC"/>
    <m/>
    <m/>
  </r>
  <r>
    <x v="13"/>
    <x v="13"/>
    <x v="259"/>
    <s v="Laronde Elementary #117"/>
    <x v="6"/>
    <x v="0"/>
    <x v="0"/>
    <d v="2017-01-07T00:00:00"/>
    <n v="1"/>
    <x v="6"/>
    <x v="3092"/>
    <n v="1.9E-3"/>
    <x v="0"/>
    <m/>
    <m/>
    <s v="Static "/>
    <s v="TBC"/>
    <m/>
    <m/>
  </r>
  <r>
    <x v="13"/>
    <x v="13"/>
    <x v="259"/>
    <s v="Laronde Elementary #117"/>
    <x v="6"/>
    <x v="0"/>
    <x v="0"/>
    <d v="2017-01-07T00:00:00"/>
    <n v="1"/>
    <x v="6"/>
    <x v="3092"/>
    <n v="3.1E-4"/>
    <x v="0"/>
    <m/>
    <m/>
    <s v="Flushed"/>
    <s v="TBC"/>
    <m/>
    <m/>
  </r>
  <r>
    <x v="13"/>
    <x v="13"/>
    <x v="281"/>
    <s v="M.B. Stanford #129"/>
    <x v="24"/>
    <x v="0"/>
    <x v="0"/>
    <d v="2017-01-07T00:00:00"/>
    <n v="1"/>
    <x v="6"/>
    <x v="3093"/>
    <n v="5.5E-2"/>
    <x v="2"/>
    <m/>
    <m/>
    <s v="Static"/>
    <s v="TBC"/>
    <m/>
    <m/>
  </r>
  <r>
    <x v="13"/>
    <x v="13"/>
    <x v="281"/>
    <s v="M.B. Stanford #129"/>
    <x v="24"/>
    <x v="0"/>
    <x v="0"/>
    <d v="2017-01-07T00:00:00"/>
    <n v="1"/>
    <x v="6"/>
    <x v="3093"/>
    <n v="1.23E-2"/>
    <x v="2"/>
    <m/>
    <m/>
    <s v="Flushed"/>
    <s v="TBC"/>
    <m/>
    <m/>
  </r>
  <r>
    <x v="13"/>
    <x v="13"/>
    <x v="281"/>
    <s v="M.B. Stanford #129"/>
    <x v="24"/>
    <x v="0"/>
    <x v="0"/>
    <d v="2017-01-07T00:00:00"/>
    <n v="1"/>
    <x v="6"/>
    <x v="3094"/>
    <n v="3.46E-3"/>
    <x v="0"/>
    <m/>
    <m/>
    <s v="Static"/>
    <s v="TBC"/>
    <m/>
    <m/>
  </r>
  <r>
    <x v="13"/>
    <x v="13"/>
    <x v="281"/>
    <s v="M.B. Stanford #129"/>
    <x v="24"/>
    <x v="0"/>
    <x v="0"/>
    <d v="2017-01-07T00:00:00"/>
    <n v="1"/>
    <x v="6"/>
    <x v="3094"/>
    <n v="2.2000000000000001E-4"/>
    <x v="0"/>
    <m/>
    <m/>
    <s v="Flushed"/>
    <s v="TBC"/>
    <m/>
    <m/>
  </r>
  <r>
    <x v="13"/>
    <x v="13"/>
    <x v="282"/>
    <s v="Martha Jane Norris Elementary #140"/>
    <x v="24"/>
    <x v="0"/>
    <x v="0"/>
    <d v="2017-01-07T00:00:00"/>
    <n v="1"/>
    <x v="6"/>
    <x v="3091"/>
    <n v="1.72E-3"/>
    <x v="0"/>
    <m/>
    <m/>
    <s v="Static "/>
    <s v="TBC"/>
    <m/>
    <m/>
  </r>
  <r>
    <x v="13"/>
    <x v="13"/>
    <x v="282"/>
    <s v="Martha Jane Norris Elementary #140"/>
    <x v="24"/>
    <x v="0"/>
    <x v="0"/>
    <d v="2017-01-07T00:00:00"/>
    <n v="1"/>
    <x v="6"/>
    <x v="3091"/>
    <n v="8.0000000000000007E-5"/>
    <x v="0"/>
    <m/>
    <m/>
    <s v="Flushed"/>
    <s v="TBC"/>
    <m/>
    <m/>
  </r>
  <r>
    <x v="13"/>
    <x v="13"/>
    <x v="266"/>
    <s v="Mary Jane Shannon Elementary #054"/>
    <x v="73"/>
    <x v="0"/>
    <x v="0"/>
    <d v="2017-01-07T00:00:00"/>
    <n v="1"/>
    <x v="6"/>
    <x v="3095"/>
    <n v="1.3500000000000001E-3"/>
    <x v="0"/>
    <m/>
    <m/>
    <s v="Static"/>
    <s v="TBC"/>
    <m/>
    <m/>
  </r>
  <r>
    <x v="13"/>
    <x v="13"/>
    <x v="266"/>
    <s v="Mary Jane Shannon Elementary #054"/>
    <x v="73"/>
    <x v="0"/>
    <x v="0"/>
    <d v="2017-01-07T00:00:00"/>
    <n v="1"/>
    <x v="6"/>
    <x v="3095"/>
    <n v="6.0999999999999997E-4"/>
    <x v="0"/>
    <m/>
    <m/>
    <s v="Flushed "/>
    <s v="TBC"/>
    <m/>
    <m/>
  </r>
  <r>
    <x v="13"/>
    <x v="13"/>
    <x v="260"/>
    <s v="Newton Elementary # 072"/>
    <x v="115"/>
    <x v="0"/>
    <x v="0"/>
    <d v="2017-01-07T00:00:00"/>
    <n v="1"/>
    <x v="84"/>
    <x v="3096"/>
    <n v="3.7599999999999999E-3"/>
    <x v="0"/>
    <m/>
    <m/>
    <s v="Static"/>
    <s v="TBC"/>
    <m/>
    <m/>
  </r>
  <r>
    <x v="13"/>
    <x v="13"/>
    <x v="260"/>
    <s v="Newton Elementary # 072"/>
    <x v="115"/>
    <x v="0"/>
    <x v="0"/>
    <d v="2017-01-07T00:00:00"/>
    <n v="1"/>
    <x v="84"/>
    <x v="3096"/>
    <n v="1.6000000000000001E-4"/>
    <x v="0"/>
    <m/>
    <m/>
    <s v="Flushed"/>
    <s v="TBC"/>
    <m/>
    <m/>
  </r>
  <r>
    <x v="13"/>
    <x v="13"/>
    <x v="260"/>
    <s v="Newton Elementary # 072"/>
    <x v="115"/>
    <x v="0"/>
    <x v="0"/>
    <d v="2017-01-07T00:00:00"/>
    <n v="1"/>
    <x v="85"/>
    <x v="3097"/>
    <n v="6.4000000000000001E-2"/>
    <x v="2"/>
    <m/>
    <m/>
    <s v="Static"/>
    <s v="TBC"/>
    <m/>
    <m/>
  </r>
  <r>
    <x v="13"/>
    <x v="13"/>
    <x v="260"/>
    <s v="Newton Elementary # 072"/>
    <x v="115"/>
    <x v="0"/>
    <x v="0"/>
    <d v="2017-01-07T00:00:00"/>
    <n v="1"/>
    <x v="85"/>
    <x v="3097"/>
    <n v="1.56E-3"/>
    <x v="0"/>
    <m/>
    <m/>
    <s v="Flushed"/>
    <s v="TBC"/>
    <m/>
    <m/>
  </r>
  <r>
    <x v="13"/>
    <x v="13"/>
    <x v="255"/>
    <s v="Queen Elizabeth Secondary #022"/>
    <x v="75"/>
    <x v="0"/>
    <x v="0"/>
    <d v="2017-01-07T00:00:00"/>
    <n v="1"/>
    <x v="6"/>
    <x v="3098"/>
    <n v="2.0699999999999998E-3"/>
    <x v="0"/>
    <m/>
    <m/>
    <s v="Static "/>
    <s v="TBC"/>
    <m/>
    <m/>
  </r>
  <r>
    <x v="13"/>
    <x v="13"/>
    <x v="255"/>
    <s v="Queen Elizabeth Secondary #022"/>
    <x v="75"/>
    <x v="0"/>
    <x v="0"/>
    <d v="2017-01-07T00:00:00"/>
    <n v="1"/>
    <x v="6"/>
    <x v="3098"/>
    <n v="6.2E-4"/>
    <x v="0"/>
    <m/>
    <m/>
    <s v="Flushed"/>
    <s v="TBC"/>
    <m/>
    <m/>
  </r>
  <r>
    <x v="13"/>
    <x v="13"/>
    <x v="309"/>
    <s v="TE Scott Elementary School #053"/>
    <x v="44"/>
    <x v="0"/>
    <x v="0"/>
    <d v="2016-12-28T00:00:00"/>
    <n v="1"/>
    <x v="0"/>
    <x v="3062"/>
    <n v="5.0299999999999997E-3"/>
    <x v="0"/>
    <m/>
    <m/>
    <s v="Static  11:15 am"/>
    <s v="TBC"/>
    <m/>
    <m/>
  </r>
  <r>
    <x v="13"/>
    <x v="13"/>
    <x v="309"/>
    <s v="TE Scott Elementary School #053"/>
    <x v="44"/>
    <x v="0"/>
    <x v="0"/>
    <d v="2016-12-28T00:00:00"/>
    <n v="1"/>
    <x v="0"/>
    <x v="3099"/>
    <n v="9.0100000000000006E-3"/>
    <x v="0"/>
    <m/>
    <m/>
    <s v="Static 7 am"/>
    <s v="TBC"/>
    <m/>
    <m/>
  </r>
  <r>
    <x v="13"/>
    <x v="13"/>
    <x v="309"/>
    <s v="TE Scott Elementary School #053"/>
    <x v="44"/>
    <x v="0"/>
    <x v="0"/>
    <d v="2016-12-28T00:00:00"/>
    <n v="1"/>
    <x v="0"/>
    <x v="3099"/>
    <n v="5.9500000000000004E-3"/>
    <x v="0"/>
    <m/>
    <m/>
    <s v="Static 3:00 pm"/>
    <s v="TBC"/>
    <m/>
    <m/>
  </r>
  <r>
    <x v="13"/>
    <x v="13"/>
    <x v="309"/>
    <s v="TE Scott Elementary School #053"/>
    <x v="44"/>
    <x v="0"/>
    <x v="0"/>
    <d v="2016-12-28T00:00:00"/>
    <n v="1"/>
    <x v="0"/>
    <x v="3099"/>
    <n v="1.15E-2"/>
    <x v="2"/>
    <m/>
    <m/>
    <s v="Static  11:15 am"/>
    <s v="TBC"/>
    <m/>
    <m/>
  </r>
  <r>
    <x v="13"/>
    <x v="13"/>
    <x v="268"/>
    <s v="Strawberry Hill Elementary #109"/>
    <x v="36"/>
    <x v="0"/>
    <x v="0"/>
    <d v="2017-01-07T00:00:00"/>
    <n v="1"/>
    <x v="5"/>
    <x v="3100"/>
    <n v="3.2000000000000003E-4"/>
    <x v="0"/>
    <m/>
    <m/>
    <s v="Static"/>
    <s v="TBC"/>
    <m/>
    <m/>
  </r>
  <r>
    <x v="13"/>
    <x v="13"/>
    <x v="268"/>
    <s v="Strawberry Hill Elementary #109"/>
    <x v="36"/>
    <x v="0"/>
    <x v="0"/>
    <d v="2017-01-07T00:00:00"/>
    <n v="1"/>
    <x v="5"/>
    <x v="3100"/>
    <n v="2.5000000000000001E-4"/>
    <x v="0"/>
    <m/>
    <m/>
    <s v="Flushed "/>
    <s v="TBC"/>
    <m/>
    <m/>
  </r>
  <r>
    <x v="13"/>
    <x v="13"/>
    <x v="284"/>
    <s v="WE Kinvig Elementary #109"/>
    <x v="6"/>
    <x v="0"/>
    <x v="0"/>
    <d v="2017-01-07T00:00:00"/>
    <n v="1"/>
    <x v="5"/>
    <x v="3101"/>
    <n v="2.0899999999999998E-3"/>
    <x v="0"/>
    <m/>
    <m/>
    <s v="Static"/>
    <s v="TBC"/>
    <m/>
    <m/>
  </r>
  <r>
    <x v="13"/>
    <x v="13"/>
    <x v="284"/>
    <s v="WE Kinvig Elementary #109"/>
    <x v="6"/>
    <x v="0"/>
    <x v="0"/>
    <d v="2017-01-07T00:00:00"/>
    <n v="1"/>
    <x v="5"/>
    <x v="3101"/>
    <n v="9.0000000000000006E-5"/>
    <x v="0"/>
    <m/>
    <m/>
    <s v="Flushed "/>
    <s v="TBC"/>
    <m/>
    <m/>
  </r>
  <r>
    <x v="13"/>
    <x v="13"/>
    <x v="276"/>
    <s v="Panorama Park Elementary #137"/>
    <x v="24"/>
    <x v="0"/>
    <x v="0"/>
    <d v="2017-01-09T00:00:00"/>
    <n v="1"/>
    <x v="62"/>
    <x v="3102"/>
    <n v="4.4799999999999996E-3"/>
    <x v="0"/>
    <m/>
    <m/>
    <s v="Static 7:00, Ceiling"/>
    <s v="TBC"/>
    <m/>
    <m/>
  </r>
  <r>
    <x v="13"/>
    <x v="13"/>
    <x v="276"/>
    <s v="Panorama Park Elementary #137"/>
    <x v="24"/>
    <x v="0"/>
    <x v="0"/>
    <d v="2017-01-09T00:00:00"/>
    <n v="1"/>
    <x v="62"/>
    <x v="3102"/>
    <n v="1.0800000000000001E-2"/>
    <x v="2"/>
    <m/>
    <m/>
    <s v="Static 17:00, Ceiling"/>
    <s v="TBC"/>
    <m/>
    <m/>
  </r>
  <r>
    <x v="13"/>
    <x v="13"/>
    <x v="276"/>
    <s v="Panorama Park Elementary #137"/>
    <x v="24"/>
    <x v="0"/>
    <x v="0"/>
    <d v="2017-01-09T00:00:00"/>
    <n v="1"/>
    <x v="62"/>
    <x v="3102"/>
    <n v="9.5600000000000008E-3"/>
    <x v="0"/>
    <m/>
    <m/>
    <s v="Static 12:00, Ceiling"/>
    <s v="TBC"/>
    <m/>
    <m/>
  </r>
  <r>
    <x v="13"/>
    <x v="13"/>
    <x v="276"/>
    <s v="Panorama Park Elementary #137"/>
    <x v="24"/>
    <x v="0"/>
    <x v="0"/>
    <d v="2017-01-09T00:00:00"/>
    <n v="1"/>
    <x v="3"/>
    <x v="55"/>
    <n v="3.2199999999999999E-2"/>
    <x v="2"/>
    <m/>
    <m/>
    <s v="Static 7:00"/>
    <s v="TBC"/>
    <m/>
    <m/>
  </r>
  <r>
    <x v="13"/>
    <x v="13"/>
    <x v="276"/>
    <s v="Panorama Park Elementary #137"/>
    <x v="24"/>
    <x v="0"/>
    <x v="0"/>
    <d v="2017-01-09T00:00:00"/>
    <n v="1"/>
    <x v="3"/>
    <x v="55"/>
    <n v="2.6599999999999999E-2"/>
    <x v="2"/>
    <m/>
    <m/>
    <s v="Static 17:00"/>
    <s v="TBC"/>
    <m/>
    <m/>
  </r>
  <r>
    <x v="13"/>
    <x v="13"/>
    <x v="276"/>
    <s v="Panorama Park Elementary #137"/>
    <x v="24"/>
    <x v="0"/>
    <x v="0"/>
    <d v="2017-01-09T00:00:00"/>
    <n v="1"/>
    <x v="3"/>
    <x v="55"/>
    <n v="5.62E-3"/>
    <x v="0"/>
    <m/>
    <m/>
    <s v="Static 12:00"/>
    <s v="TBC"/>
    <m/>
    <m/>
  </r>
  <r>
    <x v="13"/>
    <x v="13"/>
    <x v="276"/>
    <s v="Panorama Park Elementary #137"/>
    <x v="24"/>
    <x v="0"/>
    <x v="0"/>
    <d v="2017-01-09T00:00:00"/>
    <n v="1"/>
    <x v="3"/>
    <x v="1774"/>
    <n v="2.8999999999999998E-3"/>
    <x v="0"/>
    <m/>
    <m/>
    <s v="Static 7:00"/>
    <s v="TBC"/>
    <m/>
    <m/>
  </r>
  <r>
    <x v="13"/>
    <x v="13"/>
    <x v="276"/>
    <s v="Panorama Park Elementary #137"/>
    <x v="24"/>
    <x v="0"/>
    <x v="0"/>
    <d v="2017-01-09T00:00:00"/>
    <n v="1"/>
    <x v="3"/>
    <x v="1774"/>
    <n v="2.5400000000000002E-3"/>
    <x v="0"/>
    <m/>
    <m/>
    <s v="Static 17:00"/>
    <s v="TBC"/>
    <m/>
    <m/>
  </r>
  <r>
    <x v="13"/>
    <x v="13"/>
    <x v="276"/>
    <s v="Panorama Park Elementary #137"/>
    <x v="24"/>
    <x v="0"/>
    <x v="0"/>
    <d v="2017-01-09T00:00:00"/>
    <n v="1"/>
    <x v="3"/>
    <x v="1774"/>
    <n v="1.15E-3"/>
    <x v="0"/>
    <m/>
    <m/>
    <s v="Static 12:00"/>
    <s v="TBC"/>
    <m/>
    <m/>
  </r>
  <r>
    <x v="13"/>
    <x v="13"/>
    <x v="276"/>
    <s v="Panorama Park Elementary #137"/>
    <x v="24"/>
    <x v="0"/>
    <x v="0"/>
    <d v="2017-01-09T00:00:00"/>
    <n v="1"/>
    <x v="3"/>
    <x v="2139"/>
    <n v="2.14E-3"/>
    <x v="0"/>
    <m/>
    <m/>
    <s v="Static 7:00"/>
    <s v="TBC"/>
    <m/>
    <m/>
  </r>
  <r>
    <x v="13"/>
    <x v="13"/>
    <x v="276"/>
    <s v="Panorama Park Elementary #137"/>
    <x v="24"/>
    <x v="0"/>
    <x v="0"/>
    <d v="2017-01-09T00:00:00"/>
    <n v="1"/>
    <x v="3"/>
    <x v="2139"/>
    <n v="1.74E-3"/>
    <x v="0"/>
    <m/>
    <m/>
    <s v="Static 17:00"/>
    <s v="TBC"/>
    <m/>
    <m/>
  </r>
  <r>
    <x v="13"/>
    <x v="13"/>
    <x v="276"/>
    <s v="Panorama Park Elementary #137"/>
    <x v="24"/>
    <x v="0"/>
    <x v="0"/>
    <d v="2017-01-09T00:00:00"/>
    <n v="1"/>
    <x v="3"/>
    <x v="2139"/>
    <n v="2.8500000000000001E-3"/>
    <x v="0"/>
    <m/>
    <m/>
    <s v="Static 12:00"/>
    <s v="TBC"/>
    <m/>
    <m/>
  </r>
  <r>
    <x v="13"/>
    <x v="13"/>
    <x v="276"/>
    <s v="Panorama Park Elementary #137"/>
    <x v="24"/>
    <x v="0"/>
    <x v="0"/>
    <d v="2017-01-09T00:00:00"/>
    <n v="1"/>
    <x v="3"/>
    <x v="2140"/>
    <n v="2.6099999999999999E-3"/>
    <x v="0"/>
    <m/>
    <m/>
    <s v="Static 7:00"/>
    <s v="TBC"/>
    <m/>
    <m/>
  </r>
  <r>
    <x v="13"/>
    <x v="13"/>
    <x v="276"/>
    <s v="Panorama Park Elementary #137"/>
    <x v="24"/>
    <x v="0"/>
    <x v="0"/>
    <d v="2017-01-09T00:00:00"/>
    <n v="1"/>
    <x v="3"/>
    <x v="2140"/>
    <n v="4.0899999999999999E-3"/>
    <x v="0"/>
    <m/>
    <m/>
    <s v="Static 17:00"/>
    <s v="TBC"/>
    <m/>
    <m/>
  </r>
  <r>
    <x v="13"/>
    <x v="13"/>
    <x v="276"/>
    <s v="Panorama Park Elementary #137"/>
    <x v="24"/>
    <x v="0"/>
    <x v="0"/>
    <d v="2017-01-09T00:00:00"/>
    <n v="1"/>
    <x v="3"/>
    <x v="2140"/>
    <n v="1.04E-2"/>
    <x v="2"/>
    <m/>
    <m/>
    <s v="Static 12:00"/>
    <s v="TBC"/>
    <m/>
    <m/>
  </r>
  <r>
    <x v="13"/>
    <x v="13"/>
    <x v="276"/>
    <s v="Panorama Park Elementary #137"/>
    <x v="24"/>
    <x v="0"/>
    <x v="0"/>
    <d v="2017-01-09T00:00:00"/>
    <n v="1"/>
    <x v="3"/>
    <x v="2145"/>
    <n v="8.9300000000000004E-3"/>
    <x v="0"/>
    <m/>
    <m/>
    <s v="Static 7:00"/>
    <s v="TBC"/>
    <m/>
    <m/>
  </r>
  <r>
    <x v="13"/>
    <x v="13"/>
    <x v="276"/>
    <s v="Panorama Park Elementary #137"/>
    <x v="24"/>
    <x v="0"/>
    <x v="0"/>
    <d v="2017-01-09T00:00:00"/>
    <n v="1"/>
    <x v="3"/>
    <x v="2145"/>
    <n v="1.1999999999999999E-3"/>
    <x v="0"/>
    <m/>
    <m/>
    <s v="Static 17:00"/>
    <s v="TBC"/>
    <m/>
    <m/>
  </r>
  <r>
    <x v="13"/>
    <x v="13"/>
    <x v="276"/>
    <s v="Panorama Park Elementary #137"/>
    <x v="24"/>
    <x v="0"/>
    <x v="0"/>
    <d v="2017-01-09T00:00:00"/>
    <n v="1"/>
    <x v="3"/>
    <x v="2145"/>
    <n v="3.3E-4"/>
    <x v="0"/>
    <m/>
    <m/>
    <s v="Static 12:00"/>
    <s v="TBC"/>
    <m/>
    <m/>
  </r>
  <r>
    <x v="13"/>
    <x v="13"/>
    <x v="276"/>
    <s v="Panorama Park Elementary #137"/>
    <x v="24"/>
    <x v="0"/>
    <x v="0"/>
    <d v="2017-01-09T00:00:00"/>
    <n v="1"/>
    <x v="3"/>
    <x v="532"/>
    <n v="3.1199999999999999E-3"/>
    <x v="0"/>
    <m/>
    <m/>
    <s v="Static 7:00"/>
    <s v="TBC"/>
    <m/>
    <m/>
  </r>
  <r>
    <x v="13"/>
    <x v="13"/>
    <x v="276"/>
    <s v="Panorama Park Elementary #137"/>
    <x v="24"/>
    <x v="0"/>
    <x v="0"/>
    <d v="2017-01-09T00:00:00"/>
    <n v="1"/>
    <x v="3"/>
    <x v="532"/>
    <n v="1.82E-3"/>
    <x v="0"/>
    <m/>
    <m/>
    <s v="Static 17:00"/>
    <s v="TBC"/>
    <m/>
    <m/>
  </r>
  <r>
    <x v="13"/>
    <x v="13"/>
    <x v="276"/>
    <s v="Panorama Park Elementary #137"/>
    <x v="24"/>
    <x v="0"/>
    <x v="0"/>
    <d v="2017-01-09T00:00:00"/>
    <n v="1"/>
    <x v="3"/>
    <x v="532"/>
    <n v="3.8000000000000002E-4"/>
    <x v="0"/>
    <m/>
    <m/>
    <s v="Static 12:00"/>
    <s v="TBC"/>
    <m/>
    <m/>
  </r>
  <r>
    <x v="13"/>
    <x v="13"/>
    <x v="276"/>
    <s v="Panorama Park Elementary #137"/>
    <x v="24"/>
    <x v="0"/>
    <x v="0"/>
    <d v="2017-01-09T00:00:00"/>
    <n v="1"/>
    <x v="3"/>
    <x v="2827"/>
    <n v="1.01E-3"/>
    <x v="0"/>
    <m/>
    <m/>
    <s v="Static 7:00"/>
    <s v="TBC"/>
    <m/>
    <m/>
  </r>
  <r>
    <x v="13"/>
    <x v="13"/>
    <x v="276"/>
    <s v="Panorama Park Elementary #137"/>
    <x v="24"/>
    <x v="0"/>
    <x v="0"/>
    <d v="2017-01-09T00:00:00"/>
    <n v="1"/>
    <x v="3"/>
    <x v="2827"/>
    <n v="2.9499999999999999E-3"/>
    <x v="0"/>
    <m/>
    <m/>
    <s v="Static 17:00"/>
    <s v="TBC"/>
    <m/>
    <m/>
  </r>
  <r>
    <x v="13"/>
    <x v="13"/>
    <x v="276"/>
    <s v="Panorama Park Elementary #137"/>
    <x v="24"/>
    <x v="0"/>
    <x v="0"/>
    <d v="2017-01-09T00:00:00"/>
    <n v="1"/>
    <x v="3"/>
    <x v="2827"/>
    <n v="8.0700000000000008E-3"/>
    <x v="0"/>
    <m/>
    <m/>
    <s v="Static 12:00"/>
    <s v="TBC"/>
    <m/>
    <m/>
  </r>
  <r>
    <x v="13"/>
    <x v="13"/>
    <x v="276"/>
    <s v="Panorama Park Elementary #137"/>
    <x v="24"/>
    <x v="0"/>
    <x v="0"/>
    <d v="2017-01-09T00:00:00"/>
    <n v="1"/>
    <x v="3"/>
    <x v="2151"/>
    <n v="9.6699999999999998E-3"/>
    <x v="0"/>
    <m/>
    <m/>
    <s v="Static 7:00"/>
    <s v="TBC"/>
    <m/>
    <m/>
  </r>
  <r>
    <x v="13"/>
    <x v="13"/>
    <x v="276"/>
    <s v="Panorama Park Elementary #137"/>
    <x v="24"/>
    <x v="0"/>
    <x v="0"/>
    <d v="2017-01-09T00:00:00"/>
    <n v="1"/>
    <x v="3"/>
    <x v="2151"/>
    <n v="3.48E-3"/>
    <x v="0"/>
    <m/>
    <m/>
    <s v="Static 17:00"/>
    <s v="TBC"/>
    <m/>
    <m/>
  </r>
  <r>
    <x v="13"/>
    <x v="13"/>
    <x v="276"/>
    <s v="Panorama Park Elementary #137"/>
    <x v="24"/>
    <x v="0"/>
    <x v="0"/>
    <d v="2017-01-09T00:00:00"/>
    <n v="1"/>
    <x v="3"/>
    <x v="2151"/>
    <n v="1.8400000000000001E-3"/>
    <x v="0"/>
    <m/>
    <m/>
    <s v="Static 12:00"/>
    <s v="TBC"/>
    <m/>
    <m/>
  </r>
  <r>
    <x v="13"/>
    <x v="13"/>
    <x v="276"/>
    <s v="Panorama Park Elementary #137"/>
    <x v="24"/>
    <x v="0"/>
    <x v="0"/>
    <d v="2017-01-09T00:00:00"/>
    <n v="1"/>
    <x v="3"/>
    <x v="2152"/>
    <n v="4.5900000000000003E-3"/>
    <x v="0"/>
    <m/>
    <m/>
    <s v="Static 7:00"/>
    <s v="TBC"/>
    <m/>
    <m/>
  </r>
  <r>
    <x v="13"/>
    <x v="13"/>
    <x v="276"/>
    <s v="Panorama Park Elementary #137"/>
    <x v="24"/>
    <x v="0"/>
    <x v="0"/>
    <d v="2017-01-09T00:00:00"/>
    <n v="1"/>
    <x v="3"/>
    <x v="2152"/>
    <n v="4.28E-3"/>
    <x v="0"/>
    <m/>
    <m/>
    <s v="Static 17:00"/>
    <s v="TBC"/>
    <m/>
    <m/>
  </r>
  <r>
    <x v="13"/>
    <x v="13"/>
    <x v="276"/>
    <s v="Panorama Park Elementary #137"/>
    <x v="24"/>
    <x v="0"/>
    <x v="0"/>
    <d v="2017-01-09T00:00:00"/>
    <n v="1"/>
    <x v="3"/>
    <x v="2152"/>
    <n v="5.9999999999999995E-4"/>
    <x v="0"/>
    <m/>
    <m/>
    <s v="Static 12:00"/>
    <s v="TBC"/>
    <m/>
    <m/>
  </r>
  <r>
    <x v="13"/>
    <x v="13"/>
    <x v="276"/>
    <s v="Panorama Park Elementary #137"/>
    <x v="24"/>
    <x v="0"/>
    <x v="0"/>
    <d v="2017-01-09T00:00:00"/>
    <n v="1"/>
    <x v="3"/>
    <x v="3076"/>
    <n v="7.7600000000000004E-3"/>
    <x v="0"/>
    <m/>
    <m/>
    <s v="Static 7:00"/>
    <s v="TBC"/>
    <m/>
    <m/>
  </r>
  <r>
    <x v="13"/>
    <x v="13"/>
    <x v="276"/>
    <s v="Panorama Park Elementary #137"/>
    <x v="24"/>
    <x v="0"/>
    <x v="0"/>
    <d v="2017-01-09T00:00:00"/>
    <n v="1"/>
    <x v="3"/>
    <x v="3076"/>
    <n v="4.6299999999999996E-3"/>
    <x v="0"/>
    <m/>
    <m/>
    <s v="Static 17:00"/>
    <s v="TBC"/>
    <m/>
    <m/>
  </r>
  <r>
    <x v="13"/>
    <x v="13"/>
    <x v="276"/>
    <s v="Panorama Park Elementary #137"/>
    <x v="24"/>
    <x v="0"/>
    <x v="0"/>
    <d v="2017-01-09T00:00:00"/>
    <n v="1"/>
    <x v="3"/>
    <x v="3076"/>
    <n v="5.6899999999999997E-3"/>
    <x v="0"/>
    <m/>
    <m/>
    <s v="Static 12:00"/>
    <s v="TBC"/>
    <m/>
    <m/>
  </r>
  <r>
    <x v="13"/>
    <x v="13"/>
    <x v="276"/>
    <s v="Panorama Park Elementary #137"/>
    <x v="24"/>
    <x v="0"/>
    <x v="0"/>
    <d v="2017-01-09T00:00:00"/>
    <n v="1"/>
    <x v="3"/>
    <x v="4"/>
    <n v="3.9699999999999996E-3"/>
    <x v="0"/>
    <m/>
    <m/>
    <s v="Static 7:00"/>
    <s v="TBC"/>
    <m/>
    <m/>
  </r>
  <r>
    <x v="13"/>
    <x v="13"/>
    <x v="276"/>
    <s v="Panorama Park Elementary #137"/>
    <x v="24"/>
    <x v="0"/>
    <x v="0"/>
    <d v="2017-01-09T00:00:00"/>
    <n v="1"/>
    <x v="3"/>
    <x v="4"/>
    <n v="2.7899999999999999E-3"/>
    <x v="0"/>
    <m/>
    <m/>
    <s v="Static 17:00"/>
    <s v="TBC"/>
    <m/>
    <m/>
  </r>
  <r>
    <x v="13"/>
    <x v="13"/>
    <x v="276"/>
    <s v="Panorama Park Elementary #137"/>
    <x v="24"/>
    <x v="0"/>
    <x v="0"/>
    <d v="2017-01-09T00:00:00"/>
    <n v="1"/>
    <x v="3"/>
    <x v="4"/>
    <n v="4.2300000000000003E-3"/>
    <x v="0"/>
    <m/>
    <m/>
    <s v="Static 12:00"/>
    <s v="TBC"/>
    <m/>
    <m/>
  </r>
  <r>
    <x v="13"/>
    <x v="13"/>
    <x v="309"/>
    <s v="TE Scott Elementary School #053"/>
    <x v="44"/>
    <x v="0"/>
    <x v="0"/>
    <d v="2017-01-03T00:00:00"/>
    <n v="1"/>
    <x v="0"/>
    <x v="3065"/>
    <n v="8.2799999999999992E-3"/>
    <x v="0"/>
    <m/>
    <m/>
    <s v="Static 7:00 am"/>
    <s v="TBC"/>
    <m/>
    <m/>
  </r>
  <r>
    <x v="13"/>
    <x v="13"/>
    <x v="309"/>
    <s v="TE Scott Elementary School #053"/>
    <x v="44"/>
    <x v="0"/>
    <x v="0"/>
    <d v="2017-01-03T00:00:00"/>
    <n v="1"/>
    <x v="0"/>
    <x v="3065"/>
    <n v="2.99E-3"/>
    <x v="0"/>
    <m/>
    <m/>
    <s v="Static 5:00 pm"/>
    <s v="TBC"/>
    <m/>
    <m/>
  </r>
  <r>
    <x v="13"/>
    <x v="13"/>
    <x v="309"/>
    <s v="TE Scott Elementary School #053"/>
    <x v="44"/>
    <x v="0"/>
    <x v="0"/>
    <d v="2017-01-03T00:00:00"/>
    <n v="1"/>
    <x v="0"/>
    <x v="3065"/>
    <n v="4.5599999999999998E-3"/>
    <x v="0"/>
    <m/>
    <m/>
    <s v="Static 12:00 pm"/>
    <s v="TBC"/>
    <m/>
    <m/>
  </r>
  <r>
    <x v="13"/>
    <x v="13"/>
    <x v="309"/>
    <s v="TE Scott Elementary School #053"/>
    <x v="44"/>
    <x v="0"/>
    <x v="0"/>
    <d v="2017-01-03T00:00:00"/>
    <n v="1"/>
    <x v="0"/>
    <x v="3066"/>
    <n v="4.0699999999999998E-3"/>
    <x v="0"/>
    <m/>
    <m/>
    <s v="Static 7:00 am"/>
    <s v="TBC"/>
    <m/>
    <m/>
  </r>
  <r>
    <x v="13"/>
    <x v="13"/>
    <x v="309"/>
    <s v="TE Scott Elementary School #053"/>
    <x v="44"/>
    <x v="0"/>
    <x v="0"/>
    <d v="2017-01-03T00:00:00"/>
    <n v="1"/>
    <x v="0"/>
    <x v="3066"/>
    <n v="2.4199999999999998E-3"/>
    <x v="0"/>
    <m/>
    <m/>
    <s v="Static 5:00 pm"/>
    <s v="TBC"/>
    <m/>
    <m/>
  </r>
  <r>
    <x v="13"/>
    <x v="13"/>
    <x v="309"/>
    <s v="TE Scott Elementary School #053"/>
    <x v="44"/>
    <x v="0"/>
    <x v="0"/>
    <d v="2017-01-03T00:00:00"/>
    <n v="1"/>
    <x v="0"/>
    <x v="3066"/>
    <n v="6.8999999999999997E-4"/>
    <x v="0"/>
    <m/>
    <m/>
    <s v="Static 12:00 pm"/>
    <s v="TBC"/>
    <m/>
    <m/>
  </r>
  <r>
    <x v="13"/>
    <x v="13"/>
    <x v="269"/>
    <s v="Berkshire Park Elementary #136"/>
    <x v="24"/>
    <x v="0"/>
    <x v="0"/>
    <d v="2017-01-14T00:00:00"/>
    <n v="1"/>
    <x v="0"/>
    <x v="3103"/>
    <n v="0.81200000000000006"/>
    <x v="2"/>
    <m/>
    <m/>
    <s v="Static"/>
    <s v="TBC"/>
    <m/>
    <m/>
  </r>
  <r>
    <x v="13"/>
    <x v="13"/>
    <x v="269"/>
    <s v="Berkshire Park Elementary #136"/>
    <x v="24"/>
    <x v="0"/>
    <x v="0"/>
    <d v="2017-01-14T00:00:00"/>
    <n v="1"/>
    <x v="0"/>
    <x v="3103"/>
    <n v="1.16E-3"/>
    <x v="0"/>
    <m/>
    <m/>
    <s v="Flushed "/>
    <s v="TBC"/>
    <m/>
    <m/>
  </r>
  <r>
    <x v="13"/>
    <x v="13"/>
    <x v="269"/>
    <s v="Berkshire Park Elementary #136"/>
    <x v="24"/>
    <x v="0"/>
    <x v="0"/>
    <d v="2017-01-14T00:00:00"/>
    <n v="1"/>
    <x v="5"/>
    <x v="113"/>
    <n v="1.14E-3"/>
    <x v="0"/>
    <m/>
    <m/>
    <s v="Static"/>
    <s v="TBC"/>
    <m/>
    <m/>
  </r>
  <r>
    <x v="13"/>
    <x v="13"/>
    <x v="269"/>
    <s v="Berkshire Park Elementary #136"/>
    <x v="24"/>
    <x v="0"/>
    <x v="0"/>
    <d v="2017-01-14T00:00:00"/>
    <n v="1"/>
    <x v="5"/>
    <x v="113"/>
    <n v="1.08E-3"/>
    <x v="0"/>
    <m/>
    <m/>
    <s v="Flushed "/>
    <s v="TBC"/>
    <m/>
    <m/>
  </r>
  <r>
    <x v="13"/>
    <x v="13"/>
    <x v="309"/>
    <s v="TE Scott Elementary School #053"/>
    <x v="44"/>
    <x v="0"/>
    <x v="0"/>
    <d v="2017-01-03T00:00:00"/>
    <n v="1"/>
    <x v="0"/>
    <x v="3104"/>
    <n v="1.61E-2"/>
    <x v="2"/>
    <m/>
    <m/>
    <s v="Static 7:00 am"/>
    <s v="TBC"/>
    <m/>
    <m/>
  </r>
  <r>
    <x v="13"/>
    <x v="13"/>
    <x v="309"/>
    <s v="TE Scott Elementary School #053"/>
    <x v="44"/>
    <x v="0"/>
    <x v="0"/>
    <d v="2017-01-03T00:00:00"/>
    <n v="1"/>
    <x v="0"/>
    <x v="3104"/>
    <n v="5.8399999999999997E-3"/>
    <x v="0"/>
    <m/>
    <m/>
    <s v="Static 5:00 pm"/>
    <s v="TBC"/>
    <m/>
    <m/>
  </r>
  <r>
    <x v="13"/>
    <x v="13"/>
    <x v="309"/>
    <s v="TE Scott Elementary School #053"/>
    <x v="44"/>
    <x v="0"/>
    <x v="0"/>
    <d v="2017-01-03T00:00:00"/>
    <n v="1"/>
    <x v="0"/>
    <x v="3104"/>
    <n v="1.15E-2"/>
    <x v="2"/>
    <m/>
    <m/>
    <s v="Static 12:00 pm"/>
    <s v="TBC"/>
    <m/>
    <m/>
  </r>
  <r>
    <x v="13"/>
    <x v="13"/>
    <x v="309"/>
    <s v="TE Scott Elementary School #053"/>
    <x v="44"/>
    <x v="0"/>
    <x v="0"/>
    <d v="2017-01-03T00:00:00"/>
    <n v="1"/>
    <x v="0"/>
    <x v="3105"/>
    <n v="7.2199999999999999E-3"/>
    <x v="0"/>
    <m/>
    <m/>
    <s v="Static 7:00 am"/>
    <s v="TBC"/>
    <m/>
    <m/>
  </r>
  <r>
    <x v="13"/>
    <x v="13"/>
    <x v="309"/>
    <s v="TE Scott Elementary School #053"/>
    <x v="44"/>
    <x v="0"/>
    <x v="0"/>
    <d v="2017-01-03T00:00:00"/>
    <n v="1"/>
    <x v="0"/>
    <x v="3105"/>
    <n v="1.9499999999999999E-3"/>
    <x v="0"/>
    <m/>
    <m/>
    <s v="Static 5:00 pm"/>
    <s v="TBC"/>
    <m/>
    <m/>
  </r>
  <r>
    <x v="13"/>
    <x v="13"/>
    <x v="309"/>
    <s v="TE Scott Elementary School #053"/>
    <x v="44"/>
    <x v="0"/>
    <x v="0"/>
    <d v="2017-01-03T00:00:00"/>
    <n v="1"/>
    <x v="0"/>
    <x v="3105"/>
    <n v="8.0000000000000004E-4"/>
    <x v="0"/>
    <m/>
    <m/>
    <s v="Static 12:00 pm"/>
    <s v="TBC"/>
    <m/>
    <m/>
  </r>
  <r>
    <x v="13"/>
    <x v="13"/>
    <x v="290"/>
    <s v="Frank Hurt Secondary #106"/>
    <x v="13"/>
    <x v="0"/>
    <x v="0"/>
    <d v="2017-01-14T00:00:00"/>
    <n v="1"/>
    <x v="5"/>
    <x v="3106"/>
    <n v="4.2299999999999997E-2"/>
    <x v="2"/>
    <m/>
    <m/>
    <s v="Static"/>
    <s v="TBC"/>
    <m/>
    <m/>
  </r>
  <r>
    <x v="13"/>
    <x v="13"/>
    <x v="290"/>
    <s v="Frank Hurt Secondary #106"/>
    <x v="13"/>
    <x v="0"/>
    <x v="0"/>
    <d v="2017-01-14T00:00:00"/>
    <n v="1"/>
    <x v="5"/>
    <x v="3106"/>
    <n v="7.0499999999999998E-3"/>
    <x v="0"/>
    <m/>
    <m/>
    <s v="Flushed "/>
    <s v="TBC"/>
    <m/>
    <m/>
  </r>
  <r>
    <x v="13"/>
    <x v="13"/>
    <x v="281"/>
    <s v="M.B. Stanford #129"/>
    <x v="24"/>
    <x v="0"/>
    <x v="0"/>
    <d v="2017-01-14T00:00:00"/>
    <n v="1"/>
    <x v="0"/>
    <x v="3107"/>
    <n v="0.05"/>
    <x v="2"/>
    <m/>
    <m/>
    <s v="Static"/>
    <s v="TBC"/>
    <m/>
    <m/>
  </r>
  <r>
    <x v="13"/>
    <x v="13"/>
    <x v="281"/>
    <s v="M.B. Stanford #129"/>
    <x v="24"/>
    <x v="0"/>
    <x v="0"/>
    <d v="2017-01-14T00:00:00"/>
    <n v="1"/>
    <x v="0"/>
    <x v="3107"/>
    <n v="4.0000000000000002E-4"/>
    <x v="0"/>
    <m/>
    <m/>
    <s v="Flushed"/>
    <s v="TBC"/>
    <m/>
    <m/>
  </r>
  <r>
    <x v="13"/>
    <x v="13"/>
    <x v="281"/>
    <s v="M.B. Stanford #129"/>
    <x v="24"/>
    <x v="0"/>
    <x v="0"/>
    <d v="2017-01-14T00:00:00"/>
    <n v="1"/>
    <x v="1"/>
    <x v="3108"/>
    <n v="1.1199999999999999E-3"/>
    <x v="0"/>
    <m/>
    <m/>
    <s v="Static"/>
    <s v="TBC"/>
    <m/>
    <m/>
  </r>
  <r>
    <x v="13"/>
    <x v="13"/>
    <x v="281"/>
    <s v="M.B. Stanford #129"/>
    <x v="24"/>
    <x v="0"/>
    <x v="0"/>
    <d v="2017-01-14T00:00:00"/>
    <n v="1"/>
    <x v="1"/>
    <x v="3108"/>
    <n v="5.9000000000000003E-4"/>
    <x v="0"/>
    <m/>
    <m/>
    <s v="Flushed"/>
    <s v="TBC"/>
    <m/>
    <m/>
  </r>
  <r>
    <x v="13"/>
    <x v="13"/>
    <x v="260"/>
    <s v="Newton Elementary # 072"/>
    <x v="115"/>
    <x v="0"/>
    <x v="0"/>
    <d v="2017-01-14T00:00:00"/>
    <n v="1"/>
    <x v="6"/>
    <x v="3097"/>
    <n v="1.48E-3"/>
    <x v="0"/>
    <m/>
    <m/>
    <s v="Static"/>
    <s v="TBC"/>
    <m/>
    <m/>
  </r>
  <r>
    <x v="13"/>
    <x v="13"/>
    <x v="260"/>
    <s v="Newton Elementary # 072"/>
    <x v="115"/>
    <x v="0"/>
    <x v="0"/>
    <d v="2017-01-14T00:00:00"/>
    <n v="1"/>
    <x v="6"/>
    <x v="3097"/>
    <n v="8.5999999999999998E-4"/>
    <x v="0"/>
    <m/>
    <m/>
    <s v="Flushed"/>
    <s v="TBC"/>
    <m/>
    <m/>
  </r>
  <r>
    <x v="13"/>
    <x v="13"/>
    <x v="261"/>
    <s v="Ray Shepherd Elementary #036"/>
    <x v="17"/>
    <x v="0"/>
    <x v="0"/>
    <d v="2017-01-14T00:00:00"/>
    <n v="1"/>
    <x v="6"/>
    <x v="3109"/>
    <n v="3.7799999999999999E-3"/>
    <x v="0"/>
    <m/>
    <m/>
    <s v="Static "/>
    <s v="TBC"/>
    <m/>
    <m/>
  </r>
  <r>
    <x v="13"/>
    <x v="13"/>
    <x v="261"/>
    <s v="Ray Shepherd Elementary #036"/>
    <x v="17"/>
    <x v="0"/>
    <x v="0"/>
    <d v="2017-01-14T00:00:00"/>
    <n v="1"/>
    <x v="6"/>
    <x v="3109"/>
    <n v="3.5100000000000001E-3"/>
    <x v="0"/>
    <m/>
    <m/>
    <s v="Flushed"/>
    <s v="TBC"/>
    <m/>
    <m/>
  </r>
  <r>
    <x v="13"/>
    <x v="13"/>
    <x v="261"/>
    <s v="Ray Shepherd Elementary #036"/>
    <x v="17"/>
    <x v="0"/>
    <x v="0"/>
    <d v="2017-01-14T00:00:00"/>
    <n v="1"/>
    <x v="6"/>
    <x v="56"/>
    <n v="8.0999999999999996E-4"/>
    <x v="0"/>
    <m/>
    <m/>
    <s v="Static "/>
    <s v="TBC"/>
    <m/>
    <m/>
  </r>
  <r>
    <x v="13"/>
    <x v="13"/>
    <x v="261"/>
    <s v="Ray Shepherd Elementary #036"/>
    <x v="17"/>
    <x v="0"/>
    <x v="0"/>
    <d v="2017-01-14T00:00:00"/>
    <n v="1"/>
    <x v="6"/>
    <x v="56"/>
    <n v="2.5000000000000001E-4"/>
    <x v="0"/>
    <m/>
    <m/>
    <s v="Flushed"/>
    <s v="TBC"/>
    <m/>
    <m/>
  </r>
  <r>
    <x v="13"/>
    <x v="13"/>
    <x v="267"/>
    <s v="Riverdale Elementary #059"/>
    <x v="7"/>
    <x v="0"/>
    <x v="0"/>
    <d v="2017-01-14T00:00:00"/>
    <n v="1"/>
    <x v="5"/>
    <x v="56"/>
    <n v="1.2999999999999999E-4"/>
    <x v="0"/>
    <m/>
    <m/>
    <s v="Static"/>
    <s v="TBC"/>
    <m/>
    <m/>
  </r>
  <r>
    <x v="13"/>
    <x v="13"/>
    <x v="267"/>
    <s v="Riverdale Elementary #059"/>
    <x v="7"/>
    <x v="0"/>
    <x v="0"/>
    <d v="2017-01-14T00:00:00"/>
    <n v="1"/>
    <x v="5"/>
    <x v="56"/>
    <n v="1.2999999999999999E-4"/>
    <x v="0"/>
    <m/>
    <m/>
    <s v="Flushed "/>
    <s v="TBC"/>
    <m/>
    <m/>
  </r>
  <r>
    <x v="13"/>
    <x v="13"/>
    <x v="267"/>
    <s v="Riverdale Elementary #059"/>
    <x v="7"/>
    <x v="0"/>
    <x v="0"/>
    <d v="2017-01-14T00:00:00"/>
    <n v="1"/>
    <x v="5"/>
    <x v="3110"/>
    <n v="3.4000000000000002E-4"/>
    <x v="0"/>
    <m/>
    <m/>
    <s v="Static"/>
    <s v="TBC"/>
    <m/>
    <m/>
  </r>
  <r>
    <x v="13"/>
    <x v="13"/>
    <x v="267"/>
    <s v="Riverdale Elementary #059"/>
    <x v="7"/>
    <x v="0"/>
    <x v="0"/>
    <d v="2017-01-14T00:00:00"/>
    <n v="1"/>
    <x v="5"/>
    <x v="3110"/>
    <n v="3.6999999999999999E-4"/>
    <x v="0"/>
    <m/>
    <m/>
    <s v="Flushed "/>
    <s v="TBC"/>
    <m/>
    <m/>
  </r>
  <r>
    <x v="13"/>
    <x v="13"/>
    <x v="309"/>
    <s v="TE Scott Elementary School #053"/>
    <x v="44"/>
    <x v="0"/>
    <x v="0"/>
    <d v="2017-01-03T00:00:00"/>
    <n v="1"/>
    <x v="0"/>
    <x v="3111"/>
    <n v="1.0999999999999999E-2"/>
    <x v="2"/>
    <m/>
    <m/>
    <s v="Static 7:00 am"/>
    <s v="TBC"/>
    <m/>
    <m/>
  </r>
  <r>
    <x v="13"/>
    <x v="13"/>
    <x v="309"/>
    <s v="TE Scott Elementary School #053"/>
    <x v="44"/>
    <x v="0"/>
    <x v="0"/>
    <d v="2017-01-03T00:00:00"/>
    <n v="1"/>
    <x v="0"/>
    <x v="3111"/>
    <n v="1.89E-3"/>
    <x v="0"/>
    <m/>
    <m/>
    <s v="Static 5:00 pm"/>
    <s v="TBC"/>
    <m/>
    <m/>
  </r>
  <r>
    <x v="13"/>
    <x v="13"/>
    <x v="276"/>
    <s v="Panorama Park Elementary #137"/>
    <x v="24"/>
    <x v="0"/>
    <x v="0"/>
    <d v="2017-01-23T00:00:00"/>
    <n v="1"/>
    <x v="3"/>
    <x v="55"/>
    <n v="8.9800000000000001E-3"/>
    <x v="0"/>
    <m/>
    <m/>
    <s v="Static 6:00"/>
    <s v="TBC"/>
    <m/>
    <m/>
  </r>
  <r>
    <x v="13"/>
    <x v="13"/>
    <x v="276"/>
    <s v="Panorama Park Elementary #137"/>
    <x v="24"/>
    <x v="0"/>
    <x v="0"/>
    <d v="2017-01-23T00:00:00"/>
    <n v="1"/>
    <x v="3"/>
    <x v="55"/>
    <n v="2.96E-3"/>
    <x v="0"/>
    <m/>
    <m/>
    <s v="Static 16:00"/>
    <s v="TBC"/>
    <m/>
    <m/>
  </r>
  <r>
    <x v="13"/>
    <x v="13"/>
    <x v="276"/>
    <s v="Panorama Park Elementary #137"/>
    <x v="24"/>
    <x v="0"/>
    <x v="0"/>
    <d v="2017-01-23T00:00:00"/>
    <n v="1"/>
    <x v="3"/>
    <x v="55"/>
    <n v="2.7299999999999998E-3"/>
    <x v="0"/>
    <m/>
    <m/>
    <s v="Static 11:00"/>
    <s v="TBC"/>
    <m/>
    <m/>
  </r>
  <r>
    <x v="13"/>
    <x v="13"/>
    <x v="276"/>
    <s v="Panorama Park Elementary #137"/>
    <x v="24"/>
    <x v="0"/>
    <x v="0"/>
    <d v="2017-01-23T00:00:00"/>
    <n v="1"/>
    <x v="3"/>
    <x v="3112"/>
    <n v="8.8499999999999995E-2"/>
    <x v="2"/>
    <m/>
    <m/>
    <s v="Static 6:00"/>
    <s v="TBC"/>
    <m/>
    <m/>
  </r>
  <r>
    <x v="13"/>
    <x v="13"/>
    <x v="276"/>
    <s v="Panorama Park Elementary #137"/>
    <x v="24"/>
    <x v="0"/>
    <x v="0"/>
    <d v="2017-01-23T00:00:00"/>
    <n v="1"/>
    <x v="3"/>
    <x v="3112"/>
    <n v="0.17299999999999999"/>
    <x v="2"/>
    <m/>
    <m/>
    <s v="Static 16:00"/>
    <s v="TBC"/>
    <m/>
    <m/>
  </r>
  <r>
    <x v="13"/>
    <x v="13"/>
    <x v="276"/>
    <s v="Panorama Park Elementary #137"/>
    <x v="24"/>
    <x v="0"/>
    <x v="0"/>
    <d v="2017-01-23T00:00:00"/>
    <n v="1"/>
    <x v="3"/>
    <x v="3112"/>
    <n v="1.66E-2"/>
    <x v="2"/>
    <m/>
    <m/>
    <s v="Static 11:00"/>
    <s v="TBC"/>
    <m/>
    <m/>
  </r>
  <r>
    <x v="13"/>
    <x v="13"/>
    <x v="276"/>
    <s v="Panorama Park Elementary #137"/>
    <x v="24"/>
    <x v="0"/>
    <x v="0"/>
    <d v="2017-01-23T00:00:00"/>
    <n v="1"/>
    <x v="3"/>
    <x v="3113"/>
    <n v="2.3E-2"/>
    <x v="2"/>
    <m/>
    <m/>
    <s v="Static 6:00"/>
    <s v="TBC"/>
    <m/>
    <m/>
  </r>
  <r>
    <x v="13"/>
    <x v="13"/>
    <x v="276"/>
    <s v="Panorama Park Elementary #137"/>
    <x v="24"/>
    <x v="0"/>
    <x v="0"/>
    <d v="2017-01-23T00:00:00"/>
    <n v="1"/>
    <x v="3"/>
    <x v="3113"/>
    <n v="8.9999999999999993E-3"/>
    <x v="0"/>
    <m/>
    <m/>
    <s v="Static 16:00"/>
    <s v="TBC"/>
    <m/>
    <m/>
  </r>
  <r>
    <x v="13"/>
    <x v="13"/>
    <x v="276"/>
    <s v="Panorama Park Elementary #137"/>
    <x v="24"/>
    <x v="0"/>
    <x v="0"/>
    <d v="2017-01-23T00:00:00"/>
    <n v="1"/>
    <x v="3"/>
    <x v="3113"/>
    <n v="7.0299999999999998E-3"/>
    <x v="0"/>
    <m/>
    <m/>
    <s v="Static 11:00"/>
    <s v="TBC"/>
    <m/>
    <m/>
  </r>
  <r>
    <x v="13"/>
    <x v="13"/>
    <x v="276"/>
    <s v="Panorama Park Elementary #137"/>
    <x v="24"/>
    <x v="0"/>
    <x v="0"/>
    <d v="2017-01-23T00:00:00"/>
    <n v="1"/>
    <x v="3"/>
    <x v="3114"/>
    <n v="6.4400000000000004E-3"/>
    <x v="0"/>
    <m/>
    <m/>
    <s v="Static 6:00"/>
    <s v="TBC"/>
    <m/>
    <m/>
  </r>
  <r>
    <x v="13"/>
    <x v="13"/>
    <x v="276"/>
    <s v="Panorama Park Elementary #137"/>
    <x v="24"/>
    <x v="0"/>
    <x v="0"/>
    <d v="2017-01-23T00:00:00"/>
    <n v="1"/>
    <x v="3"/>
    <x v="3114"/>
    <n v="4.3299999999999996E-3"/>
    <x v="0"/>
    <m/>
    <m/>
    <s v="Static 16:00"/>
    <s v="TBC"/>
    <m/>
    <m/>
  </r>
  <r>
    <x v="13"/>
    <x v="13"/>
    <x v="276"/>
    <s v="Panorama Park Elementary #137"/>
    <x v="24"/>
    <x v="0"/>
    <x v="0"/>
    <d v="2017-01-23T00:00:00"/>
    <n v="1"/>
    <x v="3"/>
    <x v="3114"/>
    <n v="3.7399999999999998E-3"/>
    <x v="0"/>
    <m/>
    <m/>
    <s v="Static 11:00"/>
    <s v="TBC"/>
    <m/>
    <m/>
  </r>
  <r>
    <x v="13"/>
    <x v="13"/>
    <x v="276"/>
    <s v="Panorama Park Elementary #137"/>
    <x v="24"/>
    <x v="0"/>
    <x v="0"/>
    <d v="2017-01-23T00:00:00"/>
    <n v="1"/>
    <x v="3"/>
    <x v="2138"/>
    <n v="1.8499999999999999E-2"/>
    <x v="2"/>
    <m/>
    <m/>
    <s v="Static 6:00"/>
    <s v="TBC"/>
    <m/>
    <m/>
  </r>
  <r>
    <x v="13"/>
    <x v="13"/>
    <x v="276"/>
    <s v="Panorama Park Elementary #137"/>
    <x v="24"/>
    <x v="0"/>
    <x v="0"/>
    <d v="2017-01-23T00:00:00"/>
    <n v="1"/>
    <x v="3"/>
    <x v="2138"/>
    <n v="4.2900000000000001E-2"/>
    <x v="2"/>
    <m/>
    <m/>
    <s v="Static 16:00"/>
    <s v="TBC"/>
    <m/>
    <m/>
  </r>
  <r>
    <x v="13"/>
    <x v="13"/>
    <x v="276"/>
    <s v="Panorama Park Elementary #137"/>
    <x v="24"/>
    <x v="0"/>
    <x v="0"/>
    <d v="2017-01-23T00:00:00"/>
    <n v="1"/>
    <x v="3"/>
    <x v="2138"/>
    <n v="6.8199999999999997E-2"/>
    <x v="2"/>
    <m/>
    <m/>
    <s v="Static 11:00"/>
    <s v="TBC"/>
    <m/>
    <m/>
  </r>
  <r>
    <x v="13"/>
    <x v="13"/>
    <x v="276"/>
    <s v="Panorama Park Elementary #137"/>
    <x v="24"/>
    <x v="0"/>
    <x v="0"/>
    <d v="2017-01-23T00:00:00"/>
    <n v="1"/>
    <x v="3"/>
    <x v="1774"/>
    <n v="2.2100000000000002E-3"/>
    <x v="0"/>
    <m/>
    <m/>
    <s v="Static 6:00"/>
    <s v="TBC"/>
    <m/>
    <m/>
  </r>
  <r>
    <x v="13"/>
    <x v="13"/>
    <x v="276"/>
    <s v="Panorama Park Elementary #137"/>
    <x v="24"/>
    <x v="0"/>
    <x v="0"/>
    <d v="2017-01-23T00:00:00"/>
    <n v="1"/>
    <x v="3"/>
    <x v="1774"/>
    <n v="1.33E-3"/>
    <x v="0"/>
    <m/>
    <m/>
    <s v="Static 16:00"/>
    <s v="TBC"/>
    <m/>
    <m/>
  </r>
  <r>
    <x v="13"/>
    <x v="13"/>
    <x v="276"/>
    <s v="Panorama Park Elementary #137"/>
    <x v="24"/>
    <x v="0"/>
    <x v="0"/>
    <d v="2017-01-23T00:00:00"/>
    <n v="1"/>
    <x v="3"/>
    <x v="1774"/>
    <n v="2.48E-3"/>
    <x v="0"/>
    <m/>
    <m/>
    <s v="Static 11:00"/>
    <s v="TBC"/>
    <m/>
    <m/>
  </r>
  <r>
    <x v="13"/>
    <x v="13"/>
    <x v="276"/>
    <s v="Panorama Park Elementary #137"/>
    <x v="24"/>
    <x v="0"/>
    <x v="0"/>
    <d v="2017-01-23T00:00:00"/>
    <n v="1"/>
    <x v="3"/>
    <x v="2139"/>
    <n v="3.0000000000000001E-3"/>
    <x v="0"/>
    <m/>
    <m/>
    <s v="Static 6:00"/>
    <s v="TBC"/>
    <m/>
    <m/>
  </r>
  <r>
    <x v="13"/>
    <x v="13"/>
    <x v="276"/>
    <s v="Panorama Park Elementary #137"/>
    <x v="24"/>
    <x v="0"/>
    <x v="0"/>
    <d v="2017-01-23T00:00:00"/>
    <n v="1"/>
    <x v="3"/>
    <x v="2139"/>
    <n v="1.2600000000000001E-3"/>
    <x v="0"/>
    <m/>
    <m/>
    <s v="Static 16:00"/>
    <s v="TBC"/>
    <m/>
    <m/>
  </r>
  <r>
    <x v="13"/>
    <x v="13"/>
    <x v="276"/>
    <s v="Panorama Park Elementary #137"/>
    <x v="24"/>
    <x v="0"/>
    <x v="0"/>
    <d v="2017-01-23T00:00:00"/>
    <n v="1"/>
    <x v="3"/>
    <x v="2139"/>
    <n v="3.5100000000000001E-3"/>
    <x v="0"/>
    <m/>
    <m/>
    <s v="Static 11:00"/>
    <s v="TBC"/>
    <m/>
    <m/>
  </r>
  <r>
    <x v="13"/>
    <x v="13"/>
    <x v="276"/>
    <s v="Panorama Park Elementary #137"/>
    <x v="24"/>
    <x v="0"/>
    <x v="0"/>
    <d v="2017-01-23T00:00:00"/>
    <n v="1"/>
    <x v="3"/>
    <x v="2729"/>
    <n v="3.0300000000000001E-3"/>
    <x v="0"/>
    <m/>
    <m/>
    <s v="Static 6:00"/>
    <s v="TBC"/>
    <m/>
    <m/>
  </r>
  <r>
    <x v="13"/>
    <x v="13"/>
    <x v="276"/>
    <s v="Panorama Park Elementary #137"/>
    <x v="24"/>
    <x v="0"/>
    <x v="0"/>
    <d v="2017-01-23T00:00:00"/>
    <n v="1"/>
    <x v="3"/>
    <x v="2729"/>
    <n v="7.9100000000000004E-3"/>
    <x v="0"/>
    <m/>
    <m/>
    <s v="Static 16:00"/>
    <s v="TBC"/>
    <m/>
    <m/>
  </r>
  <r>
    <x v="13"/>
    <x v="13"/>
    <x v="276"/>
    <s v="Panorama Park Elementary #137"/>
    <x v="24"/>
    <x v="0"/>
    <x v="0"/>
    <d v="2017-01-23T00:00:00"/>
    <n v="1"/>
    <x v="3"/>
    <x v="2729"/>
    <n v="4.0000000000000001E-3"/>
    <x v="0"/>
    <m/>
    <m/>
    <s v="Static 11:00"/>
    <s v="TBC"/>
    <m/>
    <m/>
  </r>
  <r>
    <x v="13"/>
    <x v="13"/>
    <x v="276"/>
    <s v="Panorama Park Elementary #137"/>
    <x v="24"/>
    <x v="0"/>
    <x v="0"/>
    <d v="2017-01-23T00:00:00"/>
    <n v="1"/>
    <x v="3"/>
    <x v="2140"/>
    <n v="6.8399999999999997E-3"/>
    <x v="0"/>
    <m/>
    <m/>
    <s v="Static 6:00"/>
    <s v="TBC"/>
    <m/>
    <m/>
  </r>
  <r>
    <x v="13"/>
    <x v="13"/>
    <x v="276"/>
    <s v="Panorama Park Elementary #137"/>
    <x v="24"/>
    <x v="0"/>
    <x v="0"/>
    <d v="2017-01-23T00:00:00"/>
    <n v="1"/>
    <x v="3"/>
    <x v="2140"/>
    <n v="3.48E-3"/>
    <x v="0"/>
    <m/>
    <m/>
    <s v="Static 16:00"/>
    <s v="TBC"/>
    <m/>
    <m/>
  </r>
  <r>
    <x v="13"/>
    <x v="13"/>
    <x v="276"/>
    <s v="Panorama Park Elementary #137"/>
    <x v="24"/>
    <x v="0"/>
    <x v="0"/>
    <d v="2017-01-23T00:00:00"/>
    <n v="1"/>
    <x v="3"/>
    <x v="2140"/>
    <n v="3.65E-3"/>
    <x v="0"/>
    <m/>
    <m/>
    <s v="Static 11:00"/>
    <s v="TBC"/>
    <m/>
    <m/>
  </r>
  <r>
    <x v="13"/>
    <x v="13"/>
    <x v="276"/>
    <s v="Panorama Park Elementary #137"/>
    <x v="24"/>
    <x v="0"/>
    <x v="0"/>
    <d v="2017-01-23T00:00:00"/>
    <n v="1"/>
    <x v="61"/>
    <x v="2826"/>
    <n v="5.1999999999999998E-3"/>
    <x v="0"/>
    <m/>
    <m/>
    <s v="Static 6:00"/>
    <s v="TBC"/>
    <m/>
    <m/>
  </r>
  <r>
    <x v="13"/>
    <x v="13"/>
    <x v="276"/>
    <s v="Panorama Park Elementary #137"/>
    <x v="24"/>
    <x v="0"/>
    <x v="0"/>
    <d v="2017-01-23T00:00:00"/>
    <n v="1"/>
    <x v="61"/>
    <x v="2826"/>
    <n v="2.1800000000000001E-3"/>
    <x v="0"/>
    <m/>
    <m/>
    <s v="Static 11:00"/>
    <s v="TBC"/>
    <m/>
    <m/>
  </r>
  <r>
    <x v="13"/>
    <x v="13"/>
    <x v="276"/>
    <s v="Panorama Park Elementary #137"/>
    <x v="24"/>
    <x v="0"/>
    <x v="0"/>
    <d v="2017-01-23T00:00:00"/>
    <n v="1"/>
    <x v="3"/>
    <x v="2826"/>
    <n v="1.7700000000000001E-3"/>
    <x v="0"/>
    <m/>
    <m/>
    <s v="Static 6:00"/>
    <s v="TBC"/>
    <m/>
    <m/>
  </r>
  <r>
    <x v="13"/>
    <x v="13"/>
    <x v="276"/>
    <s v="Panorama Park Elementary #137"/>
    <x v="24"/>
    <x v="0"/>
    <x v="0"/>
    <d v="2017-01-23T00:00:00"/>
    <n v="1"/>
    <x v="3"/>
    <x v="2826"/>
    <n v="6.8999999999999997E-4"/>
    <x v="0"/>
    <m/>
    <m/>
    <s v="Static 11:00"/>
    <s v="TBC"/>
    <m/>
    <m/>
  </r>
  <r>
    <x v="13"/>
    <x v="13"/>
    <x v="276"/>
    <s v="Panorama Park Elementary #137"/>
    <x v="24"/>
    <x v="0"/>
    <x v="0"/>
    <d v="2017-01-23T00:00:00"/>
    <n v="1"/>
    <x v="61"/>
    <x v="3115"/>
    <n v="2.6199999999999999E-3"/>
    <x v="0"/>
    <m/>
    <m/>
    <s v="Static 16:00"/>
    <s v="TBC"/>
    <m/>
    <m/>
  </r>
  <r>
    <x v="13"/>
    <x v="13"/>
    <x v="276"/>
    <s v="Panorama Park Elementary #137"/>
    <x v="24"/>
    <x v="0"/>
    <x v="0"/>
    <d v="2017-01-23T00:00:00"/>
    <n v="1"/>
    <x v="3"/>
    <x v="3115"/>
    <n v="2.5799999999999998E-3"/>
    <x v="0"/>
    <m/>
    <m/>
    <s v="Static 16:00"/>
    <s v="TBC"/>
    <m/>
    <m/>
  </r>
  <r>
    <x v="13"/>
    <x v="13"/>
    <x v="276"/>
    <s v="Panorama Park Elementary #137"/>
    <x v="24"/>
    <x v="0"/>
    <x v="0"/>
    <d v="2017-01-23T00:00:00"/>
    <n v="1"/>
    <x v="61"/>
    <x v="2144"/>
    <n v="4.7099999999999998E-3"/>
    <x v="0"/>
    <m/>
    <m/>
    <s v="Static 6:00"/>
    <s v="TBC"/>
    <m/>
    <m/>
  </r>
  <r>
    <x v="13"/>
    <x v="13"/>
    <x v="276"/>
    <s v="Panorama Park Elementary #137"/>
    <x v="24"/>
    <x v="0"/>
    <x v="0"/>
    <d v="2017-01-23T00:00:00"/>
    <n v="1"/>
    <x v="61"/>
    <x v="2144"/>
    <n v="2.2699999999999999E-3"/>
    <x v="0"/>
    <m/>
    <m/>
    <s v="Static 16:00"/>
    <s v="TBC"/>
    <m/>
    <m/>
  </r>
  <r>
    <x v="13"/>
    <x v="13"/>
    <x v="276"/>
    <s v="Panorama Park Elementary #137"/>
    <x v="24"/>
    <x v="0"/>
    <x v="0"/>
    <d v="2017-01-23T00:00:00"/>
    <n v="1"/>
    <x v="61"/>
    <x v="2144"/>
    <n v="1.9300000000000001E-3"/>
    <x v="0"/>
    <m/>
    <m/>
    <s v="Static 11:00"/>
    <s v="TBC"/>
    <m/>
    <m/>
  </r>
  <r>
    <x v="13"/>
    <x v="13"/>
    <x v="276"/>
    <s v="Panorama Park Elementary #137"/>
    <x v="24"/>
    <x v="0"/>
    <x v="0"/>
    <d v="2017-01-23T00:00:00"/>
    <n v="1"/>
    <x v="3"/>
    <x v="2144"/>
    <n v="2.5100000000000001E-3"/>
    <x v="0"/>
    <m/>
    <m/>
    <s v="Static 6:00"/>
    <s v="TBC"/>
    <m/>
    <m/>
  </r>
  <r>
    <x v="13"/>
    <x v="13"/>
    <x v="276"/>
    <s v="Panorama Park Elementary #137"/>
    <x v="24"/>
    <x v="0"/>
    <x v="0"/>
    <d v="2017-01-23T00:00:00"/>
    <n v="1"/>
    <x v="3"/>
    <x v="2144"/>
    <n v="2.29E-2"/>
    <x v="2"/>
    <m/>
    <m/>
    <s v="Static 16:00"/>
    <s v="TBC"/>
    <m/>
    <m/>
  </r>
  <r>
    <x v="13"/>
    <x v="13"/>
    <x v="276"/>
    <s v="Panorama Park Elementary #137"/>
    <x v="24"/>
    <x v="0"/>
    <x v="0"/>
    <d v="2017-01-23T00:00:00"/>
    <n v="1"/>
    <x v="3"/>
    <x v="2144"/>
    <n v="4.15E-3"/>
    <x v="0"/>
    <m/>
    <m/>
    <s v="Static 11:00"/>
    <s v="TBC"/>
    <m/>
    <m/>
  </r>
  <r>
    <x v="13"/>
    <x v="13"/>
    <x v="276"/>
    <s v="Panorama Park Elementary #137"/>
    <x v="24"/>
    <x v="0"/>
    <x v="0"/>
    <d v="2017-01-23T00:00:00"/>
    <n v="1"/>
    <x v="61"/>
    <x v="2145"/>
    <n v="2.0100000000000001E-3"/>
    <x v="0"/>
    <m/>
    <m/>
    <s v="Static 6:00"/>
    <s v="TBC"/>
    <m/>
    <m/>
  </r>
  <r>
    <x v="13"/>
    <x v="13"/>
    <x v="276"/>
    <s v="Panorama Park Elementary #137"/>
    <x v="24"/>
    <x v="0"/>
    <x v="0"/>
    <d v="2017-01-23T00:00:00"/>
    <n v="1"/>
    <x v="61"/>
    <x v="2145"/>
    <n v="1.64E-3"/>
    <x v="0"/>
    <m/>
    <m/>
    <s v="Static 16:00"/>
    <s v="TBC"/>
    <m/>
    <m/>
  </r>
  <r>
    <x v="13"/>
    <x v="13"/>
    <x v="276"/>
    <s v="Panorama Park Elementary #137"/>
    <x v="24"/>
    <x v="0"/>
    <x v="0"/>
    <d v="2017-01-23T00:00:00"/>
    <n v="1"/>
    <x v="61"/>
    <x v="2145"/>
    <n v="1.6800000000000001E-3"/>
    <x v="0"/>
    <m/>
    <m/>
    <s v="Static 11:00"/>
    <s v="TBC"/>
    <m/>
    <m/>
  </r>
  <r>
    <x v="13"/>
    <x v="13"/>
    <x v="276"/>
    <s v="Panorama Park Elementary #137"/>
    <x v="24"/>
    <x v="0"/>
    <x v="0"/>
    <d v="2017-01-23T00:00:00"/>
    <n v="1"/>
    <x v="3"/>
    <x v="2145"/>
    <n v="8.4999999999999995E-4"/>
    <x v="0"/>
    <m/>
    <m/>
    <s v="Static 6:00"/>
    <s v="TBC"/>
    <m/>
    <m/>
  </r>
  <r>
    <x v="13"/>
    <x v="13"/>
    <x v="276"/>
    <s v="Panorama Park Elementary #137"/>
    <x v="24"/>
    <x v="0"/>
    <x v="0"/>
    <d v="2017-01-23T00:00:00"/>
    <n v="1"/>
    <x v="3"/>
    <x v="2145"/>
    <n v="4.8000000000000001E-4"/>
    <x v="0"/>
    <m/>
    <m/>
    <s v="Static 16:00"/>
    <s v="TBC"/>
    <m/>
    <m/>
  </r>
  <r>
    <x v="13"/>
    <x v="13"/>
    <x v="276"/>
    <s v="Panorama Park Elementary #137"/>
    <x v="24"/>
    <x v="0"/>
    <x v="0"/>
    <d v="2017-01-23T00:00:00"/>
    <n v="1"/>
    <x v="3"/>
    <x v="2145"/>
    <n v="9.6000000000000002E-4"/>
    <x v="0"/>
    <m/>
    <m/>
    <s v="Static 11:00"/>
    <s v="TBC"/>
    <m/>
    <m/>
  </r>
  <r>
    <x v="13"/>
    <x v="13"/>
    <x v="276"/>
    <s v="Panorama Park Elementary #137"/>
    <x v="24"/>
    <x v="0"/>
    <x v="0"/>
    <d v="2017-01-23T00:00:00"/>
    <n v="1"/>
    <x v="61"/>
    <x v="532"/>
    <n v="4.8300000000000001E-3"/>
    <x v="0"/>
    <m/>
    <m/>
    <s v="Static 6:00"/>
    <s v="TBC"/>
    <m/>
    <m/>
  </r>
  <r>
    <x v="13"/>
    <x v="13"/>
    <x v="276"/>
    <s v="Panorama Park Elementary #137"/>
    <x v="24"/>
    <x v="0"/>
    <x v="0"/>
    <d v="2017-01-23T00:00:00"/>
    <n v="1"/>
    <x v="61"/>
    <x v="532"/>
    <n v="2.6199999999999999E-3"/>
    <x v="0"/>
    <m/>
    <m/>
    <s v="Static 16:00"/>
    <s v="TBC"/>
    <m/>
    <m/>
  </r>
  <r>
    <x v="13"/>
    <x v="13"/>
    <x v="276"/>
    <s v="Panorama Park Elementary #137"/>
    <x v="24"/>
    <x v="0"/>
    <x v="0"/>
    <d v="2017-01-23T00:00:00"/>
    <n v="1"/>
    <x v="61"/>
    <x v="532"/>
    <n v="2.8E-3"/>
    <x v="0"/>
    <m/>
    <m/>
    <s v="Static 11:00"/>
    <s v="TBC"/>
    <m/>
    <m/>
  </r>
  <r>
    <x v="13"/>
    <x v="13"/>
    <x v="276"/>
    <s v="Panorama Park Elementary #137"/>
    <x v="24"/>
    <x v="0"/>
    <x v="0"/>
    <d v="2017-01-23T00:00:00"/>
    <n v="1"/>
    <x v="3"/>
    <x v="532"/>
    <n v="1.5100000000000001E-3"/>
    <x v="0"/>
    <m/>
    <m/>
    <s v="Static 6:00"/>
    <s v="TBC"/>
    <m/>
    <m/>
  </r>
  <r>
    <x v="13"/>
    <x v="13"/>
    <x v="276"/>
    <s v="Panorama Park Elementary #137"/>
    <x v="24"/>
    <x v="0"/>
    <x v="0"/>
    <d v="2017-01-23T00:00:00"/>
    <n v="1"/>
    <x v="3"/>
    <x v="532"/>
    <n v="2.2499999999999998E-3"/>
    <x v="0"/>
    <m/>
    <m/>
    <s v="Static 16:00"/>
    <s v="TBC"/>
    <m/>
    <m/>
  </r>
  <r>
    <x v="13"/>
    <x v="13"/>
    <x v="276"/>
    <s v="Panorama Park Elementary #137"/>
    <x v="24"/>
    <x v="0"/>
    <x v="0"/>
    <d v="2017-01-23T00:00:00"/>
    <n v="1"/>
    <x v="3"/>
    <x v="532"/>
    <n v="3.4000000000000002E-4"/>
    <x v="0"/>
    <m/>
    <m/>
    <s v="Static 11:00"/>
    <s v="TBC"/>
    <m/>
    <m/>
  </r>
  <r>
    <x v="13"/>
    <x v="13"/>
    <x v="276"/>
    <s v="Panorama Park Elementary #137"/>
    <x v="24"/>
    <x v="0"/>
    <x v="0"/>
    <d v="2017-01-23T00:00:00"/>
    <n v="1"/>
    <x v="61"/>
    <x v="2827"/>
    <n v="3.8E-3"/>
    <x v="0"/>
    <m/>
    <m/>
    <s v="Static 6:00"/>
    <s v="TBC"/>
    <m/>
    <m/>
  </r>
  <r>
    <x v="13"/>
    <x v="13"/>
    <x v="276"/>
    <s v="Panorama Park Elementary #137"/>
    <x v="24"/>
    <x v="0"/>
    <x v="0"/>
    <d v="2017-01-23T00:00:00"/>
    <n v="1"/>
    <x v="61"/>
    <x v="2827"/>
    <n v="2.3500000000000001E-3"/>
    <x v="0"/>
    <m/>
    <m/>
    <s v="Static 16:00"/>
    <s v="TBC"/>
    <m/>
    <m/>
  </r>
  <r>
    <x v="13"/>
    <x v="13"/>
    <x v="276"/>
    <s v="Panorama Park Elementary #137"/>
    <x v="24"/>
    <x v="0"/>
    <x v="0"/>
    <d v="2017-01-23T00:00:00"/>
    <n v="1"/>
    <x v="61"/>
    <x v="2827"/>
    <n v="1.8699999999999999E-3"/>
    <x v="0"/>
    <m/>
    <m/>
    <s v="Static 11:00"/>
    <s v="TBC"/>
    <m/>
    <m/>
  </r>
  <r>
    <x v="13"/>
    <x v="13"/>
    <x v="276"/>
    <s v="Panorama Park Elementary #137"/>
    <x v="24"/>
    <x v="0"/>
    <x v="0"/>
    <d v="2017-01-23T00:00:00"/>
    <n v="1"/>
    <x v="3"/>
    <x v="2827"/>
    <n v="1.5200000000000001E-3"/>
    <x v="0"/>
    <m/>
    <m/>
    <s v="Static 6:00"/>
    <s v="TBC"/>
    <m/>
    <m/>
  </r>
  <r>
    <x v="13"/>
    <x v="13"/>
    <x v="276"/>
    <s v="Panorama Park Elementary #137"/>
    <x v="24"/>
    <x v="0"/>
    <x v="0"/>
    <d v="2017-01-23T00:00:00"/>
    <n v="1"/>
    <x v="3"/>
    <x v="2827"/>
    <n v="1.9499999999999999E-3"/>
    <x v="0"/>
    <m/>
    <m/>
    <s v="Static 16:00"/>
    <s v="TBC"/>
    <m/>
    <m/>
  </r>
  <r>
    <x v="13"/>
    <x v="13"/>
    <x v="276"/>
    <s v="Panorama Park Elementary #137"/>
    <x v="24"/>
    <x v="0"/>
    <x v="0"/>
    <d v="2017-01-23T00:00:00"/>
    <n v="1"/>
    <x v="3"/>
    <x v="2827"/>
    <n v="5.1999999999999995E-4"/>
    <x v="0"/>
    <m/>
    <m/>
    <s v="Static 11:00"/>
    <s v="TBC"/>
    <m/>
    <m/>
  </r>
  <r>
    <x v="13"/>
    <x v="13"/>
    <x v="276"/>
    <s v="Panorama Park Elementary #137"/>
    <x v="24"/>
    <x v="0"/>
    <x v="0"/>
    <d v="2017-01-23T00:00:00"/>
    <n v="1"/>
    <x v="61"/>
    <x v="2146"/>
    <n v="4.07E-2"/>
    <x v="2"/>
    <m/>
    <m/>
    <s v="Static 6:00"/>
    <s v="TBC"/>
    <m/>
    <m/>
  </r>
  <r>
    <x v="13"/>
    <x v="13"/>
    <x v="276"/>
    <s v="Panorama Park Elementary #137"/>
    <x v="24"/>
    <x v="0"/>
    <x v="0"/>
    <d v="2017-01-23T00:00:00"/>
    <n v="1"/>
    <x v="61"/>
    <x v="2146"/>
    <n v="2.8899999999999999E-2"/>
    <x v="2"/>
    <m/>
    <m/>
    <s v="Static 16:00"/>
    <s v="TBC"/>
    <m/>
    <m/>
  </r>
  <r>
    <x v="13"/>
    <x v="13"/>
    <x v="276"/>
    <s v="Panorama Park Elementary #137"/>
    <x v="24"/>
    <x v="0"/>
    <x v="0"/>
    <d v="2017-01-23T00:00:00"/>
    <n v="1"/>
    <x v="61"/>
    <x v="2146"/>
    <n v="2.76E-2"/>
    <x v="2"/>
    <m/>
    <m/>
    <s v="Static 11:00"/>
    <s v="TBC"/>
    <m/>
    <m/>
  </r>
  <r>
    <x v="13"/>
    <x v="13"/>
    <x v="276"/>
    <s v="Panorama Park Elementary #137"/>
    <x v="24"/>
    <x v="0"/>
    <x v="0"/>
    <d v="2017-01-23T00:00:00"/>
    <n v="1"/>
    <x v="3"/>
    <x v="2146"/>
    <n v="4.5100000000000001E-3"/>
    <x v="0"/>
    <m/>
    <m/>
    <s v="Static 6:00"/>
    <s v="TBC"/>
    <m/>
    <m/>
  </r>
  <r>
    <x v="13"/>
    <x v="13"/>
    <x v="276"/>
    <s v="Panorama Park Elementary #137"/>
    <x v="24"/>
    <x v="0"/>
    <x v="0"/>
    <d v="2017-01-23T00:00:00"/>
    <n v="1"/>
    <x v="3"/>
    <x v="2146"/>
    <n v="6.5100000000000002E-3"/>
    <x v="0"/>
    <m/>
    <m/>
    <s v="Static 16:00"/>
    <s v="TBC"/>
    <m/>
    <m/>
  </r>
  <r>
    <x v="13"/>
    <x v="13"/>
    <x v="276"/>
    <s v="Panorama Park Elementary #137"/>
    <x v="24"/>
    <x v="0"/>
    <x v="0"/>
    <d v="2017-01-23T00:00:00"/>
    <n v="1"/>
    <x v="3"/>
    <x v="2146"/>
    <n v="1.8499999999999999E-2"/>
    <x v="2"/>
    <m/>
    <m/>
    <s v="Static 11:00"/>
    <s v="TBC"/>
    <m/>
    <m/>
  </r>
  <r>
    <x v="13"/>
    <x v="13"/>
    <x v="276"/>
    <s v="Panorama Park Elementary #137"/>
    <x v="24"/>
    <x v="0"/>
    <x v="0"/>
    <d v="2017-01-23T00:00:00"/>
    <n v="1"/>
    <x v="3"/>
    <x v="3116"/>
    <n v="4.8000000000000001E-2"/>
    <x v="2"/>
    <m/>
    <m/>
    <s v="Static 6:00"/>
    <s v="TBC"/>
    <m/>
    <m/>
  </r>
  <r>
    <x v="13"/>
    <x v="13"/>
    <x v="276"/>
    <s v="Panorama Park Elementary #137"/>
    <x v="24"/>
    <x v="0"/>
    <x v="0"/>
    <d v="2017-01-23T00:00:00"/>
    <n v="1"/>
    <x v="3"/>
    <x v="3116"/>
    <n v="1.6199999999999999E-2"/>
    <x v="2"/>
    <m/>
    <m/>
    <s v="Static 16:00"/>
    <s v="TBC"/>
    <m/>
    <m/>
  </r>
  <r>
    <x v="13"/>
    <x v="13"/>
    <x v="276"/>
    <s v="Panorama Park Elementary #137"/>
    <x v="24"/>
    <x v="0"/>
    <x v="0"/>
    <d v="2017-01-23T00:00:00"/>
    <n v="1"/>
    <x v="3"/>
    <x v="3116"/>
    <n v="4.9399999999999999E-3"/>
    <x v="0"/>
    <m/>
    <m/>
    <s v="Static 11:00"/>
    <s v="TBC"/>
    <m/>
    <m/>
  </r>
  <r>
    <x v="13"/>
    <x v="13"/>
    <x v="276"/>
    <s v="Panorama Park Elementary #137"/>
    <x v="24"/>
    <x v="0"/>
    <x v="0"/>
    <d v="2017-01-23T00:00:00"/>
    <n v="1"/>
    <x v="3"/>
    <x v="3117"/>
    <n v="5.4599999999999996E-3"/>
    <x v="0"/>
    <m/>
    <m/>
    <s v="Static 6:00"/>
    <s v="TBC"/>
    <m/>
    <m/>
  </r>
  <r>
    <x v="13"/>
    <x v="13"/>
    <x v="276"/>
    <s v="Panorama Park Elementary #137"/>
    <x v="24"/>
    <x v="0"/>
    <x v="0"/>
    <d v="2017-01-23T00:00:00"/>
    <n v="1"/>
    <x v="3"/>
    <x v="3117"/>
    <n v="2.7899999999999999E-3"/>
    <x v="0"/>
    <m/>
    <m/>
    <s v="Static 16:00"/>
    <s v="TBC"/>
    <m/>
    <m/>
  </r>
  <r>
    <x v="13"/>
    <x v="13"/>
    <x v="276"/>
    <s v="Panorama Park Elementary #137"/>
    <x v="24"/>
    <x v="0"/>
    <x v="0"/>
    <d v="2017-01-23T00:00:00"/>
    <n v="1"/>
    <x v="3"/>
    <x v="3117"/>
    <n v="1.8500000000000001E-3"/>
    <x v="0"/>
    <m/>
    <m/>
    <s v="Static 11:00"/>
    <s v="TBC"/>
    <m/>
    <m/>
  </r>
  <r>
    <x v="13"/>
    <x v="13"/>
    <x v="276"/>
    <s v="Panorama Park Elementary #137"/>
    <x v="24"/>
    <x v="0"/>
    <x v="0"/>
    <d v="2017-01-23T00:00:00"/>
    <n v="1"/>
    <x v="61"/>
    <x v="2147"/>
    <n v="1.72E-2"/>
    <x v="2"/>
    <m/>
    <m/>
    <s v="Static 6:00"/>
    <s v="TBC"/>
    <m/>
    <m/>
  </r>
  <r>
    <x v="13"/>
    <x v="13"/>
    <x v="276"/>
    <s v="Panorama Park Elementary #137"/>
    <x v="24"/>
    <x v="0"/>
    <x v="0"/>
    <d v="2017-01-23T00:00:00"/>
    <n v="1"/>
    <x v="61"/>
    <x v="2147"/>
    <n v="9.7999999999999997E-3"/>
    <x v="0"/>
    <m/>
    <m/>
    <s v="Static 16:00"/>
    <s v="TBC"/>
    <m/>
    <m/>
  </r>
  <r>
    <x v="13"/>
    <x v="13"/>
    <x v="276"/>
    <s v="Panorama Park Elementary #137"/>
    <x v="24"/>
    <x v="0"/>
    <x v="0"/>
    <d v="2017-01-23T00:00:00"/>
    <n v="1"/>
    <x v="61"/>
    <x v="2147"/>
    <n v="1.4499999999999999E-3"/>
    <x v="0"/>
    <m/>
    <m/>
    <s v="Static 11:00"/>
    <s v="TBC"/>
    <m/>
    <m/>
  </r>
  <r>
    <x v="13"/>
    <x v="13"/>
    <x v="276"/>
    <s v="Panorama Park Elementary #137"/>
    <x v="24"/>
    <x v="0"/>
    <x v="0"/>
    <d v="2017-01-23T00:00:00"/>
    <n v="1"/>
    <x v="3"/>
    <x v="2147"/>
    <n v="1.3599999999999999E-2"/>
    <x v="2"/>
    <m/>
    <m/>
    <s v="Static 6:00"/>
    <s v="TBC"/>
    <m/>
    <m/>
  </r>
  <r>
    <x v="13"/>
    <x v="13"/>
    <x v="276"/>
    <s v="Panorama Park Elementary #137"/>
    <x v="24"/>
    <x v="0"/>
    <x v="0"/>
    <d v="2017-01-23T00:00:00"/>
    <n v="1"/>
    <x v="3"/>
    <x v="2147"/>
    <n v="4.0800000000000003E-3"/>
    <x v="0"/>
    <m/>
    <m/>
    <s v="Static 16:00"/>
    <s v="TBC"/>
    <m/>
    <m/>
  </r>
  <r>
    <x v="13"/>
    <x v="13"/>
    <x v="276"/>
    <s v="Panorama Park Elementary #137"/>
    <x v="24"/>
    <x v="0"/>
    <x v="0"/>
    <d v="2017-01-23T00:00:00"/>
    <n v="1"/>
    <x v="3"/>
    <x v="2147"/>
    <n v="8.8000000000000003E-4"/>
    <x v="0"/>
    <m/>
    <m/>
    <s v="Static 11:00"/>
    <s v="TBC"/>
    <m/>
    <m/>
  </r>
  <r>
    <x v="13"/>
    <x v="13"/>
    <x v="276"/>
    <s v="Panorama Park Elementary #137"/>
    <x v="24"/>
    <x v="0"/>
    <x v="0"/>
    <d v="2017-01-23T00:00:00"/>
    <n v="1"/>
    <x v="3"/>
    <x v="2148"/>
    <n v="5.2600000000000001E-2"/>
    <x v="2"/>
    <m/>
    <m/>
    <s v="Static 6:00"/>
    <s v="TBC"/>
    <m/>
    <m/>
  </r>
  <r>
    <x v="13"/>
    <x v="13"/>
    <x v="276"/>
    <s v="Panorama Park Elementary #137"/>
    <x v="24"/>
    <x v="0"/>
    <x v="0"/>
    <d v="2017-01-23T00:00:00"/>
    <n v="1"/>
    <x v="3"/>
    <x v="2148"/>
    <n v="2.06E-2"/>
    <x v="2"/>
    <m/>
    <m/>
    <s v="Static 16:00"/>
    <s v="TBC"/>
    <m/>
    <m/>
  </r>
  <r>
    <x v="13"/>
    <x v="13"/>
    <x v="276"/>
    <s v="Panorama Park Elementary #137"/>
    <x v="24"/>
    <x v="0"/>
    <x v="0"/>
    <d v="2017-01-23T00:00:00"/>
    <n v="1"/>
    <x v="3"/>
    <x v="2148"/>
    <n v="1.2200000000000001E-2"/>
    <x v="2"/>
    <m/>
    <m/>
    <s v="Static 11:00"/>
    <s v="TBC"/>
    <m/>
    <m/>
  </r>
  <r>
    <x v="13"/>
    <x v="13"/>
    <x v="276"/>
    <s v="Panorama Park Elementary #137"/>
    <x v="24"/>
    <x v="0"/>
    <x v="0"/>
    <d v="2017-01-23T00:00:00"/>
    <n v="1"/>
    <x v="3"/>
    <x v="2149"/>
    <n v="3.5200000000000001E-3"/>
    <x v="0"/>
    <m/>
    <m/>
    <s v="Static 6:00"/>
    <s v="TBC"/>
    <m/>
    <m/>
  </r>
  <r>
    <x v="13"/>
    <x v="13"/>
    <x v="276"/>
    <s v="Panorama Park Elementary #137"/>
    <x v="24"/>
    <x v="0"/>
    <x v="0"/>
    <d v="2017-01-23T00:00:00"/>
    <n v="1"/>
    <x v="3"/>
    <x v="2149"/>
    <n v="7.7999999999999999E-4"/>
    <x v="0"/>
    <m/>
    <m/>
    <s v="Static 16:00"/>
    <s v="TBC"/>
    <m/>
    <m/>
  </r>
  <r>
    <x v="13"/>
    <x v="13"/>
    <x v="276"/>
    <s v="Panorama Park Elementary #137"/>
    <x v="24"/>
    <x v="0"/>
    <x v="0"/>
    <d v="2017-01-23T00:00:00"/>
    <n v="1"/>
    <x v="3"/>
    <x v="2149"/>
    <n v="7.3999999999999999E-4"/>
    <x v="0"/>
    <m/>
    <m/>
    <s v="Static 11:00"/>
    <s v="TBC"/>
    <m/>
    <m/>
  </r>
  <r>
    <x v="13"/>
    <x v="13"/>
    <x v="276"/>
    <s v="Panorama Park Elementary #137"/>
    <x v="24"/>
    <x v="0"/>
    <x v="0"/>
    <d v="2017-01-23T00:00:00"/>
    <n v="1"/>
    <x v="3"/>
    <x v="3118"/>
    <n v="3.3400000000000001E-3"/>
    <x v="0"/>
    <m/>
    <m/>
    <s v="Static 6:00"/>
    <s v="TBC"/>
    <m/>
    <m/>
  </r>
  <r>
    <x v="13"/>
    <x v="13"/>
    <x v="276"/>
    <s v="Panorama Park Elementary #137"/>
    <x v="24"/>
    <x v="0"/>
    <x v="0"/>
    <d v="2017-01-23T00:00:00"/>
    <n v="1"/>
    <x v="3"/>
    <x v="3118"/>
    <n v="1.5200000000000001E-3"/>
    <x v="0"/>
    <m/>
    <m/>
    <s v="Static 16:00"/>
    <s v="TBC"/>
    <m/>
    <m/>
  </r>
  <r>
    <x v="13"/>
    <x v="13"/>
    <x v="276"/>
    <s v="Panorama Park Elementary #137"/>
    <x v="24"/>
    <x v="0"/>
    <x v="0"/>
    <d v="2017-01-23T00:00:00"/>
    <n v="1"/>
    <x v="3"/>
    <x v="3118"/>
    <n v="6.9999999999999999E-4"/>
    <x v="0"/>
    <m/>
    <m/>
    <s v="Static 11:00"/>
    <s v="TBC"/>
    <m/>
    <m/>
  </r>
  <r>
    <x v="13"/>
    <x v="13"/>
    <x v="276"/>
    <s v="Panorama Park Elementary #137"/>
    <x v="24"/>
    <x v="0"/>
    <x v="0"/>
    <d v="2017-01-23T00:00:00"/>
    <n v="1"/>
    <x v="3"/>
    <x v="2151"/>
    <n v="2.3400000000000001E-3"/>
    <x v="0"/>
    <m/>
    <m/>
    <s v="Static 6:00"/>
    <s v="TBC"/>
    <m/>
    <m/>
  </r>
  <r>
    <x v="13"/>
    <x v="13"/>
    <x v="276"/>
    <s v="Panorama Park Elementary #137"/>
    <x v="24"/>
    <x v="0"/>
    <x v="0"/>
    <d v="2017-01-23T00:00:00"/>
    <n v="1"/>
    <x v="3"/>
    <x v="2151"/>
    <n v="1.83E-3"/>
    <x v="0"/>
    <m/>
    <m/>
    <s v="Static 16:00"/>
    <s v="TBC"/>
    <m/>
    <m/>
  </r>
  <r>
    <x v="13"/>
    <x v="13"/>
    <x v="276"/>
    <s v="Panorama Park Elementary #137"/>
    <x v="24"/>
    <x v="0"/>
    <x v="0"/>
    <d v="2017-01-23T00:00:00"/>
    <n v="1"/>
    <x v="3"/>
    <x v="2151"/>
    <n v="9.1E-4"/>
    <x v="0"/>
    <m/>
    <m/>
    <s v="Static 11:00"/>
    <s v="TBC"/>
    <m/>
    <m/>
  </r>
  <r>
    <x v="13"/>
    <x v="13"/>
    <x v="276"/>
    <s v="Panorama Park Elementary #137"/>
    <x v="24"/>
    <x v="0"/>
    <x v="0"/>
    <d v="2017-01-23T00:00:00"/>
    <n v="1"/>
    <x v="3"/>
    <x v="3119"/>
    <n v="2.49E-3"/>
    <x v="0"/>
    <m/>
    <m/>
    <s v="Static 6:00"/>
    <s v="TBC"/>
    <m/>
    <m/>
  </r>
  <r>
    <x v="13"/>
    <x v="13"/>
    <x v="276"/>
    <s v="Panorama Park Elementary #137"/>
    <x v="24"/>
    <x v="0"/>
    <x v="0"/>
    <d v="2017-01-23T00:00:00"/>
    <n v="1"/>
    <x v="3"/>
    <x v="3119"/>
    <n v="4.3899999999999998E-3"/>
    <x v="0"/>
    <m/>
    <m/>
    <s v="Static 16:00"/>
    <s v="TBC"/>
    <m/>
    <m/>
  </r>
  <r>
    <x v="13"/>
    <x v="13"/>
    <x v="276"/>
    <s v="Panorama Park Elementary #137"/>
    <x v="24"/>
    <x v="0"/>
    <x v="0"/>
    <d v="2017-01-23T00:00:00"/>
    <n v="1"/>
    <x v="3"/>
    <x v="3119"/>
    <n v="6.0999999999999997E-4"/>
    <x v="0"/>
    <m/>
    <m/>
    <s v="Static 11:00"/>
    <s v="TBC"/>
    <m/>
    <m/>
  </r>
  <r>
    <x v="13"/>
    <x v="13"/>
    <x v="276"/>
    <s v="Panorama Park Elementary #137"/>
    <x v="24"/>
    <x v="0"/>
    <x v="0"/>
    <d v="2017-01-23T00:00:00"/>
    <n v="1"/>
    <x v="3"/>
    <x v="2154"/>
    <n v="3.0400000000000002E-3"/>
    <x v="0"/>
    <m/>
    <m/>
    <s v="Static 6:00"/>
    <s v="TBC"/>
    <m/>
    <m/>
  </r>
  <r>
    <x v="13"/>
    <x v="13"/>
    <x v="276"/>
    <s v="Panorama Park Elementary #137"/>
    <x v="24"/>
    <x v="0"/>
    <x v="0"/>
    <d v="2017-01-23T00:00:00"/>
    <n v="1"/>
    <x v="3"/>
    <x v="2154"/>
    <n v="2.07E-2"/>
    <x v="2"/>
    <m/>
    <m/>
    <s v="Static 16:00"/>
    <s v="TBC"/>
    <m/>
    <m/>
  </r>
  <r>
    <x v="13"/>
    <x v="13"/>
    <x v="276"/>
    <s v="Panorama Park Elementary #137"/>
    <x v="24"/>
    <x v="0"/>
    <x v="0"/>
    <d v="2017-01-23T00:00:00"/>
    <n v="1"/>
    <x v="3"/>
    <x v="2154"/>
    <n v="2.7599999999999999E-3"/>
    <x v="0"/>
    <m/>
    <m/>
    <s v="Static 11:00"/>
    <s v="TBC"/>
    <m/>
    <m/>
  </r>
  <r>
    <x v="13"/>
    <x v="13"/>
    <x v="276"/>
    <s v="Panorama Park Elementary #137"/>
    <x v="24"/>
    <x v="0"/>
    <x v="0"/>
    <d v="2017-01-23T00:00:00"/>
    <n v="1"/>
    <x v="3"/>
    <x v="537"/>
    <n v="7.0400000000000003E-3"/>
    <x v="0"/>
    <m/>
    <m/>
    <s v="Static 6:00"/>
    <s v="TBC"/>
    <m/>
    <m/>
  </r>
  <r>
    <x v="13"/>
    <x v="13"/>
    <x v="276"/>
    <s v="Panorama Park Elementary #137"/>
    <x v="24"/>
    <x v="0"/>
    <x v="0"/>
    <d v="2017-01-23T00:00:00"/>
    <n v="1"/>
    <x v="3"/>
    <x v="537"/>
    <n v="3.0799999999999998E-3"/>
    <x v="0"/>
    <m/>
    <m/>
    <s v="Static 16:00"/>
    <s v="TBC"/>
    <m/>
    <m/>
  </r>
  <r>
    <x v="13"/>
    <x v="13"/>
    <x v="276"/>
    <s v="Panorama Park Elementary #137"/>
    <x v="24"/>
    <x v="0"/>
    <x v="0"/>
    <d v="2017-01-23T00:00:00"/>
    <n v="1"/>
    <x v="3"/>
    <x v="537"/>
    <n v="2.6800000000000001E-3"/>
    <x v="0"/>
    <m/>
    <m/>
    <s v="Static 11:00"/>
    <s v="TBC"/>
    <m/>
    <m/>
  </r>
  <r>
    <x v="13"/>
    <x v="13"/>
    <x v="276"/>
    <s v="Panorama Park Elementary #137"/>
    <x v="24"/>
    <x v="0"/>
    <x v="0"/>
    <d v="2017-01-23T00:00:00"/>
    <n v="1"/>
    <x v="3"/>
    <x v="3120"/>
    <n v="4.0000000000000001E-3"/>
    <x v="0"/>
    <m/>
    <m/>
    <s v="Static 6:00"/>
    <s v="TBC"/>
    <m/>
    <m/>
  </r>
  <r>
    <x v="13"/>
    <x v="13"/>
    <x v="276"/>
    <s v="Panorama Park Elementary #137"/>
    <x v="24"/>
    <x v="0"/>
    <x v="0"/>
    <d v="2017-01-23T00:00:00"/>
    <n v="1"/>
    <x v="3"/>
    <x v="3120"/>
    <n v="3.6800000000000001E-3"/>
    <x v="0"/>
    <m/>
    <m/>
    <s v="Static 16:00"/>
    <s v="TBC"/>
    <m/>
    <m/>
  </r>
  <r>
    <x v="13"/>
    <x v="13"/>
    <x v="276"/>
    <s v="Panorama Park Elementary #137"/>
    <x v="24"/>
    <x v="0"/>
    <x v="0"/>
    <d v="2017-01-23T00:00:00"/>
    <n v="1"/>
    <x v="3"/>
    <x v="3120"/>
    <n v="4.0899999999999999E-3"/>
    <x v="0"/>
    <m/>
    <m/>
    <s v="Static 11:00"/>
    <s v="TBC"/>
    <m/>
    <m/>
  </r>
  <r>
    <x v="13"/>
    <x v="13"/>
    <x v="276"/>
    <s v="Panorama Park Elementary #137"/>
    <x v="24"/>
    <x v="0"/>
    <x v="0"/>
    <d v="2017-01-23T00:00:00"/>
    <n v="1"/>
    <x v="3"/>
    <x v="3121"/>
    <n v="7.3800000000000003E-3"/>
    <x v="0"/>
    <m/>
    <m/>
    <s v="Static 6:00"/>
    <s v="TBC"/>
    <m/>
    <m/>
  </r>
  <r>
    <x v="13"/>
    <x v="13"/>
    <x v="276"/>
    <s v="Panorama Park Elementary #137"/>
    <x v="24"/>
    <x v="0"/>
    <x v="0"/>
    <d v="2017-01-23T00:00:00"/>
    <n v="1"/>
    <x v="3"/>
    <x v="3121"/>
    <n v="3.3500000000000001E-3"/>
    <x v="0"/>
    <m/>
    <m/>
    <s v="Static 16:00"/>
    <s v="TBC"/>
    <m/>
    <m/>
  </r>
  <r>
    <x v="13"/>
    <x v="13"/>
    <x v="276"/>
    <s v="Panorama Park Elementary #137"/>
    <x v="24"/>
    <x v="0"/>
    <x v="0"/>
    <d v="2017-01-23T00:00:00"/>
    <n v="1"/>
    <x v="3"/>
    <x v="3121"/>
    <n v="3.2499999999999999E-3"/>
    <x v="0"/>
    <m/>
    <m/>
    <s v="Static 11:00"/>
    <s v="TBC"/>
    <m/>
    <m/>
  </r>
  <r>
    <x v="13"/>
    <x v="13"/>
    <x v="276"/>
    <s v="Panorama Park Elementary #137"/>
    <x v="24"/>
    <x v="0"/>
    <x v="0"/>
    <d v="2017-01-23T00:00:00"/>
    <n v="1"/>
    <x v="3"/>
    <x v="3122"/>
    <n v="3.8700000000000002E-3"/>
    <x v="0"/>
    <m/>
    <m/>
    <s v="Static 6:00"/>
    <s v="TBC"/>
    <m/>
    <m/>
  </r>
  <r>
    <x v="13"/>
    <x v="13"/>
    <x v="276"/>
    <s v="Panorama Park Elementary #137"/>
    <x v="24"/>
    <x v="0"/>
    <x v="0"/>
    <d v="2017-01-23T00:00:00"/>
    <n v="1"/>
    <x v="3"/>
    <x v="3122"/>
    <n v="3.6099999999999999E-3"/>
    <x v="0"/>
    <m/>
    <m/>
    <s v="Static 16:00"/>
    <s v="TBC"/>
    <m/>
    <m/>
  </r>
  <r>
    <x v="13"/>
    <x v="13"/>
    <x v="276"/>
    <s v="Panorama Park Elementary #137"/>
    <x v="24"/>
    <x v="0"/>
    <x v="0"/>
    <d v="2017-01-23T00:00:00"/>
    <n v="1"/>
    <x v="3"/>
    <x v="3122"/>
    <n v="3.0599999999999998E-3"/>
    <x v="0"/>
    <m/>
    <m/>
    <s v="Static 11:00"/>
    <s v="TBC"/>
    <m/>
    <m/>
  </r>
  <r>
    <x v="13"/>
    <x v="13"/>
    <x v="276"/>
    <s v="Panorama Park Elementary #137"/>
    <x v="24"/>
    <x v="0"/>
    <x v="0"/>
    <d v="2017-01-23T00:00:00"/>
    <n v="1"/>
    <x v="3"/>
    <x v="3123"/>
    <n v="7.4400000000000004E-3"/>
    <x v="0"/>
    <m/>
    <m/>
    <s v="Static 6:00"/>
    <s v="TBC"/>
    <m/>
    <m/>
  </r>
  <r>
    <x v="13"/>
    <x v="13"/>
    <x v="276"/>
    <s v="Panorama Park Elementary #137"/>
    <x v="24"/>
    <x v="0"/>
    <x v="0"/>
    <d v="2017-01-23T00:00:00"/>
    <n v="1"/>
    <x v="3"/>
    <x v="3123"/>
    <n v="8.1700000000000002E-3"/>
    <x v="0"/>
    <m/>
    <m/>
    <s v="Static 16:00"/>
    <s v="TBC"/>
    <m/>
    <m/>
  </r>
  <r>
    <x v="13"/>
    <x v="13"/>
    <x v="276"/>
    <s v="Panorama Park Elementary #137"/>
    <x v="24"/>
    <x v="0"/>
    <x v="0"/>
    <d v="2017-01-23T00:00:00"/>
    <n v="1"/>
    <x v="3"/>
    <x v="3123"/>
    <n v="7.4200000000000004E-3"/>
    <x v="0"/>
    <m/>
    <m/>
    <s v="Static 11:00"/>
    <s v="TBC"/>
    <m/>
    <m/>
  </r>
  <r>
    <x v="13"/>
    <x v="13"/>
    <x v="276"/>
    <s v="Panorama Park Elementary #137"/>
    <x v="24"/>
    <x v="0"/>
    <x v="0"/>
    <d v="2017-01-23T00:00:00"/>
    <n v="1"/>
    <x v="3"/>
    <x v="3124"/>
    <n v="2.9000000000000001E-2"/>
    <x v="2"/>
    <m/>
    <m/>
    <s v="Static 6:00"/>
    <s v="TBC"/>
    <m/>
    <m/>
  </r>
  <r>
    <x v="13"/>
    <x v="13"/>
    <x v="276"/>
    <s v="Panorama Park Elementary #137"/>
    <x v="24"/>
    <x v="0"/>
    <x v="0"/>
    <d v="2017-01-23T00:00:00"/>
    <n v="1"/>
    <x v="3"/>
    <x v="3124"/>
    <n v="1.14E-2"/>
    <x v="2"/>
    <m/>
    <m/>
    <s v="Static 16:00"/>
    <s v="TBC"/>
    <m/>
    <m/>
  </r>
  <r>
    <x v="13"/>
    <x v="13"/>
    <x v="276"/>
    <s v="Panorama Park Elementary #137"/>
    <x v="24"/>
    <x v="0"/>
    <x v="0"/>
    <d v="2017-01-23T00:00:00"/>
    <n v="1"/>
    <x v="3"/>
    <x v="3124"/>
    <n v="2.76E-2"/>
    <x v="2"/>
    <m/>
    <m/>
    <s v="Static 11:00"/>
    <s v="TBC"/>
    <m/>
    <m/>
  </r>
  <r>
    <x v="13"/>
    <x v="13"/>
    <x v="276"/>
    <s v="Panorama Park Elementary #137"/>
    <x v="24"/>
    <x v="0"/>
    <x v="0"/>
    <d v="2017-01-23T00:00:00"/>
    <n v="1"/>
    <x v="3"/>
    <x v="3125"/>
    <n v="1.6799999999999999E-2"/>
    <x v="2"/>
    <m/>
    <m/>
    <s v="Static 6:00"/>
    <s v="TBC"/>
    <m/>
    <m/>
  </r>
  <r>
    <x v="13"/>
    <x v="13"/>
    <x v="276"/>
    <s v="Panorama Park Elementary #137"/>
    <x v="24"/>
    <x v="0"/>
    <x v="0"/>
    <d v="2017-01-23T00:00:00"/>
    <n v="1"/>
    <x v="3"/>
    <x v="3125"/>
    <n v="6.9800000000000001E-3"/>
    <x v="0"/>
    <m/>
    <m/>
    <s v="Static 16:00"/>
    <s v="TBC"/>
    <m/>
    <m/>
  </r>
  <r>
    <x v="13"/>
    <x v="13"/>
    <x v="276"/>
    <s v="Panorama Park Elementary #137"/>
    <x v="24"/>
    <x v="0"/>
    <x v="0"/>
    <d v="2017-01-23T00:00:00"/>
    <n v="1"/>
    <x v="3"/>
    <x v="3125"/>
    <n v="0.105"/>
    <x v="2"/>
    <m/>
    <m/>
    <s v="Static 11:00"/>
    <s v="TBC"/>
    <m/>
    <m/>
  </r>
  <r>
    <x v="13"/>
    <x v="13"/>
    <x v="276"/>
    <s v="Panorama Park Elementary #137"/>
    <x v="24"/>
    <x v="0"/>
    <x v="0"/>
    <d v="2017-01-23T00:00:00"/>
    <n v="1"/>
    <x v="3"/>
    <x v="1670"/>
    <n v="1.09E-2"/>
    <x v="2"/>
    <m/>
    <m/>
    <s v="Static 6:00"/>
    <s v="TBC"/>
    <m/>
    <m/>
  </r>
  <r>
    <x v="13"/>
    <x v="13"/>
    <x v="276"/>
    <s v="Panorama Park Elementary #137"/>
    <x v="24"/>
    <x v="0"/>
    <x v="0"/>
    <d v="2017-01-23T00:00:00"/>
    <n v="1"/>
    <x v="3"/>
    <x v="1670"/>
    <n v="8.0000000000000002E-3"/>
    <x v="0"/>
    <m/>
    <m/>
    <s v="Static 16:00"/>
    <s v="TBC"/>
    <m/>
    <m/>
  </r>
  <r>
    <x v="13"/>
    <x v="13"/>
    <x v="276"/>
    <s v="Panorama Park Elementary #137"/>
    <x v="24"/>
    <x v="0"/>
    <x v="0"/>
    <d v="2017-01-23T00:00:00"/>
    <n v="1"/>
    <x v="3"/>
    <x v="1670"/>
    <n v="3.09E-2"/>
    <x v="2"/>
    <m/>
    <m/>
    <s v="Static 11:00"/>
    <s v="TBC"/>
    <m/>
    <m/>
  </r>
  <r>
    <x v="13"/>
    <x v="13"/>
    <x v="276"/>
    <s v="Panorama Park Elementary #137"/>
    <x v="24"/>
    <x v="0"/>
    <x v="0"/>
    <d v="2017-01-23T00:00:00"/>
    <n v="1"/>
    <x v="3"/>
    <x v="3126"/>
    <n v="7.8399999999999997E-2"/>
    <x v="2"/>
    <m/>
    <m/>
    <s v="Static 6:00"/>
    <s v="TBC"/>
    <m/>
    <m/>
  </r>
  <r>
    <x v="13"/>
    <x v="13"/>
    <x v="276"/>
    <s v="Panorama Park Elementary #137"/>
    <x v="24"/>
    <x v="0"/>
    <x v="0"/>
    <d v="2017-01-23T00:00:00"/>
    <n v="1"/>
    <x v="3"/>
    <x v="3126"/>
    <n v="0.13500000000000001"/>
    <x v="2"/>
    <m/>
    <m/>
    <s v="Static 16:00"/>
    <s v="TBC"/>
    <m/>
    <m/>
  </r>
  <r>
    <x v="13"/>
    <x v="13"/>
    <x v="276"/>
    <s v="Panorama Park Elementary #137"/>
    <x v="24"/>
    <x v="0"/>
    <x v="0"/>
    <d v="2017-01-23T00:00:00"/>
    <n v="1"/>
    <x v="3"/>
    <x v="3126"/>
    <n v="0.246"/>
    <x v="2"/>
    <m/>
    <m/>
    <s v="Static 11:00"/>
    <s v="TBC"/>
    <m/>
    <m/>
  </r>
  <r>
    <x v="13"/>
    <x v="13"/>
    <x v="276"/>
    <s v="Panorama Park Elementary #137"/>
    <x v="24"/>
    <x v="0"/>
    <x v="0"/>
    <d v="2017-01-23T00:00:00"/>
    <n v="1"/>
    <x v="3"/>
    <x v="3127"/>
    <n v="4.3200000000000001E-3"/>
    <x v="0"/>
    <m/>
    <m/>
    <s v="Static 6:00"/>
    <s v="TBC"/>
    <m/>
    <m/>
  </r>
  <r>
    <x v="13"/>
    <x v="13"/>
    <x v="276"/>
    <s v="Panorama Park Elementary #137"/>
    <x v="24"/>
    <x v="0"/>
    <x v="0"/>
    <d v="2017-01-23T00:00:00"/>
    <n v="1"/>
    <x v="3"/>
    <x v="3127"/>
    <n v="4.9399999999999999E-3"/>
    <x v="0"/>
    <m/>
    <m/>
    <s v="Static 16:00"/>
    <s v="TBC"/>
    <m/>
    <m/>
  </r>
  <r>
    <x v="13"/>
    <x v="13"/>
    <x v="276"/>
    <s v="Panorama Park Elementary #137"/>
    <x v="24"/>
    <x v="0"/>
    <x v="0"/>
    <d v="2017-01-23T00:00:00"/>
    <n v="1"/>
    <x v="3"/>
    <x v="3127"/>
    <n v="3.3400000000000001E-3"/>
    <x v="0"/>
    <m/>
    <m/>
    <s v="Static 11:00"/>
    <s v="TBC"/>
    <m/>
    <m/>
  </r>
  <r>
    <x v="13"/>
    <x v="13"/>
    <x v="276"/>
    <s v="Panorama Park Elementary #137"/>
    <x v="24"/>
    <x v="0"/>
    <x v="0"/>
    <d v="2017-01-23T00:00:00"/>
    <n v="1"/>
    <x v="57"/>
    <x v="113"/>
    <n v="2.18E-2"/>
    <x v="2"/>
    <m/>
    <m/>
    <s v="Static 6:00"/>
    <s v="TBC"/>
    <m/>
    <m/>
  </r>
  <r>
    <x v="13"/>
    <x v="13"/>
    <x v="276"/>
    <s v="Panorama Park Elementary #137"/>
    <x v="24"/>
    <x v="0"/>
    <x v="0"/>
    <d v="2017-01-23T00:00:00"/>
    <n v="1"/>
    <x v="57"/>
    <x v="113"/>
    <n v="8.9999999999999993E-3"/>
    <x v="0"/>
    <m/>
    <m/>
    <s v="Static 16:00"/>
    <s v="TBC"/>
    <m/>
    <m/>
  </r>
  <r>
    <x v="13"/>
    <x v="13"/>
    <x v="276"/>
    <s v="Panorama Park Elementary #137"/>
    <x v="24"/>
    <x v="0"/>
    <x v="0"/>
    <d v="2017-01-23T00:00:00"/>
    <n v="1"/>
    <x v="57"/>
    <x v="113"/>
    <n v="1.01E-2"/>
    <x v="2"/>
    <m/>
    <m/>
    <s v="Static 11:00"/>
    <s v="TBC"/>
    <m/>
    <m/>
  </r>
  <r>
    <x v="13"/>
    <x v="13"/>
    <x v="276"/>
    <s v="Panorama Park Elementary #137"/>
    <x v="24"/>
    <x v="0"/>
    <x v="0"/>
    <d v="2017-01-23T00:00:00"/>
    <n v="1"/>
    <x v="57"/>
    <x v="3128"/>
    <n v="1.0999999999999999E-2"/>
    <x v="2"/>
    <m/>
    <m/>
    <s v="Static 6:00"/>
    <s v="TBC"/>
    <m/>
    <m/>
  </r>
  <r>
    <x v="13"/>
    <x v="13"/>
    <x v="276"/>
    <s v="Panorama Park Elementary #137"/>
    <x v="24"/>
    <x v="0"/>
    <x v="0"/>
    <d v="2017-01-23T00:00:00"/>
    <n v="1"/>
    <x v="57"/>
    <x v="3128"/>
    <n v="1.35E-2"/>
    <x v="2"/>
    <m/>
    <m/>
    <s v="Static 16:00"/>
    <s v="TBC"/>
    <m/>
    <m/>
  </r>
  <r>
    <x v="13"/>
    <x v="13"/>
    <x v="276"/>
    <s v="Panorama Park Elementary #137"/>
    <x v="24"/>
    <x v="0"/>
    <x v="0"/>
    <d v="2017-01-23T00:00:00"/>
    <n v="1"/>
    <x v="57"/>
    <x v="3128"/>
    <n v="7.45E-3"/>
    <x v="0"/>
    <m/>
    <m/>
    <s v="Static 11:00"/>
    <s v="TBC"/>
    <m/>
    <m/>
  </r>
  <r>
    <x v="13"/>
    <x v="13"/>
    <x v="276"/>
    <s v="Panorama Park Elementary #137"/>
    <x v="24"/>
    <x v="0"/>
    <x v="0"/>
    <d v="2017-01-23T00:00:00"/>
    <n v="1"/>
    <x v="57"/>
    <x v="3129"/>
    <n v="8.6999999999999994E-2"/>
    <x v="2"/>
    <m/>
    <m/>
    <s v="Static 6:00"/>
    <s v="TBC"/>
    <m/>
    <m/>
  </r>
  <r>
    <x v="13"/>
    <x v="13"/>
    <x v="276"/>
    <s v="Panorama Park Elementary #137"/>
    <x v="24"/>
    <x v="0"/>
    <x v="0"/>
    <d v="2017-01-23T00:00:00"/>
    <n v="1"/>
    <x v="57"/>
    <x v="3129"/>
    <n v="2.4299999999999999E-2"/>
    <x v="2"/>
    <m/>
    <m/>
    <s v="Static 16:00"/>
    <s v="TBC"/>
    <m/>
    <m/>
  </r>
  <r>
    <x v="13"/>
    <x v="13"/>
    <x v="276"/>
    <s v="Panorama Park Elementary #137"/>
    <x v="24"/>
    <x v="0"/>
    <x v="0"/>
    <d v="2017-01-23T00:00:00"/>
    <n v="1"/>
    <x v="57"/>
    <x v="3129"/>
    <n v="6.7999999999999996E-3"/>
    <x v="0"/>
    <m/>
    <m/>
    <s v="Static 11:00"/>
    <s v="TBC"/>
    <m/>
    <m/>
  </r>
  <r>
    <x v="13"/>
    <x v="13"/>
    <x v="276"/>
    <s v="Panorama Park Elementary #137"/>
    <x v="24"/>
    <x v="0"/>
    <x v="0"/>
    <d v="2017-01-23T00:00:00"/>
    <n v="1"/>
    <x v="3"/>
    <x v="3130"/>
    <n v="1.7000000000000001E-2"/>
    <x v="2"/>
    <m/>
    <m/>
    <s v="Static 6:00"/>
    <s v="TBC"/>
    <m/>
    <m/>
  </r>
  <r>
    <x v="13"/>
    <x v="13"/>
    <x v="276"/>
    <s v="Panorama Park Elementary #137"/>
    <x v="24"/>
    <x v="0"/>
    <x v="0"/>
    <d v="2017-01-23T00:00:00"/>
    <n v="1"/>
    <x v="3"/>
    <x v="3130"/>
    <n v="3.7600000000000001E-2"/>
    <x v="2"/>
    <m/>
    <m/>
    <s v="Static 16:00"/>
    <s v="TBC"/>
    <m/>
    <m/>
  </r>
  <r>
    <x v="13"/>
    <x v="13"/>
    <x v="276"/>
    <s v="Panorama Park Elementary #137"/>
    <x v="24"/>
    <x v="0"/>
    <x v="0"/>
    <d v="2017-01-23T00:00:00"/>
    <n v="1"/>
    <x v="3"/>
    <x v="3130"/>
    <n v="2.87E-2"/>
    <x v="2"/>
    <m/>
    <m/>
    <s v="Static 11:00"/>
    <s v="TBC"/>
    <m/>
    <m/>
  </r>
  <r>
    <x v="13"/>
    <x v="13"/>
    <x v="276"/>
    <s v="Panorama Park Elementary #137"/>
    <x v="24"/>
    <x v="0"/>
    <x v="0"/>
    <d v="2017-01-23T00:00:00"/>
    <n v="1"/>
    <x v="3"/>
    <x v="3131"/>
    <n v="3.1699999999999999E-2"/>
    <x v="2"/>
    <m/>
    <m/>
    <s v="Static 6:00"/>
    <s v="TBC"/>
    <m/>
    <m/>
  </r>
  <r>
    <x v="13"/>
    <x v="13"/>
    <x v="276"/>
    <s v="Panorama Park Elementary #137"/>
    <x v="24"/>
    <x v="0"/>
    <x v="0"/>
    <d v="2017-01-23T00:00:00"/>
    <n v="1"/>
    <x v="3"/>
    <x v="3131"/>
    <n v="1.8599999999999998E-2"/>
    <x v="2"/>
    <m/>
    <m/>
    <s v="Static 16:00"/>
    <s v="TBC"/>
    <m/>
    <m/>
  </r>
  <r>
    <x v="13"/>
    <x v="13"/>
    <x v="276"/>
    <s v="Panorama Park Elementary #137"/>
    <x v="24"/>
    <x v="0"/>
    <x v="0"/>
    <d v="2017-01-23T00:00:00"/>
    <n v="1"/>
    <x v="3"/>
    <x v="3131"/>
    <n v="1.9699999999999999E-2"/>
    <x v="2"/>
    <m/>
    <m/>
    <s v="Static 11:00"/>
    <s v="TBC"/>
    <m/>
    <m/>
  </r>
  <r>
    <x v="13"/>
    <x v="13"/>
    <x v="276"/>
    <s v="Panorama Park Elementary #137"/>
    <x v="24"/>
    <x v="0"/>
    <x v="0"/>
    <d v="2017-01-23T00:00:00"/>
    <n v="1"/>
    <x v="3"/>
    <x v="4"/>
    <n v="3.0500000000000002E-3"/>
    <x v="0"/>
    <m/>
    <m/>
    <s v="Static 6:00"/>
    <s v="TBC"/>
    <m/>
    <m/>
  </r>
  <r>
    <x v="13"/>
    <x v="13"/>
    <x v="276"/>
    <s v="Panorama Park Elementary #137"/>
    <x v="24"/>
    <x v="0"/>
    <x v="0"/>
    <d v="2017-01-23T00:00:00"/>
    <n v="1"/>
    <x v="3"/>
    <x v="4"/>
    <n v="1.1299999999999999E-3"/>
    <x v="0"/>
    <m/>
    <m/>
    <s v="Static 16:00"/>
    <s v="TBC"/>
    <m/>
    <m/>
  </r>
  <r>
    <x v="13"/>
    <x v="13"/>
    <x v="276"/>
    <s v="Panorama Park Elementary #137"/>
    <x v="24"/>
    <x v="0"/>
    <x v="0"/>
    <d v="2017-01-23T00:00:00"/>
    <n v="1"/>
    <x v="3"/>
    <x v="4"/>
    <n v="6.6100000000000004E-3"/>
    <x v="0"/>
    <m/>
    <m/>
    <s v="Static 11:00"/>
    <s v="TBC"/>
    <m/>
    <m/>
  </r>
  <r>
    <x v="13"/>
    <x v="13"/>
    <x v="309"/>
    <s v="TE Scott Elementary School #053"/>
    <x v="44"/>
    <x v="0"/>
    <x v="0"/>
    <d v="2017-01-03T00:00:00"/>
    <n v="1"/>
    <x v="0"/>
    <x v="3111"/>
    <n v="1.75E-3"/>
    <x v="0"/>
    <m/>
    <m/>
    <s v="Static 12:00 pm"/>
    <s v="TBC"/>
    <m/>
    <m/>
  </r>
  <r>
    <x v="13"/>
    <x v="13"/>
    <x v="309"/>
    <s v="TE Scott Elementary School #053"/>
    <x v="44"/>
    <x v="0"/>
    <x v="0"/>
    <d v="2017-01-03T00:00:00"/>
    <n v="1"/>
    <x v="0"/>
    <x v="3070"/>
    <n v="0.63300000000000001"/>
    <x v="2"/>
    <m/>
    <m/>
    <s v="Static 7:00 am"/>
    <s v="TBC"/>
    <m/>
    <m/>
  </r>
  <r>
    <x v="13"/>
    <x v="13"/>
    <x v="309"/>
    <s v="TE Scott Elementary School #053"/>
    <x v="44"/>
    <x v="0"/>
    <x v="0"/>
    <d v="2017-01-03T00:00:00"/>
    <n v="1"/>
    <x v="0"/>
    <x v="3070"/>
    <n v="5.2100000000000002E-3"/>
    <x v="0"/>
    <m/>
    <m/>
    <s v="Static 5:00 pm"/>
    <s v="TBC"/>
    <m/>
    <m/>
  </r>
  <r>
    <x v="13"/>
    <x v="13"/>
    <x v="309"/>
    <s v="TE Scott Elementary School #053"/>
    <x v="44"/>
    <x v="0"/>
    <x v="0"/>
    <d v="2017-01-03T00:00:00"/>
    <n v="1"/>
    <x v="0"/>
    <x v="3070"/>
    <n v="2.0600000000000002E-3"/>
    <x v="0"/>
    <m/>
    <m/>
    <s v="Static 12:00 pm"/>
    <s v="TBC"/>
    <m/>
    <m/>
  </r>
  <r>
    <x v="13"/>
    <x v="13"/>
    <x v="309"/>
    <s v="TE Scott Elementary School #053"/>
    <x v="44"/>
    <x v="0"/>
    <x v="0"/>
    <d v="2017-01-03T00:00:00"/>
    <n v="1"/>
    <x v="0"/>
    <x v="3071"/>
    <n v="4.1900000000000001E-3"/>
    <x v="0"/>
    <m/>
    <m/>
    <s v="Static 7:00 am"/>
    <s v="TBC"/>
    <m/>
    <m/>
  </r>
  <r>
    <x v="13"/>
    <x v="13"/>
    <x v="309"/>
    <s v="TE Scott Elementary School #053"/>
    <x v="44"/>
    <x v="0"/>
    <x v="0"/>
    <d v="2017-01-03T00:00:00"/>
    <n v="1"/>
    <x v="0"/>
    <x v="3071"/>
    <n v="3.6600000000000001E-3"/>
    <x v="0"/>
    <m/>
    <m/>
    <s v="Static 5:00 pm"/>
    <s v="TBC"/>
    <m/>
    <m/>
  </r>
  <r>
    <x v="13"/>
    <x v="13"/>
    <x v="309"/>
    <s v="TE Scott Elementary School #053"/>
    <x v="44"/>
    <x v="0"/>
    <x v="0"/>
    <d v="2017-01-03T00:00:00"/>
    <n v="1"/>
    <x v="0"/>
    <x v="3071"/>
    <n v="2.96E-3"/>
    <x v="0"/>
    <m/>
    <m/>
    <s v="Static 12:00 pm"/>
    <s v="TBC"/>
    <m/>
    <m/>
  </r>
  <r>
    <x v="13"/>
    <x v="13"/>
    <x v="309"/>
    <s v="TE Scott Elementary School #053"/>
    <x v="44"/>
    <x v="0"/>
    <x v="0"/>
    <d v="2017-01-03T00:00:00"/>
    <n v="1"/>
    <x v="0"/>
    <x v="3073"/>
    <n v="0.01"/>
    <x v="2"/>
    <m/>
    <m/>
    <s v="Static 7:00 am"/>
    <s v="TBC"/>
    <m/>
    <m/>
  </r>
  <r>
    <x v="13"/>
    <x v="13"/>
    <x v="309"/>
    <s v="TE Scott Elementary School #053"/>
    <x v="44"/>
    <x v="0"/>
    <x v="0"/>
    <d v="2017-01-03T00:00:00"/>
    <n v="1"/>
    <x v="0"/>
    <x v="3073"/>
    <n v="4.4600000000000004E-3"/>
    <x v="0"/>
    <m/>
    <m/>
    <s v="Static 5:00 pm"/>
    <s v="TBC"/>
    <m/>
    <m/>
  </r>
  <r>
    <x v="13"/>
    <x v="13"/>
    <x v="309"/>
    <s v="TE Scott Elementary School #053"/>
    <x v="44"/>
    <x v="0"/>
    <x v="0"/>
    <d v="2017-01-03T00:00:00"/>
    <n v="1"/>
    <x v="0"/>
    <x v="3073"/>
    <n v="3.2799999999999999E-3"/>
    <x v="0"/>
    <m/>
    <m/>
    <s v="Static 12:00 pm"/>
    <s v="TBC"/>
    <m/>
    <m/>
  </r>
  <r>
    <x v="13"/>
    <x v="13"/>
    <x v="309"/>
    <s v="TE Scott Elementary School #053"/>
    <x v="44"/>
    <x v="0"/>
    <x v="0"/>
    <d v="2017-01-03T00:00:00"/>
    <n v="1"/>
    <x v="0"/>
    <x v="3132"/>
    <n v="9.8499999999999994E-3"/>
    <x v="0"/>
    <m/>
    <m/>
    <s v="Static 7:00 am"/>
    <s v="TBC"/>
    <m/>
    <m/>
  </r>
  <r>
    <x v="13"/>
    <x v="13"/>
    <x v="309"/>
    <s v="TE Scott Elementary School #053"/>
    <x v="44"/>
    <x v="0"/>
    <x v="0"/>
    <d v="2017-01-03T00:00:00"/>
    <n v="1"/>
    <x v="0"/>
    <x v="3133"/>
    <n v="2.81E-3"/>
    <x v="0"/>
    <m/>
    <m/>
    <s v="Static 7:00 am"/>
    <s v="TBC"/>
    <m/>
    <m/>
  </r>
  <r>
    <x v="13"/>
    <x v="13"/>
    <x v="309"/>
    <s v="TE Scott Elementary School #053"/>
    <x v="44"/>
    <x v="0"/>
    <x v="0"/>
    <d v="2017-01-03T00:00:00"/>
    <n v="1"/>
    <x v="0"/>
    <x v="3133"/>
    <n v="1.6800000000000001E-3"/>
    <x v="0"/>
    <m/>
    <m/>
    <s v="Static 5:00 pm"/>
    <s v="TBC"/>
    <m/>
    <m/>
  </r>
  <r>
    <x v="13"/>
    <x v="13"/>
    <x v="309"/>
    <s v="TE Scott Elementary School #053"/>
    <x v="44"/>
    <x v="0"/>
    <x v="0"/>
    <d v="2017-01-03T00:00:00"/>
    <n v="1"/>
    <x v="0"/>
    <x v="3133"/>
    <n v="1.32E-3"/>
    <x v="0"/>
    <m/>
    <m/>
    <s v="Static 12:00 pm"/>
    <s v="TBC"/>
    <m/>
    <m/>
  </r>
  <r>
    <x v="13"/>
    <x v="13"/>
    <x v="309"/>
    <s v="TE Scott Elementary School #053"/>
    <x v="44"/>
    <x v="0"/>
    <x v="0"/>
    <d v="2017-01-03T00:00:00"/>
    <n v="1"/>
    <x v="0"/>
    <x v="3077"/>
    <n v="7.5100000000000002E-3"/>
    <x v="0"/>
    <m/>
    <m/>
    <s v="Static 7:00 am"/>
    <s v="TBC"/>
    <m/>
    <m/>
  </r>
  <r>
    <x v="13"/>
    <x v="13"/>
    <x v="309"/>
    <s v="TE Scott Elementary School #053"/>
    <x v="44"/>
    <x v="0"/>
    <x v="0"/>
    <d v="2017-01-03T00:00:00"/>
    <n v="1"/>
    <x v="0"/>
    <x v="3077"/>
    <n v="3.4299999999999999E-3"/>
    <x v="0"/>
    <m/>
    <m/>
    <s v="Static 5:00 pm"/>
    <s v="TBC"/>
    <m/>
    <m/>
  </r>
  <r>
    <x v="13"/>
    <x v="13"/>
    <x v="309"/>
    <s v="TE Scott Elementary School #053"/>
    <x v="44"/>
    <x v="0"/>
    <x v="0"/>
    <d v="2017-01-03T00:00:00"/>
    <n v="1"/>
    <x v="0"/>
    <x v="3077"/>
    <n v="3.2799999999999999E-3"/>
    <x v="0"/>
    <m/>
    <m/>
    <s v="Static 12:00 pm"/>
    <s v="TBC"/>
    <m/>
    <m/>
  </r>
  <r>
    <x v="13"/>
    <x v="13"/>
    <x v="309"/>
    <s v="TE Scott Elementary School #053"/>
    <x v="44"/>
    <x v="0"/>
    <x v="0"/>
    <d v="2017-01-03T00:00:00"/>
    <n v="1"/>
    <x v="0"/>
    <x v="3134"/>
    <n v="5.8700000000000002E-3"/>
    <x v="0"/>
    <m/>
    <m/>
    <s v="Static 5:00 pm"/>
    <s v="TBC"/>
    <m/>
    <m/>
  </r>
  <r>
    <x v="13"/>
    <x v="13"/>
    <x v="309"/>
    <s v="TE Scott Elementary School #053"/>
    <x v="44"/>
    <x v="0"/>
    <x v="0"/>
    <d v="2017-01-03T00:00:00"/>
    <n v="1"/>
    <x v="0"/>
    <x v="3134"/>
    <n v="2.0699999999999998E-3"/>
    <x v="0"/>
    <m/>
    <m/>
    <s v="Static 12:00 pm"/>
    <s v="TBC"/>
    <m/>
    <m/>
  </r>
  <r>
    <x v="13"/>
    <x v="13"/>
    <x v="309"/>
    <s v="TE Scott Elementary School #053"/>
    <x v="44"/>
    <x v="0"/>
    <x v="0"/>
    <d v="2017-01-03T00:00:00"/>
    <n v="1"/>
    <x v="0"/>
    <x v="3135"/>
    <n v="0.252"/>
    <x v="2"/>
    <m/>
    <m/>
    <s v="Static 7:00 am"/>
    <s v="TBC"/>
    <m/>
    <m/>
  </r>
  <r>
    <x v="13"/>
    <x v="13"/>
    <x v="309"/>
    <s v="TE Scott Elementary School #053"/>
    <x v="44"/>
    <x v="0"/>
    <x v="0"/>
    <d v="2017-01-03T00:00:00"/>
    <n v="1"/>
    <x v="0"/>
    <x v="3135"/>
    <n v="0.27800000000000002"/>
    <x v="2"/>
    <m/>
    <m/>
    <s v="Static 5:00 pm"/>
    <s v="TBC"/>
    <m/>
    <m/>
  </r>
  <r>
    <x v="13"/>
    <x v="13"/>
    <x v="309"/>
    <s v="TE Scott Elementary School #053"/>
    <x v="44"/>
    <x v="0"/>
    <x v="0"/>
    <d v="2017-01-03T00:00:00"/>
    <n v="1"/>
    <x v="0"/>
    <x v="3135"/>
    <n v="0.17899999999999999"/>
    <x v="2"/>
    <m/>
    <m/>
    <s v="Static 12:00 pm"/>
    <s v="TBC"/>
    <m/>
    <m/>
  </r>
  <r>
    <x v="13"/>
    <x v="13"/>
    <x v="309"/>
    <s v="TE Scott Elementary School #053"/>
    <x v="44"/>
    <x v="0"/>
    <x v="0"/>
    <d v="2017-01-14T00:00:00"/>
    <n v="1"/>
    <x v="0"/>
    <x v="3136"/>
    <n v="7.4400000000000004E-3"/>
    <x v="0"/>
    <m/>
    <m/>
    <s v="Static"/>
    <s v="TBC"/>
    <m/>
    <m/>
  </r>
  <r>
    <x v="13"/>
    <x v="13"/>
    <x v="309"/>
    <s v="TE Scott Elementary School #053"/>
    <x v="44"/>
    <x v="0"/>
    <x v="0"/>
    <d v="2017-01-14T00:00:00"/>
    <n v="1"/>
    <x v="0"/>
    <x v="3136"/>
    <n v="1.1199999999999999E-3"/>
    <x v="0"/>
    <m/>
    <m/>
    <s v="Flushed"/>
    <s v="TBC"/>
    <m/>
    <m/>
  </r>
  <r>
    <x v="13"/>
    <x v="13"/>
    <x v="309"/>
    <s v="TE Scott Elementary School #053"/>
    <x v="44"/>
    <x v="0"/>
    <x v="0"/>
    <d v="2017-01-23T00:00:00"/>
    <n v="1"/>
    <x v="1"/>
    <x v="3137"/>
    <n v="1.6000000000000001E-4"/>
    <x v="0"/>
    <m/>
    <m/>
    <s v="Static 6:00 am"/>
    <s v="TBC"/>
    <m/>
    <m/>
  </r>
  <r>
    <x v="13"/>
    <x v="13"/>
    <x v="309"/>
    <s v="TE Scott Elementary School #053"/>
    <x v="44"/>
    <x v="0"/>
    <x v="0"/>
    <d v="2017-01-23T00:00:00"/>
    <n v="1"/>
    <x v="1"/>
    <x v="3137"/>
    <n v="9.0000000000000006E-5"/>
    <x v="0"/>
    <m/>
    <m/>
    <s v="Static 4:00 pm"/>
    <s v="TBC"/>
    <m/>
    <m/>
  </r>
  <r>
    <x v="13"/>
    <x v="13"/>
    <x v="309"/>
    <s v="TE Scott Elementary School #053"/>
    <x v="44"/>
    <x v="0"/>
    <x v="0"/>
    <d v="2017-01-23T00:00:00"/>
    <n v="1"/>
    <x v="1"/>
    <x v="3137"/>
    <n v="1.2E-4"/>
    <x v="0"/>
    <m/>
    <m/>
    <s v="Static 11:00 am"/>
    <s v="TBC"/>
    <m/>
    <m/>
  </r>
  <r>
    <x v="13"/>
    <x v="13"/>
    <x v="309"/>
    <s v="TE Scott Elementary School #053"/>
    <x v="44"/>
    <x v="0"/>
    <x v="0"/>
    <d v="2017-01-23T00:00:00"/>
    <n v="1"/>
    <x v="1"/>
    <x v="3138"/>
    <n v="5.5500000000000002E-3"/>
    <x v="0"/>
    <m/>
    <m/>
    <s v="Static 6:00 am"/>
    <s v="TBC"/>
    <m/>
    <m/>
  </r>
  <r>
    <x v="13"/>
    <x v="13"/>
    <x v="309"/>
    <s v="TE Scott Elementary School #053"/>
    <x v="44"/>
    <x v="0"/>
    <x v="0"/>
    <d v="2017-01-23T00:00:00"/>
    <n v="1"/>
    <x v="1"/>
    <x v="3138"/>
    <n v="3.3500000000000001E-3"/>
    <x v="0"/>
    <m/>
    <m/>
    <s v="Static 4:00 pm"/>
    <s v="TBC"/>
    <m/>
    <m/>
  </r>
  <r>
    <x v="13"/>
    <x v="13"/>
    <x v="309"/>
    <s v="TE Scott Elementary School #053"/>
    <x v="44"/>
    <x v="0"/>
    <x v="0"/>
    <d v="2017-01-23T00:00:00"/>
    <n v="1"/>
    <x v="1"/>
    <x v="3138"/>
    <n v="9.7999999999999997E-4"/>
    <x v="0"/>
    <m/>
    <m/>
    <s v="Static 11:00 am"/>
    <s v="TBC"/>
    <m/>
    <m/>
  </r>
  <r>
    <x v="13"/>
    <x v="13"/>
    <x v="309"/>
    <s v="TE Scott Elementary School #053"/>
    <x v="44"/>
    <x v="0"/>
    <x v="0"/>
    <d v="2017-01-23T00:00:00"/>
    <n v="1"/>
    <x v="1"/>
    <x v="3139"/>
    <n v="2.7799999999999999E-3"/>
    <x v="0"/>
    <m/>
    <m/>
    <s v="Static 6:00 am"/>
    <s v="TBC"/>
    <m/>
    <m/>
  </r>
  <r>
    <x v="13"/>
    <x v="13"/>
    <x v="309"/>
    <s v="TE Scott Elementary School #053"/>
    <x v="44"/>
    <x v="0"/>
    <x v="0"/>
    <d v="2017-01-23T00:00:00"/>
    <n v="1"/>
    <x v="1"/>
    <x v="3139"/>
    <n v="9.8600000000000007E-3"/>
    <x v="0"/>
    <m/>
    <m/>
    <s v="Static 11:00 am"/>
    <s v="TBC"/>
    <m/>
    <m/>
  </r>
  <r>
    <x v="13"/>
    <x v="13"/>
    <x v="309"/>
    <s v="TE Scott Elementary School #053"/>
    <x v="44"/>
    <x v="0"/>
    <x v="0"/>
    <d v="2017-01-23T00:00:00"/>
    <n v="1"/>
    <x v="1"/>
    <x v="3140"/>
    <n v="1.64E-3"/>
    <x v="0"/>
    <m/>
    <m/>
    <s v="Static 4:00 pm"/>
    <s v="TBC"/>
    <m/>
    <m/>
  </r>
  <r>
    <x v="13"/>
    <x v="13"/>
    <x v="309"/>
    <s v="TE Scott Elementary School #053"/>
    <x v="44"/>
    <x v="0"/>
    <x v="0"/>
    <d v="2017-01-23T00:00:00"/>
    <n v="1"/>
    <x v="1"/>
    <x v="3141"/>
    <n v="3.0000000000000001E-5"/>
    <x v="0"/>
    <m/>
    <m/>
    <s v="Static 6:00 am"/>
    <s v="TBC"/>
    <m/>
    <m/>
  </r>
  <r>
    <x v="13"/>
    <x v="13"/>
    <x v="309"/>
    <s v="TE Scott Elementary School #053"/>
    <x v="44"/>
    <x v="0"/>
    <x v="0"/>
    <d v="2017-01-23T00:00:00"/>
    <n v="1"/>
    <x v="1"/>
    <x v="3141"/>
    <n v="3.0000000000000001E-5"/>
    <x v="0"/>
    <m/>
    <m/>
    <s v="Static 4:00 pm"/>
    <s v="TBC"/>
    <m/>
    <m/>
  </r>
  <r>
    <x v="13"/>
    <x v="13"/>
    <x v="309"/>
    <s v="TE Scott Elementary School #053"/>
    <x v="44"/>
    <x v="0"/>
    <x v="0"/>
    <d v="2017-01-23T00:00:00"/>
    <n v="1"/>
    <x v="1"/>
    <x v="3141"/>
    <n v="1.0000000000000001E-5"/>
    <x v="0"/>
    <m/>
    <m/>
    <s v="Static 11:00 am"/>
    <s v="TBC"/>
    <m/>
    <m/>
  </r>
  <r>
    <x v="13"/>
    <x v="13"/>
    <x v="309"/>
    <s v="TE Scott Elementary School #053"/>
    <x v="44"/>
    <x v="0"/>
    <x v="0"/>
    <d v="2017-01-23T00:00:00"/>
    <n v="1"/>
    <x v="0"/>
    <x v="3142"/>
    <n v="4.2700000000000002E-2"/>
    <x v="2"/>
    <m/>
    <m/>
    <s v="Static 6:00 am"/>
    <s v="TBC"/>
    <m/>
    <m/>
  </r>
  <r>
    <x v="13"/>
    <x v="13"/>
    <x v="309"/>
    <s v="TE Scott Elementary School #053"/>
    <x v="44"/>
    <x v="0"/>
    <x v="0"/>
    <d v="2017-01-23T00:00:00"/>
    <n v="1"/>
    <x v="0"/>
    <x v="3142"/>
    <n v="2.4199999999999999E-2"/>
    <x v="2"/>
    <m/>
    <m/>
    <s v="Static 4:00 pm"/>
    <s v="TBC"/>
    <m/>
    <m/>
  </r>
  <r>
    <x v="13"/>
    <x v="13"/>
    <x v="309"/>
    <s v="TE Scott Elementary School #053"/>
    <x v="44"/>
    <x v="0"/>
    <x v="0"/>
    <d v="2017-01-23T00:00:00"/>
    <n v="1"/>
    <x v="0"/>
    <x v="3142"/>
    <n v="2.6200000000000001E-2"/>
    <x v="2"/>
    <m/>
    <m/>
    <s v="Static 11:00 am"/>
    <s v="TBC"/>
    <m/>
    <m/>
  </r>
  <r>
    <x v="13"/>
    <x v="13"/>
    <x v="309"/>
    <s v="TE Scott Elementary School #053"/>
    <x v="44"/>
    <x v="0"/>
    <x v="0"/>
    <d v="2017-01-23T00:00:00"/>
    <n v="1"/>
    <x v="0"/>
    <x v="3143"/>
    <n v="2.3599999999999999E-2"/>
    <x v="2"/>
    <m/>
    <m/>
    <s v="Static 6:00 am"/>
    <s v="TBC"/>
    <m/>
    <m/>
  </r>
  <r>
    <x v="13"/>
    <x v="13"/>
    <x v="309"/>
    <s v="TE Scott Elementary School #053"/>
    <x v="44"/>
    <x v="0"/>
    <x v="0"/>
    <d v="2017-01-23T00:00:00"/>
    <n v="1"/>
    <x v="0"/>
    <x v="3143"/>
    <n v="4.4000000000000003E-3"/>
    <x v="0"/>
    <m/>
    <m/>
    <s v="Static 4:00 pm"/>
    <s v="TBC"/>
    <m/>
    <m/>
  </r>
  <r>
    <x v="13"/>
    <x v="13"/>
    <x v="309"/>
    <s v="TE Scott Elementary School #053"/>
    <x v="44"/>
    <x v="0"/>
    <x v="0"/>
    <d v="2017-01-23T00:00:00"/>
    <n v="1"/>
    <x v="0"/>
    <x v="3143"/>
    <n v="8.3700000000000007E-3"/>
    <x v="0"/>
    <m/>
    <m/>
    <s v="Static 11:00 am"/>
    <s v="TBC"/>
    <m/>
    <m/>
  </r>
  <r>
    <x v="13"/>
    <x v="13"/>
    <x v="309"/>
    <s v="TE Scott Elementary School #053"/>
    <x v="44"/>
    <x v="0"/>
    <x v="0"/>
    <d v="2017-01-23T00:00:00"/>
    <n v="1"/>
    <x v="0"/>
    <x v="3144"/>
    <n v="2.8000000000000001E-2"/>
    <x v="2"/>
    <m/>
    <m/>
    <s v="Static 6:00 am"/>
    <s v="TBC"/>
    <m/>
    <m/>
  </r>
  <r>
    <x v="13"/>
    <x v="13"/>
    <x v="309"/>
    <s v="TE Scott Elementary School #053"/>
    <x v="44"/>
    <x v="0"/>
    <x v="0"/>
    <d v="2017-01-23T00:00:00"/>
    <n v="1"/>
    <x v="0"/>
    <x v="3144"/>
    <n v="1.12E-2"/>
    <x v="2"/>
    <m/>
    <m/>
    <s v="Static 4:00 pm"/>
    <s v="TBC"/>
    <m/>
    <m/>
  </r>
  <r>
    <x v="13"/>
    <x v="13"/>
    <x v="309"/>
    <s v="TE Scott Elementary School #053"/>
    <x v="44"/>
    <x v="0"/>
    <x v="0"/>
    <d v="2017-01-23T00:00:00"/>
    <n v="1"/>
    <x v="0"/>
    <x v="3144"/>
    <n v="6.8100000000000001E-3"/>
    <x v="0"/>
    <m/>
    <m/>
    <s v="Static 11:00 am"/>
    <s v="TBC"/>
    <m/>
    <m/>
  </r>
  <r>
    <x v="13"/>
    <x v="13"/>
    <x v="309"/>
    <s v="TE Scott Elementary School #053"/>
    <x v="44"/>
    <x v="0"/>
    <x v="0"/>
    <d v="2017-01-23T00:00:00"/>
    <n v="1"/>
    <x v="0"/>
    <x v="3145"/>
    <n v="3.6200000000000003E-2"/>
    <x v="2"/>
    <m/>
    <m/>
    <s v="Static 6:00 am"/>
    <s v="TBC"/>
    <m/>
    <m/>
  </r>
  <r>
    <x v="13"/>
    <x v="13"/>
    <x v="309"/>
    <s v="TE Scott Elementary School #053"/>
    <x v="44"/>
    <x v="0"/>
    <x v="0"/>
    <d v="2017-01-23T00:00:00"/>
    <n v="1"/>
    <x v="0"/>
    <x v="3145"/>
    <n v="5.7400000000000003E-3"/>
    <x v="0"/>
    <m/>
    <m/>
    <s v="Static 4:00 pm"/>
    <s v="TBC"/>
    <m/>
    <m/>
  </r>
  <r>
    <x v="13"/>
    <x v="13"/>
    <x v="309"/>
    <s v="TE Scott Elementary School #053"/>
    <x v="44"/>
    <x v="0"/>
    <x v="0"/>
    <d v="2017-01-23T00:00:00"/>
    <n v="1"/>
    <x v="0"/>
    <x v="3145"/>
    <n v="5.0099999999999997E-3"/>
    <x v="0"/>
    <m/>
    <m/>
    <s v="Static 11:00 am"/>
    <s v="TBC"/>
    <m/>
    <m/>
  </r>
  <r>
    <x v="13"/>
    <x v="13"/>
    <x v="309"/>
    <s v="TE Scott Elementary School #053"/>
    <x v="44"/>
    <x v="0"/>
    <x v="0"/>
    <d v="2017-01-23T00:00:00"/>
    <n v="1"/>
    <x v="0"/>
    <x v="3146"/>
    <n v="0.107"/>
    <x v="2"/>
    <m/>
    <m/>
    <s v="Static 6:00 am"/>
    <s v="TBC"/>
    <m/>
    <m/>
  </r>
  <r>
    <x v="13"/>
    <x v="13"/>
    <x v="309"/>
    <s v="TE Scott Elementary School #053"/>
    <x v="44"/>
    <x v="0"/>
    <x v="0"/>
    <d v="2017-01-23T00:00:00"/>
    <n v="1"/>
    <x v="0"/>
    <x v="3146"/>
    <n v="0.1"/>
    <x v="2"/>
    <m/>
    <m/>
    <s v="Static 4:00 pm"/>
    <s v="TBC"/>
    <m/>
    <m/>
  </r>
  <r>
    <x v="13"/>
    <x v="13"/>
    <x v="309"/>
    <s v="TE Scott Elementary School #053"/>
    <x v="44"/>
    <x v="0"/>
    <x v="0"/>
    <d v="2017-01-23T00:00:00"/>
    <n v="1"/>
    <x v="0"/>
    <x v="3146"/>
    <n v="9.0699999999999999E-3"/>
    <x v="0"/>
    <m/>
    <m/>
    <s v="Static 11:00 am"/>
    <s v="TBC"/>
    <m/>
    <m/>
  </r>
  <r>
    <x v="13"/>
    <x v="13"/>
    <x v="309"/>
    <s v="TE Scott Elementary School #053"/>
    <x v="44"/>
    <x v="0"/>
    <x v="0"/>
    <d v="2017-01-23T00:00:00"/>
    <n v="1"/>
    <x v="0"/>
    <x v="3065"/>
    <n v="3.0000000000000001E-3"/>
    <x v="0"/>
    <m/>
    <m/>
    <s v="Static 6:00 am"/>
    <s v="TBC"/>
    <m/>
    <m/>
  </r>
  <r>
    <x v="13"/>
    <x v="13"/>
    <x v="309"/>
    <s v="TE Scott Elementary School #053"/>
    <x v="44"/>
    <x v="0"/>
    <x v="0"/>
    <d v="2017-01-23T00:00:00"/>
    <n v="1"/>
    <x v="0"/>
    <x v="3065"/>
    <n v="3.16E-3"/>
    <x v="0"/>
    <m/>
    <m/>
    <s v="Static 4:00 pm"/>
    <s v="TBC"/>
    <m/>
    <m/>
  </r>
  <r>
    <x v="13"/>
    <x v="13"/>
    <x v="309"/>
    <s v="TE Scott Elementary School #053"/>
    <x v="44"/>
    <x v="0"/>
    <x v="0"/>
    <d v="2017-01-23T00:00:00"/>
    <n v="1"/>
    <x v="0"/>
    <x v="3065"/>
    <n v="3.5200000000000001E-3"/>
    <x v="0"/>
    <m/>
    <m/>
    <s v="Static 11:00 am"/>
    <s v="TBC"/>
    <m/>
    <m/>
  </r>
  <r>
    <x v="13"/>
    <x v="13"/>
    <x v="309"/>
    <s v="TE Scott Elementary School #053"/>
    <x v="44"/>
    <x v="0"/>
    <x v="0"/>
    <d v="2017-01-23T00:00:00"/>
    <n v="1"/>
    <x v="0"/>
    <x v="3066"/>
    <n v="3.29E-3"/>
    <x v="0"/>
    <m/>
    <m/>
    <s v="Static 6:00 am"/>
    <s v="TBC"/>
    <m/>
    <m/>
  </r>
  <r>
    <x v="13"/>
    <x v="13"/>
    <x v="309"/>
    <s v="TE Scott Elementary School #053"/>
    <x v="44"/>
    <x v="0"/>
    <x v="0"/>
    <d v="2017-01-23T00:00:00"/>
    <n v="1"/>
    <x v="0"/>
    <x v="3066"/>
    <n v="3.2499999999999999E-3"/>
    <x v="0"/>
    <m/>
    <m/>
    <s v="Static 4:00 pm"/>
    <s v="TBC"/>
    <m/>
    <m/>
  </r>
  <r>
    <x v="13"/>
    <x v="13"/>
    <x v="309"/>
    <s v="TE Scott Elementary School #053"/>
    <x v="44"/>
    <x v="0"/>
    <x v="0"/>
    <d v="2017-01-23T00:00:00"/>
    <n v="1"/>
    <x v="0"/>
    <x v="3066"/>
    <n v="1.2899999999999999E-3"/>
    <x v="0"/>
    <m/>
    <m/>
    <s v="Static 11:00 am"/>
    <s v="TBC"/>
    <m/>
    <m/>
  </r>
  <r>
    <x v="13"/>
    <x v="13"/>
    <x v="309"/>
    <s v="TE Scott Elementary School #053"/>
    <x v="44"/>
    <x v="0"/>
    <x v="0"/>
    <d v="2017-01-23T00:00:00"/>
    <n v="1"/>
    <x v="0"/>
    <x v="3070"/>
    <n v="3.5699999999999998E-3"/>
    <x v="0"/>
    <m/>
    <m/>
    <s v="Static 6:00 am"/>
    <s v="TBC"/>
    <m/>
    <m/>
  </r>
  <r>
    <x v="13"/>
    <x v="13"/>
    <x v="309"/>
    <s v="TE Scott Elementary School #053"/>
    <x v="44"/>
    <x v="0"/>
    <x v="0"/>
    <d v="2017-01-23T00:00:00"/>
    <n v="1"/>
    <x v="0"/>
    <x v="3070"/>
    <n v="8.5500000000000007E-2"/>
    <x v="2"/>
    <m/>
    <m/>
    <s v="Static 4:00 pm"/>
    <s v="TBC"/>
    <m/>
    <m/>
  </r>
  <r>
    <x v="13"/>
    <x v="13"/>
    <x v="309"/>
    <s v="TE Scott Elementary School #053"/>
    <x v="44"/>
    <x v="0"/>
    <x v="0"/>
    <d v="2017-01-23T00:00:00"/>
    <n v="1"/>
    <x v="0"/>
    <x v="3070"/>
    <n v="2.0400000000000001E-3"/>
    <x v="0"/>
    <m/>
    <m/>
    <s v="Static 11:00 am"/>
    <s v="TBC"/>
    <m/>
    <m/>
  </r>
  <r>
    <x v="13"/>
    <x v="13"/>
    <x v="309"/>
    <s v="TE Scott Elementary School #053"/>
    <x v="44"/>
    <x v="0"/>
    <x v="0"/>
    <d v="2017-01-23T00:00:00"/>
    <n v="1"/>
    <x v="0"/>
    <x v="3071"/>
    <n v="2.9099999999999998E-3"/>
    <x v="0"/>
    <m/>
    <m/>
    <s v="Static 6:00 am"/>
    <s v="TBC"/>
    <m/>
    <m/>
  </r>
  <r>
    <x v="13"/>
    <x v="13"/>
    <x v="309"/>
    <s v="TE Scott Elementary School #053"/>
    <x v="44"/>
    <x v="0"/>
    <x v="0"/>
    <d v="2017-01-23T00:00:00"/>
    <n v="1"/>
    <x v="0"/>
    <x v="3071"/>
    <n v="2.48E-3"/>
    <x v="0"/>
    <m/>
    <m/>
    <s v="Static 4:00 pm"/>
    <s v="TBC"/>
    <m/>
    <m/>
  </r>
  <r>
    <x v="13"/>
    <x v="13"/>
    <x v="309"/>
    <s v="TE Scott Elementary School #053"/>
    <x v="44"/>
    <x v="0"/>
    <x v="0"/>
    <d v="2017-01-23T00:00:00"/>
    <n v="1"/>
    <x v="0"/>
    <x v="3071"/>
    <n v="3.49E-3"/>
    <x v="0"/>
    <m/>
    <m/>
    <s v="Static 11:00 am"/>
    <s v="TBC"/>
    <m/>
    <m/>
  </r>
  <r>
    <x v="13"/>
    <x v="13"/>
    <x v="309"/>
    <s v="TE Scott Elementary School #053"/>
    <x v="44"/>
    <x v="0"/>
    <x v="0"/>
    <d v="2017-01-23T00:00:00"/>
    <n v="1"/>
    <x v="0"/>
    <x v="3073"/>
    <n v="8.1099999999999992E-3"/>
    <x v="0"/>
    <m/>
    <m/>
    <s v="Static 6:00 am"/>
    <s v="TBC"/>
    <m/>
    <m/>
  </r>
  <r>
    <x v="13"/>
    <x v="13"/>
    <x v="309"/>
    <s v="TE Scott Elementary School #053"/>
    <x v="44"/>
    <x v="0"/>
    <x v="0"/>
    <d v="2017-01-23T00:00:00"/>
    <n v="1"/>
    <x v="0"/>
    <x v="3073"/>
    <n v="5.2199999999999998E-3"/>
    <x v="0"/>
    <m/>
    <m/>
    <s v="Static 4:00 pm"/>
    <s v="TBC"/>
    <m/>
    <m/>
  </r>
  <r>
    <x v="13"/>
    <x v="13"/>
    <x v="309"/>
    <s v="TE Scott Elementary School #053"/>
    <x v="44"/>
    <x v="0"/>
    <x v="0"/>
    <d v="2017-01-23T00:00:00"/>
    <n v="1"/>
    <x v="0"/>
    <x v="3073"/>
    <n v="1.7799999999999999E-3"/>
    <x v="0"/>
    <m/>
    <m/>
    <s v="Static 11:00 am"/>
    <s v="TBC"/>
    <m/>
    <m/>
  </r>
  <r>
    <x v="13"/>
    <x v="13"/>
    <x v="309"/>
    <s v="TE Scott Elementary School #053"/>
    <x v="44"/>
    <x v="0"/>
    <x v="0"/>
    <d v="2017-01-23T00:00:00"/>
    <n v="1"/>
    <x v="0"/>
    <x v="3133"/>
    <n v="1.8500000000000001E-3"/>
    <x v="0"/>
    <m/>
    <m/>
    <s v="Static 6:00 am"/>
    <s v="TBC"/>
    <m/>
    <m/>
  </r>
  <r>
    <x v="13"/>
    <x v="13"/>
    <x v="309"/>
    <s v="TE Scott Elementary School #053"/>
    <x v="44"/>
    <x v="0"/>
    <x v="0"/>
    <d v="2017-01-23T00:00:00"/>
    <n v="1"/>
    <x v="0"/>
    <x v="3133"/>
    <n v="8.8999999999999995E-4"/>
    <x v="0"/>
    <m/>
    <m/>
    <s v="Static 4:00 pm"/>
    <s v="TBC"/>
    <m/>
    <m/>
  </r>
  <r>
    <x v="13"/>
    <x v="13"/>
    <x v="309"/>
    <s v="TE Scott Elementary School #053"/>
    <x v="44"/>
    <x v="0"/>
    <x v="0"/>
    <d v="2017-01-23T00:00:00"/>
    <n v="1"/>
    <x v="0"/>
    <x v="3133"/>
    <n v="3.5E-4"/>
    <x v="0"/>
    <m/>
    <m/>
    <s v="Static 11:00 am"/>
    <s v="TBC"/>
    <m/>
    <m/>
  </r>
  <r>
    <x v="13"/>
    <x v="13"/>
    <x v="309"/>
    <s v="TE Scott Elementary School #053"/>
    <x v="44"/>
    <x v="0"/>
    <x v="0"/>
    <d v="2017-01-23T00:00:00"/>
    <n v="1"/>
    <x v="0"/>
    <x v="3074"/>
    <n v="1.67E-3"/>
    <x v="0"/>
    <m/>
    <m/>
    <s v="Static 6:00 am"/>
    <s v="TBC"/>
    <m/>
    <m/>
  </r>
  <r>
    <x v="13"/>
    <x v="13"/>
    <x v="309"/>
    <s v="TE Scott Elementary School #053"/>
    <x v="44"/>
    <x v="0"/>
    <x v="0"/>
    <d v="2017-01-23T00:00:00"/>
    <n v="1"/>
    <x v="0"/>
    <x v="3074"/>
    <n v="1.0200000000000001E-3"/>
    <x v="0"/>
    <m/>
    <m/>
    <s v="Static 4:00 pm"/>
    <s v="TBC"/>
    <m/>
    <m/>
  </r>
  <r>
    <x v="13"/>
    <x v="13"/>
    <x v="309"/>
    <s v="TE Scott Elementary School #053"/>
    <x v="44"/>
    <x v="0"/>
    <x v="0"/>
    <d v="2017-01-23T00:00:00"/>
    <n v="1"/>
    <x v="0"/>
    <x v="3074"/>
    <n v="9.5E-4"/>
    <x v="0"/>
    <m/>
    <m/>
    <s v="Static 11:00 am"/>
    <s v="TBC"/>
    <m/>
    <m/>
  </r>
  <r>
    <x v="13"/>
    <x v="13"/>
    <x v="309"/>
    <s v="TE Scott Elementary School #053"/>
    <x v="44"/>
    <x v="0"/>
    <x v="0"/>
    <d v="2017-01-23T00:00:00"/>
    <n v="1"/>
    <x v="0"/>
    <x v="3075"/>
    <n v="1.65E-3"/>
    <x v="0"/>
    <m/>
    <m/>
    <s v="Static 6:00 am"/>
    <s v="TBC"/>
    <m/>
    <m/>
  </r>
  <r>
    <x v="13"/>
    <x v="13"/>
    <x v="309"/>
    <s v="TE Scott Elementary School #053"/>
    <x v="44"/>
    <x v="0"/>
    <x v="0"/>
    <d v="2017-01-23T00:00:00"/>
    <n v="1"/>
    <x v="0"/>
    <x v="3075"/>
    <n v="1.5499999999999999E-3"/>
    <x v="0"/>
    <m/>
    <m/>
    <s v="Static 4:00 pm"/>
    <s v="TBC"/>
    <m/>
    <m/>
  </r>
  <r>
    <x v="13"/>
    <x v="13"/>
    <x v="309"/>
    <s v="TE Scott Elementary School #053"/>
    <x v="44"/>
    <x v="0"/>
    <x v="0"/>
    <d v="2017-01-23T00:00:00"/>
    <n v="1"/>
    <x v="0"/>
    <x v="3075"/>
    <n v="6.2E-4"/>
    <x v="0"/>
    <m/>
    <m/>
    <s v="Static 11:00 am"/>
    <s v="TBC"/>
    <m/>
    <m/>
  </r>
  <r>
    <x v="13"/>
    <x v="13"/>
    <x v="309"/>
    <s v="TE Scott Elementary School #053"/>
    <x v="44"/>
    <x v="0"/>
    <x v="0"/>
    <d v="2017-01-23T00:00:00"/>
    <n v="1"/>
    <x v="0"/>
    <x v="3077"/>
    <n v="1.72E-3"/>
    <x v="0"/>
    <m/>
    <m/>
    <s v="Static 6:00 am"/>
    <s v="TBC"/>
    <m/>
    <m/>
  </r>
  <r>
    <x v="13"/>
    <x v="13"/>
    <x v="309"/>
    <s v="TE Scott Elementary School #053"/>
    <x v="44"/>
    <x v="0"/>
    <x v="0"/>
    <d v="2017-01-23T00:00:00"/>
    <n v="1"/>
    <x v="0"/>
    <x v="3077"/>
    <n v="7.2000000000000005E-4"/>
    <x v="0"/>
    <m/>
    <m/>
    <s v="Static 4:00 pm"/>
    <s v="TBC"/>
    <m/>
    <m/>
  </r>
  <r>
    <x v="13"/>
    <x v="13"/>
    <x v="309"/>
    <s v="TE Scott Elementary School #053"/>
    <x v="44"/>
    <x v="0"/>
    <x v="0"/>
    <d v="2017-01-23T00:00:00"/>
    <n v="1"/>
    <x v="0"/>
    <x v="3077"/>
    <n v="2.5000000000000001E-4"/>
    <x v="0"/>
    <m/>
    <m/>
    <s v="Static 11:00 am"/>
    <s v="TBC"/>
    <m/>
    <m/>
  </r>
  <r>
    <x v="13"/>
    <x v="13"/>
    <x v="309"/>
    <s v="TE Scott Elementary School #053"/>
    <x v="44"/>
    <x v="0"/>
    <x v="0"/>
    <d v="2017-01-23T00:00:00"/>
    <n v="1"/>
    <x v="0"/>
    <x v="3147"/>
    <n v="1.8100000000000002E-2"/>
    <x v="2"/>
    <m/>
    <m/>
    <s v="Static 6:00 am"/>
    <s v="TBC"/>
    <m/>
    <m/>
  </r>
  <r>
    <x v="13"/>
    <x v="13"/>
    <x v="309"/>
    <s v="TE Scott Elementary School #053"/>
    <x v="44"/>
    <x v="0"/>
    <x v="0"/>
    <d v="2017-01-23T00:00:00"/>
    <n v="1"/>
    <x v="0"/>
    <x v="3147"/>
    <n v="6.8500000000000002E-3"/>
    <x v="0"/>
    <m/>
    <m/>
    <s v="Static 4:00 pm"/>
    <s v="TBC"/>
    <m/>
    <m/>
  </r>
  <r>
    <x v="13"/>
    <x v="13"/>
    <x v="309"/>
    <s v="TE Scott Elementary School #053"/>
    <x v="44"/>
    <x v="0"/>
    <x v="0"/>
    <d v="2017-01-23T00:00:00"/>
    <n v="1"/>
    <x v="0"/>
    <x v="3147"/>
    <n v="8.3199999999999993E-3"/>
    <x v="0"/>
    <m/>
    <m/>
    <s v="Static 11:00 am"/>
    <s v="TBC"/>
    <m/>
    <m/>
  </r>
  <r>
    <x v="13"/>
    <x v="13"/>
    <x v="309"/>
    <s v="TE Scott Elementary School #053"/>
    <x v="44"/>
    <x v="0"/>
    <x v="0"/>
    <d v="2017-01-23T00:00:00"/>
    <n v="1"/>
    <x v="0"/>
    <x v="3148"/>
    <n v="2.8799999999999999E-2"/>
    <x v="2"/>
    <m/>
    <m/>
    <s v="Static 6:00 am"/>
    <s v="TBC"/>
    <m/>
    <m/>
  </r>
  <r>
    <x v="13"/>
    <x v="13"/>
    <x v="309"/>
    <s v="TE Scott Elementary School #053"/>
    <x v="44"/>
    <x v="0"/>
    <x v="0"/>
    <d v="2017-01-23T00:00:00"/>
    <n v="1"/>
    <x v="0"/>
    <x v="3148"/>
    <n v="1.95E-2"/>
    <x v="2"/>
    <m/>
    <m/>
    <s v="Static 4:00 pm"/>
    <s v="TBC"/>
    <m/>
    <m/>
  </r>
  <r>
    <x v="13"/>
    <x v="13"/>
    <x v="309"/>
    <s v="TE Scott Elementary School #053"/>
    <x v="44"/>
    <x v="0"/>
    <x v="0"/>
    <d v="2017-01-23T00:00:00"/>
    <n v="1"/>
    <x v="0"/>
    <x v="3148"/>
    <n v="2.01E-2"/>
    <x v="2"/>
    <m/>
    <m/>
    <s v="Static 11:00 am"/>
    <s v="TBC"/>
    <m/>
    <m/>
  </r>
  <r>
    <x v="13"/>
    <x v="13"/>
    <x v="309"/>
    <s v="TE Scott Elementary School #053"/>
    <x v="44"/>
    <x v="0"/>
    <x v="0"/>
    <d v="2017-01-23T00:00:00"/>
    <n v="1"/>
    <x v="0"/>
    <x v="3149"/>
    <n v="8.3500000000000005E-2"/>
    <x v="2"/>
    <m/>
    <m/>
    <s v="Static 6:00 am"/>
    <s v="TBC"/>
    <m/>
    <m/>
  </r>
  <r>
    <x v="13"/>
    <x v="13"/>
    <x v="309"/>
    <s v="TE Scott Elementary School #053"/>
    <x v="44"/>
    <x v="0"/>
    <x v="0"/>
    <d v="2017-01-23T00:00:00"/>
    <n v="1"/>
    <x v="0"/>
    <x v="3149"/>
    <n v="3.8199999999999998E-2"/>
    <x v="2"/>
    <m/>
    <m/>
    <s v="Static 4:00 pm"/>
    <s v="TBC"/>
    <m/>
    <m/>
  </r>
  <r>
    <x v="13"/>
    <x v="13"/>
    <x v="309"/>
    <s v="TE Scott Elementary School #053"/>
    <x v="44"/>
    <x v="0"/>
    <x v="0"/>
    <d v="2017-01-23T00:00:00"/>
    <n v="1"/>
    <x v="0"/>
    <x v="3149"/>
    <n v="4.0800000000000003E-2"/>
    <x v="2"/>
    <m/>
    <m/>
    <s v="Static 11:00 am"/>
    <s v="TBC"/>
    <m/>
    <m/>
  </r>
  <r>
    <x v="13"/>
    <x v="13"/>
    <x v="309"/>
    <s v="TE Scott Elementary School #053"/>
    <x v="44"/>
    <x v="0"/>
    <x v="0"/>
    <d v="2017-01-23T00:00:00"/>
    <n v="1"/>
    <x v="0"/>
    <x v="3150"/>
    <n v="0.27900000000000003"/>
    <x v="2"/>
    <m/>
    <m/>
    <s v="Static 6:00 am"/>
    <s v="TBC"/>
    <m/>
    <m/>
  </r>
  <r>
    <x v="13"/>
    <x v="13"/>
    <x v="309"/>
    <s v="TE Scott Elementary School #053"/>
    <x v="44"/>
    <x v="0"/>
    <x v="0"/>
    <d v="2017-01-23T00:00:00"/>
    <n v="1"/>
    <x v="0"/>
    <x v="3150"/>
    <n v="6.5799999999999999E-3"/>
    <x v="0"/>
    <m/>
    <m/>
    <s v="Static 4:00 pm"/>
    <s v="TBC"/>
    <m/>
    <m/>
  </r>
  <r>
    <x v="13"/>
    <x v="13"/>
    <x v="309"/>
    <s v="TE Scott Elementary School #053"/>
    <x v="44"/>
    <x v="0"/>
    <x v="0"/>
    <d v="2017-01-23T00:00:00"/>
    <n v="1"/>
    <x v="0"/>
    <x v="3150"/>
    <n v="5.3899999999999998E-3"/>
    <x v="0"/>
    <m/>
    <m/>
    <s v="Static 11:00 am"/>
    <s v="TBC"/>
    <m/>
    <m/>
  </r>
  <r>
    <x v="13"/>
    <x v="13"/>
    <x v="309"/>
    <s v="TE Scott Elementary School #053"/>
    <x v="44"/>
    <x v="0"/>
    <x v="0"/>
    <d v="2017-01-23T00:00:00"/>
    <n v="1"/>
    <x v="0"/>
    <x v="3151"/>
    <n v="9.5499999999999995E-3"/>
    <x v="0"/>
    <m/>
    <m/>
    <s v="Static 6:00 am"/>
    <s v="TBC"/>
    <m/>
    <m/>
  </r>
  <r>
    <x v="13"/>
    <x v="13"/>
    <x v="309"/>
    <s v="TE Scott Elementary School #053"/>
    <x v="44"/>
    <x v="0"/>
    <x v="0"/>
    <d v="2017-01-23T00:00:00"/>
    <n v="1"/>
    <x v="0"/>
    <x v="3151"/>
    <n v="5.0499999999999998E-3"/>
    <x v="0"/>
    <m/>
    <m/>
    <s v="Static 4:00 pm"/>
    <s v="TBC"/>
    <m/>
    <m/>
  </r>
  <r>
    <x v="13"/>
    <x v="13"/>
    <x v="309"/>
    <s v="TE Scott Elementary School #053"/>
    <x v="44"/>
    <x v="0"/>
    <x v="0"/>
    <d v="2017-01-23T00:00:00"/>
    <n v="1"/>
    <x v="0"/>
    <x v="3151"/>
    <n v="6.2700000000000004E-3"/>
    <x v="0"/>
    <m/>
    <m/>
    <s v="Static 11:00 am"/>
    <s v="TBC"/>
    <m/>
    <m/>
  </r>
  <r>
    <x v="13"/>
    <x v="13"/>
    <x v="309"/>
    <s v="TE Scott Elementary School #053"/>
    <x v="44"/>
    <x v="0"/>
    <x v="0"/>
    <d v="2017-01-23T00:00:00"/>
    <n v="1"/>
    <x v="0"/>
    <x v="3152"/>
    <n v="1.8100000000000002E-2"/>
    <x v="2"/>
    <m/>
    <m/>
    <s v="Static 6:00 am"/>
    <s v="TBC"/>
    <m/>
    <m/>
  </r>
  <r>
    <x v="13"/>
    <x v="13"/>
    <x v="309"/>
    <s v="TE Scott Elementary School #053"/>
    <x v="44"/>
    <x v="0"/>
    <x v="0"/>
    <d v="2017-01-23T00:00:00"/>
    <n v="1"/>
    <x v="0"/>
    <x v="3152"/>
    <n v="6.5100000000000005E-2"/>
    <x v="2"/>
    <m/>
    <m/>
    <s v="Static 4:00 pm"/>
    <s v="TBC"/>
    <m/>
    <m/>
  </r>
  <r>
    <x v="13"/>
    <x v="13"/>
    <x v="309"/>
    <s v="TE Scott Elementary School #053"/>
    <x v="44"/>
    <x v="0"/>
    <x v="0"/>
    <d v="2017-01-23T00:00:00"/>
    <n v="1"/>
    <x v="0"/>
    <x v="3152"/>
    <n v="1.34E-2"/>
    <x v="2"/>
    <m/>
    <m/>
    <s v="Static 11:00 am"/>
    <s v="TBC"/>
    <m/>
    <m/>
  </r>
  <r>
    <x v="13"/>
    <x v="13"/>
    <x v="309"/>
    <s v="TE Scott Elementary School #053"/>
    <x v="44"/>
    <x v="0"/>
    <x v="0"/>
    <d v="2017-01-23T00:00:00"/>
    <n v="1"/>
    <x v="1"/>
    <x v="3153"/>
    <n v="2.9999999999999997E-4"/>
    <x v="0"/>
    <m/>
    <m/>
    <s v="Static 6:00 am"/>
    <s v="TBC"/>
    <m/>
    <m/>
  </r>
  <r>
    <x v="13"/>
    <x v="13"/>
    <x v="309"/>
    <s v="TE Scott Elementary School #053"/>
    <x v="44"/>
    <x v="0"/>
    <x v="0"/>
    <d v="2017-01-23T00:00:00"/>
    <n v="1"/>
    <x v="1"/>
    <x v="3153"/>
    <n v="1.2999999999999999E-4"/>
    <x v="0"/>
    <m/>
    <m/>
    <s v="Static 4:00 pm"/>
    <s v="TBC"/>
    <m/>
    <m/>
  </r>
  <r>
    <x v="13"/>
    <x v="13"/>
    <x v="309"/>
    <s v="TE Scott Elementary School #053"/>
    <x v="44"/>
    <x v="0"/>
    <x v="0"/>
    <d v="2017-01-23T00:00:00"/>
    <n v="1"/>
    <x v="1"/>
    <x v="3153"/>
    <n v="1.6000000000000001E-4"/>
    <x v="0"/>
    <m/>
    <m/>
    <s v="Static 11:00 am"/>
    <s v="TBC"/>
    <m/>
    <m/>
  </r>
  <r>
    <x v="13"/>
    <x v="13"/>
    <x v="309"/>
    <s v="TE Scott Elementary School #053"/>
    <x v="44"/>
    <x v="0"/>
    <x v="0"/>
    <d v="2017-01-23T00:00:00"/>
    <n v="1"/>
    <x v="0"/>
    <x v="3154"/>
    <n v="6.8999999999999999E-3"/>
    <x v="0"/>
    <m/>
    <m/>
    <s v="Static 6:00 am"/>
    <s v="TBC"/>
    <m/>
    <m/>
  </r>
  <r>
    <x v="13"/>
    <x v="13"/>
    <x v="309"/>
    <s v="TE Scott Elementary School #053"/>
    <x v="44"/>
    <x v="0"/>
    <x v="0"/>
    <d v="2017-01-23T00:00:00"/>
    <n v="1"/>
    <x v="0"/>
    <x v="3154"/>
    <n v="2.49E-3"/>
    <x v="0"/>
    <m/>
    <m/>
    <s v="Static 4:00 pm"/>
    <s v="TBC"/>
    <m/>
    <m/>
  </r>
  <r>
    <x v="13"/>
    <x v="13"/>
    <x v="309"/>
    <s v="TE Scott Elementary School #053"/>
    <x v="44"/>
    <x v="0"/>
    <x v="0"/>
    <d v="2017-01-23T00:00:00"/>
    <n v="1"/>
    <x v="0"/>
    <x v="3154"/>
    <n v="3.2699999999999999E-3"/>
    <x v="0"/>
    <m/>
    <m/>
    <s v="Static 11:00 am"/>
    <s v="TBC"/>
    <m/>
    <m/>
  </r>
  <r>
    <x v="13"/>
    <x v="13"/>
    <x v="309"/>
    <s v="TE Scott Elementary School #053"/>
    <x v="44"/>
    <x v="0"/>
    <x v="0"/>
    <d v="2017-01-23T00:00:00"/>
    <n v="1"/>
    <x v="0"/>
    <x v="3155"/>
    <n v="5.1200000000000004E-3"/>
    <x v="0"/>
    <m/>
    <m/>
    <s v="Static 11:00 am"/>
    <s v="TBC"/>
    <m/>
    <m/>
  </r>
  <r>
    <x v="13"/>
    <x v="13"/>
    <x v="309"/>
    <s v="TE Scott Elementary School #053"/>
    <x v="44"/>
    <x v="0"/>
    <x v="0"/>
    <d v="2017-01-23T00:00:00"/>
    <n v="1"/>
    <x v="0"/>
    <x v="3156"/>
    <n v="9.0900000000000009E-3"/>
    <x v="0"/>
    <m/>
    <m/>
    <s v="Static 6:00 am"/>
    <s v="TBC"/>
    <m/>
    <m/>
  </r>
  <r>
    <x v="13"/>
    <x v="13"/>
    <x v="309"/>
    <s v="TE Scott Elementary School #053"/>
    <x v="44"/>
    <x v="0"/>
    <x v="0"/>
    <d v="2017-01-23T00:00:00"/>
    <n v="1"/>
    <x v="0"/>
    <x v="3156"/>
    <n v="3.0899999999999999E-3"/>
    <x v="0"/>
    <m/>
    <m/>
    <s v="Static 4:00 pm"/>
    <s v="TBC"/>
    <m/>
    <m/>
  </r>
  <r>
    <x v="13"/>
    <x v="13"/>
    <x v="309"/>
    <s v="TE Scott Elementary School #053"/>
    <x v="44"/>
    <x v="0"/>
    <x v="0"/>
    <d v="2017-01-23T00:00:00"/>
    <n v="1"/>
    <x v="0"/>
    <x v="3157"/>
    <n v="5.1499999999999997E-2"/>
    <x v="2"/>
    <m/>
    <m/>
    <s v="Static 6:00 am"/>
    <s v="TBC"/>
    <m/>
    <m/>
  </r>
  <r>
    <x v="13"/>
    <x v="13"/>
    <x v="309"/>
    <s v="TE Scott Elementary School #053"/>
    <x v="44"/>
    <x v="0"/>
    <x v="0"/>
    <d v="2017-01-23T00:00:00"/>
    <n v="1"/>
    <x v="0"/>
    <x v="3157"/>
    <n v="5.5700000000000003E-3"/>
    <x v="0"/>
    <m/>
    <m/>
    <s v="Static 4:00 pm"/>
    <s v="TBC"/>
    <m/>
    <m/>
  </r>
  <r>
    <x v="13"/>
    <x v="13"/>
    <x v="309"/>
    <s v="TE Scott Elementary School #053"/>
    <x v="44"/>
    <x v="0"/>
    <x v="0"/>
    <d v="2017-01-23T00:00:00"/>
    <n v="1"/>
    <x v="0"/>
    <x v="3157"/>
    <n v="1.7299999999999999E-2"/>
    <x v="2"/>
    <m/>
    <m/>
    <s v="Static 11:00 am"/>
    <s v="TBC"/>
    <m/>
    <m/>
  </r>
  <r>
    <x v="13"/>
    <x v="13"/>
    <x v="309"/>
    <s v="TE Scott Elementary School #053"/>
    <x v="44"/>
    <x v="0"/>
    <x v="0"/>
    <d v="2017-01-23T00:00:00"/>
    <n v="1"/>
    <x v="0"/>
    <x v="3158"/>
    <n v="0.11799999999999999"/>
    <x v="2"/>
    <m/>
    <m/>
    <s v="Static 6:00 am"/>
    <s v="TBC"/>
    <m/>
    <m/>
  </r>
  <r>
    <x v="13"/>
    <x v="13"/>
    <x v="309"/>
    <s v="TE Scott Elementary School #053"/>
    <x v="44"/>
    <x v="0"/>
    <x v="0"/>
    <d v="2017-01-23T00:00:00"/>
    <n v="1"/>
    <x v="0"/>
    <x v="3158"/>
    <n v="4.58E-2"/>
    <x v="2"/>
    <m/>
    <m/>
    <s v="Static 4:00 pm"/>
    <s v="TBC"/>
    <m/>
    <m/>
  </r>
  <r>
    <x v="13"/>
    <x v="13"/>
    <x v="309"/>
    <s v="TE Scott Elementary School #053"/>
    <x v="44"/>
    <x v="0"/>
    <x v="0"/>
    <d v="2017-01-23T00:00:00"/>
    <n v="1"/>
    <x v="0"/>
    <x v="3158"/>
    <n v="0.124"/>
    <x v="2"/>
    <m/>
    <m/>
    <s v="Static 11:00 am"/>
    <s v="TBC"/>
    <m/>
    <m/>
  </r>
  <r>
    <x v="13"/>
    <x v="13"/>
    <x v="309"/>
    <s v="TE Scott Elementary School #053"/>
    <x v="44"/>
    <x v="0"/>
    <x v="0"/>
    <d v="2017-01-23T00:00:00"/>
    <n v="1"/>
    <x v="0"/>
    <x v="3159"/>
    <n v="2.32E-3"/>
    <x v="0"/>
    <m/>
    <m/>
    <s v="Static 6:00 am"/>
    <s v="TBC"/>
    <m/>
    <m/>
  </r>
  <r>
    <x v="13"/>
    <x v="13"/>
    <x v="309"/>
    <s v="TE Scott Elementary School #053"/>
    <x v="44"/>
    <x v="0"/>
    <x v="0"/>
    <d v="2017-01-23T00:00:00"/>
    <n v="1"/>
    <x v="0"/>
    <x v="3159"/>
    <n v="9.3000000000000005E-4"/>
    <x v="0"/>
    <m/>
    <m/>
    <s v="Static 4:00 pm"/>
    <s v="TBC"/>
    <m/>
    <m/>
  </r>
  <r>
    <x v="13"/>
    <x v="13"/>
    <x v="309"/>
    <s v="TE Scott Elementary School #053"/>
    <x v="44"/>
    <x v="0"/>
    <x v="0"/>
    <d v="2017-01-23T00:00:00"/>
    <n v="1"/>
    <x v="0"/>
    <x v="3159"/>
    <n v="2.4000000000000001E-4"/>
    <x v="0"/>
    <m/>
    <m/>
    <s v="Static 11:00 am"/>
    <s v="TBC"/>
    <m/>
    <m/>
  </r>
  <r>
    <x v="13"/>
    <x v="13"/>
    <x v="309"/>
    <s v="TE Scott Elementary School #053"/>
    <x v="44"/>
    <x v="0"/>
    <x v="0"/>
    <d v="2017-01-23T00:00:00"/>
    <n v="1"/>
    <x v="0"/>
    <x v="3160"/>
    <n v="1.47E-3"/>
    <x v="0"/>
    <m/>
    <m/>
    <s v="Static 6:00 am"/>
    <s v="TBC"/>
    <m/>
    <m/>
  </r>
  <r>
    <x v="13"/>
    <x v="13"/>
    <x v="309"/>
    <s v="TE Scott Elementary School #053"/>
    <x v="44"/>
    <x v="0"/>
    <x v="0"/>
    <d v="2017-01-23T00:00:00"/>
    <n v="1"/>
    <x v="0"/>
    <x v="3160"/>
    <n v="6.3000000000000003E-4"/>
    <x v="0"/>
    <m/>
    <m/>
    <s v="Static 4:00 pm"/>
    <s v="TBC"/>
    <m/>
    <m/>
  </r>
  <r>
    <x v="13"/>
    <x v="13"/>
    <x v="309"/>
    <s v="TE Scott Elementary School #053"/>
    <x v="44"/>
    <x v="0"/>
    <x v="0"/>
    <d v="2017-01-23T00:00:00"/>
    <n v="1"/>
    <x v="0"/>
    <x v="3160"/>
    <n v="3.8000000000000002E-4"/>
    <x v="0"/>
    <m/>
    <m/>
    <s v="Static 11:00 am"/>
    <s v="TBC"/>
    <m/>
    <m/>
  </r>
  <r>
    <x v="13"/>
    <x v="13"/>
    <x v="309"/>
    <s v="TE Scott Elementary School #053"/>
    <x v="44"/>
    <x v="0"/>
    <x v="0"/>
    <d v="2017-01-23T00:00:00"/>
    <n v="1"/>
    <x v="0"/>
    <x v="3161"/>
    <n v="2.8600000000000001E-3"/>
    <x v="0"/>
    <m/>
    <m/>
    <s v="Static 6:00 am"/>
    <s v="TBC"/>
    <m/>
    <m/>
  </r>
  <r>
    <x v="13"/>
    <x v="13"/>
    <x v="309"/>
    <s v="TE Scott Elementary School #053"/>
    <x v="44"/>
    <x v="0"/>
    <x v="0"/>
    <d v="2017-01-23T00:00:00"/>
    <n v="1"/>
    <x v="0"/>
    <x v="3161"/>
    <n v="1.34E-3"/>
    <x v="0"/>
    <m/>
    <m/>
    <s v="Static 4:00 pm"/>
    <s v="TBC"/>
    <m/>
    <m/>
  </r>
  <r>
    <x v="13"/>
    <x v="13"/>
    <x v="309"/>
    <s v="TE Scott Elementary School #053"/>
    <x v="44"/>
    <x v="0"/>
    <x v="0"/>
    <d v="2017-01-23T00:00:00"/>
    <n v="1"/>
    <x v="0"/>
    <x v="3161"/>
    <n v="9.3999999999999997E-4"/>
    <x v="0"/>
    <m/>
    <m/>
    <s v="Static 11:00 am"/>
    <s v="TBC"/>
    <m/>
    <m/>
  </r>
  <r>
    <x v="13"/>
    <x v="13"/>
    <x v="309"/>
    <s v="TE Scott Elementary School #053"/>
    <x v="44"/>
    <x v="0"/>
    <x v="0"/>
    <d v="2017-01-23T00:00:00"/>
    <n v="1"/>
    <x v="0"/>
    <x v="2931"/>
    <n v="1.5299999999999999E-3"/>
    <x v="0"/>
    <m/>
    <m/>
    <s v="Static 6:00 am"/>
    <s v="TBC"/>
    <m/>
    <m/>
  </r>
  <r>
    <x v="13"/>
    <x v="13"/>
    <x v="309"/>
    <s v="TE Scott Elementary School #053"/>
    <x v="44"/>
    <x v="0"/>
    <x v="0"/>
    <d v="2017-01-23T00:00:00"/>
    <n v="1"/>
    <x v="0"/>
    <x v="2931"/>
    <n v="9.2000000000000003E-4"/>
    <x v="0"/>
    <m/>
    <m/>
    <s v="Static 4:00 pm"/>
    <s v="TBC"/>
    <m/>
    <m/>
  </r>
  <r>
    <x v="13"/>
    <x v="13"/>
    <x v="309"/>
    <s v="TE Scott Elementary School #053"/>
    <x v="44"/>
    <x v="0"/>
    <x v="0"/>
    <d v="2017-01-23T00:00:00"/>
    <n v="1"/>
    <x v="0"/>
    <x v="2931"/>
    <n v="2.1099999999999999E-3"/>
    <x v="0"/>
    <m/>
    <m/>
    <s v="Static 11:00 am"/>
    <s v="TBC"/>
    <m/>
    <m/>
  </r>
  <r>
    <x v="13"/>
    <x v="13"/>
    <x v="309"/>
    <s v="TE Scott Elementary School #053"/>
    <x v="44"/>
    <x v="0"/>
    <x v="0"/>
    <d v="2017-01-23T00:00:00"/>
    <n v="1"/>
    <x v="0"/>
    <x v="3162"/>
    <n v="5.2399999999999999E-3"/>
    <x v="0"/>
    <m/>
    <m/>
    <s v="Static 4:00 pm"/>
    <s v="TBC"/>
    <m/>
    <m/>
  </r>
  <r>
    <x v="13"/>
    <x v="13"/>
    <x v="309"/>
    <s v="TE Scott Elementary School #053"/>
    <x v="44"/>
    <x v="0"/>
    <x v="0"/>
    <d v="2017-01-23T00:00:00"/>
    <n v="1"/>
    <x v="0"/>
    <x v="3163"/>
    <n v="2.2100000000000002E-3"/>
    <x v="0"/>
    <m/>
    <m/>
    <s v="Static"/>
    <s v="TBC"/>
    <m/>
    <m/>
  </r>
  <r>
    <x v="13"/>
    <x v="13"/>
    <x v="309"/>
    <s v="TE Scott Elementary School #053"/>
    <x v="44"/>
    <x v="0"/>
    <x v="0"/>
    <d v="2017-01-23T00:00:00"/>
    <n v="1"/>
    <x v="0"/>
    <x v="3164"/>
    <n v="3.7000000000000002E-3"/>
    <x v="0"/>
    <m/>
    <m/>
    <s v="Static"/>
    <s v="TBC"/>
    <m/>
    <m/>
  </r>
  <r>
    <x v="13"/>
    <x v="13"/>
    <x v="309"/>
    <s v="TE Scott Elementary School #053"/>
    <x v="44"/>
    <x v="0"/>
    <x v="0"/>
    <d v="2017-01-23T00:00:00"/>
    <n v="1"/>
    <x v="0"/>
    <x v="3165"/>
    <n v="0.245"/>
    <x v="2"/>
    <m/>
    <m/>
    <s v="Static 6:00 am"/>
    <s v="TBC"/>
    <m/>
    <m/>
  </r>
  <r>
    <x v="13"/>
    <x v="13"/>
    <x v="309"/>
    <s v="TE Scott Elementary School #053"/>
    <x v="44"/>
    <x v="0"/>
    <x v="0"/>
    <d v="2017-01-23T00:00:00"/>
    <n v="1"/>
    <x v="0"/>
    <x v="3165"/>
    <n v="0.16900000000000001"/>
    <x v="2"/>
    <m/>
    <m/>
    <s v="Static 4:00 pm"/>
    <s v="TBC"/>
    <m/>
    <m/>
  </r>
  <r>
    <x v="13"/>
    <x v="13"/>
    <x v="276"/>
    <s v="Panorama Park Elementary #137"/>
    <x v="24"/>
    <x v="0"/>
    <x v="0"/>
    <d v="2017-01-24T00:00:00"/>
    <n v="1"/>
    <x v="57"/>
    <x v="3166"/>
    <n v="2.3800000000000002E-2"/>
    <x v="2"/>
    <m/>
    <m/>
    <s v="Static 16:00"/>
    <s v="TBC"/>
    <m/>
    <m/>
  </r>
  <r>
    <x v="13"/>
    <x v="13"/>
    <x v="276"/>
    <s v="Panorama Park Elementary #137"/>
    <x v="24"/>
    <x v="0"/>
    <x v="0"/>
    <d v="2017-01-24T00:00:00"/>
    <n v="1"/>
    <x v="57"/>
    <x v="3166"/>
    <n v="1.2800000000000001E-2"/>
    <x v="2"/>
    <m/>
    <m/>
    <s v="Static 11:00"/>
    <s v="TBC"/>
    <m/>
    <m/>
  </r>
  <r>
    <x v="13"/>
    <x v="13"/>
    <x v="276"/>
    <s v="Panorama Park Elementary #137"/>
    <x v="24"/>
    <x v="0"/>
    <x v="0"/>
    <d v="2017-01-24T00:00:00"/>
    <n v="1"/>
    <x v="57"/>
    <x v="3166"/>
    <n v="8.3000000000000004E-2"/>
    <x v="2"/>
    <m/>
    <m/>
    <s v="Static 06:00"/>
    <s v="TBC"/>
    <m/>
    <m/>
  </r>
  <r>
    <x v="13"/>
    <x v="13"/>
    <x v="276"/>
    <s v="Panorama Park Elementary #137"/>
    <x v="24"/>
    <x v="0"/>
    <x v="0"/>
    <d v="2017-01-24T00:00:00"/>
    <n v="1"/>
    <x v="57"/>
    <x v="3167"/>
    <n v="6.1599999999999997E-3"/>
    <x v="0"/>
    <m/>
    <m/>
    <s v="Static 16:00"/>
    <s v="TBC"/>
    <m/>
    <m/>
  </r>
  <r>
    <x v="13"/>
    <x v="13"/>
    <x v="276"/>
    <s v="Panorama Park Elementary #137"/>
    <x v="24"/>
    <x v="0"/>
    <x v="0"/>
    <d v="2017-01-24T00:00:00"/>
    <n v="1"/>
    <x v="57"/>
    <x v="3167"/>
    <n v="7.1999999999999998E-3"/>
    <x v="0"/>
    <m/>
    <m/>
    <s v="Static 11:00"/>
    <s v="TBC"/>
    <m/>
    <m/>
  </r>
  <r>
    <x v="13"/>
    <x v="13"/>
    <x v="276"/>
    <s v="Panorama Park Elementary #137"/>
    <x v="24"/>
    <x v="0"/>
    <x v="0"/>
    <d v="2017-01-24T00:00:00"/>
    <n v="1"/>
    <x v="57"/>
    <x v="3167"/>
    <n v="1.7100000000000001E-2"/>
    <x v="2"/>
    <m/>
    <m/>
    <s v="Static 06:00"/>
    <s v="TBC"/>
    <m/>
    <m/>
  </r>
  <r>
    <x v="13"/>
    <x v="13"/>
    <x v="276"/>
    <s v="Panorama Park Elementary #137"/>
    <x v="24"/>
    <x v="0"/>
    <x v="0"/>
    <d v="2017-01-24T00:00:00"/>
    <n v="1"/>
    <x v="57"/>
    <x v="3168"/>
    <n v="1.0500000000000001E-2"/>
    <x v="2"/>
    <m/>
    <m/>
    <s v="Static 16:00"/>
    <s v="TBC"/>
    <m/>
    <m/>
  </r>
  <r>
    <x v="13"/>
    <x v="13"/>
    <x v="276"/>
    <s v="Panorama Park Elementary #137"/>
    <x v="24"/>
    <x v="0"/>
    <x v="0"/>
    <d v="2017-01-24T00:00:00"/>
    <n v="1"/>
    <x v="57"/>
    <x v="3168"/>
    <n v="1.0699999999999999E-2"/>
    <x v="2"/>
    <m/>
    <m/>
    <s v="Static 11:00"/>
    <s v="TBC"/>
    <m/>
    <m/>
  </r>
  <r>
    <x v="13"/>
    <x v="13"/>
    <x v="276"/>
    <s v="Panorama Park Elementary #137"/>
    <x v="24"/>
    <x v="0"/>
    <x v="0"/>
    <d v="2017-01-24T00:00:00"/>
    <n v="1"/>
    <x v="57"/>
    <x v="3168"/>
    <n v="1.1900000000000001E-2"/>
    <x v="2"/>
    <m/>
    <m/>
    <s v="Static 06:00"/>
    <s v="TBC"/>
    <m/>
    <m/>
  </r>
  <r>
    <x v="13"/>
    <x v="13"/>
    <x v="276"/>
    <s v="Panorama Park Elementary #137"/>
    <x v="24"/>
    <x v="0"/>
    <x v="0"/>
    <d v="2017-01-24T00:00:00"/>
    <n v="1"/>
    <x v="3"/>
    <x v="3169"/>
    <n v="2.5000000000000001E-3"/>
    <x v="0"/>
    <m/>
    <m/>
    <s v="Static 16:00"/>
    <s v="TBC"/>
    <m/>
    <m/>
  </r>
  <r>
    <x v="13"/>
    <x v="13"/>
    <x v="276"/>
    <s v="Panorama Park Elementary #137"/>
    <x v="24"/>
    <x v="0"/>
    <x v="0"/>
    <d v="2017-01-24T00:00:00"/>
    <n v="1"/>
    <x v="3"/>
    <x v="3169"/>
    <n v="3.15E-3"/>
    <x v="0"/>
    <m/>
    <m/>
    <s v="Static 11:00"/>
    <s v="TBC"/>
    <m/>
    <m/>
  </r>
  <r>
    <x v="13"/>
    <x v="13"/>
    <x v="276"/>
    <s v="Panorama Park Elementary #137"/>
    <x v="24"/>
    <x v="0"/>
    <x v="0"/>
    <d v="2017-01-24T00:00:00"/>
    <n v="1"/>
    <x v="3"/>
    <x v="3169"/>
    <n v="2.8700000000000002E-3"/>
    <x v="0"/>
    <m/>
    <m/>
    <s v="Static 06:00"/>
    <s v="TBC"/>
    <m/>
    <m/>
  </r>
  <r>
    <x v="13"/>
    <x v="13"/>
    <x v="276"/>
    <s v="Panorama Park Elementary #137"/>
    <x v="24"/>
    <x v="0"/>
    <x v="0"/>
    <d v="2017-01-24T00:00:00"/>
    <n v="1"/>
    <x v="3"/>
    <x v="3170"/>
    <n v="2.5200000000000001E-3"/>
    <x v="0"/>
    <m/>
    <m/>
    <s v="Static 16:00"/>
    <s v="TBC"/>
    <m/>
    <m/>
  </r>
  <r>
    <x v="13"/>
    <x v="13"/>
    <x v="276"/>
    <s v="Panorama Park Elementary #137"/>
    <x v="24"/>
    <x v="0"/>
    <x v="0"/>
    <d v="2017-01-24T00:00:00"/>
    <n v="1"/>
    <x v="3"/>
    <x v="3171"/>
    <n v="1.8600000000000001E-3"/>
    <x v="0"/>
    <m/>
    <m/>
    <s v="Static 11:00"/>
    <s v="TBC"/>
    <m/>
    <m/>
  </r>
  <r>
    <x v="13"/>
    <x v="13"/>
    <x v="276"/>
    <s v="Panorama Park Elementary #137"/>
    <x v="24"/>
    <x v="0"/>
    <x v="0"/>
    <d v="2017-01-24T00:00:00"/>
    <n v="1"/>
    <x v="3"/>
    <x v="3171"/>
    <n v="2.9299999999999999E-3"/>
    <x v="0"/>
    <m/>
    <m/>
    <s v="Static 06:00"/>
    <s v="TBC"/>
    <m/>
    <m/>
  </r>
  <r>
    <x v="13"/>
    <x v="13"/>
    <x v="276"/>
    <s v="Panorama Park Elementary #137"/>
    <x v="24"/>
    <x v="0"/>
    <x v="0"/>
    <d v="2017-01-24T00:00:00"/>
    <n v="1"/>
    <x v="3"/>
    <x v="3172"/>
    <n v="1.7000000000000001E-2"/>
    <x v="2"/>
    <m/>
    <m/>
    <s v="Static 11:00"/>
    <s v="TBC"/>
    <m/>
    <m/>
  </r>
  <r>
    <x v="13"/>
    <x v="13"/>
    <x v="276"/>
    <s v="Panorama Park Elementary #137"/>
    <x v="24"/>
    <x v="0"/>
    <x v="0"/>
    <d v="2017-01-24T00:00:00"/>
    <n v="1"/>
    <x v="3"/>
    <x v="3172"/>
    <n v="3.7400000000000003E-2"/>
    <x v="2"/>
    <m/>
    <m/>
    <s v="Static 06:00"/>
    <s v="TBC"/>
    <m/>
    <m/>
  </r>
  <r>
    <x v="13"/>
    <x v="13"/>
    <x v="276"/>
    <s v="Panorama Park Elementary #137"/>
    <x v="24"/>
    <x v="0"/>
    <x v="0"/>
    <d v="2017-01-24T00:00:00"/>
    <n v="1"/>
    <x v="3"/>
    <x v="3173"/>
    <n v="4.1599999999999998E-2"/>
    <x v="2"/>
    <m/>
    <m/>
    <s v="Static 16:00"/>
    <s v="TBC"/>
    <m/>
    <m/>
  </r>
  <r>
    <x v="13"/>
    <x v="13"/>
    <x v="276"/>
    <s v="Panorama Park Elementary #137"/>
    <x v="24"/>
    <x v="0"/>
    <x v="0"/>
    <d v="2017-01-24T00:00:00"/>
    <n v="1"/>
    <x v="3"/>
    <x v="3174"/>
    <n v="1.6100000000000001E-3"/>
    <x v="0"/>
    <m/>
    <m/>
    <s v="Static 16:00"/>
    <s v="TBC"/>
    <m/>
    <m/>
  </r>
  <r>
    <x v="13"/>
    <x v="13"/>
    <x v="276"/>
    <s v="Panorama Park Elementary #137"/>
    <x v="24"/>
    <x v="0"/>
    <x v="0"/>
    <d v="2017-01-24T00:00:00"/>
    <n v="1"/>
    <x v="3"/>
    <x v="3174"/>
    <n v="5.9100000000000003E-3"/>
    <x v="0"/>
    <m/>
    <m/>
    <s v="Static 11:00"/>
    <s v="TBC"/>
    <m/>
    <m/>
  </r>
  <r>
    <x v="13"/>
    <x v="13"/>
    <x v="276"/>
    <s v="Panorama Park Elementary #137"/>
    <x v="24"/>
    <x v="0"/>
    <x v="0"/>
    <d v="2017-01-24T00:00:00"/>
    <n v="1"/>
    <x v="3"/>
    <x v="3174"/>
    <n v="1.8800000000000001E-2"/>
    <x v="2"/>
    <m/>
    <m/>
    <s v="Static 06:00"/>
    <s v="TBC"/>
    <m/>
    <m/>
  </r>
  <r>
    <x v="13"/>
    <x v="13"/>
    <x v="276"/>
    <s v="Panorama Park Elementary #137"/>
    <x v="24"/>
    <x v="0"/>
    <x v="0"/>
    <d v="2017-01-24T00:00:00"/>
    <n v="1"/>
    <x v="3"/>
    <x v="3175"/>
    <n v="1.5200000000000001E-3"/>
    <x v="0"/>
    <m/>
    <m/>
    <s v="Static 16:00"/>
    <s v="TBC"/>
    <m/>
    <m/>
  </r>
  <r>
    <x v="13"/>
    <x v="13"/>
    <x v="276"/>
    <s v="Panorama Park Elementary #137"/>
    <x v="24"/>
    <x v="0"/>
    <x v="0"/>
    <d v="2017-01-24T00:00:00"/>
    <n v="1"/>
    <x v="3"/>
    <x v="3175"/>
    <n v="3.7699999999999999E-3"/>
    <x v="0"/>
    <m/>
    <m/>
    <s v="Static 11:00"/>
    <s v="TBC"/>
    <m/>
    <m/>
  </r>
  <r>
    <x v="13"/>
    <x v="13"/>
    <x v="276"/>
    <s v="Panorama Park Elementary #137"/>
    <x v="24"/>
    <x v="0"/>
    <x v="0"/>
    <d v="2017-01-24T00:00:00"/>
    <n v="1"/>
    <x v="3"/>
    <x v="3175"/>
    <n v="1.06E-2"/>
    <x v="2"/>
    <m/>
    <m/>
    <s v="Static 06:00"/>
    <s v="TBC"/>
    <m/>
    <m/>
  </r>
  <r>
    <x v="13"/>
    <x v="13"/>
    <x v="276"/>
    <s v="Panorama Park Elementary #137"/>
    <x v="24"/>
    <x v="0"/>
    <x v="0"/>
    <d v="2017-01-24T00:00:00"/>
    <n v="1"/>
    <x v="3"/>
    <x v="3176"/>
    <n v="5.7499999999999999E-3"/>
    <x v="0"/>
    <m/>
    <m/>
    <s v="Static 16:00"/>
    <s v="TBC"/>
    <m/>
    <m/>
  </r>
  <r>
    <x v="13"/>
    <x v="13"/>
    <x v="276"/>
    <s v="Panorama Park Elementary #137"/>
    <x v="24"/>
    <x v="0"/>
    <x v="0"/>
    <d v="2017-01-24T00:00:00"/>
    <n v="1"/>
    <x v="3"/>
    <x v="3176"/>
    <n v="4.7299999999999998E-3"/>
    <x v="0"/>
    <m/>
    <m/>
    <s v="Static 11:00"/>
    <s v="TBC"/>
    <m/>
    <m/>
  </r>
  <r>
    <x v="13"/>
    <x v="13"/>
    <x v="276"/>
    <s v="Panorama Park Elementary #137"/>
    <x v="24"/>
    <x v="0"/>
    <x v="0"/>
    <d v="2017-01-24T00:00:00"/>
    <n v="1"/>
    <x v="3"/>
    <x v="3176"/>
    <n v="1.84E-2"/>
    <x v="2"/>
    <m/>
    <m/>
    <s v="Static 06:00"/>
    <s v="TBC"/>
    <m/>
    <m/>
  </r>
  <r>
    <x v="13"/>
    <x v="13"/>
    <x v="276"/>
    <s v="Panorama Park Elementary #137"/>
    <x v="24"/>
    <x v="0"/>
    <x v="0"/>
    <d v="2017-01-24T00:00:00"/>
    <n v="1"/>
    <x v="3"/>
    <x v="3177"/>
    <n v="2.8500000000000001E-3"/>
    <x v="0"/>
    <m/>
    <m/>
    <s v="Static 16:00"/>
    <s v="TBC"/>
    <m/>
    <m/>
  </r>
  <r>
    <x v="13"/>
    <x v="13"/>
    <x v="276"/>
    <s v="Panorama Park Elementary #137"/>
    <x v="24"/>
    <x v="0"/>
    <x v="0"/>
    <d v="2017-01-24T00:00:00"/>
    <n v="1"/>
    <x v="3"/>
    <x v="3177"/>
    <n v="2.2200000000000002E-3"/>
    <x v="0"/>
    <m/>
    <m/>
    <s v="Static 11:00"/>
    <s v="TBC"/>
    <m/>
    <m/>
  </r>
  <r>
    <x v="13"/>
    <x v="13"/>
    <x v="276"/>
    <s v="Panorama Park Elementary #137"/>
    <x v="24"/>
    <x v="0"/>
    <x v="0"/>
    <d v="2017-01-24T00:00:00"/>
    <n v="1"/>
    <x v="3"/>
    <x v="3177"/>
    <n v="3.8E-3"/>
    <x v="0"/>
    <m/>
    <m/>
    <s v="Static 06:00"/>
    <s v="TBC"/>
    <m/>
    <m/>
  </r>
  <r>
    <x v="13"/>
    <x v="13"/>
    <x v="276"/>
    <s v="Panorama Park Elementary #137"/>
    <x v="24"/>
    <x v="0"/>
    <x v="0"/>
    <d v="2017-01-24T00:00:00"/>
    <n v="1"/>
    <x v="3"/>
    <x v="3178"/>
    <n v="9.2000000000000003E-4"/>
    <x v="0"/>
    <m/>
    <m/>
    <s v="Static 11:00"/>
    <s v="TBC"/>
    <m/>
    <m/>
  </r>
  <r>
    <x v="13"/>
    <x v="13"/>
    <x v="276"/>
    <s v="Panorama Park Elementary #137"/>
    <x v="24"/>
    <x v="0"/>
    <x v="0"/>
    <d v="2017-01-24T00:00:00"/>
    <n v="1"/>
    <x v="3"/>
    <x v="3178"/>
    <n v="2.3700000000000001E-3"/>
    <x v="0"/>
    <m/>
    <m/>
    <s v="Static 06:00"/>
    <s v="TBC"/>
    <m/>
    <m/>
  </r>
  <r>
    <x v="13"/>
    <x v="13"/>
    <x v="276"/>
    <s v="Panorama Park Elementary #137"/>
    <x v="24"/>
    <x v="0"/>
    <x v="0"/>
    <d v="2017-01-24T00:00:00"/>
    <n v="1"/>
    <x v="3"/>
    <x v="3179"/>
    <n v="5.5999999999999995E-4"/>
    <x v="0"/>
    <m/>
    <m/>
    <s v="Static 16:00"/>
    <s v="TBC"/>
    <m/>
    <m/>
  </r>
  <r>
    <x v="13"/>
    <x v="13"/>
    <x v="276"/>
    <s v="Panorama Park Elementary #137"/>
    <x v="24"/>
    <x v="0"/>
    <x v="0"/>
    <d v="2017-01-24T00:00:00"/>
    <n v="1"/>
    <x v="3"/>
    <x v="3180"/>
    <n v="2.9999999999999997E-4"/>
    <x v="0"/>
    <m/>
    <m/>
    <s v="Static 16:00"/>
    <s v="TBC"/>
    <m/>
    <m/>
  </r>
  <r>
    <x v="13"/>
    <x v="13"/>
    <x v="276"/>
    <s v="Panorama Park Elementary #137"/>
    <x v="24"/>
    <x v="0"/>
    <x v="0"/>
    <d v="2017-01-24T00:00:00"/>
    <n v="1"/>
    <x v="3"/>
    <x v="3180"/>
    <n v="7.3999999999999999E-4"/>
    <x v="0"/>
    <m/>
    <m/>
    <s v="Static 11:00"/>
    <s v="TBC"/>
    <m/>
    <m/>
  </r>
  <r>
    <x v="13"/>
    <x v="13"/>
    <x v="276"/>
    <s v="Panorama Park Elementary #137"/>
    <x v="24"/>
    <x v="0"/>
    <x v="0"/>
    <d v="2017-01-24T00:00:00"/>
    <n v="1"/>
    <x v="3"/>
    <x v="3180"/>
    <n v="3.5400000000000002E-3"/>
    <x v="0"/>
    <m/>
    <m/>
    <s v="Static 06:00"/>
    <s v="TBC"/>
    <m/>
    <m/>
  </r>
  <r>
    <x v="13"/>
    <x v="13"/>
    <x v="276"/>
    <s v="Panorama Park Elementary #137"/>
    <x v="24"/>
    <x v="0"/>
    <x v="0"/>
    <d v="2017-01-24T00:00:00"/>
    <n v="1"/>
    <x v="3"/>
    <x v="3181"/>
    <n v="3.4000000000000002E-4"/>
    <x v="0"/>
    <m/>
    <m/>
    <s v="Static 16:00"/>
    <s v="TBC"/>
    <m/>
    <m/>
  </r>
  <r>
    <x v="13"/>
    <x v="13"/>
    <x v="276"/>
    <s v="Panorama Park Elementary #137"/>
    <x v="24"/>
    <x v="0"/>
    <x v="0"/>
    <d v="2017-01-24T00:00:00"/>
    <n v="1"/>
    <x v="3"/>
    <x v="3181"/>
    <n v="5.4000000000000001E-4"/>
    <x v="0"/>
    <m/>
    <m/>
    <s v="Static 11:00"/>
    <s v="TBC"/>
    <m/>
    <m/>
  </r>
  <r>
    <x v="13"/>
    <x v="13"/>
    <x v="276"/>
    <s v="Panorama Park Elementary #137"/>
    <x v="24"/>
    <x v="0"/>
    <x v="0"/>
    <d v="2017-01-24T00:00:00"/>
    <n v="1"/>
    <x v="3"/>
    <x v="3181"/>
    <n v="1.09E-3"/>
    <x v="0"/>
    <m/>
    <m/>
    <s v="Static 06:00"/>
    <s v="TBC"/>
    <m/>
    <m/>
  </r>
  <r>
    <x v="13"/>
    <x v="13"/>
    <x v="276"/>
    <s v="Panorama Park Elementary #137"/>
    <x v="24"/>
    <x v="0"/>
    <x v="0"/>
    <d v="2017-01-24T00:00:00"/>
    <n v="1"/>
    <x v="3"/>
    <x v="3182"/>
    <n v="6.4999999999999997E-4"/>
    <x v="0"/>
    <m/>
    <m/>
    <s v="Static 16:00"/>
    <s v="TBC"/>
    <m/>
    <m/>
  </r>
  <r>
    <x v="13"/>
    <x v="13"/>
    <x v="276"/>
    <s v="Panorama Park Elementary #137"/>
    <x v="24"/>
    <x v="0"/>
    <x v="0"/>
    <d v="2017-01-24T00:00:00"/>
    <n v="1"/>
    <x v="3"/>
    <x v="3182"/>
    <n v="7.5000000000000002E-4"/>
    <x v="0"/>
    <m/>
    <m/>
    <s v="Static 11:00"/>
    <s v="TBC"/>
    <m/>
    <m/>
  </r>
  <r>
    <x v="13"/>
    <x v="13"/>
    <x v="276"/>
    <s v="Panorama Park Elementary #137"/>
    <x v="24"/>
    <x v="0"/>
    <x v="0"/>
    <d v="2017-01-24T00:00:00"/>
    <n v="1"/>
    <x v="3"/>
    <x v="3182"/>
    <n v="1.6100000000000001E-3"/>
    <x v="0"/>
    <m/>
    <m/>
    <s v="Static 06:00"/>
    <s v="TBC"/>
    <m/>
    <m/>
  </r>
  <r>
    <x v="13"/>
    <x v="13"/>
    <x v="276"/>
    <s v="Panorama Park Elementary #137"/>
    <x v="24"/>
    <x v="0"/>
    <x v="0"/>
    <d v="2017-01-24T00:00:00"/>
    <n v="1"/>
    <x v="3"/>
    <x v="3183"/>
    <n v="9.1E-4"/>
    <x v="0"/>
    <m/>
    <m/>
    <s v="Static 16:00"/>
    <s v="TBC"/>
    <m/>
    <m/>
  </r>
  <r>
    <x v="13"/>
    <x v="13"/>
    <x v="276"/>
    <s v="Panorama Park Elementary #137"/>
    <x v="24"/>
    <x v="0"/>
    <x v="0"/>
    <d v="2017-01-24T00:00:00"/>
    <n v="1"/>
    <x v="3"/>
    <x v="3183"/>
    <n v="1.23E-2"/>
    <x v="2"/>
    <m/>
    <m/>
    <s v="Static 11:00"/>
    <s v="TBC"/>
    <m/>
    <m/>
  </r>
  <r>
    <x v="13"/>
    <x v="13"/>
    <x v="276"/>
    <s v="Panorama Park Elementary #137"/>
    <x v="24"/>
    <x v="0"/>
    <x v="0"/>
    <d v="2017-01-24T00:00:00"/>
    <n v="1"/>
    <x v="3"/>
    <x v="3183"/>
    <n v="2.81E-3"/>
    <x v="0"/>
    <m/>
    <m/>
    <s v="Static 06:00"/>
    <s v="TBC"/>
    <m/>
    <m/>
  </r>
  <r>
    <x v="13"/>
    <x v="13"/>
    <x v="276"/>
    <s v="Panorama Park Elementary #137"/>
    <x v="24"/>
    <x v="0"/>
    <x v="0"/>
    <d v="2017-01-24T00:00:00"/>
    <n v="1"/>
    <x v="3"/>
    <x v="3184"/>
    <n v="5.79E-3"/>
    <x v="0"/>
    <m/>
    <m/>
    <s v="Static 16:00"/>
    <s v="TBC"/>
    <m/>
    <m/>
  </r>
  <r>
    <x v="13"/>
    <x v="13"/>
    <x v="276"/>
    <s v="Panorama Park Elementary #137"/>
    <x v="24"/>
    <x v="0"/>
    <x v="0"/>
    <d v="2017-01-24T00:00:00"/>
    <n v="1"/>
    <x v="3"/>
    <x v="3184"/>
    <n v="5.3899999999999998E-3"/>
    <x v="0"/>
    <m/>
    <m/>
    <s v="Static 11:00"/>
    <s v="TBC"/>
    <m/>
    <m/>
  </r>
  <r>
    <x v="13"/>
    <x v="13"/>
    <x v="276"/>
    <s v="Panorama Park Elementary #137"/>
    <x v="24"/>
    <x v="0"/>
    <x v="0"/>
    <d v="2017-01-24T00:00:00"/>
    <n v="1"/>
    <x v="3"/>
    <x v="3184"/>
    <n v="5.5900000000000004E-3"/>
    <x v="0"/>
    <m/>
    <m/>
    <s v="Static 06:00"/>
    <s v="TBC"/>
    <m/>
    <m/>
  </r>
  <r>
    <x v="13"/>
    <x v="13"/>
    <x v="276"/>
    <s v="Panorama Park Elementary #137"/>
    <x v="24"/>
    <x v="0"/>
    <x v="0"/>
    <d v="2017-01-24T00:00:00"/>
    <n v="1"/>
    <x v="3"/>
    <x v="3185"/>
    <n v="8.1300000000000001E-3"/>
    <x v="0"/>
    <m/>
    <m/>
    <s v="Static 16:00"/>
    <s v="TBC"/>
    <m/>
    <m/>
  </r>
  <r>
    <x v="13"/>
    <x v="13"/>
    <x v="276"/>
    <s v="Panorama Park Elementary #137"/>
    <x v="24"/>
    <x v="0"/>
    <x v="0"/>
    <d v="2017-01-24T00:00:00"/>
    <n v="1"/>
    <x v="3"/>
    <x v="3185"/>
    <n v="5.3800000000000002E-3"/>
    <x v="0"/>
    <m/>
    <m/>
    <s v="Static 11:00"/>
    <s v="TBC"/>
    <m/>
    <m/>
  </r>
  <r>
    <x v="13"/>
    <x v="13"/>
    <x v="276"/>
    <s v="Panorama Park Elementary #137"/>
    <x v="24"/>
    <x v="0"/>
    <x v="0"/>
    <d v="2017-01-24T00:00:00"/>
    <n v="1"/>
    <x v="3"/>
    <x v="3185"/>
    <n v="7.3000000000000001E-3"/>
    <x v="0"/>
    <m/>
    <m/>
    <s v="Static 06:00"/>
    <s v="TBC"/>
    <m/>
    <m/>
  </r>
  <r>
    <x v="13"/>
    <x v="13"/>
    <x v="276"/>
    <s v="Panorama Park Elementary #137"/>
    <x v="24"/>
    <x v="0"/>
    <x v="0"/>
    <d v="2017-01-24T00:00:00"/>
    <n v="1"/>
    <x v="3"/>
    <x v="3186"/>
    <n v="5.9000000000000003E-4"/>
    <x v="0"/>
    <m/>
    <m/>
    <s v="Static 16:00"/>
    <s v="TBC"/>
    <m/>
    <m/>
  </r>
  <r>
    <x v="13"/>
    <x v="13"/>
    <x v="276"/>
    <s v="Panorama Park Elementary #137"/>
    <x v="24"/>
    <x v="0"/>
    <x v="0"/>
    <d v="2017-01-24T00:00:00"/>
    <n v="1"/>
    <x v="3"/>
    <x v="3186"/>
    <n v="7.5000000000000002E-4"/>
    <x v="0"/>
    <m/>
    <m/>
    <s v="Static 11:00"/>
    <s v="TBC"/>
    <m/>
    <m/>
  </r>
  <r>
    <x v="13"/>
    <x v="13"/>
    <x v="276"/>
    <s v="Panorama Park Elementary #137"/>
    <x v="24"/>
    <x v="0"/>
    <x v="0"/>
    <d v="2017-01-24T00:00:00"/>
    <n v="1"/>
    <x v="3"/>
    <x v="3186"/>
    <n v="5.0800000000000003E-3"/>
    <x v="0"/>
    <m/>
    <m/>
    <s v="Static 06:00"/>
    <s v="TBC"/>
    <m/>
    <m/>
  </r>
  <r>
    <x v="13"/>
    <x v="13"/>
    <x v="276"/>
    <s v="Panorama Park Elementary #137"/>
    <x v="24"/>
    <x v="0"/>
    <x v="0"/>
    <d v="2017-01-24T00:00:00"/>
    <n v="1"/>
    <x v="3"/>
    <x v="3187"/>
    <n v="2.0100000000000001E-3"/>
    <x v="0"/>
    <m/>
    <m/>
    <s v="Static 11:00"/>
    <s v="TBC"/>
    <m/>
    <m/>
  </r>
  <r>
    <x v="13"/>
    <x v="13"/>
    <x v="276"/>
    <s v="Panorama Park Elementary #137"/>
    <x v="24"/>
    <x v="0"/>
    <x v="0"/>
    <d v="2017-01-24T00:00:00"/>
    <n v="1"/>
    <x v="3"/>
    <x v="3187"/>
    <n v="1.97E-3"/>
    <x v="0"/>
    <m/>
    <m/>
    <s v="Static 06:00"/>
    <s v="TBC"/>
    <m/>
    <m/>
  </r>
  <r>
    <x v="13"/>
    <x v="13"/>
    <x v="276"/>
    <s v="Panorama Park Elementary #137"/>
    <x v="24"/>
    <x v="0"/>
    <x v="0"/>
    <d v="2017-01-24T00:00:00"/>
    <n v="1"/>
    <x v="3"/>
    <x v="3188"/>
    <n v="5.9999999999999995E-4"/>
    <x v="0"/>
    <m/>
    <m/>
    <s v="Static 16:00"/>
    <s v="TBC"/>
    <m/>
    <m/>
  </r>
  <r>
    <x v="13"/>
    <x v="13"/>
    <x v="276"/>
    <s v="Panorama Park Elementary #137"/>
    <x v="24"/>
    <x v="0"/>
    <x v="0"/>
    <d v="2017-01-24T00:00:00"/>
    <n v="1"/>
    <x v="3"/>
    <x v="3189"/>
    <n v="5.5000000000000003E-4"/>
    <x v="0"/>
    <m/>
    <m/>
    <s v="Static 16:00"/>
    <s v="TBC"/>
    <m/>
    <m/>
  </r>
  <r>
    <x v="13"/>
    <x v="13"/>
    <x v="276"/>
    <s v="Panorama Park Elementary #137"/>
    <x v="24"/>
    <x v="0"/>
    <x v="0"/>
    <d v="2017-01-24T00:00:00"/>
    <n v="1"/>
    <x v="3"/>
    <x v="3189"/>
    <n v="1.23E-3"/>
    <x v="0"/>
    <m/>
    <m/>
    <s v="Static 11:00"/>
    <s v="TBC"/>
    <m/>
    <m/>
  </r>
  <r>
    <x v="13"/>
    <x v="13"/>
    <x v="276"/>
    <s v="Panorama Park Elementary #137"/>
    <x v="24"/>
    <x v="0"/>
    <x v="0"/>
    <d v="2017-01-24T00:00:00"/>
    <n v="1"/>
    <x v="3"/>
    <x v="3189"/>
    <n v="3.63E-3"/>
    <x v="0"/>
    <m/>
    <m/>
    <s v="Static 06:00"/>
    <s v="TBC"/>
    <m/>
    <m/>
  </r>
  <r>
    <x v="13"/>
    <x v="13"/>
    <x v="276"/>
    <s v="Panorama Park Elementary #137"/>
    <x v="24"/>
    <x v="0"/>
    <x v="0"/>
    <d v="2017-01-24T00:00:00"/>
    <n v="1"/>
    <x v="3"/>
    <x v="3190"/>
    <n v="2.0200000000000001E-3"/>
    <x v="0"/>
    <m/>
    <m/>
    <s v="Static 11:00"/>
    <s v="TBC"/>
    <m/>
    <m/>
  </r>
  <r>
    <x v="13"/>
    <x v="13"/>
    <x v="276"/>
    <s v="Panorama Park Elementary #137"/>
    <x v="24"/>
    <x v="0"/>
    <x v="0"/>
    <d v="2017-01-24T00:00:00"/>
    <n v="1"/>
    <x v="3"/>
    <x v="3190"/>
    <n v="1.09E-2"/>
    <x v="2"/>
    <m/>
    <m/>
    <s v="Static 06:00"/>
    <s v="TBC"/>
    <m/>
    <m/>
  </r>
  <r>
    <x v="13"/>
    <x v="13"/>
    <x v="276"/>
    <s v="Panorama Park Elementary #137"/>
    <x v="24"/>
    <x v="0"/>
    <x v="0"/>
    <d v="2017-01-24T00:00:00"/>
    <n v="1"/>
    <x v="3"/>
    <x v="3191"/>
    <n v="8.8999999999999995E-4"/>
    <x v="0"/>
    <m/>
    <m/>
    <s v="Static 16:00"/>
    <s v="TBC"/>
    <m/>
    <m/>
  </r>
  <r>
    <x v="13"/>
    <x v="13"/>
    <x v="276"/>
    <s v="Panorama Park Elementary #137"/>
    <x v="24"/>
    <x v="0"/>
    <x v="0"/>
    <d v="2017-01-24T00:00:00"/>
    <n v="1"/>
    <x v="3"/>
    <x v="3192"/>
    <n v="3.0500000000000002E-3"/>
    <x v="0"/>
    <m/>
    <m/>
    <s v="Static 11:00"/>
    <s v="TBC"/>
    <m/>
    <m/>
  </r>
  <r>
    <x v="13"/>
    <x v="13"/>
    <x v="276"/>
    <s v="Panorama Park Elementary #137"/>
    <x v="24"/>
    <x v="0"/>
    <x v="0"/>
    <d v="2017-01-24T00:00:00"/>
    <n v="1"/>
    <x v="3"/>
    <x v="3192"/>
    <n v="6.0299999999999998E-3"/>
    <x v="0"/>
    <m/>
    <m/>
    <s v="Static 06:00"/>
    <s v="TBC"/>
    <m/>
    <m/>
  </r>
  <r>
    <x v="13"/>
    <x v="13"/>
    <x v="276"/>
    <s v="Panorama Park Elementary #137"/>
    <x v="24"/>
    <x v="0"/>
    <x v="0"/>
    <d v="2017-01-24T00:00:00"/>
    <n v="1"/>
    <x v="3"/>
    <x v="3193"/>
    <n v="3.1900000000000001E-3"/>
    <x v="0"/>
    <m/>
    <m/>
    <s v="Static 16:00"/>
    <s v="TBC"/>
    <m/>
    <m/>
  </r>
  <r>
    <x v="13"/>
    <x v="13"/>
    <x v="276"/>
    <s v="Panorama Park Elementary #137"/>
    <x v="24"/>
    <x v="0"/>
    <x v="0"/>
    <d v="2017-01-24T00:00:00"/>
    <n v="1"/>
    <x v="3"/>
    <x v="3194"/>
    <n v="2.3900000000000002E-3"/>
    <x v="0"/>
    <m/>
    <m/>
    <s v="Static 16:00"/>
    <s v="TBC"/>
    <m/>
    <m/>
  </r>
  <r>
    <x v="13"/>
    <x v="13"/>
    <x v="276"/>
    <s v="Panorama Park Elementary #137"/>
    <x v="24"/>
    <x v="0"/>
    <x v="0"/>
    <d v="2017-01-24T00:00:00"/>
    <n v="1"/>
    <x v="3"/>
    <x v="3194"/>
    <n v="2.0999999999999999E-3"/>
    <x v="0"/>
    <m/>
    <m/>
    <s v="Static 11:00"/>
    <s v="TBC"/>
    <m/>
    <m/>
  </r>
  <r>
    <x v="13"/>
    <x v="13"/>
    <x v="276"/>
    <s v="Panorama Park Elementary #137"/>
    <x v="24"/>
    <x v="0"/>
    <x v="0"/>
    <d v="2017-01-24T00:00:00"/>
    <n v="1"/>
    <x v="3"/>
    <x v="3194"/>
    <n v="5.1200000000000004E-3"/>
    <x v="0"/>
    <m/>
    <m/>
    <s v="Static 06:00"/>
    <s v="TBC"/>
    <m/>
    <m/>
  </r>
  <r>
    <x v="13"/>
    <x v="13"/>
    <x v="276"/>
    <s v="Panorama Park Elementary #137"/>
    <x v="24"/>
    <x v="0"/>
    <x v="0"/>
    <d v="2017-01-24T00:00:00"/>
    <n v="1"/>
    <x v="3"/>
    <x v="3195"/>
    <n v="1.18E-2"/>
    <x v="2"/>
    <m/>
    <m/>
    <s v="Static 16:00"/>
    <s v="TBC"/>
    <m/>
    <m/>
  </r>
  <r>
    <x v="13"/>
    <x v="13"/>
    <x v="276"/>
    <s v="Panorama Park Elementary #137"/>
    <x v="24"/>
    <x v="0"/>
    <x v="0"/>
    <d v="2017-01-24T00:00:00"/>
    <n v="1"/>
    <x v="3"/>
    <x v="3195"/>
    <n v="8.8900000000000003E-3"/>
    <x v="0"/>
    <m/>
    <m/>
    <s v="Static 11:00"/>
    <s v="TBC"/>
    <m/>
    <m/>
  </r>
  <r>
    <x v="13"/>
    <x v="13"/>
    <x v="276"/>
    <s v="Panorama Park Elementary #137"/>
    <x v="24"/>
    <x v="0"/>
    <x v="0"/>
    <d v="2017-01-24T00:00:00"/>
    <n v="1"/>
    <x v="3"/>
    <x v="3195"/>
    <n v="1.0699999999999999E-2"/>
    <x v="2"/>
    <m/>
    <m/>
    <s v="Static 06:00"/>
    <s v="TBC"/>
    <m/>
    <m/>
  </r>
  <r>
    <x v="13"/>
    <x v="13"/>
    <x v="276"/>
    <s v="Panorama Park Elementary #137"/>
    <x v="24"/>
    <x v="0"/>
    <x v="0"/>
    <d v="2017-01-24T00:00:00"/>
    <n v="1"/>
    <x v="3"/>
    <x v="3196"/>
    <n v="0.46300000000000002"/>
    <x v="2"/>
    <m/>
    <m/>
    <s v="Static 11:00"/>
    <s v="TBC"/>
    <m/>
    <m/>
  </r>
  <r>
    <x v="13"/>
    <x v="13"/>
    <x v="276"/>
    <s v="Panorama Park Elementary #137"/>
    <x v="24"/>
    <x v="0"/>
    <x v="0"/>
    <d v="2017-01-24T00:00:00"/>
    <n v="1"/>
    <x v="3"/>
    <x v="3196"/>
    <n v="0.13"/>
    <x v="2"/>
    <m/>
    <m/>
    <s v="Static 06:00"/>
    <s v="TBC"/>
    <m/>
    <m/>
  </r>
  <r>
    <x v="13"/>
    <x v="13"/>
    <x v="276"/>
    <s v="Panorama Park Elementary #137"/>
    <x v="24"/>
    <x v="0"/>
    <x v="0"/>
    <d v="2017-01-24T00:00:00"/>
    <n v="1"/>
    <x v="3"/>
    <x v="3197"/>
    <n v="3.85E-2"/>
    <x v="2"/>
    <m/>
    <m/>
    <s v="Static 16:00"/>
    <s v="TBC"/>
    <m/>
    <m/>
  </r>
  <r>
    <x v="13"/>
    <x v="13"/>
    <x v="276"/>
    <s v="Panorama Park Elementary #137"/>
    <x v="24"/>
    <x v="0"/>
    <x v="0"/>
    <d v="2017-01-24T00:00:00"/>
    <n v="1"/>
    <x v="3"/>
    <x v="3198"/>
    <n v="2.5100000000000001E-3"/>
    <x v="0"/>
    <m/>
    <m/>
    <s v="Static 11:00"/>
    <s v="TBC"/>
    <m/>
    <m/>
  </r>
  <r>
    <x v="13"/>
    <x v="13"/>
    <x v="276"/>
    <s v="Panorama Park Elementary #137"/>
    <x v="24"/>
    <x v="0"/>
    <x v="0"/>
    <d v="2017-01-24T00:00:00"/>
    <n v="1"/>
    <x v="3"/>
    <x v="3198"/>
    <n v="3.63E-3"/>
    <x v="0"/>
    <m/>
    <m/>
    <s v="Static 06:00"/>
    <s v="TBC"/>
    <m/>
    <m/>
  </r>
  <r>
    <x v="13"/>
    <x v="13"/>
    <x v="276"/>
    <s v="Panorama Park Elementary #137"/>
    <x v="24"/>
    <x v="0"/>
    <x v="0"/>
    <d v="2017-01-24T00:00:00"/>
    <n v="1"/>
    <x v="3"/>
    <x v="3199"/>
    <n v="2.5799999999999998E-3"/>
    <x v="0"/>
    <m/>
    <m/>
    <s v="Static 16:00"/>
    <s v="TBC"/>
    <m/>
    <m/>
  </r>
  <r>
    <x v="13"/>
    <x v="13"/>
    <x v="276"/>
    <s v="Panorama Park Elementary #137"/>
    <x v="24"/>
    <x v="0"/>
    <x v="0"/>
    <d v="2017-01-24T00:00:00"/>
    <n v="1"/>
    <x v="3"/>
    <x v="3200"/>
    <n v="4.4000000000000003E-3"/>
    <x v="0"/>
    <m/>
    <m/>
    <s v="Static 16:00"/>
    <s v="TBC"/>
    <m/>
    <m/>
  </r>
  <r>
    <x v="13"/>
    <x v="13"/>
    <x v="276"/>
    <s v="Panorama Park Elementary #137"/>
    <x v="24"/>
    <x v="0"/>
    <x v="0"/>
    <d v="2017-01-24T00:00:00"/>
    <n v="1"/>
    <x v="3"/>
    <x v="3200"/>
    <n v="1.47E-3"/>
    <x v="0"/>
    <m/>
    <m/>
    <s v="Static 11:00"/>
    <s v="TBC"/>
    <m/>
    <m/>
  </r>
  <r>
    <x v="13"/>
    <x v="13"/>
    <x v="276"/>
    <s v="Panorama Park Elementary #137"/>
    <x v="24"/>
    <x v="0"/>
    <x v="0"/>
    <d v="2017-01-24T00:00:00"/>
    <n v="1"/>
    <x v="3"/>
    <x v="3200"/>
    <n v="1E-3"/>
    <x v="0"/>
    <m/>
    <m/>
    <s v="Static 06:00"/>
    <s v="TBC"/>
    <m/>
    <m/>
  </r>
  <r>
    <x v="13"/>
    <x v="13"/>
    <x v="276"/>
    <s v="Panorama Park Elementary #137"/>
    <x v="24"/>
    <x v="0"/>
    <x v="0"/>
    <d v="2017-01-24T00:00:00"/>
    <n v="1"/>
    <x v="3"/>
    <x v="3201"/>
    <n v="1.38E-2"/>
    <x v="2"/>
    <m/>
    <m/>
    <s v="Static 16:00"/>
    <s v="TBC"/>
    <m/>
    <m/>
  </r>
  <r>
    <x v="13"/>
    <x v="13"/>
    <x v="276"/>
    <s v="Panorama Park Elementary #137"/>
    <x v="24"/>
    <x v="0"/>
    <x v="0"/>
    <d v="2017-01-24T00:00:00"/>
    <n v="1"/>
    <x v="3"/>
    <x v="3202"/>
    <n v="1.46E-2"/>
    <x v="2"/>
    <m/>
    <m/>
    <s v="Static 16:00"/>
    <s v="TBC"/>
    <m/>
    <m/>
  </r>
  <r>
    <x v="13"/>
    <x v="13"/>
    <x v="276"/>
    <s v="Panorama Park Elementary #137"/>
    <x v="24"/>
    <x v="0"/>
    <x v="0"/>
    <d v="2017-01-24T00:00:00"/>
    <n v="1"/>
    <x v="3"/>
    <x v="3203"/>
    <n v="1.01E-2"/>
    <x v="2"/>
    <m/>
    <m/>
    <s v="Static 16:00"/>
    <s v="TBC"/>
    <m/>
    <m/>
  </r>
  <r>
    <x v="13"/>
    <x v="13"/>
    <x v="309"/>
    <s v="TE Scott Elementary School #053"/>
    <x v="44"/>
    <x v="0"/>
    <x v="0"/>
    <d v="2017-01-23T00:00:00"/>
    <n v="1"/>
    <x v="0"/>
    <x v="3165"/>
    <n v="0.17499999999999999"/>
    <x v="2"/>
    <m/>
    <m/>
    <s v="Static 11:00 am"/>
    <s v="TBC"/>
    <m/>
    <m/>
  </r>
  <r>
    <x v="13"/>
    <x v="13"/>
    <x v="309"/>
    <s v="TE Scott Elementary School #053"/>
    <x v="44"/>
    <x v="0"/>
    <x v="0"/>
    <d v="2017-01-23T00:00:00"/>
    <n v="1"/>
    <x v="0"/>
    <x v="3204"/>
    <n v="3.0899999999999999E-3"/>
    <x v="0"/>
    <m/>
    <m/>
    <s v="Static 6:00 am"/>
    <s v="TBC"/>
    <m/>
    <m/>
  </r>
  <r>
    <x v="13"/>
    <x v="13"/>
    <x v="309"/>
    <s v="TE Scott Elementary School #053"/>
    <x v="44"/>
    <x v="0"/>
    <x v="0"/>
    <d v="2017-01-23T00:00:00"/>
    <n v="1"/>
    <x v="0"/>
    <x v="3204"/>
    <n v="2E-3"/>
    <x v="0"/>
    <m/>
    <m/>
    <s v="Static 4:00 pm"/>
    <s v="TBC"/>
    <m/>
    <m/>
  </r>
  <r>
    <x v="13"/>
    <x v="13"/>
    <x v="309"/>
    <s v="TE Scott Elementary School #053"/>
    <x v="44"/>
    <x v="0"/>
    <x v="0"/>
    <d v="2017-01-23T00:00:00"/>
    <n v="1"/>
    <x v="0"/>
    <x v="3204"/>
    <n v="1.65E-3"/>
    <x v="0"/>
    <m/>
    <m/>
    <s v="Static 11:00 am"/>
    <s v="TBC"/>
    <m/>
    <m/>
  </r>
  <r>
    <x v="13"/>
    <x v="13"/>
    <x v="309"/>
    <s v="TE Scott Elementary School #053"/>
    <x v="44"/>
    <x v="0"/>
    <x v="0"/>
    <d v="2017-01-23T00:00:00"/>
    <n v="1"/>
    <x v="0"/>
    <x v="3205"/>
    <n v="1.81E-3"/>
    <x v="0"/>
    <m/>
    <m/>
    <s v="Static 6:00 am"/>
    <s v="TBC"/>
    <m/>
    <m/>
  </r>
  <r>
    <x v="13"/>
    <x v="13"/>
    <x v="309"/>
    <s v="TE Scott Elementary School #053"/>
    <x v="44"/>
    <x v="0"/>
    <x v="0"/>
    <d v="2017-01-23T00:00:00"/>
    <n v="1"/>
    <x v="0"/>
    <x v="3205"/>
    <n v="1.49E-3"/>
    <x v="0"/>
    <m/>
    <m/>
    <s v="Static 11:00 am"/>
    <s v="TBC"/>
    <m/>
    <m/>
  </r>
  <r>
    <x v="13"/>
    <x v="13"/>
    <x v="309"/>
    <s v="TE Scott Elementary School #053"/>
    <x v="44"/>
    <x v="0"/>
    <x v="0"/>
    <d v="2017-01-23T00:00:00"/>
    <n v="1"/>
    <x v="0"/>
    <x v="3206"/>
    <n v="2.1099999999999999E-3"/>
    <x v="0"/>
    <m/>
    <m/>
    <s v="Static 6:00 am"/>
    <s v="TBC"/>
    <m/>
    <m/>
  </r>
  <r>
    <x v="13"/>
    <x v="13"/>
    <x v="309"/>
    <s v="TE Scott Elementary School #053"/>
    <x v="44"/>
    <x v="0"/>
    <x v="0"/>
    <d v="2017-01-23T00:00:00"/>
    <n v="1"/>
    <x v="0"/>
    <x v="3206"/>
    <n v="1.3500000000000001E-3"/>
    <x v="0"/>
    <m/>
    <m/>
    <s v="Static 4:00 pm"/>
    <s v="TBC"/>
    <m/>
    <m/>
  </r>
  <r>
    <x v="13"/>
    <x v="13"/>
    <x v="309"/>
    <s v="TE Scott Elementary School #053"/>
    <x v="44"/>
    <x v="0"/>
    <x v="0"/>
    <d v="2017-01-23T00:00:00"/>
    <n v="1"/>
    <x v="0"/>
    <x v="3206"/>
    <n v="1.89E-3"/>
    <x v="0"/>
    <m/>
    <m/>
    <s v="Static 11:00 am"/>
    <s v="TBC"/>
    <m/>
    <m/>
  </r>
  <r>
    <x v="13"/>
    <x v="13"/>
    <x v="309"/>
    <s v="TE Scott Elementary School #053"/>
    <x v="44"/>
    <x v="0"/>
    <x v="0"/>
    <d v="2017-01-23T00:00:00"/>
    <n v="1"/>
    <x v="0"/>
    <x v="3207"/>
    <n v="8.9499999999999996E-2"/>
    <x v="2"/>
    <m/>
    <m/>
    <s v="Static 6:00 am"/>
    <s v="TBC"/>
    <m/>
    <m/>
  </r>
  <r>
    <x v="13"/>
    <x v="13"/>
    <x v="309"/>
    <s v="TE Scott Elementary School #053"/>
    <x v="44"/>
    <x v="0"/>
    <x v="0"/>
    <d v="2017-01-23T00:00:00"/>
    <n v="1"/>
    <x v="0"/>
    <x v="3207"/>
    <n v="5.2900000000000004E-3"/>
    <x v="0"/>
    <m/>
    <m/>
    <s v="Static 4:00 pm"/>
    <s v="TBC"/>
    <m/>
    <m/>
  </r>
  <r>
    <x v="13"/>
    <x v="13"/>
    <x v="309"/>
    <s v="TE Scott Elementary School #053"/>
    <x v="44"/>
    <x v="0"/>
    <x v="0"/>
    <d v="2017-01-23T00:00:00"/>
    <n v="1"/>
    <x v="0"/>
    <x v="3207"/>
    <n v="1.0999999999999999E-2"/>
    <x v="2"/>
    <m/>
    <m/>
    <s v="Static 11:00 am"/>
    <s v="TBC"/>
    <m/>
    <m/>
  </r>
  <r>
    <x v="13"/>
    <x v="13"/>
    <x v="309"/>
    <s v="TE Scott Elementary School #053"/>
    <x v="44"/>
    <x v="0"/>
    <x v="0"/>
    <d v="2017-01-23T00:00:00"/>
    <n v="1"/>
    <x v="0"/>
    <x v="548"/>
    <n v="1.9199999999999998E-2"/>
    <x v="2"/>
    <m/>
    <m/>
    <s v="Static 6:00 am"/>
    <s v="TBC"/>
    <m/>
    <m/>
  </r>
  <r>
    <x v="13"/>
    <x v="13"/>
    <x v="309"/>
    <s v="TE Scott Elementary School #053"/>
    <x v="44"/>
    <x v="0"/>
    <x v="0"/>
    <d v="2017-01-23T00:00:00"/>
    <n v="1"/>
    <x v="0"/>
    <x v="548"/>
    <n v="1.15E-2"/>
    <x v="2"/>
    <m/>
    <m/>
    <s v="Static 4:00 pm"/>
    <s v="TBC"/>
    <m/>
    <m/>
  </r>
  <r>
    <x v="13"/>
    <x v="13"/>
    <x v="309"/>
    <s v="TE Scott Elementary School #053"/>
    <x v="44"/>
    <x v="0"/>
    <x v="0"/>
    <d v="2017-01-23T00:00:00"/>
    <n v="1"/>
    <x v="0"/>
    <x v="548"/>
    <n v="0.125"/>
    <x v="2"/>
    <m/>
    <m/>
    <s v="Static 11:00 am"/>
    <s v="TBC"/>
    <m/>
    <m/>
  </r>
  <r>
    <x v="13"/>
    <x v="13"/>
    <x v="309"/>
    <s v="TE Scott Elementary School #053"/>
    <x v="44"/>
    <x v="0"/>
    <x v="0"/>
    <d v="2017-01-23T00:00:00"/>
    <n v="1"/>
    <x v="0"/>
    <x v="3208"/>
    <n v="1.8800000000000001E-2"/>
    <x v="2"/>
    <m/>
    <m/>
    <s v="Static 6:00 am"/>
    <s v="TBC"/>
    <m/>
    <m/>
  </r>
  <r>
    <x v="13"/>
    <x v="13"/>
    <x v="309"/>
    <s v="TE Scott Elementary School #053"/>
    <x v="44"/>
    <x v="0"/>
    <x v="0"/>
    <d v="2017-01-23T00:00:00"/>
    <n v="1"/>
    <x v="0"/>
    <x v="3208"/>
    <n v="9.1E-4"/>
    <x v="0"/>
    <m/>
    <m/>
    <s v="Static 4:00 pm"/>
    <s v="TBC"/>
    <m/>
    <m/>
  </r>
  <r>
    <x v="13"/>
    <x v="13"/>
    <x v="309"/>
    <s v="TE Scott Elementary School #053"/>
    <x v="44"/>
    <x v="0"/>
    <x v="0"/>
    <d v="2017-01-23T00:00:00"/>
    <n v="1"/>
    <x v="0"/>
    <x v="3208"/>
    <n v="3.1700000000000001E-3"/>
    <x v="0"/>
    <m/>
    <m/>
    <s v="Static 11:00 am"/>
    <s v="TBC"/>
    <m/>
    <m/>
  </r>
  <r>
    <x v="13"/>
    <x v="13"/>
    <x v="309"/>
    <s v="TE Scott Elementary School #053"/>
    <x v="44"/>
    <x v="0"/>
    <x v="0"/>
    <d v="2017-01-23T00:00:00"/>
    <n v="1"/>
    <x v="0"/>
    <x v="3209"/>
    <n v="3.5500000000000002E-3"/>
    <x v="0"/>
    <m/>
    <m/>
    <s v="Static 6:00 am"/>
    <s v="TBC"/>
    <m/>
    <m/>
  </r>
  <r>
    <x v="13"/>
    <x v="13"/>
    <x v="309"/>
    <s v="TE Scott Elementary School #053"/>
    <x v="44"/>
    <x v="0"/>
    <x v="0"/>
    <d v="2017-01-23T00:00:00"/>
    <n v="1"/>
    <x v="0"/>
    <x v="3209"/>
    <n v="2.3800000000000002E-3"/>
    <x v="0"/>
    <m/>
    <m/>
    <s v="Static 4:00 pm"/>
    <s v="TBC"/>
    <m/>
    <m/>
  </r>
  <r>
    <x v="13"/>
    <x v="13"/>
    <x v="309"/>
    <s v="TE Scott Elementary School #053"/>
    <x v="44"/>
    <x v="0"/>
    <x v="0"/>
    <d v="2017-01-23T00:00:00"/>
    <n v="1"/>
    <x v="0"/>
    <x v="3209"/>
    <n v="8.4000000000000003E-4"/>
    <x v="0"/>
    <m/>
    <m/>
    <s v="Static 11:00 am"/>
    <s v="TBC"/>
    <m/>
    <m/>
  </r>
  <r>
    <x v="13"/>
    <x v="13"/>
    <x v="309"/>
    <s v="TE Scott Elementary School #053"/>
    <x v="44"/>
    <x v="0"/>
    <x v="0"/>
    <d v="2017-01-23T00:00:00"/>
    <n v="1"/>
    <x v="0"/>
    <x v="3210"/>
    <n v="9.5000000000000001E-2"/>
    <x v="2"/>
    <m/>
    <m/>
    <s v="Static 6:00 am"/>
    <s v="TBC"/>
    <m/>
    <m/>
  </r>
  <r>
    <x v="13"/>
    <x v="13"/>
    <x v="309"/>
    <s v="TE Scott Elementary School #053"/>
    <x v="44"/>
    <x v="0"/>
    <x v="0"/>
    <d v="2017-01-23T00:00:00"/>
    <n v="1"/>
    <x v="0"/>
    <x v="3210"/>
    <n v="9.0900000000000009E-3"/>
    <x v="0"/>
    <m/>
    <m/>
    <s v="Static 4:00 pm"/>
    <s v="TBC"/>
    <m/>
    <m/>
  </r>
  <r>
    <x v="13"/>
    <x v="13"/>
    <x v="309"/>
    <s v="TE Scott Elementary School #053"/>
    <x v="44"/>
    <x v="0"/>
    <x v="0"/>
    <d v="2017-01-23T00:00:00"/>
    <n v="1"/>
    <x v="0"/>
    <x v="3210"/>
    <n v="9.75E-3"/>
    <x v="0"/>
    <m/>
    <m/>
    <s v="Static 11:00 am"/>
    <s v="TBC"/>
    <m/>
    <m/>
  </r>
  <r>
    <x v="13"/>
    <x v="13"/>
    <x v="309"/>
    <s v="TE Scott Elementary School #053"/>
    <x v="44"/>
    <x v="0"/>
    <x v="0"/>
    <d v="2017-01-24T00:00:00"/>
    <n v="1"/>
    <x v="1"/>
    <x v="3137"/>
    <n v="2.0000000000000001E-4"/>
    <x v="0"/>
    <m/>
    <m/>
    <s v="Static 6:00 am"/>
    <s v="TBC"/>
    <m/>
    <m/>
  </r>
  <r>
    <x v="13"/>
    <x v="13"/>
    <x v="309"/>
    <s v="TE Scott Elementary School #053"/>
    <x v="44"/>
    <x v="0"/>
    <x v="0"/>
    <d v="2017-01-24T00:00:00"/>
    <n v="1"/>
    <x v="1"/>
    <x v="3137"/>
    <n v="6.9999999999999994E-5"/>
    <x v="0"/>
    <m/>
    <m/>
    <s v="Static 4:00 pm"/>
    <s v="TBC"/>
    <m/>
    <m/>
  </r>
  <r>
    <x v="13"/>
    <x v="13"/>
    <x v="309"/>
    <s v="TE Scott Elementary School #053"/>
    <x v="44"/>
    <x v="0"/>
    <x v="0"/>
    <d v="2017-01-24T00:00:00"/>
    <n v="1"/>
    <x v="1"/>
    <x v="3137"/>
    <n v="6.9999999999999994E-5"/>
    <x v="0"/>
    <m/>
    <m/>
    <s v="Static 11:00 am"/>
    <s v="TBC"/>
    <m/>
    <m/>
  </r>
  <r>
    <x v="13"/>
    <x v="13"/>
    <x v="309"/>
    <s v="TE Scott Elementary School #053"/>
    <x v="44"/>
    <x v="0"/>
    <x v="0"/>
    <d v="2017-01-24T00:00:00"/>
    <n v="1"/>
    <x v="1"/>
    <x v="3211"/>
    <n v="1.98E-3"/>
    <x v="0"/>
    <m/>
    <m/>
    <s v="Static 6:00 am"/>
    <s v="TBC"/>
    <m/>
    <m/>
  </r>
  <r>
    <x v="13"/>
    <x v="13"/>
    <x v="309"/>
    <s v="TE Scott Elementary School #053"/>
    <x v="44"/>
    <x v="0"/>
    <x v="0"/>
    <d v="2017-01-24T00:00:00"/>
    <n v="1"/>
    <x v="1"/>
    <x v="3211"/>
    <n v="1.1100000000000001E-3"/>
    <x v="0"/>
    <m/>
    <m/>
    <s v="Static 4:00 pm"/>
    <s v="TBC"/>
    <m/>
    <m/>
  </r>
  <r>
    <x v="13"/>
    <x v="13"/>
    <x v="309"/>
    <s v="TE Scott Elementary School #053"/>
    <x v="44"/>
    <x v="0"/>
    <x v="0"/>
    <d v="2017-01-24T00:00:00"/>
    <n v="1"/>
    <x v="1"/>
    <x v="3211"/>
    <n v="5.9999999999999995E-4"/>
    <x v="0"/>
    <m/>
    <m/>
    <s v="Static 11:00 am"/>
    <s v="TBC"/>
    <m/>
    <m/>
  </r>
  <r>
    <x v="13"/>
    <x v="13"/>
    <x v="309"/>
    <s v="TE Scott Elementary School #053"/>
    <x v="44"/>
    <x v="0"/>
    <x v="0"/>
    <d v="2017-01-24T00:00:00"/>
    <n v="1"/>
    <x v="1"/>
    <x v="3212"/>
    <n v="6.0000000000000002E-5"/>
    <x v="0"/>
    <m/>
    <m/>
    <s v="Static 6:00 am"/>
    <s v="TBC"/>
    <m/>
    <m/>
  </r>
  <r>
    <x v="13"/>
    <x v="13"/>
    <x v="309"/>
    <s v="TE Scott Elementary School #053"/>
    <x v="44"/>
    <x v="0"/>
    <x v="0"/>
    <d v="2017-01-24T00:00:00"/>
    <n v="1"/>
    <x v="1"/>
    <x v="3212"/>
    <n v="3.0000000000000001E-5"/>
    <x v="0"/>
    <m/>
    <m/>
    <s v="Static 11:00 am"/>
    <s v="TBC"/>
    <m/>
    <m/>
  </r>
  <r>
    <x v="13"/>
    <x v="13"/>
    <x v="309"/>
    <s v="TE Scott Elementary School #053"/>
    <x v="44"/>
    <x v="0"/>
    <x v="0"/>
    <d v="2017-01-24T00:00:00"/>
    <n v="1"/>
    <x v="0"/>
    <x v="3213"/>
    <n v="3.8300000000000001E-2"/>
    <x v="2"/>
    <m/>
    <m/>
    <s v="Static 6:00 am"/>
    <s v="TBC"/>
    <m/>
    <m/>
  </r>
  <r>
    <x v="13"/>
    <x v="13"/>
    <x v="309"/>
    <s v="TE Scott Elementary School #053"/>
    <x v="44"/>
    <x v="0"/>
    <x v="0"/>
    <d v="2017-01-24T00:00:00"/>
    <n v="1"/>
    <x v="0"/>
    <x v="3213"/>
    <n v="2.1099999999999999E-3"/>
    <x v="0"/>
    <m/>
    <m/>
    <s v="Static 11:00 am"/>
    <s v="TBC"/>
    <m/>
    <m/>
  </r>
  <r>
    <x v="13"/>
    <x v="13"/>
    <x v="309"/>
    <s v="TE Scott Elementary School #053"/>
    <x v="44"/>
    <x v="0"/>
    <x v="0"/>
    <d v="2017-01-24T00:00:00"/>
    <n v="1"/>
    <x v="0"/>
    <x v="3214"/>
    <n v="3.3500000000000001E-3"/>
    <x v="0"/>
    <m/>
    <m/>
    <s v="Static 6:00 am"/>
    <s v="TBC"/>
    <m/>
    <m/>
  </r>
  <r>
    <x v="13"/>
    <x v="13"/>
    <x v="309"/>
    <s v="TE Scott Elementary School #053"/>
    <x v="44"/>
    <x v="0"/>
    <x v="0"/>
    <d v="2017-01-24T00:00:00"/>
    <n v="1"/>
    <x v="0"/>
    <x v="3214"/>
    <n v="8.9999999999999998E-4"/>
    <x v="0"/>
    <m/>
    <m/>
    <s v="Static 11:00 am"/>
    <s v="TBC"/>
    <m/>
    <m/>
  </r>
  <r>
    <x v="13"/>
    <x v="13"/>
    <x v="309"/>
    <s v="TE Scott Elementary School #053"/>
    <x v="44"/>
    <x v="0"/>
    <x v="0"/>
    <d v="2017-01-24T00:00:00"/>
    <n v="1"/>
    <x v="0"/>
    <x v="3215"/>
    <n v="1.8600000000000001E-3"/>
    <x v="0"/>
    <m/>
    <m/>
    <s v="Static 11:00 am"/>
    <s v="TBC"/>
    <m/>
    <m/>
  </r>
  <r>
    <x v="13"/>
    <x v="13"/>
    <x v="309"/>
    <s v="TE Scott Elementary School #053"/>
    <x v="44"/>
    <x v="0"/>
    <x v="0"/>
    <d v="2017-01-24T00:00:00"/>
    <n v="1"/>
    <x v="0"/>
    <x v="3216"/>
    <n v="4.7499999999999999E-3"/>
    <x v="0"/>
    <m/>
    <m/>
    <s v="Static 6:00 am"/>
    <s v="TBC"/>
    <m/>
    <m/>
  </r>
  <r>
    <x v="13"/>
    <x v="13"/>
    <x v="309"/>
    <s v="TE Scott Elementary School #053"/>
    <x v="44"/>
    <x v="0"/>
    <x v="0"/>
    <d v="2017-01-24T00:00:00"/>
    <n v="1"/>
    <x v="0"/>
    <x v="3216"/>
    <n v="3.0500000000000002E-3"/>
    <x v="0"/>
    <m/>
    <m/>
    <s v="Static 4:00 pm"/>
    <s v="TBC"/>
    <m/>
    <m/>
  </r>
  <r>
    <x v="13"/>
    <x v="13"/>
    <x v="309"/>
    <s v="TE Scott Elementary School #053"/>
    <x v="44"/>
    <x v="0"/>
    <x v="0"/>
    <d v="2017-01-24T00:00:00"/>
    <n v="1"/>
    <x v="0"/>
    <x v="3216"/>
    <n v="5.3299999999999997E-3"/>
    <x v="0"/>
    <m/>
    <m/>
    <s v="Static 11:00 am"/>
    <s v="TBC"/>
    <m/>
    <m/>
  </r>
  <r>
    <x v="13"/>
    <x v="13"/>
    <x v="309"/>
    <s v="TE Scott Elementary School #053"/>
    <x v="44"/>
    <x v="0"/>
    <x v="0"/>
    <d v="2017-01-24T00:00:00"/>
    <n v="1"/>
    <x v="0"/>
    <x v="3217"/>
    <n v="9.5E-4"/>
    <x v="0"/>
    <m/>
    <m/>
    <s v="Static 6:00 am"/>
    <s v="TBC"/>
    <m/>
    <m/>
  </r>
  <r>
    <x v="13"/>
    <x v="13"/>
    <x v="309"/>
    <s v="TE Scott Elementary School #053"/>
    <x v="44"/>
    <x v="0"/>
    <x v="0"/>
    <d v="2017-01-24T00:00:00"/>
    <n v="1"/>
    <x v="0"/>
    <x v="3217"/>
    <n v="2.1000000000000001E-4"/>
    <x v="0"/>
    <m/>
    <m/>
    <s v="Static 11:00 am"/>
    <s v="TBC"/>
    <m/>
    <m/>
  </r>
  <r>
    <x v="13"/>
    <x v="13"/>
    <x v="309"/>
    <s v="TE Scott Elementary School #053"/>
    <x v="44"/>
    <x v="0"/>
    <x v="0"/>
    <d v="2017-01-24T00:00:00"/>
    <n v="1"/>
    <x v="0"/>
    <x v="3218"/>
    <n v="1.1100000000000001E-3"/>
    <x v="0"/>
    <m/>
    <m/>
    <s v="Static 6:00 am"/>
    <s v="TBC"/>
    <m/>
    <m/>
  </r>
  <r>
    <x v="13"/>
    <x v="13"/>
    <x v="309"/>
    <s v="TE Scott Elementary School #053"/>
    <x v="44"/>
    <x v="0"/>
    <x v="0"/>
    <d v="2017-01-24T00:00:00"/>
    <n v="1"/>
    <x v="0"/>
    <x v="3218"/>
    <n v="1.4400000000000001E-3"/>
    <x v="0"/>
    <m/>
    <m/>
    <s v="Static 11:00 am"/>
    <s v="TBC"/>
    <m/>
    <m/>
  </r>
  <r>
    <x v="13"/>
    <x v="13"/>
    <x v="309"/>
    <s v="TE Scott Elementary School #053"/>
    <x v="44"/>
    <x v="0"/>
    <x v="0"/>
    <d v="2017-01-24T00:00:00"/>
    <n v="1"/>
    <x v="0"/>
    <x v="3219"/>
    <n v="1.4E-3"/>
    <x v="0"/>
    <m/>
    <m/>
    <s v="Static 6:00 am"/>
    <s v="TBC"/>
    <m/>
    <m/>
  </r>
  <r>
    <x v="13"/>
    <x v="13"/>
    <x v="309"/>
    <s v="TE Scott Elementary School #053"/>
    <x v="44"/>
    <x v="0"/>
    <x v="0"/>
    <d v="2017-01-24T00:00:00"/>
    <n v="1"/>
    <x v="0"/>
    <x v="3219"/>
    <n v="8.9999999999999998E-4"/>
    <x v="0"/>
    <m/>
    <m/>
    <s v="Static 11:00 am"/>
    <s v="TBC"/>
    <m/>
    <m/>
  </r>
  <r>
    <x v="13"/>
    <x v="13"/>
    <x v="309"/>
    <s v="TE Scott Elementary School #053"/>
    <x v="44"/>
    <x v="0"/>
    <x v="0"/>
    <d v="2017-01-24T00:00:00"/>
    <n v="1"/>
    <x v="0"/>
    <x v="3220"/>
    <n v="1.07E-3"/>
    <x v="0"/>
    <m/>
    <m/>
    <s v="Static 6:00 am"/>
    <s v="TBC"/>
    <m/>
    <m/>
  </r>
  <r>
    <x v="13"/>
    <x v="13"/>
    <x v="309"/>
    <s v="TE Scott Elementary School #053"/>
    <x v="44"/>
    <x v="0"/>
    <x v="0"/>
    <d v="2017-01-24T00:00:00"/>
    <n v="1"/>
    <x v="0"/>
    <x v="3220"/>
    <n v="8.5999999999999998E-4"/>
    <x v="0"/>
    <m/>
    <m/>
    <s v="Static 11:00 am"/>
    <s v="TBC"/>
    <m/>
    <m/>
  </r>
  <r>
    <x v="13"/>
    <x v="13"/>
    <x v="309"/>
    <s v="TE Scott Elementary School #053"/>
    <x v="44"/>
    <x v="0"/>
    <x v="0"/>
    <d v="2017-01-24T00:00:00"/>
    <n v="1"/>
    <x v="0"/>
    <x v="3221"/>
    <n v="5.28E-2"/>
    <x v="2"/>
    <m/>
    <m/>
    <s v="Static 6:00 am"/>
    <s v="TBC"/>
    <m/>
    <m/>
  </r>
  <r>
    <x v="13"/>
    <x v="13"/>
    <x v="309"/>
    <s v="TE Scott Elementary School #053"/>
    <x v="44"/>
    <x v="0"/>
    <x v="0"/>
    <d v="2017-01-24T00:00:00"/>
    <n v="1"/>
    <x v="0"/>
    <x v="3221"/>
    <n v="9.4000000000000004E-3"/>
    <x v="0"/>
    <m/>
    <m/>
    <s v="Static 4:00 pm"/>
    <s v="TBC"/>
    <m/>
    <m/>
  </r>
  <r>
    <x v="13"/>
    <x v="13"/>
    <x v="309"/>
    <s v="TE Scott Elementary School #053"/>
    <x v="44"/>
    <x v="0"/>
    <x v="0"/>
    <d v="2017-01-24T00:00:00"/>
    <n v="1"/>
    <x v="0"/>
    <x v="3221"/>
    <n v="3.14E-3"/>
    <x v="0"/>
    <m/>
    <m/>
    <s v="Static 11:00 am"/>
    <s v="TBC"/>
    <m/>
    <m/>
  </r>
  <r>
    <x v="13"/>
    <x v="13"/>
    <x v="309"/>
    <s v="TE Scott Elementary School #053"/>
    <x v="44"/>
    <x v="0"/>
    <x v="0"/>
    <d v="2017-01-24T00:00:00"/>
    <n v="1"/>
    <x v="0"/>
    <x v="3222"/>
    <n v="3.29E-3"/>
    <x v="0"/>
    <m/>
    <m/>
    <s v="Static 6:00 am"/>
    <s v="TBC"/>
    <m/>
    <m/>
  </r>
  <r>
    <x v="13"/>
    <x v="13"/>
    <x v="309"/>
    <s v="TE Scott Elementary School #053"/>
    <x v="44"/>
    <x v="0"/>
    <x v="0"/>
    <d v="2017-01-24T00:00:00"/>
    <n v="1"/>
    <x v="0"/>
    <x v="3222"/>
    <n v="2.48E-3"/>
    <x v="0"/>
    <m/>
    <m/>
    <s v="Static 4:00 pm"/>
    <s v="TBC"/>
    <m/>
    <m/>
  </r>
  <r>
    <x v="13"/>
    <x v="13"/>
    <x v="309"/>
    <s v="TE Scott Elementary School #053"/>
    <x v="44"/>
    <x v="0"/>
    <x v="0"/>
    <d v="2017-01-24T00:00:00"/>
    <n v="1"/>
    <x v="0"/>
    <x v="3222"/>
    <n v="3.1199999999999999E-3"/>
    <x v="0"/>
    <m/>
    <m/>
    <s v="Static 11:00 am"/>
    <s v="TBC"/>
    <m/>
    <m/>
  </r>
  <r>
    <x v="13"/>
    <x v="13"/>
    <x v="309"/>
    <s v="TE Scott Elementary School #053"/>
    <x v="44"/>
    <x v="0"/>
    <x v="0"/>
    <d v="2017-01-24T00:00:00"/>
    <n v="1"/>
    <x v="0"/>
    <x v="3223"/>
    <n v="5.5999999999999999E-3"/>
    <x v="0"/>
    <m/>
    <m/>
    <s v="Static 4:00 pm"/>
    <s v="TBC"/>
    <m/>
    <m/>
  </r>
  <r>
    <x v="13"/>
    <x v="13"/>
    <x v="309"/>
    <s v="TE Scott Elementary School #053"/>
    <x v="44"/>
    <x v="0"/>
    <x v="0"/>
    <d v="2017-01-24T00:00:00"/>
    <n v="1"/>
    <x v="1"/>
    <x v="3224"/>
    <n v="3.79E-3"/>
    <x v="0"/>
    <m/>
    <m/>
    <s v="Static 4:00 pm"/>
    <s v="TBC"/>
    <m/>
    <m/>
  </r>
  <r>
    <x v="13"/>
    <x v="13"/>
    <x v="309"/>
    <s v="TE Scott Elementary School #053"/>
    <x v="44"/>
    <x v="0"/>
    <x v="0"/>
    <d v="2017-01-24T00:00:00"/>
    <n v="1"/>
    <x v="0"/>
    <x v="3225"/>
    <n v="5.6999999999999998E-4"/>
    <x v="0"/>
    <m/>
    <m/>
    <s v="Static 4:00 pm"/>
    <s v="TBC"/>
    <m/>
    <m/>
  </r>
  <r>
    <x v="13"/>
    <x v="13"/>
    <x v="309"/>
    <s v="TE Scott Elementary School #053"/>
    <x v="44"/>
    <x v="0"/>
    <x v="0"/>
    <d v="2017-01-24T00:00:00"/>
    <n v="1"/>
    <x v="0"/>
    <x v="3226"/>
    <n v="5.6999999999999998E-4"/>
    <x v="0"/>
    <m/>
    <m/>
    <s v="Static 4:00 pm"/>
    <s v="TBC"/>
    <m/>
    <m/>
  </r>
  <r>
    <x v="13"/>
    <x v="13"/>
    <x v="309"/>
    <s v="TE Scott Elementary School #053"/>
    <x v="44"/>
    <x v="0"/>
    <x v="0"/>
    <d v="2017-01-24T00:00:00"/>
    <n v="1"/>
    <x v="0"/>
    <x v="3227"/>
    <n v="3.0300000000000001E-3"/>
    <x v="0"/>
    <m/>
    <m/>
    <s v="Static 4:00 pm"/>
    <s v="TBC"/>
    <m/>
    <m/>
  </r>
  <r>
    <x v="13"/>
    <x v="13"/>
    <x v="309"/>
    <s v="TE Scott Elementary School #053"/>
    <x v="44"/>
    <x v="0"/>
    <x v="0"/>
    <d v="2017-01-24T00:00:00"/>
    <n v="1"/>
    <x v="0"/>
    <x v="3228"/>
    <n v="1.57E-3"/>
    <x v="0"/>
    <m/>
    <m/>
    <s v="Static 4:00 pm"/>
    <s v="TBC"/>
    <m/>
    <m/>
  </r>
  <r>
    <x v="13"/>
    <x v="13"/>
    <x v="309"/>
    <s v="TE Scott Elementary School #053"/>
    <x v="44"/>
    <x v="0"/>
    <x v="0"/>
    <d v="2017-01-24T00:00:00"/>
    <n v="1"/>
    <x v="1"/>
    <x v="3229"/>
    <n v="1.0000000000000001E-5"/>
    <x v="0"/>
    <m/>
    <m/>
    <s v="Static 4:00 pm"/>
    <s v="TBC"/>
    <m/>
    <m/>
  </r>
  <r>
    <x v="13"/>
    <x v="13"/>
    <x v="309"/>
    <s v="TE Scott Elementary School #053"/>
    <x v="44"/>
    <x v="0"/>
    <x v="0"/>
    <d v="2017-01-24T00:00:00"/>
    <n v="1"/>
    <x v="1"/>
    <x v="3230"/>
    <n v="3.4000000000000002E-4"/>
    <x v="0"/>
    <m/>
    <m/>
    <s v="Static 6:00 am"/>
    <s v="TBC"/>
    <m/>
    <m/>
  </r>
  <r>
    <x v="13"/>
    <x v="13"/>
    <x v="309"/>
    <s v="TE Scott Elementary School #053"/>
    <x v="44"/>
    <x v="0"/>
    <x v="0"/>
    <d v="2017-01-24T00:00:00"/>
    <n v="1"/>
    <x v="1"/>
    <x v="3230"/>
    <n v="9.0000000000000006E-5"/>
    <x v="0"/>
    <m/>
    <m/>
    <s v="Static 4:00 pm"/>
    <s v="TBC"/>
    <m/>
    <m/>
  </r>
  <r>
    <x v="13"/>
    <x v="13"/>
    <x v="309"/>
    <s v="TE Scott Elementary School #053"/>
    <x v="44"/>
    <x v="0"/>
    <x v="0"/>
    <d v="2017-01-24T00:00:00"/>
    <n v="1"/>
    <x v="1"/>
    <x v="3230"/>
    <n v="1.7000000000000001E-4"/>
    <x v="0"/>
    <m/>
    <m/>
    <s v="Static 11:00 am"/>
    <s v="TBC"/>
    <m/>
    <m/>
  </r>
  <r>
    <x v="13"/>
    <x v="13"/>
    <x v="309"/>
    <s v="TE Scott Elementary School #053"/>
    <x v="44"/>
    <x v="0"/>
    <x v="0"/>
    <d v="2017-01-24T00:00:00"/>
    <n v="1"/>
    <x v="1"/>
    <x v="3231"/>
    <n v="4.2399999999999998E-3"/>
    <x v="0"/>
    <m/>
    <m/>
    <s v="Static 6:00 am"/>
    <s v="TBC"/>
    <m/>
    <m/>
  </r>
  <r>
    <x v="13"/>
    <x v="13"/>
    <x v="309"/>
    <s v="TE Scott Elementary School #053"/>
    <x v="44"/>
    <x v="0"/>
    <x v="0"/>
    <d v="2017-01-24T00:00:00"/>
    <n v="1"/>
    <x v="1"/>
    <x v="3231"/>
    <n v="2.66E-3"/>
    <x v="0"/>
    <m/>
    <m/>
    <s v="Static 4:00 pm"/>
    <s v="TBC"/>
    <m/>
    <m/>
  </r>
  <r>
    <x v="13"/>
    <x v="13"/>
    <x v="309"/>
    <s v="TE Scott Elementary School #053"/>
    <x v="44"/>
    <x v="0"/>
    <x v="0"/>
    <d v="2017-01-24T00:00:00"/>
    <n v="1"/>
    <x v="1"/>
    <x v="3231"/>
    <n v="6.7000000000000002E-4"/>
    <x v="0"/>
    <m/>
    <m/>
    <s v="Static 11:00 am"/>
    <s v="TBC"/>
    <m/>
    <m/>
  </r>
  <r>
    <x v="13"/>
    <x v="13"/>
    <x v="309"/>
    <s v="TE Scott Elementary School #053"/>
    <x v="44"/>
    <x v="0"/>
    <x v="0"/>
    <d v="2017-01-24T00:00:00"/>
    <n v="1"/>
    <x v="0"/>
    <x v="3087"/>
    <n v="4.28E-3"/>
    <x v="0"/>
    <m/>
    <m/>
    <s v="Static 6:00 am"/>
    <s v="TBC"/>
    <m/>
    <m/>
  </r>
  <r>
    <x v="13"/>
    <x v="13"/>
    <x v="309"/>
    <s v="TE Scott Elementary School #053"/>
    <x v="44"/>
    <x v="0"/>
    <x v="0"/>
    <d v="2017-01-24T00:00:00"/>
    <n v="1"/>
    <x v="0"/>
    <x v="3087"/>
    <n v="3.3700000000000002E-3"/>
    <x v="0"/>
    <m/>
    <m/>
    <s v="Static 11:00 am"/>
    <s v="TBC"/>
    <m/>
    <m/>
  </r>
  <r>
    <x v="13"/>
    <x v="13"/>
    <x v="309"/>
    <s v="TE Scott Elementary School #053"/>
    <x v="44"/>
    <x v="0"/>
    <x v="0"/>
    <d v="2017-01-24T00:00:00"/>
    <n v="1"/>
    <x v="0"/>
    <x v="3232"/>
    <n v="5.6300000000000003E-2"/>
    <x v="2"/>
    <m/>
    <m/>
    <s v="Static 6:00 am"/>
    <s v="TBC"/>
    <m/>
    <m/>
  </r>
  <r>
    <x v="13"/>
    <x v="13"/>
    <x v="309"/>
    <s v="TE Scott Elementary School #053"/>
    <x v="44"/>
    <x v="0"/>
    <x v="0"/>
    <d v="2017-01-24T00:00:00"/>
    <n v="1"/>
    <x v="0"/>
    <x v="3232"/>
    <n v="2.7799999999999998E-2"/>
    <x v="2"/>
    <m/>
    <m/>
    <s v="Static 11:00 am"/>
    <s v="TBC"/>
    <m/>
    <m/>
  </r>
  <r>
    <x v="13"/>
    <x v="13"/>
    <x v="309"/>
    <s v="TE Scott Elementary School #053"/>
    <x v="44"/>
    <x v="0"/>
    <x v="0"/>
    <d v="2017-01-24T00:00:00"/>
    <n v="1"/>
    <x v="86"/>
    <x v="3232"/>
    <n v="6.7200000000000003E-3"/>
    <x v="0"/>
    <m/>
    <m/>
    <s v="Static 4:00 pm"/>
    <s v="TBC"/>
    <m/>
    <m/>
  </r>
  <r>
    <x v="13"/>
    <x v="13"/>
    <x v="309"/>
    <s v="TE Scott Elementary School #053"/>
    <x v="44"/>
    <x v="0"/>
    <x v="0"/>
    <d v="2017-01-24T00:00:00"/>
    <n v="1"/>
    <x v="87"/>
    <x v="3232"/>
    <n v="0.94"/>
    <x v="2"/>
    <m/>
    <m/>
    <s v="Static 4:00 pm"/>
    <s v="TBC"/>
    <m/>
    <m/>
  </r>
  <r>
    <x v="13"/>
    <x v="13"/>
    <x v="309"/>
    <s v="TE Scott Elementary School #053"/>
    <x v="44"/>
    <x v="0"/>
    <x v="0"/>
    <d v="2017-01-24T00:00:00"/>
    <n v="1"/>
    <x v="0"/>
    <x v="3159"/>
    <n v="9.2000000000000003E-4"/>
    <x v="0"/>
    <m/>
    <m/>
    <s v="Static 6:00 am"/>
    <s v="TBC"/>
    <m/>
    <m/>
  </r>
  <r>
    <x v="13"/>
    <x v="13"/>
    <x v="309"/>
    <s v="TE Scott Elementary School #053"/>
    <x v="44"/>
    <x v="0"/>
    <x v="0"/>
    <d v="2017-01-24T00:00:00"/>
    <n v="1"/>
    <x v="0"/>
    <x v="3159"/>
    <n v="3.5799999999999998E-3"/>
    <x v="0"/>
    <m/>
    <m/>
    <s v="Static 4:00 pm"/>
    <s v="TBC"/>
    <m/>
    <m/>
  </r>
  <r>
    <x v="13"/>
    <x v="13"/>
    <x v="309"/>
    <s v="TE Scott Elementary School #053"/>
    <x v="44"/>
    <x v="0"/>
    <x v="0"/>
    <d v="2017-01-24T00:00:00"/>
    <n v="1"/>
    <x v="0"/>
    <x v="3159"/>
    <n v="3.6999999999999999E-4"/>
    <x v="0"/>
    <m/>
    <m/>
    <s v="Static 11:00 am"/>
    <s v="TBC"/>
    <m/>
    <m/>
  </r>
  <r>
    <x v="13"/>
    <x v="13"/>
    <x v="309"/>
    <s v="TE Scott Elementary School #053"/>
    <x v="44"/>
    <x v="0"/>
    <x v="0"/>
    <d v="2017-01-24T00:00:00"/>
    <n v="1"/>
    <x v="0"/>
    <x v="3233"/>
    <n v="6.6E-4"/>
    <x v="0"/>
    <m/>
    <m/>
    <s v="Static 4:00 pm"/>
    <s v="TBC"/>
    <m/>
    <m/>
  </r>
  <r>
    <x v="13"/>
    <x v="13"/>
    <x v="309"/>
    <s v="TE Scott Elementary School #053"/>
    <x v="44"/>
    <x v="0"/>
    <x v="0"/>
    <d v="2017-01-24T00:00:00"/>
    <n v="1"/>
    <x v="0"/>
    <x v="3160"/>
    <n v="9.3000000000000005E-4"/>
    <x v="0"/>
    <m/>
    <m/>
    <s v="Static 6:00 am"/>
    <s v="TBC"/>
    <m/>
    <m/>
  </r>
  <r>
    <x v="13"/>
    <x v="13"/>
    <x v="309"/>
    <s v="TE Scott Elementary School #053"/>
    <x v="44"/>
    <x v="0"/>
    <x v="0"/>
    <d v="2017-01-24T00:00:00"/>
    <n v="1"/>
    <x v="0"/>
    <x v="3160"/>
    <n v="1.01E-3"/>
    <x v="0"/>
    <m/>
    <m/>
    <s v="Static 4:00 pm"/>
    <s v="TBC"/>
    <m/>
    <m/>
  </r>
  <r>
    <x v="13"/>
    <x v="13"/>
    <x v="309"/>
    <s v="TE Scott Elementary School #053"/>
    <x v="44"/>
    <x v="0"/>
    <x v="0"/>
    <d v="2017-01-24T00:00:00"/>
    <n v="1"/>
    <x v="0"/>
    <x v="3160"/>
    <n v="2.5000000000000001E-4"/>
    <x v="0"/>
    <m/>
    <m/>
    <s v="Static 11:00 am"/>
    <s v="TBC"/>
    <m/>
    <m/>
  </r>
  <r>
    <x v="13"/>
    <x v="13"/>
    <x v="309"/>
    <s v="TE Scott Elementary School #053"/>
    <x v="44"/>
    <x v="0"/>
    <x v="0"/>
    <d v="2017-01-24T00:00:00"/>
    <n v="1"/>
    <x v="0"/>
    <x v="3083"/>
    <n v="3.5500000000000002E-3"/>
    <x v="0"/>
    <m/>
    <m/>
    <s v="Static 4:00 pm"/>
    <s v="TBC"/>
    <m/>
    <m/>
  </r>
  <r>
    <x v="13"/>
    <x v="13"/>
    <x v="309"/>
    <s v="TE Scott Elementary School #053"/>
    <x v="44"/>
    <x v="0"/>
    <x v="0"/>
    <d v="2017-01-24T00:00:00"/>
    <n v="1"/>
    <x v="0"/>
    <x v="3161"/>
    <n v="1.33E-3"/>
    <x v="0"/>
    <m/>
    <m/>
    <s v="Static 6:00 am"/>
    <s v="TBC"/>
    <m/>
    <m/>
  </r>
  <r>
    <x v="13"/>
    <x v="13"/>
    <x v="309"/>
    <s v="TE Scott Elementary School #053"/>
    <x v="44"/>
    <x v="0"/>
    <x v="0"/>
    <d v="2017-01-24T00:00:00"/>
    <n v="1"/>
    <x v="0"/>
    <x v="3161"/>
    <n v="1.6299999999999999E-3"/>
    <x v="0"/>
    <m/>
    <m/>
    <s v="Static 4:00 pm"/>
    <s v="TBC"/>
    <m/>
    <m/>
  </r>
  <r>
    <x v="13"/>
    <x v="13"/>
    <x v="309"/>
    <s v="TE Scott Elementary School #053"/>
    <x v="44"/>
    <x v="0"/>
    <x v="0"/>
    <d v="2017-01-24T00:00:00"/>
    <n v="1"/>
    <x v="0"/>
    <x v="3161"/>
    <n v="4.4999999999999999E-4"/>
    <x v="0"/>
    <m/>
    <m/>
    <s v="Static 11:00 am"/>
    <s v="TBC"/>
    <m/>
    <m/>
  </r>
  <r>
    <x v="13"/>
    <x v="13"/>
    <x v="309"/>
    <s v="TE Scott Elementary School #053"/>
    <x v="44"/>
    <x v="0"/>
    <x v="0"/>
    <d v="2017-01-24T00:00:00"/>
    <n v="1"/>
    <x v="0"/>
    <x v="3234"/>
    <n v="2.15E-3"/>
    <x v="0"/>
    <m/>
    <m/>
    <s v="Static 4:00 pm"/>
    <s v="TBC"/>
    <m/>
    <m/>
  </r>
  <r>
    <x v="13"/>
    <x v="13"/>
    <x v="309"/>
    <s v="TE Scott Elementary School #053"/>
    <x v="44"/>
    <x v="0"/>
    <x v="0"/>
    <d v="2017-01-24T00:00:00"/>
    <n v="1"/>
    <x v="0"/>
    <x v="2931"/>
    <n v="1.2099999999999999E-3"/>
    <x v="0"/>
    <m/>
    <m/>
    <s v="Static 6:00 am"/>
    <s v="TBC"/>
    <m/>
    <m/>
  </r>
  <r>
    <x v="13"/>
    <x v="13"/>
    <x v="276"/>
    <s v="Panorama Park Elementary #137"/>
    <x v="24"/>
    <x v="0"/>
    <x v="0"/>
    <d v="2017-01-25T00:00:00"/>
    <n v="1"/>
    <x v="57"/>
    <x v="3166"/>
    <n v="1.3299999999999999E-2"/>
    <x v="2"/>
    <m/>
    <m/>
    <s v="Static 16:00"/>
    <s v="TBC"/>
    <m/>
    <m/>
  </r>
  <r>
    <x v="13"/>
    <x v="13"/>
    <x v="276"/>
    <s v="Panorama Park Elementary #137"/>
    <x v="24"/>
    <x v="0"/>
    <x v="0"/>
    <d v="2017-01-25T00:00:00"/>
    <n v="1"/>
    <x v="57"/>
    <x v="3166"/>
    <n v="4.7999999999999996E-3"/>
    <x v="0"/>
    <m/>
    <m/>
    <s v="Static 11:00"/>
    <s v="TBC"/>
    <m/>
    <m/>
  </r>
  <r>
    <x v="13"/>
    <x v="13"/>
    <x v="276"/>
    <s v="Panorama Park Elementary #137"/>
    <x v="24"/>
    <x v="0"/>
    <x v="0"/>
    <d v="2017-01-25T00:00:00"/>
    <n v="1"/>
    <x v="57"/>
    <x v="3166"/>
    <n v="6.83E-2"/>
    <x v="2"/>
    <m/>
    <m/>
    <s v="Static 06:00"/>
    <s v="TBC"/>
    <m/>
    <m/>
  </r>
  <r>
    <x v="13"/>
    <x v="13"/>
    <x v="276"/>
    <s v="Panorama Park Elementary #137"/>
    <x v="24"/>
    <x v="0"/>
    <x v="0"/>
    <d v="2017-01-25T00:00:00"/>
    <n v="1"/>
    <x v="57"/>
    <x v="3167"/>
    <n v="7.4599999999999996E-3"/>
    <x v="0"/>
    <m/>
    <m/>
    <s v="Static 16:00"/>
    <s v="TBC"/>
    <m/>
    <m/>
  </r>
  <r>
    <x v="13"/>
    <x v="13"/>
    <x v="276"/>
    <s v="Panorama Park Elementary #137"/>
    <x v="24"/>
    <x v="0"/>
    <x v="0"/>
    <d v="2017-01-25T00:00:00"/>
    <n v="1"/>
    <x v="57"/>
    <x v="3167"/>
    <n v="2.7499999999999998E-3"/>
    <x v="0"/>
    <m/>
    <m/>
    <s v="Static 11:00"/>
    <s v="TBC"/>
    <m/>
    <m/>
  </r>
  <r>
    <x v="13"/>
    <x v="13"/>
    <x v="276"/>
    <s v="Panorama Park Elementary #137"/>
    <x v="24"/>
    <x v="0"/>
    <x v="0"/>
    <d v="2017-01-25T00:00:00"/>
    <n v="1"/>
    <x v="57"/>
    <x v="3167"/>
    <n v="1.04E-2"/>
    <x v="2"/>
    <m/>
    <m/>
    <s v="Static 06:00"/>
    <s v="TBC"/>
    <m/>
    <m/>
  </r>
  <r>
    <x v="13"/>
    <x v="13"/>
    <x v="276"/>
    <s v="Panorama Park Elementary #137"/>
    <x v="24"/>
    <x v="0"/>
    <x v="0"/>
    <d v="2017-01-25T00:00:00"/>
    <n v="1"/>
    <x v="57"/>
    <x v="3168"/>
    <n v="9.8799999999999999E-3"/>
    <x v="0"/>
    <m/>
    <m/>
    <s v="Static 16:00"/>
    <s v="TBC"/>
    <m/>
    <m/>
  </r>
  <r>
    <x v="13"/>
    <x v="13"/>
    <x v="276"/>
    <s v="Panorama Park Elementary #137"/>
    <x v="24"/>
    <x v="0"/>
    <x v="0"/>
    <d v="2017-01-25T00:00:00"/>
    <n v="1"/>
    <x v="57"/>
    <x v="3168"/>
    <n v="1.0200000000000001E-2"/>
    <x v="2"/>
    <m/>
    <m/>
    <s v="Static 11:00"/>
    <s v="TBC"/>
    <m/>
    <m/>
  </r>
  <r>
    <x v="13"/>
    <x v="13"/>
    <x v="276"/>
    <s v="Panorama Park Elementary #137"/>
    <x v="24"/>
    <x v="0"/>
    <x v="0"/>
    <d v="2017-01-25T00:00:00"/>
    <n v="1"/>
    <x v="57"/>
    <x v="3168"/>
    <n v="1.06E-2"/>
    <x v="2"/>
    <m/>
    <m/>
    <s v="Static 06:00"/>
    <s v="TBC"/>
    <m/>
    <m/>
  </r>
  <r>
    <x v="13"/>
    <x v="13"/>
    <x v="276"/>
    <s v="Panorama Park Elementary #137"/>
    <x v="24"/>
    <x v="0"/>
    <x v="0"/>
    <d v="2017-01-25T00:00:00"/>
    <n v="1"/>
    <x v="3"/>
    <x v="3169"/>
    <n v="2.7699999999999999E-3"/>
    <x v="0"/>
    <m/>
    <m/>
    <s v="Static 16:00"/>
    <s v="TBC"/>
    <m/>
    <m/>
  </r>
  <r>
    <x v="13"/>
    <x v="13"/>
    <x v="276"/>
    <s v="Panorama Park Elementary #137"/>
    <x v="24"/>
    <x v="0"/>
    <x v="0"/>
    <d v="2017-01-25T00:00:00"/>
    <n v="1"/>
    <x v="3"/>
    <x v="3169"/>
    <n v="2.8E-3"/>
    <x v="0"/>
    <m/>
    <m/>
    <s v="Static 11:00"/>
    <s v="TBC"/>
    <m/>
    <m/>
  </r>
  <r>
    <x v="13"/>
    <x v="13"/>
    <x v="276"/>
    <s v="Panorama Park Elementary #137"/>
    <x v="24"/>
    <x v="0"/>
    <x v="0"/>
    <d v="2017-01-25T00:00:00"/>
    <n v="1"/>
    <x v="3"/>
    <x v="3169"/>
    <n v="2.4099999999999998E-3"/>
    <x v="0"/>
    <m/>
    <m/>
    <s v="Static 06:00"/>
    <s v="TBC"/>
    <m/>
    <m/>
  </r>
  <r>
    <x v="13"/>
    <x v="13"/>
    <x v="276"/>
    <s v="Panorama Park Elementary #137"/>
    <x v="24"/>
    <x v="0"/>
    <x v="0"/>
    <d v="2017-01-25T00:00:00"/>
    <n v="1"/>
    <x v="3"/>
    <x v="3235"/>
    <n v="0.127"/>
    <x v="2"/>
    <m/>
    <m/>
    <s v="Static 16:00"/>
    <s v="TBC"/>
    <m/>
    <m/>
  </r>
  <r>
    <x v="13"/>
    <x v="13"/>
    <x v="276"/>
    <s v="Panorama Park Elementary #137"/>
    <x v="24"/>
    <x v="0"/>
    <x v="0"/>
    <d v="2017-01-25T00:00:00"/>
    <n v="1"/>
    <x v="3"/>
    <x v="3235"/>
    <n v="1.6900000000000001E-3"/>
    <x v="0"/>
    <m/>
    <m/>
    <s v="Static 11:00"/>
    <s v="TBC"/>
    <m/>
    <m/>
  </r>
  <r>
    <x v="13"/>
    <x v="13"/>
    <x v="276"/>
    <s v="Panorama Park Elementary #137"/>
    <x v="24"/>
    <x v="0"/>
    <x v="0"/>
    <d v="2017-01-25T00:00:00"/>
    <n v="1"/>
    <x v="3"/>
    <x v="3235"/>
    <n v="2.1700000000000001E-3"/>
    <x v="0"/>
    <m/>
    <m/>
    <s v="Static 06:00"/>
    <s v="TBC"/>
    <m/>
    <m/>
  </r>
  <r>
    <x v="13"/>
    <x v="13"/>
    <x v="276"/>
    <s v="Panorama Park Elementary #137"/>
    <x v="24"/>
    <x v="0"/>
    <x v="0"/>
    <d v="2017-01-25T00:00:00"/>
    <n v="1"/>
    <x v="3"/>
    <x v="3172"/>
    <n v="6.6900000000000001E-2"/>
    <x v="2"/>
    <m/>
    <m/>
    <s v="Static 11:00"/>
    <s v="TBC"/>
    <m/>
    <m/>
  </r>
  <r>
    <x v="13"/>
    <x v="13"/>
    <x v="276"/>
    <s v="Panorama Park Elementary #137"/>
    <x v="24"/>
    <x v="0"/>
    <x v="0"/>
    <d v="2017-01-25T00:00:00"/>
    <n v="1"/>
    <x v="3"/>
    <x v="3236"/>
    <n v="8.8499999999999995E-2"/>
    <x v="2"/>
    <m/>
    <m/>
    <s v="Static 16:00"/>
    <s v="TBC"/>
    <m/>
    <m/>
  </r>
  <r>
    <x v="13"/>
    <x v="13"/>
    <x v="276"/>
    <s v="Panorama Park Elementary #137"/>
    <x v="24"/>
    <x v="0"/>
    <x v="0"/>
    <d v="2017-01-25T00:00:00"/>
    <n v="1"/>
    <x v="3"/>
    <x v="3236"/>
    <n v="4.0300000000000002E-2"/>
    <x v="2"/>
    <m/>
    <m/>
    <s v="Static 06:00"/>
    <s v="TBC"/>
    <m/>
    <m/>
  </r>
  <r>
    <x v="13"/>
    <x v="13"/>
    <x v="276"/>
    <s v="Panorama Park Elementary #137"/>
    <x v="24"/>
    <x v="0"/>
    <x v="0"/>
    <d v="2017-01-25T00:00:00"/>
    <n v="1"/>
    <x v="3"/>
    <x v="3174"/>
    <n v="1.17E-3"/>
    <x v="0"/>
    <m/>
    <m/>
    <s v="Static 16:00"/>
    <s v="TBC"/>
    <m/>
    <m/>
  </r>
  <r>
    <x v="13"/>
    <x v="13"/>
    <x v="276"/>
    <s v="Panorama Park Elementary #137"/>
    <x v="24"/>
    <x v="0"/>
    <x v="0"/>
    <d v="2017-01-25T00:00:00"/>
    <n v="1"/>
    <x v="3"/>
    <x v="3174"/>
    <n v="5.9999999999999995E-4"/>
    <x v="0"/>
    <m/>
    <m/>
    <s v="Static 11:00"/>
    <s v="TBC"/>
    <m/>
    <m/>
  </r>
  <r>
    <x v="13"/>
    <x v="13"/>
    <x v="276"/>
    <s v="Panorama Park Elementary #137"/>
    <x v="24"/>
    <x v="0"/>
    <x v="0"/>
    <d v="2017-01-25T00:00:00"/>
    <n v="1"/>
    <x v="3"/>
    <x v="3174"/>
    <n v="3.6099999999999999E-3"/>
    <x v="0"/>
    <m/>
    <m/>
    <s v="Static 06:00"/>
    <s v="TBC"/>
    <m/>
    <m/>
  </r>
  <r>
    <x v="13"/>
    <x v="13"/>
    <x v="276"/>
    <s v="Panorama Park Elementary #137"/>
    <x v="24"/>
    <x v="0"/>
    <x v="0"/>
    <d v="2017-01-25T00:00:00"/>
    <n v="1"/>
    <x v="3"/>
    <x v="3175"/>
    <n v="2.8E-3"/>
    <x v="0"/>
    <m/>
    <m/>
    <s v="Static 16:00"/>
    <s v="TBC"/>
    <m/>
    <m/>
  </r>
  <r>
    <x v="13"/>
    <x v="13"/>
    <x v="276"/>
    <s v="Panorama Park Elementary #137"/>
    <x v="24"/>
    <x v="0"/>
    <x v="0"/>
    <d v="2017-01-25T00:00:00"/>
    <n v="1"/>
    <x v="3"/>
    <x v="3175"/>
    <n v="1.4E-3"/>
    <x v="0"/>
    <m/>
    <m/>
    <s v="Static 11:00"/>
    <s v="TBC"/>
    <m/>
    <m/>
  </r>
  <r>
    <x v="13"/>
    <x v="13"/>
    <x v="276"/>
    <s v="Panorama Park Elementary #137"/>
    <x v="24"/>
    <x v="0"/>
    <x v="0"/>
    <d v="2017-01-25T00:00:00"/>
    <n v="1"/>
    <x v="3"/>
    <x v="3175"/>
    <n v="3.9899999999999996E-3"/>
    <x v="0"/>
    <m/>
    <m/>
    <s v="Static 06:00"/>
    <s v="TBC"/>
    <m/>
    <m/>
  </r>
  <r>
    <x v="13"/>
    <x v="13"/>
    <x v="276"/>
    <s v="Panorama Park Elementary #137"/>
    <x v="24"/>
    <x v="0"/>
    <x v="0"/>
    <d v="2017-01-25T00:00:00"/>
    <n v="1"/>
    <x v="3"/>
    <x v="3176"/>
    <n v="2.7899999999999999E-3"/>
    <x v="0"/>
    <m/>
    <m/>
    <s v="Static 16:00"/>
    <s v="TBC"/>
    <m/>
    <m/>
  </r>
  <r>
    <x v="13"/>
    <x v="13"/>
    <x v="276"/>
    <s v="Panorama Park Elementary #137"/>
    <x v="24"/>
    <x v="0"/>
    <x v="0"/>
    <d v="2017-01-25T00:00:00"/>
    <n v="1"/>
    <x v="3"/>
    <x v="3176"/>
    <n v="3.5799999999999998E-3"/>
    <x v="0"/>
    <m/>
    <m/>
    <s v="Static 11:00"/>
    <s v="TBC"/>
    <m/>
    <m/>
  </r>
  <r>
    <x v="13"/>
    <x v="13"/>
    <x v="276"/>
    <s v="Panorama Park Elementary #137"/>
    <x v="24"/>
    <x v="0"/>
    <x v="0"/>
    <d v="2017-01-25T00:00:00"/>
    <n v="1"/>
    <x v="3"/>
    <x v="3176"/>
    <n v="1.5299999999999999E-2"/>
    <x v="2"/>
    <m/>
    <m/>
    <s v="Static 06:00"/>
    <s v="TBC"/>
    <m/>
    <m/>
  </r>
  <r>
    <x v="13"/>
    <x v="13"/>
    <x v="276"/>
    <s v="Panorama Park Elementary #137"/>
    <x v="24"/>
    <x v="0"/>
    <x v="0"/>
    <d v="2017-01-25T00:00:00"/>
    <n v="1"/>
    <x v="3"/>
    <x v="3177"/>
    <n v="1.66E-3"/>
    <x v="0"/>
    <m/>
    <m/>
    <s v="Static 16:00"/>
    <s v="TBC"/>
    <m/>
    <m/>
  </r>
  <r>
    <x v="13"/>
    <x v="13"/>
    <x v="276"/>
    <s v="Panorama Park Elementary #137"/>
    <x v="24"/>
    <x v="0"/>
    <x v="0"/>
    <d v="2017-01-25T00:00:00"/>
    <n v="1"/>
    <x v="3"/>
    <x v="3177"/>
    <n v="1.6299999999999999E-3"/>
    <x v="0"/>
    <m/>
    <m/>
    <s v="Static 11:00"/>
    <s v="TBC"/>
    <m/>
    <m/>
  </r>
  <r>
    <x v="13"/>
    <x v="13"/>
    <x v="276"/>
    <s v="Panorama Park Elementary #137"/>
    <x v="24"/>
    <x v="0"/>
    <x v="0"/>
    <d v="2017-01-25T00:00:00"/>
    <n v="1"/>
    <x v="3"/>
    <x v="3177"/>
    <n v="2.4499999999999999E-3"/>
    <x v="0"/>
    <m/>
    <m/>
    <s v="Static 06:00"/>
    <s v="TBC"/>
    <m/>
    <m/>
  </r>
  <r>
    <x v="13"/>
    <x v="13"/>
    <x v="276"/>
    <s v="Panorama Park Elementary #137"/>
    <x v="24"/>
    <x v="0"/>
    <x v="0"/>
    <d v="2017-01-25T00:00:00"/>
    <n v="1"/>
    <x v="3"/>
    <x v="3178"/>
    <n v="1.1199999999999999E-3"/>
    <x v="0"/>
    <m/>
    <m/>
    <s v="Static 16:00"/>
    <s v="TBC"/>
    <m/>
    <m/>
  </r>
  <r>
    <x v="13"/>
    <x v="13"/>
    <x v="276"/>
    <s v="Panorama Park Elementary #137"/>
    <x v="24"/>
    <x v="0"/>
    <x v="0"/>
    <d v="2017-01-25T00:00:00"/>
    <n v="1"/>
    <x v="3"/>
    <x v="3178"/>
    <n v="2.0000000000000001E-4"/>
    <x v="0"/>
    <m/>
    <m/>
    <s v="Static 11:00"/>
    <s v="TBC"/>
    <m/>
    <m/>
  </r>
  <r>
    <x v="13"/>
    <x v="13"/>
    <x v="276"/>
    <s v="Panorama Park Elementary #137"/>
    <x v="24"/>
    <x v="0"/>
    <x v="0"/>
    <d v="2017-01-25T00:00:00"/>
    <n v="1"/>
    <x v="3"/>
    <x v="3178"/>
    <n v="5.4000000000000001E-4"/>
    <x v="0"/>
    <m/>
    <m/>
    <s v="Static 06:00"/>
    <s v="TBC"/>
    <m/>
    <m/>
  </r>
  <r>
    <x v="13"/>
    <x v="13"/>
    <x v="276"/>
    <s v="Panorama Park Elementary #137"/>
    <x v="24"/>
    <x v="0"/>
    <x v="0"/>
    <d v="2017-01-25T00:00:00"/>
    <n v="1"/>
    <x v="3"/>
    <x v="3180"/>
    <n v="8.4999999999999995E-4"/>
    <x v="0"/>
    <m/>
    <m/>
    <s v="Static 16:00"/>
    <s v="TBC"/>
    <m/>
    <m/>
  </r>
  <r>
    <x v="13"/>
    <x v="13"/>
    <x v="276"/>
    <s v="Panorama Park Elementary #137"/>
    <x v="24"/>
    <x v="0"/>
    <x v="0"/>
    <d v="2017-01-25T00:00:00"/>
    <n v="1"/>
    <x v="3"/>
    <x v="3180"/>
    <n v="1.16E-3"/>
    <x v="0"/>
    <m/>
    <m/>
    <s v="Static 11:00"/>
    <s v="TBC"/>
    <m/>
    <m/>
  </r>
  <r>
    <x v="13"/>
    <x v="13"/>
    <x v="276"/>
    <s v="Panorama Park Elementary #137"/>
    <x v="24"/>
    <x v="0"/>
    <x v="0"/>
    <d v="2017-01-25T00:00:00"/>
    <n v="1"/>
    <x v="3"/>
    <x v="3180"/>
    <n v="1.2099999999999999E-3"/>
    <x v="0"/>
    <m/>
    <m/>
    <s v="Static 06:00"/>
    <s v="TBC"/>
    <m/>
    <m/>
  </r>
  <r>
    <x v="13"/>
    <x v="13"/>
    <x v="276"/>
    <s v="Panorama Park Elementary #137"/>
    <x v="24"/>
    <x v="0"/>
    <x v="0"/>
    <d v="2017-01-25T00:00:00"/>
    <n v="1"/>
    <x v="3"/>
    <x v="3181"/>
    <n v="4.4000000000000002E-4"/>
    <x v="0"/>
    <m/>
    <m/>
    <s v="Static 16:00"/>
    <s v="TBC"/>
    <m/>
    <m/>
  </r>
  <r>
    <x v="13"/>
    <x v="13"/>
    <x v="276"/>
    <s v="Panorama Park Elementary #137"/>
    <x v="24"/>
    <x v="0"/>
    <x v="0"/>
    <d v="2017-01-25T00:00:00"/>
    <n v="1"/>
    <x v="3"/>
    <x v="3181"/>
    <n v="2.4000000000000001E-4"/>
    <x v="0"/>
    <m/>
    <m/>
    <s v="Static 11:00"/>
    <s v="TBC"/>
    <m/>
    <m/>
  </r>
  <r>
    <x v="13"/>
    <x v="13"/>
    <x v="276"/>
    <s v="Panorama Park Elementary #137"/>
    <x v="24"/>
    <x v="0"/>
    <x v="0"/>
    <d v="2017-01-25T00:00:00"/>
    <n v="1"/>
    <x v="3"/>
    <x v="3181"/>
    <n v="4.4000000000000002E-4"/>
    <x v="0"/>
    <m/>
    <m/>
    <s v="Static 06:00"/>
    <s v="TBC"/>
    <m/>
    <m/>
  </r>
  <r>
    <x v="13"/>
    <x v="13"/>
    <x v="276"/>
    <s v="Panorama Park Elementary #137"/>
    <x v="24"/>
    <x v="0"/>
    <x v="0"/>
    <d v="2017-01-25T00:00:00"/>
    <n v="1"/>
    <x v="3"/>
    <x v="3182"/>
    <n v="9.1E-4"/>
    <x v="0"/>
    <m/>
    <m/>
    <s v="Static 16:00"/>
    <s v="TBC"/>
    <m/>
    <m/>
  </r>
  <r>
    <x v="13"/>
    <x v="13"/>
    <x v="276"/>
    <s v="Panorama Park Elementary #137"/>
    <x v="24"/>
    <x v="0"/>
    <x v="0"/>
    <d v="2017-01-25T00:00:00"/>
    <n v="1"/>
    <x v="3"/>
    <x v="3182"/>
    <n v="1.8000000000000001E-4"/>
    <x v="0"/>
    <m/>
    <m/>
    <s v="Static 11:00"/>
    <s v="TBC"/>
    <m/>
    <m/>
  </r>
  <r>
    <x v="13"/>
    <x v="13"/>
    <x v="276"/>
    <s v="Panorama Park Elementary #137"/>
    <x v="24"/>
    <x v="0"/>
    <x v="0"/>
    <d v="2017-01-25T00:00:00"/>
    <n v="1"/>
    <x v="3"/>
    <x v="3182"/>
    <n v="1.0399999999999999E-3"/>
    <x v="0"/>
    <m/>
    <m/>
    <s v="Static 06:00"/>
    <s v="TBC"/>
    <m/>
    <m/>
  </r>
  <r>
    <x v="13"/>
    <x v="13"/>
    <x v="276"/>
    <s v="Panorama Park Elementary #137"/>
    <x v="24"/>
    <x v="0"/>
    <x v="0"/>
    <d v="2017-01-25T00:00:00"/>
    <n v="1"/>
    <x v="3"/>
    <x v="3183"/>
    <n v="3.2399999999999998E-3"/>
    <x v="0"/>
    <m/>
    <m/>
    <s v="Static 16:00"/>
    <s v="TBC"/>
    <m/>
    <m/>
  </r>
  <r>
    <x v="13"/>
    <x v="13"/>
    <x v="276"/>
    <s v="Panorama Park Elementary #137"/>
    <x v="24"/>
    <x v="0"/>
    <x v="0"/>
    <d v="2017-01-25T00:00:00"/>
    <n v="1"/>
    <x v="3"/>
    <x v="3183"/>
    <n v="8.9999999999999998E-4"/>
    <x v="0"/>
    <m/>
    <m/>
    <s v="Static 11:00"/>
    <s v="TBC"/>
    <m/>
    <m/>
  </r>
  <r>
    <x v="13"/>
    <x v="13"/>
    <x v="276"/>
    <s v="Panorama Park Elementary #137"/>
    <x v="24"/>
    <x v="0"/>
    <x v="0"/>
    <d v="2017-01-25T00:00:00"/>
    <n v="1"/>
    <x v="3"/>
    <x v="3183"/>
    <n v="7.6000000000000004E-4"/>
    <x v="0"/>
    <m/>
    <m/>
    <s v="Static 06:00"/>
    <s v="TBC"/>
    <m/>
    <m/>
  </r>
  <r>
    <x v="13"/>
    <x v="13"/>
    <x v="276"/>
    <s v="Panorama Park Elementary #137"/>
    <x v="24"/>
    <x v="0"/>
    <x v="0"/>
    <d v="2017-01-25T00:00:00"/>
    <n v="1"/>
    <x v="3"/>
    <x v="3237"/>
    <n v="5.62E-3"/>
    <x v="0"/>
    <m/>
    <m/>
    <s v="Static 16:00"/>
    <s v="TBC"/>
    <m/>
    <m/>
  </r>
  <r>
    <x v="13"/>
    <x v="13"/>
    <x v="276"/>
    <s v="Panorama Park Elementary #137"/>
    <x v="24"/>
    <x v="0"/>
    <x v="0"/>
    <d v="2017-01-25T00:00:00"/>
    <n v="1"/>
    <x v="3"/>
    <x v="3237"/>
    <n v="1.37E-2"/>
    <x v="2"/>
    <m/>
    <m/>
    <s v="Static 11:00"/>
    <s v="TBC"/>
    <m/>
    <m/>
  </r>
  <r>
    <x v="13"/>
    <x v="13"/>
    <x v="276"/>
    <s v="Panorama Park Elementary #137"/>
    <x v="24"/>
    <x v="0"/>
    <x v="0"/>
    <d v="2017-01-25T00:00:00"/>
    <n v="1"/>
    <x v="3"/>
    <x v="3237"/>
    <n v="7.4700000000000001E-3"/>
    <x v="0"/>
    <m/>
    <m/>
    <s v="Static 06:00"/>
    <s v="TBC"/>
    <m/>
    <m/>
  </r>
  <r>
    <x v="13"/>
    <x v="13"/>
    <x v="276"/>
    <s v="Panorama Park Elementary #137"/>
    <x v="24"/>
    <x v="0"/>
    <x v="0"/>
    <d v="2017-01-25T00:00:00"/>
    <n v="1"/>
    <x v="3"/>
    <x v="3185"/>
    <n v="9.0200000000000002E-3"/>
    <x v="0"/>
    <m/>
    <m/>
    <s v="Static 16:00"/>
    <s v="TBC"/>
    <m/>
    <m/>
  </r>
  <r>
    <x v="13"/>
    <x v="13"/>
    <x v="276"/>
    <s v="Panorama Park Elementary #137"/>
    <x v="24"/>
    <x v="0"/>
    <x v="0"/>
    <d v="2017-01-25T00:00:00"/>
    <n v="1"/>
    <x v="3"/>
    <x v="3185"/>
    <n v="4.3400000000000001E-3"/>
    <x v="0"/>
    <m/>
    <m/>
    <s v="Static 11:00"/>
    <s v="TBC"/>
    <m/>
    <m/>
  </r>
  <r>
    <x v="13"/>
    <x v="13"/>
    <x v="276"/>
    <s v="Panorama Park Elementary #137"/>
    <x v="24"/>
    <x v="0"/>
    <x v="0"/>
    <d v="2017-01-25T00:00:00"/>
    <n v="1"/>
    <x v="3"/>
    <x v="3185"/>
    <n v="7.6499999999999997E-3"/>
    <x v="0"/>
    <m/>
    <m/>
    <s v="Static 06:00"/>
    <s v="TBC"/>
    <m/>
    <m/>
  </r>
  <r>
    <x v="13"/>
    <x v="13"/>
    <x v="276"/>
    <s v="Panorama Park Elementary #137"/>
    <x v="24"/>
    <x v="0"/>
    <x v="0"/>
    <d v="2017-01-25T00:00:00"/>
    <n v="1"/>
    <x v="3"/>
    <x v="3186"/>
    <n v="5.1000000000000004E-4"/>
    <x v="0"/>
    <m/>
    <m/>
    <s v="Static 16:00"/>
    <s v="TBC"/>
    <m/>
    <m/>
  </r>
  <r>
    <x v="13"/>
    <x v="13"/>
    <x v="276"/>
    <s v="Panorama Park Elementary #137"/>
    <x v="24"/>
    <x v="0"/>
    <x v="0"/>
    <d v="2017-01-25T00:00:00"/>
    <n v="1"/>
    <x v="3"/>
    <x v="3186"/>
    <n v="6.7000000000000002E-4"/>
    <x v="0"/>
    <m/>
    <m/>
    <s v="Static 11:00"/>
    <s v="TBC"/>
    <m/>
    <m/>
  </r>
  <r>
    <x v="13"/>
    <x v="13"/>
    <x v="276"/>
    <s v="Panorama Park Elementary #137"/>
    <x v="24"/>
    <x v="0"/>
    <x v="0"/>
    <d v="2017-01-25T00:00:00"/>
    <n v="1"/>
    <x v="3"/>
    <x v="3186"/>
    <n v="7.2999999999999996E-4"/>
    <x v="0"/>
    <m/>
    <m/>
    <s v="Static 06:00"/>
    <s v="TBC"/>
    <m/>
    <m/>
  </r>
  <r>
    <x v="13"/>
    <x v="13"/>
    <x v="276"/>
    <s v="Panorama Park Elementary #137"/>
    <x v="24"/>
    <x v="0"/>
    <x v="0"/>
    <d v="2017-01-25T00:00:00"/>
    <n v="1"/>
    <x v="3"/>
    <x v="3187"/>
    <n v="1.0200000000000001E-3"/>
    <x v="0"/>
    <m/>
    <m/>
    <s v="Static 16:00"/>
    <s v="TBC"/>
    <m/>
    <m/>
  </r>
  <r>
    <x v="13"/>
    <x v="13"/>
    <x v="276"/>
    <s v="Panorama Park Elementary #137"/>
    <x v="24"/>
    <x v="0"/>
    <x v="0"/>
    <d v="2017-01-25T00:00:00"/>
    <n v="1"/>
    <x v="3"/>
    <x v="3187"/>
    <n v="1.6199999999999999E-3"/>
    <x v="0"/>
    <m/>
    <m/>
    <s v="Static 11:00"/>
    <s v="TBC"/>
    <m/>
    <m/>
  </r>
  <r>
    <x v="13"/>
    <x v="13"/>
    <x v="276"/>
    <s v="Panorama Park Elementary #137"/>
    <x v="24"/>
    <x v="0"/>
    <x v="0"/>
    <d v="2017-01-25T00:00:00"/>
    <n v="1"/>
    <x v="3"/>
    <x v="3187"/>
    <n v="1.5299999999999999E-3"/>
    <x v="0"/>
    <m/>
    <m/>
    <s v="Static 06:00"/>
    <s v="TBC"/>
    <m/>
    <m/>
  </r>
  <r>
    <x v="13"/>
    <x v="13"/>
    <x v="276"/>
    <s v="Panorama Park Elementary #137"/>
    <x v="24"/>
    <x v="0"/>
    <x v="0"/>
    <d v="2017-01-25T00:00:00"/>
    <n v="1"/>
    <x v="3"/>
    <x v="3189"/>
    <n v="1E-3"/>
    <x v="0"/>
    <m/>
    <m/>
    <s v="Static 16:00"/>
    <s v="TBC"/>
    <m/>
    <m/>
  </r>
  <r>
    <x v="13"/>
    <x v="13"/>
    <x v="276"/>
    <s v="Panorama Park Elementary #137"/>
    <x v="24"/>
    <x v="0"/>
    <x v="0"/>
    <d v="2017-01-25T00:00:00"/>
    <n v="1"/>
    <x v="3"/>
    <x v="3189"/>
    <n v="8.7000000000000001E-4"/>
    <x v="0"/>
    <m/>
    <m/>
    <s v="Static 11:00"/>
    <s v="TBC"/>
    <m/>
    <m/>
  </r>
  <r>
    <x v="13"/>
    <x v="13"/>
    <x v="276"/>
    <s v="Panorama Park Elementary #137"/>
    <x v="24"/>
    <x v="0"/>
    <x v="0"/>
    <d v="2017-01-25T00:00:00"/>
    <n v="1"/>
    <x v="3"/>
    <x v="3189"/>
    <n v="1.1100000000000001E-3"/>
    <x v="0"/>
    <m/>
    <m/>
    <s v="Static 06:00"/>
    <s v="TBC"/>
    <m/>
    <m/>
  </r>
  <r>
    <x v="13"/>
    <x v="13"/>
    <x v="276"/>
    <s v="Panorama Park Elementary #137"/>
    <x v="24"/>
    <x v="0"/>
    <x v="0"/>
    <d v="2017-01-25T00:00:00"/>
    <n v="1"/>
    <x v="3"/>
    <x v="3190"/>
    <n v="9.3999999999999997E-4"/>
    <x v="0"/>
    <m/>
    <m/>
    <s v="Static 16:00"/>
    <s v="TBC"/>
    <m/>
    <m/>
  </r>
  <r>
    <x v="13"/>
    <x v="13"/>
    <x v="276"/>
    <s v="Panorama Park Elementary #137"/>
    <x v="24"/>
    <x v="0"/>
    <x v="0"/>
    <d v="2017-01-25T00:00:00"/>
    <n v="1"/>
    <x v="3"/>
    <x v="3190"/>
    <n v="7.9000000000000001E-4"/>
    <x v="0"/>
    <m/>
    <m/>
    <s v="Static 11:00"/>
    <s v="TBC"/>
    <m/>
    <m/>
  </r>
  <r>
    <x v="13"/>
    <x v="13"/>
    <x v="276"/>
    <s v="Panorama Park Elementary #137"/>
    <x v="24"/>
    <x v="0"/>
    <x v="0"/>
    <d v="2017-01-25T00:00:00"/>
    <n v="1"/>
    <x v="3"/>
    <x v="3190"/>
    <n v="3.0100000000000001E-3"/>
    <x v="0"/>
    <m/>
    <m/>
    <s v="Static 06:00"/>
    <s v="TBC"/>
    <m/>
    <m/>
  </r>
  <r>
    <x v="13"/>
    <x v="13"/>
    <x v="276"/>
    <s v="Panorama Park Elementary #137"/>
    <x v="24"/>
    <x v="0"/>
    <x v="0"/>
    <d v="2017-01-25T00:00:00"/>
    <n v="1"/>
    <x v="3"/>
    <x v="3192"/>
    <n v="1.9599999999999999E-3"/>
    <x v="0"/>
    <m/>
    <m/>
    <s v="Static 16:00"/>
    <s v="TBC"/>
    <m/>
    <m/>
  </r>
  <r>
    <x v="13"/>
    <x v="13"/>
    <x v="276"/>
    <s v="Panorama Park Elementary #137"/>
    <x v="24"/>
    <x v="0"/>
    <x v="0"/>
    <d v="2017-01-25T00:00:00"/>
    <n v="1"/>
    <x v="3"/>
    <x v="3192"/>
    <n v="6.4999999999999997E-4"/>
    <x v="0"/>
    <m/>
    <m/>
    <s v="Static 11:00"/>
    <s v="TBC"/>
    <m/>
    <m/>
  </r>
  <r>
    <x v="13"/>
    <x v="13"/>
    <x v="276"/>
    <s v="Panorama Park Elementary #137"/>
    <x v="24"/>
    <x v="0"/>
    <x v="0"/>
    <d v="2017-01-25T00:00:00"/>
    <n v="1"/>
    <x v="3"/>
    <x v="3192"/>
    <n v="2.0100000000000001E-3"/>
    <x v="0"/>
    <m/>
    <m/>
    <s v="Static 06:00"/>
    <s v="TBC"/>
    <m/>
    <m/>
  </r>
  <r>
    <x v="13"/>
    <x v="13"/>
    <x v="276"/>
    <s v="Panorama Park Elementary #137"/>
    <x v="24"/>
    <x v="0"/>
    <x v="0"/>
    <d v="2017-01-25T00:00:00"/>
    <n v="1"/>
    <x v="3"/>
    <x v="3238"/>
    <n v="5.6299999999999996E-3"/>
    <x v="0"/>
    <m/>
    <m/>
    <s v="Static 16:00"/>
    <s v="TBC"/>
    <m/>
    <m/>
  </r>
  <r>
    <x v="13"/>
    <x v="13"/>
    <x v="276"/>
    <s v="Panorama Park Elementary #137"/>
    <x v="24"/>
    <x v="0"/>
    <x v="0"/>
    <d v="2017-01-25T00:00:00"/>
    <n v="1"/>
    <x v="3"/>
    <x v="3238"/>
    <n v="1.58E-3"/>
    <x v="0"/>
    <m/>
    <m/>
    <s v="Static 11:00"/>
    <s v="TBC"/>
    <m/>
    <m/>
  </r>
  <r>
    <x v="13"/>
    <x v="13"/>
    <x v="276"/>
    <s v="Panorama Park Elementary #137"/>
    <x v="24"/>
    <x v="0"/>
    <x v="0"/>
    <d v="2017-01-25T00:00:00"/>
    <n v="1"/>
    <x v="3"/>
    <x v="3238"/>
    <n v="2.0100000000000001E-3"/>
    <x v="0"/>
    <m/>
    <m/>
    <s v="Static 06:00"/>
    <s v="TBC"/>
    <m/>
    <m/>
  </r>
  <r>
    <x v="13"/>
    <x v="13"/>
    <x v="276"/>
    <s v="Panorama Park Elementary #137"/>
    <x v="24"/>
    <x v="0"/>
    <x v="0"/>
    <d v="2017-01-25T00:00:00"/>
    <n v="1"/>
    <x v="3"/>
    <x v="3239"/>
    <n v="8.6400000000000001E-3"/>
    <x v="0"/>
    <m/>
    <m/>
    <s v="Static 16:00"/>
    <s v="TBC"/>
    <m/>
    <m/>
  </r>
  <r>
    <x v="13"/>
    <x v="13"/>
    <x v="276"/>
    <s v="Panorama Park Elementary #137"/>
    <x v="24"/>
    <x v="0"/>
    <x v="0"/>
    <d v="2017-01-25T00:00:00"/>
    <n v="1"/>
    <x v="3"/>
    <x v="3239"/>
    <n v="5.77E-3"/>
    <x v="0"/>
    <m/>
    <m/>
    <s v="Static 11:00"/>
    <s v="TBC"/>
    <m/>
    <m/>
  </r>
  <r>
    <x v="13"/>
    <x v="13"/>
    <x v="276"/>
    <s v="Panorama Park Elementary #137"/>
    <x v="24"/>
    <x v="0"/>
    <x v="0"/>
    <d v="2017-01-25T00:00:00"/>
    <n v="1"/>
    <x v="3"/>
    <x v="3239"/>
    <n v="1.3899999999999999E-2"/>
    <x v="2"/>
    <m/>
    <m/>
    <s v="Static 06:00"/>
    <s v="TBC"/>
    <m/>
    <m/>
  </r>
  <r>
    <x v="13"/>
    <x v="13"/>
    <x v="276"/>
    <s v="Panorama Park Elementary #137"/>
    <x v="24"/>
    <x v="0"/>
    <x v="0"/>
    <d v="2017-01-25T00:00:00"/>
    <n v="1"/>
    <x v="3"/>
    <x v="3196"/>
    <n v="6.08E-2"/>
    <x v="2"/>
    <m/>
    <m/>
    <s v="Static 16:00"/>
    <s v="TBC"/>
    <m/>
    <m/>
  </r>
  <r>
    <x v="13"/>
    <x v="13"/>
    <x v="276"/>
    <s v="Panorama Park Elementary #137"/>
    <x v="24"/>
    <x v="0"/>
    <x v="0"/>
    <d v="2017-01-25T00:00:00"/>
    <n v="1"/>
    <x v="3"/>
    <x v="3196"/>
    <n v="7.2300000000000003E-2"/>
    <x v="2"/>
    <m/>
    <m/>
    <s v="Static 11:00"/>
    <s v="TBC"/>
    <m/>
    <m/>
  </r>
  <r>
    <x v="13"/>
    <x v="13"/>
    <x v="276"/>
    <s v="Panorama Park Elementary #137"/>
    <x v="24"/>
    <x v="0"/>
    <x v="0"/>
    <d v="2017-01-25T00:00:00"/>
    <n v="1"/>
    <x v="3"/>
    <x v="3196"/>
    <n v="7.6600000000000001E-2"/>
    <x v="2"/>
    <m/>
    <m/>
    <s v="Static 06:00"/>
    <s v="TBC"/>
    <m/>
    <m/>
  </r>
  <r>
    <x v="13"/>
    <x v="13"/>
    <x v="276"/>
    <s v="Panorama Park Elementary #137"/>
    <x v="24"/>
    <x v="0"/>
    <x v="0"/>
    <d v="2017-01-25T00:00:00"/>
    <n v="1"/>
    <x v="3"/>
    <x v="3240"/>
    <n v="2.1199999999999999E-3"/>
    <x v="0"/>
    <m/>
    <m/>
    <s v="Static 16:00"/>
    <s v="TBC"/>
    <m/>
    <m/>
  </r>
  <r>
    <x v="13"/>
    <x v="13"/>
    <x v="276"/>
    <s v="Panorama Park Elementary #137"/>
    <x v="24"/>
    <x v="0"/>
    <x v="0"/>
    <d v="2017-01-25T00:00:00"/>
    <n v="1"/>
    <x v="3"/>
    <x v="3240"/>
    <n v="1.9E-3"/>
    <x v="0"/>
    <m/>
    <m/>
    <s v="Static 11:00"/>
    <s v="TBC"/>
    <m/>
    <m/>
  </r>
  <r>
    <x v="13"/>
    <x v="13"/>
    <x v="276"/>
    <s v="Panorama Park Elementary #137"/>
    <x v="24"/>
    <x v="0"/>
    <x v="0"/>
    <d v="2017-01-25T00:00:00"/>
    <n v="1"/>
    <x v="3"/>
    <x v="3240"/>
    <n v="2.14E-3"/>
    <x v="0"/>
    <m/>
    <m/>
    <s v="Static 06:00"/>
    <s v="TBC"/>
    <m/>
    <m/>
  </r>
  <r>
    <x v="13"/>
    <x v="13"/>
    <x v="276"/>
    <s v="Panorama Park Elementary #137"/>
    <x v="24"/>
    <x v="0"/>
    <x v="0"/>
    <d v="2017-01-25T00:00:00"/>
    <n v="1"/>
    <x v="3"/>
    <x v="3200"/>
    <n v="2.5000000000000001E-4"/>
    <x v="0"/>
    <m/>
    <m/>
    <s v="Static 16:00"/>
    <s v="TBC"/>
    <m/>
    <m/>
  </r>
  <r>
    <x v="13"/>
    <x v="13"/>
    <x v="276"/>
    <s v="Panorama Park Elementary #137"/>
    <x v="24"/>
    <x v="0"/>
    <x v="0"/>
    <d v="2017-01-25T00:00:00"/>
    <n v="1"/>
    <x v="3"/>
    <x v="3200"/>
    <n v="1.73E-3"/>
    <x v="0"/>
    <m/>
    <m/>
    <s v="Static 11:00"/>
    <s v="TBC"/>
    <m/>
    <m/>
  </r>
  <r>
    <x v="13"/>
    <x v="13"/>
    <x v="276"/>
    <s v="Panorama Park Elementary #137"/>
    <x v="24"/>
    <x v="0"/>
    <x v="0"/>
    <d v="2017-01-25T00:00:00"/>
    <n v="1"/>
    <x v="3"/>
    <x v="3200"/>
    <n v="1.74E-3"/>
    <x v="0"/>
    <m/>
    <m/>
    <s v="Static 06:00"/>
    <s v="TBC"/>
    <m/>
    <m/>
  </r>
  <r>
    <x v="13"/>
    <x v="13"/>
    <x v="276"/>
    <s v="Panorama Park Elementary #137"/>
    <x v="24"/>
    <x v="0"/>
    <x v="0"/>
    <d v="2017-01-25T00:00:00"/>
    <n v="1"/>
    <x v="3"/>
    <x v="3241"/>
    <n v="8.8000000000000005E-3"/>
    <x v="0"/>
    <m/>
    <m/>
    <s v="Static 16:00"/>
    <s v="TBC"/>
    <m/>
    <m/>
  </r>
  <r>
    <x v="13"/>
    <x v="13"/>
    <x v="276"/>
    <s v="Panorama Park Elementary #137"/>
    <x v="24"/>
    <x v="0"/>
    <x v="0"/>
    <d v="2017-01-25T00:00:00"/>
    <n v="1"/>
    <x v="3"/>
    <x v="3241"/>
    <n v="1.44E-2"/>
    <x v="2"/>
    <m/>
    <m/>
    <s v="Static 11:00"/>
    <s v="TBC"/>
    <m/>
    <m/>
  </r>
  <r>
    <x v="13"/>
    <x v="13"/>
    <x v="276"/>
    <s v="Panorama Park Elementary #137"/>
    <x v="24"/>
    <x v="0"/>
    <x v="0"/>
    <d v="2017-01-25T00:00:00"/>
    <n v="1"/>
    <x v="3"/>
    <x v="3241"/>
    <n v="1.32E-2"/>
    <x v="2"/>
    <m/>
    <m/>
    <s v="Static 06:00"/>
    <s v="TBC"/>
    <m/>
    <m/>
  </r>
  <r>
    <x v="13"/>
    <x v="13"/>
    <x v="276"/>
    <s v="Panorama Park Elementary #137"/>
    <x v="24"/>
    <x v="0"/>
    <x v="0"/>
    <d v="2017-01-25T00:00:00"/>
    <n v="1"/>
    <x v="3"/>
    <x v="3202"/>
    <n v="2.3199999999999998E-2"/>
    <x v="2"/>
    <m/>
    <m/>
    <s v="Static 16:00"/>
    <s v="TBC"/>
    <m/>
    <m/>
  </r>
  <r>
    <x v="13"/>
    <x v="13"/>
    <x v="276"/>
    <s v="Panorama Park Elementary #137"/>
    <x v="24"/>
    <x v="0"/>
    <x v="0"/>
    <d v="2017-01-25T00:00:00"/>
    <n v="1"/>
    <x v="3"/>
    <x v="3202"/>
    <n v="1.2699999999999999E-2"/>
    <x v="2"/>
    <m/>
    <m/>
    <s v="Static 11:00"/>
    <s v="TBC"/>
    <m/>
    <m/>
  </r>
  <r>
    <x v="13"/>
    <x v="13"/>
    <x v="276"/>
    <s v="Panorama Park Elementary #137"/>
    <x v="24"/>
    <x v="0"/>
    <x v="0"/>
    <d v="2017-01-25T00:00:00"/>
    <n v="1"/>
    <x v="3"/>
    <x v="3202"/>
    <n v="1.47E-2"/>
    <x v="2"/>
    <m/>
    <m/>
    <s v="Static 06:00"/>
    <s v="TBC"/>
    <m/>
    <m/>
  </r>
  <r>
    <x v="13"/>
    <x v="13"/>
    <x v="276"/>
    <s v="Panorama Park Elementary #137"/>
    <x v="24"/>
    <x v="0"/>
    <x v="0"/>
    <d v="2017-01-25T00:00:00"/>
    <n v="1"/>
    <x v="3"/>
    <x v="3242"/>
    <n v="8.6999999999999994E-3"/>
    <x v="0"/>
    <m/>
    <m/>
    <s v="Static 16:00"/>
    <s v="TBC"/>
    <m/>
    <m/>
  </r>
  <r>
    <x v="13"/>
    <x v="13"/>
    <x v="276"/>
    <s v="Panorama Park Elementary #137"/>
    <x v="24"/>
    <x v="0"/>
    <x v="0"/>
    <d v="2017-01-25T00:00:00"/>
    <n v="1"/>
    <x v="3"/>
    <x v="3242"/>
    <n v="4.4999999999999997E-3"/>
    <x v="0"/>
    <m/>
    <m/>
    <s v="Static 11:00"/>
    <s v="TBC"/>
    <m/>
    <m/>
  </r>
  <r>
    <x v="13"/>
    <x v="13"/>
    <x v="276"/>
    <s v="Panorama Park Elementary #137"/>
    <x v="24"/>
    <x v="0"/>
    <x v="0"/>
    <d v="2017-01-25T00:00:00"/>
    <n v="1"/>
    <x v="3"/>
    <x v="3242"/>
    <n v="6.0899999999999999E-3"/>
    <x v="0"/>
    <m/>
    <m/>
    <s v="Static 06:00"/>
    <s v="TBC"/>
    <m/>
    <m/>
  </r>
  <r>
    <x v="13"/>
    <x v="13"/>
    <x v="309"/>
    <s v="TE Scott Elementary School #053"/>
    <x v="44"/>
    <x v="0"/>
    <x v="0"/>
    <d v="2017-01-24T00:00:00"/>
    <n v="1"/>
    <x v="0"/>
    <x v="2931"/>
    <n v="6.9999999999999999E-4"/>
    <x v="0"/>
    <m/>
    <m/>
    <s v="Static 4:00 pm"/>
    <s v="TBC"/>
    <m/>
    <m/>
  </r>
  <r>
    <x v="13"/>
    <x v="13"/>
    <x v="309"/>
    <s v="TE Scott Elementary School #053"/>
    <x v="44"/>
    <x v="0"/>
    <x v="0"/>
    <d v="2017-01-24T00:00:00"/>
    <n v="1"/>
    <x v="0"/>
    <x v="2931"/>
    <n v="5.5999999999999995E-4"/>
    <x v="0"/>
    <m/>
    <m/>
    <s v="Static 11:00 am"/>
    <s v="TBC"/>
    <m/>
    <m/>
  </r>
  <r>
    <x v="13"/>
    <x v="13"/>
    <x v="309"/>
    <s v="TE Scott Elementary School #053"/>
    <x v="44"/>
    <x v="0"/>
    <x v="0"/>
    <d v="2017-01-24T00:00:00"/>
    <n v="1"/>
    <x v="0"/>
    <x v="3243"/>
    <n v="3.82E-3"/>
    <x v="0"/>
    <m/>
    <m/>
    <s v="Static 4:00 pm"/>
    <s v="TBC"/>
    <m/>
    <m/>
  </r>
  <r>
    <x v="13"/>
    <x v="13"/>
    <x v="309"/>
    <s v="TE Scott Elementary School #053"/>
    <x v="44"/>
    <x v="0"/>
    <x v="0"/>
    <d v="2017-01-24T00:00:00"/>
    <n v="1"/>
    <x v="0"/>
    <x v="3244"/>
    <n v="3.77"/>
    <x v="2"/>
    <m/>
    <m/>
    <s v="Static 6:00 am"/>
    <s v="TBC"/>
    <m/>
    <m/>
  </r>
  <r>
    <x v="13"/>
    <x v="13"/>
    <x v="309"/>
    <s v="TE Scott Elementary School #053"/>
    <x v="44"/>
    <x v="0"/>
    <x v="0"/>
    <d v="2017-01-24T00:00:00"/>
    <n v="1"/>
    <x v="0"/>
    <x v="3244"/>
    <n v="0.26800000000000002"/>
    <x v="2"/>
    <m/>
    <m/>
    <s v="Static 4:00 pm"/>
    <s v="TBC"/>
    <m/>
    <m/>
  </r>
  <r>
    <x v="13"/>
    <x v="13"/>
    <x v="309"/>
    <s v="TE Scott Elementary School #053"/>
    <x v="44"/>
    <x v="0"/>
    <x v="0"/>
    <d v="2017-01-24T00:00:00"/>
    <n v="1"/>
    <x v="0"/>
    <x v="3244"/>
    <n v="0.26200000000000001"/>
    <x v="2"/>
    <m/>
    <m/>
    <s v="Static 11:00 am"/>
    <s v="TBC"/>
    <m/>
    <m/>
  </r>
  <r>
    <x v="13"/>
    <x v="13"/>
    <x v="309"/>
    <s v="TE Scott Elementary School #053"/>
    <x v="44"/>
    <x v="0"/>
    <x v="0"/>
    <d v="2017-01-24T00:00:00"/>
    <n v="1"/>
    <x v="0"/>
    <x v="3245"/>
    <n v="1.5100000000000001E-3"/>
    <x v="0"/>
    <m/>
    <m/>
    <s v="Static 4:00 pm"/>
    <s v="TBC"/>
    <m/>
    <m/>
  </r>
  <r>
    <x v="13"/>
    <x v="13"/>
    <x v="309"/>
    <s v="TE Scott Elementary School #053"/>
    <x v="44"/>
    <x v="0"/>
    <x v="0"/>
    <d v="2017-01-24T00:00:00"/>
    <n v="1"/>
    <x v="0"/>
    <x v="3205"/>
    <n v="1.14E-3"/>
    <x v="0"/>
    <m/>
    <m/>
    <s v="Static 6:00 am"/>
    <s v="TBC"/>
    <m/>
    <m/>
  </r>
  <r>
    <x v="13"/>
    <x v="13"/>
    <x v="309"/>
    <s v="TE Scott Elementary School #053"/>
    <x v="44"/>
    <x v="0"/>
    <x v="0"/>
    <d v="2017-01-24T00:00:00"/>
    <n v="1"/>
    <x v="0"/>
    <x v="3205"/>
    <n v="1.4499999999999999E-3"/>
    <x v="0"/>
    <m/>
    <m/>
    <s v="Static 11:00 am"/>
    <s v="TBC"/>
    <m/>
    <m/>
  </r>
  <r>
    <x v="13"/>
    <x v="13"/>
    <x v="309"/>
    <s v="TE Scott Elementary School #053"/>
    <x v="44"/>
    <x v="0"/>
    <x v="0"/>
    <d v="2017-01-24T00:00:00"/>
    <n v="1"/>
    <x v="0"/>
    <x v="3246"/>
    <n v="1.99E-3"/>
    <x v="0"/>
    <m/>
    <m/>
    <s v="Static 6:00 am"/>
    <s v="TBC"/>
    <m/>
    <m/>
  </r>
  <r>
    <x v="13"/>
    <x v="13"/>
    <x v="309"/>
    <s v="TE Scott Elementary School #053"/>
    <x v="44"/>
    <x v="0"/>
    <x v="0"/>
    <d v="2017-01-24T00:00:00"/>
    <n v="1"/>
    <x v="0"/>
    <x v="3246"/>
    <n v="3.3E-3"/>
    <x v="0"/>
    <m/>
    <m/>
    <s v="Static 4:00 pm"/>
    <s v="TBC"/>
    <m/>
    <m/>
  </r>
  <r>
    <x v="13"/>
    <x v="13"/>
    <x v="309"/>
    <s v="TE Scott Elementary School #053"/>
    <x v="44"/>
    <x v="0"/>
    <x v="0"/>
    <d v="2017-01-24T00:00:00"/>
    <n v="1"/>
    <x v="0"/>
    <x v="3246"/>
    <n v="1.1999999999999999E-3"/>
    <x v="0"/>
    <m/>
    <m/>
    <s v="Static 11:00 am"/>
    <s v="TBC"/>
    <m/>
    <m/>
  </r>
  <r>
    <x v="13"/>
    <x v="13"/>
    <x v="309"/>
    <s v="TE Scott Elementary School #053"/>
    <x v="44"/>
    <x v="0"/>
    <x v="0"/>
    <d v="2017-01-24T00:00:00"/>
    <n v="1"/>
    <x v="0"/>
    <x v="3206"/>
    <n v="1.73E-3"/>
    <x v="0"/>
    <m/>
    <m/>
    <s v="Static 6:00 am"/>
    <s v="TBC"/>
    <m/>
    <m/>
  </r>
  <r>
    <x v="13"/>
    <x v="13"/>
    <x v="309"/>
    <s v="TE Scott Elementary School #053"/>
    <x v="44"/>
    <x v="0"/>
    <x v="0"/>
    <d v="2017-01-24T00:00:00"/>
    <n v="1"/>
    <x v="0"/>
    <x v="3206"/>
    <n v="1.2199999999999999E-3"/>
    <x v="0"/>
    <m/>
    <m/>
    <s v="Static 4:00 pm"/>
    <s v="TBC"/>
    <m/>
    <m/>
  </r>
  <r>
    <x v="13"/>
    <x v="13"/>
    <x v="309"/>
    <s v="TE Scott Elementary School #053"/>
    <x v="44"/>
    <x v="0"/>
    <x v="0"/>
    <d v="2017-01-24T00:00:00"/>
    <n v="1"/>
    <x v="0"/>
    <x v="360"/>
    <n v="0.15"/>
    <x v="2"/>
    <m/>
    <m/>
    <s v="Static 4:00 pm"/>
    <s v="TBC"/>
    <m/>
    <m/>
  </r>
  <r>
    <x v="13"/>
    <x v="13"/>
    <x v="309"/>
    <s v="TE Scott Elementary School #053"/>
    <x v="44"/>
    <x v="0"/>
    <x v="0"/>
    <d v="2017-01-24T00:00:00"/>
    <n v="1"/>
    <x v="0"/>
    <x v="548"/>
    <n v="4.1799999999999997E-2"/>
    <x v="2"/>
    <m/>
    <m/>
    <s v="Static 6:00 am"/>
    <s v="TBC"/>
    <m/>
    <m/>
  </r>
  <r>
    <x v="13"/>
    <x v="13"/>
    <x v="309"/>
    <s v="TE Scott Elementary School #053"/>
    <x v="44"/>
    <x v="0"/>
    <x v="0"/>
    <d v="2017-01-24T00:00:00"/>
    <n v="1"/>
    <x v="0"/>
    <x v="548"/>
    <n v="0.113"/>
    <x v="2"/>
    <m/>
    <m/>
    <s v="Static 11:00 am"/>
    <s v="TBC"/>
    <m/>
    <m/>
  </r>
  <r>
    <x v="13"/>
    <x v="13"/>
    <x v="309"/>
    <s v="TE Scott Elementary School #053"/>
    <x v="44"/>
    <x v="0"/>
    <x v="0"/>
    <d v="2017-01-24T00:00:00"/>
    <n v="1"/>
    <x v="0"/>
    <x v="3247"/>
    <n v="2.33E-3"/>
    <x v="0"/>
    <m/>
    <m/>
    <s v="Static 6:00 am"/>
    <s v="TBC"/>
    <m/>
    <m/>
  </r>
  <r>
    <x v="13"/>
    <x v="13"/>
    <x v="309"/>
    <s v="TE Scott Elementary School #053"/>
    <x v="44"/>
    <x v="0"/>
    <x v="0"/>
    <d v="2017-01-24T00:00:00"/>
    <n v="1"/>
    <x v="0"/>
    <x v="3247"/>
    <n v="5.1700000000000001E-3"/>
    <x v="0"/>
    <m/>
    <m/>
    <s v="Static 4:00 pm"/>
    <s v="TBC"/>
    <m/>
    <m/>
  </r>
  <r>
    <x v="13"/>
    <x v="13"/>
    <x v="309"/>
    <s v="TE Scott Elementary School #053"/>
    <x v="44"/>
    <x v="0"/>
    <x v="0"/>
    <d v="2017-01-24T00:00:00"/>
    <n v="1"/>
    <x v="0"/>
    <x v="3247"/>
    <n v="1.8400000000000001E-3"/>
    <x v="0"/>
    <m/>
    <m/>
    <s v="Static 11:00 am"/>
    <s v="TBC"/>
    <m/>
    <m/>
  </r>
  <r>
    <x v="13"/>
    <x v="13"/>
    <x v="309"/>
    <s v="TE Scott Elementary School #053"/>
    <x v="44"/>
    <x v="0"/>
    <x v="0"/>
    <d v="2017-01-24T00:00:00"/>
    <n v="1"/>
    <x v="0"/>
    <x v="3248"/>
    <n v="5.0200000000000002E-3"/>
    <x v="0"/>
    <m/>
    <m/>
    <s v="Static 6:00 am"/>
    <s v="TBC"/>
    <m/>
    <m/>
  </r>
  <r>
    <x v="13"/>
    <x v="13"/>
    <x v="309"/>
    <s v="TE Scott Elementary School #053"/>
    <x v="44"/>
    <x v="0"/>
    <x v="0"/>
    <d v="2017-01-24T00:00:00"/>
    <n v="1"/>
    <x v="0"/>
    <x v="3249"/>
    <n v="2.0500000000000001E-2"/>
    <x v="2"/>
    <m/>
    <m/>
    <s v="Static 6:00 am"/>
    <s v="TBC"/>
    <m/>
    <m/>
  </r>
  <r>
    <x v="13"/>
    <x v="13"/>
    <x v="309"/>
    <s v="TE Scott Elementary School #053"/>
    <x v="44"/>
    <x v="0"/>
    <x v="0"/>
    <d v="2017-01-24T00:00:00"/>
    <n v="1"/>
    <x v="0"/>
    <x v="3250"/>
    <n v="2.31E-3"/>
    <x v="0"/>
    <m/>
    <m/>
    <s v="Static 6:00 am"/>
    <s v="TBC"/>
    <m/>
    <m/>
  </r>
  <r>
    <x v="13"/>
    <x v="13"/>
    <x v="309"/>
    <s v="TE Scott Elementary School #053"/>
    <x v="44"/>
    <x v="0"/>
    <x v="0"/>
    <d v="2017-01-24T00:00:00"/>
    <n v="1"/>
    <x v="0"/>
    <x v="3251"/>
    <n v="4.3E-3"/>
    <x v="0"/>
    <m/>
    <m/>
    <s v="Static 6:00 am"/>
    <s v="TBC"/>
    <m/>
    <m/>
  </r>
  <r>
    <x v="13"/>
    <x v="13"/>
    <x v="309"/>
    <s v="TE Scott Elementary School #053"/>
    <x v="44"/>
    <x v="0"/>
    <x v="0"/>
    <d v="2017-01-25T00:00:00"/>
    <n v="1"/>
    <x v="1"/>
    <x v="3137"/>
    <n v="1.2999999999999999E-4"/>
    <x v="0"/>
    <m/>
    <m/>
    <s v="Static 6:00 am"/>
    <s v="TBC"/>
    <m/>
    <m/>
  </r>
  <r>
    <x v="13"/>
    <x v="13"/>
    <x v="309"/>
    <s v="TE Scott Elementary School #053"/>
    <x v="44"/>
    <x v="0"/>
    <x v="0"/>
    <d v="2017-01-25T00:00:00"/>
    <n v="1"/>
    <x v="1"/>
    <x v="3137"/>
    <n v="8.0000000000000007E-5"/>
    <x v="0"/>
    <m/>
    <m/>
    <s v="Static 4:00 pm"/>
    <s v="TBC"/>
    <m/>
    <m/>
  </r>
  <r>
    <x v="13"/>
    <x v="13"/>
    <x v="309"/>
    <s v="TE Scott Elementary School #053"/>
    <x v="44"/>
    <x v="0"/>
    <x v="0"/>
    <d v="2017-01-25T00:00:00"/>
    <n v="1"/>
    <x v="1"/>
    <x v="3137"/>
    <n v="1.7000000000000001E-4"/>
    <x v="0"/>
    <m/>
    <m/>
    <s v="Static 11:00 am"/>
    <s v="TBC"/>
    <m/>
    <m/>
  </r>
  <r>
    <x v="13"/>
    <x v="13"/>
    <x v="309"/>
    <s v="TE Scott Elementary School #053"/>
    <x v="44"/>
    <x v="0"/>
    <x v="0"/>
    <d v="2017-01-25T00:00:00"/>
    <n v="1"/>
    <x v="1"/>
    <x v="3211"/>
    <n v="1.8400000000000001E-3"/>
    <x v="0"/>
    <m/>
    <m/>
    <s v="Static 6:00 am"/>
    <s v="TBC"/>
    <m/>
    <m/>
  </r>
  <r>
    <x v="13"/>
    <x v="13"/>
    <x v="309"/>
    <s v="TE Scott Elementary School #053"/>
    <x v="44"/>
    <x v="0"/>
    <x v="0"/>
    <d v="2017-01-25T00:00:00"/>
    <n v="1"/>
    <x v="1"/>
    <x v="3211"/>
    <n v="7.5000000000000002E-4"/>
    <x v="0"/>
    <m/>
    <m/>
    <s v="Static 4:00 pm"/>
    <s v="TBC"/>
    <m/>
    <m/>
  </r>
  <r>
    <x v="13"/>
    <x v="13"/>
    <x v="309"/>
    <s v="TE Scott Elementary School #053"/>
    <x v="44"/>
    <x v="0"/>
    <x v="0"/>
    <d v="2017-01-25T00:00:00"/>
    <n v="1"/>
    <x v="1"/>
    <x v="3211"/>
    <n v="9.8999999999999999E-4"/>
    <x v="0"/>
    <m/>
    <m/>
    <s v="Static 11:00 am"/>
    <s v="TBC"/>
    <m/>
    <m/>
  </r>
  <r>
    <x v="13"/>
    <x v="13"/>
    <x v="309"/>
    <s v="TE Scott Elementary School #053"/>
    <x v="44"/>
    <x v="0"/>
    <x v="0"/>
    <d v="2017-01-25T00:00:00"/>
    <n v="1"/>
    <x v="1"/>
    <x v="3252"/>
    <n v="2.0000000000000002E-5"/>
    <x v="0"/>
    <m/>
    <m/>
    <s v="Static 6:00 am"/>
    <s v="TBC"/>
    <m/>
    <m/>
  </r>
  <r>
    <x v="13"/>
    <x v="13"/>
    <x v="309"/>
    <s v="TE Scott Elementary School #053"/>
    <x v="44"/>
    <x v="0"/>
    <x v="0"/>
    <d v="2017-01-25T00:00:00"/>
    <n v="1"/>
    <x v="1"/>
    <x v="3252"/>
    <n v="1.0000000000000001E-5"/>
    <x v="0"/>
    <m/>
    <m/>
    <s v="Static 4:00 pm"/>
    <s v="TBC"/>
    <m/>
    <m/>
  </r>
  <r>
    <x v="13"/>
    <x v="13"/>
    <x v="309"/>
    <s v="TE Scott Elementary School #053"/>
    <x v="44"/>
    <x v="0"/>
    <x v="0"/>
    <d v="2017-01-25T00:00:00"/>
    <n v="1"/>
    <x v="1"/>
    <x v="3252"/>
    <n v="1.2E-4"/>
    <x v="0"/>
    <m/>
    <m/>
    <s v="Static 11:00 am"/>
    <s v="TBC"/>
    <m/>
    <m/>
  </r>
  <r>
    <x v="13"/>
    <x v="13"/>
    <x v="309"/>
    <s v="TE Scott Elementary School #053"/>
    <x v="44"/>
    <x v="0"/>
    <x v="0"/>
    <d v="2017-01-25T00:00:00"/>
    <n v="1"/>
    <x v="0"/>
    <x v="3216"/>
    <n v="3.8400000000000001E-3"/>
    <x v="0"/>
    <m/>
    <m/>
    <s v="Static 6:00 am"/>
    <s v="TBC"/>
    <m/>
    <m/>
  </r>
  <r>
    <x v="13"/>
    <x v="13"/>
    <x v="309"/>
    <s v="TE Scott Elementary School #053"/>
    <x v="44"/>
    <x v="0"/>
    <x v="0"/>
    <d v="2017-01-25T00:00:00"/>
    <n v="1"/>
    <x v="0"/>
    <x v="3216"/>
    <n v="3.2000000000000002E-3"/>
    <x v="0"/>
    <m/>
    <m/>
    <s v="Static 4:00 pm"/>
    <s v="TBC"/>
    <m/>
    <m/>
  </r>
  <r>
    <x v="13"/>
    <x v="13"/>
    <x v="309"/>
    <s v="TE Scott Elementary School #053"/>
    <x v="44"/>
    <x v="0"/>
    <x v="0"/>
    <d v="2017-01-25T00:00:00"/>
    <n v="1"/>
    <x v="0"/>
    <x v="3216"/>
    <n v="1.7600000000000001E-3"/>
    <x v="0"/>
    <m/>
    <m/>
    <s v="Static 11:00 am"/>
    <s v="TBC"/>
    <m/>
    <m/>
  </r>
  <r>
    <x v="13"/>
    <x v="13"/>
    <x v="309"/>
    <s v="TE Scott Elementary School #053"/>
    <x v="44"/>
    <x v="0"/>
    <x v="0"/>
    <d v="2017-01-25T00:00:00"/>
    <n v="1"/>
    <x v="0"/>
    <x v="3221"/>
    <n v="2.9499999999999999E-3"/>
    <x v="0"/>
    <m/>
    <m/>
    <s v="Static 6:00 am"/>
    <s v="TBC"/>
    <m/>
    <m/>
  </r>
  <r>
    <x v="13"/>
    <x v="13"/>
    <x v="309"/>
    <s v="TE Scott Elementary School #053"/>
    <x v="44"/>
    <x v="0"/>
    <x v="0"/>
    <d v="2017-01-25T00:00:00"/>
    <n v="1"/>
    <x v="0"/>
    <x v="3221"/>
    <n v="2.99E-3"/>
    <x v="0"/>
    <m/>
    <m/>
    <s v="Static 4:00 pm"/>
    <s v="TBC"/>
    <m/>
    <m/>
  </r>
  <r>
    <x v="13"/>
    <x v="13"/>
    <x v="309"/>
    <s v="TE Scott Elementary School #053"/>
    <x v="44"/>
    <x v="0"/>
    <x v="0"/>
    <d v="2017-01-25T00:00:00"/>
    <n v="1"/>
    <x v="0"/>
    <x v="3221"/>
    <n v="2.8900000000000002E-3"/>
    <x v="0"/>
    <m/>
    <m/>
    <s v="Static 11:00 am"/>
    <s v="TBC"/>
    <m/>
    <m/>
  </r>
  <r>
    <x v="13"/>
    <x v="13"/>
    <x v="309"/>
    <s v="TE Scott Elementary School #053"/>
    <x v="44"/>
    <x v="0"/>
    <x v="0"/>
    <d v="2017-01-25T00:00:00"/>
    <n v="1"/>
    <x v="0"/>
    <x v="3222"/>
    <n v="2.5200000000000001E-3"/>
    <x v="0"/>
    <m/>
    <m/>
    <s v="Static 6:00 am"/>
    <s v="TBC"/>
    <m/>
    <m/>
  </r>
  <r>
    <x v="13"/>
    <x v="13"/>
    <x v="309"/>
    <s v="TE Scott Elementary School #053"/>
    <x v="44"/>
    <x v="0"/>
    <x v="0"/>
    <d v="2017-01-25T00:00:00"/>
    <n v="1"/>
    <x v="0"/>
    <x v="3222"/>
    <n v="1.9300000000000001E-3"/>
    <x v="0"/>
    <m/>
    <m/>
    <s v="Static 4:00 pm"/>
    <s v="TBC"/>
    <m/>
    <m/>
  </r>
  <r>
    <x v="13"/>
    <x v="13"/>
    <x v="309"/>
    <s v="TE Scott Elementary School #053"/>
    <x v="44"/>
    <x v="0"/>
    <x v="0"/>
    <d v="2017-01-25T00:00:00"/>
    <n v="1"/>
    <x v="0"/>
    <x v="3222"/>
    <n v="2.2000000000000001E-3"/>
    <x v="0"/>
    <m/>
    <m/>
    <s v="Static 11:00 am"/>
    <s v="TBC"/>
    <m/>
    <m/>
  </r>
  <r>
    <x v="13"/>
    <x v="13"/>
    <x v="309"/>
    <s v="TE Scott Elementary School #053"/>
    <x v="44"/>
    <x v="0"/>
    <x v="0"/>
    <d v="2017-01-25T00:00:00"/>
    <n v="1"/>
    <x v="0"/>
    <x v="3223"/>
    <n v="5.3099999999999996E-3"/>
    <x v="0"/>
    <m/>
    <m/>
    <s v="Static 6:00 am"/>
    <s v="TBC"/>
    <m/>
    <m/>
  </r>
  <r>
    <x v="13"/>
    <x v="13"/>
    <x v="309"/>
    <s v="TE Scott Elementary School #053"/>
    <x v="44"/>
    <x v="0"/>
    <x v="0"/>
    <d v="2017-01-25T00:00:00"/>
    <n v="1"/>
    <x v="0"/>
    <x v="3223"/>
    <n v="3.0400000000000002E-3"/>
    <x v="0"/>
    <m/>
    <m/>
    <s v="Static 4:00 pm"/>
    <s v="TBC"/>
    <m/>
    <m/>
  </r>
  <r>
    <x v="13"/>
    <x v="13"/>
    <x v="309"/>
    <s v="TE Scott Elementary School #053"/>
    <x v="44"/>
    <x v="0"/>
    <x v="0"/>
    <d v="2017-01-25T00:00:00"/>
    <n v="1"/>
    <x v="0"/>
    <x v="3223"/>
    <n v="3.9300000000000003E-3"/>
    <x v="0"/>
    <m/>
    <m/>
    <s v="Static 11:00 am"/>
    <s v="TBC"/>
    <m/>
    <m/>
  </r>
  <r>
    <x v="13"/>
    <x v="13"/>
    <x v="309"/>
    <s v="TE Scott Elementary School #053"/>
    <x v="44"/>
    <x v="0"/>
    <x v="0"/>
    <d v="2017-01-25T00:00:00"/>
    <n v="1"/>
    <x v="0"/>
    <x v="3224"/>
    <n v="4.4999999999999997E-3"/>
    <x v="0"/>
    <m/>
    <m/>
    <s v="Static 6:00 am"/>
    <s v="TBC"/>
    <m/>
    <m/>
  </r>
  <r>
    <x v="13"/>
    <x v="13"/>
    <x v="309"/>
    <s v="TE Scott Elementary School #053"/>
    <x v="44"/>
    <x v="0"/>
    <x v="0"/>
    <d v="2017-01-25T00:00:00"/>
    <n v="1"/>
    <x v="0"/>
    <x v="3224"/>
    <n v="2.0999999999999999E-3"/>
    <x v="0"/>
    <m/>
    <m/>
    <s v="Static 4:00 pm"/>
    <s v="TBC"/>
    <m/>
    <m/>
  </r>
  <r>
    <x v="13"/>
    <x v="13"/>
    <x v="309"/>
    <s v="TE Scott Elementary School #053"/>
    <x v="44"/>
    <x v="0"/>
    <x v="0"/>
    <d v="2017-01-25T00:00:00"/>
    <n v="1"/>
    <x v="0"/>
    <x v="3224"/>
    <n v="3.0899999999999999E-3"/>
    <x v="0"/>
    <m/>
    <m/>
    <s v="Static 11:00 am"/>
    <s v="TBC"/>
    <m/>
    <m/>
  </r>
  <r>
    <x v="13"/>
    <x v="13"/>
    <x v="309"/>
    <s v="TE Scott Elementary School #053"/>
    <x v="44"/>
    <x v="0"/>
    <x v="0"/>
    <d v="2017-01-25T00:00:00"/>
    <n v="1"/>
    <x v="0"/>
    <x v="3225"/>
    <n v="7.9000000000000001E-4"/>
    <x v="0"/>
    <m/>
    <m/>
    <s v="Static 6:00 am"/>
    <s v="TBC"/>
    <m/>
    <m/>
  </r>
  <r>
    <x v="13"/>
    <x v="13"/>
    <x v="309"/>
    <s v="TE Scott Elementary School #053"/>
    <x v="44"/>
    <x v="0"/>
    <x v="0"/>
    <d v="2017-01-25T00:00:00"/>
    <n v="1"/>
    <x v="0"/>
    <x v="3225"/>
    <n v="4.6000000000000001E-4"/>
    <x v="0"/>
    <m/>
    <m/>
    <s v="Static 4:00 pm"/>
    <s v="TBC"/>
    <m/>
    <m/>
  </r>
  <r>
    <x v="13"/>
    <x v="13"/>
    <x v="309"/>
    <s v="TE Scott Elementary School #053"/>
    <x v="44"/>
    <x v="0"/>
    <x v="0"/>
    <d v="2017-01-25T00:00:00"/>
    <n v="1"/>
    <x v="0"/>
    <x v="3225"/>
    <n v="9.7000000000000005E-4"/>
    <x v="0"/>
    <m/>
    <m/>
    <s v="Static 11:00 am"/>
    <s v="TBC"/>
    <m/>
    <m/>
  </r>
  <r>
    <x v="13"/>
    <x v="13"/>
    <x v="309"/>
    <s v="TE Scott Elementary School #053"/>
    <x v="44"/>
    <x v="0"/>
    <x v="0"/>
    <d v="2017-01-25T00:00:00"/>
    <n v="1"/>
    <x v="0"/>
    <x v="3226"/>
    <n v="9.1E-4"/>
    <x v="0"/>
    <m/>
    <m/>
    <s v="Static 6:00 am"/>
    <s v="TBC"/>
    <m/>
    <m/>
  </r>
  <r>
    <x v="13"/>
    <x v="13"/>
    <x v="309"/>
    <s v="TE Scott Elementary School #053"/>
    <x v="44"/>
    <x v="0"/>
    <x v="0"/>
    <d v="2017-01-25T00:00:00"/>
    <n v="1"/>
    <x v="0"/>
    <x v="3226"/>
    <n v="8.0000000000000004E-4"/>
    <x v="0"/>
    <m/>
    <m/>
    <s v="Static 4:00 pm"/>
    <s v="TBC"/>
    <m/>
    <m/>
  </r>
  <r>
    <x v="13"/>
    <x v="13"/>
    <x v="309"/>
    <s v="TE Scott Elementary School #053"/>
    <x v="44"/>
    <x v="0"/>
    <x v="0"/>
    <d v="2017-01-25T00:00:00"/>
    <n v="1"/>
    <x v="0"/>
    <x v="3226"/>
    <n v="4.2000000000000002E-4"/>
    <x v="0"/>
    <m/>
    <m/>
    <s v="Static 11:00 am"/>
    <s v="TBC"/>
    <m/>
    <m/>
  </r>
  <r>
    <x v="13"/>
    <x v="13"/>
    <x v="309"/>
    <s v="TE Scott Elementary School #053"/>
    <x v="44"/>
    <x v="0"/>
    <x v="0"/>
    <d v="2017-01-25T00:00:00"/>
    <n v="1"/>
    <x v="0"/>
    <x v="3227"/>
    <n v="1.5100000000000001E-3"/>
    <x v="0"/>
    <m/>
    <m/>
    <s v="Static 6:00 am"/>
    <s v="TBC"/>
    <m/>
    <m/>
  </r>
  <r>
    <x v="13"/>
    <x v="13"/>
    <x v="309"/>
    <s v="TE Scott Elementary School #053"/>
    <x v="44"/>
    <x v="0"/>
    <x v="0"/>
    <d v="2017-01-25T00:00:00"/>
    <n v="1"/>
    <x v="0"/>
    <x v="3227"/>
    <n v="8.8000000000000003E-4"/>
    <x v="0"/>
    <m/>
    <m/>
    <s v="Static 4:00 pm"/>
    <s v="TBC"/>
    <m/>
    <m/>
  </r>
  <r>
    <x v="13"/>
    <x v="13"/>
    <x v="309"/>
    <s v="TE Scott Elementary School #053"/>
    <x v="44"/>
    <x v="0"/>
    <x v="0"/>
    <d v="2017-01-25T00:00:00"/>
    <n v="1"/>
    <x v="0"/>
    <x v="3227"/>
    <n v="1.06E-3"/>
    <x v="0"/>
    <m/>
    <m/>
    <s v="Static 11:00 am"/>
    <s v="TBC"/>
    <m/>
    <m/>
  </r>
  <r>
    <x v="13"/>
    <x v="13"/>
    <x v="309"/>
    <s v="TE Scott Elementary School #053"/>
    <x v="44"/>
    <x v="0"/>
    <x v="0"/>
    <d v="2017-01-25T00:00:00"/>
    <n v="1"/>
    <x v="0"/>
    <x v="3228"/>
    <n v="1.1299999999999999E-3"/>
    <x v="0"/>
    <m/>
    <m/>
    <s v="Static 6:00 am"/>
    <s v="TBC"/>
    <m/>
    <m/>
  </r>
  <r>
    <x v="13"/>
    <x v="13"/>
    <x v="309"/>
    <s v="TE Scott Elementary School #053"/>
    <x v="44"/>
    <x v="0"/>
    <x v="0"/>
    <d v="2017-01-25T00:00:00"/>
    <n v="1"/>
    <x v="0"/>
    <x v="3228"/>
    <n v="8.8000000000000003E-4"/>
    <x v="0"/>
    <m/>
    <m/>
    <s v="Static 4:00 pm"/>
    <s v="TBC"/>
    <m/>
    <m/>
  </r>
  <r>
    <x v="13"/>
    <x v="13"/>
    <x v="309"/>
    <s v="TE Scott Elementary School #053"/>
    <x v="44"/>
    <x v="0"/>
    <x v="0"/>
    <d v="2017-01-25T00:00:00"/>
    <n v="1"/>
    <x v="0"/>
    <x v="3228"/>
    <n v="9.1E-4"/>
    <x v="0"/>
    <m/>
    <m/>
    <s v="Static 11:00 am"/>
    <s v="TBC"/>
    <m/>
    <m/>
  </r>
  <r>
    <x v="13"/>
    <x v="13"/>
    <x v="309"/>
    <s v="TE Scott Elementary School #053"/>
    <x v="44"/>
    <x v="0"/>
    <x v="0"/>
    <d v="2017-01-25T00:00:00"/>
    <n v="1"/>
    <x v="1"/>
    <x v="3230"/>
    <n v="1.2999999999999999E-4"/>
    <x v="0"/>
    <m/>
    <m/>
    <s v="Static 6:00 am"/>
    <s v="TBC"/>
    <m/>
    <m/>
  </r>
  <r>
    <x v="13"/>
    <x v="13"/>
    <x v="309"/>
    <s v="TE Scott Elementary School #053"/>
    <x v="44"/>
    <x v="0"/>
    <x v="0"/>
    <d v="2017-01-25T00:00:00"/>
    <n v="1"/>
    <x v="1"/>
    <x v="3230"/>
    <n v="9.0000000000000006E-5"/>
    <x v="0"/>
    <m/>
    <m/>
    <s v="Static 4:00 pm"/>
    <s v="TBC"/>
    <m/>
    <m/>
  </r>
  <r>
    <x v="13"/>
    <x v="13"/>
    <x v="309"/>
    <s v="TE Scott Elementary School #053"/>
    <x v="44"/>
    <x v="0"/>
    <x v="0"/>
    <d v="2017-01-25T00:00:00"/>
    <n v="1"/>
    <x v="1"/>
    <x v="3230"/>
    <n v="2.3000000000000001E-4"/>
    <x v="0"/>
    <m/>
    <m/>
    <s v="Static 11:00 am"/>
    <s v="TBC"/>
    <m/>
    <m/>
  </r>
  <r>
    <x v="13"/>
    <x v="13"/>
    <x v="309"/>
    <s v="TE Scott Elementary School #053"/>
    <x v="44"/>
    <x v="0"/>
    <x v="0"/>
    <d v="2017-01-25T00:00:00"/>
    <n v="1"/>
    <x v="1"/>
    <x v="3231"/>
    <n v="3.6800000000000001E-3"/>
    <x v="0"/>
    <m/>
    <m/>
    <s v="Static 6:00 am"/>
    <s v="TBC"/>
    <m/>
    <m/>
  </r>
  <r>
    <x v="13"/>
    <x v="13"/>
    <x v="309"/>
    <s v="TE Scott Elementary School #053"/>
    <x v="44"/>
    <x v="0"/>
    <x v="0"/>
    <d v="2017-01-25T00:00:00"/>
    <n v="1"/>
    <x v="1"/>
    <x v="3231"/>
    <n v="1.8699999999999999E-3"/>
    <x v="0"/>
    <m/>
    <m/>
    <s v="Static 4:00 pm"/>
    <s v="TBC"/>
    <m/>
    <m/>
  </r>
  <r>
    <x v="13"/>
    <x v="13"/>
    <x v="309"/>
    <s v="TE Scott Elementary School #053"/>
    <x v="44"/>
    <x v="0"/>
    <x v="0"/>
    <d v="2017-01-25T00:00:00"/>
    <n v="1"/>
    <x v="1"/>
    <x v="3231"/>
    <n v="5.9000000000000003E-4"/>
    <x v="0"/>
    <m/>
    <m/>
    <s v="Static 11:00 am"/>
    <s v="TBC"/>
    <m/>
    <m/>
  </r>
  <r>
    <x v="13"/>
    <x v="13"/>
    <x v="309"/>
    <s v="TE Scott Elementary School #053"/>
    <x v="44"/>
    <x v="0"/>
    <x v="0"/>
    <d v="2017-01-25T00:00:00"/>
    <n v="1"/>
    <x v="86"/>
    <x v="3232"/>
    <n v="3.2799999999999999E-3"/>
    <x v="0"/>
    <m/>
    <m/>
    <s v="Static 6:00 am"/>
    <s v="TBC"/>
    <m/>
    <m/>
  </r>
  <r>
    <x v="13"/>
    <x v="13"/>
    <x v="309"/>
    <s v="TE Scott Elementary School #053"/>
    <x v="44"/>
    <x v="0"/>
    <x v="0"/>
    <d v="2017-01-25T00:00:00"/>
    <n v="1"/>
    <x v="86"/>
    <x v="3232"/>
    <n v="4.4400000000000004E-3"/>
    <x v="0"/>
    <m/>
    <m/>
    <s v="Static 4:00 pm"/>
    <s v="TBC"/>
    <m/>
    <m/>
  </r>
  <r>
    <x v="13"/>
    <x v="13"/>
    <x v="309"/>
    <s v="TE Scott Elementary School #053"/>
    <x v="44"/>
    <x v="0"/>
    <x v="0"/>
    <d v="2017-01-25T00:00:00"/>
    <n v="1"/>
    <x v="86"/>
    <x v="3232"/>
    <n v="3.5200000000000001E-3"/>
    <x v="0"/>
    <m/>
    <m/>
    <s v="Static 11:00 am"/>
    <s v="TBC"/>
    <m/>
    <m/>
  </r>
  <r>
    <x v="13"/>
    <x v="13"/>
    <x v="309"/>
    <s v="TE Scott Elementary School #053"/>
    <x v="44"/>
    <x v="0"/>
    <x v="0"/>
    <d v="2017-01-25T00:00:00"/>
    <n v="1"/>
    <x v="87"/>
    <x v="3232"/>
    <n v="2.3599999999999999E-2"/>
    <x v="2"/>
    <m/>
    <m/>
    <s v="Static 6:00 am"/>
    <s v="TBC"/>
    <m/>
    <m/>
  </r>
  <r>
    <x v="13"/>
    <x v="13"/>
    <x v="309"/>
    <s v="TE Scott Elementary School #053"/>
    <x v="44"/>
    <x v="0"/>
    <x v="0"/>
    <d v="2017-01-25T00:00:00"/>
    <n v="1"/>
    <x v="87"/>
    <x v="3232"/>
    <n v="1.91E-3"/>
    <x v="0"/>
    <m/>
    <m/>
    <s v="Static 4:00 pm"/>
    <s v="TBC"/>
    <m/>
    <m/>
  </r>
  <r>
    <x v="13"/>
    <x v="13"/>
    <x v="309"/>
    <s v="TE Scott Elementary School #053"/>
    <x v="44"/>
    <x v="0"/>
    <x v="0"/>
    <d v="2017-01-25T00:00:00"/>
    <n v="1"/>
    <x v="87"/>
    <x v="3232"/>
    <n v="1.6400000000000001E-2"/>
    <x v="2"/>
    <m/>
    <m/>
    <s v="Static 11:00 am"/>
    <s v="TBC"/>
    <m/>
    <m/>
  </r>
  <r>
    <x v="13"/>
    <x v="13"/>
    <x v="309"/>
    <s v="TE Scott Elementary School #053"/>
    <x v="44"/>
    <x v="0"/>
    <x v="0"/>
    <d v="2017-01-25T00:00:00"/>
    <n v="1"/>
    <x v="0"/>
    <x v="3159"/>
    <n v="1.01E-3"/>
    <x v="0"/>
    <m/>
    <m/>
    <s v="Static 6:00 am"/>
    <s v="TBC"/>
    <m/>
    <m/>
  </r>
  <r>
    <x v="13"/>
    <x v="13"/>
    <x v="309"/>
    <s v="TE Scott Elementary School #053"/>
    <x v="44"/>
    <x v="0"/>
    <x v="0"/>
    <d v="2017-01-25T00:00:00"/>
    <n v="1"/>
    <x v="0"/>
    <x v="3159"/>
    <n v="5.5000000000000003E-4"/>
    <x v="0"/>
    <m/>
    <m/>
    <s v="Static 4:00 pm"/>
    <s v="TBC"/>
    <m/>
    <m/>
  </r>
  <r>
    <x v="13"/>
    <x v="13"/>
    <x v="309"/>
    <s v="TE Scott Elementary School #053"/>
    <x v="44"/>
    <x v="0"/>
    <x v="0"/>
    <d v="2017-01-25T00:00:00"/>
    <n v="1"/>
    <x v="0"/>
    <x v="3159"/>
    <n v="1.01E-3"/>
    <x v="0"/>
    <m/>
    <m/>
    <s v="Static 11:00 am"/>
    <s v="TBC"/>
    <m/>
    <m/>
  </r>
  <r>
    <x v="13"/>
    <x v="13"/>
    <x v="309"/>
    <s v="TE Scott Elementary School #053"/>
    <x v="44"/>
    <x v="0"/>
    <x v="0"/>
    <d v="2017-01-25T00:00:00"/>
    <n v="1"/>
    <x v="0"/>
    <x v="3233"/>
    <n v="5.1700000000000001E-3"/>
    <x v="0"/>
    <m/>
    <m/>
    <s v="Static 6:00 am"/>
    <s v="TBC"/>
    <m/>
    <m/>
  </r>
  <r>
    <x v="13"/>
    <x v="13"/>
    <x v="309"/>
    <s v="TE Scott Elementary School #053"/>
    <x v="44"/>
    <x v="0"/>
    <x v="0"/>
    <d v="2017-01-25T00:00:00"/>
    <n v="1"/>
    <x v="0"/>
    <x v="3233"/>
    <n v="2.8400000000000001E-3"/>
    <x v="0"/>
    <m/>
    <m/>
    <s v="Static 4:00 pm"/>
    <s v="TBC"/>
    <m/>
    <m/>
  </r>
  <r>
    <x v="13"/>
    <x v="13"/>
    <x v="309"/>
    <s v="TE Scott Elementary School #053"/>
    <x v="44"/>
    <x v="0"/>
    <x v="0"/>
    <d v="2017-01-25T00:00:00"/>
    <n v="1"/>
    <x v="0"/>
    <x v="3233"/>
    <n v="3.13E-3"/>
    <x v="0"/>
    <m/>
    <m/>
    <s v="Static 11:00 am"/>
    <s v="TBC"/>
    <m/>
    <m/>
  </r>
  <r>
    <x v="13"/>
    <x v="13"/>
    <x v="309"/>
    <s v="TE Scott Elementary School #053"/>
    <x v="44"/>
    <x v="0"/>
    <x v="0"/>
    <d v="2017-01-25T00:00:00"/>
    <n v="1"/>
    <x v="0"/>
    <x v="3160"/>
    <n v="1.41E-2"/>
    <x v="2"/>
    <m/>
    <m/>
    <s v="Static 6:00 am"/>
    <s v="TBC"/>
    <m/>
    <m/>
  </r>
  <r>
    <x v="13"/>
    <x v="13"/>
    <x v="309"/>
    <s v="TE Scott Elementary School #053"/>
    <x v="44"/>
    <x v="0"/>
    <x v="0"/>
    <d v="2017-01-25T00:00:00"/>
    <n v="1"/>
    <x v="0"/>
    <x v="3160"/>
    <n v="8.8999999999999995E-4"/>
    <x v="0"/>
    <m/>
    <m/>
    <s v="Static 4:00 pm"/>
    <s v="TBC"/>
    <m/>
    <m/>
  </r>
  <r>
    <x v="13"/>
    <x v="13"/>
    <x v="309"/>
    <s v="TE Scott Elementary School #053"/>
    <x v="44"/>
    <x v="0"/>
    <x v="0"/>
    <d v="2017-01-25T00:00:00"/>
    <n v="1"/>
    <x v="0"/>
    <x v="3160"/>
    <n v="9.3000000000000005E-4"/>
    <x v="0"/>
    <m/>
    <m/>
    <s v="Static 11:00 am"/>
    <s v="TBC"/>
    <m/>
    <m/>
  </r>
  <r>
    <x v="13"/>
    <x v="13"/>
    <x v="309"/>
    <s v="TE Scott Elementary School #053"/>
    <x v="44"/>
    <x v="0"/>
    <x v="0"/>
    <d v="2017-01-25T00:00:00"/>
    <n v="1"/>
    <x v="0"/>
    <x v="3083"/>
    <n v="3.14E-3"/>
    <x v="0"/>
    <m/>
    <m/>
    <s v="Static 6:00 am"/>
    <s v="TBC"/>
    <m/>
    <m/>
  </r>
  <r>
    <x v="13"/>
    <x v="13"/>
    <x v="309"/>
    <s v="TE Scott Elementary School #053"/>
    <x v="44"/>
    <x v="0"/>
    <x v="0"/>
    <d v="2017-01-25T00:00:00"/>
    <n v="1"/>
    <x v="0"/>
    <x v="3083"/>
    <n v="2.6099999999999999E-3"/>
    <x v="0"/>
    <m/>
    <m/>
    <s v="Static 4:00 pm"/>
    <s v="TBC"/>
    <m/>
    <m/>
  </r>
  <r>
    <x v="13"/>
    <x v="13"/>
    <x v="309"/>
    <s v="TE Scott Elementary School #053"/>
    <x v="44"/>
    <x v="0"/>
    <x v="0"/>
    <d v="2017-01-25T00:00:00"/>
    <n v="1"/>
    <x v="0"/>
    <x v="3083"/>
    <n v="2.2200000000000002E-3"/>
    <x v="0"/>
    <m/>
    <m/>
    <s v="Static 11:00 am"/>
    <s v="TBC"/>
    <m/>
    <m/>
  </r>
  <r>
    <x v="13"/>
    <x v="13"/>
    <x v="309"/>
    <s v="TE Scott Elementary School #053"/>
    <x v="44"/>
    <x v="0"/>
    <x v="0"/>
    <d v="2017-01-25T00:00:00"/>
    <n v="1"/>
    <x v="0"/>
    <x v="3161"/>
    <n v="1.2199999999999999E-3"/>
    <x v="0"/>
    <m/>
    <m/>
    <s v="Static 6:00 am"/>
    <s v="TBC"/>
    <m/>
    <m/>
  </r>
  <r>
    <x v="13"/>
    <x v="13"/>
    <x v="309"/>
    <s v="TE Scott Elementary School #053"/>
    <x v="44"/>
    <x v="0"/>
    <x v="0"/>
    <d v="2017-01-25T00:00:00"/>
    <n v="1"/>
    <x v="0"/>
    <x v="3161"/>
    <n v="9.6000000000000002E-4"/>
    <x v="0"/>
    <m/>
    <m/>
    <s v="Static 11:00 am"/>
    <s v="TBC"/>
    <m/>
    <m/>
  </r>
  <r>
    <x v="13"/>
    <x v="13"/>
    <x v="309"/>
    <s v="TE Scott Elementary School #053"/>
    <x v="44"/>
    <x v="0"/>
    <x v="0"/>
    <d v="2017-01-25T00:00:00"/>
    <n v="1"/>
    <x v="0"/>
    <x v="3234"/>
    <n v="2.6900000000000001E-3"/>
    <x v="0"/>
    <m/>
    <m/>
    <s v="Static 6:00 am"/>
    <s v="TBC"/>
    <m/>
    <m/>
  </r>
  <r>
    <x v="13"/>
    <x v="13"/>
    <x v="309"/>
    <s v="TE Scott Elementary School #053"/>
    <x v="44"/>
    <x v="0"/>
    <x v="0"/>
    <d v="2017-01-25T00:00:00"/>
    <n v="1"/>
    <x v="0"/>
    <x v="3234"/>
    <n v="1.83E-3"/>
    <x v="0"/>
    <m/>
    <m/>
    <s v="Static 4:00 pm"/>
    <s v="TBC"/>
    <m/>
    <m/>
  </r>
  <r>
    <x v="13"/>
    <x v="13"/>
    <x v="309"/>
    <s v="TE Scott Elementary School #053"/>
    <x v="44"/>
    <x v="0"/>
    <x v="0"/>
    <d v="2017-01-25T00:00:00"/>
    <n v="1"/>
    <x v="0"/>
    <x v="3234"/>
    <n v="9.7999999999999997E-4"/>
    <x v="0"/>
    <m/>
    <m/>
    <s v="Static 11:00 am"/>
    <s v="TBC"/>
    <m/>
    <m/>
  </r>
  <r>
    <x v="13"/>
    <x v="13"/>
    <x v="309"/>
    <s v="TE Scott Elementary School #053"/>
    <x v="44"/>
    <x v="0"/>
    <x v="0"/>
    <d v="2017-01-25T00:00:00"/>
    <n v="1"/>
    <x v="0"/>
    <x v="2931"/>
    <n v="1.12E-2"/>
    <x v="2"/>
    <m/>
    <m/>
    <s v="Static 6:00 am"/>
    <s v="TBC"/>
    <m/>
    <m/>
  </r>
  <r>
    <x v="13"/>
    <x v="13"/>
    <x v="276"/>
    <s v="Panorama Park Elementary #137"/>
    <x v="24"/>
    <x v="0"/>
    <x v="0"/>
    <d v="2017-01-26T00:00:00"/>
    <n v="1"/>
    <x v="57"/>
    <x v="3166"/>
    <n v="2.8400000000000002E-2"/>
    <x v="2"/>
    <m/>
    <m/>
    <s v="Static 17:00"/>
    <s v="TBC"/>
    <m/>
    <m/>
  </r>
  <r>
    <x v="13"/>
    <x v="13"/>
    <x v="276"/>
    <s v="Panorama Park Elementary #137"/>
    <x v="24"/>
    <x v="0"/>
    <x v="0"/>
    <d v="2017-01-26T00:00:00"/>
    <n v="1"/>
    <x v="57"/>
    <x v="3166"/>
    <n v="6.7900000000000002E-2"/>
    <x v="2"/>
    <m/>
    <m/>
    <s v="Static 06:00"/>
    <s v="TBC"/>
    <m/>
    <m/>
  </r>
  <r>
    <x v="13"/>
    <x v="13"/>
    <x v="276"/>
    <s v="Panorama Park Elementary #137"/>
    <x v="24"/>
    <x v="0"/>
    <x v="0"/>
    <d v="2017-01-26T00:00:00"/>
    <n v="1"/>
    <x v="3"/>
    <x v="3166"/>
    <n v="3.6600000000000001E-3"/>
    <x v="0"/>
    <m/>
    <m/>
    <s v="Static 11:00"/>
    <s v="TBC"/>
    <m/>
    <m/>
  </r>
  <r>
    <x v="13"/>
    <x v="13"/>
    <x v="276"/>
    <s v="Panorama Park Elementary #137"/>
    <x v="24"/>
    <x v="0"/>
    <x v="0"/>
    <d v="2017-01-26T00:00:00"/>
    <n v="1"/>
    <x v="57"/>
    <x v="3167"/>
    <n v="8.9899999999999997E-3"/>
    <x v="0"/>
    <m/>
    <m/>
    <s v="Static 17:00"/>
    <s v="TBC"/>
    <m/>
    <m/>
  </r>
  <r>
    <x v="13"/>
    <x v="13"/>
    <x v="276"/>
    <s v="Panorama Park Elementary #137"/>
    <x v="24"/>
    <x v="0"/>
    <x v="0"/>
    <d v="2017-01-26T00:00:00"/>
    <n v="1"/>
    <x v="57"/>
    <x v="3167"/>
    <n v="1.4800000000000001E-2"/>
    <x v="2"/>
    <m/>
    <m/>
    <s v="Static 06:00"/>
    <s v="TBC"/>
    <m/>
    <m/>
  </r>
  <r>
    <x v="13"/>
    <x v="13"/>
    <x v="276"/>
    <s v="Panorama Park Elementary #137"/>
    <x v="24"/>
    <x v="0"/>
    <x v="0"/>
    <d v="2017-01-26T00:00:00"/>
    <n v="1"/>
    <x v="3"/>
    <x v="3167"/>
    <n v="4.7499999999999999E-3"/>
    <x v="0"/>
    <m/>
    <m/>
    <s v="Static 11:00"/>
    <s v="TBC"/>
    <m/>
    <m/>
  </r>
  <r>
    <x v="13"/>
    <x v="13"/>
    <x v="276"/>
    <s v="Panorama Park Elementary #137"/>
    <x v="24"/>
    <x v="0"/>
    <x v="0"/>
    <d v="2017-01-26T00:00:00"/>
    <n v="1"/>
    <x v="57"/>
    <x v="3168"/>
    <n v="1.11E-2"/>
    <x v="2"/>
    <m/>
    <m/>
    <s v="Static 17:00"/>
    <s v="TBC"/>
    <m/>
    <m/>
  </r>
  <r>
    <x v="13"/>
    <x v="13"/>
    <x v="276"/>
    <s v="Panorama Park Elementary #137"/>
    <x v="24"/>
    <x v="0"/>
    <x v="0"/>
    <d v="2017-01-26T00:00:00"/>
    <n v="1"/>
    <x v="57"/>
    <x v="3168"/>
    <n v="1.11E-2"/>
    <x v="2"/>
    <m/>
    <m/>
    <s v="Static 06:00"/>
    <s v="TBC"/>
    <m/>
    <m/>
  </r>
  <r>
    <x v="13"/>
    <x v="13"/>
    <x v="276"/>
    <s v="Panorama Park Elementary #137"/>
    <x v="24"/>
    <x v="0"/>
    <x v="0"/>
    <d v="2017-01-26T00:00:00"/>
    <n v="1"/>
    <x v="3"/>
    <x v="3168"/>
    <n v="5.1900000000000002E-3"/>
    <x v="0"/>
    <m/>
    <m/>
    <s v="Static 11:00"/>
    <s v="TBC"/>
    <m/>
    <m/>
  </r>
  <r>
    <x v="13"/>
    <x v="13"/>
    <x v="276"/>
    <s v="Panorama Park Elementary #137"/>
    <x v="24"/>
    <x v="0"/>
    <x v="0"/>
    <d v="2017-01-26T00:00:00"/>
    <n v="1"/>
    <x v="3"/>
    <x v="3169"/>
    <n v="2.3700000000000001E-3"/>
    <x v="0"/>
    <m/>
    <m/>
    <s v="Static 17:00"/>
    <s v="TBC"/>
    <m/>
    <m/>
  </r>
  <r>
    <x v="13"/>
    <x v="13"/>
    <x v="276"/>
    <s v="Panorama Park Elementary #137"/>
    <x v="24"/>
    <x v="0"/>
    <x v="0"/>
    <d v="2017-01-26T00:00:00"/>
    <n v="1"/>
    <x v="3"/>
    <x v="3169"/>
    <n v="2.7499999999999998E-3"/>
    <x v="0"/>
    <m/>
    <m/>
    <s v="Static 11:00"/>
    <s v="TBC"/>
    <m/>
    <m/>
  </r>
  <r>
    <x v="13"/>
    <x v="13"/>
    <x v="276"/>
    <s v="Panorama Park Elementary #137"/>
    <x v="24"/>
    <x v="0"/>
    <x v="0"/>
    <d v="2017-01-26T00:00:00"/>
    <n v="1"/>
    <x v="3"/>
    <x v="3169"/>
    <n v="2.7499999999999998E-3"/>
    <x v="0"/>
    <m/>
    <m/>
    <s v="Static 06:00"/>
    <s v="TBC"/>
    <m/>
    <m/>
  </r>
  <r>
    <x v="13"/>
    <x v="13"/>
    <x v="276"/>
    <s v="Panorama Park Elementary #137"/>
    <x v="24"/>
    <x v="0"/>
    <x v="0"/>
    <d v="2017-01-26T00:00:00"/>
    <n v="1"/>
    <x v="3"/>
    <x v="3235"/>
    <n v="2.31E-3"/>
    <x v="0"/>
    <m/>
    <m/>
    <s v="Static 17:00"/>
    <s v="TBC"/>
    <m/>
    <m/>
  </r>
  <r>
    <x v="13"/>
    <x v="13"/>
    <x v="276"/>
    <s v="Panorama Park Elementary #137"/>
    <x v="24"/>
    <x v="0"/>
    <x v="0"/>
    <d v="2017-01-26T00:00:00"/>
    <n v="1"/>
    <x v="3"/>
    <x v="3235"/>
    <n v="1.8600000000000001E-3"/>
    <x v="0"/>
    <m/>
    <m/>
    <s v="Static 11:00"/>
    <s v="TBC"/>
    <m/>
    <m/>
  </r>
  <r>
    <x v="13"/>
    <x v="13"/>
    <x v="276"/>
    <s v="Panorama Park Elementary #137"/>
    <x v="24"/>
    <x v="0"/>
    <x v="0"/>
    <d v="2017-01-26T00:00:00"/>
    <n v="1"/>
    <x v="3"/>
    <x v="3235"/>
    <n v="1.0200000000000001E-2"/>
    <x v="2"/>
    <m/>
    <m/>
    <s v="Static 06:00"/>
    <s v="TBC"/>
    <m/>
    <m/>
  </r>
  <r>
    <x v="13"/>
    <x v="13"/>
    <x v="276"/>
    <s v="Panorama Park Elementary #137"/>
    <x v="24"/>
    <x v="0"/>
    <x v="0"/>
    <d v="2017-01-26T00:00:00"/>
    <n v="1"/>
    <x v="3"/>
    <x v="3172"/>
    <n v="8.72E-2"/>
    <x v="2"/>
    <m/>
    <m/>
    <s v="Static 11:00"/>
    <s v="TBC"/>
    <m/>
    <m/>
  </r>
  <r>
    <x v="13"/>
    <x v="13"/>
    <x v="276"/>
    <s v="Panorama Park Elementary #137"/>
    <x v="24"/>
    <x v="0"/>
    <x v="0"/>
    <d v="2017-01-26T00:00:00"/>
    <n v="1"/>
    <x v="3"/>
    <x v="3172"/>
    <n v="0.10199999999999999"/>
    <x v="2"/>
    <m/>
    <m/>
    <s v="Static 06:00"/>
    <s v="TBC"/>
    <m/>
    <m/>
  </r>
  <r>
    <x v="13"/>
    <x v="13"/>
    <x v="276"/>
    <s v="Panorama Park Elementary #137"/>
    <x v="24"/>
    <x v="0"/>
    <x v="0"/>
    <d v="2017-01-26T00:00:00"/>
    <n v="1"/>
    <x v="3"/>
    <x v="3236"/>
    <n v="7.0999999999999994E-2"/>
    <x v="2"/>
    <m/>
    <m/>
    <s v="Static 17:00"/>
    <s v="TBC"/>
    <m/>
    <m/>
  </r>
  <r>
    <x v="13"/>
    <x v="13"/>
    <x v="276"/>
    <s v="Panorama Park Elementary #137"/>
    <x v="24"/>
    <x v="0"/>
    <x v="0"/>
    <d v="2017-01-26T00:00:00"/>
    <n v="1"/>
    <x v="3"/>
    <x v="3174"/>
    <n v="1.1000000000000001E-3"/>
    <x v="0"/>
    <m/>
    <m/>
    <s v="Static 17:00"/>
    <s v="TBC"/>
    <m/>
    <m/>
  </r>
  <r>
    <x v="13"/>
    <x v="13"/>
    <x v="276"/>
    <s v="Panorama Park Elementary #137"/>
    <x v="24"/>
    <x v="0"/>
    <x v="0"/>
    <d v="2017-01-26T00:00:00"/>
    <n v="1"/>
    <x v="3"/>
    <x v="3174"/>
    <n v="1.5499999999999999E-3"/>
    <x v="0"/>
    <m/>
    <m/>
    <s v="Static 11:00"/>
    <s v="TBC"/>
    <m/>
    <m/>
  </r>
  <r>
    <x v="13"/>
    <x v="13"/>
    <x v="276"/>
    <s v="Panorama Park Elementary #137"/>
    <x v="24"/>
    <x v="0"/>
    <x v="0"/>
    <d v="2017-01-26T00:00:00"/>
    <n v="1"/>
    <x v="3"/>
    <x v="3174"/>
    <n v="6.0899999999999999E-3"/>
    <x v="0"/>
    <m/>
    <m/>
    <s v="Static 06:00"/>
    <s v="TBC"/>
    <m/>
    <m/>
  </r>
  <r>
    <x v="13"/>
    <x v="13"/>
    <x v="276"/>
    <s v="Panorama Park Elementary #137"/>
    <x v="24"/>
    <x v="0"/>
    <x v="0"/>
    <d v="2017-01-26T00:00:00"/>
    <n v="1"/>
    <x v="3"/>
    <x v="3175"/>
    <n v="1.6999999999999999E-3"/>
    <x v="0"/>
    <m/>
    <m/>
    <s v="Static 17:00"/>
    <s v="TBC"/>
    <m/>
    <m/>
  </r>
  <r>
    <x v="13"/>
    <x v="13"/>
    <x v="276"/>
    <s v="Panorama Park Elementary #137"/>
    <x v="24"/>
    <x v="0"/>
    <x v="0"/>
    <d v="2017-01-26T00:00:00"/>
    <n v="1"/>
    <x v="3"/>
    <x v="3175"/>
    <n v="4.4999999999999997E-3"/>
    <x v="0"/>
    <m/>
    <m/>
    <s v="Static 11:00"/>
    <s v="TBC"/>
    <m/>
    <m/>
  </r>
  <r>
    <x v="13"/>
    <x v="13"/>
    <x v="276"/>
    <s v="Panorama Park Elementary #137"/>
    <x v="24"/>
    <x v="0"/>
    <x v="0"/>
    <d v="2017-01-26T00:00:00"/>
    <n v="1"/>
    <x v="3"/>
    <x v="3175"/>
    <n v="1.3299999999999999E-2"/>
    <x v="2"/>
    <m/>
    <m/>
    <s v="Static 06:00"/>
    <s v="TBC"/>
    <m/>
    <m/>
  </r>
  <r>
    <x v="13"/>
    <x v="13"/>
    <x v="276"/>
    <s v="Panorama Park Elementary #137"/>
    <x v="24"/>
    <x v="0"/>
    <x v="0"/>
    <d v="2017-01-26T00:00:00"/>
    <n v="1"/>
    <x v="3"/>
    <x v="3176"/>
    <n v="5.2500000000000003E-3"/>
    <x v="0"/>
    <m/>
    <m/>
    <s v="Static 17:00"/>
    <s v="TBC"/>
    <m/>
    <m/>
  </r>
  <r>
    <x v="13"/>
    <x v="13"/>
    <x v="276"/>
    <s v="Panorama Park Elementary #137"/>
    <x v="24"/>
    <x v="0"/>
    <x v="0"/>
    <d v="2017-01-26T00:00:00"/>
    <n v="1"/>
    <x v="3"/>
    <x v="3176"/>
    <n v="3.1900000000000001E-3"/>
    <x v="0"/>
    <m/>
    <m/>
    <s v="Static 11:00"/>
    <s v="TBC"/>
    <m/>
    <m/>
  </r>
  <r>
    <x v="13"/>
    <x v="13"/>
    <x v="276"/>
    <s v="Panorama Park Elementary #137"/>
    <x v="24"/>
    <x v="0"/>
    <x v="0"/>
    <d v="2017-01-26T00:00:00"/>
    <n v="1"/>
    <x v="3"/>
    <x v="3176"/>
    <n v="1.09E-2"/>
    <x v="2"/>
    <m/>
    <m/>
    <s v="Static 06:00"/>
    <s v="TBC"/>
    <m/>
    <m/>
  </r>
  <r>
    <x v="13"/>
    <x v="13"/>
    <x v="276"/>
    <s v="Panorama Park Elementary #137"/>
    <x v="24"/>
    <x v="0"/>
    <x v="0"/>
    <d v="2017-01-26T00:00:00"/>
    <n v="1"/>
    <x v="3"/>
    <x v="3177"/>
    <n v="2.6099999999999999E-3"/>
    <x v="0"/>
    <m/>
    <m/>
    <s v="Static 17:00"/>
    <s v="TBC"/>
    <m/>
    <m/>
  </r>
  <r>
    <x v="13"/>
    <x v="13"/>
    <x v="276"/>
    <s v="Panorama Park Elementary #137"/>
    <x v="24"/>
    <x v="0"/>
    <x v="0"/>
    <d v="2017-01-26T00:00:00"/>
    <n v="1"/>
    <x v="3"/>
    <x v="3177"/>
    <n v="3.3899999999999998E-3"/>
    <x v="0"/>
    <m/>
    <m/>
    <s v="Static 11:00"/>
    <s v="TBC"/>
    <m/>
    <m/>
  </r>
  <r>
    <x v="13"/>
    <x v="13"/>
    <x v="276"/>
    <s v="Panorama Park Elementary #137"/>
    <x v="24"/>
    <x v="0"/>
    <x v="0"/>
    <d v="2017-01-26T00:00:00"/>
    <n v="1"/>
    <x v="3"/>
    <x v="3177"/>
    <n v="0.111"/>
    <x v="2"/>
    <m/>
    <m/>
    <s v="Static 06:00"/>
    <s v="TBC"/>
    <m/>
    <m/>
  </r>
  <r>
    <x v="13"/>
    <x v="13"/>
    <x v="276"/>
    <s v="Panorama Park Elementary #137"/>
    <x v="24"/>
    <x v="0"/>
    <x v="0"/>
    <d v="2017-01-26T00:00:00"/>
    <n v="1"/>
    <x v="3"/>
    <x v="3178"/>
    <n v="5.4000000000000001E-4"/>
    <x v="0"/>
    <m/>
    <m/>
    <s v="Static 17:00"/>
    <s v="TBC"/>
    <m/>
    <m/>
  </r>
  <r>
    <x v="13"/>
    <x v="13"/>
    <x v="276"/>
    <s v="Panorama Park Elementary #137"/>
    <x v="24"/>
    <x v="0"/>
    <x v="0"/>
    <d v="2017-01-26T00:00:00"/>
    <n v="1"/>
    <x v="3"/>
    <x v="3178"/>
    <n v="8.4999999999999995E-4"/>
    <x v="0"/>
    <m/>
    <m/>
    <s v="Static 11:00"/>
    <s v="TBC"/>
    <m/>
    <m/>
  </r>
  <r>
    <x v="13"/>
    <x v="13"/>
    <x v="276"/>
    <s v="Panorama Park Elementary #137"/>
    <x v="24"/>
    <x v="0"/>
    <x v="0"/>
    <d v="2017-01-26T00:00:00"/>
    <n v="1"/>
    <x v="3"/>
    <x v="3178"/>
    <n v="1.5900000000000001E-3"/>
    <x v="0"/>
    <m/>
    <m/>
    <s v="Static 06:00"/>
    <s v="TBC"/>
    <m/>
    <m/>
  </r>
  <r>
    <x v="13"/>
    <x v="13"/>
    <x v="276"/>
    <s v="Panorama Park Elementary #137"/>
    <x v="24"/>
    <x v="0"/>
    <x v="0"/>
    <d v="2017-01-26T00:00:00"/>
    <n v="1"/>
    <x v="3"/>
    <x v="3180"/>
    <n v="1.15E-3"/>
    <x v="0"/>
    <m/>
    <m/>
    <s v="Static 17:00"/>
    <s v="TBC"/>
    <m/>
    <m/>
  </r>
  <r>
    <x v="13"/>
    <x v="13"/>
    <x v="276"/>
    <s v="Panorama Park Elementary #137"/>
    <x v="24"/>
    <x v="0"/>
    <x v="0"/>
    <d v="2017-01-26T00:00:00"/>
    <n v="1"/>
    <x v="3"/>
    <x v="3180"/>
    <n v="7.9000000000000001E-4"/>
    <x v="0"/>
    <m/>
    <m/>
    <s v="Static 11:00"/>
    <s v="TBC"/>
    <m/>
    <m/>
  </r>
  <r>
    <x v="13"/>
    <x v="13"/>
    <x v="276"/>
    <s v="Panorama Park Elementary #137"/>
    <x v="24"/>
    <x v="0"/>
    <x v="0"/>
    <d v="2017-01-26T00:00:00"/>
    <n v="1"/>
    <x v="3"/>
    <x v="3180"/>
    <n v="9.7000000000000005E-4"/>
    <x v="0"/>
    <m/>
    <m/>
    <s v="Static 06:00"/>
    <s v="TBC"/>
    <m/>
    <m/>
  </r>
  <r>
    <x v="13"/>
    <x v="13"/>
    <x v="276"/>
    <s v="Panorama Park Elementary #137"/>
    <x v="24"/>
    <x v="0"/>
    <x v="0"/>
    <d v="2017-01-26T00:00:00"/>
    <n v="1"/>
    <x v="3"/>
    <x v="3181"/>
    <n v="4.8999999999999998E-4"/>
    <x v="0"/>
    <m/>
    <m/>
    <s v="Static 17:00"/>
    <s v="TBC"/>
    <m/>
    <m/>
  </r>
  <r>
    <x v="13"/>
    <x v="13"/>
    <x v="276"/>
    <s v="Panorama Park Elementary #137"/>
    <x v="24"/>
    <x v="0"/>
    <x v="0"/>
    <d v="2017-01-26T00:00:00"/>
    <n v="1"/>
    <x v="3"/>
    <x v="3181"/>
    <n v="3.4000000000000002E-4"/>
    <x v="0"/>
    <m/>
    <m/>
    <s v="Static 11:00"/>
    <s v="TBC"/>
    <m/>
    <m/>
  </r>
  <r>
    <x v="13"/>
    <x v="13"/>
    <x v="276"/>
    <s v="Panorama Park Elementary #137"/>
    <x v="24"/>
    <x v="0"/>
    <x v="0"/>
    <d v="2017-01-26T00:00:00"/>
    <n v="1"/>
    <x v="3"/>
    <x v="3181"/>
    <n v="5.2999999999999998E-4"/>
    <x v="0"/>
    <m/>
    <m/>
    <s v="Static 06:00"/>
    <s v="TBC"/>
    <m/>
    <m/>
  </r>
  <r>
    <x v="13"/>
    <x v="13"/>
    <x v="276"/>
    <s v="Panorama Park Elementary #137"/>
    <x v="24"/>
    <x v="0"/>
    <x v="0"/>
    <d v="2017-01-26T00:00:00"/>
    <n v="1"/>
    <x v="3"/>
    <x v="3182"/>
    <n v="1.1999999999999999E-3"/>
    <x v="0"/>
    <m/>
    <m/>
    <s v="Static 17:00"/>
    <s v="TBC"/>
    <m/>
    <m/>
  </r>
  <r>
    <x v="13"/>
    <x v="13"/>
    <x v="276"/>
    <s v="Panorama Park Elementary #137"/>
    <x v="24"/>
    <x v="0"/>
    <x v="0"/>
    <d v="2017-01-26T00:00:00"/>
    <n v="1"/>
    <x v="3"/>
    <x v="3182"/>
    <n v="1.0399999999999999E-3"/>
    <x v="0"/>
    <m/>
    <m/>
    <s v="Static 11:00"/>
    <s v="TBC"/>
    <m/>
    <m/>
  </r>
  <r>
    <x v="13"/>
    <x v="13"/>
    <x v="276"/>
    <s v="Panorama Park Elementary #137"/>
    <x v="24"/>
    <x v="0"/>
    <x v="0"/>
    <d v="2017-01-26T00:00:00"/>
    <n v="1"/>
    <x v="3"/>
    <x v="3182"/>
    <n v="1E-3"/>
    <x v="0"/>
    <m/>
    <m/>
    <s v="Static 06:00"/>
    <s v="TBC"/>
    <m/>
    <m/>
  </r>
  <r>
    <x v="13"/>
    <x v="13"/>
    <x v="276"/>
    <s v="Panorama Park Elementary #137"/>
    <x v="24"/>
    <x v="0"/>
    <x v="0"/>
    <d v="2017-01-26T00:00:00"/>
    <n v="1"/>
    <x v="3"/>
    <x v="3183"/>
    <n v="8.7000000000000001E-4"/>
    <x v="0"/>
    <m/>
    <m/>
    <s v="Static 17:00"/>
    <s v="TBC"/>
    <m/>
    <m/>
  </r>
  <r>
    <x v="13"/>
    <x v="13"/>
    <x v="276"/>
    <s v="Panorama Park Elementary #137"/>
    <x v="24"/>
    <x v="0"/>
    <x v="0"/>
    <d v="2017-01-26T00:00:00"/>
    <n v="1"/>
    <x v="3"/>
    <x v="3183"/>
    <n v="3.6000000000000002E-4"/>
    <x v="0"/>
    <m/>
    <m/>
    <s v="Static 11:00"/>
    <s v="TBC"/>
    <m/>
    <m/>
  </r>
  <r>
    <x v="13"/>
    <x v="13"/>
    <x v="276"/>
    <s v="Panorama Park Elementary #137"/>
    <x v="24"/>
    <x v="0"/>
    <x v="0"/>
    <d v="2017-01-26T00:00:00"/>
    <n v="1"/>
    <x v="3"/>
    <x v="3183"/>
    <n v="3.4299999999999999E-3"/>
    <x v="0"/>
    <m/>
    <m/>
    <s v="Static 06:00"/>
    <s v="TBC"/>
    <m/>
    <m/>
  </r>
  <r>
    <x v="13"/>
    <x v="13"/>
    <x v="276"/>
    <s v="Panorama Park Elementary #137"/>
    <x v="24"/>
    <x v="0"/>
    <x v="0"/>
    <d v="2017-01-26T00:00:00"/>
    <n v="1"/>
    <x v="3"/>
    <x v="3237"/>
    <n v="5.8700000000000002E-3"/>
    <x v="0"/>
    <m/>
    <m/>
    <s v="Static 17:00"/>
    <s v="TBC"/>
    <m/>
    <m/>
  </r>
  <r>
    <x v="13"/>
    <x v="13"/>
    <x v="276"/>
    <s v="Panorama Park Elementary #137"/>
    <x v="24"/>
    <x v="0"/>
    <x v="0"/>
    <d v="2017-01-26T00:00:00"/>
    <n v="1"/>
    <x v="3"/>
    <x v="3237"/>
    <n v="1.0500000000000001E-2"/>
    <x v="2"/>
    <m/>
    <m/>
    <s v="Static 11:00"/>
    <s v="TBC"/>
    <m/>
    <m/>
  </r>
  <r>
    <x v="13"/>
    <x v="13"/>
    <x v="276"/>
    <s v="Panorama Park Elementary #137"/>
    <x v="24"/>
    <x v="0"/>
    <x v="0"/>
    <d v="2017-01-26T00:00:00"/>
    <n v="1"/>
    <x v="3"/>
    <x v="3237"/>
    <n v="6.7099999999999998E-3"/>
    <x v="0"/>
    <m/>
    <m/>
    <s v="Static 06:00"/>
    <s v="TBC"/>
    <m/>
    <m/>
  </r>
  <r>
    <x v="13"/>
    <x v="13"/>
    <x v="276"/>
    <s v="Panorama Park Elementary #137"/>
    <x v="24"/>
    <x v="0"/>
    <x v="0"/>
    <d v="2017-01-26T00:00:00"/>
    <n v="1"/>
    <x v="3"/>
    <x v="3185"/>
    <n v="7.4999999999999997E-3"/>
    <x v="0"/>
    <m/>
    <m/>
    <s v="Static 17:00"/>
    <s v="TBC"/>
    <m/>
    <m/>
  </r>
  <r>
    <x v="13"/>
    <x v="13"/>
    <x v="276"/>
    <s v="Panorama Park Elementary #137"/>
    <x v="24"/>
    <x v="0"/>
    <x v="0"/>
    <d v="2017-01-26T00:00:00"/>
    <n v="1"/>
    <x v="3"/>
    <x v="3185"/>
    <n v="1.12E-2"/>
    <x v="2"/>
    <m/>
    <m/>
    <s v="Static 11:00"/>
    <s v="TBC"/>
    <m/>
    <m/>
  </r>
  <r>
    <x v="13"/>
    <x v="13"/>
    <x v="276"/>
    <s v="Panorama Park Elementary #137"/>
    <x v="24"/>
    <x v="0"/>
    <x v="0"/>
    <d v="2017-01-26T00:00:00"/>
    <n v="1"/>
    <x v="3"/>
    <x v="3185"/>
    <n v="9.9399999999999992E-3"/>
    <x v="0"/>
    <m/>
    <m/>
    <s v="Static 06:00"/>
    <s v="TBC"/>
    <m/>
    <m/>
  </r>
  <r>
    <x v="13"/>
    <x v="13"/>
    <x v="276"/>
    <s v="Panorama Park Elementary #137"/>
    <x v="24"/>
    <x v="0"/>
    <x v="0"/>
    <d v="2017-01-26T00:00:00"/>
    <n v="1"/>
    <x v="3"/>
    <x v="3186"/>
    <n v="6.4000000000000005E-4"/>
    <x v="0"/>
    <m/>
    <m/>
    <s v="Static 17:00"/>
    <s v="TBC"/>
    <m/>
    <m/>
  </r>
  <r>
    <x v="13"/>
    <x v="13"/>
    <x v="276"/>
    <s v="Panorama Park Elementary #137"/>
    <x v="24"/>
    <x v="0"/>
    <x v="0"/>
    <d v="2017-01-26T00:00:00"/>
    <n v="1"/>
    <x v="3"/>
    <x v="3186"/>
    <n v="5.1999999999999995E-4"/>
    <x v="0"/>
    <m/>
    <m/>
    <s v="Static 11:00"/>
    <s v="TBC"/>
    <m/>
    <m/>
  </r>
  <r>
    <x v="13"/>
    <x v="13"/>
    <x v="276"/>
    <s v="Panorama Park Elementary #137"/>
    <x v="24"/>
    <x v="0"/>
    <x v="0"/>
    <d v="2017-01-26T00:00:00"/>
    <n v="1"/>
    <x v="3"/>
    <x v="3186"/>
    <n v="6.2599999999999999E-3"/>
    <x v="0"/>
    <m/>
    <m/>
    <s v="Static 06:00"/>
    <s v="TBC"/>
    <m/>
    <m/>
  </r>
  <r>
    <x v="13"/>
    <x v="13"/>
    <x v="276"/>
    <s v="Panorama Park Elementary #137"/>
    <x v="24"/>
    <x v="0"/>
    <x v="0"/>
    <d v="2017-01-26T00:00:00"/>
    <n v="1"/>
    <x v="3"/>
    <x v="3187"/>
    <n v="1.8E-3"/>
    <x v="0"/>
    <m/>
    <m/>
    <s v="Static 17:00"/>
    <s v="TBC"/>
    <m/>
    <m/>
  </r>
  <r>
    <x v="13"/>
    <x v="13"/>
    <x v="276"/>
    <s v="Panorama Park Elementary #137"/>
    <x v="24"/>
    <x v="0"/>
    <x v="0"/>
    <d v="2017-01-26T00:00:00"/>
    <n v="1"/>
    <x v="3"/>
    <x v="3187"/>
    <n v="1.0300000000000001E-3"/>
    <x v="0"/>
    <m/>
    <m/>
    <s v="Static 11:00"/>
    <s v="TBC"/>
    <m/>
    <m/>
  </r>
  <r>
    <x v="13"/>
    <x v="13"/>
    <x v="276"/>
    <s v="Panorama Park Elementary #137"/>
    <x v="24"/>
    <x v="0"/>
    <x v="0"/>
    <d v="2017-01-26T00:00:00"/>
    <n v="1"/>
    <x v="3"/>
    <x v="3187"/>
    <n v="1.0800000000000001E-2"/>
    <x v="2"/>
    <m/>
    <m/>
    <s v="Static 06:00"/>
    <s v="TBC"/>
    <m/>
    <m/>
  </r>
  <r>
    <x v="13"/>
    <x v="13"/>
    <x v="276"/>
    <s v="Panorama Park Elementary #137"/>
    <x v="24"/>
    <x v="0"/>
    <x v="0"/>
    <d v="2017-01-26T00:00:00"/>
    <n v="1"/>
    <x v="3"/>
    <x v="3189"/>
    <n v="1.08E-3"/>
    <x v="0"/>
    <m/>
    <m/>
    <s v="Static 17:00"/>
    <s v="TBC"/>
    <m/>
    <m/>
  </r>
  <r>
    <x v="13"/>
    <x v="13"/>
    <x v="276"/>
    <s v="Panorama Park Elementary #137"/>
    <x v="24"/>
    <x v="0"/>
    <x v="0"/>
    <d v="2017-01-26T00:00:00"/>
    <n v="1"/>
    <x v="3"/>
    <x v="3189"/>
    <n v="6.8000000000000005E-4"/>
    <x v="0"/>
    <m/>
    <m/>
    <s v="Static 11:00"/>
    <s v="TBC"/>
    <m/>
    <m/>
  </r>
  <r>
    <x v="13"/>
    <x v="13"/>
    <x v="276"/>
    <s v="Panorama Park Elementary #137"/>
    <x v="24"/>
    <x v="0"/>
    <x v="0"/>
    <d v="2017-01-26T00:00:00"/>
    <n v="1"/>
    <x v="3"/>
    <x v="3189"/>
    <n v="2.3500000000000001E-3"/>
    <x v="0"/>
    <m/>
    <m/>
    <s v="Static 06:00"/>
    <s v="TBC"/>
    <m/>
    <m/>
  </r>
  <r>
    <x v="13"/>
    <x v="13"/>
    <x v="276"/>
    <s v="Panorama Park Elementary #137"/>
    <x v="24"/>
    <x v="0"/>
    <x v="0"/>
    <d v="2017-01-26T00:00:00"/>
    <n v="1"/>
    <x v="3"/>
    <x v="3190"/>
    <n v="1.34E-3"/>
    <x v="0"/>
    <m/>
    <m/>
    <s v="Static 17:00"/>
    <s v="TBC"/>
    <m/>
    <m/>
  </r>
  <r>
    <x v="13"/>
    <x v="13"/>
    <x v="276"/>
    <s v="Panorama Park Elementary #137"/>
    <x v="24"/>
    <x v="0"/>
    <x v="0"/>
    <d v="2017-01-26T00:00:00"/>
    <n v="1"/>
    <x v="3"/>
    <x v="3190"/>
    <n v="1.0200000000000001E-3"/>
    <x v="0"/>
    <m/>
    <m/>
    <s v="Static 11:00"/>
    <s v="TBC"/>
    <m/>
    <m/>
  </r>
  <r>
    <x v="13"/>
    <x v="13"/>
    <x v="276"/>
    <s v="Panorama Park Elementary #137"/>
    <x v="24"/>
    <x v="0"/>
    <x v="0"/>
    <d v="2017-01-26T00:00:00"/>
    <n v="1"/>
    <x v="3"/>
    <x v="3190"/>
    <n v="6.6000000000000003E-2"/>
    <x v="2"/>
    <m/>
    <m/>
    <s v="Static 06:00"/>
    <s v="TBC"/>
    <m/>
    <m/>
  </r>
  <r>
    <x v="13"/>
    <x v="13"/>
    <x v="276"/>
    <s v="Panorama Park Elementary #137"/>
    <x v="24"/>
    <x v="0"/>
    <x v="0"/>
    <d v="2017-01-26T00:00:00"/>
    <n v="1"/>
    <x v="3"/>
    <x v="3192"/>
    <n v="1.9E-3"/>
    <x v="0"/>
    <m/>
    <m/>
    <s v="Static 17:00"/>
    <s v="TBC"/>
    <m/>
    <m/>
  </r>
  <r>
    <x v="13"/>
    <x v="13"/>
    <x v="276"/>
    <s v="Panorama Park Elementary #137"/>
    <x v="24"/>
    <x v="0"/>
    <x v="0"/>
    <d v="2017-01-26T00:00:00"/>
    <n v="1"/>
    <x v="3"/>
    <x v="3192"/>
    <n v="5.6499999999999996E-3"/>
    <x v="0"/>
    <m/>
    <m/>
    <s v="Static 11:00"/>
    <s v="TBC"/>
    <m/>
    <m/>
  </r>
  <r>
    <x v="13"/>
    <x v="13"/>
    <x v="276"/>
    <s v="Panorama Park Elementary #137"/>
    <x v="24"/>
    <x v="0"/>
    <x v="0"/>
    <d v="2017-01-26T00:00:00"/>
    <n v="1"/>
    <x v="3"/>
    <x v="3192"/>
    <n v="5.7299999999999999E-3"/>
    <x v="0"/>
    <m/>
    <m/>
    <s v="Static 06:00"/>
    <s v="TBC"/>
    <m/>
    <m/>
  </r>
  <r>
    <x v="13"/>
    <x v="13"/>
    <x v="276"/>
    <s v="Panorama Park Elementary #137"/>
    <x v="24"/>
    <x v="0"/>
    <x v="0"/>
    <d v="2017-01-26T00:00:00"/>
    <n v="1"/>
    <x v="3"/>
    <x v="3238"/>
    <n v="1.83E-3"/>
    <x v="0"/>
    <m/>
    <m/>
    <s v="Static 17:00"/>
    <s v="TBC"/>
    <m/>
    <m/>
  </r>
  <r>
    <x v="13"/>
    <x v="13"/>
    <x v="276"/>
    <s v="Panorama Park Elementary #137"/>
    <x v="24"/>
    <x v="0"/>
    <x v="0"/>
    <d v="2017-01-26T00:00:00"/>
    <n v="1"/>
    <x v="3"/>
    <x v="3238"/>
    <n v="3.3600000000000001E-3"/>
    <x v="0"/>
    <m/>
    <m/>
    <s v="Static 11:00"/>
    <s v="TBC"/>
    <m/>
    <m/>
  </r>
  <r>
    <x v="13"/>
    <x v="13"/>
    <x v="276"/>
    <s v="Panorama Park Elementary #137"/>
    <x v="24"/>
    <x v="0"/>
    <x v="0"/>
    <d v="2017-01-26T00:00:00"/>
    <n v="1"/>
    <x v="3"/>
    <x v="3238"/>
    <n v="2.7799999999999999E-3"/>
    <x v="0"/>
    <m/>
    <m/>
    <s v="Static 06:00"/>
    <s v="TBC"/>
    <m/>
    <m/>
  </r>
  <r>
    <x v="13"/>
    <x v="13"/>
    <x v="276"/>
    <s v="Panorama Park Elementary #137"/>
    <x v="24"/>
    <x v="0"/>
    <x v="0"/>
    <d v="2017-01-26T00:00:00"/>
    <n v="1"/>
    <x v="3"/>
    <x v="3239"/>
    <n v="1.17E-2"/>
    <x v="2"/>
    <m/>
    <m/>
    <s v="Static 17:00"/>
    <s v="TBC"/>
    <m/>
    <m/>
  </r>
  <r>
    <x v="13"/>
    <x v="13"/>
    <x v="276"/>
    <s v="Panorama Park Elementary #137"/>
    <x v="24"/>
    <x v="0"/>
    <x v="0"/>
    <d v="2017-01-26T00:00:00"/>
    <n v="1"/>
    <x v="3"/>
    <x v="3239"/>
    <n v="7.79E-3"/>
    <x v="0"/>
    <m/>
    <m/>
    <s v="Static 11:00"/>
    <s v="TBC"/>
    <m/>
    <m/>
  </r>
  <r>
    <x v="13"/>
    <x v="13"/>
    <x v="276"/>
    <s v="Panorama Park Elementary #137"/>
    <x v="24"/>
    <x v="0"/>
    <x v="0"/>
    <d v="2017-01-26T00:00:00"/>
    <n v="1"/>
    <x v="3"/>
    <x v="3239"/>
    <n v="2.47E-2"/>
    <x v="2"/>
    <m/>
    <m/>
    <s v="Static 06:00"/>
    <s v="TBC"/>
    <m/>
    <m/>
  </r>
  <r>
    <x v="13"/>
    <x v="13"/>
    <x v="276"/>
    <s v="Panorama Park Elementary #137"/>
    <x v="24"/>
    <x v="0"/>
    <x v="0"/>
    <d v="2017-01-26T00:00:00"/>
    <n v="1"/>
    <x v="3"/>
    <x v="3196"/>
    <n v="0.157"/>
    <x v="2"/>
    <m/>
    <m/>
    <s v="Static 17:00"/>
    <s v="TBC"/>
    <m/>
    <m/>
  </r>
  <r>
    <x v="13"/>
    <x v="13"/>
    <x v="276"/>
    <s v="Panorama Park Elementary #137"/>
    <x v="24"/>
    <x v="0"/>
    <x v="0"/>
    <d v="2017-01-26T00:00:00"/>
    <n v="1"/>
    <x v="3"/>
    <x v="3196"/>
    <n v="0.1"/>
    <x v="2"/>
    <m/>
    <m/>
    <s v="Static 11:00"/>
    <s v="TBC"/>
    <m/>
    <m/>
  </r>
  <r>
    <x v="13"/>
    <x v="13"/>
    <x v="276"/>
    <s v="Panorama Park Elementary #137"/>
    <x v="24"/>
    <x v="0"/>
    <x v="0"/>
    <d v="2017-01-26T00:00:00"/>
    <n v="1"/>
    <x v="3"/>
    <x v="3196"/>
    <n v="0.1"/>
    <x v="2"/>
    <m/>
    <m/>
    <s v="Static 06:00"/>
    <s v="TBC"/>
    <m/>
    <m/>
  </r>
  <r>
    <x v="13"/>
    <x v="13"/>
    <x v="276"/>
    <s v="Panorama Park Elementary #137"/>
    <x v="24"/>
    <x v="0"/>
    <x v="0"/>
    <d v="2017-01-26T00:00:00"/>
    <n v="1"/>
    <x v="3"/>
    <x v="3240"/>
    <n v="2.5200000000000001E-3"/>
    <x v="0"/>
    <m/>
    <m/>
    <s v="Static 17:00"/>
    <s v="TBC"/>
    <m/>
    <m/>
  </r>
  <r>
    <x v="13"/>
    <x v="13"/>
    <x v="276"/>
    <s v="Panorama Park Elementary #137"/>
    <x v="24"/>
    <x v="0"/>
    <x v="0"/>
    <d v="2017-01-26T00:00:00"/>
    <n v="1"/>
    <x v="3"/>
    <x v="3240"/>
    <n v="1.82E-3"/>
    <x v="0"/>
    <m/>
    <m/>
    <s v="Static 11:00"/>
    <s v="TBC"/>
    <m/>
    <m/>
  </r>
  <r>
    <x v="13"/>
    <x v="13"/>
    <x v="276"/>
    <s v="Panorama Park Elementary #137"/>
    <x v="24"/>
    <x v="0"/>
    <x v="0"/>
    <d v="2017-01-26T00:00:00"/>
    <n v="1"/>
    <x v="3"/>
    <x v="3240"/>
    <n v="3.13E-3"/>
    <x v="0"/>
    <m/>
    <m/>
    <s v="Static 06:00"/>
    <s v="TBC"/>
    <m/>
    <m/>
  </r>
  <r>
    <x v="13"/>
    <x v="13"/>
    <x v="276"/>
    <s v="Panorama Park Elementary #137"/>
    <x v="24"/>
    <x v="0"/>
    <x v="0"/>
    <d v="2017-01-26T00:00:00"/>
    <n v="1"/>
    <x v="3"/>
    <x v="3200"/>
    <n v="1.01E-3"/>
    <x v="0"/>
    <m/>
    <m/>
    <s v="Static 17:00"/>
    <s v="TBC"/>
    <m/>
    <m/>
  </r>
  <r>
    <x v="13"/>
    <x v="13"/>
    <x v="276"/>
    <s v="Panorama Park Elementary #137"/>
    <x v="24"/>
    <x v="0"/>
    <x v="0"/>
    <d v="2017-01-26T00:00:00"/>
    <n v="1"/>
    <x v="3"/>
    <x v="3200"/>
    <n v="7.6000000000000004E-4"/>
    <x v="0"/>
    <m/>
    <m/>
    <s v="Static 11:00"/>
    <s v="TBC"/>
    <m/>
    <m/>
  </r>
  <r>
    <x v="13"/>
    <x v="13"/>
    <x v="276"/>
    <s v="Panorama Park Elementary #137"/>
    <x v="24"/>
    <x v="0"/>
    <x v="0"/>
    <d v="2017-01-26T00:00:00"/>
    <n v="1"/>
    <x v="3"/>
    <x v="3200"/>
    <n v="1.17E-3"/>
    <x v="0"/>
    <m/>
    <m/>
    <s v="Static 06:00"/>
    <s v="TBC"/>
    <m/>
    <m/>
  </r>
  <r>
    <x v="13"/>
    <x v="13"/>
    <x v="276"/>
    <s v="Panorama Park Elementary #137"/>
    <x v="24"/>
    <x v="0"/>
    <x v="0"/>
    <d v="2017-01-26T00:00:00"/>
    <n v="1"/>
    <x v="3"/>
    <x v="3241"/>
    <n v="1.23E-2"/>
    <x v="2"/>
    <m/>
    <m/>
    <s v="Static 17:00"/>
    <s v="TBC"/>
    <m/>
    <m/>
  </r>
  <r>
    <x v="13"/>
    <x v="13"/>
    <x v="276"/>
    <s v="Panorama Park Elementary #137"/>
    <x v="24"/>
    <x v="0"/>
    <x v="0"/>
    <d v="2017-01-26T00:00:00"/>
    <n v="1"/>
    <x v="3"/>
    <x v="3241"/>
    <n v="4.6899999999999997E-3"/>
    <x v="0"/>
    <m/>
    <m/>
    <s v="Static 11:00"/>
    <s v="TBC"/>
    <m/>
    <m/>
  </r>
  <r>
    <x v="13"/>
    <x v="13"/>
    <x v="276"/>
    <s v="Panorama Park Elementary #137"/>
    <x v="24"/>
    <x v="0"/>
    <x v="0"/>
    <d v="2017-01-26T00:00:00"/>
    <n v="1"/>
    <x v="3"/>
    <x v="3241"/>
    <n v="1.37E-2"/>
    <x v="2"/>
    <m/>
    <m/>
    <s v="Static 06:00"/>
    <s v="TBC"/>
    <m/>
    <m/>
  </r>
  <r>
    <x v="13"/>
    <x v="13"/>
    <x v="276"/>
    <s v="Panorama Park Elementary #137"/>
    <x v="24"/>
    <x v="0"/>
    <x v="0"/>
    <d v="2017-01-26T00:00:00"/>
    <n v="1"/>
    <x v="3"/>
    <x v="3202"/>
    <n v="2.1000000000000001E-2"/>
    <x v="2"/>
    <m/>
    <m/>
    <s v="Static 17:00"/>
    <s v="TBC"/>
    <m/>
    <m/>
  </r>
  <r>
    <x v="13"/>
    <x v="13"/>
    <x v="276"/>
    <s v="Panorama Park Elementary #137"/>
    <x v="24"/>
    <x v="0"/>
    <x v="0"/>
    <d v="2017-01-26T00:00:00"/>
    <n v="1"/>
    <x v="3"/>
    <x v="3202"/>
    <n v="0.01"/>
    <x v="2"/>
    <m/>
    <m/>
    <s v="Static 11:00"/>
    <s v="TBC"/>
    <m/>
    <m/>
  </r>
  <r>
    <x v="13"/>
    <x v="13"/>
    <x v="276"/>
    <s v="Panorama Park Elementary #137"/>
    <x v="24"/>
    <x v="0"/>
    <x v="0"/>
    <d v="2017-01-26T00:00:00"/>
    <n v="1"/>
    <x v="3"/>
    <x v="3202"/>
    <n v="2.2700000000000001E-2"/>
    <x v="2"/>
    <m/>
    <m/>
    <s v="Static 06:00"/>
    <s v="TBC"/>
    <m/>
    <m/>
  </r>
  <r>
    <x v="13"/>
    <x v="13"/>
    <x v="276"/>
    <s v="Panorama Park Elementary #137"/>
    <x v="24"/>
    <x v="0"/>
    <x v="0"/>
    <d v="2017-01-26T00:00:00"/>
    <n v="1"/>
    <x v="3"/>
    <x v="3242"/>
    <n v="5.5700000000000003E-3"/>
    <x v="0"/>
    <m/>
    <m/>
    <s v="Static 17:00"/>
    <s v="TBC"/>
    <m/>
    <m/>
  </r>
  <r>
    <x v="13"/>
    <x v="13"/>
    <x v="276"/>
    <s v="Panorama Park Elementary #137"/>
    <x v="24"/>
    <x v="0"/>
    <x v="0"/>
    <d v="2017-01-26T00:00:00"/>
    <n v="1"/>
    <x v="3"/>
    <x v="3242"/>
    <n v="5.1500000000000001E-3"/>
    <x v="0"/>
    <m/>
    <m/>
    <s v="Static 11:00"/>
    <s v="TBC"/>
    <m/>
    <m/>
  </r>
  <r>
    <x v="13"/>
    <x v="13"/>
    <x v="276"/>
    <s v="Panorama Park Elementary #137"/>
    <x v="24"/>
    <x v="0"/>
    <x v="0"/>
    <d v="2017-01-26T00:00:00"/>
    <n v="1"/>
    <x v="3"/>
    <x v="3242"/>
    <n v="8.7500000000000008E-3"/>
    <x v="0"/>
    <m/>
    <m/>
    <s v="Static 06:00"/>
    <s v="TBC"/>
    <m/>
    <m/>
  </r>
  <r>
    <x v="13"/>
    <x v="13"/>
    <x v="309"/>
    <s v="TE Scott Elementary School #053"/>
    <x v="44"/>
    <x v="0"/>
    <x v="0"/>
    <d v="2017-01-25T00:00:00"/>
    <n v="1"/>
    <x v="0"/>
    <x v="2931"/>
    <n v="1.2199999999999999E-3"/>
    <x v="0"/>
    <m/>
    <m/>
    <s v="Static 4:00 pm"/>
    <s v="TBC"/>
    <m/>
    <m/>
  </r>
  <r>
    <x v="13"/>
    <x v="13"/>
    <x v="309"/>
    <s v="TE Scott Elementary School #053"/>
    <x v="44"/>
    <x v="0"/>
    <x v="0"/>
    <d v="2017-01-25T00:00:00"/>
    <n v="1"/>
    <x v="0"/>
    <x v="2931"/>
    <n v="7.1000000000000002E-4"/>
    <x v="0"/>
    <m/>
    <m/>
    <s v="Static 4:00 pm"/>
    <s v="TBC"/>
    <m/>
    <m/>
  </r>
  <r>
    <x v="13"/>
    <x v="13"/>
    <x v="309"/>
    <s v="TE Scott Elementary School #053"/>
    <x v="44"/>
    <x v="0"/>
    <x v="0"/>
    <d v="2017-01-25T00:00:00"/>
    <n v="1"/>
    <x v="0"/>
    <x v="2931"/>
    <n v="9.6000000000000002E-4"/>
    <x v="0"/>
    <m/>
    <m/>
    <s v="Static 11:00 am"/>
    <s v="TBC"/>
    <m/>
    <m/>
  </r>
  <r>
    <x v="13"/>
    <x v="13"/>
    <x v="309"/>
    <s v="TE Scott Elementary School #053"/>
    <x v="44"/>
    <x v="0"/>
    <x v="0"/>
    <d v="2017-01-25T00:00:00"/>
    <n v="1"/>
    <x v="0"/>
    <x v="3243"/>
    <n v="4.1200000000000004E-3"/>
    <x v="0"/>
    <m/>
    <m/>
    <s v="Static 6:00 am"/>
    <s v="TBC"/>
    <m/>
    <m/>
  </r>
  <r>
    <x v="13"/>
    <x v="13"/>
    <x v="309"/>
    <s v="TE Scott Elementary School #053"/>
    <x v="44"/>
    <x v="0"/>
    <x v="0"/>
    <d v="2017-01-25T00:00:00"/>
    <n v="1"/>
    <x v="0"/>
    <x v="3243"/>
    <n v="3.1099999999999999E-3"/>
    <x v="0"/>
    <m/>
    <m/>
    <s v="Static 4:00 pm"/>
    <s v="TBC"/>
    <m/>
    <m/>
  </r>
  <r>
    <x v="13"/>
    <x v="13"/>
    <x v="309"/>
    <s v="TE Scott Elementary School #053"/>
    <x v="44"/>
    <x v="0"/>
    <x v="0"/>
    <d v="2017-01-25T00:00:00"/>
    <n v="1"/>
    <x v="0"/>
    <x v="3243"/>
    <n v="3.0300000000000001E-3"/>
    <x v="0"/>
    <m/>
    <m/>
    <s v="Static 11:00 am"/>
    <s v="TBC"/>
    <m/>
    <m/>
  </r>
  <r>
    <x v="13"/>
    <x v="13"/>
    <x v="309"/>
    <s v="TE Scott Elementary School #053"/>
    <x v="44"/>
    <x v="0"/>
    <x v="0"/>
    <d v="2017-01-25T00:00:00"/>
    <n v="1"/>
    <x v="0"/>
    <x v="3244"/>
    <n v="1.67"/>
    <x v="2"/>
    <m/>
    <m/>
    <s v="Static 6:00 am"/>
    <s v="TBC"/>
    <m/>
    <m/>
  </r>
  <r>
    <x v="13"/>
    <x v="13"/>
    <x v="309"/>
    <s v="TE Scott Elementary School #053"/>
    <x v="44"/>
    <x v="0"/>
    <x v="0"/>
    <d v="2017-01-25T00:00:00"/>
    <n v="1"/>
    <x v="0"/>
    <x v="3244"/>
    <n v="0.214"/>
    <x v="2"/>
    <m/>
    <m/>
    <s v="Static 4:00 pm"/>
    <s v="TBC"/>
    <m/>
    <m/>
  </r>
  <r>
    <x v="13"/>
    <x v="13"/>
    <x v="309"/>
    <s v="TE Scott Elementary School #053"/>
    <x v="44"/>
    <x v="0"/>
    <x v="0"/>
    <d v="2017-01-25T00:00:00"/>
    <n v="1"/>
    <x v="0"/>
    <x v="3244"/>
    <n v="1.58"/>
    <x v="2"/>
    <m/>
    <m/>
    <s v="Static 11:00 am"/>
    <s v="TBC"/>
    <m/>
    <m/>
  </r>
  <r>
    <x v="13"/>
    <x v="13"/>
    <x v="309"/>
    <s v="TE Scott Elementary School #053"/>
    <x v="44"/>
    <x v="0"/>
    <x v="0"/>
    <d v="2017-01-25T00:00:00"/>
    <n v="1"/>
    <x v="0"/>
    <x v="3253"/>
    <n v="1.49E-3"/>
    <x v="0"/>
    <m/>
    <m/>
    <s v="Static 6:00 am"/>
    <s v="TBC"/>
    <m/>
    <m/>
  </r>
  <r>
    <x v="13"/>
    <x v="13"/>
    <x v="309"/>
    <s v="TE Scott Elementary School #053"/>
    <x v="44"/>
    <x v="0"/>
    <x v="0"/>
    <d v="2017-01-25T00:00:00"/>
    <n v="1"/>
    <x v="0"/>
    <x v="3253"/>
    <n v="1.1100000000000001E-3"/>
    <x v="0"/>
    <m/>
    <m/>
    <s v="Static 4:00 pm"/>
    <s v="TBC"/>
    <m/>
    <m/>
  </r>
  <r>
    <x v="13"/>
    <x v="13"/>
    <x v="309"/>
    <s v="TE Scott Elementary School #053"/>
    <x v="44"/>
    <x v="0"/>
    <x v="0"/>
    <d v="2017-01-25T00:00:00"/>
    <n v="1"/>
    <x v="0"/>
    <x v="3254"/>
    <n v="1.32E-3"/>
    <x v="0"/>
    <m/>
    <m/>
    <s v="Static 11:00 am"/>
    <s v="TBC"/>
    <m/>
    <m/>
  </r>
  <r>
    <x v="13"/>
    <x v="13"/>
    <x v="309"/>
    <s v="TE Scott Elementary School #053"/>
    <x v="44"/>
    <x v="0"/>
    <x v="0"/>
    <d v="2017-01-25T00:00:00"/>
    <n v="1"/>
    <x v="0"/>
    <x v="3246"/>
    <n v="2.0999999999999999E-3"/>
    <x v="0"/>
    <m/>
    <m/>
    <s v="Static 6:00 am"/>
    <s v="TBC"/>
    <m/>
    <m/>
  </r>
  <r>
    <x v="13"/>
    <x v="13"/>
    <x v="309"/>
    <s v="TE Scott Elementary School #053"/>
    <x v="44"/>
    <x v="0"/>
    <x v="0"/>
    <d v="2017-01-25T00:00:00"/>
    <n v="1"/>
    <x v="0"/>
    <x v="3246"/>
    <n v="1.4499999999999999E-3"/>
    <x v="0"/>
    <m/>
    <m/>
    <s v="Static 4:00 pm"/>
    <s v="TBC"/>
    <m/>
    <m/>
  </r>
  <r>
    <x v="13"/>
    <x v="13"/>
    <x v="309"/>
    <s v="TE Scott Elementary School #053"/>
    <x v="44"/>
    <x v="0"/>
    <x v="0"/>
    <d v="2017-01-25T00:00:00"/>
    <n v="1"/>
    <x v="0"/>
    <x v="3246"/>
    <n v="1.49E-3"/>
    <x v="0"/>
    <m/>
    <m/>
    <s v="Static 11:00 am"/>
    <s v="TBC"/>
    <m/>
    <m/>
  </r>
  <r>
    <x v="13"/>
    <x v="13"/>
    <x v="309"/>
    <s v="TE Scott Elementary School #053"/>
    <x v="44"/>
    <x v="0"/>
    <x v="0"/>
    <d v="2017-01-25T00:00:00"/>
    <n v="1"/>
    <x v="0"/>
    <x v="3206"/>
    <n v="2.0100000000000001E-3"/>
    <x v="0"/>
    <m/>
    <m/>
    <s v="Static 6:00 am"/>
    <s v="TBC"/>
    <m/>
    <m/>
  </r>
  <r>
    <x v="13"/>
    <x v="13"/>
    <x v="309"/>
    <s v="TE Scott Elementary School #053"/>
    <x v="44"/>
    <x v="0"/>
    <x v="0"/>
    <d v="2017-01-25T00:00:00"/>
    <n v="1"/>
    <x v="0"/>
    <x v="3206"/>
    <n v="1.42E-3"/>
    <x v="0"/>
    <m/>
    <m/>
    <s v="Static 4:00 pm"/>
    <s v="TBC"/>
    <m/>
    <m/>
  </r>
  <r>
    <x v="13"/>
    <x v="13"/>
    <x v="309"/>
    <s v="TE Scott Elementary School #053"/>
    <x v="44"/>
    <x v="0"/>
    <x v="0"/>
    <d v="2017-01-25T00:00:00"/>
    <n v="1"/>
    <x v="0"/>
    <x v="3206"/>
    <n v="3.5500000000000002E-3"/>
    <x v="0"/>
    <m/>
    <m/>
    <s v="Static 11:00 am"/>
    <s v="TBC"/>
    <m/>
    <m/>
  </r>
  <r>
    <x v="13"/>
    <x v="13"/>
    <x v="309"/>
    <s v="TE Scott Elementary School #053"/>
    <x v="44"/>
    <x v="0"/>
    <x v="0"/>
    <d v="2017-01-25T00:00:00"/>
    <n v="1"/>
    <x v="0"/>
    <x v="360"/>
    <n v="0.16"/>
    <x v="2"/>
    <m/>
    <m/>
    <s v="Static 6:00 am"/>
    <s v="TBC"/>
    <m/>
    <m/>
  </r>
  <r>
    <x v="13"/>
    <x v="13"/>
    <x v="309"/>
    <s v="TE Scott Elementary School #053"/>
    <x v="44"/>
    <x v="0"/>
    <x v="0"/>
    <d v="2017-01-25T00:00:00"/>
    <n v="1"/>
    <x v="0"/>
    <x v="360"/>
    <n v="0.16800000000000001"/>
    <x v="2"/>
    <m/>
    <m/>
    <s v="Static 4:00 pm"/>
    <s v="TBC"/>
    <m/>
    <m/>
  </r>
  <r>
    <x v="13"/>
    <x v="13"/>
    <x v="309"/>
    <s v="TE Scott Elementary School #053"/>
    <x v="44"/>
    <x v="0"/>
    <x v="0"/>
    <d v="2017-01-25T00:00:00"/>
    <n v="1"/>
    <x v="0"/>
    <x v="360"/>
    <n v="0.16600000000000001"/>
    <x v="2"/>
    <m/>
    <m/>
    <s v="Static 11:00 am"/>
    <s v="TBC"/>
    <m/>
    <m/>
  </r>
  <r>
    <x v="13"/>
    <x v="13"/>
    <x v="309"/>
    <s v="TE Scott Elementary School #053"/>
    <x v="44"/>
    <x v="0"/>
    <x v="0"/>
    <d v="2017-01-25T00:00:00"/>
    <n v="1"/>
    <x v="0"/>
    <x v="3247"/>
    <n v="2.3500000000000001E-3"/>
    <x v="0"/>
    <m/>
    <m/>
    <s v="Static 6:00 am"/>
    <s v="TBC"/>
    <m/>
    <m/>
  </r>
  <r>
    <x v="13"/>
    <x v="13"/>
    <x v="309"/>
    <s v="TE Scott Elementary School #053"/>
    <x v="44"/>
    <x v="0"/>
    <x v="0"/>
    <d v="2017-01-25T00:00:00"/>
    <n v="1"/>
    <x v="0"/>
    <x v="3247"/>
    <n v="2.0500000000000002E-3"/>
    <x v="0"/>
    <m/>
    <m/>
    <s v="Static 4:00 pm"/>
    <s v="TBC"/>
    <m/>
    <m/>
  </r>
  <r>
    <x v="13"/>
    <x v="13"/>
    <x v="309"/>
    <s v="TE Scott Elementary School #053"/>
    <x v="44"/>
    <x v="0"/>
    <x v="0"/>
    <d v="2017-01-25T00:00:00"/>
    <n v="1"/>
    <x v="0"/>
    <x v="3247"/>
    <n v="1.6000000000000001E-3"/>
    <x v="0"/>
    <m/>
    <m/>
    <s v="Static 11:00 am"/>
    <s v="TBC"/>
    <m/>
    <m/>
  </r>
  <r>
    <x v="13"/>
    <x v="13"/>
    <x v="309"/>
    <s v="TE Scott Elementary School #053"/>
    <x v="44"/>
    <x v="0"/>
    <x v="0"/>
    <d v="2017-01-26T00:00:00"/>
    <n v="1"/>
    <x v="1"/>
    <x v="3137"/>
    <n v="1.0000000000000001E-5"/>
    <x v="0"/>
    <m/>
    <m/>
    <s v="Static 6:00 am"/>
    <s v="TBC"/>
    <m/>
    <m/>
  </r>
  <r>
    <x v="13"/>
    <x v="13"/>
    <x v="309"/>
    <s v="TE Scott Elementary School #053"/>
    <x v="44"/>
    <x v="0"/>
    <x v="0"/>
    <d v="2017-01-26T00:00:00"/>
    <n v="1"/>
    <x v="1"/>
    <x v="3137"/>
    <n v="4.0000000000000003E-5"/>
    <x v="0"/>
    <m/>
    <m/>
    <s v="Static 4:00 pm"/>
    <s v="TBC"/>
    <m/>
    <m/>
  </r>
  <r>
    <x v="13"/>
    <x v="13"/>
    <x v="309"/>
    <s v="TE Scott Elementary School #053"/>
    <x v="44"/>
    <x v="0"/>
    <x v="0"/>
    <d v="2017-01-26T00:00:00"/>
    <n v="1"/>
    <x v="1"/>
    <x v="3137"/>
    <n v="4.0000000000000003E-5"/>
    <x v="0"/>
    <m/>
    <m/>
    <s v="Static 11:00 am"/>
    <s v="TBC"/>
    <m/>
    <m/>
  </r>
  <r>
    <x v="13"/>
    <x v="13"/>
    <x v="309"/>
    <s v="TE Scott Elementary School #053"/>
    <x v="44"/>
    <x v="0"/>
    <x v="0"/>
    <d v="2017-01-26T00:00:00"/>
    <n v="1"/>
    <x v="1"/>
    <x v="3211"/>
    <n v="1.74E-3"/>
    <x v="0"/>
    <m/>
    <m/>
    <s v="Static 6:00 am"/>
    <s v="TBC"/>
    <m/>
    <m/>
  </r>
  <r>
    <x v="13"/>
    <x v="13"/>
    <x v="309"/>
    <s v="TE Scott Elementary School #053"/>
    <x v="44"/>
    <x v="0"/>
    <x v="0"/>
    <d v="2017-01-26T00:00:00"/>
    <n v="1"/>
    <x v="1"/>
    <x v="3211"/>
    <n v="9.1E-4"/>
    <x v="0"/>
    <m/>
    <m/>
    <s v="Static 4:00 pm"/>
    <s v="TBC"/>
    <m/>
    <m/>
  </r>
  <r>
    <x v="13"/>
    <x v="13"/>
    <x v="309"/>
    <s v="TE Scott Elementary School #053"/>
    <x v="44"/>
    <x v="0"/>
    <x v="0"/>
    <d v="2017-01-26T00:00:00"/>
    <n v="1"/>
    <x v="1"/>
    <x v="3211"/>
    <n v="6.4000000000000005E-4"/>
    <x v="0"/>
    <m/>
    <m/>
    <s v="Static 11:00 am"/>
    <s v="TBC"/>
    <m/>
    <m/>
  </r>
  <r>
    <x v="13"/>
    <x v="13"/>
    <x v="309"/>
    <s v="TE Scott Elementary School #053"/>
    <x v="44"/>
    <x v="0"/>
    <x v="0"/>
    <d v="2017-01-26T00:00:00"/>
    <n v="1"/>
    <x v="1"/>
    <x v="3252"/>
    <n v="1.0000000000000001E-5"/>
    <x v="0"/>
    <m/>
    <m/>
    <s v="Static 6:00 am"/>
    <s v="TBC"/>
    <m/>
    <m/>
  </r>
  <r>
    <x v="13"/>
    <x v="13"/>
    <x v="309"/>
    <s v="TE Scott Elementary School #053"/>
    <x v="44"/>
    <x v="0"/>
    <x v="0"/>
    <d v="2017-01-26T00:00:00"/>
    <n v="1"/>
    <x v="1"/>
    <x v="3252"/>
    <n v="1.0000000000000001E-5"/>
    <x v="0"/>
    <m/>
    <m/>
    <s v="Static 4:00 pm"/>
    <s v="TBC"/>
    <m/>
    <m/>
  </r>
  <r>
    <x v="13"/>
    <x v="13"/>
    <x v="309"/>
    <s v="TE Scott Elementary School #053"/>
    <x v="44"/>
    <x v="0"/>
    <x v="0"/>
    <d v="2017-01-26T00:00:00"/>
    <n v="1"/>
    <x v="1"/>
    <x v="3252"/>
    <n v="1.0000000000000001E-5"/>
    <x v="0"/>
    <m/>
    <m/>
    <s v="Static 11:00 am"/>
    <s v="TBC"/>
    <m/>
    <m/>
  </r>
  <r>
    <x v="13"/>
    <x v="13"/>
    <x v="309"/>
    <s v="TE Scott Elementary School #053"/>
    <x v="44"/>
    <x v="0"/>
    <x v="0"/>
    <d v="2017-01-26T00:00:00"/>
    <n v="1"/>
    <x v="0"/>
    <x v="3216"/>
    <n v="4.0899999999999999E-3"/>
    <x v="0"/>
    <m/>
    <m/>
    <s v="Static 6:00 am"/>
    <s v="TBC"/>
    <m/>
    <m/>
  </r>
  <r>
    <x v="13"/>
    <x v="13"/>
    <x v="309"/>
    <s v="TE Scott Elementary School #053"/>
    <x v="44"/>
    <x v="0"/>
    <x v="0"/>
    <d v="2017-01-26T00:00:00"/>
    <n v="1"/>
    <x v="0"/>
    <x v="3216"/>
    <n v="3.1099999999999999E-3"/>
    <x v="0"/>
    <m/>
    <m/>
    <s v="Static 4:00 pm"/>
    <s v="TBC"/>
    <m/>
    <m/>
  </r>
  <r>
    <x v="13"/>
    <x v="13"/>
    <x v="309"/>
    <s v="TE Scott Elementary School #053"/>
    <x v="44"/>
    <x v="0"/>
    <x v="0"/>
    <d v="2017-01-26T00:00:00"/>
    <n v="1"/>
    <x v="0"/>
    <x v="3216"/>
    <n v="2.1800000000000001E-3"/>
    <x v="0"/>
    <m/>
    <m/>
    <s v="Static 11:00 am"/>
    <s v="TBC"/>
    <m/>
    <m/>
  </r>
  <r>
    <x v="13"/>
    <x v="13"/>
    <x v="309"/>
    <s v="TE Scott Elementary School #053"/>
    <x v="44"/>
    <x v="0"/>
    <x v="0"/>
    <d v="2017-01-26T00:00:00"/>
    <n v="1"/>
    <x v="0"/>
    <x v="3221"/>
    <n v="3.29E-3"/>
    <x v="0"/>
    <m/>
    <m/>
    <s v="Static 6:00 am"/>
    <s v="TBC"/>
    <m/>
    <m/>
  </r>
  <r>
    <x v="13"/>
    <x v="13"/>
    <x v="309"/>
    <s v="TE Scott Elementary School #053"/>
    <x v="44"/>
    <x v="0"/>
    <x v="0"/>
    <d v="2017-01-26T00:00:00"/>
    <n v="1"/>
    <x v="0"/>
    <x v="3221"/>
    <n v="3.0300000000000001E-3"/>
    <x v="0"/>
    <m/>
    <m/>
    <s v="Static 4:00 pm"/>
    <s v="TBC"/>
    <m/>
    <m/>
  </r>
  <r>
    <x v="13"/>
    <x v="13"/>
    <x v="309"/>
    <s v="TE Scott Elementary School #053"/>
    <x v="44"/>
    <x v="0"/>
    <x v="0"/>
    <d v="2017-01-26T00:00:00"/>
    <n v="1"/>
    <x v="0"/>
    <x v="3221"/>
    <n v="4.2500000000000003E-3"/>
    <x v="0"/>
    <m/>
    <m/>
    <s v="Static 11:00 am"/>
    <s v="TBC"/>
    <m/>
    <m/>
  </r>
  <r>
    <x v="13"/>
    <x v="13"/>
    <x v="309"/>
    <s v="TE Scott Elementary School #053"/>
    <x v="44"/>
    <x v="0"/>
    <x v="0"/>
    <d v="2017-01-26T00:00:00"/>
    <n v="1"/>
    <x v="0"/>
    <x v="3222"/>
    <n v="2.33E-3"/>
    <x v="0"/>
    <m/>
    <m/>
    <s v="Static 6:00 am"/>
    <s v="TBC"/>
    <m/>
    <m/>
  </r>
  <r>
    <x v="13"/>
    <x v="13"/>
    <x v="309"/>
    <s v="TE Scott Elementary School #053"/>
    <x v="44"/>
    <x v="0"/>
    <x v="0"/>
    <d v="2017-01-26T00:00:00"/>
    <n v="1"/>
    <x v="0"/>
    <x v="3222"/>
    <n v="4.0499999999999998E-3"/>
    <x v="0"/>
    <m/>
    <m/>
    <s v="Static 4:00 pm"/>
    <s v="TBC"/>
    <m/>
    <m/>
  </r>
  <r>
    <x v="13"/>
    <x v="13"/>
    <x v="309"/>
    <s v="TE Scott Elementary School #053"/>
    <x v="44"/>
    <x v="0"/>
    <x v="0"/>
    <d v="2017-01-26T00:00:00"/>
    <n v="1"/>
    <x v="0"/>
    <x v="3222"/>
    <n v="1.72E-3"/>
    <x v="0"/>
    <m/>
    <m/>
    <s v="Static 11:00 am"/>
    <s v="TBC"/>
    <m/>
    <m/>
  </r>
  <r>
    <x v="13"/>
    <x v="13"/>
    <x v="309"/>
    <s v="TE Scott Elementary School #053"/>
    <x v="44"/>
    <x v="0"/>
    <x v="0"/>
    <d v="2017-01-26T00:00:00"/>
    <n v="1"/>
    <x v="0"/>
    <x v="3223"/>
    <n v="1.12E-2"/>
    <x v="2"/>
    <m/>
    <m/>
    <s v="Static 6:00 am"/>
    <s v="TBC"/>
    <m/>
    <m/>
  </r>
  <r>
    <x v="13"/>
    <x v="13"/>
    <x v="309"/>
    <s v="TE Scott Elementary School #053"/>
    <x v="44"/>
    <x v="0"/>
    <x v="0"/>
    <d v="2017-01-26T00:00:00"/>
    <n v="1"/>
    <x v="0"/>
    <x v="3223"/>
    <n v="4.9399999999999999E-3"/>
    <x v="0"/>
    <m/>
    <m/>
    <s v="Static 4:00 pm"/>
    <s v="TBC"/>
    <m/>
    <m/>
  </r>
  <r>
    <x v="13"/>
    <x v="13"/>
    <x v="309"/>
    <s v="TE Scott Elementary School #053"/>
    <x v="44"/>
    <x v="0"/>
    <x v="0"/>
    <d v="2017-01-26T00:00:00"/>
    <n v="1"/>
    <x v="0"/>
    <x v="3223"/>
    <n v="4.6899999999999997E-3"/>
    <x v="0"/>
    <m/>
    <m/>
    <s v="Static 11:00 am"/>
    <s v="TBC"/>
    <m/>
    <m/>
  </r>
  <r>
    <x v="13"/>
    <x v="13"/>
    <x v="309"/>
    <s v="TE Scott Elementary School #053"/>
    <x v="44"/>
    <x v="0"/>
    <x v="0"/>
    <d v="2017-01-26T00:00:00"/>
    <n v="1"/>
    <x v="0"/>
    <x v="3224"/>
    <n v="3.8800000000000002E-3"/>
    <x v="0"/>
    <m/>
    <m/>
    <s v="Static 6:00 am"/>
    <s v="TBC"/>
    <m/>
    <m/>
  </r>
  <r>
    <x v="13"/>
    <x v="13"/>
    <x v="309"/>
    <s v="TE Scott Elementary School #053"/>
    <x v="44"/>
    <x v="0"/>
    <x v="0"/>
    <d v="2017-01-26T00:00:00"/>
    <n v="1"/>
    <x v="0"/>
    <x v="3224"/>
    <n v="3.6099999999999999E-3"/>
    <x v="0"/>
    <m/>
    <m/>
    <s v="Static 4:00 pm"/>
    <s v="TBC"/>
    <m/>
    <m/>
  </r>
  <r>
    <x v="13"/>
    <x v="13"/>
    <x v="309"/>
    <s v="TE Scott Elementary School #053"/>
    <x v="44"/>
    <x v="0"/>
    <x v="0"/>
    <d v="2017-01-26T00:00:00"/>
    <n v="1"/>
    <x v="0"/>
    <x v="3224"/>
    <n v="7.3899999999999999E-3"/>
    <x v="0"/>
    <m/>
    <m/>
    <s v="Static 11:00 am"/>
    <s v="TBC"/>
    <m/>
    <m/>
  </r>
  <r>
    <x v="13"/>
    <x v="13"/>
    <x v="309"/>
    <s v="TE Scott Elementary School #053"/>
    <x v="44"/>
    <x v="0"/>
    <x v="0"/>
    <d v="2017-01-26T00:00:00"/>
    <n v="1"/>
    <x v="0"/>
    <x v="3225"/>
    <n v="1.42E-3"/>
    <x v="0"/>
    <m/>
    <m/>
    <s v="Static 6:00 am"/>
    <s v="TBC"/>
    <m/>
    <m/>
  </r>
  <r>
    <x v="13"/>
    <x v="13"/>
    <x v="309"/>
    <s v="TE Scott Elementary School #053"/>
    <x v="44"/>
    <x v="0"/>
    <x v="0"/>
    <d v="2017-01-26T00:00:00"/>
    <n v="1"/>
    <x v="0"/>
    <x v="3225"/>
    <n v="5.1999999999999995E-4"/>
    <x v="0"/>
    <m/>
    <m/>
    <s v="Static 4:00 pm"/>
    <s v="TBC"/>
    <m/>
    <m/>
  </r>
  <r>
    <x v="13"/>
    <x v="13"/>
    <x v="309"/>
    <s v="TE Scott Elementary School #053"/>
    <x v="44"/>
    <x v="0"/>
    <x v="0"/>
    <d v="2017-01-26T00:00:00"/>
    <n v="1"/>
    <x v="0"/>
    <x v="3225"/>
    <n v="8.8999999999999995E-4"/>
    <x v="0"/>
    <m/>
    <m/>
    <s v="Static 11:00 am"/>
    <s v="TBC"/>
    <m/>
    <m/>
  </r>
  <r>
    <x v="13"/>
    <x v="13"/>
    <x v="309"/>
    <s v="TE Scott Elementary School #053"/>
    <x v="44"/>
    <x v="0"/>
    <x v="0"/>
    <d v="2017-01-26T00:00:00"/>
    <n v="1"/>
    <x v="0"/>
    <x v="3226"/>
    <n v="6.3699999999999998E-3"/>
    <x v="0"/>
    <m/>
    <m/>
    <s v="Static 6:00 am"/>
    <s v="TBC"/>
    <m/>
    <m/>
  </r>
  <r>
    <x v="13"/>
    <x v="13"/>
    <x v="309"/>
    <s v="TE Scott Elementary School #053"/>
    <x v="44"/>
    <x v="0"/>
    <x v="0"/>
    <d v="2017-01-26T00:00:00"/>
    <n v="1"/>
    <x v="0"/>
    <x v="3226"/>
    <n v="1.1999999999999999E-3"/>
    <x v="0"/>
    <m/>
    <m/>
    <s v="Static 4:00 pm"/>
    <s v="TBC"/>
    <m/>
    <m/>
  </r>
  <r>
    <x v="13"/>
    <x v="13"/>
    <x v="309"/>
    <s v="TE Scott Elementary School #053"/>
    <x v="44"/>
    <x v="0"/>
    <x v="0"/>
    <d v="2017-01-26T00:00:00"/>
    <n v="1"/>
    <x v="0"/>
    <x v="3226"/>
    <n v="7.5000000000000002E-4"/>
    <x v="0"/>
    <m/>
    <m/>
    <s v="Static 11:00 am"/>
    <s v="TBC"/>
    <m/>
    <m/>
  </r>
  <r>
    <x v="13"/>
    <x v="13"/>
    <x v="309"/>
    <s v="TE Scott Elementary School #053"/>
    <x v="44"/>
    <x v="0"/>
    <x v="0"/>
    <d v="2017-01-26T00:00:00"/>
    <n v="1"/>
    <x v="0"/>
    <x v="3227"/>
    <n v="1.15E-3"/>
    <x v="0"/>
    <m/>
    <m/>
    <s v="Static 6:00 am"/>
    <s v="TBC"/>
    <m/>
    <m/>
  </r>
  <r>
    <x v="13"/>
    <x v="13"/>
    <x v="309"/>
    <s v="TE Scott Elementary School #053"/>
    <x v="44"/>
    <x v="0"/>
    <x v="0"/>
    <d v="2017-01-26T00:00:00"/>
    <n v="1"/>
    <x v="0"/>
    <x v="3227"/>
    <n v="1.06E-3"/>
    <x v="0"/>
    <m/>
    <m/>
    <s v="Static 4:00 pm"/>
    <s v="TBC"/>
    <m/>
    <m/>
  </r>
  <r>
    <x v="13"/>
    <x v="13"/>
    <x v="309"/>
    <s v="TE Scott Elementary School #053"/>
    <x v="44"/>
    <x v="0"/>
    <x v="0"/>
    <d v="2017-01-26T00:00:00"/>
    <n v="1"/>
    <x v="0"/>
    <x v="3227"/>
    <n v="1.0200000000000001E-3"/>
    <x v="0"/>
    <m/>
    <m/>
    <s v="Static 11:00 am"/>
    <s v="TBC"/>
    <m/>
    <m/>
  </r>
  <r>
    <x v="13"/>
    <x v="13"/>
    <x v="309"/>
    <s v="TE Scott Elementary School #053"/>
    <x v="44"/>
    <x v="0"/>
    <x v="0"/>
    <d v="2017-01-26T00:00:00"/>
    <n v="1"/>
    <x v="0"/>
    <x v="3228"/>
    <n v="1.08E-3"/>
    <x v="0"/>
    <m/>
    <m/>
    <s v="Static 6:00 am"/>
    <s v="TBC"/>
    <m/>
    <m/>
  </r>
  <r>
    <x v="13"/>
    <x v="13"/>
    <x v="309"/>
    <s v="TE Scott Elementary School #053"/>
    <x v="44"/>
    <x v="0"/>
    <x v="0"/>
    <d v="2017-01-26T00:00:00"/>
    <n v="1"/>
    <x v="0"/>
    <x v="3228"/>
    <n v="5.9999999999999995E-4"/>
    <x v="0"/>
    <m/>
    <m/>
    <s v="Static 4:00 pm"/>
    <s v="TBC"/>
    <m/>
    <m/>
  </r>
  <r>
    <x v="13"/>
    <x v="13"/>
    <x v="309"/>
    <s v="TE Scott Elementary School #053"/>
    <x v="44"/>
    <x v="0"/>
    <x v="0"/>
    <d v="2017-01-26T00:00:00"/>
    <n v="1"/>
    <x v="0"/>
    <x v="3228"/>
    <n v="1.09E-3"/>
    <x v="0"/>
    <m/>
    <m/>
    <s v="Static 11:00 am"/>
    <s v="TBC"/>
    <m/>
    <m/>
  </r>
  <r>
    <x v="13"/>
    <x v="13"/>
    <x v="309"/>
    <s v="TE Scott Elementary School #053"/>
    <x v="44"/>
    <x v="0"/>
    <x v="0"/>
    <d v="2017-01-26T00:00:00"/>
    <n v="1"/>
    <x v="1"/>
    <x v="3230"/>
    <n v="1.3999999999999999E-4"/>
    <x v="0"/>
    <m/>
    <m/>
    <s v="Static 6:00 am"/>
    <s v="TBC"/>
    <m/>
    <m/>
  </r>
  <r>
    <x v="13"/>
    <x v="13"/>
    <x v="309"/>
    <s v="TE Scott Elementary School #053"/>
    <x v="44"/>
    <x v="0"/>
    <x v="0"/>
    <d v="2017-01-26T00:00:00"/>
    <n v="1"/>
    <x v="1"/>
    <x v="3230"/>
    <n v="9.0000000000000006E-5"/>
    <x v="0"/>
    <m/>
    <m/>
    <s v="Static 4:00 pm"/>
    <s v="TBC"/>
    <m/>
    <m/>
  </r>
  <r>
    <x v="13"/>
    <x v="13"/>
    <x v="309"/>
    <s v="TE Scott Elementary School #053"/>
    <x v="44"/>
    <x v="0"/>
    <x v="0"/>
    <d v="2017-01-26T00:00:00"/>
    <n v="1"/>
    <x v="1"/>
    <x v="3230"/>
    <n v="9.0000000000000006E-5"/>
    <x v="0"/>
    <m/>
    <m/>
    <s v="Static 11:00 am"/>
    <s v="TBC"/>
    <m/>
    <m/>
  </r>
  <r>
    <x v="13"/>
    <x v="13"/>
    <x v="309"/>
    <s v="TE Scott Elementary School #053"/>
    <x v="44"/>
    <x v="0"/>
    <x v="0"/>
    <d v="2017-01-26T00:00:00"/>
    <n v="1"/>
    <x v="1"/>
    <x v="3231"/>
    <n v="3.7000000000000002E-3"/>
    <x v="0"/>
    <m/>
    <m/>
    <s v="Static 6:00 am"/>
    <s v="TBC"/>
    <m/>
    <m/>
  </r>
  <r>
    <x v="13"/>
    <x v="13"/>
    <x v="309"/>
    <s v="TE Scott Elementary School #053"/>
    <x v="44"/>
    <x v="0"/>
    <x v="0"/>
    <d v="2017-01-26T00:00:00"/>
    <n v="1"/>
    <x v="1"/>
    <x v="3231"/>
    <n v="2.2699999999999999E-3"/>
    <x v="0"/>
    <m/>
    <m/>
    <s v="Static 4:00 pm"/>
    <s v="TBC"/>
    <m/>
    <m/>
  </r>
  <r>
    <x v="13"/>
    <x v="13"/>
    <x v="309"/>
    <s v="TE Scott Elementary School #053"/>
    <x v="44"/>
    <x v="0"/>
    <x v="0"/>
    <d v="2017-01-26T00:00:00"/>
    <n v="1"/>
    <x v="1"/>
    <x v="3231"/>
    <n v="9.8999999999999999E-4"/>
    <x v="0"/>
    <m/>
    <m/>
    <s v="Static 11:00 am"/>
    <s v="TBC"/>
    <m/>
    <m/>
  </r>
  <r>
    <x v="13"/>
    <x v="13"/>
    <x v="309"/>
    <s v="TE Scott Elementary School #053"/>
    <x v="44"/>
    <x v="0"/>
    <x v="0"/>
    <d v="2017-01-26T00:00:00"/>
    <n v="1"/>
    <x v="86"/>
    <x v="3232"/>
    <n v="4.7200000000000002E-3"/>
    <x v="0"/>
    <m/>
    <m/>
    <s v="Static 6:00 am"/>
    <s v="TBC"/>
    <m/>
    <m/>
  </r>
  <r>
    <x v="13"/>
    <x v="13"/>
    <x v="309"/>
    <s v="TE Scott Elementary School #053"/>
    <x v="44"/>
    <x v="0"/>
    <x v="0"/>
    <d v="2017-01-26T00:00:00"/>
    <n v="1"/>
    <x v="86"/>
    <x v="3232"/>
    <n v="8.8400000000000006E-3"/>
    <x v="0"/>
    <m/>
    <m/>
    <s v="Static 4:00 pm"/>
    <s v="TBC"/>
    <m/>
    <m/>
  </r>
  <r>
    <x v="13"/>
    <x v="13"/>
    <x v="309"/>
    <s v="TE Scott Elementary School #053"/>
    <x v="44"/>
    <x v="0"/>
    <x v="0"/>
    <d v="2017-01-26T00:00:00"/>
    <n v="1"/>
    <x v="86"/>
    <x v="3232"/>
    <n v="3.8600000000000001E-3"/>
    <x v="0"/>
    <m/>
    <m/>
    <s v="Static 11:00 am"/>
    <s v="TBC"/>
    <m/>
    <m/>
  </r>
  <r>
    <x v="13"/>
    <x v="13"/>
    <x v="309"/>
    <s v="TE Scott Elementary School #053"/>
    <x v="44"/>
    <x v="0"/>
    <x v="0"/>
    <d v="2017-01-26T00:00:00"/>
    <n v="1"/>
    <x v="87"/>
    <x v="3232"/>
    <n v="2.1600000000000001E-2"/>
    <x v="2"/>
    <m/>
    <m/>
    <s v="Static 6:00 am"/>
    <s v="TBC"/>
    <m/>
    <m/>
  </r>
  <r>
    <x v="13"/>
    <x v="13"/>
    <x v="309"/>
    <s v="TE Scott Elementary School #053"/>
    <x v="44"/>
    <x v="0"/>
    <x v="0"/>
    <d v="2017-01-26T00:00:00"/>
    <n v="1"/>
    <x v="87"/>
    <x v="3232"/>
    <n v="6.5000000000000002E-2"/>
    <x v="2"/>
    <m/>
    <m/>
    <s v="Static 4:00 pm"/>
    <s v="TBC"/>
    <m/>
    <m/>
  </r>
  <r>
    <x v="13"/>
    <x v="13"/>
    <x v="309"/>
    <s v="TE Scott Elementary School #053"/>
    <x v="44"/>
    <x v="0"/>
    <x v="0"/>
    <d v="2017-01-26T00:00:00"/>
    <n v="1"/>
    <x v="87"/>
    <x v="3232"/>
    <n v="1.47E-2"/>
    <x v="2"/>
    <m/>
    <m/>
    <s v="Static 11:00 am"/>
    <s v="TBC"/>
    <m/>
    <m/>
  </r>
  <r>
    <x v="13"/>
    <x v="13"/>
    <x v="309"/>
    <s v="TE Scott Elementary School #053"/>
    <x v="44"/>
    <x v="0"/>
    <x v="0"/>
    <d v="2017-01-26T00:00:00"/>
    <n v="1"/>
    <x v="0"/>
    <x v="3159"/>
    <n v="1.24E-3"/>
    <x v="0"/>
    <m/>
    <m/>
    <s v="Static 6:00 am"/>
    <s v="TBC"/>
    <m/>
    <m/>
  </r>
  <r>
    <x v="13"/>
    <x v="13"/>
    <x v="309"/>
    <s v="TE Scott Elementary School #053"/>
    <x v="44"/>
    <x v="0"/>
    <x v="0"/>
    <d v="2017-01-26T00:00:00"/>
    <n v="1"/>
    <x v="0"/>
    <x v="3159"/>
    <n v="9.7000000000000005E-4"/>
    <x v="0"/>
    <m/>
    <m/>
    <s v="Static 4:00 pm"/>
    <s v="TBC"/>
    <m/>
    <m/>
  </r>
  <r>
    <x v="13"/>
    <x v="13"/>
    <x v="309"/>
    <s v="TE Scott Elementary School #053"/>
    <x v="44"/>
    <x v="0"/>
    <x v="0"/>
    <d v="2017-01-26T00:00:00"/>
    <n v="1"/>
    <x v="0"/>
    <x v="3159"/>
    <n v="9.2000000000000003E-4"/>
    <x v="0"/>
    <m/>
    <m/>
    <s v="Static 11:00 am"/>
    <s v="TBC"/>
    <m/>
    <m/>
  </r>
  <r>
    <x v="13"/>
    <x v="13"/>
    <x v="309"/>
    <s v="TE Scott Elementary School #053"/>
    <x v="44"/>
    <x v="0"/>
    <x v="0"/>
    <d v="2017-01-26T00:00:00"/>
    <n v="1"/>
    <x v="0"/>
    <x v="3233"/>
    <n v="4.2500000000000003E-3"/>
    <x v="0"/>
    <m/>
    <m/>
    <s v="Static 6:00 am"/>
    <s v="TBC"/>
    <m/>
    <m/>
  </r>
  <r>
    <x v="13"/>
    <x v="13"/>
    <x v="309"/>
    <s v="TE Scott Elementary School #053"/>
    <x v="44"/>
    <x v="0"/>
    <x v="0"/>
    <d v="2017-01-26T00:00:00"/>
    <n v="1"/>
    <x v="0"/>
    <x v="3233"/>
    <n v="2.7200000000000002E-3"/>
    <x v="0"/>
    <m/>
    <m/>
    <s v="Static 4:00 pm"/>
    <s v="TBC"/>
    <m/>
    <m/>
  </r>
  <r>
    <x v="13"/>
    <x v="13"/>
    <x v="309"/>
    <s v="TE Scott Elementary School #053"/>
    <x v="44"/>
    <x v="0"/>
    <x v="0"/>
    <d v="2017-01-26T00:00:00"/>
    <n v="1"/>
    <x v="0"/>
    <x v="3233"/>
    <n v="2.81E-3"/>
    <x v="0"/>
    <m/>
    <m/>
    <s v="Static 11:00 am"/>
    <s v="TBC"/>
    <m/>
    <m/>
  </r>
  <r>
    <x v="13"/>
    <x v="13"/>
    <x v="309"/>
    <s v="TE Scott Elementary School #053"/>
    <x v="44"/>
    <x v="0"/>
    <x v="0"/>
    <d v="2017-01-26T00:00:00"/>
    <n v="1"/>
    <x v="0"/>
    <x v="3160"/>
    <n v="1.2099999999999999E-3"/>
    <x v="0"/>
    <m/>
    <m/>
    <s v="Static 6:00 am"/>
    <s v="TBC"/>
    <m/>
    <m/>
  </r>
  <r>
    <x v="13"/>
    <x v="13"/>
    <x v="309"/>
    <s v="TE Scott Elementary School #053"/>
    <x v="44"/>
    <x v="0"/>
    <x v="0"/>
    <d v="2017-01-26T00:00:00"/>
    <n v="1"/>
    <x v="0"/>
    <x v="3160"/>
    <n v="6.0999999999999997E-4"/>
    <x v="0"/>
    <m/>
    <m/>
    <s v="Static 4:00 pm"/>
    <s v="TBC"/>
    <m/>
    <m/>
  </r>
  <r>
    <x v="13"/>
    <x v="13"/>
    <x v="309"/>
    <s v="TE Scott Elementary School #053"/>
    <x v="44"/>
    <x v="0"/>
    <x v="0"/>
    <d v="2017-01-26T00:00:00"/>
    <n v="1"/>
    <x v="0"/>
    <x v="3160"/>
    <n v="5.9999999999999995E-4"/>
    <x v="0"/>
    <m/>
    <m/>
    <s v="Static 11:00 am"/>
    <s v="TBC"/>
    <m/>
    <m/>
  </r>
  <r>
    <x v="13"/>
    <x v="13"/>
    <x v="309"/>
    <s v="TE Scott Elementary School #053"/>
    <x v="44"/>
    <x v="0"/>
    <x v="0"/>
    <d v="2017-01-26T00:00:00"/>
    <n v="1"/>
    <x v="0"/>
    <x v="3083"/>
    <n v="2.8400000000000001E-3"/>
    <x v="0"/>
    <m/>
    <m/>
    <s v="Static 6:00 am"/>
    <s v="TBC"/>
    <m/>
    <m/>
  </r>
  <r>
    <x v="13"/>
    <x v="13"/>
    <x v="309"/>
    <s v="TE Scott Elementary School #053"/>
    <x v="44"/>
    <x v="0"/>
    <x v="0"/>
    <d v="2017-01-26T00:00:00"/>
    <n v="1"/>
    <x v="0"/>
    <x v="3083"/>
    <n v="3.0899999999999999E-3"/>
    <x v="0"/>
    <m/>
    <m/>
    <s v="Static 4:00 pm"/>
    <s v="TBC"/>
    <m/>
    <m/>
  </r>
  <r>
    <x v="13"/>
    <x v="13"/>
    <x v="309"/>
    <s v="TE Scott Elementary School #053"/>
    <x v="44"/>
    <x v="0"/>
    <x v="0"/>
    <d v="2017-01-26T00:00:00"/>
    <n v="1"/>
    <x v="0"/>
    <x v="3083"/>
    <n v="9.3900000000000008E-3"/>
    <x v="0"/>
    <m/>
    <m/>
    <s v="Static 11:00 am"/>
    <s v="TBC"/>
    <m/>
    <m/>
  </r>
  <r>
    <x v="13"/>
    <x v="13"/>
    <x v="309"/>
    <s v="TE Scott Elementary School #053"/>
    <x v="44"/>
    <x v="0"/>
    <x v="0"/>
    <d v="2017-01-26T00:00:00"/>
    <n v="1"/>
    <x v="0"/>
    <x v="3161"/>
    <n v="1.0399999999999999E-3"/>
    <x v="0"/>
    <m/>
    <m/>
    <s v="Static 6:00 am"/>
    <s v="TBC"/>
    <m/>
    <m/>
  </r>
  <r>
    <x v="13"/>
    <x v="13"/>
    <x v="309"/>
    <s v="TE Scott Elementary School #053"/>
    <x v="44"/>
    <x v="0"/>
    <x v="0"/>
    <d v="2017-01-26T00:00:00"/>
    <n v="1"/>
    <x v="0"/>
    <x v="3161"/>
    <n v="5.9000000000000003E-4"/>
    <x v="0"/>
    <m/>
    <m/>
    <s v="Static 11:00 am"/>
    <s v="TBC"/>
    <m/>
    <m/>
  </r>
  <r>
    <x v="13"/>
    <x v="13"/>
    <x v="309"/>
    <s v="TE Scott Elementary School #053"/>
    <x v="44"/>
    <x v="0"/>
    <x v="0"/>
    <d v="2017-01-26T00:00:00"/>
    <n v="1"/>
    <x v="0"/>
    <x v="3234"/>
    <n v="2.4199999999999998E-3"/>
    <x v="0"/>
    <m/>
    <m/>
    <s v="Static 6:00 am"/>
    <s v="TBC"/>
    <m/>
    <m/>
  </r>
  <r>
    <x v="13"/>
    <x v="13"/>
    <x v="309"/>
    <s v="TE Scott Elementary School #053"/>
    <x v="44"/>
    <x v="0"/>
    <x v="0"/>
    <d v="2017-01-26T00:00:00"/>
    <n v="1"/>
    <x v="0"/>
    <x v="3234"/>
    <n v="1.64E-3"/>
    <x v="0"/>
    <m/>
    <m/>
    <s v="Static 4:00 pm"/>
    <s v="TBC"/>
    <m/>
    <m/>
  </r>
  <r>
    <x v="13"/>
    <x v="13"/>
    <x v="309"/>
    <s v="TE Scott Elementary School #053"/>
    <x v="44"/>
    <x v="0"/>
    <x v="0"/>
    <d v="2017-01-26T00:00:00"/>
    <n v="1"/>
    <x v="0"/>
    <x v="3234"/>
    <n v="1.48E-3"/>
    <x v="0"/>
    <m/>
    <m/>
    <s v="Static 11:00 am"/>
    <s v="TBC"/>
    <m/>
    <m/>
  </r>
  <r>
    <x v="13"/>
    <x v="13"/>
    <x v="309"/>
    <s v="TE Scott Elementary School #053"/>
    <x v="44"/>
    <x v="0"/>
    <x v="0"/>
    <d v="2017-01-26T00:00:00"/>
    <n v="1"/>
    <x v="0"/>
    <x v="2931"/>
    <n v="1.42E-3"/>
    <x v="0"/>
    <m/>
    <m/>
    <s v="Static 6:00 am"/>
    <s v="TBC"/>
    <m/>
    <m/>
  </r>
  <r>
    <x v="13"/>
    <x v="13"/>
    <x v="276"/>
    <s v="Panorama Park Elementary #137"/>
    <x v="24"/>
    <x v="0"/>
    <x v="0"/>
    <d v="2017-01-27T00:00:00"/>
    <n v="1"/>
    <x v="3"/>
    <x v="3255"/>
    <n v="2.4499999999999999E-3"/>
    <x v="0"/>
    <m/>
    <m/>
    <s v="Static 06:00"/>
    <s v="TBC"/>
    <m/>
    <m/>
  </r>
  <r>
    <x v="13"/>
    <x v="13"/>
    <x v="276"/>
    <s v="Panorama Park Elementary #137"/>
    <x v="24"/>
    <x v="0"/>
    <x v="0"/>
    <d v="2017-01-27T00:00:00"/>
    <n v="1"/>
    <x v="3"/>
    <x v="3256"/>
    <n v="4.7400000000000003E-3"/>
    <x v="0"/>
    <m/>
    <m/>
    <s v="Static 11:00"/>
    <s v="TBC"/>
    <m/>
    <m/>
  </r>
  <r>
    <x v="13"/>
    <x v="13"/>
    <x v="276"/>
    <s v="Panorama Park Elementary #137"/>
    <x v="24"/>
    <x v="0"/>
    <x v="0"/>
    <d v="2017-01-27T00:00:00"/>
    <n v="1"/>
    <x v="3"/>
    <x v="3257"/>
    <n v="3.65E-3"/>
    <x v="0"/>
    <m/>
    <m/>
    <s v="Static 11:00"/>
    <s v="TBC"/>
    <m/>
    <m/>
  </r>
  <r>
    <x v="13"/>
    <x v="13"/>
    <x v="276"/>
    <s v="Panorama Park Elementary #137"/>
    <x v="24"/>
    <x v="0"/>
    <x v="0"/>
    <d v="2017-01-27T00:00:00"/>
    <n v="1"/>
    <x v="3"/>
    <x v="3258"/>
    <n v="6.5900000000000004E-3"/>
    <x v="0"/>
    <m/>
    <m/>
    <s v="Static 11:00"/>
    <s v="TBC"/>
    <m/>
    <m/>
  </r>
  <r>
    <x v="13"/>
    <x v="13"/>
    <x v="276"/>
    <s v="Panorama Park Elementary #137"/>
    <x v="24"/>
    <x v="0"/>
    <x v="0"/>
    <d v="2017-01-27T00:00:00"/>
    <n v="1"/>
    <x v="3"/>
    <x v="3258"/>
    <n v="1.34E-2"/>
    <x v="2"/>
    <m/>
    <m/>
    <s v="Static 06:00"/>
    <s v="TBC"/>
    <m/>
    <m/>
  </r>
  <r>
    <x v="13"/>
    <x v="13"/>
    <x v="276"/>
    <s v="Panorama Park Elementary #137"/>
    <x v="24"/>
    <x v="0"/>
    <x v="0"/>
    <d v="2017-01-27T00:00:00"/>
    <n v="1"/>
    <x v="3"/>
    <x v="3259"/>
    <n v="4.8300000000000001E-3"/>
    <x v="0"/>
    <m/>
    <m/>
    <s v="Static 16:00"/>
    <s v="TBC"/>
    <m/>
    <m/>
  </r>
  <r>
    <x v="13"/>
    <x v="13"/>
    <x v="276"/>
    <s v="Panorama Park Elementary #137"/>
    <x v="24"/>
    <x v="0"/>
    <x v="0"/>
    <d v="2017-01-27T00:00:00"/>
    <n v="1"/>
    <x v="3"/>
    <x v="3259"/>
    <n v="4.4200000000000003E-3"/>
    <x v="0"/>
    <m/>
    <m/>
    <s v="Static 11:00"/>
    <s v="TBC"/>
    <m/>
    <m/>
  </r>
  <r>
    <x v="13"/>
    <x v="13"/>
    <x v="276"/>
    <s v="Panorama Park Elementary #137"/>
    <x v="24"/>
    <x v="0"/>
    <x v="0"/>
    <d v="2017-01-27T00:00:00"/>
    <n v="1"/>
    <x v="3"/>
    <x v="3259"/>
    <n v="0.29699999999999999"/>
    <x v="2"/>
    <m/>
    <m/>
    <s v="Static 06:00"/>
    <s v="TBC"/>
    <m/>
    <m/>
  </r>
  <r>
    <x v="13"/>
    <x v="13"/>
    <x v="276"/>
    <s v="Panorama Park Elementary #137"/>
    <x v="24"/>
    <x v="0"/>
    <x v="0"/>
    <d v="2017-01-27T00:00:00"/>
    <n v="1"/>
    <x v="3"/>
    <x v="3260"/>
    <n v="2.75E-2"/>
    <x v="2"/>
    <m/>
    <m/>
    <s v="Static 16:00"/>
    <s v="TBC"/>
    <m/>
    <m/>
  </r>
  <r>
    <x v="13"/>
    <x v="13"/>
    <x v="276"/>
    <s v="Panorama Park Elementary #137"/>
    <x v="24"/>
    <x v="0"/>
    <x v="0"/>
    <d v="2017-01-27T00:00:00"/>
    <n v="1"/>
    <x v="3"/>
    <x v="3260"/>
    <n v="6.8900000000000003E-2"/>
    <x v="2"/>
    <m/>
    <m/>
    <s v="Static 11:00"/>
    <s v="TBC"/>
    <m/>
    <m/>
  </r>
  <r>
    <x v="13"/>
    <x v="13"/>
    <x v="276"/>
    <s v="Panorama Park Elementary #137"/>
    <x v="24"/>
    <x v="0"/>
    <x v="0"/>
    <d v="2017-01-27T00:00:00"/>
    <n v="1"/>
    <x v="3"/>
    <x v="3260"/>
    <n v="6.8400000000000002E-2"/>
    <x v="2"/>
    <m/>
    <m/>
    <s v="Static 06:00"/>
    <s v="TBC"/>
    <m/>
    <m/>
  </r>
  <r>
    <x v="13"/>
    <x v="13"/>
    <x v="276"/>
    <s v="Panorama Park Elementary #137"/>
    <x v="24"/>
    <x v="0"/>
    <x v="0"/>
    <d v="2017-01-27T00:00:00"/>
    <n v="1"/>
    <x v="3"/>
    <x v="3261"/>
    <n v="1.1299999999999999E-3"/>
    <x v="0"/>
    <m/>
    <m/>
    <s v="Static 16:00"/>
    <s v="TBC"/>
    <m/>
    <m/>
  </r>
  <r>
    <x v="13"/>
    <x v="13"/>
    <x v="276"/>
    <s v="Panorama Park Elementary #137"/>
    <x v="24"/>
    <x v="0"/>
    <x v="0"/>
    <d v="2017-01-27T00:00:00"/>
    <n v="1"/>
    <x v="3"/>
    <x v="3261"/>
    <n v="3.4299999999999999E-3"/>
    <x v="0"/>
    <m/>
    <m/>
    <s v="Static 11:00"/>
    <s v="TBC"/>
    <m/>
    <m/>
  </r>
  <r>
    <x v="13"/>
    <x v="13"/>
    <x v="276"/>
    <s v="Panorama Park Elementary #137"/>
    <x v="24"/>
    <x v="0"/>
    <x v="0"/>
    <d v="2017-01-27T00:00:00"/>
    <n v="1"/>
    <x v="3"/>
    <x v="3261"/>
    <n v="2.7200000000000002E-3"/>
    <x v="0"/>
    <m/>
    <m/>
    <s v="Static 06:00"/>
    <s v="TBC"/>
    <m/>
    <m/>
  </r>
  <r>
    <x v="13"/>
    <x v="13"/>
    <x v="276"/>
    <s v="Panorama Park Elementary #137"/>
    <x v="24"/>
    <x v="0"/>
    <x v="0"/>
    <d v="2017-01-27T00:00:00"/>
    <n v="1"/>
    <x v="3"/>
    <x v="3262"/>
    <n v="1.2199999999999999E-3"/>
    <x v="0"/>
    <m/>
    <m/>
    <s v="Static 16:00"/>
    <s v="TBC"/>
    <m/>
    <m/>
  </r>
  <r>
    <x v="13"/>
    <x v="13"/>
    <x v="276"/>
    <s v="Panorama Park Elementary #137"/>
    <x v="24"/>
    <x v="0"/>
    <x v="0"/>
    <d v="2017-01-27T00:00:00"/>
    <n v="1"/>
    <x v="3"/>
    <x v="3262"/>
    <n v="2.5000000000000001E-2"/>
    <x v="2"/>
    <m/>
    <m/>
    <s v="Static 11:00"/>
    <s v="TBC"/>
    <m/>
    <m/>
  </r>
  <r>
    <x v="13"/>
    <x v="13"/>
    <x v="276"/>
    <s v="Panorama Park Elementary #137"/>
    <x v="24"/>
    <x v="0"/>
    <x v="0"/>
    <d v="2017-01-27T00:00:00"/>
    <n v="1"/>
    <x v="3"/>
    <x v="3262"/>
    <n v="1.5299999999999999E-2"/>
    <x v="2"/>
    <m/>
    <m/>
    <s v="Static 06:00"/>
    <s v="TBC"/>
    <m/>
    <m/>
  </r>
  <r>
    <x v="13"/>
    <x v="13"/>
    <x v="276"/>
    <s v="Panorama Park Elementary #137"/>
    <x v="24"/>
    <x v="0"/>
    <x v="0"/>
    <d v="2017-01-27T00:00:00"/>
    <n v="1"/>
    <x v="3"/>
    <x v="1471"/>
    <n v="2.4299999999999999E-3"/>
    <x v="0"/>
    <m/>
    <m/>
    <s v="Static 16:00"/>
    <s v="TBC"/>
    <m/>
    <m/>
  </r>
  <r>
    <x v="13"/>
    <x v="13"/>
    <x v="276"/>
    <s v="Panorama Park Elementary #137"/>
    <x v="24"/>
    <x v="0"/>
    <x v="0"/>
    <d v="2017-01-27T00:00:00"/>
    <n v="1"/>
    <x v="3"/>
    <x v="1471"/>
    <n v="4.1799999999999997E-3"/>
    <x v="0"/>
    <m/>
    <m/>
    <s v="Static 11:00"/>
    <s v="TBC"/>
    <m/>
    <m/>
  </r>
  <r>
    <x v="13"/>
    <x v="13"/>
    <x v="276"/>
    <s v="Panorama Park Elementary #137"/>
    <x v="24"/>
    <x v="0"/>
    <x v="0"/>
    <d v="2017-01-27T00:00:00"/>
    <n v="1"/>
    <x v="3"/>
    <x v="1471"/>
    <n v="1.11E-2"/>
    <x v="2"/>
    <m/>
    <m/>
    <s v="Static 06:00"/>
    <s v="TBC"/>
    <m/>
    <m/>
  </r>
  <r>
    <x v="13"/>
    <x v="13"/>
    <x v="276"/>
    <s v="Panorama Park Elementary #137"/>
    <x v="24"/>
    <x v="0"/>
    <x v="0"/>
    <d v="2017-01-27T00:00:00"/>
    <n v="1"/>
    <x v="3"/>
    <x v="3263"/>
    <n v="2.5400000000000002E-3"/>
    <x v="0"/>
    <m/>
    <m/>
    <s v="Static 16:00"/>
    <s v="TBC"/>
    <m/>
    <m/>
  </r>
  <r>
    <x v="13"/>
    <x v="13"/>
    <x v="276"/>
    <s v="Panorama Park Elementary #137"/>
    <x v="24"/>
    <x v="0"/>
    <x v="0"/>
    <d v="2017-01-27T00:00:00"/>
    <n v="1"/>
    <x v="3"/>
    <x v="3263"/>
    <n v="3.15E-3"/>
    <x v="0"/>
    <m/>
    <m/>
    <s v="Static 11:00"/>
    <s v="TBC"/>
    <m/>
    <m/>
  </r>
  <r>
    <x v="13"/>
    <x v="13"/>
    <x v="276"/>
    <s v="Panorama Park Elementary #137"/>
    <x v="24"/>
    <x v="0"/>
    <x v="0"/>
    <d v="2017-01-27T00:00:00"/>
    <n v="1"/>
    <x v="3"/>
    <x v="3263"/>
    <n v="3.44E-2"/>
    <x v="2"/>
    <m/>
    <m/>
    <s v="Static 06:00"/>
    <s v="TBC"/>
    <m/>
    <m/>
  </r>
  <r>
    <x v="13"/>
    <x v="13"/>
    <x v="276"/>
    <s v="Panorama Park Elementary #137"/>
    <x v="24"/>
    <x v="0"/>
    <x v="0"/>
    <d v="2017-01-27T00:00:00"/>
    <n v="1"/>
    <x v="3"/>
    <x v="2377"/>
    <n v="1.41E-3"/>
    <x v="0"/>
    <m/>
    <m/>
    <s v="Static 16:00"/>
    <s v="TBC"/>
    <m/>
    <m/>
  </r>
  <r>
    <x v="13"/>
    <x v="13"/>
    <x v="276"/>
    <s v="Panorama Park Elementary #137"/>
    <x v="24"/>
    <x v="0"/>
    <x v="0"/>
    <d v="2017-01-27T00:00:00"/>
    <n v="1"/>
    <x v="3"/>
    <x v="2377"/>
    <n v="3.5E-4"/>
    <x v="0"/>
    <m/>
    <m/>
    <s v="Static 11:00"/>
    <s v="TBC"/>
    <m/>
    <m/>
  </r>
  <r>
    <x v="13"/>
    <x v="13"/>
    <x v="276"/>
    <s v="Panorama Park Elementary #137"/>
    <x v="24"/>
    <x v="0"/>
    <x v="0"/>
    <d v="2017-01-27T00:00:00"/>
    <n v="1"/>
    <x v="3"/>
    <x v="2377"/>
    <n v="4.1700000000000001E-3"/>
    <x v="0"/>
    <m/>
    <m/>
    <s v="Static 06:00"/>
    <s v="TBC"/>
    <m/>
    <m/>
  </r>
  <r>
    <x v="13"/>
    <x v="13"/>
    <x v="276"/>
    <s v="Panorama Park Elementary #137"/>
    <x v="24"/>
    <x v="0"/>
    <x v="0"/>
    <d v="2017-01-27T00:00:00"/>
    <n v="1"/>
    <x v="60"/>
    <x v="3264"/>
    <n v="2.4599999999999999E-3"/>
    <x v="0"/>
    <m/>
    <m/>
    <s v="Static 16:00"/>
    <s v="TBC"/>
    <m/>
    <m/>
  </r>
  <r>
    <x v="13"/>
    <x v="13"/>
    <x v="276"/>
    <s v="Panorama Park Elementary #137"/>
    <x v="24"/>
    <x v="0"/>
    <x v="0"/>
    <d v="2017-01-27T00:00:00"/>
    <n v="1"/>
    <x v="60"/>
    <x v="3264"/>
    <n v="1.08E-3"/>
    <x v="0"/>
    <m/>
    <m/>
    <s v="Static 11:00"/>
    <s v="TBC"/>
    <m/>
    <m/>
  </r>
  <r>
    <x v="13"/>
    <x v="13"/>
    <x v="276"/>
    <s v="Panorama Park Elementary #137"/>
    <x v="24"/>
    <x v="0"/>
    <x v="0"/>
    <d v="2017-01-27T00:00:00"/>
    <n v="1"/>
    <x v="60"/>
    <x v="3264"/>
    <n v="5.3299999999999997E-3"/>
    <x v="0"/>
    <m/>
    <m/>
    <s v="Static 06:00"/>
    <s v="TBC"/>
    <m/>
    <m/>
  </r>
  <r>
    <x v="13"/>
    <x v="13"/>
    <x v="276"/>
    <s v="Panorama Park Elementary #137"/>
    <x v="24"/>
    <x v="0"/>
    <x v="0"/>
    <d v="2017-01-27T00:00:00"/>
    <n v="1"/>
    <x v="60"/>
    <x v="2378"/>
    <n v="1.33E-3"/>
    <x v="0"/>
    <m/>
    <m/>
    <s v="Static 16:00"/>
    <s v="TBC"/>
    <m/>
    <m/>
  </r>
  <r>
    <x v="13"/>
    <x v="13"/>
    <x v="276"/>
    <s v="Panorama Park Elementary #137"/>
    <x v="24"/>
    <x v="0"/>
    <x v="0"/>
    <d v="2017-01-27T00:00:00"/>
    <n v="1"/>
    <x v="60"/>
    <x v="2378"/>
    <n v="1.92E-3"/>
    <x v="0"/>
    <m/>
    <m/>
    <s v="Static 11:00"/>
    <s v="TBC"/>
    <m/>
    <m/>
  </r>
  <r>
    <x v="13"/>
    <x v="13"/>
    <x v="276"/>
    <s v="Panorama Park Elementary #137"/>
    <x v="24"/>
    <x v="0"/>
    <x v="0"/>
    <d v="2017-01-27T00:00:00"/>
    <n v="1"/>
    <x v="60"/>
    <x v="2378"/>
    <n v="2.0400000000000001E-3"/>
    <x v="0"/>
    <m/>
    <m/>
    <s v="Static 06:00"/>
    <s v="TBC"/>
    <m/>
    <m/>
  </r>
  <r>
    <x v="13"/>
    <x v="13"/>
    <x v="276"/>
    <s v="Panorama Park Elementary #137"/>
    <x v="24"/>
    <x v="0"/>
    <x v="0"/>
    <d v="2017-01-27T00:00:00"/>
    <n v="1"/>
    <x v="3"/>
    <x v="2378"/>
    <n v="3.4000000000000002E-4"/>
    <x v="0"/>
    <m/>
    <m/>
    <s v="Static 16:00"/>
    <s v="TBC"/>
    <m/>
    <m/>
  </r>
  <r>
    <x v="13"/>
    <x v="13"/>
    <x v="276"/>
    <s v="Panorama Park Elementary #137"/>
    <x v="24"/>
    <x v="0"/>
    <x v="0"/>
    <d v="2017-01-27T00:00:00"/>
    <n v="1"/>
    <x v="3"/>
    <x v="2378"/>
    <n v="4.2999999999999999E-4"/>
    <x v="0"/>
    <m/>
    <m/>
    <s v="Static 11:00"/>
    <s v="TBC"/>
    <m/>
    <m/>
  </r>
  <r>
    <x v="13"/>
    <x v="13"/>
    <x v="276"/>
    <s v="Panorama Park Elementary #137"/>
    <x v="24"/>
    <x v="0"/>
    <x v="0"/>
    <d v="2017-01-27T00:00:00"/>
    <n v="1"/>
    <x v="3"/>
    <x v="2378"/>
    <n v="1.65E-3"/>
    <x v="0"/>
    <m/>
    <m/>
    <s v="Static 06:00"/>
    <s v="TBC"/>
    <m/>
    <m/>
  </r>
  <r>
    <x v="13"/>
    <x v="13"/>
    <x v="276"/>
    <s v="Panorama Park Elementary #137"/>
    <x v="24"/>
    <x v="0"/>
    <x v="0"/>
    <d v="2017-01-27T00:00:00"/>
    <n v="1"/>
    <x v="60"/>
    <x v="3265"/>
    <n v="1.1299999999999999E-3"/>
    <x v="0"/>
    <m/>
    <m/>
    <s v="Static 16:00"/>
    <s v="TBC"/>
    <m/>
    <m/>
  </r>
  <r>
    <x v="13"/>
    <x v="13"/>
    <x v="276"/>
    <s v="Panorama Park Elementary #137"/>
    <x v="24"/>
    <x v="0"/>
    <x v="0"/>
    <d v="2017-01-27T00:00:00"/>
    <n v="1"/>
    <x v="60"/>
    <x v="3265"/>
    <n v="4.2999999999999999E-4"/>
    <x v="0"/>
    <m/>
    <m/>
    <s v="Static 11:00"/>
    <s v="TBC"/>
    <m/>
    <m/>
  </r>
  <r>
    <x v="13"/>
    <x v="13"/>
    <x v="276"/>
    <s v="Panorama Park Elementary #137"/>
    <x v="24"/>
    <x v="0"/>
    <x v="0"/>
    <d v="2017-01-27T00:00:00"/>
    <n v="1"/>
    <x v="60"/>
    <x v="3265"/>
    <n v="2.2699999999999999E-3"/>
    <x v="0"/>
    <m/>
    <m/>
    <s v="Static 06:00"/>
    <s v="TBC"/>
    <m/>
    <m/>
  </r>
  <r>
    <x v="13"/>
    <x v="13"/>
    <x v="276"/>
    <s v="Panorama Park Elementary #137"/>
    <x v="24"/>
    <x v="0"/>
    <x v="0"/>
    <d v="2017-01-27T00:00:00"/>
    <n v="1"/>
    <x v="3"/>
    <x v="3265"/>
    <n v="9.5E-4"/>
    <x v="0"/>
    <m/>
    <m/>
    <s v="Static 16:00"/>
    <s v="TBC"/>
    <m/>
    <m/>
  </r>
  <r>
    <x v="13"/>
    <x v="13"/>
    <x v="276"/>
    <s v="Panorama Park Elementary #137"/>
    <x v="24"/>
    <x v="0"/>
    <x v="0"/>
    <d v="2017-01-27T00:00:00"/>
    <n v="1"/>
    <x v="3"/>
    <x v="3265"/>
    <n v="2.4000000000000001E-4"/>
    <x v="0"/>
    <m/>
    <m/>
    <s v="Static 11:00"/>
    <s v="TBC"/>
    <m/>
    <m/>
  </r>
  <r>
    <x v="13"/>
    <x v="13"/>
    <x v="276"/>
    <s v="Panorama Park Elementary #137"/>
    <x v="24"/>
    <x v="0"/>
    <x v="0"/>
    <d v="2017-01-27T00:00:00"/>
    <n v="1"/>
    <x v="3"/>
    <x v="3265"/>
    <n v="6.4999999999999997E-4"/>
    <x v="0"/>
    <m/>
    <m/>
    <s v="Static 06:00"/>
    <s v="TBC"/>
    <m/>
    <m/>
  </r>
  <r>
    <x v="13"/>
    <x v="13"/>
    <x v="276"/>
    <s v="Panorama Park Elementary #137"/>
    <x v="24"/>
    <x v="0"/>
    <x v="0"/>
    <d v="2017-01-27T00:00:00"/>
    <n v="1"/>
    <x v="60"/>
    <x v="2380"/>
    <n v="1.8699999999999999E-3"/>
    <x v="0"/>
    <m/>
    <m/>
    <s v="Static 16:00"/>
    <s v="TBC"/>
    <m/>
    <m/>
  </r>
  <r>
    <x v="13"/>
    <x v="13"/>
    <x v="276"/>
    <s v="Panorama Park Elementary #137"/>
    <x v="24"/>
    <x v="0"/>
    <x v="0"/>
    <d v="2017-01-27T00:00:00"/>
    <n v="1"/>
    <x v="60"/>
    <x v="2380"/>
    <n v="1.6900000000000001E-3"/>
    <x v="0"/>
    <m/>
    <m/>
    <s v="Static 11:00"/>
    <s v="TBC"/>
    <m/>
    <m/>
  </r>
  <r>
    <x v="13"/>
    <x v="13"/>
    <x v="276"/>
    <s v="Panorama Park Elementary #137"/>
    <x v="24"/>
    <x v="0"/>
    <x v="0"/>
    <d v="2017-01-27T00:00:00"/>
    <n v="1"/>
    <x v="60"/>
    <x v="2380"/>
    <n v="2.6199999999999999E-3"/>
    <x v="0"/>
    <m/>
    <m/>
    <s v="Static 06:00"/>
    <s v="TBC"/>
    <m/>
    <m/>
  </r>
  <r>
    <x v="13"/>
    <x v="13"/>
    <x v="276"/>
    <s v="Panorama Park Elementary #137"/>
    <x v="24"/>
    <x v="0"/>
    <x v="0"/>
    <d v="2017-01-27T00:00:00"/>
    <n v="1"/>
    <x v="3"/>
    <x v="2380"/>
    <n v="1.16E-3"/>
    <x v="0"/>
    <m/>
    <m/>
    <s v="Static 16:00"/>
    <s v="TBC"/>
    <m/>
    <m/>
  </r>
  <r>
    <x v="13"/>
    <x v="13"/>
    <x v="276"/>
    <s v="Panorama Park Elementary #137"/>
    <x v="24"/>
    <x v="0"/>
    <x v="0"/>
    <d v="2017-01-27T00:00:00"/>
    <n v="1"/>
    <x v="3"/>
    <x v="2380"/>
    <n v="9.1E-4"/>
    <x v="0"/>
    <m/>
    <m/>
    <s v="Static 11:00"/>
    <s v="TBC"/>
    <m/>
    <m/>
  </r>
  <r>
    <x v="13"/>
    <x v="13"/>
    <x v="276"/>
    <s v="Panorama Park Elementary #137"/>
    <x v="24"/>
    <x v="0"/>
    <x v="0"/>
    <d v="2017-01-27T00:00:00"/>
    <n v="1"/>
    <x v="3"/>
    <x v="2380"/>
    <n v="9.8999999999999999E-4"/>
    <x v="0"/>
    <m/>
    <m/>
    <s v="Static 06:00"/>
    <s v="TBC"/>
    <m/>
    <m/>
  </r>
  <r>
    <x v="13"/>
    <x v="13"/>
    <x v="276"/>
    <s v="Panorama Park Elementary #137"/>
    <x v="24"/>
    <x v="0"/>
    <x v="0"/>
    <d v="2017-01-27T00:00:00"/>
    <n v="1"/>
    <x v="60"/>
    <x v="2769"/>
    <n v="1.5200000000000001E-3"/>
    <x v="0"/>
    <m/>
    <m/>
    <s v="Static 16:00"/>
    <s v="TBC"/>
    <m/>
    <m/>
  </r>
  <r>
    <x v="13"/>
    <x v="13"/>
    <x v="276"/>
    <s v="Panorama Park Elementary #137"/>
    <x v="24"/>
    <x v="0"/>
    <x v="0"/>
    <d v="2017-01-27T00:00:00"/>
    <n v="1"/>
    <x v="60"/>
    <x v="2769"/>
    <n v="1.8500000000000001E-3"/>
    <x v="0"/>
    <m/>
    <m/>
    <s v="Static 11:00"/>
    <s v="TBC"/>
    <m/>
    <m/>
  </r>
  <r>
    <x v="13"/>
    <x v="13"/>
    <x v="276"/>
    <s v="Panorama Park Elementary #137"/>
    <x v="24"/>
    <x v="0"/>
    <x v="0"/>
    <d v="2017-01-27T00:00:00"/>
    <n v="1"/>
    <x v="60"/>
    <x v="2769"/>
    <n v="1.83E-3"/>
    <x v="0"/>
    <m/>
    <m/>
    <s v="Static 06:00"/>
    <s v="TBC"/>
    <m/>
    <m/>
  </r>
  <r>
    <x v="13"/>
    <x v="13"/>
    <x v="276"/>
    <s v="Panorama Park Elementary #137"/>
    <x v="24"/>
    <x v="0"/>
    <x v="0"/>
    <d v="2017-01-27T00:00:00"/>
    <n v="1"/>
    <x v="3"/>
    <x v="2769"/>
    <n v="1.0399999999999999E-3"/>
    <x v="0"/>
    <m/>
    <m/>
    <s v="Static 16:00"/>
    <s v="TBC"/>
    <m/>
    <m/>
  </r>
  <r>
    <x v="13"/>
    <x v="13"/>
    <x v="276"/>
    <s v="Panorama Park Elementary #137"/>
    <x v="24"/>
    <x v="0"/>
    <x v="0"/>
    <d v="2017-01-27T00:00:00"/>
    <n v="1"/>
    <x v="3"/>
    <x v="2769"/>
    <n v="3.1E-4"/>
    <x v="0"/>
    <m/>
    <m/>
    <s v="Static 11:00"/>
    <s v="TBC"/>
    <m/>
    <m/>
  </r>
  <r>
    <x v="13"/>
    <x v="13"/>
    <x v="276"/>
    <s v="Panorama Park Elementary #137"/>
    <x v="24"/>
    <x v="0"/>
    <x v="0"/>
    <d v="2017-01-27T00:00:00"/>
    <n v="1"/>
    <x v="3"/>
    <x v="2769"/>
    <n v="6.4000000000000005E-4"/>
    <x v="0"/>
    <m/>
    <m/>
    <s v="Static 06:00"/>
    <s v="TBC"/>
    <m/>
    <m/>
  </r>
  <r>
    <x v="13"/>
    <x v="13"/>
    <x v="276"/>
    <s v="Panorama Park Elementary #137"/>
    <x v="24"/>
    <x v="0"/>
    <x v="0"/>
    <d v="2017-01-27T00:00:00"/>
    <n v="1"/>
    <x v="60"/>
    <x v="3266"/>
    <n v="2.01E-2"/>
    <x v="2"/>
    <m/>
    <m/>
    <s v="Static 16:00"/>
    <s v="TBC"/>
    <m/>
    <m/>
  </r>
  <r>
    <x v="13"/>
    <x v="13"/>
    <x v="276"/>
    <s v="Panorama Park Elementary #137"/>
    <x v="24"/>
    <x v="0"/>
    <x v="0"/>
    <d v="2017-01-27T00:00:00"/>
    <n v="1"/>
    <x v="60"/>
    <x v="3266"/>
    <n v="1.2E-2"/>
    <x v="2"/>
    <m/>
    <m/>
    <s v="Static 11:00"/>
    <s v="TBC"/>
    <m/>
    <m/>
  </r>
  <r>
    <x v="13"/>
    <x v="13"/>
    <x v="276"/>
    <s v="Panorama Park Elementary #137"/>
    <x v="24"/>
    <x v="0"/>
    <x v="0"/>
    <d v="2017-01-27T00:00:00"/>
    <n v="1"/>
    <x v="60"/>
    <x v="3266"/>
    <n v="3.6600000000000001E-2"/>
    <x v="2"/>
    <m/>
    <m/>
    <s v="Static 06:00"/>
    <s v="TBC"/>
    <m/>
    <m/>
  </r>
  <r>
    <x v="13"/>
    <x v="13"/>
    <x v="276"/>
    <s v="Panorama Park Elementary #137"/>
    <x v="24"/>
    <x v="0"/>
    <x v="0"/>
    <d v="2017-01-27T00:00:00"/>
    <n v="1"/>
    <x v="3"/>
    <x v="3266"/>
    <n v="4.3499999999999997E-3"/>
    <x v="0"/>
    <m/>
    <m/>
    <s v="Static 16:00"/>
    <s v="TBC"/>
    <m/>
    <m/>
  </r>
  <r>
    <x v="13"/>
    <x v="13"/>
    <x v="276"/>
    <s v="Panorama Park Elementary #137"/>
    <x v="24"/>
    <x v="0"/>
    <x v="0"/>
    <d v="2017-01-27T00:00:00"/>
    <n v="1"/>
    <x v="3"/>
    <x v="3266"/>
    <n v="6.6E-3"/>
    <x v="0"/>
    <m/>
    <m/>
    <s v="Static 11:00"/>
    <s v="TBC"/>
    <m/>
    <m/>
  </r>
  <r>
    <x v="13"/>
    <x v="13"/>
    <x v="276"/>
    <s v="Panorama Park Elementary #137"/>
    <x v="24"/>
    <x v="0"/>
    <x v="0"/>
    <d v="2017-01-27T00:00:00"/>
    <n v="1"/>
    <x v="3"/>
    <x v="3266"/>
    <n v="8.8400000000000006E-3"/>
    <x v="0"/>
    <m/>
    <m/>
    <s v="Static 06:00"/>
    <s v="TBC"/>
    <m/>
    <m/>
  </r>
  <r>
    <x v="13"/>
    <x v="13"/>
    <x v="276"/>
    <s v="Panorama Park Elementary #137"/>
    <x v="24"/>
    <x v="0"/>
    <x v="0"/>
    <d v="2017-01-27T00:00:00"/>
    <n v="1"/>
    <x v="3"/>
    <x v="3267"/>
    <n v="1.47E-2"/>
    <x v="2"/>
    <m/>
    <m/>
    <s v="Static 16:00"/>
    <s v="TBC"/>
    <m/>
    <m/>
  </r>
  <r>
    <x v="13"/>
    <x v="13"/>
    <x v="276"/>
    <s v="Panorama Park Elementary #137"/>
    <x v="24"/>
    <x v="0"/>
    <x v="0"/>
    <d v="2017-01-27T00:00:00"/>
    <n v="1"/>
    <x v="3"/>
    <x v="3267"/>
    <n v="8.9999999999999993E-3"/>
    <x v="0"/>
    <m/>
    <m/>
    <s v="Static 11:00"/>
    <s v="TBC"/>
    <m/>
    <m/>
  </r>
  <r>
    <x v="13"/>
    <x v="13"/>
    <x v="276"/>
    <s v="Panorama Park Elementary #137"/>
    <x v="24"/>
    <x v="0"/>
    <x v="0"/>
    <d v="2017-01-27T00:00:00"/>
    <n v="1"/>
    <x v="3"/>
    <x v="3267"/>
    <n v="1.2699999999999999E-2"/>
    <x v="2"/>
    <m/>
    <m/>
    <s v="Static 06:00"/>
    <s v="TBC"/>
    <m/>
    <m/>
  </r>
  <r>
    <x v="13"/>
    <x v="13"/>
    <x v="276"/>
    <s v="Panorama Park Elementary #137"/>
    <x v="24"/>
    <x v="0"/>
    <x v="0"/>
    <d v="2017-01-27T00:00:00"/>
    <n v="1"/>
    <x v="60"/>
    <x v="3268"/>
    <n v="1.3599999999999999E-2"/>
    <x v="2"/>
    <m/>
    <m/>
    <s v="Static 16:00"/>
    <s v="TBC"/>
    <m/>
    <m/>
  </r>
  <r>
    <x v="13"/>
    <x v="13"/>
    <x v="276"/>
    <s v="Panorama Park Elementary #137"/>
    <x v="24"/>
    <x v="0"/>
    <x v="0"/>
    <d v="2017-01-27T00:00:00"/>
    <n v="1"/>
    <x v="60"/>
    <x v="3268"/>
    <n v="1.99E-3"/>
    <x v="0"/>
    <m/>
    <m/>
    <s v="Static 11:00"/>
    <s v="TBC"/>
    <m/>
    <m/>
  </r>
  <r>
    <x v="13"/>
    <x v="13"/>
    <x v="276"/>
    <s v="Panorama Park Elementary #137"/>
    <x v="24"/>
    <x v="0"/>
    <x v="0"/>
    <d v="2017-01-27T00:00:00"/>
    <n v="1"/>
    <x v="60"/>
    <x v="3268"/>
    <n v="1.44E-2"/>
    <x v="2"/>
    <m/>
    <m/>
    <s v="Static 06:00"/>
    <s v="TBC"/>
    <m/>
    <m/>
  </r>
  <r>
    <x v="13"/>
    <x v="13"/>
    <x v="276"/>
    <s v="Panorama Park Elementary #137"/>
    <x v="24"/>
    <x v="0"/>
    <x v="0"/>
    <d v="2017-01-27T00:00:00"/>
    <n v="1"/>
    <x v="3"/>
    <x v="3268"/>
    <n v="7.1900000000000002E-3"/>
    <x v="0"/>
    <m/>
    <m/>
    <s v="Static 16:00"/>
    <s v="TBC"/>
    <m/>
    <m/>
  </r>
  <r>
    <x v="13"/>
    <x v="13"/>
    <x v="276"/>
    <s v="Panorama Park Elementary #137"/>
    <x v="24"/>
    <x v="0"/>
    <x v="0"/>
    <d v="2017-01-27T00:00:00"/>
    <n v="1"/>
    <x v="3"/>
    <x v="3268"/>
    <n v="8.2100000000000003E-3"/>
    <x v="0"/>
    <m/>
    <m/>
    <s v="Static 11:00"/>
    <s v="TBC"/>
    <m/>
    <m/>
  </r>
  <r>
    <x v="13"/>
    <x v="13"/>
    <x v="276"/>
    <s v="Panorama Park Elementary #137"/>
    <x v="24"/>
    <x v="0"/>
    <x v="0"/>
    <d v="2017-01-27T00:00:00"/>
    <n v="1"/>
    <x v="3"/>
    <x v="3268"/>
    <n v="7.6600000000000001E-3"/>
    <x v="0"/>
    <m/>
    <m/>
    <s v="Static 06:00"/>
    <s v="TBC"/>
    <m/>
    <m/>
  </r>
  <r>
    <x v="13"/>
    <x v="13"/>
    <x v="276"/>
    <s v="Panorama Park Elementary #137"/>
    <x v="24"/>
    <x v="0"/>
    <x v="0"/>
    <d v="2017-01-27T00:00:00"/>
    <n v="1"/>
    <x v="3"/>
    <x v="2241"/>
    <n v="1.15E-3"/>
    <x v="0"/>
    <m/>
    <m/>
    <s v="Static 16:00"/>
    <s v="TBC"/>
    <m/>
    <m/>
  </r>
  <r>
    <x v="13"/>
    <x v="13"/>
    <x v="276"/>
    <s v="Panorama Park Elementary #137"/>
    <x v="24"/>
    <x v="0"/>
    <x v="0"/>
    <d v="2017-01-27T00:00:00"/>
    <n v="1"/>
    <x v="3"/>
    <x v="2241"/>
    <n v="1.7000000000000001E-4"/>
    <x v="0"/>
    <m/>
    <m/>
    <s v="Static 11:00"/>
    <s v="TBC"/>
    <m/>
    <m/>
  </r>
  <r>
    <x v="13"/>
    <x v="13"/>
    <x v="276"/>
    <s v="Panorama Park Elementary #137"/>
    <x v="24"/>
    <x v="0"/>
    <x v="0"/>
    <d v="2017-01-27T00:00:00"/>
    <n v="1"/>
    <x v="3"/>
    <x v="2241"/>
    <n v="3.6700000000000001E-3"/>
    <x v="0"/>
    <m/>
    <m/>
    <s v="Static 06:00"/>
    <s v="TBC"/>
    <m/>
    <m/>
  </r>
  <r>
    <x v="13"/>
    <x v="13"/>
    <x v="276"/>
    <s v="Panorama Park Elementary #137"/>
    <x v="24"/>
    <x v="0"/>
    <x v="0"/>
    <d v="2017-01-27T00:00:00"/>
    <n v="1"/>
    <x v="3"/>
    <x v="3269"/>
    <n v="8.1999999999999998E-4"/>
    <x v="0"/>
    <m/>
    <m/>
    <s v="Static 16:00"/>
    <s v="TBC"/>
    <m/>
    <m/>
  </r>
  <r>
    <x v="13"/>
    <x v="13"/>
    <x v="276"/>
    <s v="Panorama Park Elementary #137"/>
    <x v="24"/>
    <x v="0"/>
    <x v="0"/>
    <d v="2017-01-27T00:00:00"/>
    <n v="1"/>
    <x v="3"/>
    <x v="3269"/>
    <n v="5.1000000000000004E-4"/>
    <x v="0"/>
    <m/>
    <m/>
    <s v="Static 11:00"/>
    <s v="TBC"/>
    <m/>
    <m/>
  </r>
  <r>
    <x v="13"/>
    <x v="13"/>
    <x v="276"/>
    <s v="Panorama Park Elementary #137"/>
    <x v="24"/>
    <x v="0"/>
    <x v="0"/>
    <d v="2017-01-27T00:00:00"/>
    <n v="1"/>
    <x v="3"/>
    <x v="3269"/>
    <n v="6.8900000000000003E-3"/>
    <x v="0"/>
    <m/>
    <m/>
    <s v="Static 06:00"/>
    <s v="TBC"/>
    <m/>
    <m/>
  </r>
  <r>
    <x v="13"/>
    <x v="13"/>
    <x v="276"/>
    <s v="Panorama Park Elementary #137"/>
    <x v="24"/>
    <x v="0"/>
    <x v="0"/>
    <d v="2017-01-27T00:00:00"/>
    <n v="1"/>
    <x v="3"/>
    <x v="3270"/>
    <n v="1.4400000000000001E-3"/>
    <x v="0"/>
    <m/>
    <m/>
    <s v="Static 16:00"/>
    <s v="TBC"/>
    <m/>
    <m/>
  </r>
  <r>
    <x v="13"/>
    <x v="13"/>
    <x v="276"/>
    <s v="Panorama Park Elementary #137"/>
    <x v="24"/>
    <x v="0"/>
    <x v="0"/>
    <d v="2017-01-27T00:00:00"/>
    <n v="1"/>
    <x v="3"/>
    <x v="3270"/>
    <n v="1.9000000000000001E-4"/>
    <x v="0"/>
    <m/>
    <m/>
    <s v="Static 11:00"/>
    <s v="TBC"/>
    <m/>
    <m/>
  </r>
  <r>
    <x v="13"/>
    <x v="13"/>
    <x v="276"/>
    <s v="Panorama Park Elementary #137"/>
    <x v="24"/>
    <x v="0"/>
    <x v="0"/>
    <d v="2017-01-27T00:00:00"/>
    <n v="1"/>
    <x v="3"/>
    <x v="3270"/>
    <n v="3.81E-3"/>
    <x v="0"/>
    <m/>
    <m/>
    <s v="Static 06:00"/>
    <s v="TBC"/>
    <m/>
    <m/>
  </r>
  <r>
    <x v="13"/>
    <x v="13"/>
    <x v="276"/>
    <s v="Panorama Park Elementary #137"/>
    <x v="24"/>
    <x v="0"/>
    <x v="0"/>
    <d v="2017-01-27T00:00:00"/>
    <n v="1"/>
    <x v="3"/>
    <x v="3271"/>
    <n v="1.01E-3"/>
    <x v="0"/>
    <m/>
    <m/>
    <s v="Static 16:00"/>
    <s v="TBC"/>
    <m/>
    <m/>
  </r>
  <r>
    <x v="13"/>
    <x v="13"/>
    <x v="276"/>
    <s v="Panorama Park Elementary #137"/>
    <x v="24"/>
    <x v="0"/>
    <x v="0"/>
    <d v="2017-01-27T00:00:00"/>
    <n v="1"/>
    <x v="3"/>
    <x v="3271"/>
    <n v="4.0000000000000002E-4"/>
    <x v="0"/>
    <m/>
    <m/>
    <s v="Static 11:00"/>
    <s v="TBC"/>
    <m/>
    <m/>
  </r>
  <r>
    <x v="13"/>
    <x v="13"/>
    <x v="276"/>
    <s v="Panorama Park Elementary #137"/>
    <x v="24"/>
    <x v="0"/>
    <x v="0"/>
    <d v="2017-01-27T00:00:00"/>
    <n v="1"/>
    <x v="3"/>
    <x v="3271"/>
    <n v="2.1800000000000001E-3"/>
    <x v="0"/>
    <m/>
    <m/>
    <s v="Static 06:00"/>
    <s v="TBC"/>
    <m/>
    <m/>
  </r>
  <r>
    <x v="13"/>
    <x v="13"/>
    <x v="276"/>
    <s v="Panorama Park Elementary #137"/>
    <x v="24"/>
    <x v="0"/>
    <x v="0"/>
    <d v="2017-01-27T00:00:00"/>
    <n v="1"/>
    <x v="3"/>
    <x v="2244"/>
    <n v="1.5100000000000001E-3"/>
    <x v="0"/>
    <m/>
    <m/>
    <s v="Static 16:00"/>
    <s v="TBC"/>
    <m/>
    <m/>
  </r>
  <r>
    <x v="13"/>
    <x v="13"/>
    <x v="276"/>
    <s v="Panorama Park Elementary #137"/>
    <x v="24"/>
    <x v="0"/>
    <x v="0"/>
    <d v="2017-01-27T00:00:00"/>
    <n v="1"/>
    <x v="3"/>
    <x v="2244"/>
    <n v="1.7099999999999999E-3"/>
    <x v="0"/>
    <m/>
    <m/>
    <s v="Static 11:00"/>
    <s v="TBC"/>
    <m/>
    <m/>
  </r>
  <r>
    <x v="13"/>
    <x v="13"/>
    <x v="276"/>
    <s v="Panorama Park Elementary #137"/>
    <x v="24"/>
    <x v="0"/>
    <x v="0"/>
    <d v="2017-01-27T00:00:00"/>
    <n v="1"/>
    <x v="3"/>
    <x v="2244"/>
    <n v="1.82E-3"/>
    <x v="0"/>
    <m/>
    <m/>
    <s v="Static 06:00"/>
    <s v="TBC"/>
    <m/>
    <m/>
  </r>
  <r>
    <x v="13"/>
    <x v="13"/>
    <x v="276"/>
    <s v="Panorama Park Elementary #137"/>
    <x v="24"/>
    <x v="0"/>
    <x v="0"/>
    <d v="2017-01-27T00:00:00"/>
    <n v="1"/>
    <x v="3"/>
    <x v="2354"/>
    <n v="1.3699999999999999E-3"/>
    <x v="0"/>
    <m/>
    <m/>
    <s v="Static 16:00"/>
    <s v="TBC"/>
    <m/>
    <m/>
  </r>
  <r>
    <x v="13"/>
    <x v="13"/>
    <x v="276"/>
    <s v="Panorama Park Elementary #137"/>
    <x v="24"/>
    <x v="0"/>
    <x v="0"/>
    <d v="2017-01-27T00:00:00"/>
    <n v="1"/>
    <x v="3"/>
    <x v="2354"/>
    <n v="7.9000000000000001E-2"/>
    <x v="2"/>
    <m/>
    <m/>
    <s v="Static 11:00"/>
    <s v="TBC"/>
    <m/>
    <m/>
  </r>
  <r>
    <x v="13"/>
    <x v="13"/>
    <x v="276"/>
    <s v="Panorama Park Elementary #137"/>
    <x v="24"/>
    <x v="0"/>
    <x v="0"/>
    <d v="2017-01-27T00:00:00"/>
    <n v="1"/>
    <x v="3"/>
    <x v="2354"/>
    <n v="1.8699999999999999E-3"/>
    <x v="0"/>
    <m/>
    <m/>
    <s v="Static 06:00"/>
    <s v="TBC"/>
    <m/>
    <m/>
  </r>
  <r>
    <x v="13"/>
    <x v="13"/>
    <x v="276"/>
    <s v="Panorama Park Elementary #137"/>
    <x v="24"/>
    <x v="0"/>
    <x v="0"/>
    <d v="2017-01-27T00:00:00"/>
    <n v="1"/>
    <x v="3"/>
    <x v="3272"/>
    <n v="4.4600000000000004E-3"/>
    <x v="0"/>
    <m/>
    <m/>
    <s v="Static 16:00"/>
    <s v="TBC"/>
    <m/>
    <m/>
  </r>
  <r>
    <x v="13"/>
    <x v="13"/>
    <x v="276"/>
    <s v="Panorama Park Elementary #137"/>
    <x v="24"/>
    <x v="0"/>
    <x v="0"/>
    <d v="2017-01-27T00:00:00"/>
    <n v="1"/>
    <x v="3"/>
    <x v="3272"/>
    <n v="8.0999999999999996E-3"/>
    <x v="0"/>
    <m/>
    <m/>
    <s v="Static 11:00"/>
    <s v="TBC"/>
    <m/>
    <m/>
  </r>
  <r>
    <x v="13"/>
    <x v="13"/>
    <x v="276"/>
    <s v="Panorama Park Elementary #137"/>
    <x v="24"/>
    <x v="0"/>
    <x v="0"/>
    <d v="2017-01-27T00:00:00"/>
    <n v="1"/>
    <x v="3"/>
    <x v="3272"/>
    <n v="7.1599999999999997E-3"/>
    <x v="0"/>
    <m/>
    <m/>
    <s v="Static 06:00"/>
    <s v="TBC"/>
    <m/>
    <m/>
  </r>
  <r>
    <x v="13"/>
    <x v="13"/>
    <x v="276"/>
    <s v="Panorama Park Elementary #137"/>
    <x v="24"/>
    <x v="0"/>
    <x v="0"/>
    <d v="2017-01-27T00:00:00"/>
    <n v="1"/>
    <x v="3"/>
    <x v="2046"/>
    <n v="1.0500000000000001E-2"/>
    <x v="2"/>
    <m/>
    <m/>
    <s v="Static 16:00"/>
    <s v="TBC"/>
    <m/>
    <m/>
  </r>
  <r>
    <x v="13"/>
    <x v="13"/>
    <x v="276"/>
    <s v="Panorama Park Elementary #137"/>
    <x v="24"/>
    <x v="0"/>
    <x v="0"/>
    <d v="2017-01-27T00:00:00"/>
    <n v="1"/>
    <x v="3"/>
    <x v="2046"/>
    <n v="6.6699999999999997E-3"/>
    <x v="0"/>
    <m/>
    <m/>
    <s v="Static 11:00"/>
    <s v="TBC"/>
    <m/>
    <m/>
  </r>
  <r>
    <x v="13"/>
    <x v="13"/>
    <x v="276"/>
    <s v="Panorama Park Elementary #137"/>
    <x v="24"/>
    <x v="0"/>
    <x v="0"/>
    <d v="2017-01-27T00:00:00"/>
    <n v="1"/>
    <x v="3"/>
    <x v="2046"/>
    <n v="1.77E-2"/>
    <x v="2"/>
    <m/>
    <m/>
    <s v="Static 06:00"/>
    <s v="TBC"/>
    <m/>
    <m/>
  </r>
  <r>
    <x v="13"/>
    <x v="13"/>
    <x v="276"/>
    <s v="Panorama Park Elementary #137"/>
    <x v="24"/>
    <x v="0"/>
    <x v="0"/>
    <d v="2017-01-27T00:00:00"/>
    <n v="1"/>
    <x v="3"/>
    <x v="3273"/>
    <n v="8.2199999999999999E-3"/>
    <x v="0"/>
    <m/>
    <m/>
    <s v="Static 16:00"/>
    <s v="TBC"/>
    <m/>
    <m/>
  </r>
  <r>
    <x v="13"/>
    <x v="13"/>
    <x v="276"/>
    <s v="Panorama Park Elementary #137"/>
    <x v="24"/>
    <x v="0"/>
    <x v="0"/>
    <d v="2017-01-27T00:00:00"/>
    <n v="1"/>
    <x v="3"/>
    <x v="3273"/>
    <n v="2.1299999999999999E-2"/>
    <x v="2"/>
    <m/>
    <m/>
    <s v="Static 11:00"/>
    <s v="TBC"/>
    <m/>
    <m/>
  </r>
  <r>
    <x v="13"/>
    <x v="13"/>
    <x v="276"/>
    <s v="Panorama Park Elementary #137"/>
    <x v="24"/>
    <x v="0"/>
    <x v="0"/>
    <d v="2017-01-27T00:00:00"/>
    <n v="1"/>
    <x v="3"/>
    <x v="3273"/>
    <n v="1.24E-2"/>
    <x v="2"/>
    <m/>
    <m/>
    <s v="Static 06:00"/>
    <s v="TBC"/>
    <m/>
    <m/>
  </r>
  <r>
    <x v="13"/>
    <x v="13"/>
    <x v="276"/>
    <s v="Panorama Park Elementary #137"/>
    <x v="24"/>
    <x v="0"/>
    <x v="0"/>
    <d v="2017-01-27T00:00:00"/>
    <n v="1"/>
    <x v="3"/>
    <x v="3274"/>
    <n v="6.0999999999999997E-4"/>
    <x v="0"/>
    <m/>
    <m/>
    <s v="Static 11:00"/>
    <s v="TBC"/>
    <m/>
    <m/>
  </r>
  <r>
    <x v="13"/>
    <x v="13"/>
    <x v="276"/>
    <s v="Panorama Park Elementary #137"/>
    <x v="24"/>
    <x v="0"/>
    <x v="0"/>
    <d v="2017-01-27T00:00:00"/>
    <n v="1"/>
    <x v="3"/>
    <x v="3275"/>
    <n v="0.20300000000000001"/>
    <x v="2"/>
    <m/>
    <m/>
    <s v="Static 11:00"/>
    <s v="TBC"/>
    <m/>
    <m/>
  </r>
  <r>
    <x v="13"/>
    <x v="13"/>
    <x v="276"/>
    <s v="Panorama Park Elementary #137"/>
    <x v="24"/>
    <x v="0"/>
    <x v="0"/>
    <d v="2017-01-27T00:00:00"/>
    <n v="1"/>
    <x v="3"/>
    <x v="3275"/>
    <n v="5.7099999999999998E-2"/>
    <x v="2"/>
    <m/>
    <m/>
    <s v="Static 06:00"/>
    <s v="TBC"/>
    <m/>
    <m/>
  </r>
  <r>
    <x v="13"/>
    <x v="13"/>
    <x v="276"/>
    <s v="Panorama Park Elementary #137"/>
    <x v="24"/>
    <x v="0"/>
    <x v="0"/>
    <d v="2017-01-27T00:00:00"/>
    <n v="1"/>
    <x v="3"/>
    <x v="3276"/>
    <n v="7.2100000000000003E-3"/>
    <x v="0"/>
    <m/>
    <m/>
    <s v="Static 11:00"/>
    <s v="TBC"/>
    <m/>
    <m/>
  </r>
  <r>
    <x v="13"/>
    <x v="13"/>
    <x v="276"/>
    <s v="Panorama Park Elementary #137"/>
    <x v="24"/>
    <x v="0"/>
    <x v="0"/>
    <d v="2017-01-27T00:00:00"/>
    <n v="1"/>
    <x v="3"/>
    <x v="3276"/>
    <n v="2.9299999999999999E-3"/>
    <x v="0"/>
    <m/>
    <m/>
    <s v="Static 06:00"/>
    <s v="TBC"/>
    <m/>
    <m/>
  </r>
  <r>
    <x v="13"/>
    <x v="13"/>
    <x v="276"/>
    <s v="Panorama Park Elementary #137"/>
    <x v="24"/>
    <x v="0"/>
    <x v="0"/>
    <d v="2017-01-27T00:00:00"/>
    <n v="1"/>
    <x v="3"/>
    <x v="3277"/>
    <n v="4.4999999999999998E-2"/>
    <x v="2"/>
    <m/>
    <m/>
    <s v="Static 16:00"/>
    <s v="TBC"/>
    <m/>
    <m/>
  </r>
  <r>
    <x v="13"/>
    <x v="13"/>
    <x v="276"/>
    <s v="Panorama Park Elementary #137"/>
    <x v="24"/>
    <x v="0"/>
    <x v="0"/>
    <d v="2017-01-27T00:00:00"/>
    <n v="1"/>
    <x v="3"/>
    <x v="3277"/>
    <n v="2.41E-2"/>
    <x v="2"/>
    <m/>
    <m/>
    <s v="Static 11:00"/>
    <s v="TBC"/>
    <m/>
    <m/>
  </r>
  <r>
    <x v="13"/>
    <x v="13"/>
    <x v="276"/>
    <s v="Panorama Park Elementary #137"/>
    <x v="24"/>
    <x v="0"/>
    <x v="0"/>
    <d v="2017-01-27T00:00:00"/>
    <n v="1"/>
    <x v="3"/>
    <x v="3277"/>
    <n v="0.13300000000000001"/>
    <x v="2"/>
    <m/>
    <m/>
    <s v="Static 06:00"/>
    <s v="TBC"/>
    <m/>
    <m/>
  </r>
  <r>
    <x v="13"/>
    <x v="13"/>
    <x v="276"/>
    <s v="Panorama Park Elementary #137"/>
    <x v="24"/>
    <x v="0"/>
    <x v="0"/>
    <d v="2017-01-27T00:00:00"/>
    <n v="1"/>
    <x v="3"/>
    <x v="3278"/>
    <n v="6.2700000000000004E-3"/>
    <x v="0"/>
    <m/>
    <m/>
    <s v="Static 11:00"/>
    <s v="TBC"/>
    <m/>
    <m/>
  </r>
  <r>
    <x v="13"/>
    <x v="13"/>
    <x v="276"/>
    <s v="Panorama Park Elementary #137"/>
    <x v="24"/>
    <x v="0"/>
    <x v="0"/>
    <d v="2017-01-27T00:00:00"/>
    <n v="1"/>
    <x v="3"/>
    <x v="3278"/>
    <n v="1.5800000000000002E-2"/>
    <x v="2"/>
    <m/>
    <m/>
    <s v="Static 06:00"/>
    <s v="TBC"/>
    <m/>
    <m/>
  </r>
  <r>
    <x v="13"/>
    <x v="13"/>
    <x v="276"/>
    <s v="Panorama Park Elementary #137"/>
    <x v="24"/>
    <x v="0"/>
    <x v="0"/>
    <d v="2017-01-27T00:00:00"/>
    <n v="1"/>
    <x v="3"/>
    <x v="3279"/>
    <n v="2.31E-3"/>
    <x v="0"/>
    <m/>
    <m/>
    <s v="Static 06:00"/>
    <s v="TBC"/>
    <m/>
    <m/>
  </r>
  <r>
    <x v="13"/>
    <x v="13"/>
    <x v="276"/>
    <s v="Panorama Park Elementary #137"/>
    <x v="24"/>
    <x v="0"/>
    <x v="0"/>
    <d v="2017-01-27T00:00:00"/>
    <n v="1"/>
    <x v="0"/>
    <x v="3280"/>
    <n v="3.0000000000000001E-3"/>
    <x v="0"/>
    <m/>
    <m/>
    <s v="Static 06:00"/>
    <s v="TBC"/>
    <m/>
    <m/>
  </r>
  <r>
    <x v="13"/>
    <x v="13"/>
    <x v="276"/>
    <s v="Panorama Park Elementary #137"/>
    <x v="24"/>
    <x v="0"/>
    <x v="0"/>
    <d v="2017-01-27T00:00:00"/>
    <n v="1"/>
    <x v="3"/>
    <x v="3280"/>
    <n v="2.2399999999999998E-3"/>
    <x v="0"/>
    <m/>
    <m/>
    <s v="Static 16:00"/>
    <s v="TBC"/>
    <m/>
    <m/>
  </r>
  <r>
    <x v="13"/>
    <x v="13"/>
    <x v="276"/>
    <s v="Panorama Park Elementary #137"/>
    <x v="24"/>
    <x v="0"/>
    <x v="0"/>
    <d v="2017-01-27T00:00:00"/>
    <n v="1"/>
    <x v="3"/>
    <x v="3280"/>
    <n v="2.9299999999999999E-3"/>
    <x v="0"/>
    <m/>
    <m/>
    <s v="Static 11:00"/>
    <s v="TBC"/>
    <m/>
    <m/>
  </r>
  <r>
    <x v="13"/>
    <x v="13"/>
    <x v="276"/>
    <s v="Panorama Park Elementary #137"/>
    <x v="24"/>
    <x v="0"/>
    <x v="0"/>
    <d v="2017-01-27T00:00:00"/>
    <n v="1"/>
    <x v="57"/>
    <x v="3281"/>
    <n v="8.0199999999999994E-3"/>
    <x v="0"/>
    <m/>
    <m/>
    <s v="Static 11:00"/>
    <s v="TBC"/>
    <m/>
    <m/>
  </r>
  <r>
    <x v="13"/>
    <x v="13"/>
    <x v="276"/>
    <s v="Panorama Park Elementary #137"/>
    <x v="24"/>
    <x v="0"/>
    <x v="0"/>
    <d v="2017-01-27T00:00:00"/>
    <n v="1"/>
    <x v="57"/>
    <x v="3281"/>
    <n v="7.6499999999999999E-2"/>
    <x v="2"/>
    <m/>
    <m/>
    <s v="Static 06:00"/>
    <s v="TBC"/>
    <m/>
    <m/>
  </r>
  <r>
    <x v="13"/>
    <x v="13"/>
    <x v="276"/>
    <s v="Panorama Park Elementary #137"/>
    <x v="24"/>
    <x v="0"/>
    <x v="0"/>
    <d v="2017-01-27T00:00:00"/>
    <n v="1"/>
    <x v="3"/>
    <x v="3281"/>
    <n v="2.5700000000000001E-2"/>
    <x v="2"/>
    <m/>
    <m/>
    <s v="Static 16:00"/>
    <s v="TBC"/>
    <m/>
    <m/>
  </r>
  <r>
    <x v="13"/>
    <x v="13"/>
    <x v="276"/>
    <s v="Panorama Park Elementary #137"/>
    <x v="24"/>
    <x v="0"/>
    <x v="0"/>
    <d v="2017-01-27T00:00:00"/>
    <n v="1"/>
    <x v="57"/>
    <x v="3282"/>
    <n v="7.7299999999999999E-3"/>
    <x v="0"/>
    <m/>
    <m/>
    <s v="Static 16:00"/>
    <s v="TBC"/>
    <m/>
    <m/>
  </r>
  <r>
    <x v="13"/>
    <x v="13"/>
    <x v="276"/>
    <s v="Panorama Park Elementary #137"/>
    <x v="24"/>
    <x v="0"/>
    <x v="0"/>
    <d v="2017-01-27T00:00:00"/>
    <n v="1"/>
    <x v="57"/>
    <x v="3282"/>
    <n v="4.4099999999999999E-3"/>
    <x v="0"/>
    <m/>
    <m/>
    <s v="Static 11:00"/>
    <s v="TBC"/>
    <m/>
    <m/>
  </r>
  <r>
    <x v="13"/>
    <x v="13"/>
    <x v="276"/>
    <s v="Panorama Park Elementary #137"/>
    <x v="24"/>
    <x v="0"/>
    <x v="0"/>
    <d v="2017-01-27T00:00:00"/>
    <n v="1"/>
    <x v="57"/>
    <x v="3282"/>
    <n v="1.34E-2"/>
    <x v="2"/>
    <m/>
    <m/>
    <s v="Static 06:00"/>
    <s v="TBC"/>
    <m/>
    <m/>
  </r>
  <r>
    <x v="13"/>
    <x v="13"/>
    <x v="276"/>
    <s v="Panorama Park Elementary #137"/>
    <x v="24"/>
    <x v="0"/>
    <x v="0"/>
    <d v="2017-01-27T00:00:00"/>
    <n v="1"/>
    <x v="57"/>
    <x v="3283"/>
    <n v="8.0700000000000008E-3"/>
    <x v="0"/>
    <m/>
    <m/>
    <s v="Static 11:00"/>
    <s v="TBC"/>
    <m/>
    <m/>
  </r>
  <r>
    <x v="13"/>
    <x v="13"/>
    <x v="276"/>
    <s v="Panorama Park Elementary #137"/>
    <x v="24"/>
    <x v="0"/>
    <x v="0"/>
    <d v="2017-01-27T00:00:00"/>
    <n v="1"/>
    <x v="57"/>
    <x v="3283"/>
    <n v="1.12E-2"/>
    <x v="2"/>
    <m/>
    <m/>
    <s v="Static 06:00"/>
    <s v="TBC"/>
    <m/>
    <m/>
  </r>
  <r>
    <x v="13"/>
    <x v="13"/>
    <x v="276"/>
    <s v="Panorama Park Elementary #137"/>
    <x v="24"/>
    <x v="0"/>
    <x v="0"/>
    <d v="2017-01-27T00:00:00"/>
    <n v="1"/>
    <x v="3"/>
    <x v="3283"/>
    <n v="1.01E-2"/>
    <x v="2"/>
    <m/>
    <m/>
    <s v="Static 16:00"/>
    <s v="TBC"/>
    <m/>
    <m/>
  </r>
  <r>
    <x v="13"/>
    <x v="13"/>
    <x v="276"/>
    <s v="Panorama Park Elementary #137"/>
    <x v="24"/>
    <x v="0"/>
    <x v="0"/>
    <d v="2017-01-27T00:00:00"/>
    <n v="1"/>
    <x v="3"/>
    <x v="3284"/>
    <n v="3.7699999999999999E-3"/>
    <x v="0"/>
    <m/>
    <m/>
    <s v="Static 16:00"/>
    <s v="TBC"/>
    <m/>
    <m/>
  </r>
  <r>
    <x v="13"/>
    <x v="13"/>
    <x v="276"/>
    <s v="Panorama Park Elementary #137"/>
    <x v="24"/>
    <x v="0"/>
    <x v="0"/>
    <d v="2017-01-27T00:00:00"/>
    <n v="1"/>
    <x v="3"/>
    <x v="3284"/>
    <n v="4.4299999999999999E-3"/>
    <x v="0"/>
    <m/>
    <m/>
    <s v="Static 06:00"/>
    <s v="TBC"/>
    <m/>
    <m/>
  </r>
  <r>
    <x v="13"/>
    <x v="13"/>
    <x v="276"/>
    <s v="Panorama Park Elementary #137"/>
    <x v="24"/>
    <x v="0"/>
    <x v="0"/>
    <d v="2017-01-27T00:00:00"/>
    <n v="1"/>
    <x v="3"/>
    <x v="3285"/>
    <n v="2.4599999999999999E-3"/>
    <x v="0"/>
    <m/>
    <m/>
    <s v="Static 11:00"/>
    <s v="TBC"/>
    <m/>
    <m/>
  </r>
  <r>
    <x v="13"/>
    <x v="13"/>
    <x v="276"/>
    <s v="Panorama Park Elementary #137"/>
    <x v="24"/>
    <x v="0"/>
    <x v="0"/>
    <d v="2017-01-27T00:00:00"/>
    <n v="1"/>
    <x v="3"/>
    <x v="3285"/>
    <n v="2.7599999999999999E-3"/>
    <x v="0"/>
    <m/>
    <m/>
    <s v="Static 06:00"/>
    <s v="TBC"/>
    <m/>
    <m/>
  </r>
  <r>
    <x v="13"/>
    <x v="13"/>
    <x v="276"/>
    <s v="Panorama Park Elementary #137"/>
    <x v="24"/>
    <x v="0"/>
    <x v="0"/>
    <d v="2017-01-27T00:00:00"/>
    <n v="1"/>
    <x v="3"/>
    <x v="3286"/>
    <n v="8.3000000000000001E-3"/>
    <x v="0"/>
    <m/>
    <m/>
    <s v="Static 16:00"/>
    <s v="TBC"/>
    <m/>
    <m/>
  </r>
  <r>
    <x v="13"/>
    <x v="13"/>
    <x v="276"/>
    <s v="Panorama Park Elementary #137"/>
    <x v="24"/>
    <x v="0"/>
    <x v="0"/>
    <d v="2017-01-27T00:00:00"/>
    <n v="1"/>
    <x v="3"/>
    <x v="3286"/>
    <n v="1.44E-2"/>
    <x v="2"/>
    <m/>
    <m/>
    <s v="Static 11:00"/>
    <s v="TBC"/>
    <m/>
    <m/>
  </r>
  <r>
    <x v="13"/>
    <x v="13"/>
    <x v="276"/>
    <s v="Panorama Park Elementary #137"/>
    <x v="24"/>
    <x v="0"/>
    <x v="0"/>
    <d v="2017-01-27T00:00:00"/>
    <n v="1"/>
    <x v="3"/>
    <x v="3286"/>
    <n v="2.35E-2"/>
    <x v="2"/>
    <m/>
    <m/>
    <s v="Static 06:00"/>
    <s v="TBC"/>
    <m/>
    <m/>
  </r>
  <r>
    <x v="13"/>
    <x v="13"/>
    <x v="276"/>
    <s v="Panorama Park Elementary #137"/>
    <x v="24"/>
    <x v="0"/>
    <x v="0"/>
    <d v="2017-01-27T00:00:00"/>
    <n v="1"/>
    <x v="3"/>
    <x v="3287"/>
    <n v="8.09E-3"/>
    <x v="0"/>
    <m/>
    <m/>
    <s v="Static 16:00"/>
    <s v="TBC"/>
    <m/>
    <m/>
  </r>
  <r>
    <x v="13"/>
    <x v="13"/>
    <x v="276"/>
    <s v="Panorama Park Elementary #137"/>
    <x v="24"/>
    <x v="0"/>
    <x v="0"/>
    <d v="2017-01-27T00:00:00"/>
    <n v="1"/>
    <x v="3"/>
    <x v="3287"/>
    <n v="1.2999999999999999E-2"/>
    <x v="2"/>
    <m/>
    <m/>
    <s v="Static 11:00"/>
    <s v="TBC"/>
    <m/>
    <m/>
  </r>
  <r>
    <x v="13"/>
    <x v="13"/>
    <x v="276"/>
    <s v="Panorama Park Elementary #137"/>
    <x v="24"/>
    <x v="0"/>
    <x v="0"/>
    <d v="2017-01-27T00:00:00"/>
    <n v="1"/>
    <x v="3"/>
    <x v="3287"/>
    <n v="2.07E-2"/>
    <x v="2"/>
    <m/>
    <m/>
    <s v="Static 06:00"/>
    <s v="TBC"/>
    <m/>
    <m/>
  </r>
  <r>
    <x v="13"/>
    <x v="13"/>
    <x v="276"/>
    <s v="Panorama Park Elementary #137"/>
    <x v="24"/>
    <x v="0"/>
    <x v="0"/>
    <d v="2017-01-27T00:00:00"/>
    <n v="1"/>
    <x v="3"/>
    <x v="2003"/>
    <n v="4.4000000000000002E-4"/>
    <x v="0"/>
    <m/>
    <m/>
    <s v="Static 16:00"/>
    <s v="TBC"/>
    <m/>
    <m/>
  </r>
  <r>
    <x v="13"/>
    <x v="13"/>
    <x v="276"/>
    <s v="Panorama Park Elementary #137"/>
    <x v="24"/>
    <x v="0"/>
    <x v="0"/>
    <d v="2017-01-27T00:00:00"/>
    <n v="1"/>
    <x v="3"/>
    <x v="2003"/>
    <n v="1.5200000000000001E-3"/>
    <x v="0"/>
    <m/>
    <m/>
    <s v="Static 11:00"/>
    <s v="TBC"/>
    <m/>
    <m/>
  </r>
  <r>
    <x v="13"/>
    <x v="13"/>
    <x v="276"/>
    <s v="Panorama Park Elementary #137"/>
    <x v="24"/>
    <x v="0"/>
    <x v="0"/>
    <d v="2017-01-27T00:00:00"/>
    <n v="1"/>
    <x v="3"/>
    <x v="2003"/>
    <n v="1.0399999999999999E-3"/>
    <x v="0"/>
    <m/>
    <m/>
    <s v="Static 06:00"/>
    <s v="TBC"/>
    <m/>
    <m/>
  </r>
  <r>
    <x v="13"/>
    <x v="13"/>
    <x v="276"/>
    <s v="Panorama Park Elementary #137"/>
    <x v="24"/>
    <x v="0"/>
    <x v="0"/>
    <d v="2017-01-27T00:00:00"/>
    <n v="1"/>
    <x v="3"/>
    <x v="3288"/>
    <n v="9.8200000000000006E-3"/>
    <x v="0"/>
    <m/>
    <m/>
    <s v="Static 16:00"/>
    <s v="TBC"/>
    <m/>
    <m/>
  </r>
  <r>
    <x v="13"/>
    <x v="13"/>
    <x v="276"/>
    <s v="Panorama Park Elementary #137"/>
    <x v="24"/>
    <x v="0"/>
    <x v="0"/>
    <d v="2017-01-27T00:00:00"/>
    <n v="1"/>
    <x v="3"/>
    <x v="3288"/>
    <n v="5.6899999999999997E-3"/>
    <x v="0"/>
    <m/>
    <m/>
    <s v="Static 11:00"/>
    <s v="TBC"/>
    <m/>
    <m/>
  </r>
  <r>
    <x v="13"/>
    <x v="13"/>
    <x v="276"/>
    <s v="Panorama Park Elementary #137"/>
    <x v="24"/>
    <x v="0"/>
    <x v="0"/>
    <d v="2017-01-27T00:00:00"/>
    <n v="1"/>
    <x v="3"/>
    <x v="3288"/>
    <n v="6.3099999999999996E-3"/>
    <x v="0"/>
    <m/>
    <m/>
    <s v="Static 06:00"/>
    <s v="TBC"/>
    <m/>
    <m/>
  </r>
  <r>
    <x v="13"/>
    <x v="13"/>
    <x v="276"/>
    <s v="Panorama Park Elementary #137"/>
    <x v="24"/>
    <x v="0"/>
    <x v="0"/>
    <d v="2017-01-27T00:00:00"/>
    <n v="1"/>
    <x v="3"/>
    <x v="3289"/>
    <n v="1.83E-3"/>
    <x v="0"/>
    <m/>
    <m/>
    <s v="Static 16:00"/>
    <s v="TBC"/>
    <m/>
    <m/>
  </r>
  <r>
    <x v="13"/>
    <x v="13"/>
    <x v="276"/>
    <s v="Panorama Park Elementary #137"/>
    <x v="24"/>
    <x v="0"/>
    <x v="0"/>
    <d v="2017-01-27T00:00:00"/>
    <n v="1"/>
    <x v="3"/>
    <x v="933"/>
    <n v="4.2599999999999999E-2"/>
    <x v="2"/>
    <m/>
    <m/>
    <s v="Static 16:00"/>
    <s v="TBC"/>
    <m/>
    <m/>
  </r>
  <r>
    <x v="13"/>
    <x v="13"/>
    <x v="276"/>
    <s v="Panorama Park Elementary #137"/>
    <x v="24"/>
    <x v="0"/>
    <x v="0"/>
    <d v="2017-01-27T00:00:00"/>
    <n v="1"/>
    <x v="3"/>
    <x v="3290"/>
    <n v="3.5100000000000001E-3"/>
    <x v="0"/>
    <m/>
    <m/>
    <s v="Static 16:00"/>
    <s v="TBC"/>
    <m/>
    <m/>
  </r>
  <r>
    <x v="13"/>
    <x v="13"/>
    <x v="276"/>
    <s v="Panorama Park Elementary #137"/>
    <x v="24"/>
    <x v="0"/>
    <x v="0"/>
    <d v="2017-01-27T00:00:00"/>
    <n v="1"/>
    <x v="3"/>
    <x v="3291"/>
    <n v="1.0500000000000001E-2"/>
    <x v="2"/>
    <m/>
    <m/>
    <s v="Static 16:00"/>
    <s v="TBC"/>
    <m/>
    <m/>
  </r>
  <r>
    <x v="13"/>
    <x v="13"/>
    <x v="276"/>
    <s v="Panorama Park Elementary #137"/>
    <x v="24"/>
    <x v="0"/>
    <x v="0"/>
    <d v="2017-01-27T00:00:00"/>
    <n v="1"/>
    <x v="3"/>
    <x v="3292"/>
    <n v="2.4199999999999998E-3"/>
    <x v="0"/>
    <m/>
    <m/>
    <s v="Static 16:00"/>
    <s v="TBC"/>
    <m/>
    <m/>
  </r>
  <r>
    <x v="13"/>
    <x v="13"/>
    <x v="276"/>
    <s v="Panorama Park Elementary #137"/>
    <x v="24"/>
    <x v="0"/>
    <x v="0"/>
    <d v="2017-01-27T00:00:00"/>
    <n v="1"/>
    <x v="3"/>
    <x v="937"/>
    <n v="4.0600000000000002E-3"/>
    <x v="0"/>
    <m/>
    <m/>
    <s v="Static 16:00"/>
    <s v="TBC"/>
    <m/>
    <m/>
  </r>
  <r>
    <x v="13"/>
    <x v="13"/>
    <x v="276"/>
    <s v="Panorama Park Elementary #137"/>
    <x v="24"/>
    <x v="0"/>
    <x v="0"/>
    <d v="2017-01-27T00:00:00"/>
    <n v="1"/>
    <x v="3"/>
    <x v="3293"/>
    <n v="1.8800000000000001E-2"/>
    <x v="2"/>
    <m/>
    <m/>
    <s v="Static 16:00"/>
    <s v="TBC"/>
    <m/>
    <m/>
  </r>
  <r>
    <x v="13"/>
    <x v="13"/>
    <x v="309"/>
    <s v="TE Scott Elementary School #053"/>
    <x v="44"/>
    <x v="0"/>
    <x v="0"/>
    <d v="2017-01-26T00:00:00"/>
    <n v="1"/>
    <x v="0"/>
    <x v="2931"/>
    <n v="4.4000000000000002E-4"/>
    <x v="0"/>
    <m/>
    <m/>
    <s v="Static 4:00 pm"/>
    <s v="TBC"/>
    <m/>
    <m/>
  </r>
  <r>
    <x v="13"/>
    <x v="13"/>
    <x v="309"/>
    <s v="TE Scott Elementary School #053"/>
    <x v="44"/>
    <x v="0"/>
    <x v="0"/>
    <d v="2017-01-26T00:00:00"/>
    <n v="1"/>
    <x v="0"/>
    <x v="2931"/>
    <n v="7.2000000000000005E-4"/>
    <x v="0"/>
    <m/>
    <m/>
    <s v="Static 4:00 pm"/>
    <s v="TBC"/>
    <m/>
    <m/>
  </r>
  <r>
    <x v="13"/>
    <x v="13"/>
    <x v="309"/>
    <s v="TE Scott Elementary School #053"/>
    <x v="44"/>
    <x v="0"/>
    <x v="0"/>
    <d v="2017-01-26T00:00:00"/>
    <n v="1"/>
    <x v="0"/>
    <x v="2931"/>
    <n v="2.5000000000000001E-3"/>
    <x v="0"/>
    <m/>
    <m/>
    <s v="Static 11:00 am"/>
    <s v="TBC"/>
    <m/>
    <m/>
  </r>
  <r>
    <x v="13"/>
    <x v="13"/>
    <x v="309"/>
    <s v="TE Scott Elementary School #053"/>
    <x v="44"/>
    <x v="0"/>
    <x v="0"/>
    <d v="2017-01-26T00:00:00"/>
    <n v="1"/>
    <x v="0"/>
    <x v="3243"/>
    <n v="3.8300000000000001E-3"/>
    <x v="0"/>
    <m/>
    <m/>
    <s v="Static 6:00 am"/>
    <s v="TBC"/>
    <m/>
    <m/>
  </r>
  <r>
    <x v="13"/>
    <x v="13"/>
    <x v="309"/>
    <s v="TE Scott Elementary School #053"/>
    <x v="44"/>
    <x v="0"/>
    <x v="0"/>
    <d v="2017-01-26T00:00:00"/>
    <n v="1"/>
    <x v="0"/>
    <x v="3243"/>
    <n v="3.3700000000000002E-3"/>
    <x v="0"/>
    <m/>
    <m/>
    <s v="Static 4:00 pm"/>
    <s v="TBC"/>
    <m/>
    <m/>
  </r>
  <r>
    <x v="13"/>
    <x v="13"/>
    <x v="309"/>
    <s v="TE Scott Elementary School #053"/>
    <x v="44"/>
    <x v="0"/>
    <x v="0"/>
    <d v="2017-01-26T00:00:00"/>
    <n v="1"/>
    <x v="0"/>
    <x v="3243"/>
    <n v="3.0799999999999998E-3"/>
    <x v="0"/>
    <m/>
    <m/>
    <s v="Static 11:00 am"/>
    <s v="TBC"/>
    <m/>
    <m/>
  </r>
  <r>
    <x v="13"/>
    <x v="13"/>
    <x v="309"/>
    <s v="TE Scott Elementary School #053"/>
    <x v="44"/>
    <x v="0"/>
    <x v="0"/>
    <d v="2017-01-26T00:00:00"/>
    <n v="1"/>
    <x v="0"/>
    <x v="3244"/>
    <n v="0.24"/>
    <x v="2"/>
    <m/>
    <m/>
    <s v="Static 6:00 am"/>
    <s v="TBC"/>
    <m/>
    <m/>
  </r>
  <r>
    <x v="13"/>
    <x v="13"/>
    <x v="309"/>
    <s v="TE Scott Elementary School #053"/>
    <x v="44"/>
    <x v="0"/>
    <x v="0"/>
    <d v="2017-01-26T00:00:00"/>
    <n v="1"/>
    <x v="0"/>
    <x v="3244"/>
    <n v="0.21299999999999999"/>
    <x v="2"/>
    <m/>
    <m/>
    <s v="Static 4:00 pm"/>
    <s v="TBC"/>
    <m/>
    <m/>
  </r>
  <r>
    <x v="13"/>
    <x v="13"/>
    <x v="309"/>
    <s v="TE Scott Elementary School #053"/>
    <x v="44"/>
    <x v="0"/>
    <x v="0"/>
    <d v="2017-01-26T00:00:00"/>
    <n v="1"/>
    <x v="0"/>
    <x v="3244"/>
    <n v="0.25"/>
    <x v="2"/>
    <m/>
    <m/>
    <s v="Static 11:00 am"/>
    <s v="TBC"/>
    <m/>
    <m/>
  </r>
  <r>
    <x v="13"/>
    <x v="13"/>
    <x v="309"/>
    <s v="TE Scott Elementary School #053"/>
    <x v="44"/>
    <x v="0"/>
    <x v="0"/>
    <d v="2017-01-26T00:00:00"/>
    <n v="1"/>
    <x v="0"/>
    <x v="3253"/>
    <n v="1.0300000000000001E-3"/>
    <x v="0"/>
    <m/>
    <m/>
    <s v="Static 6:00 am"/>
    <s v="TBC"/>
    <m/>
    <m/>
  </r>
  <r>
    <x v="13"/>
    <x v="13"/>
    <x v="309"/>
    <s v="TE Scott Elementary School #053"/>
    <x v="44"/>
    <x v="0"/>
    <x v="0"/>
    <d v="2017-01-26T00:00:00"/>
    <n v="1"/>
    <x v="0"/>
    <x v="3253"/>
    <n v="1.2700000000000001E-3"/>
    <x v="0"/>
    <m/>
    <m/>
    <s v="Static 4:00 pm"/>
    <s v="TBC"/>
    <m/>
    <m/>
  </r>
  <r>
    <x v="13"/>
    <x v="13"/>
    <x v="309"/>
    <s v="TE Scott Elementary School #053"/>
    <x v="44"/>
    <x v="0"/>
    <x v="0"/>
    <d v="2017-01-26T00:00:00"/>
    <n v="1"/>
    <x v="0"/>
    <x v="3254"/>
    <n v="5.1999999999999995E-4"/>
    <x v="0"/>
    <m/>
    <m/>
    <s v="Static 11:00 am"/>
    <s v="TBC"/>
    <m/>
    <m/>
  </r>
  <r>
    <x v="13"/>
    <x v="13"/>
    <x v="309"/>
    <s v="TE Scott Elementary School #053"/>
    <x v="44"/>
    <x v="0"/>
    <x v="0"/>
    <d v="2017-01-26T00:00:00"/>
    <n v="1"/>
    <x v="0"/>
    <x v="3246"/>
    <n v="1.89E-3"/>
    <x v="0"/>
    <m/>
    <m/>
    <s v="Static 6:00 am"/>
    <s v="TBC"/>
    <m/>
    <m/>
  </r>
  <r>
    <x v="13"/>
    <x v="13"/>
    <x v="309"/>
    <s v="TE Scott Elementary School #053"/>
    <x v="44"/>
    <x v="0"/>
    <x v="0"/>
    <d v="2017-01-26T00:00:00"/>
    <n v="1"/>
    <x v="0"/>
    <x v="3246"/>
    <n v="1.4599999999999999E-3"/>
    <x v="0"/>
    <m/>
    <m/>
    <s v="Static 4:00 pm"/>
    <s v="TBC"/>
    <m/>
    <m/>
  </r>
  <r>
    <x v="13"/>
    <x v="13"/>
    <x v="309"/>
    <s v="TE Scott Elementary School #053"/>
    <x v="44"/>
    <x v="0"/>
    <x v="0"/>
    <d v="2017-01-26T00:00:00"/>
    <n v="1"/>
    <x v="0"/>
    <x v="3246"/>
    <n v="1.41E-3"/>
    <x v="0"/>
    <m/>
    <m/>
    <s v="Static 11:00 am"/>
    <s v="TBC"/>
    <m/>
    <m/>
  </r>
  <r>
    <x v="13"/>
    <x v="13"/>
    <x v="309"/>
    <s v="TE Scott Elementary School #053"/>
    <x v="44"/>
    <x v="0"/>
    <x v="0"/>
    <d v="2017-01-26T00:00:00"/>
    <n v="1"/>
    <x v="0"/>
    <x v="3206"/>
    <n v="1.8400000000000001E-3"/>
    <x v="0"/>
    <m/>
    <m/>
    <s v="Static 6:00 am"/>
    <s v="TBC"/>
    <m/>
    <m/>
  </r>
  <r>
    <x v="13"/>
    <x v="13"/>
    <x v="309"/>
    <s v="TE Scott Elementary School #053"/>
    <x v="44"/>
    <x v="0"/>
    <x v="0"/>
    <d v="2017-01-26T00:00:00"/>
    <n v="1"/>
    <x v="0"/>
    <x v="3206"/>
    <n v="1.6800000000000001E-3"/>
    <x v="0"/>
    <m/>
    <m/>
    <s v="Static 4:00 pm"/>
    <s v="TBC"/>
    <m/>
    <m/>
  </r>
  <r>
    <x v="13"/>
    <x v="13"/>
    <x v="309"/>
    <s v="TE Scott Elementary School #053"/>
    <x v="44"/>
    <x v="0"/>
    <x v="0"/>
    <d v="2017-01-26T00:00:00"/>
    <n v="1"/>
    <x v="0"/>
    <x v="3206"/>
    <n v="3.6900000000000001E-3"/>
    <x v="0"/>
    <m/>
    <m/>
    <s v="Static 11:00 am"/>
    <s v="TBC"/>
    <m/>
    <m/>
  </r>
  <r>
    <x v="13"/>
    <x v="13"/>
    <x v="309"/>
    <s v="TE Scott Elementary School #053"/>
    <x v="44"/>
    <x v="0"/>
    <x v="0"/>
    <d v="2017-01-26T00:00:00"/>
    <n v="1"/>
    <x v="0"/>
    <x v="360"/>
    <n v="0.184"/>
    <x v="2"/>
    <m/>
    <m/>
    <s v="Static 6:00 am"/>
    <s v="TBC"/>
    <m/>
    <m/>
  </r>
  <r>
    <x v="13"/>
    <x v="13"/>
    <x v="309"/>
    <s v="TE Scott Elementary School #053"/>
    <x v="44"/>
    <x v="0"/>
    <x v="0"/>
    <d v="2017-01-26T00:00:00"/>
    <n v="1"/>
    <x v="0"/>
    <x v="360"/>
    <n v="0.123"/>
    <x v="2"/>
    <m/>
    <m/>
    <s v="Static 4:00 pm"/>
    <s v="TBC"/>
    <m/>
    <m/>
  </r>
  <r>
    <x v="13"/>
    <x v="13"/>
    <x v="309"/>
    <s v="TE Scott Elementary School #053"/>
    <x v="44"/>
    <x v="0"/>
    <x v="0"/>
    <d v="2017-01-26T00:00:00"/>
    <n v="1"/>
    <x v="0"/>
    <x v="360"/>
    <n v="0.215"/>
    <x v="2"/>
    <m/>
    <m/>
    <s v="Static 11:00 am"/>
    <s v="TBC"/>
    <m/>
    <m/>
  </r>
  <r>
    <x v="13"/>
    <x v="13"/>
    <x v="309"/>
    <s v="TE Scott Elementary School #053"/>
    <x v="44"/>
    <x v="0"/>
    <x v="0"/>
    <d v="2017-01-26T00:00:00"/>
    <n v="1"/>
    <x v="0"/>
    <x v="3247"/>
    <n v="2.2799999999999999E-3"/>
    <x v="0"/>
    <m/>
    <m/>
    <s v="Static 6:00 am"/>
    <s v="TBC"/>
    <m/>
    <m/>
  </r>
  <r>
    <x v="13"/>
    <x v="13"/>
    <x v="309"/>
    <s v="TE Scott Elementary School #053"/>
    <x v="44"/>
    <x v="0"/>
    <x v="0"/>
    <d v="2017-01-26T00:00:00"/>
    <n v="1"/>
    <x v="0"/>
    <x v="3247"/>
    <n v="2.98E-3"/>
    <x v="0"/>
    <m/>
    <m/>
    <s v="Static 4:00 pm"/>
    <s v="TBC"/>
    <m/>
    <m/>
  </r>
  <r>
    <x v="13"/>
    <x v="13"/>
    <x v="309"/>
    <s v="TE Scott Elementary School #053"/>
    <x v="44"/>
    <x v="0"/>
    <x v="0"/>
    <d v="2017-01-26T00:00:00"/>
    <n v="1"/>
    <x v="0"/>
    <x v="3247"/>
    <n v="1.6800000000000001E-3"/>
    <x v="0"/>
    <m/>
    <m/>
    <s v="Static 11:00 am"/>
    <s v="TBC"/>
    <m/>
    <m/>
  </r>
  <r>
    <x v="13"/>
    <x v="13"/>
    <x v="309"/>
    <s v="TE Scott Elementary School #053"/>
    <x v="44"/>
    <x v="0"/>
    <x v="0"/>
    <d v="2017-01-27T00:00:00"/>
    <n v="1"/>
    <x v="1"/>
    <x v="3137"/>
    <n v="6.9999999999999994E-5"/>
    <x v="0"/>
    <m/>
    <m/>
    <s v="Static 6:00 am"/>
    <s v="TBC"/>
    <m/>
    <m/>
  </r>
  <r>
    <x v="13"/>
    <x v="13"/>
    <x v="309"/>
    <s v="TE Scott Elementary School #053"/>
    <x v="44"/>
    <x v="0"/>
    <x v="0"/>
    <d v="2017-01-27T00:00:00"/>
    <n v="1"/>
    <x v="1"/>
    <x v="3137"/>
    <n v="1.0000000000000001E-5"/>
    <x v="0"/>
    <m/>
    <m/>
    <s v="Static 4:00 pm"/>
    <s v="TBC"/>
    <m/>
    <m/>
  </r>
  <r>
    <x v="13"/>
    <x v="13"/>
    <x v="309"/>
    <s v="TE Scott Elementary School #053"/>
    <x v="44"/>
    <x v="0"/>
    <x v="0"/>
    <d v="2017-01-27T00:00:00"/>
    <n v="1"/>
    <x v="1"/>
    <x v="3137"/>
    <n v="8.0000000000000007E-5"/>
    <x v="0"/>
    <m/>
    <m/>
    <s v="Static 11:00 am"/>
    <s v="TBC"/>
    <m/>
    <m/>
  </r>
  <r>
    <x v="13"/>
    <x v="13"/>
    <x v="309"/>
    <s v="TE Scott Elementary School #053"/>
    <x v="44"/>
    <x v="0"/>
    <x v="0"/>
    <d v="2017-01-27T00:00:00"/>
    <n v="1"/>
    <x v="1"/>
    <x v="3211"/>
    <n v="1.75E-3"/>
    <x v="0"/>
    <m/>
    <m/>
    <s v="Static 6:00 am"/>
    <s v="TBC"/>
    <m/>
    <m/>
  </r>
  <r>
    <x v="13"/>
    <x v="13"/>
    <x v="309"/>
    <s v="TE Scott Elementary School #053"/>
    <x v="44"/>
    <x v="0"/>
    <x v="0"/>
    <d v="2017-01-27T00:00:00"/>
    <n v="1"/>
    <x v="1"/>
    <x v="3211"/>
    <n v="1.1900000000000001E-3"/>
    <x v="0"/>
    <m/>
    <m/>
    <s v="Static 4:00 pm"/>
    <s v="TBC"/>
    <m/>
    <m/>
  </r>
  <r>
    <x v="13"/>
    <x v="13"/>
    <x v="309"/>
    <s v="TE Scott Elementary School #053"/>
    <x v="44"/>
    <x v="0"/>
    <x v="0"/>
    <d v="2017-01-27T00:00:00"/>
    <n v="1"/>
    <x v="1"/>
    <x v="3211"/>
    <n v="1.1299999999999999E-3"/>
    <x v="0"/>
    <m/>
    <m/>
    <s v="Static 11:00 am"/>
    <s v="TBC"/>
    <m/>
    <m/>
  </r>
  <r>
    <x v="13"/>
    <x v="13"/>
    <x v="309"/>
    <s v="TE Scott Elementary School #053"/>
    <x v="44"/>
    <x v="0"/>
    <x v="0"/>
    <d v="2017-01-27T00:00:00"/>
    <n v="1"/>
    <x v="0"/>
    <x v="3294"/>
    <n v="2.8799999999999999E-2"/>
    <x v="2"/>
    <m/>
    <m/>
    <s v="Static 6:00 am"/>
    <s v="TBC"/>
    <m/>
    <m/>
  </r>
  <r>
    <x v="13"/>
    <x v="13"/>
    <x v="309"/>
    <s v="TE Scott Elementary School #053"/>
    <x v="44"/>
    <x v="0"/>
    <x v="0"/>
    <d v="2017-01-27T00:00:00"/>
    <n v="1"/>
    <x v="0"/>
    <x v="3294"/>
    <n v="3.1600000000000003E-2"/>
    <x v="2"/>
    <m/>
    <m/>
    <s v="Static 4:00 pm"/>
    <s v="TBC"/>
    <m/>
    <m/>
  </r>
  <r>
    <x v="13"/>
    <x v="13"/>
    <x v="309"/>
    <s v="TE Scott Elementary School #053"/>
    <x v="44"/>
    <x v="0"/>
    <x v="0"/>
    <d v="2017-01-27T00:00:00"/>
    <n v="1"/>
    <x v="0"/>
    <x v="3294"/>
    <n v="6.8599999999999994E-2"/>
    <x v="2"/>
    <m/>
    <m/>
    <s v="Static 11:00 am"/>
    <s v="TBC"/>
    <m/>
    <m/>
  </r>
  <r>
    <x v="13"/>
    <x v="13"/>
    <x v="309"/>
    <s v="TE Scott Elementary School #053"/>
    <x v="44"/>
    <x v="0"/>
    <x v="0"/>
    <d v="2017-01-27T00:00:00"/>
    <n v="1"/>
    <x v="0"/>
    <x v="3143"/>
    <n v="7.1300000000000001E-3"/>
    <x v="0"/>
    <m/>
    <m/>
    <s v="Static 6:00 am"/>
    <s v="TBC"/>
    <m/>
    <m/>
  </r>
  <r>
    <x v="13"/>
    <x v="13"/>
    <x v="309"/>
    <s v="TE Scott Elementary School #053"/>
    <x v="44"/>
    <x v="0"/>
    <x v="0"/>
    <d v="2017-01-27T00:00:00"/>
    <n v="1"/>
    <x v="0"/>
    <x v="3143"/>
    <n v="9.7300000000000008E-3"/>
    <x v="0"/>
    <m/>
    <m/>
    <s v="Static 4:00 pm"/>
    <s v="TBC"/>
    <m/>
    <m/>
  </r>
  <r>
    <x v="13"/>
    <x v="13"/>
    <x v="309"/>
    <s v="TE Scott Elementary School #053"/>
    <x v="44"/>
    <x v="0"/>
    <x v="0"/>
    <d v="2017-01-27T00:00:00"/>
    <n v="1"/>
    <x v="0"/>
    <x v="3143"/>
    <n v="5.2300000000000003E-3"/>
    <x v="0"/>
    <m/>
    <m/>
    <s v="Static 11:00 am"/>
    <s v="TBC"/>
    <m/>
    <m/>
  </r>
  <r>
    <x v="13"/>
    <x v="13"/>
    <x v="309"/>
    <s v="TE Scott Elementary School #053"/>
    <x v="44"/>
    <x v="0"/>
    <x v="0"/>
    <d v="2017-01-27T00:00:00"/>
    <n v="1"/>
    <x v="0"/>
    <x v="3144"/>
    <n v="1.0800000000000001E-2"/>
    <x v="2"/>
    <m/>
    <m/>
    <s v="Static 6:00 am"/>
    <s v="TBC"/>
    <m/>
    <m/>
  </r>
  <r>
    <x v="13"/>
    <x v="13"/>
    <x v="309"/>
    <s v="TE Scott Elementary School #053"/>
    <x v="44"/>
    <x v="0"/>
    <x v="0"/>
    <d v="2017-01-27T00:00:00"/>
    <n v="1"/>
    <x v="0"/>
    <x v="3144"/>
    <n v="1.17E-2"/>
    <x v="2"/>
    <m/>
    <m/>
    <s v="Static 4:00 pm"/>
    <s v="TBC"/>
    <m/>
    <m/>
  </r>
  <r>
    <x v="13"/>
    <x v="13"/>
    <x v="309"/>
    <s v="TE Scott Elementary School #053"/>
    <x v="44"/>
    <x v="0"/>
    <x v="0"/>
    <d v="2017-01-27T00:00:00"/>
    <n v="1"/>
    <x v="0"/>
    <x v="3144"/>
    <n v="8.0800000000000004E-3"/>
    <x v="0"/>
    <m/>
    <m/>
    <s v="Static 11:00 am"/>
    <s v="TBC"/>
    <m/>
    <m/>
  </r>
  <r>
    <x v="13"/>
    <x v="13"/>
    <x v="309"/>
    <s v="TE Scott Elementary School #053"/>
    <x v="44"/>
    <x v="0"/>
    <x v="0"/>
    <d v="2017-01-27T00:00:00"/>
    <n v="1"/>
    <x v="0"/>
    <x v="3145"/>
    <n v="3.7799999999999999E-3"/>
    <x v="0"/>
    <m/>
    <m/>
    <s v="Static 6:00 am"/>
    <s v="TBC"/>
    <m/>
    <m/>
  </r>
  <r>
    <x v="13"/>
    <x v="13"/>
    <x v="309"/>
    <s v="TE Scott Elementary School #053"/>
    <x v="44"/>
    <x v="0"/>
    <x v="0"/>
    <d v="2017-01-27T00:00:00"/>
    <n v="1"/>
    <x v="0"/>
    <x v="3145"/>
    <n v="2.7499999999999998E-3"/>
    <x v="0"/>
    <m/>
    <m/>
    <s v="Static 4:00 pm"/>
    <s v="TBC"/>
    <m/>
    <m/>
  </r>
  <r>
    <x v="13"/>
    <x v="13"/>
    <x v="309"/>
    <s v="TE Scott Elementary School #053"/>
    <x v="44"/>
    <x v="0"/>
    <x v="0"/>
    <d v="2017-01-27T00:00:00"/>
    <n v="1"/>
    <x v="0"/>
    <x v="3145"/>
    <n v="2.31E-3"/>
    <x v="0"/>
    <m/>
    <m/>
    <s v="Static 11:00 am"/>
    <s v="TBC"/>
    <m/>
    <m/>
  </r>
  <r>
    <x v="13"/>
    <x v="13"/>
    <x v="309"/>
    <s v="TE Scott Elementary School #053"/>
    <x v="44"/>
    <x v="0"/>
    <x v="0"/>
    <d v="2017-01-27T00:00:00"/>
    <n v="1"/>
    <x v="0"/>
    <x v="3146"/>
    <n v="7.11E-3"/>
    <x v="0"/>
    <m/>
    <m/>
    <s v="Static 6:00 am"/>
    <s v="TBC"/>
    <m/>
    <m/>
  </r>
  <r>
    <x v="13"/>
    <x v="13"/>
    <x v="309"/>
    <s v="TE Scott Elementary School #053"/>
    <x v="44"/>
    <x v="0"/>
    <x v="0"/>
    <d v="2017-01-27T00:00:00"/>
    <n v="1"/>
    <x v="0"/>
    <x v="3146"/>
    <n v="5.7800000000000004E-3"/>
    <x v="0"/>
    <m/>
    <m/>
    <s v="Static 4:00 pm"/>
    <s v="TBC"/>
    <m/>
    <m/>
  </r>
  <r>
    <x v="13"/>
    <x v="13"/>
    <x v="309"/>
    <s v="TE Scott Elementary School #053"/>
    <x v="44"/>
    <x v="0"/>
    <x v="0"/>
    <d v="2017-01-27T00:00:00"/>
    <n v="1"/>
    <x v="0"/>
    <x v="3146"/>
    <n v="2.7799999999999999E-3"/>
    <x v="0"/>
    <m/>
    <m/>
    <s v="Static 11:00 am"/>
    <s v="TBC"/>
    <m/>
    <m/>
  </r>
  <r>
    <x v="13"/>
    <x v="13"/>
    <x v="309"/>
    <s v="TE Scott Elementary School #053"/>
    <x v="44"/>
    <x v="0"/>
    <x v="0"/>
    <d v="2017-01-27T00:00:00"/>
    <n v="1"/>
    <x v="1"/>
    <x v="3295"/>
    <n v="2.0000000000000002E-5"/>
    <x v="0"/>
    <m/>
    <m/>
    <s v="Static 11:00 am"/>
    <s v="TBC"/>
    <m/>
    <m/>
  </r>
  <r>
    <x v="13"/>
    <x v="13"/>
    <x v="309"/>
    <s v="TE Scott Elementary School #053"/>
    <x v="44"/>
    <x v="0"/>
    <x v="0"/>
    <d v="2017-01-27T00:00:00"/>
    <n v="1"/>
    <x v="0"/>
    <x v="3296"/>
    <n v="1.01E-3"/>
    <x v="0"/>
    <m/>
    <m/>
    <s v="Static 4:00 pm"/>
    <s v="TBC"/>
    <m/>
    <m/>
  </r>
  <r>
    <x v="13"/>
    <x v="13"/>
    <x v="309"/>
    <s v="TE Scott Elementary School #053"/>
    <x v="44"/>
    <x v="0"/>
    <x v="0"/>
    <d v="2017-01-27T00:00:00"/>
    <n v="1"/>
    <x v="0"/>
    <x v="3296"/>
    <n v="1.25E-3"/>
    <x v="0"/>
    <m/>
    <m/>
    <s v="Static 11:00 am"/>
    <s v="TBC"/>
    <m/>
    <m/>
  </r>
  <r>
    <x v="13"/>
    <x v="13"/>
    <x v="309"/>
    <s v="TE Scott Elementary School #053"/>
    <x v="44"/>
    <x v="0"/>
    <x v="0"/>
    <d v="2017-01-27T00:00:00"/>
    <n v="1"/>
    <x v="1"/>
    <x v="3252"/>
    <n v="1.0000000000000001E-5"/>
    <x v="0"/>
    <m/>
    <m/>
    <s v="Static 4:00 pm"/>
    <s v="TBC"/>
    <m/>
    <m/>
  </r>
  <r>
    <x v="13"/>
    <x v="13"/>
    <x v="309"/>
    <s v="TE Scott Elementary School #053"/>
    <x v="44"/>
    <x v="0"/>
    <x v="0"/>
    <d v="2017-01-27T00:00:00"/>
    <n v="1"/>
    <x v="0"/>
    <x v="3216"/>
    <n v="3.8800000000000002E-3"/>
    <x v="0"/>
    <m/>
    <m/>
    <s v="Static 6:00 am"/>
    <s v="TBC"/>
    <m/>
    <m/>
  </r>
  <r>
    <x v="13"/>
    <x v="13"/>
    <x v="309"/>
    <s v="TE Scott Elementary School #053"/>
    <x v="44"/>
    <x v="0"/>
    <x v="0"/>
    <d v="2017-01-27T00:00:00"/>
    <n v="1"/>
    <x v="0"/>
    <x v="3216"/>
    <n v="2.5500000000000002E-3"/>
    <x v="0"/>
    <m/>
    <m/>
    <s v="Static 4:00 pm"/>
    <s v="TBC"/>
    <m/>
    <m/>
  </r>
  <r>
    <x v="13"/>
    <x v="13"/>
    <x v="309"/>
    <s v="TE Scott Elementary School #053"/>
    <x v="44"/>
    <x v="0"/>
    <x v="0"/>
    <d v="2017-01-27T00:00:00"/>
    <n v="1"/>
    <x v="0"/>
    <x v="3216"/>
    <n v="6.8999999999999997E-4"/>
    <x v="0"/>
    <m/>
    <m/>
    <s v="Static 11:00 am"/>
    <s v="TBC"/>
    <m/>
    <m/>
  </r>
  <r>
    <x v="13"/>
    <x v="13"/>
    <x v="309"/>
    <s v="TE Scott Elementary School #053"/>
    <x v="44"/>
    <x v="0"/>
    <x v="0"/>
    <d v="2017-01-27T00:00:00"/>
    <n v="1"/>
    <x v="0"/>
    <x v="3221"/>
    <n v="3.0999999999999999E-3"/>
    <x v="0"/>
    <m/>
    <m/>
    <s v="Static 6:00 am"/>
    <s v="TBC"/>
    <m/>
    <m/>
  </r>
  <r>
    <x v="13"/>
    <x v="13"/>
    <x v="309"/>
    <s v="TE Scott Elementary School #053"/>
    <x v="44"/>
    <x v="0"/>
    <x v="0"/>
    <d v="2017-01-27T00:00:00"/>
    <n v="1"/>
    <x v="0"/>
    <x v="3221"/>
    <n v="5.7999999999999996E-3"/>
    <x v="0"/>
    <m/>
    <m/>
    <s v="Static 4:00 pm"/>
    <s v="TBC"/>
    <m/>
    <m/>
  </r>
  <r>
    <x v="13"/>
    <x v="13"/>
    <x v="309"/>
    <s v="TE Scott Elementary School #053"/>
    <x v="44"/>
    <x v="0"/>
    <x v="0"/>
    <d v="2017-01-27T00:00:00"/>
    <n v="1"/>
    <x v="0"/>
    <x v="3221"/>
    <n v="5.96E-3"/>
    <x v="0"/>
    <m/>
    <m/>
    <s v="Static 11:00 am"/>
    <s v="TBC"/>
    <m/>
    <m/>
  </r>
  <r>
    <x v="13"/>
    <x v="13"/>
    <x v="309"/>
    <s v="TE Scott Elementary School #053"/>
    <x v="44"/>
    <x v="0"/>
    <x v="0"/>
    <d v="2017-01-27T00:00:00"/>
    <n v="1"/>
    <x v="0"/>
    <x v="3222"/>
    <n v="2.98E-3"/>
    <x v="0"/>
    <m/>
    <m/>
    <s v="Static 6:00 am"/>
    <s v="TBC"/>
    <m/>
    <m/>
  </r>
  <r>
    <x v="13"/>
    <x v="13"/>
    <x v="309"/>
    <s v="TE Scott Elementary School #053"/>
    <x v="44"/>
    <x v="0"/>
    <x v="0"/>
    <d v="2017-01-27T00:00:00"/>
    <n v="1"/>
    <x v="0"/>
    <x v="3222"/>
    <n v="1.5299999999999999E-3"/>
    <x v="0"/>
    <m/>
    <m/>
    <s v="Static 4:00 pm"/>
    <s v="TBC"/>
    <m/>
    <m/>
  </r>
  <r>
    <x v="13"/>
    <x v="13"/>
    <x v="309"/>
    <s v="TE Scott Elementary School #053"/>
    <x v="44"/>
    <x v="0"/>
    <x v="0"/>
    <d v="2017-01-27T00:00:00"/>
    <n v="1"/>
    <x v="0"/>
    <x v="3222"/>
    <n v="3.7399999999999998E-3"/>
    <x v="0"/>
    <m/>
    <m/>
    <s v="Static 11:00 am"/>
    <s v="TBC"/>
    <m/>
    <m/>
  </r>
  <r>
    <x v="13"/>
    <x v="13"/>
    <x v="309"/>
    <s v="TE Scott Elementary School #053"/>
    <x v="44"/>
    <x v="0"/>
    <x v="0"/>
    <d v="2017-01-27T00:00:00"/>
    <n v="1"/>
    <x v="0"/>
    <x v="3223"/>
    <n v="5.4400000000000004E-3"/>
    <x v="0"/>
    <m/>
    <m/>
    <s v="Static 6:00 am"/>
    <s v="TBC"/>
    <m/>
    <m/>
  </r>
  <r>
    <x v="13"/>
    <x v="13"/>
    <x v="309"/>
    <s v="TE Scott Elementary School #053"/>
    <x v="44"/>
    <x v="0"/>
    <x v="0"/>
    <d v="2017-01-27T00:00:00"/>
    <n v="1"/>
    <x v="0"/>
    <x v="3223"/>
    <n v="3.1199999999999999E-3"/>
    <x v="0"/>
    <m/>
    <m/>
    <s v="Static 4:00 pm"/>
    <s v="TBC"/>
    <m/>
    <m/>
  </r>
  <r>
    <x v="13"/>
    <x v="13"/>
    <x v="309"/>
    <s v="TE Scott Elementary School #053"/>
    <x v="44"/>
    <x v="0"/>
    <x v="0"/>
    <d v="2017-01-27T00:00:00"/>
    <n v="1"/>
    <x v="0"/>
    <x v="3223"/>
    <n v="7.7000000000000002E-3"/>
    <x v="0"/>
    <m/>
    <m/>
    <s v="Static 11:00 am"/>
    <s v="TBC"/>
    <m/>
    <m/>
  </r>
  <r>
    <x v="13"/>
    <x v="13"/>
    <x v="309"/>
    <s v="TE Scott Elementary School #053"/>
    <x v="44"/>
    <x v="0"/>
    <x v="0"/>
    <d v="2017-01-27T00:00:00"/>
    <n v="1"/>
    <x v="0"/>
    <x v="3224"/>
    <n v="3.0400000000000002E-3"/>
    <x v="0"/>
    <m/>
    <m/>
    <s v="Static 6:00 am"/>
    <s v="TBC"/>
    <m/>
    <m/>
  </r>
  <r>
    <x v="13"/>
    <x v="13"/>
    <x v="309"/>
    <s v="TE Scott Elementary School #053"/>
    <x v="44"/>
    <x v="0"/>
    <x v="0"/>
    <d v="2017-01-27T00:00:00"/>
    <n v="1"/>
    <x v="0"/>
    <x v="3224"/>
    <n v="3.96E-3"/>
    <x v="0"/>
    <m/>
    <m/>
    <s v="Static 4:00 pm"/>
    <s v="TBC"/>
    <m/>
    <m/>
  </r>
  <r>
    <x v="13"/>
    <x v="13"/>
    <x v="309"/>
    <s v="TE Scott Elementary School #053"/>
    <x v="44"/>
    <x v="0"/>
    <x v="0"/>
    <d v="2017-01-27T00:00:00"/>
    <n v="1"/>
    <x v="0"/>
    <x v="3224"/>
    <n v="2.1099999999999999E-3"/>
    <x v="0"/>
    <m/>
    <m/>
    <s v="Static 11:00 am"/>
    <s v="TBC"/>
    <m/>
    <m/>
  </r>
  <r>
    <x v="13"/>
    <x v="13"/>
    <x v="309"/>
    <s v="TE Scott Elementary School #053"/>
    <x v="44"/>
    <x v="0"/>
    <x v="0"/>
    <d v="2017-01-27T00:00:00"/>
    <n v="1"/>
    <x v="0"/>
    <x v="3225"/>
    <n v="7.7999999999999999E-4"/>
    <x v="0"/>
    <m/>
    <m/>
    <s v="Static 6:00 am"/>
    <s v="TBC"/>
    <m/>
    <m/>
  </r>
  <r>
    <x v="13"/>
    <x v="13"/>
    <x v="309"/>
    <s v="TE Scott Elementary School #053"/>
    <x v="44"/>
    <x v="0"/>
    <x v="0"/>
    <d v="2017-01-27T00:00:00"/>
    <n v="1"/>
    <x v="0"/>
    <x v="3225"/>
    <n v="8.5999999999999998E-4"/>
    <x v="0"/>
    <m/>
    <m/>
    <s v="Static 4:00 pm"/>
    <s v="TBC"/>
    <m/>
    <m/>
  </r>
  <r>
    <x v="13"/>
    <x v="13"/>
    <x v="309"/>
    <s v="TE Scott Elementary School #053"/>
    <x v="44"/>
    <x v="0"/>
    <x v="0"/>
    <d v="2017-01-27T00:00:00"/>
    <n v="1"/>
    <x v="0"/>
    <x v="3225"/>
    <n v="8.4999999999999995E-4"/>
    <x v="0"/>
    <m/>
    <m/>
    <s v="Static 11:00 am"/>
    <s v="TBC"/>
    <m/>
    <m/>
  </r>
  <r>
    <x v="13"/>
    <x v="13"/>
    <x v="309"/>
    <s v="TE Scott Elementary School #053"/>
    <x v="44"/>
    <x v="0"/>
    <x v="0"/>
    <d v="2017-01-27T00:00:00"/>
    <n v="1"/>
    <x v="0"/>
    <x v="3226"/>
    <n v="1.0499999999999999E-3"/>
    <x v="0"/>
    <m/>
    <m/>
    <s v="Static 6:00 am"/>
    <s v="TBC"/>
    <m/>
    <m/>
  </r>
  <r>
    <x v="13"/>
    <x v="13"/>
    <x v="309"/>
    <s v="TE Scott Elementary School #053"/>
    <x v="44"/>
    <x v="0"/>
    <x v="0"/>
    <d v="2017-01-27T00:00:00"/>
    <n v="1"/>
    <x v="0"/>
    <x v="3226"/>
    <n v="9.8999999999999999E-4"/>
    <x v="0"/>
    <m/>
    <m/>
    <s v="Static 4:00 pm"/>
    <s v="TBC"/>
    <m/>
    <m/>
  </r>
  <r>
    <x v="13"/>
    <x v="13"/>
    <x v="309"/>
    <s v="TE Scott Elementary School #053"/>
    <x v="44"/>
    <x v="0"/>
    <x v="0"/>
    <d v="2017-01-27T00:00:00"/>
    <n v="1"/>
    <x v="0"/>
    <x v="3226"/>
    <n v="1.2099999999999999E-3"/>
    <x v="0"/>
    <m/>
    <m/>
    <s v="Static 11:00 am"/>
    <s v="TBC"/>
    <m/>
    <m/>
  </r>
  <r>
    <x v="13"/>
    <x v="13"/>
    <x v="309"/>
    <s v="TE Scott Elementary School #053"/>
    <x v="44"/>
    <x v="0"/>
    <x v="0"/>
    <d v="2017-01-27T00:00:00"/>
    <n v="1"/>
    <x v="0"/>
    <x v="3227"/>
    <n v="4.9200000000000001E-2"/>
    <x v="2"/>
    <m/>
    <m/>
    <s v="Static 6:00 am"/>
    <s v="TBC"/>
    <m/>
    <m/>
  </r>
  <r>
    <x v="13"/>
    <x v="13"/>
    <x v="309"/>
    <s v="TE Scott Elementary School #053"/>
    <x v="44"/>
    <x v="0"/>
    <x v="0"/>
    <d v="2017-01-27T00:00:00"/>
    <n v="1"/>
    <x v="0"/>
    <x v="3227"/>
    <n v="9.6000000000000002E-4"/>
    <x v="0"/>
    <m/>
    <m/>
    <s v="Static 4:00 pm"/>
    <s v="TBC"/>
    <m/>
    <m/>
  </r>
  <r>
    <x v="13"/>
    <x v="13"/>
    <x v="309"/>
    <s v="TE Scott Elementary School #053"/>
    <x v="44"/>
    <x v="0"/>
    <x v="0"/>
    <d v="2017-01-27T00:00:00"/>
    <n v="1"/>
    <x v="0"/>
    <x v="3227"/>
    <n v="2.8E-3"/>
    <x v="0"/>
    <m/>
    <m/>
    <s v="Static 11:00 am"/>
    <s v="TBC"/>
    <m/>
    <m/>
  </r>
  <r>
    <x v="13"/>
    <x v="13"/>
    <x v="309"/>
    <s v="TE Scott Elementary School #053"/>
    <x v="44"/>
    <x v="0"/>
    <x v="0"/>
    <d v="2017-01-27T00:00:00"/>
    <n v="1"/>
    <x v="0"/>
    <x v="3228"/>
    <n v="8.8000000000000003E-4"/>
    <x v="0"/>
    <m/>
    <m/>
    <s v="Static 6:00 am"/>
    <s v="TBC"/>
    <m/>
    <m/>
  </r>
  <r>
    <x v="13"/>
    <x v="13"/>
    <x v="309"/>
    <s v="TE Scott Elementary School #053"/>
    <x v="44"/>
    <x v="0"/>
    <x v="0"/>
    <d v="2017-01-27T00:00:00"/>
    <n v="1"/>
    <x v="0"/>
    <x v="3228"/>
    <n v="9.3999999999999997E-4"/>
    <x v="0"/>
    <m/>
    <m/>
    <s v="Static 4:00 pm"/>
    <s v="TBC"/>
    <m/>
    <m/>
  </r>
  <r>
    <x v="13"/>
    <x v="13"/>
    <x v="309"/>
    <s v="TE Scott Elementary School #053"/>
    <x v="44"/>
    <x v="0"/>
    <x v="0"/>
    <d v="2017-01-27T00:00:00"/>
    <n v="1"/>
    <x v="0"/>
    <x v="3228"/>
    <n v="1.98E-3"/>
    <x v="0"/>
    <m/>
    <m/>
    <s v="Static 11:00 am"/>
    <s v="TBC"/>
    <m/>
    <m/>
  </r>
  <r>
    <x v="13"/>
    <x v="13"/>
    <x v="309"/>
    <s v="TE Scott Elementary School #053"/>
    <x v="44"/>
    <x v="0"/>
    <x v="0"/>
    <d v="2017-01-27T00:00:00"/>
    <n v="1"/>
    <x v="0"/>
    <x v="3147"/>
    <n v="5.8700000000000002E-3"/>
    <x v="0"/>
    <m/>
    <m/>
    <s v="Static 6:00 am"/>
    <s v="TBC"/>
    <m/>
    <m/>
  </r>
  <r>
    <x v="13"/>
    <x v="13"/>
    <x v="309"/>
    <s v="TE Scott Elementary School #053"/>
    <x v="44"/>
    <x v="0"/>
    <x v="0"/>
    <d v="2017-01-27T00:00:00"/>
    <n v="1"/>
    <x v="0"/>
    <x v="3147"/>
    <n v="6.5100000000000002E-3"/>
    <x v="0"/>
    <m/>
    <m/>
    <s v="Static 4:00 pm"/>
    <s v="TBC"/>
    <m/>
    <m/>
  </r>
  <r>
    <x v="13"/>
    <x v="13"/>
    <x v="309"/>
    <s v="TE Scott Elementary School #053"/>
    <x v="44"/>
    <x v="0"/>
    <x v="0"/>
    <d v="2017-01-27T00:00:00"/>
    <n v="1"/>
    <x v="0"/>
    <x v="3147"/>
    <n v="5.5399999999999998E-3"/>
    <x v="0"/>
    <m/>
    <m/>
    <s v="Static 11:00 am"/>
    <s v="TBC"/>
    <m/>
    <m/>
  </r>
  <r>
    <x v="13"/>
    <x v="13"/>
    <x v="309"/>
    <s v="TE Scott Elementary School #053"/>
    <x v="44"/>
    <x v="0"/>
    <x v="0"/>
    <d v="2017-01-27T00:00:00"/>
    <n v="1"/>
    <x v="0"/>
    <x v="3148"/>
    <n v="1.72E-2"/>
    <x v="2"/>
    <m/>
    <m/>
    <s v="Static 6:00 am"/>
    <s v="TBC"/>
    <m/>
    <m/>
  </r>
  <r>
    <x v="13"/>
    <x v="13"/>
    <x v="309"/>
    <s v="TE Scott Elementary School #053"/>
    <x v="44"/>
    <x v="0"/>
    <x v="0"/>
    <d v="2017-01-27T00:00:00"/>
    <n v="1"/>
    <x v="0"/>
    <x v="3148"/>
    <n v="8.6400000000000001E-3"/>
    <x v="0"/>
    <m/>
    <m/>
    <s v="Static 4:00 pm"/>
    <s v="TBC"/>
    <m/>
    <m/>
  </r>
  <r>
    <x v="13"/>
    <x v="13"/>
    <x v="309"/>
    <s v="TE Scott Elementary School #053"/>
    <x v="44"/>
    <x v="0"/>
    <x v="0"/>
    <d v="2017-01-27T00:00:00"/>
    <n v="1"/>
    <x v="0"/>
    <x v="3148"/>
    <n v="7.1700000000000002E-3"/>
    <x v="0"/>
    <m/>
    <m/>
    <s v="Static 11:00 am"/>
    <s v="TBC"/>
    <m/>
    <m/>
  </r>
  <r>
    <x v="13"/>
    <x v="13"/>
    <x v="309"/>
    <s v="TE Scott Elementary School #053"/>
    <x v="44"/>
    <x v="0"/>
    <x v="0"/>
    <d v="2017-01-27T00:00:00"/>
    <n v="1"/>
    <x v="0"/>
    <x v="3149"/>
    <n v="4.87E-2"/>
    <x v="2"/>
    <m/>
    <m/>
    <s v="Static 6:00 am"/>
    <s v="TBC"/>
    <m/>
    <m/>
  </r>
  <r>
    <x v="13"/>
    <x v="13"/>
    <x v="309"/>
    <s v="TE Scott Elementary School #053"/>
    <x v="44"/>
    <x v="0"/>
    <x v="0"/>
    <d v="2017-01-27T00:00:00"/>
    <n v="1"/>
    <x v="0"/>
    <x v="3149"/>
    <n v="3.0599999999999999E-2"/>
    <x v="2"/>
    <m/>
    <m/>
    <s v="Static 4:00 pm"/>
    <s v="TBC"/>
    <m/>
    <m/>
  </r>
  <r>
    <x v="13"/>
    <x v="13"/>
    <x v="309"/>
    <s v="TE Scott Elementary School #053"/>
    <x v="44"/>
    <x v="0"/>
    <x v="0"/>
    <d v="2017-01-27T00:00:00"/>
    <n v="1"/>
    <x v="0"/>
    <x v="3149"/>
    <n v="2.8000000000000001E-2"/>
    <x v="2"/>
    <m/>
    <m/>
    <s v="Static 11:00 am"/>
    <s v="TBC"/>
    <m/>
    <m/>
  </r>
  <r>
    <x v="13"/>
    <x v="13"/>
    <x v="309"/>
    <s v="TE Scott Elementary School #053"/>
    <x v="44"/>
    <x v="0"/>
    <x v="0"/>
    <d v="2017-01-27T00:00:00"/>
    <n v="1"/>
    <x v="0"/>
    <x v="3297"/>
    <n v="5.4200000000000003E-3"/>
    <x v="0"/>
    <m/>
    <m/>
    <s v="Static 6:00 am"/>
    <s v="TBC"/>
    <m/>
    <m/>
  </r>
  <r>
    <x v="13"/>
    <x v="13"/>
    <x v="309"/>
    <s v="TE Scott Elementary School #053"/>
    <x v="44"/>
    <x v="0"/>
    <x v="0"/>
    <d v="2017-01-27T00:00:00"/>
    <n v="1"/>
    <x v="0"/>
    <x v="3297"/>
    <n v="4.1399999999999996E-3"/>
    <x v="0"/>
    <m/>
    <m/>
    <s v="Static 4:00 pm"/>
    <s v="TBC"/>
    <m/>
    <m/>
  </r>
  <r>
    <x v="13"/>
    <x v="13"/>
    <x v="309"/>
    <s v="TE Scott Elementary School #053"/>
    <x v="44"/>
    <x v="0"/>
    <x v="0"/>
    <d v="2017-01-27T00:00:00"/>
    <n v="1"/>
    <x v="0"/>
    <x v="3297"/>
    <n v="1.9E-3"/>
    <x v="0"/>
    <m/>
    <m/>
    <s v="Static 11:00 am"/>
    <s v="TBC"/>
    <m/>
    <m/>
  </r>
  <r>
    <x v="13"/>
    <x v="13"/>
    <x v="309"/>
    <s v="TE Scott Elementary School #053"/>
    <x v="44"/>
    <x v="0"/>
    <x v="0"/>
    <d v="2017-01-27T00:00:00"/>
    <n v="1"/>
    <x v="0"/>
    <x v="3298"/>
    <n v="3.29E-3"/>
    <x v="0"/>
    <m/>
    <m/>
    <s v="Static 6:00 am"/>
    <s v="TBC"/>
    <m/>
    <m/>
  </r>
  <r>
    <x v="13"/>
    <x v="13"/>
    <x v="309"/>
    <s v="TE Scott Elementary School #053"/>
    <x v="44"/>
    <x v="0"/>
    <x v="0"/>
    <d v="2017-01-27T00:00:00"/>
    <n v="1"/>
    <x v="0"/>
    <x v="3298"/>
    <n v="2.8700000000000002E-3"/>
    <x v="0"/>
    <m/>
    <m/>
    <s v="Static 4:00 pm"/>
    <s v="TBC"/>
    <m/>
    <m/>
  </r>
  <r>
    <x v="13"/>
    <x v="13"/>
    <x v="309"/>
    <s v="TE Scott Elementary School #053"/>
    <x v="44"/>
    <x v="0"/>
    <x v="0"/>
    <d v="2017-01-27T00:00:00"/>
    <n v="1"/>
    <x v="0"/>
    <x v="3298"/>
    <n v="2.96E-3"/>
    <x v="0"/>
    <m/>
    <m/>
    <s v="Static 11:00 am"/>
    <s v="TBC"/>
    <m/>
    <m/>
  </r>
  <r>
    <x v="13"/>
    <x v="13"/>
    <x v="309"/>
    <s v="TE Scott Elementary School #053"/>
    <x v="44"/>
    <x v="0"/>
    <x v="0"/>
    <d v="2017-01-27T00:00:00"/>
    <n v="1"/>
    <x v="0"/>
    <x v="3299"/>
    <n v="1.4200000000000001E-2"/>
    <x v="2"/>
    <m/>
    <m/>
    <s v="Static 6:00 am"/>
    <s v="TBC"/>
    <m/>
    <m/>
  </r>
  <r>
    <x v="13"/>
    <x v="13"/>
    <x v="309"/>
    <s v="TE Scott Elementary School #053"/>
    <x v="44"/>
    <x v="0"/>
    <x v="0"/>
    <d v="2017-01-27T00:00:00"/>
    <n v="1"/>
    <x v="0"/>
    <x v="3299"/>
    <n v="1.03E-2"/>
    <x v="2"/>
    <m/>
    <m/>
    <s v="Static 4:00 pm"/>
    <s v="TBC"/>
    <m/>
    <m/>
  </r>
  <r>
    <x v="13"/>
    <x v="13"/>
    <x v="309"/>
    <s v="TE Scott Elementary School #053"/>
    <x v="44"/>
    <x v="0"/>
    <x v="0"/>
    <d v="2017-01-27T00:00:00"/>
    <n v="1"/>
    <x v="0"/>
    <x v="3299"/>
    <n v="3.8999999999999998E-3"/>
    <x v="0"/>
    <m/>
    <m/>
    <s v="Static 11:00 am"/>
    <s v="TBC"/>
    <m/>
    <m/>
  </r>
  <r>
    <x v="13"/>
    <x v="13"/>
    <x v="309"/>
    <s v="TE Scott Elementary School #053"/>
    <x v="44"/>
    <x v="0"/>
    <x v="0"/>
    <d v="2017-01-27T00:00:00"/>
    <n v="1"/>
    <x v="0"/>
    <x v="3300"/>
    <n v="2.7499999999999998E-3"/>
    <x v="0"/>
    <m/>
    <m/>
    <s v="Static 6:00 am"/>
    <s v="TBC"/>
    <m/>
    <m/>
  </r>
  <r>
    <x v="13"/>
    <x v="13"/>
    <x v="309"/>
    <s v="TE Scott Elementary School #053"/>
    <x v="44"/>
    <x v="0"/>
    <x v="0"/>
    <d v="2017-01-27T00:00:00"/>
    <n v="1"/>
    <x v="0"/>
    <x v="3300"/>
    <n v="1.97E-3"/>
    <x v="0"/>
    <m/>
    <m/>
    <s v="Static 4:00 pm"/>
    <s v="TBC"/>
    <m/>
    <m/>
  </r>
  <r>
    <x v="13"/>
    <x v="13"/>
    <x v="309"/>
    <s v="TE Scott Elementary School #053"/>
    <x v="44"/>
    <x v="0"/>
    <x v="0"/>
    <d v="2017-01-27T00:00:00"/>
    <n v="1"/>
    <x v="0"/>
    <x v="3300"/>
    <n v="3.47E-3"/>
    <x v="0"/>
    <m/>
    <m/>
    <s v="Static 11:00 am"/>
    <s v="TBC"/>
    <m/>
    <m/>
  </r>
  <r>
    <x v="13"/>
    <x v="13"/>
    <x v="309"/>
    <s v="TE Scott Elementary School #053"/>
    <x v="44"/>
    <x v="0"/>
    <x v="0"/>
    <d v="2017-01-27T00:00:00"/>
    <n v="1"/>
    <x v="1"/>
    <x v="3230"/>
    <n v="1.6000000000000001E-4"/>
    <x v="0"/>
    <m/>
    <m/>
    <s v="Static 6:00 am"/>
    <s v="TBC"/>
    <m/>
    <m/>
  </r>
  <r>
    <x v="13"/>
    <x v="13"/>
    <x v="309"/>
    <s v="TE Scott Elementary School #053"/>
    <x v="44"/>
    <x v="0"/>
    <x v="0"/>
    <d v="2017-01-27T00:00:00"/>
    <n v="1"/>
    <x v="1"/>
    <x v="3230"/>
    <n v="6.0000000000000002E-5"/>
    <x v="0"/>
    <m/>
    <m/>
    <s v="Static 4:00 pm"/>
    <s v="TBC"/>
    <m/>
    <m/>
  </r>
  <r>
    <x v="13"/>
    <x v="13"/>
    <x v="309"/>
    <s v="TE Scott Elementary School #053"/>
    <x v="44"/>
    <x v="0"/>
    <x v="0"/>
    <d v="2017-01-27T00:00:00"/>
    <n v="1"/>
    <x v="1"/>
    <x v="3230"/>
    <n v="1.8000000000000001E-4"/>
    <x v="0"/>
    <m/>
    <m/>
    <s v="Static 11:00 am"/>
    <s v="TBC"/>
    <m/>
    <m/>
  </r>
  <r>
    <x v="13"/>
    <x v="13"/>
    <x v="309"/>
    <s v="TE Scott Elementary School #053"/>
    <x v="44"/>
    <x v="0"/>
    <x v="0"/>
    <d v="2017-01-27T00:00:00"/>
    <n v="1"/>
    <x v="1"/>
    <x v="3231"/>
    <n v="3.79E-3"/>
    <x v="0"/>
    <m/>
    <m/>
    <s v="Static 6:00 am"/>
    <s v="TBC"/>
    <m/>
    <m/>
  </r>
  <r>
    <x v="13"/>
    <x v="13"/>
    <x v="309"/>
    <s v="TE Scott Elementary School #053"/>
    <x v="44"/>
    <x v="0"/>
    <x v="0"/>
    <d v="2017-01-27T00:00:00"/>
    <n v="1"/>
    <x v="1"/>
    <x v="3231"/>
    <n v="2.2399999999999998E-3"/>
    <x v="0"/>
    <m/>
    <m/>
    <s v="Static 4:00 pm"/>
    <s v="TBC"/>
    <m/>
    <m/>
  </r>
  <r>
    <x v="13"/>
    <x v="13"/>
    <x v="309"/>
    <s v="TE Scott Elementary School #053"/>
    <x v="44"/>
    <x v="0"/>
    <x v="0"/>
    <d v="2017-01-27T00:00:00"/>
    <n v="1"/>
    <x v="1"/>
    <x v="3231"/>
    <n v="4.4999999999999999E-4"/>
    <x v="0"/>
    <m/>
    <m/>
    <s v="Static 11:00 am"/>
    <s v="TBC"/>
    <m/>
    <m/>
  </r>
  <r>
    <x v="13"/>
    <x v="13"/>
    <x v="309"/>
    <s v="TE Scott Elementary School #053"/>
    <x v="44"/>
    <x v="0"/>
    <x v="0"/>
    <d v="2017-01-27T00:00:00"/>
    <n v="1"/>
    <x v="86"/>
    <x v="3232"/>
    <n v="4.4400000000000004E-3"/>
    <x v="0"/>
    <m/>
    <m/>
    <s v="Static 6:00 am"/>
    <s v="TBC"/>
    <m/>
    <m/>
  </r>
  <r>
    <x v="13"/>
    <x v="13"/>
    <x v="309"/>
    <s v="TE Scott Elementary School #053"/>
    <x v="44"/>
    <x v="0"/>
    <x v="0"/>
    <d v="2017-01-27T00:00:00"/>
    <n v="1"/>
    <x v="86"/>
    <x v="3232"/>
    <n v="5.9800000000000001E-3"/>
    <x v="0"/>
    <m/>
    <m/>
    <s v="Static 4:00 pm"/>
    <s v="TBC"/>
    <m/>
    <m/>
  </r>
  <r>
    <x v="13"/>
    <x v="13"/>
    <x v="309"/>
    <s v="TE Scott Elementary School #053"/>
    <x v="44"/>
    <x v="0"/>
    <x v="0"/>
    <d v="2017-01-27T00:00:00"/>
    <n v="1"/>
    <x v="86"/>
    <x v="3232"/>
    <n v="4.2399999999999998E-3"/>
    <x v="0"/>
    <m/>
    <m/>
    <s v="Static 11:00 am"/>
    <s v="TBC"/>
    <m/>
    <m/>
  </r>
  <r>
    <x v="13"/>
    <x v="13"/>
    <x v="309"/>
    <s v="TE Scott Elementary School #053"/>
    <x v="44"/>
    <x v="0"/>
    <x v="0"/>
    <d v="2017-01-27T00:00:00"/>
    <n v="1"/>
    <x v="87"/>
    <x v="3232"/>
    <n v="6.7000000000000002E-3"/>
    <x v="0"/>
    <m/>
    <m/>
    <s v="Static 6:00 am"/>
    <s v="TBC"/>
    <m/>
    <m/>
  </r>
  <r>
    <x v="13"/>
    <x v="13"/>
    <x v="309"/>
    <s v="TE Scott Elementary School #053"/>
    <x v="44"/>
    <x v="0"/>
    <x v="0"/>
    <d v="2017-01-27T00:00:00"/>
    <n v="1"/>
    <x v="87"/>
    <x v="3232"/>
    <n v="1.7100000000000001E-2"/>
    <x v="2"/>
    <m/>
    <m/>
    <s v="Static 4:00 pm"/>
    <s v="TBC"/>
    <m/>
    <m/>
  </r>
  <r>
    <x v="13"/>
    <x v="13"/>
    <x v="309"/>
    <s v="TE Scott Elementary School #053"/>
    <x v="44"/>
    <x v="0"/>
    <x v="0"/>
    <d v="2017-01-27T00:00:00"/>
    <n v="1"/>
    <x v="87"/>
    <x v="3232"/>
    <n v="1.04E-2"/>
    <x v="2"/>
    <m/>
    <m/>
    <s v="Static 11:00 am"/>
    <s v="TBC"/>
    <m/>
    <m/>
  </r>
  <r>
    <x v="13"/>
    <x v="13"/>
    <x v="309"/>
    <s v="TE Scott Elementary School #053"/>
    <x v="44"/>
    <x v="0"/>
    <x v="0"/>
    <d v="2017-01-27T00:00:00"/>
    <n v="1"/>
    <x v="0"/>
    <x v="3301"/>
    <n v="1.01E-2"/>
    <x v="2"/>
    <m/>
    <m/>
    <s v="Static 6:00 am"/>
    <s v="TBC"/>
    <m/>
    <m/>
  </r>
  <r>
    <x v="13"/>
    <x v="13"/>
    <x v="309"/>
    <s v="TE Scott Elementary School #053"/>
    <x v="44"/>
    <x v="0"/>
    <x v="0"/>
    <d v="2017-01-27T00:00:00"/>
    <n v="1"/>
    <x v="0"/>
    <x v="3301"/>
    <n v="8.5900000000000004E-3"/>
    <x v="0"/>
    <m/>
    <m/>
    <s v="Static 4:00 pm"/>
    <s v="TBC"/>
    <m/>
    <m/>
  </r>
  <r>
    <x v="13"/>
    <x v="13"/>
    <x v="309"/>
    <s v="TE Scott Elementary School #053"/>
    <x v="44"/>
    <x v="0"/>
    <x v="0"/>
    <d v="2017-01-27T00:00:00"/>
    <n v="1"/>
    <x v="0"/>
    <x v="3301"/>
    <n v="8.3999999999999995E-3"/>
    <x v="0"/>
    <m/>
    <m/>
    <s v="Static 11:00 am"/>
    <s v="TBC"/>
    <m/>
    <m/>
  </r>
  <r>
    <x v="13"/>
    <x v="13"/>
    <x v="309"/>
    <s v="TE Scott Elementary School #053"/>
    <x v="44"/>
    <x v="0"/>
    <x v="0"/>
    <d v="2017-01-27T00:00:00"/>
    <n v="1"/>
    <x v="0"/>
    <x v="3159"/>
    <n v="8.7000000000000001E-4"/>
    <x v="0"/>
    <m/>
    <m/>
    <s v="Static 6:00 am"/>
    <s v="TBC"/>
    <m/>
    <m/>
  </r>
  <r>
    <x v="13"/>
    <x v="13"/>
    <x v="309"/>
    <s v="TE Scott Elementary School #053"/>
    <x v="44"/>
    <x v="0"/>
    <x v="0"/>
    <d v="2017-01-27T00:00:00"/>
    <n v="1"/>
    <x v="0"/>
    <x v="3159"/>
    <n v="9.7999999999999997E-4"/>
    <x v="0"/>
    <m/>
    <m/>
    <s v="Static 4:00 pm"/>
    <s v="TBC"/>
    <m/>
    <m/>
  </r>
  <r>
    <x v="13"/>
    <x v="13"/>
    <x v="309"/>
    <s v="TE Scott Elementary School #053"/>
    <x v="44"/>
    <x v="0"/>
    <x v="0"/>
    <d v="2017-01-27T00:00:00"/>
    <n v="1"/>
    <x v="0"/>
    <x v="3159"/>
    <n v="4.4400000000000004E-3"/>
    <x v="0"/>
    <m/>
    <m/>
    <s v="Static 11:00 am"/>
    <s v="TBC"/>
    <m/>
    <m/>
  </r>
  <r>
    <x v="13"/>
    <x v="13"/>
    <x v="309"/>
    <s v="TE Scott Elementary School #053"/>
    <x v="44"/>
    <x v="0"/>
    <x v="0"/>
    <d v="2017-01-27T00:00:00"/>
    <n v="1"/>
    <x v="0"/>
    <x v="3233"/>
    <n v="3.0500000000000002E-3"/>
    <x v="0"/>
    <m/>
    <m/>
    <s v="Static 6:00 am"/>
    <s v="TBC"/>
    <m/>
    <m/>
  </r>
  <r>
    <x v="13"/>
    <x v="13"/>
    <x v="309"/>
    <s v="TE Scott Elementary School #053"/>
    <x v="44"/>
    <x v="0"/>
    <x v="0"/>
    <d v="2017-01-27T00:00:00"/>
    <n v="1"/>
    <x v="0"/>
    <x v="3233"/>
    <n v="2.9199999999999999E-3"/>
    <x v="0"/>
    <m/>
    <m/>
    <s v="Static 4:00 pm"/>
    <s v="TBC"/>
    <m/>
    <m/>
  </r>
  <r>
    <x v="13"/>
    <x v="13"/>
    <x v="309"/>
    <s v="TE Scott Elementary School #053"/>
    <x v="44"/>
    <x v="0"/>
    <x v="0"/>
    <d v="2017-01-27T00:00:00"/>
    <n v="1"/>
    <x v="0"/>
    <x v="3233"/>
    <n v="2.5100000000000001E-3"/>
    <x v="0"/>
    <m/>
    <m/>
    <s v="Static 11:00 am"/>
    <s v="TBC"/>
    <m/>
    <m/>
  </r>
  <r>
    <x v="13"/>
    <x v="13"/>
    <x v="309"/>
    <s v="TE Scott Elementary School #053"/>
    <x v="44"/>
    <x v="0"/>
    <x v="0"/>
    <d v="2017-01-27T00:00:00"/>
    <n v="1"/>
    <x v="0"/>
    <x v="3160"/>
    <n v="3.3700000000000002E-3"/>
    <x v="0"/>
    <m/>
    <m/>
    <s v="Static 6:00 am"/>
    <s v="TBC"/>
    <m/>
    <m/>
  </r>
  <r>
    <x v="13"/>
    <x v="13"/>
    <x v="309"/>
    <s v="TE Scott Elementary School #053"/>
    <x v="44"/>
    <x v="0"/>
    <x v="0"/>
    <d v="2017-01-27T00:00:00"/>
    <n v="1"/>
    <x v="0"/>
    <x v="3160"/>
    <n v="5.1000000000000004E-4"/>
    <x v="0"/>
    <m/>
    <m/>
    <s v="Static 4:00 pm"/>
    <s v="TBC"/>
    <m/>
    <m/>
  </r>
  <r>
    <x v="13"/>
    <x v="13"/>
    <x v="309"/>
    <s v="TE Scott Elementary School #053"/>
    <x v="44"/>
    <x v="0"/>
    <x v="0"/>
    <d v="2017-01-27T00:00:00"/>
    <n v="1"/>
    <x v="0"/>
    <x v="3160"/>
    <n v="7.3999999999999999E-4"/>
    <x v="0"/>
    <m/>
    <m/>
    <s v="Static 11:00 am"/>
    <s v="TBC"/>
    <m/>
    <m/>
  </r>
  <r>
    <x v="13"/>
    <x v="13"/>
    <x v="309"/>
    <s v="TE Scott Elementary School #053"/>
    <x v="44"/>
    <x v="0"/>
    <x v="0"/>
    <d v="2017-01-27T00:00:00"/>
    <n v="1"/>
    <x v="0"/>
    <x v="3083"/>
    <n v="2.8300000000000001E-3"/>
    <x v="0"/>
    <m/>
    <m/>
    <s v="Static 6:00 am"/>
    <s v="TBC"/>
    <m/>
    <m/>
  </r>
  <r>
    <x v="13"/>
    <x v="13"/>
    <x v="309"/>
    <s v="TE Scott Elementary School #053"/>
    <x v="44"/>
    <x v="0"/>
    <x v="0"/>
    <d v="2017-01-27T00:00:00"/>
    <n v="1"/>
    <x v="0"/>
    <x v="3083"/>
    <n v="2.5699999999999998E-3"/>
    <x v="0"/>
    <m/>
    <m/>
    <s v="Static 4:00 pm"/>
    <s v="TBC"/>
    <m/>
    <m/>
  </r>
  <r>
    <x v="13"/>
    <x v="13"/>
    <x v="309"/>
    <s v="TE Scott Elementary School #053"/>
    <x v="44"/>
    <x v="0"/>
    <x v="0"/>
    <d v="2017-01-27T00:00:00"/>
    <n v="1"/>
    <x v="0"/>
    <x v="3083"/>
    <n v="2.48E-3"/>
    <x v="0"/>
    <m/>
    <m/>
    <s v="Static 11:00 am"/>
    <s v="TBC"/>
    <m/>
    <m/>
  </r>
  <r>
    <x v="13"/>
    <x v="13"/>
    <x v="309"/>
    <s v="TE Scott Elementary School #053"/>
    <x v="44"/>
    <x v="0"/>
    <x v="0"/>
    <d v="2017-01-27T00:00:00"/>
    <n v="1"/>
    <x v="0"/>
    <x v="3161"/>
    <n v="9.3999999999999997E-4"/>
    <x v="0"/>
    <m/>
    <m/>
    <s v="Static 6:00 am"/>
    <s v="TBC"/>
    <m/>
    <m/>
  </r>
  <r>
    <x v="13"/>
    <x v="13"/>
    <x v="309"/>
    <s v="TE Scott Elementary School #053"/>
    <x v="44"/>
    <x v="0"/>
    <x v="0"/>
    <d v="2017-01-27T00:00:00"/>
    <n v="1"/>
    <x v="0"/>
    <x v="3161"/>
    <n v="8.0000000000000004E-4"/>
    <x v="0"/>
    <m/>
    <m/>
    <s v="Static 4:00 pm"/>
    <s v="TBC"/>
    <m/>
    <m/>
  </r>
  <r>
    <x v="13"/>
    <x v="13"/>
    <x v="309"/>
    <s v="TE Scott Elementary School #053"/>
    <x v="44"/>
    <x v="0"/>
    <x v="0"/>
    <d v="2017-01-27T00:00:00"/>
    <n v="1"/>
    <x v="0"/>
    <x v="3161"/>
    <n v="6.8999999999999997E-4"/>
    <x v="0"/>
    <m/>
    <m/>
    <s v="Static 11:00 am"/>
    <s v="TBC"/>
    <m/>
    <m/>
  </r>
  <r>
    <x v="13"/>
    <x v="13"/>
    <x v="309"/>
    <s v="TE Scott Elementary School #053"/>
    <x v="44"/>
    <x v="0"/>
    <x v="0"/>
    <d v="2017-01-27T00:00:00"/>
    <n v="1"/>
    <x v="0"/>
    <x v="3234"/>
    <n v="2.0600000000000002E-3"/>
    <x v="0"/>
    <m/>
    <m/>
    <s v="Static 6:00 am"/>
    <s v="TBC"/>
    <m/>
    <m/>
  </r>
  <r>
    <x v="13"/>
    <x v="13"/>
    <x v="309"/>
    <s v="TE Scott Elementary School #053"/>
    <x v="44"/>
    <x v="0"/>
    <x v="0"/>
    <d v="2017-01-27T00:00:00"/>
    <n v="1"/>
    <x v="0"/>
    <x v="3234"/>
    <n v="2.5999999999999999E-3"/>
    <x v="0"/>
    <m/>
    <m/>
    <s v="Static 4:00 pm"/>
    <s v="TBC"/>
    <m/>
    <m/>
  </r>
  <r>
    <x v="13"/>
    <x v="13"/>
    <x v="309"/>
    <s v="TE Scott Elementary School #053"/>
    <x v="44"/>
    <x v="0"/>
    <x v="0"/>
    <d v="2017-01-27T00:00:00"/>
    <n v="1"/>
    <x v="0"/>
    <x v="3234"/>
    <n v="1.0300000000000001E-3"/>
    <x v="0"/>
    <m/>
    <m/>
    <s v="Static 11:00 am"/>
    <s v="TBC"/>
    <m/>
    <m/>
  </r>
  <r>
    <x v="13"/>
    <x v="13"/>
    <x v="309"/>
    <s v="TE Scott Elementary School #053"/>
    <x v="44"/>
    <x v="0"/>
    <x v="0"/>
    <d v="2017-01-27T00:00:00"/>
    <n v="1"/>
    <x v="0"/>
    <x v="2931"/>
    <n v="1.0399999999999999E-3"/>
    <x v="0"/>
    <m/>
    <m/>
    <s v="Static 6:00 am"/>
    <s v="TBC"/>
    <m/>
    <m/>
  </r>
  <r>
    <x v="13"/>
    <x v="13"/>
    <x v="309"/>
    <s v="TE Scott Elementary School #053"/>
    <x v="44"/>
    <x v="0"/>
    <x v="0"/>
    <d v="2017-01-27T00:00:00"/>
    <n v="1"/>
    <x v="0"/>
    <x v="2931"/>
    <n v="3.0899999999999999E-3"/>
    <x v="0"/>
    <m/>
    <m/>
    <s v="Static 4:00 pm"/>
    <s v="TBC"/>
    <m/>
    <m/>
  </r>
  <r>
    <x v="13"/>
    <x v="13"/>
    <x v="309"/>
    <s v="TE Scott Elementary School #053"/>
    <x v="44"/>
    <x v="0"/>
    <x v="0"/>
    <d v="2017-01-27T00:00:00"/>
    <n v="1"/>
    <x v="0"/>
    <x v="2931"/>
    <n v="3.1E-4"/>
    <x v="0"/>
    <m/>
    <m/>
    <s v="Static 11:00 am"/>
    <s v="TBC"/>
    <m/>
    <m/>
  </r>
  <r>
    <x v="13"/>
    <x v="13"/>
    <x v="309"/>
    <s v="TE Scott Elementary School #053"/>
    <x v="44"/>
    <x v="0"/>
    <x v="0"/>
    <d v="2017-01-27T00:00:00"/>
    <n v="1"/>
    <x v="0"/>
    <x v="3243"/>
    <n v="3.46E-3"/>
    <x v="0"/>
    <m/>
    <m/>
    <s v="Static 6:00 am"/>
    <s v="TBC"/>
    <m/>
    <m/>
  </r>
  <r>
    <x v="13"/>
    <x v="13"/>
    <x v="309"/>
    <s v="TE Scott Elementary School #053"/>
    <x v="44"/>
    <x v="0"/>
    <x v="0"/>
    <d v="2017-01-27T00:00:00"/>
    <n v="1"/>
    <x v="0"/>
    <x v="3243"/>
    <n v="7.2000000000000005E-4"/>
    <x v="0"/>
    <m/>
    <m/>
    <s v="Static 4:00 pm"/>
    <s v="TBC"/>
    <m/>
    <m/>
  </r>
  <r>
    <x v="13"/>
    <x v="13"/>
    <x v="309"/>
    <s v="TE Scott Elementary School #053"/>
    <x v="44"/>
    <x v="0"/>
    <x v="0"/>
    <d v="2017-01-27T00:00:00"/>
    <n v="1"/>
    <x v="0"/>
    <x v="3243"/>
    <n v="2.5100000000000001E-3"/>
    <x v="0"/>
    <m/>
    <m/>
    <s v="Static 11:00 am"/>
    <s v="TBC"/>
    <m/>
    <m/>
  </r>
  <r>
    <x v="13"/>
    <x v="13"/>
    <x v="309"/>
    <s v="TE Scott Elementary School #053"/>
    <x v="44"/>
    <x v="0"/>
    <x v="0"/>
    <d v="2017-01-27T00:00:00"/>
    <n v="1"/>
    <x v="0"/>
    <x v="3244"/>
    <n v="0.33"/>
    <x v="2"/>
    <m/>
    <m/>
    <s v="Static 6:00 am"/>
    <s v="TBC"/>
    <m/>
    <m/>
  </r>
  <r>
    <x v="13"/>
    <x v="13"/>
    <x v="309"/>
    <s v="TE Scott Elementary School #053"/>
    <x v="44"/>
    <x v="0"/>
    <x v="0"/>
    <d v="2017-01-27T00:00:00"/>
    <n v="1"/>
    <x v="0"/>
    <x v="3244"/>
    <n v="0.23200000000000001"/>
    <x v="2"/>
    <m/>
    <m/>
    <s v="Static 11:00 am"/>
    <s v="TBC"/>
    <m/>
    <m/>
  </r>
  <r>
    <x v="13"/>
    <x v="13"/>
    <x v="309"/>
    <s v="TE Scott Elementary School #053"/>
    <x v="44"/>
    <x v="0"/>
    <x v="0"/>
    <d v="2017-01-27T00:00:00"/>
    <n v="1"/>
    <x v="0"/>
    <x v="3302"/>
    <n v="0.21099999999999999"/>
    <x v="2"/>
    <m/>
    <m/>
    <s v="Static 4:00 pm"/>
    <s v="TBC"/>
    <m/>
    <m/>
  </r>
  <r>
    <x v="13"/>
    <x v="13"/>
    <x v="309"/>
    <s v="TE Scott Elementary School #053"/>
    <x v="44"/>
    <x v="0"/>
    <x v="0"/>
    <d v="2017-01-27T00:00:00"/>
    <n v="1"/>
    <x v="0"/>
    <x v="3254"/>
    <n v="1.2099999999999999E-3"/>
    <x v="0"/>
    <m/>
    <m/>
    <s v="Static 6:00 am"/>
    <s v="TBC"/>
    <m/>
    <m/>
  </r>
  <r>
    <x v="13"/>
    <x v="13"/>
    <x v="309"/>
    <s v="TE Scott Elementary School #053"/>
    <x v="44"/>
    <x v="0"/>
    <x v="0"/>
    <d v="2017-01-27T00:00:00"/>
    <n v="1"/>
    <x v="0"/>
    <x v="3254"/>
    <n v="1.2099999999999999E-3"/>
    <x v="0"/>
    <m/>
    <m/>
    <s v="Static 4:00 pm"/>
    <s v="TBC"/>
    <m/>
    <m/>
  </r>
  <r>
    <x v="13"/>
    <x v="13"/>
    <x v="309"/>
    <s v="TE Scott Elementary School #053"/>
    <x v="44"/>
    <x v="0"/>
    <x v="0"/>
    <d v="2017-01-27T00:00:00"/>
    <n v="1"/>
    <x v="0"/>
    <x v="3254"/>
    <n v="1.15E-3"/>
    <x v="0"/>
    <m/>
    <m/>
    <s v="Static 11:00 am"/>
    <s v="TBC"/>
    <m/>
    <m/>
  </r>
  <r>
    <x v="13"/>
    <x v="13"/>
    <x v="269"/>
    <s v="Berkshire Park Elementary #136"/>
    <x v="24"/>
    <x v="0"/>
    <x v="0"/>
    <d v="2017-02-11T00:00:00"/>
    <n v="1"/>
    <x v="5"/>
    <x v="3303"/>
    <n v="1.25E-3"/>
    <x v="0"/>
    <m/>
    <m/>
    <s v="Static"/>
    <s v="TBC"/>
    <m/>
    <m/>
  </r>
  <r>
    <x v="13"/>
    <x v="13"/>
    <x v="269"/>
    <s v="Berkshire Park Elementary #136"/>
    <x v="24"/>
    <x v="0"/>
    <x v="0"/>
    <d v="2017-02-11T00:00:00"/>
    <n v="1"/>
    <x v="5"/>
    <x v="3303"/>
    <n v="7.7999999999999999E-4"/>
    <x v="0"/>
    <m/>
    <m/>
    <s v="Flushed "/>
    <s v="TBC"/>
    <m/>
    <m/>
  </r>
  <r>
    <x v="13"/>
    <x v="13"/>
    <x v="252"/>
    <s v="Cedar Hill Elementary  #073 "/>
    <x v="2"/>
    <x v="0"/>
    <x v="0"/>
    <d v="2017-02-11T00:00:00"/>
    <n v="1"/>
    <x v="5"/>
    <x v="3304"/>
    <n v="4.0000000000000003E-5"/>
    <x v="0"/>
    <m/>
    <m/>
    <s v="Static"/>
    <s v="TBC"/>
    <m/>
    <m/>
  </r>
  <r>
    <x v="13"/>
    <x v="13"/>
    <x v="252"/>
    <s v="Cedar Hill Elementary  #073 "/>
    <x v="2"/>
    <x v="0"/>
    <x v="0"/>
    <d v="2017-02-11T00:00:00"/>
    <n v="1"/>
    <x v="5"/>
    <x v="3304"/>
    <n v="1.0000000000000001E-5"/>
    <x v="0"/>
    <m/>
    <m/>
    <s v="Flushed"/>
    <s v="TBC"/>
    <m/>
    <m/>
  </r>
  <r>
    <x v="13"/>
    <x v="13"/>
    <x v="278"/>
    <s v="Cloverdale Traditional Elementary #004"/>
    <x v="117"/>
    <x v="0"/>
    <x v="0"/>
    <d v="2017-02-11T00:00:00"/>
    <n v="1"/>
    <x v="0"/>
    <x v="36"/>
    <n v="2.46E-2"/>
    <x v="2"/>
    <m/>
    <m/>
    <s v="Static"/>
    <s v="TBC"/>
    <m/>
    <m/>
  </r>
  <r>
    <x v="13"/>
    <x v="13"/>
    <x v="278"/>
    <s v="Cloverdale Traditional Elementary #004"/>
    <x v="117"/>
    <x v="0"/>
    <x v="0"/>
    <d v="2017-02-11T00:00:00"/>
    <n v="1"/>
    <x v="0"/>
    <x v="834"/>
    <n v="3.2200000000000002E-3"/>
    <x v="0"/>
    <m/>
    <m/>
    <s v="Flush "/>
    <s v="TBC"/>
    <m/>
    <m/>
  </r>
  <r>
    <x v="13"/>
    <x v="13"/>
    <x v="309"/>
    <s v="TE Scott Elementary School #053"/>
    <x v="44"/>
    <x v="0"/>
    <x v="0"/>
    <d v="2017-01-27T00:00:00"/>
    <n v="1"/>
    <x v="0"/>
    <x v="3246"/>
    <n v="1.6800000000000001E-3"/>
    <x v="0"/>
    <m/>
    <m/>
    <s v="Static 6:00 am"/>
    <s v="TBC"/>
    <m/>
    <m/>
  </r>
  <r>
    <x v="13"/>
    <x v="13"/>
    <x v="309"/>
    <s v="TE Scott Elementary School #053"/>
    <x v="44"/>
    <x v="0"/>
    <x v="0"/>
    <d v="2017-01-27T00:00:00"/>
    <n v="1"/>
    <x v="1"/>
    <x v="3305"/>
    <n v="3.0000000000000001E-5"/>
    <x v="0"/>
    <m/>
    <m/>
    <s v="Static 6:00 am"/>
    <s v="TBC"/>
    <m/>
    <m/>
  </r>
  <r>
    <x v="13"/>
    <x v="13"/>
    <x v="309"/>
    <s v="TE Scott Elementary School #053"/>
    <x v="44"/>
    <x v="0"/>
    <x v="0"/>
    <d v="2017-01-27T00:00:00"/>
    <n v="1"/>
    <x v="0"/>
    <x v="3206"/>
    <n v="2.0699999999999998E-3"/>
    <x v="0"/>
    <m/>
    <m/>
    <s v="Static 6:00 am"/>
    <s v="TBC"/>
    <m/>
    <m/>
  </r>
  <r>
    <x v="13"/>
    <x v="13"/>
    <x v="309"/>
    <s v="TE Scott Elementary School #053"/>
    <x v="44"/>
    <x v="0"/>
    <x v="0"/>
    <d v="2017-01-27T00:00:00"/>
    <n v="1"/>
    <x v="0"/>
    <x v="3206"/>
    <n v="1.9400000000000001E-3"/>
    <x v="0"/>
    <m/>
    <m/>
    <s v="Static 4:00 pm"/>
    <s v="TBC"/>
    <m/>
    <m/>
  </r>
  <r>
    <x v="13"/>
    <x v="13"/>
    <x v="309"/>
    <s v="TE Scott Elementary School #053"/>
    <x v="44"/>
    <x v="0"/>
    <x v="0"/>
    <d v="2017-01-27T00:00:00"/>
    <n v="1"/>
    <x v="0"/>
    <x v="3206"/>
    <n v="1.6800000000000001E-3"/>
    <x v="0"/>
    <m/>
    <m/>
    <s v="Static 11:00 am"/>
    <s v="TBC"/>
    <m/>
    <m/>
  </r>
  <r>
    <x v="13"/>
    <x v="13"/>
    <x v="309"/>
    <s v="TE Scott Elementary School #053"/>
    <x v="44"/>
    <x v="0"/>
    <x v="0"/>
    <d v="2017-01-27T00:00:00"/>
    <n v="1"/>
    <x v="0"/>
    <x v="360"/>
    <n v="0.17399999999999999"/>
    <x v="2"/>
    <m/>
    <m/>
    <s v="Static 6:00 am"/>
    <s v="TBC"/>
    <m/>
    <m/>
  </r>
  <r>
    <x v="13"/>
    <x v="13"/>
    <x v="263"/>
    <s v="Ellendale Elementary #084"/>
    <x v="82"/>
    <x v="0"/>
    <x v="0"/>
    <d v="2017-02-11T00:00:00"/>
    <n v="1"/>
    <x v="6"/>
    <x v="3306"/>
    <n v="1E-4"/>
    <x v="0"/>
    <m/>
    <m/>
    <s v="Static"/>
    <s v="TBC"/>
    <m/>
    <m/>
  </r>
  <r>
    <x v="13"/>
    <x v="13"/>
    <x v="263"/>
    <s v="Ellendale Elementary #084"/>
    <x v="82"/>
    <x v="0"/>
    <x v="0"/>
    <d v="2017-02-11T00:00:00"/>
    <n v="1"/>
    <x v="6"/>
    <x v="3306"/>
    <n v="1.7000000000000001E-4"/>
    <x v="0"/>
    <m/>
    <m/>
    <s v="Flushed"/>
    <s v="TBC"/>
    <m/>
    <m/>
  </r>
  <r>
    <x v="13"/>
    <x v="13"/>
    <x v="290"/>
    <s v="Frank Hurt Secondary #106"/>
    <x v="13"/>
    <x v="0"/>
    <x v="0"/>
    <d v="2017-02-11T00:00:00"/>
    <n v="1"/>
    <x v="5"/>
    <x v="56"/>
    <n v="1.1E-4"/>
    <x v="0"/>
    <m/>
    <m/>
    <s v="Static"/>
    <s v="TBC"/>
    <m/>
    <m/>
  </r>
  <r>
    <x v="13"/>
    <x v="13"/>
    <x v="290"/>
    <s v="Frank Hurt Secondary #106"/>
    <x v="13"/>
    <x v="0"/>
    <x v="0"/>
    <d v="2017-02-11T00:00:00"/>
    <n v="1"/>
    <x v="5"/>
    <x v="56"/>
    <n v="1.2999999999999999E-4"/>
    <x v="0"/>
    <m/>
    <m/>
    <s v="Flushed "/>
    <s v="TBC"/>
    <m/>
    <m/>
  </r>
  <r>
    <x v="13"/>
    <x v="13"/>
    <x v="290"/>
    <s v="Frank Hurt Secondary #106"/>
    <x v="13"/>
    <x v="0"/>
    <x v="0"/>
    <d v="2017-02-11T00:00:00"/>
    <n v="1"/>
    <x v="5"/>
    <x v="2374"/>
    <n v="3.0000000000000001E-5"/>
    <x v="0"/>
    <m/>
    <m/>
    <s v="Static"/>
    <s v="TBC"/>
    <m/>
    <m/>
  </r>
  <r>
    <x v="13"/>
    <x v="13"/>
    <x v="290"/>
    <s v="Frank Hurt Secondary #106"/>
    <x v="13"/>
    <x v="0"/>
    <x v="0"/>
    <d v="2017-02-11T00:00:00"/>
    <n v="1"/>
    <x v="5"/>
    <x v="2374"/>
    <n v="5.0000000000000002E-5"/>
    <x v="0"/>
    <m/>
    <m/>
    <s v="Flushed "/>
    <s v="TBC"/>
    <m/>
    <m/>
  </r>
  <r>
    <x v="13"/>
    <x v="13"/>
    <x v="309"/>
    <s v="TE Scott Elementary School #053"/>
    <x v="44"/>
    <x v="0"/>
    <x v="0"/>
    <d v="2017-01-27T00:00:00"/>
    <n v="1"/>
    <x v="0"/>
    <x v="360"/>
    <n v="0.191"/>
    <x v="2"/>
    <m/>
    <m/>
    <s v="Static 4:00 pm"/>
    <s v="TBC"/>
    <m/>
    <m/>
  </r>
  <r>
    <x v="13"/>
    <x v="13"/>
    <x v="309"/>
    <s v="TE Scott Elementary School #053"/>
    <x v="44"/>
    <x v="0"/>
    <x v="0"/>
    <d v="2017-01-27T00:00:00"/>
    <n v="1"/>
    <x v="0"/>
    <x v="360"/>
    <n v="0.24199999999999999"/>
    <x v="2"/>
    <m/>
    <m/>
    <s v="Static 11:00 am"/>
    <s v="TBC"/>
    <m/>
    <m/>
  </r>
  <r>
    <x v="13"/>
    <x v="13"/>
    <x v="279"/>
    <s v="Georges Vanier Elementary #082"/>
    <x v="46"/>
    <x v="0"/>
    <x v="5"/>
    <d v="2017-02-11T00:00:00"/>
    <n v="1"/>
    <x v="6"/>
    <x v="3307"/>
    <n v="6.0000000000000002E-5"/>
    <x v="0"/>
    <m/>
    <m/>
    <s v="Static "/>
    <s v="TBC"/>
    <m/>
    <m/>
  </r>
  <r>
    <x v="13"/>
    <x v="13"/>
    <x v="279"/>
    <s v="Georges Vanier Elementary #082"/>
    <x v="46"/>
    <x v="0"/>
    <x v="5"/>
    <d v="2017-02-11T00:00:00"/>
    <n v="1"/>
    <x v="6"/>
    <x v="3307"/>
    <n v="6.9999999999999994E-5"/>
    <x v="0"/>
    <m/>
    <m/>
    <s v="Flushed"/>
    <s v="TBC"/>
    <m/>
    <m/>
  </r>
  <r>
    <x v="13"/>
    <x v="13"/>
    <x v="279"/>
    <s v="Georges Vanier Elementary #082"/>
    <x v="46"/>
    <x v="0"/>
    <x v="5"/>
    <d v="2017-02-11T00:00:00"/>
    <n v="1"/>
    <x v="6"/>
    <x v="3308"/>
    <n v="3.5E-4"/>
    <x v="0"/>
    <m/>
    <m/>
    <s v="Static "/>
    <s v="TBC"/>
    <m/>
    <m/>
  </r>
  <r>
    <x v="13"/>
    <x v="13"/>
    <x v="279"/>
    <s v="Georges Vanier Elementary #082"/>
    <x v="46"/>
    <x v="0"/>
    <x v="0"/>
    <d v="2017-02-11T00:00:00"/>
    <n v="1"/>
    <x v="6"/>
    <x v="3308"/>
    <n v="9.0000000000000006E-5"/>
    <x v="0"/>
    <m/>
    <m/>
    <s v="Flushed"/>
    <s v="TBC"/>
    <m/>
    <m/>
  </r>
  <r>
    <x v="13"/>
    <x v="13"/>
    <x v="250"/>
    <s v="Hall's Prairie Elementary #019"/>
    <x v="113"/>
    <x v="0"/>
    <x v="0"/>
    <d v="2017-02-11T00:00:00"/>
    <n v="1"/>
    <x v="6"/>
    <x v="3309"/>
    <n v="2.7999999999999998E-4"/>
    <x v="0"/>
    <m/>
    <m/>
    <s v="Static"/>
    <s v="TBC"/>
    <m/>
    <m/>
  </r>
  <r>
    <x v="13"/>
    <x v="13"/>
    <x v="250"/>
    <s v="Hall's Prairie Elementary #019"/>
    <x v="113"/>
    <x v="0"/>
    <x v="0"/>
    <d v="2017-02-11T00:00:00"/>
    <n v="1"/>
    <x v="6"/>
    <x v="3309"/>
    <n v="4.4000000000000002E-4"/>
    <x v="0"/>
    <m/>
    <m/>
    <s v="Flush ed"/>
    <s v="TBC"/>
    <m/>
    <m/>
  </r>
  <r>
    <x v="13"/>
    <x v="13"/>
    <x v="259"/>
    <s v="Laronde Elementary #117"/>
    <x v="6"/>
    <x v="0"/>
    <x v="0"/>
    <d v="2017-02-11T00:00:00"/>
    <n v="1"/>
    <x v="0"/>
    <x v="787"/>
    <n v="1.3899999999999999E-2"/>
    <x v="2"/>
    <m/>
    <m/>
    <s v="Static "/>
    <s v="TBC"/>
    <m/>
    <m/>
  </r>
  <r>
    <x v="13"/>
    <x v="13"/>
    <x v="259"/>
    <s v="Laronde Elementary #117"/>
    <x v="6"/>
    <x v="0"/>
    <x v="0"/>
    <d v="2017-02-11T00:00:00"/>
    <n v="1"/>
    <x v="0"/>
    <x v="787"/>
    <n v="1.48E-3"/>
    <x v="0"/>
    <m/>
    <m/>
    <s v="Flushed"/>
    <s v="TBC"/>
    <m/>
    <m/>
  </r>
  <r>
    <x v="13"/>
    <x v="13"/>
    <x v="275"/>
    <s v="Lena Shaw Elementary #055"/>
    <x v="44"/>
    <x v="0"/>
    <x v="0"/>
    <d v="2017-02-11T00:00:00"/>
    <n v="1"/>
    <x v="5"/>
    <x v="3310"/>
    <n v="1.3999999999999999E-4"/>
    <x v="0"/>
    <m/>
    <m/>
    <s v="Static"/>
    <s v="TBC"/>
    <m/>
    <m/>
  </r>
  <r>
    <x v="13"/>
    <x v="13"/>
    <x v="275"/>
    <s v="Lena Shaw Elementary #055"/>
    <x v="44"/>
    <x v="0"/>
    <x v="0"/>
    <d v="2017-02-11T00:00:00"/>
    <n v="1"/>
    <x v="5"/>
    <x v="3310"/>
    <n v="1.1E-4"/>
    <x v="0"/>
    <m/>
    <m/>
    <s v="Flushed "/>
    <s v="TBC"/>
    <m/>
    <m/>
  </r>
  <r>
    <x v="13"/>
    <x v="13"/>
    <x v="292"/>
    <s v="Maple Green Elementary #130"/>
    <x v="65"/>
    <x v="0"/>
    <x v="0"/>
    <d v="2017-02-11T00:00:00"/>
    <n v="1"/>
    <x v="6"/>
    <x v="3311"/>
    <n v="2.0000000000000002E-5"/>
    <x v="0"/>
    <m/>
    <m/>
    <s v="Static "/>
    <s v="TBC"/>
    <m/>
    <m/>
  </r>
  <r>
    <x v="13"/>
    <x v="13"/>
    <x v="292"/>
    <s v="Maple Green Elementary #130"/>
    <x v="65"/>
    <x v="0"/>
    <x v="0"/>
    <d v="2017-02-11T00:00:00"/>
    <n v="1"/>
    <x v="6"/>
    <x v="3311"/>
    <n v="5.0000000000000002E-5"/>
    <x v="0"/>
    <m/>
    <m/>
    <s v="Flushed"/>
    <s v="TBC"/>
    <m/>
    <m/>
  </r>
  <r>
    <x v="13"/>
    <x v="13"/>
    <x v="292"/>
    <s v="Maple Green Elementary #130"/>
    <x v="65"/>
    <x v="0"/>
    <x v="0"/>
    <d v="2017-02-11T00:00:00"/>
    <n v="1"/>
    <x v="6"/>
    <x v="3312"/>
    <n v="9.0000000000000006E-5"/>
    <x v="0"/>
    <m/>
    <m/>
    <s v="Static "/>
    <s v="TBC"/>
    <m/>
    <m/>
  </r>
  <r>
    <x v="13"/>
    <x v="13"/>
    <x v="292"/>
    <s v="Maple Green Elementary #130"/>
    <x v="65"/>
    <x v="0"/>
    <x v="0"/>
    <d v="2017-02-11T00:00:00"/>
    <n v="1"/>
    <x v="6"/>
    <x v="3312"/>
    <n v="6.9999999999999994E-5"/>
    <x v="0"/>
    <m/>
    <m/>
    <s v="Flushed"/>
    <s v="TBC"/>
    <m/>
    <m/>
  </r>
  <r>
    <x v="13"/>
    <x v="13"/>
    <x v="266"/>
    <s v="Mary Jane Shannon Elementary #054"/>
    <x v="73"/>
    <x v="0"/>
    <x v="0"/>
    <d v="2017-02-11T00:00:00"/>
    <n v="1"/>
    <x v="6"/>
    <x v="56"/>
    <n v="2.5000000000000001E-4"/>
    <x v="0"/>
    <m/>
    <m/>
    <s v="Static"/>
    <s v="TBC"/>
    <m/>
    <m/>
  </r>
  <r>
    <x v="13"/>
    <x v="13"/>
    <x v="266"/>
    <s v="Mary Jane Shannon Elementary #054"/>
    <x v="73"/>
    <x v="0"/>
    <x v="0"/>
    <d v="2017-02-11T00:00:00"/>
    <n v="1"/>
    <x v="6"/>
    <x v="56"/>
    <n v="9.0000000000000006E-5"/>
    <x v="0"/>
    <m/>
    <m/>
    <s v="Flushed "/>
    <s v="TBC"/>
    <m/>
    <m/>
  </r>
  <r>
    <x v="13"/>
    <x v="13"/>
    <x v="248"/>
    <s v="Sullivan Elementary #021"/>
    <x v="51"/>
    <x v="0"/>
    <x v="0"/>
    <d v="2017-02-11T00:00:00"/>
    <n v="1"/>
    <x v="5"/>
    <x v="3313"/>
    <n v="1.0000000000000001E-5"/>
    <x v="0"/>
    <m/>
    <m/>
    <s v="Static"/>
    <s v="TBC"/>
    <m/>
    <m/>
  </r>
  <r>
    <x v="13"/>
    <x v="13"/>
    <x v="248"/>
    <s v="Sullivan Elementary #021"/>
    <x v="51"/>
    <x v="0"/>
    <x v="0"/>
    <d v="2017-02-11T00:00:00"/>
    <n v="1"/>
    <x v="5"/>
    <x v="3313"/>
    <n v="1.0000000000000001E-5"/>
    <x v="0"/>
    <m/>
    <m/>
    <s v="Flushed"/>
    <s v="TBC"/>
    <m/>
    <m/>
  </r>
  <r>
    <x v="13"/>
    <x v="13"/>
    <x v="309"/>
    <s v="TE Scott Elementary School #053"/>
    <x v="44"/>
    <x v="0"/>
    <x v="0"/>
    <d v="2017-01-27T00:00:00"/>
    <n v="1"/>
    <x v="0"/>
    <x v="3247"/>
    <n v="4.7099999999999998E-3"/>
    <x v="0"/>
    <m/>
    <m/>
    <s v="Static 6:00 am"/>
    <s v="TBC"/>
    <m/>
    <m/>
  </r>
  <r>
    <x v="13"/>
    <x v="13"/>
    <x v="309"/>
    <s v="TE Scott Elementary School #053"/>
    <x v="44"/>
    <x v="0"/>
    <x v="0"/>
    <d v="2017-01-27T00:00:00"/>
    <n v="1"/>
    <x v="0"/>
    <x v="3247"/>
    <n v="2.1099999999999999E-3"/>
    <x v="0"/>
    <m/>
    <m/>
    <s v="Static 4:00 pm"/>
    <s v="TBC"/>
    <m/>
    <m/>
  </r>
  <r>
    <x v="13"/>
    <x v="13"/>
    <x v="309"/>
    <s v="TE Scott Elementary School #053"/>
    <x v="44"/>
    <x v="0"/>
    <x v="0"/>
    <d v="2017-01-27T00:00:00"/>
    <n v="1"/>
    <x v="0"/>
    <x v="3247"/>
    <n v="1.66E-3"/>
    <x v="0"/>
    <m/>
    <m/>
    <s v="Static 11:00 am"/>
    <s v="TBC"/>
    <m/>
    <m/>
  </r>
  <r>
    <x v="13"/>
    <x v="13"/>
    <x v="309"/>
    <s v="TE Scott Elementary School #053"/>
    <x v="44"/>
    <x v="0"/>
    <x v="0"/>
    <d v="2017-01-27T00:00:00"/>
    <n v="1"/>
    <x v="0"/>
    <x v="3314"/>
    <n v="5.0899999999999999E-3"/>
    <x v="0"/>
    <m/>
    <m/>
    <s v="Static 6:00 am"/>
    <s v="TBC"/>
    <m/>
    <m/>
  </r>
  <r>
    <x v="13"/>
    <x v="13"/>
    <x v="276"/>
    <s v="Panorama Park Elementary #137"/>
    <x v="24"/>
    <x v="0"/>
    <x v="0"/>
    <d v="2017-02-16T00:00:00"/>
    <n v="1"/>
    <x v="60"/>
    <x v="3315"/>
    <n v="1.9E-3"/>
    <x v="0"/>
    <m/>
    <m/>
    <s v="Static 16:00"/>
    <s v="TBC"/>
    <m/>
    <m/>
  </r>
  <r>
    <x v="13"/>
    <x v="13"/>
    <x v="276"/>
    <s v="Panorama Park Elementary #137"/>
    <x v="24"/>
    <x v="0"/>
    <x v="0"/>
    <d v="2017-02-16T00:00:00"/>
    <n v="1"/>
    <x v="60"/>
    <x v="3315"/>
    <n v="2.5100000000000001E-3"/>
    <x v="0"/>
    <m/>
    <m/>
    <s v="Static 11:00"/>
    <s v="TBC"/>
    <m/>
    <m/>
  </r>
  <r>
    <x v="13"/>
    <x v="13"/>
    <x v="276"/>
    <s v="Panorama Park Elementary #137"/>
    <x v="24"/>
    <x v="0"/>
    <x v="0"/>
    <d v="2017-02-16T00:00:00"/>
    <n v="1"/>
    <x v="60"/>
    <x v="3315"/>
    <n v="8.1300000000000001E-3"/>
    <x v="0"/>
    <m/>
    <m/>
    <s v="Static 06:00"/>
    <s v="TBC"/>
    <m/>
    <m/>
  </r>
  <r>
    <x v="13"/>
    <x v="13"/>
    <x v="276"/>
    <s v="Panorama Park Elementary #137"/>
    <x v="24"/>
    <x v="0"/>
    <x v="0"/>
    <d v="2017-02-16T00:00:00"/>
    <n v="1"/>
    <x v="60"/>
    <x v="3316"/>
    <n v="5.6999999999999998E-4"/>
    <x v="0"/>
    <m/>
    <m/>
    <s v="Static 16:00"/>
    <s v="TBC"/>
    <m/>
    <m/>
  </r>
  <r>
    <x v="13"/>
    <x v="13"/>
    <x v="276"/>
    <s v="Panorama Park Elementary #137"/>
    <x v="24"/>
    <x v="0"/>
    <x v="0"/>
    <d v="2017-02-16T00:00:00"/>
    <n v="1"/>
    <x v="60"/>
    <x v="3316"/>
    <n v="2.9E-4"/>
    <x v="0"/>
    <m/>
    <m/>
    <s v="Static 11:00"/>
    <s v="TBC"/>
    <m/>
    <m/>
  </r>
  <r>
    <x v="13"/>
    <x v="13"/>
    <x v="276"/>
    <s v="Panorama Park Elementary #137"/>
    <x v="24"/>
    <x v="0"/>
    <x v="0"/>
    <d v="2017-02-16T00:00:00"/>
    <n v="1"/>
    <x v="60"/>
    <x v="3316"/>
    <n v="2.0799999999999998E-3"/>
    <x v="0"/>
    <m/>
    <m/>
    <s v="Static 06:00"/>
    <s v="TBC"/>
    <m/>
    <m/>
  </r>
  <r>
    <x v="13"/>
    <x v="13"/>
    <x v="276"/>
    <s v="Panorama Park Elementary #137"/>
    <x v="24"/>
    <x v="0"/>
    <x v="0"/>
    <d v="2017-02-16T00:00:00"/>
    <n v="1"/>
    <x v="60"/>
    <x v="3317"/>
    <n v="1.49E-3"/>
    <x v="0"/>
    <m/>
    <m/>
    <s v="Static 16:00"/>
    <s v="TBC"/>
    <m/>
    <m/>
  </r>
  <r>
    <x v="13"/>
    <x v="13"/>
    <x v="276"/>
    <s v="Panorama Park Elementary #137"/>
    <x v="24"/>
    <x v="0"/>
    <x v="0"/>
    <d v="2017-02-16T00:00:00"/>
    <n v="1"/>
    <x v="60"/>
    <x v="3317"/>
    <n v="6.8000000000000005E-4"/>
    <x v="0"/>
    <m/>
    <m/>
    <s v="Static 11:00"/>
    <s v="TBC"/>
    <m/>
    <m/>
  </r>
  <r>
    <x v="13"/>
    <x v="13"/>
    <x v="276"/>
    <s v="Panorama Park Elementary #137"/>
    <x v="24"/>
    <x v="0"/>
    <x v="0"/>
    <d v="2017-02-16T00:00:00"/>
    <n v="1"/>
    <x v="60"/>
    <x v="3317"/>
    <n v="1.6999999999999999E-3"/>
    <x v="0"/>
    <m/>
    <m/>
    <s v="Static 06:00"/>
    <s v="TBC"/>
    <m/>
    <m/>
  </r>
  <r>
    <x v="13"/>
    <x v="13"/>
    <x v="276"/>
    <s v="Panorama Park Elementary #137"/>
    <x v="24"/>
    <x v="0"/>
    <x v="0"/>
    <d v="2017-02-16T00:00:00"/>
    <n v="1"/>
    <x v="60"/>
    <x v="3318"/>
    <n v="1.99E-3"/>
    <x v="0"/>
    <m/>
    <m/>
    <s v="Static 16:00"/>
    <s v="TBC"/>
    <m/>
    <m/>
  </r>
  <r>
    <x v="13"/>
    <x v="13"/>
    <x v="276"/>
    <s v="Panorama Park Elementary #137"/>
    <x v="24"/>
    <x v="0"/>
    <x v="0"/>
    <d v="2017-02-16T00:00:00"/>
    <n v="1"/>
    <x v="60"/>
    <x v="3318"/>
    <n v="1.31E-3"/>
    <x v="0"/>
    <m/>
    <m/>
    <s v="Static 11:00"/>
    <s v="TBC"/>
    <m/>
    <m/>
  </r>
  <r>
    <x v="13"/>
    <x v="13"/>
    <x v="276"/>
    <s v="Panorama Park Elementary #137"/>
    <x v="24"/>
    <x v="0"/>
    <x v="0"/>
    <d v="2017-02-16T00:00:00"/>
    <n v="1"/>
    <x v="60"/>
    <x v="3318"/>
    <n v="2.7899999999999999E-3"/>
    <x v="0"/>
    <m/>
    <m/>
    <s v="Static 06:00"/>
    <s v="TBC"/>
    <m/>
    <m/>
  </r>
  <r>
    <x v="13"/>
    <x v="13"/>
    <x v="276"/>
    <s v="Panorama Park Elementary #137"/>
    <x v="24"/>
    <x v="0"/>
    <x v="0"/>
    <d v="2017-02-16T00:00:00"/>
    <n v="1"/>
    <x v="60"/>
    <x v="3319"/>
    <n v="9.3999999999999997E-4"/>
    <x v="0"/>
    <m/>
    <m/>
    <s v="Static 16:00"/>
    <s v="TBC"/>
    <m/>
    <m/>
  </r>
  <r>
    <x v="13"/>
    <x v="13"/>
    <x v="276"/>
    <s v="Panorama Park Elementary #137"/>
    <x v="24"/>
    <x v="0"/>
    <x v="0"/>
    <d v="2017-02-16T00:00:00"/>
    <n v="1"/>
    <x v="60"/>
    <x v="3319"/>
    <n v="4.4999999999999999E-4"/>
    <x v="0"/>
    <m/>
    <m/>
    <s v="Static 11:00"/>
    <s v="TBC"/>
    <m/>
    <m/>
  </r>
  <r>
    <x v="13"/>
    <x v="13"/>
    <x v="276"/>
    <s v="Panorama Park Elementary #137"/>
    <x v="24"/>
    <x v="0"/>
    <x v="0"/>
    <d v="2017-02-16T00:00:00"/>
    <n v="1"/>
    <x v="60"/>
    <x v="3319"/>
    <n v="3.9500000000000004E-3"/>
    <x v="0"/>
    <m/>
    <m/>
    <s v="Static 06:00"/>
    <s v="TBC"/>
    <m/>
    <m/>
  </r>
  <r>
    <x v="13"/>
    <x v="13"/>
    <x v="276"/>
    <s v="Panorama Park Elementary #137"/>
    <x v="24"/>
    <x v="0"/>
    <x v="0"/>
    <d v="2017-02-16T00:00:00"/>
    <n v="1"/>
    <x v="60"/>
    <x v="3320"/>
    <n v="2.6200000000000001E-2"/>
    <x v="2"/>
    <m/>
    <m/>
    <s v="Static 16:00"/>
    <s v="TBC"/>
    <m/>
    <m/>
  </r>
  <r>
    <x v="13"/>
    <x v="13"/>
    <x v="276"/>
    <s v="Panorama Park Elementary #137"/>
    <x v="24"/>
    <x v="0"/>
    <x v="0"/>
    <d v="2017-02-16T00:00:00"/>
    <n v="1"/>
    <x v="60"/>
    <x v="3320"/>
    <n v="3.5099999999999999E-2"/>
    <x v="2"/>
    <m/>
    <m/>
    <s v="Static 11:00"/>
    <s v="TBC"/>
    <m/>
    <m/>
  </r>
  <r>
    <x v="13"/>
    <x v="13"/>
    <x v="276"/>
    <s v="Panorama Park Elementary #137"/>
    <x v="24"/>
    <x v="0"/>
    <x v="0"/>
    <d v="2017-02-16T00:00:00"/>
    <n v="1"/>
    <x v="60"/>
    <x v="3320"/>
    <n v="5.8999999999999997E-2"/>
    <x v="2"/>
    <m/>
    <m/>
    <s v="Static 06:00"/>
    <s v="TBC"/>
    <m/>
    <m/>
  </r>
  <r>
    <x v="13"/>
    <x v="13"/>
    <x v="276"/>
    <s v="Panorama Park Elementary #137"/>
    <x v="24"/>
    <x v="0"/>
    <x v="0"/>
    <d v="2017-02-16T00:00:00"/>
    <n v="1"/>
    <x v="60"/>
    <x v="3321"/>
    <n v="1.1900000000000001E-2"/>
    <x v="2"/>
    <m/>
    <m/>
    <s v="Static 16:00"/>
    <s v="TBC"/>
    <m/>
    <m/>
  </r>
  <r>
    <x v="13"/>
    <x v="13"/>
    <x v="276"/>
    <s v="Panorama Park Elementary #137"/>
    <x v="24"/>
    <x v="0"/>
    <x v="0"/>
    <d v="2017-02-16T00:00:00"/>
    <n v="1"/>
    <x v="60"/>
    <x v="3321"/>
    <n v="1.3299999999999999E-2"/>
    <x v="2"/>
    <m/>
    <m/>
    <s v="Static 11:00"/>
    <s v="TBC"/>
    <m/>
    <m/>
  </r>
  <r>
    <x v="13"/>
    <x v="13"/>
    <x v="276"/>
    <s v="Panorama Park Elementary #137"/>
    <x v="24"/>
    <x v="0"/>
    <x v="0"/>
    <d v="2017-02-16T00:00:00"/>
    <n v="1"/>
    <x v="60"/>
    <x v="3321"/>
    <n v="6.6E-3"/>
    <x v="0"/>
    <m/>
    <m/>
    <s v="Static 06:00"/>
    <s v="TBC"/>
    <m/>
    <m/>
  </r>
  <r>
    <x v="13"/>
    <x v="13"/>
    <x v="276"/>
    <s v="Panorama Park Elementary #137"/>
    <x v="24"/>
    <x v="0"/>
    <x v="0"/>
    <d v="2017-02-16T00:00:00"/>
    <n v="1"/>
    <x v="57"/>
    <x v="3166"/>
    <n v="1.9400000000000001E-2"/>
    <x v="2"/>
    <m/>
    <m/>
    <s v="Static 16:00"/>
    <s v="TBC"/>
    <m/>
    <m/>
  </r>
  <r>
    <x v="13"/>
    <x v="13"/>
    <x v="276"/>
    <s v="Panorama Park Elementary #137"/>
    <x v="24"/>
    <x v="0"/>
    <x v="0"/>
    <d v="2017-02-16T00:00:00"/>
    <n v="1"/>
    <x v="57"/>
    <x v="3166"/>
    <n v="3.2699999999999999E-3"/>
    <x v="0"/>
    <m/>
    <m/>
    <s v="Static 11:00"/>
    <s v="TBC"/>
    <m/>
    <m/>
  </r>
  <r>
    <x v="13"/>
    <x v="13"/>
    <x v="276"/>
    <s v="Panorama Park Elementary #137"/>
    <x v="24"/>
    <x v="0"/>
    <x v="0"/>
    <d v="2017-02-16T00:00:00"/>
    <n v="1"/>
    <x v="57"/>
    <x v="3166"/>
    <n v="7.7299999999999994E-2"/>
    <x v="2"/>
    <m/>
    <m/>
    <s v="Static 06:00"/>
    <s v="TBC"/>
    <m/>
    <m/>
  </r>
  <r>
    <x v="13"/>
    <x v="13"/>
    <x v="276"/>
    <s v="Panorama Park Elementary #137"/>
    <x v="24"/>
    <x v="0"/>
    <x v="0"/>
    <d v="2017-02-16T00:00:00"/>
    <n v="1"/>
    <x v="57"/>
    <x v="3167"/>
    <n v="7.9799999999999992E-3"/>
    <x v="0"/>
    <m/>
    <m/>
    <s v="Static 16:00"/>
    <s v="TBC"/>
    <m/>
    <m/>
  </r>
  <r>
    <x v="13"/>
    <x v="13"/>
    <x v="276"/>
    <s v="Panorama Park Elementary #137"/>
    <x v="24"/>
    <x v="0"/>
    <x v="0"/>
    <d v="2017-02-16T00:00:00"/>
    <n v="1"/>
    <x v="57"/>
    <x v="3167"/>
    <n v="5.5300000000000002E-3"/>
    <x v="0"/>
    <m/>
    <m/>
    <s v="Static 11:00"/>
    <s v="TBC"/>
    <m/>
    <m/>
  </r>
  <r>
    <x v="13"/>
    <x v="13"/>
    <x v="276"/>
    <s v="Panorama Park Elementary #137"/>
    <x v="24"/>
    <x v="0"/>
    <x v="0"/>
    <d v="2017-02-16T00:00:00"/>
    <n v="1"/>
    <x v="57"/>
    <x v="3167"/>
    <n v="1.2E-2"/>
    <x v="2"/>
    <m/>
    <m/>
    <s v="Static 06:00"/>
    <s v="TBC"/>
    <m/>
    <m/>
  </r>
  <r>
    <x v="13"/>
    <x v="13"/>
    <x v="276"/>
    <s v="Panorama Park Elementary #137"/>
    <x v="24"/>
    <x v="0"/>
    <x v="0"/>
    <d v="2017-02-16T00:00:00"/>
    <n v="1"/>
    <x v="3"/>
    <x v="3322"/>
    <n v="2.7299999999999998E-3"/>
    <x v="0"/>
    <m/>
    <m/>
    <s v="Static 16:00"/>
    <s v="TBC"/>
    <m/>
    <m/>
  </r>
  <r>
    <x v="13"/>
    <x v="13"/>
    <x v="276"/>
    <s v="Panorama Park Elementary #137"/>
    <x v="24"/>
    <x v="0"/>
    <x v="0"/>
    <d v="2017-02-16T00:00:00"/>
    <n v="1"/>
    <x v="3"/>
    <x v="3322"/>
    <n v="2.8600000000000001E-3"/>
    <x v="0"/>
    <m/>
    <m/>
    <s v="Static 11:00"/>
    <s v="TBC"/>
    <m/>
    <m/>
  </r>
  <r>
    <x v="13"/>
    <x v="13"/>
    <x v="276"/>
    <s v="Panorama Park Elementary #137"/>
    <x v="24"/>
    <x v="0"/>
    <x v="0"/>
    <d v="2017-02-16T00:00:00"/>
    <n v="1"/>
    <x v="3"/>
    <x v="3322"/>
    <n v="8.9800000000000001E-3"/>
    <x v="0"/>
    <m/>
    <m/>
    <s v="Static 06:00"/>
    <s v="TBC"/>
    <m/>
    <m/>
  </r>
  <r>
    <x v="13"/>
    <x v="13"/>
    <x v="276"/>
    <s v="Panorama Park Elementary #137"/>
    <x v="24"/>
    <x v="0"/>
    <x v="0"/>
    <d v="2017-02-16T00:00:00"/>
    <n v="1"/>
    <x v="3"/>
    <x v="3323"/>
    <n v="3.2099999999999997E-2"/>
    <x v="2"/>
    <m/>
    <m/>
    <s v="Static 16:00"/>
    <s v="TBC"/>
    <m/>
    <m/>
  </r>
  <r>
    <x v="13"/>
    <x v="13"/>
    <x v="276"/>
    <s v="Panorama Park Elementary #137"/>
    <x v="24"/>
    <x v="0"/>
    <x v="0"/>
    <d v="2017-02-16T00:00:00"/>
    <n v="1"/>
    <x v="3"/>
    <x v="3323"/>
    <n v="1.0699999999999999E-2"/>
    <x v="2"/>
    <m/>
    <m/>
    <s v="Static 11:00"/>
    <s v="TBC"/>
    <m/>
    <m/>
  </r>
  <r>
    <x v="13"/>
    <x v="13"/>
    <x v="276"/>
    <s v="Panorama Park Elementary #137"/>
    <x v="24"/>
    <x v="0"/>
    <x v="0"/>
    <d v="2017-02-16T00:00:00"/>
    <n v="1"/>
    <x v="3"/>
    <x v="3323"/>
    <n v="3.6799999999999999E-2"/>
    <x v="2"/>
    <m/>
    <m/>
    <s v="Static 06:00"/>
    <s v="TBC"/>
    <m/>
    <m/>
  </r>
  <r>
    <x v="13"/>
    <x v="13"/>
    <x v="276"/>
    <s v="Panorama Park Elementary #137"/>
    <x v="24"/>
    <x v="0"/>
    <x v="0"/>
    <d v="2017-02-16T00:00:00"/>
    <n v="1"/>
    <x v="3"/>
    <x v="3324"/>
    <n v="1.89E-3"/>
    <x v="0"/>
    <m/>
    <m/>
    <s v="Static 16:00"/>
    <s v="TBC"/>
    <m/>
    <m/>
  </r>
  <r>
    <x v="13"/>
    <x v="13"/>
    <x v="276"/>
    <s v="Panorama Park Elementary #137"/>
    <x v="24"/>
    <x v="0"/>
    <x v="0"/>
    <d v="2017-02-16T00:00:00"/>
    <n v="1"/>
    <x v="3"/>
    <x v="3324"/>
    <n v="1.9499999999999999E-3"/>
    <x v="0"/>
    <m/>
    <m/>
    <s v="Static 11:00"/>
    <s v="TBC"/>
    <m/>
    <m/>
  </r>
  <r>
    <x v="13"/>
    <x v="13"/>
    <x v="276"/>
    <s v="Panorama Park Elementary #137"/>
    <x v="24"/>
    <x v="0"/>
    <x v="0"/>
    <d v="2017-02-16T00:00:00"/>
    <n v="1"/>
    <x v="3"/>
    <x v="3324"/>
    <n v="2.82E-3"/>
    <x v="0"/>
    <m/>
    <m/>
    <s v="Static 06:00"/>
    <s v="TBC"/>
    <m/>
    <m/>
  </r>
  <r>
    <x v="13"/>
    <x v="13"/>
    <x v="276"/>
    <s v="Panorama Park Elementary #137"/>
    <x v="24"/>
    <x v="0"/>
    <x v="0"/>
    <d v="2017-02-16T00:00:00"/>
    <n v="1"/>
    <x v="3"/>
    <x v="3325"/>
    <n v="5.2900000000000004E-3"/>
    <x v="0"/>
    <m/>
    <m/>
    <s v="Static 16:00"/>
    <s v="TBC"/>
    <m/>
    <m/>
  </r>
  <r>
    <x v="13"/>
    <x v="13"/>
    <x v="276"/>
    <s v="Panorama Park Elementary #137"/>
    <x v="24"/>
    <x v="0"/>
    <x v="0"/>
    <d v="2017-02-16T00:00:00"/>
    <n v="1"/>
    <x v="3"/>
    <x v="3325"/>
    <n v="5.0200000000000002E-3"/>
    <x v="0"/>
    <m/>
    <m/>
    <s v="Static 11:00"/>
    <s v="TBC"/>
    <m/>
    <m/>
  </r>
  <r>
    <x v="13"/>
    <x v="13"/>
    <x v="276"/>
    <s v="Panorama Park Elementary #137"/>
    <x v="24"/>
    <x v="0"/>
    <x v="0"/>
    <d v="2017-02-16T00:00:00"/>
    <n v="1"/>
    <x v="3"/>
    <x v="3325"/>
    <n v="1.34E-2"/>
    <x v="2"/>
    <m/>
    <m/>
    <s v="Static 06:00"/>
    <s v="TBC"/>
    <m/>
    <m/>
  </r>
  <r>
    <x v="13"/>
    <x v="13"/>
    <x v="276"/>
    <s v="Panorama Park Elementary #137"/>
    <x v="24"/>
    <x v="0"/>
    <x v="0"/>
    <d v="2017-02-16T00:00:00"/>
    <n v="1"/>
    <x v="3"/>
    <x v="3326"/>
    <n v="1.8699999999999999E-3"/>
    <x v="0"/>
    <m/>
    <m/>
    <s v="Static 16:00"/>
    <s v="TBC"/>
    <m/>
    <m/>
  </r>
  <r>
    <x v="13"/>
    <x v="13"/>
    <x v="276"/>
    <s v="Panorama Park Elementary #137"/>
    <x v="24"/>
    <x v="0"/>
    <x v="0"/>
    <d v="2017-02-16T00:00:00"/>
    <n v="1"/>
    <x v="3"/>
    <x v="3326"/>
    <n v="1.58E-3"/>
    <x v="0"/>
    <m/>
    <m/>
    <s v="Static 11:00"/>
    <s v="TBC"/>
    <m/>
    <m/>
  </r>
  <r>
    <x v="13"/>
    <x v="13"/>
    <x v="276"/>
    <s v="Panorama Park Elementary #137"/>
    <x v="24"/>
    <x v="0"/>
    <x v="0"/>
    <d v="2017-02-16T00:00:00"/>
    <n v="1"/>
    <x v="3"/>
    <x v="3326"/>
    <n v="2.48E-3"/>
    <x v="0"/>
    <m/>
    <m/>
    <s v="Static 06:00"/>
    <s v="TBC"/>
    <m/>
    <m/>
  </r>
  <r>
    <x v="13"/>
    <x v="13"/>
    <x v="276"/>
    <s v="Panorama Park Elementary #137"/>
    <x v="24"/>
    <x v="0"/>
    <x v="0"/>
    <d v="2017-02-16T00:00:00"/>
    <n v="1"/>
    <x v="3"/>
    <x v="3327"/>
    <n v="2.5600000000000002E-3"/>
    <x v="0"/>
    <m/>
    <m/>
    <s v="Static 16:00"/>
    <s v="TBC"/>
    <m/>
    <m/>
  </r>
  <r>
    <x v="13"/>
    <x v="13"/>
    <x v="276"/>
    <s v="Panorama Park Elementary #137"/>
    <x v="24"/>
    <x v="0"/>
    <x v="0"/>
    <d v="2017-02-16T00:00:00"/>
    <n v="1"/>
    <x v="3"/>
    <x v="3327"/>
    <n v="3.1199999999999999E-3"/>
    <x v="0"/>
    <m/>
    <m/>
    <s v="Static 11:00"/>
    <s v="TBC"/>
    <m/>
    <m/>
  </r>
  <r>
    <x v="13"/>
    <x v="13"/>
    <x v="276"/>
    <s v="Panorama Park Elementary #137"/>
    <x v="24"/>
    <x v="0"/>
    <x v="0"/>
    <d v="2017-02-16T00:00:00"/>
    <n v="1"/>
    <x v="3"/>
    <x v="3327"/>
    <n v="3.98E-3"/>
    <x v="0"/>
    <m/>
    <m/>
    <s v="Static 06:00"/>
    <s v="TBC"/>
    <m/>
    <m/>
  </r>
  <r>
    <x v="13"/>
    <x v="13"/>
    <x v="276"/>
    <s v="Panorama Park Elementary #137"/>
    <x v="24"/>
    <x v="0"/>
    <x v="0"/>
    <d v="2017-02-16T00:00:00"/>
    <n v="1"/>
    <x v="3"/>
    <x v="3328"/>
    <n v="2.0999999999999999E-3"/>
    <x v="0"/>
    <m/>
    <m/>
    <s v="Static 16:00"/>
    <s v="TBC"/>
    <m/>
    <m/>
  </r>
  <r>
    <x v="13"/>
    <x v="13"/>
    <x v="276"/>
    <s v="Panorama Park Elementary #137"/>
    <x v="24"/>
    <x v="0"/>
    <x v="0"/>
    <d v="2017-02-16T00:00:00"/>
    <n v="1"/>
    <x v="3"/>
    <x v="3328"/>
    <n v="2.1099999999999999E-3"/>
    <x v="0"/>
    <m/>
    <m/>
    <s v="Static 11:00"/>
    <s v="TBC"/>
    <m/>
    <m/>
  </r>
  <r>
    <x v="13"/>
    <x v="13"/>
    <x v="276"/>
    <s v="Panorama Park Elementary #137"/>
    <x v="24"/>
    <x v="0"/>
    <x v="0"/>
    <d v="2017-02-16T00:00:00"/>
    <n v="1"/>
    <x v="3"/>
    <x v="3328"/>
    <n v="2.5200000000000001E-3"/>
    <x v="0"/>
    <m/>
    <m/>
    <s v="Static 06:00"/>
    <s v="TBC"/>
    <m/>
    <m/>
  </r>
  <r>
    <x v="13"/>
    <x v="13"/>
    <x v="276"/>
    <s v="Panorama Park Elementary #137"/>
    <x v="24"/>
    <x v="0"/>
    <x v="0"/>
    <d v="2017-02-16T00:00:00"/>
    <n v="1"/>
    <x v="3"/>
    <x v="3235"/>
    <n v="2.2100000000000002E-3"/>
    <x v="0"/>
    <m/>
    <m/>
    <s v="Static 16:00"/>
    <s v="TBC"/>
    <m/>
    <m/>
  </r>
  <r>
    <x v="13"/>
    <x v="13"/>
    <x v="276"/>
    <s v="Panorama Park Elementary #137"/>
    <x v="24"/>
    <x v="0"/>
    <x v="0"/>
    <d v="2017-02-16T00:00:00"/>
    <n v="1"/>
    <x v="3"/>
    <x v="3235"/>
    <n v="2.98E-3"/>
    <x v="0"/>
    <m/>
    <m/>
    <s v="Static 11:00"/>
    <s v="TBC"/>
    <m/>
    <m/>
  </r>
  <r>
    <x v="13"/>
    <x v="13"/>
    <x v="276"/>
    <s v="Panorama Park Elementary #137"/>
    <x v="24"/>
    <x v="0"/>
    <x v="0"/>
    <d v="2017-02-16T00:00:00"/>
    <n v="1"/>
    <x v="3"/>
    <x v="3235"/>
    <n v="3.1199999999999999E-3"/>
    <x v="0"/>
    <m/>
    <m/>
    <s v="Static 06:00"/>
    <s v="TBC"/>
    <m/>
    <m/>
  </r>
  <r>
    <x v="13"/>
    <x v="13"/>
    <x v="276"/>
    <s v="Panorama Park Elementary #137"/>
    <x v="24"/>
    <x v="0"/>
    <x v="0"/>
    <d v="2017-02-16T00:00:00"/>
    <n v="1"/>
    <x v="3"/>
    <x v="3172"/>
    <n v="2.1600000000000001E-2"/>
    <x v="2"/>
    <m/>
    <m/>
    <s v="Static 16:00"/>
    <s v="TBC"/>
    <m/>
    <m/>
  </r>
  <r>
    <x v="13"/>
    <x v="13"/>
    <x v="276"/>
    <s v="Panorama Park Elementary #137"/>
    <x v="24"/>
    <x v="0"/>
    <x v="0"/>
    <d v="2017-02-16T00:00:00"/>
    <n v="1"/>
    <x v="3"/>
    <x v="3172"/>
    <n v="8.0399999999999999E-2"/>
    <x v="2"/>
    <m/>
    <m/>
    <s v="Static 11:00"/>
    <s v="TBC"/>
    <m/>
    <m/>
  </r>
  <r>
    <x v="13"/>
    <x v="13"/>
    <x v="276"/>
    <s v="Panorama Park Elementary #137"/>
    <x v="24"/>
    <x v="0"/>
    <x v="0"/>
    <d v="2017-02-16T00:00:00"/>
    <n v="1"/>
    <x v="3"/>
    <x v="3172"/>
    <n v="1.37E-2"/>
    <x v="2"/>
    <m/>
    <m/>
    <s v="Static 06:00"/>
    <s v="TBC"/>
    <m/>
    <m/>
  </r>
  <r>
    <x v="13"/>
    <x v="13"/>
    <x v="276"/>
    <s v="Panorama Park Elementary #137"/>
    <x v="24"/>
    <x v="0"/>
    <x v="0"/>
    <d v="2017-02-16T00:00:00"/>
    <n v="1"/>
    <x v="3"/>
    <x v="3174"/>
    <n v="5.62E-3"/>
    <x v="0"/>
    <m/>
    <m/>
    <s v="Static 16:00"/>
    <s v="TBC"/>
    <m/>
    <m/>
  </r>
  <r>
    <x v="13"/>
    <x v="13"/>
    <x v="276"/>
    <s v="Panorama Park Elementary #137"/>
    <x v="24"/>
    <x v="0"/>
    <x v="0"/>
    <d v="2017-02-16T00:00:00"/>
    <n v="1"/>
    <x v="3"/>
    <x v="3174"/>
    <n v="4.9300000000000004E-3"/>
    <x v="0"/>
    <m/>
    <m/>
    <s v="Static 11:00"/>
    <s v="TBC"/>
    <m/>
    <m/>
  </r>
  <r>
    <x v="13"/>
    <x v="13"/>
    <x v="276"/>
    <s v="Panorama Park Elementary #137"/>
    <x v="24"/>
    <x v="0"/>
    <x v="0"/>
    <d v="2017-02-16T00:00:00"/>
    <n v="1"/>
    <x v="3"/>
    <x v="3174"/>
    <n v="6.5300000000000002E-3"/>
    <x v="0"/>
    <m/>
    <m/>
    <s v="Static 06:00"/>
    <s v="TBC"/>
    <m/>
    <m/>
  </r>
  <r>
    <x v="13"/>
    <x v="13"/>
    <x v="276"/>
    <s v="Panorama Park Elementary #137"/>
    <x v="24"/>
    <x v="0"/>
    <x v="0"/>
    <d v="2017-02-16T00:00:00"/>
    <n v="1"/>
    <x v="3"/>
    <x v="3175"/>
    <n v="2.0200000000000001E-3"/>
    <x v="0"/>
    <m/>
    <m/>
    <s v="Static 16:00"/>
    <s v="TBC"/>
    <m/>
    <m/>
  </r>
  <r>
    <x v="13"/>
    <x v="13"/>
    <x v="276"/>
    <s v="Panorama Park Elementary #137"/>
    <x v="24"/>
    <x v="0"/>
    <x v="0"/>
    <d v="2017-02-16T00:00:00"/>
    <n v="1"/>
    <x v="3"/>
    <x v="3175"/>
    <n v="2.2799999999999999E-3"/>
    <x v="0"/>
    <m/>
    <m/>
    <s v="Static 11:00"/>
    <s v="TBC"/>
    <m/>
    <m/>
  </r>
  <r>
    <x v="13"/>
    <x v="13"/>
    <x v="276"/>
    <s v="Panorama Park Elementary #137"/>
    <x v="24"/>
    <x v="0"/>
    <x v="0"/>
    <d v="2017-02-16T00:00:00"/>
    <n v="1"/>
    <x v="3"/>
    <x v="3175"/>
    <n v="6.7600000000000004E-3"/>
    <x v="0"/>
    <m/>
    <m/>
    <s v="Static 06:00"/>
    <s v="TBC"/>
    <m/>
    <m/>
  </r>
  <r>
    <x v="13"/>
    <x v="13"/>
    <x v="276"/>
    <s v="Panorama Park Elementary #137"/>
    <x v="24"/>
    <x v="0"/>
    <x v="0"/>
    <d v="2017-02-16T00:00:00"/>
    <n v="1"/>
    <x v="3"/>
    <x v="3176"/>
    <n v="1.24E-2"/>
    <x v="2"/>
    <m/>
    <m/>
    <s v="Static 16:00"/>
    <s v="TBC"/>
    <m/>
    <m/>
  </r>
  <r>
    <x v="13"/>
    <x v="13"/>
    <x v="276"/>
    <s v="Panorama Park Elementary #137"/>
    <x v="24"/>
    <x v="0"/>
    <x v="0"/>
    <d v="2017-02-16T00:00:00"/>
    <n v="1"/>
    <x v="3"/>
    <x v="3176"/>
    <n v="2.2799999999999999E-3"/>
    <x v="0"/>
    <m/>
    <m/>
    <s v="Static 11:00"/>
    <s v="TBC"/>
    <m/>
    <m/>
  </r>
  <r>
    <x v="13"/>
    <x v="13"/>
    <x v="276"/>
    <s v="Panorama Park Elementary #137"/>
    <x v="24"/>
    <x v="0"/>
    <x v="0"/>
    <d v="2017-02-16T00:00:00"/>
    <n v="1"/>
    <x v="3"/>
    <x v="3176"/>
    <n v="2.8400000000000001E-3"/>
    <x v="0"/>
    <m/>
    <m/>
    <s v="Static 06:00"/>
    <s v="TBC"/>
    <m/>
    <m/>
  </r>
  <r>
    <x v="13"/>
    <x v="13"/>
    <x v="276"/>
    <s v="Panorama Park Elementary #137"/>
    <x v="24"/>
    <x v="0"/>
    <x v="0"/>
    <d v="2017-02-16T00:00:00"/>
    <n v="1"/>
    <x v="3"/>
    <x v="3177"/>
    <n v="2.2200000000000002E-3"/>
    <x v="0"/>
    <m/>
    <m/>
    <s v="Static 16:00"/>
    <s v="TBC"/>
    <m/>
    <m/>
  </r>
  <r>
    <x v="13"/>
    <x v="13"/>
    <x v="276"/>
    <s v="Panorama Park Elementary #137"/>
    <x v="24"/>
    <x v="0"/>
    <x v="0"/>
    <d v="2017-02-16T00:00:00"/>
    <n v="1"/>
    <x v="3"/>
    <x v="3177"/>
    <n v="1.39E-3"/>
    <x v="0"/>
    <m/>
    <m/>
    <s v="Static 11:00"/>
    <s v="TBC"/>
    <m/>
    <m/>
  </r>
  <r>
    <x v="13"/>
    <x v="13"/>
    <x v="276"/>
    <s v="Panorama Park Elementary #137"/>
    <x v="24"/>
    <x v="0"/>
    <x v="0"/>
    <d v="2017-02-16T00:00:00"/>
    <n v="1"/>
    <x v="3"/>
    <x v="3177"/>
    <n v="2.1099999999999999E-3"/>
    <x v="0"/>
    <m/>
    <m/>
    <s v="Static 06:00"/>
    <s v="TBC"/>
    <m/>
    <m/>
  </r>
  <r>
    <x v="13"/>
    <x v="13"/>
    <x v="276"/>
    <s v="Panorama Park Elementary #137"/>
    <x v="24"/>
    <x v="0"/>
    <x v="0"/>
    <d v="2017-02-16T00:00:00"/>
    <n v="1"/>
    <x v="3"/>
    <x v="3178"/>
    <n v="7.6999999999999996E-4"/>
    <x v="0"/>
    <m/>
    <m/>
    <s v="Static 16:00"/>
    <s v="TBC"/>
    <m/>
    <m/>
  </r>
  <r>
    <x v="13"/>
    <x v="13"/>
    <x v="276"/>
    <s v="Panorama Park Elementary #137"/>
    <x v="24"/>
    <x v="0"/>
    <x v="0"/>
    <d v="2017-02-16T00:00:00"/>
    <n v="1"/>
    <x v="3"/>
    <x v="3178"/>
    <n v="9.7000000000000005E-4"/>
    <x v="0"/>
    <m/>
    <m/>
    <s v="Static 11:00"/>
    <s v="TBC"/>
    <m/>
    <m/>
  </r>
  <r>
    <x v="13"/>
    <x v="13"/>
    <x v="276"/>
    <s v="Panorama Park Elementary #137"/>
    <x v="24"/>
    <x v="0"/>
    <x v="0"/>
    <d v="2017-02-16T00:00:00"/>
    <n v="1"/>
    <x v="3"/>
    <x v="3178"/>
    <n v="1.1299999999999999E-3"/>
    <x v="0"/>
    <m/>
    <m/>
    <s v="Static 06:00"/>
    <s v="TBC"/>
    <m/>
    <m/>
  </r>
  <r>
    <x v="13"/>
    <x v="13"/>
    <x v="276"/>
    <s v="Panorama Park Elementary #137"/>
    <x v="24"/>
    <x v="0"/>
    <x v="0"/>
    <d v="2017-02-16T00:00:00"/>
    <n v="1"/>
    <x v="3"/>
    <x v="3180"/>
    <n v="5.2999999999999998E-4"/>
    <x v="0"/>
    <m/>
    <m/>
    <s v="Static 16:00"/>
    <s v="TBC"/>
    <m/>
    <m/>
  </r>
  <r>
    <x v="13"/>
    <x v="13"/>
    <x v="276"/>
    <s v="Panorama Park Elementary #137"/>
    <x v="24"/>
    <x v="0"/>
    <x v="0"/>
    <d v="2017-02-16T00:00:00"/>
    <n v="1"/>
    <x v="3"/>
    <x v="3180"/>
    <n v="2.5999999999999998E-4"/>
    <x v="0"/>
    <m/>
    <m/>
    <s v="Static 11:00"/>
    <s v="TBC"/>
    <m/>
    <m/>
  </r>
  <r>
    <x v="13"/>
    <x v="13"/>
    <x v="276"/>
    <s v="Panorama Park Elementary #137"/>
    <x v="24"/>
    <x v="0"/>
    <x v="0"/>
    <d v="2017-02-16T00:00:00"/>
    <n v="1"/>
    <x v="3"/>
    <x v="3180"/>
    <n v="1.24E-3"/>
    <x v="0"/>
    <m/>
    <m/>
    <s v="Static 06:00"/>
    <s v="TBC"/>
    <m/>
    <m/>
  </r>
  <r>
    <x v="13"/>
    <x v="13"/>
    <x v="276"/>
    <s v="Panorama Park Elementary #137"/>
    <x v="24"/>
    <x v="0"/>
    <x v="0"/>
    <d v="2017-02-16T00:00:00"/>
    <n v="1"/>
    <x v="3"/>
    <x v="3181"/>
    <n v="1.06E-3"/>
    <x v="0"/>
    <m/>
    <m/>
    <s v="Static 16:00"/>
    <s v="TBC"/>
    <m/>
    <m/>
  </r>
  <r>
    <x v="13"/>
    <x v="13"/>
    <x v="276"/>
    <s v="Panorama Park Elementary #137"/>
    <x v="24"/>
    <x v="0"/>
    <x v="0"/>
    <d v="2017-02-16T00:00:00"/>
    <n v="1"/>
    <x v="3"/>
    <x v="3181"/>
    <n v="1.7000000000000001E-4"/>
    <x v="0"/>
    <m/>
    <m/>
    <s v="Static 11:00"/>
    <s v="TBC"/>
    <m/>
    <m/>
  </r>
  <r>
    <x v="13"/>
    <x v="13"/>
    <x v="276"/>
    <s v="Panorama Park Elementary #137"/>
    <x v="24"/>
    <x v="0"/>
    <x v="0"/>
    <d v="2017-02-16T00:00:00"/>
    <n v="1"/>
    <x v="3"/>
    <x v="3181"/>
    <n v="8.8999999999999995E-4"/>
    <x v="0"/>
    <m/>
    <m/>
    <s v="Static 06:00"/>
    <s v="TBC"/>
    <m/>
    <m/>
  </r>
  <r>
    <x v="13"/>
    <x v="13"/>
    <x v="276"/>
    <s v="Panorama Park Elementary #137"/>
    <x v="24"/>
    <x v="0"/>
    <x v="0"/>
    <d v="2017-02-16T00:00:00"/>
    <n v="1"/>
    <x v="3"/>
    <x v="3182"/>
    <n v="1.1800000000000001E-3"/>
    <x v="0"/>
    <m/>
    <m/>
    <s v="Static 16:00"/>
    <s v="TBC"/>
    <m/>
    <m/>
  </r>
  <r>
    <x v="13"/>
    <x v="13"/>
    <x v="276"/>
    <s v="Panorama Park Elementary #137"/>
    <x v="24"/>
    <x v="0"/>
    <x v="0"/>
    <d v="2017-02-16T00:00:00"/>
    <n v="1"/>
    <x v="3"/>
    <x v="3182"/>
    <n v="7.2999999999999996E-4"/>
    <x v="0"/>
    <m/>
    <m/>
    <s v="Static 11:00"/>
    <s v="TBC"/>
    <m/>
    <m/>
  </r>
  <r>
    <x v="13"/>
    <x v="13"/>
    <x v="276"/>
    <s v="Panorama Park Elementary #137"/>
    <x v="24"/>
    <x v="0"/>
    <x v="0"/>
    <d v="2017-02-16T00:00:00"/>
    <n v="1"/>
    <x v="3"/>
    <x v="3182"/>
    <n v="7.1000000000000002E-4"/>
    <x v="0"/>
    <m/>
    <m/>
    <s v="Static 06:00"/>
    <s v="TBC"/>
    <m/>
    <m/>
  </r>
  <r>
    <x v="13"/>
    <x v="13"/>
    <x v="276"/>
    <s v="Panorama Park Elementary #137"/>
    <x v="24"/>
    <x v="0"/>
    <x v="0"/>
    <d v="2017-02-16T00:00:00"/>
    <n v="1"/>
    <x v="3"/>
    <x v="3183"/>
    <n v="5.5999999999999995E-4"/>
    <x v="0"/>
    <m/>
    <m/>
    <s v="Static 16:00"/>
    <s v="TBC"/>
    <m/>
    <m/>
  </r>
  <r>
    <x v="13"/>
    <x v="13"/>
    <x v="276"/>
    <s v="Panorama Park Elementary #137"/>
    <x v="24"/>
    <x v="0"/>
    <x v="0"/>
    <d v="2017-02-16T00:00:00"/>
    <n v="1"/>
    <x v="3"/>
    <x v="3183"/>
    <n v="7.6000000000000004E-4"/>
    <x v="0"/>
    <m/>
    <m/>
    <s v="Static 11:00"/>
    <s v="TBC"/>
    <m/>
    <m/>
  </r>
  <r>
    <x v="13"/>
    <x v="13"/>
    <x v="276"/>
    <s v="Panorama Park Elementary #137"/>
    <x v="24"/>
    <x v="0"/>
    <x v="0"/>
    <d v="2017-02-16T00:00:00"/>
    <n v="1"/>
    <x v="3"/>
    <x v="3183"/>
    <n v="6.4999999999999997E-4"/>
    <x v="0"/>
    <m/>
    <m/>
    <s v="Static 06:00"/>
    <s v="TBC"/>
    <m/>
    <m/>
  </r>
  <r>
    <x v="13"/>
    <x v="13"/>
    <x v="276"/>
    <s v="Panorama Park Elementary #137"/>
    <x v="24"/>
    <x v="0"/>
    <x v="0"/>
    <d v="2017-02-16T00:00:00"/>
    <n v="1"/>
    <x v="3"/>
    <x v="3237"/>
    <n v="9.3299999999999998E-3"/>
    <x v="0"/>
    <m/>
    <m/>
    <s v="Static 16:00"/>
    <s v="TBC"/>
    <m/>
    <m/>
  </r>
  <r>
    <x v="13"/>
    <x v="13"/>
    <x v="276"/>
    <s v="Panorama Park Elementary #137"/>
    <x v="24"/>
    <x v="0"/>
    <x v="0"/>
    <d v="2017-02-16T00:00:00"/>
    <n v="1"/>
    <x v="3"/>
    <x v="3237"/>
    <n v="5.3600000000000002E-3"/>
    <x v="0"/>
    <m/>
    <m/>
    <s v="Static 11:00"/>
    <s v="TBC"/>
    <m/>
    <m/>
  </r>
  <r>
    <x v="13"/>
    <x v="13"/>
    <x v="276"/>
    <s v="Panorama Park Elementary #137"/>
    <x v="24"/>
    <x v="0"/>
    <x v="0"/>
    <d v="2017-02-16T00:00:00"/>
    <n v="1"/>
    <x v="3"/>
    <x v="3237"/>
    <n v="7.4400000000000004E-3"/>
    <x v="0"/>
    <m/>
    <m/>
    <s v="Static 06:00"/>
    <s v="TBC"/>
    <m/>
    <m/>
  </r>
  <r>
    <x v="13"/>
    <x v="13"/>
    <x v="276"/>
    <s v="Panorama Park Elementary #137"/>
    <x v="24"/>
    <x v="0"/>
    <x v="0"/>
    <d v="2017-02-16T00:00:00"/>
    <n v="1"/>
    <x v="3"/>
    <x v="3185"/>
    <n v="6.6E-3"/>
    <x v="0"/>
    <m/>
    <m/>
    <s v="Static 16:00"/>
    <s v="TBC"/>
    <m/>
    <m/>
  </r>
  <r>
    <x v="13"/>
    <x v="13"/>
    <x v="276"/>
    <s v="Panorama Park Elementary #137"/>
    <x v="24"/>
    <x v="0"/>
    <x v="0"/>
    <d v="2017-02-16T00:00:00"/>
    <n v="1"/>
    <x v="3"/>
    <x v="3185"/>
    <n v="3.2499999999999999E-3"/>
    <x v="0"/>
    <m/>
    <m/>
    <s v="Static 11:00"/>
    <s v="TBC"/>
    <m/>
    <m/>
  </r>
  <r>
    <x v="13"/>
    <x v="13"/>
    <x v="276"/>
    <s v="Panorama Park Elementary #137"/>
    <x v="24"/>
    <x v="0"/>
    <x v="0"/>
    <d v="2017-02-16T00:00:00"/>
    <n v="1"/>
    <x v="3"/>
    <x v="3185"/>
    <n v="8.8800000000000007E-3"/>
    <x v="0"/>
    <m/>
    <m/>
    <s v="Static 06:00"/>
    <s v="TBC"/>
    <m/>
    <m/>
  </r>
  <r>
    <x v="13"/>
    <x v="13"/>
    <x v="276"/>
    <s v="Panorama Park Elementary #137"/>
    <x v="24"/>
    <x v="0"/>
    <x v="0"/>
    <d v="2017-02-16T00:00:00"/>
    <n v="1"/>
    <x v="3"/>
    <x v="3186"/>
    <n v="6.6E-4"/>
    <x v="0"/>
    <m/>
    <m/>
    <s v="Static 16:00"/>
    <s v="TBC"/>
    <m/>
    <m/>
  </r>
  <r>
    <x v="13"/>
    <x v="13"/>
    <x v="276"/>
    <s v="Panorama Park Elementary #137"/>
    <x v="24"/>
    <x v="0"/>
    <x v="0"/>
    <d v="2017-02-16T00:00:00"/>
    <n v="1"/>
    <x v="3"/>
    <x v="3186"/>
    <n v="7.2000000000000005E-4"/>
    <x v="0"/>
    <m/>
    <m/>
    <s v="Static 11:00"/>
    <s v="TBC"/>
    <m/>
    <m/>
  </r>
  <r>
    <x v="13"/>
    <x v="13"/>
    <x v="276"/>
    <s v="Panorama Park Elementary #137"/>
    <x v="24"/>
    <x v="0"/>
    <x v="0"/>
    <d v="2017-02-16T00:00:00"/>
    <n v="1"/>
    <x v="3"/>
    <x v="3186"/>
    <n v="1.15E-3"/>
    <x v="0"/>
    <m/>
    <m/>
    <s v="Static 06:00"/>
    <s v="TBC"/>
    <m/>
    <m/>
  </r>
  <r>
    <x v="13"/>
    <x v="13"/>
    <x v="276"/>
    <s v="Panorama Park Elementary #137"/>
    <x v="24"/>
    <x v="0"/>
    <x v="0"/>
    <d v="2017-02-16T00:00:00"/>
    <n v="1"/>
    <x v="3"/>
    <x v="3187"/>
    <n v="2.1800000000000001E-3"/>
    <x v="0"/>
    <m/>
    <m/>
    <s v="Static 16:00"/>
    <s v="TBC"/>
    <m/>
    <m/>
  </r>
  <r>
    <x v="13"/>
    <x v="13"/>
    <x v="276"/>
    <s v="Panorama Park Elementary #137"/>
    <x v="24"/>
    <x v="0"/>
    <x v="0"/>
    <d v="2017-02-16T00:00:00"/>
    <n v="1"/>
    <x v="3"/>
    <x v="3187"/>
    <n v="1.32E-3"/>
    <x v="0"/>
    <m/>
    <m/>
    <s v="Static 11:00"/>
    <s v="TBC"/>
    <m/>
    <m/>
  </r>
  <r>
    <x v="13"/>
    <x v="13"/>
    <x v="276"/>
    <s v="Panorama Park Elementary #137"/>
    <x v="24"/>
    <x v="0"/>
    <x v="0"/>
    <d v="2017-02-16T00:00:00"/>
    <n v="1"/>
    <x v="3"/>
    <x v="3187"/>
    <n v="2.33E-3"/>
    <x v="0"/>
    <m/>
    <m/>
    <s v="Static 06:00"/>
    <s v="TBC"/>
    <m/>
    <m/>
  </r>
  <r>
    <x v="13"/>
    <x v="13"/>
    <x v="276"/>
    <s v="Panorama Park Elementary #137"/>
    <x v="24"/>
    <x v="0"/>
    <x v="0"/>
    <d v="2017-02-16T00:00:00"/>
    <n v="1"/>
    <x v="3"/>
    <x v="3189"/>
    <n v="1.89E-3"/>
    <x v="0"/>
    <m/>
    <m/>
    <s v="Static 16:00"/>
    <s v="TBC"/>
    <m/>
    <m/>
  </r>
  <r>
    <x v="13"/>
    <x v="13"/>
    <x v="276"/>
    <s v="Panorama Park Elementary #137"/>
    <x v="24"/>
    <x v="0"/>
    <x v="0"/>
    <d v="2017-02-16T00:00:00"/>
    <n v="1"/>
    <x v="3"/>
    <x v="3189"/>
    <n v="1.47E-3"/>
    <x v="0"/>
    <m/>
    <m/>
    <s v="Static 11:00"/>
    <s v="TBC"/>
    <m/>
    <m/>
  </r>
  <r>
    <x v="13"/>
    <x v="13"/>
    <x v="276"/>
    <s v="Panorama Park Elementary #137"/>
    <x v="24"/>
    <x v="0"/>
    <x v="0"/>
    <d v="2017-02-16T00:00:00"/>
    <n v="1"/>
    <x v="3"/>
    <x v="3189"/>
    <n v="1.4599999999999999E-3"/>
    <x v="0"/>
    <m/>
    <m/>
    <s v="Static 06:00"/>
    <s v="TBC"/>
    <m/>
    <m/>
  </r>
  <r>
    <x v="13"/>
    <x v="13"/>
    <x v="276"/>
    <s v="Panorama Park Elementary #137"/>
    <x v="24"/>
    <x v="0"/>
    <x v="0"/>
    <d v="2017-02-16T00:00:00"/>
    <n v="1"/>
    <x v="3"/>
    <x v="3190"/>
    <n v="2.3800000000000002E-3"/>
    <x v="0"/>
    <m/>
    <m/>
    <s v="Static 16:00"/>
    <s v="TBC"/>
    <m/>
    <m/>
  </r>
  <r>
    <x v="13"/>
    <x v="13"/>
    <x v="276"/>
    <s v="Panorama Park Elementary #137"/>
    <x v="24"/>
    <x v="0"/>
    <x v="0"/>
    <d v="2017-02-16T00:00:00"/>
    <n v="1"/>
    <x v="3"/>
    <x v="3190"/>
    <n v="2.2100000000000002E-3"/>
    <x v="0"/>
    <m/>
    <m/>
    <s v="Static 11:00"/>
    <s v="TBC"/>
    <m/>
    <m/>
  </r>
  <r>
    <x v="13"/>
    <x v="13"/>
    <x v="276"/>
    <s v="Panorama Park Elementary #137"/>
    <x v="24"/>
    <x v="0"/>
    <x v="0"/>
    <d v="2017-02-16T00:00:00"/>
    <n v="1"/>
    <x v="3"/>
    <x v="3190"/>
    <n v="3.62E-3"/>
    <x v="0"/>
    <m/>
    <m/>
    <s v="Static 06:00"/>
    <s v="TBC"/>
    <m/>
    <m/>
  </r>
  <r>
    <x v="13"/>
    <x v="13"/>
    <x v="276"/>
    <s v="Panorama Park Elementary #137"/>
    <x v="24"/>
    <x v="0"/>
    <x v="0"/>
    <d v="2017-02-16T00:00:00"/>
    <n v="1"/>
    <x v="3"/>
    <x v="3192"/>
    <n v="1.6000000000000001E-3"/>
    <x v="0"/>
    <m/>
    <m/>
    <s v="Static 16:00"/>
    <s v="TBC"/>
    <m/>
    <m/>
  </r>
  <r>
    <x v="13"/>
    <x v="13"/>
    <x v="276"/>
    <s v="Panorama Park Elementary #137"/>
    <x v="24"/>
    <x v="0"/>
    <x v="0"/>
    <d v="2017-02-16T00:00:00"/>
    <n v="1"/>
    <x v="3"/>
    <x v="3192"/>
    <n v="2.0200000000000001E-3"/>
    <x v="0"/>
    <m/>
    <m/>
    <s v="Static 11:00"/>
    <s v="TBC"/>
    <m/>
    <m/>
  </r>
  <r>
    <x v="13"/>
    <x v="13"/>
    <x v="276"/>
    <s v="Panorama Park Elementary #137"/>
    <x v="24"/>
    <x v="0"/>
    <x v="0"/>
    <d v="2017-02-16T00:00:00"/>
    <n v="1"/>
    <x v="3"/>
    <x v="3192"/>
    <n v="2.3E-3"/>
    <x v="0"/>
    <m/>
    <m/>
    <s v="Static 06:00"/>
    <s v="TBC"/>
    <m/>
    <m/>
  </r>
  <r>
    <x v="13"/>
    <x v="13"/>
    <x v="276"/>
    <s v="Panorama Park Elementary #137"/>
    <x v="24"/>
    <x v="0"/>
    <x v="0"/>
    <d v="2017-02-16T00:00:00"/>
    <n v="1"/>
    <x v="3"/>
    <x v="3238"/>
    <n v="9.8999999999999999E-4"/>
    <x v="0"/>
    <m/>
    <m/>
    <s v="Static 16:00"/>
    <s v="TBC"/>
    <m/>
    <m/>
  </r>
  <r>
    <x v="13"/>
    <x v="13"/>
    <x v="276"/>
    <s v="Panorama Park Elementary #137"/>
    <x v="24"/>
    <x v="0"/>
    <x v="0"/>
    <d v="2017-02-16T00:00:00"/>
    <n v="1"/>
    <x v="3"/>
    <x v="3238"/>
    <n v="2.82E-3"/>
    <x v="0"/>
    <m/>
    <m/>
    <s v="Static 11:00"/>
    <s v="TBC"/>
    <m/>
    <m/>
  </r>
  <r>
    <x v="13"/>
    <x v="13"/>
    <x v="276"/>
    <s v="Panorama Park Elementary #137"/>
    <x v="24"/>
    <x v="0"/>
    <x v="0"/>
    <d v="2017-02-16T00:00:00"/>
    <n v="1"/>
    <x v="3"/>
    <x v="3238"/>
    <n v="3.16E-3"/>
    <x v="0"/>
    <m/>
    <m/>
    <s v="Static 06:00"/>
    <s v="TBC"/>
    <m/>
    <m/>
  </r>
  <r>
    <x v="13"/>
    <x v="13"/>
    <x v="276"/>
    <s v="Panorama Park Elementary #137"/>
    <x v="24"/>
    <x v="0"/>
    <x v="0"/>
    <d v="2017-02-16T00:00:00"/>
    <n v="1"/>
    <x v="3"/>
    <x v="3329"/>
    <n v="3.81E-3"/>
    <x v="0"/>
    <m/>
    <m/>
    <s v="Static 16:00"/>
    <s v="TBC"/>
    <m/>
    <m/>
  </r>
  <r>
    <x v="13"/>
    <x v="13"/>
    <x v="276"/>
    <s v="Panorama Park Elementary #137"/>
    <x v="24"/>
    <x v="0"/>
    <x v="0"/>
    <d v="2017-02-16T00:00:00"/>
    <n v="1"/>
    <x v="3"/>
    <x v="3329"/>
    <n v="5.8900000000000003E-3"/>
    <x v="0"/>
    <m/>
    <m/>
    <s v="Static 11:00"/>
    <s v="TBC"/>
    <m/>
    <m/>
  </r>
  <r>
    <x v="13"/>
    <x v="13"/>
    <x v="276"/>
    <s v="Panorama Park Elementary #137"/>
    <x v="24"/>
    <x v="0"/>
    <x v="0"/>
    <d v="2017-02-16T00:00:00"/>
    <n v="1"/>
    <x v="3"/>
    <x v="3329"/>
    <n v="1.1900000000000001E-2"/>
    <x v="2"/>
    <m/>
    <m/>
    <s v="Static 06:00"/>
    <s v="TBC"/>
    <m/>
    <m/>
  </r>
  <r>
    <x v="13"/>
    <x v="13"/>
    <x v="276"/>
    <s v="Panorama Park Elementary #137"/>
    <x v="24"/>
    <x v="0"/>
    <x v="0"/>
    <d v="2017-02-16T00:00:00"/>
    <n v="1"/>
    <x v="3"/>
    <x v="3239"/>
    <n v="6.3200000000000001E-3"/>
    <x v="0"/>
    <m/>
    <m/>
    <s v="Static 16:00"/>
    <s v="TBC"/>
    <m/>
    <m/>
  </r>
  <r>
    <x v="13"/>
    <x v="13"/>
    <x v="276"/>
    <s v="Panorama Park Elementary #137"/>
    <x v="24"/>
    <x v="0"/>
    <x v="0"/>
    <d v="2017-02-16T00:00:00"/>
    <n v="1"/>
    <x v="3"/>
    <x v="3239"/>
    <n v="6.0899999999999999E-3"/>
    <x v="0"/>
    <m/>
    <m/>
    <s v="Static 11:00"/>
    <s v="TBC"/>
    <m/>
    <m/>
  </r>
  <r>
    <x v="13"/>
    <x v="13"/>
    <x v="276"/>
    <s v="Panorama Park Elementary #137"/>
    <x v="24"/>
    <x v="0"/>
    <x v="0"/>
    <d v="2017-02-16T00:00:00"/>
    <n v="1"/>
    <x v="3"/>
    <x v="3239"/>
    <n v="2.29E-2"/>
    <x v="2"/>
    <m/>
    <m/>
    <s v="Static 06:00"/>
    <s v="TBC"/>
    <m/>
    <m/>
  </r>
  <r>
    <x v="13"/>
    <x v="13"/>
    <x v="276"/>
    <s v="Panorama Park Elementary #137"/>
    <x v="24"/>
    <x v="0"/>
    <x v="0"/>
    <d v="2017-02-16T00:00:00"/>
    <n v="1"/>
    <x v="3"/>
    <x v="3330"/>
    <n v="8.3800000000000003E-3"/>
    <x v="0"/>
    <m/>
    <m/>
    <s v="Static 16:00"/>
    <s v="TBC"/>
    <m/>
    <m/>
  </r>
  <r>
    <x v="13"/>
    <x v="13"/>
    <x v="276"/>
    <s v="Panorama Park Elementary #137"/>
    <x v="24"/>
    <x v="0"/>
    <x v="0"/>
    <d v="2017-02-16T00:00:00"/>
    <n v="1"/>
    <x v="3"/>
    <x v="3330"/>
    <n v="2.7300000000000001E-2"/>
    <x v="2"/>
    <m/>
    <m/>
    <s v="Static 11:00"/>
    <s v="TBC"/>
    <m/>
    <m/>
  </r>
  <r>
    <x v="13"/>
    <x v="13"/>
    <x v="276"/>
    <s v="Panorama Park Elementary #137"/>
    <x v="24"/>
    <x v="0"/>
    <x v="0"/>
    <d v="2017-02-16T00:00:00"/>
    <n v="1"/>
    <x v="3"/>
    <x v="3330"/>
    <n v="8.94E-3"/>
    <x v="0"/>
    <m/>
    <m/>
    <s v="Static 06:00"/>
    <s v="TBC"/>
    <m/>
    <m/>
  </r>
  <r>
    <x v="13"/>
    <x v="13"/>
    <x v="276"/>
    <s v="Panorama Park Elementary #137"/>
    <x v="24"/>
    <x v="0"/>
    <x v="0"/>
    <d v="2017-02-16T00:00:00"/>
    <n v="1"/>
    <x v="3"/>
    <x v="3197"/>
    <n v="6.5100000000000005E-2"/>
    <x v="2"/>
    <m/>
    <m/>
    <s v="Static 16:00"/>
    <s v="TBC"/>
    <m/>
    <m/>
  </r>
  <r>
    <x v="13"/>
    <x v="13"/>
    <x v="276"/>
    <s v="Panorama Park Elementary #137"/>
    <x v="24"/>
    <x v="0"/>
    <x v="0"/>
    <d v="2017-02-16T00:00:00"/>
    <n v="1"/>
    <x v="3"/>
    <x v="3197"/>
    <n v="2.1100000000000001E-2"/>
    <x v="2"/>
    <m/>
    <m/>
    <s v="Static 11:00"/>
    <s v="TBC"/>
    <m/>
    <m/>
  </r>
  <r>
    <x v="13"/>
    <x v="13"/>
    <x v="276"/>
    <s v="Panorama Park Elementary #137"/>
    <x v="24"/>
    <x v="0"/>
    <x v="0"/>
    <d v="2017-02-16T00:00:00"/>
    <n v="1"/>
    <x v="3"/>
    <x v="3197"/>
    <n v="0.157"/>
    <x v="2"/>
    <m/>
    <m/>
    <s v="Static 06:00"/>
    <s v="TBC"/>
    <m/>
    <m/>
  </r>
  <r>
    <x v="13"/>
    <x v="13"/>
    <x v="276"/>
    <s v="Panorama Park Elementary #137"/>
    <x v="24"/>
    <x v="0"/>
    <x v="0"/>
    <d v="2017-02-16T00:00:00"/>
    <n v="1"/>
    <x v="3"/>
    <x v="3331"/>
    <n v="2.8600000000000001E-3"/>
    <x v="0"/>
    <m/>
    <m/>
    <s v="Static 16:00"/>
    <s v="TBC"/>
    <m/>
    <m/>
  </r>
  <r>
    <x v="13"/>
    <x v="13"/>
    <x v="276"/>
    <s v="Panorama Park Elementary #137"/>
    <x v="24"/>
    <x v="0"/>
    <x v="0"/>
    <d v="2017-02-16T00:00:00"/>
    <n v="1"/>
    <x v="3"/>
    <x v="3331"/>
    <n v="2.4599999999999999E-3"/>
    <x v="0"/>
    <m/>
    <m/>
    <s v="Static 11:00"/>
    <s v="TBC"/>
    <m/>
    <m/>
  </r>
  <r>
    <x v="13"/>
    <x v="13"/>
    <x v="276"/>
    <s v="Panorama Park Elementary #137"/>
    <x v="24"/>
    <x v="0"/>
    <x v="0"/>
    <d v="2017-02-16T00:00:00"/>
    <n v="1"/>
    <x v="3"/>
    <x v="3331"/>
    <n v="4.0400000000000002E-3"/>
    <x v="0"/>
    <m/>
    <m/>
    <s v="Static 06:00"/>
    <s v="TBC"/>
    <m/>
    <m/>
  </r>
  <r>
    <x v="13"/>
    <x v="13"/>
    <x v="276"/>
    <s v="Panorama Park Elementary #137"/>
    <x v="24"/>
    <x v="0"/>
    <x v="0"/>
    <d v="2017-02-16T00:00:00"/>
    <n v="1"/>
    <x v="3"/>
    <x v="3332"/>
    <n v="2.2799999999999999E-3"/>
    <x v="0"/>
    <m/>
    <m/>
    <s v="Static 16:00"/>
    <s v="TBC"/>
    <m/>
    <m/>
  </r>
  <r>
    <x v="13"/>
    <x v="13"/>
    <x v="276"/>
    <s v="Panorama Park Elementary #137"/>
    <x v="24"/>
    <x v="0"/>
    <x v="0"/>
    <d v="2017-02-16T00:00:00"/>
    <n v="1"/>
    <x v="3"/>
    <x v="3332"/>
    <n v="2.6800000000000001E-3"/>
    <x v="0"/>
    <m/>
    <m/>
    <s v="Static 11:00"/>
    <s v="TBC"/>
    <m/>
    <m/>
  </r>
  <r>
    <x v="13"/>
    <x v="13"/>
    <x v="276"/>
    <s v="Panorama Park Elementary #137"/>
    <x v="24"/>
    <x v="0"/>
    <x v="0"/>
    <d v="2017-02-16T00:00:00"/>
    <n v="1"/>
    <x v="3"/>
    <x v="3332"/>
    <n v="5.2700000000000004E-3"/>
    <x v="0"/>
    <m/>
    <m/>
    <s v="Static 06:00"/>
    <s v="TBC"/>
    <m/>
    <m/>
  </r>
  <r>
    <x v="13"/>
    <x v="13"/>
    <x v="276"/>
    <s v="Panorama Park Elementary #137"/>
    <x v="24"/>
    <x v="0"/>
    <x v="0"/>
    <d v="2017-02-16T00:00:00"/>
    <n v="1"/>
    <x v="3"/>
    <x v="3333"/>
    <n v="1.47E-2"/>
    <x v="2"/>
    <m/>
    <m/>
    <s v="Static 16:00"/>
    <s v="TBC"/>
    <m/>
    <m/>
  </r>
  <r>
    <x v="13"/>
    <x v="13"/>
    <x v="276"/>
    <s v="Panorama Park Elementary #137"/>
    <x v="24"/>
    <x v="0"/>
    <x v="0"/>
    <d v="2017-02-16T00:00:00"/>
    <n v="1"/>
    <x v="3"/>
    <x v="3333"/>
    <n v="7.5500000000000003E-3"/>
    <x v="0"/>
    <m/>
    <m/>
    <s v="Static 11:00"/>
    <s v="TBC"/>
    <m/>
    <m/>
  </r>
  <r>
    <x v="13"/>
    <x v="13"/>
    <x v="276"/>
    <s v="Panorama Park Elementary #137"/>
    <x v="24"/>
    <x v="0"/>
    <x v="0"/>
    <d v="2017-02-16T00:00:00"/>
    <n v="1"/>
    <x v="3"/>
    <x v="3333"/>
    <n v="1.7600000000000001E-2"/>
    <x v="2"/>
    <m/>
    <m/>
    <s v="Static 06:00"/>
    <s v="TBC"/>
    <m/>
    <m/>
  </r>
  <r>
    <x v="13"/>
    <x v="13"/>
    <x v="276"/>
    <s v="Panorama Park Elementary #137"/>
    <x v="24"/>
    <x v="0"/>
    <x v="0"/>
    <d v="2017-02-16T00:00:00"/>
    <n v="1"/>
    <x v="3"/>
    <x v="3334"/>
    <n v="5.1000000000000004E-4"/>
    <x v="0"/>
    <m/>
    <m/>
    <s v="Static 16:00"/>
    <s v="TBC"/>
    <m/>
    <m/>
  </r>
  <r>
    <x v="13"/>
    <x v="13"/>
    <x v="276"/>
    <s v="Panorama Park Elementary #137"/>
    <x v="24"/>
    <x v="0"/>
    <x v="0"/>
    <d v="2017-02-16T00:00:00"/>
    <n v="1"/>
    <x v="3"/>
    <x v="3334"/>
    <n v="1.97E-3"/>
    <x v="0"/>
    <m/>
    <m/>
    <s v="Static 11:00"/>
    <s v="TBC"/>
    <m/>
    <m/>
  </r>
  <r>
    <x v="13"/>
    <x v="13"/>
    <x v="276"/>
    <s v="Panorama Park Elementary #137"/>
    <x v="24"/>
    <x v="0"/>
    <x v="0"/>
    <d v="2017-02-16T00:00:00"/>
    <n v="1"/>
    <x v="3"/>
    <x v="3334"/>
    <n v="1.41E-3"/>
    <x v="0"/>
    <m/>
    <m/>
    <s v="Static 06:00"/>
    <s v="TBC"/>
    <m/>
    <m/>
  </r>
  <r>
    <x v="13"/>
    <x v="13"/>
    <x v="276"/>
    <s v="Panorama Park Elementary #137"/>
    <x v="24"/>
    <x v="0"/>
    <x v="0"/>
    <d v="2017-02-16T00:00:00"/>
    <n v="1"/>
    <x v="3"/>
    <x v="3241"/>
    <n v="3.1700000000000001E-3"/>
    <x v="0"/>
    <m/>
    <m/>
    <s v="Static 16:00"/>
    <s v="TBC"/>
    <m/>
    <m/>
  </r>
  <r>
    <x v="13"/>
    <x v="13"/>
    <x v="276"/>
    <s v="Panorama Park Elementary #137"/>
    <x v="24"/>
    <x v="0"/>
    <x v="0"/>
    <d v="2017-02-16T00:00:00"/>
    <n v="1"/>
    <x v="3"/>
    <x v="3241"/>
    <n v="7.5500000000000003E-3"/>
    <x v="0"/>
    <m/>
    <m/>
    <s v="Static 11:00"/>
    <s v="TBC"/>
    <m/>
    <m/>
  </r>
  <r>
    <x v="13"/>
    <x v="13"/>
    <x v="276"/>
    <s v="Panorama Park Elementary #137"/>
    <x v="24"/>
    <x v="0"/>
    <x v="0"/>
    <d v="2017-02-16T00:00:00"/>
    <n v="1"/>
    <x v="3"/>
    <x v="3241"/>
    <n v="8.6899999999999998E-3"/>
    <x v="0"/>
    <m/>
    <m/>
    <s v="Static 06:00"/>
    <s v="TBC"/>
    <m/>
    <m/>
  </r>
  <r>
    <x v="13"/>
    <x v="13"/>
    <x v="276"/>
    <s v="Panorama Park Elementary #137"/>
    <x v="24"/>
    <x v="0"/>
    <x v="0"/>
    <d v="2017-02-16T00:00:00"/>
    <n v="1"/>
    <x v="3"/>
    <x v="3202"/>
    <n v="8.2799999999999992E-3"/>
    <x v="0"/>
    <m/>
    <m/>
    <s v="Static 16:00"/>
    <s v="TBC"/>
    <m/>
    <m/>
  </r>
  <r>
    <x v="13"/>
    <x v="13"/>
    <x v="276"/>
    <s v="Panorama Park Elementary #137"/>
    <x v="24"/>
    <x v="0"/>
    <x v="0"/>
    <d v="2017-02-16T00:00:00"/>
    <n v="1"/>
    <x v="3"/>
    <x v="3202"/>
    <n v="6.1999999999999998E-3"/>
    <x v="0"/>
    <m/>
    <m/>
    <s v="Static 11:00"/>
    <s v="TBC"/>
    <m/>
    <m/>
  </r>
  <r>
    <x v="13"/>
    <x v="13"/>
    <x v="276"/>
    <s v="Panorama Park Elementary #137"/>
    <x v="24"/>
    <x v="0"/>
    <x v="0"/>
    <d v="2017-02-16T00:00:00"/>
    <n v="1"/>
    <x v="3"/>
    <x v="3202"/>
    <n v="1.0200000000000001E-2"/>
    <x v="2"/>
    <m/>
    <m/>
    <s v="Static 06:00"/>
    <s v="TBC"/>
    <m/>
    <m/>
  </r>
  <r>
    <x v="13"/>
    <x v="13"/>
    <x v="276"/>
    <s v="Panorama Park Elementary #137"/>
    <x v="24"/>
    <x v="0"/>
    <x v="0"/>
    <d v="2017-02-16T00:00:00"/>
    <n v="1"/>
    <x v="3"/>
    <x v="3242"/>
    <n v="2.3800000000000002E-3"/>
    <x v="0"/>
    <m/>
    <m/>
    <s v="Static 16:00"/>
    <s v="TBC"/>
    <m/>
    <m/>
  </r>
  <r>
    <x v="13"/>
    <x v="13"/>
    <x v="276"/>
    <s v="Panorama Park Elementary #137"/>
    <x v="24"/>
    <x v="0"/>
    <x v="0"/>
    <d v="2017-02-16T00:00:00"/>
    <n v="1"/>
    <x v="3"/>
    <x v="3242"/>
    <n v="2.3800000000000002E-3"/>
    <x v="0"/>
    <m/>
    <m/>
    <s v="Static 11:00"/>
    <s v="TBC"/>
    <m/>
    <m/>
  </r>
  <r>
    <x v="13"/>
    <x v="13"/>
    <x v="276"/>
    <s v="Panorama Park Elementary #137"/>
    <x v="24"/>
    <x v="0"/>
    <x v="0"/>
    <d v="2017-02-16T00:00:00"/>
    <n v="1"/>
    <x v="3"/>
    <x v="3242"/>
    <n v="4.13E-3"/>
    <x v="0"/>
    <m/>
    <m/>
    <s v="Static 06:00"/>
    <s v="TBC"/>
    <m/>
    <m/>
  </r>
  <r>
    <x v="13"/>
    <x v="13"/>
    <x v="276"/>
    <s v="Panorama Park Elementary #137"/>
    <x v="24"/>
    <x v="0"/>
    <x v="0"/>
    <d v="2017-02-24T00:00:00"/>
    <n v="1"/>
    <x v="3"/>
    <x v="3335"/>
    <n v="4.4299999999999999E-3"/>
    <x v="0"/>
    <m/>
    <m/>
    <s v="Static 07:00"/>
    <s v="TBC"/>
    <m/>
    <m/>
  </r>
  <r>
    <x v="13"/>
    <x v="13"/>
    <x v="276"/>
    <s v="Panorama Park Elementary #137"/>
    <x v="24"/>
    <x v="0"/>
    <x v="0"/>
    <d v="2017-02-24T00:00:00"/>
    <n v="1"/>
    <x v="60"/>
    <x v="3336"/>
    <n v="2.3400000000000001E-3"/>
    <x v="0"/>
    <m/>
    <m/>
    <s v="Static 07:00"/>
    <s v="TBC"/>
    <m/>
    <m/>
  </r>
  <r>
    <x v="13"/>
    <x v="13"/>
    <x v="276"/>
    <s v="Panorama Park Elementary #137"/>
    <x v="24"/>
    <x v="0"/>
    <x v="0"/>
    <d v="2017-02-24T00:00:00"/>
    <n v="1"/>
    <x v="60"/>
    <x v="3337"/>
    <n v="8.8299999999999993E-3"/>
    <x v="0"/>
    <m/>
    <m/>
    <s v="Static 07:00"/>
    <s v="TBC"/>
    <m/>
    <m/>
  </r>
  <r>
    <x v="13"/>
    <x v="13"/>
    <x v="276"/>
    <s v="Panorama Park Elementary #137"/>
    <x v="24"/>
    <x v="0"/>
    <x v="0"/>
    <d v="2017-02-24T00:00:00"/>
    <n v="1"/>
    <x v="3"/>
    <x v="3338"/>
    <n v="1.7999999999999999E-2"/>
    <x v="2"/>
    <m/>
    <m/>
    <s v="Static 07:00"/>
    <s v="TBC"/>
    <m/>
    <m/>
  </r>
  <r>
    <x v="13"/>
    <x v="13"/>
    <x v="276"/>
    <s v="Panorama Park Elementary #137"/>
    <x v="24"/>
    <x v="0"/>
    <x v="0"/>
    <d v="2017-02-24T00:00:00"/>
    <n v="1"/>
    <x v="57"/>
    <x v="56"/>
    <n v="3.4799999999999998E-2"/>
    <x v="2"/>
    <m/>
    <m/>
    <s v="Static 07:00"/>
    <s v="TBC"/>
    <m/>
    <m/>
  </r>
  <r>
    <x v="13"/>
    <x v="13"/>
    <x v="276"/>
    <s v="Panorama Park Elementary #137"/>
    <x v="24"/>
    <x v="0"/>
    <x v="0"/>
    <d v="2017-02-24T00:00:00"/>
    <n v="1"/>
    <x v="57"/>
    <x v="113"/>
    <n v="6.2899999999999996E-3"/>
    <x v="0"/>
    <m/>
    <m/>
    <s v="Static 07:00"/>
    <s v="TBC"/>
    <m/>
    <m/>
  </r>
  <r>
    <x v="13"/>
    <x v="13"/>
    <x v="269"/>
    <s v="Berkshire Park Elementary #136"/>
    <x v="24"/>
    <x v="0"/>
    <x v="0"/>
    <d v="2017-02-25T00:00:00"/>
    <n v="1"/>
    <x v="5"/>
    <x v="113"/>
    <n v="4.8000000000000001E-4"/>
    <x v="0"/>
    <m/>
    <m/>
    <s v="Static"/>
    <s v="TBC"/>
    <m/>
    <m/>
  </r>
  <r>
    <x v="13"/>
    <x v="13"/>
    <x v="269"/>
    <s v="Berkshire Park Elementary #136"/>
    <x v="24"/>
    <x v="0"/>
    <x v="0"/>
    <d v="2017-02-25T00:00:00"/>
    <n v="1"/>
    <x v="5"/>
    <x v="113"/>
    <n v="1.1E-4"/>
    <x v="0"/>
    <m/>
    <m/>
    <s v="Flushed "/>
    <s v="TBC"/>
    <m/>
    <m/>
  </r>
  <r>
    <x v="13"/>
    <x v="13"/>
    <x v="270"/>
    <s v="Colebrook Elementary #012"/>
    <x v="116"/>
    <x v="0"/>
    <x v="0"/>
    <d v="2017-02-25T00:00:00"/>
    <n v="1"/>
    <x v="6"/>
    <x v="113"/>
    <n v="2.2000000000000001E-4"/>
    <x v="0"/>
    <m/>
    <m/>
    <s v="Static / 7.30am"/>
    <s v="TBC"/>
    <m/>
    <m/>
  </r>
  <r>
    <x v="13"/>
    <x v="13"/>
    <x v="270"/>
    <s v="Colebrook Elementary #012"/>
    <x v="116"/>
    <x v="0"/>
    <x v="0"/>
    <d v="2017-02-25T00:00:00"/>
    <n v="1"/>
    <x v="6"/>
    <x v="113"/>
    <n v="1.4999999999999999E-4"/>
    <x v="0"/>
    <m/>
    <m/>
    <s v="Flush  / 7.30am"/>
    <s v="TBC"/>
    <m/>
    <m/>
  </r>
  <r>
    <x v="13"/>
    <x v="13"/>
    <x v="309"/>
    <s v="TE Scott Elementary School #053"/>
    <x v="44"/>
    <x v="0"/>
    <x v="0"/>
    <d v="2017-01-27T00:00:00"/>
    <n v="1"/>
    <x v="0"/>
    <x v="3314"/>
    <n v="2.9499999999999999E-3"/>
    <x v="0"/>
    <m/>
    <m/>
    <s v="Static 4:00 pm"/>
    <s v="TBC"/>
    <m/>
    <m/>
  </r>
  <r>
    <x v="13"/>
    <x v="13"/>
    <x v="309"/>
    <s v="TE Scott Elementary School #053"/>
    <x v="44"/>
    <x v="0"/>
    <x v="0"/>
    <d v="2017-01-27T00:00:00"/>
    <n v="1"/>
    <x v="0"/>
    <x v="3314"/>
    <n v="6.7000000000000002E-4"/>
    <x v="0"/>
    <m/>
    <m/>
    <s v="Static 11:00 am"/>
    <s v="TBC"/>
    <m/>
    <m/>
  </r>
  <r>
    <x v="13"/>
    <x v="13"/>
    <x v="309"/>
    <s v="TE Scott Elementary School #053"/>
    <x v="44"/>
    <x v="0"/>
    <x v="0"/>
    <d v="2017-01-27T00:00:00"/>
    <n v="1"/>
    <x v="0"/>
    <x v="3339"/>
    <n v="6.0600000000000003E-3"/>
    <x v="0"/>
    <m/>
    <m/>
    <s v="Static 6:00 am"/>
    <s v="TBC"/>
    <m/>
    <m/>
  </r>
  <r>
    <x v="13"/>
    <x v="13"/>
    <x v="309"/>
    <s v="TE Scott Elementary School #053"/>
    <x v="44"/>
    <x v="0"/>
    <x v="0"/>
    <d v="2017-01-27T00:00:00"/>
    <n v="1"/>
    <x v="0"/>
    <x v="3339"/>
    <n v="7.0499999999999998E-3"/>
    <x v="0"/>
    <m/>
    <m/>
    <s v="Static 4:00 pm"/>
    <s v="TBC"/>
    <m/>
    <m/>
  </r>
  <r>
    <x v="13"/>
    <x v="13"/>
    <x v="309"/>
    <s v="TE Scott Elementary School #053"/>
    <x v="44"/>
    <x v="0"/>
    <x v="0"/>
    <d v="2017-01-27T00:00:00"/>
    <n v="1"/>
    <x v="0"/>
    <x v="3339"/>
    <n v="4.9500000000000004E-3"/>
    <x v="0"/>
    <m/>
    <m/>
    <s v="Static 11:00 am"/>
    <s v="TBC"/>
    <m/>
    <m/>
  </r>
  <r>
    <x v="13"/>
    <x v="13"/>
    <x v="309"/>
    <s v="TE Scott Elementary School #053"/>
    <x v="44"/>
    <x v="0"/>
    <x v="0"/>
    <d v="2017-01-27T00:00:00"/>
    <n v="1"/>
    <x v="0"/>
    <x v="3340"/>
    <n v="5.9899999999999997E-3"/>
    <x v="0"/>
    <m/>
    <m/>
    <s v="Static 6:00 am"/>
    <s v="TBC"/>
    <m/>
    <m/>
  </r>
  <r>
    <x v="13"/>
    <x v="13"/>
    <x v="275"/>
    <s v="Lena Shaw Elementary #055"/>
    <x v="44"/>
    <x v="0"/>
    <x v="0"/>
    <d v="2017-02-25T00:00:00"/>
    <n v="1"/>
    <x v="5"/>
    <x v="56"/>
    <n v="4.2000000000000002E-4"/>
    <x v="0"/>
    <m/>
    <m/>
    <s v="Static"/>
    <s v="TBC"/>
    <m/>
    <m/>
  </r>
  <r>
    <x v="13"/>
    <x v="13"/>
    <x v="275"/>
    <s v="Lena Shaw Elementary #055"/>
    <x v="44"/>
    <x v="0"/>
    <x v="0"/>
    <d v="2017-02-25T00:00:00"/>
    <n v="1"/>
    <x v="5"/>
    <x v="56"/>
    <n v="2.0000000000000001E-4"/>
    <x v="0"/>
    <m/>
    <m/>
    <s v="Flushed "/>
    <s v="TBC"/>
    <m/>
    <m/>
  </r>
  <r>
    <x v="13"/>
    <x v="13"/>
    <x v="309"/>
    <s v="TE Scott Elementary School #053"/>
    <x v="44"/>
    <x v="0"/>
    <x v="0"/>
    <d v="2017-01-27T00:00:00"/>
    <n v="1"/>
    <x v="0"/>
    <x v="3340"/>
    <n v="5.5500000000000002E-3"/>
    <x v="0"/>
    <m/>
    <m/>
    <s v="Static 4:00 pm"/>
    <s v="TBC"/>
    <m/>
    <m/>
  </r>
  <r>
    <x v="13"/>
    <x v="13"/>
    <x v="309"/>
    <s v="TE Scott Elementary School #053"/>
    <x v="44"/>
    <x v="0"/>
    <x v="0"/>
    <d v="2017-01-27T00:00:00"/>
    <n v="1"/>
    <x v="0"/>
    <x v="3340"/>
    <n v="5.2100000000000002E-3"/>
    <x v="0"/>
    <m/>
    <m/>
    <s v="Static 11:00 am"/>
    <s v="TBC"/>
    <m/>
    <m/>
  </r>
  <r>
    <x v="13"/>
    <x v="13"/>
    <x v="309"/>
    <s v="TE Scott Elementary School #053"/>
    <x v="44"/>
    <x v="0"/>
    <x v="0"/>
    <d v="2017-02-11T00:00:00"/>
    <n v="1"/>
    <x v="1"/>
    <x v="3341"/>
    <n v="1.0000000000000001E-5"/>
    <x v="0"/>
    <m/>
    <m/>
    <s v="Static"/>
    <s v="TBC"/>
    <m/>
    <m/>
  </r>
  <r>
    <x v="13"/>
    <x v="13"/>
    <x v="309"/>
    <s v="TE Scott Elementary School #053"/>
    <x v="44"/>
    <x v="0"/>
    <x v="0"/>
    <d v="2017-02-11T00:00:00"/>
    <n v="1"/>
    <x v="1"/>
    <x v="3341"/>
    <n v="1.2999999999999999E-4"/>
    <x v="0"/>
    <m/>
    <m/>
    <s v="Flush"/>
    <s v="TBC"/>
    <m/>
    <m/>
  </r>
  <r>
    <x v="13"/>
    <x v="13"/>
    <x v="261"/>
    <s v="Ray Shepherd Elementary #036"/>
    <x v="17"/>
    <x v="0"/>
    <x v="0"/>
    <d v="2017-02-25T00:00:00"/>
    <n v="1"/>
    <x v="6"/>
    <x v="3342"/>
    <n v="9.8999999999999999E-4"/>
    <x v="0"/>
    <m/>
    <m/>
    <s v="Static "/>
    <s v="TBC"/>
    <m/>
    <m/>
  </r>
  <r>
    <x v="13"/>
    <x v="13"/>
    <x v="261"/>
    <s v="Ray Shepherd Elementary #036"/>
    <x v="17"/>
    <x v="0"/>
    <x v="0"/>
    <d v="2017-02-25T00:00:00"/>
    <n v="1"/>
    <x v="6"/>
    <x v="3342"/>
    <n v="5.4000000000000001E-4"/>
    <x v="0"/>
    <m/>
    <m/>
    <s v="Flushed"/>
    <s v="TBC"/>
    <m/>
    <m/>
  </r>
  <r>
    <x v="13"/>
    <x v="13"/>
    <x v="261"/>
    <s v="Ray Shepherd Elementary #036"/>
    <x v="17"/>
    <x v="0"/>
    <x v="0"/>
    <d v="2017-02-25T00:00:00"/>
    <n v="1"/>
    <x v="6"/>
    <x v="3343"/>
    <n v="1.8600000000000001E-3"/>
    <x v="0"/>
    <m/>
    <m/>
    <s v="Static "/>
    <s v="TBC"/>
    <m/>
    <m/>
  </r>
  <r>
    <x v="13"/>
    <x v="13"/>
    <x v="261"/>
    <s v="Ray Shepherd Elementary #036"/>
    <x v="17"/>
    <x v="0"/>
    <x v="0"/>
    <d v="2017-02-25T00:00:00"/>
    <n v="1"/>
    <x v="6"/>
    <x v="3343"/>
    <n v="5.1000000000000004E-4"/>
    <x v="0"/>
    <m/>
    <m/>
    <s v="Flushed"/>
    <s v="TBC"/>
    <m/>
    <m/>
  </r>
  <r>
    <x v="13"/>
    <x v="13"/>
    <x v="267"/>
    <s v="Riverdale Elementary #059"/>
    <x v="7"/>
    <x v="0"/>
    <x v="0"/>
    <d v="2017-02-25T00:00:00"/>
    <n v="1"/>
    <x v="5"/>
    <x v="3344"/>
    <n v="1.8E-3"/>
    <x v="0"/>
    <m/>
    <m/>
    <s v="Static"/>
    <s v="TBC"/>
    <m/>
    <m/>
  </r>
  <r>
    <x v="13"/>
    <x v="13"/>
    <x v="267"/>
    <s v="Riverdale Elementary #059"/>
    <x v="7"/>
    <x v="0"/>
    <x v="0"/>
    <d v="2017-02-25T00:00:00"/>
    <n v="1"/>
    <x v="5"/>
    <x v="3344"/>
    <n v="7.1000000000000002E-4"/>
    <x v="0"/>
    <m/>
    <m/>
    <s v="Flushed "/>
    <s v="TBC"/>
    <m/>
    <m/>
  </r>
  <r>
    <x v="13"/>
    <x v="13"/>
    <x v="267"/>
    <s v="Riverdale Elementary #059"/>
    <x v="7"/>
    <x v="0"/>
    <x v="0"/>
    <d v="2017-02-25T00:00:00"/>
    <n v="1"/>
    <x v="5"/>
    <x v="456"/>
    <n v="7.2000000000000005E-4"/>
    <x v="0"/>
    <m/>
    <m/>
    <s v="Static"/>
    <s v="TBC"/>
    <m/>
    <m/>
  </r>
  <r>
    <x v="13"/>
    <x v="13"/>
    <x v="267"/>
    <s v="Riverdale Elementary #059"/>
    <x v="7"/>
    <x v="0"/>
    <x v="0"/>
    <d v="2017-02-25T00:00:00"/>
    <n v="1"/>
    <x v="5"/>
    <x v="456"/>
    <n v="2.4000000000000001E-4"/>
    <x v="0"/>
    <m/>
    <m/>
    <s v="Flushed "/>
    <s v="TBC"/>
    <m/>
    <m/>
  </r>
  <r>
    <x v="13"/>
    <x v="13"/>
    <x v="267"/>
    <s v="Riverdale Elementary #059"/>
    <x v="7"/>
    <x v="0"/>
    <x v="0"/>
    <d v="2017-02-25T00:00:00"/>
    <n v="1"/>
    <x v="5"/>
    <x v="3345"/>
    <n v="2.15E-3"/>
    <x v="0"/>
    <m/>
    <m/>
    <s v="Static"/>
    <s v="TBC"/>
    <m/>
    <m/>
  </r>
  <r>
    <x v="13"/>
    <x v="13"/>
    <x v="267"/>
    <s v="Riverdale Elementary #059"/>
    <x v="7"/>
    <x v="0"/>
    <x v="0"/>
    <d v="2017-02-25T00:00:00"/>
    <n v="1"/>
    <x v="5"/>
    <x v="3345"/>
    <n v="3.3E-4"/>
    <x v="0"/>
    <m/>
    <m/>
    <s v="Flushed "/>
    <s v="TBC"/>
    <m/>
    <m/>
  </r>
  <r>
    <x v="13"/>
    <x v="13"/>
    <x v="267"/>
    <s v="Riverdale Elementary #059"/>
    <x v="7"/>
    <x v="0"/>
    <x v="0"/>
    <d v="2017-02-25T00:00:00"/>
    <n v="1"/>
    <x v="5"/>
    <x v="3346"/>
    <n v="2.9999999999999997E-4"/>
    <x v="0"/>
    <m/>
    <m/>
    <s v="Static"/>
    <s v="TBC"/>
    <m/>
    <m/>
  </r>
  <r>
    <x v="13"/>
    <x v="13"/>
    <x v="267"/>
    <s v="Riverdale Elementary #059"/>
    <x v="7"/>
    <x v="0"/>
    <x v="0"/>
    <d v="2017-02-25T00:00:00"/>
    <n v="1"/>
    <x v="5"/>
    <x v="3346"/>
    <n v="1.3799999999999999E-3"/>
    <x v="0"/>
    <m/>
    <m/>
    <s v="Flushed "/>
    <s v="TBC"/>
    <m/>
    <m/>
  </r>
  <r>
    <x v="13"/>
    <x v="13"/>
    <x v="267"/>
    <s v="Riverdale Elementary #059"/>
    <x v="7"/>
    <x v="0"/>
    <x v="0"/>
    <d v="2017-02-25T00:00:00"/>
    <n v="1"/>
    <x v="5"/>
    <x v="3347"/>
    <n v="1.3999999999999999E-4"/>
    <x v="0"/>
    <m/>
    <m/>
    <s v="Static"/>
    <s v="TBC"/>
    <m/>
    <m/>
  </r>
  <r>
    <x v="13"/>
    <x v="13"/>
    <x v="267"/>
    <s v="Riverdale Elementary #059"/>
    <x v="7"/>
    <x v="0"/>
    <x v="0"/>
    <d v="2017-02-25T00:00:00"/>
    <n v="1"/>
    <x v="5"/>
    <x v="3347"/>
    <n v="6.9999999999999994E-5"/>
    <x v="0"/>
    <m/>
    <m/>
    <s v="Flushed "/>
    <s v="TBC"/>
    <m/>
    <m/>
  </r>
  <r>
    <x v="13"/>
    <x v="13"/>
    <x v="249"/>
    <s v="Surrey Traditional School #232"/>
    <x v="59"/>
    <x v="0"/>
    <x v="0"/>
    <d v="2017-02-25T00:00:00"/>
    <n v="1"/>
    <x v="6"/>
    <x v="3348"/>
    <n v="4.0000000000000003E-5"/>
    <x v="0"/>
    <m/>
    <m/>
    <s v="Static"/>
    <s v="TBC"/>
    <m/>
    <m/>
  </r>
  <r>
    <x v="13"/>
    <x v="13"/>
    <x v="249"/>
    <s v="Surrey Traditional School #232"/>
    <x v="59"/>
    <x v="0"/>
    <x v="0"/>
    <d v="2017-02-25T00:00:00"/>
    <n v="1"/>
    <x v="6"/>
    <x v="3348"/>
    <n v="2.0000000000000002E-5"/>
    <x v="0"/>
    <m/>
    <m/>
    <s v="Flushed"/>
    <s v="TBC"/>
    <m/>
    <m/>
  </r>
  <r>
    <x v="13"/>
    <x v="13"/>
    <x v="249"/>
    <s v="Surrey Traditional School #232"/>
    <x v="59"/>
    <x v="0"/>
    <x v="0"/>
    <d v="2017-02-25T00:00:00"/>
    <n v="1"/>
    <x v="6"/>
    <x v="3349"/>
    <n v="1.4999999999999999E-4"/>
    <x v="0"/>
    <m/>
    <m/>
    <s v="Static"/>
    <s v="TBC"/>
    <m/>
    <m/>
  </r>
  <r>
    <x v="13"/>
    <x v="13"/>
    <x v="249"/>
    <s v="Surrey Traditional School #232"/>
    <x v="59"/>
    <x v="0"/>
    <x v="0"/>
    <d v="2017-02-25T00:00:00"/>
    <n v="1"/>
    <x v="6"/>
    <x v="3349"/>
    <n v="1.2E-4"/>
    <x v="0"/>
    <m/>
    <m/>
    <s v="Flushed"/>
    <s v="TBC"/>
    <m/>
    <m/>
  </r>
  <r>
    <x v="13"/>
    <x v="13"/>
    <x v="284"/>
    <s v="WE Kinvig Elementary #109"/>
    <x v="6"/>
    <x v="0"/>
    <x v="0"/>
    <d v="2017-02-25T00:00:00"/>
    <n v="1"/>
    <x v="5"/>
    <x v="56"/>
    <n v="3.0000000000000001E-5"/>
    <x v="0"/>
    <m/>
    <m/>
    <s v="Static, 7:30am"/>
    <s v="TBC"/>
    <m/>
    <m/>
  </r>
  <r>
    <x v="13"/>
    <x v="13"/>
    <x v="284"/>
    <s v="WE Kinvig Elementary #109"/>
    <x v="6"/>
    <x v="0"/>
    <x v="0"/>
    <d v="2017-02-25T00:00:00"/>
    <n v="1"/>
    <x v="5"/>
    <x v="56"/>
    <n v="2.0000000000000002E-5"/>
    <x v="0"/>
    <m/>
    <m/>
    <s v="Flushed 7:30am"/>
    <s v="TBC"/>
    <m/>
    <m/>
  </r>
  <r>
    <x v="13"/>
    <x v="13"/>
    <x v="276"/>
    <s v="Panorama Park Elementary #137"/>
    <x v="24"/>
    <x v="0"/>
    <x v="0"/>
    <d v="2017-03-08T00:00:00"/>
    <n v="1"/>
    <x v="60"/>
    <x v="3315"/>
    <n v="2.7699999999999999E-3"/>
    <x v="0"/>
    <m/>
    <m/>
    <s v="Static 16:00"/>
    <s v="TBC"/>
    <m/>
    <m/>
  </r>
  <r>
    <x v="13"/>
    <x v="13"/>
    <x v="276"/>
    <s v="Panorama Park Elementary #137"/>
    <x v="24"/>
    <x v="0"/>
    <x v="0"/>
    <d v="2017-03-08T00:00:00"/>
    <n v="1"/>
    <x v="60"/>
    <x v="3315"/>
    <n v="3.2799999999999999E-3"/>
    <x v="0"/>
    <m/>
    <m/>
    <s v="Static 11:00"/>
    <s v="TBC"/>
    <m/>
    <m/>
  </r>
  <r>
    <x v="13"/>
    <x v="13"/>
    <x v="276"/>
    <s v="Panorama Park Elementary #137"/>
    <x v="24"/>
    <x v="0"/>
    <x v="0"/>
    <d v="2017-03-08T00:00:00"/>
    <n v="1"/>
    <x v="60"/>
    <x v="3315"/>
    <n v="6.4200000000000004E-3"/>
    <x v="0"/>
    <m/>
    <m/>
    <s v="Static 06:00"/>
    <s v="TBC"/>
    <m/>
    <m/>
  </r>
  <r>
    <x v="13"/>
    <x v="13"/>
    <x v="276"/>
    <s v="Panorama Park Elementary #137"/>
    <x v="24"/>
    <x v="0"/>
    <x v="0"/>
    <d v="2017-03-08T00:00:00"/>
    <n v="1"/>
    <x v="60"/>
    <x v="3316"/>
    <n v="3.46E-3"/>
    <x v="0"/>
    <m/>
    <m/>
    <s v="Static 16:00"/>
    <s v="TBC"/>
    <m/>
    <m/>
  </r>
  <r>
    <x v="13"/>
    <x v="13"/>
    <x v="276"/>
    <s v="Panorama Park Elementary #137"/>
    <x v="24"/>
    <x v="0"/>
    <x v="0"/>
    <d v="2017-03-08T00:00:00"/>
    <n v="1"/>
    <x v="60"/>
    <x v="3316"/>
    <n v="5.6800000000000002E-3"/>
    <x v="0"/>
    <m/>
    <m/>
    <s v="Static 11:00"/>
    <s v="TBC"/>
    <m/>
    <m/>
  </r>
  <r>
    <x v="13"/>
    <x v="13"/>
    <x v="276"/>
    <s v="Panorama Park Elementary #137"/>
    <x v="24"/>
    <x v="0"/>
    <x v="0"/>
    <d v="2017-03-08T00:00:00"/>
    <n v="1"/>
    <x v="60"/>
    <x v="3316"/>
    <n v="2.96E-3"/>
    <x v="0"/>
    <m/>
    <m/>
    <s v="Static 06:00"/>
    <s v="TBC"/>
    <m/>
    <m/>
  </r>
  <r>
    <x v="13"/>
    <x v="13"/>
    <x v="276"/>
    <s v="Panorama Park Elementary #137"/>
    <x v="24"/>
    <x v="0"/>
    <x v="0"/>
    <d v="2017-03-08T00:00:00"/>
    <n v="1"/>
    <x v="60"/>
    <x v="3317"/>
    <n v="1.2999999999999999E-3"/>
    <x v="0"/>
    <m/>
    <m/>
    <s v="Static 16:00"/>
    <s v="TBC"/>
    <m/>
    <m/>
  </r>
  <r>
    <x v="13"/>
    <x v="13"/>
    <x v="276"/>
    <s v="Panorama Park Elementary #137"/>
    <x v="24"/>
    <x v="0"/>
    <x v="0"/>
    <d v="2017-03-08T00:00:00"/>
    <n v="1"/>
    <x v="60"/>
    <x v="3317"/>
    <n v="1.99E-3"/>
    <x v="0"/>
    <m/>
    <m/>
    <s v="Static 11:00"/>
    <s v="TBC"/>
    <m/>
    <m/>
  </r>
  <r>
    <x v="13"/>
    <x v="13"/>
    <x v="276"/>
    <s v="Panorama Park Elementary #137"/>
    <x v="24"/>
    <x v="0"/>
    <x v="0"/>
    <d v="2017-03-08T00:00:00"/>
    <n v="1"/>
    <x v="60"/>
    <x v="3317"/>
    <n v="5.1000000000000004E-3"/>
    <x v="0"/>
    <m/>
    <m/>
    <s v="Static 06:00"/>
    <s v="TBC"/>
    <m/>
    <m/>
  </r>
  <r>
    <x v="13"/>
    <x v="13"/>
    <x v="276"/>
    <s v="Panorama Park Elementary #137"/>
    <x v="24"/>
    <x v="0"/>
    <x v="0"/>
    <d v="2017-03-08T00:00:00"/>
    <n v="1"/>
    <x v="60"/>
    <x v="3318"/>
    <n v="2.0600000000000002E-3"/>
    <x v="0"/>
    <m/>
    <m/>
    <s v="Static 16:00"/>
    <s v="TBC"/>
    <m/>
    <m/>
  </r>
  <r>
    <x v="13"/>
    <x v="13"/>
    <x v="276"/>
    <s v="Panorama Park Elementary #137"/>
    <x v="24"/>
    <x v="0"/>
    <x v="0"/>
    <d v="2017-03-08T00:00:00"/>
    <n v="1"/>
    <x v="60"/>
    <x v="3318"/>
    <n v="1.97E-3"/>
    <x v="0"/>
    <m/>
    <m/>
    <s v="Static 11:00"/>
    <s v="TBC"/>
    <m/>
    <m/>
  </r>
  <r>
    <x v="13"/>
    <x v="13"/>
    <x v="276"/>
    <s v="Panorama Park Elementary #137"/>
    <x v="24"/>
    <x v="0"/>
    <x v="0"/>
    <d v="2017-03-08T00:00:00"/>
    <n v="1"/>
    <x v="60"/>
    <x v="3318"/>
    <n v="4.8300000000000001E-3"/>
    <x v="0"/>
    <m/>
    <m/>
    <s v="Static 06:00"/>
    <s v="TBC"/>
    <m/>
    <m/>
  </r>
  <r>
    <x v="13"/>
    <x v="13"/>
    <x v="276"/>
    <s v="Panorama Park Elementary #137"/>
    <x v="24"/>
    <x v="0"/>
    <x v="0"/>
    <d v="2017-03-08T00:00:00"/>
    <n v="1"/>
    <x v="60"/>
    <x v="3319"/>
    <n v="2.5100000000000001E-3"/>
    <x v="0"/>
    <m/>
    <m/>
    <s v="Static 16:00"/>
    <s v="TBC"/>
    <m/>
    <m/>
  </r>
  <r>
    <x v="13"/>
    <x v="13"/>
    <x v="276"/>
    <s v="Panorama Park Elementary #137"/>
    <x v="24"/>
    <x v="0"/>
    <x v="0"/>
    <d v="2017-03-08T00:00:00"/>
    <n v="1"/>
    <x v="60"/>
    <x v="3319"/>
    <n v="2.4199999999999998E-3"/>
    <x v="0"/>
    <m/>
    <m/>
    <s v="Static 11:00"/>
    <s v="TBC"/>
    <m/>
    <m/>
  </r>
  <r>
    <x v="13"/>
    <x v="13"/>
    <x v="276"/>
    <s v="Panorama Park Elementary #137"/>
    <x v="24"/>
    <x v="0"/>
    <x v="0"/>
    <d v="2017-03-08T00:00:00"/>
    <n v="1"/>
    <x v="60"/>
    <x v="3319"/>
    <n v="3.5200000000000001E-3"/>
    <x v="0"/>
    <m/>
    <m/>
    <s v="Static 06:00"/>
    <s v="TBC"/>
    <m/>
    <m/>
  </r>
  <r>
    <x v="13"/>
    <x v="13"/>
    <x v="276"/>
    <s v="Panorama Park Elementary #137"/>
    <x v="24"/>
    <x v="0"/>
    <x v="0"/>
    <d v="2017-03-08T00:00:00"/>
    <n v="1"/>
    <x v="60"/>
    <x v="3320"/>
    <n v="6.6899999999999998E-3"/>
    <x v="0"/>
    <m/>
    <m/>
    <s v="Static 16:00"/>
    <s v="TBC"/>
    <m/>
    <m/>
  </r>
  <r>
    <x v="13"/>
    <x v="13"/>
    <x v="276"/>
    <s v="Panorama Park Elementary #137"/>
    <x v="24"/>
    <x v="0"/>
    <x v="0"/>
    <d v="2017-03-08T00:00:00"/>
    <n v="1"/>
    <x v="60"/>
    <x v="3320"/>
    <n v="0.115"/>
    <x v="2"/>
    <m/>
    <m/>
    <s v="Static 11:00"/>
    <s v="TBC"/>
    <m/>
    <m/>
  </r>
  <r>
    <x v="13"/>
    <x v="13"/>
    <x v="276"/>
    <s v="Panorama Park Elementary #137"/>
    <x v="24"/>
    <x v="0"/>
    <x v="0"/>
    <d v="2017-03-08T00:00:00"/>
    <n v="1"/>
    <x v="60"/>
    <x v="3320"/>
    <n v="0.152"/>
    <x v="2"/>
    <m/>
    <m/>
    <s v="Static 06:00"/>
    <s v="TBC"/>
    <m/>
    <m/>
  </r>
  <r>
    <x v="13"/>
    <x v="13"/>
    <x v="276"/>
    <s v="Panorama Park Elementary #137"/>
    <x v="24"/>
    <x v="0"/>
    <x v="0"/>
    <d v="2017-03-08T00:00:00"/>
    <n v="1"/>
    <x v="60"/>
    <x v="3321"/>
    <n v="1.17E-2"/>
    <x v="2"/>
    <m/>
    <m/>
    <s v="Static 16:00"/>
    <s v="TBC"/>
    <m/>
    <m/>
  </r>
  <r>
    <x v="13"/>
    <x v="13"/>
    <x v="276"/>
    <s v="Panorama Park Elementary #137"/>
    <x v="24"/>
    <x v="0"/>
    <x v="0"/>
    <d v="2017-03-08T00:00:00"/>
    <n v="1"/>
    <x v="60"/>
    <x v="3321"/>
    <n v="1.29E-2"/>
    <x v="2"/>
    <m/>
    <m/>
    <s v="Static 11:00"/>
    <s v="TBC"/>
    <m/>
    <m/>
  </r>
  <r>
    <x v="13"/>
    <x v="13"/>
    <x v="276"/>
    <s v="Panorama Park Elementary #137"/>
    <x v="24"/>
    <x v="0"/>
    <x v="0"/>
    <d v="2017-03-08T00:00:00"/>
    <n v="1"/>
    <x v="60"/>
    <x v="3321"/>
    <n v="8.1200000000000005E-3"/>
    <x v="0"/>
    <m/>
    <m/>
    <s v="Static 06:00"/>
    <s v="TBC"/>
    <m/>
    <m/>
  </r>
  <r>
    <x v="13"/>
    <x v="13"/>
    <x v="276"/>
    <s v="Panorama Park Elementary #137"/>
    <x v="24"/>
    <x v="0"/>
    <x v="0"/>
    <d v="2017-03-08T00:00:00"/>
    <n v="1"/>
    <x v="57"/>
    <x v="3166"/>
    <n v="6.9999999999999999E-4"/>
    <x v="0"/>
    <m/>
    <m/>
    <s v="Static 16:00"/>
    <s v="TBC"/>
    <m/>
    <m/>
  </r>
  <r>
    <x v="13"/>
    <x v="13"/>
    <x v="276"/>
    <s v="Panorama Park Elementary #137"/>
    <x v="24"/>
    <x v="0"/>
    <x v="0"/>
    <d v="2017-03-08T00:00:00"/>
    <n v="1"/>
    <x v="57"/>
    <x v="3166"/>
    <n v="7.7999999999999999E-4"/>
    <x v="0"/>
    <m/>
    <m/>
    <s v="Static 11:00"/>
    <s v="TBC"/>
    <m/>
    <m/>
  </r>
  <r>
    <x v="13"/>
    <x v="13"/>
    <x v="276"/>
    <s v="Panorama Park Elementary #137"/>
    <x v="24"/>
    <x v="0"/>
    <x v="0"/>
    <d v="2017-03-08T00:00:00"/>
    <n v="1"/>
    <x v="57"/>
    <x v="3166"/>
    <n v="8.8999999999999995E-4"/>
    <x v="0"/>
    <m/>
    <m/>
    <s v="Static 06:00"/>
    <s v="TBC"/>
    <m/>
    <m/>
  </r>
  <r>
    <x v="13"/>
    <x v="13"/>
    <x v="276"/>
    <s v="Panorama Park Elementary #137"/>
    <x v="24"/>
    <x v="0"/>
    <x v="0"/>
    <d v="2017-03-08T00:00:00"/>
    <n v="1"/>
    <x v="57"/>
    <x v="3167"/>
    <n v="7.1399999999999996E-3"/>
    <x v="0"/>
    <m/>
    <m/>
    <s v="Static 16:00"/>
    <s v="TBC"/>
    <m/>
    <m/>
  </r>
  <r>
    <x v="13"/>
    <x v="13"/>
    <x v="276"/>
    <s v="Panorama Park Elementary #137"/>
    <x v="24"/>
    <x v="0"/>
    <x v="0"/>
    <d v="2017-03-08T00:00:00"/>
    <n v="1"/>
    <x v="57"/>
    <x v="3167"/>
    <n v="1.9499999999999999E-3"/>
    <x v="0"/>
    <m/>
    <m/>
    <s v="Static 11:00"/>
    <s v="TBC"/>
    <m/>
    <m/>
  </r>
  <r>
    <x v="13"/>
    <x v="13"/>
    <x v="276"/>
    <s v="Panorama Park Elementary #137"/>
    <x v="24"/>
    <x v="0"/>
    <x v="0"/>
    <d v="2017-03-08T00:00:00"/>
    <n v="1"/>
    <x v="57"/>
    <x v="3167"/>
    <n v="1.23E-2"/>
    <x v="2"/>
    <m/>
    <m/>
    <s v="Static 06:00"/>
    <s v="TBC"/>
    <m/>
    <m/>
  </r>
  <r>
    <x v="13"/>
    <x v="13"/>
    <x v="276"/>
    <s v="Panorama Park Elementary #137"/>
    <x v="24"/>
    <x v="0"/>
    <x v="0"/>
    <d v="2017-03-08T00:00:00"/>
    <n v="1"/>
    <x v="3"/>
    <x v="3350"/>
    <n v="2.6800000000000001E-3"/>
    <x v="0"/>
    <m/>
    <m/>
    <s v="Static 16:00"/>
    <s v="TBC"/>
    <m/>
    <m/>
  </r>
  <r>
    <x v="13"/>
    <x v="13"/>
    <x v="276"/>
    <s v="Panorama Park Elementary #137"/>
    <x v="24"/>
    <x v="0"/>
    <x v="0"/>
    <d v="2017-03-08T00:00:00"/>
    <n v="1"/>
    <x v="3"/>
    <x v="3350"/>
    <n v="2.9399999999999999E-3"/>
    <x v="0"/>
    <m/>
    <m/>
    <s v="Static 11:00"/>
    <s v="TBC"/>
    <m/>
    <m/>
  </r>
  <r>
    <x v="13"/>
    <x v="13"/>
    <x v="276"/>
    <s v="Panorama Park Elementary #137"/>
    <x v="24"/>
    <x v="0"/>
    <x v="0"/>
    <d v="2017-03-08T00:00:00"/>
    <n v="1"/>
    <x v="3"/>
    <x v="3350"/>
    <n v="1.32E-3"/>
    <x v="0"/>
    <m/>
    <m/>
    <s v="Static 06:00"/>
    <s v="TBC"/>
    <m/>
    <m/>
  </r>
  <r>
    <x v="13"/>
    <x v="13"/>
    <x v="276"/>
    <s v="Panorama Park Elementary #137"/>
    <x v="24"/>
    <x v="0"/>
    <x v="0"/>
    <d v="2017-03-08T00:00:00"/>
    <n v="1"/>
    <x v="3"/>
    <x v="3323"/>
    <n v="2.0799999999999999E-2"/>
    <x v="2"/>
    <m/>
    <m/>
    <s v="Static 16:00"/>
    <s v="TBC"/>
    <m/>
    <m/>
  </r>
  <r>
    <x v="13"/>
    <x v="13"/>
    <x v="276"/>
    <s v="Panorama Park Elementary #137"/>
    <x v="24"/>
    <x v="0"/>
    <x v="0"/>
    <d v="2017-03-08T00:00:00"/>
    <n v="1"/>
    <x v="3"/>
    <x v="3323"/>
    <n v="2.0400000000000001E-2"/>
    <x v="2"/>
    <m/>
    <m/>
    <s v="Static 11:00"/>
    <s v="TBC"/>
    <m/>
    <m/>
  </r>
  <r>
    <x v="13"/>
    <x v="13"/>
    <x v="276"/>
    <s v="Panorama Park Elementary #137"/>
    <x v="24"/>
    <x v="0"/>
    <x v="0"/>
    <d v="2017-03-08T00:00:00"/>
    <n v="1"/>
    <x v="3"/>
    <x v="3323"/>
    <n v="2.98E-2"/>
    <x v="2"/>
    <m/>
    <m/>
    <s v="Static 06:00"/>
    <s v="TBC"/>
    <m/>
    <m/>
  </r>
  <r>
    <x v="13"/>
    <x v="13"/>
    <x v="276"/>
    <s v="Panorama Park Elementary #137"/>
    <x v="24"/>
    <x v="0"/>
    <x v="0"/>
    <d v="2017-03-08T00:00:00"/>
    <n v="1"/>
    <x v="3"/>
    <x v="3324"/>
    <n v="2.2699999999999999E-3"/>
    <x v="0"/>
    <m/>
    <m/>
    <s v="Static 16:00"/>
    <s v="TBC"/>
    <m/>
    <m/>
  </r>
  <r>
    <x v="13"/>
    <x v="13"/>
    <x v="276"/>
    <s v="Panorama Park Elementary #137"/>
    <x v="24"/>
    <x v="0"/>
    <x v="0"/>
    <d v="2017-03-08T00:00:00"/>
    <n v="1"/>
    <x v="3"/>
    <x v="3324"/>
    <n v="2.0600000000000002E-3"/>
    <x v="0"/>
    <m/>
    <m/>
    <s v="Static 11:00"/>
    <s v="TBC"/>
    <m/>
    <m/>
  </r>
  <r>
    <x v="13"/>
    <x v="13"/>
    <x v="276"/>
    <s v="Panorama Park Elementary #137"/>
    <x v="24"/>
    <x v="0"/>
    <x v="0"/>
    <d v="2017-03-08T00:00:00"/>
    <n v="1"/>
    <x v="3"/>
    <x v="3324"/>
    <n v="2.6900000000000001E-3"/>
    <x v="0"/>
    <m/>
    <m/>
    <s v="Static 06:00"/>
    <s v="TBC"/>
    <m/>
    <m/>
  </r>
  <r>
    <x v="13"/>
    <x v="13"/>
    <x v="276"/>
    <s v="Panorama Park Elementary #137"/>
    <x v="24"/>
    <x v="0"/>
    <x v="0"/>
    <d v="2017-03-08T00:00:00"/>
    <n v="1"/>
    <x v="3"/>
    <x v="3325"/>
    <n v="6.2500000000000003E-3"/>
    <x v="0"/>
    <m/>
    <m/>
    <s v="Static 16:00"/>
    <s v="TBC"/>
    <m/>
    <m/>
  </r>
  <r>
    <x v="13"/>
    <x v="13"/>
    <x v="276"/>
    <s v="Panorama Park Elementary #137"/>
    <x v="24"/>
    <x v="0"/>
    <x v="0"/>
    <d v="2017-03-08T00:00:00"/>
    <n v="1"/>
    <x v="3"/>
    <x v="3325"/>
    <n v="3.8700000000000002E-3"/>
    <x v="0"/>
    <m/>
    <m/>
    <s v="Static 11:00"/>
    <s v="TBC"/>
    <m/>
    <m/>
  </r>
  <r>
    <x v="13"/>
    <x v="13"/>
    <x v="276"/>
    <s v="Panorama Park Elementary #137"/>
    <x v="24"/>
    <x v="0"/>
    <x v="0"/>
    <d v="2017-03-08T00:00:00"/>
    <n v="1"/>
    <x v="3"/>
    <x v="3325"/>
    <n v="1.0500000000000001E-2"/>
    <x v="2"/>
    <m/>
    <m/>
    <s v="Static 06:00"/>
    <s v="TBC"/>
    <m/>
    <m/>
  </r>
  <r>
    <x v="13"/>
    <x v="13"/>
    <x v="276"/>
    <s v="Panorama Park Elementary #137"/>
    <x v="24"/>
    <x v="0"/>
    <x v="0"/>
    <d v="2017-03-08T00:00:00"/>
    <n v="1"/>
    <x v="3"/>
    <x v="3326"/>
    <n v="2.1800000000000001E-3"/>
    <x v="0"/>
    <m/>
    <m/>
    <s v="Static 16:00"/>
    <s v="TBC"/>
    <m/>
    <m/>
  </r>
  <r>
    <x v="13"/>
    <x v="13"/>
    <x v="276"/>
    <s v="Panorama Park Elementary #137"/>
    <x v="24"/>
    <x v="0"/>
    <x v="0"/>
    <d v="2017-03-08T00:00:00"/>
    <n v="1"/>
    <x v="3"/>
    <x v="3326"/>
    <n v="1.64E-3"/>
    <x v="0"/>
    <m/>
    <m/>
    <s v="Static 11:00"/>
    <s v="TBC"/>
    <m/>
    <m/>
  </r>
  <r>
    <x v="13"/>
    <x v="13"/>
    <x v="276"/>
    <s v="Panorama Park Elementary #137"/>
    <x v="24"/>
    <x v="0"/>
    <x v="0"/>
    <d v="2017-03-08T00:00:00"/>
    <n v="1"/>
    <x v="3"/>
    <x v="3326"/>
    <n v="3.0000000000000001E-3"/>
    <x v="0"/>
    <m/>
    <m/>
    <s v="Static 06:00"/>
    <s v="TBC"/>
    <m/>
    <m/>
  </r>
  <r>
    <x v="13"/>
    <x v="13"/>
    <x v="276"/>
    <s v="Panorama Park Elementary #137"/>
    <x v="24"/>
    <x v="0"/>
    <x v="0"/>
    <d v="2017-03-08T00:00:00"/>
    <n v="1"/>
    <x v="3"/>
    <x v="3327"/>
    <n v="2.9299999999999999E-3"/>
    <x v="0"/>
    <m/>
    <m/>
    <s v="Static 16:00"/>
    <s v="TBC"/>
    <m/>
    <m/>
  </r>
  <r>
    <x v="13"/>
    <x v="13"/>
    <x v="276"/>
    <s v="Panorama Park Elementary #137"/>
    <x v="24"/>
    <x v="0"/>
    <x v="0"/>
    <d v="2017-03-08T00:00:00"/>
    <n v="1"/>
    <x v="3"/>
    <x v="3327"/>
    <n v="2.0799999999999998E-3"/>
    <x v="0"/>
    <m/>
    <m/>
    <s v="Static 11:00"/>
    <s v="TBC"/>
    <m/>
    <m/>
  </r>
  <r>
    <x v="13"/>
    <x v="13"/>
    <x v="276"/>
    <s v="Panorama Park Elementary #137"/>
    <x v="24"/>
    <x v="0"/>
    <x v="0"/>
    <d v="2017-03-08T00:00:00"/>
    <n v="1"/>
    <x v="3"/>
    <x v="3327"/>
    <n v="4.0299999999999997E-3"/>
    <x v="0"/>
    <m/>
    <m/>
    <s v="Static 06:00"/>
    <s v="TBC"/>
    <m/>
    <m/>
  </r>
  <r>
    <x v="13"/>
    <x v="13"/>
    <x v="276"/>
    <s v="Panorama Park Elementary #137"/>
    <x v="24"/>
    <x v="0"/>
    <x v="0"/>
    <d v="2017-03-08T00:00:00"/>
    <n v="1"/>
    <x v="3"/>
    <x v="3328"/>
    <n v="2.2300000000000002E-3"/>
    <x v="0"/>
    <m/>
    <m/>
    <s v="Static 16:00"/>
    <s v="TBC"/>
    <m/>
    <m/>
  </r>
  <r>
    <x v="13"/>
    <x v="13"/>
    <x v="276"/>
    <s v="Panorama Park Elementary #137"/>
    <x v="24"/>
    <x v="0"/>
    <x v="0"/>
    <d v="2017-03-08T00:00:00"/>
    <n v="1"/>
    <x v="3"/>
    <x v="3328"/>
    <n v="2.3E-3"/>
    <x v="0"/>
    <m/>
    <m/>
    <s v="Static 11:00"/>
    <s v="TBC"/>
    <m/>
    <m/>
  </r>
  <r>
    <x v="13"/>
    <x v="13"/>
    <x v="276"/>
    <s v="Panorama Park Elementary #137"/>
    <x v="24"/>
    <x v="0"/>
    <x v="0"/>
    <d v="2017-03-08T00:00:00"/>
    <n v="1"/>
    <x v="3"/>
    <x v="3328"/>
    <n v="3.14E-3"/>
    <x v="0"/>
    <m/>
    <m/>
    <s v="Static 06:00"/>
    <s v="TBC"/>
    <m/>
    <m/>
  </r>
  <r>
    <x v="13"/>
    <x v="13"/>
    <x v="276"/>
    <s v="Panorama Park Elementary #137"/>
    <x v="24"/>
    <x v="0"/>
    <x v="0"/>
    <d v="2017-03-08T00:00:00"/>
    <n v="1"/>
    <x v="3"/>
    <x v="3235"/>
    <n v="2.2000000000000001E-3"/>
    <x v="0"/>
    <m/>
    <m/>
    <s v="Static 16:00"/>
    <s v="TBC"/>
    <m/>
    <m/>
  </r>
  <r>
    <x v="13"/>
    <x v="13"/>
    <x v="276"/>
    <s v="Panorama Park Elementary #137"/>
    <x v="24"/>
    <x v="0"/>
    <x v="0"/>
    <d v="2017-03-08T00:00:00"/>
    <n v="1"/>
    <x v="3"/>
    <x v="3235"/>
    <n v="1.9499999999999999E-3"/>
    <x v="0"/>
    <m/>
    <m/>
    <s v="Static 11:00"/>
    <s v="TBC"/>
    <m/>
    <m/>
  </r>
  <r>
    <x v="13"/>
    <x v="13"/>
    <x v="276"/>
    <s v="Panorama Park Elementary #137"/>
    <x v="24"/>
    <x v="0"/>
    <x v="0"/>
    <d v="2017-03-08T00:00:00"/>
    <n v="1"/>
    <x v="3"/>
    <x v="3235"/>
    <n v="2.65E-3"/>
    <x v="0"/>
    <m/>
    <m/>
    <s v="Static 06:00"/>
    <s v="TBC"/>
    <m/>
    <m/>
  </r>
  <r>
    <x v="13"/>
    <x v="13"/>
    <x v="276"/>
    <s v="Panorama Park Elementary #137"/>
    <x v="24"/>
    <x v="0"/>
    <x v="0"/>
    <d v="2017-03-08T00:00:00"/>
    <n v="1"/>
    <x v="3"/>
    <x v="3172"/>
    <n v="5.74E-2"/>
    <x v="2"/>
    <m/>
    <m/>
    <s v="Static 16:00"/>
    <s v="TBC"/>
    <m/>
    <m/>
  </r>
  <r>
    <x v="13"/>
    <x v="13"/>
    <x v="276"/>
    <s v="Panorama Park Elementary #137"/>
    <x v="24"/>
    <x v="0"/>
    <x v="0"/>
    <d v="2017-03-08T00:00:00"/>
    <n v="1"/>
    <x v="3"/>
    <x v="3172"/>
    <n v="2.5500000000000002E-3"/>
    <x v="0"/>
    <m/>
    <m/>
    <s v="Static 11:00"/>
    <s v="TBC"/>
    <m/>
    <m/>
  </r>
  <r>
    <x v="13"/>
    <x v="13"/>
    <x v="276"/>
    <s v="Panorama Park Elementary #137"/>
    <x v="24"/>
    <x v="0"/>
    <x v="0"/>
    <d v="2017-03-08T00:00:00"/>
    <n v="1"/>
    <x v="3"/>
    <x v="3172"/>
    <n v="7.3099999999999998E-2"/>
    <x v="2"/>
    <m/>
    <m/>
    <s v="Static 06:00"/>
    <s v="TBC"/>
    <m/>
    <m/>
  </r>
  <r>
    <x v="13"/>
    <x v="13"/>
    <x v="276"/>
    <s v="Panorama Park Elementary #137"/>
    <x v="24"/>
    <x v="0"/>
    <x v="0"/>
    <d v="2017-03-08T00:00:00"/>
    <n v="1"/>
    <x v="3"/>
    <x v="3174"/>
    <n v="3.7399999999999998E-3"/>
    <x v="0"/>
    <m/>
    <m/>
    <s v="Static 16:00"/>
    <s v="TBC"/>
    <m/>
    <m/>
  </r>
  <r>
    <x v="13"/>
    <x v="13"/>
    <x v="276"/>
    <s v="Panorama Park Elementary #137"/>
    <x v="24"/>
    <x v="0"/>
    <x v="0"/>
    <d v="2017-03-08T00:00:00"/>
    <n v="1"/>
    <x v="3"/>
    <x v="3174"/>
    <n v="3.0899999999999999E-3"/>
    <x v="0"/>
    <m/>
    <m/>
    <s v="Static 11:00"/>
    <s v="TBC"/>
    <m/>
    <m/>
  </r>
  <r>
    <x v="13"/>
    <x v="13"/>
    <x v="276"/>
    <s v="Panorama Park Elementary #137"/>
    <x v="24"/>
    <x v="0"/>
    <x v="0"/>
    <d v="2017-03-08T00:00:00"/>
    <n v="1"/>
    <x v="3"/>
    <x v="3174"/>
    <n v="2.1299999999999999E-3"/>
    <x v="0"/>
    <m/>
    <m/>
    <s v="Static 06:00"/>
    <s v="TBC"/>
    <m/>
    <m/>
  </r>
  <r>
    <x v="13"/>
    <x v="13"/>
    <x v="276"/>
    <s v="Panorama Park Elementary #137"/>
    <x v="24"/>
    <x v="0"/>
    <x v="0"/>
    <d v="2017-03-08T00:00:00"/>
    <n v="1"/>
    <x v="3"/>
    <x v="3175"/>
    <n v="5.0899999999999999E-3"/>
    <x v="0"/>
    <m/>
    <m/>
    <s v="Static 16:00"/>
    <s v="TBC"/>
    <m/>
    <m/>
  </r>
  <r>
    <x v="13"/>
    <x v="13"/>
    <x v="276"/>
    <s v="Panorama Park Elementary #137"/>
    <x v="24"/>
    <x v="0"/>
    <x v="0"/>
    <d v="2017-03-08T00:00:00"/>
    <n v="1"/>
    <x v="3"/>
    <x v="3175"/>
    <n v="3.8500000000000001E-3"/>
    <x v="0"/>
    <m/>
    <m/>
    <s v="Static 11:00"/>
    <s v="TBC"/>
    <m/>
    <m/>
  </r>
  <r>
    <x v="13"/>
    <x v="13"/>
    <x v="276"/>
    <s v="Panorama Park Elementary #137"/>
    <x v="24"/>
    <x v="0"/>
    <x v="0"/>
    <d v="2017-03-08T00:00:00"/>
    <n v="1"/>
    <x v="3"/>
    <x v="3175"/>
    <n v="5.8799999999999998E-3"/>
    <x v="0"/>
    <m/>
    <m/>
    <s v="Static 06:00"/>
    <s v="TBC"/>
    <m/>
    <m/>
  </r>
  <r>
    <x v="13"/>
    <x v="13"/>
    <x v="276"/>
    <s v="Panorama Park Elementary #137"/>
    <x v="24"/>
    <x v="0"/>
    <x v="0"/>
    <d v="2017-03-08T00:00:00"/>
    <n v="1"/>
    <x v="3"/>
    <x v="3176"/>
    <n v="2.2599999999999999E-3"/>
    <x v="0"/>
    <m/>
    <m/>
    <s v="Static 16:00"/>
    <s v="TBC"/>
    <m/>
    <m/>
  </r>
  <r>
    <x v="13"/>
    <x v="13"/>
    <x v="276"/>
    <s v="Panorama Park Elementary #137"/>
    <x v="24"/>
    <x v="0"/>
    <x v="0"/>
    <d v="2017-03-08T00:00:00"/>
    <n v="1"/>
    <x v="3"/>
    <x v="3176"/>
    <n v="2.0799999999999998E-3"/>
    <x v="0"/>
    <m/>
    <m/>
    <s v="Static 11:00"/>
    <s v="TBC"/>
    <m/>
    <m/>
  </r>
  <r>
    <x v="13"/>
    <x v="13"/>
    <x v="276"/>
    <s v="Panorama Park Elementary #137"/>
    <x v="24"/>
    <x v="0"/>
    <x v="0"/>
    <d v="2017-03-08T00:00:00"/>
    <n v="1"/>
    <x v="3"/>
    <x v="3176"/>
    <n v="4.1399999999999996E-3"/>
    <x v="0"/>
    <m/>
    <m/>
    <s v="Static 06:00"/>
    <s v="TBC"/>
    <m/>
    <m/>
  </r>
  <r>
    <x v="13"/>
    <x v="13"/>
    <x v="276"/>
    <s v="Panorama Park Elementary #137"/>
    <x v="24"/>
    <x v="0"/>
    <x v="0"/>
    <d v="2017-03-08T00:00:00"/>
    <n v="1"/>
    <x v="3"/>
    <x v="3177"/>
    <n v="2.4299999999999999E-3"/>
    <x v="0"/>
    <m/>
    <m/>
    <s v="Static 16:00"/>
    <s v="TBC"/>
    <m/>
    <m/>
  </r>
  <r>
    <x v="13"/>
    <x v="13"/>
    <x v="276"/>
    <s v="Panorama Park Elementary #137"/>
    <x v="24"/>
    <x v="0"/>
    <x v="0"/>
    <d v="2017-03-08T00:00:00"/>
    <n v="1"/>
    <x v="3"/>
    <x v="3177"/>
    <n v="2.0799999999999998E-3"/>
    <x v="0"/>
    <m/>
    <m/>
    <s v="Static 11:00"/>
    <s v="TBC"/>
    <m/>
    <m/>
  </r>
  <r>
    <x v="13"/>
    <x v="13"/>
    <x v="276"/>
    <s v="Panorama Park Elementary #137"/>
    <x v="24"/>
    <x v="0"/>
    <x v="0"/>
    <d v="2017-03-08T00:00:00"/>
    <n v="1"/>
    <x v="3"/>
    <x v="3177"/>
    <n v="2.7899999999999999E-3"/>
    <x v="0"/>
    <m/>
    <m/>
    <s v="Static 06:00"/>
    <s v="TBC"/>
    <m/>
    <m/>
  </r>
  <r>
    <x v="13"/>
    <x v="13"/>
    <x v="276"/>
    <s v="Panorama Park Elementary #137"/>
    <x v="24"/>
    <x v="0"/>
    <x v="0"/>
    <d v="2017-03-08T00:00:00"/>
    <n v="1"/>
    <x v="3"/>
    <x v="3178"/>
    <n v="5.6999999999999998E-4"/>
    <x v="0"/>
    <m/>
    <m/>
    <s v="Static 16:00"/>
    <s v="TBC"/>
    <m/>
    <m/>
  </r>
  <r>
    <x v="13"/>
    <x v="13"/>
    <x v="276"/>
    <s v="Panorama Park Elementary #137"/>
    <x v="24"/>
    <x v="0"/>
    <x v="0"/>
    <d v="2017-03-08T00:00:00"/>
    <n v="1"/>
    <x v="3"/>
    <x v="3178"/>
    <n v="1.25E-3"/>
    <x v="0"/>
    <m/>
    <m/>
    <s v="Static 11:00"/>
    <s v="TBC"/>
    <m/>
    <m/>
  </r>
  <r>
    <x v="13"/>
    <x v="13"/>
    <x v="276"/>
    <s v="Panorama Park Elementary #137"/>
    <x v="24"/>
    <x v="0"/>
    <x v="0"/>
    <d v="2017-03-08T00:00:00"/>
    <n v="1"/>
    <x v="3"/>
    <x v="3178"/>
    <n v="4.6499999999999996E-3"/>
    <x v="0"/>
    <m/>
    <m/>
    <s v="Static 06:00"/>
    <s v="TBC"/>
    <m/>
    <m/>
  </r>
  <r>
    <x v="13"/>
    <x v="13"/>
    <x v="276"/>
    <s v="Panorama Park Elementary #137"/>
    <x v="24"/>
    <x v="0"/>
    <x v="0"/>
    <d v="2017-03-08T00:00:00"/>
    <n v="1"/>
    <x v="3"/>
    <x v="3180"/>
    <n v="2.0400000000000001E-3"/>
    <x v="0"/>
    <m/>
    <m/>
    <s v="Static 16:00"/>
    <s v="TBC"/>
    <m/>
    <m/>
  </r>
  <r>
    <x v="13"/>
    <x v="13"/>
    <x v="276"/>
    <s v="Panorama Park Elementary #137"/>
    <x v="24"/>
    <x v="0"/>
    <x v="0"/>
    <d v="2017-03-08T00:00:00"/>
    <n v="1"/>
    <x v="3"/>
    <x v="3180"/>
    <n v="3.7599999999999999E-3"/>
    <x v="0"/>
    <m/>
    <m/>
    <s v="Static 11:00"/>
    <s v="TBC"/>
    <m/>
    <m/>
  </r>
  <r>
    <x v="13"/>
    <x v="13"/>
    <x v="276"/>
    <s v="Panorama Park Elementary #137"/>
    <x v="24"/>
    <x v="0"/>
    <x v="0"/>
    <d v="2017-03-08T00:00:00"/>
    <n v="1"/>
    <x v="3"/>
    <x v="3180"/>
    <n v="2E-3"/>
    <x v="0"/>
    <m/>
    <m/>
    <s v="Static 06:00"/>
    <s v="TBC"/>
    <m/>
    <m/>
  </r>
  <r>
    <x v="13"/>
    <x v="13"/>
    <x v="276"/>
    <s v="Panorama Park Elementary #137"/>
    <x v="24"/>
    <x v="0"/>
    <x v="0"/>
    <d v="2017-03-08T00:00:00"/>
    <n v="1"/>
    <x v="3"/>
    <x v="3181"/>
    <n v="3.5E-4"/>
    <x v="0"/>
    <m/>
    <m/>
    <s v="Static 16:00"/>
    <s v="TBC"/>
    <m/>
    <m/>
  </r>
  <r>
    <x v="13"/>
    <x v="13"/>
    <x v="276"/>
    <s v="Panorama Park Elementary #137"/>
    <x v="24"/>
    <x v="0"/>
    <x v="0"/>
    <d v="2017-03-08T00:00:00"/>
    <n v="1"/>
    <x v="3"/>
    <x v="3181"/>
    <n v="4.0999999999999999E-4"/>
    <x v="0"/>
    <m/>
    <m/>
    <s v="Static 11:00"/>
    <s v="TBC"/>
    <m/>
    <m/>
  </r>
  <r>
    <x v="13"/>
    <x v="13"/>
    <x v="276"/>
    <s v="Panorama Park Elementary #137"/>
    <x v="24"/>
    <x v="0"/>
    <x v="0"/>
    <d v="2017-03-08T00:00:00"/>
    <n v="1"/>
    <x v="3"/>
    <x v="3181"/>
    <n v="1.17E-3"/>
    <x v="0"/>
    <m/>
    <m/>
    <s v="Static 06:00"/>
    <s v="TBC"/>
    <m/>
    <m/>
  </r>
  <r>
    <x v="13"/>
    <x v="13"/>
    <x v="276"/>
    <s v="Panorama Park Elementary #137"/>
    <x v="24"/>
    <x v="0"/>
    <x v="0"/>
    <d v="2017-03-08T00:00:00"/>
    <n v="1"/>
    <x v="3"/>
    <x v="3182"/>
    <n v="1.7600000000000001E-3"/>
    <x v="0"/>
    <m/>
    <m/>
    <s v="Static 16:00"/>
    <s v="TBC"/>
    <m/>
    <m/>
  </r>
  <r>
    <x v="13"/>
    <x v="13"/>
    <x v="276"/>
    <s v="Panorama Park Elementary #137"/>
    <x v="24"/>
    <x v="0"/>
    <x v="0"/>
    <d v="2017-03-08T00:00:00"/>
    <n v="1"/>
    <x v="3"/>
    <x v="3182"/>
    <n v="4.4999999999999999E-4"/>
    <x v="0"/>
    <m/>
    <m/>
    <s v="Static 11:00"/>
    <s v="TBC"/>
    <m/>
    <m/>
  </r>
  <r>
    <x v="13"/>
    <x v="13"/>
    <x v="276"/>
    <s v="Panorama Park Elementary #137"/>
    <x v="24"/>
    <x v="0"/>
    <x v="0"/>
    <d v="2017-03-08T00:00:00"/>
    <n v="1"/>
    <x v="3"/>
    <x v="3182"/>
    <n v="2.0100000000000001E-3"/>
    <x v="0"/>
    <m/>
    <m/>
    <s v="Static 06:00"/>
    <s v="TBC"/>
    <m/>
    <m/>
  </r>
  <r>
    <x v="13"/>
    <x v="13"/>
    <x v="276"/>
    <s v="Panorama Park Elementary #137"/>
    <x v="24"/>
    <x v="0"/>
    <x v="0"/>
    <d v="2017-03-08T00:00:00"/>
    <n v="1"/>
    <x v="3"/>
    <x v="3183"/>
    <n v="1.09E-3"/>
    <x v="0"/>
    <m/>
    <m/>
    <s v="Static 16:00"/>
    <s v="TBC"/>
    <m/>
    <m/>
  </r>
  <r>
    <x v="13"/>
    <x v="13"/>
    <x v="276"/>
    <s v="Panorama Park Elementary #137"/>
    <x v="24"/>
    <x v="0"/>
    <x v="0"/>
    <d v="2017-03-08T00:00:00"/>
    <n v="1"/>
    <x v="3"/>
    <x v="3183"/>
    <n v="1.0399999999999999E-3"/>
    <x v="0"/>
    <m/>
    <m/>
    <s v="Static 11:00"/>
    <s v="TBC"/>
    <m/>
    <m/>
  </r>
  <r>
    <x v="13"/>
    <x v="13"/>
    <x v="276"/>
    <s v="Panorama Park Elementary #137"/>
    <x v="24"/>
    <x v="0"/>
    <x v="0"/>
    <d v="2017-03-08T00:00:00"/>
    <n v="1"/>
    <x v="3"/>
    <x v="3183"/>
    <n v="1.15E-3"/>
    <x v="0"/>
    <m/>
    <m/>
    <s v="Static 06:00"/>
    <s v="TBC"/>
    <m/>
    <m/>
  </r>
  <r>
    <x v="13"/>
    <x v="13"/>
    <x v="276"/>
    <s v="Panorama Park Elementary #137"/>
    <x v="24"/>
    <x v="0"/>
    <x v="0"/>
    <d v="2017-03-08T00:00:00"/>
    <n v="1"/>
    <x v="3"/>
    <x v="3237"/>
    <n v="6.28E-3"/>
    <x v="0"/>
    <m/>
    <m/>
    <s v="Static 16:00"/>
    <s v="TBC"/>
    <m/>
    <m/>
  </r>
  <r>
    <x v="13"/>
    <x v="13"/>
    <x v="276"/>
    <s v="Panorama Park Elementary #137"/>
    <x v="24"/>
    <x v="0"/>
    <x v="0"/>
    <d v="2017-03-08T00:00:00"/>
    <n v="1"/>
    <x v="3"/>
    <x v="3237"/>
    <n v="8.2500000000000004E-3"/>
    <x v="0"/>
    <m/>
    <m/>
    <s v="Static 11:00"/>
    <s v="TBC"/>
    <m/>
    <m/>
  </r>
  <r>
    <x v="13"/>
    <x v="13"/>
    <x v="276"/>
    <s v="Panorama Park Elementary #137"/>
    <x v="24"/>
    <x v="0"/>
    <x v="0"/>
    <d v="2017-03-08T00:00:00"/>
    <n v="1"/>
    <x v="3"/>
    <x v="3237"/>
    <n v="4.5199999999999997E-3"/>
    <x v="0"/>
    <m/>
    <m/>
    <s v="Static 06:00"/>
    <s v="TBC"/>
    <m/>
    <m/>
  </r>
  <r>
    <x v="13"/>
    <x v="13"/>
    <x v="276"/>
    <s v="Panorama Park Elementary #137"/>
    <x v="24"/>
    <x v="0"/>
    <x v="0"/>
    <d v="2017-03-08T00:00:00"/>
    <n v="1"/>
    <x v="3"/>
    <x v="3185"/>
    <n v="2.9499999999999999E-3"/>
    <x v="0"/>
    <m/>
    <m/>
    <s v="Static 16:00"/>
    <s v="TBC"/>
    <m/>
    <m/>
  </r>
  <r>
    <x v="13"/>
    <x v="13"/>
    <x v="276"/>
    <s v="Panorama Park Elementary #137"/>
    <x v="24"/>
    <x v="0"/>
    <x v="0"/>
    <d v="2017-03-08T00:00:00"/>
    <n v="1"/>
    <x v="3"/>
    <x v="3185"/>
    <n v="1.6800000000000001E-3"/>
    <x v="0"/>
    <m/>
    <m/>
    <s v="Static 11:00"/>
    <s v="TBC"/>
    <m/>
    <m/>
  </r>
  <r>
    <x v="13"/>
    <x v="13"/>
    <x v="276"/>
    <s v="Panorama Park Elementary #137"/>
    <x v="24"/>
    <x v="0"/>
    <x v="0"/>
    <d v="2017-03-08T00:00:00"/>
    <n v="1"/>
    <x v="3"/>
    <x v="3185"/>
    <n v="5.5999999999999999E-3"/>
    <x v="0"/>
    <m/>
    <m/>
    <s v="Static 06:00"/>
    <s v="TBC"/>
    <m/>
    <m/>
  </r>
  <r>
    <x v="13"/>
    <x v="13"/>
    <x v="276"/>
    <s v="Panorama Park Elementary #137"/>
    <x v="24"/>
    <x v="0"/>
    <x v="0"/>
    <d v="2017-03-08T00:00:00"/>
    <n v="1"/>
    <x v="3"/>
    <x v="3186"/>
    <n v="9.3000000000000005E-4"/>
    <x v="0"/>
    <m/>
    <m/>
    <s v="Static 16:00"/>
    <s v="TBC"/>
    <m/>
    <m/>
  </r>
  <r>
    <x v="13"/>
    <x v="13"/>
    <x v="276"/>
    <s v="Panorama Park Elementary #137"/>
    <x v="24"/>
    <x v="0"/>
    <x v="0"/>
    <d v="2017-03-08T00:00:00"/>
    <n v="1"/>
    <x v="3"/>
    <x v="3186"/>
    <n v="2.7999999999999998E-4"/>
    <x v="0"/>
    <m/>
    <m/>
    <s v="Static 11:00"/>
    <s v="TBC"/>
    <m/>
    <m/>
  </r>
  <r>
    <x v="13"/>
    <x v="13"/>
    <x v="276"/>
    <s v="Panorama Park Elementary #137"/>
    <x v="24"/>
    <x v="0"/>
    <x v="0"/>
    <d v="2017-03-08T00:00:00"/>
    <n v="1"/>
    <x v="3"/>
    <x v="3186"/>
    <n v="1.23E-3"/>
    <x v="0"/>
    <m/>
    <m/>
    <s v="Static 06:00"/>
    <s v="TBC"/>
    <m/>
    <m/>
  </r>
  <r>
    <x v="13"/>
    <x v="13"/>
    <x v="276"/>
    <s v="Panorama Park Elementary #137"/>
    <x v="24"/>
    <x v="0"/>
    <x v="0"/>
    <d v="2017-03-08T00:00:00"/>
    <n v="1"/>
    <x v="3"/>
    <x v="3187"/>
    <n v="2.2699999999999999E-3"/>
    <x v="0"/>
    <m/>
    <m/>
    <s v="Static 16:00"/>
    <s v="TBC"/>
    <m/>
    <m/>
  </r>
  <r>
    <x v="13"/>
    <x v="13"/>
    <x v="276"/>
    <s v="Panorama Park Elementary #137"/>
    <x v="24"/>
    <x v="0"/>
    <x v="0"/>
    <d v="2017-03-08T00:00:00"/>
    <n v="1"/>
    <x v="3"/>
    <x v="3187"/>
    <n v="1.1299999999999999E-3"/>
    <x v="0"/>
    <m/>
    <m/>
    <s v="Static 11:00"/>
    <s v="TBC"/>
    <m/>
    <m/>
  </r>
  <r>
    <x v="13"/>
    <x v="13"/>
    <x v="276"/>
    <s v="Panorama Park Elementary #137"/>
    <x v="24"/>
    <x v="0"/>
    <x v="0"/>
    <d v="2017-03-08T00:00:00"/>
    <n v="1"/>
    <x v="3"/>
    <x v="3187"/>
    <n v="1.25E-3"/>
    <x v="0"/>
    <m/>
    <m/>
    <s v="Static 06:00"/>
    <s v="TBC"/>
    <m/>
    <m/>
  </r>
  <r>
    <x v="13"/>
    <x v="13"/>
    <x v="276"/>
    <s v="Panorama Park Elementary #137"/>
    <x v="24"/>
    <x v="0"/>
    <x v="0"/>
    <d v="2017-03-08T00:00:00"/>
    <n v="1"/>
    <x v="3"/>
    <x v="3189"/>
    <n v="1.5E-3"/>
    <x v="0"/>
    <m/>
    <m/>
    <s v="Static 16:00"/>
    <s v="TBC"/>
    <m/>
    <m/>
  </r>
  <r>
    <x v="13"/>
    <x v="13"/>
    <x v="276"/>
    <s v="Panorama Park Elementary #137"/>
    <x v="24"/>
    <x v="0"/>
    <x v="0"/>
    <d v="2017-03-08T00:00:00"/>
    <n v="1"/>
    <x v="3"/>
    <x v="3189"/>
    <n v="1.34E-3"/>
    <x v="0"/>
    <m/>
    <m/>
    <s v="Static 11:00"/>
    <s v="TBC"/>
    <m/>
    <m/>
  </r>
  <r>
    <x v="13"/>
    <x v="13"/>
    <x v="276"/>
    <s v="Panorama Park Elementary #137"/>
    <x v="24"/>
    <x v="0"/>
    <x v="0"/>
    <d v="2017-03-08T00:00:00"/>
    <n v="1"/>
    <x v="3"/>
    <x v="3189"/>
    <n v="1.8600000000000001E-3"/>
    <x v="0"/>
    <m/>
    <m/>
    <s v="Static 06:00"/>
    <s v="TBC"/>
    <m/>
    <m/>
  </r>
  <r>
    <x v="13"/>
    <x v="13"/>
    <x v="276"/>
    <s v="Panorama Park Elementary #137"/>
    <x v="24"/>
    <x v="0"/>
    <x v="0"/>
    <d v="2017-03-08T00:00:00"/>
    <n v="1"/>
    <x v="3"/>
    <x v="3190"/>
    <n v="8.3000000000000001E-4"/>
    <x v="0"/>
    <m/>
    <m/>
    <s v="Static 16:00"/>
    <s v="TBC"/>
    <m/>
    <m/>
  </r>
  <r>
    <x v="13"/>
    <x v="13"/>
    <x v="276"/>
    <s v="Panorama Park Elementary #137"/>
    <x v="24"/>
    <x v="0"/>
    <x v="0"/>
    <d v="2017-03-08T00:00:00"/>
    <n v="1"/>
    <x v="3"/>
    <x v="3190"/>
    <n v="5.5000000000000003E-4"/>
    <x v="0"/>
    <m/>
    <m/>
    <s v="Static 11:00"/>
    <s v="TBC"/>
    <m/>
    <m/>
  </r>
  <r>
    <x v="13"/>
    <x v="13"/>
    <x v="276"/>
    <s v="Panorama Park Elementary #137"/>
    <x v="24"/>
    <x v="0"/>
    <x v="0"/>
    <d v="2017-03-08T00:00:00"/>
    <n v="1"/>
    <x v="3"/>
    <x v="3190"/>
    <n v="3.6900000000000001E-3"/>
    <x v="0"/>
    <m/>
    <m/>
    <s v="Static 06:00"/>
    <s v="TBC"/>
    <m/>
    <m/>
  </r>
  <r>
    <x v="13"/>
    <x v="13"/>
    <x v="276"/>
    <s v="Panorama Park Elementary #137"/>
    <x v="24"/>
    <x v="0"/>
    <x v="0"/>
    <d v="2017-03-08T00:00:00"/>
    <n v="1"/>
    <x v="3"/>
    <x v="3192"/>
    <n v="2.0600000000000002E-3"/>
    <x v="0"/>
    <m/>
    <m/>
    <s v="Static 16:00"/>
    <s v="TBC"/>
    <m/>
    <m/>
  </r>
  <r>
    <x v="13"/>
    <x v="13"/>
    <x v="276"/>
    <s v="Panorama Park Elementary #137"/>
    <x v="24"/>
    <x v="0"/>
    <x v="0"/>
    <d v="2017-03-08T00:00:00"/>
    <n v="1"/>
    <x v="3"/>
    <x v="3192"/>
    <n v="5.1599999999999997E-3"/>
    <x v="0"/>
    <m/>
    <m/>
    <s v="Static 11:00"/>
    <s v="TBC"/>
    <m/>
    <m/>
  </r>
  <r>
    <x v="13"/>
    <x v="13"/>
    <x v="276"/>
    <s v="Panorama Park Elementary #137"/>
    <x v="24"/>
    <x v="0"/>
    <x v="0"/>
    <d v="2017-03-08T00:00:00"/>
    <n v="1"/>
    <x v="3"/>
    <x v="3351"/>
    <n v="1.65E-3"/>
    <x v="0"/>
    <m/>
    <m/>
    <s v="Static 06:00"/>
    <s v="TBC"/>
    <m/>
    <m/>
  </r>
  <r>
    <x v="13"/>
    <x v="13"/>
    <x v="276"/>
    <s v="Panorama Park Elementary #137"/>
    <x v="24"/>
    <x v="0"/>
    <x v="0"/>
    <d v="2017-03-08T00:00:00"/>
    <n v="1"/>
    <x v="3"/>
    <x v="3238"/>
    <n v="1.5900000000000001E-3"/>
    <x v="0"/>
    <m/>
    <m/>
    <s v="Static 16:00"/>
    <s v="TBC"/>
    <m/>
    <m/>
  </r>
  <r>
    <x v="13"/>
    <x v="13"/>
    <x v="276"/>
    <s v="Panorama Park Elementary #137"/>
    <x v="24"/>
    <x v="0"/>
    <x v="0"/>
    <d v="2017-03-08T00:00:00"/>
    <n v="1"/>
    <x v="3"/>
    <x v="3238"/>
    <n v="2.63E-3"/>
    <x v="0"/>
    <m/>
    <m/>
    <s v="Static 11:00"/>
    <s v="TBC"/>
    <m/>
    <m/>
  </r>
  <r>
    <x v="13"/>
    <x v="13"/>
    <x v="276"/>
    <s v="Panorama Park Elementary #137"/>
    <x v="24"/>
    <x v="0"/>
    <x v="0"/>
    <d v="2017-03-08T00:00:00"/>
    <n v="1"/>
    <x v="3"/>
    <x v="3238"/>
    <n v="3.0000000000000001E-3"/>
    <x v="0"/>
    <m/>
    <m/>
    <s v="Static 06:00"/>
    <s v="TBC"/>
    <m/>
    <m/>
  </r>
  <r>
    <x v="13"/>
    <x v="13"/>
    <x v="276"/>
    <s v="Panorama Park Elementary #137"/>
    <x v="24"/>
    <x v="0"/>
    <x v="0"/>
    <d v="2017-03-08T00:00:00"/>
    <n v="1"/>
    <x v="3"/>
    <x v="3329"/>
    <n v="1.1299999999999999E-2"/>
    <x v="2"/>
    <m/>
    <m/>
    <s v="Static 16:00"/>
    <s v="TBC"/>
    <m/>
    <m/>
  </r>
  <r>
    <x v="13"/>
    <x v="13"/>
    <x v="276"/>
    <s v="Panorama Park Elementary #137"/>
    <x v="24"/>
    <x v="0"/>
    <x v="0"/>
    <d v="2017-03-08T00:00:00"/>
    <n v="1"/>
    <x v="3"/>
    <x v="3329"/>
    <n v="8.8800000000000004E-2"/>
    <x v="2"/>
    <m/>
    <m/>
    <s v="Static 11:00"/>
    <s v="TBC"/>
    <m/>
    <m/>
  </r>
  <r>
    <x v="13"/>
    <x v="13"/>
    <x v="276"/>
    <s v="Panorama Park Elementary #137"/>
    <x v="24"/>
    <x v="0"/>
    <x v="0"/>
    <d v="2017-03-08T00:00:00"/>
    <n v="1"/>
    <x v="3"/>
    <x v="3329"/>
    <n v="1.61E-2"/>
    <x v="2"/>
    <m/>
    <m/>
    <s v="Static 06:00"/>
    <s v="TBC"/>
    <m/>
    <m/>
  </r>
  <r>
    <x v="13"/>
    <x v="13"/>
    <x v="276"/>
    <s v="Panorama Park Elementary #137"/>
    <x v="24"/>
    <x v="0"/>
    <x v="0"/>
    <d v="2017-03-08T00:00:00"/>
    <n v="1"/>
    <x v="3"/>
    <x v="3195"/>
    <n v="1.72E-3"/>
    <x v="0"/>
    <m/>
    <m/>
    <s v="Static 16:00"/>
    <s v="TBC"/>
    <m/>
    <m/>
  </r>
  <r>
    <x v="13"/>
    <x v="13"/>
    <x v="276"/>
    <s v="Panorama Park Elementary #137"/>
    <x v="24"/>
    <x v="0"/>
    <x v="0"/>
    <d v="2017-03-08T00:00:00"/>
    <n v="1"/>
    <x v="3"/>
    <x v="3195"/>
    <n v="1.64E-3"/>
    <x v="0"/>
    <m/>
    <m/>
    <s v="Static 11:00"/>
    <s v="TBC"/>
    <m/>
    <m/>
  </r>
  <r>
    <x v="13"/>
    <x v="13"/>
    <x v="276"/>
    <s v="Panorama Park Elementary #137"/>
    <x v="24"/>
    <x v="0"/>
    <x v="0"/>
    <d v="2017-03-08T00:00:00"/>
    <n v="1"/>
    <x v="3"/>
    <x v="3195"/>
    <n v="1.6999999999999999E-3"/>
    <x v="0"/>
    <m/>
    <m/>
    <s v="Static 06:00"/>
    <s v="TBC"/>
    <m/>
    <m/>
  </r>
  <r>
    <x v="13"/>
    <x v="13"/>
    <x v="276"/>
    <s v="Panorama Park Elementary #137"/>
    <x v="24"/>
    <x v="0"/>
    <x v="0"/>
    <d v="2017-03-08T00:00:00"/>
    <n v="1"/>
    <x v="3"/>
    <x v="3330"/>
    <n v="1.5599999999999999E-2"/>
    <x v="2"/>
    <m/>
    <m/>
    <s v="Static 16:00"/>
    <s v="TBC"/>
    <m/>
    <m/>
  </r>
  <r>
    <x v="13"/>
    <x v="13"/>
    <x v="276"/>
    <s v="Panorama Park Elementary #137"/>
    <x v="24"/>
    <x v="0"/>
    <x v="0"/>
    <d v="2017-03-08T00:00:00"/>
    <n v="1"/>
    <x v="3"/>
    <x v="3330"/>
    <n v="2.5000000000000001E-2"/>
    <x v="2"/>
    <m/>
    <m/>
    <s v="Static 11:00"/>
    <s v="TBC"/>
    <m/>
    <m/>
  </r>
  <r>
    <x v="13"/>
    <x v="13"/>
    <x v="276"/>
    <s v="Panorama Park Elementary #137"/>
    <x v="24"/>
    <x v="0"/>
    <x v="0"/>
    <d v="2017-03-08T00:00:00"/>
    <n v="1"/>
    <x v="3"/>
    <x v="3330"/>
    <n v="7.7400000000000004E-3"/>
    <x v="0"/>
    <m/>
    <m/>
    <s v="Static 06:00"/>
    <s v="TBC"/>
    <m/>
    <m/>
  </r>
  <r>
    <x v="13"/>
    <x v="13"/>
    <x v="276"/>
    <s v="Panorama Park Elementary #137"/>
    <x v="24"/>
    <x v="0"/>
    <x v="0"/>
    <d v="2017-03-08T00:00:00"/>
    <n v="1"/>
    <x v="3"/>
    <x v="3197"/>
    <n v="4.3099999999999996E-3"/>
    <x v="0"/>
    <m/>
    <m/>
    <s v="Static 16:00"/>
    <s v="TBC"/>
    <m/>
    <m/>
  </r>
  <r>
    <x v="13"/>
    <x v="13"/>
    <x v="276"/>
    <s v="Panorama Park Elementary #137"/>
    <x v="24"/>
    <x v="0"/>
    <x v="0"/>
    <d v="2017-03-08T00:00:00"/>
    <n v="1"/>
    <x v="3"/>
    <x v="3197"/>
    <n v="4.4400000000000004E-3"/>
    <x v="0"/>
    <m/>
    <m/>
    <s v="Static 11:00"/>
    <s v="TBC"/>
    <m/>
    <m/>
  </r>
  <r>
    <x v="13"/>
    <x v="13"/>
    <x v="276"/>
    <s v="Panorama Park Elementary #137"/>
    <x v="24"/>
    <x v="0"/>
    <x v="0"/>
    <d v="2017-03-08T00:00:00"/>
    <n v="1"/>
    <x v="3"/>
    <x v="3197"/>
    <n v="5.5599999999999998E-3"/>
    <x v="0"/>
    <m/>
    <m/>
    <s v="Static 06:00"/>
    <s v="TBC"/>
    <m/>
    <m/>
  </r>
  <r>
    <x v="13"/>
    <x v="13"/>
    <x v="276"/>
    <s v="Panorama Park Elementary #137"/>
    <x v="24"/>
    <x v="0"/>
    <x v="0"/>
    <d v="2017-03-08T00:00:00"/>
    <n v="1"/>
    <x v="3"/>
    <x v="3352"/>
    <n v="2.6900000000000001E-3"/>
    <x v="0"/>
    <m/>
    <m/>
    <s v="Static 16:00"/>
    <s v="TBC"/>
    <m/>
    <m/>
  </r>
  <r>
    <x v="13"/>
    <x v="13"/>
    <x v="276"/>
    <s v="Panorama Park Elementary #137"/>
    <x v="24"/>
    <x v="0"/>
    <x v="0"/>
    <d v="2017-03-08T00:00:00"/>
    <n v="1"/>
    <x v="3"/>
    <x v="3352"/>
    <n v="3.14E-3"/>
    <x v="0"/>
    <m/>
    <m/>
    <s v="Static 11:00"/>
    <s v="TBC"/>
    <m/>
    <m/>
  </r>
  <r>
    <x v="13"/>
    <x v="13"/>
    <x v="276"/>
    <s v="Panorama Park Elementary #137"/>
    <x v="24"/>
    <x v="0"/>
    <x v="0"/>
    <d v="2017-03-08T00:00:00"/>
    <n v="1"/>
    <x v="3"/>
    <x v="3352"/>
    <n v="3.47E-3"/>
    <x v="0"/>
    <m/>
    <m/>
    <s v="Static 06:00"/>
    <s v="TBC"/>
    <m/>
    <m/>
  </r>
  <r>
    <x v="13"/>
    <x v="13"/>
    <x v="276"/>
    <s v="Panorama Park Elementary #137"/>
    <x v="24"/>
    <x v="0"/>
    <x v="0"/>
    <d v="2017-03-08T00:00:00"/>
    <n v="1"/>
    <x v="3"/>
    <x v="3353"/>
    <n v="1.7099999999999999E-3"/>
    <x v="0"/>
    <m/>
    <m/>
    <s v="Static 16:00"/>
    <s v="TBC"/>
    <m/>
    <m/>
  </r>
  <r>
    <x v="13"/>
    <x v="13"/>
    <x v="276"/>
    <s v="Panorama Park Elementary #137"/>
    <x v="24"/>
    <x v="0"/>
    <x v="0"/>
    <d v="2017-03-08T00:00:00"/>
    <n v="1"/>
    <x v="3"/>
    <x v="3353"/>
    <n v="2.5000000000000001E-3"/>
    <x v="0"/>
    <m/>
    <m/>
    <s v="Static 11:00"/>
    <s v="TBC"/>
    <m/>
    <m/>
  </r>
  <r>
    <x v="13"/>
    <x v="13"/>
    <x v="276"/>
    <s v="Panorama Park Elementary #137"/>
    <x v="24"/>
    <x v="0"/>
    <x v="0"/>
    <d v="2017-03-08T00:00:00"/>
    <n v="1"/>
    <x v="3"/>
    <x v="3353"/>
    <n v="3.3E-3"/>
    <x v="0"/>
    <m/>
    <m/>
    <s v="Static 06:00"/>
    <s v="TBC"/>
    <m/>
    <m/>
  </r>
  <r>
    <x v="13"/>
    <x v="13"/>
    <x v="276"/>
    <s v="Panorama Park Elementary #137"/>
    <x v="24"/>
    <x v="0"/>
    <x v="0"/>
    <d v="2017-03-08T00:00:00"/>
    <n v="1"/>
    <x v="3"/>
    <x v="3200"/>
    <n v="1.0499999999999999E-3"/>
    <x v="0"/>
    <m/>
    <m/>
    <s v="Static 16:00"/>
    <s v="TBC"/>
    <m/>
    <m/>
  </r>
  <r>
    <x v="13"/>
    <x v="13"/>
    <x v="276"/>
    <s v="Panorama Park Elementary #137"/>
    <x v="24"/>
    <x v="0"/>
    <x v="0"/>
    <d v="2017-03-08T00:00:00"/>
    <n v="1"/>
    <x v="3"/>
    <x v="3200"/>
    <n v="1.48E-3"/>
    <x v="0"/>
    <m/>
    <m/>
    <s v="Static 11:00"/>
    <s v="TBC"/>
    <m/>
    <m/>
  </r>
  <r>
    <x v="13"/>
    <x v="13"/>
    <x v="276"/>
    <s v="Panorama Park Elementary #137"/>
    <x v="24"/>
    <x v="0"/>
    <x v="0"/>
    <d v="2017-03-08T00:00:00"/>
    <n v="1"/>
    <x v="3"/>
    <x v="3200"/>
    <n v="1.2999999999999999E-3"/>
    <x v="0"/>
    <m/>
    <m/>
    <s v="Static 06:00"/>
    <s v="TBC"/>
    <m/>
    <m/>
  </r>
  <r>
    <x v="13"/>
    <x v="13"/>
    <x v="276"/>
    <s v="Panorama Park Elementary #137"/>
    <x v="24"/>
    <x v="0"/>
    <x v="0"/>
    <d v="2017-03-08T00:00:00"/>
    <n v="1"/>
    <x v="3"/>
    <x v="3354"/>
    <n v="5.64E-3"/>
    <x v="0"/>
    <m/>
    <m/>
    <s v="Static 16:00"/>
    <s v="TBC"/>
    <m/>
    <m/>
  </r>
  <r>
    <x v="13"/>
    <x v="13"/>
    <x v="276"/>
    <s v="Panorama Park Elementary #137"/>
    <x v="24"/>
    <x v="0"/>
    <x v="0"/>
    <d v="2017-03-08T00:00:00"/>
    <n v="1"/>
    <x v="3"/>
    <x v="3354"/>
    <n v="4.4400000000000004E-3"/>
    <x v="0"/>
    <m/>
    <m/>
    <s v="Static 11:00"/>
    <s v="TBC"/>
    <m/>
    <m/>
  </r>
  <r>
    <x v="13"/>
    <x v="13"/>
    <x v="276"/>
    <s v="Panorama Park Elementary #137"/>
    <x v="24"/>
    <x v="0"/>
    <x v="0"/>
    <d v="2017-03-08T00:00:00"/>
    <n v="1"/>
    <x v="3"/>
    <x v="3354"/>
    <n v="1.3599999999999999E-2"/>
    <x v="2"/>
    <m/>
    <m/>
    <s v="Static 06:00"/>
    <s v="TBC"/>
    <m/>
    <m/>
  </r>
  <r>
    <x v="13"/>
    <x v="13"/>
    <x v="276"/>
    <s v="Panorama Park Elementary #137"/>
    <x v="24"/>
    <x v="0"/>
    <x v="0"/>
    <d v="2017-03-08T00:00:00"/>
    <n v="1"/>
    <x v="3"/>
    <x v="3355"/>
    <n v="1.2699999999999999E-2"/>
    <x v="2"/>
    <m/>
    <m/>
    <s v="Static 16:00"/>
    <s v="TBC"/>
    <m/>
    <m/>
  </r>
  <r>
    <x v="13"/>
    <x v="13"/>
    <x v="276"/>
    <s v="Panorama Park Elementary #137"/>
    <x v="24"/>
    <x v="0"/>
    <x v="0"/>
    <d v="2017-03-08T00:00:00"/>
    <n v="1"/>
    <x v="3"/>
    <x v="3355"/>
    <n v="1.6E-2"/>
    <x v="2"/>
    <m/>
    <m/>
    <s v="Static 11:00"/>
    <s v="TBC"/>
    <m/>
    <m/>
  </r>
  <r>
    <x v="13"/>
    <x v="13"/>
    <x v="276"/>
    <s v="Panorama Park Elementary #137"/>
    <x v="24"/>
    <x v="0"/>
    <x v="0"/>
    <d v="2017-03-08T00:00:00"/>
    <n v="1"/>
    <x v="3"/>
    <x v="3355"/>
    <n v="2.23E-2"/>
    <x v="2"/>
    <m/>
    <m/>
    <s v="Static 06:00"/>
    <s v="TBC"/>
    <m/>
    <m/>
  </r>
  <r>
    <x v="13"/>
    <x v="13"/>
    <x v="276"/>
    <s v="Panorama Park Elementary #137"/>
    <x v="24"/>
    <x v="0"/>
    <x v="0"/>
    <d v="2017-03-08T00:00:00"/>
    <n v="1"/>
    <x v="3"/>
    <x v="3202"/>
    <n v="4.6699999999999997E-3"/>
    <x v="0"/>
    <m/>
    <m/>
    <s v="Static 16:00"/>
    <s v="TBC"/>
    <m/>
    <m/>
  </r>
  <r>
    <x v="13"/>
    <x v="13"/>
    <x v="276"/>
    <s v="Panorama Park Elementary #137"/>
    <x v="24"/>
    <x v="0"/>
    <x v="0"/>
    <d v="2017-03-08T00:00:00"/>
    <n v="1"/>
    <x v="3"/>
    <x v="3202"/>
    <n v="3.3999999999999998E-3"/>
    <x v="0"/>
    <m/>
    <m/>
    <s v="Static 11:00"/>
    <s v="TBC"/>
    <m/>
    <m/>
  </r>
  <r>
    <x v="13"/>
    <x v="13"/>
    <x v="276"/>
    <s v="Panorama Park Elementary #137"/>
    <x v="24"/>
    <x v="0"/>
    <x v="0"/>
    <d v="2017-03-08T00:00:00"/>
    <n v="1"/>
    <x v="3"/>
    <x v="3202"/>
    <n v="9.9799999999999993E-3"/>
    <x v="0"/>
    <m/>
    <m/>
    <s v="Static 06:00"/>
    <s v="TBC"/>
    <m/>
    <m/>
  </r>
  <r>
    <x v="13"/>
    <x v="13"/>
    <x v="276"/>
    <s v="Panorama Park Elementary #137"/>
    <x v="24"/>
    <x v="0"/>
    <x v="0"/>
    <d v="2017-03-08T00:00:00"/>
    <n v="1"/>
    <x v="3"/>
    <x v="3242"/>
    <n v="1.3799999999999999E-3"/>
    <x v="0"/>
    <m/>
    <m/>
    <s v="Static 16:00"/>
    <s v="TBC"/>
    <m/>
    <m/>
  </r>
  <r>
    <x v="13"/>
    <x v="13"/>
    <x v="276"/>
    <s v="Panorama Park Elementary #137"/>
    <x v="24"/>
    <x v="0"/>
    <x v="0"/>
    <d v="2017-03-08T00:00:00"/>
    <n v="1"/>
    <x v="3"/>
    <x v="3242"/>
    <n v="1.08E-3"/>
    <x v="0"/>
    <m/>
    <m/>
    <s v="Static 11:00"/>
    <s v="TBC"/>
    <m/>
    <m/>
  </r>
  <r>
    <x v="13"/>
    <x v="13"/>
    <x v="276"/>
    <s v="Panorama Park Elementary #137"/>
    <x v="24"/>
    <x v="0"/>
    <x v="0"/>
    <d v="2017-03-08T00:00:00"/>
    <n v="1"/>
    <x v="3"/>
    <x v="3242"/>
    <n v="2.0400000000000001E-3"/>
    <x v="0"/>
    <m/>
    <m/>
    <s v="Static 06:00"/>
    <s v="TBC"/>
    <m/>
    <m/>
  </r>
  <r>
    <x v="13"/>
    <x v="13"/>
    <x v="276"/>
    <s v="Panorama Park Elementary #137"/>
    <x v="24"/>
    <x v="0"/>
    <x v="0"/>
    <d v="2017-03-09T00:00:00"/>
    <n v="1"/>
    <x v="60"/>
    <x v="3315"/>
    <n v="2.1199999999999999E-3"/>
    <x v="0"/>
    <m/>
    <m/>
    <s v="Static 16:00"/>
    <s v="TBC"/>
    <m/>
    <m/>
  </r>
  <r>
    <x v="13"/>
    <x v="13"/>
    <x v="276"/>
    <s v="Panorama Park Elementary #137"/>
    <x v="24"/>
    <x v="0"/>
    <x v="0"/>
    <d v="2017-03-09T00:00:00"/>
    <n v="1"/>
    <x v="60"/>
    <x v="3315"/>
    <n v="2.14E-3"/>
    <x v="0"/>
    <m/>
    <m/>
    <s v="Static 11:00"/>
    <s v="TBC"/>
    <m/>
    <m/>
  </r>
  <r>
    <x v="13"/>
    <x v="13"/>
    <x v="276"/>
    <s v="Panorama Park Elementary #137"/>
    <x v="24"/>
    <x v="0"/>
    <x v="0"/>
    <d v="2017-03-09T00:00:00"/>
    <n v="1"/>
    <x v="60"/>
    <x v="3315"/>
    <n v="2.82E-3"/>
    <x v="0"/>
    <m/>
    <m/>
    <s v="Static 06:00"/>
    <s v="TBC"/>
    <m/>
    <m/>
  </r>
  <r>
    <x v="13"/>
    <x v="13"/>
    <x v="276"/>
    <s v="Panorama Park Elementary #137"/>
    <x v="24"/>
    <x v="0"/>
    <x v="0"/>
    <d v="2017-03-09T00:00:00"/>
    <n v="1"/>
    <x v="60"/>
    <x v="3316"/>
    <n v="1.4400000000000001E-3"/>
    <x v="0"/>
    <m/>
    <m/>
    <s v="Static 16:00"/>
    <s v="TBC"/>
    <m/>
    <m/>
  </r>
  <r>
    <x v="13"/>
    <x v="13"/>
    <x v="276"/>
    <s v="Panorama Park Elementary #137"/>
    <x v="24"/>
    <x v="0"/>
    <x v="0"/>
    <d v="2017-03-09T00:00:00"/>
    <n v="1"/>
    <x v="60"/>
    <x v="3316"/>
    <n v="1.8E-3"/>
    <x v="0"/>
    <m/>
    <m/>
    <s v="Static 11:00"/>
    <s v="TBC"/>
    <m/>
    <m/>
  </r>
  <r>
    <x v="13"/>
    <x v="13"/>
    <x v="276"/>
    <s v="Panorama Park Elementary #137"/>
    <x v="24"/>
    <x v="0"/>
    <x v="0"/>
    <d v="2017-03-09T00:00:00"/>
    <n v="1"/>
    <x v="60"/>
    <x v="3316"/>
    <n v="2.6700000000000001E-3"/>
    <x v="0"/>
    <m/>
    <m/>
    <s v="Static 06:00"/>
    <s v="TBC"/>
    <m/>
    <m/>
  </r>
  <r>
    <x v="13"/>
    <x v="13"/>
    <x v="276"/>
    <s v="Panorama Park Elementary #137"/>
    <x v="24"/>
    <x v="0"/>
    <x v="0"/>
    <d v="2017-03-09T00:00:00"/>
    <n v="1"/>
    <x v="60"/>
    <x v="3317"/>
    <n v="8.8999999999999995E-4"/>
    <x v="0"/>
    <m/>
    <m/>
    <s v="Static 16:00"/>
    <s v="TBC"/>
    <m/>
    <m/>
  </r>
  <r>
    <x v="13"/>
    <x v="13"/>
    <x v="276"/>
    <s v="Panorama Park Elementary #137"/>
    <x v="24"/>
    <x v="0"/>
    <x v="0"/>
    <d v="2017-03-09T00:00:00"/>
    <n v="1"/>
    <x v="60"/>
    <x v="3317"/>
    <n v="9.1E-4"/>
    <x v="0"/>
    <m/>
    <m/>
    <s v="Static 11:00"/>
    <s v="TBC"/>
    <m/>
    <m/>
  </r>
  <r>
    <x v="13"/>
    <x v="13"/>
    <x v="276"/>
    <s v="Panorama Park Elementary #137"/>
    <x v="24"/>
    <x v="0"/>
    <x v="0"/>
    <d v="2017-03-09T00:00:00"/>
    <n v="1"/>
    <x v="60"/>
    <x v="3317"/>
    <n v="5.6999999999999998E-4"/>
    <x v="0"/>
    <m/>
    <m/>
    <s v="Static 06:00"/>
    <s v="TBC"/>
    <m/>
    <m/>
  </r>
  <r>
    <x v="13"/>
    <x v="13"/>
    <x v="276"/>
    <s v="Panorama Park Elementary #137"/>
    <x v="24"/>
    <x v="0"/>
    <x v="0"/>
    <d v="2017-03-09T00:00:00"/>
    <n v="1"/>
    <x v="60"/>
    <x v="3318"/>
    <n v="1.8600000000000001E-3"/>
    <x v="0"/>
    <m/>
    <m/>
    <s v="Static 16:00"/>
    <s v="TBC"/>
    <m/>
    <m/>
  </r>
  <r>
    <x v="13"/>
    <x v="13"/>
    <x v="276"/>
    <s v="Panorama Park Elementary #137"/>
    <x v="24"/>
    <x v="0"/>
    <x v="0"/>
    <d v="2017-03-09T00:00:00"/>
    <n v="1"/>
    <x v="60"/>
    <x v="3318"/>
    <n v="1.66E-3"/>
    <x v="0"/>
    <m/>
    <m/>
    <s v="Static 11:00"/>
    <s v="TBC"/>
    <m/>
    <m/>
  </r>
  <r>
    <x v="13"/>
    <x v="13"/>
    <x v="276"/>
    <s v="Panorama Park Elementary #137"/>
    <x v="24"/>
    <x v="0"/>
    <x v="0"/>
    <d v="2017-03-09T00:00:00"/>
    <n v="1"/>
    <x v="60"/>
    <x v="3318"/>
    <n v="3.31E-3"/>
    <x v="0"/>
    <m/>
    <m/>
    <s v="Static 06:00"/>
    <s v="TBC"/>
    <m/>
    <m/>
  </r>
  <r>
    <x v="13"/>
    <x v="13"/>
    <x v="276"/>
    <s v="Panorama Park Elementary #137"/>
    <x v="24"/>
    <x v="0"/>
    <x v="0"/>
    <d v="2017-03-09T00:00:00"/>
    <n v="1"/>
    <x v="60"/>
    <x v="3319"/>
    <n v="2.8400000000000001E-3"/>
    <x v="0"/>
    <m/>
    <m/>
    <s v="Static 16:00"/>
    <s v="TBC"/>
    <m/>
    <m/>
  </r>
  <r>
    <x v="13"/>
    <x v="13"/>
    <x v="276"/>
    <s v="Panorama Park Elementary #137"/>
    <x v="24"/>
    <x v="0"/>
    <x v="0"/>
    <d v="2017-03-09T00:00:00"/>
    <n v="1"/>
    <x v="60"/>
    <x v="3319"/>
    <n v="2.1800000000000001E-3"/>
    <x v="0"/>
    <m/>
    <m/>
    <s v="Static 11:00"/>
    <s v="TBC"/>
    <m/>
    <m/>
  </r>
  <r>
    <x v="13"/>
    <x v="13"/>
    <x v="276"/>
    <s v="Panorama Park Elementary #137"/>
    <x v="24"/>
    <x v="0"/>
    <x v="0"/>
    <d v="2017-03-09T00:00:00"/>
    <n v="1"/>
    <x v="60"/>
    <x v="3319"/>
    <n v="1.3600000000000001E-3"/>
    <x v="0"/>
    <m/>
    <m/>
    <s v="Static 06:00"/>
    <s v="TBC"/>
    <m/>
    <m/>
  </r>
  <r>
    <x v="13"/>
    <x v="13"/>
    <x v="276"/>
    <s v="Panorama Park Elementary #137"/>
    <x v="24"/>
    <x v="0"/>
    <x v="0"/>
    <d v="2017-03-09T00:00:00"/>
    <n v="1"/>
    <x v="60"/>
    <x v="3320"/>
    <n v="4.2799999999999998E-2"/>
    <x v="2"/>
    <m/>
    <m/>
    <s v="Static 16:00"/>
    <s v="TBC"/>
    <m/>
    <m/>
  </r>
  <r>
    <x v="13"/>
    <x v="13"/>
    <x v="276"/>
    <s v="Panorama Park Elementary #137"/>
    <x v="24"/>
    <x v="0"/>
    <x v="0"/>
    <d v="2017-03-09T00:00:00"/>
    <n v="1"/>
    <x v="60"/>
    <x v="3320"/>
    <n v="6.1100000000000002E-2"/>
    <x v="2"/>
    <m/>
    <m/>
    <s v="Static 11:00"/>
    <s v="TBC"/>
    <m/>
    <m/>
  </r>
  <r>
    <x v="13"/>
    <x v="13"/>
    <x v="276"/>
    <s v="Panorama Park Elementary #137"/>
    <x v="24"/>
    <x v="0"/>
    <x v="0"/>
    <d v="2017-03-09T00:00:00"/>
    <n v="1"/>
    <x v="60"/>
    <x v="3320"/>
    <n v="0.14499999999999999"/>
    <x v="2"/>
    <m/>
    <m/>
    <s v="Static 06:00"/>
    <s v="TBC"/>
    <m/>
    <m/>
  </r>
  <r>
    <x v="13"/>
    <x v="13"/>
    <x v="276"/>
    <s v="Panorama Park Elementary #137"/>
    <x v="24"/>
    <x v="0"/>
    <x v="0"/>
    <d v="2017-03-09T00:00:00"/>
    <n v="1"/>
    <x v="60"/>
    <x v="3321"/>
    <n v="1.14E-2"/>
    <x v="2"/>
    <m/>
    <m/>
    <s v="Static 16:00"/>
    <s v="TBC"/>
    <m/>
    <m/>
  </r>
  <r>
    <x v="13"/>
    <x v="13"/>
    <x v="276"/>
    <s v="Panorama Park Elementary #137"/>
    <x v="24"/>
    <x v="0"/>
    <x v="0"/>
    <d v="2017-03-09T00:00:00"/>
    <n v="1"/>
    <x v="60"/>
    <x v="3321"/>
    <n v="7.92E-3"/>
    <x v="0"/>
    <m/>
    <m/>
    <s v="Static 11:00"/>
    <s v="TBC"/>
    <m/>
    <m/>
  </r>
  <r>
    <x v="13"/>
    <x v="13"/>
    <x v="276"/>
    <s v="Panorama Park Elementary #137"/>
    <x v="24"/>
    <x v="0"/>
    <x v="0"/>
    <d v="2017-03-09T00:00:00"/>
    <n v="1"/>
    <x v="60"/>
    <x v="3321"/>
    <n v="1.41E-2"/>
    <x v="2"/>
    <m/>
    <m/>
    <s v="Static 06:00"/>
    <s v="TBC"/>
    <m/>
    <m/>
  </r>
  <r>
    <x v="13"/>
    <x v="13"/>
    <x v="276"/>
    <s v="Panorama Park Elementary #137"/>
    <x v="24"/>
    <x v="0"/>
    <x v="0"/>
    <d v="2017-03-09T00:00:00"/>
    <n v="1"/>
    <x v="57"/>
    <x v="3166"/>
    <n v="5.9000000000000003E-4"/>
    <x v="0"/>
    <m/>
    <m/>
    <s v="Static 16:00"/>
    <s v="TBC"/>
    <m/>
    <m/>
  </r>
  <r>
    <x v="13"/>
    <x v="13"/>
    <x v="276"/>
    <s v="Panorama Park Elementary #137"/>
    <x v="24"/>
    <x v="0"/>
    <x v="0"/>
    <d v="2017-03-09T00:00:00"/>
    <n v="1"/>
    <x v="57"/>
    <x v="3166"/>
    <n v="4.0999999999999999E-4"/>
    <x v="0"/>
    <m/>
    <m/>
    <s v="Static 11:00"/>
    <s v="TBC"/>
    <m/>
    <m/>
  </r>
  <r>
    <x v="13"/>
    <x v="13"/>
    <x v="276"/>
    <s v="Panorama Park Elementary #137"/>
    <x v="24"/>
    <x v="0"/>
    <x v="0"/>
    <d v="2017-03-09T00:00:00"/>
    <n v="1"/>
    <x v="57"/>
    <x v="3166"/>
    <n v="8.3000000000000001E-4"/>
    <x v="0"/>
    <m/>
    <m/>
    <s v="Static 06:00"/>
    <s v="TBC"/>
    <m/>
    <m/>
  </r>
  <r>
    <x v="13"/>
    <x v="13"/>
    <x v="276"/>
    <s v="Panorama Park Elementary #137"/>
    <x v="24"/>
    <x v="0"/>
    <x v="0"/>
    <d v="2017-03-09T00:00:00"/>
    <n v="1"/>
    <x v="57"/>
    <x v="3167"/>
    <n v="3.2399999999999998E-3"/>
    <x v="0"/>
    <m/>
    <m/>
    <s v="Static 16:00"/>
    <s v="TBC"/>
    <m/>
    <m/>
  </r>
  <r>
    <x v="13"/>
    <x v="13"/>
    <x v="276"/>
    <s v="Panorama Park Elementary #137"/>
    <x v="24"/>
    <x v="0"/>
    <x v="0"/>
    <d v="2017-03-09T00:00:00"/>
    <n v="1"/>
    <x v="57"/>
    <x v="3167"/>
    <n v="2.8800000000000002E-3"/>
    <x v="0"/>
    <m/>
    <m/>
    <s v="Static 11:00"/>
    <s v="TBC"/>
    <m/>
    <m/>
  </r>
  <r>
    <x v="13"/>
    <x v="13"/>
    <x v="276"/>
    <s v="Panorama Park Elementary #137"/>
    <x v="24"/>
    <x v="0"/>
    <x v="0"/>
    <d v="2017-03-09T00:00:00"/>
    <n v="1"/>
    <x v="57"/>
    <x v="3167"/>
    <n v="1.26E-2"/>
    <x v="2"/>
    <m/>
    <m/>
    <s v="Static 06:00"/>
    <s v="TBC"/>
    <m/>
    <m/>
  </r>
  <r>
    <x v="13"/>
    <x v="13"/>
    <x v="276"/>
    <s v="Panorama Park Elementary #137"/>
    <x v="24"/>
    <x v="0"/>
    <x v="0"/>
    <d v="2017-03-09T00:00:00"/>
    <n v="1"/>
    <x v="3"/>
    <x v="3350"/>
    <n v="2.5899999999999999E-3"/>
    <x v="0"/>
    <m/>
    <m/>
    <s v="Static 16:00"/>
    <s v="TBC"/>
    <m/>
    <m/>
  </r>
  <r>
    <x v="13"/>
    <x v="13"/>
    <x v="276"/>
    <s v="Panorama Park Elementary #137"/>
    <x v="24"/>
    <x v="0"/>
    <x v="0"/>
    <d v="2017-03-09T00:00:00"/>
    <n v="1"/>
    <x v="3"/>
    <x v="3350"/>
    <n v="2.32E-3"/>
    <x v="0"/>
    <m/>
    <m/>
    <s v="Static 11:00"/>
    <s v="TBC"/>
    <m/>
    <m/>
  </r>
  <r>
    <x v="13"/>
    <x v="13"/>
    <x v="276"/>
    <s v="Panorama Park Elementary #137"/>
    <x v="24"/>
    <x v="0"/>
    <x v="0"/>
    <d v="2017-03-09T00:00:00"/>
    <n v="1"/>
    <x v="3"/>
    <x v="3350"/>
    <n v="1.7500000000000002E-2"/>
    <x v="2"/>
    <m/>
    <m/>
    <s v="Static 06:00"/>
    <s v="TBC"/>
    <m/>
    <m/>
  </r>
  <r>
    <x v="13"/>
    <x v="13"/>
    <x v="276"/>
    <s v="Panorama Park Elementary #137"/>
    <x v="24"/>
    <x v="0"/>
    <x v="0"/>
    <d v="2017-03-09T00:00:00"/>
    <n v="1"/>
    <x v="3"/>
    <x v="3323"/>
    <n v="2.3800000000000002E-2"/>
    <x v="2"/>
    <m/>
    <m/>
    <s v="Static 16:00"/>
    <s v="TBC"/>
    <m/>
    <m/>
  </r>
  <r>
    <x v="13"/>
    <x v="13"/>
    <x v="276"/>
    <s v="Panorama Park Elementary #137"/>
    <x v="24"/>
    <x v="0"/>
    <x v="0"/>
    <d v="2017-03-09T00:00:00"/>
    <n v="1"/>
    <x v="3"/>
    <x v="3323"/>
    <n v="1.95E-2"/>
    <x v="2"/>
    <m/>
    <m/>
    <s v="Static 11:00"/>
    <s v="TBC"/>
    <m/>
    <m/>
  </r>
  <r>
    <x v="13"/>
    <x v="13"/>
    <x v="276"/>
    <s v="Panorama Park Elementary #137"/>
    <x v="24"/>
    <x v="0"/>
    <x v="0"/>
    <d v="2017-03-09T00:00:00"/>
    <n v="1"/>
    <x v="3"/>
    <x v="3323"/>
    <n v="5.79E-2"/>
    <x v="2"/>
    <m/>
    <m/>
    <s v="Static 06:00"/>
    <s v="TBC"/>
    <m/>
    <m/>
  </r>
  <r>
    <x v="13"/>
    <x v="13"/>
    <x v="276"/>
    <s v="Panorama Park Elementary #137"/>
    <x v="24"/>
    <x v="0"/>
    <x v="0"/>
    <d v="2017-03-09T00:00:00"/>
    <n v="1"/>
    <x v="3"/>
    <x v="3324"/>
    <n v="0.20300000000000001"/>
    <x v="2"/>
    <m/>
    <m/>
    <s v="Static 16:00"/>
    <s v="TBC"/>
    <m/>
    <m/>
  </r>
  <r>
    <x v="13"/>
    <x v="13"/>
    <x v="276"/>
    <s v="Panorama Park Elementary #137"/>
    <x v="24"/>
    <x v="0"/>
    <x v="0"/>
    <d v="2017-03-09T00:00:00"/>
    <n v="1"/>
    <x v="3"/>
    <x v="3324"/>
    <n v="9.1600000000000001E-2"/>
    <x v="2"/>
    <m/>
    <m/>
    <s v="Static 11:00"/>
    <s v="TBC"/>
    <m/>
    <m/>
  </r>
  <r>
    <x v="13"/>
    <x v="13"/>
    <x v="276"/>
    <s v="Panorama Park Elementary #137"/>
    <x v="24"/>
    <x v="0"/>
    <x v="0"/>
    <d v="2017-03-09T00:00:00"/>
    <n v="1"/>
    <x v="3"/>
    <x v="3324"/>
    <n v="7.9900000000000006E-3"/>
    <x v="0"/>
    <m/>
    <m/>
    <s v="Static 06:00"/>
    <s v="TBC"/>
    <m/>
    <m/>
  </r>
  <r>
    <x v="13"/>
    <x v="13"/>
    <x v="276"/>
    <s v="Panorama Park Elementary #137"/>
    <x v="24"/>
    <x v="0"/>
    <x v="0"/>
    <d v="2017-03-09T00:00:00"/>
    <n v="1"/>
    <x v="3"/>
    <x v="3325"/>
    <n v="2.18E-2"/>
    <x v="2"/>
    <m/>
    <m/>
    <s v="Static 16:00"/>
    <s v="TBC"/>
    <m/>
    <m/>
  </r>
  <r>
    <x v="13"/>
    <x v="13"/>
    <x v="276"/>
    <s v="Panorama Park Elementary #137"/>
    <x v="24"/>
    <x v="0"/>
    <x v="0"/>
    <d v="2017-03-09T00:00:00"/>
    <n v="1"/>
    <x v="3"/>
    <x v="3325"/>
    <n v="9.9000000000000008E-3"/>
    <x v="0"/>
    <m/>
    <m/>
    <s v="Static 11:00"/>
    <s v="TBC"/>
    <m/>
    <m/>
  </r>
  <r>
    <x v="13"/>
    <x v="13"/>
    <x v="276"/>
    <s v="Panorama Park Elementary #137"/>
    <x v="24"/>
    <x v="0"/>
    <x v="0"/>
    <d v="2017-03-09T00:00:00"/>
    <n v="1"/>
    <x v="3"/>
    <x v="3325"/>
    <n v="9.8900000000000002E-2"/>
    <x v="2"/>
    <m/>
    <m/>
    <s v="Static 06:00"/>
    <s v="TBC"/>
    <m/>
    <m/>
  </r>
  <r>
    <x v="13"/>
    <x v="13"/>
    <x v="276"/>
    <s v="Panorama Park Elementary #137"/>
    <x v="24"/>
    <x v="0"/>
    <x v="0"/>
    <d v="2017-03-09T00:00:00"/>
    <n v="1"/>
    <x v="3"/>
    <x v="3326"/>
    <n v="3.2300000000000002E-2"/>
    <x v="2"/>
    <m/>
    <m/>
    <s v="Static 16:00"/>
    <s v="TBC"/>
    <m/>
    <m/>
  </r>
  <r>
    <x v="13"/>
    <x v="13"/>
    <x v="276"/>
    <s v="Panorama Park Elementary #137"/>
    <x v="24"/>
    <x v="0"/>
    <x v="0"/>
    <d v="2017-03-09T00:00:00"/>
    <n v="1"/>
    <x v="3"/>
    <x v="3326"/>
    <n v="4.8700000000000002E-3"/>
    <x v="0"/>
    <m/>
    <m/>
    <s v="Static 11:00"/>
    <s v="TBC"/>
    <m/>
    <m/>
  </r>
  <r>
    <x v="13"/>
    <x v="13"/>
    <x v="276"/>
    <s v="Panorama Park Elementary #137"/>
    <x v="24"/>
    <x v="0"/>
    <x v="0"/>
    <d v="2017-03-09T00:00:00"/>
    <n v="1"/>
    <x v="3"/>
    <x v="3326"/>
    <n v="0.18099999999999999"/>
    <x v="2"/>
    <m/>
    <m/>
    <s v="Static 06:00"/>
    <s v="TBC"/>
    <m/>
    <m/>
  </r>
  <r>
    <x v="13"/>
    <x v="13"/>
    <x v="276"/>
    <s v="Panorama Park Elementary #137"/>
    <x v="24"/>
    <x v="0"/>
    <x v="0"/>
    <d v="2017-03-09T00:00:00"/>
    <n v="1"/>
    <x v="3"/>
    <x v="3327"/>
    <n v="9.2899999999999996E-3"/>
    <x v="0"/>
    <m/>
    <m/>
    <s v="Static 16:00"/>
    <s v="TBC"/>
    <m/>
    <m/>
  </r>
  <r>
    <x v="13"/>
    <x v="13"/>
    <x v="276"/>
    <s v="Panorama Park Elementary #137"/>
    <x v="24"/>
    <x v="0"/>
    <x v="0"/>
    <d v="2017-03-09T00:00:00"/>
    <n v="1"/>
    <x v="3"/>
    <x v="3327"/>
    <n v="3.5899999999999999E-3"/>
    <x v="0"/>
    <m/>
    <m/>
    <s v="Static 11:00"/>
    <s v="TBC"/>
    <m/>
    <m/>
  </r>
  <r>
    <x v="13"/>
    <x v="13"/>
    <x v="276"/>
    <s v="Panorama Park Elementary #137"/>
    <x v="24"/>
    <x v="0"/>
    <x v="0"/>
    <d v="2017-03-09T00:00:00"/>
    <n v="1"/>
    <x v="3"/>
    <x v="3327"/>
    <n v="1.5100000000000001E-2"/>
    <x v="2"/>
    <m/>
    <m/>
    <s v="Static 06:00"/>
    <s v="TBC"/>
    <m/>
    <m/>
  </r>
  <r>
    <x v="13"/>
    <x v="13"/>
    <x v="276"/>
    <s v="Panorama Park Elementary #137"/>
    <x v="24"/>
    <x v="0"/>
    <x v="0"/>
    <d v="2017-03-09T00:00:00"/>
    <n v="1"/>
    <x v="3"/>
    <x v="3328"/>
    <n v="5.74E-2"/>
    <x v="2"/>
    <m/>
    <m/>
    <s v="Static 16:00"/>
    <s v="TBC"/>
    <m/>
    <m/>
  </r>
  <r>
    <x v="13"/>
    <x v="13"/>
    <x v="276"/>
    <s v="Panorama Park Elementary #137"/>
    <x v="24"/>
    <x v="0"/>
    <x v="0"/>
    <d v="2017-03-09T00:00:00"/>
    <n v="1"/>
    <x v="3"/>
    <x v="3328"/>
    <n v="2.7099999999999999E-2"/>
    <x v="2"/>
    <m/>
    <m/>
    <s v="Static 11:00"/>
    <s v="TBC"/>
    <m/>
    <m/>
  </r>
  <r>
    <x v="13"/>
    <x v="13"/>
    <x v="276"/>
    <s v="Panorama Park Elementary #137"/>
    <x v="24"/>
    <x v="0"/>
    <x v="0"/>
    <d v="2017-03-09T00:00:00"/>
    <n v="1"/>
    <x v="3"/>
    <x v="3328"/>
    <n v="0.2"/>
    <x v="2"/>
    <m/>
    <m/>
    <s v="Static 06:00"/>
    <s v="TBC"/>
    <m/>
    <m/>
  </r>
  <r>
    <x v="13"/>
    <x v="13"/>
    <x v="276"/>
    <s v="Panorama Park Elementary #137"/>
    <x v="24"/>
    <x v="0"/>
    <x v="0"/>
    <d v="2017-03-09T00:00:00"/>
    <n v="1"/>
    <x v="3"/>
    <x v="3235"/>
    <n v="2.47E-3"/>
    <x v="0"/>
    <m/>
    <m/>
    <s v="Static 16:00"/>
    <s v="TBC"/>
    <m/>
    <m/>
  </r>
  <r>
    <x v="13"/>
    <x v="13"/>
    <x v="276"/>
    <s v="Panorama Park Elementary #137"/>
    <x v="24"/>
    <x v="0"/>
    <x v="0"/>
    <d v="2017-03-09T00:00:00"/>
    <n v="1"/>
    <x v="3"/>
    <x v="3235"/>
    <n v="2.14E-3"/>
    <x v="0"/>
    <m/>
    <m/>
    <s v="Static 11:00"/>
    <s v="TBC"/>
    <m/>
    <m/>
  </r>
  <r>
    <x v="13"/>
    <x v="13"/>
    <x v="276"/>
    <s v="Panorama Park Elementary #137"/>
    <x v="24"/>
    <x v="0"/>
    <x v="0"/>
    <d v="2017-03-09T00:00:00"/>
    <n v="1"/>
    <x v="3"/>
    <x v="3235"/>
    <n v="1.98E-3"/>
    <x v="0"/>
    <m/>
    <m/>
    <s v="Static 06:00"/>
    <s v="TBC"/>
    <m/>
    <m/>
  </r>
  <r>
    <x v="13"/>
    <x v="13"/>
    <x v="276"/>
    <s v="Panorama Park Elementary #137"/>
    <x v="24"/>
    <x v="0"/>
    <x v="0"/>
    <d v="2017-03-09T00:00:00"/>
    <n v="1"/>
    <x v="3"/>
    <x v="3172"/>
    <n v="0.32200000000000001"/>
    <x v="2"/>
    <m/>
    <m/>
    <s v="Static 16:00"/>
    <s v="TBC"/>
    <m/>
    <m/>
  </r>
  <r>
    <x v="13"/>
    <x v="13"/>
    <x v="276"/>
    <s v="Panorama Park Elementary #137"/>
    <x v="24"/>
    <x v="0"/>
    <x v="0"/>
    <d v="2017-03-09T00:00:00"/>
    <n v="1"/>
    <x v="3"/>
    <x v="3172"/>
    <n v="7.9600000000000004E-2"/>
    <x v="2"/>
    <m/>
    <m/>
    <s v="Static 11:00"/>
    <s v="TBC"/>
    <m/>
    <m/>
  </r>
  <r>
    <x v="13"/>
    <x v="13"/>
    <x v="276"/>
    <s v="Panorama Park Elementary #137"/>
    <x v="24"/>
    <x v="0"/>
    <x v="0"/>
    <d v="2017-03-09T00:00:00"/>
    <n v="1"/>
    <x v="3"/>
    <x v="3172"/>
    <n v="0.11899999999999999"/>
    <x v="2"/>
    <m/>
    <m/>
    <s v="Static 06:00"/>
    <s v="TBC"/>
    <m/>
    <m/>
  </r>
  <r>
    <x v="13"/>
    <x v="13"/>
    <x v="276"/>
    <s v="Panorama Park Elementary #137"/>
    <x v="24"/>
    <x v="0"/>
    <x v="0"/>
    <d v="2017-03-09T00:00:00"/>
    <n v="1"/>
    <x v="3"/>
    <x v="3174"/>
    <n v="1.34E-3"/>
    <x v="0"/>
    <m/>
    <m/>
    <s v="Static 16:00"/>
    <s v="TBC"/>
    <m/>
    <m/>
  </r>
  <r>
    <x v="13"/>
    <x v="13"/>
    <x v="276"/>
    <s v="Panorama Park Elementary #137"/>
    <x v="24"/>
    <x v="0"/>
    <x v="0"/>
    <d v="2017-03-09T00:00:00"/>
    <n v="1"/>
    <x v="3"/>
    <x v="3174"/>
    <n v="2.9099999999999998E-3"/>
    <x v="0"/>
    <m/>
    <m/>
    <s v="Static 11:00"/>
    <s v="TBC"/>
    <m/>
    <m/>
  </r>
  <r>
    <x v="13"/>
    <x v="13"/>
    <x v="276"/>
    <s v="Panorama Park Elementary #137"/>
    <x v="24"/>
    <x v="0"/>
    <x v="0"/>
    <d v="2017-03-09T00:00:00"/>
    <n v="1"/>
    <x v="3"/>
    <x v="3174"/>
    <n v="4.9399999999999999E-3"/>
    <x v="0"/>
    <m/>
    <m/>
    <s v="Static 06:00"/>
    <s v="TBC"/>
    <m/>
    <m/>
  </r>
  <r>
    <x v="13"/>
    <x v="13"/>
    <x v="276"/>
    <s v="Panorama Park Elementary #137"/>
    <x v="24"/>
    <x v="0"/>
    <x v="0"/>
    <d v="2017-03-09T00:00:00"/>
    <n v="1"/>
    <x v="3"/>
    <x v="3175"/>
    <n v="1.54E-2"/>
    <x v="2"/>
    <m/>
    <m/>
    <s v="Static 16:00"/>
    <s v="TBC"/>
    <m/>
    <m/>
  </r>
  <r>
    <x v="13"/>
    <x v="13"/>
    <x v="276"/>
    <s v="Panorama Park Elementary #137"/>
    <x v="24"/>
    <x v="0"/>
    <x v="0"/>
    <d v="2017-03-09T00:00:00"/>
    <n v="1"/>
    <x v="3"/>
    <x v="3175"/>
    <n v="1.8599999999999998E-2"/>
    <x v="2"/>
    <m/>
    <m/>
    <s v="Static 11:00"/>
    <s v="TBC"/>
    <m/>
    <m/>
  </r>
  <r>
    <x v="13"/>
    <x v="13"/>
    <x v="276"/>
    <s v="Panorama Park Elementary #137"/>
    <x v="24"/>
    <x v="0"/>
    <x v="0"/>
    <d v="2017-03-09T00:00:00"/>
    <n v="1"/>
    <x v="3"/>
    <x v="3175"/>
    <n v="4.7499999999999999E-3"/>
    <x v="0"/>
    <m/>
    <m/>
    <s v="Static 06:00"/>
    <s v="TBC"/>
    <m/>
    <m/>
  </r>
  <r>
    <x v="13"/>
    <x v="13"/>
    <x v="276"/>
    <s v="Panorama Park Elementary #137"/>
    <x v="24"/>
    <x v="0"/>
    <x v="0"/>
    <d v="2017-03-09T00:00:00"/>
    <n v="1"/>
    <x v="3"/>
    <x v="3176"/>
    <n v="2.48E-3"/>
    <x v="0"/>
    <m/>
    <m/>
    <s v="Static 16:00"/>
    <s v="TBC"/>
    <m/>
    <m/>
  </r>
  <r>
    <x v="13"/>
    <x v="13"/>
    <x v="276"/>
    <s v="Panorama Park Elementary #137"/>
    <x v="24"/>
    <x v="0"/>
    <x v="0"/>
    <d v="2017-03-09T00:00:00"/>
    <n v="1"/>
    <x v="3"/>
    <x v="3176"/>
    <n v="6.8599999999999998E-3"/>
    <x v="0"/>
    <m/>
    <m/>
    <s v="Static 11:00"/>
    <s v="TBC"/>
    <m/>
    <m/>
  </r>
  <r>
    <x v="13"/>
    <x v="13"/>
    <x v="276"/>
    <s v="Panorama Park Elementary #137"/>
    <x v="24"/>
    <x v="0"/>
    <x v="0"/>
    <d v="2017-03-09T00:00:00"/>
    <n v="1"/>
    <x v="3"/>
    <x v="3176"/>
    <n v="4.0600000000000002E-3"/>
    <x v="0"/>
    <m/>
    <m/>
    <s v="Static 06:00"/>
    <s v="TBC"/>
    <m/>
    <m/>
  </r>
  <r>
    <x v="13"/>
    <x v="13"/>
    <x v="276"/>
    <s v="Panorama Park Elementary #137"/>
    <x v="24"/>
    <x v="0"/>
    <x v="0"/>
    <d v="2017-03-09T00:00:00"/>
    <n v="1"/>
    <x v="3"/>
    <x v="3177"/>
    <n v="4.0400000000000002E-3"/>
    <x v="0"/>
    <m/>
    <m/>
    <s v="Static 16:00"/>
    <s v="TBC"/>
    <m/>
    <m/>
  </r>
  <r>
    <x v="13"/>
    <x v="13"/>
    <x v="276"/>
    <s v="Panorama Park Elementary #137"/>
    <x v="24"/>
    <x v="0"/>
    <x v="0"/>
    <d v="2017-03-09T00:00:00"/>
    <n v="1"/>
    <x v="3"/>
    <x v="3177"/>
    <n v="8.3499999999999998E-3"/>
    <x v="0"/>
    <m/>
    <m/>
    <s v="Static 11:00"/>
    <s v="TBC"/>
    <m/>
    <m/>
  </r>
  <r>
    <x v="13"/>
    <x v="13"/>
    <x v="276"/>
    <s v="Panorama Park Elementary #137"/>
    <x v="24"/>
    <x v="0"/>
    <x v="0"/>
    <d v="2017-03-09T00:00:00"/>
    <n v="1"/>
    <x v="3"/>
    <x v="3177"/>
    <n v="8.0800000000000004E-3"/>
    <x v="0"/>
    <m/>
    <m/>
    <s v="Static 06:00"/>
    <s v="TBC"/>
    <m/>
    <m/>
  </r>
  <r>
    <x v="13"/>
    <x v="13"/>
    <x v="276"/>
    <s v="Panorama Park Elementary #137"/>
    <x v="24"/>
    <x v="0"/>
    <x v="0"/>
    <d v="2017-03-09T00:00:00"/>
    <n v="1"/>
    <x v="3"/>
    <x v="3178"/>
    <n v="5.1000000000000004E-4"/>
    <x v="0"/>
    <m/>
    <m/>
    <s v="Static 16:00"/>
    <s v="TBC"/>
    <m/>
    <m/>
  </r>
  <r>
    <x v="13"/>
    <x v="13"/>
    <x v="276"/>
    <s v="Panorama Park Elementary #137"/>
    <x v="24"/>
    <x v="0"/>
    <x v="0"/>
    <d v="2017-03-09T00:00:00"/>
    <n v="1"/>
    <x v="3"/>
    <x v="3178"/>
    <n v="1.1E-4"/>
    <x v="0"/>
    <m/>
    <m/>
    <s v="Static 11:00"/>
    <s v="TBC"/>
    <m/>
    <m/>
  </r>
  <r>
    <x v="13"/>
    <x v="13"/>
    <x v="276"/>
    <s v="Panorama Park Elementary #137"/>
    <x v="24"/>
    <x v="0"/>
    <x v="0"/>
    <d v="2017-03-09T00:00:00"/>
    <n v="1"/>
    <x v="3"/>
    <x v="3178"/>
    <n v="3.1199999999999999E-2"/>
    <x v="2"/>
    <m/>
    <m/>
    <s v="Static 06:00"/>
    <s v="TBC"/>
    <m/>
    <m/>
  </r>
  <r>
    <x v="13"/>
    <x v="13"/>
    <x v="276"/>
    <s v="Panorama Park Elementary #137"/>
    <x v="24"/>
    <x v="0"/>
    <x v="0"/>
    <d v="2017-03-09T00:00:00"/>
    <n v="1"/>
    <x v="3"/>
    <x v="3180"/>
    <n v="1.3699999999999999E-3"/>
    <x v="0"/>
    <m/>
    <m/>
    <s v="Static 16:00"/>
    <s v="TBC"/>
    <m/>
    <m/>
  </r>
  <r>
    <x v="13"/>
    <x v="13"/>
    <x v="276"/>
    <s v="Panorama Park Elementary #137"/>
    <x v="24"/>
    <x v="0"/>
    <x v="0"/>
    <d v="2017-03-09T00:00:00"/>
    <n v="1"/>
    <x v="3"/>
    <x v="3180"/>
    <n v="2.0999999999999999E-3"/>
    <x v="0"/>
    <m/>
    <m/>
    <s v="Static 11:00"/>
    <s v="TBC"/>
    <m/>
    <m/>
  </r>
  <r>
    <x v="13"/>
    <x v="13"/>
    <x v="276"/>
    <s v="Panorama Park Elementary #137"/>
    <x v="24"/>
    <x v="0"/>
    <x v="0"/>
    <d v="2017-03-09T00:00:00"/>
    <n v="1"/>
    <x v="3"/>
    <x v="3180"/>
    <n v="1.99E-3"/>
    <x v="0"/>
    <m/>
    <m/>
    <s v="Static 06:00"/>
    <s v="TBC"/>
    <m/>
    <m/>
  </r>
  <r>
    <x v="13"/>
    <x v="13"/>
    <x v="276"/>
    <s v="Panorama Park Elementary #137"/>
    <x v="24"/>
    <x v="0"/>
    <x v="0"/>
    <d v="2017-03-09T00:00:00"/>
    <n v="1"/>
    <x v="3"/>
    <x v="3181"/>
    <n v="3.5E-4"/>
    <x v="0"/>
    <m/>
    <m/>
    <s v="Static 16:00"/>
    <s v="TBC"/>
    <m/>
    <m/>
  </r>
  <r>
    <x v="13"/>
    <x v="13"/>
    <x v="276"/>
    <s v="Panorama Park Elementary #137"/>
    <x v="24"/>
    <x v="0"/>
    <x v="0"/>
    <d v="2017-03-09T00:00:00"/>
    <n v="1"/>
    <x v="3"/>
    <x v="3181"/>
    <n v="9.2000000000000003E-4"/>
    <x v="0"/>
    <m/>
    <m/>
    <s v="Static 11:00"/>
    <s v="TBC"/>
    <m/>
    <m/>
  </r>
  <r>
    <x v="13"/>
    <x v="13"/>
    <x v="276"/>
    <s v="Panorama Park Elementary #137"/>
    <x v="24"/>
    <x v="0"/>
    <x v="0"/>
    <d v="2017-03-09T00:00:00"/>
    <n v="1"/>
    <x v="3"/>
    <x v="3181"/>
    <n v="5.1000000000000004E-4"/>
    <x v="0"/>
    <m/>
    <m/>
    <s v="Static 06:00"/>
    <s v="TBC"/>
    <m/>
    <m/>
  </r>
  <r>
    <x v="13"/>
    <x v="13"/>
    <x v="276"/>
    <s v="Panorama Park Elementary #137"/>
    <x v="24"/>
    <x v="0"/>
    <x v="0"/>
    <d v="2017-03-09T00:00:00"/>
    <n v="1"/>
    <x v="3"/>
    <x v="3182"/>
    <n v="3.2799999999999999E-3"/>
    <x v="0"/>
    <m/>
    <m/>
    <s v="Static 16:00"/>
    <s v="TBC"/>
    <m/>
    <m/>
  </r>
  <r>
    <x v="13"/>
    <x v="13"/>
    <x v="276"/>
    <s v="Panorama Park Elementary #137"/>
    <x v="24"/>
    <x v="0"/>
    <x v="0"/>
    <d v="2017-03-09T00:00:00"/>
    <n v="1"/>
    <x v="3"/>
    <x v="3182"/>
    <n v="8.8999999999999995E-4"/>
    <x v="0"/>
    <m/>
    <m/>
    <s v="Static 11:00"/>
    <s v="TBC"/>
    <m/>
    <m/>
  </r>
  <r>
    <x v="13"/>
    <x v="13"/>
    <x v="276"/>
    <s v="Panorama Park Elementary #137"/>
    <x v="24"/>
    <x v="0"/>
    <x v="0"/>
    <d v="2017-03-09T00:00:00"/>
    <n v="1"/>
    <x v="3"/>
    <x v="3182"/>
    <n v="1.0399999999999999E-3"/>
    <x v="0"/>
    <m/>
    <m/>
    <s v="Static 06:00"/>
    <s v="TBC"/>
    <m/>
    <m/>
  </r>
  <r>
    <x v="13"/>
    <x v="13"/>
    <x v="276"/>
    <s v="Panorama Park Elementary #137"/>
    <x v="24"/>
    <x v="0"/>
    <x v="0"/>
    <d v="2017-03-09T00:00:00"/>
    <n v="1"/>
    <x v="3"/>
    <x v="3183"/>
    <n v="4.8199999999999996E-3"/>
    <x v="0"/>
    <m/>
    <m/>
    <s v="Static 16:00"/>
    <s v="TBC"/>
    <m/>
    <m/>
  </r>
  <r>
    <x v="13"/>
    <x v="13"/>
    <x v="276"/>
    <s v="Panorama Park Elementary #137"/>
    <x v="24"/>
    <x v="0"/>
    <x v="0"/>
    <d v="2017-03-09T00:00:00"/>
    <n v="1"/>
    <x v="3"/>
    <x v="3183"/>
    <n v="3.3400000000000001E-3"/>
    <x v="0"/>
    <m/>
    <m/>
    <s v="Static 11:00"/>
    <s v="TBC"/>
    <m/>
    <m/>
  </r>
  <r>
    <x v="13"/>
    <x v="13"/>
    <x v="276"/>
    <s v="Panorama Park Elementary #137"/>
    <x v="24"/>
    <x v="0"/>
    <x v="0"/>
    <d v="2017-03-09T00:00:00"/>
    <n v="1"/>
    <x v="3"/>
    <x v="3183"/>
    <n v="6.8999999999999997E-4"/>
    <x v="0"/>
    <m/>
    <m/>
    <s v="Static 06:00"/>
    <s v="TBC"/>
    <m/>
    <m/>
  </r>
  <r>
    <x v="13"/>
    <x v="13"/>
    <x v="276"/>
    <s v="Panorama Park Elementary #137"/>
    <x v="24"/>
    <x v="0"/>
    <x v="0"/>
    <d v="2017-03-09T00:00:00"/>
    <n v="1"/>
    <x v="3"/>
    <x v="3237"/>
    <n v="2.3400000000000001E-3"/>
    <x v="0"/>
    <m/>
    <m/>
    <s v="Static 16:00"/>
    <s v="TBC"/>
    <m/>
    <m/>
  </r>
  <r>
    <x v="13"/>
    <x v="13"/>
    <x v="276"/>
    <s v="Panorama Park Elementary #137"/>
    <x v="24"/>
    <x v="0"/>
    <x v="0"/>
    <d v="2017-03-09T00:00:00"/>
    <n v="1"/>
    <x v="3"/>
    <x v="3237"/>
    <n v="4.8700000000000002E-3"/>
    <x v="0"/>
    <m/>
    <m/>
    <s v="Static 11:00"/>
    <s v="TBC"/>
    <m/>
    <m/>
  </r>
  <r>
    <x v="13"/>
    <x v="13"/>
    <x v="276"/>
    <s v="Panorama Park Elementary #137"/>
    <x v="24"/>
    <x v="0"/>
    <x v="0"/>
    <d v="2017-03-09T00:00:00"/>
    <n v="1"/>
    <x v="3"/>
    <x v="3237"/>
    <n v="8.2400000000000008E-3"/>
    <x v="0"/>
    <m/>
    <m/>
    <s v="Static 06:00"/>
    <s v="TBC"/>
    <m/>
    <m/>
  </r>
  <r>
    <x v="13"/>
    <x v="13"/>
    <x v="276"/>
    <s v="Panorama Park Elementary #137"/>
    <x v="24"/>
    <x v="0"/>
    <x v="0"/>
    <d v="2017-03-09T00:00:00"/>
    <n v="1"/>
    <x v="3"/>
    <x v="3185"/>
    <n v="2.3900000000000001E-2"/>
    <x v="2"/>
    <m/>
    <m/>
    <s v="Static 16:00"/>
    <s v="TBC"/>
    <m/>
    <m/>
  </r>
  <r>
    <x v="13"/>
    <x v="13"/>
    <x v="276"/>
    <s v="Panorama Park Elementary #137"/>
    <x v="24"/>
    <x v="0"/>
    <x v="0"/>
    <d v="2017-03-09T00:00:00"/>
    <n v="1"/>
    <x v="3"/>
    <x v="3185"/>
    <n v="1.58E-3"/>
    <x v="0"/>
    <m/>
    <m/>
    <s v="Static 11:00"/>
    <s v="TBC"/>
    <m/>
    <m/>
  </r>
  <r>
    <x v="13"/>
    <x v="13"/>
    <x v="276"/>
    <s v="Panorama Park Elementary #137"/>
    <x v="24"/>
    <x v="0"/>
    <x v="0"/>
    <d v="2017-03-09T00:00:00"/>
    <n v="1"/>
    <x v="3"/>
    <x v="3185"/>
    <n v="5.5100000000000001E-3"/>
    <x v="0"/>
    <m/>
    <m/>
    <s v="Static 06:00"/>
    <s v="TBC"/>
    <m/>
    <m/>
  </r>
  <r>
    <x v="13"/>
    <x v="13"/>
    <x v="276"/>
    <s v="Panorama Park Elementary #137"/>
    <x v="24"/>
    <x v="0"/>
    <x v="0"/>
    <d v="2017-03-09T00:00:00"/>
    <n v="1"/>
    <x v="3"/>
    <x v="3186"/>
    <n v="5.9000000000000003E-4"/>
    <x v="0"/>
    <m/>
    <m/>
    <s v="Static 16:00"/>
    <s v="TBC"/>
    <m/>
    <m/>
  </r>
  <r>
    <x v="13"/>
    <x v="13"/>
    <x v="276"/>
    <s v="Panorama Park Elementary #137"/>
    <x v="24"/>
    <x v="0"/>
    <x v="0"/>
    <d v="2017-03-09T00:00:00"/>
    <n v="1"/>
    <x v="3"/>
    <x v="3186"/>
    <n v="9.5E-4"/>
    <x v="0"/>
    <m/>
    <m/>
    <s v="Static 11:00"/>
    <s v="TBC"/>
    <m/>
    <m/>
  </r>
  <r>
    <x v="13"/>
    <x v="13"/>
    <x v="276"/>
    <s v="Panorama Park Elementary #137"/>
    <x v="24"/>
    <x v="0"/>
    <x v="0"/>
    <d v="2017-03-09T00:00:00"/>
    <n v="1"/>
    <x v="3"/>
    <x v="3186"/>
    <n v="8.8000000000000003E-4"/>
    <x v="0"/>
    <m/>
    <m/>
    <s v="Static 06:00"/>
    <s v="TBC"/>
    <m/>
    <m/>
  </r>
  <r>
    <x v="13"/>
    <x v="13"/>
    <x v="276"/>
    <s v="Panorama Park Elementary #137"/>
    <x v="24"/>
    <x v="0"/>
    <x v="0"/>
    <d v="2017-03-09T00:00:00"/>
    <n v="1"/>
    <x v="3"/>
    <x v="3187"/>
    <n v="4.6999999999999999E-4"/>
    <x v="0"/>
    <m/>
    <m/>
    <s v="Static 16:00"/>
    <s v="TBC"/>
    <m/>
    <m/>
  </r>
  <r>
    <x v="13"/>
    <x v="13"/>
    <x v="276"/>
    <s v="Panorama Park Elementary #137"/>
    <x v="24"/>
    <x v="0"/>
    <x v="0"/>
    <d v="2017-03-09T00:00:00"/>
    <n v="1"/>
    <x v="3"/>
    <x v="3187"/>
    <n v="2.1000000000000001E-4"/>
    <x v="0"/>
    <m/>
    <m/>
    <s v="Static 11:00"/>
    <s v="TBC"/>
    <m/>
    <m/>
  </r>
  <r>
    <x v="13"/>
    <x v="13"/>
    <x v="276"/>
    <s v="Panorama Park Elementary #137"/>
    <x v="24"/>
    <x v="0"/>
    <x v="0"/>
    <d v="2017-03-09T00:00:00"/>
    <n v="1"/>
    <x v="3"/>
    <x v="3187"/>
    <n v="1.2099999999999999E-3"/>
    <x v="0"/>
    <m/>
    <m/>
    <s v="Static 06:00"/>
    <s v="TBC"/>
    <m/>
    <m/>
  </r>
  <r>
    <x v="13"/>
    <x v="13"/>
    <x v="276"/>
    <s v="Panorama Park Elementary #137"/>
    <x v="24"/>
    <x v="0"/>
    <x v="0"/>
    <d v="2017-03-09T00:00:00"/>
    <n v="1"/>
    <x v="3"/>
    <x v="3189"/>
    <n v="6.7000000000000002E-4"/>
    <x v="0"/>
    <m/>
    <m/>
    <s v="Static 16:00"/>
    <s v="TBC"/>
    <m/>
    <m/>
  </r>
  <r>
    <x v="13"/>
    <x v="13"/>
    <x v="276"/>
    <s v="Panorama Park Elementary #137"/>
    <x v="24"/>
    <x v="0"/>
    <x v="0"/>
    <d v="2017-03-09T00:00:00"/>
    <n v="1"/>
    <x v="3"/>
    <x v="3189"/>
    <n v="1E-3"/>
    <x v="0"/>
    <m/>
    <m/>
    <s v="Static 11:00"/>
    <s v="TBC"/>
    <m/>
    <m/>
  </r>
  <r>
    <x v="13"/>
    <x v="13"/>
    <x v="276"/>
    <s v="Panorama Park Elementary #137"/>
    <x v="24"/>
    <x v="0"/>
    <x v="0"/>
    <d v="2017-03-09T00:00:00"/>
    <n v="1"/>
    <x v="3"/>
    <x v="3189"/>
    <n v="1.3699999999999999E-3"/>
    <x v="0"/>
    <m/>
    <m/>
    <s v="Static 06:00"/>
    <s v="TBC"/>
    <m/>
    <m/>
  </r>
  <r>
    <x v="13"/>
    <x v="13"/>
    <x v="276"/>
    <s v="Panorama Park Elementary #137"/>
    <x v="24"/>
    <x v="0"/>
    <x v="0"/>
    <d v="2017-03-09T00:00:00"/>
    <n v="1"/>
    <x v="3"/>
    <x v="3190"/>
    <n v="9.3999999999999997E-4"/>
    <x v="0"/>
    <m/>
    <m/>
    <s v="Static 16:00"/>
    <s v="TBC"/>
    <m/>
    <m/>
  </r>
  <r>
    <x v="13"/>
    <x v="13"/>
    <x v="276"/>
    <s v="Panorama Park Elementary #137"/>
    <x v="24"/>
    <x v="0"/>
    <x v="0"/>
    <d v="2017-03-09T00:00:00"/>
    <n v="1"/>
    <x v="3"/>
    <x v="3190"/>
    <n v="1.5100000000000001E-3"/>
    <x v="0"/>
    <m/>
    <m/>
    <s v="Static 11:00"/>
    <s v="TBC"/>
    <m/>
    <m/>
  </r>
  <r>
    <x v="13"/>
    <x v="13"/>
    <x v="276"/>
    <s v="Panorama Park Elementary #137"/>
    <x v="24"/>
    <x v="0"/>
    <x v="0"/>
    <d v="2017-03-09T00:00:00"/>
    <n v="1"/>
    <x v="3"/>
    <x v="3190"/>
    <n v="2.2100000000000002E-3"/>
    <x v="0"/>
    <m/>
    <m/>
    <s v="Static 06:00"/>
    <s v="TBC"/>
    <m/>
    <m/>
  </r>
  <r>
    <x v="13"/>
    <x v="13"/>
    <x v="276"/>
    <s v="Panorama Park Elementary #137"/>
    <x v="24"/>
    <x v="0"/>
    <x v="0"/>
    <d v="2017-03-09T00:00:00"/>
    <n v="1"/>
    <x v="3"/>
    <x v="3192"/>
    <n v="1.25E-3"/>
    <x v="0"/>
    <m/>
    <m/>
    <s v="Static 16:00"/>
    <s v="TBC"/>
    <m/>
    <m/>
  </r>
  <r>
    <x v="13"/>
    <x v="13"/>
    <x v="276"/>
    <s v="Panorama Park Elementary #137"/>
    <x v="24"/>
    <x v="0"/>
    <x v="0"/>
    <d v="2017-03-09T00:00:00"/>
    <n v="1"/>
    <x v="3"/>
    <x v="3192"/>
    <n v="1.99E-3"/>
    <x v="0"/>
    <m/>
    <m/>
    <s v="Static 11:00"/>
    <s v="TBC"/>
    <m/>
    <m/>
  </r>
  <r>
    <x v="13"/>
    <x v="13"/>
    <x v="276"/>
    <s v="Panorama Park Elementary #137"/>
    <x v="24"/>
    <x v="0"/>
    <x v="0"/>
    <d v="2017-03-09T00:00:00"/>
    <n v="1"/>
    <x v="3"/>
    <x v="3192"/>
    <n v="2.7899999999999999E-3"/>
    <x v="0"/>
    <m/>
    <m/>
    <s v="Static 06:00"/>
    <s v="TBC"/>
    <m/>
    <m/>
  </r>
  <r>
    <x v="13"/>
    <x v="13"/>
    <x v="276"/>
    <s v="Panorama Park Elementary #137"/>
    <x v="24"/>
    <x v="0"/>
    <x v="0"/>
    <d v="2017-03-09T00:00:00"/>
    <n v="1"/>
    <x v="3"/>
    <x v="3238"/>
    <n v="1.99E-3"/>
    <x v="0"/>
    <m/>
    <m/>
    <s v="Static 16:00"/>
    <s v="TBC"/>
    <m/>
    <m/>
  </r>
  <r>
    <x v="13"/>
    <x v="13"/>
    <x v="276"/>
    <s v="Panorama Park Elementary #137"/>
    <x v="24"/>
    <x v="0"/>
    <x v="0"/>
    <d v="2017-03-09T00:00:00"/>
    <n v="1"/>
    <x v="3"/>
    <x v="3238"/>
    <n v="2.0699999999999998E-3"/>
    <x v="0"/>
    <m/>
    <m/>
    <s v="Static 11:00"/>
    <s v="TBC"/>
    <m/>
    <m/>
  </r>
  <r>
    <x v="13"/>
    <x v="13"/>
    <x v="276"/>
    <s v="Panorama Park Elementary #137"/>
    <x v="24"/>
    <x v="0"/>
    <x v="0"/>
    <d v="2017-03-09T00:00:00"/>
    <n v="1"/>
    <x v="3"/>
    <x v="3238"/>
    <n v="1.99E-3"/>
    <x v="0"/>
    <m/>
    <m/>
    <s v="Static 06:00"/>
    <s v="TBC"/>
    <m/>
    <m/>
  </r>
  <r>
    <x v="13"/>
    <x v="13"/>
    <x v="276"/>
    <s v="Panorama Park Elementary #137"/>
    <x v="24"/>
    <x v="0"/>
    <x v="0"/>
    <d v="2017-03-09T00:00:00"/>
    <n v="1"/>
    <x v="3"/>
    <x v="3329"/>
    <n v="1.26E-2"/>
    <x v="2"/>
    <m/>
    <m/>
    <s v="Static 16:00"/>
    <s v="TBC"/>
    <m/>
    <m/>
  </r>
  <r>
    <x v="13"/>
    <x v="13"/>
    <x v="276"/>
    <s v="Panorama Park Elementary #137"/>
    <x v="24"/>
    <x v="0"/>
    <x v="0"/>
    <d v="2017-03-09T00:00:00"/>
    <n v="1"/>
    <x v="3"/>
    <x v="3329"/>
    <n v="1.7100000000000001E-2"/>
    <x v="2"/>
    <m/>
    <m/>
    <s v="Static 11:00"/>
    <s v="TBC"/>
    <m/>
    <m/>
  </r>
  <r>
    <x v="13"/>
    <x v="13"/>
    <x v="276"/>
    <s v="Panorama Park Elementary #137"/>
    <x v="24"/>
    <x v="0"/>
    <x v="0"/>
    <d v="2017-03-09T00:00:00"/>
    <n v="1"/>
    <x v="3"/>
    <x v="3329"/>
    <n v="1.78E-2"/>
    <x v="2"/>
    <m/>
    <m/>
    <s v="Static 06:00"/>
    <s v="TBC"/>
    <m/>
    <m/>
  </r>
  <r>
    <x v="13"/>
    <x v="13"/>
    <x v="276"/>
    <s v="Panorama Park Elementary #137"/>
    <x v="24"/>
    <x v="0"/>
    <x v="0"/>
    <d v="2017-03-09T00:00:00"/>
    <n v="1"/>
    <x v="3"/>
    <x v="3195"/>
    <n v="1.9E-3"/>
    <x v="0"/>
    <m/>
    <m/>
    <s v="Static 16:00"/>
    <s v="TBC"/>
    <m/>
    <m/>
  </r>
  <r>
    <x v="13"/>
    <x v="13"/>
    <x v="276"/>
    <s v="Panorama Park Elementary #137"/>
    <x v="24"/>
    <x v="0"/>
    <x v="0"/>
    <d v="2017-03-09T00:00:00"/>
    <n v="1"/>
    <x v="3"/>
    <x v="3195"/>
    <n v="2.0400000000000001E-3"/>
    <x v="0"/>
    <m/>
    <m/>
    <s v="Static 11:00"/>
    <s v="TBC"/>
    <m/>
    <m/>
  </r>
  <r>
    <x v="13"/>
    <x v="13"/>
    <x v="276"/>
    <s v="Panorama Park Elementary #137"/>
    <x v="24"/>
    <x v="0"/>
    <x v="0"/>
    <d v="2017-03-09T00:00:00"/>
    <n v="1"/>
    <x v="3"/>
    <x v="3195"/>
    <n v="1.89E-3"/>
    <x v="0"/>
    <m/>
    <m/>
    <s v="Static 06:00"/>
    <s v="TBC"/>
    <m/>
    <m/>
  </r>
  <r>
    <x v="13"/>
    <x v="13"/>
    <x v="276"/>
    <s v="Panorama Park Elementary #137"/>
    <x v="24"/>
    <x v="0"/>
    <x v="0"/>
    <d v="2017-03-09T00:00:00"/>
    <n v="1"/>
    <x v="3"/>
    <x v="3330"/>
    <n v="2.0199999999999999E-2"/>
    <x v="2"/>
    <m/>
    <m/>
    <s v="Static 16:00"/>
    <s v="TBC"/>
    <m/>
    <m/>
  </r>
  <r>
    <x v="13"/>
    <x v="13"/>
    <x v="276"/>
    <s v="Panorama Park Elementary #137"/>
    <x v="24"/>
    <x v="0"/>
    <x v="0"/>
    <d v="2017-03-09T00:00:00"/>
    <n v="1"/>
    <x v="3"/>
    <x v="3330"/>
    <n v="1.83E-2"/>
    <x v="2"/>
    <m/>
    <m/>
    <s v="Static 11:00"/>
    <s v="TBC"/>
    <m/>
    <m/>
  </r>
  <r>
    <x v="13"/>
    <x v="13"/>
    <x v="276"/>
    <s v="Panorama Park Elementary #137"/>
    <x v="24"/>
    <x v="0"/>
    <x v="0"/>
    <d v="2017-03-09T00:00:00"/>
    <n v="1"/>
    <x v="3"/>
    <x v="3330"/>
    <n v="2.4E-2"/>
    <x v="2"/>
    <m/>
    <m/>
    <s v="Static 06:00"/>
    <s v="TBC"/>
    <m/>
    <m/>
  </r>
  <r>
    <x v="13"/>
    <x v="13"/>
    <x v="276"/>
    <s v="Panorama Park Elementary #137"/>
    <x v="24"/>
    <x v="0"/>
    <x v="0"/>
    <d v="2017-03-09T00:00:00"/>
    <n v="1"/>
    <x v="3"/>
    <x v="3197"/>
    <n v="3.7299999999999998E-3"/>
    <x v="0"/>
    <m/>
    <m/>
    <s v="Static 16:00"/>
    <s v="TBC"/>
    <m/>
    <m/>
  </r>
  <r>
    <x v="13"/>
    <x v="13"/>
    <x v="276"/>
    <s v="Panorama Park Elementary #137"/>
    <x v="24"/>
    <x v="0"/>
    <x v="0"/>
    <d v="2017-03-09T00:00:00"/>
    <n v="1"/>
    <x v="3"/>
    <x v="3197"/>
    <n v="3.32E-3"/>
    <x v="0"/>
    <m/>
    <m/>
    <s v="Static 11:00"/>
    <s v="TBC"/>
    <m/>
    <m/>
  </r>
  <r>
    <x v="13"/>
    <x v="13"/>
    <x v="276"/>
    <s v="Panorama Park Elementary #137"/>
    <x v="24"/>
    <x v="0"/>
    <x v="0"/>
    <d v="2017-03-09T00:00:00"/>
    <n v="1"/>
    <x v="3"/>
    <x v="3197"/>
    <n v="4.4099999999999999E-3"/>
    <x v="0"/>
    <m/>
    <m/>
    <s v="Static 06:00"/>
    <s v="TBC"/>
    <m/>
    <m/>
  </r>
  <r>
    <x v="13"/>
    <x v="13"/>
    <x v="276"/>
    <s v="Panorama Park Elementary #137"/>
    <x v="24"/>
    <x v="0"/>
    <x v="0"/>
    <d v="2017-03-09T00:00:00"/>
    <n v="1"/>
    <x v="3"/>
    <x v="3352"/>
    <n v="2.3E-3"/>
    <x v="0"/>
    <m/>
    <m/>
    <s v="Static 16:00"/>
    <s v="TBC"/>
    <m/>
    <m/>
  </r>
  <r>
    <x v="13"/>
    <x v="13"/>
    <x v="276"/>
    <s v="Panorama Park Elementary #137"/>
    <x v="24"/>
    <x v="0"/>
    <x v="0"/>
    <d v="2017-03-09T00:00:00"/>
    <n v="1"/>
    <x v="3"/>
    <x v="3352"/>
    <n v="4.4099999999999999E-3"/>
    <x v="0"/>
    <m/>
    <m/>
    <s v="Static 11:00"/>
    <s v="TBC"/>
    <m/>
    <m/>
  </r>
  <r>
    <x v="13"/>
    <x v="13"/>
    <x v="276"/>
    <s v="Panorama Park Elementary #137"/>
    <x v="24"/>
    <x v="0"/>
    <x v="0"/>
    <d v="2017-03-09T00:00:00"/>
    <n v="1"/>
    <x v="3"/>
    <x v="3352"/>
    <n v="3.2599999999999999E-3"/>
    <x v="0"/>
    <m/>
    <m/>
    <s v="Static 06:00"/>
    <s v="TBC"/>
    <m/>
    <m/>
  </r>
  <r>
    <x v="13"/>
    <x v="13"/>
    <x v="276"/>
    <s v="Panorama Park Elementary #137"/>
    <x v="24"/>
    <x v="0"/>
    <x v="0"/>
    <d v="2017-03-09T00:00:00"/>
    <n v="1"/>
    <x v="3"/>
    <x v="3353"/>
    <n v="3.7499999999999999E-3"/>
    <x v="0"/>
    <m/>
    <m/>
    <s v="Static 16:00"/>
    <s v="TBC"/>
    <m/>
    <m/>
  </r>
  <r>
    <x v="13"/>
    <x v="13"/>
    <x v="276"/>
    <s v="Panorama Park Elementary #137"/>
    <x v="24"/>
    <x v="0"/>
    <x v="0"/>
    <d v="2017-03-09T00:00:00"/>
    <n v="1"/>
    <x v="3"/>
    <x v="3353"/>
    <n v="1.6299999999999999E-3"/>
    <x v="0"/>
    <m/>
    <m/>
    <s v="Static 11:00"/>
    <s v="TBC"/>
    <m/>
    <m/>
  </r>
  <r>
    <x v="13"/>
    <x v="13"/>
    <x v="276"/>
    <s v="Panorama Park Elementary #137"/>
    <x v="24"/>
    <x v="0"/>
    <x v="0"/>
    <d v="2017-03-09T00:00:00"/>
    <n v="1"/>
    <x v="3"/>
    <x v="3353"/>
    <n v="3.4199999999999999E-3"/>
    <x v="0"/>
    <m/>
    <m/>
    <s v="Static 06:00"/>
    <s v="TBC"/>
    <m/>
    <m/>
  </r>
  <r>
    <x v="13"/>
    <x v="13"/>
    <x v="276"/>
    <s v="Panorama Park Elementary #137"/>
    <x v="24"/>
    <x v="0"/>
    <x v="0"/>
    <d v="2017-03-09T00:00:00"/>
    <n v="1"/>
    <x v="3"/>
    <x v="3200"/>
    <n v="2.0500000000000002E-3"/>
    <x v="0"/>
    <m/>
    <m/>
    <s v="Static 16:00"/>
    <s v="TBC"/>
    <m/>
    <m/>
  </r>
  <r>
    <x v="13"/>
    <x v="13"/>
    <x v="276"/>
    <s v="Panorama Park Elementary #137"/>
    <x v="24"/>
    <x v="0"/>
    <x v="0"/>
    <d v="2017-03-09T00:00:00"/>
    <n v="1"/>
    <x v="3"/>
    <x v="3200"/>
    <n v="1.6800000000000001E-3"/>
    <x v="0"/>
    <m/>
    <m/>
    <s v="Static 11:00"/>
    <s v="TBC"/>
    <m/>
    <m/>
  </r>
  <r>
    <x v="13"/>
    <x v="13"/>
    <x v="276"/>
    <s v="Panorama Park Elementary #137"/>
    <x v="24"/>
    <x v="0"/>
    <x v="0"/>
    <d v="2017-03-09T00:00:00"/>
    <n v="1"/>
    <x v="3"/>
    <x v="3200"/>
    <n v="1.2800000000000001E-3"/>
    <x v="0"/>
    <m/>
    <m/>
    <s v="Static 06:00"/>
    <s v="TBC"/>
    <m/>
    <m/>
  </r>
  <r>
    <x v="13"/>
    <x v="13"/>
    <x v="276"/>
    <s v="Panorama Park Elementary #137"/>
    <x v="24"/>
    <x v="0"/>
    <x v="0"/>
    <d v="2017-03-09T00:00:00"/>
    <n v="1"/>
    <x v="3"/>
    <x v="3354"/>
    <n v="2.49E-3"/>
    <x v="0"/>
    <m/>
    <m/>
    <s v="Static 16:00"/>
    <s v="TBC"/>
    <m/>
    <m/>
  </r>
  <r>
    <x v="13"/>
    <x v="13"/>
    <x v="276"/>
    <s v="Panorama Park Elementary #137"/>
    <x v="24"/>
    <x v="0"/>
    <x v="0"/>
    <d v="2017-03-09T00:00:00"/>
    <n v="1"/>
    <x v="3"/>
    <x v="3354"/>
    <n v="5.0099999999999997E-3"/>
    <x v="0"/>
    <m/>
    <m/>
    <s v="Static 11:00"/>
    <s v="TBC"/>
    <m/>
    <m/>
  </r>
  <r>
    <x v="13"/>
    <x v="13"/>
    <x v="276"/>
    <s v="Panorama Park Elementary #137"/>
    <x v="24"/>
    <x v="0"/>
    <x v="0"/>
    <d v="2017-03-09T00:00:00"/>
    <n v="1"/>
    <x v="3"/>
    <x v="3354"/>
    <n v="1.0800000000000001E-2"/>
    <x v="2"/>
    <m/>
    <m/>
    <s v="Static 06:00"/>
    <s v="TBC"/>
    <m/>
    <m/>
  </r>
  <r>
    <x v="13"/>
    <x v="13"/>
    <x v="276"/>
    <s v="Panorama Park Elementary #137"/>
    <x v="24"/>
    <x v="0"/>
    <x v="0"/>
    <d v="2017-03-09T00:00:00"/>
    <n v="1"/>
    <x v="3"/>
    <x v="3355"/>
    <n v="1.5599999999999999E-2"/>
    <x v="2"/>
    <m/>
    <m/>
    <s v="Static 16:00"/>
    <s v="TBC"/>
    <m/>
    <m/>
  </r>
  <r>
    <x v="13"/>
    <x v="13"/>
    <x v="276"/>
    <s v="Panorama Park Elementary #137"/>
    <x v="24"/>
    <x v="0"/>
    <x v="0"/>
    <d v="2017-03-09T00:00:00"/>
    <n v="1"/>
    <x v="3"/>
    <x v="3355"/>
    <n v="1.21E-2"/>
    <x v="2"/>
    <m/>
    <m/>
    <s v="Static 11:00"/>
    <s v="TBC"/>
    <m/>
    <m/>
  </r>
  <r>
    <x v="13"/>
    <x v="13"/>
    <x v="276"/>
    <s v="Panorama Park Elementary #137"/>
    <x v="24"/>
    <x v="0"/>
    <x v="0"/>
    <d v="2017-03-09T00:00:00"/>
    <n v="1"/>
    <x v="3"/>
    <x v="3355"/>
    <n v="1.46E-2"/>
    <x v="2"/>
    <m/>
    <m/>
    <s v="Static 06:00"/>
    <s v="TBC"/>
    <m/>
    <m/>
  </r>
  <r>
    <x v="13"/>
    <x v="13"/>
    <x v="276"/>
    <s v="Panorama Park Elementary #137"/>
    <x v="24"/>
    <x v="0"/>
    <x v="0"/>
    <d v="2017-03-09T00:00:00"/>
    <n v="1"/>
    <x v="3"/>
    <x v="3202"/>
    <n v="2.3400000000000001E-3"/>
    <x v="0"/>
    <m/>
    <m/>
    <s v="Static 16:00"/>
    <s v="TBC"/>
    <m/>
    <m/>
  </r>
  <r>
    <x v="13"/>
    <x v="13"/>
    <x v="276"/>
    <s v="Panorama Park Elementary #137"/>
    <x v="24"/>
    <x v="0"/>
    <x v="0"/>
    <d v="2017-03-09T00:00:00"/>
    <n v="1"/>
    <x v="3"/>
    <x v="3202"/>
    <n v="2.9199999999999999E-3"/>
    <x v="0"/>
    <m/>
    <m/>
    <s v="Static 11:00"/>
    <s v="TBC"/>
    <m/>
    <m/>
  </r>
  <r>
    <x v="13"/>
    <x v="13"/>
    <x v="276"/>
    <s v="Panorama Park Elementary #137"/>
    <x v="24"/>
    <x v="0"/>
    <x v="0"/>
    <d v="2017-03-09T00:00:00"/>
    <n v="1"/>
    <x v="3"/>
    <x v="3202"/>
    <n v="9.3100000000000006E-3"/>
    <x v="0"/>
    <m/>
    <m/>
    <s v="Static 06:00"/>
    <s v="TBC"/>
    <m/>
    <m/>
  </r>
  <r>
    <x v="13"/>
    <x v="13"/>
    <x v="276"/>
    <s v="Panorama Park Elementary #137"/>
    <x v="24"/>
    <x v="0"/>
    <x v="0"/>
    <d v="2017-03-09T00:00:00"/>
    <n v="1"/>
    <x v="3"/>
    <x v="3242"/>
    <n v="1.5200000000000001E-3"/>
    <x v="0"/>
    <m/>
    <m/>
    <s v="Static 16:00"/>
    <s v="TBC"/>
    <m/>
    <m/>
  </r>
  <r>
    <x v="13"/>
    <x v="13"/>
    <x v="276"/>
    <s v="Panorama Park Elementary #137"/>
    <x v="24"/>
    <x v="0"/>
    <x v="0"/>
    <d v="2017-03-09T00:00:00"/>
    <n v="1"/>
    <x v="3"/>
    <x v="3242"/>
    <n v="1.3799999999999999E-3"/>
    <x v="0"/>
    <m/>
    <m/>
    <s v="Static 11:00"/>
    <s v="TBC"/>
    <m/>
    <m/>
  </r>
  <r>
    <x v="13"/>
    <x v="13"/>
    <x v="276"/>
    <s v="Panorama Park Elementary #137"/>
    <x v="24"/>
    <x v="0"/>
    <x v="0"/>
    <d v="2017-03-09T00:00:00"/>
    <n v="1"/>
    <x v="3"/>
    <x v="3242"/>
    <n v="1.23E-3"/>
    <x v="0"/>
    <m/>
    <m/>
    <s v="Static 06:00"/>
    <s v="TBC"/>
    <m/>
    <m/>
  </r>
  <r>
    <x v="13"/>
    <x v="13"/>
    <x v="276"/>
    <s v="Panorama Park Elementary #137"/>
    <x v="24"/>
    <x v="0"/>
    <x v="0"/>
    <d v="2017-03-10T00:00:00"/>
    <n v="1"/>
    <x v="60"/>
    <x v="3315"/>
    <n v="2.2599999999999999E-3"/>
    <x v="0"/>
    <m/>
    <m/>
    <s v="Static 16:00"/>
    <s v="TBC"/>
    <m/>
    <m/>
  </r>
  <r>
    <x v="13"/>
    <x v="13"/>
    <x v="276"/>
    <s v="Panorama Park Elementary #137"/>
    <x v="24"/>
    <x v="0"/>
    <x v="0"/>
    <d v="2017-03-10T00:00:00"/>
    <n v="1"/>
    <x v="60"/>
    <x v="3315"/>
    <n v="1.9E-3"/>
    <x v="0"/>
    <m/>
    <m/>
    <s v="Static 11:00"/>
    <s v="TBC"/>
    <m/>
    <m/>
  </r>
  <r>
    <x v="13"/>
    <x v="13"/>
    <x v="276"/>
    <s v="Panorama Park Elementary #137"/>
    <x v="24"/>
    <x v="0"/>
    <x v="0"/>
    <d v="2017-03-10T00:00:00"/>
    <n v="1"/>
    <x v="60"/>
    <x v="3315"/>
    <n v="2.2899999999999999E-3"/>
    <x v="0"/>
    <m/>
    <m/>
    <s v="Static 06:00"/>
    <s v="TBC"/>
    <m/>
    <m/>
  </r>
  <r>
    <x v="13"/>
    <x v="13"/>
    <x v="276"/>
    <s v="Panorama Park Elementary #137"/>
    <x v="24"/>
    <x v="0"/>
    <x v="0"/>
    <d v="2017-03-10T00:00:00"/>
    <n v="1"/>
    <x v="60"/>
    <x v="3316"/>
    <n v="1.4E-3"/>
    <x v="0"/>
    <m/>
    <m/>
    <s v="Static 16:00"/>
    <s v="TBC"/>
    <m/>
    <m/>
  </r>
  <r>
    <x v="13"/>
    <x v="13"/>
    <x v="276"/>
    <s v="Panorama Park Elementary #137"/>
    <x v="24"/>
    <x v="0"/>
    <x v="0"/>
    <d v="2017-03-10T00:00:00"/>
    <n v="1"/>
    <x v="60"/>
    <x v="3316"/>
    <n v="8.4999999999999995E-4"/>
    <x v="0"/>
    <m/>
    <m/>
    <s v="Static 11:00"/>
    <s v="TBC"/>
    <m/>
    <m/>
  </r>
  <r>
    <x v="13"/>
    <x v="13"/>
    <x v="276"/>
    <s v="Panorama Park Elementary #137"/>
    <x v="24"/>
    <x v="0"/>
    <x v="0"/>
    <d v="2017-03-10T00:00:00"/>
    <n v="1"/>
    <x v="60"/>
    <x v="3316"/>
    <n v="1.39E-3"/>
    <x v="0"/>
    <m/>
    <m/>
    <s v="Static 06:00"/>
    <s v="TBC"/>
    <m/>
    <m/>
  </r>
  <r>
    <x v="13"/>
    <x v="13"/>
    <x v="276"/>
    <s v="Panorama Park Elementary #137"/>
    <x v="24"/>
    <x v="0"/>
    <x v="0"/>
    <d v="2017-03-10T00:00:00"/>
    <n v="1"/>
    <x v="60"/>
    <x v="3317"/>
    <n v="9.3999999999999997E-4"/>
    <x v="0"/>
    <m/>
    <m/>
    <s v="Static 16:00"/>
    <s v="TBC"/>
    <m/>
    <m/>
  </r>
  <r>
    <x v="13"/>
    <x v="13"/>
    <x v="276"/>
    <s v="Panorama Park Elementary #137"/>
    <x v="24"/>
    <x v="0"/>
    <x v="0"/>
    <d v="2017-03-10T00:00:00"/>
    <n v="1"/>
    <x v="60"/>
    <x v="3317"/>
    <n v="8.0999999999999996E-4"/>
    <x v="0"/>
    <m/>
    <m/>
    <s v="Static 11:00"/>
    <s v="TBC"/>
    <m/>
    <m/>
  </r>
  <r>
    <x v="13"/>
    <x v="13"/>
    <x v="276"/>
    <s v="Panorama Park Elementary #137"/>
    <x v="24"/>
    <x v="0"/>
    <x v="0"/>
    <d v="2017-03-10T00:00:00"/>
    <n v="1"/>
    <x v="60"/>
    <x v="3317"/>
    <n v="1E-3"/>
    <x v="0"/>
    <m/>
    <m/>
    <s v="Static 06:00"/>
    <s v="TBC"/>
    <m/>
    <m/>
  </r>
  <r>
    <x v="13"/>
    <x v="13"/>
    <x v="276"/>
    <s v="Panorama Park Elementary #137"/>
    <x v="24"/>
    <x v="0"/>
    <x v="0"/>
    <d v="2017-03-10T00:00:00"/>
    <n v="1"/>
    <x v="60"/>
    <x v="3318"/>
    <n v="3.8700000000000002E-3"/>
    <x v="0"/>
    <m/>
    <m/>
    <s v="Static 16:00"/>
    <s v="TBC"/>
    <m/>
    <m/>
  </r>
  <r>
    <x v="13"/>
    <x v="13"/>
    <x v="276"/>
    <s v="Panorama Park Elementary #137"/>
    <x v="24"/>
    <x v="0"/>
    <x v="0"/>
    <d v="2017-03-10T00:00:00"/>
    <n v="1"/>
    <x v="60"/>
    <x v="3318"/>
    <n v="1.5499999999999999E-3"/>
    <x v="0"/>
    <m/>
    <m/>
    <s v="Static 11:00"/>
    <s v="TBC"/>
    <m/>
    <m/>
  </r>
  <r>
    <x v="13"/>
    <x v="13"/>
    <x v="276"/>
    <s v="Panorama Park Elementary #137"/>
    <x v="24"/>
    <x v="0"/>
    <x v="0"/>
    <d v="2017-03-10T00:00:00"/>
    <n v="1"/>
    <x v="60"/>
    <x v="3318"/>
    <n v="2.14E-3"/>
    <x v="0"/>
    <m/>
    <m/>
    <s v="Static 06:00"/>
    <s v="TBC"/>
    <m/>
    <m/>
  </r>
  <r>
    <x v="13"/>
    <x v="13"/>
    <x v="276"/>
    <s v="Panorama Park Elementary #137"/>
    <x v="24"/>
    <x v="0"/>
    <x v="0"/>
    <d v="2017-03-10T00:00:00"/>
    <n v="1"/>
    <x v="60"/>
    <x v="3319"/>
    <n v="1.3600000000000001E-3"/>
    <x v="0"/>
    <m/>
    <m/>
    <s v="Static 16:00"/>
    <s v="TBC"/>
    <m/>
    <m/>
  </r>
  <r>
    <x v="13"/>
    <x v="13"/>
    <x v="276"/>
    <s v="Panorama Park Elementary #137"/>
    <x v="24"/>
    <x v="0"/>
    <x v="0"/>
    <d v="2017-03-10T00:00:00"/>
    <n v="1"/>
    <x v="60"/>
    <x v="3319"/>
    <n v="1.5399999999999999E-3"/>
    <x v="0"/>
    <m/>
    <m/>
    <s v="Static 11:00"/>
    <s v="TBC"/>
    <m/>
    <m/>
  </r>
  <r>
    <x v="13"/>
    <x v="13"/>
    <x v="276"/>
    <s v="Panorama Park Elementary #137"/>
    <x v="24"/>
    <x v="0"/>
    <x v="0"/>
    <d v="2017-03-10T00:00:00"/>
    <n v="1"/>
    <x v="60"/>
    <x v="3319"/>
    <n v="2.1800000000000001E-3"/>
    <x v="0"/>
    <m/>
    <m/>
    <s v="Static 06:00"/>
    <s v="TBC"/>
    <m/>
    <m/>
  </r>
  <r>
    <x v="13"/>
    <x v="13"/>
    <x v="276"/>
    <s v="Panorama Park Elementary #137"/>
    <x v="24"/>
    <x v="0"/>
    <x v="0"/>
    <d v="2017-03-10T00:00:00"/>
    <n v="1"/>
    <x v="60"/>
    <x v="3320"/>
    <n v="5.3299999999999997E-3"/>
    <x v="0"/>
    <m/>
    <m/>
    <s v="Static 16:00"/>
    <s v="TBC"/>
    <m/>
    <m/>
  </r>
  <r>
    <x v="13"/>
    <x v="13"/>
    <x v="276"/>
    <s v="Panorama Park Elementary #137"/>
    <x v="24"/>
    <x v="0"/>
    <x v="0"/>
    <d v="2017-03-10T00:00:00"/>
    <n v="1"/>
    <x v="60"/>
    <x v="3320"/>
    <n v="5.13E-3"/>
    <x v="0"/>
    <m/>
    <m/>
    <s v="Static 11:00"/>
    <s v="TBC"/>
    <m/>
    <m/>
  </r>
  <r>
    <x v="13"/>
    <x v="13"/>
    <x v="276"/>
    <s v="Panorama Park Elementary #137"/>
    <x v="24"/>
    <x v="0"/>
    <x v="0"/>
    <d v="2017-03-10T00:00:00"/>
    <n v="1"/>
    <x v="60"/>
    <x v="3320"/>
    <n v="1.2200000000000001E-2"/>
    <x v="2"/>
    <m/>
    <m/>
    <s v="Static 06:00"/>
    <s v="TBC"/>
    <m/>
    <m/>
  </r>
  <r>
    <x v="13"/>
    <x v="13"/>
    <x v="276"/>
    <s v="Panorama Park Elementary #137"/>
    <x v="24"/>
    <x v="0"/>
    <x v="0"/>
    <d v="2017-03-10T00:00:00"/>
    <n v="1"/>
    <x v="60"/>
    <x v="3321"/>
    <n v="3.3500000000000001E-3"/>
    <x v="0"/>
    <m/>
    <m/>
    <s v="Static 16:00"/>
    <s v="TBC"/>
    <m/>
    <m/>
  </r>
  <r>
    <x v="13"/>
    <x v="13"/>
    <x v="276"/>
    <s v="Panorama Park Elementary #137"/>
    <x v="24"/>
    <x v="0"/>
    <x v="0"/>
    <d v="2017-03-10T00:00:00"/>
    <n v="1"/>
    <x v="60"/>
    <x v="3321"/>
    <n v="6.0299999999999998E-3"/>
    <x v="0"/>
    <m/>
    <m/>
    <s v="Static 11:00"/>
    <s v="TBC"/>
    <m/>
    <m/>
  </r>
  <r>
    <x v="13"/>
    <x v="13"/>
    <x v="276"/>
    <s v="Panorama Park Elementary #137"/>
    <x v="24"/>
    <x v="0"/>
    <x v="0"/>
    <d v="2017-03-10T00:00:00"/>
    <n v="1"/>
    <x v="60"/>
    <x v="3321"/>
    <n v="3.5100000000000001E-3"/>
    <x v="0"/>
    <m/>
    <m/>
    <s v="Static 06:00"/>
    <s v="TBC"/>
    <m/>
    <m/>
  </r>
  <r>
    <x v="13"/>
    <x v="13"/>
    <x v="276"/>
    <s v="Panorama Park Elementary #137"/>
    <x v="24"/>
    <x v="0"/>
    <x v="0"/>
    <d v="2017-03-10T00:00:00"/>
    <n v="1"/>
    <x v="57"/>
    <x v="3166"/>
    <n v="4.4000000000000002E-4"/>
    <x v="0"/>
    <m/>
    <m/>
    <s v="Static 16:00"/>
    <s v="TBC"/>
    <m/>
    <m/>
  </r>
  <r>
    <x v="13"/>
    <x v="13"/>
    <x v="276"/>
    <s v="Panorama Park Elementary #137"/>
    <x v="24"/>
    <x v="0"/>
    <x v="0"/>
    <d v="2017-03-10T00:00:00"/>
    <n v="1"/>
    <x v="57"/>
    <x v="3166"/>
    <n v="4.8000000000000001E-4"/>
    <x v="0"/>
    <m/>
    <m/>
    <s v="Static 11:00"/>
    <s v="TBC"/>
    <m/>
    <m/>
  </r>
  <r>
    <x v="13"/>
    <x v="13"/>
    <x v="276"/>
    <s v="Panorama Park Elementary #137"/>
    <x v="24"/>
    <x v="0"/>
    <x v="0"/>
    <d v="2017-03-10T00:00:00"/>
    <n v="1"/>
    <x v="57"/>
    <x v="3166"/>
    <n v="7.5000000000000002E-4"/>
    <x v="0"/>
    <m/>
    <m/>
    <s v="Static 06:00"/>
    <s v="TBC"/>
    <m/>
    <m/>
  </r>
  <r>
    <x v="13"/>
    <x v="13"/>
    <x v="276"/>
    <s v="Panorama Park Elementary #137"/>
    <x v="24"/>
    <x v="0"/>
    <x v="0"/>
    <d v="2017-03-10T00:00:00"/>
    <n v="1"/>
    <x v="57"/>
    <x v="3167"/>
    <n v="3.47E-3"/>
    <x v="0"/>
    <m/>
    <m/>
    <s v="Static 16:00"/>
    <s v="TBC"/>
    <m/>
    <m/>
  </r>
  <r>
    <x v="13"/>
    <x v="13"/>
    <x v="276"/>
    <s v="Panorama Park Elementary #137"/>
    <x v="24"/>
    <x v="0"/>
    <x v="0"/>
    <d v="2017-03-10T00:00:00"/>
    <n v="1"/>
    <x v="57"/>
    <x v="3167"/>
    <n v="2.0300000000000001E-3"/>
    <x v="0"/>
    <m/>
    <m/>
    <s v="Static 11:00"/>
    <s v="TBC"/>
    <m/>
    <m/>
  </r>
  <r>
    <x v="13"/>
    <x v="13"/>
    <x v="276"/>
    <s v="Panorama Park Elementary #137"/>
    <x v="24"/>
    <x v="0"/>
    <x v="0"/>
    <d v="2017-03-10T00:00:00"/>
    <n v="1"/>
    <x v="57"/>
    <x v="3167"/>
    <n v="6.6800000000000002E-3"/>
    <x v="0"/>
    <m/>
    <m/>
    <s v="Static 06:00"/>
    <s v="TBC"/>
    <m/>
    <m/>
  </r>
  <r>
    <x v="13"/>
    <x v="13"/>
    <x v="276"/>
    <s v="Panorama Park Elementary #137"/>
    <x v="24"/>
    <x v="0"/>
    <x v="0"/>
    <d v="2017-03-10T00:00:00"/>
    <n v="1"/>
    <x v="3"/>
    <x v="3350"/>
    <n v="2.2100000000000002E-3"/>
    <x v="0"/>
    <m/>
    <m/>
    <s v="Static 16:00"/>
    <s v="TBC"/>
    <m/>
    <m/>
  </r>
  <r>
    <x v="13"/>
    <x v="13"/>
    <x v="276"/>
    <s v="Panorama Park Elementary #137"/>
    <x v="24"/>
    <x v="0"/>
    <x v="0"/>
    <d v="2017-03-10T00:00:00"/>
    <n v="1"/>
    <x v="3"/>
    <x v="3350"/>
    <n v="2.5000000000000001E-3"/>
    <x v="0"/>
    <m/>
    <m/>
    <s v="Static 11:00"/>
    <s v="TBC"/>
    <m/>
    <m/>
  </r>
  <r>
    <x v="13"/>
    <x v="13"/>
    <x v="276"/>
    <s v="Panorama Park Elementary #137"/>
    <x v="24"/>
    <x v="0"/>
    <x v="0"/>
    <d v="2017-03-10T00:00:00"/>
    <n v="1"/>
    <x v="3"/>
    <x v="3350"/>
    <n v="2.8300000000000001E-3"/>
    <x v="0"/>
    <m/>
    <m/>
    <s v="Static 06:00"/>
    <s v="TBC"/>
    <m/>
    <m/>
  </r>
  <r>
    <x v="13"/>
    <x v="13"/>
    <x v="276"/>
    <s v="Panorama Park Elementary #137"/>
    <x v="24"/>
    <x v="0"/>
    <x v="0"/>
    <d v="2017-03-10T00:00:00"/>
    <n v="1"/>
    <x v="3"/>
    <x v="3323"/>
    <n v="2.06E-2"/>
    <x v="2"/>
    <m/>
    <m/>
    <s v="Static 16:00"/>
    <s v="TBC"/>
    <m/>
    <m/>
  </r>
  <r>
    <x v="13"/>
    <x v="13"/>
    <x v="276"/>
    <s v="Panorama Park Elementary #137"/>
    <x v="24"/>
    <x v="0"/>
    <x v="0"/>
    <d v="2017-03-10T00:00:00"/>
    <n v="1"/>
    <x v="3"/>
    <x v="3323"/>
    <n v="1.5800000000000002E-2"/>
    <x v="2"/>
    <m/>
    <m/>
    <s v="Static 11:00"/>
    <s v="TBC"/>
    <m/>
    <m/>
  </r>
  <r>
    <x v="13"/>
    <x v="13"/>
    <x v="276"/>
    <s v="Panorama Park Elementary #137"/>
    <x v="24"/>
    <x v="0"/>
    <x v="0"/>
    <d v="2017-03-10T00:00:00"/>
    <n v="1"/>
    <x v="3"/>
    <x v="3323"/>
    <n v="0.03"/>
    <x v="2"/>
    <m/>
    <m/>
    <s v="Static 06:00"/>
    <s v="TBC"/>
    <m/>
    <m/>
  </r>
  <r>
    <x v="13"/>
    <x v="13"/>
    <x v="276"/>
    <s v="Panorama Park Elementary #137"/>
    <x v="24"/>
    <x v="0"/>
    <x v="0"/>
    <d v="2017-03-10T00:00:00"/>
    <n v="1"/>
    <x v="3"/>
    <x v="3324"/>
    <n v="0.01"/>
    <x v="2"/>
    <m/>
    <m/>
    <s v="Static 16:00"/>
    <s v="TBC"/>
    <m/>
    <m/>
  </r>
  <r>
    <x v="13"/>
    <x v="13"/>
    <x v="276"/>
    <s v="Panorama Park Elementary #137"/>
    <x v="24"/>
    <x v="0"/>
    <x v="0"/>
    <d v="2017-03-10T00:00:00"/>
    <n v="1"/>
    <x v="3"/>
    <x v="3324"/>
    <n v="4.8000000000000001E-2"/>
    <x v="2"/>
    <m/>
    <m/>
    <s v="Static 11:00"/>
    <s v="TBC"/>
    <m/>
    <m/>
  </r>
  <r>
    <x v="13"/>
    <x v="13"/>
    <x v="276"/>
    <s v="Panorama Park Elementary #137"/>
    <x v="24"/>
    <x v="0"/>
    <x v="0"/>
    <d v="2017-03-10T00:00:00"/>
    <n v="1"/>
    <x v="3"/>
    <x v="3324"/>
    <n v="3.04E-2"/>
    <x v="2"/>
    <m/>
    <m/>
    <s v="Static 06:00"/>
    <s v="TBC"/>
    <m/>
    <m/>
  </r>
  <r>
    <x v="13"/>
    <x v="13"/>
    <x v="276"/>
    <s v="Panorama Park Elementary #137"/>
    <x v="24"/>
    <x v="0"/>
    <x v="0"/>
    <d v="2017-03-10T00:00:00"/>
    <n v="1"/>
    <x v="3"/>
    <x v="3325"/>
    <n v="1.0999999999999999E-2"/>
    <x v="2"/>
    <m/>
    <m/>
    <s v="Static 16:00"/>
    <s v="TBC"/>
    <m/>
    <m/>
  </r>
  <r>
    <x v="13"/>
    <x v="13"/>
    <x v="276"/>
    <s v="Panorama Park Elementary #137"/>
    <x v="24"/>
    <x v="0"/>
    <x v="0"/>
    <d v="2017-03-10T00:00:00"/>
    <n v="1"/>
    <x v="3"/>
    <x v="3325"/>
    <n v="2.0799999999999999E-2"/>
    <x v="2"/>
    <m/>
    <m/>
    <s v="Static 11:00"/>
    <s v="TBC"/>
    <m/>
    <m/>
  </r>
  <r>
    <x v="13"/>
    <x v="13"/>
    <x v="276"/>
    <s v="Panorama Park Elementary #137"/>
    <x v="24"/>
    <x v="0"/>
    <x v="0"/>
    <d v="2017-03-10T00:00:00"/>
    <n v="1"/>
    <x v="3"/>
    <x v="3325"/>
    <n v="0.53900000000000003"/>
    <x v="2"/>
    <m/>
    <m/>
    <s v="Static 06:00"/>
    <s v="TBC"/>
    <m/>
    <m/>
  </r>
  <r>
    <x v="13"/>
    <x v="13"/>
    <x v="276"/>
    <s v="Panorama Park Elementary #137"/>
    <x v="24"/>
    <x v="0"/>
    <x v="0"/>
    <d v="2017-03-10T00:00:00"/>
    <n v="1"/>
    <x v="3"/>
    <x v="3326"/>
    <n v="7.5599999999999999E-3"/>
    <x v="0"/>
    <m/>
    <m/>
    <s v="Static 16:00"/>
    <s v="TBC"/>
    <m/>
    <m/>
  </r>
  <r>
    <x v="13"/>
    <x v="13"/>
    <x v="276"/>
    <s v="Panorama Park Elementary #137"/>
    <x v="24"/>
    <x v="0"/>
    <x v="0"/>
    <d v="2017-03-10T00:00:00"/>
    <n v="1"/>
    <x v="3"/>
    <x v="3326"/>
    <n v="6.8199999999999997E-2"/>
    <x v="2"/>
    <m/>
    <m/>
    <s v="Static 11:00"/>
    <s v="TBC"/>
    <m/>
    <m/>
  </r>
  <r>
    <x v="13"/>
    <x v="13"/>
    <x v="276"/>
    <s v="Panorama Park Elementary #137"/>
    <x v="24"/>
    <x v="0"/>
    <x v="0"/>
    <d v="2017-03-10T00:00:00"/>
    <n v="1"/>
    <x v="3"/>
    <x v="3326"/>
    <n v="1.11E-2"/>
    <x v="2"/>
    <m/>
    <m/>
    <s v="Static 06:00"/>
    <s v="TBC"/>
    <m/>
    <m/>
  </r>
  <r>
    <x v="13"/>
    <x v="13"/>
    <x v="276"/>
    <s v="Panorama Park Elementary #137"/>
    <x v="24"/>
    <x v="0"/>
    <x v="0"/>
    <d v="2017-03-10T00:00:00"/>
    <n v="1"/>
    <x v="3"/>
    <x v="3327"/>
    <n v="1.11E-2"/>
    <x v="2"/>
    <m/>
    <m/>
    <s v="Static 16:00"/>
    <s v="TBC"/>
    <m/>
    <m/>
  </r>
  <r>
    <x v="13"/>
    <x v="13"/>
    <x v="276"/>
    <s v="Panorama Park Elementary #137"/>
    <x v="24"/>
    <x v="0"/>
    <x v="0"/>
    <d v="2017-03-10T00:00:00"/>
    <n v="1"/>
    <x v="3"/>
    <x v="3327"/>
    <n v="1.5900000000000001E-2"/>
    <x v="2"/>
    <m/>
    <m/>
    <s v="Static 11:00"/>
    <s v="TBC"/>
    <m/>
    <m/>
  </r>
  <r>
    <x v="13"/>
    <x v="13"/>
    <x v="276"/>
    <s v="Panorama Park Elementary #137"/>
    <x v="24"/>
    <x v="0"/>
    <x v="0"/>
    <d v="2017-03-10T00:00:00"/>
    <n v="1"/>
    <x v="3"/>
    <x v="3327"/>
    <n v="1.5299999999999999E-2"/>
    <x v="2"/>
    <m/>
    <m/>
    <s v="Static 06:00"/>
    <s v="TBC"/>
    <m/>
    <m/>
  </r>
  <r>
    <x v="13"/>
    <x v="13"/>
    <x v="276"/>
    <s v="Panorama Park Elementary #137"/>
    <x v="24"/>
    <x v="0"/>
    <x v="0"/>
    <d v="2017-03-10T00:00:00"/>
    <n v="1"/>
    <x v="3"/>
    <x v="3328"/>
    <n v="2.29E-2"/>
    <x v="2"/>
    <m/>
    <m/>
    <s v="Static 16:00"/>
    <s v="TBC"/>
    <m/>
    <m/>
  </r>
  <r>
    <x v="13"/>
    <x v="13"/>
    <x v="276"/>
    <s v="Panorama Park Elementary #137"/>
    <x v="24"/>
    <x v="0"/>
    <x v="0"/>
    <d v="2017-03-10T00:00:00"/>
    <n v="1"/>
    <x v="3"/>
    <x v="3328"/>
    <n v="2.6200000000000001E-2"/>
    <x v="2"/>
    <m/>
    <m/>
    <s v="Static 11:00"/>
    <s v="TBC"/>
    <m/>
    <m/>
  </r>
  <r>
    <x v="13"/>
    <x v="13"/>
    <x v="276"/>
    <s v="Panorama Park Elementary #137"/>
    <x v="24"/>
    <x v="0"/>
    <x v="0"/>
    <d v="2017-03-10T00:00:00"/>
    <n v="1"/>
    <x v="3"/>
    <x v="3328"/>
    <n v="1.9E-2"/>
    <x v="2"/>
    <m/>
    <m/>
    <s v="Static 06:00"/>
    <s v="TBC"/>
    <m/>
    <m/>
  </r>
  <r>
    <x v="13"/>
    <x v="13"/>
    <x v="276"/>
    <s v="Panorama Park Elementary #137"/>
    <x v="24"/>
    <x v="0"/>
    <x v="0"/>
    <d v="2017-03-10T00:00:00"/>
    <n v="1"/>
    <x v="3"/>
    <x v="3235"/>
    <n v="2.2499999999999998E-3"/>
    <x v="0"/>
    <m/>
    <m/>
    <s v="Static 16:00"/>
    <s v="TBC"/>
    <m/>
    <m/>
  </r>
  <r>
    <x v="13"/>
    <x v="13"/>
    <x v="276"/>
    <s v="Panorama Park Elementary #137"/>
    <x v="24"/>
    <x v="0"/>
    <x v="0"/>
    <d v="2017-03-10T00:00:00"/>
    <n v="1"/>
    <x v="3"/>
    <x v="3235"/>
    <n v="2.0100000000000001E-3"/>
    <x v="0"/>
    <m/>
    <m/>
    <s v="Static 11:00"/>
    <s v="TBC"/>
    <m/>
    <m/>
  </r>
  <r>
    <x v="13"/>
    <x v="13"/>
    <x v="276"/>
    <s v="Panorama Park Elementary #137"/>
    <x v="24"/>
    <x v="0"/>
    <x v="0"/>
    <d v="2017-03-10T00:00:00"/>
    <n v="1"/>
    <x v="3"/>
    <x v="3235"/>
    <n v="1.7600000000000001E-3"/>
    <x v="0"/>
    <m/>
    <m/>
    <s v="Static 06:00"/>
    <s v="TBC"/>
    <m/>
    <m/>
  </r>
  <r>
    <x v="13"/>
    <x v="13"/>
    <x v="276"/>
    <s v="Panorama Park Elementary #137"/>
    <x v="24"/>
    <x v="0"/>
    <x v="0"/>
    <d v="2017-03-10T00:00:00"/>
    <n v="1"/>
    <x v="3"/>
    <x v="3172"/>
    <n v="0.127"/>
    <x v="2"/>
    <m/>
    <m/>
    <s v="Static 16:00"/>
    <s v="TBC"/>
    <m/>
    <m/>
  </r>
  <r>
    <x v="13"/>
    <x v="13"/>
    <x v="276"/>
    <s v="Panorama Park Elementary #137"/>
    <x v="24"/>
    <x v="0"/>
    <x v="0"/>
    <d v="2017-03-10T00:00:00"/>
    <n v="1"/>
    <x v="3"/>
    <x v="3172"/>
    <n v="0.16900000000000001"/>
    <x v="2"/>
    <m/>
    <m/>
    <s v="Static 11:00"/>
    <s v="TBC"/>
    <m/>
    <m/>
  </r>
  <r>
    <x v="13"/>
    <x v="13"/>
    <x v="276"/>
    <s v="Panorama Park Elementary #137"/>
    <x v="24"/>
    <x v="0"/>
    <x v="0"/>
    <d v="2017-03-10T00:00:00"/>
    <n v="1"/>
    <x v="3"/>
    <x v="3172"/>
    <n v="0.27100000000000002"/>
    <x v="2"/>
    <m/>
    <m/>
    <s v="Static 06:00"/>
    <s v="TBC"/>
    <m/>
    <m/>
  </r>
  <r>
    <x v="13"/>
    <x v="13"/>
    <x v="276"/>
    <s v="Panorama Park Elementary #137"/>
    <x v="24"/>
    <x v="0"/>
    <x v="0"/>
    <d v="2017-03-10T00:00:00"/>
    <n v="1"/>
    <x v="3"/>
    <x v="3174"/>
    <n v="1.47E-3"/>
    <x v="0"/>
    <m/>
    <m/>
    <s v="Static 16:00"/>
    <s v="TBC"/>
    <m/>
    <m/>
  </r>
  <r>
    <x v="13"/>
    <x v="13"/>
    <x v="276"/>
    <s v="Panorama Park Elementary #137"/>
    <x v="24"/>
    <x v="0"/>
    <x v="0"/>
    <d v="2017-03-10T00:00:00"/>
    <n v="1"/>
    <x v="3"/>
    <x v="3174"/>
    <n v="2.3500000000000001E-3"/>
    <x v="0"/>
    <m/>
    <m/>
    <s v="Static 11:00"/>
    <s v="TBC"/>
    <m/>
    <m/>
  </r>
  <r>
    <x v="13"/>
    <x v="13"/>
    <x v="276"/>
    <s v="Panorama Park Elementary #137"/>
    <x v="24"/>
    <x v="0"/>
    <x v="0"/>
    <d v="2017-03-10T00:00:00"/>
    <n v="1"/>
    <x v="3"/>
    <x v="3174"/>
    <n v="3.8600000000000001E-3"/>
    <x v="0"/>
    <m/>
    <m/>
    <s v="Static 06:00"/>
    <s v="TBC"/>
    <m/>
    <m/>
  </r>
  <r>
    <x v="13"/>
    <x v="13"/>
    <x v="276"/>
    <s v="Panorama Park Elementary #137"/>
    <x v="24"/>
    <x v="0"/>
    <x v="0"/>
    <d v="2017-03-10T00:00:00"/>
    <n v="1"/>
    <x v="3"/>
    <x v="3175"/>
    <n v="5.4099999999999999E-3"/>
    <x v="0"/>
    <m/>
    <m/>
    <s v="Static 16:00"/>
    <s v="TBC"/>
    <m/>
    <m/>
  </r>
  <r>
    <x v="13"/>
    <x v="13"/>
    <x v="276"/>
    <s v="Panorama Park Elementary #137"/>
    <x v="24"/>
    <x v="0"/>
    <x v="0"/>
    <d v="2017-03-10T00:00:00"/>
    <n v="1"/>
    <x v="3"/>
    <x v="3175"/>
    <n v="1.7299999999999999E-2"/>
    <x v="2"/>
    <m/>
    <m/>
    <s v="Static 11:00"/>
    <s v="TBC"/>
    <m/>
    <m/>
  </r>
  <r>
    <x v="13"/>
    <x v="13"/>
    <x v="276"/>
    <s v="Panorama Park Elementary #137"/>
    <x v="24"/>
    <x v="0"/>
    <x v="0"/>
    <d v="2017-03-10T00:00:00"/>
    <n v="1"/>
    <x v="3"/>
    <x v="3175"/>
    <n v="1.2699999999999999E-2"/>
    <x v="2"/>
    <m/>
    <m/>
    <s v="Static 06:00"/>
    <s v="TBC"/>
    <m/>
    <m/>
  </r>
  <r>
    <x v="13"/>
    <x v="13"/>
    <x v="276"/>
    <s v="Panorama Park Elementary #137"/>
    <x v="24"/>
    <x v="0"/>
    <x v="0"/>
    <d v="2017-03-10T00:00:00"/>
    <n v="1"/>
    <x v="3"/>
    <x v="3176"/>
    <n v="3.1199999999999999E-3"/>
    <x v="0"/>
    <m/>
    <m/>
    <s v="Static 16:00"/>
    <s v="TBC"/>
    <m/>
    <m/>
  </r>
  <r>
    <x v="13"/>
    <x v="13"/>
    <x v="276"/>
    <s v="Panorama Park Elementary #137"/>
    <x v="24"/>
    <x v="0"/>
    <x v="0"/>
    <d v="2017-03-10T00:00:00"/>
    <n v="1"/>
    <x v="3"/>
    <x v="3176"/>
    <n v="2.98E-3"/>
    <x v="0"/>
    <m/>
    <m/>
    <s v="Static 11:00"/>
    <s v="TBC"/>
    <m/>
    <m/>
  </r>
  <r>
    <x v="13"/>
    <x v="13"/>
    <x v="276"/>
    <s v="Panorama Park Elementary #137"/>
    <x v="24"/>
    <x v="0"/>
    <x v="0"/>
    <d v="2017-03-10T00:00:00"/>
    <n v="1"/>
    <x v="3"/>
    <x v="3176"/>
    <n v="3.8600000000000001E-3"/>
    <x v="0"/>
    <m/>
    <m/>
    <s v="Static 06:00"/>
    <s v="TBC"/>
    <m/>
    <m/>
  </r>
  <r>
    <x v="13"/>
    <x v="13"/>
    <x v="276"/>
    <s v="Panorama Park Elementary #137"/>
    <x v="24"/>
    <x v="0"/>
    <x v="0"/>
    <d v="2017-03-10T00:00:00"/>
    <n v="1"/>
    <x v="3"/>
    <x v="3177"/>
    <n v="2.2699999999999999E-3"/>
    <x v="0"/>
    <m/>
    <m/>
    <s v="Static 16:00"/>
    <s v="TBC"/>
    <m/>
    <m/>
  </r>
  <r>
    <x v="13"/>
    <x v="13"/>
    <x v="276"/>
    <s v="Panorama Park Elementary #137"/>
    <x v="24"/>
    <x v="0"/>
    <x v="0"/>
    <d v="2017-03-10T00:00:00"/>
    <n v="1"/>
    <x v="3"/>
    <x v="3177"/>
    <n v="2.6900000000000001E-3"/>
    <x v="0"/>
    <m/>
    <m/>
    <s v="Static 11:00"/>
    <s v="TBC"/>
    <m/>
    <m/>
  </r>
  <r>
    <x v="13"/>
    <x v="13"/>
    <x v="276"/>
    <s v="Panorama Park Elementary #137"/>
    <x v="24"/>
    <x v="0"/>
    <x v="0"/>
    <d v="2017-03-10T00:00:00"/>
    <n v="1"/>
    <x v="3"/>
    <x v="3177"/>
    <n v="3.8999999999999998E-3"/>
    <x v="0"/>
    <m/>
    <m/>
    <s v="Static 06:00"/>
    <s v="TBC"/>
    <m/>
    <m/>
  </r>
  <r>
    <x v="13"/>
    <x v="13"/>
    <x v="276"/>
    <s v="Panorama Park Elementary #137"/>
    <x v="24"/>
    <x v="0"/>
    <x v="0"/>
    <d v="2017-03-10T00:00:00"/>
    <n v="1"/>
    <x v="3"/>
    <x v="3178"/>
    <n v="5.4000000000000001E-4"/>
    <x v="0"/>
    <m/>
    <m/>
    <s v="Static 16:00"/>
    <s v="TBC"/>
    <m/>
    <m/>
  </r>
  <r>
    <x v="13"/>
    <x v="13"/>
    <x v="276"/>
    <s v="Panorama Park Elementary #137"/>
    <x v="24"/>
    <x v="0"/>
    <x v="0"/>
    <d v="2017-03-10T00:00:00"/>
    <n v="1"/>
    <x v="3"/>
    <x v="3178"/>
    <n v="9.1E-4"/>
    <x v="0"/>
    <m/>
    <m/>
    <s v="Static 11:00"/>
    <s v="TBC"/>
    <m/>
    <m/>
  </r>
  <r>
    <x v="13"/>
    <x v="13"/>
    <x v="276"/>
    <s v="Panorama Park Elementary #137"/>
    <x v="24"/>
    <x v="0"/>
    <x v="0"/>
    <d v="2017-03-10T00:00:00"/>
    <n v="1"/>
    <x v="3"/>
    <x v="3178"/>
    <n v="1.3500000000000001E-3"/>
    <x v="0"/>
    <m/>
    <m/>
    <s v="Static 06:00"/>
    <s v="TBC"/>
    <m/>
    <m/>
  </r>
  <r>
    <x v="13"/>
    <x v="13"/>
    <x v="276"/>
    <s v="Panorama Park Elementary #137"/>
    <x v="24"/>
    <x v="0"/>
    <x v="0"/>
    <d v="2017-03-10T00:00:00"/>
    <n v="1"/>
    <x v="3"/>
    <x v="3180"/>
    <n v="6.3000000000000003E-4"/>
    <x v="0"/>
    <m/>
    <m/>
    <s v="Static 16:00"/>
    <s v="TBC"/>
    <m/>
    <m/>
  </r>
  <r>
    <x v="13"/>
    <x v="13"/>
    <x v="276"/>
    <s v="Panorama Park Elementary #137"/>
    <x v="24"/>
    <x v="0"/>
    <x v="0"/>
    <d v="2017-03-10T00:00:00"/>
    <n v="1"/>
    <x v="3"/>
    <x v="3180"/>
    <n v="3.2000000000000003E-4"/>
    <x v="0"/>
    <m/>
    <m/>
    <s v="Static 11:00"/>
    <s v="TBC"/>
    <m/>
    <m/>
  </r>
  <r>
    <x v="13"/>
    <x v="13"/>
    <x v="276"/>
    <s v="Panorama Park Elementary #137"/>
    <x v="24"/>
    <x v="0"/>
    <x v="0"/>
    <d v="2017-03-10T00:00:00"/>
    <n v="1"/>
    <x v="3"/>
    <x v="3180"/>
    <n v="9.8999999999999999E-4"/>
    <x v="0"/>
    <m/>
    <m/>
    <s v="Static 06:00"/>
    <s v="TBC"/>
    <m/>
    <m/>
  </r>
  <r>
    <x v="13"/>
    <x v="13"/>
    <x v="276"/>
    <s v="Panorama Park Elementary #137"/>
    <x v="24"/>
    <x v="0"/>
    <x v="0"/>
    <d v="2017-03-10T00:00:00"/>
    <n v="1"/>
    <x v="3"/>
    <x v="3181"/>
    <n v="4.8000000000000001E-4"/>
    <x v="0"/>
    <m/>
    <m/>
    <s v="Static 16:00"/>
    <s v="TBC"/>
    <m/>
    <m/>
  </r>
  <r>
    <x v="13"/>
    <x v="13"/>
    <x v="276"/>
    <s v="Panorama Park Elementary #137"/>
    <x v="24"/>
    <x v="0"/>
    <x v="0"/>
    <d v="2017-03-10T00:00:00"/>
    <n v="1"/>
    <x v="3"/>
    <x v="3181"/>
    <n v="5.9000000000000003E-4"/>
    <x v="0"/>
    <m/>
    <m/>
    <s v="Static 11:00"/>
    <s v="TBC"/>
    <m/>
    <m/>
  </r>
  <r>
    <x v="13"/>
    <x v="13"/>
    <x v="276"/>
    <s v="Panorama Park Elementary #137"/>
    <x v="24"/>
    <x v="0"/>
    <x v="0"/>
    <d v="2017-03-10T00:00:00"/>
    <n v="1"/>
    <x v="3"/>
    <x v="3181"/>
    <n v="4.8000000000000001E-4"/>
    <x v="0"/>
    <m/>
    <m/>
    <s v="Static 06:00"/>
    <s v="TBC"/>
    <m/>
    <m/>
  </r>
  <r>
    <x v="13"/>
    <x v="13"/>
    <x v="276"/>
    <s v="Panorama Park Elementary #137"/>
    <x v="24"/>
    <x v="0"/>
    <x v="0"/>
    <d v="2017-03-10T00:00:00"/>
    <n v="1"/>
    <x v="3"/>
    <x v="3182"/>
    <n v="1.1999999999999999E-3"/>
    <x v="0"/>
    <m/>
    <m/>
    <s v="Static 16:00"/>
    <s v="TBC"/>
    <m/>
    <m/>
  </r>
  <r>
    <x v="13"/>
    <x v="13"/>
    <x v="276"/>
    <s v="Panorama Park Elementary #137"/>
    <x v="24"/>
    <x v="0"/>
    <x v="0"/>
    <d v="2017-03-10T00:00:00"/>
    <n v="1"/>
    <x v="3"/>
    <x v="3182"/>
    <n v="5.0000000000000001E-4"/>
    <x v="0"/>
    <m/>
    <m/>
    <s v="Static 11:00"/>
    <s v="TBC"/>
    <m/>
    <m/>
  </r>
  <r>
    <x v="13"/>
    <x v="13"/>
    <x v="276"/>
    <s v="Panorama Park Elementary #137"/>
    <x v="24"/>
    <x v="0"/>
    <x v="0"/>
    <d v="2017-03-10T00:00:00"/>
    <n v="1"/>
    <x v="3"/>
    <x v="3182"/>
    <n v="1.3500000000000001E-3"/>
    <x v="0"/>
    <m/>
    <m/>
    <s v="Static 06:00"/>
    <s v="TBC"/>
    <m/>
    <m/>
  </r>
  <r>
    <x v="13"/>
    <x v="13"/>
    <x v="276"/>
    <s v="Panorama Park Elementary #137"/>
    <x v="24"/>
    <x v="0"/>
    <x v="0"/>
    <d v="2017-03-10T00:00:00"/>
    <n v="1"/>
    <x v="3"/>
    <x v="3183"/>
    <n v="1.5100000000000001E-3"/>
    <x v="0"/>
    <m/>
    <m/>
    <s v="Static 16:00"/>
    <s v="TBC"/>
    <m/>
    <m/>
  </r>
  <r>
    <x v="13"/>
    <x v="13"/>
    <x v="276"/>
    <s v="Panorama Park Elementary #137"/>
    <x v="24"/>
    <x v="0"/>
    <x v="0"/>
    <d v="2017-03-10T00:00:00"/>
    <n v="1"/>
    <x v="3"/>
    <x v="3183"/>
    <n v="3.8000000000000002E-4"/>
    <x v="0"/>
    <m/>
    <m/>
    <s v="Static 11:00"/>
    <s v="TBC"/>
    <m/>
    <m/>
  </r>
  <r>
    <x v="13"/>
    <x v="13"/>
    <x v="276"/>
    <s v="Panorama Park Elementary #137"/>
    <x v="24"/>
    <x v="0"/>
    <x v="0"/>
    <d v="2017-03-10T00:00:00"/>
    <n v="1"/>
    <x v="3"/>
    <x v="3183"/>
    <n v="1.4300000000000001E-3"/>
    <x v="0"/>
    <m/>
    <m/>
    <s v="Static 06:00"/>
    <s v="TBC"/>
    <m/>
    <m/>
  </r>
  <r>
    <x v="13"/>
    <x v="13"/>
    <x v="276"/>
    <s v="Panorama Park Elementary #137"/>
    <x v="24"/>
    <x v="0"/>
    <x v="0"/>
    <d v="2017-03-10T00:00:00"/>
    <n v="1"/>
    <x v="3"/>
    <x v="3237"/>
    <n v="6.8700000000000002E-3"/>
    <x v="0"/>
    <m/>
    <m/>
    <s v="Static 16:00"/>
    <s v="TBC"/>
    <m/>
    <m/>
  </r>
  <r>
    <x v="13"/>
    <x v="13"/>
    <x v="276"/>
    <s v="Panorama Park Elementary #137"/>
    <x v="24"/>
    <x v="0"/>
    <x v="0"/>
    <d v="2017-03-10T00:00:00"/>
    <n v="1"/>
    <x v="3"/>
    <x v="3237"/>
    <n v="2.4500000000000001E-2"/>
    <x v="2"/>
    <m/>
    <m/>
    <s v="Static 11:00"/>
    <s v="TBC"/>
    <m/>
    <m/>
  </r>
  <r>
    <x v="13"/>
    <x v="13"/>
    <x v="276"/>
    <s v="Panorama Park Elementary #137"/>
    <x v="24"/>
    <x v="0"/>
    <x v="0"/>
    <d v="2017-03-10T00:00:00"/>
    <n v="1"/>
    <x v="3"/>
    <x v="3237"/>
    <n v="1.9E-2"/>
    <x v="2"/>
    <m/>
    <m/>
    <s v="Static 06:00"/>
    <s v="TBC"/>
    <m/>
    <m/>
  </r>
  <r>
    <x v="13"/>
    <x v="13"/>
    <x v="276"/>
    <s v="Panorama Park Elementary #137"/>
    <x v="24"/>
    <x v="0"/>
    <x v="0"/>
    <d v="2017-03-10T00:00:00"/>
    <n v="1"/>
    <x v="3"/>
    <x v="3185"/>
    <n v="1.53"/>
    <x v="2"/>
    <m/>
    <m/>
    <s v="Static 16:00"/>
    <s v="TBC"/>
    <m/>
    <m/>
  </r>
  <r>
    <x v="13"/>
    <x v="13"/>
    <x v="276"/>
    <s v="Panorama Park Elementary #137"/>
    <x v="24"/>
    <x v="0"/>
    <x v="0"/>
    <d v="2017-03-10T00:00:00"/>
    <n v="1"/>
    <x v="3"/>
    <x v="3185"/>
    <n v="7.5300000000000002E-3"/>
    <x v="0"/>
    <m/>
    <m/>
    <s v="Static 11:00"/>
    <s v="TBC"/>
    <m/>
    <m/>
  </r>
  <r>
    <x v="13"/>
    <x v="13"/>
    <x v="276"/>
    <s v="Panorama Park Elementary #137"/>
    <x v="24"/>
    <x v="0"/>
    <x v="0"/>
    <d v="2017-03-10T00:00:00"/>
    <n v="1"/>
    <x v="3"/>
    <x v="3185"/>
    <n v="1.41E-2"/>
    <x v="2"/>
    <m/>
    <m/>
    <s v="Static 06:00"/>
    <s v="TBC"/>
    <m/>
    <m/>
  </r>
  <r>
    <x v="13"/>
    <x v="13"/>
    <x v="276"/>
    <s v="Panorama Park Elementary #137"/>
    <x v="24"/>
    <x v="0"/>
    <x v="0"/>
    <d v="2017-03-10T00:00:00"/>
    <n v="1"/>
    <x v="3"/>
    <x v="3186"/>
    <n v="2.9999999999999997E-4"/>
    <x v="0"/>
    <m/>
    <m/>
    <s v="Static 16:00"/>
    <s v="TBC"/>
    <m/>
    <m/>
  </r>
  <r>
    <x v="13"/>
    <x v="13"/>
    <x v="276"/>
    <s v="Panorama Park Elementary #137"/>
    <x v="24"/>
    <x v="0"/>
    <x v="0"/>
    <d v="2017-03-10T00:00:00"/>
    <n v="1"/>
    <x v="3"/>
    <x v="3186"/>
    <n v="3.8000000000000002E-4"/>
    <x v="0"/>
    <m/>
    <m/>
    <s v="Static 11:00"/>
    <s v="TBC"/>
    <m/>
    <m/>
  </r>
  <r>
    <x v="13"/>
    <x v="13"/>
    <x v="276"/>
    <s v="Panorama Park Elementary #137"/>
    <x v="24"/>
    <x v="0"/>
    <x v="0"/>
    <d v="2017-03-10T00:00:00"/>
    <n v="1"/>
    <x v="3"/>
    <x v="3186"/>
    <n v="1.9599999999999999E-3"/>
    <x v="0"/>
    <m/>
    <m/>
    <s v="Static 06:00"/>
    <s v="TBC"/>
    <m/>
    <m/>
  </r>
  <r>
    <x v="13"/>
    <x v="13"/>
    <x v="276"/>
    <s v="Panorama Park Elementary #137"/>
    <x v="24"/>
    <x v="0"/>
    <x v="0"/>
    <d v="2017-03-10T00:00:00"/>
    <n v="1"/>
    <x v="3"/>
    <x v="3187"/>
    <n v="6.0999999999999997E-4"/>
    <x v="0"/>
    <m/>
    <m/>
    <s v="Static 16:00"/>
    <s v="TBC"/>
    <m/>
    <m/>
  </r>
  <r>
    <x v="13"/>
    <x v="13"/>
    <x v="276"/>
    <s v="Panorama Park Elementary #137"/>
    <x v="24"/>
    <x v="0"/>
    <x v="0"/>
    <d v="2017-03-10T00:00:00"/>
    <n v="1"/>
    <x v="3"/>
    <x v="3187"/>
    <n v="4.4000000000000002E-4"/>
    <x v="0"/>
    <m/>
    <m/>
    <s v="Static 11:00"/>
    <s v="TBC"/>
    <m/>
    <m/>
  </r>
  <r>
    <x v="13"/>
    <x v="13"/>
    <x v="276"/>
    <s v="Panorama Park Elementary #137"/>
    <x v="24"/>
    <x v="0"/>
    <x v="0"/>
    <d v="2017-03-10T00:00:00"/>
    <n v="1"/>
    <x v="3"/>
    <x v="3187"/>
    <n v="2.98E-3"/>
    <x v="0"/>
    <m/>
    <m/>
    <s v="Static 06:00"/>
    <s v="TBC"/>
    <m/>
    <m/>
  </r>
  <r>
    <x v="13"/>
    <x v="13"/>
    <x v="276"/>
    <s v="Panorama Park Elementary #137"/>
    <x v="24"/>
    <x v="0"/>
    <x v="0"/>
    <d v="2017-03-10T00:00:00"/>
    <n v="1"/>
    <x v="3"/>
    <x v="3189"/>
    <n v="9.5E-4"/>
    <x v="0"/>
    <m/>
    <m/>
    <s v="Static 16:00"/>
    <s v="TBC"/>
    <m/>
    <m/>
  </r>
  <r>
    <x v="13"/>
    <x v="13"/>
    <x v="276"/>
    <s v="Panorama Park Elementary #137"/>
    <x v="24"/>
    <x v="0"/>
    <x v="0"/>
    <d v="2017-03-10T00:00:00"/>
    <n v="1"/>
    <x v="3"/>
    <x v="3189"/>
    <n v="1.2899999999999999E-3"/>
    <x v="0"/>
    <m/>
    <m/>
    <s v="Static 11:00"/>
    <s v="TBC"/>
    <m/>
    <m/>
  </r>
  <r>
    <x v="13"/>
    <x v="13"/>
    <x v="276"/>
    <s v="Panorama Park Elementary #137"/>
    <x v="24"/>
    <x v="0"/>
    <x v="0"/>
    <d v="2017-03-10T00:00:00"/>
    <n v="1"/>
    <x v="3"/>
    <x v="3189"/>
    <n v="1.1000000000000001E-3"/>
    <x v="0"/>
    <m/>
    <m/>
    <s v="Static 06:00"/>
    <s v="TBC"/>
    <m/>
    <m/>
  </r>
  <r>
    <x v="13"/>
    <x v="13"/>
    <x v="276"/>
    <s v="Panorama Park Elementary #137"/>
    <x v="24"/>
    <x v="0"/>
    <x v="0"/>
    <d v="2017-03-10T00:00:00"/>
    <n v="1"/>
    <x v="3"/>
    <x v="3190"/>
    <n v="9.5E-4"/>
    <x v="0"/>
    <m/>
    <m/>
    <s v="Static 16:00"/>
    <s v="TBC"/>
    <m/>
    <m/>
  </r>
  <r>
    <x v="13"/>
    <x v="13"/>
    <x v="276"/>
    <s v="Panorama Park Elementary #137"/>
    <x v="24"/>
    <x v="0"/>
    <x v="0"/>
    <d v="2017-03-10T00:00:00"/>
    <n v="1"/>
    <x v="3"/>
    <x v="3190"/>
    <n v="2.3700000000000001E-3"/>
    <x v="0"/>
    <m/>
    <m/>
    <s v="Static 11:00"/>
    <s v="TBC"/>
    <m/>
    <m/>
  </r>
  <r>
    <x v="13"/>
    <x v="13"/>
    <x v="276"/>
    <s v="Panorama Park Elementary #137"/>
    <x v="24"/>
    <x v="0"/>
    <x v="0"/>
    <d v="2017-03-10T00:00:00"/>
    <n v="1"/>
    <x v="3"/>
    <x v="3190"/>
    <n v="4.8399999999999997E-3"/>
    <x v="0"/>
    <m/>
    <m/>
    <s v="Static 06:00"/>
    <s v="TBC"/>
    <m/>
    <m/>
  </r>
  <r>
    <x v="13"/>
    <x v="13"/>
    <x v="276"/>
    <s v="Panorama Park Elementary #137"/>
    <x v="24"/>
    <x v="0"/>
    <x v="0"/>
    <d v="2017-03-10T00:00:00"/>
    <n v="1"/>
    <x v="3"/>
    <x v="3192"/>
    <n v="9.1E-4"/>
    <x v="0"/>
    <m/>
    <m/>
    <s v="Static 16:00"/>
    <s v="TBC"/>
    <m/>
    <m/>
  </r>
  <r>
    <x v="13"/>
    <x v="13"/>
    <x v="276"/>
    <s v="Panorama Park Elementary #137"/>
    <x v="24"/>
    <x v="0"/>
    <x v="0"/>
    <d v="2017-03-10T00:00:00"/>
    <n v="1"/>
    <x v="3"/>
    <x v="3192"/>
    <n v="8.4000000000000003E-4"/>
    <x v="0"/>
    <m/>
    <m/>
    <s v="Static 11:00"/>
    <s v="TBC"/>
    <m/>
    <m/>
  </r>
  <r>
    <x v="13"/>
    <x v="13"/>
    <x v="276"/>
    <s v="Panorama Park Elementary #137"/>
    <x v="24"/>
    <x v="0"/>
    <x v="0"/>
    <d v="2017-03-10T00:00:00"/>
    <n v="1"/>
    <x v="3"/>
    <x v="3192"/>
    <n v="1.07E-3"/>
    <x v="0"/>
    <m/>
    <m/>
    <s v="Static 06:00"/>
    <s v="TBC"/>
    <m/>
    <m/>
  </r>
  <r>
    <x v="13"/>
    <x v="13"/>
    <x v="276"/>
    <s v="Panorama Park Elementary #137"/>
    <x v="24"/>
    <x v="0"/>
    <x v="0"/>
    <d v="2017-03-10T00:00:00"/>
    <n v="1"/>
    <x v="3"/>
    <x v="3238"/>
    <n v="1.92E-3"/>
    <x v="0"/>
    <m/>
    <m/>
    <s v="Static 16:00"/>
    <s v="TBC"/>
    <m/>
    <m/>
  </r>
  <r>
    <x v="13"/>
    <x v="13"/>
    <x v="276"/>
    <s v="Panorama Park Elementary #137"/>
    <x v="24"/>
    <x v="0"/>
    <x v="0"/>
    <d v="2017-03-10T00:00:00"/>
    <n v="1"/>
    <x v="3"/>
    <x v="3238"/>
    <n v="2.5500000000000002E-3"/>
    <x v="0"/>
    <m/>
    <m/>
    <s v="Static 11:00"/>
    <s v="TBC"/>
    <m/>
    <m/>
  </r>
  <r>
    <x v="13"/>
    <x v="13"/>
    <x v="276"/>
    <s v="Panorama Park Elementary #137"/>
    <x v="24"/>
    <x v="0"/>
    <x v="0"/>
    <d v="2017-03-10T00:00:00"/>
    <n v="1"/>
    <x v="3"/>
    <x v="3238"/>
    <n v="2.1800000000000001E-3"/>
    <x v="0"/>
    <m/>
    <m/>
    <s v="Static 06:00"/>
    <s v="TBC"/>
    <m/>
    <m/>
  </r>
  <r>
    <x v="13"/>
    <x v="13"/>
    <x v="276"/>
    <s v="Panorama Park Elementary #137"/>
    <x v="24"/>
    <x v="0"/>
    <x v="0"/>
    <d v="2017-03-10T00:00:00"/>
    <n v="1"/>
    <x v="3"/>
    <x v="3329"/>
    <n v="9.8200000000000006E-3"/>
    <x v="0"/>
    <m/>
    <m/>
    <s v="Static 16:00"/>
    <s v="TBC"/>
    <m/>
    <m/>
  </r>
  <r>
    <x v="13"/>
    <x v="13"/>
    <x v="276"/>
    <s v="Panorama Park Elementary #137"/>
    <x v="24"/>
    <x v="0"/>
    <x v="0"/>
    <d v="2017-03-10T00:00:00"/>
    <n v="1"/>
    <x v="3"/>
    <x v="3329"/>
    <n v="4.3800000000000002E-3"/>
    <x v="0"/>
    <m/>
    <m/>
    <s v="Static 11:00"/>
    <s v="TBC"/>
    <m/>
    <m/>
  </r>
  <r>
    <x v="13"/>
    <x v="13"/>
    <x v="276"/>
    <s v="Panorama Park Elementary #137"/>
    <x v="24"/>
    <x v="0"/>
    <x v="0"/>
    <d v="2017-03-10T00:00:00"/>
    <n v="1"/>
    <x v="3"/>
    <x v="3329"/>
    <n v="1.38E-2"/>
    <x v="2"/>
    <m/>
    <m/>
    <s v="Static 06:00"/>
    <s v="TBC"/>
    <m/>
    <m/>
  </r>
  <r>
    <x v="13"/>
    <x v="13"/>
    <x v="276"/>
    <s v="Panorama Park Elementary #137"/>
    <x v="24"/>
    <x v="0"/>
    <x v="0"/>
    <d v="2017-03-10T00:00:00"/>
    <n v="1"/>
    <x v="3"/>
    <x v="3195"/>
    <n v="1.6900000000000001E-3"/>
    <x v="0"/>
    <m/>
    <m/>
    <s v="Static 16:00"/>
    <s v="TBC"/>
    <m/>
    <m/>
  </r>
  <r>
    <x v="13"/>
    <x v="13"/>
    <x v="276"/>
    <s v="Panorama Park Elementary #137"/>
    <x v="24"/>
    <x v="0"/>
    <x v="0"/>
    <d v="2017-03-10T00:00:00"/>
    <n v="1"/>
    <x v="3"/>
    <x v="3195"/>
    <n v="1.42E-3"/>
    <x v="0"/>
    <m/>
    <m/>
    <s v="Static 11:00"/>
    <s v="TBC"/>
    <m/>
    <m/>
  </r>
  <r>
    <x v="13"/>
    <x v="13"/>
    <x v="276"/>
    <s v="Panorama Park Elementary #137"/>
    <x v="24"/>
    <x v="0"/>
    <x v="0"/>
    <d v="2017-03-10T00:00:00"/>
    <n v="1"/>
    <x v="3"/>
    <x v="3195"/>
    <n v="1.8699999999999999E-3"/>
    <x v="0"/>
    <m/>
    <m/>
    <s v="Static 06:00"/>
    <s v="TBC"/>
    <m/>
    <m/>
  </r>
  <r>
    <x v="13"/>
    <x v="13"/>
    <x v="276"/>
    <s v="Panorama Park Elementary #137"/>
    <x v="24"/>
    <x v="0"/>
    <x v="0"/>
    <d v="2017-03-10T00:00:00"/>
    <n v="1"/>
    <x v="3"/>
    <x v="3330"/>
    <n v="9.8499999999999994E-3"/>
    <x v="0"/>
    <m/>
    <m/>
    <s v="Static 16:00"/>
    <s v="TBC"/>
    <m/>
    <m/>
  </r>
  <r>
    <x v="13"/>
    <x v="13"/>
    <x v="276"/>
    <s v="Panorama Park Elementary #137"/>
    <x v="24"/>
    <x v="0"/>
    <x v="0"/>
    <d v="2017-03-10T00:00:00"/>
    <n v="1"/>
    <x v="3"/>
    <x v="3330"/>
    <n v="2.1100000000000001E-2"/>
    <x v="2"/>
    <m/>
    <m/>
    <s v="Static 11:00"/>
    <s v="TBC"/>
    <m/>
    <m/>
  </r>
  <r>
    <x v="13"/>
    <x v="13"/>
    <x v="276"/>
    <s v="Panorama Park Elementary #137"/>
    <x v="24"/>
    <x v="0"/>
    <x v="0"/>
    <d v="2017-03-10T00:00:00"/>
    <n v="1"/>
    <x v="3"/>
    <x v="3330"/>
    <n v="5.1400000000000001E-2"/>
    <x v="2"/>
    <m/>
    <m/>
    <s v="Static 06:00"/>
    <s v="TBC"/>
    <m/>
    <m/>
  </r>
  <r>
    <x v="13"/>
    <x v="13"/>
    <x v="276"/>
    <s v="Panorama Park Elementary #137"/>
    <x v="24"/>
    <x v="0"/>
    <x v="0"/>
    <d v="2017-03-10T00:00:00"/>
    <n v="1"/>
    <x v="3"/>
    <x v="3197"/>
    <n v="2.2399999999999998E-3"/>
    <x v="0"/>
    <m/>
    <m/>
    <s v="Static 16:00"/>
    <s v="TBC"/>
    <m/>
    <m/>
  </r>
  <r>
    <x v="13"/>
    <x v="13"/>
    <x v="276"/>
    <s v="Panorama Park Elementary #137"/>
    <x v="24"/>
    <x v="0"/>
    <x v="0"/>
    <d v="2017-03-10T00:00:00"/>
    <n v="1"/>
    <x v="3"/>
    <x v="3197"/>
    <n v="2.8800000000000002E-3"/>
    <x v="0"/>
    <m/>
    <m/>
    <s v="Static 11:00"/>
    <s v="TBC"/>
    <m/>
    <m/>
  </r>
  <r>
    <x v="13"/>
    <x v="13"/>
    <x v="276"/>
    <s v="Panorama Park Elementary #137"/>
    <x v="24"/>
    <x v="0"/>
    <x v="0"/>
    <d v="2017-03-10T00:00:00"/>
    <n v="1"/>
    <x v="3"/>
    <x v="3197"/>
    <n v="3.3800000000000002E-3"/>
    <x v="0"/>
    <m/>
    <m/>
    <s v="Static 06:00"/>
    <s v="TBC"/>
    <m/>
    <m/>
  </r>
  <r>
    <x v="13"/>
    <x v="13"/>
    <x v="276"/>
    <s v="Panorama Park Elementary #137"/>
    <x v="24"/>
    <x v="0"/>
    <x v="0"/>
    <d v="2017-03-10T00:00:00"/>
    <n v="1"/>
    <x v="3"/>
    <x v="3352"/>
    <n v="1.5399999999999999E-3"/>
    <x v="0"/>
    <m/>
    <m/>
    <s v="Static 16:00"/>
    <s v="TBC"/>
    <m/>
    <m/>
  </r>
  <r>
    <x v="13"/>
    <x v="13"/>
    <x v="276"/>
    <s v="Panorama Park Elementary #137"/>
    <x v="24"/>
    <x v="0"/>
    <x v="0"/>
    <d v="2017-03-10T00:00:00"/>
    <n v="1"/>
    <x v="3"/>
    <x v="3352"/>
    <n v="1.81E-3"/>
    <x v="0"/>
    <m/>
    <m/>
    <s v="Static 11:00"/>
    <s v="TBC"/>
    <m/>
    <m/>
  </r>
  <r>
    <x v="13"/>
    <x v="13"/>
    <x v="276"/>
    <s v="Panorama Park Elementary #137"/>
    <x v="24"/>
    <x v="0"/>
    <x v="0"/>
    <d v="2017-03-10T00:00:00"/>
    <n v="1"/>
    <x v="3"/>
    <x v="3352"/>
    <n v="2.49E-3"/>
    <x v="0"/>
    <m/>
    <m/>
    <s v="Static 06:00"/>
    <s v="TBC"/>
    <m/>
    <m/>
  </r>
  <r>
    <x v="13"/>
    <x v="13"/>
    <x v="276"/>
    <s v="Panorama Park Elementary #137"/>
    <x v="24"/>
    <x v="0"/>
    <x v="0"/>
    <d v="2017-03-10T00:00:00"/>
    <n v="1"/>
    <x v="3"/>
    <x v="3353"/>
    <n v="2.8300000000000001E-3"/>
    <x v="0"/>
    <m/>
    <m/>
    <s v="Static 16:00"/>
    <s v="TBC"/>
    <m/>
    <m/>
  </r>
  <r>
    <x v="13"/>
    <x v="13"/>
    <x v="276"/>
    <s v="Panorama Park Elementary #137"/>
    <x v="24"/>
    <x v="0"/>
    <x v="0"/>
    <d v="2017-03-10T00:00:00"/>
    <n v="1"/>
    <x v="3"/>
    <x v="3353"/>
    <n v="2.2000000000000001E-3"/>
    <x v="0"/>
    <m/>
    <m/>
    <s v="Static 11:00"/>
    <s v="TBC"/>
    <m/>
    <m/>
  </r>
  <r>
    <x v="13"/>
    <x v="13"/>
    <x v="276"/>
    <s v="Panorama Park Elementary #137"/>
    <x v="24"/>
    <x v="0"/>
    <x v="0"/>
    <d v="2017-03-10T00:00:00"/>
    <n v="1"/>
    <x v="3"/>
    <x v="3353"/>
    <n v="2.7299999999999998E-3"/>
    <x v="0"/>
    <m/>
    <m/>
    <s v="Static 06:00"/>
    <s v="TBC"/>
    <m/>
    <m/>
  </r>
  <r>
    <x v="13"/>
    <x v="13"/>
    <x v="276"/>
    <s v="Panorama Park Elementary #137"/>
    <x v="24"/>
    <x v="0"/>
    <x v="0"/>
    <d v="2017-03-10T00:00:00"/>
    <n v="1"/>
    <x v="3"/>
    <x v="3200"/>
    <n v="6.9999999999999999E-4"/>
    <x v="0"/>
    <m/>
    <m/>
    <s v="Static 16:00"/>
    <s v="TBC"/>
    <m/>
    <m/>
  </r>
  <r>
    <x v="13"/>
    <x v="13"/>
    <x v="276"/>
    <s v="Panorama Park Elementary #137"/>
    <x v="24"/>
    <x v="0"/>
    <x v="0"/>
    <d v="2017-03-10T00:00:00"/>
    <n v="1"/>
    <x v="3"/>
    <x v="3200"/>
    <n v="1.5100000000000001E-3"/>
    <x v="0"/>
    <m/>
    <m/>
    <s v="Static 11:00"/>
    <s v="TBC"/>
    <m/>
    <m/>
  </r>
  <r>
    <x v="13"/>
    <x v="13"/>
    <x v="276"/>
    <s v="Panorama Park Elementary #137"/>
    <x v="24"/>
    <x v="0"/>
    <x v="0"/>
    <d v="2017-03-10T00:00:00"/>
    <n v="1"/>
    <x v="3"/>
    <x v="3200"/>
    <n v="1.58E-3"/>
    <x v="0"/>
    <m/>
    <m/>
    <s v="Static 06:00"/>
    <s v="TBC"/>
    <m/>
    <m/>
  </r>
  <r>
    <x v="13"/>
    <x v="13"/>
    <x v="276"/>
    <s v="Panorama Park Elementary #137"/>
    <x v="24"/>
    <x v="0"/>
    <x v="0"/>
    <d v="2017-03-10T00:00:00"/>
    <n v="1"/>
    <x v="3"/>
    <x v="3354"/>
    <n v="2.4199999999999998E-3"/>
    <x v="0"/>
    <m/>
    <m/>
    <s v="Static 16:00"/>
    <s v="TBC"/>
    <m/>
    <m/>
  </r>
  <r>
    <x v="13"/>
    <x v="13"/>
    <x v="276"/>
    <s v="Panorama Park Elementary #137"/>
    <x v="24"/>
    <x v="0"/>
    <x v="0"/>
    <d v="2017-03-10T00:00:00"/>
    <n v="1"/>
    <x v="3"/>
    <x v="3354"/>
    <n v="4.0000000000000001E-3"/>
    <x v="0"/>
    <m/>
    <m/>
    <s v="Static 11:00"/>
    <s v="TBC"/>
    <m/>
    <m/>
  </r>
  <r>
    <x v="13"/>
    <x v="13"/>
    <x v="276"/>
    <s v="Panorama Park Elementary #137"/>
    <x v="24"/>
    <x v="0"/>
    <x v="0"/>
    <d v="2017-03-10T00:00:00"/>
    <n v="1"/>
    <x v="3"/>
    <x v="3354"/>
    <n v="8.0800000000000004E-3"/>
    <x v="0"/>
    <m/>
    <m/>
    <s v="Static 06:00"/>
    <s v="TBC"/>
    <m/>
    <m/>
  </r>
  <r>
    <x v="13"/>
    <x v="13"/>
    <x v="276"/>
    <s v="Panorama Park Elementary #137"/>
    <x v="24"/>
    <x v="0"/>
    <x v="0"/>
    <d v="2017-03-10T00:00:00"/>
    <n v="1"/>
    <x v="3"/>
    <x v="3355"/>
    <n v="1.09E-2"/>
    <x v="2"/>
    <m/>
    <m/>
    <s v="Static 16:00"/>
    <s v="TBC"/>
    <m/>
    <m/>
  </r>
  <r>
    <x v="13"/>
    <x v="13"/>
    <x v="276"/>
    <s v="Panorama Park Elementary #137"/>
    <x v="24"/>
    <x v="0"/>
    <x v="0"/>
    <d v="2017-03-10T00:00:00"/>
    <n v="1"/>
    <x v="3"/>
    <x v="3355"/>
    <n v="8.8100000000000001E-3"/>
    <x v="0"/>
    <m/>
    <m/>
    <s v="Static 11:00"/>
    <s v="TBC"/>
    <m/>
    <m/>
  </r>
  <r>
    <x v="13"/>
    <x v="13"/>
    <x v="276"/>
    <s v="Panorama Park Elementary #137"/>
    <x v="24"/>
    <x v="0"/>
    <x v="0"/>
    <d v="2017-03-10T00:00:00"/>
    <n v="1"/>
    <x v="3"/>
    <x v="3355"/>
    <n v="1.2999999999999999E-2"/>
    <x v="2"/>
    <m/>
    <m/>
    <s v="Static 06:00"/>
    <s v="TBC"/>
    <m/>
    <m/>
  </r>
  <r>
    <x v="13"/>
    <x v="13"/>
    <x v="276"/>
    <s v="Panorama Park Elementary #137"/>
    <x v="24"/>
    <x v="0"/>
    <x v="0"/>
    <d v="2017-03-10T00:00:00"/>
    <n v="1"/>
    <x v="3"/>
    <x v="3202"/>
    <n v="1.3599999999999999E-2"/>
    <x v="2"/>
    <m/>
    <m/>
    <s v="Static 16:00"/>
    <s v="TBC"/>
    <m/>
    <m/>
  </r>
  <r>
    <x v="13"/>
    <x v="13"/>
    <x v="276"/>
    <s v="Panorama Park Elementary #137"/>
    <x v="24"/>
    <x v="0"/>
    <x v="0"/>
    <d v="2017-03-10T00:00:00"/>
    <n v="1"/>
    <x v="3"/>
    <x v="3202"/>
    <n v="8.0800000000000004E-3"/>
    <x v="0"/>
    <m/>
    <m/>
    <s v="Static 11:00"/>
    <s v="TBC"/>
    <m/>
    <m/>
  </r>
  <r>
    <x v="13"/>
    <x v="13"/>
    <x v="276"/>
    <s v="Panorama Park Elementary #137"/>
    <x v="24"/>
    <x v="0"/>
    <x v="0"/>
    <d v="2017-03-10T00:00:00"/>
    <n v="1"/>
    <x v="3"/>
    <x v="3202"/>
    <n v="1.8100000000000002E-2"/>
    <x v="2"/>
    <m/>
    <m/>
    <s v="Static 06:00"/>
    <s v="TBC"/>
    <m/>
    <m/>
  </r>
  <r>
    <x v="13"/>
    <x v="13"/>
    <x v="276"/>
    <s v="Panorama Park Elementary #137"/>
    <x v="24"/>
    <x v="0"/>
    <x v="0"/>
    <d v="2017-03-10T00:00:00"/>
    <n v="1"/>
    <x v="3"/>
    <x v="3242"/>
    <n v="1.4E-3"/>
    <x v="0"/>
    <m/>
    <m/>
    <s v="Static 16:00"/>
    <s v="TBC"/>
    <m/>
    <m/>
  </r>
  <r>
    <x v="13"/>
    <x v="13"/>
    <x v="276"/>
    <s v="Panorama Park Elementary #137"/>
    <x v="24"/>
    <x v="0"/>
    <x v="0"/>
    <d v="2017-03-10T00:00:00"/>
    <n v="1"/>
    <x v="3"/>
    <x v="3242"/>
    <n v="9.5E-4"/>
    <x v="0"/>
    <m/>
    <m/>
    <s v="Static 11:00"/>
    <s v="TBC"/>
    <m/>
    <m/>
  </r>
  <r>
    <x v="13"/>
    <x v="13"/>
    <x v="276"/>
    <s v="Panorama Park Elementary #137"/>
    <x v="24"/>
    <x v="0"/>
    <x v="0"/>
    <d v="2017-03-10T00:00:00"/>
    <n v="1"/>
    <x v="3"/>
    <x v="3242"/>
    <n v="1.1999999999999999E-3"/>
    <x v="0"/>
    <m/>
    <m/>
    <s v="Static 06:00"/>
    <s v="TBC"/>
    <m/>
    <m/>
  </r>
  <r>
    <x v="13"/>
    <x v="13"/>
    <x v="278"/>
    <s v="Cloverdale Traditional Elementary #004"/>
    <x v="117"/>
    <x v="0"/>
    <x v="0"/>
    <d v="2017-03-11T00:00:00"/>
    <n v="1"/>
    <x v="6"/>
    <x v="3356"/>
    <n v="7.2000000000000005E-4"/>
    <x v="0"/>
    <m/>
    <m/>
    <s v="Static"/>
    <s v="TBC"/>
    <m/>
    <m/>
  </r>
  <r>
    <x v="13"/>
    <x v="13"/>
    <x v="278"/>
    <s v="Cloverdale Traditional Elementary #004"/>
    <x v="117"/>
    <x v="0"/>
    <x v="0"/>
    <d v="2017-03-11T00:00:00"/>
    <n v="1"/>
    <x v="6"/>
    <x v="3356"/>
    <n v="3.6000000000000002E-4"/>
    <x v="0"/>
    <m/>
    <m/>
    <s v="Flush "/>
    <s v="TBC"/>
    <m/>
    <m/>
  </r>
  <r>
    <x v="13"/>
    <x v="13"/>
    <x v="278"/>
    <s v="Cloverdale Traditional Elementary #004"/>
    <x v="117"/>
    <x v="0"/>
    <x v="0"/>
    <d v="2017-03-11T00:00:00"/>
    <n v="1"/>
    <x v="6"/>
    <x v="3097"/>
    <n v="1.7600000000000001E-3"/>
    <x v="0"/>
    <m/>
    <m/>
    <s v="Static"/>
    <s v="TBC"/>
    <m/>
    <m/>
  </r>
  <r>
    <x v="13"/>
    <x v="13"/>
    <x v="278"/>
    <s v="Cloverdale Traditional Elementary #004"/>
    <x v="117"/>
    <x v="0"/>
    <x v="0"/>
    <d v="2017-03-11T00:00:00"/>
    <n v="1"/>
    <x v="6"/>
    <x v="3097"/>
    <n v="8.8000000000000003E-4"/>
    <x v="0"/>
    <m/>
    <m/>
    <s v="Flush "/>
    <s v="TBC"/>
    <m/>
    <m/>
  </r>
  <r>
    <x v="13"/>
    <x v="13"/>
    <x v="278"/>
    <s v="Cloverdale Traditional Elementary #004"/>
    <x v="117"/>
    <x v="0"/>
    <x v="0"/>
    <d v="2017-03-11T00:00:00"/>
    <n v="1"/>
    <x v="6"/>
    <x v="3357"/>
    <n v="5.5000000000000003E-4"/>
    <x v="0"/>
    <m/>
    <m/>
    <s v="Static"/>
    <s v="TBC"/>
    <m/>
    <m/>
  </r>
  <r>
    <x v="13"/>
    <x v="13"/>
    <x v="278"/>
    <s v="Cloverdale Traditional Elementary #004"/>
    <x v="117"/>
    <x v="0"/>
    <x v="0"/>
    <d v="2017-03-11T00:00:00"/>
    <n v="1"/>
    <x v="6"/>
    <x v="3357"/>
    <n v="4.0999999999999999E-4"/>
    <x v="0"/>
    <m/>
    <m/>
    <s v="Flush "/>
    <s v="TBC"/>
    <m/>
    <m/>
  </r>
  <r>
    <x v="13"/>
    <x v="13"/>
    <x v="250"/>
    <s v="Hall's Prairie Elementary #019"/>
    <x v="113"/>
    <x v="0"/>
    <x v="0"/>
    <d v="2017-03-11T00:00:00"/>
    <n v="1"/>
    <x v="6"/>
    <x v="3358"/>
    <n v="3.6800000000000001E-3"/>
    <x v="0"/>
    <m/>
    <m/>
    <s v="Static"/>
    <s v="TBC"/>
    <m/>
    <m/>
  </r>
  <r>
    <x v="13"/>
    <x v="13"/>
    <x v="250"/>
    <s v="Hall's Prairie Elementary #019"/>
    <x v="113"/>
    <x v="0"/>
    <x v="0"/>
    <d v="2017-03-11T00:00:00"/>
    <n v="1"/>
    <x v="6"/>
    <x v="3358"/>
    <n v="1.2999999999999999E-3"/>
    <x v="0"/>
    <m/>
    <m/>
    <s v="Flush ed"/>
    <s v="TBC"/>
    <m/>
    <m/>
  </r>
  <r>
    <x v="13"/>
    <x v="13"/>
    <x v="266"/>
    <s v="Mary Jane Shannon Elementary #054"/>
    <x v="73"/>
    <x v="0"/>
    <x v="0"/>
    <d v="2017-03-11T00:00:00"/>
    <n v="1"/>
    <x v="0"/>
    <x v="3359"/>
    <n v="8.5100000000000002E-3"/>
    <x v="0"/>
    <m/>
    <m/>
    <s v="Static"/>
    <s v="TBC"/>
    <m/>
    <m/>
  </r>
  <r>
    <x v="13"/>
    <x v="13"/>
    <x v="266"/>
    <s v="Mary Jane Shannon Elementary #054"/>
    <x v="73"/>
    <x v="0"/>
    <x v="0"/>
    <d v="2017-03-11T00:00:00"/>
    <n v="1"/>
    <x v="0"/>
    <x v="3359"/>
    <n v="1.08E-3"/>
    <x v="0"/>
    <m/>
    <m/>
    <s v="Flushed "/>
    <s v="TBC"/>
    <m/>
    <m/>
  </r>
  <r>
    <x v="13"/>
    <x v="13"/>
    <x v="309"/>
    <s v="TE Scott Elementary School #053"/>
    <x v="44"/>
    <x v="0"/>
    <x v="0"/>
    <d v="2017-02-11T00:00:00"/>
    <n v="1"/>
    <x v="1"/>
    <x v="56"/>
    <n v="1.7000000000000001E-4"/>
    <x v="0"/>
    <m/>
    <m/>
    <s v="Static"/>
    <s v="TBC"/>
    <m/>
    <m/>
  </r>
  <r>
    <x v="13"/>
    <x v="13"/>
    <x v="309"/>
    <s v="TE Scott Elementary School #053"/>
    <x v="44"/>
    <x v="0"/>
    <x v="0"/>
    <d v="2017-02-11T00:00:00"/>
    <n v="1"/>
    <x v="1"/>
    <x v="56"/>
    <n v="2.3000000000000001E-4"/>
    <x v="0"/>
    <m/>
    <m/>
    <s v="Flush"/>
    <s v="TBC"/>
    <m/>
    <m/>
  </r>
  <r>
    <x v="13"/>
    <x v="13"/>
    <x v="309"/>
    <s v="TE Scott Elementary School #053"/>
    <x v="44"/>
    <x v="0"/>
    <x v="0"/>
    <d v="2017-03-11T00:00:00"/>
    <n v="1"/>
    <x v="1"/>
    <x v="3360"/>
    <n v="1.07E-3"/>
    <x v="0"/>
    <m/>
    <m/>
    <s v="Static"/>
    <s v="TBC"/>
    <m/>
    <m/>
  </r>
  <r>
    <x v="13"/>
    <x v="13"/>
    <x v="309"/>
    <s v="TE Scott Elementary School #053"/>
    <x v="44"/>
    <x v="0"/>
    <x v="0"/>
    <d v="2017-03-11T00:00:00"/>
    <n v="1"/>
    <x v="1"/>
    <x v="3360"/>
    <n v="2.2000000000000001E-4"/>
    <x v="0"/>
    <m/>
    <m/>
    <s v="Flushed"/>
    <s v="TBC"/>
    <m/>
    <m/>
  </r>
  <r>
    <x v="14"/>
    <x v="14"/>
    <x v="310"/>
    <s v="ANNIEVILLE Elementary       "/>
    <x v="11"/>
    <x v="0"/>
    <x v="0"/>
    <d v="2017-04-16T00:00:00"/>
    <n v="1"/>
    <x v="0"/>
    <x v="3361"/>
    <n v="2E-3"/>
    <x v="0"/>
    <m/>
    <m/>
    <m/>
    <d v="2017-08-17T00:00:00"/>
    <s v="Yes"/>
    <d v="2017-02-14T00:00:00"/>
  </r>
  <r>
    <x v="14"/>
    <x v="14"/>
    <x v="310"/>
    <s v="ANNIEVILLE Elementary       "/>
    <x v="11"/>
    <x v="0"/>
    <x v="0"/>
    <d v="2017-09-16T00:00:00"/>
    <n v="1"/>
    <x v="6"/>
    <x v="3362"/>
    <n v="8.0000000000000002E-3"/>
    <x v="0"/>
    <m/>
    <m/>
    <m/>
    <d v="2017-08-17T00:00:00"/>
    <s v="Yes"/>
    <d v="2017-02-14T00:00:00"/>
  </r>
  <r>
    <x v="14"/>
    <x v="14"/>
    <x v="310"/>
    <s v="ANNIEVILLE Elementary       "/>
    <x v="11"/>
    <x v="0"/>
    <x v="0"/>
    <d v="2017-09-16T00:00:00"/>
    <n v="1"/>
    <x v="6"/>
    <x v="3362"/>
    <n v="4.0000000000000001E-3"/>
    <x v="0"/>
    <m/>
    <m/>
    <m/>
    <d v="2017-08-17T00:00:00"/>
    <s v="Yes"/>
    <d v="2017-02-14T00:00:00"/>
  </r>
  <r>
    <x v="14"/>
    <x v="14"/>
    <x v="310"/>
    <s v="ANNIEVILLE Elementary       "/>
    <x v="11"/>
    <x v="0"/>
    <x v="0"/>
    <d v="2017-04-16T00:00:00"/>
    <n v="1"/>
    <x v="6"/>
    <x v="3363"/>
    <n v="8.0000000000000002E-3"/>
    <x v="0"/>
    <m/>
    <m/>
    <m/>
    <d v="2017-08-17T00:00:00"/>
    <s v="Yes"/>
    <d v="2017-02-14T00:00:00"/>
  </r>
  <r>
    <x v="14"/>
    <x v="14"/>
    <x v="310"/>
    <s v="ANNIEVILLE Elementary       "/>
    <x v="11"/>
    <x v="0"/>
    <x v="0"/>
    <d v="2017-09-16T00:00:00"/>
    <n v="1"/>
    <x v="6"/>
    <x v="3364"/>
    <n v="5.0000000000000001E-3"/>
    <x v="0"/>
    <m/>
    <m/>
    <m/>
    <d v="2017-08-17T00:00:00"/>
    <s v="Yes"/>
    <d v="2017-02-14T00:00:00"/>
  </r>
  <r>
    <x v="14"/>
    <x v="14"/>
    <x v="310"/>
    <s v="ANNIEVILLE Elementary       "/>
    <x v="11"/>
    <x v="0"/>
    <x v="0"/>
    <d v="2017-04-16T00:00:00"/>
    <n v="1"/>
    <x v="0"/>
    <x v="3365"/>
    <n v="0"/>
    <x v="0"/>
    <m/>
    <m/>
    <m/>
    <d v="2017-08-17T00:00:00"/>
    <s v="Yes"/>
    <d v="2017-02-14T00:00:00"/>
  </r>
  <r>
    <x v="14"/>
    <x v="14"/>
    <x v="310"/>
    <s v="ANNIEVILLE Elementary       "/>
    <x v="11"/>
    <x v="0"/>
    <x v="0"/>
    <d v="2017-04-16T00:00:00"/>
    <n v="1"/>
    <x v="0"/>
    <x v="3366"/>
    <n v="0"/>
    <x v="0"/>
    <m/>
    <m/>
    <m/>
    <d v="2017-08-17T00:00:00"/>
    <s v="Yes"/>
    <d v="2017-02-14T00:00:00"/>
  </r>
  <r>
    <x v="14"/>
    <x v="14"/>
    <x v="310"/>
    <s v="ANNIEVILLE Elementary       "/>
    <x v="11"/>
    <x v="0"/>
    <x v="0"/>
    <d v="2017-09-16T00:00:00"/>
    <n v="1"/>
    <x v="6"/>
    <x v="3367"/>
    <n v="7.0000000000000001E-3"/>
    <x v="0"/>
    <m/>
    <m/>
    <m/>
    <d v="2017-08-17T00:00:00"/>
    <s v="Yes"/>
    <d v="2017-02-14T00:00:00"/>
  </r>
  <r>
    <x v="14"/>
    <x v="14"/>
    <x v="310"/>
    <s v="ANNIEVILLE Elementary       "/>
    <x v="11"/>
    <x v="0"/>
    <x v="0"/>
    <d v="2017-09-16T00:00:00"/>
    <n v="1"/>
    <x v="6"/>
    <x v="3368"/>
    <n v="8.9999999999999993E-3"/>
    <x v="0"/>
    <m/>
    <m/>
    <m/>
    <d v="2017-08-17T00:00:00"/>
    <s v="Yes"/>
    <d v="2017-02-14T00:00:00"/>
  </r>
  <r>
    <x v="14"/>
    <x v="14"/>
    <x v="310"/>
    <s v="ANNIEVILLE Elementary       "/>
    <x v="11"/>
    <x v="0"/>
    <x v="11"/>
    <m/>
    <m/>
    <x v="0"/>
    <x v="3369"/>
    <m/>
    <x v="1"/>
    <s v="Posted signage - &quot;flush 2 minutes before each initial use&quot;"/>
    <s v="Posted notice on District website and intranet, issued newsletter to parents and staff, issued e-mail to all sites."/>
    <m/>
    <d v="2017-03-17T00:00:00"/>
    <s v="Yes"/>
    <d v="2017-02-14T00:00:00"/>
  </r>
  <r>
    <x v="14"/>
    <x v="14"/>
    <x v="310"/>
    <s v="ANNIEVILLE Elementary       "/>
    <x v="11"/>
    <x v="0"/>
    <x v="11"/>
    <m/>
    <m/>
    <x v="4"/>
    <x v="3370"/>
    <m/>
    <x v="1"/>
    <s v="Posted signage - &quot;flush 2 minutes before each initial use&quot;"/>
    <s v="Posted notice on District website and intranet, issued newsletter to parents and staff, issued e-mail to all sites."/>
    <m/>
    <d v="2017-03-17T00:00:00"/>
    <s v="Yes"/>
    <d v="2017-02-14T00:00:00"/>
  </r>
  <r>
    <x v="14"/>
    <x v="14"/>
    <x v="310"/>
    <s v="ANNIEVILLE Elementary       "/>
    <x v="11"/>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0"/>
    <s v="ANNIEVILLE Elementary       "/>
    <x v="11"/>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0"/>
    <s v="ANNIEVILLE Elementary       "/>
    <x v="11"/>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0"/>
    <s v="ANNIEVILLE Elementary       "/>
    <x v="11"/>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1"/>
    <s v="BEACH GROVE Elementary      "/>
    <x v="115"/>
    <x v="0"/>
    <x v="0"/>
    <d v="2017-05-16T00:00:00"/>
    <n v="1"/>
    <x v="0"/>
    <x v="3375"/>
    <n v="0"/>
    <x v="0"/>
    <m/>
    <m/>
    <m/>
    <d v="2017-08-19T00:00:00"/>
    <s v="Yes"/>
    <d v="2017-02-14T00:00:00"/>
  </r>
  <r>
    <x v="14"/>
    <x v="14"/>
    <x v="311"/>
    <s v="BEACH GROVE Elementary      "/>
    <x v="115"/>
    <x v="0"/>
    <x v="0"/>
    <d v="2017-10-16T00:00:00"/>
    <n v="1"/>
    <x v="6"/>
    <x v="3376"/>
    <n v="4.0000000000000001E-3"/>
    <x v="0"/>
    <m/>
    <m/>
    <m/>
    <d v="2017-08-19T00:00:00"/>
    <s v="Yes"/>
    <d v="2017-02-14T00:00:00"/>
  </r>
  <r>
    <x v="14"/>
    <x v="14"/>
    <x v="311"/>
    <s v="BEACH GROVE Elementary      "/>
    <x v="115"/>
    <x v="0"/>
    <x v="0"/>
    <d v="2017-09-16T00:00:00"/>
    <n v="1"/>
    <x v="6"/>
    <x v="3377"/>
    <n v="6.0000000000000001E-3"/>
    <x v="0"/>
    <m/>
    <m/>
    <m/>
    <d v="2017-08-19T00:00:00"/>
    <s v="Yes"/>
    <d v="2017-02-14T00:00:00"/>
  </r>
  <r>
    <x v="14"/>
    <x v="14"/>
    <x v="311"/>
    <s v="BEACH GROVE Elementary      "/>
    <x v="115"/>
    <x v="0"/>
    <x v="0"/>
    <d v="2017-05-16T00:00:00"/>
    <n v="1"/>
    <x v="6"/>
    <x v="3377"/>
    <n v="1.2999999999999999E-2"/>
    <x v="2"/>
    <s v="Decommissioned"/>
    <s v="Issued e-mail to all affected sites."/>
    <m/>
    <s v="N/A"/>
    <s v="Yes"/>
    <d v="2017-02-14T00:00:00"/>
  </r>
  <r>
    <x v="14"/>
    <x v="14"/>
    <x v="311"/>
    <s v="BEACH GROVE Elementary      "/>
    <x v="115"/>
    <x v="0"/>
    <x v="0"/>
    <d v="2017-05-16T00:00:00"/>
    <n v="1"/>
    <x v="6"/>
    <x v="3377"/>
    <n v="1E-3"/>
    <x v="0"/>
    <m/>
    <m/>
    <m/>
    <d v="2017-08-19T00:00:00"/>
    <s v="Yes"/>
    <d v="2017-02-14T00:00:00"/>
  </r>
  <r>
    <x v="14"/>
    <x v="14"/>
    <x v="311"/>
    <s v="BEACH GROVE Elementary      "/>
    <x v="115"/>
    <x v="0"/>
    <x v="0"/>
    <d v="2017-05-16T00:00:00"/>
    <n v="1"/>
    <x v="0"/>
    <x v="1823"/>
    <n v="3.0000000000000001E-3"/>
    <x v="0"/>
    <m/>
    <m/>
    <m/>
    <d v="2017-08-19T00:00:00"/>
    <s v="Yes"/>
    <d v="2017-02-14T00:00:00"/>
  </r>
  <r>
    <x v="14"/>
    <x v="14"/>
    <x v="311"/>
    <s v="BEACH GROVE Elementary      "/>
    <x v="115"/>
    <x v="0"/>
    <x v="0"/>
    <d v="2017-05-16T00:00:00"/>
    <n v="1"/>
    <x v="6"/>
    <x v="3377"/>
    <n v="8.0000000000000002E-3"/>
    <x v="0"/>
    <m/>
    <m/>
    <m/>
    <d v="2017-08-19T00:00:00"/>
    <s v="Yes"/>
    <d v="2017-02-14T00:00:00"/>
  </r>
  <r>
    <x v="14"/>
    <x v="14"/>
    <x v="311"/>
    <s v="BEACH GROVE Elementary      "/>
    <x v="115"/>
    <x v="0"/>
    <x v="11"/>
    <m/>
    <m/>
    <x v="0"/>
    <x v="3378"/>
    <m/>
    <x v="1"/>
    <s v="Posted signage - &quot;flush 2 minutes before each initial use&quot;"/>
    <s v="Posted notice on District website and intranet, issued newsletter to parents and staff, issued e-mail to all sites."/>
    <m/>
    <d v="2017-03-17T00:00:00"/>
    <s v="Yes"/>
    <d v="2017-02-14T00:00:00"/>
  </r>
  <r>
    <x v="14"/>
    <x v="14"/>
    <x v="311"/>
    <s v="BEACH GROVE Elementary      "/>
    <x v="115"/>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1"/>
    <s v="BEACH GROVE Elementary      "/>
    <x v="115"/>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1"/>
    <s v="BEACH GROVE Elementary      "/>
    <x v="115"/>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1"/>
    <s v="BEACH GROVE Elementary      "/>
    <x v="115"/>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2"/>
    <s v="BROOKE Elementary           "/>
    <x v="56"/>
    <x v="0"/>
    <x v="0"/>
    <d v="2017-05-16T00:00:00"/>
    <n v="1"/>
    <x v="0"/>
    <x v="3379"/>
    <n v="2E-3"/>
    <x v="0"/>
    <m/>
    <m/>
    <m/>
    <d v="2017-08-17T00:00:00"/>
    <s v="Yes"/>
    <d v="2017-02-14T00:00:00"/>
  </r>
  <r>
    <x v="14"/>
    <x v="14"/>
    <x v="312"/>
    <s v="BROOKE Elementary           "/>
    <x v="56"/>
    <x v="0"/>
    <x v="0"/>
    <d v="2017-05-16T00:00:00"/>
    <n v="1"/>
    <x v="6"/>
    <x v="3380"/>
    <n v="4.2999999999999997E-2"/>
    <x v="2"/>
    <s v="Decommissioned"/>
    <s v="Issued e-mail to all affected sites."/>
    <m/>
    <s v="N/A"/>
    <s v="Yes"/>
    <d v="2017-02-14T00:00:00"/>
  </r>
  <r>
    <x v="14"/>
    <x v="14"/>
    <x v="312"/>
    <s v="BROOKE Elementary           "/>
    <x v="56"/>
    <x v="0"/>
    <x v="0"/>
    <d v="2017-05-16T00:00:00"/>
    <n v="1"/>
    <x v="6"/>
    <x v="3381"/>
    <n v="6.0000000000000001E-3"/>
    <x v="0"/>
    <m/>
    <m/>
    <m/>
    <d v="2017-08-17T00:00:00"/>
    <s v="Yes"/>
    <d v="2017-02-14T00:00:00"/>
  </r>
  <r>
    <x v="14"/>
    <x v="14"/>
    <x v="312"/>
    <s v="BROOKE Elementary           "/>
    <x v="56"/>
    <x v="0"/>
    <x v="0"/>
    <d v="2017-05-16T00:00:00"/>
    <n v="1"/>
    <x v="6"/>
    <x v="3382"/>
    <n v="0.252"/>
    <x v="2"/>
    <s v="Decommissioned"/>
    <s v="Issued e-mail to all affected sites."/>
    <m/>
    <s v="N/A"/>
    <s v="Yes"/>
    <d v="2017-02-14T00:00:00"/>
  </r>
  <r>
    <x v="14"/>
    <x v="14"/>
    <x v="312"/>
    <s v="BROOKE Elementary           "/>
    <x v="56"/>
    <x v="0"/>
    <x v="0"/>
    <d v="2017-09-16T00:00:00"/>
    <n v="1"/>
    <x v="6"/>
    <x v="3383"/>
    <n v="8.0000000000000002E-3"/>
    <x v="0"/>
    <m/>
    <m/>
    <m/>
    <d v="2017-08-17T00:00:00"/>
    <s v="Yes"/>
    <d v="2017-02-14T00:00:00"/>
  </r>
  <r>
    <x v="14"/>
    <x v="14"/>
    <x v="312"/>
    <s v="BROOKE Elementary           "/>
    <x v="56"/>
    <x v="0"/>
    <x v="0"/>
    <d v="2017-05-16T00:00:00"/>
    <n v="1"/>
    <x v="6"/>
    <x v="3384"/>
    <n v="1.2E-2"/>
    <x v="2"/>
    <s v="Decommissioned"/>
    <s v="Issued e-mail to all affected sites."/>
    <m/>
    <s v="N/A"/>
    <s v="Yes"/>
    <d v="2017-02-14T00:00:00"/>
  </r>
  <r>
    <x v="14"/>
    <x v="14"/>
    <x v="312"/>
    <s v="BROOKE Elementary           "/>
    <x v="56"/>
    <x v="0"/>
    <x v="0"/>
    <d v="2017-05-16T00:00:00"/>
    <n v="1"/>
    <x v="6"/>
    <x v="3384"/>
    <n v="6.0000000000000001E-3"/>
    <x v="0"/>
    <m/>
    <m/>
    <m/>
    <d v="2017-08-17T00:00:00"/>
    <s v="Yes"/>
    <d v="2017-02-14T00:00:00"/>
  </r>
  <r>
    <x v="14"/>
    <x v="14"/>
    <x v="312"/>
    <s v="BROOKE Elementary           "/>
    <x v="56"/>
    <x v="0"/>
    <x v="0"/>
    <d v="2017-05-16T00:00:00"/>
    <n v="1"/>
    <x v="6"/>
    <x v="3385"/>
    <n v="1.7999999999999999E-2"/>
    <x v="2"/>
    <s v="Decommissioned"/>
    <s v="Issued e-mail to all affected sites."/>
    <m/>
    <s v="N/A"/>
    <s v="Yes"/>
    <d v="2017-02-14T00:00:00"/>
  </r>
  <r>
    <x v="14"/>
    <x v="14"/>
    <x v="312"/>
    <s v="BROOKE Elementary           "/>
    <x v="56"/>
    <x v="0"/>
    <x v="0"/>
    <d v="2017-05-16T00:00:00"/>
    <n v="1"/>
    <x v="6"/>
    <x v="3385"/>
    <n v="3.0000000000000001E-3"/>
    <x v="0"/>
    <m/>
    <m/>
    <m/>
    <d v="2017-08-17T00:00:00"/>
    <s v="Yes"/>
    <d v="2017-02-14T00:00:00"/>
  </r>
  <r>
    <x v="14"/>
    <x v="14"/>
    <x v="312"/>
    <s v="BROOKE Elementary           "/>
    <x v="56"/>
    <x v="0"/>
    <x v="0"/>
    <d v="2017-09-16T00:00:00"/>
    <n v="1"/>
    <x v="6"/>
    <x v="3386"/>
    <n v="4.0000000000000001E-3"/>
    <x v="0"/>
    <m/>
    <m/>
    <m/>
    <d v="2017-08-17T00:00:00"/>
    <s v="Yes"/>
    <d v="2017-02-14T00:00:00"/>
  </r>
  <r>
    <x v="14"/>
    <x v="14"/>
    <x v="312"/>
    <s v="BROOKE Elementary           "/>
    <x v="56"/>
    <x v="0"/>
    <x v="0"/>
    <d v="2017-09-16T00:00:00"/>
    <n v="1"/>
    <x v="6"/>
    <x v="3387"/>
    <n v="8.9999999999999993E-3"/>
    <x v="0"/>
    <m/>
    <m/>
    <m/>
    <d v="2017-08-17T00:00:00"/>
    <s v="Yes"/>
    <d v="2017-02-14T00:00:00"/>
  </r>
  <r>
    <x v="14"/>
    <x v="14"/>
    <x v="312"/>
    <s v="BROOKE Elementary           "/>
    <x v="56"/>
    <x v="0"/>
    <x v="0"/>
    <d v="2017-05-16T00:00:00"/>
    <n v="1"/>
    <x v="0"/>
    <x v="3382"/>
    <n v="3.0000000000000001E-3"/>
    <x v="0"/>
    <m/>
    <m/>
    <m/>
    <d v="2017-08-17T00:00:00"/>
    <s v="Yes"/>
    <d v="2017-02-14T00:00:00"/>
  </r>
  <r>
    <x v="14"/>
    <x v="14"/>
    <x v="312"/>
    <s v="BROOKE Elementary           "/>
    <x v="56"/>
    <x v="0"/>
    <x v="0"/>
    <d v="2017-05-16T00:00:00"/>
    <n v="1"/>
    <x v="0"/>
    <x v="3381"/>
    <n v="2.1999999999999999E-2"/>
    <x v="2"/>
    <s v="Decommissioned"/>
    <s v="Issued e-mail to all affected sites."/>
    <m/>
    <s v="N/A"/>
    <s v="Yes"/>
    <d v="2017-02-14T00:00:00"/>
  </r>
  <r>
    <x v="14"/>
    <x v="14"/>
    <x v="312"/>
    <s v="BROOKE Elementary           "/>
    <x v="56"/>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2"/>
    <s v="BROOKE Elementary           "/>
    <x v="56"/>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2"/>
    <s v="BROOKE Elementary           "/>
    <x v="56"/>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2"/>
    <s v="BROOKE Elementary           "/>
    <x v="56"/>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3"/>
    <s v="CHALMERS Elementary         "/>
    <x v="13"/>
    <x v="0"/>
    <x v="0"/>
    <d v="2017-05-16T00:00:00"/>
    <n v="1"/>
    <x v="0"/>
    <x v="3388"/>
    <n v="0"/>
    <x v="0"/>
    <m/>
    <m/>
    <m/>
    <d v="2017-08-18T00:00:00"/>
    <s v="Yes"/>
    <d v="2017-02-14T00:00:00"/>
  </r>
  <r>
    <x v="14"/>
    <x v="14"/>
    <x v="313"/>
    <s v="CHALMERS Elementary         "/>
    <x v="13"/>
    <x v="0"/>
    <x v="0"/>
    <d v="2017-05-16T00:00:00"/>
    <n v="1"/>
    <x v="6"/>
    <x v="2708"/>
    <n v="2E-3"/>
    <x v="0"/>
    <m/>
    <m/>
    <m/>
    <d v="2017-08-18T00:00:00"/>
    <s v="Yes"/>
    <d v="2017-02-14T00:00:00"/>
  </r>
  <r>
    <x v="14"/>
    <x v="14"/>
    <x v="313"/>
    <s v="CHALMERS Elementary         "/>
    <x v="13"/>
    <x v="0"/>
    <x v="0"/>
    <d v="2017-05-16T00:00:00"/>
    <n v="1"/>
    <x v="6"/>
    <x v="3389"/>
    <n v="4.0000000000000001E-3"/>
    <x v="0"/>
    <m/>
    <m/>
    <m/>
    <d v="2017-08-18T00:00:00"/>
    <s v="Yes"/>
    <d v="2017-02-14T00:00:00"/>
  </r>
  <r>
    <x v="14"/>
    <x v="14"/>
    <x v="313"/>
    <s v="CHALMERS Elementary         "/>
    <x v="13"/>
    <x v="0"/>
    <x v="0"/>
    <d v="2017-05-16T00:00:00"/>
    <n v="1"/>
    <x v="6"/>
    <x v="3390"/>
    <n v="0"/>
    <x v="0"/>
    <m/>
    <m/>
    <m/>
    <d v="2017-08-18T00:00:00"/>
    <s v="Yes"/>
    <d v="2017-02-14T00:00:00"/>
  </r>
  <r>
    <x v="14"/>
    <x v="14"/>
    <x v="313"/>
    <s v="CHALMERS Elementary         "/>
    <x v="13"/>
    <x v="0"/>
    <x v="0"/>
    <d v="2017-05-16T00:00:00"/>
    <n v="1"/>
    <x v="6"/>
    <x v="3391"/>
    <n v="1.2E-2"/>
    <x v="2"/>
    <s v="Decommissioned"/>
    <s v="Issued e-mail to all affected sites."/>
    <m/>
    <s v="N/A"/>
    <s v="Yes"/>
    <d v="2017-02-14T00:00:00"/>
  </r>
  <r>
    <x v="14"/>
    <x v="14"/>
    <x v="313"/>
    <s v="CHALMERS Elementary         "/>
    <x v="13"/>
    <x v="0"/>
    <x v="0"/>
    <d v="2017-09-16T00:00:00"/>
    <n v="1"/>
    <x v="6"/>
    <x v="3389"/>
    <n v="3.0000000000000001E-3"/>
    <x v="0"/>
    <m/>
    <m/>
    <m/>
    <d v="2017-08-18T00:00:00"/>
    <s v="Yes"/>
    <d v="2017-02-14T00:00:00"/>
  </r>
  <r>
    <x v="14"/>
    <x v="14"/>
    <x v="313"/>
    <s v="CHALMERS Elementary         "/>
    <x v="13"/>
    <x v="0"/>
    <x v="0"/>
    <d v="2017-05-16T00:00:00"/>
    <n v="1"/>
    <x v="6"/>
    <x v="3392"/>
    <n v="4.0000000000000001E-3"/>
    <x v="0"/>
    <m/>
    <m/>
    <m/>
    <d v="2017-08-18T00:00:00"/>
    <s v="Yes"/>
    <d v="2017-02-14T00:00:00"/>
  </r>
  <r>
    <x v="14"/>
    <x v="14"/>
    <x v="313"/>
    <s v="CHALMERS Elementary         "/>
    <x v="13"/>
    <x v="0"/>
    <x v="0"/>
    <d v="2017-10-16T00:00:00"/>
    <n v="1"/>
    <x v="6"/>
    <x v="3393"/>
    <n v="4.0000000000000001E-3"/>
    <x v="0"/>
    <m/>
    <m/>
    <m/>
    <d v="2017-08-18T00:00:00"/>
    <s v="Yes"/>
    <d v="2017-02-14T00:00:00"/>
  </r>
  <r>
    <x v="14"/>
    <x v="14"/>
    <x v="313"/>
    <s v="CHALMERS Elementary         "/>
    <x v="13"/>
    <x v="0"/>
    <x v="0"/>
    <d v="2017-09-16T00:00:00"/>
    <n v="1"/>
    <x v="6"/>
    <x v="3394"/>
    <n v="3.0000000000000001E-3"/>
    <x v="0"/>
    <m/>
    <m/>
    <m/>
    <d v="2017-08-18T00:00:00"/>
    <s v="Yes"/>
    <d v="2017-02-14T00:00:00"/>
  </r>
  <r>
    <x v="14"/>
    <x v="14"/>
    <x v="313"/>
    <s v="CHALMERS Elementary         "/>
    <x v="13"/>
    <x v="0"/>
    <x v="0"/>
    <d v="2017-05-16T00:00:00"/>
    <n v="1"/>
    <x v="6"/>
    <x v="3394"/>
    <n v="6.4000000000000001E-2"/>
    <x v="2"/>
    <s v="Decommissioned"/>
    <s v="Issued e-mail to all affected sites."/>
    <m/>
    <s v="N/A"/>
    <s v="Yes"/>
    <d v="2017-02-14T00:00:00"/>
  </r>
  <r>
    <x v="14"/>
    <x v="14"/>
    <x v="313"/>
    <s v="CHALMERS Elementary         "/>
    <x v="13"/>
    <x v="0"/>
    <x v="11"/>
    <m/>
    <m/>
    <x v="0"/>
    <x v="3395"/>
    <m/>
    <x v="1"/>
    <s v="Posted signage - &quot;flush 2 minutes before each initial use&quot;"/>
    <s v="Posted notice on District website and intranet, issued newsletter to parents and staff, issued e-mail to all sites."/>
    <m/>
    <d v="2017-03-17T00:00:00"/>
    <s v="Yes"/>
    <d v="2017-02-14T00:00:00"/>
  </r>
  <r>
    <x v="14"/>
    <x v="14"/>
    <x v="313"/>
    <s v="CHALMERS Elementary         "/>
    <x v="13"/>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3"/>
    <s v="CHALMERS Elementary         "/>
    <x v="13"/>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3"/>
    <s v="CHALMERS Elementary         "/>
    <x v="13"/>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3"/>
    <s v="CHALMERS Elementary         "/>
    <x v="13"/>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4"/>
    <s v="CLIFF DRIVE Elementary      "/>
    <x v="7"/>
    <x v="0"/>
    <x v="0"/>
    <d v="2017-04-16T00:00:00"/>
    <n v="1"/>
    <x v="0"/>
    <x v="3396"/>
    <n v="3.0000000000000001E-3"/>
    <x v="0"/>
    <m/>
    <m/>
    <m/>
    <d v="2017-08-19T00:00:00"/>
    <s v="Yes"/>
    <d v="2017-02-14T00:00:00"/>
  </r>
  <r>
    <x v="14"/>
    <x v="14"/>
    <x v="314"/>
    <s v="CLIFF DRIVE Elementary      "/>
    <x v="7"/>
    <x v="0"/>
    <x v="0"/>
    <d v="2017-04-16T00:00:00"/>
    <n v="1"/>
    <x v="6"/>
    <x v="3389"/>
    <n v="3.0000000000000001E-3"/>
    <x v="0"/>
    <m/>
    <m/>
    <m/>
    <d v="2017-08-19T00:00:00"/>
    <s v="Yes"/>
    <d v="2017-02-14T00:00:00"/>
  </r>
  <r>
    <x v="14"/>
    <x v="14"/>
    <x v="314"/>
    <s v="CLIFF DRIVE Elementary      "/>
    <x v="7"/>
    <x v="0"/>
    <x v="0"/>
    <d v="2017-04-16T00:00:00"/>
    <n v="1"/>
    <x v="6"/>
    <x v="3397"/>
    <n v="3.0000000000000001E-3"/>
    <x v="0"/>
    <m/>
    <m/>
    <m/>
    <d v="2017-08-19T00:00:00"/>
    <s v="Yes"/>
    <d v="2017-02-14T00:00:00"/>
  </r>
  <r>
    <x v="14"/>
    <x v="14"/>
    <x v="314"/>
    <s v="CLIFF DRIVE Elementary      "/>
    <x v="7"/>
    <x v="0"/>
    <x v="0"/>
    <d v="2017-09-16T00:00:00"/>
    <n v="1"/>
    <x v="6"/>
    <x v="3389"/>
    <n v="1E-3"/>
    <x v="0"/>
    <m/>
    <m/>
    <m/>
    <d v="2017-08-19T00:00:00"/>
    <s v="Yes"/>
    <d v="2017-02-14T00:00:00"/>
  </r>
  <r>
    <x v="14"/>
    <x v="14"/>
    <x v="314"/>
    <s v="CLIFF DRIVE Elementary      "/>
    <x v="7"/>
    <x v="0"/>
    <x v="0"/>
    <d v="2017-08-16T00:00:00"/>
    <n v="1"/>
    <x v="6"/>
    <x v="3398"/>
    <n v="2E-3"/>
    <x v="0"/>
    <m/>
    <m/>
    <m/>
    <d v="2017-08-19T00:00:00"/>
    <s v="Yes"/>
    <d v="2017-02-14T00:00:00"/>
  </r>
  <r>
    <x v="14"/>
    <x v="14"/>
    <x v="314"/>
    <s v="CLIFF DRIVE Elementary      "/>
    <x v="7"/>
    <x v="0"/>
    <x v="0"/>
    <d v="2017-08-16T00:00:00"/>
    <n v="1"/>
    <x v="6"/>
    <x v="3397"/>
    <n v="6.0000000000000001E-3"/>
    <x v="0"/>
    <m/>
    <m/>
    <m/>
    <d v="2017-08-19T00:00:00"/>
    <s v="Yes"/>
    <d v="2017-02-14T00:00:00"/>
  </r>
  <r>
    <x v="14"/>
    <x v="14"/>
    <x v="314"/>
    <s v="CLIFF DRIVE Elementary      "/>
    <x v="7"/>
    <x v="0"/>
    <x v="0"/>
    <d v="2017-04-16T00:00:00"/>
    <n v="1"/>
    <x v="6"/>
    <x v="3397"/>
    <n v="0.249"/>
    <x v="2"/>
    <s v="Decommissioned"/>
    <s v="Issued e-mail to all affected sites."/>
    <m/>
    <s v="N/A"/>
    <s v="Yes"/>
    <d v="2017-02-14T00:00:00"/>
  </r>
  <r>
    <x v="14"/>
    <x v="14"/>
    <x v="314"/>
    <s v="CLIFF DRIVE Elementary      "/>
    <x v="7"/>
    <x v="0"/>
    <x v="0"/>
    <d v="2017-09-16T00:00:00"/>
    <n v="1"/>
    <x v="6"/>
    <x v="3397"/>
    <n v="5.0000000000000001E-3"/>
    <x v="0"/>
    <m/>
    <m/>
    <m/>
    <d v="2017-08-19T00:00:00"/>
    <s v="Yes"/>
    <d v="2017-02-14T00:00:00"/>
  </r>
  <r>
    <x v="14"/>
    <x v="14"/>
    <x v="314"/>
    <s v="CLIFF DRIVE Elementary      "/>
    <x v="7"/>
    <x v="0"/>
    <x v="0"/>
    <d v="2017-04-16T00:00:00"/>
    <n v="1"/>
    <x v="6"/>
    <x v="3397"/>
    <n v="0.1"/>
    <x v="2"/>
    <s v="Decommissioned"/>
    <s v="Issued e-mail to all affected sites."/>
    <m/>
    <s v="N/A"/>
    <s v="Yes"/>
    <d v="2017-02-14T00:00:00"/>
  </r>
  <r>
    <x v="14"/>
    <x v="14"/>
    <x v="314"/>
    <s v="CLIFF DRIVE Elementary      "/>
    <x v="7"/>
    <x v="0"/>
    <x v="11"/>
    <m/>
    <m/>
    <x v="0"/>
    <x v="3399"/>
    <m/>
    <x v="1"/>
    <s v="Posted signage - &quot;flush 2 minutes before each initial use&quot;"/>
    <s v="Posted notice on District website and intranet, issued newsletter to parents and staff, issued e-mail to all sites."/>
    <m/>
    <d v="2017-03-17T00:00:00"/>
    <s v="Yes"/>
    <d v="2017-02-14T00:00:00"/>
  </r>
  <r>
    <x v="14"/>
    <x v="14"/>
    <x v="314"/>
    <s v="CLIFF DRIVE Elementary      "/>
    <x v="7"/>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4"/>
    <s v="CLIFF DRIVE Elementary      "/>
    <x v="7"/>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4"/>
    <s v="CLIFF DRIVE Elementary      "/>
    <x v="7"/>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4"/>
    <s v="CLIFF DRIVE Elementary      "/>
    <x v="7"/>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5"/>
    <s v="COUGAR CANYON Elementary    "/>
    <x v="0"/>
    <x v="0"/>
    <x v="0"/>
    <d v="2017-05-16T00:00:00"/>
    <n v="1"/>
    <x v="0"/>
    <x v="3400"/>
    <n v="3.0000000000000001E-3"/>
    <x v="0"/>
    <m/>
    <m/>
    <m/>
    <d v="2017-08-18T00:00:00"/>
    <s v="Yes"/>
    <d v="2017-02-14T00:00:00"/>
  </r>
  <r>
    <x v="14"/>
    <x v="14"/>
    <x v="315"/>
    <s v="COUGAR CANYON Elementary    "/>
    <x v="0"/>
    <x v="0"/>
    <x v="0"/>
    <d v="2017-05-16T00:00:00"/>
    <n v="1"/>
    <x v="6"/>
    <x v="3389"/>
    <n v="3.0000000000000001E-3"/>
    <x v="0"/>
    <m/>
    <m/>
    <m/>
    <d v="2017-08-18T00:00:00"/>
    <s v="Yes"/>
    <d v="2017-02-14T00:00:00"/>
  </r>
  <r>
    <x v="14"/>
    <x v="14"/>
    <x v="315"/>
    <s v="COUGAR CANYON Elementary    "/>
    <x v="0"/>
    <x v="0"/>
    <x v="0"/>
    <d v="2017-05-16T00:00:00"/>
    <n v="1"/>
    <x v="6"/>
    <x v="3401"/>
    <n v="2E-3"/>
    <x v="0"/>
    <m/>
    <m/>
    <m/>
    <d v="2017-08-18T00:00:00"/>
    <s v="Yes"/>
    <d v="2017-02-14T00:00:00"/>
  </r>
  <r>
    <x v="14"/>
    <x v="14"/>
    <x v="315"/>
    <s v="COUGAR CANYON Elementary    "/>
    <x v="0"/>
    <x v="0"/>
    <x v="0"/>
    <d v="2017-05-16T00:00:00"/>
    <n v="1"/>
    <x v="6"/>
    <x v="3402"/>
    <n v="0"/>
    <x v="0"/>
    <m/>
    <m/>
    <m/>
    <d v="2017-08-18T00:00:00"/>
    <s v="Yes"/>
    <d v="2017-02-14T00:00:00"/>
  </r>
  <r>
    <x v="14"/>
    <x v="14"/>
    <x v="315"/>
    <s v="COUGAR CANYON Elementary    "/>
    <x v="0"/>
    <x v="0"/>
    <x v="0"/>
    <d v="2017-05-16T00:00:00"/>
    <n v="1"/>
    <x v="6"/>
    <x v="3403"/>
    <n v="2E-3"/>
    <x v="0"/>
    <s v="Decommissioned"/>
    <s v="Issued e-mail to all affected sites."/>
    <m/>
    <s v="N/A"/>
    <s v="Yes"/>
    <d v="2017-02-14T00:00:00"/>
  </r>
  <r>
    <x v="14"/>
    <x v="14"/>
    <x v="315"/>
    <s v="COUGAR CANYON Elementary    "/>
    <x v="0"/>
    <x v="2"/>
    <x v="13"/>
    <d v="2017-05-16T00:00:00"/>
    <n v="1"/>
    <x v="6"/>
    <x v="3404"/>
    <n v="0"/>
    <x v="0"/>
    <s v="Decommissioned"/>
    <s v="Issued e-mail to all affected sites."/>
    <m/>
    <s v="N/A"/>
    <s v="Yes"/>
    <d v="2017-02-14T00:00:00"/>
  </r>
  <r>
    <x v="14"/>
    <x v="14"/>
    <x v="315"/>
    <s v="COUGAR CANYON Elementary    "/>
    <x v="0"/>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5"/>
    <s v="COUGAR CANYON Elementary    "/>
    <x v="0"/>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5"/>
    <s v="COUGAR CANYON Elementary    "/>
    <x v="0"/>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5"/>
    <s v="COUGAR CANYON Elementary    "/>
    <x v="0"/>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6"/>
    <s v="DEVON GARDENS Elementary    "/>
    <x v="15"/>
    <x v="0"/>
    <x v="0"/>
    <d v="2017-08-16T00:00:00"/>
    <n v="1"/>
    <x v="6"/>
    <x v="3398"/>
    <n v="7.0000000000000001E-3"/>
    <x v="0"/>
    <m/>
    <m/>
    <m/>
    <d v="2017-08-17T00:00:00"/>
    <s v="Yes"/>
    <d v="2017-02-14T00:00:00"/>
  </r>
  <r>
    <x v="14"/>
    <x v="14"/>
    <x v="316"/>
    <s v="DEVON GARDENS Elementary    "/>
    <x v="15"/>
    <x v="0"/>
    <x v="0"/>
    <d v="2017-05-16T00:00:00"/>
    <n v="1"/>
    <x v="6"/>
    <x v="3389"/>
    <n v="8.0000000000000002E-3"/>
    <x v="0"/>
    <m/>
    <m/>
    <m/>
    <d v="2017-08-17T00:00:00"/>
    <s v="Yes"/>
    <d v="2017-02-14T00:00:00"/>
  </r>
  <r>
    <x v="14"/>
    <x v="14"/>
    <x v="316"/>
    <s v="DEVON GARDENS Elementary    "/>
    <x v="15"/>
    <x v="0"/>
    <x v="0"/>
    <d v="2017-05-16T00:00:00"/>
    <n v="1"/>
    <x v="6"/>
    <x v="3394"/>
    <n v="8.0000000000000002E-3"/>
    <x v="0"/>
    <m/>
    <m/>
    <m/>
    <d v="2017-08-17T00:00:00"/>
    <s v="Yes"/>
    <d v="2017-02-14T00:00:00"/>
  </r>
  <r>
    <x v="14"/>
    <x v="14"/>
    <x v="316"/>
    <s v="DEVON GARDENS Elementary    "/>
    <x v="15"/>
    <x v="0"/>
    <x v="0"/>
    <d v="2017-05-16T00:00:00"/>
    <n v="1"/>
    <x v="0"/>
    <x v="3405"/>
    <n v="0"/>
    <x v="0"/>
    <m/>
    <m/>
    <m/>
    <d v="2017-08-17T00:00:00"/>
    <s v="Yes"/>
    <d v="2017-02-14T00:00:00"/>
  </r>
  <r>
    <x v="14"/>
    <x v="14"/>
    <x v="316"/>
    <s v="DEVON GARDENS Elementary    "/>
    <x v="15"/>
    <x v="0"/>
    <x v="0"/>
    <d v="2017-05-16T00:00:00"/>
    <n v="1"/>
    <x v="6"/>
    <x v="3397"/>
    <n v="8.9999999999999993E-3"/>
    <x v="0"/>
    <m/>
    <m/>
    <m/>
    <d v="2017-08-17T00:00:00"/>
    <s v="Yes"/>
    <d v="2017-02-14T00:00:00"/>
  </r>
  <r>
    <x v="14"/>
    <x v="14"/>
    <x v="316"/>
    <s v="DEVON GARDENS Elementary    "/>
    <x v="15"/>
    <x v="0"/>
    <x v="0"/>
    <d v="2017-05-16T00:00:00"/>
    <n v="1"/>
    <x v="6"/>
    <x v="3397"/>
    <n v="7.0000000000000001E-3"/>
    <x v="0"/>
    <m/>
    <m/>
    <m/>
    <d v="2017-08-17T00:00:00"/>
    <s v="Yes"/>
    <d v="2017-02-14T00:00:00"/>
  </r>
  <r>
    <x v="14"/>
    <x v="14"/>
    <x v="316"/>
    <s v="DEVON GARDENS Elementary    "/>
    <x v="15"/>
    <x v="0"/>
    <x v="0"/>
    <d v="2017-05-16T00:00:00"/>
    <n v="1"/>
    <x v="6"/>
    <x v="3397"/>
    <n v="1.4E-2"/>
    <x v="2"/>
    <s v="Decommissioned"/>
    <s v="Issued e-mail to all affected sites."/>
    <m/>
    <s v="N/A"/>
    <s v="Yes"/>
    <d v="2017-02-14T00:00:00"/>
  </r>
  <r>
    <x v="14"/>
    <x v="14"/>
    <x v="316"/>
    <s v="DEVON GARDENS Elementary    "/>
    <x v="15"/>
    <x v="0"/>
    <x v="0"/>
    <d v="2017-08-16T00:00:00"/>
    <n v="1"/>
    <x v="6"/>
    <x v="3398"/>
    <n v="7.0000000000000001E-3"/>
    <x v="0"/>
    <m/>
    <m/>
    <m/>
    <d v="2017-08-17T00:00:00"/>
    <s v="Yes"/>
    <d v="2017-02-14T00:00:00"/>
  </r>
  <r>
    <x v="14"/>
    <x v="14"/>
    <x v="316"/>
    <s v="DEVON GARDENS Elementary    "/>
    <x v="15"/>
    <x v="0"/>
    <x v="11"/>
    <m/>
    <m/>
    <x v="0"/>
    <x v="3406"/>
    <m/>
    <x v="1"/>
    <s v="Posted signage - &quot;flush 2 minutes before each initial use&quot;"/>
    <s v="Posted notice on District website and intranet, issued newsletter to parents and staff, issued e-mail to all sites."/>
    <m/>
    <d v="2017-03-17T00:00:00"/>
    <s v="Yes"/>
    <d v="2017-02-14T00:00:00"/>
  </r>
  <r>
    <x v="14"/>
    <x v="14"/>
    <x v="316"/>
    <s v="DEVON GARDENS Elementary    "/>
    <x v="15"/>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6"/>
    <s v="DEVON GARDENS Elementary    "/>
    <x v="15"/>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6"/>
    <s v="DEVON GARDENS Elementary    "/>
    <x v="15"/>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6"/>
    <s v="DEVON GARDENS Elementary    "/>
    <x v="15"/>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7"/>
    <s v="ENGLISH BLUFF Elementary    "/>
    <x v="7"/>
    <x v="0"/>
    <x v="0"/>
    <d v="2017-05-16T00:00:00"/>
    <n v="1"/>
    <x v="0"/>
    <x v="3407"/>
    <n v="2E-3"/>
    <x v="0"/>
    <m/>
    <m/>
    <m/>
    <d v="2017-08-19T00:00:00"/>
    <s v="Yes"/>
    <d v="2017-02-14T00:00:00"/>
  </r>
  <r>
    <x v="14"/>
    <x v="14"/>
    <x v="317"/>
    <s v="ENGLISH BLUFF Elementary    "/>
    <x v="7"/>
    <x v="0"/>
    <x v="0"/>
    <d v="2017-05-16T00:00:00"/>
    <n v="1"/>
    <x v="6"/>
    <x v="3389"/>
    <n v="6.4000000000000001E-2"/>
    <x v="2"/>
    <s v="Decommissioned"/>
    <s v="Issued e-mail to all affected sites."/>
    <m/>
    <s v="N/A"/>
    <s v="Yes"/>
    <d v="2017-02-14T00:00:00"/>
  </r>
  <r>
    <x v="14"/>
    <x v="14"/>
    <x v="317"/>
    <s v="ENGLISH BLUFF Elementary    "/>
    <x v="7"/>
    <x v="0"/>
    <x v="0"/>
    <d v="2017-05-16T00:00:00"/>
    <n v="1"/>
    <x v="6"/>
    <x v="3389"/>
    <n v="0.01"/>
    <x v="0"/>
    <m/>
    <m/>
    <m/>
    <d v="2017-08-19T00:00:00"/>
    <s v="Yes"/>
    <d v="2017-02-14T00:00:00"/>
  </r>
  <r>
    <x v="14"/>
    <x v="14"/>
    <x v="317"/>
    <s v="ENGLISH BLUFF Elementary    "/>
    <x v="7"/>
    <x v="0"/>
    <x v="0"/>
    <d v="2017-10-16T00:00:00"/>
    <n v="1"/>
    <x v="6"/>
    <x v="3408"/>
    <n v="4.0000000000000001E-3"/>
    <x v="0"/>
    <m/>
    <m/>
    <m/>
    <d v="2017-08-19T00:00:00"/>
    <s v="Yes"/>
    <d v="2017-02-14T00:00:00"/>
  </r>
  <r>
    <x v="14"/>
    <x v="14"/>
    <x v="317"/>
    <s v="ENGLISH BLUFF Elementary    "/>
    <x v="7"/>
    <x v="0"/>
    <x v="0"/>
    <d v="2017-05-16T00:00:00"/>
    <n v="1"/>
    <x v="6"/>
    <x v="3397"/>
    <n v="7.0000000000000001E-3"/>
    <x v="0"/>
    <m/>
    <m/>
    <m/>
    <d v="2017-08-19T00:00:00"/>
    <s v="Yes"/>
    <d v="2017-02-14T00:00:00"/>
  </r>
  <r>
    <x v="14"/>
    <x v="14"/>
    <x v="317"/>
    <s v="ENGLISH BLUFF Elementary    "/>
    <x v="7"/>
    <x v="0"/>
    <x v="0"/>
    <d v="2017-05-16T00:00:00"/>
    <n v="1"/>
    <x v="6"/>
    <x v="3397"/>
    <n v="8.9999999999999993E-3"/>
    <x v="0"/>
    <m/>
    <m/>
    <m/>
    <d v="2017-08-19T00:00:00"/>
    <s v="Yes"/>
    <d v="2017-02-14T00:00:00"/>
  </r>
  <r>
    <x v="14"/>
    <x v="14"/>
    <x v="317"/>
    <s v="ENGLISH BLUFF Elementary    "/>
    <x v="7"/>
    <x v="0"/>
    <x v="0"/>
    <d v="2017-05-16T00:00:00"/>
    <n v="1"/>
    <x v="6"/>
    <x v="3397"/>
    <n v="5.8000000000000003E-2"/>
    <x v="2"/>
    <s v="Decommissioned"/>
    <s v="Issued e-mail to all affected sites."/>
    <m/>
    <s v="N/A"/>
    <s v="Yes"/>
    <d v="2017-02-14T00:00:00"/>
  </r>
  <r>
    <x v="14"/>
    <x v="14"/>
    <x v="317"/>
    <s v="ENGLISH BLUFF Elementary    "/>
    <x v="7"/>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7"/>
    <s v="ENGLISH BLUFF Elementary    "/>
    <x v="7"/>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7"/>
    <s v="ENGLISH BLUFF Elementary    "/>
    <x v="7"/>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7"/>
    <s v="ENGLISH BLUFF Elementary    "/>
    <x v="7"/>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8"/>
    <s v="GIBSON Elementary           "/>
    <x v="64"/>
    <x v="0"/>
    <x v="0"/>
    <d v="2017-05-16T00:00:00"/>
    <n v="1"/>
    <x v="0"/>
    <x v="3409"/>
    <n v="4.0000000000000001E-3"/>
    <x v="0"/>
    <m/>
    <m/>
    <m/>
    <d v="2017-08-17T00:00:00"/>
    <s v="Yes"/>
    <d v="2017-02-14T00:00:00"/>
  </r>
  <r>
    <x v="14"/>
    <x v="14"/>
    <x v="318"/>
    <s v="GIBSON Elementary           "/>
    <x v="64"/>
    <x v="0"/>
    <x v="0"/>
    <d v="2017-05-16T00:00:00"/>
    <n v="1"/>
    <x v="6"/>
    <x v="3410"/>
    <n v="2E-3"/>
    <x v="0"/>
    <m/>
    <m/>
    <m/>
    <d v="2017-08-17T00:00:00"/>
    <s v="Yes"/>
    <d v="2017-02-14T00:00:00"/>
  </r>
  <r>
    <x v="14"/>
    <x v="14"/>
    <x v="318"/>
    <s v="GIBSON Elementary           "/>
    <x v="64"/>
    <x v="0"/>
    <x v="0"/>
    <d v="2017-10-16T00:00:00"/>
    <n v="1"/>
    <x v="6"/>
    <x v="3389"/>
    <n v="4.0000000000000001E-3"/>
    <x v="0"/>
    <m/>
    <m/>
    <m/>
    <d v="2017-08-17T00:00:00"/>
    <s v="Yes"/>
    <d v="2017-02-14T00:00:00"/>
  </r>
  <r>
    <x v="14"/>
    <x v="14"/>
    <x v="318"/>
    <s v="GIBSON Elementary           "/>
    <x v="64"/>
    <x v="0"/>
    <x v="0"/>
    <d v="2017-05-16T00:00:00"/>
    <n v="1"/>
    <x v="6"/>
    <x v="3411"/>
    <n v="4.4999999999999998E-2"/>
    <x v="2"/>
    <s v="Decommissioned"/>
    <s v="Issued e-mail to all affected sites."/>
    <m/>
    <s v="N/A"/>
    <s v="Yes"/>
    <d v="2017-02-14T00:00:00"/>
  </r>
  <r>
    <x v="14"/>
    <x v="14"/>
    <x v="318"/>
    <s v="GIBSON Elementary           "/>
    <x v="64"/>
    <x v="0"/>
    <x v="0"/>
    <d v="2017-05-16T00:00:00"/>
    <n v="1"/>
    <x v="6"/>
    <x v="3412"/>
    <n v="8.9999999999999993E-3"/>
    <x v="0"/>
    <m/>
    <m/>
    <m/>
    <d v="2017-08-17T00:00:00"/>
    <s v="Yes"/>
    <d v="2017-02-14T00:00:00"/>
  </r>
  <r>
    <x v="14"/>
    <x v="14"/>
    <x v="318"/>
    <s v="GIBSON Elementary           "/>
    <x v="64"/>
    <x v="0"/>
    <x v="0"/>
    <d v="2017-09-16T00:00:00"/>
    <n v="1"/>
    <x v="6"/>
    <x v="3413"/>
    <n v="6.0000000000000001E-3"/>
    <x v="0"/>
    <m/>
    <m/>
    <m/>
    <d v="2017-08-17T00:00:00"/>
    <s v="Yes"/>
    <d v="2017-02-14T00:00:00"/>
  </r>
  <r>
    <x v="14"/>
    <x v="14"/>
    <x v="318"/>
    <s v="GIBSON Elementary           "/>
    <x v="64"/>
    <x v="0"/>
    <x v="0"/>
    <d v="2017-05-16T00:00:00"/>
    <n v="1"/>
    <x v="6"/>
    <x v="3414"/>
    <n v="9.9000000000000005E-2"/>
    <x v="2"/>
    <s v="Decommissioned"/>
    <s v="Issued e-mail to all affected sites."/>
    <m/>
    <s v="N/A"/>
    <s v="Yes"/>
    <d v="2017-02-14T00:00:00"/>
  </r>
  <r>
    <x v="14"/>
    <x v="14"/>
    <x v="318"/>
    <s v="GIBSON Elementary           "/>
    <x v="64"/>
    <x v="0"/>
    <x v="0"/>
    <d v="2017-05-16T00:00:00"/>
    <n v="1"/>
    <x v="6"/>
    <x v="3414"/>
    <n v="4.0000000000000001E-3"/>
    <x v="0"/>
    <m/>
    <m/>
    <m/>
    <d v="2017-08-17T00:00:00"/>
    <s v="Yes"/>
    <d v="2017-02-14T00:00:00"/>
  </r>
  <r>
    <x v="14"/>
    <x v="14"/>
    <x v="318"/>
    <s v="GIBSON Elementary           "/>
    <x v="64"/>
    <x v="0"/>
    <x v="0"/>
    <d v="2017-09-16T00:00:00"/>
    <n v="1"/>
    <x v="6"/>
    <x v="3411"/>
    <n v="2E-3"/>
    <x v="0"/>
    <m/>
    <m/>
    <m/>
    <d v="2017-08-17T00:00:00"/>
    <s v="Yes"/>
    <d v="2017-02-14T00:00:00"/>
  </r>
  <r>
    <x v="14"/>
    <x v="14"/>
    <x v="318"/>
    <s v="GIBSON Elementary           "/>
    <x v="64"/>
    <x v="0"/>
    <x v="0"/>
    <d v="2017-10-16T00:00:00"/>
    <n v="1"/>
    <x v="6"/>
    <x v="3415"/>
    <n v="7.0000000000000001E-3"/>
    <x v="0"/>
    <m/>
    <m/>
    <m/>
    <d v="2017-08-17T00:00:00"/>
    <s v="Yes"/>
    <d v="2017-02-14T00:00:00"/>
  </r>
  <r>
    <x v="14"/>
    <x v="14"/>
    <x v="318"/>
    <s v="GIBSON Elementary           "/>
    <x v="64"/>
    <x v="0"/>
    <x v="0"/>
    <d v="2017-05-16T00:00:00"/>
    <n v="1"/>
    <x v="6"/>
    <x v="3415"/>
    <n v="2.5000000000000001E-2"/>
    <x v="2"/>
    <s v="Decommissioned"/>
    <s v="Issued e-mail to all affected sites."/>
    <m/>
    <s v="N/A"/>
    <s v="Yes"/>
    <d v="2017-02-14T00:00:00"/>
  </r>
  <r>
    <x v="14"/>
    <x v="14"/>
    <x v="318"/>
    <s v="GIBSON Elementary           "/>
    <x v="64"/>
    <x v="0"/>
    <x v="0"/>
    <d v="2017-09-16T00:00:00"/>
    <n v="1"/>
    <x v="6"/>
    <x v="3416"/>
    <n v="4.0000000000000001E-3"/>
    <x v="0"/>
    <m/>
    <m/>
    <m/>
    <d v="2017-08-17T00:00:00"/>
    <s v="Yes"/>
    <d v="2017-02-14T00:00:00"/>
  </r>
  <r>
    <x v="14"/>
    <x v="14"/>
    <x v="318"/>
    <s v="GIBSON Elementary           "/>
    <x v="64"/>
    <x v="0"/>
    <x v="0"/>
    <d v="2017-10-16T00:00:00"/>
    <n v="1"/>
    <x v="6"/>
    <x v="3417"/>
    <n v="0.01"/>
    <x v="2"/>
    <s v="Decommissioned"/>
    <s v="Issued e-mail to all affected sites."/>
    <m/>
    <s v="N/A"/>
    <s v="Yes"/>
    <d v="2017-02-14T00:00:00"/>
  </r>
  <r>
    <x v="14"/>
    <x v="14"/>
    <x v="318"/>
    <s v="GIBSON Elementary           "/>
    <x v="64"/>
    <x v="0"/>
    <x v="11"/>
    <m/>
    <m/>
    <x v="0"/>
    <x v="3418"/>
    <m/>
    <x v="1"/>
    <s v="Posted signage - &quot;flush 2 minutes before each initial use&quot;"/>
    <s v="Posted notice on District website and intranet, issued newsletter to parents and staff, issued e-mail to all sites."/>
    <m/>
    <d v="2017-03-17T00:00:00"/>
    <s v="Yes"/>
    <d v="2017-02-14T00:00:00"/>
  </r>
  <r>
    <x v="14"/>
    <x v="14"/>
    <x v="318"/>
    <s v="GIBSON Elementary           "/>
    <x v="64"/>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8"/>
    <s v="GIBSON Elementary           "/>
    <x v="64"/>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8"/>
    <s v="GIBSON Elementary           "/>
    <x v="64"/>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8"/>
    <s v="GIBSON Elementary           "/>
    <x v="64"/>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19"/>
    <s v="GRAY Elementary             "/>
    <x v="5"/>
    <x v="0"/>
    <x v="0"/>
    <d v="2017-09-16T00:00:00"/>
    <n v="1"/>
    <x v="0"/>
    <x v="3419"/>
    <n v="8.0000000000000002E-3"/>
    <x v="0"/>
    <m/>
    <m/>
    <m/>
    <d v="2017-08-17T00:00:00"/>
    <s v="Yes"/>
    <d v="2017-02-14T00:00:00"/>
  </r>
  <r>
    <x v="14"/>
    <x v="14"/>
    <x v="319"/>
    <s v="GRAY Elementary             "/>
    <x v="5"/>
    <x v="0"/>
    <x v="0"/>
    <d v="2017-10-16T00:00:00"/>
    <n v="1"/>
    <x v="6"/>
    <x v="3420"/>
    <n v="3.0000000000000001E-3"/>
    <x v="0"/>
    <m/>
    <m/>
    <m/>
    <d v="2017-08-17T00:00:00"/>
    <s v="Yes"/>
    <d v="2017-02-14T00:00:00"/>
  </r>
  <r>
    <x v="14"/>
    <x v="14"/>
    <x v="319"/>
    <s v="GRAY Elementary             "/>
    <x v="5"/>
    <x v="0"/>
    <x v="0"/>
    <d v="2017-09-16T00:00:00"/>
    <n v="1"/>
    <x v="6"/>
    <x v="3421"/>
    <n v="5.0000000000000001E-3"/>
    <x v="0"/>
    <m/>
    <m/>
    <m/>
    <d v="2017-08-17T00:00:00"/>
    <s v="Yes"/>
    <d v="2017-02-14T00:00:00"/>
  </r>
  <r>
    <x v="14"/>
    <x v="14"/>
    <x v="319"/>
    <s v="GRAY Elementary             "/>
    <x v="5"/>
    <x v="0"/>
    <x v="0"/>
    <d v="2017-05-16T00:00:00"/>
    <n v="1"/>
    <x v="0"/>
    <x v="3422"/>
    <n v="1.2E-2"/>
    <x v="2"/>
    <s v="Posted signage - &quot;flush 2 minutes before each initial use&quot;"/>
    <s v="Posted notice on District website and intranet, issued newsletter to parents and staff, issued e-mail to all sites."/>
    <m/>
    <d v="2017-08-17T00:00:00"/>
    <s v="Yes"/>
    <d v="2017-02-14T00:00:00"/>
  </r>
  <r>
    <x v="14"/>
    <x v="14"/>
    <x v="319"/>
    <s v="GRAY Elementary             "/>
    <x v="5"/>
    <x v="0"/>
    <x v="0"/>
    <d v="2017-05-16T00:00:00"/>
    <n v="1"/>
    <x v="6"/>
    <x v="3389"/>
    <n v="2E-3"/>
    <x v="0"/>
    <m/>
    <m/>
    <m/>
    <d v="2017-08-17T00:00:00"/>
    <s v="Yes"/>
    <d v="2017-02-14T00:00:00"/>
  </r>
  <r>
    <x v="14"/>
    <x v="14"/>
    <x v="319"/>
    <s v="GRAY Elementary             "/>
    <x v="5"/>
    <x v="0"/>
    <x v="0"/>
    <d v="2017-09-16T00:00:00"/>
    <n v="1"/>
    <x v="6"/>
    <x v="3423"/>
    <n v="4.0000000000000001E-3"/>
    <x v="0"/>
    <m/>
    <m/>
    <m/>
    <d v="2017-08-17T00:00:00"/>
    <s v="Yes"/>
    <d v="2017-02-14T00:00:00"/>
  </r>
  <r>
    <x v="14"/>
    <x v="14"/>
    <x v="319"/>
    <s v="GRAY Elementary             "/>
    <x v="5"/>
    <x v="0"/>
    <x v="0"/>
    <d v="2017-09-16T00:00:00"/>
    <n v="1"/>
    <x v="6"/>
    <x v="3424"/>
    <n v="8.9999999999999993E-3"/>
    <x v="0"/>
    <m/>
    <m/>
    <m/>
    <d v="2017-08-17T00:00:00"/>
    <s v="Yes"/>
    <d v="2017-02-14T00:00:00"/>
  </r>
  <r>
    <x v="14"/>
    <x v="14"/>
    <x v="319"/>
    <s v="GRAY Elementary             "/>
    <x v="5"/>
    <x v="0"/>
    <x v="0"/>
    <d v="2017-10-16T00:00:00"/>
    <n v="1"/>
    <x v="6"/>
    <x v="3425"/>
    <n v="1E-3"/>
    <x v="0"/>
    <m/>
    <m/>
    <m/>
    <d v="2017-08-17T00:00:00"/>
    <s v="Yes"/>
    <d v="2017-02-14T00:00:00"/>
  </r>
  <r>
    <x v="14"/>
    <x v="14"/>
    <x v="319"/>
    <s v="GRAY Elementary             "/>
    <x v="5"/>
    <x v="0"/>
    <x v="0"/>
    <d v="2017-09-16T00:00:00"/>
    <n v="1"/>
    <x v="6"/>
    <x v="3426"/>
    <n v="4.0000000000000001E-3"/>
    <x v="0"/>
    <m/>
    <m/>
    <m/>
    <d v="2017-08-17T00:00:00"/>
    <s v="Yes"/>
    <d v="2017-02-14T00:00:00"/>
  </r>
  <r>
    <x v="14"/>
    <x v="14"/>
    <x v="319"/>
    <s v="GRAY Elementary             "/>
    <x v="5"/>
    <x v="0"/>
    <x v="0"/>
    <d v="2017-09-16T00:00:00"/>
    <n v="1"/>
    <x v="0"/>
    <x v="3427"/>
    <n v="3.0000000000000001E-3"/>
    <x v="0"/>
    <m/>
    <m/>
    <m/>
    <d v="2017-08-17T00:00:00"/>
    <s v="Yes"/>
    <d v="2017-02-14T00:00:00"/>
  </r>
  <r>
    <x v="14"/>
    <x v="14"/>
    <x v="319"/>
    <s v="GRAY Elementary             "/>
    <x v="5"/>
    <x v="0"/>
    <x v="0"/>
    <d v="2017-05-16T00:00:00"/>
    <n v="1"/>
    <x v="6"/>
    <x v="3427"/>
    <n v="1.0999999999999999E-2"/>
    <x v="2"/>
    <s v="Decommissioned"/>
    <s v="Issued e-mail to all affected sites."/>
    <m/>
    <s v="N/A"/>
    <s v="Yes"/>
    <d v="2017-02-14T00:00:00"/>
  </r>
  <r>
    <x v="14"/>
    <x v="14"/>
    <x v="319"/>
    <s v="GRAY Elementary             "/>
    <x v="5"/>
    <x v="0"/>
    <x v="0"/>
    <d v="2017-05-16T00:00:00"/>
    <n v="1"/>
    <x v="6"/>
    <x v="3397"/>
    <n v="8.9999999999999993E-3"/>
    <x v="0"/>
    <m/>
    <m/>
    <m/>
    <d v="2017-08-17T00:00:00"/>
    <s v="Yes"/>
    <d v="2017-02-14T00:00:00"/>
  </r>
  <r>
    <x v="14"/>
    <x v="14"/>
    <x v="319"/>
    <s v="GRAY Elementary             "/>
    <x v="5"/>
    <x v="0"/>
    <x v="0"/>
    <d v="2017-05-16T00:00:00"/>
    <n v="1"/>
    <x v="6"/>
    <x v="3397"/>
    <n v="3.0000000000000001E-3"/>
    <x v="0"/>
    <m/>
    <m/>
    <m/>
    <d v="2017-08-17T00:00:00"/>
    <s v="Yes"/>
    <d v="2017-02-14T00:00:00"/>
  </r>
  <r>
    <x v="14"/>
    <x v="14"/>
    <x v="319"/>
    <s v="GRAY Elementary             "/>
    <x v="5"/>
    <x v="0"/>
    <x v="11"/>
    <m/>
    <m/>
    <x v="0"/>
    <x v="3422"/>
    <m/>
    <x v="1"/>
    <s v="Posted signage - &quot;flush 2 minutes before each initial use&quot;"/>
    <s v="Posted notice on District website and intranet, issued newsletter to parents and staff, issued e-mail to all sites."/>
    <m/>
    <d v="2017-03-17T00:00:00"/>
    <s v="Yes"/>
    <d v="2017-02-14T00:00:00"/>
  </r>
  <r>
    <x v="14"/>
    <x v="14"/>
    <x v="319"/>
    <s v="GRAY Elementary             "/>
    <x v="5"/>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19"/>
    <s v="GRAY Elementary             "/>
    <x v="5"/>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19"/>
    <s v="GRAY Elementary             "/>
    <x v="5"/>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19"/>
    <s v="GRAY Elementary             "/>
    <x v="5"/>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0"/>
    <s v="HAWTHORNE Elementary        "/>
    <x v="5"/>
    <x v="0"/>
    <x v="0"/>
    <d v="2017-09-16T00:00:00"/>
    <n v="1"/>
    <x v="0"/>
    <x v="3428"/>
    <n v="4.0000000000000001E-3"/>
    <x v="0"/>
    <m/>
    <m/>
    <m/>
    <d v="2017-08-19T00:00:00"/>
    <s v="Yes"/>
    <d v="2017-02-14T00:00:00"/>
  </r>
  <r>
    <x v="14"/>
    <x v="14"/>
    <x v="320"/>
    <s v="HAWTHORNE Elementary        "/>
    <x v="5"/>
    <x v="0"/>
    <x v="0"/>
    <d v="2017-05-16T00:00:00"/>
    <n v="1"/>
    <x v="6"/>
    <x v="3429"/>
    <n v="2E-3"/>
    <x v="0"/>
    <m/>
    <m/>
    <m/>
    <d v="2017-08-19T00:00:00"/>
    <s v="Yes"/>
    <d v="2017-02-14T00:00:00"/>
  </r>
  <r>
    <x v="14"/>
    <x v="14"/>
    <x v="320"/>
    <s v="HAWTHORNE Elementary        "/>
    <x v="5"/>
    <x v="0"/>
    <x v="0"/>
    <d v="2017-09-16T00:00:00"/>
    <n v="1"/>
    <x v="6"/>
    <x v="3430"/>
    <n v="3.0000000000000001E-3"/>
    <x v="0"/>
    <m/>
    <m/>
    <m/>
    <d v="2017-08-19T00:00:00"/>
    <s v="Yes"/>
    <d v="2017-02-14T00:00:00"/>
  </r>
  <r>
    <x v="14"/>
    <x v="14"/>
    <x v="320"/>
    <s v="HAWTHORNE Elementary        "/>
    <x v="5"/>
    <x v="0"/>
    <x v="0"/>
    <d v="2017-05-16T00:00:00"/>
    <n v="1"/>
    <x v="6"/>
    <x v="3431"/>
    <n v="0"/>
    <x v="0"/>
    <m/>
    <m/>
    <m/>
    <d v="2017-08-19T00:00:00"/>
    <s v="Yes"/>
    <d v="2017-02-14T00:00:00"/>
  </r>
  <r>
    <x v="14"/>
    <x v="14"/>
    <x v="320"/>
    <s v="HAWTHORNE Elementary        "/>
    <x v="5"/>
    <x v="0"/>
    <x v="0"/>
    <d v="2017-09-16T00:00:00"/>
    <n v="1"/>
    <x v="6"/>
    <x v="3432"/>
    <n v="2E-3"/>
    <x v="0"/>
    <m/>
    <m/>
    <m/>
    <d v="2017-08-19T00:00:00"/>
    <s v="Yes"/>
    <d v="2017-02-14T00:00:00"/>
  </r>
  <r>
    <x v="14"/>
    <x v="14"/>
    <x v="320"/>
    <s v="HAWTHORNE Elementary        "/>
    <x v="5"/>
    <x v="0"/>
    <x v="0"/>
    <d v="2017-09-16T00:00:00"/>
    <n v="1"/>
    <x v="6"/>
    <x v="3433"/>
    <n v="2E-3"/>
    <x v="0"/>
    <m/>
    <m/>
    <m/>
    <d v="2017-08-19T00:00:00"/>
    <s v="Yes"/>
    <d v="2017-02-14T00:00:00"/>
  </r>
  <r>
    <x v="14"/>
    <x v="14"/>
    <x v="320"/>
    <s v="HAWTHORNE Elementary        "/>
    <x v="5"/>
    <x v="0"/>
    <x v="0"/>
    <d v="2017-05-16T00:00:00"/>
    <n v="1"/>
    <x v="6"/>
    <x v="3391"/>
    <n v="1.7999999999999999E-2"/>
    <x v="2"/>
    <s v="Decommissioned"/>
    <s v="Issued e-mail to all affected sites."/>
    <m/>
    <s v="N/A"/>
    <s v="Yes"/>
    <d v="2017-02-14T00:00:00"/>
  </r>
  <r>
    <x v="14"/>
    <x v="14"/>
    <x v="320"/>
    <s v="HAWTHORNE Elementary        "/>
    <x v="5"/>
    <x v="0"/>
    <x v="0"/>
    <d v="2017-09-16T00:00:00"/>
    <n v="1"/>
    <x v="6"/>
    <x v="3391"/>
    <n v="5.0000000000000001E-3"/>
    <x v="0"/>
    <m/>
    <m/>
    <m/>
    <d v="2017-08-19T00:00:00"/>
    <s v="Yes"/>
    <d v="2017-02-14T00:00:00"/>
  </r>
  <r>
    <x v="14"/>
    <x v="14"/>
    <x v="320"/>
    <s v="HAWTHORNE Elementary        "/>
    <x v="5"/>
    <x v="0"/>
    <x v="0"/>
    <d v="2017-09-16T00:00:00"/>
    <n v="1"/>
    <x v="6"/>
    <x v="3434"/>
    <n v="3.0000000000000001E-3"/>
    <x v="0"/>
    <m/>
    <m/>
    <m/>
    <d v="2017-08-19T00:00:00"/>
    <s v="Yes"/>
    <d v="2017-02-14T00:00:00"/>
  </r>
  <r>
    <x v="14"/>
    <x v="14"/>
    <x v="320"/>
    <s v="HAWTHORNE Elementary        "/>
    <x v="5"/>
    <x v="0"/>
    <x v="0"/>
    <d v="2017-05-16T00:00:00"/>
    <n v="1"/>
    <x v="6"/>
    <x v="3390"/>
    <n v="8.0000000000000002E-3"/>
    <x v="0"/>
    <m/>
    <m/>
    <m/>
    <d v="2017-08-19T00:00:00"/>
    <s v="Yes"/>
    <d v="2017-02-14T00:00:00"/>
  </r>
  <r>
    <x v="14"/>
    <x v="14"/>
    <x v="320"/>
    <s v="HAWTHORNE Elementary        "/>
    <x v="5"/>
    <x v="0"/>
    <x v="0"/>
    <d v="2017-05-16T00:00:00"/>
    <n v="1"/>
    <x v="6"/>
    <x v="3435"/>
    <n v="7.0000000000000001E-3"/>
    <x v="0"/>
    <m/>
    <m/>
    <m/>
    <d v="2017-08-19T00:00:00"/>
    <s v="Yes"/>
    <d v="2017-02-14T00:00:00"/>
  </r>
  <r>
    <x v="14"/>
    <x v="14"/>
    <x v="320"/>
    <s v="HAWTHORNE Elementary        "/>
    <x v="5"/>
    <x v="0"/>
    <x v="0"/>
    <d v="2017-05-16T00:00:00"/>
    <n v="1"/>
    <x v="6"/>
    <x v="1350"/>
    <n v="3.6999999999999998E-2"/>
    <x v="2"/>
    <s v="Decommissioned"/>
    <s v="Issued e-mail to all affected sites."/>
    <m/>
    <s v="N/A"/>
    <s v="Yes"/>
    <d v="2017-02-14T00:00:00"/>
  </r>
  <r>
    <x v="14"/>
    <x v="14"/>
    <x v="320"/>
    <s v="HAWTHORNE Elementary        "/>
    <x v="5"/>
    <x v="0"/>
    <x v="0"/>
    <d v="2017-05-16T00:00:00"/>
    <n v="1"/>
    <x v="6"/>
    <x v="2254"/>
    <n v="8.0000000000000002E-3"/>
    <x v="0"/>
    <m/>
    <m/>
    <m/>
    <d v="2017-08-19T00:00:00"/>
    <s v="Yes"/>
    <d v="2017-02-14T00:00:00"/>
  </r>
  <r>
    <x v="14"/>
    <x v="14"/>
    <x v="320"/>
    <s v="HAWTHORNE Elementary        "/>
    <x v="5"/>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0"/>
    <s v="HAWTHORNE Elementary        "/>
    <x v="5"/>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0"/>
    <s v="HAWTHORNE Elementary        "/>
    <x v="5"/>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0"/>
    <s v="HAWTHORNE Elementary        "/>
    <x v="5"/>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1"/>
    <s v="HEATH Traditional Elementary            "/>
    <x v="51"/>
    <x v="0"/>
    <x v="0"/>
    <d v="2017-05-16T00:00:00"/>
    <n v="1"/>
    <x v="0"/>
    <x v="3436"/>
    <n v="4.0000000000000001E-3"/>
    <x v="0"/>
    <m/>
    <m/>
    <m/>
    <d v="2017-08-18T00:00:00"/>
    <s v="Yes"/>
    <d v="2017-02-14T00:00:00"/>
  </r>
  <r>
    <x v="14"/>
    <x v="14"/>
    <x v="321"/>
    <s v="HEATH Traditional Elementary            "/>
    <x v="51"/>
    <x v="0"/>
    <x v="0"/>
    <d v="2017-05-16T00:00:00"/>
    <n v="1"/>
    <x v="6"/>
    <x v="3398"/>
    <n v="7.0000000000000001E-3"/>
    <x v="0"/>
    <m/>
    <m/>
    <m/>
    <d v="2017-08-18T00:00:00"/>
    <s v="Yes"/>
    <d v="2017-02-14T00:00:00"/>
  </r>
  <r>
    <x v="14"/>
    <x v="14"/>
    <x v="321"/>
    <s v="HEATH Traditional Elementary            "/>
    <x v="51"/>
    <x v="0"/>
    <x v="0"/>
    <d v="2017-09-16T00:00:00"/>
    <n v="1"/>
    <x v="6"/>
    <x v="3398"/>
    <n v="4.0000000000000001E-3"/>
    <x v="0"/>
    <m/>
    <m/>
    <m/>
    <d v="2017-08-18T00:00:00"/>
    <s v="Yes"/>
    <d v="2017-02-14T00:00:00"/>
  </r>
  <r>
    <x v="14"/>
    <x v="14"/>
    <x v="321"/>
    <s v="HEATH Traditional Elementary            "/>
    <x v="51"/>
    <x v="0"/>
    <x v="0"/>
    <d v="2017-05-16T00:00:00"/>
    <n v="1"/>
    <x v="6"/>
    <x v="3134"/>
    <n v="2.1999999999999999E-2"/>
    <x v="2"/>
    <s v="Decommissioned"/>
    <s v="Issued e-mail to all affected sites."/>
    <m/>
    <s v="N/A"/>
    <s v="Yes"/>
    <d v="2017-02-14T00:00:00"/>
  </r>
  <r>
    <x v="14"/>
    <x v="14"/>
    <x v="321"/>
    <s v="HEATH Traditional Elementary            "/>
    <x v="51"/>
    <x v="0"/>
    <x v="0"/>
    <d v="2017-05-16T00:00:00"/>
    <n v="1"/>
    <x v="6"/>
    <x v="3134"/>
    <n v="8.9999999999999993E-3"/>
    <x v="0"/>
    <m/>
    <m/>
    <m/>
    <d v="2017-08-18T00:00:00"/>
    <s v="Yes"/>
    <d v="2017-02-14T00:00:00"/>
  </r>
  <r>
    <x v="14"/>
    <x v="14"/>
    <x v="321"/>
    <s v="HEATH Traditional Elementary            "/>
    <x v="51"/>
    <x v="0"/>
    <x v="0"/>
    <d v="2017-05-16T00:00:00"/>
    <n v="1"/>
    <x v="6"/>
    <x v="3134"/>
    <n v="2.4E-2"/>
    <x v="2"/>
    <s v="Decommissioned"/>
    <s v="Issued e-mail to all affected sites."/>
    <m/>
    <s v="N/A"/>
    <s v="Yes"/>
    <d v="2017-02-14T00:00:00"/>
  </r>
  <r>
    <x v="14"/>
    <x v="14"/>
    <x v="321"/>
    <s v="HEATH Traditional Elementary            "/>
    <x v="51"/>
    <x v="0"/>
    <x v="0"/>
    <d v="2017-09-16T00:00:00"/>
    <n v="1"/>
    <x v="6"/>
    <x v="3437"/>
    <n v="1E-3"/>
    <x v="0"/>
    <m/>
    <m/>
    <m/>
    <d v="2017-08-18T00:00:00"/>
    <s v="Yes"/>
    <d v="2017-02-14T00:00:00"/>
  </r>
  <r>
    <x v="14"/>
    <x v="14"/>
    <x v="321"/>
    <s v="HEATH Traditional Elementary            "/>
    <x v="51"/>
    <x v="0"/>
    <x v="11"/>
    <m/>
    <m/>
    <x v="0"/>
    <x v="3438"/>
    <m/>
    <x v="1"/>
    <s v="Posted signage - &quot;flush 2 minutes before each initial use&quot;"/>
    <s v="Posted notice on District website and intranet, issued newsletter to parents and staff, issued e-mail to all sites."/>
    <m/>
    <d v="2017-03-17T00:00:00"/>
    <s v="Yes"/>
    <d v="2017-02-14T00:00:00"/>
  </r>
  <r>
    <x v="14"/>
    <x v="14"/>
    <x v="321"/>
    <s v="HEATH Traditional Elementary            "/>
    <x v="51"/>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1"/>
    <s v="HEATH Traditional Elementary            "/>
    <x v="51"/>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1"/>
    <s v="HEATH Traditional Elementary            "/>
    <x v="51"/>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1"/>
    <s v="HEATH Traditional Elementary            "/>
    <x v="51"/>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2"/>
    <s v="HELLINGS Elementary         "/>
    <x v="5"/>
    <x v="0"/>
    <x v="0"/>
    <d v="2017-05-16T00:00:00"/>
    <n v="1"/>
    <x v="0"/>
    <x v="3409"/>
    <n v="6.0000000000000001E-3"/>
    <x v="0"/>
    <m/>
    <m/>
    <m/>
    <d v="2017-08-17T00:00:00"/>
    <s v="Yes"/>
    <d v="2017-02-14T00:00:00"/>
  </r>
  <r>
    <x v="14"/>
    <x v="14"/>
    <x v="322"/>
    <s v="HELLINGS Elementary         "/>
    <x v="5"/>
    <x v="0"/>
    <x v="0"/>
    <d v="2017-05-16T00:00:00"/>
    <n v="1"/>
    <x v="6"/>
    <x v="3393"/>
    <n v="2E-3"/>
    <x v="0"/>
    <m/>
    <m/>
    <m/>
    <d v="2017-08-17T00:00:00"/>
    <s v="Yes"/>
    <d v="2017-02-14T00:00:00"/>
  </r>
  <r>
    <x v="14"/>
    <x v="14"/>
    <x v="322"/>
    <s v="HELLINGS Elementary         "/>
    <x v="5"/>
    <x v="0"/>
    <x v="0"/>
    <d v="2017-10-16T00:00:00"/>
    <n v="1"/>
    <x v="6"/>
    <x v="3389"/>
    <n v="0.01"/>
    <x v="0"/>
    <m/>
    <m/>
    <m/>
    <d v="2017-08-17T00:00:00"/>
    <s v="Yes"/>
    <d v="2017-02-14T00:00:00"/>
  </r>
  <r>
    <x v="14"/>
    <x v="14"/>
    <x v="322"/>
    <s v="HELLINGS Elementary         "/>
    <x v="5"/>
    <x v="0"/>
    <x v="0"/>
    <d v="2017-05-16T00:00:00"/>
    <n v="1"/>
    <x v="6"/>
    <x v="3411"/>
    <n v="8.9999999999999993E-3"/>
    <x v="0"/>
    <m/>
    <m/>
    <m/>
    <d v="2017-08-17T00:00:00"/>
    <s v="Yes"/>
    <d v="2017-02-14T00:00:00"/>
  </r>
  <r>
    <x v="14"/>
    <x v="14"/>
    <x v="322"/>
    <s v="HELLINGS Elementary         "/>
    <x v="5"/>
    <x v="0"/>
    <x v="0"/>
    <d v="2017-09-16T00:00:00"/>
    <n v="1"/>
    <x v="6"/>
    <x v="3439"/>
    <n v="4.0000000000000001E-3"/>
    <x v="0"/>
    <m/>
    <m/>
    <m/>
    <d v="2017-08-17T00:00:00"/>
    <s v="Yes"/>
    <d v="2017-02-14T00:00:00"/>
  </r>
  <r>
    <x v="14"/>
    <x v="14"/>
    <x v="322"/>
    <s v="HELLINGS Elementary         "/>
    <x v="5"/>
    <x v="0"/>
    <x v="0"/>
    <d v="2017-05-16T00:00:00"/>
    <n v="1"/>
    <x v="6"/>
    <x v="3439"/>
    <n v="2.1000000000000001E-2"/>
    <x v="2"/>
    <s v="Decommissioned"/>
    <s v="Issued e-mail to all affected sites."/>
    <m/>
    <s v="N/A"/>
    <s v="Yes"/>
    <d v="2017-02-14T00:00:00"/>
  </r>
  <r>
    <x v="14"/>
    <x v="14"/>
    <x v="322"/>
    <s v="HELLINGS Elementary         "/>
    <x v="5"/>
    <x v="0"/>
    <x v="0"/>
    <d v="2017-10-16T00:00:00"/>
    <n v="1"/>
    <x v="6"/>
    <x v="3413"/>
    <n v="4.0000000000000001E-3"/>
    <x v="0"/>
    <m/>
    <m/>
    <m/>
    <d v="2017-08-17T00:00:00"/>
    <s v="Yes"/>
    <d v="2017-02-14T00:00:00"/>
  </r>
  <r>
    <x v="14"/>
    <x v="14"/>
    <x v="322"/>
    <s v="HELLINGS Elementary         "/>
    <x v="5"/>
    <x v="0"/>
    <x v="0"/>
    <d v="2017-10-16T00:00:00"/>
    <n v="1"/>
    <x v="6"/>
    <x v="3414"/>
    <n v="0.01"/>
    <x v="2"/>
    <s v="Decommissioned"/>
    <s v="Issued e-mail to all affected sites."/>
    <m/>
    <s v="N/A"/>
    <s v="Yes"/>
    <d v="2017-02-14T00:00:00"/>
  </r>
  <r>
    <x v="14"/>
    <x v="14"/>
    <x v="322"/>
    <s v="HELLINGS Elementary         "/>
    <x v="5"/>
    <x v="0"/>
    <x v="0"/>
    <d v="2017-05-16T00:00:00"/>
    <n v="1"/>
    <x v="6"/>
    <x v="3440"/>
    <n v="0.105"/>
    <x v="2"/>
    <s v="Decommissioned"/>
    <s v="Issued e-mail to all affected sites."/>
    <m/>
    <s v="N/A"/>
    <s v="Yes"/>
    <d v="2017-02-14T00:00:00"/>
  </r>
  <r>
    <x v="14"/>
    <x v="14"/>
    <x v="322"/>
    <s v="HELLINGS Elementary         "/>
    <x v="5"/>
    <x v="0"/>
    <x v="0"/>
    <d v="2017-05-16T00:00:00"/>
    <n v="1"/>
    <x v="6"/>
    <x v="1349"/>
    <n v="8.4000000000000005E-2"/>
    <x v="2"/>
    <s v="Decommissioned"/>
    <s v="Issued e-mail to all affected sites."/>
    <m/>
    <s v="N/A"/>
    <s v="Yes"/>
    <d v="2017-02-14T00:00:00"/>
  </r>
  <r>
    <x v="14"/>
    <x v="14"/>
    <x v="322"/>
    <s v="HELLINGS Elementary         "/>
    <x v="5"/>
    <x v="0"/>
    <x v="0"/>
    <d v="2017-05-16T00:00:00"/>
    <n v="1"/>
    <x v="6"/>
    <x v="3441"/>
    <n v="8.9999999999999993E-3"/>
    <x v="0"/>
    <m/>
    <m/>
    <m/>
    <d v="2017-08-17T00:00:00"/>
    <s v="Yes"/>
    <d v="2017-02-14T00:00:00"/>
  </r>
  <r>
    <x v="14"/>
    <x v="14"/>
    <x v="322"/>
    <s v="HELLINGS Elementary         "/>
    <x v="5"/>
    <x v="0"/>
    <x v="0"/>
    <d v="2017-05-16T00:00:00"/>
    <n v="1"/>
    <x v="6"/>
    <x v="3442"/>
    <n v="0.01"/>
    <x v="0"/>
    <m/>
    <m/>
    <m/>
    <d v="2017-08-17T00:00:00"/>
    <s v="Yes"/>
    <d v="2017-02-14T00:00:00"/>
  </r>
  <r>
    <x v="14"/>
    <x v="14"/>
    <x v="322"/>
    <s v="HELLINGS Elementary         "/>
    <x v="5"/>
    <x v="0"/>
    <x v="11"/>
    <m/>
    <m/>
    <x v="0"/>
    <x v="3443"/>
    <m/>
    <x v="1"/>
    <s v="Posted signage - &quot;flush 2 minutes before each initial use&quot;"/>
    <s v="Posted notice on District website and intranet, issued newsletter to parents and staff, issued e-mail to all sites."/>
    <m/>
    <d v="2017-03-17T00:00:00"/>
    <s v="Yes"/>
    <d v="2017-02-14T00:00:00"/>
  </r>
  <r>
    <x v="14"/>
    <x v="14"/>
    <x v="322"/>
    <s v="HELLINGS Elementary         "/>
    <x v="5"/>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2"/>
    <s v="HELLINGS Elementary         "/>
    <x v="5"/>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2"/>
    <s v="HELLINGS Elementary         "/>
    <x v="5"/>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2"/>
    <s v="HELLINGS Elementary         "/>
    <x v="5"/>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3"/>
    <s v="HOLLY Elementary            "/>
    <x v="13"/>
    <x v="0"/>
    <x v="0"/>
    <d v="2017-05-16T00:00:00"/>
    <n v="1"/>
    <x v="0"/>
    <x v="3444"/>
    <n v="0"/>
    <x v="0"/>
    <m/>
    <m/>
    <m/>
    <d v="2017-08-18T00:00:00"/>
    <s v="Yes"/>
    <d v="2017-02-14T00:00:00"/>
  </r>
  <r>
    <x v="14"/>
    <x v="14"/>
    <x v="323"/>
    <s v="HOLLY Elementary            "/>
    <x v="13"/>
    <x v="0"/>
    <x v="0"/>
    <d v="2017-05-16T00:00:00"/>
    <n v="1"/>
    <x v="6"/>
    <x v="3382"/>
    <n v="2E-3"/>
    <x v="0"/>
    <m/>
    <m/>
    <m/>
    <d v="2017-08-18T00:00:00"/>
    <s v="Yes"/>
    <d v="2017-02-14T00:00:00"/>
  </r>
  <r>
    <x v="14"/>
    <x v="14"/>
    <x v="323"/>
    <s v="HOLLY Elementary            "/>
    <x v="13"/>
    <x v="0"/>
    <x v="0"/>
    <d v="2017-05-16T00:00:00"/>
    <n v="1"/>
    <x v="6"/>
    <x v="3382"/>
    <n v="6.0000000000000001E-3"/>
    <x v="0"/>
    <m/>
    <m/>
    <m/>
    <d v="2017-08-18T00:00:00"/>
    <s v="Yes"/>
    <d v="2017-02-14T00:00:00"/>
  </r>
  <r>
    <x v="14"/>
    <x v="14"/>
    <x v="323"/>
    <s v="HOLLY Elementary            "/>
    <x v="13"/>
    <x v="0"/>
    <x v="0"/>
    <d v="2017-05-16T00:00:00"/>
    <n v="1"/>
    <x v="6"/>
    <x v="3445"/>
    <n v="8.9999999999999993E-3"/>
    <x v="0"/>
    <m/>
    <m/>
    <m/>
    <d v="2017-08-18T00:00:00"/>
    <s v="Yes"/>
    <d v="2017-02-14T00:00:00"/>
  </r>
  <r>
    <x v="14"/>
    <x v="14"/>
    <x v="323"/>
    <s v="HOLLY Elementary            "/>
    <x v="13"/>
    <x v="0"/>
    <x v="0"/>
    <d v="2017-09-16T00:00:00"/>
    <n v="1"/>
    <x v="6"/>
    <x v="3446"/>
    <n v="0"/>
    <x v="0"/>
    <m/>
    <m/>
    <m/>
    <d v="2017-08-18T00:00:00"/>
    <s v="Yes"/>
    <d v="2017-02-14T00:00:00"/>
  </r>
  <r>
    <x v="14"/>
    <x v="14"/>
    <x v="323"/>
    <s v="HOLLY Elementary            "/>
    <x v="13"/>
    <x v="0"/>
    <x v="0"/>
    <d v="2017-09-16T00:00:00"/>
    <n v="1"/>
    <x v="6"/>
    <x v="3447"/>
    <n v="2E-3"/>
    <x v="0"/>
    <m/>
    <m/>
    <m/>
    <d v="2017-08-18T00:00:00"/>
    <s v="Yes"/>
    <d v="2017-02-14T00:00:00"/>
  </r>
  <r>
    <x v="14"/>
    <x v="14"/>
    <x v="323"/>
    <s v="HOLLY Elementary            "/>
    <x v="13"/>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3"/>
    <s v="HOLLY Elementary            "/>
    <x v="13"/>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3"/>
    <s v="HOLLY Elementary            "/>
    <x v="13"/>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3"/>
    <s v="HOLLY Elementary            "/>
    <x v="13"/>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4"/>
    <s v="JARVIS Traditional Elementary           "/>
    <x v="56"/>
    <x v="0"/>
    <x v="0"/>
    <d v="2017-05-16T00:00:00"/>
    <n v="1"/>
    <x v="0"/>
    <x v="3448"/>
    <n v="2E-3"/>
    <x v="0"/>
    <m/>
    <m/>
    <m/>
    <d v="2017-08-18T00:00:00"/>
    <s v="Yes"/>
    <d v="2017-02-14T00:00:00"/>
  </r>
  <r>
    <x v="14"/>
    <x v="14"/>
    <x v="324"/>
    <s v="JARVIS Traditional Elementary           "/>
    <x v="56"/>
    <x v="0"/>
    <x v="0"/>
    <d v="2017-09-16T00:00:00"/>
    <n v="1"/>
    <x v="6"/>
    <x v="3387"/>
    <n v="2E-3"/>
    <x v="0"/>
    <m/>
    <m/>
    <m/>
    <d v="2017-08-18T00:00:00"/>
    <s v="Yes"/>
    <d v="2017-02-14T00:00:00"/>
  </r>
  <r>
    <x v="14"/>
    <x v="14"/>
    <x v="324"/>
    <s v="JARVIS Traditional Elementary           "/>
    <x v="56"/>
    <x v="0"/>
    <x v="0"/>
    <d v="2017-09-16T00:00:00"/>
    <n v="1"/>
    <x v="6"/>
    <x v="3449"/>
    <n v="3.0000000000000001E-3"/>
    <x v="0"/>
    <m/>
    <m/>
    <m/>
    <d v="2017-08-18T00:00:00"/>
    <s v="Yes"/>
    <d v="2017-02-14T00:00:00"/>
  </r>
  <r>
    <x v="14"/>
    <x v="14"/>
    <x v="324"/>
    <s v="JARVIS Traditional Elementary           "/>
    <x v="56"/>
    <x v="0"/>
    <x v="0"/>
    <d v="2017-05-16T00:00:00"/>
    <n v="1"/>
    <x v="6"/>
    <x v="3435"/>
    <n v="8.9999999999999993E-3"/>
    <x v="0"/>
    <m/>
    <m/>
    <m/>
    <d v="2017-08-18T00:00:00"/>
    <s v="Yes"/>
    <d v="2017-02-14T00:00:00"/>
  </r>
  <r>
    <x v="14"/>
    <x v="14"/>
    <x v="324"/>
    <s v="JARVIS Traditional Elementary           "/>
    <x v="56"/>
    <x v="0"/>
    <x v="0"/>
    <d v="2017-05-16T00:00:00"/>
    <n v="1"/>
    <x v="6"/>
    <x v="3435"/>
    <n v="5.0000000000000001E-3"/>
    <x v="0"/>
    <m/>
    <m/>
    <m/>
    <d v="2017-08-18T00:00:00"/>
    <s v="Yes"/>
    <d v="2017-02-14T00:00:00"/>
  </r>
  <r>
    <x v="14"/>
    <x v="14"/>
    <x v="324"/>
    <s v="JARVIS Traditional Elementary           "/>
    <x v="56"/>
    <x v="0"/>
    <x v="0"/>
    <d v="2017-05-16T00:00:00"/>
    <n v="1"/>
    <x v="6"/>
    <x v="3385"/>
    <n v="6.0000000000000001E-3"/>
    <x v="0"/>
    <m/>
    <m/>
    <m/>
    <d v="2017-08-18T00:00:00"/>
    <s v="Yes"/>
    <d v="2017-02-14T00:00:00"/>
  </r>
  <r>
    <x v="14"/>
    <x v="14"/>
    <x v="324"/>
    <s v="JARVIS Traditional Elementary           "/>
    <x v="56"/>
    <x v="0"/>
    <x v="0"/>
    <d v="2017-05-16T00:00:00"/>
    <n v="1"/>
    <x v="6"/>
    <x v="3390"/>
    <n v="2E-3"/>
    <x v="0"/>
    <m/>
    <m/>
    <m/>
    <d v="2017-08-18T00:00:00"/>
    <s v="Yes"/>
    <d v="2017-02-14T00:00:00"/>
  </r>
  <r>
    <x v="14"/>
    <x v="14"/>
    <x v="324"/>
    <s v="JARVIS Traditional Elementary           "/>
    <x v="56"/>
    <x v="0"/>
    <x v="0"/>
    <d v="2017-09-16T00:00:00"/>
    <n v="1"/>
    <x v="6"/>
    <x v="3391"/>
    <n v="3.0000000000000001E-3"/>
    <x v="0"/>
    <m/>
    <m/>
    <m/>
    <d v="2017-08-18T00:00:00"/>
    <s v="Yes"/>
    <d v="2017-02-14T00:00:00"/>
  </r>
  <r>
    <x v="14"/>
    <x v="14"/>
    <x v="324"/>
    <s v="JARVIS Traditional Elementary           "/>
    <x v="56"/>
    <x v="0"/>
    <x v="0"/>
    <d v="2017-09-16T00:00:00"/>
    <n v="1"/>
    <x v="6"/>
    <x v="3450"/>
    <n v="3.0000000000000001E-3"/>
    <x v="0"/>
    <m/>
    <m/>
    <m/>
    <d v="2017-08-18T00:00:00"/>
    <s v="Yes"/>
    <d v="2017-02-14T00:00:00"/>
  </r>
  <r>
    <x v="14"/>
    <x v="14"/>
    <x v="324"/>
    <s v="JARVIS Traditional Elementary           "/>
    <x v="56"/>
    <x v="0"/>
    <x v="0"/>
    <d v="2017-09-16T00:00:00"/>
    <n v="1"/>
    <x v="6"/>
    <x v="3414"/>
    <n v="0"/>
    <x v="0"/>
    <m/>
    <m/>
    <m/>
    <d v="2017-08-18T00:00:00"/>
    <s v="Yes"/>
    <d v="2017-02-14T00:00:00"/>
  </r>
  <r>
    <x v="14"/>
    <x v="14"/>
    <x v="324"/>
    <s v="JARVIS Traditional Elementary           "/>
    <x v="56"/>
    <x v="0"/>
    <x v="0"/>
    <d v="2017-05-16T00:00:00"/>
    <n v="1"/>
    <x v="6"/>
    <x v="3414"/>
    <n v="1.7000000000000001E-2"/>
    <x v="2"/>
    <s v="Decommissioned"/>
    <s v="Issued e-mail to all affected sites."/>
    <m/>
    <s v="N/A"/>
    <s v="Yes"/>
    <d v="2017-02-14T00:00:00"/>
  </r>
  <r>
    <x v="14"/>
    <x v="14"/>
    <x v="324"/>
    <s v="JARVIS Traditional Elementary           "/>
    <x v="56"/>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4"/>
    <s v="JARVIS Traditional Elementary           "/>
    <x v="56"/>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4"/>
    <s v="JARVIS Traditional Elementary           "/>
    <x v="56"/>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4"/>
    <s v="JARVIS Traditional Elementary           "/>
    <x v="56"/>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5"/>
    <s v="LADNER Elementary           "/>
    <x v="121"/>
    <x v="0"/>
    <x v="0"/>
    <d v="2017-05-16T00:00:00"/>
    <n v="1"/>
    <x v="0"/>
    <x v="3396"/>
    <n v="5.0000000000000001E-3"/>
    <x v="0"/>
    <m/>
    <m/>
    <m/>
    <d v="2017-08-19T00:00:00"/>
    <s v="Yes"/>
    <d v="2017-02-14T00:00:00"/>
  </r>
  <r>
    <x v="14"/>
    <x v="14"/>
    <x v="325"/>
    <s v="LADNER Elementary           "/>
    <x v="121"/>
    <x v="0"/>
    <x v="0"/>
    <d v="2017-05-16T00:00:00"/>
    <n v="1"/>
    <x v="6"/>
    <x v="3410"/>
    <n v="5.0000000000000001E-3"/>
    <x v="0"/>
    <m/>
    <m/>
    <m/>
    <d v="2017-08-19T00:00:00"/>
    <s v="Yes"/>
    <d v="2017-02-14T00:00:00"/>
  </r>
  <r>
    <x v="14"/>
    <x v="14"/>
    <x v="325"/>
    <s v="LADNER Elementary           "/>
    <x v="121"/>
    <x v="0"/>
    <x v="0"/>
    <d v="2017-05-16T00:00:00"/>
    <n v="1"/>
    <x v="6"/>
    <x v="3451"/>
    <n v="1.0999999999999999E-2"/>
    <x v="2"/>
    <s v="Decommissioned"/>
    <s v="Issued e-mail to all affected sites."/>
    <m/>
    <s v="N/A"/>
    <s v="Yes"/>
    <d v="2017-02-14T00:00:00"/>
  </r>
  <r>
    <x v="14"/>
    <x v="14"/>
    <x v="325"/>
    <s v="LADNER Elementary           "/>
    <x v="121"/>
    <x v="0"/>
    <x v="0"/>
    <d v="2017-05-16T00:00:00"/>
    <n v="1"/>
    <x v="6"/>
    <x v="3451"/>
    <n v="4.0000000000000001E-3"/>
    <x v="0"/>
    <m/>
    <m/>
    <m/>
    <d v="2017-08-19T00:00:00"/>
    <s v="Yes"/>
    <d v="2017-02-14T00:00:00"/>
  </r>
  <r>
    <x v="14"/>
    <x v="14"/>
    <x v="325"/>
    <s v="LADNER Elementary           "/>
    <x v="121"/>
    <x v="0"/>
    <x v="0"/>
    <d v="2017-05-16T00:00:00"/>
    <n v="1"/>
    <x v="6"/>
    <x v="3451"/>
    <n v="0.01"/>
    <x v="0"/>
    <m/>
    <m/>
    <m/>
    <d v="2017-08-19T00:00:00"/>
    <s v="Yes"/>
    <d v="2017-02-14T00:00:00"/>
  </r>
  <r>
    <x v="14"/>
    <x v="14"/>
    <x v="325"/>
    <s v="LADNER Elementary           "/>
    <x v="121"/>
    <x v="0"/>
    <x v="0"/>
    <d v="2017-05-16T00:00:00"/>
    <n v="1"/>
    <x v="6"/>
    <x v="3382"/>
    <n v="8.9999999999999993E-3"/>
    <x v="0"/>
    <m/>
    <m/>
    <m/>
    <s v="N/A"/>
    <s v="Yes"/>
    <d v="2017-02-14T00:00:00"/>
  </r>
  <r>
    <x v="14"/>
    <x v="14"/>
    <x v="325"/>
    <s v="LADNER Elementary           "/>
    <x v="121"/>
    <x v="0"/>
    <x v="0"/>
    <d v="2017-05-16T00:00:00"/>
    <n v="1"/>
    <x v="6"/>
    <x v="3382"/>
    <n v="5.5E-2"/>
    <x v="2"/>
    <s v="Decommissioned"/>
    <s v="Issued e-mail to all affected sites."/>
    <m/>
    <s v="N/A"/>
    <s v="Yes"/>
    <d v="2017-02-14T00:00:00"/>
  </r>
  <r>
    <x v="14"/>
    <x v="14"/>
    <x v="325"/>
    <s v="LADNER Elementary           "/>
    <x v="121"/>
    <x v="0"/>
    <x v="0"/>
    <d v="2017-05-16T00:00:00"/>
    <n v="1"/>
    <x v="6"/>
    <x v="3382"/>
    <n v="1.7000000000000001E-2"/>
    <x v="2"/>
    <s v="Decommissioned"/>
    <s v="Issued e-mail to all affected sites."/>
    <m/>
    <d v="2017-08-19T00:00:00"/>
    <s v="Yes"/>
    <d v="2017-02-14T00:00:00"/>
  </r>
  <r>
    <x v="14"/>
    <x v="14"/>
    <x v="325"/>
    <s v="LADNER Elementary           "/>
    <x v="121"/>
    <x v="0"/>
    <x v="0"/>
    <d v="2017-09-16T00:00:00"/>
    <n v="1"/>
    <x v="6"/>
    <x v="3452"/>
    <n v="2E-3"/>
    <x v="0"/>
    <m/>
    <m/>
    <m/>
    <d v="2017-08-19T00:00:00"/>
    <s v="Yes"/>
    <d v="2017-02-14T00:00:00"/>
  </r>
  <r>
    <x v="14"/>
    <x v="14"/>
    <x v="325"/>
    <s v="LADNER Elementary           "/>
    <x v="121"/>
    <x v="0"/>
    <x v="0"/>
    <d v="2017-09-16T00:00:00"/>
    <n v="1"/>
    <x v="6"/>
    <x v="3390"/>
    <n v="7.0000000000000001E-3"/>
    <x v="0"/>
    <m/>
    <m/>
    <m/>
    <d v="2017-08-19T00:00:00"/>
    <s v="Yes"/>
    <d v="2017-02-14T00:00:00"/>
  </r>
  <r>
    <x v="14"/>
    <x v="14"/>
    <x v="325"/>
    <s v="LADNER Elementary           "/>
    <x v="121"/>
    <x v="0"/>
    <x v="11"/>
    <m/>
    <m/>
    <x v="0"/>
    <x v="3453"/>
    <m/>
    <x v="1"/>
    <s v="Posted signage - &quot;flush 2 minutes before each initial use&quot;"/>
    <s v="Posted notice on District website and intranet, issued newsletter to parents and staff, issued e-mail to all sites."/>
    <m/>
    <d v="2017-03-17T00:00:00"/>
    <s v="Yes"/>
    <d v="2017-02-14T00:00:00"/>
  </r>
  <r>
    <x v="14"/>
    <x v="14"/>
    <x v="325"/>
    <s v="LADNER Elementary           "/>
    <x v="121"/>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5"/>
    <s v="LADNER Elementary           "/>
    <x v="121"/>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5"/>
    <s v="LADNER Elementary           "/>
    <x v="121"/>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5"/>
    <s v="LADNER Elementary           "/>
    <x v="121"/>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6"/>
    <s v="McCLOSKEY Elementary        "/>
    <x v="56"/>
    <x v="0"/>
    <x v="0"/>
    <d v="2017-05-16T00:00:00"/>
    <n v="1"/>
    <x v="0"/>
    <x v="3454"/>
    <n v="7.0000000000000001E-3"/>
    <x v="0"/>
    <m/>
    <m/>
    <m/>
    <d v="2017-08-18T00:00:00"/>
    <s v="Yes"/>
    <d v="2017-02-14T00:00:00"/>
  </r>
  <r>
    <x v="14"/>
    <x v="14"/>
    <x v="326"/>
    <s v="McCLOSKEY Elementary        "/>
    <x v="56"/>
    <x v="0"/>
    <x v="0"/>
    <d v="2017-05-16T00:00:00"/>
    <n v="1"/>
    <x v="6"/>
    <x v="3455"/>
    <n v="0"/>
    <x v="0"/>
    <m/>
    <m/>
    <m/>
    <d v="2017-08-18T00:00:00"/>
    <s v="Yes"/>
    <d v="2017-02-14T00:00:00"/>
  </r>
  <r>
    <x v="14"/>
    <x v="14"/>
    <x v="326"/>
    <s v="McCLOSKEY Elementary        "/>
    <x v="56"/>
    <x v="0"/>
    <x v="0"/>
    <d v="2017-05-16T00:00:00"/>
    <n v="1"/>
    <x v="0"/>
    <x v="1161"/>
    <n v="0"/>
    <x v="0"/>
    <m/>
    <m/>
    <m/>
    <d v="2017-08-18T00:00:00"/>
    <s v="Yes"/>
    <d v="2017-02-14T00:00:00"/>
  </r>
  <r>
    <x v="14"/>
    <x v="14"/>
    <x v="326"/>
    <s v="McCLOSKEY Elementary        "/>
    <x v="56"/>
    <x v="0"/>
    <x v="0"/>
    <d v="2017-05-16T00:00:00"/>
    <n v="1"/>
    <x v="6"/>
    <x v="3456"/>
    <n v="6.0000000000000001E-3"/>
    <x v="0"/>
    <m/>
    <m/>
    <m/>
    <d v="2017-08-18T00:00:00"/>
    <s v="Yes"/>
    <d v="2017-02-14T00:00:00"/>
  </r>
  <r>
    <x v="14"/>
    <x v="14"/>
    <x v="326"/>
    <s v="McCLOSKEY Elementary        "/>
    <x v="56"/>
    <x v="0"/>
    <x v="0"/>
    <d v="2017-05-16T00:00:00"/>
    <n v="1"/>
    <x v="6"/>
    <x v="3384"/>
    <n v="0.02"/>
    <x v="2"/>
    <s v="Decommissioned"/>
    <s v="Issued e-mail to all affected sites."/>
    <m/>
    <s v="N/A"/>
    <s v="Yes"/>
    <d v="2017-02-14T00:00:00"/>
  </r>
  <r>
    <x v="14"/>
    <x v="14"/>
    <x v="326"/>
    <s v="McCLOSKEY Elementary        "/>
    <x v="56"/>
    <x v="0"/>
    <x v="0"/>
    <d v="2017-10-16T00:00:00"/>
    <n v="1"/>
    <x v="6"/>
    <x v="3452"/>
    <n v="4.0000000000000001E-3"/>
    <x v="0"/>
    <m/>
    <m/>
    <m/>
    <d v="2017-08-18T00:00:00"/>
    <s v="Yes"/>
    <d v="2017-02-14T00:00:00"/>
  </r>
  <r>
    <x v="14"/>
    <x v="14"/>
    <x v="326"/>
    <s v="McCLOSKEY Elementary        "/>
    <x v="56"/>
    <x v="0"/>
    <x v="0"/>
    <d v="2017-09-16T00:00:00"/>
    <n v="1"/>
    <x v="6"/>
    <x v="3457"/>
    <n v="2E-3"/>
    <x v="0"/>
    <m/>
    <m/>
    <m/>
    <d v="2017-08-18T00:00:00"/>
    <s v="Yes"/>
    <d v="2017-02-14T00:00:00"/>
  </r>
  <r>
    <x v="14"/>
    <x v="14"/>
    <x v="326"/>
    <s v="McCLOSKEY Elementary        "/>
    <x v="56"/>
    <x v="0"/>
    <x v="0"/>
    <d v="2017-09-16T00:00:00"/>
    <n v="1"/>
    <x v="6"/>
    <x v="3450"/>
    <n v="3.0000000000000001E-3"/>
    <x v="0"/>
    <m/>
    <m/>
    <m/>
    <d v="2017-08-18T00:00:00"/>
    <s v="Yes"/>
    <d v="2017-02-14T00:00:00"/>
  </r>
  <r>
    <x v="14"/>
    <x v="14"/>
    <x v="326"/>
    <s v="McCLOSKEY Elementary        "/>
    <x v="56"/>
    <x v="0"/>
    <x v="0"/>
    <d v="2017-10-16T00:00:00"/>
    <n v="1"/>
    <x v="6"/>
    <x v="3414"/>
    <n v="6.0000000000000001E-3"/>
    <x v="0"/>
    <m/>
    <m/>
    <m/>
    <d v="2017-08-18T00:00:00"/>
    <s v="Yes"/>
    <d v="2017-02-14T00:00:00"/>
  </r>
  <r>
    <x v="14"/>
    <x v="14"/>
    <x v="326"/>
    <s v="McCLOSKEY Elementary        "/>
    <x v="56"/>
    <x v="0"/>
    <x v="0"/>
    <d v="2017-05-16T00:00:00"/>
    <n v="1"/>
    <x v="6"/>
    <x v="3456"/>
    <n v="8.0000000000000002E-3"/>
    <x v="0"/>
    <m/>
    <m/>
    <m/>
    <d v="2017-08-18T00:00:00"/>
    <s v="Yes"/>
    <d v="2017-02-14T00:00:00"/>
  </r>
  <r>
    <x v="14"/>
    <x v="14"/>
    <x v="326"/>
    <s v="McCLOSKEY Elementary        "/>
    <x v="56"/>
    <x v="0"/>
    <x v="0"/>
    <d v="2017-05-16T00:00:00"/>
    <n v="1"/>
    <x v="6"/>
    <x v="3458"/>
    <n v="0"/>
    <x v="0"/>
    <m/>
    <m/>
    <m/>
    <d v="2017-08-18T00:00:00"/>
    <s v="Yes"/>
    <d v="2017-02-14T00:00:00"/>
  </r>
  <r>
    <x v="14"/>
    <x v="14"/>
    <x v="326"/>
    <s v="McCLOSKEY Elementary        "/>
    <x v="56"/>
    <x v="0"/>
    <x v="0"/>
    <d v="2017-09-16T00:00:00"/>
    <n v="1"/>
    <x v="6"/>
    <x v="3441"/>
    <n v="5.0000000000000001E-3"/>
    <x v="0"/>
    <m/>
    <m/>
    <m/>
    <d v="2017-08-18T00:00:00"/>
    <s v="Yes"/>
    <d v="2017-02-14T00:00:00"/>
  </r>
  <r>
    <x v="14"/>
    <x v="14"/>
    <x v="326"/>
    <s v="McCLOSKEY Elementary        "/>
    <x v="56"/>
    <x v="0"/>
    <x v="11"/>
    <m/>
    <m/>
    <x v="0"/>
    <x v="3459"/>
    <m/>
    <x v="1"/>
    <s v="Posted signage - &quot;flush 2 minutes before each initial use&quot;"/>
    <s v="Posted notice on District website and intranet, issued newsletter to parents and staff, issued e-mail to all sites."/>
    <m/>
    <d v="2017-03-17T00:00:00"/>
    <s v="Yes"/>
    <d v="2017-02-14T00:00:00"/>
  </r>
  <r>
    <x v="14"/>
    <x v="14"/>
    <x v="326"/>
    <s v="McCLOSKEY Elementary        "/>
    <x v="56"/>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6"/>
    <s v="McCLOSKEY Elementary        "/>
    <x v="56"/>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6"/>
    <s v="McCLOSKEY Elementary        "/>
    <x v="56"/>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6"/>
    <s v="McCLOSKEY Elementary        "/>
    <x v="56"/>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7"/>
    <s v="NEILSON GROVE Elementary    "/>
    <x v="53"/>
    <x v="2"/>
    <x v="14"/>
    <m/>
    <m/>
    <x v="4"/>
    <x v="20"/>
    <m/>
    <x v="1"/>
    <m/>
    <m/>
    <m/>
    <d v="2017-08-19T00:00:00"/>
    <s v="Yes"/>
    <d v="2017-02-14T00:00:00"/>
  </r>
  <r>
    <x v="14"/>
    <x v="14"/>
    <x v="328"/>
    <s v="PEBBLE HILL Traditional Elementary      "/>
    <x v="64"/>
    <x v="0"/>
    <x v="0"/>
    <d v="2017-05-16T00:00:00"/>
    <n v="1"/>
    <x v="0"/>
    <x v="3460"/>
    <n v="2E-3"/>
    <x v="0"/>
    <m/>
    <m/>
    <m/>
    <d v="2017-08-19T00:00:00"/>
    <s v="Yes"/>
    <d v="2017-02-14T00:00:00"/>
  </r>
  <r>
    <x v="14"/>
    <x v="14"/>
    <x v="328"/>
    <s v="PEBBLE HILL Traditional Elementary      "/>
    <x v="64"/>
    <x v="0"/>
    <x v="0"/>
    <d v="2017-05-16T00:00:00"/>
    <n v="1"/>
    <x v="6"/>
    <x v="3461"/>
    <n v="7.0000000000000001E-3"/>
    <x v="0"/>
    <m/>
    <m/>
    <m/>
    <d v="2017-08-19T00:00:00"/>
    <s v="Yes"/>
    <d v="2017-02-14T00:00:00"/>
  </r>
  <r>
    <x v="14"/>
    <x v="14"/>
    <x v="328"/>
    <s v="PEBBLE HILL Traditional Elementary      "/>
    <x v="64"/>
    <x v="0"/>
    <x v="0"/>
    <d v="2017-05-16T00:00:00"/>
    <n v="1"/>
    <x v="6"/>
    <x v="3462"/>
    <n v="6.0000000000000001E-3"/>
    <x v="0"/>
    <m/>
    <m/>
    <m/>
    <d v="2017-08-19T00:00:00"/>
    <s v="Yes"/>
    <d v="2017-02-14T00:00:00"/>
  </r>
  <r>
    <x v="14"/>
    <x v="14"/>
    <x v="328"/>
    <s v="PEBBLE HILL Traditional Elementary      "/>
    <x v="64"/>
    <x v="0"/>
    <x v="0"/>
    <d v="2017-09-16T00:00:00"/>
    <n v="1"/>
    <x v="6"/>
    <x v="3437"/>
    <n v="5.0000000000000001E-3"/>
    <x v="0"/>
    <m/>
    <m/>
    <m/>
    <d v="2017-08-19T00:00:00"/>
    <s v="Yes"/>
    <d v="2017-02-14T00:00:00"/>
  </r>
  <r>
    <x v="14"/>
    <x v="14"/>
    <x v="328"/>
    <s v="PEBBLE HILL Traditional Elementary      "/>
    <x v="64"/>
    <x v="0"/>
    <x v="0"/>
    <d v="2017-05-16T00:00:00"/>
    <n v="1"/>
    <x v="6"/>
    <x v="3389"/>
    <n v="1.2E-2"/>
    <x v="2"/>
    <s v="Decommissioned"/>
    <s v="Issued e-mail to all affected sites."/>
    <m/>
    <s v="N/A"/>
    <s v="Yes"/>
    <d v="2017-02-14T00:00:00"/>
  </r>
  <r>
    <x v="14"/>
    <x v="14"/>
    <x v="328"/>
    <s v="PEBBLE HILL Traditional Elementary      "/>
    <x v="64"/>
    <x v="0"/>
    <x v="0"/>
    <d v="2017-05-16T00:00:00"/>
    <n v="1"/>
    <x v="6"/>
    <x v="3389"/>
    <n v="8.0000000000000002E-3"/>
    <x v="0"/>
    <m/>
    <m/>
    <m/>
    <d v="2017-08-19T00:00:00"/>
    <s v="Yes"/>
    <d v="2017-02-14T00:00:00"/>
  </r>
  <r>
    <x v="14"/>
    <x v="14"/>
    <x v="328"/>
    <s v="PEBBLE HILL Traditional Elementary      "/>
    <x v="64"/>
    <x v="0"/>
    <x v="0"/>
    <d v="2017-09-16T00:00:00"/>
    <n v="1"/>
    <x v="6"/>
    <x v="3386"/>
    <n v="5.0000000000000001E-3"/>
    <x v="0"/>
    <m/>
    <m/>
    <m/>
    <d v="2017-08-19T00:00:00"/>
    <s v="Yes"/>
    <d v="2017-02-14T00:00:00"/>
  </r>
  <r>
    <x v="14"/>
    <x v="14"/>
    <x v="328"/>
    <s v="PEBBLE HILL Traditional Elementary      "/>
    <x v="64"/>
    <x v="0"/>
    <x v="0"/>
    <d v="2017-09-16T00:00:00"/>
    <n v="1"/>
    <x v="6"/>
    <x v="3387"/>
    <n v="7.0000000000000001E-3"/>
    <x v="0"/>
    <m/>
    <m/>
    <m/>
    <d v="2017-08-19T00:00:00"/>
    <s v="Yes"/>
    <d v="2017-02-14T00:00:00"/>
  </r>
  <r>
    <x v="14"/>
    <x v="14"/>
    <x v="328"/>
    <s v="PEBBLE HILL Traditional Elementary      "/>
    <x v="64"/>
    <x v="0"/>
    <x v="11"/>
    <m/>
    <m/>
    <x v="0"/>
    <x v="3463"/>
    <m/>
    <x v="1"/>
    <s v="Posted signage - &quot;flush 2 minutes before each initial use&quot;"/>
    <s v="Posted notice on District website and intranet, issued newsletter to parents and staff, issued e-mail to all sites."/>
    <m/>
    <d v="2017-03-17T00:00:00"/>
    <s v="Yes"/>
    <d v="2017-02-14T00:00:00"/>
  </r>
  <r>
    <x v="14"/>
    <x v="14"/>
    <x v="328"/>
    <s v="PEBBLE HILL Traditional Elementary      "/>
    <x v="64"/>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8"/>
    <s v="PEBBLE HILL Traditional Elementary      "/>
    <x v="64"/>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8"/>
    <s v="PEBBLE HILL Traditional Elementary      "/>
    <x v="64"/>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8"/>
    <s v="PEBBLE HILL Traditional Elementary      "/>
    <x v="64"/>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29"/>
    <s v="PINEWOOD Elementary         "/>
    <x v="14"/>
    <x v="0"/>
    <x v="0"/>
    <d v="2017-09-16T00:00:00"/>
    <n v="1"/>
    <x v="6"/>
    <x v="3392"/>
    <n v="2E-3"/>
    <x v="0"/>
    <m/>
    <m/>
    <m/>
    <d v="2017-08-18T00:00:00"/>
    <s v="Yes"/>
    <d v="2017-02-14T00:00:00"/>
  </r>
  <r>
    <x v="14"/>
    <x v="14"/>
    <x v="329"/>
    <s v="PINEWOOD Elementary         "/>
    <x v="14"/>
    <x v="0"/>
    <x v="0"/>
    <d v="2017-05-16T00:00:00"/>
    <n v="1"/>
    <x v="6"/>
    <x v="3389"/>
    <n v="2E-3"/>
    <x v="0"/>
    <m/>
    <m/>
    <m/>
    <d v="2017-08-18T00:00:00"/>
    <s v="Yes"/>
    <d v="2017-02-14T00:00:00"/>
  </r>
  <r>
    <x v="14"/>
    <x v="14"/>
    <x v="329"/>
    <s v="PINEWOOD Elementary         "/>
    <x v="14"/>
    <x v="0"/>
    <x v="0"/>
    <d v="2017-09-16T00:00:00"/>
    <n v="1"/>
    <x v="6"/>
    <x v="3464"/>
    <n v="1E-3"/>
    <x v="0"/>
    <m/>
    <m/>
    <m/>
    <d v="2017-08-18T00:00:00"/>
    <s v="Yes"/>
    <d v="2017-02-14T00:00:00"/>
  </r>
  <r>
    <x v="14"/>
    <x v="14"/>
    <x v="329"/>
    <s v="PINEWOOD Elementary         "/>
    <x v="14"/>
    <x v="0"/>
    <x v="0"/>
    <d v="2017-05-16T00:00:00"/>
    <n v="1"/>
    <x v="0"/>
    <x v="3465"/>
    <n v="6.0000000000000001E-3"/>
    <x v="0"/>
    <m/>
    <m/>
    <m/>
    <d v="2017-08-18T00:00:00"/>
    <s v="Yes"/>
    <d v="2017-02-14T00:00:00"/>
  </r>
  <r>
    <x v="14"/>
    <x v="14"/>
    <x v="329"/>
    <s v="PINEWOOD Elementary         "/>
    <x v="14"/>
    <x v="0"/>
    <x v="0"/>
    <d v="2017-09-16T00:00:00"/>
    <n v="1"/>
    <x v="6"/>
    <x v="3466"/>
    <n v="8.0000000000000002E-3"/>
    <x v="0"/>
    <m/>
    <m/>
    <m/>
    <d v="2017-08-18T00:00:00"/>
    <s v="Yes"/>
    <d v="2017-02-14T00:00:00"/>
  </r>
  <r>
    <x v="14"/>
    <x v="14"/>
    <x v="329"/>
    <s v="PINEWOOD Elementary         "/>
    <x v="14"/>
    <x v="0"/>
    <x v="0"/>
    <d v="2017-09-16T00:00:00"/>
    <n v="1"/>
    <x v="6"/>
    <x v="3389"/>
    <n v="2E-3"/>
    <x v="0"/>
    <m/>
    <m/>
    <m/>
    <d v="2017-08-18T00:00:00"/>
    <s v="Yes"/>
    <d v="2017-02-14T00:00:00"/>
  </r>
  <r>
    <x v="14"/>
    <x v="14"/>
    <x v="329"/>
    <s v="PINEWOOD Elementary         "/>
    <x v="14"/>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29"/>
    <s v="PINEWOOD Elementary         "/>
    <x v="14"/>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29"/>
    <s v="PINEWOOD Elementary         "/>
    <x v="14"/>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29"/>
    <s v="PINEWOOD Elementary         "/>
    <x v="14"/>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0"/>
    <s v="PORT GUICHON Elementary     "/>
    <x v="56"/>
    <x v="0"/>
    <x v="0"/>
    <d v="2017-05-16T00:00:00"/>
    <n v="1"/>
    <x v="6"/>
    <x v="3467"/>
    <n v="7.0000000000000001E-3"/>
    <x v="0"/>
    <m/>
    <m/>
    <m/>
    <d v="2017-08-19T00:00:00"/>
    <s v="Yes"/>
    <d v="2017-02-14T00:00:00"/>
  </r>
  <r>
    <x v="14"/>
    <x v="14"/>
    <x v="330"/>
    <s v="PORT GUICHON Elementary     "/>
    <x v="56"/>
    <x v="0"/>
    <x v="0"/>
    <d v="2017-09-16T00:00:00"/>
    <n v="1"/>
    <x v="6"/>
    <x v="3468"/>
    <n v="6.0000000000000001E-3"/>
    <x v="0"/>
    <m/>
    <m/>
    <m/>
    <d v="2017-08-19T00:00:00"/>
    <s v="Yes"/>
    <d v="2017-02-14T00:00:00"/>
  </r>
  <r>
    <x v="14"/>
    <x v="14"/>
    <x v="330"/>
    <s v="PORT GUICHON Elementary     "/>
    <x v="56"/>
    <x v="0"/>
    <x v="0"/>
    <d v="2017-05-16T00:00:00"/>
    <n v="1"/>
    <x v="0"/>
    <x v="3469"/>
    <n v="2E-3"/>
    <x v="0"/>
    <m/>
    <m/>
    <m/>
    <d v="2017-08-19T00:00:00"/>
    <s v="Yes"/>
    <d v="2017-02-14T00:00:00"/>
  </r>
  <r>
    <x v="14"/>
    <x v="14"/>
    <x v="330"/>
    <s v="PORT GUICHON Elementary     "/>
    <x v="56"/>
    <x v="0"/>
    <x v="0"/>
    <d v="2017-09-16T00:00:00"/>
    <n v="1"/>
    <x v="6"/>
    <x v="3408"/>
    <n v="2E-3"/>
    <x v="0"/>
    <m/>
    <m/>
    <m/>
    <d v="2017-08-19T00:00:00"/>
    <s v="Yes"/>
    <d v="2017-02-14T00:00:00"/>
  </r>
  <r>
    <x v="14"/>
    <x v="14"/>
    <x v="330"/>
    <s v="PORT GUICHON Elementary     "/>
    <x v="56"/>
    <x v="0"/>
    <x v="0"/>
    <d v="2017-05-16T00:00:00"/>
    <n v="1"/>
    <x v="6"/>
    <x v="3408"/>
    <n v="1.9E-2"/>
    <x v="2"/>
    <s v="Decommissioned"/>
    <s v="Issued e-mail to all affected sites."/>
    <m/>
    <s v="N/A"/>
    <s v="Yes"/>
    <d v="2017-02-14T00:00:00"/>
  </r>
  <r>
    <x v="14"/>
    <x v="14"/>
    <x v="330"/>
    <s v="PORT GUICHON Elementary     "/>
    <x v="56"/>
    <x v="0"/>
    <x v="0"/>
    <d v="2017-09-16T00:00:00"/>
    <n v="1"/>
    <x v="6"/>
    <x v="3382"/>
    <n v="1E-3"/>
    <x v="0"/>
    <m/>
    <m/>
    <m/>
    <d v="2017-08-19T00:00:00"/>
    <s v="Yes"/>
    <d v="2017-02-14T00:00:00"/>
  </r>
  <r>
    <x v="14"/>
    <x v="14"/>
    <x v="330"/>
    <s v="PORT GUICHON Elementary     "/>
    <x v="56"/>
    <x v="0"/>
    <x v="0"/>
    <d v="2017-10-16T00:00:00"/>
    <n v="1"/>
    <x v="6"/>
    <x v="3437"/>
    <n v="1E-3"/>
    <x v="0"/>
    <m/>
    <m/>
    <m/>
    <d v="2017-08-19T00:00:00"/>
    <s v="Yes"/>
    <d v="2017-02-14T00:00:00"/>
  </r>
  <r>
    <x v="14"/>
    <x v="14"/>
    <x v="330"/>
    <s v="PORT GUICHON Elementary     "/>
    <x v="56"/>
    <x v="0"/>
    <x v="0"/>
    <d v="2017-09-16T00:00:00"/>
    <n v="1"/>
    <x v="6"/>
    <x v="3456"/>
    <n v="0"/>
    <x v="0"/>
    <m/>
    <m/>
    <m/>
    <d v="2017-08-19T00:00:00"/>
    <s v="Yes"/>
    <d v="2017-02-14T00:00:00"/>
  </r>
  <r>
    <x v="14"/>
    <x v="14"/>
    <x v="330"/>
    <s v="PORT GUICHON Elementary     "/>
    <x v="56"/>
    <x v="0"/>
    <x v="11"/>
    <m/>
    <m/>
    <x v="0"/>
    <x v="3470"/>
    <m/>
    <x v="1"/>
    <s v="Posted signage - &quot;flush 2 minutes before each initial use&quot;"/>
    <s v="Posted notice on District website and intranet, issued newsletter to parents and staff, issued e-mail to all sites."/>
    <m/>
    <d v="2017-03-17T00:00:00"/>
    <s v="Yes"/>
    <d v="2017-02-14T00:00:00"/>
  </r>
  <r>
    <x v="14"/>
    <x v="14"/>
    <x v="330"/>
    <s v="PORT GUICHON Elementary     "/>
    <x v="56"/>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0"/>
    <s v="PORT GUICHON Elementary     "/>
    <x v="56"/>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30"/>
    <s v="PORT GUICHON Elementary     "/>
    <x v="56"/>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0"/>
    <s v="PORT GUICHON Elementary     "/>
    <x v="56"/>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1"/>
    <s v="RICHARDSON Elementary       "/>
    <x v="101"/>
    <x v="0"/>
    <x v="0"/>
    <d v="2017-05-16T00:00:00"/>
    <n v="1"/>
    <x v="6"/>
    <x v="3471"/>
    <n v="0"/>
    <x v="0"/>
    <m/>
    <m/>
    <m/>
    <d v="2017-08-17T00:00:00"/>
    <s v="Yes"/>
    <d v="2017-02-14T00:00:00"/>
  </r>
  <r>
    <x v="14"/>
    <x v="14"/>
    <x v="331"/>
    <s v="RICHARDSON Elementary       "/>
    <x v="101"/>
    <x v="0"/>
    <x v="0"/>
    <d v="2017-05-16T00:00:00"/>
    <n v="1"/>
    <x v="0"/>
    <x v="3472"/>
    <n v="1E-3"/>
    <x v="0"/>
    <m/>
    <m/>
    <m/>
    <d v="2017-08-17T00:00:00"/>
    <s v="Yes"/>
    <d v="2017-02-14T00:00:00"/>
  </r>
  <r>
    <x v="14"/>
    <x v="14"/>
    <x v="331"/>
    <s v="RICHARDSON Elementary       "/>
    <x v="101"/>
    <x v="0"/>
    <x v="0"/>
    <d v="2017-05-16T00:00:00"/>
    <n v="1"/>
    <x v="6"/>
    <x v="3473"/>
    <n v="1.7999999999999999E-2"/>
    <x v="2"/>
    <s v="Decommissioned"/>
    <s v="Issued e-mail to all affected sites."/>
    <m/>
    <s v="N/A"/>
    <s v="Yes"/>
    <d v="2017-02-14T00:00:00"/>
  </r>
  <r>
    <x v="14"/>
    <x v="14"/>
    <x v="331"/>
    <s v="RICHARDSON Elementary       "/>
    <x v="101"/>
    <x v="0"/>
    <x v="0"/>
    <d v="2017-05-16T00:00:00"/>
    <n v="1"/>
    <x v="6"/>
    <x v="3474"/>
    <n v="1.2E-2"/>
    <x v="2"/>
    <s v="Decommissioned"/>
    <s v="Issued e-mail to all affected sites."/>
    <m/>
    <s v="N/A"/>
    <s v="Yes"/>
    <d v="2017-02-14T00:00:00"/>
  </r>
  <r>
    <x v="14"/>
    <x v="14"/>
    <x v="331"/>
    <s v="RICHARDSON Elementary       "/>
    <x v="101"/>
    <x v="0"/>
    <x v="0"/>
    <d v="2017-05-16T00:00:00"/>
    <n v="1"/>
    <x v="6"/>
    <x v="3475"/>
    <n v="8.0000000000000002E-3"/>
    <x v="0"/>
    <m/>
    <m/>
    <m/>
    <d v="2017-08-17T00:00:00"/>
    <s v="Yes"/>
    <d v="2017-02-14T00:00:00"/>
  </r>
  <r>
    <x v="14"/>
    <x v="14"/>
    <x v="331"/>
    <s v="RICHARDSON Elementary       "/>
    <x v="101"/>
    <x v="0"/>
    <x v="0"/>
    <d v="2017-09-16T00:00:00"/>
    <n v="1"/>
    <x v="6"/>
    <x v="3384"/>
    <n v="4.0000000000000001E-3"/>
    <x v="0"/>
    <m/>
    <m/>
    <m/>
    <d v="2017-08-17T00:00:00"/>
    <s v="Yes"/>
    <d v="2017-02-14T00:00:00"/>
  </r>
  <r>
    <x v="14"/>
    <x v="14"/>
    <x v="331"/>
    <s v="RICHARDSON Elementary       "/>
    <x v="101"/>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1"/>
    <s v="RICHARDSON Elementary       "/>
    <x v="101"/>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31"/>
    <s v="RICHARDSON Elementary       "/>
    <x v="101"/>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1"/>
    <s v="RICHARDSON Elementary       "/>
    <x v="101"/>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2"/>
    <s v="SOUTH PARK Elementary       "/>
    <x v="115"/>
    <x v="0"/>
    <x v="0"/>
    <d v="2017-05-16T00:00:00"/>
    <n v="1"/>
    <x v="0"/>
    <x v="3476"/>
    <n v="1E-3"/>
    <x v="0"/>
    <m/>
    <m/>
    <m/>
    <d v="2017-08-19T00:00:00"/>
    <s v="Yes"/>
    <d v="2017-02-14T00:00:00"/>
  </r>
  <r>
    <x v="14"/>
    <x v="14"/>
    <x v="332"/>
    <s v="SOUTH PARK Elementary       "/>
    <x v="115"/>
    <x v="0"/>
    <x v="0"/>
    <d v="2017-05-16T00:00:00"/>
    <n v="1"/>
    <x v="6"/>
    <x v="3389"/>
    <n v="4.0000000000000001E-3"/>
    <x v="0"/>
    <m/>
    <m/>
    <m/>
    <d v="2017-08-19T00:00:00"/>
    <s v="Yes"/>
    <d v="2017-02-14T00:00:00"/>
  </r>
  <r>
    <x v="14"/>
    <x v="14"/>
    <x v="332"/>
    <s v="SOUTH PARK Elementary       "/>
    <x v="115"/>
    <x v="0"/>
    <x v="0"/>
    <d v="2017-05-16T00:00:00"/>
    <n v="1"/>
    <x v="6"/>
    <x v="3389"/>
    <n v="8.9999999999999993E-3"/>
    <x v="0"/>
    <m/>
    <m/>
    <m/>
    <d v="2017-08-19T00:00:00"/>
    <s v="Yes"/>
    <d v="2017-02-14T00:00:00"/>
  </r>
  <r>
    <x v="14"/>
    <x v="14"/>
    <x v="332"/>
    <s v="SOUTH PARK Elementary       "/>
    <x v="115"/>
    <x v="0"/>
    <x v="0"/>
    <d v="2017-05-16T00:00:00"/>
    <n v="1"/>
    <x v="6"/>
    <x v="3389"/>
    <n v="1.7000000000000001E-2"/>
    <x v="2"/>
    <s v="Decommissioned"/>
    <s v="Issued e-mail to all affected sites."/>
    <m/>
    <s v="N/A"/>
    <s v="Yes"/>
    <d v="2017-02-14T00:00:00"/>
  </r>
  <r>
    <x v="14"/>
    <x v="14"/>
    <x v="332"/>
    <s v="SOUTH PARK Elementary       "/>
    <x v="115"/>
    <x v="0"/>
    <x v="0"/>
    <d v="2017-05-16T00:00:00"/>
    <n v="1"/>
    <x v="6"/>
    <x v="3389"/>
    <n v="7.0000000000000001E-3"/>
    <x v="0"/>
    <m/>
    <m/>
    <m/>
    <d v="2017-08-19T00:00:00"/>
    <s v="Yes"/>
    <d v="2017-02-14T00:00:00"/>
  </r>
  <r>
    <x v="14"/>
    <x v="14"/>
    <x v="332"/>
    <s v="SOUTH PARK Elementary       "/>
    <x v="115"/>
    <x v="0"/>
    <x v="0"/>
    <d v="2017-05-16T00:00:00"/>
    <n v="1"/>
    <x v="6"/>
    <x v="3415"/>
    <n v="0.05"/>
    <x v="2"/>
    <s v="Decommissioned"/>
    <s v="Issued e-mail to all affected sites."/>
    <m/>
    <s v="N/A"/>
    <s v="Yes"/>
    <d v="2017-02-14T00:00:00"/>
  </r>
  <r>
    <x v="14"/>
    <x v="14"/>
    <x v="332"/>
    <s v="SOUTH PARK Elementary       "/>
    <x v="115"/>
    <x v="0"/>
    <x v="0"/>
    <d v="2017-05-16T00:00:00"/>
    <n v="1"/>
    <x v="0"/>
    <x v="1350"/>
    <n v="5.0000000000000001E-3"/>
    <x v="0"/>
    <m/>
    <m/>
    <m/>
    <d v="2017-08-19T00:00:00"/>
    <s v="Yes"/>
    <d v="2017-02-14T00:00:00"/>
  </r>
  <r>
    <x v="14"/>
    <x v="14"/>
    <x v="332"/>
    <s v="SOUTH PARK Elementary       "/>
    <x v="115"/>
    <x v="0"/>
    <x v="0"/>
    <d v="2017-05-16T00:00:00"/>
    <n v="1"/>
    <x v="6"/>
    <x v="3389"/>
    <n v="5.0000000000000001E-3"/>
    <x v="0"/>
    <m/>
    <m/>
    <m/>
    <d v="2017-08-19T00:00:00"/>
    <s v="Yes"/>
    <d v="2017-02-14T00:00:00"/>
  </r>
  <r>
    <x v="14"/>
    <x v="14"/>
    <x v="332"/>
    <s v="SOUTH PARK Elementary       "/>
    <x v="115"/>
    <x v="0"/>
    <x v="0"/>
    <d v="2017-08-16T00:00:00"/>
    <n v="1"/>
    <x v="6"/>
    <x v="3389"/>
    <n v="2E-3"/>
    <x v="0"/>
    <m/>
    <m/>
    <m/>
    <d v="2017-08-19T00:00:00"/>
    <s v="Yes"/>
    <d v="2017-02-14T00:00:00"/>
  </r>
  <r>
    <x v="14"/>
    <x v="14"/>
    <x v="332"/>
    <s v="SOUTH PARK Elementary       "/>
    <x v="115"/>
    <x v="0"/>
    <x v="0"/>
    <d v="2017-09-16T00:00:00"/>
    <n v="1"/>
    <x v="6"/>
    <x v="3477"/>
    <n v="8.9999999999999993E-3"/>
    <x v="0"/>
    <m/>
    <m/>
    <m/>
    <d v="2017-08-19T00:00:00"/>
    <s v="Yes"/>
    <d v="2017-02-14T00:00:00"/>
  </r>
  <r>
    <x v="14"/>
    <x v="14"/>
    <x v="332"/>
    <s v="SOUTH PARK Elementary       "/>
    <x v="115"/>
    <x v="0"/>
    <x v="0"/>
    <d v="2017-09-16T00:00:00"/>
    <n v="1"/>
    <x v="6"/>
    <x v="3478"/>
    <n v="4.0000000000000001E-3"/>
    <x v="0"/>
    <m/>
    <m/>
    <m/>
    <d v="2017-08-19T00:00:00"/>
    <s v="Yes"/>
    <d v="2017-02-14T00:00:00"/>
  </r>
  <r>
    <x v="14"/>
    <x v="14"/>
    <x v="332"/>
    <s v="SOUTH PARK Elementary       "/>
    <x v="115"/>
    <x v="0"/>
    <x v="11"/>
    <m/>
    <m/>
    <x v="0"/>
    <x v="3479"/>
    <m/>
    <x v="1"/>
    <s v="Posted signage - &quot;flush 2 minutes before each initial use&quot;"/>
    <s v="Posted notice on District website and intranet, issued newsletter to parents and staff, issued e-mail to all sites."/>
    <m/>
    <d v="2017-03-17T00:00:00"/>
    <s v="Yes"/>
    <d v="2017-02-14T00:00:00"/>
  </r>
  <r>
    <x v="14"/>
    <x v="14"/>
    <x v="332"/>
    <s v="SOUTH PARK Elementary       "/>
    <x v="115"/>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2"/>
    <s v="SOUTH PARK Elementary       "/>
    <x v="115"/>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32"/>
    <s v="SOUTH PARK Elementary       "/>
    <x v="115"/>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2"/>
    <s v="SOUTH PARK Elementary       "/>
    <x v="115"/>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3"/>
    <s v="SUNSHINE HILLS Elementary   "/>
    <x v="73"/>
    <x v="0"/>
    <x v="0"/>
    <d v="2017-05-16T00:00:00"/>
    <n v="1"/>
    <x v="0"/>
    <x v="3480"/>
    <n v="0"/>
    <x v="0"/>
    <m/>
    <m/>
    <m/>
    <d v="2017-08-18T00:00:00"/>
    <s v="Yes"/>
    <d v="2017-02-14T00:00:00"/>
  </r>
  <r>
    <x v="14"/>
    <x v="14"/>
    <x v="333"/>
    <s v="SUNSHINE HILLS Elementary   "/>
    <x v="73"/>
    <x v="0"/>
    <x v="0"/>
    <d v="2017-10-16T00:00:00"/>
    <n v="1"/>
    <x v="6"/>
    <x v="3473"/>
    <n v="1E-3"/>
    <x v="0"/>
    <m/>
    <m/>
    <m/>
    <d v="2017-08-18T00:00:00"/>
    <s v="Yes"/>
    <d v="2017-02-14T00:00:00"/>
  </r>
  <r>
    <x v="14"/>
    <x v="14"/>
    <x v="333"/>
    <s v="SUNSHINE HILLS Elementary   "/>
    <x v="73"/>
    <x v="0"/>
    <x v="0"/>
    <d v="2017-09-16T00:00:00"/>
    <n v="1"/>
    <x v="6"/>
    <x v="3390"/>
    <n v="1E-3"/>
    <x v="0"/>
    <m/>
    <m/>
    <m/>
    <d v="2017-08-18T00:00:00"/>
    <s v="Yes"/>
    <d v="2017-02-14T00:00:00"/>
  </r>
  <r>
    <x v="14"/>
    <x v="14"/>
    <x v="333"/>
    <s v="SUNSHINE HILLS Elementary   "/>
    <x v="73"/>
    <x v="0"/>
    <x v="0"/>
    <d v="2017-05-16T00:00:00"/>
    <n v="1"/>
    <x v="6"/>
    <x v="3481"/>
    <n v="3.0000000000000001E-3"/>
    <x v="0"/>
    <m/>
    <m/>
    <m/>
    <d v="2017-08-18T00:00:00"/>
    <s v="Yes"/>
    <d v="2017-02-14T00:00:00"/>
  </r>
  <r>
    <x v="14"/>
    <x v="14"/>
    <x v="333"/>
    <s v="SUNSHINE HILLS Elementary   "/>
    <x v="73"/>
    <x v="0"/>
    <x v="0"/>
    <d v="2017-05-16T00:00:00"/>
    <n v="1"/>
    <x v="6"/>
    <x v="3134"/>
    <n v="2E-3"/>
    <x v="0"/>
    <m/>
    <m/>
    <m/>
    <d v="2017-08-18T00:00:00"/>
    <s v="Yes"/>
    <d v="2017-02-14T00:00:00"/>
  </r>
  <r>
    <x v="14"/>
    <x v="14"/>
    <x v="333"/>
    <s v="SUNSHINE HILLS Elementary   "/>
    <x v="73"/>
    <x v="0"/>
    <x v="0"/>
    <d v="2017-05-16T00:00:00"/>
    <n v="1"/>
    <x v="6"/>
    <x v="3481"/>
    <n v="3.0000000000000001E-3"/>
    <x v="0"/>
    <m/>
    <m/>
    <m/>
    <d v="2017-08-18T00:00:00"/>
    <s v="Yes"/>
    <d v="2017-02-14T00:00:00"/>
  </r>
  <r>
    <x v="14"/>
    <x v="14"/>
    <x v="333"/>
    <s v="SUNSHINE HILLS Elementary   "/>
    <x v="73"/>
    <x v="2"/>
    <x v="13"/>
    <d v="2017-05-16T00:00:00"/>
    <n v="1"/>
    <x v="6"/>
    <x v="3134"/>
    <m/>
    <x v="1"/>
    <s v="Decommissioned"/>
    <s v="Issued e-mail to all affected sites."/>
    <m/>
    <s v="N/A"/>
    <s v="Yes"/>
    <d v="2017-02-14T00:00:00"/>
  </r>
  <r>
    <x v="14"/>
    <x v="14"/>
    <x v="333"/>
    <s v="SUNSHINE HILLS Elementary   "/>
    <x v="73"/>
    <x v="0"/>
    <x v="11"/>
    <m/>
    <m/>
    <x v="0"/>
    <x v="3482"/>
    <m/>
    <x v="1"/>
    <s v="Posted signage - &quot;flush 2 minutes before each initial use&quot;"/>
    <s v="Posted notice on District website and intranet, issued newsletter to parents and staff, issued e-mail to all sites."/>
    <m/>
    <d v="2017-03-17T00:00:00"/>
    <s v="Yes"/>
    <d v="2017-02-14T00:00:00"/>
  </r>
  <r>
    <x v="14"/>
    <x v="14"/>
    <x v="333"/>
    <s v="SUNSHINE HILLS Elementary   "/>
    <x v="73"/>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3"/>
    <s v="SUNSHINE HILLS Elementary   "/>
    <x v="73"/>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33"/>
    <s v="SUNSHINE HILLS Elementary   "/>
    <x v="73"/>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3"/>
    <s v="SUNSHINE HILLS Elementary   "/>
    <x v="73"/>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4"/>
    <s v="BURNSVIEW Secondary     "/>
    <x v="56"/>
    <x v="0"/>
    <x v="0"/>
    <d v="2017-05-16T00:00:00"/>
    <n v="1"/>
    <x v="0"/>
    <x v="3409"/>
    <n v="1E-3"/>
    <x v="0"/>
    <m/>
    <m/>
    <m/>
    <d v="2017-08-18T00:00:00"/>
    <s v="Yes"/>
    <d v="2017-02-14T00:00:00"/>
  </r>
  <r>
    <x v="14"/>
    <x v="14"/>
    <x v="334"/>
    <s v="BURNSVIEW Secondary     "/>
    <x v="56"/>
    <x v="0"/>
    <x v="0"/>
    <d v="2017-05-16T00:00:00"/>
    <n v="1"/>
    <x v="6"/>
    <x v="3389"/>
    <n v="2E-3"/>
    <x v="0"/>
    <m/>
    <m/>
    <m/>
    <d v="2017-08-18T00:00:00"/>
    <s v="Yes"/>
    <d v="2017-02-14T00:00:00"/>
  </r>
  <r>
    <x v="14"/>
    <x v="14"/>
    <x v="334"/>
    <s v="BURNSVIEW Secondary     "/>
    <x v="56"/>
    <x v="0"/>
    <x v="0"/>
    <d v="2017-05-16T00:00:00"/>
    <n v="1"/>
    <x v="6"/>
    <x v="3483"/>
    <n v="0"/>
    <x v="0"/>
    <m/>
    <m/>
    <m/>
    <d v="2017-08-18T00:00:00"/>
    <s v="Yes"/>
    <d v="2017-02-14T00:00:00"/>
  </r>
  <r>
    <x v="14"/>
    <x v="14"/>
    <x v="334"/>
    <s v="BURNSVIEW Secondary     "/>
    <x v="56"/>
    <x v="0"/>
    <x v="0"/>
    <d v="2017-05-16T00:00:00"/>
    <n v="1"/>
    <x v="6"/>
    <x v="3484"/>
    <n v="5.0000000000000001E-3"/>
    <x v="0"/>
    <m/>
    <m/>
    <m/>
    <d v="2017-08-18T00:00:00"/>
    <s v="Yes"/>
    <d v="2017-02-14T00:00:00"/>
  </r>
  <r>
    <x v="14"/>
    <x v="14"/>
    <x v="334"/>
    <s v="BURNSVIEW Secondary     "/>
    <x v="56"/>
    <x v="0"/>
    <x v="0"/>
    <d v="2017-10-16T00:00:00"/>
    <n v="1"/>
    <x v="6"/>
    <x v="3484"/>
    <n v="1E-3"/>
    <x v="0"/>
    <m/>
    <m/>
    <m/>
    <d v="2017-08-18T00:00:00"/>
    <s v="Yes"/>
    <d v="2017-02-14T00:00:00"/>
  </r>
  <r>
    <x v="14"/>
    <x v="14"/>
    <x v="334"/>
    <s v="BURNSVIEW Secondary     "/>
    <x v="56"/>
    <x v="0"/>
    <x v="0"/>
    <d v="2017-05-16T00:00:00"/>
    <n v="1"/>
    <x v="6"/>
    <x v="3485"/>
    <n v="7.0000000000000001E-3"/>
    <x v="0"/>
    <m/>
    <m/>
    <m/>
    <d v="2017-08-18T00:00:00"/>
    <s v="Yes"/>
    <d v="2017-02-14T00:00:00"/>
  </r>
  <r>
    <x v="14"/>
    <x v="14"/>
    <x v="334"/>
    <s v="BURNSVIEW Secondary     "/>
    <x v="56"/>
    <x v="0"/>
    <x v="0"/>
    <d v="2017-10-16T00:00:00"/>
    <n v="1"/>
    <x v="6"/>
    <x v="3394"/>
    <n v="0"/>
    <x v="0"/>
    <m/>
    <m/>
    <m/>
    <d v="2017-08-18T00:00:00"/>
    <s v="Yes"/>
    <d v="2017-02-14T00:00:00"/>
  </r>
  <r>
    <x v="14"/>
    <x v="14"/>
    <x v="334"/>
    <s v="BURNSVIEW Secondary     "/>
    <x v="56"/>
    <x v="0"/>
    <x v="0"/>
    <d v="2017-10-16T00:00:00"/>
    <n v="1"/>
    <x v="6"/>
    <x v="3481"/>
    <n v="4.0000000000000001E-3"/>
    <x v="0"/>
    <m/>
    <m/>
    <m/>
    <d v="2017-08-18T00:00:00"/>
    <s v="Yes"/>
    <d v="2017-02-14T00:00:00"/>
  </r>
  <r>
    <x v="14"/>
    <x v="14"/>
    <x v="334"/>
    <s v="BURNSVIEW Secondary     "/>
    <x v="56"/>
    <x v="0"/>
    <x v="0"/>
    <d v="2017-09-16T00:00:00"/>
    <n v="1"/>
    <x v="0"/>
    <x v="3486"/>
    <n v="1E-3"/>
    <x v="0"/>
    <m/>
    <m/>
    <m/>
    <d v="2017-08-18T00:00:00"/>
    <s v="Yes"/>
    <d v="2017-02-14T00:00:00"/>
  </r>
  <r>
    <x v="14"/>
    <x v="14"/>
    <x v="334"/>
    <s v="BURNSVIEW Secondary     "/>
    <x v="56"/>
    <x v="0"/>
    <x v="11"/>
    <m/>
    <m/>
    <x v="0"/>
    <x v="3487"/>
    <m/>
    <x v="1"/>
    <s v="Posted signage - &quot;flush 2 minutes before each initial use&quot;"/>
    <s v="Posted notice on District website and intranet, issued newsletter to parents and staff, issued e-mail to all sites."/>
    <m/>
    <d v="2017-03-17T00:00:00"/>
    <s v="Yes"/>
    <d v="2017-02-14T00:00:00"/>
  </r>
  <r>
    <x v="14"/>
    <x v="14"/>
    <x v="334"/>
    <s v="BURNSVIEW Secondary     "/>
    <x v="56"/>
    <x v="0"/>
    <x v="11"/>
    <m/>
    <m/>
    <x v="0"/>
    <x v="3488"/>
    <m/>
    <x v="1"/>
    <s v="Posted signage - &quot;flush 2 minutes before each initial use&quot;"/>
    <s v="Posted notice on District website and intranet, issued newsletter to parents and staff, issued e-mail to all sites."/>
    <m/>
    <d v="2017-03-17T00:00:00"/>
    <s v="Yes"/>
    <d v="2017-02-14T00:00:00"/>
  </r>
  <r>
    <x v="14"/>
    <x v="14"/>
    <x v="334"/>
    <s v="BURNSVIEW Secondary     "/>
    <x v="56"/>
    <x v="0"/>
    <x v="11"/>
    <m/>
    <m/>
    <x v="0"/>
    <x v="3489"/>
    <m/>
    <x v="1"/>
    <s v="Posted signage - &quot;flush 2 minutes before each initial use&quot;"/>
    <s v="Posted notice on District website and intranet, issued newsletter to parents and staff, issued e-mail to all sites."/>
    <m/>
    <d v="2017-03-17T00:00:00"/>
    <s v="Yes"/>
    <d v="2017-02-14T00:00:00"/>
  </r>
  <r>
    <x v="14"/>
    <x v="14"/>
    <x v="334"/>
    <s v="BURNSVIEW Secondary     "/>
    <x v="56"/>
    <x v="0"/>
    <x v="11"/>
    <m/>
    <m/>
    <x v="0"/>
    <x v="3490"/>
    <m/>
    <x v="1"/>
    <s v="Posted signage - &quot;flush 2 minutes before each initial use&quot;"/>
    <s v="Posted notice on District website and intranet, issued newsletter to parents and staff, issued e-mail to all sites."/>
    <m/>
    <d v="2017-03-17T00:00:00"/>
    <s v="Yes"/>
    <d v="2017-02-14T00:00:00"/>
  </r>
  <r>
    <x v="14"/>
    <x v="14"/>
    <x v="334"/>
    <s v="BURNSVIEW Secondary     "/>
    <x v="56"/>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4"/>
    <s v="BURNSVIEW Secondary     "/>
    <x v="56"/>
    <x v="2"/>
    <x v="12"/>
    <m/>
    <m/>
    <x v="0"/>
    <x v="3491"/>
    <m/>
    <x v="1"/>
    <s v="Posted &quot;water not intended for drinking&quot; signage at all science, textiles, art and shop rooms sinks"/>
    <s v="Posted notice on District website and intranet, issued newsletter to parents and staff, issued e-mail to all sites."/>
    <m/>
    <m/>
    <s v="Yes"/>
    <d v="2017-02-14T00:00:00"/>
  </r>
  <r>
    <x v="14"/>
    <x v="14"/>
    <x v="334"/>
    <s v="BURNSVIEW Secondary     "/>
    <x v="56"/>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4"/>
    <s v="BURNSVIEW Secondary     "/>
    <x v="56"/>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5"/>
    <s v="DELTA Secondary             "/>
    <x v="122"/>
    <x v="0"/>
    <x v="0"/>
    <d v="2017-05-16T00:00:00"/>
    <n v="1"/>
    <x v="0"/>
    <x v="3492"/>
    <n v="6.0000000000000001E-3"/>
    <x v="0"/>
    <m/>
    <m/>
    <m/>
    <d v="2017-08-19T00:00:00"/>
    <s v="Yes"/>
    <d v="2017-02-14T00:00:00"/>
  </r>
  <r>
    <x v="14"/>
    <x v="14"/>
    <x v="335"/>
    <s v="DELTA Secondary             "/>
    <x v="122"/>
    <x v="0"/>
    <x v="0"/>
    <d v="2017-05-16T00:00:00"/>
    <n v="1"/>
    <x v="6"/>
    <x v="3493"/>
    <n v="0"/>
    <x v="0"/>
    <m/>
    <m/>
    <m/>
    <d v="2017-08-19T00:00:00"/>
    <s v="Yes"/>
    <d v="2017-02-14T00:00:00"/>
  </r>
  <r>
    <x v="14"/>
    <x v="14"/>
    <x v="335"/>
    <s v="DELTA Secondary             "/>
    <x v="122"/>
    <x v="0"/>
    <x v="0"/>
    <d v="2017-05-16T00:00:00"/>
    <n v="1"/>
    <x v="6"/>
    <x v="3494"/>
    <n v="0"/>
    <x v="0"/>
    <m/>
    <m/>
    <m/>
    <d v="2017-08-19T00:00:00"/>
    <s v="Yes"/>
    <d v="2017-02-14T00:00:00"/>
  </r>
  <r>
    <x v="14"/>
    <x v="14"/>
    <x v="335"/>
    <s v="DELTA Secondary             "/>
    <x v="122"/>
    <x v="0"/>
    <x v="0"/>
    <d v="2017-05-16T00:00:00"/>
    <n v="1"/>
    <x v="6"/>
    <x v="3494"/>
    <n v="0"/>
    <x v="0"/>
    <m/>
    <m/>
    <m/>
    <d v="2017-08-19T00:00:00"/>
    <s v="Yes"/>
    <d v="2017-02-14T00:00:00"/>
  </r>
  <r>
    <x v="14"/>
    <x v="14"/>
    <x v="335"/>
    <s v="DELTA Secondary             "/>
    <x v="122"/>
    <x v="0"/>
    <x v="0"/>
    <d v="2017-05-16T00:00:00"/>
    <n v="1"/>
    <x v="6"/>
    <x v="3493"/>
    <n v="1E-3"/>
    <x v="0"/>
    <m/>
    <m/>
    <m/>
    <d v="2017-08-19T00:00:00"/>
    <s v="Yes"/>
    <d v="2017-02-14T00:00:00"/>
  </r>
  <r>
    <x v="14"/>
    <x v="14"/>
    <x v="335"/>
    <s v="DELTA Secondary             "/>
    <x v="122"/>
    <x v="0"/>
    <x v="0"/>
    <d v="2017-05-16T00:00:00"/>
    <n v="1"/>
    <x v="6"/>
    <x v="3495"/>
    <n v="0"/>
    <x v="0"/>
    <m/>
    <m/>
    <m/>
    <d v="2017-08-19T00:00:00"/>
    <s v="Yes"/>
    <d v="2017-02-14T00:00:00"/>
  </r>
  <r>
    <x v="14"/>
    <x v="14"/>
    <x v="335"/>
    <s v="DELTA Secondary             "/>
    <x v="122"/>
    <x v="0"/>
    <x v="0"/>
    <d v="2017-05-16T00:00:00"/>
    <n v="1"/>
    <x v="6"/>
    <x v="3496"/>
    <n v="0"/>
    <x v="0"/>
    <m/>
    <m/>
    <m/>
    <d v="2017-08-19T00:00:00"/>
    <s v="Yes"/>
    <d v="2017-02-14T00:00:00"/>
  </r>
  <r>
    <x v="14"/>
    <x v="14"/>
    <x v="335"/>
    <s v="DELTA Secondary             "/>
    <x v="122"/>
    <x v="0"/>
    <x v="0"/>
    <d v="2017-05-16T00:00:00"/>
    <n v="1"/>
    <x v="6"/>
    <x v="3496"/>
    <n v="0"/>
    <x v="0"/>
    <m/>
    <m/>
    <m/>
    <d v="2017-08-19T00:00:00"/>
    <s v="Yes"/>
    <d v="2017-02-14T00:00:00"/>
  </r>
  <r>
    <x v="14"/>
    <x v="14"/>
    <x v="335"/>
    <s v="DELTA Secondary             "/>
    <x v="122"/>
    <x v="0"/>
    <x v="0"/>
    <d v="2017-05-16T00:00:00"/>
    <n v="1"/>
    <x v="0"/>
    <x v="3497"/>
    <n v="2E-3"/>
    <x v="0"/>
    <m/>
    <m/>
    <m/>
    <d v="2017-08-19T00:00:00"/>
    <s v="Yes"/>
    <d v="2017-02-14T00:00:00"/>
  </r>
  <r>
    <x v="14"/>
    <x v="14"/>
    <x v="335"/>
    <s v="DELTA Secondary             "/>
    <x v="122"/>
    <x v="0"/>
    <x v="0"/>
    <d v="2017-05-16T00:00:00"/>
    <n v="1"/>
    <x v="6"/>
    <x v="3498"/>
    <n v="6.0000000000000001E-3"/>
    <x v="0"/>
    <m/>
    <m/>
    <m/>
    <d v="2017-08-19T00:00:00"/>
    <s v="Yes"/>
    <d v="2017-02-14T00:00:00"/>
  </r>
  <r>
    <x v="14"/>
    <x v="14"/>
    <x v="335"/>
    <s v="DELTA Secondary             "/>
    <x v="122"/>
    <x v="0"/>
    <x v="0"/>
    <d v="2017-05-16T00:00:00"/>
    <n v="1"/>
    <x v="6"/>
    <x v="3499"/>
    <n v="2E-3"/>
    <x v="0"/>
    <m/>
    <m/>
    <m/>
    <d v="2017-08-19T00:00:00"/>
    <s v="Yes"/>
    <d v="2017-02-14T00:00:00"/>
  </r>
  <r>
    <x v="14"/>
    <x v="14"/>
    <x v="335"/>
    <s v="DELTA Secondary             "/>
    <x v="122"/>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5"/>
    <s v="DELTA Secondary             "/>
    <x v="122"/>
    <x v="2"/>
    <x v="12"/>
    <m/>
    <m/>
    <x v="0"/>
    <x v="3491"/>
    <m/>
    <x v="1"/>
    <s v="Posted &quot;water not intended for drinking&quot; signage at all science, textiles, art and shop rooms sinks"/>
    <s v="Posted notice on District website and intranet, issued newsletter to parents and staff, issued e-mail to all sites."/>
    <m/>
    <m/>
    <s v="Yes"/>
    <d v="2017-02-14T00:00:00"/>
  </r>
  <r>
    <x v="14"/>
    <x v="14"/>
    <x v="335"/>
    <s v="DELTA Secondary             "/>
    <x v="122"/>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5"/>
    <s v="DELTA Secondary             "/>
    <x v="122"/>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6"/>
    <s v="DELVIEW Secondary       "/>
    <x v="68"/>
    <x v="0"/>
    <x v="0"/>
    <d v="2017-05-16T00:00:00"/>
    <n v="1"/>
    <x v="0"/>
    <x v="3500"/>
    <n v="1E-3"/>
    <x v="0"/>
    <m/>
    <m/>
    <m/>
    <d v="2017-08-17T00:00:00"/>
    <s v="Yes"/>
    <d v="2017-02-14T00:00:00"/>
  </r>
  <r>
    <x v="14"/>
    <x v="14"/>
    <x v="336"/>
    <s v="DELVIEW Secondary       "/>
    <x v="68"/>
    <x v="0"/>
    <x v="0"/>
    <d v="2017-05-16T00:00:00"/>
    <n v="1"/>
    <x v="6"/>
    <x v="3462"/>
    <n v="4.0000000000000001E-3"/>
    <x v="0"/>
    <m/>
    <m/>
    <m/>
    <d v="2017-08-17T00:00:00"/>
    <s v="Yes"/>
    <d v="2017-02-14T00:00:00"/>
  </r>
  <r>
    <x v="14"/>
    <x v="14"/>
    <x v="336"/>
    <s v="DELVIEW Secondary       "/>
    <x v="68"/>
    <x v="0"/>
    <x v="0"/>
    <d v="2017-09-16T00:00:00"/>
    <n v="1"/>
    <x v="6"/>
    <x v="3445"/>
    <n v="2E-3"/>
    <x v="0"/>
    <m/>
    <m/>
    <m/>
    <d v="2017-08-17T00:00:00"/>
    <s v="Yes"/>
    <d v="2017-02-14T00:00:00"/>
  </r>
  <r>
    <x v="14"/>
    <x v="14"/>
    <x v="336"/>
    <s v="DELVIEW Secondary       "/>
    <x v="68"/>
    <x v="0"/>
    <x v="0"/>
    <d v="2017-05-16T00:00:00"/>
    <n v="1"/>
    <x v="6"/>
    <x v="3462"/>
    <n v="4.3999999999999997E-2"/>
    <x v="2"/>
    <s v="Decommissioned"/>
    <s v="Issued e-mail to all affected sites."/>
    <m/>
    <s v="N/A"/>
    <s v="Yes"/>
    <d v="2017-02-14T00:00:00"/>
  </r>
  <r>
    <x v="14"/>
    <x v="14"/>
    <x v="336"/>
    <s v="DELVIEW Secondary       "/>
    <x v="68"/>
    <x v="0"/>
    <x v="0"/>
    <d v="2017-05-16T00:00:00"/>
    <n v="1"/>
    <x v="6"/>
    <x v="3501"/>
    <n v="3.9E-2"/>
    <x v="2"/>
    <s v="Decommissioned"/>
    <s v="Issued e-mail to all affected sites."/>
    <m/>
    <s v="N/A"/>
    <s v="Yes"/>
    <d v="2017-02-14T00:00:00"/>
  </r>
  <r>
    <x v="14"/>
    <x v="14"/>
    <x v="336"/>
    <s v="DELVIEW Secondary       "/>
    <x v="68"/>
    <x v="0"/>
    <x v="0"/>
    <d v="2017-05-16T00:00:00"/>
    <n v="1"/>
    <x v="6"/>
    <x v="3403"/>
    <n v="1.2E-2"/>
    <x v="2"/>
    <s v="Decommissioned"/>
    <s v="Issued e-mail to all affected sites."/>
    <m/>
    <s v="N/A"/>
    <s v="Yes"/>
    <d v="2017-02-14T00:00:00"/>
  </r>
  <r>
    <x v="14"/>
    <x v="14"/>
    <x v="336"/>
    <s v="DELVIEW Secondary       "/>
    <x v="68"/>
    <x v="0"/>
    <x v="0"/>
    <d v="2017-05-16T00:00:00"/>
    <n v="1"/>
    <x v="6"/>
    <x v="3462"/>
    <n v="5.0000000000000001E-3"/>
    <x v="0"/>
    <m/>
    <m/>
    <m/>
    <d v="2017-08-17T00:00:00"/>
    <s v="Yes"/>
    <d v="2017-02-14T00:00:00"/>
  </r>
  <r>
    <x v="14"/>
    <x v="14"/>
    <x v="336"/>
    <s v="DELVIEW Secondary       "/>
    <x v="68"/>
    <x v="0"/>
    <x v="0"/>
    <d v="2017-05-16T00:00:00"/>
    <n v="1"/>
    <x v="6"/>
    <x v="3462"/>
    <n v="7.0000000000000001E-3"/>
    <x v="0"/>
    <m/>
    <m/>
    <m/>
    <d v="2017-08-17T00:00:00"/>
    <s v="Yes"/>
    <d v="2017-02-14T00:00:00"/>
  </r>
  <r>
    <x v="14"/>
    <x v="14"/>
    <x v="336"/>
    <s v="DELVIEW Secondary       "/>
    <x v="68"/>
    <x v="0"/>
    <x v="0"/>
    <d v="2017-01-17T00:00:00"/>
    <n v="1"/>
    <x v="0"/>
    <x v="3502"/>
    <n v="1E-3"/>
    <x v="0"/>
    <m/>
    <m/>
    <m/>
    <d v="2017-08-17T00:00:00"/>
    <s v="Yes"/>
    <d v="2017-02-14T00:00:00"/>
  </r>
  <r>
    <x v="14"/>
    <x v="14"/>
    <x v="336"/>
    <s v="DELVIEW Secondary       "/>
    <x v="68"/>
    <x v="0"/>
    <x v="0"/>
    <d v="2017-09-16T00:00:00"/>
    <n v="1"/>
    <x v="6"/>
    <x v="3503"/>
    <n v="6.0000000000000001E-3"/>
    <x v="0"/>
    <m/>
    <m/>
    <m/>
    <d v="2017-08-17T00:00:00"/>
    <s v="Yes"/>
    <d v="2017-02-14T00:00:00"/>
  </r>
  <r>
    <x v="14"/>
    <x v="14"/>
    <x v="336"/>
    <s v="DELVIEW Secondary       "/>
    <x v="68"/>
    <x v="0"/>
    <x v="0"/>
    <d v="2017-09-16T00:00:00"/>
    <n v="1"/>
    <x v="6"/>
    <x v="3410"/>
    <n v="1E-3"/>
    <x v="0"/>
    <m/>
    <m/>
    <m/>
    <d v="2017-08-17T00:00:00"/>
    <s v="Yes"/>
    <d v="2017-02-14T00:00:00"/>
  </r>
  <r>
    <x v="14"/>
    <x v="14"/>
    <x v="336"/>
    <s v="DELVIEW Secondary       "/>
    <x v="68"/>
    <x v="0"/>
    <x v="11"/>
    <m/>
    <m/>
    <x v="0"/>
    <x v="3488"/>
    <m/>
    <x v="1"/>
    <s v="Posted signage - &quot;flush 2 minutes before each initial use&quot;"/>
    <s v="Posted notice on District website and intranet, issued newsletter to parents and staff, issued e-mail to all sites."/>
    <m/>
    <d v="2017-03-17T00:00:00"/>
    <s v="Yes"/>
    <d v="2017-02-14T00:00:00"/>
  </r>
  <r>
    <x v="14"/>
    <x v="14"/>
    <x v="336"/>
    <s v="DELVIEW Secondary       "/>
    <x v="68"/>
    <x v="0"/>
    <x v="11"/>
    <m/>
    <m/>
    <x v="0"/>
    <x v="3504"/>
    <m/>
    <x v="1"/>
    <s v="Posted signage - &quot;flush 2 minutes before each initial use&quot;"/>
    <s v="Posted notice on District website and intranet, issued newsletter to parents and staff, issued e-mail to all sites."/>
    <m/>
    <d v="2017-03-17T00:00:00"/>
    <s v="Yes"/>
    <d v="2017-02-14T00:00:00"/>
  </r>
  <r>
    <x v="14"/>
    <x v="14"/>
    <x v="336"/>
    <s v="DELVIEW Secondary       "/>
    <x v="68"/>
    <x v="0"/>
    <x v="11"/>
    <m/>
    <m/>
    <x v="0"/>
    <x v="3505"/>
    <m/>
    <x v="1"/>
    <s v="Posted signage - &quot;flush 2 minutes before each initial use&quot;"/>
    <s v="Posted notice on District website and intranet, issued newsletter to parents and staff, issued e-mail to all sites."/>
    <m/>
    <d v="2017-03-17T00:00:00"/>
    <s v="Yes"/>
    <d v="2017-02-14T00:00:00"/>
  </r>
  <r>
    <x v="14"/>
    <x v="14"/>
    <x v="336"/>
    <s v="DELVIEW Secondary       "/>
    <x v="68"/>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6"/>
    <s v="DELVIEW Secondary       "/>
    <x v="68"/>
    <x v="2"/>
    <x v="12"/>
    <m/>
    <m/>
    <x v="0"/>
    <x v="3491"/>
    <m/>
    <x v="1"/>
    <s v="Posted &quot;water not intended for drinking&quot; signage at all science, textiles, art and shop rooms sinks"/>
    <s v="Posted notice on District website and intranet, issued newsletter to parents and staff, issued e-mail to all sites."/>
    <m/>
    <m/>
    <s v="Yes"/>
    <d v="2017-02-14T00:00:00"/>
  </r>
  <r>
    <x v="14"/>
    <x v="14"/>
    <x v="336"/>
    <s v="DELVIEW Secondary       "/>
    <x v="68"/>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6"/>
    <s v="DELVIEW Secondary       "/>
    <x v="68"/>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7"/>
    <s v="NORTH DELTA Secondary"/>
    <x v="44"/>
    <x v="0"/>
    <x v="0"/>
    <d v="2017-05-16T00:00:00"/>
    <n v="1"/>
    <x v="0"/>
    <x v="3506"/>
    <n v="1E-3"/>
    <x v="0"/>
    <m/>
    <m/>
    <m/>
    <d v="2017-08-17T00:00:00"/>
    <s v="Yes"/>
    <d v="2017-02-14T00:00:00"/>
  </r>
  <r>
    <x v="14"/>
    <x v="14"/>
    <x v="337"/>
    <s v="NORTH DELTA Secondary"/>
    <x v="44"/>
    <x v="0"/>
    <x v="0"/>
    <d v="2017-05-16T00:00:00"/>
    <n v="1"/>
    <x v="6"/>
    <x v="3507"/>
    <n v="0"/>
    <x v="0"/>
    <m/>
    <m/>
    <m/>
    <d v="2017-08-17T00:00:00"/>
    <s v="Yes"/>
    <d v="2017-02-14T00:00:00"/>
  </r>
  <r>
    <x v="14"/>
    <x v="14"/>
    <x v="337"/>
    <s v="NORTH DELTA Secondary"/>
    <x v="44"/>
    <x v="0"/>
    <x v="0"/>
    <d v="2017-05-16T00:00:00"/>
    <n v="1"/>
    <x v="6"/>
    <x v="3508"/>
    <n v="6.0000000000000001E-3"/>
    <x v="0"/>
    <m/>
    <m/>
    <m/>
    <d v="2017-08-17T00:00:00"/>
    <s v="Yes"/>
    <d v="2017-02-14T00:00:00"/>
  </r>
  <r>
    <x v="14"/>
    <x v="14"/>
    <x v="337"/>
    <s v="NORTH DELTA Secondary"/>
    <x v="44"/>
    <x v="0"/>
    <x v="0"/>
    <d v="2017-10-16T00:00:00"/>
    <n v="1"/>
    <x v="6"/>
    <x v="3509"/>
    <n v="8.9999999999999993E-3"/>
    <x v="0"/>
    <m/>
    <m/>
    <m/>
    <d v="2017-03-17T00:00:00"/>
    <s v="Yes"/>
    <d v="2017-02-14T00:00:00"/>
  </r>
  <r>
    <x v="14"/>
    <x v="14"/>
    <x v="337"/>
    <s v="NORTH DELTA Secondary"/>
    <x v="44"/>
    <x v="0"/>
    <x v="0"/>
    <d v="2017-01-17T00:00:00"/>
    <n v="1"/>
    <x v="0"/>
    <x v="3510"/>
    <n v="5.0000000000000001E-3"/>
    <x v="0"/>
    <m/>
    <m/>
    <m/>
    <d v="2017-08-17T00:00:00"/>
    <s v="Yes"/>
    <d v="2017-02-14T00:00:00"/>
  </r>
  <r>
    <x v="14"/>
    <x v="14"/>
    <x v="337"/>
    <s v="NORTH DELTA Secondary"/>
    <x v="44"/>
    <x v="0"/>
    <x v="0"/>
    <d v="2017-05-16T00:00:00"/>
    <n v="1"/>
    <x v="0"/>
    <x v="3511"/>
    <n v="3.0000000000000001E-3"/>
    <x v="0"/>
    <m/>
    <m/>
    <m/>
    <d v="2017-08-17T00:00:00"/>
    <s v="Yes"/>
    <d v="2017-02-14T00:00:00"/>
  </r>
  <r>
    <x v="14"/>
    <x v="14"/>
    <x v="337"/>
    <s v="NORTH DELTA Secondary"/>
    <x v="44"/>
    <x v="0"/>
    <x v="0"/>
    <d v="2017-05-16T00:00:00"/>
    <n v="1"/>
    <x v="6"/>
    <x v="3512"/>
    <n v="0"/>
    <x v="0"/>
    <m/>
    <m/>
    <m/>
    <d v="2017-08-17T00:00:00"/>
    <s v="Yes"/>
    <d v="2017-02-14T00:00:00"/>
  </r>
  <r>
    <x v="14"/>
    <x v="14"/>
    <x v="337"/>
    <s v="NORTH DELTA Secondary"/>
    <x v="44"/>
    <x v="0"/>
    <x v="0"/>
    <d v="2017-05-16T00:00:00"/>
    <n v="1"/>
    <x v="6"/>
    <x v="3513"/>
    <n v="4.0000000000000001E-3"/>
    <x v="0"/>
    <m/>
    <m/>
    <m/>
    <d v="2017-08-17T00:00:00"/>
    <s v="Yes"/>
    <d v="2017-02-14T00:00:00"/>
  </r>
  <r>
    <x v="14"/>
    <x v="14"/>
    <x v="337"/>
    <s v="NORTH DELTA Secondary"/>
    <x v="44"/>
    <x v="0"/>
    <x v="0"/>
    <d v="2017-05-16T00:00:00"/>
    <n v="1"/>
    <x v="6"/>
    <x v="3514"/>
    <n v="1E-3"/>
    <x v="0"/>
    <m/>
    <m/>
    <m/>
    <d v="2017-08-17T00:00:00"/>
    <s v="Yes"/>
    <d v="2017-02-14T00:00:00"/>
  </r>
  <r>
    <x v="14"/>
    <x v="14"/>
    <x v="337"/>
    <s v="NORTH DELTA Secondary"/>
    <x v="44"/>
    <x v="0"/>
    <x v="0"/>
    <d v="2017-05-16T00:00:00"/>
    <n v="1"/>
    <x v="6"/>
    <x v="3515"/>
    <n v="0"/>
    <x v="0"/>
    <m/>
    <m/>
    <m/>
    <d v="2017-08-17T00:00:00"/>
    <s v="Yes"/>
    <d v="2017-02-14T00:00:00"/>
  </r>
  <r>
    <x v="14"/>
    <x v="14"/>
    <x v="337"/>
    <s v="NORTH DELTA Secondary"/>
    <x v="44"/>
    <x v="0"/>
    <x v="0"/>
    <d v="2017-05-16T00:00:00"/>
    <n v="1"/>
    <x v="6"/>
    <x v="3516"/>
    <n v="0.03"/>
    <x v="2"/>
    <s v="Decommissioned"/>
    <s v="Issued e-mail to all affected sites."/>
    <m/>
    <s v="N/A"/>
    <s v="Yes"/>
    <d v="2017-02-14T00:00:00"/>
  </r>
  <r>
    <x v="14"/>
    <x v="14"/>
    <x v="337"/>
    <s v="NORTH DELTA Secondary"/>
    <x v="44"/>
    <x v="2"/>
    <x v="14"/>
    <m/>
    <m/>
    <x v="6"/>
    <x v="3517"/>
    <m/>
    <x v="1"/>
    <m/>
    <m/>
    <m/>
    <d v="2017-08-17T00:00:00"/>
    <s v="Yes"/>
    <d v="2017-02-14T00:00:00"/>
  </r>
  <r>
    <x v="14"/>
    <x v="14"/>
    <x v="337"/>
    <s v="NORTH DELTA Secondary"/>
    <x v="44"/>
    <x v="2"/>
    <x v="14"/>
    <m/>
    <m/>
    <x v="6"/>
    <x v="3518"/>
    <m/>
    <x v="1"/>
    <m/>
    <m/>
    <m/>
    <d v="2017-08-17T00:00:00"/>
    <s v="Yes"/>
    <d v="2017-02-14T00:00:00"/>
  </r>
  <r>
    <x v="14"/>
    <x v="14"/>
    <x v="337"/>
    <s v="NORTH DELTA Secondary"/>
    <x v="44"/>
    <x v="0"/>
    <x v="11"/>
    <m/>
    <m/>
    <x v="0"/>
    <x v="3519"/>
    <m/>
    <x v="1"/>
    <s v="Posted signage - &quot;flush 2 minutes before each initial use&quot;"/>
    <s v="Posted notice on District website and intranet, issued newsletter to parents and staff, issued e-mail to all sites."/>
    <m/>
    <d v="2017-03-17T00:00:00"/>
    <s v="Yes"/>
    <d v="2017-02-14T00:00:00"/>
  </r>
  <r>
    <x v="14"/>
    <x v="14"/>
    <x v="337"/>
    <s v="NORTH DELTA Secondary"/>
    <x v="44"/>
    <x v="0"/>
    <x v="11"/>
    <m/>
    <m/>
    <x v="0"/>
    <x v="3520"/>
    <m/>
    <x v="1"/>
    <s v="Posted signage - &quot;flush 2 minutes before each initial use&quot;"/>
    <s v="Posted notice on District website and intranet, issued newsletter to parents and staff, issued e-mail to all sites."/>
    <m/>
    <d v="2017-03-17T00:00:00"/>
    <s v="Yes"/>
    <d v="2017-02-14T00:00:00"/>
  </r>
  <r>
    <x v="14"/>
    <x v="14"/>
    <x v="337"/>
    <s v="NORTH DELTA Secondary"/>
    <x v="44"/>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7"/>
    <s v="NORTH DELTA Secondary"/>
    <x v="44"/>
    <x v="2"/>
    <x v="12"/>
    <m/>
    <m/>
    <x v="0"/>
    <x v="3491"/>
    <m/>
    <x v="1"/>
    <s v="Posted &quot;water not intended for drinking&quot; signage at all science, textiles, art and shop rooms sinks"/>
    <s v="Posted notice on District website and intranet, issued newsletter to parents and staff, issued e-mail to all sites."/>
    <m/>
    <m/>
    <s v="Yes"/>
    <d v="2017-02-14T00:00:00"/>
  </r>
  <r>
    <x v="14"/>
    <x v="14"/>
    <x v="337"/>
    <s v="NORTH DELTA Secondary"/>
    <x v="44"/>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7"/>
    <s v="NORTH DELTA Secondary"/>
    <x v="44"/>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8"/>
    <s v="SANDS Secondary         "/>
    <x v="66"/>
    <x v="0"/>
    <x v="0"/>
    <d v="2017-05-16T00:00:00"/>
    <n v="1"/>
    <x v="0"/>
    <x v="3521"/>
    <n v="3.0000000000000001E-3"/>
    <x v="0"/>
    <m/>
    <m/>
    <m/>
    <d v="2017-08-17T00:00:00"/>
    <s v="Yes"/>
    <d v="2017-02-14T00:00:00"/>
  </r>
  <r>
    <x v="14"/>
    <x v="14"/>
    <x v="338"/>
    <s v="SANDS Secondary         "/>
    <x v="66"/>
    <x v="0"/>
    <x v="0"/>
    <d v="2017-05-16T00:00:00"/>
    <n v="1"/>
    <x v="0"/>
    <x v="3522"/>
    <n v="4.0000000000000001E-3"/>
    <x v="0"/>
    <m/>
    <m/>
    <m/>
    <d v="2017-08-17T00:00:00"/>
    <s v="Yes"/>
    <d v="2017-02-14T00:00:00"/>
  </r>
  <r>
    <x v="14"/>
    <x v="14"/>
    <x v="338"/>
    <s v="SANDS Secondary         "/>
    <x v="66"/>
    <x v="0"/>
    <x v="0"/>
    <d v="2017-05-16T00:00:00"/>
    <n v="1"/>
    <x v="6"/>
    <x v="3426"/>
    <n v="6.0999999999999999E-2"/>
    <x v="2"/>
    <s v="Decommissioned"/>
    <s v="Issued e-mail to all affected sites."/>
    <m/>
    <s v="N/A"/>
    <s v="Yes"/>
    <d v="2017-02-14T00:00:00"/>
  </r>
  <r>
    <x v="14"/>
    <x v="14"/>
    <x v="338"/>
    <s v="SANDS Secondary         "/>
    <x v="66"/>
    <x v="0"/>
    <x v="0"/>
    <d v="2017-05-16T00:00:00"/>
    <n v="1"/>
    <x v="6"/>
    <x v="3426"/>
    <n v="3.4000000000000002E-2"/>
    <x v="2"/>
    <s v="Decommissioned"/>
    <s v="Issued e-mail to all affected sites."/>
    <m/>
    <s v="N/A"/>
    <s v="Yes"/>
    <d v="2017-02-14T00:00:00"/>
  </r>
  <r>
    <x v="14"/>
    <x v="14"/>
    <x v="338"/>
    <s v="SANDS Secondary         "/>
    <x v="66"/>
    <x v="0"/>
    <x v="0"/>
    <d v="2017-05-16T00:00:00"/>
    <n v="1"/>
    <x v="6"/>
    <x v="3426"/>
    <n v="1E-3"/>
    <x v="0"/>
    <m/>
    <m/>
    <m/>
    <d v="2017-08-17T00:00:00"/>
    <s v="Yes"/>
    <d v="2017-02-14T00:00:00"/>
  </r>
  <r>
    <x v="14"/>
    <x v="14"/>
    <x v="338"/>
    <s v="SANDS Secondary         "/>
    <x v="66"/>
    <x v="0"/>
    <x v="0"/>
    <d v="2017-05-16T00:00:00"/>
    <n v="1"/>
    <x v="6"/>
    <x v="3523"/>
    <n v="0"/>
    <x v="0"/>
    <m/>
    <m/>
    <m/>
    <d v="2017-08-17T00:00:00"/>
    <s v="Yes"/>
    <d v="2017-02-14T00:00:00"/>
  </r>
  <r>
    <x v="14"/>
    <x v="14"/>
    <x v="338"/>
    <s v="SANDS Secondary         "/>
    <x v="66"/>
    <x v="0"/>
    <x v="0"/>
    <d v="2017-09-16T00:00:00"/>
    <n v="1"/>
    <x v="6"/>
    <x v="3426"/>
    <n v="5.0000000000000001E-3"/>
    <x v="0"/>
    <m/>
    <m/>
    <m/>
    <d v="2017-08-17T00:00:00"/>
    <s v="Yes"/>
    <d v="2017-02-14T00:00:00"/>
  </r>
  <r>
    <x v="14"/>
    <x v="14"/>
    <x v="338"/>
    <s v="SANDS Secondary         "/>
    <x v="66"/>
    <x v="0"/>
    <x v="0"/>
    <d v="2017-05-16T00:00:00"/>
    <n v="1"/>
    <x v="6"/>
    <x v="3524"/>
    <n v="2.5000000000000001E-2"/>
    <x v="2"/>
    <s v="Decommissioned"/>
    <s v="Issued e-mail to all affected sites."/>
    <m/>
    <s v="N/A"/>
    <s v="Yes"/>
    <d v="2017-02-14T00:00:00"/>
  </r>
  <r>
    <x v="14"/>
    <x v="14"/>
    <x v="338"/>
    <s v="SANDS Secondary         "/>
    <x v="66"/>
    <x v="0"/>
    <x v="0"/>
    <d v="2017-05-16T00:00:00"/>
    <n v="1"/>
    <x v="6"/>
    <x v="3525"/>
    <n v="1.6E-2"/>
    <x v="2"/>
    <s v="Decommissioned"/>
    <s v="Issued e-mail to all affected sites."/>
    <m/>
    <s v="N/A"/>
    <s v="Yes"/>
    <d v="2017-02-14T00:00:00"/>
  </r>
  <r>
    <x v="14"/>
    <x v="14"/>
    <x v="338"/>
    <s v="SANDS Secondary         "/>
    <x v="66"/>
    <x v="0"/>
    <x v="0"/>
    <d v="2017-08-16T00:00:00"/>
    <n v="1"/>
    <x v="6"/>
    <x v="3426"/>
    <n v="7.0000000000000001E-3"/>
    <x v="0"/>
    <m/>
    <m/>
    <m/>
    <d v="2017-08-17T00:00:00"/>
    <s v="Yes"/>
    <d v="2017-02-14T00:00:00"/>
  </r>
  <r>
    <x v="14"/>
    <x v="14"/>
    <x v="338"/>
    <s v="SANDS Secondary         "/>
    <x v="66"/>
    <x v="0"/>
    <x v="0"/>
    <d v="2017-05-16T00:00:00"/>
    <n v="1"/>
    <x v="6"/>
    <x v="3426"/>
    <n v="0.10299999999999999"/>
    <x v="2"/>
    <s v="Decommissioned"/>
    <s v="Issued e-mail to all affected sites."/>
    <m/>
    <s v="N/A"/>
    <s v="Yes"/>
    <d v="2017-02-14T00:00:00"/>
  </r>
  <r>
    <x v="14"/>
    <x v="14"/>
    <x v="338"/>
    <s v="SANDS Secondary         "/>
    <x v="66"/>
    <x v="0"/>
    <x v="0"/>
    <d v="2017-09-16T00:00:00"/>
    <n v="1"/>
    <x v="6"/>
    <x v="3426"/>
    <n v="1E-3"/>
    <x v="0"/>
    <m/>
    <m/>
    <m/>
    <d v="2017-08-17T00:00:00"/>
    <s v="Yes"/>
    <d v="2017-02-14T00:00:00"/>
  </r>
  <r>
    <x v="14"/>
    <x v="14"/>
    <x v="338"/>
    <s v="SANDS Secondary         "/>
    <x v="66"/>
    <x v="0"/>
    <x v="11"/>
    <m/>
    <m/>
    <x v="0"/>
    <x v="3526"/>
    <m/>
    <x v="1"/>
    <s v="Posted signage - &quot;flush 2 minutes before each initial use&quot;"/>
    <s v="Posted notice on District website and intranet, issued newsletter to parents and staff, issued e-mail to all sites."/>
    <m/>
    <d v="2017-03-17T00:00:00"/>
    <s v="Yes"/>
    <d v="2017-02-14T00:00:00"/>
  </r>
  <r>
    <x v="14"/>
    <x v="14"/>
    <x v="338"/>
    <s v="SANDS Secondary         "/>
    <x v="66"/>
    <x v="0"/>
    <x v="11"/>
    <m/>
    <m/>
    <x v="0"/>
    <x v="3527"/>
    <m/>
    <x v="1"/>
    <s v="Posted signage - &quot;flush 2 minutes before each initial use&quot;"/>
    <s v="Posted notice on District website and intranet, issued newsletter to parents and staff, issued e-mail to all sites."/>
    <m/>
    <d v="2017-03-17T00:00:00"/>
    <s v="Yes"/>
    <d v="2017-02-14T00:00:00"/>
  </r>
  <r>
    <x v="14"/>
    <x v="14"/>
    <x v="338"/>
    <s v="SANDS Secondary         "/>
    <x v="66"/>
    <x v="0"/>
    <x v="11"/>
    <m/>
    <m/>
    <x v="0"/>
    <x v="3528"/>
    <m/>
    <x v="1"/>
    <s v="Posted signage - &quot;flush 2 minutes before each initial use&quot;"/>
    <s v="Posted notice on District website and intranet, issued newsletter to parents and staff, issued e-mail to all sites."/>
    <m/>
    <d v="2017-03-17T00:00:00"/>
    <s v="Yes"/>
    <d v="2017-02-14T00:00:00"/>
  </r>
  <r>
    <x v="14"/>
    <x v="14"/>
    <x v="338"/>
    <s v="SANDS Secondary         "/>
    <x v="66"/>
    <x v="0"/>
    <x v="11"/>
    <m/>
    <m/>
    <x v="0"/>
    <x v="3529"/>
    <m/>
    <x v="1"/>
    <s v="Posted signage - &quot;flush 2 minutes before each initial use&quot;"/>
    <s v="Posted notice on District website and intranet, issued newsletter to parents and staff, issued e-mail to all sites."/>
    <m/>
    <m/>
    <s v="Yes"/>
    <d v="2017-02-14T00:00:00"/>
  </r>
  <r>
    <x v="14"/>
    <x v="14"/>
    <x v="338"/>
    <s v="SANDS Secondary         "/>
    <x v="66"/>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8"/>
    <s v="SANDS Secondary         "/>
    <x v="66"/>
    <x v="2"/>
    <x v="12"/>
    <m/>
    <m/>
    <x v="0"/>
    <x v="3491"/>
    <m/>
    <x v="1"/>
    <s v="Posted &quot;water not intended for drinking&quot; signage at all science, textiles, art and shop rooms sinks"/>
    <s v="Posted notice on District website and intranet, issued newsletter to parents and staff, issued e-mail to all sites."/>
    <m/>
    <m/>
    <s v="Yes"/>
    <d v="2017-02-14T00:00:00"/>
  </r>
  <r>
    <x v="14"/>
    <x v="14"/>
    <x v="338"/>
    <s v="SANDS Secondary         "/>
    <x v="66"/>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8"/>
    <s v="SANDS Secondary         "/>
    <x v="66"/>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39"/>
    <s v="SEAQUAM Secondary           "/>
    <x v="104"/>
    <x v="0"/>
    <x v="0"/>
    <d v="2017-05-16T00:00:00"/>
    <n v="1"/>
    <x v="0"/>
    <x v="3530"/>
    <n v="0"/>
    <x v="0"/>
    <m/>
    <m/>
    <m/>
    <d v="2017-08-18T00:00:00"/>
    <s v="Yes"/>
    <d v="2017-02-14T00:00:00"/>
  </r>
  <r>
    <x v="14"/>
    <x v="14"/>
    <x v="339"/>
    <s v="SEAQUAM Secondary           "/>
    <x v="104"/>
    <x v="0"/>
    <x v="0"/>
    <d v="2017-05-16T00:00:00"/>
    <n v="2"/>
    <x v="0"/>
    <x v="3531"/>
    <n v="1E-3"/>
    <x v="0"/>
    <m/>
    <m/>
    <m/>
    <d v="2017-08-18T00:00:00"/>
    <s v="Yes"/>
    <d v="2017-02-14T00:00:00"/>
  </r>
  <r>
    <x v="14"/>
    <x v="14"/>
    <x v="339"/>
    <s v="SEAQUAM Secondary           "/>
    <x v="104"/>
    <x v="0"/>
    <x v="0"/>
    <d v="2017-05-16T00:00:00"/>
    <n v="3"/>
    <x v="6"/>
    <x v="3532"/>
    <n v="7.0000000000000001E-3"/>
    <x v="0"/>
    <m/>
    <m/>
    <m/>
    <d v="2017-08-18T00:00:00"/>
    <s v="Yes"/>
    <d v="2017-02-14T00:00:00"/>
  </r>
  <r>
    <x v="14"/>
    <x v="14"/>
    <x v="339"/>
    <s v="SEAQUAM Secondary           "/>
    <x v="104"/>
    <x v="0"/>
    <x v="0"/>
    <d v="2017-05-16T00:00:00"/>
    <n v="4"/>
    <x v="0"/>
    <x v="3533"/>
    <n v="2E-3"/>
    <x v="0"/>
    <m/>
    <m/>
    <m/>
    <d v="2017-08-18T00:00:00"/>
    <s v="Yes"/>
    <d v="2017-02-14T00:00:00"/>
  </r>
  <r>
    <x v="14"/>
    <x v="14"/>
    <x v="339"/>
    <s v="SEAQUAM Secondary           "/>
    <x v="104"/>
    <x v="0"/>
    <x v="0"/>
    <d v="2017-05-16T00:00:00"/>
    <n v="5"/>
    <x v="6"/>
    <x v="3534"/>
    <n v="7.0000000000000001E-3"/>
    <x v="0"/>
    <m/>
    <m/>
    <m/>
    <d v="2017-08-18T00:00:00"/>
    <s v="Yes"/>
    <d v="2017-02-14T00:00:00"/>
  </r>
  <r>
    <x v="14"/>
    <x v="14"/>
    <x v="339"/>
    <s v="SEAQUAM Secondary           "/>
    <x v="104"/>
    <x v="0"/>
    <x v="0"/>
    <d v="2017-05-16T00:00:00"/>
    <n v="6"/>
    <x v="6"/>
    <x v="3534"/>
    <n v="4.0000000000000001E-3"/>
    <x v="0"/>
    <m/>
    <m/>
    <m/>
    <d v="2017-08-18T00:00:00"/>
    <s v="Yes"/>
    <d v="2017-02-14T00:00:00"/>
  </r>
  <r>
    <x v="14"/>
    <x v="14"/>
    <x v="339"/>
    <s v="SEAQUAM Secondary           "/>
    <x v="104"/>
    <x v="0"/>
    <x v="0"/>
    <d v="2017-05-16T00:00:00"/>
    <n v="7"/>
    <x v="6"/>
    <x v="3534"/>
    <n v="7.0000000000000001E-3"/>
    <x v="0"/>
    <m/>
    <m/>
    <m/>
    <d v="2017-08-18T00:00:00"/>
    <s v="Yes"/>
    <d v="2017-02-14T00:00:00"/>
  </r>
  <r>
    <x v="14"/>
    <x v="14"/>
    <x v="339"/>
    <s v="SEAQUAM Secondary           "/>
    <x v="104"/>
    <x v="0"/>
    <x v="0"/>
    <d v="2017-05-16T00:00:00"/>
    <n v="8"/>
    <x v="6"/>
    <x v="3534"/>
    <n v="1E-3"/>
    <x v="0"/>
    <m/>
    <m/>
    <m/>
    <d v="2017-08-18T00:00:00"/>
    <s v="Yes"/>
    <d v="2017-02-14T00:00:00"/>
  </r>
  <r>
    <x v="14"/>
    <x v="14"/>
    <x v="339"/>
    <s v="SEAQUAM Secondary           "/>
    <x v="104"/>
    <x v="0"/>
    <x v="0"/>
    <d v="2017-05-16T00:00:00"/>
    <n v="9"/>
    <x v="6"/>
    <x v="3535"/>
    <n v="2E-3"/>
    <x v="0"/>
    <m/>
    <m/>
    <m/>
    <d v="2017-08-18T00:00:00"/>
    <s v="Yes"/>
    <d v="2017-02-14T00:00:00"/>
  </r>
  <r>
    <x v="14"/>
    <x v="14"/>
    <x v="339"/>
    <s v="SEAQUAM Secondary           "/>
    <x v="104"/>
    <x v="0"/>
    <x v="0"/>
    <d v="2017-05-16T00:00:00"/>
    <n v="10"/>
    <x v="6"/>
    <x v="3534"/>
    <n v="0"/>
    <x v="0"/>
    <m/>
    <m/>
    <m/>
    <d v="2017-08-18T00:00:00"/>
    <s v="Yes"/>
    <d v="2017-02-14T00:00:00"/>
  </r>
  <r>
    <x v="14"/>
    <x v="14"/>
    <x v="339"/>
    <s v="SEAQUAM Secondary           "/>
    <x v="104"/>
    <x v="0"/>
    <x v="0"/>
    <d v="2017-05-16T00:00:00"/>
    <n v="11"/>
    <x v="6"/>
    <x v="3536"/>
    <n v="1E-3"/>
    <x v="0"/>
    <m/>
    <m/>
    <m/>
    <d v="2017-08-18T00:00:00"/>
    <s v="Yes"/>
    <d v="2017-02-14T00:00:00"/>
  </r>
  <r>
    <x v="14"/>
    <x v="14"/>
    <x v="339"/>
    <s v="SEAQUAM Secondary           "/>
    <x v="104"/>
    <x v="0"/>
    <x v="0"/>
    <d v="2017-05-16T00:00:00"/>
    <n v="12"/>
    <x v="6"/>
    <x v="3537"/>
    <n v="3.0000000000000001E-3"/>
    <x v="0"/>
    <m/>
    <m/>
    <m/>
    <d v="2017-08-18T00:00:00"/>
    <s v="Yes"/>
    <d v="2017-02-14T00:00:00"/>
  </r>
  <r>
    <x v="14"/>
    <x v="14"/>
    <x v="339"/>
    <s v="SEAQUAM Secondary           "/>
    <x v="104"/>
    <x v="0"/>
    <x v="0"/>
    <d v="2017-05-16T00:00:00"/>
    <n v="13"/>
    <x v="6"/>
    <x v="3536"/>
    <n v="0"/>
    <x v="0"/>
    <m/>
    <m/>
    <m/>
    <d v="2017-08-18T00:00:00"/>
    <s v="Yes"/>
    <d v="2017-02-14T00:00:00"/>
  </r>
  <r>
    <x v="14"/>
    <x v="14"/>
    <x v="339"/>
    <s v="SEAQUAM Secondary           "/>
    <x v="104"/>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39"/>
    <s v="SEAQUAM Secondary           "/>
    <x v="104"/>
    <x v="2"/>
    <x v="12"/>
    <m/>
    <m/>
    <x v="0"/>
    <x v="3491"/>
    <m/>
    <x v="1"/>
    <s v="Posted &quot;water not intended for drinking&quot; signage at all science, textiles, art and shop rooms sinks"/>
    <s v="Posted notice on District website and intranet, issued newsletter to parents and staff, issued e-mail to all sites."/>
    <m/>
    <m/>
    <s v="Yes"/>
    <d v="2017-02-14T00:00:00"/>
  </r>
  <r>
    <x v="14"/>
    <x v="14"/>
    <x v="339"/>
    <s v="SEAQUAM Secondary           "/>
    <x v="104"/>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39"/>
    <s v="SEAQUAM Secondary           "/>
    <x v="104"/>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40"/>
    <s v="SOUTH DELTA Secondary       "/>
    <x v="13"/>
    <x v="0"/>
    <x v="0"/>
    <d v="2017-05-16T00:00:00"/>
    <n v="1"/>
    <x v="0"/>
    <x v="3538"/>
    <n v="3.0000000000000001E-3"/>
    <x v="0"/>
    <m/>
    <m/>
    <m/>
    <d v="2017-08-19T00:00:00"/>
    <s v="Yes"/>
    <d v="2017-02-14T00:00:00"/>
  </r>
  <r>
    <x v="14"/>
    <x v="14"/>
    <x v="340"/>
    <s v="SOUTH DELTA Secondary       "/>
    <x v="13"/>
    <x v="0"/>
    <x v="0"/>
    <d v="2017-05-16T00:00:00"/>
    <n v="1"/>
    <x v="0"/>
    <x v="3539"/>
    <n v="4.0000000000000001E-3"/>
    <x v="0"/>
    <m/>
    <m/>
    <m/>
    <d v="2017-08-19T00:00:00"/>
    <s v="Yes"/>
    <d v="2017-02-14T00:00:00"/>
  </r>
  <r>
    <x v="14"/>
    <x v="14"/>
    <x v="340"/>
    <s v="SOUTH DELTA Secondary       "/>
    <x v="13"/>
    <x v="0"/>
    <x v="0"/>
    <d v="2017-01-17T00:00:00"/>
    <n v="1"/>
    <x v="0"/>
    <x v="3540"/>
    <n v="2E-3"/>
    <x v="0"/>
    <m/>
    <m/>
    <m/>
    <d v="2017-08-19T00:00:00"/>
    <s v="Yes"/>
    <d v="2017-02-14T00:00:00"/>
  </r>
  <r>
    <x v="14"/>
    <x v="14"/>
    <x v="340"/>
    <s v="SOUTH DELTA Secondary       "/>
    <x v="13"/>
    <x v="2"/>
    <x v="14"/>
    <m/>
    <n v="1"/>
    <x v="6"/>
    <x v="3541"/>
    <m/>
    <x v="1"/>
    <m/>
    <m/>
    <m/>
    <d v="2017-08-19T00:00:00"/>
    <s v="Yes"/>
    <d v="2017-02-14T00:00:00"/>
  </r>
  <r>
    <x v="14"/>
    <x v="14"/>
    <x v="340"/>
    <s v="SOUTH DELTA Secondary       "/>
    <x v="13"/>
    <x v="2"/>
    <x v="14"/>
    <m/>
    <n v="1"/>
    <x v="6"/>
    <x v="3542"/>
    <m/>
    <x v="1"/>
    <m/>
    <m/>
    <m/>
    <d v="2017-08-19T00:00:00"/>
    <s v="Yes"/>
    <d v="2017-02-14T00:00:00"/>
  </r>
  <r>
    <x v="14"/>
    <x v="14"/>
    <x v="340"/>
    <s v="SOUTH DELTA Secondary       "/>
    <x v="13"/>
    <x v="0"/>
    <x v="0"/>
    <d v="2017-05-16T00:00:00"/>
    <n v="1"/>
    <x v="6"/>
    <x v="3543"/>
    <n v="5.0000000000000001E-3"/>
    <x v="0"/>
    <m/>
    <m/>
    <m/>
    <d v="2017-08-19T00:00:00"/>
    <s v="Yes"/>
    <d v="2017-02-14T00:00:00"/>
  </r>
  <r>
    <x v="14"/>
    <x v="14"/>
    <x v="340"/>
    <s v="SOUTH DELTA Secondary       "/>
    <x v="13"/>
    <x v="0"/>
    <x v="0"/>
    <d v="2017-05-16T00:00:00"/>
    <n v="1"/>
    <x v="6"/>
    <x v="3389"/>
    <n v="0"/>
    <x v="0"/>
    <m/>
    <m/>
    <m/>
    <d v="2017-08-19T00:00:00"/>
    <s v="Yes"/>
    <d v="2017-02-14T00:00:00"/>
  </r>
  <r>
    <x v="14"/>
    <x v="14"/>
    <x v="340"/>
    <s v="SOUTH DELTA Secondary       "/>
    <x v="13"/>
    <x v="0"/>
    <x v="0"/>
    <d v="2017-09-16T00:00:00"/>
    <n v="1"/>
    <x v="6"/>
    <x v="3389"/>
    <n v="1E-3"/>
    <x v="0"/>
    <m/>
    <m/>
    <m/>
    <d v="2017-08-19T00:00:00"/>
    <s v="Yes"/>
    <d v="2017-02-14T00:00:00"/>
  </r>
  <r>
    <x v="14"/>
    <x v="14"/>
    <x v="340"/>
    <s v="SOUTH DELTA Secondary       "/>
    <x v="13"/>
    <x v="0"/>
    <x v="0"/>
    <d v="2017-05-16T00:00:00"/>
    <n v="1"/>
    <x v="6"/>
    <x v="3389"/>
    <n v="0.01"/>
    <x v="0"/>
    <m/>
    <m/>
    <m/>
    <d v="2017-08-19T00:00:00"/>
    <s v="Yes"/>
    <d v="2017-02-14T00:00:00"/>
  </r>
  <r>
    <x v="14"/>
    <x v="14"/>
    <x v="340"/>
    <s v="SOUTH DELTA Secondary       "/>
    <x v="13"/>
    <x v="0"/>
    <x v="0"/>
    <d v="2017-05-16T00:00:00"/>
    <n v="1"/>
    <x v="6"/>
    <x v="3544"/>
    <n v="5.0999999999999997E-2"/>
    <x v="2"/>
    <s v="Decommissioned"/>
    <s v="Issued e-mail to all affected sites."/>
    <m/>
    <s v="N/A"/>
    <s v="Yes"/>
    <d v="2017-02-14T00:00:00"/>
  </r>
  <r>
    <x v="14"/>
    <x v="14"/>
    <x v="340"/>
    <s v="SOUTH DELTA Secondary       "/>
    <x v="13"/>
    <x v="0"/>
    <x v="0"/>
    <d v="2017-05-16T00:00:00"/>
    <n v="1"/>
    <x v="6"/>
    <x v="3397"/>
    <n v="0"/>
    <x v="0"/>
    <m/>
    <m/>
    <m/>
    <d v="2017-08-19T00:00:00"/>
    <s v="Yes"/>
    <d v="2017-02-14T00:00:00"/>
  </r>
  <r>
    <x v="14"/>
    <x v="14"/>
    <x v="340"/>
    <s v="SOUTH DELTA Secondary       "/>
    <x v="13"/>
    <x v="2"/>
    <x v="14"/>
    <m/>
    <m/>
    <x v="6"/>
    <x v="3545"/>
    <m/>
    <x v="1"/>
    <m/>
    <m/>
    <m/>
    <d v="2017-08-19T00:00:00"/>
    <s v="Yes"/>
    <d v="2017-02-14T00:00:00"/>
  </r>
  <r>
    <x v="14"/>
    <x v="14"/>
    <x v="340"/>
    <s v="SOUTH DELTA Secondary       "/>
    <x v="13"/>
    <x v="2"/>
    <x v="14"/>
    <m/>
    <m/>
    <x v="6"/>
    <x v="3546"/>
    <m/>
    <x v="1"/>
    <m/>
    <m/>
    <m/>
    <d v="2017-08-19T00:00:00"/>
    <s v="Yes"/>
    <d v="2017-02-14T00:00:00"/>
  </r>
  <r>
    <x v="14"/>
    <x v="14"/>
    <x v="340"/>
    <s v="SOUTH DELTA Secondary       "/>
    <x v="13"/>
    <x v="2"/>
    <x v="14"/>
    <m/>
    <m/>
    <x v="6"/>
    <x v="3547"/>
    <m/>
    <x v="1"/>
    <m/>
    <m/>
    <m/>
    <d v="2017-08-19T00:00:00"/>
    <s v="Yes"/>
    <d v="2017-02-14T00:00:00"/>
  </r>
  <r>
    <x v="14"/>
    <x v="14"/>
    <x v="338"/>
    <s v="SANDS Secondary         "/>
    <x v="66"/>
    <x v="0"/>
    <x v="11"/>
    <m/>
    <m/>
    <x v="0"/>
    <x v="3548"/>
    <m/>
    <x v="1"/>
    <s v="Posted signage - &quot;flush 2 minutes before each initial use&quot;"/>
    <s v="Posted notice on District website and intranet, issued newsletter to parents and staff, issued e-mail to all sites."/>
    <m/>
    <d v="2017-03-17T00:00:00"/>
    <s v="Yes"/>
    <d v="2017-02-14T00:00:00"/>
  </r>
  <r>
    <x v="14"/>
    <x v="14"/>
    <x v="340"/>
    <s v="SOUTH DELTA Secondary       "/>
    <x v="13"/>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40"/>
    <s v="SOUTH DELTA Secondary       "/>
    <x v="13"/>
    <x v="2"/>
    <x v="12"/>
    <m/>
    <m/>
    <x v="0"/>
    <x v="3491"/>
    <m/>
    <x v="1"/>
    <s v="Posted &quot;water not intended for drinking&quot; signage at all science, textiles, art and shop rooms sinks"/>
    <s v="Posted notice on District website and intranet, issued newsletter to parents and staff, issued e-mail to all sites."/>
    <m/>
    <m/>
    <s v="Yes"/>
    <d v="2017-02-14T00:00:00"/>
  </r>
  <r>
    <x v="14"/>
    <x v="14"/>
    <x v="340"/>
    <s v="SOUTH DELTA Secondary       "/>
    <x v="13"/>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40"/>
    <s v="SOUTH DELTA Secondary       "/>
    <x v="13"/>
    <x v="2"/>
    <x v="12"/>
    <m/>
    <m/>
    <x v="0"/>
    <x v="3374"/>
    <m/>
    <x v="1"/>
    <s v="Posted &quot;water not intended for drinking&quot; signage at all library workroom sinks"/>
    <s v="Posted notice on District website and intranet, issued newsletter to parents and staff, issued e-mail to all sites."/>
    <m/>
    <m/>
    <s v="Yes"/>
    <d v="2017-02-14T00:00:00"/>
  </r>
  <r>
    <x v="14"/>
    <x v="14"/>
    <x v="341"/>
    <s v="Boundary Beach Annex"/>
    <x v="20"/>
    <x v="2"/>
    <x v="14"/>
    <m/>
    <m/>
    <x v="4"/>
    <x v="20"/>
    <m/>
    <x v="1"/>
    <m/>
    <m/>
    <m/>
    <m/>
    <s v="Yes"/>
    <d v="2017-02-14T00:00:00"/>
  </r>
  <r>
    <x v="14"/>
    <x v="14"/>
    <x v="342"/>
    <s v="Delta Community College"/>
    <x v="71"/>
    <x v="2"/>
    <x v="14"/>
    <m/>
    <m/>
    <x v="4"/>
    <x v="20"/>
    <m/>
    <x v="1"/>
    <m/>
    <m/>
    <m/>
    <m/>
    <s v="Yes"/>
    <d v="2017-02-14T00:00:00"/>
  </r>
  <r>
    <x v="14"/>
    <x v="14"/>
    <x v="343"/>
    <s v="Delta Manor Education Centre"/>
    <x v="11"/>
    <x v="0"/>
    <x v="0"/>
    <d v="2017-05-16T00:00:00"/>
    <n v="1"/>
    <x v="0"/>
    <x v="16"/>
    <n v="0"/>
    <x v="0"/>
    <m/>
    <m/>
    <m/>
    <d v="2017-08-19T00:00:00"/>
    <s v="Yes"/>
    <d v="2017-02-14T00:00:00"/>
  </r>
  <r>
    <x v="14"/>
    <x v="14"/>
    <x v="343"/>
    <s v="Delta Manor Education Centre"/>
    <x v="11"/>
    <x v="0"/>
    <x v="0"/>
    <d v="2017-05-16T00:00:00"/>
    <n v="1"/>
    <x v="6"/>
    <x v="3462"/>
    <n v="1E-3"/>
    <x v="0"/>
    <m/>
    <m/>
    <m/>
    <d v="2017-08-19T00:00:00"/>
    <s v="Yes"/>
    <d v="2017-02-14T00:00:00"/>
  </r>
  <r>
    <x v="14"/>
    <x v="14"/>
    <x v="343"/>
    <s v="Delta Manor Education Centre"/>
    <x v="11"/>
    <x v="0"/>
    <x v="0"/>
    <d v="2017-05-16T00:00:00"/>
    <n v="1"/>
    <x v="6"/>
    <x v="3437"/>
    <n v="1.2E-2"/>
    <x v="2"/>
    <s v="Decommissioned"/>
    <s v="Issued e-mail to all affected sites."/>
    <m/>
    <s v="N/A"/>
    <s v="Yes"/>
    <d v="2017-02-14T00:00:00"/>
  </r>
  <r>
    <x v="14"/>
    <x v="14"/>
    <x v="343"/>
    <s v="Delta Manor Education Centre"/>
    <x v="11"/>
    <x v="0"/>
    <x v="0"/>
    <d v="2017-05-16T00:00:00"/>
    <n v="1"/>
    <x v="6"/>
    <x v="3437"/>
    <n v="3.0000000000000001E-3"/>
    <x v="0"/>
    <s v="Decommissioned"/>
    <s v="Issued e-mail to all affected sites."/>
    <m/>
    <s v="N/A"/>
    <s v="Yes"/>
    <d v="2017-02-14T00:00:00"/>
  </r>
  <r>
    <x v="14"/>
    <x v="14"/>
    <x v="343"/>
    <s v="Delta Manor Education Centre"/>
    <x v="11"/>
    <x v="0"/>
    <x v="0"/>
    <d v="2017-05-16T00:00:00"/>
    <n v="1"/>
    <x v="6"/>
    <x v="3549"/>
    <n v="6.2E-2"/>
    <x v="2"/>
    <s v="Decommissioned"/>
    <s v="Issued e-mail to all affected sites."/>
    <m/>
    <s v="N/A"/>
    <s v="Yes"/>
    <d v="2017-02-14T00:00:00"/>
  </r>
  <r>
    <x v="14"/>
    <x v="14"/>
    <x v="343"/>
    <s v="Delta Manor Education Centre"/>
    <x v="11"/>
    <x v="0"/>
    <x v="0"/>
    <d v="2017-05-16T00:00:00"/>
    <n v="1"/>
    <x v="6"/>
    <x v="3549"/>
    <n v="4.0000000000000001E-3"/>
    <x v="0"/>
    <s v="Decommissioned"/>
    <s v="Issued e-mail to all affected sites."/>
    <m/>
    <s v="N/A"/>
    <s v="Yes"/>
    <d v="2017-02-14T00:00:00"/>
  </r>
  <r>
    <x v="14"/>
    <x v="14"/>
    <x v="343"/>
    <s v="Delta Manor Education Centre"/>
    <x v="11"/>
    <x v="2"/>
    <x v="12"/>
    <m/>
    <m/>
    <x v="0"/>
    <x v="3371"/>
    <m/>
    <x v="1"/>
    <s v="Posted &quot;water not intended for drinking&quot; signage at all washroom, medical and custodial room sinks"/>
    <s v="Posted notice on District website and intranet, issued newsletter to parents and staff, issued e-mail to all sites."/>
    <m/>
    <m/>
    <s v="Yes"/>
    <d v="2017-02-14T00:00:00"/>
  </r>
  <r>
    <x v="14"/>
    <x v="14"/>
    <x v="343"/>
    <s v="Delta Manor Education Centre"/>
    <x v="11"/>
    <x v="2"/>
    <x v="12"/>
    <m/>
    <m/>
    <x v="0"/>
    <x v="3372"/>
    <m/>
    <x v="1"/>
    <s v="Posted &quot;water not intended for drinking&quot; signage at all classroom and common area sinks"/>
    <s v="Posted notice on District website and intranet, issued newsletter to parents and staff, issued e-mail to all sites."/>
    <m/>
    <m/>
    <s v="Yes"/>
    <d v="2017-02-14T00:00:00"/>
  </r>
  <r>
    <x v="14"/>
    <x v="14"/>
    <x v="343"/>
    <s v="Delta Manor Education Centre"/>
    <x v="11"/>
    <x v="2"/>
    <x v="12"/>
    <m/>
    <m/>
    <x v="0"/>
    <x v="3373"/>
    <m/>
    <x v="1"/>
    <s v="Posted &quot;water not intended for drinking&quot; signage at all multipurpose room sinks"/>
    <s v="Posted notice on District website and intranet, issued newsletter to parents and staff, issued e-mail to all sites."/>
    <m/>
    <m/>
    <s v="Yes"/>
    <d v="2017-02-14T00:00:00"/>
  </r>
  <r>
    <x v="14"/>
    <x v="14"/>
    <x v="344"/>
    <s v="District Maintenance Facility"/>
    <x v="59"/>
    <x v="2"/>
    <x v="14"/>
    <m/>
    <m/>
    <x v="4"/>
    <x v="20"/>
    <m/>
    <x v="1"/>
    <m/>
    <m/>
    <m/>
    <m/>
    <s v="Yes"/>
    <d v="2017-02-14T00:00:00"/>
  </r>
  <r>
    <x v="14"/>
    <x v="14"/>
    <x v="345"/>
    <s v="DMEC Modular Annex"/>
    <x v="3"/>
    <x v="2"/>
    <x v="14"/>
    <m/>
    <m/>
    <x v="4"/>
    <x v="20"/>
    <m/>
    <x v="1"/>
    <m/>
    <m/>
    <m/>
    <m/>
    <s v="Yes"/>
    <d v="2017-02-14T00:00:00"/>
  </r>
  <r>
    <x v="14"/>
    <x v="14"/>
    <x v="346"/>
    <s v="POPARD Modular Building"/>
    <x v="70"/>
    <x v="2"/>
    <x v="14"/>
    <m/>
    <m/>
    <x v="4"/>
    <x v="20"/>
    <m/>
    <x v="1"/>
    <m/>
    <m/>
    <m/>
    <m/>
    <s v="Yes"/>
    <d v="2017-02-14T00:00:00"/>
  </r>
  <r>
    <x v="14"/>
    <x v="14"/>
    <x v="347"/>
    <s v="School Board Office"/>
    <x v="30"/>
    <x v="2"/>
    <x v="14"/>
    <m/>
    <m/>
    <x v="4"/>
    <x v="20"/>
    <m/>
    <x v="1"/>
    <m/>
    <m/>
    <m/>
    <m/>
    <s v="Yes"/>
    <d v="2017-02-14T00:00:00"/>
  </r>
  <r>
    <x v="15"/>
    <x v="15"/>
    <x v="348"/>
    <s v="Kingswood Elementary 11511 King Rd"/>
    <x v="60"/>
    <x v="0"/>
    <x v="0"/>
    <d v="2017-03-17T00:00:00"/>
    <s v="1 @ 0 min"/>
    <x v="88"/>
    <x v="20"/>
    <n v="1.4E-2"/>
    <x v="2"/>
    <s v="install signage to prevent usage for drinking (MS1)  "/>
    <s v="advise school staff regarding purpose of signage installation  (PC1)"/>
    <m/>
    <d v="2017-03-17T00:00:00"/>
    <s v="Yes"/>
    <d v="2017-04-04T00:00:00"/>
  </r>
  <r>
    <x v="15"/>
    <x v="15"/>
    <x v="348"/>
    <s v="Kingswood Elementary 11511 King Rd"/>
    <x v="60"/>
    <x v="0"/>
    <x v="0"/>
    <d v="2017-03-17T00:00:00"/>
    <s v="1 @ 0 min"/>
    <x v="89"/>
    <x v="20"/>
    <n v="2E-3"/>
    <x v="0"/>
    <m/>
    <m/>
    <m/>
    <m/>
    <m/>
    <d v="2017-04-04T00:00:00"/>
  </r>
  <r>
    <x v="15"/>
    <x v="15"/>
    <x v="348"/>
    <s v="Kingswood Elementary 11511 King Rd"/>
    <x v="60"/>
    <x v="0"/>
    <x v="0"/>
    <d v="2017-03-17T00:00:00"/>
    <s v="1 @ 0 min"/>
    <x v="90"/>
    <x v="20"/>
    <n v="0.04"/>
    <x v="2"/>
    <s v="MS1"/>
    <s v="PC1"/>
    <m/>
    <m/>
    <m/>
    <d v="2017-04-04T00:00:00"/>
  </r>
  <r>
    <x v="15"/>
    <x v="15"/>
    <x v="348"/>
    <s v="Kingswood Elementary 11511 King Rd"/>
    <x v="60"/>
    <x v="0"/>
    <x v="0"/>
    <d v="2017-03-17T00:00:00"/>
    <s v="1 @ 0 min"/>
    <x v="91"/>
    <x v="20"/>
    <n v="0.01"/>
    <x v="0"/>
    <m/>
    <m/>
    <m/>
    <m/>
    <m/>
    <d v="2017-04-04T00:00:00"/>
  </r>
  <r>
    <x v="15"/>
    <x v="15"/>
    <x v="348"/>
    <s v="Kingswood Elementary 11511 King Rd"/>
    <x v="60"/>
    <x v="0"/>
    <x v="0"/>
    <d v="2017-03-17T00:00:00"/>
    <s v="1 @ 0 min"/>
    <x v="92"/>
    <x v="20"/>
    <n v="6.9000000000000006E-2"/>
    <x v="2"/>
    <s v="investigate piping sources and fixtures to determine problem, develop corrective measures, install signage to prevent usage for drinking  (MS2)"/>
    <s v="advise school staff regarding purpose  of signage installation and share mitigation plan (PC2) "/>
    <m/>
    <m/>
    <m/>
    <d v="2017-04-04T00:00:00"/>
  </r>
  <r>
    <x v="15"/>
    <x v="15"/>
    <x v="348"/>
    <s v="Kingswood Elementary 11511 King Rd"/>
    <x v="60"/>
    <x v="0"/>
    <x v="0"/>
    <d v="2017-03-17T00:00:00"/>
    <s v="1 @ 0 min"/>
    <x v="93"/>
    <x v="20"/>
    <n v="4.9000000000000002E-2"/>
    <x v="2"/>
    <s v="MS1"/>
    <s v="PC1"/>
    <m/>
    <m/>
    <m/>
    <d v="2017-04-04T00:00:00"/>
  </r>
  <r>
    <x v="15"/>
    <x v="15"/>
    <x v="348"/>
    <s v="Kingswood Elementary 11511 King Rd"/>
    <x v="60"/>
    <x v="0"/>
    <x v="0"/>
    <d v="2017-03-17T00:00:00"/>
    <s v="1 @ 0 min"/>
    <x v="94"/>
    <x v="20"/>
    <n v="1.4999999999999999E-2"/>
    <x v="2"/>
    <s v="MS3"/>
    <s v="PC3"/>
    <m/>
    <m/>
    <m/>
    <d v="2017-04-04T00:00:00"/>
  </r>
  <r>
    <x v="15"/>
    <x v="15"/>
    <x v="348"/>
    <s v="Kingswood Elementary 11511 King Rd"/>
    <x v="60"/>
    <x v="0"/>
    <x v="0"/>
    <d v="2017-03-17T00:00:00"/>
    <s v="1 @ 0 min"/>
    <x v="95"/>
    <x v="20"/>
    <n v="2.1999999999999999E-2"/>
    <x v="2"/>
    <s v="MS1"/>
    <s v="PC1"/>
    <m/>
    <m/>
    <m/>
    <d v="2017-04-04T00:00:00"/>
  </r>
  <r>
    <x v="15"/>
    <x v="15"/>
    <x v="348"/>
    <s v="Kingswood Elementary 11511 King Rd"/>
    <x v="60"/>
    <x v="0"/>
    <x v="0"/>
    <d v="2017-03-17T00:00:00"/>
    <s v="1 @ 0 min"/>
    <x v="96"/>
    <x v="20"/>
    <n v="3.5000000000000003E-2"/>
    <x v="2"/>
    <s v="MS1"/>
    <s v="PC1"/>
    <m/>
    <m/>
    <m/>
    <d v="2017-04-04T00:00:00"/>
  </r>
  <r>
    <x v="15"/>
    <x v="15"/>
    <x v="348"/>
    <s v="Kingswood Elementary 11511 King Rd"/>
    <x v="60"/>
    <x v="0"/>
    <x v="0"/>
    <d v="2017-03-17T00:00:00"/>
    <s v="1 @ 0 min"/>
    <x v="97"/>
    <x v="20"/>
    <n v="2.5000000000000001E-2"/>
    <x v="2"/>
    <s v="MS1"/>
    <s v="PC1"/>
    <m/>
    <m/>
    <m/>
    <d v="2017-04-04T00:00:00"/>
  </r>
  <r>
    <x v="15"/>
    <x v="15"/>
    <x v="348"/>
    <s v="Kingswood Elementary 11511 King Rd"/>
    <x v="60"/>
    <x v="0"/>
    <x v="0"/>
    <d v="2017-03-17T00:00:00"/>
    <s v="1 @ 0 min"/>
    <x v="98"/>
    <x v="20"/>
    <n v="3.3000000000000002E-2"/>
    <x v="2"/>
    <s v="MS1"/>
    <s v="PC1"/>
    <m/>
    <m/>
    <m/>
    <d v="2017-04-04T00:00:00"/>
  </r>
  <r>
    <x v="15"/>
    <x v="15"/>
    <x v="348"/>
    <s v="Kingswood Elementary 11511 King Rd"/>
    <x v="60"/>
    <x v="0"/>
    <x v="0"/>
    <d v="2017-03-17T00:00:00"/>
    <s v="1 @ 0 min"/>
    <x v="99"/>
    <x v="20"/>
    <n v="3.4000000000000002E-2"/>
    <x v="2"/>
    <s v="MS2"/>
    <s v="PC2"/>
    <m/>
    <m/>
    <m/>
    <d v="2017-04-04T00:00:00"/>
  </r>
  <r>
    <x v="15"/>
    <x v="15"/>
    <x v="348"/>
    <s v="Kingswood Elementary 11511 King Rd"/>
    <x v="60"/>
    <x v="0"/>
    <x v="0"/>
    <d v="2017-03-17T00:00:00"/>
    <s v="1 @ 0 min"/>
    <x v="100"/>
    <x v="20"/>
    <n v="1.2999999999999999E-2"/>
    <x v="2"/>
    <s v="MS2"/>
    <s v="PC2"/>
    <m/>
    <m/>
    <m/>
    <d v="2017-04-04T00:00:00"/>
  </r>
  <r>
    <x v="15"/>
    <x v="15"/>
    <x v="348"/>
    <s v="Kingswood Elementary 11511 King Rd"/>
    <x v="42"/>
    <x v="0"/>
    <x v="0"/>
    <d v="2017-03-17T00:00:00"/>
    <s v="1 @ 0 min"/>
    <x v="101"/>
    <x v="20"/>
    <n v="1.6E-2"/>
    <x v="2"/>
    <s v="MS2"/>
    <s v="PC2"/>
    <m/>
    <m/>
    <m/>
    <d v="2017-04-04T00:00:00"/>
  </r>
  <r>
    <x v="15"/>
    <x v="15"/>
    <x v="348"/>
    <s v="Kingswood Elementary 11511 King Rd"/>
    <x v="42"/>
    <x v="0"/>
    <x v="0"/>
    <d v="2017-03-17T00:00:00"/>
    <s v="1 @ 0 min"/>
    <x v="102"/>
    <x v="20"/>
    <n v="1.2E-2"/>
    <x v="2"/>
    <s v="MS2"/>
    <s v="PC2"/>
    <m/>
    <m/>
    <m/>
    <d v="2017-04-04T00:00:00"/>
  </r>
  <r>
    <x v="15"/>
    <x v="15"/>
    <x v="348"/>
    <s v="Kingswood Elementary 11511 King Rd"/>
    <x v="42"/>
    <x v="0"/>
    <x v="0"/>
    <d v="2017-03-17T00:00:00"/>
    <s v="1 @ 0 min"/>
    <x v="103"/>
    <x v="20"/>
    <n v="2.3E-2"/>
    <x v="2"/>
    <s v="MS1"/>
    <s v="PC1"/>
    <m/>
    <m/>
    <m/>
    <d v="2017-04-04T00:00:00"/>
  </r>
  <r>
    <x v="15"/>
    <x v="15"/>
    <x v="348"/>
    <s v="Kingswood Elementary 11511 King Rd"/>
    <x v="42"/>
    <x v="0"/>
    <x v="0"/>
    <d v="2017-03-17T00:00:00"/>
    <s v="1 @ 0 min"/>
    <x v="104"/>
    <x v="20"/>
    <n v="1.4E-2"/>
    <x v="2"/>
    <s v="MS1"/>
    <s v="PC1"/>
    <m/>
    <m/>
    <m/>
    <d v="2017-04-04T00:00:00"/>
  </r>
  <r>
    <x v="15"/>
    <x v="15"/>
    <x v="348"/>
    <s v="Kingswood Elementary 11511 King Rd"/>
    <x v="42"/>
    <x v="0"/>
    <x v="0"/>
    <d v="2017-03-17T00:00:00"/>
    <s v="1 @ 0 min"/>
    <x v="105"/>
    <x v="20"/>
    <n v="1.2999999999999999E-2"/>
    <x v="2"/>
    <s v="decomission fountain temporarily to allow investigation of piping sources and fixtures to determine problem, develop corrective measures  (MS3)"/>
    <s v=" Ministry policy for daily flushing will continue until fixture results are within acceptable limits as determined by re-testing, advise school staff regarding purpose of decommission  or signage (PC3)"/>
    <m/>
    <m/>
    <m/>
    <d v="2017-04-04T00:00:00"/>
  </r>
  <r>
    <x v="15"/>
    <x v="15"/>
    <x v="348"/>
    <s v="Kingswood Elementary 11511 King Rd"/>
    <x v="42"/>
    <x v="0"/>
    <x v="0"/>
    <d v="2017-03-17T00:00:00"/>
    <s v="1 @ 0 min"/>
    <x v="106"/>
    <x v="20"/>
    <n v="2.1000000000000001E-2"/>
    <x v="2"/>
    <s v="MS1"/>
    <s v="PC1"/>
    <m/>
    <m/>
    <m/>
    <d v="2017-04-04T00:00:00"/>
  </r>
  <r>
    <x v="15"/>
    <x v="15"/>
    <x v="348"/>
    <s v="Kingswood Elementary 11511 King Rd"/>
    <x v="42"/>
    <x v="0"/>
    <x v="0"/>
    <d v="2017-03-17T00:00:00"/>
    <s v="1 @ 0 min"/>
    <x v="107"/>
    <x v="20"/>
    <n v="2.9000000000000001E-2"/>
    <x v="2"/>
    <s v="MS1"/>
    <s v="PC1"/>
    <m/>
    <m/>
    <m/>
    <d v="2017-04-04T00:00:00"/>
  </r>
  <r>
    <x v="15"/>
    <x v="15"/>
    <x v="348"/>
    <s v="Kingswood Elementary 11511 King Rd"/>
    <x v="42"/>
    <x v="0"/>
    <x v="0"/>
    <d v="2017-03-17T00:00:00"/>
    <s v="1 @ 0 min"/>
    <x v="108"/>
    <x v="20"/>
    <n v="3.6999999999999998E-2"/>
    <x v="2"/>
    <s v="install signage to prevent usage for drinking "/>
    <m/>
    <m/>
    <m/>
    <m/>
    <d v="2017-04-04T00:00:00"/>
  </r>
  <r>
    <x v="15"/>
    <x v="15"/>
    <x v="348"/>
    <s v="Kingswood Elementary 11511 King Rd"/>
    <x v="42"/>
    <x v="0"/>
    <x v="0"/>
    <d v="2017-03-17T00:00:00"/>
    <s v="1 @ 0 min"/>
    <x v="109"/>
    <x v="20"/>
    <n v="3.7999999999999999E-2"/>
    <x v="2"/>
    <s v="MS2"/>
    <s v="PC2"/>
    <m/>
    <m/>
    <m/>
    <d v="2017-04-04T00:00:00"/>
  </r>
  <r>
    <x v="15"/>
    <x v="15"/>
    <x v="348"/>
    <s v="Kingswood Elementary 11511 King Rd"/>
    <x v="60"/>
    <x v="0"/>
    <x v="0"/>
    <d v="2017-03-17T00:00:00"/>
    <s v="1 @ 0 min"/>
    <x v="110"/>
    <x v="20"/>
    <n v="2.9000000000000001E-2"/>
    <x v="2"/>
    <s v="investigate piping sources and fixtures to determine problem, develop corrective measures  (MS3)"/>
    <m/>
    <m/>
    <m/>
    <m/>
    <d v="2017-04-04T00:00:00"/>
  </r>
  <r>
    <x v="15"/>
    <x v="15"/>
    <x v="348"/>
    <s v="Kingswood Elementary 11511 King Rd"/>
    <x v="60"/>
    <x v="0"/>
    <x v="0"/>
    <d v="2017-03-17T00:00:00"/>
    <s v="1 @ 0 min"/>
    <x v="111"/>
    <x v="20"/>
    <n v="3.0000000000000001E-3"/>
    <x v="0"/>
    <m/>
    <m/>
    <m/>
    <m/>
    <m/>
    <d v="2017-04-04T00:00:00"/>
  </r>
  <r>
    <x v="15"/>
    <x v="15"/>
    <x v="348"/>
    <s v="Kingswood Elementary 11511 King Rd"/>
    <x v="60"/>
    <x v="0"/>
    <x v="0"/>
    <d v="2017-03-17T00:00:00"/>
    <s v="1 @ 0 min"/>
    <x v="112"/>
    <x v="20"/>
    <n v="3.0000000000000001E-3"/>
    <x v="0"/>
    <m/>
    <m/>
    <m/>
    <m/>
    <m/>
    <d v="2017-04-04T00:00:00"/>
  </r>
  <r>
    <x v="15"/>
    <x v="15"/>
    <x v="348"/>
    <s v="Kingswood Elementary 11511 King Rd"/>
    <x v="60"/>
    <x v="0"/>
    <x v="0"/>
    <d v="2017-03-17T00:00:00"/>
    <s v="1 @ 0 min"/>
    <x v="113"/>
    <x v="20"/>
    <n v="5.8000000000000003E-2"/>
    <x v="2"/>
    <s v="MS1"/>
    <s v="PC1"/>
    <m/>
    <m/>
    <m/>
    <d v="2017-04-04T00:00:00"/>
  </r>
  <r>
    <x v="15"/>
    <x v="15"/>
    <x v="348"/>
    <s v="Kingswood Elementary 11511 King Rd"/>
    <x v="60"/>
    <x v="0"/>
    <x v="0"/>
    <d v="2017-03-17T00:00:00"/>
    <s v="1 @ 0 min"/>
    <x v="114"/>
    <x v="20"/>
    <n v="1E-3"/>
    <x v="0"/>
    <m/>
    <m/>
    <m/>
    <m/>
    <m/>
    <d v="2017-04-04T00:00:00"/>
  </r>
  <r>
    <x v="15"/>
    <x v="15"/>
    <x v="348"/>
    <s v="Kingswood Elementary 11511 King Rd"/>
    <x v="60"/>
    <x v="0"/>
    <x v="0"/>
    <d v="2017-03-17T00:00:00"/>
    <s v="1 @ 0 min"/>
    <x v="115"/>
    <x v="20"/>
    <n v="5.0000000000000001E-3"/>
    <x v="0"/>
    <m/>
    <m/>
    <m/>
    <m/>
    <m/>
    <d v="2017-04-04T00:00:00"/>
  </r>
  <r>
    <x v="15"/>
    <x v="15"/>
    <x v="348"/>
    <s v="Kingswood Elementary 11511 King Rd"/>
    <x v="0"/>
    <x v="0"/>
    <x v="0"/>
    <d v="2017-03-17T00:00:00"/>
    <s v="1 @ 0 min"/>
    <x v="116"/>
    <x v="20"/>
    <n v="3.0000000000000001E-3"/>
    <x v="0"/>
    <m/>
    <m/>
    <m/>
    <m/>
    <m/>
    <d v="2017-04-04T00:00:00"/>
  </r>
  <r>
    <x v="15"/>
    <x v="15"/>
    <x v="348"/>
    <s v="Kingswood Elementary 11511 King Rd"/>
    <x v="0"/>
    <x v="0"/>
    <x v="0"/>
    <d v="2017-03-17T00:00:00"/>
    <s v="1 @ 0 min"/>
    <x v="117"/>
    <x v="20"/>
    <n v="3.0000000000000001E-3"/>
    <x v="0"/>
    <m/>
    <m/>
    <m/>
    <m/>
    <m/>
    <d v="2017-04-04T00:00:00"/>
  </r>
  <r>
    <x v="15"/>
    <x v="15"/>
    <x v="348"/>
    <s v="Kingswood Elementary 11511 King Rd"/>
    <x v="0"/>
    <x v="0"/>
    <x v="0"/>
    <d v="2017-03-17T00:00:00"/>
    <s v="1 @ 0 min"/>
    <x v="118"/>
    <x v="20"/>
    <n v="14.1"/>
    <x v="2"/>
    <s v="MS1"/>
    <s v="PC1"/>
    <m/>
    <m/>
    <m/>
    <d v="2017-04-04T00:00:00"/>
  </r>
  <r>
    <x v="15"/>
    <x v="15"/>
    <x v="348"/>
    <s v="Kingswood Elementary 11511 King Rd"/>
    <x v="0"/>
    <x v="0"/>
    <x v="0"/>
    <d v="2017-03-17T00:00:00"/>
    <s v="1 @ 0 min"/>
    <x v="119"/>
    <x v="20"/>
    <n v="1.4999999999999999E-2"/>
    <x v="2"/>
    <s v="MS3"/>
    <s v="PC3"/>
    <m/>
    <m/>
    <m/>
    <d v="2017-04-04T00:00:00"/>
  </r>
  <r>
    <x v="15"/>
    <x v="15"/>
    <x v="348"/>
    <s v="Kingswood Elementary 11511 King Rd"/>
    <x v="0"/>
    <x v="0"/>
    <x v="0"/>
    <d v="2017-03-17T00:00:00"/>
    <s v="1 @ 0 min"/>
    <x v="120"/>
    <x v="20"/>
    <n v="2.8000000000000001E-2"/>
    <x v="2"/>
    <s v="MS1"/>
    <s v="PC1"/>
    <m/>
    <m/>
    <m/>
    <d v="2017-04-04T00:00:00"/>
  </r>
  <r>
    <x v="15"/>
    <x v="15"/>
    <x v="348"/>
    <s v="Kingswood Elementary 11511 King Rd"/>
    <x v="0"/>
    <x v="0"/>
    <x v="0"/>
    <d v="2017-03-17T00:00:00"/>
    <s v="1 @ 0 min"/>
    <x v="121"/>
    <x v="20"/>
    <n v="1.7000000000000001E-2"/>
    <x v="2"/>
    <s v="MS1"/>
    <s v="PC1"/>
    <m/>
    <m/>
    <m/>
    <d v="2017-04-04T00:00:00"/>
  </r>
  <r>
    <x v="15"/>
    <x v="15"/>
    <x v="348"/>
    <s v="Kingswood Elementary 11511 King Rd"/>
    <x v="0"/>
    <x v="0"/>
    <x v="0"/>
    <d v="2017-03-17T00:00:00"/>
    <s v="1 @ 0 min"/>
    <x v="122"/>
    <x v="20"/>
    <n v="4.3999999999999997E-2"/>
    <x v="2"/>
    <s v="MS1"/>
    <s v="PC1"/>
    <m/>
    <m/>
    <m/>
    <d v="2017-04-04T00:00:00"/>
  </r>
  <r>
    <x v="15"/>
    <x v="15"/>
    <x v="348"/>
    <s v="Kingswood Elementary 11511 King Rd"/>
    <x v="0"/>
    <x v="0"/>
    <x v="0"/>
    <d v="2017-03-17T00:00:00"/>
    <s v="1 @ 0 min"/>
    <x v="123"/>
    <x v="20"/>
    <n v="1.2999999999999999E-2"/>
    <x v="2"/>
    <s v="MS1"/>
    <s v="PC1"/>
    <m/>
    <m/>
    <m/>
    <d v="2017-04-04T00:00:00"/>
  </r>
  <r>
    <x v="15"/>
    <x v="15"/>
    <x v="348"/>
    <s v="Kingswood Elementary 11511 King Rd"/>
    <x v="0"/>
    <x v="0"/>
    <x v="0"/>
    <d v="2017-03-17T00:00:00"/>
    <s v="1 @ 0 min"/>
    <x v="124"/>
    <x v="20"/>
    <n v="1.6E-2"/>
    <x v="2"/>
    <s v="MS1"/>
    <s v="PC1"/>
    <m/>
    <m/>
    <m/>
    <d v="2017-04-04T00:00:00"/>
  </r>
  <r>
    <x v="15"/>
    <x v="15"/>
    <x v="348"/>
    <s v="Kingswood Elementary 11511 King Rd"/>
    <x v="0"/>
    <x v="0"/>
    <x v="0"/>
    <d v="2017-03-17T00:00:00"/>
    <s v="1 @ 0 min"/>
    <x v="125"/>
    <x v="20"/>
    <n v="8.0000000000000002E-3"/>
    <x v="0"/>
    <m/>
    <m/>
    <m/>
    <m/>
    <m/>
    <d v="2017-04-04T00:00:00"/>
  </r>
  <r>
    <x v="15"/>
    <x v="15"/>
    <x v="348"/>
    <s v="Kingswood Elementary 11511 King Rd"/>
    <x v="0"/>
    <x v="0"/>
    <x v="0"/>
    <d v="2017-03-17T00:00:00"/>
    <s v="1 @ 0 min"/>
    <x v="126"/>
    <x v="20"/>
    <n v="0.01"/>
    <x v="0"/>
    <m/>
    <m/>
    <m/>
    <m/>
    <m/>
    <d v="2017-04-04T00:00:00"/>
  </r>
  <r>
    <x v="15"/>
    <x v="15"/>
    <x v="348"/>
    <s v="Kingswood Elementary 11511 King Rd"/>
    <x v="60"/>
    <x v="0"/>
    <x v="0"/>
    <d v="2017-03-17T00:00:00"/>
    <s v="1 @ 0 min"/>
    <x v="127"/>
    <x v="20"/>
    <n v="2E-3"/>
    <x v="0"/>
    <m/>
    <m/>
    <m/>
    <m/>
    <m/>
    <d v="2017-04-04T00:00:00"/>
  </r>
  <r>
    <x v="15"/>
    <x v="15"/>
    <x v="348"/>
    <s v="Kingswood Elementary 11511 King Rd"/>
    <x v="60"/>
    <x v="0"/>
    <x v="0"/>
    <d v="2017-03-17T00:00:00"/>
    <s v="1 @ 0 min"/>
    <x v="128"/>
    <x v="20"/>
    <n v="6.0000000000000001E-3"/>
    <x v="0"/>
    <m/>
    <m/>
    <m/>
    <m/>
    <m/>
    <d v="2017-04-04T00:00:00"/>
  </r>
  <r>
    <x v="15"/>
    <x v="15"/>
    <x v="348"/>
    <s v="Kingswood Elementary 11511 King Rd"/>
    <x v="60"/>
    <x v="0"/>
    <x v="0"/>
    <d v="2017-03-17T00:00:00"/>
    <s v="1 @ 0 min"/>
    <x v="129"/>
    <x v="20"/>
    <n v="1E-3"/>
    <x v="0"/>
    <m/>
    <m/>
    <m/>
    <m/>
    <m/>
    <d v="2017-04-04T00:00:00"/>
  </r>
  <r>
    <x v="15"/>
    <x v="15"/>
    <x v="348"/>
    <s v="Kingswood Elementary 11511 King Rd"/>
    <x v="60"/>
    <x v="0"/>
    <x v="0"/>
    <d v="2017-03-17T00:00:00"/>
    <s v="1 @ 0 min"/>
    <x v="130"/>
    <x v="20"/>
    <n v="7.2999999999999995E-2"/>
    <x v="2"/>
    <s v="MS1"/>
    <s v="PC1"/>
    <m/>
    <m/>
    <m/>
    <d v="2017-04-04T00:00:00"/>
  </r>
  <r>
    <x v="15"/>
    <x v="15"/>
    <x v="348"/>
    <s v="Kingswood Elementary 11511 King Rd"/>
    <x v="60"/>
    <x v="0"/>
    <x v="0"/>
    <d v="2017-03-17T00:00:00"/>
    <s v="1 @ 0 min"/>
    <x v="131"/>
    <x v="20"/>
    <n v="4.5999999999999999E-2"/>
    <x v="2"/>
    <s v="MS1"/>
    <s v="PC1"/>
    <m/>
    <m/>
    <m/>
    <d v="2017-04-04T00:00:00"/>
  </r>
  <r>
    <x v="15"/>
    <x v="15"/>
    <x v="348"/>
    <s v="Kingswood Elementary 11511 King Rd"/>
    <x v="60"/>
    <x v="0"/>
    <x v="0"/>
    <d v="2017-03-17T00:00:00"/>
    <s v="1 @ 0 min"/>
    <x v="132"/>
    <x v="20"/>
    <n v="0.01"/>
    <x v="0"/>
    <m/>
    <m/>
    <m/>
    <m/>
    <m/>
    <d v="2017-04-04T00:00:00"/>
  </r>
  <r>
    <x v="15"/>
    <x v="15"/>
    <x v="348"/>
    <s v="Kingswood Elementary 11511 King Rd"/>
    <x v="60"/>
    <x v="0"/>
    <x v="0"/>
    <d v="2017-03-17T00:00:00"/>
    <s v="1 @ 0 min"/>
    <x v="133"/>
    <x v="20"/>
    <n v="4.2000000000000003E-2"/>
    <x v="2"/>
    <s v="MS1"/>
    <s v="PC1"/>
    <m/>
    <m/>
    <m/>
    <d v="2017-04-04T00:00:00"/>
  </r>
  <r>
    <x v="15"/>
    <x v="15"/>
    <x v="348"/>
    <s v="Kingswood Elementary 11511 King Rd"/>
    <x v="60"/>
    <x v="0"/>
    <x v="0"/>
    <d v="2017-03-17T00:00:00"/>
    <s v="1 @ 0 min"/>
    <x v="134"/>
    <x v="20"/>
    <n v="2E-3"/>
    <x v="0"/>
    <m/>
    <m/>
    <m/>
    <m/>
    <m/>
    <d v="2017-04-04T00:00:00"/>
  </r>
  <r>
    <x v="15"/>
    <x v="15"/>
    <x v="348"/>
    <s v="Kingswood Elementary 11511 King Rd"/>
    <x v="60"/>
    <x v="0"/>
    <x v="0"/>
    <d v="2017-03-17T00:00:00"/>
    <s v="1 @ 0 min"/>
    <x v="135"/>
    <x v="20"/>
    <n v="5.0000000000000001E-3"/>
    <x v="0"/>
    <m/>
    <m/>
    <m/>
    <m/>
    <m/>
    <d v="2017-04-04T00:00:00"/>
  </r>
  <r>
    <x v="15"/>
    <x v="15"/>
    <x v="348"/>
    <s v="Kingswood Elementary 11511 King Rd"/>
    <x v="60"/>
    <x v="0"/>
    <x v="0"/>
    <d v="2017-03-17T00:00:00"/>
    <s v="1 @ 0 min"/>
    <x v="136"/>
    <x v="20"/>
    <n v="5.0000000000000001E-3"/>
    <x v="0"/>
    <m/>
    <m/>
    <m/>
    <m/>
    <m/>
    <d v="2017-04-04T00:00:00"/>
  </r>
  <r>
    <x v="15"/>
    <x v="15"/>
    <x v="348"/>
    <s v="Kingswood Elementary 11511 King Rd"/>
    <x v="60"/>
    <x v="0"/>
    <x v="0"/>
    <d v="2017-03-17T00:00:00"/>
    <s v="1 @ 0 min"/>
    <x v="137"/>
    <x v="20"/>
    <n v="1E-3"/>
    <x v="0"/>
    <m/>
    <m/>
    <m/>
    <m/>
    <m/>
    <d v="2017-04-04T00:00:00"/>
  </r>
  <r>
    <x v="15"/>
    <x v="15"/>
    <x v="348"/>
    <s v="Kingswood Elementary 11511 King Rd"/>
    <x v="60"/>
    <x v="0"/>
    <x v="0"/>
    <d v="2017-03-17T00:00:00"/>
    <s v="1 @ 0 min"/>
    <x v="138"/>
    <x v="20"/>
    <n v="4.7E-2"/>
    <x v="2"/>
    <s v="MS3"/>
    <s v="PC3"/>
    <m/>
    <m/>
    <m/>
    <d v="2017-04-04T00:00:00"/>
  </r>
  <r>
    <x v="15"/>
    <x v="15"/>
    <x v="348"/>
    <s v="Kingswood Elementary 11511 King Rd"/>
    <x v="60"/>
    <x v="0"/>
    <x v="0"/>
    <d v="2017-03-17T00:00:00"/>
    <s v="1 @ 0 min"/>
    <x v="139"/>
    <x v="20"/>
    <n v="2.8000000000000001E-2"/>
    <x v="2"/>
    <s v="MS1"/>
    <s v="PC1"/>
    <m/>
    <m/>
    <m/>
    <d v="2017-04-04T00:00:00"/>
  </r>
  <r>
    <x v="15"/>
    <x v="15"/>
    <x v="348"/>
    <s v="Kingswood Elementary 11511 King Rd"/>
    <x v="60"/>
    <x v="0"/>
    <x v="0"/>
    <d v="2017-03-17T00:00:00"/>
    <s v="1 @ 0 min"/>
    <x v="140"/>
    <x v="20"/>
    <n v="0.01"/>
    <x v="2"/>
    <s v="MS1"/>
    <s v="PC1"/>
    <m/>
    <m/>
    <m/>
    <d v="2017-04-04T00:00:00"/>
  </r>
  <r>
    <x v="15"/>
    <x v="15"/>
    <x v="349"/>
    <s v="Rideau Park Adult  8560 Demorest Dr"/>
    <x v="104"/>
    <x v="0"/>
    <x v="0"/>
    <d v="2017-03-17T00:00:00"/>
    <s v="1 @ 0 min"/>
    <x v="141"/>
    <x v="20"/>
    <n v="0.155"/>
    <x v="2"/>
    <s v="MS1"/>
    <s v="PC1"/>
    <m/>
    <m/>
    <m/>
    <d v="2017-04-04T00:00:00"/>
  </r>
  <r>
    <x v="15"/>
    <x v="15"/>
    <x v="349"/>
    <s v="Rideau Park Adult  8560 Demorest Dr"/>
    <x v="104"/>
    <x v="0"/>
    <x v="0"/>
    <d v="2017-03-17T00:00:00"/>
    <s v="1 @ 0 min"/>
    <x v="142"/>
    <x v="20"/>
    <n v="1.7000000000000001E-2"/>
    <x v="2"/>
    <s v="MS1"/>
    <s v="PC1"/>
    <m/>
    <m/>
    <m/>
    <d v="2017-04-04T00:00:00"/>
  </r>
  <r>
    <x v="15"/>
    <x v="15"/>
    <x v="349"/>
    <s v="Rideau Park Adult  8560 Demorest Dr"/>
    <x v="104"/>
    <x v="0"/>
    <x v="0"/>
    <d v="2017-03-17T00:00:00"/>
    <s v="1 @ 0 min"/>
    <x v="143"/>
    <x v="20"/>
    <n v="5.2999999999999999E-2"/>
    <x v="2"/>
    <s v="MS1"/>
    <s v="PC1"/>
    <m/>
    <m/>
    <m/>
    <d v="2017-04-04T00:00:00"/>
  </r>
  <r>
    <x v="15"/>
    <x v="15"/>
    <x v="349"/>
    <s v="Rideau Park Adult  8560 Demorest Dr"/>
    <x v="104"/>
    <x v="0"/>
    <x v="0"/>
    <d v="2017-03-17T00:00:00"/>
    <s v="1 @ 0 min"/>
    <x v="144"/>
    <x v="20"/>
    <n v="3.0000000000000001E-3"/>
    <x v="0"/>
    <m/>
    <m/>
    <m/>
    <m/>
    <m/>
    <d v="2017-04-04T00:00:00"/>
  </r>
  <r>
    <x v="15"/>
    <x v="15"/>
    <x v="349"/>
    <s v="Rideau Park Adult  8560 Demorest Dr"/>
    <x v="104"/>
    <x v="0"/>
    <x v="0"/>
    <d v="2017-03-17T00:00:00"/>
    <s v="1 @ 0 min"/>
    <x v="145"/>
    <x v="20"/>
    <n v="3.3000000000000002E-2"/>
    <x v="2"/>
    <s v="MS2"/>
    <s v="PC2"/>
    <m/>
    <m/>
    <m/>
    <d v="2017-04-04T00:00:00"/>
  </r>
  <r>
    <x v="15"/>
    <x v="15"/>
    <x v="349"/>
    <s v="Rideau Park Adult  8560 Demorest Dr"/>
    <x v="104"/>
    <x v="0"/>
    <x v="0"/>
    <d v="2017-03-17T00:00:00"/>
    <s v="1 @ 0 min"/>
    <x v="146"/>
    <x v="20"/>
    <n v="8.0000000000000002E-3"/>
    <x v="0"/>
    <m/>
    <m/>
    <m/>
    <m/>
    <m/>
    <d v="2017-04-04T00:00:00"/>
  </r>
  <r>
    <x v="15"/>
    <x v="15"/>
    <x v="349"/>
    <s v="Rideau Park Adult  8560 Demorest Dr"/>
    <x v="104"/>
    <x v="0"/>
    <x v="0"/>
    <d v="2017-03-17T00:00:00"/>
    <s v="1 @ 0 min"/>
    <x v="147"/>
    <x v="20"/>
    <n v="4.0000000000000001E-3"/>
    <x v="0"/>
    <m/>
    <m/>
    <m/>
    <m/>
    <m/>
    <d v="2017-04-04T00:00:00"/>
  </r>
  <r>
    <x v="15"/>
    <x v="15"/>
    <x v="349"/>
    <s v="Rideau Park Adult  8560 Demorest Dr"/>
    <x v="104"/>
    <x v="0"/>
    <x v="0"/>
    <d v="2017-03-17T00:00:00"/>
    <s v="1 @ 0 min"/>
    <x v="148"/>
    <x v="20"/>
    <n v="0.183"/>
    <x v="2"/>
    <s v="MS1"/>
    <s v="PC1"/>
    <m/>
    <m/>
    <m/>
    <d v="2017-04-04T00:00:00"/>
  </r>
  <r>
    <x v="15"/>
    <x v="15"/>
    <x v="349"/>
    <s v="Rideau Park Adult  8560 Demorest Dr"/>
    <x v="104"/>
    <x v="0"/>
    <x v="0"/>
    <d v="2017-03-17T00:00:00"/>
    <s v="1 @ 0 min"/>
    <x v="149"/>
    <x v="20"/>
    <n v="0.13500000000000001"/>
    <x v="2"/>
    <s v="MS1"/>
    <s v="PC1"/>
    <m/>
    <m/>
    <m/>
    <d v="2017-04-04T00:00:00"/>
  </r>
  <r>
    <x v="15"/>
    <x v="15"/>
    <x v="349"/>
    <s v="Rideau Park Adult  8560 Demorest Dr"/>
    <x v="104"/>
    <x v="0"/>
    <x v="0"/>
    <d v="2017-03-17T00:00:00"/>
    <s v="1 @ 0 min"/>
    <x v="150"/>
    <x v="20"/>
    <n v="0.45100000000000001"/>
    <x v="2"/>
    <s v="MS1"/>
    <s v="PC1"/>
    <m/>
    <m/>
    <m/>
    <d v="2017-04-04T00:00:00"/>
  </r>
  <r>
    <x v="15"/>
    <x v="15"/>
    <x v="349"/>
    <s v="Rideau Park Adult  8560 Demorest Dr"/>
    <x v="104"/>
    <x v="0"/>
    <x v="0"/>
    <d v="2017-03-17T00:00:00"/>
    <s v="1 @ 0 min"/>
    <x v="151"/>
    <x v="20"/>
    <n v="0.01"/>
    <x v="2"/>
    <s v="MS1"/>
    <s v="PC1"/>
    <m/>
    <m/>
    <m/>
    <d v="2017-04-04T00:00:00"/>
  </r>
  <r>
    <x v="15"/>
    <x v="15"/>
    <x v="349"/>
    <s v="Rideau Park Adult  8560 Demorest Dr"/>
    <x v="104"/>
    <x v="0"/>
    <x v="0"/>
    <d v="2017-03-17T00:00:00"/>
    <s v="1 @ 0 min"/>
    <x v="152"/>
    <x v="20"/>
    <n v="1.05"/>
    <x v="2"/>
    <s v="MS1"/>
    <s v="PC1"/>
    <m/>
    <m/>
    <m/>
    <d v="2017-04-04T00:00:00"/>
  </r>
  <r>
    <x v="15"/>
    <x v="15"/>
    <x v="349"/>
    <s v="Rideau Park Adult  8560 Demorest Dr"/>
    <x v="104"/>
    <x v="0"/>
    <x v="0"/>
    <d v="2017-03-17T00:00:00"/>
    <s v="1 @ 0 min"/>
    <x v="153"/>
    <x v="20"/>
    <n v="1.2999999999999999E-2"/>
    <x v="2"/>
    <s v="MS1"/>
    <s v="PC1"/>
    <m/>
    <m/>
    <m/>
    <d v="2017-04-04T00:00:00"/>
  </r>
  <r>
    <x v="15"/>
    <x v="15"/>
    <x v="349"/>
    <s v="Rideau Park Adult  8560 Demorest Dr"/>
    <x v="104"/>
    <x v="0"/>
    <x v="0"/>
    <d v="2017-03-17T00:00:00"/>
    <s v="1 @ 0 min"/>
    <x v="154"/>
    <x v="20"/>
    <n v="0.42899999999999999"/>
    <x v="2"/>
    <s v="MS1"/>
    <s v="PC1"/>
    <m/>
    <m/>
    <m/>
    <d v="2017-04-04T00:00:00"/>
  </r>
  <r>
    <x v="15"/>
    <x v="15"/>
    <x v="349"/>
    <s v="Rideau Park Adult  8560 Demorest Dr"/>
    <x v="104"/>
    <x v="0"/>
    <x v="0"/>
    <d v="2017-03-17T00:00:00"/>
    <s v="1 @ 0 min"/>
    <x v="155"/>
    <x v="20"/>
    <n v="4.0000000000000001E-3"/>
    <x v="0"/>
    <m/>
    <m/>
    <m/>
    <m/>
    <m/>
    <d v="2017-04-04T00:00:00"/>
  </r>
  <r>
    <x v="15"/>
    <x v="15"/>
    <x v="349"/>
    <s v="Rideau Park Adult  8560 Demorest Dr"/>
    <x v="104"/>
    <x v="0"/>
    <x v="0"/>
    <d v="2017-03-17T00:00:00"/>
    <s v="1 @ 0 min"/>
    <x v="156"/>
    <x v="20"/>
    <n v="8.9999999999999993E-3"/>
    <x v="0"/>
    <m/>
    <m/>
    <m/>
    <m/>
    <m/>
    <d v="2017-04-04T00:00:00"/>
  </r>
  <r>
    <x v="15"/>
    <x v="15"/>
    <x v="349"/>
    <s v="Rideau Park Adult  8560 Demorest Dr"/>
    <x v="104"/>
    <x v="0"/>
    <x v="0"/>
    <d v="2017-03-17T00:00:00"/>
    <s v="1 @ 0 min"/>
    <x v="157"/>
    <x v="20"/>
    <n v="4.8000000000000001E-2"/>
    <x v="2"/>
    <s v="MS2"/>
    <s v="PC2"/>
    <m/>
    <m/>
    <m/>
    <d v="2017-04-04T00:00:00"/>
  </r>
  <r>
    <x v="15"/>
    <x v="15"/>
    <x v="349"/>
    <s v="Rideau Park Adult  8560 Demorest Dr"/>
    <x v="104"/>
    <x v="0"/>
    <x v="0"/>
    <d v="2017-03-17T00:00:00"/>
    <s v="1 @ 0 min"/>
    <x v="158"/>
    <x v="20"/>
    <n v="3.0000000000000001E-3"/>
    <x v="0"/>
    <m/>
    <m/>
    <m/>
    <m/>
    <m/>
    <d v="2017-04-04T00:00:00"/>
  </r>
  <r>
    <x v="15"/>
    <x v="15"/>
    <x v="349"/>
    <s v="Rideau Park Adult  8560 Demorest Dr"/>
    <x v="104"/>
    <x v="0"/>
    <x v="0"/>
    <d v="2017-03-17T00:00:00"/>
    <s v="1 @ 0 min"/>
    <x v="159"/>
    <x v="20"/>
    <n v="0.01"/>
    <x v="0"/>
    <m/>
    <m/>
    <m/>
    <m/>
    <m/>
    <d v="2017-04-04T00:00:00"/>
  </r>
  <r>
    <x v="15"/>
    <x v="15"/>
    <x v="349"/>
    <s v="Rideau Park Adult  8560 Demorest Dr"/>
    <x v="104"/>
    <x v="0"/>
    <x v="0"/>
    <d v="2017-03-17T00:00:00"/>
    <s v="1 @ 0 min"/>
    <x v="160"/>
    <x v="20"/>
    <n v="16.899999999999999"/>
    <x v="2"/>
    <s v="MS1"/>
    <s v="PC1"/>
    <m/>
    <m/>
    <m/>
    <d v="2017-04-04T00:00:00"/>
  </r>
  <r>
    <x v="15"/>
    <x v="15"/>
    <x v="349"/>
    <s v="Rideau Park Adult  8560 Demorest Dr"/>
    <x v="104"/>
    <x v="0"/>
    <x v="0"/>
    <d v="2017-03-17T00:00:00"/>
    <s v="1 @ 0 min"/>
    <x v="161"/>
    <x v="20"/>
    <n v="2.3E-2"/>
    <x v="2"/>
    <s v="MS1"/>
    <s v="PC1"/>
    <m/>
    <m/>
    <m/>
    <d v="2017-04-04T00:00:00"/>
  </r>
  <r>
    <x v="15"/>
    <x v="15"/>
    <x v="349"/>
    <s v="Rideau Park Adult  8560 Demorest Dr"/>
    <x v="104"/>
    <x v="0"/>
    <x v="0"/>
    <d v="2017-03-17T00:00:00"/>
    <s v="1 @ 0 min"/>
    <x v="162"/>
    <x v="20"/>
    <n v="8.0000000000000002E-3"/>
    <x v="0"/>
    <m/>
    <m/>
    <m/>
    <m/>
    <m/>
    <d v="2017-04-04T00:00:00"/>
  </r>
  <r>
    <x v="15"/>
    <x v="15"/>
    <x v="349"/>
    <s v="Rideau Park Adult  8560 Demorest Dr"/>
    <x v="104"/>
    <x v="0"/>
    <x v="0"/>
    <d v="2017-03-17T00:00:00"/>
    <s v="1 @ 0 min"/>
    <x v="163"/>
    <x v="20"/>
    <n v="2.5999999999999999E-2"/>
    <x v="2"/>
    <s v="MS2"/>
    <s v="PC2"/>
    <m/>
    <m/>
    <m/>
    <d v="2017-04-04T00:00:00"/>
  </r>
  <r>
    <x v="15"/>
    <x v="15"/>
    <x v="349"/>
    <s v="Rideau Park Adult  8560 Demorest Dr"/>
    <x v="104"/>
    <x v="0"/>
    <x v="0"/>
    <d v="2017-03-17T00:00:00"/>
    <s v="1 @ 0 min"/>
    <x v="164"/>
    <x v="20"/>
    <n v="7.4999999999999997E-2"/>
    <x v="2"/>
    <s v="MS2"/>
    <s v="PC2"/>
    <m/>
    <m/>
    <m/>
    <d v="2017-04-04T00:00:00"/>
  </r>
  <r>
    <x v="15"/>
    <x v="15"/>
    <x v="349"/>
    <s v="Rideau Park Adult  8560 Demorest Dr"/>
    <x v="104"/>
    <x v="0"/>
    <x v="0"/>
    <d v="2017-03-17T00:00:00"/>
    <s v="1 @ 0 min"/>
    <x v="165"/>
    <x v="20"/>
    <n v="6.2E-2"/>
    <x v="2"/>
    <s v="MS2"/>
    <s v="PC2"/>
    <m/>
    <m/>
    <m/>
    <d v="2017-04-04T00:00:00"/>
  </r>
  <r>
    <x v="15"/>
    <x v="15"/>
    <x v="350"/>
    <s v="General Currie 8220 General  Currie Rd"/>
    <x v="16"/>
    <x v="0"/>
    <x v="0"/>
    <d v="2017-03-17T00:00:00"/>
    <s v="1 @ 0 min"/>
    <x v="166"/>
    <x v="20"/>
    <n v="7.0000000000000001E-3"/>
    <x v="0"/>
    <m/>
    <m/>
    <m/>
    <m/>
    <m/>
    <d v="2017-04-04T00:00:00"/>
  </r>
  <r>
    <x v="15"/>
    <x v="15"/>
    <x v="350"/>
    <s v="General Currie 8220 General  Currie Rd"/>
    <x v="16"/>
    <x v="0"/>
    <x v="0"/>
    <d v="2017-03-17T00:00:00"/>
    <s v="1 @ 0 min"/>
    <x v="167"/>
    <x v="20"/>
    <n v="4.0000000000000001E-3"/>
    <x v="0"/>
    <m/>
    <m/>
    <m/>
    <m/>
    <m/>
    <d v="2017-04-04T00:00:00"/>
  </r>
  <r>
    <x v="15"/>
    <x v="15"/>
    <x v="350"/>
    <s v="General Currie 8220 General  Currie Rd"/>
    <x v="16"/>
    <x v="0"/>
    <x v="0"/>
    <d v="2017-03-17T00:00:00"/>
    <s v="1 @ 0 min"/>
    <x v="168"/>
    <x v="20"/>
    <n v="2E-3"/>
    <x v="0"/>
    <m/>
    <m/>
    <m/>
    <m/>
    <m/>
    <d v="2017-04-04T00:00:00"/>
  </r>
  <r>
    <x v="15"/>
    <x v="15"/>
    <x v="350"/>
    <s v="General Currie 8220 General  Currie Rd"/>
    <x v="16"/>
    <x v="0"/>
    <x v="0"/>
    <d v="2017-03-17T00:00:00"/>
    <s v="1 @ 0 min"/>
    <x v="169"/>
    <x v="20"/>
    <n v="0"/>
    <x v="0"/>
    <m/>
    <m/>
    <m/>
    <m/>
    <m/>
    <d v="2017-04-04T00:00:00"/>
  </r>
  <r>
    <x v="15"/>
    <x v="15"/>
    <x v="350"/>
    <s v="General Currie 8220 General  Currie Rd"/>
    <x v="16"/>
    <x v="0"/>
    <x v="0"/>
    <d v="2017-03-17T00:00:00"/>
    <s v="1 @ 0 min"/>
    <x v="170"/>
    <x v="20"/>
    <n v="4.0000000000000001E-3"/>
    <x v="0"/>
    <m/>
    <m/>
    <m/>
    <m/>
    <m/>
    <d v="2017-04-04T00:00:00"/>
  </r>
  <r>
    <x v="15"/>
    <x v="15"/>
    <x v="350"/>
    <s v="General Currie 8220 General  Currie Rd"/>
    <x v="16"/>
    <x v="0"/>
    <x v="0"/>
    <d v="2017-03-17T00:00:00"/>
    <s v="1 @ 0 min"/>
    <x v="171"/>
    <x v="20"/>
    <n v="1.4E-2"/>
    <x v="2"/>
    <s v="MS1"/>
    <s v="PC1"/>
    <m/>
    <m/>
    <m/>
    <d v="2017-04-04T00:00:00"/>
  </r>
  <r>
    <x v="15"/>
    <x v="15"/>
    <x v="350"/>
    <s v="General Currie 8220 General  Currie Rd"/>
    <x v="16"/>
    <x v="0"/>
    <x v="0"/>
    <d v="2017-03-17T00:00:00"/>
    <s v="1 @ 0 min"/>
    <x v="172"/>
    <x v="20"/>
    <n v="7.0000000000000001E-3"/>
    <x v="0"/>
    <m/>
    <m/>
    <m/>
    <m/>
    <m/>
    <d v="2017-04-04T00:00:00"/>
  </r>
  <r>
    <x v="15"/>
    <x v="15"/>
    <x v="350"/>
    <s v="General Currie 8220 General  Currie Rd"/>
    <x v="16"/>
    <x v="0"/>
    <x v="0"/>
    <d v="2017-03-17T00:00:00"/>
    <s v="1 @ 0 min"/>
    <x v="173"/>
    <x v="20"/>
    <n v="6.0000000000000001E-3"/>
    <x v="0"/>
    <m/>
    <m/>
    <m/>
    <m/>
    <m/>
    <d v="2017-04-04T00:00:00"/>
  </r>
  <r>
    <x v="15"/>
    <x v="15"/>
    <x v="350"/>
    <s v="General Currie 8220 General  Currie Rd"/>
    <x v="119"/>
    <x v="0"/>
    <x v="0"/>
    <d v="2017-03-17T00:00:00"/>
    <s v="1 @ 0 min"/>
    <x v="174"/>
    <x v="20"/>
    <n v="1.2999999999999999E-2"/>
    <x v="2"/>
    <s v="MS2"/>
    <s v="PC2"/>
    <m/>
    <m/>
    <m/>
    <d v="2017-04-04T00:00:00"/>
  </r>
  <r>
    <x v="15"/>
    <x v="15"/>
    <x v="350"/>
    <s v="General Currie 8220 General  Currie Rd"/>
    <x v="119"/>
    <x v="0"/>
    <x v="0"/>
    <d v="2017-03-17T00:00:00"/>
    <s v="1 @ 0 min"/>
    <x v="175"/>
    <x v="20"/>
    <n v="3.0000000000000001E-3"/>
    <x v="0"/>
    <m/>
    <m/>
    <m/>
    <m/>
    <m/>
    <d v="2017-04-04T00:00:00"/>
  </r>
  <r>
    <x v="15"/>
    <x v="15"/>
    <x v="350"/>
    <s v="General Currie 8220 General  Currie Rd"/>
    <x v="119"/>
    <x v="0"/>
    <x v="0"/>
    <d v="2017-03-17T00:00:00"/>
    <s v="1 @ 0 min"/>
    <x v="176"/>
    <x v="20"/>
    <n v="2E-3"/>
    <x v="0"/>
    <m/>
    <m/>
    <m/>
    <m/>
    <m/>
    <d v="2017-04-04T00:00:00"/>
  </r>
  <r>
    <x v="15"/>
    <x v="15"/>
    <x v="350"/>
    <s v="General Currie 8220 General  Currie Rd"/>
    <x v="119"/>
    <x v="0"/>
    <x v="0"/>
    <d v="2017-03-17T00:00:00"/>
    <s v="1 @ 0 min"/>
    <x v="177"/>
    <x v="20"/>
    <n v="2E-3"/>
    <x v="0"/>
    <m/>
    <m/>
    <m/>
    <m/>
    <m/>
    <d v="2017-04-04T00:00:00"/>
  </r>
  <r>
    <x v="15"/>
    <x v="15"/>
    <x v="350"/>
    <s v="General Currie 8220 General  Currie Rd"/>
    <x v="119"/>
    <x v="0"/>
    <x v="0"/>
    <d v="2017-03-17T00:00:00"/>
    <s v="1 @ 0 min"/>
    <x v="178"/>
    <x v="20"/>
    <n v="1E-3"/>
    <x v="0"/>
    <m/>
    <m/>
    <m/>
    <m/>
    <m/>
    <d v="2017-04-04T00:00:00"/>
  </r>
  <r>
    <x v="15"/>
    <x v="15"/>
    <x v="350"/>
    <s v="General Currie 8220 General  Currie Rd"/>
    <x v="119"/>
    <x v="0"/>
    <x v="0"/>
    <d v="2017-03-17T00:00:00"/>
    <s v="1 @ 0 min"/>
    <x v="179"/>
    <x v="20"/>
    <n v="1E-3"/>
    <x v="0"/>
    <m/>
    <m/>
    <m/>
    <m/>
    <m/>
    <d v="2017-04-04T00:00:00"/>
  </r>
  <r>
    <x v="15"/>
    <x v="15"/>
    <x v="350"/>
    <s v="General Currie 8220 General  Currie Rd"/>
    <x v="119"/>
    <x v="0"/>
    <x v="0"/>
    <d v="2017-03-17T00:00:00"/>
    <s v="1 @ 0 min"/>
    <x v="180"/>
    <x v="20"/>
    <n v="1E-3"/>
    <x v="0"/>
    <m/>
    <m/>
    <m/>
    <m/>
    <m/>
    <d v="2017-04-04T00:00:00"/>
  </r>
  <r>
    <x v="15"/>
    <x v="15"/>
    <x v="350"/>
    <s v="General Currie 8220 General  Currie Rd"/>
    <x v="119"/>
    <x v="0"/>
    <x v="0"/>
    <d v="2017-03-17T00:00:00"/>
    <s v="1 @ 0 min"/>
    <x v="181"/>
    <x v="20"/>
    <n v="0"/>
    <x v="0"/>
    <m/>
    <m/>
    <m/>
    <m/>
    <m/>
    <d v="2017-04-04T00:00:00"/>
  </r>
  <r>
    <x v="15"/>
    <x v="15"/>
    <x v="350"/>
    <s v="General Currie 8220 General  Currie Rd"/>
    <x v="119"/>
    <x v="0"/>
    <x v="0"/>
    <d v="2017-03-17T00:00:00"/>
    <s v="1 @ 0 min"/>
    <x v="182"/>
    <x v="20"/>
    <n v="1E-3"/>
    <x v="0"/>
    <m/>
    <m/>
    <m/>
    <m/>
    <m/>
    <d v="2017-04-04T00:00:00"/>
  </r>
  <r>
    <x v="15"/>
    <x v="15"/>
    <x v="350"/>
    <s v="General Currie 8220 General  Currie Rd"/>
    <x v="119"/>
    <x v="0"/>
    <x v="0"/>
    <d v="2017-03-17T00:00:00"/>
    <s v="1 @ 0 min"/>
    <x v="183"/>
    <x v="20"/>
    <n v="1E-3"/>
    <x v="0"/>
    <m/>
    <m/>
    <m/>
    <m/>
    <m/>
    <d v="2017-04-04T00:00:00"/>
  </r>
  <r>
    <x v="15"/>
    <x v="15"/>
    <x v="350"/>
    <s v="General Currie 8220 General  Currie Rd"/>
    <x v="119"/>
    <x v="0"/>
    <x v="0"/>
    <d v="2017-03-17T00:00:00"/>
    <s v="1 @ 0 min"/>
    <x v="184"/>
    <x v="20"/>
    <n v="1E-3"/>
    <x v="0"/>
    <m/>
    <m/>
    <m/>
    <m/>
    <m/>
    <d v="2017-04-04T00:00:00"/>
  </r>
  <r>
    <x v="15"/>
    <x v="15"/>
    <x v="350"/>
    <s v="General Currie 8220 General  Currie Rd"/>
    <x v="119"/>
    <x v="0"/>
    <x v="0"/>
    <d v="2017-03-17T00:00:00"/>
    <s v="1 @ 0 min"/>
    <x v="185"/>
    <x v="20"/>
    <n v="1E-3"/>
    <x v="0"/>
    <m/>
    <m/>
    <m/>
    <m/>
    <m/>
    <d v="2017-04-04T00:00:00"/>
  </r>
  <r>
    <x v="15"/>
    <x v="15"/>
    <x v="350"/>
    <s v="General Currie 8220 General  Currie Rd"/>
    <x v="119"/>
    <x v="0"/>
    <x v="0"/>
    <d v="2017-03-17T00:00:00"/>
    <s v="1 @ 0 min"/>
    <x v="186"/>
    <x v="20"/>
    <n v="2E-3"/>
    <x v="0"/>
    <m/>
    <m/>
    <m/>
    <m/>
    <m/>
    <d v="2017-04-04T00:00:00"/>
  </r>
  <r>
    <x v="15"/>
    <x v="15"/>
    <x v="350"/>
    <s v="General Currie 8220 General  Currie Rd"/>
    <x v="119"/>
    <x v="0"/>
    <x v="0"/>
    <d v="2017-03-17T00:00:00"/>
    <s v="1 @ 0 min"/>
    <x v="187"/>
    <x v="20"/>
    <n v="3.0000000000000001E-3"/>
    <x v="0"/>
    <m/>
    <m/>
    <m/>
    <m/>
    <m/>
    <d v="2017-04-04T00:00:00"/>
  </r>
  <r>
    <x v="15"/>
    <x v="15"/>
    <x v="350"/>
    <s v="General Currie 8220 General  Currie Rd"/>
    <x v="119"/>
    <x v="0"/>
    <x v="0"/>
    <d v="2017-03-17T00:00:00"/>
    <s v="1 @ 0 min"/>
    <x v="188"/>
    <x v="20"/>
    <n v="2E-3"/>
    <x v="0"/>
    <m/>
    <m/>
    <m/>
    <m/>
    <m/>
    <d v="2017-04-04T00:00:00"/>
  </r>
  <r>
    <x v="15"/>
    <x v="15"/>
    <x v="350"/>
    <s v="General Currie 8220 General  Currie Rd"/>
    <x v="119"/>
    <x v="0"/>
    <x v="0"/>
    <d v="2017-03-17T00:00:00"/>
    <s v="1 @ 0 min"/>
    <x v="189"/>
    <x v="20"/>
    <n v="1.0999999999999999E-2"/>
    <x v="2"/>
    <s v="MS1"/>
    <s v="PC1"/>
    <m/>
    <m/>
    <m/>
    <d v="2017-04-04T00:00:00"/>
  </r>
  <r>
    <x v="15"/>
    <x v="15"/>
    <x v="350"/>
    <s v="General Currie 8220 General  Currie Rd"/>
    <x v="119"/>
    <x v="0"/>
    <x v="0"/>
    <d v="2017-03-17T00:00:00"/>
    <s v="1 @ 0 min"/>
    <x v="190"/>
    <x v="20"/>
    <n v="5.0000000000000001E-3"/>
    <x v="0"/>
    <m/>
    <m/>
    <m/>
    <m/>
    <m/>
    <d v="2017-04-04T00:00:00"/>
  </r>
  <r>
    <x v="15"/>
    <x v="15"/>
    <x v="350"/>
    <s v="General Currie 8220 General  Currie Rd"/>
    <x v="119"/>
    <x v="0"/>
    <x v="0"/>
    <d v="2017-03-17T00:00:00"/>
    <s v="1 @ 0 min"/>
    <x v="191"/>
    <x v="20"/>
    <n v="1E-3"/>
    <x v="0"/>
    <m/>
    <m/>
    <m/>
    <m/>
    <m/>
    <d v="2017-04-04T00:00:00"/>
  </r>
  <r>
    <x v="15"/>
    <x v="15"/>
    <x v="350"/>
    <s v="General Currie 8220 General  Currie Rd"/>
    <x v="16"/>
    <x v="0"/>
    <x v="0"/>
    <d v="2017-03-17T00:00:00"/>
    <s v="1 @ 0 min"/>
    <x v="192"/>
    <x v="20"/>
    <n v="8.9999999999999993E-3"/>
    <x v="0"/>
    <m/>
    <m/>
    <m/>
    <m/>
    <m/>
    <d v="2017-04-04T00:00:00"/>
  </r>
  <r>
    <x v="15"/>
    <x v="15"/>
    <x v="350"/>
    <s v="General Currie 8220 General  Currie Rd"/>
    <x v="16"/>
    <x v="0"/>
    <x v="0"/>
    <d v="2017-03-17T00:00:00"/>
    <s v="1 @ 0 min"/>
    <x v="193"/>
    <x v="20"/>
    <n v="1E-3"/>
    <x v="0"/>
    <m/>
    <m/>
    <m/>
    <m/>
    <m/>
    <d v="2017-04-04T00:00:00"/>
  </r>
  <r>
    <x v="15"/>
    <x v="15"/>
    <x v="350"/>
    <s v="General Currie 8220 General  Currie Rd"/>
    <x v="16"/>
    <x v="0"/>
    <x v="0"/>
    <d v="2017-03-17T00:00:00"/>
    <s v="1 @ 0 min"/>
    <x v="194"/>
    <x v="20"/>
    <n v="1E-3"/>
    <x v="0"/>
    <m/>
    <m/>
    <m/>
    <m/>
    <m/>
    <d v="2017-04-04T00:00:00"/>
  </r>
  <r>
    <x v="15"/>
    <x v="15"/>
    <x v="350"/>
    <s v="General Currie 8220 General  Currie Rd"/>
    <x v="16"/>
    <x v="0"/>
    <x v="0"/>
    <d v="2017-03-17T00:00:00"/>
    <s v="1 @ 0 min"/>
    <x v="195"/>
    <x v="20"/>
    <n v="3.0000000000000001E-3"/>
    <x v="0"/>
    <m/>
    <m/>
    <m/>
    <m/>
    <m/>
    <d v="2017-04-04T00:00:00"/>
  </r>
  <r>
    <x v="15"/>
    <x v="15"/>
    <x v="350"/>
    <s v="General Currie 8220 General  Currie Rd"/>
    <x v="16"/>
    <x v="0"/>
    <x v="0"/>
    <d v="2017-03-17T00:00:00"/>
    <s v="1 @ 0 min"/>
    <x v="196"/>
    <x v="20"/>
    <n v="0.151"/>
    <x v="2"/>
    <s v="MS2"/>
    <s v="PC2"/>
    <m/>
    <m/>
    <m/>
    <d v="2017-04-04T00:00:00"/>
  </r>
  <r>
    <x v="15"/>
    <x v="15"/>
    <x v="350"/>
    <s v="General Currie 8220 General  Currie Rd"/>
    <x v="16"/>
    <x v="0"/>
    <x v="0"/>
    <d v="2017-03-17T00:00:00"/>
    <s v="1 @ 0 min"/>
    <x v="197"/>
    <x v="20"/>
    <n v="2E-3"/>
    <x v="0"/>
    <m/>
    <m/>
    <m/>
    <m/>
    <m/>
    <d v="2017-04-04T00:00:00"/>
  </r>
  <r>
    <x v="15"/>
    <x v="15"/>
    <x v="350"/>
    <s v="General Currie 8220 General  Currie Rd"/>
    <x v="16"/>
    <x v="0"/>
    <x v="0"/>
    <d v="2017-03-17T00:00:00"/>
    <s v="1 @ 0 min"/>
    <x v="198"/>
    <x v="20"/>
    <n v="0"/>
    <x v="0"/>
    <m/>
    <m/>
    <m/>
    <m/>
    <m/>
    <d v="2017-04-04T00:00:00"/>
  </r>
  <r>
    <x v="15"/>
    <x v="15"/>
    <x v="350"/>
    <s v="General Currie 8220 General  Currie Rd"/>
    <x v="16"/>
    <x v="0"/>
    <x v="0"/>
    <d v="2017-03-17T00:00:00"/>
    <s v="1 @ 0 min"/>
    <x v="199"/>
    <x v="20"/>
    <n v="1E-3"/>
    <x v="0"/>
    <m/>
    <m/>
    <m/>
    <m/>
    <m/>
    <d v="2017-04-04T00:00:00"/>
  </r>
  <r>
    <x v="15"/>
    <x v="15"/>
    <x v="350"/>
    <s v="General Currie 8220 General  Currie Rd"/>
    <x v="16"/>
    <x v="0"/>
    <x v="0"/>
    <d v="2017-03-17T00:00:00"/>
    <s v="1 @ 0 min"/>
    <x v="200"/>
    <x v="20"/>
    <n v="3.0000000000000001E-3"/>
    <x v="0"/>
    <m/>
    <m/>
    <m/>
    <m/>
    <m/>
    <d v="2017-04-04T00:00:00"/>
  </r>
  <r>
    <x v="15"/>
    <x v="15"/>
    <x v="350"/>
    <s v="General Currie 8220 General  Currie Rd"/>
    <x v="16"/>
    <x v="0"/>
    <x v="0"/>
    <d v="2017-03-17T00:00:00"/>
    <s v="1 @ 0 min"/>
    <x v="201"/>
    <x v="20"/>
    <n v="2E-3"/>
    <x v="0"/>
    <m/>
    <m/>
    <m/>
    <m/>
    <m/>
    <d v="2017-04-04T00:00:00"/>
  </r>
  <r>
    <x v="15"/>
    <x v="15"/>
    <x v="350"/>
    <s v="General Currie 8220 General  Currie Rd"/>
    <x v="16"/>
    <x v="0"/>
    <x v="0"/>
    <d v="2017-03-17T00:00:00"/>
    <s v="1 @ 0 min"/>
    <x v="202"/>
    <x v="20"/>
    <n v="0.1"/>
    <x v="2"/>
    <s v="MS1"/>
    <s v="PC1"/>
    <m/>
    <m/>
    <m/>
    <d v="2017-04-04T00:00:00"/>
  </r>
  <r>
    <x v="15"/>
    <x v="15"/>
    <x v="350"/>
    <s v="General Currie 8220 General  Currie Rd"/>
    <x v="16"/>
    <x v="0"/>
    <x v="0"/>
    <d v="2017-03-17T00:00:00"/>
    <s v="1 @ 0 min"/>
    <x v="203"/>
    <x v="20"/>
    <n v="1E-3"/>
    <x v="0"/>
    <m/>
    <m/>
    <m/>
    <m/>
    <m/>
    <d v="2017-04-04T00:00:00"/>
  </r>
  <r>
    <x v="15"/>
    <x v="15"/>
    <x v="350"/>
    <s v="General Currie 8220 General  Currie Rd"/>
    <x v="16"/>
    <x v="0"/>
    <x v="0"/>
    <d v="2017-03-17T00:00:00"/>
    <s v="1 @ 0 min"/>
    <x v="204"/>
    <x v="20"/>
    <n v="0"/>
    <x v="0"/>
    <m/>
    <m/>
    <m/>
    <m/>
    <m/>
    <d v="2017-04-04T00:00:00"/>
  </r>
  <r>
    <x v="15"/>
    <x v="15"/>
    <x v="350"/>
    <s v="General Currie 8220 General  Currie Rd"/>
    <x v="16"/>
    <x v="0"/>
    <x v="0"/>
    <d v="2017-03-17T00:00:00"/>
    <s v="1 @ 0 min"/>
    <x v="205"/>
    <x v="20"/>
    <n v="1E-3"/>
    <x v="0"/>
    <m/>
    <m/>
    <m/>
    <m/>
    <m/>
    <d v="2017-04-04T00:00:00"/>
  </r>
  <r>
    <x v="15"/>
    <x v="15"/>
    <x v="350"/>
    <s v="General Currie 8220 General  Currie Rd"/>
    <x v="16"/>
    <x v="0"/>
    <x v="0"/>
    <d v="2017-03-17T00:00:00"/>
    <s v="1 @ 0 min"/>
    <x v="206"/>
    <x v="20"/>
    <n v="0"/>
    <x v="0"/>
    <m/>
    <m/>
    <m/>
    <m/>
    <m/>
    <d v="2017-04-04T00:00:00"/>
  </r>
  <r>
    <x v="15"/>
    <x v="15"/>
    <x v="350"/>
    <s v="General Currie 8220 General  Currie Rd"/>
    <x v="16"/>
    <x v="0"/>
    <x v="0"/>
    <d v="2017-03-17T00:00:00"/>
    <s v="1 @ 0 min"/>
    <x v="207"/>
    <x v="20"/>
    <n v="6.0000000000000001E-3"/>
    <x v="0"/>
    <m/>
    <m/>
    <m/>
    <m/>
    <m/>
    <d v="2017-04-04T00:00:00"/>
  </r>
  <r>
    <x v="15"/>
    <x v="15"/>
    <x v="350"/>
    <s v="General Currie 8220 General  Currie Rd"/>
    <x v="16"/>
    <x v="0"/>
    <x v="0"/>
    <d v="2017-03-17T00:00:00"/>
    <s v="1 @ 0 min"/>
    <x v="208"/>
    <x v="20"/>
    <n v="3.0000000000000001E-3"/>
    <x v="0"/>
    <m/>
    <m/>
    <m/>
    <m/>
    <m/>
    <d v="2017-04-04T00:00:00"/>
  </r>
  <r>
    <x v="15"/>
    <x v="15"/>
    <x v="350"/>
    <s v="General Currie 8220 General  Currie Rd"/>
    <x v="16"/>
    <x v="0"/>
    <x v="0"/>
    <d v="2017-03-17T00:00:00"/>
    <s v="1 @ 0 min"/>
    <x v="209"/>
    <x v="20"/>
    <n v="2E-3"/>
    <x v="0"/>
    <m/>
    <m/>
    <m/>
    <m/>
    <m/>
    <d v="2017-04-04T00:00:00"/>
  </r>
  <r>
    <x v="15"/>
    <x v="15"/>
    <x v="350"/>
    <s v="General Currie 8220 General  Currie Rd"/>
    <x v="16"/>
    <x v="0"/>
    <x v="0"/>
    <d v="2017-03-17T00:00:00"/>
    <s v="1 @ 0 min"/>
    <x v="210"/>
    <x v="20"/>
    <n v="3.0000000000000001E-3"/>
    <x v="0"/>
    <m/>
    <m/>
    <m/>
    <m/>
    <m/>
    <d v="2017-04-04T00:00:00"/>
  </r>
  <r>
    <x v="15"/>
    <x v="15"/>
    <x v="350"/>
    <s v="General Currie 8220 General  Currie Rd"/>
    <x v="16"/>
    <x v="0"/>
    <x v="0"/>
    <d v="2017-03-17T00:00:00"/>
    <s v="1 @ 0 min"/>
    <x v="211"/>
    <x v="20"/>
    <n v="3.0000000000000001E-3"/>
    <x v="0"/>
    <m/>
    <m/>
    <m/>
    <m/>
    <m/>
    <d v="2017-04-04T00:00:00"/>
  </r>
  <r>
    <x v="15"/>
    <x v="15"/>
    <x v="350"/>
    <s v="General Currie 8220 General  Currie Rd"/>
    <x v="16"/>
    <x v="0"/>
    <x v="0"/>
    <d v="2017-03-17T00:00:00"/>
    <s v="1 @ 0 min"/>
    <x v="212"/>
    <x v="20"/>
    <n v="7.0000000000000001E-3"/>
    <x v="0"/>
    <m/>
    <m/>
    <m/>
    <m/>
    <m/>
    <d v="2017-04-04T00:00:00"/>
  </r>
  <r>
    <x v="15"/>
    <x v="15"/>
    <x v="350"/>
    <s v="General Currie 8220 General  Currie Rd"/>
    <x v="16"/>
    <x v="0"/>
    <x v="0"/>
    <d v="2017-03-17T00:00:00"/>
    <s v="1 @ 0 min"/>
    <x v="213"/>
    <x v="20"/>
    <n v="4.0000000000000001E-3"/>
    <x v="0"/>
    <m/>
    <m/>
    <m/>
    <m/>
    <m/>
    <d v="2017-04-04T00:00:00"/>
  </r>
  <r>
    <x v="15"/>
    <x v="15"/>
    <x v="350"/>
    <s v="General Currie 8220 General  Currie Rd"/>
    <x v="16"/>
    <x v="0"/>
    <x v="0"/>
    <d v="2017-03-17T00:00:00"/>
    <s v="1 @ 0 min"/>
    <x v="214"/>
    <x v="20"/>
    <n v="2E-3"/>
    <x v="0"/>
    <m/>
    <m/>
    <m/>
    <m/>
    <m/>
    <d v="2017-04-04T00:00:00"/>
  </r>
  <r>
    <x v="15"/>
    <x v="15"/>
    <x v="350"/>
    <s v="General Currie 8220 General  Currie Rd"/>
    <x v="16"/>
    <x v="0"/>
    <x v="0"/>
    <d v="2017-03-17T00:00:00"/>
    <s v="1 @ 0 min"/>
    <x v="215"/>
    <x v="20"/>
    <n v="4.0000000000000001E-3"/>
    <x v="0"/>
    <m/>
    <m/>
    <m/>
    <m/>
    <m/>
    <d v="2017-04-04T00:00:00"/>
  </r>
  <r>
    <x v="15"/>
    <x v="15"/>
    <x v="350"/>
    <s v="General Currie 8220 General  Currie Rd"/>
    <x v="16"/>
    <x v="0"/>
    <x v="0"/>
    <d v="2017-03-17T00:00:00"/>
    <s v="1 @ 0 min"/>
    <x v="216"/>
    <x v="20"/>
    <n v="8.9999999999999993E-3"/>
    <x v="0"/>
    <m/>
    <m/>
    <m/>
    <m/>
    <m/>
    <d v="2017-04-04T00:00:00"/>
  </r>
  <r>
    <x v="15"/>
    <x v="15"/>
    <x v="350"/>
    <s v="General Currie 8220 General  Currie Rd"/>
    <x v="16"/>
    <x v="0"/>
    <x v="0"/>
    <d v="2017-03-17T00:00:00"/>
    <s v="1 @ 0 min"/>
    <x v="217"/>
    <x v="20"/>
    <n v="5.0000000000000001E-3"/>
    <x v="0"/>
    <m/>
    <m/>
    <m/>
    <m/>
    <m/>
    <d v="2017-04-04T00:00:00"/>
  </r>
  <r>
    <x v="15"/>
    <x v="15"/>
    <x v="350"/>
    <s v="General Currie 8220 General  Currie Rd"/>
    <x v="16"/>
    <x v="0"/>
    <x v="0"/>
    <d v="2017-03-17T00:00:00"/>
    <s v="1 @ 0 min"/>
    <x v="218"/>
    <x v="20"/>
    <n v="1E-3"/>
    <x v="0"/>
    <m/>
    <m/>
    <m/>
    <m/>
    <m/>
    <d v="2017-04-04T00:00:00"/>
  </r>
  <r>
    <x v="15"/>
    <x v="15"/>
    <x v="350"/>
    <s v="General Currie 8220 General  Currie Rd"/>
    <x v="16"/>
    <x v="0"/>
    <x v="0"/>
    <d v="2017-03-17T00:00:00"/>
    <s v="1 @ 0 min"/>
    <x v="219"/>
    <x v="20"/>
    <n v="2E-3"/>
    <x v="0"/>
    <m/>
    <m/>
    <m/>
    <m/>
    <m/>
    <d v="2017-04-04T00:00:00"/>
  </r>
  <r>
    <x v="15"/>
    <x v="15"/>
    <x v="350"/>
    <s v="General Currie 8220 General  Currie Rd"/>
    <x v="4"/>
    <x v="0"/>
    <x v="0"/>
    <d v="2017-03-17T00:00:00"/>
    <s v="1 @ 0 min"/>
    <x v="220"/>
    <x v="20"/>
    <n v="3.0000000000000001E-3"/>
    <x v="0"/>
    <m/>
    <m/>
    <m/>
    <m/>
    <m/>
    <d v="2017-04-04T00:00:00"/>
  </r>
  <r>
    <x v="15"/>
    <x v="15"/>
    <x v="350"/>
    <s v="General Currie 8220 General  Currie Rd"/>
    <x v="4"/>
    <x v="0"/>
    <x v="0"/>
    <d v="2017-03-17T00:00:00"/>
    <s v="1 @ 0 min"/>
    <x v="221"/>
    <x v="20"/>
    <n v="8.0000000000000002E-3"/>
    <x v="0"/>
    <m/>
    <m/>
    <m/>
    <m/>
    <m/>
    <d v="2017-04-04T00:00:00"/>
  </r>
  <r>
    <x v="15"/>
    <x v="15"/>
    <x v="350"/>
    <s v="General Currie 8220 General  Currie Rd"/>
    <x v="16"/>
    <x v="0"/>
    <x v="0"/>
    <d v="2017-03-17T00:00:00"/>
    <s v="1 @ 0 min"/>
    <x v="222"/>
    <x v="20"/>
    <n v="4.0000000000000001E-3"/>
    <x v="0"/>
    <m/>
    <m/>
    <m/>
    <m/>
    <m/>
    <d v="2017-04-04T00:00:00"/>
  </r>
  <r>
    <x v="15"/>
    <x v="15"/>
    <x v="350"/>
    <s v="General Currie 8220 General  Currie Rd"/>
    <x v="4"/>
    <x v="0"/>
    <x v="0"/>
    <d v="2017-03-17T00:00:00"/>
    <s v="1 @ 0 min"/>
    <x v="223"/>
    <x v="20"/>
    <n v="4.0000000000000001E-3"/>
    <x v="0"/>
    <m/>
    <m/>
    <m/>
    <m/>
    <m/>
    <d v="2017-04-04T00:00:00"/>
  </r>
  <r>
    <x v="15"/>
    <x v="15"/>
    <x v="350"/>
    <s v="General Currie 8220 General  Currie Rd"/>
    <x v="4"/>
    <x v="0"/>
    <x v="0"/>
    <d v="2017-03-17T00:00:00"/>
    <s v="1 @ 0 min"/>
    <x v="224"/>
    <x v="20"/>
    <n v="2E-3"/>
    <x v="0"/>
    <m/>
    <m/>
    <m/>
    <m/>
    <m/>
    <d v="2017-04-04T00:00:00"/>
  </r>
  <r>
    <x v="15"/>
    <x v="15"/>
    <x v="350"/>
    <s v="General Currie 8220 General  Currie Rd"/>
    <x v="4"/>
    <x v="0"/>
    <x v="0"/>
    <d v="2017-03-17T00:00:00"/>
    <s v="1 @ 0 min"/>
    <x v="225"/>
    <x v="20"/>
    <n v="3.0000000000000001E-3"/>
    <x v="0"/>
    <m/>
    <m/>
    <m/>
    <m/>
    <m/>
    <d v="2017-04-04T00:00:00"/>
  </r>
  <r>
    <x v="15"/>
    <x v="15"/>
    <x v="350"/>
    <s v="General Currie 8220 General  Currie Rd"/>
    <x v="4"/>
    <x v="0"/>
    <x v="0"/>
    <d v="2017-03-17T00:00:00"/>
    <s v="1 @ 0 min"/>
    <x v="226"/>
    <x v="20"/>
    <n v="0.01"/>
    <x v="0"/>
    <m/>
    <m/>
    <m/>
    <m/>
    <m/>
    <d v="2017-04-04T00:00:00"/>
  </r>
  <r>
    <x v="15"/>
    <x v="15"/>
    <x v="351"/>
    <s v="Walter Lee Elementary 9491 Ash St."/>
    <x v="12"/>
    <x v="0"/>
    <x v="0"/>
    <d v="2017-03-17T00:00:00"/>
    <s v="1 @ 0 min"/>
    <x v="227"/>
    <x v="20"/>
    <n v="7.8E-2"/>
    <x v="2"/>
    <s v="MS2"/>
    <s v="PC2"/>
    <m/>
    <m/>
    <m/>
    <d v="2017-04-04T00:00:00"/>
  </r>
  <r>
    <x v="15"/>
    <x v="15"/>
    <x v="351"/>
    <s v="Walter Lee Elementary 9491 Ash St."/>
    <x v="60"/>
    <x v="0"/>
    <x v="0"/>
    <d v="2017-03-17T00:00:00"/>
    <s v="1 @ 0 min"/>
    <x v="228"/>
    <x v="20"/>
    <n v="0.21199999999999999"/>
    <x v="2"/>
    <s v="MS2"/>
    <s v="PC2"/>
    <m/>
    <m/>
    <m/>
    <d v="2017-04-04T00:00:00"/>
  </r>
  <r>
    <x v="15"/>
    <x v="15"/>
    <x v="351"/>
    <s v="Walter Lee Elementary 9491 Ash St."/>
    <x v="60"/>
    <x v="0"/>
    <x v="0"/>
    <d v="2017-03-17T00:00:00"/>
    <s v="1 @ 0 min"/>
    <x v="229"/>
    <x v="20"/>
    <n v="2.8000000000000001E-2"/>
    <x v="2"/>
    <s v="MS3"/>
    <s v="PC3"/>
    <m/>
    <m/>
    <m/>
    <d v="2017-04-04T00:00:00"/>
  </r>
  <r>
    <x v="15"/>
    <x v="15"/>
    <x v="351"/>
    <s v="Walter Lee Elementary 9491 Ash St."/>
    <x v="60"/>
    <x v="0"/>
    <x v="0"/>
    <d v="2017-03-17T00:00:00"/>
    <s v="1 @ 0 min"/>
    <x v="230"/>
    <x v="20"/>
    <n v="3.4000000000000002E-2"/>
    <x v="2"/>
    <s v="MS3"/>
    <s v="PC3"/>
    <m/>
    <m/>
    <m/>
    <d v="2017-04-04T00:00:00"/>
  </r>
  <r>
    <x v="15"/>
    <x v="15"/>
    <x v="351"/>
    <s v="Walter Lee Elementary 9491 Ash St."/>
    <x v="60"/>
    <x v="0"/>
    <x v="0"/>
    <d v="2017-03-17T00:00:00"/>
    <s v="1 @ 0 min"/>
    <x v="231"/>
    <x v="20"/>
    <n v="0.26700000000000002"/>
    <x v="2"/>
    <s v="MS1"/>
    <s v="PC1"/>
    <m/>
    <m/>
    <m/>
    <d v="2017-04-04T00:00:00"/>
  </r>
  <r>
    <x v="15"/>
    <x v="15"/>
    <x v="351"/>
    <s v="Walter Lee Elementary 9491 Ash St."/>
    <x v="60"/>
    <x v="0"/>
    <x v="0"/>
    <d v="2017-03-17T00:00:00"/>
    <s v="1 @ 0 min"/>
    <x v="232"/>
    <x v="20"/>
    <n v="3.07"/>
    <x v="2"/>
    <s v="MS3"/>
    <s v="PC3"/>
    <m/>
    <m/>
    <m/>
    <d v="2017-04-04T00:00:00"/>
  </r>
  <r>
    <x v="15"/>
    <x v="15"/>
    <x v="351"/>
    <s v="Walter Lee Elementary 9491 Ash St."/>
    <x v="68"/>
    <x v="0"/>
    <x v="0"/>
    <d v="2017-03-17T00:00:00"/>
    <s v="1 @ 0 min"/>
    <x v="233"/>
    <x v="20"/>
    <n v="8.9999999999999993E-3"/>
    <x v="0"/>
    <m/>
    <m/>
    <m/>
    <m/>
    <m/>
    <d v="2017-04-04T00:00:00"/>
  </r>
  <r>
    <x v="15"/>
    <x v="15"/>
    <x v="351"/>
    <s v="Walter Lee Elementary 9491 Ash St."/>
    <x v="68"/>
    <x v="0"/>
    <x v="0"/>
    <d v="2017-03-17T00:00:00"/>
    <s v="1 @ 0 min"/>
    <x v="234"/>
    <x v="20"/>
    <n v="0.01"/>
    <x v="0"/>
    <m/>
    <m/>
    <m/>
    <m/>
    <m/>
    <d v="2017-04-04T00:00:00"/>
  </r>
  <r>
    <x v="15"/>
    <x v="15"/>
    <x v="351"/>
    <s v="Walter Lee Elementary 9491 Ash St."/>
    <x v="68"/>
    <x v="0"/>
    <x v="0"/>
    <d v="2017-03-17T00:00:00"/>
    <s v="1 @ 0 min"/>
    <x v="235"/>
    <x v="20"/>
    <n v="1.2E-2"/>
    <x v="2"/>
    <s v="MS1"/>
    <s v="PC1"/>
    <m/>
    <m/>
    <m/>
    <d v="2017-04-04T00:00:00"/>
  </r>
  <r>
    <x v="15"/>
    <x v="15"/>
    <x v="351"/>
    <s v="Walter Lee Elementary 9491 Ash St."/>
    <x v="68"/>
    <x v="0"/>
    <x v="0"/>
    <d v="2017-03-17T00:00:00"/>
    <s v="1 @ 0 min"/>
    <x v="236"/>
    <x v="20"/>
    <n v="6.0000000000000001E-3"/>
    <x v="0"/>
    <m/>
    <m/>
    <m/>
    <m/>
    <m/>
    <d v="2017-04-04T00:00:00"/>
  </r>
  <r>
    <x v="15"/>
    <x v="15"/>
    <x v="351"/>
    <s v="Walter Lee Elementary 9491 Ash St."/>
    <x v="68"/>
    <x v="0"/>
    <x v="0"/>
    <d v="2017-03-17T00:00:00"/>
    <s v="1 @ 0 min"/>
    <x v="237"/>
    <x v="20"/>
    <n v="0.249"/>
    <x v="2"/>
    <s v="MS1"/>
    <s v="PC1"/>
    <m/>
    <m/>
    <m/>
    <d v="2017-04-04T00:00:00"/>
  </r>
  <r>
    <x v="15"/>
    <x v="15"/>
    <x v="351"/>
    <s v="Walter Lee Elementary 9491 Ash St."/>
    <x v="56"/>
    <x v="0"/>
    <x v="0"/>
    <d v="2017-03-17T00:00:00"/>
    <s v="1 @ 0 min"/>
    <x v="238"/>
    <x v="20"/>
    <n v="0.16800000000000001"/>
    <x v="2"/>
    <s v="MS2"/>
    <s v="PC2"/>
    <m/>
    <m/>
    <m/>
    <d v="2017-04-04T00:00:00"/>
  </r>
  <r>
    <x v="15"/>
    <x v="15"/>
    <x v="351"/>
    <s v="Walter Lee Elementary 9491 Ash St."/>
    <x v="68"/>
    <x v="0"/>
    <x v="0"/>
    <d v="2017-03-17T00:00:00"/>
    <s v="1 @ 0 min"/>
    <x v="239"/>
    <x v="20"/>
    <n v="0.20499999999999999"/>
    <x v="2"/>
    <s v="MS2"/>
    <s v="PC2"/>
    <m/>
    <m/>
    <m/>
    <d v="2017-04-04T00:00:00"/>
  </r>
  <r>
    <x v="15"/>
    <x v="15"/>
    <x v="351"/>
    <s v="Walter Lee Elementary 9491 Ash St."/>
    <x v="68"/>
    <x v="0"/>
    <x v="0"/>
    <d v="2017-03-17T00:00:00"/>
    <s v="1 @ 0 min"/>
    <x v="240"/>
    <x v="20"/>
    <n v="4.0000000000000001E-3"/>
    <x v="0"/>
    <m/>
    <m/>
    <m/>
    <m/>
    <m/>
    <d v="2017-04-04T00:00:00"/>
  </r>
  <r>
    <x v="15"/>
    <x v="15"/>
    <x v="351"/>
    <s v="Walter Lee Elementary 9491 Ash St."/>
    <x v="68"/>
    <x v="0"/>
    <x v="0"/>
    <d v="2017-03-17T00:00:00"/>
    <s v="1 @ 0 min"/>
    <x v="241"/>
    <x v="20"/>
    <n v="1.4E-2"/>
    <x v="2"/>
    <s v="MS2"/>
    <s v="PC2"/>
    <m/>
    <m/>
    <m/>
    <d v="2017-04-04T00:00:00"/>
  </r>
  <r>
    <x v="15"/>
    <x v="15"/>
    <x v="351"/>
    <s v="Walter Lee Elementary 9491 Ash St."/>
    <x v="12"/>
    <x v="0"/>
    <x v="0"/>
    <d v="2017-03-17T00:00:00"/>
    <s v="1 @ 0 min"/>
    <x v="242"/>
    <x v="20"/>
    <n v="2E-3"/>
    <x v="0"/>
    <m/>
    <m/>
    <m/>
    <m/>
    <m/>
    <d v="2017-04-04T00:00:00"/>
  </r>
  <r>
    <x v="15"/>
    <x v="15"/>
    <x v="351"/>
    <s v="Walter Lee Elementary 9491 Ash St."/>
    <x v="12"/>
    <x v="0"/>
    <x v="0"/>
    <d v="2017-03-17T00:00:00"/>
    <s v="1 @ 0 min"/>
    <x v="243"/>
    <x v="20"/>
    <n v="5.0000000000000001E-3"/>
    <x v="0"/>
    <m/>
    <m/>
    <m/>
    <m/>
    <m/>
    <d v="2017-04-04T00:00:00"/>
  </r>
  <r>
    <x v="15"/>
    <x v="15"/>
    <x v="351"/>
    <s v="Walter Lee Elementary 9491 Ash St."/>
    <x v="12"/>
    <x v="0"/>
    <x v="0"/>
    <d v="2017-03-17T00:00:00"/>
    <s v="1 @ 0 min"/>
    <x v="244"/>
    <x v="20"/>
    <n v="8.9999999999999993E-3"/>
    <x v="0"/>
    <m/>
    <m/>
    <m/>
    <m/>
    <m/>
    <d v="2017-04-04T00:00:00"/>
  </r>
  <r>
    <x v="15"/>
    <x v="15"/>
    <x v="351"/>
    <s v="Walter Lee Elementary 9491 Ash St."/>
    <x v="2"/>
    <x v="0"/>
    <x v="0"/>
    <d v="2017-03-17T00:00:00"/>
    <s v="1 @ 0 min"/>
    <x v="245"/>
    <x v="20"/>
    <n v="1E-3"/>
    <x v="0"/>
    <m/>
    <m/>
    <m/>
    <m/>
    <m/>
    <d v="2017-04-04T00:00:00"/>
  </r>
  <r>
    <x v="15"/>
    <x v="15"/>
    <x v="351"/>
    <s v="Walter Lee Elementary 9491 Ash St."/>
    <x v="53"/>
    <x v="0"/>
    <x v="0"/>
    <d v="2017-03-17T00:00:00"/>
    <s v="1 @ 0 min"/>
    <x v="246"/>
    <x v="20"/>
    <n v="0"/>
    <x v="0"/>
    <m/>
    <m/>
    <m/>
    <m/>
    <m/>
    <d v="2017-04-04T00:00:00"/>
  </r>
  <r>
    <x v="15"/>
    <x v="15"/>
    <x v="351"/>
    <s v="Walter Lee Elementary 9491 Ash St."/>
    <x v="53"/>
    <x v="0"/>
    <x v="0"/>
    <d v="2017-03-17T00:00:00"/>
    <s v="1 @ 0 min"/>
    <x v="247"/>
    <x v="20"/>
    <n v="1E-3"/>
    <x v="0"/>
    <m/>
    <m/>
    <m/>
    <m/>
    <m/>
    <d v="2017-04-04T00:00:00"/>
  </r>
  <r>
    <x v="15"/>
    <x v="15"/>
    <x v="351"/>
    <s v="Walter Lee Elementary 9491 Ash St."/>
    <x v="53"/>
    <x v="0"/>
    <x v="0"/>
    <d v="2017-03-17T00:00:00"/>
    <s v="1 @ 0 min"/>
    <x v="248"/>
    <x v="20"/>
    <n v="3.0000000000000001E-3"/>
    <x v="0"/>
    <m/>
    <m/>
    <m/>
    <m/>
    <m/>
    <d v="2017-04-04T00:00:00"/>
  </r>
  <r>
    <x v="15"/>
    <x v="15"/>
    <x v="351"/>
    <s v="Walter Lee Elementary 9491 Ash St."/>
    <x v="53"/>
    <x v="0"/>
    <x v="0"/>
    <d v="2017-03-17T00:00:00"/>
    <s v="1 @ 0 min"/>
    <x v="249"/>
    <x v="20"/>
    <n v="3.0000000000000001E-3"/>
    <x v="0"/>
    <m/>
    <m/>
    <m/>
    <m/>
    <m/>
    <d v="2017-04-04T00:00:00"/>
  </r>
  <r>
    <x v="15"/>
    <x v="15"/>
    <x v="351"/>
    <s v="Walter Lee Elementary 9491 Ash St."/>
    <x v="53"/>
    <x v="0"/>
    <x v="0"/>
    <d v="2017-03-17T00:00:00"/>
    <s v="1 @ 0 min"/>
    <x v="250"/>
    <x v="20"/>
    <n v="1E-3"/>
    <x v="0"/>
    <m/>
    <m/>
    <m/>
    <m/>
    <m/>
    <d v="2017-04-04T00:00:00"/>
  </r>
  <r>
    <x v="15"/>
    <x v="15"/>
    <x v="351"/>
    <s v="Walter Lee Elementary 9491 Ash St."/>
    <x v="53"/>
    <x v="0"/>
    <x v="0"/>
    <d v="2017-03-17T00:00:00"/>
    <s v="1 @ 0 min"/>
    <x v="251"/>
    <x v="20"/>
    <n v="1.2E-2"/>
    <x v="2"/>
    <s v="MS1"/>
    <s v="PC1"/>
    <m/>
    <m/>
    <m/>
    <d v="2017-04-04T00:00:00"/>
  </r>
  <r>
    <x v="15"/>
    <x v="15"/>
    <x v="351"/>
    <s v="Walter Lee Elementary 9491 Ash St."/>
    <x v="53"/>
    <x v="0"/>
    <x v="0"/>
    <d v="2017-03-17T00:00:00"/>
    <s v="1 @ 0 min"/>
    <x v="252"/>
    <x v="20"/>
    <n v="8.0000000000000002E-3"/>
    <x v="0"/>
    <m/>
    <m/>
    <m/>
    <m/>
    <m/>
    <d v="2017-04-04T00:00:00"/>
  </r>
  <r>
    <x v="15"/>
    <x v="15"/>
    <x v="351"/>
    <s v="Walter Lee Elementary 9491 Ash St."/>
    <x v="53"/>
    <x v="0"/>
    <x v="0"/>
    <d v="2017-03-17T00:00:00"/>
    <s v="1 @ 0 min"/>
    <x v="253"/>
    <x v="20"/>
    <n v="1.9E-2"/>
    <x v="2"/>
    <s v="MS2"/>
    <s v="PC2"/>
    <m/>
    <m/>
    <m/>
    <d v="2017-04-04T00:00:00"/>
  </r>
  <r>
    <x v="15"/>
    <x v="15"/>
    <x v="351"/>
    <s v="Walter Lee Elementary 9491 Ash St."/>
    <x v="8"/>
    <x v="0"/>
    <x v="0"/>
    <d v="2017-03-17T00:00:00"/>
    <s v="1 @ 0 min"/>
    <x v="254"/>
    <x v="20"/>
    <n v="2.1999999999999999E-2"/>
    <x v="2"/>
    <s v="MS2"/>
    <s v="PC2"/>
    <m/>
    <m/>
    <m/>
    <d v="2017-04-04T00:00:00"/>
  </r>
  <r>
    <x v="15"/>
    <x v="15"/>
    <x v="351"/>
    <s v="Walter Lee Elementary 9491 Ash St."/>
    <x v="12"/>
    <x v="0"/>
    <x v="0"/>
    <d v="2017-03-17T00:00:00"/>
    <s v="1 @ 0 min"/>
    <x v="255"/>
    <x v="20"/>
    <n v="0.02"/>
    <x v="2"/>
    <s v="MS2"/>
    <s v="PC2"/>
    <m/>
    <m/>
    <m/>
    <d v="2017-04-04T00:00:00"/>
  </r>
  <r>
    <x v="15"/>
    <x v="15"/>
    <x v="351"/>
    <s v="Walter Lee Elementary 9491 Ash St."/>
    <x v="12"/>
    <x v="0"/>
    <x v="0"/>
    <d v="2017-03-17T00:00:00"/>
    <s v="1 @ 0 min"/>
    <x v="256"/>
    <x v="20"/>
    <n v="2E-3"/>
    <x v="0"/>
    <m/>
    <m/>
    <m/>
    <m/>
    <m/>
    <d v="2017-04-04T00:00:00"/>
  </r>
  <r>
    <x v="15"/>
    <x v="15"/>
    <x v="351"/>
    <s v="Walter Lee Elementary 9491 Ash St."/>
    <x v="2"/>
    <x v="0"/>
    <x v="0"/>
    <d v="2017-03-17T00:00:00"/>
    <s v="1 @ 0 min"/>
    <x v="257"/>
    <x v="20"/>
    <n v="7.0000000000000001E-3"/>
    <x v="0"/>
    <m/>
    <m/>
    <m/>
    <m/>
    <m/>
    <d v="2017-04-04T00:00:00"/>
  </r>
  <r>
    <x v="15"/>
    <x v="15"/>
    <x v="351"/>
    <s v="Walter Lee Elementary 9491 Ash St."/>
    <x v="8"/>
    <x v="0"/>
    <x v="0"/>
    <d v="2017-03-17T00:00:00"/>
    <s v="1 @ 0 min"/>
    <x v="258"/>
    <x v="20"/>
    <n v="8.9999999999999993E-3"/>
    <x v="0"/>
    <m/>
    <m/>
    <m/>
    <m/>
    <m/>
    <d v="2017-04-04T00:00:00"/>
  </r>
  <r>
    <x v="15"/>
    <x v="15"/>
    <x v="351"/>
    <s v="Walter Lee Elementary 9491 Ash St."/>
    <x v="8"/>
    <x v="0"/>
    <x v="0"/>
    <d v="2017-03-17T00:00:00"/>
    <s v="1 @ 0 min"/>
    <x v="259"/>
    <x v="20"/>
    <n v="5.0000000000000001E-3"/>
    <x v="0"/>
    <m/>
    <m/>
    <m/>
    <m/>
    <m/>
    <d v="2017-04-04T00:00:00"/>
  </r>
  <r>
    <x v="15"/>
    <x v="15"/>
    <x v="351"/>
    <s v="Walter Lee Elementary 9491 Ash St."/>
    <x v="39"/>
    <x v="0"/>
    <x v="0"/>
    <d v="2017-03-17T00:00:00"/>
    <s v="1 @ 0 min"/>
    <x v="260"/>
    <x v="20"/>
    <n v="7.0000000000000001E-3"/>
    <x v="0"/>
    <m/>
    <m/>
    <m/>
    <m/>
    <m/>
    <d v="2017-04-04T00:00:00"/>
  </r>
  <r>
    <x v="15"/>
    <x v="15"/>
    <x v="351"/>
    <s v="Walter Lee Elementary 9491 Ash St."/>
    <x v="39"/>
    <x v="0"/>
    <x v="0"/>
    <d v="2017-03-17T00:00:00"/>
    <s v="1 @ 0 min"/>
    <x v="261"/>
    <x v="20"/>
    <n v="4.0000000000000001E-3"/>
    <x v="0"/>
    <m/>
    <m/>
    <m/>
    <m/>
    <m/>
    <d v="2017-04-04T00:00:00"/>
  </r>
  <r>
    <x v="15"/>
    <x v="15"/>
    <x v="351"/>
    <s v="Walter Lee Elementary 9491 Ash St."/>
    <x v="39"/>
    <x v="0"/>
    <x v="0"/>
    <d v="2017-03-17T00:00:00"/>
    <s v="1 @ 0 min"/>
    <x v="262"/>
    <x v="20"/>
    <n v="0.01"/>
    <x v="0"/>
    <m/>
    <m/>
    <m/>
    <m/>
    <m/>
    <d v="2017-04-04T00:00:00"/>
  </r>
  <r>
    <x v="15"/>
    <x v="15"/>
    <x v="351"/>
    <s v="Walter Lee Elementary 9491 Ash St."/>
    <x v="39"/>
    <x v="0"/>
    <x v="0"/>
    <d v="2017-03-17T00:00:00"/>
    <s v="1 @ 0 min"/>
    <x v="263"/>
    <x v="20"/>
    <n v="5.2999999999999999E-2"/>
    <x v="2"/>
    <s v="MS1"/>
    <s v="PC1"/>
    <m/>
    <m/>
    <m/>
    <d v="2017-04-04T00:00:00"/>
  </r>
  <r>
    <x v="15"/>
    <x v="15"/>
    <x v="351"/>
    <s v="Walter Lee Elementary 9491 Ash St."/>
    <x v="39"/>
    <x v="0"/>
    <x v="0"/>
    <d v="2017-03-17T00:00:00"/>
    <s v="1 @ 0 min"/>
    <x v="264"/>
    <x v="20"/>
    <n v="7.0000000000000001E-3"/>
    <x v="0"/>
    <m/>
    <m/>
    <m/>
    <m/>
    <m/>
    <d v="2017-04-04T00:00:00"/>
  </r>
  <r>
    <x v="15"/>
    <x v="15"/>
    <x v="351"/>
    <s v="Walter Lee Elementary 9491 Ash St."/>
    <x v="39"/>
    <x v="0"/>
    <x v="0"/>
    <d v="2017-03-17T00:00:00"/>
    <s v="1 @ 0 min"/>
    <x v="265"/>
    <x v="20"/>
    <n v="1.0999999999999999E-2"/>
    <x v="2"/>
    <s v="MS1"/>
    <s v="PC1"/>
    <m/>
    <m/>
    <m/>
    <d v="2017-04-04T00:00:00"/>
  </r>
  <r>
    <x v="15"/>
    <x v="15"/>
    <x v="351"/>
    <s v="Walter Lee Elementary 9491 Ash St."/>
    <x v="39"/>
    <x v="0"/>
    <x v="0"/>
    <d v="2017-03-17T00:00:00"/>
    <s v="1 @ 0 min"/>
    <x v="266"/>
    <x v="20"/>
    <n v="1.0999999999999999E-2"/>
    <x v="2"/>
    <s v="MS1"/>
    <s v="PC1"/>
    <m/>
    <m/>
    <m/>
    <d v="2017-04-04T00:00:00"/>
  </r>
  <r>
    <x v="15"/>
    <x v="15"/>
    <x v="351"/>
    <s v="Walter Lee Elementary 9491 Ash St."/>
    <x v="39"/>
    <x v="0"/>
    <x v="0"/>
    <d v="2017-03-17T00:00:00"/>
    <s v="1 @ 0 min"/>
    <x v="267"/>
    <x v="20"/>
    <n v="5.1999999999999998E-2"/>
    <x v="2"/>
    <s v="MS1"/>
    <s v="PC1"/>
    <m/>
    <m/>
    <m/>
    <d v="2017-04-04T00:00:00"/>
  </r>
  <r>
    <x v="15"/>
    <x v="15"/>
    <x v="351"/>
    <s v="Walter Lee Elementary 9491 Ash St."/>
    <x v="39"/>
    <x v="0"/>
    <x v="0"/>
    <d v="2017-03-17T00:00:00"/>
    <s v="1 @ 0 min"/>
    <x v="268"/>
    <x v="20"/>
    <n v="0.02"/>
    <x v="2"/>
    <s v="MS1"/>
    <s v="PC1"/>
    <m/>
    <m/>
    <m/>
    <d v="2017-04-04T00:00:00"/>
  </r>
  <r>
    <x v="15"/>
    <x v="15"/>
    <x v="351"/>
    <s v="Walter Lee Elementary 9491 Ash St."/>
    <x v="39"/>
    <x v="0"/>
    <x v="0"/>
    <d v="2017-03-17T00:00:00"/>
    <s v="1 @ 0 min"/>
    <x v="269"/>
    <x v="20"/>
    <n v="4.3999999999999997E-2"/>
    <x v="2"/>
    <s v="MS1"/>
    <s v="PC1"/>
    <m/>
    <m/>
    <m/>
    <d v="2017-04-04T00:00:00"/>
  </r>
  <r>
    <x v="15"/>
    <x v="15"/>
    <x v="351"/>
    <s v="Walter Lee Elementary 9491 Ash St."/>
    <x v="39"/>
    <x v="0"/>
    <x v="0"/>
    <d v="2017-03-17T00:00:00"/>
    <s v="1 @ 0 min"/>
    <x v="270"/>
    <x v="20"/>
    <n v="9.2999999999999999E-2"/>
    <x v="2"/>
    <s v="MS1"/>
    <s v="PC1"/>
    <m/>
    <m/>
    <m/>
    <d v="2017-04-04T00:00:00"/>
  </r>
  <r>
    <x v="15"/>
    <x v="15"/>
    <x v="351"/>
    <s v="Walter Lee Elementary 9491 Ash St."/>
    <x v="2"/>
    <x v="0"/>
    <x v="0"/>
    <d v="2017-03-17T00:00:00"/>
    <s v="1 @ 0 min"/>
    <x v="271"/>
    <x v="20"/>
    <n v="8.0000000000000002E-3"/>
    <x v="0"/>
    <m/>
    <m/>
    <m/>
    <m/>
    <m/>
    <d v="2017-04-04T00:00:00"/>
  </r>
  <r>
    <x v="15"/>
    <x v="15"/>
    <x v="351"/>
    <s v="Walter Lee Elementary 9491 Ash St."/>
    <x v="2"/>
    <x v="0"/>
    <x v="0"/>
    <d v="2017-03-17T00:00:00"/>
    <s v="1 @ 0 min"/>
    <x v="272"/>
    <x v="20"/>
    <n v="1E-3"/>
    <x v="0"/>
    <m/>
    <m/>
    <m/>
    <m/>
    <m/>
    <d v="2017-04-04T00:00:00"/>
  </r>
  <r>
    <x v="15"/>
    <x v="15"/>
    <x v="351"/>
    <s v="Walter Lee Elementary 9491 Ash St."/>
    <x v="56"/>
    <x v="0"/>
    <x v="0"/>
    <d v="2017-03-17T00:00:00"/>
    <s v="1 @ 0 min"/>
    <x v="273"/>
    <x v="20"/>
    <n v="3.3000000000000002E-2"/>
    <x v="2"/>
    <s v="MS2"/>
    <s v="PC2"/>
    <m/>
    <m/>
    <m/>
    <d v="2017-04-04T00:00:00"/>
  </r>
  <r>
    <x v="15"/>
    <x v="15"/>
    <x v="351"/>
    <s v="Walter Lee Elementary 9491 Ash St."/>
    <x v="56"/>
    <x v="0"/>
    <x v="0"/>
    <d v="2017-03-17T00:00:00"/>
    <s v="1 @ 0 min"/>
    <x v="274"/>
    <x v="20"/>
    <n v="6.0000000000000001E-3"/>
    <x v="0"/>
    <m/>
    <m/>
    <m/>
    <m/>
    <m/>
    <d v="2017-04-04T00:00:00"/>
  </r>
  <r>
    <x v="15"/>
    <x v="15"/>
    <x v="351"/>
    <s v="Walter Lee Elementary 9491 Ash St."/>
    <x v="56"/>
    <x v="0"/>
    <x v="0"/>
    <d v="2017-03-17T00:00:00"/>
    <s v="1 @ 0 min"/>
    <x v="275"/>
    <x v="20"/>
    <n v="8.0000000000000002E-3"/>
    <x v="0"/>
    <m/>
    <m/>
    <m/>
    <m/>
    <m/>
    <d v="2017-04-04T00:00:00"/>
  </r>
  <r>
    <x v="15"/>
    <x v="15"/>
    <x v="351"/>
    <s v="Walter Lee Elementary 9491 Ash St."/>
    <x v="56"/>
    <x v="0"/>
    <x v="0"/>
    <d v="2017-03-17T00:00:00"/>
    <s v="1 @ 0 min"/>
    <x v="276"/>
    <x v="20"/>
    <n v="0.36399999999999999"/>
    <x v="2"/>
    <s v="MS1"/>
    <s v="PC1"/>
    <m/>
    <m/>
    <m/>
    <d v="2017-04-04T00:00:00"/>
  </r>
  <r>
    <x v="15"/>
    <x v="15"/>
    <x v="351"/>
    <s v="Walter Lee Elementary 9491 Ash St."/>
    <x v="56"/>
    <x v="0"/>
    <x v="0"/>
    <d v="2017-03-17T00:00:00"/>
    <s v="1 @ 0 min"/>
    <x v="277"/>
    <x v="20"/>
    <n v="0.01"/>
    <x v="2"/>
    <s v="MS3"/>
    <s v="PC3"/>
    <m/>
    <m/>
    <m/>
    <d v="2017-04-04T00:00:00"/>
  </r>
  <r>
    <x v="15"/>
    <x v="15"/>
    <x v="351"/>
    <s v="Walter Lee Elementary 9491 Ash St."/>
    <x v="56"/>
    <x v="0"/>
    <x v="0"/>
    <d v="2017-03-17T00:00:00"/>
    <s v="1 @ 0 min"/>
    <x v="278"/>
    <x v="20"/>
    <n v="8.5000000000000006E-2"/>
    <x v="2"/>
    <s v="MS1"/>
    <s v="PC1"/>
    <m/>
    <m/>
    <m/>
    <d v="2017-04-04T00:00:00"/>
  </r>
  <r>
    <x v="15"/>
    <x v="15"/>
    <x v="351"/>
    <s v="Walter Lee Elementary 9491 Ash St."/>
    <x v="56"/>
    <x v="0"/>
    <x v="0"/>
    <d v="2017-03-17T00:00:00"/>
    <s v="1 @ 0 min"/>
    <x v="279"/>
    <x v="20"/>
    <n v="0.06"/>
    <x v="2"/>
    <s v="MS1"/>
    <s v="PC1"/>
    <m/>
    <m/>
    <m/>
    <d v="2017-04-04T00:00:00"/>
  </r>
  <r>
    <x v="15"/>
    <x v="15"/>
    <x v="351"/>
    <s v="Walter Lee Elementary 9491 Ash St."/>
    <x v="56"/>
    <x v="0"/>
    <x v="0"/>
    <d v="2017-03-17T00:00:00"/>
    <s v="1 @ 0 min"/>
    <x v="280"/>
    <x v="20"/>
    <n v="0.19800000000000001"/>
    <x v="2"/>
    <s v="MS1"/>
    <s v="PC1"/>
    <m/>
    <m/>
    <m/>
    <d v="2017-04-04T00:00:00"/>
  </r>
  <r>
    <x v="15"/>
    <x v="15"/>
    <x v="351"/>
    <s v="Walter Lee Elementary 9491 Ash St."/>
    <x v="56"/>
    <x v="0"/>
    <x v="0"/>
    <d v="2017-03-17T00:00:00"/>
    <s v="1 @ 0 min"/>
    <x v="281"/>
    <x v="20"/>
    <n v="8.5000000000000006E-2"/>
    <x v="2"/>
    <s v="MS1"/>
    <s v="PC1"/>
    <m/>
    <m/>
    <m/>
    <d v="2017-04-04T00:00:00"/>
  </r>
  <r>
    <x v="15"/>
    <x v="15"/>
    <x v="351"/>
    <s v="Walter Lee Elementary 9491 Ash St."/>
    <x v="39"/>
    <x v="0"/>
    <x v="0"/>
    <d v="2017-03-17T00:00:00"/>
    <s v="1 @ 0 min"/>
    <x v="282"/>
    <x v="20"/>
    <n v="8.0000000000000002E-3"/>
    <x v="0"/>
    <m/>
    <m/>
    <m/>
    <m/>
    <m/>
    <d v="2017-04-04T00:00:00"/>
  </r>
  <r>
    <x v="15"/>
    <x v="15"/>
    <x v="351"/>
    <s v="Walter Lee Elementary 9491 Ash St."/>
    <x v="60"/>
    <x v="0"/>
    <x v="0"/>
    <d v="2017-03-17T00:00:00"/>
    <s v="1 @ 0 min"/>
    <x v="283"/>
    <x v="20"/>
    <n v="2.4E-2"/>
    <x v="2"/>
    <s v="MS1"/>
    <s v="PC1"/>
    <m/>
    <m/>
    <m/>
    <d v="2017-04-04T00:00:00"/>
  </r>
  <r>
    <x v="15"/>
    <x v="15"/>
    <x v="351"/>
    <s v="Walter Lee Elementary 9491 Ash St."/>
    <x v="68"/>
    <x v="0"/>
    <x v="0"/>
    <d v="2017-03-17T00:00:00"/>
    <s v="1 @ 0 min"/>
    <x v="284"/>
    <x v="20"/>
    <n v="5.0000000000000001E-3"/>
    <x v="0"/>
    <m/>
    <m/>
    <m/>
    <m/>
    <m/>
    <d v="2017-04-04T00:00:00"/>
  </r>
  <r>
    <x v="15"/>
    <x v="15"/>
    <x v="351"/>
    <s v="Walter Lee Elementary 9491 Ash St."/>
    <x v="56"/>
    <x v="0"/>
    <x v="0"/>
    <d v="2017-03-17T00:00:00"/>
    <s v="1 @ 0 min"/>
    <x v="285"/>
    <x v="20"/>
    <n v="1.4E-2"/>
    <x v="2"/>
    <s v="MS3"/>
    <s v="PC3"/>
    <m/>
    <m/>
    <m/>
    <d v="2017-04-04T00:00:00"/>
  </r>
  <r>
    <x v="15"/>
    <x v="15"/>
    <x v="351"/>
    <s v="Walter Lee Elementary 9491 Ash St."/>
    <x v="68"/>
    <x v="0"/>
    <x v="0"/>
    <d v="2017-03-17T00:00:00"/>
    <s v="1 @ 0 min"/>
    <x v="286"/>
    <x v="20"/>
    <n v="5.0000000000000001E-3"/>
    <x v="0"/>
    <m/>
    <m/>
    <m/>
    <m/>
    <m/>
    <d v="2017-04-04T00:00:00"/>
  </r>
  <r>
    <x v="15"/>
    <x v="15"/>
    <x v="352"/>
    <s v="William Cook Elementary 8600 Cook Rd "/>
    <x v="123"/>
    <x v="0"/>
    <x v="0"/>
    <d v="2017-03-17T00:00:00"/>
    <s v="1 @ 0 min"/>
    <x v="287"/>
    <x v="20"/>
    <n v="2E-3"/>
    <x v="0"/>
    <m/>
    <m/>
    <m/>
    <m/>
    <m/>
    <d v="2017-04-04T00:00:00"/>
  </r>
  <r>
    <x v="15"/>
    <x v="15"/>
    <x v="352"/>
    <s v="William Cook Elementary 8600 Cook Rd "/>
    <x v="123"/>
    <x v="0"/>
    <x v="0"/>
    <d v="2017-03-17T00:00:00"/>
    <s v="1 @ 0 min"/>
    <x v="288"/>
    <x v="20"/>
    <n v="1.6E-2"/>
    <x v="2"/>
    <s v="MS2"/>
    <s v="PC2"/>
    <m/>
    <m/>
    <m/>
    <d v="2017-04-04T00:00:00"/>
  </r>
  <r>
    <x v="15"/>
    <x v="15"/>
    <x v="352"/>
    <s v="William Cook Elementary 8600 Cook Rd "/>
    <x v="123"/>
    <x v="0"/>
    <x v="0"/>
    <d v="2017-03-17T00:00:00"/>
    <s v="1 @ 0 min"/>
    <x v="289"/>
    <x v="20"/>
    <n v="3.0000000000000001E-3"/>
    <x v="0"/>
    <m/>
    <m/>
    <m/>
    <m/>
    <m/>
    <d v="2017-04-04T00:00:00"/>
  </r>
  <r>
    <x v="15"/>
    <x v="15"/>
    <x v="352"/>
    <s v="William Cook Elementary 8600 Cook Rd "/>
    <x v="123"/>
    <x v="0"/>
    <x v="0"/>
    <d v="2017-03-17T00:00:00"/>
    <s v="1 @ 0 min"/>
    <x v="290"/>
    <x v="20"/>
    <n v="1.0999999999999999E-2"/>
    <x v="2"/>
    <s v="MS1"/>
    <s v="PC1"/>
    <m/>
    <m/>
    <m/>
    <d v="2017-04-04T00:00:00"/>
  </r>
  <r>
    <x v="15"/>
    <x v="15"/>
    <x v="352"/>
    <s v="William Cook Elementary 8600 Cook Rd "/>
    <x v="123"/>
    <x v="0"/>
    <x v="0"/>
    <d v="2017-03-17T00:00:00"/>
    <s v="1 @ 0 min"/>
    <x v="291"/>
    <x v="20"/>
    <n v="2E-3"/>
    <x v="0"/>
    <m/>
    <m/>
    <m/>
    <m/>
    <m/>
    <d v="2017-04-04T00:00:00"/>
  </r>
  <r>
    <x v="15"/>
    <x v="15"/>
    <x v="352"/>
    <s v="William Cook Elementary 8600 Cook Rd "/>
    <x v="44"/>
    <x v="0"/>
    <x v="0"/>
    <d v="2017-03-17T00:00:00"/>
    <s v="1 @ 0 min"/>
    <x v="292"/>
    <x v="20"/>
    <n v="0.13"/>
    <x v="2"/>
    <s v="MS1"/>
    <s v="PC1"/>
    <m/>
    <m/>
    <m/>
    <d v="2017-04-04T00:00:00"/>
  </r>
  <r>
    <x v="15"/>
    <x v="15"/>
    <x v="352"/>
    <s v="William Cook Elementary 8600 Cook Rd "/>
    <x v="44"/>
    <x v="0"/>
    <x v="0"/>
    <d v="2017-03-17T00:00:00"/>
    <s v="1 @ 0 min"/>
    <x v="293"/>
    <x v="20"/>
    <n v="4.0000000000000001E-3"/>
    <x v="0"/>
    <m/>
    <m/>
    <m/>
    <m/>
    <m/>
    <d v="2017-04-04T00:00:00"/>
  </r>
  <r>
    <x v="15"/>
    <x v="15"/>
    <x v="352"/>
    <s v="William Cook Elementary 8600 Cook Rd "/>
    <x v="44"/>
    <x v="0"/>
    <x v="0"/>
    <d v="2017-03-17T00:00:00"/>
    <s v="1 @ 0 min"/>
    <x v="294"/>
    <x v="20"/>
    <n v="1E-3"/>
    <x v="0"/>
    <m/>
    <m/>
    <m/>
    <m/>
    <m/>
    <d v="2017-04-04T00:00:00"/>
  </r>
  <r>
    <x v="15"/>
    <x v="15"/>
    <x v="352"/>
    <s v="William Cook Elementary 8600 Cook Rd "/>
    <x v="64"/>
    <x v="0"/>
    <x v="0"/>
    <d v="2017-03-17T00:00:00"/>
    <s v="1 @ 0 min"/>
    <x v="295"/>
    <x v="20"/>
    <n v="1.7999999999999999E-2"/>
    <x v="2"/>
    <s v="MS2"/>
    <s v="PC2"/>
    <m/>
    <m/>
    <m/>
    <d v="2017-04-04T00:00:00"/>
  </r>
  <r>
    <x v="15"/>
    <x v="15"/>
    <x v="352"/>
    <s v="William Cook Elementary 8600 Cook Rd "/>
    <x v="44"/>
    <x v="0"/>
    <x v="0"/>
    <d v="2017-03-17T00:00:00"/>
    <s v="1 @ 0 min"/>
    <x v="296"/>
    <x v="20"/>
    <n v="1.7999999999999999E-2"/>
    <x v="2"/>
    <s v="MS2"/>
    <s v="PC2"/>
    <m/>
    <m/>
    <m/>
    <d v="2017-04-04T00:00:00"/>
  </r>
  <r>
    <x v="15"/>
    <x v="15"/>
    <x v="352"/>
    <s v="William Cook Elementary 8600 Cook Rd "/>
    <x v="64"/>
    <x v="0"/>
    <x v="0"/>
    <d v="2017-03-17T00:00:00"/>
    <s v="1 @ 0 min"/>
    <x v="297"/>
    <x v="20"/>
    <n v="5.0000000000000001E-3"/>
    <x v="0"/>
    <m/>
    <m/>
    <m/>
    <m/>
    <m/>
    <d v="2017-04-04T00:00:00"/>
  </r>
  <r>
    <x v="15"/>
    <x v="15"/>
    <x v="352"/>
    <s v="William Cook Elementary 8600 Cook Rd "/>
    <x v="64"/>
    <x v="0"/>
    <x v="0"/>
    <d v="2017-03-17T00:00:00"/>
    <s v="1 @ 0 min"/>
    <x v="298"/>
    <x v="20"/>
    <n v="1.4E-2"/>
    <x v="2"/>
    <s v="MS2"/>
    <s v="PC2"/>
    <m/>
    <m/>
    <m/>
    <d v="2017-04-04T00:00:00"/>
  </r>
  <r>
    <x v="15"/>
    <x v="15"/>
    <x v="352"/>
    <s v="William Cook Elementary 8600 Cook Rd "/>
    <x v="64"/>
    <x v="0"/>
    <x v="0"/>
    <d v="2017-03-17T00:00:00"/>
    <s v="1 @ 0 min"/>
    <x v="299"/>
    <x v="20"/>
    <n v="1.2999999999999999E-2"/>
    <x v="2"/>
    <s v="MS2"/>
    <s v="PC2"/>
    <m/>
    <m/>
    <m/>
    <d v="2017-04-04T00:00:00"/>
  </r>
  <r>
    <x v="15"/>
    <x v="15"/>
    <x v="352"/>
    <s v="William Cook Elementary 8600 Cook Rd "/>
    <x v="64"/>
    <x v="0"/>
    <x v="0"/>
    <d v="2017-03-17T00:00:00"/>
    <s v="1 @ 0 min"/>
    <x v="300"/>
    <x v="20"/>
    <n v="4.0000000000000001E-3"/>
    <x v="0"/>
    <m/>
    <m/>
    <m/>
    <m/>
    <m/>
    <d v="2017-04-04T00:00:00"/>
  </r>
  <r>
    <x v="15"/>
    <x v="15"/>
    <x v="352"/>
    <s v="William Cook Elementary 8600 Cook Rd "/>
    <x v="64"/>
    <x v="0"/>
    <x v="0"/>
    <d v="2017-03-17T00:00:00"/>
    <s v="1 @ 0 min"/>
    <x v="301"/>
    <x v="20"/>
    <n v="5.0000000000000001E-3"/>
    <x v="0"/>
    <m/>
    <m/>
    <m/>
    <m/>
    <m/>
    <d v="2017-04-04T00:00:00"/>
  </r>
  <r>
    <x v="15"/>
    <x v="15"/>
    <x v="352"/>
    <s v="William Cook Elementary 8600 Cook Rd "/>
    <x v="2"/>
    <x v="0"/>
    <x v="0"/>
    <d v="2017-03-17T00:00:00"/>
    <s v="1 @ 0 min"/>
    <x v="302"/>
    <x v="20"/>
    <n v="1.7999999999999999E-2"/>
    <x v="2"/>
    <s v="MS1"/>
    <s v="PC1"/>
    <m/>
    <m/>
    <m/>
    <d v="2017-04-04T00:00:00"/>
  </r>
  <r>
    <x v="15"/>
    <x v="15"/>
    <x v="352"/>
    <s v="William Cook Elementary 8600 Cook Rd "/>
    <x v="2"/>
    <x v="0"/>
    <x v="0"/>
    <d v="2017-03-17T00:00:00"/>
    <s v="1 @ 0 min"/>
    <x v="303"/>
    <x v="20"/>
    <n v="3.1E-2"/>
    <x v="2"/>
    <s v="MS1"/>
    <s v="PC1"/>
    <m/>
    <m/>
    <m/>
    <d v="2017-04-04T00:00:00"/>
  </r>
  <r>
    <x v="15"/>
    <x v="15"/>
    <x v="352"/>
    <s v="William Cook Elementary 8600 Cook Rd "/>
    <x v="2"/>
    <x v="0"/>
    <x v="0"/>
    <d v="2017-03-17T00:00:00"/>
    <s v="1 @ 0 min"/>
    <x v="304"/>
    <x v="20"/>
    <n v="2.5999999999999999E-2"/>
    <x v="2"/>
    <s v="MS1"/>
    <s v="PC1"/>
    <m/>
    <m/>
    <m/>
    <d v="2017-04-04T00:00:00"/>
  </r>
  <r>
    <x v="15"/>
    <x v="15"/>
    <x v="352"/>
    <s v="William Cook Elementary 8600 Cook Rd "/>
    <x v="2"/>
    <x v="0"/>
    <x v="0"/>
    <d v="2017-03-17T00:00:00"/>
    <s v="1 @ 0 min"/>
    <x v="305"/>
    <x v="20"/>
    <n v="2.9000000000000001E-2"/>
    <x v="2"/>
    <s v="MS1"/>
    <s v="PC1"/>
    <m/>
    <m/>
    <m/>
    <d v="2017-04-04T00:00:00"/>
  </r>
  <r>
    <x v="15"/>
    <x v="15"/>
    <x v="352"/>
    <s v="William Cook Elementary 8600 Cook Rd "/>
    <x v="2"/>
    <x v="0"/>
    <x v="0"/>
    <d v="2017-03-17T00:00:00"/>
    <s v="1 @ 0 min"/>
    <x v="306"/>
    <x v="20"/>
    <n v="1.2E-2"/>
    <x v="2"/>
    <s v="MS2"/>
    <s v="PC2"/>
    <m/>
    <m/>
    <m/>
    <d v="2017-04-04T00:00:00"/>
  </r>
  <r>
    <x v="15"/>
    <x v="15"/>
    <x v="352"/>
    <s v="William Cook Elementary 8600 Cook Rd "/>
    <x v="2"/>
    <x v="0"/>
    <x v="0"/>
    <d v="2017-03-17T00:00:00"/>
    <s v="1 @ 0 min"/>
    <x v="307"/>
    <x v="20"/>
    <n v="1.0999999999999999E-2"/>
    <x v="2"/>
    <s v="MS2"/>
    <s v="PC2"/>
    <m/>
    <m/>
    <m/>
    <d v="2017-04-04T00:00:00"/>
  </r>
  <r>
    <x v="15"/>
    <x v="15"/>
    <x v="352"/>
    <s v="William Cook Elementary 8600 Cook Rd "/>
    <x v="2"/>
    <x v="0"/>
    <x v="0"/>
    <d v="2017-03-17T00:00:00"/>
    <s v="1 @ 0 min"/>
    <x v="308"/>
    <x v="20"/>
    <n v="8.0000000000000002E-3"/>
    <x v="0"/>
    <m/>
    <m/>
    <m/>
    <m/>
    <m/>
    <d v="2017-04-04T00:00:00"/>
  </r>
  <r>
    <x v="15"/>
    <x v="15"/>
    <x v="352"/>
    <s v="William Cook Elementary 8600 Cook Rd "/>
    <x v="2"/>
    <x v="0"/>
    <x v="0"/>
    <d v="2017-03-17T00:00:00"/>
    <s v="1 @ 0 min"/>
    <x v="309"/>
    <x v="20"/>
    <n v="3.1E-2"/>
    <x v="2"/>
    <s v="MS2"/>
    <s v="PC2"/>
    <m/>
    <m/>
    <m/>
    <d v="2017-04-04T00:00:00"/>
  </r>
  <r>
    <x v="15"/>
    <x v="15"/>
    <x v="352"/>
    <s v="William Cook Elementary 8600 Cook Rd "/>
    <x v="2"/>
    <x v="0"/>
    <x v="0"/>
    <d v="2017-03-17T00:00:00"/>
    <s v="1 @ 0 min"/>
    <x v="310"/>
    <x v="20"/>
    <n v="3.0000000000000001E-3"/>
    <x v="0"/>
    <m/>
    <m/>
    <m/>
    <m/>
    <m/>
    <d v="2017-04-04T00:00:00"/>
  </r>
  <r>
    <x v="15"/>
    <x v="15"/>
    <x v="352"/>
    <s v="William Cook Elementary 8600 Cook Rd "/>
    <x v="75"/>
    <x v="0"/>
    <x v="0"/>
    <d v="2017-03-17T00:00:00"/>
    <s v="1 @ 0 min"/>
    <x v="311"/>
    <x v="20"/>
    <n v="2E-3"/>
    <x v="0"/>
    <m/>
    <m/>
    <m/>
    <m/>
    <m/>
    <d v="2017-04-04T00:00:00"/>
  </r>
  <r>
    <x v="15"/>
    <x v="15"/>
    <x v="352"/>
    <s v="William Cook Elementary 8600 Cook Rd "/>
    <x v="75"/>
    <x v="0"/>
    <x v="0"/>
    <d v="2017-03-17T00:00:00"/>
    <s v="1 @ 0 min"/>
    <x v="312"/>
    <x v="20"/>
    <n v="3.0000000000000001E-3"/>
    <x v="0"/>
    <m/>
    <m/>
    <m/>
    <m/>
    <m/>
    <d v="2017-04-04T00:00:00"/>
  </r>
  <r>
    <x v="15"/>
    <x v="15"/>
    <x v="352"/>
    <s v="William Cook Elementary 8600 Cook Rd "/>
    <x v="75"/>
    <x v="0"/>
    <x v="0"/>
    <d v="2017-03-17T00:00:00"/>
    <s v="1 @ 0 min"/>
    <x v="313"/>
    <x v="20"/>
    <n v="5.0000000000000001E-3"/>
    <x v="0"/>
    <m/>
    <m/>
    <m/>
    <m/>
    <m/>
    <d v="2017-04-04T00:00:00"/>
  </r>
  <r>
    <x v="15"/>
    <x v="15"/>
    <x v="352"/>
    <s v="William Cook Elementary 8600 Cook Rd "/>
    <x v="75"/>
    <x v="0"/>
    <x v="0"/>
    <d v="2017-03-17T00:00:00"/>
    <s v="1 @ 0 min"/>
    <x v="314"/>
    <x v="20"/>
    <n v="7.0000000000000001E-3"/>
    <x v="0"/>
    <m/>
    <m/>
    <m/>
    <m/>
    <m/>
    <d v="2017-04-04T00:00:00"/>
  </r>
  <r>
    <x v="15"/>
    <x v="15"/>
    <x v="352"/>
    <s v="William Cook Elementary 8600 Cook Rd "/>
    <x v="75"/>
    <x v="0"/>
    <x v="0"/>
    <d v="2017-03-17T00:00:00"/>
    <s v="1 @ 0 min"/>
    <x v="315"/>
    <x v="20"/>
    <n v="2E-3"/>
    <x v="0"/>
    <m/>
    <m/>
    <m/>
    <m/>
    <m/>
    <d v="2017-04-04T00:00:00"/>
  </r>
  <r>
    <x v="15"/>
    <x v="15"/>
    <x v="352"/>
    <s v="William Cook Elementary 8600 Cook Rd "/>
    <x v="75"/>
    <x v="0"/>
    <x v="0"/>
    <d v="2017-03-17T00:00:00"/>
    <s v="1 @ 0 min"/>
    <x v="316"/>
    <x v="20"/>
    <n v="2E-3"/>
    <x v="0"/>
    <m/>
    <m/>
    <m/>
    <m/>
    <m/>
    <d v="2017-04-04T00:00:00"/>
  </r>
  <r>
    <x v="15"/>
    <x v="15"/>
    <x v="352"/>
    <s v="William Cook Elementary 8600 Cook Rd "/>
    <x v="75"/>
    <x v="0"/>
    <x v="0"/>
    <d v="2017-03-17T00:00:00"/>
    <s v="1 @ 0 min"/>
    <x v="317"/>
    <x v="20"/>
    <n v="8.9999999999999993E-3"/>
    <x v="0"/>
    <m/>
    <m/>
    <m/>
    <m/>
    <m/>
    <d v="2017-04-04T00:00:00"/>
  </r>
  <r>
    <x v="15"/>
    <x v="15"/>
    <x v="352"/>
    <s v="William Cook Elementary 8600 Cook Rd "/>
    <x v="75"/>
    <x v="0"/>
    <x v="0"/>
    <d v="2017-03-17T00:00:00"/>
    <s v="1 @ 0 min"/>
    <x v="318"/>
    <x v="20"/>
    <n v="6.0000000000000001E-3"/>
    <x v="0"/>
    <m/>
    <m/>
    <m/>
    <m/>
    <m/>
    <d v="2017-04-04T00:00:00"/>
  </r>
  <r>
    <x v="15"/>
    <x v="15"/>
    <x v="352"/>
    <s v="William Cook Elementary 8600 Cook Rd "/>
    <x v="75"/>
    <x v="0"/>
    <x v="0"/>
    <d v="2017-03-17T00:00:00"/>
    <s v="1 @ 0 min"/>
    <x v="319"/>
    <x v="20"/>
    <n v="1.2E-2"/>
    <x v="2"/>
    <s v="MS1"/>
    <s v="PC1"/>
    <m/>
    <m/>
    <m/>
    <d v="2017-04-04T00:00:00"/>
  </r>
  <r>
    <x v="15"/>
    <x v="15"/>
    <x v="352"/>
    <s v="William Cook Elementary 8600 Cook Rd "/>
    <x v="75"/>
    <x v="0"/>
    <x v="0"/>
    <d v="2017-03-17T00:00:00"/>
    <s v="1 @ 0 min"/>
    <x v="320"/>
    <x v="20"/>
    <n v="2E-3"/>
    <x v="0"/>
    <m/>
    <m/>
    <m/>
    <m/>
    <m/>
    <d v="2017-04-04T00:00:00"/>
  </r>
  <r>
    <x v="15"/>
    <x v="15"/>
    <x v="352"/>
    <s v="William Cook Elementary 8600 Cook Rd "/>
    <x v="75"/>
    <x v="0"/>
    <x v="0"/>
    <d v="2017-03-17T00:00:00"/>
    <s v="1 @ 0 min"/>
    <x v="321"/>
    <x v="20"/>
    <n v="2E-3"/>
    <x v="0"/>
    <m/>
    <m/>
    <m/>
    <m/>
    <m/>
    <d v="2017-04-04T00:00:00"/>
  </r>
  <r>
    <x v="15"/>
    <x v="15"/>
    <x v="352"/>
    <s v="William Cook Elementary 8600 Cook Rd "/>
    <x v="75"/>
    <x v="0"/>
    <x v="0"/>
    <d v="2017-03-17T00:00:00"/>
    <s v="1 @ 0 min"/>
    <x v="322"/>
    <x v="20"/>
    <n v="3.0000000000000001E-3"/>
    <x v="0"/>
    <m/>
    <m/>
    <m/>
    <m/>
    <m/>
    <d v="2017-04-04T00:00:00"/>
  </r>
  <r>
    <x v="15"/>
    <x v="15"/>
    <x v="352"/>
    <s v="William Cook Elementary 8600 Cook Rd "/>
    <x v="75"/>
    <x v="0"/>
    <x v="0"/>
    <d v="2017-03-17T00:00:00"/>
    <s v="1 @ 0 min"/>
    <x v="323"/>
    <x v="20"/>
    <n v="1E-3"/>
    <x v="0"/>
    <m/>
    <m/>
    <m/>
    <m/>
    <m/>
    <d v="2017-04-04T00:00:00"/>
  </r>
  <r>
    <x v="15"/>
    <x v="15"/>
    <x v="352"/>
    <s v="William Cook Elementary 8600 Cook Rd "/>
    <x v="123"/>
    <x v="0"/>
    <x v="0"/>
    <d v="2017-03-17T00:00:00"/>
    <s v="1 @ 0 min"/>
    <x v="324"/>
    <x v="20"/>
    <n v="1.0999999999999999E-2"/>
    <x v="2"/>
    <s v="MS1"/>
    <s v="PC1"/>
    <m/>
    <m/>
    <m/>
    <d v="2017-04-04T00:00:00"/>
  </r>
  <r>
    <x v="15"/>
    <x v="15"/>
    <x v="352"/>
    <s v="William Cook Elementary 8600 Cook Rd "/>
    <x v="123"/>
    <x v="0"/>
    <x v="0"/>
    <d v="2017-03-17T00:00:00"/>
    <s v="1 @ 0 min"/>
    <x v="325"/>
    <x v="20"/>
    <n v="3.0000000000000001E-3"/>
    <x v="0"/>
    <m/>
    <m/>
    <m/>
    <m/>
    <m/>
    <d v="2017-04-04T00:00:00"/>
  </r>
  <r>
    <x v="15"/>
    <x v="15"/>
    <x v="352"/>
    <s v="William Cook Elementary 8600 Cook Rd "/>
    <x v="123"/>
    <x v="0"/>
    <x v="0"/>
    <d v="2017-03-17T00:00:00"/>
    <s v="1 @ 0 min"/>
    <x v="326"/>
    <x v="20"/>
    <n v="2E-3"/>
    <x v="0"/>
    <m/>
    <m/>
    <m/>
    <m/>
    <m/>
    <d v="2017-04-04T00:00:00"/>
  </r>
  <r>
    <x v="15"/>
    <x v="15"/>
    <x v="352"/>
    <s v="William Cook Elementary 8600 Cook Rd "/>
    <x v="123"/>
    <x v="0"/>
    <x v="0"/>
    <d v="2017-03-17T00:00:00"/>
    <s v="1 @ 0 min"/>
    <x v="327"/>
    <x v="20"/>
    <n v="1.2E-2"/>
    <x v="2"/>
    <s v="MS1"/>
    <s v="PC1"/>
    <m/>
    <m/>
    <m/>
    <d v="2017-04-04T00:00:00"/>
  </r>
  <r>
    <x v="15"/>
    <x v="15"/>
    <x v="352"/>
    <s v="William Cook Elementary 8600 Cook Rd "/>
    <x v="123"/>
    <x v="0"/>
    <x v="0"/>
    <d v="2017-03-17T00:00:00"/>
    <s v="1 @ 0 min"/>
    <x v="328"/>
    <x v="20"/>
    <n v="4.0000000000000001E-3"/>
    <x v="0"/>
    <m/>
    <m/>
    <m/>
    <m/>
    <m/>
    <d v="2017-04-04T00:00:00"/>
  </r>
  <r>
    <x v="15"/>
    <x v="15"/>
    <x v="352"/>
    <s v="William Cook Elementary 8600 Cook Rd "/>
    <x v="123"/>
    <x v="0"/>
    <x v="0"/>
    <d v="2017-03-17T00:00:00"/>
    <s v="1 @ 0 min"/>
    <x v="329"/>
    <x v="20"/>
    <n v="3.0000000000000001E-3"/>
    <x v="0"/>
    <m/>
    <m/>
    <m/>
    <m/>
    <m/>
    <d v="2017-04-04T00:00:00"/>
  </r>
  <r>
    <x v="15"/>
    <x v="15"/>
    <x v="352"/>
    <s v="William Cook Elementary 8600 Cook Rd "/>
    <x v="123"/>
    <x v="0"/>
    <x v="0"/>
    <d v="2017-03-17T00:00:00"/>
    <s v="1 @ 0 min"/>
    <x v="330"/>
    <x v="20"/>
    <n v="7.0000000000000001E-3"/>
    <x v="0"/>
    <m/>
    <m/>
    <m/>
    <m/>
    <m/>
    <d v="2017-04-04T00:00:00"/>
  </r>
  <r>
    <x v="15"/>
    <x v="15"/>
    <x v="352"/>
    <s v="William Cook Elementary 8600 Cook Rd "/>
    <x v="123"/>
    <x v="0"/>
    <x v="0"/>
    <d v="2017-03-17T00:00:00"/>
    <s v="1 @ 0 min"/>
    <x v="331"/>
    <x v="20"/>
    <n v="6.0000000000000001E-3"/>
    <x v="0"/>
    <m/>
    <m/>
    <m/>
    <m/>
    <m/>
    <d v="2017-04-04T00:00:00"/>
  </r>
  <r>
    <x v="15"/>
    <x v="15"/>
    <x v="352"/>
    <s v="William Cook Elementary 8600 Cook Rd "/>
    <x v="123"/>
    <x v="0"/>
    <x v="0"/>
    <d v="2017-03-17T00:00:00"/>
    <s v="1 @ 0 min"/>
    <x v="332"/>
    <x v="20"/>
    <n v="4.0000000000000001E-3"/>
    <x v="0"/>
    <m/>
    <m/>
    <m/>
    <m/>
    <m/>
    <d v="2017-04-04T00:00:00"/>
  </r>
  <r>
    <x v="15"/>
    <x v="15"/>
    <x v="352"/>
    <s v="William Cook Elementary 8600 Cook Rd "/>
    <x v="123"/>
    <x v="0"/>
    <x v="0"/>
    <d v="2017-03-17T00:00:00"/>
    <s v="1 @ 0 min"/>
    <x v="333"/>
    <x v="20"/>
    <n v="4.0000000000000001E-3"/>
    <x v="0"/>
    <m/>
    <m/>
    <m/>
    <m/>
    <m/>
    <d v="2017-04-04T00:00:00"/>
  </r>
  <r>
    <x v="15"/>
    <x v="15"/>
    <x v="352"/>
    <s v="William Cook Elementary 8600 Cook Rd "/>
    <x v="123"/>
    <x v="0"/>
    <x v="0"/>
    <d v="2017-03-17T00:00:00"/>
    <s v="1 @ 0 min"/>
    <x v="334"/>
    <x v="20"/>
    <n v="3.0000000000000001E-3"/>
    <x v="0"/>
    <m/>
    <m/>
    <m/>
    <m/>
    <m/>
    <d v="2017-04-04T00:00:00"/>
  </r>
  <r>
    <x v="15"/>
    <x v="15"/>
    <x v="352"/>
    <s v="William Cook Elementary 8600 Cook Rd "/>
    <x v="123"/>
    <x v="0"/>
    <x v="0"/>
    <d v="2017-03-17T00:00:00"/>
    <s v="1 @ 0 min"/>
    <x v="335"/>
    <x v="20"/>
    <n v="1E-3"/>
    <x v="0"/>
    <m/>
    <m/>
    <m/>
    <m/>
    <m/>
    <d v="2017-04-04T00:00:00"/>
  </r>
  <r>
    <x v="15"/>
    <x v="15"/>
    <x v="352"/>
    <s v="William Cook Elementary 8600 Cook Rd "/>
    <x v="123"/>
    <x v="0"/>
    <x v="0"/>
    <d v="2017-03-17T00:00:00"/>
    <s v="1 @ 0 min"/>
    <x v="336"/>
    <x v="20"/>
    <n v="3.0000000000000001E-3"/>
    <x v="0"/>
    <m/>
    <m/>
    <m/>
    <m/>
    <m/>
    <d v="2017-04-04T00:00:00"/>
  </r>
  <r>
    <x v="15"/>
    <x v="15"/>
    <x v="352"/>
    <s v="William Cook Elementary 8600 Cook Rd "/>
    <x v="123"/>
    <x v="0"/>
    <x v="0"/>
    <d v="2017-03-17T00:00:00"/>
    <s v="1 @ 0 min"/>
    <x v="337"/>
    <x v="20"/>
    <n v="5.0000000000000001E-3"/>
    <x v="0"/>
    <m/>
    <m/>
    <m/>
    <m/>
    <m/>
    <d v="2017-04-04T00:00:00"/>
  </r>
  <r>
    <x v="15"/>
    <x v="15"/>
    <x v="352"/>
    <s v="William Cook Elementary 8600 Cook Rd "/>
    <x v="4"/>
    <x v="0"/>
    <x v="0"/>
    <d v="2017-03-17T00:00:00"/>
    <s v="1 @ 0 min"/>
    <x v="338"/>
    <x v="20"/>
    <n v="1E-3"/>
    <x v="0"/>
    <m/>
    <m/>
    <m/>
    <m/>
    <m/>
    <d v="2017-04-04T00:00:00"/>
  </r>
  <r>
    <x v="15"/>
    <x v="15"/>
    <x v="352"/>
    <s v="William Cook Elementary 8600 Cook Rd "/>
    <x v="4"/>
    <x v="0"/>
    <x v="0"/>
    <d v="2017-03-17T00:00:00"/>
    <s v="1 @ 0 min"/>
    <x v="339"/>
    <x v="20"/>
    <n v="1E-3"/>
    <x v="0"/>
    <m/>
    <m/>
    <m/>
    <m/>
    <m/>
    <d v="2017-04-04T00:00:00"/>
  </r>
  <r>
    <x v="15"/>
    <x v="15"/>
    <x v="352"/>
    <s v="William Cook Elementary 8600 Cook Rd "/>
    <x v="4"/>
    <x v="0"/>
    <x v="0"/>
    <d v="2017-03-17T00:00:00"/>
    <s v="1 @ 0 min"/>
    <x v="340"/>
    <x v="20"/>
    <n v="2.4E-2"/>
    <x v="2"/>
    <s v="MS1"/>
    <s v="PC1"/>
    <m/>
    <m/>
    <m/>
    <d v="2017-04-04T00:00:00"/>
  </r>
  <r>
    <x v="15"/>
    <x v="15"/>
    <x v="352"/>
    <s v="William Cook Elementary 8600 Cook Rd "/>
    <x v="4"/>
    <x v="0"/>
    <x v="0"/>
    <d v="2017-03-17T00:00:00"/>
    <s v="1 @ 0 min"/>
    <x v="341"/>
    <x v="20"/>
    <n v="2.8000000000000001E-2"/>
    <x v="2"/>
    <s v="MS1"/>
    <s v="PC1"/>
    <m/>
    <m/>
    <m/>
    <d v="2017-04-04T00:00:00"/>
  </r>
  <r>
    <x v="15"/>
    <x v="15"/>
    <x v="352"/>
    <s v="William Cook Elementary 8600 Cook Rd "/>
    <x v="123"/>
    <x v="0"/>
    <x v="0"/>
    <d v="2017-03-17T00:00:00"/>
    <s v="1 @ 0 min"/>
    <x v="342"/>
    <x v="20"/>
    <n v="4.0000000000000001E-3"/>
    <x v="0"/>
    <m/>
    <m/>
    <m/>
    <m/>
    <m/>
    <d v="2017-04-04T00:00:00"/>
  </r>
  <r>
    <x v="15"/>
    <x v="15"/>
    <x v="352"/>
    <s v="William Cook Elementary 8600 Cook Rd "/>
    <x v="75"/>
    <x v="0"/>
    <x v="0"/>
    <d v="2017-03-17T00:00:00"/>
    <s v="1 @ 0 min"/>
    <x v="343"/>
    <x v="20"/>
    <n v="4.0000000000000001E-3"/>
    <x v="0"/>
    <m/>
    <m/>
    <m/>
    <m/>
    <m/>
    <d v="2017-04-04T00:00:00"/>
  </r>
  <r>
    <x v="15"/>
    <x v="15"/>
    <x v="352"/>
    <s v="William Cook Elementary 8600 Cook Rd "/>
    <x v="75"/>
    <x v="0"/>
    <x v="0"/>
    <d v="2017-03-17T00:00:00"/>
    <s v="1 @ 0 min"/>
    <x v="344"/>
    <x v="20"/>
    <n v="4.0000000000000001E-3"/>
    <x v="0"/>
    <m/>
    <m/>
    <m/>
    <m/>
    <m/>
    <d v="2017-04-04T00:00:00"/>
  </r>
  <r>
    <x v="15"/>
    <x v="15"/>
    <x v="352"/>
    <s v="William Cook Elementary 8600 Cook Rd "/>
    <x v="75"/>
    <x v="0"/>
    <x v="0"/>
    <d v="2017-03-17T00:00:00"/>
    <s v="1 @ 0 min"/>
    <x v="345"/>
    <x v="20"/>
    <n v="5.0000000000000001E-3"/>
    <x v="0"/>
    <m/>
    <m/>
    <m/>
    <m/>
    <m/>
    <d v="2017-04-04T00:00:00"/>
  </r>
  <r>
    <x v="15"/>
    <x v="15"/>
    <x v="352"/>
    <s v="William Cook Elementary 8600 Cook Rd "/>
    <x v="44"/>
    <x v="0"/>
    <x v="0"/>
    <d v="2017-03-17T00:00:00"/>
    <s v="1 @ 0 min"/>
    <x v="346"/>
    <x v="20"/>
    <n v="3.5000000000000003E-2"/>
    <x v="2"/>
    <s v="MS2"/>
    <s v="PC2"/>
    <m/>
    <m/>
    <m/>
    <d v="2017-04-04T00:00:00"/>
  </r>
  <r>
    <x v="15"/>
    <x v="15"/>
    <x v="352"/>
    <s v="William Cook Elementary 8600 Cook Rd "/>
    <x v="44"/>
    <x v="0"/>
    <x v="0"/>
    <d v="2017-03-17T00:00:00"/>
    <s v="1 @ 0 min"/>
    <x v="347"/>
    <x v="20"/>
    <n v="0.23200000000000001"/>
    <x v="2"/>
    <s v="MS2"/>
    <s v="PC2"/>
    <m/>
    <m/>
    <m/>
    <d v="2017-04-04T00:00:00"/>
  </r>
  <r>
    <x v="15"/>
    <x v="15"/>
    <x v="353"/>
    <s v="Blundell Elementary  6480 Blundell Rd"/>
    <x v="123"/>
    <x v="0"/>
    <x v="0"/>
    <d v="2017-03-17T00:00:00"/>
    <s v="1 @ 0 min"/>
    <x v="348"/>
    <x v="20"/>
    <n v="4.0000000000000001E-3"/>
    <x v="0"/>
    <m/>
    <m/>
    <m/>
    <m/>
    <m/>
    <d v="2017-04-04T00:00:00"/>
  </r>
  <r>
    <x v="15"/>
    <x v="15"/>
    <x v="353"/>
    <s v="Blundell Elementary  6480 Blundell Rd"/>
    <x v="123"/>
    <x v="0"/>
    <x v="0"/>
    <d v="2017-03-17T00:00:00"/>
    <s v="1 @ 0 min"/>
    <x v="349"/>
    <x v="20"/>
    <n v="1E-3"/>
    <x v="0"/>
    <m/>
    <m/>
    <m/>
    <m/>
    <m/>
    <d v="2017-04-04T00:00:00"/>
  </r>
  <r>
    <x v="15"/>
    <x v="15"/>
    <x v="353"/>
    <s v="Blundell Elementary  6480 Blundell Rd"/>
    <x v="123"/>
    <x v="0"/>
    <x v="0"/>
    <d v="2017-03-17T00:00:00"/>
    <s v="1 @ 0 min"/>
    <x v="350"/>
    <x v="20"/>
    <n v="8.9999999999999993E-3"/>
    <x v="0"/>
    <m/>
    <m/>
    <m/>
    <m/>
    <m/>
    <d v="2017-04-04T00:00:00"/>
  </r>
  <r>
    <x v="15"/>
    <x v="15"/>
    <x v="353"/>
    <s v="Blundell Elementary  6480 Blundell Rd"/>
    <x v="123"/>
    <x v="0"/>
    <x v="0"/>
    <d v="2017-03-17T00:00:00"/>
    <s v="1 @ 0 min"/>
    <x v="289"/>
    <x v="20"/>
    <n v="2E-3"/>
    <x v="0"/>
    <m/>
    <m/>
    <m/>
    <m/>
    <m/>
    <d v="2017-04-04T00:00:00"/>
  </r>
  <r>
    <x v="15"/>
    <x v="15"/>
    <x v="353"/>
    <s v="Blundell Elementary  6480 Blundell Rd"/>
    <x v="123"/>
    <x v="0"/>
    <x v="0"/>
    <d v="2017-03-17T00:00:00"/>
    <s v="1 @ 0 min"/>
    <x v="351"/>
    <x v="20"/>
    <n v="1E-3"/>
    <x v="0"/>
    <m/>
    <m/>
    <m/>
    <m/>
    <m/>
    <d v="2017-04-04T00:00:00"/>
  </r>
  <r>
    <x v="15"/>
    <x v="15"/>
    <x v="353"/>
    <s v="Blundell Elementary  6480 Blundell Rd"/>
    <x v="123"/>
    <x v="0"/>
    <x v="0"/>
    <d v="2017-03-17T00:00:00"/>
    <s v="1 @ 0 min"/>
    <x v="352"/>
    <x v="20"/>
    <n v="1.0999999999999999E-2"/>
    <x v="2"/>
    <s v="MS1"/>
    <s v="PC1"/>
    <m/>
    <m/>
    <m/>
    <d v="2017-04-04T00:00:00"/>
  </r>
  <r>
    <x v="15"/>
    <x v="15"/>
    <x v="353"/>
    <s v="Blundell Elementary  6480 Blundell Rd"/>
    <x v="123"/>
    <x v="0"/>
    <x v="0"/>
    <d v="2017-03-17T00:00:00"/>
    <s v="1 @ 0 min"/>
    <x v="353"/>
    <x v="20"/>
    <n v="1.2999999999999999E-2"/>
    <x v="2"/>
    <s v="MS1"/>
    <s v="PC1"/>
    <m/>
    <m/>
    <m/>
    <d v="2017-04-04T00:00:00"/>
  </r>
  <r>
    <x v="15"/>
    <x v="15"/>
    <x v="353"/>
    <s v="Blundell Elementary  6480 Blundell Rd"/>
    <x v="115"/>
    <x v="0"/>
    <x v="0"/>
    <d v="2017-03-17T00:00:00"/>
    <s v="1 @ 0 min"/>
    <x v="354"/>
    <x v="20"/>
    <n v="3.9E-2"/>
    <x v="2"/>
    <s v="MS2"/>
    <s v="PC2"/>
    <m/>
    <m/>
    <m/>
    <d v="2017-04-04T00:00:00"/>
  </r>
  <r>
    <x v="15"/>
    <x v="15"/>
    <x v="353"/>
    <s v="Blundell Elementary  6480 Blundell Rd"/>
    <x v="44"/>
    <x v="0"/>
    <x v="0"/>
    <d v="2017-03-17T00:00:00"/>
    <s v="1 @ 0 min"/>
    <x v="355"/>
    <x v="20"/>
    <n v="0.38100000000000001"/>
    <x v="2"/>
    <s v="MS3"/>
    <s v="PC3"/>
    <m/>
    <m/>
    <m/>
    <d v="2017-04-04T00:00:00"/>
  </r>
  <r>
    <x v="15"/>
    <x v="15"/>
    <x v="353"/>
    <s v="Blundell Elementary  6480 Blundell Rd"/>
    <x v="44"/>
    <x v="0"/>
    <x v="0"/>
    <d v="2017-03-17T00:00:00"/>
    <s v="1 @ 0 min"/>
    <x v="356"/>
    <x v="20"/>
    <n v="0.01"/>
    <x v="2"/>
    <s v="MS1"/>
    <s v="PC1"/>
    <m/>
    <m/>
    <m/>
    <d v="2017-04-04T00:00:00"/>
  </r>
  <r>
    <x v="15"/>
    <x v="15"/>
    <x v="353"/>
    <s v="Blundell Elementary  6480 Blundell Rd"/>
    <x v="44"/>
    <x v="0"/>
    <x v="0"/>
    <d v="2017-03-17T00:00:00"/>
    <s v="1 @ 0 min"/>
    <x v="357"/>
    <x v="20"/>
    <n v="8.9999999999999993E-3"/>
    <x v="0"/>
    <m/>
    <m/>
    <m/>
    <m/>
    <m/>
    <d v="2017-04-04T00:00:00"/>
  </r>
  <r>
    <x v="15"/>
    <x v="15"/>
    <x v="353"/>
    <s v="Blundell Elementary  6480 Blundell Rd"/>
    <x v="44"/>
    <x v="0"/>
    <x v="0"/>
    <d v="2017-03-17T00:00:00"/>
    <s v="1 @ 0 min"/>
    <x v="358"/>
    <x v="20"/>
    <n v="0.01"/>
    <x v="2"/>
    <s v="MS1"/>
    <s v="PC1"/>
    <m/>
    <m/>
    <m/>
    <d v="2017-04-04T00:00:00"/>
  </r>
  <r>
    <x v="15"/>
    <x v="15"/>
    <x v="353"/>
    <s v="Blundell Elementary  6480 Blundell Rd"/>
    <x v="44"/>
    <x v="0"/>
    <x v="0"/>
    <d v="2017-03-17T00:00:00"/>
    <s v="1 @ 0 min"/>
    <x v="359"/>
    <x v="20"/>
    <n v="5.0000000000000001E-3"/>
    <x v="0"/>
    <m/>
    <m/>
    <m/>
    <m/>
    <m/>
    <d v="2017-04-04T00:00:00"/>
  </r>
  <r>
    <x v="15"/>
    <x v="15"/>
    <x v="353"/>
    <s v="Blundell Elementary  6480 Blundell Rd"/>
    <x v="115"/>
    <x v="0"/>
    <x v="0"/>
    <d v="2017-03-17T00:00:00"/>
    <s v="1 @ 0 min"/>
    <x v="360"/>
    <x v="20"/>
    <n v="3.0000000000000001E-3"/>
    <x v="0"/>
    <m/>
    <m/>
    <m/>
    <m/>
    <m/>
    <d v="2017-04-04T00:00:00"/>
  </r>
  <r>
    <x v="15"/>
    <x v="15"/>
    <x v="353"/>
    <s v="Blundell Elementary  6480 Blundell Rd"/>
    <x v="115"/>
    <x v="0"/>
    <x v="0"/>
    <d v="2017-03-17T00:00:00"/>
    <s v="1 @ 0 min"/>
    <x v="361"/>
    <x v="20"/>
    <n v="3.0000000000000001E-3"/>
    <x v="0"/>
    <m/>
    <m/>
    <m/>
    <m/>
    <m/>
    <d v="2017-04-04T00:00:00"/>
  </r>
  <r>
    <x v="15"/>
    <x v="15"/>
    <x v="353"/>
    <s v="Blundell Elementary  6480 Blundell Rd"/>
    <x v="2"/>
    <x v="0"/>
    <x v="0"/>
    <d v="2017-03-17T00:00:00"/>
    <s v="1 @ 0 min"/>
    <x v="362"/>
    <x v="20"/>
    <n v="1.6E-2"/>
    <x v="2"/>
    <s v="MS2"/>
    <s v="PC2"/>
    <m/>
    <m/>
    <m/>
    <d v="2017-04-04T00:00:00"/>
  </r>
  <r>
    <x v="15"/>
    <x v="15"/>
    <x v="353"/>
    <s v="Blundell Elementary  6480 Blundell Rd"/>
    <x v="2"/>
    <x v="0"/>
    <x v="0"/>
    <d v="2017-03-17T00:00:00"/>
    <s v="1 @ 0 min"/>
    <x v="363"/>
    <x v="20"/>
    <n v="2E-3"/>
    <x v="0"/>
    <m/>
    <m/>
    <m/>
    <m/>
    <m/>
    <d v="2017-04-04T00:00:00"/>
  </r>
  <r>
    <x v="15"/>
    <x v="15"/>
    <x v="353"/>
    <s v="Blundell Elementary  6480 Blundell Rd"/>
    <x v="2"/>
    <x v="0"/>
    <x v="0"/>
    <d v="2017-03-17T00:00:00"/>
    <s v="1 @ 0 min"/>
    <x v="364"/>
    <x v="20"/>
    <n v="2.5999999999999999E-2"/>
    <x v="2"/>
    <s v="MS1"/>
    <s v="PC1"/>
    <m/>
    <m/>
    <m/>
    <d v="2017-04-04T00:00:00"/>
  </r>
  <r>
    <x v="15"/>
    <x v="15"/>
    <x v="353"/>
    <s v="Blundell Elementary  6480 Blundell Rd"/>
    <x v="2"/>
    <x v="0"/>
    <x v="0"/>
    <d v="2017-03-17T00:00:00"/>
    <s v="1 @ 0 min"/>
    <x v="365"/>
    <x v="20"/>
    <n v="1.7000000000000001E-2"/>
    <x v="2"/>
    <s v="MS1"/>
    <s v="PC1"/>
    <m/>
    <m/>
    <m/>
    <d v="2017-04-04T00:00:00"/>
  </r>
  <r>
    <x v="15"/>
    <x v="15"/>
    <x v="353"/>
    <s v="Blundell Elementary  6480 Blundell Rd"/>
    <x v="2"/>
    <x v="0"/>
    <x v="0"/>
    <d v="2017-03-17T00:00:00"/>
    <s v="1 @ 0 min"/>
    <x v="366"/>
    <x v="20"/>
    <n v="2.1999999999999999E-2"/>
    <x v="2"/>
    <s v="MS1"/>
    <s v="PC1"/>
    <m/>
    <m/>
    <m/>
    <d v="2017-04-04T00:00:00"/>
  </r>
  <r>
    <x v="15"/>
    <x v="15"/>
    <x v="353"/>
    <s v="Blundell Elementary  6480 Blundell Rd"/>
    <x v="44"/>
    <x v="0"/>
    <x v="0"/>
    <d v="2017-03-17T00:00:00"/>
    <s v="1 @ 0 min"/>
    <x v="367"/>
    <x v="20"/>
    <n v="1.4999999999999999E-2"/>
    <x v="2"/>
    <s v="MS2"/>
    <s v="PC2"/>
    <m/>
    <m/>
    <m/>
    <d v="2017-04-04T00:00:00"/>
  </r>
  <r>
    <x v="15"/>
    <x v="15"/>
    <x v="353"/>
    <s v="Blundell Elementary  6480 Blundell Rd"/>
    <x v="44"/>
    <x v="0"/>
    <x v="0"/>
    <d v="2017-03-17T00:00:00"/>
    <s v="1 @ 0 min"/>
    <x v="368"/>
    <x v="20"/>
    <n v="4.3999999999999997E-2"/>
    <x v="2"/>
    <s v="MS1"/>
    <s v="PC1"/>
    <m/>
    <m/>
    <m/>
    <d v="2017-04-04T00:00:00"/>
  </r>
  <r>
    <x v="15"/>
    <x v="15"/>
    <x v="353"/>
    <s v="Blundell Elementary  6480 Blundell Rd"/>
    <x v="44"/>
    <x v="0"/>
    <x v="0"/>
    <d v="2017-03-17T00:00:00"/>
    <s v="1 @ 0 min"/>
    <x v="369"/>
    <x v="20"/>
    <n v="1E-3"/>
    <x v="0"/>
    <m/>
    <m/>
    <m/>
    <m/>
    <m/>
    <d v="2017-04-04T00:00:00"/>
  </r>
  <r>
    <x v="15"/>
    <x v="15"/>
    <x v="353"/>
    <s v="Blundell Elementary  6480 Blundell Rd"/>
    <x v="44"/>
    <x v="0"/>
    <x v="0"/>
    <d v="2017-03-17T00:00:00"/>
    <s v="1 @ 0 min"/>
    <x v="370"/>
    <x v="20"/>
    <n v="2E-3"/>
    <x v="0"/>
    <m/>
    <m/>
    <m/>
    <m/>
    <m/>
    <d v="2017-04-04T00:00:00"/>
  </r>
  <r>
    <x v="15"/>
    <x v="15"/>
    <x v="353"/>
    <s v="Blundell Elementary  6480 Blundell Rd"/>
    <x v="123"/>
    <x v="0"/>
    <x v="0"/>
    <d v="2017-03-17T00:00:00"/>
    <s v="1 @ 0 min"/>
    <x v="371"/>
    <x v="20"/>
    <n v="4.0000000000000001E-3"/>
    <x v="0"/>
    <m/>
    <m/>
    <m/>
    <m/>
    <m/>
    <d v="2017-04-04T00:00:00"/>
  </r>
  <r>
    <x v="15"/>
    <x v="15"/>
    <x v="353"/>
    <s v="Blundell Elementary  6480 Blundell Rd"/>
    <x v="123"/>
    <x v="0"/>
    <x v="0"/>
    <d v="2017-03-17T00:00:00"/>
    <s v="1 @ 0 min"/>
    <x v="372"/>
    <x v="20"/>
    <n v="3.6999999999999998E-2"/>
    <x v="2"/>
    <s v="MS1"/>
    <s v="PC1"/>
    <m/>
    <m/>
    <m/>
    <d v="2017-04-04T00:00:00"/>
  </r>
  <r>
    <x v="15"/>
    <x v="15"/>
    <x v="353"/>
    <s v="Blundell Elementary  6480 Blundell Rd"/>
    <x v="123"/>
    <x v="0"/>
    <x v="0"/>
    <d v="2017-03-17T00:00:00"/>
    <s v="1 @ 0 min"/>
    <x v="373"/>
    <x v="20"/>
    <n v="7.0000000000000001E-3"/>
    <x v="0"/>
    <m/>
    <m/>
    <m/>
    <m/>
    <m/>
    <d v="2017-04-04T00:00:00"/>
  </r>
  <r>
    <x v="15"/>
    <x v="15"/>
    <x v="353"/>
    <s v="Blundell Elementary  6480 Blundell Rd"/>
    <x v="123"/>
    <x v="0"/>
    <x v="0"/>
    <d v="2017-03-17T00:00:00"/>
    <s v="1 @ 0 min"/>
    <x v="374"/>
    <x v="20"/>
    <n v="2.9000000000000001E-2"/>
    <x v="2"/>
    <s v="MS1"/>
    <s v="PC1"/>
    <m/>
    <m/>
    <m/>
    <d v="2017-04-04T00:00:00"/>
  </r>
  <r>
    <x v="15"/>
    <x v="15"/>
    <x v="353"/>
    <s v="Blundell Elementary  6480 Blundell Rd"/>
    <x v="123"/>
    <x v="0"/>
    <x v="0"/>
    <d v="2017-03-17T00:00:00"/>
    <s v="1 @ 0 min"/>
    <x v="375"/>
    <x v="20"/>
    <n v="4.0000000000000001E-3"/>
    <x v="0"/>
    <m/>
    <m/>
    <m/>
    <m/>
    <m/>
    <d v="2017-04-04T00:00:00"/>
  </r>
  <r>
    <x v="15"/>
    <x v="15"/>
    <x v="353"/>
    <s v="Blundell Elementary  6480 Blundell Rd"/>
    <x v="123"/>
    <x v="0"/>
    <x v="0"/>
    <d v="2017-03-17T00:00:00"/>
    <s v="1 @ 0 min"/>
    <x v="376"/>
    <x v="20"/>
    <n v="1.2E-2"/>
    <x v="2"/>
    <s v="MS1"/>
    <s v="PC1"/>
    <m/>
    <m/>
    <m/>
    <d v="2017-04-04T00:00:00"/>
  </r>
  <r>
    <x v="15"/>
    <x v="15"/>
    <x v="353"/>
    <s v="Blundell Elementary  6480 Blundell Rd"/>
    <x v="123"/>
    <x v="0"/>
    <x v="0"/>
    <d v="2017-03-17T00:00:00"/>
    <s v="1 @ 0 min"/>
    <x v="377"/>
    <x v="20"/>
    <n v="1.0999999999999999E-2"/>
    <x v="2"/>
    <s v="MS1"/>
    <s v="PC1"/>
    <m/>
    <m/>
    <m/>
    <d v="2017-04-04T00:00:00"/>
  </r>
  <r>
    <x v="15"/>
    <x v="15"/>
    <x v="353"/>
    <s v="Blundell Elementary  6480 Blundell Rd"/>
    <x v="123"/>
    <x v="0"/>
    <x v="0"/>
    <d v="2017-03-17T00:00:00"/>
    <s v="1 @ 0 min"/>
    <x v="378"/>
    <x v="20"/>
    <n v="1.7999999999999999E-2"/>
    <x v="2"/>
    <s v="MS1"/>
    <s v="PC1"/>
    <m/>
    <m/>
    <m/>
    <d v="2017-04-04T00:00:00"/>
  </r>
  <r>
    <x v="15"/>
    <x v="15"/>
    <x v="353"/>
    <s v="Blundell Elementary  6480 Blundell Rd"/>
    <x v="123"/>
    <x v="0"/>
    <x v="0"/>
    <d v="2017-03-17T00:00:00"/>
    <s v="1 @ 0 min"/>
    <x v="379"/>
    <x v="20"/>
    <n v="3.5999999999999997E-2"/>
    <x v="2"/>
    <s v="MS1"/>
    <s v="PC1"/>
    <m/>
    <m/>
    <m/>
    <d v="2017-04-04T00:00:00"/>
  </r>
  <r>
    <x v="15"/>
    <x v="15"/>
    <x v="353"/>
    <s v="Blundell Eloementary 6480 Blundell Rd "/>
    <x v="123"/>
    <x v="0"/>
    <x v="0"/>
    <d v="2017-03-17T00:00:00"/>
    <s v="1 @ 0 min"/>
    <x v="380"/>
    <x v="20"/>
    <n v="3.0000000000000001E-3"/>
    <x v="0"/>
    <m/>
    <m/>
    <m/>
    <m/>
    <m/>
    <d v="2017-04-04T00:00:00"/>
  </r>
  <r>
    <x v="15"/>
    <x v="15"/>
    <x v="353"/>
    <s v="Blundell Eloementary 6480 Blundell Rd "/>
    <x v="123"/>
    <x v="0"/>
    <x v="0"/>
    <d v="2017-03-17T00:00:00"/>
    <s v="1 @ 0 min"/>
    <x v="381"/>
    <x v="20"/>
    <n v="1E-3"/>
    <x v="0"/>
    <m/>
    <m/>
    <m/>
    <m/>
    <m/>
    <d v="2017-04-04T00:00:00"/>
  </r>
  <r>
    <x v="15"/>
    <x v="15"/>
    <x v="353"/>
    <s v="Blundell Eloementary 6480 Blundell Rd "/>
    <x v="123"/>
    <x v="0"/>
    <x v="0"/>
    <d v="2017-03-17T00:00:00"/>
    <s v="1 @ 0 min"/>
    <x v="382"/>
    <x v="20"/>
    <n v="1E-3"/>
    <x v="0"/>
    <m/>
    <m/>
    <m/>
    <m/>
    <m/>
    <d v="2017-04-04T00:00:00"/>
  </r>
  <r>
    <x v="15"/>
    <x v="15"/>
    <x v="353"/>
    <s v="Blundell Eloementary 6480 Blundell Rd "/>
    <x v="123"/>
    <x v="0"/>
    <x v="0"/>
    <d v="2017-03-17T00:00:00"/>
    <s v="1 @ 0 min"/>
    <x v="336"/>
    <x v="20"/>
    <n v="7.0000000000000001E-3"/>
    <x v="0"/>
    <m/>
    <m/>
    <m/>
    <m/>
    <m/>
    <d v="2017-04-04T00:00:00"/>
  </r>
  <r>
    <x v="15"/>
    <x v="15"/>
    <x v="353"/>
    <s v="Blundell Eloementary 6480 Blundell Rd "/>
    <x v="4"/>
    <x v="0"/>
    <x v="0"/>
    <d v="2017-03-17T00:00:00"/>
    <s v="1 @ 0 min"/>
    <x v="383"/>
    <x v="20"/>
    <n v="2.4E-2"/>
    <x v="2"/>
    <s v="install signage to prevent usage for drinking  (MS1)  "/>
    <s v="advise school staff regarding purpose of signage installation   (PC1)"/>
    <m/>
    <m/>
    <m/>
    <d v="2017-04-04T00:00:00"/>
  </r>
  <r>
    <x v="15"/>
    <x v="15"/>
    <x v="353"/>
    <s v="Blundell Eloementary 6480 Blundell Rd "/>
    <x v="4"/>
    <x v="0"/>
    <x v="0"/>
    <d v="2017-03-17T00:00:00"/>
    <s v="1 @ 0 min"/>
    <x v="384"/>
    <x v="20"/>
    <n v="8.9999999999999993E-3"/>
    <x v="0"/>
    <m/>
    <m/>
    <m/>
    <m/>
    <m/>
    <d v="2017-04-04T00:00:00"/>
  </r>
  <r>
    <x v="15"/>
    <x v="15"/>
    <x v="353"/>
    <s v="Blundell Eloementary 6480 Blundell Rd "/>
    <x v="4"/>
    <x v="0"/>
    <x v="0"/>
    <d v="2017-03-17T00:00:00"/>
    <s v="1 @ 0 min"/>
    <x v="385"/>
    <x v="20"/>
    <n v="1E-3"/>
    <x v="0"/>
    <m/>
    <m/>
    <m/>
    <m/>
    <m/>
    <d v="2017-04-04T00:00:00"/>
  </r>
  <r>
    <x v="15"/>
    <x v="15"/>
    <x v="354"/>
    <s v="Thomas Kidd Elementary 10851 Shell Rd"/>
    <x v="44"/>
    <x v="0"/>
    <x v="0"/>
    <d v="2017-03-17T00:00:00"/>
    <s v="1 @ 0 min"/>
    <x v="386"/>
    <x v="20"/>
    <n v="0"/>
    <x v="0"/>
    <m/>
    <m/>
    <m/>
    <m/>
    <m/>
    <d v="2017-04-04T00:00:00"/>
  </r>
  <r>
    <x v="15"/>
    <x v="15"/>
    <x v="354"/>
    <s v="Thomas Kidd Elementary 10851 Shell Rd"/>
    <x v="44"/>
    <x v="0"/>
    <x v="0"/>
    <d v="2017-03-17T00:00:00"/>
    <s v="1 @ 0 min"/>
    <x v="387"/>
    <x v="20"/>
    <n v="0"/>
    <x v="0"/>
    <m/>
    <m/>
    <m/>
    <m/>
    <m/>
    <d v="2017-04-04T00:00:00"/>
  </r>
  <r>
    <x v="15"/>
    <x v="15"/>
    <x v="354"/>
    <s v="Thomas Kidd Elementary 10851 Shell Rd"/>
    <x v="44"/>
    <x v="0"/>
    <x v="0"/>
    <d v="2017-03-17T00:00:00"/>
    <s v="1 @ 0 min"/>
    <x v="388"/>
    <x v="20"/>
    <n v="1E-3"/>
    <x v="0"/>
    <m/>
    <m/>
    <m/>
    <m/>
    <m/>
    <d v="2017-04-04T00:00:00"/>
  </r>
  <r>
    <x v="15"/>
    <x v="15"/>
    <x v="354"/>
    <s v="Thomas Kidd Elementary 10851 Shell Rd"/>
    <x v="44"/>
    <x v="0"/>
    <x v="0"/>
    <d v="2017-03-17T00:00:00"/>
    <s v="1 @ 0 min"/>
    <x v="389"/>
    <x v="20"/>
    <n v="3.0000000000000001E-3"/>
    <x v="0"/>
    <m/>
    <m/>
    <m/>
    <m/>
    <m/>
    <d v="2017-04-04T00:00:00"/>
  </r>
  <r>
    <x v="15"/>
    <x v="15"/>
    <x v="354"/>
    <s v="Thomas Kidd Elementary 10851 Shell Rd"/>
    <x v="55"/>
    <x v="0"/>
    <x v="0"/>
    <d v="2017-03-17T00:00:00"/>
    <s v="1 @ 0 min"/>
    <x v="390"/>
    <x v="20"/>
    <n v="3.3000000000000002E-2"/>
    <x v="2"/>
    <s v="MS2"/>
    <s v="PC2"/>
    <m/>
    <m/>
    <m/>
    <d v="2017-04-04T00:00:00"/>
  </r>
  <r>
    <x v="15"/>
    <x v="15"/>
    <x v="354"/>
    <s v="Thomas Kidd Elementary 10851 Shell Rd"/>
    <x v="55"/>
    <x v="0"/>
    <x v="0"/>
    <d v="2017-03-17T00:00:00"/>
    <s v="1 @ 0 min"/>
    <x v="391"/>
    <x v="20"/>
    <n v="5.1999999999999998E-2"/>
    <x v="2"/>
    <s v="MS2"/>
    <s v="PC2"/>
    <m/>
    <m/>
    <m/>
    <d v="2017-04-04T00:00:00"/>
  </r>
  <r>
    <x v="15"/>
    <x v="15"/>
    <x v="354"/>
    <s v="Thomas Kidd Elementary 10851 Shell Rd"/>
    <x v="69"/>
    <x v="0"/>
    <x v="0"/>
    <d v="2017-03-17T00:00:00"/>
    <s v="1 @ 0 min"/>
    <x v="392"/>
    <x v="20"/>
    <n v="2.5999999999999999E-2"/>
    <x v="2"/>
    <s v="MS2"/>
    <s v="PC2"/>
    <m/>
    <m/>
    <m/>
    <d v="2017-04-04T00:00:00"/>
  </r>
  <r>
    <x v="15"/>
    <x v="15"/>
    <x v="354"/>
    <s v="Thomas Kidd Elementary 10851 Shell Rd"/>
    <x v="69"/>
    <x v="0"/>
    <x v="0"/>
    <d v="2017-03-17T00:00:00"/>
    <s v="1 @ 0 min"/>
    <x v="393"/>
    <x v="20"/>
    <n v="4.0000000000000001E-3"/>
    <x v="0"/>
    <m/>
    <m/>
    <m/>
    <m/>
    <m/>
    <d v="2017-04-04T00:00:00"/>
  </r>
  <r>
    <x v="15"/>
    <x v="15"/>
    <x v="354"/>
    <s v="Thomas Kidd Elementary 10851 Shell Rd"/>
    <x v="69"/>
    <x v="0"/>
    <x v="0"/>
    <d v="2017-03-17T00:00:00"/>
    <s v="1 @ 0 min"/>
    <x v="394"/>
    <x v="20"/>
    <n v="1.2999999999999999E-2"/>
    <x v="2"/>
    <s v="MS1"/>
    <s v="PC1"/>
    <m/>
    <m/>
    <m/>
    <d v="2017-04-04T00:00:00"/>
  </r>
  <r>
    <x v="15"/>
    <x v="15"/>
    <x v="354"/>
    <s v="Thomas Kidd Elementary 10851 Shell Rd"/>
    <x v="69"/>
    <x v="0"/>
    <x v="0"/>
    <d v="2017-03-17T00:00:00"/>
    <s v="1 @ 0 min"/>
    <x v="395"/>
    <x v="20"/>
    <n v="8.0000000000000002E-3"/>
    <x v="0"/>
    <m/>
    <m/>
    <m/>
    <m/>
    <m/>
    <d v="2017-04-04T00:00:00"/>
  </r>
  <r>
    <x v="15"/>
    <x v="15"/>
    <x v="354"/>
    <s v="Thomas Kidd Elementary 10851 Shell Rd"/>
    <x v="69"/>
    <x v="0"/>
    <x v="0"/>
    <d v="2017-03-17T00:00:00"/>
    <s v="1 @ 0 min"/>
    <x v="396"/>
    <x v="20"/>
    <n v="1.2E-2"/>
    <x v="2"/>
    <s v="MS1"/>
    <s v="PC1"/>
    <m/>
    <m/>
    <m/>
    <d v="2017-04-04T00:00:00"/>
  </r>
  <r>
    <x v="15"/>
    <x v="15"/>
    <x v="354"/>
    <s v="Thomas Kidd Elementary 10851 Shell Rd"/>
    <x v="69"/>
    <x v="0"/>
    <x v="0"/>
    <d v="2017-03-17T00:00:00"/>
    <s v="1 @ 0 min"/>
    <x v="397"/>
    <x v="20"/>
    <n v="0.03"/>
    <x v="2"/>
    <s v="MS2"/>
    <s v="PC2"/>
    <m/>
    <m/>
    <m/>
    <d v="2017-04-04T00:00:00"/>
  </r>
  <r>
    <x v="15"/>
    <x v="15"/>
    <x v="354"/>
    <s v="Thomas Kidd Elementary 10851 Shell Rd"/>
    <x v="50"/>
    <x v="0"/>
    <x v="0"/>
    <d v="2017-03-17T00:00:00"/>
    <s v="1 @ 0 min"/>
    <x v="398"/>
    <x v="20"/>
    <n v="4.0000000000000001E-3"/>
    <x v="0"/>
    <m/>
    <m/>
    <m/>
    <m/>
    <m/>
    <d v="2017-04-04T00:00:00"/>
  </r>
  <r>
    <x v="15"/>
    <x v="15"/>
    <x v="354"/>
    <s v="Thomas Kidd Elementary 10851 Shell Rd"/>
    <x v="50"/>
    <x v="0"/>
    <x v="0"/>
    <d v="2017-03-17T00:00:00"/>
    <s v="1 @ 0 min"/>
    <x v="399"/>
    <x v="20"/>
    <n v="8.9999999999999993E-3"/>
    <x v="0"/>
    <m/>
    <m/>
    <m/>
    <m/>
    <m/>
    <d v="2017-04-04T00:00:00"/>
  </r>
  <r>
    <x v="15"/>
    <x v="15"/>
    <x v="354"/>
    <s v="Thomas Kidd Elementary 10851 Shell Rd"/>
    <x v="115"/>
    <x v="0"/>
    <x v="0"/>
    <d v="2017-03-17T00:00:00"/>
    <s v="1 @ 0 min"/>
    <x v="400"/>
    <x v="20"/>
    <n v="1.7000000000000001E-2"/>
    <x v="2"/>
    <s v="MS2"/>
    <s v="PC2"/>
    <m/>
    <m/>
    <m/>
    <d v="2017-04-04T00:00:00"/>
  </r>
  <r>
    <x v="15"/>
    <x v="15"/>
    <x v="354"/>
    <s v="Thomas Kidd Elementary 10851 Shell Rd"/>
    <x v="69"/>
    <x v="0"/>
    <x v="0"/>
    <d v="2017-03-17T00:00:00"/>
    <s v="1 @ 0 min"/>
    <x v="401"/>
    <x v="20"/>
    <n v="3.0000000000000001E-3"/>
    <x v="0"/>
    <m/>
    <m/>
    <m/>
    <m/>
    <m/>
    <d v="2017-04-04T00:00:00"/>
  </r>
  <r>
    <x v="15"/>
    <x v="15"/>
    <x v="354"/>
    <s v="Thomas Kidd Elementary 10851 Shell Rd"/>
    <x v="69"/>
    <x v="0"/>
    <x v="0"/>
    <d v="2017-03-17T00:00:00"/>
    <s v="1 @ 0 min"/>
    <x v="402"/>
    <x v="20"/>
    <n v="6.0000000000000001E-3"/>
    <x v="0"/>
    <m/>
    <m/>
    <m/>
    <m/>
    <m/>
    <d v="2017-04-04T00:00:00"/>
  </r>
  <r>
    <x v="15"/>
    <x v="15"/>
    <x v="354"/>
    <s v="Thomas Kidd Elementary 10851 Shell Rd"/>
    <x v="69"/>
    <x v="0"/>
    <x v="0"/>
    <d v="2017-03-17T00:00:00"/>
    <s v="1 @ 0 min"/>
    <x v="403"/>
    <x v="20"/>
    <n v="4.0000000000000001E-3"/>
    <x v="0"/>
    <m/>
    <m/>
    <m/>
    <m/>
    <m/>
    <d v="2017-04-04T00:00:00"/>
  </r>
  <r>
    <x v="15"/>
    <x v="15"/>
    <x v="354"/>
    <s v="Thomas Kidd Elementary 10851 Shell Rd"/>
    <x v="69"/>
    <x v="0"/>
    <x v="0"/>
    <d v="2017-03-17T00:00:00"/>
    <s v="1 @ 0 min"/>
    <x v="404"/>
    <x v="20"/>
    <n v="2.9000000000000001E-2"/>
    <x v="2"/>
    <s v="MS1"/>
    <s v="PC1"/>
    <m/>
    <m/>
    <m/>
    <d v="2017-04-04T00:00:00"/>
  </r>
  <r>
    <x v="15"/>
    <x v="15"/>
    <x v="354"/>
    <s v="Thomas Kidd Elementary 10851 Shell Rd"/>
    <x v="69"/>
    <x v="0"/>
    <x v="0"/>
    <d v="2017-03-17T00:00:00"/>
    <s v="1 @ 0 min"/>
    <x v="405"/>
    <x v="20"/>
    <n v="8.9999999999999993E-3"/>
    <x v="0"/>
    <m/>
    <m/>
    <m/>
    <m/>
    <m/>
    <d v="2017-04-04T00:00:00"/>
  </r>
  <r>
    <x v="15"/>
    <x v="15"/>
    <x v="354"/>
    <s v="Thomas Kidd Elementary 10851 Shell Rd"/>
    <x v="55"/>
    <x v="0"/>
    <x v="0"/>
    <d v="2017-03-17T00:00:00"/>
    <s v="1 @ 0 min"/>
    <x v="406"/>
    <x v="20"/>
    <n v="3.7999999999999999E-2"/>
    <x v="2"/>
    <s v="MS2"/>
    <s v="PC2"/>
    <m/>
    <m/>
    <m/>
    <d v="2017-04-04T00:00:00"/>
  </r>
  <r>
    <x v="15"/>
    <x v="15"/>
    <x v="354"/>
    <s v="Thomas Kidd Elementary 10851 Shell Rd"/>
    <x v="44"/>
    <x v="0"/>
    <x v="0"/>
    <d v="2017-03-17T00:00:00"/>
    <s v="1 @ 0 min"/>
    <x v="407"/>
    <x v="20"/>
    <n v="1.4E-2"/>
    <x v="2"/>
    <s v="MS1"/>
    <s v="PC1"/>
    <m/>
    <m/>
    <m/>
    <d v="2017-04-04T00:00:00"/>
  </r>
  <r>
    <x v="15"/>
    <x v="15"/>
    <x v="354"/>
    <s v="Thomas Kidd Elementary 10851 Shell Rd"/>
    <x v="44"/>
    <x v="0"/>
    <x v="0"/>
    <d v="2017-03-17T00:00:00"/>
    <s v="1 @ 0 min"/>
    <x v="408"/>
    <x v="20"/>
    <n v="3.5999999999999997E-2"/>
    <x v="2"/>
    <s v="MS1"/>
    <s v="PC1"/>
    <m/>
    <m/>
    <m/>
    <d v="2017-04-04T00:00:00"/>
  </r>
  <r>
    <x v="15"/>
    <x v="15"/>
    <x v="354"/>
    <s v="Thomas Kidd Elementary 10851 Shell Rd"/>
    <x v="44"/>
    <x v="0"/>
    <x v="0"/>
    <d v="2017-03-17T00:00:00"/>
    <s v="1 @ 0 min"/>
    <x v="409"/>
    <x v="20"/>
    <n v="5.7000000000000002E-2"/>
    <x v="2"/>
    <s v="MS1"/>
    <s v="PC1"/>
    <m/>
    <m/>
    <m/>
    <d v="2017-04-04T00:00:00"/>
  </r>
  <r>
    <x v="15"/>
    <x v="15"/>
    <x v="354"/>
    <s v="Thomas Kidd Elementary 10851 Shell Rd"/>
    <x v="44"/>
    <x v="0"/>
    <x v="0"/>
    <d v="2017-03-17T00:00:00"/>
    <s v="1 @ 0 min"/>
    <x v="410"/>
    <x v="20"/>
    <n v="5.0000000000000001E-3"/>
    <x v="0"/>
    <m/>
    <m/>
    <m/>
    <m/>
    <m/>
    <d v="2017-04-04T00:00:00"/>
  </r>
  <r>
    <x v="15"/>
    <x v="15"/>
    <x v="354"/>
    <s v="Thomas Kidd Elementary 10851 Shell Rd"/>
    <x v="44"/>
    <x v="0"/>
    <x v="0"/>
    <d v="2017-03-17T00:00:00"/>
    <s v="1 @ 0 min"/>
    <x v="411"/>
    <x v="20"/>
    <n v="0.02"/>
    <x v="2"/>
    <s v="MS1"/>
    <s v="PC1"/>
    <m/>
    <m/>
    <m/>
    <d v="2017-04-04T00:00:00"/>
  </r>
  <r>
    <x v="15"/>
    <x v="15"/>
    <x v="354"/>
    <s v="Thomas Kidd Elementary 10851 Shell Rd"/>
    <x v="44"/>
    <x v="0"/>
    <x v="0"/>
    <d v="2017-03-17T00:00:00"/>
    <s v="1 @ 0 min"/>
    <x v="412"/>
    <x v="20"/>
    <n v="1.0999999999999999E-2"/>
    <x v="2"/>
    <s v="MS1"/>
    <s v="PC1"/>
    <m/>
    <m/>
    <m/>
    <d v="2017-04-04T00:00:00"/>
  </r>
  <r>
    <x v="15"/>
    <x v="15"/>
    <x v="354"/>
    <s v="Thomas Kidd Elementary 10851 Shell Rd"/>
    <x v="44"/>
    <x v="0"/>
    <x v="0"/>
    <d v="2017-03-17T00:00:00"/>
    <s v="1 @ 0 min"/>
    <x v="413"/>
    <x v="20"/>
    <n v="3.0000000000000001E-3"/>
    <x v="0"/>
    <m/>
    <m/>
    <m/>
    <m/>
    <m/>
    <d v="2017-04-04T00:00:00"/>
  </r>
  <r>
    <x v="15"/>
    <x v="15"/>
    <x v="354"/>
    <s v="Thomas Kidd Elementary 10851 Shell Rd"/>
    <x v="44"/>
    <x v="0"/>
    <x v="0"/>
    <d v="2017-03-17T00:00:00"/>
    <s v="1 @ 0 min"/>
    <x v="414"/>
    <x v="20"/>
    <n v="9.4E-2"/>
    <x v="2"/>
    <s v="MS1"/>
    <s v="PC1"/>
    <m/>
    <m/>
    <m/>
    <d v="2017-04-04T00:00:00"/>
  </r>
  <r>
    <x v="15"/>
    <x v="15"/>
    <x v="354"/>
    <s v="Thomas Kidd Elementary 10851 Shell Rd"/>
    <x v="44"/>
    <x v="0"/>
    <x v="0"/>
    <d v="2017-03-17T00:00:00"/>
    <s v="1 @ 0 min"/>
    <x v="415"/>
    <x v="20"/>
    <n v="1.4999999999999999E-2"/>
    <x v="2"/>
    <s v="MS2"/>
    <s v="PC2"/>
    <m/>
    <m/>
    <m/>
    <d v="2017-04-04T00:00:00"/>
  </r>
  <r>
    <x v="15"/>
    <x v="15"/>
    <x v="354"/>
    <s v="Thomas Kidd Elementary 10851 Shell Rd"/>
    <x v="44"/>
    <x v="0"/>
    <x v="0"/>
    <d v="2017-03-17T00:00:00"/>
    <s v="1 @ 0 min"/>
    <x v="416"/>
    <x v="20"/>
    <n v="4.3999999999999997E-2"/>
    <x v="2"/>
    <s v="MS2"/>
    <s v="PC2"/>
    <m/>
    <m/>
    <m/>
    <d v="2017-04-04T00:00:00"/>
  </r>
  <r>
    <x v="15"/>
    <x v="15"/>
    <x v="354"/>
    <s v="Thomas Kidd Elementary 10851 Shell Rd"/>
    <x v="68"/>
    <x v="0"/>
    <x v="0"/>
    <d v="2017-03-17T00:00:00"/>
    <s v="1 @ 0 min"/>
    <x v="417"/>
    <x v="20"/>
    <n v="1E-3"/>
    <x v="0"/>
    <m/>
    <m/>
    <m/>
    <m/>
    <m/>
    <d v="2017-04-04T00:00:00"/>
  </r>
  <r>
    <x v="15"/>
    <x v="15"/>
    <x v="354"/>
    <s v="Thomas Kidd Elementary 10851 Shell Rd"/>
    <x v="68"/>
    <x v="0"/>
    <x v="0"/>
    <d v="2017-03-17T00:00:00"/>
    <s v="1 @ 0 min"/>
    <x v="418"/>
    <x v="20"/>
    <n v="4.0000000000000001E-3"/>
    <x v="0"/>
    <m/>
    <m/>
    <m/>
    <m/>
    <m/>
    <d v="2017-04-04T00:00:00"/>
  </r>
  <r>
    <x v="15"/>
    <x v="15"/>
    <x v="354"/>
    <s v="Thomas Kidd Elementary 10851 Shell Rd"/>
    <x v="68"/>
    <x v="0"/>
    <x v="0"/>
    <d v="2017-03-17T00:00:00"/>
    <s v="1 @ 0 min"/>
    <x v="419"/>
    <x v="20"/>
    <n v="0.04"/>
    <x v="2"/>
    <s v="MS1"/>
    <s v="PC1"/>
    <m/>
    <m/>
    <m/>
    <d v="2017-04-04T00:00:00"/>
  </r>
  <r>
    <x v="15"/>
    <x v="15"/>
    <x v="354"/>
    <s v="Thomas Kidd Elementary 10851 Shell Rd"/>
    <x v="68"/>
    <x v="0"/>
    <x v="0"/>
    <d v="2017-03-17T00:00:00"/>
    <s v="1 @ 0 min"/>
    <x v="420"/>
    <x v="20"/>
    <n v="0"/>
    <x v="0"/>
    <m/>
    <m/>
    <m/>
    <m/>
    <m/>
    <d v="2017-04-04T00:00:00"/>
  </r>
  <r>
    <x v="15"/>
    <x v="15"/>
    <x v="354"/>
    <s v="Thomas Kidd Elementary 10851 Shell Rd"/>
    <x v="68"/>
    <x v="0"/>
    <x v="0"/>
    <d v="2017-03-17T00:00:00"/>
    <s v="1 @ 0 min"/>
    <x v="421"/>
    <x v="20"/>
    <n v="2E-3"/>
    <x v="0"/>
    <m/>
    <m/>
    <m/>
    <m/>
    <m/>
    <d v="2017-04-04T00:00:00"/>
  </r>
  <r>
    <x v="15"/>
    <x v="15"/>
    <x v="354"/>
    <s v="Thomas Kidd Elementary 10851 Shell Rd"/>
    <x v="68"/>
    <x v="0"/>
    <x v="0"/>
    <d v="2017-03-17T00:00:00"/>
    <s v="1 @ 0 min"/>
    <x v="422"/>
    <x v="20"/>
    <n v="7.6999999999999999E-2"/>
    <x v="2"/>
    <s v="decomission fountain temporarily to allow investigation of piping sources and fixtures to determine problem, develop corrective measures  (MS3)"/>
    <s v=" Ministry policy for daily flushing will continue until fixture results are within acceptable limits as determined by re-testing, advise school staff regarding purpose of decommission  or signage (PC3)"/>
    <m/>
    <m/>
    <m/>
    <d v="2017-04-04T00:00:00"/>
  </r>
  <r>
    <x v="15"/>
    <x v="15"/>
    <x v="354"/>
    <s v="Thomas Kidd Elementary 10851 Shell Rd"/>
    <x v="44"/>
    <x v="0"/>
    <x v="0"/>
    <d v="2017-03-17T00:00:00"/>
    <s v="1 @ 0 min"/>
    <x v="423"/>
    <x v="20"/>
    <n v="0.01"/>
    <x v="0"/>
    <m/>
    <m/>
    <m/>
    <m/>
    <m/>
    <d v="2017-04-04T00:00:00"/>
  </r>
  <r>
    <x v="15"/>
    <x v="15"/>
    <x v="354"/>
    <s v="Thomas Kidd Elementary 10851 Shell Rd"/>
    <x v="4"/>
    <x v="0"/>
    <x v="0"/>
    <d v="2017-03-17T00:00:00"/>
    <s v="1 @ 0 min"/>
    <x v="424"/>
    <x v="20"/>
    <n v="3.0000000000000001E-3"/>
    <x v="0"/>
    <m/>
    <m/>
    <m/>
    <m/>
    <m/>
    <d v="2017-04-04T00:00:00"/>
  </r>
  <r>
    <x v="15"/>
    <x v="15"/>
    <x v="354"/>
    <s v="Thomas Kidd Elementary 10851 Shell Rd"/>
    <x v="4"/>
    <x v="0"/>
    <x v="0"/>
    <d v="2017-03-17T00:00:00"/>
    <s v="1 @ 0 min"/>
    <x v="425"/>
    <x v="20"/>
    <n v="5.5E-2"/>
    <x v="2"/>
    <s v="MS2"/>
    <s v="PC2"/>
    <m/>
    <m/>
    <m/>
    <d v="2017-04-04T00:00:00"/>
  </r>
  <r>
    <x v="15"/>
    <x v="15"/>
    <x v="354"/>
    <s v="Thomas Kidd Elementary 10851 Shell Rd"/>
    <x v="4"/>
    <x v="0"/>
    <x v="0"/>
    <d v="2017-03-17T00:00:00"/>
    <s v="1 @ 0 min"/>
    <x v="426"/>
    <x v="20"/>
    <n v="8.0000000000000002E-3"/>
    <x v="0"/>
    <m/>
    <m/>
    <m/>
    <m/>
    <m/>
    <d v="2017-04-04T00:00:00"/>
  </r>
  <r>
    <x v="15"/>
    <x v="15"/>
    <x v="354"/>
    <s v="Thomas Kidd Elementary 10851 Shell Rd"/>
    <x v="4"/>
    <x v="0"/>
    <x v="0"/>
    <d v="2017-03-17T00:00:00"/>
    <s v="1 @ 0 min"/>
    <x v="427"/>
    <x v="20"/>
    <n v="4.0000000000000001E-3"/>
    <x v="0"/>
    <m/>
    <m/>
    <m/>
    <m/>
    <m/>
    <d v="2017-04-04T00:00:00"/>
  </r>
  <r>
    <x v="15"/>
    <x v="15"/>
    <x v="355"/>
    <s v="Daniel Woodward Elem.  10300 Seacote Rd"/>
    <x v="12"/>
    <x v="0"/>
    <x v="0"/>
    <d v="2017-03-17T00:00:00"/>
    <s v="1 @ 0 min"/>
    <x v="428"/>
    <x v="20"/>
    <n v="5.0000000000000001E-3"/>
    <x v="0"/>
    <m/>
    <m/>
    <m/>
    <m/>
    <m/>
    <d v="2017-04-04T00:00:00"/>
  </r>
  <r>
    <x v="15"/>
    <x v="15"/>
    <x v="355"/>
    <s v="Daniel Woodward Elem.  10300 Seacote Rd"/>
    <x v="12"/>
    <x v="0"/>
    <x v="0"/>
    <d v="2017-03-17T00:00:00"/>
    <s v="1 @ 0 min"/>
    <x v="429"/>
    <x v="20"/>
    <n v="7.0000000000000001E-3"/>
    <x v="0"/>
    <m/>
    <m/>
    <m/>
    <m/>
    <m/>
    <d v="2017-04-04T00:00:00"/>
  </r>
  <r>
    <x v="15"/>
    <x v="15"/>
    <x v="355"/>
    <s v="Daniel Woodward Elem.  10300 Seacote Rd"/>
    <x v="68"/>
    <x v="0"/>
    <x v="0"/>
    <d v="2017-03-17T00:00:00"/>
    <s v="1 @ 0 min"/>
    <x v="430"/>
    <x v="20"/>
    <n v="4.3999999999999997E-2"/>
    <x v="2"/>
    <s v="MS1"/>
    <s v="PC1"/>
    <m/>
    <m/>
    <m/>
    <d v="2017-04-04T00:00:00"/>
  </r>
  <r>
    <x v="15"/>
    <x v="15"/>
    <x v="355"/>
    <s v="Daniel Woodward Elem.  10300 Seacote Rd"/>
    <x v="68"/>
    <x v="0"/>
    <x v="0"/>
    <d v="2017-03-17T00:00:00"/>
    <s v="1 @ 0 min"/>
    <x v="431"/>
    <x v="20"/>
    <n v="1.4E-2"/>
    <x v="2"/>
    <s v="MS1"/>
    <s v="PC1"/>
    <m/>
    <m/>
    <m/>
    <d v="2017-04-04T00:00:00"/>
  </r>
  <r>
    <x v="15"/>
    <x v="15"/>
    <x v="355"/>
    <s v="Daniel Woodward Elem.  10300 Seacote Rd"/>
    <x v="68"/>
    <x v="0"/>
    <x v="0"/>
    <d v="2017-03-17T00:00:00"/>
    <s v="1 @ 0 min"/>
    <x v="432"/>
    <x v="20"/>
    <n v="3.2000000000000001E-2"/>
    <x v="2"/>
    <s v="MS2"/>
    <s v="PC2"/>
    <m/>
    <m/>
    <m/>
    <d v="2017-04-04T00:00:00"/>
  </r>
  <r>
    <x v="15"/>
    <x v="15"/>
    <x v="355"/>
    <s v="Daniel Woodward Elem.  10300 Seacote Rd"/>
    <x v="68"/>
    <x v="0"/>
    <x v="0"/>
    <d v="2017-03-17T00:00:00"/>
    <s v="1 @ 0 min"/>
    <x v="433"/>
    <x v="20"/>
    <n v="4.5999999999999999E-2"/>
    <x v="2"/>
    <s v="MS2"/>
    <s v="PC2"/>
    <m/>
    <m/>
    <m/>
    <d v="2017-04-04T00:00:00"/>
  </r>
  <r>
    <x v="15"/>
    <x v="15"/>
    <x v="355"/>
    <s v="Daniel Woodward Elem.  10300 Seacote Rd"/>
    <x v="68"/>
    <x v="0"/>
    <x v="0"/>
    <d v="2017-03-17T00:00:00"/>
    <s v="1 @ 0 min"/>
    <x v="434"/>
    <x v="20"/>
    <n v="6.0000000000000001E-3"/>
    <x v="0"/>
    <m/>
    <m/>
    <m/>
    <m/>
    <m/>
    <d v="2017-04-04T00:00:00"/>
  </r>
  <r>
    <x v="15"/>
    <x v="15"/>
    <x v="355"/>
    <s v="Daniel Woodward Elem.  10300 Seacote Rd"/>
    <x v="46"/>
    <x v="0"/>
    <x v="0"/>
    <d v="2017-03-17T00:00:00"/>
    <s v="1 @ 0 min"/>
    <x v="435"/>
    <x v="20"/>
    <n v="3.0000000000000001E-3"/>
    <x v="0"/>
    <m/>
    <m/>
    <m/>
    <m/>
    <m/>
    <d v="2017-04-04T00:00:00"/>
  </r>
  <r>
    <x v="15"/>
    <x v="15"/>
    <x v="355"/>
    <s v="Daniel Woodward Elem.  10300 Seacote Rd"/>
    <x v="46"/>
    <x v="0"/>
    <x v="0"/>
    <d v="2017-03-17T00:00:00"/>
    <s v="1 @ 0 min"/>
    <x v="436"/>
    <x v="20"/>
    <n v="4.7E-2"/>
    <x v="2"/>
    <s v="MS2"/>
    <s v="PC2"/>
    <m/>
    <m/>
    <m/>
    <d v="2017-04-04T00:00:00"/>
  </r>
  <r>
    <x v="15"/>
    <x v="15"/>
    <x v="355"/>
    <s v="Daniel Woodward Elem.  10300 Seacote Rd"/>
    <x v="46"/>
    <x v="0"/>
    <x v="0"/>
    <d v="2017-03-17T00:00:00"/>
    <s v="1 @ 0 min"/>
    <x v="437"/>
    <x v="20"/>
    <n v="2.1000000000000001E-2"/>
    <x v="2"/>
    <s v="MS1"/>
    <s v="PC1"/>
    <m/>
    <m/>
    <m/>
    <d v="2017-04-04T00:00:00"/>
  </r>
  <r>
    <x v="15"/>
    <x v="15"/>
    <x v="355"/>
    <s v="Daniel Woodward Elem.  10300 Seacote Rd"/>
    <x v="46"/>
    <x v="0"/>
    <x v="0"/>
    <d v="2017-03-17T00:00:00"/>
    <s v="1 @ 0 min"/>
    <x v="438"/>
    <x v="20"/>
    <n v="3.5999999999999997E-2"/>
    <x v="2"/>
    <s v="MS1"/>
    <s v="PC1"/>
    <m/>
    <m/>
    <m/>
    <d v="2017-04-04T00:00:00"/>
  </r>
  <r>
    <x v="15"/>
    <x v="15"/>
    <x v="355"/>
    <s v="Daniel Woodward Elem.  10300 Seacote Rd"/>
    <x v="46"/>
    <x v="0"/>
    <x v="0"/>
    <d v="2017-03-17T00:00:00"/>
    <s v="1 @ 0 min"/>
    <x v="439"/>
    <x v="20"/>
    <n v="4.1000000000000002E-2"/>
    <x v="2"/>
    <s v="MS1"/>
    <s v="PC1"/>
    <m/>
    <m/>
    <m/>
    <d v="2017-04-04T00:00:00"/>
  </r>
  <r>
    <x v="15"/>
    <x v="15"/>
    <x v="355"/>
    <s v="Daniel Woodward Elem.  10300 Seacote Rd"/>
    <x v="46"/>
    <x v="0"/>
    <x v="0"/>
    <d v="2017-03-17T00:00:00"/>
    <s v="1 @ 0 min"/>
    <x v="440"/>
    <x v="20"/>
    <n v="0.06"/>
    <x v="2"/>
    <s v="MS1"/>
    <s v="PC1"/>
    <m/>
    <m/>
    <m/>
    <d v="2017-04-04T00:00:00"/>
  </r>
  <r>
    <x v="15"/>
    <x v="15"/>
    <x v="355"/>
    <s v="Daniel Woodward Elem.  10300 Seacote Rd"/>
    <x v="46"/>
    <x v="0"/>
    <x v="0"/>
    <d v="2017-03-17T00:00:00"/>
    <s v="1 @ 0 min"/>
    <x v="441"/>
    <x v="20"/>
    <n v="1.6E-2"/>
    <x v="2"/>
    <s v="MS2"/>
    <s v="PC2"/>
    <m/>
    <m/>
    <m/>
    <d v="2017-04-04T00:00:00"/>
  </r>
  <r>
    <x v="15"/>
    <x v="15"/>
    <x v="355"/>
    <s v="Daniel Woodward Elem.  10300 Seacote Rd"/>
    <x v="46"/>
    <x v="0"/>
    <x v="0"/>
    <d v="2017-03-17T00:00:00"/>
    <s v="1 @ 0 min"/>
    <x v="442"/>
    <x v="20"/>
    <n v="3.0000000000000001E-3"/>
    <x v="0"/>
    <m/>
    <m/>
    <m/>
    <m/>
    <m/>
    <d v="2017-04-04T00:00:00"/>
  </r>
  <r>
    <x v="15"/>
    <x v="15"/>
    <x v="355"/>
    <s v="Daniel Woodward Elem.  10300 Seacote Rd"/>
    <x v="124"/>
    <x v="0"/>
    <x v="0"/>
    <d v="2017-03-17T00:00:00"/>
    <s v="1 @ 0 min"/>
    <x v="443"/>
    <x v="20"/>
    <n v="2.1000000000000001E-2"/>
    <x v="2"/>
    <s v="MS2"/>
    <s v="PC2"/>
    <m/>
    <m/>
    <m/>
    <d v="2017-04-04T00:00:00"/>
  </r>
  <r>
    <x v="15"/>
    <x v="15"/>
    <x v="355"/>
    <s v="Daniel Woodward Elem.  10300 Seacote Rd"/>
    <x v="8"/>
    <x v="0"/>
    <x v="0"/>
    <d v="2017-03-17T00:00:00"/>
    <s v="1 @ 0 min"/>
    <x v="444"/>
    <x v="20"/>
    <n v="7.0000000000000001E-3"/>
    <x v="0"/>
    <m/>
    <m/>
    <m/>
    <m/>
    <m/>
    <d v="2017-04-04T00:00:00"/>
  </r>
  <r>
    <x v="15"/>
    <x v="15"/>
    <x v="355"/>
    <s v="Daniel Woodward Elem.  10300 Seacote Rd"/>
    <x v="12"/>
    <x v="0"/>
    <x v="0"/>
    <d v="2017-03-17T00:00:00"/>
    <s v="1 @ 0 min"/>
    <x v="445"/>
    <x v="20"/>
    <n v="3.5999999999999997E-2"/>
    <x v="2"/>
    <s v="MS2"/>
    <s v="PC2"/>
    <m/>
    <m/>
    <m/>
    <d v="2017-04-04T00:00:00"/>
  </r>
  <r>
    <x v="15"/>
    <x v="15"/>
    <x v="355"/>
    <s v="Daniel Woodward Elem.  10300 Seacote Rd"/>
    <x v="12"/>
    <x v="0"/>
    <x v="0"/>
    <d v="2017-03-17T00:00:00"/>
    <s v="1 @ 0 min"/>
    <x v="446"/>
    <x v="20"/>
    <n v="7.0000000000000001E-3"/>
    <x v="0"/>
    <m/>
    <m/>
    <m/>
    <m/>
    <m/>
    <d v="2017-04-04T00:00:00"/>
  </r>
  <r>
    <x v="15"/>
    <x v="15"/>
    <x v="355"/>
    <s v="Daniel Woodward Elem.  10300 Seacote Rd"/>
    <x v="8"/>
    <x v="0"/>
    <x v="0"/>
    <d v="2017-03-17T00:00:00"/>
    <s v="1 @ 0 min"/>
    <x v="447"/>
    <x v="20"/>
    <n v="0.03"/>
    <x v="2"/>
    <s v="MS2"/>
    <s v="PC2"/>
    <m/>
    <m/>
    <m/>
    <d v="2017-04-04T00:00:00"/>
  </r>
  <r>
    <x v="15"/>
    <x v="15"/>
    <x v="355"/>
    <s v="Daniel Woodward Elem.  10300 Seacote Rd"/>
    <x v="8"/>
    <x v="0"/>
    <x v="0"/>
    <d v="2017-03-17T00:00:00"/>
    <s v="1 @ 0 min"/>
    <x v="448"/>
    <x v="20"/>
    <n v="7.2999999999999995E-2"/>
    <x v="2"/>
    <s v="MS2"/>
    <s v="PC2"/>
    <m/>
    <m/>
    <m/>
    <d v="2017-04-04T00:00:00"/>
  </r>
  <r>
    <x v="15"/>
    <x v="15"/>
    <x v="355"/>
    <s v="Daniel Woodward Elem.  10300 Seacote Rd"/>
    <x v="8"/>
    <x v="0"/>
    <x v="0"/>
    <d v="2017-03-17T00:00:00"/>
    <s v="1 @ 0 min"/>
    <x v="449"/>
    <x v="20"/>
    <n v="2.5999999999999999E-2"/>
    <x v="2"/>
    <s v="MS1"/>
    <s v="PC1"/>
    <m/>
    <m/>
    <m/>
    <d v="2017-04-04T00:00:00"/>
  </r>
  <r>
    <x v="15"/>
    <x v="15"/>
    <x v="355"/>
    <s v="Daniel Woodward Elem.  10300 Seacote Rd"/>
    <x v="8"/>
    <x v="0"/>
    <x v="0"/>
    <d v="2017-03-17T00:00:00"/>
    <s v="1 @ 0 min"/>
    <x v="450"/>
    <x v="20"/>
    <n v="1.2999999999999999E-2"/>
    <x v="2"/>
    <s v="MS1"/>
    <s v="PC1"/>
    <m/>
    <m/>
    <m/>
    <d v="2017-04-04T00:00:00"/>
  </r>
  <r>
    <x v="15"/>
    <x v="15"/>
    <x v="355"/>
    <s v="Daniel Woodward Elem.  10300 Seacote Rd"/>
    <x v="8"/>
    <x v="0"/>
    <x v="0"/>
    <d v="2017-03-17T00:00:00"/>
    <s v="1 @ 0 min"/>
    <x v="451"/>
    <x v="20"/>
    <n v="4.5999999999999999E-2"/>
    <x v="2"/>
    <s v="MS1"/>
    <s v="PC1"/>
    <m/>
    <m/>
    <m/>
    <d v="2017-04-04T00:00:00"/>
  </r>
  <r>
    <x v="15"/>
    <x v="15"/>
    <x v="355"/>
    <s v="Daniel Woodward Elem.  10300 Seacote Rd"/>
    <x v="8"/>
    <x v="0"/>
    <x v="0"/>
    <d v="2017-03-17T00:00:00"/>
    <s v="1 @ 0 min"/>
    <x v="452"/>
    <x v="20"/>
    <n v="1.7999999999999999E-2"/>
    <x v="2"/>
    <s v="MS1"/>
    <s v="PC1"/>
    <m/>
    <m/>
    <m/>
    <d v="2017-04-04T00:00:00"/>
  </r>
  <r>
    <x v="15"/>
    <x v="15"/>
    <x v="355"/>
    <s v="Daniel Woodward Elem.  10300 Seacote Rd"/>
    <x v="8"/>
    <x v="0"/>
    <x v="0"/>
    <d v="2017-03-17T00:00:00"/>
    <s v="1 @ 0 min"/>
    <x v="453"/>
    <x v="20"/>
    <n v="1.0999999999999999E-2"/>
    <x v="2"/>
    <s v="MS1"/>
    <s v="PC1"/>
    <m/>
    <m/>
    <m/>
    <d v="2017-04-04T00:00:00"/>
  </r>
  <r>
    <x v="15"/>
    <x v="15"/>
    <x v="355"/>
    <s v="Daniel Woodward Elem.  10300 Seacote Rd"/>
    <x v="8"/>
    <x v="0"/>
    <x v="0"/>
    <d v="2017-03-17T00:00:00"/>
    <s v="1 @ 0 min"/>
    <x v="454"/>
    <x v="20"/>
    <n v="0.1"/>
    <x v="2"/>
    <s v="MS1"/>
    <s v="PC1"/>
    <m/>
    <m/>
    <m/>
    <d v="2017-04-04T00:00:00"/>
  </r>
  <r>
    <x v="15"/>
    <x v="15"/>
    <x v="355"/>
    <s v="Daniel Woodward Elem.  10300 Seacote Rd"/>
    <x v="8"/>
    <x v="0"/>
    <x v="0"/>
    <d v="2017-03-17T00:00:00"/>
    <s v="1 @ 0 min"/>
    <x v="455"/>
    <x v="20"/>
    <n v="7.0000000000000007E-2"/>
    <x v="2"/>
    <s v="MS1"/>
    <s v="PC1"/>
    <m/>
    <m/>
    <m/>
    <d v="2017-04-04T00:00:00"/>
  </r>
  <r>
    <x v="15"/>
    <x v="15"/>
    <x v="355"/>
    <s v="Daniel Woodward Elem.  10300 Seacote Rd"/>
    <x v="8"/>
    <x v="0"/>
    <x v="0"/>
    <d v="2017-03-17T00:00:00"/>
    <s v="1 @ 0 min"/>
    <x v="456"/>
    <x v="20"/>
    <n v="9.0999999999999998E-2"/>
    <x v="2"/>
    <s v="MS1"/>
    <s v="PC1"/>
    <m/>
    <m/>
    <m/>
    <d v="2017-04-04T00:00:00"/>
  </r>
  <r>
    <x v="15"/>
    <x v="15"/>
    <x v="355"/>
    <s v="Daniel Woodward Elem.  10300 Seacote Rd"/>
    <x v="8"/>
    <x v="0"/>
    <x v="0"/>
    <d v="2017-03-17T00:00:00"/>
    <s v="1 @ 0 min"/>
    <x v="457"/>
    <x v="20"/>
    <n v="1.6E-2"/>
    <x v="2"/>
    <s v="MS1"/>
    <s v="PC1"/>
    <m/>
    <m/>
    <m/>
    <d v="2017-04-04T00:00:00"/>
  </r>
  <r>
    <x v="15"/>
    <x v="15"/>
    <x v="355"/>
    <s v="Daniel Woodward Elem.  10300 Seacote Rd"/>
    <x v="8"/>
    <x v="0"/>
    <x v="0"/>
    <d v="2017-03-17T00:00:00"/>
    <s v="1 @ 0 min"/>
    <x v="458"/>
    <x v="20"/>
    <n v="1.6E-2"/>
    <x v="2"/>
    <s v="MS1"/>
    <s v="PC1"/>
    <m/>
    <m/>
    <m/>
    <d v="2017-04-04T00:00:00"/>
  </r>
  <r>
    <x v="15"/>
    <x v="15"/>
    <x v="355"/>
    <s v="Daniel Woodward Elem.  10300 Seacote Rd"/>
    <x v="68"/>
    <x v="0"/>
    <x v="0"/>
    <d v="2017-03-17T00:00:00"/>
    <s v="1 @ 0 min"/>
    <x v="459"/>
    <x v="20"/>
    <n v="0.123"/>
    <x v="2"/>
    <s v="MS2"/>
    <s v="PC2"/>
    <m/>
    <m/>
    <m/>
    <d v="2017-04-04T00:00:00"/>
  </r>
  <r>
    <x v="15"/>
    <x v="15"/>
    <x v="355"/>
    <s v="Daniel Woodward Elem.  10300 Seacote Rd"/>
    <x v="68"/>
    <x v="0"/>
    <x v="0"/>
    <d v="2017-03-17T00:00:00"/>
    <s v="1 @ 0 min"/>
    <x v="460"/>
    <x v="20"/>
    <n v="2.3E-2"/>
    <x v="2"/>
    <s v="MS2"/>
    <s v="PC2"/>
    <m/>
    <m/>
    <m/>
    <d v="2017-04-04T00:00:00"/>
  </r>
  <r>
    <x v="15"/>
    <x v="15"/>
    <x v="355"/>
    <s v="Daniel Woodward Elem.  10300 Seacote Rd"/>
    <x v="68"/>
    <x v="0"/>
    <x v="0"/>
    <d v="2017-03-17T00:00:00"/>
    <s v="1 @ 0 min"/>
    <x v="461"/>
    <x v="20"/>
    <n v="0.14000000000000001"/>
    <x v="2"/>
    <s v="MS2"/>
    <s v="PC2"/>
    <m/>
    <m/>
    <m/>
    <d v="2017-04-04T00:00:00"/>
  </r>
  <r>
    <x v="15"/>
    <x v="15"/>
    <x v="355"/>
    <s v="Daniel Woodward Elem.  10300 Seacote Rd"/>
    <x v="68"/>
    <x v="0"/>
    <x v="0"/>
    <d v="2017-03-17T00:00:00"/>
    <s v="1 @ 0 min"/>
    <x v="462"/>
    <x v="20"/>
    <n v="1.4999999999999999E-2"/>
    <x v="2"/>
    <s v="MS1"/>
    <s v="PC1"/>
    <m/>
    <m/>
    <m/>
    <d v="2017-04-04T00:00:00"/>
  </r>
  <r>
    <x v="15"/>
    <x v="15"/>
    <x v="355"/>
    <s v="Daniel Woodward Elem.  10300 Seacote Rd"/>
    <x v="68"/>
    <x v="0"/>
    <x v="0"/>
    <d v="2017-03-17T00:00:00"/>
    <s v="1 @ 0 min"/>
    <x v="463"/>
    <x v="20"/>
    <n v="1.4E-2"/>
    <x v="2"/>
    <s v="MS2"/>
    <s v="PC2"/>
    <m/>
    <m/>
    <m/>
    <d v="2017-04-04T00:00:00"/>
  </r>
  <r>
    <x v="15"/>
    <x v="15"/>
    <x v="355"/>
    <s v="Daniel Woodward Elem.  10300 Seacote Rd"/>
    <x v="68"/>
    <x v="0"/>
    <x v="0"/>
    <d v="2017-03-17T00:00:00"/>
    <s v="1 @ 0 min"/>
    <x v="464"/>
    <x v="20"/>
    <n v="7.0000000000000001E-3"/>
    <x v="0"/>
    <m/>
    <m/>
    <m/>
    <m/>
    <m/>
    <d v="2017-04-04T00:00:00"/>
  </r>
  <r>
    <x v="15"/>
    <x v="15"/>
    <x v="355"/>
    <s v="Daniel Woodward Elem.  10300 Seacote Rd"/>
    <x v="68"/>
    <x v="0"/>
    <x v="0"/>
    <d v="2017-03-17T00:00:00"/>
    <s v="1 @ 0 min"/>
    <x v="279"/>
    <x v="20"/>
    <n v="9.9000000000000005E-2"/>
    <x v="2"/>
    <s v="MS1"/>
    <s v="PC1"/>
    <m/>
    <m/>
    <m/>
    <d v="2017-04-04T00:00:00"/>
  </r>
  <r>
    <x v="15"/>
    <x v="15"/>
    <x v="355"/>
    <s v="Daniel Woodward Elem.  10300 Seacote Rd"/>
    <x v="68"/>
    <x v="0"/>
    <x v="0"/>
    <d v="2017-03-17T00:00:00"/>
    <s v="1 @ 0 min"/>
    <x v="278"/>
    <x v="20"/>
    <n v="7.0999999999999994E-2"/>
    <x v="2"/>
    <s v="MS1"/>
    <s v="PC1"/>
    <m/>
    <m/>
    <m/>
    <d v="2017-04-04T00:00:00"/>
  </r>
  <r>
    <x v="15"/>
    <x v="15"/>
    <x v="355"/>
    <s v="Daniel Woodward Elem.  10300 Seacote Rd"/>
    <x v="68"/>
    <x v="0"/>
    <x v="0"/>
    <d v="2017-03-17T00:00:00"/>
    <s v="1 @ 0 min"/>
    <x v="465"/>
    <x v="20"/>
    <n v="3.5000000000000003E-2"/>
    <x v="2"/>
    <s v="MS1"/>
    <s v="PC1"/>
    <m/>
    <m/>
    <m/>
    <d v="2017-04-04T00:00:00"/>
  </r>
  <r>
    <x v="15"/>
    <x v="15"/>
    <x v="355"/>
    <s v="Daniel Woodward Elem.  10300 Seacote Rd"/>
    <x v="68"/>
    <x v="0"/>
    <x v="0"/>
    <d v="2017-03-17T00:00:00"/>
    <s v="1 @ 0 min"/>
    <x v="466"/>
    <x v="20"/>
    <n v="1.2E-2"/>
    <x v="2"/>
    <s v="MS1"/>
    <s v="PC1"/>
    <m/>
    <m/>
    <m/>
    <d v="2017-04-04T00:00:00"/>
  </r>
  <r>
    <x v="15"/>
    <x v="15"/>
    <x v="355"/>
    <s v="Daniel Woodward Elem.  10300 Seacote Rd"/>
    <x v="12"/>
    <x v="0"/>
    <x v="0"/>
    <d v="2017-03-17T00:00:00"/>
    <s v="1 @ 0 min"/>
    <x v="467"/>
    <x v="20"/>
    <n v="2E-3"/>
    <x v="0"/>
    <m/>
    <m/>
    <m/>
    <m/>
    <m/>
    <d v="2017-04-04T00:00:00"/>
  </r>
  <r>
    <x v="15"/>
    <x v="15"/>
    <x v="356"/>
    <s v="Alfred Dixon Elem. 9331 Diamond Rd"/>
    <x v="73"/>
    <x v="0"/>
    <x v="0"/>
    <d v="2017-03-17T00:00:00"/>
    <s v="1 @ 0 min"/>
    <x v="468"/>
    <x v="20"/>
    <n v="1.6E-2"/>
    <x v="2"/>
    <s v="MS1"/>
    <s v="PC1"/>
    <m/>
    <m/>
    <m/>
    <d v="2017-04-04T00:00:00"/>
  </r>
  <r>
    <x v="15"/>
    <x v="15"/>
    <x v="356"/>
    <s v="Alfred Dixon Elem. 9331 Diamond Rd"/>
    <x v="73"/>
    <x v="0"/>
    <x v="0"/>
    <d v="2017-03-17T00:00:00"/>
    <s v="1 @ 0 min"/>
    <x v="469"/>
    <x v="20"/>
    <n v="3.0000000000000001E-3"/>
    <x v="0"/>
    <m/>
    <m/>
    <m/>
    <m/>
    <m/>
    <d v="2017-04-04T00:00:00"/>
  </r>
  <r>
    <x v="15"/>
    <x v="15"/>
    <x v="356"/>
    <s v="Alfred Dixon Elem. 9331 Diamond Rd"/>
    <x v="73"/>
    <x v="0"/>
    <x v="0"/>
    <d v="2017-03-17T00:00:00"/>
    <s v="1 @ 0 min"/>
    <x v="470"/>
    <x v="20"/>
    <n v="5.0000000000000001E-3"/>
    <x v="0"/>
    <m/>
    <m/>
    <m/>
    <m/>
    <m/>
    <d v="2017-04-04T00:00:00"/>
  </r>
  <r>
    <x v="15"/>
    <x v="15"/>
    <x v="356"/>
    <s v="Alfred Dixon Elem. 9331 Diamond Rd"/>
    <x v="73"/>
    <x v="0"/>
    <x v="0"/>
    <d v="2017-03-17T00:00:00"/>
    <s v="1 @ 0 min"/>
    <x v="471"/>
    <x v="20"/>
    <n v="7.4999999999999997E-2"/>
    <x v="2"/>
    <s v="MS1"/>
    <s v="PC1"/>
    <m/>
    <m/>
    <m/>
    <d v="2017-04-04T00:00:00"/>
  </r>
  <r>
    <x v="15"/>
    <x v="15"/>
    <x v="356"/>
    <s v="Alfred Dixon Elem. 9331 Diamond Rd"/>
    <x v="73"/>
    <x v="0"/>
    <x v="0"/>
    <d v="2017-03-17T00:00:00"/>
    <s v="1 @ 0 min"/>
    <x v="472"/>
    <x v="20"/>
    <n v="5.0000000000000001E-3"/>
    <x v="0"/>
    <m/>
    <m/>
    <m/>
    <m/>
    <m/>
    <d v="2017-04-04T00:00:00"/>
  </r>
  <r>
    <x v="15"/>
    <x v="15"/>
    <x v="356"/>
    <s v="Alfred Dixon Elem. 9331 Diamond Rd"/>
    <x v="73"/>
    <x v="0"/>
    <x v="0"/>
    <d v="2017-03-17T00:00:00"/>
    <s v="1 @ 0 min"/>
    <x v="473"/>
    <x v="20"/>
    <n v="4.1000000000000002E-2"/>
    <x v="2"/>
    <s v="MS1"/>
    <s v="PC1"/>
    <m/>
    <m/>
    <m/>
    <d v="2017-04-04T00:00:00"/>
  </r>
  <r>
    <x v="15"/>
    <x v="15"/>
    <x v="356"/>
    <s v="Alfred Dixon Elem. 9331 Diamond Rd"/>
    <x v="73"/>
    <x v="0"/>
    <x v="0"/>
    <d v="2017-03-17T00:00:00"/>
    <s v="1 @ 0 min"/>
    <x v="474"/>
    <x v="20"/>
    <n v="8.0000000000000002E-3"/>
    <x v="0"/>
    <m/>
    <m/>
    <m/>
    <m/>
    <m/>
    <d v="2017-04-04T00:00:00"/>
  </r>
  <r>
    <x v="15"/>
    <x v="15"/>
    <x v="356"/>
    <s v="Alfred Dixon Elem. 9331 Diamond Rd"/>
    <x v="73"/>
    <x v="0"/>
    <x v="0"/>
    <d v="2017-03-17T00:00:00"/>
    <s v="1 @ 0 min"/>
    <x v="475"/>
    <x v="20"/>
    <n v="6.0000000000000001E-3"/>
    <x v="0"/>
    <m/>
    <m/>
    <m/>
    <m/>
    <m/>
    <d v="2017-04-04T00:00:00"/>
  </r>
  <r>
    <x v="15"/>
    <x v="15"/>
    <x v="356"/>
    <s v="Alfred Dixon Elem. 9331 Diamond Rd"/>
    <x v="73"/>
    <x v="0"/>
    <x v="0"/>
    <d v="2017-03-17T00:00:00"/>
    <s v="1 @ 0 min"/>
    <x v="476"/>
    <x v="20"/>
    <n v="6.6000000000000003E-2"/>
    <x v="2"/>
    <s v="MS1"/>
    <s v="PC1"/>
    <m/>
    <m/>
    <m/>
    <d v="2017-04-04T00:00:00"/>
  </r>
  <r>
    <x v="15"/>
    <x v="15"/>
    <x v="356"/>
    <s v="Alfred Dixon Elem. 9331 Diamond Rd"/>
    <x v="73"/>
    <x v="0"/>
    <x v="0"/>
    <d v="2017-03-17T00:00:00"/>
    <s v="1 @ 0 min"/>
    <x v="477"/>
    <x v="20"/>
    <n v="1.9E-2"/>
    <x v="2"/>
    <s v="MS1"/>
    <s v="PC1"/>
    <m/>
    <m/>
    <m/>
    <d v="2017-04-04T00:00:00"/>
  </r>
  <r>
    <x v="15"/>
    <x v="15"/>
    <x v="356"/>
    <s v="Alfred Dixon Elem. 9331 Diamond Rd"/>
    <x v="73"/>
    <x v="0"/>
    <x v="0"/>
    <d v="2017-03-17T00:00:00"/>
    <s v="1 @ 0 min"/>
    <x v="478"/>
    <x v="20"/>
    <n v="2.1999999999999999E-2"/>
    <x v="2"/>
    <s v="MS1"/>
    <s v="PC1"/>
    <m/>
    <m/>
    <m/>
    <d v="2017-04-04T00:00:00"/>
  </r>
  <r>
    <x v="15"/>
    <x v="15"/>
    <x v="356"/>
    <s v="Alfred Dixon Elem. 9331 Diamond Rd"/>
    <x v="73"/>
    <x v="0"/>
    <x v="0"/>
    <d v="2017-03-17T00:00:00"/>
    <s v="1 @ 0 min"/>
    <x v="479"/>
    <x v="20"/>
    <n v="0.01"/>
    <x v="2"/>
    <s v="MS1"/>
    <s v="PC1"/>
    <m/>
    <m/>
    <m/>
    <d v="2017-04-04T00:00:00"/>
  </r>
  <r>
    <x v="15"/>
    <x v="15"/>
    <x v="356"/>
    <s v="Alfred Dixon Elem. 9331 Diamond Rd"/>
    <x v="73"/>
    <x v="0"/>
    <x v="0"/>
    <d v="2017-03-17T00:00:00"/>
    <s v="1 @ 0 min"/>
    <x v="480"/>
    <x v="20"/>
    <n v="2.4E-2"/>
    <x v="2"/>
    <s v="MS2"/>
    <s v="PC2"/>
    <m/>
    <m/>
    <m/>
    <d v="2017-04-04T00:00:00"/>
  </r>
  <r>
    <x v="15"/>
    <x v="15"/>
    <x v="356"/>
    <s v="Alfred Dixon Elem. 9331 Diamond Rd"/>
    <x v="73"/>
    <x v="0"/>
    <x v="0"/>
    <d v="2017-03-17T00:00:00"/>
    <s v="1 @ 0 min"/>
    <x v="481"/>
    <x v="20"/>
    <n v="1.4E-2"/>
    <x v="2"/>
    <s v="MS3"/>
    <s v="PC3"/>
    <m/>
    <m/>
    <m/>
    <d v="2017-04-04T00:00:00"/>
  </r>
  <r>
    <x v="15"/>
    <x v="15"/>
    <x v="356"/>
    <s v="Alfred Dixon Elem. 9331 Diamond Rd"/>
    <x v="39"/>
    <x v="0"/>
    <x v="0"/>
    <d v="2017-03-17T00:00:00"/>
    <s v="1 @ 0 min"/>
    <x v="482"/>
    <x v="20"/>
    <n v="7.0000000000000001E-3"/>
    <x v="0"/>
    <m/>
    <m/>
    <m/>
    <m/>
    <m/>
    <d v="2017-04-04T00:00:00"/>
  </r>
  <r>
    <x v="15"/>
    <x v="15"/>
    <x v="356"/>
    <s v="Alfred Dixon Elem. 9331 Diamond Rd"/>
    <x v="73"/>
    <x v="0"/>
    <x v="0"/>
    <d v="2017-03-17T00:00:00"/>
    <s v="1 @ 0 min"/>
    <x v="483"/>
    <x v="20"/>
    <n v="0.03"/>
    <x v="2"/>
    <s v="MS2"/>
    <s v="PC2"/>
    <m/>
    <m/>
    <m/>
    <d v="2017-04-04T00:00:00"/>
  </r>
  <r>
    <x v="15"/>
    <x v="15"/>
    <x v="356"/>
    <s v="Alfred Dixon Elem. 9331 Diamond Rd"/>
    <x v="73"/>
    <x v="0"/>
    <x v="0"/>
    <d v="2017-03-17T00:00:00"/>
    <s v="1 @ 0 min"/>
    <x v="484"/>
    <x v="20"/>
    <n v="2.5000000000000001E-2"/>
    <x v="2"/>
    <s v="MS2"/>
    <s v="PC2"/>
    <m/>
    <m/>
    <m/>
    <d v="2017-04-04T00:00:00"/>
  </r>
  <r>
    <x v="15"/>
    <x v="15"/>
    <x v="356"/>
    <s v="Alfred Dixon Elem. 9331 Diamond Rd"/>
    <x v="73"/>
    <x v="0"/>
    <x v="0"/>
    <d v="2017-03-17T00:00:00"/>
    <s v="1 @ 0 min"/>
    <x v="485"/>
    <x v="20"/>
    <n v="0.04"/>
    <x v="2"/>
    <s v="MS3"/>
    <s v="PC3"/>
    <m/>
    <m/>
    <m/>
    <d v="2017-04-04T00:00:00"/>
  </r>
  <r>
    <x v="15"/>
    <x v="15"/>
    <x v="356"/>
    <s v="Alfred Dixon Elem. 9331 Diamond Rd"/>
    <x v="73"/>
    <x v="0"/>
    <x v="0"/>
    <d v="2017-03-17T00:00:00"/>
    <s v="1 @ 0 min"/>
    <x v="486"/>
    <x v="20"/>
    <n v="3.6999999999999998E-2"/>
    <x v="2"/>
    <s v="MS2"/>
    <s v="PC2"/>
    <m/>
    <m/>
    <m/>
    <d v="2017-04-04T00:00:00"/>
  </r>
  <r>
    <x v="15"/>
    <x v="15"/>
    <x v="356"/>
    <s v="Alfred Dixon Elem. 9331 Diamond Rd"/>
    <x v="73"/>
    <x v="0"/>
    <x v="0"/>
    <d v="2017-03-17T00:00:00"/>
    <s v="1 @ 0 min"/>
    <x v="487"/>
    <x v="20"/>
    <n v="2E-3"/>
    <x v="0"/>
    <m/>
    <m/>
    <m/>
    <m/>
    <m/>
    <d v="2017-04-04T00:00:00"/>
  </r>
  <r>
    <x v="15"/>
    <x v="15"/>
    <x v="356"/>
    <s v="Alfred Dixon Elem. 9331 Diamond Rd"/>
    <x v="15"/>
    <x v="0"/>
    <x v="0"/>
    <d v="2017-03-17T00:00:00"/>
    <s v="1 @ 0 min"/>
    <x v="488"/>
    <x v="20"/>
    <n v="1.2E-2"/>
    <x v="2"/>
    <s v="MS2"/>
    <s v="PC2"/>
    <m/>
    <m/>
    <m/>
    <d v="2017-04-04T00:00:00"/>
  </r>
  <r>
    <x v="15"/>
    <x v="15"/>
    <x v="356"/>
    <s v="Alfred Dixon Elem. 9331 Diamond Rd"/>
    <x v="15"/>
    <x v="0"/>
    <x v="0"/>
    <d v="2017-03-17T00:00:00"/>
    <s v="1 @ 0 min"/>
    <x v="489"/>
    <x v="20"/>
    <n v="5.0000000000000001E-3"/>
    <x v="0"/>
    <m/>
    <m/>
    <m/>
    <m/>
    <m/>
    <d v="2017-04-04T00:00:00"/>
  </r>
  <r>
    <x v="15"/>
    <x v="15"/>
    <x v="356"/>
    <s v="Alfred Dixon Elem. 9331 Diamond Rd"/>
    <x v="15"/>
    <x v="0"/>
    <x v="0"/>
    <d v="2017-03-17T00:00:00"/>
    <s v="1 @ 0 min"/>
    <x v="490"/>
    <x v="20"/>
    <n v="2E-3"/>
    <x v="0"/>
    <m/>
    <m/>
    <m/>
    <m/>
    <m/>
    <d v="2017-04-04T00:00:00"/>
  </r>
  <r>
    <x v="15"/>
    <x v="15"/>
    <x v="356"/>
    <s v="Alfred Dixon Elem. 9331 Diamond Rd"/>
    <x v="15"/>
    <x v="0"/>
    <x v="0"/>
    <d v="2017-03-17T00:00:00"/>
    <s v="1 @ 0 min"/>
    <x v="491"/>
    <x v="20"/>
    <n v="1.7000000000000001E-2"/>
    <x v="2"/>
    <s v="MS2"/>
    <s v="PC2"/>
    <m/>
    <m/>
    <m/>
    <d v="2017-04-04T00:00:00"/>
  </r>
  <r>
    <x v="15"/>
    <x v="15"/>
    <x v="356"/>
    <s v="Alfred Dixon Elem. 9331 Diamond Rd"/>
    <x v="15"/>
    <x v="0"/>
    <x v="0"/>
    <d v="2017-03-17T00:00:00"/>
    <s v="1 @ 0 min"/>
    <x v="492"/>
    <x v="20"/>
    <n v="8.9999999999999993E-3"/>
    <x v="0"/>
    <m/>
    <m/>
    <m/>
    <m/>
    <m/>
    <d v="2017-04-04T00:00:00"/>
  </r>
  <r>
    <x v="15"/>
    <x v="15"/>
    <x v="356"/>
    <s v="Alfred Dixon Elem. 9331 Diamond Rd"/>
    <x v="15"/>
    <x v="0"/>
    <x v="0"/>
    <d v="2017-03-17T00:00:00"/>
    <s v="1 @ 0 min"/>
    <x v="493"/>
    <x v="20"/>
    <n v="7.0000000000000001E-3"/>
    <x v="0"/>
    <m/>
    <m/>
    <m/>
    <m/>
    <m/>
    <d v="2017-04-04T00:00:00"/>
  </r>
  <r>
    <x v="15"/>
    <x v="15"/>
    <x v="356"/>
    <s v="Alfred Dixon Elem. 9331 Diamond Rd"/>
    <x v="15"/>
    <x v="0"/>
    <x v="0"/>
    <d v="2017-03-17T00:00:00"/>
    <s v="1 @ 0 min"/>
    <x v="494"/>
    <x v="20"/>
    <n v="7.0000000000000001E-3"/>
    <x v="0"/>
    <m/>
    <m/>
    <m/>
    <m/>
    <m/>
    <d v="2017-04-04T00:00:00"/>
  </r>
  <r>
    <x v="15"/>
    <x v="15"/>
    <x v="356"/>
    <s v="Alfred Dixon Elem. 9331 Diamond Rd"/>
    <x v="15"/>
    <x v="0"/>
    <x v="0"/>
    <d v="2017-03-17T00:00:00"/>
    <s v="1 @ 0 min"/>
    <x v="495"/>
    <x v="20"/>
    <n v="0"/>
    <x v="0"/>
    <m/>
    <m/>
    <m/>
    <m/>
    <m/>
    <d v="2017-04-04T00:00:00"/>
  </r>
  <r>
    <x v="15"/>
    <x v="15"/>
    <x v="356"/>
    <s v="Alfred Dixon Elem. 9331 Diamond Rd"/>
    <x v="73"/>
    <x v="0"/>
    <x v="0"/>
    <d v="2017-03-17T00:00:00"/>
    <s v="1 @ 0 min"/>
    <x v="496"/>
    <x v="20"/>
    <n v="1E-3"/>
    <x v="0"/>
    <m/>
    <m/>
    <m/>
    <m/>
    <m/>
    <d v="2017-04-04T00:00:00"/>
  </r>
  <r>
    <x v="15"/>
    <x v="15"/>
    <x v="356"/>
    <s v="Alfred Dixon Elem. 9331 Diamond Rd"/>
    <x v="73"/>
    <x v="0"/>
    <x v="0"/>
    <d v="2017-03-17T00:00:00"/>
    <s v="1 @ 0 min"/>
    <x v="497"/>
    <x v="20"/>
    <n v="2E-3"/>
    <x v="0"/>
    <m/>
    <m/>
    <m/>
    <m/>
    <m/>
    <d v="2017-04-04T00:00:00"/>
  </r>
  <r>
    <x v="15"/>
    <x v="15"/>
    <x v="356"/>
    <s v="Alfred Dixon Elem. 9331 Diamond Rd"/>
    <x v="39"/>
    <x v="0"/>
    <x v="0"/>
    <d v="2017-03-17T00:00:00"/>
    <s v="1 @ 0 min"/>
    <x v="498"/>
    <x v="20"/>
    <n v="5.0000000000000001E-3"/>
    <x v="0"/>
    <m/>
    <m/>
    <m/>
    <m/>
    <m/>
    <d v="2017-04-04T00:00:00"/>
  </r>
  <r>
    <x v="15"/>
    <x v="15"/>
    <x v="356"/>
    <s v="Alfred Dixon Elem. 9331 Diamond Rd"/>
    <x v="39"/>
    <x v="0"/>
    <x v="0"/>
    <d v="2017-03-17T00:00:00"/>
    <s v="1 @ 0 min"/>
    <x v="499"/>
    <x v="20"/>
    <n v="5.0000000000000001E-3"/>
    <x v="0"/>
    <m/>
    <m/>
    <m/>
    <m/>
    <m/>
    <d v="2017-04-04T00:00:00"/>
  </r>
  <r>
    <x v="15"/>
    <x v="15"/>
    <x v="356"/>
    <s v="Alfred Dixon Elem. 9331 Diamond Rd"/>
    <x v="7"/>
    <x v="0"/>
    <x v="0"/>
    <d v="2017-03-17T00:00:00"/>
    <s v="1 @ 0 min"/>
    <x v="500"/>
    <x v="20"/>
    <n v="2E-3"/>
    <x v="0"/>
    <m/>
    <m/>
    <m/>
    <m/>
    <m/>
    <d v="2017-04-04T00:00:00"/>
  </r>
  <r>
    <x v="15"/>
    <x v="15"/>
    <x v="356"/>
    <s v="Alfred Dixon Elem. 9331 Diamond Rd"/>
    <x v="7"/>
    <x v="0"/>
    <x v="0"/>
    <d v="2017-03-17T00:00:00"/>
    <s v="1 @ 0 min"/>
    <x v="501"/>
    <x v="20"/>
    <n v="2E-3"/>
    <x v="0"/>
    <m/>
    <m/>
    <m/>
    <m/>
    <m/>
    <d v="2017-04-04T00:00:00"/>
  </r>
  <r>
    <x v="15"/>
    <x v="15"/>
    <x v="356"/>
    <s v="Alfred Dixon Elem. 9331 Diamond Rd"/>
    <x v="7"/>
    <x v="0"/>
    <x v="0"/>
    <d v="2017-03-17T00:00:00"/>
    <s v="1 @ 0 min"/>
    <x v="502"/>
    <x v="20"/>
    <n v="7.0000000000000001E-3"/>
    <x v="0"/>
    <m/>
    <m/>
    <m/>
    <m/>
    <m/>
    <d v="2017-04-04T00:00:00"/>
  </r>
  <r>
    <x v="15"/>
    <x v="15"/>
    <x v="356"/>
    <s v="Alfred Dixon Elem. 9331 Diamond Rd"/>
    <x v="7"/>
    <x v="0"/>
    <x v="0"/>
    <d v="2017-03-17T00:00:00"/>
    <s v="1 @ 0 min"/>
    <x v="503"/>
    <x v="20"/>
    <n v="3.3000000000000002E-2"/>
    <x v="2"/>
    <s v="MS2"/>
    <s v="PC2"/>
    <m/>
    <m/>
    <m/>
    <d v="2017-04-04T00:00:00"/>
  </r>
  <r>
    <x v="15"/>
    <x v="15"/>
    <x v="356"/>
    <s v="Alfred Dixon Elem. 9331 Diamond Rd"/>
    <x v="7"/>
    <x v="0"/>
    <x v="0"/>
    <d v="2017-03-17T00:00:00"/>
    <s v="1 @ 0 min"/>
    <x v="504"/>
    <x v="20"/>
    <n v="2.1000000000000001E-2"/>
    <x v="2"/>
    <s v="MS2"/>
    <s v="PC2"/>
    <m/>
    <m/>
    <m/>
    <d v="2017-04-04T00:00:00"/>
  </r>
  <r>
    <x v="15"/>
    <x v="15"/>
    <x v="356"/>
    <s v="Alfred Dixon Elem. 9331 Diamond Rd"/>
    <x v="39"/>
    <x v="0"/>
    <x v="0"/>
    <d v="2017-03-17T00:00:00"/>
    <s v="1 @ 0 min"/>
    <x v="505"/>
    <x v="20"/>
    <n v="3.5000000000000003E-2"/>
    <x v="2"/>
    <s v="MS1"/>
    <s v="PC1"/>
    <m/>
    <m/>
    <m/>
    <d v="2017-04-04T00:00:00"/>
  </r>
  <r>
    <x v="15"/>
    <x v="15"/>
    <x v="356"/>
    <s v="Alfred Dixon Elem. 9331 Diamond Rd"/>
    <x v="39"/>
    <x v="0"/>
    <x v="0"/>
    <d v="2017-03-17T00:00:00"/>
    <s v="1 @ 0 min"/>
    <x v="506"/>
    <x v="20"/>
    <n v="8.0000000000000002E-3"/>
    <x v="0"/>
    <m/>
    <m/>
    <m/>
    <m/>
    <m/>
    <d v="2017-04-04T00:00:00"/>
  </r>
  <r>
    <x v="15"/>
    <x v="15"/>
    <x v="356"/>
    <s v="Alfred Dixon Elem. 9331 Diamond Rd"/>
    <x v="39"/>
    <x v="0"/>
    <x v="0"/>
    <d v="2017-03-17T00:00:00"/>
    <s v="1 @ 0 min"/>
    <x v="507"/>
    <x v="20"/>
    <n v="3.0000000000000001E-3"/>
    <x v="0"/>
    <m/>
    <m/>
    <m/>
    <m/>
    <m/>
    <d v="2017-04-04T00:00:00"/>
  </r>
  <r>
    <x v="15"/>
    <x v="15"/>
    <x v="356"/>
    <s v="Alfred Dixon Elem. 9331 Diamond Rd"/>
    <x v="4"/>
    <x v="0"/>
    <x v="0"/>
    <d v="2017-03-17T00:00:00"/>
    <s v="1 @ 0 min"/>
    <x v="508"/>
    <x v="20"/>
    <n v="1.6E-2"/>
    <x v="2"/>
    <s v="MS1"/>
    <s v="PC1"/>
    <m/>
    <m/>
    <m/>
    <d v="2017-04-04T00:00:00"/>
  </r>
  <r>
    <x v="15"/>
    <x v="15"/>
    <x v="356"/>
    <s v="Alfred Dixon Elem. 9331 Diamond Rd"/>
    <x v="4"/>
    <x v="0"/>
    <x v="0"/>
    <d v="2017-03-17T00:00:00"/>
    <s v="1 @ 0 min"/>
    <x v="509"/>
    <x v="20"/>
    <n v="1.4999999999999999E-2"/>
    <x v="2"/>
    <s v="MS2"/>
    <s v="PC2"/>
    <m/>
    <m/>
    <m/>
    <d v="2017-04-04T00:00:00"/>
  </r>
  <r>
    <x v="15"/>
    <x v="15"/>
    <x v="356"/>
    <s v="Alfred Dixon Elem. 9331 Diamond Rd"/>
    <x v="4"/>
    <x v="0"/>
    <x v="0"/>
    <d v="2017-03-17T00:00:00"/>
    <s v="1 @ 0 min"/>
    <x v="510"/>
    <x v="20"/>
    <n v="1.0999999999999999E-2"/>
    <x v="2"/>
    <s v="MS2"/>
    <s v="PC2"/>
    <m/>
    <m/>
    <m/>
    <d v="2017-04-04T00:00:00"/>
  </r>
  <r>
    <x v="15"/>
    <x v="15"/>
    <x v="356"/>
    <s v="Alfred Dixon Elem. 9331 Diamond Rd"/>
    <x v="4"/>
    <x v="0"/>
    <x v="0"/>
    <d v="2017-03-17T00:00:00"/>
    <s v="1 @ 0 min"/>
    <x v="511"/>
    <x v="20"/>
    <n v="8.9999999999999993E-3"/>
    <x v="0"/>
    <m/>
    <m/>
    <m/>
    <m/>
    <m/>
    <d v="2017-04-04T00:00:00"/>
  </r>
  <r>
    <x v="15"/>
    <x v="15"/>
    <x v="356"/>
    <s v="Alfred Dixon Elem. 9331 Diamond Rd"/>
    <x v="4"/>
    <x v="0"/>
    <x v="0"/>
    <d v="2017-03-17T00:00:00"/>
    <s v="1 @ 0 min"/>
    <x v="512"/>
    <x v="20"/>
    <n v="2.4E-2"/>
    <x v="2"/>
    <s v="MS1"/>
    <s v="PC1"/>
    <m/>
    <m/>
    <m/>
    <d v="2017-04-04T00:00:00"/>
  </r>
  <r>
    <x v="15"/>
    <x v="15"/>
    <x v="356"/>
    <s v="Alfred Dixon Elem. 9331 Diamond Rd"/>
    <x v="4"/>
    <x v="0"/>
    <x v="0"/>
    <d v="2017-03-17T00:00:00"/>
    <s v="1 @ 0 min"/>
    <x v="513"/>
    <x v="20"/>
    <n v="1.0999999999999999E-2"/>
    <x v="2"/>
    <s v="MS2"/>
    <s v="PC2"/>
    <m/>
    <m/>
    <m/>
    <d v="2017-04-04T00:00:00"/>
  </r>
  <r>
    <x v="15"/>
    <x v="15"/>
    <x v="356"/>
    <s v="Alfred Dixon Elem. 9331 Diamond Rd"/>
    <x v="4"/>
    <x v="0"/>
    <x v="0"/>
    <d v="2017-03-17T00:00:00"/>
    <s v="1 @ 0 min"/>
    <x v="514"/>
    <x v="20"/>
    <n v="8.9999999999999993E-3"/>
    <x v="0"/>
    <m/>
    <m/>
    <m/>
    <m/>
    <m/>
    <d v="2017-04-04T00:00:00"/>
  </r>
  <r>
    <x v="15"/>
    <x v="15"/>
    <x v="356"/>
    <s v="Alfred Dixon Elem. 9331 Diamond Rd"/>
    <x v="4"/>
    <x v="0"/>
    <x v="0"/>
    <d v="2017-03-17T00:00:00"/>
    <s v="1 @ 0 min"/>
    <x v="515"/>
    <x v="20"/>
    <n v="0.39900000000000002"/>
    <x v="2"/>
    <s v="MS1"/>
    <s v="PC1"/>
    <m/>
    <m/>
    <m/>
    <d v="2017-04-04T00:00:00"/>
  </r>
  <r>
    <x v="15"/>
    <x v="15"/>
    <x v="356"/>
    <s v="Alfred Dixon Elem. 9331 Diamond Rd"/>
    <x v="4"/>
    <x v="0"/>
    <x v="0"/>
    <d v="2017-03-17T00:00:00"/>
    <s v="1 @ 0 min"/>
    <x v="516"/>
    <x v="20"/>
    <n v="1E-3"/>
    <x v="0"/>
    <m/>
    <m/>
    <m/>
    <m/>
    <m/>
    <d v="2017-04-04T00:00:00"/>
  </r>
  <r>
    <x v="15"/>
    <x v="15"/>
    <x v="356"/>
    <s v="Alfred Dixon Elem. 9331 Diamond Rd"/>
    <x v="4"/>
    <x v="0"/>
    <x v="0"/>
    <d v="2017-03-17T00:00:00"/>
    <s v="1 @ 0 min"/>
    <x v="517"/>
    <x v="20"/>
    <n v="1.2E-2"/>
    <x v="2"/>
    <s v="MS2"/>
    <s v="PC2"/>
    <m/>
    <m/>
    <m/>
    <d v="2017-04-04T00:00:00"/>
  </r>
  <r>
    <x v="15"/>
    <x v="15"/>
    <x v="357"/>
    <s v="William Bridge Elem  10400 Leonard Rd"/>
    <x v="56"/>
    <x v="0"/>
    <x v="0"/>
    <d v="2017-03-17T00:00:00"/>
    <s v="1 @ 0 min"/>
    <x v="518"/>
    <x v="20"/>
    <n v="2E-3"/>
    <x v="0"/>
    <m/>
    <m/>
    <m/>
    <m/>
    <m/>
    <d v="2017-04-04T00:00:00"/>
  </r>
  <r>
    <x v="15"/>
    <x v="15"/>
    <x v="357"/>
    <s v="William Bridge Elem  10400 Leonard Rd"/>
    <x v="68"/>
    <x v="0"/>
    <x v="0"/>
    <d v="2017-03-17T00:00:00"/>
    <s v="1 @ 0 min"/>
    <x v="519"/>
    <x v="20"/>
    <n v="3.1E-2"/>
    <x v="2"/>
    <s v="MS2"/>
    <s v="PC2"/>
    <m/>
    <m/>
    <m/>
    <d v="2017-04-04T00:00:00"/>
  </r>
  <r>
    <x v="15"/>
    <x v="15"/>
    <x v="357"/>
    <s v="William Bridge Elem  10400 Leonard Rd"/>
    <x v="68"/>
    <x v="0"/>
    <x v="0"/>
    <d v="2017-03-17T00:00:00"/>
    <s v="1 @ 0 min"/>
    <x v="520"/>
    <x v="20"/>
    <n v="8.0000000000000002E-3"/>
    <x v="0"/>
    <m/>
    <m/>
    <m/>
    <m/>
    <m/>
    <d v="2017-04-04T00:00:00"/>
  </r>
  <r>
    <x v="15"/>
    <x v="15"/>
    <x v="357"/>
    <s v="William Bridge Elem  10400 Leonard Rd"/>
    <x v="56"/>
    <x v="0"/>
    <x v="0"/>
    <d v="2017-03-17T00:00:00"/>
    <s v="1 @ 0 min"/>
    <x v="521"/>
    <x v="20"/>
    <n v="2.5000000000000001E-2"/>
    <x v="2"/>
    <s v="MS2"/>
    <s v="PC2"/>
    <m/>
    <m/>
    <m/>
    <d v="2017-04-04T00:00:00"/>
  </r>
  <r>
    <x v="15"/>
    <x v="15"/>
    <x v="357"/>
    <s v="William Bridge Elem  10400 Leonard Rd"/>
    <x v="56"/>
    <x v="0"/>
    <x v="0"/>
    <d v="2017-03-17T00:00:00"/>
    <s v="1 @ 0 min"/>
    <x v="522"/>
    <x v="20"/>
    <n v="1E-3"/>
    <x v="0"/>
    <m/>
    <m/>
    <m/>
    <m/>
    <m/>
    <d v="2017-04-04T00:00:00"/>
  </r>
  <r>
    <x v="15"/>
    <x v="15"/>
    <x v="357"/>
    <s v="William Bridge Elem  10400 Leonard Rd"/>
    <x v="56"/>
    <x v="0"/>
    <x v="0"/>
    <d v="2017-03-17T00:00:00"/>
    <s v="1 @ 0 min"/>
    <x v="523"/>
    <x v="20"/>
    <n v="0"/>
    <x v="0"/>
    <m/>
    <m/>
    <m/>
    <m/>
    <m/>
    <d v="2017-04-04T00:00:00"/>
  </r>
  <r>
    <x v="15"/>
    <x v="15"/>
    <x v="357"/>
    <s v="William Bridge Elem  10400 Leonard Rd"/>
    <x v="56"/>
    <x v="0"/>
    <x v="0"/>
    <d v="2017-03-17T00:00:00"/>
    <s v="1 @ 0 min"/>
    <x v="524"/>
    <x v="20"/>
    <n v="2E-3"/>
    <x v="0"/>
    <m/>
    <m/>
    <m/>
    <m/>
    <m/>
    <d v="2017-04-04T00:00:00"/>
  </r>
  <r>
    <x v="15"/>
    <x v="15"/>
    <x v="357"/>
    <s v="William Bridge Elem  10400 Leonard Rd"/>
    <x v="56"/>
    <x v="0"/>
    <x v="0"/>
    <d v="2017-03-17T00:00:00"/>
    <s v="1 @ 0 min"/>
    <x v="525"/>
    <x v="20"/>
    <n v="4.0000000000000001E-3"/>
    <x v="0"/>
    <m/>
    <m/>
    <m/>
    <m/>
    <m/>
    <d v="2017-04-04T00:00:00"/>
  </r>
  <r>
    <x v="15"/>
    <x v="15"/>
    <x v="357"/>
    <s v="William Bridge Elem  10400 Leonard Rd"/>
    <x v="56"/>
    <x v="0"/>
    <x v="0"/>
    <d v="2017-03-17T00:00:00"/>
    <s v="1 @ 0 min"/>
    <x v="526"/>
    <x v="20"/>
    <n v="3.0000000000000001E-3"/>
    <x v="0"/>
    <m/>
    <m/>
    <m/>
    <m/>
    <m/>
    <d v="2017-04-04T00:00:00"/>
  </r>
  <r>
    <x v="15"/>
    <x v="15"/>
    <x v="357"/>
    <s v="William Bridge Elem  10400 Leonard Rd"/>
    <x v="56"/>
    <x v="0"/>
    <x v="0"/>
    <d v="2017-03-17T00:00:00"/>
    <s v="1 @ 0 min"/>
    <x v="527"/>
    <x v="20"/>
    <n v="5.0000000000000001E-3"/>
    <x v="0"/>
    <m/>
    <m/>
    <m/>
    <m/>
    <m/>
    <d v="2017-04-04T00:00:00"/>
  </r>
  <r>
    <x v="15"/>
    <x v="15"/>
    <x v="357"/>
    <s v="William Bridge Elem  10400 Leonard Rd"/>
    <x v="56"/>
    <x v="0"/>
    <x v="0"/>
    <d v="2017-03-17T00:00:00"/>
    <s v="1 @ 0 min"/>
    <x v="528"/>
    <x v="20"/>
    <n v="0.26500000000000001"/>
    <x v="2"/>
    <s v="MS2"/>
    <s v="PC2"/>
    <m/>
    <m/>
    <m/>
    <d v="2017-04-04T00:00:00"/>
  </r>
  <r>
    <x v="15"/>
    <x v="15"/>
    <x v="357"/>
    <s v="William Bridge Elem  10400 Leonard Rd"/>
    <x v="56"/>
    <x v="0"/>
    <x v="0"/>
    <d v="2017-03-17T00:00:00"/>
    <s v="1 @ 0 min"/>
    <x v="529"/>
    <x v="20"/>
    <n v="2E-3"/>
    <x v="0"/>
    <m/>
    <m/>
    <m/>
    <m/>
    <m/>
    <d v="2017-04-04T00:00:00"/>
  </r>
  <r>
    <x v="15"/>
    <x v="15"/>
    <x v="357"/>
    <s v="William Bridge Elem  10400 Leonard Rd"/>
    <x v="56"/>
    <x v="0"/>
    <x v="0"/>
    <d v="2017-03-17T00:00:00"/>
    <s v="1 @ 0 min"/>
    <x v="530"/>
    <x v="20"/>
    <n v="1.2E-2"/>
    <x v="2"/>
    <s v="MS1"/>
    <s v="PC1"/>
    <m/>
    <m/>
    <m/>
    <d v="2017-04-04T00:00:00"/>
  </r>
  <r>
    <x v="15"/>
    <x v="15"/>
    <x v="357"/>
    <s v="William Bridge Elem  10400 Leonard Rd"/>
    <x v="56"/>
    <x v="0"/>
    <x v="0"/>
    <d v="2017-03-17T00:00:00"/>
    <s v="1 @ 0 min"/>
    <x v="531"/>
    <x v="20"/>
    <n v="3.0000000000000001E-3"/>
    <x v="0"/>
    <m/>
    <m/>
    <m/>
    <m/>
    <m/>
    <d v="2017-04-04T00:00:00"/>
  </r>
  <r>
    <x v="15"/>
    <x v="15"/>
    <x v="357"/>
    <s v="William Bridge Elem  10400 Leonard Rd"/>
    <x v="56"/>
    <x v="0"/>
    <x v="0"/>
    <d v="2017-03-17T00:00:00"/>
    <s v="1 @ 0 min"/>
    <x v="532"/>
    <x v="20"/>
    <n v="6.0000000000000001E-3"/>
    <x v="0"/>
    <m/>
    <m/>
    <m/>
    <m/>
    <m/>
    <d v="2017-04-04T00:00:00"/>
  </r>
  <r>
    <x v="15"/>
    <x v="15"/>
    <x v="357"/>
    <s v="William Bridge Elem  10400 Leonard Rd"/>
    <x v="56"/>
    <x v="0"/>
    <x v="0"/>
    <d v="2017-03-17T00:00:00"/>
    <s v="1 @ 0 min"/>
    <x v="533"/>
    <x v="20"/>
    <n v="1E-3"/>
    <x v="0"/>
    <m/>
    <m/>
    <m/>
    <m/>
    <m/>
    <d v="2017-04-04T00:00:00"/>
  </r>
  <r>
    <x v="15"/>
    <x v="15"/>
    <x v="357"/>
    <s v="William Bridge Elem  10400 Leonard Rd"/>
    <x v="56"/>
    <x v="0"/>
    <x v="0"/>
    <d v="2017-03-17T00:00:00"/>
    <s v="1 @ 0 min"/>
    <x v="534"/>
    <x v="20"/>
    <n v="5.0000000000000001E-3"/>
    <x v="0"/>
    <m/>
    <m/>
    <m/>
    <m/>
    <m/>
    <d v="2017-04-04T00:00:00"/>
  </r>
  <r>
    <x v="15"/>
    <x v="15"/>
    <x v="357"/>
    <s v="William Bridge Elem  10400 Leonard Rd"/>
    <x v="68"/>
    <x v="0"/>
    <x v="0"/>
    <d v="2017-03-17T00:00:00"/>
    <s v="1 @ 0 min"/>
    <x v="535"/>
    <x v="20"/>
    <n v="3.0000000000000001E-3"/>
    <x v="0"/>
    <m/>
    <m/>
    <m/>
    <m/>
    <m/>
    <d v="2017-04-04T00:00:00"/>
  </r>
  <r>
    <x v="15"/>
    <x v="15"/>
    <x v="357"/>
    <s v="William Bridge Elem  10400 Leonard Rd"/>
    <x v="56"/>
    <x v="0"/>
    <x v="0"/>
    <d v="2017-03-17T00:00:00"/>
    <s v="1 @ 0 min"/>
    <x v="536"/>
    <x v="20"/>
    <n v="3.0000000000000001E-3"/>
    <x v="0"/>
    <m/>
    <m/>
    <m/>
    <m/>
    <m/>
    <d v="2017-04-04T00:00:00"/>
  </r>
  <r>
    <x v="15"/>
    <x v="15"/>
    <x v="357"/>
    <s v="William Bridge Elem  10400 Leonard Rd"/>
    <x v="68"/>
    <x v="0"/>
    <x v="0"/>
    <d v="2017-03-17T00:00:00"/>
    <s v="1 @ 0 min"/>
    <x v="537"/>
    <x v="20"/>
    <n v="1E-3"/>
    <x v="0"/>
    <m/>
    <m/>
    <m/>
    <m/>
    <m/>
    <d v="2017-04-04T00:00:00"/>
  </r>
  <r>
    <x v="15"/>
    <x v="15"/>
    <x v="357"/>
    <s v="William Bridge Elem  10400 Leonard Rd"/>
    <x v="56"/>
    <x v="0"/>
    <x v="0"/>
    <d v="2017-03-17T00:00:00"/>
    <s v="1 @ 0 min"/>
    <x v="538"/>
    <x v="20"/>
    <n v="1E-3"/>
    <x v="0"/>
    <m/>
    <m/>
    <m/>
    <m/>
    <m/>
    <d v="2017-04-04T00:00:00"/>
  </r>
  <r>
    <x v="15"/>
    <x v="15"/>
    <x v="357"/>
    <s v="William Bridge Elem  10400 Leonard Rd"/>
    <x v="50"/>
    <x v="0"/>
    <x v="0"/>
    <d v="2017-03-17T00:00:00"/>
    <s v="1 @ 0 min"/>
    <x v="539"/>
    <x v="20"/>
    <n v="1.4999999999999999E-2"/>
    <x v="2"/>
    <s v="MS1"/>
    <s v="PC1"/>
    <m/>
    <m/>
    <m/>
    <d v="2017-04-04T00:00:00"/>
  </r>
  <r>
    <x v="15"/>
    <x v="15"/>
    <x v="357"/>
    <s v="William Bridge Elem  10400 Leonard Rd"/>
    <x v="50"/>
    <x v="0"/>
    <x v="0"/>
    <d v="2017-03-17T00:00:00"/>
    <s v="1 @ 0 min"/>
    <x v="540"/>
    <x v="20"/>
    <n v="1.0999999999999999E-2"/>
    <x v="2"/>
    <s v="MS1"/>
    <s v="PC1"/>
    <m/>
    <m/>
    <m/>
    <d v="2017-04-04T00:00:00"/>
  </r>
  <r>
    <x v="15"/>
    <x v="15"/>
    <x v="357"/>
    <s v="William Bridge Elem  10400 Leonard Rd"/>
    <x v="50"/>
    <x v="0"/>
    <x v="0"/>
    <d v="2017-03-17T00:00:00"/>
    <s v="1 @ 0 min"/>
    <x v="541"/>
    <x v="20"/>
    <n v="0.128"/>
    <x v="2"/>
    <s v="MS1"/>
    <s v="PC1"/>
    <m/>
    <m/>
    <m/>
    <d v="2017-04-04T00:00:00"/>
  </r>
  <r>
    <x v="15"/>
    <x v="15"/>
    <x v="357"/>
    <s v="William Bridge Elem  10400 Leonard Rd"/>
    <x v="50"/>
    <x v="0"/>
    <x v="0"/>
    <d v="2017-03-17T00:00:00"/>
    <s v="1 @ 0 min"/>
    <x v="542"/>
    <x v="20"/>
    <n v="4.9000000000000002E-2"/>
    <x v="2"/>
    <s v="MS1"/>
    <s v="PC1"/>
    <m/>
    <m/>
    <m/>
    <d v="2017-04-04T00:00:00"/>
  </r>
  <r>
    <x v="15"/>
    <x v="15"/>
    <x v="357"/>
    <s v="William Bridge Elem  10400 Leonard Rd"/>
    <x v="50"/>
    <x v="0"/>
    <x v="0"/>
    <d v="2017-03-17T00:00:00"/>
    <s v="1 @ 0 min"/>
    <x v="543"/>
    <x v="20"/>
    <n v="2E-3"/>
    <x v="0"/>
    <m/>
    <m/>
    <m/>
    <m/>
    <m/>
    <d v="2017-04-04T00:00:00"/>
  </r>
  <r>
    <x v="15"/>
    <x v="15"/>
    <x v="357"/>
    <s v="William Bridge Elem  10400 Leonard Rd"/>
    <x v="50"/>
    <x v="0"/>
    <x v="0"/>
    <d v="2017-03-17T00:00:00"/>
    <s v="1 @ 0 min"/>
    <x v="544"/>
    <x v="20"/>
    <n v="6.3E-2"/>
    <x v="2"/>
    <s v="MS1"/>
    <s v="PC1"/>
    <m/>
    <m/>
    <m/>
    <d v="2017-04-04T00:00:00"/>
  </r>
  <r>
    <x v="15"/>
    <x v="15"/>
    <x v="357"/>
    <s v="William Bridge Elem  10400 Leonard Rd"/>
    <x v="50"/>
    <x v="0"/>
    <x v="0"/>
    <d v="2017-03-17T00:00:00"/>
    <s v="1 @ 0 min"/>
    <x v="545"/>
    <x v="20"/>
    <n v="7.0000000000000001E-3"/>
    <x v="0"/>
    <m/>
    <m/>
    <m/>
    <m/>
    <m/>
    <d v="2017-04-04T00:00:00"/>
  </r>
  <r>
    <x v="15"/>
    <x v="15"/>
    <x v="357"/>
    <s v="William Bridge Elem  10400 Leonard Rd"/>
    <x v="50"/>
    <x v="0"/>
    <x v="0"/>
    <d v="2017-03-17T00:00:00"/>
    <s v="1 @ 0 min"/>
    <x v="546"/>
    <x v="20"/>
    <n v="8.0000000000000002E-3"/>
    <x v="0"/>
    <m/>
    <m/>
    <m/>
    <m/>
    <m/>
    <d v="2017-04-04T00:00:00"/>
  </r>
  <r>
    <x v="15"/>
    <x v="15"/>
    <x v="357"/>
    <s v="William Bridge Elem  10400 Leonard Rd"/>
    <x v="68"/>
    <x v="0"/>
    <x v="0"/>
    <d v="2017-03-17T00:00:00"/>
    <s v="1 @ 0 min"/>
    <x v="547"/>
    <x v="20"/>
    <n v="7.0000000000000001E-3"/>
    <x v="0"/>
    <m/>
    <m/>
    <m/>
    <m/>
    <m/>
    <d v="2017-04-04T00:00:00"/>
  </r>
  <r>
    <x v="15"/>
    <x v="15"/>
    <x v="357"/>
    <s v="William Bridge Elem  10400 Leonard Rd"/>
    <x v="68"/>
    <x v="0"/>
    <x v="0"/>
    <d v="2017-03-17T00:00:00"/>
    <s v="1 @ 0 min"/>
    <x v="548"/>
    <x v="20"/>
    <n v="2E-3"/>
    <x v="0"/>
    <m/>
    <m/>
    <m/>
    <m/>
    <m/>
    <d v="2017-04-04T00:00:00"/>
  </r>
  <r>
    <x v="15"/>
    <x v="15"/>
    <x v="357"/>
    <s v="William Bridge Elem  10400 Leonard Rd"/>
    <x v="68"/>
    <x v="0"/>
    <x v="0"/>
    <d v="2017-03-17T00:00:00"/>
    <s v="1 @ 0 min"/>
    <x v="549"/>
    <x v="20"/>
    <n v="1.4E-2"/>
    <x v="2"/>
    <s v="MS1"/>
    <s v="PC1"/>
    <m/>
    <m/>
    <m/>
    <d v="2017-04-04T00:00:00"/>
  </r>
  <r>
    <x v="15"/>
    <x v="15"/>
    <x v="357"/>
    <s v="William Bridge Elem  10400 Leonard Rd"/>
    <x v="68"/>
    <x v="0"/>
    <x v="0"/>
    <d v="2017-03-17T00:00:00"/>
    <s v="1 @ 0 min"/>
    <x v="550"/>
    <x v="20"/>
    <n v="2.7E-2"/>
    <x v="2"/>
    <s v="MS1"/>
    <s v="PC1"/>
    <m/>
    <m/>
    <m/>
    <d v="2017-04-04T00:00:00"/>
  </r>
  <r>
    <x v="15"/>
    <x v="15"/>
    <x v="357"/>
    <s v="William Bridge Elem  10400 Leonard Rd"/>
    <x v="68"/>
    <x v="0"/>
    <x v="0"/>
    <d v="2017-03-17T00:00:00"/>
    <s v="1 @ 0 min"/>
    <x v="551"/>
    <x v="20"/>
    <n v="4.0000000000000001E-3"/>
    <x v="0"/>
    <m/>
    <m/>
    <m/>
    <m/>
    <m/>
    <d v="2017-04-04T00:00:00"/>
  </r>
  <r>
    <x v="15"/>
    <x v="15"/>
    <x v="357"/>
    <s v="William Bridge Elem  10400 Leonard Rd"/>
    <x v="68"/>
    <x v="0"/>
    <x v="0"/>
    <d v="2017-03-17T00:00:00"/>
    <s v="1 @ 0 min"/>
    <x v="552"/>
    <x v="20"/>
    <n v="0"/>
    <x v="0"/>
    <m/>
    <m/>
    <m/>
    <m/>
    <m/>
    <d v="2017-04-04T00:00:00"/>
  </r>
  <r>
    <x v="15"/>
    <x v="15"/>
    <x v="357"/>
    <s v="William Bridge Elem  10400 Leonard Rd"/>
    <x v="42"/>
    <x v="0"/>
    <x v="0"/>
    <d v="2017-03-17T00:00:00"/>
    <s v="1 @ 0 min"/>
    <x v="553"/>
    <x v="20"/>
    <n v="2E-3"/>
    <x v="0"/>
    <m/>
    <m/>
    <m/>
    <m/>
    <m/>
    <d v="2017-04-04T00:00:00"/>
  </r>
  <r>
    <x v="15"/>
    <x v="15"/>
    <x v="357"/>
    <s v="William Bridge Elem  10400 Leonard Rd"/>
    <x v="42"/>
    <x v="0"/>
    <x v="0"/>
    <d v="2017-03-17T00:00:00"/>
    <s v="1 @ 0 min"/>
    <x v="554"/>
    <x v="20"/>
    <n v="5.0000000000000001E-3"/>
    <x v="0"/>
    <m/>
    <m/>
    <m/>
    <m/>
    <m/>
    <d v="2017-04-04T00:00:00"/>
  </r>
  <r>
    <x v="15"/>
    <x v="15"/>
    <x v="357"/>
    <s v="William Bridge Elem  10400 Leonard Rd"/>
    <x v="42"/>
    <x v="0"/>
    <x v="0"/>
    <d v="2017-03-17T00:00:00"/>
    <s v="1 @ 0 min"/>
    <x v="555"/>
    <x v="20"/>
    <n v="2.7E-2"/>
    <x v="2"/>
    <s v="MS2"/>
    <s v="PC2"/>
    <m/>
    <m/>
    <m/>
    <d v="2017-04-04T00:00:00"/>
  </r>
  <r>
    <x v="15"/>
    <x v="15"/>
    <x v="357"/>
    <s v="William Bridge Elem  10400 Leonard Rd"/>
    <x v="42"/>
    <x v="0"/>
    <x v="0"/>
    <d v="2017-03-17T00:00:00"/>
    <s v="1 @ 0 min"/>
    <x v="556"/>
    <x v="20"/>
    <n v="1.4E-2"/>
    <x v="2"/>
    <s v="MS1"/>
    <s v="PC1"/>
    <m/>
    <m/>
    <m/>
    <d v="2017-04-04T00:00:00"/>
  </r>
  <r>
    <x v="15"/>
    <x v="15"/>
    <x v="357"/>
    <s v="William Bridge Elem  10400 Leonard Rd"/>
    <x v="42"/>
    <x v="0"/>
    <x v="0"/>
    <d v="2017-03-17T00:00:00"/>
    <s v="1 @ 0 min"/>
    <x v="557"/>
    <x v="20"/>
    <n v="3.4000000000000002E-2"/>
    <x v="2"/>
    <s v="MS1"/>
    <s v="PC1"/>
    <m/>
    <m/>
    <m/>
    <d v="2017-04-04T00:00:00"/>
  </r>
  <r>
    <x v="15"/>
    <x v="15"/>
    <x v="357"/>
    <s v="William Bridge Elem  10400 Leonard Rd"/>
    <x v="42"/>
    <x v="0"/>
    <x v="0"/>
    <d v="2017-03-17T00:00:00"/>
    <s v="1 @ 0 min"/>
    <x v="558"/>
    <x v="20"/>
    <n v="3.2000000000000001E-2"/>
    <x v="2"/>
    <s v="MS1"/>
    <s v="PC1"/>
    <m/>
    <m/>
    <m/>
    <d v="2017-04-04T00:00:00"/>
  </r>
  <r>
    <x v="15"/>
    <x v="15"/>
    <x v="357"/>
    <s v="William Bridge Elem  10400 Leonard Rd"/>
    <x v="42"/>
    <x v="0"/>
    <x v="0"/>
    <d v="2017-03-17T00:00:00"/>
    <s v="1 @ 0 min"/>
    <x v="559"/>
    <x v="20"/>
    <n v="1.4E-2"/>
    <x v="2"/>
    <s v="MS1"/>
    <s v="PC1"/>
    <m/>
    <m/>
    <m/>
    <d v="2017-04-04T00:00:00"/>
  </r>
  <r>
    <x v="15"/>
    <x v="15"/>
    <x v="357"/>
    <s v="William Bridge Elem  10400 Leonard Rd"/>
    <x v="42"/>
    <x v="0"/>
    <x v="0"/>
    <d v="2017-03-17T00:00:00"/>
    <s v="1 @ 0 min"/>
    <x v="560"/>
    <x v="20"/>
    <n v="3.0000000000000001E-3"/>
    <x v="0"/>
    <m/>
    <m/>
    <m/>
    <m/>
    <m/>
    <d v="2017-04-04T00:00:00"/>
  </r>
  <r>
    <x v="15"/>
    <x v="15"/>
    <x v="357"/>
    <s v="William Bridge Elem  10400 Leonard Rd"/>
    <x v="42"/>
    <x v="0"/>
    <x v="0"/>
    <d v="2017-03-17T00:00:00"/>
    <s v="1 @ 0 min"/>
    <x v="561"/>
    <x v="20"/>
    <n v="0.01"/>
    <x v="2"/>
    <s v="MS1"/>
    <s v="PC1"/>
    <m/>
    <m/>
    <m/>
    <d v="2017-04-04T00:00:00"/>
  </r>
  <r>
    <x v="15"/>
    <x v="15"/>
    <x v="357"/>
    <s v="William Bridge Elem  10400 Leonard Rd"/>
    <x v="42"/>
    <x v="0"/>
    <x v="0"/>
    <d v="2017-03-17T00:00:00"/>
    <s v="1 @ 0 min"/>
    <x v="562"/>
    <x v="20"/>
    <n v="4.3999999999999997E-2"/>
    <x v="2"/>
    <s v="MS1"/>
    <s v="PC1"/>
    <m/>
    <m/>
    <m/>
    <d v="2017-04-04T00:00:00"/>
  </r>
  <r>
    <x v="15"/>
    <x v="15"/>
    <x v="357"/>
    <s v="William Bridge Elem  10400 Leonard Rd"/>
    <x v="42"/>
    <x v="0"/>
    <x v="0"/>
    <d v="2017-03-17T00:00:00"/>
    <s v="1 @ 0 min"/>
    <x v="563"/>
    <x v="20"/>
    <n v="2.7E-2"/>
    <x v="2"/>
    <s v="MS1"/>
    <s v="PC1"/>
    <m/>
    <m/>
    <m/>
    <d v="2017-04-04T00:00:00"/>
  </r>
  <r>
    <x v="15"/>
    <x v="15"/>
    <x v="357"/>
    <s v="William Bridge Elem  10400 Leonard Rd"/>
    <x v="42"/>
    <x v="0"/>
    <x v="0"/>
    <d v="2017-03-17T00:00:00"/>
    <s v="1 @ 0 min"/>
    <x v="564"/>
    <x v="20"/>
    <n v="0.39800000000000002"/>
    <x v="2"/>
    <s v="MS1"/>
    <s v="PC1"/>
    <m/>
    <m/>
    <m/>
    <d v="2017-04-04T00:00:00"/>
  </r>
  <r>
    <x v="15"/>
    <x v="15"/>
    <x v="357"/>
    <s v="William Bridge Elem  10400 Leonard Rd"/>
    <x v="42"/>
    <x v="0"/>
    <x v="0"/>
    <d v="2017-03-17T00:00:00"/>
    <s v="1 @ 0 min"/>
    <x v="565"/>
    <x v="20"/>
    <n v="3.4000000000000002E-2"/>
    <x v="2"/>
    <s v="MS2"/>
    <s v="PC2"/>
    <m/>
    <m/>
    <m/>
    <d v="2017-04-04T00:00:00"/>
  </r>
  <r>
    <x v="15"/>
    <x v="15"/>
    <x v="357"/>
    <s v="William Bridge Elem  10400 Leonard Rd"/>
    <x v="42"/>
    <x v="0"/>
    <x v="0"/>
    <d v="2017-03-17T00:00:00"/>
    <s v="1 @ 0 min"/>
    <x v="566"/>
    <x v="20"/>
    <n v="4.1000000000000002E-2"/>
    <x v="2"/>
    <s v="MS2"/>
    <s v="PC2"/>
    <m/>
    <m/>
    <m/>
    <d v="2017-04-04T00:00:00"/>
  </r>
  <r>
    <x v="15"/>
    <x v="15"/>
    <x v="357"/>
    <s v="William Bridge Elem  10400 Leonard Rd"/>
    <x v="42"/>
    <x v="0"/>
    <x v="0"/>
    <d v="2017-03-17T00:00:00"/>
    <s v="1 @ 0 min"/>
    <x v="567"/>
    <x v="20"/>
    <n v="2E-3"/>
    <x v="0"/>
    <m/>
    <m/>
    <m/>
    <m/>
    <m/>
    <d v="2017-04-04T00:00:00"/>
  </r>
  <r>
    <x v="15"/>
    <x v="15"/>
    <x v="358"/>
    <s v="Henry Anderson Elem. 9460 Alberta Rd"/>
    <x v="30"/>
    <x v="0"/>
    <x v="0"/>
    <d v="2017-03-17T00:00:00"/>
    <s v="1 @ 0 min"/>
    <x v="568"/>
    <x v="20"/>
    <n v="5.0000000000000001E-3"/>
    <x v="0"/>
    <m/>
    <m/>
    <m/>
    <m/>
    <m/>
    <d v="2017-04-04T00:00:00"/>
  </r>
  <r>
    <x v="15"/>
    <x v="15"/>
    <x v="358"/>
    <s v="Henry Anderson Elem. 9460 Alberta Rd"/>
    <x v="30"/>
    <x v="0"/>
    <x v="0"/>
    <d v="2017-03-17T00:00:00"/>
    <s v="1 @ 0 min"/>
    <x v="569"/>
    <x v="20"/>
    <n v="0"/>
    <x v="0"/>
    <m/>
    <m/>
    <m/>
    <m/>
    <m/>
    <d v="2017-04-04T00:00:00"/>
  </r>
  <r>
    <x v="15"/>
    <x v="15"/>
    <x v="358"/>
    <s v="Henry Anderson Elem. 9460 Alberta Rd"/>
    <x v="30"/>
    <x v="0"/>
    <x v="0"/>
    <d v="2017-03-17T00:00:00"/>
    <s v="1 @ 0 min"/>
    <x v="570"/>
    <x v="20"/>
    <n v="0"/>
    <x v="0"/>
    <m/>
    <m/>
    <m/>
    <m/>
    <m/>
    <d v="2017-04-04T00:00:00"/>
  </r>
  <r>
    <x v="15"/>
    <x v="15"/>
    <x v="358"/>
    <s v="Henry Anderson Elem. 9460 Alberta Rd"/>
    <x v="30"/>
    <x v="0"/>
    <x v="0"/>
    <d v="2017-03-17T00:00:00"/>
    <s v="1 @ 0 min"/>
    <x v="571"/>
    <x v="20"/>
    <n v="1E-3"/>
    <x v="0"/>
    <m/>
    <m/>
    <m/>
    <m/>
    <m/>
    <d v="2017-04-04T00:00:00"/>
  </r>
  <r>
    <x v="15"/>
    <x v="15"/>
    <x v="358"/>
    <s v="Henry Anderson Elem. 9460 Alberta Rd"/>
    <x v="30"/>
    <x v="0"/>
    <x v="0"/>
    <d v="2017-03-17T00:00:00"/>
    <s v="1 @ 0 min"/>
    <x v="572"/>
    <x v="20"/>
    <n v="0"/>
    <x v="0"/>
    <m/>
    <m/>
    <m/>
    <m/>
    <m/>
    <d v="2017-04-04T00:00:00"/>
  </r>
  <r>
    <x v="15"/>
    <x v="15"/>
    <x v="358"/>
    <s v="Henry Anderson Elem. 9460 Alberta Rd"/>
    <x v="30"/>
    <x v="0"/>
    <x v="0"/>
    <d v="2017-03-17T00:00:00"/>
    <s v="1 @ 0 min"/>
    <x v="573"/>
    <x v="20"/>
    <n v="1E-3"/>
    <x v="0"/>
    <m/>
    <m/>
    <m/>
    <m/>
    <m/>
    <d v="2017-04-04T00:00:00"/>
  </r>
  <r>
    <x v="15"/>
    <x v="15"/>
    <x v="358"/>
    <s v="Henry Anderson Elem. 9460 Alberta Rd"/>
    <x v="47"/>
    <x v="0"/>
    <x v="0"/>
    <d v="2017-03-17T00:00:00"/>
    <s v="1 @ 0 min"/>
    <x v="574"/>
    <x v="20"/>
    <n v="2E-3"/>
    <x v="0"/>
    <m/>
    <m/>
    <m/>
    <m/>
    <m/>
    <d v="2017-04-04T00:00:00"/>
  </r>
  <r>
    <x v="15"/>
    <x v="15"/>
    <x v="358"/>
    <s v="Henry Anderson Elem. 9460 Alberta Rd"/>
    <x v="47"/>
    <x v="0"/>
    <x v="0"/>
    <d v="2017-03-17T00:00:00"/>
    <s v="1 @ 0 min"/>
    <x v="575"/>
    <x v="20"/>
    <n v="2E-3"/>
    <x v="0"/>
    <m/>
    <m/>
    <m/>
    <m/>
    <m/>
    <d v="2017-04-04T00:00:00"/>
  </r>
  <r>
    <x v="15"/>
    <x v="15"/>
    <x v="358"/>
    <s v="Henry Anderson Elem. 9460 Alberta Rd"/>
    <x v="47"/>
    <x v="0"/>
    <x v="0"/>
    <d v="2017-03-17T00:00:00"/>
    <s v="1 @ 0 min"/>
    <x v="576"/>
    <x v="20"/>
    <n v="0"/>
    <x v="0"/>
    <m/>
    <m/>
    <m/>
    <m/>
    <m/>
    <d v="2017-04-04T00:00:00"/>
  </r>
  <r>
    <x v="15"/>
    <x v="15"/>
    <x v="358"/>
    <s v="Henry Anderson Elem. 9460 Alberta Rd"/>
    <x v="47"/>
    <x v="0"/>
    <x v="0"/>
    <d v="2017-03-17T00:00:00"/>
    <s v="1 @ 0 min"/>
    <x v="577"/>
    <x v="20"/>
    <n v="1E-3"/>
    <x v="0"/>
    <m/>
    <m/>
    <m/>
    <m/>
    <m/>
    <d v="2017-04-04T00:00:00"/>
  </r>
  <r>
    <x v="15"/>
    <x v="15"/>
    <x v="358"/>
    <s v="Henry Anderson Elem. 9460 Alberta Rd"/>
    <x v="30"/>
    <x v="0"/>
    <x v="0"/>
    <d v="2017-03-17T00:00:00"/>
    <s v="1 @ 0 min"/>
    <x v="578"/>
    <x v="20"/>
    <n v="2E-3"/>
    <x v="0"/>
    <m/>
    <m/>
    <m/>
    <m/>
    <m/>
    <d v="2017-04-04T00:00:00"/>
  </r>
  <r>
    <x v="15"/>
    <x v="15"/>
    <x v="358"/>
    <s v="Henry Anderson Elem. 9460 Alberta Rd"/>
    <x v="30"/>
    <x v="0"/>
    <x v="0"/>
    <d v="2017-03-17T00:00:00"/>
    <s v="1 @ 0 min"/>
    <x v="579"/>
    <x v="20"/>
    <n v="3.0000000000000001E-3"/>
    <x v="0"/>
    <m/>
    <m/>
    <m/>
    <m/>
    <m/>
    <d v="2017-04-04T00:00:00"/>
  </r>
  <r>
    <x v="15"/>
    <x v="15"/>
    <x v="358"/>
    <s v="Henry Anderson Elem. 9460 Alberta Rd"/>
    <x v="30"/>
    <x v="0"/>
    <x v="0"/>
    <d v="2017-03-17T00:00:00"/>
    <s v="1 @ 0 min"/>
    <x v="580"/>
    <x v="20"/>
    <n v="3.0000000000000001E-3"/>
    <x v="0"/>
    <m/>
    <m/>
    <m/>
    <m/>
    <m/>
    <d v="2017-04-04T00:00:00"/>
  </r>
  <r>
    <x v="15"/>
    <x v="15"/>
    <x v="358"/>
    <s v="Henry Anderson Elem. 9460 Alberta Rd"/>
    <x v="30"/>
    <x v="0"/>
    <x v="0"/>
    <d v="2017-03-17T00:00:00"/>
    <s v="1 @ 0 min"/>
    <x v="581"/>
    <x v="20"/>
    <n v="3.0000000000000001E-3"/>
    <x v="0"/>
    <m/>
    <m/>
    <m/>
    <m/>
    <m/>
    <d v="2017-04-04T00:00:00"/>
  </r>
  <r>
    <x v="15"/>
    <x v="15"/>
    <x v="358"/>
    <s v="Henry Anderson Elem. 9460 Alberta Rd"/>
    <x v="30"/>
    <x v="0"/>
    <x v="0"/>
    <d v="2017-03-17T00:00:00"/>
    <s v="1 @ 0 min"/>
    <x v="582"/>
    <x v="20"/>
    <n v="1E-3"/>
    <x v="0"/>
    <m/>
    <m/>
    <m/>
    <m/>
    <m/>
    <d v="2017-04-04T00:00:00"/>
  </r>
  <r>
    <x v="15"/>
    <x v="15"/>
    <x v="358"/>
    <s v="Henry Anderson Elem. 9460 Alberta Rd"/>
    <x v="30"/>
    <x v="0"/>
    <x v="0"/>
    <d v="2017-03-17T00:00:00"/>
    <s v="1 @ 0 min"/>
    <x v="583"/>
    <x v="20"/>
    <n v="2E-3"/>
    <x v="0"/>
    <m/>
    <m/>
    <m/>
    <m/>
    <m/>
    <d v="2017-04-04T00:00:00"/>
  </r>
  <r>
    <x v="15"/>
    <x v="15"/>
    <x v="358"/>
    <s v="Henry Anderson Elem. 9460 Alberta Rd"/>
    <x v="30"/>
    <x v="0"/>
    <x v="0"/>
    <d v="2017-03-17T00:00:00"/>
    <s v="1 @ 0 min"/>
    <x v="584"/>
    <x v="20"/>
    <n v="3.0000000000000001E-3"/>
    <x v="0"/>
    <m/>
    <m/>
    <m/>
    <m/>
    <m/>
    <d v="2017-04-04T00:00:00"/>
  </r>
  <r>
    <x v="15"/>
    <x v="15"/>
    <x v="358"/>
    <s v="Henry Anderson Elem. 9460 Alberta Rd"/>
    <x v="30"/>
    <x v="0"/>
    <x v="0"/>
    <d v="2017-03-17T00:00:00"/>
    <s v="1 @ 0 min"/>
    <x v="585"/>
    <x v="20"/>
    <n v="3.0000000000000001E-3"/>
    <x v="0"/>
    <m/>
    <m/>
    <m/>
    <m/>
    <m/>
    <d v="2017-04-04T00:00:00"/>
  </r>
  <r>
    <x v="15"/>
    <x v="15"/>
    <x v="358"/>
    <s v="Henry Anderson Elem. 9460 Alberta Rd"/>
    <x v="30"/>
    <x v="0"/>
    <x v="0"/>
    <d v="2017-03-17T00:00:00"/>
    <s v="1 @ 0 min"/>
    <x v="586"/>
    <x v="20"/>
    <n v="1E-3"/>
    <x v="0"/>
    <m/>
    <m/>
    <m/>
    <m/>
    <m/>
    <d v="2017-04-04T00:00:00"/>
  </r>
  <r>
    <x v="15"/>
    <x v="15"/>
    <x v="358"/>
    <s v="Henry Anderson Elem. 9460 Alberta Rd"/>
    <x v="30"/>
    <x v="0"/>
    <x v="0"/>
    <d v="2017-03-17T00:00:00"/>
    <s v="1 @ 0 min"/>
    <x v="587"/>
    <x v="20"/>
    <n v="3.0000000000000001E-3"/>
    <x v="0"/>
    <m/>
    <m/>
    <m/>
    <m/>
    <m/>
    <d v="2017-04-04T00:00:00"/>
  </r>
  <r>
    <x v="15"/>
    <x v="15"/>
    <x v="358"/>
    <s v="Henry Anderson Elem. 9460 Alberta Rd"/>
    <x v="30"/>
    <x v="0"/>
    <x v="0"/>
    <d v="2017-03-17T00:00:00"/>
    <s v="1 @ 0 min"/>
    <x v="588"/>
    <x v="20"/>
    <n v="3.0000000000000001E-3"/>
    <x v="0"/>
    <m/>
    <m/>
    <m/>
    <m/>
    <m/>
    <d v="2017-04-04T00:00:00"/>
  </r>
  <r>
    <x v="15"/>
    <x v="15"/>
    <x v="358"/>
    <s v="Henry Anderson Elem. 9460 Alberta Rd"/>
    <x v="30"/>
    <x v="0"/>
    <x v="0"/>
    <d v="2017-03-17T00:00:00"/>
    <s v="1 @ 0 min"/>
    <x v="589"/>
    <x v="20"/>
    <n v="2E-3"/>
    <x v="0"/>
    <m/>
    <m/>
    <m/>
    <m/>
    <m/>
    <d v="2017-04-04T00:00:00"/>
  </r>
  <r>
    <x v="15"/>
    <x v="15"/>
    <x v="358"/>
    <s v="Henry Anderson Elem. 9460 Alberta Rd"/>
    <x v="30"/>
    <x v="0"/>
    <x v="0"/>
    <d v="2017-03-17T00:00:00"/>
    <s v="1 @ 0 min"/>
    <x v="590"/>
    <x v="20"/>
    <n v="0"/>
    <x v="0"/>
    <m/>
    <m/>
    <m/>
    <m/>
    <m/>
    <d v="2017-04-04T00:00:00"/>
  </r>
  <r>
    <x v="15"/>
    <x v="15"/>
    <x v="358"/>
    <s v="Henry Anderson Elem. 9460 Alberta Rd"/>
    <x v="30"/>
    <x v="0"/>
    <x v="0"/>
    <d v="2017-03-17T00:00:00"/>
    <s v="1 @ 0 min"/>
    <x v="591"/>
    <x v="20"/>
    <n v="2E-3"/>
    <x v="0"/>
    <m/>
    <m/>
    <m/>
    <m/>
    <m/>
    <d v="2017-04-04T00:00:00"/>
  </r>
  <r>
    <x v="15"/>
    <x v="15"/>
    <x v="358"/>
    <s v="Henry Anderson Elem. 9460 Alberta Rd"/>
    <x v="30"/>
    <x v="0"/>
    <x v="0"/>
    <d v="2017-03-17T00:00:00"/>
    <s v="1 @ 0 min"/>
    <x v="592"/>
    <x v="20"/>
    <n v="2E-3"/>
    <x v="0"/>
    <m/>
    <m/>
    <m/>
    <m/>
    <m/>
    <d v="2017-04-04T00:00:00"/>
  </r>
  <r>
    <x v="15"/>
    <x v="15"/>
    <x v="358"/>
    <s v="Henry Anderson Elem. 9460 Alberta Rd"/>
    <x v="30"/>
    <x v="0"/>
    <x v="0"/>
    <d v="2017-03-17T00:00:00"/>
    <s v="1 @ 0 min"/>
    <x v="593"/>
    <x v="20"/>
    <n v="6.0000000000000001E-3"/>
    <x v="0"/>
    <m/>
    <m/>
    <m/>
    <m/>
    <m/>
    <d v="2017-04-04T00:00:00"/>
  </r>
  <r>
    <x v="15"/>
    <x v="15"/>
    <x v="358"/>
    <s v="Henry Anderson Elem. 9460 Alberta Rd"/>
    <x v="30"/>
    <x v="0"/>
    <x v="0"/>
    <d v="2017-03-17T00:00:00"/>
    <s v="1 @ 0 min"/>
    <x v="594"/>
    <x v="20"/>
    <n v="1.0999999999999999E-2"/>
    <x v="2"/>
    <s v="MS1"/>
    <s v="PC1"/>
    <m/>
    <m/>
    <m/>
    <d v="2017-04-04T00:00:00"/>
  </r>
  <r>
    <x v="15"/>
    <x v="15"/>
    <x v="358"/>
    <s v="Henry Anderson Elem. 9460 Alberta Rd"/>
    <x v="30"/>
    <x v="0"/>
    <x v="0"/>
    <d v="2017-03-17T00:00:00"/>
    <s v="1 @ 0 min"/>
    <x v="595"/>
    <x v="20"/>
    <n v="2E-3"/>
    <x v="0"/>
    <m/>
    <m/>
    <m/>
    <m/>
    <m/>
    <d v="2017-04-04T00:00:00"/>
  </r>
  <r>
    <x v="15"/>
    <x v="15"/>
    <x v="358"/>
    <s v="Henry Anderson Elem. 9460 Alberta Rd"/>
    <x v="30"/>
    <x v="0"/>
    <x v="0"/>
    <d v="2017-03-17T00:00:00"/>
    <s v="1 @ 0 min"/>
    <x v="596"/>
    <x v="20"/>
    <n v="0"/>
    <x v="0"/>
    <m/>
    <m/>
    <m/>
    <m/>
    <m/>
    <d v="2017-04-04T00:00:00"/>
  </r>
  <r>
    <x v="15"/>
    <x v="15"/>
    <x v="358"/>
    <s v="Henry Anderson Elem. 9460 Alberta Rd"/>
    <x v="30"/>
    <x v="0"/>
    <x v="0"/>
    <d v="2017-03-17T00:00:00"/>
    <s v="1 @ 0 min"/>
    <x v="597"/>
    <x v="20"/>
    <n v="3.0000000000000001E-3"/>
    <x v="0"/>
    <m/>
    <m/>
    <m/>
    <m/>
    <m/>
    <d v="2017-04-04T00:00:00"/>
  </r>
  <r>
    <x v="15"/>
    <x v="15"/>
    <x v="358"/>
    <s v="Henry Anderson Elem. 9460 Alberta Rd"/>
    <x v="30"/>
    <x v="0"/>
    <x v="0"/>
    <d v="2017-03-17T00:00:00"/>
    <s v="1 @ 0 min"/>
    <x v="598"/>
    <x v="20"/>
    <n v="4.0000000000000001E-3"/>
    <x v="0"/>
    <m/>
    <m/>
    <m/>
    <m/>
    <m/>
    <d v="2017-04-04T00:00:00"/>
  </r>
  <r>
    <x v="15"/>
    <x v="15"/>
    <x v="358"/>
    <s v="Henry Anderson Elem. 9460 Alberta Rd"/>
    <x v="30"/>
    <x v="0"/>
    <x v="0"/>
    <d v="2017-03-17T00:00:00"/>
    <s v="1 @ 0 min"/>
    <x v="599"/>
    <x v="20"/>
    <n v="6.0000000000000001E-3"/>
    <x v="0"/>
    <m/>
    <m/>
    <m/>
    <m/>
    <m/>
    <d v="2017-04-04T00:00:00"/>
  </r>
  <r>
    <x v="15"/>
    <x v="15"/>
    <x v="358"/>
    <s v="Henry Anderson Elem. 9460 Alberta Rd"/>
    <x v="30"/>
    <x v="0"/>
    <x v="0"/>
    <d v="2017-03-17T00:00:00"/>
    <s v="1 @ 0 min"/>
    <x v="600"/>
    <x v="20"/>
    <n v="4.0000000000000001E-3"/>
    <x v="0"/>
    <m/>
    <m/>
    <m/>
    <m/>
    <m/>
    <d v="2017-04-04T00:00:00"/>
  </r>
  <r>
    <x v="15"/>
    <x v="15"/>
    <x v="358"/>
    <s v="Henry Anderson Elem. 9460 Alberta Rd"/>
    <x v="30"/>
    <x v="0"/>
    <x v="0"/>
    <d v="2017-03-17T00:00:00"/>
    <s v="1 @ 0 min"/>
    <x v="601"/>
    <x v="20"/>
    <n v="3.0000000000000001E-3"/>
    <x v="0"/>
    <m/>
    <m/>
    <m/>
    <m/>
    <m/>
    <d v="2017-04-04T00:00:00"/>
  </r>
  <r>
    <x v="15"/>
    <x v="15"/>
    <x v="358"/>
    <s v="Henry Anderson Elem. 9460 Alberta Rd"/>
    <x v="30"/>
    <x v="0"/>
    <x v="0"/>
    <d v="2017-03-17T00:00:00"/>
    <s v="1 @ 0 min"/>
    <x v="602"/>
    <x v="20"/>
    <n v="3.0000000000000001E-3"/>
    <x v="0"/>
    <m/>
    <m/>
    <m/>
    <m/>
    <m/>
    <d v="2017-04-04T00:00:00"/>
  </r>
  <r>
    <x v="15"/>
    <x v="15"/>
    <x v="358"/>
    <s v="Henry Anderson Elem. 9460 Alberta Rd"/>
    <x v="30"/>
    <x v="0"/>
    <x v="0"/>
    <d v="2017-03-17T00:00:00"/>
    <s v="1 @ 0 min"/>
    <x v="603"/>
    <x v="20"/>
    <n v="5.0000000000000001E-3"/>
    <x v="0"/>
    <m/>
    <m/>
    <m/>
    <m/>
    <m/>
    <d v="2017-04-04T00:00:00"/>
  </r>
  <r>
    <x v="15"/>
    <x v="15"/>
    <x v="358"/>
    <s v="Henry Anderson Elem. 9460 Alberta Rd"/>
    <x v="30"/>
    <x v="0"/>
    <x v="0"/>
    <d v="2017-03-17T00:00:00"/>
    <s v="1 @ 0 min"/>
    <x v="604"/>
    <x v="20"/>
    <n v="1E-3"/>
    <x v="0"/>
    <m/>
    <m/>
    <m/>
    <m/>
    <m/>
    <d v="2017-04-04T00:00:00"/>
  </r>
  <r>
    <x v="15"/>
    <x v="15"/>
    <x v="358"/>
    <s v="Henry Anderson Elem. 9460 Alberta Rd"/>
    <x v="30"/>
    <x v="0"/>
    <x v="0"/>
    <d v="2017-03-17T00:00:00"/>
    <s v="1 @ 0 min"/>
    <x v="605"/>
    <x v="20"/>
    <n v="2E-3"/>
    <x v="0"/>
    <m/>
    <m/>
    <m/>
    <m/>
    <m/>
    <d v="2017-04-04T00:00:00"/>
  </r>
  <r>
    <x v="15"/>
    <x v="15"/>
    <x v="358"/>
    <s v="Henry Anderson Elem. 9460 Alberta Rd"/>
    <x v="30"/>
    <x v="0"/>
    <x v="0"/>
    <d v="2017-03-17T00:00:00"/>
    <s v="1 @ 0 min"/>
    <x v="606"/>
    <x v="20"/>
    <n v="1E-3"/>
    <x v="0"/>
    <m/>
    <m/>
    <m/>
    <m/>
    <m/>
    <d v="2017-04-04T00:00:00"/>
  </r>
  <r>
    <x v="15"/>
    <x v="15"/>
    <x v="358"/>
    <s v="Henry Anderson Elem. 9460 Alberta Rd"/>
    <x v="30"/>
    <x v="0"/>
    <x v="0"/>
    <d v="2017-03-17T00:00:00"/>
    <s v="1 @ 0 min"/>
    <x v="607"/>
    <x v="20"/>
    <n v="0"/>
    <x v="0"/>
    <m/>
    <m/>
    <m/>
    <m/>
    <m/>
    <d v="2017-04-04T00:00:00"/>
  </r>
  <r>
    <x v="15"/>
    <x v="15"/>
    <x v="358"/>
    <s v="Henry Anderson Elem. 9460 Alberta Rd"/>
    <x v="30"/>
    <x v="0"/>
    <x v="0"/>
    <d v="2017-03-17T00:00:00"/>
    <s v="1 @ 0 min"/>
    <x v="608"/>
    <x v="20"/>
    <n v="0"/>
    <x v="0"/>
    <m/>
    <m/>
    <m/>
    <m/>
    <m/>
    <d v="2017-04-04T00:00:00"/>
  </r>
  <r>
    <x v="15"/>
    <x v="15"/>
    <x v="358"/>
    <s v="Henry Anderson Elem. 9460 Alberta Rd"/>
    <x v="30"/>
    <x v="0"/>
    <x v="0"/>
    <d v="2017-03-17T00:00:00"/>
    <s v="1 @ 0 min"/>
    <x v="609"/>
    <x v="20"/>
    <n v="3.0000000000000001E-3"/>
    <x v="0"/>
    <m/>
    <m/>
    <m/>
    <m/>
    <m/>
    <d v="2017-04-04T00:00:00"/>
  </r>
  <r>
    <x v="15"/>
    <x v="15"/>
    <x v="358"/>
    <s v="Henry Anderson Elem. 9460 Alberta Rd"/>
    <x v="30"/>
    <x v="0"/>
    <x v="0"/>
    <d v="2017-03-17T00:00:00"/>
    <s v="1 @ 0 min"/>
    <x v="610"/>
    <x v="20"/>
    <n v="2E-3"/>
    <x v="0"/>
    <m/>
    <m/>
    <m/>
    <m/>
    <m/>
    <d v="2017-04-04T00:00:00"/>
  </r>
  <r>
    <x v="15"/>
    <x v="15"/>
    <x v="358"/>
    <s v="Henry Anderson Elem. 9460 Alberta Rd"/>
    <x v="30"/>
    <x v="0"/>
    <x v="0"/>
    <d v="2017-03-17T00:00:00"/>
    <s v="1 @ 0 min"/>
    <x v="611"/>
    <x v="20"/>
    <n v="2E-3"/>
    <x v="0"/>
    <m/>
    <m/>
    <m/>
    <m/>
    <m/>
    <d v="2017-04-04T00:00:00"/>
  </r>
  <r>
    <x v="15"/>
    <x v="15"/>
    <x v="358"/>
    <s v="Henry Anderson Elem. 9460 Alberta Rd"/>
    <x v="30"/>
    <x v="0"/>
    <x v="0"/>
    <d v="2017-03-17T00:00:00"/>
    <s v="1 @ 0 min"/>
    <x v="612"/>
    <x v="20"/>
    <n v="3.0000000000000001E-3"/>
    <x v="0"/>
    <m/>
    <m/>
    <m/>
    <m/>
    <m/>
    <d v="2017-04-04T00:00:00"/>
  </r>
  <r>
    <x v="15"/>
    <x v="15"/>
    <x v="358"/>
    <s v="Henry Anderson Elem. 9460 Alberta Rd"/>
    <x v="30"/>
    <x v="0"/>
    <x v="0"/>
    <d v="2017-03-17T00:00:00"/>
    <s v="1 @ 0 min"/>
    <x v="613"/>
    <x v="20"/>
    <n v="1E-3"/>
    <x v="0"/>
    <m/>
    <m/>
    <m/>
    <m/>
    <m/>
    <d v="2017-04-04T00:00:00"/>
  </r>
  <r>
    <x v="15"/>
    <x v="15"/>
    <x v="358"/>
    <s v="Henry Anderson Elem. 9460 Alberta Rd"/>
    <x v="30"/>
    <x v="0"/>
    <x v="0"/>
    <d v="2017-03-17T00:00:00"/>
    <s v="1 @ 0 min"/>
    <x v="614"/>
    <x v="20"/>
    <n v="5.0000000000000001E-3"/>
    <x v="0"/>
    <m/>
    <m/>
    <m/>
    <m/>
    <m/>
    <d v="2017-04-04T00:00:00"/>
  </r>
  <r>
    <x v="15"/>
    <x v="15"/>
    <x v="353"/>
    <s v="Blundell Eloementary 6480 Blundell Rd "/>
    <x v="4"/>
    <x v="0"/>
    <x v="0"/>
    <d v="2017-03-17T00:00:00"/>
    <s v="1 @ 0 min"/>
    <x v="615"/>
    <x v="20"/>
    <n v="3.0000000000000001E-3"/>
    <x v="0"/>
    <m/>
    <m/>
    <m/>
    <m/>
    <m/>
    <d v="2017-04-04T00:00:00"/>
  </r>
  <r>
    <x v="15"/>
    <x v="15"/>
    <x v="359"/>
    <s v="Donald E. McKay  7360 Lombard Rd "/>
    <x v="69"/>
    <x v="0"/>
    <x v="0"/>
    <d v="2017-03-17T00:00:00"/>
    <s v="1 @ 0 min"/>
    <x v="616"/>
    <x v="20"/>
    <n v="7.0000000000000001E-3"/>
    <x v="0"/>
    <m/>
    <m/>
    <m/>
    <m/>
    <m/>
    <d v="2017-04-04T00:00:00"/>
  </r>
  <r>
    <x v="15"/>
    <x v="15"/>
    <x v="359"/>
    <s v="Donald E. McKay  7360 Lombard Rd "/>
    <x v="69"/>
    <x v="0"/>
    <x v="0"/>
    <d v="2017-03-17T00:00:00"/>
    <s v="1 @ 0 min"/>
    <x v="617"/>
    <x v="20"/>
    <n v="2E-3"/>
    <x v="0"/>
    <m/>
    <m/>
    <m/>
    <m/>
    <m/>
    <d v="2017-04-04T00:00:00"/>
  </r>
  <r>
    <x v="15"/>
    <x v="15"/>
    <x v="359"/>
    <s v="Donald E. McKay  7360 Lombard Rd "/>
    <x v="69"/>
    <x v="0"/>
    <x v="0"/>
    <d v="2017-03-17T00:00:00"/>
    <s v="1 @ 0 min"/>
    <x v="618"/>
    <x v="20"/>
    <n v="2E-3"/>
    <x v="0"/>
    <m/>
    <m/>
    <m/>
    <m/>
    <m/>
    <d v="2017-04-04T00:00:00"/>
  </r>
  <r>
    <x v="15"/>
    <x v="15"/>
    <x v="360"/>
    <s v="Donald E. McKay  7360 Lombard Rd "/>
    <x v="50"/>
    <x v="0"/>
    <x v="0"/>
    <d v="2017-03-17T00:00:00"/>
    <s v="1 @ 0 min"/>
    <x v="619"/>
    <x v="20"/>
    <n v="2.8000000000000001E-2"/>
    <x v="2"/>
    <s v="MS2"/>
    <s v="PC2"/>
    <m/>
    <m/>
    <m/>
    <d v="2017-04-04T00:00:00"/>
  </r>
  <r>
    <x v="15"/>
    <x v="15"/>
    <x v="360"/>
    <s v="Donald E. McKay  7360 Lombard Rd "/>
    <x v="50"/>
    <x v="0"/>
    <x v="0"/>
    <d v="2017-03-17T00:00:00"/>
    <s v="1 @ 0 min"/>
    <x v="620"/>
    <x v="20"/>
    <n v="8.9999999999999993E-3"/>
    <x v="0"/>
    <m/>
    <m/>
    <m/>
    <m/>
    <m/>
    <d v="2017-04-04T00:00:00"/>
  </r>
  <r>
    <x v="15"/>
    <x v="15"/>
    <x v="360"/>
    <s v="Donald E. McKay  7360 Lombard Rd "/>
    <x v="50"/>
    <x v="0"/>
    <x v="0"/>
    <d v="2017-03-17T00:00:00"/>
    <s v="1 @ 0 min"/>
    <x v="621"/>
    <x v="20"/>
    <n v="7.0000000000000007E-2"/>
    <x v="2"/>
    <s v="MS1"/>
    <s v="PC1"/>
    <m/>
    <m/>
    <m/>
    <d v="2017-04-04T00:00:00"/>
  </r>
  <r>
    <x v="15"/>
    <x v="15"/>
    <x v="360"/>
    <s v="Donald E. McKay  7360 Lombard Rd "/>
    <x v="50"/>
    <x v="0"/>
    <x v="0"/>
    <d v="2017-03-17T00:00:00"/>
    <s v="1 @ 0 min"/>
    <x v="622"/>
    <x v="20"/>
    <n v="0.49399999999999999"/>
    <x v="2"/>
    <s v="MS1"/>
    <s v="PC1"/>
    <m/>
    <m/>
    <m/>
    <d v="2017-04-04T00:00:00"/>
  </r>
  <r>
    <x v="15"/>
    <x v="15"/>
    <x v="360"/>
    <s v="Donald E. McKay  7360 Lombard Rd "/>
    <x v="50"/>
    <x v="0"/>
    <x v="0"/>
    <d v="2017-03-17T00:00:00"/>
    <s v="1 @ 0 min"/>
    <x v="623"/>
    <x v="20"/>
    <n v="6.0000000000000001E-3"/>
    <x v="0"/>
    <m/>
    <m/>
    <m/>
    <m/>
    <m/>
    <d v="2017-04-04T00:00:00"/>
  </r>
  <r>
    <x v="15"/>
    <x v="15"/>
    <x v="360"/>
    <s v="Donald E. McKay  7360 Lombard Rd "/>
    <x v="50"/>
    <x v="0"/>
    <x v="0"/>
    <d v="2017-03-17T00:00:00"/>
    <s v="1 @ 0 min"/>
    <x v="624"/>
    <x v="20"/>
    <n v="2.5000000000000001E-2"/>
    <x v="2"/>
    <s v="MS2"/>
    <s v="PC2"/>
    <m/>
    <m/>
    <m/>
    <d v="2017-04-04T00:00:00"/>
  </r>
  <r>
    <x v="15"/>
    <x v="15"/>
    <x v="360"/>
    <s v="Donald E. McKay  7360 Lombard Rd "/>
    <x v="50"/>
    <x v="0"/>
    <x v="0"/>
    <d v="2017-03-17T00:00:00"/>
    <s v="1 @ 0 min"/>
    <x v="625"/>
    <x v="20"/>
    <n v="3.0000000000000001E-3"/>
    <x v="0"/>
    <m/>
    <m/>
    <m/>
    <m/>
    <m/>
    <d v="2017-04-04T00:00:00"/>
  </r>
  <r>
    <x v="15"/>
    <x v="15"/>
    <x v="360"/>
    <s v="Donald E. McKay  7360 Lombard Rd "/>
    <x v="50"/>
    <x v="0"/>
    <x v="0"/>
    <d v="2017-03-17T00:00:00"/>
    <s v="1 @ 0 min"/>
    <x v="626"/>
    <x v="20"/>
    <n v="1.4E-2"/>
    <x v="2"/>
    <s v="MS1"/>
    <s v="PC1"/>
    <m/>
    <m/>
    <m/>
    <d v="2017-04-04T00:00:00"/>
  </r>
  <r>
    <x v="15"/>
    <x v="15"/>
    <x v="361"/>
    <s v="Donald E. McKay  7360 Lombard Rd "/>
    <x v="64"/>
    <x v="0"/>
    <x v="0"/>
    <d v="2017-03-17T00:00:00"/>
    <s v="1 @ 0 min"/>
    <x v="627"/>
    <x v="20"/>
    <n v="9.8000000000000004E-2"/>
    <x v="2"/>
    <s v="MS2"/>
    <s v="PC2"/>
    <m/>
    <m/>
    <m/>
    <d v="2017-04-04T00:00:00"/>
  </r>
  <r>
    <x v="15"/>
    <x v="15"/>
    <x v="361"/>
    <s v="Donald E. McKay  7360 Lombard Rd "/>
    <x v="64"/>
    <x v="0"/>
    <x v="0"/>
    <d v="2017-03-17T00:00:00"/>
    <s v="1 @ 0 min"/>
    <x v="628"/>
    <x v="20"/>
    <n v="6.0000000000000001E-3"/>
    <x v="0"/>
    <m/>
    <m/>
    <m/>
    <m/>
    <m/>
    <d v="2017-04-04T00:00:00"/>
  </r>
  <r>
    <x v="15"/>
    <x v="15"/>
    <x v="361"/>
    <s v="Donald E. McKay  7360 Lombard Rd "/>
    <x v="64"/>
    <x v="0"/>
    <x v="0"/>
    <d v="2017-03-17T00:00:00"/>
    <s v="1 @ 0 min"/>
    <x v="629"/>
    <x v="20"/>
    <n v="1.4E-2"/>
    <x v="2"/>
    <s v="MS1"/>
    <s v="PC1"/>
    <m/>
    <m/>
    <m/>
    <d v="2017-04-04T00:00:00"/>
  </r>
  <r>
    <x v="15"/>
    <x v="15"/>
    <x v="362"/>
    <s v="Donald E. McKay  7360 Lombard Rd "/>
    <x v="8"/>
    <x v="0"/>
    <x v="0"/>
    <d v="2017-03-17T00:00:00"/>
    <s v="1 @ 0 min"/>
    <x v="630"/>
    <x v="20"/>
    <n v="1.0999999999999999E-2"/>
    <x v="2"/>
    <s v="MS2"/>
    <s v="PC2"/>
    <m/>
    <m/>
    <m/>
    <d v="2017-04-04T00:00:00"/>
  </r>
  <r>
    <x v="15"/>
    <x v="15"/>
    <x v="362"/>
    <s v="Donald E. McKay  7360 Lombard Rd "/>
    <x v="8"/>
    <x v="0"/>
    <x v="0"/>
    <d v="2017-03-17T00:00:00"/>
    <s v="1 @ 0 min"/>
    <x v="631"/>
    <x v="20"/>
    <n v="8.0000000000000002E-3"/>
    <x v="0"/>
    <m/>
    <m/>
    <m/>
    <m/>
    <m/>
    <d v="2017-04-04T00:00:00"/>
  </r>
  <r>
    <x v="15"/>
    <x v="15"/>
    <x v="363"/>
    <s v="Donald E. McKay  7360 Lombard Rd "/>
    <x v="119"/>
    <x v="0"/>
    <x v="0"/>
    <d v="2017-03-17T00:00:00"/>
    <s v="1 @ 0 min"/>
    <x v="632"/>
    <x v="20"/>
    <n v="5.0000000000000001E-3"/>
    <x v="0"/>
    <m/>
    <m/>
    <m/>
    <m/>
    <m/>
    <d v="2017-04-04T00:00:00"/>
  </r>
  <r>
    <x v="15"/>
    <x v="15"/>
    <x v="363"/>
    <s v="Donald E. McKay  7360 Lombard Rd "/>
    <x v="119"/>
    <x v="0"/>
    <x v="0"/>
    <d v="2017-03-17T00:00:00"/>
    <s v="1 @ 0 min"/>
    <x v="633"/>
    <x v="20"/>
    <n v="1E-3"/>
    <x v="0"/>
    <m/>
    <m/>
    <m/>
    <m/>
    <m/>
    <d v="2017-04-04T00:00:00"/>
  </r>
  <r>
    <x v="15"/>
    <x v="15"/>
    <x v="363"/>
    <s v="Donald E. McKay  7360 Lombard Rd "/>
    <x v="119"/>
    <x v="0"/>
    <x v="0"/>
    <d v="2017-03-17T00:00:00"/>
    <s v="1 @ 0 min"/>
    <x v="634"/>
    <x v="20"/>
    <n v="2E-3"/>
    <x v="0"/>
    <m/>
    <m/>
    <m/>
    <m/>
    <m/>
    <d v="2017-04-04T00:00:00"/>
  </r>
  <r>
    <x v="15"/>
    <x v="15"/>
    <x v="363"/>
    <s v="Donald E. McKay  7360 Lombard Rd "/>
    <x v="119"/>
    <x v="0"/>
    <x v="0"/>
    <d v="2017-03-17T00:00:00"/>
    <s v="1 @ 0 min"/>
    <x v="635"/>
    <x v="20"/>
    <n v="1E-3"/>
    <x v="0"/>
    <m/>
    <m/>
    <m/>
    <m/>
    <m/>
    <d v="2017-04-04T00:00:00"/>
  </r>
  <r>
    <x v="15"/>
    <x v="15"/>
    <x v="363"/>
    <s v="Donald E. McKay  7360 Lombard Rd "/>
    <x v="119"/>
    <x v="0"/>
    <x v="0"/>
    <d v="2017-03-17T00:00:00"/>
    <s v="1 @ 0 min"/>
    <x v="636"/>
    <x v="20"/>
    <n v="1E-3"/>
    <x v="0"/>
    <m/>
    <m/>
    <m/>
    <m/>
    <m/>
    <d v="2017-04-04T00:00:00"/>
  </r>
  <r>
    <x v="15"/>
    <x v="15"/>
    <x v="363"/>
    <s v="Donald E. McKay  7360 Lombard Rd "/>
    <x v="119"/>
    <x v="0"/>
    <x v="0"/>
    <d v="2017-03-17T00:00:00"/>
    <s v="1 @ 0 min"/>
    <x v="637"/>
    <x v="20"/>
    <n v="0"/>
    <x v="0"/>
    <m/>
    <m/>
    <m/>
    <m/>
    <m/>
    <d v="2017-04-04T00:00:00"/>
  </r>
  <r>
    <x v="15"/>
    <x v="15"/>
    <x v="363"/>
    <s v="Donald E. McKay 7360 Lombard Rd "/>
    <x v="119"/>
    <x v="0"/>
    <x v="0"/>
    <d v="2017-03-17T00:00:00"/>
    <s v="1 @ 0 min"/>
    <x v="638"/>
    <x v="20"/>
    <n v="2E-3"/>
    <x v="0"/>
    <m/>
    <m/>
    <m/>
    <m/>
    <m/>
    <d v="2017-04-04T00:00:00"/>
  </r>
  <r>
    <x v="15"/>
    <x v="15"/>
    <x v="363"/>
    <s v="Donald E. McKay 7360 Lombard Rd "/>
    <x v="119"/>
    <x v="0"/>
    <x v="0"/>
    <d v="2017-03-17T00:00:00"/>
    <s v="1 @ 0 min"/>
    <x v="639"/>
    <x v="20"/>
    <n v="2E-3"/>
    <x v="0"/>
    <m/>
    <m/>
    <m/>
    <m/>
    <m/>
    <d v="2017-04-04T00:00:00"/>
  </r>
  <r>
    <x v="15"/>
    <x v="15"/>
    <x v="363"/>
    <s v="Donald E. McKay 7360 Lombard Rd "/>
    <x v="119"/>
    <x v="0"/>
    <x v="0"/>
    <d v="2017-03-17T00:00:00"/>
    <s v="1 @ 0 min"/>
    <x v="640"/>
    <x v="20"/>
    <n v="6.6000000000000003E-2"/>
    <x v="2"/>
    <s v="investigate piping sources and fixtures to determine problem, develop corrective measures, install signage to prevent usage for drinking  (MS2)"/>
    <s v="advise school staff regarding purpose  of signage installation and share mitigation plan (PC2) "/>
    <m/>
    <m/>
    <m/>
    <d v="2017-04-04T00:00:00"/>
  </r>
  <r>
    <x v="15"/>
    <x v="15"/>
    <x v="363"/>
    <s v="Donald E. McKay 7360 Lombard Rd "/>
    <x v="119"/>
    <x v="0"/>
    <x v="0"/>
    <d v="2017-03-17T00:00:00"/>
    <s v="1 @ 0 min"/>
    <x v="641"/>
    <x v="20"/>
    <n v="4.0000000000000001E-3"/>
    <x v="0"/>
    <m/>
    <m/>
    <m/>
    <m/>
    <m/>
    <d v="2017-04-04T00:00:00"/>
  </r>
  <r>
    <x v="15"/>
    <x v="15"/>
    <x v="363"/>
    <s v="Donald E. McKay 7360 Lombard Rd "/>
    <x v="119"/>
    <x v="0"/>
    <x v="0"/>
    <d v="2017-03-17T00:00:00"/>
    <s v="1 @ 0 min"/>
    <x v="642"/>
    <x v="20"/>
    <n v="6.0000000000000001E-3"/>
    <x v="0"/>
    <m/>
    <m/>
    <m/>
    <m/>
    <m/>
    <d v="2017-04-04T00:00:00"/>
  </r>
  <r>
    <x v="15"/>
    <x v="15"/>
    <x v="363"/>
    <s v="Donald E. McKay 7360 Lombard Rd "/>
    <x v="119"/>
    <x v="0"/>
    <x v="0"/>
    <d v="2017-03-17T00:00:00"/>
    <s v="1 @ 0 min"/>
    <x v="643"/>
    <x v="20"/>
    <n v="1E-3"/>
    <x v="0"/>
    <m/>
    <m/>
    <m/>
    <m/>
    <m/>
    <d v="2017-04-04T00:00:00"/>
  </r>
  <r>
    <x v="15"/>
    <x v="15"/>
    <x v="361"/>
    <s v="Donald E. McKay 7360 Lombard Rd "/>
    <x v="64"/>
    <x v="0"/>
    <x v="0"/>
    <d v="2017-03-17T00:00:00"/>
    <s v="1 @ 0 min"/>
    <x v="644"/>
    <x v="20"/>
    <n v="1.4E-2"/>
    <x v="2"/>
    <s v="MS2"/>
    <s v="PC2"/>
    <m/>
    <m/>
    <m/>
    <d v="2017-04-04T00:00:00"/>
  </r>
  <r>
    <x v="15"/>
    <x v="15"/>
    <x v="362"/>
    <s v="Donald E. McKay 7360 Lombard Rd "/>
    <x v="8"/>
    <x v="0"/>
    <x v="0"/>
    <d v="2017-03-17T00:00:00"/>
    <s v="1 @ 0 min"/>
    <x v="645"/>
    <x v="20"/>
    <n v="2.5999999999999999E-2"/>
    <x v="2"/>
    <s v="MS2"/>
    <s v="PC2"/>
    <m/>
    <m/>
    <m/>
    <d v="2017-04-04T00:00:00"/>
  </r>
  <r>
    <x v="15"/>
    <x v="15"/>
    <x v="362"/>
    <s v="Donald E. McKay 7360 Lombard Rd "/>
    <x v="8"/>
    <x v="0"/>
    <x v="0"/>
    <d v="2017-03-17T00:00:00"/>
    <s v="1 @ 0 min"/>
    <x v="646"/>
    <x v="20"/>
    <n v="2E-3"/>
    <x v="0"/>
    <m/>
    <m/>
    <m/>
    <m/>
    <m/>
    <d v="2017-04-04T00:00:00"/>
  </r>
  <r>
    <x v="15"/>
    <x v="15"/>
    <x v="362"/>
    <s v="Donald E. McKay 7360 Lombard Rd "/>
    <x v="8"/>
    <x v="0"/>
    <x v="0"/>
    <d v="2017-03-17T00:00:00"/>
    <s v="1 @ 0 min"/>
    <x v="647"/>
    <x v="20"/>
    <n v="8.1000000000000003E-2"/>
    <x v="2"/>
    <s v="install signage to prevent usage for drinking (MS1)  "/>
    <s v="advise school staff regarding purpose of signage installation  (PC1)"/>
    <m/>
    <m/>
    <m/>
    <d v="2017-04-04T00:00:00"/>
  </r>
  <r>
    <x v="15"/>
    <x v="15"/>
    <x v="362"/>
    <s v="Donald E. McKay 7360 Lombard Rd "/>
    <x v="8"/>
    <x v="0"/>
    <x v="0"/>
    <d v="2017-03-17T00:00:00"/>
    <s v="1 @ 0 min"/>
    <x v="648"/>
    <x v="20"/>
    <n v="0.125"/>
    <x v="2"/>
    <s v="MS1"/>
    <s v="PC1"/>
    <m/>
    <m/>
    <m/>
    <d v="2017-04-04T00:00:00"/>
  </r>
  <r>
    <x v="15"/>
    <x v="15"/>
    <x v="362"/>
    <s v="Donald E. McKay 7360 Lombard Rd "/>
    <x v="8"/>
    <x v="0"/>
    <x v="0"/>
    <d v="2017-03-17T00:00:00"/>
    <s v="1 @ 0 min"/>
    <x v="649"/>
    <x v="20"/>
    <n v="3.2000000000000001E-2"/>
    <x v="2"/>
    <s v="MS1"/>
    <s v="PC1"/>
    <m/>
    <m/>
    <m/>
    <d v="2017-04-04T00:00:00"/>
  </r>
  <r>
    <x v="15"/>
    <x v="15"/>
    <x v="362"/>
    <s v="Donald E. McKay 7360 Lombard Rd "/>
    <x v="8"/>
    <x v="0"/>
    <x v="0"/>
    <d v="2017-03-17T00:00:00"/>
    <s v="1 @ 0 min"/>
    <x v="650"/>
    <x v="20"/>
    <n v="2.8000000000000001E-2"/>
    <x v="2"/>
    <s v="MS1"/>
    <s v="PC1"/>
    <m/>
    <m/>
    <m/>
    <d v="2017-04-04T00:00:00"/>
  </r>
  <r>
    <x v="15"/>
    <x v="15"/>
    <x v="362"/>
    <s v="Donald E. McKay 7360 Lombard Rd "/>
    <x v="8"/>
    <x v="0"/>
    <x v="0"/>
    <d v="2017-03-17T00:00:00"/>
    <s v="1 @ 0 min"/>
    <x v="651"/>
    <x v="20"/>
    <n v="1.4999999999999999E-2"/>
    <x v="2"/>
    <s v="MS1"/>
    <s v="PC1"/>
    <m/>
    <m/>
    <m/>
    <d v="2017-04-04T00:00:00"/>
  </r>
  <r>
    <x v="15"/>
    <x v="15"/>
    <x v="362"/>
    <s v="Donald E. McKay 7360 Lombard Rd "/>
    <x v="8"/>
    <x v="0"/>
    <x v="0"/>
    <d v="2017-03-17T00:00:00"/>
    <s v="1 @ 0 min"/>
    <x v="652"/>
    <x v="20"/>
    <n v="0.01"/>
    <x v="2"/>
    <s v="MS1"/>
    <s v="PC1"/>
    <m/>
    <m/>
    <m/>
    <d v="2017-04-04T00:00:00"/>
  </r>
  <r>
    <x v="15"/>
    <x v="15"/>
    <x v="362"/>
    <s v="Donald E. McKay 7360 Lombard Rd "/>
    <x v="8"/>
    <x v="0"/>
    <x v="0"/>
    <d v="2017-03-17T00:00:00"/>
    <s v="1 @ 0 min"/>
    <x v="653"/>
    <x v="20"/>
    <n v="1.2E-2"/>
    <x v="2"/>
    <s v="MS1"/>
    <s v="PC1"/>
    <m/>
    <m/>
    <m/>
    <d v="2017-04-04T00:00:00"/>
  </r>
  <r>
    <x v="15"/>
    <x v="15"/>
    <x v="362"/>
    <s v="Donald E. McKay 7360 Lombard Rd "/>
    <x v="8"/>
    <x v="0"/>
    <x v="0"/>
    <d v="2017-03-17T00:00:00"/>
    <s v="1 @ 0 min"/>
    <x v="654"/>
    <x v="20"/>
    <n v="1.0999999999999999E-2"/>
    <x v="2"/>
    <s v="MS1"/>
    <s v="PC1"/>
    <m/>
    <m/>
    <m/>
    <d v="2017-04-04T00:00:00"/>
  </r>
  <r>
    <x v="15"/>
    <x v="15"/>
    <x v="362"/>
    <s v="Donald E. McKay 7360 Lombard Rd "/>
    <x v="8"/>
    <x v="0"/>
    <x v="0"/>
    <d v="2017-03-17T00:00:00"/>
    <s v="1 @ 0 min"/>
    <x v="655"/>
    <x v="20"/>
    <n v="1.6E-2"/>
    <x v="2"/>
    <s v="MS1"/>
    <s v="PC1"/>
    <m/>
    <m/>
    <m/>
    <d v="2017-04-04T00:00:00"/>
  </r>
  <r>
    <x v="15"/>
    <x v="15"/>
    <x v="364"/>
    <s v="Samuel Brighouse Elem. 6800 Azure Rd"/>
    <x v="47"/>
    <x v="0"/>
    <x v="0"/>
    <d v="2017-03-17T00:00:00"/>
    <s v="1 @ 0 min"/>
    <x v="656"/>
    <x v="20"/>
    <n v="1E-3"/>
    <x v="0"/>
    <m/>
    <m/>
    <m/>
    <m/>
    <m/>
    <d v="2017-04-04T00:00:00"/>
  </r>
  <r>
    <x v="15"/>
    <x v="15"/>
    <x v="364"/>
    <s v="Samuel Brighouse Elem. 6800 Azure Rd"/>
    <x v="47"/>
    <x v="0"/>
    <x v="0"/>
    <d v="2017-03-17T00:00:00"/>
    <s v="1 @ 0 min"/>
    <x v="657"/>
    <x v="20"/>
    <n v="2E-3"/>
    <x v="0"/>
    <m/>
    <m/>
    <m/>
    <m/>
    <m/>
    <d v="2017-04-04T00:00:00"/>
  </r>
  <r>
    <x v="15"/>
    <x v="15"/>
    <x v="364"/>
    <s v="Samuel Brighouse Elem. 6800 Azure Rd"/>
    <x v="47"/>
    <x v="0"/>
    <x v="0"/>
    <d v="2017-03-17T00:00:00"/>
    <s v="1 @ 0 min"/>
    <x v="658"/>
    <x v="20"/>
    <n v="2E-3"/>
    <x v="0"/>
    <m/>
    <m/>
    <m/>
    <m/>
    <m/>
    <d v="2017-04-04T00:00:00"/>
  </r>
  <r>
    <x v="15"/>
    <x v="15"/>
    <x v="364"/>
    <s v="Samuel Brighouse Elem. 6800 Azure Rd"/>
    <x v="47"/>
    <x v="0"/>
    <x v="0"/>
    <d v="2017-03-17T00:00:00"/>
    <s v="1 @ 0 min"/>
    <x v="659"/>
    <x v="20"/>
    <n v="3.0000000000000001E-3"/>
    <x v="0"/>
    <m/>
    <m/>
    <m/>
    <m/>
    <m/>
    <d v="2017-04-04T00:00:00"/>
  </r>
  <r>
    <x v="15"/>
    <x v="15"/>
    <x v="364"/>
    <s v="Samuel Brighouse Elem. 6800 Azure Rd"/>
    <x v="47"/>
    <x v="0"/>
    <x v="0"/>
    <d v="2017-03-17T00:00:00"/>
    <s v="1 @ 0 min"/>
    <x v="660"/>
    <x v="20"/>
    <n v="3.0000000000000001E-3"/>
    <x v="0"/>
    <m/>
    <m/>
    <m/>
    <m/>
    <m/>
    <d v="2017-04-04T00:00:00"/>
  </r>
  <r>
    <x v="15"/>
    <x v="15"/>
    <x v="364"/>
    <s v="Samuel Brighouse Elem. 6800 Azure Rd"/>
    <x v="47"/>
    <x v="0"/>
    <x v="0"/>
    <d v="2017-03-17T00:00:00"/>
    <s v="1 @ 0 min"/>
    <x v="661"/>
    <x v="20"/>
    <n v="0"/>
    <x v="0"/>
    <m/>
    <m/>
    <m/>
    <m/>
    <m/>
    <d v="2017-04-04T00:00:00"/>
  </r>
  <r>
    <x v="15"/>
    <x v="15"/>
    <x v="364"/>
    <s v="Samuel Brighouse Elem. 6800 Azure Rd"/>
    <x v="47"/>
    <x v="0"/>
    <x v="0"/>
    <d v="2017-03-17T00:00:00"/>
    <s v="1 @ 0 min"/>
    <x v="662"/>
    <x v="20"/>
    <n v="4.0000000000000001E-3"/>
    <x v="0"/>
    <m/>
    <m/>
    <m/>
    <m/>
    <m/>
    <d v="2017-04-04T00:00:00"/>
  </r>
  <r>
    <x v="15"/>
    <x v="15"/>
    <x v="364"/>
    <s v="Samuel Brighouse Elem. 6800 Azure Rd"/>
    <x v="47"/>
    <x v="0"/>
    <x v="0"/>
    <d v="2017-03-17T00:00:00"/>
    <s v="1 @ 0 min"/>
    <x v="663"/>
    <x v="20"/>
    <n v="8.0000000000000002E-3"/>
    <x v="0"/>
    <m/>
    <m/>
    <m/>
    <m/>
    <m/>
    <d v="2017-04-04T00:00:00"/>
  </r>
  <r>
    <x v="15"/>
    <x v="15"/>
    <x v="364"/>
    <s v="Samuel Brighouse Elem. 6800 Azure Rd"/>
    <x v="47"/>
    <x v="0"/>
    <x v="0"/>
    <d v="2017-03-17T00:00:00"/>
    <s v="1 @ 0 min"/>
    <x v="664"/>
    <x v="20"/>
    <n v="3.0000000000000001E-3"/>
    <x v="0"/>
    <m/>
    <m/>
    <m/>
    <m/>
    <m/>
    <d v="2017-04-04T00:00:00"/>
  </r>
  <r>
    <x v="15"/>
    <x v="15"/>
    <x v="364"/>
    <s v="Samuel Brighouse Elem. 6800 Azure Rd"/>
    <x v="47"/>
    <x v="0"/>
    <x v="0"/>
    <d v="2017-03-17T00:00:00"/>
    <s v="1 @ 0 min"/>
    <x v="665"/>
    <x v="20"/>
    <n v="1E-3"/>
    <x v="0"/>
    <m/>
    <m/>
    <m/>
    <m/>
    <m/>
    <d v="2017-04-04T00:00:00"/>
  </r>
  <r>
    <x v="15"/>
    <x v="15"/>
    <x v="364"/>
    <s v="Samuel Brighouse Elem. 6800 Azure Rd"/>
    <x v="47"/>
    <x v="0"/>
    <x v="0"/>
    <d v="2017-03-17T00:00:00"/>
    <s v="1 @ 0 min"/>
    <x v="666"/>
    <x v="20"/>
    <n v="0"/>
    <x v="0"/>
    <m/>
    <m/>
    <m/>
    <m/>
    <m/>
    <d v="2017-04-04T00:00:00"/>
  </r>
  <r>
    <x v="15"/>
    <x v="15"/>
    <x v="364"/>
    <s v="Samuel Brighouse Elem. 6800 Azure Rd"/>
    <x v="47"/>
    <x v="0"/>
    <x v="0"/>
    <d v="2017-03-17T00:00:00"/>
    <s v="1 @ 0 min"/>
    <x v="667"/>
    <x v="20"/>
    <n v="1E-3"/>
    <x v="0"/>
    <m/>
    <m/>
    <m/>
    <m/>
    <m/>
    <d v="2017-04-04T00:00:00"/>
  </r>
  <r>
    <x v="15"/>
    <x v="15"/>
    <x v="364"/>
    <s v="Samuel Brighouse Elem. 6800 Azure Rd"/>
    <x v="47"/>
    <x v="0"/>
    <x v="0"/>
    <d v="2017-03-17T00:00:00"/>
    <s v="1 @ 0 min"/>
    <x v="668"/>
    <x v="20"/>
    <n v="1E-3"/>
    <x v="0"/>
    <m/>
    <m/>
    <m/>
    <m/>
    <m/>
    <d v="2017-04-04T00:00:00"/>
  </r>
  <r>
    <x v="15"/>
    <x v="15"/>
    <x v="364"/>
    <s v="Samuel Brighouse Elem. 6800 Azure Rd"/>
    <x v="47"/>
    <x v="0"/>
    <x v="0"/>
    <d v="2017-03-17T00:00:00"/>
    <s v="1 @ 0 min"/>
    <x v="669"/>
    <x v="20"/>
    <n v="1E-3"/>
    <x v="0"/>
    <m/>
    <m/>
    <m/>
    <m/>
    <m/>
    <d v="2017-04-04T00:00:00"/>
  </r>
  <r>
    <x v="15"/>
    <x v="15"/>
    <x v="364"/>
    <s v="Samuel Brighouse Elem. 6800 Azure Rd"/>
    <x v="47"/>
    <x v="0"/>
    <x v="0"/>
    <d v="2017-03-17T00:00:00"/>
    <s v="1 @ 0 min"/>
    <x v="670"/>
    <x v="20"/>
    <n v="6.0000000000000001E-3"/>
    <x v="0"/>
    <m/>
    <m/>
    <m/>
    <m/>
    <m/>
    <d v="2017-04-04T00:00:00"/>
  </r>
  <r>
    <x v="15"/>
    <x v="15"/>
    <x v="364"/>
    <s v="Samuel Brighouse Elem. 6800 Azure Rd"/>
    <x v="47"/>
    <x v="0"/>
    <x v="0"/>
    <d v="2017-03-17T00:00:00"/>
    <s v="1 @ 0 min"/>
    <x v="671"/>
    <x v="20"/>
    <n v="3.0000000000000001E-3"/>
    <x v="0"/>
    <m/>
    <m/>
    <m/>
    <m/>
    <m/>
    <d v="2017-04-04T00:00:00"/>
  </r>
  <r>
    <x v="15"/>
    <x v="15"/>
    <x v="364"/>
    <s v="Samuel Brighouse Elem. 6800 Azure Rd"/>
    <x v="47"/>
    <x v="0"/>
    <x v="0"/>
    <d v="2017-03-17T00:00:00"/>
    <s v="1 @ 0 min"/>
    <x v="672"/>
    <x v="20"/>
    <n v="7.0000000000000001E-3"/>
    <x v="0"/>
    <m/>
    <m/>
    <m/>
    <m/>
    <m/>
    <d v="2017-04-04T00:00:00"/>
  </r>
  <r>
    <x v="15"/>
    <x v="15"/>
    <x v="364"/>
    <s v="Samuel Brighouse Elem. 6800 Azure Rd"/>
    <x v="47"/>
    <x v="0"/>
    <x v="0"/>
    <d v="2017-03-17T00:00:00"/>
    <s v="1 @ 0 min"/>
    <x v="673"/>
    <x v="20"/>
    <n v="5.0000000000000001E-3"/>
    <x v="0"/>
    <m/>
    <m/>
    <m/>
    <m/>
    <m/>
    <d v="2017-04-04T00:00:00"/>
  </r>
  <r>
    <x v="15"/>
    <x v="15"/>
    <x v="364"/>
    <s v="Samuel Brighouse Elem. 6800 Azure Rd"/>
    <x v="47"/>
    <x v="0"/>
    <x v="0"/>
    <d v="2017-03-17T00:00:00"/>
    <s v="1 @ 0 min"/>
    <x v="674"/>
    <x v="20"/>
    <n v="4.0000000000000001E-3"/>
    <x v="0"/>
    <m/>
    <m/>
    <m/>
    <m/>
    <m/>
    <d v="2017-04-04T00:00:00"/>
  </r>
  <r>
    <x v="15"/>
    <x v="15"/>
    <x v="364"/>
    <s v="Samuel Brighouse Elem. 6800 Azure Rd"/>
    <x v="47"/>
    <x v="0"/>
    <x v="0"/>
    <d v="2017-03-17T00:00:00"/>
    <s v="1 @ 0 min"/>
    <x v="675"/>
    <x v="20"/>
    <n v="3.0000000000000001E-3"/>
    <x v="0"/>
    <m/>
    <m/>
    <m/>
    <m/>
    <m/>
    <d v="2017-04-04T00:00:00"/>
  </r>
  <r>
    <x v="15"/>
    <x v="15"/>
    <x v="364"/>
    <s v="Samuel Brighouse Elem. 6800 Azure Rd"/>
    <x v="47"/>
    <x v="0"/>
    <x v="0"/>
    <d v="2017-03-17T00:00:00"/>
    <s v="1 @ 0 min"/>
    <x v="676"/>
    <x v="20"/>
    <n v="1E-3"/>
    <x v="0"/>
    <m/>
    <m/>
    <m/>
    <m/>
    <m/>
    <d v="2017-04-04T00:00:00"/>
  </r>
  <r>
    <x v="15"/>
    <x v="15"/>
    <x v="364"/>
    <s v="Samuel Brighouse Elem. 6800 Azure Rd"/>
    <x v="47"/>
    <x v="0"/>
    <x v="0"/>
    <d v="2017-03-17T00:00:00"/>
    <s v="1 @ 0 min"/>
    <x v="677"/>
    <x v="20"/>
    <n v="4.0000000000000001E-3"/>
    <x v="0"/>
    <m/>
    <m/>
    <m/>
    <m/>
    <m/>
    <d v="2017-04-04T00:00:00"/>
  </r>
  <r>
    <x v="15"/>
    <x v="15"/>
    <x v="364"/>
    <s v="Samuel Brighouse Elem. 6800 Azure Rd"/>
    <x v="47"/>
    <x v="0"/>
    <x v="0"/>
    <d v="2017-03-17T00:00:00"/>
    <s v="1 @ 0 min"/>
    <x v="678"/>
    <x v="20"/>
    <n v="4.0000000000000001E-3"/>
    <x v="0"/>
    <m/>
    <m/>
    <m/>
    <m/>
    <m/>
    <d v="2017-04-04T00:00:00"/>
  </r>
  <r>
    <x v="15"/>
    <x v="15"/>
    <x v="364"/>
    <s v="Samuel Brighouse Elem. 6800 Azure Rd"/>
    <x v="47"/>
    <x v="0"/>
    <x v="0"/>
    <d v="2017-03-17T00:00:00"/>
    <s v="1 @ 0 min"/>
    <x v="679"/>
    <x v="20"/>
    <n v="1E-3"/>
    <x v="0"/>
    <m/>
    <m/>
    <m/>
    <m/>
    <m/>
    <d v="2017-04-04T00:00:00"/>
  </r>
  <r>
    <x v="15"/>
    <x v="15"/>
    <x v="364"/>
    <s v="Samuel Brighouse Elem. 6800 Azure Rd"/>
    <x v="47"/>
    <x v="0"/>
    <x v="0"/>
    <d v="2017-03-17T00:00:00"/>
    <s v="1 @ 0 min"/>
    <x v="680"/>
    <x v="20"/>
    <n v="1E-3"/>
    <x v="0"/>
    <m/>
    <m/>
    <m/>
    <m/>
    <m/>
    <d v="2017-04-04T00:00:00"/>
  </r>
  <r>
    <x v="15"/>
    <x v="15"/>
    <x v="364"/>
    <s v="Samuel Brighouse Elem. 6800 Azure Rd"/>
    <x v="47"/>
    <x v="0"/>
    <x v="0"/>
    <d v="2017-03-17T00:00:00"/>
    <s v="1 @ 0 min"/>
    <x v="681"/>
    <x v="20"/>
    <n v="2E-3"/>
    <x v="0"/>
    <m/>
    <m/>
    <m/>
    <m/>
    <m/>
    <d v="2017-04-04T00:00:00"/>
  </r>
  <r>
    <x v="15"/>
    <x v="15"/>
    <x v="364"/>
    <s v="Samuel Brighouse Elem. 6800 Azure Rd"/>
    <x v="47"/>
    <x v="0"/>
    <x v="0"/>
    <d v="2017-03-17T00:00:00"/>
    <s v="1 @ 0 min"/>
    <x v="682"/>
    <x v="20"/>
    <n v="0"/>
    <x v="0"/>
    <m/>
    <m/>
    <m/>
    <m/>
    <m/>
    <d v="2017-04-04T00:00:00"/>
  </r>
  <r>
    <x v="15"/>
    <x v="15"/>
    <x v="364"/>
    <s v="Samuel Brighouse Elem. 6800 Azure Rd"/>
    <x v="47"/>
    <x v="0"/>
    <x v="0"/>
    <d v="2017-03-17T00:00:00"/>
    <s v="1 @ 0 min"/>
    <x v="683"/>
    <x v="20"/>
    <n v="1E-3"/>
    <x v="0"/>
    <m/>
    <m/>
    <m/>
    <m/>
    <m/>
    <d v="2017-04-04T00:00:00"/>
  </r>
  <r>
    <x v="15"/>
    <x v="15"/>
    <x v="364"/>
    <s v="Samuel Brighouse Elem. 6800 Azure Rd"/>
    <x v="47"/>
    <x v="0"/>
    <x v="0"/>
    <d v="2017-03-17T00:00:00"/>
    <s v="1 @ 0 min"/>
    <x v="684"/>
    <x v="20"/>
    <n v="2E-3"/>
    <x v="0"/>
    <m/>
    <m/>
    <m/>
    <m/>
    <m/>
    <d v="2017-04-04T00:00:00"/>
  </r>
  <r>
    <x v="15"/>
    <x v="15"/>
    <x v="364"/>
    <s v="Samuel Brighouse Elem. 6800 Azure Rd"/>
    <x v="47"/>
    <x v="0"/>
    <x v="0"/>
    <d v="2017-03-17T00:00:00"/>
    <s v="1 @ 0 min"/>
    <x v="685"/>
    <x v="20"/>
    <n v="1E-3"/>
    <x v="0"/>
    <m/>
    <m/>
    <m/>
    <m/>
    <m/>
    <d v="2017-04-04T00:00:00"/>
  </r>
  <r>
    <x v="15"/>
    <x v="15"/>
    <x v="364"/>
    <s v="Samuel Brighouse Elem. 6800 Azure Rd"/>
    <x v="47"/>
    <x v="0"/>
    <x v="0"/>
    <d v="2017-03-17T00:00:00"/>
    <s v="1 @ 0 min"/>
    <x v="686"/>
    <x v="20"/>
    <n v="2E-3"/>
    <x v="0"/>
    <m/>
    <m/>
    <m/>
    <m/>
    <m/>
    <d v="2017-04-04T00:00:00"/>
  </r>
  <r>
    <x v="15"/>
    <x v="15"/>
    <x v="364"/>
    <s v="Samuel Brighouse Elem. 6800 Azure Rd"/>
    <x v="47"/>
    <x v="0"/>
    <x v="0"/>
    <d v="2017-03-17T00:00:00"/>
    <s v="1 @ 0 min"/>
    <x v="687"/>
    <x v="20"/>
    <n v="3.0000000000000001E-3"/>
    <x v="0"/>
    <m/>
    <m/>
    <m/>
    <m/>
    <m/>
    <d v="2017-04-04T00:00:00"/>
  </r>
  <r>
    <x v="15"/>
    <x v="15"/>
    <x v="364"/>
    <s v="Samuel Brighouse Elem. 6800 Azure Rd"/>
    <x v="47"/>
    <x v="0"/>
    <x v="0"/>
    <d v="2017-03-17T00:00:00"/>
    <s v="1 @ 0 min"/>
    <x v="688"/>
    <x v="20"/>
    <n v="2E-3"/>
    <x v="0"/>
    <m/>
    <m/>
    <m/>
    <m/>
    <m/>
    <d v="2017-04-04T00:00:00"/>
  </r>
  <r>
    <x v="15"/>
    <x v="15"/>
    <x v="364"/>
    <s v="Samuel Brighouse Elem. 6800 Azure Rd"/>
    <x v="47"/>
    <x v="0"/>
    <x v="0"/>
    <d v="2017-03-17T00:00:00"/>
    <s v="1 @ 0 min"/>
    <x v="689"/>
    <x v="20"/>
    <n v="2E-3"/>
    <x v="0"/>
    <m/>
    <m/>
    <m/>
    <m/>
    <m/>
    <d v="2017-04-04T00:00:00"/>
  </r>
  <r>
    <x v="15"/>
    <x v="15"/>
    <x v="364"/>
    <s v="Samuel Brighouse Elem. 6800 Azure Rd"/>
    <x v="47"/>
    <x v="0"/>
    <x v="0"/>
    <d v="2017-03-17T00:00:00"/>
    <s v="1 @ 0 min"/>
    <x v="690"/>
    <x v="20"/>
    <n v="8.9999999999999993E-3"/>
    <x v="0"/>
    <m/>
    <m/>
    <m/>
    <m/>
    <m/>
    <d v="2017-04-04T00:00:00"/>
  </r>
  <r>
    <x v="15"/>
    <x v="15"/>
    <x v="364"/>
    <s v="Samuel Brighouse Elem. 6800 Azure Rd"/>
    <x v="47"/>
    <x v="0"/>
    <x v="0"/>
    <d v="2017-03-17T00:00:00"/>
    <s v="1 @ 0 min"/>
    <x v="691"/>
    <x v="20"/>
    <n v="8.0000000000000002E-3"/>
    <x v="0"/>
    <m/>
    <m/>
    <m/>
    <m/>
    <m/>
    <d v="2017-04-04T00:00:00"/>
  </r>
  <r>
    <x v="15"/>
    <x v="15"/>
    <x v="364"/>
    <s v="Samuel Brighouse Elem. 6800 Azure Rd"/>
    <x v="47"/>
    <x v="0"/>
    <x v="0"/>
    <d v="2017-03-17T00:00:00"/>
    <s v="1 @ 0 min"/>
    <x v="692"/>
    <x v="20"/>
    <n v="2E-3"/>
    <x v="0"/>
    <m/>
    <m/>
    <m/>
    <m/>
    <m/>
    <d v="2017-04-04T00:00:00"/>
  </r>
  <r>
    <x v="15"/>
    <x v="15"/>
    <x v="364"/>
    <s v="Samuel Brighouse Elem. 6800 Azure Rd"/>
    <x v="47"/>
    <x v="0"/>
    <x v="0"/>
    <d v="2017-03-17T00:00:00"/>
    <s v="1 @ 0 min"/>
    <x v="693"/>
    <x v="20"/>
    <n v="1.7000000000000001E-2"/>
    <x v="2"/>
    <s v="MS1"/>
    <s v="PC1"/>
    <m/>
    <m/>
    <m/>
    <d v="2017-04-04T00:00:00"/>
  </r>
  <r>
    <x v="15"/>
    <x v="15"/>
    <x v="364"/>
    <s v="Samuel Brighouse Elem. 6800 Azure Rd"/>
    <x v="47"/>
    <x v="0"/>
    <x v="0"/>
    <d v="2017-03-17T00:00:00"/>
    <s v="1 @ 0 min"/>
    <x v="694"/>
    <x v="20"/>
    <n v="0"/>
    <x v="0"/>
    <m/>
    <m/>
    <m/>
    <m/>
    <m/>
    <d v="2017-04-04T00:00:00"/>
  </r>
  <r>
    <x v="15"/>
    <x v="15"/>
    <x v="364"/>
    <s v="Samuel Brighouse Elem. 6800 Azure Rd"/>
    <x v="47"/>
    <x v="0"/>
    <x v="0"/>
    <d v="2017-03-17T00:00:00"/>
    <s v="1 @ 0 min"/>
    <x v="695"/>
    <x v="20"/>
    <n v="5.0000000000000001E-3"/>
    <x v="0"/>
    <m/>
    <m/>
    <m/>
    <m/>
    <m/>
    <d v="2017-04-04T00:00:00"/>
  </r>
  <r>
    <x v="15"/>
    <x v="15"/>
    <x v="364"/>
    <s v="Samuel Brighouse Elem. 6800 Azure Rd"/>
    <x v="47"/>
    <x v="0"/>
    <x v="0"/>
    <d v="2017-03-17T00:00:00"/>
    <s v="1 @ 0 min"/>
    <x v="696"/>
    <x v="20"/>
    <n v="2E-3"/>
    <x v="0"/>
    <m/>
    <m/>
    <m/>
    <m/>
    <m/>
    <d v="2017-04-04T00:00:00"/>
  </r>
  <r>
    <x v="15"/>
    <x v="15"/>
    <x v="364"/>
    <s v="Samuel Brighouse Elem. 6800 Azure Rd"/>
    <x v="69"/>
    <x v="0"/>
    <x v="0"/>
    <d v="2017-03-17T00:00:00"/>
    <s v="1 @ 0 min"/>
    <x v="697"/>
    <x v="20"/>
    <n v="1.7000000000000001E-2"/>
    <x v="2"/>
    <s v="MS1"/>
    <s v="PC1"/>
    <m/>
    <m/>
    <m/>
    <d v="2017-04-04T00:00:00"/>
  </r>
  <r>
    <x v="15"/>
    <x v="15"/>
    <x v="364"/>
    <s v="Samuel Brighouse Elem. 6800 Azure Rd"/>
    <x v="47"/>
    <x v="0"/>
    <x v="0"/>
    <d v="2017-03-17T00:00:00"/>
    <s v="1 @ 0 min"/>
    <x v="698"/>
    <x v="20"/>
    <n v="2E-3"/>
    <x v="0"/>
    <m/>
    <m/>
    <m/>
    <m/>
    <m/>
    <d v="2017-04-04T00:00:00"/>
  </r>
  <r>
    <x v="15"/>
    <x v="15"/>
    <x v="364"/>
    <s v="Samuel Brighouse Elem. 6800 Azure Rd"/>
    <x v="47"/>
    <x v="0"/>
    <x v="0"/>
    <d v="2017-03-17T00:00:00"/>
    <s v="1 @ 0 min"/>
    <x v="699"/>
    <x v="20"/>
    <n v="1E-3"/>
    <x v="0"/>
    <m/>
    <m/>
    <m/>
    <m/>
    <m/>
    <d v="2017-04-04T00:00:00"/>
  </r>
  <r>
    <x v="15"/>
    <x v="15"/>
    <x v="364"/>
    <s v="Samuel Brighouse Elem. 6800 Azure Rd"/>
    <x v="47"/>
    <x v="0"/>
    <x v="0"/>
    <d v="2017-03-17T00:00:00"/>
    <s v="1 @ 0 min"/>
    <x v="700"/>
    <x v="20"/>
    <n v="3.0000000000000001E-3"/>
    <x v="0"/>
    <m/>
    <m/>
    <m/>
    <m/>
    <m/>
    <d v="2017-04-04T00:00:00"/>
  </r>
  <r>
    <x v="15"/>
    <x v="15"/>
    <x v="364"/>
    <s v="Samuel Brighouse Elem. 6800 Azure Rd"/>
    <x v="47"/>
    <x v="0"/>
    <x v="0"/>
    <d v="2017-03-17T00:00:00"/>
    <s v="1 @ 0 min"/>
    <x v="701"/>
    <x v="20"/>
    <n v="0"/>
    <x v="0"/>
    <m/>
    <m/>
    <m/>
    <m/>
    <m/>
    <d v="2017-04-04T00:00:00"/>
  </r>
  <r>
    <x v="15"/>
    <x v="15"/>
    <x v="364"/>
    <s v="Samuel Brighouse Elem. 6800 Azure Rd"/>
    <x v="47"/>
    <x v="0"/>
    <x v="0"/>
    <d v="2017-03-17T00:00:00"/>
    <s v="1 @ 0 min"/>
    <x v="702"/>
    <x v="20"/>
    <n v="2E-3"/>
    <x v="0"/>
    <m/>
    <m/>
    <m/>
    <m/>
    <m/>
    <d v="2017-04-04T00:00:00"/>
  </r>
  <r>
    <x v="15"/>
    <x v="15"/>
    <x v="364"/>
    <s v="Samuel Brighouse Elem. 6800 Azure Rd"/>
    <x v="69"/>
    <x v="0"/>
    <x v="0"/>
    <d v="2017-03-17T00:00:00"/>
    <s v="1 @ 0 min"/>
    <x v="703"/>
    <x v="20"/>
    <n v="2E-3"/>
    <x v="0"/>
    <m/>
    <m/>
    <m/>
    <m/>
    <m/>
    <d v="2017-04-04T00:00:00"/>
  </r>
  <r>
    <x v="15"/>
    <x v="15"/>
    <x v="364"/>
    <s v="Samuel Brighouse Elem. 6800 Azure Rd"/>
    <x v="47"/>
    <x v="0"/>
    <x v="0"/>
    <d v="2017-03-17T00:00:00"/>
    <s v="1 @ 0 min"/>
    <x v="704"/>
    <x v="20"/>
    <n v="2E-3"/>
    <x v="0"/>
    <m/>
    <m/>
    <m/>
    <m/>
    <m/>
    <d v="2017-04-04T00:00:00"/>
  </r>
  <r>
    <x v="15"/>
    <x v="15"/>
    <x v="364"/>
    <s v="Samuel Brighouse Elem. 6800 Azure Rd"/>
    <x v="47"/>
    <x v="0"/>
    <x v="0"/>
    <d v="2017-03-17T00:00:00"/>
    <s v="1 @ 0 min"/>
    <x v="705"/>
    <x v="20"/>
    <n v="1E-3"/>
    <x v="0"/>
    <m/>
    <m/>
    <m/>
    <m/>
    <m/>
    <d v="2017-04-04T00:00:00"/>
  </r>
  <r>
    <x v="15"/>
    <x v="15"/>
    <x v="364"/>
    <s v="Samuel Brighouse Elem. 6800 Azure Rd"/>
    <x v="47"/>
    <x v="0"/>
    <x v="0"/>
    <d v="2017-03-17T00:00:00"/>
    <s v="1 @ 0 min"/>
    <x v="706"/>
    <x v="20"/>
    <n v="2E-3"/>
    <x v="0"/>
    <m/>
    <m/>
    <m/>
    <m/>
    <m/>
    <d v="2017-04-04T00:00:00"/>
  </r>
  <r>
    <x v="15"/>
    <x v="15"/>
    <x v="364"/>
    <s v="Samuel Brighouse Elem. 6800 Azure Rd"/>
    <x v="47"/>
    <x v="0"/>
    <x v="0"/>
    <d v="2017-03-17T00:00:00"/>
    <s v="1 @ 0 min"/>
    <x v="707"/>
    <x v="20"/>
    <n v="1E-3"/>
    <x v="0"/>
    <m/>
    <m/>
    <m/>
    <m/>
    <m/>
    <d v="2017-04-04T00:00:00"/>
  </r>
  <r>
    <x v="15"/>
    <x v="15"/>
    <x v="364"/>
    <s v="Samuel Brighouse Elem. 6800 Azure Rd"/>
    <x v="47"/>
    <x v="0"/>
    <x v="0"/>
    <d v="2017-03-17T00:00:00"/>
    <s v="1 @ 0 min"/>
    <x v="708"/>
    <x v="20"/>
    <n v="2E-3"/>
    <x v="0"/>
    <m/>
    <m/>
    <m/>
    <m/>
    <m/>
    <d v="2017-04-04T00:00:00"/>
  </r>
  <r>
    <x v="15"/>
    <x v="15"/>
    <x v="364"/>
    <s v="Samuel Brighouse Elem. 6800 Azure Rd"/>
    <x v="47"/>
    <x v="0"/>
    <x v="0"/>
    <d v="2017-03-17T00:00:00"/>
    <s v="1 @ 0 min"/>
    <x v="709"/>
    <x v="20"/>
    <n v="1E-3"/>
    <x v="0"/>
    <m/>
    <m/>
    <m/>
    <m/>
    <m/>
    <d v="2017-04-04T00:00:00"/>
  </r>
  <r>
    <x v="15"/>
    <x v="15"/>
    <x v="364"/>
    <s v="Samuel Brighouse Elem. 6800 Azure Rd"/>
    <x v="47"/>
    <x v="0"/>
    <x v="0"/>
    <d v="2017-03-17T00:00:00"/>
    <s v="1 @ 0 min"/>
    <x v="710"/>
    <x v="20"/>
    <n v="6.0000000000000001E-3"/>
    <x v="0"/>
    <m/>
    <m/>
    <m/>
    <m/>
    <m/>
    <d v="2017-04-04T00:00:00"/>
  </r>
  <r>
    <x v="15"/>
    <x v="15"/>
    <x v="364"/>
    <s v="Samuel Brighouse Elem. 6800 Azure Rd"/>
    <x v="47"/>
    <x v="0"/>
    <x v="0"/>
    <d v="2017-03-17T00:00:00"/>
    <s v="1 @ 0 min"/>
    <x v="711"/>
    <x v="20"/>
    <n v="3.0000000000000001E-3"/>
    <x v="0"/>
    <m/>
    <m/>
    <m/>
    <m/>
    <m/>
    <d v="2017-04-04T00:00:00"/>
  </r>
  <r>
    <x v="15"/>
    <x v="15"/>
    <x v="364"/>
    <s v="Samuel Brighouse Elem. 6800 Azure Rd"/>
    <x v="47"/>
    <x v="0"/>
    <x v="0"/>
    <d v="2017-03-17T00:00:00"/>
    <s v="1 @ 0 min"/>
    <x v="712"/>
    <x v="20"/>
    <n v="2E-3"/>
    <x v="0"/>
    <m/>
    <m/>
    <m/>
    <m/>
    <m/>
    <d v="2017-04-04T00:00:00"/>
  </r>
  <r>
    <x v="15"/>
    <x v="15"/>
    <x v="364"/>
    <s v="Samuel Brighouse Elem. 6800 Azure Rd"/>
    <x v="47"/>
    <x v="0"/>
    <x v="0"/>
    <d v="2017-03-17T00:00:00"/>
    <s v="1 @ 0 min"/>
    <x v="713"/>
    <x v="20"/>
    <n v="4.0000000000000001E-3"/>
    <x v="0"/>
    <m/>
    <m/>
    <m/>
    <m/>
    <m/>
    <d v="2017-04-04T00:00:00"/>
  </r>
  <r>
    <x v="15"/>
    <x v="15"/>
    <x v="365"/>
    <s v="Quilchena Elementary  3760 Moresby Dr."/>
    <x v="66"/>
    <x v="0"/>
    <x v="0"/>
    <d v="2017-03-17T00:00:00"/>
    <s v="1 @ 0 min"/>
    <x v="714"/>
    <x v="20"/>
    <n v="1.0999999999999999E-2"/>
    <x v="2"/>
    <s v="MS1"/>
    <s v="PC1"/>
    <m/>
    <m/>
    <m/>
    <d v="2017-04-04T00:00:00"/>
  </r>
  <r>
    <x v="15"/>
    <x v="15"/>
    <x v="365"/>
    <s v="Quilchena Elementary  3760 Moresby Dr."/>
    <x v="66"/>
    <x v="0"/>
    <x v="0"/>
    <d v="2017-03-17T00:00:00"/>
    <s v="1 @ 0 min"/>
    <x v="715"/>
    <x v="20"/>
    <n v="3.0000000000000001E-3"/>
    <x v="0"/>
    <m/>
    <m/>
    <m/>
    <m/>
    <m/>
    <d v="2017-04-04T00:00:00"/>
  </r>
  <r>
    <x v="15"/>
    <x v="15"/>
    <x v="365"/>
    <s v="Quilchena Elementary  3760 Moresby Dr."/>
    <x v="66"/>
    <x v="0"/>
    <x v="0"/>
    <d v="2017-03-17T00:00:00"/>
    <s v="1 @ 0 min"/>
    <x v="716"/>
    <x v="20"/>
    <n v="3.0000000000000001E-3"/>
    <x v="0"/>
    <m/>
    <m/>
    <m/>
    <m/>
    <m/>
    <d v="2017-04-04T00:00:00"/>
  </r>
  <r>
    <x v="15"/>
    <x v="15"/>
    <x v="365"/>
    <s v="Quilchena Elementary  3760 Moresby Dr."/>
    <x v="66"/>
    <x v="0"/>
    <x v="0"/>
    <d v="2017-03-17T00:00:00"/>
    <s v="1 @ 0 min"/>
    <x v="717"/>
    <x v="20"/>
    <n v="1E-3"/>
    <x v="0"/>
    <m/>
    <m/>
    <m/>
    <m/>
    <m/>
    <d v="2017-04-04T00:00:00"/>
  </r>
  <r>
    <x v="15"/>
    <x v="15"/>
    <x v="365"/>
    <s v="Quilchena Elementary  3760 Moresby Dr."/>
    <x v="66"/>
    <x v="0"/>
    <x v="0"/>
    <d v="2017-03-17T00:00:00"/>
    <s v="1 @ 0 min"/>
    <x v="718"/>
    <x v="20"/>
    <n v="3.0000000000000001E-3"/>
    <x v="0"/>
    <m/>
    <m/>
    <m/>
    <m/>
    <m/>
    <d v="2017-04-04T00:00:00"/>
  </r>
  <r>
    <x v="15"/>
    <x v="15"/>
    <x v="365"/>
    <s v="Quilchena Elementary  3760 Moresby Dr."/>
    <x v="66"/>
    <x v="0"/>
    <x v="0"/>
    <d v="2017-03-17T00:00:00"/>
    <s v="1 @ 0 min"/>
    <x v="719"/>
    <x v="20"/>
    <n v="3.0000000000000001E-3"/>
    <x v="0"/>
    <m/>
    <m/>
    <m/>
    <m/>
    <m/>
    <d v="2017-04-04T00:00:00"/>
  </r>
  <r>
    <x v="15"/>
    <x v="15"/>
    <x v="365"/>
    <s v="Quilchena Elementary  3760 Moresby Dr."/>
    <x v="66"/>
    <x v="0"/>
    <x v="0"/>
    <d v="2017-03-17T00:00:00"/>
    <s v="1 @ 0 min"/>
    <x v="720"/>
    <x v="20"/>
    <n v="8.9999999999999993E-3"/>
    <x v="0"/>
    <m/>
    <m/>
    <m/>
    <m/>
    <m/>
    <d v="2017-04-04T00:00:00"/>
  </r>
  <r>
    <x v="15"/>
    <x v="15"/>
    <x v="365"/>
    <s v="Quilchena Elementary  3760 Moresby Dr."/>
    <x v="66"/>
    <x v="0"/>
    <x v="0"/>
    <d v="2017-03-17T00:00:00"/>
    <s v="1 @ 0 min"/>
    <x v="721"/>
    <x v="20"/>
    <n v="3.0000000000000001E-3"/>
    <x v="0"/>
    <m/>
    <m/>
    <m/>
    <m/>
    <m/>
    <d v="2017-04-04T00:00:00"/>
  </r>
  <r>
    <x v="15"/>
    <x v="15"/>
    <x v="365"/>
    <s v="Quilchena Elementary  3760 Moresby Dr."/>
    <x v="66"/>
    <x v="0"/>
    <x v="0"/>
    <d v="2017-03-17T00:00:00"/>
    <s v="1 @ 0 min"/>
    <x v="722"/>
    <x v="20"/>
    <n v="2E-3"/>
    <x v="0"/>
    <m/>
    <m/>
    <m/>
    <m/>
    <m/>
    <d v="2017-04-04T00:00:00"/>
  </r>
  <r>
    <x v="15"/>
    <x v="15"/>
    <x v="365"/>
    <s v="Quilchena Elementary  3760 Moresby Dr."/>
    <x v="66"/>
    <x v="0"/>
    <x v="0"/>
    <d v="2017-03-17T00:00:00"/>
    <s v="1 @ 0 min"/>
    <x v="723"/>
    <x v="20"/>
    <n v="8.9999999999999993E-3"/>
    <x v="0"/>
    <m/>
    <m/>
    <m/>
    <m/>
    <m/>
    <d v="2017-04-04T00:00:00"/>
  </r>
  <r>
    <x v="15"/>
    <x v="15"/>
    <x v="365"/>
    <s v="Quilchena Elementary  3760 Moresby Dr."/>
    <x v="66"/>
    <x v="0"/>
    <x v="0"/>
    <d v="2017-03-17T00:00:00"/>
    <s v="1 @ 0 min"/>
    <x v="724"/>
    <x v="20"/>
    <n v="6.0000000000000001E-3"/>
    <x v="0"/>
    <m/>
    <m/>
    <m/>
    <m/>
    <m/>
    <d v="2017-04-04T00:00:00"/>
  </r>
  <r>
    <x v="15"/>
    <x v="15"/>
    <x v="365"/>
    <s v="Quilchena Elementary  3760 Moresby Dr."/>
    <x v="66"/>
    <x v="0"/>
    <x v="0"/>
    <d v="2017-03-17T00:00:00"/>
    <s v="1 @ 0 min"/>
    <x v="363"/>
    <x v="20"/>
    <n v="5.0000000000000001E-3"/>
    <x v="0"/>
    <m/>
    <m/>
    <m/>
    <m/>
    <m/>
    <d v="2017-04-04T00:00:00"/>
  </r>
  <r>
    <x v="15"/>
    <x v="15"/>
    <x v="365"/>
    <s v="Quilchena Elementary  3760 Moresby Dr."/>
    <x v="66"/>
    <x v="0"/>
    <x v="0"/>
    <d v="2017-03-17T00:00:00"/>
    <s v="1 @ 0 min"/>
    <x v="725"/>
    <x v="20"/>
    <n v="2E-3"/>
    <x v="0"/>
    <m/>
    <m/>
    <m/>
    <m/>
    <m/>
    <d v="2017-04-04T00:00:00"/>
  </r>
  <r>
    <x v="15"/>
    <x v="15"/>
    <x v="365"/>
    <s v="Quilchena Elementary  3760 Moresby Dr."/>
    <x v="66"/>
    <x v="0"/>
    <x v="0"/>
    <d v="2017-03-17T00:00:00"/>
    <s v="1 @ 0 min"/>
    <x v="726"/>
    <x v="20"/>
    <n v="2E-3"/>
    <x v="0"/>
    <m/>
    <m/>
    <m/>
    <m/>
    <m/>
    <d v="2017-04-04T00:00:00"/>
  </r>
  <r>
    <x v="15"/>
    <x v="15"/>
    <x v="365"/>
    <s v="Quilchena Elementary  3760 Moresby Dr."/>
    <x v="66"/>
    <x v="0"/>
    <x v="0"/>
    <d v="2017-03-17T00:00:00"/>
    <s v="1 @ 0 min"/>
    <x v="727"/>
    <x v="20"/>
    <n v="2E-3"/>
    <x v="0"/>
    <m/>
    <m/>
    <m/>
    <m/>
    <m/>
    <d v="2017-04-04T00:00:00"/>
  </r>
  <r>
    <x v="15"/>
    <x v="15"/>
    <x v="365"/>
    <s v="Quilchena Elementary  3760 Moresby Dr."/>
    <x v="66"/>
    <x v="0"/>
    <x v="0"/>
    <d v="2017-03-17T00:00:00"/>
    <s v="1 @ 0 min"/>
    <x v="728"/>
    <x v="20"/>
    <n v="1E-3"/>
    <x v="0"/>
    <m/>
    <m/>
    <m/>
    <m/>
    <m/>
    <d v="2017-04-04T00:00:00"/>
  </r>
  <r>
    <x v="15"/>
    <x v="15"/>
    <x v="365"/>
    <s v="Quilchena Elementary  3760 Moresby Dr."/>
    <x v="66"/>
    <x v="0"/>
    <x v="0"/>
    <d v="2017-03-17T00:00:00"/>
    <s v="1 @ 0 min"/>
    <x v="729"/>
    <x v="20"/>
    <n v="3.0000000000000001E-3"/>
    <x v="0"/>
    <m/>
    <m/>
    <m/>
    <m/>
    <m/>
    <d v="2017-04-04T00:00:00"/>
  </r>
  <r>
    <x v="15"/>
    <x v="15"/>
    <x v="365"/>
    <s v="Quilchena Elementary  3760 Moresby Dr."/>
    <x v="111"/>
    <x v="0"/>
    <x v="0"/>
    <d v="2017-03-17T00:00:00"/>
    <s v="1 @ 0 min"/>
    <x v="382"/>
    <x v="20"/>
    <n v="1.0999999999999999E-2"/>
    <x v="2"/>
    <s v="investigate piping sources and fixtures to determine problem, develop corrective measures, install signage to prevent usage for drinking  (MS2)"/>
    <s v="advise school staff regarding purpose  of signage installation and share mitigation plan (PC2) "/>
    <m/>
    <m/>
    <m/>
    <d v="2017-04-04T00:00:00"/>
  </r>
  <r>
    <x v="15"/>
    <x v="15"/>
    <x v="365"/>
    <s v="Quilchena Elementary  3760 Moresby Dr."/>
    <x v="111"/>
    <x v="0"/>
    <x v="0"/>
    <d v="2017-03-17T00:00:00"/>
    <s v="1 @ 0 min"/>
    <x v="336"/>
    <x v="20"/>
    <n v="6.0000000000000001E-3"/>
    <x v="0"/>
    <m/>
    <m/>
    <m/>
    <m/>
    <m/>
    <d v="2017-04-04T00:00:00"/>
  </r>
  <r>
    <x v="15"/>
    <x v="15"/>
    <x v="365"/>
    <s v="Quilchena Elementary  3760 Moresby Dr."/>
    <x v="111"/>
    <x v="0"/>
    <x v="0"/>
    <d v="2017-03-17T00:00:00"/>
    <s v="1 @ 0 min"/>
    <x v="287"/>
    <x v="20"/>
    <n v="7.0000000000000001E-3"/>
    <x v="0"/>
    <m/>
    <m/>
    <m/>
    <m/>
    <m/>
    <d v="2017-04-04T00:00:00"/>
  </r>
  <r>
    <x v="15"/>
    <x v="15"/>
    <x v="365"/>
    <s v="Quilchena Elementary  3760 Moresby Dr."/>
    <x v="66"/>
    <x v="0"/>
    <x v="0"/>
    <d v="2017-03-17T00:00:00"/>
    <s v="1 @ 0 min"/>
    <x v="730"/>
    <x v="20"/>
    <n v="3.7999999999999999E-2"/>
    <x v="2"/>
    <s v="MS1"/>
    <s v="PC1"/>
    <m/>
    <m/>
    <m/>
    <d v="2017-04-04T00:00:00"/>
  </r>
  <r>
    <x v="15"/>
    <x v="15"/>
    <x v="365"/>
    <s v="Quilchena Elementary  3760 Moresby Dr."/>
    <x v="66"/>
    <x v="0"/>
    <x v="0"/>
    <d v="2017-03-17T00:00:00"/>
    <s v="1 @ 0 min"/>
    <x v="731"/>
    <x v="20"/>
    <n v="2E-3"/>
    <x v="0"/>
    <m/>
    <m/>
    <m/>
    <m/>
    <m/>
    <d v="2017-04-04T00:00:00"/>
  </r>
  <r>
    <x v="15"/>
    <x v="15"/>
    <x v="365"/>
    <s v="Quilchena Elementary  3760 Moresby Dr."/>
    <x v="66"/>
    <x v="0"/>
    <x v="0"/>
    <d v="2017-03-17T00:00:00"/>
    <s v="1 @ 0 min"/>
    <x v="732"/>
    <x v="20"/>
    <n v="0"/>
    <x v="0"/>
    <m/>
    <m/>
    <m/>
    <m/>
    <m/>
    <d v="2017-04-04T00:00:00"/>
  </r>
  <r>
    <x v="15"/>
    <x v="15"/>
    <x v="365"/>
    <s v="Quilchena Elementary  3760 Moresby Dr."/>
    <x v="66"/>
    <x v="0"/>
    <x v="0"/>
    <d v="2017-03-17T00:00:00"/>
    <s v="1 @ 0 min"/>
    <x v="733"/>
    <x v="20"/>
    <n v="4.0000000000000001E-3"/>
    <x v="0"/>
    <m/>
    <m/>
    <m/>
    <m/>
    <m/>
    <d v="2017-04-04T00:00:00"/>
  </r>
  <r>
    <x v="15"/>
    <x v="15"/>
    <x v="365"/>
    <s v="Quilchena Elementary  3760 Moresby Dr."/>
    <x v="66"/>
    <x v="0"/>
    <x v="0"/>
    <d v="2017-03-17T00:00:00"/>
    <s v="1 @ 0 min"/>
    <x v="734"/>
    <x v="20"/>
    <n v="4.0000000000000001E-3"/>
    <x v="0"/>
    <m/>
    <m/>
    <m/>
    <m/>
    <m/>
    <d v="2017-04-04T00:00:00"/>
  </r>
  <r>
    <x v="15"/>
    <x v="15"/>
    <x v="365"/>
    <s v="Quilchena Elementary  3760 Moresby Dr."/>
    <x v="66"/>
    <x v="0"/>
    <x v="0"/>
    <d v="2017-03-17T00:00:00"/>
    <s v="1 @ 0 min"/>
    <x v="735"/>
    <x v="20"/>
    <n v="4.0000000000000001E-3"/>
    <x v="0"/>
    <m/>
    <m/>
    <m/>
    <m/>
    <m/>
    <d v="2017-04-04T00:00:00"/>
  </r>
  <r>
    <x v="15"/>
    <x v="15"/>
    <x v="365"/>
    <s v="Quilchena Elementary  3760 Moresby Dr."/>
    <x v="66"/>
    <x v="0"/>
    <x v="0"/>
    <d v="2017-03-17T00:00:00"/>
    <s v="1 @ 0 min"/>
    <x v="736"/>
    <x v="20"/>
    <n v="1.7999999999999999E-2"/>
    <x v="2"/>
    <s v="MS1"/>
    <s v="PC1"/>
    <m/>
    <m/>
    <m/>
    <d v="2017-04-04T00:00:00"/>
  </r>
  <r>
    <x v="15"/>
    <x v="15"/>
    <x v="365"/>
    <s v="Quilchena Elementary  3760 Moresby Dr."/>
    <x v="66"/>
    <x v="0"/>
    <x v="0"/>
    <d v="2017-03-17T00:00:00"/>
    <s v="1 @ 0 min"/>
    <x v="737"/>
    <x v="20"/>
    <n v="1E-3"/>
    <x v="0"/>
    <m/>
    <m/>
    <m/>
    <m/>
    <m/>
    <d v="2017-04-04T00:00:00"/>
  </r>
  <r>
    <x v="15"/>
    <x v="15"/>
    <x v="366"/>
    <s v="W.D. Ferris Elem  7520 Sunnymede Cres"/>
    <x v="49"/>
    <x v="0"/>
    <x v="0"/>
    <d v="2017-03-17T00:00:00"/>
    <s v="1 @ 0 min"/>
    <x v="738"/>
    <x v="20"/>
    <n v="3.5999999999999997E-2"/>
    <x v="2"/>
    <s v="MS1"/>
    <s v="PC1"/>
    <m/>
    <m/>
    <m/>
    <d v="2017-04-04T00:00:00"/>
  </r>
  <r>
    <x v="15"/>
    <x v="15"/>
    <x v="366"/>
    <s v="W.D. Ferris Elem  7520 Sunnymede Cres"/>
    <x v="49"/>
    <x v="0"/>
    <x v="0"/>
    <d v="2017-03-17T00:00:00"/>
    <s v="1 @ 0 min"/>
    <x v="739"/>
    <x v="20"/>
    <n v="3.0000000000000001E-3"/>
    <x v="0"/>
    <m/>
    <m/>
    <m/>
    <m/>
    <m/>
    <d v="2017-04-04T00:00:00"/>
  </r>
  <r>
    <x v="15"/>
    <x v="15"/>
    <x v="366"/>
    <s v="W.D. Ferris Elem  7520 Sunnymede Cres"/>
    <x v="2"/>
    <x v="0"/>
    <x v="0"/>
    <d v="2017-03-17T00:00:00"/>
    <s v="1 @ 0 min"/>
    <x v="740"/>
    <x v="20"/>
    <n v="2E-3"/>
    <x v="0"/>
    <m/>
    <m/>
    <m/>
    <m/>
    <m/>
    <d v="2017-04-04T00:00:00"/>
  </r>
  <r>
    <x v="15"/>
    <x v="15"/>
    <x v="366"/>
    <s v="W.D. Ferris Elem  7520 Sunnymede Cres"/>
    <x v="39"/>
    <x v="0"/>
    <x v="0"/>
    <d v="2017-03-17T00:00:00"/>
    <s v="1 @ 0 min"/>
    <x v="741"/>
    <x v="20"/>
    <n v="0"/>
    <x v="0"/>
    <m/>
    <m/>
    <m/>
    <m/>
    <m/>
    <d v="2017-04-04T00:00:00"/>
  </r>
  <r>
    <x v="15"/>
    <x v="15"/>
    <x v="366"/>
    <s v="W.D. Ferris Elem  7520 Sunnymede Cres"/>
    <x v="2"/>
    <x v="0"/>
    <x v="0"/>
    <d v="2017-03-17T00:00:00"/>
    <s v="1 @ 0 min"/>
    <x v="742"/>
    <x v="20"/>
    <n v="0"/>
    <x v="0"/>
    <m/>
    <m/>
    <m/>
    <m/>
    <m/>
    <d v="2017-04-04T00:00:00"/>
  </r>
  <r>
    <x v="15"/>
    <x v="15"/>
    <x v="366"/>
    <s v="W.D. Ferris Elem  7520 Sunnymede Cres"/>
    <x v="64"/>
    <x v="0"/>
    <x v="0"/>
    <d v="2017-03-17T00:00:00"/>
    <s v="1 @ 0 min"/>
    <x v="743"/>
    <x v="20"/>
    <n v="3.0000000000000001E-3"/>
    <x v="0"/>
    <m/>
    <m/>
    <m/>
    <m/>
    <m/>
    <d v="2017-04-04T00:00:00"/>
  </r>
  <r>
    <x v="15"/>
    <x v="15"/>
    <x v="366"/>
    <s v="W.D. Ferris Elem  7520 Sunnymede Cres"/>
    <x v="64"/>
    <x v="0"/>
    <x v="0"/>
    <d v="2017-03-17T00:00:00"/>
    <s v="1 @ 0 min"/>
    <x v="744"/>
    <x v="20"/>
    <n v="0"/>
    <x v="0"/>
    <m/>
    <m/>
    <m/>
    <m/>
    <m/>
    <d v="2017-04-04T00:00:00"/>
  </r>
  <r>
    <x v="15"/>
    <x v="15"/>
    <x v="366"/>
    <s v="W.D. Ferris Elem  7520 Sunnymede Cres"/>
    <x v="6"/>
    <x v="0"/>
    <x v="0"/>
    <d v="2017-03-17T00:00:00"/>
    <s v="1 @ 0 min"/>
    <x v="745"/>
    <x v="20"/>
    <n v="2.1000000000000001E-2"/>
    <x v="2"/>
    <s v="MS1"/>
    <s v="PC1"/>
    <m/>
    <m/>
    <m/>
    <d v="2017-04-04T00:00:00"/>
  </r>
  <r>
    <x v="15"/>
    <x v="15"/>
    <x v="366"/>
    <s v="W.D. Ferris Elem  7520 Sunnymede Cres"/>
    <x v="6"/>
    <x v="0"/>
    <x v="0"/>
    <d v="2017-03-17T00:00:00"/>
    <s v="1 @ 0 min"/>
    <x v="746"/>
    <x v="20"/>
    <n v="1.4E-2"/>
    <x v="2"/>
    <s v="decomission fountain temporarily to allow investigation of piping sources and fixtures to determine problem, develop corrective measures  (MS3)"/>
    <s v=" Ministry policy for daily flushing will continue until fixture results are within acceptable limits as determined by re-testing, advise school staff regarding purpose of decommission  or signage (PC3)"/>
    <m/>
    <m/>
    <m/>
    <d v="2017-04-04T00:00:00"/>
  </r>
  <r>
    <x v="15"/>
    <x v="15"/>
    <x v="366"/>
    <s v="W.D. Ferris Elem  7520 Sunnymede Cres"/>
    <x v="6"/>
    <x v="0"/>
    <x v="0"/>
    <d v="2017-03-17T00:00:00"/>
    <s v="1 @ 0 min"/>
    <x v="747"/>
    <x v="20"/>
    <n v="7.0000000000000001E-3"/>
    <x v="0"/>
    <m/>
    <m/>
    <m/>
    <m/>
    <m/>
    <d v="2017-04-04T00:00:00"/>
  </r>
  <r>
    <x v="15"/>
    <x v="15"/>
    <x v="366"/>
    <s v="W.D. Ferris Elem  7520 Sunnymede Cres"/>
    <x v="6"/>
    <x v="0"/>
    <x v="0"/>
    <d v="2017-03-17T00:00:00"/>
    <s v="1 @ 0 min"/>
    <x v="748"/>
    <x v="20"/>
    <n v="8.0000000000000002E-3"/>
    <x v="0"/>
    <m/>
    <m/>
    <m/>
    <m/>
    <m/>
    <d v="2017-04-04T00:00:00"/>
  </r>
  <r>
    <x v="15"/>
    <x v="15"/>
    <x v="366"/>
    <s v="W.D. Ferris Elem  7520 Sunnymede Cres"/>
    <x v="102"/>
    <x v="0"/>
    <x v="0"/>
    <d v="2017-03-17T00:00:00"/>
    <s v="1 @ 0 min"/>
    <x v="749"/>
    <x v="20"/>
    <n v="1E-3"/>
    <x v="0"/>
    <m/>
    <m/>
    <m/>
    <m/>
    <m/>
    <d v="2017-04-04T00:00:00"/>
  </r>
  <r>
    <x v="15"/>
    <x v="15"/>
    <x v="366"/>
    <s v="W.D. Ferris Elem  7520 Sunnymede Cres"/>
    <x v="102"/>
    <x v="0"/>
    <x v="0"/>
    <d v="2017-03-17T00:00:00"/>
    <s v="1 @ 0 min"/>
    <x v="750"/>
    <x v="20"/>
    <n v="1E-3"/>
    <x v="0"/>
    <m/>
    <m/>
    <m/>
    <m/>
    <m/>
    <d v="2017-04-04T00:00:00"/>
  </r>
  <r>
    <x v="15"/>
    <x v="15"/>
    <x v="366"/>
    <s v="W.D. Ferris Elem  7520 Sunnymede Cres"/>
    <x v="102"/>
    <x v="0"/>
    <x v="0"/>
    <d v="2017-03-17T00:00:00"/>
    <s v="1 @ 0 min"/>
    <x v="751"/>
    <x v="20"/>
    <n v="2E-3"/>
    <x v="0"/>
    <m/>
    <m/>
    <m/>
    <m/>
    <m/>
    <d v="2017-04-04T00:00:00"/>
  </r>
  <r>
    <x v="15"/>
    <x v="15"/>
    <x v="366"/>
    <s v="W.D. Ferris Elem  7520 Sunnymede Cres"/>
    <x v="53"/>
    <x v="0"/>
    <x v="0"/>
    <d v="2017-03-17T00:00:00"/>
    <s v="1 @ 0 min"/>
    <x v="752"/>
    <x v="20"/>
    <n v="0"/>
    <x v="0"/>
    <m/>
    <m/>
    <m/>
    <m/>
    <m/>
    <d v="2017-04-04T00:00:00"/>
  </r>
  <r>
    <x v="15"/>
    <x v="15"/>
    <x v="366"/>
    <s v="W.D. Ferris Elem  7520 Sunnymede Cres"/>
    <x v="53"/>
    <x v="0"/>
    <x v="0"/>
    <d v="2017-03-17T00:00:00"/>
    <s v="1 @ 0 min"/>
    <x v="753"/>
    <x v="20"/>
    <n v="0"/>
    <x v="0"/>
    <m/>
    <m/>
    <m/>
    <m/>
    <m/>
    <d v="2017-04-04T00:00:00"/>
  </r>
  <r>
    <x v="15"/>
    <x v="15"/>
    <x v="366"/>
    <s v="W.D. Ferris Elem  7520 Sunnymede Cres"/>
    <x v="53"/>
    <x v="0"/>
    <x v="0"/>
    <d v="2017-03-17T00:00:00"/>
    <s v="1 @ 0 min"/>
    <x v="754"/>
    <x v="20"/>
    <n v="0"/>
    <x v="0"/>
    <m/>
    <m/>
    <m/>
    <m/>
    <m/>
    <d v="2017-04-04T00:00:00"/>
  </r>
  <r>
    <x v="15"/>
    <x v="15"/>
    <x v="366"/>
    <s v="W.D. Ferris Elem  7520 Sunnymede Cres"/>
    <x v="53"/>
    <x v="0"/>
    <x v="0"/>
    <d v="2017-03-17T00:00:00"/>
    <s v="1 @ 0 min"/>
    <x v="755"/>
    <x v="20"/>
    <n v="0"/>
    <x v="0"/>
    <m/>
    <m/>
    <m/>
    <m/>
    <m/>
    <d v="2017-04-04T00:00:00"/>
  </r>
  <r>
    <x v="15"/>
    <x v="15"/>
    <x v="366"/>
    <s v="W.D. Ferris Elem  7520 Sunnymede Cres"/>
    <x v="53"/>
    <x v="0"/>
    <x v="0"/>
    <d v="2017-03-17T00:00:00"/>
    <s v="1 @ 0 min"/>
    <x v="756"/>
    <x v="20"/>
    <n v="1E-3"/>
    <x v="0"/>
    <m/>
    <m/>
    <m/>
    <m/>
    <m/>
    <d v="2017-04-04T00:00:00"/>
  </r>
  <r>
    <x v="15"/>
    <x v="15"/>
    <x v="366"/>
    <s v="W.D. Ferris Elem  7520 Sunnymede Cres"/>
    <x v="53"/>
    <x v="0"/>
    <x v="0"/>
    <d v="2017-03-17T00:00:00"/>
    <s v="1 @ 0 min"/>
    <x v="757"/>
    <x v="20"/>
    <n v="1E-3"/>
    <x v="0"/>
    <m/>
    <m/>
    <m/>
    <m/>
    <m/>
    <d v="2017-04-04T00:00:00"/>
  </r>
  <r>
    <x v="15"/>
    <x v="15"/>
    <x v="366"/>
    <s v="W.D. Ferris Elem  7520 Sunnymede Cres"/>
    <x v="53"/>
    <x v="0"/>
    <x v="0"/>
    <d v="2017-03-17T00:00:00"/>
    <s v="1 @ 0 min"/>
    <x v="758"/>
    <x v="20"/>
    <n v="0"/>
    <x v="0"/>
    <m/>
    <m/>
    <m/>
    <m/>
    <m/>
    <d v="2017-04-04T00:00:00"/>
  </r>
  <r>
    <x v="15"/>
    <x v="15"/>
    <x v="366"/>
    <s v="W.D. Ferris Elem  7520 Sunnymede Cres"/>
    <x v="53"/>
    <x v="0"/>
    <x v="0"/>
    <d v="2017-03-17T00:00:00"/>
    <s v="1 @ 0 min"/>
    <x v="759"/>
    <x v="20"/>
    <n v="0"/>
    <x v="0"/>
    <m/>
    <m/>
    <m/>
    <m/>
    <m/>
    <d v="2017-04-04T00:00:00"/>
  </r>
  <r>
    <x v="15"/>
    <x v="15"/>
    <x v="366"/>
    <s v="W.D. Ferris Elem  7520 Sunnymede Cres"/>
    <x v="53"/>
    <x v="0"/>
    <x v="0"/>
    <d v="2017-03-17T00:00:00"/>
    <s v="1 @ 0 min"/>
    <x v="760"/>
    <x v="20"/>
    <n v="1E-3"/>
    <x v="0"/>
    <m/>
    <m/>
    <m/>
    <m/>
    <m/>
    <d v="2017-04-04T00:00:00"/>
  </r>
  <r>
    <x v="15"/>
    <x v="15"/>
    <x v="366"/>
    <s v="W.D. Ferris Elem  7520 Sunnymede Cres"/>
    <x v="53"/>
    <x v="0"/>
    <x v="0"/>
    <d v="2017-03-17T00:00:00"/>
    <s v="1 @ 0 min"/>
    <x v="761"/>
    <x v="20"/>
    <n v="1E-3"/>
    <x v="0"/>
    <m/>
    <m/>
    <m/>
    <m/>
    <m/>
    <d v="2017-04-04T00:00:00"/>
  </r>
  <r>
    <x v="15"/>
    <x v="15"/>
    <x v="366"/>
    <s v="W.D. Ferris Elem  7520 Sunnymede Cres"/>
    <x v="53"/>
    <x v="0"/>
    <x v="0"/>
    <d v="2017-03-17T00:00:00"/>
    <s v="1 @ 0 min"/>
    <x v="762"/>
    <x v="20"/>
    <n v="1E-3"/>
    <x v="0"/>
    <m/>
    <m/>
    <m/>
    <m/>
    <m/>
    <d v="2017-04-04T00:00:00"/>
  </r>
  <r>
    <x v="15"/>
    <x v="15"/>
    <x v="366"/>
    <s v="W.D. Ferris Elem  7520 Sunnymede Cres"/>
    <x v="53"/>
    <x v="0"/>
    <x v="0"/>
    <d v="2017-03-17T00:00:00"/>
    <s v="1 @ 0 min"/>
    <x v="763"/>
    <x v="20"/>
    <n v="1E-3"/>
    <x v="0"/>
    <m/>
    <m/>
    <m/>
    <m/>
    <m/>
    <d v="2017-04-04T00:00:00"/>
  </r>
  <r>
    <x v="15"/>
    <x v="15"/>
    <x v="366"/>
    <s v="W.D. Ferris Elem  7520 Sunnymede Cres"/>
    <x v="53"/>
    <x v="0"/>
    <x v="0"/>
    <d v="2017-03-17T00:00:00"/>
    <s v="1 @ 0 min"/>
    <x v="764"/>
    <x v="20"/>
    <n v="1E-3"/>
    <x v="0"/>
    <m/>
    <m/>
    <m/>
    <m/>
    <m/>
    <d v="2017-04-04T00:00:00"/>
  </r>
  <r>
    <x v="15"/>
    <x v="15"/>
    <x v="366"/>
    <s v="W.D. Ferris Elem  7520 Sunnymede Cres"/>
    <x v="49"/>
    <x v="0"/>
    <x v="0"/>
    <d v="2017-03-17T00:00:00"/>
    <s v="1 @ 0 min"/>
    <x v="765"/>
    <x v="20"/>
    <n v="0.1"/>
    <x v="2"/>
    <s v="MS2"/>
    <s v="PC2"/>
    <m/>
    <m/>
    <m/>
    <d v="2017-04-04T00:00:00"/>
  </r>
  <r>
    <x v="15"/>
    <x v="15"/>
    <x v="366"/>
    <s v="W.D. Ferris Elem  7520 Sunnymede Cres"/>
    <x v="49"/>
    <x v="0"/>
    <x v="0"/>
    <d v="2017-03-17T00:00:00"/>
    <s v="1 @ 0 min"/>
    <x v="313"/>
    <x v="20"/>
    <n v="3.6999999999999998E-2"/>
    <x v="2"/>
    <s v="MS2"/>
    <s v="PC2"/>
    <m/>
    <m/>
    <m/>
    <d v="2017-04-04T00:00:00"/>
  </r>
  <r>
    <x v="15"/>
    <x v="15"/>
    <x v="366"/>
    <s v="W.D. Ferris Elem  7520 Sunnymede Cres"/>
    <x v="49"/>
    <x v="0"/>
    <x v="0"/>
    <d v="2017-03-17T00:00:00"/>
    <s v="1 @ 0 min"/>
    <x v="766"/>
    <x v="20"/>
    <n v="0"/>
    <x v="0"/>
    <m/>
    <m/>
    <m/>
    <m/>
    <m/>
    <d v="2017-04-04T00:00:00"/>
  </r>
  <r>
    <x v="15"/>
    <x v="15"/>
    <x v="366"/>
    <s v="W.D. Ferris Elem  7520 Sunnymede Cres"/>
    <x v="49"/>
    <x v="0"/>
    <x v="0"/>
    <d v="2017-03-17T00:00:00"/>
    <s v="1 @ 0 min"/>
    <x v="767"/>
    <x v="20"/>
    <n v="4.8000000000000001E-2"/>
    <x v="2"/>
    <s v="MS1"/>
    <s v="PC1"/>
    <m/>
    <m/>
    <m/>
    <d v="2017-04-04T00:00:00"/>
  </r>
  <r>
    <x v="15"/>
    <x v="15"/>
    <x v="366"/>
    <s v="W.D. Ferris Elem  7520 Sunnymede Cres"/>
    <x v="49"/>
    <x v="0"/>
    <x v="0"/>
    <d v="2017-03-17T00:00:00"/>
    <s v="1 @ 0 min"/>
    <x v="768"/>
    <x v="20"/>
    <n v="8.9999999999999993E-3"/>
    <x v="0"/>
    <m/>
    <m/>
    <m/>
    <m/>
    <m/>
    <d v="2017-04-04T00:00:00"/>
  </r>
  <r>
    <x v="15"/>
    <x v="15"/>
    <x v="366"/>
    <s v="W.D. Ferris Elem  7520 Sunnymede Cres"/>
    <x v="49"/>
    <x v="0"/>
    <x v="0"/>
    <d v="2017-03-17T00:00:00"/>
    <s v="1 @ 0 min"/>
    <x v="769"/>
    <x v="20"/>
    <n v="7.0000000000000001E-3"/>
    <x v="0"/>
    <m/>
    <m/>
    <m/>
    <m/>
    <m/>
    <d v="2017-04-04T00:00:00"/>
  </r>
  <r>
    <x v="15"/>
    <x v="15"/>
    <x v="366"/>
    <s v="W.D. Ferris Elem  7520 Sunnymede Cres"/>
    <x v="49"/>
    <x v="0"/>
    <x v="0"/>
    <d v="2017-03-17T00:00:00"/>
    <s v="1 @ 0 min"/>
    <x v="770"/>
    <x v="20"/>
    <n v="1.0999999999999999E-2"/>
    <x v="2"/>
    <s v="MS1"/>
    <s v="PC1"/>
    <m/>
    <m/>
    <m/>
    <d v="2017-04-04T00:00:00"/>
  </r>
  <r>
    <x v="15"/>
    <x v="15"/>
    <x v="366"/>
    <s v="W.D. Ferris Elem  7520 Sunnymede Cres"/>
    <x v="49"/>
    <x v="0"/>
    <x v="0"/>
    <d v="2017-03-17T00:00:00"/>
    <s v="1 @ 0 min"/>
    <x v="771"/>
    <x v="20"/>
    <n v="1.4999999999999999E-2"/>
    <x v="2"/>
    <s v="MS1"/>
    <s v="PC1"/>
    <m/>
    <m/>
    <m/>
    <d v="2017-04-04T00:00:00"/>
  </r>
  <r>
    <x v="15"/>
    <x v="15"/>
    <x v="366"/>
    <s v="W.D. Ferris Elem  7520 Sunnymede Cres"/>
    <x v="49"/>
    <x v="0"/>
    <x v="0"/>
    <d v="2017-03-17T00:00:00"/>
    <s v="1 @ 0 min"/>
    <x v="772"/>
    <x v="20"/>
    <n v="1E-3"/>
    <x v="0"/>
    <m/>
    <m/>
    <m/>
    <m/>
    <m/>
    <d v="2017-04-04T00:00:00"/>
  </r>
  <r>
    <x v="15"/>
    <x v="15"/>
    <x v="366"/>
    <s v="W.D. Ferris Elem  7520 Sunnymede Cres"/>
    <x v="49"/>
    <x v="0"/>
    <x v="0"/>
    <d v="2017-03-17T00:00:00"/>
    <s v="1 @ 0 min"/>
    <x v="773"/>
    <x v="20"/>
    <n v="4.2000000000000003E-2"/>
    <x v="2"/>
    <s v="MS2"/>
    <s v="PC2"/>
    <m/>
    <m/>
    <m/>
    <d v="2017-04-04T00:00:00"/>
  </r>
  <r>
    <x v="15"/>
    <x v="15"/>
    <x v="366"/>
    <s v="W.D. Ferris Elem  7520 Sunnymede Cres"/>
    <x v="49"/>
    <x v="0"/>
    <x v="0"/>
    <d v="2017-03-17T00:00:00"/>
    <s v="1 @ 0 min"/>
    <x v="774"/>
    <x v="20"/>
    <n v="1E-3"/>
    <x v="0"/>
    <m/>
    <m/>
    <m/>
    <m/>
    <m/>
    <d v="2017-04-04T00:00:00"/>
  </r>
  <r>
    <x v="15"/>
    <x v="15"/>
    <x v="366"/>
    <s v="W.D. Ferris Elem  7520 Sunnymede Cres"/>
    <x v="6"/>
    <x v="0"/>
    <x v="0"/>
    <d v="2017-03-17T00:00:00"/>
    <s v="1 @ 0 min"/>
    <x v="775"/>
    <x v="20"/>
    <n v="3.5999999999999997E-2"/>
    <x v="2"/>
    <s v="MS2"/>
    <s v="PC2"/>
    <m/>
    <m/>
    <m/>
    <d v="2017-04-04T00:00:00"/>
  </r>
  <r>
    <x v="15"/>
    <x v="15"/>
    <x v="366"/>
    <s v="W.D. Ferris Elem  7520 Sunnymede Cres"/>
    <x v="6"/>
    <x v="0"/>
    <x v="0"/>
    <d v="2017-03-17T00:00:00"/>
    <s v="1 @ 0 min"/>
    <x v="776"/>
    <x v="20"/>
    <n v="0.35099999999999998"/>
    <x v="2"/>
    <s v="MS2"/>
    <s v="PC2"/>
    <m/>
    <m/>
    <m/>
    <d v="2017-04-04T00:00:00"/>
  </r>
  <r>
    <x v="15"/>
    <x v="15"/>
    <x v="366"/>
    <s v="W.D. Ferris Elem  7520 Sunnymede Cres"/>
    <x v="6"/>
    <x v="0"/>
    <x v="0"/>
    <d v="2017-03-17T00:00:00"/>
    <s v="1 @ 0 min"/>
    <x v="777"/>
    <x v="20"/>
    <n v="4.0000000000000001E-3"/>
    <x v="0"/>
    <m/>
    <m/>
    <m/>
    <m/>
    <m/>
    <d v="2017-04-04T00:00:00"/>
  </r>
  <r>
    <x v="15"/>
    <x v="15"/>
    <x v="366"/>
    <s v="W.D. Ferris Elem  7520 Sunnymede Cres"/>
    <x v="102"/>
    <x v="0"/>
    <x v="0"/>
    <d v="2017-03-17T00:00:00"/>
    <s v="1 @ 0 min"/>
    <x v="778"/>
    <x v="20"/>
    <n v="5.0000000000000001E-3"/>
    <x v="0"/>
    <m/>
    <m/>
    <m/>
    <m/>
    <m/>
    <d v="2017-04-04T00:00:00"/>
  </r>
  <r>
    <x v="15"/>
    <x v="15"/>
    <x v="366"/>
    <s v="W.D. Ferris Elem  7520 Sunnymede Cres"/>
    <x v="102"/>
    <x v="0"/>
    <x v="0"/>
    <d v="2017-03-17T00:00:00"/>
    <s v="1 @ 0 min"/>
    <x v="779"/>
    <x v="20"/>
    <n v="2E-3"/>
    <x v="0"/>
    <m/>
    <m/>
    <m/>
    <m/>
    <m/>
    <d v="2017-04-04T00:00:00"/>
  </r>
  <r>
    <x v="15"/>
    <x v="15"/>
    <x v="366"/>
    <s v="W.D. Ferris Elem  7520 Sunnymede Cres"/>
    <x v="102"/>
    <x v="0"/>
    <x v="0"/>
    <d v="2017-03-17T00:00:00"/>
    <s v="1 @ 0 min"/>
    <x v="780"/>
    <x v="20"/>
    <n v="1E-3"/>
    <x v="0"/>
    <m/>
    <m/>
    <m/>
    <m/>
    <m/>
    <d v="2017-04-04T00:00:00"/>
  </r>
  <r>
    <x v="15"/>
    <x v="15"/>
    <x v="366"/>
    <s v="W.D. Ferris Elem  7520 Sunnymede Cres"/>
    <x v="102"/>
    <x v="0"/>
    <x v="0"/>
    <d v="2017-03-17T00:00:00"/>
    <s v="1 @ 0 min"/>
    <x v="781"/>
    <x v="20"/>
    <n v="7.0000000000000001E-3"/>
    <x v="0"/>
    <m/>
    <m/>
    <m/>
    <m/>
    <m/>
    <d v="2017-04-04T00:00:00"/>
  </r>
  <r>
    <x v="15"/>
    <x v="15"/>
    <x v="366"/>
    <s v="W.D. Ferris Elem  7520 Sunnymede Cres"/>
    <x v="102"/>
    <x v="0"/>
    <x v="0"/>
    <d v="2017-03-17T00:00:00"/>
    <s v="1 @ 0 min"/>
    <x v="782"/>
    <x v="20"/>
    <n v="3.0000000000000001E-3"/>
    <x v="0"/>
    <m/>
    <m/>
    <m/>
    <m/>
    <m/>
    <d v="2017-04-04T00:00:00"/>
  </r>
  <r>
    <x v="15"/>
    <x v="15"/>
    <x v="366"/>
    <s v="W.D. Ferris Elem  7520 Sunnymede Cres"/>
    <x v="102"/>
    <x v="0"/>
    <x v="0"/>
    <d v="2017-03-17T00:00:00"/>
    <s v="1 @ 0 min"/>
    <x v="783"/>
    <x v="20"/>
    <n v="3.0000000000000001E-3"/>
    <x v="0"/>
    <m/>
    <m/>
    <m/>
    <m/>
    <m/>
    <d v="2017-04-04T00:00:00"/>
  </r>
  <r>
    <x v="15"/>
    <x v="15"/>
    <x v="366"/>
    <s v="W.D. Ferris Elem  7520 Sunnymede Cres"/>
    <x v="102"/>
    <x v="0"/>
    <x v="0"/>
    <d v="2017-03-17T00:00:00"/>
    <s v="1 @ 0 min"/>
    <x v="784"/>
    <x v="20"/>
    <n v="1E-3"/>
    <x v="0"/>
    <m/>
    <m/>
    <m/>
    <m/>
    <m/>
    <d v="2017-04-04T00:00:00"/>
  </r>
  <r>
    <x v="15"/>
    <x v="15"/>
    <x v="366"/>
    <s v="W.D. Ferris Elem  7520 Sunnymede Cres"/>
    <x v="102"/>
    <x v="0"/>
    <x v="0"/>
    <d v="2017-03-17T00:00:00"/>
    <s v="1 @ 0 min"/>
    <x v="785"/>
    <x v="20"/>
    <n v="0"/>
    <x v="0"/>
    <m/>
    <m/>
    <m/>
    <m/>
    <m/>
    <d v="2017-04-04T00:00:00"/>
  </r>
  <r>
    <x v="15"/>
    <x v="15"/>
    <x v="366"/>
    <s v="W.D. Ferris Elem  7520 Sunnymede Cres"/>
    <x v="102"/>
    <x v="0"/>
    <x v="0"/>
    <d v="2017-03-17T00:00:00"/>
    <s v="1 @ 0 min"/>
    <x v="786"/>
    <x v="20"/>
    <n v="2E-3"/>
    <x v="0"/>
    <m/>
    <m/>
    <m/>
    <m/>
    <m/>
    <d v="2017-04-04T00:00:00"/>
  </r>
  <r>
    <x v="15"/>
    <x v="15"/>
    <x v="366"/>
    <s v="W.D. Ferris Elem  7520 Sunnymede Cres"/>
    <x v="102"/>
    <x v="0"/>
    <x v="0"/>
    <d v="2017-03-17T00:00:00"/>
    <s v="1 @ 0 min"/>
    <x v="787"/>
    <x v="20"/>
    <n v="1E-3"/>
    <x v="0"/>
    <m/>
    <m/>
    <m/>
    <m/>
    <m/>
    <d v="2017-04-04T00:00:00"/>
  </r>
  <r>
    <x v="15"/>
    <x v="15"/>
    <x v="366"/>
    <s v="W.D. Ferris Elem  7520 Sunnymede Cres"/>
    <x v="102"/>
    <x v="0"/>
    <x v="0"/>
    <d v="2017-03-17T00:00:00"/>
    <s v="1 @ 0 min"/>
    <x v="788"/>
    <x v="20"/>
    <n v="3.0000000000000001E-3"/>
    <x v="0"/>
    <m/>
    <m/>
    <m/>
    <m/>
    <m/>
    <d v="2017-04-04T00:00:00"/>
  </r>
  <r>
    <x v="15"/>
    <x v="15"/>
    <x v="366"/>
    <s v="W.D. Ferris Elem  7520 Sunnymede Cres"/>
    <x v="102"/>
    <x v="0"/>
    <x v="0"/>
    <d v="2017-03-17T00:00:00"/>
    <s v="1 @ 0 min"/>
    <x v="789"/>
    <x v="20"/>
    <n v="1E-3"/>
    <x v="0"/>
    <m/>
    <m/>
    <m/>
    <m/>
    <m/>
    <d v="2017-04-04T00:00:00"/>
  </r>
  <r>
    <x v="15"/>
    <x v="15"/>
    <x v="366"/>
    <s v="W.D. Ferris Elem  7520 Sunnymede Cres"/>
    <x v="102"/>
    <x v="0"/>
    <x v="0"/>
    <d v="2017-03-17T00:00:00"/>
    <s v="1 @ 0 min"/>
    <x v="790"/>
    <x v="20"/>
    <n v="6.0000000000000001E-3"/>
    <x v="0"/>
    <m/>
    <m/>
    <m/>
    <m/>
    <m/>
    <d v="2017-04-04T00:00:00"/>
  </r>
  <r>
    <x v="15"/>
    <x v="15"/>
    <x v="366"/>
    <s v="W.D. Ferris Elem  7520 Sunnymede Cres"/>
    <x v="2"/>
    <x v="0"/>
    <x v="0"/>
    <d v="2017-03-17T00:00:00"/>
    <s v="1 @ 0 min"/>
    <x v="791"/>
    <x v="20"/>
    <n v="7.0000000000000001E-3"/>
    <x v="0"/>
    <m/>
    <m/>
    <m/>
    <m/>
    <m/>
    <d v="2017-04-04T00:00:00"/>
  </r>
  <r>
    <x v="15"/>
    <x v="15"/>
    <x v="366"/>
    <s v="W.D. Ferris Elem  7520 Sunnymede Cres"/>
    <x v="39"/>
    <x v="0"/>
    <x v="0"/>
    <d v="2017-03-17T00:00:00"/>
    <s v="1 @ 0 min"/>
    <x v="792"/>
    <x v="20"/>
    <n v="6.0000000000000001E-3"/>
    <x v="0"/>
    <m/>
    <m/>
    <m/>
    <m/>
    <m/>
    <d v="2017-04-04T00:00:00"/>
  </r>
  <r>
    <x v="15"/>
    <x v="15"/>
    <x v="366"/>
    <s v="W.D. Ferris Elem  7520 Sunnymede Cres"/>
    <x v="39"/>
    <x v="0"/>
    <x v="0"/>
    <d v="2017-03-17T00:00:00"/>
    <s v="1 @ 0 min"/>
    <x v="793"/>
    <x v="20"/>
    <n v="8.9999999999999993E-3"/>
    <x v="0"/>
    <m/>
    <m/>
    <m/>
    <m/>
    <m/>
    <d v="2017-04-04T00:00:00"/>
  </r>
  <r>
    <x v="15"/>
    <x v="15"/>
    <x v="366"/>
    <s v="W.D. Ferris Elem  7520 Sunnymede Cres"/>
    <x v="39"/>
    <x v="0"/>
    <x v="0"/>
    <d v="2017-03-17T00:00:00"/>
    <s v="1 @ 0 min"/>
    <x v="794"/>
    <x v="20"/>
    <n v="4.0000000000000001E-3"/>
    <x v="0"/>
    <m/>
    <m/>
    <m/>
    <m/>
    <m/>
    <d v="2017-04-04T00:00:00"/>
  </r>
  <r>
    <x v="15"/>
    <x v="15"/>
    <x v="366"/>
    <s v="W.D. Ferris Elem  7520 Sunnymede Cres"/>
    <x v="39"/>
    <x v="0"/>
    <x v="0"/>
    <d v="2017-03-17T00:00:00"/>
    <s v="1 @ 0 min"/>
    <x v="795"/>
    <x v="20"/>
    <n v="1.2999999999999999E-2"/>
    <x v="2"/>
    <s v="MS1"/>
    <s v="PC1"/>
    <m/>
    <m/>
    <m/>
    <d v="2017-04-04T00:00:00"/>
  </r>
  <r>
    <x v="15"/>
    <x v="15"/>
    <x v="366"/>
    <s v="W.D. Ferris Elem  7520 Sunnymede Cres"/>
    <x v="39"/>
    <x v="0"/>
    <x v="0"/>
    <d v="2017-03-17T00:00:00"/>
    <s v="1 @ 0 min"/>
    <x v="796"/>
    <x v="20"/>
    <n v="7.0000000000000001E-3"/>
    <x v="0"/>
    <m/>
    <m/>
    <m/>
    <m/>
    <m/>
    <d v="2017-04-04T00:00:00"/>
  </r>
  <r>
    <x v="15"/>
    <x v="15"/>
    <x v="366"/>
    <s v="W.D. Ferris Elem  7520 Sunnymede Cres"/>
    <x v="39"/>
    <x v="0"/>
    <x v="0"/>
    <d v="2017-03-17T00:00:00"/>
    <s v="1 @ 0 min"/>
    <x v="797"/>
    <x v="20"/>
    <n v="2.3E-2"/>
    <x v="2"/>
    <s v="MS1"/>
    <s v="PC1"/>
    <m/>
    <m/>
    <m/>
    <d v="2017-04-04T00:00:00"/>
  </r>
  <r>
    <x v="15"/>
    <x v="15"/>
    <x v="366"/>
    <s v="W.D. Ferris Elem  7520 Sunnymede Cres"/>
    <x v="39"/>
    <x v="0"/>
    <x v="0"/>
    <d v="2017-03-17T00:00:00"/>
    <s v="1 @ 0 min"/>
    <x v="798"/>
    <x v="20"/>
    <n v="1E-3"/>
    <x v="0"/>
    <m/>
    <m/>
    <m/>
    <m/>
    <m/>
    <d v="2017-04-04T00:00:00"/>
  </r>
  <r>
    <x v="15"/>
    <x v="15"/>
    <x v="366"/>
    <s v="W.D. Ferris Elem  7520 Sunnymede Cres"/>
    <x v="39"/>
    <x v="0"/>
    <x v="0"/>
    <d v="2017-03-17T00:00:00"/>
    <s v="1 @ 0 min"/>
    <x v="799"/>
    <x v="20"/>
    <n v="3.0000000000000001E-3"/>
    <x v="0"/>
    <m/>
    <m/>
    <m/>
    <m/>
    <m/>
    <d v="2017-04-04T00:00:00"/>
  </r>
  <r>
    <x v="15"/>
    <x v="15"/>
    <x v="366"/>
    <s v="W.D. Ferris Elem  7520 Sunnymede Cres"/>
    <x v="39"/>
    <x v="0"/>
    <x v="0"/>
    <d v="2017-03-17T00:00:00"/>
    <s v="1 @ 0 min"/>
    <x v="800"/>
    <x v="20"/>
    <n v="1E-3"/>
    <x v="0"/>
    <m/>
    <m/>
    <m/>
    <m/>
    <m/>
    <d v="2017-04-04T00:00:00"/>
  </r>
  <r>
    <x v="15"/>
    <x v="15"/>
    <x v="366"/>
    <s v="W.D. Ferris Elem  7520 Sunnymede Cres"/>
    <x v="39"/>
    <x v="0"/>
    <x v="0"/>
    <d v="2017-03-17T00:00:00"/>
    <s v="1 @ 0 min"/>
    <x v="801"/>
    <x v="20"/>
    <n v="0"/>
    <x v="0"/>
    <m/>
    <m/>
    <m/>
    <m/>
    <m/>
    <d v="2017-04-04T00:00:00"/>
  </r>
  <r>
    <x v="15"/>
    <x v="15"/>
    <x v="366"/>
    <s v="W.D. Ferris Elem  7520 Sunnymede Cres"/>
    <x v="39"/>
    <x v="0"/>
    <x v="0"/>
    <d v="2017-03-17T00:00:00"/>
    <s v="1 @ 0 min"/>
    <x v="802"/>
    <x v="20"/>
    <n v="4.0000000000000001E-3"/>
    <x v="0"/>
    <m/>
    <m/>
    <m/>
    <m/>
    <m/>
    <d v="2017-04-04T00:00:00"/>
  </r>
  <r>
    <x v="15"/>
    <x v="15"/>
    <x v="367"/>
    <s v="John T. Errington Elem  9831 Herbert Rd"/>
    <x v="44"/>
    <x v="0"/>
    <x v="0"/>
    <d v="2017-03-17T00:00:00"/>
    <s v="1 @ 0 min"/>
    <x v="803"/>
    <x v="20"/>
    <n v="8.0000000000000002E-3"/>
    <x v="0"/>
    <m/>
    <m/>
    <m/>
    <m/>
    <m/>
    <d v="2017-04-04T00:00:00"/>
  </r>
  <r>
    <x v="15"/>
    <x v="15"/>
    <x v="367"/>
    <s v="John T. Errington Elem  9831 Herbert Rd"/>
    <x v="44"/>
    <x v="0"/>
    <x v="0"/>
    <d v="2017-03-17T00:00:00"/>
    <s v="1 @ 0 min"/>
    <x v="804"/>
    <x v="20"/>
    <n v="4.0000000000000001E-3"/>
    <x v="0"/>
    <m/>
    <m/>
    <m/>
    <m/>
    <m/>
    <d v="2017-04-04T00:00:00"/>
  </r>
  <r>
    <x v="15"/>
    <x v="15"/>
    <x v="367"/>
    <s v="John T. Errington Elem  9831 Herbert Rd"/>
    <x v="44"/>
    <x v="0"/>
    <x v="0"/>
    <d v="2017-03-17T00:00:00"/>
    <s v="1 @ 0 min"/>
    <x v="805"/>
    <x v="20"/>
    <n v="6.0000000000000001E-3"/>
    <x v="0"/>
    <m/>
    <m/>
    <m/>
    <m/>
    <m/>
    <d v="2017-04-04T00:00:00"/>
  </r>
  <r>
    <x v="15"/>
    <x v="15"/>
    <x v="367"/>
    <s v="John T. Errington Elem  9831 Herbert Rd"/>
    <x v="44"/>
    <x v="0"/>
    <x v="0"/>
    <d v="2017-03-17T00:00:00"/>
    <s v="1 @ 0 min"/>
    <x v="806"/>
    <x v="20"/>
    <n v="2E-3"/>
    <x v="0"/>
    <m/>
    <m/>
    <m/>
    <m/>
    <m/>
    <d v="2017-04-04T00:00:00"/>
  </r>
  <r>
    <x v="15"/>
    <x v="15"/>
    <x v="367"/>
    <s v="John T. Errington Elem  9831 Herbert Rd"/>
    <x v="44"/>
    <x v="0"/>
    <x v="0"/>
    <d v="2017-03-17T00:00:00"/>
    <s v="1 @ 0 min"/>
    <x v="807"/>
    <x v="20"/>
    <n v="1E-3"/>
    <x v="0"/>
    <m/>
    <m/>
    <m/>
    <m/>
    <m/>
    <d v="2017-04-04T00:00:00"/>
  </r>
  <r>
    <x v="15"/>
    <x v="15"/>
    <x v="367"/>
    <s v="John T. Errington Elem  9831 Herbert Rd"/>
    <x v="44"/>
    <x v="0"/>
    <x v="0"/>
    <d v="2017-03-17T00:00:00"/>
    <s v="1 @ 0 min"/>
    <x v="808"/>
    <x v="20"/>
    <n v="2E-3"/>
    <x v="0"/>
    <m/>
    <m/>
    <m/>
    <m/>
    <m/>
    <d v="2017-04-04T00:00:00"/>
  </r>
  <r>
    <x v="15"/>
    <x v="15"/>
    <x v="367"/>
    <s v="John T. Errington Elem  9831 Herbert Rd"/>
    <x v="44"/>
    <x v="0"/>
    <x v="0"/>
    <d v="2017-03-17T00:00:00"/>
    <s v="1 @ 0 min"/>
    <x v="809"/>
    <x v="20"/>
    <n v="2E-3"/>
    <x v="0"/>
    <m/>
    <m/>
    <m/>
    <m/>
    <m/>
    <d v="2017-04-04T00:00:00"/>
  </r>
  <r>
    <x v="15"/>
    <x v="15"/>
    <x v="367"/>
    <s v="John T. Errington Elem  9831 Herbert Rd"/>
    <x v="44"/>
    <x v="0"/>
    <x v="0"/>
    <d v="2017-03-17T00:00:00"/>
    <s v="1 @ 0 min"/>
    <x v="810"/>
    <x v="20"/>
    <n v="0"/>
    <x v="0"/>
    <m/>
    <m/>
    <m/>
    <m/>
    <m/>
    <d v="2017-04-04T00:00:00"/>
  </r>
  <r>
    <x v="15"/>
    <x v="15"/>
    <x v="367"/>
    <s v="John T. Errington Elem  9831 Herbert Rd"/>
    <x v="44"/>
    <x v="0"/>
    <x v="0"/>
    <d v="2017-03-17T00:00:00"/>
    <s v="1 @ 0 min"/>
    <x v="811"/>
    <x v="20"/>
    <n v="1.2999999999999999E-2"/>
    <x v="2"/>
    <s v="MS1"/>
    <s v="PC1"/>
    <m/>
    <m/>
    <m/>
    <d v="2017-04-04T00:00:00"/>
  </r>
  <r>
    <x v="15"/>
    <x v="15"/>
    <x v="367"/>
    <s v="John T. Errington Elem  9831 Herbert Rd"/>
    <x v="59"/>
    <x v="0"/>
    <x v="0"/>
    <d v="2017-03-17T00:00:00"/>
    <s v="1 @ 0 min"/>
    <x v="812"/>
    <x v="20"/>
    <n v="2E-3"/>
    <x v="0"/>
    <m/>
    <m/>
    <m/>
    <m/>
    <m/>
    <d v="2017-04-04T00:00:00"/>
  </r>
  <r>
    <x v="15"/>
    <x v="15"/>
    <x v="367"/>
    <s v="John T. Errington Elem  9831 Herbert Rd"/>
    <x v="59"/>
    <x v="0"/>
    <x v="0"/>
    <d v="2017-03-17T00:00:00"/>
    <s v="1 @ 0 min"/>
    <x v="813"/>
    <x v="20"/>
    <n v="1E-3"/>
    <x v="0"/>
    <m/>
    <m/>
    <m/>
    <m/>
    <m/>
    <d v="2017-04-04T00:00:00"/>
  </r>
  <r>
    <x v="15"/>
    <x v="15"/>
    <x v="367"/>
    <s v="John T. Errington Elem  9831 Herbert Rd"/>
    <x v="59"/>
    <x v="0"/>
    <x v="0"/>
    <d v="2017-03-17T00:00:00"/>
    <s v="1 @ 0 min"/>
    <x v="814"/>
    <x v="20"/>
    <n v="2E-3"/>
    <x v="0"/>
    <m/>
    <m/>
    <m/>
    <m/>
    <m/>
    <d v="2017-04-04T00:00:00"/>
  </r>
  <r>
    <x v="15"/>
    <x v="15"/>
    <x v="367"/>
    <s v="John T. Errington Elem  9831 Herbert Rd"/>
    <x v="59"/>
    <x v="0"/>
    <x v="0"/>
    <d v="2017-03-17T00:00:00"/>
    <s v="1 @ 0 min"/>
    <x v="815"/>
    <x v="20"/>
    <n v="0"/>
    <x v="0"/>
    <m/>
    <m/>
    <m/>
    <m/>
    <m/>
    <d v="2017-04-04T00:00:00"/>
  </r>
  <r>
    <x v="15"/>
    <x v="15"/>
    <x v="367"/>
    <s v="John T. Errington Elem  9831 Herbert Rd"/>
    <x v="59"/>
    <x v="0"/>
    <x v="0"/>
    <d v="2017-03-17T00:00:00"/>
    <s v="1 @ 0 min"/>
    <x v="816"/>
    <x v="20"/>
    <n v="3.0000000000000001E-3"/>
    <x v="0"/>
    <m/>
    <m/>
    <m/>
    <m/>
    <m/>
    <d v="2017-04-04T00:00:00"/>
  </r>
  <r>
    <x v="15"/>
    <x v="15"/>
    <x v="367"/>
    <s v="John T. Errington Elem  9831 Herbert Rd"/>
    <x v="59"/>
    <x v="0"/>
    <x v="0"/>
    <d v="2017-03-17T00:00:00"/>
    <s v="1 @ 0 min"/>
    <x v="817"/>
    <x v="20"/>
    <n v="1E-3"/>
    <x v="0"/>
    <m/>
    <m/>
    <m/>
    <m/>
    <m/>
    <d v="2017-04-04T00:00:00"/>
  </r>
  <r>
    <x v="15"/>
    <x v="15"/>
    <x v="367"/>
    <s v="John T. Errington Elem  9831 Herbert Rd"/>
    <x v="59"/>
    <x v="0"/>
    <x v="0"/>
    <d v="2017-03-17T00:00:00"/>
    <s v="1 @ 0 min"/>
    <x v="818"/>
    <x v="20"/>
    <n v="3.0000000000000001E-3"/>
    <x v="0"/>
    <m/>
    <m/>
    <m/>
    <m/>
    <m/>
    <d v="2017-04-04T00:00:00"/>
  </r>
  <r>
    <x v="15"/>
    <x v="15"/>
    <x v="367"/>
    <s v="John T. Errington Elem  9831 Herbert Rd"/>
    <x v="59"/>
    <x v="0"/>
    <x v="0"/>
    <d v="2017-03-17T00:00:00"/>
    <s v="1 @ 0 min"/>
    <x v="819"/>
    <x v="20"/>
    <n v="1E-3"/>
    <x v="0"/>
    <m/>
    <m/>
    <m/>
    <m/>
    <m/>
    <d v="2017-04-04T00:00:00"/>
  </r>
  <r>
    <x v="15"/>
    <x v="15"/>
    <x v="367"/>
    <s v="John T. Errington Elem  9831 Herbert Rd"/>
    <x v="59"/>
    <x v="0"/>
    <x v="0"/>
    <d v="2017-03-17T00:00:00"/>
    <s v="1 @ 0 min"/>
    <x v="820"/>
    <x v="20"/>
    <n v="2E-3"/>
    <x v="0"/>
    <m/>
    <m/>
    <m/>
    <m/>
    <m/>
    <d v="2017-04-04T00:00:00"/>
  </r>
  <r>
    <x v="15"/>
    <x v="15"/>
    <x v="367"/>
    <s v="John T. Errington Elem  9831 Herbert Rd"/>
    <x v="59"/>
    <x v="0"/>
    <x v="0"/>
    <d v="2017-03-17T00:00:00"/>
    <s v="1 @ 0 min"/>
    <x v="821"/>
    <x v="20"/>
    <n v="2.7E-2"/>
    <x v="2"/>
    <s v="MS1"/>
    <s v="PC1"/>
    <m/>
    <m/>
    <m/>
    <d v="2017-04-04T00:00:00"/>
  </r>
  <r>
    <x v="15"/>
    <x v="15"/>
    <x v="367"/>
    <s v="John T. Errington Elem  9831 Herbert Rd"/>
    <x v="59"/>
    <x v="0"/>
    <x v="0"/>
    <d v="2017-03-17T00:00:00"/>
    <s v="1 @ 0 min"/>
    <x v="822"/>
    <x v="20"/>
    <n v="1.9E-2"/>
    <x v="2"/>
    <s v="MS1"/>
    <s v="PC1"/>
    <m/>
    <m/>
    <m/>
    <d v="2017-04-04T00:00:00"/>
  </r>
  <r>
    <x v="15"/>
    <x v="15"/>
    <x v="367"/>
    <s v="John T. Errington Elem  9831 Herbert Rd"/>
    <x v="59"/>
    <x v="0"/>
    <x v="0"/>
    <d v="2017-03-17T00:00:00"/>
    <s v="1 @ 0 min"/>
    <x v="823"/>
    <x v="20"/>
    <n v="1.6E-2"/>
    <x v="2"/>
    <s v="MS1"/>
    <s v="PC1"/>
    <m/>
    <m/>
    <m/>
    <d v="2017-04-04T00:00:00"/>
  </r>
  <r>
    <x v="15"/>
    <x v="15"/>
    <x v="367"/>
    <s v="John T. Errington Elem  9831 Herbert Rd"/>
    <x v="44"/>
    <x v="0"/>
    <x v="0"/>
    <d v="2017-03-17T00:00:00"/>
    <s v="1 @ 0 min"/>
    <x v="824"/>
    <x v="20"/>
    <n v="1E-3"/>
    <x v="0"/>
    <m/>
    <m/>
    <m/>
    <m/>
    <m/>
    <d v="2017-04-04T00:00:00"/>
  </r>
  <r>
    <x v="15"/>
    <x v="15"/>
    <x v="367"/>
    <s v="John T. Errington Elem  9831 Herbert Rd"/>
    <x v="44"/>
    <x v="0"/>
    <x v="0"/>
    <d v="2017-03-17T00:00:00"/>
    <s v="1 @ 0 min"/>
    <x v="825"/>
    <x v="20"/>
    <n v="1E-3"/>
    <x v="0"/>
    <m/>
    <m/>
    <m/>
    <m/>
    <m/>
    <d v="2017-04-04T00:00:00"/>
  </r>
  <r>
    <x v="15"/>
    <x v="15"/>
    <x v="367"/>
    <s v="John T. Errington Elem  9831 Herbert Rd"/>
    <x v="44"/>
    <x v="0"/>
    <x v="0"/>
    <d v="2017-03-17T00:00:00"/>
    <s v="1 @ 0 min"/>
    <x v="826"/>
    <x v="20"/>
    <n v="1E-3"/>
    <x v="0"/>
    <m/>
    <m/>
    <m/>
    <m/>
    <m/>
    <d v="2017-04-04T00:00:00"/>
  </r>
  <r>
    <x v="15"/>
    <x v="15"/>
    <x v="367"/>
    <s v="John T. Errington Elem  9831 Herbert Rd"/>
    <x v="44"/>
    <x v="0"/>
    <x v="0"/>
    <d v="2017-03-17T00:00:00"/>
    <s v="1 @ 0 min"/>
    <x v="827"/>
    <x v="20"/>
    <n v="2.1000000000000001E-2"/>
    <x v="2"/>
    <s v="MS1"/>
    <s v="PC1"/>
    <m/>
    <m/>
    <m/>
    <d v="2017-04-04T00:00:00"/>
  </r>
  <r>
    <x v="15"/>
    <x v="15"/>
    <x v="367"/>
    <s v="John T. Errington Elem  9831 Herbert Rd"/>
    <x v="44"/>
    <x v="0"/>
    <x v="0"/>
    <d v="2017-03-17T00:00:00"/>
    <s v="1 @ 0 min"/>
    <x v="828"/>
    <x v="20"/>
    <n v="8.9999999999999993E-3"/>
    <x v="0"/>
    <m/>
    <m/>
    <m/>
    <m/>
    <m/>
    <d v="2017-04-04T00:00:00"/>
  </r>
  <r>
    <x v="15"/>
    <x v="15"/>
    <x v="367"/>
    <s v="John T. Errington Elem  9831 Herbert Rd"/>
    <x v="44"/>
    <x v="0"/>
    <x v="0"/>
    <d v="2017-03-17T00:00:00"/>
    <s v="1 @ 0 min"/>
    <x v="829"/>
    <x v="20"/>
    <n v="2E-3"/>
    <x v="0"/>
    <m/>
    <m/>
    <m/>
    <m/>
    <m/>
    <d v="2017-04-04T00:00:00"/>
  </r>
  <r>
    <x v="15"/>
    <x v="15"/>
    <x v="367"/>
    <s v="John T. Errington Elem  9831 Herbert Rd"/>
    <x v="44"/>
    <x v="0"/>
    <x v="0"/>
    <d v="2017-03-17T00:00:00"/>
    <s v="1 @ 0 min"/>
    <x v="830"/>
    <x v="20"/>
    <n v="8.0000000000000002E-3"/>
    <x v="0"/>
    <m/>
    <m/>
    <m/>
    <m/>
    <m/>
    <d v="2017-04-04T00:00:00"/>
  </r>
  <r>
    <x v="15"/>
    <x v="15"/>
    <x v="367"/>
    <s v="John T. Errington Elem  9831 Herbert Rd"/>
    <x v="44"/>
    <x v="0"/>
    <x v="0"/>
    <d v="2017-03-17T00:00:00"/>
    <s v="1 @ 0 min"/>
    <x v="831"/>
    <x v="20"/>
    <n v="8.0000000000000002E-3"/>
    <x v="0"/>
    <m/>
    <m/>
    <m/>
    <m/>
    <m/>
    <d v="2017-04-04T00:00:00"/>
  </r>
  <r>
    <x v="15"/>
    <x v="15"/>
    <x v="367"/>
    <s v="John T. Errington Elem  9831 Herbert Rd"/>
    <x v="73"/>
    <x v="0"/>
    <x v="0"/>
    <d v="2017-03-17T00:00:00"/>
    <s v="1 @ 0 min"/>
    <x v="832"/>
    <x v="20"/>
    <n v="1E-3"/>
    <x v="0"/>
    <m/>
    <m/>
    <m/>
    <m/>
    <m/>
    <d v="2017-04-04T00:00:00"/>
  </r>
  <r>
    <x v="15"/>
    <x v="15"/>
    <x v="367"/>
    <s v="John T. Errington Elem  9831 Herbert Rd"/>
    <x v="39"/>
    <x v="0"/>
    <x v="0"/>
    <d v="2017-03-17T00:00:00"/>
    <s v="1 @ 0 min"/>
    <x v="833"/>
    <x v="20"/>
    <n v="3.0000000000000001E-3"/>
    <x v="0"/>
    <m/>
    <m/>
    <m/>
    <m/>
    <m/>
    <d v="2017-04-04T00:00:00"/>
  </r>
  <r>
    <x v="15"/>
    <x v="15"/>
    <x v="367"/>
    <s v="John T. Errington Elem  9831 Herbert Rd"/>
    <x v="31"/>
    <x v="0"/>
    <x v="0"/>
    <d v="2017-03-17T00:00:00"/>
    <s v="1 @ 0 min"/>
    <x v="834"/>
    <x v="20"/>
    <n v="1.4999999999999999E-2"/>
    <x v="2"/>
    <s v="MS2"/>
    <s v="PC2"/>
    <m/>
    <m/>
    <m/>
    <d v="2017-04-04T00:00:00"/>
  </r>
  <r>
    <x v="15"/>
    <x v="15"/>
    <x v="367"/>
    <s v="John T. Errington Elem  9831 Herbert Rd"/>
    <x v="73"/>
    <x v="0"/>
    <x v="0"/>
    <d v="2017-03-17T00:00:00"/>
    <s v="1 @ 0 min"/>
    <x v="835"/>
    <x v="20"/>
    <n v="6.2E-2"/>
    <x v="2"/>
    <s v="MS2"/>
    <s v="PC2"/>
    <m/>
    <m/>
    <m/>
    <d v="2017-04-04T00:00:00"/>
  </r>
  <r>
    <x v="15"/>
    <x v="15"/>
    <x v="367"/>
    <s v="John T. Errington Elem  9831 Herbert Rd"/>
    <x v="44"/>
    <x v="0"/>
    <x v="0"/>
    <d v="2017-03-17T00:00:00"/>
    <s v="1 @ 0 min"/>
    <x v="836"/>
    <x v="20"/>
    <n v="3.0000000000000001E-3"/>
    <x v="0"/>
    <m/>
    <m/>
    <m/>
    <m/>
    <m/>
    <d v="2017-04-04T00:00:00"/>
  </r>
  <r>
    <x v="15"/>
    <x v="15"/>
    <x v="367"/>
    <s v="John T. Errington Elem  9831 Herbert Rd"/>
    <x v="39"/>
    <x v="0"/>
    <x v="0"/>
    <d v="2017-03-17T00:00:00"/>
    <s v="1 @ 0 min"/>
    <x v="837"/>
    <x v="20"/>
    <n v="4.0000000000000001E-3"/>
    <x v="0"/>
    <m/>
    <m/>
    <m/>
    <m/>
    <m/>
    <d v="2017-04-04T00:00:00"/>
  </r>
  <r>
    <x v="15"/>
    <x v="15"/>
    <x v="367"/>
    <s v="John T. Errington Elem  9831 Herbert Rd"/>
    <x v="39"/>
    <x v="0"/>
    <x v="0"/>
    <d v="2017-03-17T00:00:00"/>
    <s v="1 @ 0 min"/>
    <x v="838"/>
    <x v="20"/>
    <n v="4.0000000000000001E-3"/>
    <x v="0"/>
    <m/>
    <m/>
    <m/>
    <m/>
    <m/>
    <d v="2017-04-04T00:00:00"/>
  </r>
  <r>
    <x v="15"/>
    <x v="15"/>
    <x v="367"/>
    <s v="John T. Errington Elem  9831 Herbert Rd"/>
    <x v="39"/>
    <x v="0"/>
    <x v="0"/>
    <d v="2017-03-17T00:00:00"/>
    <s v="1 @ 0 min"/>
    <x v="839"/>
    <x v="20"/>
    <n v="2.35"/>
    <x v="2"/>
    <s v="MS2"/>
    <s v="PC2"/>
    <m/>
    <m/>
    <m/>
    <d v="2017-04-04T00:00:00"/>
  </r>
  <r>
    <x v="15"/>
    <x v="15"/>
    <x v="367"/>
    <s v="John T. Errington Elem  9831 Herbert Rd"/>
    <x v="59"/>
    <x v="0"/>
    <x v="0"/>
    <d v="2017-03-17T00:00:00"/>
    <s v="1 @ 0 min"/>
    <x v="840"/>
    <x v="20"/>
    <n v="2E-3"/>
    <x v="0"/>
    <m/>
    <m/>
    <m/>
    <m/>
    <m/>
    <d v="2017-04-04T00:00:00"/>
  </r>
  <r>
    <x v="15"/>
    <x v="15"/>
    <x v="367"/>
    <s v="John T. Errington Elem  9831 Herbert Rd"/>
    <x v="59"/>
    <x v="0"/>
    <x v="0"/>
    <d v="2017-03-17T00:00:00"/>
    <s v="1 @ 0 min"/>
    <x v="841"/>
    <x v="20"/>
    <n v="1E-3"/>
    <x v="0"/>
    <m/>
    <m/>
    <m/>
    <m/>
    <m/>
    <d v="2017-04-04T00:00:00"/>
  </r>
  <r>
    <x v="15"/>
    <x v="15"/>
    <x v="367"/>
    <s v="John T. Errington Elem  9831 Herbert Rd"/>
    <x v="44"/>
    <x v="0"/>
    <x v="0"/>
    <d v="2017-03-17T00:00:00"/>
    <s v="1 @ 0 min"/>
    <x v="842"/>
    <x v="20"/>
    <n v="4.0000000000000001E-3"/>
    <x v="0"/>
    <m/>
    <m/>
    <m/>
    <m/>
    <m/>
    <d v="2017-04-04T00:00:00"/>
  </r>
  <r>
    <x v="15"/>
    <x v="15"/>
    <x v="368"/>
    <s v="Lord Byng Elementary 3711 Georgia St."/>
    <x v="20"/>
    <x v="0"/>
    <x v="0"/>
    <d v="2017-03-17T00:00:00"/>
    <s v="1 @ 0 min"/>
    <x v="843"/>
    <x v="20"/>
    <n v="2E-3"/>
    <x v="0"/>
    <m/>
    <m/>
    <m/>
    <m/>
    <m/>
    <d v="2017-04-04T00:00:00"/>
  </r>
  <r>
    <x v="15"/>
    <x v="15"/>
    <x v="368"/>
    <s v="Lord Byng Elementary 3711 Georgia St."/>
    <x v="20"/>
    <x v="0"/>
    <x v="0"/>
    <d v="2017-03-17T00:00:00"/>
    <s v="1 @ 0 min"/>
    <x v="844"/>
    <x v="20"/>
    <n v="4.0000000000000001E-3"/>
    <x v="0"/>
    <m/>
    <m/>
    <m/>
    <m/>
    <m/>
    <d v="2017-04-04T00:00:00"/>
  </r>
  <r>
    <x v="15"/>
    <x v="15"/>
    <x v="368"/>
    <s v="Lord Byng Elementary 3711 Georgia St."/>
    <x v="20"/>
    <x v="0"/>
    <x v="0"/>
    <d v="2017-03-17T00:00:00"/>
    <s v="1 @ 0 min"/>
    <x v="845"/>
    <x v="20"/>
    <n v="4.0000000000000001E-3"/>
    <x v="0"/>
    <m/>
    <m/>
    <m/>
    <m/>
    <m/>
    <d v="2017-04-04T00:00:00"/>
  </r>
  <r>
    <x v="15"/>
    <x v="15"/>
    <x v="368"/>
    <s v="Lord Byng Elementary 3711 Georgia St."/>
    <x v="20"/>
    <x v="0"/>
    <x v="0"/>
    <d v="2017-03-17T00:00:00"/>
    <s v="1 @ 0 min"/>
    <x v="846"/>
    <x v="20"/>
    <n v="3.0000000000000001E-3"/>
    <x v="0"/>
    <m/>
    <m/>
    <m/>
    <m/>
    <m/>
    <d v="2017-04-04T00:00:00"/>
  </r>
  <r>
    <x v="15"/>
    <x v="15"/>
    <x v="368"/>
    <s v="Lord Byng Elementary 3711 Georgia St."/>
    <x v="20"/>
    <x v="0"/>
    <x v="0"/>
    <d v="2017-03-17T00:00:00"/>
    <s v="1 @ 0 min"/>
    <x v="847"/>
    <x v="20"/>
    <n v="2E-3"/>
    <x v="0"/>
    <m/>
    <m/>
    <m/>
    <m/>
    <m/>
    <d v="2017-04-04T00:00:00"/>
  </r>
  <r>
    <x v="15"/>
    <x v="15"/>
    <x v="368"/>
    <s v="Lord Byng Elementary 3711 Georgia St."/>
    <x v="20"/>
    <x v="0"/>
    <x v="0"/>
    <d v="2017-03-17T00:00:00"/>
    <s v="1 @ 0 min"/>
    <x v="848"/>
    <x v="20"/>
    <n v="5.0000000000000001E-3"/>
    <x v="0"/>
    <m/>
    <m/>
    <m/>
    <m/>
    <m/>
    <d v="2017-04-04T00:00:00"/>
  </r>
  <r>
    <x v="15"/>
    <x v="15"/>
    <x v="368"/>
    <s v="Lord Byng Elementary 3711 Georgia St."/>
    <x v="20"/>
    <x v="0"/>
    <x v="0"/>
    <d v="2017-03-17T00:00:00"/>
    <s v="1 @ 0 min"/>
    <x v="849"/>
    <x v="20"/>
    <n v="1E-3"/>
    <x v="0"/>
    <m/>
    <m/>
    <m/>
    <m/>
    <m/>
    <d v="2017-04-04T00:00:00"/>
  </r>
  <r>
    <x v="15"/>
    <x v="15"/>
    <x v="368"/>
    <s v="Lord Byng Elementary 3711 Georgia St."/>
    <x v="20"/>
    <x v="0"/>
    <x v="0"/>
    <d v="2017-03-17T00:00:00"/>
    <s v="1 @ 0 min"/>
    <x v="850"/>
    <x v="20"/>
    <n v="1E-3"/>
    <x v="0"/>
    <m/>
    <m/>
    <m/>
    <m/>
    <m/>
    <d v="2017-04-04T00:00:00"/>
  </r>
  <r>
    <x v="15"/>
    <x v="15"/>
    <x v="368"/>
    <s v="Lord Byng Elementary 3711 Georgia St."/>
    <x v="20"/>
    <x v="0"/>
    <x v="0"/>
    <d v="2017-03-17T00:00:00"/>
    <s v="1 @ 0 min"/>
    <x v="851"/>
    <x v="20"/>
    <n v="4.0000000000000001E-3"/>
    <x v="0"/>
    <m/>
    <m/>
    <m/>
    <m/>
    <m/>
    <d v="2017-04-04T00:00:00"/>
  </r>
  <r>
    <x v="15"/>
    <x v="15"/>
    <x v="368"/>
    <s v="Lord Byng Elementary 3711 Georgia St."/>
    <x v="20"/>
    <x v="0"/>
    <x v="0"/>
    <d v="2017-03-17T00:00:00"/>
    <s v="1 @ 0 min"/>
    <x v="852"/>
    <x v="20"/>
    <n v="0.01"/>
    <x v="2"/>
    <s v="MS1"/>
    <s v="PC1"/>
    <m/>
    <m/>
    <m/>
    <d v="2017-04-04T00:00:00"/>
  </r>
  <r>
    <x v="15"/>
    <x v="15"/>
    <x v="368"/>
    <s v="Lord Byng Elementary 3711 Georgia St."/>
    <x v="20"/>
    <x v="0"/>
    <x v="0"/>
    <d v="2017-03-17T00:00:00"/>
    <s v="1 @ 0 min"/>
    <x v="853"/>
    <x v="20"/>
    <n v="2E-3"/>
    <x v="0"/>
    <m/>
    <m/>
    <m/>
    <m/>
    <m/>
    <d v="2017-04-04T00:00:00"/>
  </r>
  <r>
    <x v="15"/>
    <x v="15"/>
    <x v="368"/>
    <s v="Lord Byng Elementary 3711 Georgia St."/>
    <x v="20"/>
    <x v="0"/>
    <x v="0"/>
    <d v="2017-03-17T00:00:00"/>
    <s v="1 @ 0 min"/>
    <x v="854"/>
    <x v="20"/>
    <n v="6.0000000000000001E-3"/>
    <x v="0"/>
    <m/>
    <m/>
    <m/>
    <m/>
    <m/>
    <d v="2017-04-04T00:00:00"/>
  </r>
  <r>
    <x v="15"/>
    <x v="15"/>
    <x v="368"/>
    <s v="Lord Byng Elementary 3711 Georgia St."/>
    <x v="20"/>
    <x v="0"/>
    <x v="0"/>
    <d v="2017-03-17T00:00:00"/>
    <s v="1 @ 0 min"/>
    <x v="855"/>
    <x v="20"/>
    <n v="1E-3"/>
    <x v="0"/>
    <m/>
    <m/>
    <m/>
    <m/>
    <m/>
    <d v="2017-04-04T00:00:00"/>
  </r>
  <r>
    <x v="15"/>
    <x v="15"/>
    <x v="368"/>
    <s v="Lord Byng Elementary 3711 Georgia St."/>
    <x v="20"/>
    <x v="0"/>
    <x v="0"/>
    <d v="2017-03-17T00:00:00"/>
    <s v="1 @ 0 min"/>
    <x v="856"/>
    <x v="20"/>
    <n v="1E-3"/>
    <x v="0"/>
    <m/>
    <m/>
    <m/>
    <m/>
    <m/>
    <d v="2017-04-04T00:00:00"/>
  </r>
  <r>
    <x v="15"/>
    <x v="15"/>
    <x v="368"/>
    <s v="Lord Byng Elementary 3711 Georgia St."/>
    <x v="20"/>
    <x v="0"/>
    <x v="0"/>
    <d v="2017-03-17T00:00:00"/>
    <s v="1 @ 0 min"/>
    <x v="857"/>
    <x v="20"/>
    <n v="1.6E-2"/>
    <x v="2"/>
    <s v="MS1"/>
    <s v="PC1"/>
    <m/>
    <m/>
    <m/>
    <d v="2017-04-04T00:00:00"/>
  </r>
  <r>
    <x v="15"/>
    <x v="15"/>
    <x v="368"/>
    <s v="Lord Byng Elementary 3711 Georgia St."/>
    <x v="20"/>
    <x v="0"/>
    <x v="0"/>
    <d v="2017-03-17T00:00:00"/>
    <s v="1 @ 0 min"/>
    <x v="858"/>
    <x v="20"/>
    <n v="3.0000000000000001E-3"/>
    <x v="0"/>
    <m/>
    <m/>
    <m/>
    <m/>
    <m/>
    <d v="2017-04-04T00:00:00"/>
  </r>
  <r>
    <x v="15"/>
    <x v="15"/>
    <x v="368"/>
    <s v="Lord Byng Elementary 3711 Georgia St."/>
    <x v="20"/>
    <x v="0"/>
    <x v="0"/>
    <d v="2017-03-17T00:00:00"/>
    <s v="1 @ 0 min"/>
    <x v="859"/>
    <x v="20"/>
    <n v="3.0000000000000001E-3"/>
    <x v="0"/>
    <m/>
    <m/>
    <m/>
    <m/>
    <m/>
    <d v="2017-04-04T00:00:00"/>
  </r>
  <r>
    <x v="15"/>
    <x v="15"/>
    <x v="368"/>
    <s v="Lord Byng Elementary 3711 Georgia St."/>
    <x v="20"/>
    <x v="0"/>
    <x v="0"/>
    <d v="2017-03-17T00:00:00"/>
    <s v="1 @ 0 min"/>
    <x v="860"/>
    <x v="20"/>
    <n v="2E-3"/>
    <x v="0"/>
    <m/>
    <m/>
    <m/>
    <m/>
    <m/>
    <d v="2017-04-04T00:00:00"/>
  </r>
  <r>
    <x v="15"/>
    <x v="15"/>
    <x v="368"/>
    <s v="Lord Byng Elementary 3711 Georgia St."/>
    <x v="20"/>
    <x v="0"/>
    <x v="0"/>
    <d v="2017-03-17T00:00:00"/>
    <s v="1 @ 0 min"/>
    <x v="861"/>
    <x v="20"/>
    <n v="0"/>
    <x v="0"/>
    <m/>
    <m/>
    <m/>
    <m/>
    <m/>
    <d v="2017-04-04T00:00:00"/>
  </r>
  <r>
    <x v="15"/>
    <x v="15"/>
    <x v="368"/>
    <s v="Lord Byng Elementary 3711 Georgia St."/>
    <x v="20"/>
    <x v="0"/>
    <x v="0"/>
    <d v="2017-03-17T00:00:00"/>
    <s v="1 @ 0 min"/>
    <x v="862"/>
    <x v="20"/>
    <n v="1.4999999999999999E-2"/>
    <x v="2"/>
    <s v="MS2"/>
    <s v="PC2"/>
    <m/>
    <m/>
    <m/>
    <d v="2017-04-04T00:00:00"/>
  </r>
  <r>
    <x v="15"/>
    <x v="15"/>
    <x v="368"/>
    <s v="Lord Byng Elementary 3711 Georgia St."/>
    <x v="20"/>
    <x v="0"/>
    <x v="0"/>
    <d v="2017-03-17T00:00:00"/>
    <s v="1 @ 0 min"/>
    <x v="863"/>
    <x v="20"/>
    <n v="4.0000000000000001E-3"/>
    <x v="0"/>
    <m/>
    <m/>
    <m/>
    <m/>
    <m/>
    <d v="2017-04-04T00:00:00"/>
  </r>
  <r>
    <x v="15"/>
    <x v="15"/>
    <x v="368"/>
    <s v="Lord Byng Elementary 3711 Georgia St."/>
    <x v="20"/>
    <x v="0"/>
    <x v="0"/>
    <d v="2017-03-17T00:00:00"/>
    <s v="1 @ 0 min"/>
    <x v="864"/>
    <x v="20"/>
    <n v="3.0000000000000001E-3"/>
    <x v="0"/>
    <m/>
    <m/>
    <m/>
    <m/>
    <m/>
    <d v="2017-04-04T00:00:00"/>
  </r>
  <r>
    <x v="15"/>
    <x v="15"/>
    <x v="368"/>
    <s v="Lord Byng Elementary 3711 Georgia St."/>
    <x v="20"/>
    <x v="0"/>
    <x v="0"/>
    <d v="2017-03-17T00:00:00"/>
    <s v="1 @ 0 min"/>
    <x v="865"/>
    <x v="20"/>
    <n v="2E-3"/>
    <x v="0"/>
    <m/>
    <m/>
    <m/>
    <m/>
    <m/>
    <d v="2017-04-04T00:00:00"/>
  </r>
  <r>
    <x v="15"/>
    <x v="15"/>
    <x v="368"/>
    <s v="Lord Byng Elementary 3711 Georgia St."/>
    <x v="20"/>
    <x v="0"/>
    <x v="0"/>
    <d v="2017-03-17T00:00:00"/>
    <s v="1 @ 0 min"/>
    <x v="866"/>
    <x v="20"/>
    <n v="1.0999999999999999E-2"/>
    <x v="2"/>
    <s v="MS1"/>
    <s v="PC1"/>
    <m/>
    <m/>
    <m/>
    <d v="2017-04-04T00:00:00"/>
  </r>
  <r>
    <x v="15"/>
    <x v="15"/>
    <x v="368"/>
    <s v="Lord Byng Elementary 3711 Georgia St."/>
    <x v="20"/>
    <x v="0"/>
    <x v="0"/>
    <d v="2017-03-17T00:00:00"/>
    <s v="1 @ 0 min"/>
    <x v="867"/>
    <x v="20"/>
    <n v="1.2E-2"/>
    <x v="2"/>
    <s v="MS1"/>
    <s v="PC1"/>
    <m/>
    <m/>
    <m/>
    <d v="2017-04-04T00:00:00"/>
  </r>
  <r>
    <x v="15"/>
    <x v="15"/>
    <x v="368"/>
    <s v="Lord Byng Elementary 3711 Georgia St."/>
    <x v="20"/>
    <x v="0"/>
    <x v="0"/>
    <d v="2017-03-17T00:00:00"/>
    <s v="1 @ 0 min"/>
    <x v="868"/>
    <x v="20"/>
    <n v="1E-3"/>
    <x v="0"/>
    <m/>
    <m/>
    <m/>
    <m/>
    <m/>
    <d v="2017-04-04T00:00:00"/>
  </r>
  <r>
    <x v="15"/>
    <x v="15"/>
    <x v="368"/>
    <s v="Lord Byng Elementary 3711 Georgia St."/>
    <x v="20"/>
    <x v="0"/>
    <x v="0"/>
    <d v="2017-03-17T00:00:00"/>
    <s v="1 @ 0 min"/>
    <x v="869"/>
    <x v="20"/>
    <n v="6.0000000000000001E-3"/>
    <x v="0"/>
    <m/>
    <m/>
    <m/>
    <m/>
    <m/>
    <d v="2017-04-04T00:00:00"/>
  </r>
  <r>
    <x v="15"/>
    <x v="15"/>
    <x v="368"/>
    <s v="Lord Byng Elementary 3711 Georgia St."/>
    <x v="20"/>
    <x v="0"/>
    <x v="0"/>
    <d v="2017-03-17T00:00:00"/>
    <s v="1 @ 0 min"/>
    <x v="870"/>
    <x v="20"/>
    <n v="7.0000000000000001E-3"/>
    <x v="0"/>
    <m/>
    <m/>
    <m/>
    <m/>
    <m/>
    <d v="2017-04-04T00:00:00"/>
  </r>
  <r>
    <x v="15"/>
    <x v="15"/>
    <x v="368"/>
    <s v="Lord Byng Elementary 3711 Georgia St."/>
    <x v="20"/>
    <x v="0"/>
    <x v="0"/>
    <d v="2017-03-17T00:00:00"/>
    <s v="1 @ 0 min"/>
    <x v="871"/>
    <x v="20"/>
    <n v="2E-3"/>
    <x v="0"/>
    <m/>
    <m/>
    <m/>
    <m/>
    <m/>
    <d v="2017-04-04T00:00:00"/>
  </r>
  <r>
    <x v="15"/>
    <x v="15"/>
    <x v="368"/>
    <s v="Lord Byng Elementary 3711 Georgia St."/>
    <x v="20"/>
    <x v="0"/>
    <x v="0"/>
    <d v="2017-03-17T00:00:00"/>
    <s v="1 @ 0 min"/>
    <x v="872"/>
    <x v="20"/>
    <n v="1E-3"/>
    <x v="0"/>
    <m/>
    <m/>
    <m/>
    <m/>
    <m/>
    <d v="2017-04-04T00:00:00"/>
  </r>
  <r>
    <x v="15"/>
    <x v="15"/>
    <x v="368"/>
    <s v="Lord Byng Elementary 3711 Georgia St."/>
    <x v="20"/>
    <x v="0"/>
    <x v="0"/>
    <d v="2017-03-17T00:00:00"/>
    <s v="1 @ 0 min"/>
    <x v="873"/>
    <x v="20"/>
    <n v="4.0000000000000001E-3"/>
    <x v="0"/>
    <m/>
    <m/>
    <m/>
    <m/>
    <m/>
    <d v="2017-04-04T00:00:00"/>
  </r>
  <r>
    <x v="15"/>
    <x v="15"/>
    <x v="368"/>
    <s v="Lord Byng Elementary 3711 Georgia St."/>
    <x v="20"/>
    <x v="0"/>
    <x v="0"/>
    <d v="2017-03-17T00:00:00"/>
    <s v="1 @ 0 min"/>
    <x v="874"/>
    <x v="20"/>
    <n v="1E-3"/>
    <x v="0"/>
    <m/>
    <m/>
    <m/>
    <m/>
    <m/>
    <d v="2017-04-04T00:00:00"/>
  </r>
  <r>
    <x v="15"/>
    <x v="15"/>
    <x v="368"/>
    <s v="Lord Byng Elementary 3711 Georgia St."/>
    <x v="20"/>
    <x v="0"/>
    <x v="0"/>
    <d v="2017-03-17T00:00:00"/>
    <s v="1 @ 0 min"/>
    <x v="875"/>
    <x v="20"/>
    <n v="1.6E-2"/>
    <x v="2"/>
    <s v="MS2"/>
    <s v="PC2"/>
    <m/>
    <m/>
    <m/>
    <d v="2017-04-04T00:00:00"/>
  </r>
  <r>
    <x v="15"/>
    <x v="15"/>
    <x v="368"/>
    <s v="Lord Byng Elementary 3711 Georgia St."/>
    <x v="20"/>
    <x v="0"/>
    <x v="0"/>
    <d v="2017-03-17T00:00:00"/>
    <s v="1 @ 0 min"/>
    <x v="876"/>
    <x v="20"/>
    <n v="2E-3"/>
    <x v="0"/>
    <m/>
    <m/>
    <m/>
    <m/>
    <m/>
    <d v="2017-04-04T00:00:00"/>
  </r>
  <r>
    <x v="15"/>
    <x v="15"/>
    <x v="368"/>
    <s v="Lord Byng Elementary 3711 Georgia St."/>
    <x v="20"/>
    <x v="0"/>
    <x v="0"/>
    <d v="2017-03-17T00:00:00"/>
    <s v="1 @ 0 min"/>
    <x v="877"/>
    <x v="20"/>
    <n v="2E-3"/>
    <x v="0"/>
    <m/>
    <m/>
    <m/>
    <m/>
    <m/>
    <d v="2017-04-04T00:00:00"/>
  </r>
  <r>
    <x v="15"/>
    <x v="15"/>
    <x v="368"/>
    <s v="Lord Byng Elementary 3711 Georgia St."/>
    <x v="20"/>
    <x v="0"/>
    <x v="0"/>
    <d v="2017-03-17T00:00:00"/>
    <s v="1 @ 0 min"/>
    <x v="878"/>
    <x v="20"/>
    <n v="1E-3"/>
    <x v="0"/>
    <m/>
    <m/>
    <m/>
    <m/>
    <m/>
    <d v="2017-04-04T00:00:00"/>
  </r>
  <r>
    <x v="15"/>
    <x v="15"/>
    <x v="368"/>
    <s v="Lord Byng Elementary 3711 Georgia St."/>
    <x v="20"/>
    <x v="0"/>
    <x v="0"/>
    <d v="2017-03-17T00:00:00"/>
    <s v="1 @ 0 min"/>
    <x v="879"/>
    <x v="20"/>
    <n v="1E-3"/>
    <x v="0"/>
    <m/>
    <m/>
    <m/>
    <m/>
    <m/>
    <d v="2017-04-04T00:00:00"/>
  </r>
  <r>
    <x v="15"/>
    <x v="15"/>
    <x v="368"/>
    <s v="Lord Byng Elementary 3711 Georgia St."/>
    <x v="20"/>
    <x v="0"/>
    <x v="0"/>
    <d v="2017-03-17T00:00:00"/>
    <s v="1 @ 0 min"/>
    <x v="880"/>
    <x v="20"/>
    <n v="3.0000000000000001E-3"/>
    <x v="0"/>
    <m/>
    <m/>
    <m/>
    <m/>
    <m/>
    <d v="2017-04-04T00:00:00"/>
  </r>
  <r>
    <x v="15"/>
    <x v="15"/>
    <x v="368"/>
    <s v="Lord Byng Elementary 3711 Georgia St."/>
    <x v="20"/>
    <x v="0"/>
    <x v="0"/>
    <d v="2017-03-17T00:00:00"/>
    <s v="1 @ 0 min"/>
    <x v="881"/>
    <x v="20"/>
    <n v="3.0000000000000001E-3"/>
    <x v="0"/>
    <m/>
    <m/>
    <m/>
    <m/>
    <m/>
    <d v="2017-04-04T00:00:00"/>
  </r>
  <r>
    <x v="15"/>
    <x v="15"/>
    <x v="368"/>
    <s v="Lord Byng Elementary 3711 Georgia St."/>
    <x v="20"/>
    <x v="0"/>
    <x v="0"/>
    <d v="2017-03-17T00:00:00"/>
    <s v="1 @ 0 min"/>
    <x v="882"/>
    <x v="20"/>
    <n v="5.0000000000000001E-3"/>
    <x v="0"/>
    <m/>
    <m/>
    <m/>
    <m/>
    <m/>
    <d v="2017-04-04T00:00:00"/>
  </r>
  <r>
    <x v="15"/>
    <x v="15"/>
    <x v="368"/>
    <s v="Lord Byng Elementary 3711 Georgia St."/>
    <x v="20"/>
    <x v="0"/>
    <x v="0"/>
    <d v="2017-03-17T00:00:00"/>
    <s v="1 @ 0 min"/>
    <x v="883"/>
    <x v="20"/>
    <n v="2E-3"/>
    <x v="0"/>
    <m/>
    <m/>
    <m/>
    <m/>
    <m/>
    <d v="2017-04-04T00:00:00"/>
  </r>
  <r>
    <x v="15"/>
    <x v="15"/>
    <x v="368"/>
    <s v="Lord Byng Elementary 3711 Georgia St."/>
    <x v="20"/>
    <x v="0"/>
    <x v="0"/>
    <d v="2017-03-17T00:00:00"/>
    <s v="1 @ 0 min"/>
    <x v="884"/>
    <x v="20"/>
    <n v="2E-3"/>
    <x v="0"/>
    <m/>
    <m/>
    <m/>
    <m/>
    <m/>
    <d v="2017-04-04T00:00:00"/>
  </r>
  <r>
    <x v="15"/>
    <x v="15"/>
    <x v="368"/>
    <s v="Lord Byng Elementary 3711 Georgia St."/>
    <x v="20"/>
    <x v="0"/>
    <x v="0"/>
    <d v="2017-03-17T00:00:00"/>
    <s v="1 @ 0 min"/>
    <x v="885"/>
    <x v="20"/>
    <n v="1E-3"/>
    <x v="0"/>
    <m/>
    <m/>
    <m/>
    <m/>
    <m/>
    <d v="2017-04-04T00:00:00"/>
  </r>
  <r>
    <x v="15"/>
    <x v="15"/>
    <x v="368"/>
    <s v="Lord Byng Elementary 3711 Georgia St."/>
    <x v="20"/>
    <x v="0"/>
    <x v="0"/>
    <d v="2017-03-17T00:00:00"/>
    <s v="1 @ 0 min"/>
    <x v="886"/>
    <x v="20"/>
    <n v="2E-3"/>
    <x v="0"/>
    <m/>
    <m/>
    <m/>
    <m/>
    <m/>
    <d v="2017-04-04T00:00:00"/>
  </r>
  <r>
    <x v="15"/>
    <x v="15"/>
    <x v="368"/>
    <s v="Lord Byng Elementary 3711 Georgia St."/>
    <x v="20"/>
    <x v="0"/>
    <x v="0"/>
    <d v="2017-03-17T00:00:00"/>
    <s v="1 @ 0 min"/>
    <x v="887"/>
    <x v="20"/>
    <n v="2E-3"/>
    <x v="0"/>
    <m/>
    <m/>
    <m/>
    <m/>
    <m/>
    <d v="2017-04-04T00:00:00"/>
  </r>
  <r>
    <x v="15"/>
    <x v="15"/>
    <x v="368"/>
    <s v="Lord Byng Elementary 3711 Georgia St."/>
    <x v="20"/>
    <x v="0"/>
    <x v="0"/>
    <d v="2017-03-17T00:00:00"/>
    <s v="1 @ 0 min"/>
    <x v="888"/>
    <x v="20"/>
    <n v="1E-3"/>
    <x v="0"/>
    <m/>
    <m/>
    <m/>
    <m/>
    <m/>
    <d v="2017-04-04T00:00:00"/>
  </r>
  <r>
    <x v="15"/>
    <x v="15"/>
    <x v="368"/>
    <s v="Lord Byng Elementary 3711 Georgia St."/>
    <x v="20"/>
    <x v="0"/>
    <x v="0"/>
    <d v="2017-03-17T00:00:00"/>
    <s v="1 @ 0 min"/>
    <x v="889"/>
    <x v="20"/>
    <n v="0.01"/>
    <x v="2"/>
    <s v="MS1"/>
    <s v="PC1"/>
    <m/>
    <m/>
    <m/>
    <d v="2017-04-04T00:00:00"/>
  </r>
  <r>
    <x v="15"/>
    <x v="15"/>
    <x v="368"/>
    <s v="Lord Byng Elementary 3711 Georgia St."/>
    <x v="20"/>
    <x v="0"/>
    <x v="0"/>
    <d v="2017-03-17T00:00:00"/>
    <s v="1 @ 0 min"/>
    <x v="890"/>
    <x v="20"/>
    <n v="3.0000000000000001E-3"/>
    <x v="0"/>
    <m/>
    <m/>
    <m/>
    <m/>
    <m/>
    <d v="2017-04-04T00:00:00"/>
  </r>
  <r>
    <x v="15"/>
    <x v="15"/>
    <x v="369"/>
    <s v="R.M. Grauer  4440 Blundell Rd"/>
    <x v="45"/>
    <x v="0"/>
    <x v="0"/>
    <d v="2017-03-17T00:00:00"/>
    <s v="1 @ 0 min"/>
    <x v="891"/>
    <x v="20"/>
    <n v="2.1000000000000001E-2"/>
    <x v="2"/>
    <s v="investigate piping sources and fixtures to determine problem, develop corrective measures, install signage to prevent usage for drinking  (MS2)"/>
    <s v="advise school staff regarding purpose  of signage installation and share mitigation plan (PC2) "/>
    <m/>
    <m/>
    <m/>
    <d v="2017-04-04T00:00:00"/>
  </r>
  <r>
    <x v="15"/>
    <x v="15"/>
    <x v="369"/>
    <s v="R.M. Grauer  4440 Blundell Rd"/>
    <x v="45"/>
    <x v="0"/>
    <x v="0"/>
    <d v="2017-03-17T00:00:00"/>
    <s v="1 @ 0 min"/>
    <x v="892"/>
    <x v="20"/>
    <n v="0.01"/>
    <x v="2"/>
    <s v="install signage to prevent usage for drinking  (MS1)  "/>
    <s v="advise school staff regarding purpose of signage installation  (PC1)"/>
    <m/>
    <m/>
    <m/>
    <d v="2017-04-04T00:00:00"/>
  </r>
  <r>
    <x v="15"/>
    <x v="15"/>
    <x v="369"/>
    <s v="R.M. Grauer  4440 Blundell Rd"/>
    <x v="45"/>
    <x v="0"/>
    <x v="0"/>
    <d v="2017-03-17T00:00:00"/>
    <s v="1 @ 0 min"/>
    <x v="893"/>
    <x v="20"/>
    <n v="1.7999999999999999E-2"/>
    <x v="2"/>
    <s v="MS1"/>
    <s v="PC1"/>
    <m/>
    <m/>
    <m/>
    <d v="2017-04-04T00:00:00"/>
  </r>
  <r>
    <x v="15"/>
    <x v="15"/>
    <x v="369"/>
    <s v="R.M. Grauer  4440 Blundell Rd"/>
    <x v="45"/>
    <x v="0"/>
    <x v="0"/>
    <d v="2017-03-17T00:00:00"/>
    <s v="1 @ 0 min"/>
    <x v="894"/>
    <x v="20"/>
    <n v="2.3E-2"/>
    <x v="2"/>
    <s v="MS1"/>
    <s v="PC1"/>
    <m/>
    <m/>
    <m/>
    <d v="2017-04-04T00:00:00"/>
  </r>
  <r>
    <x v="15"/>
    <x v="15"/>
    <x v="369"/>
    <s v="R.M. Grauer  4440 Blundell Rd"/>
    <x v="45"/>
    <x v="0"/>
    <x v="0"/>
    <d v="2017-03-17T00:00:00"/>
    <s v="1 @ 0 min"/>
    <x v="895"/>
    <x v="20"/>
    <n v="0.23300000000000001"/>
    <x v="2"/>
    <s v="MS1"/>
    <s v="PC1"/>
    <m/>
    <m/>
    <m/>
    <d v="2017-04-04T00:00:00"/>
  </r>
  <r>
    <x v="15"/>
    <x v="15"/>
    <x v="369"/>
    <s v="R.M. Grauer  4440 Blundell Rd"/>
    <x v="45"/>
    <x v="0"/>
    <x v="0"/>
    <d v="2017-03-17T00:00:00"/>
    <s v="1 @ 0 min"/>
    <x v="896"/>
    <x v="20"/>
    <n v="6.0000000000000001E-3"/>
    <x v="0"/>
    <m/>
    <m/>
    <m/>
    <m/>
    <m/>
    <d v="2017-04-04T00:00:00"/>
  </r>
  <r>
    <x v="15"/>
    <x v="15"/>
    <x v="369"/>
    <s v="R.M. Grauer  4440 Blundell Rd"/>
    <x v="45"/>
    <x v="0"/>
    <x v="0"/>
    <d v="2017-03-17T00:00:00"/>
    <s v="1 @ 0 min"/>
    <x v="897"/>
    <x v="20"/>
    <n v="7.0000000000000001E-3"/>
    <x v="0"/>
    <m/>
    <m/>
    <m/>
    <m/>
    <m/>
    <d v="2017-04-04T00:00:00"/>
  </r>
  <r>
    <x v="15"/>
    <x v="15"/>
    <x v="369"/>
    <s v="R.M. Grauer  4440 Blundell Rd"/>
    <x v="45"/>
    <x v="0"/>
    <x v="0"/>
    <d v="2017-03-17T00:00:00"/>
    <s v="1 @ 0 min"/>
    <x v="898"/>
    <x v="20"/>
    <n v="3.4000000000000002E-2"/>
    <x v="2"/>
    <s v="MS1"/>
    <s v="PC1"/>
    <m/>
    <m/>
    <m/>
    <d v="2017-04-04T00:00:00"/>
  </r>
  <r>
    <x v="15"/>
    <x v="15"/>
    <x v="369"/>
    <s v="R.M. Grauer  4440 Blundell Rd"/>
    <x v="45"/>
    <x v="0"/>
    <x v="0"/>
    <d v="2017-03-17T00:00:00"/>
    <s v="1 @ 0 min"/>
    <x v="899"/>
    <x v="20"/>
    <n v="5.8999999999999997E-2"/>
    <x v="2"/>
    <s v="MS1"/>
    <s v="PC1"/>
    <m/>
    <m/>
    <m/>
    <d v="2017-04-04T00:00:00"/>
  </r>
  <r>
    <x v="15"/>
    <x v="15"/>
    <x v="369"/>
    <s v="R.M. Grauer  4440 Blundell Rd"/>
    <x v="45"/>
    <x v="0"/>
    <x v="0"/>
    <d v="2017-03-17T00:00:00"/>
    <s v="1 @ 0 min"/>
    <x v="900"/>
    <x v="20"/>
    <n v="1.9E-2"/>
    <x v="2"/>
    <s v="MS1"/>
    <s v="PC1"/>
    <m/>
    <m/>
    <m/>
    <d v="2017-04-04T00:00:00"/>
  </r>
  <r>
    <x v="15"/>
    <x v="15"/>
    <x v="369"/>
    <s v="R.M. Grauer  4440 Blundell Rd"/>
    <x v="45"/>
    <x v="0"/>
    <x v="0"/>
    <d v="2017-03-17T00:00:00"/>
    <s v="1 @ 0 min"/>
    <x v="901"/>
    <x v="20"/>
    <n v="1.2999999999999999E-2"/>
    <x v="2"/>
    <s v="MS1"/>
    <s v="PC1"/>
    <m/>
    <m/>
    <m/>
    <d v="2017-04-04T00:00:00"/>
  </r>
  <r>
    <x v="15"/>
    <x v="15"/>
    <x v="369"/>
    <s v="R.M. Grauer  4440 Blundell Rd"/>
    <x v="45"/>
    <x v="0"/>
    <x v="0"/>
    <d v="2017-03-17T00:00:00"/>
    <s v="1 @ 0 min"/>
    <x v="902"/>
    <x v="20"/>
    <n v="4.2999999999999997E-2"/>
    <x v="2"/>
    <s v="MS1"/>
    <s v="PC1"/>
    <m/>
    <m/>
    <m/>
    <d v="2017-04-04T00:00:00"/>
  </r>
  <r>
    <x v="15"/>
    <x v="15"/>
    <x v="369"/>
    <s v="R.M. Grauer  4440 Blundell Rd"/>
    <x v="45"/>
    <x v="0"/>
    <x v="0"/>
    <d v="2017-03-17T00:00:00"/>
    <s v="1 @ 0 min"/>
    <x v="562"/>
    <x v="20"/>
    <n v="1.7999999999999999E-2"/>
    <x v="2"/>
    <s v="MS1"/>
    <s v="PC1"/>
    <m/>
    <m/>
    <m/>
    <d v="2017-04-04T00:00:00"/>
  </r>
  <r>
    <x v="15"/>
    <x v="15"/>
    <x v="369"/>
    <s v="R.M. Grauer  4440 Blundell Rd"/>
    <x v="45"/>
    <x v="0"/>
    <x v="0"/>
    <d v="2017-03-17T00:00:00"/>
    <s v="1 @ 0 min"/>
    <x v="903"/>
    <x v="20"/>
    <n v="1.4999999999999999E-2"/>
    <x v="2"/>
    <s v="MS2"/>
    <s v="PC2"/>
    <m/>
    <m/>
    <m/>
    <d v="2017-04-04T00:00:00"/>
  </r>
  <r>
    <x v="15"/>
    <x v="15"/>
    <x v="369"/>
    <s v="R.M. Grauer  4440 Blundell Rd"/>
    <x v="45"/>
    <x v="0"/>
    <x v="0"/>
    <d v="2017-03-17T00:00:00"/>
    <s v="1 @ 0 min"/>
    <x v="904"/>
    <x v="20"/>
    <n v="5.0000000000000001E-3"/>
    <x v="0"/>
    <m/>
    <m/>
    <m/>
    <m/>
    <m/>
    <d v="2017-04-04T00:00:00"/>
  </r>
  <r>
    <x v="15"/>
    <x v="15"/>
    <x v="369"/>
    <s v="R.M. Grauer  4440 Blundell Rd"/>
    <x v="45"/>
    <x v="0"/>
    <x v="0"/>
    <d v="2017-03-17T00:00:00"/>
    <s v="1 @ 0 min"/>
    <x v="905"/>
    <x v="20"/>
    <n v="0.01"/>
    <x v="2"/>
    <s v="MS2"/>
    <s v="PC2"/>
    <m/>
    <m/>
    <m/>
    <d v="2017-04-04T00:00:00"/>
  </r>
  <r>
    <x v="15"/>
    <x v="15"/>
    <x v="369"/>
    <s v="R.M. Grauer  4440 Blundell Rd"/>
    <x v="45"/>
    <x v="0"/>
    <x v="0"/>
    <d v="2017-03-17T00:00:00"/>
    <s v="1 @ 0 min"/>
    <x v="906"/>
    <x v="20"/>
    <n v="8.0000000000000002E-3"/>
    <x v="0"/>
    <m/>
    <m/>
    <m/>
    <m/>
    <m/>
    <d v="2017-04-04T00:00:00"/>
  </r>
  <r>
    <x v="15"/>
    <x v="15"/>
    <x v="369"/>
    <s v="R.M. Grauer  4440 Blundell Rd"/>
    <x v="45"/>
    <x v="0"/>
    <x v="0"/>
    <d v="2017-03-17T00:00:00"/>
    <s v="1 @ 0 min"/>
    <x v="907"/>
    <x v="20"/>
    <n v="0.01"/>
    <x v="0"/>
    <m/>
    <m/>
    <m/>
    <m/>
    <m/>
    <d v="2017-04-04T00:00:00"/>
  </r>
  <r>
    <x v="15"/>
    <x v="15"/>
    <x v="369"/>
    <s v="R.M. Grauer  4440 Blundell Rd"/>
    <x v="45"/>
    <x v="0"/>
    <x v="0"/>
    <d v="2017-03-17T00:00:00"/>
    <s v="1 @ 0 min"/>
    <x v="908"/>
    <x v="20"/>
    <n v="8.0000000000000002E-3"/>
    <x v="0"/>
    <m/>
    <m/>
    <m/>
    <m/>
    <m/>
    <d v="2017-04-04T00:00:00"/>
  </r>
  <r>
    <x v="15"/>
    <x v="15"/>
    <x v="369"/>
    <s v="R.M. Grauer  4440 Blundell Rd"/>
    <x v="45"/>
    <x v="0"/>
    <x v="0"/>
    <d v="2017-03-17T00:00:00"/>
    <s v="1 @ 0 min"/>
    <x v="909"/>
    <x v="20"/>
    <n v="3.3000000000000002E-2"/>
    <x v="2"/>
    <s v="MS1"/>
    <s v="PC1"/>
    <m/>
    <m/>
    <m/>
    <d v="2017-04-04T00:00:00"/>
  </r>
  <r>
    <x v="15"/>
    <x v="15"/>
    <x v="369"/>
    <s v="R.M. Grauer 4440 Blundell Rd"/>
    <x v="45"/>
    <x v="0"/>
    <x v="0"/>
    <d v="2017-03-17T00:00:00"/>
    <s v="1 @ 0 min"/>
    <x v="910"/>
    <x v="20"/>
    <n v="3.3000000000000002E-2"/>
    <x v="2"/>
    <s v="MS1"/>
    <s v="PC1"/>
    <m/>
    <m/>
    <m/>
    <d v="2017-04-04T00:00:00"/>
  </r>
  <r>
    <x v="15"/>
    <x v="15"/>
    <x v="369"/>
    <s v="R.M. Grauer 4440 Blundell Rd"/>
    <x v="45"/>
    <x v="0"/>
    <x v="0"/>
    <d v="2017-03-17T00:00:00"/>
    <s v="1 @ 0 min"/>
    <x v="911"/>
    <x v="20"/>
    <n v="2E-3"/>
    <x v="0"/>
    <m/>
    <m/>
    <m/>
    <m/>
    <m/>
    <d v="2017-04-04T00:00:00"/>
  </r>
  <r>
    <x v="15"/>
    <x v="15"/>
    <x v="369"/>
    <s v="R.M. Grauer 4440 Blundell Rd"/>
    <x v="45"/>
    <x v="0"/>
    <x v="0"/>
    <d v="2017-03-17T00:00:00"/>
    <s v="1 @ 0 min"/>
    <x v="912"/>
    <x v="20"/>
    <n v="1.2E-2"/>
    <x v="2"/>
    <s v="MS2"/>
    <s v="PC2"/>
    <m/>
    <m/>
    <m/>
    <d v="2017-04-04T00:00:00"/>
  </r>
  <r>
    <x v="15"/>
    <x v="15"/>
    <x v="370"/>
    <s v="R.M. Grauer 4440 Blundell Rd"/>
    <x v="73"/>
    <x v="0"/>
    <x v="0"/>
    <d v="2017-03-17T00:00:00"/>
    <s v="1 @ 0 min"/>
    <x v="913"/>
    <x v="20"/>
    <n v="1.4E-2"/>
    <x v="2"/>
    <s v="MS1"/>
    <s v="PC1"/>
    <m/>
    <m/>
    <m/>
    <d v="2017-04-04T00:00:00"/>
  </r>
  <r>
    <x v="15"/>
    <x v="15"/>
    <x v="370"/>
    <s v="R.M. Grauer 4440 Blundell Rd"/>
    <x v="73"/>
    <x v="0"/>
    <x v="0"/>
    <d v="2017-03-17T00:00:00"/>
    <s v="1 @ 0 min"/>
    <x v="914"/>
    <x v="20"/>
    <n v="1.2E-2"/>
    <x v="2"/>
    <s v="MS1"/>
    <s v="PC1"/>
    <m/>
    <m/>
    <m/>
    <d v="2017-04-04T00:00:00"/>
  </r>
  <r>
    <x v="15"/>
    <x v="15"/>
    <x v="370"/>
    <s v="R.M. Grauer 4440 Blundell Rd"/>
    <x v="73"/>
    <x v="0"/>
    <x v="0"/>
    <d v="2017-03-17T00:00:00"/>
    <s v="1 @ 0 min"/>
    <x v="915"/>
    <x v="20"/>
    <n v="3.0000000000000001E-3"/>
    <x v="0"/>
    <m/>
    <m/>
    <m/>
    <m/>
    <m/>
    <d v="2017-04-04T00:00:00"/>
  </r>
  <r>
    <x v="15"/>
    <x v="15"/>
    <x v="370"/>
    <s v="R.M. Grauer 4440 Blundell Rd"/>
    <x v="73"/>
    <x v="0"/>
    <x v="0"/>
    <d v="2017-03-17T00:00:00"/>
    <s v="1 @ 0 min"/>
    <x v="916"/>
    <x v="20"/>
    <n v="1.2999999999999999E-2"/>
    <x v="2"/>
    <s v="MS2"/>
    <s v="PC2"/>
    <m/>
    <m/>
    <m/>
    <d v="2017-04-04T00:00:00"/>
  </r>
  <r>
    <x v="15"/>
    <x v="15"/>
    <x v="370"/>
    <s v="R.M. Grauer 4440 Blundell Rd"/>
    <x v="73"/>
    <x v="0"/>
    <x v="0"/>
    <d v="2017-03-17T00:00:00"/>
    <s v="1 @ 0 min"/>
    <x v="917"/>
    <x v="20"/>
    <n v="2E-3"/>
    <x v="0"/>
    <m/>
    <m/>
    <m/>
    <m/>
    <m/>
    <d v="2017-04-04T00:00:00"/>
  </r>
  <r>
    <x v="15"/>
    <x v="15"/>
    <x v="370"/>
    <s v="R.M. Grauer 4440 Blundell Rd"/>
    <x v="73"/>
    <x v="0"/>
    <x v="0"/>
    <d v="2017-03-17T00:00:00"/>
    <s v="1 @ 0 min"/>
    <x v="918"/>
    <x v="20"/>
    <n v="2.5999999999999999E-2"/>
    <x v="2"/>
    <s v="MS1"/>
    <s v="PC1"/>
    <m/>
    <m/>
    <m/>
    <d v="2017-04-04T00:00:00"/>
  </r>
  <r>
    <x v="15"/>
    <x v="15"/>
    <x v="371"/>
    <s v="R.M. Grauer 4440 Blundell Rd"/>
    <x v="36"/>
    <x v="0"/>
    <x v="0"/>
    <d v="2017-03-17T00:00:00"/>
    <s v="1 @ 0 min"/>
    <x v="919"/>
    <x v="20"/>
    <n v="6.0000000000000001E-3"/>
    <x v="0"/>
    <m/>
    <m/>
    <m/>
    <m/>
    <m/>
    <d v="2017-04-04T00:00:00"/>
  </r>
  <r>
    <x v="15"/>
    <x v="15"/>
    <x v="371"/>
    <s v="R.M. Grauer 4440 Blundell Rd"/>
    <x v="36"/>
    <x v="0"/>
    <x v="0"/>
    <d v="2017-03-17T00:00:00"/>
    <s v="1 @ 0 min"/>
    <x v="920"/>
    <x v="20"/>
    <n v="3.4000000000000002E-2"/>
    <x v="2"/>
    <s v="MS2"/>
    <s v="PC2"/>
    <m/>
    <m/>
    <m/>
    <d v="2017-04-04T00:00:00"/>
  </r>
  <r>
    <x v="15"/>
    <x v="15"/>
    <x v="371"/>
    <s v="R.M. Grauer 4440 Blundell Rd"/>
    <x v="36"/>
    <x v="0"/>
    <x v="0"/>
    <d v="2017-03-17T00:00:00"/>
    <s v="1 @ 0 min"/>
    <x v="921"/>
    <x v="20"/>
    <n v="4.0000000000000001E-3"/>
    <x v="0"/>
    <m/>
    <m/>
    <m/>
    <m/>
    <m/>
    <d v="2017-04-04T00:00:00"/>
  </r>
  <r>
    <x v="15"/>
    <x v="15"/>
    <x v="371"/>
    <s v="R.M. Grauer 4440 Blundell Rd"/>
    <x v="36"/>
    <x v="0"/>
    <x v="0"/>
    <d v="2017-03-17T00:00:00"/>
    <s v="1 @ 0 min"/>
    <x v="922"/>
    <x v="20"/>
    <n v="0.01"/>
    <x v="0"/>
    <m/>
    <m/>
    <m/>
    <m/>
    <m/>
    <d v="2017-04-04T00:00:00"/>
  </r>
  <r>
    <x v="15"/>
    <x v="15"/>
    <x v="372"/>
    <s v="R.M. Grauer 4440 Blundell Rd"/>
    <x v="49"/>
    <x v="0"/>
    <x v="0"/>
    <d v="2017-03-17T00:00:00"/>
    <s v="1 @ 0 min"/>
    <x v="923"/>
    <x v="20"/>
    <n v="0.02"/>
    <x v="2"/>
    <s v="MS2"/>
    <s v="PC2"/>
    <m/>
    <m/>
    <m/>
    <d v="2017-04-04T00:00:00"/>
  </r>
  <r>
    <x v="15"/>
    <x v="15"/>
    <x v="372"/>
    <s v="R.M. Grauer 4440 Blundell Rd"/>
    <x v="49"/>
    <x v="0"/>
    <x v="0"/>
    <d v="2017-03-17T00:00:00"/>
    <s v="1 @ 0 min"/>
    <x v="924"/>
    <x v="20"/>
    <n v="6.7000000000000004E-2"/>
    <x v="2"/>
    <s v="MS1"/>
    <s v="PC1"/>
    <m/>
    <m/>
    <m/>
    <d v="2017-04-04T00:00:00"/>
  </r>
  <r>
    <x v="15"/>
    <x v="15"/>
    <x v="372"/>
    <s v="R.M. Grauer 4440 Blundell Rd"/>
    <x v="49"/>
    <x v="0"/>
    <x v="0"/>
    <d v="2017-03-17T00:00:00"/>
    <s v="1 @ 0 min"/>
    <x v="925"/>
    <x v="20"/>
    <n v="0.01"/>
    <x v="2"/>
    <s v="MS1"/>
    <s v="PC1"/>
    <m/>
    <m/>
    <m/>
    <d v="2017-04-04T00:00:00"/>
  </r>
  <r>
    <x v="15"/>
    <x v="15"/>
    <x v="372"/>
    <s v="R.M. Grauer 4440 Blundell Rd"/>
    <x v="49"/>
    <x v="0"/>
    <x v="0"/>
    <d v="2017-03-17T00:00:00"/>
    <s v="1 @ 0 min"/>
    <x v="926"/>
    <x v="20"/>
    <n v="8.1000000000000003E-2"/>
    <x v="2"/>
    <s v="MS1"/>
    <s v="PC1"/>
    <m/>
    <m/>
    <m/>
    <d v="2017-04-04T00:00:00"/>
  </r>
  <r>
    <x v="15"/>
    <x v="15"/>
    <x v="372"/>
    <s v="R.M. Grauer 4440 Blundell Rd"/>
    <x v="49"/>
    <x v="0"/>
    <x v="0"/>
    <d v="2017-03-17T00:00:00"/>
    <s v="1 @ 0 min"/>
    <x v="927"/>
    <x v="20"/>
    <n v="1.7000000000000001E-2"/>
    <x v="2"/>
    <s v="MS1"/>
    <s v="PC1"/>
    <m/>
    <m/>
    <m/>
    <d v="2017-04-04T00:00:00"/>
  </r>
  <r>
    <x v="15"/>
    <x v="15"/>
    <x v="372"/>
    <s v="R.M. Grauer 4440 Blundell Rd"/>
    <x v="49"/>
    <x v="0"/>
    <x v="0"/>
    <d v="2017-03-17T00:00:00"/>
    <s v="1 @ 0 min"/>
    <x v="928"/>
    <x v="20"/>
    <n v="5.8999999999999997E-2"/>
    <x v="2"/>
    <s v="MS2"/>
    <s v="PC2"/>
    <m/>
    <m/>
    <m/>
    <d v="2017-04-04T00:00:00"/>
  </r>
  <r>
    <x v="15"/>
    <x v="15"/>
    <x v="372"/>
    <s v="R.M. Grauer 4440 Blundell Rd"/>
    <x v="49"/>
    <x v="0"/>
    <x v="0"/>
    <d v="2017-03-17T00:00:00"/>
    <s v="1 @ 0 min"/>
    <x v="929"/>
    <x v="20"/>
    <n v="1E-3"/>
    <x v="0"/>
    <m/>
    <m/>
    <m/>
    <m/>
    <m/>
    <d v="2017-04-04T00:00:00"/>
  </r>
  <r>
    <x v="15"/>
    <x v="15"/>
    <x v="372"/>
    <s v="R.M. Grauer 4440 Blundell Rd"/>
    <x v="49"/>
    <x v="0"/>
    <x v="0"/>
    <d v="2017-03-17T00:00:00"/>
    <s v="1 @ 0 min"/>
    <x v="930"/>
    <x v="20"/>
    <n v="5.2999999999999999E-2"/>
    <x v="2"/>
    <s v="MS1"/>
    <s v="PC1"/>
    <m/>
    <m/>
    <m/>
    <d v="2017-04-04T00:00:00"/>
  </r>
  <r>
    <x v="15"/>
    <x v="15"/>
    <x v="372"/>
    <s v="R.M. Grauer 4440 Blundell Rd"/>
    <x v="49"/>
    <x v="0"/>
    <x v="0"/>
    <d v="2017-03-17T00:00:00"/>
    <s v="1 @ 0 min"/>
    <x v="931"/>
    <x v="20"/>
    <n v="1.7999999999999999E-2"/>
    <x v="2"/>
    <s v="MS1"/>
    <s v="PC1"/>
    <m/>
    <m/>
    <m/>
    <d v="2017-04-04T00:00:00"/>
  </r>
  <r>
    <x v="15"/>
    <x v="15"/>
    <x v="372"/>
    <s v="R.M. Grauer 4440 Blundell Rd"/>
    <x v="49"/>
    <x v="0"/>
    <x v="0"/>
    <d v="2017-03-17T00:00:00"/>
    <s v="1 @ 0 min"/>
    <x v="932"/>
    <x v="20"/>
    <n v="3.0000000000000001E-3"/>
    <x v="0"/>
    <m/>
    <m/>
    <m/>
    <m/>
    <m/>
    <d v="2017-04-04T00:00:00"/>
  </r>
  <r>
    <x v="15"/>
    <x v="15"/>
    <x v="372"/>
    <s v="R.M. Grauer 4440 Blundell Rd"/>
    <x v="49"/>
    <x v="0"/>
    <x v="0"/>
    <d v="2017-03-17T00:00:00"/>
    <s v="1 @ 0 min"/>
    <x v="933"/>
    <x v="20"/>
    <n v="1.4E-2"/>
    <x v="2"/>
    <s v="MS1"/>
    <s v="PC1"/>
    <m/>
    <m/>
    <m/>
    <d v="2017-04-04T00:00:00"/>
  </r>
  <r>
    <x v="15"/>
    <x v="15"/>
    <x v="372"/>
    <s v="R.M. Grauer 4440 Blundell Rd"/>
    <x v="49"/>
    <x v="0"/>
    <x v="0"/>
    <d v="2017-03-17T00:00:00"/>
    <s v="1 @ 0 min"/>
    <x v="934"/>
    <x v="20"/>
    <n v="3.1E-2"/>
    <x v="2"/>
    <m/>
    <m/>
    <m/>
    <m/>
    <m/>
    <d v="2017-04-04T00:00:00"/>
  </r>
  <r>
    <x v="15"/>
    <x v="15"/>
    <x v="373"/>
    <s v="R.M. Grauer 4440 Blundell Rd"/>
    <x v="45"/>
    <x v="0"/>
    <x v="0"/>
    <d v="2017-03-17T00:00:00"/>
    <s v="1 @ 0 min"/>
    <x v="935"/>
    <x v="20"/>
    <n v="1.7999999999999999E-2"/>
    <x v="2"/>
    <s v="MS1"/>
    <s v="PC1"/>
    <m/>
    <m/>
    <m/>
    <d v="2017-04-04T00:00:00"/>
  </r>
  <r>
    <x v="15"/>
    <x v="15"/>
    <x v="373"/>
    <s v="R.M. Grauer 4440 Blundell Rd"/>
    <x v="45"/>
    <x v="0"/>
    <x v="0"/>
    <d v="2017-03-17T00:00:00"/>
    <s v="1 @ 0 min"/>
    <x v="936"/>
    <x v="20"/>
    <n v="3.5000000000000003E-2"/>
    <x v="2"/>
    <s v="MS1"/>
    <s v="PC1"/>
    <m/>
    <m/>
    <m/>
    <d v="2017-04-04T00:00:00"/>
  </r>
  <r>
    <x v="15"/>
    <x v="15"/>
    <x v="373"/>
    <s v="R.M. Grauer 4440 Blundell Rd"/>
    <x v="45"/>
    <x v="0"/>
    <x v="0"/>
    <d v="2017-03-17T00:00:00"/>
    <s v="1 @ 0 min"/>
    <x v="937"/>
    <x v="20"/>
    <n v="0.17299999999999999"/>
    <x v="2"/>
    <s v="MS1"/>
    <s v="PC1"/>
    <m/>
    <m/>
    <m/>
    <d v="2017-04-04T00:00:00"/>
  </r>
  <r>
    <x v="15"/>
    <x v="15"/>
    <x v="373"/>
    <s v="R.M. Grauer 4440 Blundell Rd"/>
    <x v="45"/>
    <x v="0"/>
    <x v="0"/>
    <d v="2017-03-17T00:00:00"/>
    <s v="1 @ 0 min"/>
    <x v="938"/>
    <x v="20"/>
    <n v="2.5000000000000001E-2"/>
    <x v="2"/>
    <s v="MS1"/>
    <s v="PC1"/>
    <m/>
    <m/>
    <m/>
    <d v="2017-04-04T00:00:00"/>
  </r>
  <r>
    <x v="15"/>
    <x v="15"/>
    <x v="373"/>
    <s v="R.M. Grauer 4440 Blundell Rd"/>
    <x v="45"/>
    <x v="0"/>
    <x v="0"/>
    <d v="2017-03-17T00:00:00"/>
    <s v="1 @ 0 min"/>
    <x v="939"/>
    <x v="20"/>
    <n v="1.6E-2"/>
    <x v="2"/>
    <s v="MS2"/>
    <s v="PC2"/>
    <m/>
    <m/>
    <m/>
    <d v="2017-04-04T00:00:00"/>
  </r>
  <r>
    <x v="15"/>
    <x v="15"/>
    <x v="373"/>
    <s v="R.M. Grauer 4440 Blundell Rd"/>
    <x v="45"/>
    <x v="0"/>
    <x v="0"/>
    <d v="2017-03-17T00:00:00"/>
    <s v="1 @ 0 min"/>
    <x v="940"/>
    <x v="20"/>
    <n v="8.0000000000000002E-3"/>
    <x v="0"/>
    <m/>
    <m/>
    <m/>
    <m/>
    <m/>
    <d v="2017-04-04T00:00:00"/>
  </r>
  <r>
    <x v="15"/>
    <x v="15"/>
    <x v="373"/>
    <s v="R.M. Grauer 4440 Blundell Rd"/>
    <x v="45"/>
    <x v="0"/>
    <x v="0"/>
    <d v="2017-03-17T00:00:00"/>
    <s v="1 @ 0 min"/>
    <x v="941"/>
    <x v="20"/>
    <n v="7.1999999999999995E-2"/>
    <x v="2"/>
    <s v="MS1"/>
    <s v="PC1"/>
    <m/>
    <m/>
    <m/>
    <d v="2017-04-04T00:00:00"/>
  </r>
  <r>
    <x v="15"/>
    <x v="15"/>
    <x v="373"/>
    <s v="R.M. Grauer 4440 Blundell Rd"/>
    <x v="45"/>
    <x v="0"/>
    <x v="0"/>
    <d v="2017-03-17T00:00:00"/>
    <s v="1 @ 0 min"/>
    <x v="942"/>
    <x v="20"/>
    <n v="2.1000000000000001E-2"/>
    <x v="2"/>
    <s v="MS1"/>
    <s v="PC1"/>
    <m/>
    <m/>
    <m/>
    <d v="2017-04-04T00:00:00"/>
  </r>
  <r>
    <x v="15"/>
    <x v="15"/>
    <x v="373"/>
    <s v="R.M. Grauer 4440 Blundell Rd"/>
    <x v="45"/>
    <x v="0"/>
    <x v="0"/>
    <d v="2017-03-17T00:00:00"/>
    <s v="1 @ 0 min"/>
    <x v="943"/>
    <x v="20"/>
    <n v="0.04"/>
    <x v="2"/>
    <s v="MS1"/>
    <s v="PC1"/>
    <m/>
    <m/>
    <m/>
    <d v="2017-04-04T00:00:00"/>
  </r>
  <r>
    <x v="15"/>
    <x v="15"/>
    <x v="374"/>
    <s v="Palmer Secondary  8160 St. Albans Rd"/>
    <x v="60"/>
    <x v="0"/>
    <x v="0"/>
    <d v="2017-03-17T00:00:00"/>
    <s v="1 @ 0 min"/>
    <x v="944"/>
    <x v="20"/>
    <n v="4.0000000000000001E-3"/>
    <x v="0"/>
    <m/>
    <m/>
    <m/>
    <m/>
    <m/>
    <d v="2017-04-04T00:00:00"/>
  </r>
  <r>
    <x v="15"/>
    <x v="15"/>
    <x v="374"/>
    <s v="Palmer Secondary  8160 St. Albans Rd"/>
    <x v="60"/>
    <x v="0"/>
    <x v="0"/>
    <d v="2017-03-17T00:00:00"/>
    <s v="1 @ 0 min"/>
    <x v="945"/>
    <x v="20"/>
    <n v="3.9E-2"/>
    <x v="2"/>
    <s v="MS1"/>
    <s v="PC1"/>
    <m/>
    <m/>
    <m/>
    <d v="2017-04-04T00:00:00"/>
  </r>
  <r>
    <x v="15"/>
    <x v="15"/>
    <x v="374"/>
    <s v="Palmer Secondary  8160 St. Albans Rd"/>
    <x v="60"/>
    <x v="0"/>
    <x v="0"/>
    <d v="2017-03-17T00:00:00"/>
    <s v="1 @ 0 min"/>
    <x v="946"/>
    <x v="20"/>
    <n v="7.0000000000000001E-3"/>
    <x v="0"/>
    <m/>
    <m/>
    <m/>
    <m/>
    <m/>
    <d v="2017-04-04T00:00:00"/>
  </r>
  <r>
    <x v="15"/>
    <x v="15"/>
    <x v="374"/>
    <s v="Palmer Secondary  8160 St. Albans Rd"/>
    <x v="60"/>
    <x v="0"/>
    <x v="0"/>
    <d v="2017-03-17T00:00:00"/>
    <s v="1 @ 0 min"/>
    <x v="947"/>
    <x v="20"/>
    <n v="1E-3"/>
    <x v="0"/>
    <m/>
    <m/>
    <m/>
    <m/>
    <m/>
    <d v="2017-04-04T00:00:00"/>
  </r>
  <r>
    <x v="15"/>
    <x v="15"/>
    <x v="374"/>
    <s v="Palmer Secondary  8160 St. Albans Rd"/>
    <x v="60"/>
    <x v="0"/>
    <x v="0"/>
    <d v="2017-03-17T00:00:00"/>
    <s v="1 @ 0 min"/>
    <x v="948"/>
    <x v="20"/>
    <n v="1E-3"/>
    <x v="0"/>
    <m/>
    <m/>
    <m/>
    <m/>
    <m/>
    <d v="2017-04-04T00:00:00"/>
  </r>
  <r>
    <x v="15"/>
    <x v="15"/>
    <x v="374"/>
    <s v="Palmer Secondary  8160 St. Albans Rd"/>
    <x v="60"/>
    <x v="0"/>
    <x v="0"/>
    <d v="2017-03-17T00:00:00"/>
    <s v="1 @ 0 min"/>
    <x v="949"/>
    <x v="20"/>
    <n v="3.0000000000000001E-3"/>
    <x v="0"/>
    <m/>
    <m/>
    <m/>
    <m/>
    <m/>
    <d v="2017-04-04T00:00:00"/>
  </r>
  <r>
    <x v="15"/>
    <x v="15"/>
    <x v="374"/>
    <s v="Palmer Secondary  8160 St. Albans Rd"/>
    <x v="60"/>
    <x v="0"/>
    <x v="0"/>
    <d v="2017-03-17T00:00:00"/>
    <s v="1 @ 0 min"/>
    <x v="950"/>
    <x v="20"/>
    <n v="5.8999999999999997E-2"/>
    <x v="2"/>
    <s v="MS1"/>
    <s v="PC1"/>
    <m/>
    <m/>
    <m/>
    <d v="2017-04-04T00:00:00"/>
  </r>
  <r>
    <x v="15"/>
    <x v="15"/>
    <x v="374"/>
    <s v="Palmer Secondary  8160 St. Albans Rd"/>
    <x v="60"/>
    <x v="0"/>
    <x v="0"/>
    <d v="2017-03-17T00:00:00"/>
    <s v="1 @ 0 min"/>
    <x v="951"/>
    <x v="20"/>
    <n v="2.8000000000000001E-2"/>
    <x v="2"/>
    <s v="MS1"/>
    <s v="PC1"/>
    <m/>
    <m/>
    <m/>
    <d v="2017-04-04T00:00:00"/>
  </r>
  <r>
    <x v="15"/>
    <x v="15"/>
    <x v="374"/>
    <s v="Palmer Secondary  8160 St. Albans Rd"/>
    <x v="60"/>
    <x v="0"/>
    <x v="0"/>
    <d v="2017-03-17T00:00:00"/>
    <s v="1 @ 0 min"/>
    <x v="952"/>
    <x v="20"/>
    <n v="2.1000000000000001E-2"/>
    <x v="2"/>
    <s v="MS1"/>
    <s v="PC1"/>
    <m/>
    <m/>
    <m/>
    <d v="2017-04-04T00:00:00"/>
  </r>
  <r>
    <x v="15"/>
    <x v="15"/>
    <x v="374"/>
    <s v="Palmer Secondary  8160 St. Albans Rd"/>
    <x v="60"/>
    <x v="0"/>
    <x v="0"/>
    <d v="2017-03-17T00:00:00"/>
    <s v="1 @ 0 min"/>
    <x v="953"/>
    <x v="20"/>
    <n v="0.01"/>
    <x v="2"/>
    <s v="MS1"/>
    <s v="PC1"/>
    <m/>
    <m/>
    <m/>
    <d v="2017-04-04T00:00:00"/>
  </r>
  <r>
    <x v="15"/>
    <x v="15"/>
    <x v="374"/>
    <s v="Palmer Secondary  8160 St. Albans Rd"/>
    <x v="60"/>
    <x v="0"/>
    <x v="0"/>
    <d v="2017-03-17T00:00:00"/>
    <s v="1 @ 0 min"/>
    <x v="954"/>
    <x v="20"/>
    <n v="2.9000000000000001E-2"/>
    <x v="2"/>
    <s v="MS1"/>
    <s v="PC1"/>
    <m/>
    <m/>
    <m/>
    <d v="2017-04-04T00:00:00"/>
  </r>
  <r>
    <x v="15"/>
    <x v="15"/>
    <x v="374"/>
    <s v="Palmer Secondary  8160 St. Albans Rd"/>
    <x v="60"/>
    <x v="0"/>
    <x v="0"/>
    <d v="2017-03-17T00:00:00"/>
    <s v="1 @ 0 min"/>
    <x v="955"/>
    <x v="20"/>
    <n v="1.0999999999999999E-2"/>
    <x v="2"/>
    <s v="MS1"/>
    <s v="PC1"/>
    <m/>
    <m/>
    <m/>
    <d v="2017-04-04T00:00:00"/>
  </r>
  <r>
    <x v="15"/>
    <x v="15"/>
    <x v="374"/>
    <s v="Palmer Secondary  8160 St. Albans Rd"/>
    <x v="60"/>
    <x v="0"/>
    <x v="0"/>
    <d v="2017-03-17T00:00:00"/>
    <s v="1 @ 0 min"/>
    <x v="956"/>
    <x v="20"/>
    <n v="1.0999999999999999E-2"/>
    <x v="2"/>
    <s v="MS1"/>
    <s v="PC1"/>
    <m/>
    <m/>
    <m/>
    <d v="2017-04-04T00:00:00"/>
  </r>
  <r>
    <x v="15"/>
    <x v="15"/>
    <x v="374"/>
    <s v="Palmer Secondary  8160 St. Albans Rd"/>
    <x v="60"/>
    <x v="0"/>
    <x v="0"/>
    <d v="2017-03-17T00:00:00"/>
    <s v="1 @ 0 min"/>
    <x v="957"/>
    <x v="20"/>
    <n v="1.6E-2"/>
    <x v="2"/>
    <s v="MS1"/>
    <s v="PC1"/>
    <m/>
    <m/>
    <m/>
    <d v="2017-04-04T00:00:00"/>
  </r>
  <r>
    <x v="15"/>
    <x v="15"/>
    <x v="374"/>
    <s v="Palmer Secondary  8160 St. Albans Rd"/>
    <x v="60"/>
    <x v="0"/>
    <x v="0"/>
    <d v="2017-03-17T00:00:00"/>
    <s v="1 @ 0 min"/>
    <x v="958"/>
    <x v="20"/>
    <n v="2.5999999999999999E-2"/>
    <x v="2"/>
    <s v="MS2"/>
    <s v="PC2"/>
    <m/>
    <m/>
    <m/>
    <d v="2017-04-04T00:00:00"/>
  </r>
  <r>
    <x v="15"/>
    <x v="15"/>
    <x v="374"/>
    <s v="Palmer Secondary  8160 St. Albans Rd"/>
    <x v="60"/>
    <x v="0"/>
    <x v="0"/>
    <d v="2017-03-17T00:00:00"/>
    <s v="1 @ 0 min"/>
    <x v="959"/>
    <x v="20"/>
    <n v="1.7999999999999999E-2"/>
    <x v="2"/>
    <s v="MS2"/>
    <s v="PC2"/>
    <m/>
    <m/>
    <m/>
    <d v="2017-04-04T00:00:00"/>
  </r>
  <r>
    <x v="15"/>
    <x v="15"/>
    <x v="374"/>
    <s v="Palmer Secondary  8160 St. Albans Rd"/>
    <x v="60"/>
    <x v="0"/>
    <x v="0"/>
    <d v="2017-03-17T00:00:00"/>
    <s v="1 @ 0 min"/>
    <x v="960"/>
    <x v="20"/>
    <n v="3.0000000000000001E-3"/>
    <x v="0"/>
    <m/>
    <m/>
    <m/>
    <m/>
    <m/>
    <d v="2017-04-04T00:00:00"/>
  </r>
  <r>
    <x v="15"/>
    <x v="15"/>
    <x v="374"/>
    <s v="Palmer Secondary  8160 St. Albans Rd"/>
    <x v="60"/>
    <x v="0"/>
    <x v="0"/>
    <d v="2017-03-17T00:00:00"/>
    <s v="1 @ 0 min"/>
    <x v="961"/>
    <x v="20"/>
    <n v="7.0000000000000001E-3"/>
    <x v="0"/>
    <m/>
    <m/>
    <m/>
    <m/>
    <m/>
    <d v="2017-04-04T00:00:00"/>
  </r>
  <r>
    <x v="15"/>
    <x v="15"/>
    <x v="374"/>
    <s v="Palmer Secondary  8160 St. Albans Rd"/>
    <x v="60"/>
    <x v="0"/>
    <x v="0"/>
    <d v="2017-03-17T00:00:00"/>
    <s v="1 @ 0 min"/>
    <x v="962"/>
    <x v="20"/>
    <n v="8.0000000000000002E-3"/>
    <x v="0"/>
    <m/>
    <m/>
    <m/>
    <m/>
    <m/>
    <d v="2017-04-04T00:00:00"/>
  </r>
  <r>
    <x v="15"/>
    <x v="15"/>
    <x v="374"/>
    <s v="Palmer Secondary  8160 St. Albans Rd"/>
    <x v="60"/>
    <x v="0"/>
    <x v="0"/>
    <d v="2017-03-17T00:00:00"/>
    <s v="1 @ 0 min"/>
    <x v="963"/>
    <x v="20"/>
    <n v="4.0000000000000001E-3"/>
    <x v="0"/>
    <m/>
    <m/>
    <m/>
    <m/>
    <m/>
    <d v="2017-04-04T00:00:00"/>
  </r>
  <r>
    <x v="15"/>
    <x v="15"/>
    <x v="374"/>
    <s v="Palmer Secondary  8160 St. Albans Rd"/>
    <x v="60"/>
    <x v="0"/>
    <x v="0"/>
    <d v="2017-03-17T00:00:00"/>
    <s v="1 @ 0 min"/>
    <x v="964"/>
    <x v="20"/>
    <n v="8.0000000000000002E-3"/>
    <x v="0"/>
    <m/>
    <m/>
    <m/>
    <m/>
    <m/>
    <d v="2017-04-04T00:00:00"/>
  </r>
  <r>
    <x v="15"/>
    <x v="15"/>
    <x v="374"/>
    <s v="Palmer Secondary  8160 St. Albans Rd"/>
    <x v="60"/>
    <x v="0"/>
    <x v="0"/>
    <d v="2017-03-17T00:00:00"/>
    <s v="1 @ 0 min"/>
    <x v="965"/>
    <x v="20"/>
    <n v="7.0000000000000001E-3"/>
    <x v="0"/>
    <m/>
    <m/>
    <m/>
    <m/>
    <m/>
    <d v="2017-04-04T00:00:00"/>
  </r>
  <r>
    <x v="15"/>
    <x v="15"/>
    <x v="374"/>
    <s v="Palmer Secondary  8160 St. Albans Rd"/>
    <x v="60"/>
    <x v="0"/>
    <x v="0"/>
    <d v="2017-03-17T00:00:00"/>
    <s v="1 @ 0 min"/>
    <x v="966"/>
    <x v="20"/>
    <n v="1.7999999999999999E-2"/>
    <x v="2"/>
    <s v="MS2"/>
    <s v="PC2"/>
    <m/>
    <m/>
    <m/>
    <d v="2017-04-04T00:00:00"/>
  </r>
  <r>
    <x v="15"/>
    <x v="15"/>
    <x v="374"/>
    <s v="Palmer Secondary  8160 St. Albans Rd"/>
    <x v="60"/>
    <x v="0"/>
    <x v="0"/>
    <d v="2017-03-17T00:00:00"/>
    <s v="1 @ 0 min"/>
    <x v="967"/>
    <x v="20"/>
    <n v="0.25700000000000001"/>
    <x v="2"/>
    <s v="MS2"/>
    <s v="PC2"/>
    <m/>
    <m/>
    <m/>
    <d v="2017-04-04T00:00:00"/>
  </r>
  <r>
    <x v="15"/>
    <x v="15"/>
    <x v="374"/>
    <s v="Palmer Secondary  8160 St. Albans Rd"/>
    <x v="60"/>
    <x v="0"/>
    <x v="0"/>
    <d v="2017-03-17T00:00:00"/>
    <s v="1 @ 0 min"/>
    <x v="968"/>
    <x v="20"/>
    <n v="5.0000000000000001E-3"/>
    <x v="0"/>
    <m/>
    <m/>
    <m/>
    <m/>
    <m/>
    <d v="2017-04-04T00:00:00"/>
  </r>
  <r>
    <x v="15"/>
    <x v="15"/>
    <x v="374"/>
    <s v="Palmer Secondary  8160 St. Albans Rd"/>
    <x v="60"/>
    <x v="0"/>
    <x v="0"/>
    <d v="2017-03-17T00:00:00"/>
    <s v="1 @ 0 min"/>
    <x v="969"/>
    <x v="20"/>
    <n v="1.2999999999999999E-2"/>
    <x v="2"/>
    <s v="MS2"/>
    <s v="PC2"/>
    <m/>
    <m/>
    <m/>
    <d v="2017-04-04T00:00:00"/>
  </r>
  <r>
    <x v="15"/>
    <x v="15"/>
    <x v="374"/>
    <s v="Palmer Secondary  8160 St. Albans Rd"/>
    <x v="60"/>
    <x v="0"/>
    <x v="0"/>
    <d v="2017-03-17T00:00:00"/>
    <s v="1 @ 0 min"/>
    <x v="970"/>
    <x v="20"/>
    <n v="0.01"/>
    <x v="2"/>
    <s v="MS2"/>
    <s v="PC2"/>
    <m/>
    <m/>
    <m/>
    <d v="2017-04-04T00:00:00"/>
  </r>
  <r>
    <x v="15"/>
    <x v="15"/>
    <x v="374"/>
    <s v="Palmer Secondary  8160 St. Albans Rd"/>
    <x v="60"/>
    <x v="0"/>
    <x v="0"/>
    <d v="2017-03-17T00:00:00"/>
    <s v="1 @ 0 min"/>
    <x v="971"/>
    <x v="20"/>
    <n v="5.0000000000000001E-3"/>
    <x v="0"/>
    <m/>
    <m/>
    <m/>
    <m/>
    <m/>
    <d v="2017-04-04T00:00:00"/>
  </r>
  <r>
    <x v="15"/>
    <x v="15"/>
    <x v="374"/>
    <s v="Palmer Secondary  8160 St. Albans Rd"/>
    <x v="60"/>
    <x v="0"/>
    <x v="0"/>
    <d v="2017-03-17T00:00:00"/>
    <s v="1 @ 0 min"/>
    <x v="972"/>
    <x v="20"/>
    <n v="8.9999999999999993E-3"/>
    <x v="0"/>
    <m/>
    <m/>
    <m/>
    <m/>
    <m/>
    <d v="2017-04-04T00:00:00"/>
  </r>
  <r>
    <x v="15"/>
    <x v="15"/>
    <x v="374"/>
    <s v="Palmer Secondary  8160 St. Albans Rd"/>
    <x v="60"/>
    <x v="0"/>
    <x v="0"/>
    <d v="2017-03-17T00:00:00"/>
    <s v="1 @ 0 min"/>
    <x v="973"/>
    <x v="20"/>
    <n v="1.2999999999999999E-2"/>
    <x v="2"/>
    <s v="MS2"/>
    <s v="PC2"/>
    <m/>
    <m/>
    <m/>
    <d v="2017-04-04T00:00:00"/>
  </r>
  <r>
    <x v="15"/>
    <x v="15"/>
    <x v="374"/>
    <s v="Palmer Secondary  8160 St. Albans Rd"/>
    <x v="75"/>
    <x v="0"/>
    <x v="0"/>
    <d v="2017-03-17T00:00:00"/>
    <s v="1 @ 0 min"/>
    <x v="974"/>
    <x v="20"/>
    <n v="5.0000000000000001E-3"/>
    <x v="0"/>
    <m/>
    <m/>
    <m/>
    <m/>
    <m/>
    <d v="2017-04-04T00:00:00"/>
  </r>
  <r>
    <x v="15"/>
    <x v="15"/>
    <x v="374"/>
    <s v="Palmer Secondary  8160 St. Albans Rd"/>
    <x v="75"/>
    <x v="0"/>
    <x v="0"/>
    <d v="2017-03-17T00:00:00"/>
    <s v="1 @ 0 min"/>
    <x v="975"/>
    <x v="20"/>
    <n v="6.0000000000000001E-3"/>
    <x v="0"/>
    <m/>
    <m/>
    <m/>
    <m/>
    <m/>
    <d v="2017-04-04T00:00:00"/>
  </r>
  <r>
    <x v="15"/>
    <x v="15"/>
    <x v="374"/>
    <s v="Palmer Secondary  8160 St. Albans Rd"/>
    <x v="75"/>
    <x v="0"/>
    <x v="0"/>
    <d v="2017-03-17T00:00:00"/>
    <s v="1 @ 0 min"/>
    <x v="976"/>
    <x v="20"/>
    <n v="2E-3"/>
    <x v="0"/>
    <m/>
    <m/>
    <m/>
    <m/>
    <m/>
    <d v="2017-04-04T00:00:00"/>
  </r>
  <r>
    <x v="15"/>
    <x v="15"/>
    <x v="374"/>
    <s v="Palmer Secondary  8160 St. Albans Rd"/>
    <x v="75"/>
    <x v="0"/>
    <x v="0"/>
    <d v="2017-03-17T00:00:00"/>
    <s v="1 @ 0 min"/>
    <x v="977"/>
    <x v="20"/>
    <n v="0"/>
    <x v="0"/>
    <m/>
    <m/>
    <m/>
    <m/>
    <m/>
    <d v="2017-04-04T00:00:00"/>
  </r>
  <r>
    <x v="15"/>
    <x v="15"/>
    <x v="374"/>
    <s v="Palmer Secondary  8160 St. Albans Rd"/>
    <x v="75"/>
    <x v="0"/>
    <x v="0"/>
    <d v="2017-03-17T00:00:00"/>
    <s v="1 @ 0 min"/>
    <x v="978"/>
    <x v="20"/>
    <n v="1.7000000000000001E-2"/>
    <x v="2"/>
    <s v="MS1"/>
    <s v="PC1"/>
    <m/>
    <m/>
    <m/>
    <d v="2017-04-04T00:00:00"/>
  </r>
  <r>
    <x v="15"/>
    <x v="15"/>
    <x v="374"/>
    <s v="Palmer Secondary  8160 St. Albans Rd"/>
    <x v="75"/>
    <x v="0"/>
    <x v="0"/>
    <d v="2017-03-17T00:00:00"/>
    <s v="1 @ 0 min"/>
    <x v="979"/>
    <x v="20"/>
    <n v="5.0000000000000001E-3"/>
    <x v="0"/>
    <m/>
    <m/>
    <m/>
    <m/>
    <m/>
    <d v="2017-04-04T00:00:00"/>
  </r>
  <r>
    <x v="15"/>
    <x v="15"/>
    <x v="374"/>
    <s v="Palmer Secondary  8160 St. Albans Rd"/>
    <x v="75"/>
    <x v="0"/>
    <x v="0"/>
    <d v="2017-03-17T00:00:00"/>
    <s v="1 @ 0 min"/>
    <x v="980"/>
    <x v="20"/>
    <n v="2E-3"/>
    <x v="0"/>
    <m/>
    <m/>
    <m/>
    <m/>
    <m/>
    <d v="2017-04-04T00:00:00"/>
  </r>
  <r>
    <x v="15"/>
    <x v="15"/>
    <x v="374"/>
    <s v="Palmer Secondary  8160 St. Albans Rd"/>
    <x v="75"/>
    <x v="0"/>
    <x v="0"/>
    <d v="2017-03-17T00:00:00"/>
    <s v="1 @ 0 min"/>
    <x v="981"/>
    <x v="20"/>
    <n v="1E-3"/>
    <x v="0"/>
    <m/>
    <m/>
    <m/>
    <m/>
    <m/>
    <d v="2017-04-04T00:00:00"/>
  </r>
  <r>
    <x v="15"/>
    <x v="15"/>
    <x v="374"/>
    <s v="Palmer Secondary  8160 St. Albans Rd"/>
    <x v="75"/>
    <x v="0"/>
    <x v="0"/>
    <d v="2017-03-17T00:00:00"/>
    <s v="1 @ 0 min"/>
    <x v="982"/>
    <x v="20"/>
    <n v="2E-3"/>
    <x v="0"/>
    <m/>
    <m/>
    <m/>
    <m/>
    <m/>
    <d v="2017-04-04T00:00:00"/>
  </r>
  <r>
    <x v="15"/>
    <x v="15"/>
    <x v="374"/>
    <s v="Palmer Secondary  8160 St. Albans Rd"/>
    <x v="75"/>
    <x v="0"/>
    <x v="0"/>
    <d v="2017-03-17T00:00:00"/>
    <s v="1 @ 0 min"/>
    <x v="983"/>
    <x v="20"/>
    <n v="0"/>
    <x v="0"/>
    <m/>
    <m/>
    <m/>
    <m/>
    <m/>
    <d v="2017-04-04T00:00:00"/>
  </r>
  <r>
    <x v="15"/>
    <x v="15"/>
    <x v="374"/>
    <s v="Palmer Secondary  8160 St. Albans Rd"/>
    <x v="75"/>
    <x v="0"/>
    <x v="0"/>
    <d v="2017-03-17T00:00:00"/>
    <s v="1 @ 0 min"/>
    <x v="984"/>
    <x v="20"/>
    <n v="0"/>
    <x v="0"/>
    <m/>
    <m/>
    <m/>
    <m/>
    <m/>
    <d v="2017-04-04T00:00:00"/>
  </r>
  <r>
    <x v="15"/>
    <x v="15"/>
    <x v="374"/>
    <s v="Palmer Secondary  8160 St. Albans Rd"/>
    <x v="75"/>
    <x v="0"/>
    <x v="0"/>
    <d v="2017-03-17T00:00:00"/>
    <s v="1 @ 0 min"/>
    <x v="985"/>
    <x v="20"/>
    <n v="1E-3"/>
    <x v="0"/>
    <m/>
    <m/>
    <m/>
    <m/>
    <m/>
    <d v="2017-04-04T00:00:00"/>
  </r>
  <r>
    <x v="15"/>
    <x v="15"/>
    <x v="374"/>
    <s v="Palmer Secondary  8160 St. Albans Rd"/>
    <x v="75"/>
    <x v="0"/>
    <x v="0"/>
    <d v="2017-03-17T00:00:00"/>
    <s v="1 @ 0 min"/>
    <x v="986"/>
    <x v="20"/>
    <n v="6.0000000000000001E-3"/>
    <x v="0"/>
    <m/>
    <m/>
    <m/>
    <m/>
    <m/>
    <d v="2017-04-04T00:00:00"/>
  </r>
  <r>
    <x v="15"/>
    <x v="15"/>
    <x v="374"/>
    <s v="Palmer Secondary  8160 St. Albans Rd"/>
    <x v="75"/>
    <x v="0"/>
    <x v="0"/>
    <d v="2017-03-17T00:00:00"/>
    <s v="1 @ 0 min"/>
    <x v="987"/>
    <x v="20"/>
    <n v="5.0000000000000001E-3"/>
    <x v="0"/>
    <m/>
    <m/>
    <m/>
    <m/>
    <m/>
    <d v="2017-04-04T00:00:00"/>
  </r>
  <r>
    <x v="15"/>
    <x v="15"/>
    <x v="374"/>
    <s v="Palmer Secondary  8160 St. Albans Rd"/>
    <x v="73"/>
    <x v="0"/>
    <x v="0"/>
    <d v="2017-03-17T00:00:00"/>
    <s v="1 @ 0 min"/>
    <x v="988"/>
    <x v="20"/>
    <n v="2E-3"/>
    <x v="0"/>
    <m/>
    <m/>
    <m/>
    <m/>
    <m/>
    <d v="2017-04-04T00:00:00"/>
  </r>
  <r>
    <x v="15"/>
    <x v="15"/>
    <x v="374"/>
    <s v="Palmer Secondary  8160 St. Albans Rd"/>
    <x v="75"/>
    <x v="0"/>
    <x v="0"/>
    <d v="2017-03-17T00:00:00"/>
    <s v="1 @ 0 min"/>
    <x v="989"/>
    <x v="20"/>
    <n v="2.1999999999999999E-2"/>
    <x v="2"/>
    <s v="MS1"/>
    <s v="PC1"/>
    <m/>
    <m/>
    <m/>
    <d v="2017-04-04T00:00:00"/>
  </r>
  <r>
    <x v="15"/>
    <x v="15"/>
    <x v="374"/>
    <s v="Palmer Secondary  8160 St. Albans Rd"/>
    <x v="75"/>
    <x v="0"/>
    <x v="0"/>
    <d v="2017-03-17T00:00:00"/>
    <s v="1 @ 0 min"/>
    <x v="990"/>
    <x v="20"/>
    <n v="6.0000000000000001E-3"/>
    <x v="0"/>
    <m/>
    <m/>
    <m/>
    <m/>
    <m/>
    <d v="2017-04-04T00:00:00"/>
  </r>
  <r>
    <x v="15"/>
    <x v="15"/>
    <x v="374"/>
    <s v="Palmer Secondary  8160 St. Albans Rd"/>
    <x v="69"/>
    <x v="0"/>
    <x v="0"/>
    <d v="2017-03-17T00:00:00"/>
    <s v="1 @ 0 min"/>
    <x v="991"/>
    <x v="20"/>
    <n v="2E-3"/>
    <x v="0"/>
    <m/>
    <m/>
    <m/>
    <m/>
    <m/>
    <d v="2017-04-04T00:00:00"/>
  </r>
  <r>
    <x v="15"/>
    <x v="15"/>
    <x v="374"/>
    <s v="Palmer Secondary  8160 St. Albans Rd"/>
    <x v="69"/>
    <x v="0"/>
    <x v="0"/>
    <d v="2017-03-17T00:00:00"/>
    <s v="1 @ 0 min"/>
    <x v="992"/>
    <x v="20"/>
    <n v="8.0000000000000002E-3"/>
    <x v="0"/>
    <m/>
    <m/>
    <m/>
    <m/>
    <m/>
    <d v="2017-04-04T00:00:00"/>
  </r>
  <r>
    <x v="15"/>
    <x v="15"/>
    <x v="374"/>
    <s v="Palmer Secondary  8160 St. Albans Rd"/>
    <x v="69"/>
    <x v="0"/>
    <x v="0"/>
    <d v="2017-03-17T00:00:00"/>
    <s v="1 @ 0 min"/>
    <x v="993"/>
    <x v="20"/>
    <n v="3.0000000000000001E-3"/>
    <x v="0"/>
    <m/>
    <m/>
    <m/>
    <m/>
    <m/>
    <d v="2017-04-04T00:00:00"/>
  </r>
  <r>
    <x v="15"/>
    <x v="15"/>
    <x v="374"/>
    <s v="Palmer Secondary  8160 St. Albans Rd"/>
    <x v="60"/>
    <x v="0"/>
    <x v="0"/>
    <d v="2017-03-17T00:00:00"/>
    <s v="1 @ 0 min"/>
    <x v="994"/>
    <x v="20"/>
    <n v="2E-3"/>
    <x v="0"/>
    <m/>
    <m/>
    <m/>
    <m/>
    <m/>
    <d v="2017-04-04T00:00:00"/>
  </r>
  <r>
    <x v="15"/>
    <x v="15"/>
    <x v="374"/>
    <s v="Palmer Secondary  8160 St. Albans Rd"/>
    <x v="60"/>
    <x v="0"/>
    <x v="0"/>
    <d v="2017-03-17T00:00:00"/>
    <s v="1 @ 0 min"/>
    <x v="995"/>
    <x v="20"/>
    <n v="2E-3"/>
    <x v="0"/>
    <m/>
    <m/>
    <m/>
    <m/>
    <m/>
    <d v="2017-04-04T00:00:00"/>
  </r>
  <r>
    <x v="15"/>
    <x v="15"/>
    <x v="374"/>
    <s v="Palmer Secondary  8160 St. Albans Rd"/>
    <x v="60"/>
    <x v="0"/>
    <x v="0"/>
    <d v="2017-03-17T00:00:00"/>
    <s v="1 @ 0 min"/>
    <x v="996"/>
    <x v="20"/>
    <n v="4.0000000000000001E-3"/>
    <x v="0"/>
    <m/>
    <m/>
    <m/>
    <m/>
    <m/>
    <d v="2017-04-04T00:00:00"/>
  </r>
  <r>
    <x v="15"/>
    <x v="15"/>
    <x v="374"/>
    <s v="Palmer Secondary  8160 St. Albans Rd"/>
    <x v="60"/>
    <x v="0"/>
    <x v="0"/>
    <d v="2017-03-17T00:00:00"/>
    <s v="1 @ 0 min"/>
    <x v="997"/>
    <x v="20"/>
    <n v="2E-3"/>
    <x v="0"/>
    <m/>
    <m/>
    <m/>
    <m/>
    <m/>
    <d v="2017-04-04T00:00:00"/>
  </r>
  <r>
    <x v="15"/>
    <x v="15"/>
    <x v="374"/>
    <s v="Palmer Secondary  8160 St. Albans Rd"/>
    <x v="69"/>
    <x v="0"/>
    <x v="0"/>
    <d v="2017-03-17T00:00:00"/>
    <s v="1 @ 0 min"/>
    <x v="998"/>
    <x v="20"/>
    <n v="4.1000000000000002E-2"/>
    <x v="2"/>
    <s v="MS1"/>
    <s v="PC1"/>
    <m/>
    <m/>
    <m/>
    <d v="2017-04-04T00:00:00"/>
  </r>
  <r>
    <x v="15"/>
    <x v="15"/>
    <x v="374"/>
    <s v="Palmer Secondary  8160 St. Albans Rd"/>
    <x v="69"/>
    <x v="0"/>
    <x v="0"/>
    <d v="2017-03-17T00:00:00"/>
    <s v="1 @ 0 min"/>
    <x v="999"/>
    <x v="20"/>
    <n v="4.0000000000000001E-3"/>
    <x v="0"/>
    <m/>
    <m/>
    <m/>
    <m/>
    <m/>
    <d v="2017-04-04T00:00:00"/>
  </r>
  <r>
    <x v="15"/>
    <x v="15"/>
    <x v="374"/>
    <s v="Palmer Secondary  8160 St. Albans Rd"/>
    <x v="69"/>
    <x v="0"/>
    <x v="0"/>
    <d v="2017-03-17T00:00:00"/>
    <s v="1 @ 0 min"/>
    <x v="1000"/>
    <x v="20"/>
    <n v="1E-3"/>
    <x v="0"/>
    <m/>
    <m/>
    <m/>
    <m/>
    <m/>
    <d v="2017-04-04T00:00:00"/>
  </r>
  <r>
    <x v="15"/>
    <x v="15"/>
    <x v="374"/>
    <s v="Palmer Secondary  8160 St. Albans Rd"/>
    <x v="69"/>
    <x v="0"/>
    <x v="0"/>
    <d v="2017-03-17T00:00:00"/>
    <s v="1 @ 0 min"/>
    <x v="1001"/>
    <x v="20"/>
    <n v="2E-3"/>
    <x v="0"/>
    <m/>
    <m/>
    <m/>
    <m/>
    <m/>
    <d v="2017-04-04T00:00:00"/>
  </r>
  <r>
    <x v="15"/>
    <x v="15"/>
    <x v="374"/>
    <s v="Palmer Secondary  8160 St. Albans Rd"/>
    <x v="69"/>
    <x v="0"/>
    <x v="0"/>
    <d v="2017-03-17T00:00:00"/>
    <s v="1 @ 0 min"/>
    <x v="1002"/>
    <x v="20"/>
    <n v="4.0000000000000001E-3"/>
    <x v="0"/>
    <m/>
    <m/>
    <m/>
    <m/>
    <m/>
    <d v="2017-04-04T00:00:00"/>
  </r>
  <r>
    <x v="15"/>
    <x v="15"/>
    <x v="374"/>
    <s v="Palmer Secondary  8160 St. Albans Rd"/>
    <x v="69"/>
    <x v="0"/>
    <x v="0"/>
    <d v="2017-03-17T00:00:00"/>
    <s v="1 @ 0 min"/>
    <x v="1003"/>
    <x v="20"/>
    <n v="1E-3"/>
    <x v="0"/>
    <m/>
    <m/>
    <m/>
    <m/>
    <m/>
    <d v="2017-04-04T00:00:00"/>
  </r>
  <r>
    <x v="15"/>
    <x v="15"/>
    <x v="374"/>
    <s v="Palmer Secondary  8160 St. Albans Rd"/>
    <x v="75"/>
    <x v="0"/>
    <x v="0"/>
    <d v="2017-03-17T00:00:00"/>
    <s v="1 @ 0 min"/>
    <x v="1004"/>
    <x v="20"/>
    <n v="2E-3"/>
    <x v="0"/>
    <m/>
    <m/>
    <m/>
    <m/>
    <m/>
    <d v="2017-04-04T00:00:00"/>
  </r>
  <r>
    <x v="15"/>
    <x v="15"/>
    <x v="374"/>
    <s v="Palmer Secondary  8160 St. Albans Rd"/>
    <x v="75"/>
    <x v="0"/>
    <x v="0"/>
    <d v="2017-03-17T00:00:00"/>
    <s v="1 @ 0 min"/>
    <x v="1005"/>
    <x v="20"/>
    <n v="2E-3"/>
    <x v="0"/>
    <m/>
    <m/>
    <m/>
    <m/>
    <m/>
    <d v="2017-04-04T00:00:00"/>
  </r>
  <r>
    <x v="15"/>
    <x v="15"/>
    <x v="374"/>
    <s v="Palmer Secondary  8160 St. Albans Rd"/>
    <x v="75"/>
    <x v="0"/>
    <x v="0"/>
    <d v="2017-03-17T00:00:00"/>
    <s v="1 @ 0 min"/>
    <x v="1006"/>
    <x v="20"/>
    <n v="6.0000000000000001E-3"/>
    <x v="0"/>
    <m/>
    <m/>
    <m/>
    <m/>
    <m/>
    <d v="2017-04-04T00:00:00"/>
  </r>
  <r>
    <x v="15"/>
    <x v="15"/>
    <x v="374"/>
    <s v="Palmer Secondary  8160 St. Albans Rd"/>
    <x v="75"/>
    <x v="0"/>
    <x v="0"/>
    <d v="2017-03-17T00:00:00"/>
    <s v="1 @ 0 min"/>
    <x v="1007"/>
    <x v="20"/>
    <n v="1E-3"/>
    <x v="0"/>
    <m/>
    <m/>
    <m/>
    <m/>
    <m/>
    <d v="2017-04-04T00:00:00"/>
  </r>
  <r>
    <x v="15"/>
    <x v="15"/>
    <x v="374"/>
    <s v="Palmer Secondary  8160 St. Albans Rd"/>
    <x v="75"/>
    <x v="0"/>
    <x v="0"/>
    <d v="2017-03-17T00:00:00"/>
    <s v="1 @ 0 min"/>
    <x v="1008"/>
    <x v="20"/>
    <n v="8.9999999999999993E-3"/>
    <x v="0"/>
    <m/>
    <m/>
    <m/>
    <m/>
    <m/>
    <d v="2017-04-04T00:00:00"/>
  </r>
  <r>
    <x v="15"/>
    <x v="15"/>
    <x v="374"/>
    <s v="Palmer Secondary  8160 St. Albans Rd"/>
    <x v="75"/>
    <x v="0"/>
    <x v="0"/>
    <d v="2017-03-17T00:00:00"/>
    <s v="1 @ 0 min"/>
    <x v="1009"/>
    <x v="20"/>
    <n v="3.2000000000000001E-2"/>
    <x v="2"/>
    <s v="MS2"/>
    <s v="PC2"/>
    <m/>
    <m/>
    <m/>
    <d v="2017-04-04T00:00:00"/>
  </r>
  <r>
    <x v="15"/>
    <x v="15"/>
    <x v="374"/>
    <s v="Palmer Secondary  8160 St. Albans Rd"/>
    <x v="75"/>
    <x v="0"/>
    <x v="0"/>
    <d v="2017-03-17T00:00:00"/>
    <s v="1 @ 0 min"/>
    <x v="1010"/>
    <x v="20"/>
    <n v="8.9999999999999993E-3"/>
    <x v="0"/>
    <m/>
    <m/>
    <m/>
    <m/>
    <m/>
    <d v="2017-04-04T00:00:00"/>
  </r>
  <r>
    <x v="15"/>
    <x v="15"/>
    <x v="374"/>
    <s v="Palmer Secondary  8160 St. Albans Rd"/>
    <x v="75"/>
    <x v="0"/>
    <x v="0"/>
    <d v="2017-03-17T00:00:00"/>
    <s v="1 @ 0 min"/>
    <x v="1011"/>
    <x v="20"/>
    <n v="6.0000000000000001E-3"/>
    <x v="0"/>
    <m/>
    <m/>
    <m/>
    <m/>
    <m/>
    <d v="2017-04-04T00:00:00"/>
  </r>
  <r>
    <x v="15"/>
    <x v="15"/>
    <x v="374"/>
    <s v="Palmer Secondary  8160 St. Albans Rd"/>
    <x v="75"/>
    <x v="0"/>
    <x v="0"/>
    <d v="2017-03-17T00:00:00"/>
    <s v="1 @ 0 min"/>
    <x v="1012"/>
    <x v="20"/>
    <n v="2E-3"/>
    <x v="0"/>
    <m/>
    <m/>
    <m/>
    <m/>
    <m/>
    <d v="2017-04-04T00:00:00"/>
  </r>
  <r>
    <x v="15"/>
    <x v="15"/>
    <x v="374"/>
    <s v="Palmer Secondary  8160 St. Albans Rd"/>
    <x v="75"/>
    <x v="0"/>
    <x v="0"/>
    <d v="2017-03-17T00:00:00"/>
    <s v="1 @ 0 min"/>
    <x v="1013"/>
    <x v="20"/>
    <n v="5.0000000000000001E-3"/>
    <x v="0"/>
    <m/>
    <m/>
    <m/>
    <m/>
    <m/>
    <d v="2017-04-04T00:00:00"/>
  </r>
  <r>
    <x v="15"/>
    <x v="15"/>
    <x v="374"/>
    <s v="Palmer Secondary  8160 St. Albans Rd"/>
    <x v="75"/>
    <x v="0"/>
    <x v="0"/>
    <d v="2017-03-17T00:00:00"/>
    <s v="1 @ 0 min"/>
    <x v="1014"/>
    <x v="20"/>
    <n v="4.0000000000000001E-3"/>
    <x v="0"/>
    <m/>
    <m/>
    <m/>
    <m/>
    <m/>
    <d v="2017-04-04T00:00:00"/>
  </r>
  <r>
    <x v="15"/>
    <x v="15"/>
    <x v="374"/>
    <s v="Palmer Secondary  8160 St. Albans Rd"/>
    <x v="75"/>
    <x v="0"/>
    <x v="0"/>
    <d v="2017-03-17T00:00:00"/>
    <s v="1 @ 0 min"/>
    <x v="1015"/>
    <x v="20"/>
    <n v="4.0000000000000001E-3"/>
    <x v="0"/>
    <m/>
    <m/>
    <m/>
    <m/>
    <m/>
    <d v="2017-04-04T00:00:00"/>
  </r>
  <r>
    <x v="15"/>
    <x v="15"/>
    <x v="374"/>
    <s v="Palmer Secondary  8160 St. Albans Rd"/>
    <x v="75"/>
    <x v="0"/>
    <x v="0"/>
    <d v="2017-03-17T00:00:00"/>
    <s v="1 @ 0 min"/>
    <x v="1016"/>
    <x v="20"/>
    <n v="1.4E-2"/>
    <x v="2"/>
    <s v="MS2"/>
    <s v="PC2"/>
    <m/>
    <m/>
    <m/>
    <d v="2017-04-04T00:00:00"/>
  </r>
  <r>
    <x v="15"/>
    <x v="15"/>
    <x v="374"/>
    <s v="Palmer Secondary  8160 St. Albans Rd"/>
    <x v="75"/>
    <x v="0"/>
    <x v="0"/>
    <d v="2017-03-17T00:00:00"/>
    <s v="1 @ 0 min"/>
    <x v="1017"/>
    <x v="20"/>
    <n v="2.7E-2"/>
    <x v="2"/>
    <s v="MS2"/>
    <s v="PC2"/>
    <m/>
    <m/>
    <m/>
    <d v="2017-04-04T00:00:00"/>
  </r>
  <r>
    <x v="15"/>
    <x v="15"/>
    <x v="374"/>
    <s v="Palmer Secondary  8160 St. Albans Rd"/>
    <x v="60"/>
    <x v="0"/>
    <x v="0"/>
    <d v="2017-03-17T00:00:00"/>
    <s v="1 @ 0 min"/>
    <x v="1018"/>
    <x v="20"/>
    <n v="1.9E-2"/>
    <x v="2"/>
    <s v="MS1"/>
    <s v="PC1"/>
    <m/>
    <m/>
    <m/>
    <d v="2017-04-04T00:00:00"/>
  </r>
  <r>
    <x v="15"/>
    <x v="15"/>
    <x v="374"/>
    <s v="Palmer Secondary  8160 St. Albans Rd"/>
    <x v="60"/>
    <x v="0"/>
    <x v="0"/>
    <d v="2017-03-17T00:00:00"/>
    <s v="1 @ 0 min"/>
    <x v="1019"/>
    <x v="20"/>
    <n v="1.4999999999999999E-2"/>
    <x v="2"/>
    <s v="MS1"/>
    <s v="PC1"/>
    <m/>
    <m/>
    <m/>
    <d v="2017-04-04T00:00:00"/>
  </r>
  <r>
    <x v="15"/>
    <x v="15"/>
    <x v="374"/>
    <s v="Palmer Secondary  8160 St. Albans Rd"/>
    <x v="60"/>
    <x v="0"/>
    <x v="0"/>
    <d v="2017-03-17T00:00:00"/>
    <s v="1 @ 0 min"/>
    <x v="1020"/>
    <x v="20"/>
    <n v="3.2000000000000001E-2"/>
    <x v="2"/>
    <s v="MS1"/>
    <s v="PC1"/>
    <m/>
    <m/>
    <m/>
    <d v="2017-04-04T00:00:00"/>
  </r>
  <r>
    <x v="15"/>
    <x v="15"/>
    <x v="374"/>
    <s v="Palmer Secondary  8160 St. Albans Rd"/>
    <x v="60"/>
    <x v="0"/>
    <x v="0"/>
    <d v="2017-03-17T00:00:00"/>
    <s v="1 @ 0 min"/>
    <x v="1021"/>
    <x v="20"/>
    <n v="1.2999999999999999E-2"/>
    <x v="2"/>
    <s v="MS1"/>
    <s v="PC1"/>
    <m/>
    <m/>
    <m/>
    <d v="2017-04-04T00:00:00"/>
  </r>
  <r>
    <x v="15"/>
    <x v="15"/>
    <x v="374"/>
    <s v="Palmer Secondary  8160 St. Albans Rd"/>
    <x v="60"/>
    <x v="0"/>
    <x v="0"/>
    <d v="2017-03-17T00:00:00"/>
    <s v="1 @ 0 min"/>
    <x v="1022"/>
    <x v="20"/>
    <n v="1.4E-2"/>
    <x v="2"/>
    <s v="MS2"/>
    <s v="PC2"/>
    <m/>
    <m/>
    <m/>
    <d v="2017-04-04T00:00:00"/>
  </r>
  <r>
    <x v="15"/>
    <x v="15"/>
    <x v="374"/>
    <s v="Palmer Secondary  8160 St. Albans Rd"/>
    <x v="60"/>
    <x v="0"/>
    <x v="0"/>
    <d v="2017-03-17T00:00:00"/>
    <s v="1 @ 0 min"/>
    <x v="1023"/>
    <x v="20"/>
    <n v="1.2999999999999999E-2"/>
    <x v="2"/>
    <s v="MS2"/>
    <s v="PC2"/>
    <m/>
    <m/>
    <m/>
    <d v="2017-04-04T00:00:00"/>
  </r>
  <r>
    <x v="15"/>
    <x v="15"/>
    <x v="374"/>
    <s v="Palmer Secondary  8160 St. Albans Rd"/>
    <x v="60"/>
    <x v="0"/>
    <x v="0"/>
    <d v="2017-03-17T00:00:00"/>
    <s v="1 @ 0 min"/>
    <x v="1024"/>
    <x v="20"/>
    <n v="0.02"/>
    <x v="2"/>
    <s v="MS2"/>
    <s v="PC2"/>
    <m/>
    <m/>
    <m/>
    <d v="2017-04-04T00:00:00"/>
  </r>
  <r>
    <x v="15"/>
    <x v="15"/>
    <x v="374"/>
    <s v="Palmer Secondary  8160 St. Albans Rd"/>
    <x v="60"/>
    <x v="0"/>
    <x v="0"/>
    <d v="2017-03-17T00:00:00"/>
    <s v="1 @ 0 min"/>
    <x v="1025"/>
    <x v="20"/>
    <n v="2.1000000000000001E-2"/>
    <x v="2"/>
    <s v="MS1"/>
    <s v="PC1"/>
    <m/>
    <m/>
    <m/>
    <d v="2017-04-04T00:00:00"/>
  </r>
  <r>
    <x v="15"/>
    <x v="15"/>
    <x v="374"/>
    <s v="Palmer Secondary  8160 St. Albans Rd"/>
    <x v="60"/>
    <x v="0"/>
    <x v="0"/>
    <d v="2017-03-17T00:00:00"/>
    <s v="1 @ 0 min"/>
    <x v="1026"/>
    <x v="20"/>
    <n v="1.2E-2"/>
    <x v="2"/>
    <s v="MS1"/>
    <s v="PC1"/>
    <m/>
    <m/>
    <m/>
    <d v="2017-04-04T00:00:00"/>
  </r>
  <r>
    <x v="15"/>
    <x v="15"/>
    <x v="374"/>
    <s v="Palmer Secondary  8160 St. Albans Rd"/>
    <x v="60"/>
    <x v="0"/>
    <x v="0"/>
    <d v="2017-03-17T00:00:00"/>
    <s v="1 @ 0 min"/>
    <x v="1027"/>
    <x v="20"/>
    <n v="5.7000000000000002E-2"/>
    <x v="2"/>
    <s v="MS1"/>
    <s v="PC1"/>
    <m/>
    <m/>
    <m/>
    <d v="2017-04-04T00:00:00"/>
  </r>
  <r>
    <x v="15"/>
    <x v="15"/>
    <x v="374"/>
    <s v="Palmer Secondary  8160 St. Albans Rd"/>
    <x v="60"/>
    <x v="0"/>
    <x v="0"/>
    <d v="2017-03-17T00:00:00"/>
    <s v="1 @ 0 min"/>
    <x v="1028"/>
    <x v="20"/>
    <n v="0.02"/>
    <x v="2"/>
    <s v="MS1"/>
    <s v="PC1"/>
    <m/>
    <m/>
    <m/>
    <d v="2017-04-04T00:00:00"/>
  </r>
  <r>
    <x v="15"/>
    <x v="15"/>
    <x v="374"/>
    <s v="Palmer Secondary  8160 St. Albans Rd"/>
    <x v="60"/>
    <x v="0"/>
    <x v="0"/>
    <d v="2017-03-17T00:00:00"/>
    <s v="1 @ 0 min"/>
    <x v="1029"/>
    <x v="20"/>
    <n v="4.2999999999999997E-2"/>
    <x v="2"/>
    <s v="MS1"/>
    <s v="PC1"/>
    <m/>
    <m/>
    <m/>
    <d v="2017-04-04T00:00:00"/>
  </r>
  <r>
    <x v="15"/>
    <x v="15"/>
    <x v="374"/>
    <s v="Palmer Secondary  8160 St. Albans Rd"/>
    <x v="60"/>
    <x v="0"/>
    <x v="0"/>
    <d v="2017-03-17T00:00:00"/>
    <s v="1 @ 0 min"/>
    <x v="1030"/>
    <x v="20"/>
    <n v="3.4000000000000002E-2"/>
    <x v="2"/>
    <s v="MS1"/>
    <s v="PC1"/>
    <m/>
    <m/>
    <m/>
    <d v="2017-04-04T00:00:00"/>
  </r>
  <r>
    <x v="15"/>
    <x v="15"/>
    <x v="374"/>
    <s v="Palmer Secondary  8160 St. Albans Rd"/>
    <x v="60"/>
    <x v="0"/>
    <x v="0"/>
    <d v="2017-03-17T00:00:00"/>
    <s v="1 @ 0 min"/>
    <x v="1031"/>
    <x v="20"/>
    <n v="5.0999999999999997E-2"/>
    <x v="2"/>
    <s v="MS1"/>
    <s v="PC1"/>
    <m/>
    <m/>
    <m/>
    <d v="2017-04-04T00:00:00"/>
  </r>
  <r>
    <x v="15"/>
    <x v="15"/>
    <x v="374"/>
    <s v="Palmer Secondary  8160 St. Albans Rd"/>
    <x v="60"/>
    <x v="0"/>
    <x v="0"/>
    <d v="2017-03-17T00:00:00"/>
    <s v="1 @ 0 min"/>
    <x v="1032"/>
    <x v="20"/>
    <n v="1.7999999999999999E-2"/>
    <x v="2"/>
    <s v="MS1"/>
    <s v="PC1"/>
    <m/>
    <m/>
    <m/>
    <d v="2017-04-04T00:00:00"/>
  </r>
  <r>
    <x v="15"/>
    <x v="15"/>
    <x v="374"/>
    <s v="Palmer Secondary  8160 St. Albans Rd"/>
    <x v="60"/>
    <x v="0"/>
    <x v="0"/>
    <d v="2017-03-17T00:00:00"/>
    <s v="1 @ 0 min"/>
    <x v="1033"/>
    <x v="20"/>
    <n v="4.8000000000000001E-2"/>
    <x v="2"/>
    <s v="MS1"/>
    <s v="PC1"/>
    <m/>
    <m/>
    <m/>
    <d v="2017-04-04T00:00:00"/>
  </r>
  <r>
    <x v="15"/>
    <x v="15"/>
    <x v="374"/>
    <s v="Palmer Secondary  8160 St. Albans Rd"/>
    <x v="60"/>
    <x v="0"/>
    <x v="0"/>
    <d v="2017-03-17T00:00:00"/>
    <s v="1 @ 0 min"/>
    <x v="1034"/>
    <x v="20"/>
    <n v="5.8999999999999997E-2"/>
    <x v="2"/>
    <s v="MS1"/>
    <s v="PC1"/>
    <m/>
    <m/>
    <m/>
    <d v="2017-04-04T00:00:00"/>
  </r>
  <r>
    <x v="15"/>
    <x v="15"/>
    <x v="374"/>
    <s v="Palmer Secondary  8160 St. Albans Rd"/>
    <x v="60"/>
    <x v="0"/>
    <x v="0"/>
    <d v="2017-03-17T00:00:00"/>
    <s v="1 @ 0 min"/>
    <x v="1035"/>
    <x v="20"/>
    <n v="2.1999999999999999E-2"/>
    <x v="2"/>
    <s v="MS1"/>
    <s v="PC1"/>
    <m/>
    <m/>
    <m/>
    <d v="2017-04-04T00:00:00"/>
  </r>
  <r>
    <x v="15"/>
    <x v="15"/>
    <x v="374"/>
    <s v="Palmer Secondary  8160 St. Albans Rd"/>
    <x v="60"/>
    <x v="0"/>
    <x v="0"/>
    <d v="2017-03-17T00:00:00"/>
    <s v="1 @ 0 min"/>
    <x v="1036"/>
    <x v="20"/>
    <n v="2.5999999999999999E-2"/>
    <x v="2"/>
    <s v="MS1"/>
    <s v="PC1"/>
    <m/>
    <m/>
    <m/>
    <d v="2017-04-04T00:00:00"/>
  </r>
  <r>
    <x v="15"/>
    <x v="15"/>
    <x v="374"/>
    <s v="Palmer Secondary  8160 St. Albans Rd"/>
    <x v="60"/>
    <x v="0"/>
    <x v="0"/>
    <d v="2017-03-17T00:00:00"/>
    <s v="1 @ 0 min"/>
    <x v="1037"/>
    <x v="20"/>
    <n v="3.1E-2"/>
    <x v="2"/>
    <s v="MS1"/>
    <s v="PC1"/>
    <m/>
    <m/>
    <m/>
    <d v="2017-04-04T00:00:00"/>
  </r>
  <r>
    <x v="15"/>
    <x v="15"/>
    <x v="374"/>
    <s v="Palmer Secondary  8160 St. Albans Rd"/>
    <x v="60"/>
    <x v="0"/>
    <x v="0"/>
    <d v="2017-03-17T00:00:00"/>
    <s v="1 @ 0 min"/>
    <x v="1038"/>
    <x v="20"/>
    <n v="7.1999999999999995E-2"/>
    <x v="2"/>
    <s v="MS1"/>
    <s v="PC1"/>
    <m/>
    <m/>
    <m/>
    <d v="2017-04-04T00:00:00"/>
  </r>
  <r>
    <x v="15"/>
    <x v="15"/>
    <x v="374"/>
    <s v="Palmer Secondary  8160 St. Albans Rd"/>
    <x v="60"/>
    <x v="0"/>
    <x v="0"/>
    <d v="2017-03-17T00:00:00"/>
    <s v="1 @ 0 min"/>
    <x v="1039"/>
    <x v="20"/>
    <n v="0.32700000000000001"/>
    <x v="2"/>
    <s v="MS1"/>
    <s v="PC1"/>
    <m/>
    <m/>
    <m/>
    <d v="2017-04-04T00:00:00"/>
  </r>
  <r>
    <x v="15"/>
    <x v="15"/>
    <x v="374"/>
    <s v="Palmer Secondary  8160 St. Albans Rd"/>
    <x v="60"/>
    <x v="0"/>
    <x v="0"/>
    <d v="2017-03-17T00:00:00"/>
    <s v="1 @ 0 min"/>
    <x v="1040"/>
    <x v="20"/>
    <n v="0.33100000000000002"/>
    <x v="2"/>
    <s v="MS1"/>
    <s v="PC1"/>
    <m/>
    <m/>
    <m/>
    <d v="2017-04-04T00:00:00"/>
  </r>
  <r>
    <x v="15"/>
    <x v="15"/>
    <x v="374"/>
    <s v="Palmer Secondary  8160 St. Albans Rd"/>
    <x v="60"/>
    <x v="0"/>
    <x v="0"/>
    <d v="2017-03-17T00:00:00"/>
    <s v="1 @ 0 min"/>
    <x v="1041"/>
    <x v="20"/>
    <n v="0.42299999999999999"/>
    <x v="2"/>
    <s v="MS1"/>
    <s v="PC1"/>
    <m/>
    <m/>
    <m/>
    <d v="2017-04-04T00:00:00"/>
  </r>
  <r>
    <x v="15"/>
    <x v="15"/>
    <x v="374"/>
    <s v="Palmer Secondary  8160 St. Albans Rd"/>
    <x v="75"/>
    <x v="0"/>
    <x v="0"/>
    <d v="2017-03-17T00:00:00"/>
    <s v="1 @ 0 min"/>
    <x v="1042"/>
    <x v="20"/>
    <n v="4.0000000000000001E-3"/>
    <x v="0"/>
    <m/>
    <m/>
    <m/>
    <m/>
    <m/>
    <d v="2017-04-04T00:00:00"/>
  </r>
  <r>
    <x v="15"/>
    <x v="15"/>
    <x v="374"/>
    <s v="Palmer Secondary  8160 St. Albans Rd"/>
    <x v="75"/>
    <x v="0"/>
    <x v="0"/>
    <d v="2017-03-17T00:00:00"/>
    <s v="1 @ 0 min"/>
    <x v="1043"/>
    <x v="20"/>
    <n v="6.0000000000000001E-3"/>
    <x v="0"/>
    <m/>
    <m/>
    <m/>
    <m/>
    <m/>
    <d v="2017-04-04T00:00:00"/>
  </r>
  <r>
    <x v="15"/>
    <x v="15"/>
    <x v="374"/>
    <s v="Palmer Secondary  8160 St. Albans Rd"/>
    <x v="60"/>
    <x v="0"/>
    <x v="0"/>
    <d v="2017-03-17T00:00:00"/>
    <s v="1 @ 0 min"/>
    <x v="1044"/>
    <x v="20"/>
    <n v="8.6999999999999994E-2"/>
    <x v="2"/>
    <s v="MS1"/>
    <s v="PC1"/>
    <m/>
    <m/>
    <m/>
    <d v="2017-04-04T00:00:00"/>
  </r>
  <r>
    <x v="15"/>
    <x v="15"/>
    <x v="374"/>
    <s v="Palmer Secondary  8160 St. Albans Rd"/>
    <x v="60"/>
    <x v="0"/>
    <x v="0"/>
    <d v="2017-03-17T00:00:00"/>
    <s v="1 @ 0 min"/>
    <x v="1045"/>
    <x v="20"/>
    <n v="0.01"/>
    <x v="0"/>
    <m/>
    <m/>
    <m/>
    <m/>
    <m/>
    <d v="2017-04-04T00:00:00"/>
  </r>
  <r>
    <x v="15"/>
    <x v="15"/>
    <x v="374"/>
    <s v="Palmer Secondary  8160 St. Albans Rd"/>
    <x v="60"/>
    <x v="0"/>
    <x v="0"/>
    <d v="2017-03-17T00:00:00"/>
    <s v="1 @ 0 min"/>
    <x v="1046"/>
    <x v="20"/>
    <n v="3.1E-2"/>
    <x v="2"/>
    <s v="MS1"/>
    <s v="PC1"/>
    <m/>
    <m/>
    <m/>
    <d v="2017-04-04T00:00:00"/>
  </r>
  <r>
    <x v="15"/>
    <x v="15"/>
    <x v="374"/>
    <s v="Palmer Secondary  8160 St. Albans Rd"/>
    <x v="60"/>
    <x v="0"/>
    <x v="0"/>
    <d v="2017-03-17T00:00:00"/>
    <s v="1 @ 0 min"/>
    <x v="1047"/>
    <x v="20"/>
    <n v="2.7E-2"/>
    <x v="2"/>
    <s v="MS1"/>
    <s v="PC1"/>
    <m/>
    <m/>
    <m/>
    <d v="2017-04-04T00:00:00"/>
  </r>
  <r>
    <x v="15"/>
    <x v="15"/>
    <x v="374"/>
    <s v="Palmer Secondary  8160 St. Albans Rd"/>
    <x v="60"/>
    <x v="0"/>
    <x v="0"/>
    <d v="2017-03-17T00:00:00"/>
    <s v="1 @ 0 min"/>
    <x v="1048"/>
    <x v="20"/>
    <n v="9.2999999999999999E-2"/>
    <x v="2"/>
    <s v="MS1"/>
    <s v="PC1"/>
    <m/>
    <m/>
    <m/>
    <d v="2017-04-04T00:00:00"/>
  </r>
  <r>
    <x v="15"/>
    <x v="15"/>
    <x v="374"/>
    <s v="Palmer Secondary  8160 St. Albans Rd"/>
    <x v="60"/>
    <x v="0"/>
    <x v="0"/>
    <d v="2017-03-17T00:00:00"/>
    <s v="1 @ 0 min"/>
    <x v="1049"/>
    <x v="20"/>
    <n v="0.04"/>
    <x v="2"/>
    <s v="MS1"/>
    <s v="PC1"/>
    <m/>
    <m/>
    <m/>
    <d v="2017-04-04T00:00:00"/>
  </r>
  <r>
    <x v="15"/>
    <x v="15"/>
    <x v="374"/>
    <s v="Palmer Secondary  8160 St. Albans Rd"/>
    <x v="75"/>
    <x v="0"/>
    <x v="0"/>
    <d v="2017-03-17T00:00:00"/>
    <s v="1 @ 0 min"/>
    <x v="1050"/>
    <x v="20"/>
    <n v="0.02"/>
    <x v="2"/>
    <s v="MS1"/>
    <s v="PC1"/>
    <m/>
    <m/>
    <m/>
    <d v="2017-04-04T00:00:00"/>
  </r>
  <r>
    <x v="15"/>
    <x v="15"/>
    <x v="374"/>
    <s v="Palmer Secondary  8160 St. Albans Rd"/>
    <x v="75"/>
    <x v="0"/>
    <x v="0"/>
    <d v="2017-03-17T00:00:00"/>
    <s v="1 @ 0 min"/>
    <x v="1051"/>
    <x v="20"/>
    <n v="3.9E-2"/>
    <x v="2"/>
    <s v="MS1"/>
    <s v="PC1"/>
    <m/>
    <m/>
    <m/>
    <d v="2017-04-04T00:00:00"/>
  </r>
  <r>
    <x v="15"/>
    <x v="15"/>
    <x v="374"/>
    <s v="Palmer Secondary  8160 St. Albans Rd"/>
    <x v="75"/>
    <x v="0"/>
    <x v="0"/>
    <d v="2017-03-17T00:00:00"/>
    <s v="1 @ 0 min"/>
    <x v="1052"/>
    <x v="20"/>
    <n v="0.01"/>
    <x v="0"/>
    <m/>
    <m/>
    <m/>
    <m/>
    <m/>
    <d v="2017-04-04T00:00:00"/>
  </r>
  <r>
    <x v="15"/>
    <x v="15"/>
    <x v="374"/>
    <s v="Palmer Secondary  8160 St. Albans Rd"/>
    <x v="75"/>
    <x v="0"/>
    <x v="0"/>
    <d v="2017-03-17T00:00:00"/>
    <s v="1 @ 0 min"/>
    <x v="1053"/>
    <x v="20"/>
    <n v="0.01"/>
    <x v="2"/>
    <s v="MS1"/>
    <s v="PC1"/>
    <m/>
    <m/>
    <m/>
    <d v="2017-04-04T00:00:00"/>
  </r>
  <r>
    <x v="15"/>
    <x v="15"/>
    <x v="374"/>
    <s v="Palmer Secondary  8160 St. Albans Rd"/>
    <x v="75"/>
    <x v="0"/>
    <x v="0"/>
    <d v="2017-03-17T00:00:00"/>
    <s v="1 @ 0 min"/>
    <x v="1054"/>
    <x v="20"/>
    <n v="7.0000000000000001E-3"/>
    <x v="0"/>
    <m/>
    <m/>
    <m/>
    <m/>
    <m/>
    <d v="2017-04-04T00:00:00"/>
  </r>
  <r>
    <x v="15"/>
    <x v="15"/>
    <x v="374"/>
    <s v="Palmer Secondary  8160 St. Albans Rd"/>
    <x v="75"/>
    <x v="0"/>
    <x v="0"/>
    <d v="2017-03-17T00:00:00"/>
    <s v="1 @ 0 min"/>
    <x v="1055"/>
    <x v="20"/>
    <n v="3.6999999999999998E-2"/>
    <x v="2"/>
    <s v="MS1"/>
    <s v="PC1"/>
    <m/>
    <m/>
    <m/>
    <d v="2017-04-04T00:00:00"/>
  </r>
  <r>
    <x v="15"/>
    <x v="15"/>
    <x v="374"/>
    <s v="Palmer Secondary  8160 St. Albans Rd"/>
    <x v="75"/>
    <x v="0"/>
    <x v="0"/>
    <d v="2017-03-17T00:00:00"/>
    <s v="1 @ 0 min"/>
    <x v="1056"/>
    <x v="20"/>
    <n v="3.2000000000000001E-2"/>
    <x v="2"/>
    <s v="MS1"/>
    <s v="PC1"/>
    <m/>
    <m/>
    <m/>
    <d v="2017-04-04T00:00:00"/>
  </r>
  <r>
    <x v="15"/>
    <x v="15"/>
    <x v="374"/>
    <s v="Palmer Secondary  8160 St. Albans Rd"/>
    <x v="75"/>
    <x v="0"/>
    <x v="0"/>
    <d v="2017-03-17T00:00:00"/>
    <s v="1 @ 0 min"/>
    <x v="1057"/>
    <x v="20"/>
    <n v="1.4E-2"/>
    <x v="2"/>
    <s v="MS1"/>
    <s v="PC1"/>
    <m/>
    <m/>
    <m/>
    <d v="2017-04-04T00:00:00"/>
  </r>
  <r>
    <x v="15"/>
    <x v="15"/>
    <x v="374"/>
    <s v="Palmer Secondary  8160 St. Albans Rd"/>
    <x v="75"/>
    <x v="0"/>
    <x v="0"/>
    <d v="2017-03-17T00:00:00"/>
    <s v="1 @ 0 min"/>
    <x v="1058"/>
    <x v="20"/>
    <n v="1.7999999999999999E-2"/>
    <x v="2"/>
    <s v="MS1"/>
    <s v="PC1"/>
    <m/>
    <m/>
    <m/>
    <d v="2017-04-04T00:00:00"/>
  </r>
  <r>
    <x v="15"/>
    <x v="15"/>
    <x v="374"/>
    <s v="Palmer Secondary  8160 St. Albans Rd"/>
    <x v="75"/>
    <x v="0"/>
    <x v="0"/>
    <d v="2017-03-17T00:00:00"/>
    <s v="1 @ 0 min"/>
    <x v="1059"/>
    <x v="20"/>
    <n v="6.0000000000000001E-3"/>
    <x v="0"/>
    <m/>
    <m/>
    <m/>
    <m/>
    <m/>
    <d v="2017-04-04T00:00:00"/>
  </r>
  <r>
    <x v="15"/>
    <x v="15"/>
    <x v="374"/>
    <s v="Palmer Secondary  8160 St. Albans Rd"/>
    <x v="75"/>
    <x v="0"/>
    <x v="0"/>
    <d v="2017-03-17T00:00:00"/>
    <s v="1 @ 0 min"/>
    <x v="1060"/>
    <x v="20"/>
    <n v="1.4999999999999999E-2"/>
    <x v="2"/>
    <s v="MS1"/>
    <s v="PC1"/>
    <m/>
    <m/>
    <m/>
    <d v="2017-04-04T00:00:00"/>
  </r>
  <r>
    <x v="15"/>
    <x v="15"/>
    <x v="374"/>
    <s v="Palmer Secondary  8160 St. Albans Rd"/>
    <x v="60"/>
    <x v="0"/>
    <x v="0"/>
    <d v="2017-03-17T00:00:00"/>
    <s v="1 @ 0 min"/>
    <x v="1061"/>
    <x v="20"/>
    <n v="2.2599999999999999E-2"/>
    <x v="2"/>
    <s v="MS1"/>
    <s v="PC1"/>
    <m/>
    <m/>
    <m/>
    <d v="2017-04-04T00:00:00"/>
  </r>
  <r>
    <x v="15"/>
    <x v="15"/>
    <x v="374"/>
    <s v="Palmer Secondary  8160 St. Albans Rd"/>
    <x v="60"/>
    <x v="0"/>
    <x v="0"/>
    <d v="2017-03-17T00:00:00"/>
    <s v="1 @ 0 min"/>
    <x v="1062"/>
    <x v="20"/>
    <n v="1.5299999999999999E-2"/>
    <x v="2"/>
    <s v="MS1"/>
    <s v="PC1"/>
    <m/>
    <m/>
    <m/>
    <d v="2017-04-04T00:00:00"/>
  </r>
  <r>
    <x v="15"/>
    <x v="15"/>
    <x v="374"/>
    <s v="Palmer Secondary  8160 St. Albans Rd"/>
    <x v="60"/>
    <x v="0"/>
    <x v="0"/>
    <d v="2017-03-17T00:00:00"/>
    <s v="1 @ 0 min"/>
    <x v="1063"/>
    <x v="20"/>
    <n v="2.0199999999999999E-2"/>
    <x v="2"/>
    <s v="MS1"/>
    <s v="PC1"/>
    <m/>
    <m/>
    <m/>
    <d v="2017-04-04T00:00:00"/>
  </r>
  <r>
    <x v="15"/>
    <x v="15"/>
    <x v="374"/>
    <s v="Palmer Secondary  8160 St. Albans Rd"/>
    <x v="60"/>
    <x v="0"/>
    <x v="0"/>
    <d v="2017-03-17T00:00:00"/>
    <s v="1 @ 0 min"/>
    <x v="1064"/>
    <x v="20"/>
    <n v="3.7699999999999997E-2"/>
    <x v="2"/>
    <s v="MS1"/>
    <s v="PC1"/>
    <m/>
    <m/>
    <m/>
    <d v="2017-04-04T00:00:00"/>
  </r>
  <r>
    <x v="15"/>
    <x v="15"/>
    <x v="374"/>
    <s v="Palmer Secondary  8160 St. Albans Rd"/>
    <x v="60"/>
    <x v="0"/>
    <x v="0"/>
    <d v="2017-03-17T00:00:00"/>
    <s v="1 @ 0 min"/>
    <x v="1065"/>
    <x v="20"/>
    <n v="1.0500000000000001E-2"/>
    <x v="2"/>
    <s v="MS1"/>
    <s v="PC1"/>
    <m/>
    <m/>
    <m/>
    <d v="2017-04-04T00:00:00"/>
  </r>
  <r>
    <x v="15"/>
    <x v="15"/>
    <x v="374"/>
    <s v="Palmer Secondary  8160 St. Albans Rd"/>
    <x v="60"/>
    <x v="0"/>
    <x v="0"/>
    <d v="2017-03-17T00:00:00"/>
    <s v="1 @ 0 min"/>
    <x v="1066"/>
    <x v="20"/>
    <n v="1.7500000000000002E-2"/>
    <x v="2"/>
    <s v="MS1"/>
    <s v="PC1"/>
    <m/>
    <m/>
    <m/>
    <d v="2017-04-04T00:00:00"/>
  </r>
  <r>
    <x v="15"/>
    <x v="15"/>
    <x v="374"/>
    <s v="Palmer Secondary  8160 St. Albans Rd"/>
    <x v="60"/>
    <x v="0"/>
    <x v="0"/>
    <d v="2017-03-17T00:00:00"/>
    <s v="1 @ 0 min"/>
    <x v="1067"/>
    <x v="20"/>
    <n v="1.03E-2"/>
    <x v="2"/>
    <s v="MS1"/>
    <s v="PC1"/>
    <m/>
    <m/>
    <m/>
    <d v="2017-04-04T00:00:00"/>
  </r>
  <r>
    <x v="15"/>
    <x v="15"/>
    <x v="374"/>
    <s v="Palmer Secondary  8160 St. Albans Rd"/>
    <x v="60"/>
    <x v="0"/>
    <x v="0"/>
    <d v="2017-03-17T00:00:00"/>
    <s v="1 @ 0 min"/>
    <x v="1068"/>
    <x v="20"/>
    <n v="6.11E-3"/>
    <x v="0"/>
    <m/>
    <m/>
    <m/>
    <m/>
    <m/>
    <d v="2017-04-04T00:00:00"/>
  </r>
  <r>
    <x v="15"/>
    <x v="15"/>
    <x v="374"/>
    <s v="Palmer Secondary  8160 St. Albans Rd"/>
    <x v="60"/>
    <x v="0"/>
    <x v="0"/>
    <d v="2017-03-17T00:00:00"/>
    <s v="1 @ 0 min"/>
    <x v="1069"/>
    <x v="20"/>
    <n v="9.3299999999999994E-2"/>
    <x v="2"/>
    <s v="MS1"/>
    <s v="PC1"/>
    <m/>
    <m/>
    <m/>
    <d v="2017-04-04T00:00:00"/>
  </r>
  <r>
    <x v="15"/>
    <x v="15"/>
    <x v="374"/>
    <s v="Palmer Secondary  8160 St. Albans Rd"/>
    <x v="60"/>
    <x v="0"/>
    <x v="0"/>
    <d v="2017-03-17T00:00:00"/>
    <s v="1 @ 0 min"/>
    <x v="1070"/>
    <x v="20"/>
    <n v="2.92E-2"/>
    <x v="2"/>
    <s v="MS1"/>
    <s v="PC1"/>
    <m/>
    <m/>
    <m/>
    <d v="2017-04-04T00:00:00"/>
  </r>
  <r>
    <x v="15"/>
    <x v="15"/>
    <x v="374"/>
    <s v="Palmer Secondary  8160 St. Albans Rd"/>
    <x v="60"/>
    <x v="0"/>
    <x v="0"/>
    <d v="2017-03-17T00:00:00"/>
    <s v="1 @ 0 min"/>
    <x v="1071"/>
    <x v="20"/>
    <n v="2.1399999999999999E-2"/>
    <x v="2"/>
    <s v="MS1"/>
    <s v="PC1"/>
    <m/>
    <m/>
    <m/>
    <d v="2017-04-04T00:00:00"/>
  </r>
  <r>
    <x v="15"/>
    <x v="15"/>
    <x v="374"/>
    <s v="Palmer Secondary  8160 St. Albans Rd"/>
    <x v="60"/>
    <x v="0"/>
    <x v="0"/>
    <d v="2017-03-17T00:00:00"/>
    <s v="1 @ 0 min"/>
    <x v="1072"/>
    <x v="20"/>
    <n v="2.9000000000000001E-2"/>
    <x v="2"/>
    <s v="MS1"/>
    <s v="PC1"/>
    <m/>
    <m/>
    <m/>
    <d v="2017-04-04T00:00:00"/>
  </r>
  <r>
    <x v="15"/>
    <x v="15"/>
    <x v="374"/>
    <s v="Palmer Secondary  8160 St. Albans Rd"/>
    <x v="60"/>
    <x v="0"/>
    <x v="0"/>
    <d v="2017-03-17T00:00:00"/>
    <s v="1 @ 0 min"/>
    <x v="1073"/>
    <x v="20"/>
    <n v="0.25700000000000001"/>
    <x v="2"/>
    <s v="MS1"/>
    <s v="PC1"/>
    <m/>
    <m/>
    <m/>
    <d v="2017-04-04T00:00:00"/>
  </r>
  <r>
    <x v="15"/>
    <x v="15"/>
    <x v="374"/>
    <s v="Palmer Secondary  8160 St. Albans Rd"/>
    <x v="60"/>
    <x v="0"/>
    <x v="0"/>
    <d v="2017-03-17T00:00:00"/>
    <s v="1 @ 0 min"/>
    <x v="1074"/>
    <x v="20"/>
    <n v="6.2899999999999998E-2"/>
    <x v="2"/>
    <s v="MS1"/>
    <s v="PC1"/>
    <m/>
    <m/>
    <m/>
    <d v="2017-04-04T00:00:00"/>
  </r>
  <r>
    <x v="15"/>
    <x v="15"/>
    <x v="374"/>
    <s v="Palmer Secondary  8160 St. Albans Rd"/>
    <x v="60"/>
    <x v="0"/>
    <x v="0"/>
    <d v="2017-03-17T00:00:00"/>
    <s v="1 @ 0 min"/>
    <x v="1075"/>
    <x v="20"/>
    <n v="1.65E-3"/>
    <x v="0"/>
    <m/>
    <m/>
    <m/>
    <m/>
    <m/>
    <d v="2017-04-04T00:00:00"/>
  </r>
  <r>
    <x v="15"/>
    <x v="15"/>
    <x v="374"/>
    <s v="Palmer Secondary  8160 St. Albans Rd"/>
    <x v="60"/>
    <x v="0"/>
    <x v="0"/>
    <d v="2017-03-17T00:00:00"/>
    <s v="1 @ 0 min"/>
    <x v="1076"/>
    <x v="20"/>
    <n v="3.5300000000000002E-3"/>
    <x v="0"/>
    <m/>
    <m/>
    <m/>
    <m/>
    <m/>
    <d v="2017-04-04T00:00:00"/>
  </r>
  <r>
    <x v="15"/>
    <x v="15"/>
    <x v="374"/>
    <s v="Palmer Secondary  8160 St. Albans Rd"/>
    <x v="60"/>
    <x v="0"/>
    <x v="0"/>
    <d v="2017-03-17T00:00:00"/>
    <s v="1 @ 0 min"/>
    <x v="1077"/>
    <x v="20"/>
    <n v="2.5200000000000001E-3"/>
    <x v="0"/>
    <m/>
    <m/>
    <m/>
    <m/>
    <m/>
    <d v="2017-04-04T00:00:00"/>
  </r>
  <r>
    <x v="15"/>
    <x v="15"/>
    <x v="374"/>
    <s v="Palmer Secondary  8160 St. Albans Rd"/>
    <x v="60"/>
    <x v="0"/>
    <x v="0"/>
    <d v="2017-03-17T00:00:00"/>
    <s v="1 @ 0 min"/>
    <x v="1078"/>
    <x v="20"/>
    <n v="1.2699999999999999E-2"/>
    <x v="2"/>
    <s v="MS1"/>
    <s v="PC1"/>
    <m/>
    <m/>
    <m/>
    <d v="2017-04-04T00:00:00"/>
  </r>
  <r>
    <x v="15"/>
    <x v="15"/>
    <x v="374"/>
    <s v="Palmer Secondary  8160 St. Albans Rd"/>
    <x v="60"/>
    <x v="0"/>
    <x v="0"/>
    <d v="2017-03-17T00:00:00"/>
    <s v="1 @ 0 min"/>
    <x v="1079"/>
    <x v="20"/>
    <n v="7.8499999999999993E-3"/>
    <x v="0"/>
    <m/>
    <m/>
    <m/>
    <m/>
    <m/>
    <d v="2017-04-04T00:00:00"/>
  </r>
  <r>
    <x v="15"/>
    <x v="15"/>
    <x v="374"/>
    <s v="Palmer Secondary  8160 St. Albans Rd"/>
    <x v="60"/>
    <x v="0"/>
    <x v="0"/>
    <d v="2017-03-17T00:00:00"/>
    <s v="1 @ 0 min"/>
    <x v="1080"/>
    <x v="20"/>
    <n v="5.79E-3"/>
    <x v="0"/>
    <m/>
    <m/>
    <m/>
    <m/>
    <m/>
    <d v="2017-04-04T00:00:00"/>
  </r>
  <r>
    <x v="15"/>
    <x v="15"/>
    <x v="374"/>
    <s v="Palmer Secondary  8160 St. Albans Rd"/>
    <x v="60"/>
    <x v="0"/>
    <x v="0"/>
    <d v="2017-03-17T00:00:00"/>
    <s v="1 @ 0 min"/>
    <x v="1081"/>
    <x v="20"/>
    <n v="6.5700000000000003E-3"/>
    <x v="0"/>
    <m/>
    <m/>
    <m/>
    <m/>
    <m/>
    <d v="2017-04-04T00:00:00"/>
  </r>
  <r>
    <x v="15"/>
    <x v="15"/>
    <x v="374"/>
    <s v="Palmer Secondary  8160 St. Albans Rd"/>
    <x v="60"/>
    <x v="0"/>
    <x v="0"/>
    <d v="2017-03-17T00:00:00"/>
    <s v="1 @ 0 min"/>
    <x v="1082"/>
    <x v="20"/>
    <n v="3.6299999999999999E-2"/>
    <x v="2"/>
    <s v="MS1"/>
    <s v="PC1"/>
    <m/>
    <m/>
    <m/>
    <d v="2017-04-04T00:00:00"/>
  </r>
  <r>
    <x v="15"/>
    <x v="15"/>
    <x v="374"/>
    <s v="Palmer Secondary  8160 St. Albans Rd"/>
    <x v="60"/>
    <x v="0"/>
    <x v="0"/>
    <d v="2017-03-17T00:00:00"/>
    <s v="1 @ 0 min"/>
    <x v="1083"/>
    <x v="20"/>
    <n v="8.3000000000000001E-3"/>
    <x v="0"/>
    <m/>
    <m/>
    <m/>
    <m/>
    <m/>
    <d v="2017-04-04T00:00:00"/>
  </r>
  <r>
    <x v="15"/>
    <x v="15"/>
    <x v="374"/>
    <s v="Palmer Secondary  8160 St. Albans Rd"/>
    <x v="60"/>
    <x v="0"/>
    <x v="0"/>
    <d v="2017-03-17T00:00:00"/>
    <s v="1 @ 0 min"/>
    <x v="1084"/>
    <x v="20"/>
    <n v="1.6799999999999999E-2"/>
    <x v="2"/>
    <s v="MS1"/>
    <s v="PC1"/>
    <m/>
    <m/>
    <m/>
    <d v="2017-04-04T00:00:00"/>
  </r>
  <r>
    <x v="15"/>
    <x v="15"/>
    <x v="374"/>
    <s v="Palmer Secondary  8160 St. Albans Rd"/>
    <x v="60"/>
    <x v="0"/>
    <x v="0"/>
    <d v="2017-03-17T00:00:00"/>
    <s v="1 @ 0 min"/>
    <x v="1085"/>
    <x v="20"/>
    <n v="1.15E-2"/>
    <x v="2"/>
    <s v="MS1"/>
    <s v="PC1"/>
    <m/>
    <m/>
    <m/>
    <d v="2017-04-04T00:00:00"/>
  </r>
  <r>
    <x v="15"/>
    <x v="15"/>
    <x v="374"/>
    <s v="Palmer Secondary  8160 St. Albans Rd"/>
    <x v="60"/>
    <x v="0"/>
    <x v="0"/>
    <d v="2017-03-17T00:00:00"/>
    <s v="1 @ 0 min"/>
    <x v="1086"/>
    <x v="20"/>
    <n v="1.1100000000000001E-3"/>
    <x v="0"/>
    <m/>
    <m/>
    <m/>
    <m/>
    <m/>
    <d v="2017-04-04T00:00:00"/>
  </r>
  <r>
    <x v="15"/>
    <x v="15"/>
    <x v="374"/>
    <s v="Palmer Secondary  8160 St. Albans Rd"/>
    <x v="60"/>
    <x v="0"/>
    <x v="0"/>
    <d v="2017-03-17T00:00:00"/>
    <s v="1 @ 0 min"/>
    <x v="1087"/>
    <x v="20"/>
    <n v="3.9600000000000003E-2"/>
    <x v="2"/>
    <s v="MS1"/>
    <s v="PC1"/>
    <m/>
    <m/>
    <m/>
    <d v="2017-04-04T00:00:00"/>
  </r>
  <r>
    <x v="15"/>
    <x v="15"/>
    <x v="374"/>
    <s v="Palmer Secondary  8160 St. Albans Rd"/>
    <x v="60"/>
    <x v="0"/>
    <x v="0"/>
    <d v="2017-03-17T00:00:00"/>
    <s v="1 @ 0 min"/>
    <x v="1088"/>
    <x v="20"/>
    <n v="8.94E-3"/>
    <x v="0"/>
    <m/>
    <m/>
    <m/>
    <m/>
    <m/>
    <d v="2017-04-04T00:00:00"/>
  </r>
  <r>
    <x v="15"/>
    <x v="15"/>
    <x v="374"/>
    <s v="Palmer Secondary  8160 St. Albans Rd"/>
    <x v="60"/>
    <x v="0"/>
    <x v="0"/>
    <d v="2017-03-17T00:00:00"/>
    <s v="1 @ 0 min"/>
    <x v="1089"/>
    <x v="20"/>
    <n v="9.0499999999999999E-4"/>
    <x v="0"/>
    <m/>
    <m/>
    <m/>
    <m/>
    <m/>
    <d v="2017-04-04T00:00:00"/>
  </r>
  <r>
    <x v="15"/>
    <x v="15"/>
    <x v="374"/>
    <s v="Palmer Secondary  8160 St. Albans Rd"/>
    <x v="60"/>
    <x v="0"/>
    <x v="0"/>
    <d v="2017-03-17T00:00:00"/>
    <s v="1 @ 0 min"/>
    <x v="1090"/>
    <x v="20"/>
    <n v="3.0200000000000001E-3"/>
    <x v="0"/>
    <m/>
    <m/>
    <m/>
    <m/>
    <m/>
    <d v="2017-04-04T00:00:00"/>
  </r>
  <r>
    <x v="15"/>
    <x v="15"/>
    <x v="374"/>
    <s v="Palmer Secondary  8160 St. Albans Rd"/>
    <x v="75"/>
    <x v="0"/>
    <x v="0"/>
    <d v="2017-03-17T00:00:00"/>
    <s v="1 @ 0 min"/>
    <x v="1091"/>
    <x v="20"/>
    <n v="1.72E-2"/>
    <x v="2"/>
    <s v="MS1"/>
    <s v="PC1"/>
    <m/>
    <m/>
    <m/>
    <d v="2017-04-04T00:00:00"/>
  </r>
  <r>
    <x v="15"/>
    <x v="15"/>
    <x v="374"/>
    <s v="Palmer Secondary  8160 St. Albans Rd"/>
    <x v="75"/>
    <x v="0"/>
    <x v="0"/>
    <d v="2017-03-17T00:00:00"/>
    <s v="1 @ 0 min"/>
    <x v="1092"/>
    <x v="20"/>
    <n v="8.6600000000000002E-4"/>
    <x v="0"/>
    <m/>
    <m/>
    <m/>
    <m/>
    <m/>
    <d v="2017-04-04T00:00:00"/>
  </r>
  <r>
    <x v="15"/>
    <x v="15"/>
    <x v="374"/>
    <s v="Palmer Secondary  8160 St. Albans Rd"/>
    <x v="75"/>
    <x v="0"/>
    <x v="0"/>
    <d v="2017-03-17T00:00:00"/>
    <s v="1 @ 0 min"/>
    <x v="1093"/>
    <x v="20"/>
    <n v="1.67E-3"/>
    <x v="0"/>
    <m/>
    <m/>
    <m/>
    <m/>
    <m/>
    <d v="2017-04-04T00:00:00"/>
  </r>
  <r>
    <x v="15"/>
    <x v="15"/>
    <x v="374"/>
    <s v="Palmer Secondary  8160 St. Albans Rd"/>
    <x v="75"/>
    <x v="0"/>
    <x v="0"/>
    <d v="2017-03-17T00:00:00"/>
    <s v="1 @ 0 min"/>
    <x v="1094"/>
    <x v="20"/>
    <n v="1.7600000000000001E-3"/>
    <x v="0"/>
    <m/>
    <m/>
    <m/>
    <m/>
    <m/>
    <d v="2017-04-04T00:00:00"/>
  </r>
  <r>
    <x v="15"/>
    <x v="15"/>
    <x v="374"/>
    <s v="Palmer Secondary  8160 St. Albans Rd"/>
    <x v="75"/>
    <x v="0"/>
    <x v="0"/>
    <d v="2017-03-17T00:00:00"/>
    <s v="1 @ 0 min"/>
    <x v="1095"/>
    <x v="20"/>
    <n v="2.96E-3"/>
    <x v="0"/>
    <m/>
    <m/>
    <m/>
    <m/>
    <m/>
    <d v="2017-04-04T00:00:00"/>
  </r>
  <r>
    <x v="15"/>
    <x v="15"/>
    <x v="374"/>
    <s v="Palmer Secondary  8160 St. Albans Rd"/>
    <x v="75"/>
    <x v="0"/>
    <x v="0"/>
    <d v="2017-03-17T00:00:00"/>
    <s v="1 @ 0 min"/>
    <x v="1096"/>
    <x v="20"/>
    <n v="1.41E-3"/>
    <x v="0"/>
    <m/>
    <m/>
    <m/>
    <m/>
    <m/>
    <d v="2017-04-04T00:00:00"/>
  </r>
  <r>
    <x v="15"/>
    <x v="15"/>
    <x v="374"/>
    <s v="Palmer Secondary  8160 St. Albans Rd"/>
    <x v="75"/>
    <x v="0"/>
    <x v="0"/>
    <d v="2017-03-17T00:00:00"/>
    <s v="1 @ 0 min"/>
    <x v="1097"/>
    <x v="20"/>
    <n v="2.5400000000000002E-3"/>
    <x v="0"/>
    <m/>
    <m/>
    <m/>
    <m/>
    <m/>
    <d v="2017-04-04T00:00:00"/>
  </r>
  <r>
    <x v="15"/>
    <x v="15"/>
    <x v="374"/>
    <s v="Palmer Secondary  8160 St. Albans Rd"/>
    <x v="60"/>
    <x v="0"/>
    <x v="0"/>
    <d v="2017-03-17T00:00:00"/>
    <s v="1 @ 0 min"/>
    <x v="1098"/>
    <x v="20"/>
    <n v="5.6499999999999996E-3"/>
    <x v="0"/>
    <m/>
    <m/>
    <m/>
    <m/>
    <m/>
    <d v="2017-04-04T00:00:00"/>
  </r>
  <r>
    <x v="15"/>
    <x v="15"/>
    <x v="374"/>
    <s v="Palmer Secondary  8160 St. Albans Rd"/>
    <x v="75"/>
    <x v="0"/>
    <x v="0"/>
    <d v="2017-03-17T00:00:00"/>
    <s v="1 @ 0 min"/>
    <x v="1099"/>
    <x v="20"/>
    <n v="4.41E-2"/>
    <x v="2"/>
    <s v="MS1"/>
    <s v="PC1"/>
    <m/>
    <m/>
    <m/>
    <d v="2017-04-04T00:00:00"/>
  </r>
  <r>
    <x v="15"/>
    <x v="15"/>
    <x v="374"/>
    <s v="Palmer Secondary  8160 St. Albans Rd"/>
    <x v="75"/>
    <x v="0"/>
    <x v="0"/>
    <d v="2017-03-17T00:00:00"/>
    <s v="1 @ 0 min"/>
    <x v="1100"/>
    <x v="20"/>
    <n v="1.4499999999999999E-3"/>
    <x v="0"/>
    <m/>
    <m/>
    <m/>
    <m/>
    <m/>
    <d v="2017-04-04T00:00:00"/>
  </r>
  <r>
    <x v="15"/>
    <x v="15"/>
    <x v="374"/>
    <s v="Palmer Secondary  8160 St. Albans Rd"/>
    <x v="60"/>
    <x v="0"/>
    <x v="0"/>
    <d v="2017-03-17T00:00:00"/>
    <s v="1 @ 0 min"/>
    <x v="1101"/>
    <x v="20"/>
    <n v="5.7200000000000003E-3"/>
    <x v="0"/>
    <m/>
    <m/>
    <m/>
    <m/>
    <m/>
    <d v="2017-04-04T00:00:00"/>
  </r>
  <r>
    <x v="15"/>
    <x v="15"/>
    <x v="374"/>
    <s v="Palmer Secondary  8160 St. Albans Rd"/>
    <x v="75"/>
    <x v="0"/>
    <x v="0"/>
    <d v="2017-03-17T00:00:00"/>
    <s v="1 @ 0 min"/>
    <x v="1102"/>
    <x v="20"/>
    <n v="7.4599999999999996E-3"/>
    <x v="0"/>
    <m/>
    <m/>
    <m/>
    <m/>
    <m/>
    <d v="2017-04-04T00:00:00"/>
  </r>
  <r>
    <x v="15"/>
    <x v="15"/>
    <x v="375"/>
    <s v="T. Homma Elementary .5100 Brunswick Dr"/>
    <x v="82"/>
    <x v="0"/>
    <x v="0"/>
    <d v="2017-03-17T00:00:00"/>
    <s v="1 @ 0 min"/>
    <x v="1103"/>
    <x v="20"/>
    <n v="1.4300000000000001E-3"/>
    <x v="0"/>
    <m/>
    <m/>
    <m/>
    <m/>
    <m/>
    <d v="2017-04-04T00:00:00"/>
  </r>
  <r>
    <x v="15"/>
    <x v="15"/>
    <x v="375"/>
    <s v="T. Homma Elementary .5100 Brunswick Dr"/>
    <x v="82"/>
    <x v="0"/>
    <x v="0"/>
    <d v="2017-03-17T00:00:00"/>
    <s v="1 @ 0 min"/>
    <x v="1104"/>
    <x v="20"/>
    <n v="1.5499999999999999E-3"/>
    <x v="0"/>
    <m/>
    <m/>
    <m/>
    <m/>
    <m/>
    <d v="2017-04-04T00:00:00"/>
  </r>
  <r>
    <x v="15"/>
    <x v="15"/>
    <x v="375"/>
    <s v="T. Homma Elementary .5100 Brunswick Dr"/>
    <x v="82"/>
    <x v="0"/>
    <x v="0"/>
    <d v="2017-03-17T00:00:00"/>
    <s v="1 @ 0 min"/>
    <x v="1105"/>
    <x v="20"/>
    <n v="2.7700000000000001E-4"/>
    <x v="0"/>
    <m/>
    <m/>
    <m/>
    <m/>
    <m/>
    <d v="2017-04-04T00:00:00"/>
  </r>
  <r>
    <x v="15"/>
    <x v="15"/>
    <x v="375"/>
    <s v="T. Homma Elementary .5100 Brunswick Dr"/>
    <x v="82"/>
    <x v="0"/>
    <x v="0"/>
    <d v="2017-03-17T00:00:00"/>
    <s v="1 @ 0 min"/>
    <x v="1106"/>
    <x v="20"/>
    <n v="5.9299999999999999E-4"/>
    <x v="0"/>
    <m/>
    <m/>
    <m/>
    <m/>
    <m/>
    <d v="2017-04-04T00:00:00"/>
  </r>
  <r>
    <x v="15"/>
    <x v="15"/>
    <x v="375"/>
    <s v="T. Homma Elementary .5100 Brunswick Dr"/>
    <x v="82"/>
    <x v="0"/>
    <x v="0"/>
    <d v="2017-03-17T00:00:00"/>
    <s v="1 @ 0 min"/>
    <x v="1107"/>
    <x v="20"/>
    <n v="1.0399999999999999E-3"/>
    <x v="0"/>
    <m/>
    <m/>
    <m/>
    <m/>
    <m/>
    <d v="2017-04-04T00:00:00"/>
  </r>
  <r>
    <x v="15"/>
    <x v="15"/>
    <x v="375"/>
    <s v="T. Homma Elementary .5100 Brunswick Dr"/>
    <x v="82"/>
    <x v="0"/>
    <x v="0"/>
    <d v="2017-03-17T00:00:00"/>
    <s v="1 @ 0 min"/>
    <x v="1108"/>
    <x v="20"/>
    <n v="8.1300000000000001E-3"/>
    <x v="0"/>
    <m/>
    <m/>
    <m/>
    <m/>
    <m/>
    <d v="2017-04-04T00:00:00"/>
  </r>
  <r>
    <x v="15"/>
    <x v="15"/>
    <x v="375"/>
    <s v="T. Homma Elementary .5100 Brunswick Dr"/>
    <x v="82"/>
    <x v="0"/>
    <x v="0"/>
    <d v="2017-03-17T00:00:00"/>
    <s v="1 @ 0 min"/>
    <x v="1109"/>
    <x v="20"/>
    <n v="0.19900000000000001"/>
    <x v="2"/>
    <s v="MS1"/>
    <s v="PC1"/>
    <m/>
    <m/>
    <m/>
    <d v="2017-04-04T00:00:00"/>
  </r>
  <r>
    <x v="15"/>
    <x v="15"/>
    <x v="375"/>
    <s v="T. Homma Elementary .5100 Brunswick Dr"/>
    <x v="82"/>
    <x v="0"/>
    <x v="0"/>
    <d v="2017-03-17T00:00:00"/>
    <s v="1 @ 0 min"/>
    <x v="1110"/>
    <x v="20"/>
    <n v="4.8300000000000001E-3"/>
    <x v="0"/>
    <m/>
    <m/>
    <m/>
    <m/>
    <m/>
    <d v="2017-04-04T00:00:00"/>
  </r>
  <r>
    <x v="15"/>
    <x v="15"/>
    <x v="375"/>
    <s v="T. Homma Elementary .5100 Brunswick Dr"/>
    <x v="82"/>
    <x v="0"/>
    <x v="0"/>
    <d v="2017-03-17T00:00:00"/>
    <s v="1 @ 0 min"/>
    <x v="1111"/>
    <x v="20"/>
    <n v="2.8800000000000002E-3"/>
    <x v="0"/>
    <m/>
    <m/>
    <m/>
    <m/>
    <m/>
    <d v="2017-04-04T00:00:00"/>
  </r>
  <r>
    <x v="15"/>
    <x v="15"/>
    <x v="375"/>
    <s v="T. Homma Elementary .5100 Brunswick Dr"/>
    <x v="82"/>
    <x v="0"/>
    <x v="0"/>
    <d v="2017-03-17T00:00:00"/>
    <s v="1 @ 0 min"/>
    <x v="1112"/>
    <x v="20"/>
    <n v="1.1100000000000001E-3"/>
    <x v="0"/>
    <m/>
    <m/>
    <m/>
    <m/>
    <m/>
    <d v="2017-04-04T00:00:00"/>
  </r>
  <r>
    <x v="15"/>
    <x v="15"/>
    <x v="375"/>
    <s v="T. Homma Elementary .5100 Brunswick Dr"/>
    <x v="82"/>
    <x v="0"/>
    <x v="0"/>
    <d v="2017-03-17T00:00:00"/>
    <s v="1 @ 0 min"/>
    <x v="1113"/>
    <x v="20"/>
    <n v="2.0200000000000001E-3"/>
    <x v="0"/>
    <m/>
    <m/>
    <m/>
    <m/>
    <m/>
    <d v="2017-04-04T00:00:00"/>
  </r>
  <r>
    <x v="15"/>
    <x v="15"/>
    <x v="375"/>
    <s v="T. Homma Elementary .5100 Brunswick Dr"/>
    <x v="82"/>
    <x v="0"/>
    <x v="0"/>
    <d v="2017-03-17T00:00:00"/>
    <s v="1 @ 0 min"/>
    <x v="1114"/>
    <x v="20"/>
    <n v="5.64E-3"/>
    <x v="0"/>
    <m/>
    <m/>
    <m/>
    <m/>
    <m/>
    <d v="2017-04-04T00:00:00"/>
  </r>
  <r>
    <x v="15"/>
    <x v="15"/>
    <x v="375"/>
    <s v="T. Homma Elementary .5100 Brunswick Dr"/>
    <x v="82"/>
    <x v="0"/>
    <x v="0"/>
    <d v="2017-03-17T00:00:00"/>
    <s v="1 @ 0 min"/>
    <x v="1115"/>
    <x v="20"/>
    <n v="4.8900000000000002E-3"/>
    <x v="0"/>
    <m/>
    <m/>
    <m/>
    <m/>
    <m/>
    <d v="2017-04-04T00:00:00"/>
  </r>
  <r>
    <x v="15"/>
    <x v="15"/>
    <x v="375"/>
    <s v="T. Homma Elementary .5100 Brunswick Dr"/>
    <x v="82"/>
    <x v="0"/>
    <x v="0"/>
    <d v="2017-03-17T00:00:00"/>
    <s v="1 @ 0 min"/>
    <x v="1116"/>
    <x v="20"/>
    <n v="3.77E-4"/>
    <x v="0"/>
    <m/>
    <m/>
    <m/>
    <m/>
    <m/>
    <d v="2017-04-04T00:00:00"/>
  </r>
  <r>
    <x v="15"/>
    <x v="15"/>
    <x v="375"/>
    <s v="T. Homma Elementary .5100 Brunswick Dr"/>
    <x v="82"/>
    <x v="0"/>
    <x v="0"/>
    <d v="2017-03-17T00:00:00"/>
    <s v="1 @ 0 min"/>
    <x v="1117"/>
    <x v="20"/>
    <n v="3.3300000000000002E-4"/>
    <x v="0"/>
    <m/>
    <m/>
    <m/>
    <m/>
    <m/>
    <d v="2017-04-04T00:00:00"/>
  </r>
  <r>
    <x v="15"/>
    <x v="15"/>
    <x v="375"/>
    <s v="T. Homma Elementary .5100 Brunswick Dr"/>
    <x v="82"/>
    <x v="0"/>
    <x v="0"/>
    <d v="2017-03-17T00:00:00"/>
    <s v="1 @ 0 min"/>
    <x v="1118"/>
    <x v="20"/>
    <n v="3.6299999999999999E-4"/>
    <x v="0"/>
    <m/>
    <m/>
    <m/>
    <m/>
    <m/>
    <d v="2017-04-04T00:00:00"/>
  </r>
  <r>
    <x v="15"/>
    <x v="15"/>
    <x v="375"/>
    <s v="T. Homma Elementary .5100 Brunswick Dr"/>
    <x v="82"/>
    <x v="0"/>
    <x v="0"/>
    <d v="2017-03-17T00:00:00"/>
    <s v="1 @ 0 min"/>
    <x v="1119"/>
    <x v="20"/>
    <n v="4.0899999999999999E-3"/>
    <x v="0"/>
    <m/>
    <m/>
    <m/>
    <m/>
    <m/>
    <d v="2017-04-04T00:00:00"/>
  </r>
  <r>
    <x v="15"/>
    <x v="15"/>
    <x v="375"/>
    <s v="T. Homma Elementary .5100 Brunswick Dr"/>
    <x v="82"/>
    <x v="0"/>
    <x v="0"/>
    <d v="2017-03-17T00:00:00"/>
    <s v="1 @ 0 min"/>
    <x v="1120"/>
    <x v="20"/>
    <n v="2.81E-3"/>
    <x v="0"/>
    <m/>
    <m/>
    <m/>
    <m/>
    <m/>
    <d v="2017-04-04T00:00:00"/>
  </r>
  <r>
    <x v="15"/>
    <x v="15"/>
    <x v="375"/>
    <s v="T. Homma Elementary .5100 Brunswick Dr"/>
    <x v="82"/>
    <x v="0"/>
    <x v="0"/>
    <d v="2017-03-17T00:00:00"/>
    <s v="1 @ 0 min"/>
    <x v="1121"/>
    <x v="20"/>
    <n v="5.4200000000000003E-3"/>
    <x v="0"/>
    <m/>
    <m/>
    <m/>
    <m/>
    <m/>
    <d v="2017-04-04T00:00:00"/>
  </r>
  <r>
    <x v="15"/>
    <x v="15"/>
    <x v="375"/>
    <s v="T. Homma Elementary .5100 Brunswick Dr"/>
    <x v="82"/>
    <x v="0"/>
    <x v="0"/>
    <d v="2017-03-17T00:00:00"/>
    <s v="1 @ 0 min"/>
    <x v="1122"/>
    <x v="20"/>
    <n v="5.9699999999999998E-4"/>
    <x v="0"/>
    <m/>
    <m/>
    <m/>
    <m/>
    <m/>
    <d v="2017-04-04T00:00:00"/>
  </r>
  <r>
    <x v="15"/>
    <x v="15"/>
    <x v="375"/>
    <s v="T. Homma Elementary .5100 Brunswick Dr"/>
    <x v="82"/>
    <x v="0"/>
    <x v="0"/>
    <d v="2017-03-17T00:00:00"/>
    <s v="1 @ 0 min"/>
    <x v="1123"/>
    <x v="20"/>
    <n v="5.5099999999999995E-4"/>
    <x v="0"/>
    <m/>
    <m/>
    <m/>
    <m/>
    <m/>
    <d v="2017-04-04T00:00:00"/>
  </r>
  <r>
    <x v="15"/>
    <x v="15"/>
    <x v="375"/>
    <s v="T. Homma Elementary .5100 Brunswick Dr"/>
    <x v="82"/>
    <x v="0"/>
    <x v="0"/>
    <d v="2017-03-17T00:00:00"/>
    <s v="1 @ 0 min"/>
    <x v="1124"/>
    <x v="20"/>
    <n v="8.4699999999999999E-4"/>
    <x v="0"/>
    <m/>
    <m/>
    <m/>
    <m/>
    <m/>
    <d v="2017-04-04T00:00:00"/>
  </r>
  <r>
    <x v="15"/>
    <x v="15"/>
    <x v="375"/>
    <s v="T. Homma Elementary .5100 Brunswick Dr"/>
    <x v="82"/>
    <x v="0"/>
    <x v="0"/>
    <d v="2017-03-17T00:00:00"/>
    <s v="1 @ 0 min"/>
    <x v="1125"/>
    <x v="20"/>
    <n v="4.15E-3"/>
    <x v="0"/>
    <m/>
    <m/>
    <m/>
    <m/>
    <m/>
    <d v="2017-04-04T00:00:00"/>
  </r>
  <r>
    <x v="15"/>
    <x v="15"/>
    <x v="375"/>
    <s v="T. Homma Elementary .5100 Brunswick Dr"/>
    <x v="82"/>
    <x v="0"/>
    <x v="0"/>
    <d v="2017-03-17T00:00:00"/>
    <s v="1 @ 0 min"/>
    <x v="446"/>
    <x v="20"/>
    <n v="5.1000000000000004E-4"/>
    <x v="0"/>
    <m/>
    <m/>
    <m/>
    <m/>
    <m/>
    <d v="2017-04-04T00:00:00"/>
  </r>
  <r>
    <x v="15"/>
    <x v="15"/>
    <x v="375"/>
    <s v="T. Homma Elementary .5100 Brunswick Dr"/>
    <x v="82"/>
    <x v="0"/>
    <x v="0"/>
    <d v="2017-03-17T00:00:00"/>
    <s v="1 @ 0 min"/>
    <x v="1126"/>
    <x v="20"/>
    <n v="6.5199999999999998E-3"/>
    <x v="0"/>
    <m/>
    <m/>
    <m/>
    <m/>
    <m/>
    <d v="2017-04-04T00:00:00"/>
  </r>
  <r>
    <x v="15"/>
    <x v="15"/>
    <x v="375"/>
    <s v="T. Homma Elementary .5100 Brunswick Dr"/>
    <x v="82"/>
    <x v="0"/>
    <x v="0"/>
    <d v="2017-03-17T00:00:00"/>
    <s v="1 @ 0 min"/>
    <x v="1127"/>
    <x v="20"/>
    <n v="4.1900000000000001E-3"/>
    <x v="0"/>
    <m/>
    <m/>
    <m/>
    <m/>
    <m/>
    <d v="2017-04-04T00:00:00"/>
  </r>
  <r>
    <x v="15"/>
    <x v="15"/>
    <x v="375"/>
    <s v="T. Homma Elementary .5100 Brunswick Dr"/>
    <x v="82"/>
    <x v="0"/>
    <x v="0"/>
    <d v="2017-03-17T00:00:00"/>
    <s v="1 @ 0 min"/>
    <x v="1128"/>
    <x v="20"/>
    <n v="3.5300000000000002E-3"/>
    <x v="0"/>
    <m/>
    <m/>
    <m/>
    <m/>
    <m/>
    <d v="2017-04-04T00:00:00"/>
  </r>
  <r>
    <x v="15"/>
    <x v="15"/>
    <x v="375"/>
    <s v="T. Homma Elementary .5100 Brunswick Dr"/>
    <x v="82"/>
    <x v="0"/>
    <x v="0"/>
    <d v="2017-03-17T00:00:00"/>
    <s v="1 @ 0 min"/>
    <x v="1129"/>
    <x v="20"/>
    <n v="5.8700000000000002E-3"/>
    <x v="0"/>
    <m/>
    <m/>
    <m/>
    <m/>
    <m/>
    <d v="2017-04-04T00:00:00"/>
  </r>
  <r>
    <x v="15"/>
    <x v="15"/>
    <x v="375"/>
    <s v="T. Homma Elementary .5100 Brunswick Dr"/>
    <x v="119"/>
    <x v="0"/>
    <x v="0"/>
    <d v="2017-03-17T00:00:00"/>
    <s v="1 @ 0 min"/>
    <x v="1130"/>
    <x v="20"/>
    <n v="1.15E-3"/>
    <x v="0"/>
    <m/>
    <m/>
    <m/>
    <m/>
    <m/>
    <d v="2017-04-04T00:00:00"/>
  </r>
  <r>
    <x v="15"/>
    <x v="15"/>
    <x v="375"/>
    <s v="T. Homma Elementary .5100 Brunswick Dr"/>
    <x v="119"/>
    <x v="0"/>
    <x v="0"/>
    <d v="2017-03-17T00:00:00"/>
    <s v="1 @ 0 min"/>
    <x v="1131"/>
    <x v="20"/>
    <n v="2.14E-3"/>
    <x v="0"/>
    <m/>
    <m/>
    <m/>
    <m/>
    <m/>
    <d v="2017-04-04T00:00:00"/>
  </r>
  <r>
    <x v="15"/>
    <x v="15"/>
    <x v="375"/>
    <s v="T. Homma Elementary .5100 Brunswick Dr"/>
    <x v="119"/>
    <x v="0"/>
    <x v="0"/>
    <d v="2017-03-17T00:00:00"/>
    <s v="1 @ 0 min"/>
    <x v="1132"/>
    <x v="20"/>
    <n v="1.5299999999999999E-3"/>
    <x v="0"/>
    <m/>
    <m/>
    <m/>
    <m/>
    <m/>
    <d v="2017-04-04T00:00:00"/>
  </r>
  <r>
    <x v="15"/>
    <x v="15"/>
    <x v="375"/>
    <s v="T. Homma Elementary .5100 Brunswick Dr"/>
    <x v="82"/>
    <x v="0"/>
    <x v="0"/>
    <d v="2017-03-17T00:00:00"/>
    <s v="1 @ 0 min"/>
    <x v="1133"/>
    <x v="20"/>
    <n v="1.8600000000000001E-3"/>
    <x v="0"/>
    <m/>
    <m/>
    <m/>
    <m/>
    <m/>
    <d v="2017-04-04T00:00:00"/>
  </r>
  <r>
    <x v="15"/>
    <x v="15"/>
    <x v="375"/>
    <s v="T. Homma Elementary .5100 Brunswick Dr"/>
    <x v="82"/>
    <x v="0"/>
    <x v="0"/>
    <d v="2017-03-17T00:00:00"/>
    <s v="1 @ 0 min"/>
    <x v="1134"/>
    <x v="20"/>
    <n v="6.9699999999999996E-3"/>
    <x v="0"/>
    <m/>
    <m/>
    <m/>
    <m/>
    <m/>
    <d v="2017-04-04T00:00:00"/>
  </r>
  <r>
    <x v="15"/>
    <x v="15"/>
    <x v="375"/>
    <s v="T. Homma Elementary .5100 Brunswick Dr"/>
    <x v="82"/>
    <x v="0"/>
    <x v="0"/>
    <d v="2017-03-17T00:00:00"/>
    <s v="1 @ 0 min"/>
    <x v="1135"/>
    <x v="20"/>
    <n v="3.1100000000000002E-4"/>
    <x v="0"/>
    <m/>
    <m/>
    <m/>
    <m/>
    <m/>
    <d v="2017-04-04T00:00:00"/>
  </r>
  <r>
    <x v="15"/>
    <x v="15"/>
    <x v="375"/>
    <s v="T. Homma Elementary .5100 Brunswick Dr"/>
    <x v="82"/>
    <x v="0"/>
    <x v="0"/>
    <d v="2017-03-17T00:00:00"/>
    <s v="1 @ 0 min"/>
    <x v="1136"/>
    <x v="20"/>
    <n v="4.0499999999999998E-3"/>
    <x v="0"/>
    <m/>
    <m/>
    <m/>
    <m/>
    <m/>
    <d v="2017-04-04T00:00:00"/>
  </r>
  <r>
    <x v="15"/>
    <x v="15"/>
    <x v="375"/>
    <s v="T. Homma Elementary .5100 Brunswick Dr"/>
    <x v="82"/>
    <x v="0"/>
    <x v="0"/>
    <d v="2017-03-17T00:00:00"/>
    <s v="1 @ 0 min"/>
    <x v="1137"/>
    <x v="20"/>
    <n v="1.56E-4"/>
    <x v="0"/>
    <m/>
    <m/>
    <m/>
    <m/>
    <m/>
    <d v="2017-04-04T00:00:00"/>
  </r>
  <r>
    <x v="15"/>
    <x v="15"/>
    <x v="375"/>
    <s v="T. Homma Elementary .5100 Brunswick Dr"/>
    <x v="82"/>
    <x v="0"/>
    <x v="0"/>
    <d v="2017-03-17T00:00:00"/>
    <s v="1 @ 0 min"/>
    <x v="1138"/>
    <x v="20"/>
    <n v="2.8700000000000002E-3"/>
    <x v="0"/>
    <m/>
    <m/>
    <m/>
    <m/>
    <m/>
    <d v="2017-04-04T00:00:00"/>
  </r>
  <r>
    <x v="15"/>
    <x v="15"/>
    <x v="375"/>
    <s v="T. Homma Elementary .5100 Brunswick Dr"/>
    <x v="82"/>
    <x v="0"/>
    <x v="0"/>
    <d v="2017-03-17T00:00:00"/>
    <s v="1 @ 0 min"/>
    <x v="1139"/>
    <x v="20"/>
    <n v="1.0300000000000001E-3"/>
    <x v="0"/>
    <m/>
    <m/>
    <m/>
    <m/>
    <m/>
    <d v="2017-04-04T00:00:00"/>
  </r>
  <r>
    <x v="15"/>
    <x v="15"/>
    <x v="375"/>
    <s v="T. Homma Elementary .5100 Brunswick Dr"/>
    <x v="82"/>
    <x v="0"/>
    <x v="0"/>
    <d v="2017-03-17T00:00:00"/>
    <s v="1 @ 0 min"/>
    <x v="1140"/>
    <x v="20"/>
    <n v="7.7999999999999996E-3"/>
    <x v="0"/>
    <m/>
    <m/>
    <m/>
    <m/>
    <m/>
    <d v="2017-04-04T00:00:00"/>
  </r>
  <r>
    <x v="15"/>
    <x v="15"/>
    <x v="375"/>
    <s v="T. Homma Elementary .5100 Brunswick Dr"/>
    <x v="82"/>
    <x v="0"/>
    <x v="0"/>
    <d v="2017-03-17T00:00:00"/>
    <s v="1 @ 0 min"/>
    <x v="1141"/>
    <x v="20"/>
    <n v="1.23E-3"/>
    <x v="0"/>
    <m/>
    <m/>
    <m/>
    <m/>
    <m/>
    <d v="2017-04-04T00:00:00"/>
  </r>
  <r>
    <x v="15"/>
    <x v="15"/>
    <x v="375"/>
    <s v="T. Homma Elementary .5100 Brunswick Dr"/>
    <x v="82"/>
    <x v="0"/>
    <x v="0"/>
    <d v="2017-03-17T00:00:00"/>
    <s v="1 @ 0 min"/>
    <x v="392"/>
    <x v="20"/>
    <n v="3.3599999999999998E-4"/>
    <x v="0"/>
    <m/>
    <m/>
    <m/>
    <m/>
    <m/>
    <d v="2017-04-04T00:00:00"/>
  </r>
  <r>
    <x v="15"/>
    <x v="15"/>
    <x v="375"/>
    <s v="T. Homma Elementary .5100 Brunswick Dr"/>
    <x v="82"/>
    <x v="0"/>
    <x v="0"/>
    <d v="2017-03-17T00:00:00"/>
    <s v="1 @ 0 min"/>
    <x v="1142"/>
    <x v="20"/>
    <n v="6.2299999999999996E-4"/>
    <x v="0"/>
    <m/>
    <m/>
    <m/>
    <m/>
    <m/>
    <d v="2017-04-04T00:00:00"/>
  </r>
  <r>
    <x v="15"/>
    <x v="15"/>
    <x v="375"/>
    <s v="T. Homma Elementary .5100 Brunswick Dr"/>
    <x v="82"/>
    <x v="0"/>
    <x v="0"/>
    <d v="2017-03-17T00:00:00"/>
    <s v="1 @ 0 min"/>
    <x v="1143"/>
    <x v="20"/>
    <n v="9.1599999999999997E-3"/>
    <x v="0"/>
    <m/>
    <m/>
    <m/>
    <m/>
    <m/>
    <d v="2017-04-04T00:00:00"/>
  </r>
  <r>
    <x v="15"/>
    <x v="15"/>
    <x v="375"/>
    <s v="T. Homma Elementary .5100 Brunswick Dr"/>
    <x v="82"/>
    <x v="0"/>
    <x v="0"/>
    <d v="2017-03-17T00:00:00"/>
    <s v="1 @ 0 min"/>
    <x v="1144"/>
    <x v="20"/>
    <n v="1.4599999999999999E-3"/>
    <x v="0"/>
    <m/>
    <m/>
    <m/>
    <m/>
    <m/>
    <d v="2017-04-04T00:00:00"/>
  </r>
  <r>
    <x v="15"/>
    <x v="15"/>
    <x v="375"/>
    <s v="T. Homma Elementary .5100 Brunswick Dr"/>
    <x v="82"/>
    <x v="0"/>
    <x v="0"/>
    <d v="2017-03-17T00:00:00"/>
    <s v="1 @ 0 min"/>
    <x v="1145"/>
    <x v="20"/>
    <n v="2.9600000000000001E-2"/>
    <x v="2"/>
    <s v="decomission fountain temporarily to allow investigation of piping sources and fixtures to determine problem, develop corrective measures  (MS3)"/>
    <s v=" Ministry policy for daily flushing will continue until fixture results are within acceptable limits as determined by re-testing, advise school staff regarding purpose of decommission  or signage (PC3)"/>
    <m/>
    <m/>
    <m/>
    <d v="2017-04-04T00:00:00"/>
  </r>
  <r>
    <x v="15"/>
    <x v="15"/>
    <x v="375"/>
    <s v="T. Homma Elementary .5100 Brunswick Dr"/>
    <x v="82"/>
    <x v="0"/>
    <x v="0"/>
    <d v="2017-03-17T00:00:00"/>
    <s v="1 @ 0 min"/>
    <x v="1146"/>
    <x v="20"/>
    <n v="3.95E-2"/>
    <x v="2"/>
    <s v="MS3"/>
    <s v="PC3"/>
    <m/>
    <m/>
    <m/>
    <d v="2017-04-04T00:00:00"/>
  </r>
  <r>
    <x v="15"/>
    <x v="15"/>
    <x v="375"/>
    <s v="T. Homma Elementary .5100 Brunswick Dr"/>
    <x v="82"/>
    <x v="0"/>
    <x v="0"/>
    <d v="2017-03-17T00:00:00"/>
    <s v="1 @ 0 min"/>
    <x v="1147"/>
    <x v="20"/>
    <n v="7.2700000000000004E-3"/>
    <x v="0"/>
    <m/>
    <m/>
    <m/>
    <m/>
    <m/>
    <d v="2017-04-04T00:00:00"/>
  </r>
  <r>
    <x v="15"/>
    <x v="15"/>
    <x v="375"/>
    <s v="T. Homma Elementary .5100 Brunswick Dr"/>
    <x v="82"/>
    <x v="0"/>
    <x v="0"/>
    <d v="2017-03-17T00:00:00"/>
    <s v="1 @ 0 min"/>
    <x v="1148"/>
    <x v="20"/>
    <n v="3.7599999999999999E-3"/>
    <x v="0"/>
    <m/>
    <m/>
    <m/>
    <m/>
    <m/>
    <d v="2017-04-04T00:00:00"/>
  </r>
  <r>
    <x v="15"/>
    <x v="15"/>
    <x v="375"/>
    <s v="T. Homma Elementary .5100 Brunswick Dr"/>
    <x v="82"/>
    <x v="0"/>
    <x v="0"/>
    <d v="2017-03-17T00:00:00"/>
    <s v="1 @ 0 min"/>
    <x v="1149"/>
    <x v="20"/>
    <n v="9.2599999999999991E-3"/>
    <x v="0"/>
    <m/>
    <m/>
    <m/>
    <m/>
    <m/>
    <d v="2017-04-04T00:00:00"/>
  </r>
  <r>
    <x v="15"/>
    <x v="15"/>
    <x v="375"/>
    <s v="T. Homma Elementary .5100 Brunswick Dr"/>
    <x v="82"/>
    <x v="0"/>
    <x v="0"/>
    <d v="2017-03-17T00:00:00"/>
    <s v="1 @ 0 min"/>
    <x v="1150"/>
    <x v="20"/>
    <n v="3.0400000000000002E-3"/>
    <x v="0"/>
    <m/>
    <m/>
    <m/>
    <m/>
    <m/>
    <d v="2017-04-04T00:00:00"/>
  </r>
  <r>
    <x v="15"/>
    <x v="15"/>
    <x v="375"/>
    <s v="T. Homma Elementary .5100 Brunswick Dr"/>
    <x v="82"/>
    <x v="0"/>
    <x v="0"/>
    <d v="2017-03-17T00:00:00"/>
    <s v="1 @ 0 min"/>
    <x v="1151"/>
    <x v="20"/>
    <n v="4.4099999999999999E-3"/>
    <x v="0"/>
    <m/>
    <m/>
    <m/>
    <m/>
    <m/>
    <d v="2017-04-04T00:00:00"/>
  </r>
  <r>
    <x v="15"/>
    <x v="15"/>
    <x v="375"/>
    <s v="T. Homma Elementary .5100 Brunswick Dr"/>
    <x v="82"/>
    <x v="0"/>
    <x v="0"/>
    <d v="2017-03-17T00:00:00"/>
    <s v="1 @ 0 min"/>
    <x v="1152"/>
    <x v="20"/>
    <n v="7.77E-3"/>
    <x v="0"/>
    <m/>
    <m/>
    <m/>
    <m/>
    <m/>
    <d v="2017-04-04T00:00:00"/>
  </r>
  <r>
    <x v="15"/>
    <x v="15"/>
    <x v="375"/>
    <s v="T. Homma Elementary .5100 Brunswick Dr"/>
    <x v="82"/>
    <x v="0"/>
    <x v="0"/>
    <d v="2017-03-17T00:00:00"/>
    <s v="1 @ 0 min"/>
    <x v="1153"/>
    <x v="20"/>
    <n v="4.4299999999999999E-3"/>
    <x v="0"/>
    <m/>
    <m/>
    <m/>
    <m/>
    <m/>
    <d v="2017-04-04T00:00:00"/>
  </r>
  <r>
    <x v="15"/>
    <x v="15"/>
    <x v="375"/>
    <s v="T. Homma Elementary .5100 Brunswick Dr"/>
    <x v="82"/>
    <x v="0"/>
    <x v="0"/>
    <d v="2017-03-17T00:00:00"/>
    <s v="1 @ 0 min"/>
    <x v="1154"/>
    <x v="20"/>
    <n v="8.2900000000000005E-3"/>
    <x v="0"/>
    <m/>
    <m/>
    <m/>
    <m/>
    <m/>
    <d v="2017-04-04T00:00:00"/>
  </r>
  <r>
    <x v="15"/>
    <x v="15"/>
    <x v="375"/>
    <s v="T. Homma Elementary .5100 Brunswick Dr"/>
    <x v="82"/>
    <x v="0"/>
    <x v="0"/>
    <d v="2017-03-17T00:00:00"/>
    <s v="1 @ 0 min"/>
    <x v="1155"/>
    <x v="20"/>
    <n v="3.14E-3"/>
    <x v="0"/>
    <m/>
    <m/>
    <m/>
    <m/>
    <m/>
    <d v="2017-04-04T00:00:00"/>
  </r>
  <r>
    <x v="15"/>
    <x v="15"/>
    <x v="375"/>
    <s v="T. Homma Elementary .5100 Brunswick Dr"/>
    <x v="82"/>
    <x v="0"/>
    <x v="0"/>
    <d v="2017-03-17T00:00:00"/>
    <s v="1 @ 0 min"/>
    <x v="1156"/>
    <x v="20"/>
    <n v="1.21E-2"/>
    <x v="2"/>
    <s v="MS1"/>
    <s v="PC1"/>
    <m/>
    <m/>
    <m/>
    <d v="2017-04-04T00:00:00"/>
  </r>
  <r>
    <x v="15"/>
    <x v="15"/>
    <x v="375"/>
    <s v="T. Homma Elementary .5100 Brunswick Dr"/>
    <x v="82"/>
    <x v="0"/>
    <x v="0"/>
    <d v="2017-03-17T00:00:00"/>
    <s v="1 @ 0 min"/>
    <x v="1157"/>
    <x v="20"/>
    <n v="1.61E-2"/>
    <x v="2"/>
    <s v="MS1"/>
    <s v="PC1"/>
    <m/>
    <m/>
    <m/>
    <d v="2017-04-04T00:00:00"/>
  </r>
  <r>
    <x v="15"/>
    <x v="15"/>
    <x v="375"/>
    <s v="T. Homma Elementary .5100 Brunswick Dr"/>
    <x v="82"/>
    <x v="0"/>
    <x v="0"/>
    <d v="2017-03-17T00:00:00"/>
    <s v="1 @ 0 min"/>
    <x v="1158"/>
    <x v="20"/>
    <n v="2.2200000000000001E-2"/>
    <x v="2"/>
    <s v="MS1"/>
    <s v="PC1"/>
    <m/>
    <m/>
    <m/>
    <d v="2017-04-04T00:00:00"/>
  </r>
  <r>
    <x v="15"/>
    <x v="15"/>
    <x v="375"/>
    <s v="T. Homma Elementary .5100 Brunswick Dr"/>
    <x v="82"/>
    <x v="0"/>
    <x v="0"/>
    <d v="2017-03-17T00:00:00"/>
    <s v="1 @ 0 min"/>
    <x v="1159"/>
    <x v="20"/>
    <n v="2.04E-4"/>
    <x v="0"/>
    <m/>
    <m/>
    <m/>
    <m/>
    <m/>
    <d v="2017-04-04T00:00:00"/>
  </r>
  <r>
    <x v="15"/>
    <x v="15"/>
    <x v="375"/>
    <s v="T. Homma Elementary .5100 Brunswick Dr"/>
    <x v="82"/>
    <x v="0"/>
    <x v="0"/>
    <d v="2017-03-17T00:00:00"/>
    <s v="1 @ 0 min"/>
    <x v="1160"/>
    <x v="20"/>
    <n v="1.7799999999999999E-4"/>
    <x v="0"/>
    <m/>
    <m/>
    <m/>
    <m/>
    <m/>
    <d v="2017-04-04T00:00:00"/>
  </r>
  <r>
    <x v="15"/>
    <x v="15"/>
    <x v="376"/>
    <s v="J.N Burnett Secondary  5011 Granville Ave"/>
    <x v="75"/>
    <x v="0"/>
    <x v="0"/>
    <d v="2017-03-17T00:00:00"/>
    <s v="1 @ 0 min"/>
    <x v="1161"/>
    <x v="20"/>
    <n v="3.8199999999999998E-2"/>
    <x v="2"/>
    <s v="MS2"/>
    <s v="PC2"/>
    <m/>
    <m/>
    <m/>
    <d v="2017-04-04T00:00:00"/>
  </r>
  <r>
    <x v="15"/>
    <x v="15"/>
    <x v="376"/>
    <s v="J.N Burnett Secondary  5011 Granville Ave"/>
    <x v="75"/>
    <x v="0"/>
    <x v="0"/>
    <d v="2017-03-17T00:00:00"/>
    <s v="1 @ 0 min"/>
    <x v="1162"/>
    <x v="20"/>
    <n v="3.9100000000000003E-3"/>
    <x v="0"/>
    <m/>
    <m/>
    <m/>
    <m/>
    <m/>
    <d v="2017-04-04T00:00:00"/>
  </r>
  <r>
    <x v="15"/>
    <x v="15"/>
    <x v="376"/>
    <s v="J.N Burnett Secondary  5011 Granville Ave"/>
    <x v="75"/>
    <x v="0"/>
    <x v="0"/>
    <d v="2017-03-17T00:00:00"/>
    <s v="1 @ 0 min"/>
    <x v="1163"/>
    <x v="20"/>
    <n v="2.2000000000000001E-3"/>
    <x v="0"/>
    <m/>
    <m/>
    <m/>
    <m/>
    <m/>
    <d v="2017-04-04T00:00:00"/>
  </r>
  <r>
    <x v="15"/>
    <x v="15"/>
    <x v="376"/>
    <s v="J.N Burnett Secondary  5011 Granville Ave"/>
    <x v="75"/>
    <x v="0"/>
    <x v="0"/>
    <d v="2017-03-17T00:00:00"/>
    <s v="1 @ 0 min"/>
    <x v="1164"/>
    <x v="20"/>
    <n v="1.7899999999999999E-3"/>
    <x v="0"/>
    <m/>
    <m/>
    <m/>
    <m/>
    <m/>
    <d v="2017-04-04T00:00:00"/>
  </r>
  <r>
    <x v="15"/>
    <x v="15"/>
    <x v="376"/>
    <s v="J.N Burnett Secondary  5011 Granville Ave"/>
    <x v="75"/>
    <x v="0"/>
    <x v="0"/>
    <d v="2017-03-17T00:00:00"/>
    <s v="1 @ 0 min"/>
    <x v="1165"/>
    <x v="20"/>
    <n v="3.8000000000000002E-5"/>
    <x v="0"/>
    <m/>
    <m/>
    <m/>
    <m/>
    <m/>
    <d v="2017-04-04T00:00:00"/>
  </r>
  <r>
    <x v="15"/>
    <x v="15"/>
    <x v="376"/>
    <s v="J.N Burnett Secondary  5011 Granville Ave"/>
    <x v="75"/>
    <x v="0"/>
    <x v="0"/>
    <d v="2017-03-17T00:00:00"/>
    <s v="1 @ 0 min"/>
    <x v="1166"/>
    <x v="20"/>
    <n v="8.2899999999999998E-4"/>
    <x v="0"/>
    <m/>
    <m/>
    <m/>
    <m/>
    <m/>
    <d v="2017-04-04T00:00:00"/>
  </r>
  <r>
    <x v="15"/>
    <x v="15"/>
    <x v="376"/>
    <s v="J.N Burnett Secondary  5011 Granville Ave"/>
    <x v="75"/>
    <x v="0"/>
    <x v="0"/>
    <d v="2017-03-17T00:00:00"/>
    <s v="1 @ 0 min"/>
    <x v="1167"/>
    <x v="20"/>
    <n v="2.6700000000000002E-2"/>
    <x v="2"/>
    <s v="MS2"/>
    <s v="PC2"/>
    <m/>
    <m/>
    <m/>
    <d v="2017-04-04T00:00:00"/>
  </r>
  <r>
    <x v="15"/>
    <x v="15"/>
    <x v="376"/>
    <s v="J.N Burnett Secondary  5011 Granville Ave"/>
    <x v="75"/>
    <x v="0"/>
    <x v="0"/>
    <d v="2017-03-17T00:00:00"/>
    <s v="1 @ 0 min"/>
    <x v="1168"/>
    <x v="20"/>
    <n v="2.63E-2"/>
    <x v="2"/>
    <s v="MS2"/>
    <s v="PC2"/>
    <m/>
    <m/>
    <m/>
    <d v="2017-04-04T00:00:00"/>
  </r>
  <r>
    <x v="15"/>
    <x v="15"/>
    <x v="376"/>
    <s v="J.N Burnett Secondary  5011 Granville Ave"/>
    <x v="75"/>
    <x v="0"/>
    <x v="0"/>
    <d v="2017-03-17T00:00:00"/>
    <s v="1 @ 0 min"/>
    <x v="1169"/>
    <x v="20"/>
    <n v="6.7400000000000003E-3"/>
    <x v="0"/>
    <m/>
    <m/>
    <m/>
    <m/>
    <m/>
    <d v="2017-04-04T00:00:00"/>
  </r>
  <r>
    <x v="15"/>
    <x v="15"/>
    <x v="376"/>
    <s v="J.N Burnett Secondary  5011 Granville Ave"/>
    <x v="75"/>
    <x v="0"/>
    <x v="0"/>
    <d v="2017-03-17T00:00:00"/>
    <s v="1 @ 0 min"/>
    <x v="1170"/>
    <x v="20"/>
    <n v="2.4799999999999999E-2"/>
    <x v="2"/>
    <s v="MS2"/>
    <s v="PC2"/>
    <m/>
    <m/>
    <m/>
    <d v="2017-04-04T00:00:00"/>
  </r>
  <r>
    <x v="15"/>
    <x v="15"/>
    <x v="376"/>
    <s v="J.N Burnett Secondary  5011 Granville Ave"/>
    <x v="75"/>
    <x v="0"/>
    <x v="0"/>
    <d v="2017-03-17T00:00:00"/>
    <s v="1 @ 0 min"/>
    <x v="1171"/>
    <x v="20"/>
    <n v="6.1700000000000001E-3"/>
    <x v="0"/>
    <m/>
    <m/>
    <m/>
    <m/>
    <m/>
    <d v="2017-04-04T00:00:00"/>
  </r>
  <r>
    <x v="15"/>
    <x v="15"/>
    <x v="376"/>
    <s v="J.N Burnett Secondary  5011 Granville Ave"/>
    <x v="75"/>
    <x v="0"/>
    <x v="0"/>
    <d v="2017-03-17T00:00:00"/>
    <s v="1 @ 0 min"/>
    <x v="1172"/>
    <x v="20"/>
    <n v="7.2100000000000003E-3"/>
    <x v="0"/>
    <m/>
    <m/>
    <m/>
    <m/>
    <m/>
    <d v="2017-04-04T00:00:00"/>
  </r>
  <r>
    <x v="15"/>
    <x v="15"/>
    <x v="376"/>
    <s v="J.N Burnett Secondary  5011 Granville Ave"/>
    <x v="75"/>
    <x v="0"/>
    <x v="0"/>
    <d v="2017-03-17T00:00:00"/>
    <s v="1 @ 0 min"/>
    <x v="1173"/>
    <x v="20"/>
    <n v="2.2599999999999999E-4"/>
    <x v="0"/>
    <m/>
    <m/>
    <m/>
    <m/>
    <m/>
    <d v="2017-04-04T00:00:00"/>
  </r>
  <r>
    <x v="15"/>
    <x v="15"/>
    <x v="376"/>
    <s v="J.N Burnett Secondary  5011 Granville Ave"/>
    <x v="75"/>
    <x v="0"/>
    <x v="0"/>
    <d v="2017-03-17T00:00:00"/>
    <s v="1 @ 0 min"/>
    <x v="1174"/>
    <x v="20"/>
    <n v="2.48E-3"/>
    <x v="0"/>
    <m/>
    <m/>
    <m/>
    <m/>
    <m/>
    <d v="2017-04-04T00:00:00"/>
  </r>
  <r>
    <x v="15"/>
    <x v="15"/>
    <x v="376"/>
    <s v="J.N Burnett Secondary  5011 Granville Ave"/>
    <x v="81"/>
    <x v="0"/>
    <x v="0"/>
    <d v="2017-03-17T00:00:00"/>
    <s v="1 @ 0 min"/>
    <x v="1175"/>
    <x v="20"/>
    <n v="3.8E-3"/>
    <x v="0"/>
    <m/>
    <m/>
    <m/>
    <m/>
    <m/>
    <d v="2017-04-04T00:00:00"/>
  </r>
  <r>
    <x v="15"/>
    <x v="15"/>
    <x v="376"/>
    <s v="J.N Burnett Secondary  5011 Granville Ave"/>
    <x v="81"/>
    <x v="0"/>
    <x v="0"/>
    <d v="2017-03-17T00:00:00"/>
    <s v="1 @ 0 min"/>
    <x v="1176"/>
    <x v="20"/>
    <n v="1.9300000000000001E-2"/>
    <x v="2"/>
    <s v="MS1"/>
    <s v="PC1"/>
    <m/>
    <m/>
    <m/>
    <d v="2017-04-04T00:00:00"/>
  </r>
  <r>
    <x v="15"/>
    <x v="15"/>
    <x v="376"/>
    <s v="J.N Burnett Secondary  5011 Granville Ave"/>
    <x v="81"/>
    <x v="0"/>
    <x v="0"/>
    <d v="2017-03-17T00:00:00"/>
    <s v="1 @ 0 min"/>
    <x v="1177"/>
    <x v="20"/>
    <n v="9.2800000000000001E-3"/>
    <x v="0"/>
    <m/>
    <m/>
    <m/>
    <m/>
    <m/>
    <d v="2017-04-04T00:00:00"/>
  </r>
  <r>
    <x v="15"/>
    <x v="15"/>
    <x v="376"/>
    <s v="J.N Burnett Secondary  5011 Granville Ave"/>
    <x v="81"/>
    <x v="0"/>
    <x v="0"/>
    <d v="2017-03-17T00:00:00"/>
    <s v="1 @ 0 min"/>
    <x v="1178"/>
    <x v="20"/>
    <n v="1.3599999999999999E-2"/>
    <x v="2"/>
    <s v="MS1"/>
    <s v="PC1"/>
    <m/>
    <m/>
    <m/>
    <d v="2017-04-04T00:00:00"/>
  </r>
  <r>
    <x v="15"/>
    <x v="15"/>
    <x v="376"/>
    <s v="J.N Burnett Secondary  5011 Granville Ave"/>
    <x v="81"/>
    <x v="0"/>
    <x v="0"/>
    <d v="2017-03-17T00:00:00"/>
    <s v="1 @ 0 min"/>
    <x v="1179"/>
    <x v="20"/>
    <n v="3.3799999999999997E-2"/>
    <x v="2"/>
    <s v="MS1"/>
    <s v="PC1"/>
    <m/>
    <m/>
    <m/>
    <d v="2017-04-04T00:00:00"/>
  </r>
  <r>
    <x v="15"/>
    <x v="15"/>
    <x v="376"/>
    <s v="J.N Burnett Secondary  5011 Granville Ave"/>
    <x v="81"/>
    <x v="0"/>
    <x v="0"/>
    <d v="2017-03-17T00:00:00"/>
    <s v="1 @ 0 min"/>
    <x v="1180"/>
    <x v="20"/>
    <n v="5.9800000000000001E-3"/>
    <x v="0"/>
    <m/>
    <m/>
    <m/>
    <m/>
    <m/>
    <d v="2017-04-04T00:00:00"/>
  </r>
  <r>
    <x v="15"/>
    <x v="15"/>
    <x v="376"/>
    <s v="J.N Burnett Secondary  5011 Granville Ave"/>
    <x v="81"/>
    <x v="0"/>
    <x v="0"/>
    <d v="2017-03-17T00:00:00"/>
    <s v="1 @ 0 min"/>
    <x v="1181"/>
    <x v="20"/>
    <n v="1.4500000000000001E-2"/>
    <x v="2"/>
    <s v="MS1"/>
    <s v="PC1"/>
    <m/>
    <m/>
    <m/>
    <d v="2017-04-04T00:00:00"/>
  </r>
  <r>
    <x v="15"/>
    <x v="15"/>
    <x v="376"/>
    <s v="J.N Burnett Secondary  5011 Granville Ave"/>
    <x v="81"/>
    <x v="0"/>
    <x v="0"/>
    <d v="2017-03-17T00:00:00"/>
    <s v="1 @ 0 min"/>
    <x v="1182"/>
    <x v="20"/>
    <n v="4.2200000000000001E-2"/>
    <x v="2"/>
    <s v="MS1"/>
    <s v="PC1"/>
    <m/>
    <m/>
    <m/>
    <d v="2017-04-04T00:00:00"/>
  </r>
  <r>
    <x v="15"/>
    <x v="15"/>
    <x v="376"/>
    <s v="J.N Burnett Secondary  5011 Granville Ave"/>
    <x v="81"/>
    <x v="0"/>
    <x v="0"/>
    <d v="2017-03-17T00:00:00"/>
    <s v="1 @ 0 min"/>
    <x v="1183"/>
    <x v="20"/>
    <n v="1.85E-4"/>
    <x v="0"/>
    <m/>
    <m/>
    <m/>
    <m/>
    <m/>
    <d v="2017-04-04T00:00:00"/>
  </r>
  <r>
    <x v="15"/>
    <x v="15"/>
    <x v="376"/>
    <s v="J.N Burnett Secondary  5011 Granville Ave"/>
    <x v="81"/>
    <x v="0"/>
    <x v="0"/>
    <d v="2017-03-17T00:00:00"/>
    <s v="1 @ 0 min"/>
    <x v="1184"/>
    <x v="20"/>
    <n v="8.0199999999999994E-3"/>
    <x v="0"/>
    <m/>
    <m/>
    <m/>
    <m/>
    <m/>
    <d v="2017-04-04T00:00:00"/>
  </r>
  <r>
    <x v="15"/>
    <x v="15"/>
    <x v="376"/>
    <s v="J.N Burnett Secondary  5011 Granville Ave"/>
    <x v="81"/>
    <x v="0"/>
    <x v="0"/>
    <d v="2017-03-17T00:00:00"/>
    <s v="1 @ 0 min"/>
    <x v="1185"/>
    <x v="20"/>
    <n v="3.6099999999999999E-3"/>
    <x v="0"/>
    <m/>
    <m/>
    <m/>
    <m/>
    <m/>
    <d v="2017-04-04T00:00:00"/>
  </r>
  <r>
    <x v="15"/>
    <x v="15"/>
    <x v="376"/>
    <s v="J.N Burnett Secondary  5011 Granville Ave"/>
    <x v="81"/>
    <x v="0"/>
    <x v="0"/>
    <d v="2017-03-17T00:00:00"/>
    <s v="1 @ 0 min"/>
    <x v="1186"/>
    <x v="20"/>
    <n v="6.45E-3"/>
    <x v="0"/>
    <m/>
    <m/>
    <m/>
    <m/>
    <m/>
    <d v="2017-04-04T00:00:00"/>
  </r>
  <r>
    <x v="15"/>
    <x v="15"/>
    <x v="376"/>
    <s v="J.N Burnett Secondary  5011 Granville Ave"/>
    <x v="81"/>
    <x v="0"/>
    <x v="0"/>
    <d v="2017-03-17T00:00:00"/>
    <s v="1 @ 0 min"/>
    <x v="1187"/>
    <x v="20"/>
    <n v="8.7100000000000007E-3"/>
    <x v="0"/>
    <m/>
    <m/>
    <m/>
    <m/>
    <m/>
    <d v="2017-04-04T00:00:00"/>
  </r>
  <r>
    <x v="15"/>
    <x v="15"/>
    <x v="376"/>
    <s v="J.N Burnett Secondary  5011 Granville Ave"/>
    <x v="81"/>
    <x v="0"/>
    <x v="0"/>
    <d v="2017-03-17T00:00:00"/>
    <s v="1 @ 0 min"/>
    <x v="1188"/>
    <x v="20"/>
    <n v="2.33E-3"/>
    <x v="0"/>
    <m/>
    <m/>
    <m/>
    <m/>
    <m/>
    <d v="2017-04-04T00:00:00"/>
  </r>
  <r>
    <x v="15"/>
    <x v="15"/>
    <x v="376"/>
    <s v="J.N Burnett Secondary  5011 Granville Ave"/>
    <x v="81"/>
    <x v="0"/>
    <x v="0"/>
    <d v="2017-03-17T00:00:00"/>
    <s v="1 @ 0 min"/>
    <x v="1189"/>
    <x v="20"/>
    <n v="4.1700000000000001E-3"/>
    <x v="0"/>
    <m/>
    <m/>
    <m/>
    <m/>
    <m/>
    <d v="2017-04-04T00:00:00"/>
  </r>
  <r>
    <x v="15"/>
    <x v="15"/>
    <x v="376"/>
    <s v="J.N Burnett Secondary  5011 Granville Ave"/>
    <x v="81"/>
    <x v="0"/>
    <x v="0"/>
    <d v="2017-03-17T00:00:00"/>
    <s v="1 @ 0 min"/>
    <x v="1190"/>
    <x v="20"/>
    <n v="1.1100000000000001E-3"/>
    <x v="0"/>
    <m/>
    <m/>
    <m/>
    <m/>
    <m/>
    <d v="2017-04-04T00:00:00"/>
  </r>
  <r>
    <x v="15"/>
    <x v="15"/>
    <x v="376"/>
    <s v="J.N Burnett Secondary  5011 Granville Ave"/>
    <x v="81"/>
    <x v="0"/>
    <x v="0"/>
    <d v="2017-03-17T00:00:00"/>
    <s v="1 @ 0 min"/>
    <x v="1191"/>
    <x v="20"/>
    <n v="1.8699999999999999E-3"/>
    <x v="0"/>
    <m/>
    <m/>
    <m/>
    <m/>
    <m/>
    <d v="2017-04-04T00:00:00"/>
  </r>
  <r>
    <x v="15"/>
    <x v="15"/>
    <x v="376"/>
    <s v="J.N Burnett Secondary  5011 Granville Ave"/>
    <x v="81"/>
    <x v="0"/>
    <x v="0"/>
    <d v="2017-03-17T00:00:00"/>
    <s v="1 @ 0 min"/>
    <x v="1192"/>
    <x v="20"/>
    <n v="1.06E-3"/>
    <x v="0"/>
    <m/>
    <m/>
    <m/>
    <m/>
    <m/>
    <d v="2017-04-04T00:00:00"/>
  </r>
  <r>
    <x v="15"/>
    <x v="15"/>
    <x v="376"/>
    <s v="J.N Burnett Secondary  5011 Granville Ave"/>
    <x v="81"/>
    <x v="0"/>
    <x v="0"/>
    <d v="2017-03-17T00:00:00"/>
    <s v="1 @ 0 min"/>
    <x v="1193"/>
    <x v="20"/>
    <n v="2.2599999999999999E-3"/>
    <x v="0"/>
    <m/>
    <m/>
    <m/>
    <m/>
    <m/>
    <d v="2017-04-04T00:00:00"/>
  </r>
  <r>
    <x v="15"/>
    <x v="15"/>
    <x v="376"/>
    <s v="J.N Burnett Secondary  5011 Granville Ave"/>
    <x v="81"/>
    <x v="0"/>
    <x v="0"/>
    <d v="2017-03-17T00:00:00"/>
    <s v="1 @ 0 min"/>
    <x v="1194"/>
    <x v="20"/>
    <n v="8.0900000000000004E-4"/>
    <x v="0"/>
    <m/>
    <m/>
    <m/>
    <m/>
    <m/>
    <d v="2017-04-04T00:00:00"/>
  </r>
  <r>
    <x v="15"/>
    <x v="15"/>
    <x v="376"/>
    <s v="J.N Burnett Secondary  5011 Granville Ave"/>
    <x v="81"/>
    <x v="0"/>
    <x v="0"/>
    <d v="2017-03-17T00:00:00"/>
    <s v="1 @ 0 min"/>
    <x v="1195"/>
    <x v="20"/>
    <n v="1.4499999999999999E-3"/>
    <x v="0"/>
    <m/>
    <m/>
    <m/>
    <m/>
    <m/>
    <d v="2017-04-04T00:00:00"/>
  </r>
  <r>
    <x v="15"/>
    <x v="15"/>
    <x v="376"/>
    <s v="J.N Burnett Secondary  5011 Granville Ave"/>
    <x v="81"/>
    <x v="0"/>
    <x v="0"/>
    <d v="2017-03-17T00:00:00"/>
    <s v="1 @ 0 min"/>
    <x v="1196"/>
    <x v="20"/>
    <n v="1.83E-3"/>
    <x v="0"/>
    <m/>
    <m/>
    <m/>
    <m/>
    <m/>
    <d v="2017-04-04T00:00:00"/>
  </r>
  <r>
    <x v="15"/>
    <x v="15"/>
    <x v="376"/>
    <s v="J.N Burnett Secondary  5011 Granville Ave"/>
    <x v="81"/>
    <x v="0"/>
    <x v="0"/>
    <d v="2017-03-17T00:00:00"/>
    <s v="1 @ 0 min"/>
    <x v="1197"/>
    <x v="20"/>
    <n v="1.6299999999999999E-3"/>
    <x v="0"/>
    <m/>
    <m/>
    <m/>
    <m/>
    <m/>
    <d v="2017-04-04T00:00:00"/>
  </r>
  <r>
    <x v="15"/>
    <x v="15"/>
    <x v="376"/>
    <s v="J.N Burnett Secondary  5011 Granville Ave"/>
    <x v="81"/>
    <x v="0"/>
    <x v="0"/>
    <d v="2017-03-17T00:00:00"/>
    <s v="1 @ 0 min"/>
    <x v="1198"/>
    <x v="20"/>
    <n v="1.2899999999999999E-3"/>
    <x v="0"/>
    <m/>
    <m/>
    <m/>
    <m/>
    <m/>
    <d v="2017-04-04T00:00:00"/>
  </r>
  <r>
    <x v="15"/>
    <x v="15"/>
    <x v="376"/>
    <s v="J.N Burnett Secondary  5011 Granville Ave"/>
    <x v="81"/>
    <x v="0"/>
    <x v="0"/>
    <d v="2017-03-17T00:00:00"/>
    <s v="1 @ 0 min"/>
    <x v="1199"/>
    <x v="20"/>
    <n v="1.57E-3"/>
    <x v="0"/>
    <m/>
    <m/>
    <m/>
    <m/>
    <m/>
    <d v="2017-04-04T00:00:00"/>
  </r>
  <r>
    <x v="15"/>
    <x v="15"/>
    <x v="376"/>
    <s v="J.N Burnett Secondary  5011 Granville Ave"/>
    <x v="81"/>
    <x v="0"/>
    <x v="0"/>
    <d v="2017-03-17T00:00:00"/>
    <s v="1 @ 0 min"/>
    <x v="1200"/>
    <x v="20"/>
    <n v="5.7200000000000003E-4"/>
    <x v="0"/>
    <m/>
    <m/>
    <m/>
    <m/>
    <m/>
    <d v="2017-04-04T00:00:00"/>
  </r>
  <r>
    <x v="15"/>
    <x v="15"/>
    <x v="376"/>
    <s v="J.N Burnett Secondary  5011 Granville Ave"/>
    <x v="81"/>
    <x v="0"/>
    <x v="0"/>
    <d v="2017-03-17T00:00:00"/>
    <s v="1 @ 0 min"/>
    <x v="1201"/>
    <x v="20"/>
    <n v="8.8699999999999998E-4"/>
    <x v="0"/>
    <m/>
    <m/>
    <m/>
    <m/>
    <m/>
    <d v="2017-04-04T00:00:00"/>
  </r>
  <r>
    <x v="15"/>
    <x v="15"/>
    <x v="376"/>
    <s v="J.N Burnett Secondary  5011 Granville Ave"/>
    <x v="81"/>
    <x v="0"/>
    <x v="0"/>
    <d v="2017-03-17T00:00:00"/>
    <s v="1 @ 0 min"/>
    <x v="1202"/>
    <x v="20"/>
    <n v="1.49E-3"/>
    <x v="0"/>
    <m/>
    <m/>
    <m/>
    <m/>
    <m/>
    <d v="2017-04-04T00:00:00"/>
  </r>
  <r>
    <x v="15"/>
    <x v="15"/>
    <x v="376"/>
    <s v="J.N Burnett Secondary  5011 Granville Ave"/>
    <x v="81"/>
    <x v="0"/>
    <x v="0"/>
    <d v="2017-03-17T00:00:00"/>
    <s v="1 @ 0 min"/>
    <x v="1203"/>
    <x v="20"/>
    <n v="5.6899999999999995E-4"/>
    <x v="0"/>
    <m/>
    <m/>
    <m/>
    <m/>
    <m/>
    <d v="2017-04-04T00:00:00"/>
  </r>
  <r>
    <x v="15"/>
    <x v="15"/>
    <x v="377"/>
    <s v="J.N. Burnett 5011 Granville Ave"/>
    <x v="81"/>
    <x v="0"/>
    <x v="0"/>
    <d v="2017-03-17T00:00:00"/>
    <s v="1 @ 0 min"/>
    <x v="1204"/>
    <x v="20"/>
    <n v="7.1299999999999998E-4"/>
    <x v="0"/>
    <m/>
    <m/>
    <m/>
    <m/>
    <m/>
    <d v="2017-04-04T00:00:00"/>
  </r>
  <r>
    <x v="15"/>
    <x v="15"/>
    <x v="377"/>
    <s v="J.N. Burnett 5011 Granville Ave"/>
    <x v="81"/>
    <x v="0"/>
    <x v="0"/>
    <d v="2017-03-17T00:00:00"/>
    <s v="1 @ 0 min"/>
    <x v="1205"/>
    <x v="20"/>
    <n v="1.24E-3"/>
    <x v="0"/>
    <m/>
    <m/>
    <m/>
    <m/>
    <m/>
    <d v="2017-04-04T00:00:00"/>
  </r>
  <r>
    <x v="15"/>
    <x v="15"/>
    <x v="377"/>
    <s v="J.N. Burnett 5011 Granville Ave"/>
    <x v="81"/>
    <x v="0"/>
    <x v="0"/>
    <d v="2017-03-17T00:00:00"/>
    <s v="1 @ 0 min"/>
    <x v="1206"/>
    <x v="20"/>
    <n v="4.66E-4"/>
    <x v="0"/>
    <m/>
    <m/>
    <m/>
    <m/>
    <m/>
    <d v="2017-04-04T00:00:00"/>
  </r>
  <r>
    <x v="15"/>
    <x v="15"/>
    <x v="377"/>
    <s v="J.N. Burnett 5011 Granville Ave"/>
    <x v="81"/>
    <x v="0"/>
    <x v="0"/>
    <d v="2017-03-17T00:00:00"/>
    <s v="1 @ 0 min"/>
    <x v="1207"/>
    <x v="20"/>
    <n v="1.56E-3"/>
    <x v="0"/>
    <m/>
    <m/>
    <m/>
    <m/>
    <m/>
    <d v="2017-04-04T00:00:00"/>
  </r>
  <r>
    <x v="15"/>
    <x v="15"/>
    <x v="377"/>
    <s v="J.N. Burnett 5011 Granville Ave"/>
    <x v="81"/>
    <x v="0"/>
    <x v="0"/>
    <d v="2017-03-17T00:00:00"/>
    <s v="1 @ 0 min"/>
    <x v="1208"/>
    <x v="20"/>
    <n v="1.1199999999999999E-3"/>
    <x v="0"/>
    <m/>
    <m/>
    <m/>
    <m/>
    <m/>
    <d v="2017-04-04T00:00:00"/>
  </r>
  <r>
    <x v="15"/>
    <x v="15"/>
    <x v="377"/>
    <s v="J.N. Burnett 5011 Granville Ave"/>
    <x v="81"/>
    <x v="0"/>
    <x v="0"/>
    <d v="2017-03-17T00:00:00"/>
    <s v="1 @ 0 min"/>
    <x v="1209"/>
    <x v="20"/>
    <n v="0.255"/>
    <x v="2"/>
    <s v="investigate piping sources and fixtures to determine problem, develop corrective measures, install signage to prevent usage for drinking  (MS2)"/>
    <s v="advise school staff regarding purpose  of signage installation and share mitigation plan (PC2) "/>
    <m/>
    <m/>
    <m/>
    <d v="2017-04-04T00:00:00"/>
  </r>
  <r>
    <x v="15"/>
    <x v="15"/>
    <x v="377"/>
    <s v="J.N. Burnett 5011 Granville Ave"/>
    <x v="81"/>
    <x v="0"/>
    <x v="0"/>
    <d v="2017-03-17T00:00:00"/>
    <s v="1 @ 0 min"/>
    <x v="1210"/>
    <x v="20"/>
    <n v="1.49E-3"/>
    <x v="0"/>
    <m/>
    <m/>
    <m/>
    <m/>
    <m/>
    <d v="2017-04-04T00:00:00"/>
  </r>
  <r>
    <x v="15"/>
    <x v="15"/>
    <x v="377"/>
    <s v="J.N. Burnett 5011 Granville Ave"/>
    <x v="81"/>
    <x v="0"/>
    <x v="0"/>
    <d v="2017-03-17T00:00:00"/>
    <s v="1 @ 0 min"/>
    <x v="1211"/>
    <x v="20"/>
    <n v="1.0800000000000001E-2"/>
    <x v="2"/>
    <s v="install signage to prevent usage for drinking (MS1)  "/>
    <s v="advise school staff regarding purpose of signage installation  (PC1)"/>
    <m/>
    <m/>
    <m/>
    <d v="2017-04-04T00:00:00"/>
  </r>
  <r>
    <x v="15"/>
    <x v="15"/>
    <x v="377"/>
    <s v="J.N. Burnett 5011 Granville Ave"/>
    <x v="75"/>
    <x v="0"/>
    <x v="0"/>
    <d v="2017-03-17T00:00:00"/>
    <s v="1 @ 0 min"/>
    <x v="1212"/>
    <x v="20"/>
    <n v="5.4299999999999999E-3"/>
    <x v="0"/>
    <m/>
    <m/>
    <m/>
    <m/>
    <m/>
    <d v="2017-04-04T00:00:00"/>
  </r>
  <r>
    <x v="15"/>
    <x v="15"/>
    <x v="377"/>
    <s v="J.N. Burnett 5011 Granville Ave"/>
    <x v="75"/>
    <x v="0"/>
    <x v="0"/>
    <d v="2017-03-17T00:00:00"/>
    <s v="1 @ 0 min"/>
    <x v="1213"/>
    <x v="20"/>
    <n v="5.94E-3"/>
    <x v="0"/>
    <m/>
    <m/>
    <m/>
    <m/>
    <m/>
    <d v="2017-04-04T00:00:00"/>
  </r>
  <r>
    <x v="15"/>
    <x v="15"/>
    <x v="377"/>
    <s v="J.N. Burnett 5011 Granville Ave"/>
    <x v="75"/>
    <x v="0"/>
    <x v="0"/>
    <d v="2017-03-17T00:00:00"/>
    <s v="1 @ 0 min"/>
    <x v="1214"/>
    <x v="20"/>
    <n v="4.81E-3"/>
    <x v="0"/>
    <m/>
    <m/>
    <m/>
    <m/>
    <m/>
    <d v="2017-04-04T00:00:00"/>
  </r>
  <r>
    <x v="15"/>
    <x v="15"/>
    <x v="377"/>
    <s v="J.N. Burnett 5011 Granville Ave"/>
    <x v="75"/>
    <x v="0"/>
    <x v="0"/>
    <d v="2017-03-17T00:00:00"/>
    <s v="1 @ 0 min"/>
    <x v="1215"/>
    <x v="20"/>
    <n v="7.3200000000000001E-3"/>
    <x v="0"/>
    <m/>
    <m/>
    <m/>
    <m/>
    <m/>
    <d v="2017-04-04T00:00:00"/>
  </r>
  <r>
    <x v="15"/>
    <x v="15"/>
    <x v="377"/>
    <s v="J.N. Burnett 5011 Granville Ave"/>
    <x v="75"/>
    <x v="0"/>
    <x v="0"/>
    <d v="2017-03-17T00:00:00"/>
    <s v="1 @ 0 min"/>
    <x v="1216"/>
    <x v="20"/>
    <n v="7.1500000000000001E-3"/>
    <x v="0"/>
    <m/>
    <m/>
    <m/>
    <m/>
    <m/>
    <d v="2017-04-04T00:00:00"/>
  </r>
  <r>
    <x v="15"/>
    <x v="15"/>
    <x v="377"/>
    <s v="J.N. Burnett 5011 Granville Ave"/>
    <x v="75"/>
    <x v="0"/>
    <x v="0"/>
    <d v="2017-03-17T00:00:00"/>
    <s v="1 @ 0 min"/>
    <x v="1217"/>
    <x v="20"/>
    <n v="6.9300000000000004E-3"/>
    <x v="0"/>
    <m/>
    <m/>
    <m/>
    <m/>
    <m/>
    <d v="2017-04-04T00:00:00"/>
  </r>
  <r>
    <x v="15"/>
    <x v="15"/>
    <x v="377"/>
    <s v="J.N. Burnett 5011 Granville Ave"/>
    <x v="81"/>
    <x v="0"/>
    <x v="0"/>
    <d v="2017-03-17T00:00:00"/>
    <s v="1 @ 0 min"/>
    <x v="1218"/>
    <x v="20"/>
    <n v="5.2300000000000003E-3"/>
    <x v="0"/>
    <m/>
    <m/>
    <m/>
    <m/>
    <m/>
    <d v="2017-04-04T00:00:00"/>
  </r>
  <r>
    <x v="15"/>
    <x v="15"/>
    <x v="377"/>
    <s v="J.N. Burnett 5011 Granville Ave"/>
    <x v="75"/>
    <x v="0"/>
    <x v="0"/>
    <d v="2017-03-17T00:00:00"/>
    <s v="1 @ 0 min"/>
    <x v="1219"/>
    <x v="20"/>
    <n v="7.92E-3"/>
    <x v="0"/>
    <m/>
    <m/>
    <m/>
    <m/>
    <m/>
    <d v="2017-04-04T00:00:00"/>
  </r>
  <r>
    <x v="15"/>
    <x v="15"/>
    <x v="377"/>
    <s v="J.N. Burnett 5011 Granville Ave"/>
    <x v="75"/>
    <x v="0"/>
    <x v="0"/>
    <d v="2017-03-17T00:00:00"/>
    <s v="1 @ 0 min"/>
    <x v="1220"/>
    <x v="20"/>
    <n v="4.7699999999999999E-3"/>
    <x v="0"/>
    <m/>
    <m/>
    <m/>
    <m/>
    <m/>
    <d v="2017-04-04T00:00:00"/>
  </r>
  <r>
    <x v="15"/>
    <x v="15"/>
    <x v="377"/>
    <s v="J.N. Burnett 5011 Granville Ave"/>
    <x v="81"/>
    <x v="0"/>
    <x v="0"/>
    <d v="2017-03-17T00:00:00"/>
    <s v="1 @ 0 min"/>
    <x v="1221"/>
    <x v="20"/>
    <n v="3.0899999999999999E-3"/>
    <x v="0"/>
    <m/>
    <m/>
    <m/>
    <m/>
    <m/>
    <d v="2017-04-04T00:00:00"/>
  </r>
  <r>
    <x v="15"/>
    <x v="15"/>
    <x v="377"/>
    <s v="J.N. Burnett 5011 Granville Ave"/>
    <x v="75"/>
    <x v="0"/>
    <x v="0"/>
    <d v="2017-03-17T00:00:00"/>
    <s v="1 @ 0 min"/>
    <x v="1222"/>
    <x v="20"/>
    <n v="6.8199999999999997E-3"/>
    <x v="0"/>
    <m/>
    <m/>
    <m/>
    <m/>
    <m/>
    <d v="2017-04-04T00:00:00"/>
  </r>
  <r>
    <x v="15"/>
    <x v="15"/>
    <x v="377"/>
    <s v="J.N. Burnett 5011 Granville Ave"/>
    <x v="75"/>
    <x v="0"/>
    <x v="0"/>
    <d v="2017-03-17T00:00:00"/>
    <s v="1 @ 0 min"/>
    <x v="1223"/>
    <x v="20"/>
    <n v="7.1900000000000002E-3"/>
    <x v="0"/>
    <m/>
    <m/>
    <m/>
    <m/>
    <m/>
    <d v="2017-04-04T00:00:00"/>
  </r>
  <r>
    <x v="15"/>
    <x v="15"/>
    <x v="377"/>
    <s v="J.N. Burnett 5011 Granville Ave"/>
    <x v="75"/>
    <x v="0"/>
    <x v="0"/>
    <d v="2017-03-17T00:00:00"/>
    <s v="1 @ 0 min"/>
    <x v="1224"/>
    <x v="20"/>
    <n v="1.1100000000000001E-3"/>
    <x v="0"/>
    <m/>
    <m/>
    <m/>
    <m/>
    <m/>
    <d v="2017-04-04T00:00:00"/>
  </r>
  <r>
    <x v="15"/>
    <x v="15"/>
    <x v="377"/>
    <s v="J.N. Burnett 5011 Granville Ave"/>
    <x v="75"/>
    <x v="0"/>
    <x v="0"/>
    <d v="2017-03-17T00:00:00"/>
    <s v="1 @ 0 min"/>
    <x v="1225"/>
    <x v="20"/>
    <n v="4.5599999999999998E-3"/>
    <x v="0"/>
    <m/>
    <m/>
    <m/>
    <m/>
    <m/>
    <d v="2017-04-04T00:00:00"/>
  </r>
  <r>
    <x v="15"/>
    <x v="15"/>
    <x v="377"/>
    <s v="J.N. Burnett 5011 Granville Ave"/>
    <x v="75"/>
    <x v="0"/>
    <x v="0"/>
    <d v="2017-03-17T00:00:00"/>
    <s v="1 @ 0 min"/>
    <x v="1226"/>
    <x v="20"/>
    <n v="6.8799999999999998E-3"/>
    <x v="0"/>
    <m/>
    <m/>
    <m/>
    <m/>
    <m/>
    <d v="2017-04-04T00:00:00"/>
  </r>
  <r>
    <x v="15"/>
    <x v="15"/>
    <x v="377"/>
    <s v="J.N. Burnett 5011 Granville Ave"/>
    <x v="75"/>
    <x v="0"/>
    <x v="0"/>
    <d v="2017-03-17T00:00:00"/>
    <s v="1 @ 0 min"/>
    <x v="1227"/>
    <x v="20"/>
    <n v="6.0400000000000002E-3"/>
    <x v="0"/>
    <m/>
    <m/>
    <m/>
    <m/>
    <m/>
    <d v="2017-04-04T00:00:00"/>
  </r>
  <r>
    <x v="15"/>
    <x v="15"/>
    <x v="377"/>
    <s v="J.N. Burnett 5011 Granville Ave"/>
    <x v="75"/>
    <x v="0"/>
    <x v="0"/>
    <d v="2017-03-17T00:00:00"/>
    <s v="1 @ 0 min"/>
    <x v="1228"/>
    <x v="20"/>
    <n v="5.1799999999999997E-3"/>
    <x v="0"/>
    <m/>
    <m/>
    <m/>
    <m/>
    <m/>
    <d v="2017-04-04T00:00:00"/>
  </r>
  <r>
    <x v="15"/>
    <x v="15"/>
    <x v="377"/>
    <s v="J.N. Burnett 5011 Granville Ave"/>
    <x v="75"/>
    <x v="0"/>
    <x v="0"/>
    <d v="2017-03-17T00:00:00"/>
    <s v="1 @ 0 min"/>
    <x v="1229"/>
    <x v="20"/>
    <n v="1.61E-2"/>
    <x v="2"/>
    <s v="MS1"/>
    <s v="PC1"/>
    <m/>
    <m/>
    <m/>
    <d v="2017-04-04T00:00:00"/>
  </r>
  <r>
    <x v="15"/>
    <x v="15"/>
    <x v="377"/>
    <s v="J.N. Burnett 5011 Granville Ave"/>
    <x v="75"/>
    <x v="0"/>
    <x v="0"/>
    <d v="2017-03-17T00:00:00"/>
    <s v="1 @ 0 min"/>
    <x v="1230"/>
    <x v="20"/>
    <n v="4.2700000000000004E-3"/>
    <x v="0"/>
    <m/>
    <m/>
    <m/>
    <m/>
    <m/>
    <d v="2017-04-04T00:00:00"/>
  </r>
  <r>
    <x v="15"/>
    <x v="15"/>
    <x v="377"/>
    <s v="J.N. Burnett 5011 Granville Ave"/>
    <x v="75"/>
    <x v="0"/>
    <x v="0"/>
    <d v="2017-03-17T00:00:00"/>
    <s v="1 @ 0 min"/>
    <x v="1231"/>
    <x v="20"/>
    <n v="1.0699999999999999E-2"/>
    <x v="2"/>
    <s v="MS1"/>
    <s v="PC1"/>
    <m/>
    <m/>
    <m/>
    <d v="2017-04-04T00:00:00"/>
  </r>
  <r>
    <x v="15"/>
    <x v="15"/>
    <x v="377"/>
    <s v="J.N. Burnett 5011 Granville Ave"/>
    <x v="75"/>
    <x v="0"/>
    <x v="0"/>
    <d v="2017-03-17T00:00:00"/>
    <s v="1 @ 0 min"/>
    <x v="1232"/>
    <x v="20"/>
    <n v="4.3699999999999998E-3"/>
    <x v="0"/>
    <m/>
    <m/>
    <m/>
    <m/>
    <m/>
    <d v="2017-04-04T00:00:00"/>
  </r>
  <r>
    <x v="15"/>
    <x v="15"/>
    <x v="377"/>
    <s v="J.N. Burnett 5011 Granville Ave"/>
    <x v="75"/>
    <x v="0"/>
    <x v="0"/>
    <d v="2017-03-17T00:00:00"/>
    <s v="1 @ 0 min"/>
    <x v="1233"/>
    <x v="20"/>
    <n v="2.7299999999999998E-3"/>
    <x v="0"/>
    <m/>
    <m/>
    <m/>
    <m/>
    <m/>
    <d v="2017-04-04T00:00:00"/>
  </r>
  <r>
    <x v="15"/>
    <x v="15"/>
    <x v="377"/>
    <s v="J.N. Burnett 5011 Granville Ave"/>
    <x v="75"/>
    <x v="0"/>
    <x v="0"/>
    <d v="2017-03-17T00:00:00"/>
    <s v="1 @ 0 min"/>
    <x v="1234"/>
    <x v="20"/>
    <n v="1.09E-2"/>
    <x v="2"/>
    <s v="MS1"/>
    <s v="PC1"/>
    <m/>
    <m/>
    <m/>
    <d v="2017-04-04T00:00:00"/>
  </r>
  <r>
    <x v="15"/>
    <x v="15"/>
    <x v="377"/>
    <s v="J.N. Burnett 5011 Granville Ave"/>
    <x v="81"/>
    <x v="0"/>
    <x v="0"/>
    <d v="2017-03-17T00:00:00"/>
    <s v="1 @ 0 min"/>
    <x v="1235"/>
    <x v="20"/>
    <n v="1.0200000000000001E-3"/>
    <x v="0"/>
    <m/>
    <m/>
    <m/>
    <m/>
    <m/>
    <d v="2017-04-04T00:00:00"/>
  </r>
  <r>
    <x v="15"/>
    <x v="15"/>
    <x v="377"/>
    <s v="J.N. Burnett 5011 Granville Ave"/>
    <x v="75"/>
    <x v="0"/>
    <x v="0"/>
    <d v="2017-03-17T00:00:00"/>
    <s v="1 @ 0 min"/>
    <x v="1236"/>
    <x v="20"/>
    <n v="1.47E-3"/>
    <x v="0"/>
    <m/>
    <m/>
    <m/>
    <m/>
    <m/>
    <d v="2017-04-04T00:00:00"/>
  </r>
  <r>
    <x v="15"/>
    <x v="15"/>
    <x v="377"/>
    <s v="J.N. Burnett 5011 Granville Ave"/>
    <x v="75"/>
    <x v="0"/>
    <x v="0"/>
    <d v="2017-03-17T00:00:00"/>
    <s v="1 @ 0 min"/>
    <x v="1237"/>
    <x v="20"/>
    <n v="7.92E-3"/>
    <x v="0"/>
    <m/>
    <m/>
    <m/>
    <m/>
    <m/>
    <d v="2017-04-04T00:00:00"/>
  </r>
  <r>
    <x v="15"/>
    <x v="15"/>
    <x v="377"/>
    <s v="J.N. Burnett 5011 Granville Ave"/>
    <x v="75"/>
    <x v="0"/>
    <x v="0"/>
    <d v="2017-03-17T00:00:00"/>
    <s v="1 @ 0 min"/>
    <x v="1238"/>
    <x v="20"/>
    <n v="1.39E-3"/>
    <x v="0"/>
    <m/>
    <m/>
    <m/>
    <m/>
    <m/>
    <d v="2017-04-04T00:00:00"/>
  </r>
  <r>
    <x v="15"/>
    <x v="15"/>
    <x v="377"/>
    <s v="J.N. Burnett 5011 Granville Ave"/>
    <x v="75"/>
    <x v="0"/>
    <x v="0"/>
    <d v="2017-03-17T00:00:00"/>
    <s v="1 @ 0 min"/>
    <x v="1239"/>
    <x v="20"/>
    <n v="5.5599999999999998E-3"/>
    <x v="0"/>
    <m/>
    <m/>
    <m/>
    <m/>
    <m/>
    <d v="2017-04-04T00:00:00"/>
  </r>
  <r>
    <x v="15"/>
    <x v="15"/>
    <x v="377"/>
    <s v="J.N. Burnett 5011 Granville Ave"/>
    <x v="75"/>
    <x v="0"/>
    <x v="0"/>
    <d v="2017-03-17T00:00:00"/>
    <s v="1 @ 0 min"/>
    <x v="1240"/>
    <x v="20"/>
    <n v="2.0400000000000001E-3"/>
    <x v="0"/>
    <m/>
    <m/>
    <m/>
    <m/>
    <m/>
    <d v="2017-04-04T00:00:00"/>
  </r>
  <r>
    <x v="15"/>
    <x v="15"/>
    <x v="377"/>
    <s v="J.N. Burnett 5011 Granville Ave"/>
    <x v="75"/>
    <x v="0"/>
    <x v="0"/>
    <d v="2017-03-17T00:00:00"/>
    <s v="1 @ 0 min"/>
    <x v="1241"/>
    <x v="20"/>
    <n v="3.49E-3"/>
    <x v="0"/>
    <m/>
    <m/>
    <m/>
    <m/>
    <m/>
    <d v="2017-04-04T00:00:00"/>
  </r>
  <r>
    <x v="15"/>
    <x v="15"/>
    <x v="377"/>
    <s v="J.N. Burnett 5011 Granville Ave"/>
    <x v="75"/>
    <x v="0"/>
    <x v="0"/>
    <d v="2017-03-17T00:00:00"/>
    <s v="1 @ 0 min"/>
    <x v="1242"/>
    <x v="20"/>
    <n v="7.3899999999999997E-4"/>
    <x v="0"/>
    <m/>
    <m/>
    <m/>
    <m/>
    <m/>
    <d v="2017-04-04T00:00:00"/>
  </r>
  <r>
    <x v="15"/>
    <x v="15"/>
    <x v="377"/>
    <s v="J.N. Burnett 5011 Granville Ave"/>
    <x v="75"/>
    <x v="0"/>
    <x v="0"/>
    <d v="2017-03-17T00:00:00"/>
    <s v="1 @ 0 min"/>
    <x v="1243"/>
    <x v="20"/>
    <n v="4.2900000000000004E-3"/>
    <x v="0"/>
    <m/>
    <m/>
    <m/>
    <m/>
    <m/>
    <d v="2017-04-04T00:00:00"/>
  </r>
  <r>
    <x v="15"/>
    <x v="15"/>
    <x v="377"/>
    <s v="J.N. Burnett 5011 Granville Ave"/>
    <x v="75"/>
    <x v="0"/>
    <x v="0"/>
    <d v="2017-03-17T00:00:00"/>
    <s v="1 @ 0 min"/>
    <x v="1244"/>
    <x v="20"/>
    <n v="2.5999999999999998E-4"/>
    <x v="0"/>
    <m/>
    <m/>
    <m/>
    <m/>
    <m/>
    <d v="2017-04-04T00:00:00"/>
  </r>
  <r>
    <x v="15"/>
    <x v="15"/>
    <x v="377"/>
    <s v="J.N. Burnett 5011 Granville Ave"/>
    <x v="75"/>
    <x v="0"/>
    <x v="0"/>
    <d v="2017-03-17T00:00:00"/>
    <s v="1 @ 0 min"/>
    <x v="1245"/>
    <x v="20"/>
    <n v="2.3800000000000002E-3"/>
    <x v="0"/>
    <m/>
    <m/>
    <m/>
    <m/>
    <m/>
    <d v="2017-04-04T00:00:00"/>
  </r>
  <r>
    <x v="15"/>
    <x v="15"/>
    <x v="377"/>
    <s v="J.N. Burnett 5011 Granville Ave"/>
    <x v="75"/>
    <x v="0"/>
    <x v="0"/>
    <d v="2017-03-17T00:00:00"/>
    <s v="1 @ 0 min"/>
    <x v="1246"/>
    <x v="20"/>
    <n v="2.5999999999999999E-3"/>
    <x v="0"/>
    <m/>
    <m/>
    <m/>
    <m/>
    <m/>
    <d v="2017-04-04T00:00:00"/>
  </r>
  <r>
    <x v="15"/>
    <x v="15"/>
    <x v="377"/>
    <s v="J.N. Burnett 5011 Granville Ave"/>
    <x v="75"/>
    <x v="0"/>
    <x v="0"/>
    <d v="2017-03-17T00:00:00"/>
    <s v="1 @ 0 min"/>
    <x v="1247"/>
    <x v="20"/>
    <n v="1.8799999999999999E-3"/>
    <x v="0"/>
    <m/>
    <m/>
    <m/>
    <m/>
    <m/>
    <d v="2017-04-04T00:00:00"/>
  </r>
  <r>
    <x v="15"/>
    <x v="15"/>
    <x v="377"/>
    <s v="J.N. Burnett 5011 Granville Ave"/>
    <x v="75"/>
    <x v="0"/>
    <x v="0"/>
    <d v="2017-03-17T00:00:00"/>
    <s v="1 @ 0 min"/>
    <x v="1248"/>
    <x v="20"/>
    <n v="2.3400000000000001E-3"/>
    <x v="0"/>
    <m/>
    <m/>
    <m/>
    <m/>
    <m/>
    <d v="2017-04-04T00:00:00"/>
  </r>
  <r>
    <x v="15"/>
    <x v="15"/>
    <x v="377"/>
    <s v="J.N. Burnett 5011 Granville Ave"/>
    <x v="75"/>
    <x v="0"/>
    <x v="0"/>
    <d v="2017-03-17T00:00:00"/>
    <s v="1 @ 0 min"/>
    <x v="1249"/>
    <x v="20"/>
    <n v="1.7999999999999999E-2"/>
    <x v="2"/>
    <s v="MS1"/>
    <s v="PC1"/>
    <m/>
    <m/>
    <m/>
    <d v="2017-04-04T00:00:00"/>
  </r>
  <r>
    <x v="15"/>
    <x v="15"/>
    <x v="377"/>
    <s v="J.N. Burnett 5011 Granville Ave"/>
    <x v="75"/>
    <x v="0"/>
    <x v="0"/>
    <d v="2017-03-17T00:00:00"/>
    <s v="1 @ 0 min"/>
    <x v="1250"/>
    <x v="20"/>
    <n v="2.0899999999999998E-2"/>
    <x v="2"/>
    <s v="decomission fountain temporarily to allow investigation of piping sources and fixtures to determine problem, develop corrective measures  (MS3)"/>
    <s v=" Ministry policy for daily flushing will continue until fixture results are within acceptable limits as determined by re-testing, advise school staff regarding purpose of decommission  or signage (PC3)"/>
    <m/>
    <m/>
    <m/>
    <d v="2017-04-04T00:00:00"/>
  </r>
  <r>
    <x v="15"/>
    <x v="15"/>
    <x v="377"/>
    <s v="J.N. Burnett 5011 Granville Ave"/>
    <x v="75"/>
    <x v="0"/>
    <x v="0"/>
    <d v="2017-03-17T00:00:00"/>
    <s v="1 @ 0 min"/>
    <x v="1251"/>
    <x v="20"/>
    <n v="1.1999999999999999E-3"/>
    <x v="0"/>
    <m/>
    <m/>
    <m/>
    <m/>
    <m/>
    <d v="2017-04-04T00:00:00"/>
  </r>
  <r>
    <x v="15"/>
    <x v="15"/>
    <x v="377"/>
    <s v="J.N. Burnett 5011 Granville Ave"/>
    <x v="81"/>
    <x v="0"/>
    <x v="0"/>
    <d v="2017-03-17T00:00:00"/>
    <s v="1 @ 0 min"/>
    <x v="1252"/>
    <x v="20"/>
    <n v="2.31E-3"/>
    <x v="0"/>
    <m/>
    <m/>
    <m/>
    <m/>
    <m/>
    <d v="2017-04-04T00:00:00"/>
  </r>
  <r>
    <x v="15"/>
    <x v="15"/>
    <x v="377"/>
    <s v="J.N. Burnett 5011 Granville Ave"/>
    <x v="81"/>
    <x v="0"/>
    <x v="0"/>
    <d v="2017-03-17T00:00:00"/>
    <s v="1 @ 0 min"/>
    <x v="1253"/>
    <x v="20"/>
    <n v="2.2499999999999998E-3"/>
    <x v="0"/>
    <m/>
    <m/>
    <m/>
    <m/>
    <m/>
    <d v="2017-04-04T00:00:00"/>
  </r>
  <r>
    <x v="15"/>
    <x v="15"/>
    <x v="377"/>
    <s v="J.N. Burnett 5011 Granville Ave"/>
    <x v="81"/>
    <x v="0"/>
    <x v="0"/>
    <d v="2017-03-17T00:00:00"/>
    <s v="1 @ 0 min"/>
    <x v="1254"/>
    <x v="20"/>
    <n v="3.2100000000000002E-3"/>
    <x v="0"/>
    <m/>
    <m/>
    <m/>
    <m/>
    <m/>
    <d v="2017-04-04T00:00:00"/>
  </r>
  <r>
    <x v="15"/>
    <x v="15"/>
    <x v="377"/>
    <s v="J.N. Burnett 5011 Granville Ave"/>
    <x v="75"/>
    <x v="0"/>
    <x v="0"/>
    <d v="2017-03-17T00:00:00"/>
    <s v="1 @ 0 min"/>
    <x v="1255"/>
    <x v="20"/>
    <n v="5.1700000000000001E-3"/>
    <x v="0"/>
    <m/>
    <m/>
    <m/>
    <m/>
    <m/>
    <d v="2017-04-04T00:00:00"/>
  </r>
  <r>
    <x v="15"/>
    <x v="15"/>
    <x v="377"/>
    <s v="J.N. Burnett 5011 Granville Ave"/>
    <x v="75"/>
    <x v="0"/>
    <x v="0"/>
    <d v="2017-03-17T00:00:00"/>
    <s v="1 @ 0 min"/>
    <x v="1256"/>
    <x v="20"/>
    <n v="4.9399999999999999E-3"/>
    <x v="0"/>
    <m/>
    <m/>
    <m/>
    <m/>
    <m/>
    <d v="2017-04-04T00:00:00"/>
  </r>
  <r>
    <x v="15"/>
    <x v="15"/>
    <x v="377"/>
    <s v="J.N. Burnett 5011 Granville Ave"/>
    <x v="75"/>
    <x v="0"/>
    <x v="0"/>
    <d v="2017-03-17T00:00:00"/>
    <s v="1 @ 0 min"/>
    <x v="1257"/>
    <x v="20"/>
    <n v="4.9100000000000003E-3"/>
    <x v="0"/>
    <m/>
    <m/>
    <m/>
    <m/>
    <m/>
    <d v="2017-04-04T00:00:00"/>
  </r>
  <r>
    <x v="15"/>
    <x v="15"/>
    <x v="377"/>
    <s v="J.N. Burnett 5011 Granville Ave"/>
    <x v="81"/>
    <x v="0"/>
    <x v="0"/>
    <d v="2017-03-17T00:00:00"/>
    <s v="1 @ 0 min"/>
    <x v="1258"/>
    <x v="20"/>
    <n v="1.2999999999999999E-3"/>
    <x v="0"/>
    <m/>
    <m/>
    <m/>
    <m/>
    <m/>
    <d v="2017-04-04T00:00:00"/>
  </r>
  <r>
    <x v="15"/>
    <x v="15"/>
    <x v="377"/>
    <s v="J.N. Burnett 5011 Granville Ave"/>
    <x v="81"/>
    <x v="0"/>
    <x v="0"/>
    <d v="2017-03-17T00:00:00"/>
    <s v="1 @ 0 min"/>
    <x v="1259"/>
    <x v="20"/>
    <n v="1.0200000000000001E-3"/>
    <x v="0"/>
    <m/>
    <m/>
    <m/>
    <m/>
    <m/>
    <d v="2017-04-04T00:00:00"/>
  </r>
  <r>
    <x v="15"/>
    <x v="15"/>
    <x v="377"/>
    <s v="J.N. Burnett 5011 Granville Ave"/>
    <x v="81"/>
    <x v="0"/>
    <x v="0"/>
    <d v="2017-03-17T00:00:00"/>
    <s v="1 @ 0 min"/>
    <x v="1260"/>
    <x v="20"/>
    <n v="2.7200000000000002E-3"/>
    <x v="0"/>
    <m/>
    <m/>
    <m/>
    <m/>
    <m/>
    <d v="2017-04-04T00:00:00"/>
  </r>
  <r>
    <x v="15"/>
    <x v="15"/>
    <x v="377"/>
    <s v="J.N. Burnett 5011 Granville Ave"/>
    <x v="81"/>
    <x v="0"/>
    <x v="0"/>
    <d v="2017-03-17T00:00:00"/>
    <s v="1 @ 0 min"/>
    <x v="1261"/>
    <x v="20"/>
    <n v="4.5500000000000002E-3"/>
    <x v="0"/>
    <m/>
    <m/>
    <m/>
    <m/>
    <m/>
    <d v="2017-04-04T00:00:00"/>
  </r>
  <r>
    <x v="15"/>
    <x v="15"/>
    <x v="377"/>
    <s v="J.N. Burnett 5011 Granville Ave"/>
    <x v="81"/>
    <x v="0"/>
    <x v="0"/>
    <d v="2017-03-17T00:00:00"/>
    <s v="1 @ 0 min"/>
    <x v="1262"/>
    <x v="20"/>
    <n v="9.7499999999999996E-4"/>
    <x v="0"/>
    <m/>
    <m/>
    <m/>
    <m/>
    <m/>
    <d v="2017-04-04T00:00:00"/>
  </r>
  <r>
    <x v="15"/>
    <x v="15"/>
    <x v="377"/>
    <s v="J.N. Burnett 5011 Granville Ave"/>
    <x v="81"/>
    <x v="0"/>
    <x v="0"/>
    <d v="2017-03-17T00:00:00"/>
    <s v="1 @ 0 min"/>
    <x v="1263"/>
    <x v="20"/>
    <n v="5.5199999999999997E-4"/>
    <x v="0"/>
    <m/>
    <m/>
    <m/>
    <m/>
    <m/>
    <d v="2017-04-04T00:00:00"/>
  </r>
  <r>
    <x v="15"/>
    <x v="15"/>
    <x v="377"/>
    <s v="J.N. Burnett 5011 Granville Ave"/>
    <x v="81"/>
    <x v="0"/>
    <x v="0"/>
    <d v="2017-03-17T00:00:00"/>
    <s v="1 @ 0 min"/>
    <x v="1264"/>
    <x v="20"/>
    <n v="1.0300000000000001E-3"/>
    <x v="0"/>
    <m/>
    <m/>
    <m/>
    <m/>
    <m/>
    <d v="2017-04-04T00:00:00"/>
  </r>
  <r>
    <x v="15"/>
    <x v="15"/>
    <x v="377"/>
    <s v="J.N. Burnett 5011 Granville Ave"/>
    <x v="81"/>
    <x v="0"/>
    <x v="0"/>
    <d v="2017-03-17T00:00:00"/>
    <s v="1 @ 0 min"/>
    <x v="1265"/>
    <x v="20"/>
    <n v="1.58E-3"/>
    <x v="0"/>
    <m/>
    <m/>
    <m/>
    <m/>
    <m/>
    <d v="2017-04-04T00:00:00"/>
  </r>
  <r>
    <x v="15"/>
    <x v="15"/>
    <x v="377"/>
    <s v="J.N. Burnett 5011 Granville Ave"/>
    <x v="81"/>
    <x v="0"/>
    <x v="0"/>
    <d v="2017-03-17T00:00:00"/>
    <s v="1 @ 0 min"/>
    <x v="1266"/>
    <x v="20"/>
    <n v="5.71E-4"/>
    <x v="0"/>
    <m/>
    <m/>
    <m/>
    <m/>
    <m/>
    <d v="2017-04-04T00:00:00"/>
  </r>
  <r>
    <x v="15"/>
    <x v="15"/>
    <x v="377"/>
    <s v="J.N. Burnett 5011 Granville Ave"/>
    <x v="81"/>
    <x v="0"/>
    <x v="0"/>
    <d v="2017-03-17T00:00:00"/>
    <s v="1 @ 0 min"/>
    <x v="1267"/>
    <x v="20"/>
    <n v="5.4000000000000001E-4"/>
    <x v="0"/>
    <m/>
    <m/>
    <m/>
    <m/>
    <m/>
    <d v="2017-04-04T00:00:00"/>
  </r>
  <r>
    <x v="15"/>
    <x v="15"/>
    <x v="377"/>
    <s v="J.N. Burnett 5011 Granville Ave"/>
    <x v="81"/>
    <x v="0"/>
    <x v="0"/>
    <d v="2017-03-17T00:00:00"/>
    <s v="1 @ 0 min"/>
    <x v="1268"/>
    <x v="20"/>
    <n v="1.24E-3"/>
    <x v="0"/>
    <m/>
    <m/>
    <m/>
    <m/>
    <m/>
    <d v="2017-04-04T00:00:00"/>
  </r>
  <r>
    <x v="15"/>
    <x v="15"/>
    <x v="377"/>
    <s v="J.N. Burnett 5011 Granville Ave"/>
    <x v="81"/>
    <x v="0"/>
    <x v="0"/>
    <d v="2017-03-17T00:00:00"/>
    <s v="1 @ 0 min"/>
    <x v="1269"/>
    <x v="20"/>
    <n v="6.3900000000000003E-4"/>
    <x v="0"/>
    <m/>
    <m/>
    <m/>
    <m/>
    <m/>
    <d v="2017-04-04T00:00:00"/>
  </r>
  <r>
    <x v="15"/>
    <x v="15"/>
    <x v="377"/>
    <s v="J.N. Burnett 5011 Granville Ave"/>
    <x v="81"/>
    <x v="0"/>
    <x v="0"/>
    <d v="2017-03-17T00:00:00"/>
    <s v="1 @ 0 min"/>
    <x v="1270"/>
    <x v="20"/>
    <n v="6.2600000000000004E-4"/>
    <x v="0"/>
    <m/>
    <m/>
    <m/>
    <m/>
    <m/>
    <d v="2017-04-04T00:00:00"/>
  </r>
  <r>
    <x v="15"/>
    <x v="15"/>
    <x v="377"/>
    <s v="J.N. Burnett 5011 Granville Ave"/>
    <x v="81"/>
    <x v="0"/>
    <x v="0"/>
    <d v="2017-03-17T00:00:00"/>
    <s v="1 @ 0 min"/>
    <x v="1271"/>
    <x v="20"/>
    <n v="8.8699999999999998E-4"/>
    <x v="0"/>
    <m/>
    <m/>
    <m/>
    <m/>
    <m/>
    <d v="2017-04-04T00:00:00"/>
  </r>
  <r>
    <x v="15"/>
    <x v="15"/>
    <x v="377"/>
    <s v="J.N. Burnett 5011 Granville Ave"/>
    <x v="81"/>
    <x v="0"/>
    <x v="0"/>
    <d v="2017-03-17T00:00:00"/>
    <s v="1 @ 0 min"/>
    <x v="1272"/>
    <x v="20"/>
    <n v="1.5299999999999999E-3"/>
    <x v="0"/>
    <m/>
    <m/>
    <m/>
    <m/>
    <m/>
    <d v="2017-04-04T00:00:00"/>
  </r>
  <r>
    <x v="15"/>
    <x v="15"/>
    <x v="377"/>
    <s v="J.N. Burnett 5011 Granville Ave"/>
    <x v="81"/>
    <x v="0"/>
    <x v="0"/>
    <d v="2017-03-17T00:00:00"/>
    <s v="1 @ 0 min"/>
    <x v="1273"/>
    <x v="20"/>
    <n v="8.2200000000000003E-4"/>
    <x v="0"/>
    <m/>
    <m/>
    <m/>
    <m/>
    <m/>
    <d v="2017-04-04T00:00:00"/>
  </r>
  <r>
    <x v="15"/>
    <x v="15"/>
    <x v="377"/>
    <s v="J.N. Burnett 5011 Granville Ave"/>
    <x v="81"/>
    <x v="0"/>
    <x v="0"/>
    <d v="2017-03-17T00:00:00"/>
    <s v="1 @ 0 min"/>
    <x v="1274"/>
    <x v="20"/>
    <n v="2.4599999999999999E-3"/>
    <x v="0"/>
    <m/>
    <m/>
    <m/>
    <m/>
    <m/>
    <d v="2017-04-04T00:00:00"/>
  </r>
  <r>
    <x v="15"/>
    <x v="15"/>
    <x v="377"/>
    <s v="J.N. Burnett 5011 Granville Ave"/>
    <x v="81"/>
    <x v="0"/>
    <x v="0"/>
    <d v="2017-03-17T00:00:00"/>
    <s v="1 @ 0 min"/>
    <x v="1275"/>
    <x v="20"/>
    <n v="1.66E-3"/>
    <x v="0"/>
    <m/>
    <m/>
    <m/>
    <m/>
    <m/>
    <d v="2017-04-04T00:00:00"/>
  </r>
  <r>
    <x v="15"/>
    <x v="15"/>
    <x v="377"/>
    <s v="J.N. Burnett 5011 Granville Ave"/>
    <x v="81"/>
    <x v="0"/>
    <x v="0"/>
    <d v="2017-03-17T00:00:00"/>
    <s v="1 @ 0 min"/>
    <x v="1276"/>
    <x v="20"/>
    <n v="1.07E-3"/>
    <x v="0"/>
    <m/>
    <m/>
    <m/>
    <m/>
    <m/>
    <d v="2017-04-04T00:00:00"/>
  </r>
  <r>
    <x v="15"/>
    <x v="15"/>
    <x v="377"/>
    <s v="J.N. Burnett 5011 Granville Ave"/>
    <x v="81"/>
    <x v="0"/>
    <x v="0"/>
    <d v="2017-03-17T00:00:00"/>
    <s v="1 @ 0 min"/>
    <x v="1277"/>
    <x v="20"/>
    <n v="9.6900000000000003E-4"/>
    <x v="0"/>
    <m/>
    <m/>
    <m/>
    <m/>
    <m/>
    <d v="2017-04-04T00:00:00"/>
  </r>
  <r>
    <x v="15"/>
    <x v="15"/>
    <x v="377"/>
    <s v="J.N. Burnett 5011 Granville Ave"/>
    <x v="81"/>
    <x v="0"/>
    <x v="0"/>
    <d v="2017-03-17T00:00:00"/>
    <s v="1 @ 0 min"/>
    <x v="1278"/>
    <x v="20"/>
    <n v="2.49E-3"/>
    <x v="0"/>
    <m/>
    <m/>
    <m/>
    <m/>
    <m/>
    <d v="2017-04-04T00:00:00"/>
  </r>
  <r>
    <x v="15"/>
    <x v="15"/>
    <x v="377"/>
    <s v="J.N. Burnett 5011 Granville Ave"/>
    <x v="81"/>
    <x v="0"/>
    <x v="0"/>
    <d v="2017-03-17T00:00:00"/>
    <s v="1 @ 0 min"/>
    <x v="1279"/>
    <x v="20"/>
    <n v="1.25E-3"/>
    <x v="0"/>
    <m/>
    <m/>
    <m/>
    <m/>
    <m/>
    <d v="2017-04-04T00:00:00"/>
  </r>
  <r>
    <x v="15"/>
    <x v="15"/>
    <x v="377"/>
    <s v="J.N. Burnett 5011 Granville Ave"/>
    <x v="81"/>
    <x v="0"/>
    <x v="0"/>
    <d v="2017-03-17T00:00:00"/>
    <s v="1 @ 0 min"/>
    <x v="1280"/>
    <x v="20"/>
    <n v="6.7799999999999996E-3"/>
    <x v="0"/>
    <m/>
    <m/>
    <m/>
    <m/>
    <m/>
    <d v="2017-04-04T00:00:00"/>
  </r>
  <r>
    <x v="15"/>
    <x v="15"/>
    <x v="377"/>
    <s v="J.N. Burnett 5011 Granville Ave"/>
    <x v="81"/>
    <x v="0"/>
    <x v="0"/>
    <d v="2017-03-17T00:00:00"/>
    <s v="1 @ 0 min"/>
    <x v="1281"/>
    <x v="20"/>
    <n v="9.6199999999999996E-4"/>
    <x v="0"/>
    <m/>
    <m/>
    <m/>
    <m/>
    <m/>
    <d v="2017-04-04T00:00:00"/>
  </r>
  <r>
    <x v="15"/>
    <x v="15"/>
    <x v="377"/>
    <s v="J.N. Burnett 5011 Granville Ave"/>
    <x v="81"/>
    <x v="0"/>
    <x v="0"/>
    <d v="2017-03-17T00:00:00"/>
    <s v="1 @ 0 min"/>
    <x v="1282"/>
    <x v="20"/>
    <n v="1.4599999999999999E-3"/>
    <x v="0"/>
    <m/>
    <m/>
    <m/>
    <m/>
    <m/>
    <d v="2017-04-04T00:00:00"/>
  </r>
  <r>
    <x v="15"/>
    <x v="15"/>
    <x v="377"/>
    <s v="J.N. Burnett 5011 Granville Ave"/>
    <x v="81"/>
    <x v="0"/>
    <x v="0"/>
    <d v="2017-03-17T00:00:00"/>
    <s v="1 @ 0 min"/>
    <x v="1283"/>
    <x v="20"/>
    <n v="1.67E-3"/>
    <x v="0"/>
    <m/>
    <m/>
    <m/>
    <m/>
    <m/>
    <d v="2017-04-04T00:00:00"/>
  </r>
  <r>
    <x v="15"/>
    <x v="15"/>
    <x v="377"/>
    <s v="J.N. Burnett 5011 Granville Ave"/>
    <x v="81"/>
    <x v="0"/>
    <x v="0"/>
    <d v="2017-03-17T00:00:00"/>
    <s v="1 @ 0 min"/>
    <x v="1284"/>
    <x v="20"/>
    <n v="1.2800000000000001E-3"/>
    <x v="0"/>
    <m/>
    <m/>
    <m/>
    <m/>
    <m/>
    <d v="2017-04-04T00:00:00"/>
  </r>
  <r>
    <x v="15"/>
    <x v="15"/>
    <x v="377"/>
    <s v="J.N. Burnett 5011 Granville Ave"/>
    <x v="81"/>
    <x v="0"/>
    <x v="0"/>
    <d v="2017-03-17T00:00:00"/>
    <s v="1 @ 0 min"/>
    <x v="1285"/>
    <x v="20"/>
    <n v="6.8099999999999996E-4"/>
    <x v="0"/>
    <m/>
    <m/>
    <m/>
    <m/>
    <m/>
    <d v="2017-04-04T00:00:00"/>
  </r>
  <r>
    <x v="15"/>
    <x v="15"/>
    <x v="377"/>
    <s v="J.N. Burnett 5011 Granville Ave"/>
    <x v="81"/>
    <x v="0"/>
    <x v="0"/>
    <d v="2017-03-17T00:00:00"/>
    <s v="1 @ 0 min"/>
    <x v="1286"/>
    <x v="20"/>
    <n v="1.43E-2"/>
    <x v="2"/>
    <s v="MS1"/>
    <s v="PC1"/>
    <m/>
    <m/>
    <m/>
    <d v="2017-04-04T00:00:00"/>
  </r>
  <r>
    <x v="15"/>
    <x v="15"/>
    <x v="377"/>
    <s v="J.N. Burnett 5011 Granville Ave"/>
    <x v="81"/>
    <x v="0"/>
    <x v="0"/>
    <d v="2017-03-17T00:00:00"/>
    <s v="1 @ 0 min"/>
    <x v="1287"/>
    <x v="20"/>
    <n v="7.9299999999999995E-3"/>
    <x v="0"/>
    <m/>
    <m/>
    <m/>
    <m/>
    <m/>
    <d v="2017-04-04T00:00:00"/>
  </r>
  <r>
    <x v="15"/>
    <x v="15"/>
    <x v="377"/>
    <s v="J.N. Burnett 5011 Granville Ave"/>
    <x v="81"/>
    <x v="0"/>
    <x v="0"/>
    <d v="2017-03-17T00:00:00"/>
    <s v="1 @ 0 min"/>
    <x v="1288"/>
    <x v="20"/>
    <n v="1.4400000000000001E-3"/>
    <x v="0"/>
    <m/>
    <m/>
    <m/>
    <m/>
    <m/>
    <d v="2017-04-04T00:00:00"/>
  </r>
  <r>
    <x v="15"/>
    <x v="15"/>
    <x v="377"/>
    <s v="J.N. Burnett 5011 Granville Ave"/>
    <x v="81"/>
    <x v="0"/>
    <x v="0"/>
    <d v="2017-03-17T00:00:00"/>
    <s v="1 @ 0 min"/>
    <x v="1289"/>
    <x v="20"/>
    <n v="1.3600000000000001E-3"/>
    <x v="0"/>
    <m/>
    <m/>
    <m/>
    <m/>
    <m/>
    <d v="2017-04-04T00:00:00"/>
  </r>
  <r>
    <x v="15"/>
    <x v="15"/>
    <x v="377"/>
    <s v="J.N. Burnett 5011 Granville Ave"/>
    <x v="81"/>
    <x v="0"/>
    <x v="0"/>
    <d v="2017-03-17T00:00:00"/>
    <s v="1 @ 0 min"/>
    <x v="1290"/>
    <x v="20"/>
    <n v="1.25E-3"/>
    <x v="0"/>
    <m/>
    <m/>
    <m/>
    <m/>
    <m/>
    <d v="2017-04-04T00:00:00"/>
  </r>
  <r>
    <x v="15"/>
    <x v="15"/>
    <x v="377"/>
    <s v="J.N. Burnett 5011 Granville Ave"/>
    <x v="81"/>
    <x v="0"/>
    <x v="0"/>
    <d v="2017-03-17T00:00:00"/>
    <s v="1 @ 0 min"/>
    <x v="1291"/>
    <x v="20"/>
    <n v="1.6900000000000001E-3"/>
    <x v="0"/>
    <m/>
    <m/>
    <m/>
    <m/>
    <m/>
    <d v="2017-04-04T00:00:00"/>
  </r>
  <r>
    <x v="15"/>
    <x v="15"/>
    <x v="377"/>
    <s v="J.N. Burnett 5011 Granville Ave"/>
    <x v="75"/>
    <x v="0"/>
    <x v="0"/>
    <d v="2017-03-17T00:00:00"/>
    <s v="1 @ 0 min"/>
    <x v="1292"/>
    <x v="20"/>
    <n v="3.7200000000000002E-3"/>
    <x v="0"/>
    <m/>
    <m/>
    <m/>
    <m/>
    <m/>
    <d v="2017-04-04T00:00:00"/>
  </r>
  <r>
    <x v="15"/>
    <x v="15"/>
    <x v="377"/>
    <s v="J.N. Burnett 5011 Granville Ave"/>
    <x v="75"/>
    <x v="0"/>
    <x v="0"/>
    <d v="2017-03-17T00:00:00"/>
    <s v="1 @ 0 min"/>
    <x v="1293"/>
    <x v="20"/>
    <n v="5.0699999999999999E-3"/>
    <x v="0"/>
    <m/>
    <m/>
    <m/>
    <m/>
    <m/>
    <d v="2017-04-04T00:00:00"/>
  </r>
  <r>
    <x v="15"/>
    <x v="15"/>
    <x v="377"/>
    <s v="J.N. Burnett 5011 Granville Ave"/>
    <x v="75"/>
    <x v="0"/>
    <x v="0"/>
    <d v="2017-03-17T00:00:00"/>
    <s v="1 @ 0 min"/>
    <x v="1294"/>
    <x v="20"/>
    <n v="8.5599999999999996E-2"/>
    <x v="2"/>
    <s v="MS2"/>
    <s v="PC2"/>
    <m/>
    <m/>
    <m/>
    <d v="2017-04-04T00:00:00"/>
  </r>
  <r>
    <x v="15"/>
    <x v="15"/>
    <x v="377"/>
    <s v="J.N. Burnett 5011 Granville Ave"/>
    <x v="75"/>
    <x v="0"/>
    <x v="0"/>
    <d v="2017-03-17T00:00:00"/>
    <s v="1 @ 0 min"/>
    <x v="1295"/>
    <x v="20"/>
    <n v="1.37E-2"/>
    <x v="2"/>
    <s v="MS1"/>
    <s v="PC1"/>
    <m/>
    <m/>
    <m/>
    <d v="2017-04-04T00:00:00"/>
  </r>
  <r>
    <x v="15"/>
    <x v="15"/>
    <x v="377"/>
    <s v="J.N. Burnett 5011 Granville Ave"/>
    <x v="75"/>
    <x v="0"/>
    <x v="0"/>
    <d v="2017-03-17T00:00:00"/>
    <s v="1 @ 0 min"/>
    <x v="1296"/>
    <x v="20"/>
    <n v="9.0699999999999999E-3"/>
    <x v="0"/>
    <m/>
    <m/>
    <m/>
    <m/>
    <m/>
    <d v="2017-04-04T00:00:00"/>
  </r>
  <r>
    <x v="15"/>
    <x v="15"/>
    <x v="377"/>
    <s v="J.N. Burnett 5011 Granville Ave"/>
    <x v="75"/>
    <x v="0"/>
    <x v="0"/>
    <d v="2017-03-17T00:00:00"/>
    <s v="1 @ 0 min"/>
    <x v="1297"/>
    <x v="20"/>
    <n v="1.2099999999999999E-3"/>
    <x v="0"/>
    <m/>
    <m/>
    <m/>
    <m/>
    <m/>
    <d v="2017-04-04T00:00:00"/>
  </r>
  <r>
    <x v="15"/>
    <x v="15"/>
    <x v="377"/>
    <s v="J.N. Burnett 5011 Granville Ave"/>
    <x v="75"/>
    <x v="0"/>
    <x v="0"/>
    <d v="2017-03-17T00:00:00"/>
    <s v="1 @ 0 min"/>
    <x v="1298"/>
    <x v="20"/>
    <n v="2.2799999999999999E-3"/>
    <x v="0"/>
    <m/>
    <m/>
    <m/>
    <m/>
    <m/>
    <d v="2017-04-04T00:00:00"/>
  </r>
  <r>
    <x v="15"/>
    <x v="15"/>
    <x v="377"/>
    <s v="J.N. Burnett 5011 Granville Ave"/>
    <x v="75"/>
    <x v="0"/>
    <x v="0"/>
    <d v="2017-03-17T00:00:00"/>
    <s v="1 @ 0 min"/>
    <x v="1299"/>
    <x v="20"/>
    <n v="9.3999999999999994E-5"/>
    <x v="0"/>
    <m/>
    <m/>
    <m/>
    <m/>
    <m/>
    <d v="2017-04-04T00:00:00"/>
  </r>
  <r>
    <x v="15"/>
    <x v="15"/>
    <x v="377"/>
    <s v="J.N. Burnett 5011 Granville Ave"/>
    <x v="75"/>
    <x v="0"/>
    <x v="0"/>
    <d v="2017-03-17T00:00:00"/>
    <s v="1 @ 0 min"/>
    <x v="1300"/>
    <x v="20"/>
    <n v="1.1900000000000001E-2"/>
    <x v="2"/>
    <s v="MS2"/>
    <s v="PC2"/>
    <m/>
    <m/>
    <m/>
    <d v="2017-04-04T00:00:00"/>
  </r>
  <r>
    <x v="15"/>
    <x v="15"/>
    <x v="377"/>
    <s v="J.N. Burnett 5011 Granville Ave"/>
    <x v="81"/>
    <x v="0"/>
    <x v="0"/>
    <d v="2017-03-17T00:00:00"/>
    <s v="1 @ 0 min"/>
    <x v="1301"/>
    <x v="20"/>
    <n v="1.12E-2"/>
    <x v="2"/>
    <s v="MS2"/>
    <s v="PC2"/>
    <m/>
    <m/>
    <m/>
    <d v="2017-04-04T00:00:00"/>
  </r>
  <r>
    <x v="15"/>
    <x v="15"/>
    <x v="377"/>
    <s v="J.N. Burnett 5011 Granville Ave"/>
    <x v="81"/>
    <x v="0"/>
    <x v="0"/>
    <d v="2017-03-17T00:00:00"/>
    <s v="1 @ 0 min"/>
    <x v="1302"/>
    <x v="20"/>
    <n v="3.3400000000000001E-3"/>
    <x v="0"/>
    <m/>
    <m/>
    <m/>
    <m/>
    <m/>
    <d v="2017-04-04T00:00:00"/>
  </r>
  <r>
    <x v="15"/>
    <x v="15"/>
    <x v="377"/>
    <s v="J.N. Burnett 5011 Granville Ave"/>
    <x v="81"/>
    <x v="0"/>
    <x v="0"/>
    <d v="2017-03-17T00:00:00"/>
    <s v="1 @ 0 min"/>
    <x v="1303"/>
    <x v="20"/>
    <n v="3.0100000000000001E-3"/>
    <x v="0"/>
    <m/>
    <m/>
    <m/>
    <m/>
    <m/>
    <d v="2017-04-04T00:00:00"/>
  </r>
  <r>
    <x v="15"/>
    <x v="15"/>
    <x v="377"/>
    <s v="J.N. Burnett 5011 Granville Ave"/>
    <x v="81"/>
    <x v="0"/>
    <x v="0"/>
    <d v="2017-03-17T00:00:00"/>
    <s v="1 @ 0 min"/>
    <x v="1304"/>
    <x v="20"/>
    <n v="3.2200000000000002E-4"/>
    <x v="0"/>
    <m/>
    <m/>
    <m/>
    <m/>
    <m/>
    <d v="2017-04-04T00:00:00"/>
  </r>
  <r>
    <x v="15"/>
    <x v="15"/>
    <x v="377"/>
    <s v="J.N. Burnett 5011 Granville Ave"/>
    <x v="81"/>
    <x v="0"/>
    <x v="0"/>
    <d v="2017-03-17T00:00:00"/>
    <s v="1 @ 0 min"/>
    <x v="1305"/>
    <x v="20"/>
    <n v="1.7099999999999999E-3"/>
    <x v="0"/>
    <m/>
    <m/>
    <m/>
    <m/>
    <m/>
    <d v="2017-04-04T00:00:00"/>
  </r>
  <r>
    <x v="15"/>
    <x v="15"/>
    <x v="377"/>
    <s v="J.N. Burnett 5011 Granville Ave"/>
    <x v="81"/>
    <x v="0"/>
    <x v="0"/>
    <d v="2017-03-17T00:00:00"/>
    <s v="1 @ 0 min"/>
    <x v="1306"/>
    <x v="20"/>
    <n v="2.8500000000000001E-3"/>
    <x v="0"/>
    <m/>
    <m/>
    <m/>
    <m/>
    <m/>
    <d v="2017-04-04T00:00:00"/>
  </r>
  <r>
    <x v="15"/>
    <x v="15"/>
    <x v="377"/>
    <s v="J.N. Burnett 5011 Granville Ave"/>
    <x v="81"/>
    <x v="0"/>
    <x v="0"/>
    <d v="2017-03-17T00:00:00"/>
    <s v="1 @ 0 min"/>
    <x v="1307"/>
    <x v="20"/>
    <n v="5.4999999999999997E-3"/>
    <x v="0"/>
    <m/>
    <m/>
    <m/>
    <m/>
    <m/>
    <d v="2017-04-04T00:00:00"/>
  </r>
  <r>
    <x v="15"/>
    <x v="15"/>
    <x v="377"/>
    <s v="J.N. Burnett 5011 Granville Ave"/>
    <x v="81"/>
    <x v="0"/>
    <x v="0"/>
    <d v="2017-03-17T00:00:00"/>
    <s v="1 @ 0 min"/>
    <x v="1308"/>
    <x v="20"/>
    <n v="2.7200000000000002E-3"/>
    <x v="0"/>
    <m/>
    <m/>
    <m/>
    <m/>
    <m/>
    <d v="2017-04-04T00:00:00"/>
  </r>
  <r>
    <x v="15"/>
    <x v="15"/>
    <x v="377"/>
    <s v="J.N. Burnett 5011 Granville Ave"/>
    <x v="81"/>
    <x v="0"/>
    <x v="0"/>
    <d v="2017-03-17T00:00:00"/>
    <s v="1 @ 0 min"/>
    <x v="1309"/>
    <x v="20"/>
    <n v="6.7900000000000002E-4"/>
    <x v="0"/>
    <m/>
    <m/>
    <m/>
    <m/>
    <m/>
    <d v="2017-04-04T00:00:00"/>
  </r>
  <r>
    <x v="15"/>
    <x v="15"/>
    <x v="377"/>
    <s v="J.N. Burnett 5011 Granville Ave"/>
    <x v="75"/>
    <x v="0"/>
    <x v="0"/>
    <d v="2017-03-17T00:00:00"/>
    <s v="1 @ 0 min"/>
    <x v="1310"/>
    <x v="20"/>
    <n v="7.2000000000000002E-5"/>
    <x v="0"/>
    <m/>
    <m/>
    <m/>
    <m/>
    <m/>
    <d v="2017-04-04T00:00:00"/>
  </r>
  <r>
    <x v="15"/>
    <x v="15"/>
    <x v="377"/>
    <s v="J.N. Burnett 5011 Granville Ave"/>
    <x v="75"/>
    <x v="0"/>
    <x v="0"/>
    <d v="2017-03-17T00:00:00"/>
    <s v="1 @ 0 min"/>
    <x v="1311"/>
    <x v="20"/>
    <n v="7.2000000000000002E-5"/>
    <x v="0"/>
    <m/>
    <m/>
    <m/>
    <m/>
    <m/>
    <d v="2017-04-04T00:00:00"/>
  </r>
  <r>
    <x v="15"/>
    <x v="15"/>
    <x v="377"/>
    <s v="J.N. Burnett 5011 Granville Ave"/>
    <x v="75"/>
    <x v="0"/>
    <x v="0"/>
    <d v="2017-03-17T00:00:00"/>
    <s v="1 @ 0 min"/>
    <x v="1312"/>
    <x v="20"/>
    <n v="4.6E-5"/>
    <x v="0"/>
    <m/>
    <m/>
    <m/>
    <m/>
    <m/>
    <d v="2017-04-04T00:00:00"/>
  </r>
  <r>
    <x v="15"/>
    <x v="15"/>
    <x v="377"/>
    <s v="J.N. Burnett 5011 Granville Ave"/>
    <x v="81"/>
    <x v="0"/>
    <x v="0"/>
    <d v="2017-03-17T00:00:00"/>
    <s v="1 @ 0 min"/>
    <x v="1313"/>
    <x v="20"/>
    <n v="1.1599999999999999E-2"/>
    <x v="2"/>
    <s v="MS1"/>
    <s v="PC1"/>
    <m/>
    <m/>
    <m/>
    <d v="2017-04-04T00:00:00"/>
  </r>
  <r>
    <x v="15"/>
    <x v="15"/>
    <x v="377"/>
    <s v="J.N. Burnett 5011 Granville Ave"/>
    <x v="81"/>
    <x v="0"/>
    <x v="0"/>
    <d v="2017-03-17T00:00:00"/>
    <s v="1 @ 0 min"/>
    <x v="1314"/>
    <x v="20"/>
    <n v="6.5300000000000002E-3"/>
    <x v="0"/>
    <m/>
    <m/>
    <m/>
    <m/>
    <m/>
    <d v="2017-04-04T00:00:00"/>
  </r>
  <r>
    <x v="15"/>
    <x v="15"/>
    <x v="377"/>
    <s v="J.N. Burnett 5011 Granville Ave"/>
    <x v="81"/>
    <x v="0"/>
    <x v="0"/>
    <d v="2017-03-17T00:00:00"/>
    <s v="1 @ 0 min"/>
    <x v="1315"/>
    <x v="20"/>
    <n v="3.15E-3"/>
    <x v="0"/>
    <m/>
    <m/>
    <m/>
    <m/>
    <m/>
    <d v="2017-04-04T00:00:00"/>
  </r>
  <r>
    <x v="15"/>
    <x v="15"/>
    <x v="377"/>
    <s v="J.N. Burnett 5011 Granville Ave"/>
    <x v="81"/>
    <x v="0"/>
    <x v="0"/>
    <d v="2017-03-17T00:00:00"/>
    <s v="1 @ 0 min"/>
    <x v="1316"/>
    <x v="20"/>
    <n v="2.0199999999999999E-2"/>
    <x v="2"/>
    <s v="MS1"/>
    <s v="PC1"/>
    <m/>
    <m/>
    <m/>
    <d v="2017-04-04T00:00:00"/>
  </r>
  <r>
    <x v="15"/>
    <x v="15"/>
    <x v="377"/>
    <s v="J.N. Burnett 5011 Granville Ave"/>
    <x v="81"/>
    <x v="0"/>
    <x v="0"/>
    <d v="2017-03-17T00:00:00"/>
    <s v="1 @ 0 min"/>
    <x v="1317"/>
    <x v="20"/>
    <n v="1.0699999999999999E-2"/>
    <x v="2"/>
    <s v="MS1"/>
    <s v="PC1"/>
    <m/>
    <m/>
    <m/>
    <d v="2017-04-04T00:00:00"/>
  </r>
  <r>
    <x v="15"/>
    <x v="15"/>
    <x v="377"/>
    <s v="J.N. Burnett 5011 Granville Ave"/>
    <x v="81"/>
    <x v="0"/>
    <x v="0"/>
    <d v="2017-03-17T00:00:00"/>
    <s v="1 @ 0 min"/>
    <x v="1318"/>
    <x v="20"/>
    <n v="6.4800000000000003E-4"/>
    <x v="0"/>
    <m/>
    <m/>
    <m/>
    <m/>
    <m/>
    <d v="2017-04-04T00:00:00"/>
  </r>
  <r>
    <x v="15"/>
    <x v="15"/>
    <x v="378"/>
    <s v="Maple Lane Elem. 7671 Alouette Dr"/>
    <x v="66"/>
    <x v="0"/>
    <x v="0"/>
    <d v="2017-03-17T00:00:00"/>
    <s v="1 @ 0 min"/>
    <x v="1319"/>
    <x v="20"/>
    <n v="1.6899999999999998E-2"/>
    <x v="2"/>
    <s v="MS2"/>
    <s v="PC2"/>
    <m/>
    <m/>
    <m/>
    <d v="2017-04-04T00:00:00"/>
  </r>
  <r>
    <x v="15"/>
    <x v="15"/>
    <x v="378"/>
    <s v="Maple Lane Elem. 7671 Alouette Dr"/>
    <x v="66"/>
    <x v="0"/>
    <x v="0"/>
    <d v="2017-03-17T00:00:00"/>
    <s v="1 @ 0 min"/>
    <x v="1320"/>
    <x v="20"/>
    <n v="2.69E-2"/>
    <x v="2"/>
    <s v="MS1"/>
    <s v="PC1"/>
    <m/>
    <m/>
    <m/>
    <d v="2017-04-04T00:00:00"/>
  </r>
  <r>
    <x v="15"/>
    <x v="15"/>
    <x v="378"/>
    <s v="Maple Lane Elem. 7671 Alouette Dr"/>
    <x v="66"/>
    <x v="0"/>
    <x v="0"/>
    <d v="2017-03-17T00:00:00"/>
    <s v="1 @ 0 min"/>
    <x v="1321"/>
    <x v="20"/>
    <n v="5.0600000000000003E-3"/>
    <x v="0"/>
    <m/>
    <m/>
    <m/>
    <m/>
    <m/>
    <d v="2017-04-04T00:00:00"/>
  </r>
  <r>
    <x v="15"/>
    <x v="15"/>
    <x v="378"/>
    <s v="Maple Lane Elem. 7671 Alouette Dr"/>
    <x v="66"/>
    <x v="0"/>
    <x v="0"/>
    <d v="2017-03-17T00:00:00"/>
    <s v="1 @ 0 min"/>
    <x v="1322"/>
    <x v="20"/>
    <n v="2.8500000000000001E-3"/>
    <x v="0"/>
    <m/>
    <m/>
    <m/>
    <m/>
    <m/>
    <d v="2017-04-04T00:00:00"/>
  </r>
  <r>
    <x v="15"/>
    <x v="15"/>
    <x v="378"/>
    <s v="Maple Lane Elem. 7671 Alouette Dr"/>
    <x v="66"/>
    <x v="0"/>
    <x v="0"/>
    <d v="2017-03-17T00:00:00"/>
    <s v="1 @ 0 min"/>
    <x v="1323"/>
    <x v="20"/>
    <n v="1.1800000000000001E-3"/>
    <x v="0"/>
    <m/>
    <m/>
    <m/>
    <m/>
    <m/>
    <d v="2017-04-04T00:00:00"/>
  </r>
  <r>
    <x v="15"/>
    <x v="15"/>
    <x v="378"/>
    <s v="Maple Lane Elem. 7671 Alouette Dr"/>
    <x v="66"/>
    <x v="0"/>
    <x v="0"/>
    <d v="2017-03-17T00:00:00"/>
    <s v="1 @ 0 min"/>
    <x v="1324"/>
    <x v="20"/>
    <n v="3.7199999999999997E-2"/>
    <x v="2"/>
    <s v="MS1"/>
    <s v="PC1"/>
    <m/>
    <m/>
    <m/>
    <d v="2017-04-04T00:00:00"/>
  </r>
  <r>
    <x v="15"/>
    <x v="15"/>
    <x v="378"/>
    <s v="Maple Lane Elem. 7671 Alouette Dr"/>
    <x v="66"/>
    <x v="0"/>
    <x v="0"/>
    <d v="2017-03-17T00:00:00"/>
    <s v="1 @ 0 min"/>
    <x v="1325"/>
    <x v="20"/>
    <n v="6.3199999999999997E-4"/>
    <x v="0"/>
    <m/>
    <m/>
    <m/>
    <m/>
    <m/>
    <d v="2017-04-04T00:00:00"/>
  </r>
  <r>
    <x v="15"/>
    <x v="15"/>
    <x v="378"/>
    <s v="Maple Lane Elem. 7671 Alouette Dr"/>
    <x v="66"/>
    <x v="0"/>
    <x v="0"/>
    <d v="2017-03-17T00:00:00"/>
    <s v="1 @ 0 min"/>
    <x v="1326"/>
    <x v="20"/>
    <n v="1.6000000000000001E-3"/>
    <x v="0"/>
    <m/>
    <m/>
    <m/>
    <m/>
    <m/>
    <d v="2017-04-04T00:00:00"/>
  </r>
  <r>
    <x v="15"/>
    <x v="15"/>
    <x v="378"/>
    <s v="Maple Lane Elem. 7671 Alouette Dr"/>
    <x v="66"/>
    <x v="0"/>
    <x v="0"/>
    <d v="2017-03-17T00:00:00"/>
    <s v="1 @ 0 min"/>
    <x v="1327"/>
    <x v="20"/>
    <n v="1.7899999999999999E-3"/>
    <x v="0"/>
    <m/>
    <m/>
    <m/>
    <m/>
    <m/>
    <d v="2017-04-04T00:00:00"/>
  </r>
  <r>
    <x v="15"/>
    <x v="15"/>
    <x v="378"/>
    <s v="Maple Lane Elem. 7671 Alouette Dr"/>
    <x v="66"/>
    <x v="0"/>
    <x v="0"/>
    <d v="2017-03-17T00:00:00"/>
    <s v="1 @ 0 min"/>
    <x v="1328"/>
    <x v="20"/>
    <n v="6.5399999999999998E-3"/>
    <x v="0"/>
    <m/>
    <m/>
    <m/>
    <m/>
    <m/>
    <d v="2017-04-04T00:00:00"/>
  </r>
  <r>
    <x v="15"/>
    <x v="15"/>
    <x v="378"/>
    <s v="Maple Lane Elem. 7671 Alouette Dr"/>
    <x v="66"/>
    <x v="0"/>
    <x v="0"/>
    <d v="2017-03-17T00:00:00"/>
    <s v="1 @ 0 min"/>
    <x v="1329"/>
    <x v="20"/>
    <n v="5.9500000000000004E-4"/>
    <x v="0"/>
    <m/>
    <m/>
    <m/>
    <m/>
    <m/>
    <d v="2017-04-04T00:00:00"/>
  </r>
  <r>
    <x v="15"/>
    <x v="15"/>
    <x v="378"/>
    <s v="Maple Lane Elem. 7671 Alouette Dr"/>
    <x v="66"/>
    <x v="0"/>
    <x v="0"/>
    <d v="2017-03-17T00:00:00"/>
    <s v="1 @ 0 min"/>
    <x v="1330"/>
    <x v="20"/>
    <n v="3.2499999999999999E-4"/>
    <x v="0"/>
    <m/>
    <m/>
    <m/>
    <m/>
    <m/>
    <d v="2017-04-04T00:00:00"/>
  </r>
  <r>
    <x v="15"/>
    <x v="15"/>
    <x v="378"/>
    <s v="Maple Lane Elem. 7671 Alouette Dr"/>
    <x v="49"/>
    <x v="0"/>
    <x v="0"/>
    <d v="2017-03-17T00:00:00"/>
    <s v="1 @ 0 min"/>
    <x v="1331"/>
    <x v="20"/>
    <n v="7.54E-4"/>
    <x v="0"/>
    <m/>
    <m/>
    <m/>
    <m/>
    <m/>
    <d v="2017-04-04T00:00:00"/>
  </r>
  <r>
    <x v="15"/>
    <x v="15"/>
    <x v="378"/>
    <s v="Maple Lane Elem. 7671 Alouette Dr"/>
    <x v="49"/>
    <x v="0"/>
    <x v="0"/>
    <d v="2017-03-17T00:00:00"/>
    <s v="1 @ 0 min"/>
    <x v="1332"/>
    <x v="20"/>
    <n v="7.8299999999999995E-4"/>
    <x v="0"/>
    <m/>
    <m/>
    <m/>
    <m/>
    <m/>
    <d v="2017-04-04T00:00:00"/>
  </r>
  <r>
    <x v="15"/>
    <x v="15"/>
    <x v="378"/>
    <s v="Maple Lane Elem. 7671 Alouette Dr"/>
    <x v="49"/>
    <x v="0"/>
    <x v="0"/>
    <d v="2017-03-17T00:00:00"/>
    <s v="1 @ 0 min"/>
    <x v="1333"/>
    <x v="20"/>
    <n v="1.2800000000000001E-3"/>
    <x v="0"/>
    <m/>
    <m/>
    <m/>
    <m/>
    <m/>
    <d v="2017-04-04T00:00:00"/>
  </r>
  <r>
    <x v="15"/>
    <x v="15"/>
    <x v="378"/>
    <s v="Maple Lane Elem. 7671 Alouette Dr"/>
    <x v="49"/>
    <x v="0"/>
    <x v="0"/>
    <d v="2017-03-17T00:00:00"/>
    <s v="1 @ 0 min"/>
    <x v="1334"/>
    <x v="20"/>
    <n v="8.03E-4"/>
    <x v="0"/>
    <m/>
    <m/>
    <m/>
    <m/>
    <m/>
    <d v="2017-04-04T00:00:00"/>
  </r>
  <r>
    <x v="15"/>
    <x v="15"/>
    <x v="378"/>
    <s v="Maple Lane Elem. 7671 Alouette Dr"/>
    <x v="49"/>
    <x v="0"/>
    <x v="0"/>
    <d v="2017-03-17T00:00:00"/>
    <s v="1 @ 0 min"/>
    <x v="1335"/>
    <x v="20"/>
    <n v="2.2499999999999999E-4"/>
    <x v="0"/>
    <m/>
    <m/>
    <m/>
    <m/>
    <m/>
    <d v="2017-04-04T00:00:00"/>
  </r>
  <r>
    <x v="15"/>
    <x v="15"/>
    <x v="378"/>
    <s v="Maple Lane Elem. 7671 Alouette Dr"/>
    <x v="49"/>
    <x v="0"/>
    <x v="0"/>
    <d v="2017-03-17T00:00:00"/>
    <s v="1 @ 0 min"/>
    <x v="1336"/>
    <x v="20"/>
    <n v="3.4400000000000001E-4"/>
    <x v="0"/>
    <m/>
    <m/>
    <m/>
    <m/>
    <m/>
    <d v="2017-04-04T00:00:00"/>
  </r>
  <r>
    <x v="15"/>
    <x v="15"/>
    <x v="378"/>
    <s v="Maple Lane Elem. 7671 Alouette Dr"/>
    <x v="66"/>
    <x v="0"/>
    <x v="0"/>
    <d v="2017-03-17T00:00:00"/>
    <s v="1 @ 0 min"/>
    <x v="1337"/>
    <x v="20"/>
    <n v="7.3200000000000001E-3"/>
    <x v="0"/>
    <m/>
    <m/>
    <m/>
    <m/>
    <m/>
    <d v="2017-04-04T00:00:00"/>
  </r>
  <r>
    <x v="15"/>
    <x v="15"/>
    <x v="378"/>
    <s v="Maple Lane Elem. 7671 Alouette Dr"/>
    <x v="66"/>
    <x v="0"/>
    <x v="0"/>
    <d v="2017-03-17T00:00:00"/>
    <s v="1 @ 0 min"/>
    <x v="1338"/>
    <x v="20"/>
    <n v="4.9100000000000003E-3"/>
    <x v="0"/>
    <m/>
    <m/>
    <m/>
    <m/>
    <m/>
    <d v="2017-04-04T00:00:00"/>
  </r>
  <r>
    <x v="15"/>
    <x v="15"/>
    <x v="378"/>
    <s v="Maple Lane Elem. 7671 Alouette Dr"/>
    <x v="66"/>
    <x v="0"/>
    <x v="0"/>
    <d v="2017-03-17T00:00:00"/>
    <s v="1 @ 0 min"/>
    <x v="287"/>
    <x v="20"/>
    <n v="5.9800000000000001E-4"/>
    <x v="0"/>
    <m/>
    <m/>
    <m/>
    <m/>
    <m/>
    <d v="2017-04-04T00:00:00"/>
  </r>
  <r>
    <x v="15"/>
    <x v="15"/>
    <x v="378"/>
    <s v="Maple Lane Elem. 7671 Alouette Dr"/>
    <x v="66"/>
    <x v="0"/>
    <x v="0"/>
    <d v="2017-03-17T00:00:00"/>
    <s v="1 @ 0 min"/>
    <x v="1339"/>
    <x v="20"/>
    <n v="2.07E-2"/>
    <x v="2"/>
    <s v="MS2"/>
    <s v="PC2"/>
    <m/>
    <m/>
    <m/>
    <d v="2017-04-04T00:00:00"/>
  </r>
  <r>
    <x v="15"/>
    <x v="15"/>
    <x v="378"/>
    <s v="Maple Lane Elem. 7671 Alouette Dr"/>
    <x v="66"/>
    <x v="0"/>
    <x v="0"/>
    <d v="2017-03-17T00:00:00"/>
    <s v="1 @ 0 min"/>
    <x v="335"/>
    <x v="20"/>
    <n v="4.2500000000000003E-3"/>
    <x v="0"/>
    <m/>
    <m/>
    <m/>
    <m/>
    <m/>
    <d v="2017-04-04T00:00:00"/>
  </r>
  <r>
    <x v="15"/>
    <x v="15"/>
    <x v="378"/>
    <s v="Maple Lane Elem. 7671 Alouette Dr"/>
    <x v="66"/>
    <x v="0"/>
    <x v="0"/>
    <d v="2017-03-17T00:00:00"/>
    <s v="1 @ 0 min"/>
    <x v="288"/>
    <x v="20"/>
    <n v="4.8500000000000001E-3"/>
    <x v="0"/>
    <m/>
    <m/>
    <m/>
    <m/>
    <m/>
    <d v="2017-04-04T00:00:00"/>
  </r>
  <r>
    <x v="15"/>
    <x v="15"/>
    <x v="378"/>
    <s v="Maple Lane Elem. 7671 Alouette Dr"/>
    <x v="66"/>
    <x v="0"/>
    <x v="0"/>
    <d v="2017-03-17T00:00:00"/>
    <s v="1 @ 0 min"/>
    <x v="1340"/>
    <x v="20"/>
    <n v="1.9599999999999999E-3"/>
    <x v="0"/>
    <m/>
    <m/>
    <m/>
    <m/>
    <m/>
    <d v="2017-04-04T00:00:00"/>
  </r>
  <r>
    <x v="15"/>
    <x v="15"/>
    <x v="378"/>
    <s v="Maple Lane Elem. 7671 Alouette Dr"/>
    <x v="66"/>
    <x v="0"/>
    <x v="0"/>
    <d v="2017-03-17T00:00:00"/>
    <s v="1 @ 0 min"/>
    <x v="1341"/>
    <x v="20"/>
    <n v="2.0799999999999999E-2"/>
    <x v="2"/>
    <s v="MS1"/>
    <s v="PC1"/>
    <m/>
    <m/>
    <m/>
    <d v="2017-04-04T00:00:00"/>
  </r>
  <r>
    <x v="15"/>
    <x v="15"/>
    <x v="378"/>
    <s v="Maple Lane Elem. 7671 Alouette Dr"/>
    <x v="66"/>
    <x v="0"/>
    <x v="0"/>
    <d v="2017-03-17T00:00:00"/>
    <s v="1 @ 0 min"/>
    <x v="1342"/>
    <x v="20"/>
    <n v="4.7099999999999998E-3"/>
    <x v="0"/>
    <m/>
    <m/>
    <m/>
    <m/>
    <m/>
    <d v="2017-04-04T00:00:00"/>
  </r>
  <r>
    <x v="15"/>
    <x v="15"/>
    <x v="378"/>
    <s v="Maple Lane Elem. 7671 Alouette Dr"/>
    <x v="49"/>
    <x v="0"/>
    <x v="0"/>
    <d v="2017-03-17T00:00:00"/>
    <s v="1 @ 0 min"/>
    <x v="1343"/>
    <x v="20"/>
    <n v="7.3999999999999999E-4"/>
    <x v="0"/>
    <m/>
    <m/>
    <m/>
    <m/>
    <m/>
    <d v="2017-04-04T00:00:00"/>
  </r>
  <r>
    <x v="15"/>
    <x v="15"/>
    <x v="379"/>
    <s v="James Gilmore Elem. 8380 Elsmore Rd"/>
    <x v="39"/>
    <x v="0"/>
    <x v="0"/>
    <d v="2017-03-17T00:00:00"/>
    <s v="1 @ 0 min"/>
    <x v="1344"/>
    <x v="20"/>
    <n v="1.8700000000000001E-2"/>
    <x v="2"/>
    <s v="MS1"/>
    <s v="PC1"/>
    <m/>
    <m/>
    <m/>
    <d v="2017-04-04T00:00:00"/>
  </r>
  <r>
    <x v="15"/>
    <x v="15"/>
    <x v="379"/>
    <s v="James Gilmore Elem. 8380 Elsmore Rd"/>
    <x v="39"/>
    <x v="0"/>
    <x v="0"/>
    <d v="2017-03-17T00:00:00"/>
    <s v="1 @ 0 min"/>
    <x v="1345"/>
    <x v="20"/>
    <n v="4.8300000000000001E-3"/>
    <x v="0"/>
    <m/>
    <m/>
    <m/>
    <m/>
    <m/>
    <d v="2017-04-04T00:00:00"/>
  </r>
  <r>
    <x v="15"/>
    <x v="15"/>
    <x v="379"/>
    <s v="James Gilmore Elem. 8380 Elsmore Rd"/>
    <x v="15"/>
    <x v="0"/>
    <x v="0"/>
    <d v="2017-03-17T00:00:00"/>
    <s v="1 @ 0 min"/>
    <x v="1346"/>
    <x v="20"/>
    <n v="1.7600000000000001E-3"/>
    <x v="0"/>
    <m/>
    <m/>
    <m/>
    <m/>
    <m/>
    <d v="2017-04-04T00:00:00"/>
  </r>
  <r>
    <x v="15"/>
    <x v="15"/>
    <x v="379"/>
    <s v="James Gilmore Elem. 8380 Elsmore Rd"/>
    <x v="15"/>
    <x v="0"/>
    <x v="0"/>
    <d v="2017-03-17T00:00:00"/>
    <s v="1 @ 0 min"/>
    <x v="1347"/>
    <x v="20"/>
    <n v="3.6299999999999999E-4"/>
    <x v="0"/>
    <m/>
    <m/>
    <m/>
    <m/>
    <m/>
    <d v="2017-04-04T00:00:00"/>
  </r>
  <r>
    <x v="15"/>
    <x v="15"/>
    <x v="379"/>
    <s v="James Gilmore Elem. 8380 Elsmore Rd"/>
    <x v="68"/>
    <x v="0"/>
    <x v="0"/>
    <d v="2017-03-17T00:00:00"/>
    <s v="1 @ 0 min"/>
    <x v="1348"/>
    <x v="20"/>
    <n v="1.1900000000000001E-3"/>
    <x v="0"/>
    <m/>
    <m/>
    <m/>
    <m/>
    <m/>
    <d v="2017-04-04T00:00:00"/>
  </r>
  <r>
    <x v="15"/>
    <x v="15"/>
    <x v="379"/>
    <s v="James Gilmore Elem. 8380 Elsmore Rd"/>
    <x v="15"/>
    <x v="0"/>
    <x v="0"/>
    <d v="2017-03-17T00:00:00"/>
    <s v="1 @ 0 min"/>
    <x v="1349"/>
    <x v="20"/>
    <n v="2.9399999999999999E-4"/>
    <x v="0"/>
    <m/>
    <m/>
    <m/>
    <m/>
    <m/>
    <d v="2017-04-04T00:00:00"/>
  </r>
  <r>
    <x v="15"/>
    <x v="15"/>
    <x v="379"/>
    <s v="James Gilmore Elem. 8380 Elsmore Rd"/>
    <x v="15"/>
    <x v="0"/>
    <x v="0"/>
    <d v="2017-03-17T00:00:00"/>
    <s v="1 @ 0 min"/>
    <x v="1350"/>
    <x v="20"/>
    <n v="3.4200000000000002E-4"/>
    <x v="0"/>
    <m/>
    <m/>
    <m/>
    <m/>
    <m/>
    <d v="2017-04-04T00:00:00"/>
  </r>
  <r>
    <x v="15"/>
    <x v="15"/>
    <x v="379"/>
    <s v="James Gilmore Elem. 8380 Elsmore Rd"/>
    <x v="15"/>
    <x v="0"/>
    <x v="0"/>
    <d v="2017-03-17T00:00:00"/>
    <s v="1 @ 0 min"/>
    <x v="1351"/>
    <x v="20"/>
    <n v="0.189"/>
    <x v="2"/>
    <s v="MS1"/>
    <s v="PC1"/>
    <m/>
    <m/>
    <m/>
    <d v="2017-04-04T00:00:00"/>
  </r>
  <r>
    <x v="15"/>
    <x v="15"/>
    <x v="379"/>
    <s v="James Gilmore Elem. 8380 Elsmore Rd"/>
    <x v="15"/>
    <x v="0"/>
    <x v="0"/>
    <d v="2017-03-17T00:00:00"/>
    <s v="1 @ 0 min"/>
    <x v="1352"/>
    <x v="20"/>
    <n v="0.23499999999999999"/>
    <x v="2"/>
    <s v="MS1"/>
    <s v="PC1"/>
    <m/>
    <m/>
    <m/>
    <d v="2017-04-04T00:00:00"/>
  </r>
  <r>
    <x v="15"/>
    <x v="15"/>
    <x v="379"/>
    <s v="James Gilmore Elem. 8380 Elsmore Rd"/>
    <x v="15"/>
    <x v="0"/>
    <x v="0"/>
    <d v="2017-03-17T00:00:00"/>
    <s v="1 @ 0 min"/>
    <x v="1353"/>
    <x v="20"/>
    <n v="1.33"/>
    <x v="2"/>
    <s v="MS1"/>
    <s v="PC1"/>
    <m/>
    <m/>
    <m/>
    <d v="2017-04-04T00:00:00"/>
  </r>
  <r>
    <x v="15"/>
    <x v="15"/>
    <x v="379"/>
    <s v="James Gilmore Elem. 8380 Elsmore Rd"/>
    <x v="68"/>
    <x v="0"/>
    <x v="0"/>
    <d v="2017-03-17T00:00:00"/>
    <s v="1 @ 0 min"/>
    <x v="1354"/>
    <x v="20"/>
    <n v="6.94E-3"/>
    <x v="0"/>
    <m/>
    <m/>
    <m/>
    <m/>
    <m/>
    <d v="2017-04-04T00:00:00"/>
  </r>
  <r>
    <x v="15"/>
    <x v="15"/>
    <x v="379"/>
    <s v="James Gilmore Elem. 8380 Elsmore Rd"/>
    <x v="68"/>
    <x v="0"/>
    <x v="0"/>
    <d v="2017-03-17T00:00:00"/>
    <s v="1 @ 0 min"/>
    <x v="1355"/>
    <x v="20"/>
    <n v="1.52E-2"/>
    <x v="2"/>
    <s v="MS2"/>
    <s v="PC2"/>
    <m/>
    <m/>
    <m/>
    <d v="2017-04-04T00:00:00"/>
  </r>
  <r>
    <x v="15"/>
    <x v="15"/>
    <x v="379"/>
    <s v="James Gilmore Elem. 8380 Elsmore Rd"/>
    <x v="68"/>
    <x v="0"/>
    <x v="0"/>
    <d v="2017-03-17T00:00:00"/>
    <s v="1 @ 0 min"/>
    <x v="1356"/>
    <x v="20"/>
    <n v="4.5999999999999999E-3"/>
    <x v="0"/>
    <m/>
    <m/>
    <m/>
    <m/>
    <m/>
    <d v="2017-04-04T00:00:00"/>
  </r>
  <r>
    <x v="15"/>
    <x v="15"/>
    <x v="379"/>
    <s v="James Gilmore Elem. 8380 Elsmore Rd"/>
    <x v="68"/>
    <x v="0"/>
    <x v="0"/>
    <d v="2017-03-17T00:00:00"/>
    <s v="1 @ 0 min"/>
    <x v="1357"/>
    <x v="20"/>
    <n v="1.11E-2"/>
    <x v="2"/>
    <s v="MS2"/>
    <s v="PC2"/>
    <m/>
    <m/>
    <m/>
    <d v="2017-04-04T00:00:00"/>
  </r>
  <r>
    <x v="15"/>
    <x v="15"/>
    <x v="379"/>
    <s v="James Gilmore Elem. 8380 Elsmore Rd"/>
    <x v="15"/>
    <x v="0"/>
    <x v="0"/>
    <d v="2017-03-17T00:00:00"/>
    <s v="1 @ 0 min"/>
    <x v="1358"/>
    <x v="20"/>
    <n v="7.7499999999999999E-3"/>
    <x v="0"/>
    <m/>
    <m/>
    <m/>
    <m/>
    <m/>
    <d v="2017-04-04T00:00:00"/>
  </r>
  <r>
    <x v="15"/>
    <x v="15"/>
    <x v="379"/>
    <s v="James Gilmore Elem. 8380 Elsmore Rd"/>
    <x v="15"/>
    <x v="0"/>
    <x v="0"/>
    <d v="2017-03-17T00:00:00"/>
    <s v="1 @ 0 min"/>
    <x v="1359"/>
    <x v="20"/>
    <n v="1.9599999999999999E-3"/>
    <x v="0"/>
    <m/>
    <m/>
    <m/>
    <m/>
    <m/>
    <d v="2017-04-04T00:00:00"/>
  </r>
  <r>
    <x v="15"/>
    <x v="15"/>
    <x v="379"/>
    <s v="James Gilmore Elem. 8380 Elsmore Rd"/>
    <x v="15"/>
    <x v="0"/>
    <x v="0"/>
    <d v="2017-03-17T00:00:00"/>
    <s v="1 @ 0 min"/>
    <x v="1360"/>
    <x v="20"/>
    <n v="2.7599999999999999E-4"/>
    <x v="0"/>
    <m/>
    <m/>
    <m/>
    <m/>
    <m/>
    <d v="2017-04-04T00:00:00"/>
  </r>
  <r>
    <x v="15"/>
    <x v="15"/>
    <x v="379"/>
    <s v="James Gilmore Elem. 8380 Elsmore Rd"/>
    <x v="7"/>
    <x v="0"/>
    <x v="0"/>
    <d v="2017-03-17T00:00:00"/>
    <s v="1 @ 0 min"/>
    <x v="1361"/>
    <x v="20"/>
    <n v="9.3500000000000007E-3"/>
    <x v="0"/>
    <m/>
    <m/>
    <m/>
    <m/>
    <m/>
    <d v="2017-04-04T00:00:00"/>
  </r>
  <r>
    <x v="15"/>
    <x v="15"/>
    <x v="379"/>
    <s v="James Gilmore Elem. 8380 Elsmore Rd"/>
    <x v="39"/>
    <x v="0"/>
    <x v="0"/>
    <d v="2017-03-17T00:00:00"/>
    <s v="1 @ 0 min"/>
    <x v="1362"/>
    <x v="20"/>
    <n v="3.13E-3"/>
    <x v="0"/>
    <m/>
    <m/>
    <m/>
    <m/>
    <m/>
    <d v="2017-04-04T00:00:00"/>
  </r>
  <r>
    <x v="15"/>
    <x v="15"/>
    <x v="379"/>
    <s v="James Gilmore Elem. 8380 Elsmore Rd"/>
    <x v="39"/>
    <x v="0"/>
    <x v="0"/>
    <d v="2017-03-17T00:00:00"/>
    <s v="1 @ 0 min"/>
    <x v="1363"/>
    <x v="20"/>
    <n v="1.23E-2"/>
    <x v="2"/>
    <s v="MS2"/>
    <s v="PC2"/>
    <m/>
    <m/>
    <m/>
    <d v="2017-04-04T00:00:00"/>
  </r>
  <r>
    <x v="15"/>
    <x v="15"/>
    <x v="379"/>
    <s v="James Gilmore Elem. 8380 Elsmore Rd"/>
    <x v="39"/>
    <x v="0"/>
    <x v="0"/>
    <d v="2017-03-17T00:00:00"/>
    <s v="1 @ 0 min"/>
    <x v="1364"/>
    <x v="20"/>
    <n v="1.02E-4"/>
    <x v="0"/>
    <m/>
    <m/>
    <m/>
    <m/>
    <m/>
    <d v="2017-04-04T00:00:00"/>
  </r>
  <r>
    <x v="15"/>
    <x v="15"/>
    <x v="379"/>
    <s v="James Gilmore Elem. 8380 Elsmore Rd"/>
    <x v="39"/>
    <x v="0"/>
    <x v="0"/>
    <d v="2017-03-17T00:00:00"/>
    <s v="1 @ 0 min"/>
    <x v="1365"/>
    <x v="20"/>
    <n v="1.0500000000000001E-2"/>
    <x v="2"/>
    <s v="MS1"/>
    <s v="PC1"/>
    <m/>
    <m/>
    <m/>
    <d v="2017-04-04T00:00:00"/>
  </r>
  <r>
    <x v="15"/>
    <x v="15"/>
    <x v="379"/>
    <s v="James Gilmore Elem. 8380 Elsmore Rd"/>
    <x v="39"/>
    <x v="0"/>
    <x v="0"/>
    <d v="2017-03-17T00:00:00"/>
    <s v="1 @ 0 min"/>
    <x v="1366"/>
    <x v="20"/>
    <n v="1.2500000000000001E-2"/>
    <x v="2"/>
    <s v="MS1"/>
    <s v="PC1"/>
    <m/>
    <m/>
    <m/>
    <d v="2017-04-04T00:00:00"/>
  </r>
  <r>
    <x v="15"/>
    <x v="15"/>
    <x v="379"/>
    <s v="James Gilmore Elem. 8380 Elsmore Rd"/>
    <x v="55"/>
    <x v="0"/>
    <x v="0"/>
    <d v="2017-03-17T00:00:00"/>
    <s v="1 @ 0 min"/>
    <x v="1367"/>
    <x v="20"/>
    <n v="2.1800000000000001E-3"/>
    <x v="0"/>
    <m/>
    <m/>
    <m/>
    <m/>
    <m/>
    <d v="2017-04-04T00:00:00"/>
  </r>
  <r>
    <x v="15"/>
    <x v="15"/>
    <x v="379"/>
    <s v="James Gilmore Elem. 8380 Elsmore Rd"/>
    <x v="55"/>
    <x v="0"/>
    <x v="0"/>
    <d v="2017-03-17T00:00:00"/>
    <s v="1 @ 0 min"/>
    <x v="1368"/>
    <x v="20"/>
    <n v="2.3599999999999999E-2"/>
    <x v="2"/>
    <s v="MS2"/>
    <s v="PC2"/>
    <m/>
    <m/>
    <m/>
    <d v="2017-04-04T00:00:00"/>
  </r>
  <r>
    <x v="15"/>
    <x v="15"/>
    <x v="379"/>
    <s v="James Gilmore Elem. 8380 Elsmore Rd"/>
    <x v="7"/>
    <x v="0"/>
    <x v="0"/>
    <d v="2017-03-17T00:00:00"/>
    <s v="1 @ 0 min"/>
    <x v="1369"/>
    <x v="20"/>
    <n v="1.07E-3"/>
    <x v="0"/>
    <m/>
    <m/>
    <m/>
    <m/>
    <m/>
    <d v="2017-04-04T00:00:00"/>
  </r>
  <r>
    <x v="15"/>
    <x v="15"/>
    <x v="379"/>
    <s v="James Gilmore Elem. 8380 Elsmore Rd"/>
    <x v="55"/>
    <x v="0"/>
    <x v="0"/>
    <d v="2017-03-17T00:00:00"/>
    <s v="1 @ 0 min"/>
    <x v="1370"/>
    <x v="20"/>
    <n v="5.7700000000000001E-2"/>
    <x v="2"/>
    <s v="MS3"/>
    <s v="PC3"/>
    <m/>
    <m/>
    <m/>
    <d v="2017-04-04T00:00:00"/>
  </r>
  <r>
    <x v="15"/>
    <x v="15"/>
    <x v="379"/>
    <s v="James Gilmore Elem. 8380 Elsmore Rd"/>
    <x v="55"/>
    <x v="0"/>
    <x v="0"/>
    <d v="2017-03-17T00:00:00"/>
    <s v="1 @ 0 min"/>
    <x v="1371"/>
    <x v="20"/>
    <n v="5.4399999999999997E-2"/>
    <x v="2"/>
    <s v="MS1"/>
    <s v="PC1"/>
    <m/>
    <m/>
    <m/>
    <d v="2017-04-04T00:00:00"/>
  </r>
  <r>
    <x v="15"/>
    <x v="15"/>
    <x v="379"/>
    <s v="James Gilmore Elem. 8380 Elsmore Rd"/>
    <x v="55"/>
    <x v="0"/>
    <x v="0"/>
    <d v="2017-03-17T00:00:00"/>
    <s v="1 @ 0 min"/>
    <x v="1372"/>
    <x v="20"/>
    <n v="6.3399999999999998E-2"/>
    <x v="2"/>
    <s v="MS1"/>
    <s v="PC1"/>
    <m/>
    <m/>
    <m/>
    <d v="2017-04-04T00:00:00"/>
  </r>
  <r>
    <x v="15"/>
    <x v="15"/>
    <x v="379"/>
    <s v="James Gilmore Elem. 8380 Elsmore Rd"/>
    <x v="55"/>
    <x v="0"/>
    <x v="0"/>
    <d v="2017-03-17T00:00:00"/>
    <s v="1 @ 0 min"/>
    <x v="1373"/>
    <x v="20"/>
    <n v="2.01E-2"/>
    <x v="2"/>
    <s v="MS1"/>
    <s v="PC1"/>
    <m/>
    <m/>
    <m/>
    <d v="2017-04-04T00:00:00"/>
  </r>
  <r>
    <x v="15"/>
    <x v="15"/>
    <x v="379"/>
    <s v="James Gilmore Elem. 8380 Elsmore Rd"/>
    <x v="55"/>
    <x v="0"/>
    <x v="0"/>
    <d v="2017-03-17T00:00:00"/>
    <s v="1 @ 0 min"/>
    <x v="1374"/>
    <x v="20"/>
    <n v="4.4699999999999997E-2"/>
    <x v="2"/>
    <s v="MS1"/>
    <s v="PC1"/>
    <m/>
    <m/>
    <m/>
    <d v="2017-04-04T00:00:00"/>
  </r>
  <r>
    <x v="15"/>
    <x v="15"/>
    <x v="379"/>
    <s v="James Gilmore Elem. 8380 Elsmore Rd"/>
    <x v="55"/>
    <x v="0"/>
    <x v="0"/>
    <d v="2017-03-17T00:00:00"/>
    <s v="1 @ 0 min"/>
    <x v="1375"/>
    <x v="20"/>
    <n v="2.4799999999999999E-2"/>
    <x v="2"/>
    <s v="MS1"/>
    <s v="PC1"/>
    <m/>
    <m/>
    <m/>
    <d v="2017-04-04T00:00:00"/>
  </r>
  <r>
    <x v="15"/>
    <x v="15"/>
    <x v="379"/>
    <s v="James Gilmore Elem. 8380 Elsmore Rd"/>
    <x v="55"/>
    <x v="0"/>
    <x v="0"/>
    <d v="2017-03-17T00:00:00"/>
    <s v="1 @ 0 min"/>
    <x v="1376"/>
    <x v="20"/>
    <n v="2.7899999999999999E-3"/>
    <x v="0"/>
    <m/>
    <m/>
    <m/>
    <m/>
    <m/>
    <d v="2017-04-04T00:00:00"/>
  </r>
  <r>
    <x v="15"/>
    <x v="15"/>
    <x v="379"/>
    <s v="James Gilmore Elem. 8380 Elsmore Rd"/>
    <x v="55"/>
    <x v="0"/>
    <x v="0"/>
    <d v="2017-03-17T00:00:00"/>
    <s v="1 @ 0 min"/>
    <x v="1377"/>
    <x v="20"/>
    <n v="1.21E-2"/>
    <x v="2"/>
    <s v="MS1"/>
    <s v="PC1"/>
    <m/>
    <m/>
    <m/>
    <d v="2017-04-04T00:00:00"/>
  </r>
  <r>
    <x v="15"/>
    <x v="15"/>
    <x v="379"/>
    <s v="James Gilmore Elem. 8380 Elsmore Rd"/>
    <x v="55"/>
    <x v="0"/>
    <x v="0"/>
    <d v="2017-03-17T00:00:00"/>
    <s v="1 @ 0 min"/>
    <x v="1378"/>
    <x v="20"/>
    <n v="9.2999999999999992E-3"/>
    <x v="0"/>
    <m/>
    <m/>
    <m/>
    <m/>
    <m/>
    <d v="2017-04-04T00:00:00"/>
  </r>
  <r>
    <x v="15"/>
    <x v="15"/>
    <x v="379"/>
    <s v="James Gilmore Elem. 8380 Elsmore Rd"/>
    <x v="39"/>
    <x v="0"/>
    <x v="0"/>
    <d v="2017-03-17T00:00:00"/>
    <s v="1 @ 0 min"/>
    <x v="1379"/>
    <x v="20"/>
    <n v="5.1500000000000001E-3"/>
    <x v="0"/>
    <m/>
    <m/>
    <m/>
    <m/>
    <m/>
    <d v="2017-04-04T00:00:00"/>
  </r>
  <r>
    <x v="15"/>
    <x v="15"/>
    <x v="379"/>
    <s v="James Gilmore Elem. 8380 Elsmore Rd"/>
    <x v="55"/>
    <x v="0"/>
    <x v="0"/>
    <d v="2017-03-17T00:00:00"/>
    <s v="1 @ 0 min"/>
    <x v="1380"/>
    <x v="20"/>
    <n v="2.12E-2"/>
    <x v="2"/>
    <s v="MS1"/>
    <s v="PC1"/>
    <m/>
    <m/>
    <m/>
    <d v="2017-04-04T00:00:00"/>
  </r>
  <r>
    <x v="15"/>
    <x v="15"/>
    <x v="379"/>
    <s v="James Gilmore Elem. 8380 Elsmore Rd"/>
    <x v="39"/>
    <x v="0"/>
    <x v="0"/>
    <d v="2017-03-17T00:00:00"/>
    <s v="1 @ 0 min"/>
    <x v="1381"/>
    <x v="20"/>
    <n v="8.1900000000000001E-2"/>
    <x v="2"/>
    <s v="MS1"/>
    <s v="PC1"/>
    <m/>
    <m/>
    <m/>
    <d v="2017-04-04T00:00:00"/>
  </r>
  <r>
    <x v="15"/>
    <x v="15"/>
    <x v="379"/>
    <s v="James Gilmore Elem. 8380 Elsmore Rd"/>
    <x v="12"/>
    <x v="0"/>
    <x v="0"/>
    <d v="2017-03-17T00:00:00"/>
    <s v="1 @ 0 min"/>
    <x v="1382"/>
    <x v="20"/>
    <n v="1.72E-2"/>
    <x v="2"/>
    <s v="MS2"/>
    <s v="PC2"/>
    <m/>
    <m/>
    <m/>
    <d v="2017-04-04T00:00:00"/>
  </r>
  <r>
    <x v="15"/>
    <x v="15"/>
    <x v="379"/>
    <s v="James Gilmore Elem. 8380 Elsmore Rd"/>
    <x v="12"/>
    <x v="0"/>
    <x v="0"/>
    <d v="2017-03-17T00:00:00"/>
    <s v="1 @ 0 min"/>
    <x v="1383"/>
    <x v="20"/>
    <n v="1.8799999999999999E-3"/>
    <x v="0"/>
    <m/>
    <m/>
    <m/>
    <m/>
    <m/>
    <d v="2017-04-04T00:00:00"/>
  </r>
  <r>
    <x v="15"/>
    <x v="15"/>
    <x v="379"/>
    <s v="James Gilmore Elem. 8380 Elsmore Rd"/>
    <x v="12"/>
    <x v="0"/>
    <x v="0"/>
    <d v="2017-03-17T00:00:00"/>
    <s v="1 @ 0 min"/>
    <x v="1384"/>
    <x v="20"/>
    <n v="2.7599999999999999E-3"/>
    <x v="0"/>
    <m/>
    <m/>
    <m/>
    <m/>
    <m/>
    <d v="2017-04-04T00:00:00"/>
  </r>
  <r>
    <x v="15"/>
    <x v="15"/>
    <x v="379"/>
    <s v="James Gilmore Elem. 8380 Elsmore Rd"/>
    <x v="12"/>
    <x v="0"/>
    <x v="0"/>
    <d v="2017-03-17T00:00:00"/>
    <s v="1 @ 0 min"/>
    <x v="1385"/>
    <x v="20"/>
    <n v="4.3699999999999998E-3"/>
    <x v="0"/>
    <m/>
    <m/>
    <m/>
    <m/>
    <m/>
    <d v="2017-04-04T00:00:00"/>
  </r>
  <r>
    <x v="15"/>
    <x v="15"/>
    <x v="379"/>
    <s v="James Gilmore Elem. 8380 Elsmore Rd"/>
    <x v="12"/>
    <x v="0"/>
    <x v="0"/>
    <d v="2017-03-17T00:00:00"/>
    <s v="1 @ 0 min"/>
    <x v="1386"/>
    <x v="20"/>
    <n v="8.1899999999999996E-4"/>
    <x v="0"/>
    <m/>
    <m/>
    <m/>
    <m/>
    <m/>
    <d v="2017-04-04T00:00:00"/>
  </r>
  <r>
    <x v="15"/>
    <x v="15"/>
    <x v="379"/>
    <s v="James Gilmore Elem. 8380 Elsmore Rd"/>
    <x v="12"/>
    <x v="0"/>
    <x v="0"/>
    <d v="2017-03-17T00:00:00"/>
    <s v="1 @ 0 min"/>
    <x v="1387"/>
    <x v="20"/>
    <n v="3.3700000000000002E-3"/>
    <x v="0"/>
    <m/>
    <m/>
    <m/>
    <m/>
    <m/>
    <d v="2017-04-04T00:00:00"/>
  </r>
  <r>
    <x v="15"/>
    <x v="15"/>
    <x v="379"/>
    <s v="James Gilmore Elem. 8380 Elsmore Rd"/>
    <x v="12"/>
    <x v="0"/>
    <x v="0"/>
    <d v="2017-03-17T00:00:00"/>
    <s v="1 @ 0 min"/>
    <x v="1388"/>
    <x v="20"/>
    <n v="5.6299999999999996E-3"/>
    <x v="0"/>
    <m/>
    <m/>
    <m/>
    <m/>
    <m/>
    <d v="2017-04-04T00:00:00"/>
  </r>
  <r>
    <x v="15"/>
    <x v="15"/>
    <x v="379"/>
    <s v="James Gilmore Elem. 8380 Elsmore Rd"/>
    <x v="12"/>
    <x v="0"/>
    <x v="0"/>
    <d v="2017-03-17T00:00:00"/>
    <s v="1 @ 0 min"/>
    <x v="1389"/>
    <x v="20"/>
    <n v="9.4599999999999997E-3"/>
    <x v="0"/>
    <m/>
    <m/>
    <m/>
    <m/>
    <m/>
    <d v="2017-04-04T00:00:00"/>
  </r>
  <r>
    <x v="15"/>
    <x v="15"/>
    <x v="379"/>
    <s v="James Gilmore Elem. 8380 Elsmore Rd"/>
    <x v="12"/>
    <x v="0"/>
    <x v="0"/>
    <d v="2017-03-17T00:00:00"/>
    <s v="1 @ 0 min"/>
    <x v="1390"/>
    <x v="20"/>
    <n v="1.4200000000000001E-2"/>
    <x v="2"/>
    <s v="MS1"/>
    <s v="PC1"/>
    <m/>
    <m/>
    <m/>
    <d v="2017-04-04T00:00:00"/>
  </r>
  <r>
    <x v="15"/>
    <x v="15"/>
    <x v="379"/>
    <s v="James Gilmore Elem. 8380 Elsmore Rd"/>
    <x v="2"/>
    <x v="0"/>
    <x v="0"/>
    <d v="2017-03-17T00:00:00"/>
    <s v="1 @ 0 min"/>
    <x v="1391"/>
    <x v="20"/>
    <n v="5.0200000000000002E-2"/>
    <x v="2"/>
    <s v="MS2"/>
    <s v="PC2"/>
    <m/>
    <m/>
    <m/>
    <d v="2017-04-04T00:00:00"/>
  </r>
  <r>
    <x v="15"/>
    <x v="15"/>
    <x v="379"/>
    <s v="James Gilmore Elem. 8380 Elsmore Rd"/>
    <x v="2"/>
    <x v="0"/>
    <x v="0"/>
    <d v="2017-03-17T00:00:00"/>
    <s v="1 @ 0 min"/>
    <x v="1392"/>
    <x v="20"/>
    <n v="8.4400000000000003E-2"/>
    <x v="2"/>
    <s v="MS2"/>
    <s v="PC2"/>
    <m/>
    <m/>
    <m/>
    <d v="2017-04-04T00:00:00"/>
  </r>
  <r>
    <x v="15"/>
    <x v="15"/>
    <x v="379"/>
    <s v="James Gilmore Elem. 8380 Elsmore Rd"/>
    <x v="2"/>
    <x v="0"/>
    <x v="0"/>
    <d v="2017-03-17T00:00:00"/>
    <s v="1 @ 0 min"/>
    <x v="1393"/>
    <x v="20"/>
    <n v="6.3499999999999997E-3"/>
    <x v="0"/>
    <m/>
    <m/>
    <m/>
    <m/>
    <m/>
    <d v="2017-04-04T00:00:00"/>
  </r>
  <r>
    <x v="15"/>
    <x v="15"/>
    <x v="379"/>
    <s v="James Gilmore Elem. 8380 Elsmore Rd"/>
    <x v="2"/>
    <x v="0"/>
    <x v="0"/>
    <d v="2017-03-17T00:00:00"/>
    <s v="1 @ 0 min"/>
    <x v="1394"/>
    <x v="20"/>
    <n v="2.1700000000000001E-2"/>
    <x v="2"/>
    <s v="MS1"/>
    <s v="PC1"/>
    <m/>
    <m/>
    <m/>
    <d v="2017-04-04T00:00:00"/>
  </r>
  <r>
    <x v="15"/>
    <x v="15"/>
    <x v="379"/>
    <s v="James Gilmore Elem. 8380 Elsmore Rd"/>
    <x v="2"/>
    <x v="0"/>
    <x v="0"/>
    <d v="2017-03-17T00:00:00"/>
    <s v="1 @ 0 min"/>
    <x v="1395"/>
    <x v="20"/>
    <n v="3.2200000000000002E-3"/>
    <x v="0"/>
    <m/>
    <m/>
    <m/>
    <m/>
    <m/>
    <d v="2017-04-04T00:00:00"/>
  </r>
  <r>
    <x v="15"/>
    <x v="15"/>
    <x v="379"/>
    <s v="James Gilmore Elem. 8380 Elsmore Rd"/>
    <x v="2"/>
    <x v="0"/>
    <x v="0"/>
    <d v="2017-03-17T00:00:00"/>
    <s v="1 @ 0 min"/>
    <x v="1396"/>
    <x v="20"/>
    <n v="7.4799999999999997E-3"/>
    <x v="0"/>
    <m/>
    <m/>
    <m/>
    <m/>
    <m/>
    <d v="2017-04-04T00:00:00"/>
  </r>
  <r>
    <x v="15"/>
    <x v="15"/>
    <x v="379"/>
    <s v="James Gilmore Elem. 8380 Elsmore Rd"/>
    <x v="55"/>
    <x v="0"/>
    <x v="0"/>
    <d v="2017-03-17T00:00:00"/>
    <s v="1 @ 0 min"/>
    <x v="1397"/>
    <x v="20"/>
    <n v="6.2700000000000004E-3"/>
    <x v="0"/>
    <m/>
    <m/>
    <m/>
    <m/>
    <m/>
    <d v="2017-04-04T00:00:00"/>
  </r>
  <r>
    <x v="15"/>
    <x v="15"/>
    <x v="380"/>
    <s v="Howard Debeck Elem. 8600 Ash St "/>
    <x v="31"/>
    <x v="0"/>
    <x v="0"/>
    <d v="2017-03-17T00:00:00"/>
    <s v="1 @ 0 min"/>
    <x v="1398"/>
    <x v="20"/>
    <n v="4.6800000000000001E-3"/>
    <x v="0"/>
    <m/>
    <m/>
    <m/>
    <m/>
    <m/>
    <d v="2017-04-04T00:00:00"/>
  </r>
  <r>
    <x v="15"/>
    <x v="15"/>
    <x v="380"/>
    <s v="Howard Debeck Elem. 8600 Ash St "/>
    <x v="31"/>
    <x v="0"/>
    <x v="0"/>
    <d v="2017-03-17T00:00:00"/>
    <s v="1 @ 0 min"/>
    <x v="1399"/>
    <x v="20"/>
    <n v="8.8699999999999994E-3"/>
    <x v="0"/>
    <m/>
    <m/>
    <m/>
    <m/>
    <m/>
    <d v="2017-04-04T00:00:00"/>
  </r>
  <r>
    <x v="15"/>
    <x v="15"/>
    <x v="380"/>
    <s v="Howard Debeck Elem. 8600 Ash St "/>
    <x v="31"/>
    <x v="0"/>
    <x v="0"/>
    <d v="2017-03-17T00:00:00"/>
    <s v="1 @ 0 min"/>
    <x v="1400"/>
    <x v="20"/>
    <n v="1.6500000000000001E-2"/>
    <x v="2"/>
    <s v="MS1"/>
    <s v="PC1"/>
    <m/>
    <m/>
    <m/>
    <d v="2017-04-04T00:00:00"/>
  </r>
  <r>
    <x v="15"/>
    <x v="15"/>
    <x v="380"/>
    <s v="Howard Debeck Elem. 8600 Ash St "/>
    <x v="31"/>
    <x v="0"/>
    <x v="0"/>
    <d v="2017-03-17T00:00:00"/>
    <s v="1 @ 0 min"/>
    <x v="1401"/>
    <x v="20"/>
    <n v="8.8500000000000002E-3"/>
    <x v="0"/>
    <m/>
    <m/>
    <m/>
    <m/>
    <m/>
    <d v="2017-04-04T00:00:00"/>
  </r>
  <r>
    <x v="15"/>
    <x v="15"/>
    <x v="380"/>
    <s v="Howard Debeck Elem. 8600 Ash St "/>
    <x v="31"/>
    <x v="0"/>
    <x v="0"/>
    <d v="2017-03-17T00:00:00"/>
    <s v="1 @ 0 min"/>
    <x v="1402"/>
    <x v="20"/>
    <n v="1.4E-2"/>
    <x v="2"/>
    <s v="MS1"/>
    <s v="PC1"/>
    <m/>
    <m/>
    <m/>
    <d v="2017-04-04T00:00:00"/>
  </r>
  <r>
    <x v="15"/>
    <x v="15"/>
    <x v="380"/>
    <s v="Howard Debeck Elem. 8600 Ash St "/>
    <x v="31"/>
    <x v="0"/>
    <x v="0"/>
    <d v="2017-03-17T00:00:00"/>
    <s v="1 @ 0 min"/>
    <x v="1403"/>
    <x v="20"/>
    <n v="3.6600000000000001E-3"/>
    <x v="0"/>
    <m/>
    <m/>
    <m/>
    <m/>
    <m/>
    <d v="2017-04-04T00:00:00"/>
  </r>
  <r>
    <x v="15"/>
    <x v="15"/>
    <x v="380"/>
    <s v="Howard Debeck Elem. 8600 Ash St "/>
    <x v="31"/>
    <x v="0"/>
    <x v="0"/>
    <d v="2017-03-17T00:00:00"/>
    <s v="1 @ 0 min"/>
    <x v="1404"/>
    <x v="20"/>
    <n v="4.6500000000000003E-4"/>
    <x v="0"/>
    <m/>
    <m/>
    <m/>
    <m/>
    <m/>
    <d v="2017-04-04T00:00:00"/>
  </r>
  <r>
    <x v="15"/>
    <x v="15"/>
    <x v="380"/>
    <s v="Howard Debeck Elem. 8600 Ash St "/>
    <x v="31"/>
    <x v="0"/>
    <x v="0"/>
    <d v="2017-03-17T00:00:00"/>
    <s v="1 @ 0 min"/>
    <x v="1405"/>
    <x v="20"/>
    <n v="1.1900000000000001E-2"/>
    <x v="2"/>
    <s v="MS1"/>
    <s v="PC1"/>
    <m/>
    <m/>
    <m/>
    <d v="2017-04-04T00:00:00"/>
  </r>
  <r>
    <x v="15"/>
    <x v="15"/>
    <x v="380"/>
    <s v="Howard Debeck Elem. 8600 Ash St "/>
    <x v="31"/>
    <x v="0"/>
    <x v="0"/>
    <d v="2017-03-17T00:00:00"/>
    <s v="1 @ 0 min"/>
    <x v="1406"/>
    <x v="20"/>
    <n v="8.9700000000000005E-3"/>
    <x v="0"/>
    <m/>
    <m/>
    <m/>
    <m/>
    <m/>
    <d v="2017-04-04T00:00:00"/>
  </r>
  <r>
    <x v="15"/>
    <x v="15"/>
    <x v="380"/>
    <s v="Howard Debeck Elem. 8600 Ash St "/>
    <x v="31"/>
    <x v="0"/>
    <x v="0"/>
    <d v="2017-03-17T00:00:00"/>
    <s v="1 @ 0 min"/>
    <x v="1407"/>
    <x v="20"/>
    <n v="3.15E-3"/>
    <x v="0"/>
    <m/>
    <m/>
    <m/>
    <m/>
    <m/>
    <d v="2017-04-04T00:00:00"/>
  </r>
  <r>
    <x v="15"/>
    <x v="15"/>
    <x v="380"/>
    <s v="Howard Debeck Elem. 8600 Ash St "/>
    <x v="31"/>
    <x v="0"/>
    <x v="0"/>
    <d v="2017-03-17T00:00:00"/>
    <s v="1 @ 0 min"/>
    <x v="1408"/>
    <x v="20"/>
    <n v="2.31E-3"/>
    <x v="0"/>
    <m/>
    <m/>
    <m/>
    <m/>
    <m/>
    <d v="2017-04-04T00:00:00"/>
  </r>
  <r>
    <x v="15"/>
    <x v="15"/>
    <x v="380"/>
    <s v="Howard Debeck Elem. 8600 Ash St "/>
    <x v="31"/>
    <x v="0"/>
    <x v="0"/>
    <d v="2017-03-17T00:00:00"/>
    <s v="1 @ 0 min"/>
    <x v="1409"/>
    <x v="20"/>
    <n v="2.5600000000000002E-3"/>
    <x v="0"/>
    <m/>
    <m/>
    <m/>
    <m/>
    <m/>
    <d v="2017-04-04T00:00:00"/>
  </r>
  <r>
    <x v="15"/>
    <x v="15"/>
    <x v="380"/>
    <s v="Howard Debeck Elem. 8600 Ash St "/>
    <x v="31"/>
    <x v="0"/>
    <x v="0"/>
    <d v="2017-03-17T00:00:00"/>
    <s v="1 @ 0 min"/>
    <x v="1410"/>
    <x v="20"/>
    <n v="1.72E-3"/>
    <x v="0"/>
    <m/>
    <m/>
    <m/>
    <m/>
    <m/>
    <d v="2017-04-04T00:00:00"/>
  </r>
  <r>
    <x v="15"/>
    <x v="15"/>
    <x v="380"/>
    <s v="Howard Debeck Elem. 8600 Ash St "/>
    <x v="31"/>
    <x v="0"/>
    <x v="0"/>
    <d v="2017-03-17T00:00:00"/>
    <s v="1 @ 0 min"/>
    <x v="446"/>
    <x v="20"/>
    <n v="2.31E-3"/>
    <x v="0"/>
    <m/>
    <m/>
    <m/>
    <m/>
    <m/>
    <d v="2017-04-04T00:00:00"/>
  </r>
  <r>
    <x v="15"/>
    <x v="15"/>
    <x v="380"/>
    <s v="Howard Debeck Elem. 8600 Ash St "/>
    <x v="31"/>
    <x v="0"/>
    <x v="0"/>
    <d v="2017-03-17T00:00:00"/>
    <s v="1 @ 0 min"/>
    <x v="1411"/>
    <x v="20"/>
    <n v="2E-3"/>
    <x v="0"/>
    <m/>
    <m/>
    <m/>
    <m/>
    <m/>
    <d v="2017-04-04T00:00:00"/>
  </r>
  <r>
    <x v="15"/>
    <x v="15"/>
    <x v="380"/>
    <s v="Howard Debeck Elem. 8600 Ash St "/>
    <x v="31"/>
    <x v="0"/>
    <x v="0"/>
    <d v="2017-03-17T00:00:00"/>
    <s v="1 @ 0 min"/>
    <x v="1412"/>
    <x v="20"/>
    <n v="1.0300000000000001E-3"/>
    <x v="0"/>
    <m/>
    <m/>
    <m/>
    <m/>
    <m/>
    <d v="2017-04-04T00:00:00"/>
  </r>
  <r>
    <x v="15"/>
    <x v="15"/>
    <x v="380"/>
    <s v="Howard Debeck Elem. 8600 Ash St "/>
    <x v="31"/>
    <x v="0"/>
    <x v="0"/>
    <d v="2017-03-17T00:00:00"/>
    <s v="1 @ 0 min"/>
    <x v="1413"/>
    <x v="20"/>
    <n v="7.7999999999999996E-3"/>
    <x v="0"/>
    <m/>
    <m/>
    <m/>
    <m/>
    <m/>
    <d v="2017-04-04T00:00:00"/>
  </r>
  <r>
    <x v="15"/>
    <x v="15"/>
    <x v="380"/>
    <s v="Howard Debeck Elem. 8600 Ash St "/>
    <x v="31"/>
    <x v="0"/>
    <x v="0"/>
    <d v="2017-03-17T00:00:00"/>
    <s v="1 @ 0 min"/>
    <x v="1414"/>
    <x v="20"/>
    <n v="1.6500000000000001E-2"/>
    <x v="2"/>
    <s v="MS1"/>
    <s v="PC1"/>
    <m/>
    <m/>
    <m/>
    <d v="2017-04-04T00:00:00"/>
  </r>
  <r>
    <x v="15"/>
    <x v="15"/>
    <x v="380"/>
    <s v="Howard Debeck Elem. 8600 Ash St "/>
    <x v="75"/>
    <x v="0"/>
    <x v="0"/>
    <d v="2017-03-17T00:00:00"/>
    <s v="1 @ 0 min"/>
    <x v="1415"/>
    <x v="20"/>
    <n v="7.62E-3"/>
    <x v="0"/>
    <m/>
    <m/>
    <m/>
    <m/>
    <m/>
    <d v="2017-04-04T00:00:00"/>
  </r>
  <r>
    <x v="15"/>
    <x v="15"/>
    <x v="380"/>
    <s v="Howard Debeck Elem. 8600 Ash St "/>
    <x v="75"/>
    <x v="0"/>
    <x v="0"/>
    <d v="2017-03-17T00:00:00"/>
    <s v="1 @ 0 min"/>
    <x v="1416"/>
    <x v="20"/>
    <n v="2.0500000000000001E-2"/>
    <x v="2"/>
    <s v="MS1"/>
    <s v="PC1"/>
    <m/>
    <m/>
    <m/>
    <d v="2017-04-04T00:00:00"/>
  </r>
  <r>
    <x v="15"/>
    <x v="15"/>
    <x v="380"/>
    <s v="Howard Debeck Elem. 8600 Ash St "/>
    <x v="75"/>
    <x v="0"/>
    <x v="0"/>
    <d v="2017-03-17T00:00:00"/>
    <s v="1 @ 0 min"/>
    <x v="1417"/>
    <x v="20"/>
    <n v="3.1700000000000001E-3"/>
    <x v="0"/>
    <m/>
    <m/>
    <m/>
    <m/>
    <m/>
    <d v="2017-04-04T00:00:00"/>
  </r>
  <r>
    <x v="15"/>
    <x v="15"/>
    <x v="380"/>
    <s v="Howard Debeck Elem. 8600 Ash St "/>
    <x v="75"/>
    <x v="0"/>
    <x v="0"/>
    <d v="2017-03-17T00:00:00"/>
    <s v="1 @ 0 min"/>
    <x v="1418"/>
    <x v="20"/>
    <n v="2.1099999999999999E-3"/>
    <x v="0"/>
    <m/>
    <m/>
    <m/>
    <m/>
    <m/>
    <d v="2017-04-04T00:00:00"/>
  </r>
  <r>
    <x v="15"/>
    <x v="15"/>
    <x v="380"/>
    <s v="Howard Debeck Elem. 8600 Ash St "/>
    <x v="75"/>
    <x v="0"/>
    <x v="0"/>
    <d v="2017-03-17T00:00:00"/>
    <s v="1 @ 0 min"/>
    <x v="1419"/>
    <x v="20"/>
    <n v="1.98E-3"/>
    <x v="0"/>
    <m/>
    <m/>
    <m/>
    <m/>
    <m/>
    <d v="2017-04-04T00:00:00"/>
  </r>
  <r>
    <x v="15"/>
    <x v="15"/>
    <x v="380"/>
    <s v="Howard Debeck Elem. 8600 Ash St "/>
    <x v="75"/>
    <x v="0"/>
    <x v="0"/>
    <d v="2017-03-17T00:00:00"/>
    <s v="1 @ 0 min"/>
    <x v="397"/>
    <x v="20"/>
    <n v="6.3800000000000003E-3"/>
    <x v="0"/>
    <m/>
    <m/>
    <m/>
    <m/>
    <m/>
    <d v="2017-04-04T00:00:00"/>
  </r>
  <r>
    <x v="15"/>
    <x v="15"/>
    <x v="380"/>
    <s v="Howard Debeck Elem. 8600 Ash St "/>
    <x v="75"/>
    <x v="0"/>
    <x v="0"/>
    <d v="2017-03-17T00:00:00"/>
    <s v="1 @ 0 min"/>
    <x v="1420"/>
    <x v="20"/>
    <n v="4.5399999999999998E-3"/>
    <x v="0"/>
    <m/>
    <m/>
    <m/>
    <m/>
    <m/>
    <d v="2017-04-04T00:00:00"/>
  </r>
  <r>
    <x v="15"/>
    <x v="15"/>
    <x v="380"/>
    <s v="Howard Debeck Elem. 8600 Ash St "/>
    <x v="75"/>
    <x v="0"/>
    <x v="0"/>
    <d v="2017-03-17T00:00:00"/>
    <s v="1 @ 0 min"/>
    <x v="1421"/>
    <x v="20"/>
    <n v="3.0400000000000002E-3"/>
    <x v="0"/>
    <m/>
    <m/>
    <m/>
    <m/>
    <m/>
    <d v="2017-04-04T00:00:00"/>
  </r>
  <r>
    <x v="15"/>
    <x v="15"/>
    <x v="380"/>
    <s v="Howard Debeck Elem. 8600 Ash St "/>
    <x v="31"/>
    <x v="0"/>
    <x v="0"/>
    <d v="2017-03-17T00:00:00"/>
    <s v="1 @ 0 min"/>
    <x v="1422"/>
    <x v="20"/>
    <n v="6.8799999999999998E-3"/>
    <x v="0"/>
    <m/>
    <m/>
    <m/>
    <m/>
    <m/>
    <d v="2017-04-04T00:00:00"/>
  </r>
  <r>
    <x v="15"/>
    <x v="15"/>
    <x v="380"/>
    <s v="Howard Debeck Elem. 8600 Ash St "/>
    <x v="31"/>
    <x v="0"/>
    <x v="0"/>
    <d v="2017-03-17T00:00:00"/>
    <s v="1 @ 0 min"/>
    <x v="1423"/>
    <x v="20"/>
    <n v="1.2E-2"/>
    <x v="2"/>
    <s v="MS1"/>
    <s v="PC1"/>
    <m/>
    <m/>
    <m/>
    <d v="2017-04-04T00:00:00"/>
  </r>
  <r>
    <x v="15"/>
    <x v="15"/>
    <x v="380"/>
    <s v="Howard Debeck Elem. 8600 Ash St "/>
    <x v="31"/>
    <x v="0"/>
    <x v="0"/>
    <d v="2017-03-17T00:00:00"/>
    <s v="1 @ 0 min"/>
    <x v="1424"/>
    <x v="20"/>
    <n v="6.6899999999999998E-3"/>
    <x v="0"/>
    <m/>
    <m/>
    <m/>
    <m/>
    <m/>
    <d v="2017-04-04T00:00:00"/>
  </r>
  <r>
    <x v="15"/>
    <x v="15"/>
    <x v="380"/>
    <s v="Howard Debeck Elem. 8600 Ash St "/>
    <x v="31"/>
    <x v="0"/>
    <x v="0"/>
    <d v="2017-03-17T00:00:00"/>
    <s v="1 @ 0 min"/>
    <x v="1425"/>
    <x v="20"/>
    <n v="1.2999999999999999E-2"/>
    <x v="2"/>
    <s v="MS1"/>
    <s v="PC1"/>
    <m/>
    <m/>
    <m/>
    <d v="2017-04-04T00:00:00"/>
  </r>
  <r>
    <x v="15"/>
    <x v="15"/>
    <x v="380"/>
    <s v="Howard Debeck Elem. 8600 Ash St "/>
    <x v="31"/>
    <x v="0"/>
    <x v="0"/>
    <d v="2017-03-17T00:00:00"/>
    <s v="1 @ 0 min"/>
    <x v="1426"/>
    <x v="20"/>
    <n v="3.2000000000000002E-3"/>
    <x v="0"/>
    <m/>
    <m/>
    <m/>
    <m/>
    <m/>
    <d v="2017-04-04T00:00:00"/>
  </r>
  <r>
    <x v="15"/>
    <x v="15"/>
    <x v="380"/>
    <s v="Howard Debeck Elem. 8600 Ash St "/>
    <x v="31"/>
    <x v="0"/>
    <x v="0"/>
    <d v="2017-03-17T00:00:00"/>
    <s v="1 @ 0 min"/>
    <x v="1427"/>
    <x v="20"/>
    <n v="1.7999999999999999E-2"/>
    <x v="2"/>
    <s v="MS1"/>
    <s v="PC1"/>
    <m/>
    <m/>
    <m/>
    <d v="2017-04-04T00:00:00"/>
  </r>
  <r>
    <x v="15"/>
    <x v="15"/>
    <x v="380"/>
    <s v="Howard Debeck Elem. 8600 Ash St "/>
    <x v="31"/>
    <x v="0"/>
    <x v="0"/>
    <d v="2017-03-17T00:00:00"/>
    <s v="1 @ 0 min"/>
    <x v="1428"/>
    <x v="20"/>
    <n v="8.4100000000000008E-3"/>
    <x v="0"/>
    <m/>
    <m/>
    <m/>
    <m/>
    <m/>
    <d v="2017-04-04T00:00:00"/>
  </r>
  <r>
    <x v="15"/>
    <x v="15"/>
    <x v="380"/>
    <s v="Howard Debeck Elem. 8600 Ash St "/>
    <x v="31"/>
    <x v="0"/>
    <x v="0"/>
    <d v="2017-03-17T00:00:00"/>
    <s v="1 @ 0 min"/>
    <x v="1429"/>
    <x v="20"/>
    <n v="1.2E-2"/>
    <x v="2"/>
    <s v="MS1"/>
    <s v="PC1"/>
    <m/>
    <m/>
    <m/>
    <d v="2017-04-04T00:00:00"/>
  </r>
  <r>
    <x v="15"/>
    <x v="15"/>
    <x v="380"/>
    <s v="Howard Debeck Elem. 8600 Ash St "/>
    <x v="31"/>
    <x v="0"/>
    <x v="0"/>
    <d v="2017-03-17T00:00:00"/>
    <s v="1 @ 0 min"/>
    <x v="1430"/>
    <x v="20"/>
    <n v="5.9500000000000004E-3"/>
    <x v="0"/>
    <m/>
    <m/>
    <m/>
    <m/>
    <m/>
    <d v="2017-04-04T00:00:00"/>
  </r>
  <r>
    <x v="15"/>
    <x v="15"/>
    <x v="380"/>
    <s v="Howard Debeck Elem. 8600 Ash St "/>
    <x v="31"/>
    <x v="0"/>
    <x v="0"/>
    <d v="2017-03-17T00:00:00"/>
    <s v="1 @ 0 min"/>
    <x v="1431"/>
    <x v="20"/>
    <n v="9.0699999999999999E-3"/>
    <x v="0"/>
    <m/>
    <m/>
    <m/>
    <m/>
    <m/>
    <d v="2017-04-04T00:00:00"/>
  </r>
  <r>
    <x v="15"/>
    <x v="15"/>
    <x v="380"/>
    <s v="Howard Debeck Elem. 8600 Ash St "/>
    <x v="31"/>
    <x v="0"/>
    <x v="0"/>
    <d v="2017-03-17T00:00:00"/>
    <s v="1 @ 0 min"/>
    <x v="1432"/>
    <x v="20"/>
    <n v="5.2300000000000003E-3"/>
    <x v="0"/>
    <m/>
    <m/>
    <m/>
    <m/>
    <m/>
    <d v="2017-04-04T00:00:00"/>
  </r>
  <r>
    <x v="15"/>
    <x v="15"/>
    <x v="381"/>
    <s v="Archibald Blair Elem 6551 Lynas lane "/>
    <x v="30"/>
    <x v="0"/>
    <x v="0"/>
    <d v="2017-03-17T00:00:00"/>
    <s v="1 @ 0 min"/>
    <x v="1433"/>
    <x v="20"/>
    <n v="6.9699999999999996E-3"/>
    <x v="0"/>
    <m/>
    <m/>
    <m/>
    <m/>
    <m/>
    <d v="2017-04-04T00:00:00"/>
  </r>
  <r>
    <x v="15"/>
    <x v="15"/>
    <x v="381"/>
    <s v="Archibald Blair Elem 6551 Lynas lane "/>
    <x v="30"/>
    <x v="0"/>
    <x v="0"/>
    <d v="2017-03-17T00:00:00"/>
    <s v="1 @ 0 min"/>
    <x v="1434"/>
    <x v="20"/>
    <n v="6.96E-4"/>
    <x v="0"/>
    <m/>
    <m/>
    <m/>
    <m/>
    <m/>
    <d v="2017-04-04T00:00:00"/>
  </r>
  <r>
    <x v="15"/>
    <x v="15"/>
    <x v="381"/>
    <s v="Archibald Blair Elem 6551 Lynas lane "/>
    <x v="30"/>
    <x v="0"/>
    <x v="0"/>
    <d v="2017-03-17T00:00:00"/>
    <s v="1 @ 0 min"/>
    <x v="1435"/>
    <x v="20"/>
    <n v="8.4099999999999995E-4"/>
    <x v="0"/>
    <m/>
    <m/>
    <m/>
    <m/>
    <m/>
    <d v="2017-04-04T00:00:00"/>
  </r>
  <r>
    <x v="15"/>
    <x v="15"/>
    <x v="381"/>
    <s v="Archibald Blair Elem 6551 Lynas lane "/>
    <x v="30"/>
    <x v="0"/>
    <x v="0"/>
    <d v="2017-03-17T00:00:00"/>
    <s v="1 @ 0 min"/>
    <x v="1436"/>
    <x v="20"/>
    <n v="8.5599999999999999E-3"/>
    <x v="0"/>
    <m/>
    <m/>
    <m/>
    <m/>
    <m/>
    <d v="2017-04-04T00:00:00"/>
  </r>
  <r>
    <x v="15"/>
    <x v="15"/>
    <x v="381"/>
    <s v="Archibald Blair Elem 6551 Lynas lane "/>
    <x v="30"/>
    <x v="0"/>
    <x v="0"/>
    <d v="2017-03-17T00:00:00"/>
    <s v="1 @ 0 min"/>
    <x v="1437"/>
    <x v="20"/>
    <n v="5.8399999999999997E-3"/>
    <x v="0"/>
    <m/>
    <m/>
    <m/>
    <m/>
    <m/>
    <d v="2017-04-04T00:00:00"/>
  </r>
  <r>
    <x v="15"/>
    <x v="15"/>
    <x v="381"/>
    <s v="Archibald Blair Elem 6551 Lynas lane "/>
    <x v="30"/>
    <x v="0"/>
    <x v="0"/>
    <d v="2017-03-17T00:00:00"/>
    <s v="1 @ 0 min"/>
    <x v="1438"/>
    <x v="20"/>
    <n v="5.5799999999999999E-3"/>
    <x v="0"/>
    <m/>
    <m/>
    <m/>
    <m/>
    <m/>
    <d v="2017-04-04T00:00:00"/>
  </r>
  <r>
    <x v="15"/>
    <x v="15"/>
    <x v="381"/>
    <s v="Archibald Blair Elem 6551 Lynas lane "/>
    <x v="30"/>
    <x v="0"/>
    <x v="0"/>
    <d v="2017-03-17T00:00:00"/>
    <s v="1 @ 0 min"/>
    <x v="1439"/>
    <x v="20"/>
    <n v="4.6700000000000002E-4"/>
    <x v="0"/>
    <m/>
    <m/>
    <m/>
    <m/>
    <m/>
    <d v="2017-04-04T00:00:00"/>
  </r>
  <r>
    <x v="15"/>
    <x v="15"/>
    <x v="381"/>
    <s v="Archibald Blair Elem 6551 Lynas lane "/>
    <x v="30"/>
    <x v="0"/>
    <x v="0"/>
    <d v="2017-03-17T00:00:00"/>
    <s v="1 @ 0 min"/>
    <x v="1440"/>
    <x v="20"/>
    <n v="1.1199999999999999E-3"/>
    <x v="0"/>
    <m/>
    <m/>
    <m/>
    <m/>
    <m/>
    <d v="2017-04-04T00:00:00"/>
  </r>
  <r>
    <x v="15"/>
    <x v="15"/>
    <x v="381"/>
    <s v="Archibald Blair Elem 6551 Lynas lane "/>
    <x v="30"/>
    <x v="0"/>
    <x v="0"/>
    <d v="2017-03-17T00:00:00"/>
    <s v="1 @ 0 min"/>
    <x v="1441"/>
    <x v="20"/>
    <n v="2.32E-3"/>
    <x v="0"/>
    <m/>
    <m/>
    <m/>
    <m/>
    <m/>
    <d v="2017-04-04T00:00:00"/>
  </r>
  <r>
    <x v="15"/>
    <x v="15"/>
    <x v="381"/>
    <s v="Archibald Blair Elem 6551 Lynas lane "/>
    <x v="30"/>
    <x v="0"/>
    <x v="0"/>
    <d v="2017-03-17T00:00:00"/>
    <s v="1 @ 0 min"/>
    <x v="1442"/>
    <x v="20"/>
    <n v="1.15E-2"/>
    <x v="2"/>
    <s v="MS1"/>
    <s v="PC1"/>
    <m/>
    <m/>
    <m/>
    <d v="2017-04-04T00:00:00"/>
  </r>
  <r>
    <x v="15"/>
    <x v="15"/>
    <x v="381"/>
    <s v="Archibald Blair Elem 6551 Lynas lane "/>
    <x v="30"/>
    <x v="0"/>
    <x v="0"/>
    <d v="2017-03-17T00:00:00"/>
    <s v="1 @ 0 min"/>
    <x v="1443"/>
    <x v="20"/>
    <n v="1.61E-2"/>
    <x v="2"/>
    <s v="MS1"/>
    <s v="PC1"/>
    <m/>
    <m/>
    <m/>
    <d v="2017-04-04T00:00:00"/>
  </r>
  <r>
    <x v="15"/>
    <x v="15"/>
    <x v="381"/>
    <s v="Archibald Blair Elem 6551 Lynas lane "/>
    <x v="30"/>
    <x v="0"/>
    <x v="0"/>
    <d v="2017-03-17T00:00:00"/>
    <s v="1 @ 0 min"/>
    <x v="1444"/>
    <x v="20"/>
    <n v="2.3800000000000001E-4"/>
    <x v="0"/>
    <m/>
    <m/>
    <m/>
    <m/>
    <m/>
    <d v="2017-04-04T00:00:00"/>
  </r>
  <r>
    <x v="15"/>
    <x v="15"/>
    <x v="381"/>
    <s v="Archibald Blair Elem 6551 Lynas lane "/>
    <x v="30"/>
    <x v="0"/>
    <x v="0"/>
    <d v="2017-03-17T00:00:00"/>
    <s v="1 @ 0 min"/>
    <x v="1445"/>
    <x v="20"/>
    <n v="8.5800000000000008E-3"/>
    <x v="0"/>
    <m/>
    <m/>
    <m/>
    <m/>
    <m/>
    <d v="2017-04-04T00:00:00"/>
  </r>
  <r>
    <x v="15"/>
    <x v="15"/>
    <x v="381"/>
    <s v="Archibald Blair Elem 6551 Lynas lane "/>
    <x v="30"/>
    <x v="0"/>
    <x v="0"/>
    <d v="2017-03-17T00:00:00"/>
    <s v="1 @ 0 min"/>
    <x v="1446"/>
    <x v="20"/>
    <n v="3.3400000000000001E-3"/>
    <x v="0"/>
    <m/>
    <m/>
    <m/>
    <m/>
    <m/>
    <d v="2017-04-04T00:00:00"/>
  </r>
  <r>
    <x v="15"/>
    <x v="15"/>
    <x v="381"/>
    <s v="Archibald Blair Elem 6551 Lynas lane "/>
    <x v="30"/>
    <x v="0"/>
    <x v="0"/>
    <d v="2017-03-17T00:00:00"/>
    <s v="1 @ 0 min"/>
    <x v="1447"/>
    <x v="20"/>
    <n v="6.0000000000000001E-3"/>
    <x v="0"/>
    <m/>
    <m/>
    <m/>
    <m/>
    <m/>
    <d v="2017-04-04T00:00:00"/>
  </r>
  <r>
    <x v="15"/>
    <x v="15"/>
    <x v="381"/>
    <s v="Archibald Blair Elem 6551 Lynas lane "/>
    <x v="30"/>
    <x v="0"/>
    <x v="0"/>
    <d v="2017-03-17T00:00:00"/>
    <s v="1 @ 0 min"/>
    <x v="1448"/>
    <x v="20"/>
    <n v="1.24E-3"/>
    <x v="0"/>
    <m/>
    <m/>
    <m/>
    <m/>
    <m/>
    <d v="2017-04-04T00:00:00"/>
  </r>
  <r>
    <x v="15"/>
    <x v="15"/>
    <x v="381"/>
    <s v="Archibald Blair Elem 6551 Lynas lane "/>
    <x v="30"/>
    <x v="0"/>
    <x v="0"/>
    <d v="2017-03-17T00:00:00"/>
    <s v="1 @ 0 min"/>
    <x v="1449"/>
    <x v="20"/>
    <n v="8.3400000000000002E-3"/>
    <x v="0"/>
    <m/>
    <m/>
    <m/>
    <m/>
    <m/>
    <d v="2017-04-04T00:00:00"/>
  </r>
  <r>
    <x v="15"/>
    <x v="15"/>
    <x v="381"/>
    <s v="Archibald Blair Elem 6551 Lynas lane "/>
    <x v="30"/>
    <x v="0"/>
    <x v="0"/>
    <d v="2017-03-17T00:00:00"/>
    <s v="1 @ 0 min"/>
    <x v="1450"/>
    <x v="20"/>
    <n v="6.2300000000000003E-3"/>
    <x v="0"/>
    <m/>
    <m/>
    <m/>
    <m/>
    <m/>
    <d v="2017-04-04T00:00:00"/>
  </r>
  <r>
    <x v="15"/>
    <x v="15"/>
    <x v="381"/>
    <s v="Archibald Blair Elem 6551 Lynas lane "/>
    <x v="30"/>
    <x v="0"/>
    <x v="0"/>
    <d v="2017-03-17T00:00:00"/>
    <s v="1 @ 0 min"/>
    <x v="1451"/>
    <x v="20"/>
    <n v="3.8999999999999998E-3"/>
    <x v="0"/>
    <m/>
    <m/>
    <m/>
    <m/>
    <m/>
    <d v="2017-04-04T00:00:00"/>
  </r>
  <r>
    <x v="15"/>
    <x v="15"/>
    <x v="381"/>
    <s v="Archibald Blair Elem 6551 Lynas lane "/>
    <x v="30"/>
    <x v="0"/>
    <x v="0"/>
    <d v="2017-03-17T00:00:00"/>
    <s v="1 @ 0 min"/>
    <x v="1452"/>
    <x v="20"/>
    <n v="5.9199999999999999E-3"/>
    <x v="0"/>
    <m/>
    <m/>
    <m/>
    <m/>
    <m/>
    <d v="2017-04-04T00:00:00"/>
  </r>
  <r>
    <x v="15"/>
    <x v="15"/>
    <x v="381"/>
    <s v="Archibald Blair Elem 6551 Lynas lane "/>
    <x v="30"/>
    <x v="0"/>
    <x v="0"/>
    <d v="2017-03-17T00:00:00"/>
    <s v="1 @ 0 min"/>
    <x v="1453"/>
    <x v="20"/>
    <n v="4.4600000000000004E-3"/>
    <x v="0"/>
    <m/>
    <m/>
    <m/>
    <m/>
    <m/>
    <d v="2017-04-04T00:00:00"/>
  </r>
  <r>
    <x v="15"/>
    <x v="15"/>
    <x v="381"/>
    <s v="Archibald Blair Elem 6551 Lynas lane "/>
    <x v="30"/>
    <x v="0"/>
    <x v="0"/>
    <d v="2017-03-17T00:00:00"/>
    <s v="1 @ 0 min"/>
    <x v="1454"/>
    <x v="20"/>
    <n v="3.3999999999999998E-3"/>
    <x v="0"/>
    <m/>
    <m/>
    <m/>
    <m/>
    <m/>
    <d v="2017-04-04T00:00:00"/>
  </r>
  <r>
    <x v="15"/>
    <x v="15"/>
    <x v="381"/>
    <s v="Archibald Blair Elem 6551 Lynas lane "/>
    <x v="30"/>
    <x v="0"/>
    <x v="0"/>
    <d v="2017-03-17T00:00:00"/>
    <s v="1 @ 0 min"/>
    <x v="1455"/>
    <x v="20"/>
    <n v="7.0400000000000003E-3"/>
    <x v="0"/>
    <m/>
    <m/>
    <m/>
    <m/>
    <m/>
    <d v="2017-04-04T00:00:00"/>
  </r>
  <r>
    <x v="15"/>
    <x v="15"/>
    <x v="381"/>
    <s v="Archibald Blair Elem 6551 Lynas lane "/>
    <x v="30"/>
    <x v="0"/>
    <x v="0"/>
    <d v="2017-03-17T00:00:00"/>
    <s v="1 @ 0 min"/>
    <x v="1456"/>
    <x v="20"/>
    <n v="3.64E-3"/>
    <x v="0"/>
    <m/>
    <m/>
    <m/>
    <m/>
    <m/>
    <d v="2017-04-04T00:00:00"/>
  </r>
  <r>
    <x v="15"/>
    <x v="15"/>
    <x v="381"/>
    <s v="Archibald Blair Elem 6551 Lynas lane "/>
    <x v="30"/>
    <x v="0"/>
    <x v="0"/>
    <d v="2017-03-17T00:00:00"/>
    <s v="1 @ 0 min"/>
    <x v="1457"/>
    <x v="20"/>
    <n v="1.23E-3"/>
    <x v="0"/>
    <m/>
    <m/>
    <m/>
    <m/>
    <m/>
    <d v="2017-04-04T00:00:00"/>
  </r>
  <r>
    <x v="15"/>
    <x v="15"/>
    <x v="381"/>
    <s v="Archibald Blair Elem 6551 Lynas lane "/>
    <x v="30"/>
    <x v="0"/>
    <x v="0"/>
    <d v="2017-03-17T00:00:00"/>
    <s v="1 @ 0 min"/>
    <x v="1458"/>
    <x v="20"/>
    <n v="1.2200000000000001E-2"/>
    <x v="2"/>
    <s v="MS1"/>
    <s v="PC1"/>
    <m/>
    <m/>
    <m/>
    <d v="2017-04-04T00:00:00"/>
  </r>
  <r>
    <x v="15"/>
    <x v="15"/>
    <x v="381"/>
    <s v="Archibald Blair Elem 6551 Lynas lane "/>
    <x v="30"/>
    <x v="0"/>
    <x v="0"/>
    <d v="2017-03-17T00:00:00"/>
    <s v="1 @ 0 min"/>
    <x v="1459"/>
    <x v="20"/>
    <n v="1.18E-2"/>
    <x v="2"/>
    <s v="MS1"/>
    <s v="PC1"/>
    <m/>
    <m/>
    <m/>
    <d v="2017-04-04T00:00:00"/>
  </r>
  <r>
    <x v="15"/>
    <x v="15"/>
    <x v="381"/>
    <s v="Archibald Blair Elem 6551 Lynas lane "/>
    <x v="30"/>
    <x v="0"/>
    <x v="0"/>
    <d v="2017-03-17T00:00:00"/>
    <s v="1 @ 0 min"/>
    <x v="1460"/>
    <x v="20"/>
    <n v="5.8900000000000003E-3"/>
    <x v="0"/>
    <m/>
    <m/>
    <m/>
    <m/>
    <m/>
    <d v="2017-04-04T00:00:00"/>
  </r>
  <r>
    <x v="15"/>
    <x v="15"/>
    <x v="381"/>
    <s v="Archibald Blair Elem 6551 Lynas lane "/>
    <x v="30"/>
    <x v="0"/>
    <x v="0"/>
    <d v="2017-03-17T00:00:00"/>
    <s v="1 @ 0 min"/>
    <x v="1461"/>
    <x v="20"/>
    <n v="4.5999999999999999E-3"/>
    <x v="0"/>
    <m/>
    <m/>
    <m/>
    <m/>
    <m/>
    <d v="2017-04-04T00:00:00"/>
  </r>
  <r>
    <x v="15"/>
    <x v="15"/>
    <x v="381"/>
    <s v="Archibald Blair Elem 6551 Lynas lane "/>
    <x v="30"/>
    <x v="0"/>
    <x v="0"/>
    <d v="2017-03-17T00:00:00"/>
    <s v="1 @ 0 min"/>
    <x v="1462"/>
    <x v="20"/>
    <n v="2.33E-3"/>
    <x v="0"/>
    <m/>
    <m/>
    <m/>
    <m/>
    <m/>
    <d v="2017-04-04T00:00:00"/>
  </r>
  <r>
    <x v="15"/>
    <x v="15"/>
    <x v="382"/>
    <s v="Garden City Elem. 8311 Garden City Rd"/>
    <x v="45"/>
    <x v="0"/>
    <x v="0"/>
    <d v="2017-03-17T00:00:00"/>
    <s v="1 @ 0 min"/>
    <x v="1463"/>
    <x v="20"/>
    <n v="0.109"/>
    <x v="2"/>
    <s v="MS2"/>
    <s v="PC2"/>
    <m/>
    <m/>
    <m/>
    <d v="2017-04-04T00:00:00"/>
  </r>
  <r>
    <x v="15"/>
    <x v="15"/>
    <x v="382"/>
    <s v="Garden City Elem. 8311 Garden City Rd"/>
    <x v="45"/>
    <x v="0"/>
    <x v="0"/>
    <d v="2017-03-17T00:00:00"/>
    <s v="1 @ 0 min"/>
    <x v="1464"/>
    <x v="20"/>
    <n v="3.2200000000000002E-3"/>
    <x v="0"/>
    <m/>
    <m/>
    <m/>
    <m/>
    <m/>
    <d v="2017-04-04T00:00:00"/>
  </r>
  <r>
    <x v="15"/>
    <x v="15"/>
    <x v="382"/>
    <s v="Garden City Elem. 8311 Garden City Rd"/>
    <x v="44"/>
    <x v="0"/>
    <x v="0"/>
    <d v="2017-03-17T00:00:00"/>
    <s v="1 @ 0 min"/>
    <x v="1465"/>
    <x v="20"/>
    <n v="2.7900000000000001E-2"/>
    <x v="2"/>
    <s v="MS2"/>
    <s v="PC2"/>
    <m/>
    <m/>
    <m/>
    <d v="2017-04-04T00:00:00"/>
  </r>
  <r>
    <x v="15"/>
    <x v="15"/>
    <x v="382"/>
    <s v="Garden City Elem. 8311 Garden City Rd"/>
    <x v="44"/>
    <x v="0"/>
    <x v="0"/>
    <d v="2017-03-17T00:00:00"/>
    <s v="1 @ 0 min"/>
    <x v="1466"/>
    <x v="20"/>
    <n v="5.6599999999999998E-2"/>
    <x v="2"/>
    <s v="MS2"/>
    <s v="PC2"/>
    <m/>
    <m/>
    <m/>
    <d v="2017-04-04T00:00:00"/>
  </r>
  <r>
    <x v="15"/>
    <x v="15"/>
    <x v="382"/>
    <s v="Garden City Elem. 8311 Garden City Rd"/>
    <x v="44"/>
    <x v="0"/>
    <x v="0"/>
    <d v="2017-03-17T00:00:00"/>
    <s v="1 @ 0 min"/>
    <x v="1467"/>
    <x v="20"/>
    <n v="3.0599999999999999E-2"/>
    <x v="2"/>
    <s v="MS1"/>
    <s v="PC1"/>
    <m/>
    <m/>
    <m/>
    <d v="2017-04-04T00:00:00"/>
  </r>
  <r>
    <x v="15"/>
    <x v="15"/>
    <x v="382"/>
    <s v="Garden City Elem. 8311 Garden City Rd"/>
    <x v="44"/>
    <x v="0"/>
    <x v="0"/>
    <d v="2017-03-17T00:00:00"/>
    <s v="1 @ 0 min"/>
    <x v="1468"/>
    <x v="20"/>
    <n v="6.7999999999999996E-3"/>
    <x v="0"/>
    <m/>
    <m/>
    <m/>
    <m/>
    <m/>
    <d v="2017-04-04T00:00:00"/>
  </r>
  <r>
    <x v="15"/>
    <x v="15"/>
    <x v="382"/>
    <s v="Garden City Elem. 8311 Garden City Rd"/>
    <x v="44"/>
    <x v="0"/>
    <x v="0"/>
    <d v="2017-03-17T00:00:00"/>
    <s v="1 @ 0 min"/>
    <x v="1469"/>
    <x v="20"/>
    <n v="1.4999999999999999E-2"/>
    <x v="2"/>
    <s v="MS1"/>
    <s v="PC1"/>
    <m/>
    <m/>
    <m/>
    <d v="2017-04-04T00:00:00"/>
  </r>
  <r>
    <x v="15"/>
    <x v="15"/>
    <x v="382"/>
    <s v="Garden City Elem. 8311 Garden City Rd"/>
    <x v="45"/>
    <x v="0"/>
    <x v="0"/>
    <d v="2017-03-17T00:00:00"/>
    <s v="1 @ 0 min"/>
    <x v="1470"/>
    <x v="20"/>
    <n v="1.3799999999999999E-3"/>
    <x v="0"/>
    <m/>
    <m/>
    <m/>
    <m/>
    <m/>
    <d v="2017-04-04T00:00:00"/>
  </r>
  <r>
    <x v="15"/>
    <x v="15"/>
    <x v="382"/>
    <s v="Garden City Elem. 8311 Garden City Rd"/>
    <x v="45"/>
    <x v="0"/>
    <x v="0"/>
    <d v="2017-03-17T00:00:00"/>
    <s v="1 @ 0 min"/>
    <x v="1471"/>
    <x v="20"/>
    <n v="3.98E-3"/>
    <x v="0"/>
    <m/>
    <m/>
    <m/>
    <m/>
    <m/>
    <d v="2017-04-04T00:00:00"/>
  </r>
  <r>
    <x v="15"/>
    <x v="15"/>
    <x v="382"/>
    <s v="Garden City Elem. 8311 Garden City Rd"/>
    <x v="45"/>
    <x v="0"/>
    <x v="0"/>
    <d v="2017-03-17T00:00:00"/>
    <s v="1 @ 0 min"/>
    <x v="1472"/>
    <x v="20"/>
    <n v="4.5100000000000001E-2"/>
    <x v="2"/>
    <s v="MS2"/>
    <s v="PC2"/>
    <m/>
    <m/>
    <m/>
    <d v="2017-04-04T00:00:00"/>
  </r>
  <r>
    <x v="15"/>
    <x v="15"/>
    <x v="382"/>
    <s v="Garden City Elem. 8311 Garden City Rd"/>
    <x v="45"/>
    <x v="0"/>
    <x v="0"/>
    <d v="2017-03-17T00:00:00"/>
    <s v="1 @ 0 min"/>
    <x v="1473"/>
    <x v="20"/>
    <n v="3.2200000000000002E-3"/>
    <x v="0"/>
    <m/>
    <m/>
    <m/>
    <m/>
    <m/>
    <d v="2017-04-04T00:00:00"/>
  </r>
  <r>
    <x v="15"/>
    <x v="15"/>
    <x v="382"/>
    <s v="Garden City Elem. 8311 Garden City Rd"/>
    <x v="45"/>
    <x v="0"/>
    <x v="0"/>
    <d v="2017-03-17T00:00:00"/>
    <s v="1 @ 0 min"/>
    <x v="1474"/>
    <x v="20"/>
    <n v="6.0100000000000001E-2"/>
    <x v="2"/>
    <s v="MS1"/>
    <s v="PC1"/>
    <m/>
    <m/>
    <m/>
    <d v="2017-04-04T00:00:00"/>
  </r>
  <r>
    <x v="15"/>
    <x v="15"/>
    <x v="382"/>
    <s v="Garden City Elem. 8311 Garden City Rd"/>
    <x v="45"/>
    <x v="0"/>
    <x v="0"/>
    <d v="2017-03-17T00:00:00"/>
    <s v="1 @ 0 min"/>
    <x v="1475"/>
    <x v="20"/>
    <n v="4.5900000000000003E-2"/>
    <x v="2"/>
    <s v="MS1"/>
    <s v="PC1"/>
    <m/>
    <m/>
    <m/>
    <d v="2017-04-04T00:00:00"/>
  </r>
  <r>
    <x v="15"/>
    <x v="15"/>
    <x v="382"/>
    <s v="Garden City Elem. 8311 Garden City Rd"/>
    <x v="45"/>
    <x v="0"/>
    <x v="0"/>
    <d v="2017-03-17T00:00:00"/>
    <s v="1 @ 0 min"/>
    <x v="1476"/>
    <x v="20"/>
    <n v="6.93E-2"/>
    <x v="2"/>
    <s v="MS1"/>
    <s v="PC1"/>
    <m/>
    <m/>
    <m/>
    <d v="2017-04-04T00:00:00"/>
  </r>
  <r>
    <x v="15"/>
    <x v="15"/>
    <x v="382"/>
    <s v="Garden City Elem. 8311 Garden City Rd"/>
    <x v="104"/>
    <x v="0"/>
    <x v="0"/>
    <d v="2017-03-17T00:00:00"/>
    <s v="1 @ 0 min"/>
    <x v="1477"/>
    <x v="20"/>
    <n v="1.67E-2"/>
    <x v="2"/>
    <s v="MS2"/>
    <s v="PC2"/>
    <m/>
    <m/>
    <m/>
    <d v="2017-04-04T00:00:00"/>
  </r>
  <r>
    <x v="15"/>
    <x v="15"/>
    <x v="382"/>
    <s v="Garden City Elem. 8311 Garden City Rd"/>
    <x v="104"/>
    <x v="0"/>
    <x v="0"/>
    <d v="2017-03-17T00:00:00"/>
    <s v="1 @ 0 min"/>
    <x v="1478"/>
    <x v="20"/>
    <n v="2.0199999999999999E-2"/>
    <x v="2"/>
    <s v="MS2"/>
    <s v="PC2"/>
    <m/>
    <m/>
    <m/>
    <d v="2017-04-04T00:00:00"/>
  </r>
  <r>
    <x v="15"/>
    <x v="15"/>
    <x v="382"/>
    <s v="Garden City Elem. 8311 Garden City Rd"/>
    <x v="69"/>
    <x v="0"/>
    <x v="0"/>
    <d v="2017-03-17T00:00:00"/>
    <s v="1 @ 0 min"/>
    <x v="1479"/>
    <x v="20"/>
    <n v="1.3899999999999999E-2"/>
    <x v="2"/>
    <s v="MS2"/>
    <s v="PC2"/>
    <m/>
    <m/>
    <m/>
    <d v="2017-04-04T00:00:00"/>
  </r>
  <r>
    <x v="15"/>
    <x v="15"/>
    <x v="382"/>
    <s v="Garden City Elem. 8311 Garden City Rd"/>
    <x v="69"/>
    <x v="0"/>
    <x v="0"/>
    <d v="2017-03-17T00:00:00"/>
    <s v="1 @ 0 min"/>
    <x v="1480"/>
    <x v="20"/>
    <n v="1.2500000000000001E-2"/>
    <x v="2"/>
    <s v="MS2"/>
    <s v="PC2"/>
    <m/>
    <m/>
    <m/>
    <d v="2017-04-04T00:00:00"/>
  </r>
  <r>
    <x v="15"/>
    <x v="15"/>
    <x v="382"/>
    <s v="Garden City Elem. 8311 Garden City Rd"/>
    <x v="104"/>
    <x v="0"/>
    <x v="0"/>
    <d v="2017-03-17T00:00:00"/>
    <s v="1 @ 0 min"/>
    <x v="1481"/>
    <x v="20"/>
    <n v="8.3699999999999997E-2"/>
    <x v="2"/>
    <s v="MS1"/>
    <s v="PC1"/>
    <m/>
    <m/>
    <m/>
    <d v="2017-04-04T00:00:00"/>
  </r>
  <r>
    <x v="15"/>
    <x v="15"/>
    <x v="382"/>
    <s v="Garden City Elem. 8311 Garden City Rd"/>
    <x v="104"/>
    <x v="0"/>
    <x v="0"/>
    <d v="2017-03-17T00:00:00"/>
    <s v="1  @ 0 min"/>
    <x v="1482"/>
    <x v="20"/>
    <n v="4.2299999999999997E-2"/>
    <x v="2"/>
    <s v="install signage to prevent usage for drinking (MS1)  "/>
    <s v="advise school staff regarding purpose of signage installation  (PC1)"/>
    <m/>
    <m/>
    <m/>
    <d v="2017-04-04T00:00:00"/>
  </r>
  <r>
    <x v="15"/>
    <x v="15"/>
    <x v="382"/>
    <s v="Garden City Elem. 8311 Garden City Rd"/>
    <x v="104"/>
    <x v="0"/>
    <x v="0"/>
    <d v="2017-03-17T00:00:00"/>
    <s v="1  @ 0 min"/>
    <x v="1483"/>
    <x v="20"/>
    <n v="1.3599999999999999E-2"/>
    <x v="2"/>
    <s v="investigate piping sources and fixtures to determine problem, develop corrective measures, install signage to prevent usage for drinking  (MS2)"/>
    <s v="advise school staff regarding purpose  of signage installation and share mitigation plan (PC2) "/>
    <m/>
    <m/>
    <m/>
    <d v="2017-04-04T00:00:00"/>
  </r>
  <r>
    <x v="15"/>
    <x v="15"/>
    <x v="382"/>
    <s v="Garden City Elem. 8311 Garden City Rd"/>
    <x v="104"/>
    <x v="0"/>
    <x v="0"/>
    <d v="2017-03-17T00:00:00"/>
    <s v="1  @ 0 min"/>
    <x v="1484"/>
    <x v="20"/>
    <n v="0.121"/>
    <x v="2"/>
    <s v="MS1"/>
    <s v="PC1"/>
    <m/>
    <m/>
    <m/>
    <d v="2017-04-04T00:00:00"/>
  </r>
  <r>
    <x v="15"/>
    <x v="15"/>
    <x v="382"/>
    <s v="Garden City Elem. 8311 Garden City Rd"/>
    <x v="104"/>
    <x v="0"/>
    <x v="0"/>
    <d v="2017-03-17T00:00:00"/>
    <s v="1  @ 0 min"/>
    <x v="1485"/>
    <x v="20"/>
    <n v="3.9800000000000002E-2"/>
    <x v="2"/>
    <s v="MS1"/>
    <s v="PC1"/>
    <m/>
    <m/>
    <m/>
    <d v="2017-04-04T00:00:00"/>
  </r>
  <r>
    <x v="15"/>
    <x v="15"/>
    <x v="382"/>
    <s v="Garden City Elem. 8311 Garden City Rd"/>
    <x v="69"/>
    <x v="0"/>
    <x v="0"/>
    <d v="2017-03-17T00:00:00"/>
    <s v="1  @ 0 min"/>
    <x v="1486"/>
    <x v="20"/>
    <n v="2.58E-2"/>
    <x v="2"/>
    <s v="MS2"/>
    <s v="PC2"/>
    <m/>
    <m/>
    <m/>
    <d v="2017-04-04T00:00:00"/>
  </r>
  <r>
    <x v="15"/>
    <x v="15"/>
    <x v="382"/>
    <s v="Garden City Elem. 8311 Garden City Rd"/>
    <x v="69"/>
    <x v="0"/>
    <x v="0"/>
    <d v="2017-03-17T00:00:00"/>
    <s v="1  @ 0 min"/>
    <x v="1487"/>
    <x v="20"/>
    <n v="1.29E-2"/>
    <x v="2"/>
    <s v="MS2"/>
    <s v="PC2"/>
    <m/>
    <m/>
    <m/>
    <d v="2017-04-04T00:00:00"/>
  </r>
  <r>
    <x v="15"/>
    <x v="15"/>
    <x v="382"/>
    <s v="Garden City Elem. 8311 Garden City Rd"/>
    <x v="69"/>
    <x v="0"/>
    <x v="0"/>
    <d v="2017-03-17T00:00:00"/>
    <s v="1  @ 0 min"/>
    <x v="1488"/>
    <x v="20"/>
    <n v="4.7699999999999999E-3"/>
    <x v="0"/>
    <m/>
    <m/>
    <m/>
    <m/>
    <m/>
    <d v="2017-04-04T00:00:00"/>
  </r>
  <r>
    <x v="15"/>
    <x v="15"/>
    <x v="382"/>
    <s v="Garden City Elem. 8311 Garden City Rd"/>
    <x v="69"/>
    <x v="0"/>
    <x v="0"/>
    <d v="2017-03-17T00:00:00"/>
    <s v="1  @ 0 min"/>
    <x v="1489"/>
    <x v="20"/>
    <n v="2.3900000000000001E-2"/>
    <x v="2"/>
    <s v="MS1"/>
    <s v="PC1"/>
    <m/>
    <m/>
    <m/>
    <d v="2017-04-04T00:00:00"/>
  </r>
  <r>
    <x v="15"/>
    <x v="15"/>
    <x v="382"/>
    <s v="Garden City Elem. 8311 Garden City Rd"/>
    <x v="69"/>
    <x v="0"/>
    <x v="0"/>
    <d v="2017-03-17T00:00:00"/>
    <s v="1  @ 0 min"/>
    <x v="1490"/>
    <x v="20"/>
    <n v="3.9600000000000003E-2"/>
    <x v="2"/>
    <s v="MS1"/>
    <s v="PC1"/>
    <m/>
    <m/>
    <m/>
    <d v="2017-04-04T00:00:00"/>
  </r>
  <r>
    <x v="15"/>
    <x v="15"/>
    <x v="382"/>
    <s v="Garden City Elem. 8311 Garden City Rd"/>
    <x v="69"/>
    <x v="0"/>
    <x v="0"/>
    <d v="2017-03-17T00:00:00"/>
    <s v="1  @ 0 min"/>
    <x v="1491"/>
    <x v="20"/>
    <n v="2.9600000000000001E-2"/>
    <x v="2"/>
    <s v="MS1"/>
    <s v="PC1"/>
    <m/>
    <m/>
    <m/>
    <d v="2017-04-04T00:00:00"/>
  </r>
  <r>
    <x v="15"/>
    <x v="15"/>
    <x v="382"/>
    <s v="Garden City Elem. 8311 Garden City Rd"/>
    <x v="69"/>
    <x v="0"/>
    <x v="0"/>
    <d v="2017-03-17T00:00:00"/>
    <s v="1  @ 0 min"/>
    <x v="1492"/>
    <x v="20"/>
    <n v="0.107"/>
    <x v="2"/>
    <s v="MS1"/>
    <s v="PC1"/>
    <m/>
    <m/>
    <m/>
    <d v="2017-04-04T00:00:00"/>
  </r>
  <r>
    <x v="15"/>
    <x v="15"/>
    <x v="382"/>
    <s v="Garden City Elem. 8311 Garden City Rd"/>
    <x v="45"/>
    <x v="0"/>
    <x v="0"/>
    <d v="2017-03-17T00:00:00"/>
    <s v="1  @ 0 min"/>
    <x v="1493"/>
    <x v="20"/>
    <n v="1.9599999999999999E-2"/>
    <x v="2"/>
    <s v="MS2"/>
    <s v="PC2"/>
    <m/>
    <m/>
    <m/>
    <d v="2017-04-04T00:00:00"/>
  </r>
  <r>
    <x v="15"/>
    <x v="15"/>
    <x v="382"/>
    <s v="Garden City Elem. 8311 Garden City Rd"/>
    <x v="104"/>
    <x v="0"/>
    <x v="0"/>
    <d v="2017-03-17T00:00:00"/>
    <s v="1  @ 0 min"/>
    <x v="1494"/>
    <x v="20"/>
    <n v="7.5399999999999998E-3"/>
    <x v="0"/>
    <m/>
    <m/>
    <m/>
    <m/>
    <m/>
    <d v="2017-04-04T00:00:00"/>
  </r>
  <r>
    <x v="15"/>
    <x v="15"/>
    <x v="382"/>
    <s v="Garden City Elem. 8311 Garden City Rd"/>
    <x v="104"/>
    <x v="0"/>
    <x v="0"/>
    <d v="2017-03-17T00:00:00"/>
    <s v="1  @ 0 min"/>
    <x v="1495"/>
    <x v="20"/>
    <n v="1.06E-2"/>
    <x v="2"/>
    <s v="MS2"/>
    <s v="PC2"/>
    <m/>
    <m/>
    <m/>
    <d v="2017-04-04T00:00:00"/>
  </r>
  <r>
    <x v="15"/>
    <x v="15"/>
    <x v="382"/>
    <s v="Garden City Elem. 8311 Garden City Rd"/>
    <x v="104"/>
    <x v="0"/>
    <x v="0"/>
    <d v="2017-03-17T00:00:00"/>
    <s v="1  @ 0 min"/>
    <x v="1496"/>
    <x v="20"/>
    <n v="3.6700000000000003E-2"/>
    <x v="2"/>
    <s v="MS1"/>
    <s v="PC1"/>
    <m/>
    <m/>
    <m/>
    <d v="2017-04-04T00:00:00"/>
  </r>
  <r>
    <x v="15"/>
    <x v="15"/>
    <x v="382"/>
    <s v="Garden City Elem. 8311 Garden City Rd"/>
    <x v="104"/>
    <x v="0"/>
    <x v="0"/>
    <d v="2017-03-17T00:00:00"/>
    <s v="1  @ 0 min"/>
    <x v="1497"/>
    <x v="20"/>
    <n v="4.1000000000000002E-2"/>
    <x v="2"/>
    <s v="MS1"/>
    <s v="PC1"/>
    <m/>
    <m/>
    <m/>
    <d v="2017-04-04T00:00:00"/>
  </r>
  <r>
    <x v="15"/>
    <x v="15"/>
    <x v="382"/>
    <s v="Garden City Elem. 8311 Garden City Rd"/>
    <x v="104"/>
    <x v="0"/>
    <x v="0"/>
    <d v="2017-03-17T00:00:00"/>
    <s v="1  @ 0 min"/>
    <x v="1498"/>
    <x v="20"/>
    <n v="3.0099999999999998E-2"/>
    <x v="2"/>
    <s v="MS1"/>
    <s v="PC1"/>
    <m/>
    <m/>
    <m/>
    <d v="2017-04-04T00:00:00"/>
  </r>
  <r>
    <x v="15"/>
    <x v="15"/>
    <x v="382"/>
    <s v="Garden City Elem. 8311 Garden City Rd"/>
    <x v="104"/>
    <x v="0"/>
    <x v="0"/>
    <d v="2017-03-17T00:00:00"/>
    <s v="1  @ 0 min"/>
    <x v="1499"/>
    <x v="20"/>
    <n v="6.1899999999999997E-2"/>
    <x v="2"/>
    <s v="MS1"/>
    <s v="PC1"/>
    <m/>
    <m/>
    <m/>
    <d v="2017-04-04T00:00:00"/>
  </r>
  <r>
    <x v="15"/>
    <x v="15"/>
    <x v="382"/>
    <s v="Garden City Elem. 8311 Garden City Rd"/>
    <x v="104"/>
    <x v="0"/>
    <x v="0"/>
    <d v="2017-03-17T00:00:00"/>
    <s v="1  @ 0 min"/>
    <x v="1500"/>
    <x v="20"/>
    <n v="9.5500000000000002E-2"/>
    <x v="2"/>
    <s v="MS1"/>
    <s v="PC1"/>
    <m/>
    <m/>
    <m/>
    <d v="2017-04-04T00:00:00"/>
  </r>
  <r>
    <x v="15"/>
    <x v="15"/>
    <x v="382"/>
    <s v="Garden City Elem. 8311 Garden City Rd"/>
    <x v="104"/>
    <x v="0"/>
    <x v="0"/>
    <d v="2017-03-17T00:00:00"/>
    <s v="1  @ 0 min"/>
    <x v="1501"/>
    <x v="20"/>
    <n v="1.72E-2"/>
    <x v="2"/>
    <s v="MS1"/>
    <s v="PC1"/>
    <m/>
    <m/>
    <m/>
    <d v="2017-04-04T00:00:00"/>
  </r>
  <r>
    <x v="15"/>
    <x v="15"/>
    <x v="382"/>
    <s v="Garden City Elem. 8311 Garden City Rd"/>
    <x v="104"/>
    <x v="0"/>
    <x v="0"/>
    <d v="2017-03-17T00:00:00"/>
    <s v="1  @ 0 min"/>
    <x v="1502"/>
    <x v="20"/>
    <n v="8.6300000000000005E-3"/>
    <x v="0"/>
    <m/>
    <m/>
    <m/>
    <m/>
    <m/>
    <d v="2017-04-04T00:00:00"/>
  </r>
  <r>
    <x v="15"/>
    <x v="15"/>
    <x v="382"/>
    <s v="Garden City Elem. 8311 Garden City Rd"/>
    <x v="104"/>
    <x v="0"/>
    <x v="0"/>
    <d v="2017-03-17T00:00:00"/>
    <s v="1  @ 0 min"/>
    <x v="1503"/>
    <x v="20"/>
    <n v="3.0300000000000001E-2"/>
    <x v="2"/>
    <s v="MS2"/>
    <s v="PC2"/>
    <m/>
    <m/>
    <m/>
    <d v="2017-04-04T00:00:00"/>
  </r>
  <r>
    <x v="15"/>
    <x v="15"/>
    <x v="382"/>
    <s v="Garden City Elem. 8311 Garden City Rd"/>
    <x v="104"/>
    <x v="0"/>
    <x v="0"/>
    <d v="2017-03-17T00:00:00"/>
    <s v="1  @ 0 min"/>
    <x v="1504"/>
    <x v="20"/>
    <n v="7.9000000000000008E-3"/>
    <x v="0"/>
    <m/>
    <m/>
    <m/>
    <m/>
    <m/>
    <d v="2017-04-04T00:00:00"/>
  </r>
  <r>
    <x v="15"/>
    <x v="15"/>
    <x v="382"/>
    <s v="Garden City Elem. 8311 Garden City Rd"/>
    <x v="104"/>
    <x v="0"/>
    <x v="0"/>
    <d v="2017-03-17T00:00:00"/>
    <s v="1  @ 0 min"/>
    <x v="1505"/>
    <x v="20"/>
    <n v="8.1300000000000001E-3"/>
    <x v="0"/>
    <m/>
    <m/>
    <m/>
    <m/>
    <m/>
    <d v="2017-04-04T00:00:00"/>
  </r>
  <r>
    <x v="15"/>
    <x v="15"/>
    <x v="382"/>
    <s v="Garden City Elem. 8311 Garden City Rd"/>
    <x v="104"/>
    <x v="0"/>
    <x v="0"/>
    <d v="2017-03-17T00:00:00"/>
    <s v="1  @ 0 min"/>
    <x v="1506"/>
    <x v="20"/>
    <n v="1.24E-2"/>
    <x v="2"/>
    <s v="MS2"/>
    <s v="PC2"/>
    <m/>
    <m/>
    <m/>
    <d v="2017-04-04T00:00:00"/>
  </r>
  <r>
    <x v="15"/>
    <x v="15"/>
    <x v="382"/>
    <s v="Garden City Elem. 8311 Garden City Rd"/>
    <x v="104"/>
    <x v="0"/>
    <x v="0"/>
    <d v="2017-03-17T00:00:00"/>
    <s v="1  @ 0 min"/>
    <x v="1507"/>
    <x v="20"/>
    <n v="1.4999999999999999E-2"/>
    <x v="2"/>
    <s v="MS2"/>
    <s v="PC2"/>
    <m/>
    <m/>
    <m/>
    <d v="2017-04-04T00:00:00"/>
  </r>
  <r>
    <x v="15"/>
    <x v="15"/>
    <x v="383"/>
    <s v="John G. Diefenbaker   4511 Hermitage "/>
    <x v="0"/>
    <x v="0"/>
    <x v="0"/>
    <d v="2017-03-17T00:00:00"/>
    <s v="1  @ 0 min"/>
    <x v="1508"/>
    <x v="20"/>
    <n v="1.8700000000000001E-2"/>
    <x v="2"/>
    <s v="MS1"/>
    <s v="PC1"/>
    <m/>
    <m/>
    <m/>
    <d v="2017-04-04T00:00:00"/>
  </r>
  <r>
    <x v="15"/>
    <x v="15"/>
    <x v="383"/>
    <s v="John G. Diefenbaker   4511 Hermitage "/>
    <x v="0"/>
    <x v="0"/>
    <x v="0"/>
    <d v="2017-03-17T00:00:00"/>
    <s v="1  @ 0 min"/>
    <x v="1509"/>
    <x v="20"/>
    <n v="6.3899999999999998E-3"/>
    <x v="0"/>
    <m/>
    <m/>
    <m/>
    <m/>
    <m/>
    <d v="2017-04-04T00:00:00"/>
  </r>
  <r>
    <x v="15"/>
    <x v="15"/>
    <x v="383"/>
    <s v="John G. Diefenbaker   4511 Hermitage "/>
    <x v="0"/>
    <x v="0"/>
    <x v="0"/>
    <d v="2017-03-17T00:00:00"/>
    <s v="1  @ 0 min"/>
    <x v="1510"/>
    <x v="20"/>
    <n v="2.4599999999999999E-3"/>
    <x v="0"/>
    <m/>
    <m/>
    <m/>
    <m/>
    <m/>
    <d v="2017-04-04T00:00:00"/>
  </r>
  <r>
    <x v="15"/>
    <x v="15"/>
    <x v="383"/>
    <s v="John G. Diefenbaker   4511 Hermitage "/>
    <x v="0"/>
    <x v="0"/>
    <x v="0"/>
    <d v="2017-03-17T00:00:00"/>
    <s v="1  @ 0 min"/>
    <x v="1511"/>
    <x v="20"/>
    <n v="2.48E-3"/>
    <x v="0"/>
    <m/>
    <m/>
    <m/>
    <m/>
    <m/>
    <d v="2017-04-04T00:00:00"/>
  </r>
  <r>
    <x v="15"/>
    <x v="15"/>
    <x v="383"/>
    <s v="John G. Diefenbaker   4511 Hermitage "/>
    <x v="0"/>
    <x v="0"/>
    <x v="0"/>
    <d v="2017-03-17T00:00:00"/>
    <s v="1  @ 0 min"/>
    <x v="1512"/>
    <x v="20"/>
    <n v="1.5699999999999999E-2"/>
    <x v="2"/>
    <s v="MS2"/>
    <s v="PC2"/>
    <m/>
    <m/>
    <m/>
    <d v="2017-04-04T00:00:00"/>
  </r>
  <r>
    <x v="15"/>
    <x v="15"/>
    <x v="383"/>
    <s v="John G. Diefenbaker   4511 Hermitage "/>
    <x v="0"/>
    <x v="0"/>
    <x v="0"/>
    <d v="2017-03-17T00:00:00"/>
    <s v="1  @ 0 min"/>
    <x v="1513"/>
    <x v="20"/>
    <n v="1.38E-2"/>
    <x v="2"/>
    <s v="MS2"/>
    <s v="PC2"/>
    <m/>
    <m/>
    <m/>
    <d v="2017-04-04T00:00:00"/>
  </r>
  <r>
    <x v="15"/>
    <x v="15"/>
    <x v="383"/>
    <s v="John G. Diefenbaker   4511 Hermitage "/>
    <x v="0"/>
    <x v="0"/>
    <x v="0"/>
    <d v="2017-03-17T00:00:00"/>
    <s v="1  @ 0 min"/>
    <x v="1514"/>
    <x v="20"/>
    <n v="1.6299999999999999E-2"/>
    <x v="2"/>
    <s v="MS2"/>
    <s v="PC2"/>
    <m/>
    <m/>
    <m/>
    <d v="2017-04-04T00:00:00"/>
  </r>
  <r>
    <x v="15"/>
    <x v="15"/>
    <x v="383"/>
    <s v="John G. Diefenbaker   4511 Hermitage "/>
    <x v="0"/>
    <x v="0"/>
    <x v="0"/>
    <d v="2017-03-17T00:00:00"/>
    <s v="1  @ 0 min"/>
    <x v="1515"/>
    <x v="20"/>
    <n v="6.1900000000000002E-3"/>
    <x v="0"/>
    <m/>
    <m/>
    <m/>
    <m/>
    <m/>
    <d v="2017-04-04T00:00:00"/>
  </r>
  <r>
    <x v="15"/>
    <x v="15"/>
    <x v="383"/>
    <s v="John G. Diefenbaker   4511 Hermitage "/>
    <x v="0"/>
    <x v="0"/>
    <x v="0"/>
    <d v="2017-03-17T00:00:00"/>
    <s v="1  @ 0 min"/>
    <x v="1516"/>
    <x v="20"/>
    <n v="4.4299999999999999E-3"/>
    <x v="0"/>
    <m/>
    <m/>
    <m/>
    <m/>
    <m/>
    <d v="2017-04-04T00:00:00"/>
  </r>
  <r>
    <x v="15"/>
    <x v="15"/>
    <x v="383"/>
    <s v="John G. Diefenbaker   4511 Hermitage "/>
    <x v="65"/>
    <x v="0"/>
    <x v="0"/>
    <d v="2017-03-17T00:00:00"/>
    <s v="1  @ 0 min"/>
    <x v="1517"/>
    <x v="20"/>
    <n v="5.1599999999999997E-3"/>
    <x v="0"/>
    <m/>
    <m/>
    <m/>
    <m/>
    <m/>
    <d v="2017-04-04T00:00:00"/>
  </r>
  <r>
    <x v="15"/>
    <x v="15"/>
    <x v="383"/>
    <s v="John G. Diefenbaker   4511 Hermitage "/>
    <x v="65"/>
    <x v="0"/>
    <x v="0"/>
    <d v="2017-03-17T00:00:00"/>
    <s v="1  @ 0 min"/>
    <x v="1518"/>
    <x v="20"/>
    <n v="4.0000000000000001E-3"/>
    <x v="0"/>
    <m/>
    <m/>
    <m/>
    <m/>
    <m/>
    <d v="2017-04-04T00:00:00"/>
  </r>
  <r>
    <x v="15"/>
    <x v="15"/>
    <x v="383"/>
    <s v="John G. Diefenbaker   4511 Hermitage "/>
    <x v="111"/>
    <x v="0"/>
    <x v="0"/>
    <d v="2017-03-17T00:00:00"/>
    <s v="1  @ 0 min"/>
    <x v="1519"/>
    <x v="20"/>
    <n v="5.5199999999999999E-2"/>
    <x v="2"/>
    <s v="MS2"/>
    <s v="PC2"/>
    <m/>
    <m/>
    <m/>
    <d v="2017-04-04T00:00:00"/>
  </r>
  <r>
    <x v="15"/>
    <x v="15"/>
    <x v="383"/>
    <s v="John G. Diefenbaker   4511 Hermitage "/>
    <x v="111"/>
    <x v="0"/>
    <x v="0"/>
    <d v="2017-03-17T00:00:00"/>
    <s v="1  @ 0 min"/>
    <x v="1520"/>
    <x v="20"/>
    <n v="1.2200000000000001E-2"/>
    <x v="2"/>
    <s v="MS2"/>
    <s v="PC2"/>
    <m/>
    <m/>
    <m/>
    <d v="2017-04-04T00:00:00"/>
  </r>
  <r>
    <x v="15"/>
    <x v="15"/>
    <x v="383"/>
    <s v="John G. Diefenbaker   4511 Hermitage "/>
    <x v="53"/>
    <x v="0"/>
    <x v="0"/>
    <d v="2017-03-17T00:00:00"/>
    <s v="1  @ 0 min"/>
    <x v="1521"/>
    <x v="20"/>
    <n v="1.7799999999999999E-4"/>
    <x v="0"/>
    <m/>
    <m/>
    <m/>
    <m/>
    <m/>
    <d v="2017-04-04T00:00:00"/>
  </r>
  <r>
    <x v="15"/>
    <x v="15"/>
    <x v="383"/>
    <s v="John G. Diefenbaker   4511 Hermitage "/>
    <x v="53"/>
    <x v="0"/>
    <x v="0"/>
    <d v="2017-03-17T00:00:00"/>
    <s v="1  @ 0 min"/>
    <x v="1522"/>
    <x v="20"/>
    <n v="4.3899999999999999E-4"/>
    <x v="0"/>
    <m/>
    <m/>
    <m/>
    <m/>
    <m/>
    <d v="2017-04-04T00:00:00"/>
  </r>
  <r>
    <x v="15"/>
    <x v="15"/>
    <x v="383"/>
    <s v="John G. Diefenbaker   4511 Hermitage "/>
    <x v="65"/>
    <x v="0"/>
    <x v="0"/>
    <d v="2017-03-17T00:00:00"/>
    <s v="1  @ 0 min"/>
    <x v="1523"/>
    <x v="20"/>
    <n v="1.4E-3"/>
    <x v="0"/>
    <m/>
    <m/>
    <m/>
    <m/>
    <m/>
    <d v="2017-04-04T00:00:00"/>
  </r>
  <r>
    <x v="15"/>
    <x v="15"/>
    <x v="383"/>
    <s v="John G. Diefenbaker   4511 Hermitage "/>
    <x v="65"/>
    <x v="0"/>
    <x v="0"/>
    <d v="2017-03-17T00:00:00"/>
    <s v="1  @ 0 min"/>
    <x v="1524"/>
    <x v="20"/>
    <n v="1.1299999999999999E-3"/>
    <x v="0"/>
    <m/>
    <m/>
    <m/>
    <m/>
    <m/>
    <d v="2017-04-04T00:00:00"/>
  </r>
  <r>
    <x v="15"/>
    <x v="15"/>
    <x v="383"/>
    <s v="John G. Diefenbaker   4511 Hermitage "/>
    <x v="65"/>
    <x v="0"/>
    <x v="0"/>
    <d v="2017-03-17T00:00:00"/>
    <s v="1  @ 0 min"/>
    <x v="1525"/>
    <x v="20"/>
    <n v="4.2099999999999999E-4"/>
    <x v="0"/>
    <m/>
    <m/>
    <m/>
    <m/>
    <m/>
    <d v="2017-04-04T00:00:00"/>
  </r>
  <r>
    <x v="15"/>
    <x v="15"/>
    <x v="383"/>
    <s v="John G. Diefenbaker   4511 Hermitage "/>
    <x v="65"/>
    <x v="0"/>
    <x v="0"/>
    <d v="2017-03-17T00:00:00"/>
    <s v="1  @ 0 min"/>
    <x v="1526"/>
    <x v="20"/>
    <n v="9.0299999999999998E-3"/>
    <x v="0"/>
    <m/>
    <m/>
    <m/>
    <m/>
    <m/>
    <d v="2017-04-04T00:00:00"/>
  </r>
  <r>
    <x v="15"/>
    <x v="15"/>
    <x v="383"/>
    <s v="John G. Diefenbaker   4511 Hermitage "/>
    <x v="65"/>
    <x v="0"/>
    <x v="0"/>
    <d v="2017-03-17T00:00:00"/>
    <s v="1  @ 0 min"/>
    <x v="1527"/>
    <x v="20"/>
    <n v="1.2800000000000001E-2"/>
    <x v="2"/>
    <s v="MS1"/>
    <s v="PC1"/>
    <m/>
    <m/>
    <m/>
    <d v="2017-04-04T00:00:00"/>
  </r>
  <r>
    <x v="15"/>
    <x v="15"/>
    <x v="383"/>
    <s v="John G. Diefenbaker   4511 Hermitage "/>
    <x v="65"/>
    <x v="0"/>
    <x v="0"/>
    <d v="2017-03-17T00:00:00"/>
    <s v="1  @ 0 min"/>
    <x v="1528"/>
    <x v="20"/>
    <n v="5.1199999999999998E-4"/>
    <x v="0"/>
    <m/>
    <m/>
    <m/>
    <m/>
    <m/>
    <d v="2017-04-04T00:00:00"/>
  </r>
  <r>
    <x v="15"/>
    <x v="15"/>
    <x v="383"/>
    <s v="John G. Diefenbaker   4511 Hermitage "/>
    <x v="0"/>
    <x v="0"/>
    <x v="0"/>
    <d v="2017-03-17T00:00:00"/>
    <s v="1  @ 0 min"/>
    <x v="1529"/>
    <x v="20"/>
    <n v="2.1399999999999999E-2"/>
    <x v="2"/>
    <s v="MS1"/>
    <s v="PC1"/>
    <m/>
    <m/>
    <m/>
    <d v="2017-04-04T00:00:00"/>
  </r>
  <r>
    <x v="15"/>
    <x v="15"/>
    <x v="383"/>
    <s v="John G. Diefenbaker   4511 Hermitage "/>
    <x v="0"/>
    <x v="0"/>
    <x v="0"/>
    <d v="2017-03-17T00:00:00"/>
    <s v="1  @ 0 min"/>
    <x v="1530"/>
    <x v="20"/>
    <n v="1.3599999999999999E-2"/>
    <x v="2"/>
    <s v="decomission fountain temporarily to allow investigation of piping sources and fixtures to determine problem, develop corrective measures  (MS3)"/>
    <s v=" Ministry policy for daily flushing will continue until fixture results are within acceptable limits as determined by re-testing, advise school staff regarding purpose of decommission  or signage (PC3)"/>
    <m/>
    <m/>
    <m/>
    <d v="2017-04-04T00:00:00"/>
  </r>
  <r>
    <x v="15"/>
    <x v="15"/>
    <x v="383"/>
    <s v="John G. Diefenbaker   4511 Hermitage "/>
    <x v="0"/>
    <x v="0"/>
    <x v="0"/>
    <d v="2017-03-17T00:00:00"/>
    <s v="1  @ 0 min"/>
    <x v="1531"/>
    <x v="20"/>
    <n v="6.0199999999999997E-2"/>
    <x v="2"/>
    <s v="MS3"/>
    <s v="PC3"/>
    <m/>
    <m/>
    <m/>
    <d v="2017-04-04T00:00:00"/>
  </r>
  <r>
    <x v="15"/>
    <x v="15"/>
    <x v="383"/>
    <s v="John G. Diefenbaker   4511 Hermitage "/>
    <x v="0"/>
    <x v="0"/>
    <x v="0"/>
    <d v="2017-03-17T00:00:00"/>
    <s v="1  @ 0 min"/>
    <x v="1532"/>
    <x v="20"/>
    <n v="3.3099999999999997E-2"/>
    <x v="2"/>
    <s v="MS1"/>
    <s v="PC1"/>
    <m/>
    <m/>
    <m/>
    <d v="2017-04-04T00:00:00"/>
  </r>
  <r>
    <x v="15"/>
    <x v="15"/>
    <x v="383"/>
    <s v="John G. Diefenbaker   4511 Hermitage "/>
    <x v="0"/>
    <x v="0"/>
    <x v="0"/>
    <d v="2017-03-17T00:00:00"/>
    <s v="1  @ 0 min"/>
    <x v="1533"/>
    <x v="20"/>
    <n v="1.01E-2"/>
    <x v="2"/>
    <s v="MS1"/>
    <s v="PC1"/>
    <m/>
    <m/>
    <m/>
    <d v="2017-04-04T00:00:00"/>
  </r>
  <r>
    <x v="15"/>
    <x v="15"/>
    <x v="383"/>
    <s v="John G. Diefenbaker   4511 Hermitage "/>
    <x v="0"/>
    <x v="0"/>
    <x v="0"/>
    <d v="2017-03-17T00:00:00"/>
    <s v="1  @ 0 min"/>
    <x v="1534"/>
    <x v="20"/>
    <n v="2.5999999999999999E-2"/>
    <x v="2"/>
    <s v="MS1"/>
    <s v="PC1"/>
    <m/>
    <m/>
    <m/>
    <d v="2017-04-04T00:00:00"/>
  </r>
  <r>
    <x v="15"/>
    <x v="15"/>
    <x v="383"/>
    <s v="John G. Diefenbaker   4511 Hermitage "/>
    <x v="0"/>
    <x v="0"/>
    <x v="0"/>
    <d v="2017-03-17T00:00:00"/>
    <s v="1  @ 0 min"/>
    <x v="1535"/>
    <x v="20"/>
    <n v="1.04E-2"/>
    <x v="2"/>
    <s v="MS1"/>
    <s v="PC1"/>
    <m/>
    <m/>
    <m/>
    <d v="2017-04-04T00:00:00"/>
  </r>
  <r>
    <x v="15"/>
    <x v="15"/>
    <x v="383"/>
    <s v="John G. Diefenbaker   4511 Hermitage "/>
    <x v="0"/>
    <x v="0"/>
    <x v="0"/>
    <d v="2017-03-17T00:00:00"/>
    <s v="1  @ 0 min"/>
    <x v="1536"/>
    <x v="20"/>
    <n v="1.2800000000000001E-2"/>
    <x v="2"/>
    <s v="MS1"/>
    <s v="PC1"/>
    <m/>
    <m/>
    <m/>
    <d v="2017-04-04T00:00:00"/>
  </r>
  <r>
    <x v="15"/>
    <x v="15"/>
    <x v="383"/>
    <s v="John G. Diefenbaker   4511 Hermitage "/>
    <x v="0"/>
    <x v="0"/>
    <x v="0"/>
    <d v="2017-03-17T00:00:00"/>
    <s v="1  @ 0 min"/>
    <x v="1537"/>
    <x v="20"/>
    <n v="7.8700000000000003E-3"/>
    <x v="0"/>
    <m/>
    <m/>
    <m/>
    <m/>
    <m/>
    <d v="2017-04-04T00:00:00"/>
  </r>
  <r>
    <x v="15"/>
    <x v="15"/>
    <x v="383"/>
    <s v="John G. Diefenbaker   4511 Hermitage "/>
    <x v="0"/>
    <x v="0"/>
    <x v="0"/>
    <d v="2017-03-17T00:00:00"/>
    <s v="1  @ 0 min"/>
    <x v="1538"/>
    <x v="20"/>
    <n v="1.31E-3"/>
    <x v="0"/>
    <m/>
    <m/>
    <m/>
    <m/>
    <m/>
    <d v="2017-04-04T00:00:00"/>
  </r>
  <r>
    <x v="15"/>
    <x v="15"/>
    <x v="383"/>
    <s v="John G. Diefenbaker   4511 Hermitage "/>
    <x v="0"/>
    <x v="0"/>
    <x v="0"/>
    <d v="2017-03-17T00:00:00"/>
    <s v="1  @ 0 min"/>
    <x v="1539"/>
    <x v="20"/>
    <n v="3.2300000000000002E-2"/>
    <x v="2"/>
    <s v="MS1"/>
    <s v="PC1"/>
    <m/>
    <m/>
    <m/>
    <d v="2017-04-04T00:00:00"/>
  </r>
  <r>
    <x v="15"/>
    <x v="15"/>
    <x v="383"/>
    <s v="John G. Diefenbaker   4511 Hermitage "/>
    <x v="0"/>
    <x v="0"/>
    <x v="0"/>
    <d v="2017-03-17T00:00:00"/>
    <s v="1  @ 0 min"/>
    <x v="1540"/>
    <x v="20"/>
    <n v="1.15E-2"/>
    <x v="2"/>
    <s v="MS1"/>
    <s v="PC1"/>
    <m/>
    <m/>
    <m/>
    <d v="2017-04-04T00:00:00"/>
  </r>
  <r>
    <x v="15"/>
    <x v="15"/>
    <x v="383"/>
    <s v="John G. Diefenbaker   4511 Hermitage "/>
    <x v="0"/>
    <x v="0"/>
    <x v="0"/>
    <d v="2017-03-17T00:00:00"/>
    <s v="1  @ 0 min"/>
    <x v="1541"/>
    <x v="20"/>
    <n v="1.06E-2"/>
    <x v="2"/>
    <s v="MS1"/>
    <s v="PC1"/>
    <m/>
    <m/>
    <m/>
    <d v="2017-04-04T00:00:00"/>
  </r>
  <r>
    <x v="15"/>
    <x v="15"/>
    <x v="383"/>
    <s v="John G. Diefenbaker   4511 Hermitage "/>
    <x v="0"/>
    <x v="0"/>
    <x v="0"/>
    <d v="2017-03-17T00:00:00"/>
    <s v="1  @ 0 min"/>
    <x v="1542"/>
    <x v="20"/>
    <n v="3.1199999999999999E-3"/>
    <x v="0"/>
    <m/>
    <m/>
    <m/>
    <m/>
    <m/>
    <d v="2017-04-04T00:00:00"/>
  </r>
  <r>
    <x v="15"/>
    <x v="15"/>
    <x v="383"/>
    <s v="John G. Diefenbaker   4511 Hermitage "/>
    <x v="0"/>
    <x v="0"/>
    <x v="0"/>
    <d v="2017-03-17T00:00:00"/>
    <s v="1  @ 0 min"/>
    <x v="1543"/>
    <x v="20"/>
    <n v="2.1900000000000001E-3"/>
    <x v="0"/>
    <m/>
    <m/>
    <m/>
    <m/>
    <m/>
    <d v="2017-04-04T00:00:00"/>
  </r>
  <r>
    <x v="15"/>
    <x v="15"/>
    <x v="383"/>
    <s v="John G. Diefenbaker   4511 Hermitage "/>
    <x v="0"/>
    <x v="0"/>
    <x v="0"/>
    <d v="2017-03-17T00:00:00"/>
    <s v="1  @ 0 min"/>
    <x v="1544"/>
    <x v="20"/>
    <n v="4.9800000000000001E-3"/>
    <x v="0"/>
    <m/>
    <m/>
    <m/>
    <m/>
    <m/>
    <d v="2017-04-04T00:00:00"/>
  </r>
  <r>
    <x v="15"/>
    <x v="15"/>
    <x v="383"/>
    <s v="John G. Diefenbaker   4511 Hermitage "/>
    <x v="0"/>
    <x v="0"/>
    <x v="0"/>
    <d v="2017-03-17T00:00:00"/>
    <s v="1  @ 0 min"/>
    <x v="1545"/>
    <x v="20"/>
    <n v="6.4000000000000003E-3"/>
    <x v="0"/>
    <m/>
    <m/>
    <m/>
    <m/>
    <m/>
    <d v="2017-04-04T00:00:00"/>
  </r>
  <r>
    <x v="15"/>
    <x v="15"/>
    <x v="383"/>
    <s v="John G. Diefenbaker   4511 Hermitage "/>
    <x v="0"/>
    <x v="0"/>
    <x v="0"/>
    <d v="2017-03-17T00:00:00"/>
    <s v="1  @ 0 min"/>
    <x v="1546"/>
    <x v="20"/>
    <n v="1.8800000000000001E-2"/>
    <x v="2"/>
    <s v="MS1"/>
    <s v="PC1"/>
    <m/>
    <m/>
    <m/>
    <d v="2017-04-04T00:00:00"/>
  </r>
  <r>
    <x v="15"/>
    <x v="15"/>
    <x v="383"/>
    <s v="John G. Diefenbaker   4511 Hermitage "/>
    <x v="0"/>
    <x v="0"/>
    <x v="0"/>
    <d v="2017-03-17T00:00:00"/>
    <s v="1  @ 0 min"/>
    <x v="1547"/>
    <x v="20"/>
    <n v="0.13900000000000001"/>
    <x v="2"/>
    <s v="MS1"/>
    <s v="PC1"/>
    <m/>
    <m/>
    <m/>
    <d v="2017-04-04T00:00:00"/>
  </r>
  <r>
    <x v="15"/>
    <x v="15"/>
    <x v="383"/>
    <s v="John G. Diefenbaker   4511 Hermitage "/>
    <x v="0"/>
    <x v="0"/>
    <x v="0"/>
    <d v="2017-03-17T00:00:00"/>
    <s v="1  @ 0 min"/>
    <x v="1548"/>
    <x v="20"/>
    <n v="2.1800000000000001E-3"/>
    <x v="0"/>
    <m/>
    <m/>
    <m/>
    <m/>
    <m/>
    <d v="2017-04-04T00:00:00"/>
  </r>
  <r>
    <x v="15"/>
    <x v="15"/>
    <x v="383"/>
    <s v="John G. Diefenbaker   4511 Hermitage "/>
    <x v="0"/>
    <x v="0"/>
    <x v="0"/>
    <d v="2017-03-17T00:00:00"/>
    <s v="1  @ 0 min"/>
    <x v="1549"/>
    <x v="20"/>
    <n v="8.8000000000000005E-3"/>
    <x v="0"/>
    <m/>
    <m/>
    <m/>
    <m/>
    <m/>
    <d v="2017-04-04T00:00:00"/>
  </r>
  <r>
    <x v="15"/>
    <x v="15"/>
    <x v="383"/>
    <s v="John G. Diefenbaker   4511 Hermitage "/>
    <x v="0"/>
    <x v="0"/>
    <x v="0"/>
    <d v="2017-03-17T00:00:00"/>
    <s v="1  @ 0 min"/>
    <x v="1550"/>
    <x v="20"/>
    <n v="3.7200000000000002E-3"/>
    <x v="0"/>
    <m/>
    <m/>
    <m/>
    <m/>
    <m/>
    <d v="2017-04-04T00:00:00"/>
  </r>
  <r>
    <x v="15"/>
    <x v="15"/>
    <x v="383"/>
    <s v="John G. Diefenbaker   4511 Hermitage "/>
    <x v="0"/>
    <x v="0"/>
    <x v="0"/>
    <d v="2017-03-17T00:00:00"/>
    <s v="1  @ 0 min"/>
    <x v="1551"/>
    <x v="20"/>
    <n v="4.1599999999999996E-3"/>
    <x v="0"/>
    <m/>
    <m/>
    <m/>
    <m/>
    <m/>
    <d v="2017-04-04T00:00:00"/>
  </r>
  <r>
    <x v="15"/>
    <x v="15"/>
    <x v="383"/>
    <s v="John G. Diefenbaker   4511 Hermitage "/>
    <x v="0"/>
    <x v="0"/>
    <x v="0"/>
    <d v="2017-03-17T00:00:00"/>
    <s v="1  @ 0 min"/>
    <x v="1552"/>
    <x v="20"/>
    <n v="2.0199999999999999E-2"/>
    <x v="2"/>
    <s v="MS3"/>
    <s v="PC3"/>
    <m/>
    <m/>
    <m/>
    <d v="2017-04-04T00:00:00"/>
  </r>
  <r>
    <x v="15"/>
    <x v="15"/>
    <x v="383"/>
    <s v="John G. Diefenbaker   4511 Hermitage "/>
    <x v="65"/>
    <x v="0"/>
    <x v="0"/>
    <d v="2017-03-17T00:00:00"/>
    <s v="1  @ 0 min"/>
    <x v="1553"/>
    <x v="20"/>
    <n v="4.3299999999999996E-3"/>
    <x v="0"/>
    <m/>
    <m/>
    <m/>
    <m/>
    <m/>
    <d v="2017-04-04T00:00:00"/>
  </r>
  <r>
    <x v="15"/>
    <x v="15"/>
    <x v="383"/>
    <s v="John G. Diefenbaker   4511 Hermitage "/>
    <x v="65"/>
    <x v="0"/>
    <x v="0"/>
    <d v="2017-03-17T00:00:00"/>
    <s v="1  @ 0 min"/>
    <x v="1554"/>
    <x v="20"/>
    <n v="5.4000000000000003E-3"/>
    <x v="0"/>
    <m/>
    <m/>
    <m/>
    <m/>
    <m/>
    <d v="2017-04-04T00:00:00"/>
  </r>
  <r>
    <x v="15"/>
    <x v="15"/>
    <x v="383"/>
    <s v="John G. Diefenbaker   4511 Hermitage "/>
    <x v="53"/>
    <x v="0"/>
    <x v="0"/>
    <d v="2017-03-17T00:00:00"/>
    <s v="1  @ 0 min"/>
    <x v="1555"/>
    <x v="20"/>
    <n v="1.58E-3"/>
    <x v="0"/>
    <m/>
    <m/>
    <m/>
    <m/>
    <m/>
    <d v="2017-04-04T00:00:00"/>
  </r>
  <r>
    <x v="15"/>
    <x v="15"/>
    <x v="383"/>
    <s v="John G. Diefenbaker   4511 Hermitage "/>
    <x v="53"/>
    <x v="0"/>
    <x v="0"/>
    <d v="2017-03-17T00:00:00"/>
    <s v="1  @ 0 min"/>
    <x v="1556"/>
    <x v="20"/>
    <n v="1.32E-2"/>
    <x v="2"/>
    <s v="MS2"/>
    <s v="PC2"/>
    <m/>
    <m/>
    <m/>
    <d v="2017-04-04T00:00:00"/>
  </r>
  <r>
    <x v="15"/>
    <x v="15"/>
    <x v="383"/>
    <s v="John G. Diefenbaker   4511 Hermitage "/>
    <x v="0"/>
    <x v="0"/>
    <x v="0"/>
    <d v="2017-03-17T00:00:00"/>
    <s v="1  @ 0 min"/>
    <x v="1557"/>
    <x v="20"/>
    <n v="6.0699999999999999E-3"/>
    <x v="0"/>
    <m/>
    <m/>
    <m/>
    <m/>
    <m/>
    <d v="2017-04-04T00:00:00"/>
  </r>
  <r>
    <x v="15"/>
    <x v="15"/>
    <x v="383"/>
    <s v="John G. Diefenbaker   4511 Hermitage "/>
    <x v="0"/>
    <x v="0"/>
    <x v="0"/>
    <d v="2017-03-17T00:00:00"/>
    <s v="1  @ 0 min"/>
    <x v="1558"/>
    <x v="20"/>
    <n v="4.3899999999999998E-3"/>
    <x v="0"/>
    <m/>
    <m/>
    <m/>
    <m/>
    <m/>
    <d v="2017-04-04T00:00:00"/>
  </r>
  <r>
    <x v="15"/>
    <x v="15"/>
    <x v="383"/>
    <s v="John G. Diefenbaker   4511 Hermitage "/>
    <x v="0"/>
    <x v="0"/>
    <x v="0"/>
    <d v="2017-03-17T00:00:00"/>
    <s v="1  @ 0 min"/>
    <x v="1559"/>
    <x v="20"/>
    <n v="1.2899999999999999E-3"/>
    <x v="0"/>
    <m/>
    <m/>
    <m/>
    <m/>
    <m/>
    <d v="2017-04-04T00:00:00"/>
  </r>
  <r>
    <x v="15"/>
    <x v="15"/>
    <x v="383"/>
    <s v="John G. Diefenbaker   4511 Hermitage "/>
    <x v="0"/>
    <x v="0"/>
    <x v="0"/>
    <d v="2017-03-17T00:00:00"/>
    <s v="1  @ 0 min"/>
    <x v="1560"/>
    <x v="20"/>
    <n v="5.8700000000000002E-2"/>
    <x v="2"/>
    <s v="MS2"/>
    <s v="PC2"/>
    <m/>
    <m/>
    <m/>
    <d v="2017-04-04T00:00:00"/>
  </r>
  <r>
    <x v="15"/>
    <x v="15"/>
    <x v="384"/>
    <s v="Westwind Elementary 11371 Kingfisher Dr "/>
    <x v="0"/>
    <x v="0"/>
    <x v="0"/>
    <d v="2017-03-17T00:00:00"/>
    <s v="1  @ 0 min"/>
    <x v="1561"/>
    <x v="20"/>
    <n v="7.7799999999999996E-3"/>
    <x v="0"/>
    <m/>
    <m/>
    <m/>
    <m/>
    <m/>
    <d v="2017-04-04T00:00:00"/>
  </r>
  <r>
    <x v="15"/>
    <x v="15"/>
    <x v="384"/>
    <s v="Westwind Elementary 11371 Kingfisher Dr "/>
    <x v="0"/>
    <x v="0"/>
    <x v="0"/>
    <d v="2017-03-17T00:00:00"/>
    <s v="1  @ 0 min"/>
    <x v="1562"/>
    <x v="20"/>
    <n v="3.2800000000000003E-2"/>
    <x v="2"/>
    <s v="MS1"/>
    <s v="PC1"/>
    <m/>
    <m/>
    <m/>
    <d v="2017-04-04T00:00:00"/>
  </r>
  <r>
    <x v="15"/>
    <x v="15"/>
    <x v="384"/>
    <s v="Westwind Elementary 11371 Kingfisher Dr "/>
    <x v="0"/>
    <x v="0"/>
    <x v="0"/>
    <d v="2017-03-17T00:00:00"/>
    <s v="1  @ 0 min"/>
    <x v="1563"/>
    <x v="20"/>
    <n v="8.7399999999999995E-3"/>
    <x v="0"/>
    <m/>
    <m/>
    <m/>
    <m/>
    <m/>
    <d v="2017-04-04T00:00:00"/>
  </r>
  <r>
    <x v="15"/>
    <x v="15"/>
    <x v="384"/>
    <s v="Westwind Elementary 11371 Kingfisher Dr "/>
    <x v="0"/>
    <x v="0"/>
    <x v="0"/>
    <d v="2017-03-17T00:00:00"/>
    <s v="1  @ 0 min"/>
    <x v="1564"/>
    <x v="20"/>
    <n v="4.5900000000000003E-2"/>
    <x v="2"/>
    <s v="MS1"/>
    <s v="PC1"/>
    <m/>
    <m/>
    <m/>
    <d v="2017-04-04T00:00:00"/>
  </r>
  <r>
    <x v="15"/>
    <x v="15"/>
    <x v="384"/>
    <s v="Westwind Elementary 11371 Kingfisher Dr "/>
    <x v="0"/>
    <x v="0"/>
    <x v="0"/>
    <d v="2017-03-17T00:00:00"/>
    <s v="1  @ 0 min"/>
    <x v="1565"/>
    <x v="20"/>
    <n v="1.07E-3"/>
    <x v="0"/>
    <m/>
    <m/>
    <m/>
    <m/>
    <m/>
    <d v="2017-04-04T00:00:00"/>
  </r>
  <r>
    <x v="15"/>
    <x v="15"/>
    <x v="384"/>
    <s v="Westwind Elementary 11371 Kingfisher Dr "/>
    <x v="0"/>
    <x v="0"/>
    <x v="0"/>
    <d v="2017-03-17T00:00:00"/>
    <s v="1  @ 0 min"/>
    <x v="1566"/>
    <x v="20"/>
    <n v="1.04E-2"/>
    <x v="2"/>
    <s v="MS1"/>
    <s v="PC1"/>
    <m/>
    <m/>
    <m/>
    <d v="2017-04-04T00:00:00"/>
  </r>
  <r>
    <x v="15"/>
    <x v="15"/>
    <x v="384"/>
    <s v="Westwind Elementary 11371 Kingfisher Dr "/>
    <x v="0"/>
    <x v="0"/>
    <x v="0"/>
    <d v="2017-03-17T00:00:00"/>
    <s v="1  @ 0 min"/>
    <x v="1567"/>
    <x v="20"/>
    <n v="1.1900000000000001E-2"/>
    <x v="2"/>
    <s v="MS1"/>
    <s v="PC1"/>
    <m/>
    <m/>
    <m/>
    <d v="2017-04-04T00:00:00"/>
  </r>
  <r>
    <x v="15"/>
    <x v="15"/>
    <x v="384"/>
    <s v="Westwind Elementary 11371 Kingfisher Dr "/>
    <x v="0"/>
    <x v="0"/>
    <x v="0"/>
    <d v="2017-03-17T00:00:00"/>
    <s v="1  @ 0 min"/>
    <x v="1568"/>
    <x v="20"/>
    <n v="1.61E-2"/>
    <x v="2"/>
    <s v="MS1"/>
    <s v="PC1"/>
    <m/>
    <m/>
    <m/>
    <d v="2017-04-04T00:00:00"/>
  </r>
  <r>
    <x v="15"/>
    <x v="15"/>
    <x v="384"/>
    <s v="Westwind Elementary 11371 Kingfisher Dr "/>
    <x v="0"/>
    <x v="0"/>
    <x v="0"/>
    <d v="2017-03-17T00:00:00"/>
    <s v="1  @ 0 min"/>
    <x v="1569"/>
    <x v="20"/>
    <n v="6.25E-2"/>
    <x v="2"/>
    <s v="MS1"/>
    <s v="PC1"/>
    <m/>
    <m/>
    <m/>
    <d v="2017-04-04T00:00:00"/>
  </r>
  <r>
    <x v="15"/>
    <x v="15"/>
    <x v="384"/>
    <s v="Westwind Elementary 11371 Kingfisher Dr "/>
    <x v="0"/>
    <x v="0"/>
    <x v="0"/>
    <d v="2017-03-17T00:00:00"/>
    <s v="1  @ 0 min"/>
    <x v="1570"/>
    <x v="20"/>
    <n v="9.3600000000000003E-3"/>
    <x v="0"/>
    <m/>
    <m/>
    <m/>
    <m/>
    <m/>
    <d v="2017-04-04T00:00:00"/>
  </r>
  <r>
    <x v="15"/>
    <x v="15"/>
    <x v="384"/>
    <s v="Westwind Elementary 11371 Kingfisher Dr "/>
    <x v="0"/>
    <x v="0"/>
    <x v="0"/>
    <d v="2017-03-17T00:00:00"/>
    <s v="1  @ 0 min"/>
    <x v="1571"/>
    <x v="20"/>
    <n v="1.06E-2"/>
    <x v="2"/>
    <s v="MS1"/>
    <s v="PC1"/>
    <m/>
    <m/>
    <m/>
    <d v="2017-04-04T00:00:00"/>
  </r>
  <r>
    <x v="15"/>
    <x v="15"/>
    <x v="384"/>
    <s v="Westwind Elementary 11371 Kingfisher Dr "/>
    <x v="0"/>
    <x v="0"/>
    <x v="0"/>
    <d v="2017-03-17T00:00:00"/>
    <s v="1  @ 0 min"/>
    <x v="1572"/>
    <x v="20"/>
    <n v="3.56E-2"/>
    <x v="2"/>
    <s v="MS3"/>
    <s v="PC3"/>
    <m/>
    <m/>
    <m/>
    <d v="2017-04-04T00:00:00"/>
  </r>
  <r>
    <x v="15"/>
    <x v="15"/>
    <x v="384"/>
    <s v="Westwind Elementary 11371 Kingfisher Dr "/>
    <x v="0"/>
    <x v="0"/>
    <x v="0"/>
    <d v="2017-03-17T00:00:00"/>
    <s v="1  @ 0 min"/>
    <x v="1573"/>
    <x v="20"/>
    <n v="2.31E-3"/>
    <x v="0"/>
    <m/>
    <m/>
    <m/>
    <m/>
    <m/>
    <d v="2017-04-04T00:00:00"/>
  </r>
  <r>
    <x v="15"/>
    <x v="15"/>
    <x v="384"/>
    <s v="Westwind Elementary 11371 Kingfisher Dr "/>
    <x v="0"/>
    <x v="0"/>
    <x v="0"/>
    <d v="2017-03-17T00:00:00"/>
    <s v="1  @ 0 min"/>
    <x v="1574"/>
    <x v="20"/>
    <n v="1.26E-2"/>
    <x v="2"/>
    <s v="MS2"/>
    <s v="PC2"/>
    <m/>
    <m/>
    <m/>
    <d v="2017-04-04T00:00:00"/>
  </r>
  <r>
    <x v="15"/>
    <x v="15"/>
    <x v="384"/>
    <s v="Westwind Elementary 11371 Kingfisher Dr "/>
    <x v="36"/>
    <x v="0"/>
    <x v="0"/>
    <d v="2017-03-17T00:00:00"/>
    <s v="1  @ 0 min"/>
    <x v="1575"/>
    <x v="20"/>
    <n v="3.7199999999999997E-2"/>
    <x v="2"/>
    <s v="MS2"/>
    <s v="PC2"/>
    <m/>
    <m/>
    <m/>
    <d v="2017-04-04T00:00:00"/>
  </r>
  <r>
    <x v="15"/>
    <x v="15"/>
    <x v="384"/>
    <s v="Westwind Elementary 11371 Kingfisher Dr "/>
    <x v="36"/>
    <x v="0"/>
    <x v="0"/>
    <d v="2017-03-17T00:00:00"/>
    <s v="1  @ 0 min"/>
    <x v="1576"/>
    <x v="20"/>
    <n v="6.2399999999999999E-3"/>
    <x v="0"/>
    <m/>
    <m/>
    <m/>
    <m/>
    <m/>
    <d v="2017-04-04T00:00:00"/>
  </r>
  <r>
    <x v="15"/>
    <x v="15"/>
    <x v="384"/>
    <s v="Westwind Elementary 11371 Kingfisher Dr "/>
    <x v="36"/>
    <x v="0"/>
    <x v="0"/>
    <d v="2017-03-17T00:00:00"/>
    <s v="1  @ 0 min"/>
    <x v="1577"/>
    <x v="20"/>
    <n v="6.6500000000000004E-2"/>
    <x v="2"/>
    <s v="MS2"/>
    <s v="PC2"/>
    <m/>
    <m/>
    <m/>
    <d v="2017-04-04T00:00:00"/>
  </r>
  <r>
    <x v="15"/>
    <x v="15"/>
    <x v="384"/>
    <s v="Westwind Elementary 11371 Kingfisher Dr "/>
    <x v="36"/>
    <x v="0"/>
    <x v="0"/>
    <d v="2017-03-17T00:00:00"/>
    <s v="1  @ 0 min"/>
    <x v="1578"/>
    <x v="20"/>
    <n v="5.7000000000000002E-3"/>
    <x v="0"/>
    <m/>
    <m/>
    <m/>
    <m/>
    <m/>
    <d v="2017-04-04T00:00:00"/>
  </r>
  <r>
    <x v="15"/>
    <x v="15"/>
    <x v="384"/>
    <s v="Westwind Elementary 11371 Kingfisher Dr "/>
    <x v="36"/>
    <x v="0"/>
    <x v="0"/>
    <d v="2017-03-17T00:00:00"/>
    <s v="1  @ 0 min"/>
    <x v="1579"/>
    <x v="20"/>
    <n v="5.3699999999999998E-2"/>
    <x v="2"/>
    <s v="MS1"/>
    <s v="PC1"/>
    <m/>
    <m/>
    <m/>
    <d v="2017-04-04T00:00:00"/>
  </r>
  <r>
    <x v="15"/>
    <x v="15"/>
    <x v="384"/>
    <s v="Westwind Elementary 11371 Kingfisher Dr "/>
    <x v="36"/>
    <x v="0"/>
    <x v="0"/>
    <d v="2017-03-17T00:00:00"/>
    <s v="1  @ 0 min"/>
    <x v="1580"/>
    <x v="20"/>
    <n v="2.1900000000000001E-3"/>
    <x v="0"/>
    <m/>
    <m/>
    <m/>
    <m/>
    <m/>
    <d v="2017-04-04T00:00:00"/>
  </r>
  <r>
    <x v="15"/>
    <x v="15"/>
    <x v="384"/>
    <s v="Westwind Elementary 11371 Kingfisher Dr "/>
    <x v="36"/>
    <x v="0"/>
    <x v="0"/>
    <d v="2017-03-17T00:00:00"/>
    <s v="1  @ 0 min"/>
    <x v="1581"/>
    <x v="20"/>
    <n v="5.4100000000000002E-2"/>
    <x v="2"/>
    <s v="MS1"/>
    <s v="PC1"/>
    <m/>
    <m/>
    <m/>
    <d v="2017-04-04T00:00:00"/>
  </r>
  <r>
    <x v="15"/>
    <x v="15"/>
    <x v="384"/>
    <s v="Westwind Elementary 11371 Kingfisher Dr "/>
    <x v="36"/>
    <x v="0"/>
    <x v="0"/>
    <d v="2017-03-17T00:00:00"/>
    <s v="1  @ 0 min"/>
    <x v="1582"/>
    <x v="20"/>
    <n v="1.8400000000000001E-3"/>
    <x v="0"/>
    <m/>
    <m/>
    <m/>
    <m/>
    <m/>
    <d v="2017-04-04T00:00:00"/>
  </r>
  <r>
    <x v="15"/>
    <x v="15"/>
    <x v="384"/>
    <s v="Westwind Elementary 11371 Kingfisher Dr "/>
    <x v="36"/>
    <x v="0"/>
    <x v="0"/>
    <d v="2017-03-17T00:00:00"/>
    <s v="1  @ 0 min"/>
    <x v="1583"/>
    <x v="20"/>
    <n v="8.5700000000000001E-4"/>
    <x v="0"/>
    <m/>
    <m/>
    <m/>
    <m/>
    <m/>
    <d v="2017-04-04T00:00:00"/>
  </r>
  <r>
    <x v="15"/>
    <x v="15"/>
    <x v="384"/>
    <s v="Westwind Elementary 11371 Kingfisher Dr "/>
    <x v="36"/>
    <x v="0"/>
    <x v="0"/>
    <d v="2017-03-17T00:00:00"/>
    <s v="1  @ 0 min"/>
    <x v="1584"/>
    <x v="20"/>
    <n v="0.17899999999999999"/>
    <x v="2"/>
    <s v="MS2"/>
    <s v="PC2"/>
    <m/>
    <m/>
    <m/>
    <d v="2017-04-04T00:00:00"/>
  </r>
  <r>
    <x v="15"/>
    <x v="15"/>
    <x v="384"/>
    <s v="Westwind Elementary 11371 Kingfisher Dr "/>
    <x v="20"/>
    <x v="0"/>
    <x v="0"/>
    <d v="2017-03-17T00:00:00"/>
    <s v="1  @ 0 min"/>
    <x v="1585"/>
    <x v="20"/>
    <n v="1.56E-4"/>
    <x v="0"/>
    <m/>
    <m/>
    <m/>
    <m/>
    <m/>
    <d v="2017-04-04T00:00:00"/>
  </r>
  <r>
    <x v="15"/>
    <x v="15"/>
    <x v="384"/>
    <s v="Westwind Elementary 11371 Kingfisher Dr "/>
    <x v="20"/>
    <x v="0"/>
    <x v="0"/>
    <d v="2017-03-17T00:00:00"/>
    <s v="1  @ 0 min"/>
    <x v="1586"/>
    <x v="20"/>
    <n v="2.43E-4"/>
    <x v="0"/>
    <m/>
    <m/>
    <m/>
    <m/>
    <m/>
    <d v="2017-04-04T00:00:00"/>
  </r>
  <r>
    <x v="15"/>
    <x v="15"/>
    <x v="384"/>
    <s v="Westwind Elementary 11371 Kingfisher Dr "/>
    <x v="20"/>
    <x v="0"/>
    <x v="0"/>
    <d v="2017-03-17T00:00:00"/>
    <s v="1  @ 0 min"/>
    <x v="1587"/>
    <x v="20"/>
    <n v="1.9000000000000001E-4"/>
    <x v="0"/>
    <m/>
    <m/>
    <m/>
    <m/>
    <m/>
    <d v="2017-04-04T00:00:00"/>
  </r>
  <r>
    <x v="15"/>
    <x v="15"/>
    <x v="384"/>
    <s v="Westwind Elementary 11371 Kingfisher Dr "/>
    <x v="20"/>
    <x v="0"/>
    <x v="0"/>
    <d v="2017-03-17T00:00:00"/>
    <s v="1  @ 0 min"/>
    <x v="1588"/>
    <x v="20"/>
    <n v="2.1599999999999999E-4"/>
    <x v="0"/>
    <m/>
    <m/>
    <m/>
    <m/>
    <m/>
    <d v="2017-04-04T00:00:00"/>
  </r>
  <r>
    <x v="15"/>
    <x v="15"/>
    <x v="384"/>
    <s v="Westwind Elementary 11371 Kingfisher Dr "/>
    <x v="20"/>
    <x v="0"/>
    <x v="0"/>
    <d v="2017-03-17T00:00:00"/>
    <s v="1  @ 0 min"/>
    <x v="1589"/>
    <x v="20"/>
    <n v="1.83E-4"/>
    <x v="0"/>
    <m/>
    <m/>
    <m/>
    <m/>
    <m/>
    <d v="2017-04-04T00:00:00"/>
  </r>
  <r>
    <x v="15"/>
    <x v="15"/>
    <x v="384"/>
    <s v="Westwind Elementary 11371 Kingfisher Dr "/>
    <x v="20"/>
    <x v="0"/>
    <x v="0"/>
    <d v="2017-03-17T00:00:00"/>
    <s v="1  @ 0 min"/>
    <x v="1590"/>
    <x v="20"/>
    <n v="2.03E-4"/>
    <x v="0"/>
    <m/>
    <m/>
    <m/>
    <m/>
    <m/>
    <d v="2017-04-04T00:00:00"/>
  </r>
  <r>
    <x v="15"/>
    <x v="15"/>
    <x v="384"/>
    <s v="Westwind Elementary 11371 Kingfisher Dr "/>
    <x v="20"/>
    <x v="0"/>
    <x v="0"/>
    <d v="2017-03-17T00:00:00"/>
    <s v="1  @ 0 min"/>
    <x v="1591"/>
    <x v="20"/>
    <n v="3.5100000000000001E-3"/>
    <x v="0"/>
    <m/>
    <m/>
    <m/>
    <m/>
    <m/>
    <d v="2017-04-04T00:00:00"/>
  </r>
  <r>
    <x v="15"/>
    <x v="15"/>
    <x v="384"/>
    <s v="Westwind Elementary 11371 Kingfisher Dr "/>
    <x v="20"/>
    <x v="0"/>
    <x v="0"/>
    <d v="2017-03-17T00:00:00"/>
    <s v="1  @ 0 min"/>
    <x v="1592"/>
    <x v="20"/>
    <n v="3.79E-4"/>
    <x v="0"/>
    <m/>
    <m/>
    <m/>
    <m/>
    <m/>
    <d v="2017-04-04T00:00:00"/>
  </r>
  <r>
    <x v="15"/>
    <x v="15"/>
    <x v="384"/>
    <s v="Westwind Elementary 11371 Kingfisher Dr "/>
    <x v="20"/>
    <x v="0"/>
    <x v="0"/>
    <d v="2017-03-17T00:00:00"/>
    <s v="1  @ 0 min"/>
    <x v="1593"/>
    <x v="20"/>
    <n v="7.94E-4"/>
    <x v="0"/>
    <m/>
    <m/>
    <m/>
    <m/>
    <m/>
    <d v="2017-04-04T00:00:00"/>
  </r>
  <r>
    <x v="15"/>
    <x v="15"/>
    <x v="384"/>
    <s v="Westwind Elementary 11371 Kingfisher Dr "/>
    <x v="20"/>
    <x v="0"/>
    <x v="0"/>
    <d v="2017-03-17T00:00:00"/>
    <s v="1  @ 0 min"/>
    <x v="1594"/>
    <x v="20"/>
    <n v="6.4499999999999996E-4"/>
    <x v="0"/>
    <m/>
    <m/>
    <m/>
    <m/>
    <m/>
    <d v="2017-04-04T00:00:00"/>
  </r>
  <r>
    <x v="15"/>
    <x v="15"/>
    <x v="384"/>
    <s v="Westwind Elementary 11371 Kingfisher Dr "/>
    <x v="20"/>
    <x v="0"/>
    <x v="0"/>
    <d v="2017-03-17T00:00:00"/>
    <s v="1  @ 0 min"/>
    <x v="1595"/>
    <x v="20"/>
    <n v="1.75E-4"/>
    <x v="0"/>
    <m/>
    <m/>
    <m/>
    <m/>
    <m/>
    <d v="2017-04-04T00:00:00"/>
  </r>
  <r>
    <x v="15"/>
    <x v="15"/>
    <x v="384"/>
    <s v="Westwind Elementary 11371 Kingfisher Dr "/>
    <x v="20"/>
    <x v="0"/>
    <x v="0"/>
    <d v="2017-03-17T00:00:00"/>
    <s v="1  @ 0 min"/>
    <x v="1596"/>
    <x v="20"/>
    <n v="2.9199999999999999E-3"/>
    <x v="0"/>
    <m/>
    <m/>
    <m/>
    <m/>
    <m/>
    <d v="2017-04-04T00:00:00"/>
  </r>
  <r>
    <x v="15"/>
    <x v="15"/>
    <x v="384"/>
    <s v="Westwind Elementary 11371 Kingfisher Dr "/>
    <x v="20"/>
    <x v="0"/>
    <x v="0"/>
    <d v="2017-03-17T00:00:00"/>
    <s v="1  @ 0 min"/>
    <x v="1597"/>
    <x v="20"/>
    <n v="1.2999999999999999E-5"/>
    <x v="0"/>
    <m/>
    <m/>
    <m/>
    <m/>
    <m/>
    <d v="2017-04-04T00:00:00"/>
  </r>
  <r>
    <x v="15"/>
    <x v="15"/>
    <x v="384"/>
    <s v="Westwind Elementary 11371 Kingfisher Dr "/>
    <x v="20"/>
    <x v="0"/>
    <x v="0"/>
    <d v="2017-03-17T00:00:00"/>
    <s v="1  @ 0 min"/>
    <x v="1598"/>
    <x v="20"/>
    <n v="1.5499999999999999E-3"/>
    <x v="0"/>
    <m/>
    <m/>
    <m/>
    <m/>
    <m/>
    <d v="2017-04-04T00:00:00"/>
  </r>
  <r>
    <x v="15"/>
    <x v="15"/>
    <x v="384"/>
    <s v="Westwind Elementary 11371 Kingfisher Dr "/>
    <x v="20"/>
    <x v="0"/>
    <x v="0"/>
    <d v="2017-03-17T00:00:00"/>
    <s v="1  @ 0 min"/>
    <x v="1599"/>
    <x v="20"/>
    <n v="2.2100000000000002E-3"/>
    <x v="0"/>
    <m/>
    <m/>
    <m/>
    <m/>
    <m/>
    <d v="2017-04-04T00:00:00"/>
  </r>
  <r>
    <x v="15"/>
    <x v="15"/>
    <x v="384"/>
    <s v="Westwind Elementary 11371 Kingfisher Dr "/>
    <x v="20"/>
    <x v="0"/>
    <x v="0"/>
    <d v="2017-03-17T00:00:00"/>
    <s v="1  @ 0 min"/>
    <x v="1600"/>
    <x v="20"/>
    <n v="3.3899999999999998E-3"/>
    <x v="0"/>
    <m/>
    <m/>
    <m/>
    <m/>
    <m/>
    <d v="2017-04-04T00:00:00"/>
  </r>
  <r>
    <x v="15"/>
    <x v="15"/>
    <x v="384"/>
    <s v="Westwind Elementary 11371 Kingfisher Dr "/>
    <x v="20"/>
    <x v="0"/>
    <x v="0"/>
    <d v="2017-03-17T00:00:00"/>
    <s v="1  @ 0 min"/>
    <x v="1601"/>
    <x v="20"/>
    <n v="2.3900000000000002E-3"/>
    <x v="0"/>
    <m/>
    <m/>
    <m/>
    <m/>
    <m/>
    <d v="2017-04-04T00:00:00"/>
  </r>
  <r>
    <x v="15"/>
    <x v="15"/>
    <x v="384"/>
    <s v="Westwind Elementary 11371 Kingfisher Dr "/>
    <x v="20"/>
    <x v="0"/>
    <x v="0"/>
    <d v="2017-03-17T00:00:00"/>
    <s v="1  @ 0 min"/>
    <x v="1602"/>
    <x v="20"/>
    <n v="5.3299999999999997E-3"/>
    <x v="0"/>
    <m/>
    <m/>
    <m/>
    <m/>
    <m/>
    <d v="2017-04-04T00:00:00"/>
  </r>
  <r>
    <x v="15"/>
    <x v="15"/>
    <x v="384"/>
    <s v="Westwind Elementary 11371 Kingfisher Dr "/>
    <x v="20"/>
    <x v="0"/>
    <x v="0"/>
    <d v="2017-03-17T00:00:00"/>
    <s v="1  @ 0 min"/>
    <x v="1603"/>
    <x v="20"/>
    <n v="2.2399999999999998E-3"/>
    <x v="0"/>
    <m/>
    <m/>
    <m/>
    <m/>
    <m/>
    <d v="2017-04-04T00:00:00"/>
  </r>
  <r>
    <x v="15"/>
    <x v="15"/>
    <x v="384"/>
    <s v="Westwind Elementary 11371 Kingfisher Dr "/>
    <x v="20"/>
    <x v="0"/>
    <x v="0"/>
    <d v="2017-03-17T00:00:00"/>
    <s v="1  @ 0 min"/>
    <x v="1604"/>
    <x v="20"/>
    <n v="2.4099999999999998E-3"/>
    <x v="0"/>
    <m/>
    <m/>
    <m/>
    <m/>
    <m/>
    <d v="2017-04-04T00:00:00"/>
  </r>
  <r>
    <x v="15"/>
    <x v="15"/>
    <x v="384"/>
    <s v="Westwind Elementary 11371 Kingfisher Dr "/>
    <x v="0"/>
    <x v="0"/>
    <x v="0"/>
    <d v="2017-03-17T00:00:00"/>
    <s v="1  @ 0 min"/>
    <x v="1605"/>
    <x v="20"/>
    <n v="2.0799999999999998E-3"/>
    <x v="0"/>
    <m/>
    <m/>
    <m/>
    <m/>
    <m/>
    <d v="2017-04-04T00:00:00"/>
  </r>
  <r>
    <x v="15"/>
    <x v="15"/>
    <x v="384"/>
    <s v="Westwind Elementary 11371 Kingfisher Dr "/>
    <x v="0"/>
    <x v="0"/>
    <x v="0"/>
    <d v="2017-03-17T00:00:00"/>
    <s v="1  @ 0 min"/>
    <x v="1606"/>
    <x v="20"/>
    <n v="1.06E-3"/>
    <x v="0"/>
    <m/>
    <m/>
    <m/>
    <m/>
    <m/>
    <d v="2017-04-04T00:00:00"/>
  </r>
  <r>
    <x v="15"/>
    <x v="15"/>
    <x v="384"/>
    <s v="Westwind Elementary 11371 Kingfisher Dr "/>
    <x v="0"/>
    <x v="0"/>
    <x v="0"/>
    <d v="2017-03-17T00:00:00"/>
    <s v="1  @ 0 min"/>
    <x v="1607"/>
    <x v="20"/>
    <n v="9.3300000000000002E-4"/>
    <x v="0"/>
    <m/>
    <m/>
    <m/>
    <m/>
    <m/>
    <d v="2017-04-04T00:00:00"/>
  </r>
  <r>
    <x v="15"/>
    <x v="15"/>
    <x v="384"/>
    <s v="Westwind Elementary 11371 Kingfisher Dr "/>
    <x v="0"/>
    <x v="0"/>
    <x v="0"/>
    <d v="2017-03-17T00:00:00"/>
    <s v="1  @ 0 min"/>
    <x v="287"/>
    <x v="20"/>
    <n v="1.15E-3"/>
    <x v="0"/>
    <m/>
    <m/>
    <m/>
    <m/>
    <m/>
    <d v="2017-04-04T00:00:00"/>
  </r>
  <r>
    <x v="15"/>
    <x v="15"/>
    <x v="384"/>
    <s v="Westwind Elementary 11371 Kingfisher Dr "/>
    <x v="0"/>
    <x v="0"/>
    <x v="0"/>
    <d v="2017-03-17T00:00:00"/>
    <s v="1  @ 0 min"/>
    <x v="1608"/>
    <x v="20"/>
    <n v="7.6E-3"/>
    <x v="0"/>
    <m/>
    <m/>
    <m/>
    <m/>
    <m/>
    <d v="2017-04-04T00:00:00"/>
  </r>
  <r>
    <x v="15"/>
    <x v="15"/>
    <x v="384"/>
    <s v="Westwind Elementary 11371 Kingfisher Dr "/>
    <x v="0"/>
    <x v="0"/>
    <x v="0"/>
    <d v="2017-03-17T00:00:00"/>
    <s v="1  @ 0 min"/>
    <x v="1609"/>
    <x v="20"/>
    <n v="2.43E-4"/>
    <x v="0"/>
    <m/>
    <m/>
    <m/>
    <m/>
    <m/>
    <d v="2017-04-04T00:00:00"/>
  </r>
  <r>
    <x v="15"/>
    <x v="15"/>
    <x v="384"/>
    <s v="Westwind Elementary 11371 Kingfisher Dr "/>
    <x v="0"/>
    <x v="0"/>
    <x v="0"/>
    <d v="2017-03-17T00:00:00"/>
    <s v="1  @ 0 min"/>
    <x v="1610"/>
    <x v="20"/>
    <n v="1.2600000000000001E-3"/>
    <x v="0"/>
    <m/>
    <m/>
    <m/>
    <m/>
    <m/>
    <d v="2017-04-04T00:00:00"/>
  </r>
  <r>
    <x v="15"/>
    <x v="15"/>
    <x v="384"/>
    <s v="Westwind Elementary 11371 Kingfisher Dr "/>
    <x v="20"/>
    <x v="0"/>
    <x v="0"/>
    <d v="2017-03-17T00:00:00"/>
    <s v="1  @ 0 min"/>
    <x v="1611"/>
    <x v="20"/>
    <n v="1.44E-4"/>
    <x v="0"/>
    <m/>
    <m/>
    <m/>
    <m/>
    <m/>
    <d v="2017-04-04T00:00:00"/>
  </r>
  <r>
    <x v="15"/>
    <x v="15"/>
    <x v="384"/>
    <s v="Westwind Elementary 11371 Kingfisher Dr "/>
    <x v="36"/>
    <x v="0"/>
    <x v="0"/>
    <d v="2017-03-17T00:00:00"/>
    <s v="1  @ 0 min"/>
    <x v="1612"/>
    <x v="20"/>
    <n v="6.7000000000000002E-3"/>
    <x v="0"/>
    <m/>
    <m/>
    <m/>
    <m/>
    <m/>
    <d v="2017-04-04T00:00:00"/>
  </r>
  <r>
    <x v="15"/>
    <x v="15"/>
    <x v="384"/>
    <s v="Westwind Elementary 11371 Kingfisher Dr "/>
    <x v="36"/>
    <x v="0"/>
    <x v="0"/>
    <d v="2017-03-17T00:00:00"/>
    <s v="1  @ 0 min"/>
    <x v="1613"/>
    <x v="20"/>
    <n v="1.66E-2"/>
    <x v="2"/>
    <s v="MS1"/>
    <s v="PC1"/>
    <m/>
    <m/>
    <m/>
    <d v="2017-04-04T00:00:00"/>
  </r>
  <r>
    <x v="15"/>
    <x v="15"/>
    <x v="384"/>
    <s v="Westwind Elementary 11371 Kingfisher Dr "/>
    <x v="36"/>
    <x v="0"/>
    <x v="0"/>
    <d v="2017-03-17T00:00:00"/>
    <s v="1  @ 0 min"/>
    <x v="1614"/>
    <x v="20"/>
    <n v="8.4499999999999992E-3"/>
    <x v="0"/>
    <m/>
    <m/>
    <m/>
    <m/>
    <m/>
    <d v="2017-04-04T00:00:00"/>
  </r>
  <r>
    <x v="15"/>
    <x v="15"/>
    <x v="384"/>
    <s v="Westwind Elementary 11371 Kingfisher Dr "/>
    <x v="36"/>
    <x v="0"/>
    <x v="0"/>
    <d v="2017-03-17T00:00:00"/>
    <s v="1  @ 0 min"/>
    <x v="1615"/>
    <x v="20"/>
    <n v="4.7299999999999998E-3"/>
    <x v="0"/>
    <m/>
    <m/>
    <m/>
    <m/>
    <m/>
    <d v="2017-04-04T00:00:00"/>
  </r>
  <r>
    <x v="15"/>
    <x v="15"/>
    <x v="384"/>
    <s v="Westwind Elementary 11371 Kingfisher Dr "/>
    <x v="4"/>
    <x v="0"/>
    <x v="0"/>
    <d v="2017-03-17T00:00:00"/>
    <s v="1  @ 0 min"/>
    <x v="1616"/>
    <x v="20"/>
    <n v="7.9100000000000004E-3"/>
    <x v="0"/>
    <m/>
    <m/>
    <m/>
    <m/>
    <m/>
    <d v="2017-04-04T00:00:00"/>
  </r>
  <r>
    <x v="15"/>
    <x v="15"/>
    <x v="384"/>
    <s v="Westwind Elementary 11371 Kingfisher Dr "/>
    <x v="4"/>
    <x v="0"/>
    <x v="0"/>
    <d v="2017-03-17T00:00:00"/>
    <s v="1  @ 0 min"/>
    <x v="1617"/>
    <x v="20"/>
    <n v="3.1399999999999997E-2"/>
    <x v="2"/>
    <s v="MS2"/>
    <s v="PC2"/>
    <m/>
    <m/>
    <m/>
    <d v="2017-04-04T00:00:00"/>
  </r>
  <r>
    <x v="15"/>
    <x v="15"/>
    <x v="384"/>
    <s v="Westwind Elementary 11371 Kingfisher Dr "/>
    <x v="4"/>
    <x v="0"/>
    <x v="0"/>
    <d v="2017-03-17T00:00:00"/>
    <s v="1  @ 0 min"/>
    <x v="1618"/>
    <x v="20"/>
    <n v="1.5299999999999999E-3"/>
    <x v="0"/>
    <m/>
    <m/>
    <m/>
    <m/>
    <m/>
    <d v="2017-04-04T00:00:00"/>
  </r>
  <r>
    <x v="16"/>
    <x v="16"/>
    <x v="385"/>
    <s v="Bayview Elementary"/>
    <x v="112"/>
    <x v="0"/>
    <x v="0"/>
    <d v="2017-06-16T00:00:00"/>
    <n v="1"/>
    <x v="6"/>
    <x v="3550"/>
    <n v="1E-3"/>
    <x v="0"/>
    <m/>
    <s v="Results posted on VSB website"/>
    <m/>
    <s v="2 years from test date"/>
    <s v="Yes"/>
    <d v="2016-12-01T00:00:00"/>
  </r>
  <r>
    <x v="16"/>
    <x v="16"/>
    <x v="4"/>
    <m/>
    <x v="4"/>
    <x v="1"/>
    <x v="0"/>
    <d v="2017-06-16T00:00:00"/>
    <n v="1"/>
    <x v="6"/>
    <x v="2116"/>
    <n v="3.0000000000000001E-3"/>
    <x v="0"/>
    <m/>
    <s v="Results posted on VSB website"/>
    <m/>
    <s v="2 years from test date"/>
    <s v="Yes"/>
    <d v="2016-12-01T00:00:00"/>
  </r>
  <r>
    <x v="16"/>
    <x v="16"/>
    <x v="4"/>
    <m/>
    <x v="4"/>
    <x v="1"/>
    <x v="0"/>
    <d v="2017-06-16T00:00:00"/>
    <n v="1"/>
    <x v="6"/>
    <x v="3551"/>
    <n v="3.0000000000000001E-3"/>
    <x v="0"/>
    <m/>
    <s v="Results posted on VSB website"/>
    <m/>
    <s v="2 years from test date"/>
    <s v="Yes"/>
    <d v="2016-12-01T00:00:00"/>
  </r>
  <r>
    <x v="16"/>
    <x v="16"/>
    <x v="386"/>
    <s v="Lord Beaconfield Elementary"/>
    <x v="125"/>
    <x v="0"/>
    <x v="0"/>
    <d v="2017-05-16T00:00:00"/>
    <n v="1"/>
    <x v="6"/>
    <x v="3552"/>
    <n v="2E-3"/>
    <x v="0"/>
    <m/>
    <s v="Results posted on VSB website"/>
    <m/>
    <s v="2 years from test date"/>
    <s v="Yes"/>
    <d v="2016-12-01T00:00:00"/>
  </r>
  <r>
    <x v="16"/>
    <x v="16"/>
    <x v="4"/>
    <m/>
    <x v="4"/>
    <x v="1"/>
    <x v="0"/>
    <d v="2017-05-16T00:00:00"/>
    <n v="1"/>
    <x v="2"/>
    <x v="548"/>
    <n v="0"/>
    <x v="0"/>
    <m/>
    <s v="Results posted on VSB website"/>
    <m/>
    <s v="2 years from test date"/>
    <s v="Yes"/>
    <d v="2016-12-01T00:00:00"/>
  </r>
  <r>
    <x v="16"/>
    <x v="16"/>
    <x v="4"/>
    <m/>
    <x v="4"/>
    <x v="1"/>
    <x v="0"/>
    <d v="2017-05-16T00:00:00"/>
    <n v="1"/>
    <x v="6"/>
    <x v="2632"/>
    <n v="5.0000000000000001E-3"/>
    <x v="0"/>
    <m/>
    <s v="Results posted on VSB website"/>
    <m/>
    <s v="2 years from test date"/>
    <s v="Yes"/>
    <d v="2016-12-01T00:00:00"/>
  </r>
  <r>
    <x v="16"/>
    <x v="16"/>
    <x v="387"/>
    <s v="Sir Matthew Begbie Elementary"/>
    <x v="110"/>
    <x v="0"/>
    <x v="0"/>
    <d v="2017-05-16T00:00:00"/>
    <n v="1"/>
    <x v="6"/>
    <x v="3553"/>
    <n v="8.9999999999999993E-3"/>
    <x v="0"/>
    <m/>
    <s v="Results posted on VSB website"/>
    <m/>
    <s v="2 years from test date"/>
    <s v="Yes"/>
    <d v="2016-12-01T00:00:00"/>
  </r>
  <r>
    <x v="16"/>
    <x v="16"/>
    <x v="4"/>
    <m/>
    <x v="4"/>
    <x v="1"/>
    <x v="0"/>
    <d v="2017-05-16T00:00:00"/>
    <n v="1"/>
    <x v="2"/>
    <x v="436"/>
    <n v="1E-3"/>
    <x v="0"/>
    <m/>
    <s v="Results posted on VSB website"/>
    <m/>
    <s v="2 years from test date"/>
    <s v="Yes"/>
    <d v="2016-12-01T00:00:00"/>
  </r>
  <r>
    <x v="16"/>
    <x v="16"/>
    <x v="4"/>
    <m/>
    <x v="4"/>
    <x v="1"/>
    <x v="0"/>
    <d v="2017-05-16T00:00:00"/>
    <n v="1"/>
    <x v="6"/>
    <x v="121"/>
    <n v="1E-3"/>
    <x v="0"/>
    <m/>
    <s v="Results posted on VSB website"/>
    <m/>
    <s v="2 years from test date"/>
    <s v="Yes"/>
    <d v="2016-12-01T00:00:00"/>
  </r>
  <r>
    <x v="16"/>
    <x v="16"/>
    <x v="388"/>
    <s v="Britannia Secondary"/>
    <x v="112"/>
    <x v="0"/>
    <x v="0"/>
    <d v="2017-05-16T00:00:00"/>
    <n v="1"/>
    <x v="2"/>
    <x v="3554"/>
    <n v="0"/>
    <x v="0"/>
    <m/>
    <s v="Results posted on VSB website"/>
    <m/>
    <s v="2 years from test date"/>
    <s v="Yes"/>
    <d v="2016-12-01T00:00:00"/>
  </r>
  <r>
    <x v="16"/>
    <x v="16"/>
    <x v="4"/>
    <m/>
    <x v="4"/>
    <x v="1"/>
    <x v="0"/>
    <d v="2017-05-16T00:00:00"/>
    <n v="1"/>
    <x v="6"/>
    <x v="3555"/>
    <n v="0"/>
    <x v="0"/>
    <m/>
    <s v="Results posted on VSB website"/>
    <m/>
    <s v="2 years from test date"/>
    <s v="Yes"/>
    <d v="2016-12-01T00:00:00"/>
  </r>
  <r>
    <x v="16"/>
    <x v="16"/>
    <x v="4"/>
    <m/>
    <x v="4"/>
    <x v="1"/>
    <x v="0"/>
    <d v="2017-05-16T00:00:00"/>
    <n v="1"/>
    <x v="1619"/>
    <x v="3556"/>
    <n v="2E-3"/>
    <x v="0"/>
    <m/>
    <s v="Results posted on VSB website"/>
    <m/>
    <s v="2 years from test date"/>
    <s v="Yes"/>
    <d v="2016-12-01T00:00:00"/>
  </r>
  <r>
    <x v="16"/>
    <x v="16"/>
    <x v="4"/>
    <m/>
    <x v="4"/>
    <x v="1"/>
    <x v="0"/>
    <d v="2017-05-16T00:00:00"/>
    <n v="1"/>
    <x v="6"/>
    <x v="3557"/>
    <n v="2E-3"/>
    <x v="0"/>
    <m/>
    <s v="Results posted on VSB website"/>
    <m/>
    <s v="2 years from test date"/>
    <s v="Yes"/>
    <d v="2016-12-01T00:00:00"/>
  </r>
  <r>
    <x v="16"/>
    <x v="16"/>
    <x v="4"/>
    <m/>
    <x v="4"/>
    <x v="1"/>
    <x v="0"/>
    <d v="2017-05-16T00:00:00"/>
    <n v="1"/>
    <x v="1619"/>
    <x v="3558"/>
    <n v="3.0000000000000001E-3"/>
    <x v="0"/>
    <m/>
    <s v="Results posted on VSB website"/>
    <m/>
    <s v="2 years from test date"/>
    <s v="Yes"/>
    <d v="2016-12-01T00:00:00"/>
  </r>
  <r>
    <x v="16"/>
    <x v="16"/>
    <x v="389"/>
    <s v="General Brock Elementary"/>
    <x v="105"/>
    <x v="0"/>
    <x v="0"/>
    <d v="2017-06-16T00:00:00"/>
    <n v="1"/>
    <x v="2"/>
    <x v="3559"/>
    <n v="2E-3"/>
    <x v="0"/>
    <m/>
    <s v="Results posted on VSB website"/>
    <m/>
    <s v="2 years from test date"/>
    <s v="Yes"/>
    <d v="2016-12-01T00:00:00"/>
  </r>
  <r>
    <x v="16"/>
    <x v="16"/>
    <x v="4"/>
    <m/>
    <x v="4"/>
    <x v="1"/>
    <x v="0"/>
    <d v="2017-06-16T00:00:00"/>
    <n v="1"/>
    <x v="6"/>
    <x v="3560"/>
    <n v="1E-3"/>
    <x v="0"/>
    <m/>
    <s v="Results posted on VSB website"/>
    <m/>
    <s v="2 years from test date"/>
    <s v="Yes"/>
    <d v="2016-12-01T00:00:00"/>
  </r>
  <r>
    <x v="16"/>
    <x v="16"/>
    <x v="4"/>
    <m/>
    <x v="4"/>
    <x v="1"/>
    <x v="0"/>
    <d v="2017-06-16T00:00:00"/>
    <n v="1"/>
    <x v="2"/>
    <x v="3561"/>
    <n v="2E-3"/>
    <x v="0"/>
    <m/>
    <s v="Results posted on VSB website"/>
    <m/>
    <s v="2 years from test date"/>
    <s v="Yes"/>
    <d v="2016-12-01T00:00:00"/>
  </r>
  <r>
    <x v="16"/>
    <x v="16"/>
    <x v="390"/>
    <s v="Graham D Bruce Elementary"/>
    <x v="15"/>
    <x v="0"/>
    <x v="0"/>
    <d v="2017-05-16T00:00:00"/>
    <n v="1"/>
    <x v="6"/>
    <x v="3562"/>
    <n v="3.0000000000000001E-3"/>
    <x v="0"/>
    <m/>
    <s v="Results posted on VSB website"/>
    <m/>
    <s v="2 years from test date"/>
    <s v="Yes"/>
    <d v="2016-12-01T00:00:00"/>
  </r>
  <r>
    <x v="16"/>
    <x v="16"/>
    <x v="4"/>
    <m/>
    <x v="4"/>
    <x v="1"/>
    <x v="0"/>
    <d v="2017-05-16T00:00:00"/>
    <n v="1"/>
    <x v="2"/>
    <x v="154"/>
    <n v="0"/>
    <x v="0"/>
    <m/>
    <s v="Results posted on VSB website"/>
    <m/>
    <s v="2 years from test date"/>
    <s v="Yes"/>
    <d v="2016-12-01T00:00:00"/>
  </r>
  <r>
    <x v="16"/>
    <x v="16"/>
    <x v="4"/>
    <m/>
    <x v="4"/>
    <x v="1"/>
    <x v="0"/>
    <d v="2017-05-16T00:00:00"/>
    <n v="1"/>
    <x v="6"/>
    <x v="121"/>
    <n v="8.6999999999999994E-2"/>
    <x v="2"/>
    <s v="Shut down fountain"/>
    <s v="Results posted on VSB website"/>
    <m/>
    <s v="2 years from test date"/>
    <s v="Yes"/>
    <d v="2016-12-01T00:00:00"/>
  </r>
  <r>
    <x v="16"/>
    <x v="16"/>
    <x v="4"/>
    <m/>
    <x v="4"/>
    <x v="1"/>
    <x v="0"/>
    <d v="2017-05-16T00:00:00"/>
    <n v="1"/>
    <x v="6"/>
    <x v="121"/>
    <n v="7.3999999999999996E-2"/>
    <x v="2"/>
    <s v="Shut down fountain"/>
    <s v="Results posted on VSB website"/>
    <m/>
    <s v="2 years from test date"/>
    <s v="Yes"/>
    <d v="2016-12-01T00:00:00"/>
  </r>
  <r>
    <x v="16"/>
    <x v="16"/>
    <x v="4"/>
    <m/>
    <x v="4"/>
    <x v="1"/>
    <x v="0"/>
    <d v="2017-05-16T00:00:00"/>
    <n v="1"/>
    <x v="6"/>
    <x v="121"/>
    <n v="6.0000000000000001E-3"/>
    <x v="0"/>
    <s v="Shut down fountain"/>
    <s v="Results posted on VSB website"/>
    <m/>
    <s v="2 years from test date"/>
    <s v="Yes"/>
    <d v="2016-12-01T00:00:00"/>
  </r>
  <r>
    <x v="16"/>
    <x v="16"/>
    <x v="4"/>
    <m/>
    <x v="4"/>
    <x v="1"/>
    <x v="0"/>
    <d v="2017-05-16T00:00:00"/>
    <n v="1"/>
    <x v="6"/>
    <x v="121"/>
    <n v="4.0000000000000001E-3"/>
    <x v="0"/>
    <s v="Shut down fountain"/>
    <s v="Results posted on VSB website"/>
    <m/>
    <s v="2 years from test date"/>
    <s v="Yes"/>
    <d v="2016-12-01T00:00:00"/>
  </r>
  <r>
    <x v="16"/>
    <x v="16"/>
    <x v="391"/>
    <s v="Sir Guy Carleton Elementary"/>
    <x v="126"/>
    <x v="0"/>
    <x v="0"/>
    <d v="2017-05-16T00:00:00"/>
    <n v="1"/>
    <x v="6"/>
    <x v="3563"/>
    <n v="1.6E-2"/>
    <x v="2"/>
    <s v="Shut down fountain"/>
    <s v="Results posted on VSB website"/>
    <m/>
    <s v="2 years from test date"/>
    <s v="Yes"/>
    <d v="2016-12-01T00:00:00"/>
  </r>
  <r>
    <x v="16"/>
    <x v="16"/>
    <x v="4"/>
    <m/>
    <x v="4"/>
    <x v="1"/>
    <x v="0"/>
    <d v="2017-05-16T00:00:00"/>
    <n v="1"/>
    <x v="6"/>
    <x v="3563"/>
    <n v="2.5999999999999999E-2"/>
    <x v="2"/>
    <s v="Shut down fountain"/>
    <s v="Results posted on VSB website"/>
    <m/>
    <s v="2 years from test date"/>
    <s v="Yes"/>
    <d v="2016-12-01T00:00:00"/>
  </r>
  <r>
    <x v="16"/>
    <x v="16"/>
    <x v="4"/>
    <m/>
    <x v="4"/>
    <x v="1"/>
    <x v="0"/>
    <d v="2017-05-16T00:00:00"/>
    <n v="1"/>
    <x v="6"/>
    <x v="3563"/>
    <n v="8.9999999999999993E-3"/>
    <x v="0"/>
    <s v="Shut down fountain"/>
    <s v="Results posted on VSB website"/>
    <m/>
    <s v="2 years from test date"/>
    <s v="Yes"/>
    <d v="2016-12-01T00:00:00"/>
  </r>
  <r>
    <x v="16"/>
    <x v="16"/>
    <x v="4"/>
    <m/>
    <x v="4"/>
    <x v="1"/>
    <x v="0"/>
    <d v="2017-05-16T00:00:00"/>
    <n v="1"/>
    <x v="6"/>
    <x v="3563"/>
    <n v="2E-3"/>
    <x v="0"/>
    <s v="Shut down fountain"/>
    <s v="Results posted on VSB website"/>
    <m/>
    <s v="2 years from test date"/>
    <s v="Yes"/>
    <d v="2016-12-01T00:00:00"/>
  </r>
  <r>
    <x v="16"/>
    <x v="16"/>
    <x v="4"/>
    <m/>
    <x v="4"/>
    <x v="1"/>
    <x v="0"/>
    <d v="2017-05-16T00:00:00"/>
    <n v="1"/>
    <x v="6"/>
    <x v="3564"/>
    <n v="8.0000000000000002E-3"/>
    <x v="0"/>
    <m/>
    <s v="Results posted on VSB website"/>
    <m/>
    <s v="2 years from test date"/>
    <s v="Yes"/>
    <d v="2016-12-01T00:00:00"/>
  </r>
  <r>
    <x v="16"/>
    <x v="16"/>
    <x v="4"/>
    <m/>
    <x v="4"/>
    <x v="1"/>
    <x v="0"/>
    <d v="2017-05-16T00:00:00"/>
    <n v="1"/>
    <x v="6"/>
    <x v="3565"/>
    <n v="5.0000000000000001E-3"/>
    <x v="0"/>
    <m/>
    <s v="Results posted on VSB website"/>
    <m/>
    <s v="2 years from test date"/>
    <s v="Yes"/>
    <d v="2016-12-01T00:00:00"/>
  </r>
  <r>
    <x v="16"/>
    <x v="16"/>
    <x v="4"/>
    <m/>
    <x v="4"/>
    <x v="1"/>
    <x v="0"/>
    <d v="2017-05-16T00:00:00"/>
    <n v="1"/>
    <x v="6"/>
    <x v="3566"/>
    <n v="5.0000000000000001E-3"/>
    <x v="0"/>
    <m/>
    <s v="Results posted on VSB website"/>
    <m/>
    <s v="2 years from test date"/>
    <s v="Yes"/>
    <d v="2016-12-01T00:00:00"/>
  </r>
  <r>
    <x v="16"/>
    <x v="16"/>
    <x v="392"/>
    <s v="Carnarvon Elementary"/>
    <x v="127"/>
    <x v="0"/>
    <x v="0"/>
    <d v="2017-06-16T00:00:00"/>
    <n v="1"/>
    <x v="6"/>
    <x v="1356"/>
    <n v="4.2999999999999997E-2"/>
    <x v="2"/>
    <s v="To be flushed before using"/>
    <s v="Results posted on VSB website"/>
    <m/>
    <s v="2 years from test date"/>
    <s v="Yes"/>
    <d v="2016-12-01T00:00:00"/>
  </r>
  <r>
    <x v="16"/>
    <x v="16"/>
    <x v="4"/>
    <m/>
    <x v="4"/>
    <x v="1"/>
    <x v="0"/>
    <d v="2017-06-16T00:00:00"/>
    <n v="1"/>
    <x v="6"/>
    <x v="3567"/>
    <n v="2E-3"/>
    <x v="0"/>
    <m/>
    <s v="Results posted on VSB website"/>
    <m/>
    <s v="2 years from test date"/>
    <s v="Yes"/>
    <d v="2016-12-01T00:00:00"/>
  </r>
  <r>
    <x v="16"/>
    <x v="16"/>
    <x v="4"/>
    <m/>
    <x v="4"/>
    <x v="1"/>
    <x v="0"/>
    <d v="2017-06-16T00:00:00"/>
    <n v="1"/>
    <x v="6"/>
    <x v="3568"/>
    <n v="3.0000000000000001E-3"/>
    <x v="0"/>
    <m/>
    <s v="Results posted on VSB website"/>
    <m/>
    <s v="2 years from test date"/>
    <s v="Yes"/>
    <d v="2016-12-01T00:00:00"/>
  </r>
  <r>
    <x v="16"/>
    <x v="16"/>
    <x v="393"/>
    <s v="Emily Carr Elementary"/>
    <x v="57"/>
    <x v="0"/>
    <x v="0"/>
    <d v="2017-06-16T00:00:00"/>
    <n v="1"/>
    <x v="2"/>
    <x v="3569"/>
    <n v="1E-3"/>
    <x v="0"/>
    <m/>
    <s v="Results posted on VSB website"/>
    <m/>
    <s v="2 years from test date"/>
    <s v="Yes"/>
    <d v="2016-12-01T00:00:00"/>
  </r>
  <r>
    <x v="16"/>
    <x v="16"/>
    <x v="4"/>
    <m/>
    <x v="4"/>
    <x v="1"/>
    <x v="0"/>
    <d v="2017-06-16T00:00:00"/>
    <n v="1"/>
    <x v="6"/>
    <x v="3570"/>
    <n v="5.0000000000000001E-3"/>
    <x v="0"/>
    <m/>
    <s v="Results posted on VSB website"/>
    <m/>
    <s v="2 years from test date"/>
    <s v="Yes"/>
    <d v="2016-12-01T00:00:00"/>
  </r>
  <r>
    <x v="16"/>
    <x v="16"/>
    <x v="4"/>
    <m/>
    <x v="4"/>
    <x v="1"/>
    <x v="0"/>
    <d v="2017-06-16T00:00:00"/>
    <n v="1"/>
    <x v="6"/>
    <x v="3571"/>
    <n v="3.0000000000000001E-3"/>
    <x v="0"/>
    <m/>
    <s v="Results posted on VSB website"/>
    <m/>
    <s v="2 years from test date"/>
    <s v="Yes"/>
    <d v="2016-12-01T00:00:00"/>
  </r>
  <r>
    <x v="16"/>
    <x v="16"/>
    <x v="394"/>
    <s v="Edith Cavell Elementary"/>
    <x v="128"/>
    <x v="0"/>
    <x v="0"/>
    <d v="2017-06-16T00:00:00"/>
    <n v="1"/>
    <x v="6"/>
    <x v="3572"/>
    <n v="1E-3"/>
    <x v="0"/>
    <m/>
    <s v="Results posted on VSB website"/>
    <m/>
    <s v="2 years from test date"/>
    <s v="Yes"/>
    <d v="2016-12-01T00:00:00"/>
  </r>
  <r>
    <x v="16"/>
    <x v="16"/>
    <x v="4"/>
    <m/>
    <x v="4"/>
    <x v="1"/>
    <x v="0"/>
    <d v="2017-06-16T00:00:00"/>
    <n v="1"/>
    <x v="6"/>
    <x v="121"/>
    <n v="3.0000000000000001E-3"/>
    <x v="0"/>
    <m/>
    <s v="Results posted on VSB website"/>
    <m/>
    <s v="2 years from test date"/>
    <s v="Yes"/>
    <d v="2016-12-01T00:00:00"/>
  </r>
  <r>
    <x v="16"/>
    <x v="16"/>
    <x v="4"/>
    <m/>
    <x v="4"/>
    <x v="1"/>
    <x v="0"/>
    <d v="2017-06-16T00:00:00"/>
    <n v="1"/>
    <x v="6"/>
    <x v="2208"/>
    <n v="0"/>
    <x v="0"/>
    <m/>
    <s v="Results posted on VSB website"/>
    <m/>
    <s v="2 years from test date"/>
    <s v="Yes"/>
    <d v="2016-12-01T00:00:00"/>
  </r>
  <r>
    <x v="16"/>
    <x v="16"/>
    <x v="395"/>
    <s v="Champlain Heights Elementary"/>
    <x v="13"/>
    <x v="0"/>
    <x v="0"/>
    <d v="2017-05-16T00:00:00"/>
    <n v="1"/>
    <x v="6"/>
    <x v="121"/>
    <n v="6.0000000000000001E-3"/>
    <x v="0"/>
    <m/>
    <s v="Results posted on VSB website"/>
    <m/>
    <s v="2 years from test date"/>
    <s v="Yes"/>
    <d v="2016-12-01T00:00:00"/>
  </r>
  <r>
    <x v="16"/>
    <x v="16"/>
    <x v="4"/>
    <m/>
    <x v="4"/>
    <x v="1"/>
    <x v="0"/>
    <d v="2017-05-16T00:00:00"/>
    <n v="1"/>
    <x v="2"/>
    <x v="3573"/>
    <n v="3.0000000000000001E-3"/>
    <x v="0"/>
    <m/>
    <s v="Results posted on VSB website"/>
    <m/>
    <s v="2 years from test date"/>
    <s v="Yes"/>
    <d v="2016-12-01T00:00:00"/>
  </r>
  <r>
    <x v="16"/>
    <x v="16"/>
    <x v="4"/>
    <m/>
    <x v="4"/>
    <x v="1"/>
    <x v="0"/>
    <d v="2017-05-16T00:00:00"/>
    <n v="1"/>
    <x v="2"/>
    <x v="2268"/>
    <n v="1E-3"/>
    <x v="0"/>
    <m/>
    <s v="Results posted on VSB website"/>
    <m/>
    <s v="2 years from test date"/>
    <s v="Yes"/>
    <d v="2016-12-01T00:00:00"/>
  </r>
  <r>
    <x v="16"/>
    <x v="16"/>
    <x v="396"/>
    <s v="Champlain Heights Annex Elementary"/>
    <x v="120"/>
    <x v="0"/>
    <x v="0"/>
    <d v="2017-05-16T00:00:00"/>
    <n v="1"/>
    <x v="2"/>
    <x v="2134"/>
    <n v="1E-3"/>
    <x v="0"/>
    <m/>
    <s v="Results posted on VSB website"/>
    <m/>
    <s v="2 years from test date"/>
    <s v="Yes"/>
    <d v="2016-12-01T00:00:00"/>
  </r>
  <r>
    <x v="16"/>
    <x v="16"/>
    <x v="4"/>
    <m/>
    <x v="4"/>
    <x v="1"/>
    <x v="0"/>
    <d v="2017-05-16T00:00:00"/>
    <n v="1"/>
    <x v="6"/>
    <x v="2724"/>
    <n v="6.0000000000000001E-3"/>
    <x v="0"/>
    <m/>
    <s v="Results posted on VSB website"/>
    <m/>
    <s v="2 years from test date"/>
    <s v="Yes"/>
    <d v="2016-12-01T00:00:00"/>
  </r>
  <r>
    <x v="16"/>
    <x v="16"/>
    <x v="397"/>
    <s v="Sir Winston Churchill Secondary"/>
    <x v="11"/>
    <x v="0"/>
    <x v="0"/>
    <d v="2017-05-16T00:00:00"/>
    <n v="1"/>
    <x v="1619"/>
    <x v="2114"/>
    <n v="0"/>
    <x v="0"/>
    <m/>
    <s v="Results posted on VSB website"/>
    <m/>
    <s v="2 years from test date"/>
    <s v="Yes"/>
    <d v="2016-12-01T00:00:00"/>
  </r>
  <r>
    <x v="16"/>
    <x v="16"/>
    <x v="4"/>
    <m/>
    <x v="4"/>
    <x v="1"/>
    <x v="0"/>
    <d v="2017-05-16T00:00:00"/>
    <n v="1"/>
    <x v="1619"/>
    <x v="3574"/>
    <n v="0"/>
    <x v="0"/>
    <m/>
    <s v="Results posted on VSB website"/>
    <m/>
    <s v="2 years from test date"/>
    <s v="Yes"/>
    <d v="2016-12-01T00:00:00"/>
  </r>
  <r>
    <x v="16"/>
    <x v="16"/>
    <x v="4"/>
    <m/>
    <x v="4"/>
    <x v="1"/>
    <x v="0"/>
    <d v="2017-05-16T00:00:00"/>
    <n v="1"/>
    <x v="2"/>
    <x v="3575"/>
    <n v="3.0000000000000001E-3"/>
    <x v="0"/>
    <m/>
    <s v="Results posted on VSB website"/>
    <m/>
    <s v="2 years from test date"/>
    <s v="Yes"/>
    <d v="2016-12-01T00:00:00"/>
  </r>
  <r>
    <x v="16"/>
    <x v="16"/>
    <x v="398"/>
    <s v="Captain James Cook Elementary"/>
    <x v="37"/>
    <x v="0"/>
    <x v="0"/>
    <d v="2017-05-16T00:00:00"/>
    <n v="1"/>
    <x v="6"/>
    <x v="436"/>
    <n v="1E-3"/>
    <x v="0"/>
    <m/>
    <s v="Results posted on VSB website"/>
    <m/>
    <s v="2 years from test date"/>
    <s v="Yes"/>
    <d v="2016-12-01T00:00:00"/>
  </r>
  <r>
    <x v="16"/>
    <x v="16"/>
    <x v="4"/>
    <m/>
    <x v="4"/>
    <x v="1"/>
    <x v="0"/>
    <d v="2017-05-16T00:00:00"/>
    <n v="1"/>
    <x v="6"/>
    <x v="145"/>
    <n v="7.0000000000000001E-3"/>
    <x v="0"/>
    <m/>
    <s v="Results posted on VSB website"/>
    <m/>
    <s v="2 years from test date"/>
    <s v="Yes"/>
    <d v="2016-12-01T00:00:00"/>
  </r>
  <r>
    <x v="16"/>
    <x v="16"/>
    <x v="4"/>
    <m/>
    <x v="4"/>
    <x v="1"/>
    <x v="0"/>
    <d v="2017-05-16T00:00:00"/>
    <n v="1"/>
    <x v="6"/>
    <x v="2130"/>
    <n v="2.1999999999999999E-2"/>
    <x v="2"/>
    <s v="Water pipe with lead free solder to be installed by April 30, 2017. Retesting to be done"/>
    <s v="Results posted on VSB website"/>
    <m/>
    <s v="2 years from test date"/>
    <s v="Yes"/>
    <d v="2016-12-01T00:00:00"/>
  </r>
  <r>
    <x v="16"/>
    <x v="16"/>
    <x v="4"/>
    <m/>
    <x v="4"/>
    <x v="1"/>
    <x v="0"/>
    <d v="2017-05-16T00:00:00"/>
    <n v="1"/>
    <x v="6"/>
    <x v="2130"/>
    <n v="0.02"/>
    <x v="2"/>
    <s v="Water pipe with lead free solder to be installed by April 30, 2017. Retesting to be done"/>
    <s v="Results posted on VSB website"/>
    <m/>
    <s v="2 years from test date"/>
    <s v="Yes"/>
    <d v="2016-12-01T00:00:00"/>
  </r>
  <r>
    <x v="16"/>
    <x v="16"/>
    <x v="4"/>
    <m/>
    <x v="4"/>
    <x v="1"/>
    <x v="0"/>
    <d v="2017-05-16T00:00:00"/>
    <n v="1"/>
    <x v="6"/>
    <x v="2130"/>
    <n v="6.0000000000000001E-3"/>
    <x v="0"/>
    <s v="Water pipe with lead free solder to be installed by April 30, 2017. Retesting to be done"/>
    <s v="Results posted on VSB website"/>
    <m/>
    <s v="2 years from test date"/>
    <s v="Yes"/>
    <d v="2016-12-01T00:00:00"/>
  </r>
  <r>
    <x v="16"/>
    <x v="16"/>
    <x v="4"/>
    <m/>
    <x v="4"/>
    <x v="1"/>
    <x v="0"/>
    <d v="2017-05-16T00:00:00"/>
    <n v="1"/>
    <x v="6"/>
    <x v="2130"/>
    <n v="2E-3"/>
    <x v="0"/>
    <s v="Water pipe with lead free solder to be installed by April 30, 2017. Retesting to be done"/>
    <s v="Results posted on VSB website"/>
    <m/>
    <s v="2 years from test date"/>
    <s v="Yes"/>
    <d v="2016-12-01T00:00:00"/>
  </r>
  <r>
    <x v="16"/>
    <x v="16"/>
    <x v="399"/>
    <s v="George Cunningham Elementary"/>
    <x v="55"/>
    <x v="0"/>
    <x v="0"/>
    <d v="2017-05-16T00:00:00"/>
    <n v="1"/>
    <x v="6"/>
    <x v="439"/>
    <n v="2E-3"/>
    <x v="0"/>
    <m/>
    <s v="Results posted on VSB website"/>
    <m/>
    <s v="2 years from test date"/>
    <s v="Yes"/>
    <d v="2016-12-01T00:00:00"/>
  </r>
  <r>
    <x v="16"/>
    <x v="16"/>
    <x v="4"/>
    <m/>
    <x v="4"/>
    <x v="1"/>
    <x v="0"/>
    <d v="2017-05-16T00:00:00"/>
    <n v="1"/>
    <x v="2"/>
    <x v="147"/>
    <n v="0"/>
    <x v="0"/>
    <m/>
    <s v="Results posted on VSB website"/>
    <m/>
    <s v="2 years from test date"/>
    <s v="Yes"/>
    <d v="2016-12-01T00:00:00"/>
  </r>
  <r>
    <x v="16"/>
    <x v="16"/>
    <x v="4"/>
    <m/>
    <x v="4"/>
    <x v="1"/>
    <x v="0"/>
    <d v="2017-05-16T00:00:00"/>
    <n v="1"/>
    <x v="6"/>
    <x v="3576"/>
    <n v="1E-3"/>
    <x v="0"/>
    <m/>
    <s v="Results posted on VSB website"/>
    <m/>
    <s v="2 years from test date"/>
    <s v="Yes"/>
    <d v="2016-12-01T00:00:00"/>
  </r>
  <r>
    <x v="16"/>
    <x v="16"/>
    <x v="400"/>
    <s v="Dickens Annex Elementary"/>
    <x v="64"/>
    <x v="0"/>
    <x v="0"/>
    <d v="2017-05-16T00:00:00"/>
    <n v="1"/>
    <x v="2"/>
    <x v="436"/>
    <n v="1E-3"/>
    <x v="0"/>
    <m/>
    <s v="Results posted on VSB website"/>
    <m/>
    <s v="2 years from test date"/>
    <s v="Yes"/>
    <d v="2016-12-01T00:00:00"/>
  </r>
  <r>
    <x v="16"/>
    <x v="16"/>
    <x v="4"/>
    <m/>
    <x v="4"/>
    <x v="1"/>
    <x v="0"/>
    <d v="2017-05-16T00:00:00"/>
    <n v="1"/>
    <x v="6"/>
    <x v="2725"/>
    <n v="1E-3"/>
    <x v="0"/>
    <m/>
    <s v="Results posted on VSB website"/>
    <m/>
    <s v="2 years from test date"/>
    <s v="Yes"/>
    <d v="2016-12-01T00:00:00"/>
  </r>
  <r>
    <x v="16"/>
    <x v="16"/>
    <x v="401"/>
    <s v="Douglas Annex Elementary"/>
    <x v="44"/>
    <x v="0"/>
    <x v="0"/>
    <d v="2017-05-16T00:00:00"/>
    <n v="1"/>
    <x v="6"/>
    <x v="2179"/>
    <n v="4.0000000000000001E-3"/>
    <x v="0"/>
    <m/>
    <s v="Results posted on VSB website"/>
    <m/>
    <s v="2 years from test date"/>
    <s v="Yes"/>
    <d v="2016-12-01T00:00:00"/>
  </r>
  <r>
    <x v="16"/>
    <x v="16"/>
    <x v="4"/>
    <m/>
    <x v="4"/>
    <x v="1"/>
    <x v="0"/>
    <d v="2017-05-16T00:00:00"/>
    <n v="1"/>
    <x v="6"/>
    <x v="2728"/>
    <n v="1E-3"/>
    <x v="0"/>
    <m/>
    <s v="Results posted on VSB website"/>
    <m/>
    <s v="2 years from test date"/>
    <s v="Yes"/>
    <d v="2016-12-01T00:00:00"/>
  </r>
  <r>
    <x v="16"/>
    <x v="16"/>
    <x v="402"/>
    <s v="False Creek Elementary"/>
    <x v="42"/>
    <x v="0"/>
    <x v="0"/>
    <d v="2017-05-16T00:00:00"/>
    <n v="1"/>
    <x v="6"/>
    <x v="439"/>
    <n v="3.0000000000000001E-3"/>
    <x v="0"/>
    <m/>
    <s v="Results posted on VSB website"/>
    <m/>
    <s v="2 years from test date"/>
    <s v="Yes"/>
    <d v="2016-12-01T00:00:00"/>
  </r>
  <r>
    <x v="16"/>
    <x v="16"/>
    <x v="4"/>
    <m/>
    <x v="4"/>
    <x v="1"/>
    <x v="0"/>
    <d v="2017-05-16T00:00:00"/>
    <n v="1"/>
    <x v="6"/>
    <x v="2134"/>
    <n v="3.0000000000000001E-3"/>
    <x v="0"/>
    <m/>
    <s v="Results posted on VSB website"/>
    <m/>
    <s v="2 years from test date"/>
    <s v="Yes"/>
    <d v="2016-12-01T00:00:00"/>
  </r>
  <r>
    <x v="16"/>
    <x v="16"/>
    <x v="4"/>
    <m/>
    <x v="4"/>
    <x v="1"/>
    <x v="0"/>
    <d v="2017-05-16T00:00:00"/>
    <n v="1"/>
    <x v="6"/>
    <x v="146"/>
    <n v="8.0000000000000002E-3"/>
    <x v="0"/>
    <m/>
    <s v="Results posted on VSB website"/>
    <m/>
    <s v="2 years from test date"/>
    <s v="Yes"/>
    <d v="2016-12-01T00:00:00"/>
  </r>
  <r>
    <x v="16"/>
    <x v="16"/>
    <x v="403"/>
    <s v="Sir Sandford Fleming Elementary"/>
    <x v="117"/>
    <x v="0"/>
    <x v="0"/>
    <d v="2017-06-16T00:00:00"/>
    <n v="1"/>
    <x v="6"/>
    <x v="3577"/>
    <n v="7.0000000000000001E-3"/>
    <x v="0"/>
    <m/>
    <s v="Results posted on VSB website"/>
    <m/>
    <s v="2 years from test date"/>
    <s v="Yes"/>
    <d v="2016-12-01T00:00:00"/>
  </r>
  <r>
    <x v="16"/>
    <x v="16"/>
    <x v="4"/>
    <m/>
    <x v="4"/>
    <x v="1"/>
    <x v="0"/>
    <d v="2017-06-16T00:00:00"/>
    <n v="1"/>
    <x v="6"/>
    <x v="548"/>
    <n v="1E-3"/>
    <x v="0"/>
    <m/>
    <s v="Results posted on VSB website"/>
    <m/>
    <s v="2 years from test date"/>
    <s v="Yes"/>
    <d v="2016-12-01T00:00:00"/>
  </r>
  <r>
    <x v="16"/>
    <x v="16"/>
    <x v="4"/>
    <m/>
    <x v="4"/>
    <x v="1"/>
    <x v="0"/>
    <d v="2017-06-16T00:00:00"/>
    <n v="1"/>
    <x v="6"/>
    <x v="2208"/>
    <n v="2E-3"/>
    <x v="0"/>
    <m/>
    <s v="Results posted on VSB website"/>
    <m/>
    <s v="2 years from test date"/>
    <s v="Yes"/>
    <d v="2016-12-01T00:00:00"/>
  </r>
  <r>
    <x v="16"/>
    <x v="16"/>
    <x v="404"/>
    <s v="Sir John Franklin Elementary"/>
    <x v="122"/>
    <x v="0"/>
    <x v="0"/>
    <d v="2017-05-16T00:00:00"/>
    <n v="1"/>
    <x v="6"/>
    <x v="2134"/>
    <n v="1E-3"/>
    <x v="0"/>
    <m/>
    <s v="Results posted on VSB website"/>
    <m/>
    <s v="2 years from test date"/>
    <s v="Yes"/>
    <d v="2016-12-01T00:00:00"/>
  </r>
  <r>
    <x v="16"/>
    <x v="16"/>
    <x v="4"/>
    <m/>
    <x v="4"/>
    <x v="1"/>
    <x v="0"/>
    <d v="2017-05-16T00:00:00"/>
    <n v="1"/>
    <x v="2"/>
    <x v="147"/>
    <n v="1E-3"/>
    <x v="0"/>
    <m/>
    <s v="Results posted on VSB website"/>
    <m/>
    <s v="2 years from test date"/>
    <s v="Yes"/>
    <d v="2016-12-01T00:00:00"/>
  </r>
  <r>
    <x v="16"/>
    <x v="16"/>
    <x v="4"/>
    <m/>
    <x v="4"/>
    <x v="1"/>
    <x v="0"/>
    <d v="2017-05-16T00:00:00"/>
    <n v="1"/>
    <x v="6"/>
    <x v="1789"/>
    <n v="1E-3"/>
    <x v="0"/>
    <m/>
    <s v="Results posted on VSB website"/>
    <m/>
    <s v="2 years from test date"/>
    <s v="Yes"/>
    <d v="2016-12-01T00:00:00"/>
  </r>
  <r>
    <x v="16"/>
    <x v="16"/>
    <x v="405"/>
    <s v="Simon Fraser Elemenatry"/>
    <x v="73"/>
    <x v="0"/>
    <x v="0"/>
    <d v="2017-05-16T00:00:00"/>
    <n v="1"/>
    <x v="6"/>
    <x v="2116"/>
    <n v="1E-3"/>
    <x v="0"/>
    <m/>
    <s v="Results posted on VSB website"/>
    <m/>
    <s v="2 years from test date"/>
    <s v="Yes"/>
    <d v="2016-12-01T00:00:00"/>
  </r>
  <r>
    <x v="16"/>
    <x v="16"/>
    <x v="4"/>
    <m/>
    <x v="4"/>
    <x v="1"/>
    <x v="0"/>
    <d v="2017-05-16T00:00:00"/>
    <n v="1"/>
    <x v="6"/>
    <x v="627"/>
    <n v="0"/>
    <x v="0"/>
    <m/>
    <s v="Results posted on VSB website"/>
    <m/>
    <s v="2 years from test date"/>
    <s v="Yes"/>
    <d v="2016-12-01T00:00:00"/>
  </r>
  <r>
    <x v="16"/>
    <x v="16"/>
    <x v="406"/>
    <s v="Garibaldi Elementary"/>
    <x v="68"/>
    <x v="0"/>
    <x v="0"/>
    <d v="2017-05-16T00:00:00"/>
    <n v="1"/>
    <x v="6"/>
    <x v="2115"/>
    <n v="7.5999999999999998E-2"/>
    <x v="2"/>
    <s v="To be flushed before using"/>
    <s v="Results posted on VSB website"/>
    <m/>
    <s v="2 years from test date"/>
    <s v="Yes"/>
    <d v="2016-12-01T00:00:00"/>
  </r>
  <r>
    <x v="16"/>
    <x v="16"/>
    <x v="4"/>
    <m/>
    <x v="4"/>
    <x v="1"/>
    <x v="0"/>
    <d v="2017-06-16T00:00:00"/>
    <n v="1"/>
    <x v="6"/>
    <x v="2115"/>
    <n v="4.8000000000000001E-2"/>
    <x v="2"/>
    <s v="To be flushed before using"/>
    <s v="Results posted on VSB website"/>
    <m/>
    <s v="2 years from test date"/>
    <s v="Yes"/>
    <d v="2016-12-01T00:00:00"/>
  </r>
  <r>
    <x v="16"/>
    <x v="16"/>
    <x v="4"/>
    <m/>
    <x v="4"/>
    <x v="1"/>
    <x v="0"/>
    <d v="2017-06-16T00:00:00"/>
    <n v="1"/>
    <x v="6"/>
    <x v="2115"/>
    <n v="1.2999999999999999E-2"/>
    <x v="2"/>
    <s v="To be flushed before using"/>
    <s v="Results posted on VSB website"/>
    <m/>
    <s v="2 years from test date"/>
    <s v="Yes"/>
    <d v="2016-12-01T00:00:00"/>
  </r>
  <r>
    <x v="16"/>
    <x v="16"/>
    <x v="4"/>
    <m/>
    <x v="4"/>
    <x v="1"/>
    <x v="0"/>
    <d v="2017-06-16T00:00:00"/>
    <n v="1"/>
    <x v="6"/>
    <x v="2115"/>
    <n v="6.0000000000000001E-3"/>
    <x v="0"/>
    <s v="To be flushed before using"/>
    <s v="Results posted on VSB website"/>
    <m/>
    <s v="2 years from test date"/>
    <s v="Yes"/>
    <d v="2016-12-01T00:00:00"/>
  </r>
  <r>
    <x v="16"/>
    <x v="16"/>
    <x v="4"/>
    <m/>
    <x v="4"/>
    <x v="1"/>
    <x v="0"/>
    <d v="2017-05-16T00:00:00"/>
    <n v="1"/>
    <x v="6"/>
    <x v="154"/>
    <n v="2E-3"/>
    <x v="0"/>
    <m/>
    <s v="Results posted on VSB website"/>
    <m/>
    <s v="2 years from test date"/>
    <s v="Yes"/>
    <d v="2016-12-01T00:00:00"/>
  </r>
  <r>
    <x v="16"/>
    <x v="16"/>
    <x v="4"/>
    <m/>
    <x v="4"/>
    <x v="1"/>
    <x v="0"/>
    <d v="2017-05-16T00:00:00"/>
    <n v="1"/>
    <x v="2"/>
    <x v="439"/>
    <n v="2E-3"/>
    <x v="0"/>
    <m/>
    <s v="Results posted on VSB website"/>
    <m/>
    <s v="2 years from test date"/>
    <s v="Yes"/>
    <d v="2016-12-01T00:00:00"/>
  </r>
  <r>
    <x v="16"/>
    <x v="16"/>
    <x v="407"/>
    <s v="Gladstone Secondary"/>
    <x v="51"/>
    <x v="0"/>
    <x v="0"/>
    <d v="2017-05-16T00:00:00"/>
    <n v="1"/>
    <x v="6"/>
    <x v="3578"/>
    <n v="1E-3"/>
    <x v="0"/>
    <m/>
    <s v="Results posted on VSB website"/>
    <m/>
    <s v="2 years from test date"/>
    <s v="Yes"/>
    <d v="2016-12-01T00:00:00"/>
  </r>
  <r>
    <x v="16"/>
    <x v="16"/>
    <x v="4"/>
    <m/>
    <x v="4"/>
    <x v="1"/>
    <x v="0"/>
    <d v="2017-05-16T00:00:00"/>
    <n v="1"/>
    <x v="6"/>
    <x v="3579"/>
    <n v="6.0000000000000001E-3"/>
    <x v="0"/>
    <m/>
    <s v="Results posted on VSB website"/>
    <m/>
    <s v="2 years from test date"/>
    <s v="Yes"/>
    <d v="2016-12-01T00:00:00"/>
  </r>
  <r>
    <x v="16"/>
    <x v="16"/>
    <x v="4"/>
    <m/>
    <x v="4"/>
    <x v="1"/>
    <x v="0"/>
    <d v="2017-05-16T00:00:00"/>
    <n v="1"/>
    <x v="2"/>
    <x v="3580"/>
    <n v="1E-3"/>
    <x v="0"/>
    <m/>
    <s v="Results posted on VSB website"/>
    <m/>
    <s v="2 years from test date"/>
    <s v="Yes"/>
    <d v="2016-12-01T00:00:00"/>
  </r>
  <r>
    <x v="16"/>
    <x v="16"/>
    <x v="4"/>
    <m/>
    <x v="4"/>
    <x v="1"/>
    <x v="0"/>
    <d v="2017-05-16T00:00:00"/>
    <n v="1"/>
    <x v="6"/>
    <x v="3581"/>
    <n v="3.0000000000000001E-3"/>
    <x v="0"/>
    <m/>
    <s v="Results posted on VSB website"/>
    <m/>
    <s v="2 years from test date"/>
    <s v="Yes"/>
    <d v="2016-12-01T00:00:00"/>
  </r>
  <r>
    <x v="16"/>
    <x v="16"/>
    <x v="408"/>
    <s v="Grandview Elementary"/>
    <x v="122"/>
    <x v="0"/>
    <x v="0"/>
    <d v="2017-05-16T00:00:00"/>
    <n v="1"/>
    <x v="6"/>
    <x v="2723"/>
    <n v="0"/>
    <x v="0"/>
    <m/>
    <s v="Results posted on VSB website"/>
    <m/>
    <s v="2 years from test date"/>
    <s v="Yes"/>
    <d v="2016-12-01T00:00:00"/>
  </r>
  <r>
    <x v="16"/>
    <x v="16"/>
    <x v="4"/>
    <m/>
    <x v="4"/>
    <x v="1"/>
    <x v="0"/>
    <d v="2017-05-16T00:00:00"/>
    <n v="1"/>
    <x v="2"/>
    <x v="2726"/>
    <n v="0"/>
    <x v="0"/>
    <m/>
    <s v="Results posted on VSB website"/>
    <m/>
    <s v="2 years from test date"/>
    <s v="Yes"/>
    <d v="2016-12-01T00:00:00"/>
  </r>
  <r>
    <x v="16"/>
    <x v="16"/>
    <x v="4"/>
    <m/>
    <x v="4"/>
    <x v="1"/>
    <x v="0"/>
    <d v="2017-05-16T00:00:00"/>
    <n v="1"/>
    <x v="6"/>
    <x v="3582"/>
    <n v="1E-3"/>
    <x v="0"/>
    <m/>
    <s v="Results posted on VSB website"/>
    <m/>
    <s v="2 years from test date"/>
    <s v="Yes"/>
    <d v="2016-12-01T00:00:00"/>
  </r>
  <r>
    <x v="16"/>
    <x v="16"/>
    <x v="409"/>
    <s v="Eric Hamber Secondary"/>
    <x v="7"/>
    <x v="0"/>
    <x v="0"/>
    <d v="2017-06-16T00:00:00"/>
    <n v="1"/>
    <x v="2"/>
    <x v="3583"/>
    <n v="0"/>
    <x v="0"/>
    <m/>
    <s v="Results posted on VSB website"/>
    <m/>
    <s v="2 years from test date"/>
    <s v="Yes"/>
    <d v="2016-12-01T00:00:00"/>
  </r>
  <r>
    <x v="16"/>
    <x v="16"/>
    <x v="4"/>
    <m/>
    <x v="4"/>
    <x v="1"/>
    <x v="0"/>
    <d v="2017-06-16T00:00:00"/>
    <n v="1"/>
    <x v="1619"/>
    <x v="2634"/>
    <n v="0"/>
    <x v="0"/>
    <m/>
    <s v="Results posted on VSB website"/>
    <m/>
    <s v="2 years from test date"/>
    <s v="Yes"/>
    <d v="2016-12-01T00:00:00"/>
  </r>
  <r>
    <x v="16"/>
    <x v="16"/>
    <x v="4"/>
    <m/>
    <x v="4"/>
    <x v="1"/>
    <x v="0"/>
    <d v="2017-06-16T00:00:00"/>
    <n v="1"/>
    <x v="6"/>
    <x v="595"/>
    <n v="2E-3"/>
    <x v="0"/>
    <m/>
    <s v="Results posted on VSB website"/>
    <m/>
    <s v="2 years from test date"/>
    <s v="Yes"/>
    <d v="2016-12-01T00:00:00"/>
  </r>
  <r>
    <x v="16"/>
    <x v="16"/>
    <x v="4"/>
    <m/>
    <x v="4"/>
    <x v="1"/>
    <x v="0"/>
    <d v="2017-06-16T00:00:00"/>
    <n v="1"/>
    <x v="6"/>
    <x v="3584"/>
    <n v="1E-3"/>
    <x v="0"/>
    <m/>
    <s v="Results posted on VSB website"/>
    <m/>
    <s v="2 years from test date"/>
    <s v="Yes"/>
    <d v="2016-12-01T00:00:00"/>
  </r>
  <r>
    <x v="16"/>
    <x v="16"/>
    <x v="410"/>
    <s v="John Henderson Elementary"/>
    <x v="10"/>
    <x v="0"/>
    <x v="0"/>
    <d v="2017-06-16T00:00:00"/>
    <n v="1"/>
    <x v="6"/>
    <x v="2727"/>
    <n v="2E-3"/>
    <x v="0"/>
    <m/>
    <s v="Results posted on VSB website"/>
    <m/>
    <s v="2 years from test date"/>
    <s v="Yes"/>
    <d v="2016-12-01T00:00:00"/>
  </r>
  <r>
    <x v="16"/>
    <x v="16"/>
    <x v="4"/>
    <m/>
    <x v="4"/>
    <x v="1"/>
    <x v="0"/>
    <d v="2017-06-16T00:00:00"/>
    <n v="1"/>
    <x v="6"/>
    <x v="3576"/>
    <n v="1E-3"/>
    <x v="0"/>
    <m/>
    <s v="Results posted on VSB website"/>
    <m/>
    <s v="2 years from test date"/>
    <s v="Yes"/>
    <d v="2016-12-01T00:00:00"/>
  </r>
  <r>
    <x v="16"/>
    <x v="16"/>
    <x v="4"/>
    <m/>
    <x v="4"/>
    <x v="1"/>
    <x v="0"/>
    <d v="2017-06-16T00:00:00"/>
    <n v="1"/>
    <x v="6"/>
    <x v="3568"/>
    <n v="0"/>
    <x v="0"/>
    <m/>
    <s v="Results posted on VSB website"/>
    <m/>
    <s v="2 years from test date"/>
    <s v="Yes"/>
    <d v="2016-12-01T00:00:00"/>
  </r>
  <r>
    <x v="16"/>
    <x v="16"/>
    <x v="411"/>
    <s v="Henderson Annex Elemenatry"/>
    <x v="68"/>
    <x v="0"/>
    <x v="0"/>
    <d v="2017-06-16T00:00:00"/>
    <n v="1"/>
    <x v="2"/>
    <x v="548"/>
    <n v="1E-3"/>
    <x v="0"/>
    <m/>
    <s v="Results posted on VSB website"/>
    <m/>
    <s v="2 years from test date"/>
    <s v="Yes"/>
    <d v="2016-12-01T00:00:00"/>
  </r>
  <r>
    <x v="16"/>
    <x v="16"/>
    <x v="4"/>
    <m/>
    <x v="4"/>
    <x v="1"/>
    <x v="0"/>
    <d v="2017-06-16T00:00:00"/>
    <n v="1"/>
    <x v="6"/>
    <x v="2115"/>
    <n v="3.0000000000000001E-3"/>
    <x v="0"/>
    <m/>
    <s v="Results posted on VSB website"/>
    <m/>
    <s v="2 years from test date"/>
    <s v="Yes"/>
    <d v="2016-12-01T00:00:00"/>
  </r>
  <r>
    <x v="16"/>
    <x v="16"/>
    <x v="412"/>
    <s v="Henry Hudson Elementary"/>
    <x v="129"/>
    <x v="0"/>
    <x v="0"/>
    <d v="2017-06-16T00:00:00"/>
    <n v="1"/>
    <x v="2"/>
    <x v="3585"/>
    <n v="0"/>
    <x v="0"/>
    <m/>
    <s v="Results posted on VSB website"/>
    <m/>
    <s v="2 years from test date"/>
    <s v="Yes"/>
    <d v="2016-12-01T00:00:00"/>
  </r>
  <r>
    <x v="16"/>
    <x v="16"/>
    <x v="4"/>
    <m/>
    <x v="4"/>
    <x v="1"/>
    <x v="0"/>
    <d v="2017-06-16T00:00:00"/>
    <n v="1"/>
    <x v="6"/>
    <x v="547"/>
    <n v="1E-3"/>
    <x v="0"/>
    <m/>
    <s v="Results posted on VSB website"/>
    <m/>
    <s v="2 years from test date"/>
    <s v="Yes"/>
    <d v="2016-12-01T00:00:00"/>
  </r>
  <r>
    <x v="16"/>
    <x v="16"/>
    <x v="4"/>
    <m/>
    <x v="4"/>
    <x v="1"/>
    <x v="0"/>
    <d v="2017-06-16T00:00:00"/>
    <n v="1"/>
    <x v="2"/>
    <x v="2130"/>
    <n v="2E-3"/>
    <x v="0"/>
    <m/>
    <s v="Results posted on VSB website"/>
    <m/>
    <s v="2 years from test date"/>
    <s v="Yes"/>
    <d v="2016-12-01T00:00:00"/>
  </r>
  <r>
    <x v="16"/>
    <x v="16"/>
    <x v="413"/>
    <s v="Ideal Mini School"/>
    <x v="45"/>
    <x v="0"/>
    <x v="0"/>
    <d v="2017-06-16T00:00:00"/>
    <n v="1"/>
    <x v="6"/>
    <x v="2134"/>
    <n v="0.06"/>
    <x v="2"/>
    <s v="Bottle filling station installed. To be retested"/>
    <s v="Results posted on VSB website"/>
    <m/>
    <s v="2 years from test date"/>
    <s v="Yes"/>
    <d v="2016-12-01T00:00:00"/>
  </r>
  <r>
    <x v="16"/>
    <x v="16"/>
    <x v="4"/>
    <m/>
    <x v="4"/>
    <x v="1"/>
    <x v="0"/>
    <d v="2017-06-16T00:00:00"/>
    <n v="1"/>
    <x v="2"/>
    <x v="1356"/>
    <n v="0"/>
    <x v="0"/>
    <m/>
    <s v="Results posted on VSB website"/>
    <m/>
    <s v="2 years from test date"/>
    <s v="Yes"/>
    <d v="2016-12-01T00:00:00"/>
  </r>
  <r>
    <x v="16"/>
    <x v="16"/>
    <x v="414"/>
    <s v="Dr. Annie B. Jamieson Elementary"/>
    <x v="8"/>
    <x v="0"/>
    <x v="0"/>
    <d v="2017-06-16T00:00:00"/>
    <n v="1"/>
    <x v="6"/>
    <x v="547"/>
    <n v="0"/>
    <x v="0"/>
    <m/>
    <s v="Results posted on VSB website"/>
    <m/>
    <s v="2 years from test date"/>
    <s v="Yes"/>
    <d v="2016-12-01T00:00:00"/>
  </r>
  <r>
    <x v="16"/>
    <x v="16"/>
    <x v="4"/>
    <m/>
    <x v="4"/>
    <x v="1"/>
    <x v="0"/>
    <d v="2017-06-16T00:00:00"/>
    <n v="1"/>
    <x v="6"/>
    <x v="2180"/>
    <n v="1E-3"/>
    <x v="0"/>
    <m/>
    <s v="Results posted on VSB website"/>
    <m/>
    <s v="2 years from test date"/>
    <s v="Yes"/>
    <d v="2016-12-01T00:00:00"/>
  </r>
  <r>
    <x v="16"/>
    <x v="16"/>
    <x v="4"/>
    <m/>
    <x v="4"/>
    <x v="1"/>
    <x v="0"/>
    <d v="2017-06-16T00:00:00"/>
    <n v="1"/>
    <x v="6"/>
    <x v="1789"/>
    <n v="0"/>
    <x v="0"/>
    <m/>
    <s v="Results posted on VSB website"/>
    <m/>
    <s v="2 years from test date"/>
    <s v="Yes"/>
    <d v="2016-12-01T00:00:00"/>
  </r>
  <r>
    <x v="16"/>
    <x v="16"/>
    <x v="415"/>
    <s v="John Oliver Secondary"/>
    <x v="130"/>
    <x v="0"/>
    <x v="0"/>
    <d v="2017-06-16T00:00:00"/>
    <n v="1"/>
    <x v="2"/>
    <x v="2632"/>
    <n v="2E-3"/>
    <x v="0"/>
    <m/>
    <s v="Results posted on VSB website"/>
    <m/>
    <s v="2 years from test date"/>
    <s v="Yes"/>
    <d v="2016-12-01T00:00:00"/>
  </r>
  <r>
    <x v="16"/>
    <x v="16"/>
    <x v="4"/>
    <m/>
    <x v="4"/>
    <x v="1"/>
    <x v="0"/>
    <d v="2017-06-16T00:00:00"/>
    <n v="1"/>
    <x v="6"/>
    <x v="2209"/>
    <n v="2.1000000000000001E-2"/>
    <x v="2"/>
    <s v="To be flushed before using"/>
    <s v="Results posted on VSB website"/>
    <m/>
    <s v="2 years from test date"/>
    <s v="Yes"/>
    <d v="2016-12-01T00:00:00"/>
  </r>
  <r>
    <x v="16"/>
    <x v="16"/>
    <x v="4"/>
    <m/>
    <x v="4"/>
    <x v="1"/>
    <x v="0"/>
    <d v="2017-06-16T00:00:00"/>
    <n v="1"/>
    <x v="6"/>
    <x v="3586"/>
    <n v="1E-3"/>
    <x v="0"/>
    <m/>
    <s v="Results posted on VSB website"/>
    <m/>
    <s v="2 years from test date"/>
    <s v="Yes"/>
    <d v="2016-12-01T00:00:00"/>
  </r>
  <r>
    <x v="16"/>
    <x v="16"/>
    <x v="4"/>
    <m/>
    <x v="4"/>
    <x v="1"/>
    <x v="0"/>
    <d v="2017-06-16T00:00:00"/>
    <n v="1"/>
    <x v="6"/>
    <x v="666"/>
    <n v="0"/>
    <x v="0"/>
    <m/>
    <s v="Results posted on VSB website"/>
    <m/>
    <s v="2 years from test date"/>
    <s v="Yes"/>
    <d v="2016-12-01T00:00:00"/>
  </r>
  <r>
    <x v="16"/>
    <x v="16"/>
    <x v="416"/>
    <s v="Kerrisdale Annex Elementary"/>
    <x v="69"/>
    <x v="0"/>
    <x v="0"/>
    <d v="2017-05-16T00:00:00"/>
    <n v="1"/>
    <x v="6"/>
    <x v="146"/>
    <n v="2E-3"/>
    <x v="0"/>
    <m/>
    <s v="Results posted on VSB website"/>
    <m/>
    <s v="2 years from test date"/>
    <s v="Yes"/>
    <d v="2016-12-01T00:00:00"/>
  </r>
  <r>
    <x v="16"/>
    <x v="16"/>
    <x v="4"/>
    <m/>
    <x v="4"/>
    <x v="1"/>
    <x v="0"/>
    <d v="2017-05-16T00:00:00"/>
    <n v="1"/>
    <x v="6"/>
    <x v="436"/>
    <n v="8.0000000000000002E-3"/>
    <x v="0"/>
    <m/>
    <s v="Results posted on VSB website"/>
    <m/>
    <s v="2 years from test date"/>
    <s v="Yes"/>
    <d v="2016-12-01T00:00:00"/>
  </r>
  <r>
    <x v="16"/>
    <x v="16"/>
    <x v="4"/>
    <m/>
    <x v="4"/>
    <x v="1"/>
    <x v="0"/>
    <d v="2017-05-16T00:00:00"/>
    <n v="1"/>
    <x v="6"/>
    <x v="1297"/>
    <n v="2E-3"/>
    <x v="0"/>
    <m/>
    <s v="Results posted on VSB website"/>
    <m/>
    <s v="2 years from test date"/>
    <s v="Yes"/>
    <d v="2016-12-01T00:00:00"/>
  </r>
  <r>
    <x v="16"/>
    <x v="16"/>
    <x v="417"/>
    <s v="King George Secondary"/>
    <x v="15"/>
    <x v="0"/>
    <x v="0"/>
    <d v="2017-06-16T00:00:00"/>
    <n v="1"/>
    <x v="6"/>
    <x v="2728"/>
    <n v="1E-3"/>
    <x v="0"/>
    <m/>
    <s v="Results posted on VSB website"/>
    <m/>
    <s v="2 years from test date"/>
    <s v="Yes"/>
    <d v="2016-12-01T00:00:00"/>
  </r>
  <r>
    <x v="16"/>
    <x v="16"/>
    <x v="4"/>
    <m/>
    <x v="4"/>
    <x v="1"/>
    <x v="0"/>
    <d v="2017-06-16T00:00:00"/>
    <n v="1"/>
    <x v="2"/>
    <x v="550"/>
    <n v="2E-3"/>
    <x v="0"/>
    <m/>
    <s v="Results posted on VSB website"/>
    <m/>
    <s v="2 years from test date"/>
    <s v="Yes"/>
    <d v="2016-12-01T00:00:00"/>
  </r>
  <r>
    <x v="16"/>
    <x v="16"/>
    <x v="4"/>
    <m/>
    <x v="4"/>
    <x v="1"/>
    <x v="0"/>
    <d v="2017-06-16T00:00:00"/>
    <n v="1"/>
    <x v="1619"/>
    <x v="3587"/>
    <n v="0"/>
    <x v="0"/>
    <m/>
    <s v="Results posted on VSB website"/>
    <m/>
    <s v="2 years from test date"/>
    <s v="Yes"/>
    <d v="2016-12-01T00:00:00"/>
  </r>
  <r>
    <x v="16"/>
    <x v="16"/>
    <x v="418"/>
    <s v="Killarney Secondary"/>
    <x v="11"/>
    <x v="0"/>
    <x v="0"/>
    <d v="2017-05-16T00:00:00"/>
    <n v="1"/>
    <x v="6"/>
    <x v="3588"/>
    <n v="4.0000000000000001E-3"/>
    <x v="0"/>
    <m/>
    <s v="Results posted on VSB website"/>
    <m/>
    <s v="2 years from test date"/>
    <s v="Yes"/>
    <d v="2016-12-01T00:00:00"/>
  </r>
  <r>
    <x v="16"/>
    <x v="16"/>
    <x v="4"/>
    <m/>
    <x v="4"/>
    <x v="1"/>
    <x v="0"/>
    <d v="2017-05-16T00:00:00"/>
    <n v="1"/>
    <x v="6"/>
    <x v="3589"/>
    <n v="5.0000000000000001E-3"/>
    <x v="0"/>
    <m/>
    <s v="Results posted on VSB website"/>
    <m/>
    <s v="2 years from test date"/>
    <s v="Yes"/>
    <d v="2016-12-01T00:00:00"/>
  </r>
  <r>
    <x v="16"/>
    <x v="16"/>
    <x v="4"/>
    <m/>
    <x v="4"/>
    <x v="1"/>
    <x v="0"/>
    <d v="2017-05-16T00:00:00"/>
    <n v="1"/>
    <x v="2"/>
    <x v="3590"/>
    <n v="1E-3"/>
    <x v="0"/>
    <m/>
    <s v="Results posted on VSB website"/>
    <m/>
    <s v="2 years from test date"/>
    <s v="Yes"/>
    <d v="2016-12-01T00:00:00"/>
  </r>
  <r>
    <x v="16"/>
    <x v="16"/>
    <x v="419"/>
    <s v="Kitsilano Secondary"/>
    <x v="131"/>
    <x v="0"/>
    <x v="0"/>
    <d v="2017-05-16T00:00:00"/>
    <n v="1"/>
    <x v="6"/>
    <x v="2728"/>
    <n v="0"/>
    <x v="0"/>
    <m/>
    <s v="Results posted on VSB website"/>
    <m/>
    <s v="2 years from test date"/>
    <s v="Yes"/>
    <d v="2016-12-01T00:00:00"/>
  </r>
  <r>
    <x v="16"/>
    <x v="16"/>
    <x v="4"/>
    <m/>
    <x v="4"/>
    <x v="1"/>
    <x v="0"/>
    <d v="2017-05-16T00:00:00"/>
    <n v="1"/>
    <x v="2"/>
    <x v="2633"/>
    <n v="1E-3"/>
    <x v="0"/>
    <m/>
    <s v="Results posted on VSB website"/>
    <m/>
    <s v="2 years from test date"/>
    <s v="Yes"/>
    <d v="2016-12-01T00:00:00"/>
  </r>
  <r>
    <x v="16"/>
    <x v="16"/>
    <x v="4"/>
    <m/>
    <x v="4"/>
    <x v="1"/>
    <x v="0"/>
    <d v="2017-05-16T00:00:00"/>
    <n v="1"/>
    <x v="6"/>
    <x v="749"/>
    <n v="1E-3"/>
    <x v="0"/>
    <m/>
    <s v="Results posted on VSB website"/>
    <m/>
    <s v="2 years from test date"/>
    <s v="Yes"/>
    <d v="2016-12-01T00:00:00"/>
  </r>
  <r>
    <x v="16"/>
    <x v="16"/>
    <x v="420"/>
    <s v="Sir Charles Kingsford-Smith Elementary"/>
    <x v="10"/>
    <x v="0"/>
    <x v="0"/>
    <d v="2017-05-16T00:00:00"/>
    <n v="1"/>
    <x v="6"/>
    <x v="3550"/>
    <n v="0"/>
    <x v="0"/>
    <m/>
    <s v="Results posted on VSB website"/>
    <m/>
    <s v="2 years from test date"/>
    <s v="Yes"/>
    <d v="2016-12-01T00:00:00"/>
  </r>
  <r>
    <x v="16"/>
    <x v="16"/>
    <x v="4"/>
    <m/>
    <x v="4"/>
    <x v="1"/>
    <x v="0"/>
    <d v="2017-05-16T00:00:00"/>
    <n v="1"/>
    <x v="6"/>
    <x v="3591"/>
    <n v="0"/>
    <x v="0"/>
    <m/>
    <s v="Results posted on VSB website"/>
    <m/>
    <s v="2 years from test date"/>
    <s v="Yes"/>
    <d v="2016-12-01T00:00:00"/>
  </r>
  <r>
    <x v="16"/>
    <x v="16"/>
    <x v="4"/>
    <m/>
    <x v="4"/>
    <x v="1"/>
    <x v="0"/>
    <d v="2017-05-16T00:00:00"/>
    <n v="1"/>
    <x v="6"/>
    <x v="2114"/>
    <n v="1E-3"/>
    <x v="0"/>
    <m/>
    <s v="Results posted on VSB website"/>
    <m/>
    <s v="2 years from test date"/>
    <s v="Yes"/>
    <d v="2016-12-01T00:00:00"/>
  </r>
  <r>
    <x v="16"/>
    <x v="16"/>
    <x v="421"/>
    <s v="Sir Wilfrid Laurier Elementary "/>
    <x v="101"/>
    <x v="0"/>
    <x v="0"/>
    <d v="2017-06-16T00:00:00"/>
    <n v="1"/>
    <x v="6"/>
    <x v="3592"/>
    <n v="0"/>
    <x v="0"/>
    <m/>
    <s v="Results posted on VSB website"/>
    <m/>
    <s v="2 years from test date"/>
    <s v="Yes"/>
    <d v="2016-12-01T00:00:00"/>
  </r>
  <r>
    <x v="16"/>
    <x v="16"/>
    <x v="4"/>
    <m/>
    <x v="4"/>
    <x v="1"/>
    <x v="0"/>
    <d v="2017-06-16T00:00:00"/>
    <n v="1"/>
    <x v="6"/>
    <x v="436"/>
    <n v="1E-3"/>
    <x v="0"/>
    <m/>
    <s v="Results posted on VSB website"/>
    <m/>
    <s v="2 years from test date"/>
    <s v="Yes"/>
    <d v="2016-12-01T00:00:00"/>
  </r>
  <r>
    <x v="16"/>
    <x v="16"/>
    <x v="4"/>
    <m/>
    <x v="4"/>
    <x v="1"/>
    <x v="0"/>
    <d v="2017-06-16T00:00:00"/>
    <n v="1"/>
    <x v="2"/>
    <x v="439"/>
    <n v="0"/>
    <x v="0"/>
    <m/>
    <s v="Results posted on VSB website"/>
    <m/>
    <s v="2 years from test date"/>
    <s v="Yes"/>
    <d v="2016-12-01T00:00:00"/>
  </r>
  <r>
    <x v="16"/>
    <x v="16"/>
    <x v="422"/>
    <s v="Laurier Annex Elementary"/>
    <x v="68"/>
    <x v="0"/>
    <x v="0"/>
    <d v="2017-06-16T00:00:00"/>
    <n v="1"/>
    <x v="2"/>
    <x v="452"/>
    <n v="1E-3"/>
    <x v="0"/>
    <m/>
    <s v="Results posted on VSB website"/>
    <m/>
    <s v="2 years from test date"/>
    <s v="Yes"/>
    <d v="2016-12-01T00:00:00"/>
  </r>
  <r>
    <x v="16"/>
    <x v="16"/>
    <x v="4"/>
    <m/>
    <x v="4"/>
    <x v="1"/>
    <x v="0"/>
    <d v="2017-06-16T00:00:00"/>
    <n v="1"/>
    <x v="6"/>
    <x v="2179"/>
    <n v="3.6999999999999998E-2"/>
    <x v="2"/>
    <s v="To be flushed before using"/>
    <s v="Results posted on VSB website"/>
    <m/>
    <s v="2 years from test date"/>
    <s v="Yes"/>
    <d v="2016-12-01T00:00:00"/>
  </r>
  <r>
    <x v="16"/>
    <x v="16"/>
    <x v="423"/>
    <s v="David Livingstone Elementary"/>
    <x v="117"/>
    <x v="0"/>
    <x v="0"/>
    <d v="2017-05-16T00:00:00"/>
    <n v="1"/>
    <x v="6"/>
    <x v="3593"/>
    <n v="0"/>
    <x v="0"/>
    <m/>
    <s v="Results posted on VSB website"/>
    <m/>
    <s v="2 years from test date"/>
    <s v="Yes"/>
    <d v="2016-12-01T00:00:00"/>
  </r>
  <r>
    <x v="16"/>
    <x v="16"/>
    <x v="4"/>
    <m/>
    <x v="4"/>
    <x v="1"/>
    <x v="0"/>
    <d v="2017-05-16T00:00:00"/>
    <n v="1"/>
    <x v="6"/>
    <x v="3594"/>
    <n v="0"/>
    <x v="0"/>
    <m/>
    <s v="Results posted on VSB website"/>
    <m/>
    <s v="2 years from test date"/>
    <s v="Yes"/>
    <d v="2016-12-01T00:00:00"/>
  </r>
  <r>
    <x v="16"/>
    <x v="16"/>
    <x v="424"/>
    <s v="David Lloyd George Elementary"/>
    <x v="110"/>
    <x v="0"/>
    <x v="0"/>
    <d v="2017-06-16T00:00:00"/>
    <n v="1"/>
    <x v="6"/>
    <x v="452"/>
    <n v="1E-3"/>
    <x v="0"/>
    <m/>
    <s v="Results posted on VSB website"/>
    <m/>
    <s v="2 years from test date"/>
    <s v="Yes"/>
    <d v="2016-12-01T00:00:00"/>
  </r>
  <r>
    <x v="16"/>
    <x v="16"/>
    <x v="4"/>
    <m/>
    <x v="4"/>
    <x v="1"/>
    <x v="0"/>
    <d v="2017-06-16T00:00:00"/>
    <n v="1"/>
    <x v="6"/>
    <x v="3595"/>
    <n v="3.0000000000000001E-3"/>
    <x v="0"/>
    <m/>
    <s v="Results posted on VSB website"/>
    <m/>
    <s v="2 years from test date"/>
    <s v="Yes"/>
    <d v="2016-12-01T00:00:00"/>
  </r>
  <r>
    <x v="16"/>
    <x v="16"/>
    <x v="4"/>
    <m/>
    <x v="4"/>
    <x v="1"/>
    <x v="0"/>
    <d v="2017-06-16T00:00:00"/>
    <n v="1"/>
    <x v="6"/>
    <x v="3596"/>
    <n v="4.0000000000000001E-3"/>
    <x v="0"/>
    <m/>
    <s v="Results posted on VSB website"/>
    <m/>
    <s v="2 years from test date"/>
    <s v="Yes"/>
    <d v="2016-12-01T00:00:00"/>
  </r>
  <r>
    <x v="16"/>
    <x v="16"/>
    <x v="425"/>
    <s v="Dr. A. R. Lord Elementary"/>
    <x v="2"/>
    <x v="0"/>
    <x v="0"/>
    <d v="2017-05-16T00:00:00"/>
    <n v="1"/>
    <x v="6"/>
    <x v="3597"/>
    <n v="1E-3"/>
    <x v="0"/>
    <m/>
    <s v="Results posted on VSB website"/>
    <m/>
    <s v="2 years from test date"/>
    <s v="Yes"/>
    <d v="2016-12-01T00:00:00"/>
  </r>
  <r>
    <x v="16"/>
    <x v="16"/>
    <x v="4"/>
    <m/>
    <x v="4"/>
    <x v="1"/>
    <x v="0"/>
    <d v="2017-05-16T00:00:00"/>
    <n v="1"/>
    <x v="6"/>
    <x v="3598"/>
    <n v="1E-3"/>
    <x v="0"/>
    <m/>
    <s v="Results posted on VSB website"/>
    <m/>
    <s v="2 years from test date"/>
    <s v="Yes"/>
    <d v="2016-12-01T00:00:00"/>
  </r>
  <r>
    <x v="16"/>
    <x v="16"/>
    <x v="4"/>
    <m/>
    <x v="4"/>
    <x v="1"/>
    <x v="0"/>
    <d v="2017-05-16T00:00:00"/>
    <n v="1"/>
    <x v="2"/>
    <x v="3599"/>
    <n v="1E-3"/>
    <x v="0"/>
    <m/>
    <s v="Results posted on VSB website"/>
    <m/>
    <s v="2 years from test date"/>
    <s v="Yes"/>
    <d v="2016-12-01T00:00:00"/>
  </r>
  <r>
    <x v="16"/>
    <x v="16"/>
    <x v="426"/>
    <s v="Dr. H. N. MacCorkindale Elementary"/>
    <x v="115"/>
    <x v="0"/>
    <x v="0"/>
    <d v="2017-05-16T00:00:00"/>
    <n v="1"/>
    <x v="2"/>
    <x v="548"/>
    <n v="0"/>
    <x v="0"/>
    <m/>
    <s v="Results posted on VSB website"/>
    <m/>
    <s v="2 years from test date"/>
    <s v="Yes"/>
    <d v="2016-12-01T00:00:00"/>
  </r>
  <r>
    <x v="16"/>
    <x v="16"/>
    <x v="4"/>
    <m/>
    <x v="4"/>
    <x v="1"/>
    <x v="0"/>
    <d v="2017-05-16T00:00:00"/>
    <n v="1"/>
    <x v="6"/>
    <x v="3600"/>
    <n v="1E-3"/>
    <x v="0"/>
    <m/>
    <s v="Results posted on VSB website"/>
    <m/>
    <s v="2 years from test date"/>
    <s v="Yes"/>
    <d v="2016-12-01T00:00:00"/>
  </r>
  <r>
    <x v="16"/>
    <x v="16"/>
    <x v="4"/>
    <m/>
    <x v="4"/>
    <x v="1"/>
    <x v="0"/>
    <d v="2017-05-16T00:00:00"/>
    <n v="1"/>
    <x v="6"/>
    <x v="213"/>
    <n v="6.0000000000000001E-3"/>
    <x v="0"/>
    <m/>
    <s v="Results posted on VSB website"/>
    <m/>
    <s v="2 years from test date"/>
    <s v="Yes"/>
    <d v="2016-12-01T00:00:00"/>
  </r>
  <r>
    <x v="16"/>
    <x v="16"/>
    <x v="427"/>
    <s v="Sir William Macdonald Elementary"/>
    <x v="132"/>
    <x v="0"/>
    <x v="0"/>
    <d v="2017-05-16T00:00:00"/>
    <n v="1"/>
    <x v="2"/>
    <x v="3601"/>
    <n v="3.0000000000000001E-3"/>
    <x v="0"/>
    <m/>
    <s v="Results posted on VSB website"/>
    <m/>
    <s v="2 years from test date"/>
    <s v="Yes"/>
    <d v="2016-12-01T00:00:00"/>
  </r>
  <r>
    <x v="16"/>
    <x v="16"/>
    <x v="4"/>
    <m/>
    <x v="4"/>
    <x v="1"/>
    <x v="0"/>
    <d v="2017-05-16T00:00:00"/>
    <n v="1"/>
    <x v="6"/>
    <x v="3602"/>
    <n v="1E-3"/>
    <x v="0"/>
    <m/>
    <s v="Results posted on VSB website"/>
    <m/>
    <s v="2 years from test date"/>
    <s v="Yes"/>
    <d v="2016-12-01T00:00:00"/>
  </r>
  <r>
    <x v="16"/>
    <x v="16"/>
    <x v="428"/>
    <s v="Sir Alexander Mackenzie Elementary"/>
    <x v="113"/>
    <x v="0"/>
    <x v="0"/>
    <d v="2017-06-16T00:00:00"/>
    <n v="1"/>
    <x v="6"/>
    <x v="2134"/>
    <n v="4.0000000000000001E-3"/>
    <x v="0"/>
    <m/>
    <s v="Results posted on VSB website"/>
    <m/>
    <s v="2 years from test date"/>
    <s v="Yes"/>
    <d v="2016-12-01T00:00:00"/>
  </r>
  <r>
    <x v="16"/>
    <x v="16"/>
    <x v="4"/>
    <m/>
    <x v="4"/>
    <x v="1"/>
    <x v="0"/>
    <d v="2017-06-16T00:00:00"/>
    <n v="1"/>
    <x v="2"/>
    <x v="2632"/>
    <n v="1E-3"/>
    <x v="0"/>
    <m/>
    <s v="Results posted on VSB website"/>
    <m/>
    <s v="2 years from test date"/>
    <s v="Yes"/>
    <d v="2016-12-01T00:00:00"/>
  </r>
  <r>
    <x v="16"/>
    <x v="16"/>
    <x v="4"/>
    <m/>
    <x v="4"/>
    <x v="1"/>
    <x v="0"/>
    <d v="2017-06-16T00:00:00"/>
    <n v="1"/>
    <x v="6"/>
    <x v="2212"/>
    <n v="3.0000000000000001E-3"/>
    <x v="0"/>
    <m/>
    <s v="Results posted on VSB website"/>
    <m/>
    <s v="2 years from test date"/>
    <s v="Yes"/>
    <d v="2016-12-01T00:00:00"/>
  </r>
  <r>
    <x v="16"/>
    <x v="16"/>
    <x v="429"/>
    <s v="Maple Grove Elementary"/>
    <x v="133"/>
    <x v="0"/>
    <x v="0"/>
    <d v="2017-06-16T00:00:00"/>
    <n v="1"/>
    <x v="6"/>
    <x v="147"/>
    <n v="0"/>
    <x v="0"/>
    <m/>
    <s v="Results posted on VSB website"/>
    <m/>
    <s v="2 years from test date"/>
    <s v="Yes"/>
    <d v="2016-12-01T00:00:00"/>
  </r>
  <r>
    <x v="16"/>
    <x v="16"/>
    <x v="4"/>
    <m/>
    <x v="4"/>
    <x v="1"/>
    <x v="0"/>
    <d v="2017-06-16T00:00:00"/>
    <n v="1"/>
    <x v="6"/>
    <x v="3603"/>
    <n v="0"/>
    <x v="0"/>
    <m/>
    <s v="Results posted on VSB website"/>
    <m/>
    <s v="2 years from test date"/>
    <s v="Yes"/>
    <d v="2016-12-01T00:00:00"/>
  </r>
  <r>
    <x v="16"/>
    <x v="16"/>
    <x v="4"/>
    <m/>
    <x v="4"/>
    <x v="1"/>
    <x v="0"/>
    <d v="2017-06-16T00:00:00"/>
    <n v="1"/>
    <x v="6"/>
    <x v="3604"/>
    <n v="0"/>
    <x v="0"/>
    <m/>
    <s v="Results posted on VSB website"/>
    <m/>
    <s v="2 years from test date"/>
    <s v="Yes"/>
    <d v="2016-12-01T00:00:00"/>
  </r>
  <r>
    <x v="16"/>
    <x v="16"/>
    <x v="430"/>
    <s v="Chief Maquinna Elementary"/>
    <x v="37"/>
    <x v="0"/>
    <x v="0"/>
    <d v="2017-05-16T00:00:00"/>
    <n v="1"/>
    <x v="6"/>
    <x v="3605"/>
    <n v="7.0000000000000001E-3"/>
    <x v="0"/>
    <m/>
    <s v="Results posted on VSB website"/>
    <m/>
    <s v="2 years from test date"/>
    <s v="Yes"/>
    <d v="2016-12-01T00:00:00"/>
  </r>
  <r>
    <x v="16"/>
    <x v="16"/>
    <x v="4"/>
    <m/>
    <x v="4"/>
    <x v="1"/>
    <x v="0"/>
    <d v="2017-05-16T00:00:00"/>
    <n v="1"/>
    <x v="6"/>
    <x v="2134"/>
    <n v="2E-3"/>
    <x v="0"/>
    <m/>
    <s v="Results posted on VSB website"/>
    <m/>
    <s v="2 years from test date"/>
    <s v="Yes"/>
    <d v="2016-12-01T00:00:00"/>
  </r>
  <r>
    <x v="16"/>
    <x v="16"/>
    <x v="4"/>
    <m/>
    <x v="4"/>
    <x v="1"/>
    <x v="0"/>
    <d v="2017-05-16T00:00:00"/>
    <n v="1"/>
    <x v="2"/>
    <x v="438"/>
    <n v="1E-3"/>
    <x v="0"/>
    <m/>
    <s v="Results posted on VSB website"/>
    <m/>
    <s v="2 years from test date"/>
    <s v="Yes"/>
    <d v="2016-12-01T00:00:00"/>
  </r>
  <r>
    <x v="16"/>
    <x v="16"/>
    <x v="431"/>
    <s v="Sir Richard McBride Elementary"/>
    <x v="57"/>
    <x v="0"/>
    <x v="0"/>
    <d v="2017-06-16T00:00:00"/>
    <n v="1"/>
    <x v="6"/>
    <x v="3606"/>
    <n v="4.0000000000000001E-3"/>
    <x v="0"/>
    <m/>
    <s v="Results posted on VSB website"/>
    <m/>
    <s v="2 years from test date"/>
    <s v="Yes"/>
    <d v="2016-12-01T00:00:00"/>
  </r>
  <r>
    <x v="16"/>
    <x v="16"/>
    <x v="4"/>
    <m/>
    <x v="4"/>
    <x v="1"/>
    <x v="0"/>
    <d v="2017-06-16T00:00:00"/>
    <n v="1"/>
    <x v="6"/>
    <x v="3607"/>
    <n v="1E-3"/>
    <x v="0"/>
    <m/>
    <s v="Results posted on VSB website"/>
    <m/>
    <s v="2 years from test date"/>
    <s v="Yes"/>
    <d v="2016-12-01T00:00:00"/>
  </r>
  <r>
    <x v="16"/>
    <x v="16"/>
    <x v="4"/>
    <m/>
    <x v="4"/>
    <x v="1"/>
    <x v="0"/>
    <d v="2017-06-16T00:00:00"/>
    <n v="1"/>
    <x v="6"/>
    <x v="3608"/>
    <n v="0"/>
    <x v="0"/>
    <m/>
    <s v="Results posted on VSB website"/>
    <m/>
    <s v="2 years from test date"/>
    <s v="Yes"/>
    <d v="2016-12-01T00:00:00"/>
  </r>
  <r>
    <x v="16"/>
    <x v="16"/>
    <x v="4"/>
    <m/>
    <x v="4"/>
    <x v="1"/>
    <x v="0"/>
    <d v="2017-06-16T00:00:00"/>
    <n v="1"/>
    <x v="6"/>
    <x v="3609"/>
    <n v="1E-3"/>
    <x v="0"/>
    <m/>
    <s v="Results posted on VSB website"/>
    <m/>
    <s v="2 years from test date"/>
    <s v="Yes"/>
    <d v="2016-12-01T00:00:00"/>
  </r>
  <r>
    <x v="16"/>
    <x v="16"/>
    <x v="432"/>
    <s v="McBride Annex Elementary"/>
    <x v="15"/>
    <x v="0"/>
    <x v="0"/>
    <d v="2017-06-16T00:00:00"/>
    <n v="1"/>
    <x v="6"/>
    <x v="2114"/>
    <n v="1E-3"/>
    <x v="0"/>
    <m/>
    <s v="Results posted on VSB website"/>
    <m/>
    <s v="2 years from test date"/>
    <s v="Yes"/>
    <d v="2016-12-01T00:00:00"/>
  </r>
  <r>
    <x v="16"/>
    <x v="16"/>
    <x v="4"/>
    <m/>
    <x v="4"/>
    <x v="1"/>
    <x v="0"/>
    <d v="2017-06-16T00:00:00"/>
    <n v="1"/>
    <x v="6"/>
    <x v="2115"/>
    <n v="1E-3"/>
    <x v="0"/>
    <m/>
    <s v="Results posted on VSB website"/>
    <m/>
    <s v="2 years from test date"/>
    <s v="Yes"/>
    <d v="2016-12-01T00:00:00"/>
  </r>
  <r>
    <x v="16"/>
    <x v="16"/>
    <x v="433"/>
    <s v="Dr. R. E. McKechnie Elementary"/>
    <x v="44"/>
    <x v="0"/>
    <x v="0"/>
    <d v="2017-05-16T00:00:00"/>
    <n v="1"/>
    <x v="6"/>
    <x v="1297"/>
    <n v="2E-3"/>
    <x v="0"/>
    <m/>
    <s v="Results posted on VSB website"/>
    <m/>
    <s v="2 years from test date"/>
    <s v="Yes"/>
    <d v="2016-12-01T00:00:00"/>
  </r>
  <r>
    <x v="16"/>
    <x v="16"/>
    <x v="4"/>
    <m/>
    <x v="4"/>
    <x v="1"/>
    <x v="0"/>
    <d v="2017-05-16T00:00:00"/>
    <n v="1"/>
    <x v="6"/>
    <x v="2115"/>
    <n v="1E-3"/>
    <x v="0"/>
    <m/>
    <s v="Results posted on VSB website"/>
    <m/>
    <s v="2 years from test date"/>
    <s v="Yes"/>
    <d v="2016-12-01T00:00:00"/>
  </r>
  <r>
    <x v="16"/>
    <x v="16"/>
    <x v="4"/>
    <m/>
    <x v="4"/>
    <x v="1"/>
    <x v="0"/>
    <d v="2017-05-16T00:00:00"/>
    <n v="1"/>
    <x v="6"/>
    <x v="627"/>
    <n v="4.0000000000000001E-3"/>
    <x v="0"/>
    <m/>
    <s v="Results posted on VSB website"/>
    <m/>
    <s v="2 years from test date"/>
    <s v="Yes"/>
    <d v="2016-12-01T00:00:00"/>
  </r>
  <r>
    <x v="16"/>
    <x v="16"/>
    <x v="434"/>
    <s v="Mount Pleasant Elementary"/>
    <x v="56"/>
    <x v="0"/>
    <x v="0"/>
    <d v="2017-05-16T00:00:00"/>
    <n v="1"/>
    <x v="6"/>
    <x v="2526"/>
    <n v="8.9999999999999993E-3"/>
    <x v="0"/>
    <m/>
    <s v="Results posted on VSB website"/>
    <m/>
    <s v="2 years from test date"/>
    <s v="Yes"/>
    <d v="2016-12-01T00:00:00"/>
  </r>
  <r>
    <x v="16"/>
    <x v="16"/>
    <x v="4"/>
    <m/>
    <x v="4"/>
    <x v="1"/>
    <x v="0"/>
    <d v="2017-05-16T00:00:00"/>
    <n v="1"/>
    <x v="2"/>
    <x v="213"/>
    <n v="1.4E-2"/>
    <x v="2"/>
    <s v="To be flushed before using"/>
    <s v="Results posted on VSB website"/>
    <m/>
    <s v="2 years from test date"/>
    <s v="Yes"/>
    <d v="2016-12-01T00:00:00"/>
  </r>
  <r>
    <x v="16"/>
    <x v="16"/>
    <x v="4"/>
    <m/>
    <x v="4"/>
    <x v="1"/>
    <x v="0"/>
    <d v="2017-05-16T00:00:00"/>
    <n v="1"/>
    <x v="6"/>
    <x v="3610"/>
    <n v="1E-3"/>
    <x v="0"/>
    <m/>
    <s v="Results posted on VSB website"/>
    <m/>
    <s v="2 years from test date"/>
    <s v="Yes"/>
    <d v="2016-12-01T00:00:00"/>
  </r>
  <r>
    <x v="16"/>
    <x v="16"/>
    <x v="435"/>
    <s v="Lord Nelson Elementary"/>
    <x v="57"/>
    <x v="0"/>
    <x v="0"/>
    <d v="2017-05-16T00:00:00"/>
    <n v="1"/>
    <x v="6"/>
    <x v="3577"/>
    <n v="1E-3"/>
    <x v="0"/>
    <m/>
    <s v="Results posted on VSB website"/>
    <m/>
    <s v="2 years from test date"/>
    <s v="Yes"/>
    <d v="2016-12-01T00:00:00"/>
  </r>
  <r>
    <x v="16"/>
    <x v="16"/>
    <x v="4"/>
    <m/>
    <x v="4"/>
    <x v="1"/>
    <x v="0"/>
    <d v="2017-05-16T00:00:00"/>
    <n v="1"/>
    <x v="2"/>
    <x v="3611"/>
    <n v="5.0000000000000001E-3"/>
    <x v="0"/>
    <m/>
    <s v="Results posted on VSB website"/>
    <m/>
    <s v="2 years from test date"/>
    <s v="Yes"/>
    <d v="2016-12-01T00:00:00"/>
  </r>
  <r>
    <x v="16"/>
    <x v="16"/>
    <x v="4"/>
    <m/>
    <x v="4"/>
    <x v="1"/>
    <x v="0"/>
    <d v="2017-05-16T00:00:00"/>
    <n v="1"/>
    <x v="6"/>
    <x v="2210"/>
    <n v="2E-3"/>
    <x v="0"/>
    <m/>
    <s v="Results posted on VSB website"/>
    <m/>
    <s v="2 years from test date"/>
    <s v="Yes"/>
    <d v="2016-12-01T00:00:00"/>
  </r>
  <r>
    <x v="16"/>
    <x v="16"/>
    <x v="436"/>
    <s v="Florence Nightingale Elementary"/>
    <x v="129"/>
    <x v="0"/>
    <x v="0"/>
    <d v="2017-05-16T00:00:00"/>
    <n v="1"/>
    <x v="6"/>
    <x v="3612"/>
    <n v="1E-3"/>
    <x v="0"/>
    <m/>
    <s v="Results posted on VSB website"/>
    <m/>
    <s v="2 years from test date"/>
    <s v="Yes"/>
    <d v="2016-12-01T00:00:00"/>
  </r>
  <r>
    <x v="16"/>
    <x v="16"/>
    <x v="4"/>
    <m/>
    <x v="4"/>
    <x v="1"/>
    <x v="0"/>
    <d v="2017-05-16T00:00:00"/>
    <n v="1"/>
    <x v="6"/>
    <x v="3613"/>
    <n v="0"/>
    <x v="0"/>
    <m/>
    <s v="Results posted on VSB website"/>
    <m/>
    <s v="2 years from test date"/>
    <s v="Yes"/>
    <d v="2016-12-01T00:00:00"/>
  </r>
  <r>
    <x v="16"/>
    <x v="16"/>
    <x v="4"/>
    <m/>
    <x v="4"/>
    <x v="1"/>
    <x v="0"/>
    <d v="2017-05-16T00:00:00"/>
    <n v="1"/>
    <x v="6"/>
    <x v="2125"/>
    <n v="3.0000000000000001E-3"/>
    <x v="0"/>
    <m/>
    <s v="Results posted on VSB website"/>
    <m/>
    <s v="2 years from test date"/>
    <s v="Yes"/>
    <d v="2016-12-01T00:00:00"/>
  </r>
  <r>
    <x v="16"/>
    <x v="16"/>
    <x v="437"/>
    <s v="Nootka Elementary"/>
    <x v="55"/>
    <x v="0"/>
    <x v="0"/>
    <d v="2017-05-16T00:00:00"/>
    <n v="1"/>
    <x v="6"/>
    <x v="121"/>
    <n v="2E-3"/>
    <x v="0"/>
    <m/>
    <s v="Results posted on VSB website"/>
    <m/>
    <s v="2 years from test date"/>
    <s v="Yes"/>
    <d v="2016-12-01T00:00:00"/>
  </r>
  <r>
    <x v="16"/>
    <x v="16"/>
    <x v="4"/>
    <m/>
    <x v="4"/>
    <x v="1"/>
    <x v="0"/>
    <d v="2017-05-16T00:00:00"/>
    <n v="1"/>
    <x v="6"/>
    <x v="1787"/>
    <n v="2E-3"/>
    <x v="0"/>
    <m/>
    <s v="Results posted on VSB website"/>
    <m/>
    <s v="2 years from test date"/>
    <s v="Yes"/>
    <d v="2016-12-01T00:00:00"/>
  </r>
  <r>
    <x v="16"/>
    <x v="16"/>
    <x v="4"/>
    <m/>
    <x v="4"/>
    <x v="1"/>
    <x v="0"/>
    <d v="2017-05-16T00:00:00"/>
    <n v="1"/>
    <x v="6"/>
    <x v="3614"/>
    <n v="0"/>
    <x v="0"/>
    <m/>
    <s v="Results posted on VSB website"/>
    <m/>
    <s v="2 years from test date"/>
    <s v="Yes"/>
    <d v="2016-12-01T00:00:00"/>
  </r>
  <r>
    <x v="16"/>
    <x v="16"/>
    <x v="438"/>
    <s v="John Norquay Elementary"/>
    <x v="112"/>
    <x v="0"/>
    <x v="0"/>
    <d v="2017-05-16T00:00:00"/>
    <n v="1"/>
    <x v="6"/>
    <x v="3593"/>
    <n v="1E-3"/>
    <x v="0"/>
    <m/>
    <s v="Results posted on VSB website"/>
    <m/>
    <s v="2 years from test date"/>
    <s v="Yes"/>
    <d v="2016-12-01T00:00:00"/>
  </r>
  <r>
    <x v="16"/>
    <x v="16"/>
    <x v="4"/>
    <m/>
    <x v="4"/>
    <x v="1"/>
    <x v="0"/>
    <d v="2017-05-16T00:00:00"/>
    <n v="1"/>
    <x v="6"/>
    <x v="3615"/>
    <n v="2E-3"/>
    <x v="0"/>
    <m/>
    <s v="Results posted on VSB website"/>
    <m/>
    <s v="2 years from test date"/>
    <s v="Yes"/>
    <d v="2016-12-01T00:00:00"/>
  </r>
  <r>
    <x v="16"/>
    <x v="16"/>
    <x v="4"/>
    <m/>
    <x v="4"/>
    <x v="1"/>
    <x v="0"/>
    <d v="2017-05-16T00:00:00"/>
    <n v="1"/>
    <x v="6"/>
    <x v="3616"/>
    <n v="2E-3"/>
    <x v="0"/>
    <m/>
    <s v="Results posted on VSB website"/>
    <m/>
    <s v="2 years from test date"/>
    <s v="Yes"/>
    <d v="2016-12-01T00:00:00"/>
  </r>
  <r>
    <x v="16"/>
    <x v="16"/>
    <x v="439"/>
    <s v="David Oppenheimer Elementary"/>
    <x v="55"/>
    <x v="0"/>
    <x v="0"/>
    <d v="2017-05-16T00:00:00"/>
    <n v="1"/>
    <x v="6"/>
    <x v="3617"/>
    <n v="3.0000000000000001E-3"/>
    <x v="0"/>
    <m/>
    <s v="Results posted on VSB website"/>
    <m/>
    <s v="2 years from test date"/>
    <s v="Yes"/>
    <d v="2016-12-01T00:00:00"/>
  </r>
  <r>
    <x v="16"/>
    <x v="16"/>
    <x v="4"/>
    <m/>
    <x v="4"/>
    <x v="1"/>
    <x v="0"/>
    <d v="2017-05-16T00:00:00"/>
    <n v="1"/>
    <x v="6"/>
    <x v="2530"/>
    <n v="4.0000000000000001E-3"/>
    <x v="0"/>
    <m/>
    <s v="Results posted on VSB website"/>
    <m/>
    <s v="2 years from test date"/>
    <s v="Yes"/>
    <d v="2016-12-01T00:00:00"/>
  </r>
  <r>
    <x v="16"/>
    <x v="16"/>
    <x v="4"/>
    <m/>
    <x v="4"/>
    <x v="1"/>
    <x v="0"/>
    <d v="2017-05-16T00:00:00"/>
    <n v="1"/>
    <x v="2"/>
    <x v="2532"/>
    <n v="1E-3"/>
    <x v="0"/>
    <m/>
    <s v="Results posted on VSB website"/>
    <m/>
    <s v="2 years from test date"/>
    <s v="Yes"/>
    <d v="2016-12-01T00:00:00"/>
  </r>
  <r>
    <x v="16"/>
    <x v="16"/>
    <x v="440"/>
    <s v="Sir William Osler Elementary"/>
    <x v="51"/>
    <x v="0"/>
    <x v="0"/>
    <d v="2017-06-16T00:00:00"/>
    <n v="1"/>
    <x v="6"/>
    <x v="1297"/>
    <n v="2E-3"/>
    <x v="0"/>
    <m/>
    <s v="Results posted on VSB website"/>
    <m/>
    <s v="2 years from test date"/>
    <s v="Yes"/>
    <d v="2016-12-01T00:00:00"/>
  </r>
  <r>
    <x v="16"/>
    <x v="16"/>
    <x v="4"/>
    <m/>
    <x v="4"/>
    <x v="1"/>
    <x v="0"/>
    <d v="2017-06-16T00:00:00"/>
    <n v="1"/>
    <x v="2"/>
    <x v="592"/>
    <n v="2E-3"/>
    <x v="0"/>
    <m/>
    <s v="Results posted on VSB website"/>
    <m/>
    <s v="2 years from test date"/>
    <s v="Yes"/>
    <d v="2016-12-01T00:00:00"/>
  </r>
  <r>
    <x v="16"/>
    <x v="16"/>
    <x v="4"/>
    <m/>
    <x v="4"/>
    <x v="1"/>
    <x v="0"/>
    <d v="2017-06-16T00:00:00"/>
    <n v="1"/>
    <x v="6"/>
    <x v="2132"/>
    <n v="2E-3"/>
    <x v="0"/>
    <m/>
    <s v="Results posted on VSB website"/>
    <m/>
    <s v="2 years from test date"/>
    <s v="Yes"/>
    <d v="2016-12-01T00:00:00"/>
  </r>
  <r>
    <x v="16"/>
    <x v="16"/>
    <x v="441"/>
    <s v="Point Grey Secondary"/>
    <x v="134"/>
    <x v="0"/>
    <x v="0"/>
    <d v="2017-05-16T00:00:00"/>
    <n v="1"/>
    <x v="2"/>
    <x v="2115"/>
    <n v="1E-3"/>
    <x v="0"/>
    <m/>
    <s v="Results posted on VSB website"/>
    <m/>
    <s v="2 years from test date"/>
    <s v="Yes"/>
    <d v="2016-12-01T00:00:00"/>
  </r>
  <r>
    <x v="16"/>
    <x v="16"/>
    <x v="4"/>
    <m/>
    <x v="4"/>
    <x v="1"/>
    <x v="0"/>
    <d v="2017-05-16T00:00:00"/>
    <n v="1"/>
    <x v="6"/>
    <x v="2131"/>
    <n v="1.0999999999999999E-2"/>
    <x v="2"/>
    <s v="Shut down fountain"/>
    <s v="Results posted on VSB website"/>
    <m/>
    <s v="2 years from test date"/>
    <s v="Yes"/>
    <d v="2016-12-01T00:00:00"/>
  </r>
  <r>
    <x v="16"/>
    <x v="16"/>
    <x v="4"/>
    <m/>
    <x v="4"/>
    <x v="1"/>
    <x v="0"/>
    <d v="2017-05-16T00:00:00"/>
    <n v="1"/>
    <x v="6"/>
    <x v="2131"/>
    <n v="7.0000000000000001E-3"/>
    <x v="0"/>
    <s v="Shut down fountain"/>
    <s v="Results posted on VSB website"/>
    <m/>
    <s v="2 years from test date"/>
    <s v="Yes"/>
    <d v="2016-12-01T00:00:00"/>
  </r>
  <r>
    <x v="16"/>
    <x v="16"/>
    <x v="4"/>
    <m/>
    <x v="4"/>
    <x v="1"/>
    <x v="0"/>
    <d v="2017-05-16T00:00:00"/>
    <n v="1"/>
    <x v="6"/>
    <x v="2131"/>
    <n v="1.2999999999999999E-2"/>
    <x v="2"/>
    <s v="Shut down fountain"/>
    <s v="Results posted on VSB website"/>
    <m/>
    <s v="2 years from test date"/>
    <s v="Yes"/>
    <d v="2016-12-01T00:00:00"/>
  </r>
  <r>
    <x v="16"/>
    <x v="16"/>
    <x v="4"/>
    <m/>
    <x v="4"/>
    <x v="1"/>
    <x v="0"/>
    <d v="2017-05-16T00:00:00"/>
    <n v="1"/>
    <x v="6"/>
    <x v="2131"/>
    <n v="4.0000000000000001E-3"/>
    <x v="0"/>
    <s v="Shut down fountain"/>
    <s v="Results posted on VSB website"/>
    <m/>
    <s v="2 years from test date"/>
    <s v="Yes"/>
    <d v="2016-12-01T00:00:00"/>
  </r>
  <r>
    <x v="16"/>
    <x v="16"/>
    <x v="4"/>
    <m/>
    <x v="4"/>
    <x v="1"/>
    <x v="0"/>
    <d v="2017-05-16T00:00:00"/>
    <n v="1"/>
    <x v="1619"/>
    <x v="3618"/>
    <n v="0"/>
    <x v="0"/>
    <m/>
    <s v="Results posted on VSB website"/>
    <m/>
    <s v="2 years from test date"/>
    <s v="Yes"/>
    <d v="2016-12-01T00:00:00"/>
  </r>
  <r>
    <x v="16"/>
    <x v="16"/>
    <x v="442"/>
    <s v="Prince of Wales Secondary"/>
    <x v="39"/>
    <x v="0"/>
    <x v="0"/>
    <d v="2017-06-16T00:00:00"/>
    <n v="1"/>
    <x v="2"/>
    <x v="3619"/>
    <n v="1E-3"/>
    <x v="0"/>
    <m/>
    <s v="Results posted on VSB website"/>
    <m/>
    <s v="2 years from test date"/>
    <s v="Yes"/>
    <d v="2016-12-01T00:00:00"/>
  </r>
  <r>
    <x v="16"/>
    <x v="16"/>
    <x v="4"/>
    <m/>
    <x v="4"/>
    <x v="1"/>
    <x v="0"/>
    <d v="2017-06-16T00:00:00"/>
    <n v="1"/>
    <x v="6"/>
    <x v="3620"/>
    <n v="6.0000000000000001E-3"/>
    <x v="0"/>
    <m/>
    <s v="Results posted on VSB website"/>
    <m/>
    <s v="2 years from test date"/>
    <s v="Yes"/>
    <d v="2016-12-01T00:00:00"/>
  </r>
  <r>
    <x v="16"/>
    <x v="16"/>
    <x v="4"/>
    <m/>
    <x v="4"/>
    <x v="1"/>
    <x v="0"/>
    <d v="2017-06-16T00:00:00"/>
    <n v="1"/>
    <x v="6"/>
    <x v="3621"/>
    <n v="6.0000000000000001E-3"/>
    <x v="0"/>
    <m/>
    <s v="Results posted on VSB website"/>
    <m/>
    <s v="2 years from test date"/>
    <s v="Yes"/>
    <d v="2016-12-01T00:00:00"/>
  </r>
  <r>
    <x v="16"/>
    <x v="16"/>
    <x v="443"/>
    <s v="Prince of Wales Mini"/>
    <x v="55"/>
    <x v="0"/>
    <x v="0"/>
    <d v="2017-06-16T00:00:00"/>
    <n v="1"/>
    <x v="2"/>
    <x v="2134"/>
    <n v="1E-3"/>
    <x v="0"/>
    <m/>
    <s v="Results posted on VSB website"/>
    <m/>
    <s v="2 years from test date"/>
    <s v="Yes"/>
    <d v="2016-12-01T00:00:00"/>
  </r>
  <r>
    <x v="16"/>
    <x v="16"/>
    <x v="444"/>
    <s v="Queen Elizabeth Annex Elementary"/>
    <x v="15"/>
    <x v="0"/>
    <x v="0"/>
    <d v="2017-06-16T00:00:00"/>
    <n v="1"/>
    <x v="6"/>
    <x v="2134"/>
    <n v="2E-3"/>
    <x v="0"/>
    <m/>
    <s v="Results posted on VSB website"/>
    <m/>
    <s v="2 years from test date"/>
    <s v="Yes"/>
    <d v="2016-12-01T00:00:00"/>
  </r>
  <r>
    <x v="16"/>
    <x v="16"/>
    <x v="4"/>
    <m/>
    <x v="4"/>
    <x v="1"/>
    <x v="0"/>
    <d v="2017-06-16T00:00:00"/>
    <n v="1"/>
    <x v="2"/>
    <x v="147"/>
    <n v="2E-3"/>
    <x v="0"/>
    <m/>
    <s v="Results posted on VSB website"/>
    <m/>
    <s v="2 years from test date"/>
    <s v="Yes"/>
    <d v="2016-12-01T00:00:00"/>
  </r>
  <r>
    <x v="16"/>
    <x v="16"/>
    <x v="445"/>
    <s v="Quilchena Elementary"/>
    <x v="122"/>
    <x v="0"/>
    <x v="0"/>
    <d v="2017-06-16T00:00:00"/>
    <n v="1"/>
    <x v="6"/>
    <x v="548"/>
    <n v="1E-3"/>
    <x v="0"/>
    <m/>
    <s v="Results posted on VSB website"/>
    <m/>
    <s v="2 years from test date"/>
    <s v="Yes"/>
    <d v="2016-12-01T00:00:00"/>
  </r>
  <r>
    <x v="16"/>
    <x v="16"/>
    <x v="4"/>
    <m/>
    <x v="4"/>
    <x v="1"/>
    <x v="0"/>
    <d v="2017-06-16T00:00:00"/>
    <n v="1"/>
    <x v="6"/>
    <x v="2125"/>
    <n v="8.9999999999999993E-3"/>
    <x v="0"/>
    <m/>
    <s v="Results posted on VSB website"/>
    <m/>
    <s v="2 years from test date"/>
    <s v="Yes"/>
    <d v="2016-12-01T00:00:00"/>
  </r>
  <r>
    <x v="16"/>
    <x v="16"/>
    <x v="4"/>
    <m/>
    <x v="4"/>
    <x v="1"/>
    <x v="0"/>
    <d v="2017-06-16T00:00:00"/>
    <n v="1"/>
    <x v="6"/>
    <x v="3622"/>
    <n v="1E-3"/>
    <x v="0"/>
    <m/>
    <s v="Results posted on VSB website"/>
    <m/>
    <s v="2 years from test date"/>
    <s v="Yes"/>
    <d v="2016-12-01T00:00:00"/>
  </r>
  <r>
    <x v="16"/>
    <x v="16"/>
    <x v="446"/>
    <s v="Queen Victoria Elementary"/>
    <x v="15"/>
    <x v="0"/>
    <x v="0"/>
    <d v="2017-05-16T00:00:00"/>
    <n v="1"/>
    <x v="6"/>
    <x v="2134"/>
    <n v="1E-3"/>
    <x v="0"/>
    <m/>
    <s v="Results posted on VSB website"/>
    <m/>
    <s v="2 years from test date"/>
    <s v="Yes"/>
    <d v="2016-12-01T00:00:00"/>
  </r>
  <r>
    <x v="16"/>
    <x v="16"/>
    <x v="4"/>
    <m/>
    <x v="4"/>
    <x v="1"/>
    <x v="0"/>
    <d v="2017-05-16T00:00:00"/>
    <n v="1"/>
    <x v="6"/>
    <x v="2526"/>
    <n v="1E-3"/>
    <x v="0"/>
    <m/>
    <s v="Results posted on VSB website"/>
    <m/>
    <s v="2 years from test date"/>
    <s v="Yes"/>
    <d v="2016-12-01T00:00:00"/>
  </r>
  <r>
    <x v="16"/>
    <x v="16"/>
    <x v="447"/>
    <s v="Lord Roberts Elementary"/>
    <x v="135"/>
    <x v="0"/>
    <x v="0"/>
    <d v="2017-05-16T00:00:00"/>
    <n v="1"/>
    <x v="6"/>
    <x v="3623"/>
    <n v="0"/>
    <x v="0"/>
    <m/>
    <s v="Results posted on VSB website"/>
    <m/>
    <s v="2 years from test date"/>
    <s v="Yes"/>
    <d v="2016-12-01T00:00:00"/>
  </r>
  <r>
    <x v="16"/>
    <x v="16"/>
    <x v="4"/>
    <m/>
    <x v="4"/>
    <x v="1"/>
    <x v="0"/>
    <d v="2017-05-16T00:00:00"/>
    <n v="1"/>
    <x v="6"/>
    <x v="3624"/>
    <n v="0"/>
    <x v="0"/>
    <m/>
    <s v="Results posted on VSB website"/>
    <m/>
    <s v="2 years from test date"/>
    <s v="Yes"/>
    <d v="2016-12-01T00:00:00"/>
  </r>
  <r>
    <x v="16"/>
    <x v="16"/>
    <x v="4"/>
    <m/>
    <x v="4"/>
    <x v="1"/>
    <x v="0"/>
    <d v="2017-05-16T00:00:00"/>
    <n v="1"/>
    <x v="6"/>
    <x v="3625"/>
    <n v="1E-3"/>
    <x v="0"/>
    <m/>
    <s v="Results posted on VSB website"/>
    <m/>
    <s v="2 years from test date"/>
    <s v="Yes"/>
    <d v="2016-12-01T00:00:00"/>
  </r>
  <r>
    <x v="16"/>
    <x v="16"/>
    <x v="448"/>
    <s v="Roberts Annex Elementary"/>
    <x v="42"/>
    <x v="0"/>
    <x v="0"/>
    <d v="2017-06-16T00:00:00"/>
    <n v="1"/>
    <x v="2"/>
    <x v="436"/>
    <n v="2E-3"/>
    <x v="0"/>
    <m/>
    <s v="Results posted on VSB website"/>
    <m/>
    <s v="2 years from test date"/>
    <s v="Yes"/>
    <d v="2016-12-01T00:00:00"/>
  </r>
  <r>
    <x v="16"/>
    <x v="16"/>
    <x v="4"/>
    <m/>
    <x v="4"/>
    <x v="1"/>
    <x v="0"/>
    <d v="2017-06-16T00:00:00"/>
    <n v="1"/>
    <x v="6"/>
    <x v="2727"/>
    <n v="1E-3"/>
    <x v="0"/>
    <m/>
    <s v="Results posted on VSB website"/>
    <m/>
    <s v="2 years from test date"/>
    <s v="Yes"/>
    <d v="2016-12-01T00:00:00"/>
  </r>
  <r>
    <x v="16"/>
    <x v="16"/>
    <x v="449"/>
    <s v="Laura Secord Elementary"/>
    <x v="129"/>
    <x v="0"/>
    <x v="0"/>
    <d v="2017-05-16T00:00:00"/>
    <n v="1"/>
    <x v="2"/>
    <x v="3552"/>
    <n v="0"/>
    <x v="0"/>
    <m/>
    <s v="Results posted on VSB website"/>
    <m/>
    <s v="2 years from test date"/>
    <s v="Yes"/>
    <d v="2016-12-01T00:00:00"/>
  </r>
  <r>
    <x v="16"/>
    <x v="16"/>
    <x v="4"/>
    <m/>
    <x v="4"/>
    <x v="1"/>
    <x v="0"/>
    <d v="2017-05-16T00:00:00"/>
    <n v="1"/>
    <x v="6"/>
    <x v="3626"/>
    <n v="0"/>
    <x v="0"/>
    <m/>
    <s v="Results posted on VSB website"/>
    <m/>
    <s v="2 years from test date"/>
    <s v="Yes"/>
    <d v="2016-12-01T00:00:00"/>
  </r>
  <r>
    <x v="16"/>
    <x v="16"/>
    <x v="450"/>
    <s v="Lord Selkirk Elementary"/>
    <x v="132"/>
    <x v="0"/>
    <x v="0"/>
    <d v="2017-06-16T00:00:00"/>
    <n v="1"/>
    <x v="2"/>
    <x v="3627"/>
    <n v="0"/>
    <x v="0"/>
    <m/>
    <s v="Results posted on VSB website"/>
    <m/>
    <s v="2 years from test date"/>
    <s v="Yes"/>
    <d v="2016-12-01T00:00:00"/>
  </r>
  <r>
    <x v="16"/>
    <x v="16"/>
    <x v="4"/>
    <m/>
    <x v="4"/>
    <x v="1"/>
    <x v="0"/>
    <d v="2017-06-16T00:00:00"/>
    <n v="1"/>
    <x v="2"/>
    <x v="3628"/>
    <n v="8.0000000000000002E-3"/>
    <x v="0"/>
    <m/>
    <s v="Results posted on VSB website"/>
    <m/>
    <s v="2 years from test date"/>
    <s v="Yes"/>
    <d v="2016-12-01T00:00:00"/>
  </r>
  <r>
    <x v="16"/>
    <x v="16"/>
    <x v="4"/>
    <m/>
    <x v="4"/>
    <x v="1"/>
    <x v="0"/>
    <d v="2017-06-16T00:00:00"/>
    <n v="1"/>
    <x v="6"/>
    <x v="3629"/>
    <n v="0"/>
    <x v="0"/>
    <m/>
    <s v="Results posted on VSB website"/>
    <m/>
    <s v="2 years from test date"/>
    <s v="Yes"/>
    <d v="2016-12-01T00:00:00"/>
  </r>
  <r>
    <x v="16"/>
    <x v="16"/>
    <x v="4"/>
    <m/>
    <x v="4"/>
    <x v="1"/>
    <x v="0"/>
    <d v="2017-06-16T00:00:00"/>
    <n v="1"/>
    <x v="2"/>
    <x v="3630"/>
    <n v="0"/>
    <x v="0"/>
    <m/>
    <s v="Results posted on VSB website"/>
    <m/>
    <s v="2 years from test date"/>
    <s v="Yes"/>
    <d v="2016-12-01T00:00:00"/>
  </r>
  <r>
    <x v="16"/>
    <x v="16"/>
    <x v="4"/>
    <m/>
    <x v="4"/>
    <x v="1"/>
    <x v="0"/>
    <d v="2017-06-16T00:00:00"/>
    <n v="1"/>
    <x v="6"/>
    <x v="3631"/>
    <n v="3.0000000000000001E-3"/>
    <x v="0"/>
    <m/>
    <s v="Results posted on VSB website"/>
    <m/>
    <s v="2 years from test date"/>
    <s v="Yes"/>
    <d v="2016-12-01T00:00:00"/>
  </r>
  <r>
    <x v="16"/>
    <x v="16"/>
    <x v="451"/>
    <s v="Selkirk Annex Elementary"/>
    <x v="69"/>
    <x v="0"/>
    <x v="0"/>
    <d v="2017-06-16T00:00:00"/>
    <n v="1"/>
    <x v="6"/>
    <x v="547"/>
    <n v="1E-3"/>
    <x v="0"/>
    <m/>
    <s v="Results posted on VSB website"/>
    <m/>
    <s v="2 years from test date"/>
    <s v="Yes"/>
    <d v="2016-12-01T00:00:00"/>
  </r>
  <r>
    <x v="16"/>
    <x v="16"/>
    <x v="452"/>
    <s v="Admiral Seymour Elementary"/>
    <x v="126"/>
    <x v="0"/>
    <x v="0"/>
    <d v="2017-05-16T00:00:00"/>
    <n v="1"/>
    <x v="2"/>
    <x v="3632"/>
    <n v="2E-3"/>
    <x v="0"/>
    <m/>
    <s v="Results posted on VSB website"/>
    <m/>
    <s v="2 years from test date"/>
    <s v="Yes"/>
    <d v="2016-12-01T00:00:00"/>
  </r>
  <r>
    <x v="16"/>
    <x v="16"/>
    <x v="4"/>
    <m/>
    <x v="4"/>
    <x v="1"/>
    <x v="0"/>
    <d v="2017-05-16T00:00:00"/>
    <n v="1"/>
    <x v="6"/>
    <x v="3633"/>
    <n v="2E-3"/>
    <x v="0"/>
    <m/>
    <s v="Results posted on VSB website"/>
    <m/>
    <s v="2 years from test date"/>
    <s v="Yes"/>
    <d v="2016-12-01T00:00:00"/>
  </r>
  <r>
    <x v="16"/>
    <x v="16"/>
    <x v="4"/>
    <m/>
    <x v="4"/>
    <x v="1"/>
    <x v="0"/>
    <d v="2017-05-16T00:00:00"/>
    <n v="1"/>
    <x v="6"/>
    <x v="3634"/>
    <n v="1E-3"/>
    <x v="0"/>
    <m/>
    <s v="Results posted on VSB website"/>
    <m/>
    <s v="2 years from test date"/>
    <s v="Yes"/>
    <d v="2016-12-01T00:00:00"/>
  </r>
  <r>
    <x v="16"/>
    <x v="16"/>
    <x v="453"/>
    <s v="Shaughnessy Elementary"/>
    <x v="128"/>
    <x v="0"/>
    <x v="0"/>
    <d v="2017-06-16T00:00:00"/>
    <n v="1"/>
    <x v="2"/>
    <x v="3635"/>
    <n v="1E-3"/>
    <x v="0"/>
    <m/>
    <s v="Results posted on VSB website"/>
    <m/>
    <s v="2 years from test date"/>
    <s v="Yes"/>
    <d v="2016-12-01T00:00:00"/>
  </r>
  <r>
    <x v="16"/>
    <x v="16"/>
    <x v="4"/>
    <m/>
    <x v="4"/>
    <x v="1"/>
    <x v="0"/>
    <d v="2017-06-16T00:00:00"/>
    <n v="1"/>
    <x v="6"/>
    <x v="3636"/>
    <n v="0"/>
    <x v="0"/>
    <m/>
    <s v="Results posted on VSB website"/>
    <m/>
    <s v="2 years from test date"/>
    <s v="Yes"/>
    <d v="2016-12-01T00:00:00"/>
  </r>
  <r>
    <x v="16"/>
    <x v="16"/>
    <x v="4"/>
    <m/>
    <x v="4"/>
    <x v="1"/>
    <x v="0"/>
    <d v="2017-06-16T00:00:00"/>
    <n v="1"/>
    <x v="6"/>
    <x v="3571"/>
    <n v="0"/>
    <x v="0"/>
    <m/>
    <s v="Results posted on VSB website"/>
    <m/>
    <s v="2 years from test date"/>
    <s v="Yes"/>
    <d v="2016-12-01T00:00:00"/>
  </r>
  <r>
    <x v="16"/>
    <x v="16"/>
    <x v="454"/>
    <s v="Southlands Elementary"/>
    <x v="18"/>
    <x v="0"/>
    <x v="0"/>
    <d v="2017-06-16T00:00:00"/>
    <n v="1"/>
    <x v="2"/>
    <x v="3637"/>
    <n v="1.0999999999999999E-2"/>
    <x v="2"/>
    <s v="To be flushed before using"/>
    <s v="Results posted on VSB website"/>
    <m/>
    <s v="2 years from test date"/>
    <s v="Yes"/>
    <d v="2016-12-01T00:00:00"/>
  </r>
  <r>
    <x v="16"/>
    <x v="16"/>
    <x v="4"/>
    <m/>
    <x v="4"/>
    <x v="1"/>
    <x v="0"/>
    <d v="2017-06-16T00:00:00"/>
    <n v="1"/>
    <x v="6"/>
    <x v="3638"/>
    <n v="0"/>
    <x v="0"/>
    <m/>
    <s v="Results posted on VSB website"/>
    <m/>
    <s v="2 years from test date"/>
    <s v="Yes"/>
    <d v="2016-12-01T00:00:00"/>
  </r>
  <r>
    <x v="16"/>
    <x v="16"/>
    <x v="455"/>
    <s v="Shannon Park Annex Elementary"/>
    <x v="118"/>
    <x v="0"/>
    <x v="0"/>
    <d v="2017-06-16T00:00:00"/>
    <n v="1"/>
    <x v="6"/>
    <x v="146"/>
    <n v="0"/>
    <x v="0"/>
    <m/>
    <s v="Results posted on VSB website"/>
    <m/>
    <s v="2 years from test date"/>
    <s v="Yes"/>
    <d v="2016-12-01T00:00:00"/>
  </r>
  <r>
    <x v="16"/>
    <x v="16"/>
    <x v="4"/>
    <m/>
    <x v="4"/>
    <x v="1"/>
    <x v="0"/>
    <d v="2017-06-16T00:00:00"/>
    <n v="1"/>
    <x v="6"/>
    <x v="3639"/>
    <n v="0"/>
    <x v="0"/>
    <m/>
    <s v="Results posted on VSB website"/>
    <m/>
    <s v="2 years from test date"/>
    <s v="Yes"/>
    <d v="2016-12-01T00:00:00"/>
  </r>
  <r>
    <x v="16"/>
    <x v="16"/>
    <x v="456"/>
    <s v="Lord Strathcona Elementary"/>
    <x v="136"/>
    <x v="0"/>
    <x v="0"/>
    <d v="2017-05-16T00:00:00"/>
    <n v="1"/>
    <x v="6"/>
    <x v="3640"/>
    <n v="2E-3"/>
    <x v="0"/>
    <m/>
    <s v="Results posted on VSB website"/>
    <m/>
    <s v="2 years from test date"/>
    <s v="Yes"/>
    <d v="2016-12-01T00:00:00"/>
  </r>
  <r>
    <x v="16"/>
    <x v="16"/>
    <x v="4"/>
    <m/>
    <x v="4"/>
    <x v="1"/>
    <x v="0"/>
    <d v="2017-05-16T00:00:00"/>
    <n v="1"/>
    <x v="2"/>
    <x v="3641"/>
    <n v="0"/>
    <x v="0"/>
    <m/>
    <s v="Results posted on VSB website"/>
    <m/>
    <s v="2 years from test date"/>
    <s v="Yes"/>
    <d v="2016-12-01T00:00:00"/>
  </r>
  <r>
    <x v="16"/>
    <x v="16"/>
    <x v="4"/>
    <m/>
    <x v="4"/>
    <x v="1"/>
    <x v="0"/>
    <d v="2017-05-16T00:00:00"/>
    <n v="1"/>
    <x v="6"/>
    <x v="3642"/>
    <n v="0"/>
    <x v="0"/>
    <m/>
    <s v="Results posted on VSB website"/>
    <m/>
    <s v="2 years from test date"/>
    <s v="Yes"/>
    <d v="2016-12-01T00:00:00"/>
  </r>
  <r>
    <x v="16"/>
    <x v="16"/>
    <x v="4"/>
    <m/>
    <x v="4"/>
    <x v="1"/>
    <x v="0"/>
    <d v="2017-05-16T00:00:00"/>
    <n v="1"/>
    <x v="2"/>
    <x v="3643"/>
    <n v="0"/>
    <x v="0"/>
    <m/>
    <s v="Results posted on VSB website"/>
    <m/>
    <s v="2 years from test date"/>
    <s v="Yes"/>
    <d v="2016-12-01T00:00:00"/>
  </r>
  <r>
    <x v="16"/>
    <x v="16"/>
    <x v="457"/>
    <s v="Vancouver Technical Secondary"/>
    <x v="137"/>
    <x v="0"/>
    <x v="0"/>
    <d v="2017-05-16T00:00:00"/>
    <n v="1"/>
    <x v="1619"/>
    <x v="3644"/>
    <n v="1E-3"/>
    <x v="0"/>
    <m/>
    <s v="Results posted on VSB website"/>
    <m/>
    <s v="2 years from test date"/>
    <s v="Yes"/>
    <d v="2016-12-01T00:00:00"/>
  </r>
  <r>
    <x v="16"/>
    <x v="16"/>
    <x v="4"/>
    <m/>
    <x v="4"/>
    <x v="1"/>
    <x v="0"/>
    <d v="2017-05-16T00:00:00"/>
    <n v="1"/>
    <x v="2"/>
    <x v="3645"/>
    <n v="8.0000000000000002E-3"/>
    <x v="0"/>
    <m/>
    <s v="Results posted on VSB website"/>
    <m/>
    <s v="2 years from test date"/>
    <s v="Yes"/>
    <d v="2016-12-01T00:00:00"/>
  </r>
  <r>
    <x v="16"/>
    <x v="16"/>
    <x v="4"/>
    <m/>
    <x v="4"/>
    <x v="1"/>
    <x v="0"/>
    <d v="2017-05-16T00:00:00"/>
    <n v="1"/>
    <x v="60"/>
    <x v="3646"/>
    <n v="3.0000000000000001E-3"/>
    <x v="0"/>
    <m/>
    <s v="Results posted on VSB website"/>
    <m/>
    <s v="2 years from test date"/>
    <s v="Yes"/>
    <d v="2016-12-01T00:00:00"/>
  </r>
  <r>
    <x v="16"/>
    <x v="16"/>
    <x v="4"/>
    <m/>
    <x v="4"/>
    <x v="1"/>
    <x v="0"/>
    <d v="2017-05-16T00:00:00"/>
    <n v="1"/>
    <x v="1619"/>
    <x v="3647"/>
    <n v="1E-3"/>
    <x v="0"/>
    <m/>
    <s v="Results posted on VSB website"/>
    <m/>
    <s v="2 years from test date"/>
    <s v="Yes"/>
    <d v="2016-12-01T00:00:00"/>
  </r>
  <r>
    <x v="16"/>
    <x v="16"/>
    <x v="458"/>
    <s v="Tecumseh Annex Elementary"/>
    <x v="55"/>
    <x v="0"/>
    <x v="0"/>
    <d v="2017-05-16T00:00:00"/>
    <n v="1"/>
    <x v="6"/>
    <x v="436"/>
    <n v="1E-3"/>
    <x v="0"/>
    <m/>
    <s v="Results posted on VSB website"/>
    <m/>
    <s v="2 years from test date"/>
    <s v="Yes"/>
    <d v="2016-12-01T00:00:00"/>
  </r>
  <r>
    <x v="16"/>
    <x v="16"/>
    <x v="4"/>
    <m/>
    <x v="4"/>
    <x v="1"/>
    <x v="0"/>
    <d v="2017-05-16T00:00:00"/>
    <n v="1"/>
    <x v="6"/>
    <x v="2134"/>
    <n v="1E-3"/>
    <x v="0"/>
    <m/>
    <s v="Results posted on VSB website"/>
    <m/>
    <s v="2 years from test date"/>
    <s v="Yes"/>
    <d v="2016-12-01T00:00:00"/>
  </r>
  <r>
    <x v="16"/>
    <x v="16"/>
    <x v="459"/>
    <s v="Templeton Secondary"/>
    <x v="122"/>
    <x v="0"/>
    <x v="0"/>
    <d v="2017-05-16T00:00:00"/>
    <n v="1"/>
    <x v="2"/>
    <x v="145"/>
    <n v="0"/>
    <x v="0"/>
    <m/>
    <s v="Results posted on VSB website"/>
    <m/>
    <s v="2 years from test date"/>
    <s v="Yes"/>
    <d v="2016-12-01T00:00:00"/>
  </r>
  <r>
    <x v="16"/>
    <x v="16"/>
    <x v="4"/>
    <m/>
    <x v="4"/>
    <x v="1"/>
    <x v="0"/>
    <d v="2017-05-16T00:00:00"/>
    <n v="1"/>
    <x v="6"/>
    <x v="3648"/>
    <n v="1.4999999999999999E-2"/>
    <x v="2"/>
    <s v="To be flushed before using"/>
    <s v="Results posted on VSB website"/>
    <m/>
    <s v="2 years from test date"/>
    <s v="Yes"/>
    <d v="2016-12-01T00:00:00"/>
  </r>
  <r>
    <x v="16"/>
    <x v="16"/>
    <x v="4"/>
    <m/>
    <x v="4"/>
    <x v="1"/>
    <x v="0"/>
    <d v="2017-06-16T00:00:00"/>
    <n v="1"/>
    <x v="6"/>
    <x v="3648"/>
    <n v="4.0000000000000001E-3"/>
    <x v="0"/>
    <s v="To be flushed before using"/>
    <s v="Results posted on VSB website"/>
    <m/>
    <s v="2 years from test date"/>
    <s v="Yes"/>
    <d v="2016-12-01T00:00:00"/>
  </r>
  <r>
    <x v="16"/>
    <x v="16"/>
    <x v="4"/>
    <m/>
    <x v="4"/>
    <x v="1"/>
    <x v="0"/>
    <d v="2017-06-16T00:00:00"/>
    <n v="1"/>
    <x v="6"/>
    <x v="3648"/>
    <n v="1E-3"/>
    <x v="0"/>
    <s v="To be flushed before using"/>
    <s v="Results posted on VSB website"/>
    <m/>
    <s v="2 years from test date"/>
    <s v="Yes"/>
    <d v="2016-12-01T00:00:00"/>
  </r>
  <r>
    <x v="16"/>
    <x v="16"/>
    <x v="4"/>
    <m/>
    <x v="4"/>
    <x v="1"/>
    <x v="0"/>
    <d v="2017-06-16T00:00:00"/>
    <n v="1"/>
    <x v="6"/>
    <x v="3648"/>
    <n v="1E-3"/>
    <x v="0"/>
    <s v="To be flushed before using"/>
    <s v="Results posted on VSB website"/>
    <m/>
    <s v="2 years from test date"/>
    <s v="Yes"/>
    <d v="2016-12-01T00:00:00"/>
  </r>
  <r>
    <x v="16"/>
    <x v="16"/>
    <x v="4"/>
    <m/>
    <x v="4"/>
    <x v="1"/>
    <x v="0"/>
    <d v="2017-05-16T00:00:00"/>
    <n v="1"/>
    <x v="6"/>
    <x v="3618"/>
    <n v="3.0000000000000001E-3"/>
    <x v="0"/>
    <m/>
    <s v="Results posted on VSB website"/>
    <m/>
    <s v="2 years from test date"/>
    <s v="Yes"/>
    <d v="2016-12-01T00:00:00"/>
  </r>
  <r>
    <x v="16"/>
    <x v="16"/>
    <x v="4"/>
    <m/>
    <x v="4"/>
    <x v="1"/>
    <x v="0"/>
    <d v="2017-05-16T00:00:00"/>
    <n v="1"/>
    <x v="6"/>
    <x v="3649"/>
    <n v="1.4E-2"/>
    <x v="2"/>
    <s v="To be flushed before using"/>
    <s v="Results posted on VSB website"/>
    <m/>
    <s v="2 years from test date"/>
    <s v="Yes"/>
    <d v="2016-12-01T00:00:00"/>
  </r>
  <r>
    <x v="16"/>
    <x v="16"/>
    <x v="4"/>
    <m/>
    <x v="4"/>
    <x v="1"/>
    <x v="0"/>
    <d v="2017-06-16T00:00:00"/>
    <n v="1"/>
    <x v="6"/>
    <x v="3649"/>
    <n v="1.2999999999999999E-2"/>
    <x v="2"/>
    <s v="To be flushed before using"/>
    <s v="Results posted on VSB website"/>
    <m/>
    <s v="2 years from test date"/>
    <s v="Yes"/>
    <d v="2016-12-01T00:00:00"/>
  </r>
  <r>
    <x v="16"/>
    <x v="16"/>
    <x v="4"/>
    <m/>
    <x v="4"/>
    <x v="1"/>
    <x v="0"/>
    <d v="2017-06-16T00:00:00"/>
    <n v="1"/>
    <x v="6"/>
    <x v="3649"/>
    <n v="7.0000000000000001E-3"/>
    <x v="0"/>
    <s v="To be flushed before using"/>
    <s v="Results posted on VSB website"/>
    <m/>
    <s v="2 years from test date"/>
    <s v="Yes"/>
    <d v="2016-12-01T00:00:00"/>
  </r>
  <r>
    <x v="16"/>
    <x v="16"/>
    <x v="4"/>
    <m/>
    <x v="4"/>
    <x v="1"/>
    <x v="0"/>
    <d v="2017-06-16T00:00:00"/>
    <n v="1"/>
    <x v="6"/>
    <x v="3649"/>
    <n v="3.0000000000000001E-3"/>
    <x v="0"/>
    <s v="To be flushed before using"/>
    <s v="Results posted on VSB website"/>
    <m/>
    <s v="2 years from test date"/>
    <s v="Yes"/>
    <d v="2016-12-01T00:00:00"/>
  </r>
  <r>
    <x v="16"/>
    <x v="16"/>
    <x v="460"/>
    <s v="Lord Tennyson Elementary"/>
    <x v="57"/>
    <x v="0"/>
    <x v="0"/>
    <d v="2017-05-16T00:00:00"/>
    <n v="1"/>
    <x v="6"/>
    <x v="3650"/>
    <n v="4.0000000000000001E-3"/>
    <x v="0"/>
    <m/>
    <s v="Results posted on VSB website"/>
    <m/>
    <s v="2 years from test date"/>
    <s v="Yes"/>
    <d v="2016-12-01T00:00:00"/>
  </r>
  <r>
    <x v="16"/>
    <x v="16"/>
    <x v="4"/>
    <m/>
    <x v="4"/>
    <x v="1"/>
    <x v="0"/>
    <d v="2017-05-16T00:00:00"/>
    <n v="1"/>
    <x v="2"/>
    <x v="548"/>
    <n v="3.0000000000000001E-3"/>
    <x v="0"/>
    <m/>
    <s v="Results posted on VSB website"/>
    <m/>
    <s v="2 years from test date"/>
    <s v="Yes"/>
    <d v="2016-12-01T00:00:00"/>
  </r>
  <r>
    <x v="16"/>
    <x v="16"/>
    <x v="4"/>
    <m/>
    <x v="4"/>
    <x v="1"/>
    <x v="0"/>
    <d v="2017-05-16T00:00:00"/>
    <n v="1"/>
    <x v="6"/>
    <x v="2132"/>
    <n v="5.0000000000000001E-3"/>
    <x v="0"/>
    <m/>
    <s v="Results posted on VSB website"/>
    <m/>
    <s v="2 years from test date"/>
    <s v="Yes"/>
    <d v="2016-12-01T00:00:00"/>
  </r>
  <r>
    <x v="16"/>
    <x v="16"/>
    <x v="461"/>
    <s v="David Thompson Secondary"/>
    <x v="73"/>
    <x v="0"/>
    <x v="0"/>
    <d v="2017-06-16T00:00:00"/>
    <n v="1"/>
    <x v="6"/>
    <x v="2131"/>
    <n v="2E-3"/>
    <x v="0"/>
    <m/>
    <s v="Results posted on VSB website"/>
    <m/>
    <s v="2 years from test date"/>
    <s v="Yes"/>
    <d v="2016-12-01T00:00:00"/>
  </r>
  <r>
    <x v="16"/>
    <x v="16"/>
    <x v="4"/>
    <m/>
    <x v="4"/>
    <x v="1"/>
    <x v="0"/>
    <d v="2017-06-16T00:00:00"/>
    <n v="1"/>
    <x v="2"/>
    <x v="3651"/>
    <n v="1E-3"/>
    <x v="0"/>
    <m/>
    <s v="Results posted on VSB website"/>
    <m/>
    <s v="2 years from test date"/>
    <s v="Yes"/>
    <d v="2016-12-01T00:00:00"/>
  </r>
  <r>
    <x v="16"/>
    <x v="16"/>
    <x v="4"/>
    <m/>
    <x v="4"/>
    <x v="1"/>
    <x v="0"/>
    <d v="2017-06-16T00:00:00"/>
    <n v="1"/>
    <x v="6"/>
    <x v="2216"/>
    <n v="8.0000000000000002E-3"/>
    <x v="0"/>
    <m/>
    <s v="Results posted on VSB website"/>
    <m/>
    <s v="2 years from test date"/>
    <s v="Yes"/>
    <d v="2016-12-01T00:00:00"/>
  </r>
  <r>
    <x v="16"/>
    <x v="16"/>
    <x v="4"/>
    <m/>
    <x v="4"/>
    <x v="1"/>
    <x v="0"/>
    <d v="2017-06-16T00:00:00"/>
    <n v="1"/>
    <x v="6"/>
    <x v="3652"/>
    <n v="2E-3"/>
    <x v="0"/>
    <m/>
    <s v="Results posted on VSB website"/>
    <m/>
    <s v="2 years from test date"/>
    <s v="Yes"/>
    <d v="2016-12-01T00:00:00"/>
  </r>
  <r>
    <x v="16"/>
    <x v="16"/>
    <x v="462"/>
    <s v="Thunderbird Elementary"/>
    <x v="138"/>
    <x v="0"/>
    <x v="0"/>
    <d v="2017-05-16T00:00:00"/>
    <n v="1"/>
    <x v="2"/>
    <x v="3653"/>
    <n v="0"/>
    <x v="0"/>
    <m/>
    <s v="Results posted on VSB website"/>
    <m/>
    <s v="2 years from test date"/>
    <s v="Yes"/>
    <d v="2016-12-01T00:00:00"/>
  </r>
  <r>
    <x v="16"/>
    <x v="16"/>
    <x v="4"/>
    <m/>
    <x v="4"/>
    <x v="1"/>
    <x v="0"/>
    <d v="2017-05-16T00:00:00"/>
    <n v="1"/>
    <x v="6"/>
    <x v="2179"/>
    <n v="1E-3"/>
    <x v="0"/>
    <m/>
    <s v="Results posted on VSB website"/>
    <m/>
    <s v="2 years from test date"/>
    <s v="Yes"/>
    <d v="2016-12-01T00:00:00"/>
  </r>
  <r>
    <x v="16"/>
    <x v="16"/>
    <x v="4"/>
    <m/>
    <x v="4"/>
    <x v="1"/>
    <x v="0"/>
    <d v="2017-05-16T00:00:00"/>
    <n v="1"/>
    <x v="6"/>
    <x v="3654"/>
    <n v="3.0000000000000001E-3"/>
    <x v="0"/>
    <m/>
    <s v="Results posted on VSB website"/>
    <m/>
    <s v="2 years from test date"/>
    <s v="Yes"/>
    <d v="2016-12-01T00:00:00"/>
  </r>
  <r>
    <x v="16"/>
    <x v="16"/>
    <x v="463"/>
    <s v="Tillicum Annex Elementary"/>
    <x v="69"/>
    <x v="0"/>
    <x v="0"/>
    <d v="2017-05-16T00:00:00"/>
    <n v="1"/>
    <x v="6"/>
    <x v="547"/>
    <n v="1E-3"/>
    <x v="0"/>
    <m/>
    <s v="Results posted on VSB website"/>
    <m/>
    <s v="2 years from test date"/>
    <s v="Yes"/>
    <d v="2016-12-01T00:00:00"/>
  </r>
  <r>
    <x v="16"/>
    <x v="16"/>
    <x v="4"/>
    <m/>
    <x v="4"/>
    <x v="1"/>
    <x v="0"/>
    <d v="2017-05-16T00:00:00"/>
    <n v="1"/>
    <x v="6"/>
    <x v="147"/>
    <n v="0"/>
    <x v="0"/>
    <m/>
    <s v="Results posted on VSB website"/>
    <m/>
    <s v="2 years from test date"/>
    <s v="Yes"/>
    <d v="2016-12-01T00:00:00"/>
  </r>
  <r>
    <x v="16"/>
    <x v="16"/>
    <x v="464"/>
    <s v="Total Education Senior Secondary"/>
    <x v="115"/>
    <x v="0"/>
    <x v="0"/>
    <d v="2017-05-16T00:00:00"/>
    <n v="1"/>
    <x v="6"/>
    <x v="585"/>
    <n v="2.3E-2"/>
    <x v="2"/>
    <s v="Trickle program in place, possible water pipe replacement"/>
    <s v="Results posted on VSB website"/>
    <m/>
    <s v="2 years from test date"/>
    <s v="Yes"/>
    <d v="2016-12-01T00:00:00"/>
  </r>
  <r>
    <x v="16"/>
    <x v="16"/>
    <x v="4"/>
    <m/>
    <x v="4"/>
    <x v="1"/>
    <x v="0"/>
    <d v="2017-05-16T00:00:00"/>
    <n v="1"/>
    <x v="6"/>
    <x v="585"/>
    <n v="2.4E-2"/>
    <x v="2"/>
    <s v="Trickle program in place, possible water pipe replacement"/>
    <s v="Results posted on VSB website"/>
    <m/>
    <s v="2 years from test date"/>
    <s v="Yes"/>
    <d v="2016-12-01T00:00:00"/>
  </r>
  <r>
    <x v="16"/>
    <x v="16"/>
    <x v="4"/>
    <m/>
    <x v="4"/>
    <x v="1"/>
    <x v="0"/>
    <d v="2017-05-16T00:00:00"/>
    <n v="1"/>
    <x v="6"/>
    <x v="585"/>
    <n v="3.0000000000000001E-3"/>
    <x v="0"/>
    <s v="Trickle program in place, possible water pipe replacement"/>
    <s v="Results posted on VSB website"/>
    <m/>
    <s v="2 years from test date"/>
    <s v="Yes"/>
    <d v="2016-12-01T00:00:00"/>
  </r>
  <r>
    <x v="16"/>
    <x v="16"/>
    <x v="4"/>
    <m/>
    <x v="4"/>
    <x v="1"/>
    <x v="0"/>
    <d v="2017-05-16T00:00:00"/>
    <n v="1"/>
    <x v="6"/>
    <x v="585"/>
    <n v="2E-3"/>
    <x v="0"/>
    <s v="Trickle program in place, possible water pipe replacement"/>
    <s v="Results posted on VSB website"/>
    <m/>
    <s v="2 years from test date"/>
    <s v="Yes"/>
    <d v="2016-12-01T00:00:00"/>
  </r>
  <r>
    <x v="16"/>
    <x v="16"/>
    <x v="4"/>
    <m/>
    <x v="4"/>
    <x v="1"/>
    <x v="0"/>
    <d v="2017-05-16T00:00:00"/>
    <n v="1"/>
    <x v="2"/>
    <x v="2179"/>
    <n v="4.0000000000000001E-3"/>
    <x v="0"/>
    <m/>
    <s v="Results posted on VSB website"/>
    <m/>
    <s v="2 years from test date"/>
    <s v="Yes"/>
    <d v="2016-12-01T00:00:00"/>
  </r>
  <r>
    <x v="16"/>
    <x v="16"/>
    <x v="465"/>
    <s v="Sir Charles Tupper Secondary"/>
    <x v="39"/>
    <x v="0"/>
    <x v="0"/>
    <d v="2017-05-16T00:00:00"/>
    <n v="1"/>
    <x v="2"/>
    <x v="3655"/>
    <n v="0.01"/>
    <x v="0"/>
    <m/>
    <s v="Results posted on VSB website"/>
    <m/>
    <s v="2 years from test date"/>
    <s v="Yes"/>
    <d v="2016-12-01T00:00:00"/>
  </r>
  <r>
    <x v="16"/>
    <x v="16"/>
    <x v="4"/>
    <m/>
    <x v="4"/>
    <x v="1"/>
    <x v="0"/>
    <d v="2017-05-16T00:00:00"/>
    <n v="1"/>
    <x v="6"/>
    <x v="3656"/>
    <n v="4.0000000000000001E-3"/>
    <x v="0"/>
    <m/>
    <s v="Results posted on VSB website"/>
    <m/>
    <s v="2 years from test date"/>
    <s v="Yes"/>
    <d v="2016-12-01T00:00:00"/>
  </r>
  <r>
    <x v="16"/>
    <x v="16"/>
    <x v="4"/>
    <m/>
    <x v="4"/>
    <x v="1"/>
    <x v="0"/>
    <d v="2017-05-16T00:00:00"/>
    <n v="1"/>
    <x v="6"/>
    <x v="3657"/>
    <n v="8.0000000000000002E-3"/>
    <x v="0"/>
    <m/>
    <s v="Results posted on VSB website"/>
    <m/>
    <s v="2 years from test date"/>
    <s v="Yes"/>
    <d v="2016-12-01T00:00:00"/>
  </r>
  <r>
    <x v="16"/>
    <x v="16"/>
    <x v="4"/>
    <m/>
    <x v="4"/>
    <x v="1"/>
    <x v="0"/>
    <d v="2017-05-16T00:00:00"/>
    <n v="1"/>
    <x v="6"/>
    <x v="3597"/>
    <n v="2E-3"/>
    <x v="0"/>
    <m/>
    <s v="Results posted on VSB website"/>
    <m/>
    <s v="2 years from test date"/>
    <s v="Yes"/>
    <d v="2016-12-01T00:00:00"/>
  </r>
  <r>
    <x v="16"/>
    <x v="16"/>
    <x v="466"/>
    <s v="Tyee Elementary"/>
    <x v="68"/>
    <x v="0"/>
    <x v="0"/>
    <d v="2017-06-16T00:00:00"/>
    <n v="1"/>
    <x v="6"/>
    <x v="585"/>
    <n v="0"/>
    <x v="0"/>
    <m/>
    <s v="Results posted on VSB website"/>
    <m/>
    <s v="2 years from test date"/>
    <s v="Yes"/>
    <d v="2016-12-01T00:00:00"/>
  </r>
  <r>
    <x v="16"/>
    <x v="16"/>
    <x v="4"/>
    <m/>
    <x v="4"/>
    <x v="1"/>
    <x v="0"/>
    <d v="2017-06-16T00:00:00"/>
    <n v="1"/>
    <x v="6"/>
    <x v="2125"/>
    <n v="0"/>
    <x v="0"/>
    <m/>
    <s v="Results posted on VSB website"/>
    <m/>
    <s v="2 years from test date"/>
    <s v="Yes"/>
    <d v="2016-12-01T00:00:00"/>
  </r>
  <r>
    <x v="16"/>
    <x v="16"/>
    <x v="467"/>
    <s v="University Hill Elementary"/>
    <x v="30"/>
    <x v="0"/>
    <x v="0"/>
    <d v="2017-05-16T00:00:00"/>
    <n v="1"/>
    <x v="6"/>
    <x v="1297"/>
    <n v="0"/>
    <x v="0"/>
    <m/>
    <s v="Results posted on VSB website"/>
    <m/>
    <s v="2 years from test date"/>
    <s v="Yes"/>
    <d v="2016-12-01T00:00:00"/>
  </r>
  <r>
    <x v="16"/>
    <x v="16"/>
    <x v="4"/>
    <m/>
    <x v="4"/>
    <x v="1"/>
    <x v="0"/>
    <d v="2017-05-16T00:00:00"/>
    <n v="1"/>
    <x v="6"/>
    <x v="3658"/>
    <n v="0"/>
    <x v="0"/>
    <m/>
    <s v="Results posted on VSB website"/>
    <m/>
    <s v="2 years from test date"/>
    <s v="Yes"/>
    <d v="2016-12-01T00:00:00"/>
  </r>
  <r>
    <x v="16"/>
    <x v="16"/>
    <x v="4"/>
    <m/>
    <x v="4"/>
    <x v="1"/>
    <x v="0"/>
    <d v="2017-05-16T00:00:00"/>
    <n v="1"/>
    <x v="2"/>
    <x v="2535"/>
    <n v="1E-3"/>
    <x v="0"/>
    <m/>
    <s v="Results posted on VSB website"/>
    <m/>
    <s v="2 years from test date"/>
    <s v="Yes"/>
    <d v="2016-12-01T00:00:00"/>
  </r>
  <r>
    <x v="16"/>
    <x v="16"/>
    <x v="468"/>
    <s v="Sir William Van Horne Elementary"/>
    <x v="129"/>
    <x v="0"/>
    <x v="0"/>
    <d v="2017-06-16T00:00:00"/>
    <n v="1"/>
    <x v="6"/>
    <x v="3659"/>
    <n v="1E-3"/>
    <x v="0"/>
    <m/>
    <s v="Results posted on VSB website"/>
    <m/>
    <s v="2 years from test date"/>
    <s v="Yes"/>
    <d v="2016-12-01T00:00:00"/>
  </r>
  <r>
    <x v="16"/>
    <x v="16"/>
    <x v="4"/>
    <m/>
    <x v="4"/>
    <x v="1"/>
    <x v="0"/>
    <d v="2017-06-16T00:00:00"/>
    <n v="1"/>
    <x v="6"/>
    <x v="3660"/>
    <n v="3.0000000000000001E-3"/>
    <x v="0"/>
    <m/>
    <s v="Results posted on VSB website"/>
    <m/>
    <s v="2 years from test date"/>
    <s v="Yes"/>
    <d v="2016-12-01T00:00:00"/>
  </r>
  <r>
    <x v="16"/>
    <x v="16"/>
    <x v="4"/>
    <m/>
    <x v="4"/>
    <x v="1"/>
    <x v="0"/>
    <d v="2017-06-16T00:00:00"/>
    <n v="1"/>
    <x v="6"/>
    <x v="3661"/>
    <n v="0"/>
    <x v="0"/>
    <m/>
    <s v="Results posted on VSB website"/>
    <m/>
    <s v="2 years from test date"/>
    <s v="Yes"/>
    <d v="2016-12-01T00:00:00"/>
  </r>
  <r>
    <x v="16"/>
    <x v="16"/>
    <x v="469"/>
    <s v="Waverley Elementary"/>
    <x v="73"/>
    <x v="0"/>
    <x v="0"/>
    <d v="2017-05-16T00:00:00"/>
    <n v="1"/>
    <x v="6"/>
    <x v="2114"/>
    <n v="0"/>
    <x v="0"/>
    <m/>
    <s v="Results posted on VSB website"/>
    <m/>
    <s v="2 years from test date"/>
    <s v="Yes"/>
    <d v="2016-12-01T00:00:00"/>
  </r>
  <r>
    <x v="16"/>
    <x v="16"/>
    <x v="4"/>
    <m/>
    <x v="4"/>
    <x v="1"/>
    <x v="0"/>
    <d v="2017-05-16T00:00:00"/>
    <n v="1"/>
    <x v="6"/>
    <x v="2204"/>
    <n v="3.0000000000000001E-3"/>
    <x v="0"/>
    <m/>
    <s v="Results posted on VSB website"/>
    <m/>
    <s v="2 years from test date"/>
    <s v="Yes"/>
    <d v="2016-12-01T00:00:00"/>
  </r>
  <r>
    <x v="16"/>
    <x v="16"/>
    <x v="4"/>
    <m/>
    <x v="4"/>
    <x v="1"/>
    <x v="0"/>
    <d v="2017-05-16T00:00:00"/>
    <n v="1"/>
    <x v="2"/>
    <x v="2207"/>
    <n v="1E-3"/>
    <x v="0"/>
    <m/>
    <s v="Results posted on VSB website"/>
    <m/>
    <s v="2 years from test date"/>
    <s v="Yes"/>
    <d v="2016-12-01T00:00:00"/>
  </r>
  <r>
    <x v="16"/>
    <x v="16"/>
    <x v="470"/>
    <s v="Dr. George M. Weir Elementary"/>
    <x v="8"/>
    <x v="0"/>
    <x v="0"/>
    <d v="2017-05-16T00:00:00"/>
    <n v="1"/>
    <x v="6"/>
    <x v="122"/>
    <n v="1.2E-2"/>
    <x v="2"/>
    <s v="Shut down fountain"/>
    <s v="Results posted on VSB website"/>
    <m/>
    <s v="2 years from test date"/>
    <s v="Yes"/>
    <d v="2016-12-01T00:00:00"/>
  </r>
  <r>
    <x v="16"/>
    <x v="16"/>
    <x v="4"/>
    <m/>
    <x v="4"/>
    <x v="1"/>
    <x v="0"/>
    <d v="2017-05-16T00:00:00"/>
    <n v="1"/>
    <x v="6"/>
    <x v="122"/>
    <n v="1.4999999999999999E-2"/>
    <x v="2"/>
    <s v="Shut down fountain"/>
    <s v="Results posted on VSB website"/>
    <m/>
    <s v="2 years from test date"/>
    <s v="Yes"/>
    <d v="2016-12-01T00:00:00"/>
  </r>
  <r>
    <x v="16"/>
    <x v="16"/>
    <x v="4"/>
    <m/>
    <x v="4"/>
    <x v="1"/>
    <x v="0"/>
    <d v="2017-05-16T00:00:00"/>
    <n v="1"/>
    <x v="6"/>
    <x v="122"/>
    <n v="7.0000000000000001E-3"/>
    <x v="0"/>
    <s v="Shut down fountain"/>
    <s v="Results posted on VSB website"/>
    <m/>
    <s v="2 years from test date"/>
    <s v="Yes"/>
    <d v="2016-12-01T00:00:00"/>
  </r>
  <r>
    <x v="16"/>
    <x v="16"/>
    <x v="4"/>
    <m/>
    <x v="4"/>
    <x v="1"/>
    <x v="0"/>
    <d v="2017-05-16T00:00:00"/>
    <n v="1"/>
    <x v="6"/>
    <x v="122"/>
    <n v="4.0000000000000001E-3"/>
    <x v="0"/>
    <s v="Shut down fountain"/>
    <s v="Results posted on VSB website"/>
    <m/>
    <s v="2 years from test date"/>
    <s v="Yes"/>
    <d v="2016-12-01T00:00:00"/>
  </r>
  <r>
    <x v="16"/>
    <x v="16"/>
    <x v="4"/>
    <m/>
    <x v="4"/>
    <x v="1"/>
    <x v="0"/>
    <d v="2017-05-16T00:00:00"/>
    <n v="1"/>
    <x v="6"/>
    <x v="121"/>
    <n v="4.0000000000000001E-3"/>
    <x v="0"/>
    <m/>
    <s v="Results posted on VSB website"/>
    <m/>
    <s v="2 years from test date"/>
    <s v="Yes"/>
    <d v="2016-12-01T00:00:00"/>
  </r>
  <r>
    <x v="16"/>
    <x v="16"/>
    <x v="471"/>
    <s v="Windermere Secondary"/>
    <x v="8"/>
    <x v="0"/>
    <x v="0"/>
    <d v="2017-05-16T00:00:00"/>
    <n v="1"/>
    <x v="2"/>
    <x v="2204"/>
    <n v="2E-3"/>
    <x v="0"/>
    <m/>
    <s v="Results posted on VSB website"/>
    <m/>
    <s v="2 years from test date"/>
    <s v="Yes"/>
    <d v="2016-12-01T00:00:00"/>
  </r>
  <r>
    <x v="16"/>
    <x v="16"/>
    <x v="4"/>
    <m/>
    <x v="4"/>
    <x v="1"/>
    <x v="0"/>
    <d v="2017-05-16T00:00:00"/>
    <n v="1"/>
    <x v="6"/>
    <x v="3617"/>
    <n v="5.0000000000000001E-3"/>
    <x v="0"/>
    <m/>
    <s v="Results posted on VSB website"/>
    <m/>
    <s v="2 years from test date"/>
    <s v="Yes"/>
    <d v="2016-12-01T00:00:00"/>
  </r>
  <r>
    <x v="16"/>
    <x v="16"/>
    <x v="4"/>
    <m/>
    <x v="4"/>
    <x v="1"/>
    <x v="0"/>
    <d v="2017-05-16T00:00:00"/>
    <n v="1"/>
    <x v="1619"/>
    <x v="3662"/>
    <n v="0"/>
    <x v="0"/>
    <m/>
    <s v="Results posted on VSB website"/>
    <m/>
    <s v="2 years from test date"/>
    <s v="Yes"/>
    <d v="2016-12-01T00:00:00"/>
  </r>
  <r>
    <x v="16"/>
    <x v="16"/>
    <x v="4"/>
    <m/>
    <x v="4"/>
    <x v="1"/>
    <x v="0"/>
    <d v="2017-05-16T00:00:00"/>
    <n v="1"/>
    <x v="6"/>
    <x v="594"/>
    <n v="1E-3"/>
    <x v="0"/>
    <m/>
    <s v="Results posted on VSB website"/>
    <m/>
    <s v="2 years from test date"/>
    <s v="Yes"/>
    <d v="2016-12-01T00:00:00"/>
  </r>
  <r>
    <x v="16"/>
    <x v="16"/>
    <x v="472"/>
    <s v="General Wolfe Elementary"/>
    <x v="110"/>
    <x v="0"/>
    <x v="0"/>
    <d v="2017-06-16T00:00:00"/>
    <n v="1"/>
    <x v="6"/>
    <x v="3591"/>
    <n v="1E-3"/>
    <x v="0"/>
    <m/>
    <s v="Results posted on VSB website"/>
    <m/>
    <s v="2 years from test date"/>
    <s v="Yes"/>
    <d v="2016-12-01T00:00:00"/>
  </r>
  <r>
    <x v="16"/>
    <x v="16"/>
    <x v="4"/>
    <m/>
    <x v="4"/>
    <x v="1"/>
    <x v="0"/>
    <d v="2017-06-16T00:00:00"/>
    <n v="1"/>
    <x v="6"/>
    <x v="2209"/>
    <n v="1E-3"/>
    <x v="0"/>
    <m/>
    <s v="Results posted on VSB website"/>
    <m/>
    <s v="2 years from test date"/>
    <s v="Yes"/>
    <d v="2016-12-01T00:00:00"/>
  </r>
  <r>
    <x v="16"/>
    <x v="16"/>
    <x v="4"/>
    <m/>
    <x v="4"/>
    <x v="1"/>
    <x v="0"/>
    <d v="2017-06-16T00:00:00"/>
    <n v="1"/>
    <x v="2"/>
    <x v="2130"/>
    <n v="2E-3"/>
    <x v="0"/>
    <m/>
    <s v="Results posted on VSB website"/>
    <m/>
    <s v="2 years from test date"/>
    <s v="Yes"/>
    <d v="2016-12-01T00:00:00"/>
  </r>
  <r>
    <x v="17"/>
    <x v="17"/>
    <x v="473"/>
    <s v="Connaught Elementary"/>
    <x v="15"/>
    <x v="0"/>
    <x v="0"/>
    <d v="2017-03-16T00:00:00"/>
    <n v="1"/>
    <x v="6"/>
    <x v="37"/>
    <n v="1E-3"/>
    <x v="0"/>
    <m/>
    <m/>
    <m/>
    <d v="2017-03-18T00:00:00"/>
    <m/>
    <m/>
  </r>
  <r>
    <x v="17"/>
    <x v="17"/>
    <x v="473"/>
    <s v="Connaught Elementary"/>
    <x v="15"/>
    <x v="0"/>
    <x v="0"/>
    <d v="2017-03-16T00:00:00"/>
    <n v="1"/>
    <x v="35"/>
    <x v="90"/>
    <n v="2E-3"/>
    <x v="0"/>
    <m/>
    <m/>
    <m/>
    <d v="2017-03-18T00:00:00"/>
    <m/>
    <m/>
  </r>
  <r>
    <x v="17"/>
    <x v="17"/>
    <x v="474"/>
    <s v="FW Howay"/>
    <x v="8"/>
    <x v="0"/>
    <x v="0"/>
    <d v="2017-03-17T00:00:00"/>
    <n v="1"/>
    <x v="1620"/>
    <x v="20"/>
    <n v="1E-3"/>
    <x v="0"/>
    <m/>
    <m/>
    <m/>
    <d v="2017-03-20T00:00:00"/>
    <m/>
    <m/>
  </r>
  <r>
    <x v="17"/>
    <x v="17"/>
    <x v="474"/>
    <s v="FW Howay"/>
    <x v="8"/>
    <x v="0"/>
    <x v="0"/>
    <d v="2017-03-17T00:00:00"/>
    <n v="1"/>
    <x v="1621"/>
    <x v="20"/>
    <n v="0"/>
    <x v="0"/>
    <m/>
    <m/>
    <m/>
    <d v="2017-03-20T00:00:00"/>
    <m/>
    <m/>
  </r>
  <r>
    <x v="17"/>
    <x v="17"/>
    <x v="475"/>
    <s v="Tweedsmuir Elementary"/>
    <x v="139"/>
    <x v="0"/>
    <x v="0"/>
    <d v="2017-03-16T00:00:00"/>
    <n v="1"/>
    <x v="35"/>
    <x v="90"/>
    <n v="8.9999999999999993E-3"/>
    <x v="0"/>
    <m/>
    <m/>
    <m/>
    <d v="2017-03-19T00:00:00"/>
    <m/>
    <m/>
  </r>
  <r>
    <x v="17"/>
    <x v="17"/>
    <x v="475"/>
    <s v="Tweedsmuir Elementary"/>
    <x v="139"/>
    <x v="0"/>
    <x v="0"/>
    <d v="2017-03-16T00:00:00"/>
    <n v="1"/>
    <x v="1622"/>
    <x v="37"/>
    <n v="0"/>
    <x v="0"/>
    <m/>
    <m/>
    <m/>
    <d v="2017-03-19T00:00:00"/>
    <m/>
    <m/>
  </r>
  <r>
    <x v="17"/>
    <x v="17"/>
    <x v="476"/>
    <s v="Lord Kelvin"/>
    <x v="15"/>
    <x v="0"/>
    <x v="0"/>
    <d v="2017-03-17T00:00:00"/>
    <n v="1"/>
    <x v="1620"/>
    <x v="20"/>
    <n v="1E-3"/>
    <x v="0"/>
    <m/>
    <m/>
    <m/>
    <d v="2017-03-20T00:00:00"/>
    <m/>
    <m/>
  </r>
  <r>
    <x v="17"/>
    <x v="17"/>
    <x v="476"/>
    <s v="Lord Kelvin"/>
    <x v="15"/>
    <x v="0"/>
    <x v="0"/>
    <d v="2017-03-17T00:00:00"/>
    <n v="1"/>
    <x v="1623"/>
    <x v="20"/>
    <n v="2E-3"/>
    <x v="0"/>
    <m/>
    <m/>
    <m/>
    <d v="2017-03-20T00:00:00"/>
    <m/>
    <m/>
  </r>
  <r>
    <x v="17"/>
    <x v="17"/>
    <x v="476"/>
    <s v="Lord Kelvin"/>
    <x v="15"/>
    <x v="0"/>
    <x v="0"/>
    <d v="2017-03-17T00:00:00"/>
    <n v="1"/>
    <x v="1624"/>
    <x v="3663"/>
    <n v="0"/>
    <x v="0"/>
    <m/>
    <m/>
    <m/>
    <d v="2017-03-20T00:00:00"/>
    <m/>
    <m/>
  </r>
  <r>
    <x v="17"/>
    <x v="17"/>
    <x v="477"/>
    <s v="Richard McBride"/>
    <x v="134"/>
    <x v="0"/>
    <x v="0"/>
    <d v="2017-03-16T00:00:00"/>
    <n v="1"/>
    <x v="6"/>
    <x v="37"/>
    <n v="0"/>
    <x v="0"/>
    <m/>
    <m/>
    <m/>
    <d v="2017-03-19T00:00:00"/>
    <m/>
    <m/>
  </r>
  <r>
    <x v="17"/>
    <x v="17"/>
    <x v="477"/>
    <s v="Richard McBride"/>
    <x v="134"/>
    <x v="0"/>
    <x v="0"/>
    <d v="2017-03-16T00:00:00"/>
    <n v="1"/>
    <x v="35"/>
    <x v="90"/>
    <n v="1E-3"/>
    <x v="0"/>
    <m/>
    <m/>
    <m/>
    <d v="2017-03-19T00:00:00"/>
    <m/>
    <m/>
  </r>
  <r>
    <x v="17"/>
    <x v="17"/>
    <x v="478"/>
    <s v="Queens Elizabeth"/>
    <x v="102"/>
    <x v="0"/>
    <x v="0"/>
    <d v="2017-03-16T00:00:00"/>
    <n v="1"/>
    <x v="6"/>
    <x v="37"/>
    <n v="1E-3"/>
    <x v="0"/>
    <m/>
    <m/>
    <m/>
    <d v="2017-03-18T00:00:00"/>
    <m/>
    <m/>
  </r>
  <r>
    <x v="17"/>
    <x v="17"/>
    <x v="478"/>
    <s v="Queens Elizabeth"/>
    <x v="102"/>
    <x v="0"/>
    <x v="0"/>
    <d v="2017-03-16T00:00:00"/>
    <n v="1"/>
    <x v="6"/>
    <x v="774"/>
    <n v="1E-3"/>
    <x v="0"/>
    <m/>
    <m/>
    <m/>
    <d v="2017-03-18T00:00:00"/>
    <m/>
    <m/>
  </r>
  <r>
    <x v="17"/>
    <x v="17"/>
    <x v="479"/>
    <s v="Hume Park"/>
    <x v="2"/>
    <x v="0"/>
    <x v="0"/>
    <d v="2017-03-16T00:00:00"/>
    <n v="1"/>
    <x v="6"/>
    <x v="37"/>
    <n v="0"/>
    <x v="0"/>
    <m/>
    <m/>
    <m/>
    <d v="2017-03-19T00:00:00"/>
    <m/>
    <m/>
  </r>
  <r>
    <x v="17"/>
    <x v="17"/>
    <x v="479"/>
    <s v="Hume Park"/>
    <x v="2"/>
    <x v="0"/>
    <x v="0"/>
    <d v="2017-03-16T00:00:00"/>
    <n v="1"/>
    <x v="1625"/>
    <x v="1148"/>
    <n v="1E-3"/>
    <x v="0"/>
    <m/>
    <m/>
    <m/>
    <d v="2017-03-19T00:00:00"/>
    <m/>
    <m/>
  </r>
  <r>
    <x v="17"/>
    <x v="17"/>
    <x v="480"/>
    <s v="Massey wing NWSS"/>
    <x v="45"/>
    <x v="0"/>
    <x v="0"/>
    <d v="2017-03-16T00:00:00"/>
    <n v="1"/>
    <x v="6"/>
    <x v="37"/>
    <n v="0"/>
    <x v="0"/>
    <m/>
    <m/>
    <m/>
    <d v="2017-03-18T00:00:00"/>
    <m/>
    <m/>
  </r>
  <r>
    <x v="17"/>
    <x v="17"/>
    <x v="480"/>
    <s v="Massey wing NWSS"/>
    <x v="45"/>
    <x v="0"/>
    <x v="0"/>
    <d v="2017-03-16T00:00:00"/>
    <n v="1"/>
    <x v="6"/>
    <x v="37"/>
    <n v="0"/>
    <x v="0"/>
    <m/>
    <m/>
    <m/>
    <d v="2017-03-18T00:00:00"/>
    <m/>
    <m/>
  </r>
  <r>
    <x v="17"/>
    <x v="17"/>
    <x v="481"/>
    <s v="Pearson wing NWSS"/>
    <x v="127"/>
    <x v="0"/>
    <x v="0"/>
    <d v="2017-03-16T00:00:00"/>
    <n v="1"/>
    <x v="6"/>
    <x v="37"/>
    <n v="1E-3"/>
    <x v="0"/>
    <m/>
    <m/>
    <m/>
    <d v="2017-03-19T00:00:00"/>
    <m/>
    <m/>
  </r>
  <r>
    <x v="17"/>
    <x v="17"/>
    <x v="481"/>
    <s v="Pearson wing NWSS"/>
    <x v="127"/>
    <x v="0"/>
    <x v="0"/>
    <d v="2017-03-16T00:00:00"/>
    <n v="1"/>
    <x v="1626"/>
    <x v="37"/>
    <n v="0"/>
    <x v="0"/>
    <m/>
    <m/>
    <m/>
    <d v="2017-03-19T00:00:00"/>
    <m/>
    <m/>
  </r>
  <r>
    <x v="18"/>
    <x v="18"/>
    <x v="482"/>
    <s v="Administration Offices - ADM01"/>
    <x v="69"/>
    <x v="0"/>
    <x v="0"/>
    <d v="2017-04-16T00:00:00"/>
    <n v="1"/>
    <x v="1627"/>
    <x v="3664"/>
    <n v="5.0000000000000001E-4"/>
    <x v="0"/>
    <s v="Implemented a daily flushing program"/>
    <m/>
    <m/>
    <d v="2017-04-19T00:00:00"/>
    <s v="Yes"/>
    <d v="2017-04-06T00:00:00"/>
  </r>
  <r>
    <x v="18"/>
    <x v="18"/>
    <x v="482"/>
    <s v="Administration Offices - ADM02"/>
    <x v="69"/>
    <x v="0"/>
    <x v="0"/>
    <d v="2017-04-16T00:00:00"/>
    <n v="1"/>
    <x v="1628"/>
    <x v="4"/>
    <n v="4.0999999999999999E-4"/>
    <x v="0"/>
    <s v="Implemented a daily flushing program"/>
    <m/>
    <m/>
    <d v="2017-04-19T00:00:00"/>
    <s v="Yes"/>
    <d v="2017-04-06T00:00:00"/>
  </r>
  <r>
    <x v="18"/>
    <x v="18"/>
    <x v="483"/>
    <s v="Alpha Secondary - ALP01"/>
    <x v="51"/>
    <x v="0"/>
    <x v="0"/>
    <d v="2017-07-16T00:00:00"/>
    <n v="1"/>
    <x v="1629"/>
    <x v="3665"/>
    <n v="2.0000000000000001E-4"/>
    <x v="0"/>
    <s v="Implemented a daily flushing program"/>
    <m/>
    <m/>
    <d v="2017-07-19T00:00:00"/>
    <s v="Yes"/>
    <d v="2017-04-06T00:00:00"/>
  </r>
  <r>
    <x v="18"/>
    <x v="18"/>
    <x v="483"/>
    <s v="Alpha Secondary - ALP02"/>
    <x v="51"/>
    <x v="0"/>
    <x v="0"/>
    <d v="2017-07-16T00:00:00"/>
    <n v="1"/>
    <x v="1630"/>
    <x v="3666"/>
    <n v="5.0000000000000001E-4"/>
    <x v="0"/>
    <s v="Implemented a daily flushing program"/>
    <m/>
    <m/>
    <d v="2017-07-19T00:00:00"/>
    <s v="Yes"/>
    <d v="2017-04-06T00:00:00"/>
  </r>
  <r>
    <x v="18"/>
    <x v="18"/>
    <x v="483"/>
    <s v="Alpha Secondary - ALP03"/>
    <x v="51"/>
    <x v="0"/>
    <x v="0"/>
    <d v="2017-07-16T00:00:00"/>
    <n v="1"/>
    <x v="1630"/>
    <x v="335"/>
    <n v="2.0000000000000001E-4"/>
    <x v="0"/>
    <s v="Implemented a daily flushing program"/>
    <m/>
    <m/>
    <d v="2017-07-19T00:00:00"/>
    <s v="Yes"/>
    <d v="2017-04-06T00:00:00"/>
  </r>
  <r>
    <x v="18"/>
    <x v="18"/>
    <x v="483"/>
    <s v="Alpha Secondary - ALP04"/>
    <x v="51"/>
    <x v="0"/>
    <x v="0"/>
    <d v="2017-07-16T00:00:00"/>
    <n v="1"/>
    <x v="1630"/>
    <x v="3667"/>
    <n v="1.06E-3"/>
    <x v="0"/>
    <s v="Implemented a daily flushing program"/>
    <m/>
    <m/>
    <d v="2017-07-19T00:00:00"/>
    <s v="Yes"/>
    <d v="2017-04-06T00:00:00"/>
  </r>
  <r>
    <x v="18"/>
    <x v="18"/>
    <x v="483"/>
    <s v="Alpha Secondary - ALP05"/>
    <x v="51"/>
    <x v="0"/>
    <x v="0"/>
    <d v="2017-07-16T00:00:00"/>
    <n v="1"/>
    <x v="1630"/>
    <x v="430"/>
    <n v="1.1100000000000001E-3"/>
    <x v="0"/>
    <s v="Implemented a daily flushing program"/>
    <m/>
    <m/>
    <d v="2017-07-19T00:00:00"/>
    <s v="Yes"/>
    <d v="2017-04-06T00:00:00"/>
  </r>
  <r>
    <x v="18"/>
    <x v="18"/>
    <x v="484"/>
    <s v="Armstrong Elementary - ARM01"/>
    <x v="2"/>
    <x v="0"/>
    <x v="0"/>
    <d v="2017-05-16T00:00:00"/>
    <n v="1"/>
    <x v="2"/>
    <x v="3668"/>
    <n v="2.0000000000000001E-4"/>
    <x v="0"/>
    <s v="Implemented a daily flushing program"/>
    <m/>
    <m/>
    <d v="2017-05-19T00:00:00"/>
    <s v="Yes"/>
    <d v="2017-04-06T00:00:00"/>
  </r>
  <r>
    <x v="18"/>
    <x v="18"/>
    <x v="484"/>
    <s v="Armstrong Elementary - ARM02"/>
    <x v="2"/>
    <x v="0"/>
    <x v="0"/>
    <d v="2017-05-16T00:00:00"/>
    <n v="1"/>
    <x v="1630"/>
    <x v="3669"/>
    <n v="7.3999999999999999E-4"/>
    <x v="0"/>
    <s v="Implemented a daily flushing program"/>
    <m/>
    <m/>
    <d v="2017-05-19T00:00:00"/>
    <s v="Yes"/>
    <d v="2017-04-06T00:00:00"/>
  </r>
  <r>
    <x v="18"/>
    <x v="18"/>
    <x v="484"/>
    <s v="Armstrong Elementary - ARM03"/>
    <x v="2"/>
    <x v="0"/>
    <x v="0"/>
    <d v="2017-05-16T00:00:00"/>
    <n v="1"/>
    <x v="1630"/>
    <x v="3670"/>
    <n v="9.5E-4"/>
    <x v="0"/>
    <s v="Implemented a daily flushing program"/>
    <m/>
    <m/>
    <d v="2017-05-19T00:00:00"/>
    <s v="Yes"/>
    <d v="2017-04-06T00:00:00"/>
  </r>
  <r>
    <x v="18"/>
    <x v="18"/>
    <x v="485"/>
    <s v="Aubrey Elementary - AUB01"/>
    <x v="51"/>
    <x v="0"/>
    <x v="0"/>
    <d v="2017-05-16T00:00:00"/>
    <n v="1"/>
    <x v="2"/>
    <x v="3460"/>
    <n v="2.3000000000000001E-4"/>
    <x v="0"/>
    <s v="Implemented a daily flushing program"/>
    <m/>
    <m/>
    <d v="2017-05-19T00:00:00"/>
    <s v="Yes"/>
    <d v="2017-04-06T00:00:00"/>
  </r>
  <r>
    <x v="18"/>
    <x v="18"/>
    <x v="485"/>
    <s v="Aubrey Elementary - AUB02"/>
    <x v="51"/>
    <x v="0"/>
    <x v="0"/>
    <d v="2017-05-16T00:00:00"/>
    <n v="1"/>
    <x v="52"/>
    <x v="3671"/>
    <n v="6.8000000000000005E-4"/>
    <x v="0"/>
    <s v="Implemented a daily flushing program"/>
    <m/>
    <m/>
    <d v="2017-05-19T00:00:00"/>
    <s v="Yes"/>
    <d v="2017-04-06T00:00:00"/>
  </r>
  <r>
    <x v="18"/>
    <x v="18"/>
    <x v="485"/>
    <s v="Aubrey Elementary - AUB03"/>
    <x v="51"/>
    <x v="0"/>
    <x v="0"/>
    <d v="2017-05-16T00:00:00"/>
    <n v="1"/>
    <x v="52"/>
    <x v="344"/>
    <n v="2.2699999999999999E-3"/>
    <x v="0"/>
    <s v="Implemented a daily flushing program"/>
    <m/>
    <m/>
    <d v="2017-05-19T00:00:00"/>
    <s v="Yes"/>
    <d v="2017-04-06T00:00:00"/>
  </r>
  <r>
    <x v="18"/>
    <x v="18"/>
    <x v="486"/>
    <s v="Brantford Elementary - BRA01"/>
    <x v="69"/>
    <x v="0"/>
    <x v="0"/>
    <d v="2017-05-16T00:00:00"/>
    <n v="1"/>
    <x v="2"/>
    <x v="3375"/>
    <n v="6.2E-4"/>
    <x v="0"/>
    <s v="Implemented a daily flushing program"/>
    <m/>
    <m/>
    <d v="2017-05-19T00:00:00"/>
    <s v="Yes"/>
    <d v="2017-04-06T00:00:00"/>
  </r>
  <r>
    <x v="18"/>
    <x v="18"/>
    <x v="486"/>
    <s v="Brantford Elementary - BRA02"/>
    <x v="69"/>
    <x v="0"/>
    <x v="0"/>
    <d v="2017-05-16T00:00:00"/>
    <n v="1"/>
    <x v="1630"/>
    <x v="325"/>
    <n v="1.5299999999999999E-3"/>
    <x v="0"/>
    <s v="Implemented a daily flushing program"/>
    <m/>
    <m/>
    <d v="2017-05-19T00:00:00"/>
    <s v="Yes"/>
    <d v="2017-04-06T00:00:00"/>
  </r>
  <r>
    <x v="18"/>
    <x v="18"/>
    <x v="486"/>
    <s v="Brantford Elementary - BRA03"/>
    <x v="69"/>
    <x v="0"/>
    <x v="0"/>
    <d v="2017-05-16T00:00:00"/>
    <n v="1"/>
    <x v="1630"/>
    <x v="857"/>
    <n v="1.1900000000000001E-3"/>
    <x v="0"/>
    <s v="Implemented a daily flushing program"/>
    <m/>
    <m/>
    <d v="2017-05-19T00:00:00"/>
    <s v="Yes"/>
    <d v="2017-04-06T00:00:00"/>
  </r>
  <r>
    <x v="18"/>
    <x v="18"/>
    <x v="487"/>
    <s v="Brentwood Park Elementary  - BRE01"/>
    <x v="73"/>
    <x v="0"/>
    <x v="0"/>
    <d v="2017-04-16T00:00:00"/>
    <n v="1"/>
    <x v="2"/>
    <x v="3672"/>
    <n v="5.2999999999999998E-4"/>
    <x v="0"/>
    <s v="Implemented a daily flushing program"/>
    <m/>
    <m/>
    <d v="2017-04-19T00:00:00"/>
    <s v="Yes"/>
    <d v="2017-04-06T00:00:00"/>
  </r>
  <r>
    <x v="18"/>
    <x v="18"/>
    <x v="487"/>
    <s v="Brentwood Park Elementary  - BRE02"/>
    <x v="73"/>
    <x v="0"/>
    <x v="0"/>
    <d v="2017-04-16T00:00:00"/>
    <n v="1"/>
    <x v="2"/>
    <x v="3673"/>
    <n v="2.0000000000000001E-4"/>
    <x v="0"/>
    <s v="Implemented a daily flushing program"/>
    <m/>
    <m/>
    <d v="2017-04-19T00:00:00"/>
    <s v="Yes"/>
    <d v="2017-04-06T00:00:00"/>
  </r>
  <r>
    <x v="18"/>
    <x v="18"/>
    <x v="487"/>
    <s v="Brentwood Park Elementary  - BRE03"/>
    <x v="73"/>
    <x v="0"/>
    <x v="0"/>
    <d v="2017-04-16T00:00:00"/>
    <n v="1"/>
    <x v="1630"/>
    <x v="3674"/>
    <n v="3.31E-3"/>
    <x v="0"/>
    <s v="Implemented a daily flushing program"/>
    <m/>
    <m/>
    <d v="2017-04-19T00:00:00"/>
    <s v="Yes"/>
    <d v="2017-04-06T00:00:00"/>
  </r>
  <r>
    <x v="18"/>
    <x v="18"/>
    <x v="487"/>
    <s v="Brentwood Park Elementary  - BRE04"/>
    <x v="73"/>
    <x v="0"/>
    <x v="0"/>
    <d v="2017-04-16T00:00:00"/>
    <n v="1"/>
    <x v="1630"/>
    <x v="271"/>
    <n v="2.0000000000000001E-4"/>
    <x v="0"/>
    <s v="Implemented a daily flushing program"/>
    <m/>
    <m/>
    <d v="2017-04-19T00:00:00"/>
    <s v="Yes"/>
    <d v="2017-04-06T00:00:00"/>
  </r>
  <r>
    <x v="18"/>
    <x v="18"/>
    <x v="488"/>
    <s v="Buckingham Elementary - BUC01"/>
    <x v="7"/>
    <x v="0"/>
    <x v="0"/>
    <d v="2017-04-16T00:00:00"/>
    <n v="1"/>
    <x v="2"/>
    <x v="3465"/>
    <n v="7.6999999999999996E-4"/>
    <x v="0"/>
    <s v="Implemented a daily flushing program"/>
    <m/>
    <m/>
    <d v="2017-04-19T00:00:00"/>
    <s v="Yes"/>
    <d v="2017-04-06T00:00:00"/>
  </r>
  <r>
    <x v="18"/>
    <x v="18"/>
    <x v="488"/>
    <s v="Buckingham Elementary - BUC02"/>
    <x v="7"/>
    <x v="0"/>
    <x v="0"/>
    <d v="2017-04-16T00:00:00"/>
    <n v="1"/>
    <x v="1630"/>
    <x v="3675"/>
    <n v="2.3000000000000001E-4"/>
    <x v="0"/>
    <s v="Implemented a daily flushing program"/>
    <m/>
    <m/>
    <d v="2017-04-19T00:00:00"/>
    <s v="Yes"/>
    <d v="2017-04-06T00:00:00"/>
  </r>
  <r>
    <x v="18"/>
    <x v="18"/>
    <x v="488"/>
    <s v="Buckingham Elementary - BUC03"/>
    <x v="7"/>
    <x v="0"/>
    <x v="0"/>
    <d v="2017-04-16T00:00:00"/>
    <n v="1"/>
    <x v="2"/>
    <x v="3676"/>
    <n v="3.1800000000000001E-3"/>
    <x v="0"/>
    <s v="Implemented a daily flushing program"/>
    <m/>
    <m/>
    <d v="2017-04-19T00:00:00"/>
    <s v="Yes"/>
    <d v="2017-04-06T00:00:00"/>
  </r>
  <r>
    <x v="18"/>
    <x v="18"/>
    <x v="489"/>
    <s v="Burnaby Central Secondary - CEN01"/>
    <x v="58"/>
    <x v="0"/>
    <x v="0"/>
    <d v="2017-07-16T00:00:00"/>
    <n v="1"/>
    <x v="2"/>
    <x v="3677"/>
    <n v="2.1000000000000001E-4"/>
    <x v="0"/>
    <s v="Implemented a daily flushing program"/>
    <m/>
    <m/>
    <d v="2017-07-19T00:00:00"/>
    <s v="Yes"/>
    <d v="2017-04-06T00:00:00"/>
  </r>
  <r>
    <x v="18"/>
    <x v="18"/>
    <x v="489"/>
    <s v="Burnaby Central Secondary - CEN02"/>
    <x v="58"/>
    <x v="0"/>
    <x v="0"/>
    <d v="2017-07-16T00:00:00"/>
    <n v="1"/>
    <x v="52"/>
    <x v="3678"/>
    <n v="2.0000000000000001E-4"/>
    <x v="0"/>
    <s v="Implemented a daily flushing program"/>
    <m/>
    <m/>
    <d v="2017-07-19T00:00:00"/>
    <s v="Yes"/>
    <d v="2017-04-06T00:00:00"/>
  </r>
  <r>
    <x v="18"/>
    <x v="18"/>
    <x v="489"/>
    <s v="Burnaby Central Secondary - CEN03"/>
    <x v="58"/>
    <x v="0"/>
    <x v="0"/>
    <d v="2017-07-16T00:00:00"/>
    <n v="1"/>
    <x v="1629"/>
    <x v="3679"/>
    <n v="2.0000000000000001E-4"/>
    <x v="0"/>
    <s v="Implemented a daily flushing program"/>
    <m/>
    <m/>
    <d v="2017-07-19T00:00:00"/>
    <s v="Yes"/>
    <d v="2017-04-06T00:00:00"/>
  </r>
  <r>
    <x v="18"/>
    <x v="18"/>
    <x v="489"/>
    <s v="Burnaby Central Secondary - CEN04"/>
    <x v="58"/>
    <x v="0"/>
    <x v="0"/>
    <d v="2017-07-16T00:00:00"/>
    <n v="1"/>
    <x v="1629"/>
    <x v="3680"/>
    <n v="2.2000000000000001E-4"/>
    <x v="0"/>
    <s v="Implemented a daily flushing program"/>
    <m/>
    <m/>
    <d v="2017-07-19T00:00:00"/>
    <s v="Yes"/>
    <d v="2017-04-06T00:00:00"/>
  </r>
  <r>
    <x v="18"/>
    <x v="18"/>
    <x v="489"/>
    <s v="Burnaby Central Secondary - CEN05"/>
    <x v="58"/>
    <x v="0"/>
    <x v="0"/>
    <d v="2017-07-16T00:00:00"/>
    <n v="1"/>
    <x v="1629"/>
    <x v="3681"/>
    <n v="2.0000000000000001E-4"/>
    <x v="0"/>
    <s v="Implemented a daily flushing program"/>
    <m/>
    <m/>
    <d v="2017-07-19T00:00:00"/>
    <s v="Yes"/>
    <d v="2017-04-06T00:00:00"/>
  </r>
  <r>
    <x v="18"/>
    <x v="18"/>
    <x v="489"/>
    <s v="Burnaby Central Secondary - CEN06"/>
    <x v="58"/>
    <x v="0"/>
    <x v="0"/>
    <d v="2017-07-16T00:00:00"/>
    <n v="1"/>
    <x v="1629"/>
    <x v="3682"/>
    <n v="2.0000000000000001E-4"/>
    <x v="0"/>
    <s v="Implemented a daily flushing program"/>
    <m/>
    <m/>
    <d v="2017-07-19T00:00:00"/>
    <s v="Yes"/>
    <d v="2017-04-06T00:00:00"/>
  </r>
  <r>
    <x v="18"/>
    <x v="18"/>
    <x v="489"/>
    <s v="Burnaby Central Secondary - CEN07"/>
    <x v="58"/>
    <x v="0"/>
    <x v="0"/>
    <d v="2017-07-16T00:00:00"/>
    <n v="1"/>
    <x v="1629"/>
    <x v="3683"/>
    <n v="2.0000000000000001E-4"/>
    <x v="0"/>
    <s v="Implemented a daily flushing program"/>
    <m/>
    <m/>
    <d v="2017-07-19T00:00:00"/>
    <s v="Yes"/>
    <d v="2017-04-06T00:00:00"/>
  </r>
  <r>
    <x v="18"/>
    <x v="18"/>
    <x v="489"/>
    <s v="Burnaby Central Secondary - CEN08"/>
    <x v="58"/>
    <x v="0"/>
    <x v="0"/>
    <d v="2017-07-16T00:00:00"/>
    <n v="1"/>
    <x v="2"/>
    <x v="3684"/>
    <n v="2.9999999999999997E-4"/>
    <x v="0"/>
    <s v="Implemented a daily flushing program"/>
    <m/>
    <m/>
    <d v="2017-07-19T00:00:00"/>
    <s v="Yes"/>
    <d v="2017-04-06T00:00:00"/>
  </r>
  <r>
    <x v="18"/>
    <x v="18"/>
    <x v="489"/>
    <s v="Burnaby Central Secondary - CEN09"/>
    <x v="58"/>
    <x v="0"/>
    <x v="0"/>
    <d v="2017-07-16T00:00:00"/>
    <n v="1"/>
    <x v="2"/>
    <x v="3685"/>
    <n v="2.0000000000000001E-4"/>
    <x v="0"/>
    <s v="Implemented a daily flushing program"/>
    <m/>
    <m/>
    <d v="2017-07-19T00:00:00"/>
    <s v="Yes"/>
    <d v="2017-04-06T00:00:00"/>
  </r>
  <r>
    <x v="18"/>
    <x v="18"/>
    <x v="489"/>
    <s v="Burnaby Central Secondary - CEN10"/>
    <x v="58"/>
    <x v="0"/>
    <x v="0"/>
    <d v="2017-07-16T00:00:00"/>
    <n v="1"/>
    <x v="2"/>
    <x v="3686"/>
    <n v="2.0000000000000001E-4"/>
    <x v="0"/>
    <s v="Implemented a daily flushing program"/>
    <m/>
    <m/>
    <d v="2017-07-19T00:00:00"/>
    <s v="Yes"/>
    <d v="2017-04-06T00:00:00"/>
  </r>
  <r>
    <x v="18"/>
    <x v="18"/>
    <x v="489"/>
    <s v="Burnaby Central Secondary - CEN11"/>
    <x v="58"/>
    <x v="0"/>
    <x v="0"/>
    <d v="2017-07-16T00:00:00"/>
    <n v="1"/>
    <x v="1629"/>
    <x v="3687"/>
    <n v="2.0000000000000001E-4"/>
    <x v="0"/>
    <s v="Implemented a daily flushing program"/>
    <m/>
    <m/>
    <d v="2017-07-19T00:00:00"/>
    <s v="Yes"/>
    <d v="2017-04-06T00:00:00"/>
  </r>
  <r>
    <x v="18"/>
    <x v="18"/>
    <x v="489"/>
    <s v="Burnaby Central Secondary - CEN12"/>
    <x v="58"/>
    <x v="0"/>
    <x v="0"/>
    <d v="2017-07-16T00:00:00"/>
    <n v="1"/>
    <x v="1629"/>
    <x v="3687"/>
    <n v="2.0000000000000001E-4"/>
    <x v="0"/>
    <s v="Implemented a daily flushing program"/>
    <m/>
    <m/>
    <d v="2017-07-19T00:00:00"/>
    <s v="Yes"/>
    <d v="2017-04-06T00:00:00"/>
  </r>
  <r>
    <x v="18"/>
    <x v="18"/>
    <x v="490"/>
    <s v="Burnaby Mountain Secondary - MOU01"/>
    <x v="75"/>
    <x v="0"/>
    <x v="0"/>
    <d v="2017-07-16T00:00:00"/>
    <n v="1"/>
    <x v="2"/>
    <x v="752"/>
    <n v="7.2999999999999996E-4"/>
    <x v="0"/>
    <s v="Implemented a daily flushing program"/>
    <m/>
    <m/>
    <d v="2017-07-19T00:00:00"/>
    <s v="Yes"/>
    <d v="2017-04-06T00:00:00"/>
  </r>
  <r>
    <x v="18"/>
    <x v="18"/>
    <x v="490"/>
    <s v="Burnaby Mountain Secondary - MOU02"/>
    <x v="75"/>
    <x v="0"/>
    <x v="0"/>
    <d v="2017-07-16T00:00:00"/>
    <n v="1"/>
    <x v="1629"/>
    <x v="3688"/>
    <n v="1.6299999999999999E-3"/>
    <x v="0"/>
    <s v="Implemented a daily flushing program"/>
    <m/>
    <m/>
    <d v="2017-07-19T00:00:00"/>
    <s v="Yes"/>
    <d v="2017-04-06T00:00:00"/>
  </r>
  <r>
    <x v="18"/>
    <x v="18"/>
    <x v="490"/>
    <s v="Burnaby Mountain Secondary - MOU03"/>
    <x v="75"/>
    <x v="0"/>
    <x v="0"/>
    <d v="2017-07-16T00:00:00"/>
    <n v="1"/>
    <x v="1629"/>
    <x v="3689"/>
    <n v="9.7999999999999997E-4"/>
    <x v="0"/>
    <s v="Implemented a daily flushing program"/>
    <m/>
    <m/>
    <d v="2017-07-19T00:00:00"/>
    <s v="Yes"/>
    <d v="2017-04-06T00:00:00"/>
  </r>
  <r>
    <x v="18"/>
    <x v="18"/>
    <x v="490"/>
    <s v="Burnaby Mountain Secondary - MOU04"/>
    <x v="75"/>
    <x v="0"/>
    <x v="0"/>
    <d v="2017-07-16T00:00:00"/>
    <n v="1"/>
    <x v="1629"/>
    <x v="3690"/>
    <n v="9.3000000000000005E-4"/>
    <x v="0"/>
    <s v="Implemented a daily flushing program"/>
    <m/>
    <m/>
    <d v="2017-07-19T00:00:00"/>
    <s v="Yes"/>
    <d v="2017-04-06T00:00:00"/>
  </r>
  <r>
    <x v="18"/>
    <x v="18"/>
    <x v="490"/>
    <s v="Burnaby Mountain Secondary - MOU05"/>
    <x v="75"/>
    <x v="0"/>
    <x v="0"/>
    <d v="2017-07-16T00:00:00"/>
    <n v="1"/>
    <x v="1629"/>
    <x v="3691"/>
    <n v="7.2999999999999996E-4"/>
    <x v="0"/>
    <s v="Implemented a daily flushing program"/>
    <m/>
    <m/>
    <d v="2017-07-19T00:00:00"/>
    <s v="Yes"/>
    <d v="2017-04-06T00:00:00"/>
  </r>
  <r>
    <x v="18"/>
    <x v="18"/>
    <x v="490"/>
    <s v="Burnaby Mountain Secondary - MOU06"/>
    <x v="75"/>
    <x v="0"/>
    <x v="0"/>
    <d v="2017-07-16T00:00:00"/>
    <n v="1"/>
    <x v="1629"/>
    <x v="3692"/>
    <n v="5.1999999999999995E-4"/>
    <x v="0"/>
    <s v="Implemented a daily flushing program"/>
    <m/>
    <m/>
    <d v="2017-07-19T00:00:00"/>
    <s v="Yes"/>
    <d v="2017-04-06T00:00:00"/>
  </r>
  <r>
    <x v="18"/>
    <x v="18"/>
    <x v="490"/>
    <s v="Burnaby Mountain Secondary - MOU07"/>
    <x v="75"/>
    <x v="0"/>
    <x v="0"/>
    <d v="2017-07-16T00:00:00"/>
    <n v="1"/>
    <x v="1629"/>
    <x v="3693"/>
    <n v="1.07E-3"/>
    <x v="0"/>
    <s v="Implemented a daily flushing program"/>
    <m/>
    <m/>
    <d v="2017-07-19T00:00:00"/>
    <s v="Yes"/>
    <d v="2017-04-06T00:00:00"/>
  </r>
  <r>
    <x v="18"/>
    <x v="18"/>
    <x v="491"/>
    <s v="Burnaby North Kensington Secondary - BNK01"/>
    <x v="73"/>
    <x v="0"/>
    <x v="0"/>
    <d v="2017-07-16T00:00:00"/>
    <n v="1"/>
    <x v="1630"/>
    <x v="3694"/>
    <n v="2.0000000000000001E-4"/>
    <x v="0"/>
    <s v="Implemented a daily flushing program"/>
    <m/>
    <m/>
    <d v="2017-07-19T00:00:00"/>
    <s v="Yes"/>
    <d v="2017-04-06T00:00:00"/>
  </r>
  <r>
    <x v="18"/>
    <x v="18"/>
    <x v="491"/>
    <s v="Burnaby North Kensington Secondary - BNK02"/>
    <x v="73"/>
    <x v="0"/>
    <x v="0"/>
    <d v="2017-07-16T00:00:00"/>
    <n v="1"/>
    <x v="1630"/>
    <x v="3694"/>
    <n v="2.81E-3"/>
    <x v="0"/>
    <s v="Implemented a daily flushing program"/>
    <m/>
    <m/>
    <d v="2017-07-19T00:00:00"/>
    <s v="Yes"/>
    <d v="2017-04-06T00:00:00"/>
  </r>
  <r>
    <x v="18"/>
    <x v="18"/>
    <x v="491"/>
    <s v="Burnaby North Kensington Secondary - BNK03"/>
    <x v="73"/>
    <x v="0"/>
    <x v="0"/>
    <d v="2017-07-16T00:00:00"/>
    <n v="1"/>
    <x v="1630"/>
    <x v="348"/>
    <n v="3.3999999999999998E-3"/>
    <x v="0"/>
    <s v="Implemented a daily flushing program"/>
    <m/>
    <m/>
    <d v="2017-07-19T00:00:00"/>
    <s v="Yes"/>
    <d v="2017-04-06T00:00:00"/>
  </r>
  <r>
    <x v="18"/>
    <x v="18"/>
    <x v="491"/>
    <s v="Burnaby North Kensington Secondary - BNK04"/>
    <x v="73"/>
    <x v="0"/>
    <x v="0"/>
    <d v="2017-07-16T00:00:00"/>
    <n v="1"/>
    <x v="2"/>
    <x v="3695"/>
    <n v="1.23E-3"/>
    <x v="0"/>
    <s v="Implemented a daily flushing program"/>
    <m/>
    <m/>
    <d v="2017-07-19T00:00:00"/>
    <s v="Yes"/>
    <d v="2017-04-06T00:00:00"/>
  </r>
  <r>
    <x v="18"/>
    <x v="18"/>
    <x v="491"/>
    <s v="Burnaby North Kensington Secondary - BNK05"/>
    <x v="73"/>
    <x v="0"/>
    <x v="0"/>
    <d v="2017-07-16T00:00:00"/>
    <n v="1"/>
    <x v="1630"/>
    <x v="272"/>
    <n v="2.0600000000000002E-3"/>
    <x v="0"/>
    <s v="Implemented a daily flushing program"/>
    <m/>
    <m/>
    <d v="2017-07-19T00:00:00"/>
    <s v="Yes"/>
    <d v="2017-04-06T00:00:00"/>
  </r>
  <r>
    <x v="18"/>
    <x v="18"/>
    <x v="491"/>
    <s v="Burnaby North Kensington Secondary - BNK06"/>
    <x v="73"/>
    <x v="0"/>
    <x v="0"/>
    <d v="2017-07-16T00:00:00"/>
    <n v="1"/>
    <x v="1630"/>
    <x v="356"/>
    <n v="1.2600000000000001E-3"/>
    <x v="0"/>
    <s v="Implemented a daily flushing program"/>
    <m/>
    <m/>
    <d v="2017-07-19T00:00:00"/>
    <s v="Yes"/>
    <d v="2017-04-06T00:00:00"/>
  </r>
  <r>
    <x v="18"/>
    <x v="18"/>
    <x v="491"/>
    <s v="Burnaby North Kensington Secondary - BNK07"/>
    <x v="73"/>
    <x v="0"/>
    <x v="0"/>
    <d v="2017-07-16T00:00:00"/>
    <n v="1"/>
    <x v="1630"/>
    <x v="3696"/>
    <n v="3.96E-3"/>
    <x v="0"/>
    <s v="Implemented a daily flushing program"/>
    <m/>
    <m/>
    <d v="2017-07-19T00:00:00"/>
    <s v="Yes"/>
    <d v="2017-04-06T00:00:00"/>
  </r>
  <r>
    <x v="18"/>
    <x v="18"/>
    <x v="491"/>
    <s v="Burnaby North Kensington Secondary - BNK08"/>
    <x v="73"/>
    <x v="0"/>
    <x v="0"/>
    <d v="2017-07-16T00:00:00"/>
    <n v="1"/>
    <x v="1630"/>
    <x v="3697"/>
    <n v="1.8499999999999999E-2"/>
    <x v="2"/>
    <s v="Removed from operation"/>
    <s v="Sent letter to parents"/>
    <m/>
    <s v="----"/>
    <s v="Yes"/>
    <d v="2017-04-06T00:00:00"/>
  </r>
  <r>
    <x v="18"/>
    <x v="18"/>
    <x v="491"/>
    <s v="Burnaby North Kensington Secondary - BNK09"/>
    <x v="73"/>
    <x v="0"/>
    <x v="0"/>
    <d v="2017-07-16T00:00:00"/>
    <n v="1"/>
    <x v="1630"/>
    <x v="3697"/>
    <n v="7.5100000000000002E-3"/>
    <x v="0"/>
    <s v="Implemented a daily flushing program"/>
    <m/>
    <m/>
    <d v="2017-07-19T00:00:00"/>
    <s v="Yes"/>
    <d v="2017-04-06T00:00:00"/>
  </r>
  <r>
    <x v="18"/>
    <x v="18"/>
    <x v="492"/>
    <s v="Burnaby North Secondary - NOR01"/>
    <x v="39"/>
    <x v="0"/>
    <x v="0"/>
    <d v="2017-07-16T00:00:00"/>
    <n v="1"/>
    <x v="1630"/>
    <x v="3698"/>
    <n v="2.0000000000000001E-4"/>
    <x v="0"/>
    <s v="Implemented a daily flushing program"/>
    <m/>
    <m/>
    <d v="2017-07-19T00:00:00"/>
    <s v="Yes"/>
    <d v="2017-04-06T00:00:00"/>
  </r>
  <r>
    <x v="18"/>
    <x v="18"/>
    <x v="492"/>
    <s v="Burnaby North Secondary - NOR02"/>
    <x v="39"/>
    <x v="0"/>
    <x v="0"/>
    <d v="2017-07-16T00:00:00"/>
    <n v="1"/>
    <x v="1630"/>
    <x v="336"/>
    <n v="4.2999999999999999E-4"/>
    <x v="0"/>
    <s v="Implemented a daily flushing program"/>
    <m/>
    <m/>
    <d v="2017-07-19T00:00:00"/>
    <s v="Yes"/>
    <d v="2017-04-06T00:00:00"/>
  </r>
  <r>
    <x v="18"/>
    <x v="18"/>
    <x v="492"/>
    <s v="Burnaby North Secondary - NOR03"/>
    <x v="39"/>
    <x v="0"/>
    <x v="0"/>
    <d v="2017-07-16T00:00:00"/>
    <n v="1"/>
    <x v="1630"/>
    <x v="3680"/>
    <n v="4.4999999999999999E-4"/>
    <x v="0"/>
    <s v="Implemented a daily flushing program"/>
    <m/>
    <m/>
    <d v="2017-07-19T00:00:00"/>
    <s v="Yes"/>
    <d v="2017-04-06T00:00:00"/>
  </r>
  <r>
    <x v="18"/>
    <x v="18"/>
    <x v="492"/>
    <s v="Burnaby North Secondary - NOR04"/>
    <x v="39"/>
    <x v="0"/>
    <x v="0"/>
    <d v="2017-07-16T00:00:00"/>
    <n v="1"/>
    <x v="2"/>
    <x v="3678"/>
    <n v="5.9999999999999995E-4"/>
    <x v="0"/>
    <s v="Implemented a daily flushing program"/>
    <m/>
    <m/>
    <d v="2017-07-19T00:00:00"/>
    <s v="Yes"/>
    <d v="2017-04-06T00:00:00"/>
  </r>
  <r>
    <x v="18"/>
    <x v="18"/>
    <x v="492"/>
    <s v="Burnaby North Secondary - NOR05"/>
    <x v="39"/>
    <x v="0"/>
    <x v="0"/>
    <d v="2017-07-16T00:00:00"/>
    <n v="1"/>
    <x v="1630"/>
    <x v="426"/>
    <n v="3.2299999999999998E-3"/>
    <x v="0"/>
    <s v="Implemented a daily flushing program"/>
    <m/>
    <m/>
    <d v="2017-07-19T00:00:00"/>
    <s v="Yes"/>
    <d v="2017-04-06T00:00:00"/>
  </r>
  <r>
    <x v="18"/>
    <x v="18"/>
    <x v="492"/>
    <s v="Burnaby North Secondary - NOR06"/>
    <x v="39"/>
    <x v="0"/>
    <x v="0"/>
    <d v="2017-07-16T00:00:00"/>
    <n v="1"/>
    <x v="2"/>
    <x v="3699"/>
    <n v="7.2000000000000005E-4"/>
    <x v="0"/>
    <s v="Implemented a daily flushing program"/>
    <m/>
    <m/>
    <d v="2017-07-19T00:00:00"/>
    <s v="Yes"/>
    <d v="2017-04-06T00:00:00"/>
  </r>
  <r>
    <x v="18"/>
    <x v="18"/>
    <x v="492"/>
    <s v="Burnaby North Secondary - NOR07"/>
    <x v="39"/>
    <x v="0"/>
    <x v="0"/>
    <d v="2017-07-16T00:00:00"/>
    <n v="1"/>
    <x v="1630"/>
    <x v="405"/>
    <n v="2.0100000000000001E-3"/>
    <x v="0"/>
    <s v="Implemented a daily flushing program"/>
    <m/>
    <m/>
    <d v="2017-07-19T00:00:00"/>
    <s v="Yes"/>
    <d v="2017-04-06T00:00:00"/>
  </r>
  <r>
    <x v="18"/>
    <x v="18"/>
    <x v="492"/>
    <s v="Burnaby North Secondary - NOR08"/>
    <x v="39"/>
    <x v="0"/>
    <x v="0"/>
    <d v="2017-07-16T00:00:00"/>
    <n v="1"/>
    <x v="1630"/>
    <x v="379"/>
    <n v="3.5E-4"/>
    <x v="0"/>
    <s v="Implemented a daily flushing program"/>
    <m/>
    <m/>
    <d v="2017-07-19T00:00:00"/>
    <s v="Yes"/>
    <d v="2017-04-06T00:00:00"/>
  </r>
  <r>
    <x v="18"/>
    <x v="18"/>
    <x v="492"/>
    <s v="Burnaby North Secondary - NOR09"/>
    <x v="39"/>
    <x v="0"/>
    <x v="0"/>
    <d v="2017-07-16T00:00:00"/>
    <n v="1"/>
    <x v="1630"/>
    <x v="3697"/>
    <n v="2.0000000000000001E-4"/>
    <x v="0"/>
    <s v="Implemented a daily flushing program"/>
    <m/>
    <m/>
    <d v="2017-07-19T00:00:00"/>
    <s v="Yes"/>
    <d v="2017-04-06T00:00:00"/>
  </r>
  <r>
    <x v="18"/>
    <x v="18"/>
    <x v="492"/>
    <s v="Burnaby North Secondary - NOR10"/>
    <x v="39"/>
    <x v="0"/>
    <x v="0"/>
    <d v="2017-07-16T00:00:00"/>
    <n v="1"/>
    <x v="1630"/>
    <x v="3700"/>
    <n v="1.16E-3"/>
    <x v="0"/>
    <s v="Implemented a daily flushing program"/>
    <m/>
    <m/>
    <d v="2017-07-19T00:00:00"/>
    <s v="Yes"/>
    <d v="2017-04-06T00:00:00"/>
  </r>
  <r>
    <x v="18"/>
    <x v="18"/>
    <x v="493"/>
    <s v="Burnay South Secondary - SOU01"/>
    <x v="16"/>
    <x v="0"/>
    <x v="0"/>
    <d v="2017-07-16T00:00:00"/>
    <n v="1"/>
    <x v="1629"/>
    <x v="3701"/>
    <n v="2.0000000000000001E-4"/>
    <x v="0"/>
    <s v="Implemented a daily flushing program"/>
    <m/>
    <m/>
    <d v="2017-07-19T00:00:00"/>
    <s v="Yes"/>
    <d v="2017-04-06T00:00:00"/>
  </r>
  <r>
    <x v="18"/>
    <x v="18"/>
    <x v="493"/>
    <s v="Burnay South Secondary - SOU02"/>
    <x v="16"/>
    <x v="0"/>
    <x v="0"/>
    <d v="2017-07-16T00:00:00"/>
    <n v="1"/>
    <x v="1629"/>
    <x v="3702"/>
    <n v="2.5999999999999998E-4"/>
    <x v="0"/>
    <s v="Implemented a daily flushing program"/>
    <m/>
    <m/>
    <d v="2017-07-19T00:00:00"/>
    <s v="Yes"/>
    <d v="2017-04-06T00:00:00"/>
  </r>
  <r>
    <x v="18"/>
    <x v="18"/>
    <x v="494"/>
    <s v="Lochdale Elementary - LOC01"/>
    <x v="10"/>
    <x v="0"/>
    <x v="0"/>
    <d v="2017-04-16T00:00:00"/>
    <n v="1"/>
    <x v="2"/>
    <x v="3703"/>
    <n v="2.0000000000000001E-4"/>
    <x v="0"/>
    <s v="Implemented a daily flushing program"/>
    <m/>
    <m/>
    <d v="2017-04-19T00:00:00"/>
    <s v="Yes"/>
    <d v="2017-04-06T00:00:00"/>
  </r>
  <r>
    <x v="18"/>
    <x v="18"/>
    <x v="495"/>
    <s v="Lochdale Elementary - LOC02"/>
    <x v="10"/>
    <x v="0"/>
    <x v="0"/>
    <d v="2017-04-16T00:00:00"/>
    <n v="1"/>
    <x v="1630"/>
    <x v="355"/>
    <n v="3.5E-4"/>
    <x v="0"/>
    <s v="Implemented a daily flushing program"/>
    <m/>
    <m/>
    <d v="2017-04-19T00:00:00"/>
    <s v="Yes"/>
    <d v="2017-04-06T00:00:00"/>
  </r>
  <r>
    <x v="18"/>
    <x v="18"/>
    <x v="496"/>
    <s v="Lyndhurst Elementary - LYN01"/>
    <x v="57"/>
    <x v="0"/>
    <x v="0"/>
    <d v="2017-04-16T00:00:00"/>
    <n v="1"/>
    <x v="2"/>
    <x v="339"/>
    <n v="2.6099999999999999E-3"/>
    <x v="0"/>
    <s v="Implemented a daily flushing program"/>
    <m/>
    <m/>
    <d v="2017-04-19T00:00:00"/>
    <s v="Yes"/>
    <d v="2017-04-06T00:00:00"/>
  </r>
  <r>
    <x v="18"/>
    <x v="18"/>
    <x v="497"/>
    <s v="Lyndhurst Elementary - LYN02"/>
    <x v="57"/>
    <x v="0"/>
    <x v="0"/>
    <d v="2017-04-16T00:00:00"/>
    <n v="1"/>
    <x v="1630"/>
    <x v="425"/>
    <n v="1.6800000000000001E-3"/>
    <x v="0"/>
    <s v="Implemented a daily flushing program"/>
    <m/>
    <m/>
    <d v="2017-04-19T00:00:00"/>
    <s v="Yes"/>
    <d v="2017-04-06T00:00:00"/>
  </r>
  <r>
    <x v="18"/>
    <x v="18"/>
    <x v="493"/>
    <s v="Burnay South Secondary - SOU03"/>
    <x v="16"/>
    <x v="0"/>
    <x v="0"/>
    <d v="2017-07-16T00:00:00"/>
    <n v="1"/>
    <x v="1629"/>
    <x v="3704"/>
    <n v="2.0000000000000001E-4"/>
    <x v="0"/>
    <s v="Implemented a daily flushing program"/>
    <m/>
    <m/>
    <d v="2017-07-19T00:00:00"/>
    <s v="Yes"/>
    <d v="2017-04-06T00:00:00"/>
  </r>
  <r>
    <x v="18"/>
    <x v="18"/>
    <x v="493"/>
    <s v="Burnay South Secondary - SOU04"/>
    <x v="16"/>
    <x v="0"/>
    <x v="0"/>
    <d v="2017-07-16T00:00:00"/>
    <n v="1"/>
    <x v="1629"/>
    <x v="3704"/>
    <n v="1.6900000000000001E-3"/>
    <x v="0"/>
    <s v="Implemented a daily flushing program"/>
    <m/>
    <m/>
    <d v="2017-07-19T00:00:00"/>
    <s v="Yes"/>
    <d v="2017-04-06T00:00:00"/>
  </r>
  <r>
    <x v="18"/>
    <x v="18"/>
    <x v="493"/>
    <s v="Burnay South Secondary - SOU05"/>
    <x v="16"/>
    <x v="0"/>
    <x v="0"/>
    <d v="2017-07-16T00:00:00"/>
    <n v="1"/>
    <x v="2"/>
    <x v="4"/>
    <n v="4.6000000000000001E-4"/>
    <x v="0"/>
    <s v="Implemented a daily flushing program"/>
    <m/>
    <m/>
    <d v="2017-07-19T00:00:00"/>
    <s v="Yes"/>
    <d v="2017-04-06T00:00:00"/>
  </r>
  <r>
    <x v="18"/>
    <x v="18"/>
    <x v="493"/>
    <s v="Burnay South Secondary - SOU06"/>
    <x v="16"/>
    <x v="0"/>
    <x v="0"/>
    <d v="2017-07-16T00:00:00"/>
    <n v="1"/>
    <x v="1629"/>
    <x v="250"/>
    <n v="2.0000000000000001E-4"/>
    <x v="0"/>
    <s v="Implemented a daily flushing program"/>
    <m/>
    <m/>
    <d v="2017-07-19T00:00:00"/>
    <s v="Yes"/>
    <d v="2017-04-06T00:00:00"/>
  </r>
  <r>
    <x v="18"/>
    <x v="18"/>
    <x v="493"/>
    <s v="Burnay South Secondary - SOU07"/>
    <x v="16"/>
    <x v="0"/>
    <x v="0"/>
    <d v="2017-07-16T00:00:00"/>
    <n v="1"/>
    <x v="1629"/>
    <x v="3705"/>
    <n v="2.0000000000000001E-4"/>
    <x v="0"/>
    <s v="Implemented a daily flushing program"/>
    <m/>
    <m/>
    <d v="2017-07-19T00:00:00"/>
    <s v="Yes"/>
    <d v="2017-04-06T00:00:00"/>
  </r>
  <r>
    <x v="18"/>
    <x v="18"/>
    <x v="493"/>
    <s v="Burnay South Secondary - SOU08"/>
    <x v="16"/>
    <x v="0"/>
    <x v="0"/>
    <d v="2017-07-16T00:00:00"/>
    <n v="1"/>
    <x v="1629"/>
    <x v="3706"/>
    <n v="2.5999999999999998E-4"/>
    <x v="0"/>
    <s v="Implemented a daily flushing program"/>
    <m/>
    <m/>
    <d v="2017-07-19T00:00:00"/>
    <s v="Yes"/>
    <d v="2017-04-06T00:00:00"/>
  </r>
  <r>
    <x v="18"/>
    <x v="18"/>
    <x v="493"/>
    <s v="Burnay South Secondary - SOU09"/>
    <x v="16"/>
    <x v="0"/>
    <x v="0"/>
    <d v="2017-07-16T00:00:00"/>
    <n v="1"/>
    <x v="1629"/>
    <x v="3706"/>
    <n v="2.0000000000000001E-4"/>
    <x v="0"/>
    <s v="Implemented a daily flushing program"/>
    <m/>
    <m/>
    <d v="2017-07-19T00:00:00"/>
    <s v="Yes"/>
    <d v="2017-04-06T00:00:00"/>
  </r>
  <r>
    <x v="18"/>
    <x v="18"/>
    <x v="493"/>
    <s v="Burnay South Secondary - SOU10"/>
    <x v="16"/>
    <x v="0"/>
    <x v="0"/>
    <d v="2017-07-16T00:00:00"/>
    <n v="1"/>
    <x v="1629"/>
    <x v="3706"/>
    <n v="7.2999999999999996E-4"/>
    <x v="0"/>
    <s v="Implemented a daily flushing program"/>
    <m/>
    <m/>
    <d v="2017-07-19T00:00:00"/>
    <s v="Yes"/>
    <d v="2017-04-06T00:00:00"/>
  </r>
  <r>
    <x v="18"/>
    <x v="18"/>
    <x v="493"/>
    <s v="Burnay South Secondary - SOU11"/>
    <x v="16"/>
    <x v="0"/>
    <x v="0"/>
    <d v="2017-07-16T00:00:00"/>
    <n v="1"/>
    <x v="52"/>
    <x v="3707"/>
    <n v="5.5199999999999997E-3"/>
    <x v="0"/>
    <s v="Implemented a daily flushing program"/>
    <m/>
    <m/>
    <d v="2017-07-19T00:00:00"/>
    <s v="Yes"/>
    <d v="2017-04-06T00:00:00"/>
  </r>
  <r>
    <x v="18"/>
    <x v="18"/>
    <x v="493"/>
    <s v="Burnay South Secondary - SOU12"/>
    <x v="16"/>
    <x v="0"/>
    <x v="0"/>
    <d v="2017-07-16T00:00:00"/>
    <n v="1"/>
    <x v="52"/>
    <x v="3708"/>
    <n v="9.3699999999999999E-3"/>
    <x v="0"/>
    <s v="Implemented a daily flushing program"/>
    <m/>
    <m/>
    <d v="2017-07-19T00:00:00"/>
    <s v="Yes"/>
    <d v="2017-04-06T00:00:00"/>
  </r>
  <r>
    <x v="18"/>
    <x v="18"/>
    <x v="493"/>
    <s v="Burnay South Secondary - SOU13"/>
    <x v="16"/>
    <x v="0"/>
    <x v="0"/>
    <d v="2017-07-16T00:00:00"/>
    <n v="1"/>
    <x v="1629"/>
    <x v="3709"/>
    <n v="2.0000000000000001E-4"/>
    <x v="0"/>
    <s v="Implemented a daily flushing program"/>
    <m/>
    <m/>
    <d v="2017-07-19T00:00:00"/>
    <s v="Yes"/>
    <d v="2017-04-06T00:00:00"/>
  </r>
  <r>
    <x v="18"/>
    <x v="18"/>
    <x v="498"/>
    <s v="Byrne Creek Secondary - BYR01"/>
    <x v="99"/>
    <x v="0"/>
    <x v="0"/>
    <d v="2017-07-16T00:00:00"/>
    <n v="1"/>
    <x v="2"/>
    <x v="3710"/>
    <n v="3.5E-4"/>
    <x v="0"/>
    <s v="Implemented a daily flushing program"/>
    <m/>
    <m/>
    <d v="2017-07-19T00:00:00"/>
    <s v="Yes"/>
    <d v="2017-04-06T00:00:00"/>
  </r>
  <r>
    <x v="18"/>
    <x v="18"/>
    <x v="498"/>
    <s v="Byrne Creek Secondary - BYR02"/>
    <x v="99"/>
    <x v="0"/>
    <x v="0"/>
    <d v="2017-07-16T00:00:00"/>
    <n v="1"/>
    <x v="2"/>
    <x v="3711"/>
    <n v="8.7000000000000001E-4"/>
    <x v="0"/>
    <s v="Implemented a daily flushing program"/>
    <m/>
    <m/>
    <d v="2017-07-19T00:00:00"/>
    <s v="Yes"/>
    <d v="2017-04-06T00:00:00"/>
  </r>
  <r>
    <x v="18"/>
    <x v="18"/>
    <x v="498"/>
    <s v="Byrne Creek Secondary - BYR03"/>
    <x v="99"/>
    <x v="0"/>
    <x v="0"/>
    <d v="2017-07-16T00:00:00"/>
    <n v="1"/>
    <x v="1629"/>
    <x v="3712"/>
    <n v="5.8E-4"/>
    <x v="0"/>
    <s v="Implemented a daily flushing program"/>
    <m/>
    <m/>
    <d v="2017-07-19T00:00:00"/>
    <s v="Yes"/>
    <d v="2017-04-06T00:00:00"/>
  </r>
  <r>
    <x v="18"/>
    <x v="18"/>
    <x v="498"/>
    <s v="Byrne Creek Secondary - BYR04"/>
    <x v="99"/>
    <x v="0"/>
    <x v="0"/>
    <d v="2017-07-16T00:00:00"/>
    <n v="1"/>
    <x v="1629"/>
    <x v="3713"/>
    <n v="2.5999999999999998E-4"/>
    <x v="0"/>
    <s v="Implemented a daily flushing program"/>
    <m/>
    <m/>
    <d v="2017-07-19T00:00:00"/>
    <s v="Yes"/>
    <d v="2017-04-06T00:00:00"/>
  </r>
  <r>
    <x v="18"/>
    <x v="18"/>
    <x v="498"/>
    <s v="Byrne Creek Secondary - BYR05"/>
    <x v="99"/>
    <x v="0"/>
    <x v="0"/>
    <d v="2017-07-16T00:00:00"/>
    <n v="1"/>
    <x v="1629"/>
    <x v="3714"/>
    <n v="6.7000000000000002E-4"/>
    <x v="0"/>
    <s v="Implemented a daily flushing program"/>
    <m/>
    <m/>
    <d v="2017-07-19T00:00:00"/>
    <s v="Yes"/>
    <d v="2017-04-06T00:00:00"/>
  </r>
  <r>
    <x v="18"/>
    <x v="18"/>
    <x v="498"/>
    <s v="Byrne Creek Secondary - BYR06"/>
    <x v="99"/>
    <x v="0"/>
    <x v="0"/>
    <d v="2017-07-16T00:00:00"/>
    <n v="1"/>
    <x v="1629"/>
    <x v="3714"/>
    <n v="2.9E-4"/>
    <x v="0"/>
    <s v="Implemented a daily flushing program"/>
    <m/>
    <m/>
    <d v="2017-07-19T00:00:00"/>
    <s v="Yes"/>
    <d v="2017-04-06T00:00:00"/>
  </r>
  <r>
    <x v="18"/>
    <x v="18"/>
    <x v="498"/>
    <s v="Byrne Creek Secondary - BYR07"/>
    <x v="99"/>
    <x v="0"/>
    <x v="0"/>
    <d v="2017-07-16T00:00:00"/>
    <n v="1"/>
    <x v="1629"/>
    <x v="3715"/>
    <n v="3.6999999999999999E-4"/>
    <x v="0"/>
    <s v="Implemented a daily flushing program"/>
    <m/>
    <m/>
    <d v="2017-07-19T00:00:00"/>
    <s v="Yes"/>
    <d v="2017-04-06T00:00:00"/>
  </r>
  <r>
    <x v="18"/>
    <x v="18"/>
    <x v="498"/>
    <s v="Byrne Creek Secondary - BYR08"/>
    <x v="99"/>
    <x v="0"/>
    <x v="0"/>
    <d v="2017-07-16T00:00:00"/>
    <n v="1"/>
    <x v="1629"/>
    <x v="3716"/>
    <n v="3.4000000000000002E-4"/>
    <x v="0"/>
    <s v="Implemented a daily flushing program"/>
    <m/>
    <m/>
    <d v="2017-07-19T00:00:00"/>
    <s v="Yes"/>
    <d v="2017-04-06T00:00:00"/>
  </r>
  <r>
    <x v="18"/>
    <x v="18"/>
    <x v="498"/>
    <s v="Byrne Creek Secondary - BYR09"/>
    <x v="99"/>
    <x v="0"/>
    <x v="0"/>
    <d v="2017-07-16T00:00:00"/>
    <n v="1"/>
    <x v="1629"/>
    <x v="3717"/>
    <n v="3.1E-4"/>
    <x v="0"/>
    <s v="Implemented a daily flushing program"/>
    <m/>
    <m/>
    <d v="2017-07-19T00:00:00"/>
    <s v="Yes"/>
    <d v="2017-04-06T00:00:00"/>
  </r>
  <r>
    <x v="18"/>
    <x v="18"/>
    <x v="499"/>
    <s v="Cameron Elementary - CAM01"/>
    <x v="39"/>
    <x v="0"/>
    <x v="0"/>
    <d v="2017-04-16T00:00:00"/>
    <n v="1"/>
    <x v="2"/>
    <x v="3718"/>
    <n v="4.4000000000000002E-4"/>
    <x v="0"/>
    <s v="Implemented a daily flushing program"/>
    <m/>
    <m/>
    <d v="2017-04-19T00:00:00"/>
    <s v="Yes"/>
    <d v="2017-04-06T00:00:00"/>
  </r>
  <r>
    <x v="18"/>
    <x v="18"/>
    <x v="499"/>
    <s v="Cameron Elementary - CAM02"/>
    <x v="39"/>
    <x v="0"/>
    <x v="0"/>
    <d v="2017-04-16T00:00:00"/>
    <n v="1"/>
    <x v="1630"/>
    <x v="367"/>
    <n v="1.5E-3"/>
    <x v="0"/>
    <s v="Implemented a daily flushing program"/>
    <m/>
    <m/>
    <d v="2017-04-19T00:00:00"/>
    <s v="Yes"/>
    <d v="2017-04-06T00:00:00"/>
  </r>
  <r>
    <x v="18"/>
    <x v="18"/>
    <x v="499"/>
    <s v="Cameron Elementary - CAM03"/>
    <x v="39"/>
    <x v="0"/>
    <x v="0"/>
    <d v="2017-04-16T00:00:00"/>
    <n v="1"/>
    <x v="52"/>
    <x v="338"/>
    <n v="1.6299999999999999E-3"/>
    <x v="0"/>
    <s v="Implemented a daily flushing program"/>
    <m/>
    <m/>
    <d v="2017-04-19T00:00:00"/>
    <s v="Yes"/>
    <d v="2017-04-06T00:00:00"/>
  </r>
  <r>
    <x v="18"/>
    <x v="18"/>
    <x v="500"/>
    <s v="Capitol Hill Elementary - CAP01"/>
    <x v="128"/>
    <x v="0"/>
    <x v="0"/>
    <d v="2017-04-16T00:00:00"/>
    <n v="1"/>
    <x v="2"/>
    <x v="336"/>
    <n v="2.0000000000000001E-4"/>
    <x v="0"/>
    <s v="Implemented a daily flushing program"/>
    <m/>
    <m/>
    <d v="2017-04-19T00:00:00"/>
    <s v="Yes"/>
    <d v="2017-04-06T00:00:00"/>
  </r>
  <r>
    <x v="18"/>
    <x v="18"/>
    <x v="500"/>
    <s v="Capitol Hill Elementary - CAP02"/>
    <x v="128"/>
    <x v="0"/>
    <x v="0"/>
    <d v="2017-04-16T00:00:00"/>
    <n v="1"/>
    <x v="1630"/>
    <x v="3719"/>
    <n v="7.3999999999999999E-4"/>
    <x v="0"/>
    <s v="Implemented a daily flushing program"/>
    <m/>
    <m/>
    <d v="2017-04-19T00:00:00"/>
    <s v="Yes"/>
    <d v="2017-04-06T00:00:00"/>
  </r>
  <r>
    <x v="18"/>
    <x v="18"/>
    <x v="501"/>
    <s v="Cariboo Hill Secondary - CAR01"/>
    <x v="39"/>
    <x v="0"/>
    <x v="0"/>
    <d v="2017-05-16T00:00:00"/>
    <n v="1"/>
    <x v="1630"/>
    <x v="3679"/>
    <n v="6.7000000000000002E-4"/>
    <x v="0"/>
    <s v="Implemented a daily flushing program"/>
    <m/>
    <m/>
    <d v="2017-05-19T00:00:00"/>
    <s v="Yes"/>
    <d v="2017-04-06T00:00:00"/>
  </r>
  <r>
    <x v="18"/>
    <x v="18"/>
    <x v="501"/>
    <s v="Cariboo Hill Secondary - CAR02"/>
    <x v="39"/>
    <x v="0"/>
    <x v="0"/>
    <d v="2017-05-16T00:00:00"/>
    <n v="1"/>
    <x v="1630"/>
    <x v="3720"/>
    <n v="1.09E-3"/>
    <x v="0"/>
    <s v="Implemented a daily flushing program"/>
    <m/>
    <m/>
    <d v="2017-05-19T00:00:00"/>
    <s v="Yes"/>
    <d v="2017-04-06T00:00:00"/>
  </r>
  <r>
    <x v="18"/>
    <x v="18"/>
    <x v="501"/>
    <s v="Cariboo Hill Secondary - CAR03"/>
    <x v="39"/>
    <x v="0"/>
    <x v="0"/>
    <d v="2017-05-16T00:00:00"/>
    <n v="1"/>
    <x v="1630"/>
    <x v="268"/>
    <n v="5.1999999999999995E-4"/>
    <x v="0"/>
    <s v="Implemented a daily flushing program"/>
    <m/>
    <m/>
    <d v="2017-05-19T00:00:00"/>
    <s v="Yes"/>
    <d v="2017-04-06T00:00:00"/>
  </r>
  <r>
    <x v="18"/>
    <x v="18"/>
    <x v="501"/>
    <s v="Cariboo Hill Secondary - CAR04"/>
    <x v="39"/>
    <x v="0"/>
    <x v="0"/>
    <d v="2017-05-16T00:00:00"/>
    <n v="1"/>
    <x v="1630"/>
    <x v="3697"/>
    <n v="2.5000000000000001E-4"/>
    <x v="0"/>
    <s v="Implemented a daily flushing program"/>
    <m/>
    <m/>
    <d v="2017-05-19T00:00:00"/>
    <s v="Yes"/>
    <d v="2017-04-06T00:00:00"/>
  </r>
  <r>
    <x v="18"/>
    <x v="18"/>
    <x v="501"/>
    <s v="Cariboo Hill Secondary - CAR05"/>
    <x v="39"/>
    <x v="0"/>
    <x v="0"/>
    <d v="2017-05-16T00:00:00"/>
    <n v="1"/>
    <x v="1630"/>
    <x v="3721"/>
    <n v="2.9999999999999997E-4"/>
    <x v="0"/>
    <s v="Implemented a daily flushing program"/>
    <m/>
    <m/>
    <d v="2017-05-19T00:00:00"/>
    <s v="Yes"/>
    <d v="2017-04-06T00:00:00"/>
  </r>
  <r>
    <x v="18"/>
    <x v="18"/>
    <x v="501"/>
    <s v="Cariboo Hill Secondary - CAR06"/>
    <x v="39"/>
    <x v="0"/>
    <x v="0"/>
    <d v="2017-05-16T00:00:00"/>
    <n v="1"/>
    <x v="1630"/>
    <x v="3722"/>
    <n v="5.4000000000000001E-4"/>
    <x v="0"/>
    <s v="Implemented a daily flushing program"/>
    <m/>
    <m/>
    <d v="2017-05-19T00:00:00"/>
    <s v="Yes"/>
    <d v="2017-04-06T00:00:00"/>
  </r>
  <r>
    <x v="18"/>
    <x v="18"/>
    <x v="501"/>
    <s v="Cariboo Hill Secondary - CAR07"/>
    <x v="39"/>
    <x v="0"/>
    <x v="0"/>
    <d v="2017-05-16T00:00:00"/>
    <n v="1"/>
    <x v="1630"/>
    <x v="3723"/>
    <n v="5.4000000000000001E-4"/>
    <x v="0"/>
    <s v="Implemented a daily flushing program"/>
    <m/>
    <m/>
    <d v="2017-05-19T00:00:00"/>
    <s v="Yes"/>
    <d v="2017-04-06T00:00:00"/>
  </r>
  <r>
    <x v="18"/>
    <x v="18"/>
    <x v="501"/>
    <s v="Cariboo Hill Secondary - CAR08"/>
    <x v="39"/>
    <x v="0"/>
    <x v="0"/>
    <d v="2017-05-16T00:00:00"/>
    <n v="1"/>
    <x v="1630"/>
    <x v="346"/>
    <n v="5.2999999999999998E-4"/>
    <x v="0"/>
    <s v="Implemented a daily flushing program"/>
    <m/>
    <m/>
    <d v="2017-05-19T00:00:00"/>
    <s v="Yes"/>
    <d v="2017-04-06T00:00:00"/>
  </r>
  <r>
    <x v="18"/>
    <x v="18"/>
    <x v="501"/>
    <s v="Cariboo Hill Secondary - CAR09"/>
    <x v="39"/>
    <x v="0"/>
    <x v="0"/>
    <d v="2017-05-16T00:00:00"/>
    <n v="1"/>
    <x v="1630"/>
    <x v="3698"/>
    <n v="1.5100000000000001E-3"/>
    <x v="0"/>
    <s v="Implemented a daily flushing program"/>
    <m/>
    <m/>
    <d v="2017-05-19T00:00:00"/>
    <s v="Yes"/>
    <d v="2017-04-06T00:00:00"/>
  </r>
  <r>
    <x v="18"/>
    <x v="18"/>
    <x v="502"/>
    <s v="Cascade Heights Elementary - CAS01"/>
    <x v="118"/>
    <x v="0"/>
    <x v="0"/>
    <d v="2017-04-16T00:00:00"/>
    <n v="1"/>
    <x v="2"/>
    <x v="3724"/>
    <n v="2.0000000000000001E-4"/>
    <x v="0"/>
    <s v="Implemented a daily flushing program"/>
    <m/>
    <m/>
    <d v="2017-04-19T00:00:00"/>
    <s v="Yes"/>
    <d v="2017-04-06T00:00:00"/>
  </r>
  <r>
    <x v="18"/>
    <x v="18"/>
    <x v="502"/>
    <s v="Cascade Heights Elementary - CAS02"/>
    <x v="118"/>
    <x v="0"/>
    <x v="0"/>
    <d v="2017-04-16T00:00:00"/>
    <n v="1"/>
    <x v="1630"/>
    <x v="3695"/>
    <n v="2.0000000000000001E-4"/>
    <x v="0"/>
    <s v="Implemented a daily flushing program"/>
    <m/>
    <m/>
    <d v="2017-04-19T00:00:00"/>
    <s v="Yes"/>
    <d v="2017-04-06T00:00:00"/>
  </r>
  <r>
    <x v="18"/>
    <x v="18"/>
    <x v="502"/>
    <s v="Cascade Heights Elementary - CAS03"/>
    <x v="118"/>
    <x v="0"/>
    <x v="0"/>
    <d v="2017-04-16T00:00:00"/>
    <n v="1"/>
    <x v="1630"/>
    <x v="272"/>
    <n v="5.2999999999999998E-4"/>
    <x v="0"/>
    <s v="Implemented a daily flushing program"/>
    <m/>
    <m/>
    <d v="2017-04-19T00:00:00"/>
    <s v="Yes"/>
    <d v="2017-04-06T00:00:00"/>
  </r>
  <r>
    <x v="18"/>
    <x v="18"/>
    <x v="503"/>
    <s v="Chaffey Burke Elementary - CHA01"/>
    <x v="68"/>
    <x v="0"/>
    <x v="0"/>
    <d v="2017-04-16T00:00:00"/>
    <n v="1"/>
    <x v="2"/>
    <x v="3725"/>
    <n v="2.0000000000000001E-4"/>
    <x v="0"/>
    <s v="Implemented a daily flushing program"/>
    <m/>
    <m/>
    <d v="2017-04-19T00:00:00"/>
    <s v="Yes"/>
    <d v="2017-04-06T00:00:00"/>
  </r>
  <r>
    <x v="18"/>
    <x v="18"/>
    <x v="503"/>
    <s v="Chaffey Burke Elementary - CHA02"/>
    <x v="68"/>
    <x v="0"/>
    <x v="0"/>
    <d v="2017-04-16T00:00:00"/>
    <n v="1"/>
    <x v="1630"/>
    <x v="342"/>
    <n v="2.0000000000000001E-4"/>
    <x v="0"/>
    <s v="Implemented a daily flushing program"/>
    <m/>
    <m/>
    <d v="2017-04-19T00:00:00"/>
    <s v="Yes"/>
    <d v="2017-04-06T00:00:00"/>
  </r>
  <r>
    <x v="18"/>
    <x v="18"/>
    <x v="503"/>
    <s v="Chaffey Burke Elementary - CHA03"/>
    <x v="68"/>
    <x v="0"/>
    <x v="0"/>
    <d v="2017-04-16T00:00:00"/>
    <n v="1"/>
    <x v="52"/>
    <x v="272"/>
    <n v="2.0000000000000001E-4"/>
    <x v="0"/>
    <s v="Implemented a daily flushing program"/>
    <m/>
    <m/>
    <d v="2017-04-19T00:00:00"/>
    <s v="Yes"/>
    <d v="2017-04-06T00:00:00"/>
  </r>
  <r>
    <x v="18"/>
    <x v="18"/>
    <x v="504"/>
    <s v="Clinton Elementary - CLI01"/>
    <x v="115"/>
    <x v="0"/>
    <x v="0"/>
    <d v="2017-04-16T00:00:00"/>
    <n v="1"/>
    <x v="2"/>
    <x v="3726"/>
    <n v="2.4000000000000001E-4"/>
    <x v="0"/>
    <s v="Implemented a daily flushing program"/>
    <m/>
    <m/>
    <d v="2017-04-19T00:00:00"/>
    <s v="Yes"/>
    <d v="2017-04-06T00:00:00"/>
  </r>
  <r>
    <x v="18"/>
    <x v="18"/>
    <x v="504"/>
    <s v="Clinton Elementary - CLI02"/>
    <x v="115"/>
    <x v="0"/>
    <x v="0"/>
    <d v="2017-04-16T00:00:00"/>
    <n v="1"/>
    <x v="1630"/>
    <x v="3727"/>
    <n v="1.49E-3"/>
    <x v="0"/>
    <s v="Implemented a daily flushing program"/>
    <m/>
    <m/>
    <d v="2017-04-19T00:00:00"/>
    <s v="Yes"/>
    <d v="2017-04-06T00:00:00"/>
  </r>
  <r>
    <x v="18"/>
    <x v="18"/>
    <x v="504"/>
    <s v="Clinton Elementary - CLI03"/>
    <x v="115"/>
    <x v="0"/>
    <x v="0"/>
    <d v="2017-04-16T00:00:00"/>
    <n v="1"/>
    <x v="1630"/>
    <x v="346"/>
    <n v="4.2999999999999999E-4"/>
    <x v="0"/>
    <s v="Implemented a daily flushing program"/>
    <m/>
    <m/>
    <d v="2017-04-19T00:00:00"/>
    <s v="Yes"/>
    <d v="2017-04-06T00:00:00"/>
  </r>
  <r>
    <x v="18"/>
    <x v="18"/>
    <x v="505"/>
    <s v="Confederation Park - CON01"/>
    <x v="115"/>
    <x v="0"/>
    <x v="0"/>
    <d v="2017-05-16T00:00:00"/>
    <n v="1"/>
    <x v="2"/>
    <x v="369"/>
    <n v="5.9999999999999995E-4"/>
    <x v="0"/>
    <s v="Implemented a daily flushing program"/>
    <m/>
    <m/>
    <d v="2017-05-19T00:00:00"/>
    <s v="Yes"/>
    <d v="2017-04-06T00:00:00"/>
  </r>
  <r>
    <x v="18"/>
    <x v="18"/>
    <x v="505"/>
    <s v="Confederation Park - CON02"/>
    <x v="115"/>
    <x v="0"/>
    <x v="0"/>
    <d v="2017-05-16T00:00:00"/>
    <n v="1"/>
    <x v="1630"/>
    <x v="261"/>
    <n v="5.9000000000000003E-4"/>
    <x v="0"/>
    <s v="Implemented a daily flushing program"/>
    <m/>
    <m/>
    <d v="2017-05-19T00:00:00"/>
    <s v="Yes"/>
    <d v="2017-04-06T00:00:00"/>
  </r>
  <r>
    <x v="18"/>
    <x v="18"/>
    <x v="506"/>
    <s v="Douglas Road Elementary - DOU01"/>
    <x v="137"/>
    <x v="0"/>
    <x v="0"/>
    <d v="2017-05-16T00:00:00"/>
    <n v="1"/>
    <x v="2"/>
    <x v="3723"/>
    <n v="2.0000000000000001E-4"/>
    <x v="0"/>
    <s v="Implemented a daily flushing program"/>
    <m/>
    <m/>
    <d v="2017-05-19T00:00:00"/>
    <s v="Yes"/>
    <d v="2017-04-06T00:00:00"/>
  </r>
  <r>
    <x v="18"/>
    <x v="18"/>
    <x v="506"/>
    <s v="Douglas Road Elementary - DOU02"/>
    <x v="137"/>
    <x v="0"/>
    <x v="0"/>
    <d v="2017-05-16T00:00:00"/>
    <n v="1"/>
    <x v="52"/>
    <x v="3669"/>
    <n v="1.31E-3"/>
    <x v="0"/>
    <s v="Implemented a daily flushing program"/>
    <m/>
    <m/>
    <d v="2017-05-19T00:00:00"/>
    <s v="Yes"/>
    <d v="2017-04-06T00:00:00"/>
  </r>
  <r>
    <x v="18"/>
    <x v="18"/>
    <x v="506"/>
    <s v="Douglas Road Elementary - DOU03"/>
    <x v="137"/>
    <x v="0"/>
    <x v="0"/>
    <d v="2017-05-16T00:00:00"/>
    <n v="1"/>
    <x v="1630"/>
    <x v="273"/>
    <n v="3.32E-3"/>
    <x v="0"/>
    <s v="Implemented a daily flushing program"/>
    <m/>
    <m/>
    <d v="2017-05-19T00:00:00"/>
    <s v="Yes"/>
    <d v="2017-04-06T00:00:00"/>
  </r>
  <r>
    <x v="18"/>
    <x v="18"/>
    <x v="507"/>
    <s v="Duthie Union - DUT01"/>
    <x v="10"/>
    <x v="0"/>
    <x v="0"/>
    <d v="2017-04-16T00:00:00"/>
    <n v="1"/>
    <x v="52"/>
    <x v="344"/>
    <n v="1.3500000000000001E-3"/>
    <x v="0"/>
    <s v="Implemented a daily flushing program"/>
    <m/>
    <m/>
    <d v="2017-04-19T00:00:00"/>
    <s v="Yes"/>
    <d v="2017-04-06T00:00:00"/>
  </r>
  <r>
    <x v="18"/>
    <x v="18"/>
    <x v="507"/>
    <s v="Duthie Union - DUT02"/>
    <x v="10"/>
    <x v="0"/>
    <x v="0"/>
    <d v="2017-04-16T00:00:00"/>
    <n v="1"/>
    <x v="1630"/>
    <x v="3698"/>
    <n v="7.9000000000000001E-4"/>
    <x v="0"/>
    <s v="Implemented a daily flushing program"/>
    <m/>
    <m/>
    <d v="2017-04-19T00:00:00"/>
    <s v="Yes"/>
    <d v="2017-04-06T00:00:00"/>
  </r>
  <r>
    <x v="18"/>
    <x v="18"/>
    <x v="508"/>
    <s v="Edmonds Community - EDM01"/>
    <x v="140"/>
    <x v="0"/>
    <x v="0"/>
    <d v="2017-06-16T00:00:00"/>
    <n v="1"/>
    <x v="1630"/>
    <x v="356"/>
    <n v="5.8E-4"/>
    <x v="0"/>
    <s v="Implemented a daily flushing program"/>
    <m/>
    <m/>
    <d v="2017-06-19T00:00:00"/>
    <s v="Yes"/>
    <d v="2017-04-06T00:00:00"/>
  </r>
  <r>
    <x v="18"/>
    <x v="18"/>
    <x v="508"/>
    <s v="Edmonds Community - EDM02"/>
    <x v="140"/>
    <x v="0"/>
    <x v="0"/>
    <d v="2017-06-16T00:00:00"/>
    <n v="1"/>
    <x v="1630"/>
    <x v="3728"/>
    <n v="4.6999999999999999E-4"/>
    <x v="0"/>
    <s v="Implemented a daily flushing program"/>
    <m/>
    <m/>
    <d v="2017-06-19T00:00:00"/>
    <s v="Yes"/>
    <d v="2017-04-06T00:00:00"/>
  </r>
  <r>
    <x v="18"/>
    <x v="18"/>
    <x v="508"/>
    <s v="Edmonds Community - EDM03"/>
    <x v="140"/>
    <x v="0"/>
    <x v="0"/>
    <d v="2017-06-16T00:00:00"/>
    <n v="1"/>
    <x v="2"/>
    <x v="3729"/>
    <n v="2.5999999999999998E-4"/>
    <x v="0"/>
    <s v="Implemented a daily flushing program"/>
    <m/>
    <m/>
    <d v="2017-06-19T00:00:00"/>
    <s v="Yes"/>
    <d v="2017-04-06T00:00:00"/>
  </r>
  <r>
    <x v="18"/>
    <x v="18"/>
    <x v="508"/>
    <s v="Edmonds Community - EDM04"/>
    <x v="140"/>
    <x v="0"/>
    <x v="0"/>
    <d v="2017-06-16T00:00:00"/>
    <n v="1"/>
    <x v="1630"/>
    <x v="3730"/>
    <n v="4.7600000000000003E-3"/>
    <x v="0"/>
    <s v="Implemented a daily flushing program"/>
    <m/>
    <m/>
    <d v="2017-06-19T00:00:00"/>
    <s v="Yes"/>
    <d v="2017-04-06T00:00:00"/>
  </r>
  <r>
    <x v="18"/>
    <x v="18"/>
    <x v="509"/>
    <s v="Forest Grove Elementary - FOR01"/>
    <x v="120"/>
    <x v="0"/>
    <x v="0"/>
    <d v="2017-04-16T00:00:00"/>
    <n v="1"/>
    <x v="2"/>
    <x v="404"/>
    <n v="3.3E-4"/>
    <x v="0"/>
    <s v="Implemented a daily flushing program"/>
    <m/>
    <m/>
    <d v="2017-04-19T00:00:00"/>
    <s v="Yes"/>
    <d v="2017-04-06T00:00:00"/>
  </r>
  <r>
    <x v="18"/>
    <x v="18"/>
    <x v="509"/>
    <s v="Forest Grove Elementary - FOR02"/>
    <x v="120"/>
    <x v="0"/>
    <x v="0"/>
    <d v="2017-04-16T00:00:00"/>
    <n v="1"/>
    <x v="1629"/>
    <x v="272"/>
    <n v="1E-3"/>
    <x v="0"/>
    <s v="Implemented a daily flushing program"/>
    <m/>
    <m/>
    <d v="2017-04-19T00:00:00"/>
    <s v="Yes"/>
    <d v="2017-04-06T00:00:00"/>
  </r>
  <r>
    <x v="18"/>
    <x v="18"/>
    <x v="509"/>
    <s v="Forest Grove Elementary - FOR03"/>
    <x v="120"/>
    <x v="0"/>
    <x v="0"/>
    <d v="2017-04-16T00:00:00"/>
    <n v="3"/>
    <x v="1629"/>
    <x v="3731"/>
    <n v="4.1099999999999998E-2"/>
    <x v="2"/>
    <s v="Removed from operation"/>
    <s v="Sent letter to parents"/>
    <m/>
    <s v="----"/>
    <s v="Yes"/>
    <d v="2017-04-06T00:00:00"/>
  </r>
  <r>
    <x v="18"/>
    <x v="18"/>
    <x v="509"/>
    <s v="Forest Grove Elementary - FOR04"/>
    <x v="120"/>
    <x v="0"/>
    <x v="0"/>
    <d v="2017-04-16T00:00:00"/>
    <n v="2"/>
    <x v="52"/>
    <x v="3732"/>
    <n v="3.3E-4"/>
    <x v="0"/>
    <s v="Implemented a daily flushing program"/>
    <m/>
    <m/>
    <d v="2017-04-19T00:00:00"/>
    <s v="Yes"/>
    <d v="2017-04-06T00:00:00"/>
  </r>
  <r>
    <x v="18"/>
    <x v="18"/>
    <x v="510"/>
    <s v="Gilmore Community - GIM01"/>
    <x v="141"/>
    <x v="0"/>
    <x v="0"/>
    <d v="2017-04-16T00:00:00"/>
    <n v="1"/>
    <x v="2"/>
    <x v="3733"/>
    <n v="7.3999999999999999E-4"/>
    <x v="0"/>
    <s v="Implemented a daily flushing program"/>
    <m/>
    <m/>
    <d v="2017-04-19T00:00:00"/>
    <s v="Yes"/>
    <d v="2017-04-06T00:00:00"/>
  </r>
  <r>
    <x v="18"/>
    <x v="18"/>
    <x v="510"/>
    <s v="Gilmore Community - GIM02"/>
    <x v="141"/>
    <x v="0"/>
    <x v="0"/>
    <d v="2017-04-16T00:00:00"/>
    <n v="1"/>
    <x v="1630"/>
    <x v="3666"/>
    <n v="2.0000000000000001E-4"/>
    <x v="0"/>
    <s v="Implemented a daily flushing program"/>
    <m/>
    <m/>
    <d v="2017-04-19T00:00:00"/>
    <s v="Yes"/>
    <d v="2017-04-06T00:00:00"/>
  </r>
  <r>
    <x v="18"/>
    <x v="18"/>
    <x v="510"/>
    <s v="Gilmore Community - GIM03"/>
    <x v="141"/>
    <x v="0"/>
    <x v="0"/>
    <d v="2017-04-16T00:00:00"/>
    <n v="1"/>
    <x v="1630"/>
    <x v="348"/>
    <n v="6.4999999999999997E-4"/>
    <x v="0"/>
    <s v="Implemented a daily flushing program"/>
    <m/>
    <m/>
    <d v="2017-04-19T00:00:00"/>
    <s v="Yes"/>
    <d v="2017-04-06T00:00:00"/>
  </r>
  <r>
    <x v="18"/>
    <x v="18"/>
    <x v="511"/>
    <s v="Gilpin Elementary - GIL01"/>
    <x v="115"/>
    <x v="0"/>
    <x v="0"/>
    <d v="2017-04-16T00:00:00"/>
    <n v="1"/>
    <x v="1630"/>
    <x v="3671"/>
    <n v="1.17E-3"/>
    <x v="0"/>
    <s v="Implemented a daily flushing program"/>
    <m/>
    <m/>
    <d v="2017-04-19T00:00:00"/>
    <s v="Yes"/>
    <d v="2017-04-06T00:00:00"/>
  </r>
  <r>
    <x v="18"/>
    <x v="18"/>
    <x v="511"/>
    <s v="Gilpin Elementary - GIL02"/>
    <x v="115"/>
    <x v="0"/>
    <x v="0"/>
    <d v="2017-04-16T00:00:00"/>
    <n v="1"/>
    <x v="2"/>
    <x v="369"/>
    <n v="5.4000000000000001E-4"/>
    <x v="0"/>
    <s v="Implemented a daily flushing program"/>
    <m/>
    <m/>
    <d v="2017-04-19T00:00:00"/>
    <s v="Yes"/>
    <d v="2017-04-06T00:00:00"/>
  </r>
  <r>
    <x v="18"/>
    <x v="18"/>
    <x v="511"/>
    <s v="Gilpin Elementary - GIL03"/>
    <x v="115"/>
    <x v="0"/>
    <x v="0"/>
    <d v="2017-04-16T00:00:00"/>
    <n v="1"/>
    <x v="1630"/>
    <x v="262"/>
    <n v="4.2999999999999999E-4"/>
    <x v="0"/>
    <s v="Implemented a daily flushing program"/>
    <m/>
    <m/>
    <d v="2017-04-19T00:00:00"/>
    <s v="Yes"/>
    <d v="2017-04-06T00:00:00"/>
  </r>
  <r>
    <x v="18"/>
    <x v="18"/>
    <x v="512"/>
    <s v="Glenwood Elementary - GLE01"/>
    <x v="2"/>
    <x v="0"/>
    <x v="0"/>
    <d v="2017-04-16T00:00:00"/>
    <n v="1"/>
    <x v="1630"/>
    <x v="338"/>
    <n v="1.1900000000000001E-3"/>
    <x v="0"/>
    <s v="Implemented a daily flushing program"/>
    <m/>
    <m/>
    <d v="2017-04-19T00:00:00"/>
    <s v="Yes"/>
    <d v="2017-04-06T00:00:00"/>
  </r>
  <r>
    <x v="18"/>
    <x v="18"/>
    <x v="512"/>
    <s v="Glenwood Elementary - GLE02"/>
    <x v="2"/>
    <x v="0"/>
    <x v="0"/>
    <d v="2017-04-16T00:00:00"/>
    <n v="1"/>
    <x v="2"/>
    <x v="3719"/>
    <n v="2.64E-3"/>
    <x v="0"/>
    <s v="Implemented a daily flushing program"/>
    <m/>
    <m/>
    <d v="2017-04-19T00:00:00"/>
    <s v="Yes"/>
    <d v="2017-04-06T00:00:00"/>
  </r>
  <r>
    <x v="18"/>
    <x v="18"/>
    <x v="513"/>
    <s v="Inman Elementary - INM01"/>
    <x v="11"/>
    <x v="0"/>
    <x v="0"/>
    <d v="2017-04-16T00:00:00"/>
    <n v="1"/>
    <x v="2"/>
    <x v="3724"/>
    <n v="2.0000000000000001E-4"/>
    <x v="0"/>
    <s v="Implemented a daily flushing program"/>
    <m/>
    <m/>
    <d v="2017-04-19T00:00:00"/>
    <s v="Yes"/>
    <d v="2017-04-06T00:00:00"/>
  </r>
  <r>
    <x v="18"/>
    <x v="18"/>
    <x v="513"/>
    <s v="Inman Elementary - INM02"/>
    <x v="11"/>
    <x v="0"/>
    <x v="0"/>
    <d v="2017-04-16T00:00:00"/>
    <n v="1"/>
    <x v="1630"/>
    <x v="352"/>
    <n v="4.4000000000000002E-4"/>
    <x v="0"/>
    <s v="Implemented a daily flushing program"/>
    <m/>
    <m/>
    <d v="2017-04-19T00:00:00"/>
    <s v="Yes"/>
    <d v="2017-04-06T00:00:00"/>
  </r>
  <r>
    <x v="18"/>
    <x v="18"/>
    <x v="514"/>
    <s v="Kitchener Elementary - KIT01"/>
    <x v="103"/>
    <x v="0"/>
    <x v="0"/>
    <d v="2017-07-16T00:00:00"/>
    <n v="1"/>
    <x v="1630"/>
    <x v="3734"/>
    <n v="1.5499999999999999E-3"/>
    <x v="0"/>
    <s v="Implemented a daily flushing program"/>
    <m/>
    <m/>
    <d v="2017-07-19T00:00:00"/>
    <s v="Yes"/>
    <d v="2017-04-06T00:00:00"/>
  </r>
  <r>
    <x v="18"/>
    <x v="18"/>
    <x v="514"/>
    <s v="Kitchener Elementary - KIT02"/>
    <x v="103"/>
    <x v="0"/>
    <x v="0"/>
    <d v="2017-07-16T00:00:00"/>
    <n v="1"/>
    <x v="1630"/>
    <x v="360"/>
    <n v="3.3E-3"/>
    <x v="0"/>
    <s v="Implemented a daily flushing program"/>
    <m/>
    <m/>
    <d v="2017-07-19T00:00:00"/>
    <s v="Yes"/>
    <d v="2017-04-06T00:00:00"/>
  </r>
  <r>
    <x v="18"/>
    <x v="18"/>
    <x v="515"/>
    <s v="Westridge Elementary - WES03"/>
    <x v="39"/>
    <x v="0"/>
    <x v="0"/>
    <d v="2017-04-16T00:00:00"/>
    <n v="1"/>
    <x v="52"/>
    <x v="356"/>
    <n v="1.1999999999999999E-3"/>
    <x v="0"/>
    <s v="Implemented a daily flushing program"/>
    <m/>
    <m/>
    <d v="2017-04-19T00:00:00"/>
    <s v="Yes"/>
    <d v="2017-04-06T00:00:00"/>
  </r>
  <r>
    <x v="18"/>
    <x v="18"/>
    <x v="514"/>
    <s v="Kitchener Elementary - KIT03"/>
    <x v="103"/>
    <x v="0"/>
    <x v="0"/>
    <d v="2017-07-16T00:00:00"/>
    <n v="1"/>
    <x v="1629"/>
    <x v="3698"/>
    <n v="6.4999999999999997E-4"/>
    <x v="0"/>
    <s v="Implemented a daily flushing program"/>
    <m/>
    <m/>
    <d v="2017-07-19T00:00:00"/>
    <s v="Yes"/>
    <d v="2017-04-06T00:00:00"/>
  </r>
  <r>
    <x v="18"/>
    <x v="18"/>
    <x v="514"/>
    <s v="Kitchener Elementary - KIT04"/>
    <x v="103"/>
    <x v="0"/>
    <x v="0"/>
    <d v="2017-07-16T00:00:00"/>
    <n v="1"/>
    <x v="1630"/>
    <x v="338"/>
    <n v="6.3000000000000003E-4"/>
    <x v="0"/>
    <s v="Implemented a daily flushing program"/>
    <m/>
    <m/>
    <d v="2017-07-19T00:00:00"/>
    <s v="Yes"/>
    <d v="2017-04-06T00:00:00"/>
  </r>
  <r>
    <x v="18"/>
    <x v="18"/>
    <x v="514"/>
    <s v="Kitchener Elementary - KIT05"/>
    <x v="103"/>
    <x v="0"/>
    <x v="0"/>
    <d v="2017-07-16T00:00:00"/>
    <n v="1"/>
    <x v="1630"/>
    <x v="379"/>
    <n v="1.0200000000000001E-3"/>
    <x v="0"/>
    <s v="Implemented a daily flushing program"/>
    <m/>
    <m/>
    <d v="2017-07-19T00:00:00"/>
    <s v="Yes"/>
    <d v="2017-04-06T00:00:00"/>
  </r>
  <r>
    <x v="18"/>
    <x v="18"/>
    <x v="514"/>
    <s v="Kitchener Elementary - KIT06"/>
    <x v="103"/>
    <x v="0"/>
    <x v="0"/>
    <d v="2017-07-16T00:00:00"/>
    <n v="1"/>
    <x v="2"/>
    <x v="356"/>
    <n v="3.3E-4"/>
    <x v="0"/>
    <s v="Implemented a daily flushing program"/>
    <m/>
    <m/>
    <d v="2017-07-19T00:00:00"/>
    <s v="Yes"/>
    <d v="2017-04-06T00:00:00"/>
  </r>
  <r>
    <x v="18"/>
    <x v="18"/>
    <x v="514"/>
    <s v="Lakeview Elementary - LAK01"/>
    <x v="73"/>
    <x v="0"/>
    <x v="0"/>
    <d v="2017-04-16T00:00:00"/>
    <n v="1"/>
    <x v="1630"/>
    <x v="3697"/>
    <n v="4.4000000000000002E-4"/>
    <x v="0"/>
    <s v="Implemented a daily flushing program"/>
    <m/>
    <m/>
    <d v="2017-04-19T00:00:00"/>
    <s v="Yes"/>
    <d v="2017-04-06T00:00:00"/>
  </r>
  <r>
    <x v="18"/>
    <x v="18"/>
    <x v="514"/>
    <s v="Lakeview Elementary - LAK02"/>
    <x v="73"/>
    <x v="0"/>
    <x v="0"/>
    <d v="2017-04-16T00:00:00"/>
    <n v="1"/>
    <x v="2"/>
    <x v="3735"/>
    <n v="7.2999999999999996E-4"/>
    <x v="0"/>
    <s v="Implemented a daily flushing program"/>
    <m/>
    <m/>
    <d v="2017-04-19T00:00:00"/>
    <s v="Yes"/>
    <d v="2017-04-06T00:00:00"/>
  </r>
  <r>
    <x v="18"/>
    <x v="18"/>
    <x v="514"/>
    <s v="Lakeview Elementary - LAK03"/>
    <x v="73"/>
    <x v="0"/>
    <x v="0"/>
    <d v="2017-04-16T00:00:00"/>
    <n v="1"/>
    <x v="1630"/>
    <x v="3698"/>
    <n v="1.1000000000000001E-3"/>
    <x v="0"/>
    <s v="Implemented a daily flushing program"/>
    <m/>
    <m/>
    <d v="2017-04-19T00:00:00"/>
    <s v="Yes"/>
    <d v="2017-04-06T00:00:00"/>
  </r>
  <r>
    <x v="18"/>
    <x v="18"/>
    <x v="514"/>
    <s v="Lakeview Elementary - LAK04"/>
    <x v="73"/>
    <x v="0"/>
    <x v="0"/>
    <d v="2017-04-16T00:00:00"/>
    <n v="1"/>
    <x v="52"/>
    <x v="342"/>
    <n v="3.0899999999999999E-3"/>
    <x v="0"/>
    <s v="Implemented a daily flushing program"/>
    <m/>
    <m/>
    <d v="2017-04-19T00:00:00"/>
    <s v="Yes"/>
    <d v="2017-04-06T00:00:00"/>
  </r>
  <r>
    <x v="18"/>
    <x v="18"/>
    <x v="516"/>
    <s v="Maintenance Services Centre - MSC01"/>
    <x v="108"/>
    <x v="0"/>
    <x v="0"/>
    <d v="2017-04-16T00:00:00"/>
    <n v="1"/>
    <x v="2"/>
    <x v="0"/>
    <n v="4.2000000000000002E-4"/>
    <x v="0"/>
    <s v="Implemented a daily flushing program"/>
    <m/>
    <m/>
    <d v="2017-04-19T00:00:00"/>
    <s v="Yes"/>
    <d v="2017-04-06T00:00:00"/>
  </r>
  <r>
    <x v="18"/>
    <x v="18"/>
    <x v="516"/>
    <s v="Maintenance Services Centre - MSC02"/>
    <x v="108"/>
    <x v="0"/>
    <x v="0"/>
    <d v="2017-04-16T00:00:00"/>
    <n v="1"/>
    <x v="1629"/>
    <x v="3701"/>
    <n v="4.8999999999999998E-4"/>
    <x v="0"/>
    <s v="Implemented a daily flushing program"/>
    <m/>
    <m/>
    <d v="2017-04-19T00:00:00"/>
    <s v="Yes"/>
    <d v="2017-04-06T00:00:00"/>
  </r>
  <r>
    <x v="18"/>
    <x v="18"/>
    <x v="517"/>
    <s v="Marlborough Elementary  - MARW01"/>
    <x v="11"/>
    <x v="0"/>
    <x v="0"/>
    <d v="2017-06-16T00:00:00"/>
    <n v="1"/>
    <x v="1629"/>
    <x v="339"/>
    <n v="2.5999999999999998E-4"/>
    <x v="0"/>
    <s v="Implemented a daily flushing program"/>
    <m/>
    <m/>
    <d v="2017-06-19T00:00:00"/>
    <s v="Yes"/>
    <d v="2017-04-06T00:00:00"/>
  </r>
  <r>
    <x v="18"/>
    <x v="18"/>
    <x v="517"/>
    <s v="Marlborough Elementary  - MARW02"/>
    <x v="11"/>
    <x v="0"/>
    <x v="0"/>
    <d v="2017-06-16T00:00:00"/>
    <n v="1"/>
    <x v="1629"/>
    <x v="430"/>
    <n v="2.5100000000000001E-3"/>
    <x v="0"/>
    <s v="Implemented a daily flushing program"/>
    <m/>
    <m/>
    <d v="2017-06-19T00:00:00"/>
    <s v="Yes"/>
    <d v="2017-04-06T00:00:00"/>
  </r>
  <r>
    <x v="18"/>
    <x v="18"/>
    <x v="517"/>
    <s v="Marlborough Elementary  - MARW03"/>
    <x v="11"/>
    <x v="0"/>
    <x v="0"/>
    <d v="2017-06-16T00:00:00"/>
    <n v="1"/>
    <x v="1629"/>
    <x v="3725"/>
    <n v="1.82E-3"/>
    <x v="0"/>
    <s v="Implemented a daily flushing program"/>
    <m/>
    <m/>
    <d v="2017-06-19T00:00:00"/>
    <s v="Yes"/>
    <d v="2017-04-06T00:00:00"/>
  </r>
  <r>
    <x v="18"/>
    <x v="18"/>
    <x v="517"/>
    <s v="Marlborough Elementary  - MARW04"/>
    <x v="11"/>
    <x v="0"/>
    <x v="0"/>
    <d v="2017-06-16T00:00:00"/>
    <n v="1"/>
    <x v="2"/>
    <x v="3736"/>
    <n v="1.14E-3"/>
    <x v="0"/>
    <s v="Implemented a daily flushing program"/>
    <m/>
    <m/>
    <d v="2017-06-19T00:00:00"/>
    <s v="Yes"/>
    <d v="2017-04-06T00:00:00"/>
  </r>
  <r>
    <x v="18"/>
    <x v="18"/>
    <x v="517"/>
    <s v="Marlborough Elementary  - MARW05"/>
    <x v="11"/>
    <x v="0"/>
    <x v="0"/>
    <d v="2017-06-16T00:00:00"/>
    <n v="1"/>
    <x v="2"/>
    <x v="3737"/>
    <n v="3.3E-4"/>
    <x v="0"/>
    <s v="Implemented a daily flushing program"/>
    <m/>
    <m/>
    <d v="2017-06-19T00:00:00"/>
    <s v="Yes"/>
    <d v="2017-04-06T00:00:00"/>
  </r>
  <r>
    <x v="18"/>
    <x v="18"/>
    <x v="517"/>
    <s v="Marlborough Elementary - MARE01"/>
    <x v="11"/>
    <x v="0"/>
    <x v="0"/>
    <d v="2017-06-16T00:00:00"/>
    <n v="1"/>
    <x v="1630"/>
    <x v="3676"/>
    <n v="1.7099999999999999E-3"/>
    <x v="0"/>
    <s v="Implemented a daily flushing program"/>
    <m/>
    <m/>
    <d v="2017-06-19T00:00:00"/>
    <s v="Yes"/>
    <d v="2017-04-06T00:00:00"/>
  </r>
  <r>
    <x v="18"/>
    <x v="18"/>
    <x v="517"/>
    <s v="Marlborough Elementary - MARE02"/>
    <x v="11"/>
    <x v="0"/>
    <x v="0"/>
    <d v="2017-06-16T00:00:00"/>
    <n v="1"/>
    <x v="1630"/>
    <x v="3698"/>
    <n v="5.1200000000000004E-3"/>
    <x v="0"/>
    <s v="Implemented a daily flushing program"/>
    <m/>
    <m/>
    <d v="2017-06-19T00:00:00"/>
    <s v="Yes"/>
    <d v="2017-04-06T00:00:00"/>
  </r>
  <r>
    <x v="18"/>
    <x v="18"/>
    <x v="517"/>
    <s v="Marlborough Elementary - MARE03"/>
    <x v="11"/>
    <x v="0"/>
    <x v="0"/>
    <d v="2017-06-16T00:00:00"/>
    <n v="1"/>
    <x v="1630"/>
    <x v="413"/>
    <n v="5.1999999999999995E-4"/>
    <x v="0"/>
    <s v="Implemented a daily flushing program"/>
    <m/>
    <m/>
    <d v="2017-06-19T00:00:00"/>
    <s v="Yes"/>
    <d v="2017-04-06T00:00:00"/>
  </r>
  <r>
    <x v="18"/>
    <x v="18"/>
    <x v="517"/>
    <s v="Marlborough Elementary - MARE04"/>
    <x v="11"/>
    <x v="0"/>
    <x v="0"/>
    <d v="2017-06-16T00:00:00"/>
    <n v="1"/>
    <x v="1630"/>
    <x v="261"/>
    <n v="1.5200000000000001E-3"/>
    <x v="0"/>
    <s v="Implemented a daily flushing program"/>
    <m/>
    <m/>
    <d v="2017-06-19T00:00:00"/>
    <s v="Yes"/>
    <d v="2017-04-06T00:00:00"/>
  </r>
  <r>
    <x v="18"/>
    <x v="18"/>
    <x v="517"/>
    <s v="Marlborough Elementary - MARE05"/>
    <x v="11"/>
    <x v="0"/>
    <x v="0"/>
    <d v="2017-06-16T00:00:00"/>
    <n v="1"/>
    <x v="52"/>
    <x v="3719"/>
    <n v="4.2000000000000002E-4"/>
    <x v="0"/>
    <s v="Implemented a daily flushing program"/>
    <m/>
    <m/>
    <d v="2017-06-19T00:00:00"/>
    <s v="Yes"/>
    <d v="2017-04-06T00:00:00"/>
  </r>
  <r>
    <x v="18"/>
    <x v="18"/>
    <x v="517"/>
    <s v="Marlborough Elementary - MARE06"/>
    <x v="11"/>
    <x v="0"/>
    <x v="0"/>
    <d v="2017-06-16T00:00:00"/>
    <n v="1"/>
    <x v="1631"/>
    <x v="338"/>
    <n v="3.6000000000000002E-4"/>
    <x v="0"/>
    <s v="Implemented a daily flushing program"/>
    <m/>
    <m/>
    <d v="2017-06-19T00:00:00"/>
    <s v="Yes"/>
    <d v="2017-04-06T00:00:00"/>
  </r>
  <r>
    <x v="18"/>
    <x v="18"/>
    <x v="517"/>
    <s v="Marlborough Elementary - MARE07"/>
    <x v="11"/>
    <x v="0"/>
    <x v="0"/>
    <d v="2017-06-16T00:00:00"/>
    <n v="1"/>
    <x v="52"/>
    <x v="346"/>
    <n v="5.9999999999999995E-4"/>
    <x v="0"/>
    <s v="Implemented a daily flushing program"/>
    <m/>
    <m/>
    <d v="2017-06-19T00:00:00"/>
    <s v="Yes"/>
    <d v="2017-04-06T00:00:00"/>
  </r>
  <r>
    <x v="18"/>
    <x v="18"/>
    <x v="518"/>
    <s v="Maywood Elementary - MAY01"/>
    <x v="7"/>
    <x v="0"/>
    <x v="0"/>
    <d v="2017-04-16T00:00:00"/>
    <n v="1"/>
    <x v="1630"/>
    <x v="3679"/>
    <n v="5.9999999999999995E-4"/>
    <x v="0"/>
    <s v="Implemented a daily flushing program"/>
    <m/>
    <m/>
    <d v="2017-04-19T00:00:00"/>
    <s v="Yes"/>
    <d v="2017-04-06T00:00:00"/>
  </r>
  <r>
    <x v="18"/>
    <x v="18"/>
    <x v="518"/>
    <s v="Maywood Elementary - MAY02"/>
    <x v="7"/>
    <x v="0"/>
    <x v="0"/>
    <d v="2017-04-16T00:00:00"/>
    <n v="1"/>
    <x v="2"/>
    <x v="3703"/>
    <n v="2.0000000000000001E-4"/>
    <x v="0"/>
    <s v="Implemented a daily flushing program"/>
    <m/>
    <m/>
    <d v="2017-04-19T00:00:00"/>
    <s v="Yes"/>
    <d v="2017-04-06T00:00:00"/>
  </r>
  <r>
    <x v="18"/>
    <x v="18"/>
    <x v="518"/>
    <s v="Maywood Elementary - MAY03"/>
    <x v="7"/>
    <x v="0"/>
    <x v="0"/>
    <d v="2017-04-16T00:00:00"/>
    <n v="1"/>
    <x v="2"/>
    <x v="369"/>
    <n v="1.6000000000000001E-3"/>
    <x v="0"/>
    <s v="Implemented a daily flushing program"/>
    <m/>
    <m/>
    <d v="2017-04-19T00:00:00"/>
    <s v="Yes"/>
    <d v="2017-04-06T00:00:00"/>
  </r>
  <r>
    <x v="18"/>
    <x v="18"/>
    <x v="519"/>
    <s v="Montecito Elementary - MON01"/>
    <x v="50"/>
    <x v="0"/>
    <x v="0"/>
    <d v="2017-04-16T00:00:00"/>
    <n v="1"/>
    <x v="2"/>
    <x v="347"/>
    <n v="7.6999999999999996E-4"/>
    <x v="0"/>
    <s v="Implemented a daily flushing program"/>
    <m/>
    <m/>
    <d v="2017-04-19T00:00:00"/>
    <s v="Yes"/>
    <d v="2017-04-06T00:00:00"/>
  </r>
  <r>
    <x v="18"/>
    <x v="18"/>
    <x v="519"/>
    <s v="Montecito Elementary - MON02"/>
    <x v="50"/>
    <x v="0"/>
    <x v="0"/>
    <d v="2017-04-16T00:00:00"/>
    <n v="1"/>
    <x v="1630"/>
    <x v="3698"/>
    <n v="2.2000000000000001E-4"/>
    <x v="0"/>
    <s v="Implemented a daily flushing program"/>
    <m/>
    <m/>
    <d v="2017-04-19T00:00:00"/>
    <s v="Yes"/>
    <d v="2017-04-06T00:00:00"/>
  </r>
  <r>
    <x v="18"/>
    <x v="18"/>
    <x v="520"/>
    <s v="Morley Elementary - MOR01"/>
    <x v="10"/>
    <x v="0"/>
    <x v="0"/>
    <d v="2017-04-16T00:00:00"/>
    <n v="1"/>
    <x v="1630"/>
    <x v="3698"/>
    <n v="4.8999999999999998E-4"/>
    <x v="0"/>
    <s v="Implemented a daily flushing program"/>
    <m/>
    <m/>
    <d v="2017-04-19T00:00:00"/>
    <s v="Yes"/>
    <d v="2017-04-06T00:00:00"/>
  </r>
  <r>
    <x v="18"/>
    <x v="18"/>
    <x v="520"/>
    <s v="Morley Elementary - MOR02"/>
    <x v="10"/>
    <x v="0"/>
    <x v="0"/>
    <d v="2017-04-16T00:00:00"/>
    <n v="1"/>
    <x v="2"/>
    <x v="429"/>
    <n v="2.4000000000000001E-4"/>
    <x v="0"/>
    <s v="Implemented a daily flushing program"/>
    <m/>
    <m/>
    <d v="2017-04-19T00:00:00"/>
    <s v="Yes"/>
    <d v="2017-04-06T00:00:00"/>
  </r>
  <r>
    <x v="18"/>
    <x v="18"/>
    <x v="520"/>
    <s v="Morley Elementary - MOR03"/>
    <x v="10"/>
    <x v="0"/>
    <x v="0"/>
    <d v="2017-04-16T00:00:00"/>
    <n v="1"/>
    <x v="52"/>
    <x v="352"/>
    <n v="5.9999999999999995E-4"/>
    <x v="0"/>
    <s v="Implemented a daily flushing program"/>
    <m/>
    <m/>
    <d v="2017-04-19T00:00:00"/>
    <s v="Yes"/>
    <d v="2017-04-06T00:00:00"/>
  </r>
  <r>
    <x v="18"/>
    <x v="18"/>
    <x v="520"/>
    <s v="Morley Elementary - MOR04"/>
    <x v="10"/>
    <x v="0"/>
    <x v="0"/>
    <d v="2017-04-16T00:00:00"/>
    <n v="1"/>
    <x v="1630"/>
    <x v="3738"/>
    <n v="2.0000000000000001E-4"/>
    <x v="0"/>
    <s v="Implemented a daily flushing program"/>
    <m/>
    <m/>
    <d v="2017-04-19T00:00:00"/>
    <s v="Yes"/>
    <d v="2017-04-06T00:00:00"/>
  </r>
  <r>
    <x v="18"/>
    <x v="18"/>
    <x v="521"/>
    <s v="Moscrop Secondary - MOS01"/>
    <x v="11"/>
    <x v="0"/>
    <x v="0"/>
    <d v="2017-07-16T00:00:00"/>
    <n v="1"/>
    <x v="1630"/>
    <x v="3739"/>
    <n v="2.0000000000000001E-4"/>
    <x v="0"/>
    <s v="Implemented a daily flushing program"/>
    <m/>
    <m/>
    <d v="2017-07-19T00:00:00"/>
    <s v="Yes"/>
    <d v="2017-04-06T00:00:00"/>
  </r>
  <r>
    <x v="18"/>
    <x v="18"/>
    <x v="521"/>
    <s v="Moscrop Secondary - MOS02"/>
    <x v="11"/>
    <x v="0"/>
    <x v="0"/>
    <d v="2017-07-16T00:00:00"/>
    <n v="1"/>
    <x v="52"/>
    <x v="3740"/>
    <n v="1.8500000000000001E-3"/>
    <x v="0"/>
    <s v="Implemented a daily flushing program"/>
    <m/>
    <m/>
    <d v="2017-07-19T00:00:00"/>
    <s v="Yes"/>
    <d v="2017-04-06T00:00:00"/>
  </r>
  <r>
    <x v="18"/>
    <x v="18"/>
    <x v="521"/>
    <s v="Moscrop Secondary - MOS03"/>
    <x v="11"/>
    <x v="0"/>
    <x v="0"/>
    <d v="2017-07-16T00:00:00"/>
    <n v="1"/>
    <x v="1630"/>
    <x v="3679"/>
    <n v="3.0400000000000002E-3"/>
    <x v="0"/>
    <s v="Implemented a daily flushing program"/>
    <m/>
    <m/>
    <d v="2017-07-19T00:00:00"/>
    <s v="Yes"/>
    <d v="2017-04-06T00:00:00"/>
  </r>
  <r>
    <x v="18"/>
    <x v="18"/>
    <x v="521"/>
    <s v="Moscrop Secondary - MOS04"/>
    <x v="11"/>
    <x v="0"/>
    <x v="0"/>
    <d v="2017-07-16T00:00:00"/>
    <n v="1"/>
    <x v="2"/>
    <x v="3726"/>
    <n v="4.8000000000000001E-4"/>
    <x v="0"/>
    <s v="Implemented a daily flushing program"/>
    <m/>
    <m/>
    <d v="2017-07-19T00:00:00"/>
    <s v="Yes"/>
    <d v="2017-04-06T00:00:00"/>
  </r>
  <r>
    <x v="18"/>
    <x v="18"/>
    <x v="521"/>
    <s v="Moscrop Secondary - MOS05"/>
    <x v="11"/>
    <x v="0"/>
    <x v="0"/>
    <d v="2017-07-16T00:00:00"/>
    <n v="1"/>
    <x v="52"/>
    <x v="385"/>
    <n v="2.0600000000000002E-3"/>
    <x v="0"/>
    <s v="Implemented a daily flushing program"/>
    <m/>
    <m/>
    <d v="2017-07-19T00:00:00"/>
    <s v="Yes"/>
    <d v="2017-04-06T00:00:00"/>
  </r>
  <r>
    <x v="18"/>
    <x v="18"/>
    <x v="521"/>
    <s v="Moscrop Secondary - MOS06"/>
    <x v="11"/>
    <x v="0"/>
    <x v="0"/>
    <d v="2017-07-16T00:00:00"/>
    <n v="1"/>
    <x v="52"/>
    <x v="3741"/>
    <n v="1.49E-3"/>
    <x v="0"/>
    <s v="Implemented a daily flushing program"/>
    <m/>
    <m/>
    <d v="2017-07-19T00:00:00"/>
    <s v="Yes"/>
    <d v="2017-04-06T00:00:00"/>
  </r>
  <r>
    <x v="18"/>
    <x v="18"/>
    <x v="521"/>
    <s v="Moscrop Secondary - MOS07"/>
    <x v="11"/>
    <x v="0"/>
    <x v="0"/>
    <d v="2017-07-16T00:00:00"/>
    <n v="1"/>
    <x v="52"/>
    <x v="3719"/>
    <n v="1.6999999999999999E-3"/>
    <x v="0"/>
    <s v="Implemented a daily flushing program"/>
    <m/>
    <m/>
    <d v="2017-07-19T00:00:00"/>
    <s v="Yes"/>
    <d v="2017-04-06T00:00:00"/>
  </r>
  <r>
    <x v="18"/>
    <x v="18"/>
    <x v="521"/>
    <s v="Moscrop Secondary - MOS08"/>
    <x v="11"/>
    <x v="0"/>
    <x v="0"/>
    <d v="2017-07-16T00:00:00"/>
    <n v="1"/>
    <x v="1629"/>
    <x v="404"/>
    <n v="5.0000000000000001E-4"/>
    <x v="0"/>
    <s v="Implemented a daily flushing program"/>
    <m/>
    <m/>
    <d v="2017-07-19T00:00:00"/>
    <s v="Yes"/>
    <d v="2017-04-06T00:00:00"/>
  </r>
  <r>
    <x v="18"/>
    <x v="18"/>
    <x v="521"/>
    <s v="Moscrop Secondary - MOS09"/>
    <x v="11"/>
    <x v="0"/>
    <x v="0"/>
    <d v="2017-07-16T00:00:00"/>
    <n v="1"/>
    <x v="52"/>
    <x v="3737"/>
    <n v="2.1000000000000001E-4"/>
    <x v="0"/>
    <s v="Implemented a daily flushing program"/>
    <m/>
    <m/>
    <d v="2017-07-19T00:00:00"/>
    <s v="Yes"/>
    <d v="2017-04-06T00:00:00"/>
  </r>
  <r>
    <x v="18"/>
    <x v="18"/>
    <x v="521"/>
    <s v="Moscrop Secondary - MOS10"/>
    <x v="11"/>
    <x v="0"/>
    <x v="0"/>
    <d v="2017-07-16T00:00:00"/>
    <n v="1"/>
    <x v="1629"/>
    <x v="3697"/>
    <n v="1.74E-3"/>
    <x v="0"/>
    <s v="Implemented a daily flushing program"/>
    <m/>
    <m/>
    <d v="2017-07-19T00:00:00"/>
    <s v="Yes"/>
    <d v="2017-04-06T00:00:00"/>
  </r>
  <r>
    <x v="18"/>
    <x v="18"/>
    <x v="521"/>
    <s v="Moscrop Secondary - MOS11"/>
    <x v="11"/>
    <x v="0"/>
    <x v="0"/>
    <d v="2017-07-16T00:00:00"/>
    <n v="1"/>
    <x v="1630"/>
    <x v="3742"/>
    <n v="2.0000000000000001E-4"/>
    <x v="0"/>
    <s v="Implemented a daily flushing program"/>
    <m/>
    <m/>
    <d v="2017-07-19T00:00:00"/>
    <s v="Yes"/>
    <d v="2017-04-06T00:00:00"/>
  </r>
  <r>
    <x v="18"/>
    <x v="18"/>
    <x v="521"/>
    <s v="Moscrop Secondary - MOS12"/>
    <x v="11"/>
    <x v="0"/>
    <x v="0"/>
    <d v="2017-07-16T00:00:00"/>
    <n v="1"/>
    <x v="46"/>
    <x v="3743"/>
    <n v="1.91E-3"/>
    <x v="0"/>
    <s v="Implemented a daily flushing program"/>
    <m/>
    <m/>
    <d v="2017-07-19T00:00:00"/>
    <s v="Yes"/>
    <d v="2017-04-06T00:00:00"/>
  </r>
  <r>
    <x v="18"/>
    <x v="18"/>
    <x v="522"/>
    <s v="Nelson Elementary - NEL01"/>
    <x v="134"/>
    <x v="0"/>
    <x v="0"/>
    <d v="2017-04-16T00:00:00"/>
    <n v="1"/>
    <x v="1630"/>
    <x v="264"/>
    <n v="9.5E-4"/>
    <x v="0"/>
    <s v="Implemented a daily flushing program"/>
    <m/>
    <m/>
    <d v="2017-04-19T00:00:00"/>
    <s v="Yes"/>
    <d v="2017-04-06T00:00:00"/>
  </r>
  <r>
    <x v="18"/>
    <x v="18"/>
    <x v="522"/>
    <s v="Nelson Elementary - NEL02"/>
    <x v="134"/>
    <x v="0"/>
    <x v="0"/>
    <d v="2017-04-16T00:00:00"/>
    <n v="1"/>
    <x v="1630"/>
    <x v="367"/>
    <n v="9.3999999999999997E-4"/>
    <x v="0"/>
    <s v="Implemented a daily flushing program"/>
    <m/>
    <m/>
    <d v="2017-04-19T00:00:00"/>
    <s v="Yes"/>
    <d v="2017-04-06T00:00:00"/>
  </r>
  <r>
    <x v="18"/>
    <x v="18"/>
    <x v="522"/>
    <s v="Nelson Elementary - NEL03"/>
    <x v="134"/>
    <x v="0"/>
    <x v="0"/>
    <d v="2017-04-16T00:00:00"/>
    <n v="1"/>
    <x v="2"/>
    <x v="262"/>
    <n v="2.9E-4"/>
    <x v="0"/>
    <s v="Implemented a daily flushing program"/>
    <m/>
    <m/>
    <d v="2017-04-19T00:00:00"/>
    <s v="Yes"/>
    <d v="2017-04-06T00:00:00"/>
  </r>
  <r>
    <x v="18"/>
    <x v="18"/>
    <x v="522"/>
    <s v="Nelson Elementary - NEL04"/>
    <x v="134"/>
    <x v="0"/>
    <x v="0"/>
    <d v="2017-04-16T00:00:00"/>
    <n v="1"/>
    <x v="52"/>
    <x v="3744"/>
    <n v="1.1199999999999999E-3"/>
    <x v="0"/>
    <s v="Implemented a daily flushing program"/>
    <m/>
    <m/>
    <d v="2017-04-19T00:00:00"/>
    <s v="Yes"/>
    <d v="2017-04-06T00:00:00"/>
  </r>
  <r>
    <x v="18"/>
    <x v="18"/>
    <x v="523"/>
    <s v="Parkcrest Elementary - PAR01"/>
    <x v="39"/>
    <x v="0"/>
    <x v="0"/>
    <d v="2017-04-16T00:00:00"/>
    <n v="1"/>
    <x v="2"/>
    <x v="3676"/>
    <n v="5.5999999999999995E-4"/>
    <x v="0"/>
    <s v="Implemented a daily flushing program"/>
    <m/>
    <m/>
    <d v="2017-04-19T00:00:00"/>
    <s v="Yes"/>
    <d v="2017-04-06T00:00:00"/>
  </r>
  <r>
    <x v="18"/>
    <x v="18"/>
    <x v="523"/>
    <s v="Parkcrest Elementary - PAR02"/>
    <x v="39"/>
    <x v="0"/>
    <x v="0"/>
    <d v="2017-04-16T00:00:00"/>
    <n v="1"/>
    <x v="2"/>
    <x v="346"/>
    <n v="4.2000000000000002E-4"/>
    <x v="0"/>
    <s v="Implemented a daily flushing program"/>
    <m/>
    <m/>
    <d v="2017-04-19T00:00:00"/>
    <s v="Yes"/>
    <d v="2017-04-06T00:00:00"/>
  </r>
  <r>
    <x v="18"/>
    <x v="18"/>
    <x v="523"/>
    <s v="Parkcrest Elementary - PAR03"/>
    <x v="39"/>
    <x v="0"/>
    <x v="0"/>
    <d v="2017-04-16T00:00:00"/>
    <n v="1"/>
    <x v="1630"/>
    <x v="3697"/>
    <n v="7.9000000000000001E-4"/>
    <x v="0"/>
    <s v="Implemented a daily flushing program"/>
    <m/>
    <m/>
    <d v="2017-04-19T00:00:00"/>
    <s v="Yes"/>
    <d v="2017-04-06T00:00:00"/>
  </r>
  <r>
    <x v="18"/>
    <x v="18"/>
    <x v="523"/>
    <s v="Parkcrest Elementary - PAR04"/>
    <x v="39"/>
    <x v="0"/>
    <x v="0"/>
    <d v="2017-04-16T00:00:00"/>
    <n v="1"/>
    <x v="52"/>
    <x v="3676"/>
    <n v="3.0000000000000001E-3"/>
    <x v="0"/>
    <s v="Implemented a daily flushing program"/>
    <m/>
    <m/>
    <d v="2017-04-19T00:00:00"/>
    <s v="Yes"/>
    <d v="2017-04-06T00:00:00"/>
  </r>
  <r>
    <x v="18"/>
    <x v="18"/>
    <x v="524"/>
    <s v="Riverway West - RIW01"/>
    <x v="10"/>
    <x v="0"/>
    <x v="0"/>
    <d v="2017-04-16T00:00:00"/>
    <n v="1"/>
    <x v="1630"/>
    <x v="360"/>
    <n v="4.5399999999999998E-3"/>
    <x v="0"/>
    <s v="Implemented a daily flushing program"/>
    <m/>
    <m/>
    <d v="2017-04-19T00:00:00"/>
    <s v="Yes"/>
    <d v="2017-04-06T00:00:00"/>
  </r>
  <r>
    <x v="18"/>
    <x v="18"/>
    <x v="524"/>
    <s v="Riverway West - RIW02"/>
    <x v="10"/>
    <x v="0"/>
    <x v="0"/>
    <d v="2017-04-16T00:00:00"/>
    <n v="1"/>
    <x v="1630"/>
    <x v="338"/>
    <n v="1.1299999999999999E-2"/>
    <x v="2"/>
    <s v="Removed from operation"/>
    <s v="Wing not in use"/>
    <m/>
    <s v="---"/>
    <s v="Yes"/>
    <d v="2017-04-06T00:00:00"/>
  </r>
  <r>
    <x v="18"/>
    <x v="18"/>
    <x v="525"/>
    <s v="Rosser Elementary - ROS01"/>
    <x v="105"/>
    <x v="0"/>
    <x v="0"/>
    <d v="2017-05-16T00:00:00"/>
    <n v="1"/>
    <x v="2"/>
    <x v="3745"/>
    <n v="2.2000000000000001E-4"/>
    <x v="0"/>
    <s v="Implemented a daily flushing program"/>
    <m/>
    <m/>
    <d v="2017-05-19T00:00:00"/>
    <s v="Yes"/>
    <d v="2017-04-06T00:00:00"/>
  </r>
  <r>
    <x v="18"/>
    <x v="18"/>
    <x v="525"/>
    <s v="Rosser Elementary - ROS02"/>
    <x v="105"/>
    <x v="0"/>
    <x v="0"/>
    <d v="2017-05-16T00:00:00"/>
    <n v="1"/>
    <x v="1630"/>
    <x v="3698"/>
    <n v="2.5100000000000001E-3"/>
    <x v="0"/>
    <s v="Implemented a daily flushing program"/>
    <m/>
    <m/>
    <d v="2017-05-19T00:00:00"/>
    <s v="Yes"/>
    <d v="2017-04-06T00:00:00"/>
  </r>
  <r>
    <x v="18"/>
    <x v="18"/>
    <x v="525"/>
    <s v="Rosser Elementary - ROS03"/>
    <x v="105"/>
    <x v="0"/>
    <x v="0"/>
    <d v="2017-05-16T00:00:00"/>
    <n v="1"/>
    <x v="1630"/>
    <x v="3698"/>
    <n v="9.1E-4"/>
    <x v="0"/>
    <s v="Implemented a daily flushing program"/>
    <m/>
    <m/>
    <d v="2017-04-19T00:00:00"/>
    <s v="Yes"/>
    <d v="2017-04-06T00:00:00"/>
  </r>
  <r>
    <x v="18"/>
    <x v="18"/>
    <x v="526"/>
    <s v="Schou Adult Education Centre - SCH01"/>
    <x v="103"/>
    <x v="0"/>
    <x v="0"/>
    <d v="2017-04-16T00:00:00"/>
    <n v="1"/>
    <x v="52"/>
    <x v="3725"/>
    <n v="2.3000000000000001E-4"/>
    <x v="0"/>
    <s v="Implemented a daily flushing program"/>
    <m/>
    <m/>
    <d v="2017-04-19T00:00:00"/>
    <s v="Yes"/>
    <d v="2017-04-06T00:00:00"/>
  </r>
  <r>
    <x v="18"/>
    <x v="18"/>
    <x v="526"/>
    <s v="Schou Adult Education Centre - SCH02"/>
    <x v="103"/>
    <x v="0"/>
    <x v="0"/>
    <d v="2017-04-16T00:00:00"/>
    <n v="1"/>
    <x v="2"/>
    <x v="262"/>
    <n v="2.0000000000000001E-4"/>
    <x v="0"/>
    <s v="Implemented a daily flushing program"/>
    <m/>
    <m/>
    <d v="2017-04-19T00:00:00"/>
    <s v="Yes"/>
    <d v="2017-04-06T00:00:00"/>
  </r>
  <r>
    <x v="18"/>
    <x v="18"/>
    <x v="526"/>
    <s v="Schou Adult Education Centre - SCH03"/>
    <x v="103"/>
    <x v="0"/>
    <x v="0"/>
    <d v="2017-04-16T00:00:00"/>
    <n v="1"/>
    <x v="2"/>
    <x v="3676"/>
    <n v="6.8999999999999997E-4"/>
    <x v="0"/>
    <s v="Implemented a daily flushing program"/>
    <m/>
    <m/>
    <d v="2017-04-19T00:00:00"/>
    <s v="Yes"/>
    <d v="2017-04-06T00:00:00"/>
  </r>
  <r>
    <x v="18"/>
    <x v="18"/>
    <x v="527"/>
    <s v="Seaforth Elementary - SEA01"/>
    <x v="2"/>
    <x v="0"/>
    <x v="0"/>
    <d v="2017-04-16T00:00:00"/>
    <n v="1"/>
    <x v="52"/>
    <x v="414"/>
    <n v="2.9999999999999997E-4"/>
    <x v="0"/>
    <s v="Implemented a daily flushing program"/>
    <m/>
    <m/>
    <d v="2017-04-19T00:00:00"/>
    <s v="Yes"/>
    <d v="2017-04-06T00:00:00"/>
  </r>
  <r>
    <x v="18"/>
    <x v="18"/>
    <x v="527"/>
    <s v="Seaforth Elementary - SEA02"/>
    <x v="2"/>
    <x v="0"/>
    <x v="0"/>
    <d v="2017-04-16T00:00:00"/>
    <n v="1"/>
    <x v="2"/>
    <x v="344"/>
    <n v="2.0000000000000001E-4"/>
    <x v="0"/>
    <s v="Implemented a daily flushing program"/>
    <m/>
    <m/>
    <d v="2017-04-19T00:00:00"/>
    <s v="Yes"/>
    <d v="2017-04-06T00:00:00"/>
  </r>
  <r>
    <x v="18"/>
    <x v="18"/>
    <x v="527"/>
    <s v="Seaforth Elementary - SEA03"/>
    <x v="2"/>
    <x v="0"/>
    <x v="0"/>
    <d v="2017-04-16T00:00:00"/>
    <n v="1"/>
    <x v="52"/>
    <x v="3670"/>
    <n v="3.6000000000000002E-4"/>
    <x v="0"/>
    <s v="Implemented a daily flushing program"/>
    <m/>
    <m/>
    <d v="2017-04-19T00:00:00"/>
    <s v="Yes"/>
    <d v="2017-04-06T00:00:00"/>
  </r>
  <r>
    <x v="18"/>
    <x v="18"/>
    <x v="528"/>
    <s v="Second Street Elementary - SEC01"/>
    <x v="137"/>
    <x v="0"/>
    <x v="0"/>
    <d v="2017-04-16T00:00:00"/>
    <n v="1"/>
    <x v="1630"/>
    <x v="3697"/>
    <n v="2.0000000000000001E-4"/>
    <x v="0"/>
    <s v="Implemented a daily flushing program"/>
    <m/>
    <m/>
    <d v="2017-04-19T00:00:00"/>
    <s v="Yes"/>
    <d v="2017-04-06T00:00:00"/>
  </r>
  <r>
    <x v="18"/>
    <x v="18"/>
    <x v="528"/>
    <s v="Second Street Elementary - SEC02"/>
    <x v="137"/>
    <x v="0"/>
    <x v="0"/>
    <d v="2017-04-16T00:00:00"/>
    <n v="1"/>
    <x v="1630"/>
    <x v="3746"/>
    <n v="2.0000000000000001E-4"/>
    <x v="0"/>
    <s v="Implemented a daily flushing program"/>
    <m/>
    <m/>
    <d v="2017-04-19T00:00:00"/>
    <s v="Yes"/>
    <d v="2017-04-06T00:00:00"/>
  </r>
  <r>
    <x v="18"/>
    <x v="18"/>
    <x v="528"/>
    <s v="Second Street Elementary - SEC03"/>
    <x v="137"/>
    <x v="0"/>
    <x v="0"/>
    <d v="2017-04-16T00:00:00"/>
    <n v="1"/>
    <x v="2"/>
    <x v="356"/>
    <n v="2.0000000000000001E-4"/>
    <x v="0"/>
    <s v="Implemented a daily flushing program"/>
    <m/>
    <m/>
    <d v="2017-04-19T00:00:00"/>
    <s v="Yes"/>
    <d v="2017-04-06T00:00:00"/>
  </r>
  <r>
    <x v="18"/>
    <x v="18"/>
    <x v="528"/>
    <s v="Second Street Elementary - SEC04"/>
    <x v="137"/>
    <x v="0"/>
    <x v="0"/>
    <d v="2017-04-16T00:00:00"/>
    <n v="1"/>
    <x v="2"/>
    <x v="261"/>
    <n v="4.8999999999999998E-4"/>
    <x v="0"/>
    <s v="Implemented a daily flushing program"/>
    <m/>
    <m/>
    <d v="2017-04-19T00:00:00"/>
    <s v="Yes"/>
    <d v="2017-04-06T00:00:00"/>
  </r>
  <r>
    <x v="18"/>
    <x v="18"/>
    <x v="529"/>
    <s v="South Slope Elementary  - SLO01"/>
    <x v="31"/>
    <x v="0"/>
    <x v="0"/>
    <d v="2017-04-16T00:00:00"/>
    <n v="1"/>
    <x v="2"/>
    <x v="3747"/>
    <n v="2.0000000000000001E-4"/>
    <x v="0"/>
    <s v="Implemented a daily flushing program"/>
    <m/>
    <m/>
    <d v="2017-04-19T00:00:00"/>
    <s v="Yes"/>
    <d v="2017-04-06T00:00:00"/>
  </r>
  <r>
    <x v="18"/>
    <x v="18"/>
    <x v="529"/>
    <s v="South Slope Elementary  - SLO02"/>
    <x v="31"/>
    <x v="0"/>
    <x v="0"/>
    <d v="2017-04-16T00:00:00"/>
    <n v="1"/>
    <x v="1629"/>
    <x v="273"/>
    <n v="2.0000000000000001E-4"/>
    <x v="0"/>
    <s v="Implemented a daily flushing program"/>
    <m/>
    <m/>
    <d v="2017-04-19T00:00:00"/>
    <s v="Yes"/>
    <d v="2017-04-06T00:00:00"/>
  </r>
  <r>
    <x v="18"/>
    <x v="18"/>
    <x v="529"/>
    <s v="South Slope Elementary  - SLO03"/>
    <x v="31"/>
    <x v="0"/>
    <x v="0"/>
    <d v="2017-04-16T00:00:00"/>
    <n v="1"/>
    <x v="1629"/>
    <x v="352"/>
    <n v="3.3E-4"/>
    <x v="0"/>
    <s v="Implemented a daily flushing program"/>
    <m/>
    <m/>
    <d v="2017-04-19T00:00:00"/>
    <s v="Yes"/>
    <d v="2017-04-06T00:00:00"/>
  </r>
  <r>
    <x v="18"/>
    <x v="18"/>
    <x v="530"/>
    <s v="Sperling Elementary - SPE01"/>
    <x v="17"/>
    <x v="0"/>
    <x v="0"/>
    <d v="2017-04-16T00:00:00"/>
    <n v="1"/>
    <x v="2"/>
    <x v="3748"/>
    <n v="2.4000000000000001E-4"/>
    <x v="0"/>
    <s v="Implemented a daily flushing program"/>
    <m/>
    <m/>
    <d v="2017-04-19T00:00:00"/>
    <s v="Yes"/>
    <d v="2017-04-06T00:00:00"/>
  </r>
  <r>
    <x v="18"/>
    <x v="18"/>
    <x v="530"/>
    <s v="Sperling Elementary - SPE02"/>
    <x v="17"/>
    <x v="0"/>
    <x v="0"/>
    <d v="2017-04-16T00:00:00"/>
    <n v="1"/>
    <x v="1630"/>
    <x v="3698"/>
    <n v="7.7999999999999999E-4"/>
    <x v="0"/>
    <s v="Implemented a daily flushing program"/>
    <m/>
    <m/>
    <d v="2017-04-19T00:00:00"/>
    <s v="Yes"/>
    <d v="2017-04-06T00:00:00"/>
  </r>
  <r>
    <x v="18"/>
    <x v="18"/>
    <x v="530"/>
    <s v="Sperling Elementary - SPE03"/>
    <x v="17"/>
    <x v="0"/>
    <x v="0"/>
    <d v="2017-04-16T00:00:00"/>
    <n v="1"/>
    <x v="52"/>
    <x v="3676"/>
    <n v="4.6000000000000001E-4"/>
    <x v="0"/>
    <s v="Implemented a daily flushing program"/>
    <m/>
    <m/>
    <d v="2017-04-19T00:00:00"/>
    <s v="Yes"/>
    <d v="2017-04-06T00:00:00"/>
  </r>
  <r>
    <x v="18"/>
    <x v="18"/>
    <x v="530"/>
    <s v="Sperling Elementary - SPE04"/>
    <x v="17"/>
    <x v="0"/>
    <x v="0"/>
    <d v="2017-04-16T00:00:00"/>
    <n v="1"/>
    <x v="52"/>
    <x v="373"/>
    <n v="5.0000000000000001E-4"/>
    <x v="0"/>
    <s v="Implemented a daily flushing program"/>
    <m/>
    <m/>
    <d v="2017-04-19T00:00:00"/>
    <s v="Yes"/>
    <d v="2017-04-06T00:00:00"/>
  </r>
  <r>
    <x v="18"/>
    <x v="18"/>
    <x v="530"/>
    <s v="Sperling Elementary - SPE05"/>
    <x v="17"/>
    <x v="0"/>
    <x v="0"/>
    <d v="2017-04-16T00:00:00"/>
    <n v="1"/>
    <x v="1632"/>
    <x v="3749"/>
    <n v="1.48E-3"/>
    <x v="0"/>
    <s v="Implemented a daily flushing program"/>
    <m/>
    <m/>
    <d v="2017-04-19T00:00:00"/>
    <s v="Yes"/>
    <d v="2017-04-06T00:00:00"/>
  </r>
  <r>
    <x v="18"/>
    <x v="18"/>
    <x v="531"/>
    <s v="Stoney Creek Elementary - STO01"/>
    <x v="66"/>
    <x v="0"/>
    <x v="0"/>
    <d v="2017-04-16T00:00:00"/>
    <n v="1"/>
    <x v="1629"/>
    <x v="3750"/>
    <n v="2.9E-4"/>
    <x v="0"/>
    <s v="Implemented a daily flushing program"/>
    <m/>
    <m/>
    <d v="2017-04-19T00:00:00"/>
    <s v="Yes"/>
    <d v="2017-04-06T00:00:00"/>
  </r>
  <r>
    <x v="18"/>
    <x v="18"/>
    <x v="531"/>
    <s v="Stoney Creek Elementary - STO02"/>
    <x v="66"/>
    <x v="0"/>
    <x v="0"/>
    <d v="2017-04-16T00:00:00"/>
    <n v="1"/>
    <x v="2"/>
    <x v="338"/>
    <n v="4.8999999999999998E-4"/>
    <x v="0"/>
    <s v="Implemented a daily flushing program"/>
    <m/>
    <m/>
    <d v="2017-04-19T00:00:00"/>
    <s v="Yes"/>
    <d v="2017-04-06T00:00:00"/>
  </r>
  <r>
    <x v="18"/>
    <x v="18"/>
    <x v="531"/>
    <s v="Stoney Creek Elementary - STO03"/>
    <x v="66"/>
    <x v="0"/>
    <x v="0"/>
    <d v="2017-04-16T00:00:00"/>
    <n v="1"/>
    <x v="1630"/>
    <x v="3698"/>
    <n v="2.0000000000000001E-4"/>
    <x v="0"/>
    <s v="Implemented a daily flushing program"/>
    <m/>
    <m/>
    <d v="2017-04-19T00:00:00"/>
    <s v="Yes"/>
    <d v="2017-04-06T00:00:00"/>
  </r>
  <r>
    <x v="18"/>
    <x v="18"/>
    <x v="532"/>
    <s v="Stride Avenue Elementary - STR01"/>
    <x v="134"/>
    <x v="0"/>
    <x v="0"/>
    <d v="2017-04-16T00:00:00"/>
    <n v="1"/>
    <x v="2"/>
    <x v="272"/>
    <n v="8.5999999999999998E-4"/>
    <x v="0"/>
    <s v="Implemented a daily flushing program"/>
    <m/>
    <m/>
    <d v="2017-04-19T00:00:00"/>
    <s v="Yes"/>
    <d v="2017-04-06T00:00:00"/>
  </r>
  <r>
    <x v="18"/>
    <x v="18"/>
    <x v="532"/>
    <s v="Stride Avenue Elementary - STR02"/>
    <x v="134"/>
    <x v="0"/>
    <x v="0"/>
    <d v="2017-04-16T00:00:00"/>
    <n v="1"/>
    <x v="1630"/>
    <x v="406"/>
    <n v="1.1900000000000001E-3"/>
    <x v="0"/>
    <s v="Implemented a daily flushing program"/>
    <m/>
    <m/>
    <d v="2017-04-19T00:00:00"/>
    <s v="Yes"/>
    <d v="2017-04-06T00:00:00"/>
  </r>
  <r>
    <x v="18"/>
    <x v="18"/>
    <x v="532"/>
    <s v="Stride Avenue Elementary - STR03"/>
    <x v="134"/>
    <x v="0"/>
    <x v="0"/>
    <d v="2017-04-16T00:00:00"/>
    <n v="1"/>
    <x v="52"/>
    <x v="429"/>
    <n v="1.0399999999999999E-3"/>
    <x v="0"/>
    <s v="Implemented a daily flushing program"/>
    <m/>
    <m/>
    <d v="2017-04-19T00:00:00"/>
    <s v="Yes"/>
    <d v="2017-04-06T00:00:00"/>
  </r>
  <r>
    <x v="18"/>
    <x v="18"/>
    <x v="532"/>
    <s v="Stride Avenue Elementary - STR04"/>
    <x v="134"/>
    <x v="0"/>
    <x v="0"/>
    <d v="2017-04-16T00:00:00"/>
    <n v="1"/>
    <x v="1629"/>
    <x v="359"/>
    <n v="4.8000000000000001E-4"/>
    <x v="0"/>
    <s v="Implemented a daily flushing program"/>
    <m/>
    <m/>
    <d v="2017-04-19T00:00:00"/>
    <s v="Yes"/>
    <d v="2017-04-06T00:00:00"/>
  </r>
  <r>
    <x v="18"/>
    <x v="18"/>
    <x v="532"/>
    <s v="Stride Avenue Elementary - STR05"/>
    <x v="134"/>
    <x v="0"/>
    <x v="0"/>
    <d v="2017-04-16T00:00:00"/>
    <n v="1"/>
    <x v="1630"/>
    <x v="379"/>
    <n v="3.0599999999999998E-3"/>
    <x v="0"/>
    <s v="Implemented a daily flushing program"/>
    <m/>
    <m/>
    <d v="2017-04-19T00:00:00"/>
    <s v="Yes"/>
    <d v="2017-04-06T00:00:00"/>
  </r>
  <r>
    <x v="18"/>
    <x v="18"/>
    <x v="533"/>
    <s v="Suncrest Elementary - SUN01"/>
    <x v="127"/>
    <x v="0"/>
    <x v="0"/>
    <d v="2017-04-16T00:00:00"/>
    <n v="1"/>
    <x v="2"/>
    <x v="3751"/>
    <n v="2.0000000000000001E-4"/>
    <x v="0"/>
    <s v="Implemented a daily flushing program"/>
    <m/>
    <m/>
    <d v="2017-04-19T00:00:00"/>
    <s v="Yes"/>
    <d v="2017-04-06T00:00:00"/>
  </r>
  <r>
    <x v="18"/>
    <x v="18"/>
    <x v="533"/>
    <s v="Suncrest Elementary - SUN02"/>
    <x v="127"/>
    <x v="0"/>
    <x v="0"/>
    <d v="2017-04-16T00:00:00"/>
    <n v="1"/>
    <x v="1630"/>
    <x v="3675"/>
    <n v="2.0000000000000001E-4"/>
    <x v="0"/>
    <s v="Implemented a daily flushing program"/>
    <m/>
    <m/>
    <d v="2017-04-19T00:00:00"/>
    <s v="Yes"/>
    <d v="2017-04-06T00:00:00"/>
  </r>
  <r>
    <x v="18"/>
    <x v="18"/>
    <x v="534"/>
    <s v="Taylor Park Elementary - TAY01"/>
    <x v="70"/>
    <x v="0"/>
    <x v="0"/>
    <d v="2017-04-16T00:00:00"/>
    <n v="1"/>
    <x v="1629"/>
    <x v="3701"/>
    <n v="2.1000000000000001E-4"/>
    <x v="0"/>
    <s v="Implemented a daily flushing program"/>
    <m/>
    <m/>
    <d v="2017-04-19T00:00:00"/>
    <s v="Yes"/>
    <d v="2017-04-06T00:00:00"/>
  </r>
  <r>
    <x v="18"/>
    <x v="18"/>
    <x v="534"/>
    <s v="Taylor Park Elementary - TAY02"/>
    <x v="70"/>
    <x v="0"/>
    <x v="0"/>
    <d v="2017-04-16T00:00:00"/>
    <n v="1"/>
    <x v="1629"/>
    <x v="3752"/>
    <n v="4.2999999999999999E-4"/>
    <x v="0"/>
    <s v="Implemented a daily flushing program"/>
    <m/>
    <m/>
    <d v="2017-04-19T00:00:00"/>
    <s v="Yes"/>
    <d v="2017-04-06T00:00:00"/>
  </r>
  <r>
    <x v="18"/>
    <x v="18"/>
    <x v="534"/>
    <s v="Taylor Park Elementary - TAY03"/>
    <x v="70"/>
    <x v="0"/>
    <x v="0"/>
    <d v="2017-04-16T00:00:00"/>
    <n v="1"/>
    <x v="1629"/>
    <x v="3753"/>
    <n v="2.9999999999999997E-4"/>
    <x v="0"/>
    <s v="Implemented a daily flushing program"/>
    <m/>
    <m/>
    <d v="2017-04-19T00:00:00"/>
    <s v="Yes"/>
    <d v="2017-04-06T00:00:00"/>
  </r>
  <r>
    <x v="18"/>
    <x v="18"/>
    <x v="534"/>
    <s v="Taylor Park Elementary - TAY04"/>
    <x v="70"/>
    <x v="0"/>
    <x v="0"/>
    <d v="2017-04-16T00:00:00"/>
    <n v="1"/>
    <x v="2"/>
    <x v="4"/>
    <n v="2.0000000000000001E-4"/>
    <x v="0"/>
    <s v="Implemented a daily flushing program"/>
    <m/>
    <m/>
    <d v="2017-04-19T00:00:00"/>
    <s v="Yes"/>
    <d v="2017-04-06T00:00:00"/>
  </r>
  <r>
    <x v="18"/>
    <x v="18"/>
    <x v="535"/>
    <s v="Twelfth Avenue Elementary - TWE01"/>
    <x v="55"/>
    <x v="0"/>
    <x v="0"/>
    <d v="2017-05-16T00:00:00"/>
    <n v="1"/>
    <x v="2"/>
    <x v="355"/>
    <n v="2.5000000000000001E-4"/>
    <x v="0"/>
    <s v="Implemented a daily flushing program"/>
    <m/>
    <m/>
    <d v="2017-05-19T00:00:00"/>
    <s v="Yes"/>
    <d v="2017-04-06T00:00:00"/>
  </r>
  <r>
    <x v="18"/>
    <x v="18"/>
    <x v="535"/>
    <s v="Twelfth Avenue Elementary - TWE02"/>
    <x v="55"/>
    <x v="0"/>
    <x v="0"/>
    <d v="2017-05-16T00:00:00"/>
    <n v="1"/>
    <x v="1630"/>
    <x v="336"/>
    <n v="1.72E-3"/>
    <x v="0"/>
    <s v="Implemented a daily flushing program"/>
    <m/>
    <m/>
    <d v="2017-05-19T00:00:00"/>
    <s v="Yes"/>
    <d v="2017-04-06T00:00:00"/>
  </r>
  <r>
    <x v="18"/>
    <x v="18"/>
    <x v="535"/>
    <s v="Twelfth Avenue Elementary - TWE03"/>
    <x v="55"/>
    <x v="0"/>
    <x v="0"/>
    <d v="2017-05-16T00:00:00"/>
    <n v="1"/>
    <x v="1628"/>
    <x v="270"/>
    <n v="5.5000000000000003E-4"/>
    <x v="0"/>
    <s v="Implemented a daily flushing program"/>
    <m/>
    <m/>
    <d v="2017-05-19T00:00:00"/>
    <s v="Yes"/>
    <d v="2017-04-06T00:00:00"/>
  </r>
  <r>
    <x v="18"/>
    <x v="18"/>
    <x v="535"/>
    <s v="Twelfth Avenue Elementary - TWE04"/>
    <x v="55"/>
    <x v="0"/>
    <x v="0"/>
    <d v="2017-05-16T00:00:00"/>
    <n v="1"/>
    <x v="1630"/>
    <x v="272"/>
    <n v="8.0999999999999996E-4"/>
    <x v="0"/>
    <s v="Implemented a daily flushing program"/>
    <m/>
    <m/>
    <d v="2017-05-19T00:00:00"/>
    <s v="Yes"/>
    <d v="2017-04-06T00:00:00"/>
  </r>
  <r>
    <x v="18"/>
    <x v="18"/>
    <x v="536"/>
    <s v="University Highlands Elementary - UHE01"/>
    <x v="58"/>
    <x v="0"/>
    <x v="0"/>
    <d v="2017-04-16T00:00:00"/>
    <n v="1"/>
    <x v="2"/>
    <x v="4"/>
    <n v="1.8799999999999999E-3"/>
    <x v="0"/>
    <s v="Implemented a daily flushing program"/>
    <m/>
    <m/>
    <d v="2017-04-19T00:00:00"/>
    <s v="Yes"/>
    <d v="2017-04-06T00:00:00"/>
  </r>
  <r>
    <x v="18"/>
    <x v="18"/>
    <x v="536"/>
    <s v="University Highlands Elementary - UHE02"/>
    <x v="58"/>
    <x v="0"/>
    <x v="0"/>
    <d v="2017-04-16T00:00:00"/>
    <n v="1"/>
    <x v="1629"/>
    <x v="3754"/>
    <n v="2E-3"/>
    <x v="0"/>
    <s v="Implemented a daily flushing program"/>
    <m/>
    <m/>
    <d v="2017-04-19T00:00:00"/>
    <s v="Yes"/>
    <d v="2017-04-06T00:00:00"/>
  </r>
  <r>
    <x v="18"/>
    <x v="18"/>
    <x v="536"/>
    <s v="University Highlands Elementary - UHE03"/>
    <x v="58"/>
    <x v="0"/>
    <x v="0"/>
    <d v="2017-04-16T00:00:00"/>
    <n v="1"/>
    <x v="1629"/>
    <x v="3755"/>
    <n v="1E-3"/>
    <x v="0"/>
    <s v="Implemented a daily flushing program"/>
    <m/>
    <m/>
    <d v="2017-04-19T00:00:00"/>
    <s v="Yes"/>
    <d v="2017-04-06T00:00:00"/>
  </r>
  <r>
    <x v="18"/>
    <x v="18"/>
    <x v="537"/>
    <s v="Westridge Elementary - WES01"/>
    <x v="39"/>
    <x v="0"/>
    <x v="0"/>
    <d v="2017-04-16T00:00:00"/>
    <n v="1"/>
    <x v="1630"/>
    <x v="3698"/>
    <n v="3.5E-4"/>
    <x v="0"/>
    <s v="Implemented a daily flushing program"/>
    <m/>
    <m/>
    <d v="2017-04-19T00:00:00"/>
    <s v="Yes"/>
    <d v="2017-04-06T00:00:00"/>
  </r>
  <r>
    <x v="18"/>
    <x v="18"/>
    <x v="537"/>
    <s v="Westridge Elementary - WES02"/>
    <x v="39"/>
    <x v="0"/>
    <x v="0"/>
    <d v="2017-04-16T00:00:00"/>
    <n v="1"/>
    <x v="2"/>
    <x v="330"/>
    <n v="2.0000000000000001E-4"/>
    <x v="0"/>
    <s v="Implemented a daily flushing program"/>
    <m/>
    <m/>
    <d v="2017-04-19T00:00:00"/>
    <s v="Yes"/>
    <d v="2017-04-06T00:00:00"/>
  </r>
  <r>
    <x v="18"/>
    <x v="18"/>
    <x v="538"/>
    <s v="Windsor Continuing Ed Centre - WCE01"/>
    <x v="58"/>
    <x v="0"/>
    <x v="0"/>
    <d v="2017-06-16T00:00:00"/>
    <n v="1"/>
    <x v="2"/>
    <x v="4"/>
    <n v="5.1000000000000004E-4"/>
    <x v="0"/>
    <s v="Implemented a daily flushing program"/>
    <m/>
    <m/>
    <d v="2017-06-19T00:00:00"/>
    <s v="Yes"/>
    <d v="2017-04-06T00:00:00"/>
  </r>
  <r>
    <x v="18"/>
    <x v="18"/>
    <x v="539"/>
    <s v="Windsor Elementary - WIN01"/>
    <x v="113"/>
    <x v="0"/>
    <x v="0"/>
    <d v="2017-06-16T00:00:00"/>
    <n v="1"/>
    <x v="1630"/>
    <x v="3698"/>
    <n v="3.6700000000000001E-3"/>
    <x v="0"/>
    <s v="Implemented a daily flushing program"/>
    <m/>
    <m/>
    <d v="2017-06-19T00:00:00"/>
    <s v="Yes"/>
    <d v="2017-04-06T00:00:00"/>
  </r>
  <r>
    <x v="18"/>
    <x v="18"/>
    <x v="539"/>
    <s v="Windsor Elementary - WIN02"/>
    <x v="113"/>
    <x v="0"/>
    <x v="0"/>
    <d v="2017-06-16T00:00:00"/>
    <n v="1"/>
    <x v="1630"/>
    <x v="3698"/>
    <n v="5.0000000000000001E-4"/>
    <x v="0"/>
    <s v="Implemented a daily flushing program"/>
    <m/>
    <m/>
    <d v="2017-06-19T00:00:00"/>
    <s v="Yes"/>
    <d v="2017-04-06T00:00:00"/>
  </r>
  <r>
    <x v="18"/>
    <x v="18"/>
    <x v="539"/>
    <s v="Windsor Elementary - WIN03"/>
    <x v="113"/>
    <x v="0"/>
    <x v="0"/>
    <d v="2017-06-16T00:00:00"/>
    <n v="1"/>
    <x v="52"/>
    <x v="336"/>
    <n v="6.7000000000000002E-4"/>
    <x v="0"/>
    <s v="Implemented a daily flushing program"/>
    <m/>
    <m/>
    <d v="2017-06-19T00:00:00"/>
    <s v="Yes"/>
    <d v="2017-04-06T00:00:00"/>
  </r>
  <r>
    <x v="18"/>
    <x v="18"/>
    <x v="539"/>
    <s v="Windsor Elementary - WIN04"/>
    <x v="113"/>
    <x v="0"/>
    <x v="0"/>
    <d v="2017-06-16T00:00:00"/>
    <n v="1"/>
    <x v="52"/>
    <x v="3676"/>
    <n v="1.47E-3"/>
    <x v="0"/>
    <s v="Implemented a daily flushing program"/>
    <m/>
    <m/>
    <d v="2017-06-19T00:00:00"/>
    <s v="Yes"/>
    <d v="2017-04-06T00:00:00"/>
  </r>
  <r>
    <x v="18"/>
    <x v="18"/>
    <x v="540"/>
    <s v="Marian Learning Centre - JCM01"/>
    <x v="15"/>
    <x v="0"/>
    <x v="0"/>
    <d v="2017-05-16T00:00:00"/>
    <n v="1"/>
    <x v="2"/>
    <x v="3737"/>
    <n v="5.4000000000000001E-4"/>
    <x v="0"/>
    <s v="Implemented a daily flushing program"/>
    <m/>
    <m/>
    <d v="2017-05-19T00:00:00"/>
    <s v="Yes"/>
    <d v="2017-04-06T00:00:00"/>
  </r>
  <r>
    <x v="18"/>
    <x v="18"/>
    <x v="541"/>
    <s v="Marian Learning Centre - JCM02"/>
    <x v="15"/>
    <x v="0"/>
    <x v="0"/>
    <d v="2017-05-16T00:00:00"/>
    <n v="1"/>
    <x v="52"/>
    <x v="408"/>
    <n v="8.1999999999999998E-4"/>
    <x v="0"/>
    <s v="Implemented a daily flushing program"/>
    <m/>
    <m/>
    <d v="2017-05-19T00:00:00"/>
    <s v="Yes"/>
    <d v="2017-04-06T00:00:00"/>
  </r>
  <r>
    <x v="18"/>
    <x v="18"/>
    <x v="542"/>
    <s v="Canada way Education Centre - CWE01"/>
    <x v="115"/>
    <x v="0"/>
    <x v="0"/>
    <d v="2017-04-16T00:00:00"/>
    <n v="1"/>
    <x v="1630"/>
    <x v="347"/>
    <n v="2.2200000000000002E-3"/>
    <x v="0"/>
    <s v="Implemented a daily flushing program"/>
    <m/>
    <m/>
    <d v="2017-04-19T00:00:00"/>
    <s v="Yes"/>
    <d v="2017-04-06T00:00:00"/>
  </r>
  <r>
    <x v="19"/>
    <x v="19"/>
    <x v="543"/>
    <s v="Albion Elementary"/>
    <x v="142"/>
    <x v="0"/>
    <x v="5"/>
    <d v="2017-06-16T00:00:00"/>
    <n v="1"/>
    <x v="6"/>
    <x v="3756"/>
    <n v="1E-3"/>
    <x v="0"/>
    <s v="-"/>
    <s v="-"/>
    <s v="-"/>
    <d v="2017-06-17T00:00:00"/>
    <s v="Yes"/>
    <d v="2017-03-31T00:00:00"/>
  </r>
  <r>
    <x v="19"/>
    <x v="19"/>
    <x v="544"/>
    <s v="Alexander Robinson Elementary"/>
    <x v="53"/>
    <x v="2"/>
    <x v="15"/>
    <d v="2017-06-16T00:00:00"/>
    <n v="1"/>
    <x v="2"/>
    <x v="107"/>
    <n v="1E-3"/>
    <x v="0"/>
    <m/>
    <m/>
    <s v="-"/>
    <d v="2017-06-17T00:00:00"/>
    <s v="Yes"/>
    <d v="2017-03-31T00:00:00"/>
  </r>
  <r>
    <x v="19"/>
    <x v="19"/>
    <x v="545"/>
    <s v="Alouette Elementary"/>
    <x v="143"/>
    <x v="0"/>
    <x v="0"/>
    <d v="2017-06-16T00:00:00"/>
    <n v="1"/>
    <x v="1633"/>
    <x v="3757"/>
    <n v="0"/>
    <x v="0"/>
    <m/>
    <m/>
    <m/>
    <d v="2017-06-17T00:00:00"/>
    <s v="Yes"/>
    <d v="2017-03-31T00:00:00"/>
  </r>
  <r>
    <x v="19"/>
    <x v="19"/>
    <x v="546"/>
    <s v="Alouette River Campus"/>
    <x v="7"/>
    <x v="0"/>
    <x v="0"/>
    <d v="2017-06-16T00:00:00"/>
    <n v="1"/>
    <x v="0"/>
    <x v="2114"/>
    <n v="6.0000000000000001E-3"/>
    <x v="0"/>
    <m/>
    <m/>
    <m/>
    <d v="2017-06-17T00:00:00"/>
    <s v="Yes"/>
    <d v="2017-03-31T00:00:00"/>
  </r>
  <r>
    <x v="19"/>
    <x v="19"/>
    <x v="547"/>
    <s v="Arthur Peak Center"/>
    <x v="56"/>
    <x v="0"/>
    <x v="0"/>
    <d v="2017-06-16T00:00:00"/>
    <n v="1"/>
    <x v="1"/>
    <x v="3758"/>
    <n v="2E-3"/>
    <x v="0"/>
    <m/>
    <m/>
    <m/>
    <d v="2017-06-17T00:00:00"/>
    <s v="Yes"/>
    <d v="2017-03-31T00:00:00"/>
  </r>
  <r>
    <x v="19"/>
    <x v="19"/>
    <x v="548"/>
    <s v="Blue Mountain Elementary"/>
    <x v="53"/>
    <x v="2"/>
    <x v="16"/>
    <d v="2017-06-16T00:00:00"/>
    <n v="1"/>
    <x v="0"/>
    <x v="3759"/>
    <n v="1E-3"/>
    <x v="0"/>
    <m/>
    <m/>
    <m/>
    <d v="2017-06-17T00:00:00"/>
    <s v="Yes"/>
    <d v="2017-03-31T00:00:00"/>
  </r>
  <r>
    <x v="19"/>
    <x v="19"/>
    <x v="549"/>
    <s v="Davie Jones Elementary"/>
    <x v="144"/>
    <x v="0"/>
    <x v="0"/>
    <d v="2017-06-16T00:00:00"/>
    <n v="1"/>
    <x v="1633"/>
    <x v="3760"/>
    <n v="0"/>
    <x v="0"/>
    <m/>
    <m/>
    <m/>
    <d v="2017-06-17T00:00:00"/>
    <s v="Yes"/>
    <d v="2017-03-31T00:00:00"/>
  </r>
  <r>
    <x v="19"/>
    <x v="19"/>
    <x v="550"/>
    <s v="District Education Office"/>
    <x v="75"/>
    <x v="2"/>
    <x v="17"/>
    <d v="2017-06-16T00:00:00"/>
    <n v="1"/>
    <x v="0"/>
    <x v="41"/>
    <n v="1E-3"/>
    <x v="0"/>
    <m/>
    <m/>
    <m/>
    <d v="2017-06-17T00:00:00"/>
    <s v="Yes"/>
    <d v="2017-03-31T00:00:00"/>
  </r>
  <r>
    <x v="19"/>
    <x v="19"/>
    <x v="551"/>
    <s v="Edith McDermott Elementary"/>
    <x v="1"/>
    <x v="2"/>
    <x v="18"/>
    <d v="2017-06-16T00:00:00"/>
    <n v="1"/>
    <x v="0"/>
    <x v="3761"/>
    <n v="1E-3"/>
    <x v="0"/>
    <m/>
    <m/>
    <m/>
    <d v="2017-06-17T00:00:00"/>
    <s v="Yes"/>
    <d v="2017-03-31T00:00:00"/>
  </r>
  <r>
    <x v="19"/>
    <x v="19"/>
    <x v="552"/>
    <s v="Eric Langton Elementary"/>
    <x v="145"/>
    <x v="0"/>
    <x v="0"/>
    <d v="2017-06-16T00:00:00"/>
    <n v="1"/>
    <x v="1633"/>
    <x v="3762"/>
    <n v="0"/>
    <x v="0"/>
    <m/>
    <m/>
    <m/>
    <d v="2017-06-17T00:00:00"/>
    <s v="Yes"/>
    <d v="2017-03-31T00:00:00"/>
  </r>
  <r>
    <x v="19"/>
    <x v="19"/>
    <x v="553"/>
    <s v="Fairview Elementary"/>
    <x v="94"/>
    <x v="0"/>
    <x v="0"/>
    <d v="2017-06-16T00:00:00"/>
    <n v="1"/>
    <x v="1634"/>
    <x v="3760"/>
    <n v="1E-3"/>
    <x v="0"/>
    <m/>
    <m/>
    <m/>
    <d v="2017-06-17T00:00:00"/>
    <s v="Yes"/>
    <d v="2017-03-31T00:00:00"/>
  </r>
  <r>
    <x v="19"/>
    <x v="19"/>
    <x v="554"/>
    <s v="Garibaldi Seconday "/>
    <x v="146"/>
    <x v="0"/>
    <x v="0"/>
    <d v="2017-06-16T00:00:00"/>
    <n v="1"/>
    <x v="0"/>
    <x v="3763"/>
    <n v="1E-3"/>
    <x v="0"/>
    <m/>
    <m/>
    <m/>
    <d v="2017-06-17T00:00:00"/>
    <s v="Yes"/>
    <d v="2017-03-31T00:00:00"/>
  </r>
  <r>
    <x v="19"/>
    <x v="19"/>
    <x v="554"/>
    <s v="Garibaldi Seconday "/>
    <x v="146"/>
    <x v="0"/>
    <x v="0"/>
    <d v="2017-06-16T00:00:00"/>
    <n v="1"/>
    <x v="1"/>
    <x v="3764"/>
    <n v="1E-3"/>
    <x v="0"/>
    <m/>
    <m/>
    <m/>
    <d v="2017-06-17T00:00:00"/>
    <s v="Yes"/>
    <d v="2017-03-31T00:00:00"/>
  </r>
  <r>
    <x v="19"/>
    <x v="19"/>
    <x v="554"/>
    <s v="Garibaldi Seconday "/>
    <x v="146"/>
    <x v="0"/>
    <x v="0"/>
    <d v="2017-06-16T00:00:00"/>
    <n v="1"/>
    <x v="1633"/>
    <x v="3765"/>
    <n v="1.9E-2"/>
    <x v="2"/>
    <s v="Signage to flush 1 minute before use"/>
    <m/>
    <m/>
    <d v="2017-06-17T00:00:00"/>
    <s v="Yes"/>
    <d v="2017-03-31T00:00:00"/>
  </r>
  <r>
    <x v="19"/>
    <x v="19"/>
    <x v="554"/>
    <s v="Garibaldi Seconday "/>
    <x v="146"/>
    <x v="0"/>
    <x v="0"/>
    <d v="2017-06-16T00:00:00"/>
    <n v="1"/>
    <x v="1633"/>
    <x v="3765"/>
    <n v="0.01"/>
    <x v="0"/>
    <s v="after 30 seconds flushing"/>
    <m/>
    <m/>
    <d v="2017-06-17T00:00:00"/>
    <s v="Yes"/>
    <d v="2017-03-31T00:00:00"/>
  </r>
  <r>
    <x v="19"/>
    <x v="19"/>
    <x v="554"/>
    <s v="Garibaldi Seconday "/>
    <x v="146"/>
    <x v="0"/>
    <x v="0"/>
    <d v="2017-06-16T00:00:00"/>
    <n v="1"/>
    <x v="1633"/>
    <x v="3765"/>
    <n v="8.0000000000000002E-3"/>
    <x v="0"/>
    <s v="after 1 minute flushing"/>
    <m/>
    <m/>
    <d v="2017-06-17T00:00:00"/>
    <s v="Yes"/>
    <d v="2017-03-31T00:00:00"/>
  </r>
  <r>
    <x v="19"/>
    <x v="19"/>
    <x v="554"/>
    <s v="Garibaldi Seconday "/>
    <x v="146"/>
    <x v="0"/>
    <x v="0"/>
    <d v="2017-06-16T00:00:00"/>
    <n v="1"/>
    <x v="1633"/>
    <x v="3765"/>
    <n v="8.0000000000000002E-3"/>
    <x v="0"/>
    <s v="after 10 minites flushing"/>
    <m/>
    <m/>
    <d v="2017-06-17T00:00:00"/>
    <s v="Yes"/>
    <d v="2017-03-31T00:00:00"/>
  </r>
  <r>
    <x v="19"/>
    <x v="19"/>
    <x v="554"/>
    <s v="Garibaldi Seconday "/>
    <x v="146"/>
    <x v="0"/>
    <x v="0"/>
    <d v="2017-06-16T00:00:00"/>
    <n v="1"/>
    <x v="1633"/>
    <x v="3766"/>
    <n v="2.1999999999999999E-2"/>
    <x v="2"/>
    <s v="Signage to flush 1 minute before use"/>
    <m/>
    <m/>
    <d v="2017-06-17T00:00:00"/>
    <s v="Yes"/>
    <d v="2017-03-31T00:00:00"/>
  </r>
  <r>
    <x v="19"/>
    <x v="19"/>
    <x v="554"/>
    <s v="Garibaldi Seconday "/>
    <x v="146"/>
    <x v="0"/>
    <x v="0"/>
    <d v="2017-06-16T00:00:00"/>
    <n v="1"/>
    <x v="1633"/>
    <x v="3767"/>
    <n v="0.01"/>
    <x v="0"/>
    <m/>
    <m/>
    <m/>
    <d v="2017-06-17T00:00:00"/>
    <s v="Yes"/>
    <d v="2017-03-31T00:00:00"/>
  </r>
  <r>
    <x v="19"/>
    <x v="19"/>
    <x v="554"/>
    <s v="Garibaldi Seconday "/>
    <x v="146"/>
    <x v="0"/>
    <x v="0"/>
    <d v="2017-06-16T00:00:00"/>
    <n v="1"/>
    <x v="1633"/>
    <x v="3768"/>
    <n v="1.2E-2"/>
    <x v="2"/>
    <s v="Signage to flush 1 minute before use"/>
    <m/>
    <m/>
    <d v="2017-06-17T00:00:00"/>
    <s v="Yes"/>
    <d v="2017-03-31T00:00:00"/>
  </r>
  <r>
    <x v="19"/>
    <x v="19"/>
    <x v="554"/>
    <s v="Garibaldi Seconday "/>
    <x v="146"/>
    <x v="0"/>
    <x v="0"/>
    <d v="2017-06-16T00:00:00"/>
    <n v="1"/>
    <x v="1633"/>
    <x v="3769"/>
    <n v="1.4E-2"/>
    <x v="2"/>
    <s v="Signage to flush 1 minute before use"/>
    <m/>
    <m/>
    <d v="2017-06-17T00:00:00"/>
    <s v="Yes"/>
    <d v="2017-03-31T00:00:00"/>
  </r>
  <r>
    <x v="19"/>
    <x v="19"/>
    <x v="554"/>
    <s v="Garibaldi Seconday "/>
    <x v="146"/>
    <x v="0"/>
    <x v="0"/>
    <d v="2017-06-16T00:00:00"/>
    <n v="1"/>
    <x v="1633"/>
    <x v="3770"/>
    <n v="8.0000000000000002E-3"/>
    <x v="0"/>
    <m/>
    <m/>
    <m/>
    <d v="2017-06-17T00:00:00"/>
    <s v="Yes"/>
    <d v="2017-03-31T00:00:00"/>
  </r>
  <r>
    <x v="19"/>
    <x v="19"/>
    <x v="554"/>
    <s v="Garibaldi Seconday "/>
    <x v="146"/>
    <x v="0"/>
    <x v="0"/>
    <d v="2017-06-16T00:00:00"/>
    <n v="1"/>
    <x v="1633"/>
    <x v="3771"/>
    <n v="5.0000000000000001E-3"/>
    <x v="0"/>
    <m/>
    <m/>
    <m/>
    <d v="2017-06-17T00:00:00"/>
    <s v="Yes"/>
    <d v="2017-03-31T00:00:00"/>
  </r>
  <r>
    <x v="19"/>
    <x v="19"/>
    <x v="554"/>
    <s v="Garibaldi Seconday "/>
    <x v="146"/>
    <x v="0"/>
    <x v="0"/>
    <d v="2017-06-16T00:00:00"/>
    <n v="1"/>
    <x v="1633"/>
    <x v="3772"/>
    <n v="5.0000000000000001E-3"/>
    <x v="0"/>
    <m/>
    <m/>
    <m/>
    <d v="2017-06-17T00:00:00"/>
    <s v="Yes"/>
    <d v="2017-03-31T00:00:00"/>
  </r>
  <r>
    <x v="19"/>
    <x v="19"/>
    <x v="554"/>
    <s v="Garibaldi Seconday "/>
    <x v="146"/>
    <x v="0"/>
    <x v="0"/>
    <d v="2017-06-16T00:00:00"/>
    <n v="1"/>
    <x v="0"/>
    <x v="3773"/>
    <n v="7.0000000000000001E-3"/>
    <x v="0"/>
    <m/>
    <m/>
    <m/>
    <d v="2017-06-17T00:00:00"/>
    <s v="Yes"/>
    <d v="2017-03-31T00:00:00"/>
  </r>
  <r>
    <x v="19"/>
    <x v="19"/>
    <x v="555"/>
    <s v="Glenwood Elementary"/>
    <x v="147"/>
    <x v="0"/>
    <x v="0"/>
    <d v="2017-06-16T00:00:00"/>
    <n v="1"/>
    <x v="1634"/>
    <x v="3774"/>
    <n v="0"/>
    <x v="0"/>
    <m/>
    <m/>
    <m/>
    <d v="2017-06-17T00:00:00"/>
    <s v="Yes"/>
    <d v="2017-03-31T00:00:00"/>
  </r>
  <r>
    <x v="19"/>
    <x v="19"/>
    <x v="556"/>
    <s v="Golden Ears Elementary"/>
    <x v="148"/>
    <x v="0"/>
    <x v="0"/>
    <d v="2017-06-16T00:00:00"/>
    <n v="1"/>
    <x v="1633"/>
    <x v="3775"/>
    <n v="2E-3"/>
    <x v="0"/>
    <m/>
    <m/>
    <m/>
    <d v="2017-03-18T00:00:00"/>
    <s v="Yes"/>
    <d v="2017-03-31T00:00:00"/>
  </r>
  <r>
    <x v="19"/>
    <x v="19"/>
    <x v="557"/>
    <s v="Hammond Elementary"/>
    <x v="53"/>
    <x v="2"/>
    <x v="16"/>
    <d v="2017-06-16T00:00:00"/>
    <n v="1"/>
    <x v="1634"/>
    <x v="3776"/>
    <n v="0"/>
    <x v="0"/>
    <m/>
    <m/>
    <m/>
    <d v="2017-03-18T00:00:00"/>
    <s v="Yes"/>
    <d v="2017-03-31T00:00:00"/>
  </r>
  <r>
    <x v="19"/>
    <x v="19"/>
    <x v="558"/>
    <s v="Harry Hooge Elementary"/>
    <x v="143"/>
    <x v="0"/>
    <x v="0"/>
    <d v="2017-06-16T00:00:00"/>
    <n v="1"/>
    <x v="1634"/>
    <x v="3777"/>
    <n v="1E-3"/>
    <x v="0"/>
    <m/>
    <m/>
    <m/>
    <d v="2017-03-18T00:00:00"/>
    <s v="Yes"/>
    <d v="2017-03-31T00:00:00"/>
  </r>
  <r>
    <x v="19"/>
    <x v="19"/>
    <x v="559"/>
    <s v="Highland Park Elementary"/>
    <x v="149"/>
    <x v="0"/>
    <x v="0"/>
    <d v="2017-06-16T00:00:00"/>
    <n v="1"/>
    <x v="1633"/>
    <x v="3778"/>
    <n v="1E-3"/>
    <x v="0"/>
    <m/>
    <m/>
    <m/>
    <d v="2017-03-18T00:00:00"/>
    <s v="Yes"/>
    <d v="2017-03-31T00:00:00"/>
  </r>
  <r>
    <x v="19"/>
    <x v="19"/>
    <x v="560"/>
    <s v="James Best Center"/>
    <x v="150"/>
    <x v="0"/>
    <x v="0"/>
    <d v="2017-06-16T00:00:00"/>
    <n v="1"/>
    <x v="0"/>
    <x v="3779"/>
    <n v="3.0000000000000001E-3"/>
    <x v="0"/>
    <m/>
    <m/>
    <m/>
    <d v="2017-03-18T00:00:00"/>
    <s v="Yes"/>
    <d v="2017-03-31T00:00:00"/>
  </r>
  <r>
    <x v="19"/>
    <x v="19"/>
    <x v="561"/>
    <s v="Kanaka Creek Elementary"/>
    <x v="151"/>
    <x v="2"/>
    <x v="19"/>
    <d v="2017-06-16T00:00:00"/>
    <n v="1"/>
    <x v="1633"/>
    <x v="3780"/>
    <n v="1E-3"/>
    <x v="0"/>
    <m/>
    <m/>
    <m/>
    <d v="2017-03-18T00:00:00"/>
    <s v="Yes"/>
    <d v="2017-03-31T00:00:00"/>
  </r>
  <r>
    <x v="19"/>
    <x v="19"/>
    <x v="562"/>
    <s v="Laity View Elementary"/>
    <x v="152"/>
    <x v="0"/>
    <x v="0"/>
    <d v="2017-06-16T00:00:00"/>
    <n v="1"/>
    <x v="1633"/>
    <x v="3781"/>
    <n v="0"/>
    <x v="0"/>
    <m/>
    <m/>
    <m/>
    <d v="2017-03-18T00:00:00"/>
    <s v="Yes"/>
    <d v="2017-03-31T00:00:00"/>
  </r>
  <r>
    <x v="19"/>
    <x v="19"/>
    <x v="563"/>
    <s v="Maintenance Facility"/>
    <x v="75"/>
    <x v="1"/>
    <x v="17"/>
    <d v="2017-06-16T00:00:00"/>
    <n v="1"/>
    <x v="0"/>
    <x v="3782"/>
    <n v="1E-3"/>
    <x v="0"/>
    <m/>
    <m/>
    <m/>
    <d v="2017-03-18T00:00:00"/>
    <s v="Yes"/>
    <d v="2017-03-31T00:00:00"/>
  </r>
  <r>
    <x v="19"/>
    <x v="19"/>
    <x v="564"/>
    <s v="Maple Ridge Elementary"/>
    <x v="96"/>
    <x v="0"/>
    <x v="0"/>
    <d v="2017-06-16T00:00:00"/>
    <n v="1"/>
    <x v="1633"/>
    <x v="3783"/>
    <n v="1E-3"/>
    <x v="0"/>
    <m/>
    <m/>
    <m/>
    <d v="2017-03-18T00:00:00"/>
    <s v="Yes"/>
    <d v="2017-03-31T00:00:00"/>
  </r>
  <r>
    <x v="19"/>
    <x v="19"/>
    <x v="565"/>
    <s v="Maple Ridge Secondary"/>
    <x v="153"/>
    <x v="0"/>
    <x v="0"/>
    <d v="2017-06-16T00:00:00"/>
    <n v="1"/>
    <x v="1633"/>
    <x v="3784"/>
    <n v="1E-3"/>
    <x v="0"/>
    <m/>
    <m/>
    <m/>
    <d v="2017-03-18T00:00:00"/>
    <s v="Yes"/>
    <d v="2017-03-31T00:00:00"/>
  </r>
  <r>
    <x v="19"/>
    <x v="19"/>
    <x v="565"/>
    <s v="Maple Ridge Secondary"/>
    <x v="153"/>
    <x v="0"/>
    <x v="0"/>
    <d v="2017-06-16T00:00:00"/>
    <n v="1"/>
    <x v="1"/>
    <x v="3785"/>
    <n v="0"/>
    <x v="0"/>
    <m/>
    <m/>
    <m/>
    <d v="2017-03-18T00:00:00"/>
    <s v="Yes"/>
    <d v="2017-03-31T00:00:00"/>
  </r>
  <r>
    <x v="19"/>
    <x v="19"/>
    <x v="566"/>
    <s v="Maple Ridge Secondary Annex"/>
    <x v="154"/>
    <x v="0"/>
    <x v="0"/>
    <d v="2017-06-16T00:00:00"/>
    <n v="1"/>
    <x v="1"/>
    <x v="3786"/>
    <n v="4.0000000000000001E-3"/>
    <x v="0"/>
    <m/>
    <m/>
    <m/>
    <d v="2017-03-18T00:00:00"/>
    <s v="Yes"/>
    <d v="2017-03-31T00:00:00"/>
  </r>
  <r>
    <x v="19"/>
    <x v="19"/>
    <x v="567"/>
    <s v="Pitt Meadows Elementary"/>
    <x v="155"/>
    <x v="0"/>
    <x v="0"/>
    <d v="2017-06-16T00:00:00"/>
    <n v="1"/>
    <x v="1633"/>
    <x v="3783"/>
    <n v="1E-3"/>
    <x v="0"/>
    <m/>
    <m/>
    <m/>
    <d v="2017-03-19T00:00:00"/>
    <s v="Yes"/>
    <d v="2017-03-31T00:00:00"/>
  </r>
  <r>
    <x v="19"/>
    <x v="19"/>
    <x v="568"/>
    <s v="Pitt Meadows Secondary"/>
    <x v="156"/>
    <x v="0"/>
    <x v="0"/>
    <d v="2017-06-16T00:00:00"/>
    <n v="1"/>
    <x v="0"/>
    <x v="3787"/>
    <n v="0"/>
    <x v="0"/>
    <m/>
    <m/>
    <m/>
    <d v="2017-03-19T00:00:00"/>
    <s v="Yes"/>
    <d v="2017-03-31T00:00:00"/>
  </r>
  <r>
    <x v="19"/>
    <x v="19"/>
    <x v="568"/>
    <s v="Pitt Meadows Secondary"/>
    <x v="156"/>
    <x v="0"/>
    <x v="0"/>
    <d v="2017-06-16T00:00:00"/>
    <n v="1"/>
    <x v="1633"/>
    <x v="3788"/>
    <n v="2E-3"/>
    <x v="0"/>
    <m/>
    <m/>
    <m/>
    <d v="2017-03-19T00:00:00"/>
    <s v="Yes"/>
    <d v="2017-03-31T00:00:00"/>
  </r>
  <r>
    <x v="19"/>
    <x v="19"/>
    <x v="569"/>
    <s v="Riverside Center"/>
    <x v="157"/>
    <x v="0"/>
    <x v="0"/>
    <d v="2017-06-16T00:00:00"/>
    <n v="1"/>
    <x v="1633"/>
    <x v="3789"/>
    <n v="1E-3"/>
    <x v="0"/>
    <m/>
    <m/>
    <m/>
    <d v="2017-03-19T00:00:00"/>
    <s v="Yes"/>
    <d v="2017-03-31T00:00:00"/>
  </r>
  <r>
    <x v="19"/>
    <x v="19"/>
    <x v="570"/>
    <s v="Samuel Robinson Secondary"/>
    <x v="38"/>
    <x v="2"/>
    <x v="20"/>
    <d v="2017-06-16T00:00:00"/>
    <n v="1"/>
    <x v="0"/>
    <x v="3790"/>
    <n v="0"/>
    <x v="0"/>
    <m/>
    <m/>
    <m/>
    <d v="2017-03-19T00:00:00"/>
    <s v="Yes"/>
    <d v="2017-03-31T00:00:00"/>
  </r>
  <r>
    <x v="19"/>
    <x v="19"/>
    <x v="571"/>
    <s v="South Lillooet Center"/>
    <x v="158"/>
    <x v="0"/>
    <x v="0"/>
    <d v="2017-06-16T00:00:00"/>
    <n v="1"/>
    <x v="0"/>
    <x v="3791"/>
    <n v="4.0000000000000001E-3"/>
    <x v="0"/>
    <m/>
    <m/>
    <m/>
    <d v="2017-03-19T00:00:00"/>
    <s v="Yes"/>
    <d v="2017-03-31T00:00:00"/>
  </r>
  <r>
    <x v="19"/>
    <x v="19"/>
    <x v="572"/>
    <s v="Thomas Haney Secondary"/>
    <x v="31"/>
    <x v="0"/>
    <x v="0"/>
    <d v="2017-06-16T00:00:00"/>
    <n v="1"/>
    <x v="0"/>
    <x v="3792"/>
    <n v="1E-3"/>
    <x v="0"/>
    <m/>
    <m/>
    <m/>
    <d v="2017-03-19T00:00:00"/>
    <s v="Yes"/>
    <d v="2017-03-31T00:00:00"/>
  </r>
  <r>
    <x v="19"/>
    <x v="19"/>
    <x v="572"/>
    <s v="Thomas Haney Secondary"/>
    <x v="31"/>
    <x v="0"/>
    <x v="0"/>
    <d v="2017-06-16T00:00:00"/>
    <n v="1"/>
    <x v="0"/>
    <x v="3793"/>
    <n v="1E-3"/>
    <x v="0"/>
    <m/>
    <m/>
    <m/>
    <d v="2017-03-19T00:00:00"/>
    <s v="Yes"/>
    <d v="2017-03-31T00:00:00"/>
  </r>
  <r>
    <x v="19"/>
    <x v="19"/>
    <x v="573"/>
    <s v="Websters Corners Elementary"/>
    <x v="159"/>
    <x v="0"/>
    <x v="0"/>
    <d v="2017-06-16T00:00:00"/>
    <n v="1"/>
    <x v="1633"/>
    <x v="3794"/>
    <n v="1E-3"/>
    <x v="0"/>
    <m/>
    <m/>
    <m/>
    <d v="2017-03-19T00:00:00"/>
    <s v="Yes"/>
    <d v="2017-03-31T00:00:00"/>
  </r>
  <r>
    <x v="19"/>
    <x v="19"/>
    <x v="574"/>
    <s v="Westview Secondary"/>
    <x v="160"/>
    <x v="0"/>
    <x v="0"/>
    <d v="2017-06-16T00:00:00"/>
    <n v="1"/>
    <x v="3"/>
    <x v="3795"/>
    <n v="1E-3"/>
    <x v="0"/>
    <m/>
    <m/>
    <m/>
    <d v="2017-03-19T00:00:00"/>
    <s v="Yes"/>
    <d v="2017-03-31T00:00:00"/>
  </r>
  <r>
    <x v="19"/>
    <x v="19"/>
    <x v="574"/>
    <s v="Westview Secondary"/>
    <x v="160"/>
    <x v="0"/>
    <x v="0"/>
    <d v="2017-06-16T00:00:00"/>
    <n v="1"/>
    <x v="1634"/>
    <x v="54"/>
    <n v="0"/>
    <x v="0"/>
    <m/>
    <m/>
    <m/>
    <d v="2017-03-19T00:00:00"/>
    <s v="Yes"/>
    <d v="2017-03-31T00:00:00"/>
  </r>
  <r>
    <x v="19"/>
    <x v="19"/>
    <x v="575"/>
    <s v="Whonnoch Elementary"/>
    <x v="75"/>
    <x v="2"/>
    <x v="0"/>
    <d v="2017-06-16T00:00:00"/>
    <n v="1"/>
    <x v="1633"/>
    <x v="3796"/>
    <n v="0"/>
    <x v="0"/>
    <m/>
    <m/>
    <m/>
    <d v="2017-03-19T00:00:00"/>
    <s v="Yes"/>
    <d v="2017-03-31T00:00:00"/>
  </r>
  <r>
    <x v="19"/>
    <x v="19"/>
    <x v="576"/>
    <s v="Yennadon Elementary"/>
    <x v="161"/>
    <x v="2"/>
    <x v="21"/>
    <d v="2017-06-16T00:00:00"/>
    <n v="1"/>
    <x v="1633"/>
    <x v="3797"/>
    <n v="0"/>
    <x v="0"/>
    <m/>
    <m/>
    <m/>
    <d v="2017-03-19T00:00:00"/>
    <s v="Yes"/>
    <d v="2017-03-31T00:00:00"/>
  </r>
  <r>
    <x v="20"/>
    <x v="20"/>
    <x v="577"/>
    <s v="Baker Drive Elementary"/>
    <x v="5"/>
    <x v="0"/>
    <x v="5"/>
    <s v="02/2017"/>
    <n v="2"/>
    <x v="43"/>
    <x v="4"/>
    <n v="1E-3"/>
    <x v="0"/>
    <s v="-"/>
    <s v="-"/>
    <s v="-"/>
    <s v="02/2020"/>
    <m/>
    <m/>
  </r>
  <r>
    <x v="20"/>
    <x v="20"/>
    <x v="577"/>
    <s v="Baker Drive Elementary"/>
    <x v="5"/>
    <x v="0"/>
    <x v="5"/>
    <s v="02/2017"/>
    <n v="2"/>
    <x v="6"/>
    <x v="3798"/>
    <n v="1E-3"/>
    <x v="0"/>
    <m/>
    <m/>
    <s v="-"/>
    <s v="02/2020"/>
    <m/>
    <m/>
  </r>
  <r>
    <x v="20"/>
    <x v="20"/>
    <x v="577"/>
    <s v="Baker Drive Elementary"/>
    <x v="5"/>
    <x v="0"/>
    <x v="0"/>
    <s v="02/2017"/>
    <n v="2"/>
    <x v="6"/>
    <x v="3799"/>
    <n v="1E-3"/>
    <x v="0"/>
    <m/>
    <m/>
    <m/>
    <s v="02/2020"/>
    <m/>
    <m/>
  </r>
  <r>
    <x v="20"/>
    <x v="20"/>
    <x v="578"/>
    <s v="Birchland Elementary"/>
    <x v="56"/>
    <x v="0"/>
    <x v="0"/>
    <s v="02/2017"/>
    <n v="2"/>
    <x v="43"/>
    <x v="90"/>
    <n v="2E-3"/>
    <x v="0"/>
    <m/>
    <m/>
    <m/>
    <s v="02/2020"/>
    <m/>
    <m/>
  </r>
  <r>
    <x v="20"/>
    <x v="20"/>
    <x v="578"/>
    <s v="Birchland Elementary"/>
    <x v="56"/>
    <x v="0"/>
    <x v="0"/>
    <s v="02/2017"/>
    <n v="2"/>
    <x v="6"/>
    <x v="3798"/>
    <n v="2E-3"/>
    <x v="0"/>
    <m/>
    <m/>
    <m/>
    <s v="02/2020"/>
    <m/>
    <m/>
  </r>
  <r>
    <x v="20"/>
    <x v="20"/>
    <x v="578"/>
    <s v="Birchland Elementary"/>
    <x v="56"/>
    <x v="0"/>
    <x v="0"/>
    <s v="02/2017"/>
    <n v="2"/>
    <x v="6"/>
    <x v="3799"/>
    <n v="2E-3"/>
    <x v="0"/>
    <m/>
    <m/>
    <m/>
    <s v="02/2020"/>
    <m/>
    <m/>
  </r>
  <r>
    <x v="20"/>
    <x v="20"/>
    <x v="579"/>
    <s v="Cape Horn Elementary"/>
    <x v="69"/>
    <x v="0"/>
    <x v="0"/>
    <s v="02/2017"/>
    <n v="2"/>
    <x v="6"/>
    <x v="3800"/>
    <n v="1E-3"/>
    <x v="0"/>
    <m/>
    <m/>
    <m/>
    <s v="02/2020"/>
    <m/>
    <m/>
  </r>
  <r>
    <x v="20"/>
    <x v="20"/>
    <x v="579"/>
    <s v="Cape Horn Elementary"/>
    <x v="69"/>
    <x v="0"/>
    <x v="0"/>
    <s v="02/2017"/>
    <n v="2"/>
    <x v="43"/>
    <x v="90"/>
    <n v="0"/>
    <x v="0"/>
    <m/>
    <m/>
    <m/>
    <s v="02/2020"/>
    <m/>
    <m/>
  </r>
  <r>
    <x v="20"/>
    <x v="20"/>
    <x v="579"/>
    <s v="Cape Horn Elementary"/>
    <x v="69"/>
    <x v="0"/>
    <x v="0"/>
    <s v="02/2017"/>
    <n v="2"/>
    <x v="6"/>
    <x v="3801"/>
    <n v="0"/>
    <x v="0"/>
    <m/>
    <m/>
    <m/>
    <s v="02/2020"/>
    <m/>
    <m/>
  </r>
  <r>
    <x v="20"/>
    <x v="20"/>
    <x v="580"/>
    <s v="Cedar Drive Elementary"/>
    <x v="10"/>
    <x v="0"/>
    <x v="0"/>
    <s v="02/2017"/>
    <n v="2"/>
    <x v="43"/>
    <x v="4"/>
    <n v="2E-3"/>
    <x v="0"/>
    <m/>
    <m/>
    <m/>
    <s v="02/2020"/>
    <m/>
    <m/>
  </r>
  <r>
    <x v="20"/>
    <x v="20"/>
    <x v="580"/>
    <s v="Cedar Drive Elementary"/>
    <x v="10"/>
    <x v="0"/>
    <x v="0"/>
    <s v="02/2017"/>
    <n v="2"/>
    <x v="6"/>
    <x v="1631"/>
    <n v="0"/>
    <x v="0"/>
    <m/>
    <m/>
    <m/>
    <s v="02/2020"/>
    <m/>
    <m/>
  </r>
  <r>
    <x v="20"/>
    <x v="20"/>
    <x v="580"/>
    <s v="Cedar Drive Elementary"/>
    <x v="10"/>
    <x v="0"/>
    <x v="0"/>
    <s v="02/2017"/>
    <n v="2"/>
    <x v="6"/>
    <x v="3802"/>
    <n v="2E-3"/>
    <x v="0"/>
    <m/>
    <m/>
    <m/>
    <s v="02/2020"/>
    <m/>
    <m/>
  </r>
  <r>
    <x v="20"/>
    <x v="20"/>
    <x v="581"/>
    <s v="Central Elementary"/>
    <x v="125"/>
    <x v="0"/>
    <x v="0"/>
    <s v="02/2017"/>
    <n v="2"/>
    <x v="0"/>
    <x v="4"/>
    <n v="0"/>
    <x v="0"/>
    <m/>
    <m/>
    <m/>
    <s v="02/2020"/>
    <m/>
    <m/>
  </r>
  <r>
    <x v="20"/>
    <x v="20"/>
    <x v="581"/>
    <s v="Central Elementary"/>
    <x v="125"/>
    <x v="0"/>
    <x v="0"/>
    <s v="02/2017"/>
    <n v="2"/>
    <x v="6"/>
    <x v="3803"/>
    <n v="1E-3"/>
    <x v="0"/>
    <m/>
    <m/>
    <m/>
    <s v="02/2020"/>
    <m/>
    <m/>
  </r>
  <r>
    <x v="20"/>
    <x v="20"/>
    <x v="581"/>
    <s v="Central Elementary"/>
    <x v="125"/>
    <x v="0"/>
    <x v="0"/>
    <s v="02/2017"/>
    <n v="2"/>
    <x v="0"/>
    <x v="3804"/>
    <n v="0"/>
    <x v="0"/>
    <m/>
    <m/>
    <m/>
    <s v="02/2020"/>
    <m/>
    <m/>
  </r>
  <r>
    <x v="20"/>
    <x v="20"/>
    <x v="582"/>
    <s v="Charles Best Secondary"/>
    <x v="64"/>
    <x v="0"/>
    <x v="0"/>
    <s v="02/2017"/>
    <n v="2"/>
    <x v="6"/>
    <x v="64"/>
    <n v="1E-3"/>
    <x v="0"/>
    <m/>
    <m/>
    <m/>
    <s v="02/2020"/>
    <m/>
    <m/>
  </r>
  <r>
    <x v="20"/>
    <x v="20"/>
    <x v="582"/>
    <s v="Charles Best Secondary"/>
    <x v="64"/>
    <x v="0"/>
    <x v="0"/>
    <s v="02/2017"/>
    <n v="2"/>
    <x v="0"/>
    <x v="3805"/>
    <n v="0"/>
    <x v="0"/>
    <m/>
    <m/>
    <m/>
    <s v="02/2020"/>
    <m/>
    <m/>
  </r>
  <r>
    <x v="20"/>
    <x v="20"/>
    <x v="582"/>
    <s v="Charles Best Secondary"/>
    <x v="64"/>
    <x v="0"/>
    <x v="0"/>
    <s v="02/2017"/>
    <n v="2"/>
    <x v="6"/>
    <x v="3806"/>
    <n v="0"/>
    <x v="0"/>
    <m/>
    <m/>
    <m/>
    <s v="02/2020"/>
    <m/>
    <m/>
  </r>
  <r>
    <x v="20"/>
    <x v="20"/>
    <x v="582"/>
    <s v="Charles Best Secondary"/>
    <x v="64"/>
    <x v="0"/>
    <x v="0"/>
    <s v="02/2017"/>
    <n v="2"/>
    <x v="0"/>
    <x v="4"/>
    <n v="0"/>
    <x v="0"/>
    <m/>
    <m/>
    <m/>
    <s v="02/2020"/>
    <m/>
    <m/>
  </r>
  <r>
    <x v="20"/>
    <x v="20"/>
    <x v="582"/>
    <s v="Charles Best Secondary"/>
    <x v="64"/>
    <x v="0"/>
    <x v="0"/>
    <s v="02/2017"/>
    <n v="2"/>
    <x v="6"/>
    <x v="3807"/>
    <n v="0"/>
    <x v="0"/>
    <m/>
    <m/>
    <m/>
    <s v="02/2020"/>
    <m/>
    <m/>
  </r>
  <r>
    <x v="20"/>
    <x v="20"/>
    <x v="583"/>
    <s v="Como Lake Middle"/>
    <x v="101"/>
    <x v="0"/>
    <x v="0"/>
    <s v="02/2017"/>
    <n v="2"/>
    <x v="0"/>
    <x v="3805"/>
    <n v="1E-3"/>
    <x v="0"/>
    <m/>
    <m/>
    <m/>
    <s v="02/2020"/>
    <m/>
    <m/>
  </r>
  <r>
    <x v="20"/>
    <x v="20"/>
    <x v="583"/>
    <s v="Como Lake Middle"/>
    <x v="101"/>
    <x v="0"/>
    <x v="0"/>
    <s v="02/2017"/>
    <n v="2"/>
    <x v="6"/>
    <x v="3805"/>
    <n v="0"/>
    <x v="0"/>
    <m/>
    <m/>
    <m/>
    <s v="02/2020"/>
    <m/>
    <m/>
  </r>
  <r>
    <x v="20"/>
    <x v="20"/>
    <x v="583"/>
    <s v="Como Lake Middle"/>
    <x v="101"/>
    <x v="0"/>
    <x v="0"/>
    <s v="02/2017"/>
    <n v="2"/>
    <x v="0"/>
    <x v="4"/>
    <n v="1E-3"/>
    <x v="0"/>
    <m/>
    <m/>
    <m/>
    <s v="02/2020"/>
    <m/>
    <m/>
  </r>
  <r>
    <x v="20"/>
    <x v="20"/>
    <x v="583"/>
    <s v="Como Lake Middle"/>
    <x v="101"/>
    <x v="0"/>
    <x v="0"/>
    <s v="02/2017"/>
    <n v="2"/>
    <x v="6"/>
    <x v="3808"/>
    <n v="5.0000000000000001E-3"/>
    <x v="0"/>
    <m/>
    <m/>
    <m/>
    <s v="02/2020"/>
    <m/>
    <m/>
  </r>
  <r>
    <x v="20"/>
    <x v="20"/>
    <x v="584"/>
    <s v="Eagle Ridge Elementary"/>
    <x v="14"/>
    <x v="0"/>
    <x v="0"/>
    <s v="02/2017"/>
    <n v="2"/>
    <x v="0"/>
    <x v="4"/>
    <n v="1E-3"/>
    <x v="0"/>
    <m/>
    <m/>
    <m/>
    <s v="02/2020"/>
    <m/>
    <m/>
  </r>
  <r>
    <x v="20"/>
    <x v="20"/>
    <x v="584"/>
    <s v="Eagle Ridge Elementary"/>
    <x v="14"/>
    <x v="0"/>
    <x v="0"/>
    <s v="02/2017"/>
    <n v="2"/>
    <x v="6"/>
    <x v="3809"/>
    <n v="1E-3"/>
    <x v="0"/>
    <m/>
    <m/>
    <m/>
    <s v="02/2020"/>
    <m/>
    <m/>
  </r>
  <r>
    <x v="20"/>
    <x v="20"/>
    <x v="584"/>
    <s v="Eagle Ridge Elementary"/>
    <x v="14"/>
    <x v="0"/>
    <x v="0"/>
    <s v="02/2017"/>
    <n v="2"/>
    <x v="0"/>
    <x v="3810"/>
    <n v="2E-3"/>
    <x v="0"/>
    <m/>
    <m/>
    <m/>
    <s v="02/2020"/>
    <m/>
    <m/>
  </r>
  <r>
    <x v="20"/>
    <x v="20"/>
    <x v="585"/>
    <s v="Harbour View Elementary"/>
    <x v="15"/>
    <x v="0"/>
    <x v="0"/>
    <s v="02/2017"/>
    <n v="2"/>
    <x v="0"/>
    <x v="4"/>
    <n v="0"/>
    <x v="0"/>
    <m/>
    <m/>
    <m/>
    <s v="02/2020"/>
    <m/>
    <m/>
  </r>
  <r>
    <x v="20"/>
    <x v="20"/>
    <x v="585"/>
    <s v="Harbour View Elementary"/>
    <x v="15"/>
    <x v="0"/>
    <x v="0"/>
    <s v="02/2017"/>
    <n v="2"/>
    <x v="6"/>
    <x v="960"/>
    <n v="1E-3"/>
    <x v="0"/>
    <m/>
    <m/>
    <m/>
    <s v="02/2020"/>
    <m/>
    <m/>
  </r>
  <r>
    <x v="20"/>
    <x v="20"/>
    <x v="585"/>
    <s v="Harbour View Elementary"/>
    <x v="15"/>
    <x v="0"/>
    <x v="0"/>
    <s v="02/2017"/>
    <n v="2"/>
    <x v="6"/>
    <x v="3811"/>
    <n v="1E-3"/>
    <x v="0"/>
    <m/>
    <m/>
    <m/>
    <s v="02/2020"/>
    <m/>
    <m/>
  </r>
  <r>
    <x v="20"/>
    <x v="20"/>
    <x v="586"/>
    <s v="Leigh Elementary"/>
    <x v="15"/>
    <x v="0"/>
    <x v="0"/>
    <s v="02/2017"/>
    <n v="2"/>
    <x v="0"/>
    <x v="4"/>
    <n v="0"/>
    <x v="0"/>
    <m/>
    <m/>
    <m/>
    <s v="02/2020"/>
    <m/>
    <m/>
  </r>
  <r>
    <x v="20"/>
    <x v="20"/>
    <x v="586"/>
    <s v="Leigh Elementary"/>
    <x v="15"/>
    <x v="0"/>
    <x v="0"/>
    <s v="02/2017"/>
    <n v="2"/>
    <x v="6"/>
    <x v="3812"/>
    <n v="2E-3"/>
    <x v="0"/>
    <m/>
    <m/>
    <m/>
    <s v="02/2020"/>
    <m/>
    <m/>
  </r>
  <r>
    <x v="20"/>
    <x v="20"/>
    <x v="586"/>
    <s v="Leigh Elementary"/>
    <x v="15"/>
    <x v="0"/>
    <x v="0"/>
    <s v="02/2017"/>
    <n v="2"/>
    <x v="6"/>
    <x v="3813"/>
    <n v="2E-3"/>
    <x v="0"/>
    <m/>
    <m/>
    <m/>
    <s v="02/2020"/>
    <m/>
    <m/>
  </r>
  <r>
    <x v="20"/>
    <x v="20"/>
    <x v="587"/>
    <s v="Miller Park Elementary"/>
    <x v="7"/>
    <x v="0"/>
    <x v="0"/>
    <s v="02/2017"/>
    <n v="2"/>
    <x v="6"/>
    <x v="3814"/>
    <n v="0"/>
    <x v="0"/>
    <m/>
    <m/>
    <m/>
    <s v="02/2020"/>
    <m/>
    <m/>
  </r>
  <r>
    <x v="20"/>
    <x v="20"/>
    <x v="587"/>
    <s v="Miller Park Elementary"/>
    <x v="7"/>
    <x v="0"/>
    <x v="0"/>
    <s v="02/2017"/>
    <n v="2"/>
    <x v="6"/>
    <x v="3815"/>
    <n v="0"/>
    <x v="0"/>
    <m/>
    <m/>
    <m/>
    <s v="02/2020"/>
    <m/>
    <m/>
  </r>
  <r>
    <x v="20"/>
    <x v="20"/>
    <x v="587"/>
    <s v="Miller Park Elementary"/>
    <x v="7"/>
    <x v="0"/>
    <x v="0"/>
    <s v="02/2017"/>
    <n v="2"/>
    <x v="6"/>
    <x v="192"/>
    <n v="0"/>
    <x v="0"/>
    <m/>
    <m/>
    <m/>
    <s v="02/2020"/>
    <m/>
    <m/>
  </r>
  <r>
    <x v="20"/>
    <x v="20"/>
    <x v="588"/>
    <s v="Minnekhada Middle"/>
    <x v="68"/>
    <x v="0"/>
    <x v="0"/>
    <s v="02/2017"/>
    <n v="2"/>
    <x v="0"/>
    <x v="4"/>
    <n v="1E-3"/>
    <x v="0"/>
    <m/>
    <m/>
    <m/>
    <s v="02/2020"/>
    <m/>
    <m/>
  </r>
  <r>
    <x v="20"/>
    <x v="20"/>
    <x v="588"/>
    <s v="Minnekhada Middle"/>
    <x v="68"/>
    <x v="0"/>
    <x v="0"/>
    <s v="02/2017"/>
    <n v="2"/>
    <x v="6"/>
    <x v="3816"/>
    <n v="2E-3"/>
    <x v="0"/>
    <m/>
    <m/>
    <m/>
    <s v="02/2020"/>
    <m/>
    <m/>
  </r>
  <r>
    <x v="20"/>
    <x v="20"/>
    <x v="588"/>
    <s v="Minnekhada Middle"/>
    <x v="68"/>
    <x v="0"/>
    <x v="0"/>
    <s v="02/2017"/>
    <n v="2"/>
    <x v="0"/>
    <x v="100"/>
    <n v="0"/>
    <x v="0"/>
    <m/>
    <m/>
    <m/>
    <s v="02/2020"/>
    <m/>
    <m/>
  </r>
  <r>
    <x v="20"/>
    <x v="20"/>
    <x v="588"/>
    <s v="Minnekhada Middle"/>
    <x v="68"/>
    <x v="0"/>
    <x v="0"/>
    <s v="02/2017"/>
    <n v="2"/>
    <x v="6"/>
    <x v="3817"/>
    <n v="0"/>
    <x v="0"/>
    <m/>
    <m/>
    <m/>
    <s v="02/2020"/>
    <m/>
    <m/>
  </r>
  <r>
    <x v="20"/>
    <x v="20"/>
    <x v="588"/>
    <s v="Minnekhada Middle"/>
    <x v="68"/>
    <x v="0"/>
    <x v="0"/>
    <s v="02/2017"/>
    <n v="2"/>
    <x v="6"/>
    <x v="3818"/>
    <n v="1E-3"/>
    <x v="0"/>
    <m/>
    <m/>
    <m/>
    <s v="02/2020"/>
    <m/>
    <m/>
  </r>
  <r>
    <x v="20"/>
    <x v="20"/>
    <x v="589"/>
    <s v="Mountain View Elementary"/>
    <x v="134"/>
    <x v="0"/>
    <x v="0"/>
    <s v="02/2017"/>
    <n v="2"/>
    <x v="0"/>
    <x v="4"/>
    <n v="0"/>
    <x v="0"/>
    <m/>
    <m/>
    <m/>
    <s v="02/2020"/>
    <m/>
    <m/>
  </r>
  <r>
    <x v="20"/>
    <x v="20"/>
    <x v="589"/>
    <s v="Mountain View Elementary"/>
    <x v="134"/>
    <x v="0"/>
    <x v="0"/>
    <s v="02/2017"/>
    <n v="2"/>
    <x v="6"/>
    <x v="3819"/>
    <n v="0"/>
    <x v="0"/>
    <m/>
    <m/>
    <m/>
    <s v="02/2020"/>
    <m/>
    <m/>
  </r>
  <r>
    <x v="20"/>
    <x v="20"/>
    <x v="589"/>
    <s v="Mountain View Elementary"/>
    <x v="134"/>
    <x v="0"/>
    <x v="0"/>
    <s v="02/2017"/>
    <n v="2"/>
    <x v="6"/>
    <x v="3817"/>
    <n v="2E-3"/>
    <x v="0"/>
    <m/>
    <m/>
    <m/>
    <s v="02/2020"/>
    <m/>
    <m/>
  </r>
  <r>
    <x v="20"/>
    <x v="20"/>
    <x v="590"/>
    <s v="Parkland Elementary"/>
    <x v="11"/>
    <x v="0"/>
    <x v="0"/>
    <s v="02/2017"/>
    <n v="2"/>
    <x v="0"/>
    <x v="100"/>
    <n v="0"/>
    <x v="0"/>
    <m/>
    <m/>
    <m/>
    <s v="02/2020"/>
    <m/>
    <m/>
  </r>
  <r>
    <x v="20"/>
    <x v="20"/>
    <x v="590"/>
    <s v="Parkland Elementary"/>
    <x v="11"/>
    <x v="0"/>
    <x v="0"/>
    <s v="02/2017"/>
    <n v="2"/>
    <x v="6"/>
    <x v="3813"/>
    <n v="1E-3"/>
    <x v="0"/>
    <m/>
    <m/>
    <m/>
    <s v="02/2020"/>
    <m/>
    <m/>
  </r>
  <r>
    <x v="20"/>
    <x v="20"/>
    <x v="590"/>
    <s v="Parkland Elementary"/>
    <x v="11"/>
    <x v="0"/>
    <x v="0"/>
    <s v="02/2017"/>
    <n v="2"/>
    <x v="0"/>
    <x v="618"/>
    <n v="0"/>
    <x v="0"/>
    <m/>
    <m/>
    <m/>
    <s v="02/2020"/>
    <m/>
    <m/>
  </r>
  <r>
    <x v="20"/>
    <x v="20"/>
    <x v="591"/>
    <s v="Porter Elementary"/>
    <x v="8"/>
    <x v="0"/>
    <x v="0"/>
    <s v="02/2017"/>
    <n v="2"/>
    <x v="0"/>
    <x v="4"/>
    <n v="0"/>
    <x v="0"/>
    <m/>
    <m/>
    <m/>
    <s v="02/2020"/>
    <m/>
    <m/>
  </r>
  <r>
    <x v="20"/>
    <x v="20"/>
    <x v="591"/>
    <s v="Porter Elementary"/>
    <x v="8"/>
    <x v="0"/>
    <x v="0"/>
    <s v="02/2017"/>
    <n v="2"/>
    <x v="6"/>
    <x v="2539"/>
    <n v="3.0000000000000001E-3"/>
    <x v="0"/>
    <m/>
    <m/>
    <m/>
    <s v="02/2020"/>
    <m/>
    <m/>
  </r>
  <r>
    <x v="20"/>
    <x v="20"/>
    <x v="591"/>
    <s v="Porter Elementary"/>
    <x v="8"/>
    <x v="0"/>
    <x v="0"/>
    <s v="02/2017"/>
    <n v="2"/>
    <x v="6"/>
    <x v="960"/>
    <n v="1E-3"/>
    <x v="0"/>
    <m/>
    <m/>
    <m/>
    <s v="02/2020"/>
    <m/>
    <m/>
  </r>
  <r>
    <x v="20"/>
    <x v="20"/>
    <x v="592"/>
    <s v="Ranch Park Elementary"/>
    <x v="7"/>
    <x v="0"/>
    <x v="0"/>
    <s v="02/2017"/>
    <n v="2"/>
    <x v="0"/>
    <x v="4"/>
    <n v="0"/>
    <x v="0"/>
    <m/>
    <m/>
    <m/>
    <s v="02/2020"/>
    <m/>
    <m/>
  </r>
  <r>
    <x v="20"/>
    <x v="20"/>
    <x v="592"/>
    <s v="Ranch Park Elementary"/>
    <x v="7"/>
    <x v="0"/>
    <x v="0"/>
    <s v="02/2017"/>
    <n v="2"/>
    <x v="6"/>
    <x v="3820"/>
    <n v="0"/>
    <x v="0"/>
    <m/>
    <m/>
    <m/>
    <s v="02/2020"/>
    <m/>
    <m/>
  </r>
  <r>
    <x v="20"/>
    <x v="20"/>
    <x v="592"/>
    <s v="Ranch Park Elementary"/>
    <x v="7"/>
    <x v="0"/>
    <x v="0"/>
    <s v="02/2017"/>
    <n v="2"/>
    <x v="6"/>
    <x v="587"/>
    <n v="1E-3"/>
    <x v="0"/>
    <m/>
    <m/>
    <m/>
    <s v="02/2020"/>
    <m/>
    <m/>
  </r>
  <r>
    <x v="21"/>
    <x v="21"/>
    <x v="593"/>
    <s v="Argyle Secondary"/>
    <x v="39"/>
    <x v="0"/>
    <x v="0"/>
    <d v="2017-04-16T00:00:00"/>
    <n v="1"/>
    <x v="5"/>
    <x v="3821"/>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3"/>
    <s v="Argyle Secondary"/>
    <x v="39"/>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4"/>
    <s v="Blueridge Elementary"/>
    <x v="46"/>
    <x v="0"/>
    <x v="0"/>
    <d v="2017-04-16T00:00:00"/>
    <n v="1"/>
    <x v="5"/>
    <x v="3822"/>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4"/>
    <s v="Blueridge Elementary"/>
    <x v="46"/>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5"/>
    <s v="Boundary Elementary"/>
    <x v="68"/>
    <x v="0"/>
    <x v="0"/>
    <d v="2017-04-16T00:00:00"/>
    <n v="1"/>
    <x v="5"/>
    <x v="3397"/>
    <n v="5.000000000000000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5"/>
    <s v="Boundary Elementary"/>
    <x v="68"/>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6"/>
    <s v="Braemar Elementary"/>
    <x v="8"/>
    <x v="0"/>
    <x v="0"/>
    <d v="2017-04-16T00:00:00"/>
    <n v="1"/>
    <x v="5"/>
    <x v="110"/>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6"/>
    <s v="Braemar Elementary"/>
    <x v="8"/>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7"/>
    <s v="Brooksbank Elementary"/>
    <x v="12"/>
    <x v="0"/>
    <x v="0"/>
    <d v="2017-04-16T00:00:00"/>
    <n v="1"/>
    <x v="5"/>
    <x v="3431"/>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7"/>
    <s v="Brooksbank Elementary"/>
    <x v="12"/>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8"/>
    <s v="Canyon Heights Elementary"/>
    <x v="10"/>
    <x v="0"/>
    <x v="0"/>
    <d v="2017-04-16T00:00:00"/>
    <n v="1"/>
    <x v="5"/>
    <x v="3389"/>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8"/>
    <s v="Canyon Heights Elementary"/>
    <x v="10"/>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599"/>
    <s v="Capilano Elementary"/>
    <x v="133"/>
    <x v="0"/>
    <x v="0"/>
    <d v="2017-04-16T00:00:00"/>
    <n v="1"/>
    <x v="5"/>
    <x v="3823"/>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s v="A follow up pre flush sample was taken by VCH and reported back to SD44 on June 21, 2016 as 0.00195 mg/L "/>
    <d v="2017-04-19T00:00:00"/>
    <s v="Yes"/>
    <d v="2016-06-21T00:00:00"/>
  </r>
  <r>
    <x v="21"/>
    <x v="21"/>
    <x v="599"/>
    <s v="Capilano Elementary"/>
    <x v="133"/>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0"/>
    <s v="Carisbrooke Elementary"/>
    <x v="39"/>
    <x v="0"/>
    <x v="0"/>
    <d v="2017-04-16T00:00:00"/>
    <n v="1"/>
    <x v="5"/>
    <x v="3391"/>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0"/>
    <s v="Carisbrooke Elementary"/>
    <x v="39"/>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1"/>
    <s v="Carson Secondary"/>
    <x v="48"/>
    <x v="0"/>
    <x v="0"/>
    <d v="2017-04-16T00:00:00"/>
    <n v="1"/>
    <x v="5"/>
    <x v="382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1"/>
    <s v="Carson Secondary"/>
    <x v="48"/>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2"/>
    <s v="Cleveland Elementary"/>
    <x v="7"/>
    <x v="0"/>
    <x v="0"/>
    <d v="2017-04-16T00:00:00"/>
    <n v="1"/>
    <x v="5"/>
    <x v="3485"/>
    <n v="2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2"/>
    <s v="Cleveland Elementary"/>
    <x v="7"/>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3"/>
    <s v="Cove Cliff Elementary"/>
    <x v="82"/>
    <x v="0"/>
    <x v="0"/>
    <d v="2017-04-16T00:00:00"/>
    <n v="1"/>
    <x v="5"/>
    <x v="3381"/>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3"/>
    <s v="Cove Cliff Elementary"/>
    <x v="82"/>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4"/>
    <s v="Dorothy Lynas Elementary"/>
    <x v="9"/>
    <x v="0"/>
    <x v="0"/>
    <d v="2017-04-16T00:00:00"/>
    <n v="1"/>
    <x v="5"/>
    <x v="3435"/>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4"/>
    <s v="Dorothy Lynas Elementary"/>
    <x v="9"/>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5"/>
    <s v="Eastview Elementary"/>
    <x v="11"/>
    <x v="0"/>
    <x v="0"/>
    <d v="2017-04-16T00:00:00"/>
    <n v="1"/>
    <x v="5"/>
    <x v="3825"/>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s v="A follow up pre flush sample was taken by VCH and reported back to SD44 on June 21, 2016 as 0.00222 mg/L "/>
    <d v="2017-04-19T00:00:00"/>
    <s v="Yes"/>
    <d v="2016-06-21T00:00:00"/>
  </r>
  <r>
    <x v="21"/>
    <x v="21"/>
    <x v="605"/>
    <s v="Eastview Elementary"/>
    <x v="11"/>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6"/>
    <s v="Educational Services Building"/>
    <x v="48"/>
    <x v="0"/>
    <x v="0"/>
    <d v="2017-04-16T00:00:00"/>
    <n v="1"/>
    <x v="38"/>
    <x v="3826"/>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6"/>
    <s v="Educational Services Building"/>
    <x v="48"/>
    <x v="0"/>
    <x v="0"/>
    <d v="2017-04-16T00:00:00"/>
    <n v="1"/>
    <x v="38"/>
    <x v="3827"/>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7"/>
    <s v="Handsworth Secondary"/>
    <x v="8"/>
    <x v="0"/>
    <x v="0"/>
    <d v="2017-04-16T00:00:00"/>
    <n v="1"/>
    <x v="5"/>
    <x v="3828"/>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7"/>
    <s v="Handsworth Secondary"/>
    <x v="8"/>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8"/>
    <s v="Highlands Elementary"/>
    <x v="28"/>
    <x v="0"/>
    <x v="0"/>
    <d v="2017-04-16T00:00:00"/>
    <n v="1"/>
    <x v="5"/>
    <x v="3389"/>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8"/>
    <s v="Highlands Elementary"/>
    <x v="51"/>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9"/>
    <s v="Larson Elementary"/>
    <x v="2"/>
    <x v="0"/>
    <x v="0"/>
    <d v="2017-04-16T00:00:00"/>
    <n v="1"/>
    <x v="5"/>
    <x v="3829"/>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09"/>
    <s v="Larson Elementary"/>
    <x v="2"/>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0"/>
    <s v="Lynn Valley Elementary"/>
    <x v="63"/>
    <x v="0"/>
    <x v="0"/>
    <d v="2017-04-16T00:00:00"/>
    <n v="1"/>
    <x v="5"/>
    <x v="3439"/>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0"/>
    <s v="Lynn Valley Elementary"/>
    <x v="63"/>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1"/>
    <s v="Lynnmour Elementary"/>
    <x v="13"/>
    <x v="0"/>
    <x v="0"/>
    <d v="2017-04-16T00:00:00"/>
    <n v="1"/>
    <x v="5"/>
    <x v="3390"/>
    <n v="3.000000000000000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1"/>
    <s v="Lynnmour Elementary"/>
    <x v="13"/>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2"/>
    <s v="Mountainside Secondary"/>
    <x v="55"/>
    <x v="0"/>
    <x v="0"/>
    <d v="2017-04-16T00:00:00"/>
    <n v="1"/>
    <x v="5"/>
    <x v="342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s v="A follow up pre flush sample was taken by VCH and reported back to SD44 on June 21, 2016 as 0.00095 mg/L "/>
    <d v="2017-04-19T00:00:00"/>
    <s v="Yes"/>
    <d v="2016-06-21T00:00:00"/>
  </r>
  <r>
    <x v="21"/>
    <x v="21"/>
    <x v="612"/>
    <s v="Mountainside Secondary"/>
    <x v="55"/>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3"/>
    <s v="Montroyal Elementary"/>
    <x v="15"/>
    <x v="0"/>
    <x v="0"/>
    <d v="2017-04-16T00:00:00"/>
    <n v="1"/>
    <x v="5"/>
    <x v="3830"/>
    <n v="3.000000000000000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3"/>
    <s v="Montroyal Elementary"/>
    <x v="15"/>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4"/>
    <s v="Norgate Elementary"/>
    <x v="101"/>
    <x v="0"/>
    <x v="0"/>
    <d v="2017-04-16T00:00:00"/>
    <n v="1"/>
    <x v="5"/>
    <x v="3831"/>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s v="A follow up pre flush sample was taken by VCH and reported back to SD44 on June 21, 2016 as 0.00038 mg/L "/>
    <d v="2017-04-19T00:00:00"/>
    <s v="Yes"/>
    <d v="2016-06-21T00:00:00"/>
  </r>
  <r>
    <x v="21"/>
    <x v="21"/>
    <x v="614"/>
    <s v="Norgate Elementary"/>
    <x v="101"/>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5"/>
    <s v="Queen Mary Elementary"/>
    <x v="62"/>
    <x v="0"/>
    <x v="0"/>
    <d v="2017-04-16T00:00:00"/>
    <n v="1"/>
    <x v="5"/>
    <x v="3408"/>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5"/>
    <s v="Queen Mary Elementary"/>
    <x v="62"/>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6"/>
    <s v="Queensbury Elementary"/>
    <x v="10"/>
    <x v="0"/>
    <x v="0"/>
    <d v="2017-04-16T00:00:00"/>
    <n v="1"/>
    <x v="5"/>
    <x v="3397"/>
    <n v="2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6"/>
    <s v="Queensbury Elementary"/>
    <x v="10"/>
    <x v="0"/>
    <x v="0"/>
    <d v="2017-04-16T00:00:00"/>
    <n v="1"/>
    <x v="38"/>
    <x v="4"/>
    <n v="2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7"/>
    <s v="Ridgeway Elementary"/>
    <x v="47"/>
    <x v="0"/>
    <x v="0"/>
    <d v="2017-04-16T00:00:00"/>
    <n v="1"/>
    <x v="5"/>
    <x v="3412"/>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7"/>
    <s v="Ridgeway Elementary"/>
    <x v="47"/>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8"/>
    <s v="Ross Road Elementary"/>
    <x v="7"/>
    <x v="0"/>
    <x v="0"/>
    <d v="2017-04-16T00:00:00"/>
    <n v="1"/>
    <x v="5"/>
    <x v="3389"/>
    <n v="6.000000000000000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s v="A follow up pre flush sample was taken by VCH and reported back to SD44 on June 21, 2016 as less than 0.0002 mg/L "/>
    <d v="2017-04-19T00:00:00"/>
    <s v="Yes"/>
    <d v="2016-06-21T00:00:00"/>
  </r>
  <r>
    <x v="21"/>
    <x v="21"/>
    <x v="618"/>
    <s v="Ross Road Elementary"/>
    <x v="7"/>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9"/>
    <s v="Seycove Secondary"/>
    <x v="49"/>
    <x v="0"/>
    <x v="0"/>
    <d v="2017-04-16T00:00:00"/>
    <n v="1"/>
    <x v="5"/>
    <x v="3397"/>
    <n v="3.000000000000000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19"/>
    <s v="Seycove Secondary"/>
    <x v="49"/>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0"/>
    <s v="Seymour Heights Elementary"/>
    <x v="73"/>
    <x v="0"/>
    <x v="0"/>
    <d v="2017-04-16T00:00:00"/>
    <n v="1"/>
    <x v="5"/>
    <x v="3389"/>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0"/>
    <s v="Seymour Heights Elementary"/>
    <x v="73"/>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1"/>
    <s v="Sherwood Park Elementary"/>
    <x v="15"/>
    <x v="0"/>
    <x v="0"/>
    <d v="2017-04-16T00:00:00"/>
    <n v="1"/>
    <x v="5"/>
    <x v="3832"/>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1"/>
    <s v="Sherwood Park Elementary"/>
    <x v="15"/>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2"/>
    <s v="Sutherland Secondary"/>
    <x v="3"/>
    <x v="0"/>
    <x v="0"/>
    <d v="2017-04-16T00:00:00"/>
    <n v="1"/>
    <x v="5"/>
    <x v="3833"/>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2"/>
    <s v="Sutherland Secondary"/>
    <x v="3"/>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3"/>
    <s v="Upper Lynn Elementary"/>
    <x v="55"/>
    <x v="0"/>
    <x v="0"/>
    <d v="2017-04-16T00:00:00"/>
    <n v="1"/>
    <x v="5"/>
    <x v="383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s v="A follow up pre flush sample was taken by VCH and reported back to SD44 on June 21, 2016 as less than 0.0002 mg/L "/>
    <d v="2017-04-19T00:00:00"/>
    <s v="Yes"/>
    <d v="2016-06-21T00:00:00"/>
  </r>
  <r>
    <x v="21"/>
    <x v="21"/>
    <x v="623"/>
    <s v="Upper Lynn Elementary"/>
    <x v="55"/>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4"/>
    <s v="Westview Elementary"/>
    <x v="54"/>
    <x v="0"/>
    <x v="0"/>
    <d v="2017-04-16T00:00:00"/>
    <n v="1"/>
    <x v="5"/>
    <x v="3835"/>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4"/>
    <s v="Westview Elementary"/>
    <x v="54"/>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5"/>
    <s v="Windsor Secondary"/>
    <x v="8"/>
    <x v="0"/>
    <x v="0"/>
    <d v="2017-04-16T00:00:00"/>
    <n v="1"/>
    <x v="5"/>
    <x v="3836"/>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1"/>
    <x v="21"/>
    <x v="625"/>
    <s v="Windsor Secondary"/>
    <x v="8"/>
    <x v="0"/>
    <x v="0"/>
    <d v="2017-04-16T00:00:00"/>
    <n v="1"/>
    <x v="38"/>
    <x v="4"/>
    <n v="1E-3"/>
    <x v="0"/>
    <s v="Custodians flushing for 5min or until water runs cold as per Vancouver Coastal Health. A detailed flushing and testing program is being developed"/>
    <s v="A newsletter was distributed to parents and information regarding testing of drinking water at enrolling schools was added to our website"/>
    <m/>
    <d v="2017-04-19T00:00:00"/>
    <s v="Yes"/>
    <d v="2016-06-21T00:00:00"/>
  </r>
  <r>
    <x v="22"/>
    <x v="22"/>
    <x v="626"/>
    <s v="Chartwell Elementry"/>
    <x v="12"/>
    <x v="0"/>
    <x v="5"/>
    <d v="2017-03-17T00:00:00"/>
    <n v="2"/>
    <x v="6"/>
    <x v="3837"/>
    <n v="2E-3"/>
    <x v="0"/>
    <s v="Have a flushing program in place"/>
    <s v="Information being made avaiable through a link on our website."/>
    <s v="web link will be available by the end of May 2017"/>
    <d v="2017-03-18T00:00:00"/>
    <s v="Yes"/>
    <d v="2017-03-29T00:00:00"/>
  </r>
  <r>
    <x v="22"/>
    <x v="22"/>
    <x v="627"/>
    <s v="Ridgeview Elementary"/>
    <x v="45"/>
    <x v="0"/>
    <x v="5"/>
    <d v="2017-03-17T00:00:00"/>
    <n v="2"/>
    <x v="6"/>
    <x v="3837"/>
    <n v="0"/>
    <x v="0"/>
    <s v="Have a flushing program in place"/>
    <s v="Information being made avaiable through a link on our website."/>
    <s v="web link will be available by the end of May 2017"/>
    <d v="2017-03-18T00:00:00"/>
    <s v="Yes"/>
    <d v="2017-03-29T00:00:00"/>
  </r>
  <r>
    <x v="22"/>
    <x v="22"/>
    <x v="628"/>
    <s v="Sentinel Secondary"/>
    <x v="8"/>
    <x v="0"/>
    <x v="0"/>
    <d v="2017-03-17T00:00:00"/>
    <n v="2"/>
    <x v="6"/>
    <x v="3837"/>
    <n v="0"/>
    <x v="0"/>
    <s v="Have a flushing program in place"/>
    <s v="Information being made avaiable through a link on our website."/>
    <s v="web link will be available by the end of May 2017"/>
    <d v="2017-03-18T00:00:00"/>
    <s v="Yes"/>
    <d v="2017-03-29T00:00:00"/>
  </r>
  <r>
    <x v="22"/>
    <x v="22"/>
    <x v="629"/>
    <s v="West Vancouver Secondary"/>
    <x v="51"/>
    <x v="0"/>
    <x v="0"/>
    <d v="2017-03-17T00:00:00"/>
    <n v="2"/>
    <x v="6"/>
    <x v="3837"/>
    <n v="0"/>
    <x v="0"/>
    <s v="Have a flushing program in place"/>
    <s v="Information being made avaiable through a link on our website."/>
    <s v="web link will be available by the end of May 2017"/>
    <d v="2017-03-18T00:00:00"/>
    <s v="Yes"/>
    <d v="2017-03-29T00:00:00"/>
  </r>
  <r>
    <x v="22"/>
    <x v="22"/>
    <x v="630"/>
    <s v="Casulfield Elementary"/>
    <x v="44"/>
    <x v="0"/>
    <x v="0"/>
    <d v="2017-03-17T00:00:00"/>
    <n v="2"/>
    <x v="6"/>
    <x v="3837"/>
    <n v="5.0000000000000001E-3"/>
    <x v="0"/>
    <s v="Have a flushing program in place"/>
    <s v="Information being made avaiable through a link on our website."/>
    <s v="web link will be available by the end of May 2017"/>
    <d v="2017-03-18T00:00:00"/>
    <s v="Yes"/>
    <d v="2017-03-29T00:00:00"/>
  </r>
  <r>
    <x v="22"/>
    <x v="22"/>
    <x v="631"/>
    <s v="Lions Bay School"/>
    <x v="104"/>
    <x v="0"/>
    <x v="0"/>
    <d v="2017-03-17T00:00:00"/>
    <n v="2"/>
    <x v="6"/>
    <x v="99"/>
    <n v="2E-3"/>
    <x v="0"/>
    <s v="Have a flushing program in place"/>
    <s v="Information being made avaiable through a link on our website."/>
    <s v="web link will be available by the end of May 2017"/>
    <d v="2017-03-18T00:00:00"/>
    <s v="Yes"/>
    <d v="2017-03-29T00:00:00"/>
  </r>
  <r>
    <x v="22"/>
    <x v="22"/>
    <x v="632"/>
    <s v="Gleneagles Elementary"/>
    <x v="51"/>
    <x v="0"/>
    <x v="0"/>
    <d v="2017-03-17T00:00:00"/>
    <n v="2"/>
    <x v="6"/>
    <x v="3837"/>
    <n v="0"/>
    <x v="0"/>
    <s v="Have a flushing program in place"/>
    <s v="Information being made avaiable through a link on our website."/>
    <s v="web link will be available by the end of May 2017"/>
    <d v="2017-03-19T00:00:00"/>
    <s v="Yes"/>
    <d v="2017-03-29T00:00:00"/>
  </r>
  <r>
    <x v="22"/>
    <x v="22"/>
    <x v="633"/>
    <s v="Hollyburn"/>
    <x v="117"/>
    <x v="0"/>
    <x v="0"/>
    <d v="2017-03-17T00:00:00"/>
    <n v="2"/>
    <x v="6"/>
    <x v="99"/>
    <n v="0"/>
    <x v="0"/>
    <s v="Have a flushing program in place"/>
    <s v="Information being made avaiable through a link on our website."/>
    <s v="web link will be available by the end of May 2017"/>
    <d v="2017-03-19T00:00:00"/>
    <s v="Yes"/>
    <d v="2017-03-29T00:00:00"/>
  </r>
  <r>
    <x v="22"/>
    <x v="22"/>
    <x v="634"/>
    <s v="Rockridge Secondary"/>
    <x v="59"/>
    <x v="0"/>
    <x v="0"/>
    <d v="2017-03-17T00:00:00"/>
    <n v="2"/>
    <x v="6"/>
    <x v="3837"/>
    <n v="0"/>
    <x v="0"/>
    <s v="Have a flushing program in place"/>
    <s v="Information being made avaiable through a link on our website."/>
    <s v="web link will be available by the end of May 2017"/>
    <d v="2017-03-19T00:00:00"/>
    <s v="Yes"/>
    <d v="2017-03-29T00:00:00"/>
  </r>
  <r>
    <x v="22"/>
    <x v="22"/>
    <x v="635"/>
    <s v="Irwin Park Elementary"/>
    <x v="10"/>
    <x v="0"/>
    <x v="0"/>
    <d v="2017-03-17T00:00:00"/>
    <n v="2"/>
    <x v="6"/>
    <x v="3837"/>
    <n v="0"/>
    <x v="0"/>
    <s v="Have a flushing program in place"/>
    <s v="Information being made avaiable through a link on our website."/>
    <s v="web link will be available by the end of May 2017"/>
    <d v="2017-03-19T00:00:00"/>
    <s v="Yes"/>
    <d v="2017-03-29T00:00:00"/>
  </r>
  <r>
    <x v="22"/>
    <x v="22"/>
    <x v="636"/>
    <s v="Bowen Island Community School"/>
    <x v="49"/>
    <x v="0"/>
    <x v="0"/>
    <d v="2017-03-17T00:00:00"/>
    <n v="2"/>
    <x v="6"/>
    <x v="3837"/>
    <n v="1E-3"/>
    <x v="0"/>
    <s v="Have a flushing program in place"/>
    <s v="Information being made avaiable through a link on our website."/>
    <s v="web link will be available by the end of May 2017"/>
    <d v="2017-03-19T00:00:00"/>
    <s v="Yes"/>
    <d v="2017-03-29T00:00:00"/>
  </r>
  <r>
    <x v="22"/>
    <x v="22"/>
    <x v="637"/>
    <s v="Westcot Elementary"/>
    <x v="11"/>
    <x v="0"/>
    <x v="0"/>
    <d v="2017-03-17T00:00:00"/>
    <n v="2"/>
    <x v="6"/>
    <x v="3837"/>
    <n v="0"/>
    <x v="0"/>
    <s v="Have a flushing program in place"/>
    <s v="Information being made avaiable through a link on our website."/>
    <s v="web link will be available by the end of May 2017"/>
    <d v="2017-03-19T00:00:00"/>
    <s v="Yes"/>
    <d v="2017-03-29T00:00:00"/>
  </r>
  <r>
    <x v="22"/>
    <x v="22"/>
    <x v="638"/>
    <s v="Ecole Pauline Johnson "/>
    <x v="110"/>
    <x v="0"/>
    <x v="0"/>
    <d v="2017-03-17T00:00:00"/>
    <n v="2"/>
    <x v="6"/>
    <x v="3837"/>
    <n v="0"/>
    <x v="0"/>
    <s v="Have a flushing program in place"/>
    <s v="Information being made avaiable through a link on our website."/>
    <s v="web link will be available by the end of May 2017"/>
    <d v="2017-03-20T00:00:00"/>
    <s v="Yes"/>
    <d v="2017-03-29T00:00:00"/>
  </r>
  <r>
    <x v="22"/>
    <x v="22"/>
    <x v="639"/>
    <s v="Cedardale Elementary"/>
    <x v="127"/>
    <x v="0"/>
    <x v="0"/>
    <d v="2017-03-17T00:00:00"/>
    <n v="2"/>
    <x v="6"/>
    <x v="3837"/>
    <n v="0"/>
    <x v="0"/>
    <s v="Have a flushing program in place"/>
    <s v="Information being made avaiable through a link on our website."/>
    <s v="web link will be available by the end of May 2017"/>
    <d v="2017-03-20T00:00:00"/>
    <s v="Yes"/>
    <d v="2017-03-29T00:00:00"/>
  </r>
  <r>
    <x v="22"/>
    <x v="22"/>
    <x v="640"/>
    <s v="Eagle Harbour Montessori"/>
    <x v="115"/>
    <x v="0"/>
    <x v="0"/>
    <d v="2017-03-17T00:00:00"/>
    <n v="2"/>
    <x v="6"/>
    <x v="99"/>
    <n v="2E-3"/>
    <x v="0"/>
    <s v="Have a flushing program in place"/>
    <s v="Information being made avaiable through a link on our website."/>
    <s v="web link will be available by the end of May 2017"/>
    <d v="2017-03-20T00:00:00"/>
    <s v="Yes"/>
    <d v="2017-03-29T00:00:00"/>
  </r>
  <r>
    <x v="22"/>
    <x v="22"/>
    <x v="641"/>
    <s v="Cypress Park"/>
    <x v="12"/>
    <x v="0"/>
    <x v="0"/>
    <d v="2017-03-17T00:00:00"/>
    <n v="2"/>
    <x v="6"/>
    <x v="99"/>
    <n v="0"/>
    <x v="0"/>
    <s v="Have a flushing program in place"/>
    <s v="Information being made avaiable through a link on our website."/>
    <s v="web link will be available by the end of May 2017"/>
    <d v="2017-03-20T00:00:00"/>
    <s v="Yes"/>
    <d v="2017-03-29T00:00:00"/>
  </r>
  <r>
    <x v="22"/>
    <x v="22"/>
    <x v="642"/>
    <s v="West Bay Elementary"/>
    <x v="18"/>
    <x v="0"/>
    <x v="0"/>
    <d v="2017-03-17T00:00:00"/>
    <n v="2"/>
    <x v="6"/>
    <x v="3837"/>
    <n v="0"/>
    <x v="0"/>
    <s v="Have a flushing program in place"/>
    <s v="Information being made avaiable through a link on our website."/>
    <s v="web link will be available by the end of May 2017"/>
    <d v="2017-03-20T00:00:00"/>
    <s v="Yes"/>
    <d v="2017-03-29T00:00:00"/>
  </r>
  <r>
    <x v="23"/>
    <x v="23"/>
    <x v="643"/>
    <s v="Davis Bay Elementary"/>
    <x v="44"/>
    <x v="0"/>
    <x v="0"/>
    <s v="05/2016"/>
    <n v="1"/>
    <x v="6"/>
    <x v="37"/>
    <n v="5.000000000000000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44"/>
    <s v="Elphinstone Secondary"/>
    <x v="18"/>
    <x v="0"/>
    <x v="0"/>
    <s v="05/2016"/>
    <n v="1"/>
    <x v="6"/>
    <x v="3129"/>
    <n v="0"/>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45"/>
    <s v="Gibsons Elementary"/>
    <x v="162"/>
    <x v="0"/>
    <x v="0"/>
    <s v="05/2016"/>
    <n v="1"/>
    <x v="6"/>
    <x v="3129"/>
    <n v="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46"/>
    <s v="Halfmoon Bay Elementary"/>
    <x v="102"/>
    <x v="0"/>
    <x v="0"/>
    <s v="05/2016"/>
    <n v="1"/>
    <x v="6"/>
    <x v="3838"/>
    <n v="0"/>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47"/>
    <s v="Kinnickinnik Elementary"/>
    <x v="75"/>
    <x v="0"/>
    <x v="0"/>
    <s v="05/2016"/>
    <n v="1"/>
    <x v="6"/>
    <x v="3839"/>
    <n v="0"/>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48"/>
    <s v="Langdale Elementary"/>
    <x v="8"/>
    <x v="0"/>
    <x v="0"/>
    <s v="05/2016"/>
    <n v="1"/>
    <x v="6"/>
    <x v="3840"/>
    <n v="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49"/>
    <s v="Madeira Park Elementary"/>
    <x v="51"/>
    <x v="0"/>
    <x v="0"/>
    <s v="05/2016"/>
    <n v="1"/>
    <x v="6"/>
    <x v="37"/>
    <n v="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50"/>
    <s v="Pender Harbour Secondary"/>
    <x v="44"/>
    <x v="0"/>
    <x v="0"/>
    <s v="05/2016"/>
    <n v="1"/>
    <x v="6"/>
    <x v="37"/>
    <n v="0"/>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51"/>
    <s v="Roberts Ceek Elementary"/>
    <x v="18"/>
    <x v="0"/>
    <x v="0"/>
    <s v="05/2016"/>
    <n v="1"/>
    <x v="6"/>
    <x v="3841"/>
    <n v="0"/>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52"/>
    <s v="Gibsons Alternative School"/>
    <x v="163"/>
    <x v="0"/>
    <x v="0"/>
    <s v="05/2016"/>
    <n v="1"/>
    <x v="6"/>
    <x v="3842"/>
    <n v="2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53"/>
    <s v="Sechelt Elementary"/>
    <x v="164"/>
    <x v="0"/>
    <x v="0"/>
    <s v="05/2016"/>
    <n v="1"/>
    <x v="6"/>
    <x v="3843"/>
    <n v="3.000000000000000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54"/>
    <s v="West Sechelt Elementary"/>
    <x v="2"/>
    <x v="0"/>
    <x v="0"/>
    <s v="05/2016"/>
    <n v="1"/>
    <x v="6"/>
    <x v="3844"/>
    <n v="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55"/>
    <s v="Cedar Grove Elementary"/>
    <x v="104"/>
    <x v="0"/>
    <x v="0"/>
    <s v="05/2016"/>
    <n v="1"/>
    <x v="6"/>
    <x v="3845"/>
    <n v="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3"/>
    <x v="23"/>
    <x v="656"/>
    <s v="Chatelech Secondary "/>
    <x v="60"/>
    <x v="0"/>
    <x v="0"/>
    <s v="05/2016"/>
    <n v="1"/>
    <x v="6"/>
    <x v="3846"/>
    <n v="4.0000000000000001E-3"/>
    <x v="0"/>
    <s v="Daily flushing. Lead filtration on all fountains. Signage on all other faucets &quot;flush water until cold before consumption&quot;."/>
    <s v="May be combination of signs on untreated taps/faucets, combined with communication ( to parents and kids and staff...newsletters ,etc) that drinking fountains have been upgraded with filters."/>
    <s v="Post flush results"/>
    <s v="09/2017"/>
    <s v="Yes"/>
    <d v="2017-03-01T00:00:00"/>
  </r>
  <r>
    <x v="24"/>
    <x v="24"/>
    <x v="657"/>
    <s v="HENDERSON ELEMENTARY"/>
    <x v="4"/>
    <x v="0"/>
    <x v="0"/>
    <s v="MAR 14,2017"/>
    <n v="1"/>
    <x v="1"/>
    <x v="37"/>
    <n v="3.0000000000000001E-3"/>
    <x v="0"/>
    <s v="Flushing plan for all schools built before 1990"/>
    <m/>
    <s v="PRE-FLUSH"/>
    <m/>
    <s v="Yes"/>
    <d v="2017-04-07T00:00:00"/>
  </r>
  <r>
    <x v="24"/>
    <x v="24"/>
    <x v="657"/>
    <s v="HENDERSON ELEMENTARY"/>
    <x v="4"/>
    <x v="0"/>
    <x v="0"/>
    <s v="MAR 14,2017"/>
    <n v="1"/>
    <x v="1"/>
    <x v="37"/>
    <n v="2E-3"/>
    <x v="0"/>
    <m/>
    <m/>
    <s v="POST FLUSH"/>
    <m/>
    <s v="Yes"/>
    <d v="2017-04-07T00:00:00"/>
  </r>
  <r>
    <x v="24"/>
    <x v="24"/>
    <x v="657"/>
    <s v="HENDERSON ELEMENTARY"/>
    <x v="4"/>
    <x v="0"/>
    <x v="0"/>
    <s v="MAR 14,2017"/>
    <n v="1"/>
    <x v="1635"/>
    <x v="176"/>
    <n v="4.0000000000000001E-3"/>
    <x v="0"/>
    <m/>
    <m/>
    <s v="PRE-FLUSH"/>
    <m/>
    <s v="Yes"/>
    <d v="2017-04-07T00:00:00"/>
  </r>
  <r>
    <x v="24"/>
    <x v="24"/>
    <x v="657"/>
    <s v="HENDERSON ELEMENTARY"/>
    <x v="4"/>
    <x v="0"/>
    <x v="0"/>
    <s v="MAR 14,2017"/>
    <n v="1"/>
    <x v="1635"/>
    <x v="176"/>
    <n v="1E-3"/>
    <x v="0"/>
    <m/>
    <m/>
    <s v="POST FLUSH"/>
    <m/>
    <s v="Yes"/>
    <d v="2017-04-07T00:00:00"/>
  </r>
  <r>
    <x v="24"/>
    <x v="24"/>
    <x v="657"/>
    <s v="HENDERSON ELEMENTARY"/>
    <x v="4"/>
    <x v="0"/>
    <x v="0"/>
    <s v="MAR 14,2017"/>
    <n v="1"/>
    <x v="1636"/>
    <x v="20"/>
    <n v="4.0000000000000001E-3"/>
    <x v="0"/>
    <m/>
    <m/>
    <s v="PRE-FLUSH"/>
    <m/>
    <s v="Yes"/>
    <d v="2017-04-07T00:00:00"/>
  </r>
  <r>
    <x v="24"/>
    <x v="24"/>
    <x v="657"/>
    <s v="HENDERSON ELEMENTARY"/>
    <x v="4"/>
    <x v="0"/>
    <x v="0"/>
    <s v="MAR 14,2017"/>
    <n v="1"/>
    <x v="1636"/>
    <x v="20"/>
    <n v="1E-3"/>
    <x v="0"/>
    <m/>
    <m/>
    <s v="POST FLUSH"/>
    <m/>
    <s v="Yes"/>
    <d v="2017-04-07T00:00:00"/>
  </r>
  <r>
    <x v="24"/>
    <x v="24"/>
    <x v="658"/>
    <s v="JAMES THOMPSON"/>
    <x v="4"/>
    <x v="0"/>
    <x v="0"/>
    <s v="MAR 14,2017"/>
    <n v="1"/>
    <x v="1"/>
    <x v="37"/>
    <n v="1E-3"/>
    <x v="0"/>
    <m/>
    <m/>
    <s v="PRE-FLUSH"/>
    <m/>
    <s v="Yes"/>
    <d v="2017-04-07T00:00:00"/>
  </r>
  <r>
    <x v="24"/>
    <x v="24"/>
    <x v="658"/>
    <s v="JAMES THOMPSON"/>
    <x v="4"/>
    <x v="0"/>
    <x v="0"/>
    <s v="MAR 14,2017"/>
    <n v="1"/>
    <x v="1"/>
    <x v="37"/>
    <n v="0"/>
    <x v="0"/>
    <m/>
    <m/>
    <s v="POST FLUSH"/>
    <m/>
    <s v="Yes"/>
    <d v="2017-04-07T00:00:00"/>
  </r>
  <r>
    <x v="24"/>
    <x v="24"/>
    <x v="658"/>
    <s v="JAMES THOMPSON"/>
    <x v="4"/>
    <x v="0"/>
    <x v="0"/>
    <s v="MAR 14,2017"/>
    <n v="1"/>
    <x v="1635"/>
    <x v="442"/>
    <n v="1E-3"/>
    <x v="0"/>
    <m/>
    <m/>
    <s v="PRE-FLUSH"/>
    <m/>
    <s v="Yes"/>
    <d v="2017-04-07T00:00:00"/>
  </r>
  <r>
    <x v="24"/>
    <x v="24"/>
    <x v="658"/>
    <s v="JAMES THOMPSON"/>
    <x v="4"/>
    <x v="0"/>
    <x v="0"/>
    <s v="MAR 14,2017"/>
    <n v="1"/>
    <x v="1635"/>
    <x v="442"/>
    <n v="0"/>
    <x v="0"/>
    <m/>
    <m/>
    <s v="POST FLUSH"/>
    <m/>
    <s v="Yes"/>
    <d v="2017-04-07T00:00:00"/>
  </r>
  <r>
    <x v="24"/>
    <x v="24"/>
    <x v="658"/>
    <s v="JAMES THOMPSON"/>
    <x v="4"/>
    <x v="0"/>
    <x v="0"/>
    <s v="MAR 14,2017"/>
    <n v="1"/>
    <x v="1636"/>
    <x v="20"/>
    <n v="6.0000000000000001E-3"/>
    <x v="0"/>
    <m/>
    <m/>
    <s v="PRE-FLUSH"/>
    <m/>
    <s v="Yes"/>
    <d v="2017-04-07T00:00:00"/>
  </r>
  <r>
    <x v="24"/>
    <x v="24"/>
    <x v="658"/>
    <s v="JAMES THOMPSON"/>
    <x v="4"/>
    <x v="0"/>
    <x v="0"/>
    <s v="MAR 14,2017"/>
    <n v="1"/>
    <x v="1636"/>
    <x v="20"/>
    <n v="1E-3"/>
    <x v="0"/>
    <m/>
    <m/>
    <s v="POST FLUSH"/>
    <m/>
    <s v="Yes"/>
    <d v="2017-04-07T00:00:00"/>
  </r>
  <r>
    <x v="24"/>
    <x v="24"/>
    <x v="659"/>
    <s v="KELLY CREEK"/>
    <x v="4"/>
    <x v="0"/>
    <x v="0"/>
    <s v="MAR 14,2017"/>
    <n v="1"/>
    <x v="1"/>
    <x v="37"/>
    <n v="1.2999999999999999E-2"/>
    <x v="2"/>
    <m/>
    <m/>
    <s v="PRE-FLUSH"/>
    <m/>
    <s v="Yes"/>
    <d v="2017-04-07T00:00:00"/>
  </r>
  <r>
    <x v="24"/>
    <x v="24"/>
    <x v="659"/>
    <s v="KELLY CREEK"/>
    <x v="4"/>
    <x v="0"/>
    <x v="0"/>
    <s v="MAR 14,2017"/>
    <n v="1"/>
    <x v="1"/>
    <x v="37"/>
    <n v="4.0000000000000001E-3"/>
    <x v="0"/>
    <m/>
    <m/>
    <s v="POST FLUSH"/>
    <m/>
    <s v="Yes"/>
    <d v="2017-04-07T00:00:00"/>
  </r>
  <r>
    <x v="24"/>
    <x v="24"/>
    <x v="659"/>
    <s v="KELLY CREEK"/>
    <x v="4"/>
    <x v="0"/>
    <x v="0"/>
    <s v="MAR 14,2017"/>
    <n v="1"/>
    <x v="1635"/>
    <x v="130"/>
    <n v="8.9999999999999993E-3"/>
    <x v="0"/>
    <m/>
    <m/>
    <s v="PRE-FLUSH"/>
    <m/>
    <s v="Yes"/>
    <d v="2017-04-07T00:00:00"/>
  </r>
  <r>
    <x v="24"/>
    <x v="24"/>
    <x v="659"/>
    <s v="KELLY CREEK"/>
    <x v="4"/>
    <x v="0"/>
    <x v="0"/>
    <s v="MAR 14,2017"/>
    <n v="1"/>
    <x v="1635"/>
    <x v="130"/>
    <n v="2E-3"/>
    <x v="0"/>
    <m/>
    <m/>
    <s v="POST FLUSH"/>
    <m/>
    <s v="Yes"/>
    <d v="2017-04-07T00:00:00"/>
  </r>
  <r>
    <x v="24"/>
    <x v="24"/>
    <x v="659"/>
    <s v="KELLY CREEK"/>
    <x v="4"/>
    <x v="0"/>
    <x v="0"/>
    <s v="MAR 14,2017"/>
    <n v="1"/>
    <x v="1636"/>
    <x v="20"/>
    <n v="1E-3"/>
    <x v="0"/>
    <m/>
    <m/>
    <s v="PRE-FLUSH"/>
    <m/>
    <s v="Yes"/>
    <d v="2017-04-07T00:00:00"/>
  </r>
  <r>
    <x v="24"/>
    <x v="24"/>
    <x v="659"/>
    <s v="KELLY CREEK"/>
    <x v="4"/>
    <x v="0"/>
    <x v="0"/>
    <s v="MAR 14,2017"/>
    <n v="1"/>
    <x v="1636"/>
    <x v="20"/>
    <n v="0"/>
    <x v="0"/>
    <m/>
    <m/>
    <s v="POST FLUSH"/>
    <m/>
    <s v="Yes"/>
    <d v="2017-04-07T00:00:00"/>
  </r>
  <r>
    <x v="24"/>
    <x v="24"/>
    <x v="660"/>
    <s v="OCEANVIEW 400LEVEL"/>
    <x v="4"/>
    <x v="0"/>
    <x v="0"/>
    <s v="MAR 21,2017"/>
    <n v="1"/>
    <x v="1"/>
    <x v="37"/>
    <n v="5.0000000000000001E-3"/>
    <x v="0"/>
    <m/>
    <m/>
    <s v="POST FLUSH"/>
    <m/>
    <s v="Yes"/>
    <d v="2017-04-07T00:00:00"/>
  </r>
  <r>
    <x v="24"/>
    <x v="24"/>
    <x v="660"/>
    <s v="OCEANVIEW 400LEVEL"/>
    <x v="4"/>
    <x v="0"/>
    <x v="0"/>
    <s v="MAR 21,2017"/>
    <n v="1"/>
    <x v="1637"/>
    <x v="20"/>
    <n v="0.01"/>
    <x v="2"/>
    <m/>
    <m/>
    <s v="PRE-FLUSH"/>
    <m/>
    <s v="Yes"/>
    <d v="2017-04-07T00:00:00"/>
  </r>
  <r>
    <x v="24"/>
    <x v="24"/>
    <x v="660"/>
    <s v="OCEANVIEW 400LEVEL"/>
    <x v="4"/>
    <x v="0"/>
    <x v="0"/>
    <s v="MAR 21,2017"/>
    <n v="1"/>
    <x v="1637"/>
    <x v="20"/>
    <n v="1E-3"/>
    <x v="0"/>
    <m/>
    <m/>
    <s v="POST FLUSH"/>
    <m/>
    <s v="Yes"/>
    <d v="2017-04-07T00:00:00"/>
  </r>
  <r>
    <x v="24"/>
    <x v="24"/>
    <x v="660"/>
    <s v="OCEANVIEW 400LEVEL"/>
    <x v="4"/>
    <x v="0"/>
    <x v="0"/>
    <s v="MAR 21,2017"/>
    <n v="1"/>
    <x v="1638"/>
    <x v="20"/>
    <n v="8.9999999999999993E-3"/>
    <x v="0"/>
    <m/>
    <m/>
    <s v="PRE-FLUSH"/>
    <m/>
    <s v="Yes"/>
    <d v="2017-04-07T00:00:00"/>
  </r>
  <r>
    <x v="24"/>
    <x v="24"/>
    <x v="660"/>
    <s v="OCEANVIEW 400LEVEL"/>
    <x v="4"/>
    <x v="0"/>
    <x v="0"/>
    <s v="MAR 21,2017"/>
    <n v="1"/>
    <x v="1638"/>
    <x v="20"/>
    <n v="2E-3"/>
    <x v="0"/>
    <m/>
    <m/>
    <s v="POST FLUSH"/>
    <m/>
    <s v="Yes"/>
    <d v="2017-04-07T00:00:00"/>
  </r>
  <r>
    <x v="24"/>
    <x v="24"/>
    <x v="660"/>
    <s v="OCREANVIEW 400LEVEL"/>
    <x v="4"/>
    <x v="0"/>
    <x v="0"/>
    <s v="MAR 21,2017"/>
    <n v="1"/>
    <x v="1"/>
    <x v="37"/>
    <n v="8.9999999999999993E-3"/>
    <x v="0"/>
    <m/>
    <m/>
    <s v="PRE-FLUSH"/>
    <m/>
    <s v="Yes"/>
    <d v="2017-04-07T00:00:00"/>
  </r>
  <r>
    <x v="24"/>
    <x v="24"/>
    <x v="661"/>
    <s v="EDGEHILL"/>
    <x v="4"/>
    <x v="0"/>
    <x v="0"/>
    <s v="MAR 23/2017"/>
    <n v="1"/>
    <x v="1636"/>
    <x v="20"/>
    <n v="2E-3"/>
    <x v="0"/>
    <m/>
    <m/>
    <s v="PRE-FLUSH"/>
    <m/>
    <s v="Yes"/>
    <d v="2017-04-07T00:00:00"/>
  </r>
  <r>
    <x v="24"/>
    <x v="24"/>
    <x v="661"/>
    <s v="EDGEHILL"/>
    <x v="4"/>
    <x v="0"/>
    <x v="0"/>
    <s v="MAR 23/2017"/>
    <n v="1"/>
    <x v="1636"/>
    <x v="20"/>
    <n v="0"/>
    <x v="0"/>
    <m/>
    <m/>
    <s v="POST FLUSH"/>
    <m/>
    <s v="Yes"/>
    <d v="2017-04-07T00:00:00"/>
  </r>
  <r>
    <x v="24"/>
    <x v="24"/>
    <x v="661"/>
    <s v="EDGEHILL"/>
    <x v="4"/>
    <x v="0"/>
    <x v="0"/>
    <s v="MAR 23/2017"/>
    <n v="1"/>
    <x v="1"/>
    <x v="37"/>
    <n v="2E-3"/>
    <x v="0"/>
    <m/>
    <m/>
    <s v="PRE-FLUSH"/>
    <m/>
    <s v="Yes"/>
    <d v="2017-04-07T00:00:00"/>
  </r>
  <r>
    <x v="24"/>
    <x v="24"/>
    <x v="661"/>
    <s v="EDGEHILL"/>
    <x v="4"/>
    <x v="0"/>
    <x v="0"/>
    <s v="MAR 23/2017"/>
    <n v="1"/>
    <x v="1"/>
    <x v="37"/>
    <n v="1E-3"/>
    <x v="0"/>
    <m/>
    <m/>
    <s v="POST FLUSH"/>
    <m/>
    <s v="Yes"/>
    <d v="2017-04-07T00:00:00"/>
  </r>
  <r>
    <x v="24"/>
    <x v="24"/>
    <x v="661"/>
    <s v="EDGEHILL"/>
    <x v="4"/>
    <x v="0"/>
    <x v="0"/>
    <s v="MAR 23/2017"/>
    <n v="1"/>
    <x v="1635"/>
    <x v="1426"/>
    <n v="3.4000000000000002E-2"/>
    <x v="2"/>
    <m/>
    <m/>
    <s v="PRE-FLUSH"/>
    <m/>
    <s v="Yes"/>
    <d v="2017-04-07T00:00:00"/>
  </r>
  <r>
    <x v="24"/>
    <x v="24"/>
    <x v="661"/>
    <s v="EDGEHILL"/>
    <x v="4"/>
    <x v="0"/>
    <x v="0"/>
    <s v="MAR 23/2017"/>
    <n v="1"/>
    <x v="1635"/>
    <x v="1426"/>
    <n v="1E-3"/>
    <x v="0"/>
    <m/>
    <m/>
    <s v="POST FLUSH"/>
    <m/>
    <s v="Yes"/>
    <d v="2017-04-07T00:00:00"/>
  </r>
  <r>
    <x v="24"/>
    <x v="24"/>
    <x v="662"/>
    <s v="Texada"/>
    <x v="4"/>
    <x v="0"/>
    <x v="0"/>
    <d v="2017-03-17T00:00:00"/>
    <n v="1"/>
    <x v="1635"/>
    <x v="1426"/>
    <n v="8.9999999999999993E-3"/>
    <x v="0"/>
    <m/>
    <m/>
    <s v="PRE-FLUSH"/>
    <m/>
    <s v="Yes"/>
    <d v="2017-04-07T00:00:00"/>
  </r>
  <r>
    <x v="24"/>
    <x v="24"/>
    <x v="662"/>
    <s v="Texada"/>
    <x v="4"/>
    <x v="0"/>
    <x v="0"/>
    <d v="2017-03-17T00:00:00"/>
    <n v="1"/>
    <x v="1635"/>
    <x v="1426"/>
    <n v="0"/>
    <x v="0"/>
    <m/>
    <m/>
    <s v="POST FLUSH"/>
    <m/>
    <s v="Yes"/>
    <d v="2017-04-07T00:00:00"/>
  </r>
  <r>
    <x v="24"/>
    <x v="24"/>
    <x v="662"/>
    <s v="Texada"/>
    <x v="4"/>
    <x v="0"/>
    <x v="0"/>
    <d v="2017-03-17T00:00:00"/>
    <n v="1"/>
    <x v="1639"/>
    <x v="20"/>
    <n v="0"/>
    <x v="0"/>
    <m/>
    <m/>
    <s v="PRE-FLUSH"/>
    <m/>
    <s v="Yes"/>
    <d v="2017-04-07T00:00:00"/>
  </r>
  <r>
    <x v="24"/>
    <x v="24"/>
    <x v="662"/>
    <s v="Texada"/>
    <x v="4"/>
    <x v="0"/>
    <x v="0"/>
    <d v="2017-03-17T00:00:00"/>
    <n v="1"/>
    <x v="1639"/>
    <x v="20"/>
    <n v="0"/>
    <x v="0"/>
    <m/>
    <m/>
    <s v="POST FLUSH"/>
    <m/>
    <s v="Yes"/>
    <d v="2017-04-07T00:00:00"/>
  </r>
  <r>
    <x v="24"/>
    <x v="24"/>
    <x v="662"/>
    <s v="Texada"/>
    <x v="4"/>
    <x v="0"/>
    <x v="0"/>
    <d v="2017-03-17T00:00:00"/>
    <n v="1"/>
    <x v="1"/>
    <x v="20"/>
    <n v="0"/>
    <x v="0"/>
    <m/>
    <m/>
    <s v="PRE-FLUSH"/>
    <m/>
    <s v="Yes"/>
    <d v="2017-04-07T00:00:00"/>
  </r>
  <r>
    <x v="24"/>
    <x v="24"/>
    <x v="662"/>
    <s v="Texada"/>
    <x v="4"/>
    <x v="0"/>
    <x v="0"/>
    <d v="2017-03-17T00:00:00"/>
    <n v="1"/>
    <x v="1"/>
    <x v="20"/>
    <n v="0"/>
    <x v="0"/>
    <m/>
    <m/>
    <s v="POST FLUSH"/>
    <m/>
    <s v="Yes"/>
    <d v="2017-04-07T00:00:00"/>
  </r>
  <r>
    <x v="25"/>
    <x v="25"/>
    <x v="663"/>
    <s v="Garibaldi Highlands Elementary"/>
    <x v="104"/>
    <x v="0"/>
    <x v="0"/>
    <d v="2017-05-17T00:00:00"/>
    <n v="1"/>
    <x v="6"/>
    <x v="3847"/>
    <n v="0"/>
    <x v="0"/>
    <s v="n/a"/>
    <s v="n/a"/>
    <m/>
    <d v="2017-03-20T00:00:00"/>
    <s v="Yes"/>
    <d v="2017-05-11T00:00:00"/>
  </r>
  <r>
    <x v="25"/>
    <x v="25"/>
    <x v="664"/>
    <s v="Mamquam Elementary"/>
    <x v="44"/>
    <x v="0"/>
    <x v="0"/>
    <d v="2017-05-17T00:00:00"/>
    <n v="1"/>
    <x v="6"/>
    <x v="3847"/>
    <n v="1E-3"/>
    <x v="0"/>
    <s v="n/a"/>
    <s v="n/a"/>
    <m/>
    <d v="2017-03-20T00:00:00"/>
    <s v="Yes"/>
    <d v="2017-05-11T00:00:00"/>
  </r>
  <r>
    <x v="25"/>
    <x v="25"/>
    <x v="665"/>
    <s v="Squamish Elementary"/>
    <x v="44"/>
    <x v="0"/>
    <x v="0"/>
    <d v="2017-05-17T00:00:00"/>
    <n v="1"/>
    <x v="6"/>
    <x v="3847"/>
    <n v="0"/>
    <x v="0"/>
    <s v="n/a"/>
    <s v="n/a"/>
    <m/>
    <d v="2017-03-20T00:00:00"/>
    <s v="Yes"/>
    <d v="2017-05-11T00:00:00"/>
  </r>
  <r>
    <x v="25"/>
    <x v="25"/>
    <x v="666"/>
    <s v="Stawamus Elementary"/>
    <x v="44"/>
    <x v="0"/>
    <x v="0"/>
    <d v="2017-05-17T00:00:00"/>
    <n v="1"/>
    <x v="6"/>
    <x v="3847"/>
    <n v="0"/>
    <x v="0"/>
    <s v="n/a"/>
    <s v="n/a"/>
    <m/>
    <d v="2017-03-20T00:00:00"/>
    <s v="Yes"/>
    <d v="2017-05-11T00:00:00"/>
  </r>
  <r>
    <x v="25"/>
    <x v="25"/>
    <x v="667"/>
    <s v="Valleycliffe Elementary"/>
    <x v="104"/>
    <x v="0"/>
    <x v="0"/>
    <d v="2017-05-17T00:00:00"/>
    <n v="1"/>
    <x v="6"/>
    <x v="3847"/>
    <n v="3.0000000000000001E-3"/>
    <x v="0"/>
    <s v="n/a"/>
    <s v="n/a"/>
    <m/>
    <d v="2017-03-20T00:00:00"/>
    <s v="Yes"/>
    <d v="2017-05-11T00:00:00"/>
  </r>
  <r>
    <x v="26"/>
    <x v="26"/>
    <x v="668"/>
    <s v="Nusatsum Elementary"/>
    <x v="0"/>
    <x v="0"/>
    <x v="5"/>
    <d v="2017-03-17T00:00:00"/>
    <n v="1"/>
    <x v="6"/>
    <x v="2125"/>
    <n v="0"/>
    <x v="0"/>
    <s v="-"/>
    <s v="-"/>
    <s v="-"/>
    <d v="2017-06-19T00:00:00"/>
    <s v="Yes"/>
    <d v="2017-05-15T00:00:00"/>
  </r>
  <r>
    <x v="26"/>
    <x v="26"/>
    <x v="668"/>
    <s v="Nusatsum Elementary"/>
    <x v="0"/>
    <x v="0"/>
    <x v="5"/>
    <d v="2017-03-17T00:00:00"/>
    <n v="1"/>
    <x v="2"/>
    <x v="4"/>
    <n v="0"/>
    <x v="0"/>
    <m/>
    <m/>
    <s v="-"/>
    <d v="2017-07-19T00:00:00"/>
    <s v="Yes"/>
    <d v="2017-05-15T00:00:00"/>
  </r>
  <r>
    <x v="26"/>
    <x v="26"/>
    <x v="668"/>
    <s v="Nusatsum Elementary"/>
    <x v="0"/>
    <x v="0"/>
    <x v="0"/>
    <d v="2017-03-17T00:00:00"/>
    <n v="1"/>
    <x v="6"/>
    <x v="64"/>
    <n v="1E-3"/>
    <x v="0"/>
    <m/>
    <m/>
    <m/>
    <d v="2017-07-19T00:00:00"/>
    <s v="Yes"/>
    <d v="2017-05-15T00:00:00"/>
  </r>
  <r>
    <x v="26"/>
    <x v="26"/>
    <x v="669"/>
    <s v="Sir Alexander Mackenzie"/>
    <x v="51"/>
    <x v="0"/>
    <x v="0"/>
    <d v="2017-03-17T00:00:00"/>
    <n v="1"/>
    <x v="2"/>
    <x v="3848"/>
    <n v="1E-3"/>
    <x v="0"/>
    <m/>
    <m/>
    <m/>
    <d v="2017-07-19T00:00:00"/>
    <s v="Yes"/>
    <d v="2017-05-15T00:00:00"/>
  </r>
  <r>
    <x v="26"/>
    <x v="26"/>
    <x v="669"/>
    <s v="Sir Alexander Mackenzie"/>
    <x v="51"/>
    <x v="0"/>
    <x v="0"/>
    <d v="2017-03-17T00:00:00"/>
    <n v="1"/>
    <x v="6"/>
    <x v="154"/>
    <n v="1E-3"/>
    <x v="0"/>
    <m/>
    <m/>
    <m/>
    <d v="2017-07-19T00:00:00"/>
    <s v="Yes"/>
    <d v="2017-05-15T00:00:00"/>
  </r>
  <r>
    <x v="26"/>
    <x v="26"/>
    <x v="669"/>
    <s v="Sir Alexander Mackenzie"/>
    <x v="51"/>
    <x v="0"/>
    <x v="0"/>
    <d v="2017-03-17T00:00:00"/>
    <n v="1"/>
    <x v="2"/>
    <x v="3849"/>
    <n v="5.0000000000000001E-3"/>
    <x v="0"/>
    <m/>
    <m/>
    <m/>
    <d v="2017-07-19T00:00:00"/>
    <s v="Yes"/>
    <d v="2017-05-15T00:00:00"/>
  </r>
  <r>
    <x v="26"/>
    <x v="26"/>
    <x v="670"/>
    <s v="Bella Coola Elementary"/>
    <x v="37"/>
    <x v="0"/>
    <x v="0"/>
    <d v="2017-03-17T00:00:00"/>
    <n v="1"/>
    <x v="6"/>
    <x v="3850"/>
    <n v="6.0000000000000001E-3"/>
    <x v="0"/>
    <m/>
    <m/>
    <m/>
    <d v="2017-07-19T00:00:00"/>
    <s v="Yes"/>
    <d v="2017-05-15T00:00:00"/>
  </r>
  <r>
    <x v="26"/>
    <x v="26"/>
    <x v="670"/>
    <s v="Bella Coola Elementary"/>
    <x v="37"/>
    <x v="0"/>
    <x v="0"/>
    <d v="2017-03-17T00:00:00"/>
    <n v="1"/>
    <x v="2"/>
    <x v="64"/>
    <n v="3.0000000000000001E-3"/>
    <x v="0"/>
    <m/>
    <m/>
    <m/>
    <d v="2017-07-19T00:00:00"/>
    <s v="Yes"/>
    <d v="2017-05-15T00:00:00"/>
  </r>
  <r>
    <x v="26"/>
    <x v="26"/>
    <x v="670"/>
    <s v="Bella Coola Elementary"/>
    <x v="37"/>
    <x v="0"/>
    <x v="0"/>
    <d v="2017-03-17T00:00:00"/>
    <n v="1"/>
    <x v="2"/>
    <x v="219"/>
    <n v="0"/>
    <x v="0"/>
    <m/>
    <m/>
    <m/>
    <d v="2017-07-19T00:00:00"/>
    <s v="Yes"/>
    <d v="2017-05-15T00:00:00"/>
  </r>
  <r>
    <x v="26"/>
    <x v="26"/>
    <x v="671"/>
    <s v="Oweekeno elementart"/>
    <x v="30"/>
    <x v="0"/>
    <x v="0"/>
    <s v="TBA"/>
    <m/>
    <x v="4"/>
    <x v="20"/>
    <m/>
    <x v="1"/>
    <m/>
    <m/>
    <m/>
    <m/>
    <s v="Yes"/>
    <d v="2017-05-15T00:00:00"/>
  </r>
  <r>
    <x v="26"/>
    <x v="26"/>
    <x v="672"/>
    <s v="Shearwater Elementary"/>
    <x v="111"/>
    <x v="0"/>
    <x v="0"/>
    <s v="TBA"/>
    <m/>
    <x v="4"/>
    <x v="20"/>
    <m/>
    <x v="1"/>
    <m/>
    <m/>
    <m/>
    <m/>
    <s v="Yes"/>
    <d v="2017-05-15T00:00:00"/>
  </r>
  <r>
    <x v="27"/>
    <x v="27"/>
    <x v="673"/>
    <s v="Agnes L Mathers Elementary Secondary"/>
    <x v="15"/>
    <x v="0"/>
    <x v="0"/>
    <d v="2017-10-16T00:00:00"/>
    <n v="3"/>
    <x v="2"/>
    <x v="20"/>
    <n v="0.01"/>
    <x v="0"/>
    <s v="One line in the school shows elevated lead and we run a flushing program in this building until corrected. Flush 5 minutes daily"/>
    <s v="Crafted a letter with Northern health and issued a newsletter and circulated via website."/>
    <s v="A new school is under construction. The new facility should remove lead content from water."/>
    <d v="2017-12-16T00:00:00"/>
    <s v="Yes"/>
    <d v="2016-10-16T00:00:00"/>
  </r>
  <r>
    <x v="27"/>
    <x v="27"/>
    <x v="674"/>
    <s v="Sk'aadgaa Naay Elementary"/>
    <x v="75"/>
    <x v="2"/>
    <x v="0"/>
    <d v="2017-10-16T00:00:00"/>
    <n v="1"/>
    <x v="2"/>
    <x v="20"/>
    <n v="1E-3"/>
    <x v="0"/>
    <m/>
    <s v="Crafted a letter with Northern health and issued a newsletter and circulated via website."/>
    <m/>
    <d v="2017-12-16T00:00:00"/>
    <s v="Yes"/>
    <d v="2016-10-16T00:00:00"/>
  </r>
  <r>
    <x v="27"/>
    <x v="27"/>
    <x v="675"/>
    <s v="Gidgalang Kuuyas Naay Secondary "/>
    <x v="119"/>
    <x v="2"/>
    <x v="0"/>
    <d v="2017-10-16T00:00:00"/>
    <n v="1"/>
    <x v="2"/>
    <x v="20"/>
    <n v="1E-3"/>
    <x v="0"/>
    <m/>
    <s v="Crafted a letter with Northern health and issued a newsletter and circulated via website."/>
    <m/>
    <d v="2017-12-16T00:00:00"/>
    <s v="Yes"/>
    <d v="2016-10-16T00:00:00"/>
  </r>
  <r>
    <x v="27"/>
    <x v="27"/>
    <x v="676"/>
    <s v="School District 50 Office  "/>
    <x v="42"/>
    <x v="0"/>
    <x v="0"/>
    <d v="2017-10-16T00:00:00"/>
    <n v="1"/>
    <x v="2"/>
    <x v="20"/>
    <n v="1.2999999999999999E-2"/>
    <x v="2"/>
    <s v="Developed a flashing program . Flush 5 minutes daily"/>
    <s v="Alerted staff to the abnormal amounts of lead in drinking water. Added signs at each tap reminding to flush for at least 10 seconds before drinking water"/>
    <m/>
    <d v="2017-12-16T00:00:00"/>
    <s v="Yes"/>
    <d v="2016-10-16T00:00:00"/>
  </r>
  <r>
    <x v="27"/>
    <x v="27"/>
    <x v="677"/>
    <s v="Tahayghen Elementary"/>
    <x v="46"/>
    <x v="0"/>
    <x v="0"/>
    <d v="2017-10-16T00:00:00"/>
    <n v="3"/>
    <x v="1640"/>
    <x v="20"/>
    <n v="4.0000000000000001E-3"/>
    <x v="0"/>
    <m/>
    <s v="Crafted a letter with Northern health and issued a newsletter and circulated via website."/>
    <m/>
    <d v="2017-12-16T00:00:00"/>
    <s v="Yes"/>
    <d v="2016-10-16T00:00:00"/>
  </r>
  <r>
    <x v="27"/>
    <x v="27"/>
    <x v="678"/>
    <s v="Gudangaay Tlaats’gaa Naay "/>
    <x v="18"/>
    <x v="0"/>
    <x v="0"/>
    <d v="2017-10-16T00:00:00"/>
    <n v="3"/>
    <x v="1641"/>
    <x v="20"/>
    <n v="2E-3"/>
    <x v="0"/>
    <m/>
    <s v="Crafted a letter with Northern health and issued a newsletter and circulated via website."/>
    <m/>
    <d v="2017-12-16T00:00:00"/>
    <s v="Yes"/>
    <d v="2016-10-16T00:00:00"/>
  </r>
  <r>
    <x v="27"/>
    <x v="27"/>
    <x v="678"/>
    <s v="Gudangaay Tlaats’gaa Naay "/>
    <x v="18"/>
    <x v="0"/>
    <x v="0"/>
    <d v="2017-10-16T00:00:00"/>
    <n v="3"/>
    <x v="1642"/>
    <x v="20"/>
    <n v="2E-3"/>
    <x v="0"/>
    <m/>
    <s v="Crafted a letter with Northern health and issued a newsletter and circulated via website."/>
    <m/>
    <d v="2017-12-16T00:00:00"/>
    <s v="Yes"/>
    <d v="2016-10-16T00:00:00"/>
  </r>
  <r>
    <x v="27"/>
    <x v="27"/>
    <x v="678"/>
    <s v="Gudangaay Tlaats’gaa Naay "/>
    <x v="18"/>
    <x v="0"/>
    <x v="0"/>
    <d v="2017-10-16T00:00:00"/>
    <n v="3"/>
    <x v="1643"/>
    <x v="20"/>
    <n v="1E-3"/>
    <x v="0"/>
    <m/>
    <s v="Crafted a letter with Northern health and issued a newsletter and circulated via website."/>
    <m/>
    <d v="2017-12-16T00:00:00"/>
    <s v="Yes"/>
    <d v="2016-10-16T00:00:00"/>
  </r>
  <r>
    <x v="27"/>
    <x v="27"/>
    <x v="677"/>
    <s v="Tahayghen Elementary"/>
    <x v="46"/>
    <x v="0"/>
    <x v="0"/>
    <d v="2017-10-16T00:00:00"/>
    <n v="3"/>
    <x v="1643"/>
    <x v="20"/>
    <n v="4.0000000000000001E-3"/>
    <x v="0"/>
    <m/>
    <s v="Crafted a letter with Northern health and issued a newsletter and circulated via website."/>
    <m/>
    <d v="2017-12-16T00:00:00"/>
    <s v="Yes"/>
    <d v="2016-10-16T00:00:00"/>
  </r>
  <r>
    <x v="27"/>
    <x v="27"/>
    <x v="677"/>
    <s v="Tahayghen Elementary"/>
    <x v="46"/>
    <x v="0"/>
    <x v="0"/>
    <d v="2017-10-16T00:00:00"/>
    <n v="3"/>
    <x v="1644"/>
    <x v="20"/>
    <n v="4.0000000000000001E-3"/>
    <x v="0"/>
    <m/>
    <s v="Crafted a letter with Northern health and issued a newsletter and circulated via website."/>
    <m/>
    <d v="2017-12-16T00:00:00"/>
    <s v="Yes"/>
    <d v="2016-10-16T00:00:00"/>
  </r>
  <r>
    <x v="27"/>
    <x v="27"/>
    <x v="679"/>
    <s v="Port Clements Elementary"/>
    <x v="54"/>
    <x v="2"/>
    <x v="0"/>
    <d v="2017-10-16T00:00:00"/>
    <n v="3"/>
    <x v="1645"/>
    <x v="20"/>
    <n v="2E-3"/>
    <x v="0"/>
    <m/>
    <s v="Crafted a letter with Northern health and issued a newsletter and circulated via website."/>
    <m/>
    <d v="2017-12-16T00:00:00"/>
    <s v="Yes"/>
    <d v="2016-10-16T00:00:00"/>
  </r>
  <r>
    <x v="27"/>
    <x v="27"/>
    <x v="680"/>
    <s v="Port Clements Elementary "/>
    <x v="54"/>
    <x v="2"/>
    <x v="0"/>
    <d v="2017-10-16T00:00:00"/>
    <n v="3"/>
    <x v="1638"/>
    <x v="20"/>
    <n v="2E-3"/>
    <x v="0"/>
    <m/>
    <s v="Crafted a letter with Northern health and issued a newsletter and circulated via website."/>
    <m/>
    <d v="2017-12-16T00:00:00"/>
    <s v="Yes"/>
    <d v="2016-10-16T00:00:00"/>
  </r>
  <r>
    <x v="27"/>
    <x v="27"/>
    <x v="679"/>
    <s v="Port Clements Elementary"/>
    <x v="15"/>
    <x v="0"/>
    <x v="0"/>
    <d v="2017-10-16T00:00:00"/>
    <n v="3"/>
    <x v="1646"/>
    <x v="20"/>
    <n v="5.0000000000000001E-3"/>
    <x v="0"/>
    <m/>
    <s v="Crafted a letter with Northern health and issued a newsletter and circulated via website."/>
    <m/>
    <d v="2017-12-16T00:00:00"/>
    <s v="Yes"/>
    <d v="2016-10-16T00:00:00"/>
  </r>
  <r>
    <x v="28"/>
    <x v="28"/>
    <x v="681"/>
    <s v="Beaverdell Elementary"/>
    <x v="140"/>
    <x v="0"/>
    <x v="0"/>
    <d v="2017-02-17T00:00:00"/>
    <n v="1"/>
    <x v="0"/>
    <x v="4"/>
    <n v="1.7999999999999999E-2"/>
    <x v="2"/>
    <s v="Investigating further to come up with a program to ensure lead content is acceptable.  If need we use AFG monies  to change lines."/>
    <m/>
    <m/>
    <m/>
    <m/>
    <m/>
  </r>
  <r>
    <x v="28"/>
    <x v="28"/>
    <x v="681"/>
    <s v="Beaverdell Elementary"/>
    <x v="140"/>
    <x v="0"/>
    <x v="0"/>
    <d v="2017-02-17T00:00:00"/>
    <n v="1"/>
    <x v="0"/>
    <x v="3851"/>
    <n v="4.0000000000000001E-3"/>
    <x v="0"/>
    <m/>
    <m/>
    <m/>
    <m/>
    <m/>
    <m/>
  </r>
  <r>
    <x v="28"/>
    <x v="28"/>
    <x v="682"/>
    <s v="Midway Elementary"/>
    <x v="45"/>
    <x v="0"/>
    <x v="0"/>
    <d v="2017-03-17T00:00:00"/>
    <n v="1"/>
    <x v="1"/>
    <x v="3852"/>
    <n v="6.0000000000000001E-3"/>
    <x v="0"/>
    <m/>
    <m/>
    <m/>
    <m/>
    <m/>
    <m/>
  </r>
  <r>
    <x v="28"/>
    <x v="28"/>
    <x v="682"/>
    <s v="Midway Elementary"/>
    <x v="45"/>
    <x v="0"/>
    <x v="0"/>
    <d v="2017-03-17T00:00:00"/>
    <n v="1"/>
    <x v="1"/>
    <x v="3853"/>
    <n v="1E-3"/>
    <x v="0"/>
    <m/>
    <m/>
    <m/>
    <m/>
    <m/>
    <m/>
  </r>
  <r>
    <x v="28"/>
    <x v="28"/>
    <x v="683"/>
    <s v="BCSS"/>
    <x v="42"/>
    <x v="0"/>
    <x v="0"/>
    <d v="2017-03-17T00:00:00"/>
    <n v="1"/>
    <x v="1"/>
    <x v="3854"/>
    <n v="0.01"/>
    <x v="0"/>
    <m/>
    <m/>
    <m/>
    <m/>
    <m/>
    <m/>
  </r>
  <r>
    <x v="28"/>
    <x v="28"/>
    <x v="683"/>
    <s v="BCSS"/>
    <x v="42"/>
    <x v="0"/>
    <x v="0"/>
    <d v="2017-03-17T00:00:00"/>
    <n v="1"/>
    <x v="1"/>
    <x v="3855"/>
    <n v="5.0000000000000001E-3"/>
    <x v="0"/>
    <m/>
    <m/>
    <m/>
    <m/>
    <m/>
    <m/>
  </r>
  <r>
    <x v="28"/>
    <x v="28"/>
    <x v="684"/>
    <s v="West Boundary Elementary"/>
    <x v="59"/>
    <x v="0"/>
    <x v="0"/>
    <d v="2017-02-17T00:00:00"/>
    <n v="1"/>
    <x v="1"/>
    <x v="3856"/>
    <n v="1E-3"/>
    <x v="0"/>
    <m/>
    <m/>
    <m/>
    <m/>
    <m/>
    <m/>
  </r>
  <r>
    <x v="28"/>
    <x v="28"/>
    <x v="684"/>
    <s v="West Boundary Elementary"/>
    <x v="59"/>
    <x v="0"/>
    <x v="0"/>
    <d v="2017-02-17T00:00:00"/>
    <n v="1"/>
    <x v="0"/>
    <x v="3851"/>
    <n v="3.0000000000000001E-3"/>
    <x v="0"/>
    <m/>
    <m/>
    <m/>
    <m/>
    <m/>
    <m/>
  </r>
  <r>
    <x v="29"/>
    <x v="29"/>
    <x v="685"/>
    <s v="Conrad Street Elementary"/>
    <x v="165"/>
    <x v="0"/>
    <x v="0"/>
    <d v="2017-08-16T00:00:00"/>
    <n v="1"/>
    <x v="2"/>
    <x v="3857"/>
    <n v="4.0000000000000001E-3"/>
    <x v="0"/>
    <m/>
    <s v="SD52 and Northern Health joint newsletters to parents/guardians."/>
    <s v="Refer to previously forwarded documents for further detail. "/>
    <d v="2017-08-17T00:00:00"/>
    <s v="Yes"/>
    <d v="2016-08-01T00:00:00"/>
  </r>
  <r>
    <x v="29"/>
    <x v="29"/>
    <x v="685"/>
    <s v="Conrad Street Elementary"/>
    <x v="165"/>
    <x v="0"/>
    <x v="0"/>
    <d v="2017-08-16T00:00:00"/>
    <n v="1"/>
    <x v="2"/>
    <x v="3858"/>
    <n v="6.0000000000000001E-3"/>
    <x v="0"/>
    <m/>
    <s v="SD52 and Northern Health joint newsletters to parents/guardians."/>
    <s v="Refer to previously forwarded documents for further detail. "/>
    <d v="2017-08-17T00:00:00"/>
    <s v="Yes"/>
    <d v="2016-08-01T00:00:00"/>
  </r>
  <r>
    <x v="29"/>
    <x v="29"/>
    <x v="685"/>
    <s v="Conrad Street Elementary"/>
    <x v="165"/>
    <x v="0"/>
    <x v="0"/>
    <d v="2017-08-16T00:00:00"/>
    <n v="1"/>
    <x v="2"/>
    <x v="121"/>
    <n v="5.0000000000000001E-3"/>
    <x v="0"/>
    <m/>
    <s v="SD52 and Northern Health joint newsletters to parents/guardians."/>
    <s v="Refer to previously forwarded documents for further detail. "/>
    <d v="2017-08-17T00:00:00"/>
    <s v="Yes"/>
    <d v="2016-08-01T00:00:00"/>
  </r>
  <r>
    <x v="29"/>
    <x v="29"/>
    <x v="685"/>
    <s v="Conrad Street Elementary"/>
    <x v="165"/>
    <x v="0"/>
    <x v="0"/>
    <d v="2017-08-16T00:00:00"/>
    <n v="1"/>
    <x v="2"/>
    <x v="95"/>
    <n v="7.0000000000000001E-3"/>
    <x v="0"/>
    <m/>
    <s v="SD52 and Northern Health joint newsletters to parents/guardians."/>
    <s v="Refer to previously forwarded documents for further detail. "/>
    <d v="2017-08-17T00:00:00"/>
    <s v="Yes"/>
    <d v="2016-08-01T00:00:00"/>
  </r>
  <r>
    <x v="29"/>
    <x v="29"/>
    <x v="685"/>
    <s v="Conrad Street Elementary"/>
    <x v="165"/>
    <x v="0"/>
    <x v="0"/>
    <d v="2017-08-16T00:00:00"/>
    <n v="1"/>
    <x v="2"/>
    <x v="2125"/>
    <n v="4.0000000000000001E-3"/>
    <x v="0"/>
    <m/>
    <s v="SD52 and Northern Health joint newsletters to parents/guardians."/>
    <s v="Refer to previously forwarded documents for further detail. "/>
    <d v="2017-08-17T00:00:00"/>
    <s v="Yes"/>
    <d v="2016-08-01T00:00:00"/>
  </r>
  <r>
    <x v="29"/>
    <x v="29"/>
    <x v="685"/>
    <s v="Conrad Street Elementary"/>
    <x v="165"/>
    <x v="0"/>
    <x v="0"/>
    <d v="2017-03-16T00:00:00"/>
    <n v="1"/>
    <x v="6"/>
    <x v="3859"/>
    <n v="2E-3"/>
    <x v="0"/>
    <m/>
    <s v="SD52 and Northern Health joint newsletters to parents/guardians."/>
    <s v="Refer to previously forwarded documents for further detail. "/>
    <d v="2017-08-17T00:00:00"/>
    <s v="Yes"/>
    <d v="2016-08-01T00:00:00"/>
  </r>
  <r>
    <x v="29"/>
    <x v="29"/>
    <x v="685"/>
    <s v="Conrad Street Elementary"/>
    <x v="165"/>
    <x v="0"/>
    <x v="0"/>
    <d v="2017-03-16T00:00:00"/>
    <n v="1"/>
    <x v="2"/>
    <x v="3860"/>
    <n v="2E-3"/>
    <x v="0"/>
    <m/>
    <s v="SD52 and Northern Health joint newsletters to parents/guardians."/>
    <s v="Refer to previously forwarded documents for further detail. "/>
    <d v="2017-08-17T00:00:00"/>
    <s v="Yes"/>
    <d v="2016-08-01T00:00:00"/>
  </r>
  <r>
    <x v="29"/>
    <x v="29"/>
    <x v="685"/>
    <s v="Conrad Street Elementary"/>
    <x v="165"/>
    <x v="0"/>
    <x v="0"/>
    <d v="2017-03-16T00:00:00"/>
    <n v="1"/>
    <x v="2"/>
    <x v="3861"/>
    <n v="6.0000000000000001E-3"/>
    <x v="0"/>
    <m/>
    <s v="SD52 and Northern Health joint newsletters to parents/guardians."/>
    <s v="Refer to previously forwarded documents for further detail. "/>
    <d v="2017-08-17T00:00:00"/>
    <s v="Yes"/>
    <d v="2016-08-01T00:00:00"/>
  </r>
  <r>
    <x v="29"/>
    <x v="29"/>
    <x v="686"/>
    <s v="Prince Rupert Middle School"/>
    <x v="166"/>
    <x v="0"/>
    <x v="0"/>
    <d v="2017-08-16T00:00:00"/>
    <n v="1"/>
    <x v="1647"/>
    <x v="3862"/>
    <n v="3.0000000000000001E-3"/>
    <x v="0"/>
    <m/>
    <s v="SD52 and Northern Health joint newsletters to parents/guardians."/>
    <s v="Refer to previously forwarded documents for further detail. "/>
    <d v="2017-08-17T00:00:00"/>
    <s v="Yes"/>
    <d v="2016-08-01T00:00:00"/>
  </r>
  <r>
    <x v="29"/>
    <x v="29"/>
    <x v="686"/>
    <s v="Prince Rupert Middle School"/>
    <x v="166"/>
    <x v="0"/>
    <x v="0"/>
    <d v="2017-03-16T00:00:00"/>
    <n v="1"/>
    <x v="6"/>
    <x v="3862"/>
    <n v="4.2999999999999997E-2"/>
    <x v="2"/>
    <s v="Removed water fountain"/>
    <s v="SD52 and Northern Health joint newsletters to parents/guardians."/>
    <s v="Refer to previously forwarded documents for further detail. "/>
    <d v="2017-08-17T00:00:00"/>
    <s v="Yes"/>
    <d v="2016-08-01T00:00:00"/>
  </r>
  <r>
    <x v="29"/>
    <x v="29"/>
    <x v="686"/>
    <s v="Prince Rupert Middle School"/>
    <x v="166"/>
    <x v="0"/>
    <x v="0"/>
    <d v="2017-03-16T00:00:00"/>
    <n v="1"/>
    <x v="39"/>
    <x v="3863"/>
    <n v="2E-3"/>
    <x v="0"/>
    <m/>
    <s v="SD52 and Northern Health joint newsletters to parents/guardians."/>
    <s v="Refer to previously forwarded documents for further detail. "/>
    <d v="2017-08-17T00:00:00"/>
    <s v="Yes"/>
    <d v="2016-08-01T00:00:00"/>
  </r>
  <r>
    <x v="29"/>
    <x v="29"/>
    <x v="686"/>
    <s v="Prince Rupert Middle School"/>
    <x v="166"/>
    <x v="0"/>
    <x v="0"/>
    <d v="2017-08-16T00:00:00"/>
    <n v="1"/>
    <x v="2"/>
    <x v="3864"/>
    <n v="3.0000000000000001E-3"/>
    <x v="0"/>
    <m/>
    <s v="SD52 and Northern Health joint newsletters to parents/guardians."/>
    <s v="Refer to previously forwarded documents for further detail. "/>
    <d v="2017-08-17T00:00:00"/>
    <s v="Yes"/>
    <d v="2016-08-01T00:00:00"/>
  </r>
  <r>
    <x v="29"/>
    <x v="29"/>
    <x v="686"/>
    <s v="Prince Rupert Middle School"/>
    <x v="166"/>
    <x v="0"/>
    <x v="0"/>
    <m/>
    <n v="1"/>
    <x v="2"/>
    <x v="3865"/>
    <m/>
    <x v="1"/>
    <m/>
    <s v="SD52 and Northern Health joint newsletters to parents/guardians."/>
    <s v="Refer to previously forwarded documents for further detail. "/>
    <d v="2017-08-17T00:00:00"/>
    <s v="Yes"/>
    <d v="2016-08-01T00:00:00"/>
  </r>
  <r>
    <x v="29"/>
    <x v="29"/>
    <x v="686"/>
    <s v="Prince Rupert Middle School"/>
    <x v="166"/>
    <x v="0"/>
    <x v="0"/>
    <d v="2017-08-16T00:00:00"/>
    <n v="1"/>
    <x v="2"/>
    <x v="3866"/>
    <n v="5.0000000000000001E-3"/>
    <x v="0"/>
    <m/>
    <s v="SD52 and Northern Health joint newsletters to parents/guardians."/>
    <s v="Refer to previously forwarded documents for further detail. "/>
    <d v="2017-08-17T00:00:00"/>
    <s v="Yes"/>
    <d v="2016-08-01T00:00:00"/>
  </r>
  <r>
    <x v="29"/>
    <x v="29"/>
    <x v="686"/>
    <s v="Prince Rupert Middle School"/>
    <x v="166"/>
    <x v="0"/>
    <x v="0"/>
    <d v="2017-08-16T00:00:00"/>
    <n v="1"/>
    <x v="2"/>
    <x v="3867"/>
    <n v="1.7999999999999999E-2"/>
    <x v="2"/>
    <s v="Designated non-potable water drinking source"/>
    <s v="SD52 and Northern Health joint newsletters to parents/guardians."/>
    <s v="Refer to previously forwarded documents for further detail. "/>
    <d v="2017-08-17T00:00:00"/>
    <s v="Yes"/>
    <d v="2016-08-01T00:00:00"/>
  </r>
  <r>
    <x v="29"/>
    <x v="29"/>
    <x v="686"/>
    <s v="Prince Rupert Middle School"/>
    <x v="166"/>
    <x v="0"/>
    <x v="0"/>
    <d v="2017-08-16T00:00:00"/>
    <n v="1"/>
    <x v="2"/>
    <x v="1855"/>
    <n v="5.0000000000000001E-3"/>
    <x v="0"/>
    <m/>
    <s v="SD52 and Northern Health joint newsletters to parents/guardians."/>
    <s v="Refer to previously forwarded documents for further detail. "/>
    <d v="2017-08-17T00:00:00"/>
    <s v="Yes"/>
    <d v="2016-08-01T00:00:00"/>
  </r>
  <r>
    <x v="29"/>
    <x v="29"/>
    <x v="686"/>
    <s v="Prince Rupert Middle School"/>
    <x v="166"/>
    <x v="0"/>
    <x v="0"/>
    <d v="2017-08-16T00:00:00"/>
    <n v="1"/>
    <x v="2"/>
    <x v="3868"/>
    <n v="3.0000000000000001E-3"/>
    <x v="0"/>
    <m/>
    <s v="SD52 and Northern Health joint newsletters to parents/guardians."/>
    <s v="Refer to previously forwarded documents for further detail. "/>
    <d v="2017-08-17T00:00:00"/>
    <s v="Yes"/>
    <d v="2016-08-01T00:00:00"/>
  </r>
  <r>
    <x v="29"/>
    <x v="29"/>
    <x v="687"/>
    <s v="Pineridge Elementary"/>
    <x v="167"/>
    <x v="0"/>
    <x v="0"/>
    <d v="2017-08-16T00:00:00"/>
    <n v="1"/>
    <x v="2"/>
    <x v="3869"/>
    <n v="2E-3"/>
    <x v="0"/>
    <m/>
    <s v="SD52 and Northern Health joint newsletters to parents/guardians."/>
    <s v="Refer to previously forwarded documents for further detail. "/>
    <d v="2017-08-17T00:00:00"/>
    <s v="Yes"/>
    <d v="2016-08-01T00:00:00"/>
  </r>
  <r>
    <x v="29"/>
    <x v="29"/>
    <x v="687"/>
    <s v="Pineridge Elementary"/>
    <x v="167"/>
    <x v="0"/>
    <x v="0"/>
    <d v="2017-08-16T00:00:00"/>
    <n v="1"/>
    <x v="2"/>
    <x v="1427"/>
    <n v="4.0000000000000001E-3"/>
    <x v="0"/>
    <m/>
    <s v="SD52 and Northern Health joint newsletters to parents/guardians."/>
    <s v="Refer to previously forwarded documents for further detail. "/>
    <d v="2017-08-17T00:00:00"/>
    <s v="Yes"/>
    <d v="2016-08-01T00:00:00"/>
  </r>
  <r>
    <x v="29"/>
    <x v="29"/>
    <x v="687"/>
    <s v="Pineridge Elementary"/>
    <x v="167"/>
    <x v="0"/>
    <x v="0"/>
    <d v="2017-08-16T00:00:00"/>
    <n v="1"/>
    <x v="2"/>
    <x v="442"/>
    <n v="6.0000000000000001E-3"/>
    <x v="0"/>
    <m/>
    <s v="SD52 and Northern Health joint newsletters to parents/guardians."/>
    <s v="Refer to previously forwarded documents for further detail. "/>
    <d v="2017-08-17T00:00:00"/>
    <s v="Yes"/>
    <d v="2016-08-01T00:00:00"/>
  </r>
  <r>
    <x v="29"/>
    <x v="29"/>
    <x v="687"/>
    <s v="Pineridge Elementary"/>
    <x v="167"/>
    <x v="0"/>
    <x v="0"/>
    <d v="2017-08-16T00:00:00"/>
    <n v="1"/>
    <x v="2"/>
    <x v="4"/>
    <n v="7.0000000000000001E-3"/>
    <x v="0"/>
    <m/>
    <s v="SD52 and Northern Health joint newsletters to parents/guardians."/>
    <s v="Refer to previously forwarded documents for further detail. "/>
    <d v="2017-08-17T00:00:00"/>
    <s v="Yes"/>
    <d v="2016-08-01T00:00:00"/>
  </r>
  <r>
    <x v="29"/>
    <x v="29"/>
    <x v="687"/>
    <s v="Pineridge Elementary"/>
    <x v="167"/>
    <x v="0"/>
    <x v="0"/>
    <d v="2017-08-16T00:00:00"/>
    <n v="1"/>
    <x v="2"/>
    <x v="1425"/>
    <n v="4.0000000000000001E-3"/>
    <x v="0"/>
    <m/>
    <s v="SD52 and Northern Health joint newsletters to parents/guardians."/>
    <s v="Refer to previously forwarded documents for further detail. "/>
    <d v="2017-08-17T00:00:00"/>
    <s v="Yes"/>
    <d v="2016-08-01T00:00:00"/>
  </r>
  <r>
    <x v="29"/>
    <x v="29"/>
    <x v="687"/>
    <s v="Pineridge Elementary"/>
    <x v="167"/>
    <x v="0"/>
    <x v="0"/>
    <d v="2017-03-16T00:00:00"/>
    <n v="1"/>
    <x v="6"/>
    <x v="3870"/>
    <n v="6.0000000000000001E-3"/>
    <x v="0"/>
    <m/>
    <s v="SD52 and Northern Health joint newsletters to parents/guardians."/>
    <s v="Refer to previously forwarded documents for further detail. "/>
    <d v="2017-08-17T00:00:00"/>
    <s v="Yes"/>
    <d v="2016-08-01T00:00:00"/>
  </r>
  <r>
    <x v="29"/>
    <x v="29"/>
    <x v="688"/>
    <s v="Roosevelt Elementary"/>
    <x v="168"/>
    <x v="0"/>
    <x v="0"/>
    <d v="2017-08-16T00:00:00"/>
    <n v="1"/>
    <x v="2"/>
    <x v="436"/>
    <n v="6.0000000000000001E-3"/>
    <x v="0"/>
    <m/>
    <s v="SD52 and Northern Health joint newsletters to parents/guardians."/>
    <s v="Refer to previously forwarded documents for further detail. "/>
    <d v="2017-08-17T00:00:00"/>
    <s v="Yes"/>
    <d v="2016-08-01T00:00:00"/>
  </r>
  <r>
    <x v="29"/>
    <x v="29"/>
    <x v="688"/>
    <s v="Roosevelt Elementary"/>
    <x v="168"/>
    <x v="0"/>
    <x v="0"/>
    <d v="2017-08-16T00:00:00"/>
    <n v="1"/>
    <x v="2"/>
    <x v="4"/>
    <n v="1E-3"/>
    <x v="0"/>
    <m/>
    <s v="SD52 and Northern Health joint newsletters to parents/guardians."/>
    <s v="Refer to previously forwarded documents for further detail. "/>
    <d v="2017-08-17T00:00:00"/>
    <s v="Yes"/>
    <d v="2016-08-01T00:00:00"/>
  </r>
  <r>
    <x v="29"/>
    <x v="29"/>
    <x v="688"/>
    <s v="Roosevelt Elementary"/>
    <x v="168"/>
    <x v="0"/>
    <x v="0"/>
    <d v="2017-08-16T00:00:00"/>
    <n v="1"/>
    <x v="2"/>
    <x v="2633"/>
    <n v="6.0000000000000001E-3"/>
    <x v="0"/>
    <m/>
    <s v="SD52 and Northern Health joint newsletters to parents/guardians."/>
    <s v="Refer to previously forwarded documents for further detail. "/>
    <d v="2017-08-17T00:00:00"/>
    <s v="Yes"/>
    <d v="2016-08-01T00:00:00"/>
  </r>
  <r>
    <x v="29"/>
    <x v="29"/>
    <x v="688"/>
    <s v="Roosevelt Elementary"/>
    <x v="168"/>
    <x v="0"/>
    <x v="0"/>
    <d v="2017-08-16T00:00:00"/>
    <n v="1"/>
    <x v="2"/>
    <x v="1710"/>
    <n v="5.0000000000000001E-3"/>
    <x v="0"/>
    <m/>
    <s v="SD52 and Northern Health joint newsletters to parents/guardians."/>
    <s v="Refer to previously forwarded documents for further detail. "/>
    <d v="2017-08-17T00:00:00"/>
    <s v="Yes"/>
    <d v="2016-08-01T00:00:00"/>
  </r>
  <r>
    <x v="29"/>
    <x v="29"/>
    <x v="688"/>
    <s v="Roosevelt Elementary"/>
    <x v="168"/>
    <x v="0"/>
    <x v="0"/>
    <d v="2017-08-16T00:00:00"/>
    <n v="1"/>
    <x v="2"/>
    <x v="41"/>
    <n v="2E-3"/>
    <x v="0"/>
    <m/>
    <s v="SD52 and Northern Health joint newsletters to parents/guardians."/>
    <s v="Refer to previously forwarded documents for further detail. "/>
    <d v="2017-08-17T00:00:00"/>
    <s v="Yes"/>
    <d v="2016-08-01T00:00:00"/>
  </r>
  <r>
    <x v="29"/>
    <x v="29"/>
    <x v="688"/>
    <s v="Roosevelt Elementary"/>
    <x v="168"/>
    <x v="0"/>
    <x v="0"/>
    <d v="2017-03-16T00:00:00"/>
    <n v="1"/>
    <x v="39"/>
    <x v="3871"/>
    <n v="1.4E-2"/>
    <x v="2"/>
    <s v="Targeted pipe and fixture replacement"/>
    <s v="SD52 and Northern Health joint newsletters to parents/guardians."/>
    <s v="Refer to previously forwarded documents for further detail. "/>
    <d v="2017-08-17T00:00:00"/>
    <s v="Yes"/>
    <d v="2016-08-01T00:00:00"/>
  </r>
  <r>
    <x v="29"/>
    <x v="29"/>
    <x v="688"/>
    <s v="Roosevelt Elementary"/>
    <x v="168"/>
    <x v="0"/>
    <x v="0"/>
    <d v="2017-03-16T00:00:00"/>
    <n v="1"/>
    <x v="2"/>
    <x v="3872"/>
    <n v="2E-3"/>
    <x v="0"/>
    <m/>
    <s v="SD52 and Northern Health joint newsletters to parents/guardians."/>
    <s v="Refer to previously forwarded documents for further detail. "/>
    <d v="2017-08-17T00:00:00"/>
    <s v="Yes"/>
    <d v="2016-08-01T00:00:00"/>
  </r>
  <r>
    <x v="29"/>
    <x v="29"/>
    <x v="688"/>
    <s v="Roosevelt Elementary"/>
    <x v="168"/>
    <x v="0"/>
    <x v="0"/>
    <d v="2017-03-16T00:00:00"/>
    <n v="1"/>
    <x v="2"/>
    <x v="3873"/>
    <n v="3.0000000000000001E-3"/>
    <x v="0"/>
    <m/>
    <s v="SD52 and Northern Health joint newsletters to parents/guardians."/>
    <s v="Refer to previously forwarded documents for further detail. "/>
    <d v="2017-08-17T00:00:00"/>
    <s v="Yes"/>
    <d v="2016-08-01T00:00:00"/>
  </r>
  <r>
    <x v="29"/>
    <x v="29"/>
    <x v="689"/>
    <s v="Pacific Coast"/>
    <x v="47"/>
    <x v="2"/>
    <x v="22"/>
    <d v="2017-09-16T00:00:00"/>
    <n v="1"/>
    <x v="2"/>
    <x v="100"/>
    <n v="2E-3"/>
    <x v="0"/>
    <m/>
    <s v="SD52 and Northern Health joint newsletters to parents/guardians."/>
    <s v="Refer to previously forwarded documents for further detail. "/>
    <d v="2017-08-17T00:00:00"/>
    <s v="Yes"/>
    <d v="2016-08-01T00:00:00"/>
  </r>
  <r>
    <x v="29"/>
    <x v="29"/>
    <x v="689"/>
    <s v="Pacific Coast"/>
    <x v="47"/>
    <x v="2"/>
    <x v="22"/>
    <d v="2017-08-16T00:00:00"/>
    <n v="1"/>
    <x v="39"/>
    <x v="3874"/>
    <n v="1E-3"/>
    <x v="0"/>
    <m/>
    <s v="SD52 and Northern Health joint newsletters to parents/guardians."/>
    <s v="Refer to previously forwarded documents for further detail. "/>
    <d v="2017-08-17T00:00:00"/>
    <s v="Yes"/>
    <d v="2016-08-01T00:00:00"/>
  </r>
  <r>
    <x v="29"/>
    <x v="29"/>
    <x v="690"/>
    <s v="Wap Sigatgyet"/>
    <x v="60"/>
    <x v="0"/>
    <x v="0"/>
    <d v="2017-08-16T00:00:00"/>
    <n v="1"/>
    <x v="2"/>
    <x v="4"/>
    <n v="8.0000000000000002E-3"/>
    <x v="0"/>
    <m/>
    <s v="SD52 and Northern Health joint newsletters to parents/guardians."/>
    <s v="Refer to previously forwarded documents for further detail. "/>
    <d v="2017-08-17T00:00:00"/>
    <s v="Yes"/>
    <d v="2016-08-01T00:00:00"/>
  </r>
  <r>
    <x v="29"/>
    <x v="29"/>
    <x v="691"/>
    <s v="Operations Building"/>
    <x v="68"/>
    <x v="0"/>
    <x v="0"/>
    <d v="2017-08-16T00:00:00"/>
    <n v="1"/>
    <x v="2"/>
    <x v="4"/>
    <n v="3.0000000000000001E-3"/>
    <x v="0"/>
    <m/>
    <s v="SD52 and Northern Health joint newsletters to parents/guardians."/>
    <s v="Refer to previously forwarded documents for further detail. "/>
    <d v="2017-08-17T00:00:00"/>
    <s v="Yes"/>
    <d v="2016-08-01T00:00:00"/>
  </r>
  <r>
    <x v="29"/>
    <x v="29"/>
    <x v="692"/>
    <s v="Board Office"/>
    <x v="46"/>
    <x v="0"/>
    <x v="0"/>
    <d v="2017-09-16T00:00:00"/>
    <n v="1"/>
    <x v="1648"/>
    <x v="3875"/>
    <n v="1E-3"/>
    <x v="0"/>
    <m/>
    <s v="SD52 and Northern Health joint newsletters to parents/guardians."/>
    <s v="Refer to previously forwarded documents for further detail. "/>
    <d v="2017-08-17T00:00:00"/>
    <s v="Yes"/>
    <d v="2016-08-01T00:00:00"/>
  </r>
  <r>
    <x v="29"/>
    <x v="29"/>
    <x v="692"/>
    <s v="Board Office"/>
    <x v="46"/>
    <x v="0"/>
    <x v="0"/>
    <d v="2017-09-16T00:00:00"/>
    <n v="1"/>
    <x v="2"/>
    <x v="2903"/>
    <n v="1.4999999999999999E-2"/>
    <x v="2"/>
    <s v="Designated building as non-potable water drinking source"/>
    <s v="SD52 and Northern Health joint newsletters to parents/guardians."/>
    <s v="Refer to previously forwarded documents for further detail. "/>
    <d v="2017-08-17T00:00:00"/>
    <s v="Yes"/>
    <d v="2016-08-01T00:00:00"/>
  </r>
  <r>
    <x v="29"/>
    <x v="29"/>
    <x v="693"/>
    <s v="Port Edward Elementary"/>
    <x v="48"/>
    <x v="2"/>
    <x v="22"/>
    <d v="2017-08-16T00:00:00"/>
    <n v="1"/>
    <x v="39"/>
    <x v="3876"/>
    <n v="1E-3"/>
    <x v="0"/>
    <m/>
    <s v="SD52 and Northern Health joint newsletters to parents/guardians."/>
    <s v="Refer to previously forwarded documents for further detail. "/>
    <d v="2017-08-17T00:00:00"/>
    <s v="Yes"/>
    <d v="2016-08-01T00:00:00"/>
  </r>
  <r>
    <x v="29"/>
    <x v="29"/>
    <x v="693"/>
    <s v="Port Edward Elementary"/>
    <x v="48"/>
    <x v="2"/>
    <x v="22"/>
    <d v="2017-08-16T00:00:00"/>
    <n v="1"/>
    <x v="2"/>
    <x v="4"/>
    <n v="1E-3"/>
    <x v="0"/>
    <m/>
    <s v="SD52 and Northern Health joint newsletters to parents/guardians."/>
    <s v="Refer to previously forwarded documents for further detail. "/>
    <d v="2017-08-17T00:00:00"/>
    <s v="Yes"/>
    <d v="2016-08-01T00:00:00"/>
  </r>
  <r>
    <x v="29"/>
    <x v="29"/>
    <x v="693"/>
    <s v="Port Edward Elementary"/>
    <x v="48"/>
    <x v="2"/>
    <x v="22"/>
    <d v="2017-08-16T00:00:00"/>
    <n v="1"/>
    <x v="2"/>
    <x v="3877"/>
    <n v="1E-3"/>
    <x v="0"/>
    <m/>
    <s v="SD52 and Northern Health joint newsletters to parents/guardians."/>
    <s v="Refer to previously forwarded documents for further detail. "/>
    <d v="2017-08-17T00:00:00"/>
    <s v="Yes"/>
    <d v="2016-08-01T00:00:00"/>
  </r>
  <r>
    <x v="29"/>
    <x v="29"/>
    <x v="694"/>
    <s v="Lax Kxeen Elementary"/>
    <x v="119"/>
    <x v="2"/>
    <x v="22"/>
    <d v="2017-08-16T00:00:00"/>
    <n v="1"/>
    <x v="2"/>
    <x v="3878"/>
    <n v="8.0000000000000002E-3"/>
    <x v="0"/>
    <m/>
    <s v="SD52 and Northern Health joint newsletters to parents/guardians."/>
    <s v="Refer to previously forwarded documents for further detail. "/>
    <d v="2017-08-17T00:00:00"/>
    <s v="Yes"/>
    <d v="2016-08-01T00:00:00"/>
  </r>
  <r>
    <x v="29"/>
    <x v="29"/>
    <x v="694"/>
    <s v="Lax Kxeen Elementary"/>
    <x v="119"/>
    <x v="2"/>
    <x v="22"/>
    <d v="2017-08-16T00:00:00"/>
    <n v="1"/>
    <x v="2"/>
    <x v="2527"/>
    <n v="3.0000000000000001E-3"/>
    <x v="0"/>
    <m/>
    <s v="SD52 and Northern Health joint newsletters to parents/guardians."/>
    <s v="Refer to previously forwarded documents for further detail. "/>
    <d v="2017-08-17T00:00:00"/>
    <s v="Yes"/>
    <d v="2016-08-01T00:00:00"/>
  </r>
  <r>
    <x v="29"/>
    <x v="29"/>
    <x v="694"/>
    <s v="Lax Kxeen Elementary"/>
    <x v="119"/>
    <x v="2"/>
    <x v="22"/>
    <d v="2017-08-16T00:00:00"/>
    <n v="1"/>
    <x v="2"/>
    <x v="4"/>
    <n v="6.0000000000000001E-3"/>
    <x v="0"/>
    <m/>
    <s v="SD52 and Northern Health joint newsletters to parents/guardians."/>
    <s v="Refer to previously forwarded documents for further detail. "/>
    <d v="2017-08-17T00:00:00"/>
    <s v="Yes"/>
    <d v="2016-08-01T00:00:00"/>
  </r>
  <r>
    <x v="29"/>
    <x v="29"/>
    <x v="695"/>
    <s v="Charles Hays Secondary"/>
    <x v="169"/>
    <x v="2"/>
    <x v="22"/>
    <d v="2017-08-16T00:00:00"/>
    <n v="1"/>
    <x v="2"/>
    <x v="3879"/>
    <n v="1E-3"/>
    <x v="0"/>
    <m/>
    <s v="SD52 and Northern Health joint newsletters to parents/guardians."/>
    <s v="Refer to previously forwarded documents for further detail. "/>
    <d v="2017-08-17T00:00:00"/>
    <s v="Yes"/>
    <d v="2016-08-01T00:00:00"/>
  </r>
  <r>
    <x v="29"/>
    <x v="29"/>
    <x v="695"/>
    <s v="Charles Hays Secondary"/>
    <x v="169"/>
    <x v="2"/>
    <x v="22"/>
    <d v="2017-08-16T00:00:00"/>
    <n v="1"/>
    <x v="2"/>
    <x v="3880"/>
    <n v="4.0000000000000001E-3"/>
    <x v="0"/>
    <m/>
    <s v="SD52 and Northern Health joint newsletters to parents/guardians."/>
    <s v="Refer to previously forwarded documents for further detail. "/>
    <d v="2017-08-17T00:00:00"/>
    <s v="Yes"/>
    <d v="2016-08-01T00:00:00"/>
  </r>
  <r>
    <x v="29"/>
    <x v="29"/>
    <x v="695"/>
    <s v="Charles Hays Secondary"/>
    <x v="169"/>
    <x v="2"/>
    <x v="22"/>
    <d v="2017-08-16T00:00:00"/>
    <n v="1"/>
    <x v="6"/>
    <x v="3881"/>
    <n v="5.0000000000000001E-3"/>
    <x v="0"/>
    <m/>
    <s v="SD52 and Northern Health joint newsletters to parents/guardians."/>
    <s v="Refer to previously forwarded documents for further detail. "/>
    <d v="2017-08-17T00:00:00"/>
    <s v="Yes"/>
    <d v="2016-08-01T00:00:00"/>
  </r>
  <r>
    <x v="30"/>
    <x v="30"/>
    <x v="696"/>
    <s v="Cawston Primary Schoo."/>
    <x v="170"/>
    <x v="0"/>
    <x v="5"/>
    <d v="2017-03-17T00:00:00"/>
    <n v="1"/>
    <x v="1649"/>
    <x v="650"/>
    <n v="0"/>
    <x v="0"/>
    <s v="n/a"/>
    <s v="Send letter to Administration of School"/>
    <s v="-"/>
    <d v="2017-03-20T00:00:00"/>
    <m/>
    <m/>
  </r>
  <r>
    <x v="30"/>
    <x v="30"/>
    <x v="697"/>
    <s v="Olvier Elementary"/>
    <x v="171"/>
    <x v="0"/>
    <x v="5"/>
    <d v="2017-03-17T00:00:00"/>
    <n v="1"/>
    <x v="1649"/>
    <x v="650"/>
    <n v="0"/>
    <x v="0"/>
    <s v="n/a"/>
    <s v="Send letter to Administration of School"/>
    <s v="-"/>
    <d v="2017-03-20T00:00:00"/>
    <m/>
    <m/>
  </r>
  <r>
    <x v="30"/>
    <x v="30"/>
    <x v="698"/>
    <s v="Similkameen Elementary Secondary"/>
    <x v="170"/>
    <x v="0"/>
    <x v="0"/>
    <d v="2017-03-17T00:00:00"/>
    <n v="1"/>
    <x v="1649"/>
    <x v="650"/>
    <n v="0"/>
    <x v="0"/>
    <s v="n/a"/>
    <s v="Send letter to Administration of School"/>
    <m/>
    <d v="2017-03-20T00:00:00"/>
    <m/>
    <m/>
  </r>
  <r>
    <x v="30"/>
    <x v="30"/>
    <x v="699"/>
    <s v="South Okanagan Secondary Tech Wing"/>
    <x v="172"/>
    <x v="0"/>
    <x v="0"/>
    <d v="2017-03-17T00:00:00"/>
    <n v="1"/>
    <x v="1649"/>
    <x v="3882"/>
    <n v="1E-3"/>
    <x v="0"/>
    <s v="n/a"/>
    <s v="Send letter to Administration of School"/>
    <m/>
    <d v="2017-03-20T00:00:00"/>
    <m/>
    <m/>
  </r>
  <r>
    <x v="31"/>
    <x v="31"/>
    <x v="700"/>
    <s v="Houston Secondary School"/>
    <x v="5"/>
    <x v="0"/>
    <x v="0"/>
    <d v="2017-02-17T00:00:00"/>
    <n v="1"/>
    <x v="6"/>
    <x v="3883"/>
    <n v="0"/>
    <x v="0"/>
    <m/>
    <m/>
    <s v="Actual Reading &lt;0.0001"/>
    <d v="2017-02-21T00:00:00"/>
    <s v="Yes"/>
    <d v="2017-03-14T00:00:00"/>
  </r>
  <r>
    <x v="31"/>
    <x v="31"/>
    <x v="701"/>
    <s v="Silverthorne Elementary School"/>
    <x v="10"/>
    <x v="0"/>
    <x v="0"/>
    <d v="2017-02-17T00:00:00"/>
    <n v="1"/>
    <x v="6"/>
    <x v="3884"/>
    <n v="0"/>
    <x v="0"/>
    <m/>
    <m/>
    <s v="Actual Reading   0.0001"/>
    <d v="2017-02-21T00:00:00"/>
    <s v="Yes"/>
    <d v="2017-03-14T00:00:00"/>
  </r>
  <r>
    <x v="31"/>
    <x v="31"/>
    <x v="702"/>
    <s v="Twain Sullivan Elementary School"/>
    <x v="104"/>
    <x v="0"/>
    <x v="0"/>
    <d v="2017-02-17T00:00:00"/>
    <n v="1"/>
    <x v="6"/>
    <x v="3885"/>
    <n v="3.0000000000000001E-3"/>
    <x v="0"/>
    <m/>
    <m/>
    <s v="Actual Reading   0.0028"/>
    <d v="2017-02-21T00:00:00"/>
    <s v="Yes"/>
    <d v="2017-03-14T00:00:00"/>
  </r>
  <r>
    <x v="32"/>
    <x v="32"/>
    <x v="703"/>
    <s v="Southridge Elementary"/>
    <x v="16"/>
    <x v="2"/>
    <x v="23"/>
    <m/>
    <m/>
    <x v="4"/>
    <x v="20"/>
    <m/>
    <x v="1"/>
    <m/>
    <m/>
    <m/>
    <m/>
    <s v="Yes"/>
    <d v="2017-03-03T00:00:00"/>
  </r>
  <r>
    <x v="32"/>
    <x v="32"/>
    <x v="704"/>
    <s v="South Fort George"/>
    <x v="11"/>
    <x v="0"/>
    <x v="0"/>
    <d v="2017-03-17T00:00:00"/>
    <n v="2"/>
    <x v="2"/>
    <x v="3886"/>
    <n v="1E-3"/>
    <x v="0"/>
    <m/>
    <s v="Results will be posted on School District Website and Northern Health will be advised"/>
    <m/>
    <d v="2017-03-20T00:00:00"/>
    <s v="Yes"/>
    <d v="2017-03-03T00:00:00"/>
  </r>
  <r>
    <x v="32"/>
    <x v="32"/>
    <x v="704"/>
    <s v="South Fort George"/>
    <x v="11"/>
    <x v="0"/>
    <x v="0"/>
    <d v="2017-03-17T00:00:00"/>
    <n v="2"/>
    <x v="2"/>
    <x v="3886"/>
    <n v="0"/>
    <x v="0"/>
    <m/>
    <s v="Results will be posted on School District Website and Northern Health will be advised"/>
    <m/>
    <d v="2017-03-20T00:00:00"/>
    <s v="Yes"/>
    <d v="2017-03-03T00:00:00"/>
  </r>
  <r>
    <x v="32"/>
    <x v="32"/>
    <x v="704"/>
    <s v="South Fort George"/>
    <x v="11"/>
    <x v="0"/>
    <x v="0"/>
    <d v="2017-03-17T00:00:00"/>
    <n v="2"/>
    <x v="2"/>
    <x v="3887"/>
    <n v="6.0000000000000001E-3"/>
    <x v="0"/>
    <m/>
    <s v="Results will be posted on School District Website and Northern Health will be advised"/>
    <m/>
    <d v="2017-03-20T00:00:00"/>
    <s v="Yes"/>
    <d v="2017-03-03T00:00:00"/>
  </r>
  <r>
    <x v="32"/>
    <x v="32"/>
    <x v="704"/>
    <s v="South Fort George"/>
    <x v="11"/>
    <x v="0"/>
    <x v="0"/>
    <d v="2017-03-17T00:00:00"/>
    <n v="2"/>
    <x v="0"/>
    <x v="3888"/>
    <n v="2E-3"/>
    <x v="0"/>
    <m/>
    <s v="Results will be posted on School District Website and Northern Health will be advised"/>
    <m/>
    <d v="2017-03-20T00:00:00"/>
    <s v="Yes"/>
    <d v="2017-03-03T00:00:00"/>
  </r>
  <r>
    <x v="32"/>
    <x v="32"/>
    <x v="704"/>
    <s v="South Fort George"/>
    <x v="11"/>
    <x v="0"/>
    <x v="0"/>
    <d v="2017-03-17T00:00:00"/>
    <n v="2"/>
    <x v="0"/>
    <x v="105"/>
    <n v="2E-3"/>
    <x v="0"/>
    <m/>
    <s v="Results will be posted on School District Website and Northern Health will be advised"/>
    <m/>
    <d v="2017-03-20T00:00:00"/>
    <s v="Yes"/>
    <d v="2017-03-03T00:00:00"/>
  </r>
  <r>
    <x v="32"/>
    <x v="32"/>
    <x v="704"/>
    <s v="South Fort George"/>
    <x v="11"/>
    <x v="0"/>
    <x v="0"/>
    <d v="2017-03-17T00:00:00"/>
    <n v="2"/>
    <x v="3"/>
    <x v="2204"/>
    <n v="1E-3"/>
    <x v="0"/>
    <m/>
    <s v="Results will be posted on School District Website and Northern Health will be advised"/>
    <m/>
    <d v="2017-03-20T00:00:00"/>
    <s v="Yes"/>
    <d v="2017-03-03T00:00:00"/>
  </r>
  <r>
    <x v="32"/>
    <x v="32"/>
    <x v="704"/>
    <s v="South Fort George"/>
    <x v="11"/>
    <x v="0"/>
    <x v="0"/>
    <d v="2017-03-17T00:00:00"/>
    <n v="2"/>
    <x v="1"/>
    <x v="3412"/>
    <n v="1E-3"/>
    <x v="0"/>
    <m/>
    <s v="Results will be posted on School District Website and Northern Health will be advised"/>
    <m/>
    <d v="2017-03-20T00:00:00"/>
    <s v="Yes"/>
    <d v="2017-03-03T00:00:00"/>
  </r>
  <r>
    <x v="32"/>
    <x v="32"/>
    <x v="704"/>
    <s v="South Fort George"/>
    <x v="11"/>
    <x v="0"/>
    <x v="0"/>
    <d v="2017-03-17T00:00:00"/>
    <n v="2"/>
    <x v="1"/>
    <x v="3889"/>
    <n v="2E-3"/>
    <x v="0"/>
    <m/>
    <s v="Results will be posted on School District Website and Northern Health will be advised"/>
    <m/>
    <d v="2017-03-20T00:00:00"/>
    <s v="Yes"/>
    <d v="2017-03-03T00:00:00"/>
  </r>
  <r>
    <x v="32"/>
    <x v="32"/>
    <x v="704"/>
    <s v="South Fort George"/>
    <x v="11"/>
    <x v="0"/>
    <x v="0"/>
    <d v="2017-03-17T00:00:00"/>
    <n v="2"/>
    <x v="0"/>
    <x v="3890"/>
    <n v="2E-3"/>
    <x v="0"/>
    <m/>
    <s v="Results will be posted on School District Website and Northern Health will be advised"/>
    <m/>
    <d v="2017-03-20T00:00:00"/>
    <s v="Yes"/>
    <d v="2017-03-03T00:00:00"/>
  </r>
  <r>
    <x v="32"/>
    <x v="32"/>
    <x v="704"/>
    <s v="South Fort George"/>
    <x v="11"/>
    <x v="0"/>
    <x v="0"/>
    <d v="2017-03-17T00:00:00"/>
    <n v="2"/>
    <x v="0"/>
    <x v="3891"/>
    <n v="2E-3"/>
    <x v="0"/>
    <m/>
    <s v="Results will be posted on School District Website and Northern Health will be advised"/>
    <m/>
    <d v="2017-03-20T00:00:00"/>
    <s v="Yes"/>
    <d v="2017-03-03T00:00:00"/>
  </r>
  <r>
    <x v="32"/>
    <x v="32"/>
    <x v="705"/>
    <s v="College Heights Secondary"/>
    <x v="104"/>
    <x v="0"/>
    <x v="0"/>
    <d v="2017-03-17T00:00:00"/>
    <n v="2"/>
    <x v="1"/>
    <x v="3892"/>
    <n v="8.9999999999999993E-3"/>
    <x v="0"/>
    <m/>
    <s v="Results will be posted on School District Website and Northern Health will be advised"/>
    <m/>
    <d v="2017-03-20T00:00:00"/>
    <s v="Yes"/>
    <d v="2017-03-03T00:00:00"/>
  </r>
  <r>
    <x v="32"/>
    <x v="32"/>
    <x v="705"/>
    <s v="College Heights Secondary"/>
    <x v="104"/>
    <x v="0"/>
    <x v="0"/>
    <d v="2017-03-17T00:00:00"/>
    <n v="2"/>
    <x v="1"/>
    <x v="3435"/>
    <n v="2E-3"/>
    <x v="0"/>
    <m/>
    <s v="Results will be posted on School District Website and Northern Health will be advised"/>
    <m/>
    <d v="2017-03-20T00:00:00"/>
    <s v="Yes"/>
    <d v="2017-03-03T00:00:00"/>
  </r>
  <r>
    <x v="32"/>
    <x v="32"/>
    <x v="705"/>
    <s v="College Heights Secondary"/>
    <x v="104"/>
    <x v="0"/>
    <x v="0"/>
    <d v="2017-03-17T00:00:00"/>
    <n v="2"/>
    <x v="1"/>
    <x v="3471"/>
    <n v="1E-3"/>
    <x v="0"/>
    <m/>
    <s v="Results will be posted on School District Website and Northern Health will be advised"/>
    <m/>
    <d v="2017-03-20T00:00:00"/>
    <s v="Yes"/>
    <d v="2017-03-03T00:00:00"/>
  </r>
  <r>
    <x v="32"/>
    <x v="32"/>
    <x v="705"/>
    <s v="College Heights Secondary"/>
    <x v="104"/>
    <x v="0"/>
    <x v="0"/>
    <d v="2017-03-17T00:00:00"/>
    <n v="2"/>
    <x v="1"/>
    <x v="3893"/>
    <n v="8.0000000000000002E-3"/>
    <x v="0"/>
    <m/>
    <s v="Results will be posted on School District Website and Northern Health will be advised"/>
    <m/>
    <d v="2017-03-20T00:00:00"/>
    <s v="Yes"/>
    <d v="2017-03-03T00:00:00"/>
  </r>
  <r>
    <x v="32"/>
    <x v="32"/>
    <x v="705"/>
    <s v="College Heights Secondary"/>
    <x v="104"/>
    <x v="0"/>
    <x v="0"/>
    <d v="2017-03-17T00:00:00"/>
    <n v="2"/>
    <x v="1"/>
    <x v="3894"/>
    <n v="4.0000000000000001E-3"/>
    <x v="0"/>
    <m/>
    <s v="Results will be posted on School District Website and Northern Health will be advised"/>
    <m/>
    <d v="2017-03-20T00:00:00"/>
    <s v="Yes"/>
    <d v="2017-03-03T00:00:00"/>
  </r>
  <r>
    <x v="32"/>
    <x v="32"/>
    <x v="705"/>
    <s v="College Heights Secondary"/>
    <x v="104"/>
    <x v="0"/>
    <x v="0"/>
    <d v="2017-03-17T00:00:00"/>
    <n v="2"/>
    <x v="0"/>
    <x v="3895"/>
    <m/>
    <x v="1"/>
    <m/>
    <s v="Results will be posted on School District Website and Northern Health will be advised"/>
    <m/>
    <d v="2017-03-20T00:00:00"/>
    <s v="Yes"/>
    <d v="2017-03-03T00:00:00"/>
  </r>
  <r>
    <x v="32"/>
    <x v="32"/>
    <x v="705"/>
    <s v="College Heights Secondary"/>
    <x v="104"/>
    <x v="0"/>
    <x v="0"/>
    <d v="2017-03-17T00:00:00"/>
    <n v="2"/>
    <x v="2"/>
    <x v="3896"/>
    <n v="2E-3"/>
    <x v="0"/>
    <m/>
    <s v="Results will be posted on School District Website and Northern Health will be advised"/>
    <m/>
    <d v="2017-03-20T00:00:00"/>
    <s v="Yes"/>
    <d v="2017-03-03T00:00:00"/>
  </r>
  <r>
    <x v="32"/>
    <x v="32"/>
    <x v="705"/>
    <s v="College Heights Secondary"/>
    <x v="104"/>
    <x v="0"/>
    <x v="0"/>
    <d v="2017-03-17T00:00:00"/>
    <n v="2"/>
    <x v="2"/>
    <x v="3896"/>
    <n v="2E-3"/>
    <x v="0"/>
    <m/>
    <s v="Results will be posted on School District Website and Northern Health will be advised"/>
    <m/>
    <d v="2017-03-20T00:00:00"/>
    <s v="Yes"/>
    <d v="2017-03-03T00:00:00"/>
  </r>
  <r>
    <x v="32"/>
    <x v="32"/>
    <x v="705"/>
    <s v="College Heights Secondary"/>
    <x v="104"/>
    <x v="0"/>
    <x v="0"/>
    <d v="2017-03-17T00:00:00"/>
    <n v="2"/>
    <x v="2"/>
    <x v="3896"/>
    <n v="2E-3"/>
    <x v="0"/>
    <m/>
    <s v="Results will be posted on School District Website and Northern Health will be advised"/>
    <m/>
    <d v="2017-03-20T00:00:00"/>
    <s v="Yes"/>
    <d v="2017-03-03T00:00:00"/>
  </r>
  <r>
    <x v="32"/>
    <x v="32"/>
    <x v="705"/>
    <s v="College Heights Secondary"/>
    <x v="104"/>
    <x v="0"/>
    <x v="0"/>
    <d v="2017-03-17T00:00:00"/>
    <n v="2"/>
    <x v="2"/>
    <x v="3896"/>
    <n v="4.0000000000000001E-3"/>
    <x v="0"/>
    <m/>
    <s v="Results will be posted on School District Website and Northern Health will be advised"/>
    <m/>
    <d v="2017-03-20T00:00:00"/>
    <s v="Yes"/>
    <d v="2017-03-03T00:00:00"/>
  </r>
  <r>
    <x v="32"/>
    <x v="32"/>
    <x v="705"/>
    <s v="College Heights Secondary"/>
    <x v="104"/>
    <x v="0"/>
    <x v="0"/>
    <d v="2017-03-17T00:00:00"/>
    <n v="2"/>
    <x v="2"/>
    <x v="3896"/>
    <n v="4.0000000000000001E-3"/>
    <x v="0"/>
    <m/>
    <s v="Results will be posted on School District Website and Northern Health will be advised"/>
    <m/>
    <d v="2017-03-20T00:00:00"/>
    <s v="Yes"/>
    <d v="2017-03-03T00:00:00"/>
  </r>
  <r>
    <x v="32"/>
    <x v="32"/>
    <x v="705"/>
    <s v="College Heights Secondary"/>
    <x v="104"/>
    <x v="0"/>
    <x v="0"/>
    <d v="2017-03-17T00:00:00"/>
    <n v="2"/>
    <x v="2"/>
    <x v="3896"/>
    <n v="4.0000000000000001E-3"/>
    <x v="0"/>
    <m/>
    <s v="Results will be posted on School District Website and Northern Health will be advised"/>
    <m/>
    <d v="2017-03-20T00:00:00"/>
    <s v="Yes"/>
    <d v="2017-03-03T00:00:00"/>
  </r>
  <r>
    <x v="32"/>
    <x v="32"/>
    <x v="705"/>
    <s v="College Heights Secondary"/>
    <x v="104"/>
    <x v="0"/>
    <x v="0"/>
    <d v="2017-03-17T00:00:00"/>
    <n v="2"/>
    <x v="1650"/>
    <x v="3897"/>
    <n v="3.0000000000000001E-3"/>
    <x v="0"/>
    <m/>
    <s v="Results will be posted on School District Website and Northern Health will be advised"/>
    <m/>
    <d v="2017-03-20T00:00:00"/>
    <s v="Yes"/>
    <d v="2017-03-03T00:00:00"/>
  </r>
  <r>
    <x v="32"/>
    <x v="32"/>
    <x v="705"/>
    <s v="College Heights Secondary"/>
    <x v="104"/>
    <x v="0"/>
    <x v="0"/>
    <d v="2017-03-17T00:00:00"/>
    <n v="2"/>
    <x v="2"/>
    <x v="3898"/>
    <n v="2E-3"/>
    <x v="0"/>
    <m/>
    <s v="Results will be posted on School District Website and Northern Health will be advised"/>
    <m/>
    <d v="2017-03-20T00:00:00"/>
    <s v="Yes"/>
    <d v="2017-03-03T00:00:00"/>
  </r>
  <r>
    <x v="32"/>
    <x v="32"/>
    <x v="705"/>
    <s v="College Heights Secondary"/>
    <x v="104"/>
    <x v="0"/>
    <x v="0"/>
    <d v="2017-03-17T00:00:00"/>
    <n v="2"/>
    <x v="2"/>
    <x v="3898"/>
    <n v="4.0000000000000001E-3"/>
    <x v="0"/>
    <m/>
    <s v="Results will be posted on School District Website and Northern Health will be advised"/>
    <m/>
    <d v="2017-03-20T00:00:00"/>
    <s v="Yes"/>
    <d v="2017-03-03T00:00:00"/>
  </r>
  <r>
    <x v="32"/>
    <x v="32"/>
    <x v="705"/>
    <s v="College Heights Secondary"/>
    <x v="104"/>
    <x v="0"/>
    <x v="0"/>
    <d v="2017-03-17T00:00:00"/>
    <n v="2"/>
    <x v="2"/>
    <x v="3898"/>
    <n v="2.5000000000000001E-2"/>
    <x v="2"/>
    <m/>
    <s v="Results will be posted on School District Website and Northern Health will be advised"/>
    <m/>
    <d v="2017-03-20T00:00:00"/>
    <s v="Yes"/>
    <d v="2017-03-03T00:00:00"/>
  </r>
  <r>
    <x v="32"/>
    <x v="32"/>
    <x v="705"/>
    <s v="College Heights Secondary"/>
    <x v="104"/>
    <x v="0"/>
    <x v="0"/>
    <d v="2017-03-17T00:00:00"/>
    <n v="2"/>
    <x v="2"/>
    <x v="3898"/>
    <n v="2E-3"/>
    <x v="0"/>
    <m/>
    <s v="Results will be posted on School District Website and Northern Health will be advised"/>
    <m/>
    <d v="2017-03-20T00:00:00"/>
    <s v="Yes"/>
    <d v="2017-03-03T00:00:00"/>
  </r>
  <r>
    <x v="32"/>
    <x v="32"/>
    <x v="705"/>
    <s v="College Heights Secondary"/>
    <x v="104"/>
    <x v="0"/>
    <x v="0"/>
    <d v="2017-03-17T00:00:00"/>
    <n v="2"/>
    <x v="2"/>
    <x v="3898"/>
    <n v="3.0000000000000001E-3"/>
    <x v="0"/>
    <m/>
    <s v="Results will be posted on School District Website and Northern Health will be advised"/>
    <m/>
    <d v="2017-03-20T00:00:00"/>
    <s v="Yes"/>
    <d v="2017-03-03T00:00:00"/>
  </r>
  <r>
    <x v="32"/>
    <x v="32"/>
    <x v="705"/>
    <s v="College Heights Secondary"/>
    <x v="104"/>
    <x v="0"/>
    <x v="0"/>
    <d v="2017-03-17T00:00:00"/>
    <n v="2"/>
    <x v="2"/>
    <x v="3898"/>
    <n v="3.0000000000000001E-3"/>
    <x v="0"/>
    <m/>
    <s v="Results will be posted on School District Website and Northern Health will be advised"/>
    <m/>
    <d v="2017-03-20T00:00:00"/>
    <s v="Yes"/>
    <d v="2017-03-03T00:00:00"/>
  </r>
  <r>
    <x v="32"/>
    <x v="32"/>
    <x v="705"/>
    <s v="College Heights Secondary"/>
    <x v="104"/>
    <x v="0"/>
    <x v="0"/>
    <d v="2017-03-17T00:00:00"/>
    <n v="2"/>
    <x v="2"/>
    <x v="3898"/>
    <n v="3.0000000000000001E-3"/>
    <x v="0"/>
    <m/>
    <s v="Results will be posted on School District Website and Northern Health will be advised"/>
    <m/>
    <d v="2017-03-20T00:00:00"/>
    <s v="Yes"/>
    <d v="2017-03-03T00:00:00"/>
  </r>
  <r>
    <x v="32"/>
    <x v="32"/>
    <x v="705"/>
    <s v="College Heights Secondary"/>
    <x v="104"/>
    <x v="0"/>
    <x v="0"/>
    <d v="2017-03-17T00:00:00"/>
    <n v="2"/>
    <x v="2"/>
    <x v="3899"/>
    <n v="3.0000000000000001E-3"/>
    <x v="0"/>
    <m/>
    <s v="Results will be posted on School District Website and Northern Health will be advised"/>
    <m/>
    <d v="2017-03-20T00:00:00"/>
    <s v="Yes"/>
    <d v="2017-03-03T00:00:00"/>
  </r>
  <r>
    <x v="32"/>
    <x v="32"/>
    <x v="705"/>
    <s v="College Heights Secondary"/>
    <x v="104"/>
    <x v="0"/>
    <x v="0"/>
    <d v="2017-03-17T00:00:00"/>
    <n v="2"/>
    <x v="0"/>
    <x v="3900"/>
    <n v="1E-3"/>
    <x v="0"/>
    <m/>
    <s v="Results will be posted on School District Website and Northern Health will be advised"/>
    <m/>
    <d v="2017-03-20T00:00:00"/>
    <s v="Yes"/>
    <d v="2017-03-03T00:00:00"/>
  </r>
  <r>
    <x v="32"/>
    <x v="32"/>
    <x v="706"/>
    <s v="Beaverly Elementary"/>
    <x v="12"/>
    <x v="0"/>
    <x v="0"/>
    <d v="2017-03-17T00:00:00"/>
    <n v="2"/>
    <x v="1"/>
    <x v="3456"/>
    <n v="1.0999999999999999E-2"/>
    <x v="2"/>
    <m/>
    <s v="Results will be posted on School District Website and Northern Health will be advised"/>
    <m/>
    <d v="2017-03-20T00:00:00"/>
    <s v="Yes"/>
    <d v="2017-03-03T00:00:00"/>
  </r>
  <r>
    <x v="32"/>
    <x v="32"/>
    <x v="706"/>
    <s v="Beaverly Elementary"/>
    <x v="12"/>
    <x v="0"/>
    <x v="0"/>
    <d v="2017-03-17T00:00:00"/>
    <n v="2"/>
    <x v="1"/>
    <x v="3456"/>
    <n v="4.0000000000000001E-3"/>
    <x v="0"/>
    <m/>
    <s v="Results will be posted on School District Website and Northern Health will be advised"/>
    <m/>
    <d v="2017-03-20T00:00:00"/>
    <s v="Yes"/>
    <d v="2017-03-03T00:00:00"/>
  </r>
  <r>
    <x v="32"/>
    <x v="32"/>
    <x v="706"/>
    <s v="Beaverly Elementary"/>
    <x v="12"/>
    <x v="0"/>
    <x v="0"/>
    <d v="2017-03-17T00:00:00"/>
    <n v="2"/>
    <x v="1"/>
    <x v="3901"/>
    <n v="5.0000000000000001E-3"/>
    <x v="0"/>
    <m/>
    <s v="Results will be posted on School District Website and Northern Health will be advised"/>
    <m/>
    <d v="2017-03-20T00:00:00"/>
    <s v="Yes"/>
    <d v="2017-03-03T00:00:00"/>
  </r>
  <r>
    <x v="32"/>
    <x v="32"/>
    <x v="706"/>
    <s v="Beaverly Elementary"/>
    <x v="12"/>
    <x v="0"/>
    <x v="0"/>
    <d v="2017-03-17T00:00:00"/>
    <n v="2"/>
    <x v="1"/>
    <x v="3901"/>
    <n v="6.0000000000000001E-3"/>
    <x v="0"/>
    <m/>
    <s v="Results will be posted on School District Website and Northern Health will be advised"/>
    <m/>
    <d v="2017-03-20T00:00:00"/>
    <s v="Yes"/>
    <d v="2017-03-03T00:00:00"/>
  </r>
  <r>
    <x v="32"/>
    <x v="32"/>
    <x v="706"/>
    <s v="Beaverly Elementary"/>
    <x v="12"/>
    <x v="0"/>
    <x v="0"/>
    <d v="2017-03-17T00:00:00"/>
    <n v="2"/>
    <x v="1"/>
    <x v="3902"/>
    <n v="3.0000000000000001E-3"/>
    <x v="0"/>
    <m/>
    <s v="Results will be posted on School District Website and Northern Health will be advised"/>
    <m/>
    <d v="2017-03-20T00:00:00"/>
    <s v="Yes"/>
    <d v="2017-03-03T00:00:00"/>
  </r>
  <r>
    <x v="32"/>
    <x v="32"/>
    <x v="706"/>
    <s v="Beaverly Elementary"/>
    <x v="12"/>
    <x v="0"/>
    <x v="0"/>
    <d v="2017-03-17T00:00:00"/>
    <n v="2"/>
    <x v="0"/>
    <x v="2723"/>
    <n v="8.0000000000000002E-3"/>
    <x v="0"/>
    <m/>
    <s v="Results will be posted on School District Website and Northern Health will be advised"/>
    <m/>
    <d v="2017-03-20T00:00:00"/>
    <s v="Yes"/>
    <d v="2017-03-03T00:00:00"/>
  </r>
  <r>
    <x v="32"/>
    <x v="32"/>
    <x v="706"/>
    <s v="Beaverly Elementary"/>
    <x v="12"/>
    <x v="0"/>
    <x v="0"/>
    <d v="2017-03-17T00:00:00"/>
    <n v="2"/>
    <x v="0"/>
    <x v="3903"/>
    <n v="4.0000000000000001E-3"/>
    <x v="0"/>
    <m/>
    <s v="Results will be posted on School District Website and Northern Health will be advised"/>
    <m/>
    <d v="2017-03-20T00:00:00"/>
    <s v="Yes"/>
    <d v="2017-03-03T00:00:00"/>
  </r>
  <r>
    <x v="32"/>
    <x v="32"/>
    <x v="706"/>
    <s v="Beaverly Elementary"/>
    <x v="12"/>
    <x v="0"/>
    <x v="0"/>
    <d v="2017-03-17T00:00:00"/>
    <n v="2"/>
    <x v="0"/>
    <x v="3904"/>
    <n v="1E-3"/>
    <x v="0"/>
    <m/>
    <s v="Results will be posted on School District Website and Northern Health will be advised"/>
    <m/>
    <d v="2017-03-20T00:00:00"/>
    <s v="Yes"/>
    <d v="2017-03-03T00:00:00"/>
  </r>
  <r>
    <x v="32"/>
    <x v="32"/>
    <x v="707"/>
    <s v="Pinewood Elementary"/>
    <x v="104"/>
    <x v="0"/>
    <x v="0"/>
    <d v="2017-03-17T00:00:00"/>
    <n v="2"/>
    <x v="0"/>
    <x v="3905"/>
    <n v="6.0000000000000001E-3"/>
    <x v="0"/>
    <m/>
    <s v="Results will be posted on School District Website and Northern Health will be advised"/>
    <m/>
    <d v="2017-03-20T00:00:00"/>
    <s v="Yes"/>
    <d v="2017-03-03T00:00:00"/>
  </r>
  <r>
    <x v="32"/>
    <x v="32"/>
    <x v="707"/>
    <s v="Pinewood Elementary"/>
    <x v="104"/>
    <x v="0"/>
    <x v="0"/>
    <d v="2017-03-17T00:00:00"/>
    <n v="2"/>
    <x v="0"/>
    <x v="3906"/>
    <n v="1E-3"/>
    <x v="0"/>
    <m/>
    <s v="Results will be posted on School District Website and Northern Health will be advised"/>
    <m/>
    <d v="2017-03-20T00:00:00"/>
    <s v="Yes"/>
    <d v="2017-03-03T00:00:00"/>
  </r>
  <r>
    <x v="32"/>
    <x v="32"/>
    <x v="707"/>
    <s v="Pinewood Elementary"/>
    <x v="104"/>
    <x v="0"/>
    <x v="0"/>
    <d v="2017-03-17T00:00:00"/>
    <n v="2"/>
    <x v="1"/>
    <x v="3907"/>
    <n v="5.0000000000000001E-3"/>
    <x v="0"/>
    <m/>
    <s v="Results will be posted on School District Website and Northern Health will be advised"/>
    <m/>
    <d v="2017-03-20T00:00:00"/>
    <s v="Yes"/>
    <d v="2017-03-03T00:00:00"/>
  </r>
  <r>
    <x v="32"/>
    <x v="32"/>
    <x v="707"/>
    <s v="Pinewood Elementary"/>
    <x v="104"/>
    <x v="0"/>
    <x v="0"/>
    <d v="2017-03-17T00:00:00"/>
    <n v="2"/>
    <x v="1"/>
    <x v="3908"/>
    <n v="7.0000000000000001E-3"/>
    <x v="0"/>
    <m/>
    <s v="Results will be posted on School District Website and Northern Health will be advised"/>
    <m/>
    <d v="2017-03-20T00:00:00"/>
    <s v="Yes"/>
    <d v="2017-03-03T00:00:00"/>
  </r>
  <r>
    <x v="32"/>
    <x v="32"/>
    <x v="707"/>
    <s v="Pinewood Elementary"/>
    <x v="104"/>
    <x v="0"/>
    <x v="0"/>
    <d v="2017-03-17T00:00:00"/>
    <n v="2"/>
    <x v="1"/>
    <x v="3909"/>
    <n v="1.4E-2"/>
    <x v="2"/>
    <m/>
    <s v="Results will be posted on School District Website and Northern Health will be advised"/>
    <m/>
    <d v="2017-03-20T00:00:00"/>
    <s v="Yes"/>
    <d v="2017-03-03T00:00:00"/>
  </r>
  <r>
    <x v="32"/>
    <x v="32"/>
    <x v="708"/>
    <s v="Vanway Elementary"/>
    <x v="64"/>
    <x v="0"/>
    <x v="0"/>
    <d v="2017-03-17T00:00:00"/>
    <n v="2"/>
    <x v="1"/>
    <x v="3910"/>
    <n v="3.0000000000000001E-3"/>
    <x v="0"/>
    <m/>
    <s v="Results will be posted on School District Website and Northern Health will be advised"/>
    <m/>
    <d v="2017-03-20T00:00:00"/>
    <s v="Yes"/>
    <d v="2017-03-03T00:00:00"/>
  </r>
  <r>
    <x v="32"/>
    <x v="32"/>
    <x v="708"/>
    <s v="Vanway Elementary"/>
    <x v="64"/>
    <x v="0"/>
    <x v="0"/>
    <d v="2017-03-17T00:00:00"/>
    <n v="2"/>
    <x v="0"/>
    <x v="3911"/>
    <n v="6.0000000000000001E-3"/>
    <x v="0"/>
    <m/>
    <s v="Results will be posted on School District Website and Northern Health will be advised"/>
    <m/>
    <d v="2017-03-20T00:00:00"/>
    <s v="Yes"/>
    <d v="2017-03-03T00:00:00"/>
  </r>
  <r>
    <x v="32"/>
    <x v="32"/>
    <x v="708"/>
    <s v="Vanway Elementary"/>
    <x v="64"/>
    <x v="0"/>
    <x v="0"/>
    <d v="2017-03-17T00:00:00"/>
    <n v="2"/>
    <x v="0"/>
    <x v="3459"/>
    <n v="0.22700000000000001"/>
    <x v="2"/>
    <m/>
    <s v="Results will be posted on School District Website and Northern Health will be advised"/>
    <m/>
    <d v="2017-03-20T00:00:00"/>
    <s v="Yes"/>
    <d v="2017-03-03T00:00:00"/>
  </r>
  <r>
    <x v="32"/>
    <x v="32"/>
    <x v="708"/>
    <s v="Vanway Elementary"/>
    <x v="64"/>
    <x v="0"/>
    <x v="0"/>
    <d v="2017-03-17T00:00:00"/>
    <n v="2"/>
    <x v="1"/>
    <x v="3403"/>
    <n v="7.0000000000000001E-3"/>
    <x v="0"/>
    <m/>
    <s v="Results will be posted on School District Website and Northern Health will be advised"/>
    <m/>
    <d v="2017-03-20T00:00:00"/>
    <s v="Yes"/>
    <d v="2017-03-03T00:00:00"/>
  </r>
  <r>
    <x v="32"/>
    <x v="32"/>
    <x v="708"/>
    <s v="Vanway Elementary"/>
    <x v="64"/>
    <x v="0"/>
    <x v="0"/>
    <d v="2017-03-17T00:00:00"/>
    <n v="2"/>
    <x v="1"/>
    <x v="3912"/>
    <n v="3.2000000000000001E-2"/>
    <x v="2"/>
    <m/>
    <s v="Results will be posted on School District Website and Northern Health will be advised"/>
    <m/>
    <d v="2017-03-20T00:00:00"/>
    <s v="Yes"/>
    <d v="2017-03-03T00:00:00"/>
  </r>
  <r>
    <x v="32"/>
    <x v="32"/>
    <x v="708"/>
    <s v="Vanway Elementary"/>
    <x v="64"/>
    <x v="0"/>
    <x v="0"/>
    <d v="2017-03-17T00:00:00"/>
    <n v="2"/>
    <x v="1"/>
    <x v="3912"/>
    <n v="7.0000000000000001E-3"/>
    <x v="0"/>
    <m/>
    <s v="Results will be posted on School District Website and Northern Health will be advised"/>
    <m/>
    <d v="2017-03-20T00:00:00"/>
    <s v="Yes"/>
    <d v="2017-03-03T00:00:00"/>
  </r>
  <r>
    <x v="32"/>
    <x v="32"/>
    <x v="708"/>
    <s v="Vanway Elementary"/>
    <x v="64"/>
    <x v="0"/>
    <x v="0"/>
    <d v="2017-03-17T00:00:00"/>
    <n v="2"/>
    <x v="1"/>
    <x v="3913"/>
    <n v="5.0000000000000001E-3"/>
    <x v="0"/>
    <m/>
    <s v="Results will be posted on School District Website and Northern Health will be advised"/>
    <m/>
    <d v="2017-03-20T00:00:00"/>
    <s v="Yes"/>
    <d v="2017-03-03T00:00:00"/>
  </r>
  <r>
    <x v="32"/>
    <x v="32"/>
    <x v="708"/>
    <s v="Vanway Elementary"/>
    <x v="64"/>
    <x v="0"/>
    <x v="0"/>
    <d v="2017-03-17T00:00:00"/>
    <n v="2"/>
    <x v="1"/>
    <x v="3437"/>
    <n v="5.0999999999999997E-2"/>
    <x v="2"/>
    <m/>
    <s v="Results will be posted on School District Website and Northern Health will be advised"/>
    <m/>
    <d v="2017-03-20T00:00:00"/>
    <s v="Yes"/>
    <d v="2017-03-03T00:00:00"/>
  </r>
  <r>
    <x v="32"/>
    <x v="32"/>
    <x v="708"/>
    <s v="Vanway Elementary"/>
    <x v="64"/>
    <x v="0"/>
    <x v="0"/>
    <d v="2017-03-17T00:00:00"/>
    <n v="2"/>
    <x v="1"/>
    <x v="3914"/>
    <n v="0.01"/>
    <x v="0"/>
    <m/>
    <s v="Results will be posted on School District Website and Northern Health will be advised"/>
    <m/>
    <d v="2017-03-20T00:00:00"/>
    <s v="Yes"/>
    <d v="2017-03-03T00:00:00"/>
  </r>
  <r>
    <x v="32"/>
    <x v="32"/>
    <x v="709"/>
    <s v="Malaspina Elementary"/>
    <x v="42"/>
    <x v="0"/>
    <x v="0"/>
    <d v="2017-03-17T00:00:00"/>
    <n v="2"/>
    <x v="1"/>
    <x v="3915"/>
    <n v="5.0000000000000001E-3"/>
    <x v="0"/>
    <m/>
    <s v="Results will be posted on School District Website and Northern Health will be advised"/>
    <m/>
    <d v="2017-03-20T00:00:00"/>
    <s v="Yes"/>
    <d v="2017-03-03T00:00:00"/>
  </r>
  <r>
    <x v="32"/>
    <x v="32"/>
    <x v="709"/>
    <s v="Malaspina Elementary"/>
    <x v="42"/>
    <x v="0"/>
    <x v="0"/>
    <d v="2017-03-17T00:00:00"/>
    <n v="2"/>
    <x v="1"/>
    <x v="3916"/>
    <n v="4.0000000000000001E-3"/>
    <x v="0"/>
    <m/>
    <s v="Results will be posted on School District Website and Northern Health will be advised"/>
    <m/>
    <d v="2017-03-20T00:00:00"/>
    <s v="Yes"/>
    <d v="2017-03-03T00:00:00"/>
  </r>
  <r>
    <x v="32"/>
    <x v="32"/>
    <x v="709"/>
    <s v="Malaspina Elementary"/>
    <x v="42"/>
    <x v="0"/>
    <x v="0"/>
    <d v="2017-03-17T00:00:00"/>
    <n v="2"/>
    <x v="1"/>
    <x v="3917"/>
    <n v="8.0000000000000002E-3"/>
    <x v="0"/>
    <m/>
    <s v="Results will be posted on School District Website and Northern Health will be advised"/>
    <m/>
    <d v="2017-03-20T00:00:00"/>
    <s v="Yes"/>
    <d v="2017-03-03T00:00:00"/>
  </r>
  <r>
    <x v="32"/>
    <x v="32"/>
    <x v="709"/>
    <s v="Malaspina Elementary"/>
    <x v="42"/>
    <x v="0"/>
    <x v="0"/>
    <d v="2017-03-17T00:00:00"/>
    <n v="2"/>
    <x v="1"/>
    <x v="3918"/>
    <n v="4.0000000000000001E-3"/>
    <x v="0"/>
    <m/>
    <s v="Results will be posted on School District Website and Northern Health will be advised"/>
    <m/>
    <d v="2017-03-20T00:00:00"/>
    <s v="Yes"/>
    <d v="2017-03-03T00:00:00"/>
  </r>
  <r>
    <x v="32"/>
    <x v="32"/>
    <x v="709"/>
    <s v="Malaspina Elementary"/>
    <x v="42"/>
    <x v="0"/>
    <x v="0"/>
    <d v="2017-03-17T00:00:00"/>
    <n v="2"/>
    <x v="0"/>
    <x v="3919"/>
    <n v="2E-3"/>
    <x v="0"/>
    <m/>
    <s v="Results will be posted on School District Website and Northern Health will be advised"/>
    <m/>
    <d v="2017-03-20T00:00:00"/>
    <s v="Yes"/>
    <d v="2017-03-03T00:00:00"/>
  </r>
  <r>
    <x v="32"/>
    <x v="32"/>
    <x v="709"/>
    <s v="Malaspina Elementary"/>
    <x v="42"/>
    <x v="0"/>
    <x v="0"/>
    <d v="2017-03-17T00:00:00"/>
    <n v="2"/>
    <x v="0"/>
    <x v="3920"/>
    <n v="2.5000000000000001E-2"/>
    <x v="2"/>
    <m/>
    <s v="Results will be posted on School District Website and Northern Health will be advised"/>
    <m/>
    <d v="2017-03-20T00:00:00"/>
    <s v="Yes"/>
    <d v="2017-03-03T00:00:00"/>
  </r>
  <r>
    <x v="32"/>
    <x v="32"/>
    <x v="710"/>
    <s v="Polaris Montessori"/>
    <x v="104"/>
    <x v="0"/>
    <x v="0"/>
    <d v="2017-03-17T00:00:00"/>
    <n v="2"/>
    <x v="0"/>
    <x v="3905"/>
    <n v="1.7000000000000001E-2"/>
    <x v="2"/>
    <m/>
    <s v="Results will be posted on School District Website and Northern Health will be advised"/>
    <m/>
    <d v="2017-03-20T00:00:00"/>
    <s v="Yes"/>
    <d v="2017-03-03T00:00:00"/>
  </r>
  <r>
    <x v="32"/>
    <x v="32"/>
    <x v="710"/>
    <s v="Polaris Montessori"/>
    <x v="104"/>
    <x v="0"/>
    <x v="0"/>
    <d v="2017-03-17T00:00:00"/>
    <n v="2"/>
    <x v="0"/>
    <x v="3906"/>
    <n v="6.0000000000000001E-3"/>
    <x v="0"/>
    <m/>
    <s v="Results will be posted on School District Website and Northern Health will be advised"/>
    <m/>
    <d v="2017-03-20T00:00:00"/>
    <s v="Yes"/>
    <d v="2017-03-03T00:00:00"/>
  </r>
  <r>
    <x v="32"/>
    <x v="32"/>
    <x v="710"/>
    <s v="Polaris Montessori"/>
    <x v="104"/>
    <x v="0"/>
    <x v="0"/>
    <d v="2017-03-17T00:00:00"/>
    <n v="2"/>
    <x v="1"/>
    <x v="3408"/>
    <n v="1E-3"/>
    <x v="0"/>
    <m/>
    <s v="Results will be posted on School District Website and Northern Health will be advised"/>
    <m/>
    <d v="2017-03-20T00:00:00"/>
    <s v="Yes"/>
    <d v="2017-03-03T00:00:00"/>
  </r>
  <r>
    <x v="32"/>
    <x v="32"/>
    <x v="710"/>
    <s v="Polaris Montessori"/>
    <x v="104"/>
    <x v="0"/>
    <x v="0"/>
    <d v="2017-03-17T00:00:00"/>
    <n v="2"/>
    <x v="1"/>
    <x v="3908"/>
    <n v="2.4E-2"/>
    <x v="2"/>
    <m/>
    <s v="Results will be posted on School District Website and Northern Health will be advised"/>
    <m/>
    <d v="2017-03-20T00:00:00"/>
    <s v="Yes"/>
    <d v="2017-03-03T00:00:00"/>
  </r>
  <r>
    <x v="32"/>
    <x v="32"/>
    <x v="710"/>
    <s v="Polaris Montessori"/>
    <x v="104"/>
    <x v="0"/>
    <x v="0"/>
    <d v="2017-03-17T00:00:00"/>
    <n v="2"/>
    <x v="1"/>
    <x v="3909"/>
    <n v="1.2E-2"/>
    <x v="2"/>
    <m/>
    <s v="Results will be posted on School District Website and Northern Health will be advised"/>
    <m/>
    <d v="2017-03-20T00:00:00"/>
    <s v="Yes"/>
    <d v="2017-03-03T00:00:00"/>
  </r>
  <r>
    <x v="32"/>
    <x v="32"/>
    <x v="710"/>
    <s v="Polaris Montessori"/>
    <x v="104"/>
    <x v="0"/>
    <x v="0"/>
    <d v="2017-03-17T00:00:00"/>
    <n v="2"/>
    <x v="1"/>
    <x v="3391"/>
    <n v="3.0000000000000001E-3"/>
    <x v="0"/>
    <m/>
    <s v="Results will be posted on School District Website and Northern Health will be advised"/>
    <m/>
    <d v="2017-03-20T00:00:00"/>
    <s v="Yes"/>
    <d v="2017-03-03T00:00:00"/>
  </r>
  <r>
    <x v="32"/>
    <x v="32"/>
    <x v="711"/>
    <s v="College Heights Elementary"/>
    <x v="64"/>
    <x v="0"/>
    <x v="0"/>
    <d v="2017-03-17T00:00:00"/>
    <n v="2"/>
    <x v="0"/>
    <x v="3921"/>
    <n v="3.0000000000000001E-3"/>
    <x v="0"/>
    <m/>
    <s v="Results will be posted on School District Website and Northern Health will be advised"/>
    <m/>
    <d v="2017-03-20T00:00:00"/>
    <s v="Yes"/>
    <d v="2017-03-03T00:00:00"/>
  </r>
  <r>
    <x v="32"/>
    <x v="32"/>
    <x v="711"/>
    <s v="College Heights Elementary"/>
    <x v="64"/>
    <x v="0"/>
    <x v="0"/>
    <d v="2017-03-17T00:00:00"/>
    <n v="2"/>
    <x v="1"/>
    <x v="3922"/>
    <n v="3.0000000000000001E-3"/>
    <x v="0"/>
    <m/>
    <s v="Results will be posted on School District Website and Northern Health will be advised"/>
    <m/>
    <d v="2017-03-20T00:00:00"/>
    <s v="Yes"/>
    <d v="2017-03-03T00:00:00"/>
  </r>
  <r>
    <x v="32"/>
    <x v="32"/>
    <x v="711"/>
    <s v="College Heights Elementary"/>
    <x v="64"/>
    <x v="0"/>
    <x v="0"/>
    <d v="2017-03-17T00:00:00"/>
    <n v="2"/>
    <x v="1"/>
    <x v="3901"/>
    <n v="3.3000000000000002E-2"/>
    <x v="2"/>
    <m/>
    <s v="Results will be posted on School District Website and Northern Health will be advised"/>
    <m/>
    <d v="2017-03-20T00:00:00"/>
    <s v="Yes"/>
    <d v="2017-03-03T00:00:00"/>
  </r>
  <r>
    <x v="32"/>
    <x v="32"/>
    <x v="711"/>
    <s v="College Heights Elementary"/>
    <x v="64"/>
    <x v="0"/>
    <x v="0"/>
    <d v="2017-03-17T00:00:00"/>
    <n v="2"/>
    <x v="1"/>
    <x v="3923"/>
    <n v="8.0000000000000002E-3"/>
    <x v="0"/>
    <m/>
    <s v="Results will be posted on School District Website and Northern Health will be advised"/>
    <m/>
    <d v="2017-03-20T00:00:00"/>
    <s v="Yes"/>
    <d v="2017-03-03T00:00:00"/>
  </r>
  <r>
    <x v="32"/>
    <x v="32"/>
    <x v="712"/>
    <s v="John McInnis Centre"/>
    <x v="56"/>
    <x v="0"/>
    <x v="0"/>
    <d v="2017-03-17T00:00:00"/>
    <n v="2"/>
    <x v="0"/>
    <x v="115"/>
    <n v="1.4E-2"/>
    <x v="2"/>
    <m/>
    <s v="Results will be posted on School District Website and Northern Health will be advised"/>
    <m/>
    <d v="2017-03-20T00:00:00"/>
    <s v="Yes"/>
    <d v="2017-03-03T00:00:00"/>
  </r>
  <r>
    <x v="32"/>
    <x v="32"/>
    <x v="712"/>
    <s v="John McInnis Centre"/>
    <x v="56"/>
    <x v="0"/>
    <x v="0"/>
    <d v="2017-03-17T00:00:00"/>
    <n v="2"/>
    <x v="0"/>
    <x v="2671"/>
    <n v="1E-3"/>
    <x v="0"/>
    <m/>
    <s v="Results will be posted on School District Website and Northern Health will be advised"/>
    <m/>
    <d v="2017-03-20T00:00:00"/>
    <s v="Yes"/>
    <d v="2017-03-03T00:00:00"/>
  </r>
  <r>
    <x v="32"/>
    <x v="32"/>
    <x v="712"/>
    <s v="John McInnis Centre"/>
    <x v="56"/>
    <x v="0"/>
    <x v="0"/>
    <d v="2017-03-17T00:00:00"/>
    <n v="2"/>
    <x v="0"/>
    <x v="720"/>
    <n v="3.3000000000000002E-2"/>
    <x v="2"/>
    <m/>
    <s v="Results will be posted on School District Website and Northern Health will be advised"/>
    <m/>
    <d v="2017-03-20T00:00:00"/>
    <s v="Yes"/>
    <d v="2017-03-03T00:00:00"/>
  </r>
  <r>
    <x v="32"/>
    <x v="32"/>
    <x v="712"/>
    <s v="John McInnis Centre"/>
    <x v="56"/>
    <x v="0"/>
    <x v="0"/>
    <d v="2017-03-17T00:00:00"/>
    <n v="2"/>
    <x v="0"/>
    <x v="3924"/>
    <n v="3.9E-2"/>
    <x v="2"/>
    <m/>
    <s v="Results will be posted on School District Website and Northern Health will be advised"/>
    <m/>
    <d v="2017-03-20T00:00:00"/>
    <s v="Yes"/>
    <d v="2017-03-03T00:00:00"/>
  </r>
  <r>
    <x v="32"/>
    <x v="32"/>
    <x v="712"/>
    <s v="John McInnis Centre"/>
    <x v="56"/>
    <x v="0"/>
    <x v="0"/>
    <d v="2017-03-17T00:00:00"/>
    <n v="2"/>
    <x v="0"/>
    <x v="3924"/>
    <n v="2.9000000000000001E-2"/>
    <x v="2"/>
    <m/>
    <s v="Results will be posted on School District Website and Northern Health will be advised"/>
    <m/>
    <d v="2017-03-20T00:00:00"/>
    <s v="Yes"/>
    <d v="2017-03-03T00:00:00"/>
  </r>
  <r>
    <x v="32"/>
    <x v="32"/>
    <x v="712"/>
    <s v="John McInnis Centre"/>
    <x v="56"/>
    <x v="0"/>
    <x v="0"/>
    <d v="2017-03-17T00:00:00"/>
    <n v="2"/>
    <x v="0"/>
    <x v="3924"/>
    <n v="2.9000000000000001E-2"/>
    <x v="2"/>
    <m/>
    <s v="Results will be posted on School District Website and Northern Health will be advised"/>
    <m/>
    <d v="2017-03-20T00:00:00"/>
    <s v="Yes"/>
    <d v="2017-03-03T00:00:00"/>
  </r>
  <r>
    <x v="32"/>
    <x v="32"/>
    <x v="712"/>
    <s v="John McInnis Centre"/>
    <x v="56"/>
    <x v="0"/>
    <x v="0"/>
    <d v="2017-03-17T00:00:00"/>
    <n v="2"/>
    <x v="0"/>
    <x v="3924"/>
    <n v="2.8000000000000001E-2"/>
    <x v="2"/>
    <m/>
    <s v="Results will be posted on School District Website and Northern Health will be advised"/>
    <m/>
    <d v="2017-03-20T00:00:00"/>
    <s v="Yes"/>
    <d v="2017-03-03T00:00:00"/>
  </r>
  <r>
    <x v="32"/>
    <x v="32"/>
    <x v="712"/>
    <s v="John McInnis Centre"/>
    <x v="56"/>
    <x v="0"/>
    <x v="0"/>
    <d v="2017-03-17T00:00:00"/>
    <n v="2"/>
    <x v="0"/>
    <x v="3924"/>
    <n v="8.9999999999999993E-3"/>
    <x v="0"/>
    <m/>
    <s v="Results will be posted on School District Website and Northern Health will be advised"/>
    <m/>
    <d v="2017-03-20T00:00:00"/>
    <s v="Yes"/>
    <d v="2017-03-03T00:00:00"/>
  </r>
  <r>
    <x v="32"/>
    <x v="32"/>
    <x v="712"/>
    <s v="John McInnis Centre"/>
    <x v="56"/>
    <x v="0"/>
    <x v="0"/>
    <d v="2017-03-17T00:00:00"/>
    <n v="2"/>
    <x v="0"/>
    <x v="3924"/>
    <n v="0.03"/>
    <x v="2"/>
    <m/>
    <s v="Results will be posted on School District Website and Northern Health will be advised"/>
    <m/>
    <d v="2017-03-20T00:00:00"/>
    <s v="Yes"/>
    <d v="2017-03-03T00:00:00"/>
  </r>
  <r>
    <x v="32"/>
    <x v="32"/>
    <x v="712"/>
    <s v="John McInnis Centre"/>
    <x v="56"/>
    <x v="0"/>
    <x v="0"/>
    <d v="2017-03-17T00:00:00"/>
    <n v="2"/>
    <x v="0"/>
    <x v="3924"/>
    <n v="4.3999999999999997E-2"/>
    <x v="2"/>
    <m/>
    <s v="Results will be posted on School District Website and Northern Health will be advised"/>
    <m/>
    <d v="2017-03-20T00:00:00"/>
    <s v="Yes"/>
    <d v="2017-03-03T00:00:00"/>
  </r>
  <r>
    <x v="32"/>
    <x v="32"/>
    <x v="712"/>
    <s v="John McInnis Centre"/>
    <x v="56"/>
    <x v="0"/>
    <x v="0"/>
    <d v="2017-03-17T00:00:00"/>
    <n v="2"/>
    <x v="0"/>
    <x v="3648"/>
    <n v="7.0000000000000001E-3"/>
    <x v="0"/>
    <m/>
    <s v="Results will be posted on School District Website and Northern Health will be advised"/>
    <m/>
    <d v="2017-03-20T00:00:00"/>
    <s v="Yes"/>
    <d v="2017-03-03T00:00:00"/>
  </r>
  <r>
    <x v="32"/>
    <x v="32"/>
    <x v="712"/>
    <s v="John McInnis Centre"/>
    <x v="56"/>
    <x v="0"/>
    <x v="0"/>
    <d v="2017-03-17T00:00:00"/>
    <n v="2"/>
    <x v="0"/>
    <x v="2652"/>
    <n v="1.7000000000000001E-2"/>
    <x v="2"/>
    <m/>
    <s v="Results will be posted on School District Website and Northern Health will be advised"/>
    <m/>
    <d v="2017-03-20T00:00:00"/>
    <s v="Yes"/>
    <d v="2017-03-03T00:00:00"/>
  </r>
  <r>
    <x v="32"/>
    <x v="32"/>
    <x v="712"/>
    <s v="John McInnis Centre"/>
    <x v="56"/>
    <x v="0"/>
    <x v="0"/>
    <d v="2017-03-17T00:00:00"/>
    <n v="2"/>
    <x v="0"/>
    <x v="3925"/>
    <n v="6.0000000000000001E-3"/>
    <x v="0"/>
    <m/>
    <s v="Results will be posted on School District Website and Northern Health will be advised"/>
    <m/>
    <d v="2017-03-20T00:00:00"/>
    <s v="Yes"/>
    <d v="2017-03-03T00:00:00"/>
  </r>
  <r>
    <x v="32"/>
    <x v="32"/>
    <x v="713"/>
    <s v="Westwood Elementary"/>
    <x v="68"/>
    <x v="0"/>
    <x v="0"/>
    <d v="2017-03-17T00:00:00"/>
    <n v="2"/>
    <x v="1"/>
    <x v="3902"/>
    <n v="2.1000000000000001E-2"/>
    <x v="2"/>
    <m/>
    <s v="Results will be posted on School District Website and Northern Health will be advised"/>
    <m/>
    <d v="2017-03-20T00:00:00"/>
    <s v="Yes"/>
    <d v="2017-03-03T00:00:00"/>
  </r>
  <r>
    <x v="32"/>
    <x v="32"/>
    <x v="713"/>
    <s v="Westwood Elementary"/>
    <x v="68"/>
    <x v="0"/>
    <x v="0"/>
    <d v="2017-03-17T00:00:00"/>
    <n v="2"/>
    <x v="1"/>
    <x v="3431"/>
    <n v="1.4999999999999999E-2"/>
    <x v="2"/>
    <m/>
    <s v="Results will be posted on School District Website and Northern Health will be advised"/>
    <m/>
    <d v="2017-03-20T00:00:00"/>
    <s v="Yes"/>
    <d v="2017-03-03T00:00:00"/>
  </r>
  <r>
    <x v="32"/>
    <x v="32"/>
    <x v="713"/>
    <s v="Westwood Elementary"/>
    <x v="68"/>
    <x v="0"/>
    <x v="0"/>
    <d v="2017-03-17T00:00:00"/>
    <n v="2"/>
    <x v="1"/>
    <x v="3926"/>
    <n v="1.2E-2"/>
    <x v="2"/>
    <m/>
    <s v="Results will be posted on School District Website and Northern Health will be advised"/>
    <m/>
    <d v="2017-03-20T00:00:00"/>
    <s v="Yes"/>
    <d v="2017-03-03T00:00:00"/>
  </r>
  <r>
    <x v="32"/>
    <x v="32"/>
    <x v="713"/>
    <s v="Westwood Elementary"/>
    <x v="68"/>
    <x v="0"/>
    <x v="0"/>
    <d v="2017-03-17T00:00:00"/>
    <n v="2"/>
    <x v="1"/>
    <x v="3927"/>
    <n v="1.6E-2"/>
    <x v="2"/>
    <m/>
    <s v="Results will be posted on School District Website and Northern Health will be advised"/>
    <m/>
    <d v="2017-03-20T00:00:00"/>
    <s v="Yes"/>
    <d v="2017-03-03T00:00:00"/>
  </r>
  <r>
    <x v="32"/>
    <x v="32"/>
    <x v="713"/>
    <s v="Westwood Elementary"/>
    <x v="68"/>
    <x v="0"/>
    <x v="0"/>
    <d v="2017-03-17T00:00:00"/>
    <n v="2"/>
    <x v="1"/>
    <x v="3928"/>
    <m/>
    <x v="1"/>
    <m/>
    <s v="Results will be posted on School District Website and Northern Health will be advised"/>
    <m/>
    <d v="2017-03-20T00:00:00"/>
    <s v="Yes"/>
    <d v="2017-03-03T00:00:00"/>
  </r>
  <r>
    <x v="32"/>
    <x v="32"/>
    <x v="713"/>
    <s v="Westwood Elementary"/>
    <x v="68"/>
    <x v="0"/>
    <x v="0"/>
    <d v="2017-03-17T00:00:00"/>
    <n v="2"/>
    <x v="1"/>
    <x v="3929"/>
    <n v="8.9999999999999993E-3"/>
    <x v="0"/>
    <m/>
    <s v="Results will be posted on School District Website and Northern Health will be advised"/>
    <m/>
    <d v="2017-03-20T00:00:00"/>
    <s v="Yes"/>
    <d v="2017-03-03T00:00:00"/>
  </r>
  <r>
    <x v="32"/>
    <x v="32"/>
    <x v="713"/>
    <s v="Westwood Elementary"/>
    <x v="68"/>
    <x v="0"/>
    <x v="0"/>
    <d v="2017-03-17T00:00:00"/>
    <n v="2"/>
    <x v="0"/>
    <x v="3930"/>
    <n v="7.0000000000000001E-3"/>
    <x v="0"/>
    <m/>
    <s v="Results will be posted on School District Website and Northern Health will be advised"/>
    <m/>
    <d v="2017-03-20T00:00:00"/>
    <s v="Yes"/>
    <d v="2017-03-03T00:00:00"/>
  </r>
  <r>
    <x v="32"/>
    <x v="32"/>
    <x v="713"/>
    <s v="Westwood Elementary"/>
    <x v="68"/>
    <x v="0"/>
    <x v="0"/>
    <d v="2017-03-17T00:00:00"/>
    <n v="2"/>
    <x v="0"/>
    <x v="3931"/>
    <n v="6.0000000000000001E-3"/>
    <x v="0"/>
    <m/>
    <s v="Results will be posted on School District Website and Northern Health will be advised"/>
    <m/>
    <d v="2017-03-20T00:00:00"/>
    <s v="Yes"/>
    <d v="2017-03-03T00:00:00"/>
  </r>
  <r>
    <x v="32"/>
    <x v="32"/>
    <x v="714"/>
    <s v="Van Bien Elementary"/>
    <x v="115"/>
    <x v="0"/>
    <x v="0"/>
    <d v="2017-03-17T00:00:00"/>
    <n v="2"/>
    <x v="1"/>
    <x v="3932"/>
    <n v="3.0000000000000001E-3"/>
    <x v="0"/>
    <m/>
    <s v="Results will be posted on School District Website and Northern Health will be advised"/>
    <m/>
    <d v="2017-03-20T00:00:00"/>
    <s v="Yes"/>
    <d v="2017-03-03T00:00:00"/>
  </r>
  <r>
    <x v="32"/>
    <x v="32"/>
    <x v="714"/>
    <s v="Van Bien Elementary"/>
    <x v="115"/>
    <x v="0"/>
    <x v="0"/>
    <d v="2017-03-17T00:00:00"/>
    <n v="2"/>
    <x v="1"/>
    <x v="3932"/>
    <n v="7.0000000000000001E-3"/>
    <x v="0"/>
    <m/>
    <s v="Results will be posted on School District Website and Northern Health will be advised"/>
    <m/>
    <d v="2017-03-20T00:00:00"/>
    <s v="Yes"/>
    <d v="2017-03-03T00:00:00"/>
  </r>
  <r>
    <x v="32"/>
    <x v="32"/>
    <x v="714"/>
    <s v="Van Bien Elementary"/>
    <x v="115"/>
    <x v="0"/>
    <x v="0"/>
    <d v="2017-03-17T00:00:00"/>
    <n v="2"/>
    <x v="1"/>
    <x v="3901"/>
    <n v="1E-3"/>
    <x v="0"/>
    <m/>
    <s v="Results will be posted on School District Website and Northern Health will be advised"/>
    <m/>
    <d v="2017-03-20T00:00:00"/>
    <s v="Yes"/>
    <d v="2017-03-03T00:00:00"/>
  </r>
  <r>
    <x v="32"/>
    <x v="32"/>
    <x v="714"/>
    <s v="Van Bien Elementary"/>
    <x v="115"/>
    <x v="0"/>
    <x v="0"/>
    <d v="2017-03-17T00:00:00"/>
    <n v="2"/>
    <x v="1"/>
    <x v="3901"/>
    <n v="1E-3"/>
    <x v="0"/>
    <m/>
    <s v="Results will be posted on School District Website and Northern Health will be advised"/>
    <m/>
    <d v="2017-03-20T00:00:00"/>
    <s v="Yes"/>
    <d v="2017-03-03T00:00:00"/>
  </r>
  <r>
    <x v="32"/>
    <x v="32"/>
    <x v="714"/>
    <s v="Van Bien Elementary"/>
    <x v="115"/>
    <x v="0"/>
    <x v="0"/>
    <d v="2017-03-17T00:00:00"/>
    <n v="2"/>
    <x v="1"/>
    <x v="3933"/>
    <n v="4.0000000000000001E-3"/>
    <x v="0"/>
    <m/>
    <s v="Results will be posted on School District Website and Northern Health will be advised"/>
    <m/>
    <d v="2017-03-20T00:00:00"/>
    <s v="Yes"/>
    <d v="2017-03-03T00:00:00"/>
  </r>
  <r>
    <x v="32"/>
    <x v="32"/>
    <x v="714"/>
    <s v="Van Bien Elementary"/>
    <x v="115"/>
    <x v="0"/>
    <x v="0"/>
    <d v="2017-03-17T00:00:00"/>
    <n v="2"/>
    <x v="0"/>
    <x v="3919"/>
    <n v="3.0000000000000001E-3"/>
    <x v="0"/>
    <m/>
    <s v="Results will be posted on School District Website and Northern Health will be advised"/>
    <m/>
    <d v="2017-03-20T00:00:00"/>
    <s v="Yes"/>
    <d v="2017-03-03T00:00:00"/>
  </r>
  <r>
    <x v="32"/>
    <x v="32"/>
    <x v="714"/>
    <s v="Van Bien Elementary"/>
    <x v="115"/>
    <x v="0"/>
    <x v="0"/>
    <d v="2017-03-17T00:00:00"/>
    <n v="2"/>
    <x v="0"/>
    <x v="3903"/>
    <n v="4.0000000000000001E-3"/>
    <x v="0"/>
    <m/>
    <s v="Results will be posted on School District Website and Northern Health will be advised"/>
    <m/>
    <d v="2017-03-20T00:00:00"/>
    <s v="Yes"/>
    <d v="2017-03-03T00:00:00"/>
  </r>
  <r>
    <x v="32"/>
    <x v="32"/>
    <x v="714"/>
    <s v="Van Bien Elementary"/>
    <x v="115"/>
    <x v="0"/>
    <x v="0"/>
    <d v="2017-03-17T00:00:00"/>
    <n v="2"/>
    <x v="0"/>
    <x v="3934"/>
    <n v="2E-3"/>
    <x v="0"/>
    <m/>
    <s v="Results will be posted on School District Website and Northern Health will be advised"/>
    <m/>
    <d v="2017-03-20T00:00:00"/>
    <s v="Yes"/>
    <d v="2017-03-03T00:00:00"/>
  </r>
  <r>
    <x v="32"/>
    <x v="32"/>
    <x v="715"/>
    <s v="Peden Hill Elementary"/>
    <x v="73"/>
    <x v="0"/>
    <x v="0"/>
    <d v="2017-03-17T00:00:00"/>
    <n v="2"/>
    <x v="1"/>
    <x v="3935"/>
    <n v="4.0000000000000001E-3"/>
    <x v="0"/>
    <m/>
    <s v="Results will be posted on School District Website and Northern Health will be advised"/>
    <m/>
    <d v="2017-03-20T00:00:00"/>
    <s v="Yes"/>
    <d v="2017-03-03T00:00:00"/>
  </r>
  <r>
    <x v="32"/>
    <x v="32"/>
    <x v="715"/>
    <s v="Peden Hill Elementary"/>
    <x v="73"/>
    <x v="0"/>
    <x v="0"/>
    <d v="2017-03-17T00:00:00"/>
    <n v="2"/>
    <x v="1"/>
    <x v="3461"/>
    <n v="1E-3"/>
    <x v="0"/>
    <m/>
    <s v="Results will be posted on School District Website and Northern Health will be advised"/>
    <m/>
    <d v="2017-03-20T00:00:00"/>
    <s v="Yes"/>
    <d v="2017-03-03T00:00:00"/>
  </r>
  <r>
    <x v="32"/>
    <x v="32"/>
    <x v="715"/>
    <s v="Peden Hill Elementary"/>
    <x v="73"/>
    <x v="0"/>
    <x v="0"/>
    <d v="2017-03-17T00:00:00"/>
    <n v="2"/>
    <x v="1"/>
    <x v="3461"/>
    <n v="5.0000000000000001E-3"/>
    <x v="0"/>
    <m/>
    <s v="Results will be posted on School District Website and Northern Health will be advised"/>
    <m/>
    <d v="2017-03-20T00:00:00"/>
    <s v="Yes"/>
    <d v="2017-03-03T00:00:00"/>
  </r>
  <r>
    <x v="32"/>
    <x v="32"/>
    <x v="715"/>
    <s v="Peden Hill Elementary"/>
    <x v="73"/>
    <x v="0"/>
    <x v="0"/>
    <d v="2017-03-17T00:00:00"/>
    <n v="2"/>
    <x v="0"/>
    <x v="3936"/>
    <n v="4.0000000000000001E-3"/>
    <x v="0"/>
    <m/>
    <s v="Results will be posted on School District Website and Northern Health will be advised"/>
    <m/>
    <d v="2017-03-20T00:00:00"/>
    <s v="Yes"/>
    <d v="2017-03-03T00:00:00"/>
  </r>
  <r>
    <x v="32"/>
    <x v="32"/>
    <x v="715"/>
    <s v="Peden Hill Elementary"/>
    <x v="73"/>
    <x v="0"/>
    <x v="0"/>
    <d v="2017-03-17T00:00:00"/>
    <n v="2"/>
    <x v="0"/>
    <x v="3937"/>
    <n v="1.4999999999999999E-2"/>
    <x v="2"/>
    <m/>
    <s v="Results will be posted on School District Website and Northern Health will be advised"/>
    <m/>
    <d v="2017-03-20T00:00:00"/>
    <s v="Yes"/>
    <d v="2017-03-03T00:00:00"/>
  </r>
  <r>
    <x v="32"/>
    <x v="32"/>
    <x v="716"/>
    <s v="PGYSA"/>
    <x v="111"/>
    <x v="0"/>
    <x v="0"/>
    <d v="2017-03-17T00:00:00"/>
    <n v="2"/>
    <x v="0"/>
    <x v="3938"/>
    <n v="4.0000000000000001E-3"/>
    <x v="0"/>
    <m/>
    <s v="Results will be posted on School District Website and Northern Health will be advised"/>
    <m/>
    <d v="2017-03-20T00:00:00"/>
    <s v="Yes"/>
    <d v="2017-03-03T00:00:00"/>
  </r>
  <r>
    <x v="32"/>
    <x v="32"/>
    <x v="717"/>
    <s v="Kool Kats Daycare"/>
    <x v="30"/>
    <x v="2"/>
    <x v="23"/>
    <m/>
    <m/>
    <x v="4"/>
    <x v="20"/>
    <m/>
    <x v="1"/>
    <m/>
    <m/>
    <m/>
    <m/>
    <s v="Yes"/>
    <d v="2017-03-03T00:00:00"/>
  </r>
  <r>
    <x v="32"/>
    <x v="32"/>
    <x v="712"/>
    <s v="John McInnis Centre"/>
    <x v="56"/>
    <x v="0"/>
    <x v="0"/>
    <d v="2017-03-17T00:00:00"/>
    <n v="2"/>
    <x v="1"/>
    <x v="3901"/>
    <n v="2E-3"/>
    <x v="0"/>
    <m/>
    <s v="Results will be posted on School District Website and Northern Health will be advised"/>
    <m/>
    <m/>
    <s v="Yes"/>
    <d v="2017-03-03T00:00:00"/>
  </r>
  <r>
    <x v="32"/>
    <x v="32"/>
    <x v="712"/>
    <s v="John McInnis Centre"/>
    <x v="56"/>
    <x v="0"/>
    <x v="0"/>
    <d v="2017-03-17T00:00:00"/>
    <n v="2"/>
    <x v="1"/>
    <x v="3901"/>
    <n v="8.0000000000000002E-3"/>
    <x v="0"/>
    <m/>
    <s v="Results will be posted on School District Website and Northern Health will be advised"/>
    <m/>
    <m/>
    <s v="Yes"/>
    <d v="2017-03-03T00:00:00"/>
  </r>
  <r>
    <x v="33"/>
    <x v="33"/>
    <x v="718"/>
    <s v="Merritt Bench Elementary"/>
    <x v="66"/>
    <x v="0"/>
    <x v="0"/>
    <d v="2017-02-16T00:00:00"/>
    <n v="2"/>
    <x v="6"/>
    <x v="3852"/>
    <n v="1E-3"/>
    <x v="0"/>
    <m/>
    <m/>
    <m/>
    <m/>
    <m/>
    <m/>
  </r>
  <r>
    <x v="33"/>
    <x v="33"/>
    <x v="718"/>
    <s v="Merritt Bench Elementary"/>
    <x v="66"/>
    <x v="0"/>
    <x v="0"/>
    <d v="2017-02-16T00:00:00"/>
    <n v="2"/>
    <x v="0"/>
    <x v="250"/>
    <n v="1E-3"/>
    <x v="0"/>
    <m/>
    <m/>
    <m/>
    <m/>
    <m/>
    <m/>
  </r>
  <r>
    <x v="33"/>
    <x v="33"/>
    <x v="719"/>
    <s v="Diamond Vale Elementary"/>
    <x v="8"/>
    <x v="0"/>
    <x v="0"/>
    <d v="2017-02-16T00:00:00"/>
    <n v="2"/>
    <x v="6"/>
    <x v="204"/>
    <n v="2E-3"/>
    <x v="0"/>
    <m/>
    <m/>
    <m/>
    <m/>
    <m/>
    <m/>
  </r>
  <r>
    <x v="33"/>
    <x v="33"/>
    <x v="719"/>
    <s v="Diamond Vale Elementary"/>
    <x v="8"/>
    <x v="0"/>
    <x v="0"/>
    <d v="2017-02-16T00:00:00"/>
    <n v="2"/>
    <x v="0"/>
    <x v="4"/>
    <n v="1E-3"/>
    <x v="0"/>
    <m/>
    <m/>
    <m/>
    <m/>
    <m/>
    <m/>
  </r>
  <r>
    <x v="33"/>
    <x v="33"/>
    <x v="720"/>
    <s v="Merritt Senior Secondary"/>
    <x v="20"/>
    <x v="0"/>
    <x v="0"/>
    <d v="2017-02-16T00:00:00"/>
    <n v="3"/>
    <x v="0"/>
    <x v="250"/>
    <n v="2E-3"/>
    <x v="0"/>
    <m/>
    <m/>
    <m/>
    <m/>
    <m/>
    <m/>
  </r>
  <r>
    <x v="33"/>
    <x v="33"/>
    <x v="720"/>
    <s v="Merritt Senior Secondary"/>
    <x v="69"/>
    <x v="0"/>
    <x v="0"/>
    <d v="2017-02-16T00:00:00"/>
    <n v="3"/>
    <x v="6"/>
    <x v="3939"/>
    <n v="1E-3"/>
    <x v="0"/>
    <m/>
    <m/>
    <m/>
    <m/>
    <m/>
    <m/>
  </r>
  <r>
    <x v="33"/>
    <x v="33"/>
    <x v="720"/>
    <s v="Merritt Senior Secondary"/>
    <x v="69"/>
    <x v="0"/>
    <x v="0"/>
    <d v="2017-02-16T00:00:00"/>
    <n v="3"/>
    <x v="1651"/>
    <x v="3940"/>
    <n v="1E-3"/>
    <x v="0"/>
    <m/>
    <m/>
    <m/>
    <m/>
    <m/>
    <m/>
  </r>
  <r>
    <x v="33"/>
    <x v="33"/>
    <x v="721"/>
    <s v="Collettville Elementary"/>
    <x v="2"/>
    <x v="0"/>
    <x v="0"/>
    <d v="2017-02-16T00:00:00"/>
    <n v="2"/>
    <x v="0"/>
    <x v="4"/>
    <n v="0"/>
    <x v="0"/>
    <m/>
    <m/>
    <m/>
    <m/>
    <m/>
    <m/>
  </r>
  <r>
    <x v="33"/>
    <x v="33"/>
    <x v="721"/>
    <s v="Collettville Elementary"/>
    <x v="2"/>
    <x v="0"/>
    <x v="0"/>
    <d v="2017-02-16T00:00:00"/>
    <n v="2"/>
    <x v="6"/>
    <x v="204"/>
    <n v="0"/>
    <x v="0"/>
    <m/>
    <m/>
    <m/>
    <m/>
    <m/>
    <m/>
  </r>
  <r>
    <x v="33"/>
    <x v="33"/>
    <x v="722"/>
    <s v="Central Elementary"/>
    <x v="115"/>
    <x v="0"/>
    <x v="0"/>
    <d v="2017-02-16T00:00:00"/>
    <n v="2"/>
    <x v="0"/>
    <x v="3941"/>
    <n v="3.0000000000000001E-3"/>
    <x v="0"/>
    <m/>
    <m/>
    <m/>
    <m/>
    <m/>
    <m/>
  </r>
  <r>
    <x v="33"/>
    <x v="33"/>
    <x v="722"/>
    <s v="Central Elementary"/>
    <x v="115"/>
    <x v="0"/>
    <x v="0"/>
    <d v="2017-02-16T00:00:00"/>
    <n v="2"/>
    <x v="6"/>
    <x v="204"/>
    <n v="3.0000000000000001E-3"/>
    <x v="0"/>
    <m/>
    <m/>
    <m/>
    <m/>
    <m/>
    <m/>
  </r>
  <r>
    <x v="33"/>
    <x v="33"/>
    <x v="723"/>
    <s v="John Allison Elemenatry"/>
    <x v="56"/>
    <x v="0"/>
    <x v="0"/>
    <d v="2017-02-16T00:00:00"/>
    <n v="2"/>
    <x v="6"/>
    <x v="204"/>
    <n v="2E-3"/>
    <x v="0"/>
    <m/>
    <m/>
    <m/>
    <m/>
    <m/>
    <m/>
  </r>
  <r>
    <x v="33"/>
    <x v="33"/>
    <x v="723"/>
    <s v="John Allison Elemenatry"/>
    <x v="56"/>
    <x v="0"/>
    <x v="0"/>
    <d v="2017-02-16T00:00:00"/>
    <n v="2"/>
    <x v="0"/>
    <x v="197"/>
    <n v="3.0000000000000001E-3"/>
    <x v="0"/>
    <m/>
    <m/>
    <m/>
    <m/>
    <m/>
    <m/>
  </r>
  <r>
    <x v="33"/>
    <x v="33"/>
    <x v="724"/>
    <s v="Vermilion Forks Elementary"/>
    <x v="64"/>
    <x v="0"/>
    <x v="0"/>
    <d v="2017-02-16T00:00:00"/>
    <n v="2"/>
    <x v="6"/>
    <x v="204"/>
    <n v="1E-3"/>
    <x v="0"/>
    <m/>
    <m/>
    <m/>
    <m/>
    <m/>
    <m/>
  </r>
  <r>
    <x v="33"/>
    <x v="33"/>
    <x v="724"/>
    <s v="Vermilion Forks Elementary"/>
    <x v="64"/>
    <x v="0"/>
    <x v="0"/>
    <d v="2017-02-16T00:00:00"/>
    <n v="2"/>
    <x v="0"/>
    <x v="4"/>
    <n v="1E-3"/>
    <x v="0"/>
    <m/>
    <m/>
    <m/>
    <m/>
    <m/>
    <m/>
  </r>
  <r>
    <x v="33"/>
    <x v="33"/>
    <x v="725"/>
    <s v="Princeton Senior Secondary"/>
    <x v="0"/>
    <x v="0"/>
    <x v="0"/>
    <d v="2017-02-16T00:00:00"/>
    <n v="3"/>
    <x v="6"/>
    <x v="204"/>
    <n v="2E-3"/>
    <x v="0"/>
    <m/>
    <m/>
    <m/>
    <m/>
    <m/>
    <m/>
  </r>
  <r>
    <x v="33"/>
    <x v="33"/>
    <x v="725"/>
    <s v="Princeton Senior Secondary"/>
    <x v="0"/>
    <x v="0"/>
    <x v="0"/>
    <d v="2017-02-16T00:00:00"/>
    <n v="3"/>
    <x v="6"/>
    <x v="3852"/>
    <n v="1E-3"/>
    <x v="0"/>
    <m/>
    <m/>
    <m/>
    <m/>
    <m/>
    <m/>
  </r>
  <r>
    <x v="33"/>
    <x v="33"/>
    <x v="725"/>
    <s v="Princeton Senior Secondary"/>
    <x v="0"/>
    <x v="0"/>
    <x v="0"/>
    <d v="2017-02-16T00:00:00"/>
    <n v="3"/>
    <x v="0"/>
    <x v="4"/>
    <n v="3.0000000000000001E-3"/>
    <x v="0"/>
    <m/>
    <m/>
    <m/>
    <m/>
    <m/>
    <m/>
  </r>
  <r>
    <x v="33"/>
    <x v="33"/>
    <x v="726"/>
    <s v="Nicola Canford Elementary"/>
    <x v="71"/>
    <x v="2"/>
    <x v="24"/>
    <d v="2017-02-16T00:00:00"/>
    <n v="2"/>
    <x v="6"/>
    <x v="3852"/>
    <n v="0"/>
    <x v="0"/>
    <m/>
    <m/>
    <m/>
    <m/>
    <m/>
    <m/>
  </r>
  <r>
    <x v="33"/>
    <x v="33"/>
    <x v="726"/>
    <s v="Nicola Canford Elementary"/>
    <x v="71"/>
    <x v="2"/>
    <x v="24"/>
    <d v="2017-02-16T00:00:00"/>
    <n v="2"/>
    <x v="0"/>
    <x v="250"/>
    <n v="0"/>
    <x v="0"/>
    <m/>
    <m/>
    <m/>
    <m/>
    <m/>
    <m/>
  </r>
  <r>
    <x v="34"/>
    <x v="34"/>
    <x v="727"/>
    <s v=" Canalta Elementary "/>
    <x v="7"/>
    <x v="0"/>
    <x v="0"/>
    <d v="2017-03-17T00:00:00"/>
    <n v="1"/>
    <x v="2"/>
    <x v="4"/>
    <n v="4.1000000000000003E-3"/>
    <x v="0"/>
    <m/>
    <m/>
    <m/>
    <d v="2017-03-20T00:00:00"/>
    <s v="Yes"/>
    <d v="2017-03-20T00:00:00"/>
  </r>
  <r>
    <x v="34"/>
    <x v="34"/>
    <x v="4"/>
    <m/>
    <x v="4"/>
    <x v="1"/>
    <x v="0"/>
    <m/>
    <n v="1"/>
    <x v="6"/>
    <x v="3942"/>
    <n v="5.0000000000000001E-3"/>
    <x v="0"/>
    <m/>
    <m/>
    <m/>
    <m/>
    <s v="Yes"/>
    <d v="2017-03-20T00:00:00"/>
  </r>
  <r>
    <x v="34"/>
    <x v="34"/>
    <x v="4"/>
    <m/>
    <x v="4"/>
    <x v="1"/>
    <x v="0"/>
    <m/>
    <m/>
    <x v="4"/>
    <x v="20"/>
    <m/>
    <x v="1"/>
    <m/>
    <m/>
    <m/>
    <m/>
    <s v="Yes"/>
    <d v="2017-03-20T00:00:00"/>
  </r>
  <r>
    <x v="34"/>
    <x v="34"/>
    <x v="728"/>
    <s v=" Chetwynd Secondary "/>
    <x v="2"/>
    <x v="0"/>
    <x v="0"/>
    <d v="2017-03-17T00:00:00"/>
    <n v="1"/>
    <x v="6"/>
    <x v="62"/>
    <n v="1.7000000000000001E-2"/>
    <x v="2"/>
    <s v="Remove from service"/>
    <s v="Will replace pipeing and retest over Spring Break"/>
    <m/>
    <d v="2017-04-17T00:00:00"/>
    <s v="Yes"/>
    <d v="2017-03-20T00:00:00"/>
  </r>
  <r>
    <x v="34"/>
    <x v="34"/>
    <x v="4"/>
    <m/>
    <x v="4"/>
    <x v="1"/>
    <x v="0"/>
    <d v="2017-03-17T00:00:00"/>
    <n v="1"/>
    <x v="2"/>
    <x v="4"/>
    <n v="1E-3"/>
    <x v="0"/>
    <m/>
    <m/>
    <m/>
    <d v="2017-03-20T00:00:00"/>
    <s v="Yes"/>
    <d v="2017-03-20T00:00:00"/>
  </r>
  <r>
    <x v="34"/>
    <x v="34"/>
    <x v="4"/>
    <m/>
    <x v="4"/>
    <x v="1"/>
    <x v="0"/>
    <d v="2017-03-17T00:00:00"/>
    <n v="1"/>
    <x v="2"/>
    <x v="100"/>
    <n v="1E-3"/>
    <x v="0"/>
    <m/>
    <m/>
    <m/>
    <d v="2017-03-20T00:00:00"/>
    <s v="Yes"/>
    <d v="2017-03-20T00:00:00"/>
  </r>
  <r>
    <x v="34"/>
    <x v="34"/>
    <x v="729"/>
    <s v=" Chetwynd Secondary  ATEC "/>
    <x v="82"/>
    <x v="2"/>
    <x v="25"/>
    <m/>
    <m/>
    <x v="4"/>
    <x v="20"/>
    <m/>
    <x v="1"/>
    <m/>
    <m/>
    <m/>
    <s v="Post 1990 construction"/>
    <s v="Yes"/>
    <d v="2017-03-20T00:00:00"/>
  </r>
  <r>
    <x v="34"/>
    <x v="34"/>
    <x v="729"/>
    <s v=" Chetwynd Secondary  ATEC "/>
    <x v="82"/>
    <x v="2"/>
    <x v="25"/>
    <m/>
    <m/>
    <x v="4"/>
    <x v="20"/>
    <m/>
    <x v="1"/>
    <m/>
    <m/>
    <m/>
    <m/>
    <s v="Yes"/>
    <d v="2017-03-20T00:00:00"/>
  </r>
  <r>
    <x v="34"/>
    <x v="34"/>
    <x v="4"/>
    <m/>
    <x v="4"/>
    <x v="1"/>
    <x v="0"/>
    <d v="2017-03-17T00:00:00"/>
    <n v="1"/>
    <x v="2"/>
    <x v="4"/>
    <n v="1E-3"/>
    <x v="0"/>
    <m/>
    <m/>
    <s v="at this school"/>
    <m/>
    <s v="Yes"/>
    <d v="2017-03-20T00:00:00"/>
  </r>
  <r>
    <x v="34"/>
    <x v="34"/>
    <x v="4"/>
    <m/>
    <x v="4"/>
    <x v="1"/>
    <x v="0"/>
    <d v="2017-03-17T00:00:00"/>
    <n v="1"/>
    <x v="6"/>
    <x v="100"/>
    <n v="6.0000000000000001E-3"/>
    <x v="0"/>
    <m/>
    <m/>
    <m/>
    <m/>
    <s v="Yes"/>
    <d v="2017-03-20T00:00:00"/>
  </r>
  <r>
    <x v="34"/>
    <x v="34"/>
    <x v="730"/>
    <s v=" Crescent Park Elementary "/>
    <x v="8"/>
    <x v="2"/>
    <x v="26"/>
    <m/>
    <m/>
    <x v="4"/>
    <x v="20"/>
    <m/>
    <x v="1"/>
    <m/>
    <m/>
    <m/>
    <d v="2017-03-18T00:00:00"/>
    <s v="Yes"/>
    <d v="2017-03-20T00:00:00"/>
  </r>
  <r>
    <x v="34"/>
    <x v="34"/>
    <x v="731"/>
    <s v=" Devereaux Elementary "/>
    <x v="5"/>
    <x v="0"/>
    <x v="0"/>
    <d v="2017-03-17T00:00:00"/>
    <n v="1"/>
    <x v="2"/>
    <x v="3943"/>
    <n v="4.0000000000000001E-3"/>
    <x v="0"/>
    <m/>
    <m/>
    <s v="No pervious concerns "/>
    <d v="2017-03-20T00:00:00"/>
    <s v="Yes"/>
    <d v="2017-03-20T00:00:00"/>
  </r>
  <r>
    <x v="34"/>
    <x v="34"/>
    <x v="4"/>
    <m/>
    <x v="4"/>
    <x v="1"/>
    <x v="0"/>
    <m/>
    <n v="1"/>
    <x v="6"/>
    <x v="4"/>
    <n v="4.0000000000000001E-3"/>
    <x v="0"/>
    <m/>
    <m/>
    <s v="at this school"/>
    <m/>
    <s v="Yes"/>
    <d v="2017-03-20T00:00:00"/>
  </r>
  <r>
    <x v="34"/>
    <x v="34"/>
    <x v="732"/>
    <s v=" Don Titus Montessori "/>
    <x v="12"/>
    <x v="2"/>
    <x v="26"/>
    <m/>
    <m/>
    <x v="4"/>
    <x v="20"/>
    <m/>
    <x v="1"/>
    <m/>
    <m/>
    <m/>
    <d v="2017-03-18T00:00:00"/>
    <s v="Yes"/>
    <d v="2017-03-20T00:00:00"/>
  </r>
  <r>
    <x v="34"/>
    <x v="34"/>
    <x v="733"/>
    <s v="Early Learning Hub"/>
    <x v="66"/>
    <x v="2"/>
    <x v="26"/>
    <m/>
    <m/>
    <x v="4"/>
    <x v="20"/>
    <m/>
    <x v="1"/>
    <m/>
    <m/>
    <m/>
    <d v="2017-03-18T00:00:00"/>
    <s v="Yes"/>
    <d v="2017-03-20T00:00:00"/>
  </r>
  <r>
    <x v="34"/>
    <x v="34"/>
    <x v="734"/>
    <s v=" Ecole Frank Ross "/>
    <x v="8"/>
    <x v="0"/>
    <x v="0"/>
    <d v="2017-03-17T00:00:00"/>
    <n v="1"/>
    <x v="2"/>
    <x v="4"/>
    <n v="8.0000000000000002E-3"/>
    <x v="0"/>
    <m/>
    <m/>
    <s v="No pervious concerns "/>
    <d v="2017-03-20T00:00:00"/>
    <s v="Yes"/>
    <d v="2017-03-20T00:00:00"/>
  </r>
  <r>
    <x v="34"/>
    <x v="34"/>
    <x v="4"/>
    <m/>
    <x v="4"/>
    <x v="1"/>
    <x v="0"/>
    <m/>
    <n v="1"/>
    <x v="6"/>
    <x v="3944"/>
    <n v="2E-3"/>
    <x v="0"/>
    <m/>
    <m/>
    <s v="at this school"/>
    <m/>
    <s v="Yes"/>
    <d v="2017-03-20T00:00:00"/>
  </r>
  <r>
    <x v="34"/>
    <x v="34"/>
    <x v="735"/>
    <s v=" Facilities "/>
    <x v="14"/>
    <x v="2"/>
    <x v="26"/>
    <m/>
    <m/>
    <x v="4"/>
    <x v="20"/>
    <m/>
    <x v="1"/>
    <m/>
    <m/>
    <m/>
    <d v="2017-03-18T00:00:00"/>
    <s v="Yes"/>
    <d v="2017-03-20T00:00:00"/>
  </r>
  <r>
    <x v="34"/>
    <x v="34"/>
    <x v="736"/>
    <s v=" Little Prairie Elem "/>
    <x v="20"/>
    <x v="2"/>
    <x v="25"/>
    <m/>
    <m/>
    <x v="4"/>
    <x v="20"/>
    <m/>
    <x v="1"/>
    <m/>
    <m/>
    <m/>
    <s v="Not Required"/>
    <s v="Yes"/>
    <d v="2017-03-20T00:00:00"/>
  </r>
  <r>
    <x v="34"/>
    <x v="34"/>
    <x v="737"/>
    <s v=" McLeod Elementary "/>
    <x v="2"/>
    <x v="0"/>
    <x v="0"/>
    <d v="2017-03-17T00:00:00"/>
    <n v="1"/>
    <x v="2"/>
    <x v="4"/>
    <n v="5.0000000000000001E-3"/>
    <x v="0"/>
    <m/>
    <m/>
    <m/>
    <d v="2017-03-20T00:00:00"/>
    <s v="Yes"/>
    <d v="2017-03-20T00:00:00"/>
  </r>
  <r>
    <x v="34"/>
    <x v="34"/>
    <x v="4"/>
    <m/>
    <x v="4"/>
    <x v="1"/>
    <x v="0"/>
    <m/>
    <m/>
    <x v="6"/>
    <x v="92"/>
    <n v="4.0000000000000001E-3"/>
    <x v="0"/>
    <m/>
    <m/>
    <s v="No pervious concerns "/>
    <m/>
    <s v="Yes"/>
    <d v="2017-03-20T00:00:00"/>
  </r>
  <r>
    <x v="34"/>
    <x v="34"/>
    <x v="4"/>
    <m/>
    <x v="4"/>
    <x v="1"/>
    <x v="0"/>
    <m/>
    <m/>
    <x v="4"/>
    <x v="20"/>
    <m/>
    <x v="1"/>
    <m/>
    <m/>
    <s v="at this school"/>
    <m/>
    <s v="Yes"/>
    <d v="2017-03-20T00:00:00"/>
  </r>
  <r>
    <x v="34"/>
    <x v="34"/>
    <x v="738"/>
    <s v=" Moberly Lake Elem "/>
    <x v="20"/>
    <x v="2"/>
    <x v="25"/>
    <m/>
    <m/>
    <x v="4"/>
    <x v="20"/>
    <m/>
    <x v="1"/>
    <m/>
    <m/>
    <m/>
    <s v="Not Required"/>
    <s v="Yes"/>
    <d v="2017-03-20T00:00:00"/>
  </r>
  <r>
    <x v="34"/>
    <x v="34"/>
    <x v="739"/>
    <s v=" Parkland Elementary "/>
    <x v="49"/>
    <x v="2"/>
    <x v="26"/>
    <m/>
    <m/>
    <x v="4"/>
    <x v="20"/>
    <m/>
    <x v="1"/>
    <m/>
    <m/>
    <m/>
    <d v="2017-03-18T00:00:00"/>
    <s v="Yes"/>
    <d v="2017-03-20T00:00:00"/>
  </r>
  <r>
    <x v="34"/>
    <x v="34"/>
    <x v="740"/>
    <s v=" Pouce Coupe Elem "/>
    <x v="3"/>
    <x v="2"/>
    <x v="25"/>
    <m/>
    <m/>
    <x v="4"/>
    <x v="20"/>
    <m/>
    <x v="1"/>
    <m/>
    <m/>
    <m/>
    <m/>
    <s v="Yes"/>
    <d v="2017-03-20T00:00:00"/>
  </r>
  <r>
    <x v="34"/>
    <x v="34"/>
    <x v="741"/>
    <s v=" Rolla Discovery School "/>
    <x v="4"/>
    <x v="2"/>
    <x v="27"/>
    <m/>
    <m/>
    <x v="4"/>
    <x v="20"/>
    <m/>
    <x v="1"/>
    <m/>
    <m/>
    <m/>
    <s v="Schedule to Close June 2017"/>
    <s v="Yes"/>
    <d v="2017-03-20T00:00:00"/>
  </r>
  <r>
    <x v="34"/>
    <x v="34"/>
    <x v="742"/>
    <s v=" Tremblay Elementary "/>
    <x v="104"/>
    <x v="0"/>
    <x v="0"/>
    <d v="2017-03-17T00:00:00"/>
    <n v="1"/>
    <x v="2"/>
    <x v="4"/>
    <n v="3.0000000000000001E-3"/>
    <x v="0"/>
    <m/>
    <m/>
    <s v="No pervious concerns "/>
    <d v="2017-03-20T00:00:00"/>
    <s v="Yes"/>
    <d v="2017-03-20T00:00:00"/>
  </r>
  <r>
    <x v="34"/>
    <x v="34"/>
    <x v="4"/>
    <m/>
    <x v="4"/>
    <x v="1"/>
    <x v="0"/>
    <m/>
    <n v="1"/>
    <x v="6"/>
    <x v="92"/>
    <n v="6.0000000000000001E-3"/>
    <x v="0"/>
    <m/>
    <m/>
    <s v="at this school"/>
    <m/>
    <s v="Yes"/>
    <d v="2017-03-20T00:00:00"/>
  </r>
  <r>
    <x v="34"/>
    <x v="34"/>
    <x v="743"/>
    <s v=" Tumbler Ridge Elementary "/>
    <x v="36"/>
    <x v="2"/>
    <x v="26"/>
    <m/>
    <m/>
    <x v="4"/>
    <x v="20"/>
    <m/>
    <x v="1"/>
    <m/>
    <m/>
    <m/>
    <d v="2017-03-18T00:00:00"/>
    <s v="Yes"/>
    <d v="2017-03-20T00:00:00"/>
  </r>
  <r>
    <x v="34"/>
    <x v="34"/>
    <x v="744"/>
    <s v=" Tumbler Ridge Secondary "/>
    <x v="6"/>
    <x v="0"/>
    <x v="0"/>
    <d v="2017-03-17T00:00:00"/>
    <n v="1"/>
    <x v="2"/>
    <x v="100"/>
    <n v="5.0000000000000001E-3"/>
    <x v="0"/>
    <m/>
    <m/>
    <s v="No pervious concerns "/>
    <d v="2017-03-20T00:00:00"/>
    <s v="Yes"/>
    <d v="2017-03-20T00:00:00"/>
  </r>
  <r>
    <x v="34"/>
    <x v="34"/>
    <x v="4"/>
    <m/>
    <x v="4"/>
    <x v="1"/>
    <x v="0"/>
    <m/>
    <n v="1"/>
    <x v="2"/>
    <x v="4"/>
    <n v="2E-3"/>
    <x v="0"/>
    <m/>
    <m/>
    <s v="at this school"/>
    <m/>
    <s v="Yes"/>
    <d v="2017-03-20T00:00:00"/>
  </r>
  <r>
    <x v="34"/>
    <x v="34"/>
    <x v="4"/>
    <m/>
    <x v="4"/>
    <x v="1"/>
    <x v="0"/>
    <m/>
    <n v="1"/>
    <x v="6"/>
    <x v="3945"/>
    <n v="4.0000000000000001E-3"/>
    <x v="0"/>
    <m/>
    <m/>
    <m/>
    <m/>
    <s v="Yes"/>
    <d v="2017-03-20T00:00:00"/>
  </r>
  <r>
    <x v="34"/>
    <x v="34"/>
    <x v="745"/>
    <s v=" Windrem Elementary "/>
    <x v="55"/>
    <x v="0"/>
    <x v="0"/>
    <d v="2017-03-17T00:00:00"/>
    <n v="1"/>
    <x v="2"/>
    <x v="4"/>
    <n v="6.0000000000000001E-3"/>
    <x v="0"/>
    <m/>
    <m/>
    <s v="No pervious concerns "/>
    <d v="2017-03-20T00:00:00"/>
    <s v="Yes"/>
    <d v="2017-03-20T00:00:00"/>
  </r>
  <r>
    <x v="34"/>
    <x v="34"/>
    <x v="4"/>
    <m/>
    <x v="4"/>
    <x v="1"/>
    <x v="0"/>
    <m/>
    <n v="1"/>
    <x v="6"/>
    <x v="92"/>
    <n v="1E-3"/>
    <x v="0"/>
    <m/>
    <m/>
    <s v="at this school"/>
    <m/>
    <s v="Yes"/>
    <d v="2017-03-20T00:00:00"/>
  </r>
  <r>
    <x v="34"/>
    <x v="34"/>
    <x v="746"/>
    <s v=" Skate Shack Dawson Creek "/>
    <x v="49"/>
    <x v="2"/>
    <x v="28"/>
    <m/>
    <m/>
    <x v="4"/>
    <x v="20"/>
    <m/>
    <x v="1"/>
    <m/>
    <m/>
    <m/>
    <d v="2017-03-19T00:00:00"/>
    <s v="Yes"/>
    <d v="2017-03-20T00:00:00"/>
  </r>
  <r>
    <x v="34"/>
    <x v="34"/>
    <x v="747"/>
    <s v=" DCSS - Central Campus "/>
    <x v="44"/>
    <x v="0"/>
    <x v="0"/>
    <d v="2017-03-17T00:00:00"/>
    <n v="1"/>
    <x v="2"/>
    <x v="3946"/>
    <n v="1E-3"/>
    <x v="0"/>
    <m/>
    <m/>
    <s v="No pervious concerns "/>
    <d v="2017-03-20T00:00:00"/>
    <s v="Yes"/>
    <d v="2017-03-20T00:00:00"/>
  </r>
  <r>
    <x v="34"/>
    <x v="34"/>
    <x v="748"/>
    <s v=" DCSS - Central Campus Annex "/>
    <x v="2"/>
    <x v="2"/>
    <x v="28"/>
    <m/>
    <m/>
    <x v="4"/>
    <x v="20"/>
    <m/>
    <x v="1"/>
    <m/>
    <m/>
    <m/>
    <d v="2017-03-19T00:00:00"/>
    <s v="Yes"/>
    <d v="2017-03-20T00:00:00"/>
  </r>
  <r>
    <x v="34"/>
    <x v="34"/>
    <x v="748"/>
    <s v=" DCSS - Central Campus Annex "/>
    <x v="2"/>
    <x v="2"/>
    <x v="28"/>
    <m/>
    <m/>
    <x v="4"/>
    <x v="20"/>
    <m/>
    <x v="1"/>
    <m/>
    <m/>
    <m/>
    <m/>
    <s v="Yes"/>
    <d v="2017-03-20T00:00:00"/>
  </r>
  <r>
    <x v="34"/>
    <x v="34"/>
    <x v="749"/>
    <s v=" DCSS - South Peace Campus "/>
    <x v="12"/>
    <x v="2"/>
    <x v="26"/>
    <m/>
    <m/>
    <x v="4"/>
    <x v="20"/>
    <m/>
    <x v="1"/>
    <m/>
    <m/>
    <m/>
    <d v="2017-03-18T00:00:00"/>
    <s v="Yes"/>
    <d v="2017-03-20T00:00:00"/>
  </r>
  <r>
    <x v="34"/>
    <x v="34"/>
    <x v="750"/>
    <s v=" DCSS Early Learning Hub "/>
    <x v="66"/>
    <x v="2"/>
    <x v="28"/>
    <m/>
    <m/>
    <x v="4"/>
    <x v="20"/>
    <m/>
    <x v="1"/>
    <m/>
    <m/>
    <m/>
    <d v="2017-03-19T00:00:00"/>
    <s v="Yes"/>
    <d v="2017-03-20T00:00:00"/>
  </r>
  <r>
    <x v="34"/>
    <x v="34"/>
    <x v="751"/>
    <s v=" Maintenance shop Chetwynd "/>
    <x v="68"/>
    <x v="2"/>
    <x v="28"/>
    <m/>
    <m/>
    <x v="4"/>
    <x v="20"/>
    <m/>
    <x v="1"/>
    <m/>
    <m/>
    <m/>
    <d v="2017-03-19T00:00:00"/>
    <s v="Yes"/>
    <d v="2017-03-20T00:00:00"/>
  </r>
  <r>
    <x v="34"/>
    <x v="34"/>
    <x v="752"/>
    <s v=" Tag O'Brien Building "/>
    <x v="104"/>
    <x v="2"/>
    <x v="28"/>
    <m/>
    <m/>
    <x v="4"/>
    <x v="20"/>
    <m/>
    <x v="1"/>
    <m/>
    <m/>
    <m/>
    <d v="2017-03-19T00:00:00"/>
    <s v="Yes"/>
    <d v="2017-03-20T00:00:00"/>
  </r>
  <r>
    <x v="34"/>
    <x v="34"/>
    <x v="753"/>
    <s v=" Crescent Park Annex "/>
    <x v="8"/>
    <x v="2"/>
    <x v="26"/>
    <m/>
    <m/>
    <x v="4"/>
    <x v="20"/>
    <m/>
    <x v="1"/>
    <m/>
    <m/>
    <m/>
    <d v="2017-03-18T00:00:00"/>
    <s v="Yes"/>
    <d v="2017-03-20T00:00:00"/>
  </r>
  <r>
    <x v="34"/>
    <x v="34"/>
    <x v="746"/>
    <s v=" Skate Shack Dawson Creek "/>
    <x v="49"/>
    <x v="2"/>
    <x v="28"/>
    <m/>
    <m/>
    <x v="4"/>
    <x v="20"/>
    <m/>
    <x v="1"/>
    <m/>
    <m/>
    <m/>
    <m/>
    <s v="Yes"/>
    <d v="2017-03-20T00:00:00"/>
  </r>
  <r>
    <x v="34"/>
    <x v="34"/>
    <x v="750"/>
    <s v=" DCSS Early Learning Hub "/>
    <x v="66"/>
    <x v="2"/>
    <x v="28"/>
    <m/>
    <m/>
    <x v="4"/>
    <x v="20"/>
    <m/>
    <x v="1"/>
    <m/>
    <m/>
    <m/>
    <m/>
    <s v="Yes"/>
    <d v="2017-03-20T00:00:00"/>
  </r>
  <r>
    <x v="34"/>
    <x v="34"/>
    <x v="754"/>
    <s v=" DCSS NLC shop North "/>
    <x v="53"/>
    <x v="2"/>
    <x v="25"/>
    <m/>
    <m/>
    <x v="4"/>
    <x v="20"/>
    <m/>
    <x v="1"/>
    <m/>
    <m/>
    <m/>
    <s v="Post 1990 construction"/>
    <s v="Yes"/>
    <d v="2017-03-20T00:00:00"/>
  </r>
  <r>
    <x v="34"/>
    <x v="34"/>
    <x v="754"/>
    <s v=" DCSS NLC shop North "/>
    <x v="53"/>
    <x v="2"/>
    <x v="25"/>
    <m/>
    <m/>
    <x v="4"/>
    <x v="20"/>
    <m/>
    <x v="1"/>
    <m/>
    <m/>
    <m/>
    <m/>
    <s v="Yes"/>
    <d v="2017-03-20T00:00:00"/>
  </r>
  <r>
    <x v="34"/>
    <x v="34"/>
    <x v="755"/>
    <s v=" DCSS NLC shop South "/>
    <x v="38"/>
    <x v="2"/>
    <x v="25"/>
    <m/>
    <m/>
    <x v="4"/>
    <x v="20"/>
    <m/>
    <x v="1"/>
    <m/>
    <m/>
    <m/>
    <s v="Post 1990 construction"/>
    <s v="Yes"/>
    <d v="2017-03-20T00:00:00"/>
  </r>
  <r>
    <x v="34"/>
    <x v="34"/>
    <x v="755"/>
    <s v=" DCSS NLC shop South "/>
    <x v="38"/>
    <x v="2"/>
    <x v="25"/>
    <m/>
    <m/>
    <x v="4"/>
    <x v="20"/>
    <m/>
    <x v="1"/>
    <m/>
    <m/>
    <m/>
    <m/>
    <s v="Yes"/>
    <d v="2017-03-20T00:00:00"/>
  </r>
  <r>
    <x v="34"/>
    <x v="34"/>
    <x v="751"/>
    <s v=" Maintenance shop Chetwynd "/>
    <x v="68"/>
    <x v="2"/>
    <x v="28"/>
    <m/>
    <m/>
    <x v="4"/>
    <x v="20"/>
    <m/>
    <x v="1"/>
    <m/>
    <m/>
    <m/>
    <m/>
    <s v="Yes"/>
    <d v="2017-03-20T00:00:00"/>
  </r>
  <r>
    <x v="34"/>
    <x v="34"/>
    <x v="752"/>
    <s v=" Tag O'Brien Building "/>
    <x v="104"/>
    <x v="2"/>
    <x v="28"/>
    <m/>
    <m/>
    <x v="4"/>
    <x v="20"/>
    <m/>
    <x v="1"/>
    <m/>
    <m/>
    <m/>
    <m/>
    <s v="Yes"/>
    <d v="2017-03-20T00:00:00"/>
  </r>
  <r>
    <x v="34"/>
    <x v="34"/>
    <x v="753"/>
    <s v=" Crescent Park Annex "/>
    <x v="8"/>
    <x v="2"/>
    <x v="26"/>
    <m/>
    <m/>
    <x v="4"/>
    <x v="20"/>
    <m/>
    <x v="1"/>
    <m/>
    <m/>
    <m/>
    <m/>
    <s v="Yes"/>
    <d v="2017-03-20T00:00:00"/>
  </r>
  <r>
    <x v="35"/>
    <x v="35"/>
    <x v="756"/>
    <s v="Taylor School"/>
    <x v="127"/>
    <x v="0"/>
    <x v="0"/>
    <d v="2017-03-16T00:00:00"/>
    <n v="1"/>
    <x v="5"/>
    <x v="37"/>
    <n v="8.0000000000000002E-3"/>
    <x v="0"/>
    <m/>
    <s v="School District issued a news letter to all Staff, Parents and Community"/>
    <m/>
    <d v="2017-09-16T00:00:00"/>
    <s v="Yes"/>
    <d v="2017-03-20T00:00:00"/>
  </r>
  <r>
    <x v="35"/>
    <x v="35"/>
    <x v="757"/>
    <s v="Baldonnel School"/>
    <x v="36"/>
    <x v="0"/>
    <x v="0"/>
    <d v="2017-03-16T00:00:00"/>
    <n v="1"/>
    <x v="0"/>
    <x v="90"/>
    <n v="1E-3"/>
    <x v="0"/>
    <m/>
    <s v="School District issued a news letter to all Staff, Parents and Community"/>
    <m/>
    <d v="2017-09-16T00:00:00"/>
    <s v="Yes"/>
    <d v="2017-03-20T00:00:00"/>
  </r>
  <r>
    <x v="35"/>
    <x v="35"/>
    <x v="758"/>
    <s v="Buick Creek School"/>
    <x v="2"/>
    <x v="0"/>
    <x v="0"/>
    <d v="2017-03-16T00:00:00"/>
    <n v="1"/>
    <x v="5"/>
    <x v="37"/>
    <n v="3.0000000000000001E-3"/>
    <x v="0"/>
    <m/>
    <s v="School District issued a news letter to all Staff, Parents and Community"/>
    <m/>
    <d v="2017-09-16T00:00:00"/>
    <s v="Yes"/>
    <d v="2017-03-20T00:00:00"/>
  </r>
  <r>
    <x v="35"/>
    <x v="35"/>
    <x v="759"/>
    <s v="Prespatou Elementary-Secondary"/>
    <x v="2"/>
    <x v="0"/>
    <x v="0"/>
    <d v="2017-03-16T00:00:00"/>
    <n v="1"/>
    <x v="5"/>
    <x v="37"/>
    <n v="2E-3"/>
    <x v="0"/>
    <m/>
    <s v="School District issued a news letter to all Staff, Parents and Community"/>
    <m/>
    <d v="2017-09-16T00:00:00"/>
    <s v="Yes"/>
    <d v="2017-03-20T00:00:00"/>
  </r>
  <r>
    <x v="35"/>
    <x v="35"/>
    <x v="760"/>
    <s v="Hudson Hope Elementary-Jr"/>
    <x v="59"/>
    <x v="0"/>
    <x v="0"/>
    <d v="2017-03-16T00:00:00"/>
    <n v="1"/>
    <x v="0"/>
    <x v="90"/>
    <n v="4.0000000000000001E-3"/>
    <x v="0"/>
    <m/>
    <s v="School District issued a news letter to all Staff, Parents and Community"/>
    <m/>
    <d v="2017-09-16T00:00:00"/>
    <s v="Yes"/>
    <d v="2017-03-20T00:00:00"/>
  </r>
  <r>
    <x v="35"/>
    <x v="35"/>
    <x v="761"/>
    <s v="Charlie Lake Elementary School"/>
    <x v="67"/>
    <x v="0"/>
    <x v="0"/>
    <d v="2017-03-16T00:00:00"/>
    <n v="1"/>
    <x v="5"/>
    <x v="37"/>
    <n v="8.0000000000000002E-3"/>
    <x v="0"/>
    <m/>
    <s v="School District issued a news letter to all Staff, Parents and Community"/>
    <m/>
    <d v="2017-09-16T00:00:00"/>
    <s v="Yes"/>
    <d v="2017-03-20T00:00:00"/>
  </r>
  <r>
    <x v="35"/>
    <x v="35"/>
    <x v="762"/>
    <s v="Upper Pine Elementary - Jr"/>
    <x v="13"/>
    <x v="0"/>
    <x v="0"/>
    <d v="2017-03-16T00:00:00"/>
    <n v="1"/>
    <x v="0"/>
    <x v="90"/>
    <n v="1E-3"/>
    <x v="0"/>
    <m/>
    <s v="School District issued a news letter to all Staff, Parents and Community"/>
    <m/>
    <d v="2017-09-16T00:00:00"/>
    <s v="Yes"/>
    <d v="2017-03-20T00:00:00"/>
  </r>
  <r>
    <x v="35"/>
    <x v="35"/>
    <x v="763"/>
    <s v="Clearview Elementary-Jr"/>
    <x v="68"/>
    <x v="0"/>
    <x v="0"/>
    <d v="2017-03-16T00:00:00"/>
    <n v="1"/>
    <x v="0"/>
    <x v="1148"/>
    <n v="1E-3"/>
    <x v="0"/>
    <m/>
    <s v="School District issued a news letter to all Staff, Parents and Community"/>
    <m/>
    <d v="2017-09-16T00:00:00"/>
    <s v="Yes"/>
    <d v="2017-03-20T00:00:00"/>
  </r>
  <r>
    <x v="35"/>
    <x v="35"/>
    <x v="764"/>
    <s v="Tech Ed/ Aboriginal Education Ctr"/>
    <x v="48"/>
    <x v="0"/>
    <x v="0"/>
    <d v="2017-03-16T00:00:00"/>
    <n v="1"/>
    <x v="0"/>
    <x v="90"/>
    <n v="2E-3"/>
    <x v="0"/>
    <m/>
    <s v="School District issued a news letter to all Staff, Parents and Community"/>
    <m/>
    <d v="2017-09-16T00:00:00"/>
    <s v="Yes"/>
    <d v="2017-03-20T00:00:00"/>
  </r>
  <r>
    <x v="35"/>
    <x v="35"/>
    <x v="765"/>
    <s v="Wonowon Elementary School"/>
    <x v="39"/>
    <x v="0"/>
    <x v="0"/>
    <d v="2017-03-16T00:00:00"/>
    <n v="1"/>
    <x v="5"/>
    <x v="37"/>
    <n v="1.2999999999999999E-2"/>
    <x v="2"/>
    <s v="Developed a flushing program, flush 5 minutes daily"/>
    <s v="School District issued a news letter to all Staff, Parents and Community"/>
    <m/>
    <d v="2017-09-16T00:00:00"/>
    <s v="Yes"/>
    <d v="2017-03-20T00:00:00"/>
  </r>
  <r>
    <x v="35"/>
    <x v="35"/>
    <x v="766"/>
    <s v="Upper Halfway Elementay "/>
    <x v="13"/>
    <x v="0"/>
    <x v="0"/>
    <d v="2017-03-16T00:00:00"/>
    <n v="1"/>
    <x v="0"/>
    <x v="90"/>
    <n v="1.4E-2"/>
    <x v="2"/>
    <s v="Developed a flushing program, flush 5 minutes daily"/>
    <s v="School District issued a news letter to all Staff, Parents and Community"/>
    <m/>
    <d v="2017-09-16T00:00:00"/>
    <s v="Yes"/>
    <d v="2017-03-20T00:00:00"/>
  </r>
  <r>
    <x v="35"/>
    <x v="35"/>
    <x v="767"/>
    <s v="Alwin Holland Elementary"/>
    <x v="73"/>
    <x v="0"/>
    <x v="0"/>
    <d v="2017-03-16T00:00:00"/>
    <n v="1"/>
    <x v="5"/>
    <x v="92"/>
    <n v="2E-3"/>
    <x v="0"/>
    <m/>
    <s v="School District issued a news letter to all Staff, Parents and Community"/>
    <m/>
    <d v="2017-09-16T00:00:00"/>
    <s v="Yes"/>
    <d v="2017-03-20T00:00:00"/>
  </r>
  <r>
    <x v="35"/>
    <x v="35"/>
    <x v="768"/>
    <s v="Bert Ambrose Elementary"/>
    <x v="7"/>
    <x v="0"/>
    <x v="0"/>
    <d v="2017-03-16T00:00:00"/>
    <n v="1"/>
    <x v="0"/>
    <x v="3864"/>
    <n v="3.0000000000000001E-3"/>
    <x v="0"/>
    <m/>
    <s v="School District issued a news letter to all Staff, Parents and Community"/>
    <m/>
    <d v="2017-09-16T00:00:00"/>
    <s v="Yes"/>
    <d v="2017-03-20T00:00:00"/>
  </r>
  <r>
    <x v="35"/>
    <x v="35"/>
    <x v="769"/>
    <s v="Bert Bowes Middle School"/>
    <x v="2"/>
    <x v="0"/>
    <x v="0"/>
    <d v="2017-03-16T00:00:00"/>
    <n v="1"/>
    <x v="5"/>
    <x v="92"/>
    <n v="0.01"/>
    <x v="2"/>
    <s v="Developed a flushing program, flush 5 minutes daily"/>
    <s v="School District issued a news letter to all Staff, Parents and Community"/>
    <m/>
    <d v="2017-09-16T00:00:00"/>
    <s v="Yes"/>
    <d v="2017-03-20T00:00:00"/>
  </r>
  <r>
    <x v="35"/>
    <x v="35"/>
    <x v="770"/>
    <s v="CM Finch Elementary"/>
    <x v="56"/>
    <x v="0"/>
    <x v="0"/>
    <d v="2017-03-16T00:00:00"/>
    <n v="1"/>
    <x v="5"/>
    <x v="37"/>
    <n v="8.0000000000000002E-3"/>
    <x v="0"/>
    <m/>
    <s v="School District issued a news letter to all Staff, Parents and Community"/>
    <m/>
    <d v="2017-09-16T00:00:00"/>
    <s v="Yes"/>
    <d v="2017-03-20T00:00:00"/>
  </r>
  <r>
    <x v="35"/>
    <x v="35"/>
    <x v="771"/>
    <s v="Dr Kearney Middle School"/>
    <x v="56"/>
    <x v="0"/>
    <x v="0"/>
    <d v="2017-03-16T00:00:00"/>
    <n v="1"/>
    <x v="0"/>
    <x v="90"/>
    <n v="7.0000000000000001E-3"/>
    <x v="0"/>
    <m/>
    <s v="School District issued a news letter to all Staff, Parents and Community"/>
    <m/>
    <d v="2017-09-16T00:00:00"/>
    <s v="Yes"/>
    <d v="2017-03-20T00:00:00"/>
  </r>
  <r>
    <x v="35"/>
    <x v="35"/>
    <x v="772"/>
    <s v="Duncan Cran Elementary"/>
    <x v="0"/>
    <x v="0"/>
    <x v="0"/>
    <d v="2017-03-16T00:00:00"/>
    <n v="1"/>
    <x v="5"/>
    <x v="92"/>
    <n v="1E-3"/>
    <x v="0"/>
    <m/>
    <s v="School District issued a news letter to all Staff, Parents and Community"/>
    <m/>
    <d v="2017-09-16T00:00:00"/>
    <s v="Yes"/>
    <d v="2017-03-20T00:00:00"/>
  </r>
  <r>
    <x v="35"/>
    <x v="35"/>
    <x v="773"/>
    <s v="Ecole Central Elementary School"/>
    <x v="67"/>
    <x v="0"/>
    <x v="0"/>
    <d v="2017-03-16T00:00:00"/>
    <n v="1"/>
    <x v="5"/>
    <x v="92"/>
    <n v="1.2999999999999999E-2"/>
    <x v="2"/>
    <s v="Developed a flushing program, flush 5 minutes daily"/>
    <s v="School District issued a news letter to all Staff, Parents and Community"/>
    <m/>
    <d v="2017-09-16T00:00:00"/>
    <s v="Yes"/>
    <d v="2017-03-20T00:00:00"/>
  </r>
  <r>
    <x v="35"/>
    <x v="35"/>
    <x v="774"/>
    <s v="Key Learning Center"/>
    <x v="39"/>
    <x v="0"/>
    <x v="0"/>
    <d v="2017-03-16T00:00:00"/>
    <n v="1"/>
    <x v="0"/>
    <x v="90"/>
    <n v="5.0000000000000001E-3"/>
    <x v="0"/>
    <m/>
    <s v="School District issued a news letter to all Staff, Parents and Community"/>
    <m/>
    <d v="2017-09-16T00:00:00"/>
    <s v="Yes"/>
    <d v="2017-03-20T00:00:00"/>
  </r>
  <r>
    <x v="35"/>
    <x v="35"/>
    <x v="775"/>
    <s v="North Peace Senior Secondary"/>
    <x v="102"/>
    <x v="0"/>
    <x v="0"/>
    <d v="2017-03-16T00:00:00"/>
    <n v="1"/>
    <x v="5"/>
    <x v="92"/>
    <n v="2E-3"/>
    <x v="0"/>
    <m/>
    <s v="School District issued a news letter to all Staff, Parents and Community"/>
    <m/>
    <d v="2017-09-16T00:00:00"/>
    <s v="Yes"/>
    <d v="2017-03-20T00:00:00"/>
  </r>
  <r>
    <x v="35"/>
    <x v="35"/>
    <x v="776"/>
    <s v="Northern BC Distance Education"/>
    <x v="4"/>
    <x v="0"/>
    <x v="0"/>
    <d v="2017-03-16T00:00:00"/>
    <n v="1"/>
    <x v="0"/>
    <x v="3947"/>
    <n v="5.0000000000000001E-3"/>
    <x v="0"/>
    <m/>
    <s v="School District issued a news letter to all Staff, Parents and Community"/>
    <m/>
    <d v="2017-09-16T00:00:00"/>
    <s v="Yes"/>
    <d v="2017-03-20T00:00:00"/>
  </r>
  <r>
    <x v="35"/>
    <x v="35"/>
    <x v="777"/>
    <s v="Robert Ogilvie Elementary"/>
    <x v="73"/>
    <x v="0"/>
    <x v="0"/>
    <d v="2017-03-16T00:00:00"/>
    <n v="1"/>
    <x v="5"/>
    <x v="92"/>
    <n v="2E-3"/>
    <x v="0"/>
    <m/>
    <s v="School District issued a news letter to all Staff, Parents and Community"/>
    <m/>
    <d v="2017-09-16T00:00:00"/>
    <s v="Yes"/>
    <d v="2017-03-20T00:00:00"/>
  </r>
  <r>
    <x v="35"/>
    <x v="35"/>
    <x v="756"/>
    <s v="Taylor School"/>
    <x v="127"/>
    <x v="0"/>
    <x v="0"/>
    <d v="2017-09-16T00:00:00"/>
    <n v="1"/>
    <x v="5"/>
    <x v="37"/>
    <n v="0"/>
    <x v="0"/>
    <m/>
    <m/>
    <m/>
    <s v="Sep-Dec/17"/>
    <s v="Yes"/>
    <d v="2017-03-20T00:00:00"/>
  </r>
  <r>
    <x v="35"/>
    <x v="35"/>
    <x v="757"/>
    <s v="Baldonnel School"/>
    <x v="36"/>
    <x v="0"/>
    <x v="0"/>
    <d v="2017-09-16T00:00:00"/>
    <n v="1"/>
    <x v="0"/>
    <x v="90"/>
    <n v="1E-3"/>
    <x v="0"/>
    <m/>
    <m/>
    <m/>
    <s v="Sep-Dec/17"/>
    <s v="Yes"/>
    <d v="2017-03-20T00:00:00"/>
  </r>
  <r>
    <x v="35"/>
    <x v="35"/>
    <x v="758"/>
    <s v="Buick Creek School"/>
    <x v="2"/>
    <x v="0"/>
    <x v="0"/>
    <d v="2017-09-16T00:00:00"/>
    <n v="1"/>
    <x v="5"/>
    <x v="37"/>
    <n v="1E-3"/>
    <x v="0"/>
    <m/>
    <m/>
    <m/>
    <s v="Sep-Dec/17"/>
    <s v="Yes"/>
    <d v="2017-03-20T00:00:00"/>
  </r>
  <r>
    <x v="35"/>
    <x v="35"/>
    <x v="759"/>
    <s v="Prespatou Elementary-Secondary"/>
    <x v="2"/>
    <x v="0"/>
    <x v="0"/>
    <d v="2017-09-16T00:00:00"/>
    <n v="1"/>
    <x v="5"/>
    <x v="37"/>
    <n v="0"/>
    <x v="0"/>
    <m/>
    <m/>
    <m/>
    <s v="Sep-Dec/17"/>
    <s v="Yes"/>
    <d v="2017-03-20T00:00:00"/>
  </r>
  <r>
    <x v="35"/>
    <x v="35"/>
    <x v="760"/>
    <s v="Hudson Hope Elementary-Jr"/>
    <x v="59"/>
    <x v="0"/>
    <x v="0"/>
    <d v="2017-09-16T00:00:00"/>
    <n v="1"/>
    <x v="0"/>
    <x v="90"/>
    <n v="0"/>
    <x v="0"/>
    <m/>
    <m/>
    <m/>
    <s v="Sep-Dec/17"/>
    <s v="Yes"/>
    <d v="2017-03-20T00:00:00"/>
  </r>
  <r>
    <x v="35"/>
    <x v="35"/>
    <x v="761"/>
    <s v="Charlie Lake Elementary School"/>
    <x v="67"/>
    <x v="0"/>
    <x v="0"/>
    <d v="2017-09-16T00:00:00"/>
    <n v="1"/>
    <x v="5"/>
    <x v="37"/>
    <n v="0"/>
    <x v="0"/>
    <m/>
    <m/>
    <m/>
    <s v="Sep-Dec/17"/>
    <s v="Yes"/>
    <d v="2017-03-20T00:00:00"/>
  </r>
  <r>
    <x v="35"/>
    <x v="35"/>
    <x v="762"/>
    <s v="Upper Pine Elementary - Jr"/>
    <x v="13"/>
    <x v="0"/>
    <x v="0"/>
    <d v="2017-09-16T00:00:00"/>
    <n v="1"/>
    <x v="0"/>
    <x v="90"/>
    <n v="0"/>
    <x v="0"/>
    <m/>
    <m/>
    <m/>
    <s v="Sep-Dec/17"/>
    <s v="Yes"/>
    <d v="2017-03-20T00:00:00"/>
  </r>
  <r>
    <x v="35"/>
    <x v="35"/>
    <x v="763"/>
    <s v="Clearview Elementary-Jr"/>
    <x v="68"/>
    <x v="0"/>
    <x v="0"/>
    <d v="2017-09-16T00:00:00"/>
    <n v="1"/>
    <x v="0"/>
    <x v="1148"/>
    <n v="1E-3"/>
    <x v="0"/>
    <m/>
    <m/>
    <m/>
    <s v="Sep-Dec/17"/>
    <s v="Yes"/>
    <d v="2017-03-20T00:00:00"/>
  </r>
  <r>
    <x v="35"/>
    <x v="35"/>
    <x v="764"/>
    <s v="Tech Ed/ Aboriginal Education Ctr"/>
    <x v="48"/>
    <x v="0"/>
    <x v="0"/>
    <d v="2017-09-16T00:00:00"/>
    <n v="1"/>
    <x v="0"/>
    <x v="90"/>
    <n v="1E-3"/>
    <x v="0"/>
    <m/>
    <m/>
    <m/>
    <s v="Sep-Dec/17"/>
    <s v="Yes"/>
    <d v="2017-03-20T00:00:00"/>
  </r>
  <r>
    <x v="35"/>
    <x v="35"/>
    <x v="765"/>
    <s v="Wonowon Elementary School"/>
    <x v="39"/>
    <x v="0"/>
    <x v="0"/>
    <d v="2017-09-16T00:00:00"/>
    <n v="1"/>
    <x v="5"/>
    <x v="37"/>
    <n v="1E-3"/>
    <x v="0"/>
    <m/>
    <m/>
    <m/>
    <s v="Sep-Dec/17"/>
    <s v="Yes"/>
    <d v="2017-03-20T00:00:00"/>
  </r>
  <r>
    <x v="35"/>
    <x v="35"/>
    <x v="766"/>
    <s v="Upper Halfway Elementay "/>
    <x v="13"/>
    <x v="0"/>
    <x v="0"/>
    <d v="2017-09-16T00:00:00"/>
    <n v="1"/>
    <x v="0"/>
    <x v="90"/>
    <n v="3.0000000000000001E-3"/>
    <x v="0"/>
    <m/>
    <m/>
    <m/>
    <s v="Sep-Dec/17"/>
    <s v="Yes"/>
    <d v="2017-03-20T00:00:00"/>
  </r>
  <r>
    <x v="35"/>
    <x v="35"/>
    <x v="767"/>
    <s v="Alwin Holland Elementary"/>
    <x v="73"/>
    <x v="0"/>
    <x v="0"/>
    <d v="2017-09-16T00:00:00"/>
    <n v="1"/>
    <x v="5"/>
    <x v="92"/>
    <n v="0"/>
    <x v="0"/>
    <m/>
    <m/>
    <m/>
    <s v="Sep-Dec/17"/>
    <s v="Yes"/>
    <d v="2017-03-20T00:00:00"/>
  </r>
  <r>
    <x v="35"/>
    <x v="35"/>
    <x v="768"/>
    <s v="Bert Ambrose Elementary"/>
    <x v="7"/>
    <x v="0"/>
    <x v="0"/>
    <d v="2017-09-16T00:00:00"/>
    <n v="1"/>
    <x v="0"/>
    <x v="3864"/>
    <n v="0"/>
    <x v="0"/>
    <m/>
    <m/>
    <m/>
    <s v="Sep-Dec/17"/>
    <s v="Yes"/>
    <d v="2017-03-20T00:00:00"/>
  </r>
  <r>
    <x v="35"/>
    <x v="35"/>
    <x v="769"/>
    <s v="Bert Bowes Middle School"/>
    <x v="2"/>
    <x v="0"/>
    <x v="0"/>
    <d v="2017-09-16T00:00:00"/>
    <n v="1"/>
    <x v="5"/>
    <x v="92"/>
    <n v="4.0000000000000001E-3"/>
    <x v="0"/>
    <m/>
    <m/>
    <m/>
    <s v="Sep-Dec/17"/>
    <s v="Yes"/>
    <d v="2017-03-20T00:00:00"/>
  </r>
  <r>
    <x v="35"/>
    <x v="35"/>
    <x v="770"/>
    <s v="CM Finch Elementary"/>
    <x v="56"/>
    <x v="0"/>
    <x v="0"/>
    <d v="2017-09-16T00:00:00"/>
    <n v="1"/>
    <x v="5"/>
    <x v="37"/>
    <n v="0"/>
    <x v="0"/>
    <m/>
    <m/>
    <m/>
    <s v="Sep-Dec/17"/>
    <s v="Yes"/>
    <d v="2017-03-20T00:00:00"/>
  </r>
  <r>
    <x v="35"/>
    <x v="35"/>
    <x v="771"/>
    <s v="Dr Kearney Middle School"/>
    <x v="56"/>
    <x v="0"/>
    <x v="0"/>
    <d v="2017-09-16T00:00:00"/>
    <n v="1"/>
    <x v="0"/>
    <x v="90"/>
    <n v="0"/>
    <x v="0"/>
    <m/>
    <m/>
    <m/>
    <s v="Sep-Dec/17"/>
    <s v="Yes"/>
    <d v="2017-03-20T00:00:00"/>
  </r>
  <r>
    <x v="35"/>
    <x v="35"/>
    <x v="773"/>
    <s v="Ecole Central Elementary School"/>
    <x v="67"/>
    <x v="0"/>
    <x v="0"/>
    <d v="2017-09-16T00:00:00"/>
    <n v="1"/>
    <x v="5"/>
    <x v="92"/>
    <n v="0"/>
    <x v="0"/>
    <m/>
    <m/>
    <m/>
    <s v="Sep-Dec/17"/>
    <s v="Yes"/>
    <d v="2017-03-20T00:00:00"/>
  </r>
  <r>
    <x v="35"/>
    <x v="35"/>
    <x v="775"/>
    <s v="North Peace Senior Secondary"/>
    <x v="102"/>
    <x v="0"/>
    <x v="0"/>
    <d v="2017-09-16T00:00:00"/>
    <n v="1"/>
    <x v="5"/>
    <x v="92"/>
    <n v="0"/>
    <x v="0"/>
    <m/>
    <m/>
    <m/>
    <s v="Sep-Dec/17"/>
    <s v="Yes"/>
    <d v="2017-03-20T00:00:00"/>
  </r>
  <r>
    <x v="35"/>
    <x v="35"/>
    <x v="778"/>
    <s v="Energetic Learning Center"/>
    <x v="58"/>
    <x v="0"/>
    <x v="0"/>
    <d v="2017-09-16T00:00:00"/>
    <n v="1"/>
    <x v="5"/>
    <x v="37"/>
    <n v="0"/>
    <x v="0"/>
    <m/>
    <m/>
    <m/>
    <s v="Sep-Dec/17"/>
    <s v="Yes"/>
    <d v="2017-03-20T00:00:00"/>
  </r>
  <r>
    <x v="35"/>
    <x v="35"/>
    <x v="776"/>
    <s v="Northern BC Distance Education"/>
    <x v="4"/>
    <x v="0"/>
    <x v="0"/>
    <d v="2017-09-16T00:00:00"/>
    <n v="1"/>
    <x v="0"/>
    <x v="3947"/>
    <n v="0"/>
    <x v="0"/>
    <m/>
    <m/>
    <m/>
    <s v="Sep-Dec/17"/>
    <s v="Yes"/>
    <d v="2017-03-20T00:00:00"/>
  </r>
  <r>
    <x v="35"/>
    <x v="35"/>
    <x v="777"/>
    <s v="Robert Ogilvie Elementary"/>
    <x v="73"/>
    <x v="0"/>
    <x v="0"/>
    <d v="2017-09-16T00:00:00"/>
    <n v="1"/>
    <x v="5"/>
    <x v="92"/>
    <n v="1E-3"/>
    <x v="0"/>
    <m/>
    <m/>
    <m/>
    <s v="Sep-Dec/17"/>
    <s v="Yes"/>
    <d v="2017-03-20T00:00:00"/>
  </r>
  <r>
    <x v="36"/>
    <x v="36"/>
    <x v="779"/>
    <s v="Arbutus Middle School"/>
    <x v="5"/>
    <x v="0"/>
    <x v="0"/>
    <d v="2017-07-16T00:00:00"/>
    <n v="4"/>
    <x v="1652"/>
    <x v="3948"/>
    <n v="4.0000000000000001E-3"/>
    <x v="0"/>
    <s v="In-line filter installed"/>
    <s v="Ltrs to parents, media releases and info on school website."/>
    <m/>
    <d v="2017-12-17T00:00:00"/>
    <m/>
    <m/>
  </r>
  <r>
    <x v="36"/>
    <x v="36"/>
    <x v="779"/>
    <s v="Arbutus Middle School"/>
    <x v="5"/>
    <x v="0"/>
    <x v="0"/>
    <d v="2017-07-16T00:00:00"/>
    <n v="4"/>
    <x v="0"/>
    <x v="3949"/>
    <n v="0.27500000000000002"/>
    <x v="2"/>
    <s v="In-line filter installed"/>
    <s v="Ltrs to parents, media releases and info on school website."/>
    <m/>
    <d v="2017-12-17T00:00:00"/>
    <m/>
    <m/>
  </r>
  <r>
    <x v="36"/>
    <x v="36"/>
    <x v="779"/>
    <s v="Arbutus Middle School"/>
    <x v="5"/>
    <x v="0"/>
    <x v="0"/>
    <d v="2017-07-16T00:00:00"/>
    <n v="4"/>
    <x v="1652"/>
    <x v="3950"/>
    <n v="3.6999999999999998E-2"/>
    <x v="2"/>
    <s v="In-line filter installed"/>
    <s v="Ltrs to parents, media releases and info on school website."/>
    <m/>
    <d v="2017-12-17T00:00:00"/>
    <m/>
    <m/>
  </r>
  <r>
    <x v="36"/>
    <x v="36"/>
    <x v="779"/>
    <s v="Arbutus Middle School"/>
    <x v="5"/>
    <x v="0"/>
    <x v="0"/>
    <d v="2017-07-16T00:00:00"/>
    <n v="4"/>
    <x v="0"/>
    <x v="3951"/>
    <n v="5.0999999999999997E-2"/>
    <x v="2"/>
    <s v="In-line filter installed"/>
    <s v="Ltrs to parents, media releases and info on school website."/>
    <m/>
    <d v="2017-12-17T00:00:00"/>
    <m/>
    <m/>
  </r>
  <r>
    <x v="36"/>
    <x v="36"/>
    <x v="779"/>
    <s v="Arbutus Middle School"/>
    <x v="5"/>
    <x v="0"/>
    <x v="0"/>
    <d v="2017-07-16T00:00:00"/>
    <n v="4"/>
    <x v="0"/>
    <x v="3952"/>
    <n v="8.4000000000000005E-2"/>
    <x v="2"/>
    <s v="In-line filter installed"/>
    <s v="Ltrs to parents, media releases and info on school website."/>
    <m/>
    <d v="2017-12-17T00:00:00"/>
    <m/>
    <m/>
  </r>
  <r>
    <x v="36"/>
    <x v="36"/>
    <x v="779"/>
    <s v="Arbutus Middle School"/>
    <x v="5"/>
    <x v="0"/>
    <x v="0"/>
    <d v="2017-07-16T00:00:00"/>
    <n v="4"/>
    <x v="0"/>
    <x v="3953"/>
    <n v="7.8E-2"/>
    <x v="2"/>
    <s v="In-line filter installed"/>
    <s v="Ltrs to parents, media releases and info on school website."/>
    <m/>
    <d v="2017-12-17T00:00:00"/>
    <m/>
    <m/>
  </r>
  <r>
    <x v="36"/>
    <x v="36"/>
    <x v="779"/>
    <s v="Arbutus Middle School"/>
    <x v="5"/>
    <x v="0"/>
    <x v="0"/>
    <d v="2017-07-16T00:00:00"/>
    <n v="4"/>
    <x v="0"/>
    <x v="3954"/>
    <n v="3.3000000000000002E-2"/>
    <x v="2"/>
    <s v="In-line filter installed"/>
    <s v="Ltrs to parents, media releases and info on school website."/>
    <m/>
    <d v="2017-12-17T00:00:00"/>
    <m/>
    <m/>
  </r>
  <r>
    <x v="36"/>
    <x v="36"/>
    <x v="779"/>
    <s v="Arbutus Middle School"/>
    <x v="5"/>
    <x v="0"/>
    <x v="0"/>
    <d v="2017-07-16T00:00:00"/>
    <n v="4"/>
    <x v="0"/>
    <x v="3955"/>
    <n v="0.11899999999999999"/>
    <x v="2"/>
    <s v="In-line filter installed"/>
    <s v="Ltrs to parents, media releases and info on school website."/>
    <m/>
    <d v="2017-12-17T00:00:00"/>
    <m/>
    <m/>
  </r>
  <r>
    <x v="36"/>
    <x v="36"/>
    <x v="779"/>
    <s v="Arbutus Middle School"/>
    <x v="5"/>
    <x v="0"/>
    <x v="0"/>
    <d v="2017-07-16T00:00:00"/>
    <n v="4"/>
    <x v="0"/>
    <x v="3956"/>
    <n v="0.114"/>
    <x v="2"/>
    <s v="In-line filter installed"/>
    <s v="Ltrs to parents, media releases and info on school website."/>
    <m/>
    <d v="2017-12-17T00:00:00"/>
    <m/>
    <m/>
  </r>
  <r>
    <x v="36"/>
    <x v="36"/>
    <x v="779"/>
    <s v="Arbutus Middle School"/>
    <x v="5"/>
    <x v="0"/>
    <x v="0"/>
    <d v="2017-07-16T00:00:00"/>
    <n v="4"/>
    <x v="1652"/>
    <x v="3957"/>
    <n v="1.9E-2"/>
    <x v="2"/>
    <s v="In-line filter installed"/>
    <s v="Ltrs to parents, media releases and info on school website."/>
    <m/>
    <d v="2017-12-17T00:00:00"/>
    <m/>
    <m/>
  </r>
  <r>
    <x v="36"/>
    <x v="36"/>
    <x v="779"/>
    <s v="Arbutus Middle School"/>
    <x v="5"/>
    <x v="0"/>
    <x v="0"/>
    <d v="2017-07-16T00:00:00"/>
    <n v="4"/>
    <x v="1652"/>
    <x v="3958"/>
    <n v="5.6000000000000001E-2"/>
    <x v="2"/>
    <s v="In-line filter installed"/>
    <s v="Ltrs to parents, media releases and info on school website."/>
    <m/>
    <d v="2017-12-17T00:00:00"/>
    <m/>
    <m/>
  </r>
  <r>
    <x v="36"/>
    <x v="36"/>
    <x v="779"/>
    <s v="Arbutus Middle School"/>
    <x v="5"/>
    <x v="0"/>
    <x v="0"/>
    <d v="2017-07-16T00:00:00"/>
    <n v="4"/>
    <x v="1652"/>
    <x v="3959"/>
    <n v="4.5999999999999999E-2"/>
    <x v="2"/>
    <s v="In-line filter installed"/>
    <s v="Ltrs to parents, media releases and info on school website."/>
    <m/>
    <d v="2017-12-17T00:00:00"/>
    <m/>
    <m/>
  </r>
  <r>
    <x v="36"/>
    <x v="36"/>
    <x v="779"/>
    <s v="Arbutus Middle School"/>
    <x v="5"/>
    <x v="0"/>
    <x v="0"/>
    <d v="2017-07-16T00:00:00"/>
    <n v="4"/>
    <x v="0"/>
    <x v="3960"/>
    <n v="6.6000000000000003E-2"/>
    <x v="2"/>
    <s v="In-line filter installed"/>
    <s v="Ltrs to parents, media releases and info on school website."/>
    <m/>
    <d v="2017-12-17T00:00:00"/>
    <m/>
    <m/>
  </r>
  <r>
    <x v="36"/>
    <x v="36"/>
    <x v="779"/>
    <s v="Arbutus Middle School"/>
    <x v="5"/>
    <x v="0"/>
    <x v="0"/>
    <d v="2017-07-16T00:00:00"/>
    <n v="4"/>
    <x v="0"/>
    <x v="3961"/>
    <n v="0.21"/>
    <x v="2"/>
    <s v="In-line filter installed"/>
    <s v="Ltrs to parents, media releases and info on school website."/>
    <m/>
    <d v="2017-12-17T00:00:00"/>
    <m/>
    <m/>
  </r>
  <r>
    <x v="36"/>
    <x v="36"/>
    <x v="780"/>
    <s v="Braefoot Elementary"/>
    <x v="2"/>
    <x v="0"/>
    <x v="0"/>
    <d v="2017-07-16T00:00:00"/>
    <n v="4"/>
    <x v="0"/>
    <x v="3962"/>
    <n v="3.6999999999999998E-2"/>
    <x v="2"/>
    <s v="In-line filter installed"/>
    <s v="Ltrs to parents, media releases and info on school website."/>
    <m/>
    <d v="2017-12-18T00:00:00"/>
    <m/>
    <m/>
  </r>
  <r>
    <x v="36"/>
    <x v="36"/>
    <x v="780"/>
    <s v="Braefoot Elementary"/>
    <x v="2"/>
    <x v="0"/>
    <x v="0"/>
    <d v="2017-07-16T00:00:00"/>
    <n v="4"/>
    <x v="1652"/>
    <x v="3963"/>
    <n v="5.0000000000000001E-3"/>
    <x v="0"/>
    <s v="In-line filter installed"/>
    <s v="Ltrs to parents, media releases and info on school website."/>
    <m/>
    <d v="2017-12-18T00:00:00"/>
    <m/>
    <m/>
  </r>
  <r>
    <x v="36"/>
    <x v="36"/>
    <x v="780"/>
    <s v="Braefoot Elementary"/>
    <x v="2"/>
    <x v="0"/>
    <x v="0"/>
    <d v="2017-07-16T00:00:00"/>
    <n v="4"/>
    <x v="1652"/>
    <x v="3964"/>
    <n v="2.9000000000000001E-2"/>
    <x v="2"/>
    <s v="In-line filter installed"/>
    <s v="Ltrs to parents, media releases and info on school website."/>
    <m/>
    <d v="2017-12-18T00:00:00"/>
    <m/>
    <m/>
  </r>
  <r>
    <x v="36"/>
    <x v="36"/>
    <x v="780"/>
    <s v="Braefoot Elementary"/>
    <x v="2"/>
    <x v="0"/>
    <x v="0"/>
    <d v="2017-07-16T00:00:00"/>
    <n v="4"/>
    <x v="0"/>
    <x v="3965"/>
    <n v="1.7000000000000001E-2"/>
    <x v="2"/>
    <s v="In-line filter installed"/>
    <s v="Ltrs to parents, media releases and info on school website."/>
    <m/>
    <d v="2017-12-18T00:00:00"/>
    <m/>
    <m/>
  </r>
  <r>
    <x v="36"/>
    <x v="36"/>
    <x v="780"/>
    <s v="Braefoot Elementary"/>
    <x v="2"/>
    <x v="0"/>
    <x v="0"/>
    <d v="2017-07-16T00:00:00"/>
    <n v="4"/>
    <x v="1652"/>
    <x v="3966"/>
    <n v="1.2E-2"/>
    <x v="2"/>
    <s v="In-line filter installed"/>
    <s v="Ltrs to parents, media releases and info on school website."/>
    <m/>
    <d v="2017-12-18T00:00:00"/>
    <m/>
    <m/>
  </r>
  <r>
    <x v="36"/>
    <x v="36"/>
    <x v="780"/>
    <s v="Braefoot Elementary"/>
    <x v="2"/>
    <x v="0"/>
    <x v="0"/>
    <d v="2017-07-16T00:00:00"/>
    <n v="4"/>
    <x v="1652"/>
    <x v="3967"/>
    <n v="0.08"/>
    <x v="2"/>
    <s v="In-line filter installed"/>
    <s v="Ltrs to parents, media releases and info on school website."/>
    <m/>
    <d v="2017-12-18T00:00:00"/>
    <m/>
    <m/>
  </r>
  <r>
    <x v="36"/>
    <x v="36"/>
    <x v="780"/>
    <s v="Braefoot Elementary"/>
    <x v="2"/>
    <x v="0"/>
    <x v="0"/>
    <d v="2017-07-16T00:00:00"/>
    <n v="4"/>
    <x v="0"/>
    <x v="3968"/>
    <n v="6.0000000000000001E-3"/>
    <x v="0"/>
    <s v="In-line filter installed"/>
    <s v="Ltrs to parents, media releases and info on school website."/>
    <m/>
    <d v="2017-12-18T00:00:00"/>
    <m/>
    <m/>
  </r>
  <r>
    <x v="36"/>
    <x v="36"/>
    <x v="781"/>
    <s v="Campus View Elementary"/>
    <x v="55"/>
    <x v="0"/>
    <x v="0"/>
    <d v="2017-07-16T00:00:00"/>
    <n v="4"/>
    <x v="1652"/>
    <x v="3969"/>
    <n v="5.0000000000000001E-3"/>
    <x v="0"/>
    <s v="In-line filter installed"/>
    <s v="Ltrs to parents, media releases and info on school website."/>
    <m/>
    <d v="2017-12-17T00:00:00"/>
    <m/>
    <m/>
  </r>
  <r>
    <x v="36"/>
    <x v="36"/>
    <x v="781"/>
    <s v="Campus View Elementary"/>
    <x v="55"/>
    <x v="0"/>
    <x v="0"/>
    <d v="2017-07-16T00:00:00"/>
    <n v="4"/>
    <x v="1652"/>
    <x v="3970"/>
    <n v="8.9999999999999993E-3"/>
    <x v="0"/>
    <s v="In-line filter installed"/>
    <s v="Ltrs to parents, media releases and info on school website."/>
    <m/>
    <d v="2017-12-17T00:00:00"/>
    <m/>
    <m/>
  </r>
  <r>
    <x v="36"/>
    <x v="36"/>
    <x v="781"/>
    <s v="Campus View Elementary"/>
    <x v="55"/>
    <x v="0"/>
    <x v="0"/>
    <d v="2017-07-16T00:00:00"/>
    <n v="4"/>
    <x v="0"/>
    <x v="3971"/>
    <n v="6.0000000000000001E-3"/>
    <x v="0"/>
    <s v="In-line filter installed"/>
    <s v="Ltrs to parents, media releases and info on school website."/>
    <m/>
    <d v="2017-12-17T00:00:00"/>
    <m/>
    <m/>
  </r>
  <r>
    <x v="36"/>
    <x v="36"/>
    <x v="781"/>
    <s v="Campus View Elementary"/>
    <x v="55"/>
    <x v="0"/>
    <x v="0"/>
    <d v="2017-07-16T00:00:00"/>
    <n v="4"/>
    <x v="1652"/>
    <x v="3972"/>
    <n v="0.01"/>
    <x v="0"/>
    <s v="In-line filter installed"/>
    <s v="Ltrs to parents, media releases and info on school website."/>
    <m/>
    <d v="2017-12-17T00:00:00"/>
    <m/>
    <m/>
  </r>
  <r>
    <x v="36"/>
    <x v="36"/>
    <x v="781"/>
    <s v="Campus View Elementary"/>
    <x v="55"/>
    <x v="0"/>
    <x v="0"/>
    <d v="2017-07-16T00:00:00"/>
    <n v="4"/>
    <x v="1652"/>
    <x v="3973"/>
    <n v="7.8E-2"/>
    <x v="2"/>
    <s v="In-line filter installed"/>
    <s v="Ltrs to parents, media releases and info on school website."/>
    <m/>
    <d v="2017-12-17T00:00:00"/>
    <m/>
    <m/>
  </r>
  <r>
    <x v="36"/>
    <x v="36"/>
    <x v="781"/>
    <s v="Campus View Elementary"/>
    <x v="55"/>
    <x v="0"/>
    <x v="0"/>
    <d v="2017-07-16T00:00:00"/>
    <n v="4"/>
    <x v="0"/>
    <x v="3974"/>
    <n v="2.5000000000000001E-2"/>
    <x v="2"/>
    <s v="In-line filter installed"/>
    <s v="Ltrs to parents, media releases and info on school website."/>
    <m/>
    <d v="2017-12-17T00:00:00"/>
    <m/>
    <m/>
  </r>
  <r>
    <x v="36"/>
    <x v="36"/>
    <x v="781"/>
    <s v="Campus View Elementary"/>
    <x v="55"/>
    <x v="0"/>
    <x v="0"/>
    <d v="2017-07-16T00:00:00"/>
    <n v="4"/>
    <x v="0"/>
    <x v="3975"/>
    <n v="1.2E-2"/>
    <x v="2"/>
    <s v="In-line filter installed"/>
    <s v="Ltrs to parents, media releases and info on school website."/>
    <m/>
    <d v="2017-12-17T00:00:00"/>
    <m/>
    <m/>
  </r>
  <r>
    <x v="36"/>
    <x v="36"/>
    <x v="781"/>
    <s v="Campus View Elementary"/>
    <x v="55"/>
    <x v="0"/>
    <x v="0"/>
    <d v="2017-07-16T00:00:00"/>
    <n v="4"/>
    <x v="0"/>
    <x v="3976"/>
    <n v="8.0000000000000002E-3"/>
    <x v="0"/>
    <s v="In-line filter installed"/>
    <s v="Ltrs to parents, media releases and info on school website."/>
    <m/>
    <d v="2017-12-17T00:00:00"/>
    <m/>
    <m/>
  </r>
  <r>
    <x v="36"/>
    <x v="36"/>
    <x v="782"/>
    <s v="Campus View Elementary Daycare"/>
    <x v="55"/>
    <x v="0"/>
    <x v="0"/>
    <d v="2017-07-16T00:00:00"/>
    <n v="4"/>
    <x v="1652"/>
    <x v="3977"/>
    <n v="1.2E-2"/>
    <x v="2"/>
    <s v="In-line filter installed"/>
    <s v="Ltrs to parents, media releases and info on school website."/>
    <m/>
    <d v="2017-12-17T00:00:00"/>
    <m/>
    <m/>
  </r>
  <r>
    <x v="36"/>
    <x v="36"/>
    <x v="782"/>
    <s v="Campus View Elementary Daycare"/>
    <x v="55"/>
    <x v="0"/>
    <x v="0"/>
    <d v="2017-07-16T00:00:00"/>
    <n v="4"/>
    <x v="0"/>
    <x v="3978"/>
    <n v="5.0000000000000001E-3"/>
    <x v="0"/>
    <s v="In-line filter installed"/>
    <s v="Ltrs to parents, media releases and info on school website."/>
    <m/>
    <d v="2017-12-17T00:00:00"/>
    <m/>
    <m/>
  </r>
  <r>
    <x v="36"/>
    <x v="36"/>
    <x v="783"/>
    <s v="Cedar Hill Middle School"/>
    <x v="173"/>
    <x v="0"/>
    <x v="0"/>
    <d v="2017-08-16T00:00:00"/>
    <n v="4"/>
    <x v="1652"/>
    <x v="3979"/>
    <n v="0.02"/>
    <x v="2"/>
    <s v="In-line filter installed"/>
    <s v="Ltrs to parents, media releases and info on school website."/>
    <m/>
    <d v="2017-12-17T00:00:00"/>
    <m/>
    <m/>
  </r>
  <r>
    <x v="36"/>
    <x v="36"/>
    <x v="783"/>
    <s v="Cedar Hill Middle School"/>
    <x v="173"/>
    <x v="0"/>
    <x v="0"/>
    <d v="2017-08-16T00:00:00"/>
    <n v="4"/>
    <x v="0"/>
    <x v="3949"/>
    <n v="2E-3"/>
    <x v="0"/>
    <s v="In-line filter installed"/>
    <s v="Ltrs to parents, media releases and info on school website."/>
    <m/>
    <d v="2017-12-17T00:00:00"/>
    <m/>
    <m/>
  </r>
  <r>
    <x v="36"/>
    <x v="36"/>
    <x v="783"/>
    <s v="Cedar Hill Middle School"/>
    <x v="173"/>
    <x v="0"/>
    <x v="0"/>
    <d v="2017-08-16T00:00:00"/>
    <n v="4"/>
    <x v="1653"/>
    <x v="3980"/>
    <n v="1.2E-2"/>
    <x v="2"/>
    <s v="In-line filter installed"/>
    <s v="Ltrs to parents, media releases and info on school website."/>
    <m/>
    <d v="2017-12-17T00:00:00"/>
    <m/>
    <m/>
  </r>
  <r>
    <x v="36"/>
    <x v="36"/>
    <x v="783"/>
    <s v="Cedar Hill Middle School"/>
    <x v="173"/>
    <x v="0"/>
    <x v="0"/>
    <d v="2017-08-16T00:00:00"/>
    <n v="4"/>
    <x v="0"/>
    <x v="3981"/>
    <n v="1.4999999999999999E-2"/>
    <x v="2"/>
    <s v="In-line filter installed"/>
    <s v="Ltrs to parents, media releases and info on school website."/>
    <m/>
    <d v="2017-12-17T00:00:00"/>
    <m/>
    <m/>
  </r>
  <r>
    <x v="36"/>
    <x v="36"/>
    <x v="783"/>
    <s v="Cedar Hill Middle School"/>
    <x v="173"/>
    <x v="0"/>
    <x v="0"/>
    <d v="2017-08-16T00:00:00"/>
    <n v="4"/>
    <x v="1652"/>
    <x v="3982"/>
    <n v="6.0000000000000001E-3"/>
    <x v="0"/>
    <s v="In-line filter installed"/>
    <s v="Ltrs to parents, media releases and info on school website."/>
    <m/>
    <d v="2017-12-17T00:00:00"/>
    <m/>
    <m/>
  </r>
  <r>
    <x v="36"/>
    <x v="36"/>
    <x v="783"/>
    <s v="Cedar Hill Middle School"/>
    <x v="173"/>
    <x v="0"/>
    <x v="0"/>
    <d v="2017-08-16T00:00:00"/>
    <n v="4"/>
    <x v="1652"/>
    <x v="3983"/>
    <n v="7.0000000000000001E-3"/>
    <x v="0"/>
    <s v="In-line filter installed"/>
    <s v="Ltrs to parents, media releases and info on school website."/>
    <m/>
    <d v="2017-12-17T00:00:00"/>
    <m/>
    <m/>
  </r>
  <r>
    <x v="36"/>
    <x v="36"/>
    <x v="783"/>
    <s v="Cedar Hill Middle School"/>
    <x v="173"/>
    <x v="0"/>
    <x v="0"/>
    <d v="2017-08-16T00:00:00"/>
    <n v="4"/>
    <x v="1652"/>
    <x v="3984"/>
    <n v="1.2E-2"/>
    <x v="2"/>
    <s v="In-line filter installed"/>
    <s v="Ltrs to parents, media releases and info on school website."/>
    <m/>
    <d v="2017-12-17T00:00:00"/>
    <m/>
    <m/>
  </r>
  <r>
    <x v="36"/>
    <x v="36"/>
    <x v="783"/>
    <s v="Cedar Hill Middle School"/>
    <x v="173"/>
    <x v="0"/>
    <x v="0"/>
    <d v="2017-08-16T00:00:00"/>
    <n v="4"/>
    <x v="1652"/>
    <x v="3985"/>
    <n v="6.9000000000000006E-2"/>
    <x v="2"/>
    <s v="In-line filter installed"/>
    <s v="Ltrs to parents, media releases and info on school website."/>
    <m/>
    <d v="2017-12-17T00:00:00"/>
    <m/>
    <m/>
  </r>
  <r>
    <x v="36"/>
    <x v="36"/>
    <x v="783"/>
    <s v="Cedar Hill Middle School"/>
    <x v="173"/>
    <x v="0"/>
    <x v="0"/>
    <d v="2017-08-16T00:00:00"/>
    <n v="4"/>
    <x v="0"/>
    <x v="3986"/>
    <n v="6.2E-2"/>
    <x v="2"/>
    <s v="Non-potable w/signage"/>
    <s v="Ltrs to parents, media releases and info on school website."/>
    <m/>
    <d v="2017-12-17T00:00:00"/>
    <m/>
    <m/>
  </r>
  <r>
    <x v="36"/>
    <x v="36"/>
    <x v="783"/>
    <s v="Cedar Hill Middle School"/>
    <x v="173"/>
    <x v="0"/>
    <x v="0"/>
    <d v="2017-08-16T00:00:00"/>
    <n v="4"/>
    <x v="0"/>
    <x v="3987"/>
    <n v="1.6E-2"/>
    <x v="2"/>
    <s v="In-line filter installed"/>
    <s v="Ltrs to parents, media releases and info on school website."/>
    <m/>
    <d v="2017-12-17T00:00:00"/>
    <m/>
    <m/>
  </r>
  <r>
    <x v="36"/>
    <x v="36"/>
    <x v="783"/>
    <s v="Cedar Hill Middle School"/>
    <x v="173"/>
    <x v="0"/>
    <x v="0"/>
    <d v="2017-08-16T00:00:00"/>
    <n v="4"/>
    <x v="0"/>
    <x v="3988"/>
    <n v="1.2999999999999999E-2"/>
    <x v="2"/>
    <s v="In-line filter installed"/>
    <s v="Ltrs to parents, media releases and info on school website."/>
    <m/>
    <d v="2017-12-17T00:00:00"/>
    <m/>
    <m/>
  </r>
  <r>
    <x v="36"/>
    <x v="36"/>
    <x v="783"/>
    <s v="Cedar Hill Middle School"/>
    <x v="173"/>
    <x v="0"/>
    <x v="0"/>
    <d v="2017-08-16T00:00:00"/>
    <n v="4"/>
    <x v="0"/>
    <x v="3989"/>
    <n v="8.3000000000000004E-2"/>
    <x v="2"/>
    <s v="In-line filter installed"/>
    <s v="Ltrs to parents, media releases and info on school website."/>
    <m/>
    <d v="2017-12-17T00:00:00"/>
    <m/>
    <m/>
  </r>
  <r>
    <x v="36"/>
    <x v="36"/>
    <x v="783"/>
    <s v="Cedar Hill Middle School"/>
    <x v="173"/>
    <x v="0"/>
    <x v="0"/>
    <d v="2017-08-16T00:00:00"/>
    <n v="4"/>
    <x v="0"/>
    <x v="3990"/>
    <n v="0.01"/>
    <x v="0"/>
    <s v="In-line filter installed"/>
    <s v="Ltrs to parents, media releases and info on school website."/>
    <m/>
    <d v="2017-12-17T00:00:00"/>
    <m/>
    <m/>
  </r>
  <r>
    <x v="36"/>
    <x v="36"/>
    <x v="783"/>
    <s v="Cedar Hill Middle School"/>
    <x v="173"/>
    <x v="0"/>
    <x v="0"/>
    <d v="2017-08-16T00:00:00"/>
    <n v="4"/>
    <x v="0"/>
    <x v="3991"/>
    <n v="3.3000000000000002E-2"/>
    <x v="2"/>
    <s v="In-line filter installed"/>
    <s v="Ltrs to parents, media releases and info on school website."/>
    <m/>
    <d v="2017-12-17T00:00:00"/>
    <m/>
    <m/>
  </r>
  <r>
    <x v="36"/>
    <x v="36"/>
    <x v="783"/>
    <s v="Cedar Hill Middle School"/>
    <x v="173"/>
    <x v="0"/>
    <x v="0"/>
    <d v="2017-08-16T00:00:00"/>
    <n v="4"/>
    <x v="0"/>
    <x v="3992"/>
    <n v="1.2E-2"/>
    <x v="2"/>
    <s v="In-line filter installed"/>
    <s v="Ltrs to parents, media releases and info on school website."/>
    <m/>
    <d v="2017-12-17T00:00:00"/>
    <m/>
    <m/>
  </r>
  <r>
    <x v="36"/>
    <x v="36"/>
    <x v="783"/>
    <s v="Cedar Hill Middle School"/>
    <x v="173"/>
    <x v="0"/>
    <x v="0"/>
    <d v="2017-08-16T00:00:00"/>
    <n v="4"/>
    <x v="1652"/>
    <x v="3993"/>
    <n v="1.4999999999999999E-2"/>
    <x v="2"/>
    <s v="In-line filter installed"/>
    <s v="Ltrs to parents, media releases and info on school website."/>
    <m/>
    <d v="2017-12-17T00:00:00"/>
    <m/>
    <m/>
  </r>
  <r>
    <x v="36"/>
    <x v="36"/>
    <x v="783"/>
    <s v="Cedar Hill Middle School"/>
    <x v="173"/>
    <x v="0"/>
    <x v="0"/>
    <d v="2017-08-16T00:00:00"/>
    <n v="4"/>
    <x v="1653"/>
    <x v="3994"/>
    <n v="8.9999999999999993E-3"/>
    <x v="0"/>
    <s v="In-line filter installed"/>
    <s v="Ltrs to parents, media releases and info on school website."/>
    <m/>
    <d v="2017-12-17T00:00:00"/>
    <m/>
    <m/>
  </r>
  <r>
    <x v="36"/>
    <x v="36"/>
    <x v="783"/>
    <s v="Cedar Hill Middle School"/>
    <x v="173"/>
    <x v="0"/>
    <x v="0"/>
    <d v="2017-08-16T00:00:00"/>
    <n v="4"/>
    <x v="0"/>
    <x v="3995"/>
    <n v="7.0000000000000001E-3"/>
    <x v="0"/>
    <s v="In-line filter installed"/>
    <s v="Ltrs to parents, media releases and info on school website."/>
    <m/>
    <d v="2017-12-17T00:00:00"/>
    <m/>
    <m/>
  </r>
  <r>
    <x v="36"/>
    <x v="36"/>
    <x v="783"/>
    <s v="Cedar Hill Middle School"/>
    <x v="173"/>
    <x v="0"/>
    <x v="0"/>
    <d v="2017-08-16T00:00:00"/>
    <n v="4"/>
    <x v="0"/>
    <x v="3996"/>
    <n v="8.0000000000000002E-3"/>
    <x v="0"/>
    <s v="In-line filter installed"/>
    <s v="Ltrs to parents, media releases and info on school website."/>
    <m/>
    <d v="2017-12-17T00:00:00"/>
    <m/>
    <m/>
  </r>
  <r>
    <x v="36"/>
    <x v="36"/>
    <x v="783"/>
    <s v="Cedar Hill Middle School"/>
    <x v="173"/>
    <x v="0"/>
    <x v="0"/>
    <d v="2017-08-16T00:00:00"/>
    <n v="4"/>
    <x v="1652"/>
    <x v="3997"/>
    <n v="5.6000000000000001E-2"/>
    <x v="2"/>
    <s v="In-line filter installed"/>
    <s v="Ltrs to parents, media releases and info on school website."/>
    <m/>
    <d v="2017-12-17T00:00:00"/>
    <m/>
    <m/>
  </r>
  <r>
    <x v="36"/>
    <x v="36"/>
    <x v="784"/>
    <s v="Central Middle School"/>
    <x v="127"/>
    <x v="0"/>
    <x v="0"/>
    <d v="2017-07-16T00:00:00"/>
    <n v="4"/>
    <x v="1654"/>
    <x v="3998"/>
    <n v="2E-3"/>
    <x v="0"/>
    <s v="In-line filter installed"/>
    <s v="Ltrs to parents, media releases and info on school website."/>
    <m/>
    <d v="2017-12-19T00:00:00"/>
    <m/>
    <m/>
  </r>
  <r>
    <x v="36"/>
    <x v="36"/>
    <x v="784"/>
    <s v="Central Middle School"/>
    <x v="127"/>
    <x v="0"/>
    <x v="0"/>
    <d v="2017-07-16T00:00:00"/>
    <n v="4"/>
    <x v="1655"/>
    <x v="3999"/>
    <n v="1E-3"/>
    <x v="0"/>
    <s v="In-line filter installed"/>
    <s v="Ltrs to parents, media releases and info on school website."/>
    <m/>
    <d v="2017-12-19T00:00:00"/>
    <m/>
    <m/>
  </r>
  <r>
    <x v="36"/>
    <x v="36"/>
    <x v="784"/>
    <s v="Central Middle School"/>
    <x v="127"/>
    <x v="0"/>
    <x v="0"/>
    <d v="2017-07-16T00:00:00"/>
    <n v="4"/>
    <x v="1655"/>
    <x v="4000"/>
    <n v="2E-3"/>
    <x v="0"/>
    <s v="In-line filter installed"/>
    <s v="Ltrs to parents, media releases and info on school website."/>
    <m/>
    <d v="2017-12-19T00:00:00"/>
    <m/>
    <m/>
  </r>
  <r>
    <x v="36"/>
    <x v="36"/>
    <x v="784"/>
    <s v="Central Middle School"/>
    <x v="127"/>
    <x v="0"/>
    <x v="0"/>
    <d v="2017-07-16T00:00:00"/>
    <n v="4"/>
    <x v="1655"/>
    <x v="4001"/>
    <n v="2E-3"/>
    <x v="0"/>
    <s v="In-line filter installed"/>
    <s v="Ltrs to parents, media releases and info on school website."/>
    <m/>
    <d v="2017-12-19T00:00:00"/>
    <m/>
    <m/>
  </r>
  <r>
    <x v="36"/>
    <x v="36"/>
    <x v="784"/>
    <s v="Central Middle School"/>
    <x v="127"/>
    <x v="0"/>
    <x v="0"/>
    <d v="2017-07-16T00:00:00"/>
    <n v="4"/>
    <x v="1655"/>
    <x v="4002"/>
    <n v="1.2E-2"/>
    <x v="2"/>
    <s v="In-line filter installed"/>
    <s v="Ltrs to parents, media releases and info on school website."/>
    <m/>
    <d v="2017-12-19T00:00:00"/>
    <m/>
    <m/>
  </r>
  <r>
    <x v="36"/>
    <x v="36"/>
    <x v="784"/>
    <s v="Central Middle School"/>
    <x v="127"/>
    <x v="0"/>
    <x v="0"/>
    <d v="2017-07-16T00:00:00"/>
    <n v="4"/>
    <x v="1655"/>
    <x v="4003"/>
    <n v="1E-3"/>
    <x v="0"/>
    <s v="In-line filter installed"/>
    <s v="Ltrs to parents, media releases and info on school website."/>
    <m/>
    <d v="2017-12-19T00:00:00"/>
    <m/>
    <m/>
  </r>
  <r>
    <x v="36"/>
    <x v="36"/>
    <x v="784"/>
    <s v="Central Middle School"/>
    <x v="127"/>
    <x v="0"/>
    <x v="0"/>
    <d v="2017-07-16T00:00:00"/>
    <n v="4"/>
    <x v="1656"/>
    <x v="4004"/>
    <n v="5.0000000000000001E-3"/>
    <x v="0"/>
    <s v="In-line filter installed"/>
    <s v="Ltrs to parents, media releases and info on school website."/>
    <m/>
    <d v="2017-12-19T00:00:00"/>
    <m/>
    <m/>
  </r>
  <r>
    <x v="36"/>
    <x v="36"/>
    <x v="784"/>
    <s v="Central Middle School"/>
    <x v="127"/>
    <x v="0"/>
    <x v="0"/>
    <d v="2017-07-16T00:00:00"/>
    <n v="4"/>
    <x v="0"/>
    <x v="4005"/>
    <n v="2E-3"/>
    <x v="0"/>
    <s v="In-line filter installed"/>
    <s v="Ltrs to parents, media releases and info on school website."/>
    <m/>
    <d v="2017-12-19T00:00:00"/>
    <m/>
    <m/>
  </r>
  <r>
    <x v="36"/>
    <x v="36"/>
    <x v="784"/>
    <s v="Central Middle School"/>
    <x v="127"/>
    <x v="0"/>
    <x v="0"/>
    <d v="2017-07-16T00:00:00"/>
    <n v="4"/>
    <x v="0"/>
    <x v="4006"/>
    <n v="3.0000000000000001E-3"/>
    <x v="0"/>
    <s v="In-line filter installed"/>
    <s v="Ltrs to parents, media releases and info on school website."/>
    <m/>
    <d v="2017-12-19T00:00:00"/>
    <m/>
    <m/>
  </r>
  <r>
    <x v="36"/>
    <x v="36"/>
    <x v="784"/>
    <s v="Central Middle School"/>
    <x v="127"/>
    <x v="0"/>
    <x v="0"/>
    <d v="2017-07-16T00:00:00"/>
    <n v="4"/>
    <x v="0"/>
    <x v="4007"/>
    <n v="3.0000000000000001E-3"/>
    <x v="0"/>
    <s v="In-line filter installed"/>
    <s v="Ltrs to parents, media releases and info on school website."/>
    <m/>
    <d v="2017-12-19T00:00:00"/>
    <m/>
    <m/>
  </r>
  <r>
    <x v="36"/>
    <x v="36"/>
    <x v="784"/>
    <s v="Central Middle School"/>
    <x v="127"/>
    <x v="0"/>
    <x v="0"/>
    <d v="2017-07-16T00:00:00"/>
    <n v="4"/>
    <x v="0"/>
    <x v="4008"/>
    <n v="3.0000000000000001E-3"/>
    <x v="0"/>
    <s v="In-line filter installed"/>
    <s v="Ltrs to parents, media releases and info on school website."/>
    <m/>
    <d v="2017-12-19T00:00:00"/>
    <m/>
    <m/>
  </r>
  <r>
    <x v="36"/>
    <x v="36"/>
    <x v="784"/>
    <s v="Central Middle School"/>
    <x v="127"/>
    <x v="0"/>
    <x v="0"/>
    <d v="2017-07-16T00:00:00"/>
    <n v="4"/>
    <x v="0"/>
    <x v="4009"/>
    <n v="3.0000000000000001E-3"/>
    <x v="0"/>
    <s v="In-line filter installed"/>
    <s v="Ltrs to parents, media releases and info on school website."/>
    <m/>
    <d v="2017-12-19T00:00:00"/>
    <m/>
    <m/>
  </r>
  <r>
    <x v="36"/>
    <x v="36"/>
    <x v="784"/>
    <s v="Central Middle School"/>
    <x v="127"/>
    <x v="0"/>
    <x v="0"/>
    <d v="2017-07-16T00:00:00"/>
    <n v="4"/>
    <x v="0"/>
    <x v="4010"/>
    <n v="3.0000000000000001E-3"/>
    <x v="0"/>
    <s v="In-line filter installed"/>
    <s v="Ltrs to parents, media releases and info on school website."/>
    <m/>
    <d v="2017-12-19T00:00:00"/>
    <m/>
    <m/>
  </r>
  <r>
    <x v="36"/>
    <x v="36"/>
    <x v="784"/>
    <s v="Central Middle School"/>
    <x v="127"/>
    <x v="0"/>
    <x v="0"/>
    <d v="2017-07-16T00:00:00"/>
    <n v="4"/>
    <x v="0"/>
    <x v="4011"/>
    <n v="3.0000000000000001E-3"/>
    <x v="0"/>
    <s v="In-line filter installed"/>
    <s v="Ltrs to parents, media releases and info on school website."/>
    <m/>
    <d v="2017-12-19T00:00:00"/>
    <m/>
    <m/>
  </r>
  <r>
    <x v="36"/>
    <x v="36"/>
    <x v="784"/>
    <s v="Central Middle School"/>
    <x v="127"/>
    <x v="0"/>
    <x v="0"/>
    <d v="2017-07-16T00:00:00"/>
    <n v="4"/>
    <x v="0"/>
    <x v="4012"/>
    <n v="3.0000000000000001E-3"/>
    <x v="0"/>
    <s v="In-line filter installed"/>
    <s v="Ltrs to parents, media releases and info on school website."/>
    <m/>
    <d v="2017-12-19T00:00:00"/>
    <m/>
    <m/>
  </r>
  <r>
    <x v="36"/>
    <x v="36"/>
    <x v="784"/>
    <s v="Central Middle School"/>
    <x v="127"/>
    <x v="0"/>
    <x v="0"/>
    <d v="2017-07-16T00:00:00"/>
    <n v="4"/>
    <x v="0"/>
    <x v="4013"/>
    <n v="4.0000000000000001E-3"/>
    <x v="0"/>
    <s v="In-line filter installed"/>
    <s v="Ltrs to parents, media releases and info on school website."/>
    <m/>
    <d v="2017-12-19T00:00:00"/>
    <m/>
    <m/>
  </r>
  <r>
    <x v="36"/>
    <x v="36"/>
    <x v="785"/>
    <s v="Colquitz Middle School"/>
    <x v="38"/>
    <x v="0"/>
    <x v="0"/>
    <d v="2017-07-16T00:00:00"/>
    <n v="4"/>
    <x v="1655"/>
    <x v="4014"/>
    <n v="7.0000000000000001E-3"/>
    <x v="0"/>
    <s v="In-line filter installed"/>
    <s v="Ltrs to parents, media releases and info on school website."/>
    <m/>
    <d v="2017-12-19T00:00:00"/>
    <m/>
    <m/>
  </r>
  <r>
    <x v="36"/>
    <x v="36"/>
    <x v="785"/>
    <s v="Colquitz Middle School"/>
    <x v="38"/>
    <x v="0"/>
    <x v="0"/>
    <d v="2017-07-16T00:00:00"/>
    <n v="4"/>
    <x v="1655"/>
    <x v="4015"/>
    <n v="4.0000000000000001E-3"/>
    <x v="0"/>
    <s v="In-line filter installed"/>
    <s v="Ltrs to parents, media releases and info on school website."/>
    <m/>
    <d v="2017-12-19T00:00:00"/>
    <m/>
    <m/>
  </r>
  <r>
    <x v="36"/>
    <x v="36"/>
    <x v="785"/>
    <s v="Colquitz Middle School"/>
    <x v="38"/>
    <x v="0"/>
    <x v="0"/>
    <d v="2017-07-16T00:00:00"/>
    <n v="4"/>
    <x v="1655"/>
    <x v="4016"/>
    <n v="4.0000000000000001E-3"/>
    <x v="0"/>
    <s v="In-line filter installed"/>
    <s v="Ltrs to parents, media releases and info on school website."/>
    <m/>
    <d v="2017-12-19T00:00:00"/>
    <m/>
    <m/>
  </r>
  <r>
    <x v="36"/>
    <x v="36"/>
    <x v="785"/>
    <s v="Colquitz Middle School"/>
    <x v="38"/>
    <x v="0"/>
    <x v="0"/>
    <d v="2017-07-16T00:00:00"/>
    <n v="4"/>
    <x v="0"/>
    <x v="4017"/>
    <n v="3.0000000000000001E-3"/>
    <x v="0"/>
    <s v="In-line filter installed"/>
    <s v="Ltrs to parents, media releases and info on school website."/>
    <m/>
    <d v="2017-12-19T00:00:00"/>
    <m/>
    <m/>
  </r>
  <r>
    <x v="36"/>
    <x v="36"/>
    <x v="785"/>
    <s v="Colquitz Middle School"/>
    <x v="38"/>
    <x v="0"/>
    <x v="0"/>
    <d v="2017-07-16T00:00:00"/>
    <n v="4"/>
    <x v="0"/>
    <x v="4018"/>
    <n v="5.0000000000000001E-3"/>
    <x v="0"/>
    <s v="Non-potable w/signage"/>
    <s v="Ltrs to parents, media releases and info on school website."/>
    <m/>
    <d v="2017-12-19T00:00:00"/>
    <m/>
    <m/>
  </r>
  <r>
    <x v="36"/>
    <x v="36"/>
    <x v="785"/>
    <s v="Colquitz Middle School"/>
    <x v="38"/>
    <x v="0"/>
    <x v="0"/>
    <d v="2017-07-16T00:00:00"/>
    <n v="4"/>
    <x v="0"/>
    <x v="4019"/>
    <n v="7.0000000000000001E-3"/>
    <x v="0"/>
    <s v="In-line filter installed"/>
    <s v="Ltrs to parents, media releases and info on school website."/>
    <m/>
    <d v="2017-12-19T00:00:00"/>
    <m/>
    <m/>
  </r>
  <r>
    <x v="36"/>
    <x v="36"/>
    <x v="785"/>
    <s v="Colquitz Middle School"/>
    <x v="38"/>
    <x v="0"/>
    <x v="0"/>
    <d v="2017-07-16T00:00:00"/>
    <n v="4"/>
    <x v="0"/>
    <x v="4020"/>
    <n v="8.9999999999999993E-3"/>
    <x v="0"/>
    <s v="In-line filter installed"/>
    <s v="Ltrs to parents, media releases and info on school website."/>
    <m/>
    <d v="2017-12-19T00:00:00"/>
    <m/>
    <m/>
  </r>
  <r>
    <x v="36"/>
    <x v="36"/>
    <x v="786"/>
    <s v="Craigflower Elementary"/>
    <x v="15"/>
    <x v="0"/>
    <x v="0"/>
    <d v="2017-07-16T00:00:00"/>
    <n v="4"/>
    <x v="1652"/>
    <x v="4021"/>
    <n v="4.0000000000000001E-3"/>
    <x v="0"/>
    <s v="In-line filter installed"/>
    <s v="Ltrs to parents, media releases and info on school website."/>
    <m/>
    <d v="2017-12-19T00:00:00"/>
    <m/>
    <m/>
  </r>
  <r>
    <x v="36"/>
    <x v="36"/>
    <x v="786"/>
    <s v="Craigflower Elementary"/>
    <x v="15"/>
    <x v="0"/>
    <x v="0"/>
    <d v="2017-07-16T00:00:00"/>
    <n v="4"/>
    <x v="0"/>
    <x v="3949"/>
    <n v="5.0000000000000001E-3"/>
    <x v="0"/>
    <s v="In-line filter installed"/>
    <s v="Ltrs to parents, media releases and info on school website."/>
    <m/>
    <d v="2017-12-19T00:00:00"/>
    <m/>
    <m/>
  </r>
  <r>
    <x v="36"/>
    <x v="36"/>
    <x v="786"/>
    <s v="Craigflower Elementary"/>
    <x v="15"/>
    <x v="0"/>
    <x v="0"/>
    <d v="2017-07-16T00:00:00"/>
    <n v="4"/>
    <x v="0"/>
    <x v="4022"/>
    <n v="4.0000000000000001E-3"/>
    <x v="0"/>
    <s v="In-line filter installed"/>
    <s v="Ltrs to parents, media releases and info on school website."/>
    <m/>
    <d v="2017-12-19T00:00:00"/>
    <m/>
    <m/>
  </r>
  <r>
    <x v="36"/>
    <x v="36"/>
    <x v="786"/>
    <s v="Craigflower Elementary"/>
    <x v="15"/>
    <x v="0"/>
    <x v="0"/>
    <d v="2017-07-16T00:00:00"/>
    <n v="4"/>
    <x v="1652"/>
    <x v="4023"/>
    <n v="1.9E-2"/>
    <x v="2"/>
    <s v="In-line filter installed"/>
    <s v="Ltrs to parents, media releases and info on school website."/>
    <m/>
    <d v="2017-12-19T00:00:00"/>
    <m/>
    <m/>
  </r>
  <r>
    <x v="36"/>
    <x v="36"/>
    <x v="787"/>
    <s v="Doncaster Elementary"/>
    <x v="118"/>
    <x v="0"/>
    <x v="0"/>
    <d v="2017-07-16T00:00:00"/>
    <n v="4"/>
    <x v="1655"/>
    <x v="4024"/>
    <n v="2E-3"/>
    <x v="0"/>
    <s v="In-line filter installed"/>
    <s v="Ltrs to parents, media releases and info on school website."/>
    <m/>
    <d v="2017-12-19T00:00:00"/>
    <m/>
    <m/>
  </r>
  <r>
    <x v="36"/>
    <x v="36"/>
    <x v="787"/>
    <s v="Doncaster Elementary"/>
    <x v="118"/>
    <x v="0"/>
    <x v="0"/>
    <d v="2017-07-16T00:00:00"/>
    <n v="4"/>
    <x v="1655"/>
    <x v="4025"/>
    <n v="2E-3"/>
    <x v="0"/>
    <s v="In-line filter installed"/>
    <s v="Ltrs to parents, media releases and info on school website."/>
    <m/>
    <d v="2017-12-19T00:00:00"/>
    <m/>
    <m/>
  </r>
  <r>
    <x v="36"/>
    <x v="36"/>
    <x v="787"/>
    <s v="Doncaster Elementary"/>
    <x v="118"/>
    <x v="0"/>
    <x v="0"/>
    <d v="2017-07-16T00:00:00"/>
    <n v="4"/>
    <x v="1655"/>
    <x v="4026"/>
    <n v="6.0000000000000001E-3"/>
    <x v="0"/>
    <s v="In-line filter installed"/>
    <s v="Ltrs to parents, media releases and info on school website."/>
    <m/>
    <d v="2017-12-19T00:00:00"/>
    <m/>
    <m/>
  </r>
  <r>
    <x v="36"/>
    <x v="36"/>
    <x v="787"/>
    <s v="Doncaster Elementary"/>
    <x v="118"/>
    <x v="0"/>
    <x v="0"/>
    <d v="2017-07-16T00:00:00"/>
    <n v="4"/>
    <x v="1655"/>
    <x v="4027"/>
    <n v="6.0000000000000001E-3"/>
    <x v="0"/>
    <s v="In-line filter installed"/>
    <s v="Ltrs to parents, media releases and info on school website."/>
    <m/>
    <d v="2017-12-19T00:00:00"/>
    <m/>
    <m/>
  </r>
  <r>
    <x v="36"/>
    <x v="36"/>
    <x v="787"/>
    <s v="Doncaster Elementary"/>
    <x v="118"/>
    <x v="0"/>
    <x v="0"/>
    <d v="2017-07-16T00:00:00"/>
    <n v="4"/>
    <x v="1655"/>
    <x v="4028"/>
    <n v="3.0000000000000001E-3"/>
    <x v="0"/>
    <s v="In-line filter installed"/>
    <s v="Ltrs to parents, media releases and info on school website."/>
    <m/>
    <d v="2017-12-19T00:00:00"/>
    <m/>
    <m/>
  </r>
  <r>
    <x v="36"/>
    <x v="36"/>
    <x v="787"/>
    <s v="Doncaster Elementary"/>
    <x v="118"/>
    <x v="0"/>
    <x v="0"/>
    <d v="2017-07-16T00:00:00"/>
    <n v="4"/>
    <x v="1655"/>
    <x v="4029"/>
    <n v="7.0000000000000001E-3"/>
    <x v="0"/>
    <s v="In-line filter installed"/>
    <s v="Ltrs to parents, media releases and info on school website."/>
    <m/>
    <d v="2017-12-19T00:00:00"/>
    <m/>
    <m/>
  </r>
  <r>
    <x v="36"/>
    <x v="36"/>
    <x v="787"/>
    <s v="Doncaster Elementary"/>
    <x v="118"/>
    <x v="0"/>
    <x v="0"/>
    <d v="2017-07-16T00:00:00"/>
    <n v="4"/>
    <x v="0"/>
    <x v="4030"/>
    <n v="8.0000000000000002E-3"/>
    <x v="0"/>
    <s v="In-line filter installed"/>
    <s v="Ltrs to parents, media releases and info on school website."/>
    <m/>
    <d v="2017-12-19T00:00:00"/>
    <m/>
    <m/>
  </r>
  <r>
    <x v="36"/>
    <x v="36"/>
    <x v="787"/>
    <s v="Doncaster Elementary"/>
    <x v="118"/>
    <x v="0"/>
    <x v="0"/>
    <d v="2017-07-16T00:00:00"/>
    <n v="4"/>
    <x v="0"/>
    <x v="4031"/>
    <n v="1.4E-2"/>
    <x v="2"/>
    <s v="In-line filter installed"/>
    <s v="Ltrs to parents, media releases and info on school website."/>
    <m/>
    <d v="2017-12-19T00:00:00"/>
    <m/>
    <m/>
  </r>
  <r>
    <x v="36"/>
    <x v="36"/>
    <x v="788"/>
    <s v="Eagle View Elementary"/>
    <x v="53"/>
    <x v="0"/>
    <x v="0"/>
    <d v="2017-07-16T00:00:00"/>
    <n v="4"/>
    <x v="0"/>
    <x v="4032"/>
    <n v="5.0000000000000001E-3"/>
    <x v="0"/>
    <s v="In-line filter installed"/>
    <s v="Ltrs to parents, media releases and info on school website."/>
    <m/>
    <d v="2017-12-19T00:00:00"/>
    <m/>
    <m/>
  </r>
  <r>
    <x v="36"/>
    <x v="36"/>
    <x v="788"/>
    <s v="Eagle View Elementary"/>
    <x v="53"/>
    <x v="0"/>
    <x v="0"/>
    <d v="2017-07-16T00:00:00"/>
    <n v="4"/>
    <x v="1655"/>
    <x v="4033"/>
    <n v="3.0000000000000001E-3"/>
    <x v="0"/>
    <s v="In-line filter installed"/>
    <s v="Ltrs to parents, media releases and info on school website."/>
    <m/>
    <d v="2017-12-19T00:00:00"/>
    <m/>
    <m/>
  </r>
  <r>
    <x v="36"/>
    <x v="36"/>
    <x v="788"/>
    <s v="Eagle View Elementary"/>
    <x v="53"/>
    <x v="0"/>
    <x v="0"/>
    <d v="2017-07-16T00:00:00"/>
    <n v="4"/>
    <x v="1655"/>
    <x v="4034"/>
    <n v="0.01"/>
    <x v="2"/>
    <s v="In-line filter installed"/>
    <s v="Ltrs to parents, media releases and info on school website."/>
    <m/>
    <d v="2017-12-19T00:00:00"/>
    <m/>
    <m/>
  </r>
  <r>
    <x v="36"/>
    <x v="36"/>
    <x v="788"/>
    <s v="Eagle View Elementary"/>
    <x v="53"/>
    <x v="0"/>
    <x v="0"/>
    <d v="2017-07-16T00:00:00"/>
    <n v="4"/>
    <x v="0"/>
    <x v="3965"/>
    <n v="5.0000000000000001E-3"/>
    <x v="0"/>
    <s v="In-line filter installed"/>
    <s v="Ltrs to parents, media releases and info on school website."/>
    <m/>
    <d v="2017-12-19T00:00:00"/>
    <m/>
    <m/>
  </r>
  <r>
    <x v="36"/>
    <x v="36"/>
    <x v="788"/>
    <s v="Eagle View Elementary"/>
    <x v="53"/>
    <x v="0"/>
    <x v="0"/>
    <d v="2017-07-16T00:00:00"/>
    <n v="4"/>
    <x v="1655"/>
    <x v="4035"/>
    <n v="3.0000000000000001E-3"/>
    <x v="0"/>
    <s v="In-line filter installed"/>
    <s v="Ltrs to parents, media releases and info on school website."/>
    <m/>
    <d v="2017-12-19T00:00:00"/>
    <m/>
    <m/>
  </r>
  <r>
    <x v="36"/>
    <x v="36"/>
    <x v="788"/>
    <s v="Eagle View Elementary"/>
    <x v="53"/>
    <x v="0"/>
    <x v="0"/>
    <d v="2017-07-16T00:00:00"/>
    <n v="4"/>
    <x v="1655"/>
    <x v="4036"/>
    <n v="5.0000000000000001E-3"/>
    <x v="0"/>
    <s v="In-line filter installed"/>
    <s v="Ltrs to parents, media releases and info on school website."/>
    <m/>
    <d v="2017-12-19T00:00:00"/>
    <m/>
    <m/>
  </r>
  <r>
    <x v="36"/>
    <x v="36"/>
    <x v="788"/>
    <s v="Eagle View Elementary"/>
    <x v="53"/>
    <x v="0"/>
    <x v="0"/>
    <d v="2017-07-16T00:00:00"/>
    <n v="4"/>
    <x v="1655"/>
    <x v="4037"/>
    <n v="2E-3"/>
    <x v="0"/>
    <s v="In-line filter installed"/>
    <s v="Ltrs to parents, media releases and info on school website."/>
    <m/>
    <d v="2017-12-19T00:00:00"/>
    <m/>
    <m/>
  </r>
  <r>
    <x v="36"/>
    <x v="36"/>
    <x v="788"/>
    <s v="Eagle View Elementary"/>
    <x v="53"/>
    <x v="0"/>
    <x v="0"/>
    <d v="2017-07-16T00:00:00"/>
    <n v="4"/>
    <x v="1655"/>
    <x v="4038"/>
    <n v="2E-3"/>
    <x v="0"/>
    <s v="In-line filter installed"/>
    <s v="Ltrs to parents, media releases and info on school website."/>
    <m/>
    <d v="2017-12-19T00:00:00"/>
    <m/>
    <m/>
  </r>
  <r>
    <x v="36"/>
    <x v="36"/>
    <x v="788"/>
    <s v="Eagle View Elementary"/>
    <x v="53"/>
    <x v="0"/>
    <x v="0"/>
    <d v="2017-07-16T00:00:00"/>
    <n v="4"/>
    <x v="1655"/>
    <x v="4039"/>
    <n v="3.0000000000000001E-3"/>
    <x v="0"/>
    <s v="In-line filter installed"/>
    <s v="Ltrs to parents, media releases and info on school website."/>
    <m/>
    <d v="2017-12-19T00:00:00"/>
    <m/>
    <m/>
  </r>
  <r>
    <x v="36"/>
    <x v="36"/>
    <x v="788"/>
    <s v="Eagle View Elementary"/>
    <x v="53"/>
    <x v="0"/>
    <x v="0"/>
    <d v="2017-07-16T00:00:00"/>
    <n v="4"/>
    <x v="1655"/>
    <x v="4040"/>
    <n v="3.0000000000000001E-3"/>
    <x v="0"/>
    <s v="In-line filter installed"/>
    <s v="Ltrs to parents, media releases and info on school website."/>
    <m/>
    <d v="2017-12-19T00:00:00"/>
    <m/>
    <m/>
  </r>
  <r>
    <x v="36"/>
    <x v="36"/>
    <x v="788"/>
    <s v="Eagle View Elementary"/>
    <x v="53"/>
    <x v="0"/>
    <x v="0"/>
    <d v="2017-07-16T00:00:00"/>
    <n v="4"/>
    <x v="1655"/>
    <x v="4041"/>
    <n v="3.0000000000000001E-3"/>
    <x v="0"/>
    <s v="In-line filter installed"/>
    <s v="Ltrs to parents, media releases and info on school website."/>
    <m/>
    <d v="2017-12-19T00:00:00"/>
    <m/>
    <m/>
  </r>
  <r>
    <x v="36"/>
    <x v="36"/>
    <x v="788"/>
    <s v="Eagle View Elementary"/>
    <x v="53"/>
    <x v="0"/>
    <x v="0"/>
    <d v="2017-07-16T00:00:00"/>
    <n v="4"/>
    <x v="1655"/>
    <x v="4042"/>
    <n v="2E-3"/>
    <x v="0"/>
    <s v="In-line filter installed"/>
    <s v="Ltrs to parents, media releases and info on school website."/>
    <m/>
    <d v="2017-12-19T00:00:00"/>
    <m/>
    <m/>
  </r>
  <r>
    <x v="36"/>
    <x v="36"/>
    <x v="788"/>
    <s v="Eagle View Elementary"/>
    <x v="53"/>
    <x v="0"/>
    <x v="0"/>
    <d v="2017-07-16T00:00:00"/>
    <n v="4"/>
    <x v="1655"/>
    <x v="4043"/>
    <n v="3.0000000000000001E-3"/>
    <x v="0"/>
    <s v="In-line filter installed"/>
    <s v="Ltrs to parents, media releases and info on school website."/>
    <m/>
    <d v="2017-12-19T00:00:00"/>
    <m/>
    <m/>
  </r>
  <r>
    <x v="36"/>
    <x v="36"/>
    <x v="788"/>
    <s v="Eagle View Elementary"/>
    <x v="53"/>
    <x v="0"/>
    <x v="0"/>
    <d v="2017-07-16T00:00:00"/>
    <n v="4"/>
    <x v="1655"/>
    <x v="4044"/>
    <n v="3.0000000000000001E-3"/>
    <x v="0"/>
    <s v="In-line filter installed"/>
    <s v="Ltrs to parents, media releases and info on school website."/>
    <m/>
    <d v="2017-12-19T00:00:00"/>
    <m/>
    <m/>
  </r>
  <r>
    <x v="36"/>
    <x v="36"/>
    <x v="788"/>
    <s v="Eagle View Elementary"/>
    <x v="53"/>
    <x v="0"/>
    <x v="0"/>
    <d v="2017-07-16T00:00:00"/>
    <n v="4"/>
    <x v="1655"/>
    <x v="4045"/>
    <n v="3.0000000000000001E-3"/>
    <x v="0"/>
    <s v="In-line filter installed"/>
    <s v="Ltrs to parents, media releases and info on school website."/>
    <m/>
    <d v="2017-12-19T00:00:00"/>
    <m/>
    <m/>
  </r>
  <r>
    <x v="36"/>
    <x v="36"/>
    <x v="788"/>
    <s v="Eagle View Elementary"/>
    <x v="53"/>
    <x v="0"/>
    <x v="0"/>
    <d v="2017-07-16T00:00:00"/>
    <n v="4"/>
    <x v="0"/>
    <x v="4046"/>
    <n v="8.9999999999999993E-3"/>
    <x v="0"/>
    <s v="In-line filter installed"/>
    <s v="Ltrs to parents, media releases and info on school website."/>
    <m/>
    <d v="2017-12-19T00:00:00"/>
    <m/>
    <m/>
  </r>
  <r>
    <x v="36"/>
    <x v="36"/>
    <x v="789"/>
    <s v="Esquimalt High School"/>
    <x v="111"/>
    <x v="0"/>
    <x v="0"/>
    <d v="2017-07-16T00:00:00"/>
    <n v="4"/>
    <x v="1655"/>
    <x v="4047"/>
    <n v="2E-3"/>
    <x v="0"/>
    <s v="In-line filter installed"/>
    <s v="Ltrs to parents, media releases and info on school website."/>
    <m/>
    <d v="2017-12-17T00:00:00"/>
    <m/>
    <m/>
  </r>
  <r>
    <x v="36"/>
    <x v="36"/>
    <x v="789"/>
    <s v="Esquimalt High School"/>
    <x v="111"/>
    <x v="0"/>
    <x v="0"/>
    <d v="2017-07-16T00:00:00"/>
    <n v="4"/>
    <x v="1655"/>
    <x v="4048"/>
    <n v="8.9999999999999993E-3"/>
    <x v="0"/>
    <s v="In-line filter installed"/>
    <s v="Ltrs to parents, media releases and info on school website."/>
    <m/>
    <d v="2017-12-17T00:00:00"/>
    <m/>
    <m/>
  </r>
  <r>
    <x v="36"/>
    <x v="36"/>
    <x v="789"/>
    <s v="Esquimalt High School"/>
    <x v="111"/>
    <x v="0"/>
    <x v="0"/>
    <d v="2017-07-16T00:00:00"/>
    <n v="4"/>
    <x v="1654"/>
    <x v="4049"/>
    <n v="7.0000000000000001E-3"/>
    <x v="0"/>
    <s v="In-line filter installed"/>
    <s v="Ltrs to parents, media releases and info on school website."/>
    <m/>
    <d v="2017-12-17T00:00:00"/>
    <m/>
    <m/>
  </r>
  <r>
    <x v="36"/>
    <x v="36"/>
    <x v="789"/>
    <s v="Esquimalt High School"/>
    <x v="111"/>
    <x v="0"/>
    <x v="0"/>
    <d v="2017-07-16T00:00:00"/>
    <n v="4"/>
    <x v="0"/>
    <x v="4050"/>
    <n v="7.0999999999999994E-2"/>
    <x v="2"/>
    <s v="In-line filter installed"/>
    <s v="Ltrs to parents, media releases and info on school website."/>
    <m/>
    <d v="2017-12-17T00:00:00"/>
    <m/>
    <m/>
  </r>
  <r>
    <x v="36"/>
    <x v="36"/>
    <x v="789"/>
    <s v="Esquimalt High School"/>
    <x v="111"/>
    <x v="0"/>
    <x v="0"/>
    <d v="2017-07-16T00:00:00"/>
    <n v="4"/>
    <x v="0"/>
    <x v="4051"/>
    <n v="2.5999999999999999E-2"/>
    <x v="2"/>
    <s v="In-line filter installed"/>
    <s v="Ltrs to parents, media releases and info on school website."/>
    <m/>
    <d v="2017-12-17T00:00:00"/>
    <m/>
    <m/>
  </r>
  <r>
    <x v="36"/>
    <x v="36"/>
    <x v="789"/>
    <s v="Esquimalt High School"/>
    <x v="111"/>
    <x v="0"/>
    <x v="0"/>
    <d v="2017-07-16T00:00:00"/>
    <n v="4"/>
    <x v="0"/>
    <x v="4052"/>
    <n v="8.9999999999999993E-3"/>
    <x v="0"/>
    <s v="In-line filter installed"/>
    <s v="Ltrs to parents, media releases and info on school website."/>
    <m/>
    <d v="2017-12-17T00:00:00"/>
    <m/>
    <m/>
  </r>
  <r>
    <x v="36"/>
    <x v="36"/>
    <x v="789"/>
    <s v="Esquimalt High School"/>
    <x v="111"/>
    <x v="0"/>
    <x v="0"/>
    <d v="2017-07-16T00:00:00"/>
    <n v="4"/>
    <x v="0"/>
    <x v="4053"/>
    <n v="0.16200000000000001"/>
    <x v="2"/>
    <s v="In-line filter installed"/>
    <s v="Ltrs to parents, media releases and info on school website."/>
    <m/>
    <d v="2017-12-17T00:00:00"/>
    <m/>
    <m/>
  </r>
  <r>
    <x v="36"/>
    <x v="36"/>
    <x v="789"/>
    <s v="Esquimalt High School"/>
    <x v="111"/>
    <x v="0"/>
    <x v="0"/>
    <d v="2017-07-16T00:00:00"/>
    <n v="4"/>
    <x v="0"/>
    <x v="4054"/>
    <n v="2.3E-2"/>
    <x v="2"/>
    <s v="In-line filter installed"/>
    <s v="Ltrs to parents, media releases and info on school website."/>
    <m/>
    <d v="2017-12-17T00:00:00"/>
    <m/>
    <m/>
  </r>
  <r>
    <x v="36"/>
    <x v="36"/>
    <x v="789"/>
    <s v="Esquimalt High School"/>
    <x v="111"/>
    <x v="0"/>
    <x v="0"/>
    <d v="2017-07-16T00:00:00"/>
    <n v="4"/>
    <x v="1652"/>
    <x v="4055"/>
    <n v="2.4E-2"/>
    <x v="2"/>
    <s v="In-line filter installed"/>
    <s v="Ltrs to parents, media releases and info on school website."/>
    <m/>
    <d v="2017-12-17T00:00:00"/>
    <m/>
    <m/>
  </r>
  <r>
    <x v="36"/>
    <x v="36"/>
    <x v="789"/>
    <s v="Esquimalt High School"/>
    <x v="111"/>
    <x v="0"/>
    <x v="0"/>
    <d v="2017-07-16T00:00:00"/>
    <n v="4"/>
    <x v="0"/>
    <x v="4056"/>
    <n v="2.5999999999999999E-2"/>
    <x v="2"/>
    <s v="In-line filter installed"/>
    <s v="Ltrs to parents, media releases and info on school website."/>
    <m/>
    <d v="2017-12-17T00:00:00"/>
    <m/>
    <m/>
  </r>
  <r>
    <x v="36"/>
    <x v="36"/>
    <x v="789"/>
    <s v="Esquimalt High School"/>
    <x v="111"/>
    <x v="0"/>
    <x v="0"/>
    <d v="2017-07-16T00:00:00"/>
    <n v="4"/>
    <x v="0"/>
    <x v="4057"/>
    <n v="2.4E-2"/>
    <x v="2"/>
    <s v="In-line filter installed"/>
    <s v="Ltrs to parents, media releases and info on school website."/>
    <m/>
    <d v="2017-12-17T00:00:00"/>
    <m/>
    <m/>
  </r>
  <r>
    <x v="36"/>
    <x v="36"/>
    <x v="789"/>
    <s v="Esquimalt High School"/>
    <x v="111"/>
    <x v="0"/>
    <x v="0"/>
    <d v="2017-07-16T00:00:00"/>
    <n v="4"/>
    <x v="0"/>
    <x v="4058"/>
    <n v="9.0999999999999998E-2"/>
    <x v="2"/>
    <s v="In-line filter installed"/>
    <s v="Ltrs to parents, media releases and info on school website."/>
    <m/>
    <d v="2017-12-17T00:00:00"/>
    <m/>
    <m/>
  </r>
  <r>
    <x v="36"/>
    <x v="36"/>
    <x v="789"/>
    <s v="Esquimalt High School"/>
    <x v="111"/>
    <x v="0"/>
    <x v="0"/>
    <d v="2017-07-16T00:00:00"/>
    <n v="4"/>
    <x v="0"/>
    <x v="4059"/>
    <n v="2.1000000000000001E-2"/>
    <x v="2"/>
    <m/>
    <s v="Ltrs to parents, media releases and info on school website."/>
    <m/>
    <d v="2017-12-17T00:00:00"/>
    <m/>
    <m/>
  </r>
  <r>
    <x v="36"/>
    <x v="36"/>
    <x v="789"/>
    <s v="Esquimalt High School"/>
    <x v="111"/>
    <x v="0"/>
    <x v="0"/>
    <d v="2017-07-16T00:00:00"/>
    <n v="4"/>
    <x v="0"/>
    <x v="4060"/>
    <n v="2.7E-2"/>
    <x v="2"/>
    <s v="In-line filter installed"/>
    <s v="Ltrs to parents, media releases and info on school website."/>
    <m/>
    <d v="2017-12-17T00:00:00"/>
    <m/>
    <m/>
  </r>
  <r>
    <x v="36"/>
    <x v="36"/>
    <x v="789"/>
    <s v="Esquimalt High School"/>
    <x v="111"/>
    <x v="0"/>
    <x v="0"/>
    <d v="2017-07-16T00:00:00"/>
    <n v="4"/>
    <x v="0"/>
    <x v="4061"/>
    <n v="2.3E-2"/>
    <x v="2"/>
    <s v="In-line filter installed"/>
    <s v="Ltrs to parents, media releases and info on school website."/>
    <m/>
    <d v="2017-12-17T00:00:00"/>
    <m/>
    <m/>
  </r>
  <r>
    <x v="36"/>
    <x v="36"/>
    <x v="789"/>
    <s v="Esquimalt High School"/>
    <x v="111"/>
    <x v="0"/>
    <x v="0"/>
    <d v="2017-07-16T00:00:00"/>
    <n v="4"/>
    <x v="0"/>
    <x v="4062"/>
    <n v="3.5000000000000003E-2"/>
    <x v="2"/>
    <s v="In-line filter installed"/>
    <s v="Ltrs to parents, media releases and info on school website."/>
    <m/>
    <d v="2017-12-17T00:00:00"/>
    <m/>
    <m/>
  </r>
  <r>
    <x v="36"/>
    <x v="36"/>
    <x v="789"/>
    <s v="Esquimalt High School"/>
    <x v="111"/>
    <x v="0"/>
    <x v="0"/>
    <d v="2017-07-16T00:00:00"/>
    <n v="4"/>
    <x v="1652"/>
    <x v="4063"/>
    <n v="1.2999999999999999E-2"/>
    <x v="2"/>
    <s v="In-line filter installed"/>
    <s v="Ltrs to parents, media releases and info on school website."/>
    <m/>
    <d v="2017-12-17T00:00:00"/>
    <m/>
    <m/>
  </r>
  <r>
    <x v="36"/>
    <x v="36"/>
    <x v="789"/>
    <s v="Esquimalt High School"/>
    <x v="111"/>
    <x v="0"/>
    <x v="0"/>
    <d v="2017-07-16T00:00:00"/>
    <n v="4"/>
    <x v="1652"/>
    <x v="4064"/>
    <n v="6.9000000000000006E-2"/>
    <x v="2"/>
    <s v="In-line filter installed"/>
    <s v="Ltrs to parents, media releases and info on school website."/>
    <m/>
    <d v="2017-12-17T00:00:00"/>
    <m/>
    <m/>
  </r>
  <r>
    <x v="36"/>
    <x v="36"/>
    <x v="789"/>
    <s v="Esquimalt High School"/>
    <x v="111"/>
    <x v="0"/>
    <x v="0"/>
    <d v="2017-07-16T00:00:00"/>
    <n v="4"/>
    <x v="1652"/>
    <x v="4065"/>
    <n v="2.5000000000000001E-2"/>
    <x v="2"/>
    <s v="In-line filter installed"/>
    <s v="Ltrs to parents, media releases and info on school website."/>
    <m/>
    <d v="2017-12-17T00:00:00"/>
    <m/>
    <m/>
  </r>
  <r>
    <x v="36"/>
    <x v="36"/>
    <x v="789"/>
    <s v="Esquimalt High School"/>
    <x v="111"/>
    <x v="0"/>
    <x v="0"/>
    <d v="2017-07-16T00:00:00"/>
    <n v="4"/>
    <x v="1654"/>
    <x v="4066"/>
    <n v="4.0000000000000001E-3"/>
    <x v="0"/>
    <s v="In-line filter installed"/>
    <s v="Ltrs to parents, media releases and info on school website."/>
    <m/>
    <d v="2017-12-17T00:00:00"/>
    <m/>
    <m/>
  </r>
  <r>
    <x v="36"/>
    <x v="36"/>
    <x v="789"/>
    <s v="Esquimalt High School"/>
    <x v="111"/>
    <x v="0"/>
    <x v="0"/>
    <d v="2017-07-16T00:00:00"/>
    <n v="4"/>
    <x v="0"/>
    <x v="4067"/>
    <n v="2.5000000000000001E-2"/>
    <x v="2"/>
    <s v="In-line filter installed"/>
    <s v="Ltrs to parents, media releases and info on school website."/>
    <m/>
    <d v="2017-12-17T00:00:00"/>
    <m/>
    <m/>
  </r>
  <r>
    <x v="36"/>
    <x v="36"/>
    <x v="789"/>
    <s v="Esquimalt High School"/>
    <x v="111"/>
    <x v="0"/>
    <x v="0"/>
    <d v="2017-07-16T00:00:00"/>
    <n v="4"/>
    <x v="0"/>
    <x v="4068"/>
    <n v="3.4000000000000002E-2"/>
    <x v="2"/>
    <s v="In-line filter installed"/>
    <s v="Ltrs to parents, media releases and info on school website."/>
    <m/>
    <d v="2017-12-17T00:00:00"/>
    <m/>
    <m/>
  </r>
  <r>
    <x v="36"/>
    <x v="36"/>
    <x v="789"/>
    <s v="Esquimalt High School"/>
    <x v="111"/>
    <x v="0"/>
    <x v="0"/>
    <d v="2017-07-16T00:00:00"/>
    <n v="4"/>
    <x v="0"/>
    <x v="4069"/>
    <n v="3.2000000000000001E-2"/>
    <x v="2"/>
    <s v="In-line filter installed"/>
    <s v="Ltrs to parents, media releases and info on school website."/>
    <m/>
    <d v="2017-12-17T00:00:00"/>
    <m/>
    <m/>
  </r>
  <r>
    <x v="36"/>
    <x v="36"/>
    <x v="789"/>
    <s v="Esquimalt High School"/>
    <x v="111"/>
    <x v="0"/>
    <x v="0"/>
    <d v="2017-07-16T00:00:00"/>
    <n v="4"/>
    <x v="0"/>
    <x v="4070"/>
    <n v="0.03"/>
    <x v="2"/>
    <s v="In-line filter installed"/>
    <s v="Ltrs to parents, media releases and info on school website."/>
    <m/>
    <d v="2017-12-17T00:00:00"/>
    <m/>
    <m/>
  </r>
  <r>
    <x v="36"/>
    <x v="36"/>
    <x v="789"/>
    <s v="Esquimalt High School"/>
    <x v="111"/>
    <x v="0"/>
    <x v="0"/>
    <d v="2017-07-16T00:00:00"/>
    <n v="4"/>
    <x v="0"/>
    <x v="4071"/>
    <n v="2.7E-2"/>
    <x v="2"/>
    <s v="In-line filter installed"/>
    <s v="Ltrs to parents, media releases and info on school website."/>
    <m/>
    <d v="2017-12-17T00:00:00"/>
    <m/>
    <m/>
  </r>
  <r>
    <x v="36"/>
    <x v="36"/>
    <x v="789"/>
    <s v="Esquimalt High School"/>
    <x v="111"/>
    <x v="0"/>
    <x v="0"/>
    <d v="2017-07-16T00:00:00"/>
    <n v="4"/>
    <x v="0"/>
    <x v="4072"/>
    <n v="1.7999999999999999E-2"/>
    <x v="2"/>
    <s v="In-line filter installed"/>
    <s v="Ltrs to parents, media releases and info on school website."/>
    <m/>
    <d v="2017-12-17T00:00:00"/>
    <m/>
    <m/>
  </r>
  <r>
    <x v="36"/>
    <x v="36"/>
    <x v="789"/>
    <s v="Esquimalt High School"/>
    <x v="111"/>
    <x v="0"/>
    <x v="0"/>
    <d v="2017-07-16T00:00:00"/>
    <n v="4"/>
    <x v="0"/>
    <x v="4073"/>
    <n v="0.06"/>
    <x v="2"/>
    <s v="In-line filter installed"/>
    <s v="Ltrs to parents, media releases and info on school website."/>
    <m/>
    <d v="2017-12-17T00:00:00"/>
    <m/>
    <m/>
  </r>
  <r>
    <x v="36"/>
    <x v="36"/>
    <x v="789"/>
    <s v="Esquimalt High School"/>
    <x v="111"/>
    <x v="0"/>
    <x v="0"/>
    <d v="2017-07-16T00:00:00"/>
    <n v="4"/>
    <x v="0"/>
    <x v="4074"/>
    <n v="2.3E-2"/>
    <x v="2"/>
    <s v="In-line filter installed"/>
    <s v="Ltrs to parents, media releases and info on school website."/>
    <m/>
    <d v="2017-12-17T00:00:00"/>
    <m/>
    <m/>
  </r>
  <r>
    <x v="36"/>
    <x v="36"/>
    <x v="790"/>
    <s v="Facilities Dept"/>
    <x v="11"/>
    <x v="0"/>
    <x v="0"/>
    <d v="2017-08-16T00:00:00"/>
    <n v="4"/>
    <x v="1657"/>
    <x v="4075"/>
    <n v="7.0000000000000001E-3"/>
    <x v="0"/>
    <s v="In-line filter installed"/>
    <s v="In-house communication to staff via email notifications"/>
    <m/>
    <d v="2017-12-19T00:00:00"/>
    <m/>
    <m/>
  </r>
  <r>
    <x v="36"/>
    <x v="36"/>
    <x v="790"/>
    <s v="Facilities Dept"/>
    <x v="11"/>
    <x v="0"/>
    <x v="0"/>
    <d v="2017-08-16T00:00:00"/>
    <n v="4"/>
    <x v="0"/>
    <x v="4076"/>
    <n v="5.0000000000000001E-3"/>
    <x v="0"/>
    <s v="In-line filter installed"/>
    <s v="In-house communication to staff via email notifications"/>
    <m/>
    <d v="2017-12-19T00:00:00"/>
    <m/>
    <m/>
  </r>
  <r>
    <x v="36"/>
    <x v="36"/>
    <x v="791"/>
    <s v="Frank Hobbs Elementary"/>
    <x v="101"/>
    <x v="0"/>
    <x v="0"/>
    <d v="2017-07-16T00:00:00"/>
    <n v="4"/>
    <x v="0"/>
    <x v="4077"/>
    <n v="8.9999999999999993E-3"/>
    <x v="0"/>
    <s v="In-line filter installed"/>
    <s v="Ltrs to parents, media releases and info on school website."/>
    <m/>
    <d v="2017-12-18T00:00:00"/>
    <m/>
    <m/>
  </r>
  <r>
    <x v="36"/>
    <x v="36"/>
    <x v="791"/>
    <s v="Frank Hobbs Elementary"/>
    <x v="101"/>
    <x v="0"/>
    <x v="0"/>
    <d v="2017-07-16T00:00:00"/>
    <n v="4"/>
    <x v="0"/>
    <x v="4078"/>
    <n v="1.9E-2"/>
    <x v="2"/>
    <s v="In-line filter installed"/>
    <s v="Ltrs to parents, media releases and info on school website."/>
    <m/>
    <d v="2017-12-18T00:00:00"/>
    <m/>
    <m/>
  </r>
  <r>
    <x v="36"/>
    <x v="36"/>
    <x v="791"/>
    <s v="Frank Hobbs Elementary"/>
    <x v="101"/>
    <x v="0"/>
    <x v="0"/>
    <d v="2017-07-16T00:00:00"/>
    <n v="4"/>
    <x v="1652"/>
    <x v="4079"/>
    <n v="8.9999999999999993E-3"/>
    <x v="0"/>
    <s v="In-line filter installed"/>
    <s v="Ltrs to parents, media releases and info on school website."/>
    <m/>
    <d v="2017-12-18T00:00:00"/>
    <m/>
    <m/>
  </r>
  <r>
    <x v="36"/>
    <x v="36"/>
    <x v="791"/>
    <s v="Frank Hobbs Elementary"/>
    <x v="101"/>
    <x v="0"/>
    <x v="0"/>
    <d v="2017-07-16T00:00:00"/>
    <n v="4"/>
    <x v="1652"/>
    <x v="4080"/>
    <n v="1.2999999999999999E-2"/>
    <x v="2"/>
    <s v="In-line filter installed"/>
    <s v="Ltrs to parents, media releases and info on school website."/>
    <m/>
    <d v="2017-12-18T00:00:00"/>
    <m/>
    <m/>
  </r>
  <r>
    <x v="36"/>
    <x v="36"/>
    <x v="791"/>
    <s v="Frank Hobbs Elementary"/>
    <x v="101"/>
    <x v="0"/>
    <x v="0"/>
    <d v="2017-07-16T00:00:00"/>
    <n v="4"/>
    <x v="1652"/>
    <x v="4081"/>
    <n v="1.7000000000000001E-2"/>
    <x v="2"/>
    <s v="In-line filter installed"/>
    <s v="Ltrs to parents, media releases and info on school website."/>
    <m/>
    <d v="2017-12-18T00:00:00"/>
    <m/>
    <m/>
  </r>
  <r>
    <x v="36"/>
    <x v="36"/>
    <x v="791"/>
    <s v="Frank Hobbs Elementary"/>
    <x v="101"/>
    <x v="0"/>
    <x v="0"/>
    <d v="2017-07-16T00:00:00"/>
    <n v="4"/>
    <x v="0"/>
    <x v="4082"/>
    <n v="8.9999999999999993E-3"/>
    <x v="0"/>
    <s v="In-line filter installed"/>
    <s v="Ltrs to parents, media releases and info on school website."/>
    <m/>
    <d v="2017-12-18T00:00:00"/>
    <m/>
    <m/>
  </r>
  <r>
    <x v="36"/>
    <x v="36"/>
    <x v="791"/>
    <s v="Frank Hobbs Elementary"/>
    <x v="101"/>
    <x v="0"/>
    <x v="0"/>
    <d v="2017-07-16T00:00:00"/>
    <n v="4"/>
    <x v="1652"/>
    <x v="4083"/>
    <n v="1.2E-2"/>
    <x v="2"/>
    <s v="In-line filter installed"/>
    <s v="Ltrs to parents, media releases and info on school website."/>
    <m/>
    <d v="2017-12-18T00:00:00"/>
    <m/>
    <m/>
  </r>
  <r>
    <x v="36"/>
    <x v="36"/>
    <x v="791"/>
    <s v="Frank Hobbs Elementary"/>
    <x v="101"/>
    <x v="0"/>
    <x v="0"/>
    <d v="2017-07-16T00:00:00"/>
    <n v="4"/>
    <x v="0"/>
    <x v="4084"/>
    <n v="6.0000000000000001E-3"/>
    <x v="0"/>
    <s v="In-line filter installed"/>
    <s v="Ltrs to parents, media releases and info on school website."/>
    <m/>
    <d v="2017-12-18T00:00:00"/>
    <m/>
    <m/>
  </r>
  <r>
    <x v="36"/>
    <x v="36"/>
    <x v="792"/>
    <s v="George Jay Elementary"/>
    <x v="57"/>
    <x v="0"/>
    <x v="0"/>
    <d v="2017-07-16T00:00:00"/>
    <n v="4"/>
    <x v="1653"/>
    <x v="4085"/>
    <n v="1.4E-2"/>
    <x v="2"/>
    <s v="In-line filter installed"/>
    <s v="Ltrs to parents, media releases and info on school website."/>
    <m/>
    <d v="2017-12-18T00:00:00"/>
    <m/>
    <m/>
  </r>
  <r>
    <x v="36"/>
    <x v="36"/>
    <x v="792"/>
    <s v="George Jay Elementary"/>
    <x v="57"/>
    <x v="0"/>
    <x v="0"/>
    <d v="2017-07-16T00:00:00"/>
    <n v="4"/>
    <x v="1653"/>
    <x v="4086"/>
    <n v="1.2E-2"/>
    <x v="2"/>
    <s v="In-line filter installed"/>
    <s v="Ltrs to parents, media releases and info on school website."/>
    <m/>
    <d v="2017-12-18T00:00:00"/>
    <m/>
    <m/>
  </r>
  <r>
    <x v="36"/>
    <x v="36"/>
    <x v="792"/>
    <s v="George Jay Elementary"/>
    <x v="57"/>
    <x v="0"/>
    <x v="0"/>
    <d v="2017-07-16T00:00:00"/>
    <n v="4"/>
    <x v="1653"/>
    <x v="4087"/>
    <n v="8.0000000000000002E-3"/>
    <x v="0"/>
    <s v="In-line filter installed"/>
    <s v="Ltrs to parents, media releases and info on school website."/>
    <m/>
    <d v="2017-12-18T00:00:00"/>
    <m/>
    <m/>
  </r>
  <r>
    <x v="36"/>
    <x v="36"/>
    <x v="792"/>
    <s v="George Jay Elementary"/>
    <x v="57"/>
    <x v="0"/>
    <x v="0"/>
    <d v="2017-07-16T00:00:00"/>
    <n v="4"/>
    <x v="1653"/>
    <x v="4088"/>
    <n v="3.0000000000000001E-3"/>
    <x v="0"/>
    <s v="In-line filter installed"/>
    <s v="Ltrs to parents, media releases and info on school website."/>
    <m/>
    <d v="2017-12-18T00:00:00"/>
    <m/>
    <m/>
  </r>
  <r>
    <x v="36"/>
    <x v="36"/>
    <x v="792"/>
    <s v="George Jay Elementary"/>
    <x v="57"/>
    <x v="0"/>
    <x v="0"/>
    <d v="2017-07-16T00:00:00"/>
    <n v="4"/>
    <x v="1653"/>
    <x v="4089"/>
    <n v="0.01"/>
    <x v="0"/>
    <s v="In-line filter installed"/>
    <s v="Ltrs to parents, media releases and info on school website."/>
    <m/>
    <d v="2017-12-18T00:00:00"/>
    <m/>
    <m/>
  </r>
  <r>
    <x v="36"/>
    <x v="36"/>
    <x v="792"/>
    <s v="George Jay Elementary"/>
    <x v="57"/>
    <x v="0"/>
    <x v="0"/>
    <d v="2017-07-16T00:00:00"/>
    <n v="4"/>
    <x v="1653"/>
    <x v="4090"/>
    <n v="1.2E-2"/>
    <x v="2"/>
    <s v="In-line filter installed"/>
    <s v="Ltrs to parents, media releases and info on school website."/>
    <m/>
    <d v="2017-12-18T00:00:00"/>
    <m/>
    <m/>
  </r>
  <r>
    <x v="36"/>
    <x v="36"/>
    <x v="792"/>
    <s v="George Jay Elementary"/>
    <x v="57"/>
    <x v="0"/>
    <x v="0"/>
    <d v="2017-07-16T00:00:00"/>
    <n v="4"/>
    <x v="1653"/>
    <x v="4091"/>
    <n v="5.0000000000000001E-3"/>
    <x v="0"/>
    <s v="In-line filter installed"/>
    <s v="Ltrs to parents, media releases and info on school website."/>
    <m/>
    <d v="2017-12-18T00:00:00"/>
    <m/>
    <m/>
  </r>
  <r>
    <x v="36"/>
    <x v="36"/>
    <x v="792"/>
    <s v="George Jay Elementary"/>
    <x v="57"/>
    <x v="0"/>
    <x v="0"/>
    <d v="2017-07-16T00:00:00"/>
    <n v="4"/>
    <x v="1653"/>
    <x v="4092"/>
    <n v="1E-3"/>
    <x v="0"/>
    <s v="In-line filter installed"/>
    <s v="Ltrs to parents, media releases and info on school website."/>
    <m/>
    <d v="2017-12-18T00:00:00"/>
    <m/>
    <m/>
  </r>
  <r>
    <x v="36"/>
    <x v="36"/>
    <x v="792"/>
    <s v="George Jay Elementary"/>
    <x v="57"/>
    <x v="0"/>
    <x v="0"/>
    <d v="2017-07-16T00:00:00"/>
    <n v="4"/>
    <x v="0"/>
    <x v="4093"/>
    <n v="1.4E-2"/>
    <x v="2"/>
    <s v="In-line filter installed"/>
    <s v="Ltrs to parents, media releases and info on school website."/>
    <m/>
    <d v="2017-12-18T00:00:00"/>
    <m/>
    <m/>
  </r>
  <r>
    <x v="36"/>
    <x v="36"/>
    <x v="792"/>
    <s v="George Jay Elementary"/>
    <x v="57"/>
    <x v="0"/>
    <x v="0"/>
    <d v="2017-07-16T00:00:00"/>
    <n v="4"/>
    <x v="0"/>
    <x v="4094"/>
    <n v="1.4E-2"/>
    <x v="2"/>
    <s v="In-line filter installed"/>
    <s v="Ltrs to parents, media releases and info on school website."/>
    <m/>
    <d v="2017-12-18T00:00:00"/>
    <m/>
    <m/>
  </r>
  <r>
    <x v="36"/>
    <x v="36"/>
    <x v="792"/>
    <s v="George Jay Elementary"/>
    <x v="57"/>
    <x v="0"/>
    <x v="0"/>
    <d v="2017-07-16T00:00:00"/>
    <n v="4"/>
    <x v="1658"/>
    <x v="4095"/>
    <n v="0"/>
    <x v="0"/>
    <m/>
    <s v=" "/>
    <m/>
    <d v="2017-12-18T00:00:00"/>
    <m/>
    <m/>
  </r>
  <r>
    <x v="36"/>
    <x v="36"/>
    <x v="792"/>
    <s v="George Jay Elementary"/>
    <x v="57"/>
    <x v="0"/>
    <x v="0"/>
    <d v="2017-07-16T00:00:00"/>
    <n v="4"/>
    <x v="0"/>
    <x v="4096"/>
    <n v="1.6E-2"/>
    <x v="2"/>
    <s v="In-line filter installed"/>
    <s v="Ltrs to parents, media releases and info on school website."/>
    <m/>
    <d v="2017-12-18T00:00:00"/>
    <m/>
    <m/>
  </r>
  <r>
    <x v="36"/>
    <x v="36"/>
    <x v="793"/>
    <s v="Glanford Middle School"/>
    <x v="11"/>
    <x v="0"/>
    <x v="0"/>
    <d v="2017-07-16T00:00:00"/>
    <n v="4"/>
    <x v="1652"/>
    <x v="4097"/>
    <n v="8.0000000000000002E-3"/>
    <x v="0"/>
    <s v="In-line filter installed"/>
    <s v="Ltrs to parents, media releases and info on school website."/>
    <m/>
    <d v="2017-12-18T00:00:00"/>
    <m/>
    <m/>
  </r>
  <r>
    <x v="36"/>
    <x v="36"/>
    <x v="793"/>
    <s v="Glanford Middle School"/>
    <x v="11"/>
    <x v="0"/>
    <x v="0"/>
    <d v="2017-07-16T00:00:00"/>
    <n v="4"/>
    <x v="1655"/>
    <x v="4098"/>
    <n v="2E-3"/>
    <x v="0"/>
    <s v="In-line filter installed"/>
    <s v="Ltrs to parents, media releases and info on school website."/>
    <m/>
    <d v="2017-12-18T00:00:00"/>
    <m/>
    <m/>
  </r>
  <r>
    <x v="36"/>
    <x v="36"/>
    <x v="793"/>
    <s v="Glanford Middle School"/>
    <x v="11"/>
    <x v="0"/>
    <x v="0"/>
    <d v="2017-07-16T00:00:00"/>
    <n v="4"/>
    <x v="1655"/>
    <x v="4099"/>
    <n v="5.0000000000000001E-3"/>
    <x v="0"/>
    <s v="In-line filter installed"/>
    <s v="Ltrs to parents, media releases and info on school website."/>
    <m/>
    <d v="2017-12-18T00:00:00"/>
    <m/>
    <m/>
  </r>
  <r>
    <x v="36"/>
    <x v="36"/>
    <x v="793"/>
    <s v="Glanford Middle School"/>
    <x v="11"/>
    <x v="0"/>
    <x v="0"/>
    <d v="2017-07-16T00:00:00"/>
    <n v="4"/>
    <x v="1655"/>
    <x v="4100"/>
    <n v="8.0000000000000002E-3"/>
    <x v="0"/>
    <s v="In-line filter installed"/>
    <s v="Ltrs to parents, media releases and info on school website."/>
    <m/>
    <d v="2017-12-18T00:00:00"/>
    <m/>
    <m/>
  </r>
  <r>
    <x v="36"/>
    <x v="36"/>
    <x v="793"/>
    <s v="Glanford Middle School"/>
    <x v="11"/>
    <x v="0"/>
    <x v="0"/>
    <d v="2017-07-16T00:00:00"/>
    <n v="4"/>
    <x v="1652"/>
    <x v="4101"/>
    <n v="0.01"/>
    <x v="0"/>
    <s v="In-line filter installed"/>
    <s v="Ltrs to parents, media releases and info on school website."/>
    <m/>
    <d v="2017-12-18T00:00:00"/>
    <m/>
    <m/>
  </r>
  <r>
    <x v="36"/>
    <x v="36"/>
    <x v="793"/>
    <s v="Glanford Middle School"/>
    <x v="11"/>
    <x v="0"/>
    <x v="0"/>
    <d v="2017-07-16T00:00:00"/>
    <n v="4"/>
    <x v="0"/>
    <x v="4082"/>
    <n v="4.0000000000000001E-3"/>
    <x v="0"/>
    <s v="In-line filter installed"/>
    <s v="Ltrs to parents, media releases and info on school website."/>
    <m/>
    <d v="2017-12-18T00:00:00"/>
    <m/>
    <m/>
  </r>
  <r>
    <x v="36"/>
    <x v="36"/>
    <x v="793"/>
    <s v="Glanford Middle School"/>
    <x v="11"/>
    <x v="0"/>
    <x v="0"/>
    <d v="2017-07-16T00:00:00"/>
    <n v="4"/>
    <x v="0"/>
    <x v="4102"/>
    <m/>
    <x v="1"/>
    <s v="Unable to access, no sample taken"/>
    <m/>
    <m/>
    <d v="2017-12-18T00:00:00"/>
    <m/>
    <m/>
  </r>
  <r>
    <x v="36"/>
    <x v="36"/>
    <x v="793"/>
    <s v="Glanford Middle School"/>
    <x v="11"/>
    <x v="0"/>
    <x v="0"/>
    <d v="2017-07-16T00:00:00"/>
    <n v="4"/>
    <x v="0"/>
    <x v="4103"/>
    <n v="3.0000000000000001E-3"/>
    <x v="0"/>
    <s v="In-line filter installed"/>
    <s v="Ltrs to parents, media releases and info on school website."/>
    <m/>
    <d v="2017-12-18T00:00:00"/>
    <m/>
    <m/>
  </r>
  <r>
    <x v="36"/>
    <x v="36"/>
    <x v="793"/>
    <s v="Glanford Middle School"/>
    <x v="11"/>
    <x v="0"/>
    <x v="0"/>
    <d v="2017-07-16T00:00:00"/>
    <n v="4"/>
    <x v="0"/>
    <x v="4104"/>
    <n v="8.9999999999999993E-3"/>
    <x v="0"/>
    <s v="In-line filter installed"/>
    <s v="Ltrs to parents, media releases and info on school website."/>
    <m/>
    <d v="2017-12-18T00:00:00"/>
    <m/>
    <m/>
  </r>
  <r>
    <x v="36"/>
    <x v="36"/>
    <x v="793"/>
    <s v="Glanford Middle School"/>
    <x v="11"/>
    <x v="0"/>
    <x v="0"/>
    <d v="2017-07-16T00:00:00"/>
    <n v="4"/>
    <x v="0"/>
    <x v="4105"/>
    <n v="8.0000000000000002E-3"/>
    <x v="0"/>
    <s v="In-line filter installed"/>
    <s v="Ltrs to parents, media releases and info on school website."/>
    <m/>
    <d v="2017-12-18T00:00:00"/>
    <m/>
    <m/>
  </r>
  <r>
    <x v="36"/>
    <x v="36"/>
    <x v="793"/>
    <s v="Glanford Middle School"/>
    <x v="11"/>
    <x v="0"/>
    <x v="0"/>
    <d v="2017-07-16T00:00:00"/>
    <n v="4"/>
    <x v="0"/>
    <x v="4106"/>
    <n v="8.0000000000000002E-3"/>
    <x v="0"/>
    <s v="In-line filter installed"/>
    <s v="Ltrs to parents, media releases and info on school website."/>
    <m/>
    <d v="2017-12-18T00:00:00"/>
    <m/>
    <m/>
  </r>
  <r>
    <x v="36"/>
    <x v="36"/>
    <x v="793"/>
    <s v="Glanford Middle School"/>
    <x v="11"/>
    <x v="0"/>
    <x v="0"/>
    <d v="2017-07-16T00:00:00"/>
    <n v="4"/>
    <x v="0"/>
    <x v="4107"/>
    <n v="8.9999999999999993E-3"/>
    <x v="0"/>
    <s v="In-line filter installed"/>
    <s v="Ltrs to parents, media releases and info on school website."/>
    <m/>
    <d v="2017-12-18T00:00:00"/>
    <m/>
    <m/>
  </r>
  <r>
    <x v="36"/>
    <x v="36"/>
    <x v="793"/>
    <s v="Glanford Middle School"/>
    <x v="11"/>
    <x v="0"/>
    <x v="0"/>
    <d v="2017-07-16T00:00:00"/>
    <n v="4"/>
    <x v="0"/>
    <x v="4108"/>
    <n v="8.9999999999999993E-3"/>
    <x v="0"/>
    <s v="In-line filter installed"/>
    <s v="Ltrs to parents, media releases and info on school website."/>
    <m/>
    <d v="2017-12-18T00:00:00"/>
    <m/>
    <m/>
  </r>
  <r>
    <x v="36"/>
    <x v="36"/>
    <x v="793"/>
    <s v="Glanford Middle School"/>
    <x v="11"/>
    <x v="0"/>
    <x v="0"/>
    <d v="2017-07-16T00:00:00"/>
    <n v="4"/>
    <x v="0"/>
    <x v="4109"/>
    <n v="7.0000000000000001E-3"/>
    <x v="0"/>
    <s v="In-line filter installed"/>
    <s v="Ltrs to parents, media releases and info on school website."/>
    <m/>
    <d v="2017-12-18T00:00:00"/>
    <m/>
    <m/>
  </r>
  <r>
    <x v="36"/>
    <x v="36"/>
    <x v="793"/>
    <s v="Glanford Middle School"/>
    <x v="11"/>
    <x v="0"/>
    <x v="0"/>
    <d v="2017-07-16T00:00:00"/>
    <n v="4"/>
    <x v="0"/>
    <x v="4110"/>
    <s v="n/a"/>
    <x v="2"/>
    <s v="No sink at this location."/>
    <m/>
    <m/>
    <d v="2017-12-18T00:00:00"/>
    <m/>
    <m/>
  </r>
  <r>
    <x v="36"/>
    <x v="36"/>
    <x v="793"/>
    <s v="Glanford Middle School"/>
    <x v="11"/>
    <x v="0"/>
    <x v="0"/>
    <d v="2017-07-16T00:00:00"/>
    <n v="4"/>
    <x v="3"/>
    <x v="4111"/>
    <n v="3.0000000000000001E-3"/>
    <x v="0"/>
    <s v="In-line filter installed"/>
    <s v="Ltrs to parents, media releases and info on school website."/>
    <m/>
    <d v="2017-12-18T00:00:00"/>
    <m/>
    <m/>
  </r>
  <r>
    <x v="36"/>
    <x v="36"/>
    <x v="793"/>
    <s v="Glanford Middle School"/>
    <x v="11"/>
    <x v="0"/>
    <x v="0"/>
    <d v="2017-07-16T00:00:00"/>
    <n v="4"/>
    <x v="0"/>
    <x v="4112"/>
    <n v="1.0999999999999999E-2"/>
    <x v="2"/>
    <s v="In-line filter installed"/>
    <s v="Ltrs to parents, media releases and info on school website."/>
    <m/>
    <d v="2017-12-18T00:00:00"/>
    <m/>
    <m/>
  </r>
  <r>
    <x v="36"/>
    <x v="36"/>
    <x v="793"/>
    <s v="Glanford Middle School"/>
    <x v="11"/>
    <x v="0"/>
    <x v="0"/>
    <d v="2017-07-16T00:00:00"/>
    <n v="4"/>
    <x v="1652"/>
    <x v="4113"/>
    <n v="0.06"/>
    <x v="2"/>
    <s v="In-line filter installed"/>
    <s v="Ltrs to parents, media releases and info on school website."/>
    <m/>
    <d v="2017-12-18T00:00:00"/>
    <m/>
    <m/>
  </r>
  <r>
    <x v="36"/>
    <x v="36"/>
    <x v="793"/>
    <s v="Glanford Middle School"/>
    <x v="11"/>
    <x v="0"/>
    <x v="0"/>
    <d v="2017-07-16T00:00:00"/>
    <n v="4"/>
    <x v="0"/>
    <x v="4114"/>
    <n v="2.5999999999999999E-2"/>
    <x v="2"/>
    <s v="In-line filter installed"/>
    <s v="Ltrs to parents, media releases and info on school website."/>
    <m/>
    <d v="2017-12-18T00:00:00"/>
    <m/>
    <m/>
  </r>
  <r>
    <x v="36"/>
    <x v="36"/>
    <x v="793"/>
    <s v="Glanford Middle School"/>
    <x v="11"/>
    <x v="0"/>
    <x v="0"/>
    <d v="2017-07-16T00:00:00"/>
    <n v="4"/>
    <x v="1652"/>
    <x v="4115"/>
    <n v="0.02"/>
    <x v="2"/>
    <s v="In-line filter installed"/>
    <s v="Ltrs to parents, media releases and info on school website."/>
    <m/>
    <d v="2017-12-18T00:00:00"/>
    <m/>
    <m/>
  </r>
  <r>
    <x v="36"/>
    <x v="36"/>
    <x v="794"/>
    <s v="Gordon Head Middle School"/>
    <x v="11"/>
    <x v="0"/>
    <x v="0"/>
    <d v="2017-07-16T00:00:00"/>
    <n v="4"/>
    <x v="1653"/>
    <x v="4116"/>
    <n v="2E-3"/>
    <x v="0"/>
    <s v="In-line filter installed"/>
    <s v="Ltrs to parents, media releases and info on school website."/>
    <m/>
    <d v="2017-12-19T00:00:00"/>
    <m/>
    <m/>
  </r>
  <r>
    <x v="36"/>
    <x v="36"/>
    <x v="794"/>
    <s v="Gordon Head Middle School"/>
    <x v="11"/>
    <x v="0"/>
    <x v="0"/>
    <d v="2017-07-16T00:00:00"/>
    <n v="4"/>
    <x v="1653"/>
    <x v="4117"/>
    <n v="1E-3"/>
    <x v="0"/>
    <s v="In-line filter installed"/>
    <s v="Ltrs to parents, media releases and info on school website."/>
    <m/>
    <d v="2017-12-19T00:00:00"/>
    <m/>
    <m/>
  </r>
  <r>
    <x v="36"/>
    <x v="36"/>
    <x v="794"/>
    <s v="Gordon Head Middle School"/>
    <x v="11"/>
    <x v="0"/>
    <x v="0"/>
    <d v="2017-07-16T00:00:00"/>
    <n v="4"/>
    <x v="1652"/>
    <x v="4118"/>
    <n v="6.0999999999999999E-2"/>
    <x v="2"/>
    <s v="In-line filter installed"/>
    <s v="Ltrs to parents, media releases and info on school website."/>
    <m/>
    <d v="2017-12-19T00:00:00"/>
    <m/>
    <m/>
  </r>
  <r>
    <x v="36"/>
    <x v="36"/>
    <x v="794"/>
    <s v="Gordon Head Middle School"/>
    <x v="11"/>
    <x v="0"/>
    <x v="0"/>
    <d v="2017-07-16T00:00:00"/>
    <n v="4"/>
    <x v="1655"/>
    <x v="4119"/>
    <n v="1E-3"/>
    <x v="0"/>
    <s v="In-line filter installed"/>
    <s v="Ltrs to parents, media releases and info on school website."/>
    <m/>
    <d v="2017-12-19T00:00:00"/>
    <m/>
    <m/>
  </r>
  <r>
    <x v="36"/>
    <x v="36"/>
    <x v="794"/>
    <s v="Gordon Head Middle School"/>
    <x v="11"/>
    <x v="0"/>
    <x v="0"/>
    <d v="2017-07-16T00:00:00"/>
    <n v="4"/>
    <x v="1655"/>
    <x v="4120"/>
    <n v="0.02"/>
    <x v="2"/>
    <s v="In-line filter installed"/>
    <s v="Ltrs to parents, media releases and info on school website."/>
    <m/>
    <d v="2017-12-19T00:00:00"/>
    <m/>
    <m/>
  </r>
  <r>
    <x v="36"/>
    <x v="36"/>
    <x v="794"/>
    <s v="Gordon Head Middle School"/>
    <x v="11"/>
    <x v="0"/>
    <x v="0"/>
    <d v="2017-07-16T00:00:00"/>
    <n v="4"/>
    <x v="0"/>
    <x v="4082"/>
    <n v="7.0000000000000001E-3"/>
    <x v="0"/>
    <s v="In-line filter installed"/>
    <s v="Ltrs to parents, media releases and info on school website."/>
    <m/>
    <d v="2017-12-19T00:00:00"/>
    <m/>
    <m/>
  </r>
  <r>
    <x v="36"/>
    <x v="36"/>
    <x v="794"/>
    <s v="Gordon Head Middle School"/>
    <x v="11"/>
    <x v="0"/>
    <x v="0"/>
    <d v="2017-07-16T00:00:00"/>
    <n v="4"/>
    <x v="0"/>
    <x v="4102"/>
    <n v="5.0000000000000001E-3"/>
    <x v="0"/>
    <s v="In-line filter installed"/>
    <s v="Ltrs to parents, media releases and info on school website."/>
    <m/>
    <d v="2017-12-19T00:00:00"/>
    <m/>
    <m/>
  </r>
  <r>
    <x v="36"/>
    <x v="36"/>
    <x v="794"/>
    <s v="Gordon Head Middle School"/>
    <x v="11"/>
    <x v="0"/>
    <x v="0"/>
    <d v="2017-07-16T00:00:00"/>
    <n v="4"/>
    <x v="0"/>
    <x v="4121"/>
    <n v="4.0000000000000001E-3"/>
    <x v="0"/>
    <s v="In-line filter installed"/>
    <s v="Ltrs to parents, media releases and info on school website."/>
    <m/>
    <d v="2017-12-19T00:00:00"/>
    <m/>
    <m/>
  </r>
  <r>
    <x v="36"/>
    <x v="36"/>
    <x v="794"/>
    <s v="Gordon Head Middle School"/>
    <x v="11"/>
    <x v="0"/>
    <x v="0"/>
    <d v="2017-07-16T00:00:00"/>
    <n v="4"/>
    <x v="0"/>
    <x v="4122"/>
    <n v="8.9999999999999993E-3"/>
    <x v="0"/>
    <s v=" "/>
    <s v="Ltrs to parents, media releases and info on school website."/>
    <m/>
    <d v="2017-12-19T00:00:00"/>
    <m/>
    <m/>
  </r>
  <r>
    <x v="36"/>
    <x v="36"/>
    <x v="794"/>
    <s v="Gordon Head Middle School"/>
    <x v="11"/>
    <x v="0"/>
    <x v="0"/>
    <d v="2017-07-16T00:00:00"/>
    <n v="4"/>
    <x v="0"/>
    <x v="4123"/>
    <n v="4.0000000000000001E-3"/>
    <x v="0"/>
    <s v="In-line filter installed"/>
    <s v="Ltrs to parents, media releases and info on school website."/>
    <m/>
    <d v="2017-12-19T00:00:00"/>
    <m/>
    <m/>
  </r>
  <r>
    <x v="36"/>
    <x v="36"/>
    <x v="794"/>
    <s v="Gordon Head Middle School"/>
    <x v="11"/>
    <x v="0"/>
    <x v="0"/>
    <d v="2017-07-16T00:00:00"/>
    <n v="4"/>
    <x v="0"/>
    <x v="4124"/>
    <n v="4.0000000000000001E-3"/>
    <x v="0"/>
    <s v="In-line filter installed"/>
    <s v="Ltrs to parents, media releases and info on school website."/>
    <m/>
    <d v="2017-12-19T00:00:00"/>
    <m/>
    <m/>
  </r>
  <r>
    <x v="36"/>
    <x v="36"/>
    <x v="794"/>
    <s v="Gordon Head Middle School"/>
    <x v="11"/>
    <x v="0"/>
    <x v="0"/>
    <d v="2017-07-16T00:00:00"/>
    <n v="4"/>
    <x v="0"/>
    <x v="4125"/>
    <n v="4.0000000000000001E-3"/>
    <x v="0"/>
    <s v="In-line filter installed"/>
    <s v="Ltrs to parents, media releases and info on school website."/>
    <m/>
    <d v="2017-12-19T00:00:00"/>
    <m/>
    <m/>
  </r>
  <r>
    <x v="36"/>
    <x v="36"/>
    <x v="794"/>
    <s v="Gordon Head Middle School"/>
    <x v="11"/>
    <x v="0"/>
    <x v="0"/>
    <d v="2017-07-16T00:00:00"/>
    <n v="4"/>
    <x v="0"/>
    <x v="4126"/>
    <n v="5.0000000000000001E-3"/>
    <x v="0"/>
    <s v="In-line filter installed"/>
    <s v="Ltrs to parents, media releases and info on school website."/>
    <m/>
    <d v="2017-12-19T00:00:00"/>
    <m/>
    <m/>
  </r>
  <r>
    <x v="36"/>
    <x v="36"/>
    <x v="794"/>
    <s v="Gordon Head Middle School"/>
    <x v="11"/>
    <x v="0"/>
    <x v="0"/>
    <d v="2017-07-16T00:00:00"/>
    <n v="4"/>
    <x v="0"/>
    <x v="4127"/>
    <n v="4.0000000000000001E-3"/>
    <x v="0"/>
    <s v="In-line filter installed"/>
    <s v="Ltrs to parents, media releases and info on school website."/>
    <m/>
    <d v="2017-12-19T00:00:00"/>
    <m/>
    <m/>
  </r>
  <r>
    <x v="36"/>
    <x v="36"/>
    <x v="794"/>
    <s v="Gordon Head Middle School"/>
    <x v="11"/>
    <x v="0"/>
    <x v="0"/>
    <d v="2017-07-16T00:00:00"/>
    <n v="4"/>
    <x v="0"/>
    <x v="4128"/>
    <n v="5.0000000000000001E-3"/>
    <x v="0"/>
    <s v="In-line filter installed"/>
    <s v="Ltrs to parents, media releases and info on school website."/>
    <m/>
    <d v="2017-12-19T00:00:00"/>
    <m/>
    <m/>
  </r>
  <r>
    <x v="36"/>
    <x v="36"/>
    <x v="794"/>
    <s v="Gordon Head Middle School"/>
    <x v="11"/>
    <x v="0"/>
    <x v="0"/>
    <d v="2017-07-16T00:00:00"/>
    <n v="4"/>
    <x v="0"/>
    <x v="4129"/>
    <n v="3.0000000000000001E-3"/>
    <x v="0"/>
    <s v="In-line filter installed"/>
    <s v="Ltrs to parents, media releases and info on school website."/>
    <m/>
    <d v="2017-12-19T00:00:00"/>
    <m/>
    <m/>
  </r>
  <r>
    <x v="36"/>
    <x v="36"/>
    <x v="794"/>
    <s v="Gordon Head Middle School"/>
    <x v="11"/>
    <x v="0"/>
    <x v="0"/>
    <d v="2017-07-16T00:00:00"/>
    <n v="4"/>
    <x v="1655"/>
    <x v="4130"/>
    <n v="2E-3"/>
    <x v="0"/>
    <s v="In-line filter installed"/>
    <s v="Ltrs to parents, media releases and info on school website."/>
    <m/>
    <d v="2017-12-19T00:00:00"/>
    <m/>
    <m/>
  </r>
  <r>
    <x v="36"/>
    <x v="36"/>
    <x v="795"/>
    <s v="Hillcrest Elementary"/>
    <x v="12"/>
    <x v="0"/>
    <x v="0"/>
    <d v="2017-07-16T00:00:00"/>
    <n v="4"/>
    <x v="1652"/>
    <x v="4131"/>
    <n v="6.8000000000000005E-2"/>
    <x v="2"/>
    <s v="In-line filter installed"/>
    <s v="Ltrs to parents, media releases and info on school website."/>
    <m/>
    <d v="2017-12-17T00:00:00"/>
    <m/>
    <m/>
  </r>
  <r>
    <x v="36"/>
    <x v="36"/>
    <x v="795"/>
    <s v="Hillcrest Elementary"/>
    <x v="12"/>
    <x v="0"/>
    <x v="0"/>
    <d v="2017-07-16T00:00:00"/>
    <n v="4"/>
    <x v="0"/>
    <x v="4132"/>
    <n v="1.4E-2"/>
    <x v="2"/>
    <s v="In-line filter installed"/>
    <s v="Ltrs to parents, media releases and info on school website."/>
    <m/>
    <d v="2017-12-17T00:00:00"/>
    <m/>
    <m/>
  </r>
  <r>
    <x v="36"/>
    <x v="36"/>
    <x v="795"/>
    <s v="Hillcrest Elementary"/>
    <x v="12"/>
    <x v="0"/>
    <x v="0"/>
    <d v="2017-07-16T00:00:00"/>
    <n v="4"/>
    <x v="1652"/>
    <x v="4133"/>
    <n v="1.6E-2"/>
    <x v="2"/>
    <s v="In-line filter installed"/>
    <s v="Ltrs to parents, media releases and info on school website."/>
    <m/>
    <d v="2017-12-17T00:00:00"/>
    <m/>
    <m/>
  </r>
  <r>
    <x v="36"/>
    <x v="36"/>
    <x v="795"/>
    <s v="Hillcrest Elementary"/>
    <x v="12"/>
    <x v="0"/>
    <x v="0"/>
    <d v="2017-07-16T00:00:00"/>
    <n v="4"/>
    <x v="0"/>
    <x v="4134"/>
    <n v="2.1000000000000001E-2"/>
    <x v="2"/>
    <s v="In-line filter installed"/>
    <s v="Ltrs to parents, media releases and info on school website."/>
    <m/>
    <d v="2017-12-17T00:00:00"/>
    <m/>
    <m/>
  </r>
  <r>
    <x v="36"/>
    <x v="36"/>
    <x v="795"/>
    <s v="Hillcrest Elementary"/>
    <x v="12"/>
    <x v="0"/>
    <x v="0"/>
    <d v="2017-07-16T00:00:00"/>
    <n v="4"/>
    <x v="1659"/>
    <x v="4135"/>
    <n v="7.1999999999999995E-2"/>
    <x v="2"/>
    <s v="In-line filter installed"/>
    <s v="Ltrs to parents, media releases and info on school website."/>
    <m/>
    <d v="2017-12-17T00:00:00"/>
    <m/>
    <m/>
  </r>
  <r>
    <x v="36"/>
    <x v="36"/>
    <x v="795"/>
    <s v="Hillcrest Elementary"/>
    <x v="12"/>
    <x v="0"/>
    <x v="0"/>
    <d v="2017-07-16T00:00:00"/>
    <n v="4"/>
    <x v="0"/>
    <x v="4082"/>
    <n v="1.4999999999999999E-2"/>
    <x v="2"/>
    <s v="In-line filter installed"/>
    <s v="Ltrs to parents, media releases and info on school website."/>
    <m/>
    <d v="2017-12-17T00:00:00"/>
    <m/>
    <m/>
  </r>
  <r>
    <x v="36"/>
    <x v="36"/>
    <x v="795"/>
    <s v="Hillcrest Elementary"/>
    <x v="12"/>
    <x v="0"/>
    <x v="0"/>
    <d v="2017-07-16T00:00:00"/>
    <n v="4"/>
    <x v="1659"/>
    <x v="4136"/>
    <n v="3.0000000000000001E-3"/>
    <x v="0"/>
    <s v="In-line filter installed"/>
    <s v="Ltrs to parents, media releases and info on school website."/>
    <m/>
    <d v="2017-12-17T00:00:00"/>
    <m/>
    <m/>
  </r>
  <r>
    <x v="36"/>
    <x v="36"/>
    <x v="796"/>
    <s v="James Bay Community School"/>
    <x v="18"/>
    <x v="0"/>
    <x v="0"/>
    <d v="2017-07-16T00:00:00"/>
    <n v="4"/>
    <x v="1655"/>
    <x v="4137"/>
    <n v="1.7999999999999999E-2"/>
    <x v="2"/>
    <s v="In-line filter installed"/>
    <s v="Ltrs to parents, media releases and info on school website."/>
    <m/>
    <d v="2017-12-18T00:00:00"/>
    <m/>
    <m/>
  </r>
  <r>
    <x v="36"/>
    <x v="36"/>
    <x v="796"/>
    <s v="James Bay Community School"/>
    <x v="18"/>
    <x v="0"/>
    <x v="0"/>
    <d v="2017-07-16T00:00:00"/>
    <n v="4"/>
    <x v="0"/>
    <x v="4138"/>
    <n v="3.2000000000000001E-2"/>
    <x v="2"/>
    <s v="In-line filter installed"/>
    <s v="Ltrs to parents, media releases and info on school website."/>
    <m/>
    <d v="2017-12-18T00:00:00"/>
    <m/>
    <m/>
  </r>
  <r>
    <x v="36"/>
    <x v="36"/>
    <x v="796"/>
    <s v="James Bay Community School"/>
    <x v="18"/>
    <x v="0"/>
    <x v="0"/>
    <d v="2017-07-16T00:00:00"/>
    <n v="4"/>
    <x v="0"/>
    <x v="3971"/>
    <n v="3.9E-2"/>
    <x v="2"/>
    <s v="In-line filter installed"/>
    <s v="Ltrs to parents, media releases and info on school website."/>
    <m/>
    <d v="2017-12-18T00:00:00"/>
    <m/>
    <m/>
  </r>
  <r>
    <x v="36"/>
    <x v="36"/>
    <x v="796"/>
    <s v="James Bay Community School"/>
    <x v="18"/>
    <x v="0"/>
    <x v="0"/>
    <d v="2017-07-16T00:00:00"/>
    <n v="4"/>
    <x v="1655"/>
    <x v="4139"/>
    <n v="1.4E-2"/>
    <x v="2"/>
    <s v="In-line filter installed"/>
    <s v="Ltrs to parents, media releases and info on school website."/>
    <m/>
    <d v="2017-12-18T00:00:00"/>
    <m/>
    <m/>
  </r>
  <r>
    <x v="36"/>
    <x v="36"/>
    <x v="796"/>
    <s v="James Bay Community School"/>
    <x v="18"/>
    <x v="0"/>
    <x v="0"/>
    <d v="2017-07-16T00:00:00"/>
    <n v="4"/>
    <x v="0"/>
    <x v="4140"/>
    <n v="6.0000000000000001E-3"/>
    <x v="0"/>
    <s v="In-line filter installed"/>
    <s v="Ltrs to parents, media releases and info on school website."/>
    <m/>
    <d v="2017-12-18T00:00:00"/>
    <m/>
    <m/>
  </r>
  <r>
    <x v="36"/>
    <x v="36"/>
    <x v="796"/>
    <s v="James Bay Community School"/>
    <x v="18"/>
    <x v="0"/>
    <x v="0"/>
    <d v="2017-07-16T00:00:00"/>
    <n v="4"/>
    <x v="0"/>
    <x v="4141"/>
    <n v="4.1000000000000002E-2"/>
    <x v="2"/>
    <s v="In-line filter installed"/>
    <s v="Ltrs to parents, media releases and info on school website."/>
    <m/>
    <d v="2017-12-18T00:00:00"/>
    <m/>
    <m/>
  </r>
  <r>
    <x v="36"/>
    <x v="36"/>
    <x v="796"/>
    <s v="James Bay Community School"/>
    <x v="18"/>
    <x v="0"/>
    <x v="0"/>
    <d v="2017-07-16T00:00:00"/>
    <n v="4"/>
    <x v="0"/>
    <x v="4142"/>
    <n v="2.1000000000000001E-2"/>
    <x v="2"/>
    <s v="In-line filter installed"/>
    <s v="Ltrs to parents, media releases and info on school website."/>
    <m/>
    <d v="2017-12-18T00:00:00"/>
    <m/>
    <m/>
  </r>
  <r>
    <x v="36"/>
    <x v="36"/>
    <x v="796"/>
    <s v="James Bay Community School"/>
    <x v="18"/>
    <x v="0"/>
    <x v="0"/>
    <d v="2017-07-16T00:00:00"/>
    <n v="4"/>
    <x v="1652"/>
    <x v="4143"/>
    <n v="2.1000000000000001E-2"/>
    <x v="2"/>
    <s v="In-line filter installed"/>
    <s v="Ltrs to parents, media releases and info on school website."/>
    <m/>
    <d v="2017-12-18T00:00:00"/>
    <m/>
    <m/>
  </r>
  <r>
    <x v="36"/>
    <x v="36"/>
    <x v="796"/>
    <s v="James Bay Community School"/>
    <x v="18"/>
    <x v="0"/>
    <x v="0"/>
    <d v="2017-07-16T00:00:00"/>
    <n v="4"/>
    <x v="0"/>
    <x v="4144"/>
    <n v="5.0000000000000001E-3"/>
    <x v="0"/>
    <s v="In-line filter installed"/>
    <s v="Ltrs to parents, media releases and info on school website."/>
    <m/>
    <d v="2017-12-18T00:00:00"/>
    <m/>
    <m/>
  </r>
  <r>
    <x v="36"/>
    <x v="36"/>
    <x v="796"/>
    <s v="James Bay Community School"/>
    <x v="18"/>
    <x v="0"/>
    <x v="0"/>
    <d v="2017-07-16T00:00:00"/>
    <n v="4"/>
    <x v="1655"/>
    <x v="4145"/>
    <n v="3.0000000000000001E-3"/>
    <x v="0"/>
    <s v="In-line filter installed"/>
    <s v="Ltrs to parents, media releases and info on school website."/>
    <m/>
    <d v="2017-12-18T00:00:00"/>
    <m/>
    <m/>
  </r>
  <r>
    <x v="36"/>
    <x v="36"/>
    <x v="797"/>
    <s v="James Bay Community School Daycare"/>
    <x v="18"/>
    <x v="0"/>
    <x v="0"/>
    <d v="2017-07-16T00:00:00"/>
    <n v="4"/>
    <x v="0"/>
    <x v="4146"/>
    <n v="2E-3"/>
    <x v="0"/>
    <s v="In-line filter installed"/>
    <s v="Ltrs to parents, media releases and info on school website."/>
    <m/>
    <d v="2017-12-18T00:00:00"/>
    <m/>
    <m/>
  </r>
  <r>
    <x v="36"/>
    <x v="36"/>
    <x v="798"/>
    <s v="Lakehill Elementary"/>
    <x v="73"/>
    <x v="0"/>
    <x v="0"/>
    <d v="2017-07-16T00:00:00"/>
    <n v="4"/>
    <x v="1652"/>
    <x v="4147"/>
    <n v="1.2E-2"/>
    <x v="2"/>
    <s v="In-line filter installed"/>
    <s v="Ltrs to parents, media releases and info on school website."/>
    <m/>
    <d v="2017-12-17T00:00:00"/>
    <m/>
    <m/>
  </r>
  <r>
    <x v="36"/>
    <x v="36"/>
    <x v="798"/>
    <s v="Lakehill Elementary"/>
    <x v="73"/>
    <x v="0"/>
    <x v="0"/>
    <d v="2017-07-16T00:00:00"/>
    <n v="4"/>
    <x v="1652"/>
    <x v="4148"/>
    <n v="2.5000000000000001E-2"/>
    <x v="2"/>
    <s v="In-line filter installed"/>
    <s v="Ltrs to parents, media releases and info on school website."/>
    <m/>
    <d v="2017-12-17T00:00:00"/>
    <m/>
    <m/>
  </r>
  <r>
    <x v="36"/>
    <x v="36"/>
    <x v="798"/>
    <s v="Lakehill Elementary"/>
    <x v="73"/>
    <x v="0"/>
    <x v="0"/>
    <d v="2017-07-16T00:00:00"/>
    <n v="4"/>
    <x v="1652"/>
    <x v="4149"/>
    <n v="6.0000000000000001E-3"/>
    <x v="0"/>
    <s v="In-line filter installed"/>
    <s v="Ltrs to parents, media releases and info on school website."/>
    <m/>
    <d v="2017-12-17T00:00:00"/>
    <m/>
    <m/>
  </r>
  <r>
    <x v="36"/>
    <x v="36"/>
    <x v="798"/>
    <s v="Lakehill Elementary"/>
    <x v="73"/>
    <x v="0"/>
    <x v="0"/>
    <d v="2017-07-16T00:00:00"/>
    <n v="4"/>
    <x v="0"/>
    <x v="4150"/>
    <n v="0.14199999999999999"/>
    <x v="2"/>
    <s v="In-line filter installed"/>
    <s v="Ltrs to parents, media releases and info on school website."/>
    <m/>
    <d v="2017-12-17T00:00:00"/>
    <m/>
    <m/>
  </r>
  <r>
    <x v="36"/>
    <x v="36"/>
    <x v="798"/>
    <s v="Lakehill Elementary"/>
    <x v="73"/>
    <x v="0"/>
    <x v="0"/>
    <d v="2017-07-16T00:00:00"/>
    <n v="4"/>
    <x v="0"/>
    <x v="4151"/>
    <n v="6.0000000000000001E-3"/>
    <x v="0"/>
    <s v="In-line filter installed"/>
    <s v="Ltrs to parents, media releases and info on school website."/>
    <m/>
    <d v="2017-12-17T00:00:00"/>
    <m/>
    <m/>
  </r>
  <r>
    <x v="36"/>
    <x v="36"/>
    <x v="798"/>
    <s v="Lakehill Elementary"/>
    <x v="73"/>
    <x v="0"/>
    <x v="0"/>
    <d v="2017-07-16T00:00:00"/>
    <n v="4"/>
    <x v="1652"/>
    <x v="4152"/>
    <n v="1.9E-2"/>
    <x v="2"/>
    <s v="In-line filter installed"/>
    <s v="Ltrs to parents, media releases and info on school website."/>
    <m/>
    <d v="2017-12-17T00:00:00"/>
    <m/>
    <m/>
  </r>
  <r>
    <x v="36"/>
    <x v="36"/>
    <x v="798"/>
    <s v="Lakehill Elementary"/>
    <x v="73"/>
    <x v="0"/>
    <x v="0"/>
    <d v="2017-07-16T00:00:00"/>
    <n v="4"/>
    <x v="0"/>
    <x v="4153"/>
    <n v="0.03"/>
    <x v="2"/>
    <s v="In-line filter installed"/>
    <s v="Ltrs to parents, media releases and info on school website."/>
    <m/>
    <d v="2017-12-17T00:00:00"/>
    <m/>
    <m/>
  </r>
  <r>
    <x v="36"/>
    <x v="36"/>
    <x v="798"/>
    <s v="Lakehill Elementary"/>
    <x v="73"/>
    <x v="0"/>
    <x v="0"/>
    <d v="2017-07-16T00:00:00"/>
    <n v="4"/>
    <x v="0"/>
    <x v="4154"/>
    <n v="6.0000000000000001E-3"/>
    <x v="0"/>
    <s v="In-line filter installed"/>
    <s v="Ltrs to parents, media releases and info on school website."/>
    <m/>
    <d v="2017-12-17T00:00:00"/>
    <m/>
    <m/>
  </r>
  <r>
    <x v="36"/>
    <x v="36"/>
    <x v="798"/>
    <s v="Lakehill Elementary"/>
    <x v="73"/>
    <x v="0"/>
    <x v="0"/>
    <d v="2017-07-16T00:00:00"/>
    <n v="4"/>
    <x v="0"/>
    <x v="4155"/>
    <n v="5.8000000000000003E-2"/>
    <x v="2"/>
    <s v="In-line filter installed"/>
    <s v="Ltrs to parents, media releases and info on school website."/>
    <m/>
    <d v="2017-12-17T00:00:00"/>
    <m/>
    <m/>
  </r>
  <r>
    <x v="36"/>
    <x v="36"/>
    <x v="799"/>
    <s v="Lambrick Park Secondary"/>
    <x v="60"/>
    <x v="0"/>
    <x v="0"/>
    <d v="2017-07-16T00:00:00"/>
    <n v="4"/>
    <x v="0"/>
    <x v="4156"/>
    <n v="5.0000000000000001E-3"/>
    <x v="0"/>
    <s v="In-line filter installed"/>
    <s v="Ltrs to parents, media releases and info on school website."/>
    <m/>
    <d v="2017-12-19T00:00:00"/>
    <m/>
    <m/>
  </r>
  <r>
    <x v="36"/>
    <x v="36"/>
    <x v="799"/>
    <s v="Lambrick Park Secondary"/>
    <x v="60"/>
    <x v="0"/>
    <x v="0"/>
    <d v="2017-07-16T00:00:00"/>
    <n v="4"/>
    <x v="0"/>
    <x v="4157"/>
    <n v="3.0000000000000001E-3"/>
    <x v="0"/>
    <s v="In-line filter installed"/>
    <s v="Ltrs to parents, media releases and info on school website."/>
    <m/>
    <d v="2017-12-19T00:00:00"/>
    <m/>
    <m/>
  </r>
  <r>
    <x v="36"/>
    <x v="36"/>
    <x v="799"/>
    <s v="Lambrick Park Secondary"/>
    <x v="60"/>
    <x v="0"/>
    <x v="0"/>
    <d v="2017-07-16T00:00:00"/>
    <n v="4"/>
    <x v="1660"/>
    <x v="4158"/>
    <n v="4.0000000000000001E-3"/>
    <x v="0"/>
    <s v="In-line filter installed"/>
    <s v="Ltrs to parents, media releases and info on school website."/>
    <m/>
    <d v="2017-12-19T00:00:00"/>
    <m/>
    <m/>
  </r>
  <r>
    <x v="36"/>
    <x v="36"/>
    <x v="799"/>
    <s v="Lambrick Park Secondary"/>
    <x v="60"/>
    <x v="0"/>
    <x v="0"/>
    <d v="2017-07-16T00:00:00"/>
    <n v="4"/>
    <x v="1659"/>
    <x v="4159"/>
    <n v="1E-3"/>
    <x v="0"/>
    <s v="In-line filter installed"/>
    <s v="Ltrs to parents, media releases and info on school website."/>
    <m/>
    <d v="2017-12-19T00:00:00"/>
    <m/>
    <m/>
  </r>
  <r>
    <x v="36"/>
    <x v="36"/>
    <x v="799"/>
    <s v="Lambrick Park Secondary"/>
    <x v="60"/>
    <x v="0"/>
    <x v="0"/>
    <d v="2017-07-16T00:00:00"/>
    <n v="4"/>
    <x v="1653"/>
    <x v="4160"/>
    <n v="1.0999999999999999E-2"/>
    <x v="2"/>
    <s v="In-line filter installed"/>
    <s v="Ltrs to parents, media releases and info on school website."/>
    <m/>
    <d v="2017-12-19T00:00:00"/>
    <m/>
    <m/>
  </r>
  <r>
    <x v="36"/>
    <x v="36"/>
    <x v="799"/>
    <s v="Lambrick Park Secondary"/>
    <x v="60"/>
    <x v="0"/>
    <x v="0"/>
    <d v="2017-07-16T00:00:00"/>
    <n v="4"/>
    <x v="0"/>
    <x v="4161"/>
    <n v="6.0000000000000001E-3"/>
    <x v="0"/>
    <s v="In-line filter installed"/>
    <s v="Ltrs to parents, media releases and info on school website."/>
    <m/>
    <d v="2017-12-19T00:00:00"/>
    <m/>
    <m/>
  </r>
  <r>
    <x v="36"/>
    <x v="36"/>
    <x v="799"/>
    <s v="Lambrick Park Secondary"/>
    <x v="60"/>
    <x v="0"/>
    <x v="0"/>
    <d v="2017-07-16T00:00:00"/>
    <n v="4"/>
    <x v="0"/>
    <x v="4030"/>
    <n v="4.0000000000000001E-3"/>
    <x v="0"/>
    <s v="In-line filter installed"/>
    <s v="Ltrs to parents, media releases and info on school website."/>
    <m/>
    <d v="2017-12-19T00:00:00"/>
    <m/>
    <m/>
  </r>
  <r>
    <x v="36"/>
    <x v="36"/>
    <x v="799"/>
    <s v="Lambrick Park Secondary"/>
    <x v="60"/>
    <x v="0"/>
    <x v="0"/>
    <d v="2017-07-16T00:00:00"/>
    <n v="4"/>
    <x v="1660"/>
    <x v="4162"/>
    <n v="6.0000000000000001E-3"/>
    <x v="0"/>
    <s v="In-line filter installed"/>
    <s v="Ltrs to parents, media releases and info on school website."/>
    <m/>
    <d v="2017-12-19T00:00:00"/>
    <m/>
    <m/>
  </r>
  <r>
    <x v="36"/>
    <x v="36"/>
    <x v="799"/>
    <s v="Lambrick Park Secondary"/>
    <x v="60"/>
    <x v="0"/>
    <x v="0"/>
    <d v="2017-07-16T00:00:00"/>
    <n v="4"/>
    <x v="0"/>
    <x v="4163"/>
    <n v="1.0999999999999999E-2"/>
    <x v="2"/>
    <s v="In-line filter installed"/>
    <s v="Ltrs to parents, media releases and info on school website."/>
    <m/>
    <d v="2017-12-19T00:00:00"/>
    <m/>
    <m/>
  </r>
  <r>
    <x v="36"/>
    <x v="36"/>
    <x v="799"/>
    <s v="Lambrick Park Secondary"/>
    <x v="60"/>
    <x v="0"/>
    <x v="0"/>
    <d v="2017-07-16T00:00:00"/>
    <n v="4"/>
    <x v="0"/>
    <x v="4164"/>
    <n v="1.2E-2"/>
    <x v="2"/>
    <s v="In-line filter installed"/>
    <s v="Ltrs to parents, media releases and info on school website."/>
    <m/>
    <d v="2017-12-19T00:00:00"/>
    <m/>
    <m/>
  </r>
  <r>
    <x v="36"/>
    <x v="36"/>
    <x v="799"/>
    <s v="Lambrick Park Secondary"/>
    <x v="60"/>
    <x v="0"/>
    <x v="0"/>
    <d v="2017-07-16T00:00:00"/>
    <n v="4"/>
    <x v="0"/>
    <x v="4165"/>
    <n v="1.7000000000000001E-2"/>
    <x v="2"/>
    <s v="In-line filter installed"/>
    <s v="Ltrs to parents, media releases and info on school website."/>
    <m/>
    <d v="2017-12-19T00:00:00"/>
    <m/>
    <m/>
  </r>
  <r>
    <x v="36"/>
    <x v="36"/>
    <x v="799"/>
    <s v="Lambrick Park Secondary"/>
    <x v="60"/>
    <x v="0"/>
    <x v="0"/>
    <d v="2017-07-16T00:00:00"/>
    <n v="4"/>
    <x v="0"/>
    <x v="4166"/>
    <n v="1.0999999999999999E-2"/>
    <x v="2"/>
    <s v="In-line filter installed"/>
    <s v="Ltrs to parents, media releases and info on school website."/>
    <m/>
    <d v="2017-12-19T00:00:00"/>
    <m/>
    <m/>
  </r>
  <r>
    <x v="36"/>
    <x v="36"/>
    <x v="799"/>
    <s v="Lambrick Park Secondary"/>
    <x v="60"/>
    <x v="0"/>
    <x v="0"/>
    <d v="2017-07-16T00:00:00"/>
    <n v="4"/>
    <x v="0"/>
    <x v="4167"/>
    <n v="8.0000000000000002E-3"/>
    <x v="0"/>
    <s v="In-line filter installed"/>
    <s v="Ltrs to parents, media releases and info on school website."/>
    <m/>
    <d v="2017-12-19T00:00:00"/>
    <m/>
    <m/>
  </r>
  <r>
    <x v="36"/>
    <x v="36"/>
    <x v="799"/>
    <s v="Lambrick Park Secondary"/>
    <x v="60"/>
    <x v="0"/>
    <x v="0"/>
    <d v="2017-07-16T00:00:00"/>
    <n v="4"/>
    <x v="0"/>
    <x v="4168"/>
    <n v="8.9999999999999993E-3"/>
    <x v="0"/>
    <s v="In-line filter installed"/>
    <s v="Ltrs to parents, media releases and info on school website."/>
    <m/>
    <d v="2017-12-19T00:00:00"/>
    <m/>
    <m/>
  </r>
  <r>
    <x v="36"/>
    <x v="36"/>
    <x v="799"/>
    <s v="Lambrick Park Secondary"/>
    <x v="60"/>
    <x v="0"/>
    <x v="0"/>
    <d v="2017-07-16T00:00:00"/>
    <n v="4"/>
    <x v="0"/>
    <x v="4169"/>
    <n v="7.0000000000000001E-3"/>
    <x v="0"/>
    <s v="In-line filter installed"/>
    <s v="Ltrs to parents, media releases and info on school website."/>
    <m/>
    <d v="2017-12-19T00:00:00"/>
    <m/>
    <m/>
  </r>
  <r>
    <x v="36"/>
    <x v="36"/>
    <x v="800"/>
    <s v="Lansdowne Middle School "/>
    <x v="37"/>
    <x v="0"/>
    <x v="0"/>
    <d v="2017-08-16T00:00:00"/>
    <n v="4"/>
    <x v="1652"/>
    <x v="4170"/>
    <n v="1.6E-2"/>
    <x v="2"/>
    <s v="In-line filter installed"/>
    <s v="Ltrs to parents, media releases and info on school website."/>
    <m/>
    <d v="2017-12-17T00:00:00"/>
    <m/>
    <m/>
  </r>
  <r>
    <x v="36"/>
    <x v="36"/>
    <x v="800"/>
    <s v="Lansdowne Middle School "/>
    <x v="37"/>
    <x v="0"/>
    <x v="0"/>
    <d v="2017-08-16T00:00:00"/>
    <n v="4"/>
    <x v="0"/>
    <x v="4171"/>
    <n v="4.3999999999999997E-2"/>
    <x v="2"/>
    <s v="In-line filter installed"/>
    <s v="Ltrs to parents, media releases and info on school website."/>
    <m/>
    <d v="2017-12-17T00:00:00"/>
    <m/>
    <m/>
  </r>
  <r>
    <x v="36"/>
    <x v="36"/>
    <x v="800"/>
    <s v="Lansdowne Middle School "/>
    <x v="37"/>
    <x v="0"/>
    <x v="0"/>
    <d v="2017-08-16T00:00:00"/>
    <n v="4"/>
    <x v="0"/>
    <x v="4172"/>
    <n v="5.0000000000000001E-3"/>
    <x v="0"/>
    <s v="In-line filter installed"/>
    <s v="Ltrs to parents, media releases and info on school website."/>
    <m/>
    <d v="2017-12-17T00:00:00"/>
    <m/>
    <m/>
  </r>
  <r>
    <x v="36"/>
    <x v="36"/>
    <x v="800"/>
    <s v="Lansdowne Middle School "/>
    <x v="37"/>
    <x v="0"/>
    <x v="0"/>
    <d v="2017-08-16T00:00:00"/>
    <n v="4"/>
    <x v="0"/>
    <x v="4134"/>
    <s v="no data"/>
    <x v="2"/>
    <s v="In-line filter installed"/>
    <s v="Ltrs to parents, media releases and info on school website."/>
    <m/>
    <d v="2017-12-17T00:00:00"/>
    <m/>
    <m/>
  </r>
  <r>
    <x v="36"/>
    <x v="36"/>
    <x v="800"/>
    <s v="Lansdowne Middle School "/>
    <x v="37"/>
    <x v="0"/>
    <x v="0"/>
    <d v="2017-08-16T00:00:00"/>
    <n v="4"/>
    <x v="1661"/>
    <x v="4173"/>
    <n v="3.3000000000000002E-2"/>
    <x v="2"/>
    <s v="In-line filter installed"/>
    <s v="Ltrs to parents, media releases and info on school website."/>
    <m/>
    <d v="2017-12-17T00:00:00"/>
    <m/>
    <m/>
  </r>
  <r>
    <x v="36"/>
    <x v="36"/>
    <x v="800"/>
    <s v="Lansdowne Middle School "/>
    <x v="37"/>
    <x v="0"/>
    <x v="0"/>
    <d v="2017-08-16T00:00:00"/>
    <n v="4"/>
    <x v="0"/>
    <x v="4082"/>
    <n v="2.8000000000000001E-2"/>
    <x v="2"/>
    <s v="In-line filter installed"/>
    <s v="Ltrs to parents, media releases and info on school website."/>
    <m/>
    <d v="2017-12-17T00:00:00"/>
    <m/>
    <m/>
  </r>
  <r>
    <x v="36"/>
    <x v="36"/>
    <x v="800"/>
    <s v="Lansdowne Middle School "/>
    <x v="37"/>
    <x v="0"/>
    <x v="0"/>
    <d v="2017-08-16T00:00:00"/>
    <n v="4"/>
    <x v="1653"/>
    <x v="4174"/>
    <n v="3.9E-2"/>
    <x v="2"/>
    <s v="In-line filter installed"/>
    <s v="Ltrs to parents, media releases and info on school website."/>
    <m/>
    <d v="2017-12-17T00:00:00"/>
    <m/>
    <m/>
  </r>
  <r>
    <x v="36"/>
    <x v="36"/>
    <x v="800"/>
    <s v="Lansdowne Middle School "/>
    <x v="37"/>
    <x v="0"/>
    <x v="0"/>
    <d v="2017-08-16T00:00:00"/>
    <n v="4"/>
    <x v="0"/>
    <x v="4175"/>
    <n v="6.3E-2"/>
    <x v="2"/>
    <s v="In-line filter installed"/>
    <s v="Ltrs to parents, media releases and info on school website."/>
    <m/>
    <d v="2017-12-17T00:00:00"/>
    <m/>
    <m/>
  </r>
  <r>
    <x v="36"/>
    <x v="36"/>
    <x v="800"/>
    <s v="Lansdowne Middle School "/>
    <x v="37"/>
    <x v="0"/>
    <x v="0"/>
    <d v="2017-08-16T00:00:00"/>
    <n v="4"/>
    <x v="1652"/>
    <x v="4176"/>
    <n v="7.1999999999999995E-2"/>
    <x v="2"/>
    <s v="In-line filter installed"/>
    <s v="Ltrs to parents, media releases and info on school website."/>
    <m/>
    <d v="2017-12-17T00:00:00"/>
    <m/>
    <m/>
  </r>
  <r>
    <x v="36"/>
    <x v="36"/>
    <x v="800"/>
    <s v="Lansdowne Middle School "/>
    <x v="37"/>
    <x v="0"/>
    <x v="0"/>
    <d v="2017-08-16T00:00:00"/>
    <n v="4"/>
    <x v="1652"/>
    <x v="4177"/>
    <n v="3.3000000000000002E-2"/>
    <x v="2"/>
    <s v="In-line filter installed"/>
    <s v="Ltrs to parents, media releases and info on school website."/>
    <m/>
    <d v="2017-12-17T00:00:00"/>
    <m/>
    <m/>
  </r>
  <r>
    <x v="36"/>
    <x v="36"/>
    <x v="800"/>
    <s v="Lansdowne Middle School "/>
    <x v="37"/>
    <x v="0"/>
    <x v="0"/>
    <d v="2017-08-16T00:00:00"/>
    <n v="4"/>
    <x v="0"/>
    <x v="4178"/>
    <n v="5.1999999999999998E-2"/>
    <x v="2"/>
    <s v="In-line filter installed"/>
    <s v="Ltrs to parents, media releases and info on school website."/>
    <m/>
    <d v="2017-12-17T00:00:00"/>
    <m/>
    <m/>
  </r>
  <r>
    <x v="36"/>
    <x v="36"/>
    <x v="800"/>
    <s v="Lansdowne Middle School "/>
    <x v="37"/>
    <x v="0"/>
    <x v="0"/>
    <d v="2017-08-16T00:00:00"/>
    <n v="4"/>
    <x v="0"/>
    <x v="4179"/>
    <n v="5.3999999999999999E-2"/>
    <x v="2"/>
    <s v="In-line filter installed"/>
    <s v="Ltrs to parents, media releases and info on school website."/>
    <m/>
    <d v="2017-12-17T00:00:00"/>
    <m/>
    <m/>
  </r>
  <r>
    <x v="36"/>
    <x v="36"/>
    <x v="800"/>
    <s v="Lansdowne Middle School "/>
    <x v="37"/>
    <x v="0"/>
    <x v="0"/>
    <d v="2017-08-16T00:00:00"/>
    <n v="4"/>
    <x v="0"/>
    <x v="4180"/>
    <n v="0.67500000000000004"/>
    <x v="2"/>
    <s v="In-line filter installed"/>
    <s v="Ltrs to parents, media releases and info on school website."/>
    <m/>
    <d v="2017-12-17T00:00:00"/>
    <m/>
    <m/>
  </r>
  <r>
    <x v="36"/>
    <x v="36"/>
    <x v="800"/>
    <s v="Lansdowne Middle School "/>
    <x v="37"/>
    <x v="0"/>
    <x v="0"/>
    <d v="2017-08-16T00:00:00"/>
    <n v="4"/>
    <x v="0"/>
    <x v="4181"/>
    <n v="3.5999999999999997E-2"/>
    <x v="2"/>
    <s v="In-line filter installed"/>
    <s v="Ltrs to parents, media releases and info on school website."/>
    <m/>
    <d v="2017-12-17T00:00:00"/>
    <m/>
    <m/>
  </r>
  <r>
    <x v="36"/>
    <x v="36"/>
    <x v="800"/>
    <s v="Lansdowne Middle School "/>
    <x v="37"/>
    <x v="0"/>
    <x v="0"/>
    <d v="2017-08-16T00:00:00"/>
    <n v="4"/>
    <x v="0"/>
    <x v="4182"/>
    <n v="0.03"/>
    <x v="2"/>
    <s v="In-line filter installed"/>
    <s v="Ltrs to parents, media releases and info on school website."/>
    <m/>
    <d v="2017-12-17T00:00:00"/>
    <m/>
    <m/>
  </r>
  <r>
    <x v="36"/>
    <x v="36"/>
    <x v="800"/>
    <s v="Lansdowne Middle School "/>
    <x v="37"/>
    <x v="0"/>
    <x v="0"/>
    <d v="2017-08-16T00:00:00"/>
    <n v="4"/>
    <x v="3"/>
    <x v="4183"/>
    <n v="0.03"/>
    <x v="2"/>
    <s v="In-line filter installed"/>
    <s v="Ltrs to parents, media releases and info on school website."/>
    <m/>
    <d v="2017-12-17T00:00:00"/>
    <m/>
    <m/>
  </r>
  <r>
    <x v="36"/>
    <x v="36"/>
    <x v="800"/>
    <s v="Lansdowne Middle School "/>
    <x v="37"/>
    <x v="0"/>
    <x v="0"/>
    <d v="2017-08-16T00:00:00"/>
    <n v="4"/>
    <x v="0"/>
    <x v="4184"/>
    <n v="0.45900000000000002"/>
    <x v="2"/>
    <s v="In-line filter installed"/>
    <s v="Ltrs to parents, media releases and info on school website."/>
    <m/>
    <d v="2017-12-17T00:00:00"/>
    <m/>
    <m/>
  </r>
  <r>
    <x v="36"/>
    <x v="36"/>
    <x v="800"/>
    <s v="Lansdowne Middle School "/>
    <x v="37"/>
    <x v="0"/>
    <x v="0"/>
    <d v="2017-08-16T00:00:00"/>
    <n v="4"/>
    <x v="0"/>
    <x v="4185"/>
    <n v="7.5999999999999998E-2"/>
    <x v="2"/>
    <s v="In-line filter installed"/>
    <s v="Ltrs to parents, media releases and info on school website."/>
    <m/>
    <d v="2017-12-17T00:00:00"/>
    <m/>
    <m/>
  </r>
  <r>
    <x v="36"/>
    <x v="36"/>
    <x v="800"/>
    <s v="Lansdowne Middle School "/>
    <x v="37"/>
    <x v="0"/>
    <x v="0"/>
    <d v="2017-08-16T00:00:00"/>
    <n v="4"/>
    <x v="0"/>
    <x v="4186"/>
    <n v="3.5000000000000003E-2"/>
    <x v="2"/>
    <s v="In-line filter installed"/>
    <s v="Ltrs to parents, media releases and info on school website."/>
    <m/>
    <d v="2017-12-17T00:00:00"/>
    <m/>
    <m/>
  </r>
  <r>
    <x v="36"/>
    <x v="36"/>
    <x v="800"/>
    <s v="Lansdowne Middle School "/>
    <x v="37"/>
    <x v="0"/>
    <x v="0"/>
    <d v="2017-08-16T00:00:00"/>
    <n v="4"/>
    <x v="1652"/>
    <x v="4187"/>
    <n v="2.7E-2"/>
    <x v="2"/>
    <s v="In-line filter installed"/>
    <s v="Ltrs to parents, media releases and info on school website."/>
    <m/>
    <d v="2017-12-17T00:00:00"/>
    <m/>
    <m/>
  </r>
  <r>
    <x v="36"/>
    <x v="36"/>
    <x v="801"/>
    <s v="Macaulay Elementary"/>
    <x v="11"/>
    <x v="0"/>
    <x v="0"/>
    <d v="2017-08-16T00:00:00"/>
    <n v="4"/>
    <x v="1652"/>
    <x v="3969"/>
    <n v="3.2000000000000001E-2"/>
    <x v="2"/>
    <s v="In-line filter installed"/>
    <s v="Ltrs to parents, media releases and info on school website."/>
    <m/>
    <d v="2017-12-18T00:00:00"/>
    <m/>
    <m/>
  </r>
  <r>
    <x v="36"/>
    <x v="36"/>
    <x v="801"/>
    <s v="Macaulay Elementary"/>
    <x v="11"/>
    <x v="0"/>
    <x v="0"/>
    <d v="2017-08-16T00:00:00"/>
    <n v="4"/>
    <x v="1652"/>
    <x v="4188"/>
    <n v="8.9999999999999993E-3"/>
    <x v="0"/>
    <s v="In-line filter installed"/>
    <s v="Ltrs to parents, media releases and info on school website."/>
    <m/>
    <d v="2017-12-18T00:00:00"/>
    <m/>
    <m/>
  </r>
  <r>
    <x v="36"/>
    <x v="36"/>
    <x v="801"/>
    <s v="Macaulay Elementary"/>
    <x v="11"/>
    <x v="0"/>
    <x v="0"/>
    <d v="2017-08-16T00:00:00"/>
    <n v="4"/>
    <x v="1652"/>
    <x v="4189"/>
    <n v="1.0999999999999999E-2"/>
    <x v="2"/>
    <s v="In-line filter installed"/>
    <s v="Ltrs to parents, media releases and info on school website."/>
    <m/>
    <d v="2017-12-18T00:00:00"/>
    <m/>
    <m/>
  </r>
  <r>
    <x v="36"/>
    <x v="36"/>
    <x v="801"/>
    <s v="Macaulay Elementary"/>
    <x v="11"/>
    <x v="0"/>
    <x v="0"/>
    <d v="2017-08-16T00:00:00"/>
    <n v="4"/>
    <x v="0"/>
    <x v="3965"/>
    <n v="2.5999999999999999E-2"/>
    <x v="2"/>
    <s v="In-line filter installed"/>
    <s v="Ltrs to parents, media releases and info on school website."/>
    <m/>
    <d v="2017-12-18T00:00:00"/>
    <m/>
    <m/>
  </r>
  <r>
    <x v="36"/>
    <x v="36"/>
    <x v="801"/>
    <s v="Macaulay Elementary"/>
    <x v="11"/>
    <x v="0"/>
    <x v="0"/>
    <d v="2017-08-16T00:00:00"/>
    <n v="4"/>
    <x v="0"/>
    <x v="4190"/>
    <n v="7.0000000000000001E-3"/>
    <x v="0"/>
    <s v="In-line filter installed"/>
    <s v="Ltrs to parents, media releases and info on school website."/>
    <m/>
    <d v="2017-12-18T00:00:00"/>
    <m/>
    <m/>
  </r>
  <r>
    <x v="36"/>
    <x v="36"/>
    <x v="801"/>
    <s v="Macaulay Elementary"/>
    <x v="11"/>
    <x v="0"/>
    <x v="0"/>
    <d v="2017-08-16T00:00:00"/>
    <n v="4"/>
    <x v="0"/>
    <x v="4191"/>
    <n v="1.7000000000000001E-2"/>
    <x v="2"/>
    <s v="In-line filter installed"/>
    <s v="Ltrs to parents, media releases and info on school website."/>
    <m/>
    <d v="2017-12-18T00:00:00"/>
    <m/>
    <m/>
  </r>
  <r>
    <x v="36"/>
    <x v="36"/>
    <x v="801"/>
    <s v="Macaulay Elementary"/>
    <x v="11"/>
    <x v="0"/>
    <x v="0"/>
    <d v="2017-08-16T00:00:00"/>
    <n v="4"/>
    <x v="1652"/>
    <x v="4192"/>
    <n v="2.1000000000000001E-2"/>
    <x v="2"/>
    <s v="In-line filter installed"/>
    <s v="Ltrs to parents, media releases and info on school website."/>
    <m/>
    <d v="2017-12-18T00:00:00"/>
    <m/>
    <m/>
  </r>
  <r>
    <x v="36"/>
    <x v="36"/>
    <x v="801"/>
    <s v="Macaulay Elementary"/>
    <x v="11"/>
    <x v="0"/>
    <x v="0"/>
    <d v="2017-08-16T00:00:00"/>
    <n v="4"/>
    <x v="1652"/>
    <x v="4193"/>
    <n v="1.2E-2"/>
    <x v="2"/>
    <s v="In-line filter installed"/>
    <s v="Ltrs to parents, media releases and info on school website."/>
    <m/>
    <d v="2017-12-18T00:00:00"/>
    <m/>
    <m/>
  </r>
  <r>
    <x v="36"/>
    <x v="36"/>
    <x v="802"/>
    <s v="Margaret Jenkins Elementary"/>
    <x v="112"/>
    <x v="0"/>
    <x v="0"/>
    <d v="2017-08-16T00:00:00"/>
    <n v="4"/>
    <x v="1652"/>
    <x v="4194"/>
    <n v="3.5000000000000003E-2"/>
    <x v="2"/>
    <s v="In-line filter installed"/>
    <s v="Ltrs to parents, media releases and info on school website."/>
    <m/>
    <d v="2017-12-17T00:00:00"/>
    <m/>
    <m/>
  </r>
  <r>
    <x v="36"/>
    <x v="36"/>
    <x v="802"/>
    <s v="Margaret Jenkins Elementary"/>
    <x v="112"/>
    <x v="0"/>
    <x v="0"/>
    <d v="2017-08-16T00:00:00"/>
    <n v="4"/>
    <x v="1652"/>
    <x v="4188"/>
    <n v="1.7999999999999999E-2"/>
    <x v="2"/>
    <s v="In-line filter installed"/>
    <s v="Ltrs to parents, media releases and info on school website."/>
    <m/>
    <d v="2017-12-17T00:00:00"/>
    <m/>
    <m/>
  </r>
  <r>
    <x v="36"/>
    <x v="36"/>
    <x v="802"/>
    <s v="Margaret Jenkins Elementary"/>
    <x v="112"/>
    <x v="0"/>
    <x v="0"/>
    <d v="2017-08-16T00:00:00"/>
    <n v="4"/>
    <x v="1652"/>
    <x v="4149"/>
    <n v="1.4E-2"/>
    <x v="2"/>
    <s v="In-line filter installed"/>
    <s v="Ltrs to parents, media releases and info on school website."/>
    <m/>
    <d v="2017-12-17T00:00:00"/>
    <m/>
    <m/>
  </r>
  <r>
    <x v="36"/>
    <x v="36"/>
    <x v="802"/>
    <s v="Margaret Jenkins Elementary"/>
    <x v="112"/>
    <x v="0"/>
    <x v="0"/>
    <d v="2017-08-16T00:00:00"/>
    <n v="4"/>
    <x v="0"/>
    <x v="4134"/>
    <n v="0.16200000000000001"/>
    <x v="2"/>
    <s v="In-line filter installed"/>
    <s v="Ltrs to parents, media releases and info on school website."/>
    <m/>
    <d v="2017-12-17T00:00:00"/>
    <m/>
    <m/>
  </r>
  <r>
    <x v="36"/>
    <x v="36"/>
    <x v="802"/>
    <s v="Margaret Jenkins Elementary"/>
    <x v="112"/>
    <x v="0"/>
    <x v="0"/>
    <d v="2017-08-16T00:00:00"/>
    <n v="4"/>
    <x v="0"/>
    <x v="4195"/>
    <n v="0.05"/>
    <x v="2"/>
    <s v="In-line filter installed"/>
    <s v="Ltrs to parents, media releases and info on school website."/>
    <m/>
    <d v="2017-12-17T00:00:00"/>
    <m/>
    <m/>
  </r>
  <r>
    <x v="36"/>
    <x v="36"/>
    <x v="802"/>
    <s v="Margaret Jenkins Elementary"/>
    <x v="112"/>
    <x v="0"/>
    <x v="0"/>
    <d v="2017-08-16T00:00:00"/>
    <n v="4"/>
    <x v="1652"/>
    <x v="4196"/>
    <n v="8.0000000000000002E-3"/>
    <x v="0"/>
    <s v="In-line filter installed"/>
    <s v="Ltrs to parents, media releases and info on school website."/>
    <m/>
    <d v="2017-12-17T00:00:00"/>
    <m/>
    <m/>
  </r>
  <r>
    <x v="36"/>
    <x v="36"/>
    <x v="802"/>
    <s v="Margaret Jenkins Elementary"/>
    <x v="112"/>
    <x v="0"/>
    <x v="0"/>
    <d v="2017-08-16T00:00:00"/>
    <n v="4"/>
    <x v="0"/>
    <x v="4197"/>
    <n v="0.60399999999999998"/>
    <x v="2"/>
    <s v="In-line filter installed"/>
    <s v="Ltrs to parents, media releases and info on school website."/>
    <m/>
    <d v="2017-12-17T00:00:00"/>
    <m/>
    <m/>
  </r>
  <r>
    <x v="36"/>
    <x v="36"/>
    <x v="802"/>
    <s v="Margaret Jenkins Elementary"/>
    <x v="112"/>
    <x v="0"/>
    <x v="0"/>
    <d v="2017-08-16T00:00:00"/>
    <n v="4"/>
    <x v="1652"/>
    <x v="4198"/>
    <n v="1.6E-2"/>
    <x v="2"/>
    <s v="In-line filter installed"/>
    <s v="Ltrs to parents, media releases and info on school website."/>
    <m/>
    <d v="2017-12-17T00:00:00"/>
    <m/>
    <m/>
  </r>
  <r>
    <x v="36"/>
    <x v="36"/>
    <x v="802"/>
    <s v="Margaret Jenkins Elementary"/>
    <x v="112"/>
    <x v="0"/>
    <x v="0"/>
    <d v="2017-08-16T00:00:00"/>
    <n v="4"/>
    <x v="0"/>
    <x v="4199"/>
    <n v="5.0000000000000001E-3"/>
    <x v="0"/>
    <s v="In-line filter installed"/>
    <s v="Ltrs to parents, media releases and info on school website."/>
    <m/>
    <d v="2017-12-17T00:00:00"/>
    <m/>
    <m/>
  </r>
  <r>
    <x v="36"/>
    <x v="36"/>
    <x v="802"/>
    <s v="Margaret Jenkins Elementary"/>
    <x v="112"/>
    <x v="0"/>
    <x v="0"/>
    <d v="2017-08-16T00:00:00"/>
    <n v="4"/>
    <x v="0"/>
    <x v="4200"/>
    <n v="1.7000000000000001E-2"/>
    <x v="2"/>
    <s v="In-line filter installed"/>
    <s v="Ltrs to parents, media releases and info on school website."/>
    <m/>
    <d v="2017-12-17T00:00:00"/>
    <m/>
    <m/>
  </r>
  <r>
    <x v="36"/>
    <x v="36"/>
    <x v="802"/>
    <s v="Margaret Jenkins Elementary"/>
    <x v="112"/>
    <x v="0"/>
    <x v="0"/>
    <d v="2017-08-16T00:00:00"/>
    <n v="4"/>
    <x v="0"/>
    <x v="4201"/>
    <n v="1.7999999999999999E-2"/>
    <x v="2"/>
    <s v="In-line filter installed"/>
    <s v="Ltrs to parents, media releases and info on school website."/>
    <m/>
    <d v="2017-12-17T00:00:00"/>
    <m/>
    <m/>
  </r>
  <r>
    <x v="36"/>
    <x v="36"/>
    <x v="802"/>
    <s v="Margaret Jenkins Elementary"/>
    <x v="112"/>
    <x v="0"/>
    <x v="0"/>
    <d v="2017-08-16T00:00:00"/>
    <n v="4"/>
    <x v="0"/>
    <x v="4202"/>
    <n v="1.0999999999999999E-2"/>
    <x v="2"/>
    <s v="In-line filter installed"/>
    <s v="Ltrs to parents, media releases and info on school website."/>
    <m/>
    <d v="2017-12-17T00:00:00"/>
    <m/>
    <m/>
  </r>
  <r>
    <x v="36"/>
    <x v="36"/>
    <x v="802"/>
    <s v="Margaret Jenkins Elementary"/>
    <x v="112"/>
    <x v="0"/>
    <x v="0"/>
    <d v="2017-08-16T00:00:00"/>
    <n v="4"/>
    <x v="0"/>
    <x v="4203"/>
    <n v="0.16900000000000001"/>
    <x v="2"/>
    <s v="In-line filter installed"/>
    <s v="Ltrs to parents, media releases and info on school website."/>
    <m/>
    <d v="2017-12-17T00:00:00"/>
    <m/>
    <m/>
  </r>
  <r>
    <x v="36"/>
    <x v="36"/>
    <x v="802"/>
    <s v="Margaret Jenkins Elementary"/>
    <x v="112"/>
    <x v="0"/>
    <x v="0"/>
    <d v="2017-08-16T00:00:00"/>
    <n v="4"/>
    <x v="0"/>
    <x v="4204"/>
    <n v="4.3999999999999997E-2"/>
    <x v="2"/>
    <s v="In-line filter installed"/>
    <s v="Ltrs to parents, media releases and info on school website."/>
    <m/>
    <d v="2017-12-17T00:00:00"/>
    <m/>
    <m/>
  </r>
  <r>
    <x v="36"/>
    <x v="36"/>
    <x v="803"/>
    <s v="Marigold Elementary"/>
    <x v="55"/>
    <x v="0"/>
    <x v="0"/>
    <d v="2017-07-16T00:00:00"/>
    <n v="4"/>
    <x v="1652"/>
    <x v="4205"/>
    <n v="2.7E-2"/>
    <x v="2"/>
    <s v="In-line filter installed"/>
    <s v="Ltrs to parents, media releases and info on school website."/>
    <m/>
    <d v="2017-12-18T00:00:00"/>
    <m/>
    <m/>
  </r>
  <r>
    <x v="36"/>
    <x v="36"/>
    <x v="803"/>
    <s v="Marigold Elementary"/>
    <x v="55"/>
    <x v="0"/>
    <x v="0"/>
    <d v="2017-07-16T00:00:00"/>
    <n v="4"/>
    <x v="1652"/>
    <x v="4206"/>
    <n v="4.0000000000000001E-3"/>
    <x v="0"/>
    <s v="In-line filter installed"/>
    <s v="Ltrs to parents, media releases and info on school website."/>
    <m/>
    <d v="2017-12-18T00:00:00"/>
    <m/>
    <m/>
  </r>
  <r>
    <x v="36"/>
    <x v="36"/>
    <x v="803"/>
    <s v="Marigold Elementary"/>
    <x v="55"/>
    <x v="0"/>
    <x v="0"/>
    <d v="2017-07-16T00:00:00"/>
    <n v="4"/>
    <x v="1652"/>
    <x v="4207"/>
    <n v="6.0000000000000001E-3"/>
    <x v="0"/>
    <s v="In-line filter installed"/>
    <s v="Ltrs to parents, media releases and info on school website."/>
    <m/>
    <d v="2017-12-18T00:00:00"/>
    <m/>
    <m/>
  </r>
  <r>
    <x v="36"/>
    <x v="36"/>
    <x v="803"/>
    <s v="Marigold Elementary"/>
    <x v="55"/>
    <x v="0"/>
    <x v="0"/>
    <d v="2017-07-16T00:00:00"/>
    <n v="4"/>
    <x v="0"/>
    <x v="3965"/>
    <n v="1.2999999999999999E-2"/>
    <x v="2"/>
    <s v="In-line filter installed"/>
    <s v="Ltrs to parents, media releases and info on school website."/>
    <m/>
    <d v="2017-12-18T00:00:00"/>
    <m/>
    <m/>
  </r>
  <r>
    <x v="36"/>
    <x v="36"/>
    <x v="803"/>
    <s v="Marigold Elementary"/>
    <x v="55"/>
    <x v="0"/>
    <x v="0"/>
    <d v="2017-07-16T00:00:00"/>
    <n v="4"/>
    <x v="1652"/>
    <x v="4208"/>
    <n v="4.0000000000000001E-3"/>
    <x v="0"/>
    <s v="In-line filter installed"/>
    <s v="Ltrs to parents, media releases and info on school website."/>
    <m/>
    <d v="2017-12-18T00:00:00"/>
    <m/>
    <m/>
  </r>
  <r>
    <x v="36"/>
    <x v="36"/>
    <x v="803"/>
    <s v="Marigold Elementary"/>
    <x v="55"/>
    <x v="0"/>
    <x v="0"/>
    <d v="2017-07-16T00:00:00"/>
    <n v="4"/>
    <x v="1652"/>
    <x v="4209"/>
    <n v="5.0000000000000001E-3"/>
    <x v="0"/>
    <s v="In-line filter installed"/>
    <s v="Ltrs to parents, media releases and info on school website."/>
    <m/>
    <d v="2017-12-18T00:00:00"/>
    <m/>
    <m/>
  </r>
  <r>
    <x v="36"/>
    <x v="36"/>
    <x v="803"/>
    <s v="Marigold Elementary"/>
    <x v="55"/>
    <x v="0"/>
    <x v="0"/>
    <d v="2017-07-16T00:00:00"/>
    <n v="4"/>
    <x v="1655"/>
    <x v="4210"/>
    <n v="6.0000000000000001E-3"/>
    <x v="0"/>
    <s v="In-line filter installed"/>
    <s v="Ltrs to parents, media releases and info on school website."/>
    <m/>
    <d v="2017-12-18T00:00:00"/>
    <m/>
    <m/>
  </r>
  <r>
    <x v="36"/>
    <x v="36"/>
    <x v="803"/>
    <s v="Marigold Elementary"/>
    <x v="55"/>
    <x v="0"/>
    <x v="0"/>
    <d v="2017-07-16T00:00:00"/>
    <n v="4"/>
    <x v="0"/>
    <x v="4211"/>
    <n v="0.01"/>
    <x v="0"/>
    <s v="In-line filter installed"/>
    <s v="Ltrs to parents, media releases and info on school website."/>
    <m/>
    <d v="2017-12-18T00:00:00"/>
    <m/>
    <m/>
  </r>
  <r>
    <x v="36"/>
    <x v="36"/>
    <x v="803"/>
    <s v="Marigold Elementary"/>
    <x v="55"/>
    <x v="0"/>
    <x v="0"/>
    <d v="2017-07-16T00:00:00"/>
    <n v="4"/>
    <x v="0"/>
    <x v="4212"/>
    <n v="1.0999999999999999E-2"/>
    <x v="2"/>
    <s v="In-line filter installed"/>
    <s v="Ltrs to parents, media releases and info on school website."/>
    <m/>
    <d v="2017-12-18T00:00:00"/>
    <m/>
    <m/>
  </r>
  <r>
    <x v="36"/>
    <x v="36"/>
    <x v="781"/>
    <s v="Campus View Elementary"/>
    <x v="55"/>
    <x v="0"/>
    <x v="0"/>
    <d v="2017-07-16T00:00:00"/>
    <n v="4"/>
    <x v="1652"/>
    <x v="4213"/>
    <n v="2.5000000000000001E-2"/>
    <x v="2"/>
    <s v="In-line filter installed"/>
    <s v="Ltrs to parents, media releases and info on school website."/>
    <m/>
    <d v="2017-12-18T00:00:00"/>
    <m/>
    <m/>
  </r>
  <r>
    <x v="36"/>
    <x v="36"/>
    <x v="804"/>
    <s v="McKenzie Elementary"/>
    <x v="174"/>
    <x v="0"/>
    <x v="0"/>
    <d v="2017-07-16T00:00:00"/>
    <n v="4"/>
    <x v="1655"/>
    <x v="4214"/>
    <n v="2E-3"/>
    <x v="0"/>
    <s v="In-line filter installed"/>
    <s v="Ltrs to parents, media releases and info on school website."/>
    <m/>
    <d v="2017-12-18T00:00:00"/>
    <m/>
    <m/>
  </r>
  <r>
    <x v="36"/>
    <x v="36"/>
    <x v="804"/>
    <s v="McKenzie Elementary"/>
    <x v="174"/>
    <x v="0"/>
    <x v="0"/>
    <d v="2017-07-16T00:00:00"/>
    <n v="4"/>
    <x v="1655"/>
    <x v="4215"/>
    <n v="7.0000000000000001E-3"/>
    <x v="0"/>
    <s v="In-line filter installed"/>
    <s v="Ltrs to parents, media releases and info on school website."/>
    <m/>
    <d v="2017-12-18T00:00:00"/>
    <m/>
    <m/>
  </r>
  <r>
    <x v="36"/>
    <x v="36"/>
    <x v="804"/>
    <s v="McKenzie Elementary"/>
    <x v="174"/>
    <x v="0"/>
    <x v="0"/>
    <d v="2017-07-16T00:00:00"/>
    <n v="4"/>
    <x v="1652"/>
    <x v="4216"/>
    <n v="1.0999999999999999E-2"/>
    <x v="2"/>
    <s v="In-line filter installed"/>
    <s v="Ltrs to parents, media releases and info on school website."/>
    <m/>
    <d v="2017-12-18T00:00:00"/>
    <m/>
    <m/>
  </r>
  <r>
    <x v="36"/>
    <x v="36"/>
    <x v="804"/>
    <s v="McKenzie Elementary"/>
    <x v="174"/>
    <x v="0"/>
    <x v="0"/>
    <d v="2017-07-16T00:00:00"/>
    <n v="4"/>
    <x v="1652"/>
    <x v="4217"/>
    <n v="3.7999999999999999E-2"/>
    <x v="2"/>
    <s v="In-line filter installed"/>
    <s v="Ltrs to parents, media releases and info on school website."/>
    <m/>
    <d v="2017-12-18T00:00:00"/>
    <m/>
    <m/>
  </r>
  <r>
    <x v="36"/>
    <x v="36"/>
    <x v="804"/>
    <s v="McKenzie Elementary"/>
    <x v="174"/>
    <x v="0"/>
    <x v="0"/>
    <d v="2017-07-16T00:00:00"/>
    <n v="4"/>
    <x v="1652"/>
    <x v="4218"/>
    <n v="6.0000000000000001E-3"/>
    <x v="0"/>
    <s v="In-line filter installed"/>
    <s v="Ltrs to parents, media releases and info on school website."/>
    <m/>
    <d v="2017-12-18T00:00:00"/>
    <m/>
    <m/>
  </r>
  <r>
    <x v="36"/>
    <x v="36"/>
    <x v="804"/>
    <s v="McKenzie Elementary"/>
    <x v="174"/>
    <x v="0"/>
    <x v="0"/>
    <d v="2017-07-16T00:00:00"/>
    <n v="4"/>
    <x v="0"/>
    <x v="4082"/>
    <n v="4.0000000000000001E-3"/>
    <x v="0"/>
    <s v="In-line filter installed"/>
    <s v="Ltrs to parents, media releases and info on school website."/>
    <m/>
    <d v="2017-12-18T00:00:00"/>
    <m/>
    <m/>
  </r>
  <r>
    <x v="36"/>
    <x v="36"/>
    <x v="805"/>
    <s v="Monterey Middle School"/>
    <x v="125"/>
    <x v="0"/>
    <x v="0"/>
    <d v="2017-08-16T00:00:00"/>
    <n v="4"/>
    <x v="1655"/>
    <x v="4219"/>
    <n v="3.0000000000000001E-3"/>
    <x v="0"/>
    <s v="In-line filter installed"/>
    <s v="Ltrs to parents, media releases and info on school website."/>
    <m/>
    <d v="2017-12-18T00:00:00"/>
    <m/>
    <m/>
  </r>
  <r>
    <x v="36"/>
    <x v="36"/>
    <x v="805"/>
    <s v="Monterey Middle School"/>
    <x v="125"/>
    <x v="0"/>
    <x v="0"/>
    <d v="2017-08-16T00:00:00"/>
    <n v="4"/>
    <x v="1655"/>
    <x v="4220"/>
    <n v="7.0000000000000001E-3"/>
    <x v="0"/>
    <s v="In-line filter installed"/>
    <s v="Ltrs to parents, media releases and info on school website."/>
    <m/>
    <d v="2017-12-18T00:00:00"/>
    <m/>
    <m/>
  </r>
  <r>
    <x v="36"/>
    <x v="36"/>
    <x v="805"/>
    <s v="Monterey Middle School"/>
    <x v="125"/>
    <x v="0"/>
    <x v="0"/>
    <d v="2017-08-16T00:00:00"/>
    <n v="4"/>
    <x v="1655"/>
    <x v="4221"/>
    <n v="1.2E-2"/>
    <x v="2"/>
    <s v="In-line filter installed"/>
    <s v="Ltrs to parents, media releases and info on school website."/>
    <m/>
    <d v="2017-12-18T00:00:00"/>
    <m/>
    <m/>
  </r>
  <r>
    <x v="36"/>
    <x v="36"/>
    <x v="805"/>
    <s v="Monterey Middle School"/>
    <x v="125"/>
    <x v="0"/>
    <x v="0"/>
    <d v="2017-08-16T00:00:00"/>
    <n v="4"/>
    <x v="1655"/>
    <x v="4222"/>
    <n v="8.9999999999999993E-3"/>
    <x v="0"/>
    <s v="In-line filter installed"/>
    <s v="Ltrs to parents, media releases and info on school website."/>
    <m/>
    <d v="2017-12-18T00:00:00"/>
    <m/>
    <m/>
  </r>
  <r>
    <x v="36"/>
    <x v="36"/>
    <x v="805"/>
    <s v="Monterey Middle School"/>
    <x v="125"/>
    <x v="0"/>
    <x v="0"/>
    <d v="2017-08-16T00:00:00"/>
    <n v="4"/>
    <x v="1655"/>
    <x v="4223"/>
    <n v="7.2999999999999995E-2"/>
    <x v="2"/>
    <s v="In-line filter installed"/>
    <s v="Ltrs to parents, media releases and info on school website."/>
    <m/>
    <d v="2017-12-18T00:00:00"/>
    <m/>
    <m/>
  </r>
  <r>
    <x v="36"/>
    <x v="36"/>
    <x v="805"/>
    <s v="Monterey Middle School"/>
    <x v="125"/>
    <x v="0"/>
    <x v="0"/>
    <d v="2017-08-16T00:00:00"/>
    <n v="4"/>
    <x v="0"/>
    <x v="4161"/>
    <n v="6.7000000000000004E-2"/>
    <x v="2"/>
    <s v="In-line filter installed"/>
    <s v="Ltrs to parents, media releases and info on school website."/>
    <m/>
    <d v="2017-12-18T00:00:00"/>
    <m/>
    <m/>
  </r>
  <r>
    <x v="36"/>
    <x v="36"/>
    <x v="805"/>
    <s v="Monterey Middle School"/>
    <x v="125"/>
    <x v="0"/>
    <x v="0"/>
    <d v="2017-08-16T00:00:00"/>
    <n v="4"/>
    <x v="0"/>
    <x v="4224"/>
    <n v="8.4000000000000005E-2"/>
    <x v="2"/>
    <s v="In-line filter installed"/>
    <s v="Ltrs to parents, media releases and info on school website."/>
    <m/>
    <d v="2017-12-18T00:00:00"/>
    <m/>
    <m/>
  </r>
  <r>
    <x v="36"/>
    <x v="36"/>
    <x v="805"/>
    <s v="Monterey Middle School"/>
    <x v="125"/>
    <x v="0"/>
    <x v="0"/>
    <d v="2017-08-16T00:00:00"/>
    <n v="4"/>
    <x v="0"/>
    <x v="4225"/>
    <n v="7.0000000000000001E-3"/>
    <x v="0"/>
    <s v="In-line filter installed"/>
    <s v="Ltrs to parents, media releases and info on school website."/>
    <m/>
    <d v="2017-12-18T00:00:00"/>
    <m/>
    <m/>
  </r>
  <r>
    <x v="36"/>
    <x v="36"/>
    <x v="805"/>
    <s v="Monterey Middle School"/>
    <x v="125"/>
    <x v="0"/>
    <x v="0"/>
    <d v="2017-08-16T00:00:00"/>
    <n v="4"/>
    <x v="0"/>
    <x v="4226"/>
    <n v="6.8000000000000005E-2"/>
    <x v="2"/>
    <s v="In-line filter installed"/>
    <s v="Ltrs to parents, media releases and info on school website."/>
    <m/>
    <d v="2017-12-18T00:00:00"/>
    <m/>
    <m/>
  </r>
  <r>
    <x v="36"/>
    <x v="36"/>
    <x v="805"/>
    <s v="Monterey Middle School"/>
    <x v="125"/>
    <x v="0"/>
    <x v="0"/>
    <d v="2017-08-16T00:00:00"/>
    <n v="4"/>
    <x v="0"/>
    <x v="4227"/>
    <n v="6.0000000000000001E-3"/>
    <x v="0"/>
    <s v="In-line filter installed"/>
    <s v="Ltrs to parents, media releases and info on school website."/>
    <m/>
    <d v="2017-12-18T00:00:00"/>
    <m/>
    <m/>
  </r>
  <r>
    <x v="36"/>
    <x v="36"/>
    <x v="805"/>
    <s v="Monterey Middle School"/>
    <x v="125"/>
    <x v="0"/>
    <x v="0"/>
    <d v="2017-08-16T00:00:00"/>
    <n v="4"/>
    <x v="0"/>
    <x v="4228"/>
    <n v="5.0000000000000001E-3"/>
    <x v="0"/>
    <s v="In-line filter installed"/>
    <s v="Ltrs to parents, media releases and info on school website."/>
    <m/>
    <d v="2017-12-18T00:00:00"/>
    <m/>
    <m/>
  </r>
  <r>
    <x v="36"/>
    <x v="36"/>
    <x v="805"/>
    <s v="Monterey Middle School"/>
    <x v="125"/>
    <x v="0"/>
    <x v="0"/>
    <d v="2017-08-16T00:00:00"/>
    <n v="4"/>
    <x v="0"/>
    <x v="4229"/>
    <n v="7.0000000000000001E-3"/>
    <x v="0"/>
    <s v="In-line filter installed"/>
    <s v="Ltrs to parents, media releases and info on school website."/>
    <m/>
    <d v="2017-12-18T00:00:00"/>
    <m/>
    <m/>
  </r>
  <r>
    <x v="36"/>
    <x v="36"/>
    <x v="805"/>
    <s v="Monterey Middle School"/>
    <x v="125"/>
    <x v="0"/>
    <x v="0"/>
    <d v="2017-08-16T00:00:00"/>
    <n v="4"/>
    <x v="0"/>
    <x v="4230"/>
    <n v="8.0000000000000002E-3"/>
    <x v="0"/>
    <s v="In-line filter installed"/>
    <s v="Ltrs to parents, media releases and info on school website."/>
    <m/>
    <d v="2017-12-18T00:00:00"/>
    <m/>
    <m/>
  </r>
  <r>
    <x v="36"/>
    <x v="36"/>
    <x v="805"/>
    <s v="Monterey Middle School"/>
    <x v="125"/>
    <x v="0"/>
    <x v="0"/>
    <d v="2017-08-16T00:00:00"/>
    <n v="4"/>
    <x v="0"/>
    <x v="4231"/>
    <n v="4.0000000000000001E-3"/>
    <x v="0"/>
    <s v="In-line filter installed"/>
    <s v="Ltrs to parents, media releases and info on school website."/>
    <m/>
    <d v="2017-12-18T00:00:00"/>
    <m/>
    <m/>
  </r>
  <r>
    <x v="36"/>
    <x v="36"/>
    <x v="805"/>
    <s v="Monterey Middle School"/>
    <x v="125"/>
    <x v="0"/>
    <x v="0"/>
    <d v="2017-08-16T00:00:00"/>
    <n v="4"/>
    <x v="0"/>
    <x v="4232"/>
    <n v="0.01"/>
    <x v="0"/>
    <s v="In-line filter installed"/>
    <s v="Ltrs to parents, media releases and info on school website."/>
    <m/>
    <d v="2017-12-18T00:00:00"/>
    <m/>
    <m/>
  </r>
  <r>
    <x v="36"/>
    <x v="36"/>
    <x v="805"/>
    <s v="Monterey Middle School"/>
    <x v="125"/>
    <x v="0"/>
    <x v="0"/>
    <d v="2017-08-16T00:00:00"/>
    <n v="4"/>
    <x v="1655"/>
    <x v="4233"/>
    <n v="0.01"/>
    <x v="0"/>
    <s v="In-line filter installed"/>
    <s v="Ltrs to parents, media releases and info on school website."/>
    <m/>
    <d v="2017-12-18T00:00:00"/>
    <m/>
    <m/>
  </r>
  <r>
    <x v="36"/>
    <x v="36"/>
    <x v="805"/>
    <s v="Monterey Middle School"/>
    <x v="125"/>
    <x v="0"/>
    <x v="0"/>
    <d v="2017-08-16T00:00:00"/>
    <n v="4"/>
    <x v="0"/>
    <x v="4234"/>
    <n v="1.2E-2"/>
    <x v="2"/>
    <s v="In-line filter installed"/>
    <s v="Ltrs to parents, media releases and info on school website."/>
    <m/>
    <d v="2017-12-18T00:00:00"/>
    <m/>
    <m/>
  </r>
  <r>
    <x v="36"/>
    <x v="36"/>
    <x v="805"/>
    <s v="Monterey Middle School"/>
    <x v="125"/>
    <x v="0"/>
    <x v="0"/>
    <d v="2017-08-16T00:00:00"/>
    <n v="4"/>
    <x v="0"/>
    <x v="4235"/>
    <n v="7.0000000000000001E-3"/>
    <x v="0"/>
    <s v="In-line filter installed"/>
    <s v="Ltrs to parents, media releases and info on school website."/>
    <m/>
    <d v="2017-12-18T00:00:00"/>
    <m/>
    <m/>
  </r>
  <r>
    <x v="36"/>
    <x v="36"/>
    <x v="805"/>
    <s v="Monterey Middle School"/>
    <x v="125"/>
    <x v="0"/>
    <x v="0"/>
    <d v="2017-08-16T00:00:00"/>
    <n v="4"/>
    <x v="1655"/>
    <x v="4236"/>
    <n v="2.5999999999999999E-2"/>
    <x v="2"/>
    <s v="In-line filter installed"/>
    <s v="Ltrs to parents, media releases and info on school website."/>
    <m/>
    <d v="2017-12-18T00:00:00"/>
    <m/>
    <m/>
  </r>
  <r>
    <x v="36"/>
    <x v="36"/>
    <x v="805"/>
    <s v="Monterey Middle School"/>
    <x v="125"/>
    <x v="0"/>
    <x v="0"/>
    <d v="2017-08-16T00:00:00"/>
    <n v="4"/>
    <x v="1655"/>
    <x v="4237"/>
    <n v="0.01"/>
    <x v="0"/>
    <s v="In-line filter installed"/>
    <s v="Ltrs to parents, media releases and info on school website."/>
    <m/>
    <d v="2017-12-18T00:00:00"/>
    <m/>
    <m/>
  </r>
  <r>
    <x v="36"/>
    <x v="36"/>
    <x v="805"/>
    <s v="Monterey Middle School"/>
    <x v="125"/>
    <x v="0"/>
    <x v="0"/>
    <d v="2017-08-16T00:00:00"/>
    <n v="4"/>
    <x v="0"/>
    <x v="4238"/>
    <n v="7.0000000000000001E-3"/>
    <x v="0"/>
    <s v="In-line filter installed"/>
    <s v="Ltrs to parents, media releases and info on school website."/>
    <m/>
    <d v="2017-12-18T00:00:00"/>
    <m/>
    <m/>
  </r>
  <r>
    <x v="36"/>
    <x v="36"/>
    <x v="805"/>
    <s v="Monterey Middle School"/>
    <x v="125"/>
    <x v="0"/>
    <x v="0"/>
    <d v="2017-08-16T00:00:00"/>
    <n v="4"/>
    <x v="1655"/>
    <x v="4239"/>
    <n v="6.0000000000000001E-3"/>
    <x v="0"/>
    <s v="In-line filter installed"/>
    <s v="Ltrs to parents, media releases and info on school website."/>
    <m/>
    <d v="2017-12-18T00:00:00"/>
    <m/>
    <m/>
  </r>
  <r>
    <x v="36"/>
    <x v="36"/>
    <x v="806"/>
    <s v="Mt. Doug Secondary"/>
    <x v="39"/>
    <x v="0"/>
    <x v="0"/>
    <d v="2017-07-16T00:00:00"/>
    <n v="4"/>
    <x v="1653"/>
    <x v="3969"/>
    <n v="2E-3"/>
    <x v="0"/>
    <s v="In-line filter installed"/>
    <s v="Ltrs to parents, media releases and info on school website."/>
    <m/>
    <d v="2017-12-18T00:00:00"/>
    <m/>
    <m/>
  </r>
  <r>
    <x v="36"/>
    <x v="36"/>
    <x v="806"/>
    <s v="Mt. Doug Secondary"/>
    <x v="39"/>
    <x v="0"/>
    <x v="0"/>
    <d v="2017-07-16T00:00:00"/>
    <n v="4"/>
    <x v="1652"/>
    <x v="4240"/>
    <n v="3.4000000000000002E-2"/>
    <x v="2"/>
    <s v="In-line filter installed"/>
    <s v="Ltrs to parents, media releases and info on school website."/>
    <m/>
    <d v="2017-12-18T00:00:00"/>
    <m/>
    <m/>
  </r>
  <r>
    <x v="36"/>
    <x v="36"/>
    <x v="806"/>
    <s v="Mt. Doug Secondary"/>
    <x v="39"/>
    <x v="0"/>
    <x v="0"/>
    <d v="2017-07-16T00:00:00"/>
    <n v="4"/>
    <x v="1652"/>
    <x v="4241"/>
    <n v="4.4999999999999998E-2"/>
    <x v="2"/>
    <s v="In-line filter installed"/>
    <s v="Ltrs to parents, media releases and info on school website."/>
    <m/>
    <d v="2017-12-18T00:00:00"/>
    <m/>
    <m/>
  </r>
  <r>
    <x v="36"/>
    <x v="36"/>
    <x v="806"/>
    <s v="Mt. Doug Secondary"/>
    <x v="39"/>
    <x v="0"/>
    <x v="0"/>
    <d v="2017-07-16T00:00:00"/>
    <n v="4"/>
    <x v="1652"/>
    <x v="4242"/>
    <n v="0.01"/>
    <x v="2"/>
    <s v="In-line filter installed"/>
    <s v="Ltrs to parents, media releases and info on school website."/>
    <m/>
    <d v="2017-12-18T00:00:00"/>
    <m/>
    <m/>
  </r>
  <r>
    <x v="36"/>
    <x v="36"/>
    <x v="806"/>
    <s v="Mt. Doug Secondary"/>
    <x v="39"/>
    <x v="0"/>
    <x v="0"/>
    <d v="2017-07-16T00:00:00"/>
    <n v="4"/>
    <x v="1655"/>
    <x v="4243"/>
    <n v="3.0000000000000001E-3"/>
    <x v="0"/>
    <s v="In-line filter installed"/>
    <s v="Ltrs to parents, media releases and info on school website."/>
    <m/>
    <d v="2017-12-18T00:00:00"/>
    <m/>
    <m/>
  </r>
  <r>
    <x v="36"/>
    <x v="36"/>
    <x v="806"/>
    <s v="Mt. Doug Secondary"/>
    <x v="39"/>
    <x v="0"/>
    <x v="0"/>
    <d v="2017-07-16T00:00:00"/>
    <n v="4"/>
    <x v="1652"/>
    <x v="4244"/>
    <n v="1.9E-2"/>
    <x v="2"/>
    <s v="In-line filter installed"/>
    <s v="Ltrs to parents, media releases and info on school website."/>
    <m/>
    <d v="2017-12-18T00:00:00"/>
    <m/>
    <m/>
  </r>
  <r>
    <x v="36"/>
    <x v="36"/>
    <x v="806"/>
    <s v="Mt. Doug Secondary"/>
    <x v="39"/>
    <x v="0"/>
    <x v="0"/>
    <d v="2017-07-16T00:00:00"/>
    <n v="4"/>
    <x v="1652"/>
    <x v="4245"/>
    <n v="1.2E-2"/>
    <x v="2"/>
    <s v="In-line filter installed"/>
    <s v="Ltrs to parents, media releases and info on school website."/>
    <m/>
    <d v="2017-12-18T00:00:00"/>
    <m/>
    <m/>
  </r>
  <r>
    <x v="36"/>
    <x v="36"/>
    <x v="806"/>
    <s v="Mt. Doug Secondary"/>
    <x v="39"/>
    <x v="0"/>
    <x v="0"/>
    <d v="2017-07-16T00:00:00"/>
    <n v="4"/>
    <x v="1652"/>
    <x v="4246"/>
    <n v="8.0000000000000002E-3"/>
    <x v="0"/>
    <s v="In-line filter installed"/>
    <s v="Ltrs to parents, media releases and info on school website."/>
    <m/>
    <d v="2017-12-18T00:00:00"/>
    <m/>
    <m/>
  </r>
  <r>
    <x v="36"/>
    <x v="36"/>
    <x v="806"/>
    <s v="Mt. Doug Secondary"/>
    <x v="39"/>
    <x v="0"/>
    <x v="0"/>
    <d v="2017-07-16T00:00:00"/>
    <n v="4"/>
    <x v="0"/>
    <x v="4247"/>
    <n v="2.9000000000000001E-2"/>
    <x v="2"/>
    <s v="In-line filter installed"/>
    <s v="Ltrs to parents, media releases and info on school website."/>
    <m/>
    <d v="2017-12-18T00:00:00"/>
    <m/>
    <m/>
  </r>
  <r>
    <x v="36"/>
    <x v="36"/>
    <x v="806"/>
    <s v="Mt. Doug Secondary"/>
    <x v="39"/>
    <x v="0"/>
    <x v="0"/>
    <d v="2017-07-16T00:00:00"/>
    <n v="4"/>
    <x v="1652"/>
    <x v="4248"/>
    <n v="1.9E-2"/>
    <x v="2"/>
    <s v="In-line filter installed"/>
    <s v="Ltrs to parents, media releases and info on school website."/>
    <m/>
    <d v="2017-12-18T00:00:00"/>
    <m/>
    <m/>
  </r>
  <r>
    <x v="36"/>
    <x v="36"/>
    <x v="806"/>
    <s v="Mt. Doug Secondary"/>
    <x v="39"/>
    <x v="0"/>
    <x v="0"/>
    <d v="2017-07-16T00:00:00"/>
    <n v="4"/>
    <x v="0"/>
    <x v="4249"/>
    <n v="6.0000000000000001E-3"/>
    <x v="0"/>
    <s v="In-line filter installed"/>
    <s v="Ltrs to parents, media releases and info on school website."/>
    <m/>
    <d v="2017-12-18T00:00:00"/>
    <m/>
    <m/>
  </r>
  <r>
    <x v="36"/>
    <x v="36"/>
    <x v="806"/>
    <s v="Mt. Doug Secondary"/>
    <x v="39"/>
    <x v="0"/>
    <x v="0"/>
    <d v="2017-07-16T00:00:00"/>
    <n v="4"/>
    <x v="1662"/>
    <x v="4250"/>
    <n v="1.0999999999999999E-2"/>
    <x v="2"/>
    <s v="Non-potable w/signage"/>
    <s v="Ltrs to parents, media releases and info on school website."/>
    <m/>
    <d v="2017-12-18T00:00:00"/>
    <m/>
    <m/>
  </r>
  <r>
    <x v="36"/>
    <x v="36"/>
    <x v="806"/>
    <s v="Mt. Doug Secondary"/>
    <x v="39"/>
    <x v="0"/>
    <x v="0"/>
    <d v="2017-07-16T00:00:00"/>
    <n v="4"/>
    <x v="1662"/>
    <x v="4251"/>
    <n v="0.04"/>
    <x v="2"/>
    <s v="Non-potable w/signage"/>
    <s v="Ltrs to parents, media releases and info on school website."/>
    <m/>
    <d v="2017-12-18T00:00:00"/>
    <m/>
    <m/>
  </r>
  <r>
    <x v="36"/>
    <x v="36"/>
    <x v="806"/>
    <s v="Mt. Doug Secondary"/>
    <x v="39"/>
    <x v="0"/>
    <x v="0"/>
    <d v="2017-07-16T00:00:00"/>
    <n v="4"/>
    <x v="0"/>
    <x v="4252"/>
    <n v="6.0000000000000001E-3"/>
    <x v="0"/>
    <s v="In-line filter installed"/>
    <s v="Ltrs to parents, media releases and info on school website."/>
    <m/>
    <d v="2017-12-18T00:00:00"/>
    <m/>
    <m/>
  </r>
  <r>
    <x v="36"/>
    <x v="36"/>
    <x v="806"/>
    <s v="Mt. Doug Secondary"/>
    <x v="39"/>
    <x v="0"/>
    <x v="0"/>
    <d v="2017-07-16T00:00:00"/>
    <n v="4"/>
    <x v="0"/>
    <x v="4253"/>
    <n v="2.3E-2"/>
    <x v="2"/>
    <s v="In-line filter installed"/>
    <s v="Ltrs to parents, media releases and info on school website."/>
    <m/>
    <d v="2017-12-18T00:00:00"/>
    <m/>
    <m/>
  </r>
  <r>
    <x v="36"/>
    <x v="36"/>
    <x v="806"/>
    <s v="Mt. Doug Secondary"/>
    <x v="39"/>
    <x v="0"/>
    <x v="0"/>
    <d v="2017-07-16T00:00:00"/>
    <n v="4"/>
    <x v="0"/>
    <x v="4254"/>
    <n v="0.03"/>
    <x v="2"/>
    <s v="In-line filter installed"/>
    <s v="Ltrs to parents, media releases and info on school website."/>
    <m/>
    <d v="2017-12-18T00:00:00"/>
    <m/>
    <m/>
  </r>
  <r>
    <x v="36"/>
    <x v="36"/>
    <x v="806"/>
    <s v="Mt. Doug Secondary"/>
    <x v="39"/>
    <x v="0"/>
    <x v="0"/>
    <d v="2017-07-16T00:00:00"/>
    <n v="4"/>
    <x v="0"/>
    <x v="4255"/>
    <n v="2.7E-2"/>
    <x v="2"/>
    <s v="In-line filter installed"/>
    <s v="Ltrs to parents, media releases and info on school website."/>
    <m/>
    <d v="2017-12-18T00:00:00"/>
    <m/>
    <m/>
  </r>
  <r>
    <x v="36"/>
    <x v="36"/>
    <x v="806"/>
    <s v="Mt. Doug Secondary"/>
    <x v="39"/>
    <x v="0"/>
    <x v="0"/>
    <d v="2017-07-16T00:00:00"/>
    <n v="4"/>
    <x v="0"/>
    <x v="4256"/>
    <n v="8.0000000000000002E-3"/>
    <x v="0"/>
    <s v="In-line filter installed"/>
    <s v="Ltrs to parents, media releases and info on school website."/>
    <m/>
    <d v="2017-12-18T00:00:00"/>
    <m/>
    <m/>
  </r>
  <r>
    <x v="36"/>
    <x v="36"/>
    <x v="806"/>
    <s v="Mt. Doug Secondary"/>
    <x v="39"/>
    <x v="0"/>
    <x v="0"/>
    <d v="2017-07-16T00:00:00"/>
    <n v="4"/>
    <x v="0"/>
    <x v="4257"/>
    <n v="1.9E-2"/>
    <x v="2"/>
    <s v="In-line filter installed"/>
    <s v="Ltrs to parents, media releases and info on school website."/>
    <m/>
    <d v="2017-12-18T00:00:00"/>
    <m/>
    <m/>
  </r>
  <r>
    <x v="36"/>
    <x v="36"/>
    <x v="806"/>
    <s v="Mt. Doug Secondary"/>
    <x v="39"/>
    <x v="0"/>
    <x v="0"/>
    <d v="2017-07-16T00:00:00"/>
    <n v="4"/>
    <x v="0"/>
    <x v="4258"/>
    <n v="1.4999999999999999E-2"/>
    <x v="2"/>
    <s v="In-line filter installed"/>
    <s v="Ltrs to parents, media releases and info on school website."/>
    <m/>
    <d v="2017-12-18T00:00:00"/>
    <m/>
    <m/>
  </r>
  <r>
    <x v="36"/>
    <x v="36"/>
    <x v="806"/>
    <s v="Mt. Doug Secondary"/>
    <x v="39"/>
    <x v="0"/>
    <x v="0"/>
    <d v="2017-07-16T00:00:00"/>
    <n v="4"/>
    <x v="0"/>
    <x v="4259"/>
    <n v="2.1000000000000001E-2"/>
    <x v="2"/>
    <s v="In-line filter installed"/>
    <s v="Ltrs to parents, media releases and info on school website."/>
    <m/>
    <d v="2017-12-18T00:00:00"/>
    <m/>
    <m/>
  </r>
  <r>
    <x v="36"/>
    <x v="36"/>
    <x v="806"/>
    <s v="Mt. Doug Secondary"/>
    <x v="39"/>
    <x v="0"/>
    <x v="0"/>
    <d v="2017-07-16T00:00:00"/>
    <n v="4"/>
    <x v="0"/>
    <x v="4260"/>
    <n v="7.0000000000000001E-3"/>
    <x v="0"/>
    <s v="In-line filter installed"/>
    <s v="Ltrs to parents, media releases and info on school website."/>
    <m/>
    <d v="2017-12-18T00:00:00"/>
    <m/>
    <m/>
  </r>
  <r>
    <x v="36"/>
    <x v="36"/>
    <x v="806"/>
    <s v="Mt. Doug Secondary"/>
    <x v="39"/>
    <x v="0"/>
    <x v="0"/>
    <d v="2017-07-16T00:00:00"/>
    <n v="4"/>
    <x v="1663"/>
    <x v="4261"/>
    <n v="0"/>
    <x v="0"/>
    <m/>
    <s v="Ltrs to parents, media releases and info on school website."/>
    <m/>
    <d v="2017-12-18T00:00:00"/>
    <m/>
    <m/>
  </r>
  <r>
    <x v="36"/>
    <x v="36"/>
    <x v="807"/>
    <s v="Northridge Elementary"/>
    <x v="12"/>
    <x v="0"/>
    <x v="0"/>
    <d v="2017-07-16T00:00:00"/>
    <n v="4"/>
    <x v="1652"/>
    <x v="4262"/>
    <n v="5.0000000000000001E-3"/>
    <x v="0"/>
    <s v="In-line filter installed"/>
    <s v="Ltrs to parents, media releases and info on school website."/>
    <m/>
    <d v="2017-12-19T00:00:00"/>
    <m/>
    <m/>
  </r>
  <r>
    <x v="36"/>
    <x v="36"/>
    <x v="807"/>
    <s v="Northridge Elementary"/>
    <x v="12"/>
    <x v="0"/>
    <x v="0"/>
    <d v="2017-07-16T00:00:00"/>
    <n v="4"/>
    <x v="1655"/>
    <x v="4263"/>
    <n v="3.6999999999999998E-2"/>
    <x v="2"/>
    <s v="In-line filter installed"/>
    <s v="Ltrs to parents, media releases and info on school website."/>
    <m/>
    <d v="2017-12-19T00:00:00"/>
    <m/>
    <m/>
  </r>
  <r>
    <x v="36"/>
    <x v="36"/>
    <x v="807"/>
    <s v="Northridge Elementary"/>
    <x v="12"/>
    <x v="0"/>
    <x v="0"/>
    <d v="2017-07-16T00:00:00"/>
    <n v="4"/>
    <x v="1653"/>
    <x v="4264"/>
    <n v="7.0000000000000001E-3"/>
    <x v="0"/>
    <s v="In-line filter installed"/>
    <s v="Ltrs to parents, media releases and info on school website."/>
    <m/>
    <d v="2017-12-19T00:00:00"/>
    <m/>
    <m/>
  </r>
  <r>
    <x v="36"/>
    <x v="36"/>
    <x v="807"/>
    <s v="Northridge Elementary"/>
    <x v="12"/>
    <x v="0"/>
    <x v="0"/>
    <d v="2017-07-16T00:00:00"/>
    <n v="4"/>
    <x v="0"/>
    <x v="3965"/>
    <n v="0.01"/>
    <x v="0"/>
    <s v="In-line filter installed"/>
    <s v="Ltrs to parents, media releases and info on school website."/>
    <m/>
    <d v="2017-12-19T00:00:00"/>
    <m/>
    <m/>
  </r>
  <r>
    <x v="36"/>
    <x v="36"/>
    <x v="808"/>
    <s v="Oak Bay Secondary "/>
    <x v="162"/>
    <x v="2"/>
    <x v="29"/>
    <d v="2017-08-16T00:00:00"/>
    <n v="4"/>
    <x v="1653"/>
    <x v="4265"/>
    <n v="0"/>
    <x v="0"/>
    <m/>
    <s v="Ltrs to parents, media releases and info on school website."/>
    <m/>
    <d v="2017-12-19T00:00:00"/>
    <m/>
    <m/>
  </r>
  <r>
    <x v="36"/>
    <x v="36"/>
    <x v="808"/>
    <s v="Oak Bay Secondary "/>
    <x v="162"/>
    <x v="2"/>
    <x v="29"/>
    <d v="2017-08-16T00:00:00"/>
    <n v="4"/>
    <x v="1653"/>
    <x v="4266"/>
    <n v="0"/>
    <x v="0"/>
    <m/>
    <s v="Ltrs to parents, media releases and info on school website."/>
    <m/>
    <d v="2017-12-19T00:00:00"/>
    <m/>
    <m/>
  </r>
  <r>
    <x v="36"/>
    <x v="36"/>
    <x v="808"/>
    <s v="Oak Bay Secondary "/>
    <x v="162"/>
    <x v="2"/>
    <x v="29"/>
    <d v="2017-08-16T00:00:00"/>
    <n v="4"/>
    <x v="1653"/>
    <x v="4267"/>
    <n v="0"/>
    <x v="0"/>
    <m/>
    <s v="Ltrs to parents, media releases and info on school website."/>
    <m/>
    <d v="2017-12-19T00:00:00"/>
    <m/>
    <m/>
  </r>
  <r>
    <x v="36"/>
    <x v="36"/>
    <x v="808"/>
    <s v="Oak Bay Secondary "/>
    <x v="162"/>
    <x v="2"/>
    <x v="29"/>
    <d v="2017-08-16T00:00:00"/>
    <n v="4"/>
    <x v="0"/>
    <x v="4268"/>
    <n v="0"/>
    <x v="0"/>
    <m/>
    <s v="Ltrs to parents, media releases and info on school website."/>
    <m/>
    <d v="2017-12-19T00:00:00"/>
    <m/>
    <m/>
  </r>
  <r>
    <x v="36"/>
    <x v="36"/>
    <x v="808"/>
    <s v="Oak Bay Secondary "/>
    <x v="162"/>
    <x v="2"/>
    <x v="29"/>
    <d v="2017-08-16T00:00:00"/>
    <n v="4"/>
    <x v="1664"/>
    <x v="4269"/>
    <n v="0"/>
    <x v="0"/>
    <m/>
    <s v="Ltrs to parents, media releases and info on school website."/>
    <m/>
    <d v="2017-12-19T00:00:00"/>
    <m/>
    <m/>
  </r>
  <r>
    <x v="36"/>
    <x v="36"/>
    <x v="808"/>
    <s v="Oak Bay Secondary "/>
    <x v="162"/>
    <x v="2"/>
    <x v="29"/>
    <d v="2017-08-16T00:00:00"/>
    <n v="4"/>
    <x v="0"/>
    <x v="4270"/>
    <n v="0"/>
    <x v="0"/>
    <m/>
    <s v="Ltrs to parents, media releases and info on school website."/>
    <m/>
    <d v="2017-12-19T00:00:00"/>
    <m/>
    <m/>
  </r>
  <r>
    <x v="36"/>
    <x v="36"/>
    <x v="808"/>
    <s v="Oak Bay Secondary "/>
    <x v="162"/>
    <x v="2"/>
    <x v="29"/>
    <d v="2017-08-16T00:00:00"/>
    <n v="4"/>
    <x v="1653"/>
    <x v="4271"/>
    <n v="0"/>
    <x v="0"/>
    <m/>
    <s v="Ltrs to parents, media releases and info on school website."/>
    <m/>
    <d v="2017-12-19T00:00:00"/>
    <m/>
    <m/>
  </r>
  <r>
    <x v="36"/>
    <x v="36"/>
    <x v="808"/>
    <s v="Oak Bay Secondary "/>
    <x v="162"/>
    <x v="2"/>
    <x v="29"/>
    <d v="2017-08-16T00:00:00"/>
    <n v="4"/>
    <x v="1653"/>
    <x v="4272"/>
    <n v="0"/>
    <x v="0"/>
    <m/>
    <s v="Ltrs to parents, media releases and info on school website."/>
    <m/>
    <d v="2017-12-19T00:00:00"/>
    <m/>
    <m/>
  </r>
  <r>
    <x v="36"/>
    <x v="36"/>
    <x v="809"/>
    <s v="Oaklands Elementary"/>
    <x v="112"/>
    <x v="0"/>
    <x v="0"/>
    <d v="2017-07-16T00:00:00"/>
    <n v="4"/>
    <x v="1655"/>
    <x v="4273"/>
    <n v="1.4E-2"/>
    <x v="2"/>
    <s v="In-line filter installed"/>
    <s v="Ltrs to parents, media releases and info on school website."/>
    <m/>
    <d v="2017-12-19T00:00:00"/>
    <m/>
    <m/>
  </r>
  <r>
    <x v="36"/>
    <x v="36"/>
    <x v="809"/>
    <s v="Oaklands Elementary"/>
    <x v="112"/>
    <x v="0"/>
    <x v="0"/>
    <d v="2017-07-16T00:00:00"/>
    <n v="4"/>
    <x v="1655"/>
    <x v="4274"/>
    <n v="7.0000000000000001E-3"/>
    <x v="0"/>
    <s v="In-line filter installed"/>
    <s v="Ltrs to parents, media releases and info on school website."/>
    <m/>
    <d v="2017-12-19T00:00:00"/>
    <m/>
    <m/>
  </r>
  <r>
    <x v="36"/>
    <x v="36"/>
    <x v="809"/>
    <s v="Oaklands Elementary"/>
    <x v="112"/>
    <x v="0"/>
    <x v="0"/>
    <d v="2017-07-16T00:00:00"/>
    <n v="4"/>
    <x v="1655"/>
    <x v="4275"/>
    <n v="5.0000000000000001E-3"/>
    <x v="0"/>
    <s v="In-line filter installed"/>
    <s v="Ltrs to parents, media releases and info on school website."/>
    <m/>
    <d v="2017-12-19T00:00:00"/>
    <m/>
    <m/>
  </r>
  <r>
    <x v="36"/>
    <x v="36"/>
    <x v="809"/>
    <s v="Oaklands Elementary"/>
    <x v="112"/>
    <x v="0"/>
    <x v="0"/>
    <d v="2017-07-16T00:00:00"/>
    <n v="4"/>
    <x v="1655"/>
    <x v="4276"/>
    <n v="6.0000000000000001E-3"/>
    <x v="0"/>
    <s v="In-line filter installed"/>
    <s v="Ltrs to parents, media releases and info on school website."/>
    <m/>
    <d v="2017-12-19T00:00:00"/>
    <m/>
    <m/>
  </r>
  <r>
    <x v="36"/>
    <x v="36"/>
    <x v="809"/>
    <s v="Oaklands Elementary"/>
    <x v="112"/>
    <x v="0"/>
    <x v="0"/>
    <d v="2017-07-16T00:00:00"/>
    <n v="4"/>
    <x v="1655"/>
    <x v="4277"/>
    <n v="3.0000000000000001E-3"/>
    <x v="0"/>
    <s v="In-line filter installed"/>
    <s v="Ltrs to parents, media releases and info on school website."/>
    <m/>
    <d v="2017-12-19T00:00:00"/>
    <m/>
    <m/>
  </r>
  <r>
    <x v="36"/>
    <x v="36"/>
    <x v="809"/>
    <s v="Oaklands Elementary"/>
    <x v="112"/>
    <x v="0"/>
    <x v="0"/>
    <d v="2017-07-16T00:00:00"/>
    <n v="4"/>
    <x v="1655"/>
    <x v="4278"/>
    <n v="4.0000000000000001E-3"/>
    <x v="0"/>
    <s v="In-line filter installed"/>
    <s v="Ltrs to parents, media releases and info on school website."/>
    <m/>
    <d v="2017-12-19T00:00:00"/>
    <m/>
    <m/>
  </r>
  <r>
    <x v="36"/>
    <x v="36"/>
    <x v="809"/>
    <s v="Oaklands Elementary"/>
    <x v="112"/>
    <x v="0"/>
    <x v="0"/>
    <d v="2017-07-16T00:00:00"/>
    <n v="4"/>
    <x v="1655"/>
    <x v="4279"/>
    <n v="3.0000000000000001E-3"/>
    <x v="0"/>
    <s v="In-line filter installed"/>
    <s v="Ltrs to parents, media releases and info on school website."/>
    <m/>
    <d v="2017-12-19T00:00:00"/>
    <m/>
    <m/>
  </r>
  <r>
    <x v="36"/>
    <x v="36"/>
    <x v="809"/>
    <s v="Oaklands Elementary"/>
    <x v="112"/>
    <x v="0"/>
    <x v="0"/>
    <d v="2017-07-16T00:00:00"/>
    <n v="4"/>
    <x v="1655"/>
    <x v="4280"/>
    <n v="3.0000000000000001E-3"/>
    <x v="0"/>
    <s v="In-line filter installed"/>
    <s v="Ltrs to parents, media releases and info on school website."/>
    <m/>
    <d v="2017-12-19T00:00:00"/>
    <m/>
    <m/>
  </r>
  <r>
    <x v="36"/>
    <x v="36"/>
    <x v="809"/>
    <s v="Oaklands Elementary"/>
    <x v="112"/>
    <x v="0"/>
    <x v="0"/>
    <d v="2017-07-16T00:00:00"/>
    <n v="4"/>
    <x v="1655"/>
    <x v="4281"/>
    <n v="2E-3"/>
    <x v="0"/>
    <s v="In-line filter installed"/>
    <s v="Ltrs to parents, media releases and info on school website."/>
    <m/>
    <d v="2017-12-19T00:00:00"/>
    <m/>
    <m/>
  </r>
  <r>
    <x v="36"/>
    <x v="36"/>
    <x v="809"/>
    <s v="Oaklands Elementary"/>
    <x v="112"/>
    <x v="0"/>
    <x v="0"/>
    <d v="2017-07-16T00:00:00"/>
    <n v="4"/>
    <x v="1655"/>
    <x v="4282"/>
    <n v="8.0000000000000002E-3"/>
    <x v="0"/>
    <s v="In-line filter installed"/>
    <s v="Ltrs to parents, media releases and info on school website."/>
    <m/>
    <d v="2017-12-19T00:00:00"/>
    <m/>
    <m/>
  </r>
  <r>
    <x v="36"/>
    <x v="36"/>
    <x v="809"/>
    <s v="Oaklands Elementary"/>
    <x v="112"/>
    <x v="0"/>
    <x v="0"/>
    <d v="2017-07-16T00:00:00"/>
    <n v="4"/>
    <x v="1655"/>
    <x v="4283"/>
    <n v="4.0000000000000001E-3"/>
    <x v="0"/>
    <s v="In-line filter installed"/>
    <s v="Ltrs to parents, media releases and info on school website."/>
    <m/>
    <d v="2017-12-19T00:00:00"/>
    <m/>
    <m/>
  </r>
  <r>
    <x v="36"/>
    <x v="36"/>
    <x v="809"/>
    <s v="Oaklands Elementary"/>
    <x v="112"/>
    <x v="0"/>
    <x v="0"/>
    <d v="2017-07-16T00:00:00"/>
    <n v="4"/>
    <x v="1652"/>
    <x v="4284"/>
    <n v="1.2999999999999999E-2"/>
    <x v="2"/>
    <s v="In-line filter installed"/>
    <s v="Ltrs to parents, media releases and info on school website."/>
    <m/>
    <d v="2017-12-19T00:00:00"/>
    <m/>
    <m/>
  </r>
  <r>
    <x v="36"/>
    <x v="36"/>
    <x v="809"/>
    <s v="Oaklands Elementary"/>
    <x v="112"/>
    <x v="0"/>
    <x v="0"/>
    <d v="2017-07-16T00:00:00"/>
    <n v="4"/>
    <x v="1655"/>
    <x v="4285"/>
    <n v="3.0000000000000001E-3"/>
    <x v="0"/>
    <s v="In-line filter installed"/>
    <s v="Ltrs to parents, media releases and info on school website."/>
    <m/>
    <d v="2017-12-19T00:00:00"/>
    <m/>
    <m/>
  </r>
  <r>
    <x v="36"/>
    <x v="36"/>
    <x v="809"/>
    <s v="Oaklands Elementary"/>
    <x v="112"/>
    <x v="0"/>
    <x v="0"/>
    <d v="2017-07-16T00:00:00"/>
    <n v="4"/>
    <x v="1655"/>
    <x v="4286"/>
    <n v="4.0000000000000001E-3"/>
    <x v="0"/>
    <s v="In-line filter installed"/>
    <s v="Ltrs to parents, media releases and info on school website."/>
    <m/>
    <d v="2017-12-19T00:00:00"/>
    <m/>
    <m/>
  </r>
  <r>
    <x v="36"/>
    <x v="36"/>
    <x v="809"/>
    <s v="Oaklands Elementary"/>
    <x v="112"/>
    <x v="0"/>
    <x v="0"/>
    <d v="2017-07-16T00:00:00"/>
    <n v="4"/>
    <x v="1655"/>
    <x v="4287"/>
    <n v="2E-3"/>
    <x v="0"/>
    <s v="In-line filter installed"/>
    <s v="Ltrs to parents, media releases and info on school website."/>
    <m/>
    <d v="2017-12-19T00:00:00"/>
    <m/>
    <m/>
  </r>
  <r>
    <x v="36"/>
    <x v="36"/>
    <x v="809"/>
    <s v="Oaklands Elementary"/>
    <x v="112"/>
    <x v="0"/>
    <x v="0"/>
    <d v="2017-07-16T00:00:00"/>
    <n v="4"/>
    <x v="1655"/>
    <x v="4288"/>
    <n v="5.0000000000000001E-3"/>
    <x v="0"/>
    <s v="In-line filter installed"/>
    <s v="Ltrs to parents, media releases and info on school website."/>
    <m/>
    <d v="2017-12-19T00:00:00"/>
    <m/>
    <m/>
  </r>
  <r>
    <x v="36"/>
    <x v="36"/>
    <x v="809"/>
    <s v="Oaklands Elementary"/>
    <x v="112"/>
    <x v="0"/>
    <x v="0"/>
    <d v="2017-07-16T00:00:00"/>
    <n v="4"/>
    <x v="0"/>
    <x v="4289"/>
    <n v="3.1E-2"/>
    <x v="2"/>
    <s v="In-line filter installed"/>
    <s v="Ltrs to parents, media releases and info on school website."/>
    <m/>
    <d v="2017-12-19T00:00:00"/>
    <m/>
    <m/>
  </r>
  <r>
    <x v="36"/>
    <x v="36"/>
    <x v="809"/>
    <s v="Oaklands Elementary"/>
    <x v="112"/>
    <x v="0"/>
    <x v="0"/>
    <d v="2017-07-16T00:00:00"/>
    <n v="4"/>
    <x v="1655"/>
    <x v="4290"/>
    <n v="5.0000000000000001E-3"/>
    <x v="0"/>
    <s v="In-line filter installed"/>
    <s v="Ltrs to parents, media releases and info on school website."/>
    <m/>
    <d v="2017-12-19T00:00:00"/>
    <m/>
    <m/>
  </r>
  <r>
    <x v="36"/>
    <x v="36"/>
    <x v="809"/>
    <s v="Oaklands Elementary"/>
    <x v="112"/>
    <x v="0"/>
    <x v="0"/>
    <d v="2017-07-16T00:00:00"/>
    <n v="4"/>
    <x v="1655"/>
    <x v="4291"/>
    <n v="2E-3"/>
    <x v="0"/>
    <s v="In-line filter installed"/>
    <s v="Ltrs to parents, media releases and info on school website."/>
    <m/>
    <d v="2017-12-19T00:00:00"/>
    <m/>
    <m/>
  </r>
  <r>
    <x v="36"/>
    <x v="36"/>
    <x v="809"/>
    <s v="Oaklands Elementary"/>
    <x v="112"/>
    <x v="0"/>
    <x v="0"/>
    <d v="2017-07-16T00:00:00"/>
    <n v="4"/>
    <x v="1655"/>
    <x v="4292"/>
    <n v="7.0000000000000001E-3"/>
    <x v="0"/>
    <s v="In-line filter installed"/>
    <s v="Ltrs to parents, media releases and info on school website."/>
    <m/>
    <d v="2017-12-19T00:00:00"/>
    <m/>
    <m/>
  </r>
  <r>
    <x v="36"/>
    <x v="36"/>
    <x v="809"/>
    <s v="Oaklands Elementary"/>
    <x v="112"/>
    <x v="0"/>
    <x v="0"/>
    <d v="2017-07-16T00:00:00"/>
    <n v="4"/>
    <x v="1655"/>
    <x v="4293"/>
    <n v="3.0000000000000001E-3"/>
    <x v="0"/>
    <s v="In-line filter installed"/>
    <s v="Ltrs to parents, media releases and info on school website."/>
    <m/>
    <d v="2017-12-19T00:00:00"/>
    <m/>
    <m/>
  </r>
  <r>
    <x v="36"/>
    <x v="36"/>
    <x v="809"/>
    <s v="Oaklands Elementary"/>
    <x v="112"/>
    <x v="0"/>
    <x v="0"/>
    <d v="2017-07-16T00:00:00"/>
    <n v="4"/>
    <x v="1655"/>
    <x v="4294"/>
    <n v="4.0000000000000001E-3"/>
    <x v="0"/>
    <s v="In-line filter installed"/>
    <s v="Ltrs to parents, media releases and info on school website."/>
    <m/>
    <d v="2017-12-19T00:00:00"/>
    <m/>
    <m/>
  </r>
  <r>
    <x v="36"/>
    <x v="36"/>
    <x v="809"/>
    <s v="Oaklands Elementary"/>
    <x v="112"/>
    <x v="0"/>
    <x v="0"/>
    <d v="2017-07-16T00:00:00"/>
    <n v="4"/>
    <x v="1655"/>
    <x v="4295"/>
    <n v="3.0000000000000001E-3"/>
    <x v="0"/>
    <s v="In-line filter installed"/>
    <s v="Ltrs to parents, media releases and info on school website."/>
    <m/>
    <d v="2017-12-19T00:00:00"/>
    <m/>
    <m/>
  </r>
  <r>
    <x v="36"/>
    <x v="36"/>
    <x v="809"/>
    <s v="Oaklands Elementary"/>
    <x v="112"/>
    <x v="0"/>
    <x v="0"/>
    <d v="2017-07-16T00:00:00"/>
    <n v="4"/>
    <x v="1655"/>
    <x v="4296"/>
    <n v="3.0000000000000001E-3"/>
    <x v="0"/>
    <s v="In-line filter installed"/>
    <s v="Ltrs to parents, media releases and info on school website."/>
    <m/>
    <d v="2017-12-19T00:00:00"/>
    <m/>
    <m/>
  </r>
  <r>
    <x v="36"/>
    <x v="36"/>
    <x v="809"/>
    <s v="Oaklands Elementary"/>
    <x v="112"/>
    <x v="0"/>
    <x v="0"/>
    <d v="2017-07-16T00:00:00"/>
    <n v="4"/>
    <x v="1655"/>
    <x v="4297"/>
    <n v="3.0000000000000001E-3"/>
    <x v="0"/>
    <s v="In-line filter installed"/>
    <s v="Ltrs to parents, media releases and info on school website."/>
    <m/>
    <d v="2017-12-19T00:00:00"/>
    <m/>
    <m/>
  </r>
  <r>
    <x v="36"/>
    <x v="36"/>
    <x v="809"/>
    <s v="Oaklands Elementary"/>
    <x v="112"/>
    <x v="0"/>
    <x v="0"/>
    <d v="2017-07-16T00:00:00"/>
    <n v="4"/>
    <x v="0"/>
    <x v="4298"/>
    <n v="5.0000000000000001E-3"/>
    <x v="0"/>
    <s v="In-line filter installed"/>
    <s v="Ltrs to parents, media releases and info on school website."/>
    <m/>
    <d v="2017-12-19T00:00:00"/>
    <m/>
    <m/>
  </r>
  <r>
    <x v="36"/>
    <x v="36"/>
    <x v="809"/>
    <s v="Oaklands Elementary"/>
    <x v="112"/>
    <x v="0"/>
    <x v="0"/>
    <d v="2017-07-16T00:00:00"/>
    <n v="4"/>
    <x v="0"/>
    <x v="4299"/>
    <n v="4.0000000000000001E-3"/>
    <x v="0"/>
    <s v="In-line filter installed"/>
    <s v="Ltrs to parents, media releases and info on school website."/>
    <m/>
    <d v="2017-12-19T00:00:00"/>
    <m/>
    <m/>
  </r>
  <r>
    <x v="36"/>
    <x v="36"/>
    <x v="810"/>
    <s v="Quadra Elementary"/>
    <x v="125"/>
    <x v="0"/>
    <x v="0"/>
    <d v="2017-07-16T00:00:00"/>
    <n v="4"/>
    <x v="1652"/>
    <x v="4300"/>
    <n v="2E-3"/>
    <x v="0"/>
    <s v="In-line filter installed"/>
    <s v="Ltrs to parents, media releases and info on school website."/>
    <m/>
    <d v="2017-12-19T00:00:00"/>
    <m/>
    <m/>
  </r>
  <r>
    <x v="36"/>
    <x v="36"/>
    <x v="810"/>
    <s v="Quadra Elementary"/>
    <x v="125"/>
    <x v="0"/>
    <x v="0"/>
    <d v="2017-07-16T00:00:00"/>
    <n v="4"/>
    <x v="1664"/>
    <x v="4301"/>
    <n v="1.0999999999999999E-2"/>
    <x v="2"/>
    <s v="In-line filter installed"/>
    <s v="Ltrs to parents, media releases and info on school website."/>
    <m/>
    <d v="2017-12-19T00:00:00"/>
    <m/>
    <m/>
  </r>
  <r>
    <x v="36"/>
    <x v="36"/>
    <x v="810"/>
    <s v="Quadra Elementary"/>
    <x v="125"/>
    <x v="0"/>
    <x v="0"/>
    <d v="2017-07-16T00:00:00"/>
    <n v="4"/>
    <x v="0"/>
    <x v="4302"/>
    <n v="0.01"/>
    <x v="0"/>
    <s v="In-line filter installed"/>
    <s v="Ltrs to parents, media releases and info on school website."/>
    <m/>
    <d v="2017-12-19T00:00:00"/>
    <m/>
    <m/>
  </r>
  <r>
    <x v="36"/>
    <x v="36"/>
    <x v="810"/>
    <s v="Quadra Elementary"/>
    <x v="125"/>
    <x v="0"/>
    <x v="0"/>
    <d v="2017-07-16T00:00:00"/>
    <n v="4"/>
    <x v="1652"/>
    <x v="4303"/>
    <n v="7.0000000000000001E-3"/>
    <x v="0"/>
    <s v="In-line filter installed"/>
    <s v="Ltrs to parents, media releases and info on school website."/>
    <m/>
    <d v="2017-12-19T00:00:00"/>
    <m/>
    <m/>
  </r>
  <r>
    <x v="36"/>
    <x v="36"/>
    <x v="810"/>
    <s v="Quadra Elementary"/>
    <x v="125"/>
    <x v="0"/>
    <x v="0"/>
    <d v="2017-07-16T00:00:00"/>
    <n v="4"/>
    <x v="1665"/>
    <x v="4304"/>
    <n v="8.9999999999999993E-3"/>
    <x v="0"/>
    <s v="In-line filter installed"/>
    <s v="Ltrs to parents, media releases and info on school website."/>
    <m/>
    <d v="2017-12-19T00:00:00"/>
    <m/>
    <m/>
  </r>
  <r>
    <x v="36"/>
    <x v="36"/>
    <x v="810"/>
    <s v="Quadra Elementary"/>
    <x v="125"/>
    <x v="0"/>
    <x v="0"/>
    <d v="2017-07-16T00:00:00"/>
    <n v="4"/>
    <x v="0"/>
    <x v="4305"/>
    <n v="3.0000000000000001E-3"/>
    <x v="0"/>
    <s v="In-line filter installed"/>
    <s v="Ltrs to parents, media releases and info on school website."/>
    <m/>
    <d v="2017-12-19T00:00:00"/>
    <m/>
    <m/>
  </r>
  <r>
    <x v="36"/>
    <x v="36"/>
    <x v="810"/>
    <s v="Quadra Elementary"/>
    <x v="125"/>
    <x v="0"/>
    <x v="0"/>
    <d v="2017-07-16T00:00:00"/>
    <n v="4"/>
    <x v="0"/>
    <x v="4306"/>
    <n v="1E-3"/>
    <x v="0"/>
    <s v="In-line filter installed"/>
    <s v="Ltrs to parents, media releases and info on school website."/>
    <m/>
    <d v="2017-12-19T00:00:00"/>
    <m/>
    <m/>
  </r>
  <r>
    <x v="36"/>
    <x v="36"/>
    <x v="810"/>
    <s v="Quadra Elementary"/>
    <x v="125"/>
    <x v="0"/>
    <x v="0"/>
    <d v="2017-07-16T00:00:00"/>
    <n v="4"/>
    <x v="0"/>
    <x v="4307"/>
    <n v="5.0000000000000001E-3"/>
    <x v="0"/>
    <s v="In-line filter installed"/>
    <s v="Ltrs to parents, media releases and info on school website."/>
    <m/>
    <d v="2017-12-19T00:00:00"/>
    <m/>
    <m/>
  </r>
  <r>
    <x v="36"/>
    <x v="36"/>
    <x v="810"/>
    <s v="Quadra Elementary"/>
    <x v="125"/>
    <x v="0"/>
    <x v="0"/>
    <d v="2017-07-16T00:00:00"/>
    <n v="4"/>
    <x v="0"/>
    <x v="4308"/>
    <n v="6.0000000000000001E-3"/>
    <x v="0"/>
    <s v="In-line filter installed"/>
    <s v="Ltrs to parents, media releases and info on school website."/>
    <m/>
    <d v="2017-12-19T00:00:00"/>
    <m/>
    <m/>
  </r>
  <r>
    <x v="36"/>
    <x v="36"/>
    <x v="810"/>
    <s v="Quadra Elementary"/>
    <x v="125"/>
    <x v="0"/>
    <x v="0"/>
    <d v="2017-07-16T00:00:00"/>
    <n v="4"/>
    <x v="0"/>
    <x v="4309"/>
    <n v="8.9999999999999993E-3"/>
    <x v="0"/>
    <s v="In-line filter installed"/>
    <s v="Ltrs to parents, media releases and info on school website."/>
    <m/>
    <d v="2017-12-19T00:00:00"/>
    <m/>
    <m/>
  </r>
  <r>
    <x v="36"/>
    <x v="36"/>
    <x v="810"/>
    <s v="Quadra Elementary"/>
    <x v="125"/>
    <x v="0"/>
    <x v="0"/>
    <d v="2017-07-16T00:00:00"/>
    <n v="4"/>
    <x v="1652"/>
    <x v="4310"/>
    <n v="2.8000000000000001E-2"/>
    <x v="2"/>
    <s v="In-line filter installed"/>
    <s v="Ltrs to parents, media releases and info on school website."/>
    <m/>
    <d v="2017-12-19T00:00:00"/>
    <m/>
    <m/>
  </r>
  <r>
    <x v="36"/>
    <x v="36"/>
    <x v="811"/>
    <s v="Reynolds Secondary"/>
    <x v="115"/>
    <x v="0"/>
    <x v="0"/>
    <d v="2017-07-16T00:00:00"/>
    <n v="4"/>
    <x v="1655"/>
    <x v="4311"/>
    <n v="2E-3"/>
    <x v="0"/>
    <s v="In-line filter installed"/>
    <s v="Ltrs to parents, media releases and info on school website."/>
    <m/>
    <d v="2017-12-18T00:00:00"/>
    <m/>
    <m/>
  </r>
  <r>
    <x v="36"/>
    <x v="36"/>
    <x v="811"/>
    <s v="Reynolds Secondary"/>
    <x v="115"/>
    <x v="0"/>
    <x v="0"/>
    <d v="2017-07-16T00:00:00"/>
    <n v="4"/>
    <x v="1652"/>
    <x v="4312"/>
    <n v="5.0000000000000001E-3"/>
    <x v="0"/>
    <s v="In-line filter installed"/>
    <s v="Ltrs to parents, media releases and info on school website."/>
    <m/>
    <d v="2017-12-18T00:00:00"/>
    <m/>
    <m/>
  </r>
  <r>
    <x v="36"/>
    <x v="36"/>
    <x v="811"/>
    <s v="Reynolds Secondary"/>
    <x v="115"/>
    <x v="0"/>
    <x v="0"/>
    <d v="2017-07-16T00:00:00"/>
    <n v="4"/>
    <x v="1655"/>
    <x v="4313"/>
    <n v="1.0999999999999999E-2"/>
    <x v="2"/>
    <s v="In-line filter installed"/>
    <s v="Ltrs to parents, media releases and info on school website."/>
    <m/>
    <d v="2017-12-18T00:00:00"/>
    <m/>
    <m/>
  </r>
  <r>
    <x v="36"/>
    <x v="36"/>
    <x v="811"/>
    <s v="Reynolds Secondary"/>
    <x v="115"/>
    <x v="0"/>
    <x v="0"/>
    <d v="2017-07-16T00:00:00"/>
    <n v="4"/>
    <x v="1655"/>
    <x v="4314"/>
    <n v="5.0000000000000001E-3"/>
    <x v="0"/>
    <s v="In-line filter installed"/>
    <s v="Ltrs to parents, media releases and info on school website."/>
    <m/>
    <d v="2017-12-18T00:00:00"/>
    <m/>
    <m/>
  </r>
  <r>
    <x v="36"/>
    <x v="36"/>
    <x v="811"/>
    <s v="Reynolds Secondary"/>
    <x v="115"/>
    <x v="0"/>
    <x v="0"/>
    <d v="2017-07-16T00:00:00"/>
    <n v="4"/>
    <x v="1652"/>
    <x v="4315"/>
    <n v="2.5000000000000001E-2"/>
    <x v="2"/>
    <s v="In-line filter installed"/>
    <s v="Ltrs to parents, media releases and info on school website."/>
    <m/>
    <d v="2017-12-18T00:00:00"/>
    <m/>
    <m/>
  </r>
  <r>
    <x v="36"/>
    <x v="36"/>
    <x v="811"/>
    <s v="Reynolds Secondary"/>
    <x v="115"/>
    <x v="0"/>
    <x v="0"/>
    <d v="2017-07-16T00:00:00"/>
    <n v="4"/>
    <x v="1652"/>
    <x v="4316"/>
    <n v="1.4999999999999999E-2"/>
    <x v="2"/>
    <s v="In-line filter installed"/>
    <s v="Ltrs to parents, media releases and info on school website."/>
    <m/>
    <d v="2017-12-18T00:00:00"/>
    <m/>
    <m/>
  </r>
  <r>
    <x v="36"/>
    <x v="36"/>
    <x v="811"/>
    <s v="Reynolds Secondary"/>
    <x v="115"/>
    <x v="0"/>
    <x v="0"/>
    <d v="2017-07-16T00:00:00"/>
    <n v="4"/>
    <x v="1652"/>
    <x v="4317"/>
    <n v="0.01"/>
    <x v="2"/>
    <s v="In-line filter installed"/>
    <s v="Ltrs to parents, media releases and info on school website."/>
    <m/>
    <d v="2017-12-18T00:00:00"/>
    <m/>
    <m/>
  </r>
  <r>
    <x v="36"/>
    <x v="36"/>
    <x v="811"/>
    <s v="Reynolds Secondary"/>
    <x v="115"/>
    <x v="0"/>
    <x v="0"/>
    <d v="2017-07-16T00:00:00"/>
    <n v="4"/>
    <x v="0"/>
    <x v="4318"/>
    <n v="4.7E-2"/>
    <x v="2"/>
    <s v="In-line filter installed"/>
    <s v="Ltrs to parents, media releases and info on school website."/>
    <m/>
    <d v="2017-12-18T00:00:00"/>
    <m/>
    <m/>
  </r>
  <r>
    <x v="36"/>
    <x v="36"/>
    <x v="811"/>
    <s v="Reynolds Secondary"/>
    <x v="115"/>
    <x v="0"/>
    <x v="0"/>
    <d v="2017-07-16T00:00:00"/>
    <n v="4"/>
    <x v="0"/>
    <x v="4319"/>
    <n v="2.1999999999999999E-2"/>
    <x v="2"/>
    <s v="In-line filter installed"/>
    <s v="Ltrs to parents, media releases and info on school website."/>
    <m/>
    <d v="2017-12-18T00:00:00"/>
    <m/>
    <m/>
  </r>
  <r>
    <x v="36"/>
    <x v="36"/>
    <x v="811"/>
    <s v="Reynolds Secondary"/>
    <x v="115"/>
    <x v="0"/>
    <x v="0"/>
    <d v="2017-07-16T00:00:00"/>
    <n v="4"/>
    <x v="0"/>
    <x v="4320"/>
    <n v="0.02"/>
    <x v="2"/>
    <s v="In-line filter installed"/>
    <s v="Ltrs to parents, media releases and info on school website."/>
    <m/>
    <d v="2017-12-18T00:00:00"/>
    <m/>
    <m/>
  </r>
  <r>
    <x v="36"/>
    <x v="36"/>
    <x v="811"/>
    <s v="Reynolds Secondary"/>
    <x v="115"/>
    <x v="0"/>
    <x v="0"/>
    <d v="2017-07-16T00:00:00"/>
    <n v="4"/>
    <x v="0"/>
    <x v="4321"/>
    <n v="4.2000000000000003E-2"/>
    <x v="2"/>
    <s v="In-line filter installed"/>
    <s v="Ltrs to parents, media releases and info on school website."/>
    <m/>
    <d v="2017-12-18T00:00:00"/>
    <m/>
    <m/>
  </r>
  <r>
    <x v="36"/>
    <x v="36"/>
    <x v="811"/>
    <s v="Reynolds Secondary"/>
    <x v="115"/>
    <x v="0"/>
    <x v="0"/>
    <d v="2017-07-16T00:00:00"/>
    <n v="4"/>
    <x v="0"/>
    <x v="4322"/>
    <n v="1.4999999999999999E-2"/>
    <x v="2"/>
    <s v="In-line filter installed"/>
    <s v="Ltrs to parents, media releases and info on school website."/>
    <m/>
    <d v="2017-12-18T00:00:00"/>
    <m/>
    <m/>
  </r>
  <r>
    <x v="36"/>
    <x v="36"/>
    <x v="811"/>
    <s v="Reynolds Secondary"/>
    <x v="115"/>
    <x v="0"/>
    <x v="0"/>
    <d v="2017-07-16T00:00:00"/>
    <n v="4"/>
    <x v="0"/>
    <x v="4323"/>
    <n v="2.1000000000000001E-2"/>
    <x v="2"/>
    <s v="In-line filter installed"/>
    <s v="Ltrs to parents, media releases and info on school website."/>
    <m/>
    <d v="2017-12-18T00:00:00"/>
    <m/>
    <m/>
  </r>
  <r>
    <x v="36"/>
    <x v="36"/>
    <x v="811"/>
    <s v="Reynolds Secondary"/>
    <x v="115"/>
    <x v="0"/>
    <x v="0"/>
    <d v="2017-07-16T00:00:00"/>
    <n v="4"/>
    <x v="0"/>
    <x v="4324"/>
    <n v="3.5000000000000003E-2"/>
    <x v="2"/>
    <s v="In-line filter installed"/>
    <s v="Ltrs to parents, media releases and info on school website."/>
    <m/>
    <d v="2017-12-18T00:00:00"/>
    <m/>
    <m/>
  </r>
  <r>
    <x v="36"/>
    <x v="36"/>
    <x v="811"/>
    <s v="Reynolds Secondary"/>
    <x v="115"/>
    <x v="0"/>
    <x v="0"/>
    <d v="2017-07-16T00:00:00"/>
    <n v="4"/>
    <x v="0"/>
    <x v="4325"/>
    <n v="5.0000000000000001E-3"/>
    <x v="0"/>
    <s v="In-line filter installed"/>
    <s v="Ltrs to parents, media releases and info on school website."/>
    <m/>
    <d v="2017-12-18T00:00:00"/>
    <m/>
    <m/>
  </r>
  <r>
    <x v="36"/>
    <x v="36"/>
    <x v="811"/>
    <s v="Reynolds Secondary"/>
    <x v="115"/>
    <x v="0"/>
    <x v="0"/>
    <d v="2017-07-16T00:00:00"/>
    <n v="4"/>
    <x v="0"/>
    <x v="4326"/>
    <n v="4.0000000000000001E-3"/>
    <x v="0"/>
    <s v="In-line filter installed"/>
    <s v="Ltrs to parents, media releases and info on school website."/>
    <m/>
    <d v="2017-12-18T00:00:00"/>
    <m/>
    <m/>
  </r>
  <r>
    <x v="36"/>
    <x v="36"/>
    <x v="811"/>
    <s v="Reynolds Secondary"/>
    <x v="115"/>
    <x v="0"/>
    <x v="0"/>
    <d v="2017-07-16T00:00:00"/>
    <n v="4"/>
    <x v="0"/>
    <x v="4327"/>
    <n v="4.0000000000000001E-3"/>
    <x v="0"/>
    <s v="In-line filter installed"/>
    <s v="Ltrs to parents, media releases and info on school website."/>
    <m/>
    <d v="2017-12-18T00:00:00"/>
    <m/>
    <m/>
  </r>
  <r>
    <x v="36"/>
    <x v="36"/>
    <x v="811"/>
    <s v="Reynolds Secondary"/>
    <x v="115"/>
    <x v="0"/>
    <x v="0"/>
    <d v="2017-07-16T00:00:00"/>
    <n v="4"/>
    <x v="0"/>
    <x v="4328"/>
    <n v="4.0000000000000001E-3"/>
    <x v="0"/>
    <s v="In-line filter installed"/>
    <s v="Ltrs to parents, media releases and info on school website."/>
    <m/>
    <d v="2017-12-18T00:00:00"/>
    <m/>
    <m/>
  </r>
  <r>
    <x v="36"/>
    <x v="36"/>
    <x v="811"/>
    <s v="Reynolds Secondary"/>
    <x v="115"/>
    <x v="0"/>
    <x v="0"/>
    <d v="2017-07-16T00:00:00"/>
    <n v="4"/>
    <x v="0"/>
    <x v="4329"/>
    <n v="1.0999999999999999E-2"/>
    <x v="2"/>
    <s v="In-line filter installed"/>
    <s v="Ltrs to parents, media releases and info on school website."/>
    <m/>
    <d v="2017-12-18T00:00:00"/>
    <m/>
    <m/>
  </r>
  <r>
    <x v="36"/>
    <x v="36"/>
    <x v="811"/>
    <s v="Reynolds Secondary"/>
    <x v="115"/>
    <x v="0"/>
    <x v="0"/>
    <d v="2017-07-16T00:00:00"/>
    <n v="4"/>
    <x v="0"/>
    <x v="4330"/>
    <n v="0.01"/>
    <x v="2"/>
    <s v="In-line filter installed"/>
    <s v="Ltrs to parents, media releases and info on school website."/>
    <m/>
    <d v="2017-12-18T00:00:00"/>
    <m/>
    <m/>
  </r>
  <r>
    <x v="36"/>
    <x v="36"/>
    <x v="811"/>
    <s v="Reynolds Secondary"/>
    <x v="115"/>
    <x v="0"/>
    <x v="0"/>
    <d v="2017-07-16T00:00:00"/>
    <n v="4"/>
    <x v="0"/>
    <x v="4331"/>
    <n v="8.9999999999999993E-3"/>
    <x v="0"/>
    <s v="In-line filter installed"/>
    <s v="Ltrs to parents, media releases and info on school website."/>
    <m/>
    <d v="2017-12-18T00:00:00"/>
    <m/>
    <m/>
  </r>
  <r>
    <x v="36"/>
    <x v="36"/>
    <x v="811"/>
    <s v="Reynolds Secondary"/>
    <x v="115"/>
    <x v="0"/>
    <x v="0"/>
    <d v="2017-07-16T00:00:00"/>
    <n v="4"/>
    <x v="0"/>
    <x v="4332"/>
    <n v="3.0000000000000001E-3"/>
    <x v="0"/>
    <s v="In-line filter installed"/>
    <s v="Ltrs to parents, media releases and info on school website."/>
    <m/>
    <d v="2017-12-18T00:00:00"/>
    <m/>
    <m/>
  </r>
  <r>
    <x v="36"/>
    <x v="36"/>
    <x v="811"/>
    <s v="Reynolds Secondary"/>
    <x v="115"/>
    <x v="0"/>
    <x v="0"/>
    <d v="2017-07-16T00:00:00"/>
    <n v="4"/>
    <x v="0"/>
    <x v="4333"/>
    <n v="8.9999999999999993E-3"/>
    <x v="0"/>
    <s v="In-line filter installed"/>
    <s v="Ltrs to parents, media releases and info on school website."/>
    <m/>
    <d v="2017-12-18T00:00:00"/>
    <m/>
    <m/>
  </r>
  <r>
    <x v="36"/>
    <x v="36"/>
    <x v="811"/>
    <s v="Reynolds Secondary"/>
    <x v="115"/>
    <x v="0"/>
    <x v="0"/>
    <d v="2017-07-16T00:00:00"/>
    <n v="4"/>
    <x v="0"/>
    <x v="4334"/>
    <n v="2.8000000000000001E-2"/>
    <x v="2"/>
    <s v="In-line filter installed"/>
    <s v="Ltrs to parents, media releases and info on school website."/>
    <m/>
    <d v="2017-12-18T00:00:00"/>
    <m/>
    <m/>
  </r>
  <r>
    <x v="36"/>
    <x v="36"/>
    <x v="811"/>
    <s v="Reynolds Secondary"/>
    <x v="115"/>
    <x v="0"/>
    <x v="0"/>
    <d v="2017-07-16T00:00:00"/>
    <n v="4"/>
    <x v="0"/>
    <x v="4335"/>
    <n v="8.9999999999999993E-3"/>
    <x v="0"/>
    <s v="In-line filter installed"/>
    <s v="Ltrs to parents, media releases and info on school website."/>
    <m/>
    <d v="2017-12-18T00:00:00"/>
    <m/>
    <m/>
  </r>
  <r>
    <x v="36"/>
    <x v="36"/>
    <x v="812"/>
    <s v="Richmond"/>
    <x v="115"/>
    <x v="0"/>
    <x v="0"/>
    <d v="2017-08-16T00:00:00"/>
    <n v="4"/>
    <x v="1652"/>
    <x v="4336"/>
    <n v="1.2999999999999999E-2"/>
    <x v="2"/>
    <s v="In-line filter installed"/>
    <s v="Ltrs to parents, media releases and info on school website."/>
    <m/>
    <d v="2017-12-18T00:00:00"/>
    <m/>
    <m/>
  </r>
  <r>
    <x v="36"/>
    <x v="36"/>
    <x v="812"/>
    <s v="Richmond"/>
    <x v="115"/>
    <x v="0"/>
    <x v="0"/>
    <d v="2017-08-16T00:00:00"/>
    <n v="4"/>
    <x v="1652"/>
    <x v="4337"/>
    <n v="1.7000000000000001E-2"/>
    <x v="2"/>
    <s v="In-line filter installed"/>
    <s v="Ltrs to parents, media releases and info on school website."/>
    <m/>
    <d v="2017-12-18T00:00:00"/>
    <m/>
    <m/>
  </r>
  <r>
    <x v="36"/>
    <x v="36"/>
    <x v="812"/>
    <s v="Richmond"/>
    <x v="115"/>
    <x v="0"/>
    <x v="0"/>
    <d v="2017-08-16T00:00:00"/>
    <n v="4"/>
    <x v="1652"/>
    <x v="4338"/>
    <n v="1.9E-2"/>
    <x v="2"/>
    <s v="In-line filter installed"/>
    <s v="Ltrs to parents, media releases and info on school website."/>
    <m/>
    <d v="2017-12-18T00:00:00"/>
    <m/>
    <m/>
  </r>
  <r>
    <x v="36"/>
    <x v="36"/>
    <x v="812"/>
    <s v="Richmond"/>
    <x v="115"/>
    <x v="0"/>
    <x v="0"/>
    <d v="2017-08-16T00:00:00"/>
    <n v="4"/>
    <x v="0"/>
    <x v="4134"/>
    <n v="5.1999999999999998E-2"/>
    <x v="2"/>
    <s v="In-line filter installed"/>
    <s v="Ltrs to parents, media releases and info on school website."/>
    <m/>
    <d v="2017-12-18T00:00:00"/>
    <m/>
    <m/>
  </r>
  <r>
    <x v="36"/>
    <x v="36"/>
    <x v="812"/>
    <s v="Richmond"/>
    <x v="115"/>
    <x v="0"/>
    <x v="0"/>
    <d v="2017-08-16T00:00:00"/>
    <n v="4"/>
    <x v="0"/>
    <x v="4195"/>
    <n v="3.9E-2"/>
    <x v="2"/>
    <s v="In-line filter installed"/>
    <s v="Ltrs to parents, media releases and info on school website."/>
    <m/>
    <d v="2017-12-18T00:00:00"/>
    <m/>
    <m/>
  </r>
  <r>
    <x v="36"/>
    <x v="36"/>
    <x v="812"/>
    <s v="Richmond"/>
    <x v="115"/>
    <x v="0"/>
    <x v="0"/>
    <d v="2017-08-16T00:00:00"/>
    <n v="4"/>
    <x v="0"/>
    <x v="4339"/>
    <n v="3.3000000000000002E-2"/>
    <x v="2"/>
    <s v="In-line filter installed"/>
    <s v="Ltrs to parents, media releases and info on school website."/>
    <m/>
    <d v="2017-12-18T00:00:00"/>
    <m/>
    <m/>
  </r>
  <r>
    <x v="36"/>
    <x v="36"/>
    <x v="813"/>
    <s v="Rockheights Middle School"/>
    <x v="12"/>
    <x v="0"/>
    <x v="0"/>
    <d v="2017-07-16T00:00:00"/>
    <n v="4"/>
    <x v="1652"/>
    <x v="4340"/>
    <n v="3.6999999999999998E-2"/>
    <x v="2"/>
    <s v="In-line filter installed"/>
    <s v="Ltrs to parents, media releases and info on school website."/>
    <m/>
    <d v="2017-12-17T00:00:00"/>
    <m/>
    <m/>
  </r>
  <r>
    <x v="36"/>
    <x v="36"/>
    <x v="813"/>
    <s v="Rockheights Middle School"/>
    <x v="12"/>
    <x v="0"/>
    <x v="0"/>
    <d v="2017-07-16T00:00:00"/>
    <n v="4"/>
    <x v="1652"/>
    <x v="4341"/>
    <n v="2.1999999999999999E-2"/>
    <x v="2"/>
    <s v="In-line filter installed"/>
    <s v="Ltrs to parents, media releases and info on school website."/>
    <m/>
    <d v="2017-12-17T00:00:00"/>
    <m/>
    <m/>
  </r>
  <r>
    <x v="36"/>
    <x v="36"/>
    <x v="813"/>
    <s v="Rockheights Middle School"/>
    <x v="12"/>
    <x v="0"/>
    <x v="0"/>
    <d v="2017-07-16T00:00:00"/>
    <n v="4"/>
    <x v="1652"/>
    <x v="4342"/>
    <n v="1.6E-2"/>
    <x v="2"/>
    <s v="In-line filter installed"/>
    <s v="Ltrs to parents, media releases and info on school website."/>
    <m/>
    <d v="2017-12-17T00:00:00"/>
    <m/>
    <m/>
  </r>
  <r>
    <x v="36"/>
    <x v="36"/>
    <x v="813"/>
    <s v="Rockheights Middle School"/>
    <x v="12"/>
    <x v="0"/>
    <x v="0"/>
    <d v="2017-07-16T00:00:00"/>
    <n v="4"/>
    <x v="1652"/>
    <x v="4343"/>
    <n v="1.4E-2"/>
    <x v="2"/>
    <s v="In-line filter installed"/>
    <s v="Ltrs to parents, media releases and info on school website."/>
    <m/>
    <d v="2017-12-17T00:00:00"/>
    <m/>
    <m/>
  </r>
  <r>
    <x v="36"/>
    <x v="36"/>
    <x v="813"/>
    <s v="Rockheights Middle School"/>
    <x v="12"/>
    <x v="0"/>
    <x v="0"/>
    <d v="2017-07-16T00:00:00"/>
    <n v="4"/>
    <x v="1652"/>
    <x v="4344"/>
    <n v="7.0000000000000001E-3"/>
    <x v="0"/>
    <s v="In-line filter installed"/>
    <s v="Ltrs to parents, media releases and info on school website."/>
    <m/>
    <d v="2017-12-17T00:00:00"/>
    <m/>
    <m/>
  </r>
  <r>
    <x v="36"/>
    <x v="36"/>
    <x v="813"/>
    <s v="Rockheights Middle School"/>
    <x v="12"/>
    <x v="0"/>
    <x v="0"/>
    <d v="2017-07-16T00:00:00"/>
    <n v="4"/>
    <x v="1655"/>
    <x v="4196"/>
    <n v="3.0000000000000001E-3"/>
    <x v="0"/>
    <s v="In-line filter installed"/>
    <s v="Ltrs to parents, media releases and info on school website."/>
    <m/>
    <d v="2017-12-17T00:00:00"/>
    <m/>
    <m/>
  </r>
  <r>
    <x v="36"/>
    <x v="36"/>
    <x v="813"/>
    <s v="Rockheights Middle School"/>
    <x v="12"/>
    <x v="0"/>
    <x v="0"/>
    <d v="2017-07-16T00:00:00"/>
    <n v="4"/>
    <x v="0"/>
    <x v="4345"/>
    <n v="0.10100000000000001"/>
    <x v="2"/>
    <s v="In-line filter installed"/>
    <s v="Ltrs to parents, media releases and info on school website."/>
    <m/>
    <d v="2017-12-17T00:00:00"/>
    <m/>
    <m/>
  </r>
  <r>
    <x v="36"/>
    <x v="36"/>
    <x v="813"/>
    <s v="Rockheights Middle School"/>
    <x v="12"/>
    <x v="0"/>
    <x v="0"/>
    <d v="2017-07-16T00:00:00"/>
    <n v="4"/>
    <x v="0"/>
    <x v="4346"/>
    <n v="5.1999999999999998E-2"/>
    <x v="2"/>
    <s v="In-line filter installed"/>
    <s v="Ltrs to parents, media releases and info on school website."/>
    <m/>
    <d v="2017-12-17T00:00:00"/>
    <m/>
    <m/>
  </r>
  <r>
    <x v="36"/>
    <x v="36"/>
    <x v="813"/>
    <s v="Rockheights Middle School"/>
    <x v="12"/>
    <x v="0"/>
    <x v="0"/>
    <d v="2017-07-16T00:00:00"/>
    <n v="4"/>
    <x v="0"/>
    <x v="4093"/>
    <n v="0.01"/>
    <x v="2"/>
    <s v="In-line filter installed"/>
    <s v="Ltrs to parents, media releases and info on school website."/>
    <m/>
    <d v="2017-12-17T00:00:00"/>
    <m/>
    <m/>
  </r>
  <r>
    <x v="36"/>
    <x v="36"/>
    <x v="814"/>
    <s v="Rogers Elementary"/>
    <x v="82"/>
    <x v="0"/>
    <x v="0"/>
    <d v="2017-07-16T00:00:00"/>
    <n v="4"/>
    <x v="1652"/>
    <x v="4347"/>
    <n v="6.0000000000000001E-3"/>
    <x v="0"/>
    <s v="In-line filter installed"/>
    <s v="Ltrs to parents, media releases and info on school website."/>
    <m/>
    <d v="2017-12-19T00:00:00"/>
    <m/>
    <m/>
  </r>
  <r>
    <x v="36"/>
    <x v="36"/>
    <x v="814"/>
    <s v="Rogers Elementary"/>
    <x v="82"/>
    <x v="0"/>
    <x v="0"/>
    <d v="2017-07-16T00:00:00"/>
    <n v="4"/>
    <x v="1652"/>
    <x v="4348"/>
    <n v="8.0000000000000002E-3"/>
    <x v="0"/>
    <s v="In-line filter installed"/>
    <s v="Ltrs to parents, media releases and info on school website."/>
    <m/>
    <d v="2017-12-19T00:00:00"/>
    <m/>
    <m/>
  </r>
  <r>
    <x v="36"/>
    <x v="36"/>
    <x v="814"/>
    <s v="Rogers Elementary"/>
    <x v="82"/>
    <x v="0"/>
    <x v="0"/>
    <d v="2017-07-16T00:00:00"/>
    <n v="4"/>
    <x v="1652"/>
    <x v="4349"/>
    <n v="2.1000000000000001E-2"/>
    <x v="2"/>
    <s v="In-line filter installed"/>
    <s v="Ltrs to parents, media releases and info on school website."/>
    <m/>
    <d v="2017-12-19T00:00:00"/>
    <m/>
    <m/>
  </r>
  <r>
    <x v="36"/>
    <x v="36"/>
    <x v="814"/>
    <s v="Rogers Elementary"/>
    <x v="82"/>
    <x v="0"/>
    <x v="0"/>
    <d v="2017-07-16T00:00:00"/>
    <n v="4"/>
    <x v="1652"/>
    <x v="4350"/>
    <n v="2E-3"/>
    <x v="0"/>
    <s v="In-line filter installed"/>
    <s v="Ltrs to parents, media releases and info on school website."/>
    <m/>
    <d v="2017-12-19T00:00:00"/>
    <m/>
    <m/>
  </r>
  <r>
    <x v="36"/>
    <x v="36"/>
    <x v="814"/>
    <s v="Rogers Elementary"/>
    <x v="82"/>
    <x v="0"/>
    <x v="0"/>
    <d v="2017-07-16T00:00:00"/>
    <n v="4"/>
    <x v="1652"/>
    <x v="4351"/>
    <n v="6.0000000000000001E-3"/>
    <x v="0"/>
    <s v="In-line filter installed"/>
    <s v="Ltrs to parents, media releases and info on school website."/>
    <m/>
    <d v="2017-12-19T00:00:00"/>
    <m/>
    <m/>
  </r>
  <r>
    <x v="36"/>
    <x v="36"/>
    <x v="814"/>
    <s v="Rogers Elementary"/>
    <x v="82"/>
    <x v="0"/>
    <x v="0"/>
    <d v="2017-07-16T00:00:00"/>
    <n v="4"/>
    <x v="1652"/>
    <x v="4352"/>
    <n v="1E-3"/>
    <x v="0"/>
    <s v="In-line filter installed"/>
    <s v="Ltrs to parents, media releases and info on school website."/>
    <m/>
    <d v="2017-12-19T00:00:00"/>
    <m/>
    <m/>
  </r>
  <r>
    <x v="36"/>
    <x v="36"/>
    <x v="815"/>
    <s v="Rogers Elementary Daycare"/>
    <x v="82"/>
    <x v="0"/>
    <x v="0"/>
    <d v="2017-07-16T00:00:00"/>
    <n v="4"/>
    <x v="0"/>
    <x v="4353"/>
    <n v="1E-3"/>
    <x v="0"/>
    <s v="In-line filter installed"/>
    <s v="Ltrs to parents, media releases and info on school website."/>
    <m/>
    <d v="2017-12-19T00:00:00"/>
    <m/>
    <m/>
  </r>
  <r>
    <x v="36"/>
    <x v="36"/>
    <x v="815"/>
    <s v="Rogers Elementary Daycare"/>
    <x v="82"/>
    <x v="0"/>
    <x v="0"/>
    <d v="2017-07-16T00:00:00"/>
    <n v="4"/>
    <x v="0"/>
    <x v="4354"/>
    <n v="2E-3"/>
    <x v="0"/>
    <s v="In-line filter installed"/>
    <s v="Ltrs to parents, media releases and info on school website."/>
    <m/>
    <d v="2017-12-19T00:00:00"/>
    <m/>
    <m/>
  </r>
  <r>
    <x v="36"/>
    <x v="36"/>
    <x v="815"/>
    <s v="Rogers Elementary Daycare"/>
    <x v="82"/>
    <x v="0"/>
    <x v="0"/>
    <d v="2017-07-16T00:00:00"/>
    <n v="4"/>
    <x v="0"/>
    <x v="4355"/>
    <n v="5.0000000000000001E-3"/>
    <x v="0"/>
    <s v="In-line filter installed"/>
    <s v="Ltrs to parents, media releases and info on school website."/>
    <m/>
    <d v="2017-12-19T00:00:00"/>
    <m/>
    <m/>
  </r>
  <r>
    <x v="36"/>
    <x v="36"/>
    <x v="816"/>
    <s v="Rogers Elementary  "/>
    <x v="82"/>
    <x v="0"/>
    <x v="0"/>
    <d v="2017-07-16T00:00:00"/>
    <n v="4"/>
    <x v="0"/>
    <x v="4356"/>
    <n v="3.0000000000000001E-3"/>
    <x v="0"/>
    <s v="In-line filter installed"/>
    <s v="Ltrs to parents, media releases and info on school website."/>
    <m/>
    <d v="2017-12-19T00:00:00"/>
    <m/>
    <m/>
  </r>
  <r>
    <x v="36"/>
    <x v="36"/>
    <x v="814"/>
    <s v="Rogers Elementary"/>
    <x v="82"/>
    <x v="0"/>
    <x v="0"/>
    <d v="2017-07-16T00:00:00"/>
    <n v="4"/>
    <x v="0"/>
    <x v="4357"/>
    <n v="3.0000000000000001E-3"/>
    <x v="0"/>
    <s v="In-line filter installed"/>
    <s v="Ltrs to parents, media releases and info on school website."/>
    <m/>
    <d v="2017-12-19T00:00:00"/>
    <m/>
    <m/>
  </r>
  <r>
    <x v="36"/>
    <x v="36"/>
    <x v="817"/>
    <s v="SJ Willis"/>
    <x v="101"/>
    <x v="0"/>
    <x v="0"/>
    <d v="2017-07-16T00:00:00"/>
    <n v="4"/>
    <x v="1652"/>
    <x v="4358"/>
    <n v="4.0000000000000001E-3"/>
    <x v="0"/>
    <s v="In-line filter installed"/>
    <s v="Ltrs to parents, media releases and info on school website."/>
    <m/>
    <d v="2017-12-19T00:00:00"/>
    <m/>
    <m/>
  </r>
  <r>
    <x v="36"/>
    <x v="36"/>
    <x v="817"/>
    <s v="SJ Willis"/>
    <x v="101"/>
    <x v="0"/>
    <x v="0"/>
    <d v="2017-07-16T00:00:00"/>
    <n v="4"/>
    <x v="1652"/>
    <x v="4359"/>
    <n v="0.01"/>
    <x v="0"/>
    <s v="In-line filter installed"/>
    <s v="Ltrs to parents, media releases and info on school website."/>
    <m/>
    <d v="2017-12-19T00:00:00"/>
    <m/>
    <m/>
  </r>
  <r>
    <x v="36"/>
    <x v="36"/>
    <x v="817"/>
    <s v="SJ Willis"/>
    <x v="101"/>
    <x v="0"/>
    <x v="0"/>
    <d v="2017-07-16T00:00:00"/>
    <n v="4"/>
    <x v="1652"/>
    <x v="4360"/>
    <n v="6.7000000000000004E-2"/>
    <x v="2"/>
    <s v="In-line filter installed"/>
    <s v="Ltrs to parents, media releases and info on school website."/>
    <m/>
    <d v="2017-12-19T00:00:00"/>
    <m/>
    <m/>
  </r>
  <r>
    <x v="36"/>
    <x v="36"/>
    <x v="817"/>
    <s v="SJ Willis"/>
    <x v="101"/>
    <x v="0"/>
    <x v="0"/>
    <d v="2017-07-16T00:00:00"/>
    <n v="4"/>
    <x v="1652"/>
    <x v="4361"/>
    <n v="1.2999999999999999E-2"/>
    <x v="2"/>
    <s v="In-line filter installed"/>
    <s v="Ltrs to parents, media releases and info on school website."/>
    <m/>
    <d v="2017-12-19T00:00:00"/>
    <m/>
    <m/>
  </r>
  <r>
    <x v="36"/>
    <x v="36"/>
    <x v="817"/>
    <s v="SJ Willis"/>
    <x v="101"/>
    <x v="0"/>
    <x v="0"/>
    <d v="2017-07-16T00:00:00"/>
    <n v="4"/>
    <x v="1652"/>
    <x v="4362"/>
    <n v="1.4999999999999999E-2"/>
    <x v="2"/>
    <s v="In-line filter installed"/>
    <s v="Ltrs to parents, media releases and info on school website."/>
    <m/>
    <d v="2017-12-19T00:00:00"/>
    <m/>
    <m/>
  </r>
  <r>
    <x v="36"/>
    <x v="36"/>
    <x v="817"/>
    <s v="SJ Willis"/>
    <x v="101"/>
    <x v="0"/>
    <x v="0"/>
    <d v="2017-07-16T00:00:00"/>
    <n v="4"/>
    <x v="1652"/>
    <x v="4363"/>
    <n v="1.2999999999999999E-2"/>
    <x v="2"/>
    <s v="In-line filter installed"/>
    <s v="Ltrs to parents, media releases and info on school website."/>
    <m/>
    <d v="2017-12-19T00:00:00"/>
    <m/>
    <m/>
  </r>
  <r>
    <x v="36"/>
    <x v="36"/>
    <x v="817"/>
    <s v="SJ Willis"/>
    <x v="101"/>
    <x v="0"/>
    <x v="0"/>
    <d v="2017-07-16T00:00:00"/>
    <n v="4"/>
    <x v="1655"/>
    <x v="4364"/>
    <n v="3.2000000000000001E-2"/>
    <x v="2"/>
    <s v="In-line filter installed"/>
    <s v="Ltrs to parents, media releases and info on school website."/>
    <m/>
    <d v="2017-12-19T00:00:00"/>
    <m/>
    <m/>
  </r>
  <r>
    <x v="36"/>
    <x v="36"/>
    <x v="817"/>
    <s v="SJ Willis"/>
    <x v="101"/>
    <x v="0"/>
    <x v="0"/>
    <d v="2017-07-16T00:00:00"/>
    <n v="4"/>
    <x v="1652"/>
    <x v="4365"/>
    <n v="7.0000000000000001E-3"/>
    <x v="0"/>
    <s v="In-line filter installed"/>
    <s v="Ltrs to parents, media releases and info on school website."/>
    <m/>
    <d v="2017-12-19T00:00:00"/>
    <m/>
    <m/>
  </r>
  <r>
    <x v="36"/>
    <x v="36"/>
    <x v="817"/>
    <s v="SJ Willis"/>
    <x v="101"/>
    <x v="0"/>
    <x v="0"/>
    <d v="2017-07-16T00:00:00"/>
    <n v="4"/>
    <x v="1652"/>
    <x v="4366"/>
    <n v="1.2999999999999999E-2"/>
    <x v="2"/>
    <s v="In-line filter installed"/>
    <s v="Ltrs to parents, media releases and info on school website."/>
    <m/>
    <d v="2017-12-19T00:00:00"/>
    <m/>
    <m/>
  </r>
  <r>
    <x v="36"/>
    <x v="36"/>
    <x v="817"/>
    <s v="SJ Willis"/>
    <x v="101"/>
    <x v="0"/>
    <x v="0"/>
    <d v="2017-07-16T00:00:00"/>
    <n v="4"/>
    <x v="1652"/>
    <x v="4367"/>
    <n v="5.0000000000000001E-3"/>
    <x v="0"/>
    <s v="In-line filter installed"/>
    <s v="Ltrs to parents, media releases and info on school website."/>
    <m/>
    <d v="2017-12-19T00:00:00"/>
    <m/>
    <m/>
  </r>
  <r>
    <x v="36"/>
    <x v="36"/>
    <x v="817"/>
    <s v="SJ Willis"/>
    <x v="101"/>
    <x v="0"/>
    <x v="0"/>
    <d v="2017-07-16T00:00:00"/>
    <n v="4"/>
    <x v="0"/>
    <x v="4368"/>
    <n v="4.1000000000000002E-2"/>
    <x v="2"/>
    <s v="In-line filter installed"/>
    <s v="Ltrs to parents, media releases and info on school website."/>
    <m/>
    <d v="2017-12-19T00:00:00"/>
    <m/>
    <m/>
  </r>
  <r>
    <x v="36"/>
    <x v="36"/>
    <x v="817"/>
    <s v="SJ Willis"/>
    <x v="101"/>
    <x v="0"/>
    <x v="0"/>
    <d v="2017-07-16T00:00:00"/>
    <n v="4"/>
    <x v="0"/>
    <x v="4369"/>
    <n v="2.1999999999999999E-2"/>
    <x v="2"/>
    <s v="In-line filter installed"/>
    <s v="Ltrs to parents, media releases and info on school website."/>
    <m/>
    <d v="2017-12-19T00:00:00"/>
    <m/>
    <m/>
  </r>
  <r>
    <x v="36"/>
    <x v="36"/>
    <x v="817"/>
    <s v="SJ Willis"/>
    <x v="101"/>
    <x v="0"/>
    <x v="0"/>
    <d v="2017-07-16T00:00:00"/>
    <n v="4"/>
    <x v="0"/>
    <x v="4370"/>
    <n v="1.2E-2"/>
    <x v="2"/>
    <s v="In-line filter installed"/>
    <s v="Ltrs to parents, media releases and info on school website."/>
    <m/>
    <d v="2017-12-19T00:00:00"/>
    <m/>
    <m/>
  </r>
  <r>
    <x v="36"/>
    <x v="36"/>
    <x v="817"/>
    <s v="SJ Willis"/>
    <x v="101"/>
    <x v="0"/>
    <x v="0"/>
    <d v="2017-07-16T00:00:00"/>
    <n v="4"/>
    <x v="0"/>
    <x v="4371"/>
    <n v="3.3000000000000002E-2"/>
    <x v="2"/>
    <s v="Non-potable w/signage"/>
    <s v="Ltrs to parents, media releases and info on school website."/>
    <m/>
    <d v="2017-12-19T00:00:00"/>
    <m/>
    <m/>
  </r>
  <r>
    <x v="36"/>
    <x v="36"/>
    <x v="817"/>
    <s v="SJ Willis"/>
    <x v="101"/>
    <x v="0"/>
    <x v="0"/>
    <d v="2017-07-16T00:00:00"/>
    <n v="4"/>
    <x v="1656"/>
    <x v="4372"/>
    <n v="1.7000000000000001E-2"/>
    <x v="2"/>
    <s v="In-line filter installed"/>
    <s v="Ltrs to parents, media releases and info on school website."/>
    <m/>
    <d v="2017-12-19T00:00:00"/>
    <m/>
    <m/>
  </r>
  <r>
    <x v="36"/>
    <x v="36"/>
    <x v="817"/>
    <s v="SJ Willis"/>
    <x v="101"/>
    <x v="0"/>
    <x v="0"/>
    <d v="2017-07-16T00:00:00"/>
    <n v="4"/>
    <x v="0"/>
    <x v="4373"/>
    <n v="1.0999999999999999E-2"/>
    <x v="2"/>
    <s v="In-line filter installed"/>
    <s v="Ltrs to parents, media releases and info on school website."/>
    <m/>
    <d v="2017-12-19T00:00:00"/>
    <m/>
    <m/>
  </r>
  <r>
    <x v="36"/>
    <x v="36"/>
    <x v="817"/>
    <s v="SJ Willis"/>
    <x v="101"/>
    <x v="0"/>
    <x v="0"/>
    <d v="2017-07-16T00:00:00"/>
    <n v="4"/>
    <x v="0"/>
    <x v="4374"/>
    <n v="4.2000000000000003E-2"/>
    <x v="2"/>
    <s v="In-line filter installed"/>
    <s v="Ltrs to parents, media releases and info on school website."/>
    <m/>
    <d v="2017-12-19T00:00:00"/>
    <m/>
    <m/>
  </r>
  <r>
    <x v="36"/>
    <x v="36"/>
    <x v="817"/>
    <s v="SJ Willis"/>
    <x v="101"/>
    <x v="0"/>
    <x v="0"/>
    <d v="2017-07-16T00:00:00"/>
    <n v="4"/>
    <x v="0"/>
    <x v="4375"/>
    <n v="1.4E-2"/>
    <x v="2"/>
    <s v="In-line filter installed"/>
    <s v="Ltrs to parents, media releases and info on school website."/>
    <m/>
    <d v="2017-12-19T00:00:00"/>
    <m/>
    <m/>
  </r>
  <r>
    <x v="36"/>
    <x v="36"/>
    <x v="817"/>
    <s v="SJ Willis"/>
    <x v="101"/>
    <x v="0"/>
    <x v="0"/>
    <d v="2017-07-16T00:00:00"/>
    <n v="4"/>
    <x v="1658"/>
    <x v="4376"/>
    <n v="0"/>
    <x v="0"/>
    <s v="In-line filter installed"/>
    <s v="Ltrs to parents, media releases and info on school website."/>
    <m/>
    <d v="2017-12-19T00:00:00"/>
    <m/>
    <m/>
  </r>
  <r>
    <x v="36"/>
    <x v="36"/>
    <x v="817"/>
    <s v="SJ Willis"/>
    <x v="101"/>
    <x v="0"/>
    <x v="0"/>
    <d v="2017-07-16T00:00:00"/>
    <n v="4"/>
    <x v="0"/>
    <x v="4377"/>
    <n v="0.16500000000000001"/>
    <x v="2"/>
    <s v="In-line filter installed"/>
    <s v="Ltrs to parents, media releases and info on school website."/>
    <m/>
    <d v="2017-12-19T00:00:00"/>
    <m/>
    <m/>
  </r>
  <r>
    <x v="36"/>
    <x v="36"/>
    <x v="817"/>
    <s v="SJ Willis"/>
    <x v="101"/>
    <x v="0"/>
    <x v="0"/>
    <d v="2017-07-16T00:00:00"/>
    <n v="4"/>
    <x v="0"/>
    <x v="4378"/>
    <n v="0.123"/>
    <x v="2"/>
    <s v="In-line filter installed"/>
    <s v="Ltrs to parents, media releases and info on school website."/>
    <m/>
    <d v="2017-12-19T00:00:00"/>
    <m/>
    <m/>
  </r>
  <r>
    <x v="36"/>
    <x v="36"/>
    <x v="817"/>
    <s v="SJ Willis"/>
    <x v="101"/>
    <x v="0"/>
    <x v="0"/>
    <d v="2017-07-16T00:00:00"/>
    <n v="4"/>
    <x v="0"/>
    <x v="4379"/>
    <n v="3.3000000000000002E-2"/>
    <x v="2"/>
    <s v="In-line filter installed"/>
    <s v="Ltrs to parents, media releases and info on school website."/>
    <m/>
    <d v="2017-12-19T00:00:00"/>
    <m/>
    <m/>
  </r>
  <r>
    <x v="36"/>
    <x v="36"/>
    <x v="818"/>
    <s v="Shoreline Middle School"/>
    <x v="46"/>
    <x v="0"/>
    <x v="0"/>
    <d v="2017-07-16T00:00:00"/>
    <n v="4"/>
    <x v="0"/>
    <x v="4380"/>
    <n v="1.2E-2"/>
    <x v="2"/>
    <s v="In-line filter installed"/>
    <s v="Ltrs to parents, media releases and info on school website."/>
    <m/>
    <d v="2017-12-18T00:00:00"/>
    <m/>
    <m/>
  </r>
  <r>
    <x v="36"/>
    <x v="36"/>
    <x v="818"/>
    <s v="Shoreline Middle School"/>
    <x v="46"/>
    <x v="0"/>
    <x v="0"/>
    <d v="2017-07-16T00:00:00"/>
    <n v="4"/>
    <x v="0"/>
    <x v="4381"/>
    <n v="8.5999999999999993E-2"/>
    <x v="2"/>
    <s v="In-line filter installed"/>
    <s v="Ltrs to parents, media releases and info on school website."/>
    <m/>
    <d v="2017-12-18T00:00:00"/>
    <m/>
    <m/>
  </r>
  <r>
    <x v="36"/>
    <x v="36"/>
    <x v="818"/>
    <s v="Shoreline Middle School"/>
    <x v="46"/>
    <x v="0"/>
    <x v="0"/>
    <d v="2017-07-16T00:00:00"/>
    <n v="4"/>
    <x v="1655"/>
    <x v="4382"/>
    <n v="2.5000000000000001E-2"/>
    <x v="2"/>
    <s v="In-line filter installed"/>
    <s v="Ltrs to parents, media releases and info on school website."/>
    <m/>
    <d v="2017-12-18T00:00:00"/>
    <m/>
    <m/>
  </r>
  <r>
    <x v="36"/>
    <x v="36"/>
    <x v="818"/>
    <s v="Shoreline Middle School"/>
    <x v="46"/>
    <x v="0"/>
    <x v="0"/>
    <d v="2017-07-16T00:00:00"/>
    <n v="4"/>
    <x v="1652"/>
    <x v="4383"/>
    <n v="8.9999999999999993E-3"/>
    <x v="0"/>
    <s v="In-line filter installed"/>
    <s v="Ltrs to parents, media releases and info on school website."/>
    <m/>
    <d v="2017-12-18T00:00:00"/>
    <m/>
    <m/>
  </r>
  <r>
    <x v="36"/>
    <x v="36"/>
    <x v="818"/>
    <s v="Shoreline Middle School"/>
    <x v="46"/>
    <x v="0"/>
    <x v="0"/>
    <d v="2017-07-16T00:00:00"/>
    <n v="4"/>
    <x v="0"/>
    <x v="4384"/>
    <n v="1.4999999999999999E-2"/>
    <x v="2"/>
    <s v="In-line filter installed"/>
    <s v="Ltrs to parents, media releases and info on school website."/>
    <m/>
    <d v="2017-12-18T00:00:00"/>
    <m/>
    <m/>
  </r>
  <r>
    <x v="36"/>
    <x v="36"/>
    <x v="818"/>
    <s v="Shoreline Middle School"/>
    <x v="46"/>
    <x v="0"/>
    <x v="0"/>
    <d v="2017-07-16T00:00:00"/>
    <n v="4"/>
    <x v="0"/>
    <x v="4385"/>
    <n v="1.9E-2"/>
    <x v="2"/>
    <s v="In-line filter installed"/>
    <s v="Ltrs to parents, media releases and info on school website."/>
    <m/>
    <d v="2017-12-18T00:00:00"/>
    <m/>
    <m/>
  </r>
  <r>
    <x v="36"/>
    <x v="36"/>
    <x v="818"/>
    <s v="Shoreline Middle School"/>
    <x v="46"/>
    <x v="0"/>
    <x v="0"/>
    <d v="2017-07-16T00:00:00"/>
    <n v="4"/>
    <x v="0"/>
    <x v="4386"/>
    <n v="3.5999999999999997E-2"/>
    <x v="2"/>
    <s v="In-line filter installed"/>
    <s v="Ltrs to parents, media releases and info on school website."/>
    <m/>
    <d v="2017-12-18T00:00:00"/>
    <m/>
    <m/>
  </r>
  <r>
    <x v="36"/>
    <x v="36"/>
    <x v="818"/>
    <s v="Shoreline Middle School"/>
    <x v="46"/>
    <x v="0"/>
    <x v="0"/>
    <d v="2017-07-16T00:00:00"/>
    <n v="4"/>
    <x v="0"/>
    <x v="4387"/>
    <n v="1.4999999999999999E-2"/>
    <x v="2"/>
    <s v="In-line filter installed"/>
    <s v="Ltrs to parents, media releases and info on school website."/>
    <m/>
    <d v="2017-12-18T00:00:00"/>
    <m/>
    <m/>
  </r>
  <r>
    <x v="36"/>
    <x v="36"/>
    <x v="818"/>
    <s v="Shoreline Middle School"/>
    <x v="46"/>
    <x v="0"/>
    <x v="0"/>
    <d v="2017-07-16T00:00:00"/>
    <n v="4"/>
    <x v="0"/>
    <x v="4388"/>
    <n v="0.05"/>
    <x v="2"/>
    <s v="In-line filter installed"/>
    <s v="Ltrs to parents, media releases and info on school website."/>
    <m/>
    <d v="2017-12-18T00:00:00"/>
    <m/>
    <m/>
  </r>
  <r>
    <x v="36"/>
    <x v="36"/>
    <x v="818"/>
    <s v="Shoreline Middle School"/>
    <x v="46"/>
    <x v="0"/>
    <x v="0"/>
    <d v="2017-07-16T00:00:00"/>
    <n v="4"/>
    <x v="0"/>
    <x v="4389"/>
    <n v="2.3E-2"/>
    <x v="2"/>
    <s v="In-line filter installed"/>
    <s v="Ltrs to parents, media releases and info on school website."/>
    <m/>
    <d v="2017-12-18T00:00:00"/>
    <m/>
    <m/>
  </r>
  <r>
    <x v="36"/>
    <x v="36"/>
    <x v="818"/>
    <s v="Shoreline Middle School"/>
    <x v="46"/>
    <x v="0"/>
    <x v="0"/>
    <d v="2017-07-16T00:00:00"/>
    <n v="4"/>
    <x v="0"/>
    <x v="4390"/>
    <n v="3.1E-2"/>
    <x v="2"/>
    <s v="In-line filter installed"/>
    <s v="Ltrs to parents, media releases and info on school website."/>
    <m/>
    <d v="2017-12-18T00:00:00"/>
    <m/>
    <m/>
  </r>
  <r>
    <x v="36"/>
    <x v="36"/>
    <x v="818"/>
    <s v="Shoreline Middle School"/>
    <x v="46"/>
    <x v="0"/>
    <x v="0"/>
    <d v="2017-07-16T00:00:00"/>
    <n v="4"/>
    <x v="0"/>
    <x v="4391"/>
    <n v="2.1000000000000001E-2"/>
    <x v="2"/>
    <s v="In-line filter installed"/>
    <s v="Ltrs to parents, media releases and info on school website."/>
    <m/>
    <d v="2017-12-18T00:00:00"/>
    <m/>
    <m/>
  </r>
  <r>
    <x v="36"/>
    <x v="36"/>
    <x v="818"/>
    <s v="Shoreline Middle School"/>
    <x v="46"/>
    <x v="0"/>
    <x v="0"/>
    <d v="2017-07-16T00:00:00"/>
    <n v="4"/>
    <x v="1653"/>
    <x v="4392"/>
    <n v="4.0000000000000001E-3"/>
    <x v="0"/>
    <s v="In-line filter installed"/>
    <s v="Ltrs to parents, media releases and info on school website."/>
    <m/>
    <d v="2017-12-18T00:00:00"/>
    <m/>
    <m/>
  </r>
  <r>
    <x v="36"/>
    <x v="36"/>
    <x v="818"/>
    <s v="Shoreline Middle School"/>
    <x v="46"/>
    <x v="0"/>
    <x v="0"/>
    <d v="2017-07-16T00:00:00"/>
    <n v="4"/>
    <x v="1652"/>
    <x v="4393"/>
    <n v="1.4E-2"/>
    <x v="2"/>
    <s v="In-line filter installed"/>
    <s v="Ltrs to parents, media releases and info on school website."/>
    <m/>
    <d v="2017-12-18T00:00:00"/>
    <m/>
    <m/>
  </r>
  <r>
    <x v="36"/>
    <x v="36"/>
    <x v="819"/>
    <s v="Sir James Douglas Elementary"/>
    <x v="30"/>
    <x v="0"/>
    <x v="0"/>
    <d v="2017-07-16T00:00:00"/>
    <n v="4"/>
    <x v="1655"/>
    <x v="4394"/>
    <n v="8.9999999999999993E-3"/>
    <x v="0"/>
    <s v="In-line filter installed"/>
    <s v="Ltrs to parents, media releases and info on school website."/>
    <m/>
    <d v="2017-12-19T00:00:00"/>
    <m/>
    <m/>
  </r>
  <r>
    <x v="36"/>
    <x v="36"/>
    <x v="819"/>
    <s v="Sir James Douglas Elementary"/>
    <x v="30"/>
    <x v="0"/>
    <x v="0"/>
    <d v="2017-07-16T00:00:00"/>
    <n v="4"/>
    <x v="1655"/>
    <x v="4395"/>
    <n v="1E-3"/>
    <x v="0"/>
    <s v="In-line filter installed"/>
    <s v="Ltrs to parents, media releases and info on school website."/>
    <m/>
    <d v="2017-12-19T00:00:00"/>
    <m/>
    <m/>
  </r>
  <r>
    <x v="36"/>
    <x v="36"/>
    <x v="819"/>
    <s v="Sir James Douglas Elementary"/>
    <x v="30"/>
    <x v="0"/>
    <x v="0"/>
    <d v="2017-07-16T00:00:00"/>
    <n v="4"/>
    <x v="0"/>
    <x v="4396"/>
    <n v="6.0000000000000001E-3"/>
    <x v="0"/>
    <s v="In-line filter installed"/>
    <s v="Ltrs to parents, media releases and info on school website."/>
    <m/>
    <d v="2017-12-19T00:00:00"/>
    <m/>
    <m/>
  </r>
  <r>
    <x v="36"/>
    <x v="36"/>
    <x v="819"/>
    <s v="Sir James Douglas Elementary"/>
    <x v="30"/>
    <x v="0"/>
    <x v="0"/>
    <d v="2017-07-16T00:00:00"/>
    <n v="4"/>
    <x v="0"/>
    <x v="4397"/>
    <n v="4.0000000000000001E-3"/>
    <x v="0"/>
    <s v="In-line filter installed"/>
    <s v="Ltrs to parents, media releases and info on school website."/>
    <m/>
    <d v="2017-12-19T00:00:00"/>
    <m/>
    <m/>
  </r>
  <r>
    <x v="36"/>
    <x v="36"/>
    <x v="819"/>
    <s v="Sir James Douglas Elementary"/>
    <x v="30"/>
    <x v="0"/>
    <x v="0"/>
    <d v="2017-07-16T00:00:00"/>
    <n v="4"/>
    <x v="1656"/>
    <x v="4398"/>
    <n v="8.9999999999999993E-3"/>
    <x v="0"/>
    <s v="In-line filter installed"/>
    <s v="Ltrs to parents, media releases and info on school website."/>
    <m/>
    <d v="2017-12-19T00:00:00"/>
    <m/>
    <m/>
  </r>
  <r>
    <x v="36"/>
    <x v="36"/>
    <x v="819"/>
    <s v="Sir James Douglas Elementary"/>
    <x v="30"/>
    <x v="0"/>
    <x v="0"/>
    <d v="2017-07-16T00:00:00"/>
    <n v="4"/>
    <x v="0"/>
    <x v="4399"/>
    <n v="3.0000000000000001E-3"/>
    <x v="0"/>
    <s v="In-line filter installed"/>
    <s v="Ltrs to parents, media releases and info on school website."/>
    <m/>
    <d v="2017-12-19T00:00:00"/>
    <m/>
    <m/>
  </r>
  <r>
    <x v="36"/>
    <x v="36"/>
    <x v="819"/>
    <s v="Sir James Douglas Elementary"/>
    <x v="30"/>
    <x v="0"/>
    <x v="0"/>
    <d v="2017-07-16T00:00:00"/>
    <n v="4"/>
    <x v="0"/>
    <x v="4400"/>
    <n v="2E-3"/>
    <x v="0"/>
    <s v="In-line filter installed"/>
    <s v="Ltrs to parents, media releases and info on school website."/>
    <m/>
    <d v="2017-12-19T00:00:00"/>
    <m/>
    <m/>
  </r>
  <r>
    <x v="36"/>
    <x v="36"/>
    <x v="820"/>
    <s v="South Park Elementary"/>
    <x v="175"/>
    <x v="0"/>
    <x v="0"/>
    <d v="2017-07-16T00:00:00"/>
    <n v="4"/>
    <x v="1652"/>
    <x v="4401"/>
    <n v="0.04"/>
    <x v="2"/>
    <s v="In-line filter installed"/>
    <s v="Ltrs to parents, media releases and info on school website."/>
    <m/>
    <d v="2017-12-18T00:00:00"/>
    <m/>
    <m/>
  </r>
  <r>
    <x v="36"/>
    <x v="36"/>
    <x v="820"/>
    <s v="South Park Elementary"/>
    <x v="175"/>
    <x v="0"/>
    <x v="0"/>
    <d v="2017-07-16T00:00:00"/>
    <n v="4"/>
    <x v="1652"/>
    <x v="4402"/>
    <n v="2.7E-2"/>
    <x v="2"/>
    <s v="In-line filter installed"/>
    <s v="Ltrs to parents, media releases and info on school website."/>
    <m/>
    <d v="2017-12-18T00:00:00"/>
    <m/>
    <m/>
  </r>
  <r>
    <x v="36"/>
    <x v="36"/>
    <x v="820"/>
    <s v="South Park Elementary"/>
    <x v="175"/>
    <x v="0"/>
    <x v="0"/>
    <d v="2017-07-16T00:00:00"/>
    <n v="4"/>
    <x v="0"/>
    <x v="3971"/>
    <n v="1.4999999999999999E-2"/>
    <x v="2"/>
    <s v="In-line filter installed"/>
    <s v="Ltrs to parents, media releases and info on school website."/>
    <m/>
    <d v="2017-12-18T00:00:00"/>
    <m/>
    <m/>
  </r>
  <r>
    <x v="36"/>
    <x v="36"/>
    <x v="820"/>
    <s v="South Park Elementary"/>
    <x v="175"/>
    <x v="0"/>
    <x v="0"/>
    <d v="2017-07-16T00:00:00"/>
    <n v="4"/>
    <x v="0"/>
    <x v="4403"/>
    <n v="2.7E-2"/>
    <x v="2"/>
    <s v="In-line filter installed"/>
    <s v="Ltrs to parents, media releases and info on school website."/>
    <m/>
    <d v="2017-12-18T00:00:00"/>
    <m/>
    <m/>
  </r>
  <r>
    <x v="36"/>
    <x v="36"/>
    <x v="820"/>
    <s v="South Park Elementary"/>
    <x v="175"/>
    <x v="0"/>
    <x v="0"/>
    <d v="2017-07-16T00:00:00"/>
    <n v="4"/>
    <x v="0"/>
    <x v="4404"/>
    <n v="1.4E-2"/>
    <x v="2"/>
    <s v="In-line filter installed"/>
    <s v="Ltrs to parents, media releases and info on school website."/>
    <m/>
    <d v="2017-12-18T00:00:00"/>
    <m/>
    <m/>
  </r>
  <r>
    <x v="36"/>
    <x v="36"/>
    <x v="821"/>
    <s v="Spectrum Community School"/>
    <x v="60"/>
    <x v="0"/>
    <x v="0"/>
    <d v="2017-07-16T00:00:00"/>
    <n v="4"/>
    <x v="1661"/>
    <x v="4405"/>
    <n v="4.0000000000000001E-3"/>
    <x v="0"/>
    <s v="In-line filter installed"/>
    <s v="Ltrs to parents, media releases and info on school website."/>
    <m/>
    <d v="2017-12-17T00:00:00"/>
    <m/>
    <m/>
  </r>
  <r>
    <x v="36"/>
    <x v="36"/>
    <x v="821"/>
    <s v="Spectrum Community School"/>
    <x v="60"/>
    <x v="0"/>
    <x v="0"/>
    <d v="2017-07-16T00:00:00"/>
    <n v="4"/>
    <x v="1652"/>
    <x v="4406"/>
    <n v="6.0000000000000001E-3"/>
    <x v="0"/>
    <s v="In-line filter installed"/>
    <s v="Ltrs to parents, media releases and info on school website."/>
    <m/>
    <d v="2017-12-17T00:00:00"/>
    <m/>
    <m/>
  </r>
  <r>
    <x v="36"/>
    <x v="36"/>
    <x v="821"/>
    <s v="Spectrum Community School"/>
    <x v="60"/>
    <x v="0"/>
    <x v="0"/>
    <d v="2017-07-16T00:00:00"/>
    <n v="4"/>
    <x v="1655"/>
    <x v="4407"/>
    <n v="4.0000000000000001E-3"/>
    <x v="0"/>
    <s v="In-line filter installed"/>
    <s v="Ltrs to parents, media releases and info on school website."/>
    <m/>
    <d v="2017-12-17T00:00:00"/>
    <m/>
    <m/>
  </r>
  <r>
    <x v="36"/>
    <x v="36"/>
    <x v="821"/>
    <s v="Spectrum Community School"/>
    <x v="60"/>
    <x v="0"/>
    <x v="0"/>
    <d v="2017-07-16T00:00:00"/>
    <n v="4"/>
    <x v="0"/>
    <x v="3965"/>
    <n v="4.0000000000000001E-3"/>
    <x v="0"/>
    <s v="In-line filter installed"/>
    <s v="Ltrs to parents, media releases and info on school website."/>
    <m/>
    <d v="2017-12-17T00:00:00"/>
    <m/>
    <m/>
  </r>
  <r>
    <x v="36"/>
    <x v="36"/>
    <x v="821"/>
    <s v="Spectrum Community School"/>
    <x v="60"/>
    <x v="0"/>
    <x v="0"/>
    <d v="2017-07-16T00:00:00"/>
    <n v="4"/>
    <x v="0"/>
    <x v="4408"/>
    <n v="1.7999999999999999E-2"/>
    <x v="2"/>
    <s v="In-line filter installed"/>
    <s v="Ltrs to parents, media releases and info on school website."/>
    <m/>
    <d v="2017-12-17T00:00:00"/>
    <m/>
    <m/>
  </r>
  <r>
    <x v="36"/>
    <x v="36"/>
    <x v="821"/>
    <s v="Spectrum Community School"/>
    <x v="60"/>
    <x v="0"/>
    <x v="0"/>
    <d v="2017-07-16T00:00:00"/>
    <n v="4"/>
    <x v="0"/>
    <x v="4409"/>
    <n v="7.0000000000000001E-3"/>
    <x v="0"/>
    <s v="In-line filter installed"/>
    <s v="Ltrs to parents, media releases and info on school website."/>
    <m/>
    <d v="2017-12-17T00:00:00"/>
    <m/>
    <m/>
  </r>
  <r>
    <x v="36"/>
    <x v="36"/>
    <x v="821"/>
    <s v="Spectrum Community School"/>
    <x v="60"/>
    <x v="0"/>
    <x v="0"/>
    <d v="2017-07-16T00:00:00"/>
    <n v="4"/>
    <x v="0"/>
    <x v="4410"/>
    <n v="4.1000000000000002E-2"/>
    <x v="2"/>
    <s v="In-line filter installed"/>
    <s v="Ltrs to parents, media releases and info on school website."/>
    <m/>
    <d v="2017-12-17T00:00:00"/>
    <m/>
    <m/>
  </r>
  <r>
    <x v="36"/>
    <x v="36"/>
    <x v="821"/>
    <s v="Spectrum Community School"/>
    <x v="60"/>
    <x v="0"/>
    <x v="0"/>
    <d v="2017-07-16T00:00:00"/>
    <n v="4"/>
    <x v="0"/>
    <x v="4411"/>
    <n v="0.20499999999999999"/>
    <x v="2"/>
    <s v="In-line filter installed"/>
    <s v="Ltrs to parents, media releases and info on school website."/>
    <m/>
    <d v="2017-12-17T00:00:00"/>
    <m/>
    <m/>
  </r>
  <r>
    <x v="36"/>
    <x v="36"/>
    <x v="821"/>
    <s v="Spectrum Community School"/>
    <x v="60"/>
    <x v="0"/>
    <x v="0"/>
    <d v="2017-07-16T00:00:00"/>
    <n v="4"/>
    <x v="0"/>
    <x v="4412"/>
    <n v="1.0999999999999999E-2"/>
    <x v="2"/>
    <s v="In-line filter installed"/>
    <s v="Ltrs to parents, media releases and info on school website."/>
    <m/>
    <d v="2017-12-17T00:00:00"/>
    <m/>
    <m/>
  </r>
  <r>
    <x v="36"/>
    <x v="36"/>
    <x v="821"/>
    <s v="Spectrum Community School"/>
    <x v="60"/>
    <x v="0"/>
    <x v="0"/>
    <d v="2017-07-16T00:00:00"/>
    <n v="4"/>
    <x v="0"/>
    <x v="4413"/>
    <n v="1.7000000000000001E-2"/>
    <x v="2"/>
    <s v="In-line filter installed"/>
    <s v="Ltrs to parents, media releases and info on school website."/>
    <m/>
    <d v="2017-12-17T00:00:00"/>
    <m/>
    <m/>
  </r>
  <r>
    <x v="36"/>
    <x v="36"/>
    <x v="821"/>
    <s v="Spectrum Community School"/>
    <x v="60"/>
    <x v="0"/>
    <x v="0"/>
    <d v="2017-07-16T00:00:00"/>
    <n v="4"/>
    <x v="0"/>
    <x v="4414"/>
    <n v="0.13"/>
    <x v="2"/>
    <s v="In-line filter installed"/>
    <s v="Ltrs to parents, media releases and info on school website."/>
    <m/>
    <d v="2017-12-17T00:00:00"/>
    <m/>
    <m/>
  </r>
  <r>
    <x v="36"/>
    <x v="36"/>
    <x v="821"/>
    <s v="Spectrum Community School"/>
    <x v="60"/>
    <x v="0"/>
    <x v="0"/>
    <d v="2017-07-16T00:00:00"/>
    <n v="4"/>
    <x v="0"/>
    <x v="4415"/>
    <n v="7.0000000000000001E-3"/>
    <x v="0"/>
    <s v="In-line filter installed"/>
    <s v="Ltrs to parents, media releases and info on school website."/>
    <m/>
    <d v="2017-12-17T00:00:00"/>
    <m/>
    <m/>
  </r>
  <r>
    <x v="36"/>
    <x v="36"/>
    <x v="821"/>
    <s v="Spectrum Community School"/>
    <x v="60"/>
    <x v="0"/>
    <x v="0"/>
    <d v="2017-07-16T00:00:00"/>
    <n v="4"/>
    <x v="0"/>
    <x v="4416"/>
    <n v="6.0000000000000001E-3"/>
    <x v="0"/>
    <s v="In-line filter installed"/>
    <s v="Ltrs to parents, media releases and info on school website."/>
    <m/>
    <d v="2017-12-17T00:00:00"/>
    <m/>
    <m/>
  </r>
  <r>
    <x v="36"/>
    <x v="36"/>
    <x v="821"/>
    <s v="Spectrum Community School"/>
    <x v="60"/>
    <x v="0"/>
    <x v="0"/>
    <d v="2017-07-16T00:00:00"/>
    <n v="4"/>
    <x v="0"/>
    <x v="4417"/>
    <n v="8.0000000000000002E-3"/>
    <x v="0"/>
    <s v="In-line filter installed"/>
    <s v="Ltrs to parents, media releases and info on school website."/>
    <m/>
    <d v="2017-12-17T00:00:00"/>
    <m/>
    <m/>
  </r>
  <r>
    <x v="36"/>
    <x v="36"/>
    <x v="821"/>
    <s v="Spectrum Community School"/>
    <x v="60"/>
    <x v="0"/>
    <x v="0"/>
    <d v="2017-07-16T00:00:00"/>
    <n v="4"/>
    <x v="0"/>
    <x v="4418"/>
    <n v="4.4999999999999998E-2"/>
    <x v="2"/>
    <s v="In-line filter installed"/>
    <s v="Ltrs to parents, media releases and info on school website."/>
    <m/>
    <d v="2017-12-17T00:00:00"/>
    <m/>
    <m/>
  </r>
  <r>
    <x v="36"/>
    <x v="36"/>
    <x v="821"/>
    <s v="Spectrum Community School"/>
    <x v="60"/>
    <x v="0"/>
    <x v="0"/>
    <d v="2017-07-16T00:00:00"/>
    <n v="4"/>
    <x v="0"/>
    <x v="4419"/>
    <n v="1.6E-2"/>
    <x v="2"/>
    <s v="In-line filter installed"/>
    <s v="Ltrs to parents, media releases and info on school website."/>
    <m/>
    <d v="2017-12-17T00:00:00"/>
    <m/>
    <m/>
  </r>
  <r>
    <x v="36"/>
    <x v="36"/>
    <x v="821"/>
    <s v="Spectrum Community School"/>
    <x v="60"/>
    <x v="0"/>
    <x v="0"/>
    <d v="2017-07-16T00:00:00"/>
    <n v="4"/>
    <x v="0"/>
    <x v="4420"/>
    <n v="1.2999999999999999E-2"/>
    <x v="2"/>
    <s v="In-line filter installed"/>
    <s v="Ltrs to parents, media releases and info on school website."/>
    <m/>
    <d v="2017-12-17T00:00:00"/>
    <m/>
    <m/>
  </r>
  <r>
    <x v="36"/>
    <x v="36"/>
    <x v="821"/>
    <s v="Spectrum Community School"/>
    <x v="60"/>
    <x v="0"/>
    <x v="0"/>
    <d v="2017-07-16T00:00:00"/>
    <n v="4"/>
    <x v="0"/>
    <x v="4421"/>
    <n v="0.01"/>
    <x v="2"/>
    <s v="In-line filter installed"/>
    <s v="Ltrs to parents, media releases and info on school website."/>
    <m/>
    <d v="2017-12-17T00:00:00"/>
    <m/>
    <m/>
  </r>
  <r>
    <x v="36"/>
    <x v="36"/>
    <x v="821"/>
    <s v="Spectrum Community School"/>
    <x v="60"/>
    <x v="0"/>
    <x v="0"/>
    <d v="2017-07-16T00:00:00"/>
    <n v="4"/>
    <x v="0"/>
    <x v="4422"/>
    <n v="1.7999999999999999E-2"/>
    <x v="2"/>
    <s v="In-line filter installed"/>
    <s v="Ltrs to parents, media releases and info on school website."/>
    <m/>
    <d v="2017-12-17T00:00:00"/>
    <m/>
    <m/>
  </r>
  <r>
    <x v="36"/>
    <x v="36"/>
    <x v="821"/>
    <s v="Spectrum Community School"/>
    <x v="60"/>
    <x v="0"/>
    <x v="0"/>
    <d v="2017-07-16T00:00:00"/>
    <n v="4"/>
    <x v="0"/>
    <x v="4423"/>
    <n v="1.2999999999999999E-2"/>
    <x v="2"/>
    <s v="In-line filter installed"/>
    <s v="Ltrs to parents, media releases and info on school website."/>
    <m/>
    <d v="2017-12-17T00:00:00"/>
    <m/>
    <m/>
  </r>
  <r>
    <x v="36"/>
    <x v="36"/>
    <x v="821"/>
    <s v="Spectrum Community School"/>
    <x v="60"/>
    <x v="0"/>
    <x v="0"/>
    <d v="2017-07-16T00:00:00"/>
    <n v="4"/>
    <x v="0"/>
    <x v="4424"/>
    <n v="0.01"/>
    <x v="2"/>
    <s v="In-line filter installed"/>
    <s v="Ltrs to parents, media releases and info on school website."/>
    <m/>
    <d v="2017-12-17T00:00:00"/>
    <m/>
    <m/>
  </r>
  <r>
    <x v="36"/>
    <x v="36"/>
    <x v="821"/>
    <s v="Spectrum Community School"/>
    <x v="60"/>
    <x v="0"/>
    <x v="0"/>
    <d v="2017-07-16T00:00:00"/>
    <n v="4"/>
    <x v="0"/>
    <x v="4425"/>
    <n v="1.7999999999999999E-2"/>
    <x v="2"/>
    <s v="In-line filter installed"/>
    <s v="Ltrs to parents, media releases and info on school website."/>
    <m/>
    <d v="2017-12-17T00:00:00"/>
    <m/>
    <m/>
  </r>
  <r>
    <x v="36"/>
    <x v="36"/>
    <x v="821"/>
    <s v="Spectrum Community School"/>
    <x v="60"/>
    <x v="0"/>
    <x v="0"/>
    <d v="2017-07-16T00:00:00"/>
    <n v="4"/>
    <x v="0"/>
    <x v="4426"/>
    <n v="2.5999999999999999E-2"/>
    <x v="2"/>
    <s v="In-line filter installed"/>
    <s v="Ltrs to parents, media releases and info on school website."/>
    <m/>
    <d v="2017-12-17T00:00:00"/>
    <m/>
    <m/>
  </r>
  <r>
    <x v="36"/>
    <x v="36"/>
    <x v="821"/>
    <s v="Spectrum Community School"/>
    <x v="60"/>
    <x v="0"/>
    <x v="0"/>
    <d v="2017-07-16T00:00:00"/>
    <n v="4"/>
    <x v="0"/>
    <x v="4427"/>
    <n v="0.03"/>
    <x v="2"/>
    <s v="In-line filter installed"/>
    <s v="Ltrs to parents, media releases and info on school website."/>
    <m/>
    <d v="2017-12-17T00:00:00"/>
    <m/>
    <m/>
  </r>
  <r>
    <x v="36"/>
    <x v="36"/>
    <x v="821"/>
    <s v="Spectrum Community School"/>
    <x v="60"/>
    <x v="0"/>
    <x v="0"/>
    <d v="2017-07-16T00:00:00"/>
    <n v="4"/>
    <x v="0"/>
    <x v="4428"/>
    <n v="3.4000000000000002E-2"/>
    <x v="2"/>
    <s v="In-line filter installed"/>
    <s v="Ltrs to parents, media releases and info on school website."/>
    <m/>
    <d v="2017-12-17T00:00:00"/>
    <m/>
    <m/>
  </r>
  <r>
    <x v="36"/>
    <x v="36"/>
    <x v="821"/>
    <s v="Spectrum Community School"/>
    <x v="60"/>
    <x v="0"/>
    <x v="0"/>
    <d v="2017-07-16T00:00:00"/>
    <n v="4"/>
    <x v="1652"/>
    <x v="4429"/>
    <n v="8.0000000000000002E-3"/>
    <x v="0"/>
    <s v="In-line filter installed"/>
    <s v="Ltrs to parents, media releases and info on school website."/>
    <m/>
    <d v="2017-12-17T00:00:00"/>
    <m/>
    <m/>
  </r>
  <r>
    <x v="36"/>
    <x v="36"/>
    <x v="821"/>
    <s v="Spectrum Community School"/>
    <x v="60"/>
    <x v="0"/>
    <x v="0"/>
    <d v="2017-07-16T00:00:00"/>
    <n v="4"/>
    <x v="1652"/>
    <x v="4430"/>
    <n v="2.1999999999999999E-2"/>
    <x v="2"/>
    <s v="In-line filter installed"/>
    <s v="Ltrs to parents, media releases and info on school website."/>
    <m/>
    <d v="2017-12-17T00:00:00"/>
    <m/>
    <m/>
  </r>
  <r>
    <x v="36"/>
    <x v="36"/>
    <x v="821"/>
    <s v="Spectrum Community School"/>
    <x v="60"/>
    <x v="0"/>
    <x v="0"/>
    <d v="2017-07-16T00:00:00"/>
    <n v="4"/>
    <x v="1666"/>
    <x v="4431"/>
    <n v="6.0000000000000001E-3"/>
    <x v="0"/>
    <s v="In-line filter installed"/>
    <s v="Ltrs to parents, media releases and info on school website."/>
    <m/>
    <d v="2017-12-17T00:00:00"/>
    <m/>
    <m/>
  </r>
  <r>
    <x v="36"/>
    <x v="36"/>
    <x v="821"/>
    <s v="Spectrum Community School"/>
    <x v="60"/>
    <x v="0"/>
    <x v="0"/>
    <d v="2017-07-16T00:00:00"/>
    <n v="4"/>
    <x v="1652"/>
    <x v="4432"/>
    <n v="0.02"/>
    <x v="2"/>
    <s v="In-line filter installed"/>
    <s v="Ltrs to parents, media releases and info on school website."/>
    <m/>
    <d v="2017-12-17T00:00:00"/>
    <m/>
    <m/>
  </r>
  <r>
    <x v="36"/>
    <x v="36"/>
    <x v="821"/>
    <s v="Spectrum Community School"/>
    <x v="60"/>
    <x v="0"/>
    <x v="0"/>
    <d v="2017-07-16T00:00:00"/>
    <n v="4"/>
    <x v="1652"/>
    <x v="4433"/>
    <n v="2.4E-2"/>
    <x v="2"/>
    <s v="In-line filter installed"/>
    <s v="Ltrs to parents, media releases and info on school website."/>
    <m/>
    <d v="2017-12-17T00:00:00"/>
    <m/>
    <m/>
  </r>
  <r>
    <x v="36"/>
    <x v="36"/>
    <x v="821"/>
    <s v="Spectrum Community School"/>
    <x v="60"/>
    <x v="0"/>
    <x v="0"/>
    <d v="2017-07-16T00:00:00"/>
    <n v="4"/>
    <x v="1652"/>
    <x v="4434"/>
    <n v="1.7000000000000001E-2"/>
    <x v="2"/>
    <s v="In-line filter installed"/>
    <s v="Ltrs to parents, media releases and info on school website."/>
    <m/>
    <d v="2017-12-17T00:00:00"/>
    <m/>
    <m/>
  </r>
  <r>
    <x v="36"/>
    <x v="36"/>
    <x v="821"/>
    <s v="Spectrum Community School"/>
    <x v="60"/>
    <x v="0"/>
    <x v="0"/>
    <d v="2017-07-16T00:00:00"/>
    <n v="4"/>
    <x v="1652"/>
    <x v="4435"/>
    <n v="1.6E-2"/>
    <x v="2"/>
    <s v="In-line filter installed"/>
    <s v="Ltrs to parents, media releases and info on school website."/>
    <m/>
    <d v="2017-12-17T00:00:00"/>
    <m/>
    <m/>
  </r>
  <r>
    <x v="36"/>
    <x v="36"/>
    <x v="822"/>
    <s v="Strawberry Vale Elementary"/>
    <x v="30"/>
    <x v="0"/>
    <x v="0"/>
    <d v="2017-08-16T00:00:00"/>
    <n v="4"/>
    <x v="1667"/>
    <x v="4436"/>
    <n v="7.0000000000000001E-3"/>
    <x v="0"/>
    <s v="In-line filter installed"/>
    <s v="Ltrs to parents, media releases and info on school website."/>
    <m/>
    <d v="2017-12-18T00:00:00"/>
    <m/>
    <m/>
  </r>
  <r>
    <x v="36"/>
    <x v="36"/>
    <x v="822"/>
    <s v="Strawberry Vale Elementary"/>
    <x v="30"/>
    <x v="0"/>
    <x v="0"/>
    <d v="2017-08-16T00:00:00"/>
    <n v="4"/>
    <x v="1658"/>
    <x v="4437"/>
    <n v="0"/>
    <x v="0"/>
    <m/>
    <s v="Ltrs to parents, media releases and info on school website."/>
    <m/>
    <d v="2017-12-18T00:00:00"/>
    <m/>
    <m/>
  </r>
  <r>
    <x v="36"/>
    <x v="36"/>
    <x v="822"/>
    <s v="Strawberry Vale Elementary"/>
    <x v="30"/>
    <x v="0"/>
    <x v="0"/>
    <d v="2017-08-16T00:00:00"/>
    <n v="4"/>
    <x v="1667"/>
    <x v="4438"/>
    <n v="2.5999999999999999E-2"/>
    <x v="2"/>
    <s v="In-line filter installed"/>
    <s v="Ltrs to parents, media releases and info on school website."/>
    <m/>
    <d v="2017-12-18T00:00:00"/>
    <m/>
    <m/>
  </r>
  <r>
    <x v="36"/>
    <x v="36"/>
    <x v="822"/>
    <s v="Strawberry Vale Elementary"/>
    <x v="30"/>
    <x v="0"/>
    <x v="0"/>
    <d v="2017-08-16T00:00:00"/>
    <n v="4"/>
    <x v="1655"/>
    <x v="4439"/>
    <n v="8.9999999999999993E-3"/>
    <x v="0"/>
    <s v="In-line filter installed"/>
    <s v="Ltrs to parents, media releases and info on school website."/>
    <m/>
    <d v="2017-12-18T00:00:00"/>
    <m/>
    <m/>
  </r>
  <r>
    <x v="36"/>
    <x v="36"/>
    <x v="822"/>
    <s v="Strawberry Vale Elementary"/>
    <x v="30"/>
    <x v="0"/>
    <x v="0"/>
    <d v="2017-08-16T00:00:00"/>
    <n v="4"/>
    <x v="0"/>
    <x v="4195"/>
    <n v="4.0000000000000001E-3"/>
    <x v="0"/>
    <s v="In-line filter installed"/>
    <s v="Ltrs to parents, media releases and info on school website."/>
    <m/>
    <d v="2017-12-18T00:00:00"/>
    <m/>
    <m/>
  </r>
  <r>
    <x v="36"/>
    <x v="36"/>
    <x v="822"/>
    <s v="Strawberry Vale Elementary"/>
    <x v="30"/>
    <x v="0"/>
    <x v="0"/>
    <d v="2017-08-16T00:00:00"/>
    <n v="4"/>
    <x v="0"/>
    <x v="4440"/>
    <n v="1.2E-2"/>
    <x v="2"/>
    <s v="In-line filter installed"/>
    <s v="Ltrs to parents, media releases and info on school website."/>
    <m/>
    <d v="2017-12-18T00:00:00"/>
    <m/>
    <m/>
  </r>
  <r>
    <x v="36"/>
    <x v="36"/>
    <x v="822"/>
    <s v="Strawberry Vale Elementary"/>
    <x v="30"/>
    <x v="0"/>
    <x v="0"/>
    <d v="2017-08-16T00:00:00"/>
    <n v="4"/>
    <x v="1655"/>
    <x v="4441"/>
    <n v="7.0000000000000001E-3"/>
    <x v="0"/>
    <s v="In-line filter installed"/>
    <s v="Ltrs to parents, media releases and info on school website."/>
    <m/>
    <d v="2017-12-18T00:00:00"/>
    <m/>
    <m/>
  </r>
  <r>
    <x v="36"/>
    <x v="36"/>
    <x v="822"/>
    <s v="Strawberry Vale Elementary"/>
    <x v="30"/>
    <x v="0"/>
    <x v="0"/>
    <d v="2017-08-16T00:00:00"/>
    <n v="4"/>
    <x v="0"/>
    <x v="4442"/>
    <n v="1.2999999999999999E-2"/>
    <x v="2"/>
    <s v="In-line filter installed"/>
    <s v="Ltrs to parents, media releases and info on school website."/>
    <m/>
    <d v="2017-12-18T00:00:00"/>
    <m/>
    <m/>
  </r>
  <r>
    <x v="36"/>
    <x v="36"/>
    <x v="822"/>
    <s v="Strawberry Vale Elementary"/>
    <x v="30"/>
    <x v="0"/>
    <x v="0"/>
    <d v="2017-08-16T00:00:00"/>
    <n v="4"/>
    <x v="0"/>
    <x v="4443"/>
    <n v="1.2999999999999999E-2"/>
    <x v="2"/>
    <s v="In-line filter installed"/>
    <s v="Ltrs to parents, media releases and info on school website."/>
    <m/>
    <d v="2017-12-18T00:00:00"/>
    <m/>
    <m/>
  </r>
  <r>
    <x v="36"/>
    <x v="36"/>
    <x v="823"/>
    <s v="Tillicum Elementary"/>
    <x v="109"/>
    <x v="0"/>
    <x v="0"/>
    <d v="2017-07-16T00:00:00"/>
    <n v="4"/>
    <x v="1652"/>
    <x v="4444"/>
    <n v="8.0000000000000002E-3"/>
    <x v="0"/>
    <s v="In-line filter installed"/>
    <s v="Ltrs to parents, media releases and info on school website."/>
    <m/>
    <d v="2017-12-18T00:00:00"/>
    <m/>
    <m/>
  </r>
  <r>
    <x v="36"/>
    <x v="36"/>
    <x v="823"/>
    <s v="Tillicum Elementary"/>
    <x v="109"/>
    <x v="0"/>
    <x v="0"/>
    <d v="2017-07-16T00:00:00"/>
    <n v="4"/>
    <x v="1652"/>
    <x v="4445"/>
    <n v="3.0000000000000001E-3"/>
    <x v="0"/>
    <s v="In-line filter installed"/>
    <s v="Ltrs to parents, media releases and info on school website."/>
    <m/>
    <d v="2017-12-18T00:00:00"/>
    <m/>
    <m/>
  </r>
  <r>
    <x v="36"/>
    <x v="36"/>
    <x v="823"/>
    <s v="Tillicum Elementary"/>
    <x v="109"/>
    <x v="0"/>
    <x v="0"/>
    <d v="2017-07-16T00:00:00"/>
    <n v="4"/>
    <x v="1652"/>
    <x v="4446"/>
    <n v="8.9999999999999993E-3"/>
    <x v="0"/>
    <s v="In-line filter installed"/>
    <s v="Ltrs to parents, media releases and info on school website."/>
    <m/>
    <d v="2017-12-18T00:00:00"/>
    <m/>
    <m/>
  </r>
  <r>
    <x v="36"/>
    <x v="36"/>
    <x v="823"/>
    <s v="Tillicum Elementary"/>
    <x v="109"/>
    <x v="0"/>
    <x v="0"/>
    <d v="2017-07-16T00:00:00"/>
    <n v="4"/>
    <x v="1652"/>
    <x v="4447"/>
    <n v="1.2E-2"/>
    <x v="2"/>
    <s v="In-line filter installed"/>
    <s v="Ltrs to parents, media releases and info on school website."/>
    <m/>
    <d v="2017-12-18T00:00:00"/>
    <m/>
    <m/>
  </r>
  <r>
    <x v="36"/>
    <x v="36"/>
    <x v="823"/>
    <s v="Tillicum Elementary"/>
    <x v="109"/>
    <x v="0"/>
    <x v="0"/>
    <d v="2017-07-16T00:00:00"/>
    <n v="4"/>
    <x v="0"/>
    <x v="4195"/>
    <n v="8.0000000000000002E-3"/>
    <x v="0"/>
    <s v="In-line filter installed"/>
    <s v="Ltrs to parents, media releases and info on school website."/>
    <m/>
    <d v="2017-12-18T00:00:00"/>
    <m/>
    <m/>
  </r>
  <r>
    <x v="36"/>
    <x v="36"/>
    <x v="823"/>
    <s v="Tillicum Elementary"/>
    <x v="109"/>
    <x v="0"/>
    <x v="0"/>
    <d v="2017-07-16T00:00:00"/>
    <n v="4"/>
    <x v="0"/>
    <x v="4161"/>
    <n v="1.7999999999999999E-2"/>
    <x v="2"/>
    <s v="In-line filter installed"/>
    <s v="Ltrs to parents, media releases and info on school website."/>
    <m/>
    <d v="2017-12-18T00:00:00"/>
    <m/>
    <m/>
  </r>
  <r>
    <x v="36"/>
    <x v="36"/>
    <x v="824"/>
    <s v="Tolmie Board Office"/>
    <x v="117"/>
    <x v="0"/>
    <x v="0"/>
    <d v="2017-08-16T00:00:00"/>
    <n v="4"/>
    <x v="0"/>
    <x v="4448"/>
    <n v="5.0000000000000001E-3"/>
    <x v="0"/>
    <s v="In-line filter installed"/>
    <s v="Ltrs to parents, media releases and info on school website."/>
    <m/>
    <d v="2017-12-19T00:00:00"/>
    <m/>
    <m/>
  </r>
  <r>
    <x v="36"/>
    <x v="36"/>
    <x v="824"/>
    <s v="Tolmie Board Office"/>
    <x v="117"/>
    <x v="0"/>
    <x v="0"/>
    <d v="2017-08-16T00:00:00"/>
    <n v="4"/>
    <x v="0"/>
    <x v="4449"/>
    <n v="8.0000000000000002E-3"/>
    <x v="0"/>
    <s v="In-line filter installed"/>
    <s v="Ltrs to parents, media releases and info on school website."/>
    <m/>
    <d v="2017-12-19T00:00:00"/>
    <m/>
    <m/>
  </r>
  <r>
    <x v="36"/>
    <x v="36"/>
    <x v="824"/>
    <s v="Tolmie Board Office"/>
    <x v="117"/>
    <x v="0"/>
    <x v="0"/>
    <d v="2017-08-16T00:00:00"/>
    <n v="4"/>
    <x v="1652"/>
    <x v="4450"/>
    <n v="8.9999999999999993E-3"/>
    <x v="0"/>
    <s v="In-line filter installed"/>
    <s v="Ltrs to parents, media releases and info on school website."/>
    <m/>
    <d v="2017-12-19T00:00:00"/>
    <m/>
    <m/>
  </r>
  <r>
    <x v="36"/>
    <x v="36"/>
    <x v="824"/>
    <s v="Tolmie Board Office"/>
    <x v="117"/>
    <x v="0"/>
    <x v="0"/>
    <d v="2017-08-16T00:00:00"/>
    <n v="4"/>
    <x v="0"/>
    <x v="4451"/>
    <n v="2.7E-2"/>
    <x v="2"/>
    <s v="In-line filter installed"/>
    <s v="Ltrs to parents, media releases and info on school website."/>
    <m/>
    <d v="2017-12-19T00:00:00"/>
    <m/>
    <m/>
  </r>
  <r>
    <x v="36"/>
    <x v="36"/>
    <x v="824"/>
    <s v="Tolmie Board Office"/>
    <x v="117"/>
    <x v="0"/>
    <x v="0"/>
    <d v="2017-08-16T00:00:00"/>
    <n v="4"/>
    <x v="0"/>
    <x v="4452"/>
    <n v="1.2E-2"/>
    <x v="2"/>
    <s v="In-line filter installed"/>
    <s v="Ltrs to parents, media releases and info on school website."/>
    <m/>
    <d v="2017-12-19T00:00:00"/>
    <m/>
    <m/>
  </r>
  <r>
    <x v="36"/>
    <x v="36"/>
    <x v="824"/>
    <s v="Tolmie Board Office"/>
    <x v="117"/>
    <x v="0"/>
    <x v="0"/>
    <d v="2017-08-16T00:00:00"/>
    <n v="4"/>
    <x v="0"/>
    <x v="4453"/>
    <n v="8.0000000000000002E-3"/>
    <x v="0"/>
    <s v="In-line filter installed"/>
    <s v="Ltrs to parents, media releases and info on school website."/>
    <m/>
    <d v="2017-12-19T00:00:00"/>
    <m/>
    <m/>
  </r>
  <r>
    <x v="36"/>
    <x v="36"/>
    <x v="824"/>
    <s v="Tolmie Board Office"/>
    <x v="117"/>
    <x v="0"/>
    <x v="0"/>
    <d v="2017-08-16T00:00:00"/>
    <n v="4"/>
    <x v="0"/>
    <x v="4454"/>
    <n v="8.0000000000000002E-3"/>
    <x v="0"/>
    <s v="In-line filter installed"/>
    <s v="Ltrs to parents, media releases and info on school website."/>
    <m/>
    <d v="2017-12-19T00:00:00"/>
    <m/>
    <m/>
  </r>
  <r>
    <x v="36"/>
    <x v="36"/>
    <x v="824"/>
    <s v="Tolmie Board Office"/>
    <x v="117"/>
    <x v="0"/>
    <x v="0"/>
    <d v="2017-08-16T00:00:00"/>
    <n v="4"/>
    <x v="1652"/>
    <x v="4455"/>
    <n v="0"/>
    <x v="0"/>
    <s v="In-line filter installed"/>
    <s v="Ltrs to parents, media releases and info on school website."/>
    <m/>
    <d v="2017-12-19T00:00:00"/>
    <m/>
    <m/>
  </r>
  <r>
    <x v="36"/>
    <x v="36"/>
    <x v="825"/>
    <s v="Torquay Elementary"/>
    <x v="60"/>
    <x v="0"/>
    <x v="0"/>
    <d v="2017-07-16T00:00:00"/>
    <n v="4"/>
    <x v="1652"/>
    <x v="4456"/>
    <n v="1.9E-2"/>
    <x v="2"/>
    <s v="In-line filter installed"/>
    <s v="Ltrs to parents, media releases and info on school website."/>
    <m/>
    <d v="2017-12-18T00:00:00"/>
    <m/>
    <m/>
  </r>
  <r>
    <x v="36"/>
    <x v="36"/>
    <x v="825"/>
    <s v="Torquay Elementary"/>
    <x v="60"/>
    <x v="0"/>
    <x v="0"/>
    <d v="2017-07-16T00:00:00"/>
    <n v="4"/>
    <x v="1652"/>
    <x v="4457"/>
    <n v="0.01"/>
    <x v="2"/>
    <s v="In-line filter installed"/>
    <s v="Ltrs to parents, media releases and info on school website."/>
    <m/>
    <d v="2017-12-18T00:00:00"/>
    <m/>
    <m/>
  </r>
  <r>
    <x v="36"/>
    <x v="36"/>
    <x v="825"/>
    <s v="Torquay Elementary"/>
    <x v="60"/>
    <x v="0"/>
    <x v="0"/>
    <d v="2017-07-16T00:00:00"/>
    <n v="4"/>
    <x v="1652"/>
    <x v="4458"/>
    <n v="1.6E-2"/>
    <x v="2"/>
    <s v="In-line filter installed"/>
    <s v="Ltrs to parents, media releases and info on school website."/>
    <m/>
    <d v="2017-12-18T00:00:00"/>
    <m/>
    <m/>
  </r>
  <r>
    <x v="36"/>
    <x v="36"/>
    <x v="825"/>
    <s v="Torquay Elementary"/>
    <x v="60"/>
    <x v="0"/>
    <x v="0"/>
    <d v="2017-07-16T00:00:00"/>
    <n v="4"/>
    <x v="1652"/>
    <x v="4459"/>
    <n v="2.7E-2"/>
    <x v="2"/>
    <s v="In-line filter installed"/>
    <s v="Ltrs to parents, media releases and info on school website."/>
    <m/>
    <d v="2017-12-18T00:00:00"/>
    <m/>
    <m/>
  </r>
  <r>
    <x v="36"/>
    <x v="36"/>
    <x v="825"/>
    <s v="Torquay Elementary"/>
    <x v="60"/>
    <x v="0"/>
    <x v="0"/>
    <d v="2017-07-16T00:00:00"/>
    <n v="4"/>
    <x v="0"/>
    <x v="4195"/>
    <n v="1.7999999999999999E-2"/>
    <x v="2"/>
    <s v="In-line filter installed"/>
    <s v="Ltrs to parents, media releases and info on school website."/>
    <m/>
    <d v="2017-12-18T00:00:00"/>
    <m/>
    <m/>
  </r>
  <r>
    <x v="36"/>
    <x v="36"/>
    <x v="825"/>
    <s v="Torquay Elementary"/>
    <x v="60"/>
    <x v="0"/>
    <x v="0"/>
    <d v="2017-07-16T00:00:00"/>
    <n v="4"/>
    <x v="0"/>
    <x v="4161"/>
    <n v="8.1000000000000003E-2"/>
    <x v="2"/>
    <s v="In-line filter installed"/>
    <s v="Ltrs to parents, media releases and info on school website."/>
    <m/>
    <d v="2017-12-18T00:00:00"/>
    <m/>
    <m/>
  </r>
  <r>
    <x v="36"/>
    <x v="36"/>
    <x v="825"/>
    <s v="Torquay Elementary"/>
    <x v="60"/>
    <x v="0"/>
    <x v="0"/>
    <d v="2017-07-16T00:00:00"/>
    <n v="4"/>
    <x v="0"/>
    <x v="4460"/>
    <n v="1.2E-2"/>
    <x v="2"/>
    <s v="In-line filter installed"/>
    <s v="Ltrs to parents, media releases and info on school website."/>
    <m/>
    <d v="2017-12-18T00:00:00"/>
    <m/>
    <m/>
  </r>
  <r>
    <x v="36"/>
    <x v="36"/>
    <x v="825"/>
    <s v="Torquay Elementary"/>
    <x v="60"/>
    <x v="0"/>
    <x v="0"/>
    <d v="2017-07-16T00:00:00"/>
    <n v="4"/>
    <x v="0"/>
    <x v="4461"/>
    <n v="1.2E-2"/>
    <x v="2"/>
    <s v="In-line filter installed"/>
    <s v="Ltrs to parents, media releases and info on school website."/>
    <m/>
    <d v="2017-12-18T00:00:00"/>
    <m/>
    <m/>
  </r>
  <r>
    <x v="36"/>
    <x v="36"/>
    <x v="825"/>
    <s v="Torquay Elementary"/>
    <x v="60"/>
    <x v="0"/>
    <x v="0"/>
    <d v="2017-07-16T00:00:00"/>
    <n v="4"/>
    <x v="0"/>
    <x v="4462"/>
    <n v="1.7000000000000001E-2"/>
    <x v="2"/>
    <s v="In-line filter installed"/>
    <s v="Ltrs to parents, media releases and info on school website."/>
    <m/>
    <d v="2017-12-18T00:00:00"/>
    <m/>
    <m/>
  </r>
  <r>
    <x v="36"/>
    <x v="36"/>
    <x v="825"/>
    <s v="Torquay Elementary"/>
    <x v="60"/>
    <x v="0"/>
    <x v="0"/>
    <d v="2017-07-16T00:00:00"/>
    <n v="4"/>
    <x v="1652"/>
    <x v="4463"/>
    <n v="1.2999999999999999E-2"/>
    <x v="2"/>
    <s v="In-line filter installed"/>
    <s v="Ltrs to parents, media releases and info on school website."/>
    <m/>
    <d v="2017-12-18T00:00:00"/>
    <m/>
    <m/>
  </r>
  <r>
    <x v="36"/>
    <x v="36"/>
    <x v="826"/>
    <s v="Victoria High"/>
    <x v="125"/>
    <x v="0"/>
    <x v="0"/>
    <d v="2017-07-16T00:00:00"/>
    <n v="4"/>
    <x v="1655"/>
    <x v="4464"/>
    <n v="5.0000000000000001E-3"/>
    <x v="0"/>
    <s v="In-line filter installed"/>
    <s v="Ltrs to parents, media releases and info on school website."/>
    <m/>
    <d v="2017-12-17T00:00:00"/>
    <m/>
    <m/>
  </r>
  <r>
    <x v="36"/>
    <x v="36"/>
    <x v="826"/>
    <s v="Victoria High"/>
    <x v="125"/>
    <x v="0"/>
    <x v="0"/>
    <d v="2017-07-16T00:00:00"/>
    <n v="4"/>
    <x v="1655"/>
    <x v="4465"/>
    <n v="3.0000000000000001E-3"/>
    <x v="0"/>
    <s v="In-line filter installed"/>
    <s v="Ltrs to parents, media releases and info on school website."/>
    <m/>
    <d v="2017-12-17T00:00:00"/>
    <m/>
    <m/>
  </r>
  <r>
    <x v="36"/>
    <x v="36"/>
    <x v="826"/>
    <s v="Victoria High"/>
    <x v="125"/>
    <x v="0"/>
    <x v="0"/>
    <d v="2017-07-16T00:00:00"/>
    <n v="4"/>
    <x v="1653"/>
    <x v="4466"/>
    <n v="6.0000000000000001E-3"/>
    <x v="0"/>
    <s v="In-line filter installed"/>
    <s v="Ltrs to parents, media releases and info on school website."/>
    <m/>
    <d v="2017-12-17T00:00:00"/>
    <m/>
    <m/>
  </r>
  <r>
    <x v="36"/>
    <x v="36"/>
    <x v="826"/>
    <s v="Victoria High"/>
    <x v="125"/>
    <x v="0"/>
    <x v="0"/>
    <d v="2017-07-16T00:00:00"/>
    <n v="4"/>
    <x v="1652"/>
    <x v="4467"/>
    <n v="2E-3"/>
    <x v="0"/>
    <s v="In-line filter installed"/>
    <s v="Ltrs to parents, media releases and info on school website."/>
    <m/>
    <d v="2017-12-17T00:00:00"/>
    <m/>
    <m/>
  </r>
  <r>
    <x v="36"/>
    <x v="36"/>
    <x v="826"/>
    <s v="Victoria High"/>
    <x v="125"/>
    <x v="0"/>
    <x v="0"/>
    <d v="2017-07-16T00:00:00"/>
    <n v="4"/>
    <x v="1652"/>
    <x v="4468"/>
    <n v="8.0000000000000002E-3"/>
    <x v="0"/>
    <s v="In-line filter installed"/>
    <s v="Ltrs to parents, media releases and info on school website."/>
    <m/>
    <d v="2017-12-17T00:00:00"/>
    <m/>
    <m/>
  </r>
  <r>
    <x v="36"/>
    <x v="36"/>
    <x v="826"/>
    <s v="Victoria High"/>
    <x v="125"/>
    <x v="0"/>
    <x v="0"/>
    <d v="2017-07-16T00:00:00"/>
    <n v="4"/>
    <x v="1652"/>
    <x v="4469"/>
    <n v="1.4999999999999999E-2"/>
    <x v="2"/>
    <s v="In-line filter installed"/>
    <s v="Ltrs to parents, media releases and info on school website."/>
    <m/>
    <d v="2017-12-17T00:00:00"/>
    <m/>
    <m/>
  </r>
  <r>
    <x v="36"/>
    <x v="36"/>
    <x v="826"/>
    <s v="Victoria High"/>
    <x v="125"/>
    <x v="0"/>
    <x v="0"/>
    <d v="2017-07-16T00:00:00"/>
    <n v="4"/>
    <x v="1652"/>
    <x v="4470"/>
    <n v="4.0000000000000001E-3"/>
    <x v="0"/>
    <s v="In-line filter installed"/>
    <s v="Ltrs to parents, media releases and info on school website."/>
    <m/>
    <d v="2017-12-17T00:00:00"/>
    <m/>
    <m/>
  </r>
  <r>
    <x v="36"/>
    <x v="36"/>
    <x v="826"/>
    <s v="Victoria High"/>
    <x v="125"/>
    <x v="0"/>
    <x v="0"/>
    <d v="2017-07-16T00:00:00"/>
    <n v="4"/>
    <x v="1652"/>
    <x v="4471"/>
    <n v="5.0000000000000001E-3"/>
    <x v="0"/>
    <s v="In-line filter installed"/>
    <s v="Ltrs to parents, media releases and info on school website."/>
    <m/>
    <d v="2017-12-17T00:00:00"/>
    <m/>
    <m/>
  </r>
  <r>
    <x v="36"/>
    <x v="36"/>
    <x v="826"/>
    <s v="Victoria High"/>
    <x v="125"/>
    <x v="0"/>
    <x v="0"/>
    <d v="2017-07-16T00:00:00"/>
    <n v="4"/>
    <x v="1652"/>
    <x v="4472"/>
    <n v="1.0999999999999999E-2"/>
    <x v="2"/>
    <s v="In-line filter installed"/>
    <s v="Ltrs to parents, media releases and info on school website."/>
    <m/>
    <d v="2017-12-17T00:00:00"/>
    <m/>
    <m/>
  </r>
  <r>
    <x v="36"/>
    <x v="36"/>
    <x v="826"/>
    <s v="Victoria High"/>
    <x v="125"/>
    <x v="0"/>
    <x v="0"/>
    <d v="2017-07-16T00:00:00"/>
    <n v="4"/>
    <x v="1652"/>
    <x v="4473"/>
    <n v="1.0999999999999999E-2"/>
    <x v="2"/>
    <s v="In-line filter installed"/>
    <s v="Ltrs to parents, media releases and info on school website."/>
    <m/>
    <d v="2017-12-17T00:00:00"/>
    <m/>
    <m/>
  </r>
  <r>
    <x v="36"/>
    <x v="36"/>
    <x v="826"/>
    <s v="Victoria High"/>
    <x v="125"/>
    <x v="0"/>
    <x v="0"/>
    <d v="2017-07-16T00:00:00"/>
    <n v="4"/>
    <x v="1652"/>
    <x v="4474"/>
    <n v="8.0000000000000002E-3"/>
    <x v="0"/>
    <s v="In-line filter installed"/>
    <s v="Ltrs to parents, media releases and info on school website."/>
    <m/>
    <d v="2017-12-17T00:00:00"/>
    <m/>
    <m/>
  </r>
  <r>
    <x v="36"/>
    <x v="36"/>
    <x v="826"/>
    <s v="Victoria High"/>
    <x v="125"/>
    <x v="0"/>
    <x v="0"/>
    <d v="2017-07-16T00:00:00"/>
    <n v="4"/>
    <x v="0"/>
    <x v="4475"/>
    <n v="8.9999999999999993E-3"/>
    <x v="0"/>
    <s v="In-line filter installed"/>
    <s v="Ltrs to parents, media releases and info on school website."/>
    <m/>
    <d v="2017-12-17T00:00:00"/>
    <m/>
    <m/>
  </r>
  <r>
    <x v="36"/>
    <x v="36"/>
    <x v="826"/>
    <s v="Victoria High"/>
    <x v="125"/>
    <x v="0"/>
    <x v="0"/>
    <d v="2017-07-16T00:00:00"/>
    <n v="4"/>
    <x v="0"/>
    <x v="4476"/>
    <n v="1.6E-2"/>
    <x v="2"/>
    <s v="In-line filter installed"/>
    <s v="Ltrs to parents, media releases and info on school website."/>
    <m/>
    <d v="2017-12-17T00:00:00"/>
    <m/>
    <m/>
  </r>
  <r>
    <x v="36"/>
    <x v="36"/>
    <x v="826"/>
    <s v="Victoria High"/>
    <x v="125"/>
    <x v="0"/>
    <x v="0"/>
    <d v="2017-07-16T00:00:00"/>
    <n v="4"/>
    <x v="0"/>
    <x v="4477"/>
    <n v="1.4E-2"/>
    <x v="2"/>
    <s v="In-line filter installed"/>
    <s v="Ltrs to parents, media releases and info on school website."/>
    <m/>
    <d v="2017-12-17T00:00:00"/>
    <m/>
    <m/>
  </r>
  <r>
    <x v="36"/>
    <x v="36"/>
    <x v="826"/>
    <s v="Victoria High"/>
    <x v="125"/>
    <x v="0"/>
    <x v="0"/>
    <d v="2017-07-16T00:00:00"/>
    <n v="4"/>
    <x v="0"/>
    <x v="4478"/>
    <n v="2.4E-2"/>
    <x v="2"/>
    <s v="In-line filter installed"/>
    <s v="Ltrs to parents, media releases and info on school website."/>
    <m/>
    <d v="2017-12-17T00:00:00"/>
    <m/>
    <m/>
  </r>
  <r>
    <x v="36"/>
    <x v="36"/>
    <x v="826"/>
    <s v="Victoria High"/>
    <x v="125"/>
    <x v="0"/>
    <x v="0"/>
    <d v="2017-07-16T00:00:00"/>
    <n v="4"/>
    <x v="0"/>
    <x v="4479"/>
    <n v="4.0000000000000001E-3"/>
    <x v="0"/>
    <s v="In-line filter installed"/>
    <s v="Ltrs to parents, media releases and info on school website."/>
    <m/>
    <d v="2017-12-17T00:00:00"/>
    <m/>
    <m/>
  </r>
  <r>
    <x v="36"/>
    <x v="36"/>
    <x v="826"/>
    <s v="Victoria High"/>
    <x v="125"/>
    <x v="0"/>
    <x v="0"/>
    <d v="2017-07-16T00:00:00"/>
    <n v="4"/>
    <x v="0"/>
    <x v="4480"/>
    <n v="4.0000000000000001E-3"/>
    <x v="0"/>
    <s v="In-line filter installed"/>
    <s v="Ltrs to parents, media releases and info on school website."/>
    <m/>
    <d v="2017-12-17T00:00:00"/>
    <m/>
    <m/>
  </r>
  <r>
    <x v="36"/>
    <x v="36"/>
    <x v="826"/>
    <s v="Victoria High"/>
    <x v="125"/>
    <x v="0"/>
    <x v="0"/>
    <d v="2017-07-16T00:00:00"/>
    <n v="4"/>
    <x v="0"/>
    <x v="4481"/>
    <n v="7.0000000000000001E-3"/>
    <x v="0"/>
    <s v="In-line filter installed"/>
    <s v="Ltrs to parents, media releases and info on school website."/>
    <m/>
    <d v="2017-12-17T00:00:00"/>
    <m/>
    <m/>
  </r>
  <r>
    <x v="36"/>
    <x v="36"/>
    <x v="826"/>
    <s v="Victoria High"/>
    <x v="125"/>
    <x v="0"/>
    <x v="0"/>
    <d v="2017-07-16T00:00:00"/>
    <n v="4"/>
    <x v="0"/>
    <x v="4482"/>
    <n v="8.9999999999999993E-3"/>
    <x v="0"/>
    <s v="In-line filter installed"/>
    <s v="Ltrs to parents, media releases and info on school website."/>
    <m/>
    <d v="2017-12-17T00:00:00"/>
    <m/>
    <m/>
  </r>
  <r>
    <x v="36"/>
    <x v="36"/>
    <x v="826"/>
    <s v="Victoria High"/>
    <x v="125"/>
    <x v="0"/>
    <x v="0"/>
    <d v="2017-07-16T00:00:00"/>
    <n v="4"/>
    <x v="0"/>
    <x v="4483"/>
    <n v="1.7000000000000001E-2"/>
    <x v="2"/>
    <s v="In-line filter installed"/>
    <s v="Ltrs to parents, media releases and info on school website."/>
    <m/>
    <d v="2017-12-17T00:00:00"/>
    <m/>
    <m/>
  </r>
  <r>
    <x v="36"/>
    <x v="36"/>
    <x v="826"/>
    <s v="Victoria High"/>
    <x v="125"/>
    <x v="0"/>
    <x v="0"/>
    <d v="2017-07-16T00:00:00"/>
    <n v="4"/>
    <x v="1658"/>
    <x v="4484"/>
    <n v="0"/>
    <x v="0"/>
    <s v="In-line filter installed"/>
    <s v="Ltrs to parents, media releases and info on school website."/>
    <m/>
    <d v="2017-12-17T00:00:00"/>
    <m/>
    <m/>
  </r>
  <r>
    <x v="36"/>
    <x v="36"/>
    <x v="826"/>
    <s v="Victoria High"/>
    <x v="125"/>
    <x v="0"/>
    <x v="0"/>
    <d v="2017-07-16T00:00:00"/>
    <n v="4"/>
    <x v="1668"/>
    <x v="4485"/>
    <n v="0"/>
    <x v="0"/>
    <s v="In-line filter installed"/>
    <s v="Ltrs to parents, media releases and info on school website."/>
    <m/>
    <d v="2017-12-17T00:00:00"/>
    <m/>
    <m/>
  </r>
  <r>
    <x v="36"/>
    <x v="36"/>
    <x v="826"/>
    <s v="Victoria High"/>
    <x v="125"/>
    <x v="0"/>
    <x v="0"/>
    <d v="2017-07-16T00:00:00"/>
    <n v="4"/>
    <x v="0"/>
    <x v="4261"/>
    <n v="0.109"/>
    <x v="2"/>
    <s v="In-line filter installed"/>
    <s v="Ltrs to parents, media releases and info on school website."/>
    <m/>
    <d v="2017-12-17T00:00:00"/>
    <m/>
    <m/>
  </r>
  <r>
    <x v="36"/>
    <x v="36"/>
    <x v="827"/>
    <s v="Victor School"/>
    <x v="69"/>
    <x v="0"/>
    <x v="0"/>
    <d v="2017-07-16T00:00:00"/>
    <n v="4"/>
    <x v="0"/>
    <x v="4486"/>
    <n v="2.4809999999999999"/>
    <x v="2"/>
    <s v="In-line filter installed"/>
    <s v="Ltrs to parents, media releases and info on school website."/>
    <m/>
    <d v="2017-12-17T00:00:00"/>
    <m/>
    <m/>
  </r>
  <r>
    <x v="36"/>
    <x v="36"/>
    <x v="827"/>
    <s v="Victor School"/>
    <x v="69"/>
    <x v="0"/>
    <x v="0"/>
    <d v="2017-07-16T00:00:00"/>
    <n v="4"/>
    <x v="0"/>
    <x v="4487"/>
    <n v="4.2000000000000003E-2"/>
    <x v="2"/>
    <s v="In-line filter installed"/>
    <s v="Ltrs to parents, media releases and info on school website."/>
    <m/>
    <d v="2017-12-17T00:00:00"/>
    <m/>
    <m/>
  </r>
  <r>
    <x v="36"/>
    <x v="36"/>
    <x v="827"/>
    <s v="Victor School"/>
    <x v="69"/>
    <x v="0"/>
    <x v="0"/>
    <d v="2017-07-16T00:00:00"/>
    <n v="4"/>
    <x v="1652"/>
    <x v="4488"/>
    <n v="7.1999999999999995E-2"/>
    <x v="2"/>
    <s v="In-line filter installed"/>
    <s v="Ltrs to parents, media releases and info on school website."/>
    <m/>
    <d v="2017-12-17T00:00:00"/>
    <m/>
    <m/>
  </r>
  <r>
    <x v="36"/>
    <x v="36"/>
    <x v="827"/>
    <s v="Victor School"/>
    <x v="69"/>
    <x v="0"/>
    <x v="0"/>
    <d v="2017-07-16T00:00:00"/>
    <n v="4"/>
    <x v="0"/>
    <x v="4489"/>
    <n v="3.2000000000000001E-2"/>
    <x v="2"/>
    <s v="In-line filter installed"/>
    <s v="Ltrs to parents, media releases and info on school website."/>
    <m/>
    <d v="2017-12-17T00:00:00"/>
    <m/>
    <m/>
  </r>
  <r>
    <x v="36"/>
    <x v="36"/>
    <x v="827"/>
    <s v="Victor School"/>
    <x v="69"/>
    <x v="0"/>
    <x v="0"/>
    <d v="2017-07-16T00:00:00"/>
    <n v="4"/>
    <x v="0"/>
    <x v="4490"/>
    <n v="1.2E-2"/>
    <x v="2"/>
    <s v="In-line filter installed"/>
    <s v="Ltrs to parents, media releases and info on school website."/>
    <m/>
    <d v="2017-12-17T00:00:00"/>
    <m/>
    <m/>
  </r>
  <r>
    <x v="36"/>
    <x v="36"/>
    <x v="827"/>
    <s v="Victor School"/>
    <x v="69"/>
    <x v="0"/>
    <x v="0"/>
    <d v="2017-07-16T00:00:00"/>
    <n v="4"/>
    <x v="0"/>
    <x v="4491"/>
    <n v="2.9000000000000001E-2"/>
    <x v="2"/>
    <s v="In-line filter installed"/>
    <s v="Ltrs to parents, media releases and info on school website."/>
    <m/>
    <d v="2017-12-17T00:00:00"/>
    <m/>
    <m/>
  </r>
  <r>
    <x v="36"/>
    <x v="36"/>
    <x v="827"/>
    <s v="Victor School"/>
    <x v="69"/>
    <x v="0"/>
    <x v="0"/>
    <d v="2017-07-16T00:00:00"/>
    <n v="4"/>
    <x v="0"/>
    <x v="4492"/>
    <n v="0.02"/>
    <x v="2"/>
    <s v="In-line filter installed"/>
    <s v="Ltrs to parents, media releases and info on school website."/>
    <m/>
    <d v="2017-12-17T00:00:00"/>
    <m/>
    <m/>
  </r>
  <r>
    <x v="36"/>
    <x v="36"/>
    <x v="827"/>
    <s v="Victor School"/>
    <x v="69"/>
    <x v="0"/>
    <x v="0"/>
    <d v="2017-07-16T00:00:00"/>
    <n v="4"/>
    <x v="0"/>
    <x v="4493"/>
    <n v="0.28999999999999998"/>
    <x v="2"/>
    <s v="In-line filter installed"/>
    <s v="Ltrs to parents, media releases and info on school website."/>
    <m/>
    <d v="2017-12-17T00:00:00"/>
    <m/>
    <m/>
  </r>
  <r>
    <x v="36"/>
    <x v="36"/>
    <x v="827"/>
    <s v="Victor School"/>
    <x v="69"/>
    <x v="0"/>
    <x v="0"/>
    <d v="2017-07-16T00:00:00"/>
    <n v="4"/>
    <x v="0"/>
    <x v="4494"/>
    <n v="1.9E-2"/>
    <x v="2"/>
    <s v="In-line filter installed"/>
    <s v="Ltrs to parents, media releases and info on school website."/>
    <m/>
    <d v="2017-12-17T00:00:00"/>
    <m/>
    <m/>
  </r>
  <r>
    <x v="36"/>
    <x v="36"/>
    <x v="827"/>
    <s v="Victor School"/>
    <x v="69"/>
    <x v="0"/>
    <x v="0"/>
    <d v="2017-07-16T00:00:00"/>
    <n v="4"/>
    <x v="0"/>
    <x v="4495"/>
    <n v="1.2E-2"/>
    <x v="2"/>
    <s v="In-line filter installed"/>
    <s v="Ltrs to parents, media releases and info on school website."/>
    <m/>
    <d v="2017-12-17T00:00:00"/>
    <m/>
    <m/>
  </r>
  <r>
    <x v="36"/>
    <x v="36"/>
    <x v="827"/>
    <s v="Victor School"/>
    <x v="69"/>
    <x v="0"/>
    <x v="0"/>
    <d v="2017-07-16T00:00:00"/>
    <n v="4"/>
    <x v="0"/>
    <x v="4496"/>
    <n v="2.8000000000000001E-2"/>
    <x v="2"/>
    <s v="In-line filter installed"/>
    <s v="Ltrs to parents, media releases and info on school website."/>
    <m/>
    <d v="2017-12-17T00:00:00"/>
    <m/>
    <m/>
  </r>
  <r>
    <x v="36"/>
    <x v="36"/>
    <x v="827"/>
    <s v="Victor School"/>
    <x v="69"/>
    <x v="0"/>
    <x v="0"/>
    <d v="2017-07-16T00:00:00"/>
    <n v="4"/>
    <x v="0"/>
    <x v="4497"/>
    <n v="2.5999999999999999E-2"/>
    <x v="2"/>
    <s v="In-line filter installed"/>
    <s v="Ltrs to parents, media releases and info on school website."/>
    <m/>
    <d v="2017-12-17T00:00:00"/>
    <m/>
    <m/>
  </r>
  <r>
    <x v="36"/>
    <x v="36"/>
    <x v="828"/>
    <s v="View Royal Elementary Daycare"/>
    <x v="45"/>
    <x v="0"/>
    <x v="0"/>
    <d v="2017-07-16T00:00:00"/>
    <n v="4"/>
    <x v="0"/>
    <x v="4498"/>
    <n v="8.0000000000000002E-3"/>
    <x v="0"/>
    <s v="In-line filter installed"/>
    <s v="Ltrs to parents, media releases and info on school website."/>
    <m/>
    <d v="2017-12-17T00:00:00"/>
    <m/>
    <m/>
  </r>
  <r>
    <x v="36"/>
    <x v="36"/>
    <x v="828"/>
    <s v="View Royal Elementary Daycare"/>
    <x v="45"/>
    <x v="0"/>
    <x v="0"/>
    <d v="2017-07-16T00:00:00"/>
    <n v="4"/>
    <x v="0"/>
    <x v="4499"/>
    <n v="5.0000000000000001E-3"/>
    <x v="0"/>
    <s v="In-line filter installed"/>
    <s v="Ltrs to parents, media releases and info on school website."/>
    <m/>
    <d v="2017-12-17T00:00:00"/>
    <m/>
    <m/>
  </r>
  <r>
    <x v="36"/>
    <x v="36"/>
    <x v="829"/>
    <s v="View Royal Elementary "/>
    <x v="45"/>
    <x v="0"/>
    <x v="0"/>
    <d v="2017-07-16T00:00:00"/>
    <n v="4"/>
    <x v="1652"/>
    <x v="4500"/>
    <n v="1.2E-2"/>
    <x v="2"/>
    <s v="In-line filter installed"/>
    <s v="Ltrs to parents, media releases and info on school website."/>
    <m/>
    <d v="2017-12-17T00:00:00"/>
    <m/>
    <m/>
  </r>
  <r>
    <x v="36"/>
    <x v="36"/>
    <x v="829"/>
    <s v="View Royal Elementary "/>
    <x v="45"/>
    <x v="0"/>
    <x v="0"/>
    <d v="2017-07-16T00:00:00"/>
    <n v="4"/>
    <x v="0"/>
    <x v="4134"/>
    <n v="2.4E-2"/>
    <x v="2"/>
    <s v="In-line filter installed"/>
    <s v="Ltrs to parents, media releases and info on school website."/>
    <m/>
    <d v="2017-12-17T00:00:00"/>
    <m/>
    <m/>
  </r>
  <r>
    <x v="36"/>
    <x v="36"/>
    <x v="829"/>
    <s v="View Royal Elementary "/>
    <x v="45"/>
    <x v="0"/>
    <x v="0"/>
    <d v="2017-07-16T00:00:00"/>
    <n v="4"/>
    <x v="0"/>
    <x v="4195"/>
    <n v="0.124"/>
    <x v="2"/>
    <s v="In-line filter installed"/>
    <s v="Ltrs to parents, media releases and info on school website."/>
    <m/>
    <d v="2017-12-17T00:00:00"/>
    <m/>
    <m/>
  </r>
  <r>
    <x v="36"/>
    <x v="36"/>
    <x v="829"/>
    <s v="View Royal Elementary "/>
    <x v="45"/>
    <x v="0"/>
    <x v="0"/>
    <d v="2017-07-16T00:00:00"/>
    <n v="4"/>
    <x v="1652"/>
    <x v="4501"/>
    <n v="0.02"/>
    <x v="2"/>
    <s v="In-line filter installed"/>
    <s v="Ltrs to parents, media releases and info on school website."/>
    <m/>
    <d v="2017-12-17T00:00:00"/>
    <m/>
    <m/>
  </r>
  <r>
    <x v="36"/>
    <x v="36"/>
    <x v="830"/>
    <s v="View Royal Elementary Daycare (Strong Smart)"/>
    <x v="45"/>
    <x v="0"/>
    <x v="0"/>
    <d v="2017-07-16T00:00:00"/>
    <n v="4"/>
    <x v="0"/>
    <x v="4502"/>
    <n v="7.5999999999999998E-2"/>
    <x v="2"/>
    <s v="In-line filter installed"/>
    <s v="Ltrs to parents, media releases and info on school website."/>
    <m/>
    <d v="2017-12-17T00:00:00"/>
    <m/>
    <m/>
  </r>
  <r>
    <x v="36"/>
    <x v="36"/>
    <x v="828"/>
    <s v="View Royal Elementary Daycare"/>
    <x v="45"/>
    <x v="0"/>
    <x v="0"/>
    <d v="2017-07-16T00:00:00"/>
    <n v="4"/>
    <x v="1"/>
    <x v="4503"/>
    <n v="3.0000000000000001E-3"/>
    <x v="0"/>
    <s v="In-line filter installed"/>
    <s v="Ltrs to parents, media releases and info on school website."/>
    <m/>
    <d v="2017-12-17T00:00:00"/>
    <m/>
    <m/>
  </r>
  <r>
    <x v="36"/>
    <x v="36"/>
    <x v="831"/>
    <s v="Vic West Elementary"/>
    <x v="2"/>
    <x v="0"/>
    <x v="0"/>
    <d v="2017-07-16T00:00:00"/>
    <n v="4"/>
    <x v="1652"/>
    <x v="4504"/>
    <n v="1.2999999999999999E-2"/>
    <x v="2"/>
    <s v="In-line filter installed"/>
    <s v="Ltrs to parents, media releases and info on school website."/>
    <m/>
    <d v="2017-12-17T00:00:00"/>
    <m/>
    <m/>
  </r>
  <r>
    <x v="36"/>
    <x v="36"/>
    <x v="831"/>
    <s v="Vic West Elementary"/>
    <x v="2"/>
    <x v="0"/>
    <x v="0"/>
    <d v="2017-07-16T00:00:00"/>
    <n v="4"/>
    <x v="1652"/>
    <x v="4505"/>
    <n v="0.1"/>
    <x v="2"/>
    <s v="In-line filter installed"/>
    <s v="Ltrs to parents, media releases and info on school website."/>
    <m/>
    <d v="2017-12-17T00:00:00"/>
    <m/>
    <m/>
  </r>
  <r>
    <x v="36"/>
    <x v="36"/>
    <x v="831"/>
    <s v="Vic West Elementary"/>
    <x v="2"/>
    <x v="0"/>
    <x v="0"/>
    <d v="2017-07-16T00:00:00"/>
    <n v="4"/>
    <x v="0"/>
    <x v="4506"/>
    <n v="2.4E-2"/>
    <x v="2"/>
    <s v="In-line filter installed"/>
    <s v="Ltrs to parents, media releases and info on school website."/>
    <m/>
    <d v="2017-12-17T00:00:00"/>
    <m/>
    <m/>
  </r>
  <r>
    <x v="36"/>
    <x v="36"/>
    <x v="831"/>
    <s v="Vic West Elementary"/>
    <x v="2"/>
    <x v="0"/>
    <x v="0"/>
    <d v="2017-07-16T00:00:00"/>
    <n v="4"/>
    <x v="0"/>
    <x v="4507"/>
    <n v="0.03"/>
    <x v="2"/>
    <s v="In-line filter installed"/>
    <s v="Ltrs to parents, media releases and info on school website."/>
    <m/>
    <d v="2017-12-17T00:00:00"/>
    <m/>
    <m/>
  </r>
  <r>
    <x v="36"/>
    <x v="36"/>
    <x v="831"/>
    <s v="Vic West Elementary"/>
    <x v="2"/>
    <x v="0"/>
    <x v="0"/>
    <d v="2017-07-16T00:00:00"/>
    <n v="4"/>
    <x v="1652"/>
    <x v="4508"/>
    <n v="1.2999999999999999E-2"/>
    <x v="2"/>
    <s v="In-line filter installed"/>
    <s v="Ltrs to parents, media releases and info on school website."/>
    <m/>
    <d v="2017-12-17T00:00:00"/>
    <m/>
    <m/>
  </r>
  <r>
    <x v="36"/>
    <x v="36"/>
    <x v="831"/>
    <s v="Vic West Elementary"/>
    <x v="2"/>
    <x v="0"/>
    <x v="0"/>
    <d v="2017-07-16T00:00:00"/>
    <n v="4"/>
    <x v="1652"/>
    <x v="4509"/>
    <n v="1.2E-2"/>
    <x v="2"/>
    <s v="In-line filter installed"/>
    <s v="Ltrs to parents, media releases and info on school website."/>
    <m/>
    <d v="2017-12-17T00:00:00"/>
    <m/>
    <m/>
  </r>
  <r>
    <x v="36"/>
    <x v="36"/>
    <x v="831"/>
    <s v="Vic West Elementary"/>
    <x v="2"/>
    <x v="0"/>
    <x v="0"/>
    <d v="2017-07-16T00:00:00"/>
    <n v="4"/>
    <x v="1652"/>
    <x v="4510"/>
    <n v="1.0999999999999999E-2"/>
    <x v="2"/>
    <s v="In-line filter installed"/>
    <s v="Ltrs to parents, media releases and info on school website."/>
    <m/>
    <d v="2017-12-17T00:00:00"/>
    <m/>
    <m/>
  </r>
  <r>
    <x v="36"/>
    <x v="36"/>
    <x v="831"/>
    <s v="Vic West Elementary"/>
    <x v="2"/>
    <x v="0"/>
    <x v="0"/>
    <d v="2017-07-16T00:00:00"/>
    <n v="4"/>
    <x v="0"/>
    <x v="4511"/>
    <n v="0.02"/>
    <x v="2"/>
    <s v="In-line filter installed"/>
    <s v="Ltrs to parents, media releases and info on school website."/>
    <m/>
    <d v="2017-12-17T00:00:00"/>
    <m/>
    <m/>
  </r>
  <r>
    <x v="36"/>
    <x v="36"/>
    <x v="832"/>
    <s v="Uplands International"/>
    <x v="73"/>
    <x v="0"/>
    <x v="0"/>
    <d v="2017-08-16T00:00:00"/>
    <n v="4"/>
    <x v="1652"/>
    <x v="4512"/>
    <n v="1.0999999999999999E-2"/>
    <x v="2"/>
    <s v="In-line filter installed"/>
    <s v="Ltrs to parents, media releases and info on school website."/>
    <m/>
    <d v="2017-12-18T00:00:00"/>
    <m/>
    <m/>
  </r>
  <r>
    <x v="36"/>
    <x v="36"/>
    <x v="832"/>
    <s v="Uplands International"/>
    <x v="73"/>
    <x v="0"/>
    <x v="0"/>
    <d v="2017-08-16T00:00:00"/>
    <n v="4"/>
    <x v="0"/>
    <x v="4513"/>
    <n v="3.0000000000000001E-3"/>
    <x v="0"/>
    <s v="In-line filter installed"/>
    <s v="Ltrs to parents, media releases and info on school website."/>
    <m/>
    <d v="2017-12-18T00:00:00"/>
    <m/>
    <m/>
  </r>
  <r>
    <x v="36"/>
    <x v="36"/>
    <x v="832"/>
    <s v="Uplands International"/>
    <x v="73"/>
    <x v="0"/>
    <x v="0"/>
    <d v="2017-08-16T00:00:00"/>
    <n v="4"/>
    <x v="1655"/>
    <x v="4514"/>
    <n v="3.0000000000000001E-3"/>
    <x v="0"/>
    <s v="In-line filter installed"/>
    <s v="Ltrs to parents, media releases and info on school website."/>
    <m/>
    <d v="2017-12-18T00:00:00"/>
    <m/>
    <m/>
  </r>
  <r>
    <x v="36"/>
    <x v="36"/>
    <x v="832"/>
    <s v="Uplands International"/>
    <x v="73"/>
    <x v="0"/>
    <x v="0"/>
    <d v="2017-08-16T00:00:00"/>
    <n v="4"/>
    <x v="1652"/>
    <x v="4515"/>
    <n v="0.02"/>
    <x v="2"/>
    <s v="In-line filter installed"/>
    <s v="Ltrs to parents, media releases and info on school website."/>
    <m/>
    <d v="2017-12-18T00:00:00"/>
    <m/>
    <m/>
  </r>
  <r>
    <x v="36"/>
    <x v="36"/>
    <x v="832"/>
    <s v="Uplands International"/>
    <x v="73"/>
    <x v="0"/>
    <x v="0"/>
    <d v="2017-08-16T00:00:00"/>
    <n v="4"/>
    <x v="0"/>
    <x v="4140"/>
    <n v="2.4E-2"/>
    <x v="2"/>
    <s v="In-line filter installed"/>
    <s v="Ltrs to parents, media releases and info on school website."/>
    <m/>
    <d v="2017-12-18T00:00:00"/>
    <m/>
    <m/>
  </r>
  <r>
    <x v="36"/>
    <x v="36"/>
    <x v="832"/>
    <s v="Uplands International"/>
    <x v="73"/>
    <x v="0"/>
    <x v="0"/>
    <d v="2017-08-16T00:00:00"/>
    <n v="4"/>
    <x v="1655"/>
    <x v="4516"/>
    <n v="5.0000000000000001E-3"/>
    <x v="0"/>
    <s v="In-line filter installed"/>
    <s v="Ltrs to parents, media releases and info on school website."/>
    <m/>
    <d v="2017-12-18T00:00:00"/>
    <m/>
    <m/>
  </r>
  <r>
    <x v="36"/>
    <x v="36"/>
    <x v="833"/>
    <s v="Willows Elementary"/>
    <x v="128"/>
    <x v="0"/>
    <x v="0"/>
    <d v="2017-08-16T00:00:00"/>
    <n v="4"/>
    <x v="1652"/>
    <x v="4517"/>
    <n v="0.01"/>
    <x v="0"/>
    <s v="In-line filter installed"/>
    <s v="Ltrs to parents, media releases and info on school website."/>
    <m/>
    <d v="2017-12-19T00:00:00"/>
    <m/>
    <m/>
  </r>
  <r>
    <x v="36"/>
    <x v="36"/>
    <x v="833"/>
    <s v="Willows Elementary"/>
    <x v="128"/>
    <x v="0"/>
    <x v="0"/>
    <d v="2017-08-16T00:00:00"/>
    <n v="4"/>
    <x v="1652"/>
    <x v="4518"/>
    <n v="1.0999999999999999E-2"/>
    <x v="2"/>
    <s v="In-line filter installed"/>
    <s v="Ltrs to parents, media releases and info on school website."/>
    <m/>
    <d v="2017-12-19T00:00:00"/>
    <m/>
    <m/>
  </r>
  <r>
    <x v="36"/>
    <x v="36"/>
    <x v="833"/>
    <s v="Willows Elementary"/>
    <x v="128"/>
    <x v="0"/>
    <x v="0"/>
    <d v="2017-08-16T00:00:00"/>
    <n v="4"/>
    <x v="1652"/>
    <x v="4519"/>
    <n v="4.0000000000000001E-3"/>
    <x v="0"/>
    <s v="In-line filter installed"/>
    <s v="Ltrs to parents, media releases and info on school website."/>
    <m/>
    <d v="2017-12-19T00:00:00"/>
    <m/>
    <m/>
  </r>
  <r>
    <x v="36"/>
    <x v="36"/>
    <x v="833"/>
    <s v="Willows Elementary"/>
    <x v="128"/>
    <x v="0"/>
    <x v="0"/>
    <d v="2017-08-16T00:00:00"/>
    <n v="4"/>
    <x v="1669"/>
    <x v="4520"/>
    <n v="0"/>
    <x v="0"/>
    <s v="In-line filter installed"/>
    <s v="Ltrs to parents, media releases and info on school website."/>
    <m/>
    <d v="2017-12-19T00:00:00"/>
    <m/>
    <m/>
  </r>
  <r>
    <x v="36"/>
    <x v="36"/>
    <x v="833"/>
    <s v="Willows Elementary"/>
    <x v="128"/>
    <x v="0"/>
    <x v="0"/>
    <d v="2017-08-16T00:00:00"/>
    <n v="4"/>
    <x v="1655"/>
    <x v="4521"/>
    <n v="2E-3"/>
    <x v="0"/>
    <s v="In-line filter installed"/>
    <s v="Ltrs to parents, media releases and info on school website."/>
    <m/>
    <d v="2017-12-19T00:00:00"/>
    <m/>
    <m/>
  </r>
  <r>
    <x v="36"/>
    <x v="36"/>
    <x v="833"/>
    <s v="Willows Elementary"/>
    <x v="128"/>
    <x v="0"/>
    <x v="0"/>
    <d v="2017-08-16T00:00:00"/>
    <n v="4"/>
    <x v="0"/>
    <x v="4082"/>
    <n v="4.0000000000000001E-3"/>
    <x v="0"/>
    <s v="In-line filter installed"/>
    <s v="Ltrs to parents, media releases and info on school website."/>
    <m/>
    <d v="2017-12-19T00:00:00"/>
    <m/>
    <m/>
  </r>
  <r>
    <x v="36"/>
    <x v="36"/>
    <x v="833"/>
    <s v="Willows Elementary"/>
    <x v="128"/>
    <x v="0"/>
    <x v="0"/>
    <d v="2017-08-16T00:00:00"/>
    <n v="4"/>
    <x v="0"/>
    <x v="4522"/>
    <n v="3.0000000000000001E-3"/>
    <x v="0"/>
    <s v="In-line filter installed"/>
    <s v="Ltrs to parents, media releases and info on school website."/>
    <m/>
    <d v="2017-12-19T00:00:00"/>
    <m/>
    <m/>
  </r>
  <r>
    <x v="37"/>
    <x v="37"/>
    <x v="834"/>
    <s v="Willway Elementary"/>
    <x v="104"/>
    <x v="0"/>
    <x v="0"/>
    <d v="2017-03-17T00:00:00"/>
    <n v="2"/>
    <x v="2"/>
    <x v="4523"/>
    <n v="4.0000000000000001E-3"/>
    <x v="0"/>
    <m/>
    <m/>
    <m/>
    <d v="2017-03-20T00:00:00"/>
    <m/>
    <m/>
  </r>
  <r>
    <x v="37"/>
    <x v="37"/>
    <x v="834"/>
    <s v="Willway Elementary"/>
    <x v="104"/>
    <x v="0"/>
    <x v="0"/>
    <d v="2017-03-17T00:00:00"/>
    <n v="2"/>
    <x v="52"/>
    <x v="4524"/>
    <n v="2E-3"/>
    <x v="0"/>
    <m/>
    <m/>
    <m/>
    <d v="2017-03-20T00:00:00"/>
    <m/>
    <m/>
  </r>
  <r>
    <x v="37"/>
    <x v="37"/>
    <x v="835"/>
    <s v="Ruth King Elementary"/>
    <x v="115"/>
    <x v="0"/>
    <x v="0"/>
    <d v="2017-03-17T00:00:00"/>
    <n v="2"/>
    <x v="52"/>
    <x v="4525"/>
    <n v="5.0000000000000001E-3"/>
    <x v="0"/>
    <m/>
    <m/>
    <m/>
    <d v="2017-03-20T00:00:00"/>
    <m/>
    <m/>
  </r>
  <r>
    <x v="37"/>
    <x v="37"/>
    <x v="835"/>
    <s v="Ruth King Elementary"/>
    <x v="115"/>
    <x v="0"/>
    <x v="0"/>
    <d v="2017-03-17T00:00:00"/>
    <n v="2"/>
    <x v="52"/>
    <x v="4526"/>
    <n v="6.0000000000000001E-3"/>
    <x v="0"/>
    <m/>
    <m/>
    <m/>
    <d v="2017-03-20T00:00:00"/>
    <m/>
    <m/>
  </r>
  <r>
    <x v="37"/>
    <x v="37"/>
    <x v="836"/>
    <s v=" Millstream Elementary"/>
    <x v="55"/>
    <x v="0"/>
    <x v="0"/>
    <d v="2017-03-17T00:00:00"/>
    <n v="2"/>
    <x v="1670"/>
    <x v="4527"/>
    <n v="2E-3"/>
    <x v="0"/>
    <m/>
    <m/>
    <m/>
    <d v="2017-03-20T00:00:00"/>
    <m/>
    <m/>
  </r>
  <r>
    <x v="37"/>
    <x v="37"/>
    <x v="837"/>
    <s v="Millstream Elementary"/>
    <x v="55"/>
    <x v="0"/>
    <x v="0"/>
    <d v="2017-03-17T00:00:00"/>
    <n v="2"/>
    <x v="1671"/>
    <x v="4528"/>
    <n v="3.0000000000000001E-3"/>
    <x v="0"/>
    <m/>
    <m/>
    <m/>
    <d v="2017-03-20T00:00:00"/>
    <m/>
    <m/>
  </r>
  <r>
    <x v="37"/>
    <x v="37"/>
    <x v="838"/>
    <s v="Dunsmuir Middle School "/>
    <x v="69"/>
    <x v="0"/>
    <x v="0"/>
    <d v="2017-03-17T00:00:00"/>
    <n v="2"/>
    <x v="1672"/>
    <x v="4529"/>
    <n v="0"/>
    <x v="0"/>
    <m/>
    <m/>
    <m/>
    <d v="2017-03-20T00:00:00"/>
    <m/>
    <m/>
  </r>
  <r>
    <x v="37"/>
    <x v="37"/>
    <x v="838"/>
    <s v="Dunsmuir Middle School "/>
    <x v="69"/>
    <x v="0"/>
    <x v="0"/>
    <d v="2017-03-17T00:00:00"/>
    <n v="2"/>
    <x v="1673"/>
    <x v="4530"/>
    <n v="0"/>
    <x v="0"/>
    <m/>
    <m/>
    <m/>
    <d v="2017-03-20T00:00:00"/>
    <m/>
    <m/>
  </r>
  <r>
    <x v="37"/>
    <x v="37"/>
    <x v="839"/>
    <s v=" Hans  Helgesen Elementary"/>
    <x v="31"/>
    <x v="2"/>
    <x v="30"/>
    <s v=" Mar-17"/>
    <n v="2"/>
    <x v="1674"/>
    <x v="4531"/>
    <n v="1E-3"/>
    <x v="0"/>
    <m/>
    <m/>
    <m/>
    <s v="N/A"/>
    <m/>
    <m/>
  </r>
  <r>
    <x v="37"/>
    <x v="37"/>
    <x v="839"/>
    <s v="Hans  Helgesen  Elementary"/>
    <x v="31"/>
    <x v="2"/>
    <x v="31"/>
    <d v="2017-03-17T00:00:00"/>
    <n v="2"/>
    <x v="2"/>
    <x v="4532"/>
    <n v="1E-3"/>
    <x v="0"/>
    <m/>
    <m/>
    <m/>
    <s v="N/A"/>
    <m/>
    <m/>
  </r>
  <r>
    <x v="37"/>
    <x v="37"/>
    <x v="840"/>
    <s v="Edward Milne Community School"/>
    <x v="30"/>
    <x v="2"/>
    <x v="31"/>
    <d v="2017-03-17T00:00:00"/>
    <n v="2"/>
    <x v="1675"/>
    <x v="4533"/>
    <n v="0"/>
    <x v="0"/>
    <m/>
    <m/>
    <m/>
    <s v="N/A"/>
    <m/>
    <m/>
  </r>
  <r>
    <x v="37"/>
    <x v="37"/>
    <x v="840"/>
    <s v="Edward Milne Community School"/>
    <x v="30"/>
    <x v="2"/>
    <x v="31"/>
    <d v="2017-03-17T00:00:00"/>
    <n v="2"/>
    <x v="1675"/>
    <x v="4534"/>
    <n v="1E-3"/>
    <x v="0"/>
    <m/>
    <m/>
    <m/>
    <s v="N/A"/>
    <m/>
    <m/>
  </r>
  <r>
    <x v="37"/>
    <x v="37"/>
    <x v="841"/>
    <s v=" Happy Valley Elementary"/>
    <x v="54"/>
    <x v="2"/>
    <x v="31"/>
    <d v="2017-03-17T00:00:00"/>
    <n v="2"/>
    <x v="2"/>
    <x v="4535"/>
    <n v="1E-3"/>
    <x v="0"/>
    <m/>
    <m/>
    <m/>
    <s v="N/A"/>
    <m/>
    <m/>
  </r>
  <r>
    <x v="37"/>
    <x v="37"/>
    <x v="842"/>
    <s v="Happy Valley Elementary"/>
    <x v="54"/>
    <x v="2"/>
    <x v="31"/>
    <m/>
    <n v="2"/>
    <x v="52"/>
    <x v="4536"/>
    <n v="0"/>
    <x v="0"/>
    <m/>
    <m/>
    <m/>
    <s v="N/A"/>
    <m/>
    <m/>
  </r>
  <r>
    <x v="37"/>
    <x v="37"/>
    <x v="843"/>
    <s v="Westshore Learning Center Colwood "/>
    <x v="117"/>
    <x v="0"/>
    <x v="0"/>
    <d v="2017-03-17T00:00:00"/>
    <n v="2"/>
    <x v="2"/>
    <x v="4537"/>
    <n v="0"/>
    <x v="0"/>
    <m/>
    <m/>
    <m/>
    <d v="2017-03-20T00:00:00"/>
    <m/>
    <m/>
  </r>
  <r>
    <x v="37"/>
    <x v="37"/>
    <x v="843"/>
    <s v="Westshore Learning Center Colwood "/>
    <x v="117"/>
    <x v="0"/>
    <x v="0"/>
    <d v="2017-03-17T00:00:00"/>
    <n v="2"/>
    <x v="54"/>
    <x v="4538"/>
    <n v="3.0000000000000001E-3"/>
    <x v="0"/>
    <m/>
    <m/>
    <m/>
    <d v="2017-03-20T00:00:00"/>
    <m/>
    <m/>
  </r>
  <r>
    <x v="37"/>
    <x v="37"/>
    <x v="844"/>
    <s v="Facilities "/>
    <x v="176"/>
    <x v="2"/>
    <x v="31"/>
    <d v="2017-03-17T00:00:00"/>
    <n v="2"/>
    <x v="1676"/>
    <x v="20"/>
    <n v="2E-3"/>
    <x v="0"/>
    <m/>
    <m/>
    <m/>
    <s v="N/A"/>
    <m/>
    <m/>
  </r>
  <r>
    <x v="37"/>
    <x v="37"/>
    <x v="845"/>
    <s v="Facilities  "/>
    <x v="176"/>
    <x v="2"/>
    <x v="31"/>
    <d v="2017-03-17T00:00:00"/>
    <n v="2"/>
    <x v="1677"/>
    <x v="20"/>
    <n v="0"/>
    <x v="0"/>
    <m/>
    <m/>
    <m/>
    <s v="N/A"/>
    <m/>
    <m/>
  </r>
  <r>
    <x v="37"/>
    <x v="37"/>
    <x v="846"/>
    <s v=" Belmont Secondary School "/>
    <x v="162"/>
    <x v="2"/>
    <x v="31"/>
    <d v="2017-03-17T00:00:00"/>
    <n v="2"/>
    <x v="2"/>
    <x v="4539"/>
    <n v="0"/>
    <x v="0"/>
    <m/>
    <m/>
    <m/>
    <s v="N/A"/>
    <m/>
    <m/>
  </r>
  <r>
    <x v="37"/>
    <x v="37"/>
    <x v="847"/>
    <s v="Belmont Secondary School "/>
    <x v="162"/>
    <x v="2"/>
    <x v="31"/>
    <d v="2017-03-17T00:00:00"/>
    <n v="2"/>
    <x v="1678"/>
    <x v="4540"/>
    <n v="1E-3"/>
    <x v="0"/>
    <m/>
    <m/>
    <m/>
    <m/>
    <m/>
    <m/>
  </r>
  <r>
    <x v="37"/>
    <x v="37"/>
    <x v="848"/>
    <s v="School District Office "/>
    <x v="111"/>
    <x v="0"/>
    <x v="0"/>
    <d v="2017-03-17T00:00:00"/>
    <n v="2"/>
    <x v="2"/>
    <x v="3767"/>
    <n v="1E-3"/>
    <x v="0"/>
    <m/>
    <m/>
    <m/>
    <d v="2017-03-20T00:00:00"/>
    <m/>
    <m/>
  </r>
  <r>
    <x v="37"/>
    <x v="37"/>
    <x v="848"/>
    <s v="School District Office "/>
    <x v="111"/>
    <x v="0"/>
    <x v="0"/>
    <d v="2017-03-17T00:00:00"/>
    <n v="2"/>
    <x v="1675"/>
    <x v="4541"/>
    <n v="1E-3"/>
    <x v="0"/>
    <m/>
    <m/>
    <m/>
    <d v="2017-03-20T00:00:00"/>
    <m/>
    <m/>
  </r>
  <r>
    <x v="37"/>
    <x v="37"/>
    <x v="849"/>
    <s v="David Cameron Elementary"/>
    <x v="20"/>
    <x v="2"/>
    <x v="31"/>
    <d v="2017-03-17T00:00:00"/>
    <n v="2"/>
    <x v="1672"/>
    <x v="4542"/>
    <n v="8.9999999999999993E-3"/>
    <x v="0"/>
    <m/>
    <m/>
    <m/>
    <s v="N/A"/>
    <m/>
    <m/>
  </r>
  <r>
    <x v="37"/>
    <x v="37"/>
    <x v="849"/>
    <s v="David Cameron Elementary"/>
    <x v="20"/>
    <x v="2"/>
    <x v="31"/>
    <d v="2017-03-17T00:00:00"/>
    <n v="2"/>
    <x v="52"/>
    <x v="4543"/>
    <n v="1E-3"/>
    <x v="0"/>
    <m/>
    <m/>
    <m/>
    <s v="N/A"/>
    <m/>
    <m/>
  </r>
  <r>
    <x v="37"/>
    <x v="37"/>
    <x v="850"/>
    <s v="Crystal View Elementary"/>
    <x v="72"/>
    <x v="2"/>
    <x v="31"/>
    <d v="2017-03-17T00:00:00"/>
    <n v="2"/>
    <x v="1679"/>
    <x v="4535"/>
    <n v="0"/>
    <x v="0"/>
    <m/>
    <m/>
    <m/>
    <m/>
    <m/>
    <m/>
  </r>
  <r>
    <x v="37"/>
    <x v="37"/>
    <x v="850"/>
    <s v="Crystal View Elementary"/>
    <x v="177"/>
    <x v="2"/>
    <x v="31"/>
    <d v="2017-03-17T00:00:00"/>
    <n v="2"/>
    <x v="52"/>
    <x v="4544"/>
    <n v="0"/>
    <x v="0"/>
    <m/>
    <m/>
    <m/>
    <m/>
    <m/>
    <m/>
  </r>
  <r>
    <x v="38"/>
    <x v="38"/>
    <x v="851"/>
    <s v="Beaver Lake South Island Distance Education"/>
    <x v="11"/>
    <x v="0"/>
    <x v="0"/>
    <d v="2017-11-16T00:00:00"/>
    <n v="1"/>
    <x v="1680"/>
    <x v="4545"/>
    <n v="1E-3"/>
    <x v="0"/>
    <s v="Installation of lead filters"/>
    <s v="Information letter to all schools affected"/>
    <s v="Sample test results shown here are after filter installation"/>
    <d v="2017-03-16T00:00:00"/>
    <m/>
    <m/>
  </r>
  <r>
    <x v="38"/>
    <x v="38"/>
    <x v="851"/>
    <s v="Beaver Lake South Island Distance Education"/>
    <x v="11"/>
    <x v="0"/>
    <x v="0"/>
    <d v="2017-11-16T00:00:00"/>
    <n v="1"/>
    <x v="1681"/>
    <x v="4543"/>
    <n v="1E-3"/>
    <x v="0"/>
    <s v="Installation of lead filters"/>
    <s v="Information letter to all schools affected"/>
    <s v="Sample test results shown here are after filter installation"/>
    <d v="2017-03-16T00:00:00"/>
    <m/>
    <m/>
  </r>
  <r>
    <x v="38"/>
    <x v="38"/>
    <x v="851"/>
    <s v="Beaver Lake South Island Distance Education"/>
    <x v="11"/>
    <x v="0"/>
    <x v="0"/>
    <d v="2017-11-16T00:00:00"/>
    <n v="1"/>
    <x v="1682"/>
    <x v="4546"/>
    <n v="4.0000000000000001E-3"/>
    <x v="0"/>
    <s v="Installation of lead filters"/>
    <s v="Information letter to all schools affected"/>
    <s v="Sample test results shown here are after filter installation"/>
    <d v="2017-03-16T00:00:00"/>
    <m/>
    <m/>
  </r>
  <r>
    <x v="38"/>
    <x v="38"/>
    <x v="851"/>
    <s v="Beaver Lake South Island Distance Education"/>
    <x v="11"/>
    <x v="0"/>
    <x v="0"/>
    <d v="2017-11-16T00:00:00"/>
    <n v="1"/>
    <x v="1683"/>
    <x v="4547"/>
    <n v="3.0000000000000001E-3"/>
    <x v="0"/>
    <s v="Installation of lead filters"/>
    <s v="Information letter to all schools affected"/>
    <s v="Sample test results shown here are after filter installation"/>
    <d v="2017-03-16T00:00:00"/>
    <m/>
    <m/>
  </r>
  <r>
    <x v="38"/>
    <x v="38"/>
    <x v="852"/>
    <s v="Brentwood Elementary"/>
    <x v="68"/>
    <x v="0"/>
    <x v="0"/>
    <d v="2017-02-17T00:00:00"/>
    <n v="1"/>
    <x v="1684"/>
    <x v="4548"/>
    <n v="0"/>
    <x v="0"/>
    <s v="Installation of lead filters"/>
    <s v="Information letter to all schools affected"/>
    <s v="Sample test results shown here are after filter installation"/>
    <d v="2017-06-17T00:00:00"/>
    <m/>
    <m/>
  </r>
  <r>
    <x v="38"/>
    <x v="38"/>
    <x v="852"/>
    <s v="Brentwood Elementary"/>
    <x v="68"/>
    <x v="0"/>
    <x v="0"/>
    <d v="2017-02-17T00:00:00"/>
    <n v="1"/>
    <x v="1685"/>
    <x v="90"/>
    <n v="1E-3"/>
    <x v="0"/>
    <s v="Installation of lead filters"/>
    <s v="Information letter to all schools affected"/>
    <s v="Sample test results shown here are after filter installation"/>
    <d v="2017-06-17T00:00:00"/>
    <m/>
    <m/>
  </r>
  <r>
    <x v="38"/>
    <x v="38"/>
    <x v="852"/>
    <s v="Brentwood Elementary"/>
    <x v="68"/>
    <x v="0"/>
    <x v="0"/>
    <d v="2017-02-17T00:00:00"/>
    <n v="1"/>
    <x v="1682"/>
    <x v="4549"/>
    <n v="0"/>
    <x v="0"/>
    <s v="Installation of lead filters"/>
    <s v="Information letter to all schools affected"/>
    <s v="Sample test results shown here are after filter installation"/>
    <d v="2017-06-17T00:00:00"/>
    <m/>
    <m/>
  </r>
  <r>
    <x v="38"/>
    <x v="38"/>
    <x v="852"/>
    <s v="Brentwood Elementary"/>
    <x v="68"/>
    <x v="0"/>
    <x v="0"/>
    <d v="2017-02-17T00:00:00"/>
    <n v="1"/>
    <x v="1683"/>
    <x v="4550"/>
    <n v="0"/>
    <x v="0"/>
    <s v="Installation of lead filters"/>
    <s v="Information letter to all schools affected"/>
    <s v="Sample test results shown here are after filter installation"/>
    <d v="2017-06-17T00:00:00"/>
    <m/>
    <m/>
  </r>
  <r>
    <x v="38"/>
    <x v="38"/>
    <x v="852"/>
    <s v="Brentwood Elementary"/>
    <x v="68"/>
    <x v="0"/>
    <x v="0"/>
    <d v="2017-02-17T00:00:00"/>
    <n v="1"/>
    <x v="1686"/>
    <x v="4551"/>
    <n v="0"/>
    <x v="0"/>
    <s v="Installation of lead filters"/>
    <s v="Information letter to all schools affected"/>
    <s v="Sample test results shown here are after filter installation"/>
    <d v="2017-06-17T00:00:00"/>
    <m/>
    <m/>
  </r>
  <r>
    <x v="38"/>
    <x v="38"/>
    <x v="852"/>
    <s v="Brentwood Elementary"/>
    <x v="68"/>
    <x v="0"/>
    <x v="0"/>
    <d v="2017-02-17T00:00:00"/>
    <n v="1"/>
    <x v="1687"/>
    <x v="4551"/>
    <n v="1E-3"/>
    <x v="0"/>
    <s v="Installation of lead filters"/>
    <s v="Information letter to all schools affected"/>
    <s v="Sample test results shown here are after filter installation"/>
    <d v="2017-06-17T00:00:00"/>
    <m/>
    <m/>
  </r>
  <r>
    <x v="38"/>
    <x v="38"/>
    <x v="852"/>
    <s v="Brentwood Elementary"/>
    <x v="68"/>
    <x v="0"/>
    <x v="0"/>
    <d v="2017-02-17T00:00:00"/>
    <n v="1"/>
    <x v="1688"/>
    <x v="4552"/>
    <n v="1E-3"/>
    <x v="0"/>
    <s v="Installation of lead filters"/>
    <s v="Information letter to all schools affected"/>
    <s v="Sample test results shown here are after filter installation"/>
    <d v="2017-06-17T00:00:00"/>
    <m/>
    <m/>
  </r>
  <r>
    <x v="38"/>
    <x v="38"/>
    <x v="853"/>
    <s v="Cordova Bay Elementary"/>
    <x v="67"/>
    <x v="0"/>
    <x v="0"/>
    <d v="2017-10-16T00:00:00"/>
    <n v="1"/>
    <x v="1684"/>
    <x v="4553"/>
    <n v="1E-3"/>
    <x v="0"/>
    <s v="Installation of lead filters"/>
    <s v="Information letter to all schools affected"/>
    <s v="Sample test results shown here are after filter installation"/>
    <d v="2017-02-16T00:00:00"/>
    <m/>
    <m/>
  </r>
  <r>
    <x v="38"/>
    <x v="38"/>
    <x v="853"/>
    <s v="Cordova Bay Elementary"/>
    <x v="67"/>
    <x v="0"/>
    <x v="0"/>
    <d v="2017-10-16T00:00:00"/>
    <n v="1"/>
    <x v="1685"/>
    <x v="4"/>
    <n v="1E-3"/>
    <x v="0"/>
    <s v="Installation of lead filters"/>
    <s v="Information letter to all schools affected"/>
    <s v="Sample test results shown here are after filter installation"/>
    <d v="2017-02-16T00:00:00"/>
    <m/>
    <m/>
  </r>
  <r>
    <x v="38"/>
    <x v="38"/>
    <x v="853"/>
    <s v="Cordova Bay Elementary"/>
    <x v="67"/>
    <x v="0"/>
    <x v="0"/>
    <d v="2017-10-16T00:00:00"/>
    <n v="1"/>
    <x v="1682"/>
    <x v="2374"/>
    <n v="1E-3"/>
    <x v="0"/>
    <s v="Installation of lead filters"/>
    <s v="Information letter to all schools affected"/>
    <s v="Sample test results shown here are after filter installation"/>
    <d v="2017-02-16T00:00:00"/>
    <m/>
    <m/>
  </r>
  <r>
    <x v="38"/>
    <x v="38"/>
    <x v="853"/>
    <s v="Cordova Bay Elementary"/>
    <x v="67"/>
    <x v="0"/>
    <x v="0"/>
    <d v="2017-10-16T00:00:00"/>
    <n v="1"/>
    <x v="1683"/>
    <x v="64"/>
    <n v="6.0000000000000001E-3"/>
    <x v="0"/>
    <s v="Installation of lead filters"/>
    <s v="Information letter to all schools affected"/>
    <s v="Sample test results shown here are after filter installation"/>
    <d v="2017-02-16T00:00:00"/>
    <m/>
    <m/>
  </r>
  <r>
    <x v="38"/>
    <x v="38"/>
    <x v="853"/>
    <s v="Cordova Bay Elementary"/>
    <x v="67"/>
    <x v="0"/>
    <x v="0"/>
    <d v="2017-10-16T00:00:00"/>
    <n v="1"/>
    <x v="1686"/>
    <x v="136"/>
    <n v="2E-3"/>
    <x v="0"/>
    <s v="Installation of lead filters"/>
    <s v="Information letter to all schools affected"/>
    <s v="Sample test results shown here are after filter installation"/>
    <d v="2017-02-16T00:00:00"/>
    <m/>
    <m/>
  </r>
  <r>
    <x v="38"/>
    <x v="38"/>
    <x v="853"/>
    <s v="Cordova Bay Elementary"/>
    <x v="67"/>
    <x v="0"/>
    <x v="0"/>
    <d v="2017-10-16T00:00:00"/>
    <n v="1"/>
    <x v="1687"/>
    <x v="4554"/>
    <n v="1E-3"/>
    <x v="0"/>
    <s v="Installation of lead filters"/>
    <s v="Information letter to all schools affected"/>
    <s v="Sample test results shown here are after filter installation"/>
    <d v="2017-02-16T00:00:00"/>
    <m/>
    <m/>
  </r>
  <r>
    <x v="38"/>
    <x v="38"/>
    <x v="854"/>
    <s v="Child Development Center"/>
    <x v="50"/>
    <x v="0"/>
    <x v="0"/>
    <d v="2017-10-16T00:00:00"/>
    <n v="1"/>
    <x v="1689"/>
    <x v="158"/>
    <n v="1E-3"/>
    <x v="0"/>
    <s v="Installation of lead filters"/>
    <s v="Information letter to all schools affected"/>
    <s v="Sample test results shown here are after filter installation"/>
    <d v="2017-02-16T00:00:00"/>
    <m/>
    <m/>
  </r>
  <r>
    <x v="38"/>
    <x v="38"/>
    <x v="855"/>
    <s v="Deep Cove Elementary"/>
    <x v="11"/>
    <x v="0"/>
    <x v="0"/>
    <d v="2017-01-17T00:00:00"/>
    <n v="1"/>
    <x v="1689"/>
    <x v="136"/>
    <n v="1E-3"/>
    <x v="0"/>
    <s v="Installation of lead filters"/>
    <s v="Information letter to all schools affected"/>
    <s v="Sample test results shown here are after filter installation"/>
    <d v="2017-05-17T00:00:00"/>
    <m/>
    <m/>
  </r>
  <r>
    <x v="38"/>
    <x v="38"/>
    <x v="855"/>
    <s v="Deep Cove Elementary"/>
    <x v="11"/>
    <x v="0"/>
    <x v="0"/>
    <d v="2017-01-17T00:00:00"/>
    <n v="1"/>
    <x v="1685"/>
    <x v="4554"/>
    <n v="0"/>
    <x v="0"/>
    <s v="Installation of lead filters"/>
    <s v="Information letter to all schools affected"/>
    <s v="Sample test results shown here are after filter installation"/>
    <d v="2017-05-17T00:00:00"/>
    <m/>
    <m/>
  </r>
  <r>
    <x v="38"/>
    <x v="38"/>
    <x v="855"/>
    <s v="Deep Cove Elementary"/>
    <x v="11"/>
    <x v="0"/>
    <x v="0"/>
    <d v="2017-10-16T00:00:00"/>
    <n v="1"/>
    <x v="1682"/>
    <x v="4555"/>
    <n v="0"/>
    <x v="0"/>
    <s v="Installation of lead filters"/>
    <s v="Information letter to all schools affected"/>
    <s v="Sample test results shown here are after filter installation"/>
    <d v="2017-02-17T00:00:00"/>
    <m/>
    <m/>
  </r>
  <r>
    <x v="38"/>
    <x v="38"/>
    <x v="855"/>
    <s v="Deep Cove Elementary"/>
    <x v="11"/>
    <x v="0"/>
    <x v="0"/>
    <d v="2017-10-16T00:00:00"/>
    <n v="1"/>
    <x v="1690"/>
    <x v="4"/>
    <n v="0"/>
    <x v="0"/>
    <s v="Installation of lead filters"/>
    <s v="Information letter to all schools affected"/>
    <s v="Sample test results shown here are after filter installation"/>
    <d v="2017-02-17T00:00:00"/>
    <m/>
    <m/>
  </r>
  <r>
    <x v="38"/>
    <x v="38"/>
    <x v="855"/>
    <s v="Deep Cove Elementary"/>
    <x v="11"/>
    <x v="0"/>
    <x v="0"/>
    <d v="2017-10-16T00:00:00"/>
    <n v="1"/>
    <x v="1691"/>
    <x v="116"/>
    <n v="1E-3"/>
    <x v="0"/>
    <s v="Installation of lead filters"/>
    <s v="Information letter to all schools affected"/>
    <s v="Sample test results shown here are after filter installation"/>
    <d v="2017-02-17T00:00:00"/>
    <m/>
    <m/>
  </r>
  <r>
    <x v="38"/>
    <x v="38"/>
    <x v="855"/>
    <s v="Deep Cove Elementary"/>
    <x v="11"/>
    <x v="0"/>
    <x v="0"/>
    <d v="2017-10-16T00:00:00"/>
    <n v="1"/>
    <x v="1692"/>
    <x v="4556"/>
    <n v="1E-3"/>
    <x v="0"/>
    <s v="Installation of lead filters"/>
    <s v="Information letter to all schools affected"/>
    <s v="Sample test results shown here are after filter installation"/>
    <d v="2017-02-17T00:00:00"/>
    <m/>
    <m/>
  </r>
  <r>
    <x v="38"/>
    <x v="38"/>
    <x v="855"/>
    <s v="Deep Cove Elementary"/>
    <x v="11"/>
    <x v="0"/>
    <x v="0"/>
    <d v="2017-10-16T00:00:00"/>
    <n v="1"/>
    <x v="1693"/>
    <x v="3110"/>
    <n v="0"/>
    <x v="0"/>
    <s v="Installation of lead filters"/>
    <s v="Information letter to all schools affected"/>
    <s v="Sample test results shown here are after filter installation"/>
    <d v="2017-02-17T00:00:00"/>
    <m/>
    <m/>
  </r>
  <r>
    <x v="38"/>
    <x v="38"/>
    <x v="856"/>
    <s v="Keating Elementary"/>
    <x v="15"/>
    <x v="0"/>
    <x v="0"/>
    <d v="2017-11-16T00:00:00"/>
    <n v="1"/>
    <x v="1689"/>
    <x v="4557"/>
    <n v="1E-3"/>
    <x v="0"/>
    <s v="Installation of lead filters"/>
    <s v="Information letter to all schools affected"/>
    <s v="Sample test results shown here are after filter installation"/>
    <d v="2017-03-17T00:00:00"/>
    <m/>
    <m/>
  </r>
  <r>
    <x v="38"/>
    <x v="38"/>
    <x v="856"/>
    <s v="Keating Elementary"/>
    <x v="15"/>
    <x v="0"/>
    <x v="0"/>
    <d v="2017-11-16T00:00:00"/>
    <n v="1"/>
    <x v="1681"/>
    <x v="4558"/>
    <n v="2E-3"/>
    <x v="0"/>
    <s v="Installation of lead filters"/>
    <s v="Information letter to all schools affected"/>
    <s v="Sample test results shown here are after filter installation"/>
    <d v="2017-03-17T00:00:00"/>
    <m/>
    <m/>
  </r>
  <r>
    <x v="38"/>
    <x v="38"/>
    <x v="856"/>
    <s v="Keating Elementary"/>
    <x v="15"/>
    <x v="0"/>
    <x v="0"/>
    <d v="2017-11-16T00:00:00"/>
    <n v="1"/>
    <x v="1682"/>
    <x v="4559"/>
    <n v="4.0000000000000001E-3"/>
    <x v="0"/>
    <s v="Installation of lead filters"/>
    <s v="Information letter to all schools affected"/>
    <s v="Sample test results shown here are after filter installation"/>
    <d v="2017-03-17T00:00:00"/>
    <m/>
    <m/>
  </r>
  <r>
    <x v="38"/>
    <x v="38"/>
    <x v="856"/>
    <s v="Keating Elementary"/>
    <x v="15"/>
    <x v="0"/>
    <x v="0"/>
    <d v="2017-11-16T00:00:00"/>
    <n v="2"/>
    <x v="1683"/>
    <x v="4560"/>
    <n v="1E-3"/>
    <x v="0"/>
    <s v="Installation of lead filters"/>
    <s v="Information letter to all schools affected"/>
    <s v="Sample test results shown here are after filter installation"/>
    <d v="2017-03-17T00:00:00"/>
    <m/>
    <m/>
  </r>
  <r>
    <x v="38"/>
    <x v="38"/>
    <x v="856"/>
    <s v="Keating Elementary"/>
    <x v="15"/>
    <x v="0"/>
    <x v="0"/>
    <d v="2017-11-16T00:00:00"/>
    <n v="1"/>
    <x v="1686"/>
    <x v="4561"/>
    <n v="3.0000000000000001E-3"/>
    <x v="0"/>
    <s v="Installation of lead filters"/>
    <s v="Information letter to all schools affected"/>
    <s v="Sample test results shown here are after filter installation"/>
    <d v="2017-03-17T00:00:00"/>
    <m/>
    <m/>
  </r>
  <r>
    <x v="38"/>
    <x v="38"/>
    <x v="856"/>
    <s v="Keating Elementary"/>
    <x v="15"/>
    <x v="0"/>
    <x v="0"/>
    <d v="2017-11-16T00:00:00"/>
    <n v="1"/>
    <x v="1687"/>
    <x v="4562"/>
    <n v="4.0000000000000001E-3"/>
    <x v="0"/>
    <s v="Installation of lead filters"/>
    <s v="Information letter to all schools affected"/>
    <s v="Sample test results shown here are after filter installation"/>
    <d v="2017-03-17T00:00:00"/>
    <m/>
    <m/>
  </r>
  <r>
    <x v="38"/>
    <x v="38"/>
    <x v="856"/>
    <s v="Keating Elementary"/>
    <x v="15"/>
    <x v="0"/>
    <x v="0"/>
    <d v="2017-11-16T00:00:00"/>
    <n v="1"/>
    <x v="1688"/>
    <x v="4563"/>
    <n v="6.0000000000000001E-3"/>
    <x v="0"/>
    <s v="Installation of lead filters"/>
    <s v="Information letter to all schools affected"/>
    <s v="Sample test results shown here are after filter installation"/>
    <d v="2017-03-17T00:00:00"/>
    <m/>
    <m/>
  </r>
  <r>
    <x v="38"/>
    <x v="38"/>
    <x v="856"/>
    <s v="Keating Elementary"/>
    <x v="15"/>
    <x v="0"/>
    <x v="0"/>
    <d v="2017-11-16T00:00:00"/>
    <n v="1"/>
    <x v="1694"/>
    <x v="4564"/>
    <n v="4.0000000000000001E-3"/>
    <x v="0"/>
    <s v="Installation of lead filters"/>
    <s v="Information letter to all schools affected"/>
    <s v="Sample test results shown here are after filter installation"/>
    <d v="2017-03-17T00:00:00"/>
    <m/>
    <m/>
  </r>
  <r>
    <x v="38"/>
    <x v="38"/>
    <x v="857"/>
    <s v="Lochside Elementary"/>
    <x v="7"/>
    <x v="0"/>
    <x v="0"/>
    <d v="2017-11-16T00:00:00"/>
    <n v="1"/>
    <x v="1684"/>
    <x v="1328"/>
    <n v="1E-3"/>
    <x v="0"/>
    <s v="Installation of lead filters"/>
    <s v="Information letter to all schools affected"/>
    <s v="Sample test results shown here are after filter installation"/>
    <d v="2017-03-17T00:00:00"/>
    <m/>
    <m/>
  </r>
  <r>
    <x v="38"/>
    <x v="38"/>
    <x v="857"/>
    <s v="Lochside Elementary"/>
    <x v="7"/>
    <x v="0"/>
    <x v="0"/>
    <d v="2017-11-16T00:00:00"/>
    <n v="1"/>
    <x v="1681"/>
    <x v="4565"/>
    <n v="0"/>
    <x v="0"/>
    <s v="Installation of lead filters"/>
    <s v="Information letter to all schools affected"/>
    <s v="Sample test results shown here are after filter installation"/>
    <d v="2017-03-17T00:00:00"/>
    <m/>
    <m/>
  </r>
  <r>
    <x v="38"/>
    <x v="38"/>
    <x v="857"/>
    <s v="Lochside Elementary"/>
    <x v="7"/>
    <x v="0"/>
    <x v="0"/>
    <d v="2017-11-16T00:00:00"/>
    <n v="1"/>
    <x v="1682"/>
    <x v="4566"/>
    <n v="1E-3"/>
    <x v="0"/>
    <s v="Installation of lead filters"/>
    <s v="Information letter to all schools affected"/>
    <s v="Sample test results shown here are after filter installation"/>
    <d v="2017-03-17T00:00:00"/>
    <m/>
    <m/>
  </r>
  <r>
    <x v="38"/>
    <x v="38"/>
    <x v="857"/>
    <s v="Lochside Elementary"/>
    <x v="7"/>
    <x v="0"/>
    <x v="0"/>
    <d v="2017-11-16T00:00:00"/>
    <n v="1"/>
    <x v="1683"/>
    <x v="4567"/>
    <n v="1E-3"/>
    <x v="0"/>
    <s v="Installation of lead filters"/>
    <s v="Information letter to all schools affected"/>
    <s v="Sample test results shown here are after filter installation"/>
    <d v="2017-03-17T00:00:00"/>
    <m/>
    <m/>
  </r>
  <r>
    <x v="38"/>
    <x v="38"/>
    <x v="857"/>
    <s v="Lochside Elementary"/>
    <x v="7"/>
    <x v="0"/>
    <x v="0"/>
    <d v="2017-11-16T00:00:00"/>
    <n v="1"/>
    <x v="1691"/>
    <x v="4568"/>
    <n v="1E-3"/>
    <x v="0"/>
    <s v="Installation of lead filters"/>
    <s v="Information letter to all schools affected"/>
    <s v="Sample test results shown here are after filter installation"/>
    <d v="2017-03-17T00:00:00"/>
    <m/>
    <m/>
  </r>
  <r>
    <x v="38"/>
    <x v="38"/>
    <x v="857"/>
    <s v="Lochside Elementary"/>
    <x v="7"/>
    <x v="0"/>
    <x v="0"/>
    <d v="2017-11-16T00:00:00"/>
    <n v="1"/>
    <x v="1692"/>
    <x v="4569"/>
    <n v="1E-3"/>
    <x v="0"/>
    <s v="Installation of lead filters"/>
    <s v="Information letter to all schools affected"/>
    <s v="Sample test results shown here are after filter installation"/>
    <d v="2017-03-17T00:00:00"/>
    <m/>
    <m/>
  </r>
  <r>
    <x v="38"/>
    <x v="38"/>
    <x v="857"/>
    <s v="Lochside Elementary"/>
    <x v="7"/>
    <x v="0"/>
    <x v="0"/>
    <d v="2017-11-16T00:00:00"/>
    <n v="1"/>
    <x v="1688"/>
    <x v="239"/>
    <n v="0"/>
    <x v="0"/>
    <s v="Installation of lead filters"/>
    <s v="Information letter to all schools affected"/>
    <s v="Sample test results shown here are after filter installation"/>
    <d v="2017-03-17T00:00:00"/>
    <m/>
    <m/>
  </r>
  <r>
    <x v="38"/>
    <x v="38"/>
    <x v="857"/>
    <s v="Lochside Elementary"/>
    <x v="7"/>
    <x v="0"/>
    <x v="0"/>
    <d v="2017-11-16T00:00:00"/>
    <n v="1"/>
    <x v="1695"/>
    <x v="64"/>
    <n v="0"/>
    <x v="0"/>
    <s v="Installation of lead filters"/>
    <s v="Information letter to all schools affected"/>
    <s v="Sample test results shown here are after filter installation"/>
    <d v="2017-03-17T00:00:00"/>
    <m/>
    <m/>
  </r>
  <r>
    <x v="38"/>
    <x v="38"/>
    <x v="858"/>
    <s v="Prospect Lake Elementary"/>
    <x v="69"/>
    <x v="0"/>
    <x v="0"/>
    <d v="2017-10-16T00:00:00"/>
    <n v="1"/>
    <x v="1684"/>
    <x v="4570"/>
    <n v="2E-3"/>
    <x v="0"/>
    <s v="Installation of lead filters"/>
    <s v="Information letter to all schools affected"/>
    <s v="Sample test results shown here are after filter installation"/>
    <d v="2017-02-17T00:00:00"/>
    <m/>
    <m/>
  </r>
  <r>
    <x v="38"/>
    <x v="38"/>
    <x v="858"/>
    <s v="Prospect Lake Elementary"/>
    <x v="69"/>
    <x v="0"/>
    <x v="0"/>
    <d v="2017-10-16T00:00:00"/>
    <n v="1"/>
    <x v="1681"/>
    <x v="4571"/>
    <n v="1E-3"/>
    <x v="0"/>
    <s v="Installation of lead filters"/>
    <s v="Information letter to all schools affected"/>
    <s v="Sample test results shown here are after filter installation"/>
    <d v="2017-02-17T00:00:00"/>
    <m/>
    <m/>
  </r>
  <r>
    <x v="38"/>
    <x v="38"/>
    <x v="858"/>
    <s v="Prospect Lake Elementary"/>
    <x v="69"/>
    <x v="0"/>
    <x v="0"/>
    <d v="2017-10-16T00:00:00"/>
    <n v="1"/>
    <x v="1682"/>
    <x v="4572"/>
    <n v="1E-3"/>
    <x v="0"/>
    <s v="Installation of lead filters"/>
    <s v="Information letter to all schools affected"/>
    <s v="Sample test results shown here are after filter installation"/>
    <d v="2017-02-17T00:00:00"/>
    <m/>
    <m/>
  </r>
  <r>
    <x v="38"/>
    <x v="38"/>
    <x v="858"/>
    <s v="Prospect Lake Elementary"/>
    <x v="69"/>
    <x v="0"/>
    <x v="0"/>
    <d v="2017-10-16T00:00:00"/>
    <n v="1"/>
    <x v="1690"/>
    <x v="90"/>
    <n v="0"/>
    <x v="0"/>
    <s v="Installation of lead filters"/>
    <s v="Information letter to all schools affected"/>
    <s v="Sample test results shown here are after filter installation"/>
    <d v="2017-02-17T00:00:00"/>
    <m/>
    <m/>
  </r>
  <r>
    <x v="38"/>
    <x v="38"/>
    <x v="858"/>
    <s v="Prospect Lake Elementary"/>
    <x v="69"/>
    <x v="0"/>
    <x v="0"/>
    <d v="2017-10-16T00:00:00"/>
    <n v="1"/>
    <x v="1686"/>
    <x v="4573"/>
    <n v="0"/>
    <x v="0"/>
    <s v="Installation of lead filters"/>
    <s v="Information letter to all schools affected"/>
    <s v="Sample test results shown here are after filter installation"/>
    <d v="2017-02-17T00:00:00"/>
    <m/>
    <m/>
  </r>
  <r>
    <x v="38"/>
    <x v="38"/>
    <x v="858"/>
    <s v="Prospect Lake Elementary"/>
    <x v="69"/>
    <x v="0"/>
    <x v="0"/>
    <d v="2017-10-16T00:00:00"/>
    <n v="1"/>
    <x v="1692"/>
    <x v="4574"/>
    <n v="1E-3"/>
    <x v="0"/>
    <s v="Installation of lead filters"/>
    <s v="Information letter to all schools affected"/>
    <s v="Sample test results shown here are after filter installation"/>
    <d v="2017-02-17T00:00:00"/>
    <m/>
    <m/>
  </r>
  <r>
    <x v="38"/>
    <x v="38"/>
    <x v="859"/>
    <s v="Saanichton ILC"/>
    <x v="101"/>
    <x v="0"/>
    <x v="0"/>
    <d v="2017-12-16T00:00:00"/>
    <n v="1"/>
    <x v="1689"/>
    <x v="4575"/>
    <n v="1E-3"/>
    <x v="0"/>
    <s v="Installation of lead filters"/>
    <s v="Information letter to all schools affected"/>
    <s v="Sample test results shown here are after filter installation"/>
    <d v="2017-04-17T00:00:00"/>
    <m/>
    <m/>
  </r>
  <r>
    <x v="38"/>
    <x v="38"/>
    <x v="859"/>
    <s v="Saanichton ILC"/>
    <x v="101"/>
    <x v="0"/>
    <x v="0"/>
    <d v="2017-12-16T00:00:00"/>
    <n v="1"/>
    <x v="1685"/>
    <x v="25"/>
    <n v="1E-3"/>
    <x v="0"/>
    <s v="Installation of lead filters"/>
    <s v="Information letter to all schools affected"/>
    <s v="Sample test results shown here are after filter installation"/>
    <d v="2017-04-17T00:00:00"/>
    <m/>
    <m/>
  </r>
  <r>
    <x v="38"/>
    <x v="38"/>
    <x v="859"/>
    <s v="Saanichton ILC"/>
    <x v="101"/>
    <x v="0"/>
    <x v="0"/>
    <d v="2017-12-16T00:00:00"/>
    <n v="1"/>
    <x v="1696"/>
    <x v="4576"/>
    <n v="1E-3"/>
    <x v="0"/>
    <s v="Installation of lead filters"/>
    <s v="Information letter to all schools affected"/>
    <s v="Sample test results shown here are after filter installation"/>
    <d v="2017-04-17T00:00:00"/>
    <m/>
    <m/>
  </r>
  <r>
    <x v="38"/>
    <x v="38"/>
    <x v="859"/>
    <s v="Saanichton ILC"/>
    <x v="101"/>
    <x v="0"/>
    <x v="0"/>
    <d v="2017-12-16T00:00:00"/>
    <n v="1"/>
    <x v="1690"/>
    <x v="4577"/>
    <n v="1E-3"/>
    <x v="0"/>
    <s v="Installation of lead filters"/>
    <s v="Information letter to all schools affected"/>
    <s v="Sample test results shown here are after filter installation"/>
    <d v="2017-04-17T00:00:00"/>
    <m/>
    <m/>
  </r>
  <r>
    <x v="38"/>
    <x v="38"/>
    <x v="859"/>
    <s v="Saanichton ILC"/>
    <x v="101"/>
    <x v="0"/>
    <x v="0"/>
    <d v="2017-12-16T00:00:00"/>
    <n v="1"/>
    <x v="1686"/>
    <x v="4578"/>
    <n v="4.0000000000000001E-3"/>
    <x v="0"/>
    <s v="Installation of lead filters"/>
    <s v="Information letter to all schools affected"/>
    <s v="Sample test results shown here are after filter installation"/>
    <d v="2017-04-17T00:00:00"/>
    <m/>
    <m/>
  </r>
  <r>
    <x v="38"/>
    <x v="38"/>
    <x v="859"/>
    <s v="Saanichton ILC"/>
    <x v="101"/>
    <x v="0"/>
    <x v="0"/>
    <d v="2017-12-16T00:00:00"/>
    <n v="1"/>
    <x v="1687"/>
    <x v="4579"/>
    <n v="3.0000000000000001E-3"/>
    <x v="0"/>
    <s v="Installation of lead filters"/>
    <s v="Information letter to all schools affected"/>
    <s v="Sample test results shown here are after filter installation"/>
    <d v="2017-04-17T00:00:00"/>
    <m/>
    <m/>
  </r>
  <r>
    <x v="38"/>
    <x v="38"/>
    <x v="859"/>
    <s v="Saanichton ILC"/>
    <x v="101"/>
    <x v="0"/>
    <x v="0"/>
    <d v="2017-12-16T00:00:00"/>
    <n v="2"/>
    <x v="1693"/>
    <x v="4580"/>
    <n v="3.0000000000000001E-3"/>
    <x v="0"/>
    <s v="Installation of lead filters"/>
    <s v="Information letter to all schools affected"/>
    <s v="Sample test results shown here are after filter installation"/>
    <d v="2017-04-17T00:00:00"/>
    <m/>
    <m/>
  </r>
  <r>
    <x v="38"/>
    <x v="38"/>
    <x v="860"/>
    <s v="Sidney Elementary"/>
    <x v="101"/>
    <x v="0"/>
    <x v="0"/>
    <d v="2017-10-16T00:00:00"/>
    <n v="1"/>
    <x v="1684"/>
    <x v="4581"/>
    <n v="1E-3"/>
    <x v="0"/>
    <s v="Installation of lead filters"/>
    <s v="Information letter to all schools affected"/>
    <s v="Sample test results shown here are after filter installation"/>
    <d v="2017-02-17T00:00:00"/>
    <m/>
    <m/>
  </r>
  <r>
    <x v="38"/>
    <x v="38"/>
    <x v="860"/>
    <s v="Sidney Elementary"/>
    <x v="101"/>
    <x v="0"/>
    <x v="0"/>
    <d v="2017-10-16T00:00:00"/>
    <n v="1"/>
    <x v="1681"/>
    <x v="2943"/>
    <n v="4.0000000000000001E-3"/>
    <x v="0"/>
    <s v="Installation of lead filters"/>
    <s v="Information letter to all schools affected"/>
    <s v="Sample test results shown here are after filter installation"/>
    <d v="2017-02-17T00:00:00"/>
    <m/>
    <m/>
  </r>
  <r>
    <x v="38"/>
    <x v="38"/>
    <x v="860"/>
    <s v="Sidney Elementary"/>
    <x v="101"/>
    <x v="0"/>
    <x v="0"/>
    <d v="2017-10-16T00:00:00"/>
    <n v="1"/>
    <x v="1696"/>
    <x v="41"/>
    <n v="0"/>
    <x v="0"/>
    <s v="Installation of lead filters"/>
    <s v="Information letter to all schools affected"/>
    <s v="Sample test results shown here are after filter installation"/>
    <d v="2017-02-17T00:00:00"/>
    <m/>
    <m/>
  </r>
  <r>
    <x v="38"/>
    <x v="38"/>
    <x v="860"/>
    <s v="Sidney Elementary"/>
    <x v="101"/>
    <x v="0"/>
    <x v="0"/>
    <d v="2017-10-16T00:00:00"/>
    <n v="1"/>
    <x v="1690"/>
    <x v="90"/>
    <n v="1E-3"/>
    <x v="0"/>
    <s v="Installation of lead filters"/>
    <s v="Information letter to all schools affected"/>
    <s v="Sample test results shown here are after filter installation"/>
    <d v="2017-02-17T00:00:00"/>
    <m/>
    <m/>
  </r>
  <r>
    <x v="38"/>
    <x v="38"/>
    <x v="860"/>
    <s v="Sidney Elementary"/>
    <x v="101"/>
    <x v="0"/>
    <x v="0"/>
    <d v="2017-10-16T00:00:00"/>
    <n v="1"/>
    <x v="1686"/>
    <x v="36"/>
    <n v="1E-3"/>
    <x v="0"/>
    <s v="Installation of lead filters"/>
    <s v="Information letter to all schools affected"/>
    <s v="Sample test results shown here are after filter installation"/>
    <d v="2017-02-17T00:00:00"/>
    <m/>
    <m/>
  </r>
  <r>
    <x v="38"/>
    <x v="38"/>
    <x v="860"/>
    <s v="Sidney Elementary"/>
    <x v="101"/>
    <x v="0"/>
    <x v="0"/>
    <d v="2017-10-16T00:00:00"/>
    <n v="1"/>
    <x v="1692"/>
    <x v="4582"/>
    <n v="1E-3"/>
    <x v="0"/>
    <s v="Installation of lead filters"/>
    <s v="Information letter to all schools affected"/>
    <s v="Sample test results shown here are after filter installation"/>
    <d v="2017-02-17T00:00:00"/>
    <m/>
    <m/>
  </r>
  <r>
    <x v="38"/>
    <x v="38"/>
    <x v="860"/>
    <s v="Sidney Elementary"/>
    <x v="101"/>
    <x v="0"/>
    <x v="0"/>
    <d v="2017-10-16T00:00:00"/>
    <n v="1"/>
    <x v="1688"/>
    <x v="4583"/>
    <n v="1E-3"/>
    <x v="0"/>
    <s v="Installation of lead filters"/>
    <s v="Information letter to all schools affected"/>
    <s v="Sample test results shown here are after filter installation"/>
    <d v="2017-02-17T00:00:00"/>
    <m/>
    <m/>
  </r>
  <r>
    <x v="38"/>
    <x v="38"/>
    <x v="860"/>
    <s v="Sidney Elementary"/>
    <x v="101"/>
    <x v="0"/>
    <x v="0"/>
    <d v="2017-10-16T00:00:00"/>
    <n v="1"/>
    <x v="1694"/>
    <x v="4584"/>
    <n v="1E-3"/>
    <x v="0"/>
    <s v="Installation of lead filters"/>
    <s v="Information letter to all schools affected"/>
    <s v="Sample test results shown here are after filter installation"/>
    <d v="2017-02-17T00:00:00"/>
    <m/>
    <m/>
  </r>
  <r>
    <x v="38"/>
    <x v="38"/>
    <x v="860"/>
    <s v="Sidney Elementary"/>
    <x v="101"/>
    <x v="0"/>
    <x v="0"/>
    <d v="2017-10-16T00:00:00"/>
    <n v="1"/>
    <x v="1697"/>
    <x v="4585"/>
    <n v="1E-3"/>
    <x v="0"/>
    <s v="Installation of lead filters"/>
    <s v="Information letter to all schools affected"/>
    <s v="Sample test results shown here are after filter installation"/>
    <d v="2017-02-17T00:00:00"/>
    <m/>
    <m/>
  </r>
  <r>
    <x v="38"/>
    <x v="38"/>
    <x v="861"/>
    <s v="Stelly's Secondary"/>
    <x v="104"/>
    <x v="0"/>
    <x v="0"/>
    <d v="2017-12-16T00:00:00"/>
    <n v="1"/>
    <x v="1689"/>
    <x v="250"/>
    <n v="2E-3"/>
    <x v="0"/>
    <s v="Installation of lead filters"/>
    <s v="Information letter to all schools affected"/>
    <s v="Sample test results shown here are after filter installation"/>
    <d v="2017-04-17T00:00:00"/>
    <m/>
    <m/>
  </r>
  <r>
    <x v="38"/>
    <x v="38"/>
    <x v="861"/>
    <s v="Stelly's Secondary"/>
    <x v="104"/>
    <x v="0"/>
    <x v="0"/>
    <d v="2017-12-16T00:00:00"/>
    <n v="1"/>
    <x v="1685"/>
    <x v="90"/>
    <n v="1E-3"/>
    <x v="0"/>
    <s v="Installation of lead filters"/>
    <s v="Information letter to all schools affected"/>
    <s v="Sample test results shown here are after filter installation"/>
    <d v="2017-04-17T00:00:00"/>
    <m/>
    <m/>
  </r>
  <r>
    <x v="38"/>
    <x v="38"/>
    <x v="861"/>
    <s v="Stelly's Secondary"/>
    <x v="104"/>
    <x v="0"/>
    <x v="0"/>
    <d v="2017-12-16T00:00:00"/>
    <n v="1"/>
    <x v="1682"/>
    <x v="4586"/>
    <n v="0"/>
    <x v="0"/>
    <s v="Installation of lead filters"/>
    <s v="Information letter to all schools affected"/>
    <s v="Sample test results shown here are after filter installation"/>
    <d v="2017-04-17T00:00:00"/>
    <m/>
    <m/>
  </r>
  <r>
    <x v="38"/>
    <x v="38"/>
    <x v="861"/>
    <s v="Stelly's Secondary"/>
    <x v="104"/>
    <x v="0"/>
    <x v="0"/>
    <d v="2017-12-16T00:00:00"/>
    <n v="1"/>
    <x v="1683"/>
    <x v="4586"/>
    <n v="2E-3"/>
    <x v="0"/>
    <s v="Installation of lead filters"/>
    <s v="Information letter to all schools affected"/>
    <s v="Sample test results shown here are after filter installation"/>
    <d v="2017-04-17T00:00:00"/>
    <m/>
    <m/>
  </r>
  <r>
    <x v="38"/>
    <x v="38"/>
    <x v="861"/>
    <s v="Stelly's Secondary"/>
    <x v="104"/>
    <x v="0"/>
    <x v="0"/>
    <d v="2017-12-16T00:00:00"/>
    <n v="2"/>
    <x v="1691"/>
    <x v="4587"/>
    <n v="0"/>
    <x v="0"/>
    <s v="Installation of lead filters"/>
    <s v="Information letter to all schools affected"/>
    <s v="Sample test results shown here are after filter installation"/>
    <d v="2017-04-17T00:00:00"/>
    <m/>
    <m/>
  </r>
  <r>
    <x v="38"/>
    <x v="38"/>
    <x v="861"/>
    <s v="Stelly's Secondary"/>
    <x v="104"/>
    <x v="0"/>
    <x v="0"/>
    <d v="2017-12-16T00:00:00"/>
    <n v="1"/>
    <x v="1692"/>
    <x v="4588"/>
    <n v="2E-3"/>
    <x v="0"/>
    <s v="Installation of lead filters"/>
    <s v="Information letter to all schools affected"/>
    <s v="Sample test results shown here are after filter installation"/>
    <d v="2017-04-17T00:00:00"/>
    <m/>
    <m/>
  </r>
  <r>
    <x v="38"/>
    <x v="38"/>
    <x v="861"/>
    <s v="Stelly's Secondary"/>
    <x v="104"/>
    <x v="0"/>
    <x v="0"/>
    <d v="2017-12-16T00:00:00"/>
    <n v="1"/>
    <x v="1693"/>
    <x v="4589"/>
    <n v="2E-3"/>
    <x v="0"/>
    <s v="Installation of lead filters"/>
    <s v="Information letter to all schools affected"/>
    <s v="Sample test results shown here are after filter installation"/>
    <d v="2017-04-17T00:00:00"/>
    <m/>
    <m/>
  </r>
  <r>
    <x v="39"/>
    <x v="39"/>
    <x v="862"/>
    <s v="Salt Spring Elementary"/>
    <x v="178"/>
    <x v="0"/>
    <x v="0"/>
    <d v="2017-10-17T00:00:00"/>
    <n v="2"/>
    <x v="1698"/>
    <x v="4590"/>
    <n v="2E-3"/>
    <x v="0"/>
    <m/>
    <m/>
    <m/>
    <m/>
    <s v="Yes"/>
    <d v="2017-01-09T00:00:00"/>
  </r>
  <r>
    <x v="39"/>
    <x v="39"/>
    <x v="862"/>
    <s v="Salt Spring Elementary"/>
    <x v="178"/>
    <x v="0"/>
    <x v="0"/>
    <d v="2017-10-17T00:00:00"/>
    <n v="2"/>
    <x v="1699"/>
    <x v="4591"/>
    <n v="3.0000000000000001E-3"/>
    <x v="0"/>
    <m/>
    <m/>
    <m/>
    <m/>
    <s v="Yes"/>
    <d v="2017-01-09T00:00:00"/>
  </r>
  <r>
    <x v="39"/>
    <x v="39"/>
    <x v="862"/>
    <s v="Salt Spring Elementary"/>
    <x v="178"/>
    <x v="0"/>
    <x v="0"/>
    <d v="2017-10-17T00:00:00"/>
    <n v="2"/>
    <x v="1700"/>
    <x v="64"/>
    <n v="4.0000000000000001E-3"/>
    <x v="0"/>
    <m/>
    <m/>
    <m/>
    <m/>
    <s v="Yes"/>
    <d v="2017-01-09T00:00:00"/>
  </r>
  <r>
    <x v="39"/>
    <x v="39"/>
    <x v="862"/>
    <s v="Salt Spring Elementary"/>
    <x v="178"/>
    <x v="0"/>
    <x v="0"/>
    <d v="2017-10-17T00:00:00"/>
    <n v="2"/>
    <x v="1701"/>
    <x v="4592"/>
    <n v="3.0000000000000001E-3"/>
    <x v="0"/>
    <m/>
    <m/>
    <m/>
    <m/>
    <s v="Yes"/>
    <d v="2017-01-09T00:00:00"/>
  </r>
  <r>
    <x v="39"/>
    <x v="39"/>
    <x v="862"/>
    <s v="Salt Spring Elementary"/>
    <x v="178"/>
    <x v="0"/>
    <x v="0"/>
    <d v="2017-10-17T00:00:00"/>
    <n v="2"/>
    <x v="1702"/>
    <x v="4593"/>
    <n v="1E-3"/>
    <x v="0"/>
    <m/>
    <m/>
    <m/>
    <m/>
    <s v="Yes"/>
    <d v="2017-01-09T00:00:00"/>
  </r>
  <r>
    <x v="39"/>
    <x v="39"/>
    <x v="862"/>
    <s v="Salt Spring Elementary"/>
    <x v="178"/>
    <x v="0"/>
    <x v="0"/>
    <d v="2017-10-17T00:00:00"/>
    <n v="2"/>
    <x v="1703"/>
    <x v="25"/>
    <n v="1E-3"/>
    <x v="0"/>
    <m/>
    <m/>
    <m/>
    <m/>
    <s v="Yes"/>
    <d v="2017-01-09T00:00:00"/>
  </r>
  <r>
    <x v="39"/>
    <x v="39"/>
    <x v="862"/>
    <s v="Salt Spring Elementary"/>
    <x v="178"/>
    <x v="0"/>
    <x v="0"/>
    <d v="2017-10-17T00:00:00"/>
    <n v="2"/>
    <x v="1704"/>
    <x v="613"/>
    <n v="5.0000000000000001E-3"/>
    <x v="0"/>
    <m/>
    <m/>
    <m/>
    <m/>
    <s v="Yes"/>
    <d v="2017-01-09T00:00:00"/>
  </r>
  <r>
    <x v="39"/>
    <x v="39"/>
    <x v="862"/>
    <s v="Salt Spring Elementary"/>
    <x v="178"/>
    <x v="0"/>
    <x v="0"/>
    <d v="2017-10-17T00:00:00"/>
    <n v="2"/>
    <x v="1705"/>
    <x v="159"/>
    <n v="5.0000000000000001E-3"/>
    <x v="0"/>
    <m/>
    <m/>
    <m/>
    <m/>
    <s v="Yes"/>
    <d v="2017-01-09T00:00:00"/>
  </r>
  <r>
    <x v="39"/>
    <x v="39"/>
    <x v="862"/>
    <s v="Salt Spring Elementary"/>
    <x v="178"/>
    <x v="0"/>
    <x v="0"/>
    <d v="2017-10-17T00:00:00"/>
    <n v="2"/>
    <x v="1706"/>
    <x v="1427"/>
    <n v="1E-3"/>
    <x v="0"/>
    <m/>
    <m/>
    <m/>
    <m/>
    <s v="Yes"/>
    <d v="2017-01-09T00:00:00"/>
  </r>
  <r>
    <x v="39"/>
    <x v="39"/>
    <x v="862"/>
    <s v="Salt Spring Elementary"/>
    <x v="178"/>
    <x v="0"/>
    <x v="0"/>
    <d v="2017-10-17T00:00:00"/>
    <n v="2"/>
    <x v="1707"/>
    <x v="442"/>
    <n v="6.0000000000000001E-3"/>
    <x v="0"/>
    <m/>
    <m/>
    <m/>
    <m/>
    <s v="Yes"/>
    <d v="2017-01-09T00:00:00"/>
  </r>
  <r>
    <x v="39"/>
    <x v="39"/>
    <x v="862"/>
    <s v="Salt Spring Elementary"/>
    <x v="178"/>
    <x v="0"/>
    <x v="0"/>
    <d v="2017-10-17T00:00:00"/>
    <n v="2"/>
    <x v="1708"/>
    <x v="4594"/>
    <n v="4.0000000000000001E-3"/>
    <x v="0"/>
    <m/>
    <m/>
    <m/>
    <m/>
    <s v="Yes"/>
    <d v="2017-01-09T00:00:00"/>
  </r>
  <r>
    <x v="39"/>
    <x v="39"/>
    <x v="863"/>
    <s v="Phoenix Elemantary"/>
    <x v="81"/>
    <x v="0"/>
    <x v="0"/>
    <d v="2017-10-17T00:00:00"/>
    <n v="2"/>
    <x v="1709"/>
    <x v="4595"/>
    <n v="1E-3"/>
    <x v="0"/>
    <m/>
    <m/>
    <m/>
    <m/>
    <s v="Yes"/>
    <d v="2017-01-09T00:00:00"/>
  </r>
  <r>
    <x v="39"/>
    <x v="39"/>
    <x v="863"/>
    <s v="Phoenix Elemantary"/>
    <x v="81"/>
    <x v="0"/>
    <x v="0"/>
    <d v="2017-10-17T00:00:00"/>
    <n v="2"/>
    <x v="1710"/>
    <x v="41"/>
    <n v="1E-3"/>
    <x v="0"/>
    <m/>
    <m/>
    <m/>
    <m/>
    <s v="Yes"/>
    <d v="2017-01-09T00:00:00"/>
  </r>
  <r>
    <x v="39"/>
    <x v="39"/>
    <x v="863"/>
    <s v="Phoenix Elemantary"/>
    <x v="81"/>
    <x v="0"/>
    <x v="0"/>
    <d v="2017-10-17T00:00:00"/>
    <n v="2"/>
    <x v="1711"/>
    <x v="219"/>
    <n v="1E-3"/>
    <x v="0"/>
    <m/>
    <m/>
    <m/>
    <m/>
    <s v="Yes"/>
    <d v="2017-01-09T00:00:00"/>
  </r>
  <r>
    <x v="39"/>
    <x v="39"/>
    <x v="864"/>
    <s v="Fulford"/>
    <x v="102"/>
    <x v="0"/>
    <x v="0"/>
    <d v="2017-12-17T00:00:00"/>
    <n v="2"/>
    <x v="1712"/>
    <x v="4596"/>
    <n v="5.0000000000000001E-3"/>
    <x v="0"/>
    <m/>
    <m/>
    <m/>
    <m/>
    <s v="Yes"/>
    <d v="2017-01-09T00:00:00"/>
  </r>
  <r>
    <x v="39"/>
    <x v="39"/>
    <x v="864"/>
    <s v="Fulford"/>
    <x v="102"/>
    <x v="0"/>
    <x v="0"/>
    <d v="2017-12-17T00:00:00"/>
    <n v="2"/>
    <x v="1713"/>
    <x v="1147"/>
    <n v="2.9000000000000001E-2"/>
    <x v="2"/>
    <s v="Developed a Flusing Program; Flush 2 minutes daily."/>
    <s v="Informed  Fulford School Principal about the test results and the process for mitigation"/>
    <m/>
    <m/>
    <s v="Yes"/>
    <d v="2017-01-09T00:00:00"/>
  </r>
  <r>
    <x v="39"/>
    <x v="39"/>
    <x v="864"/>
    <s v="Fulford"/>
    <x v="102"/>
    <x v="0"/>
    <x v="0"/>
    <d v="2017-12-17T00:00:00"/>
    <n v="2"/>
    <x v="1714"/>
    <x v="1150"/>
    <n v="8.0000000000000002E-3"/>
    <x v="0"/>
    <m/>
    <m/>
    <m/>
    <m/>
    <s v="Yes"/>
    <d v="2017-01-09T00:00:00"/>
  </r>
  <r>
    <x v="39"/>
    <x v="39"/>
    <x v="864"/>
    <s v="Fulford"/>
    <x v="102"/>
    <x v="0"/>
    <x v="0"/>
    <d v="2017-12-17T00:00:00"/>
    <n v="2"/>
    <x v="1715"/>
    <x v="704"/>
    <n v="3.0000000000000001E-3"/>
    <x v="0"/>
    <m/>
    <m/>
    <m/>
    <m/>
    <s v="Yes"/>
    <d v="2017-01-09T00:00:00"/>
  </r>
  <r>
    <x v="39"/>
    <x v="39"/>
    <x v="864"/>
    <s v="Fulford"/>
    <x v="102"/>
    <x v="0"/>
    <x v="0"/>
    <d v="2017-12-17T00:00:00"/>
    <n v="2"/>
    <x v="1716"/>
    <x v="4597"/>
    <n v="1E-3"/>
    <x v="0"/>
    <m/>
    <m/>
    <m/>
    <m/>
    <s v="Yes"/>
    <d v="2017-01-09T00:00:00"/>
  </r>
  <r>
    <x v="39"/>
    <x v="39"/>
    <x v="864"/>
    <s v="Fulford"/>
    <x v="102"/>
    <x v="0"/>
    <x v="0"/>
    <d v="2017-12-17T00:00:00"/>
    <n v="2"/>
    <x v="1717"/>
    <x v="41"/>
    <n v="1.9E-2"/>
    <x v="2"/>
    <s v="Developed a Flusing Program; Flush 2 minutes daily."/>
    <s v="Informed  Fulford School Principal about the test results and the process for mitigation"/>
    <m/>
    <m/>
    <s v="Yes"/>
    <d v="2017-01-09T00:00:00"/>
  </r>
  <r>
    <x v="39"/>
    <x v="39"/>
    <x v="864"/>
    <s v="Fulford"/>
    <x v="102"/>
    <x v="0"/>
    <x v="0"/>
    <d v="2017-12-17T00:00:00"/>
    <n v="2"/>
    <x v="1718"/>
    <x v="4598"/>
    <n v="1E-3"/>
    <x v="0"/>
    <m/>
    <m/>
    <m/>
    <m/>
    <s v="Yes"/>
    <d v="2017-01-09T00:00:00"/>
  </r>
  <r>
    <x v="39"/>
    <x v="39"/>
    <x v="864"/>
    <s v="Fulford"/>
    <x v="102"/>
    <x v="0"/>
    <x v="0"/>
    <d v="2017-12-17T00:00:00"/>
    <n v="2"/>
    <x v="1719"/>
    <x v="3603"/>
    <n v="0"/>
    <x v="0"/>
    <m/>
    <m/>
    <m/>
    <m/>
    <s v="Yes"/>
    <d v="2017-01-09T00:00:00"/>
  </r>
  <r>
    <x v="39"/>
    <x v="39"/>
    <x v="865"/>
    <s v="Phoenix Secondary Place"/>
    <x v="37"/>
    <x v="0"/>
    <x v="0"/>
    <d v="2017-10-17T00:00:00"/>
    <n v="2"/>
    <x v="1720"/>
    <x v="4599"/>
    <n v="3.0000000000000001E-3"/>
    <x v="0"/>
    <m/>
    <m/>
    <m/>
    <m/>
    <s v="Yes"/>
    <d v="2017-01-09T00:00:00"/>
  </r>
  <r>
    <x v="39"/>
    <x v="39"/>
    <x v="866"/>
    <s v="Fernwood"/>
    <x v="36"/>
    <x v="0"/>
    <x v="0"/>
    <d v="2017-10-17T00:00:00"/>
    <n v="2"/>
    <x v="1721"/>
    <x v="4600"/>
    <n v="3.0000000000000001E-3"/>
    <x v="0"/>
    <m/>
    <m/>
    <m/>
    <m/>
    <s v="Yes"/>
    <d v="2017-01-09T00:00:00"/>
  </r>
  <r>
    <x v="39"/>
    <x v="39"/>
    <x v="866"/>
    <s v="Fernwood"/>
    <x v="36"/>
    <x v="0"/>
    <x v="0"/>
    <d v="2017-10-17T00:00:00"/>
    <n v="2"/>
    <x v="1722"/>
    <x v="4601"/>
    <n v="2E-3"/>
    <x v="0"/>
    <m/>
    <m/>
    <m/>
    <m/>
    <s v="Yes"/>
    <d v="2017-01-09T00:00:00"/>
  </r>
  <r>
    <x v="39"/>
    <x v="39"/>
    <x v="866"/>
    <s v="Fernwood"/>
    <x v="36"/>
    <x v="0"/>
    <x v="0"/>
    <d v="2017-10-17T00:00:00"/>
    <n v="2"/>
    <x v="1723"/>
    <x v="4602"/>
    <n v="6.0000000000000001E-3"/>
    <x v="0"/>
    <m/>
    <m/>
    <m/>
    <m/>
    <s v="Yes"/>
    <d v="2017-01-09T00:00:00"/>
  </r>
  <r>
    <x v="39"/>
    <x v="39"/>
    <x v="866"/>
    <s v="Fernwood"/>
    <x v="36"/>
    <x v="0"/>
    <x v="0"/>
    <d v="2017-10-17T00:00:00"/>
    <n v="2"/>
    <x v="1724"/>
    <x v="4603"/>
    <n v="3.0000000000000001E-3"/>
    <x v="0"/>
    <m/>
    <m/>
    <m/>
    <m/>
    <s v="Yes"/>
    <d v="2017-01-09T00:00:00"/>
  </r>
  <r>
    <x v="39"/>
    <x v="39"/>
    <x v="866"/>
    <s v="Fernwood"/>
    <x v="36"/>
    <x v="0"/>
    <x v="0"/>
    <d v="2017-10-17T00:00:00"/>
    <n v="2"/>
    <x v="1725"/>
    <x v="25"/>
    <n v="3.0000000000000001E-3"/>
    <x v="0"/>
    <m/>
    <m/>
    <m/>
    <m/>
    <s v="Yes"/>
    <d v="2017-01-09T00:00:00"/>
  </r>
  <r>
    <x v="39"/>
    <x v="39"/>
    <x v="866"/>
    <s v="Fernwood"/>
    <x v="36"/>
    <x v="0"/>
    <x v="0"/>
    <d v="2017-10-17T00:00:00"/>
    <n v="2"/>
    <x v="1726"/>
    <x v="4604"/>
    <n v="1E-3"/>
    <x v="0"/>
    <m/>
    <m/>
    <m/>
    <m/>
    <s v="Yes"/>
    <d v="2017-01-09T00:00:00"/>
  </r>
  <r>
    <x v="39"/>
    <x v="39"/>
    <x v="866"/>
    <s v="Fernwood"/>
    <x v="36"/>
    <x v="0"/>
    <x v="0"/>
    <d v="2017-10-17T00:00:00"/>
    <n v="2"/>
    <x v="1727"/>
    <x v="1435"/>
    <n v="3.0000000000000001E-3"/>
    <x v="0"/>
    <m/>
    <m/>
    <m/>
    <m/>
    <s v="Yes"/>
    <d v="2017-01-09T00:00:00"/>
  </r>
  <r>
    <x v="39"/>
    <x v="39"/>
    <x v="866"/>
    <s v="Fernwood"/>
    <x v="36"/>
    <x v="0"/>
    <x v="0"/>
    <d v="2017-10-17T00:00:00"/>
    <n v="2"/>
    <x v="1728"/>
    <x v="442"/>
    <n v="3.0000000000000001E-3"/>
    <x v="0"/>
    <m/>
    <m/>
    <m/>
    <m/>
    <s v="Yes"/>
    <d v="2017-01-09T00:00:00"/>
  </r>
  <r>
    <x v="39"/>
    <x v="39"/>
    <x v="866"/>
    <s v="Fernwood"/>
    <x v="36"/>
    <x v="0"/>
    <x v="0"/>
    <d v="2017-10-17T00:00:00"/>
    <n v="2"/>
    <x v="1729"/>
    <x v="177"/>
    <n v="2E-3"/>
    <x v="0"/>
    <m/>
    <m/>
    <m/>
    <m/>
    <s v="Yes"/>
    <d v="2017-01-09T00:00:00"/>
  </r>
  <r>
    <x v="39"/>
    <x v="39"/>
    <x v="866"/>
    <s v="Fernwood"/>
    <x v="36"/>
    <x v="0"/>
    <x v="0"/>
    <d v="2017-10-17T00:00:00"/>
    <n v="2"/>
    <x v="1730"/>
    <x v="613"/>
    <n v="2E-3"/>
    <x v="0"/>
    <m/>
    <m/>
    <m/>
    <m/>
    <s v="Yes"/>
    <d v="2017-01-09T00:00:00"/>
  </r>
  <r>
    <x v="39"/>
    <x v="39"/>
    <x v="867"/>
    <s v="SIMS Middle School"/>
    <x v="0"/>
    <x v="0"/>
    <x v="0"/>
    <d v="2017-10-17T00:00:00"/>
    <n v="2"/>
    <x v="1731"/>
    <x v="4605"/>
    <n v="6.0000000000000001E-3"/>
    <x v="0"/>
    <m/>
    <m/>
    <m/>
    <m/>
    <s v="Yes"/>
    <d v="2017-01-09T00:00:00"/>
  </r>
  <r>
    <x v="39"/>
    <x v="39"/>
    <x v="867"/>
    <s v="SIMS Middle School"/>
    <x v="0"/>
    <x v="0"/>
    <x v="0"/>
    <d v="2017-10-17T00:00:00"/>
    <n v="2"/>
    <x v="1732"/>
    <x v="4606"/>
    <n v="2E-3"/>
    <x v="0"/>
    <m/>
    <m/>
    <m/>
    <m/>
    <s v="Yes"/>
    <d v="2017-01-09T00:00:00"/>
  </r>
  <r>
    <x v="39"/>
    <x v="39"/>
    <x v="867"/>
    <s v="SIMS Middle School"/>
    <x v="0"/>
    <x v="0"/>
    <x v="0"/>
    <d v="2017-10-17T00:00:00"/>
    <n v="2"/>
    <x v="1733"/>
    <x v="4607"/>
    <n v="0.13500000000000001"/>
    <x v="2"/>
    <s v="Mount &quot; Non-Potable Do Not Drink &quot; sign above the sink taps"/>
    <s v="Shared information with the schoo l and will encourage the use of the fountian outside of the gym"/>
    <m/>
    <m/>
    <s v="Yes"/>
    <d v="2017-01-09T00:00:00"/>
  </r>
  <r>
    <x v="39"/>
    <x v="39"/>
    <x v="867"/>
    <s v="SIMS Middle School"/>
    <x v="0"/>
    <x v="0"/>
    <x v="0"/>
    <d v="2017-12-17T00:00:00"/>
    <n v="2"/>
    <x v="1734"/>
    <x v="4608"/>
    <n v="4.0000000000000001E-3"/>
    <x v="0"/>
    <m/>
    <m/>
    <m/>
    <m/>
    <s v="Yes"/>
    <d v="2017-01-09T00:00:00"/>
  </r>
  <r>
    <x v="39"/>
    <x v="39"/>
    <x v="867"/>
    <s v="SIMS Middle School"/>
    <x v="0"/>
    <x v="0"/>
    <x v="0"/>
    <d v="2017-12-17T00:00:00"/>
    <n v="2"/>
    <x v="1735"/>
    <x v="4609"/>
    <n v="2.1000000000000001E-2"/>
    <x v="2"/>
    <s v="Old style Fountian-Turned off and removed"/>
    <s v="Fountain removed no further communication required"/>
    <m/>
    <m/>
    <s v="Yes"/>
    <d v="2017-01-09T00:00:00"/>
  </r>
  <r>
    <x v="39"/>
    <x v="39"/>
    <x v="867"/>
    <s v="SIMS Middle School"/>
    <x v="0"/>
    <x v="0"/>
    <x v="0"/>
    <d v="2017-12-17T00:00:00"/>
    <n v="2"/>
    <x v="1736"/>
    <x v="176"/>
    <n v="2E-3"/>
    <x v="0"/>
    <m/>
    <m/>
    <m/>
    <m/>
    <s v="Yes"/>
    <d v="2017-01-09T00:00:00"/>
  </r>
  <r>
    <x v="39"/>
    <x v="39"/>
    <x v="867"/>
    <s v="SIMS Middle School"/>
    <x v="0"/>
    <x v="0"/>
    <x v="0"/>
    <d v="2017-12-17T00:00:00"/>
    <n v="2"/>
    <x v="1737"/>
    <x v="4610"/>
    <n v="3.0000000000000001E-3"/>
    <x v="0"/>
    <m/>
    <m/>
    <m/>
    <m/>
    <s v="Yes"/>
    <d v="2017-01-09T00:00:00"/>
  </r>
  <r>
    <x v="39"/>
    <x v="39"/>
    <x v="867"/>
    <s v="SIMS Middle School"/>
    <x v="0"/>
    <x v="0"/>
    <x v="0"/>
    <d v="2017-12-17T00:00:00"/>
    <n v="2"/>
    <x v="1738"/>
    <x v="4611"/>
    <n v="5.0000000000000001E-3"/>
    <x v="0"/>
    <m/>
    <m/>
    <m/>
    <m/>
    <s v="Yes"/>
    <d v="2017-01-09T00:00:00"/>
  </r>
  <r>
    <x v="39"/>
    <x v="39"/>
    <x v="867"/>
    <s v="SIMS Middle School"/>
    <x v="0"/>
    <x v="0"/>
    <x v="0"/>
    <d v="2017-12-17T00:00:00"/>
    <n v="2"/>
    <x v="1739"/>
    <x v="4612"/>
    <n v="6.0000000000000001E-3"/>
    <x v="0"/>
    <m/>
    <m/>
    <m/>
    <m/>
    <s v="Yes"/>
    <d v="2017-01-09T00:00:00"/>
  </r>
  <r>
    <x v="39"/>
    <x v="39"/>
    <x v="868"/>
    <s v="GISS Gulf Islands Secondary School"/>
    <x v="4"/>
    <x v="2"/>
    <x v="32"/>
    <d v="2017-12-17T00:00:00"/>
    <n v="2"/>
    <x v="1740"/>
    <x v="4613"/>
    <n v="3.0000000000000001E-3"/>
    <x v="0"/>
    <m/>
    <m/>
    <m/>
    <m/>
    <s v="Yes"/>
    <d v="2017-01-09T00:00:00"/>
  </r>
  <r>
    <x v="40"/>
    <x v="40"/>
    <x v="869"/>
    <s v="Carmi Elementary School"/>
    <x v="18"/>
    <x v="0"/>
    <x v="0"/>
    <d v="2017-04-16T00:00:00"/>
    <n v="1"/>
    <x v="38"/>
    <x v="4"/>
    <n v="5.0000000000000001E-3"/>
    <x v="0"/>
    <m/>
    <m/>
    <m/>
    <d v="2017-04-19T00:00:00"/>
    <s v="Yes"/>
    <d v="2017-03-15T00:00:00"/>
  </r>
  <r>
    <x v="40"/>
    <x v="40"/>
    <x v="870"/>
    <s v="Columbia Elementary School"/>
    <x v="5"/>
    <x v="0"/>
    <x v="0"/>
    <d v="2017-04-16T00:00:00"/>
    <n v="1"/>
    <x v="38"/>
    <x v="4"/>
    <n v="4.0000000000000001E-3"/>
    <x v="0"/>
    <m/>
    <m/>
    <m/>
    <d v="2017-04-19T00:00:00"/>
    <s v="Yes"/>
    <d v="2017-03-15T00:00:00"/>
  </r>
  <r>
    <x v="40"/>
    <x v="40"/>
    <x v="871"/>
    <s v="Ecole Entre Lac"/>
    <x v="12"/>
    <x v="0"/>
    <x v="0"/>
    <d v="2017-04-16T00:00:00"/>
    <n v="1"/>
    <x v="38"/>
    <x v="4"/>
    <n v="1E-3"/>
    <x v="0"/>
    <m/>
    <m/>
    <m/>
    <d v="2017-04-19T00:00:00"/>
    <s v="Yes"/>
    <d v="2017-03-15T00:00:00"/>
  </r>
  <r>
    <x v="40"/>
    <x v="40"/>
    <x v="872"/>
    <s v="Giant's Head Elementary School"/>
    <x v="66"/>
    <x v="0"/>
    <x v="0"/>
    <d v="2017-04-16T00:00:00"/>
    <n v="1"/>
    <x v="38"/>
    <x v="4"/>
    <n v="8.9999999999999993E-3"/>
    <x v="0"/>
    <m/>
    <m/>
    <m/>
    <d v="2017-04-19T00:00:00"/>
    <s v="Yes"/>
    <d v="2017-03-15T00:00:00"/>
  </r>
  <r>
    <x v="40"/>
    <x v="40"/>
    <x v="873"/>
    <s v="Kaleden Elementary School"/>
    <x v="107"/>
    <x v="0"/>
    <x v="0"/>
    <d v="2017-04-16T00:00:00"/>
    <n v="1"/>
    <x v="38"/>
    <x v="4"/>
    <n v="1E-3"/>
    <x v="0"/>
    <m/>
    <m/>
    <m/>
    <d v="2017-04-19T00:00:00"/>
    <s v="Yes"/>
    <d v="2017-03-15T00:00:00"/>
  </r>
  <r>
    <x v="40"/>
    <x v="40"/>
    <x v="874"/>
    <s v="Naramata Elementary School"/>
    <x v="179"/>
    <x v="0"/>
    <x v="0"/>
    <d v="2017-04-16T00:00:00"/>
    <n v="1"/>
    <x v="38"/>
    <x v="4"/>
    <n v="2E-3"/>
    <x v="0"/>
    <m/>
    <m/>
    <m/>
    <d v="2017-04-19T00:00:00"/>
    <s v="Yes"/>
    <d v="2017-03-15T00:00:00"/>
  </r>
  <r>
    <x v="40"/>
    <x v="40"/>
    <x v="875"/>
    <s v="Parkway Elementary School"/>
    <x v="60"/>
    <x v="0"/>
    <x v="0"/>
    <d v="2017-04-16T00:00:00"/>
    <n v="1"/>
    <x v="38"/>
    <x v="4"/>
    <n v="2E-3"/>
    <x v="0"/>
    <m/>
    <m/>
    <m/>
    <d v="2017-04-19T00:00:00"/>
    <s v="Yes"/>
    <d v="2017-03-15T00:00:00"/>
  </r>
  <r>
    <x v="40"/>
    <x v="40"/>
    <x v="876"/>
    <s v="Queen's Park Elementary School"/>
    <x v="60"/>
    <x v="0"/>
    <x v="0"/>
    <d v="2017-04-16T00:00:00"/>
    <n v="1"/>
    <x v="38"/>
    <x v="4"/>
    <n v="3.0000000000000001E-3"/>
    <x v="0"/>
    <m/>
    <m/>
    <m/>
    <d v="2017-04-19T00:00:00"/>
    <s v="Yes"/>
    <d v="2017-03-15T00:00:00"/>
  </r>
  <r>
    <x v="40"/>
    <x v="40"/>
    <x v="877"/>
    <s v="Trout Creek Elementary School"/>
    <x v="11"/>
    <x v="0"/>
    <x v="0"/>
    <d v="2017-04-16T00:00:00"/>
    <n v="1"/>
    <x v="38"/>
    <x v="4"/>
    <n v="2E-3"/>
    <x v="0"/>
    <m/>
    <m/>
    <m/>
    <d v="2017-04-19T00:00:00"/>
    <s v="Yes"/>
    <d v="2017-03-15T00:00:00"/>
  </r>
  <r>
    <x v="40"/>
    <x v="40"/>
    <x v="878"/>
    <s v="Uplands Elementary School"/>
    <x v="2"/>
    <x v="0"/>
    <x v="0"/>
    <d v="2017-04-16T00:00:00"/>
    <n v="1"/>
    <x v="38"/>
    <x v="4"/>
    <n v="1.6E-2"/>
    <x v="2"/>
    <s v="Installed lead-free drinking fountains"/>
    <m/>
    <s v=" retested with a result of 0.043"/>
    <d v="2017-04-19T00:00:00"/>
    <s v="Yes"/>
    <d v="2017-03-15T00:00:00"/>
  </r>
  <r>
    <x v="40"/>
    <x v="40"/>
    <x v="879"/>
    <s v="West Bench Elementary School"/>
    <x v="44"/>
    <x v="0"/>
    <x v="0"/>
    <d v="2017-04-16T00:00:00"/>
    <n v="1"/>
    <x v="38"/>
    <x v="4"/>
    <n v="0.09"/>
    <x v="2"/>
    <s v="Installed lead-free drinking fountains"/>
    <m/>
    <s v=" retested with a result of 0.05"/>
    <d v="2017-04-19T00:00:00"/>
    <s v="Yes"/>
    <d v="2017-03-15T00:00:00"/>
  </r>
  <r>
    <x v="40"/>
    <x v="40"/>
    <x v="880"/>
    <s v="Wiltse Elementary School"/>
    <x v="31"/>
    <x v="0"/>
    <x v="0"/>
    <d v="2017-04-16T00:00:00"/>
    <n v="1"/>
    <x v="38"/>
    <x v="4"/>
    <n v="2E-3"/>
    <x v="0"/>
    <m/>
    <m/>
    <m/>
    <d v="2017-04-19T00:00:00"/>
    <s v="Yes"/>
    <d v="2017-03-15T00:00:00"/>
  </r>
  <r>
    <x v="40"/>
    <x v="40"/>
    <x v="881"/>
    <s v="KVR Middle School"/>
    <x v="81"/>
    <x v="0"/>
    <x v="0"/>
    <d v="2017-04-16T00:00:00"/>
    <n v="1"/>
    <x v="38"/>
    <x v="4"/>
    <n v="2.3E-2"/>
    <x v="2"/>
    <m/>
    <m/>
    <s v=" retested with a result of 0.001"/>
    <d v="2017-04-19T00:00:00"/>
    <s v="Yes"/>
    <d v="2017-03-15T00:00:00"/>
  </r>
  <r>
    <x v="40"/>
    <x v="40"/>
    <x v="882"/>
    <s v="McNicoll Park Middle School"/>
    <x v="8"/>
    <x v="0"/>
    <x v="0"/>
    <d v="2017-04-16T00:00:00"/>
    <n v="1"/>
    <x v="38"/>
    <x v="4"/>
    <n v="2.9000000000000001E-2"/>
    <x v="2"/>
    <s v="Closed school"/>
    <m/>
    <s v=" retested with a result of 0.028"/>
    <d v="2017-04-19T00:00:00"/>
    <s v="Yes"/>
    <d v="2017-03-15T00:00:00"/>
  </r>
  <r>
    <x v="40"/>
    <x v="40"/>
    <x v="883"/>
    <s v="Skaha Lake Middle School"/>
    <x v="53"/>
    <x v="0"/>
    <x v="0"/>
    <d v="2017-04-16T00:00:00"/>
    <n v="1"/>
    <x v="38"/>
    <x v="4"/>
    <n v="3.0000000000000001E-3"/>
    <x v="0"/>
    <m/>
    <m/>
    <m/>
    <d v="2017-04-19T00:00:00"/>
    <s v="Yes"/>
    <d v="2017-03-15T00:00:00"/>
  </r>
  <r>
    <x v="40"/>
    <x v="40"/>
    <x v="884"/>
    <s v="Summerland Middle School"/>
    <x v="53"/>
    <x v="0"/>
    <x v="0"/>
    <d v="2017-04-16T00:00:00"/>
    <n v="1"/>
    <x v="38"/>
    <x v="4"/>
    <n v="6.0000000000000001E-3"/>
    <x v="0"/>
    <m/>
    <m/>
    <m/>
    <d v="2017-04-19T00:00:00"/>
    <s v="Yes"/>
    <d v="2017-03-15T00:00:00"/>
  </r>
  <r>
    <x v="40"/>
    <x v="40"/>
    <x v="885"/>
    <s v="Penticton Secondary School"/>
    <x v="28"/>
    <x v="0"/>
    <x v="0"/>
    <d v="2017-04-16T00:00:00"/>
    <n v="1"/>
    <x v="38"/>
    <x v="4"/>
    <n v="3.0000000000000001E-3"/>
    <x v="0"/>
    <m/>
    <m/>
    <m/>
    <d v="2017-04-19T00:00:00"/>
    <s v="Yes"/>
    <d v="2017-03-15T00:00:00"/>
  </r>
  <r>
    <x v="40"/>
    <x v="40"/>
    <x v="886"/>
    <s v="Princess Margaret Secondary School"/>
    <x v="44"/>
    <x v="0"/>
    <x v="0"/>
    <d v="2017-04-16T00:00:00"/>
    <n v="1"/>
    <x v="38"/>
    <x v="4"/>
    <n v="1E-3"/>
    <x v="0"/>
    <m/>
    <m/>
    <m/>
    <d v="2017-04-19T00:00:00"/>
    <s v="Yes"/>
    <d v="2017-03-15T00:00:00"/>
  </r>
  <r>
    <x v="40"/>
    <x v="40"/>
    <x v="887"/>
    <s v="Summerland Secondary School"/>
    <x v="101"/>
    <x v="0"/>
    <x v="0"/>
    <d v="2017-04-16T00:00:00"/>
    <n v="1"/>
    <x v="38"/>
    <x v="4"/>
    <n v="6.0000000000000001E-3"/>
    <x v="0"/>
    <m/>
    <m/>
    <m/>
    <d v="2017-04-19T00:00:00"/>
    <s v="Yes"/>
    <d v="2017-03-15T00:00:00"/>
  </r>
  <r>
    <x v="40"/>
    <x v="40"/>
    <x v="888"/>
    <s v="Connect Ed Junior"/>
    <x v="5"/>
    <x v="0"/>
    <x v="0"/>
    <d v="2017-04-16T00:00:00"/>
    <n v="1"/>
    <x v="38"/>
    <x v="4"/>
    <n v="5.0000000000000001E-3"/>
    <x v="0"/>
    <m/>
    <m/>
    <s v=" retested with a result of 0.001"/>
    <d v="2017-04-19T00:00:00"/>
    <s v="Yes"/>
    <d v="2017-03-15T00:00:00"/>
  </r>
  <r>
    <x v="40"/>
    <x v="40"/>
    <x v="889"/>
    <s v="Connect Ed Continuing Eduction"/>
    <x v="5"/>
    <x v="0"/>
    <x v="0"/>
    <d v="2017-04-16T00:00:00"/>
    <n v="1"/>
    <x v="38"/>
    <x v="4"/>
    <n v="1.7999999999999999E-2"/>
    <x v="2"/>
    <m/>
    <m/>
    <s v=" retested with a result of 0.01"/>
    <d v="2017-05-19T00:00:00"/>
    <s v="Yes"/>
    <d v="2017-03-15T00:00:00"/>
  </r>
  <r>
    <x v="41"/>
    <x v="41"/>
    <x v="890"/>
    <s v="Bayview Elementary School"/>
    <x v="17"/>
    <x v="0"/>
    <x v="0"/>
    <d v="2017-12-16T00:00:00"/>
    <n v="20"/>
    <x v="2"/>
    <x v="4614"/>
    <n v="2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BV#1 @ 0S"/>
    <d v="2017-12-17T00:00:00"/>
    <s v="Yes"/>
    <d v="2017-03-31T00:00:00"/>
  </r>
  <r>
    <x v="41"/>
    <x v="41"/>
    <x v="890"/>
    <s v="Bayview Elementary School"/>
    <x v="17"/>
    <x v="0"/>
    <x v="0"/>
    <d v="2017-12-16T00:00:00"/>
    <n v="20"/>
    <x v="1741"/>
    <x v="146"/>
    <n v="0.01"/>
    <x v="2"/>
    <s v="Maintain or add signage for a 2 minute flush first use daily, run water until cold before drinking throughout the day."/>
    <m/>
    <s v="Field ID: BV#2 @ 0S"/>
    <d v="2017-12-17T00:00:00"/>
    <s v="Yes"/>
    <d v="2017-03-31T00:00:00"/>
  </r>
  <r>
    <x v="41"/>
    <x v="41"/>
    <x v="890"/>
    <s v="Bayview Elementary School"/>
    <x v="17"/>
    <x v="0"/>
    <x v="0"/>
    <d v="2017-12-16T00:00:00"/>
    <n v="20"/>
    <x v="1741"/>
    <x v="146"/>
    <n v="1E-3"/>
    <x v="0"/>
    <m/>
    <m/>
    <s v="Field ID: BV#2 @ 30S"/>
    <d v="2017-12-17T00:00:00"/>
    <s v="Yes"/>
    <d v="2017-03-31T00:00:00"/>
  </r>
  <r>
    <x v="41"/>
    <x v="41"/>
    <x v="890"/>
    <s v="Bayview Elementary School"/>
    <x v="17"/>
    <x v="0"/>
    <x v="0"/>
    <d v="2017-12-16T00:00:00"/>
    <n v="20"/>
    <x v="1741"/>
    <x v="585"/>
    <n v="4.0000000000000001E-3"/>
    <x v="0"/>
    <m/>
    <m/>
    <s v="Field ID: BV#3 @ 0S"/>
    <d v="2017-12-17T00:00:00"/>
    <s v="Yes"/>
    <d v="2017-03-31T00:00:00"/>
  </r>
  <r>
    <x v="41"/>
    <x v="41"/>
    <x v="890"/>
    <s v="Bayview Elementary School"/>
    <x v="17"/>
    <x v="0"/>
    <x v="0"/>
    <d v="2017-12-16T00:00:00"/>
    <n v="20"/>
    <x v="1741"/>
    <x v="547"/>
    <n v="6.0000000000000001E-3"/>
    <x v="0"/>
    <m/>
    <m/>
    <s v="Field ID: BV#4 @ 0S"/>
    <d v="2017-12-17T00:00:00"/>
    <s v="Yes"/>
    <d v="2017-03-31T00:00:00"/>
  </r>
  <r>
    <x v="41"/>
    <x v="41"/>
    <x v="890"/>
    <s v="Bayview Elementary School"/>
    <x v="17"/>
    <x v="0"/>
    <x v="0"/>
    <d v="2017-12-16T00:00:00"/>
    <n v="20"/>
    <x v="1741"/>
    <x v="548"/>
    <n v="7.0000000000000001E-3"/>
    <x v="0"/>
    <m/>
    <m/>
    <s v="Field ID: BV#5 @ 0S"/>
    <d v="2017-12-17T00:00:00"/>
    <s v="Yes"/>
    <d v="2017-03-31T00:00:00"/>
  </r>
  <r>
    <x v="41"/>
    <x v="41"/>
    <x v="890"/>
    <s v="Bayview Elementary School"/>
    <x v="17"/>
    <x v="0"/>
    <x v="0"/>
    <d v="2017-12-16T00:00:00"/>
    <n v="20"/>
    <x v="1741"/>
    <x v="1297"/>
    <n v="1.2E-2"/>
    <x v="2"/>
    <s v="Maintain or add signage for a 2 minute flush first use daily, run water until cold before drinking throughout the day."/>
    <m/>
    <s v="Field ID: BV#6 @ 0S"/>
    <d v="2017-12-17T00:00:00"/>
    <s v="Yes"/>
    <d v="2017-03-31T00:00:00"/>
  </r>
  <r>
    <x v="41"/>
    <x v="41"/>
    <x v="890"/>
    <s v="Bayview Elementary School"/>
    <x v="17"/>
    <x v="0"/>
    <x v="0"/>
    <d v="2017-12-16T00:00:00"/>
    <n v="20"/>
    <x v="1741"/>
    <x v="1297"/>
    <n v="0"/>
    <x v="0"/>
    <m/>
    <m/>
    <s v="Field ID: BV#6 @ 30S"/>
    <d v="2017-12-17T00:00:00"/>
    <s v="Yes"/>
    <d v="2017-03-31T00:00:00"/>
  </r>
  <r>
    <x v="41"/>
    <x v="41"/>
    <x v="891"/>
    <s v="Bayview Elementary School"/>
    <x v="51"/>
    <x v="0"/>
    <x v="0"/>
    <d v="2017-12-16T00:00:00"/>
    <n v="20"/>
    <x v="1741"/>
    <x v="1787"/>
    <n v="3.0000000000000001E-3"/>
    <x v="0"/>
    <m/>
    <m/>
    <s v="Field ID: BV#7 @ 0S"/>
    <d v="2017-12-17T00:00:00"/>
    <s v="Yes"/>
    <d v="2017-03-31T00:00:00"/>
  </r>
  <r>
    <x v="41"/>
    <x v="41"/>
    <x v="891"/>
    <s v="Bayview Elementary School"/>
    <x v="51"/>
    <x v="0"/>
    <x v="0"/>
    <d v="2017-12-16T00:00:00"/>
    <n v="20"/>
    <x v="1741"/>
    <x v="439"/>
    <n v="3.0000000000000001E-3"/>
    <x v="0"/>
    <m/>
    <m/>
    <s v="Field ID: BV#8 @ 0S"/>
    <d v="2017-12-17T00:00:00"/>
    <s v="Yes"/>
    <d v="2017-03-31T00:00:00"/>
  </r>
  <r>
    <x v="41"/>
    <x v="41"/>
    <x v="890"/>
    <s v="Bayview Elementary School"/>
    <x v="17"/>
    <x v="0"/>
    <x v="0"/>
    <d v="2017-12-16T00:00:00"/>
    <n v="20"/>
    <x v="1741"/>
    <x v="121"/>
    <n v="3.0000000000000001E-3"/>
    <x v="0"/>
    <m/>
    <m/>
    <s v="Field ID: BV#9 @ 0S"/>
    <d v="2017-12-17T00:00:00"/>
    <s v="Yes"/>
    <d v="2017-03-31T00:00:00"/>
  </r>
  <r>
    <x v="41"/>
    <x v="41"/>
    <x v="890"/>
    <s v="Bayview Elementary School"/>
    <x v="17"/>
    <x v="0"/>
    <x v="0"/>
    <d v="2017-12-16T00:00:00"/>
    <n v="20"/>
    <x v="1741"/>
    <x v="436"/>
    <n v="6.0000000000000001E-3"/>
    <x v="0"/>
    <m/>
    <m/>
    <s v="Field ID: BV#10 @ 0S"/>
    <d v="2017-12-17T00:00:00"/>
    <s v="Yes"/>
    <d v="2017-03-31T00:00:00"/>
  </r>
  <r>
    <x v="41"/>
    <x v="41"/>
    <x v="890"/>
    <s v="Bayview Elementary School"/>
    <x v="17"/>
    <x v="0"/>
    <x v="0"/>
    <d v="2017-12-16T00:00:00"/>
    <n v="20"/>
    <x v="1741"/>
    <x v="154"/>
    <n v="8.0000000000000002E-3"/>
    <x v="0"/>
    <m/>
    <m/>
    <s v="Field ID: BV#11 @ 0S"/>
    <d v="2017-12-17T00:00:00"/>
    <s v="Yes"/>
    <d v="2017-03-31T00:00:00"/>
  </r>
  <r>
    <x v="41"/>
    <x v="41"/>
    <x v="890"/>
    <s v="Bayview Elementary School"/>
    <x v="17"/>
    <x v="0"/>
    <x v="0"/>
    <d v="2017-12-16T00:00:00"/>
    <n v="20"/>
    <x v="1741"/>
    <x v="154"/>
    <n v="0"/>
    <x v="0"/>
    <m/>
    <m/>
    <s v="Field ID: BV#11 @ 5MIN, Water main check sample"/>
    <d v="2017-12-17T00:00:00"/>
    <s v="Yes"/>
    <d v="2017-03-31T00:00:00"/>
  </r>
  <r>
    <x v="41"/>
    <x v="41"/>
    <x v="892"/>
    <s v="Bayview Elementary School"/>
    <x v="42"/>
    <x v="0"/>
    <x v="0"/>
    <d v="2017-12-16T00:00:00"/>
    <n v="20"/>
    <x v="1741"/>
    <x v="4615"/>
    <n v="2.1000000000000001E-2"/>
    <x v="2"/>
    <s v="Maintain or add signage for a 2 minute flush first use daily, run water until cold before drinking throughout the day."/>
    <m/>
    <s v="Field ID: BV#12 @ 0S"/>
    <d v="2017-12-17T00:00:00"/>
    <s v="Yes"/>
    <d v="2017-03-31T00:00:00"/>
  </r>
  <r>
    <x v="41"/>
    <x v="41"/>
    <x v="892"/>
    <s v="Bayview Elementary School"/>
    <x v="42"/>
    <x v="0"/>
    <x v="0"/>
    <d v="2017-12-16T00:00:00"/>
    <n v="20"/>
    <x v="1741"/>
    <x v="4615"/>
    <n v="3.0000000000000001E-3"/>
    <x v="0"/>
    <m/>
    <m/>
    <s v="Field ID: BV#12 @ 30S"/>
    <d v="2017-12-17T00:00:00"/>
    <s v="Yes"/>
    <d v="2017-03-31T00:00:00"/>
  </r>
  <r>
    <x v="41"/>
    <x v="41"/>
    <x v="892"/>
    <s v="Bayview Elementary School"/>
    <x v="42"/>
    <x v="0"/>
    <x v="0"/>
    <d v="2017-12-16T00:00:00"/>
    <n v="20"/>
    <x v="1741"/>
    <x v="4616"/>
    <n v="8.9999999999999993E-3"/>
    <x v="0"/>
    <m/>
    <m/>
    <s v="Field ID: BV#13 @ 0S"/>
    <d v="2017-12-17T00:00:00"/>
    <s v="Yes"/>
    <d v="2017-03-31T00:00:00"/>
  </r>
  <r>
    <x v="41"/>
    <x v="41"/>
    <x v="892"/>
    <s v="Bayview Elementary School"/>
    <x v="42"/>
    <x v="0"/>
    <x v="0"/>
    <d v="2017-12-16T00:00:00"/>
    <n v="20"/>
    <x v="1741"/>
    <x v="4616"/>
    <n v="2E-3"/>
    <x v="0"/>
    <m/>
    <m/>
    <s v="Field ID: BV#13 @ 30S"/>
    <d v="2017-12-17T00:00:00"/>
    <s v="Yes"/>
    <d v="2017-03-31T00:00:00"/>
  </r>
  <r>
    <x v="41"/>
    <x v="41"/>
    <x v="893"/>
    <s v="Bayview Elementary School"/>
    <x v="20"/>
    <x v="0"/>
    <x v="0"/>
    <d v="2017-12-16T00:00:00"/>
    <n v="20"/>
    <x v="0"/>
    <x v="4617"/>
    <n v="2E-3"/>
    <x v="0"/>
    <m/>
    <m/>
    <s v="Field ID: BV#14 @ 0S"/>
    <d v="2017-12-17T00:00:00"/>
    <s v="Yes"/>
    <d v="2017-03-31T00:00:00"/>
  </r>
  <r>
    <x v="41"/>
    <x v="41"/>
    <x v="893"/>
    <s v="Bayview Elementary School"/>
    <x v="20"/>
    <x v="0"/>
    <x v="0"/>
    <d v="2017-12-16T00:00:00"/>
    <n v="20"/>
    <x v="6"/>
    <x v="56"/>
    <n v="7.0000000000000001E-3"/>
    <x v="0"/>
    <m/>
    <m/>
    <s v="Field ID: BV#15 @ 0S"/>
    <d v="2017-12-17T00:00:00"/>
    <s v="Yes"/>
    <d v="2017-03-31T00:00:00"/>
  </r>
  <r>
    <x v="41"/>
    <x v="41"/>
    <x v="894"/>
    <s v="Cheeky Monkey Daycare"/>
    <x v="55"/>
    <x v="0"/>
    <x v="0"/>
    <d v="2017-12-16T00:00:00"/>
    <n v="8"/>
    <x v="0"/>
    <x v="4618"/>
    <n v="5.0000000000000001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CMD#1 @ 0S"/>
    <d v="2017-12-17T00:00:00"/>
    <s v="Yes"/>
    <d v="2017-03-31T00:00:00"/>
  </r>
  <r>
    <x v="41"/>
    <x v="41"/>
    <x v="894"/>
    <s v="Cheeky Monkey Daycare"/>
    <x v="55"/>
    <x v="0"/>
    <x v="0"/>
    <d v="2017-12-16T00:00:00"/>
    <n v="8"/>
    <x v="0"/>
    <x v="4618"/>
    <n v="1E-3"/>
    <x v="0"/>
    <m/>
    <m/>
    <s v="Field ID: CMD#1 @ 5MIN, water main check sample"/>
    <d v="2017-12-17T00:00:00"/>
    <s v="Yes"/>
    <d v="2017-03-31T00:00:00"/>
  </r>
  <r>
    <x v="41"/>
    <x v="41"/>
    <x v="894"/>
    <s v="Cheeky Monkey Daycare"/>
    <x v="55"/>
    <x v="0"/>
    <x v="0"/>
    <d v="2017-12-16T00:00:00"/>
    <n v="8"/>
    <x v="0"/>
    <x v="4619"/>
    <n v="2.7E-2"/>
    <x v="2"/>
    <s v="Maintain or add signage for a 2 minute flush first use daily, run water until cold before drinking throughout the day."/>
    <m/>
    <s v="Field ID: CMD#2 @ 0S"/>
    <d v="2017-12-17T00:00:00"/>
    <s v="Yes"/>
    <d v="2017-03-31T00:00:00"/>
  </r>
  <r>
    <x v="41"/>
    <x v="41"/>
    <x v="894"/>
    <s v="Cheeky Monkey Daycare"/>
    <x v="55"/>
    <x v="0"/>
    <x v="0"/>
    <d v="2017-12-16T00:00:00"/>
    <n v="8"/>
    <x v="0"/>
    <x v="4619"/>
    <n v="3.0000000000000001E-3"/>
    <x v="0"/>
    <m/>
    <m/>
    <s v="Field ID: CMD#2 @ 30S"/>
    <d v="2017-12-17T00:00:00"/>
    <s v="Yes"/>
    <d v="2017-03-31T00:00:00"/>
  </r>
  <r>
    <x v="41"/>
    <x v="41"/>
    <x v="894"/>
    <s v="Cheeky Monkey Daycare"/>
    <x v="55"/>
    <x v="0"/>
    <x v="0"/>
    <d v="2017-12-16T00:00:00"/>
    <n v="8"/>
    <x v="0"/>
    <x v="4620"/>
    <n v="1.0999999999999999E-2"/>
    <x v="2"/>
    <s v="Maintain or add signage for a 2 minute flush first use daily, run water until cold before drinking throughout the day."/>
    <m/>
    <s v="Field ID: CMD#3 @ 0S"/>
    <d v="2017-12-17T00:00:00"/>
    <s v="Yes"/>
    <d v="2017-03-31T00:00:00"/>
  </r>
  <r>
    <x v="41"/>
    <x v="41"/>
    <x v="894"/>
    <s v="Cheeky Monkey Daycare"/>
    <x v="55"/>
    <x v="0"/>
    <x v="0"/>
    <d v="2017-12-16T00:00:00"/>
    <n v="8"/>
    <x v="0"/>
    <x v="4620"/>
    <n v="2E-3"/>
    <x v="0"/>
    <m/>
    <m/>
    <s v="Field ID: CMD#3 @ 30S"/>
    <d v="2017-12-17T00:00:00"/>
    <s v="Yes"/>
    <d v="2017-03-31T00:00:00"/>
  </r>
  <r>
    <x v="41"/>
    <x v="41"/>
    <x v="894"/>
    <s v="Cheeky Monkey Daycare"/>
    <x v="55"/>
    <x v="0"/>
    <x v="0"/>
    <d v="2017-12-16T00:00:00"/>
    <n v="8"/>
    <x v="0"/>
    <x v="4621"/>
    <n v="3.3000000000000002E-2"/>
    <x v="2"/>
    <s v="Maintain or add signage for a 2 minute flush first use daily, run water until cold before drinking throughout the day."/>
    <m/>
    <s v="Field ID: CMD#4 @ 0S"/>
    <d v="2017-12-17T00:00:00"/>
    <s v="Yes"/>
    <d v="2017-03-31T00:00:00"/>
  </r>
  <r>
    <x v="41"/>
    <x v="41"/>
    <x v="894"/>
    <s v="Cheeky Monkey Daycare"/>
    <x v="55"/>
    <x v="0"/>
    <x v="0"/>
    <d v="2017-12-16T00:00:00"/>
    <n v="8"/>
    <x v="0"/>
    <x v="4621"/>
    <n v="4.0000000000000001E-3"/>
    <x v="0"/>
    <m/>
    <m/>
    <s v="Field ID: CMD#4 @ 30S"/>
    <d v="2017-12-17T00:00:00"/>
    <s v="Yes"/>
    <d v="2017-03-31T00:00:00"/>
  </r>
  <r>
    <x v="41"/>
    <x v="41"/>
    <x v="895"/>
    <s v="Chase River Elementary"/>
    <x v="64"/>
    <x v="0"/>
    <x v="0"/>
    <d v="2017-12-16T00:00:00"/>
    <n v="20"/>
    <x v="0"/>
    <x v="208"/>
    <n v="3.0000000000000001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CR#1 @ 0S"/>
    <d v="2017-12-17T00:00:00"/>
    <s v="Yes"/>
    <d v="2017-03-31T00:00:00"/>
  </r>
  <r>
    <x v="41"/>
    <x v="41"/>
    <x v="895"/>
    <s v="Chase River Elementary"/>
    <x v="64"/>
    <x v="0"/>
    <x v="0"/>
    <d v="2017-12-16T00:00:00"/>
    <n v="20"/>
    <x v="6"/>
    <x v="4622"/>
    <n v="0.184"/>
    <x v="2"/>
    <s v="Replace drinking fountain and re-test."/>
    <m/>
    <s v="Field ID: CR#2 @ 0S"/>
    <d v="2017-12-17T00:00:00"/>
    <s v="Yes"/>
    <d v="2017-03-31T00:00:00"/>
  </r>
  <r>
    <x v="41"/>
    <x v="41"/>
    <x v="895"/>
    <s v="Chase River Elementary"/>
    <x v="64"/>
    <x v="0"/>
    <x v="0"/>
    <d v="2017-12-16T00:00:00"/>
    <n v="20"/>
    <x v="6"/>
    <x v="4622"/>
    <n v="6.0000000000000001E-3"/>
    <x v="0"/>
    <m/>
    <m/>
    <s v="Field ID: CR#2 @ 30S"/>
    <d v="2017-12-17T00:00:00"/>
    <s v="Yes"/>
    <d v="2017-03-31T00:00:00"/>
  </r>
  <r>
    <x v="41"/>
    <x v="41"/>
    <x v="895"/>
    <s v="Chase River Elementary"/>
    <x v="64"/>
    <x v="0"/>
    <x v="0"/>
    <d v="2017-12-16T00:00:00"/>
    <n v="20"/>
    <x v="6"/>
    <x v="4623"/>
    <n v="1E-3"/>
    <x v="0"/>
    <m/>
    <m/>
    <s v="Field ID: CR#3 @ 0S"/>
    <d v="2017-12-17T00:00:00"/>
    <s v="Yes"/>
    <d v="2017-03-31T00:00:00"/>
  </r>
  <r>
    <x v="41"/>
    <x v="41"/>
    <x v="895"/>
    <s v="Chase River Elementary"/>
    <x v="60"/>
    <x v="0"/>
    <x v="0"/>
    <d v="2017-12-16T00:00:00"/>
    <n v="20"/>
    <x v="2"/>
    <x v="239"/>
    <n v="2.7E-2"/>
    <x v="2"/>
    <s v="Maintain or add signage for a 2 minute flush first use daily, run water until cold before drinking throughout the day."/>
    <m/>
    <s v="Field ID: CR#4 @ 0S"/>
    <d v="2017-12-17T00:00:00"/>
    <s v="Yes"/>
    <d v="2017-03-31T00:00:00"/>
  </r>
  <r>
    <x v="41"/>
    <x v="41"/>
    <x v="895"/>
    <s v="Chase River Elementary"/>
    <x v="60"/>
    <x v="0"/>
    <x v="0"/>
    <d v="2017-12-16T00:00:00"/>
    <n v="20"/>
    <x v="2"/>
    <x v="239"/>
    <n v="3.0000000000000001E-3"/>
    <x v="0"/>
    <m/>
    <m/>
    <s v="Field ID: CR#4 @ 30S"/>
    <d v="2017-12-17T00:00:00"/>
    <s v="Yes"/>
    <d v="2017-03-31T00:00:00"/>
  </r>
  <r>
    <x v="41"/>
    <x v="41"/>
    <x v="895"/>
    <s v="Chase River Elementary"/>
    <x v="60"/>
    <x v="0"/>
    <x v="0"/>
    <d v="2017-12-16T00:00:00"/>
    <n v="20"/>
    <x v="2"/>
    <x v="4"/>
    <n v="3.0000000000000001E-3"/>
    <x v="0"/>
    <m/>
    <m/>
    <s v="Field ID: CR#5 @ 0S"/>
    <d v="2017-12-17T00:00:00"/>
    <s v="Yes"/>
    <d v="2017-03-31T00:00:00"/>
  </r>
  <r>
    <x v="41"/>
    <x v="41"/>
    <x v="895"/>
    <s v="Chase River Elementary"/>
    <x v="60"/>
    <x v="0"/>
    <x v="0"/>
    <d v="2017-12-16T00:00:00"/>
    <n v="20"/>
    <x v="0"/>
    <x v="154"/>
    <n v="1.7999999999999999E-2"/>
    <x v="2"/>
    <s v="Maintain or add signage for a 2 minute flush first use daily, run water until cold before drinking throughout the day."/>
    <m/>
    <s v="Field ID: CR#6 @ 0S"/>
    <d v="2017-12-17T00:00:00"/>
    <s v="Yes"/>
    <d v="2017-03-31T00:00:00"/>
  </r>
  <r>
    <x v="41"/>
    <x v="41"/>
    <x v="895"/>
    <s v="Chase River Elementary"/>
    <x v="60"/>
    <x v="0"/>
    <x v="0"/>
    <d v="2017-12-16T00:00:00"/>
    <n v="20"/>
    <x v="0"/>
    <x v="154"/>
    <n v="1E-3"/>
    <x v="0"/>
    <m/>
    <m/>
    <s v="Field ID: CR#6 @ 30S"/>
    <d v="2017-12-17T00:00:00"/>
    <s v="Yes"/>
    <d v="2017-03-31T00:00:00"/>
  </r>
  <r>
    <x v="41"/>
    <x v="41"/>
    <x v="895"/>
    <s v="Chase River Elementary"/>
    <x v="51"/>
    <x v="0"/>
    <x v="0"/>
    <d v="2017-12-16T00:00:00"/>
    <n v="20"/>
    <x v="0"/>
    <x v="4624"/>
    <n v="1E-3"/>
    <x v="0"/>
    <m/>
    <m/>
    <s v="Field ID: CR#7 @ 5MIN, water main check sample"/>
    <d v="2017-12-17T00:00:00"/>
    <s v="Yes"/>
    <d v="2017-03-31T00:00:00"/>
  </r>
  <r>
    <x v="41"/>
    <x v="41"/>
    <x v="895"/>
    <s v="Chase River Elementary"/>
    <x v="73"/>
    <x v="0"/>
    <x v="0"/>
    <d v="2017-12-16T00:00:00"/>
    <n v="20"/>
    <x v="1741"/>
    <x v="146"/>
    <n v="0.01"/>
    <x v="0"/>
    <m/>
    <m/>
    <s v="Field ID: CR#8 @ 0S"/>
    <d v="2017-12-17T00:00:00"/>
    <s v="Yes"/>
    <d v="2017-03-31T00:00:00"/>
  </r>
  <r>
    <x v="41"/>
    <x v="41"/>
    <x v="895"/>
    <s v="Chase River Elementary"/>
    <x v="73"/>
    <x v="0"/>
    <x v="0"/>
    <d v="2017-12-16T00:00:00"/>
    <n v="20"/>
    <x v="1741"/>
    <x v="146"/>
    <n v="3.0000000000000001E-3"/>
    <x v="0"/>
    <m/>
    <m/>
    <s v="Field ID: CR#8 @ 30S"/>
    <d v="2017-12-17T00:00:00"/>
    <s v="Yes"/>
    <d v="2017-03-31T00:00:00"/>
  </r>
  <r>
    <x v="41"/>
    <x v="41"/>
    <x v="895"/>
    <s v="Chase River Elementary"/>
    <x v="12"/>
    <x v="0"/>
    <x v="0"/>
    <d v="2017-12-16T00:00:00"/>
    <n v="20"/>
    <x v="1741"/>
    <x v="585"/>
    <n v="1.2E-2"/>
    <x v="2"/>
    <s v="Maintain or add signage for a 2 minute flush first use daily, run water until cold before drinking throughout the day."/>
    <m/>
    <s v="Field ID: CR#9 @ 0S"/>
    <d v="2017-12-17T00:00:00"/>
    <s v="Yes"/>
    <d v="2017-03-31T00:00:00"/>
  </r>
  <r>
    <x v="41"/>
    <x v="41"/>
    <x v="895"/>
    <s v="Chase River Elementary"/>
    <x v="12"/>
    <x v="0"/>
    <x v="0"/>
    <d v="2017-12-16T00:00:00"/>
    <n v="20"/>
    <x v="1741"/>
    <x v="585"/>
    <n v="4.0000000000000001E-3"/>
    <x v="0"/>
    <m/>
    <m/>
    <s v="Field ID: CR#9 @ 30S"/>
    <d v="2017-12-17T00:00:00"/>
    <s v="Yes"/>
    <d v="2017-03-31T00:00:00"/>
  </r>
  <r>
    <x v="41"/>
    <x v="41"/>
    <x v="895"/>
    <s v="Chase River Elementary"/>
    <x v="46"/>
    <x v="0"/>
    <x v="0"/>
    <d v="2017-12-16T00:00:00"/>
    <n v="20"/>
    <x v="1741"/>
    <x v="547"/>
    <n v="5.0000000000000001E-3"/>
    <x v="0"/>
    <m/>
    <m/>
    <s v="Field ID: CR#10 @ 0S"/>
    <d v="2017-12-17T00:00:00"/>
    <s v="Yes"/>
    <d v="2017-03-31T00:00:00"/>
  </r>
  <r>
    <x v="41"/>
    <x v="41"/>
    <x v="895"/>
    <s v="Chase River Elementary"/>
    <x v="64"/>
    <x v="0"/>
    <x v="0"/>
    <d v="2017-12-16T00:00:00"/>
    <n v="20"/>
    <x v="1741"/>
    <x v="2116"/>
    <n v="8.0000000000000002E-3"/>
    <x v="0"/>
    <m/>
    <m/>
    <s v="Field ID: CR#11 @ 0S"/>
    <d v="2017-12-17T00:00:00"/>
    <s v="Yes"/>
    <d v="2017-03-31T00:00:00"/>
  </r>
  <r>
    <x v="41"/>
    <x v="41"/>
    <x v="895"/>
    <s v="Chase River Elementary"/>
    <x v="60"/>
    <x v="0"/>
    <x v="0"/>
    <d v="2017-12-16T00:00:00"/>
    <n v="20"/>
    <x v="1741"/>
    <x v="2134"/>
    <n v="8.0000000000000002E-3"/>
    <x v="0"/>
    <m/>
    <m/>
    <s v="Field ID: CR#12 @ 0S"/>
    <d v="2017-12-17T00:00:00"/>
    <s v="Yes"/>
    <d v="2017-03-31T00:00:00"/>
  </r>
  <r>
    <x v="41"/>
    <x v="41"/>
    <x v="895"/>
    <s v="Chase River Elementary"/>
    <x v="64"/>
    <x v="0"/>
    <x v="0"/>
    <d v="2017-12-16T00:00:00"/>
    <n v="20"/>
    <x v="1741"/>
    <x v="2114"/>
    <n v="7.0000000000000001E-3"/>
    <x v="0"/>
    <m/>
    <m/>
    <s v="Field ID: CR#13 @ 0S"/>
    <d v="2017-12-17T00:00:00"/>
    <s v="Yes"/>
    <d v="2017-03-31T00:00:00"/>
  </r>
  <r>
    <x v="41"/>
    <x v="41"/>
    <x v="895"/>
    <s v="Chase River Elementary"/>
    <x v="127"/>
    <x v="0"/>
    <x v="0"/>
    <d v="2017-12-16T00:00:00"/>
    <n v="20"/>
    <x v="1741"/>
    <x v="439"/>
    <n v="2.8000000000000001E-2"/>
    <x v="2"/>
    <s v="Maintain or add signage for a 2 minute flush first use daily, run water until cold before drinking throughout the day."/>
    <m/>
    <s v="Field ID: CR#14 @ 0S"/>
    <d v="2017-12-17T00:00:00"/>
    <s v="Yes"/>
    <d v="2017-03-31T00:00:00"/>
  </r>
  <r>
    <x v="41"/>
    <x v="41"/>
    <x v="895"/>
    <s v="Chase River Elementary"/>
    <x v="127"/>
    <x v="0"/>
    <x v="0"/>
    <d v="2017-12-16T00:00:00"/>
    <n v="20"/>
    <x v="1741"/>
    <x v="439"/>
    <n v="2E-3"/>
    <x v="0"/>
    <m/>
    <m/>
    <s v="Field ID: CR#14 @ 30S"/>
    <d v="2017-12-17T00:00:00"/>
    <s v="Yes"/>
    <d v="2017-03-31T00:00:00"/>
  </r>
  <r>
    <x v="41"/>
    <x v="41"/>
    <x v="896"/>
    <s v="District Administartion Centre"/>
    <x v="69"/>
    <x v="0"/>
    <x v="0"/>
    <d v="2017-12-16T00:00:00"/>
    <n v="7"/>
    <x v="0"/>
    <x v="4625"/>
    <n v="1.4999999999999999E-2"/>
    <x v="2"/>
    <s v="Maintain or add signage for a 2 minute flush first use daily, run water until cold before drinking throughout the day."/>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DAC#1 @ 0S"/>
    <d v="2017-12-17T00:00:00"/>
    <s v="Yes"/>
    <d v="2017-03-31T00:00:00"/>
  </r>
  <r>
    <x v="41"/>
    <x v="41"/>
    <x v="896"/>
    <s v="District Administartion Centre"/>
    <x v="69"/>
    <x v="0"/>
    <x v="0"/>
    <d v="2017-12-16T00:00:00"/>
    <n v="7"/>
    <x v="0"/>
    <x v="4625"/>
    <n v="2E-3"/>
    <x v="0"/>
    <m/>
    <m/>
    <s v="Field ID: DAC#1 @ 30S"/>
    <d v="2017-12-17T00:00:00"/>
    <s v="Yes"/>
    <d v="2017-03-31T00:00:00"/>
  </r>
  <r>
    <x v="41"/>
    <x v="41"/>
    <x v="896"/>
    <s v="District Administartion Centre"/>
    <x v="69"/>
    <x v="0"/>
    <x v="0"/>
    <d v="2017-12-16T00:00:00"/>
    <n v="7"/>
    <x v="0"/>
    <x v="4625"/>
    <n v="1E-3"/>
    <x v="0"/>
    <m/>
    <m/>
    <s v="Field ID: DAC#1 @ 5MIN, water main check sample"/>
    <d v="2017-12-17T00:00:00"/>
    <s v="Yes"/>
    <d v="2017-03-31T00:00:00"/>
  </r>
  <r>
    <x v="41"/>
    <x v="41"/>
    <x v="896"/>
    <s v="District Administartion Centre"/>
    <x v="69"/>
    <x v="0"/>
    <x v="0"/>
    <d v="2017-12-16T00:00:00"/>
    <n v="7"/>
    <x v="0"/>
    <x v="3673"/>
    <n v="6.0000000000000001E-3"/>
    <x v="0"/>
    <m/>
    <m/>
    <s v="Field ID: DAC#2 @ 0S"/>
    <d v="2017-12-17T00:00:00"/>
    <s v="Yes"/>
    <d v="2017-03-31T00:00:00"/>
  </r>
  <r>
    <x v="41"/>
    <x v="41"/>
    <x v="896"/>
    <s v="District Administartion Centre"/>
    <x v="69"/>
    <x v="0"/>
    <x v="0"/>
    <d v="2017-12-16T00:00:00"/>
    <n v="7"/>
    <x v="0"/>
    <x v="4626"/>
    <n v="2E-3"/>
    <x v="0"/>
    <m/>
    <m/>
    <s v="Field ID: DAC#3 @ 0S"/>
    <d v="2017-12-17T00:00:00"/>
    <s v="Yes"/>
    <d v="2017-03-31T00:00:00"/>
  </r>
  <r>
    <x v="41"/>
    <x v="41"/>
    <x v="896"/>
    <s v="District Administartion Centre"/>
    <x v="69"/>
    <x v="0"/>
    <x v="0"/>
    <d v="2017-12-16T00:00:00"/>
    <n v="7"/>
    <x v="0"/>
    <x v="4627"/>
    <n v="5.0000000000000001E-3"/>
    <x v="0"/>
    <m/>
    <m/>
    <s v="Field ID: DAC#4 @ 0S"/>
    <d v="2017-12-17T00:00:00"/>
    <s v="Yes"/>
    <d v="2017-03-31T00:00:00"/>
  </r>
  <r>
    <x v="41"/>
    <x v="41"/>
    <x v="896"/>
    <s v="District Administartion Centre"/>
    <x v="69"/>
    <x v="0"/>
    <x v="0"/>
    <d v="2017-12-16T00:00:00"/>
    <n v="7"/>
    <x v="0"/>
    <x v="4628"/>
    <n v="4.0000000000000001E-3"/>
    <x v="0"/>
    <m/>
    <m/>
    <s v="Field ID: DAC#5 @ 0S"/>
    <d v="2017-12-17T00:00:00"/>
    <s v="Yes"/>
    <d v="2017-03-31T00:00:00"/>
  </r>
  <r>
    <x v="41"/>
    <x v="41"/>
    <x v="897"/>
    <s v="Fairview Community School"/>
    <x v="30"/>
    <x v="0"/>
    <x v="0"/>
    <d v="2017-01-17T00:00:00"/>
    <n v="49"/>
    <x v="0"/>
    <x v="4629"/>
    <n v="2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FCS#1 @ 0S"/>
    <d v="2017-01-18T00:00:00"/>
    <s v="Yes"/>
    <d v="2017-03-31T00:00:00"/>
  </r>
  <r>
    <x v="41"/>
    <x v="41"/>
    <x v="897"/>
    <s v="Fairview Community School"/>
    <x v="2"/>
    <x v="0"/>
    <x v="0"/>
    <d v="2017-01-17T00:00:00"/>
    <n v="49"/>
    <x v="1741"/>
    <x v="4630"/>
    <n v="1.0999999999999999E-2"/>
    <x v="2"/>
    <s v="Maintain or add signage for a 2 minute flush first use daily, run water until cold before drinking throughout the day."/>
    <m/>
    <s v="Field ID: FCS#2 @ 0S"/>
    <d v="2017-01-18T00:00:00"/>
    <s v="Yes"/>
    <d v="2017-03-31T00:00:00"/>
  </r>
  <r>
    <x v="41"/>
    <x v="41"/>
    <x v="897"/>
    <s v="Fairview Community School"/>
    <x v="2"/>
    <x v="0"/>
    <x v="0"/>
    <d v="2017-01-17T00:00:00"/>
    <n v="49"/>
    <x v="1741"/>
    <x v="4630"/>
    <n v="1E-3"/>
    <x v="0"/>
    <m/>
    <m/>
    <s v="Field ID: FCS#2 @ 30S"/>
    <d v="2017-01-18T00:00:00"/>
    <s v="Yes"/>
    <d v="2017-03-31T00:00:00"/>
  </r>
  <r>
    <x v="41"/>
    <x v="41"/>
    <x v="897"/>
    <s v="Fairview Community School"/>
    <x v="51"/>
    <x v="0"/>
    <x v="0"/>
    <d v="2017-01-17T00:00:00"/>
    <n v="49"/>
    <x v="1741"/>
    <x v="213"/>
    <n v="7.0999999999999994E-2"/>
    <x v="2"/>
    <m/>
    <m/>
    <s v="Field ID: FCS#3 @ 0S"/>
    <d v="2017-01-18T00:00:00"/>
    <s v="Yes"/>
    <d v="2017-03-31T00:00:00"/>
  </r>
  <r>
    <x v="41"/>
    <x v="41"/>
    <x v="897"/>
    <s v="Fairview Community School"/>
    <x v="51"/>
    <x v="0"/>
    <x v="0"/>
    <d v="2017-01-17T00:00:00"/>
    <n v="49"/>
    <x v="1741"/>
    <x v="213"/>
    <n v="1.9E-2"/>
    <x v="2"/>
    <s v="Maintain or add signage for a 2 minute flush first use daily, run water until cold before drinking throughout the day."/>
    <m/>
    <s v="Field ID: FCS#3 @ 30S"/>
    <d v="2017-01-18T00:00:00"/>
    <s v="Yes"/>
    <d v="2017-03-31T00:00:00"/>
  </r>
  <r>
    <x v="41"/>
    <x v="41"/>
    <x v="897"/>
    <s v="Fairview Community School"/>
    <x v="51"/>
    <x v="0"/>
    <x v="0"/>
    <d v="2017-01-17T00:00:00"/>
    <n v="49"/>
    <x v="1741"/>
    <x v="213"/>
    <n v="5.0000000000000001E-3"/>
    <x v="0"/>
    <m/>
    <m/>
    <s v="Field ID: FCS#3 @ 2MIN"/>
    <d v="2017-01-18T00:00:00"/>
    <s v="Yes"/>
    <d v="2017-03-31T00:00:00"/>
  </r>
  <r>
    <x v="41"/>
    <x v="41"/>
    <x v="897"/>
    <s v="Fairview Community School"/>
    <x v="51"/>
    <x v="0"/>
    <x v="0"/>
    <d v="2017-01-17T00:00:00"/>
    <n v="49"/>
    <x v="1741"/>
    <x v="2206"/>
    <n v="1.4E-2"/>
    <x v="2"/>
    <s v="Maintain or add signage for a 2 minute flush first use daily, run water until cold before drinking throughout the day."/>
    <m/>
    <s v="Field ID: FCS#4 @ 0S"/>
    <d v="2017-01-18T00:00:00"/>
    <s v="Yes"/>
    <d v="2017-03-31T00:00:00"/>
  </r>
  <r>
    <x v="41"/>
    <x v="41"/>
    <x v="897"/>
    <s v="Fairview Community School"/>
    <x v="51"/>
    <x v="0"/>
    <x v="0"/>
    <d v="2017-01-17T00:00:00"/>
    <n v="49"/>
    <x v="1741"/>
    <x v="2206"/>
    <n v="2E-3"/>
    <x v="0"/>
    <m/>
    <m/>
    <s v="Field ID: FCS#4 @ 30S"/>
    <d v="2017-01-18T00:00:00"/>
    <s v="Yes"/>
    <d v="2017-03-31T00:00:00"/>
  </r>
  <r>
    <x v="41"/>
    <x v="41"/>
    <x v="897"/>
    <s v="Fairview Community School"/>
    <x v="51"/>
    <x v="0"/>
    <x v="0"/>
    <d v="2017-01-17T00:00:00"/>
    <n v="49"/>
    <x v="1741"/>
    <x v="2207"/>
    <n v="1.7000000000000001E-2"/>
    <x v="2"/>
    <s v="Maintain or add signage for a 2 minute flush first use daily, run water until cold before drinking throughout the day."/>
    <m/>
    <s v="Field ID: FCS#5 @ 0S"/>
    <d v="2017-01-18T00:00:00"/>
    <s v="Yes"/>
    <d v="2017-03-31T00:00:00"/>
  </r>
  <r>
    <x v="41"/>
    <x v="41"/>
    <x v="897"/>
    <s v="Fairview Community School"/>
    <x v="51"/>
    <x v="0"/>
    <x v="0"/>
    <d v="2017-01-17T00:00:00"/>
    <n v="49"/>
    <x v="1741"/>
    <x v="2207"/>
    <n v="3.0000000000000001E-3"/>
    <x v="0"/>
    <m/>
    <m/>
    <s v="Field ID: FCS#5 @ 30S"/>
    <d v="2017-01-18T00:00:00"/>
    <s v="Yes"/>
    <d v="2017-03-31T00:00:00"/>
  </r>
  <r>
    <x v="41"/>
    <x v="41"/>
    <x v="897"/>
    <s v="Fairview Community School"/>
    <x v="2"/>
    <x v="0"/>
    <x v="0"/>
    <d v="2017-01-17T00:00:00"/>
    <n v="49"/>
    <x v="1741"/>
    <x v="2527"/>
    <n v="1.0999999999999999E-2"/>
    <x v="2"/>
    <s v="Maintain or add signage for a 2 minute flush first use daily, run water until cold before drinking throughout the day."/>
    <m/>
    <s v="Field ID: FCS#6 @ 0S"/>
    <d v="2017-01-18T00:00:00"/>
    <s v="Yes"/>
    <d v="2017-03-31T00:00:00"/>
  </r>
  <r>
    <x v="41"/>
    <x v="41"/>
    <x v="897"/>
    <s v="Fairview Community School"/>
    <x v="2"/>
    <x v="0"/>
    <x v="0"/>
    <d v="2017-01-17T00:00:00"/>
    <n v="49"/>
    <x v="1741"/>
    <x v="2527"/>
    <n v="2E-3"/>
    <x v="0"/>
    <m/>
    <m/>
    <s v="Field ID: FCS#6 @ 30S"/>
    <d v="2017-01-18T00:00:00"/>
    <s v="Yes"/>
    <d v="2017-03-31T00:00:00"/>
  </r>
  <r>
    <x v="41"/>
    <x v="41"/>
    <x v="897"/>
    <s v="Fairview Community School"/>
    <x v="2"/>
    <x v="0"/>
    <x v="0"/>
    <d v="2017-01-17T00:00:00"/>
    <n v="49"/>
    <x v="1741"/>
    <x v="2529"/>
    <n v="1.4999999999999999E-2"/>
    <x v="2"/>
    <s v="Maintain or add signage for a 2 minute flush first use daily, run water until cold before drinking throughout the day."/>
    <m/>
    <s v="Field ID: FCS#7 @ 0S"/>
    <d v="2017-01-18T00:00:00"/>
    <s v="Yes"/>
    <d v="2017-03-31T00:00:00"/>
  </r>
  <r>
    <x v="41"/>
    <x v="41"/>
    <x v="897"/>
    <s v="Fairview Community School"/>
    <x v="2"/>
    <x v="0"/>
    <x v="0"/>
    <d v="2017-01-17T00:00:00"/>
    <n v="49"/>
    <x v="1741"/>
    <x v="2529"/>
    <n v="3.0000000000000001E-3"/>
    <x v="0"/>
    <m/>
    <m/>
    <s v="Field ID: FCS#7 @ 30S"/>
    <d v="2017-01-18T00:00:00"/>
    <s v="Yes"/>
    <d v="2017-03-31T00:00:00"/>
  </r>
  <r>
    <x v="41"/>
    <x v="41"/>
    <x v="897"/>
    <s v="Fairview Community School"/>
    <x v="2"/>
    <x v="0"/>
    <x v="0"/>
    <d v="2017-01-17T00:00:00"/>
    <n v="49"/>
    <x v="1741"/>
    <x v="2532"/>
    <n v="0.01"/>
    <x v="0"/>
    <m/>
    <m/>
    <s v="Field ID: FCS#8 @ 0S"/>
    <d v="2017-01-18T00:00:00"/>
    <s v="Yes"/>
    <d v="2017-03-31T00:00:00"/>
  </r>
  <r>
    <x v="41"/>
    <x v="41"/>
    <x v="897"/>
    <s v="Fairview Community School"/>
    <x v="2"/>
    <x v="0"/>
    <x v="0"/>
    <d v="2017-01-17T00:00:00"/>
    <n v="49"/>
    <x v="1741"/>
    <x v="2532"/>
    <n v="1E-3"/>
    <x v="0"/>
    <m/>
    <m/>
    <s v="Field ID: FCS#8 @ 30S"/>
    <d v="2017-01-18T00:00:00"/>
    <s v="Yes"/>
    <d v="2017-03-31T00:00:00"/>
  </r>
  <r>
    <x v="41"/>
    <x v="41"/>
    <x v="897"/>
    <s v="Fairview Community School"/>
    <x v="2"/>
    <x v="0"/>
    <x v="0"/>
    <d v="2017-01-17T00:00:00"/>
    <n v="49"/>
    <x v="1741"/>
    <x v="2530"/>
    <n v="2.1999999999999999E-2"/>
    <x v="2"/>
    <s v="Maintain or add signage for a 2 minute flush first use daily, run water until cold before drinking throughout the day."/>
    <m/>
    <s v="Field ID: FCS#9 @ 0S"/>
    <d v="2017-01-18T00:00:00"/>
    <s v="Yes"/>
    <d v="2017-03-31T00:00:00"/>
  </r>
  <r>
    <x v="41"/>
    <x v="41"/>
    <x v="897"/>
    <s v="Fairview Community School"/>
    <x v="2"/>
    <x v="0"/>
    <x v="0"/>
    <d v="2017-01-17T00:00:00"/>
    <n v="49"/>
    <x v="1741"/>
    <x v="2530"/>
    <n v="2E-3"/>
    <x v="0"/>
    <m/>
    <m/>
    <s v="Field ID: FCS#9 @ 30S"/>
    <d v="2017-01-18T00:00:00"/>
    <s v="Yes"/>
    <d v="2017-03-31T00:00:00"/>
  </r>
  <r>
    <x v="41"/>
    <x v="41"/>
    <x v="897"/>
    <s v="Fairview Community School"/>
    <x v="51"/>
    <x v="0"/>
    <x v="0"/>
    <d v="2017-01-17T00:00:00"/>
    <n v="49"/>
    <x v="1741"/>
    <x v="2528"/>
    <n v="6.0000000000000001E-3"/>
    <x v="0"/>
    <m/>
    <m/>
    <s v="Field ID: FCS#10 @ 0S"/>
    <d v="2017-01-18T00:00:00"/>
    <s v="Yes"/>
    <d v="2017-03-31T00:00:00"/>
  </r>
  <r>
    <x v="41"/>
    <x v="41"/>
    <x v="897"/>
    <s v="Fairview Community School"/>
    <x v="51"/>
    <x v="0"/>
    <x v="0"/>
    <d v="2017-01-17T00:00:00"/>
    <n v="49"/>
    <x v="1742"/>
    <x v="1358"/>
    <n v="2E-3"/>
    <x v="0"/>
    <m/>
    <m/>
    <s v="Field ID: FCS#11 @ 5MIN, water main check sample"/>
    <d v="2017-01-18T00:00:00"/>
    <s v="Yes"/>
    <d v="2017-03-31T00:00:00"/>
  </r>
  <r>
    <x v="41"/>
    <x v="41"/>
    <x v="897"/>
    <s v="Fairview Community School"/>
    <x v="30"/>
    <x v="0"/>
    <x v="0"/>
    <d v="2017-01-17T00:00:00"/>
    <n v="49"/>
    <x v="2"/>
    <x v="4631"/>
    <n v="1E-3"/>
    <x v="0"/>
    <m/>
    <m/>
    <s v="Field ID: FCS#12 @ 0S"/>
    <d v="2017-01-18T00:00:00"/>
    <s v="Yes"/>
    <d v="2017-03-31T00:00:00"/>
  </r>
  <r>
    <x v="41"/>
    <x v="41"/>
    <x v="897"/>
    <s v="Fairview Community School"/>
    <x v="12"/>
    <x v="0"/>
    <x v="0"/>
    <d v="2017-01-17T00:00:00"/>
    <n v="49"/>
    <x v="6"/>
    <x v="4632"/>
    <n v="0.01"/>
    <x v="2"/>
    <s v="Maintain or add signage for a 2 minute flush first use daily, run water until cold before drinking throughout the day."/>
    <m/>
    <s v="Field ID: FCS#13 @ 0S"/>
    <d v="2017-01-18T00:00:00"/>
    <s v="Yes"/>
    <d v="2017-03-31T00:00:00"/>
  </r>
  <r>
    <x v="41"/>
    <x v="41"/>
    <x v="897"/>
    <s v="Fairview Community School"/>
    <x v="12"/>
    <x v="0"/>
    <x v="0"/>
    <d v="2017-01-17T00:00:00"/>
    <n v="49"/>
    <x v="6"/>
    <x v="4632"/>
    <n v="3.0000000000000001E-3"/>
    <x v="0"/>
    <m/>
    <m/>
    <s v="Field ID: FCS#13 @ 30S"/>
    <d v="2017-01-18T00:00:00"/>
    <s v="Yes"/>
    <d v="2017-03-31T00:00:00"/>
  </r>
  <r>
    <x v="41"/>
    <x v="41"/>
    <x v="897"/>
    <s v="Fairview Community School"/>
    <x v="12"/>
    <x v="0"/>
    <x v="0"/>
    <d v="2017-01-17T00:00:00"/>
    <n v="49"/>
    <x v="0"/>
    <x v="239"/>
    <n v="8.1000000000000003E-2"/>
    <x v="2"/>
    <s v="Maintain or add signage for a 2 minute flush first use daily, run water until cold before drinking throughout the day."/>
    <m/>
    <s v="Field ID: FCS#14 @ 0S"/>
    <d v="2017-01-18T00:00:00"/>
    <s v="Yes"/>
    <d v="2017-03-31T00:00:00"/>
  </r>
  <r>
    <x v="41"/>
    <x v="41"/>
    <x v="897"/>
    <s v="Fairview Community School"/>
    <x v="12"/>
    <x v="0"/>
    <x v="0"/>
    <d v="2017-01-17T00:00:00"/>
    <n v="49"/>
    <x v="0"/>
    <x v="239"/>
    <n v="7.0000000000000001E-3"/>
    <x v="0"/>
    <m/>
    <m/>
    <s v="Field ID: FCS#14 @ 30S"/>
    <d v="2017-01-18T00:00:00"/>
    <s v="Yes"/>
    <d v="2017-03-31T00:00:00"/>
  </r>
  <r>
    <x v="41"/>
    <x v="41"/>
    <x v="897"/>
    <s v="Fairview Community School"/>
    <x v="12"/>
    <x v="0"/>
    <x v="0"/>
    <d v="2017-01-17T00:00:00"/>
    <n v="49"/>
    <x v="2"/>
    <x v="627"/>
    <n v="4.0000000000000001E-3"/>
    <x v="0"/>
    <m/>
    <m/>
    <s v="Field ID: FCS#15 @ 0S"/>
    <d v="2017-01-18T00:00:00"/>
    <s v="Yes"/>
    <d v="2017-03-31T00:00:00"/>
  </r>
  <r>
    <x v="41"/>
    <x v="41"/>
    <x v="897"/>
    <s v="Fairview Community School"/>
    <x v="12"/>
    <x v="0"/>
    <x v="0"/>
    <d v="2017-01-17T00:00:00"/>
    <n v="49"/>
    <x v="1741"/>
    <x v="2114"/>
    <n v="2.1000000000000001E-2"/>
    <x v="2"/>
    <s v="Maintain or add signage for a 2 minute flush first use daily, run water until cold before drinking throughout the day."/>
    <m/>
    <s v="Field ID: FCS#16 @ 0S"/>
    <d v="2017-01-18T00:00:00"/>
    <s v="Yes"/>
    <d v="2017-03-31T00:00:00"/>
  </r>
  <r>
    <x v="41"/>
    <x v="41"/>
    <x v="897"/>
    <s v="Fairview Community School"/>
    <x v="12"/>
    <x v="0"/>
    <x v="0"/>
    <d v="2017-01-17T00:00:00"/>
    <n v="49"/>
    <x v="1741"/>
    <x v="2114"/>
    <n v="5.0000000000000001E-3"/>
    <x v="0"/>
    <m/>
    <m/>
    <s v="Field ID: FCS#16 @ 30S"/>
    <d v="2017-01-18T00:00:00"/>
    <s v="Yes"/>
    <d v="2017-03-31T00:00:00"/>
  </r>
  <r>
    <x v="41"/>
    <x v="41"/>
    <x v="897"/>
    <s v="Fairview Community School"/>
    <x v="12"/>
    <x v="0"/>
    <x v="0"/>
    <d v="2017-01-17T00:00:00"/>
    <n v="49"/>
    <x v="1741"/>
    <x v="548"/>
    <n v="1.4E-2"/>
    <x v="2"/>
    <s v="Maintain or add signage for a 2 minute flush first use daily, run water until cold before drinking throughout the day."/>
    <m/>
    <s v="Field ID: FCS#17 @ 0S"/>
    <d v="2017-01-18T00:00:00"/>
    <s v="Yes"/>
    <d v="2017-03-31T00:00:00"/>
  </r>
  <r>
    <x v="41"/>
    <x v="41"/>
    <x v="897"/>
    <s v="Fairview Community School"/>
    <x v="12"/>
    <x v="0"/>
    <x v="0"/>
    <d v="2017-01-17T00:00:00"/>
    <n v="49"/>
    <x v="1741"/>
    <x v="548"/>
    <n v="1E-3"/>
    <x v="0"/>
    <m/>
    <m/>
    <s v="Field ID: FCS#17 @ 30S"/>
    <d v="2017-01-18T00:00:00"/>
    <s v="Yes"/>
    <d v="2017-03-31T00:00:00"/>
  </r>
  <r>
    <x v="41"/>
    <x v="41"/>
    <x v="897"/>
    <s v="Fairview Community School"/>
    <x v="12"/>
    <x v="0"/>
    <x v="0"/>
    <d v="2017-01-17T00:00:00"/>
    <n v="49"/>
    <x v="1741"/>
    <x v="547"/>
    <n v="3.3000000000000002E-2"/>
    <x v="2"/>
    <s v="Maintain or add signage for a 2 minute flush first use daily, run water until cold before drinking throughout the day."/>
    <m/>
    <s v="Field ID: FCS#18 @ 0S"/>
    <d v="2017-01-18T00:00:00"/>
    <s v="Yes"/>
    <d v="2017-03-31T00:00:00"/>
  </r>
  <r>
    <x v="41"/>
    <x v="41"/>
    <x v="897"/>
    <s v="Fairview Community School"/>
    <x v="12"/>
    <x v="0"/>
    <x v="0"/>
    <d v="2017-01-17T00:00:00"/>
    <n v="49"/>
    <x v="1741"/>
    <x v="547"/>
    <n v="6.0000000000000001E-3"/>
    <x v="0"/>
    <m/>
    <m/>
    <s v="Field ID: FCS#18 @ 30S"/>
    <d v="2017-01-18T00:00:00"/>
    <s v="Yes"/>
    <d v="2017-03-31T00:00:00"/>
  </r>
  <r>
    <x v="41"/>
    <x v="41"/>
    <x v="897"/>
    <s v="Fairview Community School"/>
    <x v="12"/>
    <x v="0"/>
    <x v="0"/>
    <d v="2017-01-17T00:00:00"/>
    <n v="49"/>
    <x v="1741"/>
    <x v="439"/>
    <n v="2E-3"/>
    <x v="0"/>
    <m/>
    <m/>
    <s v="Field ID: FCS#19 @ 0S"/>
    <d v="2017-01-18T00:00:00"/>
    <s v="Yes"/>
    <d v="2017-03-31T00:00:00"/>
  </r>
  <r>
    <x v="41"/>
    <x v="41"/>
    <x v="897"/>
    <s v="Fairview Community School"/>
    <x v="46"/>
    <x v="0"/>
    <x v="0"/>
    <d v="2017-01-17T00:00:00"/>
    <n v="49"/>
    <x v="2"/>
    <x v="4633"/>
    <n v="3.0000000000000001E-3"/>
    <x v="0"/>
    <m/>
    <m/>
    <s v="Field ID: FCS#20 @ 0S"/>
    <d v="2017-01-18T00:00:00"/>
    <s v="Yes"/>
    <d v="2017-03-31T00:00:00"/>
  </r>
  <r>
    <x v="41"/>
    <x v="41"/>
    <x v="897"/>
    <s v="Fairview Community School"/>
    <x v="46"/>
    <x v="0"/>
    <x v="0"/>
    <d v="2017-01-17T00:00:00"/>
    <n v="49"/>
    <x v="1741"/>
    <x v="154"/>
    <n v="4.0000000000000001E-3"/>
    <x v="0"/>
    <m/>
    <m/>
    <s v="Field ID: FCS#21 @ 0S"/>
    <d v="2017-01-18T00:00:00"/>
    <s v="Yes"/>
    <d v="2017-03-31T00:00:00"/>
  </r>
  <r>
    <x v="41"/>
    <x v="41"/>
    <x v="897"/>
    <s v="Fairview Community School"/>
    <x v="46"/>
    <x v="0"/>
    <x v="0"/>
    <d v="2017-01-17T00:00:00"/>
    <n v="49"/>
    <x v="1741"/>
    <x v="585"/>
    <n v="8.9999999999999993E-3"/>
    <x v="0"/>
    <m/>
    <m/>
    <s v="Field ID: FCS#22 @ 0S"/>
    <d v="2017-01-18T00:00:00"/>
    <s v="Yes"/>
    <d v="2017-03-31T00:00:00"/>
  </r>
  <r>
    <x v="41"/>
    <x v="41"/>
    <x v="897"/>
    <s v="Fairview Community School"/>
    <x v="46"/>
    <x v="0"/>
    <x v="0"/>
    <d v="2017-01-17T00:00:00"/>
    <n v="49"/>
    <x v="1741"/>
    <x v="585"/>
    <n v="6.0000000000000001E-3"/>
    <x v="0"/>
    <m/>
    <m/>
    <s v="Field ID: FCS#22 @ 30S"/>
    <d v="2017-01-18T00:00:00"/>
    <s v="Yes"/>
    <d v="2017-03-31T00:00:00"/>
  </r>
  <r>
    <x v="41"/>
    <x v="41"/>
    <x v="897"/>
    <s v="Fairview Community School"/>
    <x v="46"/>
    <x v="0"/>
    <x v="0"/>
    <d v="2017-01-17T00:00:00"/>
    <n v="49"/>
    <x v="1741"/>
    <x v="1710"/>
    <n v="1.2999999999999999E-2"/>
    <x v="2"/>
    <s v="Maintain or add signage for a 2 minute flush first use daily, run water until cold before drinking throughout the day."/>
    <m/>
    <s v="Field ID: FCS#23 @ 0S"/>
    <d v="2017-01-18T00:00:00"/>
    <s v="Yes"/>
    <d v="2017-03-31T00:00:00"/>
  </r>
  <r>
    <x v="41"/>
    <x v="41"/>
    <x v="897"/>
    <s v="Fairview Community School"/>
    <x v="46"/>
    <x v="0"/>
    <x v="0"/>
    <d v="2017-01-17T00:00:00"/>
    <n v="49"/>
    <x v="1741"/>
    <x v="1710"/>
    <n v="4.0000000000000001E-3"/>
    <x v="0"/>
    <m/>
    <m/>
    <s v="Field ID: FCS#23 @ 30S"/>
    <d v="2017-01-18T00:00:00"/>
    <s v="Yes"/>
    <d v="2017-03-31T00:00:00"/>
  </r>
  <r>
    <x v="41"/>
    <x v="41"/>
    <x v="897"/>
    <s v="Fairview Community School"/>
    <x v="46"/>
    <x v="0"/>
    <x v="0"/>
    <d v="2017-01-17T00:00:00"/>
    <n v="49"/>
    <x v="1741"/>
    <x v="550"/>
    <n v="1.4E-2"/>
    <x v="2"/>
    <s v="Maintain or add signage for a 2 minute flush first use daily, run water until cold before drinking throughout the day."/>
    <m/>
    <s v="Field ID: FCS#24 @ 0S"/>
    <d v="2017-01-18T00:00:00"/>
    <s v="Yes"/>
    <d v="2017-03-31T00:00:00"/>
  </r>
  <r>
    <x v="41"/>
    <x v="41"/>
    <x v="897"/>
    <s v="Fairview Community School"/>
    <x v="46"/>
    <x v="0"/>
    <x v="0"/>
    <d v="2017-01-17T00:00:00"/>
    <n v="49"/>
    <x v="1741"/>
    <x v="550"/>
    <n v="3.0000000000000001E-3"/>
    <x v="0"/>
    <m/>
    <m/>
    <s v="Field ID: FCS#24 @ 30S"/>
    <d v="2017-01-18T00:00:00"/>
    <s v="Yes"/>
    <d v="2017-03-31T00:00:00"/>
  </r>
  <r>
    <x v="41"/>
    <x v="41"/>
    <x v="897"/>
    <s v="Fairview Community School"/>
    <x v="12"/>
    <x v="0"/>
    <x v="0"/>
    <d v="2017-01-17T00:00:00"/>
    <n v="49"/>
    <x v="1741"/>
    <x v="2125"/>
    <n v="1.4E-2"/>
    <x v="2"/>
    <s v="Maintain or add signage for a 2 minute flush first use daily, run water until cold before drinking throughout the day."/>
    <m/>
    <s v="Field ID: FCS#25 @ 0S"/>
    <d v="2017-01-18T00:00:00"/>
    <s v="Yes"/>
    <d v="2017-03-31T00:00:00"/>
  </r>
  <r>
    <x v="41"/>
    <x v="41"/>
    <x v="897"/>
    <s v="Fairview Community School"/>
    <x v="12"/>
    <x v="0"/>
    <x v="0"/>
    <d v="2017-01-17T00:00:00"/>
    <n v="49"/>
    <x v="1741"/>
    <x v="2125"/>
    <n v="3.0000000000000001E-3"/>
    <x v="0"/>
    <m/>
    <m/>
    <s v="Field ID: FCS#25 @ 30S"/>
    <d v="2017-01-18T00:00:00"/>
    <s v="Yes"/>
    <d v="2017-03-31T00:00:00"/>
  </r>
  <r>
    <x v="41"/>
    <x v="41"/>
    <x v="897"/>
    <s v="Fairview Community School"/>
    <x v="12"/>
    <x v="0"/>
    <x v="0"/>
    <d v="2017-01-17T00:00:00"/>
    <n v="49"/>
    <x v="1741"/>
    <x v="2632"/>
    <n v="3.1E-2"/>
    <x v="2"/>
    <s v="Maintain or add signage for a 2 minute flush first use daily, run water until cold before drinking throughout the day."/>
    <m/>
    <s v="Field ID: FCS#26 @ 0S"/>
    <d v="2017-01-18T00:00:00"/>
    <s v="Yes"/>
    <d v="2017-03-31T00:00:00"/>
  </r>
  <r>
    <x v="41"/>
    <x v="41"/>
    <x v="897"/>
    <s v="Fairview Community School"/>
    <x v="12"/>
    <x v="0"/>
    <x v="0"/>
    <d v="2017-01-17T00:00:00"/>
    <n v="49"/>
    <x v="1741"/>
    <x v="2632"/>
    <n v="3.0000000000000001E-3"/>
    <x v="0"/>
    <m/>
    <m/>
    <s v="Field ID: FCS#26 @ 30S"/>
    <d v="2017-01-18T00:00:00"/>
    <s v="Yes"/>
    <d v="2017-03-31T00:00:00"/>
  </r>
  <r>
    <x v="41"/>
    <x v="41"/>
    <x v="897"/>
    <s v="Fairview Community School"/>
    <x v="12"/>
    <x v="0"/>
    <x v="0"/>
    <d v="2017-01-17T00:00:00"/>
    <n v="49"/>
    <x v="1741"/>
    <x v="1789"/>
    <n v="1.4E-2"/>
    <x v="2"/>
    <s v="Maintain or add signage for a 2 minute flush first use daily, run water until cold before drinking throughout the day."/>
    <m/>
    <s v="Field ID: FCS#27 @ 0S"/>
    <d v="2017-01-18T00:00:00"/>
    <s v="Yes"/>
    <d v="2017-03-31T00:00:00"/>
  </r>
  <r>
    <x v="41"/>
    <x v="41"/>
    <x v="897"/>
    <s v="Fairview Community School"/>
    <x v="12"/>
    <x v="0"/>
    <x v="0"/>
    <d v="2017-01-17T00:00:00"/>
    <n v="49"/>
    <x v="1741"/>
    <x v="1789"/>
    <n v="2E-3"/>
    <x v="0"/>
    <m/>
    <m/>
    <s v="Field ID: FCS#27 @ 30S"/>
    <d v="2017-01-18T00:00:00"/>
    <s v="Yes"/>
    <d v="2017-03-31T00:00:00"/>
  </r>
  <r>
    <x v="41"/>
    <x v="41"/>
    <x v="897"/>
    <s v="Fairview Community School"/>
    <x v="12"/>
    <x v="0"/>
    <x v="0"/>
    <d v="2017-01-17T00:00:00"/>
    <n v="49"/>
    <x v="1741"/>
    <x v="2208"/>
    <n v="6.5000000000000002E-2"/>
    <x v="2"/>
    <s v="Maintain or add signage for a 2 minute flush first use daily, run water until cold before drinking throughout the day."/>
    <m/>
    <s v="Field ID: FCS#28 @ 0S"/>
    <d v="2017-01-18T00:00:00"/>
    <s v="Yes"/>
    <d v="2017-03-31T00:00:00"/>
  </r>
  <r>
    <x v="41"/>
    <x v="41"/>
    <x v="897"/>
    <s v="Fairview Community School"/>
    <x v="12"/>
    <x v="0"/>
    <x v="0"/>
    <d v="2017-01-17T00:00:00"/>
    <n v="49"/>
    <x v="1741"/>
    <x v="2208"/>
    <n v="8.0000000000000002E-3"/>
    <x v="0"/>
    <m/>
    <m/>
    <s v="Field ID: FCS#28 @ 30S"/>
    <d v="2017-01-18T00:00:00"/>
    <s v="Yes"/>
    <d v="2017-03-31T00:00:00"/>
  </r>
  <r>
    <x v="41"/>
    <x v="41"/>
    <x v="898"/>
    <s v="Hammond Bay Elementary School"/>
    <x v="75"/>
    <x v="0"/>
    <x v="0"/>
    <d v="2017-01-17T00:00:00"/>
    <n v="29"/>
    <x v="2"/>
    <x v="4634"/>
    <n v="3.0000000000000001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HB#1 @ 0S"/>
    <d v="2017-01-18T00:00:00"/>
    <s v="Yes"/>
    <d v="2017-03-31T00:00:00"/>
  </r>
  <r>
    <x v="41"/>
    <x v="41"/>
    <x v="898"/>
    <s v="Hammond Bay Elementary School"/>
    <x v="75"/>
    <x v="0"/>
    <x v="0"/>
    <d v="2017-01-17T00:00:00"/>
    <n v="29"/>
    <x v="0"/>
    <x v="208"/>
    <n v="4.0000000000000001E-3"/>
    <x v="0"/>
    <m/>
    <m/>
    <s v="Field ID: HB#2 @ 0S"/>
    <d v="2017-01-18T00:00:00"/>
    <s v="Yes"/>
    <d v="2017-03-31T00:00:00"/>
  </r>
  <r>
    <x v="41"/>
    <x v="41"/>
    <x v="898"/>
    <s v="Hammond Bay Elementary School"/>
    <x v="75"/>
    <x v="0"/>
    <x v="0"/>
    <d v="2017-01-17T00:00:00"/>
    <n v="29"/>
    <x v="0"/>
    <x v="2134"/>
    <n v="5.0000000000000001E-3"/>
    <x v="0"/>
    <m/>
    <m/>
    <s v="Field ID: HB#3 @ 0S"/>
    <d v="2017-01-18T00:00:00"/>
    <s v="Yes"/>
    <d v="2017-03-31T00:00:00"/>
  </r>
  <r>
    <x v="41"/>
    <x v="41"/>
    <x v="898"/>
    <s v="Hammond Bay Elementary School"/>
    <x v="75"/>
    <x v="0"/>
    <x v="0"/>
    <d v="2017-01-17T00:00:00"/>
    <n v="29"/>
    <x v="0"/>
    <x v="2116"/>
    <n v="2E-3"/>
    <x v="0"/>
    <m/>
    <m/>
    <s v="Field ID: HB#4 @ 0S"/>
    <d v="2017-01-18T00:00:00"/>
    <s v="Yes"/>
    <d v="2017-03-31T00:00:00"/>
  </r>
  <r>
    <x v="41"/>
    <x v="41"/>
    <x v="898"/>
    <s v="Hammond Bay Elementary School"/>
    <x v="75"/>
    <x v="0"/>
    <x v="0"/>
    <d v="2017-01-17T00:00:00"/>
    <n v="29"/>
    <x v="6"/>
    <x v="4635"/>
    <n v="2E-3"/>
    <x v="0"/>
    <m/>
    <m/>
    <s v="Field ID: HB#5 @ 0S"/>
    <d v="2017-01-18T00:00:00"/>
    <s v="Yes"/>
    <d v="2017-03-31T00:00:00"/>
  </r>
  <r>
    <x v="41"/>
    <x v="41"/>
    <x v="898"/>
    <s v="Hammond Bay Elementary School"/>
    <x v="75"/>
    <x v="0"/>
    <x v="0"/>
    <d v="2017-01-17T00:00:00"/>
    <n v="29"/>
    <x v="1742"/>
    <x v="2180"/>
    <n v="0"/>
    <x v="0"/>
    <m/>
    <m/>
    <s v="Field ID: HB#6 @ 5MIN, water main check sample"/>
    <d v="2017-01-18T00:00:00"/>
    <s v="Yes"/>
    <d v="2017-03-31T00:00:00"/>
  </r>
  <r>
    <x v="41"/>
    <x v="41"/>
    <x v="898"/>
    <s v="Hammond Bay Elementary School"/>
    <x v="6"/>
    <x v="0"/>
    <x v="0"/>
    <d v="2017-01-17T00:00:00"/>
    <n v="29"/>
    <x v="1741"/>
    <x v="547"/>
    <n v="1E-3"/>
    <x v="0"/>
    <m/>
    <m/>
    <s v="Field ID: HB#7 @ 0S"/>
    <d v="2017-01-18T00:00:00"/>
    <s v="Yes"/>
    <d v="2017-03-31T00:00:00"/>
  </r>
  <r>
    <x v="41"/>
    <x v="41"/>
    <x v="898"/>
    <s v="Hammond Bay Elementary School"/>
    <x v="6"/>
    <x v="0"/>
    <x v="0"/>
    <d v="2017-01-17T00:00:00"/>
    <n v="29"/>
    <x v="1741"/>
    <x v="436"/>
    <n v="2E-3"/>
    <x v="0"/>
    <m/>
    <m/>
    <s v="Field ID: HB#8 @ 0S"/>
    <d v="2017-01-18T00:00:00"/>
    <s v="Yes"/>
    <d v="2017-03-31T00:00:00"/>
  </r>
  <r>
    <x v="41"/>
    <x v="41"/>
    <x v="898"/>
    <s v="Hammond Bay Elementary School"/>
    <x v="75"/>
    <x v="0"/>
    <x v="0"/>
    <d v="2017-01-17T00:00:00"/>
    <n v="29"/>
    <x v="1741"/>
    <x v="585"/>
    <n v="1E-3"/>
    <x v="0"/>
    <m/>
    <m/>
    <s v="Field ID: HB#9 @ 0S"/>
    <d v="2017-01-18T00:00:00"/>
    <s v="Yes"/>
    <d v="2017-03-31T00:00:00"/>
  </r>
  <r>
    <x v="41"/>
    <x v="41"/>
    <x v="898"/>
    <s v="Hammond Bay Elementary School"/>
    <x v="75"/>
    <x v="0"/>
    <x v="0"/>
    <d v="2017-01-17T00:00:00"/>
    <n v="29"/>
    <x v="1741"/>
    <x v="3582"/>
    <n v="1E-3"/>
    <x v="0"/>
    <m/>
    <m/>
    <s v="Field ID: HB#10 @ 0S"/>
    <d v="2017-01-18T00:00:00"/>
    <s v="Yes"/>
    <d v="2017-03-31T00:00:00"/>
  </r>
  <r>
    <x v="41"/>
    <x v="41"/>
    <x v="898"/>
    <s v="Hammond Bay Elementary School"/>
    <x v="6"/>
    <x v="0"/>
    <x v="0"/>
    <d v="2017-01-17T00:00:00"/>
    <n v="29"/>
    <x v="1741"/>
    <x v="2633"/>
    <n v="2E-3"/>
    <x v="0"/>
    <m/>
    <m/>
    <s v="Field ID: HB#11 @ 0S"/>
    <d v="2017-01-18T00:00:00"/>
    <s v="Yes"/>
    <d v="2017-03-31T00:00:00"/>
  </r>
  <r>
    <x v="41"/>
    <x v="41"/>
    <x v="898"/>
    <s v="Hammond Bay Elementary School"/>
    <x v="6"/>
    <x v="0"/>
    <x v="0"/>
    <d v="2017-01-17T00:00:00"/>
    <n v="29"/>
    <x v="1741"/>
    <x v="4636"/>
    <n v="2.1999999999999999E-2"/>
    <x v="2"/>
    <s v="Maintain or add signage for a 2 minute flush first use daily, run water until cold before drinking throughout the day."/>
    <m/>
    <s v="Field ID: HB#12 @ 0S"/>
    <d v="2017-01-18T00:00:00"/>
    <s v="Yes"/>
    <d v="2017-03-31T00:00:00"/>
  </r>
  <r>
    <x v="41"/>
    <x v="41"/>
    <x v="898"/>
    <s v="Hammond Bay Elementary School"/>
    <x v="6"/>
    <x v="0"/>
    <x v="0"/>
    <d v="2017-01-17T00:00:00"/>
    <n v="29"/>
    <x v="1741"/>
    <x v="4636"/>
    <n v="4.0000000000000001E-3"/>
    <x v="0"/>
    <m/>
    <m/>
    <s v="Field ID: HB#12@ 30S"/>
    <d v="2017-01-18T00:00:00"/>
    <s v="Yes"/>
    <d v="2017-03-31T00:00:00"/>
  </r>
  <r>
    <x v="41"/>
    <x v="41"/>
    <x v="898"/>
    <s v="Hammond Bay Elementary School"/>
    <x v="6"/>
    <x v="0"/>
    <x v="0"/>
    <d v="2017-01-17T00:00:00"/>
    <n v="29"/>
    <x v="1741"/>
    <x v="2209"/>
    <n v="2.4E-2"/>
    <x v="2"/>
    <s v="Maintain or add signage for a 2 minute flush first use daily, run water until cold before drinking throughout the day."/>
    <m/>
    <s v="Field ID: HB#13 @ 0S"/>
    <d v="2017-01-18T00:00:00"/>
    <s v="Yes"/>
    <d v="2017-03-31T00:00:00"/>
  </r>
  <r>
    <x v="41"/>
    <x v="41"/>
    <x v="898"/>
    <s v="Hammond Bay Elementary School"/>
    <x v="6"/>
    <x v="0"/>
    <x v="0"/>
    <d v="2017-01-17T00:00:00"/>
    <n v="29"/>
    <x v="1741"/>
    <x v="2209"/>
    <n v="4.0000000000000001E-3"/>
    <x v="0"/>
    <m/>
    <m/>
    <s v="Field ID: HB#13@ 30S"/>
    <d v="2017-01-18T00:00:00"/>
    <s v="Yes"/>
    <d v="2017-03-31T00:00:00"/>
  </r>
  <r>
    <x v="41"/>
    <x v="41"/>
    <x v="898"/>
    <s v="Hammond Bay Elementary School"/>
    <x v="6"/>
    <x v="0"/>
    <x v="0"/>
    <d v="2017-01-17T00:00:00"/>
    <n v="29"/>
    <x v="1741"/>
    <x v="1710"/>
    <n v="0.01"/>
    <x v="2"/>
    <s v="Maintain or add signage for a 2 minute flush first use daily, run water until cold before drinking throughout the day."/>
    <m/>
    <s v="Field ID: HB#14 @ 0S"/>
    <d v="2017-01-18T00:00:00"/>
    <s v="Yes"/>
    <d v="2017-03-31T00:00:00"/>
  </r>
  <r>
    <x v="41"/>
    <x v="41"/>
    <x v="898"/>
    <s v="Hammond Bay Elementary School"/>
    <x v="6"/>
    <x v="0"/>
    <x v="0"/>
    <d v="2017-01-17T00:00:00"/>
    <n v="29"/>
    <x v="1741"/>
    <x v="1710"/>
    <n v="2E-3"/>
    <x v="0"/>
    <m/>
    <m/>
    <s v="Field ID: HB#14@ 30S"/>
    <d v="2017-01-18T00:00:00"/>
    <s v="Yes"/>
    <d v="2017-03-31T00:00:00"/>
  </r>
  <r>
    <x v="41"/>
    <x v="41"/>
    <x v="898"/>
    <s v="Hammond Bay Elementary School"/>
    <x v="115"/>
    <x v="0"/>
    <x v="0"/>
    <d v="2017-01-17T00:00:00"/>
    <n v="29"/>
    <x v="1741"/>
    <x v="2652"/>
    <n v="4.0000000000000001E-3"/>
    <x v="0"/>
    <m/>
    <m/>
    <s v="Field ID: HB#15 @ 0S"/>
    <d v="2017-01-18T00:00:00"/>
    <s v="Yes"/>
    <d v="2017-03-31T00:00:00"/>
  </r>
  <r>
    <x v="41"/>
    <x v="41"/>
    <x v="898"/>
    <s v="Hammond Bay Elementary School"/>
    <x v="115"/>
    <x v="0"/>
    <x v="0"/>
    <d v="2017-01-17T00:00:00"/>
    <n v="29"/>
    <x v="1741"/>
    <x v="2210"/>
    <n v="1.7999999999999999E-2"/>
    <x v="2"/>
    <s v="Maintain or add signage for a 2 minute flush first use daily, run water until cold before drinking throughout the day."/>
    <m/>
    <s v="Field ID: HB#16 @ 0S"/>
    <d v="2017-01-18T00:00:00"/>
    <s v="Yes"/>
    <d v="2017-03-31T00:00:00"/>
  </r>
  <r>
    <x v="41"/>
    <x v="41"/>
    <x v="898"/>
    <s v="Hammond Bay Elementary School"/>
    <x v="115"/>
    <x v="0"/>
    <x v="0"/>
    <d v="2017-01-17T00:00:00"/>
    <n v="29"/>
    <x v="1741"/>
    <x v="2210"/>
    <n v="1E-3"/>
    <x v="0"/>
    <m/>
    <m/>
    <s v="Field ID: HB#16@ 30S"/>
    <d v="2017-01-18T00:00:00"/>
    <s v="Yes"/>
    <d v="2017-03-31T00:00:00"/>
  </r>
  <r>
    <x v="41"/>
    <x v="41"/>
    <x v="898"/>
    <s v="Hammond Bay Elementary School"/>
    <x v="115"/>
    <x v="0"/>
    <x v="0"/>
    <d v="2017-01-17T00:00:00"/>
    <n v="29"/>
    <x v="1741"/>
    <x v="2130"/>
    <n v="8.0000000000000002E-3"/>
    <x v="0"/>
    <m/>
    <m/>
    <s v="Field ID: HB#17 @ 0S"/>
    <d v="2017-01-18T00:00:00"/>
    <s v="Yes"/>
    <d v="2017-03-31T00:00:00"/>
  </r>
  <r>
    <x v="41"/>
    <x v="41"/>
    <x v="898"/>
    <s v="Hammond Bay Elementary School"/>
    <x v="6"/>
    <x v="0"/>
    <x v="0"/>
    <d v="2017-01-17T00:00:00"/>
    <n v="29"/>
    <x v="1741"/>
    <x v="4637"/>
    <n v="1.4E-2"/>
    <x v="2"/>
    <s v="Maintain or add signage for a 2 minute flush first use daily, run water until cold before drinking throughout the day."/>
    <m/>
    <s v="Field ID: HB#18 @ 0S"/>
    <d v="2017-01-18T00:00:00"/>
    <s v="Yes"/>
    <d v="2017-03-31T00:00:00"/>
  </r>
  <r>
    <x v="41"/>
    <x v="41"/>
    <x v="898"/>
    <s v="Hammond Bay Elementary School"/>
    <x v="6"/>
    <x v="0"/>
    <x v="0"/>
    <d v="2017-01-17T00:00:00"/>
    <n v="29"/>
    <x v="1741"/>
    <x v="4637"/>
    <n v="5.0000000000000001E-3"/>
    <x v="0"/>
    <m/>
    <m/>
    <s v="Field ID: HB#18@ 30S"/>
    <d v="2017-01-18T00:00:00"/>
    <s v="Yes"/>
    <d v="2017-03-31T00:00:00"/>
  </r>
  <r>
    <x v="41"/>
    <x v="41"/>
    <x v="898"/>
    <s v="Hammond Bay Elementary School"/>
    <x v="115"/>
    <x v="0"/>
    <x v="0"/>
    <d v="2017-01-17T00:00:00"/>
    <n v="29"/>
    <x v="1741"/>
    <x v="4638"/>
    <n v="7.3999999999999996E-2"/>
    <x v="2"/>
    <s v="Maintain or add signage for a 2 minute flush first use daily, run water until cold before drinking throughout the day."/>
    <m/>
    <s v="Field ID: HB#19 @ 0S"/>
    <d v="2017-01-18T00:00:00"/>
    <s v="Yes"/>
    <d v="2017-03-31T00:00:00"/>
  </r>
  <r>
    <x v="41"/>
    <x v="41"/>
    <x v="898"/>
    <s v="Hammond Bay Elementary School"/>
    <x v="115"/>
    <x v="0"/>
    <x v="0"/>
    <d v="2017-01-17T00:00:00"/>
    <n v="29"/>
    <x v="1741"/>
    <x v="4638"/>
    <n v="4.0000000000000001E-3"/>
    <x v="0"/>
    <m/>
    <m/>
    <s v="Field ID: HB#19@ 30S"/>
    <d v="2017-01-18T00:00:00"/>
    <s v="Yes"/>
    <d v="2017-03-31T00:00:00"/>
  </r>
  <r>
    <x v="41"/>
    <x v="41"/>
    <x v="898"/>
    <s v="Hammond Bay Elementary School"/>
    <x v="115"/>
    <x v="0"/>
    <x v="0"/>
    <d v="2017-01-17T00:00:00"/>
    <n v="29"/>
    <x v="1741"/>
    <x v="4639"/>
    <n v="3.3000000000000002E-2"/>
    <x v="2"/>
    <s v="Maintain or add signage for a 2 minute flush first use daily, run water until cold before drinking throughout the day."/>
    <m/>
    <s v="Field ID: HB#20 @ 0S"/>
    <d v="2017-01-18T00:00:00"/>
    <s v="Yes"/>
    <d v="2017-03-31T00:00:00"/>
  </r>
  <r>
    <x v="41"/>
    <x v="41"/>
    <x v="898"/>
    <s v="Hammond Bay Elementary School"/>
    <x v="115"/>
    <x v="0"/>
    <x v="0"/>
    <d v="2017-01-17T00:00:00"/>
    <n v="29"/>
    <x v="1741"/>
    <x v="4639"/>
    <n v="2E-3"/>
    <x v="0"/>
    <m/>
    <m/>
    <s v="Field ID: HB#20 @ 30S"/>
    <d v="2017-01-18T00:00:00"/>
    <s v="Yes"/>
    <d v="2017-03-31T00:00:00"/>
  </r>
  <r>
    <x v="41"/>
    <x v="41"/>
    <x v="898"/>
    <s v="Hammond Bay Elementary School"/>
    <x v="115"/>
    <x v="0"/>
    <x v="0"/>
    <d v="2017-01-17T00:00:00"/>
    <n v="29"/>
    <x v="2"/>
    <x v="4640"/>
    <n v="6.0000000000000001E-3"/>
    <x v="0"/>
    <m/>
    <m/>
    <s v="Field ID: HB#21 @ 0S"/>
    <d v="2017-01-18T00:00:00"/>
    <s v="Yes"/>
    <d v="2017-03-31T00:00:00"/>
  </r>
  <r>
    <x v="41"/>
    <x v="41"/>
    <x v="898"/>
    <s v="Hammond Bay Elementary School"/>
    <x v="42"/>
    <x v="0"/>
    <x v="0"/>
    <d v="2017-01-17T00:00:00"/>
    <n v="29"/>
    <x v="6"/>
    <x v="4623"/>
    <n v="6.0000000000000001E-3"/>
    <x v="0"/>
    <m/>
    <m/>
    <s v="Field ID: HB#22 @ 0S"/>
    <d v="2017-01-18T00:00:00"/>
    <s v="Yes"/>
    <d v="2017-03-31T00:00:00"/>
  </r>
  <r>
    <x v="41"/>
    <x v="41"/>
    <x v="899"/>
    <s v="John Barsby Community School"/>
    <x v="75"/>
    <x v="0"/>
    <x v="0"/>
    <d v="2017-01-17T00:00:00"/>
    <n v="61"/>
    <x v="1741"/>
    <x v="2114"/>
    <n v="2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JB#1 @ 0S"/>
    <d v="2017-01-18T00:00:00"/>
    <s v="Yes"/>
    <d v="2017-03-31T00:00:00"/>
  </r>
  <r>
    <x v="41"/>
    <x v="41"/>
    <x v="899"/>
    <s v="John Barsby Community School"/>
    <x v="75"/>
    <x v="0"/>
    <x v="0"/>
    <d v="2017-01-17T00:00:00"/>
    <n v="61"/>
    <x v="6"/>
    <x v="4641"/>
    <n v="1E-3"/>
    <x v="0"/>
    <m/>
    <m/>
    <s v="Field ID: JB#2 @ 0S"/>
    <d v="2017-01-18T00:00:00"/>
    <s v="Yes"/>
    <d v="2017-03-31T00:00:00"/>
  </r>
  <r>
    <x v="41"/>
    <x v="41"/>
    <x v="899"/>
    <s v="John Barsby Community School"/>
    <x v="75"/>
    <x v="0"/>
    <x v="0"/>
    <d v="2017-01-17T00:00:00"/>
    <n v="61"/>
    <x v="0"/>
    <x v="4642"/>
    <n v="2E-3"/>
    <x v="0"/>
    <m/>
    <m/>
    <s v="Field ID: JB#3 @ 0S"/>
    <d v="2017-01-18T00:00:00"/>
    <s v="Yes"/>
    <d v="2017-03-31T00:00:00"/>
  </r>
  <r>
    <x v="41"/>
    <x v="41"/>
    <x v="899"/>
    <s v="John Barsby Community School"/>
    <x v="10"/>
    <x v="0"/>
    <x v="0"/>
    <d v="2017-01-17T00:00:00"/>
    <n v="61"/>
    <x v="6"/>
    <x v="4643"/>
    <n v="1E-3"/>
    <x v="0"/>
    <m/>
    <m/>
    <s v="Field ID: JB#4 @ 0S"/>
    <d v="2017-01-18T00:00:00"/>
    <s v="Yes"/>
    <d v="2017-03-31T00:00:00"/>
  </r>
  <r>
    <x v="41"/>
    <x v="41"/>
    <x v="899"/>
    <s v="John Barsby Community School"/>
    <x v="10"/>
    <x v="0"/>
    <x v="0"/>
    <d v="2017-01-17T00:00:00"/>
    <n v="61"/>
    <x v="2"/>
    <x v="1297"/>
    <n v="3.0000000000000001E-3"/>
    <x v="0"/>
    <m/>
    <m/>
    <s v="Field ID: JB#5 @ 0S"/>
    <d v="2017-01-18T00:00:00"/>
    <s v="Yes"/>
    <d v="2017-03-31T00:00:00"/>
  </r>
  <r>
    <x v="41"/>
    <x v="41"/>
    <x v="899"/>
    <s v="John Barsby Community School"/>
    <x v="10"/>
    <x v="0"/>
    <x v="0"/>
    <d v="2017-01-17T00:00:00"/>
    <n v="61"/>
    <x v="6"/>
    <x v="4644"/>
    <n v="5.2999999999999999E-2"/>
    <x v="2"/>
    <s v="Maintain or add signage for a 2 minute flush first use daily, run water until cold before drinking throughout the day. End of line auto flush valve to be added by April 28 2017"/>
    <m/>
    <s v="Field ID: JB#6 @ 0S"/>
    <d v="2017-01-18T00:00:00"/>
    <s v="Yes"/>
    <d v="2017-03-31T00:00:00"/>
  </r>
  <r>
    <x v="41"/>
    <x v="41"/>
    <x v="899"/>
    <s v="John Barsby Community School"/>
    <x v="10"/>
    <x v="0"/>
    <x v="0"/>
    <d v="2017-01-17T00:00:00"/>
    <n v="61"/>
    <x v="6"/>
    <x v="4644"/>
    <n v="8.0000000000000002E-3"/>
    <x v="0"/>
    <m/>
    <m/>
    <s v="Field ID: JB#6 @ 30S"/>
    <d v="2017-01-18T00:00:00"/>
    <s v="Yes"/>
    <d v="2017-03-31T00:00:00"/>
  </r>
  <r>
    <x v="41"/>
    <x v="41"/>
    <x v="899"/>
    <s v="John Barsby Community School"/>
    <x v="68"/>
    <x v="0"/>
    <x v="0"/>
    <d v="2017-01-17T00:00:00"/>
    <n v="61"/>
    <x v="0"/>
    <x v="4645"/>
    <n v="0.14099999999999999"/>
    <x v="2"/>
    <m/>
    <m/>
    <s v="Field ID: JB#7 @ 0S"/>
    <d v="2017-01-18T00:00:00"/>
    <s v="Yes"/>
    <d v="2017-03-31T00:00:00"/>
  </r>
  <r>
    <x v="41"/>
    <x v="41"/>
    <x v="899"/>
    <s v="John Barsby Community School"/>
    <x v="68"/>
    <x v="0"/>
    <x v="0"/>
    <d v="2017-01-17T00:00:00"/>
    <n v="61"/>
    <x v="0"/>
    <x v="4645"/>
    <n v="2.7E-2"/>
    <x v="2"/>
    <s v="The sinks and lines to the lab be flushed and re-tested, then flushed on a regular schedule (as determined by further testing); or placing signage at each laboratory sink stating that the water is not fit for human consumption. End of line auto flush valve to be added by April 28 2017"/>
    <m/>
    <s v="Field ID: JB#7 @ 30S"/>
    <d v="2017-01-18T00:00:00"/>
    <s v="Yes"/>
    <d v="2017-03-31T00:00:00"/>
  </r>
  <r>
    <x v="41"/>
    <x v="41"/>
    <x v="899"/>
    <s v="John Barsby Community School"/>
    <x v="68"/>
    <x v="0"/>
    <x v="0"/>
    <d v="2017-01-17T00:00:00"/>
    <n v="61"/>
    <x v="0"/>
    <x v="4645"/>
    <n v="8.9999999999999993E-3"/>
    <x v="0"/>
    <m/>
    <m/>
    <s v="Field ID: JB#7 @ 2MIN"/>
    <d v="2017-01-18T00:00:00"/>
    <s v="Yes"/>
    <d v="2017-03-31T00:00:00"/>
  </r>
  <r>
    <x v="41"/>
    <x v="41"/>
    <x v="899"/>
    <s v="John Barsby Community School"/>
    <x v="68"/>
    <x v="0"/>
    <x v="0"/>
    <d v="2017-01-17T00:00:00"/>
    <n v="61"/>
    <x v="0"/>
    <x v="4646"/>
    <n v="0.81799999999999995"/>
    <x v="2"/>
    <m/>
    <m/>
    <s v="Field ID: JB#8 @ 0S"/>
    <d v="2017-01-18T00:00:00"/>
    <s v="Yes"/>
    <d v="2017-03-31T00:00:00"/>
  </r>
  <r>
    <x v="41"/>
    <x v="41"/>
    <x v="899"/>
    <s v="John Barsby Community School"/>
    <x v="68"/>
    <x v="0"/>
    <x v="0"/>
    <d v="2017-01-17T00:00:00"/>
    <n v="61"/>
    <x v="0"/>
    <x v="4646"/>
    <n v="3.5000000000000003E-2"/>
    <x v="2"/>
    <m/>
    <m/>
    <s v="Field ID: JB#8 @ 30S"/>
    <d v="2017-01-18T00:00:00"/>
    <s v="Yes"/>
    <d v="2017-03-31T00:00:00"/>
  </r>
  <r>
    <x v="41"/>
    <x v="41"/>
    <x v="899"/>
    <s v="John Barsby Community School"/>
    <x v="68"/>
    <x v="0"/>
    <x v="0"/>
    <d v="2017-01-17T00:00:00"/>
    <n v="61"/>
    <x v="0"/>
    <x v="4646"/>
    <n v="1.7999999999999999E-2"/>
    <x v="2"/>
    <m/>
    <m/>
    <s v="Field ID: JB#8 @ 2MIN"/>
    <d v="2017-01-18T00:00:00"/>
    <s v="Yes"/>
    <d v="2017-03-31T00:00:00"/>
  </r>
  <r>
    <x v="41"/>
    <x v="41"/>
    <x v="899"/>
    <s v="John Barsby Community School"/>
    <x v="68"/>
    <x v="0"/>
    <x v="0"/>
    <d v="2017-01-17T00:00:00"/>
    <n v="61"/>
    <x v="0"/>
    <x v="4646"/>
    <n v="1.4E-2"/>
    <x v="2"/>
    <s v="The sinks and lines to the lab be flushed and re-tested, then flushed on a regular schedule (as determined by further testing); or placing signage at each laboratory sink stating that the water is not fit for human consumption. End of line auto flush valve to be added by April 28 2017"/>
    <m/>
    <s v="Field ID: JB#8 @ 5MIN"/>
    <d v="2017-01-18T00:00:00"/>
    <s v="Yes"/>
    <d v="2017-03-31T00:00:00"/>
  </r>
  <r>
    <x v="41"/>
    <x v="41"/>
    <x v="899"/>
    <s v="John Barsby Community School"/>
    <x v="68"/>
    <x v="0"/>
    <x v="0"/>
    <d v="2017-01-17T00:00:00"/>
    <n v="61"/>
    <x v="0"/>
    <x v="4647"/>
    <n v="0.27900000000000003"/>
    <x v="2"/>
    <m/>
    <m/>
    <s v="Field ID: JB#9 @ 0S"/>
    <d v="2017-01-18T00:00:00"/>
    <s v="Yes"/>
    <d v="2017-03-31T00:00:00"/>
  </r>
  <r>
    <x v="41"/>
    <x v="41"/>
    <x v="899"/>
    <s v="John Barsby Community School"/>
    <x v="68"/>
    <x v="0"/>
    <x v="0"/>
    <d v="2017-01-17T00:00:00"/>
    <n v="61"/>
    <x v="0"/>
    <x v="4647"/>
    <n v="1.4E-2"/>
    <x v="2"/>
    <m/>
    <m/>
    <s v="Field ID: JB#9 @ 30S"/>
    <d v="2017-01-18T00:00:00"/>
    <s v="Yes"/>
    <d v="2017-03-31T00:00:00"/>
  </r>
  <r>
    <x v="41"/>
    <x v="41"/>
    <x v="899"/>
    <s v="John Barsby Community School"/>
    <x v="68"/>
    <x v="0"/>
    <x v="0"/>
    <d v="2017-01-17T00:00:00"/>
    <n v="61"/>
    <x v="0"/>
    <x v="4647"/>
    <n v="1.0999999999999999E-2"/>
    <x v="2"/>
    <s v="Remove tap from service or replace tap and fittings then retest."/>
    <m/>
    <s v="Field ID: JB#9 @ 2MIN"/>
    <d v="2017-01-18T00:00:00"/>
    <s v="Yes"/>
    <d v="2017-03-31T00:00:00"/>
  </r>
  <r>
    <x v="41"/>
    <x v="41"/>
    <x v="899"/>
    <s v="John Barsby Community School"/>
    <x v="68"/>
    <x v="0"/>
    <x v="0"/>
    <d v="2017-01-17T00:00:00"/>
    <n v="61"/>
    <x v="0"/>
    <x v="4647"/>
    <n v="0.01"/>
    <x v="0"/>
    <m/>
    <m/>
    <s v="Field ID: JB#9 @ 5MIN"/>
    <d v="2017-01-18T00:00:00"/>
    <s v="Yes"/>
    <d v="2017-03-31T00:00:00"/>
  </r>
  <r>
    <x v="41"/>
    <x v="41"/>
    <x v="899"/>
    <s v="John Barsby Community School"/>
    <x v="10"/>
    <x v="0"/>
    <x v="0"/>
    <d v="2017-01-17T00:00:00"/>
    <n v="61"/>
    <x v="0"/>
    <x v="4648"/>
    <n v="8.9999999999999993E-3"/>
    <x v="0"/>
    <m/>
    <m/>
    <s v="Field ID: JB#10 @ 0S"/>
    <d v="2017-01-18T00:00:00"/>
    <s v="Yes"/>
    <d v="2017-03-31T00:00:00"/>
  </r>
  <r>
    <x v="41"/>
    <x v="41"/>
    <x v="899"/>
    <s v="John Barsby Community School"/>
    <x v="10"/>
    <x v="0"/>
    <x v="0"/>
    <d v="2017-01-17T00:00:00"/>
    <n v="61"/>
    <x v="0"/>
    <x v="4649"/>
    <n v="0.108"/>
    <x v="2"/>
    <m/>
    <m/>
    <s v="Field ID: JB#11 @ 0S"/>
    <d v="2017-01-18T00:00:00"/>
    <s v="Yes"/>
    <d v="2017-03-31T00:00:00"/>
  </r>
  <r>
    <x v="41"/>
    <x v="41"/>
    <x v="899"/>
    <s v="John Barsby Community School"/>
    <x v="10"/>
    <x v="0"/>
    <x v="0"/>
    <d v="2017-01-17T00:00:00"/>
    <n v="61"/>
    <x v="0"/>
    <x v="4649"/>
    <n v="7.3999999999999996E-2"/>
    <x v="2"/>
    <m/>
    <m/>
    <s v="Field ID: JB#11 @ 30S"/>
    <d v="2017-01-18T00:00:00"/>
    <s v="Yes"/>
    <d v="2017-03-31T00:00:00"/>
  </r>
  <r>
    <x v="41"/>
    <x v="41"/>
    <x v="899"/>
    <s v="John Barsby Community School"/>
    <x v="10"/>
    <x v="0"/>
    <x v="0"/>
    <d v="2017-01-17T00:00:00"/>
    <n v="61"/>
    <x v="0"/>
    <x v="4649"/>
    <n v="3.1E-2"/>
    <x v="2"/>
    <s v="The sinks and lines to the lab be flushed and re-tested, then flushed on a regular schedule (as determined by further testing); or placing signage at each laboratory sink stating that the water is not fit for human consumption. End of line auto flush valve tobe added by April 28 2017"/>
    <m/>
    <s v="Field ID: JB#11 @ 2MIN"/>
    <d v="2017-01-18T00:00:00"/>
    <s v="Yes"/>
    <d v="2017-03-31T00:00:00"/>
  </r>
  <r>
    <x v="41"/>
    <x v="41"/>
    <x v="899"/>
    <s v="John Barsby Community School"/>
    <x v="10"/>
    <x v="0"/>
    <x v="0"/>
    <d v="2017-01-17T00:00:00"/>
    <n v="61"/>
    <x v="0"/>
    <x v="4649"/>
    <n v="8.0000000000000002E-3"/>
    <x v="0"/>
    <m/>
    <m/>
    <s v="Field ID: JB#11 @ 5MIN"/>
    <d v="2017-01-18T00:00:00"/>
    <s v="Yes"/>
    <d v="2017-03-31T00:00:00"/>
  </r>
  <r>
    <x v="41"/>
    <x v="41"/>
    <x v="899"/>
    <s v="John Barsby Community School"/>
    <x v="10"/>
    <x v="0"/>
    <x v="0"/>
    <d v="2017-01-17T00:00:00"/>
    <n v="61"/>
    <x v="6"/>
    <x v="4650"/>
    <n v="8.9999999999999993E-3"/>
    <x v="0"/>
    <m/>
    <m/>
    <s v="Field ID: JB#12 @ 0S"/>
    <d v="2017-01-18T00:00:00"/>
    <s v="Yes"/>
    <d v="2017-03-31T00:00:00"/>
  </r>
  <r>
    <x v="41"/>
    <x v="41"/>
    <x v="899"/>
    <s v="John Barsby Community School"/>
    <x v="10"/>
    <x v="0"/>
    <x v="0"/>
    <d v="2017-01-17T00:00:00"/>
    <n v="61"/>
    <x v="6"/>
    <x v="4650"/>
    <n v="3.0000000000000001E-3"/>
    <x v="0"/>
    <m/>
    <m/>
    <s v="Field ID: JB#12 @ 30S"/>
    <d v="2017-01-18T00:00:00"/>
    <s v="Yes"/>
    <d v="2017-03-31T00:00:00"/>
  </r>
  <r>
    <x v="41"/>
    <x v="41"/>
    <x v="899"/>
    <s v="John Barsby Community School"/>
    <x v="10"/>
    <x v="0"/>
    <x v="0"/>
    <d v="2017-01-17T00:00:00"/>
    <n v="61"/>
    <x v="6"/>
    <x v="4651"/>
    <n v="3.1E-2"/>
    <x v="2"/>
    <m/>
    <m/>
    <s v="Field ID: JB#13 @ 0S"/>
    <d v="2017-01-18T00:00:00"/>
    <s v="Yes"/>
    <d v="2017-03-31T00:00:00"/>
  </r>
  <r>
    <x v="41"/>
    <x v="41"/>
    <x v="899"/>
    <s v="John Barsby Community School"/>
    <x v="10"/>
    <x v="0"/>
    <x v="0"/>
    <d v="2017-01-17T00:00:00"/>
    <n v="61"/>
    <x v="6"/>
    <x v="4651"/>
    <n v="1.6E-2"/>
    <x v="2"/>
    <s v="Maintain or add signage for a 2 minute flush first use daily, run water until cold before drinking throughout the day."/>
    <m/>
    <s v="Field ID: JB#13 @ 30S"/>
    <d v="2017-01-18T00:00:00"/>
    <s v="Yes"/>
    <d v="2017-03-31T00:00:00"/>
  </r>
  <r>
    <x v="41"/>
    <x v="41"/>
    <x v="899"/>
    <s v="John Barsby Community School"/>
    <x v="10"/>
    <x v="0"/>
    <x v="0"/>
    <d v="2017-01-17T00:00:00"/>
    <n v="61"/>
    <x v="6"/>
    <x v="4651"/>
    <n v="6.0000000000000001E-3"/>
    <x v="0"/>
    <m/>
    <m/>
    <s v="Field ID: JB#13 @ 2MIN"/>
    <d v="2017-01-18T00:00:00"/>
    <s v="Yes"/>
    <d v="2017-03-31T00:00:00"/>
  </r>
  <r>
    <x v="41"/>
    <x v="41"/>
    <x v="899"/>
    <s v="John Barsby Community School"/>
    <x v="68"/>
    <x v="0"/>
    <x v="0"/>
    <d v="2017-01-17T00:00:00"/>
    <n v="61"/>
    <x v="1743"/>
    <x v="3618"/>
    <n v="0.19600000000000001"/>
    <x v="2"/>
    <m/>
    <m/>
    <s v="Field ID: JB#14 @ 0S"/>
    <d v="2017-01-18T00:00:00"/>
    <s v="Yes"/>
    <d v="2017-03-31T00:00:00"/>
  </r>
  <r>
    <x v="41"/>
    <x v="41"/>
    <x v="899"/>
    <s v="John Barsby Community School"/>
    <x v="68"/>
    <x v="0"/>
    <x v="0"/>
    <d v="2017-01-17T00:00:00"/>
    <n v="61"/>
    <x v="1743"/>
    <x v="3618"/>
    <n v="3.6999999999999998E-2"/>
    <x v="2"/>
    <m/>
    <m/>
    <s v="Field ID: JB#14 @ 30S"/>
    <d v="2017-01-18T00:00:00"/>
    <s v="Yes"/>
    <d v="2017-03-31T00:00:00"/>
  </r>
  <r>
    <x v="41"/>
    <x v="41"/>
    <x v="899"/>
    <s v="John Barsby Community School"/>
    <x v="68"/>
    <x v="0"/>
    <x v="0"/>
    <d v="2017-01-17T00:00:00"/>
    <n v="61"/>
    <x v="1743"/>
    <x v="3618"/>
    <n v="2.7E-2"/>
    <x v="2"/>
    <m/>
    <m/>
    <s v="Field ID: JB#14 @ 2MIN"/>
    <d v="2017-01-18T00:00:00"/>
    <s v="Yes"/>
    <d v="2017-03-31T00:00:00"/>
  </r>
  <r>
    <x v="41"/>
    <x v="41"/>
    <x v="899"/>
    <s v="John Barsby Community School"/>
    <x v="68"/>
    <x v="0"/>
    <x v="0"/>
    <d v="2017-01-17T00:00:00"/>
    <n v="61"/>
    <x v="1743"/>
    <x v="3618"/>
    <n v="8.2000000000000003E-2"/>
    <x v="2"/>
    <s v="The sinks and lines to the lab be flushed and re-tested, then flushed on a regular schedule (as determined by further testing); or placing signage at each laboratory sink stating that the water is not fit for human consumption. End of line auto flush valve tobe added by April 28 2017"/>
    <m/>
    <s v="Field ID: JB#14 @ 5MIN"/>
    <d v="2017-01-18T00:00:00"/>
    <s v="Yes"/>
    <d v="2017-03-31T00:00:00"/>
  </r>
  <r>
    <x v="41"/>
    <x v="41"/>
    <x v="899"/>
    <s v="John Barsby Community School"/>
    <x v="68"/>
    <x v="0"/>
    <x v="0"/>
    <d v="2017-01-17T00:00:00"/>
    <n v="61"/>
    <x v="1743"/>
    <x v="3062"/>
    <n v="5.8999999999999997E-2"/>
    <x v="2"/>
    <s v="The sinks and lines to the lab be flushed and re-tested, then flushed on a regular schedule (as determined by further testing); or placing signage at each laboratory sink stating that the water is not fit for human consumption. End of line auto flush valve tobe added by April 28 2017"/>
    <m/>
    <s v="Field ID: JB#15 @ 0S"/>
    <d v="2017-01-18T00:00:00"/>
    <s v="Yes"/>
    <d v="2017-03-31T00:00:00"/>
  </r>
  <r>
    <x v="41"/>
    <x v="41"/>
    <x v="899"/>
    <s v="John Barsby Community School"/>
    <x v="68"/>
    <x v="0"/>
    <x v="0"/>
    <d v="2017-01-17T00:00:00"/>
    <n v="61"/>
    <x v="1743"/>
    <x v="3062"/>
    <n v="5.0000000000000001E-3"/>
    <x v="0"/>
    <m/>
    <m/>
    <s v="Field ID: JB#15 @ 30S"/>
    <d v="2017-01-18T00:00:00"/>
    <s v="Yes"/>
    <d v="2017-03-31T00:00:00"/>
  </r>
  <r>
    <x v="41"/>
    <x v="41"/>
    <x v="899"/>
    <s v="John Barsby Community School"/>
    <x v="68"/>
    <x v="0"/>
    <x v="0"/>
    <d v="2017-01-17T00:00:00"/>
    <n v="61"/>
    <x v="1743"/>
    <x v="3610"/>
    <n v="5.0999999999999997E-2"/>
    <x v="2"/>
    <m/>
    <m/>
    <s v="Field ID: JB#16 @ 0S"/>
    <d v="2017-01-18T00:00:00"/>
    <s v="Yes"/>
    <d v="2017-03-31T00:00:00"/>
  </r>
  <r>
    <x v="41"/>
    <x v="41"/>
    <x v="899"/>
    <s v="John Barsby Community School"/>
    <x v="68"/>
    <x v="0"/>
    <x v="0"/>
    <d v="2017-01-17T00:00:00"/>
    <n v="61"/>
    <x v="1743"/>
    <x v="3610"/>
    <n v="1.0999999999999999E-2"/>
    <x v="2"/>
    <s v="The sinks and lines to the lab be flushed and re-tested, then flushed on a regular schedule (as determined by further testing); or placing signage at each laboratory sink stating that the water is not fit for human consumption. End of line auto flush valve tobe added by April 28 2017"/>
    <m/>
    <s v="Field ID: JB#16 @ 30S"/>
    <d v="2017-01-18T00:00:00"/>
    <s v="Yes"/>
    <d v="2017-03-31T00:00:00"/>
  </r>
  <r>
    <x v="41"/>
    <x v="41"/>
    <x v="899"/>
    <s v="John Barsby Community School"/>
    <x v="68"/>
    <x v="0"/>
    <x v="0"/>
    <d v="2017-01-17T00:00:00"/>
    <n v="61"/>
    <x v="1743"/>
    <x v="3610"/>
    <n v="7.0000000000000001E-3"/>
    <x v="0"/>
    <m/>
    <m/>
    <s v="Field ID: JB#16 @ 2MIN"/>
    <d v="2017-01-18T00:00:00"/>
    <s v="Yes"/>
    <d v="2017-03-31T00:00:00"/>
  </r>
  <r>
    <x v="41"/>
    <x v="41"/>
    <x v="899"/>
    <s v="John Barsby Community School"/>
    <x v="10"/>
    <x v="0"/>
    <x v="0"/>
    <d v="2017-01-17T00:00:00"/>
    <n v="61"/>
    <x v="2"/>
    <x v="127"/>
    <n v="3.0000000000000001E-3"/>
    <x v="0"/>
    <m/>
    <m/>
    <s v="Field ID: JB#17 @ 0S"/>
    <d v="2017-01-18T00:00:00"/>
    <s v="Yes"/>
    <d v="2017-03-31T00:00:00"/>
  </r>
  <r>
    <x v="41"/>
    <x v="41"/>
    <x v="899"/>
    <s v="John Barsby Community School"/>
    <x v="10"/>
    <x v="0"/>
    <x v="0"/>
    <d v="2017-01-17T00:00:00"/>
    <n v="61"/>
    <x v="0"/>
    <x v="4652"/>
    <n v="3.0000000000000001E-3"/>
    <x v="0"/>
    <m/>
    <m/>
    <s v="Field ID: JB#18 @ 0S"/>
    <d v="2017-01-18T00:00:00"/>
    <s v="Yes"/>
    <d v="2017-03-31T00:00:00"/>
  </r>
  <r>
    <x v="41"/>
    <x v="41"/>
    <x v="899"/>
    <s v="John Barsby Community School"/>
    <x v="10"/>
    <x v="0"/>
    <x v="0"/>
    <d v="2017-01-17T00:00:00"/>
    <n v="61"/>
    <x v="0"/>
    <x v="4653"/>
    <n v="2E-3"/>
    <x v="0"/>
    <m/>
    <m/>
    <s v="Field ID: JB#19 @ 0S"/>
    <d v="2017-01-18T00:00:00"/>
    <s v="Yes"/>
    <d v="2017-03-31T00:00:00"/>
  </r>
  <r>
    <x v="41"/>
    <x v="41"/>
    <x v="899"/>
    <s v="John Barsby Community School"/>
    <x v="10"/>
    <x v="0"/>
    <x v="0"/>
    <d v="2017-01-17T00:00:00"/>
    <n v="61"/>
    <x v="0"/>
    <x v="3586"/>
    <n v="1.2E-2"/>
    <x v="2"/>
    <s v="Maintain or add signage for a 2 minute flush first use daily, run water until cold before drinking throughout the day."/>
    <m/>
    <s v="Field ID: JB#20 @ 0S"/>
    <d v="2017-01-18T00:00:00"/>
    <s v="Yes"/>
    <d v="2017-03-31T00:00:00"/>
  </r>
  <r>
    <x v="41"/>
    <x v="41"/>
    <x v="899"/>
    <s v="John Barsby Community School"/>
    <x v="10"/>
    <x v="0"/>
    <x v="0"/>
    <d v="2017-01-17T00:00:00"/>
    <n v="61"/>
    <x v="0"/>
    <x v="3586"/>
    <n v="5.0000000000000001E-3"/>
    <x v="0"/>
    <m/>
    <m/>
    <s v="Field ID: JB#20 @ 30S"/>
    <d v="2017-01-18T00:00:00"/>
    <s v="Yes"/>
    <d v="2017-03-31T00:00:00"/>
  </r>
  <r>
    <x v="41"/>
    <x v="41"/>
    <x v="899"/>
    <s v="John Barsby Community School"/>
    <x v="10"/>
    <x v="0"/>
    <x v="0"/>
    <d v="2017-01-17T00:00:00"/>
    <n v="61"/>
    <x v="0"/>
    <x v="4654"/>
    <n v="2E-3"/>
    <x v="0"/>
    <m/>
    <m/>
    <s v="Field ID: JB#21 @ 0S"/>
    <d v="2017-01-18T00:00:00"/>
    <s v="Yes"/>
    <d v="2017-03-31T00:00:00"/>
  </r>
  <r>
    <x v="41"/>
    <x v="41"/>
    <x v="899"/>
    <s v="John Barsby Community School"/>
    <x v="10"/>
    <x v="0"/>
    <x v="0"/>
    <d v="2017-01-17T00:00:00"/>
    <n v="61"/>
    <x v="0"/>
    <x v="4655"/>
    <n v="0.01"/>
    <x v="2"/>
    <s v="Maintain or add signage for a 2 minute flush first use daily, run water until cold before drinking throughout the day."/>
    <m/>
    <s v="Field ID: JB#22 @ 0S"/>
    <d v="2017-01-18T00:00:00"/>
    <s v="Yes"/>
    <d v="2017-03-31T00:00:00"/>
  </r>
  <r>
    <x v="41"/>
    <x v="41"/>
    <x v="899"/>
    <s v="John Barsby Community School"/>
    <x v="10"/>
    <x v="0"/>
    <x v="0"/>
    <d v="2017-01-17T00:00:00"/>
    <n v="61"/>
    <x v="1742"/>
    <x v="4656"/>
    <n v="1E-3"/>
    <x v="0"/>
    <m/>
    <m/>
    <s v="Field ID: JB#23 @ 5MIN, water main check sample"/>
    <d v="2017-01-18T00:00:00"/>
    <s v="Yes"/>
    <d v="2017-03-31T00:00:00"/>
  </r>
  <r>
    <x v="41"/>
    <x v="41"/>
    <x v="899"/>
    <s v="John Barsby Community School"/>
    <x v="75"/>
    <x v="0"/>
    <x v="0"/>
    <d v="2017-01-17T00:00:00"/>
    <n v="61"/>
    <x v="0"/>
    <x v="4657"/>
    <n v="1E-3"/>
    <x v="0"/>
    <m/>
    <m/>
    <s v="Field ID: JB#24 @ 0S"/>
    <d v="2017-01-18T00:00:00"/>
    <s v="Yes"/>
    <d v="2017-03-31T00:00:00"/>
  </r>
  <r>
    <x v="41"/>
    <x v="41"/>
    <x v="899"/>
    <s v="John Barsby Community School"/>
    <x v="75"/>
    <x v="0"/>
    <x v="0"/>
    <d v="2017-01-17T00:00:00"/>
    <n v="61"/>
    <x v="1741"/>
    <x v="4658"/>
    <n v="1E-3"/>
    <x v="0"/>
    <m/>
    <m/>
    <s v="Field ID: JB#25 @ 0S"/>
    <d v="2017-01-18T00:00:00"/>
    <s v="Yes"/>
    <d v="2017-03-31T00:00:00"/>
  </r>
  <r>
    <x v="41"/>
    <x v="41"/>
    <x v="899"/>
    <s v="John Barsby Community School"/>
    <x v="2"/>
    <x v="0"/>
    <x v="0"/>
    <d v="2017-01-17T00:00:00"/>
    <n v="61"/>
    <x v="1741"/>
    <x v="4659"/>
    <n v="1.2E-2"/>
    <x v="2"/>
    <s v="Maintain or add signage for a 2 minute flush first use daily, run water until cold before drinking throughout the day."/>
    <m/>
    <s v="Field ID: JB#26 @ 0S"/>
    <d v="2017-01-18T00:00:00"/>
    <s v="Yes"/>
    <d v="2017-03-31T00:00:00"/>
  </r>
  <r>
    <x v="41"/>
    <x v="41"/>
    <x v="899"/>
    <s v="John Barsby Community School"/>
    <x v="2"/>
    <x v="0"/>
    <x v="0"/>
    <d v="2017-01-17T00:00:00"/>
    <n v="61"/>
    <x v="1741"/>
    <x v="4659"/>
    <n v="4.0000000000000001E-3"/>
    <x v="0"/>
    <m/>
    <m/>
    <s v="Field ID: JB#26 @ 30S"/>
    <d v="2017-01-18T00:00:00"/>
    <s v="Yes"/>
    <d v="2017-03-31T00:00:00"/>
  </r>
  <r>
    <x v="41"/>
    <x v="41"/>
    <x v="899"/>
    <s v="John Barsby Community School"/>
    <x v="2"/>
    <x v="0"/>
    <x v="0"/>
    <d v="2017-01-17T00:00:00"/>
    <n v="61"/>
    <x v="1741"/>
    <x v="4660"/>
    <n v="2.9000000000000001E-2"/>
    <x v="2"/>
    <s v="Maintain or add signage for a 2 minute flush first use daily, run water until cold before drinking throughout the day."/>
    <m/>
    <s v="Field ID: JB#27 @ 0S"/>
    <d v="2017-01-18T00:00:00"/>
    <s v="Yes"/>
    <d v="2017-03-31T00:00:00"/>
  </r>
  <r>
    <x v="41"/>
    <x v="41"/>
    <x v="899"/>
    <s v="John Barsby Community School"/>
    <x v="2"/>
    <x v="0"/>
    <x v="0"/>
    <d v="2017-01-17T00:00:00"/>
    <n v="61"/>
    <x v="1741"/>
    <x v="4660"/>
    <n v="4.0000000000000001E-3"/>
    <x v="0"/>
    <m/>
    <m/>
    <s v="Field ID: JB#27 @ 30S"/>
    <d v="2017-01-18T00:00:00"/>
    <s v="Yes"/>
    <d v="2017-03-31T00:00:00"/>
  </r>
  <r>
    <x v="41"/>
    <x v="41"/>
    <x v="899"/>
    <s v="John Barsby Community School"/>
    <x v="75"/>
    <x v="0"/>
    <x v="0"/>
    <d v="2017-01-17T00:00:00"/>
    <n v="61"/>
    <x v="6"/>
    <x v="4661"/>
    <n v="2E-3"/>
    <x v="0"/>
    <m/>
    <m/>
    <s v="Field ID: JB#28 @ 0S"/>
    <d v="2017-01-18T00:00:00"/>
    <s v="Yes"/>
    <d v="2017-03-31T00:00:00"/>
  </r>
  <r>
    <x v="41"/>
    <x v="41"/>
    <x v="899"/>
    <s v="John Barsby Community School"/>
    <x v="75"/>
    <x v="0"/>
    <x v="0"/>
    <d v="2017-01-17T00:00:00"/>
    <n v="61"/>
    <x v="6"/>
    <x v="4662"/>
    <n v="2E-3"/>
    <x v="0"/>
    <m/>
    <m/>
    <s v="Field ID: JB#29 @ 0S"/>
    <d v="2017-01-18T00:00:00"/>
    <s v="Yes"/>
    <d v="2017-03-31T00:00:00"/>
  </r>
  <r>
    <x v="41"/>
    <x v="41"/>
    <x v="899"/>
    <s v="John Barsby Community School"/>
    <x v="75"/>
    <x v="0"/>
    <x v="0"/>
    <d v="2017-01-17T00:00:00"/>
    <n v="61"/>
    <x v="6"/>
    <x v="4663"/>
    <n v="1E-3"/>
    <x v="0"/>
    <m/>
    <m/>
    <s v="Field ID: JB#30 @ 0S"/>
    <d v="2017-01-18T00:00:00"/>
    <s v="Yes"/>
    <d v="2017-03-31T00:00:00"/>
  </r>
  <r>
    <x v="41"/>
    <x v="41"/>
    <x v="899"/>
    <s v="John Barsby Community School"/>
    <x v="75"/>
    <x v="0"/>
    <x v="0"/>
    <d v="2017-01-17T00:00:00"/>
    <n v="61"/>
    <x v="1741"/>
    <x v="2671"/>
    <n v="1E-3"/>
    <x v="0"/>
    <m/>
    <m/>
    <s v="Field ID: JB#31 @ 0S"/>
    <d v="2017-01-18T00:00:00"/>
    <s v="Yes"/>
    <d v="2017-03-31T00:00:00"/>
  </r>
  <r>
    <x v="41"/>
    <x v="41"/>
    <x v="899"/>
    <s v="John Barsby Community School"/>
    <x v="75"/>
    <x v="0"/>
    <x v="0"/>
    <d v="2017-01-17T00:00:00"/>
    <n v="61"/>
    <x v="2"/>
    <x v="4664"/>
    <n v="1.0999999999999999E-2"/>
    <x v="2"/>
    <s v="Maintain or add signage for a 2 minute flush first use daily, run water until cold before drinking throughout the day."/>
    <m/>
    <s v="Field ID: JB#32 @ 0S"/>
    <d v="2017-01-18T00:00:00"/>
    <s v="Yes"/>
    <d v="2017-03-31T00:00:00"/>
  </r>
  <r>
    <x v="41"/>
    <x v="41"/>
    <x v="899"/>
    <s v="John Barsby Community School"/>
    <x v="75"/>
    <x v="0"/>
    <x v="0"/>
    <d v="2017-01-17T00:00:00"/>
    <n v="61"/>
    <x v="2"/>
    <x v="4664"/>
    <n v="1E-3"/>
    <x v="0"/>
    <m/>
    <m/>
    <s v="Field ID: JB#32 @ 30S"/>
    <d v="2017-01-18T00:00:00"/>
    <s v="Yes"/>
    <d v="2017-03-31T00:00:00"/>
  </r>
  <r>
    <x v="41"/>
    <x v="41"/>
    <x v="899"/>
    <s v="John Barsby Community School"/>
    <x v="75"/>
    <x v="0"/>
    <x v="0"/>
    <d v="2017-01-17T00:00:00"/>
    <n v="61"/>
    <x v="2"/>
    <x v="4665"/>
    <n v="4.0000000000000001E-3"/>
    <x v="0"/>
    <m/>
    <m/>
    <s v="Field ID: JB#33 @ 0S"/>
    <d v="2017-01-18T00:00:00"/>
    <s v="Yes"/>
    <d v="2017-03-31T00:00:00"/>
  </r>
  <r>
    <x v="41"/>
    <x v="41"/>
    <x v="899"/>
    <s v="John Barsby Community School"/>
    <x v="75"/>
    <x v="0"/>
    <x v="0"/>
    <d v="2017-01-17T00:00:00"/>
    <n v="61"/>
    <x v="2"/>
    <x v="4666"/>
    <n v="6.0000000000000001E-3"/>
    <x v="0"/>
    <m/>
    <m/>
    <s v="Field ID: JB#34 @ 0S"/>
    <d v="2017-01-18T00:00:00"/>
    <s v="Yes"/>
    <d v="2017-03-31T00:00:00"/>
  </r>
  <r>
    <x v="41"/>
    <x v="41"/>
    <x v="899"/>
    <s v="John Barsby Community School"/>
    <x v="111"/>
    <x v="0"/>
    <x v="0"/>
    <d v="2017-01-17T00:00:00"/>
    <n v="61"/>
    <x v="1742"/>
    <x v="4667"/>
    <n v="7.5999999999999998E-2"/>
    <x v="2"/>
    <s v="Maintain or add signage for a 2 minute flush first use daily, run water until cold before drinking throughout the day."/>
    <m/>
    <s v="Field ID: JB#35 @ 0S"/>
    <d v="2017-01-18T00:00:00"/>
    <s v="Yes"/>
    <d v="2017-03-31T00:00:00"/>
  </r>
  <r>
    <x v="41"/>
    <x v="41"/>
    <x v="899"/>
    <s v="John Barsby Community School"/>
    <x v="111"/>
    <x v="0"/>
    <x v="0"/>
    <d v="2017-01-17T00:00:00"/>
    <n v="61"/>
    <x v="1742"/>
    <x v="4667"/>
    <n v="2E-3"/>
    <x v="0"/>
    <m/>
    <m/>
    <s v="Field ID: JB#35 @ 30S"/>
    <d v="2017-01-18T00:00:00"/>
    <s v="Yes"/>
    <d v="2017-03-31T00:00:00"/>
  </r>
  <r>
    <x v="41"/>
    <x v="41"/>
    <x v="900"/>
    <s v="Ladysmith Intermediate School"/>
    <x v="10"/>
    <x v="0"/>
    <x v="0"/>
    <d v="2017-12-16T00:00:00"/>
    <n v="41"/>
    <x v="1741"/>
    <x v="4668"/>
    <n v="6.0000000000000001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LIS#1 @ 0S"/>
    <d v="2017-12-17T00:00:00"/>
    <s v="Yes"/>
    <d v="2017-03-31T00:00:00"/>
  </r>
  <r>
    <x v="41"/>
    <x v="41"/>
    <x v="900"/>
    <s v="Ladysmith Intermediate School"/>
    <x v="10"/>
    <x v="0"/>
    <x v="0"/>
    <d v="2017-12-16T00:00:00"/>
    <n v="41"/>
    <x v="2"/>
    <x v="4669"/>
    <n v="2.4E-2"/>
    <x v="2"/>
    <m/>
    <m/>
    <s v="Field ID: LIS#2 @ 0S"/>
    <d v="2017-12-17T00:00:00"/>
    <s v="Yes"/>
    <d v="2017-03-31T00:00:00"/>
  </r>
  <r>
    <x v="41"/>
    <x v="41"/>
    <x v="900"/>
    <s v="Ladysmith Intermediate School"/>
    <x v="10"/>
    <x v="0"/>
    <x v="0"/>
    <d v="2017-12-16T00:00:00"/>
    <n v="41"/>
    <x v="2"/>
    <x v="4669"/>
    <n v="0.05"/>
    <x v="2"/>
    <m/>
    <m/>
    <s v="Field ID: LIS#2 @ 30S"/>
    <d v="2017-12-17T00:00:00"/>
    <s v="Yes"/>
    <d v="2017-03-31T00:00:00"/>
  </r>
  <r>
    <x v="41"/>
    <x v="41"/>
    <x v="900"/>
    <s v="Ladysmith Intermediate School"/>
    <x v="10"/>
    <x v="0"/>
    <x v="0"/>
    <d v="2017-01-17T00:00:00"/>
    <n v="41"/>
    <x v="2"/>
    <x v="4669"/>
    <n v="1.6E-2"/>
    <x v="2"/>
    <s v="Replace sink, fittings and any easily accessible piping behind sink and re-test. Installation of a filter may be necessary. Replacing sink and installing Auto flushing valve By April 28 2017"/>
    <m/>
    <s v="Field ID: LIS#2 @ 2MIN"/>
    <d v="2017-01-18T00:00:00"/>
    <s v="Yes"/>
    <d v="2017-03-31T00:00:00"/>
  </r>
  <r>
    <x v="41"/>
    <x v="41"/>
    <x v="900"/>
    <s v="Ladysmith Intermediate School"/>
    <x v="10"/>
    <x v="0"/>
    <x v="0"/>
    <d v="2017-01-17T00:00:00"/>
    <n v="41"/>
    <x v="2"/>
    <x v="4669"/>
    <n v="7.0000000000000001E-3"/>
    <x v="0"/>
    <m/>
    <m/>
    <s v="Field ID: LIS#2 @ 5MIN"/>
    <d v="2017-01-18T00:00:00"/>
    <s v="Yes"/>
    <d v="2017-03-31T00:00:00"/>
  </r>
  <r>
    <x v="41"/>
    <x v="41"/>
    <x v="900"/>
    <s v="Ladysmith Intermediate School"/>
    <x v="10"/>
    <x v="0"/>
    <x v="0"/>
    <d v="2017-12-16T00:00:00"/>
    <n v="41"/>
    <x v="6"/>
    <x v="4670"/>
    <n v="7.0000000000000007E-2"/>
    <x v="2"/>
    <m/>
    <m/>
    <s v="Field ID: LIS#3 @ 0S"/>
    <d v="2017-12-17T00:00:00"/>
    <s v="Yes"/>
    <d v="2017-03-31T00:00:00"/>
  </r>
  <r>
    <x v="41"/>
    <x v="41"/>
    <x v="900"/>
    <s v="Ladysmith Intermediate School"/>
    <x v="10"/>
    <x v="0"/>
    <x v="0"/>
    <d v="2017-12-16T00:00:00"/>
    <n v="41"/>
    <x v="6"/>
    <x v="4670"/>
    <n v="2.5999999999999999E-2"/>
    <x v="2"/>
    <s v="Maintain or add signage for a 2 minute flush first use daily, run water until cold before drinking throughout the day. Replacement fountain with auto flush valve to be installed by April 28 2017"/>
    <m/>
    <s v="Field ID: LIS#3 @ 30S"/>
    <d v="2017-12-17T00:00:00"/>
    <s v="Yes"/>
    <d v="2017-03-31T00:00:00"/>
  </r>
  <r>
    <x v="41"/>
    <x v="41"/>
    <x v="900"/>
    <s v="Ladysmith Intermediate School"/>
    <x v="10"/>
    <x v="0"/>
    <x v="0"/>
    <d v="2017-01-17T00:00:00"/>
    <n v="41"/>
    <x v="6"/>
    <x v="4670"/>
    <n v="8.9999999999999993E-3"/>
    <x v="0"/>
    <m/>
    <m/>
    <s v="Field ID: LIS#3 @ 2MIN"/>
    <d v="2017-01-18T00:00:00"/>
    <s v="Yes"/>
    <d v="2017-03-31T00:00:00"/>
  </r>
  <r>
    <x v="41"/>
    <x v="41"/>
    <x v="900"/>
    <s v="Ladysmith Intermediate School"/>
    <x v="10"/>
    <x v="0"/>
    <x v="0"/>
    <d v="2017-12-16T00:00:00"/>
    <n v="41"/>
    <x v="1741"/>
    <x v="439"/>
    <n v="5.0000000000000001E-3"/>
    <x v="0"/>
    <m/>
    <m/>
    <s v="Field ID: LIS#4 @ 0S"/>
    <d v="2017-12-17T00:00:00"/>
    <s v="Yes"/>
    <d v="2017-03-31T00:00:00"/>
  </r>
  <r>
    <x v="41"/>
    <x v="41"/>
    <x v="900"/>
    <s v="Ladysmith Intermediate School"/>
    <x v="20"/>
    <x v="0"/>
    <x v="0"/>
    <d v="2017-12-16T00:00:00"/>
    <n v="41"/>
    <x v="1741"/>
    <x v="4671"/>
    <n v="8.0000000000000002E-3"/>
    <x v="0"/>
    <m/>
    <m/>
    <s v="Field ID: LIS#5 @ 0S"/>
    <d v="2017-12-17T00:00:00"/>
    <s v="Yes"/>
    <d v="2017-03-31T00:00:00"/>
  </r>
  <r>
    <x v="41"/>
    <x v="41"/>
    <x v="900"/>
    <s v="Ladysmith Intermediate School"/>
    <x v="20"/>
    <x v="0"/>
    <x v="0"/>
    <d v="2017-12-16T00:00:00"/>
    <n v="41"/>
    <x v="1741"/>
    <x v="1356"/>
    <n v="5.0000000000000001E-3"/>
    <x v="0"/>
    <m/>
    <m/>
    <s v="Field ID: LIS#6 @ 0S"/>
    <d v="2017-12-17T00:00:00"/>
    <s v="Yes"/>
    <d v="2017-03-31T00:00:00"/>
  </r>
  <r>
    <x v="41"/>
    <x v="41"/>
    <x v="900"/>
    <s v="Ladysmith Intermediate School"/>
    <x v="20"/>
    <x v="0"/>
    <x v="0"/>
    <d v="2017-12-16T00:00:00"/>
    <n v="41"/>
    <x v="2"/>
    <x v="4672"/>
    <n v="1.7999999999999999E-2"/>
    <x v="2"/>
    <s v="Maintain or add signage for a 2 minute flush first use daily, run water until cold before drinking throughout the day. Additional auto flush valve to be installed by April 28 2017"/>
    <m/>
    <s v="Field ID: LIS#7 @ 0S"/>
    <d v="2017-12-17T00:00:00"/>
    <s v="Yes"/>
    <d v="2017-03-31T00:00:00"/>
  </r>
  <r>
    <x v="41"/>
    <x v="41"/>
    <x v="900"/>
    <s v="Ladysmith Intermediate School"/>
    <x v="20"/>
    <x v="0"/>
    <x v="0"/>
    <d v="2017-12-16T00:00:00"/>
    <n v="41"/>
    <x v="2"/>
    <x v="4672"/>
    <n v="5.0000000000000001E-3"/>
    <x v="0"/>
    <m/>
    <m/>
    <s v="Field ID: LIS#7 @ 30S"/>
    <d v="2017-12-17T00:00:00"/>
    <s v="Yes"/>
    <d v="2017-03-31T00:00:00"/>
  </r>
  <r>
    <x v="41"/>
    <x v="41"/>
    <x v="900"/>
    <s v="Ladysmith Intermediate School"/>
    <x v="10"/>
    <x v="0"/>
    <x v="0"/>
    <d v="2017-12-16T00:00:00"/>
    <n v="41"/>
    <x v="1742"/>
    <x v="4673"/>
    <n v="4.0000000000000001E-3"/>
    <x v="0"/>
    <m/>
    <m/>
    <s v="Field ID: LIS#8 @ 5MIN, water main check sample"/>
    <d v="2017-12-17T00:00:00"/>
    <s v="Yes"/>
    <d v="2017-03-31T00:00:00"/>
  </r>
  <r>
    <x v="41"/>
    <x v="41"/>
    <x v="900"/>
    <s v="Ladysmith Intermediate School"/>
    <x v="20"/>
    <x v="0"/>
    <x v="0"/>
    <d v="2017-12-16T00:00:00"/>
    <n v="41"/>
    <x v="1741"/>
    <x v="4674"/>
    <n v="8.0000000000000002E-3"/>
    <x v="0"/>
    <m/>
    <m/>
    <s v="Field ID: LIS#9 @ 0S"/>
    <d v="2017-12-17T00:00:00"/>
    <s v="Yes"/>
    <d v="2017-03-31T00:00:00"/>
  </r>
  <r>
    <x v="41"/>
    <x v="41"/>
    <x v="900"/>
    <s v="Ladysmith Intermediate School"/>
    <x v="20"/>
    <x v="0"/>
    <x v="0"/>
    <d v="2017-12-16T00:00:00"/>
    <n v="41"/>
    <x v="1741"/>
    <x v="3592"/>
    <n v="1.2E-2"/>
    <x v="2"/>
    <s v="Maintain or add signage for a 2 minute flush first use daily, run water until cold before drinking throughout the day."/>
    <m/>
    <s v="Field ID: LIS#10 @ 0S"/>
    <d v="2017-12-17T00:00:00"/>
    <s v="Yes"/>
    <d v="2017-03-31T00:00:00"/>
  </r>
  <r>
    <x v="41"/>
    <x v="41"/>
    <x v="900"/>
    <s v="Ladysmith Intermediate School"/>
    <x v="20"/>
    <x v="0"/>
    <x v="0"/>
    <d v="2017-12-16T00:00:00"/>
    <n v="41"/>
    <x v="1741"/>
    <x v="3592"/>
    <n v="4.0000000000000001E-3"/>
    <x v="0"/>
    <m/>
    <m/>
    <s v="Field ID: LIS#10 @ 30S"/>
    <d v="2017-12-17T00:00:00"/>
    <s v="Yes"/>
    <d v="2017-03-31T00:00:00"/>
  </r>
  <r>
    <x v="41"/>
    <x v="41"/>
    <x v="900"/>
    <s v="Ladysmith Intermediate School"/>
    <x v="20"/>
    <x v="0"/>
    <x v="0"/>
    <d v="2017-12-16T00:00:00"/>
    <n v="41"/>
    <x v="1741"/>
    <x v="3552"/>
    <n v="8.0000000000000002E-3"/>
    <x v="0"/>
    <s v="Additional auto flush valve to be added by April 28 2017"/>
    <m/>
    <s v="Field ID: LIS#11 @ 0S"/>
    <d v="2017-12-17T00:00:00"/>
    <s v="Yes"/>
    <d v="2017-03-31T00:00:00"/>
  </r>
  <r>
    <x v="41"/>
    <x v="41"/>
    <x v="900"/>
    <s v="Ladysmith Intermediate School"/>
    <x v="10"/>
    <x v="0"/>
    <x v="0"/>
    <d v="2017-12-16T00:00:00"/>
    <n v="41"/>
    <x v="1741"/>
    <x v="2722"/>
    <n v="0.06"/>
    <x v="2"/>
    <s v="Maintain or add signage for a 2 minute flush first use daily, run water until cold before drinking throughout the day. Auto flush valve to be added by April 28 2017."/>
    <m/>
    <s v="Field ID: LIS#12 @ 0S"/>
    <d v="2017-12-17T00:00:00"/>
    <s v="Yes"/>
    <d v="2017-03-31T00:00:00"/>
  </r>
  <r>
    <x v="41"/>
    <x v="41"/>
    <x v="900"/>
    <s v="Ladysmith Intermediate School"/>
    <x v="10"/>
    <x v="0"/>
    <x v="0"/>
    <d v="2017-12-16T00:00:00"/>
    <n v="41"/>
    <x v="1741"/>
    <x v="2722"/>
    <n v="6.0000000000000001E-3"/>
    <x v="0"/>
    <m/>
    <m/>
    <s v="Field ID: LIS#12 @ 30S"/>
    <d v="2017-12-17T00:00:00"/>
    <s v="Yes"/>
    <d v="2017-03-31T00:00:00"/>
  </r>
  <r>
    <x v="41"/>
    <x v="41"/>
    <x v="900"/>
    <s v="Ladysmith Intermediate School"/>
    <x v="10"/>
    <x v="0"/>
    <x v="0"/>
    <d v="2017-12-16T00:00:00"/>
    <n v="41"/>
    <x v="1741"/>
    <x v="2724"/>
    <n v="4.2999999999999997E-2"/>
    <x v="2"/>
    <m/>
    <m/>
    <s v="Field ID: LIS#13 @ 0S"/>
    <d v="2017-12-17T00:00:00"/>
    <s v="Yes"/>
    <d v="2017-03-31T00:00:00"/>
  </r>
  <r>
    <x v="41"/>
    <x v="41"/>
    <x v="900"/>
    <s v="Ladysmith Intermediate School"/>
    <x v="10"/>
    <x v="0"/>
    <x v="0"/>
    <d v="2017-12-16T00:00:00"/>
    <n v="41"/>
    <x v="1741"/>
    <x v="2724"/>
    <n v="1.2999999999999999E-2"/>
    <x v="2"/>
    <s v="Maintain or add signage for a 2 minute flush first use daily, run water until cold before drinking throughout the day.Auto flush valve to be add by April 28 2017"/>
    <m/>
    <s v="Field ID: LIS#13 @ 30S"/>
    <d v="2017-12-17T00:00:00"/>
    <s v="Yes"/>
    <d v="2017-03-31T00:00:00"/>
  </r>
  <r>
    <x v="41"/>
    <x v="41"/>
    <x v="900"/>
    <s v="Ladysmith Intermediate School"/>
    <x v="10"/>
    <x v="0"/>
    <x v="0"/>
    <d v="2017-01-17T00:00:00"/>
    <n v="41"/>
    <x v="1741"/>
    <x v="2724"/>
    <n v="8.9999999999999993E-3"/>
    <x v="0"/>
    <m/>
    <m/>
    <s v="Field ID: LIS#13 @ 2MIN"/>
    <d v="2017-01-18T00:00:00"/>
    <s v="Yes"/>
    <d v="2017-03-31T00:00:00"/>
  </r>
  <r>
    <x v="41"/>
    <x v="41"/>
    <x v="900"/>
    <s v="Ladysmith Intermediate School"/>
    <x v="10"/>
    <x v="0"/>
    <x v="0"/>
    <d v="2017-12-16T00:00:00"/>
    <n v="41"/>
    <x v="1741"/>
    <x v="2180"/>
    <n v="0.06"/>
    <x v="2"/>
    <s v="Maintain or add signage for a 2 minute flush first use daily, run water until cold before drinking throughout the day. Auto flush valve to be added by April 28 2017."/>
    <m/>
    <s v="Field ID: LIS#14 @ 0S"/>
    <d v="2017-12-17T00:00:00"/>
    <s v="Yes"/>
    <d v="2017-03-31T00:00:00"/>
  </r>
  <r>
    <x v="41"/>
    <x v="41"/>
    <x v="900"/>
    <s v="Ladysmith Intermediate School"/>
    <x v="10"/>
    <x v="0"/>
    <x v="0"/>
    <d v="2017-12-16T00:00:00"/>
    <n v="41"/>
    <x v="1741"/>
    <x v="2180"/>
    <n v="7.0000000000000001E-3"/>
    <x v="0"/>
    <m/>
    <m/>
    <s v="Field ID: LIS#14 @ 30S"/>
    <d v="2017-12-17T00:00:00"/>
    <s v="Yes"/>
    <d v="2017-03-31T00:00:00"/>
  </r>
  <r>
    <x v="41"/>
    <x v="41"/>
    <x v="900"/>
    <s v="Ladysmith Intermediate School"/>
    <x v="10"/>
    <x v="0"/>
    <x v="0"/>
    <d v="2017-12-16T00:00:00"/>
    <n v="41"/>
    <x v="1741"/>
    <x v="2723"/>
    <n v="0.33"/>
    <x v="2"/>
    <m/>
    <m/>
    <s v="Field ID: LIS#15 @ 0S"/>
    <d v="2017-12-17T00:00:00"/>
    <s v="Yes"/>
    <d v="2017-03-31T00:00:00"/>
  </r>
  <r>
    <x v="41"/>
    <x v="41"/>
    <x v="900"/>
    <s v="Ladysmith Intermediate School"/>
    <x v="10"/>
    <x v="0"/>
    <x v="0"/>
    <d v="2017-12-16T00:00:00"/>
    <n v="41"/>
    <x v="1741"/>
    <x v="2723"/>
    <n v="1.7999999999999999E-2"/>
    <x v="2"/>
    <s v="Replace drinking fountain and re-test. Auto flush valve to be added by April 28 2017"/>
    <m/>
    <s v="Field ID: LIS#15 @ 30S"/>
    <d v="2017-12-17T00:00:00"/>
    <s v="Yes"/>
    <d v="2017-03-31T00:00:00"/>
  </r>
  <r>
    <x v="41"/>
    <x v="41"/>
    <x v="900"/>
    <s v="Ladysmith Intermediate School"/>
    <x v="10"/>
    <x v="0"/>
    <x v="0"/>
    <d v="2017-01-17T00:00:00"/>
    <n v="41"/>
    <x v="1741"/>
    <x v="2723"/>
    <n v="8.9999999999999993E-3"/>
    <x v="0"/>
    <m/>
    <m/>
    <s v="Field ID: LIS#15 @ 2MIN"/>
    <d v="2017-01-18T00:00:00"/>
    <s v="Yes"/>
    <d v="2017-03-31T00:00:00"/>
  </r>
  <r>
    <x v="41"/>
    <x v="41"/>
    <x v="900"/>
    <s v="Ladysmith Intermediate School"/>
    <x v="10"/>
    <x v="0"/>
    <x v="0"/>
    <d v="2017-12-16T00:00:00"/>
    <n v="41"/>
    <x v="6"/>
    <x v="4675"/>
    <n v="7.9000000000000001E-2"/>
    <x v="2"/>
    <m/>
    <m/>
    <s v="Field ID: LIS#16 @ 0S"/>
    <d v="2017-12-17T00:00:00"/>
    <s v="Yes"/>
    <d v="2017-03-31T00:00:00"/>
  </r>
  <r>
    <x v="41"/>
    <x v="41"/>
    <x v="900"/>
    <s v="Ladysmith Intermediate School"/>
    <x v="10"/>
    <x v="0"/>
    <x v="0"/>
    <d v="2017-12-16T00:00:00"/>
    <n v="41"/>
    <x v="6"/>
    <x v="4675"/>
    <n v="6.3E-2"/>
    <x v="2"/>
    <s v="Maintain or add signage for a 2 minute flush first use daily, run water until cold before drinking throughout the day. Replacement fountain with auto flush valve to be installed by April 28 2017"/>
    <m/>
    <s v="Field ID: LIS#16 @ 30S"/>
    <d v="2017-12-17T00:00:00"/>
    <s v="Yes"/>
    <d v="2017-03-31T00:00:00"/>
  </r>
  <r>
    <x v="41"/>
    <x v="41"/>
    <x v="900"/>
    <s v="Ladysmith Intermediate School"/>
    <x v="10"/>
    <x v="0"/>
    <x v="0"/>
    <d v="2017-01-17T00:00:00"/>
    <n v="41"/>
    <x v="6"/>
    <x v="4675"/>
    <n v="8.9999999999999993E-3"/>
    <x v="0"/>
    <m/>
    <m/>
    <s v="Field ID: LIS#16 @ 2MIN"/>
    <d v="2017-01-18T00:00:00"/>
    <s v="Yes"/>
    <d v="2017-03-31T00:00:00"/>
  </r>
  <r>
    <x v="41"/>
    <x v="41"/>
    <x v="900"/>
    <s v="Ladysmith Intermediate School"/>
    <x v="10"/>
    <x v="0"/>
    <x v="0"/>
    <d v="2017-12-16T00:00:00"/>
    <n v="41"/>
    <x v="1741"/>
    <x v="550"/>
    <n v="6.6000000000000003E-2"/>
    <x v="2"/>
    <m/>
    <m/>
    <s v="Field ID: LIS#17 @ 0S"/>
    <d v="2017-12-17T00:00:00"/>
    <s v="Yes"/>
    <d v="2017-03-31T00:00:00"/>
  </r>
  <r>
    <x v="41"/>
    <x v="41"/>
    <x v="900"/>
    <s v="Ladysmith Intermediate School"/>
    <x v="10"/>
    <x v="0"/>
    <x v="0"/>
    <d v="2017-12-16T00:00:00"/>
    <n v="41"/>
    <x v="1741"/>
    <x v="550"/>
    <n v="1.2E-2"/>
    <x v="2"/>
    <s v="Maintain or add signage for a 2 minute flush first use daily, run water until cold before drinking throughout the day. Auto flush valve to be added by April 28 2017."/>
    <m/>
    <s v="Field ID: LIS#17 @ 30S"/>
    <d v="2017-12-17T00:00:00"/>
    <s v="Yes"/>
    <d v="2017-03-31T00:00:00"/>
  </r>
  <r>
    <x v="41"/>
    <x v="41"/>
    <x v="900"/>
    <s v="Ladysmith Intermediate School"/>
    <x v="10"/>
    <x v="0"/>
    <x v="0"/>
    <d v="2017-01-17T00:00:00"/>
    <n v="41"/>
    <x v="1741"/>
    <x v="550"/>
    <n v="5.0000000000000001E-3"/>
    <x v="0"/>
    <m/>
    <m/>
    <s v="Field ID: LIS#17 @ 2MIN"/>
    <d v="2017-01-18T00:00:00"/>
    <s v="Yes"/>
    <d v="2017-03-31T00:00:00"/>
  </r>
  <r>
    <x v="41"/>
    <x v="41"/>
    <x v="900"/>
    <s v="Ladysmith Intermediate School"/>
    <x v="10"/>
    <x v="0"/>
    <x v="0"/>
    <d v="2017-12-16T00:00:00"/>
    <n v="41"/>
    <x v="1741"/>
    <x v="1710"/>
    <n v="4.9000000000000002E-2"/>
    <x v="2"/>
    <m/>
    <m/>
    <s v="Field ID: LIS#18 @ 0S"/>
    <d v="2017-12-17T00:00:00"/>
    <s v="Yes"/>
    <d v="2017-03-31T00:00:00"/>
  </r>
  <r>
    <x v="41"/>
    <x v="41"/>
    <x v="900"/>
    <s v="Ladysmith Intermediate School"/>
    <x v="10"/>
    <x v="0"/>
    <x v="0"/>
    <d v="2017-12-16T00:00:00"/>
    <n v="41"/>
    <x v="1741"/>
    <x v="1710"/>
    <n v="1.2E-2"/>
    <x v="2"/>
    <s v="Maintain or add signage for a 2 minute flush first use daily, run water until cold before drinking throughout the day. Auto flush valve to be added by April 28 2017."/>
    <m/>
    <s v="Field ID: LIS#18 @ 30S"/>
    <d v="2017-12-17T00:00:00"/>
    <s v="Yes"/>
    <d v="2017-03-31T00:00:00"/>
  </r>
  <r>
    <x v="41"/>
    <x v="41"/>
    <x v="900"/>
    <s v="Ladysmith Intermediate School"/>
    <x v="10"/>
    <x v="0"/>
    <x v="0"/>
    <d v="2017-01-17T00:00:00"/>
    <n v="41"/>
    <x v="1741"/>
    <x v="1710"/>
    <n v="5.0000000000000001E-3"/>
    <x v="0"/>
    <m/>
    <m/>
    <s v="Field ID: LIS#18 @ 2MIN"/>
    <d v="2017-01-18T00:00:00"/>
    <s v="Yes"/>
    <d v="2017-03-31T00:00:00"/>
  </r>
  <r>
    <x v="41"/>
    <x v="41"/>
    <x v="900"/>
    <s v="Ladysmith Intermediate School"/>
    <x v="10"/>
    <x v="0"/>
    <x v="0"/>
    <d v="2017-12-16T00:00:00"/>
    <n v="41"/>
    <x v="1741"/>
    <x v="592"/>
    <n v="0.05"/>
    <x v="2"/>
    <s v="Maintain or add signage for a 2 minute flush first use daily, run water until cold before drinking throughout the day. Auto flush valve to be added by April 28 2017."/>
    <m/>
    <s v="Field ID: LIS#19 @ 0S"/>
    <d v="2017-12-17T00:00:00"/>
    <s v="Yes"/>
    <d v="2017-03-31T00:00:00"/>
  </r>
  <r>
    <x v="41"/>
    <x v="41"/>
    <x v="900"/>
    <s v="Ladysmith Intermediate School"/>
    <x v="10"/>
    <x v="0"/>
    <x v="0"/>
    <d v="2017-12-16T00:00:00"/>
    <n v="41"/>
    <x v="1741"/>
    <x v="592"/>
    <n v="8.0000000000000002E-3"/>
    <x v="0"/>
    <m/>
    <m/>
    <s v="Field ID: LIS#19 @ 30S"/>
    <d v="2017-12-17T00:00:00"/>
    <s v="Yes"/>
    <d v="2017-03-31T00:00:00"/>
  </r>
  <r>
    <x v="41"/>
    <x v="41"/>
    <x v="900"/>
    <s v="Ladysmith Intermediate School"/>
    <x v="10"/>
    <x v="0"/>
    <x v="0"/>
    <d v="2017-12-16T00:00:00"/>
    <n v="41"/>
    <x v="1741"/>
    <x v="2125"/>
    <n v="4.7E-2"/>
    <x v="2"/>
    <s v="Maintain or add signage for a 2 minute flush first use daily, run water until cold before drinking throughout the day.Auto flush valve to be add by April 28 2017"/>
    <m/>
    <s v="Field ID: LIS#20 @ 0S"/>
    <d v="2017-12-17T00:00:00"/>
    <s v="Yes"/>
    <d v="2017-03-31T00:00:00"/>
  </r>
  <r>
    <x v="41"/>
    <x v="41"/>
    <x v="900"/>
    <s v="Ladysmith Intermediate School"/>
    <x v="10"/>
    <x v="0"/>
    <x v="0"/>
    <d v="2017-12-16T00:00:00"/>
    <n v="41"/>
    <x v="1741"/>
    <x v="2125"/>
    <n v="8.9999999999999993E-3"/>
    <x v="0"/>
    <m/>
    <m/>
    <s v="Field ID: LIS#20 @ 30S"/>
    <d v="2017-12-17T00:00:00"/>
    <s v="Yes"/>
    <d v="2017-03-31T00:00:00"/>
  </r>
  <r>
    <x v="41"/>
    <x v="41"/>
    <x v="901"/>
    <s v="Ladysmith Primary School"/>
    <x v="69"/>
    <x v="0"/>
    <x v="0"/>
    <d v="2017-12-16T00:00:00"/>
    <n v="32"/>
    <x v="6"/>
    <x v="4676"/>
    <n v="0.01"/>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LPS#1 @ 0S"/>
    <d v="2017-12-17T00:00:00"/>
    <s v="Yes"/>
    <d v="2017-03-31T00:00:00"/>
  </r>
  <r>
    <x v="41"/>
    <x v="41"/>
    <x v="901"/>
    <s v="Ladysmith Primary School"/>
    <x v="69"/>
    <x v="0"/>
    <x v="0"/>
    <d v="2017-12-16T00:00:00"/>
    <n v="32"/>
    <x v="6"/>
    <x v="4676"/>
    <n v="1E-3"/>
    <x v="0"/>
    <m/>
    <m/>
    <s v="Field ID: LPS#1 @ 30S"/>
    <d v="2017-12-17T00:00:00"/>
    <s v="Yes"/>
    <d v="2017-03-31T00:00:00"/>
  </r>
  <r>
    <x v="41"/>
    <x v="41"/>
    <x v="901"/>
    <s v="Ladysmith Primary School"/>
    <x v="69"/>
    <x v="0"/>
    <x v="0"/>
    <d v="2017-12-16T00:00:00"/>
    <n v="32"/>
    <x v="1741"/>
    <x v="547"/>
    <n v="7.0000000000000001E-3"/>
    <x v="0"/>
    <m/>
    <m/>
    <s v="Field ID: LPS#2 @ 0S"/>
    <d v="2017-12-17T00:00:00"/>
    <s v="Yes"/>
    <d v="2017-03-31T00:00:00"/>
  </r>
  <r>
    <x v="41"/>
    <x v="41"/>
    <x v="901"/>
    <s v="Ladysmith Primary School"/>
    <x v="69"/>
    <x v="0"/>
    <x v="0"/>
    <d v="2017-12-16T00:00:00"/>
    <n v="32"/>
    <x v="1741"/>
    <x v="436"/>
    <n v="5.0000000000000001E-3"/>
    <x v="0"/>
    <m/>
    <m/>
    <s v="Field ID: LPS#3 @ 0S"/>
    <d v="2017-12-17T00:00:00"/>
    <s v="Yes"/>
    <d v="2017-03-31T00:00:00"/>
  </r>
  <r>
    <x v="41"/>
    <x v="41"/>
    <x v="901"/>
    <s v="Ladysmith Primary School"/>
    <x v="69"/>
    <x v="0"/>
    <x v="0"/>
    <d v="2017-12-16T00:00:00"/>
    <n v="32"/>
    <x v="0"/>
    <x v="4677"/>
    <n v="4.1000000000000002E-2"/>
    <x v="2"/>
    <s v="Maintain or add signage for a 2 minute flush first use daily, run water until cold before drinking throughout the day."/>
    <m/>
    <s v="Field ID: LPS#4 @ 0S"/>
    <d v="2017-12-17T00:00:00"/>
    <s v="Yes"/>
    <d v="2017-03-31T00:00:00"/>
  </r>
  <r>
    <x v="41"/>
    <x v="41"/>
    <x v="901"/>
    <s v="Ladysmith Primary School"/>
    <x v="69"/>
    <x v="0"/>
    <x v="0"/>
    <d v="2017-12-16T00:00:00"/>
    <n v="32"/>
    <x v="0"/>
    <x v="4677"/>
    <n v="8.9999999999999993E-3"/>
    <x v="0"/>
    <m/>
    <m/>
    <s v="Field ID: LPS#4 @ 30S"/>
    <d v="2017-12-17T00:00:00"/>
    <s v="Yes"/>
    <d v="2017-03-31T00:00:00"/>
  </r>
  <r>
    <x v="41"/>
    <x v="41"/>
    <x v="901"/>
    <s v="Ladysmith Primary School"/>
    <x v="69"/>
    <x v="0"/>
    <x v="0"/>
    <d v="2017-12-16T00:00:00"/>
    <n v="32"/>
    <x v="0"/>
    <x v="4677"/>
    <n v="2E-3"/>
    <x v="0"/>
    <m/>
    <m/>
    <s v="Field ID: LPS#4 @ 5MIN, water main check sample"/>
    <d v="2017-12-17T00:00:00"/>
    <s v="Yes"/>
    <d v="2017-03-31T00:00:00"/>
  </r>
  <r>
    <x v="41"/>
    <x v="41"/>
    <x v="901"/>
    <s v="Ladysmith Primary School"/>
    <x v="69"/>
    <x v="0"/>
    <x v="0"/>
    <d v="2017-12-16T00:00:00"/>
    <n v="32"/>
    <x v="1741"/>
    <x v="585"/>
    <n v="6.0000000000000001E-3"/>
    <x v="0"/>
    <s v="Additional auto flush valve to be added by April 28 2017"/>
    <m/>
    <s v="Field ID: LPS#5 @ 0S"/>
    <d v="2017-12-17T00:00:00"/>
    <s v="Yes"/>
    <d v="2017-03-31T00:00:00"/>
  </r>
  <r>
    <x v="41"/>
    <x v="41"/>
    <x v="901"/>
    <s v="Ladysmith Primary School"/>
    <x v="69"/>
    <x v="0"/>
    <x v="0"/>
    <d v="2017-12-16T00:00:00"/>
    <n v="32"/>
    <x v="1741"/>
    <x v="154"/>
    <n v="1.6E-2"/>
    <x v="2"/>
    <s v="Maintain or add signage for a 2 minute flush first use daily, run water until cold before drinking throughout the day."/>
    <m/>
    <s v="Field ID: LPS#6 @ 0S"/>
    <d v="2017-12-17T00:00:00"/>
    <s v="Yes"/>
    <d v="2017-03-31T00:00:00"/>
  </r>
  <r>
    <x v="41"/>
    <x v="41"/>
    <x v="901"/>
    <s v="Ladysmith Primary School"/>
    <x v="69"/>
    <x v="0"/>
    <x v="0"/>
    <d v="2017-12-16T00:00:00"/>
    <n v="32"/>
    <x v="1741"/>
    <x v="154"/>
    <n v="2E-3"/>
    <x v="0"/>
    <m/>
    <m/>
    <s v="Field ID: LPS#6 @ 30S"/>
    <d v="2017-12-17T00:00:00"/>
    <s v="Yes"/>
    <d v="2017-03-31T00:00:00"/>
  </r>
  <r>
    <x v="41"/>
    <x v="41"/>
    <x v="901"/>
    <s v="Ladysmith Primary School"/>
    <x v="69"/>
    <x v="0"/>
    <x v="0"/>
    <d v="2017-12-16T00:00:00"/>
    <n v="32"/>
    <x v="1741"/>
    <x v="146"/>
    <n v="2.4E-2"/>
    <x v="2"/>
    <s v="Maintain or add signage for a 2 minute flush first use daily, run water until cold before drinking throughout the day. Auto flush valve to be added by April 28 2017."/>
    <m/>
    <s v="Field ID: LPS#7 @ 0S"/>
    <d v="2017-12-17T00:00:00"/>
    <s v="Yes"/>
    <d v="2017-03-31T00:00:00"/>
  </r>
  <r>
    <x v="41"/>
    <x v="41"/>
    <x v="901"/>
    <s v="Ladysmith Primary School"/>
    <x v="69"/>
    <x v="0"/>
    <x v="0"/>
    <d v="2017-12-16T00:00:00"/>
    <n v="32"/>
    <x v="1741"/>
    <x v="146"/>
    <n v="3.0000000000000001E-3"/>
    <x v="0"/>
    <m/>
    <m/>
    <s v="Field ID: LPS#7 @ 30S"/>
    <d v="2017-12-17T00:00:00"/>
    <s v="Yes"/>
    <d v="2017-03-31T00:00:00"/>
  </r>
  <r>
    <x v="41"/>
    <x v="41"/>
    <x v="901"/>
    <s v="Ladysmith Primary School"/>
    <x v="82"/>
    <x v="0"/>
    <x v="0"/>
    <d v="2017-12-16T00:00:00"/>
    <n v="32"/>
    <x v="1741"/>
    <x v="145"/>
    <n v="5.0000000000000001E-3"/>
    <x v="0"/>
    <m/>
    <m/>
    <s v="Field ID: LPS#8 @ 0S"/>
    <d v="2017-12-17T00:00:00"/>
    <s v="Yes"/>
    <d v="2017-03-31T00:00:00"/>
  </r>
  <r>
    <x v="41"/>
    <x v="41"/>
    <x v="901"/>
    <s v="Ladysmith Primary School"/>
    <x v="82"/>
    <x v="0"/>
    <x v="0"/>
    <d v="2017-12-16T00:00:00"/>
    <n v="32"/>
    <x v="2"/>
    <x v="2116"/>
    <n v="0.04"/>
    <x v="2"/>
    <s v="Maintain or add signage for a 2 minute flush first use daily, run water until cold before drinking throughout the day."/>
    <m/>
    <s v="Field ID: LPS#9 @ 0S"/>
    <d v="2017-12-17T00:00:00"/>
    <s v="Yes"/>
    <d v="2017-03-31T00:00:00"/>
  </r>
  <r>
    <x v="41"/>
    <x v="41"/>
    <x v="901"/>
    <s v="Ladysmith Primary School"/>
    <x v="82"/>
    <x v="0"/>
    <x v="0"/>
    <d v="2017-12-16T00:00:00"/>
    <n v="32"/>
    <x v="2"/>
    <x v="2116"/>
    <n v="4.0000000000000001E-3"/>
    <x v="0"/>
    <m/>
    <m/>
    <s v="Field ID: LPS#9 @ 30S"/>
    <d v="2017-12-17T00:00:00"/>
    <s v="Yes"/>
    <d v="2017-03-31T00:00:00"/>
  </r>
  <r>
    <x v="41"/>
    <x v="41"/>
    <x v="901"/>
    <s v="Ladysmith Primary School"/>
    <x v="82"/>
    <x v="0"/>
    <x v="0"/>
    <d v="2017-12-16T00:00:00"/>
    <n v="32"/>
    <x v="2"/>
    <x v="4"/>
    <n v="8.0000000000000002E-3"/>
    <x v="0"/>
    <m/>
    <m/>
    <s v="Field ID: LPS#10 @ 0S"/>
    <d v="2017-12-17T00:00:00"/>
    <s v="Yes"/>
    <d v="2017-03-31T00:00:00"/>
  </r>
  <r>
    <x v="41"/>
    <x v="41"/>
    <x v="901"/>
    <s v="Ladysmith Primary School"/>
    <x v="82"/>
    <x v="0"/>
    <x v="0"/>
    <d v="2017-12-16T00:00:00"/>
    <n v="32"/>
    <x v="0"/>
    <x v="4678"/>
    <n v="0.125"/>
    <x v="2"/>
    <s v="Further investigation required to determine if elevated lead due to faucet or lack of regular flushing of tap."/>
    <m/>
    <s v="Field ID: LPS#11 @ 0S"/>
    <d v="2017-12-17T00:00:00"/>
    <s v="Yes"/>
    <d v="2017-03-31T00:00:00"/>
  </r>
  <r>
    <x v="41"/>
    <x v="41"/>
    <x v="901"/>
    <s v="Ladysmith Primary School"/>
    <x v="82"/>
    <x v="0"/>
    <x v="0"/>
    <d v="2017-12-16T00:00:00"/>
    <n v="32"/>
    <x v="0"/>
    <x v="4678"/>
    <n v="1.2E-2"/>
    <x v="2"/>
    <s v="Auto flush valve to be add by April 28 2017"/>
    <m/>
    <s v="Field ID: LPS#11 @ 30S"/>
    <d v="2017-12-17T00:00:00"/>
    <s v="Yes"/>
    <d v="2017-03-31T00:00:00"/>
  </r>
  <r>
    <x v="41"/>
    <x v="41"/>
    <x v="901"/>
    <s v="Ladysmith Primary School"/>
    <x v="82"/>
    <x v="0"/>
    <x v="0"/>
    <d v="2017-01-17T00:00:00"/>
    <n v="32"/>
    <x v="0"/>
    <x v="4678"/>
    <n v="7.0000000000000001E-3"/>
    <x v="0"/>
    <m/>
    <m/>
    <s v="Field ID: LPS#11 @ 2MIN"/>
    <d v="2017-01-18T00:00:00"/>
    <s v="Yes"/>
    <d v="2017-03-31T00:00:00"/>
  </r>
  <r>
    <x v="41"/>
    <x v="41"/>
    <x v="901"/>
    <s v="Ladysmith Primary School"/>
    <x v="82"/>
    <x v="0"/>
    <x v="0"/>
    <d v="2017-12-16T00:00:00"/>
    <n v="32"/>
    <x v="1741"/>
    <x v="1787"/>
    <n v="3.0000000000000001E-3"/>
    <x v="0"/>
    <m/>
    <m/>
    <s v="Field ID: LPS#12 @ 0S"/>
    <d v="2017-12-17T00:00:00"/>
    <s v="Yes"/>
    <d v="2017-03-31T00:00:00"/>
  </r>
  <r>
    <x v="41"/>
    <x v="41"/>
    <x v="901"/>
    <s v="Ladysmith Primary School"/>
    <x v="36"/>
    <x v="0"/>
    <x v="0"/>
    <d v="2017-12-16T00:00:00"/>
    <n v="32"/>
    <x v="1741"/>
    <x v="2114"/>
    <n v="1.0999999999999999E-2"/>
    <x v="2"/>
    <s v="Maintain or add signage for a 2 minute flush first use daily, run water until cold before drinking throughout the day. Auto flush valve to be added by April 28 2017."/>
    <m/>
    <s v="Field ID: LPS#13 @ 0S"/>
    <d v="2017-12-17T00:00:00"/>
    <s v="Yes"/>
    <d v="2017-03-31T00:00:00"/>
  </r>
  <r>
    <x v="41"/>
    <x v="41"/>
    <x v="901"/>
    <s v="Ladysmith Primary School"/>
    <x v="36"/>
    <x v="0"/>
    <x v="0"/>
    <d v="2017-12-16T00:00:00"/>
    <n v="32"/>
    <x v="1741"/>
    <x v="2114"/>
    <n v="1E-3"/>
    <x v="0"/>
    <m/>
    <m/>
    <s v="Field ID: LPS#13 @ 30S"/>
    <d v="2017-12-17T00:00:00"/>
    <s v="Yes"/>
    <d v="2017-03-31T00:00:00"/>
  </r>
  <r>
    <x v="41"/>
    <x v="41"/>
    <x v="901"/>
    <s v="Ladysmith Primary School"/>
    <x v="36"/>
    <x v="0"/>
    <x v="0"/>
    <d v="2017-12-16T00:00:00"/>
    <n v="32"/>
    <x v="1741"/>
    <x v="1297"/>
    <n v="2.1000000000000001E-2"/>
    <x v="2"/>
    <s v="Maintain or add signage for a 2 minute flush first use daily, run water until cold before drinking throughout the day. Auto flush valve to be added by April 28 2017."/>
    <m/>
    <s v="Field ID: LPS#14 @ 0S"/>
    <d v="2017-12-17T00:00:00"/>
    <s v="Yes"/>
    <d v="2017-03-31T00:00:00"/>
  </r>
  <r>
    <x v="41"/>
    <x v="41"/>
    <x v="901"/>
    <s v="Ladysmith Primary School"/>
    <x v="36"/>
    <x v="0"/>
    <x v="0"/>
    <d v="2017-12-16T00:00:00"/>
    <n v="32"/>
    <x v="1741"/>
    <x v="1297"/>
    <n v="6.0000000000000001E-3"/>
    <x v="0"/>
    <m/>
    <m/>
    <s v="Field ID: LPS#14 @ 30S"/>
    <d v="2017-12-17T00:00:00"/>
    <s v="Yes"/>
    <d v="2017-03-31T00:00:00"/>
  </r>
  <r>
    <x v="41"/>
    <x v="41"/>
    <x v="901"/>
    <s v="Ladysmith Primary School"/>
    <x v="36"/>
    <x v="0"/>
    <x v="0"/>
    <d v="2017-12-16T00:00:00"/>
    <n v="32"/>
    <x v="1741"/>
    <x v="439"/>
    <n v="2.3E-2"/>
    <x v="2"/>
    <m/>
    <m/>
    <s v="Field ID: LPS#15 @ 0S"/>
    <d v="2017-12-17T00:00:00"/>
    <s v="Yes"/>
    <d v="2017-03-31T00:00:00"/>
  </r>
  <r>
    <x v="41"/>
    <x v="41"/>
    <x v="901"/>
    <s v="Ladysmith Primary School"/>
    <x v="36"/>
    <x v="0"/>
    <x v="0"/>
    <d v="2017-12-16T00:00:00"/>
    <n v="32"/>
    <x v="1741"/>
    <x v="439"/>
    <n v="1.0999999999999999E-2"/>
    <x v="2"/>
    <s v="Maintain or add signage for a 2 minute flush first use daily, run water until cold before drinking throughout the day. Auto flush valve to be added by April 28 2017."/>
    <m/>
    <s v="Field ID: LPS#15 @ 30S"/>
    <d v="2017-12-17T00:00:00"/>
    <s v="Yes"/>
    <d v="2017-03-31T00:00:00"/>
  </r>
  <r>
    <x v="41"/>
    <x v="41"/>
    <x v="901"/>
    <s v="Ladysmith Primary School"/>
    <x v="36"/>
    <x v="0"/>
    <x v="0"/>
    <d v="2017-01-17T00:00:00"/>
    <n v="32"/>
    <x v="1741"/>
    <x v="439"/>
    <n v="3.0000000000000001E-3"/>
    <x v="0"/>
    <m/>
    <m/>
    <s v="Field ID: LPS#15 @ 2MIN"/>
    <d v="2017-01-18T00:00:00"/>
    <s v="Yes"/>
    <d v="2017-03-31T00:00:00"/>
  </r>
  <r>
    <x v="41"/>
    <x v="41"/>
    <x v="901"/>
    <s v="Ladysmith Primary School"/>
    <x v="36"/>
    <x v="0"/>
    <x v="0"/>
    <d v="2017-12-16T00:00:00"/>
    <n v="32"/>
    <x v="1741"/>
    <x v="548"/>
    <n v="0.03"/>
    <x v="2"/>
    <s v="Maintain or add signage for a 2 minute flush first use daily, run water until cold before drinking throughout the day. Auto flush valve to be added by April 28 2017."/>
    <m/>
    <s v="Field ID: LPS#16 @ 0S"/>
    <d v="2017-12-17T00:00:00"/>
    <s v="Yes"/>
    <d v="2017-03-31T00:00:00"/>
  </r>
  <r>
    <x v="41"/>
    <x v="41"/>
    <x v="901"/>
    <s v="Ladysmith Primary School"/>
    <x v="36"/>
    <x v="0"/>
    <x v="0"/>
    <d v="2017-12-16T00:00:00"/>
    <n v="32"/>
    <x v="1741"/>
    <x v="548"/>
    <n v="6.0000000000000001E-3"/>
    <x v="0"/>
    <m/>
    <m/>
    <s v="Field ID: LPS#16 @ 30S"/>
    <d v="2017-12-17T00:00:00"/>
    <s v="Yes"/>
    <d v="2017-03-31T00:00:00"/>
  </r>
  <r>
    <x v="41"/>
    <x v="41"/>
    <x v="901"/>
    <s v="Ladysmith Primary School"/>
    <x v="115"/>
    <x v="0"/>
    <x v="0"/>
    <d v="2017-12-16T00:00:00"/>
    <n v="32"/>
    <x v="1741"/>
    <x v="121"/>
    <n v="6.0000000000000001E-3"/>
    <x v="0"/>
    <m/>
    <m/>
    <s v="Field ID: LPS#17 @ 0S"/>
    <d v="2017-12-17T00:00:00"/>
    <s v="Yes"/>
    <d v="2017-03-31T00:00:00"/>
  </r>
  <r>
    <x v="41"/>
    <x v="41"/>
    <x v="901"/>
    <s v="Ladysmith Primary School"/>
    <x v="82"/>
    <x v="0"/>
    <x v="0"/>
    <d v="2017-12-16T00:00:00"/>
    <n v="32"/>
    <x v="2"/>
    <x v="4679"/>
    <n v="1.7000000000000001E-2"/>
    <x v="2"/>
    <s v="Maintain or add signage for a 2 minute flush first use daily, run water until cold before drinking throughout the day."/>
    <m/>
    <s v="Field ID: LPS#18 @ 0S"/>
    <d v="2017-12-17T00:00:00"/>
    <s v="Yes"/>
    <d v="2017-03-31T00:00:00"/>
  </r>
  <r>
    <x v="41"/>
    <x v="41"/>
    <x v="901"/>
    <s v="Ladysmith Primary School"/>
    <x v="82"/>
    <x v="0"/>
    <x v="0"/>
    <d v="2017-12-16T00:00:00"/>
    <n v="32"/>
    <x v="2"/>
    <x v="4679"/>
    <n v="1E-3"/>
    <x v="0"/>
    <m/>
    <m/>
    <s v="Field ID: LPS#18 @ 30S"/>
    <d v="2017-12-17T00:00:00"/>
    <s v="Yes"/>
    <d v="2017-03-31T00:00:00"/>
  </r>
  <r>
    <x v="41"/>
    <x v="41"/>
    <x v="902"/>
    <s v="Nanaimo District Secondary School"/>
    <x v="101"/>
    <x v="0"/>
    <x v="0"/>
    <d v="2017-12-16T00:00:00"/>
    <n v="47"/>
    <x v="1742"/>
    <x v="4680"/>
    <n v="8.9999999999999993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NDSS#1 @ 0S"/>
    <d v="2017-12-17T00:00:00"/>
    <s v="Yes"/>
    <d v="2017-03-31T00:00:00"/>
  </r>
  <r>
    <x v="41"/>
    <x v="41"/>
    <x v="902"/>
    <s v="Nanaimo District Secondary School"/>
    <x v="101"/>
    <x v="0"/>
    <x v="0"/>
    <d v="2017-12-16T00:00:00"/>
    <n v="47"/>
    <x v="1742"/>
    <x v="4680"/>
    <n v="0"/>
    <x v="0"/>
    <m/>
    <m/>
    <s v="Field ID: NDSS#1 @ 5MIN, water main check sample"/>
    <d v="2017-12-17T00:00:00"/>
    <s v="Yes"/>
    <d v="2017-03-31T00:00:00"/>
  </r>
  <r>
    <x v="41"/>
    <x v="41"/>
    <x v="902"/>
    <s v="Nanaimo District Secondary School"/>
    <x v="101"/>
    <x v="0"/>
    <x v="0"/>
    <d v="2017-12-16T00:00:00"/>
    <n v="47"/>
    <x v="6"/>
    <x v="4681"/>
    <n v="1E-3"/>
    <x v="0"/>
    <m/>
    <m/>
    <s v="Field ID: NDSS#2 @ 0S"/>
    <d v="2017-12-17T00:00:00"/>
    <s v="Yes"/>
    <d v="2017-03-31T00:00:00"/>
  </r>
  <r>
    <x v="41"/>
    <x v="41"/>
    <x v="902"/>
    <s v="Nanaimo District Secondary School"/>
    <x v="101"/>
    <x v="0"/>
    <x v="0"/>
    <d v="2017-12-16T00:00:00"/>
    <n v="47"/>
    <x v="6"/>
    <x v="4682"/>
    <n v="2E-3"/>
    <x v="0"/>
    <m/>
    <m/>
    <s v="Field ID: NDSS#3 @ 0S"/>
    <d v="2017-12-17T00:00:00"/>
    <s v="Yes"/>
    <d v="2017-03-31T00:00:00"/>
  </r>
  <r>
    <x v="41"/>
    <x v="41"/>
    <x v="902"/>
    <s v="Nanaimo District Secondary School"/>
    <x v="101"/>
    <x v="0"/>
    <x v="0"/>
    <d v="2017-12-16T00:00:00"/>
    <n v="47"/>
    <x v="2"/>
    <x v="4683"/>
    <n v="1E-3"/>
    <x v="0"/>
    <m/>
    <m/>
    <s v="Field ID: NDSS#4 @ 0S"/>
    <d v="2017-12-17T00:00:00"/>
    <s v="Yes"/>
    <d v="2017-03-31T00:00:00"/>
  </r>
  <r>
    <x v="41"/>
    <x v="41"/>
    <x v="902"/>
    <s v="Nanaimo District Secondary School"/>
    <x v="101"/>
    <x v="0"/>
    <x v="0"/>
    <d v="2017-12-16T00:00:00"/>
    <n v="47"/>
    <x v="0"/>
    <x v="2529"/>
    <n v="2E-3"/>
    <x v="0"/>
    <m/>
    <m/>
    <s v="Field ID: NDSS#5 @ 0S"/>
    <d v="2017-12-17T00:00:00"/>
    <s v="Yes"/>
    <d v="2017-03-31T00:00:00"/>
  </r>
  <r>
    <x v="41"/>
    <x v="41"/>
    <x v="902"/>
    <s v="Nanaimo District Secondary School"/>
    <x v="101"/>
    <x v="0"/>
    <x v="0"/>
    <d v="2017-12-16T00:00:00"/>
    <n v="47"/>
    <x v="0"/>
    <x v="2529"/>
    <n v="2E-3"/>
    <x v="0"/>
    <m/>
    <m/>
    <s v="Field ID: NDSS#6 @ 0S"/>
    <d v="2017-12-17T00:00:00"/>
    <s v="Yes"/>
    <d v="2017-03-31T00:00:00"/>
  </r>
  <r>
    <x v="41"/>
    <x v="41"/>
    <x v="902"/>
    <s v="Nanaimo District Secondary School"/>
    <x v="101"/>
    <x v="0"/>
    <x v="0"/>
    <d v="2017-12-16T00:00:00"/>
    <n v="47"/>
    <x v="0"/>
    <x v="1358"/>
    <n v="1E-3"/>
    <x v="0"/>
    <m/>
    <m/>
    <s v="Field ID: NDSS#7 @ 0S"/>
    <d v="2017-12-17T00:00:00"/>
    <s v="Yes"/>
    <d v="2017-03-31T00:00:00"/>
  </r>
  <r>
    <x v="41"/>
    <x v="41"/>
    <x v="902"/>
    <s v="Nanaimo District Secondary School"/>
    <x v="101"/>
    <x v="0"/>
    <x v="0"/>
    <d v="2017-12-16T00:00:00"/>
    <n v="47"/>
    <x v="0"/>
    <x v="1358"/>
    <n v="1E-3"/>
    <x v="0"/>
    <m/>
    <m/>
    <s v="Field ID: NDSS#8 @ 0S"/>
    <d v="2017-12-17T00:00:00"/>
    <s v="Yes"/>
    <d v="2017-03-31T00:00:00"/>
  </r>
  <r>
    <x v="41"/>
    <x v="41"/>
    <x v="902"/>
    <s v="Nanaimo District Secondary School"/>
    <x v="101"/>
    <x v="0"/>
    <x v="0"/>
    <d v="2017-12-16T00:00:00"/>
    <n v="47"/>
    <x v="2"/>
    <x v="4684"/>
    <n v="2E-3"/>
    <x v="0"/>
    <m/>
    <m/>
    <s v="Field ID: NDSS#9 @ 0S"/>
    <d v="2017-12-17T00:00:00"/>
    <s v="Yes"/>
    <d v="2017-03-31T00:00:00"/>
  </r>
  <r>
    <x v="41"/>
    <x v="41"/>
    <x v="902"/>
    <s v="Nanaimo District Secondary School"/>
    <x v="101"/>
    <x v="0"/>
    <x v="0"/>
    <d v="2017-12-16T00:00:00"/>
    <n v="47"/>
    <x v="6"/>
    <x v="4685"/>
    <n v="1E-3"/>
    <x v="0"/>
    <m/>
    <m/>
    <s v="Field ID: NDSS#10 @ 0S"/>
    <d v="2017-12-17T00:00:00"/>
    <s v="Yes"/>
    <d v="2017-03-31T00:00:00"/>
  </r>
  <r>
    <x v="41"/>
    <x v="41"/>
    <x v="902"/>
    <s v="Nanaimo District Secondary School"/>
    <x v="101"/>
    <x v="0"/>
    <x v="0"/>
    <d v="2017-12-16T00:00:00"/>
    <n v="47"/>
    <x v="6"/>
    <x v="4686"/>
    <n v="2.7E-2"/>
    <x v="2"/>
    <s v="Maintain or add signage for a 2 minute flush first use daily, run water until cold before drinking throughout the day. Replacement fountain with auto flush valves to be installed by April 28 2017"/>
    <m/>
    <s v="Field ID: NDSS#11 @ 0S"/>
    <d v="2017-12-17T00:00:00"/>
    <s v="Yes"/>
    <d v="2017-03-31T00:00:00"/>
  </r>
  <r>
    <x v="41"/>
    <x v="41"/>
    <x v="902"/>
    <s v="Nanaimo District Secondary School"/>
    <x v="101"/>
    <x v="0"/>
    <x v="0"/>
    <d v="2017-12-16T00:00:00"/>
    <n v="47"/>
    <x v="6"/>
    <x v="4686"/>
    <n v="8.9999999999999993E-3"/>
    <x v="0"/>
    <m/>
    <m/>
    <s v="Field ID: NDSS#11 @ 30S"/>
    <d v="2017-12-17T00:00:00"/>
    <s v="Yes"/>
    <d v="2017-03-31T00:00:00"/>
  </r>
  <r>
    <x v="41"/>
    <x v="41"/>
    <x v="902"/>
    <s v="Nanaimo District Secondary School"/>
    <x v="101"/>
    <x v="0"/>
    <x v="0"/>
    <d v="2017-12-16T00:00:00"/>
    <n v="47"/>
    <x v="6"/>
    <x v="4687"/>
    <n v="1E-3"/>
    <x v="0"/>
    <m/>
    <m/>
    <s v="Field ID: NDSS#12 @ 0S"/>
    <d v="2017-12-17T00:00:00"/>
    <s v="Yes"/>
    <d v="2017-03-31T00:00:00"/>
  </r>
  <r>
    <x v="41"/>
    <x v="41"/>
    <x v="902"/>
    <s v="Nanaimo District Secondary School"/>
    <x v="2"/>
    <x v="0"/>
    <x v="0"/>
    <d v="2017-12-16T00:00:00"/>
    <n v="47"/>
    <x v="6"/>
    <x v="4688"/>
    <n v="2.5000000000000001E-2"/>
    <x v="2"/>
    <s v="Maintain or add signage for a 2 minute flush first use daily, run water until cold before drinking throughout the day. Replacement fountain with auto flush valves to be installed by April 28 2017"/>
    <m/>
    <s v="Field ID: NDSS#13 @ 0S"/>
    <d v="2017-12-17T00:00:00"/>
    <s v="Yes"/>
    <d v="2017-03-31T00:00:00"/>
  </r>
  <r>
    <x v="41"/>
    <x v="41"/>
    <x v="902"/>
    <s v="Nanaimo District Secondary School"/>
    <x v="2"/>
    <x v="0"/>
    <x v="0"/>
    <d v="2017-12-16T00:00:00"/>
    <n v="47"/>
    <x v="6"/>
    <x v="4688"/>
    <n v="5.0000000000000001E-3"/>
    <x v="0"/>
    <m/>
    <m/>
    <s v="Field ID: NDSS#13 @ 30S"/>
    <d v="2017-12-17T00:00:00"/>
    <s v="Yes"/>
    <d v="2017-03-31T00:00:00"/>
  </r>
  <r>
    <x v="41"/>
    <x v="41"/>
    <x v="902"/>
    <s v="Nanaimo District Secondary School"/>
    <x v="2"/>
    <x v="0"/>
    <x v="0"/>
    <d v="2017-12-16T00:00:00"/>
    <n v="47"/>
    <x v="2"/>
    <x v="4689"/>
    <n v="7.0000000000000001E-3"/>
    <x v="0"/>
    <m/>
    <m/>
    <s v="Field ID: NDSS#14 @ 0S"/>
    <d v="2017-12-17T00:00:00"/>
    <s v="Yes"/>
    <d v="2017-03-31T00:00:00"/>
  </r>
  <r>
    <x v="41"/>
    <x v="41"/>
    <x v="902"/>
    <s v="Nanaimo District Secondary School"/>
    <x v="101"/>
    <x v="0"/>
    <x v="0"/>
    <d v="2017-12-16T00:00:00"/>
    <n v="47"/>
    <x v="2"/>
    <x v="4690"/>
    <n v="2E-3"/>
    <x v="0"/>
    <m/>
    <m/>
    <s v="Field ID: NDSS#15 @ 0S"/>
    <d v="2017-12-17T00:00:00"/>
    <s v="Yes"/>
    <d v="2017-03-31T00:00:00"/>
  </r>
  <r>
    <x v="41"/>
    <x v="41"/>
    <x v="902"/>
    <s v="Nanaimo District Secondary School"/>
    <x v="101"/>
    <x v="0"/>
    <x v="0"/>
    <d v="2017-12-16T00:00:00"/>
    <n v="47"/>
    <x v="2"/>
    <x v="4690"/>
    <n v="2E-3"/>
    <x v="0"/>
    <m/>
    <m/>
    <s v="Field ID: NDSS#16 @ 0S"/>
    <d v="2017-12-17T00:00:00"/>
    <s v="Yes"/>
    <d v="2017-03-31T00:00:00"/>
  </r>
  <r>
    <x v="41"/>
    <x v="41"/>
    <x v="902"/>
    <s v="Nanaimo District Secondary School"/>
    <x v="101"/>
    <x v="0"/>
    <x v="0"/>
    <d v="2017-12-16T00:00:00"/>
    <n v="47"/>
    <x v="2"/>
    <x v="4690"/>
    <n v="1E-3"/>
    <x v="0"/>
    <m/>
    <m/>
    <s v="Field ID: NDSS#17 @ 0S"/>
    <d v="2017-12-17T00:00:00"/>
    <s v="Yes"/>
    <d v="2017-03-31T00:00:00"/>
  </r>
  <r>
    <x v="41"/>
    <x v="41"/>
    <x v="902"/>
    <s v="Nanaimo District Secondary School"/>
    <x v="119"/>
    <x v="0"/>
    <x v="0"/>
    <d v="2017-12-16T00:00:00"/>
    <n v="47"/>
    <x v="0"/>
    <x v="4691"/>
    <n v="7.0000000000000001E-3"/>
    <x v="0"/>
    <m/>
    <m/>
    <s v="Field ID: NDSS#18 @ 0S"/>
    <d v="2017-12-17T00:00:00"/>
    <s v="Yes"/>
    <d v="2017-03-31T00:00:00"/>
  </r>
  <r>
    <x v="41"/>
    <x v="41"/>
    <x v="902"/>
    <s v="Nanaimo District Secondary School"/>
    <x v="53"/>
    <x v="0"/>
    <x v="0"/>
    <d v="2017-12-16T00:00:00"/>
    <n v="47"/>
    <x v="2"/>
    <x v="2532"/>
    <n v="2E-3"/>
    <x v="0"/>
    <m/>
    <m/>
    <s v="Field ID: NDSS#19 @ 0S"/>
    <d v="2017-12-17T00:00:00"/>
    <s v="Yes"/>
    <d v="2017-03-31T00:00:00"/>
  </r>
  <r>
    <x v="41"/>
    <x v="41"/>
    <x v="902"/>
    <s v="Nanaimo District Secondary School"/>
    <x v="53"/>
    <x v="0"/>
    <x v="0"/>
    <d v="2017-12-16T00:00:00"/>
    <n v="47"/>
    <x v="2"/>
    <x v="4692"/>
    <n v="2E-3"/>
    <x v="0"/>
    <m/>
    <m/>
    <s v="Field ID: NDSS#20 @ 0S"/>
    <d v="2017-12-17T00:00:00"/>
    <s v="Yes"/>
    <d v="2017-03-31T00:00:00"/>
  </r>
  <r>
    <x v="41"/>
    <x v="41"/>
    <x v="902"/>
    <s v="Nanaimo District Secondary School"/>
    <x v="53"/>
    <x v="0"/>
    <x v="0"/>
    <d v="2017-12-16T00:00:00"/>
    <n v="47"/>
    <x v="2"/>
    <x v="2536"/>
    <n v="1E-3"/>
    <x v="0"/>
    <m/>
    <m/>
    <s v="Field ID: NDSS#21 @ 0S"/>
    <d v="2017-12-17T00:00:00"/>
    <s v="Yes"/>
    <d v="2017-03-31T00:00:00"/>
  </r>
  <r>
    <x v="41"/>
    <x v="41"/>
    <x v="902"/>
    <s v="Nanaimo District Secondary School"/>
    <x v="53"/>
    <x v="0"/>
    <x v="0"/>
    <d v="2017-12-16T00:00:00"/>
    <n v="47"/>
    <x v="2"/>
    <x v="2536"/>
    <n v="1E-3"/>
    <x v="0"/>
    <m/>
    <m/>
    <s v="Field ID: NDSS#22 @ 0S"/>
    <d v="2017-12-17T00:00:00"/>
    <s v="Yes"/>
    <d v="2017-03-31T00:00:00"/>
  </r>
  <r>
    <x v="41"/>
    <x v="41"/>
    <x v="902"/>
    <s v="Nanaimo District Secondary School"/>
    <x v="53"/>
    <x v="0"/>
    <x v="0"/>
    <d v="2017-12-16T00:00:00"/>
    <n v="47"/>
    <x v="6"/>
    <x v="4693"/>
    <n v="1E-3"/>
    <x v="0"/>
    <m/>
    <m/>
    <s v="Field ID: NDSS#23 @ 0S"/>
    <d v="2017-12-17T00:00:00"/>
    <s v="Yes"/>
    <d v="2017-03-31T00:00:00"/>
  </r>
  <r>
    <x v="41"/>
    <x v="41"/>
    <x v="902"/>
    <s v="Nanaimo District Secondary School"/>
    <x v="53"/>
    <x v="0"/>
    <x v="0"/>
    <d v="2017-12-16T00:00:00"/>
    <n v="47"/>
    <x v="2"/>
    <x v="4694"/>
    <n v="2E-3"/>
    <x v="0"/>
    <m/>
    <m/>
    <s v="Field ID: NDSS#24 @ 0S"/>
    <d v="2017-12-17T00:00:00"/>
    <s v="Yes"/>
    <d v="2017-03-31T00:00:00"/>
  </r>
  <r>
    <x v="41"/>
    <x v="41"/>
    <x v="902"/>
    <s v="Nanaimo District Secondary School"/>
    <x v="53"/>
    <x v="0"/>
    <x v="0"/>
    <d v="2017-12-16T00:00:00"/>
    <n v="47"/>
    <x v="2"/>
    <x v="4695"/>
    <n v="2E-3"/>
    <x v="0"/>
    <m/>
    <m/>
    <s v="Field ID: NDSS#25 @ 0S"/>
    <d v="2017-12-17T00:00:00"/>
    <s v="Yes"/>
    <d v="2017-03-31T00:00:00"/>
  </r>
  <r>
    <x v="41"/>
    <x v="41"/>
    <x v="902"/>
    <s v="Nanaimo District Secondary School"/>
    <x v="101"/>
    <x v="0"/>
    <x v="0"/>
    <d v="2017-12-16T00:00:00"/>
    <n v="47"/>
    <x v="0"/>
    <x v="3574"/>
    <n v="1E-3"/>
    <x v="0"/>
    <m/>
    <m/>
    <s v="Field ID: NDSS#26 @ 0S"/>
    <d v="2017-12-17T00:00:00"/>
    <s v="Yes"/>
    <d v="2017-03-31T00:00:00"/>
  </r>
  <r>
    <x v="41"/>
    <x v="41"/>
    <x v="902"/>
    <s v="Nanaimo District Secondary School"/>
    <x v="53"/>
    <x v="0"/>
    <x v="0"/>
    <d v="2017-12-16T00:00:00"/>
    <n v="47"/>
    <x v="1741"/>
    <x v="4696"/>
    <n v="5.0000000000000001E-3"/>
    <x v="0"/>
    <m/>
    <m/>
    <s v="Field ID: NDSS#27 @ 0S"/>
    <d v="2017-12-17T00:00:00"/>
    <s v="Yes"/>
    <d v="2017-03-31T00:00:00"/>
  </r>
  <r>
    <x v="41"/>
    <x v="41"/>
    <x v="902"/>
    <s v="Nanaimo District Secondary School"/>
    <x v="101"/>
    <x v="0"/>
    <x v="0"/>
    <d v="2017-12-16T00:00:00"/>
    <n v="47"/>
    <x v="1741"/>
    <x v="4697"/>
    <n v="7.0000000000000001E-3"/>
    <x v="0"/>
    <m/>
    <m/>
    <s v="Field ID: NDSS#28 @ 0S"/>
    <d v="2017-12-17T00:00:00"/>
    <s v="Yes"/>
    <d v="2017-03-31T00:00:00"/>
  </r>
  <r>
    <x v="41"/>
    <x v="41"/>
    <x v="902"/>
    <s v="Nanaimo District Secondary School"/>
    <x v="101"/>
    <x v="0"/>
    <x v="0"/>
    <d v="2017-12-16T00:00:00"/>
    <n v="47"/>
    <x v="2"/>
    <x v="4698"/>
    <n v="1.4999999999999999E-2"/>
    <x v="2"/>
    <s v="Maintain or add signage for a 2 minute flush first use daily, run water until cold before drinking throughout the day. Auto flush valve to be added by April 28 2017"/>
    <m/>
    <s v="Field ID: NDSS#29 @ 0S"/>
    <d v="2017-12-17T00:00:00"/>
    <s v="Yes"/>
    <d v="2017-03-31T00:00:00"/>
  </r>
  <r>
    <x v="41"/>
    <x v="41"/>
    <x v="902"/>
    <s v="Nanaimo District Secondary School"/>
    <x v="101"/>
    <x v="0"/>
    <x v="0"/>
    <d v="2017-12-16T00:00:00"/>
    <n v="47"/>
    <x v="2"/>
    <x v="4698"/>
    <n v="4.0000000000000001E-3"/>
    <x v="0"/>
    <m/>
    <m/>
    <s v="Field ID: NDSS#29 @ 30S"/>
    <d v="2017-12-17T00:00:00"/>
    <s v="Yes"/>
    <d v="2017-03-31T00:00:00"/>
  </r>
  <r>
    <x v="41"/>
    <x v="41"/>
    <x v="902"/>
    <s v="Nanaimo District Secondary School"/>
    <x v="101"/>
    <x v="0"/>
    <x v="0"/>
    <d v="2017-12-16T00:00:00"/>
    <n v="47"/>
    <x v="2"/>
    <x v="4699"/>
    <n v="1.2999999999999999E-2"/>
    <x v="2"/>
    <s v="Maintain or add signage for a 2 minute flush first use daily, run water until cold before drinking throughout the day. Auto flush valve to be added by April 28 2017"/>
    <m/>
    <s v="Field ID: NDSS#30 @ 0S"/>
    <d v="2017-12-17T00:00:00"/>
    <s v="Yes"/>
    <d v="2017-03-31T00:00:00"/>
  </r>
  <r>
    <x v="41"/>
    <x v="41"/>
    <x v="902"/>
    <s v="Nanaimo District Secondary School"/>
    <x v="101"/>
    <x v="0"/>
    <x v="0"/>
    <d v="2017-12-16T00:00:00"/>
    <n v="47"/>
    <x v="2"/>
    <x v="4699"/>
    <n v="8.0000000000000002E-3"/>
    <x v="0"/>
    <m/>
    <m/>
    <s v="Field ID: NDSS#30 @ 30S"/>
    <d v="2017-12-17T00:00:00"/>
    <s v="Yes"/>
    <d v="2017-03-31T00:00:00"/>
  </r>
  <r>
    <x v="41"/>
    <x v="41"/>
    <x v="902"/>
    <s v="Nanaimo District Secondary School"/>
    <x v="101"/>
    <x v="0"/>
    <x v="0"/>
    <d v="2017-12-16T00:00:00"/>
    <n v="47"/>
    <x v="6"/>
    <x v="4700"/>
    <n v="1.0999999999999999E-2"/>
    <x v="2"/>
    <s v="Maintain or add signage for a 2 minute flush first use daily, run water until cold before drinking throughout the day. Replacement fountain with auto flush valves to be installed by April 28 2017"/>
    <m/>
    <s v="Field ID: NDSS#31 @ 0S"/>
    <d v="2017-12-17T00:00:00"/>
    <s v="Yes"/>
    <d v="2017-03-31T00:00:00"/>
  </r>
  <r>
    <x v="41"/>
    <x v="41"/>
    <x v="902"/>
    <s v="Nanaimo District Secondary School"/>
    <x v="101"/>
    <x v="0"/>
    <x v="0"/>
    <d v="2017-12-16T00:00:00"/>
    <n v="47"/>
    <x v="6"/>
    <x v="4700"/>
    <n v="3.0000000000000001E-3"/>
    <x v="0"/>
    <m/>
    <m/>
    <s v="Field ID: NDSS#31 @ 30S"/>
    <d v="2017-12-17T00:00:00"/>
    <s v="Yes"/>
    <d v="2017-03-31T00:00:00"/>
  </r>
  <r>
    <x v="41"/>
    <x v="41"/>
    <x v="902"/>
    <s v="Nanaimo District Secondary School"/>
    <x v="101"/>
    <x v="0"/>
    <x v="0"/>
    <d v="2017-12-16T00:00:00"/>
    <n v="47"/>
    <x v="6"/>
    <x v="4701"/>
    <n v="8.0000000000000002E-3"/>
    <x v="0"/>
    <m/>
    <m/>
    <s v="Field ID: NDSS#32 @ 0S"/>
    <d v="2017-12-17T00:00:00"/>
    <s v="Yes"/>
    <d v="2017-03-31T00:00:00"/>
  </r>
  <r>
    <x v="41"/>
    <x v="41"/>
    <x v="902"/>
    <s v="Nanaimo District Secondary School"/>
    <x v="101"/>
    <x v="0"/>
    <x v="0"/>
    <d v="2017-12-16T00:00:00"/>
    <n v="47"/>
    <x v="0"/>
    <x v="4702"/>
    <n v="1E-3"/>
    <x v="0"/>
    <m/>
    <m/>
    <s v="Field ID: NDSS#33 @ 0S"/>
    <d v="2017-12-17T00:00:00"/>
    <s v="Yes"/>
    <d v="2017-03-31T00:00:00"/>
  </r>
  <r>
    <x v="41"/>
    <x v="41"/>
    <x v="902"/>
    <s v="Nanaimo District Secondary School"/>
    <x v="8"/>
    <x v="0"/>
    <x v="0"/>
    <d v="2017-12-16T00:00:00"/>
    <n v="47"/>
    <x v="6"/>
    <x v="4703"/>
    <n v="1E-3"/>
    <x v="0"/>
    <m/>
    <m/>
    <s v="Field ID: NDSS#34 @ 0S"/>
    <d v="2017-12-17T00:00:00"/>
    <s v="Yes"/>
    <d v="2017-03-31T00:00:00"/>
  </r>
  <r>
    <x v="41"/>
    <x v="41"/>
    <x v="902"/>
    <s v="Nanaimo District Secondary School"/>
    <x v="101"/>
    <x v="0"/>
    <x v="0"/>
    <d v="2017-12-16T00:00:00"/>
    <n v="47"/>
    <x v="0"/>
    <x v="4704"/>
    <n v="0.39700000000000002"/>
    <x v="2"/>
    <m/>
    <m/>
    <s v="Field ID: NDSS#35 @ 0S"/>
    <d v="2017-12-17T00:00:00"/>
    <s v="Yes"/>
    <d v="2017-03-31T00:00:00"/>
  </r>
  <r>
    <x v="41"/>
    <x v="41"/>
    <x v="902"/>
    <s v="Nanaimo District Secondary School"/>
    <x v="101"/>
    <x v="0"/>
    <x v="0"/>
    <d v="2017-12-16T00:00:00"/>
    <n v="47"/>
    <x v="0"/>
    <x v="4704"/>
    <n v="2.9000000000000001E-2"/>
    <x v="2"/>
    <m/>
    <m/>
    <s v="Field ID: NDSS#35 @ 30S"/>
    <d v="2017-12-17T00:00:00"/>
    <s v="Yes"/>
    <d v="2017-03-31T00:00:00"/>
  </r>
  <r>
    <x v="41"/>
    <x v="41"/>
    <x v="902"/>
    <s v="Nanaimo District Secondary School"/>
    <x v="101"/>
    <x v="0"/>
    <x v="0"/>
    <d v="2017-01-17T00:00:00"/>
    <n v="47"/>
    <x v="0"/>
    <x v="4704"/>
    <n v="1.2999999999999999E-2"/>
    <x v="2"/>
    <s v="Remove tap from service or replace tap and fittings then retest. Fixture to be replaced and auto flush valve added by April 28 2017"/>
    <m/>
    <s v="Field ID: NDSS#35 @ 5MIN"/>
    <d v="2017-01-18T00:00:00"/>
    <s v="Yes"/>
    <d v="2017-03-31T00:00:00"/>
  </r>
  <r>
    <x v="41"/>
    <x v="41"/>
    <x v="902"/>
    <s v="Nanaimo District Secondary School"/>
    <x v="119"/>
    <x v="0"/>
    <x v="0"/>
    <d v="2017-12-16T00:00:00"/>
    <n v="47"/>
    <x v="6"/>
    <x v="4705"/>
    <n v="0"/>
    <x v="0"/>
    <m/>
    <m/>
    <s v="Field ID: NDSS#36 @ 0S"/>
    <d v="2017-12-17T00:00:00"/>
    <s v="Yes"/>
    <d v="2017-03-31T00:00:00"/>
  </r>
  <r>
    <x v="41"/>
    <x v="41"/>
    <x v="902"/>
    <s v="Nanaimo District Secondary School"/>
    <x v="119"/>
    <x v="0"/>
    <x v="0"/>
    <d v="2017-12-16T00:00:00"/>
    <n v="47"/>
    <x v="6"/>
    <x v="4706"/>
    <n v="0"/>
    <x v="0"/>
    <m/>
    <m/>
    <s v="Field ID: NDSS#37 @ 0S"/>
    <d v="2017-12-17T00:00:00"/>
    <s v="Yes"/>
    <d v="2017-03-31T00:00:00"/>
  </r>
  <r>
    <x v="41"/>
    <x v="41"/>
    <x v="902"/>
    <s v="Nanaimo District Secondary School"/>
    <x v="60"/>
    <x v="0"/>
    <x v="0"/>
    <d v="2017-12-16T00:00:00"/>
    <n v="47"/>
    <x v="0"/>
    <x v="4707"/>
    <n v="8.0000000000000002E-3"/>
    <x v="0"/>
    <m/>
    <m/>
    <s v="Field ID: NDSS#38 @ 0S"/>
    <d v="2017-12-17T00:00:00"/>
    <s v="Yes"/>
    <d v="2017-03-31T00:00:00"/>
  </r>
  <r>
    <x v="41"/>
    <x v="41"/>
    <x v="902"/>
    <s v="Nanaimo District Secondary School"/>
    <x v="53"/>
    <x v="0"/>
    <x v="0"/>
    <d v="2017-12-16T00:00:00"/>
    <n v="47"/>
    <x v="2"/>
    <x v="4708"/>
    <n v="2E-3"/>
    <x v="0"/>
    <m/>
    <m/>
    <s v="Field ID: DAC ANNEX @ 0S"/>
    <d v="2017-12-17T00:00:00"/>
    <s v="Yes"/>
    <d v="2017-03-31T00:00:00"/>
  </r>
  <r>
    <x v="41"/>
    <x v="41"/>
    <x v="903"/>
    <s v="North Oyster Elementary School"/>
    <x v="16"/>
    <x v="0"/>
    <x v="0"/>
    <d v="2017-12-16T00:00:00"/>
    <n v="39"/>
    <x v="2"/>
    <x v="4709"/>
    <n v="1.2E-2"/>
    <x v="2"/>
    <s v="Maintain or add signage for a 2 minute flush first use daily, run water until cold before drinking throughout the day."/>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NOES#1 @ 0S"/>
    <d v="2017-12-17T00:00:00"/>
    <s v="Yes"/>
    <d v="2017-03-31T00:00:00"/>
  </r>
  <r>
    <x v="41"/>
    <x v="41"/>
    <x v="903"/>
    <s v="North Oyster Elementary School"/>
    <x v="16"/>
    <x v="0"/>
    <x v="0"/>
    <d v="2017-12-16T00:00:00"/>
    <n v="39"/>
    <x v="2"/>
    <x v="4709"/>
    <n v="3.0000000000000001E-3"/>
    <x v="0"/>
    <m/>
    <m/>
    <s v="Field ID: NOES#1 @ 30S"/>
    <d v="2017-12-17T00:00:00"/>
    <s v="Yes"/>
    <d v="2017-03-31T00:00:00"/>
  </r>
  <r>
    <x v="41"/>
    <x v="41"/>
    <x v="903"/>
    <s v="North Oyster Elementary School"/>
    <x v="7"/>
    <x v="0"/>
    <x v="0"/>
    <d v="2017-12-16T00:00:00"/>
    <n v="39"/>
    <x v="0"/>
    <x v="439"/>
    <n v="2.5000000000000001E-2"/>
    <x v="2"/>
    <s v="Maintain or add signage for a 2 minute flush first use daily, run water until cold before drinking throughout the day."/>
    <m/>
    <s v="Field ID: NOES#2 @ 0S"/>
    <d v="2017-12-17T00:00:00"/>
    <s v="Yes"/>
    <d v="2017-03-31T00:00:00"/>
  </r>
  <r>
    <x v="41"/>
    <x v="41"/>
    <x v="903"/>
    <s v="North Oyster Elementary School"/>
    <x v="7"/>
    <x v="0"/>
    <x v="0"/>
    <d v="2017-12-16T00:00:00"/>
    <n v="39"/>
    <x v="0"/>
    <x v="439"/>
    <n v="2E-3"/>
    <x v="0"/>
    <m/>
    <m/>
    <s v="Field ID: NOES#2 @ 30S"/>
    <d v="2017-12-17T00:00:00"/>
    <s v="Yes"/>
    <d v="2017-03-31T00:00:00"/>
  </r>
  <r>
    <x v="41"/>
    <x v="41"/>
    <x v="903"/>
    <s v="North Oyster Elementary School"/>
    <x v="115"/>
    <x v="0"/>
    <x v="0"/>
    <d v="2017-12-16T00:00:00"/>
    <n v="39"/>
    <x v="1741"/>
    <x v="121"/>
    <n v="2.3E-2"/>
    <x v="2"/>
    <s v="Maintain or add signage for a 2 minute flush first use daily, run water until cold before drinking throughout the day."/>
    <m/>
    <s v="Field ID: NOES#3 @ 0S"/>
    <d v="2017-12-17T00:00:00"/>
    <s v="Yes"/>
    <d v="2017-03-31T00:00:00"/>
  </r>
  <r>
    <x v="41"/>
    <x v="41"/>
    <x v="903"/>
    <s v="North Oyster Elementary School"/>
    <x v="115"/>
    <x v="0"/>
    <x v="0"/>
    <d v="2017-12-16T00:00:00"/>
    <n v="39"/>
    <x v="1741"/>
    <x v="121"/>
    <n v="3.0000000000000001E-3"/>
    <x v="0"/>
    <m/>
    <m/>
    <s v="Field ID: NOES#3 @ 30S"/>
    <d v="2017-12-17T00:00:00"/>
    <s v="Yes"/>
    <d v="2017-03-31T00:00:00"/>
  </r>
  <r>
    <x v="41"/>
    <x v="41"/>
    <x v="903"/>
    <s v="North Oyster Elementary School"/>
    <x v="115"/>
    <x v="0"/>
    <x v="0"/>
    <d v="2017-12-16T00:00:00"/>
    <n v="39"/>
    <x v="1741"/>
    <x v="436"/>
    <n v="2.4E-2"/>
    <x v="2"/>
    <s v="Maintain or add signage for a 2 minute flush first use daily, run water until cold before drinking throughout the day."/>
    <m/>
    <s v="Field ID: NOES#4 @ 0S"/>
    <d v="2017-12-17T00:00:00"/>
    <s v="Yes"/>
    <d v="2017-03-31T00:00:00"/>
  </r>
  <r>
    <x v="41"/>
    <x v="41"/>
    <x v="903"/>
    <s v="North Oyster Elementary School"/>
    <x v="115"/>
    <x v="0"/>
    <x v="0"/>
    <d v="2017-12-16T00:00:00"/>
    <n v="39"/>
    <x v="1741"/>
    <x v="436"/>
    <n v="2E-3"/>
    <x v="0"/>
    <m/>
    <m/>
    <s v="Field ID: NOES#4 @ 30S"/>
    <d v="2017-12-17T00:00:00"/>
    <s v="Yes"/>
    <d v="2017-03-31T00:00:00"/>
  </r>
  <r>
    <x v="41"/>
    <x v="41"/>
    <x v="903"/>
    <s v="North Oyster Elementary School"/>
    <x v="50"/>
    <x v="0"/>
    <x v="0"/>
    <d v="2017-12-16T00:00:00"/>
    <n v="39"/>
    <x v="1741"/>
    <x v="154"/>
    <n v="2.4E-2"/>
    <x v="2"/>
    <s v="Maintain or add signage for a 2 minute flush first use daily, run water until cold before drinking throughout the day."/>
    <m/>
    <s v="Field ID: NOES#5 @ 0S"/>
    <d v="2017-12-17T00:00:00"/>
    <s v="Yes"/>
    <d v="2017-03-31T00:00:00"/>
  </r>
  <r>
    <x v="41"/>
    <x v="41"/>
    <x v="903"/>
    <s v="North Oyster Elementary School"/>
    <x v="50"/>
    <x v="0"/>
    <x v="0"/>
    <d v="2017-12-16T00:00:00"/>
    <n v="39"/>
    <x v="1741"/>
    <x v="154"/>
    <n v="2E-3"/>
    <x v="0"/>
    <m/>
    <m/>
    <s v="Field ID: NOES#5 @ 30S"/>
    <d v="2017-12-17T00:00:00"/>
    <s v="Yes"/>
    <d v="2017-03-31T00:00:00"/>
  </r>
  <r>
    <x v="41"/>
    <x v="41"/>
    <x v="903"/>
    <s v="North Oyster Elementary School"/>
    <x v="115"/>
    <x v="0"/>
    <x v="0"/>
    <d v="2017-12-16T00:00:00"/>
    <n v="39"/>
    <x v="1741"/>
    <x v="146"/>
    <n v="3.0000000000000001E-3"/>
    <x v="0"/>
    <m/>
    <m/>
    <s v="Field ID: NOES#6 @ 0S"/>
    <d v="2017-12-17T00:00:00"/>
    <s v="Yes"/>
    <d v="2017-03-31T00:00:00"/>
  </r>
  <r>
    <x v="41"/>
    <x v="41"/>
    <x v="903"/>
    <s v="North Oyster Elementary School"/>
    <x v="115"/>
    <x v="0"/>
    <x v="0"/>
    <d v="2017-12-16T00:00:00"/>
    <n v="39"/>
    <x v="1741"/>
    <x v="585"/>
    <n v="2.5000000000000001E-2"/>
    <x v="2"/>
    <s v="Maintain or add signage for a 2 minute flush first use daily, run water until cold before drinking throughout the day."/>
    <m/>
    <s v="Field ID: NOES#7 @ 0S"/>
    <d v="2017-12-17T00:00:00"/>
    <s v="Yes"/>
    <d v="2017-03-31T00:00:00"/>
  </r>
  <r>
    <x v="41"/>
    <x v="41"/>
    <x v="903"/>
    <s v="North Oyster Elementary School"/>
    <x v="115"/>
    <x v="0"/>
    <x v="0"/>
    <d v="2017-12-16T00:00:00"/>
    <n v="39"/>
    <x v="1741"/>
    <x v="585"/>
    <n v="3.0000000000000001E-3"/>
    <x v="0"/>
    <m/>
    <m/>
    <s v="Field ID: NOES#7 @ 30S"/>
    <d v="2017-12-17T00:00:00"/>
    <s v="Yes"/>
    <d v="2017-03-31T00:00:00"/>
  </r>
  <r>
    <x v="41"/>
    <x v="41"/>
    <x v="903"/>
    <s v="North Oyster Elementary School"/>
    <x v="16"/>
    <x v="0"/>
    <x v="0"/>
    <d v="2017-12-16T00:00:00"/>
    <n v="39"/>
    <x v="2"/>
    <x v="4710"/>
    <n v="2.5000000000000001E-2"/>
    <x v="2"/>
    <s v="Maintain or add signage for a 2 minute flush first use daily, run water until cold before drinking throughout the day."/>
    <m/>
    <s v="Field ID: NOES#8 @ 0S"/>
    <d v="2017-12-17T00:00:00"/>
    <s v="Yes"/>
    <d v="2017-03-31T00:00:00"/>
  </r>
  <r>
    <x v="41"/>
    <x v="41"/>
    <x v="903"/>
    <s v="North Oyster Elementary School"/>
    <x v="16"/>
    <x v="0"/>
    <x v="0"/>
    <d v="2017-12-16T00:00:00"/>
    <n v="39"/>
    <x v="2"/>
    <x v="4710"/>
    <n v="3.0000000000000001E-3"/>
    <x v="0"/>
    <m/>
    <m/>
    <s v="Field ID: NOES#8 @ 30S"/>
    <d v="2017-12-17T00:00:00"/>
    <s v="Yes"/>
    <d v="2017-03-31T00:00:00"/>
  </r>
  <r>
    <x v="41"/>
    <x v="41"/>
    <x v="903"/>
    <s v="North Oyster Elementary School"/>
    <x v="16"/>
    <x v="0"/>
    <x v="0"/>
    <d v="2017-12-16T00:00:00"/>
    <n v="39"/>
    <x v="0"/>
    <x v="548"/>
    <n v="2.9000000000000001E-2"/>
    <x v="2"/>
    <s v="Maintain or add signage for a 2 minute flush first use daily, run water until cold before drinking throughout the day."/>
    <m/>
    <s v="Field ID: NOES#9 @ 0S"/>
    <d v="2017-12-17T00:00:00"/>
    <s v="Yes"/>
    <d v="2017-03-31T00:00:00"/>
  </r>
  <r>
    <x v="41"/>
    <x v="41"/>
    <x v="903"/>
    <s v="North Oyster Elementary School"/>
    <x v="16"/>
    <x v="0"/>
    <x v="0"/>
    <d v="2017-12-16T00:00:00"/>
    <n v="39"/>
    <x v="0"/>
    <x v="548"/>
    <n v="2E-3"/>
    <x v="0"/>
    <m/>
    <m/>
    <s v="Field ID: NOES#9 @ 30S"/>
    <d v="2017-12-17T00:00:00"/>
    <s v="Yes"/>
    <d v="2017-03-31T00:00:00"/>
  </r>
  <r>
    <x v="41"/>
    <x v="41"/>
    <x v="903"/>
    <s v="North Oyster Elementary School"/>
    <x v="16"/>
    <x v="0"/>
    <x v="0"/>
    <d v="2017-12-16T00:00:00"/>
    <n v="39"/>
    <x v="2"/>
    <x v="4710"/>
    <n v="1.4E-2"/>
    <x v="2"/>
    <s v="Maintain or add signage for a 2 minute flush first use daily, run water until cold before drinking throughout the day."/>
    <m/>
    <s v="Field ID: NOES#10 @ 0S"/>
    <d v="2017-12-17T00:00:00"/>
    <s v="Yes"/>
    <d v="2017-03-31T00:00:00"/>
  </r>
  <r>
    <x v="41"/>
    <x v="41"/>
    <x v="903"/>
    <s v="North Oyster Elementary School"/>
    <x v="16"/>
    <x v="0"/>
    <x v="0"/>
    <d v="2017-12-16T00:00:00"/>
    <n v="39"/>
    <x v="2"/>
    <x v="4710"/>
    <n v="1E-3"/>
    <x v="0"/>
    <m/>
    <m/>
    <s v="Field ID: NOES#10 @ 30S"/>
    <d v="2017-12-17T00:00:00"/>
    <s v="Yes"/>
    <d v="2017-03-31T00:00:00"/>
  </r>
  <r>
    <x v="41"/>
    <x v="41"/>
    <x v="903"/>
    <s v="North Oyster Elementary School"/>
    <x v="16"/>
    <x v="0"/>
    <x v="0"/>
    <d v="2017-12-16T00:00:00"/>
    <n v="39"/>
    <x v="0"/>
    <x v="4711"/>
    <n v="3.7999999999999999E-2"/>
    <x v="2"/>
    <s v="Maintain or add signage for a 2 minute flush first use daily, run water until cold before drinking throughout the day."/>
    <m/>
    <s v="Field ID: NOES#11 @ 0S"/>
    <d v="2017-12-17T00:00:00"/>
    <s v="Yes"/>
    <d v="2017-03-31T00:00:00"/>
  </r>
  <r>
    <x v="41"/>
    <x v="41"/>
    <x v="903"/>
    <s v="North Oyster Elementary School"/>
    <x v="16"/>
    <x v="0"/>
    <x v="0"/>
    <d v="2017-12-16T00:00:00"/>
    <n v="39"/>
    <x v="0"/>
    <x v="4711"/>
    <n v="2E-3"/>
    <x v="0"/>
    <m/>
    <m/>
    <s v="Field ID: NOES#11 @ 30S"/>
    <d v="2017-12-17T00:00:00"/>
    <s v="Yes"/>
    <d v="2017-03-31T00:00:00"/>
  </r>
  <r>
    <x v="41"/>
    <x v="41"/>
    <x v="903"/>
    <s v="North Oyster Elementary School"/>
    <x v="16"/>
    <x v="0"/>
    <x v="0"/>
    <d v="2017-12-16T00:00:00"/>
    <n v="39"/>
    <x v="1741"/>
    <x v="4712"/>
    <n v="7.0999999999999994E-2"/>
    <x v="2"/>
    <s v="Maintain or add signage for a 2 minute flush first use daily, run water until cold before drinking throughout the day."/>
    <m/>
    <s v="Field ID: NOES#12 @ 0S"/>
    <d v="2017-12-17T00:00:00"/>
    <s v="Yes"/>
    <d v="2017-03-31T00:00:00"/>
  </r>
  <r>
    <x v="41"/>
    <x v="41"/>
    <x v="903"/>
    <s v="North Oyster Elementary School"/>
    <x v="16"/>
    <x v="0"/>
    <x v="0"/>
    <d v="2017-12-16T00:00:00"/>
    <n v="39"/>
    <x v="1741"/>
    <x v="4712"/>
    <n v="5.0000000000000001E-3"/>
    <x v="0"/>
    <m/>
    <m/>
    <s v="Field ID: NOES#12 @ 30S"/>
    <d v="2017-12-17T00:00:00"/>
    <s v="Yes"/>
    <d v="2017-03-31T00:00:00"/>
  </r>
  <r>
    <x v="41"/>
    <x v="41"/>
    <x v="903"/>
    <s v="North Oyster Elementary School"/>
    <x v="16"/>
    <x v="0"/>
    <x v="0"/>
    <d v="2017-12-16T00:00:00"/>
    <n v="39"/>
    <x v="2"/>
    <x v="105"/>
    <n v="3.1E-2"/>
    <x v="2"/>
    <s v="Maintain or add signage for a 2 minute flush first use daily, run water until cold before drinking throughout the day."/>
    <m/>
    <s v="Field ID: NOES#13 @ 0S"/>
    <d v="2017-12-17T00:00:00"/>
    <s v="Yes"/>
    <d v="2017-03-31T00:00:00"/>
  </r>
  <r>
    <x v="41"/>
    <x v="41"/>
    <x v="903"/>
    <s v="North Oyster Elementary School"/>
    <x v="16"/>
    <x v="0"/>
    <x v="0"/>
    <d v="2017-12-16T00:00:00"/>
    <n v="39"/>
    <x v="2"/>
    <x v="105"/>
    <n v="2E-3"/>
    <x v="0"/>
    <m/>
    <m/>
    <s v="Field ID: NOES#13 @ 30S"/>
    <d v="2017-12-17T00:00:00"/>
    <s v="Yes"/>
    <d v="2017-03-31T00:00:00"/>
  </r>
  <r>
    <x v="41"/>
    <x v="41"/>
    <x v="903"/>
    <s v="North Oyster Elementary School"/>
    <x v="16"/>
    <x v="0"/>
    <x v="0"/>
    <d v="2017-12-16T00:00:00"/>
    <n v="39"/>
    <x v="1741"/>
    <x v="105"/>
    <n v="1.4999999999999999E-2"/>
    <x v="2"/>
    <s v="Maintain or add signage for a 2 minute flush first use daily, run water until cold before drinking throughout the day."/>
    <m/>
    <s v="Field ID: NOES#14 @ 0S"/>
    <d v="2017-12-17T00:00:00"/>
    <s v="Yes"/>
    <d v="2017-03-31T00:00:00"/>
  </r>
  <r>
    <x v="41"/>
    <x v="41"/>
    <x v="903"/>
    <s v="North Oyster Elementary School"/>
    <x v="16"/>
    <x v="0"/>
    <x v="0"/>
    <d v="2017-12-16T00:00:00"/>
    <n v="39"/>
    <x v="1741"/>
    <x v="105"/>
    <n v="1E-3"/>
    <x v="0"/>
    <m/>
    <m/>
    <s v="Field ID: NOES#14 @ 30S"/>
    <d v="2017-12-17T00:00:00"/>
    <s v="Yes"/>
    <d v="2017-03-31T00:00:00"/>
  </r>
  <r>
    <x v="41"/>
    <x v="41"/>
    <x v="903"/>
    <s v="North Oyster Elementary School"/>
    <x v="16"/>
    <x v="0"/>
    <x v="0"/>
    <d v="2017-12-16T00:00:00"/>
    <n v="39"/>
    <x v="1741"/>
    <x v="191"/>
    <n v="2.7E-2"/>
    <x v="2"/>
    <s v="Maintain or add signage for a 2 minute flush first use daily, run water until cold before drinking throughout the day."/>
    <m/>
    <s v="Field ID: NOES#15 @ 0S"/>
    <d v="2017-12-17T00:00:00"/>
    <s v="Yes"/>
    <d v="2017-03-31T00:00:00"/>
  </r>
  <r>
    <x v="41"/>
    <x v="41"/>
    <x v="903"/>
    <s v="North Oyster Elementary School"/>
    <x v="16"/>
    <x v="0"/>
    <x v="0"/>
    <d v="2017-12-16T00:00:00"/>
    <n v="39"/>
    <x v="1741"/>
    <x v="191"/>
    <n v="2E-3"/>
    <x v="0"/>
    <m/>
    <m/>
    <s v="Field ID: NOES#15 @ 30S"/>
    <d v="2017-12-17T00:00:00"/>
    <s v="Yes"/>
    <d v="2017-03-31T00:00:00"/>
  </r>
  <r>
    <x v="41"/>
    <x v="41"/>
    <x v="903"/>
    <s v="North Oyster Elementary School"/>
    <x v="16"/>
    <x v="0"/>
    <x v="0"/>
    <d v="2017-12-16T00:00:00"/>
    <n v="39"/>
    <x v="1741"/>
    <x v="203"/>
    <n v="3.0000000000000001E-3"/>
    <x v="0"/>
    <m/>
    <m/>
    <s v="Field ID: NOES#16 @ 0S"/>
    <d v="2017-12-17T00:00:00"/>
    <s v="Yes"/>
    <d v="2017-03-31T00:00:00"/>
  </r>
  <r>
    <x v="41"/>
    <x v="41"/>
    <x v="903"/>
    <s v="North Oyster Elementary School"/>
    <x v="16"/>
    <x v="0"/>
    <x v="0"/>
    <d v="2017-12-16T00:00:00"/>
    <n v="39"/>
    <x v="1741"/>
    <x v="155"/>
    <n v="3.3000000000000002E-2"/>
    <x v="2"/>
    <s v="Maintain or add signage for a 2 minute flush first use daily, run water until cold before drinking throughout the day."/>
    <m/>
    <s v="Field ID: NOES#17 @ 0S"/>
    <d v="2017-12-17T00:00:00"/>
    <s v="Yes"/>
    <d v="2017-03-31T00:00:00"/>
  </r>
  <r>
    <x v="41"/>
    <x v="41"/>
    <x v="903"/>
    <s v="North Oyster Elementary School"/>
    <x v="16"/>
    <x v="0"/>
    <x v="0"/>
    <d v="2017-12-16T00:00:00"/>
    <n v="39"/>
    <x v="1741"/>
    <x v="155"/>
    <n v="4.0000000000000001E-3"/>
    <x v="0"/>
    <m/>
    <m/>
    <s v="Field ID: NOES#17 @ 30S"/>
    <d v="2017-12-17T00:00:00"/>
    <s v="Yes"/>
    <d v="2017-03-31T00:00:00"/>
  </r>
  <r>
    <x v="41"/>
    <x v="41"/>
    <x v="903"/>
    <s v="North Oyster Elementary School"/>
    <x v="16"/>
    <x v="0"/>
    <x v="0"/>
    <d v="2017-12-16T00:00:00"/>
    <n v="39"/>
    <x v="1741"/>
    <x v="2206"/>
    <n v="3.1E-2"/>
    <x v="2"/>
    <s v="Maintain or add signage for a 2 minute flush first use daily, run water until cold before drinking throughout the day."/>
    <m/>
    <s v="Field ID: NOES#18 @ 0S"/>
    <d v="2017-12-17T00:00:00"/>
    <s v="Yes"/>
    <d v="2017-03-31T00:00:00"/>
  </r>
  <r>
    <x v="41"/>
    <x v="41"/>
    <x v="903"/>
    <s v="North Oyster Elementary School"/>
    <x v="16"/>
    <x v="0"/>
    <x v="0"/>
    <d v="2017-12-16T00:00:00"/>
    <n v="39"/>
    <x v="1741"/>
    <x v="2206"/>
    <n v="2E-3"/>
    <x v="0"/>
    <m/>
    <m/>
    <s v="Field ID: NOES#18 @ 30S"/>
    <d v="2017-12-17T00:00:00"/>
    <s v="Yes"/>
    <d v="2017-03-31T00:00:00"/>
  </r>
  <r>
    <x v="41"/>
    <x v="41"/>
    <x v="903"/>
    <s v="North Oyster Elementary School"/>
    <x v="16"/>
    <x v="0"/>
    <x v="0"/>
    <d v="2017-12-16T00:00:00"/>
    <n v="39"/>
    <x v="1741"/>
    <x v="438"/>
    <n v="4.8000000000000001E-2"/>
    <x v="2"/>
    <s v="Maintain or add signage for a 2 minute flush first use daily, run water until cold before drinking throughout the day."/>
    <m/>
    <s v="Field ID: NOES#19 @ 0S"/>
    <d v="2017-12-17T00:00:00"/>
    <s v="Yes"/>
    <d v="2017-03-31T00:00:00"/>
  </r>
  <r>
    <x v="41"/>
    <x v="41"/>
    <x v="903"/>
    <s v="North Oyster Elementary School"/>
    <x v="16"/>
    <x v="0"/>
    <x v="0"/>
    <d v="2017-12-16T00:00:00"/>
    <n v="39"/>
    <x v="1741"/>
    <x v="438"/>
    <n v="4.0000000000000001E-3"/>
    <x v="0"/>
    <m/>
    <m/>
    <s v="Field ID: NOES#19 @ 30S"/>
    <d v="2017-12-17T00:00:00"/>
    <s v="Yes"/>
    <d v="2017-03-31T00:00:00"/>
  </r>
  <r>
    <x v="41"/>
    <x v="41"/>
    <x v="903"/>
    <s v="North Oyster Elementary School"/>
    <x v="16"/>
    <x v="0"/>
    <x v="0"/>
    <d v="2017-12-16T00:00:00"/>
    <n v="39"/>
    <x v="1741"/>
    <x v="104"/>
    <n v="8.9999999999999993E-3"/>
    <x v="0"/>
    <m/>
    <m/>
    <s v="Field ID: NOES#20 @ 0S"/>
    <d v="2017-12-17T00:00:00"/>
    <s v="Yes"/>
    <d v="2017-03-31T00:00:00"/>
  </r>
  <r>
    <x v="41"/>
    <x v="41"/>
    <x v="903"/>
    <s v="North Oyster Elementary School"/>
    <x v="16"/>
    <x v="0"/>
    <x v="0"/>
    <d v="2017-12-16T00:00:00"/>
    <n v="39"/>
    <x v="1741"/>
    <x v="104"/>
    <n v="0"/>
    <x v="0"/>
    <m/>
    <m/>
    <s v="Field ID: NOES#20 @ 30S"/>
    <d v="2017-12-17T00:00:00"/>
    <s v="Yes"/>
    <d v="2017-03-31T00:00:00"/>
  </r>
  <r>
    <x v="41"/>
    <x v="41"/>
    <x v="903"/>
    <s v="North Oyster Elementary School"/>
    <x v="16"/>
    <x v="0"/>
    <x v="0"/>
    <d v="2017-12-16T00:00:00"/>
    <n v="39"/>
    <x v="0"/>
    <x v="104"/>
    <n v="0"/>
    <x v="0"/>
    <m/>
    <m/>
    <s v="Field ID: NOES#20 @ 5MIN, water main check sample"/>
    <d v="2017-12-17T00:00:00"/>
    <s v="Yes"/>
    <d v="2017-03-31T00:00:00"/>
  </r>
  <r>
    <x v="41"/>
    <x v="41"/>
    <x v="904"/>
    <s v="Plesant Valley Elementary School"/>
    <x v="13"/>
    <x v="0"/>
    <x v="0"/>
    <d v="2017-12-16T00:00:00"/>
    <n v="30"/>
    <x v="1741"/>
    <x v="436"/>
    <n v="5.0000000000000001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PV#1 @ 0S"/>
    <d v="2017-12-17T00:00:00"/>
    <s v="Yes"/>
    <d v="2017-03-31T00:00:00"/>
  </r>
  <r>
    <x v="41"/>
    <x v="41"/>
    <x v="904"/>
    <s v="Plesant Valley Elementary School"/>
    <x v="13"/>
    <x v="0"/>
    <x v="0"/>
    <d v="2017-12-16T00:00:00"/>
    <n v="30"/>
    <x v="1741"/>
    <x v="585"/>
    <n v="1.6E-2"/>
    <x v="2"/>
    <s v="Maintain or add signage for a 2 minute flush first use daily, run water until cold before drinking throughout the day."/>
    <m/>
    <s v="Field ID: PV#2 @ 0S"/>
    <d v="2017-12-17T00:00:00"/>
    <s v="Yes"/>
    <d v="2017-03-31T00:00:00"/>
  </r>
  <r>
    <x v="41"/>
    <x v="41"/>
    <x v="904"/>
    <s v="Plesant Valley Elementary School"/>
    <x v="13"/>
    <x v="0"/>
    <x v="0"/>
    <d v="2017-12-16T00:00:00"/>
    <n v="30"/>
    <x v="1741"/>
    <x v="585"/>
    <n v="4.0000000000000001E-3"/>
    <x v="0"/>
    <m/>
    <m/>
    <s v="Field ID: PV#2 @ 30S"/>
    <d v="2017-12-17T00:00:00"/>
    <s v="Yes"/>
    <d v="2017-03-31T00:00:00"/>
  </r>
  <r>
    <x v="41"/>
    <x v="41"/>
    <x v="904"/>
    <s v="Plesant Valley Elementary School"/>
    <x v="13"/>
    <x v="0"/>
    <x v="0"/>
    <d v="2017-12-16T00:00:00"/>
    <n v="30"/>
    <x v="0"/>
    <x v="4713"/>
    <n v="8.0000000000000002E-3"/>
    <x v="0"/>
    <m/>
    <m/>
    <s v="Field ID: PV#3 @ 0S"/>
    <d v="2017-12-17T00:00:00"/>
    <s v="Yes"/>
    <d v="2017-03-31T00:00:00"/>
  </r>
  <r>
    <x v="41"/>
    <x v="41"/>
    <x v="904"/>
    <s v="Plesant Valley Elementary School"/>
    <x v="13"/>
    <x v="0"/>
    <x v="0"/>
    <d v="2017-12-16T00:00:00"/>
    <n v="30"/>
    <x v="1741"/>
    <x v="154"/>
    <n v="5.0999999999999997E-2"/>
    <x v="2"/>
    <s v="Maintain or add signage for a 2 minute flush first use daily, run water until cold before drinking throughout the day."/>
    <m/>
    <s v="Field ID: PV#4 @ 0S"/>
    <d v="2017-12-17T00:00:00"/>
    <s v="Yes"/>
    <d v="2017-03-31T00:00:00"/>
  </r>
  <r>
    <x v="41"/>
    <x v="41"/>
    <x v="904"/>
    <s v="Plesant Valley Elementary School"/>
    <x v="13"/>
    <x v="0"/>
    <x v="0"/>
    <d v="2017-12-16T00:00:00"/>
    <n v="30"/>
    <x v="1741"/>
    <x v="154"/>
    <n v="7.0000000000000001E-3"/>
    <x v="0"/>
    <m/>
    <m/>
    <s v="Field ID: PV#4 @ 30S"/>
    <d v="2017-12-17T00:00:00"/>
    <s v="Yes"/>
    <d v="2017-03-31T00:00:00"/>
  </r>
  <r>
    <x v="41"/>
    <x v="41"/>
    <x v="904"/>
    <s v="Plesant Valley Elementary School"/>
    <x v="13"/>
    <x v="0"/>
    <x v="0"/>
    <d v="2017-12-16T00:00:00"/>
    <n v="30"/>
    <x v="1741"/>
    <x v="1710"/>
    <n v="0.01"/>
    <x v="0"/>
    <m/>
    <m/>
    <s v="Field ID: PV#5 @ 0S"/>
    <d v="2017-12-17T00:00:00"/>
    <s v="Yes"/>
    <d v="2017-03-31T00:00:00"/>
  </r>
  <r>
    <x v="41"/>
    <x v="41"/>
    <x v="904"/>
    <s v="Plesant Valley Elementary School"/>
    <x v="13"/>
    <x v="0"/>
    <x v="0"/>
    <d v="2017-12-16T00:00:00"/>
    <n v="30"/>
    <x v="1741"/>
    <x v="550"/>
    <n v="2.1999999999999999E-2"/>
    <x v="2"/>
    <s v="Maintain or add signage for a 2 minute flush first use daily, run water until cold before drinking throughout the day."/>
    <m/>
    <s v="Field ID: PV#6 @ 0S"/>
    <d v="2017-12-17T00:00:00"/>
    <s v="Yes"/>
    <d v="2017-03-31T00:00:00"/>
  </r>
  <r>
    <x v="41"/>
    <x v="41"/>
    <x v="904"/>
    <s v="Plesant Valley Elementary School"/>
    <x v="13"/>
    <x v="0"/>
    <x v="0"/>
    <d v="2017-12-16T00:00:00"/>
    <n v="30"/>
    <x v="1741"/>
    <x v="550"/>
    <n v="8.9999999999999993E-3"/>
    <x v="0"/>
    <m/>
    <m/>
    <s v="Field ID: PV#6 @ 30S"/>
    <d v="2017-12-17T00:00:00"/>
    <s v="Yes"/>
    <d v="2017-03-31T00:00:00"/>
  </r>
  <r>
    <x v="41"/>
    <x v="41"/>
    <x v="904"/>
    <s v="Plesant Valley Elementary School"/>
    <x v="13"/>
    <x v="0"/>
    <x v="0"/>
    <d v="2017-12-16T00:00:00"/>
    <n v="30"/>
    <x v="1741"/>
    <x v="2125"/>
    <n v="1.2E-2"/>
    <x v="2"/>
    <m/>
    <m/>
    <s v="Field ID: PV#7 @ 0S"/>
    <d v="2017-12-17T00:00:00"/>
    <s v="Yes"/>
    <d v="2017-03-31T00:00:00"/>
  </r>
  <r>
    <x v="41"/>
    <x v="41"/>
    <x v="904"/>
    <s v="Plesant Valley Elementary School"/>
    <x v="13"/>
    <x v="0"/>
    <x v="0"/>
    <d v="2017-12-16T00:00:00"/>
    <n v="30"/>
    <x v="1741"/>
    <x v="2125"/>
    <n v="0.01"/>
    <x v="2"/>
    <s v="Maintain or add signage for a 2 minute flush first use daily, run water until cold before drinking throughout the day."/>
    <m/>
    <s v="Field ID: PV#7 @ 30S"/>
    <d v="2017-12-17T00:00:00"/>
    <s v="Yes"/>
    <d v="2017-03-31T00:00:00"/>
  </r>
  <r>
    <x v="41"/>
    <x v="41"/>
    <x v="904"/>
    <s v="Plesant Valley Elementary School"/>
    <x v="13"/>
    <x v="0"/>
    <x v="0"/>
    <d v="2017-01-17T00:00:00"/>
    <n v="30"/>
    <x v="1741"/>
    <x v="2125"/>
    <n v="7.0000000000000001E-3"/>
    <x v="0"/>
    <m/>
    <m/>
    <s v="Field ID: PV#7 @ 2MIN"/>
    <d v="2017-01-18T00:00:00"/>
    <s v="Yes"/>
    <d v="2017-03-31T00:00:00"/>
  </r>
  <r>
    <x v="41"/>
    <x v="41"/>
    <x v="904"/>
    <s v="Plesant Valley Elementary School"/>
    <x v="13"/>
    <x v="0"/>
    <x v="0"/>
    <d v="2017-01-17T00:00:00"/>
    <n v="30"/>
    <x v="1741"/>
    <x v="2125"/>
    <n v="3.0000000000000001E-3"/>
    <x v="0"/>
    <m/>
    <m/>
    <s v="Field ID: PV#7 @ 5MIN"/>
    <d v="2017-01-18T00:00:00"/>
    <s v="Yes"/>
    <d v="2017-03-31T00:00:00"/>
  </r>
  <r>
    <x v="41"/>
    <x v="41"/>
    <x v="904"/>
    <s v="Plesant Valley Elementary School"/>
    <x v="13"/>
    <x v="0"/>
    <x v="0"/>
    <d v="2017-12-16T00:00:00"/>
    <n v="30"/>
    <x v="1741"/>
    <x v="592"/>
    <n v="1.2E-2"/>
    <x v="2"/>
    <s v="Maintain or add signage for a 2 minute flush first use daily, run water until cold before drinking throughout the day."/>
    <m/>
    <s v="Field ID: PV#8 @ 0S"/>
    <d v="2017-12-17T00:00:00"/>
    <s v="Yes"/>
    <d v="2017-03-31T00:00:00"/>
  </r>
  <r>
    <x v="41"/>
    <x v="41"/>
    <x v="904"/>
    <s v="Plesant Valley Elementary School"/>
    <x v="13"/>
    <x v="0"/>
    <x v="0"/>
    <d v="2017-12-16T00:00:00"/>
    <n v="30"/>
    <x v="1741"/>
    <x v="592"/>
    <n v="6.0000000000000001E-3"/>
    <x v="0"/>
    <m/>
    <m/>
    <s v="Field ID: PV#8 @ 30S"/>
    <d v="2017-12-17T00:00:00"/>
    <s v="Yes"/>
    <d v="2017-03-31T00:00:00"/>
  </r>
  <r>
    <x v="41"/>
    <x v="41"/>
    <x v="904"/>
    <s v="Plesant Valley Elementary School"/>
    <x v="13"/>
    <x v="0"/>
    <x v="0"/>
    <d v="2017-12-16T00:00:00"/>
    <n v="30"/>
    <x v="6"/>
    <x v="4623"/>
    <n v="2.4E-2"/>
    <x v="2"/>
    <s v="Maintain or add signage for a 2 minute flush first use daily, run water until cold before drinking throughout the day."/>
    <m/>
    <s v="Field ID: PV#9 @ 0S"/>
    <d v="2017-12-17T00:00:00"/>
    <s v="Yes"/>
    <d v="2017-03-31T00:00:00"/>
  </r>
  <r>
    <x v="41"/>
    <x v="41"/>
    <x v="904"/>
    <s v="Plesant Valley Elementary School"/>
    <x v="13"/>
    <x v="0"/>
    <x v="0"/>
    <d v="2017-12-16T00:00:00"/>
    <n v="30"/>
    <x v="6"/>
    <x v="4623"/>
    <n v="6.0000000000000001E-3"/>
    <x v="0"/>
    <m/>
    <m/>
    <s v="Field ID: PV#9 @ 30S"/>
    <d v="2017-12-17T00:00:00"/>
    <s v="Yes"/>
    <d v="2017-03-31T00:00:00"/>
  </r>
  <r>
    <x v="41"/>
    <x v="41"/>
    <x v="904"/>
    <s v="Plesant Valley Elementary School"/>
    <x v="36"/>
    <x v="0"/>
    <x v="0"/>
    <d v="2017-12-16T00:00:00"/>
    <n v="30"/>
    <x v="2"/>
    <x v="4714"/>
    <n v="4.0000000000000001E-3"/>
    <x v="0"/>
    <m/>
    <m/>
    <s v="Field ID: PV#10 @ 0S"/>
    <d v="2017-12-17T00:00:00"/>
    <s v="Yes"/>
    <d v="2017-03-31T00:00:00"/>
  </r>
  <r>
    <x v="41"/>
    <x v="41"/>
    <x v="904"/>
    <s v="Plesant Valley Elementary School"/>
    <x v="36"/>
    <x v="0"/>
    <x v="0"/>
    <d v="2017-12-16T00:00:00"/>
    <n v="30"/>
    <x v="0"/>
    <x v="4715"/>
    <n v="2.1000000000000001E-2"/>
    <x v="2"/>
    <s v="Maintain or add signage for a 2 minute flush first use daily, run water until cold before drinking throughout the day."/>
    <m/>
    <s v="Field ID: PV#11 @ 0S"/>
    <d v="2017-12-17T00:00:00"/>
    <s v="Yes"/>
    <d v="2017-03-31T00:00:00"/>
  </r>
  <r>
    <x v="41"/>
    <x v="41"/>
    <x v="904"/>
    <s v="Plesant Valley Elementary School"/>
    <x v="36"/>
    <x v="0"/>
    <x v="0"/>
    <d v="2017-12-16T00:00:00"/>
    <n v="30"/>
    <x v="0"/>
    <x v="4715"/>
    <n v="8.0000000000000002E-3"/>
    <x v="0"/>
    <m/>
    <m/>
    <s v="Field ID: PV#11 @ 30S"/>
    <d v="2017-12-17T00:00:00"/>
    <s v="Yes"/>
    <d v="2017-03-31T00:00:00"/>
  </r>
  <r>
    <x v="41"/>
    <x v="41"/>
    <x v="904"/>
    <s v="Plesant Valley Elementary School"/>
    <x v="13"/>
    <x v="0"/>
    <x v="0"/>
    <d v="2017-12-16T00:00:00"/>
    <n v="30"/>
    <x v="6"/>
    <x v="439"/>
    <n v="5.0000000000000001E-3"/>
    <x v="0"/>
    <m/>
    <m/>
    <s v="Field ID: PV#12 @ 0S"/>
    <d v="2017-12-17T00:00:00"/>
    <s v="Yes"/>
    <d v="2017-03-31T00:00:00"/>
  </r>
  <r>
    <x v="41"/>
    <x v="41"/>
    <x v="904"/>
    <s v="Plesant Valley Elementary School"/>
    <x v="13"/>
    <x v="0"/>
    <x v="0"/>
    <d v="2017-12-16T00:00:00"/>
    <n v="30"/>
    <x v="2"/>
    <x v="548"/>
    <n v="4.0000000000000001E-3"/>
    <x v="0"/>
    <m/>
    <m/>
    <s v="Field ID: PV#13 @ 0S"/>
    <d v="2017-12-17T00:00:00"/>
    <s v="Yes"/>
    <d v="2017-03-31T00:00:00"/>
  </r>
  <r>
    <x v="41"/>
    <x v="41"/>
    <x v="904"/>
    <s v="Plesant Valley Elementary School"/>
    <x v="13"/>
    <x v="0"/>
    <x v="0"/>
    <d v="2017-12-16T00:00:00"/>
    <n v="30"/>
    <x v="2"/>
    <x v="548"/>
    <n v="1E-3"/>
    <x v="0"/>
    <m/>
    <m/>
    <s v="Field ID: PV#13 @ 5MIN, water main check sample"/>
    <d v="2017-12-17T00:00:00"/>
    <s v="Yes"/>
    <d v="2017-03-31T00:00:00"/>
  </r>
  <r>
    <x v="41"/>
    <x v="41"/>
    <x v="904"/>
    <s v="Plesant Valley Elementary School"/>
    <x v="13"/>
    <x v="0"/>
    <x v="0"/>
    <d v="2017-12-16T00:00:00"/>
    <n v="30"/>
    <x v="0"/>
    <x v="548"/>
    <n v="1E-3"/>
    <x v="0"/>
    <m/>
    <m/>
    <s v="Field ID: PV#14 @ 0S"/>
    <d v="2017-12-17T00:00:00"/>
    <s v="Yes"/>
    <d v="2017-03-31T00:00:00"/>
  </r>
  <r>
    <x v="41"/>
    <x v="41"/>
    <x v="904"/>
    <s v="Plesant Valley Elementary School"/>
    <x v="13"/>
    <x v="0"/>
    <x v="0"/>
    <d v="2017-12-16T00:00:00"/>
    <n v="30"/>
    <x v="1741"/>
    <x v="2114"/>
    <n v="5.0000000000000001E-3"/>
    <x v="0"/>
    <m/>
    <m/>
    <s v="Field ID: PV#15 @ 0S"/>
    <d v="2017-12-17T00:00:00"/>
    <s v="Yes"/>
    <d v="2017-03-31T00:00:00"/>
  </r>
  <r>
    <x v="41"/>
    <x v="41"/>
    <x v="904"/>
    <s v="Plesant Valley Elementary School"/>
    <x v="13"/>
    <x v="0"/>
    <x v="0"/>
    <d v="2017-12-16T00:00:00"/>
    <n v="30"/>
    <x v="1741"/>
    <x v="4716"/>
    <n v="4.0000000000000001E-3"/>
    <x v="0"/>
    <m/>
    <m/>
    <s v="Field ID: PV#16 @ 0S"/>
    <d v="2017-12-17T00:00:00"/>
    <s v="Yes"/>
    <d v="2017-03-31T00:00:00"/>
  </r>
  <r>
    <x v="41"/>
    <x v="41"/>
    <x v="904"/>
    <s v="Plesant Valley Elementary School"/>
    <x v="13"/>
    <x v="0"/>
    <x v="0"/>
    <d v="2017-12-16T00:00:00"/>
    <n v="30"/>
    <x v="1741"/>
    <x v="2134"/>
    <n v="2E-3"/>
    <x v="0"/>
    <m/>
    <m/>
    <s v="Field ID: PV#17 @ 0S"/>
    <d v="2017-12-17T00:00:00"/>
    <s v="Yes"/>
    <d v="2017-03-31T00:00:00"/>
  </r>
  <r>
    <x v="41"/>
    <x v="41"/>
    <x v="904"/>
    <s v="Plesant Valley Elementary School"/>
    <x v="13"/>
    <x v="0"/>
    <x v="0"/>
    <d v="2017-12-16T00:00:00"/>
    <n v="30"/>
    <x v="1741"/>
    <x v="1787"/>
    <n v="2E-3"/>
    <x v="0"/>
    <m/>
    <m/>
    <s v="Field ID: PV#18 @ 0S"/>
    <d v="2017-12-17T00:00:00"/>
    <s v="Yes"/>
    <d v="2017-03-31T00:00:00"/>
  </r>
  <r>
    <x v="41"/>
    <x v="41"/>
    <x v="904"/>
    <s v="Plesant Valley Elementary School"/>
    <x v="13"/>
    <x v="0"/>
    <x v="0"/>
    <d v="2017-12-16T00:00:00"/>
    <n v="30"/>
    <x v="1741"/>
    <x v="2116"/>
    <n v="3.0000000000000001E-3"/>
    <x v="0"/>
    <m/>
    <m/>
    <s v="Field ID: PV#19 @ 0S"/>
    <d v="2017-12-17T00:00:00"/>
    <s v="Yes"/>
    <d v="2017-03-31T00:00:00"/>
  </r>
  <r>
    <x v="41"/>
    <x v="41"/>
    <x v="904"/>
    <s v="Plesant Valley Elementary School"/>
    <x v="13"/>
    <x v="0"/>
    <x v="0"/>
    <d v="2017-12-16T00:00:00"/>
    <n v="30"/>
    <x v="1741"/>
    <x v="2115"/>
    <n v="2E-3"/>
    <x v="0"/>
    <m/>
    <m/>
    <s v="Field ID: PV#20 @ 0S"/>
    <d v="2017-12-17T00:00:00"/>
    <s v="Yes"/>
    <d v="2017-03-31T00:00:00"/>
  </r>
  <r>
    <x v="41"/>
    <x v="41"/>
    <x v="905"/>
    <s v="Rotary Bowl Change House"/>
    <x v="68"/>
    <x v="0"/>
    <x v="0"/>
    <d v="2017-12-16T00:00:00"/>
    <n v="11"/>
    <x v="0"/>
    <x v="4717"/>
    <n v="0.01"/>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RBCH#1 @ 0S"/>
    <d v="2017-12-17T00:00:00"/>
    <s v="Yes"/>
    <d v="2017-03-31T00:00:00"/>
  </r>
  <r>
    <x v="41"/>
    <x v="41"/>
    <x v="905"/>
    <s v="Rotary Bowl Change House"/>
    <x v="68"/>
    <x v="0"/>
    <x v="0"/>
    <d v="2017-12-16T00:00:00"/>
    <n v="11"/>
    <x v="0"/>
    <x v="4717"/>
    <n v="0"/>
    <x v="0"/>
    <m/>
    <m/>
    <s v="Field ID: RBCH#1 @ 30S"/>
    <d v="2017-12-17T00:00:00"/>
    <s v="Yes"/>
    <d v="2017-03-31T00:00:00"/>
  </r>
  <r>
    <x v="41"/>
    <x v="41"/>
    <x v="905"/>
    <s v="Rotary Bowl Change House"/>
    <x v="68"/>
    <x v="0"/>
    <x v="0"/>
    <d v="2017-12-16T00:00:00"/>
    <n v="11"/>
    <x v="1741"/>
    <x v="4718"/>
    <n v="0.10100000000000001"/>
    <x v="2"/>
    <s v="Replace drinking fountain and re-test."/>
    <m/>
    <s v="Field ID: RBCH#2 @ 0S"/>
    <d v="2017-12-17T00:00:00"/>
    <s v="Yes"/>
    <d v="2017-03-31T00:00:00"/>
  </r>
  <r>
    <x v="41"/>
    <x v="41"/>
    <x v="905"/>
    <s v="Rotary Bowl Change House"/>
    <x v="68"/>
    <x v="0"/>
    <x v="0"/>
    <d v="2017-12-16T00:00:00"/>
    <n v="11"/>
    <x v="1741"/>
    <x v="4718"/>
    <n v="8.0000000000000002E-3"/>
    <x v="0"/>
    <m/>
    <m/>
    <s v="Field ID: RBCH#2 @ 30S"/>
    <d v="2017-12-17T00:00:00"/>
    <s v="Yes"/>
    <d v="2017-03-31T00:00:00"/>
  </r>
  <r>
    <x v="41"/>
    <x v="41"/>
    <x v="905"/>
    <s v="Rotary Bowl Change House"/>
    <x v="68"/>
    <x v="0"/>
    <x v="0"/>
    <d v="2017-12-16T00:00:00"/>
    <n v="11"/>
    <x v="2"/>
    <x v="4719"/>
    <n v="3.3000000000000002E-2"/>
    <x v="2"/>
    <s v="Maintain or add signage for a 2 minute flush first use daily, run water until cold before drinking throughout the day."/>
    <m/>
    <s v="Field ID: RBCH#3 @ 0S"/>
    <d v="2017-12-17T00:00:00"/>
    <s v="Yes"/>
    <d v="2017-03-31T00:00:00"/>
  </r>
  <r>
    <x v="41"/>
    <x v="41"/>
    <x v="905"/>
    <s v="Rotary Bowl Change House"/>
    <x v="68"/>
    <x v="0"/>
    <x v="0"/>
    <d v="2017-12-16T00:00:00"/>
    <n v="11"/>
    <x v="2"/>
    <x v="4719"/>
    <n v="8.0000000000000002E-3"/>
    <x v="0"/>
    <m/>
    <m/>
    <s v="Field ID: RBCH#3 @ 30S"/>
    <d v="2017-12-17T00:00:00"/>
    <s v="Yes"/>
    <d v="2017-03-31T00:00:00"/>
  </r>
  <r>
    <x v="41"/>
    <x v="41"/>
    <x v="905"/>
    <s v="Rotary Bowl Change House"/>
    <x v="68"/>
    <x v="0"/>
    <x v="0"/>
    <d v="2017-12-16T00:00:00"/>
    <n v="11"/>
    <x v="0"/>
    <x v="4720"/>
    <n v="8.9999999999999993E-3"/>
    <x v="0"/>
    <m/>
    <m/>
    <s v="Field ID: RBCH#4 @ 0S"/>
    <d v="2017-12-17T00:00:00"/>
    <s v="Yes"/>
    <d v="2017-03-31T00:00:00"/>
  </r>
  <r>
    <x v="41"/>
    <x v="41"/>
    <x v="905"/>
    <s v="Rotary Bowl Change House"/>
    <x v="68"/>
    <x v="0"/>
    <x v="0"/>
    <d v="2017-12-16T00:00:00"/>
    <n v="11"/>
    <x v="0"/>
    <x v="4720"/>
    <n v="1E-3"/>
    <x v="0"/>
    <m/>
    <m/>
    <s v="Field ID: RBCH#4 @ 30S"/>
    <d v="2017-12-17T00:00:00"/>
    <s v="Yes"/>
    <d v="2017-03-31T00:00:00"/>
  </r>
  <r>
    <x v="41"/>
    <x v="41"/>
    <x v="905"/>
    <s v="Rotary Bowl Change House"/>
    <x v="68"/>
    <x v="0"/>
    <x v="0"/>
    <d v="2017-12-16T00:00:00"/>
    <n v="11"/>
    <x v="0"/>
    <x v="4721"/>
    <n v="3.5999999999999997E-2"/>
    <x v="2"/>
    <s v="Maintain or add signage for a 2 minute flush first use daily, run water until cold before drinking throughout the day."/>
    <m/>
    <s v="Field ID: RBCH#5 @ 0S"/>
    <d v="2017-12-17T00:00:00"/>
    <s v="Yes"/>
    <d v="2017-03-31T00:00:00"/>
  </r>
  <r>
    <x v="41"/>
    <x v="41"/>
    <x v="905"/>
    <s v="Rotary Bowl Change House"/>
    <x v="68"/>
    <x v="0"/>
    <x v="0"/>
    <d v="2017-12-16T00:00:00"/>
    <n v="11"/>
    <x v="0"/>
    <x v="4721"/>
    <n v="1E-3"/>
    <x v="0"/>
    <m/>
    <m/>
    <s v="Field ID: RBCH#5 @ 30S"/>
    <d v="2017-12-17T00:00:00"/>
    <s v="Yes"/>
    <d v="2017-03-31T00:00:00"/>
  </r>
  <r>
    <x v="41"/>
    <x v="41"/>
    <x v="905"/>
    <s v="Rotary Bowl Change House"/>
    <x v="68"/>
    <x v="0"/>
    <x v="0"/>
    <d v="2017-12-16T00:00:00"/>
    <n v="11"/>
    <x v="0"/>
    <x v="4721"/>
    <n v="1E-3"/>
    <x v="0"/>
    <m/>
    <m/>
    <s v="Field ID: RBCH#5 @ 5MIN, water main check sample"/>
    <d v="2017-12-17T00:00:00"/>
    <s v="Yes"/>
    <d v="2017-03-31T00:00:00"/>
  </r>
  <r>
    <x v="41"/>
    <x v="41"/>
    <x v="906"/>
    <s v="Rock City Elementary School"/>
    <x v="5"/>
    <x v="0"/>
    <x v="0"/>
    <d v="2017-12-16T00:00:00"/>
    <n v="33"/>
    <x v="0"/>
    <x v="4722"/>
    <n v="3.0000000000000001E-3"/>
    <x v="0"/>
    <m/>
    <s v="Meeting with Principals of the tested schools week of April 3rd. Consultant to explain test results and remediation. Information sheets to be posted at each tested school. MOE and VIHA receiving all test results. Report to the Board April 12 together with Website information. 2 minute flush signage added to all non-tested pre-1990 buildings thru' the District."/>
    <s v="Field ID: RC#1 @ 0S"/>
    <d v="2017-12-17T00:00:00"/>
    <s v="Yes"/>
    <d v="2017-03-31T00:00:00"/>
  </r>
  <r>
    <x v="41"/>
    <x v="41"/>
    <x v="906"/>
    <s v="Rock City Elementary School"/>
    <x v="12"/>
    <x v="0"/>
    <x v="0"/>
    <d v="2017-12-16T00:00:00"/>
    <n v="33"/>
    <x v="2"/>
    <x v="4723"/>
    <n v="0"/>
    <x v="0"/>
    <m/>
    <m/>
    <s v="Field ID: RC#2 @ 0S"/>
    <d v="2017-12-17T00:00:00"/>
    <s v="Yes"/>
    <d v="2017-03-31T00:00:00"/>
  </r>
  <r>
    <x v="41"/>
    <x v="41"/>
    <x v="906"/>
    <s v="Rock City Elementary School"/>
    <x v="12"/>
    <x v="0"/>
    <x v="0"/>
    <d v="2017-12-16T00:00:00"/>
    <n v="33"/>
    <x v="2"/>
    <x v="4723"/>
    <n v="0"/>
    <x v="0"/>
    <m/>
    <m/>
    <s v="Field ID: RC#2 @ 5MIN, water main check sample"/>
    <d v="2017-12-17T00:00:00"/>
    <s v="Yes"/>
    <d v="2017-03-31T00:00:00"/>
  </r>
  <r>
    <x v="41"/>
    <x v="41"/>
    <x v="906"/>
    <s v="Rock City Elementary School"/>
    <x v="12"/>
    <x v="0"/>
    <x v="0"/>
    <d v="2017-12-16T00:00:00"/>
    <n v="33"/>
    <x v="1741"/>
    <x v="4724"/>
    <n v="8.0000000000000002E-3"/>
    <x v="0"/>
    <m/>
    <m/>
    <s v="Field ID: RC#3 @ 0S"/>
    <d v="2017-12-17T00:00:00"/>
    <s v="Yes"/>
    <d v="2017-03-31T00:00:00"/>
  </r>
  <r>
    <x v="41"/>
    <x v="41"/>
    <x v="906"/>
    <s v="Rock City Elementary School"/>
    <x v="12"/>
    <x v="0"/>
    <x v="0"/>
    <d v="2017-12-16T00:00:00"/>
    <n v="33"/>
    <x v="1741"/>
    <x v="4725"/>
    <n v="5.0000000000000001E-3"/>
    <x v="0"/>
    <m/>
    <m/>
    <s v="Field ID: RC#4 @ 0S"/>
    <d v="2017-12-17T00:00:00"/>
    <s v="Yes"/>
    <d v="2017-03-31T00:00:00"/>
  </r>
  <r>
    <x v="41"/>
    <x v="41"/>
    <x v="906"/>
    <s v="Rock City Elementary School"/>
    <x v="12"/>
    <x v="0"/>
    <x v="0"/>
    <d v="2017-12-16T00:00:00"/>
    <n v="33"/>
    <x v="1741"/>
    <x v="4726"/>
    <n v="5.0000000000000001E-3"/>
    <x v="0"/>
    <m/>
    <m/>
    <s v="Field ID: RC#5 @ 0S"/>
    <d v="2017-12-17T00:00:00"/>
    <s v="Yes"/>
    <d v="2017-03-31T00:00:00"/>
  </r>
  <r>
    <x v="41"/>
    <x v="41"/>
    <x v="906"/>
    <s v="Rock City Elementary School"/>
    <x v="5"/>
    <x v="0"/>
    <x v="0"/>
    <d v="2017-12-16T00:00:00"/>
    <n v="33"/>
    <x v="0"/>
    <x v="4727"/>
    <n v="2.3E-2"/>
    <x v="2"/>
    <s v="Maintain or add signage for a 2 minute flush first use daily, run water until cold before drinking throughout the day."/>
    <m/>
    <s v="Field ID: RC#6 @ 0S"/>
    <d v="2017-12-17T00:00:00"/>
    <s v="Yes"/>
    <d v="2017-03-31T00:00:00"/>
  </r>
  <r>
    <x v="41"/>
    <x v="41"/>
    <x v="906"/>
    <s v="Rock City Elementary School"/>
    <x v="5"/>
    <x v="0"/>
    <x v="0"/>
    <d v="2017-12-16T00:00:00"/>
    <n v="33"/>
    <x v="0"/>
    <x v="4727"/>
    <n v="5.0000000000000001E-3"/>
    <x v="0"/>
    <m/>
    <m/>
    <s v="Field ID: RC#6 @ 30S"/>
    <d v="2017-12-17T00:00:00"/>
    <s v="Yes"/>
    <d v="2017-03-31T00:00:00"/>
  </r>
  <r>
    <x v="41"/>
    <x v="41"/>
    <x v="906"/>
    <s v="Rock City Elementary School"/>
    <x v="5"/>
    <x v="0"/>
    <x v="0"/>
    <d v="2017-12-16T00:00:00"/>
    <n v="33"/>
    <x v="1741"/>
    <x v="4728"/>
    <n v="0.04"/>
    <x v="2"/>
    <s v="Maintain or add signage for a 2 minute flush first use daily, run water until cold before drinking throughout the day."/>
    <m/>
    <s v="Field ID: RC#7 @ 0S"/>
    <d v="2017-12-17T00:00:00"/>
    <s v="Yes"/>
    <d v="2017-03-31T00:00:00"/>
  </r>
  <r>
    <x v="41"/>
    <x v="41"/>
    <x v="906"/>
    <s v="Rock City Elementary School"/>
    <x v="5"/>
    <x v="0"/>
    <x v="0"/>
    <d v="2017-12-16T00:00:00"/>
    <n v="33"/>
    <x v="1741"/>
    <x v="4728"/>
    <n v="4.0000000000000001E-3"/>
    <x v="0"/>
    <m/>
    <m/>
    <s v="Field ID: RC#7 @ 30S"/>
    <d v="2017-12-17T00:00:00"/>
    <s v="Yes"/>
    <d v="2017-03-31T00:00:00"/>
  </r>
  <r>
    <x v="41"/>
    <x v="41"/>
    <x v="906"/>
    <s v="Rock City Elementary School"/>
    <x v="5"/>
    <x v="0"/>
    <x v="0"/>
    <d v="2017-12-16T00:00:00"/>
    <n v="33"/>
    <x v="1741"/>
    <x v="4729"/>
    <n v="1.7000000000000001E-2"/>
    <x v="2"/>
    <s v="Maintain or add signage for a 2 minute flush first use daily, run water until cold before drinking throughout the day."/>
    <m/>
    <s v="Field ID: RC#8 @ 0S"/>
    <d v="2017-12-17T00:00:00"/>
    <s v="Yes"/>
    <d v="2017-03-31T00:00:00"/>
  </r>
  <r>
    <x v="41"/>
    <x v="41"/>
    <x v="906"/>
    <s v="Rock City Elementary School"/>
    <x v="5"/>
    <x v="0"/>
    <x v="0"/>
    <d v="2017-12-16T00:00:00"/>
    <n v="33"/>
    <x v="1741"/>
    <x v="4729"/>
    <n v="2E-3"/>
    <x v="0"/>
    <m/>
    <m/>
    <s v="Field ID: RC#8 @ 30S"/>
    <d v="2017-12-17T00:00:00"/>
    <s v="Yes"/>
    <d v="2017-03-31T00:00:00"/>
  </r>
  <r>
    <x v="41"/>
    <x v="41"/>
    <x v="906"/>
    <s v="Rock City Elementary School"/>
    <x v="5"/>
    <x v="0"/>
    <x v="0"/>
    <d v="2017-12-16T00:00:00"/>
    <n v="33"/>
    <x v="1741"/>
    <x v="4730"/>
    <n v="0.03"/>
    <x v="2"/>
    <s v="Maintain or add signage for a 2 minute flush first use daily, run water until cold before drinking throughout the day."/>
    <m/>
    <s v="Field ID: RC#9 @ 0S"/>
    <d v="2017-12-17T00:00:00"/>
    <s v="Yes"/>
    <d v="2017-03-31T00:00:00"/>
  </r>
  <r>
    <x v="41"/>
    <x v="41"/>
    <x v="906"/>
    <s v="Rock City Elementary School"/>
    <x v="5"/>
    <x v="0"/>
    <x v="0"/>
    <d v="2017-12-16T00:00:00"/>
    <n v="33"/>
    <x v="1741"/>
    <x v="4730"/>
    <n v="7.0000000000000001E-3"/>
    <x v="0"/>
    <m/>
    <m/>
    <s v="Field ID: RC#9 @ 30S"/>
    <d v="2017-12-17T00:00:00"/>
    <s v="Yes"/>
    <d v="2017-03-31T00:00:00"/>
  </r>
  <r>
    <x v="41"/>
    <x v="41"/>
    <x v="906"/>
    <s v="Rock City Elementary School"/>
    <x v="64"/>
    <x v="0"/>
    <x v="0"/>
    <d v="2017-12-16T00:00:00"/>
    <n v="33"/>
    <x v="6"/>
    <x v="4731"/>
    <n v="1E-3"/>
    <x v="0"/>
    <m/>
    <m/>
    <s v="Field ID: RC#10 @ 0S"/>
    <d v="2017-12-17T00:00:00"/>
    <s v="Yes"/>
    <d v="2017-03-31T00:00:00"/>
  </r>
  <r>
    <x v="41"/>
    <x v="41"/>
    <x v="906"/>
    <s v="Rock City Elementary School"/>
    <x v="64"/>
    <x v="0"/>
    <x v="0"/>
    <d v="2017-12-16T00:00:00"/>
    <n v="33"/>
    <x v="2"/>
    <x v="3438"/>
    <n v="1.4E-2"/>
    <x v="2"/>
    <s v="Maintain or add signage for a 2 minute flush first use daily, run water until cold before drinking throughout the day."/>
    <m/>
    <s v="Field ID: RC#11 @ 0S"/>
    <d v="2017-12-17T00:00:00"/>
    <s v="Yes"/>
    <d v="2017-03-31T00:00:00"/>
  </r>
  <r>
    <x v="41"/>
    <x v="41"/>
    <x v="906"/>
    <s v="Rock City Elementary School"/>
    <x v="64"/>
    <x v="0"/>
    <x v="0"/>
    <d v="2017-12-16T00:00:00"/>
    <n v="33"/>
    <x v="2"/>
    <x v="3438"/>
    <n v="5.0000000000000001E-3"/>
    <x v="0"/>
    <m/>
    <m/>
    <s v="Field ID: RC#11 @ 30S"/>
    <d v="2017-12-17T00:00:00"/>
    <s v="Yes"/>
    <d v="2017-03-31T00:00:00"/>
  </r>
  <r>
    <x v="41"/>
    <x v="41"/>
    <x v="906"/>
    <s v="Rock City Elementary School"/>
    <x v="50"/>
    <x v="0"/>
    <x v="0"/>
    <d v="2017-12-16T00:00:00"/>
    <n v="33"/>
    <x v="1741"/>
    <x v="4732"/>
    <n v="7.0000000000000001E-3"/>
    <x v="0"/>
    <m/>
    <m/>
    <s v="Field ID: RC#12 @ 0S"/>
    <d v="2017-12-17T00:00:00"/>
    <s v="Yes"/>
    <d v="2017-03-31T00:00:00"/>
  </r>
  <r>
    <x v="41"/>
    <x v="41"/>
    <x v="906"/>
    <s v="Rock City Elementary School"/>
    <x v="50"/>
    <x v="0"/>
    <x v="0"/>
    <d v="2017-12-16T00:00:00"/>
    <n v="33"/>
    <x v="1741"/>
    <x v="4733"/>
    <n v="1.4999999999999999E-2"/>
    <x v="2"/>
    <s v="Maintain or add signage for a 2 minute flush first use daily, run water until cold before drinking throughout the day."/>
    <m/>
    <s v="Field ID: RC#13 @ 0S"/>
    <d v="2017-12-17T00:00:00"/>
    <s v="Yes"/>
    <d v="2017-03-31T00:00:00"/>
  </r>
  <r>
    <x v="41"/>
    <x v="41"/>
    <x v="906"/>
    <s v="Rock City Elementary School"/>
    <x v="50"/>
    <x v="0"/>
    <x v="0"/>
    <d v="2017-12-16T00:00:00"/>
    <n v="33"/>
    <x v="1741"/>
    <x v="4733"/>
    <n v="3.0000000000000001E-3"/>
    <x v="0"/>
    <m/>
    <m/>
    <s v="Field ID: RC#13 @ 30S"/>
    <d v="2017-12-17T00:00:00"/>
    <s v="Yes"/>
    <d v="2017-03-31T00:00:00"/>
  </r>
  <r>
    <x v="41"/>
    <x v="41"/>
    <x v="906"/>
    <s v="Rock City Elementary School"/>
    <x v="50"/>
    <x v="0"/>
    <x v="0"/>
    <d v="2017-12-16T00:00:00"/>
    <n v="33"/>
    <x v="1741"/>
    <x v="4734"/>
    <n v="1.2E-2"/>
    <x v="2"/>
    <s v="Maintain or add signage for a 2 minute flush first use daily, run water until cold before drinking throughout the day."/>
    <m/>
    <s v="Field ID: RC#14 @ 0S"/>
    <d v="2017-12-17T00:00:00"/>
    <s v="Yes"/>
    <d v="2017-03-31T00:00:00"/>
  </r>
  <r>
    <x v="41"/>
    <x v="41"/>
    <x v="906"/>
    <s v="Rock City Elementary School"/>
    <x v="50"/>
    <x v="0"/>
    <x v="0"/>
    <d v="2017-12-16T00:00:00"/>
    <n v="33"/>
    <x v="1741"/>
    <x v="4734"/>
    <n v="4.0000000000000001E-3"/>
    <x v="0"/>
    <m/>
    <m/>
    <s v="Field ID: RC#14 @ 30S"/>
    <d v="2017-12-17T00:00:00"/>
    <s v="Yes"/>
    <d v="2017-03-31T00:00:00"/>
  </r>
  <r>
    <x v="41"/>
    <x v="41"/>
    <x v="906"/>
    <s v="Rock City Elementary School"/>
    <x v="50"/>
    <x v="0"/>
    <x v="0"/>
    <d v="2017-12-16T00:00:00"/>
    <n v="33"/>
    <x v="1741"/>
    <x v="4735"/>
    <n v="1.4E-2"/>
    <x v="2"/>
    <s v="Maintain or add signage for a 2 minute flush first use daily, run water until cold before drinking throughout the day."/>
    <m/>
    <s v="Field ID: RC#15 @ 0S"/>
    <d v="2017-12-17T00:00:00"/>
    <s v="Yes"/>
    <d v="2017-03-31T00:00:00"/>
  </r>
  <r>
    <x v="41"/>
    <x v="41"/>
    <x v="906"/>
    <s v="Rock City Elementary School"/>
    <x v="50"/>
    <x v="0"/>
    <x v="0"/>
    <d v="2017-12-16T00:00:00"/>
    <n v="33"/>
    <x v="1741"/>
    <x v="4735"/>
    <n v="1E-3"/>
    <x v="0"/>
    <m/>
    <m/>
    <s v="Field ID: RC#15 @ 30S"/>
    <d v="2017-12-17T00:00:00"/>
    <s v="Yes"/>
    <d v="2017-03-31T00:00:00"/>
  </r>
  <r>
    <x v="41"/>
    <x v="41"/>
    <x v="906"/>
    <s v="Rock City Elementary School"/>
    <x v="12"/>
    <x v="0"/>
    <x v="0"/>
    <d v="2017-12-16T00:00:00"/>
    <n v="33"/>
    <x v="1741"/>
    <x v="4736"/>
    <n v="2E-3"/>
    <x v="0"/>
    <m/>
    <m/>
    <s v="Field ID: RC#16 @ 0S"/>
    <d v="2017-12-17T00:00:00"/>
    <s v="Yes"/>
    <d v="2017-03-31T00:00:00"/>
  </r>
  <r>
    <x v="41"/>
    <x v="41"/>
    <x v="906"/>
    <s v="Rock City Elementary School"/>
    <x v="12"/>
    <x v="0"/>
    <x v="0"/>
    <d v="2017-12-16T00:00:00"/>
    <n v="33"/>
    <x v="1741"/>
    <x v="4737"/>
    <n v="3.0000000000000001E-3"/>
    <x v="0"/>
    <m/>
    <m/>
    <s v="Field ID: RC#17 @ 0S"/>
    <d v="2017-12-17T00:00:00"/>
    <s v="Yes"/>
    <d v="2017-03-31T00:00:00"/>
  </r>
  <r>
    <x v="41"/>
    <x v="41"/>
    <x v="906"/>
    <s v="Rock City Elementary School"/>
    <x v="12"/>
    <x v="0"/>
    <x v="0"/>
    <d v="2017-12-16T00:00:00"/>
    <n v="33"/>
    <x v="1741"/>
    <x v="4738"/>
    <n v="4.0000000000000001E-3"/>
    <x v="0"/>
    <m/>
    <m/>
    <s v="Field ID: RC#18 @ 0S"/>
    <d v="2017-12-17T00:00:00"/>
    <s v="Yes"/>
    <d v="2017-03-31T00:00:00"/>
  </r>
  <r>
    <x v="41"/>
    <x v="41"/>
    <x v="906"/>
    <s v="Rock City Elementary School"/>
    <x v="12"/>
    <x v="0"/>
    <x v="0"/>
    <d v="2017-12-16T00:00:00"/>
    <n v="33"/>
    <x v="1741"/>
    <x v="4739"/>
    <n v="4.0000000000000001E-3"/>
    <x v="0"/>
    <m/>
    <m/>
    <s v="Field ID: RC#19 @ 0S"/>
    <d v="2017-12-17T00:00:00"/>
    <s v="Yes"/>
    <d v="2017-03-31T00:00:00"/>
  </r>
  <r>
    <x v="41"/>
    <x v="41"/>
    <x v="906"/>
    <s v="Rock City Elementary School"/>
    <x v="2"/>
    <x v="0"/>
    <x v="0"/>
    <d v="2017-12-16T00:00:00"/>
    <n v="33"/>
    <x v="1741"/>
    <x v="4740"/>
    <n v="3.0000000000000001E-3"/>
    <x v="0"/>
    <m/>
    <m/>
    <s v="Field ID: RC#20 @ 0S"/>
    <d v="2017-12-17T00:00:00"/>
    <s v="Yes"/>
    <d v="2017-03-31T00:00:00"/>
  </r>
  <r>
    <x v="41"/>
    <x v="41"/>
    <x v="906"/>
    <s v="Rock City Elementary School"/>
    <x v="2"/>
    <x v="0"/>
    <x v="0"/>
    <d v="2017-12-16T00:00:00"/>
    <n v="33"/>
    <x v="1741"/>
    <x v="4741"/>
    <n v="3.0000000000000001E-3"/>
    <x v="0"/>
    <m/>
    <m/>
    <s v="Field ID: RC#21 @ 0S"/>
    <d v="2017-12-17T00:00:00"/>
    <s v="Yes"/>
    <d v="2017-03-31T00:00:00"/>
  </r>
  <r>
    <x v="41"/>
    <x v="41"/>
    <x v="906"/>
    <s v="Rock City Elementary School"/>
    <x v="2"/>
    <x v="0"/>
    <x v="0"/>
    <d v="2017-12-16T00:00:00"/>
    <n v="33"/>
    <x v="1741"/>
    <x v="4742"/>
    <n v="2E-3"/>
    <x v="0"/>
    <m/>
    <m/>
    <s v="Field ID: RC#22 @ 0S"/>
    <d v="2017-12-17T00:00:00"/>
    <s v="Yes"/>
    <d v="2017-03-31T00:00:00"/>
  </r>
  <r>
    <x v="41"/>
    <x v="41"/>
    <x v="906"/>
    <s v="Rock City Elementary School"/>
    <x v="2"/>
    <x v="0"/>
    <x v="0"/>
    <d v="2017-12-16T00:00:00"/>
    <n v="33"/>
    <x v="2"/>
    <x v="1297"/>
    <n v="1.9E-2"/>
    <x v="2"/>
    <s v="Maintain or add signage for a 2 minute flush first use daily, run water until cold before drinking throughout the day."/>
    <m/>
    <s v="Field ID: RC#23 @ 0S"/>
    <d v="2017-12-17T00:00:00"/>
    <s v="Yes"/>
    <d v="2017-03-31T00:00:00"/>
  </r>
  <r>
    <x v="41"/>
    <x v="41"/>
    <x v="906"/>
    <s v="Rock City Elementary School"/>
    <x v="2"/>
    <x v="0"/>
    <x v="0"/>
    <d v="2017-12-16T00:00:00"/>
    <n v="33"/>
    <x v="2"/>
    <x v="1297"/>
    <n v="2E-3"/>
    <x v="0"/>
    <m/>
    <m/>
    <s v="Field ID: RC#23 @ 30S"/>
    <d v="2017-12-17T00:00:00"/>
    <s v="Yes"/>
    <d v="2017-03-31T00:00:00"/>
  </r>
  <r>
    <x v="42"/>
    <x v="42"/>
    <x v="907"/>
    <s v="Parksville Elementary School"/>
    <x v="57"/>
    <x v="0"/>
    <x v="5"/>
    <d v="2017-03-13T00:00:00"/>
    <n v="3"/>
    <x v="6"/>
    <x v="1425"/>
    <n v="4.0000000000000001E-3"/>
    <x v="0"/>
    <s v="Posted signs : run water before using"/>
    <s v="-"/>
    <s v="-"/>
    <m/>
    <m/>
    <m/>
  </r>
  <r>
    <x v="42"/>
    <x v="42"/>
    <x v="907"/>
    <s v="Parksville Elementary School"/>
    <x v="57"/>
    <x v="0"/>
    <x v="5"/>
    <d v="2017-03-13T00:00:00"/>
    <n v="3"/>
    <x v="6"/>
    <x v="130"/>
    <n v="6.0000000000000001E-3"/>
    <x v="0"/>
    <s v="Posted signs : run water before using"/>
    <m/>
    <s v="-"/>
    <m/>
    <m/>
    <m/>
  </r>
  <r>
    <x v="42"/>
    <x v="42"/>
    <x v="907"/>
    <s v="Parksville Elementary School"/>
    <x v="57"/>
    <x v="0"/>
    <x v="0"/>
    <d v="2017-03-13T00:00:00"/>
    <n v="3"/>
    <x v="6"/>
    <x v="1435"/>
    <n v="1E-3"/>
    <x v="0"/>
    <s v="Posted signs : run water before using"/>
    <m/>
    <m/>
    <m/>
    <m/>
    <m/>
  </r>
  <r>
    <x v="42"/>
    <x v="42"/>
    <x v="907"/>
    <s v="Parksville Elementary School"/>
    <x v="57"/>
    <x v="0"/>
    <x v="0"/>
    <d v="2017-03-13T00:00:00"/>
    <n v="3"/>
    <x v="6"/>
    <x v="157"/>
    <n v="5.0000000000000001E-3"/>
    <x v="0"/>
    <s v="Posted signs : run water before using"/>
    <m/>
    <m/>
    <m/>
    <m/>
    <m/>
  </r>
  <r>
    <x v="42"/>
    <x v="42"/>
    <x v="907"/>
    <s v="Parksville Elementary School"/>
    <x v="57"/>
    <x v="0"/>
    <x v="0"/>
    <d v="2017-03-13T00:00:00"/>
    <n v="3"/>
    <x v="6"/>
    <x v="773"/>
    <n v="3.0000000000000001E-3"/>
    <x v="0"/>
    <s v="Posted signs : run water before using"/>
    <m/>
    <m/>
    <m/>
    <m/>
    <m/>
  </r>
  <r>
    <x v="42"/>
    <x v="42"/>
    <x v="907"/>
    <s v="Parksville Elementary School"/>
    <x v="57"/>
    <x v="0"/>
    <x v="0"/>
    <d v="2017-03-13T00:00:00"/>
    <n v="3"/>
    <x v="6"/>
    <x v="1431"/>
    <n v="2E-3"/>
    <x v="0"/>
    <s v="Posted signs : run water before using"/>
    <m/>
    <m/>
    <m/>
    <m/>
    <m/>
  </r>
  <r>
    <x v="42"/>
    <x v="42"/>
    <x v="907"/>
    <s v="Parksville Elementary School"/>
    <x v="57"/>
    <x v="0"/>
    <x v="0"/>
    <d v="2017-03-13T00:00:00"/>
    <n v="3"/>
    <x v="6"/>
    <x v="131"/>
    <n v="6.0000000000000001E-3"/>
    <x v="0"/>
    <s v="Removed fountain-not needed"/>
    <m/>
    <m/>
    <m/>
    <m/>
    <m/>
  </r>
  <r>
    <x v="42"/>
    <x v="42"/>
    <x v="907"/>
    <s v="Parksville Elementary School"/>
    <x v="57"/>
    <x v="0"/>
    <x v="0"/>
    <d v="2017-03-13T00:00:00"/>
    <n v="3"/>
    <x v="6"/>
    <x v="4743"/>
    <n v="8.0000000000000002E-3"/>
    <x v="0"/>
    <s v="Posted signs : run water before using"/>
    <m/>
    <m/>
    <m/>
    <m/>
    <m/>
  </r>
  <r>
    <x v="42"/>
    <x v="42"/>
    <x v="907"/>
    <s v="Parksville Elementary School"/>
    <x v="57"/>
    <x v="0"/>
    <x v="0"/>
    <d v="2017-03-13T00:00:00"/>
    <n v="3"/>
    <x v="6"/>
    <x v="4744"/>
    <n v="1.2999999999999999E-2"/>
    <x v="2"/>
    <s v="Water shut off-not used"/>
    <m/>
    <m/>
    <m/>
    <m/>
    <m/>
  </r>
  <r>
    <x v="42"/>
    <x v="42"/>
    <x v="907"/>
    <s v="Parksville Elementary School"/>
    <x v="57"/>
    <x v="0"/>
    <x v="0"/>
    <d v="2017-03-13T00:00:00"/>
    <n v="3"/>
    <x v="6"/>
    <x v="4745"/>
    <n v="2E-3"/>
    <x v="0"/>
    <s v="Posted signs : run water before using"/>
    <m/>
    <m/>
    <m/>
    <m/>
    <m/>
  </r>
  <r>
    <x v="42"/>
    <x v="42"/>
    <x v="908"/>
    <s v="Windchelsea Place"/>
    <x v="14"/>
    <x v="0"/>
    <x v="0"/>
    <d v="2017-03-02T00:00:00"/>
    <n v="3"/>
    <x v="6"/>
    <x v="56"/>
    <n v="1E-3"/>
    <x v="0"/>
    <s v="Removed fountain-not needed"/>
    <m/>
    <m/>
    <m/>
    <m/>
    <m/>
  </r>
  <r>
    <x v="42"/>
    <x v="42"/>
    <x v="908"/>
    <s v="Windchelsea Place"/>
    <x v="14"/>
    <x v="0"/>
    <x v="0"/>
    <d v="2017-03-02T00:00:00"/>
    <n v="3"/>
    <x v="6"/>
    <x v="4746"/>
    <n v="2E-3"/>
    <x v="0"/>
    <s v="Posted signs : run water before using"/>
    <m/>
    <m/>
    <m/>
    <m/>
    <m/>
  </r>
  <r>
    <x v="42"/>
    <x v="42"/>
    <x v="908"/>
    <s v="Windchelsea Place"/>
    <x v="14"/>
    <x v="0"/>
    <x v="0"/>
    <d v="2017-03-02T00:00:00"/>
    <n v="3"/>
    <x v="6"/>
    <x v="4747"/>
    <n v="3.0000000000000001E-3"/>
    <x v="0"/>
    <s v="Posted signs : run water before using"/>
    <m/>
    <m/>
    <m/>
    <m/>
    <m/>
  </r>
  <r>
    <x v="42"/>
    <x v="42"/>
    <x v="908"/>
    <s v="Windchelsea Place"/>
    <x v="14"/>
    <x v="0"/>
    <x v="0"/>
    <d v="2017-03-02T00:00:00"/>
    <n v="3"/>
    <x v="6"/>
    <x v="4748"/>
    <n v="2E-3"/>
    <x v="0"/>
    <s v="Posted signs : run water before using"/>
    <m/>
    <m/>
    <m/>
    <m/>
    <m/>
  </r>
  <r>
    <x v="42"/>
    <x v="42"/>
    <x v="908"/>
    <s v="Windchelsea Place"/>
    <x v="14"/>
    <x v="0"/>
    <x v="0"/>
    <d v="2017-03-02T00:00:00"/>
    <n v="3"/>
    <x v="6"/>
    <x v="4749"/>
    <n v="1E-3"/>
    <x v="0"/>
    <s v="Posted signs : run water before using"/>
    <m/>
    <m/>
    <m/>
    <m/>
    <m/>
  </r>
  <r>
    <x v="42"/>
    <x v="42"/>
    <x v="908"/>
    <s v="Windchelsea Place"/>
    <x v="14"/>
    <x v="0"/>
    <x v="0"/>
    <d v="2017-03-02T00:00:00"/>
    <n v="3"/>
    <x v="6"/>
    <x v="4750"/>
    <n v="2E-3"/>
    <x v="0"/>
    <s v="Posted signs : run water before using"/>
    <m/>
    <m/>
    <m/>
    <m/>
    <m/>
  </r>
  <r>
    <x v="42"/>
    <x v="42"/>
    <x v="908"/>
    <s v="Windchelsea Place"/>
    <x v="14"/>
    <x v="0"/>
    <x v="0"/>
    <d v="2017-03-02T00:00:00"/>
    <n v="3"/>
    <x v="6"/>
    <x v="4751"/>
    <n v="1E-3"/>
    <x v="0"/>
    <s v="Posted signs : run water before using"/>
    <m/>
    <m/>
    <m/>
    <m/>
    <m/>
  </r>
  <r>
    <x v="42"/>
    <x v="42"/>
    <x v="909"/>
    <s v="French Creek (closed site)"/>
    <x v="129"/>
    <x v="0"/>
    <x v="0"/>
    <d v="2017-03-02T00:00:00"/>
    <n v="3"/>
    <x v="6"/>
    <x v="4752"/>
    <n v="3.0000000000000001E-3"/>
    <x v="0"/>
    <s v="Water shut off-not used"/>
    <m/>
    <m/>
    <m/>
    <m/>
    <m/>
  </r>
  <r>
    <x v="42"/>
    <x v="42"/>
    <x v="909"/>
    <s v="French Creek (closed site)"/>
    <x v="129"/>
    <x v="0"/>
    <x v="0"/>
    <d v="2017-03-02T00:00:00"/>
    <n v="3"/>
    <x v="6"/>
    <x v="4753"/>
    <n v="3.0000000000000001E-3"/>
    <x v="0"/>
    <s v="Water shut off-not used"/>
    <m/>
    <m/>
    <m/>
    <m/>
    <m/>
  </r>
  <r>
    <x v="42"/>
    <x v="42"/>
    <x v="909"/>
    <s v="French Creek (closed site)"/>
    <x v="129"/>
    <x v="0"/>
    <x v="0"/>
    <d v="2017-03-02T00:00:00"/>
    <n v="3"/>
    <x v="6"/>
    <x v="4754"/>
    <n v="2E-3"/>
    <x v="0"/>
    <s v="Water shut off-not used"/>
    <m/>
    <m/>
    <m/>
    <m/>
    <m/>
  </r>
  <r>
    <x v="42"/>
    <x v="42"/>
    <x v="909"/>
    <s v="French Creek (closed site)"/>
    <x v="129"/>
    <x v="0"/>
    <x v="0"/>
    <d v="2017-03-02T00:00:00"/>
    <n v="3"/>
    <x v="6"/>
    <x v="2740"/>
    <n v="1E-3"/>
    <x v="0"/>
    <s v="Removed fountain-not needed"/>
    <m/>
    <m/>
    <m/>
    <m/>
    <m/>
  </r>
  <r>
    <x v="42"/>
    <x v="42"/>
    <x v="909"/>
    <s v="French Creek (closed site)"/>
    <x v="129"/>
    <x v="0"/>
    <x v="0"/>
    <d v="2017-03-02T00:00:00"/>
    <n v="3"/>
    <x v="6"/>
    <x v="775"/>
    <n v="2E-3"/>
    <x v="0"/>
    <s v="Removed fountain-not needed"/>
    <m/>
    <m/>
    <m/>
    <m/>
    <m/>
  </r>
  <r>
    <x v="42"/>
    <x v="42"/>
    <x v="909"/>
    <s v="French Creek (closed site)"/>
    <x v="129"/>
    <x v="0"/>
    <x v="0"/>
    <d v="2017-03-02T00:00:00"/>
    <n v="3"/>
    <x v="6"/>
    <x v="176"/>
    <n v="1E-3"/>
    <x v="0"/>
    <s v="Removed fountain-not needed"/>
    <m/>
    <m/>
    <m/>
    <m/>
    <m/>
  </r>
  <r>
    <x v="42"/>
    <x v="42"/>
    <x v="909"/>
    <s v="French Creek (closed site)"/>
    <x v="129"/>
    <x v="0"/>
    <x v="0"/>
    <d v="2017-03-02T00:00:00"/>
    <n v="3"/>
    <x v="6"/>
    <x v="442"/>
    <n v="3.0000000000000001E-3"/>
    <x v="0"/>
    <s v="Removed fountain-not needed"/>
    <m/>
    <m/>
    <m/>
    <m/>
    <m/>
  </r>
  <r>
    <x v="42"/>
    <x v="42"/>
    <x v="910"/>
    <s v="Ballenas Secondary School"/>
    <x v="104"/>
    <x v="0"/>
    <x v="0"/>
    <d v="2017-03-02T00:00:00"/>
    <n v="3"/>
    <x v="6"/>
    <x v="4755"/>
    <n v="1E-3"/>
    <x v="0"/>
    <s v="Posted signs : run water before using"/>
    <m/>
    <m/>
    <m/>
    <m/>
    <m/>
  </r>
  <r>
    <x v="42"/>
    <x v="42"/>
    <x v="910"/>
    <s v="Ballenas Secondary School"/>
    <x v="104"/>
    <x v="0"/>
    <x v="0"/>
    <d v="2017-03-02T00:00:00"/>
    <n v="3"/>
    <x v="6"/>
    <x v="113"/>
    <n v="1E-3"/>
    <x v="0"/>
    <s v="Posted signs : run water before using"/>
    <m/>
    <m/>
    <m/>
    <m/>
    <m/>
  </r>
  <r>
    <x v="42"/>
    <x v="42"/>
    <x v="910"/>
    <s v="Ballenas Secondary School"/>
    <x v="104"/>
    <x v="0"/>
    <x v="0"/>
    <d v="2017-03-02T00:00:00"/>
    <n v="3"/>
    <x v="6"/>
    <x v="4756"/>
    <n v="1.7000000000000001E-2"/>
    <x v="2"/>
    <s v="Removed fountain-not needed"/>
    <m/>
    <m/>
    <m/>
    <m/>
    <m/>
  </r>
  <r>
    <x v="42"/>
    <x v="42"/>
    <x v="910"/>
    <s v="Ballenas Secondary School"/>
    <x v="104"/>
    <x v="0"/>
    <x v="0"/>
    <d v="2017-03-02T00:00:00"/>
    <n v="3"/>
    <x v="6"/>
    <x v="4757"/>
    <n v="2E-3"/>
    <x v="0"/>
    <s v="Posted signs : run water before using"/>
    <m/>
    <m/>
    <m/>
    <m/>
    <m/>
  </r>
  <r>
    <x v="42"/>
    <x v="42"/>
    <x v="910"/>
    <s v="Ballenas Secondary School"/>
    <x v="104"/>
    <x v="0"/>
    <x v="0"/>
    <d v="2017-03-02T00:00:00"/>
    <n v="3"/>
    <x v="6"/>
    <x v="4758"/>
    <n v="3.0000000000000001E-3"/>
    <x v="0"/>
    <s v="Posted signs : run water before using"/>
    <m/>
    <m/>
    <m/>
    <m/>
    <m/>
  </r>
  <r>
    <x v="42"/>
    <x v="42"/>
    <x v="910"/>
    <s v="Ballenas Secondary School"/>
    <x v="104"/>
    <x v="0"/>
    <x v="0"/>
    <d v="2017-03-02T00:00:00"/>
    <n v="3"/>
    <x v="6"/>
    <x v="3806"/>
    <n v="3.0000000000000001E-3"/>
    <x v="0"/>
    <s v="Posted signs : run water before using"/>
    <m/>
    <m/>
    <m/>
    <m/>
    <m/>
  </r>
  <r>
    <x v="42"/>
    <x v="42"/>
    <x v="910"/>
    <s v="Ballenas Secondary School"/>
    <x v="104"/>
    <x v="0"/>
    <x v="0"/>
    <d v="2017-03-02T00:00:00"/>
    <n v="3"/>
    <x v="6"/>
    <x v="4759"/>
    <n v="0"/>
    <x v="0"/>
    <s v="Posted signs : run water before using"/>
    <m/>
    <m/>
    <m/>
    <m/>
    <m/>
  </r>
  <r>
    <x v="42"/>
    <x v="42"/>
    <x v="910"/>
    <s v="Ballenas Secondary School"/>
    <x v="104"/>
    <x v="0"/>
    <x v="0"/>
    <d v="2017-03-02T00:00:00"/>
    <n v="3"/>
    <x v="6"/>
    <x v="4760"/>
    <n v="3.0000000000000001E-3"/>
    <x v="0"/>
    <s v="Posted signs : run water before using"/>
    <m/>
    <m/>
    <m/>
    <m/>
    <m/>
  </r>
  <r>
    <x v="42"/>
    <x v="42"/>
    <x v="910"/>
    <s v="Ballenas Secondary School"/>
    <x v="104"/>
    <x v="0"/>
    <x v="0"/>
    <d v="2017-03-02T00:00:00"/>
    <n v="3"/>
    <x v="6"/>
    <x v="4761"/>
    <n v="1E-3"/>
    <x v="0"/>
    <s v="Posted signs : run water before using"/>
    <m/>
    <m/>
    <m/>
    <m/>
    <m/>
  </r>
  <r>
    <x v="42"/>
    <x v="42"/>
    <x v="911"/>
    <s v="Bowser Elementary School"/>
    <x v="9"/>
    <x v="0"/>
    <x v="0"/>
    <d v="2017-03-14T00:00:00"/>
    <n v="3"/>
    <x v="6"/>
    <x v="4745"/>
    <n v="1E-3"/>
    <x v="0"/>
    <s v="Posted signs : run water before using"/>
    <m/>
    <m/>
    <m/>
    <m/>
    <m/>
  </r>
  <r>
    <x v="42"/>
    <x v="42"/>
    <x v="911"/>
    <s v="Bowser Elementary School"/>
    <x v="9"/>
    <x v="0"/>
    <x v="0"/>
    <d v="2017-03-14T00:00:00"/>
    <n v="3"/>
    <x v="6"/>
    <x v="4762"/>
    <n v="1E-3"/>
    <x v="0"/>
    <s v="Posted signs : run water before using"/>
    <m/>
    <m/>
    <m/>
    <m/>
    <m/>
  </r>
  <r>
    <x v="42"/>
    <x v="42"/>
    <x v="911"/>
    <s v="Bowser Elementary School"/>
    <x v="9"/>
    <x v="0"/>
    <x v="0"/>
    <d v="2017-03-14T00:00:00"/>
    <n v="3"/>
    <x v="6"/>
    <x v="176"/>
    <n v="6.0000000000000001E-3"/>
    <x v="0"/>
    <s v="Posted signs : run water before using"/>
    <m/>
    <m/>
    <m/>
    <m/>
    <m/>
  </r>
  <r>
    <x v="42"/>
    <x v="42"/>
    <x v="911"/>
    <s v="Bowser Elementary School"/>
    <x v="9"/>
    <x v="0"/>
    <x v="0"/>
    <d v="2017-03-14T00:00:00"/>
    <n v="3"/>
    <x v="6"/>
    <x v="442"/>
    <n v="1E-3"/>
    <x v="0"/>
    <s v="Posted signs : run water before using"/>
    <m/>
    <m/>
    <m/>
    <m/>
    <m/>
  </r>
  <r>
    <x v="42"/>
    <x v="42"/>
    <x v="911"/>
    <s v="Bowser Elementary School"/>
    <x v="9"/>
    <x v="0"/>
    <x v="0"/>
    <d v="2017-03-14T00:00:00"/>
    <n v="3"/>
    <x v="6"/>
    <x v="613"/>
    <n v="1E-3"/>
    <x v="0"/>
    <s v="Posted signs : run water before using"/>
    <m/>
    <m/>
    <m/>
    <m/>
    <m/>
  </r>
  <r>
    <x v="42"/>
    <x v="42"/>
    <x v="911"/>
    <s v="Bowser Elementary School"/>
    <x v="9"/>
    <x v="0"/>
    <x v="0"/>
    <d v="2017-03-14T00:00:00"/>
    <n v="3"/>
    <x v="6"/>
    <x v="159"/>
    <n v="7.0000000000000001E-3"/>
    <x v="0"/>
    <s v="Posted signs : run water before using"/>
    <m/>
    <m/>
    <m/>
    <m/>
    <m/>
  </r>
  <r>
    <x v="42"/>
    <x v="42"/>
    <x v="912"/>
    <s v="Qualicum Commons"/>
    <x v="2"/>
    <x v="0"/>
    <x v="0"/>
    <d v="2017-03-08T00:00:00"/>
    <n v="3"/>
    <x v="6"/>
    <x v="4745"/>
    <n v="1E-3"/>
    <x v="0"/>
    <s v="Posted signs : run water before using"/>
    <m/>
    <m/>
    <m/>
    <m/>
    <m/>
  </r>
  <r>
    <x v="42"/>
    <x v="42"/>
    <x v="912"/>
    <s v="Qualicum Commons"/>
    <x v="2"/>
    <x v="0"/>
    <x v="0"/>
    <d v="2017-03-08T00:00:00"/>
    <n v="3"/>
    <x v="6"/>
    <x v="1428"/>
    <n v="2E-3"/>
    <x v="0"/>
    <s v="Posted signs : run water before using"/>
    <m/>
    <m/>
    <m/>
    <m/>
    <m/>
  </r>
  <r>
    <x v="42"/>
    <x v="42"/>
    <x v="912"/>
    <s v="Qualicum Commons"/>
    <x v="2"/>
    <x v="0"/>
    <x v="0"/>
    <d v="2017-03-08T00:00:00"/>
    <n v="3"/>
    <x v="6"/>
    <x v="4763"/>
    <n v="1E-3"/>
    <x v="0"/>
    <s v="Posted signs : run water before using"/>
    <m/>
    <m/>
    <m/>
    <m/>
    <m/>
  </r>
  <r>
    <x v="42"/>
    <x v="42"/>
    <x v="912"/>
    <s v="Qualicum Commons"/>
    <x v="2"/>
    <x v="0"/>
    <x v="0"/>
    <d v="2017-03-08T00:00:00"/>
    <n v="3"/>
    <x v="6"/>
    <x v="4764"/>
    <n v="1E-3"/>
    <x v="0"/>
    <s v="Posted signs : run water before using"/>
    <m/>
    <m/>
    <m/>
    <m/>
    <m/>
  </r>
  <r>
    <x v="42"/>
    <x v="42"/>
    <x v="912"/>
    <s v="Qualicum Commons"/>
    <x v="2"/>
    <x v="0"/>
    <x v="0"/>
    <d v="2017-03-08T00:00:00"/>
    <n v="3"/>
    <x v="6"/>
    <x v="4765"/>
    <n v="1E-3"/>
    <x v="0"/>
    <s v="Posted signs : run water before using"/>
    <m/>
    <m/>
    <m/>
    <m/>
    <m/>
  </r>
  <r>
    <x v="42"/>
    <x v="42"/>
    <x v="913"/>
    <s v="Kwalikum Secondary School(south)"/>
    <x v="0"/>
    <x v="0"/>
    <x v="0"/>
    <d v="2017-03-08T00:00:00"/>
    <n v="3"/>
    <x v="6"/>
    <x v="4766"/>
    <n v="1E-3"/>
    <x v="0"/>
    <s v="Posted signs : run water before using"/>
    <m/>
    <m/>
    <m/>
    <m/>
    <m/>
  </r>
  <r>
    <x v="42"/>
    <x v="42"/>
    <x v="913"/>
    <s v="Kwalikum Secondary School(south)"/>
    <x v="0"/>
    <x v="0"/>
    <x v="0"/>
    <d v="2017-03-08T00:00:00"/>
    <n v="3"/>
    <x v="6"/>
    <x v="4767"/>
    <n v="1E-3"/>
    <x v="0"/>
    <s v="Posted signs : run water before using"/>
    <m/>
    <m/>
    <m/>
    <m/>
    <m/>
  </r>
  <r>
    <x v="42"/>
    <x v="42"/>
    <x v="913"/>
    <s v="Kwalikum Secondary School(south)"/>
    <x v="0"/>
    <x v="0"/>
    <x v="0"/>
    <d v="2017-03-08T00:00:00"/>
    <n v="3"/>
    <x v="6"/>
    <x v="4768"/>
    <n v="6.0000000000000001E-3"/>
    <x v="0"/>
    <s v="Posted signs : run water before using"/>
    <m/>
    <m/>
    <m/>
    <m/>
    <m/>
  </r>
  <r>
    <x v="42"/>
    <x v="42"/>
    <x v="913"/>
    <s v="Kwalikum Secondary School(south)"/>
    <x v="0"/>
    <x v="0"/>
    <x v="0"/>
    <d v="2017-03-08T00:00:00"/>
    <n v="3"/>
    <x v="6"/>
    <x v="4769"/>
    <n v="1E-3"/>
    <x v="0"/>
    <s v="Posted signs : run water before using"/>
    <m/>
    <m/>
    <m/>
    <m/>
    <m/>
  </r>
  <r>
    <x v="43"/>
    <x v="43"/>
    <x v="914"/>
    <s v="Alberni Elementary"/>
    <x v="180"/>
    <x v="0"/>
    <x v="0"/>
    <d v="2017-01-17T00:00:00"/>
    <n v="3"/>
    <x v="2"/>
    <x v="4770"/>
    <n v="3.0000000000000001E-3"/>
    <x v="0"/>
    <m/>
    <s v="Post results to SD website"/>
    <m/>
    <d v="2017-01-20T00:00:00"/>
    <m/>
    <m/>
  </r>
  <r>
    <x v="43"/>
    <x v="43"/>
    <x v="914"/>
    <s v="Alberni Elementary"/>
    <x v="180"/>
    <x v="0"/>
    <x v="0"/>
    <d v="2017-01-17T00:00:00"/>
    <n v="3"/>
    <x v="2"/>
    <x v="1432"/>
    <n v="5.0000000000000001E-3"/>
    <x v="0"/>
    <m/>
    <s v="Post results to SD website"/>
    <m/>
    <d v="2017-01-20T00:00:00"/>
    <m/>
    <m/>
  </r>
  <r>
    <x v="43"/>
    <x v="43"/>
    <x v="914"/>
    <s v="Alberni Elementary"/>
    <x v="180"/>
    <x v="0"/>
    <x v="0"/>
    <d v="2017-01-17T00:00:00"/>
    <n v="3"/>
    <x v="1"/>
    <x v="3885"/>
    <n v="3.0000000000000001E-3"/>
    <x v="0"/>
    <m/>
    <s v="Post results to SD website"/>
    <m/>
    <d v="2017-01-20T00:00:00"/>
    <m/>
    <m/>
  </r>
  <r>
    <x v="43"/>
    <x v="43"/>
    <x v="914"/>
    <s v="Alberni Elementary"/>
    <x v="180"/>
    <x v="0"/>
    <x v="0"/>
    <d v="2017-01-17T00:00:00"/>
    <n v="3"/>
    <x v="2"/>
    <x v="130"/>
    <n v="2E-3"/>
    <x v="0"/>
    <m/>
    <s v="Post results to SD website"/>
    <m/>
    <d v="2017-01-20T00:00:00"/>
    <m/>
    <m/>
  </r>
  <r>
    <x v="43"/>
    <x v="43"/>
    <x v="914"/>
    <s v="Alberni Elementary"/>
    <x v="180"/>
    <x v="0"/>
    <x v="0"/>
    <d v="2017-01-17T00:00:00"/>
    <n v="3"/>
    <x v="2"/>
    <x v="775"/>
    <n v="7.0000000000000001E-3"/>
    <x v="0"/>
    <m/>
    <s v="Post results to SD website"/>
    <m/>
    <d v="2017-01-20T00:00:00"/>
    <m/>
    <m/>
  </r>
  <r>
    <x v="43"/>
    <x v="43"/>
    <x v="914"/>
    <s v="Alberni Elementary"/>
    <x v="180"/>
    <x v="0"/>
    <x v="0"/>
    <d v="2017-01-17T00:00:00"/>
    <n v="3"/>
    <x v="2"/>
    <x v="122"/>
    <n v="3.0000000000000001E-3"/>
    <x v="0"/>
    <m/>
    <s v="Post results to SD website"/>
    <m/>
    <d v="2017-01-20T00:00:00"/>
    <m/>
    <m/>
  </r>
  <r>
    <x v="43"/>
    <x v="43"/>
    <x v="914"/>
    <s v="Alberni Elementary"/>
    <x v="180"/>
    <x v="0"/>
    <x v="0"/>
    <d v="2017-01-17T00:00:00"/>
    <n v="3"/>
    <x v="1"/>
    <x v="4771"/>
    <n v="1.4E-2"/>
    <x v="2"/>
    <s v="Flushing program implemeted"/>
    <s v="Post results to SD website"/>
    <m/>
    <d v="2017-01-20T00:00:00"/>
    <m/>
    <m/>
  </r>
  <r>
    <x v="43"/>
    <x v="43"/>
    <x v="914"/>
    <s v="Alberni Elementary"/>
    <x v="180"/>
    <x v="0"/>
    <x v="0"/>
    <d v="2017-01-17T00:00:00"/>
    <n v="3"/>
    <x v="1"/>
    <x v="4772"/>
    <n v="2E-3"/>
    <x v="0"/>
    <m/>
    <s v="Post results to SD website"/>
    <m/>
    <d v="2017-01-20T00:00:00"/>
    <m/>
    <m/>
  </r>
  <r>
    <x v="43"/>
    <x v="43"/>
    <x v="914"/>
    <s v="Alberni Elementary"/>
    <x v="180"/>
    <x v="0"/>
    <x v="0"/>
    <d v="2017-01-17T00:00:00"/>
    <n v="3"/>
    <x v="1"/>
    <x v="4773"/>
    <n v="2E-3"/>
    <x v="0"/>
    <m/>
    <s v="Post results to SD website"/>
    <m/>
    <d v="2017-01-20T00:00:00"/>
    <m/>
    <m/>
  </r>
  <r>
    <x v="43"/>
    <x v="43"/>
    <x v="914"/>
    <s v="Alberni Elementary"/>
    <x v="180"/>
    <x v="0"/>
    <x v="0"/>
    <d v="2017-01-17T00:00:00"/>
    <n v="3"/>
    <x v="1"/>
    <x v="4774"/>
    <n v="8.9999999999999993E-3"/>
    <x v="0"/>
    <m/>
    <s v="Post results to SD website"/>
    <m/>
    <d v="2017-01-20T00:00:00"/>
    <m/>
    <m/>
  </r>
  <r>
    <x v="43"/>
    <x v="43"/>
    <x v="914"/>
    <s v="Alberni Elementary"/>
    <x v="180"/>
    <x v="0"/>
    <x v="0"/>
    <d v="2017-01-17T00:00:00"/>
    <n v="3"/>
    <x v="2"/>
    <x v="4775"/>
    <n v="6.0000000000000001E-3"/>
    <x v="0"/>
    <m/>
    <s v="Post results to SD website"/>
    <m/>
    <d v="2017-01-20T00:00:00"/>
    <m/>
    <m/>
  </r>
  <r>
    <x v="43"/>
    <x v="43"/>
    <x v="914"/>
    <s v="Alberni Elementary"/>
    <x v="180"/>
    <x v="0"/>
    <x v="0"/>
    <d v="2017-01-17T00:00:00"/>
    <n v="3"/>
    <x v="2"/>
    <x v="4776"/>
    <n v="6.0000000000000001E-3"/>
    <x v="0"/>
    <m/>
    <s v="Post results to SD website"/>
    <m/>
    <d v="2017-01-20T00:00:00"/>
    <m/>
    <m/>
  </r>
  <r>
    <x v="43"/>
    <x v="43"/>
    <x v="914"/>
    <s v="Alberni Elementary"/>
    <x v="180"/>
    <x v="0"/>
    <x v="0"/>
    <d v="2017-01-17T00:00:00"/>
    <n v="3"/>
    <x v="1"/>
    <x v="4777"/>
    <n v="5.0000000000000001E-3"/>
    <x v="0"/>
    <m/>
    <s v="Post results to SD website"/>
    <m/>
    <d v="2017-01-20T00:00:00"/>
    <m/>
    <m/>
  </r>
  <r>
    <x v="43"/>
    <x v="43"/>
    <x v="914"/>
    <s v="Alberni Elementary"/>
    <x v="180"/>
    <x v="0"/>
    <x v="0"/>
    <d v="2017-01-17T00:00:00"/>
    <n v="3"/>
    <x v="2"/>
    <x v="4777"/>
    <n v="0.105"/>
    <x v="2"/>
    <s v="Flushing program implemeted"/>
    <s v="Post results to SD website"/>
    <m/>
    <d v="2017-01-20T00:00:00"/>
    <m/>
    <m/>
  </r>
  <r>
    <x v="43"/>
    <x v="43"/>
    <x v="914"/>
    <s v="Alberni Elementary"/>
    <x v="180"/>
    <x v="0"/>
    <x v="0"/>
    <d v="2017-01-17T00:00:00"/>
    <n v="3"/>
    <x v="1"/>
    <x v="4778"/>
    <n v="3.0000000000000001E-3"/>
    <x v="0"/>
    <m/>
    <s v="Post results to SD website"/>
    <m/>
    <d v="2017-01-20T00:00:00"/>
    <m/>
    <m/>
  </r>
  <r>
    <x v="43"/>
    <x v="43"/>
    <x v="914"/>
    <s v="Alberni Elementary"/>
    <x v="180"/>
    <x v="0"/>
    <x v="0"/>
    <d v="2017-01-17T00:00:00"/>
    <n v="3"/>
    <x v="2"/>
    <x v="4778"/>
    <n v="6.0000000000000001E-3"/>
    <x v="0"/>
    <m/>
    <s v="Post results to SD website"/>
    <m/>
    <d v="2017-01-20T00:00:00"/>
    <m/>
    <m/>
  </r>
  <r>
    <x v="44"/>
    <x v="44"/>
    <x v="915"/>
    <s v="Lake Trail Middle School"/>
    <x v="11"/>
    <x v="0"/>
    <x v="5"/>
    <d v="2017-09-16T00:00:00"/>
    <n v="2"/>
    <x v="2"/>
    <x v="4"/>
    <n v="2.1999999999999999E-2"/>
    <x v="2"/>
    <s v="Developed a daily flushing program. Inline filters being procured and will be installed at all drinking water sources"/>
    <s v="Letter from Superintendent"/>
    <s v="-"/>
    <d v="2017-09-17T00:00:00"/>
    <m/>
    <m/>
  </r>
  <r>
    <x v="44"/>
    <x v="44"/>
    <x v="916"/>
    <s v="Courtenay Elementary"/>
    <x v="18"/>
    <x v="0"/>
    <x v="0"/>
    <d v="2017-09-16T00:00:00"/>
    <n v="2"/>
    <x v="2"/>
    <x v="4"/>
    <n v="1.6E-2"/>
    <x v="2"/>
    <s v="Developed a daily flushing program. Inline filters being procured and will be installed at all drinking water sources"/>
    <s v="Letter from Superintendent"/>
    <m/>
    <d v="2017-09-17T00:00:00"/>
    <m/>
    <m/>
  </r>
  <r>
    <x v="44"/>
    <x v="44"/>
    <x v="917"/>
    <s v="Airport Elementary"/>
    <x v="37"/>
    <x v="0"/>
    <x v="0"/>
    <d v="2017-09-16T00:00:00"/>
    <n v="2"/>
    <x v="2"/>
    <x v="4"/>
    <n v="2.4E-2"/>
    <x v="2"/>
    <s v="Developed a daily flushing program. Inline filters being procured and will be installed at all drinking water sources"/>
    <s v="Letter from Superintendent"/>
    <m/>
    <d v="2017-09-17T00:00:00"/>
    <m/>
    <m/>
  </r>
  <r>
    <x v="44"/>
    <x v="44"/>
    <x v="918"/>
    <s v="Highland Secondary"/>
    <x v="42"/>
    <x v="0"/>
    <x v="0"/>
    <d v="2017-09-16T00:00:00"/>
    <n v="2"/>
    <x v="2"/>
    <x v="4"/>
    <n v="8.0000000000000002E-3"/>
    <x v="0"/>
    <m/>
    <m/>
    <m/>
    <d v="2017-09-17T00:00:00"/>
    <m/>
    <m/>
  </r>
  <r>
    <x v="44"/>
    <x v="44"/>
    <x v="919"/>
    <s v="Ecole Robb Road"/>
    <x v="44"/>
    <x v="0"/>
    <x v="0"/>
    <d v="2017-09-16T00:00:00"/>
    <n v="2"/>
    <x v="6"/>
    <x v="4779"/>
    <n v="1E-3"/>
    <x v="0"/>
    <m/>
    <m/>
    <m/>
    <d v="2017-09-17T00:00:00"/>
    <m/>
    <m/>
  </r>
  <r>
    <x v="44"/>
    <x v="44"/>
    <x v="920"/>
    <s v="Vanier Secondary"/>
    <x v="115"/>
    <x v="0"/>
    <x v="0"/>
    <d v="2017-09-16T00:00:00"/>
    <n v="2"/>
    <x v="6"/>
    <x v="4780"/>
    <n v="0"/>
    <x v="0"/>
    <m/>
    <m/>
    <m/>
    <d v="2017-09-17T00:00:00"/>
    <m/>
    <m/>
  </r>
  <r>
    <x v="44"/>
    <x v="44"/>
    <x v="921"/>
    <s v="Royston Elementary"/>
    <x v="51"/>
    <x v="0"/>
    <x v="0"/>
    <d v="2017-09-16T00:00:00"/>
    <n v="2"/>
    <x v="2"/>
    <x v="4"/>
    <n v="1E-3"/>
    <x v="0"/>
    <m/>
    <m/>
    <m/>
    <d v="2017-09-17T00:00:00"/>
    <m/>
    <m/>
  </r>
  <r>
    <x v="44"/>
    <x v="44"/>
    <x v="922"/>
    <s v="Cumberland Middle School"/>
    <x v="2"/>
    <x v="0"/>
    <x v="0"/>
    <d v="2017-09-16T00:00:00"/>
    <n v="2"/>
    <x v="2"/>
    <x v="4"/>
    <n v="2E-3"/>
    <x v="0"/>
    <m/>
    <m/>
    <m/>
    <d v="2017-09-17T00:00:00"/>
    <m/>
    <m/>
  </r>
  <r>
    <x v="44"/>
    <x v="44"/>
    <x v="923"/>
    <s v="Cumberland Elementary"/>
    <x v="13"/>
    <x v="0"/>
    <x v="0"/>
    <d v="2017-09-16T00:00:00"/>
    <n v="2"/>
    <x v="2"/>
    <x v="4"/>
    <n v="6.0000000000000001E-3"/>
    <x v="0"/>
    <m/>
    <m/>
    <m/>
    <d v="2017-09-17T00:00:00"/>
    <m/>
    <m/>
  </r>
  <r>
    <x v="44"/>
    <x v="44"/>
    <x v="924"/>
    <s v="Miracle Beach Elementary"/>
    <x v="6"/>
    <x v="0"/>
    <x v="0"/>
    <d v="2017-09-16T00:00:00"/>
    <n v="2"/>
    <x v="2"/>
    <x v="4"/>
    <n v="3.0000000000000001E-3"/>
    <x v="0"/>
    <m/>
    <m/>
    <m/>
    <d v="2017-09-17T00:00:00"/>
    <m/>
    <m/>
  </r>
  <r>
    <x v="44"/>
    <x v="44"/>
    <x v="925"/>
    <s v="NIDES"/>
    <x v="18"/>
    <x v="0"/>
    <x v="0"/>
    <d v="2017-09-16T00:00:00"/>
    <n v="2"/>
    <x v="2"/>
    <x v="4"/>
    <n v="2E-3"/>
    <x v="0"/>
    <m/>
    <m/>
    <m/>
    <d v="2017-09-17T00:00:00"/>
    <m/>
    <m/>
  </r>
  <r>
    <x v="44"/>
    <x v="44"/>
    <x v="926"/>
    <s v="Ecole Puntledge Park"/>
    <x v="2"/>
    <x v="0"/>
    <x v="0"/>
    <d v="2017-09-16T00:00:00"/>
    <n v="2"/>
    <x v="2"/>
    <x v="4"/>
    <n v="5.0000000000000001E-3"/>
    <x v="0"/>
    <m/>
    <m/>
    <m/>
    <d v="2017-09-17T00:00:00"/>
    <m/>
    <m/>
  </r>
  <r>
    <x v="45"/>
    <x v="45"/>
    <x v="927"/>
    <s v="Carihi Secondary"/>
    <x v="2"/>
    <x v="0"/>
    <x v="0"/>
    <d v="2017-03-16T00:00:00"/>
    <n v="1"/>
    <x v="6"/>
    <x v="4781"/>
    <n v="4.0000000000000001E-3"/>
    <x v="0"/>
    <s v="Annual testing. Flushing fixtures end August (prior to start of school year)"/>
    <s v="Annual update at Public Board Meeting"/>
    <m/>
    <d v="2017-08-19T00:00:00"/>
    <m/>
    <m/>
  </r>
  <r>
    <x v="45"/>
    <x v="45"/>
    <x v="927"/>
    <s v="Carihi Secondary"/>
    <x v="2"/>
    <x v="0"/>
    <x v="0"/>
    <d v="2017-03-16T00:00:00"/>
    <n v="1"/>
    <x v="6"/>
    <x v="4782"/>
    <n v="0"/>
    <x v="0"/>
    <s v="Annual testing. Flushing fixtures end August (prior to start of school year)"/>
    <s v="Annual update at Public Board Meeting"/>
    <m/>
    <d v="2017-08-19T00:00:00"/>
    <m/>
    <m/>
  </r>
  <r>
    <x v="45"/>
    <x v="45"/>
    <x v="927"/>
    <s v="Carihi Secondary"/>
    <x v="2"/>
    <x v="0"/>
    <x v="0"/>
    <d v="2017-05-16T00:00:00"/>
    <n v="1"/>
    <x v="4"/>
    <x v="4"/>
    <n v="1E-3"/>
    <x v="0"/>
    <s v="Annual testing. Flushing fixtures end August (prior to start of school year)"/>
    <s v="Annual update at Public Board Meeting"/>
    <m/>
    <d v="2017-08-19T00:00:00"/>
    <m/>
    <m/>
  </r>
  <r>
    <x v="45"/>
    <x v="45"/>
    <x v="927"/>
    <s v="Carihi Secondary"/>
    <x v="2"/>
    <x v="0"/>
    <x v="0"/>
    <d v="2017-05-16T00:00:00"/>
    <n v="1"/>
    <x v="6"/>
    <x v="4783"/>
    <n v="0.02"/>
    <x v="2"/>
    <s v="Remove fountain"/>
    <s v="Annual update at Public Board Meeting"/>
    <m/>
    <d v="2017-08-19T00:00:00"/>
    <m/>
    <m/>
  </r>
  <r>
    <x v="45"/>
    <x v="45"/>
    <x v="927"/>
    <s v="Carihi Secondary"/>
    <x v="2"/>
    <x v="0"/>
    <x v="0"/>
    <d v="2017-05-16T00:00:00"/>
    <n v="1"/>
    <x v="6"/>
    <x v="4784"/>
    <n v="2E-3"/>
    <x v="0"/>
    <s v="Annual testing. Flushing fixtures end August (prior to start of school year)"/>
    <s v="Annual update at Public Board Meeting"/>
    <m/>
    <d v="2017-08-19T00:00:00"/>
    <m/>
    <m/>
  </r>
  <r>
    <x v="45"/>
    <x v="45"/>
    <x v="928"/>
    <s v="Cedar Elementary"/>
    <x v="44"/>
    <x v="0"/>
    <x v="0"/>
    <d v="2017-03-16T00:00:00"/>
    <n v="1"/>
    <x v="4"/>
    <x v="4785"/>
    <n v="3.0000000000000001E-3"/>
    <x v="0"/>
    <s v="Annual testing. Flushing fixtures end August (prior to start of school year)"/>
    <s v="Annual update at Public Board Meeting"/>
    <m/>
    <d v="2017-08-17T00:00:00"/>
    <m/>
    <m/>
  </r>
  <r>
    <x v="45"/>
    <x v="45"/>
    <x v="929"/>
    <s v="Cortes Elementary"/>
    <x v="42"/>
    <x v="0"/>
    <x v="0"/>
    <d v="2017-04-16T00:00:00"/>
    <n v="1"/>
    <x v="6"/>
    <x v="158"/>
    <n v="0"/>
    <x v="0"/>
    <s v="Annual testing. Flushing fixtures end August (prior to start of school year)"/>
    <s v="Annual update at Public Board Meeting"/>
    <m/>
    <d v="2017-08-19T00:00:00"/>
    <m/>
    <m/>
  </r>
  <r>
    <x v="45"/>
    <x v="45"/>
    <x v="929"/>
    <s v="Cortes Elementary"/>
    <x v="42"/>
    <x v="0"/>
    <x v="0"/>
    <d v="2017-04-16T00:00:00"/>
    <n v="1"/>
    <x v="6"/>
    <x v="4786"/>
    <n v="1E-3"/>
    <x v="0"/>
    <s v="Annual testing. Flushing fixtures end August (prior to start of school year)"/>
    <s v="Annual update at Public Board Meeting"/>
    <m/>
    <d v="2017-08-19T00:00:00"/>
    <m/>
    <m/>
  </r>
  <r>
    <x v="45"/>
    <x v="45"/>
    <x v="929"/>
    <s v="Cortes Elementary"/>
    <x v="42"/>
    <x v="0"/>
    <x v="0"/>
    <d v="2017-04-16T00:00:00"/>
    <n v="1"/>
    <x v="0"/>
    <x v="613"/>
    <n v="0"/>
    <x v="0"/>
    <s v="Annual testing. Flushing fixtures end August (prior to start of school year)"/>
    <s v="Annual update at Public Board Meeting"/>
    <m/>
    <d v="2017-08-19T00:00:00"/>
    <m/>
    <m/>
  </r>
  <r>
    <x v="45"/>
    <x v="45"/>
    <x v="929"/>
    <s v="Cortes Elementary"/>
    <x v="42"/>
    <x v="0"/>
    <x v="0"/>
    <d v="2017-04-16T00:00:00"/>
    <n v="1"/>
    <x v="0"/>
    <x v="177"/>
    <n v="0"/>
    <x v="0"/>
    <s v="Annual testing. Flushing fixtures end August (prior to start of school year)"/>
    <s v="Annual update at Public Board Meeting"/>
    <m/>
    <d v="2017-08-19T00:00:00"/>
    <m/>
    <m/>
  </r>
  <r>
    <x v="45"/>
    <x v="45"/>
    <x v="930"/>
    <s v="Discovery Passage Elementary"/>
    <x v="39"/>
    <x v="0"/>
    <x v="0"/>
    <d v="2017-03-16T00:00:00"/>
    <n v="1"/>
    <x v="4"/>
    <x v="4787"/>
    <n v="0.01"/>
    <x v="2"/>
    <s v="None required. School subsequently closed."/>
    <s v="Annual update at Public Board Meeting"/>
    <s v="School Closed 2016"/>
    <m/>
    <m/>
    <m/>
  </r>
  <r>
    <x v="45"/>
    <x v="45"/>
    <x v="931"/>
    <s v="Ecole des Deux Mondes"/>
    <x v="12"/>
    <x v="0"/>
    <x v="0"/>
    <d v="2017-03-16T00:00:00"/>
    <n v="1"/>
    <x v="4"/>
    <x v="131"/>
    <n v="5.0000000000000001E-3"/>
    <x v="0"/>
    <s v="Annual testing. Flushing fixtures end August (prior to start of school year)"/>
    <s v="Annual update at Public Board Meeting"/>
    <m/>
    <d v="2017-08-17T00:00:00"/>
    <m/>
    <m/>
  </r>
  <r>
    <x v="45"/>
    <x v="45"/>
    <x v="931"/>
    <s v="Ecole des Deux Mondes"/>
    <x v="12"/>
    <x v="0"/>
    <x v="0"/>
    <d v="2017-04-16T00:00:00"/>
    <n v="1"/>
    <x v="6"/>
    <x v="442"/>
    <n v="1E-3"/>
    <x v="0"/>
    <s v="Annual testing. Flushing fixtures end August (prior to start of school year)"/>
    <s v="Annual update at Public Board Meeting"/>
    <m/>
    <d v="2017-08-17T00:00:00"/>
    <m/>
    <m/>
  </r>
  <r>
    <x v="45"/>
    <x v="45"/>
    <x v="931"/>
    <s v="Ecole des Deux Mondes"/>
    <x v="12"/>
    <x v="0"/>
    <x v="0"/>
    <d v="2017-04-16T00:00:00"/>
    <n v="1"/>
    <x v="6"/>
    <x v="1431"/>
    <n v="2E-3"/>
    <x v="0"/>
    <s v="Annual testing. Flushing fixtures end August (prior to start of school year)"/>
    <s v="Annual update at Public Board Meeting"/>
    <m/>
    <d v="2017-08-17T00:00:00"/>
    <m/>
    <m/>
  </r>
  <r>
    <x v="45"/>
    <x v="45"/>
    <x v="931"/>
    <s v="Ecole des Deux Mondes"/>
    <x v="12"/>
    <x v="0"/>
    <x v="0"/>
    <d v="2017-04-16T00:00:00"/>
    <n v="1"/>
    <x v="0"/>
    <x v="4788"/>
    <n v="3.0000000000000001E-3"/>
    <x v="0"/>
    <s v="Annual testing. Flushing fixtures end August (prior to start of school year)"/>
    <s v="Annual update at Public Board Meeting"/>
    <m/>
    <d v="2017-08-17T00:00:00"/>
    <m/>
    <m/>
  </r>
  <r>
    <x v="45"/>
    <x v="45"/>
    <x v="932"/>
    <s v="Georgia Park Elementary"/>
    <x v="30"/>
    <x v="0"/>
    <x v="0"/>
    <d v="2017-03-16T00:00:00"/>
    <n v="1"/>
    <x v="4"/>
    <x v="3574"/>
    <n v="1E-3"/>
    <x v="0"/>
    <s v="Annual testing. Flushing fixtures end August (prior to start of school year)"/>
    <s v="Annual update at Public Board Meeting"/>
    <m/>
    <d v="2017-08-17T00:00:00"/>
    <m/>
    <m/>
  </r>
  <r>
    <x v="45"/>
    <x v="45"/>
    <x v="933"/>
    <s v="Maintenance building"/>
    <x v="5"/>
    <x v="0"/>
    <x v="0"/>
    <d v="2017-03-16T00:00:00"/>
    <n v="1"/>
    <x v="0"/>
    <x v="748"/>
    <n v="1E-3"/>
    <x v="0"/>
    <s v="Annual testing. Flushing fixtures end August (prior to start of school year)"/>
    <s v="Annual update at Public Board Meeting"/>
    <m/>
    <d v="2017-08-17T00:00:00"/>
    <m/>
    <m/>
  </r>
  <r>
    <x v="45"/>
    <x v="45"/>
    <x v="934"/>
    <s v="Ocean Grove Elementary"/>
    <x v="16"/>
    <x v="0"/>
    <x v="0"/>
    <d v="2017-03-16T00:00:00"/>
    <n v="1"/>
    <x v="4"/>
    <x v="4789"/>
    <n v="1E-3"/>
    <x v="0"/>
    <s v="Annual testing. Flushing fixtures end August (prior to start of school year)"/>
    <s v="Annual update at Public Board Meeting"/>
    <m/>
    <d v="2017-08-18T00:00:00"/>
    <m/>
    <m/>
  </r>
  <r>
    <x v="45"/>
    <x v="45"/>
    <x v="935"/>
    <s v="Oyster River Elementary"/>
    <x v="6"/>
    <x v="0"/>
    <x v="0"/>
    <d v="2017-03-16T00:00:00"/>
    <n v="1"/>
    <x v="4"/>
    <x v="2180"/>
    <n v="2E-3"/>
    <x v="0"/>
    <s v="Annual testing. Flushing fixtures end August (prior to start of school year)"/>
    <s v="Annual update at Public Board Meeting"/>
    <s v="School Closed 2016. One private daycare currently occupying"/>
    <d v="2017-08-18T00:00:00"/>
    <m/>
    <m/>
  </r>
  <r>
    <x v="45"/>
    <x v="45"/>
    <x v="936"/>
    <s v="Penfield Elementary"/>
    <x v="6"/>
    <x v="0"/>
    <x v="0"/>
    <d v="2017-03-16T00:00:00"/>
    <n v="1"/>
    <x v="4"/>
    <x v="4790"/>
    <n v="5.0000000000000001E-3"/>
    <x v="0"/>
    <s v="Annual testing. Flushing fixtures end August (prior to start of school year)"/>
    <s v="Annual update at Public Board Meeting"/>
    <m/>
    <d v="2017-08-18T00:00:00"/>
    <m/>
    <m/>
  </r>
  <r>
    <x v="45"/>
    <x v="45"/>
    <x v="936"/>
    <s v="Penfield Elementary"/>
    <x v="6"/>
    <x v="0"/>
    <x v="0"/>
    <d v="2017-05-16T00:00:00"/>
    <n v="1"/>
    <x v="6"/>
    <x v="4791"/>
    <n v="2E-3"/>
    <x v="0"/>
    <s v="Annual testing. Flushing fixtures end August (prior to start of school year)"/>
    <s v="Annual update at Public Board Meeting"/>
    <m/>
    <d v="2017-08-18T00:00:00"/>
    <m/>
    <m/>
  </r>
  <r>
    <x v="45"/>
    <x v="45"/>
    <x v="936"/>
    <s v="Penfield Elementary"/>
    <x v="6"/>
    <x v="0"/>
    <x v="0"/>
    <d v="2017-05-16T00:00:00"/>
    <n v="1"/>
    <x v="4"/>
    <x v="191"/>
    <n v="0"/>
    <x v="0"/>
    <s v="Annual testing. Flushing fixtures end August (prior to start of school year)"/>
    <s v="Annual update at Public Board Meeting"/>
    <m/>
    <d v="2017-08-18T00:00:00"/>
    <m/>
    <m/>
  </r>
  <r>
    <x v="45"/>
    <x v="45"/>
    <x v="936"/>
    <s v="Penfield Elementary"/>
    <x v="6"/>
    <x v="0"/>
    <x v="0"/>
    <d v="2017-05-16T00:00:00"/>
    <n v="1"/>
    <x v="4"/>
    <x v="2722"/>
    <n v="5.0000000000000001E-3"/>
    <x v="0"/>
    <s v="Annual testing. Flushing fixtures end August (prior to start of school year)"/>
    <s v="Annual update at Public Board Meeting"/>
    <s v="Library constructed 1949"/>
    <d v="2017-08-18T00:00:00"/>
    <m/>
    <m/>
  </r>
  <r>
    <x v="45"/>
    <x v="45"/>
    <x v="937"/>
    <s v="Ecole Phoenix"/>
    <x v="30"/>
    <x v="0"/>
    <x v="0"/>
    <d v="2017-03-16T00:00:00"/>
    <n v="1"/>
    <x v="4"/>
    <x v="3603"/>
    <n v="0.01"/>
    <x v="0"/>
    <s v="Annual testing. Flushing fixtures end August (prior to start of school year)"/>
    <s v="Annual update at Public Board Meeting"/>
    <m/>
    <d v="2017-08-19T00:00:00"/>
    <m/>
    <m/>
  </r>
  <r>
    <x v="45"/>
    <x v="45"/>
    <x v="937"/>
    <s v="Ecole Phoenix"/>
    <x v="30"/>
    <x v="0"/>
    <x v="0"/>
    <d v="2017-04-16T00:00:00"/>
    <n v="1"/>
    <x v="6"/>
    <x v="4792"/>
    <n v="7.0000000000000001E-3"/>
    <x v="0"/>
    <s v="Annual testing. Flushing fixtures end August (prior to start of school year)"/>
    <s v="Annual update at Public Board Meeting"/>
    <m/>
    <d v="2017-08-19T00:00:00"/>
    <m/>
    <m/>
  </r>
  <r>
    <x v="45"/>
    <x v="45"/>
    <x v="937"/>
    <s v="Ecole Phoenix"/>
    <x v="30"/>
    <x v="0"/>
    <x v="0"/>
    <d v="2017-04-16T00:00:00"/>
    <n v="1"/>
    <x v="6"/>
    <x v="2208"/>
    <n v="1E-3"/>
    <x v="0"/>
    <s v="Annual testing. Flushing fixtures end August (prior to start of school year)"/>
    <s v="Annual update at Public Board Meeting"/>
    <m/>
    <d v="2017-08-19T00:00:00"/>
    <m/>
    <m/>
  </r>
  <r>
    <x v="45"/>
    <x v="45"/>
    <x v="937"/>
    <s v="Ecole Phoenix"/>
    <x v="30"/>
    <x v="0"/>
    <x v="0"/>
    <d v="2017-04-16T00:00:00"/>
    <n v="1"/>
    <x v="0"/>
    <x v="4793"/>
    <n v="0"/>
    <x v="0"/>
    <s v="Annual testing. Flushing fixtures end August (prior to start of school year)"/>
    <s v="Annual update at Public Board Meeting"/>
    <m/>
    <d v="2017-08-19T00:00:00"/>
    <m/>
    <m/>
  </r>
  <r>
    <x v="45"/>
    <x v="45"/>
    <x v="938"/>
    <s v="Pinecrest Elementary"/>
    <x v="115"/>
    <x v="0"/>
    <x v="0"/>
    <d v="2017-03-16T00:00:00"/>
    <n v="1"/>
    <x v="6"/>
    <x v="130"/>
    <n v="0"/>
    <x v="0"/>
    <s v="Retested for Quality Assurance"/>
    <s v="Annual update at Public Board Meeting"/>
    <m/>
    <d v="2017-08-18T00:00:00"/>
    <m/>
    <m/>
  </r>
  <r>
    <x v="45"/>
    <x v="45"/>
    <x v="938"/>
    <s v="Pinecrest Elementary"/>
    <x v="115"/>
    <x v="0"/>
    <x v="0"/>
    <d v="2017-03-16T00:00:00"/>
    <n v="1"/>
    <x v="1"/>
    <x v="92"/>
    <n v="0.02"/>
    <x v="2"/>
    <s v="Retested. Final result 0.000 mg/l with new fountain"/>
    <s v="Annual update at Public Board Meeting"/>
    <m/>
    <d v="2017-08-18T00:00:00"/>
    <m/>
    <m/>
  </r>
  <r>
    <x v="45"/>
    <x v="45"/>
    <x v="938"/>
    <s v="Pinecrest Elementary"/>
    <x v="115"/>
    <x v="0"/>
    <x v="0"/>
    <d v="2017-03-16T00:00:00"/>
    <n v="1"/>
    <x v="1744"/>
    <x v="92"/>
    <n v="7.0000000000000007E-2"/>
    <x v="2"/>
    <s v="Retested. Final result 0.000 mg/l with new fountain"/>
    <s v="Annual update at Public Board Meeting"/>
    <m/>
    <d v="2017-08-18T00:00:00"/>
    <m/>
    <m/>
  </r>
  <r>
    <x v="45"/>
    <x v="45"/>
    <x v="938"/>
    <s v="Pinecrest Elementary"/>
    <x v="115"/>
    <x v="0"/>
    <x v="0"/>
    <d v="2017-03-16T00:00:00"/>
    <n v="1"/>
    <x v="1745"/>
    <x v="92"/>
    <n v="0.02"/>
    <x v="2"/>
    <s v="Retested. Final result 0.000 mg/l with new fountain"/>
    <s v="Annual update at Public Board Meeting"/>
    <m/>
    <d v="2017-08-18T00:00:00"/>
    <m/>
    <m/>
  </r>
  <r>
    <x v="45"/>
    <x v="45"/>
    <x v="938"/>
    <s v="Pinecrest Elementary"/>
    <x v="115"/>
    <x v="0"/>
    <x v="0"/>
    <d v="2017-04-16T00:00:00"/>
    <n v="1"/>
    <x v="6"/>
    <x v="92"/>
    <n v="0.02"/>
    <x v="2"/>
    <s v="Retested. Final result 0.000 mg/l with new fountain"/>
    <s v="Annual update at Public Board Meeting"/>
    <m/>
    <d v="2017-08-18T00:00:00"/>
    <m/>
    <m/>
  </r>
  <r>
    <x v="45"/>
    <x v="45"/>
    <x v="938"/>
    <s v="Pinecrest Elementary"/>
    <x v="115"/>
    <x v="0"/>
    <x v="0"/>
    <d v="2017-05-16T00:00:00"/>
    <n v="1"/>
    <x v="1746"/>
    <x v="92"/>
    <n v="0"/>
    <x v="0"/>
    <s v="Annual testing. Flushing fixtures end August (prior to start of school year)"/>
    <s v="Annual update at Public Board Meeting"/>
    <m/>
    <d v="2017-08-18T00:00:00"/>
    <m/>
    <m/>
  </r>
  <r>
    <x v="45"/>
    <x v="45"/>
    <x v="938"/>
    <s v="Pinecrest Elementary"/>
    <x v="115"/>
    <x v="0"/>
    <x v="0"/>
    <d v="2017-03-16T00:00:00"/>
    <n v="1"/>
    <x v="6"/>
    <x v="4794"/>
    <n v="1.4E-2"/>
    <x v="2"/>
    <s v="Retested"/>
    <s v="Annual update at Public Board Meeting"/>
    <m/>
    <d v="2017-08-18T00:00:00"/>
    <m/>
    <m/>
  </r>
  <r>
    <x v="45"/>
    <x v="45"/>
    <x v="938"/>
    <s v="Pinecrest Elementary"/>
    <x v="115"/>
    <x v="0"/>
    <x v="0"/>
    <d v="2017-05-16T00:00:00"/>
    <n v="1"/>
    <x v="6"/>
    <x v="37"/>
    <n v="0"/>
    <x v="0"/>
    <s v="Annual testing. Flushing fixtures end August (prior to start of school year)"/>
    <s v="Annual update at Public Board Meeting"/>
    <m/>
    <d v="2017-08-18T00:00:00"/>
    <m/>
    <m/>
  </r>
  <r>
    <x v="45"/>
    <x v="45"/>
    <x v="938"/>
    <s v="Pinecrest Elementary"/>
    <x v="115"/>
    <x v="0"/>
    <x v="0"/>
    <d v="2017-03-16T00:00:00"/>
    <n v="1"/>
    <x v="0"/>
    <x v="4795"/>
    <n v="1E-3"/>
    <x v="0"/>
    <s v="Annual testing. Flushing fixtures end August (prior to start of school year)"/>
    <s v="Annual update at Public Board Meeting"/>
    <m/>
    <d v="2017-08-18T00:00:00"/>
    <m/>
    <m/>
  </r>
  <r>
    <x v="45"/>
    <x v="45"/>
    <x v="938"/>
    <s v="Pinecrest Elementary"/>
    <x v="115"/>
    <x v="0"/>
    <x v="0"/>
    <d v="2017-04-16T00:00:00"/>
    <n v="1"/>
    <x v="6"/>
    <x v="4796"/>
    <n v="6.0000000000000001E-3"/>
    <x v="0"/>
    <s v="Retested. "/>
    <s v="Annual update at Public Board Meeting"/>
    <m/>
    <d v="2017-08-18T00:00:00"/>
    <m/>
    <m/>
  </r>
  <r>
    <x v="45"/>
    <x v="45"/>
    <x v="938"/>
    <s v="Pinecrest Elementary"/>
    <x v="115"/>
    <x v="0"/>
    <x v="0"/>
    <d v="2017-04-16T00:00:00"/>
    <n v="1"/>
    <x v="6"/>
    <x v="1426"/>
    <n v="4.0000000000000001E-3"/>
    <x v="0"/>
    <s v="Annual testing. Flushing fixtures end August (prior to start of school year)"/>
    <s v="Annual update at Public Board Meeting"/>
    <m/>
    <d v="2017-08-18T00:00:00"/>
    <m/>
    <m/>
  </r>
  <r>
    <x v="45"/>
    <x v="45"/>
    <x v="938"/>
    <s v="Pinecrest Elementary"/>
    <x v="115"/>
    <x v="0"/>
    <x v="0"/>
    <d v="2017-04-16T00:00:00"/>
    <n v="1"/>
    <x v="0"/>
    <x v="176"/>
    <n v="3.0000000000000001E-3"/>
    <x v="0"/>
    <s v="Annual testing. Flushing fixtures end August (prior to start of school year)"/>
    <s v="Annual update at Public Board Meeting"/>
    <m/>
    <d v="2017-08-18T00:00:00"/>
    <m/>
    <m/>
  </r>
  <r>
    <x v="45"/>
    <x v="45"/>
    <x v="938"/>
    <s v="Pinecrest Elementary"/>
    <x v="115"/>
    <x v="0"/>
    <x v="0"/>
    <d v="2017-04-16T00:00:00"/>
    <n v="1"/>
    <x v="0"/>
    <x v="1430"/>
    <n v="8.0000000000000002E-3"/>
    <x v="0"/>
    <s v="Annual testing. Flushing fixtures end August (prior to start of school year)"/>
    <s v="Annual update at Public Board Meeting"/>
    <m/>
    <d v="2017-08-18T00:00:00"/>
    <m/>
    <m/>
  </r>
  <r>
    <x v="45"/>
    <x v="45"/>
    <x v="938"/>
    <s v="Pinecrest Elementary"/>
    <x v="115"/>
    <x v="0"/>
    <x v="0"/>
    <d v="2017-04-16T00:00:00"/>
    <n v="1"/>
    <x v="0"/>
    <x v="4795"/>
    <n v="3.0000000000000001E-3"/>
    <x v="0"/>
    <s v="Annual testing. Flushing fixtures end August (prior to start of school year)"/>
    <s v="Annual update at Public Board Meeting"/>
    <m/>
    <d v="2017-08-18T00:00:00"/>
    <m/>
    <m/>
  </r>
  <r>
    <x v="45"/>
    <x v="45"/>
    <x v="938"/>
    <s v="Pinecrest Elementary"/>
    <x v="115"/>
    <x v="0"/>
    <x v="0"/>
    <d v="2017-04-16T00:00:00"/>
    <n v="1"/>
    <x v="0"/>
    <x v="4797"/>
    <n v="1E-3"/>
    <x v="0"/>
    <s v="Annual testing. Flushing fixtures end August (prior to start of school year)"/>
    <s v="Annual update at Public Board Meeting"/>
    <m/>
    <d v="2017-08-18T00:00:00"/>
    <m/>
    <m/>
  </r>
  <r>
    <x v="45"/>
    <x v="45"/>
    <x v="938"/>
    <s v="Pinecrest Elementary"/>
    <x v="115"/>
    <x v="0"/>
    <x v="0"/>
    <d v="2017-04-16T00:00:00"/>
    <n v="1"/>
    <x v="0"/>
    <x v="4795"/>
    <n v="3.0000000000000001E-3"/>
    <x v="0"/>
    <s v="Retested"/>
    <s v="Annual update at Public Board Meeting"/>
    <m/>
    <d v="2017-08-18T00:00:00"/>
    <m/>
    <m/>
  </r>
  <r>
    <x v="45"/>
    <x v="45"/>
    <x v="939"/>
    <s v="Quadra Elementary"/>
    <x v="51"/>
    <x v="0"/>
    <x v="0"/>
    <d v="2017-03-16T00:00:00"/>
    <n v="1"/>
    <x v="4"/>
    <x v="4770"/>
    <n v="0"/>
    <x v="0"/>
    <s v="Annual testing. Flushing fixtures end August (prior to start of school year)"/>
    <s v="Annual update at Public Board Meeting"/>
    <m/>
    <d v="2017-08-18T00:00:00"/>
    <m/>
    <m/>
  </r>
  <r>
    <x v="45"/>
    <x v="45"/>
    <x v="940"/>
    <s v="Ripple Rock Elementary"/>
    <x v="63"/>
    <x v="0"/>
    <x v="0"/>
    <d v="2017-03-16T00:00:00"/>
    <n v="1"/>
    <x v="4"/>
    <x v="1357"/>
    <n v="1E-3"/>
    <x v="0"/>
    <s v="Annual testing. Flushing fixtures end August (prior to start of school year)"/>
    <s v="Annual update at Public Board Meeting"/>
    <m/>
    <d v="2017-08-18T00:00:00"/>
    <m/>
    <m/>
  </r>
  <r>
    <x v="45"/>
    <x v="45"/>
    <x v="941"/>
    <s v="Robron Centre"/>
    <x v="0"/>
    <x v="0"/>
    <x v="0"/>
    <d v="2017-03-16T00:00:00"/>
    <n v="1"/>
    <x v="4"/>
    <x v="4798"/>
    <n v="2E-3"/>
    <x v="0"/>
    <s v="Annual testing. Flushing fixtures end August (prior to start of school year)"/>
    <s v="Annual update at Public Board Meeting"/>
    <m/>
    <d v="2017-08-17T00:00:00"/>
    <m/>
    <m/>
  </r>
  <r>
    <x v="45"/>
    <x v="45"/>
    <x v="942"/>
    <s v="Sandowne Elementary"/>
    <x v="6"/>
    <x v="0"/>
    <x v="0"/>
    <d v="2017-03-16T00:00:00"/>
    <n v="1"/>
    <x v="4"/>
    <x v="434"/>
    <n v="4.0000000000000001E-3"/>
    <x v="0"/>
    <s v="Annual testing. Flushing fixtures end August (prior to start of school year)"/>
    <s v="Annual update at Public Board Meeting"/>
    <m/>
    <d v="2017-08-18T00:00:00"/>
    <m/>
    <m/>
  </r>
  <r>
    <x v="45"/>
    <x v="45"/>
    <x v="943"/>
    <s v="Sayward Elementary"/>
    <x v="59"/>
    <x v="0"/>
    <x v="0"/>
    <d v="2017-03-16T00:00:00"/>
    <n v="1"/>
    <x v="4"/>
    <x v="439"/>
    <n v="4.0000000000000001E-3"/>
    <x v="0"/>
    <s v="Annual testing. Flushing fixtures end August (prior to start of school year)"/>
    <s v="Annual update at Public Board Meeting"/>
    <m/>
    <d v="2017-08-19T00:00:00"/>
    <m/>
    <m/>
  </r>
  <r>
    <x v="45"/>
    <x v="45"/>
    <x v="944"/>
    <s v="School Board Office"/>
    <x v="104"/>
    <x v="0"/>
    <x v="0"/>
    <d v="2017-03-16T00:00:00"/>
    <n v="1"/>
    <x v="4"/>
    <x v="4799"/>
    <n v="1E-3"/>
    <x v="0"/>
    <s v="Annual testing. Flushing fixtures end August (prior to start of school year)"/>
    <s v="Annual update at Public Board Meeting"/>
    <m/>
    <d v="2017-08-19T00:00:00"/>
    <m/>
    <m/>
  </r>
  <r>
    <x v="45"/>
    <x v="45"/>
    <x v="944"/>
    <s v="School Board Office"/>
    <x v="104"/>
    <x v="0"/>
    <x v="0"/>
    <d v="2017-03-16T00:00:00"/>
    <n v="1"/>
    <x v="6"/>
    <x v="4800"/>
    <n v="0.02"/>
    <x v="2"/>
    <s v="Retested"/>
    <s v="Annual update at Public Board Meeting"/>
    <m/>
    <d v="2017-08-19T00:00:00"/>
    <m/>
    <m/>
  </r>
  <r>
    <x v="45"/>
    <x v="45"/>
    <x v="944"/>
    <s v="School Board Office"/>
    <x v="104"/>
    <x v="0"/>
    <x v="0"/>
    <d v="2017-03-16T00:00:00"/>
    <n v="1"/>
    <x v="0"/>
    <x v="4801"/>
    <n v="1E-3"/>
    <x v="0"/>
    <s v="Rested"/>
    <s v="Annual update at Public Board Meeting"/>
    <m/>
    <d v="2017-08-19T00:00:00"/>
    <m/>
    <m/>
  </r>
  <r>
    <x v="45"/>
    <x v="45"/>
    <x v="944"/>
    <s v="School Board Office"/>
    <x v="104"/>
    <x v="0"/>
    <x v="0"/>
    <d v="2017-03-16T00:00:00"/>
    <n v="1"/>
    <x v="1747"/>
    <x v="4800"/>
    <n v="0.15"/>
    <x v="2"/>
    <s v="Retested."/>
    <s v="Annual update at Public Board Meeting"/>
    <m/>
    <d v="2017-08-19T00:00:00"/>
    <m/>
    <m/>
  </r>
  <r>
    <x v="45"/>
    <x v="45"/>
    <x v="944"/>
    <s v="School Board Office"/>
    <x v="104"/>
    <x v="0"/>
    <x v="0"/>
    <d v="2017-03-16T00:00:00"/>
    <n v="1"/>
    <x v="1745"/>
    <x v="4800"/>
    <n v="5.0000000000000001E-3"/>
    <x v="0"/>
    <s v="Remove fountain"/>
    <s v="Annual update at Public Board Meeting"/>
    <m/>
    <d v="2017-08-19T00:00:00"/>
    <m/>
    <m/>
  </r>
  <r>
    <x v="45"/>
    <x v="45"/>
    <x v="944"/>
    <s v="School Board Office"/>
    <x v="104"/>
    <x v="0"/>
    <x v="0"/>
    <d v="2017-03-16T00:00:00"/>
    <n v="1"/>
    <x v="4"/>
    <x v="4802"/>
    <n v="8.0000000000000002E-3"/>
    <x v="0"/>
    <s v="Retested"/>
    <s v="Annual update at Public Board Meeting"/>
    <m/>
    <d v="2017-08-19T00:00:00"/>
    <m/>
    <m/>
  </r>
  <r>
    <x v="45"/>
    <x v="45"/>
    <x v="944"/>
    <s v="School Board Office"/>
    <x v="104"/>
    <x v="0"/>
    <x v="0"/>
    <d v="2017-03-16T00:00:00"/>
    <n v="1"/>
    <x v="4"/>
    <x v="4801"/>
    <n v="1E-3"/>
    <x v="0"/>
    <s v="Annual testing. Flushing fixtures end August (prior to start of school year)"/>
    <s v="Annual update at Public Board Meeting"/>
    <m/>
    <d v="2017-08-19T00:00:00"/>
    <m/>
    <m/>
  </r>
  <r>
    <x v="45"/>
    <x v="45"/>
    <x v="945"/>
    <s v="Southgate Middle School"/>
    <x v="56"/>
    <x v="0"/>
    <x v="0"/>
    <d v="2017-03-16T00:00:00"/>
    <n v="1"/>
    <x v="4"/>
    <x v="4803"/>
    <n v="2E-3"/>
    <x v="0"/>
    <s v="Annual testing. Flushing fixtures end August (prior to start of school year)"/>
    <s v="Annual update at Public Board Meeting"/>
    <m/>
    <d v="2017-08-19T00:00:00"/>
    <m/>
    <m/>
  </r>
  <r>
    <x v="45"/>
    <x v="45"/>
    <x v="946"/>
    <s v="Surge Narrows School"/>
    <x v="9"/>
    <x v="0"/>
    <x v="0"/>
    <d v="2017-05-16T00:00:00"/>
    <n v="1"/>
    <x v="6"/>
    <x v="4804"/>
    <n v="1E-3"/>
    <x v="0"/>
    <s v="Annual testing. Flushing fixtures end August (prior to start of school year)"/>
    <s v="Annual update at Public Board Meeting"/>
    <m/>
    <d v="2017-08-19T00:00:00"/>
    <m/>
    <m/>
  </r>
  <r>
    <x v="45"/>
    <x v="45"/>
    <x v="946"/>
    <s v="Surge Narrows School"/>
    <x v="9"/>
    <x v="0"/>
    <x v="0"/>
    <d v="2017-05-16T00:00:00"/>
    <n v="1"/>
    <x v="0"/>
    <x v="356"/>
    <n v="2E-3"/>
    <x v="0"/>
    <s v="Annual testing. Flushing fixtures end August (prior to start of school year)"/>
    <s v="Annual update at Public Board Meeting"/>
    <m/>
    <d v="2017-08-19T00:00:00"/>
    <m/>
    <m/>
  </r>
  <r>
    <x v="45"/>
    <x v="45"/>
    <x v="946"/>
    <s v="Surge Narrows School"/>
    <x v="9"/>
    <x v="0"/>
    <x v="0"/>
    <d v="2017-05-16T00:00:00"/>
    <n v="1"/>
    <x v="0"/>
    <x v="4805"/>
    <n v="0"/>
    <x v="0"/>
    <s v="Annual testing. Flushing fixtures end August (prior to start of school year)"/>
    <s v="Annual update at Public Board Meeting"/>
    <m/>
    <d v="2017-08-19T00:00:00"/>
    <m/>
    <m/>
  </r>
  <r>
    <x v="45"/>
    <x v="45"/>
    <x v="946"/>
    <s v="Surge Narrows School"/>
    <x v="9"/>
    <x v="0"/>
    <x v="0"/>
    <d v="2017-05-16T00:00:00"/>
    <n v="1"/>
    <x v="0"/>
    <x v="4806"/>
    <n v="8.9999999999999993E-3"/>
    <x v="0"/>
    <s v="Annual testing. Flushing fixtures end August (prior to start of school year)"/>
    <s v="Annual update at Public Board Meeting"/>
    <m/>
    <d v="2017-08-19T00:00:00"/>
    <m/>
    <m/>
  </r>
  <r>
    <x v="45"/>
    <x v="45"/>
    <x v="947"/>
    <s v="Timberline Secondary"/>
    <x v="81"/>
    <x v="0"/>
    <x v="0"/>
    <d v="2017-03-16T00:00:00"/>
    <n v="1"/>
    <x v="4"/>
    <x v="4807"/>
    <n v="1E-3"/>
    <x v="0"/>
    <s v="Annual testing. Flushing fixtures end August (prior to start of school year)"/>
    <s v="Annual update at Public Board Meeting"/>
    <m/>
    <d v="2017-08-19T00:00:00"/>
    <m/>
    <m/>
  </r>
  <r>
    <x v="45"/>
    <x v="45"/>
    <x v="948"/>
    <s v="Ecole Willow Point Elementary"/>
    <x v="127"/>
    <x v="0"/>
    <x v="0"/>
    <d v="2017-03-16T00:00:00"/>
    <n v="1"/>
    <x v="4"/>
    <x v="4770"/>
    <n v="5.0000000000000001E-3"/>
    <x v="0"/>
    <s v="Annual testing. Flushing fixtures end August (prior to start of school year)"/>
    <s v="Annual update at Public Board Meeting"/>
    <m/>
    <d v="2017-08-17T00:00:00"/>
    <m/>
    <m/>
  </r>
  <r>
    <x v="45"/>
    <x v="45"/>
    <x v="929"/>
    <s v="Cortes Elementary"/>
    <x v="42"/>
    <x v="0"/>
    <x v="0"/>
    <d v="2017-04-16T00:00:00"/>
    <n v="1"/>
    <x v="0"/>
    <x v="4"/>
    <n v="0"/>
    <x v="0"/>
    <s v="Annual testing. Flushing fixtures end August (prior to start of school year)"/>
    <s v="Annual update at Public Board Meeting"/>
    <m/>
    <d v="2017-08-19T00:00:00"/>
    <m/>
    <m/>
  </r>
  <r>
    <x v="45"/>
    <x v="45"/>
    <x v="929"/>
    <s v="Cortes Elementary"/>
    <x v="42"/>
    <x v="0"/>
    <x v="0"/>
    <d v="2017-04-16T00:00:00"/>
    <n v="1"/>
    <x v="0"/>
    <x v="41"/>
    <n v="0"/>
    <x v="0"/>
    <s v="Annual testing. Flushing fixtures end August (prior to start of school year)"/>
    <s v="Annual update at Public Board Meeting"/>
    <m/>
    <d v="2017-08-19T00:00:00"/>
    <m/>
    <m/>
  </r>
  <r>
    <x v="45"/>
    <x v="45"/>
    <x v="936"/>
    <s v="Penfield Elementary"/>
    <x v="6"/>
    <x v="0"/>
    <x v="0"/>
    <d v="2017-05-16T00:00:00"/>
    <n v="1"/>
    <x v="0"/>
    <x v="4"/>
    <n v="0"/>
    <x v="0"/>
    <s v="Annual testing. Flushing fixtures end August (prior to start of school year)"/>
    <s v="Annual update at Public Board Meeting"/>
    <m/>
    <d v="2017-08-18T00:00:00"/>
    <m/>
    <m/>
  </r>
  <r>
    <x v="45"/>
    <x v="45"/>
    <x v="946"/>
    <s v="Surge Narrows School"/>
    <x v="9"/>
    <x v="0"/>
    <x v="0"/>
    <d v="2017-05-16T00:00:00"/>
    <n v="1"/>
    <x v="0"/>
    <x v="1828"/>
    <n v="0"/>
    <x v="0"/>
    <s v="Annual testing. Flushing fixtures end August (prior to start of school year)"/>
    <s v="Annual update at Public Board Meeting"/>
    <m/>
    <d v="2017-08-19T00:00:00"/>
    <m/>
    <m/>
  </r>
  <r>
    <x v="46"/>
    <x v="46"/>
    <x v="949"/>
    <s v="A.E. Perry Elementary ID 007"/>
    <x v="12"/>
    <x v="0"/>
    <x v="0"/>
    <d v="2017-10-16T00:00:00"/>
    <m/>
    <x v="5"/>
    <x v="4808"/>
    <n v="3.0000000000000001E-3"/>
    <x v="0"/>
    <m/>
    <m/>
    <m/>
    <d v="2017-10-19T00:00:00"/>
    <s v="Yes"/>
    <d v="2017-03-27T00:00:00"/>
  </r>
  <r>
    <x v="46"/>
    <x v="46"/>
    <x v="949"/>
    <s v="A.E. Perry ElementaryID 008"/>
    <x v="12"/>
    <x v="0"/>
    <x v="0"/>
    <d v="2017-10-16T00:00:00"/>
    <m/>
    <x v="5"/>
    <x v="4808"/>
    <n v="1E-3"/>
    <x v="0"/>
    <m/>
    <m/>
    <m/>
    <d v="2017-10-19T00:00:00"/>
    <s v="Yes"/>
    <d v="2017-03-27T00:00:00"/>
  </r>
  <r>
    <x v="46"/>
    <x v="46"/>
    <x v="950"/>
    <s v="Aberdeen Elementary - ID  026 @ '30's"/>
    <x v="181"/>
    <x v="0"/>
    <x v="0"/>
    <d v="2017-10-16T00:00:00"/>
    <m/>
    <x v="1"/>
    <x v="4809"/>
    <n v="3.0000000000000001E-3"/>
    <x v="0"/>
    <m/>
    <m/>
    <m/>
    <d v="2017-10-19T00:00:00"/>
    <s v="Yes"/>
    <d v="2017-03-27T00:00:00"/>
  </r>
  <r>
    <x v="46"/>
    <x v="46"/>
    <x v="950"/>
    <s v="Aberdeen Elementary -ID  025: @ '0's"/>
    <x v="181"/>
    <x v="0"/>
    <x v="0"/>
    <d v="2017-10-16T00:00:00"/>
    <n v="2"/>
    <x v="1634"/>
    <x v="4809"/>
    <n v="0.01"/>
    <x v="2"/>
    <s v="Flushing program being implmeneted until piping can be replaced"/>
    <s v="Yes fountains bagged and signed..Bottled water provided"/>
    <s v="Further testing to occur"/>
    <d v="2017-10-19T00:00:00"/>
    <s v="Yes"/>
    <d v="2017-03-27T00:00:00"/>
  </r>
  <r>
    <x v="46"/>
    <x v="46"/>
    <x v="951"/>
    <s v="Arthur Hatton Elementary ID 005"/>
    <x v="2"/>
    <x v="0"/>
    <x v="0"/>
    <d v="2017-10-16T00:00:00"/>
    <m/>
    <x v="5"/>
    <x v="1630"/>
    <n v="2E-3"/>
    <x v="0"/>
    <m/>
    <m/>
    <m/>
    <d v="2017-10-19T00:00:00"/>
    <s v="Yes"/>
    <d v="2017-03-27T00:00:00"/>
  </r>
  <r>
    <x v="46"/>
    <x v="46"/>
    <x v="951"/>
    <s v="Arthur Hatton Elementary ID 006"/>
    <x v="2"/>
    <x v="0"/>
    <x v="0"/>
    <d v="2017-10-16T00:00:00"/>
    <m/>
    <x v="5"/>
    <x v="1630"/>
    <n v="1E-3"/>
    <x v="0"/>
    <m/>
    <m/>
    <m/>
    <d v="2017-10-19T00:00:00"/>
    <s v="Yes"/>
    <d v="2017-03-27T00:00:00"/>
  </r>
  <r>
    <x v="46"/>
    <x v="46"/>
    <x v="952"/>
    <s v="Arthur Stevenson Elementary - ID 067 @ '0's"/>
    <x v="182"/>
    <x v="0"/>
    <x v="0"/>
    <d v="2017-10-16T00:00:00"/>
    <m/>
    <x v="5"/>
    <x v="4810"/>
    <n v="2E-3"/>
    <x v="0"/>
    <m/>
    <m/>
    <m/>
    <d v="2017-10-19T00:00:00"/>
    <s v="Yes"/>
    <d v="2017-03-27T00:00:00"/>
  </r>
  <r>
    <x v="46"/>
    <x v="46"/>
    <x v="952"/>
    <s v="Arthur Stevenson Elementary - ID 068 @ '0's"/>
    <x v="182"/>
    <x v="0"/>
    <x v="0"/>
    <d v="2017-10-16T00:00:00"/>
    <m/>
    <x v="5"/>
    <x v="4810"/>
    <n v="1E-3"/>
    <x v="0"/>
    <m/>
    <m/>
    <m/>
    <d v="2017-10-19T00:00:00"/>
    <s v="Yes"/>
    <d v="2017-03-27T00:00:00"/>
  </r>
  <r>
    <x v="46"/>
    <x v="46"/>
    <x v="953"/>
    <s v="Barriere Bus Garage - ID 055 @ '0's"/>
    <x v="2"/>
    <x v="0"/>
    <x v="0"/>
    <d v="2017-10-16T00:00:00"/>
    <m/>
    <x v="2"/>
    <x v="4811"/>
    <n v="2.1000000000000001E-2"/>
    <x v="2"/>
    <s v="Flushing program being implmeneted until piping can be replaced"/>
    <s v="Yes fountains bagged and signed..Bottled water provided"/>
    <m/>
    <d v="2017-10-19T00:00:00"/>
    <s v="Yes"/>
    <d v="2017-03-27T00:00:00"/>
  </r>
  <r>
    <x v="46"/>
    <x v="46"/>
    <x v="953"/>
    <s v="Barriere Bus Garage - ID 056 @ '30's"/>
    <x v="4"/>
    <x v="0"/>
    <x v="0"/>
    <d v="2017-10-16T00:00:00"/>
    <m/>
    <x v="2"/>
    <x v="4811"/>
    <n v="1E-3"/>
    <x v="0"/>
    <m/>
    <m/>
    <m/>
    <d v="2017-10-19T00:00:00"/>
    <s v="Yes"/>
    <d v="2017-03-27T00:00:00"/>
  </r>
  <r>
    <x v="46"/>
    <x v="46"/>
    <x v="954"/>
    <s v="Barriere Elementary - ID 051 @ '0's"/>
    <x v="183"/>
    <x v="0"/>
    <x v="0"/>
    <d v="2017-10-16T00:00:00"/>
    <m/>
    <x v="1748"/>
    <x v="4812"/>
    <n v="2E-3"/>
    <x v="0"/>
    <m/>
    <m/>
    <m/>
    <d v="2017-10-19T00:00:00"/>
    <s v="Yes"/>
    <d v="2017-03-27T00:00:00"/>
  </r>
  <r>
    <x v="46"/>
    <x v="46"/>
    <x v="954"/>
    <s v="Barriere Elementary - ID 052 @ '30's"/>
    <x v="183"/>
    <x v="0"/>
    <x v="0"/>
    <d v="2017-10-16T00:00:00"/>
    <m/>
    <x v="1748"/>
    <x v="4812"/>
    <n v="1E-3"/>
    <x v="0"/>
    <m/>
    <m/>
    <m/>
    <d v="2017-10-19T00:00:00"/>
    <s v="Yes"/>
    <d v="2017-03-27T00:00:00"/>
  </r>
  <r>
    <x v="46"/>
    <x v="46"/>
    <x v="955"/>
    <s v="Barriere Secondary - ID 053 @ '0's"/>
    <x v="184"/>
    <x v="0"/>
    <x v="0"/>
    <d v="2017-10-16T00:00:00"/>
    <m/>
    <x v="1749"/>
    <x v="4813"/>
    <n v="4.0000000000000001E-3"/>
    <x v="0"/>
    <m/>
    <m/>
    <m/>
    <d v="2017-10-19T00:00:00"/>
    <s v="Yes"/>
    <d v="2017-03-27T00:00:00"/>
  </r>
  <r>
    <x v="46"/>
    <x v="46"/>
    <x v="955"/>
    <s v="Barriere Secondary - ID 054 @ '30's"/>
    <x v="184"/>
    <x v="0"/>
    <x v="0"/>
    <d v="2017-10-16T00:00:00"/>
    <m/>
    <x v="1750"/>
    <x v="4814"/>
    <n v="2E-3"/>
    <x v="0"/>
    <m/>
    <m/>
    <m/>
    <d v="2017-10-19T00:00:00"/>
    <s v="Yes"/>
    <d v="2017-03-27T00:00:00"/>
  </r>
  <r>
    <x v="46"/>
    <x v="46"/>
    <x v="956"/>
    <s v="Beattie Elementary - ID 111 @ '0's"/>
    <x v="185"/>
    <x v="0"/>
    <x v="0"/>
    <d v="2017-01-17T00:00:00"/>
    <m/>
    <x v="5"/>
    <x v="4815"/>
    <n v="5.0000000000000001E-3"/>
    <x v="0"/>
    <m/>
    <m/>
    <m/>
    <d v="2017-01-20T00:00:00"/>
    <s v="Yes"/>
    <d v="2017-03-27T00:00:00"/>
  </r>
  <r>
    <x v="46"/>
    <x v="46"/>
    <x v="956"/>
    <s v="Beattie Elementary - ID 112 @ '30's"/>
    <x v="185"/>
    <x v="0"/>
    <x v="0"/>
    <d v="2017-01-17T00:00:00"/>
    <m/>
    <x v="5"/>
    <x v="4815"/>
    <n v="1E-3"/>
    <x v="0"/>
    <m/>
    <m/>
    <m/>
    <d v="2017-01-20T00:00:00"/>
    <s v="Yes"/>
    <d v="2017-03-27T00:00:00"/>
  </r>
  <r>
    <x v="46"/>
    <x v="46"/>
    <x v="957"/>
    <s v="Bert Edwards Science Technology Elem ID 021"/>
    <x v="8"/>
    <x v="0"/>
    <x v="0"/>
    <d v="2017-10-16T00:00:00"/>
    <m/>
    <x v="5"/>
    <x v="3816"/>
    <n v="3.0000000000000001E-3"/>
    <x v="0"/>
    <m/>
    <m/>
    <m/>
    <d v="2017-10-19T00:00:00"/>
    <s v="Yes"/>
    <d v="2017-03-27T00:00:00"/>
  </r>
  <r>
    <x v="46"/>
    <x v="46"/>
    <x v="957"/>
    <s v="Bert Edwards Science Technology Elem ID 022"/>
    <x v="8"/>
    <x v="0"/>
    <x v="0"/>
    <d v="2017-10-16T00:00:00"/>
    <m/>
    <x v="5"/>
    <x v="3816"/>
    <n v="1E-3"/>
    <x v="0"/>
    <m/>
    <m/>
    <m/>
    <d v="2017-10-19T00:00:00"/>
    <s v="Yes"/>
    <d v="2017-03-27T00:00:00"/>
  </r>
  <r>
    <x v="46"/>
    <x v="46"/>
    <x v="958"/>
    <s v="Big Little Science Centre  ID 044 @ '30's"/>
    <x v="50"/>
    <x v="0"/>
    <x v="0"/>
    <d v="2017-10-16T00:00:00"/>
    <m/>
    <x v="1"/>
    <x v="4816"/>
    <n v="1E-3"/>
    <x v="0"/>
    <m/>
    <m/>
    <m/>
    <d v="2017-10-19T00:00:00"/>
    <s v="Yes"/>
    <d v="2017-03-27T00:00:00"/>
  </r>
  <r>
    <x v="46"/>
    <x v="46"/>
    <x v="958"/>
    <s v="Big Little Science Centre ID 043 @ '0's"/>
    <x v="50"/>
    <x v="0"/>
    <x v="0"/>
    <d v="2017-10-16T00:00:00"/>
    <m/>
    <x v="1"/>
    <x v="4817"/>
    <n v="7.0000000000000001E-3"/>
    <x v="0"/>
    <m/>
    <m/>
    <m/>
    <d v="2017-10-19T00:00:00"/>
    <s v="Yes"/>
    <d v="2017-03-27T00:00:00"/>
  </r>
  <r>
    <x v="46"/>
    <x v="46"/>
    <x v="959"/>
    <s v="BR School  ID 001-001 "/>
    <x v="186"/>
    <x v="0"/>
    <x v="0"/>
    <d v="2017-10-16T00:00:00"/>
    <m/>
    <x v="5"/>
    <x v="4818"/>
    <n v="2E-3"/>
    <x v="0"/>
    <m/>
    <m/>
    <m/>
    <d v="2017-10-19T00:00:00"/>
    <s v="Yes"/>
    <d v="2017-03-27T00:00:00"/>
  </r>
  <r>
    <x v="46"/>
    <x v="46"/>
    <x v="959"/>
    <s v="BR School  ID 002-002 "/>
    <x v="186"/>
    <x v="0"/>
    <x v="0"/>
    <d v="2017-10-16T00:00:00"/>
    <m/>
    <x v="5"/>
    <x v="4819"/>
    <n v="1E-3"/>
    <x v="0"/>
    <m/>
    <m/>
    <m/>
    <d v="2017-10-19T00:00:00"/>
    <s v="Yes"/>
    <d v="2017-03-27T00:00:00"/>
  </r>
  <r>
    <x v="46"/>
    <x v="46"/>
    <x v="960"/>
    <s v="BR Teacher ID 003-003"/>
    <x v="186"/>
    <x v="0"/>
    <x v="0"/>
    <d v="2017-10-16T00:00:00"/>
    <m/>
    <x v="2"/>
    <x v="41"/>
    <n v="1E-3"/>
    <x v="0"/>
    <m/>
    <m/>
    <m/>
    <d v="2017-10-19T00:00:00"/>
    <s v="Yes"/>
    <d v="2017-03-27T00:00:00"/>
  </r>
  <r>
    <x v="46"/>
    <x v="46"/>
    <x v="960"/>
    <s v="BR Teacher ID 004-004"/>
    <x v="186"/>
    <x v="0"/>
    <x v="0"/>
    <d v="2017-10-16T00:00:00"/>
    <m/>
    <x v="2"/>
    <x v="41"/>
    <n v="1E-3"/>
    <x v="0"/>
    <m/>
    <m/>
    <m/>
    <d v="2017-10-19T00:00:00"/>
    <s v="Yes"/>
    <d v="2017-03-27T00:00:00"/>
  </r>
  <r>
    <x v="46"/>
    <x v="46"/>
    <x v="961"/>
    <s v="Brock Middle School ID 016"/>
    <x v="187"/>
    <x v="0"/>
    <x v="0"/>
    <d v="2017-10-16T00:00:00"/>
    <m/>
    <x v="5"/>
    <x v="183"/>
    <n v="1E-3"/>
    <x v="0"/>
    <m/>
    <m/>
    <m/>
    <d v="2017-10-19T00:00:00"/>
    <s v="Yes"/>
    <d v="2017-03-27T00:00:00"/>
  </r>
  <r>
    <x v="46"/>
    <x v="46"/>
    <x v="961"/>
    <s v="Brock Middle SSchool ID 015"/>
    <x v="187"/>
    <x v="0"/>
    <x v="0"/>
    <d v="2017-10-16T00:00:00"/>
    <m/>
    <x v="5"/>
    <x v="183"/>
    <n v="2E-3"/>
    <x v="0"/>
    <m/>
    <m/>
    <m/>
    <d v="2017-10-19T00:00:00"/>
    <s v="Yes"/>
    <d v="2017-03-27T00:00:00"/>
  </r>
  <r>
    <x v="46"/>
    <x v="46"/>
    <x v="962"/>
    <s v="Clearwater Bus Garage - ID 049 @ '0's"/>
    <x v="66"/>
    <x v="0"/>
    <x v="0"/>
    <d v="2017-10-16T00:00:00"/>
    <m/>
    <x v="1672"/>
    <x v="4"/>
    <n v="4.0000000000000001E-3"/>
    <x v="0"/>
    <m/>
    <m/>
    <m/>
    <d v="2017-10-19T00:00:00"/>
    <s v="Yes"/>
    <d v="2017-03-27T00:00:00"/>
  </r>
  <r>
    <x v="46"/>
    <x v="46"/>
    <x v="962"/>
    <s v="Clearwater Bus Garage - ID 050 @ '30's"/>
    <x v="4"/>
    <x v="0"/>
    <x v="0"/>
    <d v="2017-10-16T00:00:00"/>
    <m/>
    <x v="1751"/>
    <x v="4"/>
    <n v="2E-3"/>
    <x v="0"/>
    <m/>
    <m/>
    <m/>
    <d v="2017-10-19T00:00:00"/>
    <s v="Yes"/>
    <d v="2017-03-27T00:00:00"/>
  </r>
  <r>
    <x v="46"/>
    <x v="46"/>
    <x v="963"/>
    <s v="Clearwater Secondary - ID 047 @ '0's"/>
    <x v="50"/>
    <x v="0"/>
    <x v="0"/>
    <d v="2017-10-16T00:00:00"/>
    <m/>
    <x v="1752"/>
    <x v="4820"/>
    <n v="1E-3"/>
    <x v="0"/>
    <m/>
    <m/>
    <m/>
    <d v="2017-10-19T00:00:00"/>
    <s v="Yes"/>
    <d v="2017-03-27T00:00:00"/>
  </r>
  <r>
    <x v="46"/>
    <x v="46"/>
    <x v="963"/>
    <s v="Clearwater Secondary - ID 048 @ '30's"/>
    <x v="50"/>
    <x v="0"/>
    <x v="0"/>
    <d v="2017-10-16T00:00:00"/>
    <m/>
    <x v="1752"/>
    <x v="4821"/>
    <n v="1E-3"/>
    <x v="0"/>
    <m/>
    <m/>
    <m/>
    <d v="2017-10-19T00:00:00"/>
    <s v="Yes"/>
    <d v="2017-03-27T00:00:00"/>
  </r>
  <r>
    <x v="46"/>
    <x v="46"/>
    <x v="964"/>
    <s v="Dallas Elementary - ID 081 @ '0's"/>
    <x v="188"/>
    <x v="0"/>
    <x v="0"/>
    <d v="2017-12-16T00:00:00"/>
    <m/>
    <x v="5"/>
    <x v="2960"/>
    <n v="4.0000000000000001E-3"/>
    <x v="0"/>
    <m/>
    <m/>
    <m/>
    <d v="2017-12-19T00:00:00"/>
    <s v="Yes"/>
    <d v="2017-03-27T00:00:00"/>
  </r>
  <r>
    <x v="46"/>
    <x v="46"/>
    <x v="964"/>
    <s v="Dallas Elementary - ID 082 @ '30's"/>
    <x v="188"/>
    <x v="0"/>
    <x v="0"/>
    <d v="2017-12-16T00:00:00"/>
    <m/>
    <x v="5"/>
    <x v="20"/>
    <n v="1E-3"/>
    <x v="0"/>
    <m/>
    <m/>
    <m/>
    <d v="2017-12-19T00:00:00"/>
    <s v="Yes"/>
    <d v="2017-03-27T00:00:00"/>
  </r>
  <r>
    <x v="46"/>
    <x v="46"/>
    <x v="965"/>
    <s v="David Thompson Elementary - ID 071 @ '0's"/>
    <x v="66"/>
    <x v="0"/>
    <x v="0"/>
    <d v="2017-10-16T00:00:00"/>
    <m/>
    <x v="5"/>
    <x v="4822"/>
    <n v="2E-3"/>
    <x v="0"/>
    <m/>
    <m/>
    <m/>
    <d v="2017-10-19T00:00:00"/>
    <s v="Yes"/>
    <d v="2017-03-27T00:00:00"/>
  </r>
  <r>
    <x v="46"/>
    <x v="46"/>
    <x v="965"/>
    <s v="David Thompson Elementary - ID 072 @ '30's"/>
    <x v="66"/>
    <x v="0"/>
    <x v="0"/>
    <d v="2017-10-16T00:00:00"/>
    <m/>
    <x v="5"/>
    <x v="4822"/>
    <n v="1E-3"/>
    <x v="0"/>
    <m/>
    <m/>
    <m/>
    <d v="2017-10-19T00:00:00"/>
    <s v="Yes"/>
    <d v="2017-03-27T00:00:00"/>
  </r>
  <r>
    <x v="46"/>
    <x v="46"/>
    <x v="966"/>
    <s v="Dufferin Elementary - ID 121 @'0'"/>
    <x v="189"/>
    <x v="0"/>
    <x v="0"/>
    <d v="2017-01-17T00:00:00"/>
    <m/>
    <x v="5"/>
    <x v="4823"/>
    <n v="5.0000000000000001E-3"/>
    <x v="0"/>
    <m/>
    <m/>
    <m/>
    <d v="2017-01-20T00:00:00"/>
    <s v="Yes"/>
    <d v="2017-03-27T00:00:00"/>
  </r>
  <r>
    <x v="46"/>
    <x v="46"/>
    <x v="966"/>
    <s v="Dufferin Elementary - ID 122 @'30'"/>
    <x v="189"/>
    <x v="0"/>
    <x v="0"/>
    <d v="2017-01-17T00:00:00"/>
    <m/>
    <x v="5"/>
    <x v="4823"/>
    <n v="1E-3"/>
    <x v="0"/>
    <m/>
    <m/>
    <m/>
    <d v="2017-01-20T00:00:00"/>
    <s v="Yes"/>
    <d v="2017-03-27T00:00:00"/>
  </r>
  <r>
    <x v="46"/>
    <x v="46"/>
    <x v="967"/>
    <s v="Heffley Creek Elementary - ID 057 @'0's"/>
    <x v="190"/>
    <x v="0"/>
    <x v="0"/>
    <d v="2017-10-16T00:00:00"/>
    <m/>
    <x v="5"/>
    <x v="4824"/>
    <n v="8.0000000000000002E-3"/>
    <x v="0"/>
    <m/>
    <m/>
    <m/>
    <d v="2017-10-19T00:00:00"/>
    <s v="Yes"/>
    <d v="2017-03-27T00:00:00"/>
  </r>
  <r>
    <x v="46"/>
    <x v="46"/>
    <x v="967"/>
    <s v="Heffley Creek Elementary - ID 058 @'30's"/>
    <x v="190"/>
    <x v="0"/>
    <x v="0"/>
    <d v="2017-10-16T00:00:00"/>
    <m/>
    <x v="5"/>
    <x v="4824"/>
    <n v="2E-3"/>
    <x v="0"/>
    <m/>
    <m/>
    <m/>
    <d v="2017-10-19T00:00:00"/>
    <s v="Yes"/>
    <d v="2017-03-27T00:00:00"/>
  </r>
  <r>
    <x v="46"/>
    <x v="46"/>
    <x v="968"/>
    <s v="Henry Grube Education Centre ID 019"/>
    <x v="12"/>
    <x v="0"/>
    <x v="0"/>
    <d v="2017-10-16T00:00:00"/>
    <m/>
    <x v="2"/>
    <x v="41"/>
    <n v="3.0000000000000001E-3"/>
    <x v="0"/>
    <m/>
    <m/>
    <m/>
    <d v="2017-10-19T00:00:00"/>
    <s v="Yes"/>
    <d v="2017-03-27T00:00:00"/>
  </r>
  <r>
    <x v="46"/>
    <x v="46"/>
    <x v="968"/>
    <s v="Henry Grube Education Centre ID 020"/>
    <x v="12"/>
    <x v="0"/>
    <x v="0"/>
    <d v="2017-10-16T00:00:00"/>
    <m/>
    <x v="2"/>
    <x v="41"/>
    <n v="2E-3"/>
    <x v="0"/>
    <m/>
    <m/>
    <m/>
    <d v="2017-10-19T00:00:00"/>
    <s v="Yes"/>
    <d v="2017-03-27T00:00:00"/>
  </r>
  <r>
    <x v="46"/>
    <x v="46"/>
    <x v="969"/>
    <s v="Juniper Ridge Elementary - ID 083 @ '0's"/>
    <x v="20"/>
    <x v="0"/>
    <x v="0"/>
    <d v="2017-12-16T00:00:00"/>
    <m/>
    <x v="5"/>
    <x v="4641"/>
    <n v="2E-3"/>
    <x v="0"/>
    <m/>
    <m/>
    <m/>
    <d v="2017-12-19T00:00:00"/>
    <s v="Yes"/>
    <d v="2017-03-27T00:00:00"/>
  </r>
  <r>
    <x v="46"/>
    <x v="46"/>
    <x v="969"/>
    <s v="Juniper Ridge Elementary - ID 084 @ '0's"/>
    <x v="20"/>
    <x v="0"/>
    <x v="0"/>
    <d v="2017-12-16T00:00:00"/>
    <m/>
    <x v="5"/>
    <x v="4641"/>
    <n v="1E-3"/>
    <x v="0"/>
    <m/>
    <m/>
    <m/>
    <d v="2017-12-19T00:00:00"/>
    <s v="Yes"/>
    <d v="2017-03-27T00:00:00"/>
  </r>
  <r>
    <x v="46"/>
    <x v="46"/>
    <x v="970"/>
    <s v="Kamloops School of the Arts - ID 123 @ '0'"/>
    <x v="191"/>
    <x v="0"/>
    <x v="0"/>
    <d v="2017-01-17T00:00:00"/>
    <m/>
    <x v="5"/>
    <x v="4825"/>
    <n v="4.0000000000000001E-3"/>
    <x v="0"/>
    <m/>
    <m/>
    <m/>
    <d v="2017-01-20T00:00:00"/>
    <s v="Yes"/>
    <d v="2017-03-27T00:00:00"/>
  </r>
  <r>
    <x v="46"/>
    <x v="46"/>
    <x v="970"/>
    <s v="Kamloops School of the Arts - ID 124 @ '30'"/>
    <x v="191"/>
    <x v="0"/>
    <x v="0"/>
    <d v="2017-01-17T00:00:00"/>
    <m/>
    <x v="5"/>
    <x v="4825"/>
    <n v="1E-3"/>
    <x v="0"/>
    <m/>
    <m/>
    <m/>
    <d v="2017-01-20T00:00:00"/>
    <s v="Yes"/>
    <d v="2017-03-27T00:00:00"/>
  </r>
  <r>
    <x v="46"/>
    <x v="46"/>
    <x v="971"/>
    <s v="Kay Bingham Elementary ID 009"/>
    <x v="12"/>
    <x v="0"/>
    <x v="0"/>
    <d v="2017-10-16T00:00:00"/>
    <m/>
    <x v="5"/>
    <x v="4809"/>
    <n v="3.0000000000000001E-3"/>
    <x v="0"/>
    <m/>
    <m/>
    <m/>
    <d v="2017-10-19T00:00:00"/>
    <s v="Yes"/>
    <d v="2017-03-27T00:00:00"/>
  </r>
  <r>
    <x v="46"/>
    <x v="46"/>
    <x v="971"/>
    <s v="Kay Bingham ElementaryID 010"/>
    <x v="12"/>
    <x v="0"/>
    <x v="0"/>
    <d v="2017-10-16T00:00:00"/>
    <m/>
    <x v="5"/>
    <x v="4809"/>
    <n v="1E-3"/>
    <x v="0"/>
    <m/>
    <m/>
    <m/>
    <d v="2017-10-19T00:00:00"/>
    <s v="Yes"/>
    <d v="2017-03-27T00:00:00"/>
  </r>
  <r>
    <x v="46"/>
    <x v="46"/>
    <x v="972"/>
    <s v="Lloyd George  Elementary - ID 110 @ '30's"/>
    <x v="192"/>
    <x v="0"/>
    <x v="0"/>
    <d v="2017-01-17T00:00:00"/>
    <m/>
    <x v="5"/>
    <x v="56"/>
    <n v="1E-3"/>
    <x v="0"/>
    <m/>
    <m/>
    <m/>
    <d v="2017-01-20T00:00:00"/>
    <s v="Yes"/>
    <d v="2017-03-27T00:00:00"/>
  </r>
  <r>
    <x v="46"/>
    <x v="46"/>
    <x v="972"/>
    <s v="Lloyd George Elementary - ID 109 @ '0's"/>
    <x v="192"/>
    <x v="0"/>
    <x v="0"/>
    <d v="2017-01-17T00:00:00"/>
    <m/>
    <x v="5"/>
    <x v="56"/>
    <n v="3.0000000000000001E-3"/>
    <x v="0"/>
    <m/>
    <m/>
    <m/>
    <d v="2017-01-20T00:00:00"/>
    <s v="Yes"/>
    <d v="2017-03-27T00:00:00"/>
  </r>
  <r>
    <x v="46"/>
    <x v="46"/>
    <x v="973"/>
    <s v="Logan Lake Elementary - ID 089 @ '0'"/>
    <x v="193"/>
    <x v="0"/>
    <x v="0"/>
    <d v="2017-12-16T00:00:00"/>
    <m/>
    <x v="1753"/>
    <x v="4826"/>
    <n v="8.0000000000000002E-3"/>
    <x v="0"/>
    <m/>
    <m/>
    <m/>
    <d v="2017-12-19T00:00:00"/>
    <s v="Yes"/>
    <d v="2017-03-27T00:00:00"/>
  </r>
  <r>
    <x v="46"/>
    <x v="46"/>
    <x v="973"/>
    <s v="Logan Lake Elementary - ID 090 @ '30'"/>
    <x v="193"/>
    <x v="0"/>
    <x v="0"/>
    <d v="2017-12-16T00:00:00"/>
    <m/>
    <x v="1753"/>
    <x v="4826"/>
    <n v="2E-3"/>
    <x v="0"/>
    <m/>
    <m/>
    <m/>
    <d v="2017-12-19T00:00:00"/>
    <s v="Yes"/>
    <d v="2017-03-27T00:00:00"/>
  </r>
  <r>
    <x v="46"/>
    <x v="46"/>
    <x v="974"/>
    <s v="Logan Lake Secondary - ID 087 @ '0'"/>
    <x v="14"/>
    <x v="0"/>
    <x v="0"/>
    <d v="2017-12-16T00:00:00"/>
    <m/>
    <x v="1754"/>
    <x v="4827"/>
    <n v="3.0000000000000001E-3"/>
    <x v="0"/>
    <m/>
    <m/>
    <m/>
    <d v="2017-12-19T00:00:00"/>
    <s v="Yes"/>
    <d v="2017-03-27T00:00:00"/>
  </r>
  <r>
    <x v="46"/>
    <x v="46"/>
    <x v="974"/>
    <s v="Logan Lake Secondary - ID 088 @ '30'"/>
    <x v="14"/>
    <x v="0"/>
    <x v="0"/>
    <d v="2017-12-16T00:00:00"/>
    <m/>
    <x v="1754"/>
    <x v="4827"/>
    <n v="2E-3"/>
    <x v="0"/>
    <m/>
    <m/>
    <m/>
    <d v="2017-12-19T00:00:00"/>
    <s v="Yes"/>
    <d v="2017-03-27T00:00:00"/>
  </r>
  <r>
    <x v="46"/>
    <x v="46"/>
    <x v="975"/>
    <s v="Maintenance Kamloops - ID 085 @ '0'"/>
    <x v="4"/>
    <x v="0"/>
    <x v="0"/>
    <d v="2017-12-16T00:00:00"/>
    <m/>
    <x v="1755"/>
    <x v="4828"/>
    <n v="1E-3"/>
    <x v="0"/>
    <m/>
    <m/>
    <m/>
    <d v="2017-12-19T00:00:00"/>
    <s v="Yes"/>
    <d v="2017-03-27T00:00:00"/>
  </r>
  <r>
    <x v="46"/>
    <x v="46"/>
    <x v="975"/>
    <s v="Maintenance Kamloops - ID 086 @ '30'"/>
    <x v="4"/>
    <x v="0"/>
    <x v="0"/>
    <d v="2017-12-16T00:00:00"/>
    <m/>
    <x v="1755"/>
    <x v="4828"/>
    <n v="1E-3"/>
    <x v="0"/>
    <m/>
    <m/>
    <m/>
    <d v="2017-12-19T00:00:00"/>
    <s v="Yes"/>
    <d v="2017-03-27T00:00:00"/>
  </r>
  <r>
    <x v="46"/>
    <x v="46"/>
    <x v="976"/>
    <s v="Marion Schilling Elementary - ID 079 @ '0's"/>
    <x v="194"/>
    <x v="0"/>
    <x v="0"/>
    <d v="2017-12-16T00:00:00"/>
    <m/>
    <x v="5"/>
    <x v="4829"/>
    <n v="2E-3"/>
    <x v="0"/>
    <m/>
    <m/>
    <m/>
    <d v="2017-12-19T00:00:00"/>
    <s v="Yes"/>
    <d v="2017-03-27T00:00:00"/>
  </r>
  <r>
    <x v="46"/>
    <x v="46"/>
    <x v="976"/>
    <s v="Marion Schilling Elementary - ID 080 @ '30's"/>
    <x v="194"/>
    <x v="0"/>
    <x v="0"/>
    <d v="2017-12-16T00:00:00"/>
    <m/>
    <x v="5"/>
    <x v="20"/>
    <n v="1E-3"/>
    <x v="0"/>
    <m/>
    <m/>
    <m/>
    <d v="2017-12-19T00:00:00"/>
    <s v="Yes"/>
    <d v="2017-03-27T00:00:00"/>
  </r>
  <r>
    <x v="46"/>
    <x v="46"/>
    <x v="977"/>
    <s v="McGowan Park Elementary - ID 117 @ '0'"/>
    <x v="195"/>
    <x v="0"/>
    <x v="0"/>
    <d v="2017-01-17T00:00:00"/>
    <m/>
    <x v="5"/>
    <x v="4823"/>
    <n v="1E-3"/>
    <x v="0"/>
    <m/>
    <m/>
    <m/>
    <d v="2017-01-20T00:00:00"/>
    <s v="Yes"/>
    <d v="2017-03-27T00:00:00"/>
  </r>
  <r>
    <x v="46"/>
    <x v="46"/>
    <x v="977"/>
    <s v="McGowan Park Elementary - ID 118 @ '30'"/>
    <x v="195"/>
    <x v="0"/>
    <x v="0"/>
    <d v="2017-01-17T00:00:00"/>
    <m/>
    <x v="5"/>
    <x v="4823"/>
    <n v="0"/>
    <x v="0"/>
    <m/>
    <m/>
    <m/>
    <d v="2017-01-20T00:00:00"/>
    <s v="Yes"/>
    <d v="2017-03-27T00:00:00"/>
  </r>
  <r>
    <x v="46"/>
    <x v="46"/>
    <x v="978"/>
    <s v="Norkam Elementary ID 013"/>
    <x v="196"/>
    <x v="0"/>
    <x v="0"/>
    <d v="2017-10-16T00:00:00"/>
    <m/>
    <x v="5"/>
    <x v="4830"/>
    <n v="1E-3"/>
    <x v="0"/>
    <m/>
    <m/>
    <m/>
    <d v="2017-10-19T00:00:00"/>
    <s v="Yes"/>
    <d v="2017-03-27T00:00:00"/>
  </r>
  <r>
    <x v="46"/>
    <x v="46"/>
    <x v="978"/>
    <s v="Norkam Elementary ID 014"/>
    <x v="196"/>
    <x v="0"/>
    <x v="0"/>
    <d v="2017-10-16T00:00:00"/>
    <m/>
    <x v="5"/>
    <x v="4830"/>
    <n v="1E-3"/>
    <x v="0"/>
    <m/>
    <m/>
    <m/>
    <d v="2017-10-19T00:00:00"/>
    <s v="Yes"/>
    <d v="2017-03-27T00:00:00"/>
  </r>
  <r>
    <x v="46"/>
    <x v="46"/>
    <x v="979"/>
    <s v="Oak Hills - ID 065 @ '0's"/>
    <x v="14"/>
    <x v="0"/>
    <x v="0"/>
    <d v="2017-10-16T00:00:00"/>
    <m/>
    <x v="5"/>
    <x v="2960"/>
    <n v="2.5999999999999999E-2"/>
    <x v="2"/>
    <s v="Flushing program being implmeneted until piping can be replaced"/>
    <s v="School is a rental to various user groups.  Crafted a letter with the Health Authority.  Renter groups provided with letter.  They notified the parents.  Affected fixtures removed from service."/>
    <m/>
    <d v="2017-10-19T00:00:00"/>
    <s v="Yes"/>
    <d v="2017-03-27T00:00:00"/>
  </r>
  <r>
    <x v="46"/>
    <x v="46"/>
    <x v="979"/>
    <s v="Oak Hills - ID 066 @s'30's"/>
    <x v="4"/>
    <x v="0"/>
    <x v="0"/>
    <d v="2017-10-16T00:00:00"/>
    <m/>
    <x v="5"/>
    <x v="2960"/>
    <n v="1E-3"/>
    <x v="0"/>
    <m/>
    <m/>
    <m/>
    <d v="2017-10-19T00:00:00"/>
    <s v="Yes"/>
    <d v="2017-03-27T00:00:00"/>
  </r>
  <r>
    <x v="46"/>
    <x v="46"/>
    <x v="979"/>
    <s v="Oak Hills - ID 100 @ '30's"/>
    <x v="14"/>
    <x v="0"/>
    <x v="0"/>
    <d v="2017-12-16T00:00:00"/>
    <m/>
    <x v="5"/>
    <x v="4831"/>
    <n v="2E-3"/>
    <x v="0"/>
    <m/>
    <m/>
    <m/>
    <d v="2017-12-19T00:00:00"/>
    <s v="Yes"/>
    <d v="2017-03-27T00:00:00"/>
  </r>
  <r>
    <x v="46"/>
    <x v="46"/>
    <x v="979"/>
    <s v="Oak Hills - ID 101 @ '0's"/>
    <x v="14"/>
    <x v="0"/>
    <x v="0"/>
    <d v="2017-12-16T00:00:00"/>
    <m/>
    <x v="1756"/>
    <x v="4832"/>
    <n v="2E-3"/>
    <x v="0"/>
    <m/>
    <m/>
    <m/>
    <d v="2017-12-19T00:00:00"/>
    <s v="Yes"/>
    <d v="2017-03-27T00:00:00"/>
  </r>
  <r>
    <x v="46"/>
    <x v="46"/>
    <x v="979"/>
    <s v="Oak Hills - ID 102 @ '30's"/>
    <x v="14"/>
    <x v="0"/>
    <x v="0"/>
    <d v="2017-12-16T00:00:00"/>
    <m/>
    <x v="1756"/>
    <x v="4832"/>
    <n v="1E-3"/>
    <x v="0"/>
    <m/>
    <m/>
    <m/>
    <d v="2017-12-19T00:00:00"/>
    <s v="Yes"/>
    <d v="2017-03-27T00:00:00"/>
  </r>
  <r>
    <x v="46"/>
    <x v="46"/>
    <x v="979"/>
    <s v="Oak Hills - ID 103 @ '0's"/>
    <x v="14"/>
    <x v="0"/>
    <x v="0"/>
    <d v="2017-12-16T00:00:00"/>
    <m/>
    <x v="5"/>
    <x v="4833"/>
    <n v="8.0000000000000002E-3"/>
    <x v="0"/>
    <m/>
    <m/>
    <m/>
    <d v="2017-12-19T00:00:00"/>
    <s v="Yes"/>
    <d v="2017-03-27T00:00:00"/>
  </r>
  <r>
    <x v="46"/>
    <x v="46"/>
    <x v="979"/>
    <s v="Oak Hills - ID 104 @ '30's"/>
    <x v="14"/>
    <x v="0"/>
    <x v="0"/>
    <d v="2017-12-16T00:00:00"/>
    <m/>
    <x v="5"/>
    <x v="4833"/>
    <n v="1E-3"/>
    <x v="0"/>
    <m/>
    <m/>
    <m/>
    <d v="2017-12-19T00:00:00"/>
    <s v="Yes"/>
    <d v="2017-03-27T00:00:00"/>
  </r>
  <r>
    <x v="46"/>
    <x v="46"/>
    <x v="979"/>
    <s v="Oak Hills - ID 105 @ '0's"/>
    <x v="14"/>
    <x v="0"/>
    <x v="0"/>
    <d v="2017-12-16T00:00:00"/>
    <m/>
    <x v="5"/>
    <x v="4834"/>
    <n v="8.9999999999999993E-3"/>
    <x v="0"/>
    <m/>
    <m/>
    <m/>
    <d v="2017-12-19T00:00:00"/>
    <s v="Yes"/>
    <d v="2017-03-27T00:00:00"/>
  </r>
  <r>
    <x v="46"/>
    <x v="46"/>
    <x v="979"/>
    <s v="Oak Hills - ID 106 @ '30's"/>
    <x v="14"/>
    <x v="0"/>
    <x v="0"/>
    <d v="2017-12-16T00:00:00"/>
    <m/>
    <x v="5"/>
    <x v="4834"/>
    <n v="2E-3"/>
    <x v="0"/>
    <m/>
    <m/>
    <m/>
    <d v="2017-12-19T00:00:00"/>
    <s v="Yes"/>
    <d v="2017-03-27T00:00:00"/>
  </r>
  <r>
    <x v="46"/>
    <x v="46"/>
    <x v="979"/>
    <s v="Oak Hills - ID 175 @ '0's"/>
    <x v="14"/>
    <x v="0"/>
    <x v="0"/>
    <d v="2017-03-17T00:00:00"/>
    <m/>
    <x v="5"/>
    <x v="4835"/>
    <n v="0.37"/>
    <x v="2"/>
    <s v="Flushing program being implmeneted until piping can be replaced"/>
    <s v="Yes fountains bagged and signed..Bottled water provided"/>
    <s v="School Principal andAssistant Superintentdent advised.  "/>
    <d v="2017-03-20T00:00:00"/>
    <s v="Yes"/>
    <d v="2017-03-27T00:00:00"/>
  </r>
  <r>
    <x v="46"/>
    <x v="46"/>
    <x v="979"/>
    <s v="Oak Hills - ID 176 @ '30's"/>
    <x v="14"/>
    <x v="0"/>
    <x v="0"/>
    <d v="2017-03-17T00:00:00"/>
    <m/>
    <x v="5"/>
    <x v="4835"/>
    <n v="1.7999999999999999E-2"/>
    <x v="2"/>
    <s v="Flushing program being implmeneted until piping can be replaced"/>
    <s v="Yes fountains bagged and signed..Bottled water provided"/>
    <s v="School Principal andAssistant Superintentdent advised.  "/>
    <d v="2017-03-20T00:00:00"/>
    <s v="Yes"/>
    <d v="2017-03-27T00:00:00"/>
  </r>
  <r>
    <x v="46"/>
    <x v="46"/>
    <x v="979"/>
    <s v="Oak Hills - ID 177 @ 1 min"/>
    <x v="14"/>
    <x v="0"/>
    <x v="0"/>
    <d v="2017-03-17T00:00:00"/>
    <m/>
    <x v="5"/>
    <x v="4835"/>
    <n v="7.0000000000000001E-3"/>
    <x v="0"/>
    <m/>
    <m/>
    <m/>
    <d v="2017-03-20T00:00:00"/>
    <s v="Yes"/>
    <d v="2017-03-27T00:00:00"/>
  </r>
  <r>
    <x v="46"/>
    <x v="46"/>
    <x v="979"/>
    <s v="Oak Hills - ID 178 @ 2 min"/>
    <x v="14"/>
    <x v="0"/>
    <x v="0"/>
    <d v="2017-03-17T00:00:00"/>
    <m/>
    <x v="5"/>
    <x v="4835"/>
    <n v="2E-3"/>
    <x v="0"/>
    <m/>
    <m/>
    <m/>
    <d v="2017-03-20T00:00:00"/>
    <s v="Yes"/>
    <d v="2017-03-27T00:00:00"/>
  </r>
  <r>
    <x v="46"/>
    <x v="46"/>
    <x v="979"/>
    <s v="Oak Hills - ID 91 @ '0's"/>
    <x v="14"/>
    <x v="0"/>
    <x v="0"/>
    <d v="2017-12-16T00:00:00"/>
    <m/>
    <x v="1757"/>
    <x v="4836"/>
    <n v="4.0000000000000001E-3"/>
    <x v="0"/>
    <m/>
    <m/>
    <m/>
    <d v="2017-12-19T00:00:00"/>
    <s v="Yes"/>
    <d v="2017-03-27T00:00:00"/>
  </r>
  <r>
    <x v="46"/>
    <x v="46"/>
    <x v="979"/>
    <s v="Oak Hills - ID 92 @ '30's"/>
    <x v="14"/>
    <x v="0"/>
    <x v="0"/>
    <d v="2017-12-16T00:00:00"/>
    <m/>
    <x v="1757"/>
    <x v="4836"/>
    <n v="2E-3"/>
    <x v="0"/>
    <m/>
    <m/>
    <m/>
    <d v="2017-12-19T00:00:00"/>
    <s v="Yes"/>
    <d v="2017-03-27T00:00:00"/>
  </r>
  <r>
    <x v="46"/>
    <x v="46"/>
    <x v="979"/>
    <s v="Oak Hills - ID 93 @ '0's"/>
    <x v="14"/>
    <x v="0"/>
    <x v="0"/>
    <d v="2017-12-16T00:00:00"/>
    <m/>
    <x v="0"/>
    <x v="4837"/>
    <n v="6.0000000000000001E-3"/>
    <x v="0"/>
    <m/>
    <m/>
    <m/>
    <d v="2017-12-19T00:00:00"/>
    <s v="Yes"/>
    <d v="2017-03-27T00:00:00"/>
  </r>
  <r>
    <x v="46"/>
    <x v="46"/>
    <x v="979"/>
    <s v="Oak Hills - ID 94 @ '30's"/>
    <x v="14"/>
    <x v="0"/>
    <x v="0"/>
    <d v="2017-12-16T00:00:00"/>
    <m/>
    <x v="0"/>
    <x v="4837"/>
    <n v="1E-3"/>
    <x v="0"/>
    <m/>
    <m/>
    <m/>
    <d v="2017-12-19T00:00:00"/>
    <s v="Yes"/>
    <d v="2017-03-27T00:00:00"/>
  </r>
  <r>
    <x v="46"/>
    <x v="46"/>
    <x v="979"/>
    <s v="Oak Hills - ID 95 @ '0's"/>
    <x v="14"/>
    <x v="0"/>
    <x v="0"/>
    <d v="2017-12-16T00:00:00"/>
    <m/>
    <x v="5"/>
    <x v="4838"/>
    <n v="6.0000000000000001E-3"/>
    <x v="0"/>
    <m/>
    <m/>
    <m/>
    <d v="2017-12-19T00:00:00"/>
    <s v="Yes"/>
    <d v="2017-03-27T00:00:00"/>
  </r>
  <r>
    <x v="46"/>
    <x v="46"/>
    <x v="979"/>
    <s v="Oak Hills - ID 96 @ '30's"/>
    <x v="14"/>
    <x v="0"/>
    <x v="0"/>
    <d v="2017-12-16T00:00:00"/>
    <m/>
    <x v="5"/>
    <x v="4838"/>
    <n v="1E-3"/>
    <x v="0"/>
    <m/>
    <m/>
    <m/>
    <d v="2017-12-19T00:00:00"/>
    <s v="Yes"/>
    <d v="2017-03-27T00:00:00"/>
  </r>
  <r>
    <x v="46"/>
    <x v="46"/>
    <x v="979"/>
    <s v="Oak Hills - ID 97 @ '0's"/>
    <x v="14"/>
    <x v="0"/>
    <x v="0"/>
    <d v="2017-12-16T00:00:00"/>
    <m/>
    <x v="5"/>
    <x v="4839"/>
    <n v="5.7000000000000002E-2"/>
    <x v="2"/>
    <s v="Flushing program being implmeneted until piping can be replaced"/>
    <s v="School is a rental.  Renter advised.  Fountain bagged and taken out of service.  "/>
    <m/>
    <d v="2017-12-19T00:00:00"/>
    <s v="Yes"/>
    <d v="2017-03-27T00:00:00"/>
  </r>
  <r>
    <x v="46"/>
    <x v="46"/>
    <x v="979"/>
    <s v="Oak Hills - ID 98 @ '30's"/>
    <x v="14"/>
    <x v="0"/>
    <x v="0"/>
    <d v="2017-12-16T00:00:00"/>
    <m/>
    <x v="5"/>
    <x v="4839"/>
    <n v="2E-3"/>
    <x v="0"/>
    <m/>
    <m/>
    <m/>
    <d v="2017-12-19T00:00:00"/>
    <s v="Yes"/>
    <d v="2017-03-27T00:00:00"/>
  </r>
  <r>
    <x v="46"/>
    <x v="46"/>
    <x v="979"/>
    <s v="Oak Hills - ID 99 @ '0's"/>
    <x v="14"/>
    <x v="0"/>
    <x v="0"/>
    <d v="2017-12-16T00:00:00"/>
    <m/>
    <x v="5"/>
    <x v="4831"/>
    <n v="8.9999999999999993E-3"/>
    <x v="0"/>
    <m/>
    <m/>
    <m/>
    <d v="2017-12-19T00:00:00"/>
    <s v="Yes"/>
    <d v="2017-03-27T00:00:00"/>
  </r>
  <r>
    <x v="46"/>
    <x v="46"/>
    <x v="980"/>
    <s v="Pacific Way Elementary - ID 119 @ '0'"/>
    <x v="119"/>
    <x v="0"/>
    <x v="0"/>
    <d v="2017-01-17T00:00:00"/>
    <m/>
    <x v="5"/>
    <x v="4840"/>
    <n v="1E-3"/>
    <x v="0"/>
    <m/>
    <m/>
    <m/>
    <d v="2017-01-20T00:00:00"/>
    <s v="Yes"/>
    <d v="2017-03-27T00:00:00"/>
  </r>
  <r>
    <x v="46"/>
    <x v="46"/>
    <x v="980"/>
    <s v="Pacific Way Elementary - ID 120 @ '30'"/>
    <x v="119"/>
    <x v="0"/>
    <x v="0"/>
    <d v="2017-01-17T00:00:00"/>
    <m/>
    <x v="5"/>
    <x v="4840"/>
    <n v="0"/>
    <x v="0"/>
    <m/>
    <m/>
    <m/>
    <d v="2017-01-20T00:00:00"/>
    <s v="Yes"/>
    <d v="2017-03-27T00:00:00"/>
  </r>
  <r>
    <x v="46"/>
    <x v="46"/>
    <x v="981"/>
    <s v="Parkcrest  ElementaryID 011"/>
    <x v="197"/>
    <x v="0"/>
    <x v="0"/>
    <d v="2017-10-16T00:00:00"/>
    <m/>
    <x v="5"/>
    <x v="4745"/>
    <n v="1E-3"/>
    <x v="0"/>
    <m/>
    <m/>
    <m/>
    <d v="2017-10-19T00:00:00"/>
    <s v="Yes"/>
    <d v="2017-03-27T00:00:00"/>
  </r>
  <r>
    <x v="46"/>
    <x v="46"/>
    <x v="981"/>
    <s v="Parkcrest Elementary  ID 012"/>
    <x v="197"/>
    <x v="0"/>
    <x v="0"/>
    <d v="2017-10-16T00:00:00"/>
    <m/>
    <x v="5"/>
    <x v="4745"/>
    <n v="1E-3"/>
    <x v="0"/>
    <m/>
    <m/>
    <m/>
    <d v="2017-10-19T00:00:00"/>
    <s v="Yes"/>
    <d v="2017-03-27T00:00:00"/>
  </r>
  <r>
    <x v="46"/>
    <x v="46"/>
    <x v="982"/>
    <s v="Pinantan Elementary ID 143 @ '0's"/>
    <x v="42"/>
    <x v="0"/>
    <x v="0"/>
    <d v="2017-02-17T00:00:00"/>
    <m/>
    <x v="1758"/>
    <x v="4841"/>
    <n v="3.0000000000000001E-3"/>
    <x v="0"/>
    <m/>
    <m/>
    <m/>
    <d v="2017-02-19T00:00:00"/>
    <s v="Yes"/>
    <d v="2017-03-27T00:00:00"/>
  </r>
  <r>
    <x v="46"/>
    <x v="46"/>
    <x v="982"/>
    <s v="Pinatan Elementary ID 144 @ '30's"/>
    <x v="42"/>
    <x v="0"/>
    <x v="0"/>
    <d v="2017-02-17T00:00:00"/>
    <m/>
    <x v="1758"/>
    <x v="4841"/>
    <n v="1E-3"/>
    <x v="0"/>
    <m/>
    <m/>
    <m/>
    <d v="2017-02-19T00:00:00"/>
    <s v="Yes"/>
    <d v="2017-03-27T00:00:00"/>
  </r>
  <r>
    <x v="46"/>
    <x v="46"/>
    <x v="983"/>
    <s v="Raft River Elementary - ID 045 @ '0's"/>
    <x v="198"/>
    <x v="0"/>
    <x v="0"/>
    <d v="2017-10-16T00:00:00"/>
    <m/>
    <x v="5"/>
    <x v="2943"/>
    <n v="1E-3"/>
    <x v="0"/>
    <m/>
    <m/>
    <m/>
    <d v="2017-10-19T00:00:00"/>
    <s v="Yes"/>
    <d v="2017-03-27T00:00:00"/>
  </r>
  <r>
    <x v="46"/>
    <x v="46"/>
    <x v="983"/>
    <s v="Raft River Elementary - ID 046 @ '30's"/>
    <x v="198"/>
    <x v="0"/>
    <x v="0"/>
    <d v="2017-10-16T00:00:00"/>
    <m/>
    <x v="5"/>
    <x v="2943"/>
    <n v="1E-3"/>
    <x v="0"/>
    <m/>
    <m/>
    <m/>
    <d v="2017-10-19T00:00:00"/>
    <s v="Yes"/>
    <d v="2017-03-27T00:00:00"/>
  </r>
  <r>
    <x v="46"/>
    <x v="46"/>
    <x v="984"/>
    <s v="Raft River Elementary - Resource Building"/>
    <x v="12"/>
    <x v="0"/>
    <x v="0"/>
    <m/>
    <m/>
    <x v="4"/>
    <x v="20"/>
    <m/>
    <x v="1"/>
    <m/>
    <m/>
    <m/>
    <m/>
    <s v="Yes"/>
    <d v="2017-03-27T00:00:00"/>
  </r>
  <r>
    <x v="46"/>
    <x v="46"/>
    <x v="985"/>
    <s v="Ralph  Bell - ID 136 @ '30'"/>
    <x v="8"/>
    <x v="0"/>
    <x v="0"/>
    <d v="2017-01-17T00:00:00"/>
    <m/>
    <x v="1759"/>
    <x v="4842"/>
    <n v="1E-3"/>
    <x v="0"/>
    <m/>
    <m/>
    <m/>
    <d v="2017-01-20T00:00:00"/>
    <s v="Yes"/>
    <d v="2017-03-27T00:00:00"/>
  </r>
  <r>
    <x v="46"/>
    <x v="46"/>
    <x v="985"/>
    <s v="Ralph Bell - ID 129 @ '0'"/>
    <x v="8"/>
    <x v="0"/>
    <x v="0"/>
    <d v="2017-01-17T00:00:00"/>
    <m/>
    <x v="5"/>
    <x v="4823"/>
    <n v="1.0999999999999999E-2"/>
    <x v="2"/>
    <s v="Flushing program being implmeneted until piping can be replaced"/>
    <s v="Crafted a letter with the Health Authority and issued a newsletter"/>
    <s v="School Principal andAssistant Superintentdent advised.  "/>
    <d v="2017-01-20T00:00:00"/>
    <s v="Yes"/>
    <d v="2017-03-27T00:00:00"/>
  </r>
  <r>
    <x v="46"/>
    <x v="46"/>
    <x v="985"/>
    <s v="Ralph Bell - ID 130 @ '30'"/>
    <x v="8"/>
    <x v="0"/>
    <x v="0"/>
    <d v="2017-01-17T00:00:00"/>
    <m/>
    <x v="5"/>
    <x v="4823"/>
    <n v="1E-3"/>
    <x v="0"/>
    <m/>
    <m/>
    <m/>
    <d v="2017-01-20T00:00:00"/>
    <s v="Yes"/>
    <d v="2017-03-27T00:00:00"/>
  </r>
  <r>
    <x v="46"/>
    <x v="46"/>
    <x v="985"/>
    <s v="Ralph Bell - ID 131 @ '0'"/>
    <x v="8"/>
    <x v="0"/>
    <x v="0"/>
    <d v="2017-01-17T00:00:00"/>
    <m/>
    <x v="5"/>
    <x v="4843"/>
    <n v="6.0000000000000001E-3"/>
    <x v="0"/>
    <m/>
    <m/>
    <m/>
    <d v="2017-01-20T00:00:00"/>
    <s v="Yes"/>
    <d v="2017-03-27T00:00:00"/>
  </r>
  <r>
    <x v="46"/>
    <x v="46"/>
    <x v="985"/>
    <s v="Ralph Bell - ID 132 @ '30'"/>
    <x v="8"/>
    <x v="0"/>
    <x v="0"/>
    <d v="2017-01-17T00:00:00"/>
    <m/>
    <x v="5"/>
    <x v="4843"/>
    <n v="2E-3"/>
    <x v="0"/>
    <m/>
    <m/>
    <m/>
    <d v="2017-01-20T00:00:00"/>
    <s v="Yes"/>
    <d v="2017-03-27T00:00:00"/>
  </r>
  <r>
    <x v="46"/>
    <x v="46"/>
    <x v="985"/>
    <s v="Ralph Bell - ID 133 @ '0'"/>
    <x v="8"/>
    <x v="0"/>
    <x v="0"/>
    <d v="2017-01-17T00:00:00"/>
    <m/>
    <x v="1672"/>
    <x v="4"/>
    <n v="2E-3"/>
    <x v="0"/>
    <m/>
    <m/>
    <m/>
    <d v="2017-01-20T00:00:00"/>
    <s v="Yes"/>
    <d v="2017-03-27T00:00:00"/>
  </r>
  <r>
    <x v="46"/>
    <x v="46"/>
    <x v="985"/>
    <s v="Ralph Bell - ID 134 @ '30'"/>
    <x v="8"/>
    <x v="0"/>
    <x v="0"/>
    <d v="2017-01-17T00:00:00"/>
    <m/>
    <x v="1672"/>
    <x v="4"/>
    <n v="1E-3"/>
    <x v="0"/>
    <m/>
    <m/>
    <m/>
    <d v="2017-01-20T00:00:00"/>
    <s v="Yes"/>
    <d v="2017-03-27T00:00:00"/>
  </r>
  <r>
    <x v="46"/>
    <x v="46"/>
    <x v="985"/>
    <s v="Ralph Bell - ID 135 @ '0'"/>
    <x v="8"/>
    <x v="0"/>
    <x v="0"/>
    <d v="2017-01-17T00:00:00"/>
    <m/>
    <x v="1759"/>
    <x v="4842"/>
    <n v="3.0000000000000001E-3"/>
    <x v="0"/>
    <m/>
    <m/>
    <m/>
    <d v="2017-01-20T00:00:00"/>
    <s v="Yes"/>
    <d v="2017-03-27T00:00:00"/>
  </r>
  <r>
    <x v="46"/>
    <x v="46"/>
    <x v="985"/>
    <s v="Ralph Bell - ID 137 @ '0'"/>
    <x v="8"/>
    <x v="0"/>
    <x v="0"/>
    <d v="2017-01-17T00:00:00"/>
    <m/>
    <x v="5"/>
    <x v="4844"/>
    <n v="3.7999999999999999E-2"/>
    <x v="2"/>
    <s v="Flushing program being implmeneted until piping can be replaced"/>
    <s v="Crafted a letter with the Health Authority and issued a newsletter"/>
    <s v="School Principal andAssistant Superintentdent advised.  "/>
    <d v="2017-01-20T00:00:00"/>
    <s v="Yes"/>
    <d v="2017-03-27T00:00:00"/>
  </r>
  <r>
    <x v="46"/>
    <x v="46"/>
    <x v="985"/>
    <s v="Ralph Bell - ID 138 @ '30'"/>
    <x v="8"/>
    <x v="0"/>
    <x v="0"/>
    <d v="2017-01-17T00:00:00"/>
    <m/>
    <x v="5"/>
    <x v="4844"/>
    <n v="5.0000000000000001E-3"/>
    <x v="0"/>
    <m/>
    <m/>
    <m/>
    <d v="2017-01-20T00:00:00"/>
    <s v="Yes"/>
    <d v="2017-03-27T00:00:00"/>
  </r>
  <r>
    <x v="46"/>
    <x v="46"/>
    <x v="985"/>
    <s v="Ralph Bell - ID 139 @ '0'"/>
    <x v="8"/>
    <x v="0"/>
    <x v="0"/>
    <d v="2017-01-17T00:00:00"/>
    <m/>
    <x v="1760"/>
    <x v="4845"/>
    <n v="5.0000000000000001E-3"/>
    <x v="0"/>
    <m/>
    <m/>
    <m/>
    <d v="2017-01-20T00:00:00"/>
    <s v="Yes"/>
    <d v="2017-03-27T00:00:00"/>
  </r>
  <r>
    <x v="46"/>
    <x v="46"/>
    <x v="985"/>
    <s v="Ralph Bell - ID 140 @ '0'"/>
    <x v="8"/>
    <x v="0"/>
    <x v="0"/>
    <d v="2017-01-17T00:00:00"/>
    <m/>
    <x v="1761"/>
    <x v="4846"/>
    <n v="7.0000000000000001E-3"/>
    <x v="0"/>
    <m/>
    <m/>
    <m/>
    <d v="2017-01-20T00:00:00"/>
    <s v="Yes"/>
    <d v="2017-03-27T00:00:00"/>
  </r>
  <r>
    <x v="46"/>
    <x v="46"/>
    <x v="985"/>
    <s v="Ralph Bell - ID 140 @ '0's"/>
    <x v="8"/>
    <x v="0"/>
    <x v="0"/>
    <d v="2017-12-16T00:00:00"/>
    <m/>
    <x v="5"/>
    <x v="4823"/>
    <n v="1.2E-2"/>
    <x v="2"/>
    <s v="Flushing program being implmeneted until piping can be replaced"/>
    <s v="School is a rental to various user groups.  Crafted a letter with the Health Authority.  Renter groups provided with letter.  They notified the parents.  Affected fixtures removed from service."/>
    <m/>
    <d v="2017-12-19T00:00:00"/>
    <s v="Yes"/>
    <d v="2017-03-27T00:00:00"/>
  </r>
  <r>
    <x v="46"/>
    <x v="46"/>
    <x v="985"/>
    <s v="Ralph Bell - ID 140 @ '30'"/>
    <x v="8"/>
    <x v="0"/>
    <x v="0"/>
    <d v="2017-01-17T00:00:00"/>
    <m/>
    <x v="1760"/>
    <x v="4845"/>
    <n v="5.0000000000000001E-3"/>
    <x v="0"/>
    <m/>
    <m/>
    <m/>
    <d v="2017-01-20T00:00:00"/>
    <s v="Yes"/>
    <d v="2017-03-27T00:00:00"/>
  </r>
  <r>
    <x v="46"/>
    <x v="46"/>
    <x v="985"/>
    <s v="Ralph Bell - ID 141 @ '30'"/>
    <x v="8"/>
    <x v="0"/>
    <x v="0"/>
    <d v="2017-01-17T00:00:00"/>
    <m/>
    <x v="1761"/>
    <x v="4846"/>
    <n v="1E-3"/>
    <x v="0"/>
    <m/>
    <m/>
    <m/>
    <d v="2017-01-20T00:00:00"/>
    <s v="Yes"/>
    <d v="2017-03-27T00:00:00"/>
  </r>
  <r>
    <x v="46"/>
    <x v="46"/>
    <x v="985"/>
    <s v="Ralph Bell - ID 141 @ '30's"/>
    <x v="8"/>
    <x v="0"/>
    <x v="0"/>
    <d v="2017-12-16T00:00:00"/>
    <m/>
    <x v="5"/>
    <x v="4823"/>
    <n v="1E-3"/>
    <x v="0"/>
    <m/>
    <m/>
    <m/>
    <d v="2017-12-19T00:00:00"/>
    <s v="Yes"/>
    <d v="2017-03-27T00:00:00"/>
  </r>
  <r>
    <x v="46"/>
    <x v="46"/>
    <x v="985"/>
    <s v="Ralph Bell-ID 181-@ 0 s"/>
    <x v="8"/>
    <x v="0"/>
    <x v="0"/>
    <d v="2017-03-07T00:00:00"/>
    <m/>
    <x v="5"/>
    <x v="4847"/>
    <n v="4.0000000000000001E-3"/>
    <x v="0"/>
    <m/>
    <m/>
    <m/>
    <d v="2017-10-19T00:00:00"/>
    <s v="Yes"/>
    <d v="2017-03-27T00:00:00"/>
  </r>
  <r>
    <x v="46"/>
    <x v="46"/>
    <x v="985"/>
    <s v="Ralph Bell-ID 182-@ 30 s"/>
    <x v="8"/>
    <x v="0"/>
    <x v="0"/>
    <d v="2017-03-07T00:00:00"/>
    <m/>
    <x v="5"/>
    <x v="4847"/>
    <n v="3.0000000000000001E-3"/>
    <x v="0"/>
    <m/>
    <m/>
    <m/>
    <d v="2017-10-19T00:00:00"/>
    <s v="Yes"/>
    <d v="2017-03-27T00:00:00"/>
  </r>
  <r>
    <x v="46"/>
    <x v="46"/>
    <x v="985"/>
    <s v="Ralph Bell-ID 183-@0 s"/>
    <x v="8"/>
    <x v="0"/>
    <x v="0"/>
    <d v="2017-03-07T00:00:00"/>
    <m/>
    <x v="1762"/>
    <x v="4848"/>
    <n v="8.0000000000000002E-3"/>
    <x v="0"/>
    <m/>
    <m/>
    <m/>
    <d v="2017-10-19T00:00:00"/>
    <s v="Yes"/>
    <d v="2017-03-27T00:00:00"/>
  </r>
  <r>
    <x v="46"/>
    <x v="46"/>
    <x v="985"/>
    <s v="Ralph Bell-ID 184-@ 30 s"/>
    <x v="8"/>
    <x v="0"/>
    <x v="0"/>
    <d v="2017-03-07T00:00:00"/>
    <m/>
    <x v="1762"/>
    <x v="4848"/>
    <n v="1E-3"/>
    <x v="0"/>
    <m/>
    <m/>
    <m/>
    <d v="2017-10-19T00:00:00"/>
    <s v="Yes"/>
    <d v="2017-03-27T00:00:00"/>
  </r>
  <r>
    <x v="46"/>
    <x v="46"/>
    <x v="985"/>
    <s v="Ralph Bell-ID 185-@0 s"/>
    <x v="8"/>
    <x v="0"/>
    <x v="0"/>
    <d v="2017-03-07T00:00:00"/>
    <m/>
    <x v="1763"/>
    <x v="4849"/>
    <n v="1.0999999999999999E-2"/>
    <x v="2"/>
    <s v="Flushing program being implmeneted until piping can be replaced"/>
    <s v="School is a rental to various user groups.  Crafted a letter with the Health Authority.  Renter groups provided with letter.  They notified the parents.  Affected fixtures removed from service."/>
    <m/>
    <d v="2017-10-19T00:00:00"/>
    <s v="Yes"/>
    <d v="2017-03-27T00:00:00"/>
  </r>
  <r>
    <x v="46"/>
    <x v="46"/>
    <x v="985"/>
    <s v="Ralph Bell-ID 186-@ 30 s"/>
    <x v="8"/>
    <x v="0"/>
    <x v="0"/>
    <d v="2017-03-07T00:00:00"/>
    <m/>
    <x v="1764"/>
    <x v="4849"/>
    <n v="1E-3"/>
    <x v="0"/>
    <m/>
    <m/>
    <m/>
    <d v="2017-10-19T00:00:00"/>
    <s v="Yes"/>
    <d v="2017-03-27T00:00:00"/>
  </r>
  <r>
    <x v="46"/>
    <x v="46"/>
    <x v="985"/>
    <s v="Ralph Bell-ID 187-@0 s"/>
    <x v="8"/>
    <x v="0"/>
    <x v="0"/>
    <d v="2017-03-07T00:00:00"/>
    <m/>
    <x v="1765"/>
    <x v="4850"/>
    <n v="8.0000000000000002E-3"/>
    <x v="0"/>
    <m/>
    <m/>
    <m/>
    <d v="2017-10-19T00:00:00"/>
    <s v="Yes"/>
    <d v="2017-03-27T00:00:00"/>
  </r>
  <r>
    <x v="46"/>
    <x v="46"/>
    <x v="985"/>
    <s v="Ralph Bell-ID 188-@ 30 s"/>
    <x v="8"/>
    <x v="0"/>
    <x v="0"/>
    <d v="2017-03-07T00:00:00"/>
    <m/>
    <x v="1765"/>
    <x v="4850"/>
    <n v="1E-3"/>
    <x v="0"/>
    <m/>
    <m/>
    <m/>
    <d v="2017-10-19T00:00:00"/>
    <s v="Yes"/>
    <d v="2017-03-27T00:00:00"/>
  </r>
  <r>
    <x v="46"/>
    <x v="46"/>
    <x v="985"/>
    <s v="Ralph Bell-ID 189-@0 s"/>
    <x v="8"/>
    <x v="0"/>
    <x v="0"/>
    <d v="2017-03-07T00:00:00"/>
    <m/>
    <x v="1766"/>
    <x v="4851"/>
    <n v="6.0000000000000001E-3"/>
    <x v="0"/>
    <m/>
    <m/>
    <m/>
    <d v="2017-10-19T00:00:00"/>
    <s v="Yes"/>
    <d v="2017-03-27T00:00:00"/>
  </r>
  <r>
    <x v="46"/>
    <x v="46"/>
    <x v="985"/>
    <s v="Ralph Bell-ID 190-@ 30 s"/>
    <x v="8"/>
    <x v="0"/>
    <x v="0"/>
    <d v="2017-03-07T00:00:00"/>
    <m/>
    <x v="1767"/>
    <x v="4851"/>
    <n v="2E-3"/>
    <x v="0"/>
    <m/>
    <m/>
    <m/>
    <d v="2017-10-19T00:00:00"/>
    <s v="Yes"/>
    <d v="2017-03-27T00:00:00"/>
  </r>
  <r>
    <x v="46"/>
    <x v="46"/>
    <x v="985"/>
    <s v="Ralph Bell-ID 191-@0 s"/>
    <x v="8"/>
    <x v="0"/>
    <x v="0"/>
    <d v="2017-03-07T00:00:00"/>
    <m/>
    <x v="1768"/>
    <x v="4852"/>
    <n v="1.0999999999999999E-2"/>
    <x v="2"/>
    <s v="Flushing program being implmeneted until piping can be replaced"/>
    <s v="School is a rental to various user groups.  Crafted a letter with the Health Authority.  Renter groups provided with letter.  They notified the parents.  Affected fixtures removed from service."/>
    <m/>
    <d v="2017-10-19T00:00:00"/>
    <s v="Yes"/>
    <d v="2017-03-27T00:00:00"/>
  </r>
  <r>
    <x v="46"/>
    <x v="46"/>
    <x v="985"/>
    <s v="Ralph Bell-ID 192-@ 30 s"/>
    <x v="8"/>
    <x v="0"/>
    <x v="0"/>
    <d v="2017-03-07T00:00:00"/>
    <m/>
    <x v="1769"/>
    <x v="4853"/>
    <n v="2E-3"/>
    <x v="0"/>
    <m/>
    <m/>
    <m/>
    <d v="2017-10-19T00:00:00"/>
    <s v="Yes"/>
    <d v="2017-03-27T00:00:00"/>
  </r>
  <r>
    <x v="46"/>
    <x v="46"/>
    <x v="985"/>
    <s v="Ralph Bell-ID 193-@0 s"/>
    <x v="8"/>
    <x v="0"/>
    <x v="0"/>
    <d v="2017-03-07T00:00:00"/>
    <m/>
    <x v="1770"/>
    <x v="4854"/>
    <n v="5.0000000000000001E-3"/>
    <x v="0"/>
    <m/>
    <m/>
    <m/>
    <d v="2017-10-19T00:00:00"/>
    <s v="Yes"/>
    <d v="2017-03-27T00:00:00"/>
  </r>
  <r>
    <x v="46"/>
    <x v="46"/>
    <x v="985"/>
    <s v="Ralph Bell-ID 194-@ 30 s"/>
    <x v="8"/>
    <x v="0"/>
    <x v="0"/>
    <d v="2017-03-07T00:00:00"/>
    <m/>
    <x v="1770"/>
    <x v="4854"/>
    <n v="1E-3"/>
    <x v="0"/>
    <m/>
    <m/>
    <m/>
    <d v="2017-10-19T00:00:00"/>
    <s v="Yes"/>
    <d v="2017-03-27T00:00:00"/>
  </r>
  <r>
    <x v="46"/>
    <x v="46"/>
    <x v="985"/>
    <s v="Ralph Bell-ID 195-@0 s"/>
    <x v="8"/>
    <x v="0"/>
    <x v="0"/>
    <d v="2017-03-07T00:00:00"/>
    <m/>
    <x v="1771"/>
    <x v="4855"/>
    <n v="2E-3"/>
    <x v="0"/>
    <m/>
    <m/>
    <m/>
    <d v="2017-10-19T00:00:00"/>
    <s v="Yes"/>
    <d v="2017-03-27T00:00:00"/>
  </r>
  <r>
    <x v="46"/>
    <x v="46"/>
    <x v="985"/>
    <s v="Ralph Bell-ID 196-@ 30 s"/>
    <x v="8"/>
    <x v="0"/>
    <x v="0"/>
    <d v="2017-03-07T00:00:00"/>
    <m/>
    <x v="1771"/>
    <x v="4855"/>
    <n v="1E-3"/>
    <x v="0"/>
    <m/>
    <m/>
    <m/>
    <d v="2017-10-19T00:00:00"/>
    <s v="Yes"/>
    <d v="2017-03-27T00:00:00"/>
  </r>
  <r>
    <x v="46"/>
    <x v="46"/>
    <x v="985"/>
    <s v="Ralph Bell-ID 197-@0 s"/>
    <x v="8"/>
    <x v="0"/>
    <x v="0"/>
    <d v="2017-03-07T00:00:00"/>
    <m/>
    <x v="1772"/>
    <x v="4856"/>
    <n v="2E-3"/>
    <x v="0"/>
    <m/>
    <m/>
    <m/>
    <d v="2017-10-19T00:00:00"/>
    <s v="Yes"/>
    <d v="2017-03-27T00:00:00"/>
  </r>
  <r>
    <x v="46"/>
    <x v="46"/>
    <x v="985"/>
    <s v="Ralph Bell-ID 198-@ 30 s"/>
    <x v="8"/>
    <x v="0"/>
    <x v="0"/>
    <d v="2017-03-07T00:00:00"/>
    <m/>
    <x v="1772"/>
    <x v="4856"/>
    <n v="2E-3"/>
    <x v="0"/>
    <m/>
    <m/>
    <m/>
    <d v="2017-10-19T00:00:00"/>
    <s v="Yes"/>
    <d v="2017-03-27T00:00:00"/>
  </r>
  <r>
    <x v="46"/>
    <x v="46"/>
    <x v="985"/>
    <s v="Ralph Bell-ID 199-@0 s"/>
    <x v="8"/>
    <x v="0"/>
    <x v="0"/>
    <d v="2017-03-07T00:00:00"/>
    <m/>
    <x v="1773"/>
    <x v="4857"/>
    <n v="2E-3"/>
    <x v="0"/>
    <m/>
    <m/>
    <m/>
    <d v="2017-10-19T00:00:00"/>
    <s v="Yes"/>
    <d v="2017-03-27T00:00:00"/>
  </r>
  <r>
    <x v="46"/>
    <x v="46"/>
    <x v="985"/>
    <s v="Ralph Bell-ID 200-@ 30 s"/>
    <x v="8"/>
    <x v="0"/>
    <x v="0"/>
    <d v="2017-03-07T00:00:00"/>
    <m/>
    <x v="1773"/>
    <x v="4857"/>
    <n v="2E-3"/>
    <x v="0"/>
    <m/>
    <m/>
    <m/>
    <d v="2017-10-19T00:00:00"/>
    <s v="Yes"/>
    <d v="2017-03-27T00:00:00"/>
  </r>
  <r>
    <x v="46"/>
    <x v="46"/>
    <x v="985"/>
    <s v="Ralph Bell-ID 201-@0 s"/>
    <x v="8"/>
    <x v="0"/>
    <x v="0"/>
    <d v="2017-03-07T00:00:00"/>
    <m/>
    <x v="1774"/>
    <x v="4858"/>
    <n v="4.0000000000000001E-3"/>
    <x v="0"/>
    <m/>
    <m/>
    <m/>
    <d v="2017-10-19T00:00:00"/>
    <s v="Yes"/>
    <d v="2017-03-27T00:00:00"/>
  </r>
  <r>
    <x v="46"/>
    <x v="46"/>
    <x v="985"/>
    <s v="Ralph Bell-ID 202-@0 s"/>
    <x v="8"/>
    <x v="0"/>
    <x v="0"/>
    <d v="2017-03-07T00:00:00"/>
    <m/>
    <x v="1774"/>
    <x v="4858"/>
    <n v="3.0000000000000001E-3"/>
    <x v="0"/>
    <m/>
    <m/>
    <m/>
    <d v="2017-10-19T00:00:00"/>
    <s v="Yes"/>
    <d v="2017-03-27T00:00:00"/>
  </r>
  <r>
    <x v="46"/>
    <x v="46"/>
    <x v="985"/>
    <s v="Ralph Bell-ID 203-@ 30 s"/>
    <x v="8"/>
    <x v="0"/>
    <x v="0"/>
    <d v="2017-03-07T00:00:00"/>
    <m/>
    <x v="1775"/>
    <x v="4859"/>
    <n v="4.0000000000000001E-3"/>
    <x v="0"/>
    <m/>
    <m/>
    <m/>
    <d v="2017-10-19T00:00:00"/>
    <s v="Yes"/>
    <d v="2017-03-27T00:00:00"/>
  </r>
  <r>
    <x v="46"/>
    <x v="46"/>
    <x v="985"/>
    <s v="Ralph Bell-ID 204-@0 s"/>
    <x v="8"/>
    <x v="0"/>
    <x v="0"/>
    <d v="2017-03-07T00:00:00"/>
    <m/>
    <x v="1775"/>
    <x v="4859"/>
    <n v="3.0000000000000001E-3"/>
    <x v="0"/>
    <m/>
    <m/>
    <m/>
    <d v="2017-10-19T00:00:00"/>
    <s v="Yes"/>
    <d v="2017-03-27T00:00:00"/>
  </r>
  <r>
    <x v="46"/>
    <x v="46"/>
    <x v="985"/>
    <s v="Ralph Bell-ID 205-@ 30 s"/>
    <x v="8"/>
    <x v="0"/>
    <x v="0"/>
    <d v="2017-03-07T00:00:00"/>
    <m/>
    <x v="1776"/>
    <x v="4860"/>
    <n v="1E-3"/>
    <x v="0"/>
    <m/>
    <m/>
    <m/>
    <d v="2017-10-19T00:00:00"/>
    <s v="Yes"/>
    <d v="2017-03-27T00:00:00"/>
  </r>
  <r>
    <x v="46"/>
    <x v="46"/>
    <x v="985"/>
    <s v="Ralph Bell-ID-179 @ 0 s"/>
    <x v="8"/>
    <x v="0"/>
    <x v="0"/>
    <d v="2017-03-07T00:00:00"/>
    <m/>
    <x v="1777"/>
    <x v="4861"/>
    <n v="6.0000000000000001E-3"/>
    <x v="0"/>
    <m/>
    <m/>
    <m/>
    <d v="2017-10-19T00:00:00"/>
    <s v="Yes"/>
    <d v="2017-03-27T00:00:00"/>
  </r>
  <r>
    <x v="46"/>
    <x v="46"/>
    <x v="985"/>
    <s v="Ralph Bell-ID-180 @ 30 s"/>
    <x v="8"/>
    <x v="0"/>
    <x v="0"/>
    <d v="2017-03-07T00:00:00"/>
    <m/>
    <x v="1777"/>
    <x v="4861"/>
    <n v="1E-3"/>
    <x v="0"/>
    <m/>
    <m/>
    <m/>
    <d v="2017-10-19T00:00:00"/>
    <s v="Yes"/>
    <d v="2017-03-27T00:00:00"/>
  </r>
  <r>
    <x v="46"/>
    <x v="46"/>
    <x v="986"/>
    <s v="Rayleigh Elementary - ID 059 @ '0's"/>
    <x v="199"/>
    <x v="0"/>
    <x v="0"/>
    <d v="2017-10-16T00:00:00"/>
    <m/>
    <x v="1778"/>
    <x v="4862"/>
    <n v="3.0000000000000001E-3"/>
    <x v="0"/>
    <m/>
    <m/>
    <m/>
    <d v="2017-10-19T00:00:00"/>
    <s v="Yes"/>
    <d v="2017-03-27T00:00:00"/>
  </r>
  <r>
    <x v="46"/>
    <x v="46"/>
    <x v="986"/>
    <s v="Rayleigh Elementary - ID 060 @ '30's"/>
    <x v="199"/>
    <x v="0"/>
    <x v="0"/>
    <d v="2017-10-16T00:00:00"/>
    <m/>
    <x v="1778"/>
    <x v="4862"/>
    <n v="1E-3"/>
    <x v="0"/>
    <m/>
    <m/>
    <m/>
    <d v="2017-10-19T00:00:00"/>
    <s v="Yes"/>
    <d v="2017-03-27T00:00:00"/>
  </r>
  <r>
    <x v="46"/>
    <x v="46"/>
    <x v="987"/>
    <s v="School Board Office - ID 107 @ '0's"/>
    <x v="200"/>
    <x v="0"/>
    <x v="0"/>
    <d v="2017-12-16T00:00:00"/>
    <m/>
    <x v="2"/>
    <x v="41"/>
    <n v="1E-3"/>
    <x v="0"/>
    <m/>
    <m/>
    <m/>
    <d v="2017-12-19T00:00:00"/>
    <s v="Yes"/>
    <d v="2017-03-27T00:00:00"/>
  </r>
  <r>
    <x v="46"/>
    <x v="46"/>
    <x v="987"/>
    <s v="School Board Office - ID 108 @ '30's"/>
    <x v="200"/>
    <x v="0"/>
    <x v="0"/>
    <d v="2017-12-16T00:00:00"/>
    <m/>
    <x v="2"/>
    <x v="41"/>
    <n v="1E-3"/>
    <x v="0"/>
    <m/>
    <m/>
    <m/>
    <d v="2017-12-19T00:00:00"/>
    <s v="Yes"/>
    <d v="2017-03-27T00:00:00"/>
  </r>
  <r>
    <x v="46"/>
    <x v="46"/>
    <x v="988"/>
    <s v="South Kamloops Secondary - ID 125 @'0'"/>
    <x v="201"/>
    <x v="0"/>
    <x v="0"/>
    <d v="2017-01-17T00:00:00"/>
    <m/>
    <x v="5"/>
    <x v="4863"/>
    <n v="1E-3"/>
    <x v="0"/>
    <m/>
    <m/>
    <m/>
    <d v="2017-01-20T00:00:00"/>
    <s v="Yes"/>
    <d v="2017-03-27T00:00:00"/>
  </r>
  <r>
    <x v="46"/>
    <x v="46"/>
    <x v="988"/>
    <s v="South Kamloops Secondary - ID 126 @'30'"/>
    <x v="201"/>
    <x v="0"/>
    <x v="0"/>
    <d v="2017-01-17T00:00:00"/>
    <m/>
    <x v="5"/>
    <x v="4863"/>
    <n v="0"/>
    <x v="0"/>
    <m/>
    <m/>
    <m/>
    <d v="2017-01-20T00:00:00"/>
    <s v="Yes"/>
    <d v="2017-03-27T00:00:00"/>
  </r>
  <r>
    <x v="46"/>
    <x v="46"/>
    <x v="989"/>
    <s v="Vlleyyview Secondary - ID 075 @'0's"/>
    <x v="202"/>
    <x v="0"/>
    <x v="0"/>
    <d v="2017-12-16T00:00:00"/>
    <m/>
    <x v="5"/>
    <x v="4864"/>
    <n v="5.0000000000000001E-3"/>
    <x v="0"/>
    <m/>
    <m/>
    <m/>
    <d v="2017-12-19T00:00:00"/>
    <s v="Yes"/>
    <d v="2017-03-27T00:00:00"/>
  </r>
  <r>
    <x v="46"/>
    <x v="46"/>
    <x v="988"/>
    <s v="South Kamloops Secondary - ID 127 @'0'"/>
    <x v="201"/>
    <x v="0"/>
    <x v="0"/>
    <d v="2017-01-17T00:00:00"/>
    <m/>
    <x v="5"/>
    <x v="4865"/>
    <n v="5.0000000000000001E-3"/>
    <x v="0"/>
    <m/>
    <m/>
    <m/>
    <d v="2017-01-20T00:00:00"/>
    <s v="Yes"/>
    <d v="2017-03-27T00:00:00"/>
  </r>
  <r>
    <x v="46"/>
    <x v="46"/>
    <x v="988"/>
    <s v="South Kamloops Secondary - ID 128 @'30'"/>
    <x v="201"/>
    <x v="0"/>
    <x v="0"/>
    <d v="2017-01-17T00:00:00"/>
    <m/>
    <x v="5"/>
    <x v="4865"/>
    <n v="1E-3"/>
    <x v="0"/>
    <m/>
    <m/>
    <m/>
    <d v="2017-01-20T00:00:00"/>
    <s v="Yes"/>
    <d v="2017-03-27T00:00:00"/>
  </r>
  <r>
    <x v="46"/>
    <x v="46"/>
    <x v="990"/>
    <s v="South Sahali Elementary - ID 113 @ '0's"/>
    <x v="203"/>
    <x v="0"/>
    <x v="0"/>
    <d v="2017-01-17T00:00:00"/>
    <m/>
    <x v="5"/>
    <x v="4866"/>
    <n v="2E-3"/>
    <x v="0"/>
    <m/>
    <m/>
    <m/>
    <d v="2017-01-20T00:00:00"/>
    <s v="Yes"/>
    <d v="2017-03-27T00:00:00"/>
  </r>
  <r>
    <x v="46"/>
    <x v="46"/>
    <x v="990"/>
    <s v="South Sahali Elementary - ID 114 @ '30's"/>
    <x v="203"/>
    <x v="0"/>
    <x v="0"/>
    <d v="2017-01-17T00:00:00"/>
    <m/>
    <x v="5"/>
    <x v="4866"/>
    <n v="1E-3"/>
    <x v="0"/>
    <m/>
    <m/>
    <m/>
    <d v="2017-01-20T00:00:00"/>
    <s v="Yes"/>
    <d v="2017-03-27T00:00:00"/>
  </r>
  <r>
    <x v="46"/>
    <x v="46"/>
    <x v="991"/>
    <s v="Summit Elementary -  ID 158 @ '30's"/>
    <x v="49"/>
    <x v="0"/>
    <x v="0"/>
    <d v="2017-02-17T00:00:00"/>
    <m/>
    <x v="1779"/>
    <x v="4867"/>
    <n v="1E-3"/>
    <x v="0"/>
    <m/>
    <m/>
    <m/>
    <d v="2017-02-19T00:00:00"/>
    <s v="Yes"/>
    <d v="2017-03-27T00:00:00"/>
  </r>
  <r>
    <x v="46"/>
    <x v="46"/>
    <x v="991"/>
    <s v="Summit Elementary -  ID 160 @ '30'"/>
    <x v="49"/>
    <x v="0"/>
    <x v="0"/>
    <d v="2017-02-17T00:00:00"/>
    <m/>
    <x v="1780"/>
    <x v="2670"/>
    <n v="2E-3"/>
    <x v="0"/>
    <m/>
    <m/>
    <m/>
    <d v="2017-02-19T00:00:00"/>
    <s v="Yes"/>
    <d v="2017-03-27T00:00:00"/>
  </r>
  <r>
    <x v="46"/>
    <x v="46"/>
    <x v="991"/>
    <s v="Summit Elementary - ID 115 @ '0's"/>
    <x v="49"/>
    <x v="0"/>
    <x v="0"/>
    <d v="2017-01-17T00:00:00"/>
    <m/>
    <x v="5"/>
    <x v="4745"/>
    <n v="1.2E-2"/>
    <x v="2"/>
    <s v="Flushing program being implmeneted until piping can be replaced"/>
    <s v="Yes fountains bagged and signed..Bottled water provided"/>
    <s v="School Principal andAssistant Superintentdent advised.  "/>
    <d v="2017-01-20T00:00:00"/>
    <s v="Yes"/>
    <d v="2017-03-27T00:00:00"/>
  </r>
  <r>
    <x v="46"/>
    <x v="46"/>
    <x v="991"/>
    <s v="Summit Elementary - ID 116 @ '30's"/>
    <x v="49"/>
    <x v="0"/>
    <x v="0"/>
    <d v="2017-01-17T00:00:00"/>
    <m/>
    <x v="5"/>
    <x v="4745"/>
    <n v="1E-3"/>
    <x v="0"/>
    <m/>
    <m/>
    <m/>
    <d v="2017-01-20T00:00:00"/>
    <s v="Yes"/>
    <d v="2017-03-27T00:00:00"/>
  </r>
  <r>
    <x v="46"/>
    <x v="46"/>
    <x v="991"/>
    <s v="Summit Elementary - ID 153 @ '0's"/>
    <x v="49"/>
    <x v="0"/>
    <x v="0"/>
    <d v="2017-02-17T00:00:00"/>
    <m/>
    <x v="1781"/>
    <x v="4868"/>
    <n v="3.0000000000000001E-3"/>
    <x v="0"/>
    <m/>
    <m/>
    <m/>
    <d v="2017-02-19T00:00:00"/>
    <s v="Yes"/>
    <d v="2017-03-27T00:00:00"/>
  </r>
  <r>
    <x v="46"/>
    <x v="46"/>
    <x v="991"/>
    <s v="Summit Elementary - ID 154 @ '30's"/>
    <x v="49"/>
    <x v="0"/>
    <x v="0"/>
    <d v="2017-02-17T00:00:00"/>
    <m/>
    <x v="1781"/>
    <x v="4868"/>
    <n v="1E-3"/>
    <x v="0"/>
    <m/>
    <m/>
    <m/>
    <d v="2017-02-19T00:00:00"/>
    <s v="Yes"/>
    <d v="2017-03-27T00:00:00"/>
  </r>
  <r>
    <x v="46"/>
    <x v="46"/>
    <x v="991"/>
    <s v="Summit Elementary - ID 155 @ '0's"/>
    <x v="49"/>
    <x v="0"/>
    <x v="0"/>
    <d v="2017-02-17T00:00:00"/>
    <m/>
    <x v="1782"/>
    <x v="4869"/>
    <n v="4.0000000000000001E-3"/>
    <x v="0"/>
    <m/>
    <m/>
    <m/>
    <d v="2017-02-19T00:00:00"/>
    <s v="Yes"/>
    <d v="2017-03-27T00:00:00"/>
  </r>
  <r>
    <x v="46"/>
    <x v="46"/>
    <x v="991"/>
    <s v="Summit Elementary - ID 156 @ '30's"/>
    <x v="49"/>
    <x v="0"/>
    <x v="0"/>
    <d v="2017-02-17T00:00:00"/>
    <m/>
    <x v="1782"/>
    <x v="4869"/>
    <n v="1E-3"/>
    <x v="0"/>
    <m/>
    <m/>
    <m/>
    <d v="2017-02-19T00:00:00"/>
    <s v="Yes"/>
    <d v="2017-03-27T00:00:00"/>
  </r>
  <r>
    <x v="46"/>
    <x v="46"/>
    <x v="991"/>
    <s v="Summit Elementary - ID 157 @ '0's"/>
    <x v="49"/>
    <x v="0"/>
    <x v="0"/>
    <d v="2017-02-17T00:00:00"/>
    <m/>
    <x v="1779"/>
    <x v="4867"/>
    <n v="1.2E-2"/>
    <x v="2"/>
    <s v="Flushing program being implmeneted until piping can be replaced"/>
    <s v="Yes fountains bagged and signed..Bottled water provided"/>
    <s v="School Principal andAssistant Superintentdent advised.  "/>
    <d v="2017-02-19T00:00:00"/>
    <s v="Yes"/>
    <d v="2017-03-27T00:00:00"/>
  </r>
  <r>
    <x v="46"/>
    <x v="46"/>
    <x v="991"/>
    <s v="Summit Elementary - ID 159 @ '0's"/>
    <x v="49"/>
    <x v="0"/>
    <x v="0"/>
    <d v="2017-02-17T00:00:00"/>
    <m/>
    <x v="1780"/>
    <x v="2670"/>
    <n v="6.0000000000000001E-3"/>
    <x v="0"/>
    <m/>
    <m/>
    <m/>
    <d v="2017-02-19T00:00:00"/>
    <s v="Yes"/>
    <d v="2017-03-27T00:00:00"/>
  </r>
  <r>
    <x v="46"/>
    <x v="46"/>
    <x v="991"/>
    <s v="Summit Elementary - ID 161 @'0's"/>
    <x v="49"/>
    <x v="0"/>
    <x v="0"/>
    <d v="2017-02-17T00:00:00"/>
    <m/>
    <x v="1780"/>
    <x v="154"/>
    <n v="8.0000000000000002E-3"/>
    <x v="0"/>
    <m/>
    <m/>
    <m/>
    <d v="2017-02-19T00:00:00"/>
    <s v="Yes"/>
    <d v="2017-03-27T00:00:00"/>
  </r>
  <r>
    <x v="46"/>
    <x v="46"/>
    <x v="991"/>
    <s v="Summit Elementary - ID 162 @ '30's"/>
    <x v="49"/>
    <x v="0"/>
    <x v="0"/>
    <d v="2017-02-17T00:00:00"/>
    <m/>
    <x v="1780"/>
    <x v="154"/>
    <n v="2E-3"/>
    <x v="0"/>
    <m/>
    <m/>
    <m/>
    <d v="2017-02-19T00:00:00"/>
    <s v="Yes"/>
    <d v="2017-03-27T00:00:00"/>
  </r>
  <r>
    <x v="46"/>
    <x v="46"/>
    <x v="991"/>
    <s v="Summit Elementary - ID 163 @ '0's"/>
    <x v="49"/>
    <x v="0"/>
    <x v="0"/>
    <d v="2017-02-17T00:00:00"/>
    <m/>
    <x v="1780"/>
    <x v="550"/>
    <n v="3.0000000000000001E-3"/>
    <x v="0"/>
    <m/>
    <m/>
    <m/>
    <d v="2017-02-19T00:00:00"/>
    <s v="Yes"/>
    <d v="2017-03-27T00:00:00"/>
  </r>
  <r>
    <x v="46"/>
    <x v="46"/>
    <x v="991"/>
    <s v="Summit Elementary - ID 164 @ '30'"/>
    <x v="49"/>
    <x v="0"/>
    <x v="0"/>
    <d v="2017-02-17T00:00:00"/>
    <m/>
    <x v="1780"/>
    <x v="550"/>
    <n v="1E-3"/>
    <x v="0"/>
    <m/>
    <m/>
    <m/>
    <d v="2017-02-19T00:00:00"/>
    <s v="Yes"/>
    <d v="2017-03-27T00:00:00"/>
  </r>
  <r>
    <x v="46"/>
    <x v="46"/>
    <x v="991"/>
    <s v="Summit Elementary - ID 165 @ '0'"/>
    <x v="49"/>
    <x v="0"/>
    <x v="0"/>
    <d v="2017-02-17T00:00:00"/>
    <m/>
    <x v="1780"/>
    <x v="1710"/>
    <n v="2E-3"/>
    <x v="0"/>
    <m/>
    <m/>
    <m/>
    <d v="2017-02-19T00:00:00"/>
    <s v="Yes"/>
    <d v="2017-03-27T00:00:00"/>
  </r>
  <r>
    <x v="46"/>
    <x v="46"/>
    <x v="991"/>
    <s v="Summit Elementary - ID 166 @ '30'"/>
    <x v="49"/>
    <x v="0"/>
    <x v="0"/>
    <d v="2017-02-17T00:00:00"/>
    <m/>
    <x v="1780"/>
    <x v="1710"/>
    <n v="1E-3"/>
    <x v="0"/>
    <m/>
    <m/>
    <m/>
    <d v="2017-02-19T00:00:00"/>
    <s v="Yes"/>
    <d v="2017-03-27T00:00:00"/>
  </r>
  <r>
    <x v="46"/>
    <x v="46"/>
    <x v="991"/>
    <s v="Summit Elementary - ID 167 @ '0's"/>
    <x v="49"/>
    <x v="0"/>
    <x v="0"/>
    <d v="2017-02-17T00:00:00"/>
    <m/>
    <x v="1780"/>
    <x v="585"/>
    <n v="4.0000000000000001E-3"/>
    <x v="0"/>
    <m/>
    <m/>
    <m/>
    <d v="2017-02-19T00:00:00"/>
    <s v="Yes"/>
    <d v="2017-03-27T00:00:00"/>
  </r>
  <r>
    <x v="46"/>
    <x v="46"/>
    <x v="991"/>
    <s v="Summit Elementary - ID 168 @ '30'"/>
    <x v="49"/>
    <x v="0"/>
    <x v="0"/>
    <d v="2017-02-17T00:00:00"/>
    <m/>
    <x v="1780"/>
    <x v="585"/>
    <n v="2E-3"/>
    <x v="0"/>
    <m/>
    <m/>
    <m/>
    <d v="2017-02-19T00:00:00"/>
    <s v="Yes"/>
    <d v="2017-03-27T00:00:00"/>
  </r>
  <r>
    <x v="46"/>
    <x v="46"/>
    <x v="991"/>
    <s v="Summit Elementary - ID 169 @ '0's"/>
    <x v="49"/>
    <x v="0"/>
    <x v="0"/>
    <d v="2017-02-17T00:00:00"/>
    <m/>
    <x v="1780"/>
    <x v="2125"/>
    <n v="1.2E-2"/>
    <x v="2"/>
    <s v="Flushing program being implmeneted until piping can be replaced"/>
    <s v="Yes fountains bagged and signed..Bottled water provided"/>
    <s v="School Principal andAssistant Superintentdent advised.  "/>
    <d v="2017-02-19T00:00:00"/>
    <s v="Yes"/>
    <d v="2017-03-27T00:00:00"/>
  </r>
  <r>
    <x v="46"/>
    <x v="46"/>
    <x v="991"/>
    <s v="Summit Elementary - ID 170 @ '30's"/>
    <x v="49"/>
    <x v="0"/>
    <x v="0"/>
    <d v="2017-02-17T00:00:00"/>
    <m/>
    <x v="1780"/>
    <x v="2125"/>
    <n v="1E-3"/>
    <x v="0"/>
    <m/>
    <m/>
    <m/>
    <d v="2017-02-19T00:00:00"/>
    <s v="Yes"/>
    <d v="2017-03-27T00:00:00"/>
  </r>
  <r>
    <x v="46"/>
    <x v="46"/>
    <x v="991"/>
    <s v="Summit Elementary - ID 171 @ '0's"/>
    <x v="49"/>
    <x v="0"/>
    <x v="0"/>
    <d v="2017-02-17T00:00:00"/>
    <m/>
    <x v="1783"/>
    <x v="4870"/>
    <n v="8.0000000000000002E-3"/>
    <x v="0"/>
    <m/>
    <m/>
    <m/>
    <d v="2017-02-19T00:00:00"/>
    <s v="Yes"/>
    <d v="2017-03-27T00:00:00"/>
  </r>
  <r>
    <x v="46"/>
    <x v="46"/>
    <x v="991"/>
    <s v="Summit Elementary - ID 172 @ '30's"/>
    <x v="49"/>
    <x v="0"/>
    <x v="0"/>
    <d v="2017-02-17T00:00:00"/>
    <m/>
    <x v="1784"/>
    <x v="3845"/>
    <n v="4.0000000000000001E-3"/>
    <x v="0"/>
    <m/>
    <m/>
    <m/>
    <d v="2017-02-19T00:00:00"/>
    <s v="Yes"/>
    <d v="2017-03-27T00:00:00"/>
  </r>
  <r>
    <x v="46"/>
    <x v="46"/>
    <x v="991"/>
    <s v="Summit Elementary - ID 173 @ '0's"/>
    <x v="49"/>
    <x v="0"/>
    <x v="0"/>
    <d v="2017-02-17T00:00:00"/>
    <m/>
    <x v="1785"/>
    <x v="4871"/>
    <n v="2E-3"/>
    <x v="0"/>
    <m/>
    <m/>
    <m/>
    <d v="2017-02-19T00:00:00"/>
    <s v="Yes"/>
    <d v="2017-03-27T00:00:00"/>
  </r>
  <r>
    <x v="46"/>
    <x v="46"/>
    <x v="991"/>
    <s v="Summit Elementary - ID 174 @ '30's "/>
    <x v="49"/>
    <x v="0"/>
    <x v="0"/>
    <d v="2017-02-17T00:00:00"/>
    <m/>
    <x v="1785"/>
    <x v="4871"/>
    <n v="2E-3"/>
    <x v="0"/>
    <m/>
    <m/>
    <m/>
    <d v="2017-02-19T00:00:00"/>
    <s v="Yes"/>
    <d v="2017-03-27T00:00:00"/>
  </r>
  <r>
    <x v="46"/>
    <x v="46"/>
    <x v="991"/>
    <s v="Summit Elementary ID 145 @ '0's"/>
    <x v="49"/>
    <x v="0"/>
    <x v="0"/>
    <d v="2017-02-17T00:00:00"/>
    <m/>
    <x v="1786"/>
    <x v="4872"/>
    <n v="1.2E-2"/>
    <x v="2"/>
    <s v="Flushing program being implmeneted until piping can be replaced"/>
    <s v="Yes fountains bagged and signed..Bottled water provided"/>
    <s v="School Principal andAssistant Superintentdent advised.  "/>
    <d v="2017-02-19T00:00:00"/>
    <s v="Yes"/>
    <d v="2017-03-27T00:00:00"/>
  </r>
  <r>
    <x v="46"/>
    <x v="46"/>
    <x v="991"/>
    <s v="Summit Elementary ID 146 @ '30's"/>
    <x v="49"/>
    <x v="0"/>
    <x v="0"/>
    <d v="2017-02-17T00:00:00"/>
    <m/>
    <x v="1786"/>
    <x v="4872"/>
    <n v="2E-3"/>
    <x v="0"/>
    <m/>
    <m/>
    <m/>
    <d v="2017-02-19T00:00:00"/>
    <s v="Yes"/>
    <d v="2017-03-27T00:00:00"/>
  </r>
  <r>
    <x v="46"/>
    <x v="46"/>
    <x v="991"/>
    <s v="Summit Elementary ID 147 @ '0's"/>
    <x v="49"/>
    <x v="0"/>
    <x v="0"/>
    <d v="2017-02-17T00:00:00"/>
    <m/>
    <x v="1787"/>
    <x v="4873"/>
    <n v="8.0000000000000002E-3"/>
    <x v="0"/>
    <m/>
    <m/>
    <m/>
    <d v="2017-02-19T00:00:00"/>
    <s v="Yes"/>
    <d v="2017-03-27T00:00:00"/>
  </r>
  <r>
    <x v="46"/>
    <x v="46"/>
    <x v="991"/>
    <s v="Summit Elementary ID 148 @ '30'"/>
    <x v="49"/>
    <x v="0"/>
    <x v="0"/>
    <d v="2017-02-17T00:00:00"/>
    <m/>
    <x v="1787"/>
    <x v="4873"/>
    <n v="2E-3"/>
    <x v="0"/>
    <m/>
    <m/>
    <m/>
    <d v="2017-02-19T00:00:00"/>
    <s v="Yes"/>
    <d v="2017-03-27T00:00:00"/>
  </r>
  <r>
    <x v="46"/>
    <x v="46"/>
    <x v="991"/>
    <s v="Summit Elementary ID 149 @ '0's"/>
    <x v="49"/>
    <x v="0"/>
    <x v="0"/>
    <d v="2017-02-17T00:00:00"/>
    <m/>
    <x v="1788"/>
    <x v="4874"/>
    <n v="1.2E-2"/>
    <x v="2"/>
    <s v="Flushing program being implmeneted until piping can be replaced"/>
    <s v="Yes fountains bagged and signed..Bottled water provided"/>
    <s v="School Principal andAssistant Superintentdent advised.  "/>
    <d v="2017-02-19T00:00:00"/>
    <s v="Yes"/>
    <d v="2017-03-27T00:00:00"/>
  </r>
  <r>
    <x v="46"/>
    <x v="46"/>
    <x v="991"/>
    <s v="Summit Elementary ID 150 @ '30's"/>
    <x v="49"/>
    <x v="0"/>
    <x v="0"/>
    <d v="2017-02-17T00:00:00"/>
    <m/>
    <x v="1788"/>
    <x v="4874"/>
    <n v="2E-3"/>
    <x v="0"/>
    <m/>
    <m/>
    <m/>
    <d v="2017-02-19T00:00:00"/>
    <s v="Yes"/>
    <d v="2017-03-27T00:00:00"/>
  </r>
  <r>
    <x v="46"/>
    <x v="46"/>
    <x v="991"/>
    <s v="Summit Elementary ID 151 @ '0's"/>
    <x v="49"/>
    <x v="0"/>
    <x v="0"/>
    <d v="2017-02-17T00:00:00"/>
    <m/>
    <x v="1789"/>
    <x v="4875"/>
    <n v="4.0000000000000001E-3"/>
    <x v="0"/>
    <m/>
    <m/>
    <m/>
    <d v="2017-02-19T00:00:00"/>
    <s v="Yes"/>
    <d v="2017-03-27T00:00:00"/>
  </r>
  <r>
    <x v="46"/>
    <x v="46"/>
    <x v="991"/>
    <s v="Summit Elementary ID 152 @ &quot;30&quot;s"/>
    <x v="49"/>
    <x v="0"/>
    <x v="0"/>
    <d v="2017-02-17T00:00:00"/>
    <m/>
    <x v="1789"/>
    <x v="4875"/>
    <n v="1E-3"/>
    <x v="0"/>
    <m/>
    <m/>
    <m/>
    <d v="2017-02-19T00:00:00"/>
    <s v="Yes"/>
    <d v="2017-03-27T00:00:00"/>
  </r>
  <r>
    <x v="46"/>
    <x v="46"/>
    <x v="992"/>
    <s v="TREC  - ID 028 @ '30's"/>
    <x v="204"/>
    <x v="0"/>
    <x v="0"/>
    <d v="2017-10-16T00:00:00"/>
    <m/>
    <x v="1"/>
    <x v="4876"/>
    <n v="1E-3"/>
    <x v="0"/>
    <m/>
    <m/>
    <m/>
    <d v="2017-10-19T00:00:00"/>
    <s v="Yes"/>
    <d v="2017-03-27T00:00:00"/>
  </r>
  <r>
    <x v="46"/>
    <x v="46"/>
    <x v="992"/>
    <s v="TREC -  ID 029 @ '0's"/>
    <x v="204"/>
    <x v="0"/>
    <x v="0"/>
    <d v="2017-10-16T00:00:00"/>
    <m/>
    <x v="2"/>
    <x v="4877"/>
    <n v="1E-3"/>
    <x v="0"/>
    <m/>
    <m/>
    <m/>
    <d v="2017-10-19T00:00:00"/>
    <s v="Yes"/>
    <d v="2017-03-27T00:00:00"/>
  </r>
  <r>
    <x v="46"/>
    <x v="46"/>
    <x v="992"/>
    <s v="TREC  - ID 031 @ '0's"/>
    <x v="204"/>
    <x v="0"/>
    <x v="0"/>
    <d v="2017-10-16T00:00:00"/>
    <m/>
    <x v="1"/>
    <x v="2960"/>
    <n v="3.7999999999999999E-2"/>
    <x v="2"/>
    <s v="Flushing program being implmeneted until piping can be replaced"/>
    <s v="Yes fountains bagged and signed..Bottled water provided"/>
    <s v="School Principal andAssistant Superintentdent advised.  "/>
    <d v="2017-10-19T00:00:00"/>
    <s v="Yes"/>
    <d v="2017-03-27T00:00:00"/>
  </r>
  <r>
    <x v="46"/>
    <x v="46"/>
    <x v="992"/>
    <s v="TREC -  ID 033 @ '0's"/>
    <x v="204"/>
    <x v="0"/>
    <x v="0"/>
    <d v="2017-10-16T00:00:00"/>
    <m/>
    <x v="1"/>
    <x v="4878"/>
    <n v="0.2"/>
    <x v="2"/>
    <s v="Flushing program being implmeneted until piping can be replaced"/>
    <s v="Yes fountains bagged and signed..Bottled water provided"/>
    <s v="School Principal andAssistant Superintentdent advised.  "/>
    <d v="2017-10-19T00:00:00"/>
    <s v="Yes"/>
    <d v="2017-03-27T00:00:00"/>
  </r>
  <r>
    <x v="46"/>
    <x v="46"/>
    <x v="992"/>
    <s v="TREC -  ID 037 @ '0's"/>
    <x v="204"/>
    <x v="0"/>
    <x v="0"/>
    <d v="2017-10-16T00:00:00"/>
    <m/>
    <x v="1"/>
    <x v="4809"/>
    <n v="0.02"/>
    <x v="2"/>
    <s v="Flushing program being implmeneted until piping can be replaced"/>
    <s v="Yes fountains bagged and signed..Bottled water provided"/>
    <s v="School Principal andAssistant Superintentdent advised.  "/>
    <d v="2017-10-19T00:00:00"/>
    <s v="Yes"/>
    <d v="2017-03-27T00:00:00"/>
  </r>
  <r>
    <x v="46"/>
    <x v="46"/>
    <x v="992"/>
    <s v="TREC -  ID 038 @ '30's"/>
    <x v="204"/>
    <x v="0"/>
    <x v="0"/>
    <d v="2017-10-16T00:00:00"/>
    <n v="16"/>
    <x v="1"/>
    <x v="4809"/>
    <n v="7.0000000000000001E-3"/>
    <x v="0"/>
    <m/>
    <m/>
    <m/>
    <d v="2017-10-19T00:00:00"/>
    <s v="Yes"/>
    <d v="2017-03-27T00:00:00"/>
  </r>
  <r>
    <x v="46"/>
    <x v="46"/>
    <x v="992"/>
    <s v="TREC -  ID 041 @ '0's"/>
    <x v="204"/>
    <x v="0"/>
    <x v="0"/>
    <d v="2017-10-16T00:00:00"/>
    <m/>
    <x v="1790"/>
    <x v="4879"/>
    <n v="3.0000000000000001E-3"/>
    <x v="0"/>
    <m/>
    <m/>
    <m/>
    <d v="2017-10-19T00:00:00"/>
    <s v="Yes"/>
    <d v="2017-03-27T00:00:00"/>
  </r>
  <r>
    <x v="46"/>
    <x v="46"/>
    <x v="992"/>
    <s v="TREC  - ID 042 @ '30's"/>
    <x v="204"/>
    <x v="0"/>
    <x v="0"/>
    <d v="2017-10-16T00:00:00"/>
    <m/>
    <x v="1790"/>
    <x v="4879"/>
    <n v="5.0000000000000001E-3"/>
    <x v="0"/>
    <m/>
    <m/>
    <m/>
    <d v="2017-10-19T00:00:00"/>
    <s v="Yes"/>
    <d v="2017-03-27T00:00:00"/>
  </r>
  <r>
    <x v="46"/>
    <x v="46"/>
    <x v="992"/>
    <s v="TREC - ID 027 @ '0's"/>
    <x v="204"/>
    <x v="0"/>
    <x v="0"/>
    <d v="2017-10-16T00:00:00"/>
    <n v="16"/>
    <x v="1"/>
    <x v="4876"/>
    <n v="8.9999999999999993E-3"/>
    <x v="0"/>
    <m/>
    <m/>
    <m/>
    <d v="2017-10-19T00:00:00"/>
    <s v="Yes"/>
    <d v="2017-03-27T00:00:00"/>
  </r>
  <r>
    <x v="46"/>
    <x v="46"/>
    <x v="992"/>
    <s v="TREC - ID 030 @ '30's"/>
    <x v="204"/>
    <x v="0"/>
    <x v="0"/>
    <d v="2017-10-16T00:00:00"/>
    <m/>
    <x v="1638"/>
    <x v="4877"/>
    <n v="1E-3"/>
    <x v="0"/>
    <m/>
    <m/>
    <m/>
    <d v="2017-10-19T00:00:00"/>
    <s v="Yes"/>
    <d v="2017-03-27T00:00:00"/>
  </r>
  <r>
    <x v="46"/>
    <x v="46"/>
    <x v="992"/>
    <s v="TREC - ID 032 @ '30's"/>
    <x v="204"/>
    <x v="0"/>
    <x v="0"/>
    <d v="2017-10-16T00:00:00"/>
    <m/>
    <x v="1"/>
    <x v="2960"/>
    <n v="3.9E-2"/>
    <x v="2"/>
    <s v="Flushing program being implmeneted until piping can be replaced"/>
    <s v="Yes fountains bagged and signed..Bottled water provided"/>
    <s v="School Principal andAssistant Superintentdent advised.  "/>
    <d v="2017-10-19T00:00:00"/>
    <s v="Yes"/>
    <d v="2017-03-27T00:00:00"/>
  </r>
  <r>
    <x v="46"/>
    <x v="46"/>
    <x v="992"/>
    <s v="TREC - ID 034 @ '30's"/>
    <x v="204"/>
    <x v="0"/>
    <x v="0"/>
    <d v="2017-10-16T00:00:00"/>
    <m/>
    <x v="1"/>
    <x v="4878"/>
    <n v="0.16900000000000001"/>
    <x v="2"/>
    <s v="Flushing program being implmeneted until piping can be replaced"/>
    <s v="Yes fountains bagged and signed..Bottled water provided"/>
    <s v="School Principal andAssistant Superintentdent advised.  "/>
    <d v="2017-10-19T00:00:00"/>
    <s v="Yes"/>
    <d v="2017-03-27T00:00:00"/>
  </r>
  <r>
    <x v="46"/>
    <x v="46"/>
    <x v="992"/>
    <s v="TREC - ID 035 @ '0's"/>
    <x v="204"/>
    <x v="0"/>
    <x v="0"/>
    <d v="2017-10-16T00:00:00"/>
    <m/>
    <x v="1"/>
    <x v="4880"/>
    <n v="1.7999999999999999E-2"/>
    <x v="2"/>
    <s v="Flushing program being implmeneted until piping can be replaced"/>
    <s v="Yes fountains bagged and signed..Bottled water provided"/>
    <s v="School Principal andAssistant Superintentdent advised.  "/>
    <d v="2017-10-19T00:00:00"/>
    <s v="Yes"/>
    <d v="2017-03-27T00:00:00"/>
  </r>
  <r>
    <x v="46"/>
    <x v="46"/>
    <x v="992"/>
    <s v="TREC - ID 036 @ '30's"/>
    <x v="204"/>
    <x v="0"/>
    <x v="0"/>
    <d v="2017-10-16T00:00:00"/>
    <m/>
    <x v="1"/>
    <x v="4880"/>
    <n v="0.04"/>
    <x v="2"/>
    <s v="Flushing program being implmeneted until piping can be replaced"/>
    <s v="Yes fountains bagged and signed..Bottled water provided"/>
    <s v="School Principal andAssistant Superintentdent advised.  "/>
    <d v="2017-10-19T00:00:00"/>
    <s v="Yes"/>
    <d v="2017-03-27T00:00:00"/>
  </r>
  <r>
    <x v="46"/>
    <x v="46"/>
    <x v="992"/>
    <s v="TREC - ID 039 @ '0's"/>
    <x v="204"/>
    <x v="0"/>
    <x v="0"/>
    <d v="2017-10-16T00:00:00"/>
    <m/>
    <x v="1672"/>
    <x v="650"/>
    <n v="6.0000000000000001E-3"/>
    <x v="0"/>
    <m/>
    <m/>
    <m/>
    <d v="2017-10-19T00:00:00"/>
    <s v="Yes"/>
    <d v="2017-03-27T00:00:00"/>
  </r>
  <r>
    <x v="46"/>
    <x v="46"/>
    <x v="992"/>
    <s v="TREC - ID 040 @ '30's"/>
    <x v="204"/>
    <x v="0"/>
    <x v="0"/>
    <d v="2017-10-16T00:00:00"/>
    <m/>
    <x v="1672"/>
    <x v="650"/>
    <n v="7.0000000000000001E-3"/>
    <x v="0"/>
    <m/>
    <m/>
    <m/>
    <d v="2017-10-19T00:00:00"/>
    <s v="Yes"/>
    <d v="2017-03-27T00:00:00"/>
  </r>
  <r>
    <x v="46"/>
    <x v="46"/>
    <x v="992"/>
    <s v="TREC - ID 061 @ '0's"/>
    <x v="204"/>
    <x v="0"/>
    <x v="0"/>
    <d v="2017-10-16T00:00:00"/>
    <m/>
    <x v="5"/>
    <x v="4881"/>
    <n v="0.60299999999999998"/>
    <x v="2"/>
    <s v="Flushing program being implmeneted until piping can be replaced"/>
    <s v="Yes fountains bagged and signed..Bottled water provided"/>
    <s v="School Principal andAssistant Superintentdent advised.  "/>
    <d v="2017-10-19T00:00:00"/>
    <s v="Yes"/>
    <d v="2017-03-27T00:00:00"/>
  </r>
  <r>
    <x v="46"/>
    <x v="46"/>
    <x v="992"/>
    <s v="TREC - ID 062 @ '30's"/>
    <x v="204"/>
    <x v="0"/>
    <x v="0"/>
    <d v="2017-10-16T00:00:00"/>
    <m/>
    <x v="5"/>
    <x v="4881"/>
    <n v="4.2000000000000003E-2"/>
    <x v="2"/>
    <s v="Flushing program being implmeneted until piping can be replaced"/>
    <s v="Yes fountains bagged and signed..Bottled water provided"/>
    <s v="School Principal andAssistant Superintentdent advised.  "/>
    <d v="2017-10-19T00:00:00"/>
    <s v="Yes"/>
    <d v="2017-03-27T00:00:00"/>
  </r>
  <r>
    <x v="46"/>
    <x v="46"/>
    <x v="992"/>
    <s v="TREC ID 017"/>
    <x v="204"/>
    <x v="0"/>
    <x v="0"/>
    <d v="2017-10-16T00:00:00"/>
    <m/>
    <x v="5"/>
    <x v="192"/>
    <n v="4.1000000000000002E-2"/>
    <x v="2"/>
    <s v="Flushing program being implmeneted until piping can be replaced"/>
    <s v="Yes fountains bagged and signed..Bottled water provided"/>
    <s v="School Principal andAssistant Superintentdent advised.  "/>
    <d v="2017-10-19T00:00:00"/>
    <s v="Yes"/>
    <d v="2017-03-27T00:00:00"/>
  </r>
  <r>
    <x v="46"/>
    <x v="46"/>
    <x v="992"/>
    <s v="TREC ID 018"/>
    <x v="204"/>
    <x v="0"/>
    <x v="0"/>
    <d v="2017-10-16T00:00:00"/>
    <m/>
    <x v="5"/>
    <x v="192"/>
    <n v="5.0000000000000001E-3"/>
    <x v="0"/>
    <m/>
    <m/>
    <m/>
    <d v="2017-10-19T00:00:00"/>
    <s v="Yes"/>
    <d v="2017-03-27T00:00:00"/>
  </r>
  <r>
    <x v="46"/>
    <x v="46"/>
    <x v="993"/>
    <s v="Valleyview Secondary - ID 076 @'30's"/>
    <x v="205"/>
    <x v="0"/>
    <x v="0"/>
    <d v="2017-12-16T00:00:00"/>
    <m/>
    <x v="5"/>
    <x v="20"/>
    <n v="2E-3"/>
    <x v="0"/>
    <m/>
    <m/>
    <m/>
    <d v="2017-12-19T00:00:00"/>
    <s v="Yes"/>
    <d v="2017-03-27T00:00:00"/>
  </r>
  <r>
    <x v="46"/>
    <x v="46"/>
    <x v="993"/>
    <s v="Valleyview Secondary - ID 077 @'30's"/>
    <x v="205"/>
    <x v="0"/>
    <x v="0"/>
    <d v="2017-12-16T00:00:00"/>
    <m/>
    <x v="5"/>
    <x v="20"/>
    <n v="1E-3"/>
    <x v="0"/>
    <m/>
    <m/>
    <m/>
    <d v="2017-12-19T00:00:00"/>
    <s v="Yes"/>
    <d v="2017-03-27T00:00:00"/>
  </r>
  <r>
    <x v="46"/>
    <x v="46"/>
    <x v="993"/>
    <s v="Valleyview Secondary - ID 078 @'30's"/>
    <x v="205"/>
    <x v="0"/>
    <x v="0"/>
    <d v="2017-12-16T00:00:00"/>
    <m/>
    <x v="5"/>
    <x v="20"/>
    <n v="1E-3"/>
    <x v="0"/>
    <m/>
    <m/>
    <m/>
    <d v="2017-12-19T00:00:00"/>
    <s v="Yes"/>
    <d v="2017-03-27T00:00:00"/>
  </r>
  <r>
    <x v="46"/>
    <x v="46"/>
    <x v="994"/>
    <s v="Vavenby Elementary -  ID  024 @ '30's"/>
    <x v="206"/>
    <x v="0"/>
    <x v="0"/>
    <d v="2017-10-16T00:00:00"/>
    <m/>
    <x v="1791"/>
    <x v="41"/>
    <n v="3.2000000000000001E-2"/>
    <x v="2"/>
    <s v="Flushing program being implmeneted until piping can be replaced"/>
    <s v="Yes fountains bagged and signed..Bottled water provided"/>
    <s v="School prinipcal  notified.  Children and staff do not drink the water at this location and have used bottled water for ~ 2 years"/>
    <d v="2017-10-19T00:00:00"/>
    <s v="Yes"/>
    <d v="2017-03-27T00:00:00"/>
  </r>
  <r>
    <x v="46"/>
    <x v="46"/>
    <x v="994"/>
    <s v="Vavenby Elementary - ID  023 @ '0's"/>
    <x v="206"/>
    <x v="0"/>
    <x v="0"/>
    <d v="2017-10-16T00:00:00"/>
    <n v="2"/>
    <x v="1792"/>
    <x v="41"/>
    <n v="0.42699999999999999"/>
    <x v="2"/>
    <s v="Flushing program being implmeneted until piping can be replaced"/>
    <s v="Yes fountains bagged and signed..Bottled water provided"/>
    <s v="School prinipcal  notified.  Children and staff do not drink the water at this location and have used bottled water for ~ 2 years"/>
    <d v="2017-10-19T00:00:00"/>
    <s v="Yes"/>
    <d v="2017-03-27T00:00:00"/>
  </r>
  <r>
    <x v="46"/>
    <x v="46"/>
    <x v="995"/>
    <s v="Westmount Elementary - ID 063 @ '0's"/>
    <x v="60"/>
    <x v="0"/>
    <x v="0"/>
    <d v="2017-10-16T00:00:00"/>
    <m/>
    <x v="5"/>
    <x v="4882"/>
    <n v="1E-3"/>
    <x v="0"/>
    <m/>
    <m/>
    <m/>
    <d v="2017-10-19T00:00:00"/>
    <s v="Yes"/>
    <d v="2017-03-27T00:00:00"/>
  </r>
  <r>
    <x v="46"/>
    <x v="46"/>
    <x v="995"/>
    <s v="Westmount Elementary - ID 064 @ '30's"/>
    <x v="60"/>
    <x v="0"/>
    <x v="0"/>
    <d v="2017-10-16T00:00:00"/>
    <m/>
    <x v="5"/>
    <x v="4882"/>
    <n v="1E-3"/>
    <x v="0"/>
    <m/>
    <m/>
    <m/>
    <d v="2017-10-19T00:00:00"/>
    <s v="Yes"/>
    <d v="2017-03-27T00:00:00"/>
  </r>
  <r>
    <x v="46"/>
    <x v="46"/>
    <x v="996"/>
    <s v="Westsyde Secondary - ID 069 @ '0's"/>
    <x v="207"/>
    <x v="0"/>
    <x v="0"/>
    <d v="2017-10-16T00:00:00"/>
    <m/>
    <x v="5"/>
    <x v="4883"/>
    <n v="1E-3"/>
    <x v="0"/>
    <m/>
    <m/>
    <m/>
    <d v="2017-10-19T00:00:00"/>
    <s v="Yes"/>
    <d v="2017-03-27T00:00:00"/>
  </r>
  <r>
    <x v="46"/>
    <x v="46"/>
    <x v="997"/>
    <s v="Westwold Elementary"/>
    <x v="101"/>
    <x v="1"/>
    <x v="0"/>
    <m/>
    <m/>
    <x v="4"/>
    <x v="20"/>
    <m/>
    <x v="1"/>
    <m/>
    <m/>
    <m/>
    <m/>
    <s v="Yes"/>
    <d v="2017-03-27T00:00:00"/>
  </r>
  <r>
    <x v="46"/>
    <x v="46"/>
    <x v="998"/>
    <s v="Savona Elementary"/>
    <x v="101"/>
    <x v="0"/>
    <x v="0"/>
    <m/>
    <m/>
    <x v="4"/>
    <x v="20"/>
    <m/>
    <x v="1"/>
    <m/>
    <m/>
    <m/>
    <m/>
    <s v="Yes"/>
    <d v="2017-03-27T00:00:00"/>
  </r>
  <r>
    <x v="46"/>
    <x v="46"/>
    <x v="999"/>
    <s v="Chris Rose Therapy Center for Austism Society"/>
    <x v="12"/>
    <x v="0"/>
    <x v="0"/>
    <m/>
    <m/>
    <x v="4"/>
    <x v="20"/>
    <m/>
    <x v="1"/>
    <m/>
    <m/>
    <m/>
    <m/>
    <s v="Yes"/>
    <d v="2017-03-27T00:00:00"/>
  </r>
  <r>
    <x v="46"/>
    <x v="46"/>
    <x v="1000"/>
    <s v="Haldane Elementary"/>
    <x v="69"/>
    <x v="0"/>
    <x v="0"/>
    <m/>
    <m/>
    <x v="4"/>
    <x v="20"/>
    <m/>
    <x v="1"/>
    <m/>
    <m/>
    <m/>
    <m/>
    <s v="Yes"/>
    <d v="2017-03-27T00:00:00"/>
  </r>
  <r>
    <x v="46"/>
    <x v="46"/>
    <x v="1001"/>
    <s v="Judo Club"/>
    <x v="66"/>
    <x v="0"/>
    <x v="0"/>
    <m/>
    <m/>
    <x v="4"/>
    <x v="20"/>
    <m/>
    <x v="1"/>
    <m/>
    <m/>
    <m/>
    <m/>
    <s v="Yes"/>
    <d v="2017-03-27T00:00:00"/>
  </r>
  <r>
    <x v="46"/>
    <x v="46"/>
    <x v="1002"/>
    <s v="Kamloops Tranpsortation"/>
    <x v="7"/>
    <x v="0"/>
    <x v="0"/>
    <m/>
    <m/>
    <x v="4"/>
    <x v="20"/>
    <m/>
    <x v="1"/>
    <m/>
    <m/>
    <m/>
    <m/>
    <s v="Yes"/>
    <d v="2017-03-27T00:00:00"/>
  </r>
  <r>
    <x v="46"/>
    <x v="46"/>
    <x v="1003"/>
    <s v="McQueen Lake"/>
    <x v="5"/>
    <x v="0"/>
    <x v="0"/>
    <m/>
    <m/>
    <x v="4"/>
    <x v="20"/>
    <m/>
    <x v="1"/>
    <m/>
    <m/>
    <m/>
    <m/>
    <s v="Yes"/>
    <d v="2017-03-27T00:00:00"/>
  </r>
  <r>
    <x v="46"/>
    <x v="46"/>
    <x v="1004"/>
    <s v="Norkam Daycare"/>
    <x v="4"/>
    <x v="0"/>
    <x v="0"/>
    <m/>
    <m/>
    <x v="4"/>
    <x v="20"/>
    <m/>
    <x v="1"/>
    <m/>
    <m/>
    <m/>
    <m/>
    <s v="Yes"/>
    <d v="2017-03-27T00:00:00"/>
  </r>
  <r>
    <x v="46"/>
    <x v="46"/>
    <x v="1005"/>
    <s v="Pineridge Elementary"/>
    <x v="104"/>
    <x v="0"/>
    <x v="0"/>
    <m/>
    <m/>
    <x v="4"/>
    <x v="20"/>
    <m/>
    <x v="1"/>
    <m/>
    <m/>
    <m/>
    <m/>
    <s v="Yes"/>
    <d v="2017-03-27T00:00:00"/>
  </r>
  <r>
    <x v="46"/>
    <x v="46"/>
    <x v="996"/>
    <s v="Westsyde Secondary - ID 070 @ '30's"/>
    <x v="207"/>
    <x v="0"/>
    <x v="0"/>
    <d v="2017-10-16T00:00:00"/>
    <m/>
    <x v="5"/>
    <x v="4883"/>
    <n v="1E-3"/>
    <x v="0"/>
    <m/>
    <m/>
    <m/>
    <d v="2017-10-19T00:00:00"/>
    <s v="Yes"/>
    <d v="2017-03-27T00:00:00"/>
  </r>
  <r>
    <x v="46"/>
    <x v="46"/>
    <x v="1006"/>
    <s v="Robert L Clemitson Elementary"/>
    <x v="56"/>
    <x v="0"/>
    <x v="0"/>
    <m/>
    <m/>
    <x v="4"/>
    <x v="20"/>
    <m/>
    <x v="1"/>
    <m/>
    <m/>
    <m/>
    <m/>
    <s v="Yes"/>
    <d v="2017-03-27T00:00:00"/>
  </r>
  <r>
    <x v="46"/>
    <x v="46"/>
    <x v="1007"/>
    <s v="Sagebrush Theatre"/>
    <x v="104"/>
    <x v="0"/>
    <x v="0"/>
    <m/>
    <m/>
    <x v="4"/>
    <x v="20"/>
    <m/>
    <x v="1"/>
    <m/>
    <m/>
    <m/>
    <m/>
    <s v="Yes"/>
    <d v="2017-03-27T00:00:00"/>
  </r>
  <r>
    <x v="47"/>
    <x v="47"/>
    <x v="1008"/>
    <s v="Cache Creek Elementary"/>
    <x v="208"/>
    <x v="0"/>
    <x v="5"/>
    <d v="2017-02-17T00:00:00"/>
    <n v="1"/>
    <x v="86"/>
    <x v="4"/>
    <n v="0"/>
    <x v="0"/>
    <s v="Previous tests also showed only trace"/>
    <s v="Result letter will be provided to school"/>
    <s v=" "/>
    <d v="2017-02-20T00:00:00"/>
    <m/>
    <m/>
  </r>
  <r>
    <x v="47"/>
    <x v="47"/>
    <x v="1009"/>
    <s v="Cayoosh Elementary"/>
    <x v="209"/>
    <x v="0"/>
    <x v="5"/>
    <d v="2017-02-17T00:00:00"/>
    <n v="1"/>
    <x v="86"/>
    <x v="4884"/>
    <n v="0"/>
    <x v="0"/>
    <s v="Previous tests also showed only trace"/>
    <s v="Result letter will be provided to school"/>
    <s v=" "/>
    <d v="2017-02-20T00:00:00"/>
    <m/>
    <m/>
  </r>
  <r>
    <x v="47"/>
    <x v="47"/>
    <x v="1010"/>
    <s v="David Stoddart K-12"/>
    <x v="210"/>
    <x v="0"/>
    <x v="0"/>
    <d v="2017-02-17T00:00:00"/>
    <n v="1"/>
    <x v="86"/>
    <x v="4"/>
    <n v="0"/>
    <x v="0"/>
    <s v="Previous tests also showed only trace"/>
    <s v="Result letter will be provided to school"/>
    <s v=" "/>
    <d v="2017-02-20T00:00:00"/>
    <m/>
    <m/>
  </r>
  <r>
    <x v="47"/>
    <x v="47"/>
    <x v="1011"/>
    <s v="Desrt Sands Community School"/>
    <x v="211"/>
    <x v="0"/>
    <x v="0"/>
    <d v="2017-02-17T00:00:00"/>
    <n v="1"/>
    <x v="86"/>
    <x v="3782"/>
    <n v="0"/>
    <x v="0"/>
    <s v="Previous tests also showed only trace"/>
    <s v="Result letter will be provided to school"/>
    <s v=" "/>
    <d v="2017-02-20T00:00:00"/>
    <m/>
    <m/>
  </r>
  <r>
    <x v="48"/>
    <x v="48"/>
    <x v="1012"/>
    <s v="Ferndale Elementary"/>
    <x v="56"/>
    <x v="0"/>
    <x v="0"/>
    <d v="2017-11-16T00:00:00"/>
    <n v="2"/>
    <x v="0"/>
    <x v="4885"/>
    <n v="5.0000000000000001E-3"/>
    <x v="0"/>
    <m/>
    <s v="Creating a District newsletter that summarizes all the findings. Newsletter posted on the School District's Website, submitted to FVHA, &amp; included with all school newsletters."/>
    <m/>
    <d v="2017-11-19T00:00:00"/>
    <s v="Yes"/>
    <d v="2017-03-29T00:00:00"/>
  </r>
  <r>
    <x v="48"/>
    <x v="48"/>
    <x v="1012"/>
    <s v="Ferndale Elementary"/>
    <x v="56"/>
    <x v="0"/>
    <x v="0"/>
    <d v="2017-11-16T00:00:00"/>
    <n v="2"/>
    <x v="6"/>
    <x v="4886"/>
    <n v="1.9E-2"/>
    <x v="2"/>
    <s v="Decommissioned fountain"/>
    <s v="Creating a District newsletter that summarizes all the findings. Newsletter posted on the School District's Website, submitted to FVHA, &amp; included with all school newsletters."/>
    <m/>
    <d v="2017-11-19T00:00:00"/>
    <s v="Yes"/>
    <d v="2017-03-29T00:00:00"/>
  </r>
  <r>
    <x v="48"/>
    <x v="48"/>
    <x v="1012"/>
    <s v="Ferndale Elementary"/>
    <x v="56"/>
    <x v="0"/>
    <x v="0"/>
    <d v="2017-11-16T00:00:00"/>
    <n v="2"/>
    <x v="2"/>
    <x v="2116"/>
    <n v="1E-3"/>
    <x v="0"/>
    <m/>
    <s v="Creating a District newsletter that summarizes all the findings. Newsletter posted on the School District's Website, submitted to FVHA, &amp; included with all school newsletters."/>
    <m/>
    <d v="2017-11-19T00:00:00"/>
    <s v="Yes"/>
    <d v="2017-03-29T00:00:00"/>
  </r>
  <r>
    <x v="48"/>
    <x v="48"/>
    <x v="1012"/>
    <s v="Ferndale Elementary"/>
    <x v="56"/>
    <x v="0"/>
    <x v="0"/>
    <d v="2017-11-16T00:00:00"/>
    <n v="2"/>
    <x v="35"/>
    <x v="585"/>
    <n v="0"/>
    <x v="0"/>
    <m/>
    <s v="Creating a District newsletter that summarizes all the findings. Newsletter posted on the School District's Website, submitted to FVHA, &amp; included with all school newsletters."/>
    <m/>
    <d v="2017-11-19T00:00:00"/>
    <s v="Yes"/>
    <d v="2017-03-29T00:00:00"/>
  </r>
  <r>
    <x v="48"/>
    <x v="48"/>
    <x v="1013"/>
    <s v="Hatzic Elementary"/>
    <x v="129"/>
    <x v="0"/>
    <x v="0"/>
    <d v="2017-12-16T00:00:00"/>
    <n v="2"/>
    <x v="6"/>
    <x v="2115"/>
    <n v="4.5999999999999999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3"/>
    <s v="Hatzic Elementary"/>
    <x v="129"/>
    <x v="0"/>
    <x v="0"/>
    <d v="2017-12-16T00:00:00"/>
    <n v="2"/>
    <x v="6"/>
    <x v="2116"/>
    <n v="5.0000000000000001E-3"/>
    <x v="0"/>
    <m/>
    <s v="Creating a District newsletter that summarizes all the findings. Newsletter posted on the School District's Website, submitted to FVHA, &amp; included with all school newsletters."/>
    <m/>
    <d v="2017-12-19T00:00:00"/>
    <s v="Yes"/>
    <d v="2017-03-29T00:00:00"/>
  </r>
  <r>
    <x v="48"/>
    <x v="48"/>
    <x v="1013"/>
    <s v="Hatzic Elementary"/>
    <x v="129"/>
    <x v="0"/>
    <x v="0"/>
    <d v="2017-12-16T00:00:00"/>
    <n v="2"/>
    <x v="1793"/>
    <x v="439"/>
    <n v="1.4E-2"/>
    <x v="2"/>
    <s v="Signage indicating 2 minute flush before use"/>
    <s v="Creating a District newsletter that summarizes all the findings. Newsletter posted on the School District's Website, submitted to FVHA, &amp; included with all school newsletters."/>
    <m/>
    <d v="2017-12-19T00:00:00"/>
    <s v="Yes"/>
    <d v="2017-03-29T00:00:00"/>
  </r>
  <r>
    <x v="48"/>
    <x v="48"/>
    <x v="1013"/>
    <s v="Hatzic Elementary"/>
    <x v="129"/>
    <x v="0"/>
    <x v="0"/>
    <d v="2017-12-16T00:00:00"/>
    <n v="2"/>
    <x v="6"/>
    <x v="4887"/>
    <n v="0.01"/>
    <x v="0"/>
    <m/>
    <s v="Creating a District newsletter that summarizes all the findings. Newsletter posted on the School District's Website, submitted to FVHA, &amp; included with all school newsletters."/>
    <s v="Replaced with a drinking fountain/bottle filling station"/>
    <d v="2017-12-19T00:00:00"/>
    <s v="Yes"/>
    <d v="2017-03-29T00:00:00"/>
  </r>
  <r>
    <x v="48"/>
    <x v="48"/>
    <x v="1013"/>
    <s v="Hatzic Elementary"/>
    <x v="129"/>
    <x v="0"/>
    <x v="0"/>
    <d v="2017-12-16T00:00:00"/>
    <n v="2"/>
    <x v="2"/>
    <x v="2728"/>
    <n v="4.0000000000000001E-3"/>
    <x v="0"/>
    <m/>
    <s v="Creating a District newsletter that summarizes all the findings. Newsletter posted on the School District's Website, submitted to FVHA, &amp; included with all school newsletters."/>
    <m/>
    <d v="2017-12-19T00:00:00"/>
    <s v="Yes"/>
    <d v="2017-03-29T00:00:00"/>
  </r>
  <r>
    <x v="48"/>
    <x v="48"/>
    <x v="1013"/>
    <s v="Hatzic Elementary"/>
    <x v="129"/>
    <x v="0"/>
    <x v="0"/>
    <d v="2017-12-16T00:00:00"/>
    <n v="2"/>
    <x v="6"/>
    <x v="2179"/>
    <n v="1.2999999999999999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3"/>
    <s v="Hatzic Elementary"/>
    <x v="129"/>
    <x v="0"/>
    <x v="0"/>
    <d v="2017-12-16T00:00:00"/>
    <n v="2"/>
    <x v="6"/>
    <x v="2722"/>
    <n v="1.7999999999999999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3"/>
    <s v="Hatzic Elementary"/>
    <x v="129"/>
    <x v="0"/>
    <x v="0"/>
    <d v="2017-01-17T00:00:00"/>
    <n v="2"/>
    <x v="6"/>
    <x v="4887"/>
    <n v="5.0000000000000001E-3"/>
    <x v="0"/>
    <m/>
    <s v="Creating a District newsletter that summarizes all the findings. Newsletter posted on the School District's Website, submitted to FVHA, &amp; included with all school newsletters."/>
    <m/>
    <d v="2017-01-20T00:00:00"/>
    <s v="Yes"/>
    <d v="2017-03-29T00:00:00"/>
  </r>
  <r>
    <x v="48"/>
    <x v="48"/>
    <x v="1014"/>
    <s v="Dewdney Elementary"/>
    <x v="133"/>
    <x v="0"/>
    <x v="0"/>
    <d v="2017-12-16T00:00:00"/>
    <n v="2"/>
    <x v="6"/>
    <x v="1710"/>
    <n v="1.2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4"/>
    <s v="Dewdney Elementary"/>
    <x v="133"/>
    <x v="0"/>
    <x v="0"/>
    <d v="2017-12-16T00:00:00"/>
    <n v="2"/>
    <x v="6"/>
    <x v="4888"/>
    <n v="3.1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4"/>
    <s v="Dewdney Elementary"/>
    <x v="133"/>
    <x v="0"/>
    <x v="0"/>
    <d v="2017-12-16T00:00:00"/>
    <n v="2"/>
    <x v="6"/>
    <x v="2114"/>
    <n v="2.5999999999999999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4"/>
    <s v="Dewdney Elementary"/>
    <x v="133"/>
    <x v="0"/>
    <x v="0"/>
    <d v="2017-12-16T00:00:00"/>
    <n v="2"/>
    <x v="2"/>
    <x v="4889"/>
    <n v="1.2E-2"/>
    <x v="2"/>
    <s v="Signage indicating 2 minute flush before use"/>
    <s v="Creating a District newsletter that summarizes all the findings. Newsletter posted on the School District's Website, submitted to FVHA, &amp; included with all school newsletters."/>
    <m/>
    <d v="2017-12-19T00:00:00"/>
    <s v="Yes"/>
    <d v="2017-03-29T00:00:00"/>
  </r>
  <r>
    <x v="48"/>
    <x v="48"/>
    <x v="1014"/>
    <s v="Dewdney Elementary"/>
    <x v="133"/>
    <x v="0"/>
    <x v="0"/>
    <d v="2017-12-16T00:00:00"/>
    <n v="2"/>
    <x v="6"/>
    <x v="4890"/>
    <n v="1.0999999999999999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4"/>
    <s v="Dewdney Elementary"/>
    <x v="133"/>
    <x v="0"/>
    <x v="0"/>
    <d v="2017-12-16T00:00:00"/>
    <n v="2"/>
    <x v="2"/>
    <x v="2727"/>
    <n v="4.0000000000000001E-3"/>
    <x v="0"/>
    <m/>
    <s v="Creating a District newsletter that summarizes all the findings. Newsletter posted on the School District's Website, submitted to FVHA, &amp; included with all school newsletters."/>
    <m/>
    <d v="2017-12-19T00:00:00"/>
    <s v="Yes"/>
    <d v="2017-03-29T00:00:00"/>
  </r>
  <r>
    <x v="48"/>
    <x v="48"/>
    <x v="1014"/>
    <s v="Dewdney Elementary"/>
    <x v="133"/>
    <x v="0"/>
    <x v="0"/>
    <d v="2017-03-17T00:00:00"/>
    <n v="2"/>
    <x v="6"/>
    <x v="549"/>
    <n v="4.1000000000000002E-2"/>
    <x v="2"/>
    <s v="Decommissioned fountain"/>
    <s v="Creating a District newsletter that summarizes all the findings. Newsletter posted on the School District's Website, submitted to FVHA, &amp; included with all school newsletters."/>
    <m/>
    <d v="2017-03-20T00:00:00"/>
    <s v="Yes"/>
    <d v="2017-03-29T00:00:00"/>
  </r>
  <r>
    <x v="48"/>
    <x v="48"/>
    <x v="1014"/>
    <s v="Dewdney Elementary"/>
    <x v="133"/>
    <x v="0"/>
    <x v="0"/>
    <d v="2017-03-17T00:00:00"/>
    <n v="2"/>
    <x v="57"/>
    <x v="1710"/>
    <n v="1E-3"/>
    <x v="0"/>
    <m/>
    <s v="Creating a District newsletter that summarizes all the findings. Newsletter posted on the School District's Website, submitted to FVHA, &amp; included with all school newsletters."/>
    <m/>
    <d v="2017-03-20T00:00:00"/>
    <s v="Yes"/>
    <d v="2017-03-29T00:00:00"/>
  </r>
  <r>
    <x v="48"/>
    <x v="48"/>
    <x v="1014"/>
    <s v="Dewdney Elementary"/>
    <x v="133"/>
    <x v="0"/>
    <x v="0"/>
    <d v="2017-03-17T00:00:00"/>
    <n v="2"/>
    <x v="6"/>
    <x v="1297"/>
    <n v="8.9999999999999993E-3"/>
    <x v="0"/>
    <m/>
    <s v="Creating a District newsletter that summarizes all the findings. Newsletter posted on the School District's Website, submitted to FVHA, &amp; included with all school newsletters."/>
    <m/>
    <d v="2017-03-20T00:00:00"/>
    <s v="Yes"/>
    <d v="2017-03-29T00:00:00"/>
  </r>
  <r>
    <x v="48"/>
    <x v="48"/>
    <x v="1014"/>
    <s v="Dewdney Elementary"/>
    <x v="133"/>
    <x v="0"/>
    <x v="0"/>
    <d v="2017-03-17T00:00:00"/>
    <n v="2"/>
    <x v="6"/>
    <x v="3576"/>
    <n v="4.2000000000000003E-2"/>
    <x v="2"/>
    <s v="Decommissioned fountain"/>
    <s v="Creating a District newsletter that summarizes all the findings. Newsletter posted on the School District's Website, submitted to FVHA, &amp; included with all school newsletters."/>
    <m/>
    <d v="2017-03-20T00:00:00"/>
    <s v="Yes"/>
    <d v="2017-03-29T00:00:00"/>
  </r>
  <r>
    <x v="48"/>
    <x v="48"/>
    <x v="1014"/>
    <s v="Dewdney Elementary"/>
    <x v="133"/>
    <x v="0"/>
    <x v="0"/>
    <d v="2017-03-17T00:00:00"/>
    <n v="2"/>
    <x v="6"/>
    <x v="1787"/>
    <n v="0.04"/>
    <x v="2"/>
    <s v="Decommissioned fountain"/>
    <s v="Creating a District newsletter that summarizes all the findings. Newsletter posted on the School District's Website, submitted to FVHA, &amp; included with all school newsletters."/>
    <m/>
    <d v="2017-03-20T00:00:00"/>
    <s v="Yes"/>
    <d v="2017-03-29T00:00:00"/>
  </r>
  <r>
    <x v="48"/>
    <x v="48"/>
    <x v="1014"/>
    <s v="Dewdney Elementary"/>
    <x v="133"/>
    <x v="0"/>
    <x v="0"/>
    <d v="2017-03-17T00:00:00"/>
    <n v="2"/>
    <x v="1794"/>
    <x v="4891"/>
    <n v="3.2000000000000001E-2"/>
    <x v="2"/>
    <s v="Signage indicating 2 minute flush before use"/>
    <s v="Creating a District newsletter that summarizes all the findings. Newsletter posted on the School District's Website, submitted to FVHA, &amp; included with all school newsletters."/>
    <m/>
    <d v="2017-03-20T00:00:00"/>
    <s v="Yes"/>
    <d v="2017-03-29T00:00:00"/>
  </r>
  <r>
    <x v="48"/>
    <x v="48"/>
    <x v="1014"/>
    <s v="Dewdney Elementary"/>
    <x v="133"/>
    <x v="0"/>
    <x v="0"/>
    <d v="2017-03-17T00:00:00"/>
    <n v="2"/>
    <x v="6"/>
    <x v="4892"/>
    <n v="1.0999999999999999E-2"/>
    <x v="2"/>
    <s v="Confirm water source acceptable, and replace fountain with with a fountain/bottle filling station"/>
    <s v="Creating a District newsletter that summarizes all the findings. Newsletter posted on the School District's Website, submitted to FVHA, &amp; included with all school newsletters."/>
    <s v="Ensure water source is lead free."/>
    <d v="2017-03-20T00:00:00"/>
    <s v="Yes"/>
    <d v="2017-03-29T00:00:00"/>
  </r>
  <r>
    <x v="48"/>
    <x v="48"/>
    <x v="1014"/>
    <s v="Dewdney Elementary"/>
    <x v="133"/>
    <x v="0"/>
    <x v="0"/>
    <d v="2017-03-17T00:00:00"/>
    <n v="2"/>
    <x v="1794"/>
    <x v="2725"/>
    <n v="1E-3"/>
    <x v="0"/>
    <m/>
    <s v="Creating a District newsletter that summarizes all the findings. Newsletter posted on the School District's Website, submitted to FVHA, &amp; included with all school newsletters."/>
    <m/>
    <d v="2017-03-20T00:00:00"/>
    <s v="Yes"/>
    <d v="2017-03-29T00:00:00"/>
  </r>
  <r>
    <x v="48"/>
    <x v="48"/>
    <x v="1015"/>
    <s v="E.S. Richards Elementary"/>
    <x v="101"/>
    <x v="0"/>
    <x v="0"/>
    <d v="2017-12-16T00:00:00"/>
    <n v="2"/>
    <x v="2"/>
    <x v="4889"/>
    <n v="3.0000000000000001E-3"/>
    <x v="0"/>
    <m/>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6"/>
    <x v="4893"/>
    <n v="2.4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2"/>
    <x v="4894"/>
    <n v="3.0000000000000001E-3"/>
    <x v="0"/>
    <m/>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6"/>
    <x v="147"/>
    <n v="5.0000000000000001E-3"/>
    <x v="0"/>
    <m/>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6"/>
    <x v="2723"/>
    <n v="5.8000000000000003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6"/>
    <x v="4895"/>
    <n v="7.3999999999999996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6"/>
    <x v="2116"/>
    <n v="5.0000000000000001E-3"/>
    <x v="0"/>
    <m/>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6"/>
    <x v="4896"/>
    <n v="8.9999999999999993E-3"/>
    <x v="0"/>
    <m/>
    <s v="Creating a District newsletter that summarizes all the findings. Newsletter posted on the School District's Website, submitted to FVHA, &amp; included with all school newsletters."/>
    <m/>
    <d v="2017-12-19T00:00:00"/>
    <s v="Yes"/>
    <d v="2017-03-29T00:00:00"/>
  </r>
  <r>
    <x v="48"/>
    <x v="48"/>
    <x v="1015"/>
    <s v="E.S. Richards Elementary"/>
    <x v="101"/>
    <x v="0"/>
    <x v="0"/>
    <d v="2017-12-16T00:00:00"/>
    <n v="2"/>
    <x v="3"/>
    <x v="1297"/>
    <n v="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1795"/>
    <x v="2534"/>
    <n v="3.000000000000000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1796"/>
    <x v="4897"/>
    <n v="2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1797"/>
    <x v="4898"/>
    <n v="2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899"/>
    <n v="3.000000000000000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1798"/>
    <x v="4900"/>
    <n v="0"/>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2"/>
    <x v="4901"/>
    <n v="7.000000000000000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902"/>
    <n v="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903"/>
    <n v="5.000000000000000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904"/>
    <n v="2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212"/>
    <n v="2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1799"/>
    <x v="643"/>
    <n v="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905"/>
    <n v="2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906"/>
    <n v="5.2999999999999999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2"/>
    <x v="4907"/>
    <n v="4.000000000000000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0"/>
    <x v="4908"/>
    <n v="0.17199999999999999"/>
    <x v="2"/>
    <s v="Signage indicating 2 minute flush before use"/>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909"/>
    <n v="1.6E-2"/>
    <x v="2"/>
    <s v="Decommissioned fountain"/>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2"/>
    <x v="4695"/>
    <n v="2.9000000000000001E-2"/>
    <x v="2"/>
    <s v="Signage indicating 2 minute flush before use"/>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585"/>
    <n v="5.000000000000000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1800"/>
    <x v="550"/>
    <n v="2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1801"/>
    <x v="592"/>
    <n v="2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802"/>
    <n v="0.02"/>
    <x v="2"/>
    <s v="Decommissioned fountain"/>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12-16T00:00:00"/>
    <n v="2"/>
    <x v="6"/>
    <x v="4910"/>
    <n v="1E-3"/>
    <x v="0"/>
    <m/>
    <s v="Creating a District newsletter that summarizes all the findings. Newsletter posted on the School District's Website, submitted to FVHA, &amp; included with all school newsletters."/>
    <m/>
    <d v="2017-12-19T00:00:00"/>
    <s v="Yes"/>
    <d v="2017-03-29T00:00:00"/>
  </r>
  <r>
    <x v="48"/>
    <x v="48"/>
    <x v="1016"/>
    <s v="Mission Secondary"/>
    <x v="51"/>
    <x v="0"/>
    <x v="0"/>
    <d v="2017-01-17T00:00:00"/>
    <n v="2"/>
    <x v="1802"/>
    <x v="643"/>
    <n v="1.2E-2"/>
    <x v="2"/>
    <s v="Repiped &amp; new drinking fountain/ bottle filler installed to replace old  fountain"/>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6"/>
    <x v="4911"/>
    <n v="6.5000000000000002E-2"/>
    <x v="2"/>
    <s v="Discommissioned fountain"/>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2"/>
    <x v="4912"/>
    <n v="1E-3"/>
    <x v="0"/>
    <m/>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6"/>
    <x v="569"/>
    <n v="2.5999999999999999E-2"/>
    <x v="2"/>
    <s v="Discommissioned fountain"/>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6"/>
    <x v="2205"/>
    <n v="1E-3"/>
    <x v="0"/>
    <m/>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6"/>
    <x v="627"/>
    <n v="1.0999999999999999E-2"/>
    <x v="2"/>
    <s v="Discommissioned fountain"/>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6"/>
    <x v="147"/>
    <n v="0.01"/>
    <x v="0"/>
    <m/>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2"/>
    <x v="4913"/>
    <n v="5.0000000000000001E-3"/>
    <x v="0"/>
    <m/>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38"/>
    <x v="2534"/>
    <n v="4.0000000000000001E-3"/>
    <x v="0"/>
    <m/>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38"/>
    <x v="2205"/>
    <n v="1.0999999999999999E-2"/>
    <x v="2"/>
    <s v="Signage indicating 2 minute flush before use"/>
    <s v="Creating a District newsletter that summarizes all the findings. Newsletter posted on the School District's Website, submitted to FVHA, &amp; included with all school newsletters."/>
    <m/>
    <d v="2017-01-20T00:00:00"/>
    <s v="Yes"/>
    <d v="2017-03-29T00:00:00"/>
  </r>
  <r>
    <x v="48"/>
    <x v="48"/>
    <x v="1017"/>
    <s v="West Heights Elementary"/>
    <x v="73"/>
    <x v="0"/>
    <x v="0"/>
    <d v="2017-01-17T00:00:00"/>
    <n v="2"/>
    <x v="6"/>
    <x v="438"/>
    <n v="4.9000000000000002E-2"/>
    <x v="2"/>
    <s v="Discommissioned fountain"/>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6"/>
    <x v="4914"/>
    <n v="1E-3"/>
    <x v="0"/>
    <m/>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6"/>
    <x v="1787"/>
    <n v="2.5999999999999999E-2"/>
    <x v="2"/>
    <s v="Decommissioned fountain"/>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6"/>
    <x v="2114"/>
    <n v="7.0000000000000001E-3"/>
    <x v="0"/>
    <m/>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2"/>
    <x v="191"/>
    <n v="1E-3"/>
    <x v="0"/>
    <m/>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0"/>
    <x v="3448"/>
    <n v="2E-3"/>
    <x v="0"/>
    <m/>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6"/>
    <x v="64"/>
    <n v="4.0000000000000001E-3"/>
    <x v="0"/>
    <m/>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6"/>
    <x v="154"/>
    <n v="0.03"/>
    <x v="2"/>
    <s v="Decommissioned fountain"/>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6"/>
    <x v="2532"/>
    <n v="1E-3"/>
    <x v="0"/>
    <m/>
    <s v="Creating a District newsletter that summarizes all the findings. Newsletter posted on the School District's Website, submitted to FVHA, &amp; included with all school newsletters."/>
    <m/>
    <d v="2017-01-20T00:00:00"/>
    <s v="Yes"/>
    <d v="2017-03-29T00:00:00"/>
  </r>
  <r>
    <x v="48"/>
    <x v="48"/>
    <x v="1018"/>
    <s v="Silverdale Elementary"/>
    <x v="55"/>
    <x v="0"/>
    <x v="0"/>
    <d v="2017-01-17T00:00:00"/>
    <n v="2"/>
    <x v="6"/>
    <x v="4915"/>
    <n v="1.0999999999999999E-2"/>
    <x v="2"/>
    <s v="Decommissioned fountain"/>
    <s v="Creating a District newsletter that summarizes all the findings. Newsletter posted on the School District's Website, submitted to FVHA, &amp; included with all school newsletters."/>
    <m/>
    <d v="2017-01-20T00:00:00"/>
    <s v="Yes"/>
    <d v="2017-03-29T00:00:00"/>
  </r>
  <r>
    <x v="48"/>
    <x v="48"/>
    <x v="1019"/>
    <s v="Cherry Hill Elementary"/>
    <x v="60"/>
    <x v="0"/>
    <x v="0"/>
    <d v="2017-02-17T00:00:00"/>
    <n v="2"/>
    <x v="6"/>
    <x v="4916"/>
    <n v="2E-3"/>
    <x v="0"/>
    <m/>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4917"/>
    <n v="1E-3"/>
    <x v="0"/>
    <m/>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2"/>
    <x v="4918"/>
    <n v="2E-3"/>
    <x v="0"/>
    <m/>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4919"/>
    <n v="1E-3"/>
    <x v="0"/>
    <m/>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4920"/>
    <n v="1.0999999999999999E-2"/>
    <x v="2"/>
    <s v="Decommissioned fountain"/>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176"/>
    <n v="8.9999999999999993E-3"/>
    <x v="0"/>
    <m/>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442"/>
    <n v="1.6E-2"/>
    <x v="2"/>
    <s v="Decommissioned fountain"/>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157"/>
    <n v="0.47499999999999998"/>
    <x v="2"/>
    <s v="Decommissioned fountain"/>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177"/>
    <n v="1E-3"/>
    <x v="0"/>
    <m/>
    <s v="Creating a District newsletter that summarizes all the findings. Newsletter posted on the School District's Website, submitted to FVHA, &amp; included with all school newsletters."/>
    <m/>
    <d v="2017-02-20T00:00:00"/>
    <s v="Yes"/>
    <d v="2017-03-29T00:00:00"/>
  </r>
  <r>
    <x v="48"/>
    <x v="48"/>
    <x v="1019"/>
    <s v="Cherry Hill Elementary"/>
    <x v="60"/>
    <x v="0"/>
    <x v="0"/>
    <d v="2017-02-17T00:00:00"/>
    <n v="2"/>
    <x v="6"/>
    <x v="122"/>
    <n v="0"/>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4921"/>
    <n v="3.5000000000000003E-2"/>
    <x v="2"/>
    <s v="Decommissioned fountain"/>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2"/>
    <x v="4922"/>
    <n v="2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4923"/>
    <n v="1.4E-2"/>
    <x v="2"/>
    <s v="Decommissioned fountain"/>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2"/>
    <x v="3500"/>
    <n v="1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1787"/>
    <n v="5.0000000000000001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4924"/>
    <n v="1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2115"/>
    <n v="6.0000000000000001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2204"/>
    <n v="6.0000000000000001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3576"/>
    <n v="4.0000000000000001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4925"/>
    <n v="5.0000000000000001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6"/>
    <x v="1356"/>
    <n v="2E-3"/>
    <x v="0"/>
    <m/>
    <s v="Creating a District newsletter that summarizes all the findings. Newsletter posted on the School District's Website, submitted to FVHA, &amp; included with all school newsletters."/>
    <m/>
    <d v="2017-02-20T00:00:00"/>
    <s v="Yes"/>
    <d v="2017-03-29T00:00:00"/>
  </r>
  <r>
    <x v="48"/>
    <x v="48"/>
    <x v="1020"/>
    <s v="Hillside Elementary"/>
    <x v="6"/>
    <x v="0"/>
    <x v="0"/>
    <d v="2017-02-17T00:00:00"/>
    <n v="2"/>
    <x v="38"/>
    <x v="2180"/>
    <n v="2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1803"/>
    <x v="4926"/>
    <n v="5.3999999999999999E-2"/>
    <x v="2"/>
    <s v="Decommissioned glass filler"/>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2"/>
    <x v="4927"/>
    <n v="4.0000000000000001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2"/>
    <x v="4928"/>
    <n v="8.0000000000000002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6"/>
    <x v="4929"/>
    <n v="8.0000000000000002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6"/>
    <x v="4930"/>
    <n v="3.0000000000000001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6"/>
    <x v="4931"/>
    <n v="1.2999999999999999E-2"/>
    <x v="2"/>
    <s v="Decommissioned fountain"/>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1804"/>
    <x v="4932"/>
    <n v="7.0000000000000001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2"/>
    <x v="4933"/>
    <n v="2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6"/>
    <x v="4934"/>
    <n v="6.0000000000000001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38"/>
    <x v="4935"/>
    <n v="4.0000000000000001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2"/>
    <x v="4936"/>
    <n v="7.0000000000000001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6"/>
    <x v="4937"/>
    <n v="7.0000000000000001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6"/>
    <x v="4938"/>
    <n v="2E-3"/>
    <x v="0"/>
    <m/>
    <s v="Creating a District newsletter that summarizes all the findings. Newsletter posted on the School District's Website, submitted to FVHA, &amp; included with all school newsletters."/>
    <m/>
    <d v="2017-02-20T00:00:00"/>
    <s v="Yes"/>
    <d v="2017-03-29T00:00:00"/>
  </r>
  <r>
    <x v="48"/>
    <x v="48"/>
    <x v="1021"/>
    <s v="Hatzic Middle School"/>
    <x v="56"/>
    <x v="0"/>
    <x v="0"/>
    <d v="2017-02-17T00:00:00"/>
    <n v="2"/>
    <x v="6"/>
    <x v="4939"/>
    <n v="1.4E-2"/>
    <x v="2"/>
    <s v="Decommissioned fountain"/>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2"/>
    <x v="104"/>
    <n v="3.0000000000000001E-3"/>
    <x v="0"/>
    <m/>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2"/>
    <x v="3448"/>
    <n v="0.02"/>
    <x v="2"/>
    <s v="Signage indicating 2 minute flush before use"/>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6"/>
    <x v="4940"/>
    <n v="1E-3"/>
    <x v="0"/>
    <m/>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38"/>
    <x v="146"/>
    <n v="1.0999999999999999E-2"/>
    <x v="2"/>
    <s v="Signage indicating 2 minute flush before use"/>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6"/>
    <x v="2520"/>
    <n v="7.4999999999999997E-2"/>
    <x v="2"/>
    <s v="Decommissioned fountain"/>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2"/>
    <x v="145"/>
    <n v="9.1999999999999998E-2"/>
    <x v="2"/>
    <s v="Signage indicating 2 minute flush before use"/>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2"/>
    <x v="2536"/>
    <n v="1E-3"/>
    <x v="0"/>
    <m/>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2"/>
    <x v="3568"/>
    <n v="2.1999999999999999E-2"/>
    <x v="2"/>
    <s v="Signage indicating 2 minute flush before use"/>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6"/>
    <x v="4941"/>
    <n v="1.4E-2"/>
    <x v="2"/>
    <s v="Decommissioned fountain"/>
    <s v="Creating a District newsletter that summarizes all the findings. Newsletter posted on the School District's Website, submitted to FVHA, &amp; included with all school newsletters."/>
    <m/>
    <d v="2017-02-20T00:00:00"/>
    <s v="Yes"/>
    <d v="2017-03-29T00:00:00"/>
  </r>
  <r>
    <x v="48"/>
    <x v="48"/>
    <x v="1022"/>
    <s v="Fraserview Elementary"/>
    <x v="42"/>
    <x v="0"/>
    <x v="0"/>
    <d v="2017-02-17T00:00:00"/>
    <n v="2"/>
    <x v="6"/>
    <x v="4942"/>
    <n v="8.0000000000000002E-3"/>
    <x v="0"/>
    <m/>
    <s v="Creating a District newsletter that summarizes all the findings. Newsletter posted on the School District's Website, submitted to FVHA, &amp; included with all school newsletters."/>
    <m/>
    <d v="2017-02-20T00:00:00"/>
    <s v="Yes"/>
    <d v="2017-03-29T00:00:00"/>
  </r>
  <r>
    <x v="48"/>
    <x v="48"/>
    <x v="1023"/>
    <s v="School Board Office"/>
    <x v="56"/>
    <x v="0"/>
    <x v="0"/>
    <d v="2017-02-17T00:00:00"/>
    <n v="2"/>
    <x v="2"/>
    <x v="2114"/>
    <n v="1.2E-2"/>
    <x v="2"/>
    <s v="Signage indicating 2 minute flush before use"/>
    <s v="Creating a District newsletter that summarizes all the findings. Newsletter posted on the School District's Website, submitted to FVHA, &amp; included with all school newsletters."/>
    <m/>
    <d v="2017-02-20T00:00:00"/>
    <s v="Yes"/>
    <d v="2017-03-29T00:00:00"/>
  </r>
  <r>
    <x v="48"/>
    <x v="48"/>
    <x v="1023"/>
    <s v="School Board Office"/>
    <x v="56"/>
    <x v="0"/>
    <x v="0"/>
    <d v="2017-02-17T00:00:00"/>
    <n v="2"/>
    <x v="2"/>
    <x v="4943"/>
    <n v="1.0999999999999999E-2"/>
    <x v="2"/>
    <s v="Signage indicating 2 minute flush before use"/>
    <s v="Creating a District newsletter that summarizes all the findings. Newsletter posted on the School District's Website, submitted to FVHA, &amp; included with all school newsletters."/>
    <m/>
    <d v="2017-02-20T00:00:00"/>
    <s v="Yes"/>
    <d v="2017-03-29T00:00:00"/>
  </r>
  <r>
    <x v="48"/>
    <x v="48"/>
    <x v="1023"/>
    <s v="School Board Office"/>
    <x v="56"/>
    <x v="0"/>
    <x v="0"/>
    <d v="2017-02-17T00:00:00"/>
    <n v="2"/>
    <x v="6"/>
    <x v="4944"/>
    <n v="3.0000000000000001E-3"/>
    <x v="0"/>
    <m/>
    <s v="Creating a District newsletter that summarizes all the findings. Newsletter posted on the School District's Website, submitted to FVHA, &amp; included with all school newsletters."/>
    <m/>
    <d v="2017-02-20T00:00:00"/>
    <s v="Yes"/>
    <d v="2017-03-29T00:00:00"/>
  </r>
  <r>
    <x v="48"/>
    <x v="48"/>
    <x v="1023"/>
    <s v="School Board Office"/>
    <x v="56"/>
    <x v="0"/>
    <x v="0"/>
    <d v="2017-02-17T00:00:00"/>
    <n v="2"/>
    <x v="2"/>
    <x v="4945"/>
    <n v="1E-3"/>
    <x v="0"/>
    <m/>
    <s v="Creating a District newsletter that summarizes all the findings. Newsletter posted on the School District's Website, submitted to FVHA, &amp; included with all school newsletters."/>
    <m/>
    <d v="2017-02-20T00:00:00"/>
    <s v="Yes"/>
    <d v="2017-03-29T00:00:00"/>
  </r>
  <r>
    <x v="48"/>
    <x v="48"/>
    <x v="1023"/>
    <s v="School Board Office"/>
    <x v="56"/>
    <x v="0"/>
    <x v="0"/>
    <d v="2017-02-17T00:00:00"/>
    <n v="2"/>
    <x v="2"/>
    <x v="4946"/>
    <n v="1E-3"/>
    <x v="0"/>
    <m/>
    <s v="Creating a District newsletter that summarizes all the findings. Newsletter posted on the School District's Website, submitted to FVHA, &amp; included with all school newsletters."/>
    <m/>
    <d v="2017-02-20T00:00:00"/>
    <s v="Yes"/>
    <d v="2017-03-29T00:00:00"/>
  </r>
  <r>
    <x v="48"/>
    <x v="48"/>
    <x v="1024"/>
    <s v="Albert McMahon Elementary"/>
    <x v="102"/>
    <x v="0"/>
    <x v="0"/>
    <d v="2017-03-17T00:00:00"/>
    <n v="2"/>
    <x v="1805"/>
    <x v="56"/>
    <n v="2.8000000000000001E-2"/>
    <x v="2"/>
    <s v="Decommissioned fountain"/>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6"/>
    <x v="627"/>
    <n v="2E-3"/>
    <x v="0"/>
    <m/>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2"/>
    <x v="4947"/>
    <n v="1.9E-2"/>
    <x v="2"/>
    <s v="Signage indicating 2 minute flush before use"/>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2"/>
    <x v="4948"/>
    <n v="1.6E-2"/>
    <x v="2"/>
    <s v="Signage indicating 2 minute flush before use"/>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2"/>
    <x v="452"/>
    <n v="3.5000000000000003E-2"/>
    <x v="2"/>
    <s v="Signage indicating 2 minute flush before use"/>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2"/>
    <x v="2179"/>
    <n v="8.9999999999999993E-3"/>
    <x v="0"/>
    <m/>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6"/>
    <x v="4949"/>
    <n v="8.9999999999999993E-3"/>
    <x v="0"/>
    <m/>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2"/>
    <x v="2526"/>
    <n v="8.9999999999999993E-3"/>
    <x v="0"/>
    <m/>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6"/>
    <x v="4950"/>
    <n v="2.1000000000000001E-2"/>
    <x v="2"/>
    <s v="Decommissioned fountain"/>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6"/>
    <x v="4951"/>
    <n v="1.2999999999999999E-2"/>
    <x v="2"/>
    <s v="Decommissioned fountain"/>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6"/>
    <x v="154"/>
    <n v="7.0000000000000001E-3"/>
    <x v="0"/>
    <m/>
    <s v="Creating a District newsletter that summarizes all the findings. Newsletter posted on the School District's Website, submitted to FVHA, &amp; included with all school newsletters."/>
    <m/>
    <d v="2017-03-20T00:00:00"/>
    <s v="Yes"/>
    <d v="2017-03-29T00:00:00"/>
  </r>
  <r>
    <x v="48"/>
    <x v="48"/>
    <x v="1024"/>
    <s v="Albert McMahon Elementary"/>
    <x v="102"/>
    <x v="0"/>
    <x v="0"/>
    <d v="2017-03-17T00:00:00"/>
    <n v="2"/>
    <x v="6"/>
    <x v="146"/>
    <n v="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4952"/>
    <n v="0.01"/>
    <x v="2"/>
    <s v="Decommissioned fountain"/>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4953"/>
    <n v="3.000000000000000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2"/>
    <x v="4954"/>
    <n v="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2"/>
    <x v="2726"/>
    <n v="2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2"/>
    <x v="105"/>
    <n v="3.000000000000000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4955"/>
    <n v="8.0000000000000002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213"/>
    <n v="4.000000000000000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438"/>
    <n v="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2"/>
    <x v="3668"/>
    <n v="2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4956"/>
    <n v="0.01"/>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1358"/>
    <n v="6.000000000000000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2530"/>
    <n v="1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6"/>
    <x v="2533"/>
    <n v="2E-3"/>
    <x v="0"/>
    <m/>
    <s v="Creating a District newsletter that summarizes all the findings. Newsletter posted on the School District's Website, submitted to FVHA, &amp; included with all school newsletters."/>
    <m/>
    <d v="2017-03-20T00:00:00"/>
    <s v="Yes"/>
    <d v="2017-03-29T00:00:00"/>
  </r>
  <r>
    <x v="48"/>
    <x v="48"/>
    <x v="1025"/>
    <s v="Mission Central Elementary"/>
    <x v="9"/>
    <x v="0"/>
    <x v="0"/>
    <d v="2017-03-17T00:00:00"/>
    <n v="2"/>
    <x v="2"/>
    <x v="4957"/>
    <n v="4.0000000000000001E-3"/>
    <x v="0"/>
    <m/>
    <s v="Creating a District newsletter that summarizes all the findings. Newsletter posted on the School District's Website, submitted to FVHA, &amp; included with all school newsletters."/>
    <m/>
    <d v="2017-03-20T00:00:00"/>
    <s v="Yes"/>
    <d v="2017-03-29T00:00:00"/>
  </r>
  <r>
    <x v="49"/>
    <x v="49"/>
    <x v="1026"/>
    <s v="Aggassiz Elm/Sec"/>
    <x v="51"/>
    <x v="0"/>
    <x v="5"/>
    <d v="2017-03-17T00:00:00"/>
    <n v="1"/>
    <x v="0"/>
    <x v="41"/>
    <n v="0"/>
    <x v="0"/>
    <s v="-"/>
    <s v="Results shared at SB meeting April 2017"/>
    <s v="-"/>
    <d v="2017-04-17T00:00:00"/>
    <s v="Yes"/>
    <d v="2017-04-04T00:00:00"/>
  </r>
  <r>
    <x v="49"/>
    <x v="49"/>
    <x v="1027"/>
    <s v="Kent Elm"/>
    <x v="69"/>
    <x v="0"/>
    <x v="5"/>
    <d v="2017-03-17T00:00:00"/>
    <n v="1"/>
    <x v="1806"/>
    <x v="4958"/>
    <n v="0"/>
    <x v="0"/>
    <m/>
    <s v="Results shared at SB meeting April 2017"/>
    <s v="-"/>
    <d v="2017-04-17T00:00:00"/>
    <s v="Yes"/>
    <d v="2017-04-04T00:00:00"/>
  </r>
  <r>
    <x v="49"/>
    <x v="49"/>
    <x v="1028"/>
    <s v="Harrison Elm"/>
    <x v="39"/>
    <x v="0"/>
    <x v="0"/>
    <d v="2017-03-17T00:00:00"/>
    <n v="1"/>
    <x v="0"/>
    <x v="90"/>
    <n v="0"/>
    <x v="0"/>
    <m/>
    <s v="Results shared at SB meeting April 2017"/>
    <m/>
    <d v="2017-04-16T00:00:00"/>
    <s v="Yes"/>
    <d v="2017-04-04T00:00:00"/>
  </r>
  <r>
    <x v="49"/>
    <x v="49"/>
    <x v="1029"/>
    <s v="ACE  AESS Site"/>
    <x v="51"/>
    <x v="0"/>
    <x v="0"/>
    <d v="2017-03-17T00:00:00"/>
    <n v="1"/>
    <x v="0"/>
    <x v="245"/>
    <n v="0"/>
    <x v="0"/>
    <m/>
    <s v="Results shared at SB meeting April 2017"/>
    <m/>
    <d v="2017-04-16T00:00:00"/>
    <s v="Yes"/>
    <d v="2017-04-04T00:00:00"/>
  </r>
  <r>
    <x v="49"/>
    <x v="49"/>
    <x v="1030"/>
    <s v="Maintenance Building"/>
    <x v="47"/>
    <x v="0"/>
    <x v="0"/>
    <d v="2017-03-17T00:00:00"/>
    <n v="1"/>
    <x v="0"/>
    <x v="4959"/>
    <n v="0"/>
    <x v="0"/>
    <m/>
    <s v="Results shared at SB meeting April 2017"/>
    <m/>
    <d v="2017-04-16T00:00:00"/>
    <s v="Yes"/>
    <d v="2017-04-04T00:00:00"/>
  </r>
  <r>
    <x v="49"/>
    <x v="49"/>
    <x v="1031"/>
    <s v="School Board Office"/>
    <x v="1"/>
    <x v="0"/>
    <x v="0"/>
    <d v="2017-03-17T00:00:00"/>
    <n v="1"/>
    <x v="0"/>
    <x v="90"/>
    <n v="0"/>
    <x v="0"/>
    <m/>
    <s v="Results shared at SB meeting April 2017"/>
    <m/>
    <d v="2017-04-16T00:00:00"/>
    <s v="Yes"/>
    <d v="2017-04-04T00:00:00"/>
  </r>
  <r>
    <x v="49"/>
    <x v="49"/>
    <x v="1032"/>
    <s v="Silver Creek Elm"/>
    <x v="75"/>
    <x v="0"/>
    <x v="0"/>
    <d v="2017-03-17T00:00:00"/>
    <n v="1"/>
    <x v="0"/>
    <x v="90"/>
    <n v="0"/>
    <x v="0"/>
    <m/>
    <s v="Results shared at SB meeting April 2017"/>
    <m/>
    <d v="2017-04-16T00:00:00"/>
    <s v="Yes"/>
    <d v="2017-04-04T00:00:00"/>
  </r>
  <r>
    <x v="49"/>
    <x v="49"/>
    <x v="1033"/>
    <s v="Coquihalla Elm"/>
    <x v="9"/>
    <x v="0"/>
    <x v="0"/>
    <d v="2017-03-17T00:00:00"/>
    <n v="1"/>
    <x v="0"/>
    <x v="90"/>
    <n v="0"/>
    <x v="0"/>
    <m/>
    <s v="Results shared at SB meeting April 2017"/>
    <m/>
    <d v="2017-04-16T00:00:00"/>
    <s v="Yes"/>
    <d v="2017-04-04T00:00:00"/>
  </r>
  <r>
    <x v="49"/>
    <x v="49"/>
    <x v="1034"/>
    <s v="Boston Bar Elm"/>
    <x v="39"/>
    <x v="0"/>
    <x v="0"/>
    <d v="2017-03-17T00:00:00"/>
    <n v="1"/>
    <x v="0"/>
    <x v="4"/>
    <n v="0"/>
    <x v="0"/>
    <m/>
    <s v="Results shared at SB meeting April 2017"/>
    <m/>
    <d v="2017-04-16T00:00:00"/>
    <s v="Yes"/>
    <d v="2017-04-04T00:00:00"/>
  </r>
  <r>
    <x v="49"/>
    <x v="49"/>
    <x v="1035"/>
    <s v="Hope Sec"/>
    <x v="56"/>
    <x v="0"/>
    <x v="0"/>
    <d v="2017-03-17T00:00:00"/>
    <n v="1"/>
    <x v="0"/>
    <x v="4"/>
    <n v="0"/>
    <x v="0"/>
    <m/>
    <s v="Results shared at SB meeting April 2017"/>
    <m/>
    <d v="2017-04-16T00:00:00"/>
    <s v="Yes"/>
    <d v="2017-04-04T00:00:00"/>
  </r>
  <r>
    <x v="49"/>
    <x v="49"/>
    <x v="1036"/>
    <s v="Two Rivers Ed Center"/>
    <x v="39"/>
    <x v="0"/>
    <x v="0"/>
    <d v="2017-03-17T00:00:00"/>
    <n v="1"/>
    <x v="0"/>
    <x v="4960"/>
    <n v="0"/>
    <x v="0"/>
    <m/>
    <s v="Results shared at SB meeting April 2017"/>
    <m/>
    <d v="2017-04-16T00:00:00"/>
    <s v="Yes"/>
    <d v="2017-04-04T00:00:00"/>
  </r>
  <r>
    <x v="49"/>
    <x v="49"/>
    <x v="1037"/>
    <s v="Yale (leased)"/>
    <x v="5"/>
    <x v="0"/>
    <x v="0"/>
    <d v="2017-03-17T00:00:00"/>
    <n v="1"/>
    <x v="0"/>
    <x v="41"/>
    <n v="0"/>
    <x v="0"/>
    <m/>
    <s v="Results shared at SB meeting April 2017"/>
    <m/>
    <d v="2017-04-16T00:00:00"/>
    <s v="Yes"/>
    <d v="2017-04-04T00:00:00"/>
  </r>
  <r>
    <x v="49"/>
    <x v="49"/>
    <x v="1038"/>
    <s v="HARP (leased)"/>
    <x v="39"/>
    <x v="0"/>
    <x v="0"/>
    <d v="2017-03-17T00:00:00"/>
    <n v="1"/>
    <x v="0"/>
    <x v="41"/>
    <n v="0"/>
    <x v="0"/>
    <m/>
    <s v="Results shared at SB meeting April 2017"/>
    <m/>
    <d v="2017-04-16T00:00:00"/>
    <s v="Yes"/>
    <d v="2017-04-04T00:00:00"/>
  </r>
  <r>
    <x v="50"/>
    <x v="50"/>
    <x v="1039"/>
    <s v="Discovery Elementary"/>
    <x v="49"/>
    <x v="0"/>
    <x v="0"/>
    <d v="2017-02-17T00:00:00"/>
    <n v="1"/>
    <x v="6"/>
    <x v="56"/>
    <n v="1.7000000000000001E-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39"/>
    <s v="Discovery Elementary"/>
    <x v="49"/>
    <x v="0"/>
    <x v="0"/>
    <d v="2017-02-17T00:00:00"/>
    <n v="1"/>
    <x v="6"/>
    <x v="56"/>
    <n v="5.0000000000000001E-3"/>
    <x v="0"/>
    <m/>
    <m/>
    <s v="Sample 2 of same fixture listed above after 30 second flush"/>
    <d v="2017-02-20T00:00:00"/>
    <s v="Yes"/>
    <d v="2017-03-30T00:00:00"/>
  </r>
  <r>
    <x v="50"/>
    <x v="50"/>
    <x v="1039"/>
    <s v="Discovery Elementary"/>
    <x v="49"/>
    <x v="0"/>
    <x v="0"/>
    <d v="2017-02-17T00:00:00"/>
    <n v="1"/>
    <x v="6"/>
    <x v="56"/>
    <n v="6.0000000000000001E-3"/>
    <x v="0"/>
    <m/>
    <m/>
    <s v="Sample 3 of same fixture listed above after 5 water runs cold (5 minutes)"/>
    <d v="2017-02-20T00:00:00"/>
    <s v="Yes"/>
    <d v="2017-03-30T00:00:00"/>
  </r>
  <r>
    <x v="50"/>
    <x v="50"/>
    <x v="1039"/>
    <s v="Discovery Elementary"/>
    <x v="49"/>
    <x v="0"/>
    <x v="0"/>
    <d v="2017-02-17T00:00:00"/>
    <n v="1"/>
    <x v="2"/>
    <x v="4"/>
    <n v="1.7999999999999999E-2"/>
    <x v="2"/>
    <s v="Develop flushing program; flush 5 minutes daily when school starts.  Inform staff water is not to be consumed from this fixture.  Fixture is to be replaced and water to be re-tested"/>
    <s v="sink is not used by public nor students.  Communication will be in-house only"/>
    <s v="Sample 1 - First draw after lines not used for minimum 6 hours"/>
    <d v="2017-02-20T00:00:00"/>
    <s v="Yes"/>
    <d v="2017-03-30T00:00:00"/>
  </r>
  <r>
    <x v="50"/>
    <x v="50"/>
    <x v="1039"/>
    <s v="Discovery Elementary"/>
    <x v="49"/>
    <x v="0"/>
    <x v="0"/>
    <d v="2017-02-17T00:00:00"/>
    <n v="1"/>
    <x v="2"/>
    <x v="4"/>
    <n v="3.2000000000000001E-2"/>
    <x v="2"/>
    <s v="see above"/>
    <s v="see above"/>
    <s v="Sample 2 of same fixture listed above after 30 second flush"/>
    <d v="2017-02-20T00:00:00"/>
    <s v="Yes"/>
    <d v="2017-03-30T00:00:00"/>
  </r>
  <r>
    <x v="50"/>
    <x v="50"/>
    <x v="1039"/>
    <s v="Discovery Elementary"/>
    <x v="49"/>
    <x v="0"/>
    <x v="0"/>
    <d v="2017-02-17T00:00:00"/>
    <n v="1"/>
    <x v="2"/>
    <x v="4"/>
    <n v="4.0000000000000001E-3"/>
    <x v="0"/>
    <m/>
    <m/>
    <s v="Sample 3 of same fixture listed above after 5 water runs cold (5 minutes)"/>
    <d v="2017-02-20T00:00:00"/>
    <s v="Yes"/>
    <d v="2017-03-30T00:00:00"/>
  </r>
  <r>
    <x v="50"/>
    <x v="50"/>
    <x v="1039"/>
    <s v="Discovery Elementary"/>
    <x v="49"/>
    <x v="0"/>
    <x v="0"/>
    <d v="2017-02-17T00:00:00"/>
    <n v="1"/>
    <x v="6"/>
    <x v="4961"/>
    <n v="1.4E-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39"/>
    <s v="Discovery Elementary"/>
    <x v="49"/>
    <x v="0"/>
    <x v="0"/>
    <d v="2017-02-17T00:00:00"/>
    <n v="1"/>
    <x v="6"/>
    <x v="4961"/>
    <n v="1E-3"/>
    <x v="0"/>
    <m/>
    <m/>
    <s v="Sample 2 of same fixture listed above after 30 second flush"/>
    <d v="2017-02-20T00:00:00"/>
    <s v="Yes"/>
    <d v="2017-03-30T00:00:00"/>
  </r>
  <r>
    <x v="50"/>
    <x v="50"/>
    <x v="1039"/>
    <s v="Discovery Elementary"/>
    <x v="49"/>
    <x v="0"/>
    <x v="0"/>
    <d v="2017-02-17T00:00:00"/>
    <n v="1"/>
    <x v="6"/>
    <x v="4961"/>
    <n v="1E-3"/>
    <x v="0"/>
    <m/>
    <m/>
    <s v="Sample 3 of same fixture listed above after 5 water runs cold (5 minutes)"/>
    <d v="2017-02-20T00:00:00"/>
    <s v="Yes"/>
    <d v="2017-03-30T00:00:00"/>
  </r>
  <r>
    <x v="50"/>
    <x v="50"/>
    <x v="1040"/>
    <s v="Wendy's Place (Cowichan Place)"/>
    <x v="212"/>
    <x v="0"/>
    <x v="0"/>
    <d v="2017-03-17T00:00:00"/>
    <n v="1"/>
    <x v="2"/>
    <x v="41"/>
    <n v="7.0000000000000001E-3"/>
    <x v="0"/>
    <m/>
    <m/>
    <s v="Sample 1 - First draw after lines not used for minimum 6 hours"/>
    <d v="2017-03-20T00:00:00"/>
    <s v="Yes"/>
    <d v="2017-03-30T00:00:00"/>
  </r>
  <r>
    <x v="50"/>
    <x v="50"/>
    <x v="1040"/>
    <s v="Wendy's Place (Cowichan Place)"/>
    <x v="212"/>
    <x v="0"/>
    <x v="0"/>
    <d v="2017-03-17T00:00:00"/>
    <n v="1"/>
    <x v="2"/>
    <x v="41"/>
    <n v="6.0000000000000001E-3"/>
    <x v="0"/>
    <m/>
    <m/>
    <s v="Sample 2 of same fixture listed above after 30 second flush"/>
    <d v="2017-03-20T00:00:00"/>
    <s v="Yes"/>
    <d v="2017-03-30T00:00:00"/>
  </r>
  <r>
    <x v="50"/>
    <x v="50"/>
    <x v="1040"/>
    <s v="Wendy's Place (Cowichan Place)"/>
    <x v="212"/>
    <x v="0"/>
    <x v="0"/>
    <d v="2017-03-17T00:00:00"/>
    <n v="1"/>
    <x v="2"/>
    <x v="41"/>
    <n v="6.0000000000000001E-3"/>
    <x v="0"/>
    <m/>
    <m/>
    <s v="Sample 3 of same fixture listed above after 5 water runs cold (5 minutes)"/>
    <d v="2017-03-20T00:00:00"/>
    <s v="Yes"/>
    <d v="2017-03-30T00:00:00"/>
  </r>
  <r>
    <x v="50"/>
    <x v="50"/>
    <x v="1041"/>
    <s v="Operations building"/>
    <x v="42"/>
    <x v="0"/>
    <x v="0"/>
    <d v="2017-03-17T00:00:00"/>
    <n v="1"/>
    <x v="2"/>
    <x v="41"/>
    <n v="1.2999999999999999E-2"/>
    <x v="2"/>
    <s v="Inform staff and post warning to not consume water.  Fixture is to be replaced and water to be re-tested"/>
    <s v="sink is not used by public nor students.  Communication will be in-house only"/>
    <s v="Sample 1 - First draw after lines not used for minimum 6 hours"/>
    <d v="2017-03-20T00:00:00"/>
    <s v="Yes"/>
    <d v="2017-03-30T00:00:00"/>
  </r>
  <r>
    <x v="50"/>
    <x v="50"/>
    <x v="1041"/>
    <s v="Operations building"/>
    <x v="42"/>
    <x v="0"/>
    <x v="0"/>
    <d v="2017-03-17T00:00:00"/>
    <n v="1"/>
    <x v="2"/>
    <x v="41"/>
    <n v="2.7E-2"/>
    <x v="2"/>
    <s v="see above"/>
    <s v="see above"/>
    <s v="Sample 2 of same fixture listed above after 30 second flush"/>
    <d v="2017-03-20T00:00:00"/>
    <s v="Yes"/>
    <d v="2017-03-30T00:00:00"/>
  </r>
  <r>
    <x v="50"/>
    <x v="50"/>
    <x v="1041"/>
    <s v="Operations building"/>
    <x v="42"/>
    <x v="0"/>
    <x v="0"/>
    <d v="2017-03-17T00:00:00"/>
    <n v="1"/>
    <x v="2"/>
    <x v="41"/>
    <n v="1.6E-2"/>
    <x v="2"/>
    <s v="see above"/>
    <s v="see above"/>
    <s v="Sample 3 of same fixture listed above after 5 water runs cold (5 minutes)"/>
    <d v="2017-03-20T00:00:00"/>
    <s v="Yes"/>
    <d v="2017-03-30T00:00:00"/>
  </r>
  <r>
    <x v="50"/>
    <x v="50"/>
    <x v="1042"/>
    <s v="Bus garage"/>
    <x v="104"/>
    <x v="0"/>
    <x v="0"/>
    <d v="2017-03-17T00:00:00"/>
    <n v="1"/>
    <x v="2"/>
    <x v="41"/>
    <n v="0.01"/>
    <x v="2"/>
    <s v="Develop a Flusing Program; Flush 30 seconds prior to use.  Post notice informing of flushing procedure on fixture."/>
    <s v="sink is not used by public nor students.  Communication will be in-house only"/>
    <s v="Sample 1 - First draw after lines not used for minimum 6 hours"/>
    <d v="2017-03-20T00:00:00"/>
    <s v="Yes"/>
    <d v="2017-03-30T00:00:00"/>
  </r>
  <r>
    <x v="50"/>
    <x v="50"/>
    <x v="1042"/>
    <s v="Bus garage"/>
    <x v="104"/>
    <x v="0"/>
    <x v="0"/>
    <d v="2017-03-17T00:00:00"/>
    <n v="1"/>
    <x v="2"/>
    <x v="41"/>
    <n v="3.0000000000000001E-3"/>
    <x v="0"/>
    <m/>
    <m/>
    <s v="Sample 2 of same fixture listed above after 30 second flush"/>
    <d v="2017-03-20T00:00:00"/>
    <s v="Yes"/>
    <d v="2017-03-30T00:00:00"/>
  </r>
  <r>
    <x v="50"/>
    <x v="50"/>
    <x v="1042"/>
    <s v="Bus garage"/>
    <x v="104"/>
    <x v="0"/>
    <x v="0"/>
    <d v="2017-03-17T00:00:00"/>
    <n v="1"/>
    <x v="2"/>
    <x v="41"/>
    <n v="1E-3"/>
    <x v="0"/>
    <m/>
    <m/>
    <s v="Sample 3 of same fixture listed above after 5 water runs cold (5 minutes)"/>
    <d v="2017-03-20T00:00:00"/>
    <s v="Yes"/>
    <d v="2017-03-30T00:00:00"/>
  </r>
  <r>
    <x v="50"/>
    <x v="50"/>
    <x v="1043"/>
    <s v="Maintenance shop"/>
    <x v="42"/>
    <x v="0"/>
    <x v="0"/>
    <d v="2017-03-17T00:00:00"/>
    <n v="1"/>
    <x v="0"/>
    <x v="4962"/>
    <n v="1.2999999999999999E-2"/>
    <x v="2"/>
    <s v="Develop flushing program; flush 5 minutes daily.  Inform staff water is not to be consumed from this fixture.  Fixture is to be replaced and water to be re-tested"/>
    <s v="sink is not used by public nor students.  Communication will be in-house only"/>
    <s v="Sample 1 - First draw after lines not used for minimum 6 hours"/>
    <d v="2017-03-20T00:00:00"/>
    <s v="Yes"/>
    <d v="2017-03-30T00:00:00"/>
  </r>
  <r>
    <x v="50"/>
    <x v="50"/>
    <x v="1043"/>
    <s v="Maintenance shop"/>
    <x v="42"/>
    <x v="0"/>
    <x v="0"/>
    <d v="2017-03-17T00:00:00"/>
    <n v="1"/>
    <x v="0"/>
    <x v="4962"/>
    <n v="1.2E-2"/>
    <x v="2"/>
    <s v="see above"/>
    <s v="see above"/>
    <s v="Sample 2 of same fixture listed above after 30 second flush"/>
    <d v="2017-03-20T00:00:00"/>
    <s v="Yes"/>
    <d v="2017-03-30T00:00:00"/>
  </r>
  <r>
    <x v="50"/>
    <x v="50"/>
    <x v="1043"/>
    <s v="Maintenance shop"/>
    <x v="42"/>
    <x v="0"/>
    <x v="0"/>
    <d v="2017-03-17T00:00:00"/>
    <n v="1"/>
    <x v="0"/>
    <x v="4962"/>
    <n v="0.01"/>
    <x v="0"/>
    <m/>
    <m/>
    <s v="Sample 3 of same fixture listed above after 5 water runs cold (5 minutes)"/>
    <d v="2017-03-20T00:00:00"/>
    <s v="Yes"/>
    <d v="2017-03-30T00:00:00"/>
  </r>
  <r>
    <x v="50"/>
    <x v="50"/>
    <x v="1044"/>
    <s v="District Resource Center"/>
    <x v="14"/>
    <x v="0"/>
    <x v="0"/>
    <d v="2017-03-17T00:00:00"/>
    <n v="1"/>
    <x v="2"/>
    <x v="4"/>
    <n v="4.0000000000000001E-3"/>
    <x v="0"/>
    <m/>
    <m/>
    <s v="Sample 1 - First draw after lines not used for minimum 6 hours"/>
    <d v="2017-03-20T00:00:00"/>
    <s v="Yes"/>
    <d v="2017-03-30T00:00:00"/>
  </r>
  <r>
    <x v="50"/>
    <x v="50"/>
    <x v="1044"/>
    <s v="District Resource Center"/>
    <x v="14"/>
    <x v="0"/>
    <x v="0"/>
    <d v="2017-03-17T00:00:00"/>
    <n v="1"/>
    <x v="2"/>
    <x v="4"/>
    <n v="2E-3"/>
    <x v="0"/>
    <m/>
    <m/>
    <s v="Sample 2 of same fixture listed above after 30 second flush"/>
    <d v="2017-03-20T00:00:00"/>
    <s v="Yes"/>
    <d v="2017-03-30T00:00:00"/>
  </r>
  <r>
    <x v="50"/>
    <x v="50"/>
    <x v="1044"/>
    <s v="District Resource Center"/>
    <x v="14"/>
    <x v="0"/>
    <x v="0"/>
    <d v="2017-03-17T00:00:00"/>
    <n v="1"/>
    <x v="2"/>
    <x v="4"/>
    <n v="2E-3"/>
    <x v="0"/>
    <m/>
    <m/>
    <s v="Sample 3 of same fixture listed above after 5 water runs cold (5 minutes)"/>
    <d v="2017-03-20T00:00:00"/>
    <s v="Yes"/>
    <d v="2017-03-30T00:00:00"/>
  </r>
  <r>
    <x v="50"/>
    <x v="50"/>
    <x v="1044"/>
    <s v="District Resource Center"/>
    <x v="14"/>
    <x v="0"/>
    <x v="0"/>
    <d v="2017-03-17T00:00:00"/>
    <n v="1"/>
    <x v="0"/>
    <x v="4963"/>
    <n v="1.2E-2"/>
    <x v="2"/>
    <s v="Develop a Flusing Program; Flush 30 seconds prior to use.  Fixture is to be replaced and water re-tested"/>
    <s v="Post notice informing of flushing procedure on fixture."/>
    <s v="Sample 1 - First draw after lines not used for minimum 6 hours"/>
    <d v="2017-03-20T00:00:00"/>
    <s v="Yes"/>
    <d v="2017-03-30T00:00:00"/>
  </r>
  <r>
    <x v="50"/>
    <x v="50"/>
    <x v="1044"/>
    <s v="District Resource Center"/>
    <x v="14"/>
    <x v="0"/>
    <x v="0"/>
    <d v="2017-03-17T00:00:00"/>
    <n v="1"/>
    <x v="0"/>
    <x v="4963"/>
    <n v="4.0000000000000001E-3"/>
    <x v="0"/>
    <m/>
    <m/>
    <s v="Sample 2 of same fixture listed above after 30 second flush"/>
    <d v="2017-03-20T00:00:00"/>
    <s v="Yes"/>
    <d v="2017-03-30T00:00:00"/>
  </r>
  <r>
    <x v="50"/>
    <x v="50"/>
    <x v="1044"/>
    <s v="District Resource Center"/>
    <x v="14"/>
    <x v="0"/>
    <x v="0"/>
    <d v="2017-03-17T00:00:00"/>
    <n v="1"/>
    <x v="0"/>
    <x v="4963"/>
    <n v="6.0000000000000001E-3"/>
    <x v="0"/>
    <m/>
    <m/>
    <s v="Sample 3 of same fixture listed above after 5 water runs cold (5 minutes)"/>
    <d v="2017-03-20T00:00:00"/>
    <s v="Yes"/>
    <d v="2017-03-30T00:00:00"/>
  </r>
  <r>
    <x v="50"/>
    <x v="50"/>
    <x v="1045"/>
    <s v="Somenos"/>
    <x v="37"/>
    <x v="0"/>
    <x v="0"/>
    <d v="2017-03-17T00:00:00"/>
    <n v="1"/>
    <x v="2"/>
    <x v="4"/>
    <n v="8.0000000000000002E-3"/>
    <x v="0"/>
    <m/>
    <m/>
    <s v="Sample 1 - First draw after lines not used for minimum 6 hours"/>
    <d v="2017-03-20T00:00:00"/>
    <s v="Yes"/>
    <d v="2017-03-30T00:00:00"/>
  </r>
  <r>
    <x v="50"/>
    <x v="50"/>
    <x v="1045"/>
    <s v="Somenos"/>
    <x v="37"/>
    <x v="0"/>
    <x v="0"/>
    <d v="2017-03-17T00:00:00"/>
    <n v="1"/>
    <x v="2"/>
    <x v="4"/>
    <n v="1E-3"/>
    <x v="0"/>
    <m/>
    <m/>
    <s v="Sample 2 of same fixture listed above after 30 second flush"/>
    <d v="2017-03-20T00:00:00"/>
    <s v="Yes"/>
    <d v="2017-03-30T00:00:00"/>
  </r>
  <r>
    <x v="50"/>
    <x v="50"/>
    <x v="1045"/>
    <s v="Somenos"/>
    <x v="37"/>
    <x v="0"/>
    <x v="0"/>
    <d v="2017-03-17T00:00:00"/>
    <n v="1"/>
    <x v="2"/>
    <x v="4"/>
    <n v="1E-3"/>
    <x v="0"/>
    <m/>
    <m/>
    <s v="Sample 3 of same fixture listed above after 5 water runs cold (5 minutes)"/>
    <d v="2017-03-20T00:00:00"/>
    <s v="Yes"/>
    <d v="2017-03-30T00:00:00"/>
  </r>
  <r>
    <x v="50"/>
    <x v="50"/>
    <x v="1046"/>
    <s v="Lake Cowichan Secondary"/>
    <x v="18"/>
    <x v="0"/>
    <x v="0"/>
    <d v="2017-03-17T00:00:00"/>
    <n v="1"/>
    <x v="2"/>
    <x v="100"/>
    <n v="3.0000000000000001E-3"/>
    <x v="0"/>
    <m/>
    <m/>
    <s v="Sample 1 - First draw after lines not used for minimum 6 hours"/>
    <d v="2017-03-20T00:00:00"/>
    <s v="Yes"/>
    <d v="2017-03-30T00:00:00"/>
  </r>
  <r>
    <x v="50"/>
    <x v="50"/>
    <x v="1046"/>
    <s v="Lake Cowichan Secondary"/>
    <x v="18"/>
    <x v="0"/>
    <x v="0"/>
    <d v="2017-03-17T00:00:00"/>
    <n v="1"/>
    <x v="2"/>
    <x v="100"/>
    <n v="1E-3"/>
    <x v="0"/>
    <m/>
    <m/>
    <s v="Sample 2 of same fixture listed above after 30 second flush"/>
    <d v="2017-03-20T00:00:00"/>
    <s v="Yes"/>
    <d v="2017-03-30T00:00:00"/>
  </r>
  <r>
    <x v="50"/>
    <x v="50"/>
    <x v="1046"/>
    <s v="Lake Cowichan Secondary"/>
    <x v="18"/>
    <x v="0"/>
    <x v="0"/>
    <d v="2017-03-17T00:00:00"/>
    <n v="1"/>
    <x v="2"/>
    <x v="100"/>
    <n v="1E-3"/>
    <x v="0"/>
    <m/>
    <m/>
    <s v="Sample 3 of same fixture listed above after 5 water runs cold (5 minutes)"/>
    <d v="2017-03-20T00:00:00"/>
    <s v="Yes"/>
    <d v="2017-03-30T00:00:00"/>
  </r>
  <r>
    <x v="50"/>
    <x v="50"/>
    <x v="1046"/>
    <s v="Lake Cowichan Secondary"/>
    <x v="18"/>
    <x v="0"/>
    <x v="0"/>
    <d v="2017-03-17T00:00:00"/>
    <n v="1"/>
    <x v="2"/>
    <x v="4964"/>
    <n v="0.01"/>
    <x v="2"/>
    <s v="Develop a Flusing Program; Flush 30 seconds daily when school starts.  Fixture is to be replaced and water re-tested"/>
    <s v="Issue a newsletter stating lead test results and flushing procedure"/>
    <s v="Sample 1 - First draw after lines not used for minimum 6 hours"/>
    <d v="2017-03-20T00:00:00"/>
    <s v="Yes"/>
    <d v="2017-03-30T00:00:00"/>
  </r>
  <r>
    <x v="50"/>
    <x v="50"/>
    <x v="1046"/>
    <s v="Lake Cowichan Secondary"/>
    <x v="18"/>
    <x v="0"/>
    <x v="0"/>
    <d v="2017-03-17T00:00:00"/>
    <n v="1"/>
    <x v="2"/>
    <x v="4964"/>
    <n v="1E-3"/>
    <x v="0"/>
    <m/>
    <m/>
    <s v="Sample 2 of same fixture listed above after 30 second flush"/>
    <d v="2017-03-20T00:00:00"/>
    <s v="Yes"/>
    <d v="2017-03-30T00:00:00"/>
  </r>
  <r>
    <x v="50"/>
    <x v="50"/>
    <x v="1046"/>
    <s v="Lake Cowichan Secondary"/>
    <x v="18"/>
    <x v="0"/>
    <x v="0"/>
    <d v="2017-03-17T00:00:00"/>
    <n v="1"/>
    <x v="2"/>
    <x v="4964"/>
    <n v="1E-3"/>
    <x v="0"/>
    <m/>
    <m/>
    <s v="Sample 3 of same fixture listed above after 5 water runs cold (5 minutes)"/>
    <d v="2017-03-20T00:00:00"/>
    <s v="Yes"/>
    <d v="2017-03-30T00:00:00"/>
  </r>
  <r>
    <x v="50"/>
    <x v="50"/>
    <x v="1046"/>
    <s v="Lake Cowichan Secondary"/>
    <x v="18"/>
    <x v="0"/>
    <x v="0"/>
    <d v="2017-03-17T00:00:00"/>
    <n v="1"/>
    <x v="6"/>
    <x v="56"/>
    <n v="4.0000000000000001E-3"/>
    <x v="0"/>
    <m/>
    <m/>
    <s v="Sample 1 - First draw after lines not used for minimum 6 hours"/>
    <d v="2017-03-20T00:00:00"/>
    <s v="Yes"/>
    <d v="2017-03-30T00:00:00"/>
  </r>
  <r>
    <x v="50"/>
    <x v="50"/>
    <x v="1046"/>
    <s v="Lake Cowichan Secondary"/>
    <x v="18"/>
    <x v="0"/>
    <x v="0"/>
    <d v="2017-03-17T00:00:00"/>
    <n v="1"/>
    <x v="6"/>
    <x v="56"/>
    <n v="0"/>
    <x v="0"/>
    <m/>
    <m/>
    <s v="Sample 2 of same fixture listed above after 30 second flush"/>
    <d v="2017-03-20T00:00:00"/>
    <s v="Yes"/>
    <d v="2017-03-30T00:00:00"/>
  </r>
  <r>
    <x v="50"/>
    <x v="50"/>
    <x v="1046"/>
    <s v="Lake Cowichan Secondary"/>
    <x v="18"/>
    <x v="0"/>
    <x v="0"/>
    <d v="2017-03-17T00:00:00"/>
    <n v="1"/>
    <x v="6"/>
    <x v="56"/>
    <n v="0"/>
    <x v="0"/>
    <m/>
    <m/>
    <s v="Sample 3 of same fixture listed above after 5 water runs cold (5 minutes)"/>
    <d v="2017-03-20T00:00:00"/>
    <s v="Yes"/>
    <d v="2017-03-30T00:00:00"/>
  </r>
  <r>
    <x v="50"/>
    <x v="50"/>
    <x v="1046"/>
    <s v="Lake Cowichan Secondary"/>
    <x v="18"/>
    <x v="0"/>
    <x v="0"/>
    <d v="2017-03-17T00:00:00"/>
    <n v="1"/>
    <x v="2"/>
    <x v="4"/>
    <n v="1.2999999999999999E-2"/>
    <x v="2"/>
    <s v="Develop a Flusing Program; Flush 30 seconds prior to use.  Post notice informing of flushing procedure on fixture."/>
    <s v="sink is not used by public nor students.  Communication will be in-house only"/>
    <s v="Sample 1 - First draw after lines not used for minimum 6 hours"/>
    <d v="2017-03-20T00:00:00"/>
    <s v="Yes"/>
    <d v="2017-03-30T00:00:00"/>
  </r>
  <r>
    <x v="50"/>
    <x v="50"/>
    <x v="1046"/>
    <s v="Lake Cowichan Secondary"/>
    <x v="18"/>
    <x v="0"/>
    <x v="0"/>
    <d v="2017-03-17T00:00:00"/>
    <n v="1"/>
    <x v="2"/>
    <x v="4"/>
    <n v="3.0000000000000001E-3"/>
    <x v="0"/>
    <m/>
    <m/>
    <s v="Sample 2 of same fixture listed above after 30 second flush"/>
    <d v="2017-03-20T00:00:00"/>
    <s v="Yes"/>
    <d v="2017-03-30T00:00:00"/>
  </r>
  <r>
    <x v="50"/>
    <x v="50"/>
    <x v="1046"/>
    <s v="Lake Cowichan Secondary"/>
    <x v="18"/>
    <x v="0"/>
    <x v="0"/>
    <d v="2017-03-17T00:00:00"/>
    <n v="1"/>
    <x v="2"/>
    <x v="4"/>
    <n v="1E-3"/>
    <x v="0"/>
    <m/>
    <m/>
    <s v="Sample 3 of same fixture listed above after 5 water runs cold (5 minutes)"/>
    <d v="2017-03-20T00:00:00"/>
    <s v="Yes"/>
    <d v="2017-03-30T00:00:00"/>
  </r>
  <r>
    <x v="50"/>
    <x v="50"/>
    <x v="1047"/>
    <s v="Duncan Elementary"/>
    <x v="125"/>
    <x v="0"/>
    <x v="0"/>
    <d v="2017-03-17T00:00:00"/>
    <n v="1"/>
    <x v="2"/>
    <x v="4965"/>
    <n v="1E-3"/>
    <x v="0"/>
    <m/>
    <m/>
    <s v="Sample 1 - First draw after lines not used for minimum 6 hours"/>
    <d v="2017-03-20T00:00:00"/>
    <s v="Yes"/>
    <d v="2017-03-30T00:00:00"/>
  </r>
  <r>
    <x v="50"/>
    <x v="50"/>
    <x v="1047"/>
    <s v="Duncan Elementary"/>
    <x v="125"/>
    <x v="0"/>
    <x v="0"/>
    <d v="2017-03-17T00:00:00"/>
    <n v="1"/>
    <x v="2"/>
    <x v="4965"/>
    <n v="0"/>
    <x v="0"/>
    <m/>
    <m/>
    <s v="Sample 2 of same fixture listed above after 30 second flush"/>
    <d v="2017-03-20T00:00:00"/>
    <s v="Yes"/>
    <d v="2017-03-30T00:00:00"/>
  </r>
  <r>
    <x v="50"/>
    <x v="50"/>
    <x v="1047"/>
    <s v="Duncan Elementary"/>
    <x v="125"/>
    <x v="0"/>
    <x v="0"/>
    <d v="2017-02-17T00:00:00"/>
    <n v="1"/>
    <x v="2"/>
    <x v="4965"/>
    <n v="1E-3"/>
    <x v="0"/>
    <m/>
    <m/>
    <s v="Sample 3 of same fixture listed above after 5 water runs cold (5 minutes)"/>
    <d v="2017-02-20T00:00:00"/>
    <s v="Yes"/>
    <d v="2017-03-30T00:00:00"/>
  </r>
  <r>
    <x v="50"/>
    <x v="50"/>
    <x v="1047"/>
    <s v="Duncan Elementary"/>
    <x v="125"/>
    <x v="0"/>
    <x v="0"/>
    <d v="2017-02-17T00:00:00"/>
    <n v="1"/>
    <x v="2"/>
    <x v="4966"/>
    <n v="2E-3"/>
    <x v="0"/>
    <m/>
    <m/>
    <s v="Sample 1 - First draw after lines not used for minimum 6 hours"/>
    <d v="2017-02-20T00:00:00"/>
    <s v="Yes"/>
    <d v="2017-03-30T00:00:00"/>
  </r>
  <r>
    <x v="50"/>
    <x v="50"/>
    <x v="1047"/>
    <s v="Duncan Elementary"/>
    <x v="125"/>
    <x v="0"/>
    <x v="0"/>
    <d v="2017-02-17T00:00:00"/>
    <n v="1"/>
    <x v="2"/>
    <x v="4966"/>
    <n v="0"/>
    <x v="0"/>
    <m/>
    <m/>
    <s v="Sample 2 of same fixture listed above after 30 second flush"/>
    <d v="2017-02-20T00:00:00"/>
    <s v="Yes"/>
    <d v="2017-03-30T00:00:00"/>
  </r>
  <r>
    <x v="50"/>
    <x v="50"/>
    <x v="1047"/>
    <s v="Duncan Elementary"/>
    <x v="125"/>
    <x v="0"/>
    <x v="0"/>
    <d v="2017-02-17T00:00:00"/>
    <n v="1"/>
    <x v="2"/>
    <x v="4966"/>
    <n v="0"/>
    <x v="0"/>
    <m/>
    <m/>
    <s v="Sample 3 of same fixture listed above after 5 water runs cold (5 minutes)"/>
    <d v="2017-02-20T00:00:00"/>
    <s v="Yes"/>
    <d v="2017-03-30T00:00:00"/>
  </r>
  <r>
    <x v="50"/>
    <x v="50"/>
    <x v="1047"/>
    <s v="Duncan Elementary"/>
    <x v="125"/>
    <x v="0"/>
    <x v="0"/>
    <d v="2017-02-17T00:00:00"/>
    <n v="1"/>
    <x v="2"/>
    <x v="4967"/>
    <n v="2E-3"/>
    <x v="0"/>
    <m/>
    <m/>
    <s v="Sample 1 - First draw after lines not used for minimum 6 hours"/>
    <d v="2017-02-20T00:00:00"/>
    <s v="Yes"/>
    <d v="2017-03-30T00:00:00"/>
  </r>
  <r>
    <x v="50"/>
    <x v="50"/>
    <x v="1047"/>
    <s v="Duncan Elementary"/>
    <x v="125"/>
    <x v="0"/>
    <x v="0"/>
    <d v="2017-02-17T00:00:00"/>
    <n v="1"/>
    <x v="2"/>
    <x v="4967"/>
    <n v="1E-3"/>
    <x v="0"/>
    <m/>
    <m/>
    <s v="Sample 2 of same fixture listed above after 30 second flush"/>
    <d v="2017-02-20T00:00:00"/>
    <s v="Yes"/>
    <d v="2017-03-30T00:00:00"/>
  </r>
  <r>
    <x v="50"/>
    <x v="50"/>
    <x v="1047"/>
    <s v="Duncan Elementary"/>
    <x v="125"/>
    <x v="0"/>
    <x v="0"/>
    <d v="2017-02-17T00:00:00"/>
    <n v="1"/>
    <x v="2"/>
    <x v="4967"/>
    <n v="0"/>
    <x v="0"/>
    <m/>
    <m/>
    <s v="Sample 3 of same fixture listed above after 5 water runs cold (5 minutes)"/>
    <d v="2017-02-20T00:00:00"/>
    <s v="Yes"/>
    <d v="2017-03-30T00:00:00"/>
  </r>
  <r>
    <x v="50"/>
    <x v="50"/>
    <x v="1048"/>
    <s v="Mackirdy building"/>
    <x v="7"/>
    <x v="0"/>
    <x v="0"/>
    <d v="2017-02-17T00:00:00"/>
    <n v="1"/>
    <x v="2"/>
    <x v="4"/>
    <n v="1.4999999999999999E-2"/>
    <x v="2"/>
    <s v="Develop a Flusing Program; Flush 30 seconds prior to use.  Post notice informing of flushing procedure on fixture.   Fixture is to be replaced and water to be re-tested"/>
    <s v="sink is not used by public nor students.  Communication will be in-house only"/>
    <s v="Sample 1 - First draw after lines not used for minimum 6 hours"/>
    <d v="2017-02-20T00:00:00"/>
    <s v="Yes"/>
    <d v="2017-03-30T00:00:00"/>
  </r>
  <r>
    <x v="50"/>
    <x v="50"/>
    <x v="1048"/>
    <s v="Mackirdy building"/>
    <x v="7"/>
    <x v="0"/>
    <x v="0"/>
    <d v="2017-02-17T00:00:00"/>
    <n v="1"/>
    <x v="2"/>
    <x v="4"/>
    <n v="3.0000000000000001E-3"/>
    <x v="0"/>
    <m/>
    <m/>
    <s v="Sample 2 of same fixture listed above after 30 second flush"/>
    <d v="2017-02-20T00:00:00"/>
    <s v="Yes"/>
    <d v="2017-03-30T00:00:00"/>
  </r>
  <r>
    <x v="50"/>
    <x v="50"/>
    <x v="1048"/>
    <s v="Mackirdy building"/>
    <x v="7"/>
    <x v="0"/>
    <x v="0"/>
    <d v="2017-02-17T00:00:00"/>
    <n v="1"/>
    <x v="2"/>
    <x v="4"/>
    <n v="3.0000000000000001E-3"/>
    <x v="0"/>
    <m/>
    <m/>
    <s v="Sample 3 of same fixture listed above after 5 water runs cold (5 minutes)"/>
    <d v="2017-02-20T00:00:00"/>
    <s v="Yes"/>
    <d v="2017-03-30T00:00:00"/>
  </r>
  <r>
    <x v="50"/>
    <x v="50"/>
    <x v="1049"/>
    <s v="Growing Together Daycare"/>
    <x v="212"/>
    <x v="0"/>
    <x v="0"/>
    <d v="2017-03-17T00:00:00"/>
    <n v="1"/>
    <x v="2"/>
    <x v="41"/>
    <n v="1.4999999999999999E-2"/>
    <x v="2"/>
    <s v="Develop a Flusing Program; Flush 30 seconds prior to use.  Post notice informing of flushing procedure on fixture.   Fixture is to be replaced and water to be re-tested"/>
    <s v="Issue a newsletter stating lead test results and flushing procedure"/>
    <s v="Sample 1 - First draw after lines not used for minimum 6 hours"/>
    <d v="2017-03-20T00:00:00"/>
    <s v="Yes"/>
    <d v="2017-03-30T00:00:00"/>
  </r>
  <r>
    <x v="50"/>
    <x v="50"/>
    <x v="1049"/>
    <s v="Growing Together Daycare"/>
    <x v="212"/>
    <x v="0"/>
    <x v="0"/>
    <d v="2017-03-17T00:00:00"/>
    <n v="1"/>
    <x v="2"/>
    <x v="41"/>
    <n v="8.0000000000000002E-3"/>
    <x v="0"/>
    <m/>
    <m/>
    <s v="Sample 2 of same fixture listed above after 30 second flush"/>
    <d v="2017-03-20T00:00:00"/>
    <s v="Yes"/>
    <d v="2017-03-30T00:00:00"/>
  </r>
  <r>
    <x v="50"/>
    <x v="50"/>
    <x v="1049"/>
    <s v="Growing Together Daycare"/>
    <x v="212"/>
    <x v="0"/>
    <x v="0"/>
    <d v="2017-03-17T00:00:00"/>
    <n v="1"/>
    <x v="2"/>
    <x v="41"/>
    <n v="4.0000000000000001E-3"/>
    <x v="0"/>
    <m/>
    <m/>
    <s v="Sample 3 of same fixture listed above after 5 water runs cold (5 minutes)"/>
    <d v="2017-03-20T00:00:00"/>
    <s v="Yes"/>
    <d v="2017-03-30T00:00:00"/>
  </r>
  <r>
    <x v="50"/>
    <x v="50"/>
    <x v="1050"/>
    <s v="Chemainus Elementary"/>
    <x v="119"/>
    <x v="0"/>
    <x v="0"/>
    <d v="2017-02-17T00:00:00"/>
    <n v="1"/>
    <x v="2"/>
    <x v="4968"/>
    <n v="8.0000000000000002E-3"/>
    <x v="0"/>
    <m/>
    <m/>
    <s v="Sample 1 - First draw after lines not used for minimum 6 hours"/>
    <d v="2017-02-20T00:00:00"/>
    <s v="Yes"/>
    <d v="2017-03-30T00:00:00"/>
  </r>
  <r>
    <x v="50"/>
    <x v="50"/>
    <x v="1050"/>
    <s v="Chemainus Elementary"/>
    <x v="119"/>
    <x v="0"/>
    <x v="0"/>
    <d v="2017-02-17T00:00:00"/>
    <n v="1"/>
    <x v="2"/>
    <x v="4968"/>
    <n v="5.0000000000000001E-3"/>
    <x v="0"/>
    <m/>
    <m/>
    <s v="Sample 2 of same fixture listed above after 30 second flush"/>
    <d v="2017-02-20T00:00:00"/>
    <s v="Yes"/>
    <d v="2017-03-30T00:00:00"/>
  </r>
  <r>
    <x v="50"/>
    <x v="50"/>
    <x v="1050"/>
    <s v="Chemainus Elementary"/>
    <x v="119"/>
    <x v="0"/>
    <x v="0"/>
    <d v="2017-02-17T00:00:00"/>
    <n v="1"/>
    <x v="2"/>
    <x v="4968"/>
    <n v="1E-3"/>
    <x v="0"/>
    <m/>
    <m/>
    <s v="Sample 3 of same fixture listed above after 5 water runs cold (5 minutes)"/>
    <d v="2017-02-20T00:00:00"/>
    <s v="Yes"/>
    <d v="2017-03-30T00:00:00"/>
  </r>
  <r>
    <x v="50"/>
    <x v="50"/>
    <x v="1050"/>
    <s v="Chemainus Elementary"/>
    <x v="119"/>
    <x v="0"/>
    <x v="0"/>
    <d v="2017-02-17T00:00:00"/>
    <n v="1"/>
    <x v="2"/>
    <x v="4969"/>
    <n v="3.0000000000000001E-3"/>
    <x v="0"/>
    <m/>
    <m/>
    <s v="Sample 1 - First draw after lines not used for minimum 6 hours"/>
    <d v="2017-02-20T00:00:00"/>
    <s v="Yes"/>
    <d v="2017-03-30T00:00:00"/>
  </r>
  <r>
    <x v="50"/>
    <x v="50"/>
    <x v="1050"/>
    <s v="Chemainus Elementary"/>
    <x v="119"/>
    <x v="0"/>
    <x v="0"/>
    <d v="2017-02-17T00:00:00"/>
    <n v="1"/>
    <x v="2"/>
    <x v="4969"/>
    <n v="1E-3"/>
    <x v="0"/>
    <m/>
    <m/>
    <s v="Sample 2 of same fixture listed above after 30 second flush"/>
    <d v="2017-02-20T00:00:00"/>
    <s v="Yes"/>
    <d v="2017-03-30T00:00:00"/>
  </r>
  <r>
    <x v="50"/>
    <x v="50"/>
    <x v="1050"/>
    <s v="Chemainus Elementary"/>
    <x v="119"/>
    <x v="0"/>
    <x v="0"/>
    <d v="2017-02-17T00:00:00"/>
    <n v="1"/>
    <x v="2"/>
    <x v="4969"/>
    <n v="1E-3"/>
    <x v="0"/>
    <m/>
    <m/>
    <s v="Sample 3 of same fixture listed above after 5 water runs cold (5 minutes)"/>
    <d v="2017-02-20T00:00:00"/>
    <s v="Yes"/>
    <d v="2017-03-30T00:00:00"/>
  </r>
  <r>
    <x v="50"/>
    <x v="50"/>
    <x v="1050"/>
    <s v="Chemainus Elementary"/>
    <x v="119"/>
    <x v="0"/>
    <x v="0"/>
    <d v="2017-02-17T00:00:00"/>
    <n v="1"/>
    <x v="6"/>
    <x v="4970"/>
    <n v="2.5000000000000001E-2"/>
    <x v="2"/>
    <s v="Water shut off to fixture. Fixture to be replaced and water to be re-tested."/>
    <s v="Post 'out of order' sign at fixture.  Issue a newsletter stating lead test results and plan for fixture replacement."/>
    <s v="Sample 1 - First draw after lines not used for minimum 6 hours"/>
    <d v="2017-02-20T00:00:00"/>
    <s v="Yes"/>
    <d v="2017-03-30T00:00:00"/>
  </r>
  <r>
    <x v="50"/>
    <x v="50"/>
    <x v="1050"/>
    <s v="Chemainus Elementary"/>
    <x v="119"/>
    <x v="0"/>
    <x v="0"/>
    <d v="2017-02-17T00:00:00"/>
    <n v="1"/>
    <x v="6"/>
    <x v="4970"/>
    <n v="1.4E-2"/>
    <x v="2"/>
    <s v="see above"/>
    <s v="see above"/>
    <s v="Sample 2 of same fixture listed above after 30 second flush"/>
    <d v="2017-02-20T00:00:00"/>
    <s v="Yes"/>
    <d v="2017-03-30T00:00:00"/>
  </r>
  <r>
    <x v="50"/>
    <x v="50"/>
    <x v="1050"/>
    <s v="Chemainus Elementary"/>
    <x v="119"/>
    <x v="0"/>
    <x v="0"/>
    <d v="2017-02-17T00:00:00"/>
    <n v="1"/>
    <x v="6"/>
    <x v="4970"/>
    <n v="5.0000000000000001E-3"/>
    <x v="0"/>
    <m/>
    <m/>
    <s v="Sample 3 of same fixture listed above after 5 water runs cold (5 minutes)"/>
    <d v="2017-02-20T00:00:00"/>
    <s v="Yes"/>
    <d v="2017-03-30T00:00:00"/>
  </r>
  <r>
    <x v="50"/>
    <x v="50"/>
    <x v="1051"/>
    <s v="Alexander Elementary"/>
    <x v="44"/>
    <x v="0"/>
    <x v="0"/>
    <d v="2017-02-17T00:00:00"/>
    <n v="1"/>
    <x v="2"/>
    <x v="4971"/>
    <n v="6.0000000000000001E-3"/>
    <x v="0"/>
    <m/>
    <m/>
    <s v="Sample 1 - First draw after lines not used for minimum 6 hours"/>
    <d v="2017-02-20T00:00:00"/>
    <s v="Yes"/>
    <d v="2017-03-30T00:00:00"/>
  </r>
  <r>
    <x v="50"/>
    <x v="50"/>
    <x v="1051"/>
    <s v="Alexander Elementary"/>
    <x v="44"/>
    <x v="0"/>
    <x v="0"/>
    <d v="2017-02-17T00:00:00"/>
    <n v="1"/>
    <x v="2"/>
    <x v="4971"/>
    <n v="2E-3"/>
    <x v="0"/>
    <m/>
    <m/>
    <s v="Sample 2 of same fixture listed above after 30 second flush"/>
    <d v="2017-02-20T00:00:00"/>
    <s v="Yes"/>
    <d v="2017-03-30T00:00:00"/>
  </r>
  <r>
    <x v="50"/>
    <x v="50"/>
    <x v="1051"/>
    <s v="Alexander Elementary"/>
    <x v="44"/>
    <x v="0"/>
    <x v="0"/>
    <d v="2017-02-17T00:00:00"/>
    <n v="1"/>
    <x v="2"/>
    <x v="4971"/>
    <n v="1E-3"/>
    <x v="0"/>
    <m/>
    <m/>
    <s v="Sample 3 of same fixture listed above after 5 water runs cold (5 minutes)"/>
    <d v="2017-02-20T00:00:00"/>
    <s v="Yes"/>
    <d v="2017-03-30T00:00:00"/>
  </r>
  <r>
    <x v="50"/>
    <x v="50"/>
    <x v="1051"/>
    <s v="Alexander Elementary"/>
    <x v="44"/>
    <x v="0"/>
    <x v="0"/>
    <d v="2017-02-17T00:00:00"/>
    <n v="1"/>
    <x v="6"/>
    <x v="4972"/>
    <n v="5.0000000000000001E-3"/>
    <x v="0"/>
    <m/>
    <m/>
    <s v="Sample 1 - First draw after lines not used for minimum 6 hours"/>
    <d v="2017-02-20T00:00:00"/>
    <s v="Yes"/>
    <d v="2017-03-30T00:00:00"/>
  </r>
  <r>
    <x v="50"/>
    <x v="50"/>
    <x v="1051"/>
    <s v="Alexander Elementary"/>
    <x v="44"/>
    <x v="0"/>
    <x v="0"/>
    <d v="2017-02-17T00:00:00"/>
    <n v="1"/>
    <x v="6"/>
    <x v="4972"/>
    <n v="1E-3"/>
    <x v="0"/>
    <m/>
    <m/>
    <s v="Sample 2 of same fixture listed above after 30 second flush"/>
    <d v="2017-02-20T00:00:00"/>
    <s v="Yes"/>
    <d v="2017-03-30T00:00:00"/>
  </r>
  <r>
    <x v="50"/>
    <x v="50"/>
    <x v="1051"/>
    <s v="Alexander Elementary"/>
    <x v="44"/>
    <x v="0"/>
    <x v="0"/>
    <d v="2017-02-17T00:00:00"/>
    <n v="1"/>
    <x v="6"/>
    <x v="4972"/>
    <n v="1E-3"/>
    <x v="0"/>
    <m/>
    <m/>
    <s v="Sample 3 of same fixture listed above after 5 water runs cold (5 minutes)"/>
    <d v="2017-02-20T00:00:00"/>
    <s v="Yes"/>
    <d v="2017-03-30T00:00:00"/>
  </r>
  <r>
    <x v="50"/>
    <x v="50"/>
    <x v="1051"/>
    <s v="Alexander Elementary"/>
    <x v="44"/>
    <x v="0"/>
    <x v="0"/>
    <d v="2017-02-17T00:00:00"/>
    <n v="1"/>
    <x v="6"/>
    <x v="4973"/>
    <n v="7.0000000000000001E-3"/>
    <x v="0"/>
    <m/>
    <m/>
    <s v="Sample 1 - First draw after lines not used for minimum 6 hours"/>
    <d v="2017-02-20T00:00:00"/>
    <s v="Yes"/>
    <d v="2017-03-30T00:00:00"/>
  </r>
  <r>
    <x v="50"/>
    <x v="50"/>
    <x v="1051"/>
    <s v="Alexander Elementary"/>
    <x v="44"/>
    <x v="0"/>
    <x v="0"/>
    <d v="2017-02-17T00:00:00"/>
    <n v="1"/>
    <x v="6"/>
    <x v="4973"/>
    <n v="3.0000000000000001E-3"/>
    <x v="0"/>
    <m/>
    <m/>
    <s v="Sample 2 of same fixture listed above after 30 second flush"/>
    <d v="2017-02-20T00:00:00"/>
    <s v="Yes"/>
    <d v="2017-03-30T00:00:00"/>
  </r>
  <r>
    <x v="50"/>
    <x v="50"/>
    <x v="1051"/>
    <s v="Alexander Elementary"/>
    <x v="44"/>
    <x v="0"/>
    <x v="0"/>
    <d v="2017-02-17T00:00:00"/>
    <n v="1"/>
    <x v="6"/>
    <x v="4973"/>
    <n v="2E-3"/>
    <x v="0"/>
    <m/>
    <m/>
    <s v="Sample 3 of same fixture listed above after 5 water runs cold (5 minutes)"/>
    <d v="2017-02-20T00:00:00"/>
    <s v="Yes"/>
    <d v="2017-03-30T00:00:00"/>
  </r>
  <r>
    <x v="50"/>
    <x v="50"/>
    <x v="1051"/>
    <s v="Alexander Elementary"/>
    <x v="44"/>
    <x v="0"/>
    <x v="0"/>
    <d v="2017-02-17T00:00:00"/>
    <n v="1"/>
    <x v="2"/>
    <x v="4974"/>
    <n v="7.0000000000000001E-3"/>
    <x v="0"/>
    <m/>
    <m/>
    <s v="Sample 1 - First draw after lines not used for minimum 6 hours"/>
    <d v="2017-02-20T00:00:00"/>
    <s v="Yes"/>
    <d v="2017-03-30T00:00:00"/>
  </r>
  <r>
    <x v="50"/>
    <x v="50"/>
    <x v="1051"/>
    <s v="Alexander Elementary"/>
    <x v="44"/>
    <x v="0"/>
    <x v="0"/>
    <d v="2017-02-17T00:00:00"/>
    <n v="1"/>
    <x v="2"/>
    <x v="4974"/>
    <n v="4.0000000000000001E-3"/>
    <x v="0"/>
    <m/>
    <m/>
    <s v="Sample 2 of same fixture listed above after 30 second flush"/>
    <d v="2017-02-20T00:00:00"/>
    <s v="Yes"/>
    <d v="2017-03-30T00:00:00"/>
  </r>
  <r>
    <x v="50"/>
    <x v="50"/>
    <x v="1051"/>
    <s v="Alexander Elementary"/>
    <x v="44"/>
    <x v="0"/>
    <x v="0"/>
    <d v="2017-02-17T00:00:00"/>
    <n v="1"/>
    <x v="2"/>
    <x v="4974"/>
    <n v="1E-3"/>
    <x v="0"/>
    <m/>
    <m/>
    <s v="Sample 3 of same fixture listed above after 5 water runs cold (5 minutes)"/>
    <d v="2017-02-20T00:00:00"/>
    <s v="Yes"/>
    <d v="2017-03-30T00:00:00"/>
  </r>
  <r>
    <x v="50"/>
    <x v="50"/>
    <x v="1051"/>
    <s v="Alexander Elementary"/>
    <x v="44"/>
    <x v="0"/>
    <x v="0"/>
    <d v="2017-02-17T00:00:00"/>
    <n v="1"/>
    <x v="6"/>
    <x v="4975"/>
    <n v="2.4E-2"/>
    <x v="2"/>
    <s v="Develop a Flusing Program; Flush 30 seconds prior to use.  Post notice informing of flushing procedure on fixture.   Fixture is to be replaced and water to be re-tested"/>
    <s v="Issue a newsletter stating lead test results and flushing procedure"/>
    <s v="Sample 1 - First draw after lines not used for minimum 6 hours"/>
    <d v="2017-02-20T00:00:00"/>
    <s v="Yes"/>
    <d v="2017-03-30T00:00:00"/>
  </r>
  <r>
    <x v="50"/>
    <x v="50"/>
    <x v="1051"/>
    <s v="Alexander Elementary"/>
    <x v="44"/>
    <x v="0"/>
    <x v="0"/>
    <d v="2017-02-17T00:00:00"/>
    <n v="1"/>
    <x v="6"/>
    <x v="4975"/>
    <n v="2E-3"/>
    <x v="0"/>
    <m/>
    <m/>
    <s v="Sample 2 of same fixture listed above after 30 second flush"/>
    <d v="2017-02-20T00:00:00"/>
    <s v="Yes"/>
    <d v="2017-03-30T00:00:00"/>
  </r>
  <r>
    <x v="50"/>
    <x v="50"/>
    <x v="1051"/>
    <s v="Alexander Elementary"/>
    <x v="44"/>
    <x v="0"/>
    <x v="0"/>
    <d v="2017-02-17T00:00:00"/>
    <n v="1"/>
    <x v="6"/>
    <x v="4975"/>
    <n v="2E-3"/>
    <x v="0"/>
    <m/>
    <m/>
    <s v="Sample 3 of same fixture listed above after 5 water runs cold (5 minutes)"/>
    <d v="2017-02-20T00:00:00"/>
    <s v="Yes"/>
    <d v="2017-03-30T00:00:00"/>
  </r>
  <r>
    <x v="50"/>
    <x v="50"/>
    <x v="1052"/>
    <s v="Frances Kelsey Secondary"/>
    <x v="20"/>
    <x v="0"/>
    <x v="0"/>
    <d v="2017-03-17T00:00:00"/>
    <n v="1"/>
    <x v="2"/>
    <x v="4"/>
    <n v="6.0000000000000001E-3"/>
    <x v="0"/>
    <m/>
    <m/>
    <s v="Sample 1 - First draw after lines not used for minimum 6 hours"/>
    <d v="2017-03-20T00:00:00"/>
    <s v="Yes"/>
    <d v="2017-03-30T00:00:00"/>
  </r>
  <r>
    <x v="50"/>
    <x v="50"/>
    <x v="1052"/>
    <s v="Frances Kelsey Secondary"/>
    <x v="20"/>
    <x v="0"/>
    <x v="0"/>
    <d v="2017-03-17T00:00:00"/>
    <n v="1"/>
    <x v="2"/>
    <x v="4"/>
    <n v="1E-3"/>
    <x v="0"/>
    <m/>
    <m/>
    <s v="Sample 2 of same fixture listed above after 30 second flush"/>
    <d v="2017-03-20T00:00:00"/>
    <s v="Yes"/>
    <d v="2017-03-30T00:00:00"/>
  </r>
  <r>
    <x v="50"/>
    <x v="50"/>
    <x v="1052"/>
    <s v="Frances Kelsey Secondary"/>
    <x v="20"/>
    <x v="0"/>
    <x v="0"/>
    <d v="2017-03-17T00:00:00"/>
    <n v="1"/>
    <x v="2"/>
    <x v="4"/>
    <n v="2E-3"/>
    <x v="0"/>
    <m/>
    <m/>
    <s v="Sample 3 of same fixture listed above after 5 water runs cold (5 minutes)"/>
    <d v="2017-03-20T00:00:00"/>
    <s v="Yes"/>
    <d v="2017-03-30T00:00:00"/>
  </r>
  <r>
    <x v="50"/>
    <x v="50"/>
    <x v="1052"/>
    <s v="Frances Kelsey Secondary"/>
    <x v="20"/>
    <x v="0"/>
    <x v="0"/>
    <d v="2017-03-17T00:00:00"/>
    <n v="1"/>
    <x v="2"/>
    <x v="4976"/>
    <n v="2.9000000000000001E-2"/>
    <x v="2"/>
    <s v="Develop a Flusing Program; Flush 30 seconds daily when school starts.  Fixture is to be replaced and water re-tested"/>
    <s v="Issue a newsletter stating lead test results and flushing procedure"/>
    <s v="Sample 1 - First draw after lines not used for minimum 6 hours"/>
    <d v="2017-03-20T00:00:00"/>
    <s v="Yes"/>
    <d v="2017-03-30T00:00:00"/>
  </r>
  <r>
    <x v="50"/>
    <x v="50"/>
    <x v="1052"/>
    <s v="Frances Kelsey Secondary"/>
    <x v="20"/>
    <x v="0"/>
    <x v="0"/>
    <d v="2017-03-17T00:00:00"/>
    <n v="1"/>
    <x v="2"/>
    <x v="4976"/>
    <n v="2E-3"/>
    <x v="0"/>
    <m/>
    <m/>
    <s v="Sample 2 of same fixture listed above after 30 second flush"/>
    <d v="2017-03-20T00:00:00"/>
    <s v="Yes"/>
    <d v="2017-03-30T00:00:00"/>
  </r>
  <r>
    <x v="50"/>
    <x v="50"/>
    <x v="1052"/>
    <s v="Frances Kelsey Secondary"/>
    <x v="20"/>
    <x v="0"/>
    <x v="0"/>
    <d v="2017-03-17T00:00:00"/>
    <n v="1"/>
    <x v="2"/>
    <x v="4976"/>
    <n v="2E-3"/>
    <x v="0"/>
    <m/>
    <m/>
    <s v="Sample 3 of same fixture listed above after 5 water runs cold (5 minutes)"/>
    <d v="2017-03-20T00:00:00"/>
    <s v="Yes"/>
    <d v="2017-03-30T00:00:00"/>
  </r>
  <r>
    <x v="50"/>
    <x v="50"/>
    <x v="1052"/>
    <s v="Frances Kelsey Secondary"/>
    <x v="20"/>
    <x v="0"/>
    <x v="0"/>
    <d v="2017-03-17T00:00:00"/>
    <n v="1"/>
    <x v="2"/>
    <x v="4977"/>
    <n v="1.7999999999999999E-2"/>
    <x v="2"/>
    <s v="Develop a Flusing Program; Flush 30 seconds daily when school starts.  Fixture is to be replaced and water re-tested"/>
    <s v="Issue a newsletter stating lead test results and flushing procedure"/>
    <s v="Sample 1 - First draw after lines not used for minimum 6 hours"/>
    <d v="2017-03-20T00:00:00"/>
    <s v="Yes"/>
    <d v="2017-03-30T00:00:00"/>
  </r>
  <r>
    <x v="50"/>
    <x v="50"/>
    <x v="1052"/>
    <s v="Frances Kelsey Secondary"/>
    <x v="20"/>
    <x v="0"/>
    <x v="0"/>
    <d v="2017-03-17T00:00:00"/>
    <n v="1"/>
    <x v="2"/>
    <x v="4977"/>
    <n v="2E-3"/>
    <x v="0"/>
    <m/>
    <m/>
    <s v="Sample 2 of same fixture listed above after 30 second flush"/>
    <d v="2017-03-20T00:00:00"/>
    <s v="Yes"/>
    <d v="2017-03-30T00:00:00"/>
  </r>
  <r>
    <x v="50"/>
    <x v="50"/>
    <x v="1052"/>
    <s v="Frances Kelsey Secondary"/>
    <x v="20"/>
    <x v="0"/>
    <x v="0"/>
    <d v="2017-03-17T00:00:00"/>
    <n v="1"/>
    <x v="2"/>
    <x v="4977"/>
    <n v="1E-3"/>
    <x v="0"/>
    <m/>
    <m/>
    <s v="Sample 3 of same fixture listed above after 5 water runs cold (5 minutes)"/>
    <d v="2017-03-20T00:00:00"/>
    <s v="Yes"/>
    <d v="2017-03-30T00:00:00"/>
  </r>
  <r>
    <x v="50"/>
    <x v="50"/>
    <x v="1052"/>
    <s v="Frances Kelsey Secondary"/>
    <x v="20"/>
    <x v="0"/>
    <x v="0"/>
    <d v="2017-03-17T00:00:00"/>
    <n v="1"/>
    <x v="6"/>
    <x v="4978"/>
    <n v="2E-3"/>
    <x v="0"/>
    <m/>
    <m/>
    <s v="Sample 1 - First draw after lines not used for minimum 6 hours"/>
    <d v="2017-03-20T00:00:00"/>
    <s v="Yes"/>
    <d v="2017-03-30T00:00:00"/>
  </r>
  <r>
    <x v="50"/>
    <x v="50"/>
    <x v="1052"/>
    <s v="Frances Kelsey Secondary"/>
    <x v="20"/>
    <x v="0"/>
    <x v="0"/>
    <d v="2017-03-17T00:00:00"/>
    <n v="1"/>
    <x v="6"/>
    <x v="4978"/>
    <n v="1E-3"/>
    <x v="0"/>
    <m/>
    <m/>
    <s v="Sample 2 of same fixture listed above after 30 second flush"/>
    <d v="2017-03-20T00:00:00"/>
    <s v="Yes"/>
    <d v="2017-03-30T00:00:00"/>
  </r>
  <r>
    <x v="50"/>
    <x v="50"/>
    <x v="1052"/>
    <s v="Frances Kelsey Secondary"/>
    <x v="20"/>
    <x v="0"/>
    <x v="0"/>
    <d v="2017-03-17T00:00:00"/>
    <n v="1"/>
    <x v="6"/>
    <x v="4978"/>
    <n v="1E-3"/>
    <x v="0"/>
    <m/>
    <m/>
    <s v="Sample 3 of same fixture listed above after 5 water runs cold (5 minutes)"/>
    <d v="2017-03-20T00:00:00"/>
    <s v="Yes"/>
    <d v="2017-03-30T00:00:00"/>
  </r>
  <r>
    <x v="50"/>
    <x v="50"/>
    <x v="1052"/>
    <s v="Frances Kelsey Secondary"/>
    <x v="20"/>
    <x v="0"/>
    <x v="0"/>
    <d v="2017-03-17T00:00:00"/>
    <n v="1"/>
    <x v="2"/>
    <x v="4979"/>
    <n v="1.0999999999999999E-2"/>
    <x v="2"/>
    <s v="Develop a Flusing Program; Flush 30 seconds daily when school starts.  Fixture is to be replaced and water re-tested"/>
    <s v="Issue a newsletter stating lead test results and flushing procedure"/>
    <s v="Sample 1 - First draw after lines not used for minimum 6 hours"/>
    <d v="2017-03-20T00:00:00"/>
    <s v="Yes"/>
    <d v="2017-03-30T00:00:00"/>
  </r>
  <r>
    <x v="50"/>
    <x v="50"/>
    <x v="1052"/>
    <s v="Frances Kelsey Secondary"/>
    <x v="20"/>
    <x v="0"/>
    <x v="0"/>
    <d v="2017-03-17T00:00:00"/>
    <n v="1"/>
    <x v="2"/>
    <x v="4979"/>
    <n v="4.0000000000000001E-3"/>
    <x v="0"/>
    <m/>
    <m/>
    <s v="Sample 2 of same fixture listed above after 30 second flush"/>
    <d v="2017-03-20T00:00:00"/>
    <s v="Yes"/>
    <d v="2017-03-30T00:00:00"/>
  </r>
  <r>
    <x v="50"/>
    <x v="50"/>
    <x v="1052"/>
    <s v="Frances Kelsey Secondary"/>
    <x v="20"/>
    <x v="0"/>
    <x v="0"/>
    <d v="2017-03-17T00:00:00"/>
    <n v="1"/>
    <x v="2"/>
    <x v="4979"/>
    <n v="3.0000000000000001E-3"/>
    <x v="0"/>
    <m/>
    <m/>
    <s v="Sample 3 of same fixture listed above after 5 water runs cold (5 minutes)"/>
    <d v="2017-03-20T00:00:00"/>
    <s v="Yes"/>
    <d v="2017-03-30T00:00:00"/>
  </r>
  <r>
    <x v="50"/>
    <x v="50"/>
    <x v="1053"/>
    <s v="Palsson Elementary"/>
    <x v="60"/>
    <x v="0"/>
    <x v="0"/>
    <d v="2017-03-17T00:00:00"/>
    <n v="1"/>
    <x v="2"/>
    <x v="4"/>
    <n v="1.4999999999999999E-2"/>
    <x v="2"/>
    <s v="Develop a Flusing Program; Flush 30 seconds prior to use.  Post notice informing of flushing procedure on fixture.   Fixture is to be replaced and water to be re-tested"/>
    <s v="sink is not used by public nor students.  Communication will be in-house only"/>
    <s v="Sample 1 - First draw after lines not used for minimum 6 hours"/>
    <d v="2017-03-20T00:00:00"/>
    <s v="Yes"/>
    <d v="2017-03-30T00:00:00"/>
  </r>
  <r>
    <x v="50"/>
    <x v="50"/>
    <x v="1053"/>
    <s v="Palsson Elementary"/>
    <x v="60"/>
    <x v="0"/>
    <x v="0"/>
    <d v="2017-03-17T00:00:00"/>
    <n v="1"/>
    <x v="2"/>
    <x v="4"/>
    <n v="4.0000000000000001E-3"/>
    <x v="0"/>
    <m/>
    <m/>
    <s v="Sample 2 of same fixture listed above after 30 second flush"/>
    <d v="2017-03-20T00:00:00"/>
    <s v="Yes"/>
    <d v="2017-03-30T00:00:00"/>
  </r>
  <r>
    <x v="50"/>
    <x v="50"/>
    <x v="1053"/>
    <s v="Palsson Elementary"/>
    <x v="60"/>
    <x v="0"/>
    <x v="0"/>
    <d v="2017-03-17T00:00:00"/>
    <n v="1"/>
    <x v="2"/>
    <x v="4"/>
    <n v="5.0000000000000001E-3"/>
    <x v="0"/>
    <m/>
    <m/>
    <s v="Sample 3 of same fixture listed above after 5 water runs cold (5 minutes)"/>
    <d v="2017-03-20T00:00:00"/>
    <s v="Yes"/>
    <d v="2017-03-30T00:00:00"/>
  </r>
  <r>
    <x v="50"/>
    <x v="50"/>
    <x v="1053"/>
    <s v="Palsson Elementary"/>
    <x v="60"/>
    <x v="0"/>
    <x v="0"/>
    <d v="2017-03-17T00:00:00"/>
    <n v="1"/>
    <x v="6"/>
    <x v="4980"/>
    <n v="5.0000000000000001E-3"/>
    <x v="0"/>
    <m/>
    <m/>
    <s v="Sample 1 - First draw after lines not used for minimum 6 hours"/>
    <d v="2017-03-20T00:00:00"/>
    <s v="Yes"/>
    <d v="2017-03-30T00:00:00"/>
  </r>
  <r>
    <x v="50"/>
    <x v="50"/>
    <x v="1053"/>
    <s v="Palsson Elementary"/>
    <x v="60"/>
    <x v="0"/>
    <x v="0"/>
    <d v="2017-03-17T00:00:00"/>
    <n v="1"/>
    <x v="6"/>
    <x v="4980"/>
    <n v="3.0000000000000001E-3"/>
    <x v="0"/>
    <m/>
    <m/>
    <s v="Sample 2 of same fixture listed above after 30 second flush"/>
    <d v="2017-03-20T00:00:00"/>
    <s v="Yes"/>
    <d v="2017-03-30T00:00:00"/>
  </r>
  <r>
    <x v="50"/>
    <x v="50"/>
    <x v="1053"/>
    <s v="Palsson Elementary"/>
    <x v="60"/>
    <x v="0"/>
    <x v="0"/>
    <d v="2017-03-17T00:00:00"/>
    <n v="1"/>
    <x v="6"/>
    <x v="4980"/>
    <n v="3.0000000000000001E-3"/>
    <x v="0"/>
    <m/>
    <m/>
    <s v="Sample 3 of same fixture listed above after 5 water runs cold (5 minutes)"/>
    <d v="2017-03-20T00:00:00"/>
    <s v="Yes"/>
    <d v="2017-03-30T00:00:00"/>
  </r>
  <r>
    <x v="50"/>
    <x v="50"/>
    <x v="1053"/>
    <s v="Palsson Elementary"/>
    <x v="60"/>
    <x v="0"/>
    <x v="0"/>
    <d v="2017-03-17T00:00:00"/>
    <n v="1"/>
    <x v="2"/>
    <x v="4776"/>
    <n v="2E-3"/>
    <x v="0"/>
    <m/>
    <m/>
    <s v="Sample 1 - First draw after lines not used for minimum 6 hours"/>
    <d v="2017-03-20T00:00:00"/>
    <s v="Yes"/>
    <d v="2017-03-30T00:00:00"/>
  </r>
  <r>
    <x v="50"/>
    <x v="50"/>
    <x v="1053"/>
    <s v="Palsson Elementary"/>
    <x v="60"/>
    <x v="0"/>
    <x v="0"/>
    <d v="2017-03-17T00:00:00"/>
    <n v="1"/>
    <x v="2"/>
    <x v="4776"/>
    <n v="1E-3"/>
    <x v="0"/>
    <m/>
    <m/>
    <s v="Sample 2 of same fixture listed above after 30 second flush"/>
    <d v="2017-03-20T00:00:00"/>
    <s v="Yes"/>
    <d v="2017-03-30T00:00:00"/>
  </r>
  <r>
    <x v="50"/>
    <x v="50"/>
    <x v="1053"/>
    <s v="Palsson Elementary"/>
    <x v="60"/>
    <x v="0"/>
    <x v="0"/>
    <d v="2017-03-17T00:00:00"/>
    <n v="1"/>
    <x v="2"/>
    <x v="4776"/>
    <n v="0"/>
    <x v="0"/>
    <m/>
    <m/>
    <s v="Sample 3 of same fixture listed above after 5 water runs cold (5 minutes)"/>
    <d v="2017-03-20T00:00:00"/>
    <s v="Yes"/>
    <d v="2017-03-30T00:00:00"/>
  </r>
  <r>
    <x v="50"/>
    <x v="50"/>
    <x v="1054"/>
    <s v="Ecole Cobble Hill Elementary"/>
    <x v="119"/>
    <x v="0"/>
    <x v="0"/>
    <d v="2017-03-17T00:00:00"/>
    <n v="1"/>
    <x v="2"/>
    <x v="4968"/>
    <n v="2E-3"/>
    <x v="0"/>
    <m/>
    <m/>
    <s v="Sample 1 - First draw after lines not used for minimum 6 hours"/>
    <d v="2017-03-20T00:00:00"/>
    <s v="Yes"/>
    <d v="2017-03-30T00:00:00"/>
  </r>
  <r>
    <x v="50"/>
    <x v="50"/>
    <x v="1054"/>
    <s v="Ecole Cobble Hill Elementary"/>
    <x v="119"/>
    <x v="0"/>
    <x v="0"/>
    <d v="2017-03-17T00:00:00"/>
    <n v="1"/>
    <x v="2"/>
    <x v="4968"/>
    <n v="0"/>
    <x v="0"/>
    <m/>
    <m/>
    <s v="Sample 2 of same fixture listed above after 30 second flush"/>
    <d v="2017-03-20T00:00:00"/>
    <s v="Yes"/>
    <d v="2017-03-30T00:00:00"/>
  </r>
  <r>
    <x v="50"/>
    <x v="50"/>
    <x v="1054"/>
    <s v="Ecole Cobble Hill Elementary"/>
    <x v="119"/>
    <x v="0"/>
    <x v="0"/>
    <d v="2017-03-17T00:00:00"/>
    <n v="1"/>
    <x v="2"/>
    <x v="4968"/>
    <n v="0"/>
    <x v="0"/>
    <m/>
    <m/>
    <s v="Sample 3 of same fixture listed above after 5 water runs cold (5 minutes)"/>
    <d v="2017-03-20T00:00:00"/>
    <s v="Yes"/>
    <d v="2017-03-30T00:00:00"/>
  </r>
  <r>
    <x v="50"/>
    <x v="50"/>
    <x v="1054"/>
    <s v="Ecole Cobble Hill Elementary"/>
    <x v="119"/>
    <x v="0"/>
    <x v="0"/>
    <d v="2017-03-17T00:00:00"/>
    <n v="1"/>
    <x v="6"/>
    <x v="4981"/>
    <n v="5.0000000000000001E-3"/>
    <x v="0"/>
    <m/>
    <m/>
    <s v="Sample 1 - First draw after lines not used for minimum 6 hours"/>
    <d v="2017-03-20T00:00:00"/>
    <s v="Yes"/>
    <d v="2017-03-30T00:00:00"/>
  </r>
  <r>
    <x v="50"/>
    <x v="50"/>
    <x v="1054"/>
    <s v="Ecole Cobble Hill Elementary"/>
    <x v="119"/>
    <x v="0"/>
    <x v="0"/>
    <d v="2017-03-17T00:00:00"/>
    <n v="1"/>
    <x v="6"/>
    <x v="4981"/>
    <n v="1E-3"/>
    <x v="0"/>
    <m/>
    <m/>
    <s v="Sample 2 of same fixture listed above after 30 second flush"/>
    <d v="2017-03-20T00:00:00"/>
    <s v="Yes"/>
    <d v="2017-03-30T00:00:00"/>
  </r>
  <r>
    <x v="50"/>
    <x v="50"/>
    <x v="1054"/>
    <s v="Ecole Cobble Hill Elementary"/>
    <x v="119"/>
    <x v="0"/>
    <x v="0"/>
    <d v="2017-03-17T00:00:00"/>
    <n v="1"/>
    <x v="6"/>
    <x v="4981"/>
    <n v="0"/>
    <x v="0"/>
    <m/>
    <m/>
    <s v="Sample 3 of same fixture listed above after 5 water runs cold (5 minutes)"/>
    <d v="2017-03-20T00:00:00"/>
    <s v="Yes"/>
    <d v="2017-03-30T00:00:00"/>
  </r>
  <r>
    <x v="50"/>
    <x v="50"/>
    <x v="1054"/>
    <s v="Ecole Cobble Hill Elementary"/>
    <x v="119"/>
    <x v="0"/>
    <x v="0"/>
    <d v="2017-03-17T00:00:00"/>
    <n v="1"/>
    <x v="2"/>
    <x v="4969"/>
    <n v="0.115"/>
    <x v="2"/>
    <s v="Develop a Flusing Program; Flush 30 seconds prior to use.  Post notice informing of flushing procedure on fixture.   Fixture to be re-tested as   error is assumed in initial testing due to unusually high result. "/>
    <s v="sink is not used by public nor students.  Communication will be in-house only"/>
    <s v="Sample 1 - First draw after lines not used for minimum 6 hours."/>
    <d v="2017-03-20T00:00:00"/>
    <s v="Yes"/>
    <d v="2017-03-30T00:00:00"/>
  </r>
  <r>
    <x v="50"/>
    <x v="50"/>
    <x v="1054"/>
    <s v="Ecole Cobble Hill Elementary"/>
    <x v="119"/>
    <x v="0"/>
    <x v="0"/>
    <d v="2017-03-17T00:00:00"/>
    <n v="1"/>
    <x v="2"/>
    <x v="4969"/>
    <n v="1E-3"/>
    <x v="0"/>
    <m/>
    <m/>
    <s v="Sample 2 of same fixture listed above after 30 second flush"/>
    <d v="2017-03-20T00:00:00"/>
    <s v="Yes"/>
    <d v="2017-03-30T00:00:00"/>
  </r>
  <r>
    <x v="50"/>
    <x v="50"/>
    <x v="1054"/>
    <s v="Ecole Cobble Hill Elementary"/>
    <x v="119"/>
    <x v="0"/>
    <x v="0"/>
    <d v="2017-03-17T00:00:00"/>
    <n v="1"/>
    <x v="2"/>
    <x v="4969"/>
    <n v="1E-3"/>
    <x v="0"/>
    <m/>
    <m/>
    <s v="Sample 3 of same fixture listed above after 5 water runs cold (5 minutes)"/>
    <d v="2017-03-20T00:00:00"/>
    <s v="Yes"/>
    <d v="2017-03-30T00:00:00"/>
  </r>
  <r>
    <x v="50"/>
    <x v="50"/>
    <x v="1055"/>
    <s v="Cowichan Secondary"/>
    <x v="17"/>
    <x v="0"/>
    <x v="0"/>
    <d v="2017-02-17T00:00:00"/>
    <n v="1"/>
    <x v="0"/>
    <x v="4982"/>
    <n v="1.4E-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55"/>
    <s v="Cowichan Secondary"/>
    <x v="17"/>
    <x v="0"/>
    <x v="0"/>
    <d v="2017-02-17T00:00:00"/>
    <n v="1"/>
    <x v="0"/>
    <x v="4982"/>
    <n v="2E-3"/>
    <x v="0"/>
    <m/>
    <m/>
    <s v="Sample 2 of same fixture listed above after 30 second flush"/>
    <d v="2017-02-20T00:00:00"/>
    <s v="Yes"/>
    <d v="2017-03-30T00:00:00"/>
  </r>
  <r>
    <x v="50"/>
    <x v="50"/>
    <x v="1055"/>
    <s v="Cowichan Secondary"/>
    <x v="17"/>
    <x v="0"/>
    <x v="0"/>
    <d v="2017-02-17T00:00:00"/>
    <n v="1"/>
    <x v="0"/>
    <x v="4982"/>
    <n v="1E-3"/>
    <x v="0"/>
    <m/>
    <m/>
    <s v="Sample 3 of same fixture listed above after 5 water runs cold (5 minutes)"/>
    <d v="2017-02-20T00:00:00"/>
    <s v="Yes"/>
    <d v="2017-03-30T00:00:00"/>
  </r>
  <r>
    <x v="50"/>
    <x v="50"/>
    <x v="1055"/>
    <s v="Cowichan Secondary"/>
    <x v="17"/>
    <x v="0"/>
    <x v="0"/>
    <d v="2017-02-17T00:00:00"/>
    <n v="1"/>
    <x v="6"/>
    <x v="56"/>
    <n v="0"/>
    <x v="0"/>
    <m/>
    <m/>
    <s v="Sample 1 - First draw after lines not used for minimum 6 hours."/>
    <d v="2017-02-20T00:00:00"/>
    <s v="Yes"/>
    <d v="2017-03-30T00:00:00"/>
  </r>
  <r>
    <x v="50"/>
    <x v="50"/>
    <x v="1055"/>
    <s v="Cowichan Secondary"/>
    <x v="17"/>
    <x v="0"/>
    <x v="0"/>
    <d v="2017-02-17T00:00:00"/>
    <n v="1"/>
    <x v="6"/>
    <x v="56"/>
    <n v="0"/>
    <x v="0"/>
    <m/>
    <m/>
    <s v="Sample 2 of same fixture listed above after 30 second flush"/>
    <d v="2017-02-20T00:00:00"/>
    <s v="Yes"/>
    <d v="2017-03-30T00:00:00"/>
  </r>
  <r>
    <x v="50"/>
    <x v="50"/>
    <x v="1055"/>
    <s v="Cowichan Secondary"/>
    <x v="17"/>
    <x v="0"/>
    <x v="0"/>
    <d v="2017-02-17T00:00:00"/>
    <n v="1"/>
    <x v="6"/>
    <x v="56"/>
    <n v="0"/>
    <x v="0"/>
    <m/>
    <m/>
    <s v="Sample 3 of same fixture listed above after 5 water runs cold (5 minutes)"/>
    <d v="2017-02-20T00:00:00"/>
    <s v="Yes"/>
    <d v="2017-03-30T00:00:00"/>
  </r>
  <r>
    <x v="50"/>
    <x v="50"/>
    <x v="1055"/>
    <s v="Cowichan Secondary"/>
    <x v="17"/>
    <x v="0"/>
    <x v="0"/>
    <d v="2017-02-17T00:00:00"/>
    <n v="1"/>
    <x v="2"/>
    <x v="4983"/>
    <n v="1.4999999999999999E-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55"/>
    <s v="Cowichan Secondary"/>
    <x v="17"/>
    <x v="0"/>
    <x v="0"/>
    <d v="2017-02-17T00:00:00"/>
    <n v="1"/>
    <x v="2"/>
    <x v="4983"/>
    <n v="3.0000000000000001E-3"/>
    <x v="0"/>
    <m/>
    <m/>
    <s v="Sample 2 of same fixture listed above after 30 second flush"/>
    <d v="2017-02-20T00:00:00"/>
    <s v="Yes"/>
    <d v="2017-03-30T00:00:00"/>
  </r>
  <r>
    <x v="50"/>
    <x v="50"/>
    <x v="1055"/>
    <s v="Cowichan Secondary"/>
    <x v="17"/>
    <x v="0"/>
    <x v="0"/>
    <d v="2017-02-17T00:00:00"/>
    <n v="1"/>
    <x v="2"/>
    <x v="4983"/>
    <n v="3.0000000000000001E-3"/>
    <x v="0"/>
    <m/>
    <m/>
    <s v="Sample 3 of same fixture listed above after 5 water runs cold (5 minutes)"/>
    <d v="2017-02-20T00:00:00"/>
    <s v="Yes"/>
    <d v="2017-03-30T00:00:00"/>
  </r>
  <r>
    <x v="50"/>
    <x v="50"/>
    <x v="1055"/>
    <s v="Cowichan Secondary"/>
    <x v="17"/>
    <x v="0"/>
    <x v="0"/>
    <d v="2017-02-17T00:00:00"/>
    <n v="1"/>
    <x v="2"/>
    <x v="4984"/>
    <n v="6.0000000000000001E-3"/>
    <x v="0"/>
    <m/>
    <m/>
    <s v="Sample 1 - First draw after lines not used for minimum 6 hours."/>
    <d v="2017-02-20T00:00:00"/>
    <s v="Yes"/>
    <d v="2017-03-30T00:00:00"/>
  </r>
  <r>
    <x v="50"/>
    <x v="50"/>
    <x v="1055"/>
    <s v="Cowichan Secondary"/>
    <x v="17"/>
    <x v="0"/>
    <x v="0"/>
    <d v="2017-02-17T00:00:00"/>
    <n v="1"/>
    <x v="2"/>
    <x v="4984"/>
    <n v="1E-3"/>
    <x v="0"/>
    <m/>
    <m/>
    <s v="Sample 2 of same fixture listed above after 30 second flush"/>
    <d v="2017-02-20T00:00:00"/>
    <s v="Yes"/>
    <d v="2017-03-30T00:00:00"/>
  </r>
  <r>
    <x v="50"/>
    <x v="50"/>
    <x v="1055"/>
    <s v="Cowichan Secondary"/>
    <x v="17"/>
    <x v="0"/>
    <x v="0"/>
    <d v="2017-02-17T00:00:00"/>
    <n v="1"/>
    <x v="2"/>
    <x v="4984"/>
    <n v="1E-3"/>
    <x v="0"/>
    <m/>
    <m/>
    <s v="Sample 3 of same fixture listed above after 5 water runs cold (5 minutes)"/>
    <d v="2017-02-20T00:00:00"/>
    <s v="Yes"/>
    <d v="2017-03-30T00:00:00"/>
  </r>
  <r>
    <x v="50"/>
    <x v="50"/>
    <x v="1055"/>
    <s v="Cowichan Secondary"/>
    <x v="17"/>
    <x v="0"/>
    <x v="0"/>
    <d v="2017-02-17T00:00:00"/>
    <n v="1"/>
    <x v="0"/>
    <x v="4985"/>
    <n v="8.0000000000000002E-3"/>
    <x v="0"/>
    <m/>
    <m/>
    <s v="Sample 1 - First draw after lines not used for minimum 6 hours."/>
    <d v="2017-02-20T00:00:00"/>
    <s v="Yes"/>
    <d v="2017-03-30T00:00:00"/>
  </r>
  <r>
    <x v="50"/>
    <x v="50"/>
    <x v="1055"/>
    <s v="Cowichan Secondary"/>
    <x v="17"/>
    <x v="0"/>
    <x v="0"/>
    <d v="2017-02-17T00:00:00"/>
    <n v="1"/>
    <x v="0"/>
    <x v="4985"/>
    <n v="1E-3"/>
    <x v="0"/>
    <m/>
    <m/>
    <s v="Sample 2 of same fixture listed above after 30 second flush"/>
    <d v="2017-02-20T00:00:00"/>
    <s v="Yes"/>
    <d v="2017-03-30T00:00:00"/>
  </r>
  <r>
    <x v="50"/>
    <x v="50"/>
    <x v="1055"/>
    <s v="Cowichan Secondary"/>
    <x v="17"/>
    <x v="0"/>
    <x v="0"/>
    <d v="2017-02-17T00:00:00"/>
    <n v="1"/>
    <x v="0"/>
    <x v="4985"/>
    <n v="0"/>
    <x v="0"/>
    <m/>
    <m/>
    <s v="Sample 3 of same fixture listed above after 5 water runs cold (5 minutes)"/>
    <d v="2017-02-20T00:00:00"/>
    <s v="Yes"/>
    <d v="2017-03-30T00:00:00"/>
  </r>
  <r>
    <x v="50"/>
    <x v="50"/>
    <x v="1055"/>
    <s v="Cowichan Secondary"/>
    <x v="17"/>
    <x v="0"/>
    <x v="0"/>
    <d v="2017-02-17T00:00:00"/>
    <n v="1"/>
    <x v="0"/>
    <x v="4986"/>
    <n v="7.0000000000000001E-3"/>
    <x v="0"/>
    <m/>
    <m/>
    <s v="Sample 1 - First draw after lines not used for minimum 6 hours."/>
    <d v="2017-02-20T00:00:00"/>
    <s v="Yes"/>
    <d v="2017-03-30T00:00:00"/>
  </r>
  <r>
    <x v="50"/>
    <x v="50"/>
    <x v="1055"/>
    <s v="Cowichan Secondary"/>
    <x v="17"/>
    <x v="0"/>
    <x v="0"/>
    <d v="2017-02-17T00:00:00"/>
    <n v="1"/>
    <x v="0"/>
    <x v="4986"/>
    <n v="4.0000000000000001E-3"/>
    <x v="0"/>
    <m/>
    <m/>
    <s v="Sample 2 of same fixture listed above after 30 second flush"/>
    <d v="2017-02-20T00:00:00"/>
    <s v="Yes"/>
    <d v="2017-03-30T00:00:00"/>
  </r>
  <r>
    <x v="50"/>
    <x v="50"/>
    <x v="1055"/>
    <s v="Cowichan Secondary"/>
    <x v="17"/>
    <x v="0"/>
    <x v="0"/>
    <d v="2017-02-17T00:00:00"/>
    <n v="1"/>
    <x v="0"/>
    <x v="4986"/>
    <n v="4.0000000000000001E-3"/>
    <x v="0"/>
    <m/>
    <m/>
    <s v="Sample 3 of same fixture listed above after 5 water runs cold (5 minutes)"/>
    <d v="2017-02-20T00:00:00"/>
    <s v="Yes"/>
    <d v="2017-03-30T00:00:00"/>
  </r>
  <r>
    <x v="50"/>
    <x v="50"/>
    <x v="1055"/>
    <s v="Cowichan Secondary"/>
    <x v="17"/>
    <x v="0"/>
    <x v="0"/>
    <d v="2017-02-17T00:00:00"/>
    <n v="1"/>
    <x v="0"/>
    <x v="36"/>
    <n v="7.0000000000000001E-3"/>
    <x v="0"/>
    <m/>
    <m/>
    <s v="Sample 1 - First draw after lines not used for minimum 6 hours."/>
    <d v="2017-02-20T00:00:00"/>
    <s v="Yes"/>
    <d v="2017-03-30T00:00:00"/>
  </r>
  <r>
    <x v="50"/>
    <x v="50"/>
    <x v="1055"/>
    <s v="Cowichan Secondary"/>
    <x v="17"/>
    <x v="0"/>
    <x v="0"/>
    <d v="2017-02-17T00:00:00"/>
    <n v="1"/>
    <x v="0"/>
    <x v="36"/>
    <n v="3.0000000000000001E-3"/>
    <x v="0"/>
    <m/>
    <m/>
    <s v="Sample 2 of same fixture listed above after 30 second flush"/>
    <d v="2017-02-20T00:00:00"/>
    <s v="Yes"/>
    <d v="2017-03-30T00:00:00"/>
  </r>
  <r>
    <x v="50"/>
    <x v="50"/>
    <x v="1055"/>
    <s v="Cowichan Secondary"/>
    <x v="17"/>
    <x v="0"/>
    <x v="0"/>
    <d v="2017-02-17T00:00:00"/>
    <n v="1"/>
    <x v="0"/>
    <x v="36"/>
    <n v="1E-3"/>
    <x v="0"/>
    <m/>
    <m/>
    <s v="Sample 3 of same fixture listed above after 5 water runs cold (5 minutes)"/>
    <d v="2017-02-20T00:00:00"/>
    <s v="Yes"/>
    <d v="2017-03-30T00:00:00"/>
  </r>
  <r>
    <x v="50"/>
    <x v="50"/>
    <x v="1055"/>
    <s v="Cowichan Secondary"/>
    <x v="17"/>
    <x v="0"/>
    <x v="0"/>
    <d v="2017-02-17T00:00:00"/>
    <n v="1"/>
    <x v="6"/>
    <x v="4987"/>
    <n v="2E-3"/>
    <x v="0"/>
    <m/>
    <m/>
    <s v="Sample 1 - First draw after lines not used for minimum 6 hours."/>
    <d v="2017-02-20T00:00:00"/>
    <s v="Yes"/>
    <d v="2017-03-30T00:00:00"/>
  </r>
  <r>
    <x v="50"/>
    <x v="50"/>
    <x v="1055"/>
    <s v="Cowichan Secondary"/>
    <x v="17"/>
    <x v="0"/>
    <x v="0"/>
    <d v="2017-02-17T00:00:00"/>
    <n v="1"/>
    <x v="6"/>
    <x v="4987"/>
    <n v="2E-3"/>
    <x v="0"/>
    <m/>
    <m/>
    <s v="Sample 2 of same fixture listed above after 30 second flush"/>
    <d v="2017-02-20T00:00:00"/>
    <s v="Yes"/>
    <d v="2017-03-30T00:00:00"/>
  </r>
  <r>
    <x v="50"/>
    <x v="50"/>
    <x v="1055"/>
    <s v="Cowichan Secondary"/>
    <x v="17"/>
    <x v="0"/>
    <x v="0"/>
    <d v="2017-02-17T00:00:00"/>
    <n v="1"/>
    <x v="6"/>
    <x v="4987"/>
    <n v="1E-3"/>
    <x v="0"/>
    <m/>
    <m/>
    <s v="Sample 3 of same fixture listed above after 5 water runs cold (5 minutes)"/>
    <d v="2017-02-20T00:00:00"/>
    <s v="Yes"/>
    <d v="2017-03-30T00:00:00"/>
  </r>
  <r>
    <x v="50"/>
    <x v="50"/>
    <x v="1055"/>
    <s v="Cowichan Secondary"/>
    <x v="17"/>
    <x v="0"/>
    <x v="0"/>
    <d v="2017-02-17T00:00:00"/>
    <n v="1"/>
    <x v="6"/>
    <x v="4988"/>
    <n v="1E-3"/>
    <x v="0"/>
    <m/>
    <m/>
    <s v="Sample 1 - First draw after lines not used for minimum 6 hours."/>
    <d v="2017-02-20T00:00:00"/>
    <s v="Yes"/>
    <d v="2017-03-30T00:00:00"/>
  </r>
  <r>
    <x v="50"/>
    <x v="50"/>
    <x v="1055"/>
    <s v="Cowichan Secondary"/>
    <x v="17"/>
    <x v="0"/>
    <x v="0"/>
    <d v="2017-02-17T00:00:00"/>
    <n v="1"/>
    <x v="6"/>
    <x v="4988"/>
    <n v="1E-3"/>
    <x v="0"/>
    <m/>
    <m/>
    <s v="Sample 2 of same fixture listed above after 30 second flush"/>
    <d v="2017-02-20T00:00:00"/>
    <s v="Yes"/>
    <d v="2017-03-30T00:00:00"/>
  </r>
  <r>
    <x v="50"/>
    <x v="50"/>
    <x v="1055"/>
    <s v="Cowichan Secondary"/>
    <x v="17"/>
    <x v="0"/>
    <x v="0"/>
    <d v="2017-02-17T00:00:00"/>
    <n v="1"/>
    <x v="6"/>
    <x v="4988"/>
    <n v="1E-3"/>
    <x v="0"/>
    <m/>
    <m/>
    <s v="Sample 3 of same fixture listed above after 5 water runs cold (5 minutes)"/>
    <d v="2017-02-20T00:00:00"/>
    <s v="Yes"/>
    <d v="2017-03-30T00:00:00"/>
  </r>
  <r>
    <x v="50"/>
    <x v="50"/>
    <x v="1055"/>
    <s v="Cowichan Secondary"/>
    <x v="17"/>
    <x v="0"/>
    <x v="0"/>
    <d v="2017-02-17T00:00:00"/>
    <n v="1"/>
    <x v="0"/>
    <x v="4989"/>
    <n v="1.2999999999999999E-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55"/>
    <s v="Cowichan Secondary"/>
    <x v="17"/>
    <x v="0"/>
    <x v="0"/>
    <d v="2017-02-17T00:00:00"/>
    <n v="1"/>
    <x v="0"/>
    <x v="4989"/>
    <n v="1E-3"/>
    <x v="0"/>
    <m/>
    <m/>
    <s v="Sample 2 of same fixture listed above after 30 second flush"/>
    <d v="2017-02-20T00:00:00"/>
    <s v="Yes"/>
    <d v="2017-03-30T00:00:00"/>
  </r>
  <r>
    <x v="50"/>
    <x v="50"/>
    <x v="1055"/>
    <s v="Cowichan Secondary"/>
    <x v="17"/>
    <x v="0"/>
    <x v="0"/>
    <d v="2017-02-17T00:00:00"/>
    <n v="1"/>
    <x v="0"/>
    <x v="4989"/>
    <n v="1E-3"/>
    <x v="0"/>
    <m/>
    <m/>
    <s v="Sample 3 of same fixture listed above after 5 water runs cold (5 minutes)"/>
    <d v="2017-02-20T00:00:00"/>
    <s v="Yes"/>
    <d v="2017-03-30T00:00:00"/>
  </r>
  <r>
    <x v="50"/>
    <x v="50"/>
    <x v="1056"/>
    <s v="Chemainus Secondary"/>
    <x v="101"/>
    <x v="0"/>
    <x v="0"/>
    <d v="2017-02-17T00:00:00"/>
    <n v="1"/>
    <x v="2"/>
    <x v="3472"/>
    <n v="1.4999999999999999E-2"/>
    <x v="2"/>
    <s v="Develop a Flusing Program; Flush 30 seconds prior to use.  Post notice informing of flushing procedure on fixture.   Fixture is to be replaced and water to be re-tested"/>
    <s v="sink is not used by public nor students.  Communication will be in-house only"/>
    <s v="Sample 1 - First draw after lines not used for minimum 6 hours."/>
    <d v="2017-02-20T00:00:00"/>
    <s v="Yes"/>
    <d v="2017-03-30T00:00:00"/>
  </r>
  <r>
    <x v="50"/>
    <x v="50"/>
    <x v="1056"/>
    <s v="Chemainus Secondary"/>
    <x v="101"/>
    <x v="0"/>
    <x v="0"/>
    <d v="2017-02-17T00:00:00"/>
    <n v="1"/>
    <x v="2"/>
    <x v="3472"/>
    <n v="3.0000000000000001E-3"/>
    <x v="0"/>
    <m/>
    <m/>
    <s v="Sample 2 of same fixture listed above after 30 second flush"/>
    <d v="2017-02-20T00:00:00"/>
    <s v="Yes"/>
    <d v="2017-03-30T00:00:00"/>
  </r>
  <r>
    <x v="50"/>
    <x v="50"/>
    <x v="1056"/>
    <s v="Chemainus Secondary"/>
    <x v="101"/>
    <x v="0"/>
    <x v="0"/>
    <d v="2017-02-17T00:00:00"/>
    <n v="1"/>
    <x v="2"/>
    <x v="3472"/>
    <n v="3.0000000000000001E-3"/>
    <x v="0"/>
    <m/>
    <m/>
    <s v="Sample 3 of same fixture listed above after 5 water runs cold (5 minutes)"/>
    <d v="2017-02-20T00:00:00"/>
    <s v="Yes"/>
    <d v="2017-03-30T00:00:00"/>
  </r>
  <r>
    <x v="50"/>
    <x v="50"/>
    <x v="1056"/>
    <s v="Chemainus Secondary"/>
    <x v="101"/>
    <x v="0"/>
    <x v="0"/>
    <d v="2017-02-17T00:00:00"/>
    <n v="1"/>
    <x v="0"/>
    <x v="4990"/>
    <n v="8.0000000000000002E-3"/>
    <x v="0"/>
    <m/>
    <m/>
    <s v="Sample 1 - First draw after lines not used for minimum 6 hours."/>
    <d v="2017-02-20T00:00:00"/>
    <s v="Yes"/>
    <d v="2017-03-30T00:00:00"/>
  </r>
  <r>
    <x v="50"/>
    <x v="50"/>
    <x v="1056"/>
    <s v="Chemainus Secondary"/>
    <x v="101"/>
    <x v="0"/>
    <x v="0"/>
    <d v="2017-02-17T00:00:00"/>
    <n v="1"/>
    <x v="0"/>
    <x v="4990"/>
    <n v="3.0000000000000001E-3"/>
    <x v="0"/>
    <m/>
    <m/>
    <s v="Sample 2 of same fixture listed above after 30 second flush"/>
    <d v="2017-02-20T00:00:00"/>
    <s v="Yes"/>
    <d v="2017-03-30T00:00:00"/>
  </r>
  <r>
    <x v="50"/>
    <x v="50"/>
    <x v="1056"/>
    <s v="Chemainus Secondary"/>
    <x v="101"/>
    <x v="0"/>
    <x v="0"/>
    <d v="2017-02-17T00:00:00"/>
    <n v="1"/>
    <x v="0"/>
    <x v="4990"/>
    <n v="3.0000000000000001E-3"/>
    <x v="0"/>
    <m/>
    <m/>
    <s v="Sample 3 of same fixture listed above after 5 water runs cold (5 minutes)"/>
    <d v="2017-02-20T00:00:00"/>
    <s v="Yes"/>
    <d v="2017-03-30T00:00:00"/>
  </r>
  <r>
    <x v="50"/>
    <x v="50"/>
    <x v="1056"/>
    <s v="Chemainus Secondary"/>
    <x v="101"/>
    <x v="0"/>
    <x v="0"/>
    <d v="2017-02-17T00:00:00"/>
    <n v="1"/>
    <x v="6"/>
    <x v="56"/>
    <n v="0"/>
    <x v="0"/>
    <m/>
    <m/>
    <s v="Sample 1 - First draw after lines not used for minimum 6 hours."/>
    <d v="2017-02-20T00:00:00"/>
    <s v="Yes"/>
    <d v="2017-03-30T00:00:00"/>
  </r>
  <r>
    <x v="50"/>
    <x v="50"/>
    <x v="1056"/>
    <s v="Chemainus Secondary"/>
    <x v="101"/>
    <x v="0"/>
    <x v="0"/>
    <d v="2017-02-17T00:00:00"/>
    <n v="1"/>
    <x v="6"/>
    <x v="56"/>
    <n v="0"/>
    <x v="0"/>
    <m/>
    <m/>
    <s v="Sample 2 of same fixture listed above after 30 second flush"/>
    <d v="2017-02-20T00:00:00"/>
    <s v="Yes"/>
    <d v="2017-03-30T00:00:00"/>
  </r>
  <r>
    <x v="50"/>
    <x v="50"/>
    <x v="1056"/>
    <s v="Chemainus Secondary"/>
    <x v="101"/>
    <x v="0"/>
    <x v="0"/>
    <d v="2017-02-17T00:00:00"/>
    <n v="1"/>
    <x v="6"/>
    <x v="56"/>
    <n v="0"/>
    <x v="0"/>
    <m/>
    <m/>
    <s v="Sample 3 of same fixture listed above after 5 water runs cold (5 minutes)"/>
    <d v="2017-02-20T00:00:00"/>
    <s v="Yes"/>
    <d v="2017-03-30T00:00:00"/>
  </r>
  <r>
    <x v="50"/>
    <x v="50"/>
    <x v="1056"/>
    <s v="Chemainus Secondary"/>
    <x v="101"/>
    <x v="0"/>
    <x v="0"/>
    <d v="2017-02-17T00:00:00"/>
    <n v="1"/>
    <x v="2"/>
    <x v="4991"/>
    <n v="0.0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56"/>
    <s v="Chemainus Secondary"/>
    <x v="101"/>
    <x v="0"/>
    <x v="0"/>
    <d v="2017-02-17T00:00:00"/>
    <n v="1"/>
    <x v="2"/>
    <x v="4991"/>
    <n v="3.0000000000000001E-3"/>
    <x v="0"/>
    <m/>
    <m/>
    <s v="Sample 2 of same fixture listed above after 30 second flush"/>
    <d v="2017-02-20T00:00:00"/>
    <s v="Yes"/>
    <d v="2017-03-30T00:00:00"/>
  </r>
  <r>
    <x v="50"/>
    <x v="50"/>
    <x v="1056"/>
    <s v="Chemainus Secondary"/>
    <x v="101"/>
    <x v="0"/>
    <x v="0"/>
    <d v="2017-02-17T00:00:00"/>
    <n v="1"/>
    <x v="2"/>
    <x v="4991"/>
    <n v="3.0000000000000001E-3"/>
    <x v="0"/>
    <m/>
    <m/>
    <s v="Sample 3 of same fixture listed above after 5 water runs cold (5 minutes)"/>
    <d v="2017-02-20T00:00:00"/>
    <s v="Yes"/>
    <d v="2017-03-30T00:00:00"/>
  </r>
  <r>
    <x v="50"/>
    <x v="50"/>
    <x v="1056"/>
    <s v="Chemainus Secondary"/>
    <x v="101"/>
    <x v="0"/>
    <x v="0"/>
    <d v="2017-02-17T00:00:00"/>
    <n v="1"/>
    <x v="6"/>
    <x v="4987"/>
    <n v="0"/>
    <x v="0"/>
    <m/>
    <m/>
    <s v="Sample 1 - First draw after lines not used for minimum 6 hours."/>
    <d v="2017-02-20T00:00:00"/>
    <s v="Yes"/>
    <d v="2017-03-30T00:00:00"/>
  </r>
  <r>
    <x v="50"/>
    <x v="50"/>
    <x v="1056"/>
    <s v="Chemainus Secondary"/>
    <x v="101"/>
    <x v="0"/>
    <x v="0"/>
    <d v="2017-02-17T00:00:00"/>
    <n v="1"/>
    <x v="6"/>
    <x v="4987"/>
    <n v="0"/>
    <x v="0"/>
    <m/>
    <m/>
    <s v="Sample 2 of same fixture listed above after 30 second flush"/>
    <d v="2017-02-20T00:00:00"/>
    <s v="Yes"/>
    <d v="2017-03-30T00:00:00"/>
  </r>
  <r>
    <x v="50"/>
    <x v="50"/>
    <x v="1056"/>
    <s v="Chemainus Secondary"/>
    <x v="101"/>
    <x v="0"/>
    <x v="0"/>
    <d v="2017-02-17T00:00:00"/>
    <n v="1"/>
    <x v="6"/>
    <x v="4987"/>
    <n v="0"/>
    <x v="0"/>
    <m/>
    <m/>
    <s v="Sample 3 of same fixture listed above after 5 water runs cold (5 minutes)"/>
    <d v="2017-02-20T00:00:00"/>
    <s v="Yes"/>
    <d v="2017-03-30T00:00:00"/>
  </r>
  <r>
    <x v="50"/>
    <x v="50"/>
    <x v="1057"/>
    <s v="Thetis Island"/>
    <x v="51"/>
    <x v="0"/>
    <x v="0"/>
    <d v="2017-02-17T00:00:00"/>
    <n v="1"/>
    <x v="0"/>
    <x v="1425"/>
    <n v="1.7000000000000001E-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57"/>
    <s v="Thetis Island"/>
    <x v="51"/>
    <x v="0"/>
    <x v="0"/>
    <d v="2017-02-17T00:00:00"/>
    <n v="1"/>
    <x v="0"/>
    <x v="1425"/>
    <n v="2E-3"/>
    <x v="0"/>
    <m/>
    <m/>
    <s v="Sample 2 of same fixture listed above after 30 second flush"/>
    <d v="2017-02-20T00:00:00"/>
    <s v="Yes"/>
    <d v="2017-03-30T00:00:00"/>
  </r>
  <r>
    <x v="50"/>
    <x v="50"/>
    <x v="1057"/>
    <s v="Thetis Island"/>
    <x v="51"/>
    <x v="0"/>
    <x v="0"/>
    <d v="2017-02-17T00:00:00"/>
    <n v="1"/>
    <x v="0"/>
    <x v="1425"/>
    <n v="2E-3"/>
    <x v="0"/>
    <m/>
    <m/>
    <s v="Sample 3 of same fixture listed above after 5 water runs cold (5 minutes)"/>
    <d v="2017-02-20T00:00:00"/>
    <s v="Yes"/>
    <d v="2017-03-30T00:00:00"/>
  </r>
  <r>
    <x v="50"/>
    <x v="50"/>
    <x v="1058"/>
    <s v="Drinkwater Elementary"/>
    <x v="115"/>
    <x v="0"/>
    <x v="0"/>
    <d v="2017-02-17T00:00:00"/>
    <n v="1"/>
    <x v="2"/>
    <x v="3465"/>
    <n v="5.0000000000000001E-3"/>
    <x v="0"/>
    <m/>
    <m/>
    <s v="Sample 1 - First draw after lines not used for minimum 6 hours."/>
    <d v="2017-02-20T00:00:00"/>
    <s v="Yes"/>
    <d v="2017-03-30T00:00:00"/>
  </r>
  <r>
    <x v="50"/>
    <x v="50"/>
    <x v="1058"/>
    <s v="Drinkwater Elementary"/>
    <x v="115"/>
    <x v="0"/>
    <x v="0"/>
    <d v="2017-02-17T00:00:00"/>
    <n v="1"/>
    <x v="2"/>
    <x v="3465"/>
    <n v="3.0000000000000001E-3"/>
    <x v="0"/>
    <m/>
    <m/>
    <s v="Sample 2 of same fixture listed above after 30 second flush"/>
    <d v="2017-02-20T00:00:00"/>
    <s v="Yes"/>
    <d v="2017-03-30T00:00:00"/>
  </r>
  <r>
    <x v="50"/>
    <x v="50"/>
    <x v="1058"/>
    <s v="Drinkwater Elementary"/>
    <x v="115"/>
    <x v="0"/>
    <x v="0"/>
    <d v="2017-02-17T00:00:00"/>
    <n v="1"/>
    <x v="2"/>
    <x v="3465"/>
    <n v="1E-3"/>
    <x v="0"/>
    <m/>
    <m/>
    <s v="Sample 3 of same fixture listed above after 5 water runs cold (5 minutes)"/>
    <d v="2017-02-20T00:00:00"/>
    <s v="Yes"/>
    <d v="2017-03-30T00:00:00"/>
  </r>
  <r>
    <x v="50"/>
    <x v="50"/>
    <x v="1058"/>
    <s v="Drinkwater Elementary"/>
    <x v="115"/>
    <x v="0"/>
    <x v="0"/>
    <d v="2017-02-17T00:00:00"/>
    <n v="1"/>
    <x v="0"/>
    <x v="3576"/>
    <n v="1E-3"/>
    <x v="0"/>
    <m/>
    <m/>
    <s v="Sample 1 - First draw after lines not used for minimum 6 hours."/>
    <d v="2017-02-20T00:00:00"/>
    <s v="Yes"/>
    <d v="2017-03-30T00:00:00"/>
  </r>
  <r>
    <x v="50"/>
    <x v="50"/>
    <x v="1058"/>
    <s v="Drinkwater Elementary"/>
    <x v="115"/>
    <x v="0"/>
    <x v="0"/>
    <d v="2017-02-17T00:00:00"/>
    <n v="1"/>
    <x v="0"/>
    <x v="3576"/>
    <n v="1E-3"/>
    <x v="0"/>
    <m/>
    <m/>
    <s v="Sample 2 of same fixture listed above after 30 second flush"/>
    <d v="2017-02-20T00:00:00"/>
    <s v="Yes"/>
    <d v="2017-03-30T00:00:00"/>
  </r>
  <r>
    <x v="50"/>
    <x v="50"/>
    <x v="1058"/>
    <s v="Drinkwater Elementary"/>
    <x v="115"/>
    <x v="0"/>
    <x v="0"/>
    <d v="2017-02-17T00:00:00"/>
    <n v="1"/>
    <x v="0"/>
    <x v="3576"/>
    <n v="1E-3"/>
    <x v="0"/>
    <m/>
    <m/>
    <s v="Sample 3 of same fixture listed above after 5 water runs cold (5 minutes)"/>
    <d v="2017-02-20T00:00:00"/>
    <s v="Yes"/>
    <d v="2017-03-30T00:00:00"/>
  </r>
  <r>
    <x v="50"/>
    <x v="50"/>
    <x v="1058"/>
    <s v="Drinkwater Elementary"/>
    <x v="115"/>
    <x v="0"/>
    <x v="0"/>
    <d v="2017-02-17T00:00:00"/>
    <n v="1"/>
    <x v="2"/>
    <x v="3419"/>
    <n v="1.4E-2"/>
    <x v="2"/>
    <s v="Develop a Flusing Program; Flush 30 seconds prior to use.  Post notice informing of flushing procedure on fixture.   Fixture is to be replaced and water to be re-tested"/>
    <s v="sink is not used by public nor students.  Communication will be in-house only"/>
    <s v="Sample 1 - First draw after lines not used for minimum 6 hours."/>
    <d v="2017-02-20T00:00:00"/>
    <s v="Yes"/>
    <d v="2017-03-30T00:00:00"/>
  </r>
  <r>
    <x v="50"/>
    <x v="50"/>
    <x v="1058"/>
    <s v="Drinkwater Elementary"/>
    <x v="115"/>
    <x v="0"/>
    <x v="0"/>
    <d v="2017-02-17T00:00:00"/>
    <n v="1"/>
    <x v="2"/>
    <x v="3419"/>
    <n v="2E-3"/>
    <x v="0"/>
    <m/>
    <m/>
    <s v="Sample 2 of same fixture listed above after 30 second flush"/>
    <d v="2017-02-20T00:00:00"/>
    <s v="Yes"/>
    <d v="2017-03-30T00:00:00"/>
  </r>
  <r>
    <x v="50"/>
    <x v="50"/>
    <x v="1058"/>
    <s v="Drinkwater Elementary"/>
    <x v="115"/>
    <x v="0"/>
    <x v="0"/>
    <d v="2017-02-17T00:00:00"/>
    <n v="1"/>
    <x v="2"/>
    <x v="3419"/>
    <n v="2E-3"/>
    <x v="0"/>
    <m/>
    <m/>
    <s v="Sample 3 of same fixture listed above after 5 water runs cold (5 minutes)"/>
    <d v="2017-02-20T00:00:00"/>
    <s v="Yes"/>
    <d v="2017-03-30T00:00:00"/>
  </r>
  <r>
    <x v="50"/>
    <x v="50"/>
    <x v="1058"/>
    <s v="Drinkwater Elementary"/>
    <x v="115"/>
    <x v="0"/>
    <x v="0"/>
    <d v="2017-02-17T00:00:00"/>
    <n v="1"/>
    <x v="6"/>
    <x v="56"/>
    <n v="3.0000000000000001E-3"/>
    <x v="0"/>
    <m/>
    <m/>
    <s v="Sample 1 - First draw after lines not used for minimum 6 hours."/>
    <d v="2017-02-20T00:00:00"/>
    <s v="Yes"/>
    <d v="2017-03-30T00:00:00"/>
  </r>
  <r>
    <x v="50"/>
    <x v="50"/>
    <x v="1058"/>
    <s v="Drinkwater Elementary"/>
    <x v="115"/>
    <x v="0"/>
    <x v="0"/>
    <d v="2017-02-17T00:00:00"/>
    <n v="1"/>
    <x v="6"/>
    <x v="56"/>
    <n v="3.0000000000000001E-3"/>
    <x v="0"/>
    <m/>
    <m/>
    <s v="Sample 2 of same fixture listed above after 30 second flush"/>
    <d v="2017-02-20T00:00:00"/>
    <s v="Yes"/>
    <d v="2017-03-30T00:00:00"/>
  </r>
  <r>
    <x v="50"/>
    <x v="50"/>
    <x v="1058"/>
    <s v="Drinkwater Elementary"/>
    <x v="115"/>
    <x v="0"/>
    <x v="0"/>
    <d v="2017-02-17T00:00:00"/>
    <n v="1"/>
    <x v="6"/>
    <x v="56"/>
    <n v="3.0000000000000001E-3"/>
    <x v="0"/>
    <m/>
    <m/>
    <s v="Sample 3 of same fixture listed above after 5 water runs cold (5 minutes)"/>
    <d v="2017-02-20T00:00:00"/>
    <s v="Yes"/>
    <d v="2017-03-30T00:00:00"/>
  </r>
  <r>
    <x v="50"/>
    <x v="50"/>
    <x v="1058"/>
    <s v="Drinkwater Elementary"/>
    <x v="115"/>
    <x v="0"/>
    <x v="0"/>
    <d v="2017-02-17T00:00:00"/>
    <n v="1"/>
    <x v="6"/>
    <x v="4992"/>
    <n v="8.0000000000000002E-3"/>
    <x v="0"/>
    <m/>
    <m/>
    <s v="Sample 1 - First draw after lines not used for minimum 6 hours."/>
    <d v="2017-02-20T00:00:00"/>
    <s v="Yes"/>
    <d v="2017-03-30T00:00:00"/>
  </r>
  <r>
    <x v="50"/>
    <x v="50"/>
    <x v="1058"/>
    <s v="Drinkwater Elementary"/>
    <x v="115"/>
    <x v="0"/>
    <x v="0"/>
    <d v="2017-02-17T00:00:00"/>
    <n v="1"/>
    <x v="6"/>
    <x v="4992"/>
    <n v="1E-3"/>
    <x v="0"/>
    <m/>
    <m/>
    <s v="Sample 2 of same fixture listed above after 30 second flush"/>
    <d v="2017-02-20T00:00:00"/>
    <s v="Yes"/>
    <d v="2017-03-30T00:00:00"/>
  </r>
  <r>
    <x v="50"/>
    <x v="50"/>
    <x v="1058"/>
    <s v="Drinkwater Elementary"/>
    <x v="115"/>
    <x v="0"/>
    <x v="0"/>
    <d v="2017-02-17T00:00:00"/>
    <n v="1"/>
    <x v="6"/>
    <x v="4992"/>
    <n v="1E-3"/>
    <x v="0"/>
    <m/>
    <m/>
    <s v="Sample 3 of same fixture listed above after 5 water runs cold (5 minutes)"/>
    <d v="2017-02-20T00:00:00"/>
    <s v="Yes"/>
    <d v="2017-03-30T00:00:00"/>
  </r>
  <r>
    <x v="50"/>
    <x v="50"/>
    <x v="1059"/>
    <s v="Tansor Elementary"/>
    <x v="44"/>
    <x v="0"/>
    <x v="0"/>
    <d v="2017-02-17T00:00:00"/>
    <n v="1"/>
    <x v="2"/>
    <x v="4993"/>
    <n v="1.2E-2"/>
    <x v="2"/>
    <s v="Develop a Flusing Program; Flush 30 seconds daily when school starts.  Fixture is to be replaced and water re-tested"/>
    <s v="Issue a newsletter stating lead test results and flushing procedure"/>
    <s v="Sample 1 - First draw after lines not used for minimum 6 hours."/>
    <d v="2017-02-20T00:00:00"/>
    <s v="Yes"/>
    <d v="2017-03-30T00:00:00"/>
  </r>
  <r>
    <x v="50"/>
    <x v="50"/>
    <x v="1059"/>
    <s v="Tansor Elementary"/>
    <x v="44"/>
    <x v="0"/>
    <x v="0"/>
    <d v="2017-02-17T00:00:00"/>
    <n v="1"/>
    <x v="2"/>
    <x v="4993"/>
    <n v="3.0000000000000001E-3"/>
    <x v="0"/>
    <m/>
    <m/>
    <s v="Sample 2 of same fixture listed above after 30 second flush"/>
    <d v="2017-02-20T00:00:00"/>
    <s v="Yes"/>
    <d v="2017-03-30T00:00:00"/>
  </r>
  <r>
    <x v="50"/>
    <x v="50"/>
    <x v="1059"/>
    <s v="Tansor Elementary"/>
    <x v="44"/>
    <x v="0"/>
    <x v="0"/>
    <d v="2017-02-17T00:00:00"/>
    <n v="1"/>
    <x v="2"/>
    <x v="4993"/>
    <n v="1E-3"/>
    <x v="0"/>
    <m/>
    <m/>
    <s v="Sample 3 of same fixture listed above after 5 water runs cold (5 minutes)"/>
    <d v="2017-02-20T00:00:00"/>
    <s v="Yes"/>
    <d v="2017-03-30T00:00:00"/>
  </r>
  <r>
    <x v="50"/>
    <x v="50"/>
    <x v="1059"/>
    <s v="Tansor Elementary"/>
    <x v="44"/>
    <x v="0"/>
    <x v="0"/>
    <d v="2017-02-17T00:00:00"/>
    <n v="1"/>
    <x v="2"/>
    <x v="4994"/>
    <n v="4.0000000000000001E-3"/>
    <x v="0"/>
    <m/>
    <m/>
    <s v="Sample 1 - First draw after lines not used for minimum 6 hours."/>
    <d v="2017-02-20T00:00:00"/>
    <s v="Yes"/>
    <d v="2017-03-30T00:00:00"/>
  </r>
  <r>
    <x v="50"/>
    <x v="50"/>
    <x v="1059"/>
    <s v="Tansor Elementary"/>
    <x v="44"/>
    <x v="0"/>
    <x v="0"/>
    <d v="2017-02-17T00:00:00"/>
    <n v="1"/>
    <x v="2"/>
    <x v="4994"/>
    <n v="1E-3"/>
    <x v="0"/>
    <m/>
    <m/>
    <s v="Sample 2 of same fixture listed above after 30 second flush"/>
    <d v="2017-02-20T00:00:00"/>
    <s v="Yes"/>
    <d v="2017-03-30T00:00:00"/>
  </r>
  <r>
    <x v="50"/>
    <x v="50"/>
    <x v="1059"/>
    <s v="Tansor Elementary"/>
    <x v="44"/>
    <x v="0"/>
    <x v="0"/>
    <d v="2017-02-17T00:00:00"/>
    <n v="1"/>
    <x v="2"/>
    <x v="4994"/>
    <n v="0"/>
    <x v="0"/>
    <m/>
    <m/>
    <s v="Sample 3 of same fixture listed above after 5 water runs cold (5 minutes)"/>
    <d v="2017-02-20T00:00:00"/>
    <s v="Yes"/>
    <d v="2017-03-30T00:00:00"/>
  </r>
  <r>
    <x v="50"/>
    <x v="50"/>
    <x v="1059"/>
    <s v="Tansor Elementary"/>
    <x v="44"/>
    <x v="0"/>
    <x v="0"/>
    <d v="2017-02-17T00:00:00"/>
    <n v="1"/>
    <x v="6"/>
    <x v="4995"/>
    <n v="5.0000000000000001E-3"/>
    <x v="0"/>
    <m/>
    <m/>
    <s v="Sample 1 - First draw after lines not used for minimum 6 hours."/>
    <d v="2017-02-20T00:00:00"/>
    <s v="Yes"/>
    <d v="2017-03-30T00:00:00"/>
  </r>
  <r>
    <x v="50"/>
    <x v="50"/>
    <x v="1059"/>
    <s v="Tansor Elementary"/>
    <x v="44"/>
    <x v="0"/>
    <x v="0"/>
    <d v="2017-02-17T00:00:00"/>
    <n v="1"/>
    <x v="6"/>
    <x v="4995"/>
    <n v="2E-3"/>
    <x v="0"/>
    <m/>
    <m/>
    <s v="Sample 2 of same fixture listed above after 30 second flush"/>
    <d v="2017-02-20T00:00:00"/>
    <s v="Yes"/>
    <d v="2017-03-30T00:00:00"/>
  </r>
  <r>
    <x v="50"/>
    <x v="50"/>
    <x v="1059"/>
    <s v="Tansor Elementary"/>
    <x v="44"/>
    <x v="0"/>
    <x v="0"/>
    <d v="2017-02-17T00:00:00"/>
    <n v="1"/>
    <x v="6"/>
    <x v="4995"/>
    <n v="1E-3"/>
    <x v="0"/>
    <m/>
    <m/>
    <s v="Sample 3 of same fixture listed above after 5 water runs cold (5 minutes)"/>
    <d v="2017-02-20T00:00:00"/>
    <s v="Yes"/>
    <d v="2017-03-30T00:00:00"/>
  </r>
  <r>
    <x v="50"/>
    <x v="50"/>
    <x v="1060"/>
    <s v="Khowhemun Elementary"/>
    <x v="12"/>
    <x v="0"/>
    <x v="0"/>
    <d v="2017-02-17T00:00:00"/>
    <n v="1"/>
    <x v="2"/>
    <x v="4996"/>
    <n v="3.0000000000000001E-3"/>
    <x v="0"/>
    <m/>
    <m/>
    <s v="Sample 1 - First draw after lines not used for minimum 6 hours."/>
    <d v="2017-02-20T00:00:00"/>
    <s v="Yes"/>
    <d v="2017-03-30T00:00:00"/>
  </r>
  <r>
    <x v="50"/>
    <x v="50"/>
    <x v="1060"/>
    <s v="Khowhemun Elementary"/>
    <x v="12"/>
    <x v="0"/>
    <x v="0"/>
    <d v="2017-02-17T00:00:00"/>
    <n v="1"/>
    <x v="2"/>
    <x v="4996"/>
    <n v="0"/>
    <x v="0"/>
    <m/>
    <m/>
    <s v="Sample 2 of same fixture listed above after 30 second flush"/>
    <d v="2017-02-20T00:00:00"/>
    <s v="Yes"/>
    <d v="2017-03-30T00:00:00"/>
  </r>
  <r>
    <x v="50"/>
    <x v="50"/>
    <x v="1060"/>
    <s v="Khowhemun Elementary"/>
    <x v="12"/>
    <x v="0"/>
    <x v="0"/>
    <d v="2017-02-17T00:00:00"/>
    <n v="1"/>
    <x v="2"/>
    <x v="4996"/>
    <n v="0"/>
    <x v="0"/>
    <m/>
    <m/>
    <s v="Sample 3 of same fixture listed above after 5 water runs cold (5 minutes)"/>
    <d v="2017-02-20T00:00:00"/>
    <s v="Yes"/>
    <d v="2017-03-30T00:00:00"/>
  </r>
  <r>
    <x v="50"/>
    <x v="50"/>
    <x v="1060"/>
    <s v="Khowhemun Elementary"/>
    <x v="12"/>
    <x v="0"/>
    <x v="0"/>
    <d v="2017-02-17T00:00:00"/>
    <n v="1"/>
    <x v="2"/>
    <x v="4997"/>
    <n v="8.0000000000000002E-3"/>
    <x v="0"/>
    <m/>
    <m/>
    <s v="Sample 1 - First draw after lines not used for minimum 6 hours."/>
    <d v="2017-02-20T00:00:00"/>
    <s v="Yes"/>
    <d v="2017-03-30T00:00:00"/>
  </r>
  <r>
    <x v="50"/>
    <x v="50"/>
    <x v="1060"/>
    <s v="Khowhemun Elementary"/>
    <x v="12"/>
    <x v="0"/>
    <x v="0"/>
    <d v="2017-02-17T00:00:00"/>
    <n v="1"/>
    <x v="2"/>
    <x v="4997"/>
    <n v="1E-3"/>
    <x v="0"/>
    <m/>
    <m/>
    <s v="Sample 2 of same fixture listed above after 30 second flush"/>
    <d v="2017-02-20T00:00:00"/>
    <s v="Yes"/>
    <d v="2017-03-30T00:00:00"/>
  </r>
  <r>
    <x v="50"/>
    <x v="50"/>
    <x v="1060"/>
    <s v="Khowhemun Elementary"/>
    <x v="12"/>
    <x v="0"/>
    <x v="0"/>
    <d v="2017-02-17T00:00:00"/>
    <n v="1"/>
    <x v="2"/>
    <x v="4997"/>
    <n v="1E-3"/>
    <x v="0"/>
    <m/>
    <m/>
    <s v="Sample 3 of same fixture listed above after 5 water runs cold (5 minutes)"/>
    <d v="2017-02-20T00:00:00"/>
    <s v="Yes"/>
    <d v="2017-03-30T00:00:00"/>
  </r>
  <r>
    <x v="50"/>
    <x v="50"/>
    <x v="1060"/>
    <s v="Khowhemun Elementary"/>
    <x v="12"/>
    <x v="0"/>
    <x v="0"/>
    <d v="2017-02-17T00:00:00"/>
    <n v="1"/>
    <x v="6"/>
    <x v="4998"/>
    <n v="7.0000000000000001E-3"/>
    <x v="0"/>
    <m/>
    <m/>
    <s v="Sample 1 - First draw after lines not used for minimum 6 hours."/>
    <d v="2017-02-20T00:00:00"/>
    <s v="Yes"/>
    <d v="2017-03-30T00:00:00"/>
  </r>
  <r>
    <x v="50"/>
    <x v="50"/>
    <x v="1060"/>
    <s v="Khowhemun Elementary"/>
    <x v="12"/>
    <x v="0"/>
    <x v="0"/>
    <d v="2017-02-17T00:00:00"/>
    <n v="1"/>
    <x v="6"/>
    <x v="4998"/>
    <n v="1E-3"/>
    <x v="0"/>
    <m/>
    <m/>
    <s v="Sample 2 of same fixture listed above after 30 second flush"/>
    <d v="2017-02-20T00:00:00"/>
    <s v="Yes"/>
    <d v="2017-03-30T00:00:00"/>
  </r>
  <r>
    <x v="50"/>
    <x v="50"/>
    <x v="1060"/>
    <s v="Khowhemun Elementary"/>
    <x v="12"/>
    <x v="0"/>
    <x v="0"/>
    <d v="2017-02-17T00:00:00"/>
    <n v="1"/>
    <x v="6"/>
    <x v="4998"/>
    <n v="0"/>
    <x v="0"/>
    <m/>
    <m/>
    <s v="Sample 3 of same fixture listed above after 5 water runs cold (5 minutes)"/>
    <d v="2017-02-20T00:00:00"/>
    <s v="Yes"/>
    <d v="2017-03-30T00:00:00"/>
  </r>
  <r>
    <x v="50"/>
    <x v="50"/>
    <x v="1061"/>
    <s v="Maple Bay Elementary"/>
    <x v="119"/>
    <x v="0"/>
    <x v="0"/>
    <d v="2017-02-17T00:00:00"/>
    <n v="1"/>
    <x v="0"/>
    <x v="4969"/>
    <n v="1E-3"/>
    <x v="0"/>
    <m/>
    <m/>
    <s v="Sample 1 - First draw after lines not used for minimum 6 hours."/>
    <d v="2017-02-20T00:00:00"/>
    <s v="Yes"/>
    <d v="2017-03-30T00:00:00"/>
  </r>
  <r>
    <x v="50"/>
    <x v="50"/>
    <x v="1061"/>
    <s v="Maple Bay Elementary"/>
    <x v="119"/>
    <x v="0"/>
    <x v="0"/>
    <d v="2017-02-17T00:00:00"/>
    <n v="1"/>
    <x v="0"/>
    <x v="4969"/>
    <n v="0"/>
    <x v="0"/>
    <m/>
    <m/>
    <s v="Sample 2 of same fixture listed above after 30 second flush"/>
    <d v="2017-02-20T00:00:00"/>
    <s v="Yes"/>
    <d v="2017-03-30T00:00:00"/>
  </r>
  <r>
    <x v="50"/>
    <x v="50"/>
    <x v="1061"/>
    <s v="Maple Bay Elementary"/>
    <x v="119"/>
    <x v="0"/>
    <x v="0"/>
    <d v="2017-02-17T00:00:00"/>
    <n v="1"/>
    <x v="0"/>
    <x v="4969"/>
    <n v="0"/>
    <x v="0"/>
    <m/>
    <m/>
    <s v="Sample 3 of same fixture listed above after 5 water runs cold (5 minutes)"/>
    <d v="2017-02-20T00:00:00"/>
    <s v="Yes"/>
    <d v="2017-03-30T00:00:00"/>
  </r>
  <r>
    <x v="50"/>
    <x v="50"/>
    <x v="1061"/>
    <s v="Maple Bay Elementary"/>
    <x v="119"/>
    <x v="0"/>
    <x v="0"/>
    <d v="2017-02-17T00:00:00"/>
    <n v="1"/>
    <x v="6"/>
    <x v="4999"/>
    <n v="1E-3"/>
    <x v="0"/>
    <m/>
    <m/>
    <s v="Sample 1 - First draw after lines not used for minimum 6 hours."/>
    <d v="2017-02-20T00:00:00"/>
    <s v="Yes"/>
    <d v="2017-03-30T00:00:00"/>
  </r>
  <r>
    <x v="50"/>
    <x v="50"/>
    <x v="1061"/>
    <s v="Maple Bay Elementary"/>
    <x v="119"/>
    <x v="0"/>
    <x v="0"/>
    <d v="2017-02-17T00:00:00"/>
    <n v="1"/>
    <x v="6"/>
    <x v="4999"/>
    <n v="0"/>
    <x v="0"/>
    <m/>
    <m/>
    <s v="Sample 2 of same fixture listed above after 30 second flush"/>
    <d v="2017-02-20T00:00:00"/>
    <s v="Yes"/>
    <d v="2017-03-30T00:00:00"/>
  </r>
  <r>
    <x v="50"/>
    <x v="50"/>
    <x v="1061"/>
    <s v="Maple Bay Elementary"/>
    <x v="119"/>
    <x v="0"/>
    <x v="0"/>
    <d v="2017-02-17T00:00:00"/>
    <n v="1"/>
    <x v="6"/>
    <x v="4999"/>
    <n v="0"/>
    <x v="0"/>
    <m/>
    <m/>
    <s v="Sample 3 of same fixture listed above after 5 water runs cold (5 minutes)"/>
    <d v="2017-02-20T00:00:00"/>
    <s v="Yes"/>
    <d v="2017-03-30T00:00:00"/>
  </r>
  <r>
    <x v="50"/>
    <x v="50"/>
    <x v="1061"/>
    <s v="Maple Bay Elementary"/>
    <x v="119"/>
    <x v="0"/>
    <x v="0"/>
    <d v="2017-02-17T00:00:00"/>
    <n v="1"/>
    <x v="6"/>
    <x v="56"/>
    <n v="2E-3"/>
    <x v="0"/>
    <m/>
    <m/>
    <s v="Sample 1 - First draw after lines not used for minimum 6 hours."/>
    <d v="2017-02-20T00:00:00"/>
    <s v="Yes"/>
    <d v="2017-03-30T00:00:00"/>
  </r>
  <r>
    <x v="50"/>
    <x v="50"/>
    <x v="1061"/>
    <s v="Maple Bay Elementary"/>
    <x v="119"/>
    <x v="0"/>
    <x v="0"/>
    <d v="2017-02-17T00:00:00"/>
    <n v="1"/>
    <x v="6"/>
    <x v="56"/>
    <n v="0"/>
    <x v="0"/>
    <m/>
    <m/>
    <s v="Sample 2 of same fixture listed above after 30 second flush"/>
    <d v="2017-02-20T00:00:00"/>
    <s v="Yes"/>
    <d v="2017-03-30T00:00:00"/>
  </r>
  <r>
    <x v="50"/>
    <x v="50"/>
    <x v="1061"/>
    <s v="Maple Bay Elementary"/>
    <x v="119"/>
    <x v="0"/>
    <x v="0"/>
    <d v="2017-02-17T00:00:00"/>
    <n v="1"/>
    <x v="6"/>
    <x v="56"/>
    <n v="0"/>
    <x v="0"/>
    <m/>
    <m/>
    <s v="Sample 3 of same fixture listed above after 5 water runs cold (5 minutes)"/>
    <d v="2017-02-20T00:00:00"/>
    <s v="Yes"/>
    <d v="2017-03-30T00:00:00"/>
  </r>
  <r>
    <x v="50"/>
    <x v="50"/>
    <x v="1061"/>
    <s v="Maple Bay Elementary"/>
    <x v="119"/>
    <x v="0"/>
    <x v="0"/>
    <d v="2017-02-17T00:00:00"/>
    <n v="1"/>
    <x v="2"/>
    <x v="4968"/>
    <n v="5.0000000000000001E-3"/>
    <x v="0"/>
    <m/>
    <m/>
    <s v="Sample 1 - First draw after lines not used for minimum 6 hours."/>
    <d v="2017-02-20T00:00:00"/>
    <s v="Yes"/>
    <d v="2017-03-30T00:00:00"/>
  </r>
  <r>
    <x v="50"/>
    <x v="50"/>
    <x v="1061"/>
    <s v="Maple Bay Elementary"/>
    <x v="119"/>
    <x v="0"/>
    <x v="0"/>
    <d v="2017-02-17T00:00:00"/>
    <n v="1"/>
    <x v="2"/>
    <x v="4968"/>
    <n v="0"/>
    <x v="0"/>
    <m/>
    <m/>
    <s v="Sample 2 of same fixture listed above after 30 second flush"/>
    <d v="2017-02-20T00:00:00"/>
    <s v="Yes"/>
    <d v="2017-03-30T00:00:00"/>
  </r>
  <r>
    <x v="50"/>
    <x v="50"/>
    <x v="1061"/>
    <s v="Maple Bay Elementary"/>
    <x v="119"/>
    <x v="0"/>
    <x v="0"/>
    <d v="2017-02-17T00:00:00"/>
    <n v="1"/>
    <x v="2"/>
    <x v="4968"/>
    <n v="0"/>
    <x v="0"/>
    <m/>
    <m/>
    <s v="Sample 3 of same fixture listed above after 5 water runs cold (5 minutes)"/>
    <d v="2017-02-20T00:00:00"/>
    <s v="Yes"/>
    <d v="2017-03-30T00:00:00"/>
  </r>
  <r>
    <x v="50"/>
    <x v="50"/>
    <x v="1062"/>
    <s v="Crofton Elementary"/>
    <x v="3"/>
    <x v="0"/>
    <x v="0"/>
    <d v="2017-02-17T00:00:00"/>
    <n v="1"/>
    <x v="0"/>
    <x v="5000"/>
    <n v="2E-3"/>
    <x v="0"/>
    <m/>
    <m/>
    <s v="Sample 1 - First draw after lines not used for minimum 6 hours."/>
    <d v="2017-02-20T00:00:00"/>
    <s v="Yes"/>
    <d v="2017-03-30T00:00:00"/>
  </r>
  <r>
    <x v="50"/>
    <x v="50"/>
    <x v="1062"/>
    <s v="Crofton Elementary"/>
    <x v="3"/>
    <x v="0"/>
    <x v="0"/>
    <d v="2017-02-17T00:00:00"/>
    <n v="1"/>
    <x v="0"/>
    <x v="5000"/>
    <n v="0"/>
    <x v="0"/>
    <m/>
    <m/>
    <s v="Sample 2 of same fixture listed above after 30 second flush"/>
    <d v="2017-02-20T00:00:00"/>
    <s v="Yes"/>
    <d v="2017-03-30T00:00:00"/>
  </r>
  <r>
    <x v="50"/>
    <x v="50"/>
    <x v="1062"/>
    <s v="Crofton Elementary"/>
    <x v="3"/>
    <x v="0"/>
    <x v="0"/>
    <d v="2017-02-17T00:00:00"/>
    <n v="1"/>
    <x v="0"/>
    <x v="5000"/>
    <n v="1E-3"/>
    <x v="0"/>
    <m/>
    <m/>
    <s v="Sample 3 of same fixture listed above after 5 water runs cold (5 minutes)"/>
    <d v="2017-02-20T00:00:00"/>
    <s v="Yes"/>
    <d v="2017-03-30T00:00:00"/>
  </r>
  <r>
    <x v="50"/>
    <x v="50"/>
    <x v="1062"/>
    <s v="Crofton Elementary"/>
    <x v="3"/>
    <x v="0"/>
    <x v="0"/>
    <d v="2017-02-17T00:00:00"/>
    <n v="1"/>
    <x v="2"/>
    <x v="5001"/>
    <n v="3.0000000000000001E-3"/>
    <x v="0"/>
    <m/>
    <m/>
    <s v="Sample 1 - First draw after lines not used for minimum 6 hours."/>
    <d v="2017-02-20T00:00:00"/>
    <s v="Yes"/>
    <d v="2017-03-30T00:00:00"/>
  </r>
  <r>
    <x v="50"/>
    <x v="50"/>
    <x v="1062"/>
    <s v="Crofton Elementary"/>
    <x v="3"/>
    <x v="0"/>
    <x v="0"/>
    <d v="2017-02-17T00:00:00"/>
    <n v="1"/>
    <x v="2"/>
    <x v="5001"/>
    <n v="1E-3"/>
    <x v="0"/>
    <m/>
    <m/>
    <s v="Sample 2 of same fixture listed above after 30 second flush"/>
    <d v="2017-02-20T00:00:00"/>
    <s v="Yes"/>
    <d v="2017-03-30T00:00:00"/>
  </r>
  <r>
    <x v="50"/>
    <x v="50"/>
    <x v="1062"/>
    <s v="Crofton Elementary"/>
    <x v="3"/>
    <x v="0"/>
    <x v="0"/>
    <d v="2017-02-17T00:00:00"/>
    <n v="1"/>
    <x v="2"/>
    <x v="5001"/>
    <n v="1E-3"/>
    <x v="0"/>
    <m/>
    <m/>
    <s v="Sample 3 of same fixture listed above after 5 water runs cold (5 minutes)"/>
    <d v="2017-02-20T00:00:00"/>
    <s v="Yes"/>
    <d v="2017-03-30T00:00:00"/>
  </r>
  <r>
    <x v="50"/>
    <x v="50"/>
    <x v="1062"/>
    <s v="Crofton Elementary"/>
    <x v="3"/>
    <x v="0"/>
    <x v="0"/>
    <d v="2017-02-17T00:00:00"/>
    <n v="1"/>
    <x v="6"/>
    <x v="5002"/>
    <n v="1E-3"/>
    <x v="0"/>
    <m/>
    <m/>
    <s v="Sample 1 - First draw after lines not used for minimum 6 hours."/>
    <d v="2017-02-20T00:00:00"/>
    <s v="Yes"/>
    <d v="2017-03-30T00:00:00"/>
  </r>
  <r>
    <x v="50"/>
    <x v="50"/>
    <x v="1062"/>
    <s v="Crofton Elementary"/>
    <x v="3"/>
    <x v="0"/>
    <x v="0"/>
    <d v="2017-02-17T00:00:00"/>
    <n v="1"/>
    <x v="6"/>
    <x v="5002"/>
    <n v="0"/>
    <x v="0"/>
    <m/>
    <m/>
    <s v="Sample 2 of same fixture listed above after 30 second flush"/>
    <d v="2017-02-20T00:00:00"/>
    <s v="Yes"/>
    <d v="2017-03-30T00:00:00"/>
  </r>
  <r>
    <x v="50"/>
    <x v="50"/>
    <x v="1062"/>
    <s v="Crofton Elementary"/>
    <x v="3"/>
    <x v="0"/>
    <x v="0"/>
    <d v="2017-02-17T00:00:00"/>
    <n v="1"/>
    <x v="6"/>
    <x v="5002"/>
    <n v="1E-3"/>
    <x v="0"/>
    <m/>
    <m/>
    <s v="Sample 3 of same fixture listed above after 5 water runs cold (5 minutes)"/>
    <d v="2017-02-20T00:00:00"/>
    <s v="Yes"/>
    <d v="2017-03-30T00:00:00"/>
  </r>
  <r>
    <x v="50"/>
    <x v="50"/>
    <x v="1063"/>
    <s v="Quamichan Campus"/>
    <x v="8"/>
    <x v="0"/>
    <x v="0"/>
    <d v="2017-02-17T00:00:00"/>
    <n v="1"/>
    <x v="6"/>
    <x v="3758"/>
    <n v="0"/>
    <x v="0"/>
    <m/>
    <m/>
    <s v="Sample 1 - First draw after lines not used for minimum 6 hours."/>
    <d v="2017-02-20T00:00:00"/>
    <s v="Yes"/>
    <d v="2017-03-30T00:00:00"/>
  </r>
  <r>
    <x v="50"/>
    <x v="50"/>
    <x v="1063"/>
    <s v="Quamichan Campus"/>
    <x v="8"/>
    <x v="0"/>
    <x v="0"/>
    <d v="2017-02-17T00:00:00"/>
    <n v="1"/>
    <x v="6"/>
    <x v="3758"/>
    <n v="0"/>
    <x v="0"/>
    <m/>
    <m/>
    <s v="Sample 2 of same fixture listed above after 30 second flush"/>
    <d v="2017-02-20T00:00:00"/>
    <s v="Yes"/>
    <d v="2017-03-30T00:00:00"/>
  </r>
  <r>
    <x v="50"/>
    <x v="50"/>
    <x v="1063"/>
    <s v="Quamichan Campus"/>
    <x v="8"/>
    <x v="0"/>
    <x v="0"/>
    <d v="2017-02-17T00:00:00"/>
    <n v="1"/>
    <x v="6"/>
    <x v="3758"/>
    <n v="0"/>
    <x v="0"/>
    <m/>
    <m/>
    <s v="Sample 3 of same fixture listed above after 5 water runs cold (5 minutes)"/>
    <d v="2017-02-20T00:00:00"/>
    <s v="Yes"/>
    <d v="2017-03-30T00:00:00"/>
  </r>
  <r>
    <x v="50"/>
    <x v="50"/>
    <x v="1063"/>
    <s v="Quamichan Campus"/>
    <x v="8"/>
    <x v="0"/>
    <x v="0"/>
    <d v="2017-02-17T00:00:00"/>
    <n v="1"/>
    <x v="2"/>
    <x v="5003"/>
    <n v="1E-3"/>
    <x v="0"/>
    <m/>
    <m/>
    <s v="Sample 1 - First draw after lines not used for minimum 6 hours."/>
    <d v="2017-02-20T00:00:00"/>
    <s v="Yes"/>
    <d v="2017-03-30T00:00:00"/>
  </r>
  <r>
    <x v="50"/>
    <x v="50"/>
    <x v="1063"/>
    <s v="Quamichan Campus"/>
    <x v="8"/>
    <x v="0"/>
    <x v="0"/>
    <d v="2017-02-17T00:00:00"/>
    <n v="1"/>
    <x v="2"/>
    <x v="5003"/>
    <n v="1E-3"/>
    <x v="0"/>
    <m/>
    <m/>
    <s v="Sample 2 of same fixture listed above after 30 second flush"/>
    <d v="2017-02-20T00:00:00"/>
    <s v="Yes"/>
    <d v="2017-03-30T00:00:00"/>
  </r>
  <r>
    <x v="50"/>
    <x v="50"/>
    <x v="1063"/>
    <s v="Quamichan Campus"/>
    <x v="8"/>
    <x v="0"/>
    <x v="0"/>
    <d v="2017-02-17T00:00:00"/>
    <n v="1"/>
    <x v="2"/>
    <x v="5003"/>
    <n v="1E-3"/>
    <x v="0"/>
    <m/>
    <m/>
    <s v="Sample 3 of same fixture listed above after 5 water runs cold (5 minutes)"/>
    <d v="2017-02-20T00:00:00"/>
    <s v="Yes"/>
    <d v="2017-03-30T00:00:00"/>
  </r>
  <r>
    <x v="50"/>
    <x v="50"/>
    <x v="1063"/>
    <s v="Quamichan Campus"/>
    <x v="8"/>
    <x v="0"/>
    <x v="0"/>
    <d v="2017-02-17T00:00:00"/>
    <n v="1"/>
    <x v="0"/>
    <x v="5004"/>
    <n v="4.0000000000000001E-3"/>
    <x v="0"/>
    <m/>
    <m/>
    <s v="Sample 1 - First draw after lines not used for minimum 6 hours."/>
    <d v="2017-02-20T00:00:00"/>
    <s v="Yes"/>
    <d v="2017-03-30T00:00:00"/>
  </r>
  <r>
    <x v="50"/>
    <x v="50"/>
    <x v="1063"/>
    <s v="Quamichan Campus"/>
    <x v="8"/>
    <x v="0"/>
    <x v="0"/>
    <d v="2017-02-17T00:00:00"/>
    <n v="1"/>
    <x v="0"/>
    <x v="5004"/>
    <n v="2E-3"/>
    <x v="0"/>
    <m/>
    <m/>
    <s v="Sample 2 of same fixture listed above after 30 second flush"/>
    <d v="2017-02-20T00:00:00"/>
    <s v="Yes"/>
    <d v="2017-03-30T00:00:00"/>
  </r>
  <r>
    <x v="50"/>
    <x v="50"/>
    <x v="1063"/>
    <s v="Quamichan Campus"/>
    <x v="8"/>
    <x v="0"/>
    <x v="0"/>
    <d v="2017-02-17T00:00:00"/>
    <n v="1"/>
    <x v="0"/>
    <x v="5004"/>
    <n v="1E-3"/>
    <x v="0"/>
    <m/>
    <m/>
    <s v="Sample 3 of same fixture listed above after 5 water runs cold (5 minutes)"/>
    <d v="2017-02-20T00:00:00"/>
    <s v="Yes"/>
    <d v="2017-03-30T00:00:00"/>
  </r>
  <r>
    <x v="50"/>
    <x v="50"/>
    <x v="1063"/>
    <s v="Quamichan Campus"/>
    <x v="8"/>
    <x v="0"/>
    <x v="0"/>
    <d v="2017-02-17T00:00:00"/>
    <n v="1"/>
    <x v="0"/>
    <x v="3465"/>
    <n v="1E-3"/>
    <x v="0"/>
    <m/>
    <m/>
    <s v="Sample 1 - First draw after lines not used for minimum 6 hours."/>
    <d v="2017-02-20T00:00:00"/>
    <s v="Yes"/>
    <d v="2017-03-30T00:00:00"/>
  </r>
  <r>
    <x v="50"/>
    <x v="50"/>
    <x v="1063"/>
    <s v="Quamichan Campus"/>
    <x v="8"/>
    <x v="0"/>
    <x v="0"/>
    <d v="2017-02-17T00:00:00"/>
    <n v="1"/>
    <x v="0"/>
    <x v="3465"/>
    <n v="1E-3"/>
    <x v="0"/>
    <m/>
    <m/>
    <s v="Sample 2 of same fixture listed above after 30 second flush"/>
    <d v="2017-02-20T00:00:00"/>
    <s v="Yes"/>
    <d v="2017-03-30T00:00:00"/>
  </r>
  <r>
    <x v="50"/>
    <x v="50"/>
    <x v="1063"/>
    <s v="Quamichan Campus"/>
    <x v="8"/>
    <x v="0"/>
    <x v="0"/>
    <d v="2017-02-17T00:00:00"/>
    <n v="1"/>
    <x v="0"/>
    <x v="3465"/>
    <n v="0"/>
    <x v="0"/>
    <m/>
    <m/>
    <s v="Sample 3 of same fixture listed above after 5 water runs cold (5 minutes)"/>
    <d v="2017-02-20T00:00:00"/>
    <s v="Yes"/>
    <d v="2017-03-30T00:00:00"/>
  </r>
  <r>
    <x v="50"/>
    <x v="50"/>
    <x v="1063"/>
    <s v="Quamichan Campus"/>
    <x v="8"/>
    <x v="0"/>
    <x v="0"/>
    <d v="2017-02-17T00:00:00"/>
    <n v="1"/>
    <x v="2"/>
    <x v="5005"/>
    <n v="8.9999999999999993E-3"/>
    <x v="0"/>
    <m/>
    <m/>
    <s v="Sample 1 - First draw after lines not used for minimum 6 hours."/>
    <d v="2017-02-20T00:00:00"/>
    <s v="Yes"/>
    <d v="2017-03-30T00:00:00"/>
  </r>
  <r>
    <x v="50"/>
    <x v="50"/>
    <x v="1063"/>
    <s v="Quamichan Campus"/>
    <x v="8"/>
    <x v="0"/>
    <x v="0"/>
    <d v="2017-02-17T00:00:00"/>
    <n v="1"/>
    <x v="2"/>
    <x v="5005"/>
    <n v="3.0000000000000001E-3"/>
    <x v="0"/>
    <m/>
    <m/>
    <s v="Sample 2 of same fixture listed above after 30 second flush"/>
    <d v="2017-02-20T00:00:00"/>
    <s v="Yes"/>
    <d v="2017-03-30T00:00:00"/>
  </r>
  <r>
    <x v="50"/>
    <x v="50"/>
    <x v="1063"/>
    <s v="Quamichan Campus"/>
    <x v="8"/>
    <x v="0"/>
    <x v="0"/>
    <d v="2017-02-17T00:00:00"/>
    <n v="1"/>
    <x v="2"/>
    <x v="5005"/>
    <n v="2E-3"/>
    <x v="0"/>
    <m/>
    <m/>
    <s v="Sample 3 of same fixture listed above after 5 water runs cold (5 minutes)"/>
    <d v="2017-02-20T00:00:00"/>
    <s v="Yes"/>
    <d v="2017-03-30T00:00:00"/>
  </r>
  <r>
    <x v="50"/>
    <x v="50"/>
    <x v="1064"/>
    <s v="Bench Elementary"/>
    <x v="17"/>
    <x v="0"/>
    <x v="0"/>
    <d v="2017-03-17T00:00:00"/>
    <n v="1"/>
    <x v="0"/>
    <x v="4"/>
    <n v="1E-3"/>
    <x v="0"/>
    <m/>
    <m/>
    <s v="Sample 1 - First draw after lines not used for minimum 6 hours."/>
    <d v="2017-03-20T00:00:00"/>
    <s v="Yes"/>
    <d v="2017-03-30T00:00:00"/>
  </r>
  <r>
    <x v="50"/>
    <x v="50"/>
    <x v="1064"/>
    <s v="Bench Elementary"/>
    <x v="17"/>
    <x v="0"/>
    <x v="0"/>
    <d v="2017-03-17T00:00:00"/>
    <n v="1"/>
    <x v="0"/>
    <x v="4"/>
    <n v="0"/>
    <x v="0"/>
    <m/>
    <m/>
    <s v="Sample 2 of same fixture listed above after 30 second flush"/>
    <d v="2017-03-20T00:00:00"/>
    <s v="Yes"/>
    <d v="2017-03-30T00:00:00"/>
  </r>
  <r>
    <x v="50"/>
    <x v="50"/>
    <x v="1064"/>
    <s v="Bench Elementary"/>
    <x v="17"/>
    <x v="0"/>
    <x v="0"/>
    <d v="2017-03-17T00:00:00"/>
    <n v="1"/>
    <x v="0"/>
    <x v="4"/>
    <n v="0"/>
    <x v="0"/>
    <m/>
    <m/>
    <s v="Sample 3 of same fixture listed above after 5 water runs cold (5 minutes)"/>
    <d v="2017-03-20T00:00:00"/>
    <s v="Yes"/>
    <d v="2017-03-30T00:00:00"/>
  </r>
  <r>
    <x v="50"/>
    <x v="50"/>
    <x v="1064"/>
    <s v="Bench Elementary"/>
    <x v="17"/>
    <x v="0"/>
    <x v="0"/>
    <d v="2017-03-17T00:00:00"/>
    <n v="1"/>
    <x v="0"/>
    <x v="559"/>
    <n v="1E-3"/>
    <x v="0"/>
    <m/>
    <m/>
    <s v="Sample 1 - First draw after lines not used for minimum 6 hours."/>
    <d v="2017-03-20T00:00:00"/>
    <s v="Yes"/>
    <d v="2017-03-30T00:00:00"/>
  </r>
  <r>
    <x v="50"/>
    <x v="50"/>
    <x v="1064"/>
    <s v="Bench Elementary"/>
    <x v="17"/>
    <x v="0"/>
    <x v="0"/>
    <d v="2017-03-17T00:00:00"/>
    <n v="1"/>
    <x v="0"/>
    <x v="559"/>
    <n v="1E-3"/>
    <x v="0"/>
    <m/>
    <m/>
    <s v="Sample 2 of same fixture listed above after 30 second flush"/>
    <d v="2017-03-20T00:00:00"/>
    <s v="Yes"/>
    <d v="2017-03-30T00:00:00"/>
  </r>
  <r>
    <x v="50"/>
    <x v="50"/>
    <x v="1064"/>
    <s v="Bench Elementary"/>
    <x v="17"/>
    <x v="0"/>
    <x v="0"/>
    <d v="2017-03-17T00:00:00"/>
    <n v="1"/>
    <x v="0"/>
    <x v="559"/>
    <n v="2E-3"/>
    <x v="0"/>
    <m/>
    <m/>
    <s v="Sample 3 of same fixture listed above after 5 water runs cold (5 minutes)"/>
    <d v="2017-03-20T00:00:00"/>
    <s v="Yes"/>
    <d v="2017-03-30T00:00:00"/>
  </r>
  <r>
    <x v="50"/>
    <x v="50"/>
    <x v="1064"/>
    <s v="Bench Elementary"/>
    <x v="17"/>
    <x v="0"/>
    <x v="0"/>
    <d v="2017-03-17T00:00:00"/>
    <n v="1"/>
    <x v="6"/>
    <x v="56"/>
    <n v="5.0000000000000001E-3"/>
    <x v="0"/>
    <m/>
    <m/>
    <s v="Sample 1 - First draw after lines not used for minimum 6 hours."/>
    <d v="2017-03-20T00:00:00"/>
    <s v="Yes"/>
    <d v="2017-03-30T00:00:00"/>
  </r>
  <r>
    <x v="50"/>
    <x v="50"/>
    <x v="1064"/>
    <s v="Bench Elementary"/>
    <x v="17"/>
    <x v="0"/>
    <x v="0"/>
    <d v="2017-03-17T00:00:00"/>
    <n v="1"/>
    <x v="6"/>
    <x v="56"/>
    <n v="0"/>
    <x v="0"/>
    <m/>
    <m/>
    <s v="Sample 2 of same fixture listed above after 30 second flush"/>
    <d v="2017-03-20T00:00:00"/>
    <s v="Yes"/>
    <d v="2017-03-30T00:00:00"/>
  </r>
  <r>
    <x v="50"/>
    <x v="50"/>
    <x v="1064"/>
    <s v="Bench Elementary"/>
    <x v="17"/>
    <x v="0"/>
    <x v="0"/>
    <d v="2017-03-17T00:00:00"/>
    <n v="1"/>
    <x v="6"/>
    <x v="56"/>
    <n v="0"/>
    <x v="0"/>
    <m/>
    <m/>
    <s v="Sample 3 of same fixture listed above after 5 water runs cold (5 minutes)"/>
    <d v="2017-03-20T00:00:00"/>
    <s v="Yes"/>
    <d v="2017-03-30T00:00:00"/>
  </r>
  <r>
    <x v="50"/>
    <x v="50"/>
    <x v="1064"/>
    <s v="Bench Elementary"/>
    <x v="17"/>
    <x v="0"/>
    <x v="0"/>
    <d v="2017-03-17T00:00:00"/>
    <n v="1"/>
    <x v="6"/>
    <x v="5006"/>
    <n v="1E-3"/>
    <x v="0"/>
    <m/>
    <m/>
    <s v="Sample 1 - First draw after lines not used for minimum 6 hours."/>
    <d v="2017-03-20T00:00:00"/>
    <s v="Yes"/>
    <d v="2017-03-30T00:00:00"/>
  </r>
  <r>
    <x v="50"/>
    <x v="50"/>
    <x v="1064"/>
    <s v="Bench Elementary"/>
    <x v="17"/>
    <x v="0"/>
    <x v="0"/>
    <d v="2017-03-17T00:00:00"/>
    <n v="1"/>
    <x v="6"/>
    <x v="5006"/>
    <n v="0"/>
    <x v="0"/>
    <m/>
    <m/>
    <s v="Sample 2 of same fixture listed above after 30 second flush"/>
    <d v="2017-03-20T00:00:00"/>
    <s v="Yes"/>
    <d v="2017-03-30T00:00:00"/>
  </r>
  <r>
    <x v="50"/>
    <x v="50"/>
    <x v="1064"/>
    <s v="Bench Elementary"/>
    <x v="17"/>
    <x v="0"/>
    <x v="0"/>
    <d v="2017-03-17T00:00:00"/>
    <n v="1"/>
    <x v="6"/>
    <x v="5006"/>
    <n v="0"/>
    <x v="0"/>
    <m/>
    <m/>
    <s v="Sample 3 of same fixture listed above after 5 water runs cold (5 minutes)"/>
    <d v="2017-03-20T00:00:00"/>
    <s v="Yes"/>
    <d v="2017-03-30T00:00:00"/>
  </r>
  <r>
    <x v="50"/>
    <x v="50"/>
    <x v="1065"/>
    <s v="George Bonner"/>
    <x v="44"/>
    <x v="0"/>
    <x v="0"/>
    <d v="2017-03-17T00:00:00"/>
    <n v="1"/>
    <x v="0"/>
    <x v="4"/>
    <n v="1E-3"/>
    <x v="0"/>
    <m/>
    <m/>
    <s v="Sample 1 - First draw after lines not used for minimum 6 hours."/>
    <d v="2017-03-20T00:00:00"/>
    <s v="Yes"/>
    <d v="2017-03-30T00:00:00"/>
  </r>
  <r>
    <x v="50"/>
    <x v="50"/>
    <x v="1065"/>
    <s v="George Bonner"/>
    <x v="44"/>
    <x v="0"/>
    <x v="0"/>
    <d v="2017-03-17T00:00:00"/>
    <n v="1"/>
    <x v="0"/>
    <x v="4"/>
    <n v="1E-3"/>
    <x v="0"/>
    <m/>
    <m/>
    <s v="Sample 2 of same fixture listed above after 30 second flush"/>
    <d v="2017-03-20T00:00:00"/>
    <s v="Yes"/>
    <d v="2017-03-30T00:00:00"/>
  </r>
  <r>
    <x v="50"/>
    <x v="50"/>
    <x v="1065"/>
    <s v="George Bonner"/>
    <x v="44"/>
    <x v="0"/>
    <x v="0"/>
    <d v="2017-03-17T00:00:00"/>
    <n v="1"/>
    <x v="0"/>
    <x v="4"/>
    <n v="1E-3"/>
    <x v="0"/>
    <m/>
    <m/>
    <s v="Sample 3 of same fixture listed above after 5 water runs cold (5 minutes)"/>
    <d v="2017-03-20T00:00:00"/>
    <s v="Yes"/>
    <d v="2017-03-30T00:00:00"/>
  </r>
  <r>
    <x v="50"/>
    <x v="50"/>
    <x v="1065"/>
    <s v="George Bonner"/>
    <x v="44"/>
    <x v="0"/>
    <x v="0"/>
    <d v="2017-03-17T00:00:00"/>
    <n v="1"/>
    <x v="2"/>
    <x v="41"/>
    <n v="0"/>
    <x v="0"/>
    <m/>
    <m/>
    <s v="Sample 1 - First draw after lines not used for minimum 6 hours."/>
    <d v="2017-03-20T00:00:00"/>
    <s v="Yes"/>
    <d v="2017-03-30T00:00:00"/>
  </r>
  <r>
    <x v="50"/>
    <x v="50"/>
    <x v="1065"/>
    <s v="George Bonner"/>
    <x v="44"/>
    <x v="0"/>
    <x v="0"/>
    <d v="2017-03-17T00:00:00"/>
    <n v="1"/>
    <x v="2"/>
    <x v="41"/>
    <n v="0"/>
    <x v="0"/>
    <m/>
    <m/>
    <s v="Sample 2 of same fixture listed above after 30 second flush"/>
    <d v="2017-03-20T00:00:00"/>
    <s v="Yes"/>
    <d v="2017-03-30T00:00:00"/>
  </r>
  <r>
    <x v="50"/>
    <x v="50"/>
    <x v="1065"/>
    <s v="George Bonner"/>
    <x v="44"/>
    <x v="0"/>
    <x v="0"/>
    <d v="2017-03-17T00:00:00"/>
    <n v="1"/>
    <x v="2"/>
    <x v="41"/>
    <n v="1E-3"/>
    <x v="0"/>
    <m/>
    <m/>
    <s v="Sample 3 of same fixture listed above after 5 water runs cold (5 minutes)"/>
    <d v="2017-03-20T00:00:00"/>
    <s v="Yes"/>
    <d v="2017-03-30T00:00:00"/>
  </r>
  <r>
    <x v="50"/>
    <x v="50"/>
    <x v="1065"/>
    <s v="George Bonner"/>
    <x v="44"/>
    <x v="0"/>
    <x v="0"/>
    <d v="2017-03-17T00:00:00"/>
    <n v="1"/>
    <x v="6"/>
    <x v="47"/>
    <n v="5.0000000000000001E-3"/>
    <x v="0"/>
    <m/>
    <m/>
    <s v="Sample 1 - First draw after lines not used for minimum 6 hours."/>
    <d v="2017-03-20T00:00:00"/>
    <s v="Yes"/>
    <d v="2017-03-30T00:00:00"/>
  </r>
  <r>
    <x v="50"/>
    <x v="50"/>
    <x v="1065"/>
    <s v="George Bonner"/>
    <x v="44"/>
    <x v="0"/>
    <x v="0"/>
    <d v="2017-03-17T00:00:00"/>
    <n v="1"/>
    <x v="6"/>
    <x v="47"/>
    <n v="0"/>
    <x v="0"/>
    <m/>
    <m/>
    <s v="Sample 2 of same fixture listed above after 30 second flush"/>
    <d v="2017-03-20T00:00:00"/>
    <s v="Yes"/>
    <d v="2017-03-30T00:00:00"/>
  </r>
  <r>
    <x v="50"/>
    <x v="50"/>
    <x v="1065"/>
    <s v="George Bonner"/>
    <x v="44"/>
    <x v="0"/>
    <x v="0"/>
    <d v="2017-03-17T00:00:00"/>
    <n v="1"/>
    <x v="6"/>
    <x v="47"/>
    <n v="1E-3"/>
    <x v="0"/>
    <m/>
    <m/>
    <s v="Sample 3 of same fixture listed above after 5 water runs cold (5 minutes)"/>
    <d v="2017-03-20T00:00:00"/>
    <s v="Yes"/>
    <d v="2017-03-30T00:00:00"/>
  </r>
  <r>
    <x v="50"/>
    <x v="50"/>
    <x v="1066"/>
    <s v="Ecole Mount Prevost"/>
    <x v="39"/>
    <x v="0"/>
    <x v="0"/>
    <d v="2017-03-17T00:00:00"/>
    <n v="1"/>
    <x v="0"/>
    <x v="191"/>
    <n v="7.0000000000000001E-3"/>
    <x v="0"/>
    <m/>
    <m/>
    <s v="Sample 1 - First draw after lines not used for minimum 6 hours."/>
    <d v="2017-03-20T00:00:00"/>
    <s v="Yes"/>
    <d v="2017-03-30T00:00:00"/>
  </r>
  <r>
    <x v="50"/>
    <x v="50"/>
    <x v="1066"/>
    <s v="Ecole Mount Prevost"/>
    <x v="39"/>
    <x v="0"/>
    <x v="0"/>
    <d v="2017-03-17T00:00:00"/>
    <n v="1"/>
    <x v="0"/>
    <x v="191"/>
    <n v="2E-3"/>
    <x v="0"/>
    <m/>
    <m/>
    <s v="Sample 2 of same fixture listed above after 30 second flush"/>
    <d v="2017-03-20T00:00:00"/>
    <s v="Yes"/>
    <d v="2017-03-30T00:00:00"/>
  </r>
  <r>
    <x v="50"/>
    <x v="50"/>
    <x v="1066"/>
    <s v="Ecole Mount Prevost"/>
    <x v="39"/>
    <x v="0"/>
    <x v="0"/>
    <d v="2017-03-17T00:00:00"/>
    <n v="1"/>
    <x v="0"/>
    <x v="191"/>
    <n v="2E-3"/>
    <x v="0"/>
    <m/>
    <m/>
    <s v="Sample 3 of same fixture listed above after 5 water runs cold (5 minutes)"/>
    <d v="2017-03-20T00:00:00"/>
    <s v="Yes"/>
    <d v="2017-03-30T00:00:00"/>
  </r>
  <r>
    <x v="50"/>
    <x v="50"/>
    <x v="1066"/>
    <s v="Ecole Mount Prevost"/>
    <x v="39"/>
    <x v="0"/>
    <x v="0"/>
    <d v="2017-03-17T00:00:00"/>
    <n v="1"/>
    <x v="0"/>
    <x v="4"/>
    <n v="2E-3"/>
    <x v="0"/>
    <m/>
    <m/>
    <s v="Sample 1 - First draw after lines not used for minimum 6 hours."/>
    <d v="2017-03-20T00:00:00"/>
    <s v="Yes"/>
    <d v="2017-03-30T00:00:00"/>
  </r>
  <r>
    <x v="50"/>
    <x v="50"/>
    <x v="1066"/>
    <s v="Ecole Mount Prevost"/>
    <x v="39"/>
    <x v="0"/>
    <x v="0"/>
    <d v="2017-03-17T00:00:00"/>
    <n v="1"/>
    <x v="0"/>
    <x v="4"/>
    <n v="1E-3"/>
    <x v="0"/>
    <m/>
    <m/>
    <s v="Sample 2 of same fixture listed above after 30 second flush"/>
    <d v="2017-03-20T00:00:00"/>
    <s v="Yes"/>
    <d v="2017-03-30T00:00:00"/>
  </r>
  <r>
    <x v="50"/>
    <x v="50"/>
    <x v="1066"/>
    <s v="Ecole Mount Prevost"/>
    <x v="39"/>
    <x v="0"/>
    <x v="0"/>
    <d v="2017-03-17T00:00:00"/>
    <n v="1"/>
    <x v="0"/>
    <x v="4"/>
    <n v="0"/>
    <x v="0"/>
    <m/>
    <m/>
    <s v="Sample 3 of same fixture listed above after 5 water runs cold (5 minutes)"/>
    <d v="2017-03-20T00:00:00"/>
    <s v="Yes"/>
    <d v="2017-03-30T00:00:00"/>
  </r>
  <r>
    <x v="50"/>
    <x v="50"/>
    <x v="1066"/>
    <s v="Ecole Mount Prevost"/>
    <x v="39"/>
    <x v="0"/>
    <x v="0"/>
    <d v="2017-03-17T00:00:00"/>
    <n v="1"/>
    <x v="6"/>
    <x v="47"/>
    <n v="0"/>
    <x v="0"/>
    <m/>
    <m/>
    <s v="Sample 1 - First draw after lines not used for minimum 6 hours."/>
    <d v="2017-03-20T00:00:00"/>
    <s v="Yes"/>
    <d v="2017-03-30T00:00:00"/>
  </r>
  <r>
    <x v="50"/>
    <x v="50"/>
    <x v="1066"/>
    <s v="Ecole Mount Prevost"/>
    <x v="39"/>
    <x v="0"/>
    <x v="0"/>
    <d v="2017-03-17T00:00:00"/>
    <n v="1"/>
    <x v="6"/>
    <x v="47"/>
    <n v="0"/>
    <x v="0"/>
    <m/>
    <m/>
    <s v="Sample 2 of same fixture listed above after 30 second flush"/>
    <d v="2017-03-20T00:00:00"/>
    <s v="Yes"/>
    <d v="2017-03-30T00:00:00"/>
  </r>
  <r>
    <x v="50"/>
    <x v="50"/>
    <x v="1066"/>
    <s v="Ecole Mount Prevost"/>
    <x v="39"/>
    <x v="0"/>
    <x v="0"/>
    <d v="2017-03-17T00:00:00"/>
    <n v="1"/>
    <x v="6"/>
    <x v="47"/>
    <n v="0"/>
    <x v="0"/>
    <m/>
    <m/>
    <s v="Sample 3 of same fixture listed above after 5 water runs cold (5 minutes)"/>
    <d v="2017-03-20T00:00:00"/>
    <s v="Yes"/>
    <d v="2017-03-30T00:00:00"/>
  </r>
  <r>
    <x v="50"/>
    <x v="50"/>
    <x v="1067"/>
    <s v="Alex Aitken"/>
    <x v="115"/>
    <x v="0"/>
    <x v="0"/>
    <d v="2017-03-17T00:00:00"/>
    <n v="1"/>
    <x v="0"/>
    <x v="5007"/>
    <n v="3.0000000000000001E-3"/>
    <x v="0"/>
    <m/>
    <m/>
    <s v="Sample 1 - First draw after lines not used for minimum 6 hours."/>
    <d v="2017-03-20T00:00:00"/>
    <s v="Yes"/>
    <d v="2017-03-30T00:00:00"/>
  </r>
  <r>
    <x v="50"/>
    <x v="50"/>
    <x v="1067"/>
    <s v="Alex Aitken"/>
    <x v="115"/>
    <x v="0"/>
    <x v="0"/>
    <d v="2017-03-17T00:00:00"/>
    <n v="1"/>
    <x v="0"/>
    <x v="5007"/>
    <n v="1E-3"/>
    <x v="0"/>
    <m/>
    <m/>
    <s v="Sample 2 of same fixture listed above after 30 second flush"/>
    <d v="2017-03-20T00:00:00"/>
    <s v="Yes"/>
    <d v="2017-03-30T00:00:00"/>
  </r>
  <r>
    <x v="50"/>
    <x v="50"/>
    <x v="1067"/>
    <s v="Alex Aitken"/>
    <x v="115"/>
    <x v="0"/>
    <x v="0"/>
    <d v="2017-03-17T00:00:00"/>
    <n v="1"/>
    <x v="0"/>
    <x v="5007"/>
    <n v="1E-3"/>
    <x v="0"/>
    <m/>
    <m/>
    <s v="Sample 3 of same fixture listed above after 5 water runs cold (5 minutes)"/>
    <d v="2017-03-20T00:00:00"/>
    <s v="Yes"/>
    <d v="2017-03-30T00:00:00"/>
  </r>
  <r>
    <x v="50"/>
    <x v="50"/>
    <x v="1067"/>
    <s v="Alex Aitken"/>
    <x v="115"/>
    <x v="0"/>
    <x v="0"/>
    <d v="2017-03-17T00:00:00"/>
    <n v="1"/>
    <x v="6"/>
    <x v="56"/>
    <n v="0"/>
    <x v="0"/>
    <m/>
    <m/>
    <s v="Sample 1 - First draw after lines not used for minimum 6 hours."/>
    <d v="2017-03-20T00:00:00"/>
    <s v="Yes"/>
    <d v="2017-03-30T00:00:00"/>
  </r>
  <r>
    <x v="50"/>
    <x v="50"/>
    <x v="1067"/>
    <s v="Alex Aitken"/>
    <x v="115"/>
    <x v="0"/>
    <x v="0"/>
    <d v="2017-03-17T00:00:00"/>
    <n v="1"/>
    <x v="6"/>
    <x v="56"/>
    <n v="0"/>
    <x v="0"/>
    <m/>
    <m/>
    <s v="Sample 2 of same fixture listed above after 30 second flush"/>
    <m/>
    <s v="Yes"/>
    <d v="2017-03-30T00:00:00"/>
  </r>
  <r>
    <x v="50"/>
    <x v="50"/>
    <x v="1067"/>
    <s v="Alex Aitken"/>
    <x v="115"/>
    <x v="0"/>
    <x v="0"/>
    <d v="2017-03-17T00:00:00"/>
    <n v="1"/>
    <x v="6"/>
    <x v="56"/>
    <n v="0"/>
    <x v="0"/>
    <m/>
    <m/>
    <s v="Sample 3 of same fixture listed above after 5 water runs cold (5 minutes)"/>
    <m/>
    <s v="Yes"/>
    <d v="2017-03-30T00:00:00"/>
  </r>
  <r>
    <x v="50"/>
    <x v="50"/>
    <x v="1067"/>
    <s v="Alex Aitken"/>
    <x v="115"/>
    <x v="0"/>
    <x v="0"/>
    <d v="2017-03-17T00:00:00"/>
    <n v="1"/>
    <x v="6"/>
    <x v="5008"/>
    <n v="0"/>
    <x v="0"/>
    <m/>
    <m/>
    <s v="Sample 1 - First draw after lines not used for minimum 6 hours."/>
    <m/>
    <s v="Yes"/>
    <d v="2017-03-30T00:00:00"/>
  </r>
  <r>
    <x v="50"/>
    <x v="50"/>
    <x v="1067"/>
    <s v="Alex Aitken"/>
    <x v="115"/>
    <x v="0"/>
    <x v="0"/>
    <d v="2017-03-17T00:00:00"/>
    <n v="1"/>
    <x v="6"/>
    <x v="5008"/>
    <n v="0"/>
    <x v="0"/>
    <m/>
    <m/>
    <s v="Sample 2 of same fixture listed above after 30 second flush"/>
    <m/>
    <s v="Yes"/>
    <d v="2017-03-30T00:00:00"/>
  </r>
  <r>
    <x v="50"/>
    <x v="50"/>
    <x v="1067"/>
    <s v="Alex Aitken"/>
    <x v="115"/>
    <x v="0"/>
    <x v="0"/>
    <d v="2017-03-17T00:00:00"/>
    <n v="1"/>
    <x v="6"/>
    <x v="5008"/>
    <n v="0"/>
    <x v="0"/>
    <m/>
    <m/>
    <s v="Sample 3 of same fixture listed above after 5 water runs cold (5 minutes)"/>
    <m/>
    <s v="Yes"/>
    <d v="2017-03-30T00:00:00"/>
  </r>
  <r>
    <x v="51"/>
    <x v="51"/>
    <x v="1068"/>
    <s v="JS Clark Elementary"/>
    <x v="115"/>
    <x v="0"/>
    <x v="0"/>
    <d v="2016-03-01T00:00:00"/>
    <n v="2"/>
    <x v="1807"/>
    <x v="37"/>
    <n v="1E-3"/>
    <x v="0"/>
    <m/>
    <m/>
    <m/>
    <d v="2017-03-19T00:00:00"/>
    <s v="Yes"/>
    <m/>
  </r>
  <r>
    <x v="51"/>
    <x v="51"/>
    <x v="1068"/>
    <s v="JS Clark Elementary"/>
    <x v="115"/>
    <x v="0"/>
    <x v="0"/>
    <d v="2016-03-01T00:00:00"/>
    <n v="2"/>
    <x v="1"/>
    <x v="37"/>
    <n v="1E-3"/>
    <x v="0"/>
    <m/>
    <m/>
    <m/>
    <d v="2017-03-19T00:00:00"/>
    <s v="Yes"/>
    <m/>
  </r>
  <r>
    <x v="51"/>
    <x v="51"/>
    <x v="1069"/>
    <s v="GW Carlson Elementary"/>
    <x v="46"/>
    <x v="0"/>
    <x v="0"/>
    <d v="2016-03-01T00:00:00"/>
    <n v="2"/>
    <x v="1807"/>
    <x v="37"/>
    <n v="1E-3"/>
    <x v="0"/>
    <m/>
    <m/>
    <m/>
    <d v="2017-03-19T00:00:00"/>
    <s v="Yes"/>
    <m/>
  </r>
  <r>
    <x v="51"/>
    <x v="51"/>
    <x v="1069"/>
    <s v="GW Carlson Elementary"/>
    <x v="46"/>
    <x v="0"/>
    <x v="0"/>
    <d v="2016-03-01T00:00:00"/>
    <n v="2"/>
    <x v="0"/>
    <x v="197"/>
    <n v="1E-3"/>
    <x v="0"/>
    <m/>
    <m/>
    <m/>
    <d v="2017-03-19T00:00:00"/>
    <s v="Yes"/>
    <m/>
  </r>
  <r>
    <x v="51"/>
    <x v="51"/>
    <x v="1070"/>
    <s v="RL Angus Elementary"/>
    <x v="64"/>
    <x v="0"/>
    <x v="0"/>
    <d v="2016-03-01T00:00:00"/>
    <n v="2"/>
    <x v="1807"/>
    <x v="37"/>
    <n v="1E-3"/>
    <x v="0"/>
    <m/>
    <m/>
    <m/>
    <d v="2017-03-19T00:00:00"/>
    <s v="Yes"/>
    <m/>
  </r>
  <r>
    <x v="51"/>
    <x v="51"/>
    <x v="1070"/>
    <s v="RL Angus Elementary"/>
    <x v="64"/>
    <x v="0"/>
    <x v="0"/>
    <d v="2016-03-01T00:00:00"/>
    <n v="2"/>
    <x v="2"/>
    <x v="90"/>
    <n v="1E-3"/>
    <x v="0"/>
    <m/>
    <m/>
    <m/>
    <d v="2017-03-19T00:00:00"/>
    <s v="Yes"/>
    <m/>
  </r>
  <r>
    <x v="51"/>
    <x v="51"/>
    <x v="1071"/>
    <s v="Fort Nelson Secondary"/>
    <x v="56"/>
    <x v="0"/>
    <x v="0"/>
    <d v="2016-03-01T00:00:00"/>
    <n v="2"/>
    <x v="1807"/>
    <x v="37"/>
    <n v="1E-3"/>
    <x v="0"/>
    <m/>
    <m/>
    <m/>
    <d v="2017-03-19T00:00:00"/>
    <s v="Yes"/>
    <m/>
  </r>
  <r>
    <x v="51"/>
    <x v="51"/>
    <x v="1071"/>
    <s v="Fort Nelson Secondary"/>
    <x v="56"/>
    <x v="0"/>
    <x v="0"/>
    <d v="2016-03-01T00:00:00"/>
    <n v="2"/>
    <x v="1807"/>
    <x v="5009"/>
    <n v="1E-3"/>
    <x v="0"/>
    <m/>
    <m/>
    <m/>
    <d v="2017-03-19T00:00:00"/>
    <s v="Yes"/>
    <m/>
  </r>
  <r>
    <x v="51"/>
    <x v="51"/>
    <x v="1072"/>
    <s v="School Board Office"/>
    <x v="49"/>
    <x v="0"/>
    <x v="0"/>
    <d v="2016-03-01T00:00:00"/>
    <n v="2"/>
    <x v="2"/>
    <x v="90"/>
    <n v="1E-3"/>
    <x v="0"/>
    <m/>
    <m/>
    <m/>
    <d v="2017-03-19T00:00:00"/>
    <s v="Yes"/>
    <m/>
  </r>
  <r>
    <x v="52"/>
    <x v="52"/>
    <x v="1073"/>
    <s v="Thornhill Elementary"/>
    <x v="39"/>
    <x v="0"/>
    <x v="0"/>
    <d v="2017-03-16T00:00:00"/>
    <n v="1"/>
    <x v="6"/>
    <x v="4808"/>
    <n v="4.0000000000000001E-3"/>
    <x v="0"/>
    <m/>
    <m/>
    <m/>
    <d v="2017-03-19T00:00:00"/>
    <m/>
    <m/>
  </r>
  <r>
    <x v="52"/>
    <x v="52"/>
    <x v="1074"/>
    <s v="Suwiaawks elementary"/>
    <x v="39"/>
    <x v="0"/>
    <x v="0"/>
    <d v="2017-03-16T00:00:00"/>
    <n v="1"/>
    <x v="6"/>
    <x v="4961"/>
    <n v="4.0000000000000001E-3"/>
    <x v="0"/>
    <m/>
    <m/>
    <m/>
    <d v="2017-03-19T00:00:00"/>
    <m/>
    <m/>
  </r>
  <r>
    <x v="52"/>
    <x v="52"/>
    <x v="1075"/>
    <s v="Uplands Elementary"/>
    <x v="10"/>
    <x v="0"/>
    <x v="0"/>
    <d v="2017-03-16T00:00:00"/>
    <n v="1"/>
    <x v="6"/>
    <x v="5010"/>
    <n v="5.0000000000000001E-3"/>
    <x v="0"/>
    <m/>
    <m/>
    <m/>
    <d v="2017-03-19T00:00:00"/>
    <m/>
    <m/>
  </r>
  <r>
    <x v="52"/>
    <x v="52"/>
    <x v="1076"/>
    <s v="Cassie Hall Elementary"/>
    <x v="10"/>
    <x v="0"/>
    <x v="0"/>
    <d v="2017-03-16T00:00:00"/>
    <n v="1"/>
    <x v="6"/>
    <x v="3758"/>
    <n v="3.0000000000000001E-3"/>
    <x v="0"/>
    <m/>
    <m/>
    <m/>
    <d v="2017-03-19T00:00:00"/>
    <m/>
    <m/>
  </r>
  <r>
    <x v="52"/>
    <x v="52"/>
    <x v="1077"/>
    <s v="Hazelton Secondary School "/>
    <x v="75"/>
    <x v="0"/>
    <x v="0"/>
    <d v="2017-05-16T00:00:00"/>
    <n v="1"/>
    <x v="6"/>
    <x v="3758"/>
    <n v="5.0000000000000001E-3"/>
    <x v="0"/>
    <m/>
    <m/>
    <m/>
    <d v="2017-03-19T00:00:00"/>
    <m/>
    <m/>
  </r>
  <r>
    <x v="52"/>
    <x v="52"/>
    <x v="1078"/>
    <s v="New hazelton Elementary"/>
    <x v="69"/>
    <x v="0"/>
    <x v="0"/>
    <d v="2017-05-16T00:00:00"/>
    <n v="1"/>
    <x v="6"/>
    <x v="5011"/>
    <n v="6.0000000000000001E-3"/>
    <x v="0"/>
    <m/>
    <m/>
    <m/>
    <d v="2017-03-19T00:00:00"/>
    <m/>
    <m/>
  </r>
  <r>
    <x v="52"/>
    <x v="52"/>
    <x v="1079"/>
    <s v="Majagaleehl Gali Aks"/>
    <x v="39"/>
    <x v="0"/>
    <x v="0"/>
    <d v="2017-05-16T00:00:00"/>
    <n v="1"/>
    <x v="6"/>
    <x v="3758"/>
    <n v="2E-3"/>
    <x v="0"/>
    <m/>
    <m/>
    <m/>
    <d v="2017-03-19T00:00:00"/>
    <m/>
    <m/>
  </r>
  <r>
    <x v="52"/>
    <x v="52"/>
    <x v="1080"/>
    <s v="Kitwanga elementary"/>
    <x v="5"/>
    <x v="0"/>
    <x v="0"/>
    <d v="2017-05-16T00:00:00"/>
    <n v="1"/>
    <x v="6"/>
    <x v="3758"/>
    <n v="3.0000000000000001E-3"/>
    <x v="0"/>
    <m/>
    <m/>
    <m/>
    <d v="2017-03-19T00:00:00"/>
    <m/>
    <m/>
  </r>
  <r>
    <x v="53"/>
    <x v="53"/>
    <x v="1081"/>
    <s v="Armstrong Elementary"/>
    <x v="100"/>
    <x v="0"/>
    <x v="0"/>
    <d v="2017-03-17T00:00:00"/>
    <n v="41"/>
    <x v="52"/>
    <x v="5012"/>
    <n v="2E-3"/>
    <x v="0"/>
    <m/>
    <m/>
    <m/>
    <d v="2017-03-17T00:00:00"/>
    <m/>
    <m/>
  </r>
  <r>
    <x v="53"/>
    <x v="53"/>
    <x v="1081"/>
    <s v="Armstrong Elementary"/>
    <x v="100"/>
    <x v="0"/>
    <x v="0"/>
    <d v="2017-03-17T00:00:00"/>
    <n v="41"/>
    <x v="52"/>
    <x v="5013"/>
    <n v="1.0999999999999999E-2"/>
    <x v="2"/>
    <s v="Changing fixture and re-testing"/>
    <m/>
    <m/>
    <d v="2017-03-17T00:00:00"/>
    <m/>
    <m/>
  </r>
  <r>
    <x v="53"/>
    <x v="53"/>
    <x v="1081"/>
    <s v="Armstrong Elementary"/>
    <x v="100"/>
    <x v="0"/>
    <x v="0"/>
    <d v="2017-03-17T00:00:00"/>
    <n v="41"/>
    <x v="52"/>
    <x v="5014"/>
    <n v="2.0000000000000001E-4"/>
    <x v="0"/>
    <s v="Ran tap for 1 minute. Posted sign to run water before drinking."/>
    <m/>
    <s v="This result is after 1 minute run time"/>
    <d v="2017-03-20T00:00:00"/>
    <m/>
    <m/>
  </r>
  <r>
    <x v="53"/>
    <x v="53"/>
    <x v="1081"/>
    <s v="Armstrong Elementary"/>
    <x v="100"/>
    <x v="0"/>
    <x v="0"/>
    <d v="2017-03-17T00:00:00"/>
    <n v="41"/>
    <x v="52"/>
    <x v="5015"/>
    <n v="1E-3"/>
    <x v="0"/>
    <m/>
    <m/>
    <m/>
    <d v="2017-03-20T00:00:00"/>
    <m/>
    <m/>
  </r>
  <r>
    <x v="53"/>
    <x v="53"/>
    <x v="1081"/>
    <s v="Armstrong Elementary"/>
    <x v="100"/>
    <x v="0"/>
    <x v="0"/>
    <d v="2017-03-17T00:00:00"/>
    <n v="41"/>
    <x v="52"/>
    <x v="5016"/>
    <n v="4.0000000000000001E-3"/>
    <x v="0"/>
    <m/>
    <m/>
    <m/>
    <d v="2017-03-20T00:00:00"/>
    <m/>
    <m/>
  </r>
  <r>
    <x v="53"/>
    <x v="53"/>
    <x v="1081"/>
    <s v="Armstrong Elementary"/>
    <x v="100"/>
    <x v="0"/>
    <x v="0"/>
    <d v="2017-03-17T00:00:00"/>
    <n v="41"/>
    <x v="52"/>
    <x v="5017"/>
    <n v="8.9999999999999993E-3"/>
    <x v="0"/>
    <m/>
    <m/>
    <m/>
    <d v="2017-03-20T00:00:00"/>
    <m/>
    <m/>
  </r>
  <r>
    <x v="53"/>
    <x v="53"/>
    <x v="1081"/>
    <s v="Armstrong Elementary"/>
    <x v="100"/>
    <x v="0"/>
    <x v="0"/>
    <d v="2017-03-17T00:00:00"/>
    <n v="41"/>
    <x v="1808"/>
    <x v="5018"/>
    <n v="4.0000000000000001E-3"/>
    <x v="0"/>
    <m/>
    <m/>
    <m/>
    <m/>
    <m/>
    <m/>
  </r>
  <r>
    <x v="53"/>
    <x v="53"/>
    <x v="1081"/>
    <s v="Armstrong Elementary"/>
    <x v="100"/>
    <x v="0"/>
    <x v="0"/>
    <d v="2017-03-17T00:00:00"/>
    <n v="41"/>
    <x v="52"/>
    <x v="5019"/>
    <n v="4.0000000000000001E-3"/>
    <x v="0"/>
    <m/>
    <m/>
    <m/>
    <m/>
    <m/>
    <m/>
  </r>
  <r>
    <x v="53"/>
    <x v="53"/>
    <x v="1081"/>
    <s v="Armstrong Elementary"/>
    <x v="100"/>
    <x v="0"/>
    <x v="0"/>
    <d v="2017-03-17T00:00:00"/>
    <n v="41"/>
    <x v="1809"/>
    <x v="643"/>
    <n v="0"/>
    <x v="0"/>
    <m/>
    <m/>
    <m/>
    <m/>
    <m/>
    <m/>
  </r>
  <r>
    <x v="53"/>
    <x v="53"/>
    <x v="1081"/>
    <s v="Armstrong Elementary"/>
    <x v="100"/>
    <x v="0"/>
    <x v="0"/>
    <d v="2017-03-17T00:00:00"/>
    <n v="41"/>
    <x v="1810"/>
    <x v="643"/>
    <n v="8.0000000000000002E-3"/>
    <x v="0"/>
    <m/>
    <m/>
    <m/>
    <m/>
    <m/>
    <m/>
  </r>
  <r>
    <x v="53"/>
    <x v="53"/>
    <x v="1081"/>
    <s v="Armstrong Elementary"/>
    <x v="100"/>
    <x v="0"/>
    <x v="0"/>
    <d v="2017-03-17T00:00:00"/>
    <n v="41"/>
    <x v="52"/>
    <x v="2723"/>
    <n v="3.0000000000000001E-3"/>
    <x v="0"/>
    <m/>
    <m/>
    <m/>
    <m/>
    <m/>
    <m/>
  </r>
  <r>
    <x v="53"/>
    <x v="53"/>
    <x v="1081"/>
    <s v="Armstrong Elementary"/>
    <x v="100"/>
    <x v="0"/>
    <x v="0"/>
    <d v="2017-03-17T00:00:00"/>
    <n v="41"/>
    <x v="1808"/>
    <x v="5020"/>
    <n v="2E-3"/>
    <x v="0"/>
    <m/>
    <m/>
    <m/>
    <m/>
    <m/>
    <m/>
  </r>
  <r>
    <x v="53"/>
    <x v="53"/>
    <x v="1081"/>
    <s v="Armstrong Elementary"/>
    <x v="100"/>
    <x v="0"/>
    <x v="0"/>
    <d v="2017-03-17T00:00:00"/>
    <n v="41"/>
    <x v="52"/>
    <x v="1425"/>
    <n v="4.0000000000000001E-3"/>
    <x v="0"/>
    <m/>
    <m/>
    <m/>
    <m/>
    <m/>
    <m/>
  </r>
  <r>
    <x v="53"/>
    <x v="53"/>
    <x v="1081"/>
    <s v="Armstrong Elementary"/>
    <x v="100"/>
    <x v="0"/>
    <x v="0"/>
    <d v="2017-03-17T00:00:00"/>
    <n v="41"/>
    <x v="52"/>
    <x v="2633"/>
    <n v="1E-3"/>
    <x v="0"/>
    <m/>
    <m/>
    <m/>
    <m/>
    <m/>
    <m/>
  </r>
  <r>
    <x v="53"/>
    <x v="53"/>
    <x v="1081"/>
    <s v="Armstrong Elementary"/>
    <x v="100"/>
    <x v="0"/>
    <x v="0"/>
    <d v="2017-03-17T00:00:00"/>
    <n v="41"/>
    <x v="52"/>
    <x v="2652"/>
    <n v="1E-3"/>
    <x v="0"/>
    <m/>
    <m/>
    <m/>
    <m/>
    <m/>
    <m/>
  </r>
  <r>
    <x v="53"/>
    <x v="53"/>
    <x v="1081"/>
    <s v="Armstrong Elementary"/>
    <x v="100"/>
    <x v="0"/>
    <x v="0"/>
    <d v="2017-03-17T00:00:00"/>
    <n v="41"/>
    <x v="2"/>
    <x v="4"/>
    <n v="3.0000000000000001E-3"/>
    <x v="0"/>
    <m/>
    <m/>
    <m/>
    <m/>
    <m/>
    <m/>
  </r>
  <r>
    <x v="53"/>
    <x v="53"/>
    <x v="1081"/>
    <s v="Armstrong Elementary"/>
    <x v="100"/>
    <x v="0"/>
    <x v="0"/>
    <d v="2017-03-17T00:00:00"/>
    <n v="41"/>
    <x v="52"/>
    <x v="2132"/>
    <n v="0"/>
    <x v="0"/>
    <m/>
    <m/>
    <m/>
    <m/>
    <m/>
    <m/>
  </r>
  <r>
    <x v="53"/>
    <x v="53"/>
    <x v="1081"/>
    <s v="Armstrong Elementary"/>
    <x v="100"/>
    <x v="0"/>
    <x v="0"/>
    <d v="2017-03-17T00:00:00"/>
    <n v="41"/>
    <x v="52"/>
    <x v="2131"/>
    <n v="1E-3"/>
    <x v="0"/>
    <m/>
    <m/>
    <m/>
    <m/>
    <m/>
    <m/>
  </r>
  <r>
    <x v="53"/>
    <x v="53"/>
    <x v="1081"/>
    <s v="Armstrong Elementary"/>
    <x v="100"/>
    <x v="0"/>
    <x v="0"/>
    <d v="2017-03-17T00:00:00"/>
    <n v="41"/>
    <x v="1808"/>
    <x v="3808"/>
    <n v="3.0000000000000001E-3"/>
    <x v="0"/>
    <m/>
    <m/>
    <m/>
    <m/>
    <m/>
    <m/>
  </r>
  <r>
    <x v="53"/>
    <x v="53"/>
    <x v="1081"/>
    <s v="Armstrong Elementary"/>
    <x v="100"/>
    <x v="0"/>
    <x v="0"/>
    <d v="2017-03-17T00:00:00"/>
    <n v="41"/>
    <x v="52"/>
    <x v="4637"/>
    <n v="1E-3"/>
    <x v="0"/>
    <m/>
    <m/>
    <m/>
    <m/>
    <m/>
    <m/>
  </r>
  <r>
    <x v="53"/>
    <x v="53"/>
    <x v="1081"/>
    <s v="Armstrong Elementary"/>
    <x v="100"/>
    <x v="0"/>
    <x v="0"/>
    <d v="2017-03-17T00:00:00"/>
    <n v="41"/>
    <x v="52"/>
    <x v="1710"/>
    <n v="1E-3"/>
    <x v="0"/>
    <m/>
    <m/>
    <m/>
    <m/>
    <m/>
    <m/>
  </r>
  <r>
    <x v="53"/>
    <x v="53"/>
    <x v="1081"/>
    <s v="Armstrong Elementary"/>
    <x v="100"/>
    <x v="0"/>
    <x v="0"/>
    <d v="2017-03-17T00:00:00"/>
    <n v="41"/>
    <x v="52"/>
    <x v="1710"/>
    <n v="0"/>
    <x v="3"/>
    <m/>
    <m/>
    <m/>
    <m/>
    <m/>
    <m/>
  </r>
  <r>
    <x v="53"/>
    <x v="53"/>
    <x v="1082"/>
    <s v="Bastion Elementary"/>
    <x v="68"/>
    <x v="0"/>
    <x v="0"/>
    <d v="2017-03-17T00:00:00"/>
    <n v="24"/>
    <x v="52"/>
    <x v="773"/>
    <n v="4.0000000000000001E-3"/>
    <x v="0"/>
    <m/>
    <m/>
    <m/>
    <m/>
    <m/>
    <m/>
  </r>
  <r>
    <x v="53"/>
    <x v="53"/>
    <x v="1082"/>
    <s v="Bastion Elementary"/>
    <x v="68"/>
    <x v="0"/>
    <x v="0"/>
    <d v="2017-03-17T00:00:00"/>
    <n v="24"/>
    <x v="1806"/>
    <x v="544"/>
    <n v="3.0000000000000001E-3"/>
    <x v="0"/>
    <m/>
    <m/>
    <m/>
    <m/>
    <m/>
    <m/>
  </r>
  <r>
    <x v="53"/>
    <x v="53"/>
    <x v="1082"/>
    <s v="Bastion Elementary"/>
    <x v="68"/>
    <x v="0"/>
    <x v="0"/>
    <d v="2017-03-17T00:00:00"/>
    <n v="24"/>
    <x v="1808"/>
    <x v="5021"/>
    <n v="2E-3"/>
    <x v="0"/>
    <m/>
    <m/>
    <m/>
    <m/>
    <m/>
    <m/>
  </r>
  <r>
    <x v="53"/>
    <x v="53"/>
    <x v="1082"/>
    <s v="Bastion Elementary"/>
    <x v="68"/>
    <x v="0"/>
    <x v="0"/>
    <d v="2017-03-17T00:00:00"/>
    <n v="24"/>
    <x v="1808"/>
    <x v="5022"/>
    <n v="1E-3"/>
    <x v="0"/>
    <m/>
    <m/>
    <m/>
    <m/>
    <m/>
    <m/>
  </r>
  <r>
    <x v="53"/>
    <x v="53"/>
    <x v="1082"/>
    <s v="Bastion Elementary"/>
    <x v="68"/>
    <x v="0"/>
    <x v="0"/>
    <d v="2017-03-17T00:00:00"/>
    <n v="24"/>
    <x v="52"/>
    <x v="131"/>
    <n v="2E-3"/>
    <x v="0"/>
    <m/>
    <m/>
    <m/>
    <m/>
    <m/>
    <m/>
  </r>
  <r>
    <x v="53"/>
    <x v="53"/>
    <x v="1082"/>
    <s v="Bastion Elementary"/>
    <x v="68"/>
    <x v="0"/>
    <x v="0"/>
    <d v="2017-03-17T00:00:00"/>
    <n v="24"/>
    <x v="52"/>
    <x v="1430"/>
    <n v="1.0999999999999999E-2"/>
    <x v="2"/>
    <s v="Changing fixture and re-testing"/>
    <m/>
    <m/>
    <m/>
    <m/>
    <m/>
  </r>
  <r>
    <x v="53"/>
    <x v="53"/>
    <x v="1082"/>
    <s v="Bastion Elementary"/>
    <x v="68"/>
    <x v="0"/>
    <x v="0"/>
    <d v="2017-03-17T00:00:00"/>
    <n v="24"/>
    <x v="52"/>
    <x v="5023"/>
    <n v="1E-3"/>
    <x v="0"/>
    <s v="Ran tap for 1 minute. Posted sign to run water before drinking."/>
    <m/>
    <s v="this result is after 1 minute run time."/>
    <m/>
    <m/>
    <m/>
  </r>
  <r>
    <x v="53"/>
    <x v="53"/>
    <x v="1082"/>
    <s v="Bastion Elementary"/>
    <x v="68"/>
    <x v="0"/>
    <x v="0"/>
    <d v="2017-03-17T00:00:00"/>
    <n v="24"/>
    <x v="1808"/>
    <x v="5024"/>
    <n v="1E-3"/>
    <x v="0"/>
    <m/>
    <m/>
    <m/>
    <m/>
    <m/>
    <m/>
  </r>
  <r>
    <x v="53"/>
    <x v="53"/>
    <x v="1082"/>
    <s v="Bastion Elementary"/>
    <x v="68"/>
    <x v="0"/>
    <x v="0"/>
    <d v="2017-03-17T00:00:00"/>
    <n v="24"/>
    <x v="1808"/>
    <x v="5025"/>
    <n v="8.0000000000000002E-3"/>
    <x v="0"/>
    <m/>
    <m/>
    <m/>
    <m/>
    <m/>
    <m/>
  </r>
  <r>
    <x v="53"/>
    <x v="53"/>
    <x v="1082"/>
    <s v="Bastion Elementary"/>
    <x v="68"/>
    <x v="0"/>
    <x v="0"/>
    <d v="2017-03-17T00:00:00"/>
    <n v="24"/>
    <x v="1808"/>
    <x v="5026"/>
    <n v="2E-3"/>
    <x v="0"/>
    <m/>
    <m/>
    <m/>
    <m/>
    <m/>
    <m/>
  </r>
  <r>
    <x v="53"/>
    <x v="53"/>
    <x v="1082"/>
    <s v="Bastion Elementary"/>
    <x v="68"/>
    <x v="0"/>
    <x v="0"/>
    <d v="2017-03-17T00:00:00"/>
    <n v="24"/>
    <x v="1808"/>
    <x v="5027"/>
    <n v="1E-3"/>
    <x v="0"/>
    <m/>
    <m/>
    <m/>
    <m/>
    <m/>
    <m/>
  </r>
  <r>
    <x v="53"/>
    <x v="53"/>
    <x v="1082"/>
    <s v="Bastion Elementary"/>
    <x v="68"/>
    <x v="0"/>
    <x v="0"/>
    <d v="2017-03-17T00:00:00"/>
    <n v="24"/>
    <x v="1808"/>
    <x v="5028"/>
    <n v="2E-3"/>
    <x v="0"/>
    <m/>
    <m/>
    <m/>
    <m/>
    <m/>
    <m/>
  </r>
  <r>
    <x v="53"/>
    <x v="53"/>
    <x v="1082"/>
    <s v="Bastion Elementary"/>
    <x v="68"/>
    <x v="0"/>
    <x v="0"/>
    <d v="2017-03-17T00:00:00"/>
    <n v="24"/>
    <x v="1808"/>
    <x v="5029"/>
    <n v="1.2999999999999999E-2"/>
    <x v="2"/>
    <s v="changing fixture and re-testing"/>
    <m/>
    <m/>
    <m/>
    <m/>
    <m/>
  </r>
  <r>
    <x v="53"/>
    <x v="53"/>
    <x v="1082"/>
    <s v="Bastion Elementary"/>
    <x v="68"/>
    <x v="0"/>
    <x v="0"/>
    <d v="2017-03-17T00:00:00"/>
    <n v="24"/>
    <x v="1808"/>
    <x v="5029"/>
    <n v="2E-3"/>
    <x v="0"/>
    <s v="Ran tap for 1 minute. Posted sign to run water before drinking."/>
    <m/>
    <s v="This result is after 1 minute run time."/>
    <m/>
    <m/>
    <m/>
  </r>
  <r>
    <x v="53"/>
    <x v="53"/>
    <x v="1083"/>
    <s v="Falkland Elementary"/>
    <x v="51"/>
    <x v="0"/>
    <x v="0"/>
    <d v="2017-03-17T00:00:00"/>
    <n v="24"/>
    <x v="52"/>
    <x v="2904"/>
    <n v="8.9999999999999993E-3"/>
    <x v="0"/>
    <m/>
    <m/>
    <m/>
    <m/>
    <m/>
    <m/>
  </r>
  <r>
    <x v="53"/>
    <x v="53"/>
    <x v="1083"/>
    <s v="Falkland Elementary"/>
    <x v="51"/>
    <x v="0"/>
    <x v="0"/>
    <d v="2017-03-17T00:00:00"/>
    <n v="24"/>
    <x v="52"/>
    <x v="434"/>
    <n v="2E-3"/>
    <x v="0"/>
    <m/>
    <m/>
    <m/>
    <m/>
    <m/>
    <m/>
  </r>
  <r>
    <x v="53"/>
    <x v="53"/>
    <x v="1083"/>
    <s v="Falkland Elementary"/>
    <x v="51"/>
    <x v="0"/>
    <x v="0"/>
    <d v="2017-03-17T00:00:00"/>
    <n v="24"/>
    <x v="52"/>
    <x v="2225"/>
    <n v="1E-3"/>
    <x v="0"/>
    <m/>
    <m/>
    <m/>
    <m/>
    <m/>
    <m/>
  </r>
  <r>
    <x v="53"/>
    <x v="53"/>
    <x v="1083"/>
    <s v="Falkland Elementary"/>
    <x v="51"/>
    <x v="0"/>
    <x v="0"/>
    <d v="2017-03-17T00:00:00"/>
    <n v="24"/>
    <x v="52"/>
    <x v="5030"/>
    <n v="2E-3"/>
    <x v="0"/>
    <m/>
    <m/>
    <m/>
    <m/>
    <m/>
    <m/>
  </r>
  <r>
    <x v="53"/>
    <x v="53"/>
    <x v="1083"/>
    <s v="Falkland Elementary"/>
    <x v="51"/>
    <x v="0"/>
    <x v="0"/>
    <d v="2017-03-17T00:00:00"/>
    <n v="24"/>
    <x v="2"/>
    <x v="4"/>
    <n v="5.0000000000000001E-3"/>
    <x v="0"/>
    <m/>
    <m/>
    <m/>
    <m/>
    <m/>
    <m/>
  </r>
  <r>
    <x v="53"/>
    <x v="53"/>
    <x v="1083"/>
    <s v="Falkland Elementary"/>
    <x v="51"/>
    <x v="0"/>
    <x v="0"/>
    <d v="2017-03-17T00:00:00"/>
    <n v="24"/>
    <x v="1808"/>
    <x v="3820"/>
    <n v="5.0000000000000001E-3"/>
    <x v="0"/>
    <m/>
    <m/>
    <m/>
    <m/>
    <m/>
    <m/>
  </r>
  <r>
    <x v="53"/>
    <x v="53"/>
    <x v="1083"/>
    <s v="Falkland Elementary"/>
    <x v="51"/>
    <x v="0"/>
    <x v="0"/>
    <d v="2017-03-17T00:00:00"/>
    <n v="24"/>
    <x v="52"/>
    <x v="442"/>
    <n v="2.8000000000000001E-2"/>
    <x v="2"/>
    <s v="Changing fixture and re-testing"/>
    <m/>
    <m/>
    <m/>
    <m/>
    <m/>
  </r>
  <r>
    <x v="53"/>
    <x v="53"/>
    <x v="1083"/>
    <s v="Falkland Elementary"/>
    <x v="51"/>
    <x v="0"/>
    <x v="0"/>
    <d v="2017-03-17T00:00:00"/>
    <n v="24"/>
    <x v="52"/>
    <x v="5031"/>
    <n v="3.0000000000000001E-3"/>
    <x v="0"/>
    <s v="Ran tap for 1 minute. Posted sign to run water before drinking."/>
    <m/>
    <s v="This result is after 1 minute run time."/>
    <m/>
    <m/>
    <m/>
  </r>
  <r>
    <x v="53"/>
    <x v="53"/>
    <x v="1083"/>
    <s v="Falkland Elementary"/>
    <x v="51"/>
    <x v="0"/>
    <x v="0"/>
    <d v="2017-03-17T00:00:00"/>
    <n v="24"/>
    <x v="52"/>
    <x v="2740"/>
    <n v="2.5000000000000001E-2"/>
    <x v="2"/>
    <s v="Changing fixture and re-testing"/>
    <m/>
    <m/>
    <m/>
    <m/>
    <m/>
  </r>
  <r>
    <x v="53"/>
    <x v="53"/>
    <x v="1083"/>
    <s v="Falkland Elementary"/>
    <x v="51"/>
    <x v="0"/>
    <x v="0"/>
    <d v="2017-03-17T00:00:00"/>
    <n v="24"/>
    <x v="52"/>
    <x v="5032"/>
    <n v="2E-3"/>
    <x v="0"/>
    <s v="Ran tap for 1 minute. Posted sign to run water before drinking."/>
    <m/>
    <m/>
    <m/>
    <m/>
    <m/>
  </r>
  <r>
    <x v="53"/>
    <x v="53"/>
    <x v="1083"/>
    <s v="Falkland Elementary"/>
    <x v="51"/>
    <x v="0"/>
    <x v="0"/>
    <d v="2017-03-17T00:00:00"/>
    <n v="24"/>
    <x v="1808"/>
    <x v="3813"/>
    <n v="5.0000000000000001E-3"/>
    <x v="0"/>
    <m/>
    <m/>
    <m/>
    <m/>
    <m/>
    <m/>
  </r>
  <r>
    <x v="53"/>
    <x v="53"/>
    <x v="1083"/>
    <s v="Falkland Elementary"/>
    <x v="51"/>
    <x v="0"/>
    <x v="0"/>
    <d v="2017-03-17T00:00:00"/>
    <n v="24"/>
    <x v="52"/>
    <x v="775"/>
    <n v="1.2E-2"/>
    <x v="2"/>
    <s v="Changing fixture and re-testing"/>
    <m/>
    <m/>
    <m/>
    <m/>
    <m/>
  </r>
  <r>
    <x v="53"/>
    <x v="53"/>
    <x v="1083"/>
    <s v="Falkland Elementary"/>
    <x v="51"/>
    <x v="0"/>
    <x v="0"/>
    <d v="2017-03-17T00:00:00"/>
    <n v="24"/>
    <x v="52"/>
    <x v="5033"/>
    <n v="1E-3"/>
    <x v="0"/>
    <s v="Ran tap for 1 minute. Posted sign to run water before drinking."/>
    <m/>
    <s v="This result is after 1 minute run time."/>
    <m/>
    <m/>
    <m/>
  </r>
  <r>
    <x v="53"/>
    <x v="53"/>
    <x v="1083"/>
    <s v="Falkland Elementary"/>
    <x v="51"/>
    <x v="0"/>
    <x v="0"/>
    <d v="2017-03-17T00:00:00"/>
    <n v="24"/>
    <x v="52"/>
    <x v="176"/>
    <n v="1E-3"/>
    <x v="0"/>
    <m/>
    <m/>
    <m/>
    <m/>
    <m/>
    <m/>
  </r>
  <r>
    <x v="53"/>
    <x v="53"/>
    <x v="1083"/>
    <s v="Falkland Elementary"/>
    <x v="51"/>
    <x v="0"/>
    <x v="0"/>
    <d v="2017-03-17T00:00:00"/>
    <n v="24"/>
    <x v="1808"/>
    <x v="5034"/>
    <n v="1E-3"/>
    <x v="0"/>
    <m/>
    <m/>
    <m/>
    <m/>
    <m/>
    <m/>
  </r>
  <r>
    <x v="53"/>
    <x v="53"/>
    <x v="1084"/>
    <s v="Salmon Arm West Elementary"/>
    <x v="213"/>
    <x v="0"/>
    <x v="0"/>
    <d v="2017-03-17T00:00:00"/>
    <n v="14"/>
    <x v="52"/>
    <x v="5035"/>
    <n v="3.0000000000000001E-3"/>
    <x v="0"/>
    <m/>
    <m/>
    <m/>
    <m/>
    <m/>
    <m/>
  </r>
  <r>
    <x v="53"/>
    <x v="53"/>
    <x v="1084"/>
    <s v="Salmon Arm West Elementary"/>
    <x v="213"/>
    <x v="0"/>
    <x v="0"/>
    <d v="2017-03-17T00:00:00"/>
    <n v="14"/>
    <x v="52"/>
    <x v="442"/>
    <n v="1.4999999999999999E-2"/>
    <x v="2"/>
    <s v="Changing fixture and re-testing"/>
    <m/>
    <m/>
    <m/>
    <m/>
    <m/>
  </r>
  <r>
    <x v="53"/>
    <x v="53"/>
    <x v="1084"/>
    <s v="Salmon Arm West Elementary"/>
    <x v="213"/>
    <x v="0"/>
    <x v="0"/>
    <d v="2017-03-17T00:00:00"/>
    <n v="14"/>
    <x v="52"/>
    <x v="5031"/>
    <n v="0"/>
    <x v="0"/>
    <s v="Ran tap for 1 minute. Posted sign to run water before drinking."/>
    <m/>
    <s v="This result is after 1 minute run time."/>
    <m/>
    <m/>
    <m/>
  </r>
  <r>
    <x v="53"/>
    <x v="53"/>
    <x v="1084"/>
    <s v="Salmon Arm West Elementary"/>
    <x v="213"/>
    <x v="0"/>
    <x v="0"/>
    <d v="2017-03-17T00:00:00"/>
    <n v="14"/>
    <x v="52"/>
    <x v="1425"/>
    <n v="2E-3"/>
    <x v="0"/>
    <m/>
    <m/>
    <m/>
    <m/>
    <m/>
    <m/>
  </r>
  <r>
    <x v="53"/>
    <x v="53"/>
    <x v="1084"/>
    <s v="Salmon Arm West Elementary"/>
    <x v="213"/>
    <x v="0"/>
    <x v="0"/>
    <d v="2017-03-17T00:00:00"/>
    <n v="14"/>
    <x v="1808"/>
    <x v="5036"/>
    <n v="2.3E-2"/>
    <x v="2"/>
    <s v="Changing fixture and re-testing"/>
    <m/>
    <m/>
    <m/>
    <m/>
    <m/>
  </r>
  <r>
    <x v="53"/>
    <x v="53"/>
    <x v="1084"/>
    <s v="Salmon Arm West Elementary"/>
    <x v="213"/>
    <x v="0"/>
    <x v="0"/>
    <d v="2017-03-17T00:00:00"/>
    <n v="14"/>
    <x v="1808"/>
    <x v="5037"/>
    <n v="1E-3"/>
    <x v="0"/>
    <s v="Ran tap for 1 minute. Posted sign to run water before drinking."/>
    <m/>
    <s v="This result is after 1 minute run time."/>
    <m/>
    <m/>
    <m/>
  </r>
  <r>
    <x v="53"/>
    <x v="53"/>
    <x v="1084"/>
    <s v="Salmon Arm West Elementary"/>
    <x v="213"/>
    <x v="0"/>
    <x v="0"/>
    <d v="2017-03-17T00:00:00"/>
    <n v="14"/>
    <x v="52"/>
    <x v="5038"/>
    <n v="5.0000000000000001E-3"/>
    <x v="0"/>
    <m/>
    <m/>
    <m/>
    <m/>
    <m/>
    <m/>
  </r>
  <r>
    <x v="53"/>
    <x v="53"/>
    <x v="1084"/>
    <s v="Salmon Arm West Elementary"/>
    <x v="213"/>
    <x v="0"/>
    <x v="0"/>
    <d v="2017-03-17T00:00:00"/>
    <n v="14"/>
    <x v="52"/>
    <x v="176"/>
    <n v="3.0000000000000001E-3"/>
    <x v="0"/>
    <m/>
    <m/>
    <m/>
    <m/>
    <m/>
    <m/>
  </r>
  <r>
    <x v="53"/>
    <x v="53"/>
    <x v="1084"/>
    <s v="Salmon Arm West Elementary"/>
    <x v="213"/>
    <x v="0"/>
    <x v="0"/>
    <d v="2017-03-17T00:00:00"/>
    <n v="14"/>
    <x v="52"/>
    <x v="5039"/>
    <n v="4.0000000000000001E-3"/>
    <x v="0"/>
    <m/>
    <m/>
    <m/>
    <m/>
    <m/>
    <m/>
  </r>
  <r>
    <x v="53"/>
    <x v="53"/>
    <x v="1085"/>
    <s v="Grinrod Elementary"/>
    <x v="68"/>
    <x v="0"/>
    <x v="0"/>
    <d v="2017-03-17T00:00:00"/>
    <n v="18"/>
    <x v="1808"/>
    <x v="3850"/>
    <n v="1.0999999999999999E-2"/>
    <x v="2"/>
    <s v="Changing fixture and re-testing"/>
    <m/>
    <m/>
    <m/>
    <m/>
    <m/>
  </r>
  <r>
    <x v="53"/>
    <x v="53"/>
    <x v="1085"/>
    <s v="Grinrod Elementary"/>
    <x v="68"/>
    <x v="0"/>
    <x v="0"/>
    <d v="2017-03-17T00:00:00"/>
    <n v="18"/>
    <x v="1808"/>
    <x v="5040"/>
    <n v="1E-3"/>
    <x v="0"/>
    <s v="Ran tap for 1 minute. Posted sign to run water before drinking."/>
    <m/>
    <s v="This result is after 1 minute run time."/>
    <m/>
    <m/>
    <m/>
  </r>
  <r>
    <x v="53"/>
    <x v="53"/>
    <x v="1085"/>
    <s v="Grinrod Elementary"/>
    <x v="68"/>
    <x v="0"/>
    <x v="0"/>
    <d v="2017-03-17T00:00:00"/>
    <n v="18"/>
    <x v="52"/>
    <x v="775"/>
    <n v="0.20100000000000001"/>
    <x v="2"/>
    <s v="Changing fixture and re-testing"/>
    <m/>
    <m/>
    <m/>
    <m/>
    <m/>
  </r>
  <r>
    <x v="53"/>
    <x v="53"/>
    <x v="1085"/>
    <s v="Grinrod Elementary"/>
    <x v="68"/>
    <x v="0"/>
    <x v="0"/>
    <d v="2017-03-17T00:00:00"/>
    <n v="18"/>
    <x v="52"/>
    <x v="5041"/>
    <n v="1E-3"/>
    <x v="0"/>
    <s v="Ran tap for 1 minute. Posted sign to run water before drinking."/>
    <m/>
    <s v="This result is after 1 minute run time."/>
    <m/>
    <m/>
    <m/>
  </r>
  <r>
    <x v="53"/>
    <x v="53"/>
    <x v="1085"/>
    <s v="Grinrod Elementary"/>
    <x v="68"/>
    <x v="0"/>
    <x v="0"/>
    <d v="2017-03-17T00:00:00"/>
    <n v="18"/>
    <x v="52"/>
    <x v="176"/>
    <n v="3.5999999999999997E-2"/>
    <x v="2"/>
    <s v="Changing fixture and re-testing"/>
    <m/>
    <m/>
    <m/>
    <m/>
    <m/>
  </r>
  <r>
    <x v="53"/>
    <x v="53"/>
    <x v="1085"/>
    <s v="Grinrod Elementary"/>
    <x v="68"/>
    <x v="0"/>
    <x v="0"/>
    <d v="2017-03-17T00:00:00"/>
    <n v="18"/>
    <x v="52"/>
    <x v="5042"/>
    <n v="3.0000000000000001E-3"/>
    <x v="0"/>
    <s v="Ran tap for 1 minute. Posted sign to run water before drinking."/>
    <m/>
    <s v="This result is after 1 minute run time."/>
    <m/>
    <m/>
    <m/>
  </r>
  <r>
    <x v="53"/>
    <x v="53"/>
    <x v="1085"/>
    <s v="Grinrod Elementary"/>
    <x v="68"/>
    <x v="0"/>
    <x v="0"/>
    <d v="2017-03-17T00:00:00"/>
    <n v="18"/>
    <x v="52"/>
    <x v="5043"/>
    <n v="0.48499999999999999"/>
    <x v="2"/>
    <s v="Changing fixture and re-testing"/>
    <m/>
    <m/>
    <m/>
    <m/>
    <m/>
  </r>
  <r>
    <x v="53"/>
    <x v="53"/>
    <x v="1085"/>
    <s v="Grinrod Elementary"/>
    <x v="68"/>
    <x v="0"/>
    <x v="0"/>
    <d v="2017-03-17T00:00:00"/>
    <n v="18"/>
    <x v="52"/>
    <x v="5044"/>
    <n v="3.0000000000000001E-3"/>
    <x v="0"/>
    <s v="Ran tap for 1 minute. Posted sign to run water before drinking."/>
    <m/>
    <s v="This result is after 1 minute run time."/>
    <m/>
    <m/>
    <m/>
  </r>
  <r>
    <x v="53"/>
    <x v="53"/>
    <x v="1085"/>
    <s v="Grinrod Elementary"/>
    <x v="68"/>
    <x v="0"/>
    <x v="0"/>
    <d v="2017-03-17T00:00:00"/>
    <n v="18"/>
    <x v="1808"/>
    <x v="5045"/>
    <n v="1E-3"/>
    <x v="0"/>
    <m/>
    <m/>
    <m/>
    <m/>
    <m/>
    <m/>
  </r>
  <r>
    <x v="53"/>
    <x v="53"/>
    <x v="1085"/>
    <s v="Grinrod Elementary"/>
    <x v="68"/>
    <x v="0"/>
    <x v="0"/>
    <d v="2017-03-17T00:00:00"/>
    <n v="18"/>
    <x v="2"/>
    <x v="4"/>
    <n v="0"/>
    <x v="0"/>
    <m/>
    <m/>
    <m/>
    <m/>
    <m/>
    <m/>
  </r>
  <r>
    <x v="53"/>
    <x v="53"/>
    <x v="1085"/>
    <s v="Grinrod Elementary"/>
    <x v="68"/>
    <x v="0"/>
    <x v="0"/>
    <d v="2017-03-17T00:00:00"/>
    <n v="18"/>
    <x v="52"/>
    <x v="177"/>
    <n v="2E-3"/>
    <x v="0"/>
    <m/>
    <m/>
    <m/>
    <m/>
    <m/>
    <m/>
  </r>
  <r>
    <x v="53"/>
    <x v="53"/>
    <x v="1085"/>
    <s v="Grinrod Elementary"/>
    <x v="68"/>
    <x v="0"/>
    <x v="0"/>
    <d v="2017-03-17T00:00:00"/>
    <n v="18"/>
    <x v="52"/>
    <x v="5039"/>
    <n v="3.0000000000000001E-3"/>
    <x v="0"/>
    <m/>
    <m/>
    <m/>
    <m/>
    <m/>
    <m/>
  </r>
  <r>
    <x v="53"/>
    <x v="53"/>
    <x v="1085"/>
    <s v="Grinrod Elementary"/>
    <x v="68"/>
    <x v="0"/>
    <x v="0"/>
    <d v="2017-03-17T00:00:00"/>
    <n v="18"/>
    <x v="52"/>
    <x v="1428"/>
    <n v="8.0000000000000002E-3"/>
    <x v="0"/>
    <m/>
    <m/>
    <m/>
    <m/>
    <m/>
    <m/>
  </r>
  <r>
    <x v="53"/>
    <x v="53"/>
    <x v="1086"/>
    <s v="Sorrento Elementary"/>
    <x v="12"/>
    <x v="0"/>
    <x v="0"/>
    <d v="2017-03-17T00:00:00"/>
    <n v="52"/>
    <x v="1808"/>
    <x v="960"/>
    <n v="7.0000000000000001E-3"/>
    <x v="0"/>
    <m/>
    <m/>
    <m/>
    <m/>
    <m/>
    <m/>
  </r>
  <r>
    <x v="53"/>
    <x v="53"/>
    <x v="1086"/>
    <s v="Sorrento Elementary"/>
    <x v="12"/>
    <x v="0"/>
    <x v="0"/>
    <d v="2017-03-17T00:00:00"/>
    <n v="52"/>
    <x v="1808"/>
    <x v="5046"/>
    <n v="2.4E-2"/>
    <x v="2"/>
    <s v="Changing fixture and re-testing"/>
    <m/>
    <m/>
    <m/>
    <m/>
    <m/>
  </r>
  <r>
    <x v="53"/>
    <x v="53"/>
    <x v="1086"/>
    <s v="Sorrento Elementary"/>
    <x v="12"/>
    <x v="0"/>
    <x v="0"/>
    <d v="2017-03-17T00:00:00"/>
    <n v="52"/>
    <x v="1808"/>
    <x v="5047"/>
    <n v="2E-3"/>
    <x v="0"/>
    <s v="Ran tap for 1 minute. Posted sign to run water before drinking."/>
    <m/>
    <s v="this result is after 1 minute run time."/>
    <m/>
    <m/>
    <m/>
  </r>
  <r>
    <x v="53"/>
    <x v="53"/>
    <x v="1086"/>
    <s v="Sorrento Elementary"/>
    <x v="12"/>
    <x v="0"/>
    <x v="0"/>
    <d v="2017-03-17T00:00:00"/>
    <n v="52"/>
    <x v="1808"/>
    <x v="206"/>
    <n v="3.0000000000000001E-3"/>
    <x v="0"/>
    <m/>
    <m/>
    <m/>
    <m/>
    <m/>
    <m/>
  </r>
  <r>
    <x v="53"/>
    <x v="53"/>
    <x v="1086"/>
    <s v="Sorrento Elementary"/>
    <x v="12"/>
    <x v="0"/>
    <x v="0"/>
    <d v="2017-03-17T00:00:00"/>
    <n v="52"/>
    <x v="52"/>
    <x v="159"/>
    <n v="0.01"/>
    <x v="0"/>
    <m/>
    <m/>
    <m/>
    <m/>
    <m/>
    <m/>
  </r>
  <r>
    <x v="53"/>
    <x v="53"/>
    <x v="1086"/>
    <s v="Sorrento Elementary"/>
    <x v="12"/>
    <x v="0"/>
    <x v="0"/>
    <d v="2017-03-17T00:00:00"/>
    <n v="52"/>
    <x v="52"/>
    <x v="1428"/>
    <n v="1.6E-2"/>
    <x v="2"/>
    <s v="changing fixture and re-testing"/>
    <m/>
    <m/>
    <m/>
    <m/>
    <m/>
  </r>
  <r>
    <x v="53"/>
    <x v="53"/>
    <x v="1086"/>
    <s v="Sorrento Elementary"/>
    <x v="12"/>
    <x v="0"/>
    <x v="0"/>
    <d v="2017-03-17T00:00:00"/>
    <n v="52"/>
    <x v="52"/>
    <x v="5048"/>
    <n v="1E-3"/>
    <x v="0"/>
    <s v="Ran tap for 1 minute. Posted sign to run water before drinking."/>
    <m/>
    <s v="this result is after 1 minute run time."/>
    <m/>
    <m/>
    <m/>
  </r>
  <r>
    <x v="53"/>
    <x v="53"/>
    <x v="1086"/>
    <s v="Sorrento Elementary"/>
    <x v="12"/>
    <x v="0"/>
    <x v="0"/>
    <d v="2017-03-17T00:00:00"/>
    <n v="52"/>
    <x v="1808"/>
    <x v="1829"/>
    <n v="0.187"/>
    <x v="2"/>
    <s v="changing fixture and re-testing"/>
    <m/>
    <m/>
    <m/>
    <m/>
    <m/>
  </r>
  <r>
    <x v="53"/>
    <x v="53"/>
    <x v="1086"/>
    <s v="Sorrento Elementary"/>
    <x v="12"/>
    <x v="0"/>
    <x v="0"/>
    <d v="2017-03-17T00:00:00"/>
    <n v="52"/>
    <x v="1808"/>
    <x v="5049"/>
    <n v="5.0000000000000001E-3"/>
    <x v="0"/>
    <s v="Ran tap for 1 minute. Posted sign to run water before drinking."/>
    <m/>
    <s v="this result is after 1 minute run time."/>
    <m/>
    <m/>
    <m/>
  </r>
  <r>
    <x v="53"/>
    <x v="53"/>
    <x v="1086"/>
    <s v="Sorrento Elementary"/>
    <x v="12"/>
    <x v="0"/>
    <x v="0"/>
    <d v="2017-03-17T00:00:00"/>
    <n v="52"/>
    <x v="52"/>
    <x v="1829"/>
    <n v="3.3000000000000002E-2"/>
    <x v="2"/>
    <s v="changing fixture and re-testing"/>
    <m/>
    <m/>
    <m/>
    <m/>
    <m/>
  </r>
  <r>
    <x v="53"/>
    <x v="53"/>
    <x v="1086"/>
    <s v="Sorrento Elementary"/>
    <x v="12"/>
    <x v="0"/>
    <x v="0"/>
    <d v="2017-03-17T00:00:00"/>
    <n v="52"/>
    <x v="52"/>
    <x v="5049"/>
    <n v="1E-3"/>
    <x v="0"/>
    <s v="Ran tap for 1 minute. Posted sign to run water before drinking."/>
    <m/>
    <s v="this result is after 1 minute run time."/>
    <m/>
    <m/>
    <m/>
  </r>
  <r>
    <x v="53"/>
    <x v="53"/>
    <x v="1086"/>
    <s v="Sorrento Elementary"/>
    <x v="12"/>
    <x v="0"/>
    <x v="0"/>
    <d v="2017-03-17T00:00:00"/>
    <n v="52"/>
    <x v="1808"/>
    <x v="122"/>
    <n v="3.0000000000000001E-3"/>
    <x v="0"/>
    <m/>
    <m/>
    <m/>
    <m/>
    <m/>
    <m/>
  </r>
  <r>
    <x v="53"/>
    <x v="53"/>
    <x v="1086"/>
    <s v="Sorrento Elementary"/>
    <x v="12"/>
    <x v="0"/>
    <x v="0"/>
    <d v="2017-03-17T00:00:00"/>
    <n v="52"/>
    <x v="52"/>
    <x v="122"/>
    <n v="4.0000000000000001E-3"/>
    <x v="0"/>
    <m/>
    <m/>
    <m/>
    <m/>
    <m/>
    <m/>
  </r>
  <r>
    <x v="53"/>
    <x v="53"/>
    <x v="1086"/>
    <s v="Sorrento Elementary"/>
    <x v="12"/>
    <x v="0"/>
    <x v="0"/>
    <d v="2017-03-17T00:00:00"/>
    <n v="52"/>
    <x v="52"/>
    <x v="5050"/>
    <n v="4.0000000000000001E-3"/>
    <x v="0"/>
    <m/>
    <m/>
    <m/>
    <m/>
    <m/>
    <m/>
  </r>
  <r>
    <x v="53"/>
    <x v="53"/>
    <x v="1086"/>
    <s v="Sorrento Elementary"/>
    <x v="12"/>
    <x v="0"/>
    <x v="0"/>
    <d v="2017-03-17T00:00:00"/>
    <n v="52"/>
    <x v="52"/>
    <x v="5051"/>
    <n v="1E-3"/>
    <x v="0"/>
    <m/>
    <m/>
    <m/>
    <m/>
    <m/>
    <m/>
  </r>
  <r>
    <x v="53"/>
    <x v="53"/>
    <x v="1086"/>
    <s v="Sorrento Elementary"/>
    <x v="12"/>
    <x v="0"/>
    <x v="0"/>
    <d v="2017-03-17T00:00:00"/>
    <n v="52"/>
    <x v="52"/>
    <x v="775"/>
    <n v="0.46100000000000002"/>
    <x v="2"/>
    <s v="Changing fixture and re-testing"/>
    <m/>
    <m/>
    <m/>
    <m/>
    <m/>
  </r>
  <r>
    <x v="53"/>
    <x v="53"/>
    <x v="1086"/>
    <s v="Sorrento Elementary"/>
    <x v="12"/>
    <x v="0"/>
    <x v="0"/>
    <d v="2017-03-17T00:00:00"/>
    <n v="52"/>
    <x v="52"/>
    <x v="5033"/>
    <n v="8.9999999999999993E-3"/>
    <x v="0"/>
    <s v="Ran tap for 1 minute. Posted sign to run water before drinking."/>
    <m/>
    <s v="this result is after 1 minute run time."/>
    <m/>
    <m/>
    <m/>
  </r>
  <r>
    <x v="53"/>
    <x v="53"/>
    <x v="1086"/>
    <s v="Sorrento Elementary"/>
    <x v="12"/>
    <x v="0"/>
    <x v="0"/>
    <d v="2017-03-17T00:00:00"/>
    <n v="52"/>
    <x v="52"/>
    <x v="130"/>
    <n v="1.0999999999999999E-2"/>
    <x v="2"/>
    <s v="Changing fixture and re-testing"/>
    <m/>
    <m/>
    <m/>
    <m/>
    <m/>
  </r>
  <r>
    <x v="53"/>
    <x v="53"/>
    <x v="1086"/>
    <s v="Sorrento Elementary"/>
    <x v="12"/>
    <x v="0"/>
    <x v="0"/>
    <d v="2017-03-17T00:00:00"/>
    <n v="52"/>
    <x v="52"/>
    <x v="5052"/>
    <n v="4.0000000000000001E-3"/>
    <x v="0"/>
    <s v="Ran tap for 1 minute. Posted sign to run water before drinking."/>
    <m/>
    <s v="This result is after 1 minute run time."/>
    <m/>
    <m/>
    <m/>
  </r>
  <r>
    <x v="53"/>
    <x v="53"/>
    <x v="1086"/>
    <s v="Sorrento Elementary"/>
    <x v="12"/>
    <x v="0"/>
    <x v="0"/>
    <d v="2017-03-17T00:00:00"/>
    <n v="52"/>
    <x v="52"/>
    <x v="176"/>
    <n v="5.0000000000000001E-3"/>
    <x v="0"/>
    <m/>
    <m/>
    <m/>
    <m/>
    <m/>
    <m/>
  </r>
  <r>
    <x v="53"/>
    <x v="53"/>
    <x v="1086"/>
    <s v="Sorrento Elementary"/>
    <x v="12"/>
    <x v="0"/>
    <x v="0"/>
    <d v="2017-03-17T00:00:00"/>
    <n v="52"/>
    <x v="1808"/>
    <x v="4770"/>
    <n v="6.0000000000000001E-3"/>
    <x v="0"/>
    <m/>
    <m/>
    <m/>
    <m/>
    <m/>
    <m/>
  </r>
  <r>
    <x v="53"/>
    <x v="53"/>
    <x v="1086"/>
    <s v="Sorrento Elementary"/>
    <x v="12"/>
    <x v="0"/>
    <x v="0"/>
    <d v="2017-03-17T00:00:00"/>
    <n v="52"/>
    <x v="52"/>
    <x v="4770"/>
    <n v="5.0000000000000001E-3"/>
    <x v="0"/>
    <m/>
    <m/>
    <m/>
    <m/>
    <m/>
    <m/>
  </r>
  <r>
    <x v="53"/>
    <x v="53"/>
    <x v="1086"/>
    <s v="Sorrento Elementary"/>
    <x v="12"/>
    <x v="0"/>
    <x v="0"/>
    <d v="2017-03-17T00:00:00"/>
    <n v="52"/>
    <x v="1808"/>
    <x v="774"/>
    <n v="3.0000000000000001E-3"/>
    <x v="0"/>
    <m/>
    <m/>
    <m/>
    <m/>
    <m/>
    <m/>
  </r>
  <r>
    <x v="53"/>
    <x v="53"/>
    <x v="1086"/>
    <s v="Sorrento Elementary"/>
    <x v="12"/>
    <x v="0"/>
    <x v="0"/>
    <d v="2017-03-17T00:00:00"/>
    <n v="52"/>
    <x v="52"/>
    <x v="774"/>
    <n v="7.0000000000000001E-3"/>
    <x v="0"/>
    <m/>
    <m/>
    <m/>
    <m/>
    <m/>
    <m/>
  </r>
  <r>
    <x v="53"/>
    <x v="53"/>
    <x v="1086"/>
    <s v="Sorrento Elementary"/>
    <x v="12"/>
    <x v="0"/>
    <x v="0"/>
    <d v="2017-03-17T00:00:00"/>
    <n v="52"/>
    <x v="52"/>
    <x v="449"/>
    <n v="6.0000000000000001E-3"/>
    <x v="0"/>
    <m/>
    <m/>
    <m/>
    <m/>
    <m/>
    <m/>
  </r>
  <r>
    <x v="53"/>
    <x v="53"/>
    <x v="1086"/>
    <s v="Sorrento Elementary"/>
    <x v="12"/>
    <x v="0"/>
    <x v="0"/>
    <d v="2017-03-17T00:00:00"/>
    <n v="52"/>
    <x v="1808"/>
    <x v="131"/>
    <n v="2E-3"/>
    <x v="0"/>
    <m/>
    <m/>
    <m/>
    <m/>
    <m/>
    <m/>
  </r>
  <r>
    <x v="53"/>
    <x v="53"/>
    <x v="1086"/>
    <s v="Sorrento Elementary"/>
    <x v="12"/>
    <x v="0"/>
    <x v="0"/>
    <d v="2017-03-17T00:00:00"/>
    <n v="52"/>
    <x v="52"/>
    <x v="131"/>
    <n v="5.0000000000000001E-3"/>
    <x v="0"/>
    <m/>
    <m/>
    <m/>
    <m/>
    <m/>
    <m/>
  </r>
  <r>
    <x v="53"/>
    <x v="53"/>
    <x v="1086"/>
    <s v="Sorrento Elementary"/>
    <x v="12"/>
    <x v="0"/>
    <x v="0"/>
    <d v="2017-03-17T00:00:00"/>
    <n v="52"/>
    <x v="1808"/>
    <x v="1429"/>
    <n v="1E-3"/>
    <x v="0"/>
    <m/>
    <m/>
    <m/>
    <m/>
    <m/>
    <m/>
  </r>
  <r>
    <x v="53"/>
    <x v="53"/>
    <x v="1086"/>
    <s v="Sorrento Elementary"/>
    <x v="12"/>
    <x v="0"/>
    <x v="0"/>
    <d v="2017-03-17T00:00:00"/>
    <n v="52"/>
    <x v="52"/>
    <x v="1429"/>
    <n v="4.0000000000000001E-3"/>
    <x v="0"/>
    <m/>
    <m/>
    <m/>
    <m/>
    <m/>
    <m/>
  </r>
  <r>
    <x v="53"/>
    <x v="53"/>
    <x v="1086"/>
    <s v="Sorrento Elementary"/>
    <x v="12"/>
    <x v="0"/>
    <x v="0"/>
    <d v="2017-03-17T00:00:00"/>
    <n v="52"/>
    <x v="1808"/>
    <x v="1428"/>
    <n v="8.0000000000000002E-3"/>
    <x v="0"/>
    <m/>
    <m/>
    <m/>
    <m/>
    <m/>
    <m/>
  </r>
  <r>
    <x v="53"/>
    <x v="53"/>
    <x v="1086"/>
    <s v="Sorrento Elementary"/>
    <x v="12"/>
    <x v="0"/>
    <x v="0"/>
    <d v="2017-03-17T00:00:00"/>
    <n v="52"/>
    <x v="1811"/>
    <x v="208"/>
    <n v="3.3000000000000002E-2"/>
    <x v="2"/>
    <s v="Changing fixture and re-testing"/>
    <m/>
    <m/>
    <m/>
    <m/>
    <m/>
  </r>
  <r>
    <x v="53"/>
    <x v="53"/>
    <x v="1086"/>
    <s v="Sorrento Elementary"/>
    <x v="12"/>
    <x v="0"/>
    <x v="0"/>
    <d v="2017-03-17T00:00:00"/>
    <n v="52"/>
    <x v="1811"/>
    <x v="5053"/>
    <n v="4.0000000000000001E-3"/>
    <x v="0"/>
    <s v="Ran tap for 1 minute. Posted sign to run water before drinking."/>
    <m/>
    <s v="This result is after 1 minute run time."/>
    <m/>
    <m/>
    <m/>
  </r>
  <r>
    <x v="53"/>
    <x v="53"/>
    <x v="1086"/>
    <s v="Sorrento Elementary"/>
    <x v="12"/>
    <x v="0"/>
    <x v="0"/>
    <d v="2017-03-17T00:00:00"/>
    <n v="52"/>
    <x v="52"/>
    <x v="1425"/>
    <n v="1.2E-2"/>
    <x v="2"/>
    <s v="Changing fixture and re-testing"/>
    <m/>
    <m/>
    <m/>
    <m/>
    <m/>
  </r>
  <r>
    <x v="53"/>
    <x v="53"/>
    <x v="1086"/>
    <s v="Sorrento Elementary"/>
    <x v="12"/>
    <x v="0"/>
    <x v="0"/>
    <d v="2017-03-17T00:00:00"/>
    <n v="52"/>
    <x v="52"/>
    <x v="5054"/>
    <n v="2E-3"/>
    <x v="0"/>
    <s v="Ran tap for 1 minute. Posted sign to run water before drinking."/>
    <m/>
    <s v="This result is after 1 minute run time."/>
    <m/>
    <m/>
    <m/>
  </r>
  <r>
    <x v="53"/>
    <x v="53"/>
    <x v="1087"/>
    <s v="North Shuswap Elementary"/>
    <x v="101"/>
    <x v="0"/>
    <x v="0"/>
    <d v="2017-03-17T00:00:00"/>
    <n v="40"/>
    <x v="52"/>
    <x v="1435"/>
    <n v="2E-3"/>
    <x v="0"/>
    <m/>
    <m/>
    <m/>
    <m/>
    <m/>
    <m/>
  </r>
  <r>
    <x v="53"/>
    <x v="53"/>
    <x v="1087"/>
    <s v="North Shuswap Elementary"/>
    <x v="101"/>
    <x v="0"/>
    <x v="0"/>
    <d v="2017-03-17T00:00:00"/>
    <n v="40"/>
    <x v="1808"/>
    <x v="1435"/>
    <n v="2E-3"/>
    <x v="0"/>
    <m/>
    <m/>
    <m/>
    <m/>
    <m/>
    <m/>
  </r>
  <r>
    <x v="53"/>
    <x v="53"/>
    <x v="1087"/>
    <s v="North Shuswap Elementary"/>
    <x v="101"/>
    <x v="0"/>
    <x v="0"/>
    <d v="2017-03-17T00:00:00"/>
    <n v="40"/>
    <x v="1808"/>
    <x v="5055"/>
    <n v="1E-3"/>
    <x v="0"/>
    <m/>
    <m/>
    <m/>
    <m/>
    <m/>
    <m/>
  </r>
  <r>
    <x v="53"/>
    <x v="53"/>
    <x v="1087"/>
    <s v="North Shuswap Elementary"/>
    <x v="101"/>
    <x v="0"/>
    <x v="0"/>
    <d v="2017-03-17T00:00:00"/>
    <n v="40"/>
    <x v="1808"/>
    <x v="613"/>
    <n v="5.0000000000000001E-3"/>
    <x v="0"/>
    <m/>
    <m/>
    <m/>
    <m/>
    <m/>
    <m/>
  </r>
  <r>
    <x v="53"/>
    <x v="53"/>
    <x v="1087"/>
    <s v="North Shuswap Elementary"/>
    <x v="101"/>
    <x v="0"/>
    <x v="0"/>
    <d v="2017-03-17T00:00:00"/>
    <n v="40"/>
    <x v="52"/>
    <x v="613"/>
    <n v="8.9999999999999993E-3"/>
    <x v="0"/>
    <m/>
    <m/>
    <m/>
    <m/>
    <m/>
    <m/>
  </r>
  <r>
    <x v="53"/>
    <x v="53"/>
    <x v="1087"/>
    <s v="North Shuswap Elementary"/>
    <x v="101"/>
    <x v="0"/>
    <x v="0"/>
    <d v="2017-03-17T00:00:00"/>
    <n v="40"/>
    <x v="52"/>
    <x v="1431"/>
    <n v="1.9E-2"/>
    <x v="2"/>
    <s v="Changing fixture and re-testing"/>
    <m/>
    <m/>
    <m/>
    <m/>
    <m/>
  </r>
  <r>
    <x v="53"/>
    <x v="53"/>
    <x v="1087"/>
    <s v="North Shuswap Elementary"/>
    <x v="101"/>
    <x v="0"/>
    <x v="0"/>
    <d v="2017-03-17T00:00:00"/>
    <n v="40"/>
    <x v="52"/>
    <x v="5056"/>
    <n v="2.5999999999999999E-2"/>
    <x v="2"/>
    <s v="Changing fixture and re-testing. Waiting for new results."/>
    <m/>
    <s v="Have posted sigh not to drink."/>
    <m/>
    <m/>
    <m/>
  </r>
  <r>
    <x v="53"/>
    <x v="53"/>
    <x v="1087"/>
    <s v="North Shuswap Elementary"/>
    <x v="101"/>
    <x v="0"/>
    <x v="0"/>
    <d v="2017-03-17T00:00:00"/>
    <n v="40"/>
    <x v="52"/>
    <x v="157"/>
    <n v="6.0000000000000001E-3"/>
    <x v="0"/>
    <m/>
    <m/>
    <m/>
    <m/>
    <m/>
    <m/>
  </r>
  <r>
    <x v="53"/>
    <x v="53"/>
    <x v="1087"/>
    <s v="North Shuswap Elementary"/>
    <x v="101"/>
    <x v="0"/>
    <x v="0"/>
    <d v="2017-03-17T00:00:00"/>
    <n v="40"/>
    <x v="52"/>
    <x v="449"/>
    <n v="4.2999999999999997E-2"/>
    <x v="2"/>
    <s v="changing fixture and re-test."/>
    <m/>
    <m/>
    <m/>
    <m/>
    <m/>
  </r>
  <r>
    <x v="53"/>
    <x v="53"/>
    <x v="1087"/>
    <s v="North Shuswap Elementary"/>
    <x v="101"/>
    <x v="0"/>
    <x v="0"/>
    <d v="2017-03-17T00:00:00"/>
    <n v="40"/>
    <x v="52"/>
    <x v="5057"/>
    <n v="5.0000000000000001E-3"/>
    <x v="0"/>
    <s v="Ran tap for 1 minute. Posted sign to run water before drinking."/>
    <m/>
    <s v="This result is after 1 minute run time."/>
    <m/>
    <m/>
    <m/>
  </r>
  <r>
    <x v="53"/>
    <x v="53"/>
    <x v="1087"/>
    <s v="North Shuswap Elementary"/>
    <x v="101"/>
    <x v="0"/>
    <x v="0"/>
    <d v="2017-03-17T00:00:00"/>
    <n v="40"/>
    <x v="52"/>
    <x v="774"/>
    <n v="5.8999999999999997E-2"/>
    <x v="2"/>
    <s v="Changing fixture and re-testing"/>
    <m/>
    <m/>
    <m/>
    <m/>
    <m/>
  </r>
  <r>
    <x v="53"/>
    <x v="53"/>
    <x v="1087"/>
    <s v="North Shuswap Elementary"/>
    <x v="101"/>
    <x v="0"/>
    <x v="0"/>
    <d v="2017-03-17T00:00:00"/>
    <n v="40"/>
    <x v="52"/>
    <x v="5058"/>
    <n v="0.01"/>
    <x v="2"/>
    <s v="Changing fixture and re-testing. Waiting for new results."/>
    <m/>
    <s v="Have posted sigh not to drink."/>
    <m/>
    <m/>
    <m/>
  </r>
  <r>
    <x v="53"/>
    <x v="53"/>
    <x v="1087"/>
    <s v="North Shuswap Elementary"/>
    <x v="101"/>
    <x v="0"/>
    <x v="0"/>
    <d v="2017-03-17T00:00:00"/>
    <n v="40"/>
    <x v="52"/>
    <x v="2904"/>
    <n v="3.6999999999999998E-2"/>
    <x v="2"/>
    <s v="Changing fixture and re-testing"/>
    <m/>
    <m/>
    <m/>
    <m/>
    <m/>
  </r>
  <r>
    <x v="53"/>
    <x v="53"/>
    <x v="1087"/>
    <s v="North Shuswap Elementary"/>
    <x v="101"/>
    <x v="0"/>
    <x v="0"/>
    <d v="2017-03-17T00:00:00"/>
    <n v="40"/>
    <x v="52"/>
    <x v="5059"/>
    <n v="5.0000000000000001E-3"/>
    <x v="0"/>
    <s v="Ran tap for 1 minute. Posted sign to run water before drinking."/>
    <m/>
    <s v="This result is after 1 minute run time."/>
    <m/>
    <m/>
    <m/>
  </r>
  <r>
    <x v="53"/>
    <x v="53"/>
    <x v="1087"/>
    <s v="North Shuswap Elementary"/>
    <x v="101"/>
    <x v="0"/>
    <x v="0"/>
    <d v="2017-03-17T00:00:00"/>
    <n v="40"/>
    <x v="2"/>
    <x v="5060"/>
    <n v="7.9000000000000001E-2"/>
    <x v="2"/>
    <s v="Changing fixture and re-testing"/>
    <m/>
    <m/>
    <m/>
    <m/>
    <m/>
  </r>
  <r>
    <x v="53"/>
    <x v="53"/>
    <x v="1087"/>
    <s v="North Shuswap Elementary"/>
    <x v="101"/>
    <x v="0"/>
    <x v="0"/>
    <d v="2017-03-17T00:00:00"/>
    <n v="40"/>
    <x v="2"/>
    <x v="5060"/>
    <n v="8.9999999999999993E-3"/>
    <x v="0"/>
    <s v="Ran tap for 1 minute. Posted sign to run water before drinking."/>
    <m/>
    <s v="This result is after 1 minute run time."/>
    <m/>
    <m/>
    <m/>
  </r>
  <r>
    <x v="53"/>
    <x v="53"/>
    <x v="1087"/>
    <s v="North Shuswap Elementary"/>
    <x v="101"/>
    <x v="0"/>
    <x v="0"/>
    <d v="2017-03-17T00:00:00"/>
    <n v="40"/>
    <x v="2"/>
    <x v="5061"/>
    <n v="1.2E-2"/>
    <x v="2"/>
    <s v="Changing fixture and re-testing"/>
    <m/>
    <m/>
    <m/>
    <m/>
    <m/>
  </r>
  <r>
    <x v="53"/>
    <x v="53"/>
    <x v="1087"/>
    <s v="North Shuswap Elementary"/>
    <x v="101"/>
    <x v="0"/>
    <x v="0"/>
    <d v="2017-03-17T00:00:00"/>
    <n v="40"/>
    <x v="2"/>
    <x v="5062"/>
    <n v="5.0000000000000001E-3"/>
    <x v="0"/>
    <s v="Ran tap for 1 minute. Posted sign to run water before drinking."/>
    <m/>
    <s v="This result is after 1 minute run time."/>
    <m/>
    <m/>
    <m/>
  </r>
  <r>
    <x v="53"/>
    <x v="53"/>
    <x v="1087"/>
    <s v="North Shuswap Elementary"/>
    <x v="101"/>
    <x v="0"/>
    <x v="0"/>
    <d v="2017-03-17T00:00:00"/>
    <n v="40"/>
    <x v="2"/>
    <x v="5063"/>
    <n v="0.31900000000000001"/>
    <x v="2"/>
    <s v="Changing fixture and re-testing"/>
    <m/>
    <m/>
    <m/>
    <m/>
    <m/>
  </r>
  <r>
    <x v="53"/>
    <x v="53"/>
    <x v="1087"/>
    <s v="North Shuswap Elementary"/>
    <x v="101"/>
    <x v="0"/>
    <x v="0"/>
    <d v="2017-03-17T00:00:00"/>
    <n v="40"/>
    <x v="2"/>
    <x v="5064"/>
    <n v="8.9999999999999993E-3"/>
    <x v="0"/>
    <s v="Ran tap for 1 minute. Posted sign to run water before drinking."/>
    <m/>
    <s v="This result is after 1 minute run time."/>
    <m/>
    <m/>
    <m/>
  </r>
  <r>
    <x v="53"/>
    <x v="53"/>
    <x v="1087"/>
    <s v="North Shuswap Elementary"/>
    <x v="101"/>
    <x v="0"/>
    <x v="0"/>
    <d v="2017-03-17T00:00:00"/>
    <n v="40"/>
    <x v="52"/>
    <x v="4770"/>
    <n v="1.0999999999999999E-2"/>
    <x v="2"/>
    <s v="Changing fixture and re-testing"/>
    <m/>
    <m/>
    <m/>
    <m/>
    <m/>
  </r>
  <r>
    <x v="53"/>
    <x v="53"/>
    <x v="1087"/>
    <s v="North Shuswap Elementary"/>
    <x v="101"/>
    <x v="0"/>
    <x v="0"/>
    <d v="2017-03-17T00:00:00"/>
    <n v="40"/>
    <x v="52"/>
    <x v="5065"/>
    <n v="6.0000000000000001E-3"/>
    <x v="0"/>
    <s v="Ran tap for 1 minute. Posted sign to run water before drinking."/>
    <m/>
    <s v="This result is after 1 minute run time."/>
    <m/>
    <m/>
    <m/>
  </r>
  <r>
    <x v="53"/>
    <x v="53"/>
    <x v="1087"/>
    <s v="North Shuswap Elementary"/>
    <x v="101"/>
    <x v="0"/>
    <x v="0"/>
    <d v="2017-03-17T00:00:00"/>
    <n v="40"/>
    <x v="52"/>
    <x v="1425"/>
    <n v="6.4000000000000001E-2"/>
    <x v="2"/>
    <s v="Changing fixture and re-testing"/>
    <m/>
    <m/>
    <m/>
    <m/>
    <m/>
  </r>
  <r>
    <x v="53"/>
    <x v="53"/>
    <x v="1087"/>
    <s v="North Shuswap Elementary"/>
    <x v="101"/>
    <x v="0"/>
    <x v="0"/>
    <d v="2017-03-17T00:00:00"/>
    <n v="40"/>
    <x v="52"/>
    <x v="5054"/>
    <n v="4.0000000000000001E-3"/>
    <x v="0"/>
    <s v="Ran tap for 1 minute. Posted sign to run water before drinking."/>
    <m/>
    <s v="This result is after 1 minute run time."/>
    <m/>
    <m/>
    <m/>
  </r>
  <r>
    <x v="53"/>
    <x v="53"/>
    <x v="1087"/>
    <s v="North Shuswap Elementary"/>
    <x v="101"/>
    <x v="0"/>
    <x v="0"/>
    <d v="2017-03-17T00:00:00"/>
    <n v="40"/>
    <x v="1808"/>
    <x v="5066"/>
    <n v="0.04"/>
    <x v="2"/>
    <s v="Changing fixture and re-testing"/>
    <m/>
    <m/>
    <m/>
    <m/>
    <m/>
  </r>
  <r>
    <x v="53"/>
    <x v="53"/>
    <x v="1087"/>
    <s v="North Shuswap Elementary"/>
    <x v="101"/>
    <x v="0"/>
    <x v="0"/>
    <d v="2017-03-17T00:00:00"/>
    <n v="40"/>
    <x v="1808"/>
    <x v="5067"/>
    <n v="6.0000000000000001E-3"/>
    <x v="0"/>
    <s v="Ran tap for 1 minute. Posted sign to run water before drinking."/>
    <m/>
    <s v="This result is after 1 minute run time."/>
    <m/>
    <m/>
    <m/>
  </r>
  <r>
    <x v="53"/>
    <x v="53"/>
    <x v="1087"/>
    <s v="North Shuswap Elementary"/>
    <x v="101"/>
    <x v="0"/>
    <x v="0"/>
    <d v="2017-03-17T00:00:00"/>
    <n v="40"/>
    <x v="1808"/>
    <x v="5068"/>
    <n v="3.0000000000000001E-3"/>
    <x v="0"/>
    <m/>
    <m/>
    <m/>
    <m/>
    <m/>
    <m/>
  </r>
  <r>
    <x v="53"/>
    <x v="53"/>
    <x v="1087"/>
    <s v="North Shuswap Elementary"/>
    <x v="101"/>
    <x v="0"/>
    <x v="0"/>
    <d v="2017-03-17T00:00:00"/>
    <n v="40"/>
    <x v="52"/>
    <x v="5068"/>
    <n v="5.0000000000000001E-3"/>
    <x v="0"/>
    <m/>
    <m/>
    <m/>
    <m/>
    <m/>
    <m/>
  </r>
  <r>
    <x v="53"/>
    <x v="53"/>
    <x v="1087"/>
    <s v="North Shuswap Elementary"/>
    <x v="101"/>
    <x v="0"/>
    <x v="0"/>
    <d v="2017-03-17T00:00:00"/>
    <n v="40"/>
    <x v="1808"/>
    <x v="5069"/>
    <n v="4.0000000000000001E-3"/>
    <x v="0"/>
    <m/>
    <m/>
    <m/>
    <m/>
    <m/>
    <m/>
  </r>
  <r>
    <x v="53"/>
    <x v="53"/>
    <x v="1087"/>
    <s v="North Shuswap Elementary"/>
    <x v="101"/>
    <x v="0"/>
    <x v="0"/>
    <d v="2017-03-17T00:00:00"/>
    <n v="40"/>
    <x v="52"/>
    <x v="5069"/>
    <n v="8.0000000000000002E-3"/>
    <x v="0"/>
    <m/>
    <m/>
    <m/>
    <m/>
    <m/>
    <m/>
  </r>
  <r>
    <x v="53"/>
    <x v="53"/>
    <x v="1088"/>
    <s v="Lenwood Middle "/>
    <x v="15"/>
    <x v="0"/>
    <x v="0"/>
    <d v="2017-03-17T00:00:00"/>
    <n v="60"/>
    <x v="52"/>
    <x v="3648"/>
    <n v="2E-3"/>
    <x v="0"/>
    <m/>
    <m/>
    <m/>
    <m/>
    <m/>
    <m/>
  </r>
  <r>
    <x v="53"/>
    <x v="53"/>
    <x v="1088"/>
    <s v="Lenwood Middle "/>
    <x v="15"/>
    <x v="0"/>
    <x v="0"/>
    <d v="2017-03-17T00:00:00"/>
    <n v="60"/>
    <x v="1808"/>
    <x v="5070"/>
    <n v="1.6E-2"/>
    <x v="2"/>
    <s v="Changing fixture and re-testing"/>
    <m/>
    <m/>
    <m/>
    <m/>
    <m/>
  </r>
  <r>
    <x v="53"/>
    <x v="53"/>
    <x v="1088"/>
    <s v="Lenwood Middle "/>
    <x v="15"/>
    <x v="0"/>
    <x v="0"/>
    <d v="2017-03-17T00:00:00"/>
    <n v="60"/>
    <x v="1808"/>
    <x v="5071"/>
    <n v="2E-3"/>
    <x v="0"/>
    <s v="Ran tap for 1 minute. Posted sign to run water before drinking."/>
    <m/>
    <s v="This result is after 1 minute run time."/>
    <m/>
    <m/>
    <m/>
  </r>
  <r>
    <x v="53"/>
    <x v="53"/>
    <x v="1088"/>
    <s v="Lenwood Middle "/>
    <x v="15"/>
    <x v="0"/>
    <x v="0"/>
    <d v="2017-03-17T00:00:00"/>
    <n v="60"/>
    <x v="52"/>
    <x v="3603"/>
    <n v="4.0000000000000001E-3"/>
    <x v="0"/>
    <m/>
    <m/>
    <m/>
    <m/>
    <m/>
    <m/>
  </r>
  <r>
    <x v="53"/>
    <x v="53"/>
    <x v="1088"/>
    <s v="Lenwood Middle "/>
    <x v="15"/>
    <x v="0"/>
    <x v="0"/>
    <d v="2017-03-17T00:00:00"/>
    <n v="60"/>
    <x v="1808"/>
    <x v="5072"/>
    <n v="0"/>
    <x v="0"/>
    <m/>
    <m/>
    <m/>
    <m/>
    <m/>
    <m/>
  </r>
  <r>
    <x v="53"/>
    <x v="53"/>
    <x v="1088"/>
    <s v="Lenwood Middle "/>
    <x v="15"/>
    <x v="0"/>
    <x v="0"/>
    <d v="2017-03-17T00:00:00"/>
    <n v="60"/>
    <x v="2"/>
    <x v="5073"/>
    <n v="0"/>
    <x v="0"/>
    <m/>
    <m/>
    <m/>
    <m/>
    <m/>
    <m/>
  </r>
  <r>
    <x v="53"/>
    <x v="53"/>
    <x v="1088"/>
    <s v="Lenwood Middle "/>
    <x v="15"/>
    <x v="0"/>
    <x v="0"/>
    <d v="2017-03-17T00:00:00"/>
    <n v="60"/>
    <x v="2"/>
    <x v="5074"/>
    <n v="1E-3"/>
    <x v="0"/>
    <m/>
    <m/>
    <m/>
    <m/>
    <m/>
    <m/>
  </r>
  <r>
    <x v="53"/>
    <x v="53"/>
    <x v="1088"/>
    <s v="Lenwood Middle "/>
    <x v="15"/>
    <x v="0"/>
    <x v="0"/>
    <d v="2017-03-17T00:00:00"/>
    <n v="60"/>
    <x v="2"/>
    <x v="5075"/>
    <n v="7.0000000000000001E-3"/>
    <x v="0"/>
    <m/>
    <m/>
    <m/>
    <m/>
    <m/>
    <m/>
  </r>
  <r>
    <x v="53"/>
    <x v="53"/>
    <x v="1088"/>
    <s v="Lenwood Middle "/>
    <x v="15"/>
    <x v="0"/>
    <x v="0"/>
    <d v="2017-03-17T00:00:00"/>
    <n v="60"/>
    <x v="2"/>
    <x v="5076"/>
    <n v="1E-3"/>
    <x v="0"/>
    <m/>
    <m/>
    <m/>
    <m/>
    <m/>
    <m/>
  </r>
  <r>
    <x v="53"/>
    <x v="53"/>
    <x v="1088"/>
    <s v="Lenwood Middle "/>
    <x v="15"/>
    <x v="0"/>
    <x v="0"/>
    <d v="2017-03-17T00:00:00"/>
    <n v="60"/>
    <x v="2"/>
    <x v="5077"/>
    <n v="6.0000000000000001E-3"/>
    <x v="0"/>
    <m/>
    <m/>
    <m/>
    <m/>
    <m/>
    <m/>
  </r>
  <r>
    <x v="53"/>
    <x v="53"/>
    <x v="1088"/>
    <s v="Lenwood Middle "/>
    <x v="15"/>
    <x v="0"/>
    <x v="0"/>
    <d v="2017-03-17T00:00:00"/>
    <n v="60"/>
    <x v="2"/>
    <x v="5078"/>
    <n v="2E-3"/>
    <x v="0"/>
    <m/>
    <m/>
    <m/>
    <m/>
    <m/>
    <m/>
  </r>
  <r>
    <x v="53"/>
    <x v="53"/>
    <x v="1088"/>
    <s v="Lenwood Middle "/>
    <x v="15"/>
    <x v="0"/>
    <x v="0"/>
    <d v="2017-03-17T00:00:00"/>
    <n v="60"/>
    <x v="2"/>
    <x v="5079"/>
    <n v="2E-3"/>
    <x v="0"/>
    <m/>
    <m/>
    <m/>
    <m/>
    <m/>
    <m/>
  </r>
  <r>
    <x v="53"/>
    <x v="53"/>
    <x v="1088"/>
    <s v="Lenwood Middle "/>
    <x v="15"/>
    <x v="0"/>
    <x v="0"/>
    <d v="2017-03-17T00:00:00"/>
    <n v="60"/>
    <x v="2"/>
    <x v="5080"/>
    <n v="2E-3"/>
    <x v="0"/>
    <m/>
    <m/>
    <m/>
    <m/>
    <m/>
    <m/>
  </r>
  <r>
    <x v="53"/>
    <x v="53"/>
    <x v="1088"/>
    <s v="Lenwood Middle "/>
    <x v="15"/>
    <x v="0"/>
    <x v="0"/>
    <d v="2017-03-17T00:00:00"/>
    <n v="60"/>
    <x v="2"/>
    <x v="592"/>
    <n v="7.0000000000000001E-3"/>
    <x v="0"/>
    <m/>
    <m/>
    <m/>
    <m/>
    <m/>
    <m/>
  </r>
  <r>
    <x v="53"/>
    <x v="53"/>
    <x v="1088"/>
    <s v="Lenwood Middle "/>
    <x v="15"/>
    <x v="0"/>
    <x v="0"/>
    <d v="2017-03-17T00:00:00"/>
    <n v="60"/>
    <x v="1808"/>
    <x v="3808"/>
    <n v="7.0000000000000001E-3"/>
    <x v="0"/>
    <m/>
    <m/>
    <m/>
    <m/>
    <m/>
    <m/>
  </r>
  <r>
    <x v="53"/>
    <x v="53"/>
    <x v="1088"/>
    <s v="Lenwood Middle "/>
    <x v="15"/>
    <x v="0"/>
    <x v="0"/>
    <d v="2017-03-17T00:00:00"/>
    <n v="60"/>
    <x v="2"/>
    <x v="5081"/>
    <n v="2E-3"/>
    <x v="0"/>
    <m/>
    <m/>
    <m/>
    <m/>
    <m/>
    <m/>
  </r>
  <r>
    <x v="53"/>
    <x v="53"/>
    <x v="1088"/>
    <s v="Lenwood Middle "/>
    <x v="15"/>
    <x v="0"/>
    <x v="0"/>
    <d v="2017-03-17T00:00:00"/>
    <n v="60"/>
    <x v="2"/>
    <x v="5082"/>
    <n v="1E-3"/>
    <x v="0"/>
    <m/>
    <m/>
    <m/>
    <m/>
    <m/>
    <m/>
  </r>
  <r>
    <x v="53"/>
    <x v="53"/>
    <x v="1088"/>
    <s v="Lenwood Middle "/>
    <x v="15"/>
    <x v="0"/>
    <x v="0"/>
    <d v="2017-03-17T00:00:00"/>
    <n v="60"/>
    <x v="2"/>
    <x v="5083"/>
    <n v="1E-3"/>
    <x v="0"/>
    <m/>
    <m/>
    <m/>
    <m/>
    <m/>
    <m/>
  </r>
  <r>
    <x v="53"/>
    <x v="53"/>
    <x v="1088"/>
    <s v="Lenwood Middle "/>
    <x v="15"/>
    <x v="0"/>
    <x v="0"/>
    <d v="2017-03-17T00:00:00"/>
    <n v="60"/>
    <x v="2"/>
    <x v="5084"/>
    <n v="8.9999999999999993E-3"/>
    <x v="0"/>
    <m/>
    <m/>
    <m/>
    <m/>
    <m/>
    <m/>
  </r>
  <r>
    <x v="53"/>
    <x v="53"/>
    <x v="1088"/>
    <s v="Lenwood Middle "/>
    <x v="15"/>
    <x v="0"/>
    <x v="0"/>
    <d v="2017-03-17T00:00:00"/>
    <n v="60"/>
    <x v="2"/>
    <x v="5085"/>
    <n v="1E-3"/>
    <x v="0"/>
    <m/>
    <m/>
    <m/>
    <m/>
    <m/>
    <m/>
  </r>
  <r>
    <x v="53"/>
    <x v="53"/>
    <x v="1088"/>
    <s v="Lenwood Middle "/>
    <x v="15"/>
    <x v="0"/>
    <x v="0"/>
    <d v="2017-03-17T00:00:00"/>
    <n v="60"/>
    <x v="2"/>
    <x v="5086"/>
    <n v="3.0000000000000001E-3"/>
    <x v="0"/>
    <m/>
    <m/>
    <m/>
    <m/>
    <m/>
    <m/>
  </r>
  <r>
    <x v="53"/>
    <x v="53"/>
    <x v="1088"/>
    <s v="Lenwood Middle "/>
    <x v="15"/>
    <x v="0"/>
    <x v="0"/>
    <d v="2017-03-17T00:00:00"/>
    <n v="60"/>
    <x v="2"/>
    <x v="5087"/>
    <n v="1E-3"/>
    <x v="0"/>
    <m/>
    <m/>
    <m/>
    <m/>
    <m/>
    <m/>
  </r>
  <r>
    <x v="53"/>
    <x v="53"/>
    <x v="1088"/>
    <s v="Lenwood Middle "/>
    <x v="15"/>
    <x v="0"/>
    <x v="0"/>
    <d v="2017-03-17T00:00:00"/>
    <n v="60"/>
    <x v="1808"/>
    <x v="5088"/>
    <n v="1E-3"/>
    <x v="0"/>
    <m/>
    <m/>
    <m/>
    <m/>
    <m/>
    <m/>
  </r>
  <r>
    <x v="53"/>
    <x v="53"/>
    <x v="1088"/>
    <s v="Lenwood Middle "/>
    <x v="15"/>
    <x v="0"/>
    <x v="0"/>
    <d v="2017-03-17T00:00:00"/>
    <n v="60"/>
    <x v="2"/>
    <x v="2526"/>
    <n v="5.0000000000000001E-3"/>
    <x v="0"/>
    <m/>
    <m/>
    <m/>
    <m/>
    <m/>
    <m/>
  </r>
  <r>
    <x v="53"/>
    <x v="53"/>
    <x v="1088"/>
    <s v="Lenwood Middle "/>
    <x v="15"/>
    <x v="0"/>
    <x v="0"/>
    <d v="2017-03-17T00:00:00"/>
    <n v="60"/>
    <x v="2"/>
    <x v="2726"/>
    <n v="1E-3"/>
    <x v="0"/>
    <m/>
    <m/>
    <m/>
    <m/>
    <m/>
    <m/>
  </r>
  <r>
    <x v="53"/>
    <x v="53"/>
    <x v="1088"/>
    <s v="Lenwood Middle "/>
    <x v="15"/>
    <x v="0"/>
    <x v="0"/>
    <d v="2017-03-17T00:00:00"/>
    <n v="60"/>
    <x v="1808"/>
    <x v="5089"/>
    <n v="4.0000000000000001E-3"/>
    <x v="0"/>
    <m/>
    <m/>
    <m/>
    <m/>
    <m/>
    <m/>
  </r>
  <r>
    <x v="53"/>
    <x v="53"/>
    <x v="1088"/>
    <s v="Lenwood Middle "/>
    <x v="15"/>
    <x v="0"/>
    <x v="0"/>
    <d v="2017-03-17T00:00:00"/>
    <n v="60"/>
    <x v="2"/>
    <x v="548"/>
    <n v="4.0000000000000001E-3"/>
    <x v="0"/>
    <m/>
    <m/>
    <m/>
    <m/>
    <m/>
    <m/>
  </r>
  <r>
    <x v="53"/>
    <x v="53"/>
    <x v="1088"/>
    <s v="Lenwood Middle "/>
    <x v="15"/>
    <x v="0"/>
    <x v="0"/>
    <d v="2017-03-17T00:00:00"/>
    <n v="60"/>
    <x v="2"/>
    <x v="5090"/>
    <n v="4.0000000000000001E-3"/>
    <x v="0"/>
    <m/>
    <m/>
    <m/>
    <m/>
    <m/>
    <m/>
  </r>
  <r>
    <x v="53"/>
    <x v="53"/>
    <x v="1088"/>
    <s v="Lenwood Middle "/>
    <x v="15"/>
    <x v="0"/>
    <x v="0"/>
    <d v="2017-03-17T00:00:00"/>
    <n v="60"/>
    <x v="2"/>
    <x v="5015"/>
    <n v="0.01"/>
    <x v="0"/>
    <m/>
    <m/>
    <m/>
    <m/>
    <m/>
    <m/>
  </r>
  <r>
    <x v="53"/>
    <x v="53"/>
    <x v="1088"/>
    <s v="Lenwood Middle "/>
    <x v="15"/>
    <x v="0"/>
    <x v="0"/>
    <d v="2017-03-17T00:00:00"/>
    <n v="60"/>
    <x v="2"/>
    <x v="5091"/>
    <n v="1.9E-2"/>
    <x v="2"/>
    <s v="Changing fixture and re-testing"/>
    <m/>
    <m/>
    <m/>
    <m/>
    <m/>
  </r>
  <r>
    <x v="53"/>
    <x v="53"/>
    <x v="1088"/>
    <s v="Lenwood Middle "/>
    <x v="15"/>
    <x v="0"/>
    <x v="0"/>
    <d v="2017-03-17T00:00:00"/>
    <n v="60"/>
    <x v="2"/>
    <x v="5092"/>
    <n v="2E-3"/>
    <x v="0"/>
    <s v="Ran tap for 1 minute. Posted sign to run water before drinking."/>
    <m/>
    <s v="This result is after 1 minute run time."/>
    <m/>
    <m/>
    <m/>
  </r>
  <r>
    <x v="53"/>
    <x v="53"/>
    <x v="1088"/>
    <s v="Lenwood Middle "/>
    <x v="15"/>
    <x v="0"/>
    <x v="0"/>
    <d v="2017-03-17T00:00:00"/>
    <n v="60"/>
    <x v="1808"/>
    <x v="643"/>
    <n v="3.0000000000000001E-3"/>
    <x v="0"/>
    <m/>
    <m/>
    <m/>
    <m/>
    <m/>
    <m/>
  </r>
  <r>
    <x v="54"/>
    <x v="54"/>
    <x v="1089"/>
    <s v="Kyuquot Elementary Secondary School"/>
    <x v="108"/>
    <x v="0"/>
    <x v="5"/>
    <d v="2017-07-16T00:00:00"/>
    <n v="1"/>
    <x v="0"/>
    <x v="5093"/>
    <n v="1E-3"/>
    <x v="0"/>
    <m/>
    <m/>
    <m/>
    <m/>
    <m/>
    <m/>
  </r>
  <r>
    <x v="54"/>
    <x v="54"/>
    <x v="1089"/>
    <s v="Kyuquot Elementary Secondary School"/>
    <x v="108"/>
    <x v="0"/>
    <x v="5"/>
    <d v="2017-07-16T00:00:00"/>
    <n v="1"/>
    <x v="0"/>
    <x v="4"/>
    <n v="1E-3"/>
    <x v="0"/>
    <m/>
    <m/>
    <m/>
    <m/>
    <m/>
    <m/>
  </r>
  <r>
    <x v="54"/>
    <x v="54"/>
    <x v="1089"/>
    <s v="Kyuquot Elementary Secondary School"/>
    <x v="108"/>
    <x v="0"/>
    <x v="0"/>
    <d v="2017-07-16T00:00:00"/>
    <n v="1"/>
    <x v="0"/>
    <x v="1801"/>
    <n v="3.0000000000000001E-3"/>
    <x v="0"/>
    <m/>
    <m/>
    <m/>
    <m/>
    <m/>
    <m/>
  </r>
  <r>
    <x v="54"/>
    <x v="54"/>
    <x v="1089"/>
    <s v="Kyuquot Elementary Secondary School"/>
    <x v="108"/>
    <x v="0"/>
    <x v="0"/>
    <d v="2017-07-16T00:00:00"/>
    <n v="1"/>
    <x v="0"/>
    <x v="1821"/>
    <n v="1E-3"/>
    <x v="0"/>
    <m/>
    <m/>
    <m/>
    <m/>
    <m/>
    <m/>
  </r>
  <r>
    <x v="54"/>
    <x v="54"/>
    <x v="1090"/>
    <s v="Captain Meares Elementary Secondary School"/>
    <x v="56"/>
    <x v="0"/>
    <x v="0"/>
    <d v="2017-07-16T00:00:00"/>
    <n v="1"/>
    <x v="6"/>
    <x v="5094"/>
    <n v="6.0000000000000001E-3"/>
    <x v="0"/>
    <m/>
    <m/>
    <m/>
    <m/>
    <m/>
    <m/>
  </r>
  <r>
    <x v="54"/>
    <x v="54"/>
    <x v="1090"/>
    <s v="Captain Meares Elementary Secondary School"/>
    <x v="56"/>
    <x v="0"/>
    <x v="0"/>
    <d v="2017-07-16T00:00:00"/>
    <n v="1"/>
    <x v="0"/>
    <x v="2727"/>
    <n v="8.9999999999999993E-3"/>
    <x v="0"/>
    <m/>
    <m/>
    <m/>
    <m/>
    <m/>
    <m/>
  </r>
  <r>
    <x v="54"/>
    <x v="54"/>
    <x v="1090"/>
    <s v="Captain Meares Elementary Secondary School"/>
    <x v="56"/>
    <x v="0"/>
    <x v="0"/>
    <d v="2017-07-16T00:00:00"/>
    <n v="1"/>
    <x v="0"/>
    <x v="5095"/>
    <n v="8.9999999999999993E-3"/>
    <x v="0"/>
    <m/>
    <m/>
    <m/>
    <m/>
    <m/>
    <m/>
  </r>
  <r>
    <x v="54"/>
    <x v="54"/>
    <x v="1090"/>
    <s v="Captain Meares Elementary Secondary School"/>
    <x v="56"/>
    <x v="0"/>
    <x v="0"/>
    <d v="2017-07-16T00:00:00"/>
    <n v="1"/>
    <x v="0"/>
    <x v="4"/>
    <n v="2E-3"/>
    <x v="0"/>
    <m/>
    <m/>
    <m/>
    <m/>
    <m/>
    <m/>
  </r>
  <r>
    <x v="54"/>
    <x v="54"/>
    <x v="1091"/>
    <s v="Gold River Secondary School"/>
    <x v="115"/>
    <x v="0"/>
    <x v="0"/>
    <d v="2017-07-16T00:00:00"/>
    <n v="1"/>
    <x v="0"/>
    <x v="2992"/>
    <n v="1E-3"/>
    <x v="0"/>
    <m/>
    <m/>
    <m/>
    <m/>
    <m/>
    <m/>
  </r>
  <r>
    <x v="54"/>
    <x v="54"/>
    <x v="1091"/>
    <s v="Gold River Secondary School"/>
    <x v="115"/>
    <x v="0"/>
    <x v="0"/>
    <d v="2017-07-16T00:00:00"/>
    <n v="1"/>
    <x v="0"/>
    <x v="191"/>
    <n v="6.0000000000000001E-3"/>
    <x v="0"/>
    <m/>
    <m/>
    <m/>
    <m/>
    <m/>
    <m/>
  </r>
  <r>
    <x v="54"/>
    <x v="54"/>
    <x v="1091"/>
    <s v="Gold River Secondary School"/>
    <x v="115"/>
    <x v="0"/>
    <x v="0"/>
    <d v="2017-07-16T00:00:00"/>
    <n v="1"/>
    <x v="0"/>
    <x v="3576"/>
    <n v="2E-3"/>
    <x v="0"/>
    <m/>
    <m/>
    <m/>
    <m/>
    <m/>
    <m/>
  </r>
  <r>
    <x v="54"/>
    <x v="54"/>
    <x v="1091"/>
    <s v="Gold River Secondary School"/>
    <x v="115"/>
    <x v="0"/>
    <x v="0"/>
    <d v="2017-07-16T00:00:00"/>
    <n v="1"/>
    <x v="0"/>
    <x v="4"/>
    <n v="6.0000000000000001E-3"/>
    <x v="0"/>
    <m/>
    <m/>
    <m/>
    <m/>
    <m/>
    <m/>
  </r>
  <r>
    <x v="54"/>
    <x v="54"/>
    <x v="1091"/>
    <s v="Gold River Secondary School"/>
    <x v="115"/>
    <x v="0"/>
    <x v="0"/>
    <d v="2017-07-16T00:00:00"/>
    <n v="1"/>
    <x v="0"/>
    <x v="2114"/>
    <n v="8.0000000000000002E-3"/>
    <x v="0"/>
    <m/>
    <m/>
    <m/>
    <m/>
    <m/>
    <m/>
  </r>
  <r>
    <x v="54"/>
    <x v="54"/>
    <x v="1091"/>
    <s v="Gold River Secondary School"/>
    <x v="115"/>
    <x v="0"/>
    <x v="0"/>
    <d v="2017-07-16T00:00:00"/>
    <n v="1"/>
    <x v="6"/>
    <x v="5094"/>
    <n v="2E-3"/>
    <x v="0"/>
    <m/>
    <m/>
    <m/>
    <m/>
    <m/>
    <m/>
  </r>
  <r>
    <x v="54"/>
    <x v="54"/>
    <x v="1091"/>
    <s v="Gold River Secondary School"/>
    <x v="115"/>
    <x v="0"/>
    <x v="0"/>
    <d v="2017-07-16T00:00:00"/>
    <n v="1"/>
    <x v="0"/>
    <x v="4"/>
    <n v="3.0000000000000001E-3"/>
    <x v="0"/>
    <m/>
    <m/>
    <m/>
    <m/>
    <m/>
    <m/>
  </r>
  <r>
    <x v="55"/>
    <x v="55"/>
    <x v="1092"/>
    <s v="A.J. Elliott Elementary"/>
    <x v="69"/>
    <x v="0"/>
    <x v="0"/>
    <d v="2017-03-16T00:00:00"/>
    <n v="1"/>
    <x v="2"/>
    <x v="64"/>
    <n v="1.7999999999999999E-2"/>
    <x v="2"/>
    <s v="Restest-5 minute flushing program put in place. Signage posted."/>
    <s v="Drafted a letter with Health Authority and issued newsletter"/>
    <m/>
    <d v="2017-04-16T00:00:00"/>
    <m/>
    <m/>
  </r>
  <r>
    <x v="55"/>
    <x v="55"/>
    <x v="1092"/>
    <s v="A.J. Elliott Elementary"/>
    <x v="69"/>
    <x v="0"/>
    <x v="0"/>
    <d v="2017-04-16T00:00:00"/>
    <n v="1"/>
    <x v="2"/>
    <x v="64"/>
    <n v="0"/>
    <x v="0"/>
    <s v="Restest"/>
    <m/>
    <m/>
    <d v="2017-10-16T00:00:00"/>
    <m/>
    <m/>
  </r>
  <r>
    <x v="55"/>
    <x v="55"/>
    <x v="1092"/>
    <s v="A.J. Elliott Elementary"/>
    <x v="69"/>
    <x v="0"/>
    <x v="0"/>
    <d v="2017-04-16T00:00:00"/>
    <n v="1"/>
    <x v="6"/>
    <x v="64"/>
    <n v="0"/>
    <x v="0"/>
    <s v="Retest"/>
    <m/>
    <m/>
    <d v="2017-10-16T00:00:00"/>
    <m/>
    <m/>
  </r>
  <r>
    <x v="55"/>
    <x v="55"/>
    <x v="1092"/>
    <s v="A.J. Elliott Elementary"/>
    <x v="69"/>
    <x v="0"/>
    <x v="0"/>
    <d v="2017-04-16T00:00:00"/>
    <n v="1"/>
    <x v="6"/>
    <x v="37"/>
    <n v="0"/>
    <x v="0"/>
    <s v="Retest"/>
    <m/>
    <m/>
    <d v="2017-10-16T00:00:00"/>
    <m/>
    <m/>
  </r>
  <r>
    <x v="55"/>
    <x v="55"/>
    <x v="1092"/>
    <s v="A.J. Elliott Elementary"/>
    <x v="69"/>
    <x v="0"/>
    <x v="0"/>
    <d v="2017-04-16T00:00:00"/>
    <n v="1"/>
    <x v="6"/>
    <x v="5096"/>
    <n v="0"/>
    <x v="0"/>
    <s v="Retest"/>
    <m/>
    <m/>
    <d v="2017-10-16T00:00:00"/>
    <m/>
    <m/>
  </r>
  <r>
    <x v="55"/>
    <x v="55"/>
    <x v="1092"/>
    <s v="A.J. Elliott Elementary"/>
    <x v="69"/>
    <x v="0"/>
    <x v="0"/>
    <d v="2017-04-16T00:00:00"/>
    <n v="1"/>
    <x v="2"/>
    <x v="4"/>
    <n v="0"/>
    <x v="0"/>
    <s v="Retest"/>
    <m/>
    <m/>
    <d v="2017-10-16T00:00:00"/>
    <m/>
    <m/>
  </r>
  <r>
    <x v="55"/>
    <x v="55"/>
    <x v="1092"/>
    <s v="A.J. Elliott Elementary"/>
    <x v="69"/>
    <x v="0"/>
    <x v="0"/>
    <d v="2017-04-16T00:00:00"/>
    <n v="1"/>
    <x v="2"/>
    <x v="5097"/>
    <n v="0"/>
    <x v="0"/>
    <s v="Retest"/>
    <m/>
    <m/>
    <d v="2017-10-16T00:00:00"/>
    <m/>
    <m/>
  </r>
  <r>
    <x v="55"/>
    <x v="55"/>
    <x v="1092"/>
    <s v="A.J. Elliott Elementary"/>
    <x v="69"/>
    <x v="0"/>
    <x v="0"/>
    <d v="2017-10-16T00:00:00"/>
    <n v="1"/>
    <x v="2"/>
    <x v="64"/>
    <n v="0"/>
    <x v="0"/>
    <m/>
    <m/>
    <m/>
    <d v="2017-10-19T00:00:00"/>
    <m/>
    <m/>
  </r>
  <r>
    <x v="55"/>
    <x v="55"/>
    <x v="1092"/>
    <s v="A.J. Elliott Elementary"/>
    <x v="69"/>
    <x v="0"/>
    <x v="0"/>
    <d v="2017-10-16T00:00:00"/>
    <n v="1"/>
    <x v="6"/>
    <x v="64"/>
    <n v="0"/>
    <x v="0"/>
    <m/>
    <m/>
    <m/>
    <d v="2017-10-19T00:00:00"/>
    <m/>
    <m/>
  </r>
  <r>
    <x v="55"/>
    <x v="55"/>
    <x v="1092"/>
    <s v="A.J. Elliott Elementary"/>
    <x v="69"/>
    <x v="0"/>
    <x v="0"/>
    <d v="2017-10-16T00:00:00"/>
    <n v="1"/>
    <x v="6"/>
    <x v="37"/>
    <n v="0"/>
    <x v="0"/>
    <m/>
    <m/>
    <m/>
    <d v="2017-10-19T00:00:00"/>
    <m/>
    <m/>
  </r>
  <r>
    <x v="55"/>
    <x v="55"/>
    <x v="1092"/>
    <s v="A.J. Elliott Elementary"/>
    <x v="69"/>
    <x v="0"/>
    <x v="0"/>
    <d v="2017-10-16T00:00:00"/>
    <n v="1"/>
    <x v="6"/>
    <x v="5096"/>
    <n v="0"/>
    <x v="0"/>
    <m/>
    <m/>
    <m/>
    <d v="2017-10-19T00:00:00"/>
    <m/>
    <m/>
  </r>
  <r>
    <x v="55"/>
    <x v="55"/>
    <x v="1092"/>
    <s v="A.J. Elliott Elementary"/>
    <x v="69"/>
    <x v="0"/>
    <x v="0"/>
    <d v="2017-10-16T00:00:00"/>
    <n v="1"/>
    <x v="2"/>
    <x v="4"/>
    <n v="0"/>
    <x v="0"/>
    <m/>
    <m/>
    <m/>
    <d v="2017-10-19T00:00:00"/>
    <m/>
    <m/>
  </r>
  <r>
    <x v="55"/>
    <x v="55"/>
    <x v="1092"/>
    <s v="A.J. Elliott Elementary"/>
    <x v="69"/>
    <x v="0"/>
    <x v="0"/>
    <d v="2017-10-16T00:00:00"/>
    <n v="1"/>
    <x v="2"/>
    <x v="5097"/>
    <n v="0"/>
    <x v="0"/>
    <m/>
    <m/>
    <m/>
    <d v="2017-10-19T00:00:00"/>
    <m/>
    <m/>
  </r>
  <r>
    <x v="55"/>
    <x v="55"/>
    <x v="1093"/>
    <s v="Alert Bay Elementary"/>
    <x v="69"/>
    <x v="0"/>
    <x v="0"/>
    <d v="2017-03-16T00:00:00"/>
    <n v="1"/>
    <x v="2"/>
    <x v="4"/>
    <n v="3.0000000000000001E-3"/>
    <x v="0"/>
    <s v="Retest"/>
    <m/>
    <m/>
    <d v="2017-04-16T00:00:00"/>
    <m/>
    <m/>
  </r>
  <r>
    <x v="55"/>
    <x v="55"/>
    <x v="1093"/>
    <s v="Alert Bay Elementary"/>
    <x v="69"/>
    <x v="0"/>
    <x v="0"/>
    <d v="2017-04-16T00:00:00"/>
    <n v="1"/>
    <x v="2"/>
    <x v="5098"/>
    <n v="0"/>
    <x v="0"/>
    <s v="Retest"/>
    <m/>
    <m/>
    <d v="2017-10-16T00:00:00"/>
    <m/>
    <m/>
  </r>
  <r>
    <x v="55"/>
    <x v="55"/>
    <x v="1093"/>
    <s v="Alert Bay Elementary"/>
    <x v="69"/>
    <x v="0"/>
    <x v="0"/>
    <d v="2017-04-16T00:00:00"/>
    <n v="1"/>
    <x v="2"/>
    <x v="4"/>
    <n v="0"/>
    <x v="0"/>
    <s v="Retest"/>
    <m/>
    <m/>
    <d v="2017-10-16T00:00:00"/>
    <m/>
    <m/>
  </r>
  <r>
    <x v="55"/>
    <x v="55"/>
    <x v="1093"/>
    <s v="Alert Bay Elementary"/>
    <x v="69"/>
    <x v="0"/>
    <x v="0"/>
    <d v="2017-04-16T00:00:00"/>
    <n v="1"/>
    <x v="6"/>
    <x v="37"/>
    <n v="0"/>
    <x v="0"/>
    <s v="Retest"/>
    <m/>
    <m/>
    <d v="2017-10-16T00:00:00"/>
    <m/>
    <m/>
  </r>
  <r>
    <x v="55"/>
    <x v="55"/>
    <x v="1093"/>
    <s v="Alert Bay Elementary"/>
    <x v="69"/>
    <x v="0"/>
    <x v="0"/>
    <d v="2017-04-16T00:00:00"/>
    <n v="1"/>
    <x v="2"/>
    <x v="158"/>
    <n v="0"/>
    <x v="0"/>
    <s v="Retest"/>
    <m/>
    <m/>
    <d v="2017-10-16T00:00:00"/>
    <m/>
    <m/>
  </r>
  <r>
    <x v="55"/>
    <x v="55"/>
    <x v="1093"/>
    <s v="Alert Bay Elementary"/>
    <x v="69"/>
    <x v="0"/>
    <x v="0"/>
    <d v="2017-10-16T00:00:00"/>
    <n v="1"/>
    <x v="2"/>
    <x v="5098"/>
    <n v="0"/>
    <x v="0"/>
    <m/>
    <m/>
    <m/>
    <d v="2017-10-19T00:00:00"/>
    <m/>
    <m/>
  </r>
  <r>
    <x v="55"/>
    <x v="55"/>
    <x v="1093"/>
    <s v="Alert Bay Elementary"/>
    <x v="69"/>
    <x v="0"/>
    <x v="0"/>
    <d v="2017-10-16T00:00:00"/>
    <n v="1"/>
    <x v="2"/>
    <x v="4"/>
    <n v="0"/>
    <x v="0"/>
    <m/>
    <m/>
    <m/>
    <d v="2017-10-19T00:00:00"/>
    <m/>
    <m/>
  </r>
  <r>
    <x v="55"/>
    <x v="55"/>
    <x v="1093"/>
    <s v="Alert Bay Elementary"/>
    <x v="69"/>
    <x v="0"/>
    <x v="0"/>
    <d v="2017-10-16T00:00:00"/>
    <n v="1"/>
    <x v="6"/>
    <x v="37"/>
    <n v="1E-3"/>
    <x v="0"/>
    <m/>
    <m/>
    <m/>
    <d v="2017-10-19T00:00:00"/>
    <m/>
    <m/>
  </r>
  <r>
    <x v="55"/>
    <x v="55"/>
    <x v="1093"/>
    <s v="Alert Bay Elementary"/>
    <x v="69"/>
    <x v="0"/>
    <x v="0"/>
    <d v="2017-10-16T00:00:00"/>
    <n v="1"/>
    <x v="2"/>
    <x v="158"/>
    <n v="0"/>
    <x v="0"/>
    <m/>
    <m/>
    <m/>
    <d v="2017-10-19T00:00:00"/>
    <m/>
    <m/>
  </r>
  <r>
    <x v="55"/>
    <x v="55"/>
    <x v="1094"/>
    <s v="Cheslakees Elementary"/>
    <x v="6"/>
    <x v="0"/>
    <x v="0"/>
    <d v="2017-03-16T00:00:00"/>
    <n v="1"/>
    <x v="2"/>
    <x v="4"/>
    <n v="2E-3"/>
    <x v="0"/>
    <s v="Retest"/>
    <m/>
    <m/>
    <d v="2017-04-16T00:00:00"/>
    <m/>
    <m/>
  </r>
  <r>
    <x v="55"/>
    <x v="55"/>
    <x v="1094"/>
    <s v="Cheslakees Elementary"/>
    <x v="6"/>
    <x v="0"/>
    <x v="0"/>
    <d v="2017-04-16T00:00:00"/>
    <n v="1"/>
    <x v="2"/>
    <x v="4"/>
    <n v="0"/>
    <x v="0"/>
    <s v="Retest"/>
    <m/>
    <m/>
    <d v="2017-10-16T00:00:00"/>
    <m/>
    <m/>
  </r>
  <r>
    <x v="55"/>
    <x v="55"/>
    <x v="1094"/>
    <s v="Cheslakees Elementary"/>
    <x v="6"/>
    <x v="0"/>
    <x v="0"/>
    <d v="2017-04-16T00:00:00"/>
    <n v="1"/>
    <x v="2"/>
    <x v="64"/>
    <n v="0"/>
    <x v="0"/>
    <s v="Retest"/>
    <m/>
    <m/>
    <d v="2017-10-16T00:00:00"/>
    <m/>
    <m/>
  </r>
  <r>
    <x v="55"/>
    <x v="55"/>
    <x v="1094"/>
    <s v="Cheslakees Elementary"/>
    <x v="6"/>
    <x v="0"/>
    <x v="0"/>
    <d v="2017-04-16T00:00:00"/>
    <n v="1"/>
    <x v="2"/>
    <x v="95"/>
    <n v="1E-3"/>
    <x v="0"/>
    <s v="Retest"/>
    <m/>
    <m/>
    <d v="2017-10-16T00:00:00"/>
    <m/>
    <m/>
  </r>
  <r>
    <x v="55"/>
    <x v="55"/>
    <x v="1094"/>
    <s v="Cheslakees Elementary"/>
    <x v="6"/>
    <x v="0"/>
    <x v="0"/>
    <d v="2017-04-16T00:00:00"/>
    <n v="1"/>
    <x v="2"/>
    <x v="5099"/>
    <n v="0"/>
    <x v="0"/>
    <s v="Retest"/>
    <m/>
    <m/>
    <d v="2017-10-16T00:00:00"/>
    <m/>
    <m/>
  </r>
  <r>
    <x v="55"/>
    <x v="55"/>
    <x v="1094"/>
    <s v="Cheslakees Elementary"/>
    <x v="6"/>
    <x v="0"/>
    <x v="0"/>
    <d v="2017-04-16T00:00:00"/>
    <n v="1"/>
    <x v="2"/>
    <x v="547"/>
    <n v="0"/>
    <x v="0"/>
    <s v="Retest"/>
    <m/>
    <m/>
    <d v="2017-10-16T00:00:00"/>
    <m/>
    <m/>
  </r>
  <r>
    <x v="55"/>
    <x v="55"/>
    <x v="1094"/>
    <s v="Cheslakees Elementary"/>
    <x v="6"/>
    <x v="0"/>
    <x v="0"/>
    <d v="2017-04-16T00:00:00"/>
    <n v="1"/>
    <x v="2"/>
    <x v="436"/>
    <n v="0"/>
    <x v="0"/>
    <s v="Retest"/>
    <m/>
    <m/>
    <d v="2017-10-16T00:00:00"/>
    <m/>
    <m/>
  </r>
  <r>
    <x v="55"/>
    <x v="55"/>
    <x v="1094"/>
    <s v="Cheslakees Elementary"/>
    <x v="6"/>
    <x v="0"/>
    <x v="0"/>
    <d v="2017-10-16T00:00:00"/>
    <n v="1"/>
    <x v="2"/>
    <x v="4"/>
    <n v="0"/>
    <x v="0"/>
    <m/>
    <m/>
    <m/>
    <d v="2017-10-19T00:00:00"/>
    <m/>
    <m/>
  </r>
  <r>
    <x v="55"/>
    <x v="55"/>
    <x v="1094"/>
    <s v="Cheslakees Elementary"/>
    <x v="6"/>
    <x v="0"/>
    <x v="0"/>
    <d v="2017-10-16T00:00:00"/>
    <n v="1"/>
    <x v="2"/>
    <x v="64"/>
    <n v="0"/>
    <x v="0"/>
    <m/>
    <m/>
    <m/>
    <d v="2017-10-19T00:00:00"/>
    <m/>
    <m/>
  </r>
  <r>
    <x v="55"/>
    <x v="55"/>
    <x v="1094"/>
    <s v="Cheslakees Elementary"/>
    <x v="6"/>
    <x v="0"/>
    <x v="0"/>
    <d v="2017-10-16T00:00:00"/>
    <n v="1"/>
    <x v="2"/>
    <x v="95"/>
    <n v="0"/>
    <x v="0"/>
    <m/>
    <m/>
    <m/>
    <d v="2017-10-19T00:00:00"/>
    <m/>
    <m/>
  </r>
  <r>
    <x v="55"/>
    <x v="55"/>
    <x v="1094"/>
    <s v="Cheslakees Elementary"/>
    <x v="6"/>
    <x v="0"/>
    <x v="0"/>
    <d v="2017-10-16T00:00:00"/>
    <n v="1"/>
    <x v="2"/>
    <x v="5099"/>
    <n v="0"/>
    <x v="0"/>
    <m/>
    <m/>
    <m/>
    <d v="2017-10-19T00:00:00"/>
    <m/>
    <m/>
  </r>
  <r>
    <x v="55"/>
    <x v="55"/>
    <x v="1094"/>
    <s v="Cheslakees Elementary"/>
    <x v="6"/>
    <x v="0"/>
    <x v="0"/>
    <d v="2017-10-16T00:00:00"/>
    <n v="1"/>
    <x v="2"/>
    <x v="547"/>
    <n v="0"/>
    <x v="0"/>
    <m/>
    <m/>
    <m/>
    <d v="2017-10-19T00:00:00"/>
    <m/>
    <m/>
  </r>
  <r>
    <x v="55"/>
    <x v="55"/>
    <x v="1094"/>
    <s v="Cheslakees Elementary"/>
    <x v="6"/>
    <x v="0"/>
    <x v="0"/>
    <d v="2017-10-16T00:00:00"/>
    <n v="1"/>
    <x v="2"/>
    <x v="436"/>
    <n v="0"/>
    <x v="0"/>
    <m/>
    <m/>
    <m/>
    <d v="2017-10-19T00:00:00"/>
    <m/>
    <m/>
  </r>
  <r>
    <x v="55"/>
    <x v="55"/>
    <x v="1095"/>
    <s v="Coal Harbour Elementary"/>
    <x v="37"/>
    <x v="2"/>
    <x v="0"/>
    <d v="2017-04-16T00:00:00"/>
    <n v="1"/>
    <x v="2"/>
    <x v="245"/>
    <n v="8.0000000000000002E-3"/>
    <x v="0"/>
    <s v="Retest-5 minute flushing program put in place"/>
    <m/>
    <m/>
    <d v="2017-10-16T00:00:00"/>
    <m/>
    <m/>
  </r>
  <r>
    <x v="55"/>
    <x v="55"/>
    <x v="1095"/>
    <s v="Coal Harbour Elementary"/>
    <x v="37"/>
    <x v="2"/>
    <x v="0"/>
    <d v="2017-10-16T00:00:00"/>
    <n v="1"/>
    <x v="2"/>
    <x v="245"/>
    <n v="1.2E-2"/>
    <x v="2"/>
    <s v="5 minute flushing protocol kept in place. Signage posted"/>
    <m/>
    <m/>
    <d v="2017-10-19T00:00:00"/>
    <m/>
    <m/>
  </r>
  <r>
    <x v="55"/>
    <x v="55"/>
    <x v="1096"/>
    <s v="Eagle View Elementary"/>
    <x v="5"/>
    <x v="0"/>
    <x v="0"/>
    <d v="2017-03-16T00:00:00"/>
    <n v="1"/>
    <x v="6"/>
    <x v="5100"/>
    <n v="6.0999999999999999E-2"/>
    <x v="2"/>
    <s v="Fountain turned off"/>
    <s v="Drafted a letter with Health Authority and issued newsletter"/>
    <m/>
    <d v="2017-04-16T00:00:00"/>
    <m/>
    <m/>
  </r>
  <r>
    <x v="55"/>
    <x v="55"/>
    <x v="1096"/>
    <s v="Eagle View Elementary"/>
    <x v="5"/>
    <x v="0"/>
    <x v="0"/>
    <d v="2017-03-16T00:00:00"/>
    <n v="1"/>
    <x v="2"/>
    <x v="3587"/>
    <m/>
    <x v="1"/>
    <s v="Retest"/>
    <m/>
    <m/>
    <d v="2017-04-16T00:00:00"/>
    <m/>
    <m/>
  </r>
  <r>
    <x v="55"/>
    <x v="55"/>
    <x v="1096"/>
    <s v="Eagle View Elementary"/>
    <x v="5"/>
    <x v="0"/>
    <x v="0"/>
    <d v="2017-04-16T00:00:00"/>
    <n v="1"/>
    <x v="6"/>
    <x v="5100"/>
    <n v="2.7E-2"/>
    <x v="2"/>
    <s v="Fountain remained turned off-lead reducing filtration put in place"/>
    <s v="Drafted a letter with Health Authority and issued newsletter"/>
    <m/>
    <d v="2017-10-16T00:00:00"/>
    <m/>
    <m/>
  </r>
  <r>
    <x v="55"/>
    <x v="55"/>
    <x v="1096"/>
    <s v="Eagle View Elementary"/>
    <x v="5"/>
    <x v="0"/>
    <x v="0"/>
    <d v="2017-04-16T00:00:00"/>
    <n v="1"/>
    <x v="2"/>
    <x v="5100"/>
    <n v="3.0000000000000001E-3"/>
    <x v="0"/>
    <s v="Retest - 5 minute flushing protocol put in place. Signage posted"/>
    <s v="Drafted a letter with Health Authority and issued newsletter"/>
    <m/>
    <d v="2017-10-16T00:00:00"/>
    <m/>
    <m/>
  </r>
  <r>
    <x v="55"/>
    <x v="55"/>
    <x v="1096"/>
    <s v="Eagle View Elementary"/>
    <x v="5"/>
    <x v="0"/>
    <x v="0"/>
    <d v="2017-04-16T00:00:00"/>
    <n v="1"/>
    <x v="6"/>
    <x v="3856"/>
    <n v="6.0000000000000001E-3"/>
    <x v="0"/>
    <s v="Retest"/>
    <m/>
    <m/>
    <d v="2017-10-16T00:00:00"/>
    <m/>
    <m/>
  </r>
  <r>
    <x v="55"/>
    <x v="55"/>
    <x v="1096"/>
    <s v="Eagle View Elementary"/>
    <x v="5"/>
    <x v="0"/>
    <x v="0"/>
    <d v="2017-04-16T00:00:00"/>
    <n v="1"/>
    <x v="2"/>
    <x v="3856"/>
    <n v="2E-3"/>
    <x v="0"/>
    <s v="Retest"/>
    <m/>
    <m/>
    <d v="2017-10-16T00:00:00"/>
    <m/>
    <m/>
  </r>
  <r>
    <x v="55"/>
    <x v="55"/>
    <x v="1096"/>
    <s v="Eagle View Elementary"/>
    <x v="5"/>
    <x v="0"/>
    <x v="0"/>
    <d v="2017-04-16T00:00:00"/>
    <n v="1"/>
    <x v="2"/>
    <x v="4"/>
    <n v="0"/>
    <x v="0"/>
    <s v="Retest"/>
    <m/>
    <m/>
    <d v="2017-10-16T00:00:00"/>
    <m/>
    <m/>
  </r>
  <r>
    <x v="55"/>
    <x v="55"/>
    <x v="1096"/>
    <s v="Eagle View Elementary"/>
    <x v="5"/>
    <x v="0"/>
    <x v="0"/>
    <d v="2017-04-16T00:00:00"/>
    <n v="1"/>
    <x v="2"/>
    <x v="5101"/>
    <n v="0"/>
    <x v="0"/>
    <s v="Retest"/>
    <m/>
    <m/>
    <d v="2017-10-16T00:00:00"/>
    <m/>
    <m/>
  </r>
  <r>
    <x v="55"/>
    <x v="55"/>
    <x v="1096"/>
    <s v="Eagle View Elementary"/>
    <x v="5"/>
    <x v="0"/>
    <x v="0"/>
    <d v="2017-04-16T00:00:00"/>
    <n v="1"/>
    <x v="2"/>
    <x v="3587"/>
    <n v="0"/>
    <x v="0"/>
    <s v="Retest"/>
    <m/>
    <m/>
    <d v="2017-10-16T00:00:00"/>
    <m/>
    <m/>
  </r>
  <r>
    <x v="55"/>
    <x v="55"/>
    <x v="1096"/>
    <s v="Eagle View Elementary"/>
    <x v="5"/>
    <x v="0"/>
    <x v="0"/>
    <d v="2017-04-16T00:00:00"/>
    <n v="1"/>
    <x v="2"/>
    <x v="3924"/>
    <n v="0"/>
    <x v="0"/>
    <s v="Retest"/>
    <m/>
    <m/>
    <d v="2017-10-16T00:00:00"/>
    <m/>
    <m/>
  </r>
  <r>
    <x v="55"/>
    <x v="55"/>
    <x v="1096"/>
    <s v="Eagle View Elementary"/>
    <x v="5"/>
    <x v="0"/>
    <x v="0"/>
    <d v="2017-04-16T00:00:00"/>
    <n v="1"/>
    <x v="2"/>
    <x v="3622"/>
    <n v="0"/>
    <x v="0"/>
    <s v="Retest"/>
    <m/>
    <m/>
    <d v="2017-10-16T00:00:00"/>
    <m/>
    <m/>
  </r>
  <r>
    <x v="55"/>
    <x v="55"/>
    <x v="1096"/>
    <s v="Eagle View Elementary"/>
    <x v="5"/>
    <x v="0"/>
    <x v="0"/>
    <d v="2017-04-16T00:00:00"/>
    <n v="1"/>
    <x v="2"/>
    <x v="720"/>
    <n v="0"/>
    <x v="0"/>
    <m/>
    <m/>
    <m/>
    <d v="2017-10-16T00:00:00"/>
    <m/>
    <m/>
  </r>
  <r>
    <x v="55"/>
    <x v="55"/>
    <x v="1096"/>
    <s v="Eagle View Elementary"/>
    <x v="5"/>
    <x v="0"/>
    <x v="0"/>
    <d v="2017-10-16T00:00:00"/>
    <n v="1"/>
    <x v="6"/>
    <x v="5100"/>
    <n v="0"/>
    <x v="0"/>
    <m/>
    <m/>
    <m/>
    <d v="2017-10-19T00:00:00"/>
    <m/>
    <m/>
  </r>
  <r>
    <x v="55"/>
    <x v="55"/>
    <x v="1096"/>
    <s v="Eagle View Elementary"/>
    <x v="5"/>
    <x v="0"/>
    <x v="0"/>
    <d v="2017-10-16T00:00:00"/>
    <n v="1"/>
    <x v="2"/>
    <x v="5100"/>
    <n v="2E-3"/>
    <x v="0"/>
    <s v="5 minute flushing protocol kept in place. Signage posted"/>
    <s v="Drafted a letter with Health Authority and issued newsletter"/>
    <m/>
    <d v="2017-10-19T00:00:00"/>
    <m/>
    <m/>
  </r>
  <r>
    <x v="55"/>
    <x v="55"/>
    <x v="1096"/>
    <s v="Eagle View Elementary"/>
    <x v="5"/>
    <x v="0"/>
    <x v="0"/>
    <d v="2017-10-16T00:00:00"/>
    <n v="1"/>
    <x v="6"/>
    <x v="3856"/>
    <n v="3.0000000000000001E-3"/>
    <x v="0"/>
    <m/>
    <m/>
    <m/>
    <d v="2017-10-19T00:00:00"/>
    <m/>
    <m/>
  </r>
  <r>
    <x v="55"/>
    <x v="55"/>
    <x v="1096"/>
    <s v="Eagle View Elementary"/>
    <x v="5"/>
    <x v="0"/>
    <x v="0"/>
    <d v="2017-10-16T00:00:00"/>
    <n v="1"/>
    <x v="2"/>
    <x v="3856"/>
    <n v="0"/>
    <x v="0"/>
    <s v="5 minute flushing protocol kept in place. Signage posted"/>
    <s v="Drafted a letter with Health Authority and issued newsletter"/>
    <m/>
    <d v="2017-10-19T00:00:00"/>
    <m/>
    <m/>
  </r>
  <r>
    <x v="55"/>
    <x v="55"/>
    <x v="1096"/>
    <s v="Eagle View Elementary"/>
    <x v="5"/>
    <x v="0"/>
    <x v="0"/>
    <d v="2017-10-16T00:00:00"/>
    <n v="1"/>
    <x v="2"/>
    <x v="4"/>
    <n v="0"/>
    <x v="0"/>
    <m/>
    <m/>
    <m/>
    <d v="2017-10-19T00:00:00"/>
    <m/>
    <m/>
  </r>
  <r>
    <x v="55"/>
    <x v="55"/>
    <x v="1096"/>
    <s v="Eagle View Elementary"/>
    <x v="5"/>
    <x v="0"/>
    <x v="0"/>
    <d v="2017-10-16T00:00:00"/>
    <n v="1"/>
    <x v="2"/>
    <x v="5101"/>
    <n v="0"/>
    <x v="0"/>
    <m/>
    <m/>
    <m/>
    <d v="2017-10-19T00:00:00"/>
    <m/>
    <m/>
  </r>
  <r>
    <x v="55"/>
    <x v="55"/>
    <x v="1096"/>
    <s v="Eagle View Elementary"/>
    <x v="5"/>
    <x v="0"/>
    <x v="0"/>
    <d v="2017-10-16T00:00:00"/>
    <n v="1"/>
    <x v="2"/>
    <x v="3587"/>
    <n v="0"/>
    <x v="0"/>
    <m/>
    <m/>
    <m/>
    <d v="2017-10-19T00:00:00"/>
    <m/>
    <m/>
  </r>
  <r>
    <x v="55"/>
    <x v="55"/>
    <x v="1096"/>
    <s v="Eagle View Elementary"/>
    <x v="5"/>
    <x v="0"/>
    <x v="0"/>
    <d v="2017-10-16T00:00:00"/>
    <n v="1"/>
    <x v="2"/>
    <x v="3924"/>
    <n v="0"/>
    <x v="0"/>
    <m/>
    <m/>
    <m/>
    <d v="2017-10-19T00:00:00"/>
    <m/>
    <m/>
  </r>
  <r>
    <x v="55"/>
    <x v="55"/>
    <x v="1096"/>
    <s v="Eagle View Elementary"/>
    <x v="5"/>
    <x v="0"/>
    <x v="0"/>
    <d v="2017-10-16T00:00:00"/>
    <n v="1"/>
    <x v="2"/>
    <x v="3622"/>
    <n v="0"/>
    <x v="0"/>
    <m/>
    <m/>
    <m/>
    <d v="2017-10-19T00:00:00"/>
    <m/>
    <m/>
  </r>
  <r>
    <x v="55"/>
    <x v="55"/>
    <x v="1096"/>
    <s v="Eagle View Elementary"/>
    <x v="5"/>
    <x v="0"/>
    <x v="0"/>
    <d v="2017-10-16T00:00:00"/>
    <n v="1"/>
    <x v="2"/>
    <x v="720"/>
    <n v="0"/>
    <x v="0"/>
    <m/>
    <m/>
    <m/>
    <d v="2017-10-19T00:00:00"/>
    <m/>
    <m/>
  </r>
  <r>
    <x v="55"/>
    <x v="55"/>
    <x v="1097"/>
    <s v="Eke Me-Xi Learning Center"/>
    <x v="162"/>
    <x v="0"/>
    <x v="0"/>
    <d v="2017-03-16T00:00:00"/>
    <n v="1"/>
    <x v="2"/>
    <x v="5102"/>
    <n v="2E-3"/>
    <x v="0"/>
    <s v="Retest"/>
    <m/>
    <m/>
    <d v="2017-04-16T00:00:00"/>
    <m/>
    <m/>
  </r>
  <r>
    <x v="55"/>
    <x v="55"/>
    <x v="1097"/>
    <s v="Eke Me-Xi Learning Center"/>
    <x v="162"/>
    <x v="0"/>
    <x v="0"/>
    <d v="2017-04-16T00:00:00"/>
    <n v="1"/>
    <x v="2"/>
    <x v="5103"/>
    <n v="0"/>
    <x v="0"/>
    <s v="Retest"/>
    <m/>
    <m/>
    <d v="2017-10-16T00:00:00"/>
    <m/>
    <m/>
  </r>
  <r>
    <x v="55"/>
    <x v="55"/>
    <x v="1097"/>
    <s v="Eke Me-Xi Learning Center"/>
    <x v="162"/>
    <x v="0"/>
    <x v="0"/>
    <d v="2017-04-16T00:00:00"/>
    <n v="1"/>
    <x v="2"/>
    <x v="5102"/>
    <n v="1E-3"/>
    <x v="0"/>
    <s v="Retest"/>
    <m/>
    <m/>
    <d v="2017-10-16T00:00:00"/>
    <m/>
    <m/>
  </r>
  <r>
    <x v="55"/>
    <x v="55"/>
    <x v="1097"/>
    <s v="Eke Me-Xi Learning Center"/>
    <x v="162"/>
    <x v="0"/>
    <x v="0"/>
    <d v="2017-10-16T00:00:00"/>
    <n v="1"/>
    <x v="2"/>
    <x v="5103"/>
    <n v="1.4999999999999999E-2"/>
    <x v="2"/>
    <s v="Retest "/>
    <m/>
    <s v="Suspect results"/>
    <d v="2017-11-16T00:00:00"/>
    <m/>
    <m/>
  </r>
  <r>
    <x v="55"/>
    <x v="55"/>
    <x v="1097"/>
    <s v="Eke Me-Xi Learning Center"/>
    <x v="162"/>
    <x v="0"/>
    <x v="0"/>
    <d v="2017-10-16T00:00:00"/>
    <n v="1"/>
    <x v="2"/>
    <x v="5102"/>
    <n v="0"/>
    <x v="0"/>
    <s v="Retest"/>
    <m/>
    <m/>
    <d v="2017-11-16T00:00:00"/>
    <m/>
    <m/>
  </r>
  <r>
    <x v="55"/>
    <x v="55"/>
    <x v="1097"/>
    <s v="Eke Me-Xi Learning Center"/>
    <x v="162"/>
    <x v="0"/>
    <x v="0"/>
    <d v="2017-11-16T00:00:00"/>
    <n v="1"/>
    <x v="2"/>
    <x v="5103"/>
    <n v="0"/>
    <x v="0"/>
    <m/>
    <m/>
    <m/>
    <d v="2017-10-19T00:00:00"/>
    <m/>
    <m/>
  </r>
  <r>
    <x v="55"/>
    <x v="55"/>
    <x v="1097"/>
    <s v="Eke Me-Xi Learning Center"/>
    <x v="162"/>
    <x v="0"/>
    <x v="0"/>
    <d v="2017-11-16T00:00:00"/>
    <n v="1"/>
    <x v="2"/>
    <x v="5102"/>
    <n v="0"/>
    <x v="0"/>
    <m/>
    <m/>
    <m/>
    <d v="2017-10-19T00:00:00"/>
    <m/>
    <m/>
  </r>
  <r>
    <x v="55"/>
    <x v="55"/>
    <x v="1098"/>
    <s v="Fort Rupert Elementary"/>
    <x v="50"/>
    <x v="0"/>
    <x v="0"/>
    <d v="2017-03-16T00:00:00"/>
    <n v="1"/>
    <x v="2"/>
    <x v="4"/>
    <n v="2.3E-2"/>
    <x v="2"/>
    <s v="5 minute flushing protocol put in place. Signage posted"/>
    <s v="Drafted a letter with Health Authority and issued newsletter"/>
    <m/>
    <d v="2017-04-16T00:00:00"/>
    <m/>
    <m/>
  </r>
  <r>
    <x v="55"/>
    <x v="55"/>
    <x v="1098"/>
    <s v="Fort Rupert Elementary"/>
    <x v="50"/>
    <x v="0"/>
    <x v="0"/>
    <d v="2017-04-16T00:00:00"/>
    <n v="1"/>
    <x v="6"/>
    <x v="37"/>
    <n v="3.0000000000000001E-3"/>
    <x v="0"/>
    <s v="Retest"/>
    <m/>
    <m/>
    <d v="2017-10-16T00:00:00"/>
    <m/>
    <m/>
  </r>
  <r>
    <x v="55"/>
    <x v="55"/>
    <x v="1098"/>
    <s v="Fort Rupert Elementary"/>
    <x v="50"/>
    <x v="0"/>
    <x v="0"/>
    <d v="2017-04-16T00:00:00"/>
    <n v="1"/>
    <x v="2"/>
    <x v="4"/>
    <n v="8.0000000000000002E-3"/>
    <x v="0"/>
    <s v="5 minute flushing protocol kept in place. "/>
    <m/>
    <m/>
    <d v="2017-10-16T00:00:00"/>
    <m/>
    <m/>
  </r>
  <r>
    <x v="55"/>
    <x v="55"/>
    <x v="1098"/>
    <s v="Fort Rupert Elementary"/>
    <x v="50"/>
    <x v="0"/>
    <x v="0"/>
    <d v="2017-04-16T00:00:00"/>
    <n v="1"/>
    <x v="2"/>
    <x v="64"/>
    <n v="4.0000000000000001E-3"/>
    <x v="0"/>
    <s v="Retest"/>
    <m/>
    <m/>
    <d v="2017-10-16T00:00:00"/>
    <m/>
    <m/>
  </r>
  <r>
    <x v="55"/>
    <x v="55"/>
    <x v="1098"/>
    <s v="Fort Rupert Elementary"/>
    <x v="50"/>
    <x v="0"/>
    <x v="0"/>
    <d v="2017-04-16T00:00:00"/>
    <n v="1"/>
    <x v="2"/>
    <x v="36"/>
    <n v="1.2E-2"/>
    <x v="2"/>
    <s v="5 minute flushing protocol put in place, Signage posted"/>
    <m/>
    <m/>
    <d v="2017-10-16T00:00:00"/>
    <m/>
    <m/>
  </r>
  <r>
    <x v="55"/>
    <x v="55"/>
    <x v="1098"/>
    <s v="Fort Rupert Elementary"/>
    <x v="50"/>
    <x v="0"/>
    <x v="0"/>
    <d v="2017-04-16T00:00:00"/>
    <n v="1"/>
    <x v="2"/>
    <x v="548"/>
    <n v="1E-3"/>
    <x v="0"/>
    <s v="Retest"/>
    <m/>
    <m/>
    <d v="2017-10-16T00:00:00"/>
    <m/>
    <m/>
  </r>
  <r>
    <x v="55"/>
    <x v="55"/>
    <x v="1098"/>
    <s v="Fort Rupert Elementary"/>
    <x v="50"/>
    <x v="0"/>
    <x v="0"/>
    <d v="2017-04-16T00:00:00"/>
    <n v="1"/>
    <x v="2"/>
    <x v="547"/>
    <n v="4.0000000000000001E-3"/>
    <x v="0"/>
    <s v="Retest"/>
    <m/>
    <m/>
    <d v="2017-10-16T00:00:00"/>
    <m/>
    <m/>
  </r>
  <r>
    <x v="55"/>
    <x v="55"/>
    <x v="1098"/>
    <s v="Fort Rupert Elementary"/>
    <x v="50"/>
    <x v="0"/>
    <x v="0"/>
    <d v="2017-04-16T00:00:00"/>
    <n v="1"/>
    <x v="2"/>
    <x v="436"/>
    <n v="4.0000000000000001E-3"/>
    <x v="0"/>
    <s v="Retest"/>
    <m/>
    <m/>
    <d v="2017-10-16T00:00:00"/>
    <m/>
    <m/>
  </r>
  <r>
    <x v="55"/>
    <x v="55"/>
    <x v="1098"/>
    <s v="Fort Rupert Elementary"/>
    <x v="50"/>
    <x v="0"/>
    <x v="0"/>
    <d v="2017-04-16T00:00:00"/>
    <n v="1"/>
    <x v="2"/>
    <x v="585"/>
    <n v="3.0000000000000001E-3"/>
    <x v="0"/>
    <s v="Retest"/>
    <m/>
    <m/>
    <d v="2017-10-16T00:00:00"/>
    <m/>
    <m/>
  </r>
  <r>
    <x v="55"/>
    <x v="55"/>
    <x v="1098"/>
    <s v="Fort Rupert Elementary"/>
    <x v="50"/>
    <x v="0"/>
    <x v="0"/>
    <d v="2017-10-16T00:00:00"/>
    <n v="1"/>
    <x v="6"/>
    <x v="37"/>
    <n v="2E-3"/>
    <x v="0"/>
    <m/>
    <m/>
    <m/>
    <d v="2017-10-19T00:00:00"/>
    <m/>
    <m/>
  </r>
  <r>
    <x v="55"/>
    <x v="55"/>
    <x v="1098"/>
    <s v="Fort Rupert Elementary"/>
    <x v="50"/>
    <x v="0"/>
    <x v="0"/>
    <d v="2017-10-16T00:00:00"/>
    <n v="1"/>
    <x v="2"/>
    <x v="4"/>
    <n v="3.0000000000000001E-3"/>
    <x v="0"/>
    <m/>
    <m/>
    <m/>
    <d v="2017-10-19T00:00:00"/>
    <m/>
    <m/>
  </r>
  <r>
    <x v="55"/>
    <x v="55"/>
    <x v="1098"/>
    <s v="Fort Rupert Elementary"/>
    <x v="50"/>
    <x v="0"/>
    <x v="0"/>
    <d v="2017-10-16T00:00:00"/>
    <n v="1"/>
    <x v="2"/>
    <x v="64"/>
    <n v="2E-3"/>
    <x v="0"/>
    <m/>
    <m/>
    <m/>
    <d v="2017-10-19T00:00:00"/>
    <m/>
    <m/>
  </r>
  <r>
    <x v="55"/>
    <x v="55"/>
    <x v="1098"/>
    <s v="Fort Rupert Elementary"/>
    <x v="50"/>
    <x v="0"/>
    <x v="0"/>
    <d v="2017-10-16T00:00:00"/>
    <n v="1"/>
    <x v="2"/>
    <x v="36"/>
    <n v="2E-3"/>
    <x v="0"/>
    <m/>
    <m/>
    <m/>
    <d v="2017-10-19T00:00:00"/>
    <m/>
    <m/>
  </r>
  <r>
    <x v="55"/>
    <x v="55"/>
    <x v="1098"/>
    <s v="Fort Rupert Elementary"/>
    <x v="50"/>
    <x v="0"/>
    <x v="0"/>
    <d v="2017-10-16T00:00:00"/>
    <n v="1"/>
    <x v="2"/>
    <x v="548"/>
    <n v="3.0000000000000001E-3"/>
    <x v="0"/>
    <m/>
    <m/>
    <m/>
    <d v="2017-10-19T00:00:00"/>
    <m/>
    <m/>
  </r>
  <r>
    <x v="55"/>
    <x v="55"/>
    <x v="1098"/>
    <s v="Fort Rupert Elementary"/>
    <x v="50"/>
    <x v="0"/>
    <x v="0"/>
    <d v="2017-10-16T00:00:00"/>
    <n v="1"/>
    <x v="2"/>
    <x v="547"/>
    <n v="3.0000000000000001E-3"/>
    <x v="0"/>
    <m/>
    <m/>
    <m/>
    <d v="2017-10-19T00:00:00"/>
    <m/>
    <m/>
  </r>
  <r>
    <x v="55"/>
    <x v="55"/>
    <x v="1098"/>
    <s v="Fort Rupert Elementary"/>
    <x v="50"/>
    <x v="0"/>
    <x v="0"/>
    <d v="2017-10-16T00:00:00"/>
    <n v="1"/>
    <x v="2"/>
    <x v="436"/>
    <n v="4.0000000000000001E-3"/>
    <x v="0"/>
    <m/>
    <m/>
    <m/>
    <d v="2017-10-19T00:00:00"/>
    <m/>
    <m/>
  </r>
  <r>
    <x v="55"/>
    <x v="55"/>
    <x v="1098"/>
    <s v="Fort Rupert Elementary"/>
    <x v="50"/>
    <x v="0"/>
    <x v="0"/>
    <d v="2017-10-16T00:00:00"/>
    <n v="1"/>
    <x v="2"/>
    <x v="585"/>
    <n v="3.0000000000000001E-3"/>
    <x v="0"/>
    <m/>
    <m/>
    <m/>
    <m/>
    <m/>
    <m/>
  </r>
  <r>
    <x v="55"/>
    <x v="55"/>
    <x v="1099"/>
    <s v="North Island Secondary "/>
    <x v="115"/>
    <x v="0"/>
    <x v="0"/>
    <d v="2017-03-16T00:00:00"/>
    <n v="1"/>
    <x v="2"/>
    <x v="5104"/>
    <n v="4.5999999999999999E-2"/>
    <x v="2"/>
    <s v="5 minute flushing protocol put in place. Signage posted"/>
    <s v="Drafted a letter with Health Authority and issued newsletter"/>
    <m/>
    <d v="2017-04-16T00:00:00"/>
    <m/>
    <m/>
  </r>
  <r>
    <x v="55"/>
    <x v="55"/>
    <x v="1099"/>
    <s v="North Island Secondary "/>
    <x v="115"/>
    <x v="0"/>
    <x v="0"/>
    <d v="2017-03-16T00:00:00"/>
    <n v="1"/>
    <x v="6"/>
    <x v="64"/>
    <n v="1E-3"/>
    <x v="0"/>
    <s v="Retest"/>
    <m/>
    <m/>
    <d v="2017-04-16T00:00:00"/>
    <m/>
    <m/>
  </r>
  <r>
    <x v="55"/>
    <x v="55"/>
    <x v="1099"/>
    <s v="North Island Secondary "/>
    <x v="115"/>
    <x v="0"/>
    <x v="0"/>
    <d v="2017-03-16T00:00:00"/>
    <n v="1"/>
    <x v="6"/>
    <x v="5105"/>
    <n v="6.0000000000000001E-3"/>
    <x v="0"/>
    <s v="Retest"/>
    <m/>
    <m/>
    <d v="2017-04-16T00:00:00"/>
    <m/>
    <m/>
  </r>
  <r>
    <x v="55"/>
    <x v="55"/>
    <x v="1099"/>
    <s v="North Island Secondary "/>
    <x v="115"/>
    <x v="0"/>
    <x v="0"/>
    <d v="2017-03-16T00:00:00"/>
    <n v="1"/>
    <x v="2"/>
    <x v="5106"/>
    <n v="6.0000000000000001E-3"/>
    <x v="0"/>
    <s v="Retest"/>
    <m/>
    <m/>
    <d v="2017-04-16T00:00:00"/>
    <m/>
    <m/>
  </r>
  <r>
    <x v="55"/>
    <x v="55"/>
    <x v="1099"/>
    <s v="North Island Secondary "/>
    <x v="115"/>
    <x v="0"/>
    <x v="0"/>
    <d v="2017-04-16T00:00:00"/>
    <n v="1"/>
    <x v="2"/>
    <x v="4"/>
    <n v="1E-3"/>
    <x v="0"/>
    <s v="Retest"/>
    <m/>
    <m/>
    <d v="2017-10-16T00:00:00"/>
    <m/>
    <m/>
  </r>
  <r>
    <x v="55"/>
    <x v="55"/>
    <x v="1099"/>
    <s v="North Island Secondary "/>
    <x v="115"/>
    <x v="0"/>
    <x v="0"/>
    <d v="2017-04-16T00:00:00"/>
    <n v="1"/>
    <x v="2"/>
    <x v="5107"/>
    <n v="1E-3"/>
    <x v="0"/>
    <s v="Retest"/>
    <m/>
    <m/>
    <d v="2017-10-16T00:00:00"/>
    <m/>
    <m/>
  </r>
  <r>
    <x v="55"/>
    <x v="55"/>
    <x v="1099"/>
    <s v="North Island Secondary "/>
    <x v="115"/>
    <x v="0"/>
    <x v="0"/>
    <d v="2017-04-16T00:00:00"/>
    <n v="1"/>
    <x v="2"/>
    <x v="5104"/>
    <n v="1E-3"/>
    <x v="0"/>
    <s v="Retest"/>
    <m/>
    <m/>
    <d v="2017-10-16T00:00:00"/>
    <m/>
    <m/>
  </r>
  <r>
    <x v="55"/>
    <x v="55"/>
    <x v="1099"/>
    <s v="North Island Secondary "/>
    <x v="115"/>
    <x v="0"/>
    <x v="0"/>
    <d v="2017-04-16T00:00:00"/>
    <n v="1"/>
    <x v="6"/>
    <x v="5096"/>
    <n v="0"/>
    <x v="0"/>
    <s v="Retest"/>
    <m/>
    <m/>
    <d v="2017-10-16T00:00:00"/>
    <m/>
    <m/>
  </r>
  <r>
    <x v="55"/>
    <x v="55"/>
    <x v="1099"/>
    <s v="North Island Secondary "/>
    <x v="115"/>
    <x v="0"/>
    <x v="0"/>
    <d v="2017-04-16T00:00:00"/>
    <n v="1"/>
    <x v="6"/>
    <x v="64"/>
    <n v="0"/>
    <x v="0"/>
    <s v="Retest"/>
    <m/>
    <m/>
    <d v="2017-10-16T00:00:00"/>
    <m/>
    <m/>
  </r>
  <r>
    <x v="55"/>
    <x v="55"/>
    <x v="1099"/>
    <s v="North Island Secondary "/>
    <x v="115"/>
    <x v="0"/>
    <x v="0"/>
    <d v="2017-04-16T00:00:00"/>
    <n v="1"/>
    <x v="2"/>
    <x v="547"/>
    <n v="1E-3"/>
    <x v="0"/>
    <s v="Retest"/>
    <m/>
    <m/>
    <d v="2017-10-16T00:00:00"/>
    <m/>
    <m/>
  </r>
  <r>
    <x v="55"/>
    <x v="55"/>
    <x v="1099"/>
    <s v="North Island Secondary "/>
    <x v="115"/>
    <x v="0"/>
    <x v="0"/>
    <d v="2017-04-16T00:00:00"/>
    <n v="1"/>
    <x v="6"/>
    <x v="5105"/>
    <n v="1E-3"/>
    <x v="0"/>
    <s v="Retest"/>
    <m/>
    <m/>
    <d v="2017-10-16T00:00:00"/>
    <m/>
    <m/>
  </r>
  <r>
    <x v="55"/>
    <x v="55"/>
    <x v="1099"/>
    <s v="North Island Secondary "/>
    <x v="115"/>
    <x v="0"/>
    <x v="0"/>
    <d v="2017-04-16T00:00:00"/>
    <n v="1"/>
    <x v="6"/>
    <x v="5108"/>
    <n v="1E-3"/>
    <x v="0"/>
    <s v="Retest"/>
    <m/>
    <m/>
    <d v="2017-10-16T00:00:00"/>
    <m/>
    <m/>
  </r>
  <r>
    <x v="55"/>
    <x v="55"/>
    <x v="1099"/>
    <s v="North Island Secondary "/>
    <x v="115"/>
    <x v="0"/>
    <x v="0"/>
    <d v="2017-04-16T00:00:00"/>
    <n v="1"/>
    <x v="2"/>
    <x v="2992"/>
    <n v="1E-3"/>
    <x v="0"/>
    <s v="Retest"/>
    <m/>
    <m/>
    <d v="2017-10-16T00:00:00"/>
    <m/>
    <m/>
  </r>
  <r>
    <x v="55"/>
    <x v="55"/>
    <x v="1099"/>
    <s v="North Island Secondary "/>
    <x v="115"/>
    <x v="0"/>
    <x v="0"/>
    <d v="2017-04-16T00:00:00"/>
    <n v="1"/>
    <x v="6"/>
    <x v="3881"/>
    <n v="1E-3"/>
    <x v="0"/>
    <s v="Retest"/>
    <m/>
    <m/>
    <d v="2017-10-16T00:00:00"/>
    <m/>
    <m/>
  </r>
  <r>
    <x v="55"/>
    <x v="55"/>
    <x v="1099"/>
    <s v="North Island Secondary "/>
    <x v="115"/>
    <x v="0"/>
    <x v="0"/>
    <d v="2017-10-16T00:00:00"/>
    <n v="1"/>
    <x v="2"/>
    <x v="4"/>
    <n v="0"/>
    <x v="0"/>
    <m/>
    <m/>
    <m/>
    <d v="2017-10-19T00:00:00"/>
    <m/>
    <m/>
  </r>
  <r>
    <x v="55"/>
    <x v="55"/>
    <x v="1099"/>
    <s v="North Island Secondary "/>
    <x v="115"/>
    <x v="0"/>
    <x v="0"/>
    <d v="2017-10-16T00:00:00"/>
    <n v="1"/>
    <x v="2"/>
    <x v="5107"/>
    <n v="4.0000000000000001E-3"/>
    <x v="0"/>
    <s v="5 minute flushing protocol kept in place"/>
    <m/>
    <m/>
    <d v="2017-10-19T00:00:00"/>
    <m/>
    <m/>
  </r>
  <r>
    <x v="55"/>
    <x v="55"/>
    <x v="1099"/>
    <s v="North Island Secondary "/>
    <x v="115"/>
    <x v="0"/>
    <x v="0"/>
    <d v="2017-10-16T00:00:00"/>
    <n v="1"/>
    <x v="2"/>
    <x v="5104"/>
    <n v="0"/>
    <x v="0"/>
    <m/>
    <m/>
    <m/>
    <d v="2017-10-19T00:00:00"/>
    <m/>
    <m/>
  </r>
  <r>
    <x v="55"/>
    <x v="55"/>
    <x v="1099"/>
    <s v="North Island Secondary "/>
    <x v="115"/>
    <x v="0"/>
    <x v="0"/>
    <d v="2017-10-16T00:00:00"/>
    <n v="1"/>
    <x v="6"/>
    <x v="5096"/>
    <n v="0"/>
    <x v="0"/>
    <m/>
    <m/>
    <m/>
    <d v="2017-10-19T00:00:00"/>
    <m/>
    <m/>
  </r>
  <r>
    <x v="55"/>
    <x v="55"/>
    <x v="1099"/>
    <s v="North Island Secondary "/>
    <x v="115"/>
    <x v="0"/>
    <x v="0"/>
    <d v="2017-10-16T00:00:00"/>
    <n v="1"/>
    <x v="6"/>
    <x v="64"/>
    <n v="0"/>
    <x v="0"/>
    <m/>
    <m/>
    <m/>
    <d v="2017-10-19T00:00:00"/>
    <m/>
    <m/>
  </r>
  <r>
    <x v="55"/>
    <x v="55"/>
    <x v="1099"/>
    <s v="North Island Secondary "/>
    <x v="115"/>
    <x v="0"/>
    <x v="0"/>
    <d v="2017-10-16T00:00:00"/>
    <n v="1"/>
    <x v="2"/>
    <x v="547"/>
    <n v="0"/>
    <x v="0"/>
    <m/>
    <m/>
    <m/>
    <d v="2017-10-19T00:00:00"/>
    <m/>
    <m/>
  </r>
  <r>
    <x v="55"/>
    <x v="55"/>
    <x v="1099"/>
    <s v="North Island Secondary "/>
    <x v="115"/>
    <x v="0"/>
    <x v="0"/>
    <d v="2017-10-16T00:00:00"/>
    <n v="1"/>
    <x v="6"/>
    <x v="5105"/>
    <n v="0"/>
    <x v="0"/>
    <m/>
    <m/>
    <m/>
    <d v="2017-10-19T00:00:00"/>
    <m/>
    <m/>
  </r>
  <r>
    <x v="55"/>
    <x v="55"/>
    <x v="1099"/>
    <s v="North Island Secondary "/>
    <x v="115"/>
    <x v="0"/>
    <x v="0"/>
    <d v="2017-10-16T00:00:00"/>
    <n v="1"/>
    <x v="6"/>
    <x v="5108"/>
    <n v="1E-3"/>
    <x v="0"/>
    <m/>
    <m/>
    <m/>
    <d v="2017-10-19T00:00:00"/>
    <m/>
    <m/>
  </r>
  <r>
    <x v="55"/>
    <x v="55"/>
    <x v="1099"/>
    <s v="North Island Secondary "/>
    <x v="115"/>
    <x v="0"/>
    <x v="0"/>
    <d v="2017-10-16T00:00:00"/>
    <n v="1"/>
    <x v="2"/>
    <x v="2992"/>
    <n v="0"/>
    <x v="0"/>
    <m/>
    <m/>
    <m/>
    <d v="2017-10-19T00:00:00"/>
    <m/>
    <m/>
  </r>
  <r>
    <x v="55"/>
    <x v="55"/>
    <x v="1099"/>
    <s v="North Island Secondary "/>
    <x v="115"/>
    <x v="0"/>
    <x v="0"/>
    <d v="2017-10-16T00:00:00"/>
    <n v="1"/>
    <x v="6"/>
    <x v="3881"/>
    <n v="2E-3"/>
    <x v="0"/>
    <m/>
    <m/>
    <m/>
    <d v="2017-10-19T00:00:00"/>
    <m/>
    <m/>
  </r>
  <r>
    <x v="55"/>
    <x v="55"/>
    <x v="1100"/>
    <s v="Port Hardy Secondary"/>
    <x v="60"/>
    <x v="0"/>
    <x v="0"/>
    <d v="2017-03-16T00:00:00"/>
    <n v="1"/>
    <x v="2"/>
    <x v="5107"/>
    <n v="0.11700000000000001"/>
    <x v="2"/>
    <s v="5 minute flushing protocol put in place. Signage posted"/>
    <s v="Drafted a letter with Health Authority and issued newsletter"/>
    <m/>
    <d v="2017-04-16T00:00:00"/>
    <m/>
    <m/>
  </r>
  <r>
    <x v="55"/>
    <x v="55"/>
    <x v="1100"/>
    <s v="Port Hardy Secondary"/>
    <x v="60"/>
    <x v="0"/>
    <x v="0"/>
    <d v="2017-04-16T00:00:00"/>
    <n v="1"/>
    <x v="2"/>
    <x v="5107"/>
    <n v="2E-3"/>
    <x v="0"/>
    <s v="5 minute flushing protocol kept in place"/>
    <m/>
    <m/>
    <d v="2017-10-16T00:00:00"/>
    <m/>
    <m/>
  </r>
  <r>
    <x v="55"/>
    <x v="55"/>
    <x v="1100"/>
    <s v="Port Hardy Secondary"/>
    <x v="60"/>
    <x v="0"/>
    <x v="0"/>
    <d v="2017-04-16T00:00:00"/>
    <n v="1"/>
    <x v="2"/>
    <x v="2992"/>
    <n v="1E-3"/>
    <x v="0"/>
    <s v="Retest"/>
    <m/>
    <m/>
    <d v="2017-10-16T00:00:00"/>
    <m/>
    <m/>
  </r>
  <r>
    <x v="55"/>
    <x v="55"/>
    <x v="1100"/>
    <s v="Port Hardy Secondary"/>
    <x v="60"/>
    <x v="0"/>
    <x v="0"/>
    <d v="2017-04-16T00:00:00"/>
    <n v="1"/>
    <x v="2"/>
    <x v="4"/>
    <n v="0"/>
    <x v="0"/>
    <s v="Retest"/>
    <m/>
    <m/>
    <d v="2017-10-16T00:00:00"/>
    <m/>
    <m/>
  </r>
  <r>
    <x v="55"/>
    <x v="55"/>
    <x v="1100"/>
    <s v="Port Hardy Secondary"/>
    <x v="60"/>
    <x v="0"/>
    <x v="0"/>
    <d v="2017-04-16T00:00:00"/>
    <n v="1"/>
    <x v="2"/>
    <x v="4721"/>
    <n v="0"/>
    <x v="0"/>
    <s v="Retest"/>
    <m/>
    <m/>
    <d v="2017-10-16T00:00:00"/>
    <m/>
    <m/>
  </r>
  <r>
    <x v="55"/>
    <x v="55"/>
    <x v="1100"/>
    <s v="Port Hardy Secondary"/>
    <x v="60"/>
    <x v="0"/>
    <x v="0"/>
    <d v="2017-04-16T00:00:00"/>
    <n v="1"/>
    <x v="2"/>
    <x v="10"/>
    <n v="0"/>
    <x v="0"/>
    <s v="Retest"/>
    <m/>
    <m/>
    <d v="2017-10-16T00:00:00"/>
    <m/>
    <m/>
  </r>
  <r>
    <x v="55"/>
    <x v="55"/>
    <x v="1100"/>
    <s v="Port Hardy Secondary"/>
    <x v="60"/>
    <x v="0"/>
    <x v="0"/>
    <d v="2017-04-16T00:00:00"/>
    <n v="1"/>
    <x v="2"/>
    <x v="5109"/>
    <n v="4.0000000000000001E-3"/>
    <x v="0"/>
    <s v="Retest"/>
    <m/>
    <m/>
    <d v="2017-10-16T00:00:00"/>
    <m/>
    <m/>
  </r>
  <r>
    <x v="55"/>
    <x v="55"/>
    <x v="1100"/>
    <s v="Port Hardy Secondary"/>
    <x v="60"/>
    <x v="0"/>
    <x v="0"/>
    <d v="2017-04-16T00:00:00"/>
    <n v="1"/>
    <x v="6"/>
    <x v="5093"/>
    <n v="3.0000000000000001E-3"/>
    <x v="0"/>
    <s v="Retest"/>
    <m/>
    <m/>
    <d v="2017-10-16T00:00:00"/>
    <m/>
    <m/>
  </r>
  <r>
    <x v="55"/>
    <x v="55"/>
    <x v="1100"/>
    <s v="Port Hardy Secondary"/>
    <x v="60"/>
    <x v="0"/>
    <x v="0"/>
    <d v="2017-04-16T00:00:00"/>
    <n v="1"/>
    <x v="6"/>
    <x v="5110"/>
    <n v="1E-3"/>
    <x v="0"/>
    <s v="Retest"/>
    <m/>
    <s v="Not used"/>
    <d v="2017-10-16T00:00:00"/>
    <m/>
    <m/>
  </r>
  <r>
    <x v="55"/>
    <x v="55"/>
    <x v="1100"/>
    <s v="Port Hardy Secondary"/>
    <x v="60"/>
    <x v="0"/>
    <x v="0"/>
    <d v="2017-04-16T00:00:00"/>
    <n v="1"/>
    <x v="6"/>
    <x v="5111"/>
    <n v="6.0000000000000001E-3"/>
    <x v="0"/>
    <s v="Retest"/>
    <m/>
    <s v="Not used"/>
    <d v="2017-10-16T00:00:00"/>
    <m/>
    <m/>
  </r>
  <r>
    <x v="55"/>
    <x v="55"/>
    <x v="1100"/>
    <s v="Port Hardy Secondary"/>
    <x v="60"/>
    <x v="0"/>
    <x v="0"/>
    <d v="2017-04-16T00:00:00"/>
    <n v="1"/>
    <x v="6"/>
    <x v="5112"/>
    <n v="1E-3"/>
    <x v="0"/>
    <s v="Retest"/>
    <m/>
    <m/>
    <d v="2017-10-16T00:00:00"/>
    <m/>
    <m/>
  </r>
  <r>
    <x v="55"/>
    <x v="55"/>
    <x v="1100"/>
    <s v="Port Hardy Secondary"/>
    <x v="60"/>
    <x v="0"/>
    <x v="0"/>
    <d v="2017-10-16T00:00:00"/>
    <n v="1"/>
    <x v="2"/>
    <x v="5107"/>
    <n v="1E-3"/>
    <x v="0"/>
    <m/>
    <m/>
    <m/>
    <d v="2017-10-19T00:00:00"/>
    <m/>
    <m/>
  </r>
  <r>
    <x v="55"/>
    <x v="55"/>
    <x v="1100"/>
    <s v="Port Hardy Secondary"/>
    <x v="60"/>
    <x v="0"/>
    <x v="0"/>
    <d v="2017-10-16T00:00:00"/>
    <n v="1"/>
    <x v="2"/>
    <x v="2992"/>
    <n v="1E-3"/>
    <x v="0"/>
    <m/>
    <m/>
    <m/>
    <d v="2017-10-19T00:00:00"/>
    <m/>
    <m/>
  </r>
  <r>
    <x v="55"/>
    <x v="55"/>
    <x v="1100"/>
    <s v="Port Hardy Secondary"/>
    <x v="60"/>
    <x v="0"/>
    <x v="0"/>
    <d v="2017-10-16T00:00:00"/>
    <n v="1"/>
    <x v="2"/>
    <x v="4"/>
    <n v="1E-3"/>
    <x v="0"/>
    <m/>
    <m/>
    <m/>
    <d v="2017-10-19T00:00:00"/>
    <m/>
    <m/>
  </r>
  <r>
    <x v="55"/>
    <x v="55"/>
    <x v="1100"/>
    <s v="Port Hardy Secondary"/>
    <x v="60"/>
    <x v="0"/>
    <x v="0"/>
    <d v="2017-10-16T00:00:00"/>
    <n v="1"/>
    <x v="2"/>
    <x v="4721"/>
    <n v="1E-3"/>
    <x v="0"/>
    <m/>
    <m/>
    <m/>
    <d v="2017-10-19T00:00:00"/>
    <m/>
    <m/>
  </r>
  <r>
    <x v="55"/>
    <x v="55"/>
    <x v="1100"/>
    <s v="Port Hardy Secondary"/>
    <x v="60"/>
    <x v="0"/>
    <x v="0"/>
    <d v="2017-10-16T00:00:00"/>
    <n v="1"/>
    <x v="2"/>
    <x v="10"/>
    <n v="0"/>
    <x v="0"/>
    <m/>
    <m/>
    <m/>
    <d v="2017-10-19T00:00:00"/>
    <m/>
    <m/>
  </r>
  <r>
    <x v="55"/>
    <x v="55"/>
    <x v="1100"/>
    <s v="Port Hardy Secondary"/>
    <x v="60"/>
    <x v="0"/>
    <x v="0"/>
    <d v="2017-10-16T00:00:00"/>
    <n v="1"/>
    <x v="2"/>
    <x v="5109"/>
    <n v="0"/>
    <x v="0"/>
    <m/>
    <m/>
    <m/>
    <d v="2017-10-19T00:00:00"/>
    <m/>
    <m/>
  </r>
  <r>
    <x v="55"/>
    <x v="55"/>
    <x v="1100"/>
    <s v="Port Hardy Secondary"/>
    <x v="60"/>
    <x v="0"/>
    <x v="0"/>
    <d v="2017-10-16T00:00:00"/>
    <n v="1"/>
    <x v="6"/>
    <x v="5093"/>
    <n v="0"/>
    <x v="0"/>
    <m/>
    <m/>
    <m/>
    <d v="2017-10-19T00:00:00"/>
    <m/>
    <m/>
  </r>
  <r>
    <x v="55"/>
    <x v="55"/>
    <x v="1100"/>
    <s v="Port Hardy Secondary"/>
    <x v="60"/>
    <x v="0"/>
    <x v="0"/>
    <d v="2017-10-16T00:00:00"/>
    <n v="1"/>
    <x v="6"/>
    <x v="5110"/>
    <n v="5.5E-2"/>
    <x v="2"/>
    <s v="Turned off "/>
    <m/>
    <m/>
    <d v="2017-10-19T00:00:00"/>
    <m/>
    <m/>
  </r>
  <r>
    <x v="55"/>
    <x v="55"/>
    <x v="1100"/>
    <s v="Port Hardy Secondary"/>
    <x v="60"/>
    <x v="0"/>
    <x v="0"/>
    <d v="2017-10-16T00:00:00"/>
    <n v="1"/>
    <x v="6"/>
    <x v="5111"/>
    <n v="1.0999999999999999E-2"/>
    <x v="2"/>
    <s v="Turned off "/>
    <m/>
    <m/>
    <d v="2017-10-19T00:00:00"/>
    <m/>
    <m/>
  </r>
  <r>
    <x v="55"/>
    <x v="55"/>
    <x v="1100"/>
    <s v="Port Hardy Secondary"/>
    <x v="60"/>
    <x v="0"/>
    <x v="0"/>
    <d v="2017-10-16T00:00:00"/>
    <n v="1"/>
    <x v="6"/>
    <x v="5112"/>
    <n v="5.0000000000000001E-3"/>
    <x v="0"/>
    <m/>
    <m/>
    <m/>
    <d v="2017-10-19T00:00:00"/>
    <m/>
    <m/>
  </r>
  <r>
    <x v="55"/>
    <x v="55"/>
    <x v="1100"/>
    <s v="Port Hardy Secondary"/>
    <x v="60"/>
    <x v="0"/>
    <x v="0"/>
    <d v="2017-10-16T00:00:00"/>
    <n v="1"/>
    <x v="6"/>
    <x v="5113"/>
    <n v="7.0000000000000001E-3"/>
    <x v="0"/>
    <m/>
    <m/>
    <m/>
    <d v="2017-10-19T00:00:00"/>
    <m/>
    <m/>
  </r>
  <r>
    <x v="55"/>
    <x v="55"/>
    <x v="1100"/>
    <s v="Port Hardy Secondary"/>
    <x v="60"/>
    <x v="0"/>
    <x v="0"/>
    <d v="2017-10-16T00:00:00"/>
    <n v="1"/>
    <x v="6"/>
    <x v="125"/>
    <n v="2E-3"/>
    <x v="0"/>
    <m/>
    <m/>
    <m/>
    <d v="2017-10-19T00:00:00"/>
    <m/>
    <m/>
  </r>
  <r>
    <x v="55"/>
    <x v="55"/>
    <x v="1101"/>
    <s v="Quatsino Elementary"/>
    <x v="164"/>
    <x v="2"/>
    <x v="0"/>
    <d v="2017-04-16T00:00:00"/>
    <n v="1"/>
    <x v="2"/>
    <x v="41"/>
    <n v="8.0000000000000002E-3"/>
    <x v="0"/>
    <s v="Retest"/>
    <m/>
    <m/>
    <d v="2017-10-16T00:00:00"/>
    <m/>
    <m/>
  </r>
  <r>
    <x v="55"/>
    <x v="55"/>
    <x v="1101"/>
    <s v="Quatsino Elementary"/>
    <x v="164"/>
    <x v="2"/>
    <x v="0"/>
    <d v="2017-10-16T00:00:00"/>
    <n v="1"/>
    <x v="2"/>
    <x v="41"/>
    <n v="6.0000000000000001E-3"/>
    <x v="0"/>
    <m/>
    <m/>
    <m/>
    <d v="2017-10-19T00:00:00"/>
    <m/>
    <m/>
  </r>
  <r>
    <x v="55"/>
    <x v="55"/>
    <x v="1102"/>
    <s v="Robert Scott "/>
    <x v="8"/>
    <x v="2"/>
    <x v="0"/>
    <d v="2017-03-16T00:00:00"/>
    <n v="1"/>
    <x v="2"/>
    <x v="64"/>
    <n v="6.0000000000000001E-3"/>
    <x v="0"/>
    <s v="Retest"/>
    <m/>
    <m/>
    <d v="2017-04-16T00:00:00"/>
    <m/>
    <m/>
  </r>
  <r>
    <x v="55"/>
    <x v="55"/>
    <x v="1102"/>
    <s v="Robert Scott "/>
    <x v="8"/>
    <x v="2"/>
    <x v="0"/>
    <d v="2017-04-16T00:00:00"/>
    <n v="1"/>
    <x v="2"/>
    <x v="64"/>
    <n v="1E-3"/>
    <x v="0"/>
    <s v="Retest"/>
    <m/>
    <m/>
    <d v="2017-10-16T00:00:00"/>
    <m/>
    <m/>
  </r>
  <r>
    <x v="55"/>
    <x v="55"/>
    <x v="1102"/>
    <s v="Robert Scott "/>
    <x v="8"/>
    <x v="2"/>
    <x v="0"/>
    <d v="2017-04-16T00:00:00"/>
    <n v="1"/>
    <x v="2"/>
    <x v="5099"/>
    <n v="1E-3"/>
    <x v="0"/>
    <s v="Retest"/>
    <m/>
    <m/>
    <d v="2017-10-16T00:00:00"/>
    <m/>
    <m/>
  </r>
  <r>
    <x v="55"/>
    <x v="55"/>
    <x v="1102"/>
    <s v="Robert Scott "/>
    <x v="8"/>
    <x v="2"/>
    <x v="0"/>
    <d v="2017-10-16T00:00:00"/>
    <n v="1"/>
    <x v="2"/>
    <x v="64"/>
    <n v="1E-3"/>
    <x v="0"/>
    <m/>
    <m/>
    <m/>
    <d v="2017-10-19T00:00:00"/>
    <m/>
    <m/>
  </r>
  <r>
    <x v="55"/>
    <x v="55"/>
    <x v="1102"/>
    <s v="Robert Scott "/>
    <x v="8"/>
    <x v="2"/>
    <x v="0"/>
    <d v="2017-10-16T00:00:00"/>
    <n v="1"/>
    <x v="2"/>
    <x v="5099"/>
    <n v="1E-3"/>
    <x v="0"/>
    <m/>
    <m/>
    <m/>
    <d v="2017-10-16T00:00:00"/>
    <m/>
    <m/>
  </r>
  <r>
    <x v="55"/>
    <x v="55"/>
    <x v="1103"/>
    <s v="School Board Office"/>
    <x v="14"/>
    <x v="2"/>
    <x v="0"/>
    <d v="2017-03-16T00:00:00"/>
    <n v="1"/>
    <x v="2"/>
    <x v="5114"/>
    <n v="2.1999999999999999E-2"/>
    <x v="2"/>
    <s v="5 minute flushing protocol put in place. Signage posted"/>
    <m/>
    <m/>
    <d v="2017-04-16T00:00:00"/>
    <m/>
    <m/>
  </r>
  <r>
    <x v="55"/>
    <x v="55"/>
    <x v="1103"/>
    <s v="School Board Office"/>
    <x v="14"/>
    <x v="2"/>
    <x v="0"/>
    <d v="2017-04-16T00:00:00"/>
    <n v="1"/>
    <x v="2"/>
    <x v="5114"/>
    <n v="4.0000000000000001E-3"/>
    <x v="0"/>
    <s v="5 minute flushing protocol kept in place"/>
    <m/>
    <m/>
    <d v="2017-10-16T00:00:00"/>
    <m/>
    <m/>
  </r>
  <r>
    <x v="55"/>
    <x v="55"/>
    <x v="1103"/>
    <s v="School Board Office"/>
    <x v="14"/>
    <x v="2"/>
    <x v="0"/>
    <d v="2017-04-16T00:00:00"/>
    <n v="1"/>
    <x v="2"/>
    <x v="5115"/>
    <n v="1E-3"/>
    <x v="0"/>
    <s v="Retest"/>
    <m/>
    <m/>
    <d v="2017-10-16T00:00:00"/>
    <m/>
    <m/>
  </r>
  <r>
    <x v="55"/>
    <x v="55"/>
    <x v="1103"/>
    <s v="School Board Office"/>
    <x v="14"/>
    <x v="2"/>
    <x v="0"/>
    <d v="2017-10-16T00:00:00"/>
    <n v="1"/>
    <x v="2"/>
    <x v="5114"/>
    <n v="0"/>
    <x v="0"/>
    <m/>
    <m/>
    <m/>
    <d v="2017-10-19T00:00:00"/>
    <m/>
    <m/>
  </r>
  <r>
    <x v="55"/>
    <x v="55"/>
    <x v="1103"/>
    <s v="School Board Office"/>
    <x v="14"/>
    <x v="2"/>
    <x v="0"/>
    <d v="2017-10-16T00:00:00"/>
    <n v="1"/>
    <x v="2"/>
    <x v="5115"/>
    <n v="1E-3"/>
    <x v="0"/>
    <m/>
    <m/>
    <m/>
    <d v="2017-10-19T00:00:00"/>
    <m/>
    <m/>
  </r>
  <r>
    <x v="55"/>
    <x v="55"/>
    <x v="1104"/>
    <s v="Sea View Elementary"/>
    <x v="12"/>
    <x v="0"/>
    <x v="0"/>
    <d v="2017-03-16T00:00:00"/>
    <n v="1"/>
    <x v="2"/>
    <x v="4"/>
    <n v="8.9999999999999993E-3"/>
    <x v="0"/>
    <s v="Retest"/>
    <m/>
    <m/>
    <d v="2017-04-16T00:00:00"/>
    <m/>
    <m/>
  </r>
  <r>
    <x v="55"/>
    <x v="55"/>
    <x v="1104"/>
    <s v="Sea View Elementary"/>
    <x v="12"/>
    <x v="0"/>
    <x v="0"/>
    <d v="2017-03-16T00:00:00"/>
    <n v="1"/>
    <x v="2"/>
    <x v="5116"/>
    <n v="2E-3"/>
    <x v="0"/>
    <s v="Retest"/>
    <m/>
    <m/>
    <d v="2017-04-16T00:00:00"/>
    <m/>
    <m/>
  </r>
  <r>
    <x v="55"/>
    <x v="55"/>
    <x v="1104"/>
    <s v="Sea View Elementary"/>
    <x v="12"/>
    <x v="0"/>
    <x v="0"/>
    <d v="2017-04-16T00:00:00"/>
    <n v="1"/>
    <x v="6"/>
    <x v="5117"/>
    <n v="0"/>
    <x v="0"/>
    <s v="Retest"/>
    <m/>
    <m/>
    <d v="2017-10-16T00:00:00"/>
    <m/>
    <m/>
  </r>
  <r>
    <x v="55"/>
    <x v="55"/>
    <x v="1104"/>
    <s v="Sea View Elementary"/>
    <x v="12"/>
    <x v="0"/>
    <x v="0"/>
    <d v="2017-04-16T00:00:00"/>
    <n v="1"/>
    <x v="2"/>
    <x v="5118"/>
    <n v="0"/>
    <x v="0"/>
    <s v="Retest"/>
    <m/>
    <m/>
    <d v="2017-10-16T00:00:00"/>
    <m/>
    <m/>
  </r>
  <r>
    <x v="55"/>
    <x v="55"/>
    <x v="1104"/>
    <s v="Sea View Elementary"/>
    <x v="12"/>
    <x v="0"/>
    <x v="0"/>
    <d v="2017-04-16T00:00:00"/>
    <n v="1"/>
    <x v="6"/>
    <x v="185"/>
    <n v="0"/>
    <x v="0"/>
    <s v="Retest"/>
    <m/>
    <m/>
    <d v="2017-10-16T00:00:00"/>
    <m/>
    <m/>
  </r>
  <r>
    <x v="55"/>
    <x v="55"/>
    <x v="1104"/>
    <s v="Sea View Elementary"/>
    <x v="12"/>
    <x v="0"/>
    <x v="0"/>
    <d v="2017-04-16T00:00:00"/>
    <n v="1"/>
    <x v="6"/>
    <x v="5119"/>
    <n v="1E-3"/>
    <x v="0"/>
    <s v="Retest"/>
    <m/>
    <m/>
    <d v="2017-10-16T00:00:00"/>
    <m/>
    <m/>
  </r>
  <r>
    <x v="55"/>
    <x v="55"/>
    <x v="1104"/>
    <s v="Sea View Elementary"/>
    <x v="12"/>
    <x v="0"/>
    <x v="0"/>
    <d v="2017-04-16T00:00:00"/>
    <n v="1"/>
    <x v="2"/>
    <x v="4"/>
    <n v="0"/>
    <x v="0"/>
    <s v="Retest"/>
    <m/>
    <m/>
    <d v="2017-10-16T00:00:00"/>
    <m/>
    <m/>
  </r>
  <r>
    <x v="55"/>
    <x v="55"/>
    <x v="1104"/>
    <s v="Sea View Elementary"/>
    <x v="12"/>
    <x v="0"/>
    <x v="0"/>
    <d v="2017-04-16T00:00:00"/>
    <n v="1"/>
    <x v="2"/>
    <x v="1825"/>
    <n v="1E-3"/>
    <x v="0"/>
    <s v="Retest"/>
    <m/>
    <m/>
    <d v="2017-10-16T00:00:00"/>
    <m/>
    <m/>
  </r>
  <r>
    <x v="55"/>
    <x v="55"/>
    <x v="1104"/>
    <s v="Sea View Elementary"/>
    <x v="12"/>
    <x v="0"/>
    <x v="0"/>
    <d v="2017-04-16T00:00:00"/>
    <n v="1"/>
    <x v="2"/>
    <x v="5095"/>
    <n v="4.0000000000000001E-3"/>
    <x v="0"/>
    <s v="Retest"/>
    <m/>
    <m/>
    <d v="2017-10-16T00:00:00"/>
    <m/>
    <m/>
  </r>
  <r>
    <x v="55"/>
    <x v="55"/>
    <x v="1104"/>
    <s v="Sea View Elementary"/>
    <x v="12"/>
    <x v="0"/>
    <x v="0"/>
    <d v="2017-04-16T00:00:00"/>
    <n v="1"/>
    <x v="2"/>
    <x v="5116"/>
    <n v="5.0000000000000001E-3"/>
    <x v="0"/>
    <s v="Retest"/>
    <m/>
    <m/>
    <d v="2017-10-16T00:00:00"/>
    <m/>
    <m/>
  </r>
  <r>
    <x v="55"/>
    <x v="55"/>
    <x v="1104"/>
    <s v="Sea View Elementary"/>
    <x v="12"/>
    <x v="0"/>
    <x v="0"/>
    <d v="2017-10-16T00:00:00"/>
    <n v="1"/>
    <x v="6"/>
    <x v="5117"/>
    <n v="0"/>
    <x v="0"/>
    <m/>
    <m/>
    <m/>
    <d v="2017-10-19T00:00:00"/>
    <m/>
    <m/>
  </r>
  <r>
    <x v="55"/>
    <x v="55"/>
    <x v="1104"/>
    <s v="Sea View Elementary"/>
    <x v="12"/>
    <x v="0"/>
    <x v="0"/>
    <d v="2017-10-16T00:00:00"/>
    <n v="1"/>
    <x v="2"/>
    <x v="5118"/>
    <n v="2E-3"/>
    <x v="0"/>
    <m/>
    <m/>
    <m/>
    <d v="2017-10-19T00:00:00"/>
    <m/>
    <m/>
  </r>
  <r>
    <x v="55"/>
    <x v="55"/>
    <x v="1104"/>
    <s v="Sea View Elementary"/>
    <x v="12"/>
    <x v="0"/>
    <x v="0"/>
    <d v="2017-10-16T00:00:00"/>
    <n v="1"/>
    <x v="6"/>
    <x v="185"/>
    <n v="0"/>
    <x v="0"/>
    <m/>
    <m/>
    <m/>
    <d v="2017-10-19T00:00:00"/>
    <m/>
    <m/>
  </r>
  <r>
    <x v="55"/>
    <x v="55"/>
    <x v="1104"/>
    <s v="Sea View Elementary"/>
    <x v="12"/>
    <x v="0"/>
    <x v="0"/>
    <d v="2017-10-16T00:00:00"/>
    <n v="1"/>
    <x v="6"/>
    <x v="5119"/>
    <n v="1E-3"/>
    <x v="0"/>
    <m/>
    <m/>
    <m/>
    <d v="2017-10-19T00:00:00"/>
    <m/>
    <m/>
  </r>
  <r>
    <x v="55"/>
    <x v="55"/>
    <x v="1104"/>
    <s v="Sea View Elementary"/>
    <x v="12"/>
    <x v="0"/>
    <x v="0"/>
    <d v="2017-10-16T00:00:00"/>
    <n v="1"/>
    <x v="2"/>
    <x v="4"/>
    <n v="0"/>
    <x v="0"/>
    <m/>
    <m/>
    <m/>
    <d v="2017-10-19T00:00:00"/>
    <m/>
    <m/>
  </r>
  <r>
    <x v="55"/>
    <x v="55"/>
    <x v="1104"/>
    <s v="Sea View Elementary"/>
    <x v="12"/>
    <x v="0"/>
    <x v="0"/>
    <d v="2017-10-16T00:00:00"/>
    <n v="1"/>
    <x v="2"/>
    <x v="1825"/>
    <n v="0"/>
    <x v="0"/>
    <m/>
    <m/>
    <m/>
    <d v="2017-10-19T00:00:00"/>
    <m/>
    <m/>
  </r>
  <r>
    <x v="55"/>
    <x v="55"/>
    <x v="1104"/>
    <s v="Sea View Elementary"/>
    <x v="12"/>
    <x v="0"/>
    <x v="0"/>
    <d v="2017-10-16T00:00:00"/>
    <n v="1"/>
    <x v="2"/>
    <x v="5095"/>
    <n v="5.0000000000000001E-3"/>
    <x v="0"/>
    <m/>
    <m/>
    <m/>
    <d v="2017-10-19T00:00:00"/>
    <m/>
    <m/>
  </r>
  <r>
    <x v="55"/>
    <x v="55"/>
    <x v="1104"/>
    <s v="Sea View Elementary"/>
    <x v="12"/>
    <x v="0"/>
    <x v="0"/>
    <d v="2017-10-16T00:00:00"/>
    <n v="1"/>
    <x v="2"/>
    <x v="5116"/>
    <n v="1E-3"/>
    <x v="0"/>
    <m/>
    <m/>
    <m/>
    <d v="2017-10-19T00:00:00"/>
    <m/>
    <m/>
  </r>
  <r>
    <x v="55"/>
    <x v="55"/>
    <x v="1105"/>
    <s v="Sunset Elementary"/>
    <x v="50"/>
    <x v="0"/>
    <x v="0"/>
    <d v="2017-03-16T00:00:00"/>
    <n v="1"/>
    <x v="2"/>
    <x v="64"/>
    <n v="8.9999999999999993E-3"/>
    <x v="0"/>
    <s v="Retest"/>
    <m/>
    <m/>
    <d v="2017-04-16T00:00:00"/>
    <m/>
    <m/>
  </r>
  <r>
    <x v="55"/>
    <x v="55"/>
    <x v="1105"/>
    <s v="Sunset Elementary"/>
    <x v="50"/>
    <x v="0"/>
    <x v="0"/>
    <d v="2017-03-16T00:00:00"/>
    <n v="1"/>
    <x v="6"/>
    <x v="3856"/>
    <n v="5.0000000000000001E-3"/>
    <x v="0"/>
    <s v="Retest"/>
    <m/>
    <m/>
    <d v="2017-04-16T00:00:00"/>
    <m/>
    <m/>
  </r>
  <r>
    <x v="55"/>
    <x v="55"/>
    <x v="1105"/>
    <s v="Sunset Elementary"/>
    <x v="50"/>
    <x v="0"/>
    <x v="0"/>
    <d v="2017-04-16T00:00:00"/>
    <n v="1"/>
    <x v="2"/>
    <x v="64"/>
    <n v="1E-3"/>
    <x v="0"/>
    <s v="Retest"/>
    <m/>
    <m/>
    <d v="2017-10-16T00:00:00"/>
    <m/>
    <m/>
  </r>
  <r>
    <x v="55"/>
    <x v="55"/>
    <x v="1105"/>
    <s v="Sunset Elementary"/>
    <x v="50"/>
    <x v="0"/>
    <x v="0"/>
    <d v="2017-04-16T00:00:00"/>
    <n v="1"/>
    <x v="6"/>
    <x v="5120"/>
    <n v="1E-3"/>
    <x v="0"/>
    <s v="Retest"/>
    <m/>
    <m/>
    <d v="2017-10-16T00:00:00"/>
    <m/>
    <m/>
  </r>
  <r>
    <x v="55"/>
    <x v="55"/>
    <x v="1105"/>
    <s v="Sunset Elementary"/>
    <x v="50"/>
    <x v="0"/>
    <x v="0"/>
    <d v="2017-04-16T00:00:00"/>
    <n v="1"/>
    <x v="6"/>
    <x v="5121"/>
    <n v="1E-3"/>
    <x v="0"/>
    <s v="Retest"/>
    <m/>
    <m/>
    <d v="2017-10-16T00:00:00"/>
    <m/>
    <m/>
  </r>
  <r>
    <x v="55"/>
    <x v="55"/>
    <x v="1105"/>
    <s v="Sunset Elementary"/>
    <x v="50"/>
    <x v="0"/>
    <x v="0"/>
    <d v="2017-04-16T00:00:00"/>
    <n v="1"/>
    <x v="6"/>
    <x v="4623"/>
    <n v="1E-3"/>
    <x v="0"/>
    <s v="Retest"/>
    <m/>
    <m/>
    <d v="2017-10-16T00:00:00"/>
    <m/>
    <m/>
  </r>
  <r>
    <x v="55"/>
    <x v="55"/>
    <x v="1105"/>
    <s v="Sunset Elementary"/>
    <x v="50"/>
    <x v="0"/>
    <x v="0"/>
    <d v="2017-04-16T00:00:00"/>
    <n v="1"/>
    <x v="6"/>
    <x v="5122"/>
    <n v="1E-3"/>
    <x v="0"/>
    <s v="Retest"/>
    <m/>
    <m/>
    <d v="2017-10-16T00:00:00"/>
    <m/>
    <m/>
  </r>
  <r>
    <x v="55"/>
    <x v="55"/>
    <x v="1105"/>
    <s v="Sunset Elementary"/>
    <x v="50"/>
    <x v="0"/>
    <x v="0"/>
    <d v="2017-04-16T00:00:00"/>
    <n v="1"/>
    <x v="6"/>
    <x v="3856"/>
    <n v="1E-3"/>
    <x v="0"/>
    <s v="Retest"/>
    <m/>
    <m/>
    <d v="2017-10-16T00:00:00"/>
    <m/>
    <m/>
  </r>
  <r>
    <x v="55"/>
    <x v="55"/>
    <x v="1105"/>
    <s v="Sunset Elementary"/>
    <x v="50"/>
    <x v="0"/>
    <x v="0"/>
    <d v="2017-04-16T00:00:00"/>
    <n v="1"/>
    <x v="2"/>
    <x v="4"/>
    <n v="1E-3"/>
    <x v="0"/>
    <s v="Retest"/>
    <m/>
    <m/>
    <d v="2017-10-16T00:00:00"/>
    <m/>
    <m/>
  </r>
  <r>
    <x v="55"/>
    <x v="55"/>
    <x v="1105"/>
    <s v="Sunset Elementary"/>
    <x v="50"/>
    <x v="0"/>
    <x v="0"/>
    <d v="2017-04-16T00:00:00"/>
    <n v="1"/>
    <x v="39"/>
    <x v="5123"/>
    <n v="1E-3"/>
    <x v="0"/>
    <s v="Retest"/>
    <m/>
    <m/>
    <d v="2017-10-16T00:00:00"/>
    <m/>
    <m/>
  </r>
  <r>
    <x v="55"/>
    <x v="55"/>
    <x v="1105"/>
    <s v="Sunset Elementary"/>
    <x v="50"/>
    <x v="0"/>
    <x v="0"/>
    <d v="2017-04-16T00:00:00"/>
    <n v="1"/>
    <x v="39"/>
    <x v="5124"/>
    <n v="1E-3"/>
    <x v="0"/>
    <s v="Retest"/>
    <m/>
    <m/>
    <d v="2017-10-16T00:00:00"/>
    <m/>
    <m/>
  </r>
  <r>
    <x v="55"/>
    <x v="55"/>
    <x v="1105"/>
    <s v="Sunset Elementary"/>
    <x v="50"/>
    <x v="0"/>
    <x v="0"/>
    <d v="2017-04-16T00:00:00"/>
    <n v="1"/>
    <x v="2"/>
    <x v="5125"/>
    <n v="0"/>
    <x v="0"/>
    <s v="Retest"/>
    <m/>
    <m/>
    <d v="2017-10-16T00:00:00"/>
    <m/>
    <m/>
  </r>
  <r>
    <x v="55"/>
    <x v="55"/>
    <x v="1105"/>
    <s v="Sunset Elementary"/>
    <x v="50"/>
    <x v="0"/>
    <x v="0"/>
    <d v="2017-10-16T00:00:00"/>
    <n v="1"/>
    <x v="2"/>
    <x v="64"/>
    <n v="0"/>
    <x v="0"/>
    <m/>
    <m/>
    <m/>
    <d v="2017-10-19T00:00:00"/>
    <m/>
    <m/>
  </r>
  <r>
    <x v="55"/>
    <x v="55"/>
    <x v="1105"/>
    <s v="Sunset Elementary"/>
    <x v="50"/>
    <x v="0"/>
    <x v="0"/>
    <d v="2017-10-16T00:00:00"/>
    <n v="1"/>
    <x v="6"/>
    <x v="5120"/>
    <n v="0"/>
    <x v="0"/>
    <m/>
    <m/>
    <m/>
    <d v="2017-10-19T00:00:00"/>
    <m/>
    <m/>
  </r>
  <r>
    <x v="55"/>
    <x v="55"/>
    <x v="1105"/>
    <s v="Sunset Elementary"/>
    <x v="50"/>
    <x v="0"/>
    <x v="0"/>
    <d v="2017-10-16T00:00:00"/>
    <n v="1"/>
    <x v="6"/>
    <x v="5121"/>
    <n v="0"/>
    <x v="0"/>
    <m/>
    <m/>
    <m/>
    <d v="2017-10-19T00:00:00"/>
    <m/>
    <m/>
  </r>
  <r>
    <x v="55"/>
    <x v="55"/>
    <x v="1105"/>
    <s v="Sunset Elementary"/>
    <x v="50"/>
    <x v="0"/>
    <x v="0"/>
    <d v="2017-10-16T00:00:00"/>
    <n v="1"/>
    <x v="6"/>
    <x v="4623"/>
    <n v="0"/>
    <x v="0"/>
    <m/>
    <m/>
    <m/>
    <d v="2017-10-19T00:00:00"/>
    <m/>
    <m/>
  </r>
  <r>
    <x v="55"/>
    <x v="55"/>
    <x v="1105"/>
    <s v="Sunset Elementary"/>
    <x v="50"/>
    <x v="0"/>
    <x v="0"/>
    <d v="2017-10-16T00:00:00"/>
    <n v="1"/>
    <x v="6"/>
    <x v="5122"/>
    <n v="0"/>
    <x v="0"/>
    <m/>
    <m/>
    <m/>
    <d v="2017-10-19T00:00:00"/>
    <m/>
    <m/>
  </r>
  <r>
    <x v="55"/>
    <x v="55"/>
    <x v="1105"/>
    <s v="Sunset Elementary"/>
    <x v="50"/>
    <x v="0"/>
    <x v="0"/>
    <d v="2017-10-16T00:00:00"/>
    <n v="1"/>
    <x v="6"/>
    <x v="3856"/>
    <n v="0"/>
    <x v="0"/>
    <m/>
    <m/>
    <m/>
    <d v="2017-10-19T00:00:00"/>
    <m/>
    <m/>
  </r>
  <r>
    <x v="55"/>
    <x v="55"/>
    <x v="1105"/>
    <s v="Sunset Elementary"/>
    <x v="50"/>
    <x v="0"/>
    <x v="0"/>
    <d v="2017-10-16T00:00:00"/>
    <n v="1"/>
    <x v="2"/>
    <x v="4"/>
    <n v="0"/>
    <x v="0"/>
    <m/>
    <m/>
    <m/>
    <d v="2017-10-19T00:00:00"/>
    <m/>
    <m/>
  </r>
  <r>
    <x v="55"/>
    <x v="55"/>
    <x v="1105"/>
    <s v="Sunset Elementary"/>
    <x v="50"/>
    <x v="0"/>
    <x v="0"/>
    <d v="2017-10-16T00:00:00"/>
    <n v="1"/>
    <x v="39"/>
    <x v="5123"/>
    <n v="0"/>
    <x v="0"/>
    <m/>
    <m/>
    <m/>
    <d v="2017-10-19T00:00:00"/>
    <m/>
    <m/>
  </r>
  <r>
    <x v="55"/>
    <x v="55"/>
    <x v="1105"/>
    <s v="Sunset Elementary"/>
    <x v="50"/>
    <x v="0"/>
    <x v="0"/>
    <d v="2017-10-16T00:00:00"/>
    <n v="1"/>
    <x v="39"/>
    <x v="5124"/>
    <n v="0"/>
    <x v="0"/>
    <m/>
    <m/>
    <m/>
    <d v="2017-10-19T00:00:00"/>
    <m/>
    <m/>
  </r>
  <r>
    <x v="55"/>
    <x v="55"/>
    <x v="1105"/>
    <s v="Sunset Elementary"/>
    <x v="50"/>
    <x v="0"/>
    <x v="0"/>
    <d v="2017-10-16T00:00:00"/>
    <n v="1"/>
    <x v="2"/>
    <x v="5125"/>
    <n v="0"/>
    <x v="0"/>
    <m/>
    <m/>
    <m/>
    <d v="2017-10-19T00:00:00"/>
    <m/>
    <m/>
  </r>
  <r>
    <x v="55"/>
    <x v="55"/>
    <x v="1106"/>
    <s v="Tacan"/>
    <x v="6"/>
    <x v="2"/>
    <x v="0"/>
    <d v="2017-03-16T00:00:00"/>
    <n v="1"/>
    <x v="2"/>
    <x v="4"/>
    <n v="0.318"/>
    <x v="2"/>
    <s v="5 minute flushing protocol put in place. Signage posted"/>
    <m/>
    <m/>
    <d v="2017-04-16T00:00:00"/>
    <m/>
    <m/>
  </r>
  <r>
    <x v="55"/>
    <x v="55"/>
    <x v="1106"/>
    <s v="Tacan"/>
    <x v="6"/>
    <x v="2"/>
    <x v="0"/>
    <d v="2017-04-16T00:00:00"/>
    <n v="1"/>
    <x v="2"/>
    <x v="4"/>
    <n v="3.0000000000000001E-3"/>
    <x v="0"/>
    <s v="5 minute flushing protocol kept in place"/>
    <m/>
    <m/>
    <d v="2017-10-16T00:00:00"/>
    <m/>
    <m/>
  </r>
  <r>
    <x v="55"/>
    <x v="55"/>
    <x v="1106"/>
    <s v="Tacan"/>
    <x v="6"/>
    <x v="2"/>
    <x v="0"/>
    <d v="2017-04-16T00:00:00"/>
    <n v="1"/>
    <x v="36"/>
    <x v="5126"/>
    <n v="8.9999999999999993E-3"/>
    <x v="0"/>
    <s v="Retest"/>
    <m/>
    <m/>
    <d v="2017-10-16T00:00:00"/>
    <m/>
    <m/>
  </r>
  <r>
    <x v="55"/>
    <x v="55"/>
    <x v="1106"/>
    <s v="Tacan"/>
    <x v="6"/>
    <x v="2"/>
    <x v="0"/>
    <d v="2017-10-16T00:00:00"/>
    <n v="1"/>
    <x v="2"/>
    <x v="4"/>
    <n v="0"/>
    <x v="0"/>
    <m/>
    <m/>
    <m/>
    <d v="2017-10-19T00:00:00"/>
    <m/>
    <m/>
  </r>
  <r>
    <x v="55"/>
    <x v="55"/>
    <x v="1106"/>
    <s v="Tacan"/>
    <x v="6"/>
    <x v="2"/>
    <x v="0"/>
    <d v="2017-10-16T00:00:00"/>
    <n v="1"/>
    <x v="36"/>
    <x v="5126"/>
    <n v="7.0000000000000001E-3"/>
    <x v="0"/>
    <m/>
    <m/>
    <m/>
    <d v="2017-10-19T00:00:00"/>
    <m/>
    <m/>
  </r>
  <r>
    <x v="55"/>
    <x v="55"/>
    <x v="1107"/>
    <s v="Woss"/>
    <x v="15"/>
    <x v="0"/>
    <x v="0"/>
    <d v="2017-03-16T00:00:00"/>
    <n v="1"/>
    <x v="2"/>
    <x v="4"/>
    <n v="3.0000000000000001E-3"/>
    <x v="0"/>
    <m/>
    <m/>
    <m/>
    <d v="2017-10-19T00:00:00"/>
    <m/>
    <m/>
  </r>
  <r>
    <x v="56"/>
    <x v="56"/>
    <x v="1108"/>
    <s v="Dease Lake School"/>
    <x v="108"/>
    <x v="0"/>
    <x v="0"/>
    <d v="2017-02-17T00:00:00"/>
    <n v="1"/>
    <x v="2"/>
    <x v="107"/>
    <n v="4.0000000000000001E-3"/>
    <x v="0"/>
    <m/>
    <m/>
    <m/>
    <d v="2019-07-01T00:00:00"/>
    <s v="Yes"/>
    <d v="2017-03-27T00:00:00"/>
  </r>
  <r>
    <x v="56"/>
    <x v="56"/>
    <x v="1109"/>
    <s v="Tahltan School"/>
    <x v="0"/>
    <x v="0"/>
    <x v="0"/>
    <d v="2017-04-16T00:00:00"/>
    <n v="1"/>
    <x v="0"/>
    <x v="90"/>
    <n v="0"/>
    <x v="0"/>
    <m/>
    <m/>
    <m/>
    <d v="2019-07-01T00:00:00"/>
    <s v="Yes"/>
    <d v="2017-03-27T00:00:00"/>
  </r>
  <r>
    <x v="56"/>
    <x v="56"/>
    <x v="1110"/>
    <s v="Lower Post School"/>
    <x v="120"/>
    <x v="0"/>
    <x v="0"/>
    <d v="2017-04-16T00:00:00"/>
    <n v="1"/>
    <x v="0"/>
    <x v="90"/>
    <n v="0"/>
    <x v="0"/>
    <m/>
    <m/>
    <m/>
    <d v="2019-07-01T00:00:00"/>
    <s v="Yes"/>
    <d v="2017-03-27T00:00:00"/>
  </r>
  <r>
    <x v="56"/>
    <x v="56"/>
    <x v="1111"/>
    <s v="Atlin School"/>
    <x v="0"/>
    <x v="0"/>
    <x v="0"/>
    <d v="2017-04-16T00:00:00"/>
    <n v="1"/>
    <x v="0"/>
    <x v="90"/>
    <n v="2E-3"/>
    <x v="0"/>
    <m/>
    <m/>
    <m/>
    <d v="2019-07-01T00:00:00"/>
    <s v="Yes"/>
    <d v="2017-03-27T00:00:00"/>
  </r>
  <r>
    <x v="57"/>
    <x v="57"/>
    <x v="1112"/>
    <s v="Babine Elementary Secondary"/>
    <x v="71"/>
    <x v="2"/>
    <x v="33"/>
    <d v="2017-04-16T00:00:00"/>
    <n v="2"/>
    <x v="0"/>
    <x v="41"/>
    <n v="2E-3"/>
    <x v="0"/>
    <s v="-"/>
    <s v="-"/>
    <s v="Total - Standing water sample"/>
    <d v="2017-05-17T00:00:00"/>
    <s v="Yes"/>
    <d v="2017-03-31T00:00:00"/>
  </r>
  <r>
    <x v="57"/>
    <x v="57"/>
    <x v="1112"/>
    <s v="Babine Elementary Secondary"/>
    <x v="71"/>
    <x v="2"/>
    <x v="33"/>
    <d v="2017-05-16T00:00:00"/>
    <n v="2"/>
    <x v="0"/>
    <x v="315"/>
    <n v="1E-3"/>
    <x v="0"/>
    <m/>
    <m/>
    <s v="Total - Standing water sample"/>
    <d v="2017-05-17T00:00:00"/>
    <s v="Yes"/>
    <d v="2017-03-31T00:00:00"/>
  </r>
  <r>
    <x v="57"/>
    <x v="57"/>
    <x v="1112"/>
    <s v="Babine Elementary Secondary"/>
    <x v="71"/>
    <x v="2"/>
    <x v="33"/>
    <d v="2017-05-16T00:00:00"/>
    <n v="2"/>
    <x v="0"/>
    <x v="4"/>
    <n v="6.0000000000000001E-3"/>
    <x v="0"/>
    <m/>
    <m/>
    <s v="Total - Standing water sample"/>
    <d v="2017-05-17T00:00:00"/>
    <s v="Yes"/>
    <d v="2017-03-31T00:00:00"/>
  </r>
  <r>
    <x v="57"/>
    <x v="57"/>
    <x v="4"/>
    <m/>
    <x v="4"/>
    <x v="1"/>
    <x v="0"/>
    <m/>
    <m/>
    <x v="4"/>
    <x v="20"/>
    <m/>
    <x v="1"/>
    <m/>
    <m/>
    <m/>
    <m/>
    <s v="Yes"/>
    <d v="2017-03-31T00:00:00"/>
  </r>
  <r>
    <x v="57"/>
    <x v="57"/>
    <x v="1113"/>
    <s v="Bus - FL"/>
    <x v="28"/>
    <x v="2"/>
    <x v="33"/>
    <d v="2017-04-16T00:00:00"/>
    <m/>
    <x v="0"/>
    <x v="4"/>
    <n v="5.0000000000000001E-3"/>
    <x v="0"/>
    <m/>
    <m/>
    <s v="Total - Standing water sample"/>
    <d v="2017-05-19T00:00:00"/>
    <s v="Yes"/>
    <d v="2017-03-31T00:00:00"/>
  </r>
  <r>
    <x v="57"/>
    <x v="57"/>
    <x v="4"/>
    <m/>
    <x v="4"/>
    <x v="1"/>
    <x v="0"/>
    <m/>
    <m/>
    <x v="4"/>
    <x v="20"/>
    <m/>
    <x v="1"/>
    <m/>
    <m/>
    <m/>
    <m/>
    <s v="Yes"/>
    <d v="2017-03-31T00:00:00"/>
  </r>
  <r>
    <x v="57"/>
    <x v="57"/>
    <x v="1114"/>
    <s v="Bus - FSJ"/>
    <x v="108"/>
    <x v="0"/>
    <x v="0"/>
    <d v="2017-04-17T00:00:00"/>
    <n v="2"/>
    <x v="0"/>
    <x v="4"/>
    <n v="1E-3"/>
    <x v="0"/>
    <m/>
    <m/>
    <s v="Total - Standing water sample"/>
    <d v="2017-05-19T00:00:00"/>
    <s v="Yes"/>
    <d v="2017-03-31T00:00:00"/>
  </r>
  <r>
    <x v="57"/>
    <x v="57"/>
    <x v="4"/>
    <m/>
    <x v="4"/>
    <x v="1"/>
    <x v="0"/>
    <m/>
    <m/>
    <x v="4"/>
    <x v="20"/>
    <m/>
    <x v="1"/>
    <m/>
    <m/>
    <m/>
    <m/>
    <s v="Yes"/>
    <d v="2017-03-31T00:00:00"/>
  </r>
  <r>
    <x v="57"/>
    <x v="57"/>
    <x v="1115"/>
    <s v="Bus - Vhf"/>
    <x v="6"/>
    <x v="0"/>
    <x v="0"/>
    <d v="2017-04-16T00:00:00"/>
    <n v="2"/>
    <x v="0"/>
    <x v="41"/>
    <n v="1E-3"/>
    <x v="0"/>
    <m/>
    <m/>
    <s v="Total - Standing water sample"/>
    <d v="2017-05-18T00:00:00"/>
    <s v="Yes"/>
    <d v="2017-03-31T00:00:00"/>
  </r>
  <r>
    <x v="57"/>
    <x v="57"/>
    <x v="4"/>
    <m/>
    <x v="4"/>
    <x v="1"/>
    <x v="0"/>
    <m/>
    <m/>
    <x v="4"/>
    <x v="20"/>
    <m/>
    <x v="1"/>
    <m/>
    <m/>
    <m/>
    <m/>
    <s v="Yes"/>
    <d v="2017-03-31T00:00:00"/>
  </r>
  <r>
    <x v="57"/>
    <x v="57"/>
    <x v="1116"/>
    <s v="Decker Lake Elementary"/>
    <x v="72"/>
    <x v="2"/>
    <x v="33"/>
    <d v="2017-04-16T00:00:00"/>
    <n v="2"/>
    <x v="0"/>
    <x v="4"/>
    <n v="2E-3"/>
    <x v="0"/>
    <m/>
    <m/>
    <s v="Total - Standing water sample"/>
    <d v="2017-05-17T00:00:00"/>
    <s v="Yes"/>
    <d v="2017-03-31T00:00:00"/>
  </r>
  <r>
    <x v="57"/>
    <x v="57"/>
    <x v="1116"/>
    <s v="Decker Lake Elementary"/>
    <x v="72"/>
    <x v="2"/>
    <x v="33"/>
    <d v="2017-05-16T00:00:00"/>
    <n v="2"/>
    <x v="0"/>
    <x v="320"/>
    <n v="1E-3"/>
    <x v="0"/>
    <m/>
    <m/>
    <s v="Total - Standing water sample"/>
    <d v="2017-05-17T00:00:00"/>
    <s v="Yes"/>
    <d v="2017-03-31T00:00:00"/>
  </r>
  <r>
    <x v="57"/>
    <x v="57"/>
    <x v="1116"/>
    <s v="Decker Lake Elementary"/>
    <x v="72"/>
    <x v="2"/>
    <x v="33"/>
    <d v="2017-05-16T00:00:00"/>
    <n v="2"/>
    <x v="0"/>
    <x v="315"/>
    <n v="1E-3"/>
    <x v="0"/>
    <m/>
    <m/>
    <s v="Total - Standing water sample"/>
    <d v="2017-05-17T00:00:00"/>
    <s v="Yes"/>
    <d v="2017-03-31T00:00:00"/>
  </r>
  <r>
    <x v="57"/>
    <x v="57"/>
    <x v="4"/>
    <m/>
    <x v="4"/>
    <x v="1"/>
    <x v="0"/>
    <m/>
    <m/>
    <x v="4"/>
    <x v="20"/>
    <m/>
    <x v="1"/>
    <m/>
    <m/>
    <m/>
    <m/>
    <s v="Yes"/>
    <d v="2017-03-31T00:00:00"/>
  </r>
  <r>
    <x v="57"/>
    <x v="57"/>
    <x v="1117"/>
    <s v="David Hoy Elementary"/>
    <x v="30"/>
    <x v="2"/>
    <x v="33"/>
    <d v="2017-04-16T00:00:00"/>
    <n v="2"/>
    <x v="0"/>
    <x v="4"/>
    <n v="6.0000000000000001E-3"/>
    <x v="0"/>
    <m/>
    <m/>
    <s v="Total - Standing water sample"/>
    <d v="2017-05-19T00:00:00"/>
    <s v="Yes"/>
    <d v="2017-03-31T00:00:00"/>
  </r>
  <r>
    <x v="57"/>
    <x v="57"/>
    <x v="4"/>
    <m/>
    <x v="4"/>
    <x v="1"/>
    <x v="0"/>
    <m/>
    <m/>
    <x v="4"/>
    <x v="20"/>
    <m/>
    <x v="1"/>
    <m/>
    <m/>
    <m/>
    <m/>
    <s v="Yes"/>
    <d v="2017-03-31T00:00:00"/>
  </r>
  <r>
    <x v="57"/>
    <x v="57"/>
    <x v="1118"/>
    <s v="Evelyn Dickson Elementary"/>
    <x v="59"/>
    <x v="2"/>
    <x v="33"/>
    <d v="2017-04-16T00:00:00"/>
    <n v="2"/>
    <x v="0"/>
    <x v="4721"/>
    <n v="7.0000000000000001E-3"/>
    <x v="0"/>
    <m/>
    <m/>
    <s v="Total - Standing water sample"/>
    <d v="2017-05-18T00:00:00"/>
    <s v="Yes"/>
    <d v="2017-03-31T00:00:00"/>
  </r>
  <r>
    <x v="57"/>
    <x v="57"/>
    <x v="4"/>
    <m/>
    <x v="4"/>
    <x v="1"/>
    <x v="0"/>
    <m/>
    <m/>
    <x v="4"/>
    <x v="20"/>
    <m/>
    <x v="1"/>
    <m/>
    <m/>
    <m/>
    <m/>
    <s v="Yes"/>
    <d v="2017-03-31T00:00:00"/>
  </r>
  <r>
    <x v="57"/>
    <x v="57"/>
    <x v="1119"/>
    <s v="Fraser Lake Adult Learning Centre"/>
    <x v="9"/>
    <x v="0"/>
    <x v="0"/>
    <d v="2017-04-16T00:00:00"/>
    <n v="2"/>
    <x v="0"/>
    <x v="41"/>
    <n v="8.9999999999999993E-3"/>
    <x v="0"/>
    <m/>
    <m/>
    <s v="Total - Standing water sample"/>
    <d v="2017-05-19T00:00:00"/>
    <s v="Yes"/>
    <d v="2017-03-31T00:00:00"/>
  </r>
  <r>
    <x v="57"/>
    <x v="57"/>
    <x v="4"/>
    <m/>
    <x v="4"/>
    <x v="1"/>
    <x v="0"/>
    <m/>
    <m/>
    <x v="4"/>
    <x v="20"/>
    <m/>
    <x v="1"/>
    <m/>
    <m/>
    <m/>
    <m/>
    <s v="Yes"/>
    <d v="2017-03-31T00:00:00"/>
  </r>
  <r>
    <x v="57"/>
    <x v="57"/>
    <x v="1120"/>
    <s v="Francois Lake Elementary"/>
    <x v="120"/>
    <x v="0"/>
    <x v="0"/>
    <d v="2017-04-16T00:00:00"/>
    <n v="2"/>
    <x v="0"/>
    <x v="41"/>
    <n v="1E-3"/>
    <x v="0"/>
    <m/>
    <m/>
    <s v="Total - Standing water sample"/>
    <d v="2017-05-17T00:00:00"/>
    <s v="Yes"/>
    <d v="2017-03-31T00:00:00"/>
  </r>
  <r>
    <x v="57"/>
    <x v="57"/>
    <x v="4"/>
    <m/>
    <x v="4"/>
    <x v="1"/>
    <x v="0"/>
    <m/>
    <m/>
    <x v="4"/>
    <x v="20"/>
    <m/>
    <x v="1"/>
    <m/>
    <m/>
    <m/>
    <m/>
    <s v="Yes"/>
    <d v="2017-03-31T00:00:00"/>
  </r>
  <r>
    <x v="57"/>
    <x v="57"/>
    <x v="1121"/>
    <s v="Fraser Lake Elementary Secondary"/>
    <x v="45"/>
    <x v="0"/>
    <x v="0"/>
    <d v="2017-04-16T00:00:00"/>
    <n v="2"/>
    <x v="0"/>
    <x v="4"/>
    <n v="1E-3"/>
    <x v="0"/>
    <m/>
    <m/>
    <s v="Total - Standing water sample"/>
    <d v="2017-05-19T00:00:00"/>
    <s v="Yes"/>
    <d v="2017-03-31T00:00:00"/>
  </r>
  <r>
    <x v="57"/>
    <x v="57"/>
    <x v="4"/>
    <m/>
    <x v="4"/>
    <x v="1"/>
    <x v="0"/>
    <m/>
    <m/>
    <x v="4"/>
    <x v="20"/>
    <m/>
    <x v="1"/>
    <m/>
    <m/>
    <m/>
    <m/>
    <s v="Yes"/>
    <d v="2017-03-31T00:00:00"/>
  </r>
  <r>
    <x v="57"/>
    <x v="57"/>
    <x v="1122"/>
    <s v="Fort St James Secondary"/>
    <x v="101"/>
    <x v="0"/>
    <x v="0"/>
    <d v="2017-04-16T00:00:00"/>
    <n v="2"/>
    <x v="0"/>
    <x v="4"/>
    <n v="0"/>
    <x v="0"/>
    <m/>
    <m/>
    <s v="Total - Standing water sample"/>
    <d v="2017-05-19T00:00:00"/>
    <s v="Yes"/>
    <d v="2017-03-31T00:00:00"/>
  </r>
  <r>
    <x v="57"/>
    <x v="57"/>
    <x v="1122"/>
    <s v="Fort St James Secondary"/>
    <x v="101"/>
    <x v="0"/>
    <x v="0"/>
    <d v="2017-05-16T00:00:00"/>
    <n v="2"/>
    <x v="0"/>
    <x v="332"/>
    <n v="1E-3"/>
    <x v="0"/>
    <m/>
    <m/>
    <s v="Total - Standing water sample"/>
    <d v="2017-05-19T00:00:00"/>
    <s v="Yes"/>
    <d v="2017-03-31T00:00:00"/>
  </r>
  <r>
    <x v="57"/>
    <x v="57"/>
    <x v="1122"/>
    <s v="Fort St James Secondary"/>
    <x v="101"/>
    <x v="0"/>
    <x v="0"/>
    <d v="2017-05-16T00:00:00"/>
    <n v="2"/>
    <x v="0"/>
    <x v="5127"/>
    <n v="0"/>
    <x v="0"/>
    <m/>
    <m/>
    <s v="Total - Standing water sample"/>
    <d v="2017-05-19T00:00:00"/>
    <s v="Yes"/>
    <d v="2017-03-31T00:00:00"/>
  </r>
  <r>
    <x v="57"/>
    <x v="57"/>
    <x v="1122"/>
    <s v="Fort St James Secondary"/>
    <x v="101"/>
    <x v="0"/>
    <x v="0"/>
    <d v="2017-05-16T00:00:00"/>
    <n v="2"/>
    <x v="0"/>
    <x v="230"/>
    <n v="6.0000000000000001E-3"/>
    <x v="0"/>
    <m/>
    <m/>
    <s v="Total - Standing water sample"/>
    <d v="2017-05-19T00:00:00"/>
    <s v="Yes"/>
    <d v="2017-03-31T00:00:00"/>
  </r>
  <r>
    <x v="57"/>
    <x v="57"/>
    <x v="1122"/>
    <s v="Fort St James Secondary"/>
    <x v="101"/>
    <x v="0"/>
    <x v="0"/>
    <d v="2017-05-16T00:00:00"/>
    <n v="2"/>
    <x v="0"/>
    <x v="36"/>
    <n v="6.0000000000000001E-3"/>
    <x v="0"/>
    <m/>
    <m/>
    <s v="Total - Standing water sample"/>
    <d v="2017-05-19T00:00:00"/>
    <s v="Yes"/>
    <d v="2017-03-31T00:00:00"/>
  </r>
  <r>
    <x v="57"/>
    <x v="57"/>
    <x v="1122"/>
    <s v="Fort St James Secondary"/>
    <x v="101"/>
    <x v="0"/>
    <x v="0"/>
    <d v="2017-05-16T00:00:00"/>
    <n v="2"/>
    <x v="0"/>
    <x v="5128"/>
    <n v="2E-3"/>
    <x v="0"/>
    <m/>
    <m/>
    <s v="Total - Standing water sample"/>
    <d v="2017-05-19T00:00:00"/>
    <s v="Yes"/>
    <d v="2017-03-31T00:00:00"/>
  </r>
  <r>
    <x v="57"/>
    <x v="57"/>
    <x v="4"/>
    <m/>
    <x v="4"/>
    <x v="1"/>
    <x v="0"/>
    <m/>
    <m/>
    <x v="4"/>
    <x v="20"/>
    <m/>
    <x v="1"/>
    <m/>
    <m/>
    <m/>
    <m/>
    <s v="Yes"/>
    <d v="2017-03-31T00:00:00"/>
  </r>
  <r>
    <x v="57"/>
    <x v="57"/>
    <x v="1123"/>
    <s v="Grassy Plains Elementary Junior Secondary"/>
    <x v="45"/>
    <x v="0"/>
    <x v="0"/>
    <d v="2017-04-16T00:00:00"/>
    <n v="2"/>
    <x v="0"/>
    <x v="4"/>
    <n v="1E-3"/>
    <x v="0"/>
    <m/>
    <m/>
    <s v="Total - Standing water sample"/>
    <d v="2017-05-17T00:00:00"/>
    <s v="Yes"/>
    <d v="2017-03-31T00:00:00"/>
  </r>
  <r>
    <x v="57"/>
    <x v="57"/>
    <x v="4"/>
    <m/>
    <x v="4"/>
    <x v="1"/>
    <x v="0"/>
    <m/>
    <m/>
    <x v="4"/>
    <x v="20"/>
    <m/>
    <x v="1"/>
    <m/>
    <m/>
    <m/>
    <m/>
    <s v="Yes"/>
    <d v="2017-03-31T00:00:00"/>
  </r>
  <r>
    <x v="57"/>
    <x v="57"/>
    <x v="1124"/>
    <s v="IT Building"/>
    <x v="3"/>
    <x v="2"/>
    <x v="33"/>
    <d v="2017-05-16T00:00:00"/>
    <n v="2"/>
    <x v="0"/>
    <x v="5129"/>
    <n v="1E-3"/>
    <x v="0"/>
    <m/>
    <m/>
    <s v="Total - Standing water sample"/>
    <d v="2017-05-18T00:00:00"/>
    <s v="Yes"/>
    <d v="2017-03-31T00:00:00"/>
  </r>
  <r>
    <x v="57"/>
    <x v="57"/>
    <x v="4"/>
    <m/>
    <x v="4"/>
    <x v="1"/>
    <x v="0"/>
    <m/>
    <m/>
    <x v="4"/>
    <x v="20"/>
    <m/>
    <x v="1"/>
    <m/>
    <m/>
    <m/>
    <m/>
    <s v="Yes"/>
    <d v="2017-03-31T00:00:00"/>
  </r>
  <r>
    <x v="57"/>
    <x v="57"/>
    <x v="1125"/>
    <s v="Lakes District Secondary"/>
    <x v="38"/>
    <x v="2"/>
    <x v="33"/>
    <d v="2017-04-16T00:00:00"/>
    <n v="2"/>
    <x v="0"/>
    <x v="4"/>
    <n v="1E-3"/>
    <x v="0"/>
    <m/>
    <m/>
    <s v="Total - Standing water sample"/>
    <d v="2017-05-17T00:00:00"/>
    <s v="Yes"/>
    <d v="2017-03-31T00:00:00"/>
  </r>
  <r>
    <x v="57"/>
    <x v="57"/>
    <x v="4"/>
    <m/>
    <x v="4"/>
    <x v="1"/>
    <x v="0"/>
    <m/>
    <m/>
    <x v="4"/>
    <x v="20"/>
    <m/>
    <x v="1"/>
    <m/>
    <m/>
    <m/>
    <m/>
    <s v="Yes"/>
    <d v="2017-03-31T00:00:00"/>
  </r>
  <r>
    <x v="57"/>
    <x v="57"/>
    <x v="1126"/>
    <s v="Lakes District Secondary - Storefront"/>
    <x v="45"/>
    <x v="0"/>
    <x v="0"/>
    <d v="2017-04-16T00:00:00"/>
    <n v="2"/>
    <x v="0"/>
    <x v="41"/>
    <n v="1E-3"/>
    <x v="0"/>
    <m/>
    <m/>
    <s v="Total - Standing water sample"/>
    <d v="2017-05-17T00:00:00"/>
    <s v="Yes"/>
    <d v="2017-03-31T00:00:00"/>
  </r>
  <r>
    <x v="57"/>
    <x v="57"/>
    <x v="4"/>
    <m/>
    <x v="4"/>
    <x v="1"/>
    <x v="0"/>
    <m/>
    <m/>
    <x v="4"/>
    <x v="20"/>
    <m/>
    <x v="1"/>
    <m/>
    <m/>
    <m/>
    <m/>
    <s v="Yes"/>
    <d v="2017-03-31T00:00:00"/>
  </r>
  <r>
    <x v="57"/>
    <x v="57"/>
    <x v="1127"/>
    <s v="Maintenance - Vhf"/>
    <x v="115"/>
    <x v="0"/>
    <x v="0"/>
    <d v="2017-04-16T00:00:00"/>
    <n v="2"/>
    <x v="0"/>
    <x v="4"/>
    <n v="2E-3"/>
    <x v="0"/>
    <m/>
    <m/>
    <s v="Total - Standing water sample"/>
    <d v="2017-05-18T00:00:00"/>
    <s v="Yes"/>
    <d v="2017-03-31T00:00:00"/>
  </r>
  <r>
    <x v="57"/>
    <x v="57"/>
    <x v="4"/>
    <m/>
    <x v="4"/>
    <x v="1"/>
    <x v="0"/>
    <m/>
    <m/>
    <x v="4"/>
    <x v="20"/>
    <m/>
    <x v="1"/>
    <m/>
    <m/>
    <m/>
    <m/>
    <s v="Yes"/>
    <d v="2017-03-31T00:00:00"/>
  </r>
  <r>
    <x v="57"/>
    <x v="57"/>
    <x v="1128"/>
    <s v="Mapes Elementary"/>
    <x v="45"/>
    <x v="0"/>
    <x v="0"/>
    <d v="2017-05-16T00:00:00"/>
    <n v="2"/>
    <x v="0"/>
    <x v="5130"/>
    <n v="1E-3"/>
    <x v="0"/>
    <m/>
    <m/>
    <s v="Total - Standing water sample"/>
    <d v="2017-05-18T00:00:00"/>
    <s v="Yes"/>
    <d v="2017-03-31T00:00:00"/>
  </r>
  <r>
    <x v="57"/>
    <x v="57"/>
    <x v="4"/>
    <m/>
    <x v="4"/>
    <x v="1"/>
    <x v="0"/>
    <m/>
    <m/>
    <x v="4"/>
    <x v="20"/>
    <m/>
    <x v="1"/>
    <m/>
    <m/>
    <m/>
    <m/>
    <s v="Yes"/>
    <d v="2017-03-31T00:00:00"/>
  </r>
  <r>
    <x v="57"/>
    <x v="57"/>
    <x v="1129"/>
    <s v="Mouse Mountain Elementary"/>
    <x v="42"/>
    <x v="0"/>
    <x v="0"/>
    <d v="2017-04-16T00:00:00"/>
    <n v="2"/>
    <x v="0"/>
    <x v="4"/>
    <n v="6.0000000000000001E-3"/>
    <x v="0"/>
    <m/>
    <m/>
    <s v="Total - Standing water sample"/>
    <d v="2017-05-19T00:00:00"/>
    <s v="Yes"/>
    <d v="2017-03-31T00:00:00"/>
  </r>
  <r>
    <x v="57"/>
    <x v="57"/>
    <x v="4"/>
    <m/>
    <x v="4"/>
    <x v="1"/>
    <x v="0"/>
    <m/>
    <m/>
    <x v="4"/>
    <x v="20"/>
    <m/>
    <x v="1"/>
    <m/>
    <m/>
    <m/>
    <m/>
    <s v="Yes"/>
    <d v="2017-03-31T00:00:00"/>
  </r>
  <r>
    <x v="57"/>
    <x v="57"/>
    <x v="1130"/>
    <s v="Muriel Mould Primary"/>
    <x v="50"/>
    <x v="0"/>
    <x v="0"/>
    <d v="2017-04-16T00:00:00"/>
    <n v="2"/>
    <x v="0"/>
    <x v="4"/>
    <n v="1E-3"/>
    <x v="0"/>
    <m/>
    <m/>
    <s v="Total - Standing water sample"/>
    <d v="2017-05-17T00:00:00"/>
    <s v="Yes"/>
    <d v="2017-03-31T00:00:00"/>
  </r>
  <r>
    <x v="57"/>
    <x v="57"/>
    <x v="4"/>
    <m/>
    <x v="4"/>
    <x v="1"/>
    <x v="0"/>
    <m/>
    <m/>
    <x v="4"/>
    <x v="20"/>
    <m/>
    <x v="1"/>
    <m/>
    <m/>
    <m/>
    <m/>
    <s v="Yes"/>
    <d v="2017-03-31T00:00:00"/>
  </r>
  <r>
    <x v="57"/>
    <x v="57"/>
    <x v="1131"/>
    <s v="Nechako Valley Secondary"/>
    <x v="10"/>
    <x v="0"/>
    <x v="0"/>
    <d v="2017-04-16T00:00:00"/>
    <n v="2"/>
    <x v="1812"/>
    <x v="5131"/>
    <n v="4.4999999999999998E-2"/>
    <x v="2"/>
    <s v="Developed daily flushing program - 5 minutes"/>
    <s v="Crafted a letter with the Health Authority and issued a newsletter"/>
    <s v="Total - Standing water sample"/>
    <d v="2017-05-18T00:00:00"/>
    <s v="Yes"/>
    <d v="2017-03-31T00:00:00"/>
  </r>
  <r>
    <x v="57"/>
    <x v="57"/>
    <x v="1131"/>
    <s v="Nechako Valley Secondary"/>
    <x v="10"/>
    <x v="0"/>
    <x v="0"/>
    <d v="2017-05-16T00:00:00"/>
    <n v="1"/>
    <x v="0"/>
    <x v="4"/>
    <n v="6.0000000000000001E-3"/>
    <x v="0"/>
    <m/>
    <m/>
    <s v="Total - Standing water sample"/>
    <d v="2017-05-18T00:00:00"/>
    <s v="Yes"/>
    <d v="2017-03-31T00:00:00"/>
  </r>
  <r>
    <x v="57"/>
    <x v="57"/>
    <x v="1131"/>
    <s v="Nechako Valley Secondary"/>
    <x v="10"/>
    <x v="0"/>
    <x v="0"/>
    <d v="2017-05-16T00:00:00"/>
    <n v="2"/>
    <x v="0"/>
    <x v="4"/>
    <n v="0"/>
    <x v="0"/>
    <m/>
    <m/>
    <s v="Total - Standing water sample"/>
    <d v="2017-05-18T00:00:00"/>
    <s v="Yes"/>
    <d v="2017-03-31T00:00:00"/>
  </r>
  <r>
    <x v="57"/>
    <x v="57"/>
    <x v="1131"/>
    <s v="Nechako Valley Secondary"/>
    <x v="10"/>
    <x v="0"/>
    <x v="0"/>
    <d v="2017-05-16T00:00:00"/>
    <n v="2"/>
    <x v="0"/>
    <x v="5132"/>
    <n v="3.0000000000000001E-3"/>
    <x v="0"/>
    <m/>
    <m/>
    <s v="Total - Standing water sample"/>
    <d v="2017-05-18T00:00:00"/>
    <s v="Yes"/>
    <d v="2017-03-31T00:00:00"/>
  </r>
  <r>
    <x v="57"/>
    <x v="57"/>
    <x v="1131"/>
    <s v="Nechako Valley Secondary"/>
    <x v="10"/>
    <x v="0"/>
    <x v="0"/>
    <d v="2017-05-16T00:00:00"/>
    <n v="2"/>
    <x v="0"/>
    <x v="5133"/>
    <n v="8.0000000000000002E-3"/>
    <x v="0"/>
    <m/>
    <m/>
    <s v="Total - Standing water sample"/>
    <d v="2017-05-18T00:00:00"/>
    <s v="Yes"/>
    <d v="2017-03-31T00:00:00"/>
  </r>
  <r>
    <x v="57"/>
    <x v="57"/>
    <x v="1131"/>
    <s v="Nechako Valley Secondary"/>
    <x v="10"/>
    <x v="0"/>
    <x v="0"/>
    <d v="2017-05-16T00:00:00"/>
    <n v="2"/>
    <x v="0"/>
    <x v="5134"/>
    <n v="1E-3"/>
    <x v="0"/>
    <m/>
    <m/>
    <s v="Total - Standing water sample"/>
    <d v="2017-05-18T00:00:00"/>
    <s v="Yes"/>
    <d v="2017-03-31T00:00:00"/>
  </r>
  <r>
    <x v="57"/>
    <x v="57"/>
    <x v="1131"/>
    <s v="Nechako Valley Secondary"/>
    <x v="10"/>
    <x v="0"/>
    <x v="0"/>
    <d v="2017-05-16T00:00:00"/>
    <n v="2"/>
    <x v="0"/>
    <x v="5135"/>
    <n v="2.7E-2"/>
    <x v="2"/>
    <s v="Developed daily flushing program - 5 minutes"/>
    <s v="Crafted a letter with the Health Authority and issued a newsletter"/>
    <s v="Total - Standing water sample"/>
    <d v="2017-05-18T00:00:00"/>
    <s v="Yes"/>
    <d v="2017-03-31T00:00:00"/>
  </r>
  <r>
    <x v="57"/>
    <x v="57"/>
    <x v="1131"/>
    <s v="Nechako Valley Secondary"/>
    <x v="10"/>
    <x v="0"/>
    <x v="0"/>
    <d v="2017-05-16T00:00:00"/>
    <n v="2"/>
    <x v="1"/>
    <x v="5136"/>
    <n v="8.9999999999999993E-3"/>
    <x v="0"/>
    <m/>
    <m/>
    <s v="Total - Standing water sample"/>
    <d v="2017-05-18T00:00:00"/>
    <s v="Yes"/>
    <d v="2017-03-31T00:00:00"/>
  </r>
  <r>
    <x v="57"/>
    <x v="57"/>
    <x v="1131"/>
    <s v="Nechako Valley Secondary"/>
    <x v="10"/>
    <x v="0"/>
    <x v="0"/>
    <d v="2017-06-16T00:00:00"/>
    <n v="2"/>
    <x v="1813"/>
    <x v="70"/>
    <n v="5.5E-2"/>
    <x v="2"/>
    <s v="Developed daily flushing program - 5 minutes"/>
    <s v="Crafted a letter with the Health Authority and issued a newsletter"/>
    <s v="Total - Standing water sample"/>
    <d v="2017-05-18T00:00:00"/>
    <s v="Yes"/>
    <d v="2017-03-31T00:00:00"/>
  </r>
  <r>
    <x v="57"/>
    <x v="57"/>
    <x v="1131"/>
    <s v="Nechako Valley Secondary"/>
    <x v="10"/>
    <x v="0"/>
    <x v="0"/>
    <d v="2017-07-16T00:00:00"/>
    <n v="1"/>
    <x v="1813"/>
    <x v="70"/>
    <n v="9.5000000000000001E-2"/>
    <x v="2"/>
    <s v="Developed daily flushing program - 5 minutes"/>
    <s v="Crafted a letter with the Health Authority and issued a newsletter"/>
    <s v="Total - Standing water sample"/>
    <d v="2017-05-18T00:00:00"/>
    <s v="Yes"/>
    <d v="2017-03-31T00:00:00"/>
  </r>
  <r>
    <x v="57"/>
    <x v="57"/>
    <x v="1131"/>
    <s v="Nechako Valley Secondary"/>
    <x v="10"/>
    <x v="0"/>
    <x v="0"/>
    <d v="2017-07-16T00:00:00"/>
    <n v="2"/>
    <x v="1813"/>
    <x v="70"/>
    <n v="6.0000000000000001E-3"/>
    <x v="0"/>
    <m/>
    <m/>
    <s v="Dissolved - Standing water sample"/>
    <d v="2017-05-18T00:00:00"/>
    <s v="Yes"/>
    <d v="2017-03-31T00:00:00"/>
  </r>
  <r>
    <x v="57"/>
    <x v="57"/>
    <x v="1132"/>
    <s v="Nechako Valley Secondary - Bottle Depot"/>
    <x v="39"/>
    <x v="0"/>
    <x v="0"/>
    <d v="2017-05-16T00:00:00"/>
    <n v="2"/>
    <x v="0"/>
    <x v="5137"/>
    <n v="1E-3"/>
    <x v="0"/>
    <m/>
    <m/>
    <s v="Total - Standing water sample"/>
    <d v="2017-05-18T00:00:00"/>
    <s v="Yes"/>
    <d v="2017-03-31T00:00:00"/>
  </r>
  <r>
    <x v="57"/>
    <x v="57"/>
    <x v="4"/>
    <m/>
    <x v="4"/>
    <x v="1"/>
    <x v="0"/>
    <m/>
    <m/>
    <x v="4"/>
    <x v="20"/>
    <m/>
    <x v="1"/>
    <m/>
    <m/>
    <m/>
    <m/>
    <s v="Yes"/>
    <d v="2017-03-31T00:00:00"/>
  </r>
  <r>
    <x v="57"/>
    <x v="57"/>
    <x v="1133"/>
    <s v="Prairiedale Elementary"/>
    <x v="39"/>
    <x v="0"/>
    <x v="0"/>
    <d v="2017-05-16T00:00:00"/>
    <n v="2"/>
    <x v="0"/>
    <x v="4"/>
    <n v="5.0000000000000001E-3"/>
    <x v="0"/>
    <m/>
    <m/>
    <s v="Total - Standing water sample"/>
    <d v="2017-05-18T00:00:00"/>
    <s v="Yes"/>
    <d v="2017-03-31T00:00:00"/>
  </r>
  <r>
    <x v="57"/>
    <x v="57"/>
    <x v="4"/>
    <m/>
    <x v="4"/>
    <x v="1"/>
    <x v="0"/>
    <m/>
    <m/>
    <x v="4"/>
    <x v="20"/>
    <m/>
    <x v="1"/>
    <m/>
    <m/>
    <m/>
    <m/>
    <s v="Yes"/>
    <d v="2017-03-31T00:00:00"/>
  </r>
  <r>
    <x v="57"/>
    <x v="57"/>
    <x v="1134"/>
    <s v="School Board Office"/>
    <x v="66"/>
    <x v="0"/>
    <x v="0"/>
    <d v="2017-04-16T00:00:00"/>
    <n v="2"/>
    <x v="0"/>
    <x v="4"/>
    <n v="2E-3"/>
    <x v="0"/>
    <m/>
    <m/>
    <s v="Total - Standing water sample"/>
    <d v="2017-05-18T00:00:00"/>
    <s v="Yes"/>
    <d v="2017-03-31T00:00:00"/>
  </r>
  <r>
    <x v="57"/>
    <x v="57"/>
    <x v="4"/>
    <m/>
    <x v="4"/>
    <x v="1"/>
    <x v="0"/>
    <m/>
    <m/>
    <x v="4"/>
    <x v="20"/>
    <m/>
    <x v="1"/>
    <m/>
    <m/>
    <m/>
    <m/>
    <s v="Yes"/>
    <d v="2017-03-31T00:00:00"/>
  </r>
  <r>
    <x v="57"/>
    <x v="57"/>
    <x v="1135"/>
    <s v="Sowchea Elementary"/>
    <x v="14"/>
    <x v="0"/>
    <x v="0"/>
    <d v="2017-04-16T00:00:00"/>
    <n v="2"/>
    <x v="0"/>
    <x v="5138"/>
    <n v="2E-3"/>
    <x v="0"/>
    <m/>
    <m/>
    <s v="Total - Standing water sample"/>
    <d v="2017-05-19T00:00:00"/>
    <s v="Yes"/>
    <d v="2017-03-31T00:00:00"/>
  </r>
  <r>
    <x v="57"/>
    <x v="57"/>
    <x v="4"/>
    <m/>
    <x v="4"/>
    <x v="1"/>
    <x v="0"/>
    <m/>
    <m/>
    <x v="4"/>
    <x v="20"/>
    <m/>
    <x v="1"/>
    <m/>
    <m/>
    <m/>
    <m/>
    <s v="Yes"/>
    <d v="2017-03-31T00:00:00"/>
  </r>
  <r>
    <x v="57"/>
    <x v="57"/>
    <x v="1136"/>
    <s v="Sinkut View Elementary"/>
    <x v="8"/>
    <x v="0"/>
    <x v="0"/>
    <d v="2017-04-16T00:00:00"/>
    <n v="2"/>
    <x v="0"/>
    <x v="4"/>
    <n v="8.9999999999999993E-3"/>
    <x v="0"/>
    <m/>
    <m/>
    <s v="Total - Standing water sample"/>
    <d v="2017-05-18T00:00:00"/>
    <s v="Yes"/>
    <d v="2017-03-31T00:00:00"/>
  </r>
  <r>
    <x v="57"/>
    <x v="57"/>
    <x v="1136"/>
    <s v="Sinkut View Elementary"/>
    <x v="8"/>
    <x v="0"/>
    <x v="0"/>
    <d v="2017-05-16T00:00:00"/>
    <n v="1"/>
    <x v="0"/>
    <x v="41"/>
    <n v="3.0000000000000001E-3"/>
    <x v="0"/>
    <m/>
    <m/>
    <s v="Total - Standing water sample"/>
    <d v="2017-05-18T00:00:00"/>
    <s v="Yes"/>
    <d v="2017-03-31T00:00:00"/>
  </r>
  <r>
    <x v="57"/>
    <x v="57"/>
    <x v="1136"/>
    <s v="Sinkut View Elementary"/>
    <x v="8"/>
    <x v="0"/>
    <x v="0"/>
    <d v="2017-05-16T00:00:00"/>
    <n v="1"/>
    <x v="0"/>
    <x v="4"/>
    <n v="0"/>
    <x v="0"/>
    <m/>
    <m/>
    <s v="Total - Standing water sample"/>
    <d v="2017-05-18T00:00:00"/>
    <s v="Yes"/>
    <d v="2017-03-31T00:00:00"/>
  </r>
  <r>
    <x v="57"/>
    <x v="57"/>
    <x v="4"/>
    <m/>
    <x v="4"/>
    <x v="1"/>
    <x v="0"/>
    <m/>
    <m/>
    <x v="4"/>
    <x v="20"/>
    <m/>
    <x v="1"/>
    <m/>
    <m/>
    <m/>
    <m/>
    <s v="Yes"/>
    <d v="2017-03-31T00:00:00"/>
  </r>
  <r>
    <x v="57"/>
    <x v="57"/>
    <x v="1137"/>
    <s v="Valhalla"/>
    <x v="39"/>
    <x v="0"/>
    <x v="0"/>
    <d v="2017-04-16T00:00:00"/>
    <n v="2"/>
    <x v="0"/>
    <x v="41"/>
    <n v="4.0000000000000001E-3"/>
    <x v="0"/>
    <m/>
    <m/>
    <s v="Total - Standing water sample"/>
    <d v="2017-05-18T00:00:00"/>
    <s v="Yes"/>
    <d v="2017-03-31T00:00:00"/>
  </r>
  <r>
    <x v="57"/>
    <x v="57"/>
    <x v="4"/>
    <m/>
    <x v="4"/>
    <x v="1"/>
    <x v="0"/>
    <m/>
    <m/>
    <x v="4"/>
    <x v="20"/>
    <m/>
    <x v="1"/>
    <m/>
    <m/>
    <m/>
    <m/>
    <s v="Yes"/>
    <d v="2017-03-31T00:00:00"/>
  </r>
  <r>
    <x v="57"/>
    <x v="57"/>
    <x v="1138"/>
    <s v="William Konkin Elementary"/>
    <x v="31"/>
    <x v="2"/>
    <x v="33"/>
    <d v="2017-04-16T00:00:00"/>
    <n v="2"/>
    <x v="0"/>
    <x v="41"/>
    <n v="1E-3"/>
    <x v="0"/>
    <m/>
    <m/>
    <s v="Total - Standing water sample"/>
    <d v="2017-05-17T00:00:00"/>
    <s v="Yes"/>
    <d v="2017-03-31T00:00:00"/>
  </r>
  <r>
    <x v="57"/>
    <x v="57"/>
    <x v="4"/>
    <m/>
    <x v="4"/>
    <x v="1"/>
    <x v="0"/>
    <m/>
    <m/>
    <x v="4"/>
    <x v="20"/>
    <m/>
    <x v="1"/>
    <m/>
    <m/>
    <m/>
    <m/>
    <s v="Yes"/>
    <d v="2017-03-31T00:00:00"/>
  </r>
  <r>
    <x v="57"/>
    <x v="57"/>
    <x v="1139"/>
    <s v="WL McLeod Elementary"/>
    <x v="55"/>
    <x v="0"/>
    <x v="0"/>
    <d v="2017-04-16T00:00:00"/>
    <n v="2"/>
    <x v="0"/>
    <x v="4721"/>
    <n v="0"/>
    <x v="0"/>
    <m/>
    <m/>
    <s v="Total - Standing water sample"/>
    <d v="2017-05-18T00:00:00"/>
    <s v="Yes"/>
    <d v="2017-03-31T00:00:00"/>
  </r>
  <r>
    <x v="57"/>
    <x v="57"/>
    <x v="1139"/>
    <s v="WL McLeod Elementary"/>
    <x v="55"/>
    <x v="0"/>
    <x v="0"/>
    <d v="2017-05-16T00:00:00"/>
    <n v="2"/>
    <x v="0"/>
    <x v="5139"/>
    <n v="1E-3"/>
    <x v="0"/>
    <m/>
    <m/>
    <s v="Total - Standing water sample"/>
    <d v="2017-05-18T00:00:00"/>
    <s v="Yes"/>
    <d v="2017-03-31T00:00:00"/>
  </r>
  <r>
    <x v="57"/>
    <x v="57"/>
    <x v="1139"/>
    <s v="WL McLeod Elementary"/>
    <x v="55"/>
    <x v="0"/>
    <x v="0"/>
    <d v="2017-05-16T00:00:00"/>
    <n v="2"/>
    <x v="0"/>
    <x v="315"/>
    <n v="1E-3"/>
    <x v="0"/>
    <m/>
    <m/>
    <s v="Total - Standing water sample"/>
    <d v="2017-05-18T00:00:00"/>
    <s v="Yes"/>
    <d v="2017-03-31T00:00:00"/>
  </r>
  <r>
    <x v="57"/>
    <x v="57"/>
    <x v="1139"/>
    <s v="WL McLeod Elementary"/>
    <x v="55"/>
    <x v="0"/>
    <x v="0"/>
    <d v="2017-05-16T00:00:00"/>
    <n v="2"/>
    <x v="1"/>
    <x v="64"/>
    <n v="2E-3"/>
    <x v="0"/>
    <m/>
    <m/>
    <s v="Total - Standing water sample"/>
    <d v="2017-05-18T00:00:00"/>
    <s v="Yes"/>
    <d v="2017-03-31T00:00:00"/>
  </r>
  <r>
    <x v="58"/>
    <x v="58"/>
    <x v="1140"/>
    <s v="Nisga'a Elementary/Secondary School"/>
    <x v="214"/>
    <x v="0"/>
    <x v="0"/>
    <d v="2017-05-16T00:00:00"/>
    <m/>
    <x v="6"/>
    <x v="5140"/>
    <n v="5.0000000000000001E-3"/>
    <x v="0"/>
    <m/>
    <m/>
    <m/>
    <d v="2017-05-19T00:00:00"/>
    <m/>
    <m/>
  </r>
  <r>
    <x v="58"/>
    <x v="58"/>
    <x v="1140"/>
    <s v="Nisga'a Elementary/Secondary School"/>
    <x v="214"/>
    <x v="0"/>
    <x v="0"/>
    <d v="2017-05-16T00:00:00"/>
    <m/>
    <x v="6"/>
    <x v="5141"/>
    <n v="2E-3"/>
    <x v="0"/>
    <m/>
    <m/>
    <m/>
    <d v="2017-05-19T00:00:00"/>
    <m/>
    <m/>
  </r>
  <r>
    <x v="58"/>
    <x v="58"/>
    <x v="1140"/>
    <s v="Nisga'a Elementary/Secondary School"/>
    <x v="214"/>
    <x v="0"/>
    <x v="0"/>
    <d v="2017-05-16T00:00:00"/>
    <m/>
    <x v="6"/>
    <x v="5142"/>
    <n v="3.0000000000000001E-3"/>
    <x v="0"/>
    <m/>
    <m/>
    <m/>
    <d v="2017-05-19T00:00:00"/>
    <m/>
    <m/>
  </r>
  <r>
    <x v="58"/>
    <x v="58"/>
    <x v="1141"/>
    <s v="Gitwinksihlkw Elementary School"/>
    <x v="215"/>
    <x v="0"/>
    <x v="0"/>
    <d v="2017-05-16T00:00:00"/>
    <m/>
    <x v="6"/>
    <x v="3758"/>
    <n v="7.0000000000000001E-3"/>
    <x v="0"/>
    <m/>
    <m/>
    <m/>
    <d v="2017-05-19T00:00:00"/>
    <m/>
    <m/>
  </r>
  <r>
    <x v="58"/>
    <x v="58"/>
    <x v="1142"/>
    <s v="Alvin A McKay Elementary School"/>
    <x v="214"/>
    <x v="0"/>
    <x v="0"/>
    <d v="2017-05-16T00:00:00"/>
    <m/>
    <x v="6"/>
    <x v="3758"/>
    <n v="7.0000000000000001E-3"/>
    <x v="0"/>
    <m/>
    <m/>
    <m/>
    <d v="2017-05-19T00:00:00"/>
    <m/>
    <m/>
  </r>
  <r>
    <x v="58"/>
    <x v="58"/>
    <x v="1143"/>
    <s v="Nathan Barton Elementary School"/>
    <x v="214"/>
    <x v="0"/>
    <x v="0"/>
    <d v="2017-05-16T00:00:00"/>
    <m/>
    <x v="6"/>
    <x v="3758"/>
    <n v="2E-3"/>
    <x v="0"/>
    <m/>
    <m/>
    <m/>
    <d v="2017-05-17T00:00:00"/>
    <m/>
    <m/>
  </r>
  <r>
    <x v="59"/>
    <x v="59"/>
    <x v="1144"/>
    <s v="École Vallée de Pemberton (Pemberton)"/>
    <x v="4"/>
    <x v="0"/>
    <x v="0"/>
    <d v="2016-04-01T00:00:00"/>
    <n v="1"/>
    <x v="3"/>
    <x v="219"/>
    <n v="1.4E-2"/>
    <x v="2"/>
    <s v="Developped a flushing program  5 minutes"/>
    <s v="e-mail to the principal  with resources from VCHA"/>
    <m/>
    <m/>
    <m/>
    <m/>
  </r>
  <r>
    <x v="59"/>
    <x v="59"/>
    <x v="1145"/>
    <s v="École Colline d'or (Kamloops)"/>
    <x v="4"/>
    <x v="0"/>
    <x v="0"/>
    <s v="Aug-1-6"/>
    <n v="3"/>
    <x v="3"/>
    <x v="64"/>
    <n v="3.7999999999999999E-2"/>
    <x v="2"/>
    <s v="Developped a flushing program  5 minutes"/>
    <s v="e-mail to the principal  with resources from VCHA"/>
    <m/>
    <m/>
    <m/>
    <m/>
  </r>
  <r>
    <x v="59"/>
    <x v="59"/>
    <x v="4"/>
    <m/>
    <x v="4"/>
    <x v="1"/>
    <x v="0"/>
    <m/>
    <m/>
    <x v="3"/>
    <x v="5143"/>
    <n v="1.2999999999999999E-2"/>
    <x v="2"/>
    <s v="Developped a flushing program  5 minutes"/>
    <s v="e-mail to the principal  with resources from VCHA"/>
    <m/>
    <m/>
    <m/>
    <m/>
  </r>
  <r>
    <x v="59"/>
    <x v="59"/>
    <x v="4"/>
    <m/>
    <x v="4"/>
    <x v="1"/>
    <x v="0"/>
    <m/>
    <m/>
    <x v="3"/>
    <x v="5144"/>
    <n v="1.4E-2"/>
    <x v="2"/>
    <s v="Developped a flushing program  5 minutes"/>
    <s v="e-mail to the principal  with resources from VCHA"/>
    <m/>
    <m/>
    <m/>
    <m/>
  </r>
  <r>
    <x v="59"/>
    <x v="59"/>
    <x v="1146"/>
    <s v="École  Sundance  (Victoria)"/>
    <x v="4"/>
    <x v="0"/>
    <x v="0"/>
    <d v="2017-06-16T00:00:00"/>
    <n v="3"/>
    <x v="3"/>
    <x v="1148"/>
    <n v="2.3E-2"/>
    <x v="2"/>
    <s v="provide bottled water and negociating with SD 61"/>
    <m/>
    <m/>
    <m/>
    <m/>
    <m/>
  </r>
  <r>
    <x v="59"/>
    <x v="59"/>
    <x v="4"/>
    <m/>
    <x v="4"/>
    <x v="1"/>
    <x v="0"/>
    <m/>
    <m/>
    <x v="6"/>
    <x v="37"/>
    <n v="3.1E-2"/>
    <x v="2"/>
    <s v="provide bottled water and negociating with SD 61"/>
    <m/>
    <m/>
    <m/>
    <m/>
    <m/>
  </r>
  <r>
    <x v="59"/>
    <x v="59"/>
    <x v="4"/>
    <m/>
    <x v="4"/>
    <x v="1"/>
    <x v="0"/>
    <m/>
    <m/>
    <x v="6"/>
    <x v="1149"/>
    <n v="2.1000000000000001E-2"/>
    <x v="2"/>
    <s v="provide bottled water and negociating with SD 61"/>
    <m/>
    <m/>
    <m/>
    <m/>
    <m/>
  </r>
  <r>
    <x v="59"/>
    <x v="59"/>
    <x v="1147"/>
    <s v=" École Lampson (Victoria)"/>
    <x v="4"/>
    <x v="0"/>
    <x v="0"/>
    <d v="2017-06-16T00:00:00"/>
    <n v="3"/>
    <x v="3"/>
    <x v="158"/>
    <n v="1.7000000000000001E-2"/>
    <x v="2"/>
    <s v="provide bottled water and negociating with SD 61"/>
    <m/>
    <m/>
    <m/>
    <m/>
    <m/>
  </r>
  <r>
    <x v="59"/>
    <x v="59"/>
    <x v="4"/>
    <m/>
    <x v="4"/>
    <x v="1"/>
    <x v="0"/>
    <m/>
    <m/>
    <x v="3"/>
    <x v="5094"/>
    <n v="1.6E-2"/>
    <x v="2"/>
    <s v="provide bottled water and negociating with SD 61"/>
    <m/>
    <m/>
    <m/>
    <m/>
    <m/>
  </r>
  <r>
    <x v="59"/>
    <x v="59"/>
    <x v="4"/>
    <m/>
    <x v="4"/>
    <x v="1"/>
    <x v="0"/>
    <m/>
    <m/>
    <x v="6"/>
    <x v="5145"/>
    <n v="2.1000000000000001E-2"/>
    <x v="2"/>
    <s v="provide bottled water and negociating with SD 61"/>
    <m/>
    <m/>
    <m/>
    <m/>
    <m/>
  </r>
  <r>
    <x v="59"/>
    <x v="59"/>
    <x v="1148"/>
    <s v="École les Deux Rives (Mission)"/>
    <x v="4"/>
    <x v="0"/>
    <x v="0"/>
    <d v="2017-06-16T00:00:00"/>
    <n v="3"/>
    <x v="3"/>
    <x v="36"/>
    <n v="2.5999999999999999E-2"/>
    <x v="2"/>
    <s v="Developped a flushing program  5 minutes"/>
    <s v="e-mail to the principal  with resources from VCHA"/>
    <m/>
    <m/>
    <m/>
    <m/>
  </r>
  <r>
    <x v="59"/>
    <x v="59"/>
    <x v="4"/>
    <m/>
    <x v="4"/>
    <x v="1"/>
    <x v="0"/>
    <m/>
    <m/>
    <x v="3"/>
    <x v="90"/>
    <n v="8.0000000000000002E-3"/>
    <x v="0"/>
    <m/>
    <m/>
    <m/>
    <m/>
    <m/>
    <m/>
  </r>
  <r>
    <x v="59"/>
    <x v="59"/>
    <x v="4"/>
    <m/>
    <x v="4"/>
    <x v="1"/>
    <x v="0"/>
    <m/>
    <m/>
    <x v="3"/>
    <x v="5146"/>
    <n v="2.8000000000000001E-2"/>
    <x v="2"/>
    <s v="Developped a flushing program  5 minutes"/>
    <s v="e-mail to the principal  with resources from VCHA"/>
    <m/>
    <m/>
    <m/>
    <m/>
  </r>
  <r>
    <x v="59"/>
    <x v="59"/>
    <x v="1149"/>
    <s v=" École Sentiers-Alpins (Nelson)"/>
    <x v="4"/>
    <x v="0"/>
    <x v="0"/>
    <d v="2017-06-16T00:00:00"/>
    <n v="2"/>
    <x v="6"/>
    <x v="20"/>
    <n v="1E-3"/>
    <x v="0"/>
    <m/>
    <m/>
    <m/>
    <m/>
    <m/>
    <m/>
  </r>
  <r>
    <x v="59"/>
    <x v="59"/>
    <x v="4"/>
    <m/>
    <x v="4"/>
    <x v="1"/>
    <x v="0"/>
    <m/>
    <m/>
    <x v="3"/>
    <x v="90"/>
    <n v="1E-3"/>
    <x v="0"/>
    <m/>
    <m/>
    <m/>
    <m/>
    <m/>
    <m/>
  </r>
  <r>
    <x v="59"/>
    <x v="59"/>
    <x v="1150"/>
    <s v="École Rose-des-Vents (Vancouver)"/>
    <x v="4"/>
    <x v="0"/>
    <x v="0"/>
    <d v="2017-06-16T00:00:00"/>
    <n v="3"/>
    <x v="1806"/>
    <x v="90"/>
    <n v="1E-3"/>
    <x v="0"/>
    <m/>
    <m/>
    <m/>
    <m/>
    <m/>
    <m/>
  </r>
  <r>
    <x v="59"/>
    <x v="59"/>
    <x v="4"/>
    <m/>
    <x v="4"/>
    <x v="1"/>
    <x v="0"/>
    <m/>
    <m/>
    <x v="6"/>
    <x v="5147"/>
    <n v="1E-3"/>
    <x v="0"/>
    <m/>
    <m/>
    <m/>
    <m/>
    <m/>
    <m/>
  </r>
  <r>
    <x v="59"/>
    <x v="59"/>
    <x v="4"/>
    <m/>
    <x v="4"/>
    <x v="1"/>
    <x v="0"/>
    <m/>
    <m/>
    <x v="3"/>
    <x v="5148"/>
    <n v="2E-3"/>
    <x v="0"/>
    <m/>
    <m/>
    <m/>
    <m/>
    <m/>
    <m/>
  </r>
  <r>
    <x v="59"/>
    <x v="59"/>
    <x v="1151"/>
    <s v="École Anne-Hébert (Vancouver)"/>
    <x v="4"/>
    <x v="0"/>
    <x v="0"/>
    <d v="2017-06-16T00:00:00"/>
    <n v="3"/>
    <x v="3"/>
    <x v="90"/>
    <n v="2E-3"/>
    <x v="0"/>
    <m/>
    <m/>
    <m/>
    <m/>
    <m/>
    <m/>
  </r>
  <r>
    <x v="59"/>
    <x v="59"/>
    <x v="4"/>
    <m/>
    <x v="4"/>
    <x v="1"/>
    <x v="0"/>
    <m/>
    <m/>
    <x v="6"/>
    <x v="5149"/>
    <n v="4.0000000000000001E-3"/>
    <x v="0"/>
    <m/>
    <m/>
    <m/>
    <m/>
    <m/>
    <m/>
  </r>
  <r>
    <x v="59"/>
    <x v="59"/>
    <x v="4"/>
    <m/>
    <x v="4"/>
    <x v="1"/>
    <x v="0"/>
    <m/>
    <m/>
    <x v="6"/>
    <x v="5010"/>
    <n v="4.0000000000000001E-3"/>
    <x v="0"/>
    <m/>
    <m/>
    <m/>
    <m/>
    <m/>
    <m/>
  </r>
  <r>
    <x v="59"/>
    <x v="59"/>
    <x v="1152"/>
    <s v="École Grands Cèdres (Port-Alberni)"/>
    <x v="4"/>
    <x v="0"/>
    <x v="0"/>
    <d v="2017-06-16T00:00:00"/>
    <n v="2"/>
    <x v="2"/>
    <x v="5150"/>
    <n v="3.3000000000000002E-2"/>
    <x v="2"/>
    <s v="Developped a flushing program  5 minutes"/>
    <s v="e-mail to the principal  with resources from VCHA"/>
    <m/>
    <m/>
    <m/>
    <m/>
  </r>
  <r>
    <x v="59"/>
    <x v="59"/>
    <x v="4"/>
    <m/>
    <x v="4"/>
    <x v="1"/>
    <x v="0"/>
    <m/>
    <m/>
    <x v="2"/>
    <x v="5151"/>
    <n v="1E-3"/>
    <x v="0"/>
    <m/>
    <m/>
    <m/>
    <m/>
    <m/>
    <m/>
  </r>
  <r>
    <x v="59"/>
    <x v="59"/>
    <x v="1153"/>
    <s v="École des Navigateurs (Richmond)"/>
    <x v="4"/>
    <x v="0"/>
    <x v="0"/>
    <d v="2017-06-16T00:00:00"/>
    <n v="3"/>
    <x v="3"/>
    <x v="90"/>
    <n v="2E-3"/>
    <x v="0"/>
    <m/>
    <m/>
    <m/>
    <m/>
    <m/>
    <m/>
  </r>
  <r>
    <x v="59"/>
    <x v="59"/>
    <x v="4"/>
    <m/>
    <x v="4"/>
    <x v="1"/>
    <x v="0"/>
    <m/>
    <m/>
    <x v="6"/>
    <x v="37"/>
    <n v="8.0000000000000002E-3"/>
    <x v="0"/>
    <m/>
    <m/>
    <m/>
    <m/>
    <m/>
    <m/>
  </r>
  <r>
    <x v="59"/>
    <x v="59"/>
    <x v="4"/>
    <m/>
    <x v="4"/>
    <x v="1"/>
    <x v="0"/>
    <m/>
    <m/>
    <x v="3"/>
    <x v="4776"/>
    <n v="1.6E-2"/>
    <x v="2"/>
    <m/>
    <m/>
    <s v="the post flush was higher than the pre-flush sample recommandation to redo sampling"/>
    <s v="fall 2016"/>
    <m/>
    <m/>
  </r>
  <r>
    <x v="59"/>
    <x v="59"/>
    <x v="1154"/>
    <s v="École Les Voyageurs (Langley)"/>
    <x v="4"/>
    <x v="0"/>
    <x v="0"/>
    <d v="2017-06-16T00:00:00"/>
    <n v="3"/>
    <x v="3"/>
    <x v="90"/>
    <n v="6.0000000000000001E-3"/>
    <x v="0"/>
    <m/>
    <m/>
    <m/>
    <m/>
    <m/>
    <m/>
  </r>
  <r>
    <x v="59"/>
    <x v="59"/>
    <x v="4"/>
    <m/>
    <x v="4"/>
    <x v="1"/>
    <x v="0"/>
    <m/>
    <m/>
    <x v="6"/>
    <x v="5152"/>
    <n v="3.0000000000000001E-3"/>
    <x v="0"/>
    <m/>
    <m/>
    <m/>
    <m/>
    <m/>
    <m/>
  </r>
  <r>
    <x v="59"/>
    <x v="59"/>
    <x v="4"/>
    <m/>
    <x v="4"/>
    <x v="1"/>
    <x v="0"/>
    <m/>
    <m/>
    <x v="3"/>
    <x v="5143"/>
    <n v="8.9999999999999993E-3"/>
    <x v="0"/>
    <m/>
    <m/>
    <m/>
    <m/>
    <m/>
    <m/>
  </r>
  <r>
    <x v="59"/>
    <x v="59"/>
    <x v="1155"/>
    <s v="École du Pacifique (Sechelt)"/>
    <x v="4"/>
    <x v="0"/>
    <x v="0"/>
    <d v="2017-06-16T00:00:00"/>
    <n v="3"/>
    <x v="3"/>
    <x v="90"/>
    <n v="2E-3"/>
    <x v="0"/>
    <m/>
    <m/>
    <m/>
    <m/>
    <m/>
    <m/>
  </r>
  <r>
    <x v="59"/>
    <x v="59"/>
    <x v="4"/>
    <m/>
    <x v="4"/>
    <x v="1"/>
    <x v="0"/>
    <m/>
    <m/>
    <x v="6"/>
    <x v="37"/>
    <n v="1.4999999999999999E-2"/>
    <x v="2"/>
    <s v="Developped a flushing program  5 minutes + reminder sign to let water get cold before drinking it"/>
    <s v="e-mail to the principal  with resources from VCHA"/>
    <m/>
    <m/>
    <m/>
    <m/>
  </r>
  <r>
    <x v="59"/>
    <x v="59"/>
    <x v="4"/>
    <m/>
    <x v="4"/>
    <x v="1"/>
    <x v="0"/>
    <m/>
    <m/>
    <x v="3"/>
    <x v="1148"/>
    <n v="8.0000000000000002E-3"/>
    <x v="0"/>
    <m/>
    <m/>
    <m/>
    <m/>
    <m/>
    <m/>
  </r>
  <r>
    <x v="59"/>
    <x v="59"/>
    <x v="1156"/>
    <s v="École franco-Nord (Prince-George)"/>
    <x v="4"/>
    <x v="0"/>
    <x v="0"/>
    <d v="2017-06-16T00:00:00"/>
    <n v="3"/>
    <x v="1814"/>
    <x v="20"/>
    <n v="5.0000000000000001E-3"/>
    <x v="0"/>
    <m/>
    <m/>
    <m/>
    <m/>
    <m/>
    <m/>
  </r>
  <r>
    <x v="59"/>
    <x v="59"/>
    <x v="4"/>
    <m/>
    <x v="4"/>
    <x v="1"/>
    <x v="0"/>
    <m/>
    <m/>
    <x v="3"/>
    <x v="90"/>
    <n v="5.0000000000000001E-3"/>
    <x v="0"/>
    <m/>
    <m/>
    <m/>
    <m/>
    <m/>
    <m/>
  </r>
  <r>
    <x v="59"/>
    <x v="59"/>
    <x v="4"/>
    <m/>
    <x v="4"/>
    <x v="1"/>
    <x v="0"/>
    <m/>
    <m/>
    <x v="1815"/>
    <x v="20"/>
    <n v="5.0000000000000001E-3"/>
    <x v="0"/>
    <m/>
    <m/>
    <m/>
    <m/>
    <m/>
    <m/>
  </r>
  <r>
    <x v="59"/>
    <x v="59"/>
    <x v="1157"/>
    <s v="École jack-Cook (Terrace)"/>
    <x v="4"/>
    <x v="0"/>
    <x v="0"/>
    <d v="2017-06-16T00:00:00"/>
    <n v="3"/>
    <x v="3"/>
    <x v="90"/>
    <n v="5.0000000000000001E-3"/>
    <x v="0"/>
    <m/>
    <m/>
    <m/>
    <m/>
    <m/>
    <m/>
  </r>
  <r>
    <x v="59"/>
    <x v="59"/>
    <x v="4"/>
    <m/>
    <x v="4"/>
    <x v="1"/>
    <x v="0"/>
    <m/>
    <m/>
    <x v="6"/>
    <x v="37"/>
    <n v="1.4999999999999999E-2"/>
    <x v="2"/>
    <s v="Developped a flushing program  5 minutes + reminder sign to let water get cold before drinking it"/>
    <m/>
    <m/>
    <m/>
    <m/>
    <m/>
  </r>
  <r>
    <x v="59"/>
    <x v="59"/>
    <x v="4"/>
    <m/>
    <x v="4"/>
    <x v="1"/>
    <x v="0"/>
    <m/>
    <m/>
    <x v="3"/>
    <x v="1148"/>
    <n v="6.0000000000000001E-3"/>
    <x v="0"/>
    <m/>
    <m/>
    <m/>
    <m/>
    <m/>
    <m/>
  </r>
  <r>
    <x v="59"/>
    <x v="59"/>
    <x v="1158"/>
    <s v="École La Vérendrye (Chilliwack)"/>
    <x v="4"/>
    <x v="0"/>
    <x v="0"/>
    <d v="2017-06-16T00:00:00"/>
    <n v="3"/>
    <x v="6"/>
    <x v="20"/>
    <n v="5.0000000000000001E-3"/>
    <x v="0"/>
    <m/>
    <m/>
    <m/>
    <m/>
    <m/>
    <m/>
  </r>
  <r>
    <x v="59"/>
    <x v="59"/>
    <x v="4"/>
    <m/>
    <x v="4"/>
    <x v="1"/>
    <x v="0"/>
    <m/>
    <m/>
    <x v="3"/>
    <x v="250"/>
    <n v="5.0000000000000001E-3"/>
    <x v="0"/>
    <m/>
    <m/>
    <m/>
    <m/>
    <m/>
    <m/>
  </r>
  <r>
    <x v="59"/>
    <x v="59"/>
    <x v="4"/>
    <m/>
    <x v="4"/>
    <x v="1"/>
    <x v="0"/>
    <m/>
    <m/>
    <x v="3"/>
    <x v="5153"/>
    <n v="3.0000000000000001E-3"/>
    <x v="0"/>
    <m/>
    <m/>
    <m/>
    <m/>
    <m/>
    <m/>
  </r>
  <r>
    <x v="59"/>
    <x v="59"/>
    <x v="1159"/>
    <s v="École les Aiglons (Squamish)"/>
    <x v="4"/>
    <x v="0"/>
    <x v="0"/>
    <d v="2017-06-16T00:00:00"/>
    <n v="3"/>
    <x v="6"/>
    <x v="37"/>
    <n v="1E-3"/>
    <x v="0"/>
    <m/>
    <m/>
    <m/>
    <m/>
    <m/>
    <m/>
  </r>
  <r>
    <x v="59"/>
    <x v="59"/>
    <x v="4"/>
    <m/>
    <x v="4"/>
    <x v="1"/>
    <x v="0"/>
    <m/>
    <m/>
    <x v="3"/>
    <x v="236"/>
    <n v="8.0000000000000002E-3"/>
    <x v="0"/>
    <m/>
    <m/>
    <m/>
    <m/>
    <m/>
    <m/>
  </r>
  <r>
    <x v="59"/>
    <x v="59"/>
    <x v="4"/>
    <m/>
    <x v="4"/>
    <x v="1"/>
    <x v="0"/>
    <m/>
    <m/>
    <x v="3"/>
    <x v="90"/>
    <n v="1E-3"/>
    <x v="0"/>
    <m/>
    <m/>
    <m/>
    <m/>
    <m/>
    <m/>
  </r>
  <r>
    <x v="59"/>
    <x v="59"/>
    <x v="1160"/>
    <s v="École Bois-Joli (Delta)"/>
    <x v="4"/>
    <x v="0"/>
    <x v="0"/>
    <d v="2017-06-16T00:00:00"/>
    <n v="3"/>
    <x v="3"/>
    <x v="90"/>
    <n v="1.2999999999999999E-2"/>
    <x v="2"/>
    <s v="Developped a flushing program  5 minutes + reminder sign to let water get cold before drinking it"/>
    <s v="e-mail to the principal  with resources from VCHA"/>
    <m/>
    <m/>
    <m/>
    <m/>
  </r>
  <r>
    <x v="59"/>
    <x v="59"/>
    <x v="4"/>
    <m/>
    <x v="4"/>
    <x v="1"/>
    <x v="0"/>
    <m/>
    <m/>
    <x v="6"/>
    <x v="20"/>
    <n v="1.4999999999999999E-2"/>
    <x v="2"/>
    <s v="Developped a flushing program  5 minutes + reminder sign to let water get cold before drinking it"/>
    <s v="e-mail to the principal  with resources from VCHA"/>
    <m/>
    <m/>
    <m/>
    <m/>
  </r>
  <r>
    <x v="59"/>
    <x v="59"/>
    <x v="4"/>
    <m/>
    <x v="4"/>
    <x v="1"/>
    <x v="0"/>
    <m/>
    <m/>
    <x v="6"/>
    <x v="20"/>
    <n v="1.2E-2"/>
    <x v="2"/>
    <s v="Developped a flushing program  5 minutes + reminder sign to let water get cold before drinking it"/>
    <s v="e-mail to the principal  with resources from VCHA"/>
    <m/>
    <m/>
    <m/>
    <m/>
  </r>
  <r>
    <x v="59"/>
    <x v="59"/>
    <x v="1161"/>
    <s v="École les Pionniers (Port-Coquitlam)"/>
    <x v="4"/>
    <x v="0"/>
    <x v="0"/>
    <d v="2017-09-16T00:00:00"/>
    <n v="3"/>
    <x v="3"/>
    <x v="185"/>
    <n v="2E-3"/>
    <x v="0"/>
    <m/>
    <m/>
    <m/>
    <m/>
    <m/>
    <m/>
  </r>
  <r>
    <x v="59"/>
    <x v="59"/>
    <x v="4"/>
    <m/>
    <x v="4"/>
    <x v="1"/>
    <x v="0"/>
    <m/>
    <m/>
    <x v="3"/>
    <x v="5154"/>
    <n v="1.7000000000000001E-2"/>
    <x v="2"/>
    <s v="Developped a flushing program  5 minutes + reminder sign to let water get cold before drinking it"/>
    <s v="e-mail to the principal  with resources from VCHA"/>
    <m/>
    <m/>
    <m/>
    <m/>
  </r>
  <r>
    <x v="59"/>
    <x v="59"/>
    <x v="4"/>
    <m/>
    <x v="4"/>
    <x v="1"/>
    <x v="0"/>
    <m/>
    <m/>
    <x v="3"/>
    <x v="5155"/>
    <n v="0.04"/>
    <x v="2"/>
    <s v="Developped a flushing program  5 minutes + reminder sign to let water get cold before drinking it"/>
    <s v="e-mail to the principal  with resources from VCHA"/>
    <m/>
    <m/>
    <m/>
    <m/>
  </r>
  <r>
    <x v="59"/>
    <x v="59"/>
    <x v="4"/>
    <m/>
    <x v="4"/>
    <x v="1"/>
    <x v="0"/>
    <s v="oct.-15"/>
    <n v="14"/>
    <x v="0"/>
    <x v="5156"/>
    <n v="8.9999999999999993E-3"/>
    <x v="0"/>
    <m/>
    <m/>
    <m/>
    <m/>
    <m/>
    <m/>
  </r>
  <r>
    <x v="59"/>
    <x v="59"/>
    <x v="4"/>
    <m/>
    <x v="4"/>
    <x v="1"/>
    <x v="0"/>
    <m/>
    <m/>
    <x v="0"/>
    <x v="5157"/>
    <n v="2E-3"/>
    <x v="0"/>
    <m/>
    <m/>
    <m/>
    <m/>
    <m/>
    <m/>
  </r>
  <r>
    <x v="59"/>
    <x v="59"/>
    <x v="4"/>
    <m/>
    <x v="4"/>
    <x v="1"/>
    <x v="0"/>
    <m/>
    <m/>
    <x v="57"/>
    <x v="5158"/>
    <n v="6.0000000000000001E-3"/>
    <x v="0"/>
    <m/>
    <m/>
    <m/>
    <m/>
    <m/>
    <m/>
  </r>
  <r>
    <x v="59"/>
    <x v="59"/>
    <x v="4"/>
    <m/>
    <x v="4"/>
    <x v="1"/>
    <x v="0"/>
    <m/>
    <m/>
    <x v="6"/>
    <x v="5159"/>
    <s v="0, 049"/>
    <x v="2"/>
    <s v="deactivation of the drinking fountain"/>
    <m/>
    <m/>
    <m/>
    <m/>
    <m/>
  </r>
  <r>
    <x v="59"/>
    <x v="59"/>
    <x v="4"/>
    <m/>
    <x v="4"/>
    <x v="1"/>
    <x v="0"/>
    <m/>
    <m/>
    <x v="0"/>
    <x v="5156"/>
    <n v="8.9999999999999993E-3"/>
    <x v="0"/>
    <m/>
    <m/>
    <m/>
    <m/>
    <m/>
    <m/>
  </r>
  <r>
    <x v="59"/>
    <x v="59"/>
    <x v="4"/>
    <m/>
    <x v="4"/>
    <x v="1"/>
    <x v="0"/>
    <m/>
    <m/>
    <x v="6"/>
    <x v="149"/>
    <n v="1E-3"/>
    <x v="0"/>
    <m/>
    <m/>
    <m/>
    <m/>
    <m/>
    <m/>
  </r>
  <r>
    <x v="59"/>
    <x v="59"/>
    <x v="4"/>
    <m/>
    <x v="4"/>
    <x v="1"/>
    <x v="0"/>
    <m/>
    <m/>
    <x v="6"/>
    <x v="5160"/>
    <n v="1E-3"/>
    <x v="0"/>
    <m/>
    <m/>
    <m/>
    <m/>
    <m/>
    <m/>
  </r>
  <r>
    <x v="59"/>
    <x v="59"/>
    <x v="4"/>
    <m/>
    <x v="4"/>
    <x v="1"/>
    <x v="0"/>
    <m/>
    <m/>
    <x v="3"/>
    <x v="31"/>
    <n v="2E-3"/>
    <x v="0"/>
    <m/>
    <m/>
    <m/>
    <m/>
    <m/>
    <m/>
  </r>
  <r>
    <x v="59"/>
    <x v="59"/>
    <x v="4"/>
    <m/>
    <x v="4"/>
    <x v="1"/>
    <x v="0"/>
    <m/>
    <m/>
    <x v="3"/>
    <x v="5161"/>
    <n v="2E-3"/>
    <x v="0"/>
    <m/>
    <m/>
    <m/>
    <m/>
    <m/>
    <m/>
  </r>
  <r>
    <x v="59"/>
    <x v="59"/>
    <x v="4"/>
    <m/>
    <x v="4"/>
    <x v="1"/>
    <x v="0"/>
    <m/>
    <m/>
    <x v="6"/>
    <x v="5162"/>
    <n v="2E-3"/>
    <x v="0"/>
    <m/>
    <m/>
    <m/>
    <m/>
    <m/>
    <m/>
  </r>
  <r>
    <x v="59"/>
    <x v="59"/>
    <x v="4"/>
    <m/>
    <x v="4"/>
    <x v="1"/>
    <x v="0"/>
    <m/>
    <m/>
    <x v="0"/>
    <x v="107"/>
    <n v="2E-3"/>
    <x v="0"/>
    <m/>
    <m/>
    <m/>
    <m/>
    <m/>
    <m/>
  </r>
  <r>
    <x v="59"/>
    <x v="59"/>
    <x v="4"/>
    <m/>
    <x v="4"/>
    <x v="1"/>
    <x v="0"/>
    <m/>
    <m/>
    <x v="6"/>
    <x v="5163"/>
    <n v="1E-3"/>
    <x v="0"/>
    <m/>
    <m/>
    <m/>
    <m/>
    <m/>
    <m/>
  </r>
  <r>
    <x v="59"/>
    <x v="59"/>
    <x v="4"/>
    <m/>
    <x v="4"/>
    <x v="1"/>
    <x v="0"/>
    <m/>
    <m/>
    <x v="6"/>
    <x v="5164"/>
    <n v="2E-3"/>
    <x v="0"/>
    <m/>
    <m/>
    <m/>
    <m/>
    <m/>
    <m/>
  </r>
  <r>
    <x v="59"/>
    <x v="59"/>
    <x v="4"/>
    <m/>
    <x v="4"/>
    <x v="1"/>
    <x v="0"/>
    <m/>
    <m/>
    <x v="6"/>
    <x v="5165"/>
    <n v="0"/>
    <x v="0"/>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compact="0" compactData="0" multipleFieldFilters="0">
  <location ref="A9:C1171" firstHeaderRow="1" firstDataRow="1" firstDataCol="3" rowPageCount="1" colPageCount="1"/>
  <pivotFields count="19">
    <pivotField axis="axisRow" compact="0" outline="0" subtotalTop="0"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extLst>
        <ext xmlns:x14="http://schemas.microsoft.com/office/spreadsheetml/2009/9/main" uri="{2946ED86-A175-432a-8AC1-64E0C546D7DE}">
          <x14:pivotField fillDownLabels="1"/>
        </ext>
      </extLst>
    </pivotField>
    <pivotField axis="axisRow" compact="0" outline="0" subtotalTop="0" showAll="0" defaultSubtotal="0">
      <items count="60">
        <item x="11"/>
        <item x="43"/>
        <item x="3"/>
        <item x="28"/>
        <item x="31"/>
        <item x="18"/>
        <item x="45"/>
        <item x="8"/>
        <item x="26"/>
        <item x="7"/>
        <item x="10"/>
        <item x="52"/>
        <item x="44"/>
        <item x="59"/>
        <item x="20"/>
        <item x="50"/>
        <item x="14"/>
        <item x="51"/>
        <item x="49"/>
        <item x="47"/>
        <item x="36"/>
        <item x="39"/>
        <item x="27"/>
        <item x="46"/>
        <item x="2"/>
        <item x="5"/>
        <item x="12"/>
        <item x="19"/>
        <item x="48"/>
        <item x="41"/>
        <item x="57"/>
        <item x="17"/>
        <item x="33"/>
        <item x="58"/>
        <item x="53"/>
        <item x="21"/>
        <item x="30"/>
        <item x="40"/>
        <item x="35"/>
        <item x="34"/>
        <item x="24"/>
        <item x="32"/>
        <item x="29"/>
        <item x="42"/>
        <item x="9"/>
        <item x="4"/>
        <item x="15"/>
        <item x="1"/>
        <item x="38"/>
        <item x="25"/>
        <item x="37"/>
        <item x="0"/>
        <item x="56"/>
        <item x="23"/>
        <item x="13"/>
        <item x="16"/>
        <item x="55"/>
        <item x="54"/>
        <item x="6"/>
        <item x="22"/>
      </items>
    </pivotField>
    <pivotField axis="axisRow" compact="0" outline="0" subtotalTop="0" showAll="0" defaultSubtotal="0">
      <items count="1162">
        <item h="1" x="4"/>
        <item x="846"/>
        <item x="727"/>
        <item x="728"/>
        <item x="729"/>
        <item x="753"/>
        <item x="730"/>
        <item x="747"/>
        <item x="748"/>
        <item x="749"/>
        <item x="750"/>
        <item x="754"/>
        <item x="755"/>
        <item x="731"/>
        <item x="732"/>
        <item x="734"/>
        <item x="1147"/>
        <item x="1149"/>
        <item x="735"/>
        <item x="839"/>
        <item x="841"/>
        <item x="736"/>
        <item x="751"/>
        <item x="737"/>
        <item x="836"/>
        <item x="738"/>
        <item x="739"/>
        <item x="740"/>
        <item x="741"/>
        <item x="746"/>
        <item x="752"/>
        <item x="742"/>
        <item x="743"/>
        <item x="744"/>
        <item x="745"/>
        <item x="151"/>
        <item x="949"/>
        <item x="45"/>
        <item x="1092"/>
        <item x="234"/>
        <item x="213"/>
        <item x="225"/>
        <item x="1029"/>
        <item x="180"/>
        <item x="33"/>
        <item x="156"/>
        <item x="482"/>
        <item x="452"/>
        <item x="1026"/>
        <item x="673"/>
        <item x="245"/>
        <item x="917"/>
        <item x="914"/>
        <item x="1024"/>
        <item x="543"/>
        <item x="1093"/>
        <item x="1067"/>
        <item x="238"/>
        <item x="8"/>
        <item x="544"/>
        <item x="83"/>
        <item x="356"/>
        <item x="545"/>
        <item x="546"/>
        <item x="483"/>
        <item x="1142"/>
        <item x="767"/>
        <item x="106"/>
        <item x="165"/>
        <item x="310"/>
        <item x="779"/>
        <item x="381"/>
        <item x="593"/>
        <item x="66"/>
        <item x="951"/>
        <item x="547"/>
        <item x="952"/>
        <item x="122"/>
        <item x="233"/>
        <item x="1111"/>
        <item x="485"/>
        <item x="1112"/>
        <item x="166"/>
        <item x="577"/>
        <item x="222"/>
        <item x="757"/>
        <item x="910"/>
        <item x="108"/>
        <item x="167"/>
        <item x="953"/>
        <item x="954"/>
        <item x="955"/>
        <item x="203"/>
        <item x="1082"/>
        <item x="385"/>
        <item x="890"/>
        <item x="891"/>
        <item x="892"/>
        <item x="893"/>
        <item x="683"/>
        <item x="311"/>
        <item x="84"/>
        <item x="254"/>
        <item x="956"/>
        <item x="851"/>
        <item x="681"/>
        <item x="706"/>
        <item x="65"/>
        <item x="107"/>
        <item x="670"/>
        <item x="847"/>
        <item x="1064"/>
        <item x="269"/>
        <item x="187"/>
        <item x="768"/>
        <item x="769"/>
        <item x="957"/>
        <item x="262"/>
        <item x="958"/>
        <item x="578"/>
        <item x="109"/>
        <item x="25"/>
        <item x="34"/>
        <item x="548"/>
        <item x="204"/>
        <item x="594"/>
        <item x="353"/>
        <item x="271"/>
        <item x="1034"/>
        <item x="168"/>
        <item x="341"/>
        <item x="595"/>
        <item x="295"/>
        <item x="636"/>
        <item x="911"/>
        <item x="959"/>
        <item x="960"/>
        <item x="205"/>
        <item x="780"/>
        <item x="596"/>
        <item x="486"/>
        <item x="35"/>
        <item x="852"/>
        <item x="487"/>
        <item x="388"/>
        <item x="961"/>
        <item x="312"/>
        <item x="597"/>
        <item x="488"/>
        <item x="758"/>
        <item x="489"/>
        <item x="490"/>
        <item x="491"/>
        <item x="492"/>
        <item x="493"/>
        <item x="334"/>
        <item x="61"/>
        <item x="1113"/>
        <item x="1114"/>
        <item x="1115"/>
        <item x="1042"/>
        <item x="169"/>
        <item x="86"/>
        <item x="498"/>
        <item x="1008"/>
        <item x="499"/>
        <item x="781"/>
        <item x="782"/>
        <item x="542"/>
        <item x="598"/>
        <item x="579"/>
        <item x="599"/>
        <item x="500"/>
        <item x="398"/>
        <item x="1090"/>
        <item x="501"/>
        <item x="927"/>
        <item x="600"/>
        <item x="869"/>
        <item x="392"/>
        <item x="170"/>
        <item x="601"/>
        <item x="502"/>
        <item x="110"/>
        <item x="1076"/>
        <item x="630"/>
        <item x="153"/>
        <item x="696"/>
        <item x="1009"/>
        <item x="580"/>
        <item x="928"/>
        <item x="655"/>
        <item x="252"/>
        <item x="783"/>
        <item x="639"/>
        <item x="224"/>
        <item x="232"/>
        <item x="36"/>
        <item x="190"/>
        <item x="784"/>
        <item x="111"/>
        <item x="503"/>
        <item x="313"/>
        <item x="396"/>
        <item x="395"/>
        <item x="199"/>
        <item x="582"/>
        <item x="85"/>
        <item x="695"/>
        <item x="761"/>
        <item x="626"/>
        <item x="895"/>
        <item x="656"/>
        <item x="177"/>
        <item x="894"/>
        <item x="1050"/>
        <item x="1056"/>
        <item x="1019"/>
        <item x="87"/>
        <item x="1094"/>
        <item x="430"/>
        <item x="140"/>
        <item x="154"/>
        <item x="854"/>
        <item x="173"/>
        <item x="196"/>
        <item x="999"/>
        <item x="141"/>
        <item x="287"/>
        <item x="288"/>
        <item x="206"/>
        <item x="763"/>
        <item x="962"/>
        <item x="963"/>
        <item x="602"/>
        <item x="314"/>
        <item x="504"/>
        <item x="278"/>
        <item x="770"/>
        <item x="1095"/>
        <item x="243"/>
        <item x="88"/>
        <item x="270"/>
        <item x="711"/>
        <item x="705"/>
        <item x="721"/>
        <item x="785"/>
        <item x="870"/>
        <item x="68"/>
        <item x="583"/>
        <item x="505"/>
        <item x="473"/>
        <item x="889"/>
        <item x="888"/>
        <item x="685"/>
        <item x="144"/>
        <item x="1033"/>
        <item x="853"/>
        <item x="171"/>
        <item x="929"/>
        <item x="315"/>
        <item x="916"/>
        <item x="603"/>
        <item x="1055"/>
        <item x="786"/>
        <item x="37"/>
        <item x="291"/>
        <item x="38"/>
        <item x="1062"/>
        <item x="89"/>
        <item x="850"/>
        <item x="176"/>
        <item x="923"/>
        <item x="922"/>
        <item x="641"/>
        <item x="90"/>
        <item x="964"/>
        <item x="355"/>
        <item x="289"/>
        <item x="849"/>
        <item x="1117"/>
        <item x="423"/>
        <item x="424"/>
        <item x="439"/>
        <item x="1010"/>
        <item x="965"/>
        <item x="461"/>
        <item x="19"/>
        <item x="112"/>
        <item x="549"/>
        <item x="643"/>
        <item x="1108"/>
        <item x="1116"/>
        <item x="855"/>
        <item x="342"/>
        <item x="343"/>
        <item x="335"/>
        <item x="336"/>
        <item x="1011"/>
        <item x="316"/>
        <item x="1014"/>
        <item x="719"/>
        <item x="400"/>
        <item x="1039"/>
        <item x="930"/>
        <item x="896"/>
        <item x="172"/>
        <item x="550"/>
        <item x="344"/>
        <item x="1044"/>
        <item x="345"/>
        <item x="155"/>
        <item x="285"/>
        <item x="362"/>
        <item x="359"/>
        <item x="361"/>
        <item x="360"/>
        <item x="363"/>
        <item x="787"/>
        <item x="207"/>
        <item x="113"/>
        <item x="604"/>
        <item x="401"/>
        <item x="506"/>
        <item x="771"/>
        <item x="215"/>
        <item x="425"/>
        <item x="414"/>
        <item x="297"/>
        <item x="470"/>
        <item x="426"/>
        <item x="148"/>
        <item x="433"/>
        <item x="1058"/>
        <item x="966"/>
        <item x="772"/>
        <item x="1047"/>
        <item x="838"/>
        <item x="507"/>
        <item x="1015"/>
        <item x="640"/>
        <item x="584"/>
        <item x="286"/>
        <item x="733"/>
        <item x="189"/>
        <item x="605"/>
        <item x="1146"/>
        <item x="1151"/>
        <item x="1160"/>
        <item x="773"/>
        <item x="1054"/>
        <item x="1145"/>
        <item x="931"/>
        <item x="1153"/>
        <item x="1155"/>
        <item x="871"/>
        <item x="1156"/>
        <item x="1152"/>
        <item x="1157"/>
        <item x="1158"/>
        <item x="1159"/>
        <item x="1148"/>
        <item x="1161"/>
        <item x="1154"/>
        <item x="1066"/>
        <item x="638"/>
        <item x="937"/>
        <item x="926"/>
        <item x="919"/>
        <item x="1150"/>
        <item x="1144"/>
        <item x="948"/>
        <item x="200"/>
        <item x="661"/>
        <item x="14"/>
        <item x="62"/>
        <item x="394"/>
        <item x="551"/>
        <item x="508"/>
        <item x="606"/>
        <item x="840"/>
        <item x="17"/>
        <item x="1097"/>
        <item x="6"/>
        <item x="263"/>
        <item x="644"/>
        <item x="393"/>
        <item x="778"/>
        <item x="317"/>
        <item x="409"/>
        <item x="552"/>
        <item x="39"/>
        <item x="298"/>
        <item x="789"/>
        <item x="191"/>
        <item x="1118"/>
        <item x="220"/>
        <item x="844"/>
        <item x="845"/>
        <item x="790"/>
        <item x="897"/>
        <item x="553"/>
        <item x="1083"/>
        <item x="402"/>
        <item x="63"/>
        <item x="67"/>
        <item x="1012"/>
        <item x="0"/>
        <item x="1"/>
        <item x="866"/>
        <item x="185"/>
        <item x="436"/>
        <item x="509"/>
        <item x="235"/>
        <item x="1071"/>
        <item x="1098"/>
        <item x="1122"/>
        <item x="1052"/>
        <item x="1120"/>
        <item x="791"/>
        <item x="290"/>
        <item x="5"/>
        <item x="1119"/>
        <item x="1121"/>
        <item x="194"/>
        <item x="1022"/>
        <item x="909"/>
        <item x="80"/>
        <item x="864"/>
        <item x="92"/>
        <item x="474"/>
        <item x="197"/>
        <item x="382"/>
        <item x="406"/>
        <item x="663"/>
        <item x="554"/>
        <item x="389"/>
        <item x="350"/>
        <item x="472"/>
        <item x="1065"/>
        <item x="399"/>
        <item x="114"/>
        <item x="299"/>
        <item x="792"/>
        <item x="117"/>
        <item x="279"/>
        <item x="932"/>
        <item x="872"/>
        <item x="318"/>
        <item x="652"/>
        <item x="645"/>
        <item x="675"/>
        <item x="510"/>
        <item x="511"/>
        <item x="868"/>
        <item x="1141"/>
        <item x="407"/>
        <item x="793"/>
        <item x="632"/>
        <item x="81"/>
        <item x="115"/>
        <item x="116"/>
        <item x="143"/>
        <item x="555"/>
        <item x="208"/>
        <item x="1091"/>
        <item x="12"/>
        <item x="556"/>
        <item x="10"/>
        <item x="794"/>
        <item x="40"/>
        <item x="390"/>
        <item x="408"/>
        <item x="1123"/>
        <item x="319"/>
        <item x="300"/>
        <item x="192"/>
        <item x="1085"/>
        <item x="1049"/>
        <item x="678"/>
        <item x="301"/>
        <item x="1069"/>
        <item x="246"/>
        <item x="1000"/>
        <item x="646"/>
        <item x="250"/>
        <item x="898"/>
        <item x="557"/>
        <item x="607"/>
        <item x="842"/>
        <item x="585"/>
        <item x="272"/>
        <item x="1038"/>
        <item x="1028"/>
        <item x="558"/>
        <item x="93"/>
        <item x="1013"/>
        <item x="1021"/>
        <item x="320"/>
        <item x="1077"/>
        <item x="321"/>
        <item x="967"/>
        <item x="322"/>
        <item x="411"/>
        <item x="657"/>
        <item x="358"/>
        <item x="302"/>
        <item x="968"/>
        <item x="412"/>
        <item x="559"/>
        <item x="918"/>
        <item x="608"/>
        <item x="795"/>
        <item x="1020"/>
        <item x="94"/>
        <item x="264"/>
        <item x="303"/>
        <item x="323"/>
        <item x="633"/>
        <item x="118"/>
        <item x="1035"/>
        <item x="164"/>
        <item x="700"/>
        <item x="380"/>
        <item x="760"/>
        <item x="119"/>
        <item x="41"/>
        <item x="479"/>
        <item x="413"/>
        <item x="95"/>
        <item x="513"/>
        <item x="280"/>
        <item x="15"/>
        <item x="635"/>
        <item x="2"/>
        <item x="1124"/>
        <item x="18"/>
        <item x="376"/>
        <item x="377"/>
        <item x="28"/>
        <item x="31"/>
        <item x="273"/>
        <item x="796"/>
        <item x="797"/>
        <item x="560"/>
        <item x="379"/>
        <item x="237"/>
        <item x="658"/>
        <item x="324"/>
        <item x="258"/>
        <item x="29"/>
        <item x="76"/>
        <item x="723"/>
        <item x="899"/>
        <item x="383"/>
        <item x="410"/>
        <item x="226"/>
        <item x="712"/>
        <item x="438"/>
        <item x="415"/>
        <item x="367"/>
        <item x="1068"/>
        <item x="274"/>
        <item x="1001"/>
        <item x="969"/>
        <item x="96"/>
        <item x="873"/>
        <item x="970"/>
        <item x="1002"/>
        <item x="561"/>
        <item x="971"/>
        <item x="304"/>
        <item x="73"/>
        <item x="74"/>
        <item x="856"/>
        <item x="659"/>
        <item x="149"/>
        <item x="265"/>
        <item x="1027"/>
        <item x="416"/>
        <item x="774"/>
        <item x="1060"/>
        <item x="97"/>
        <item x="418"/>
        <item x="21"/>
        <item x="24"/>
        <item x="417"/>
        <item x="209"/>
        <item x="348"/>
        <item x="78"/>
        <item x="647"/>
        <item x="514"/>
        <item x="419"/>
        <item x="1080"/>
        <item x="120"/>
        <item x="717"/>
        <item x="881"/>
        <item x="913"/>
        <item x="1089"/>
        <item x="42"/>
        <item x="253"/>
        <item x="325"/>
        <item x="11"/>
        <item x="900"/>
        <item x="901"/>
        <item x="562"/>
        <item x="1046"/>
        <item x="915"/>
        <item x="798"/>
        <item x="1125"/>
        <item x="1126"/>
        <item x="799"/>
        <item x="648"/>
        <item x="236"/>
        <item x="800"/>
        <item x="259"/>
        <item x="609"/>
        <item x="449"/>
        <item x="422"/>
        <item x="98"/>
        <item x="694"/>
        <item x="157"/>
        <item x="158"/>
        <item x="163"/>
        <item x="30"/>
        <item x="586"/>
        <item x="275"/>
        <item x="1088"/>
        <item x="23"/>
        <item x="631"/>
        <item x="184"/>
        <item x="972"/>
        <item x="494"/>
        <item x="495"/>
        <item x="857"/>
        <item x="973"/>
        <item x="974"/>
        <item x="386"/>
        <item x="368"/>
        <item x="476"/>
        <item x="435"/>
        <item x="447"/>
        <item x="450"/>
        <item x="456"/>
        <item x="460"/>
        <item x="1110"/>
        <item x="60"/>
        <item x="496"/>
        <item x="497"/>
        <item x="610"/>
        <item x="611"/>
        <item x="281"/>
        <item x="801"/>
        <item x="1048"/>
        <item x="649"/>
        <item x="1127"/>
        <item x="1030"/>
        <item x="563"/>
        <item x="975"/>
        <item x="516"/>
        <item x="1079"/>
        <item x="709"/>
        <item x="664"/>
        <item x="1128"/>
        <item x="1061"/>
        <item x="292"/>
        <item x="429"/>
        <item x="378"/>
        <item x="564"/>
        <item x="565"/>
        <item x="566"/>
        <item x="147"/>
        <item x="802"/>
        <item x="211"/>
        <item x="540"/>
        <item x="541"/>
        <item x="159"/>
        <item x="803"/>
        <item x="976"/>
        <item x="517"/>
        <item x="247"/>
        <item x="282"/>
        <item x="16"/>
        <item x="266"/>
        <item x="27"/>
        <item x="480"/>
        <item x="210"/>
        <item x="518"/>
        <item x="212"/>
        <item x="432"/>
        <item x="182"/>
        <item x="326"/>
        <item x="977"/>
        <item x="804"/>
        <item x="26"/>
        <item x="293"/>
        <item x="882"/>
        <item x="1003"/>
        <item x="121"/>
        <item x="718"/>
        <item x="720"/>
        <item x="682"/>
        <item x="587"/>
        <item x="837"/>
        <item x="588"/>
        <item x="924"/>
        <item x="1025"/>
        <item x="99"/>
        <item x="1016"/>
        <item x="519"/>
        <item x="805"/>
        <item x="613"/>
        <item x="520"/>
        <item x="521"/>
        <item x="434"/>
        <item x="43"/>
        <item x="178"/>
        <item x="589"/>
        <item x="612"/>
        <item x="296"/>
        <item x="160"/>
        <item x="1129"/>
        <item x="217"/>
        <item x="806"/>
        <item x="1130"/>
        <item x="161"/>
        <item x="57"/>
        <item x="56"/>
        <item x="902"/>
        <item x="874"/>
        <item x="1143"/>
        <item x="1131"/>
        <item x="1132"/>
        <item x="327"/>
        <item x="522"/>
        <item x="162"/>
        <item x="1078"/>
        <item x="260"/>
        <item x="9"/>
        <item x="726"/>
        <item x="925"/>
        <item x="1140"/>
        <item x="240"/>
        <item x="437"/>
        <item x="614"/>
        <item x="1004"/>
        <item x="978"/>
        <item x="337"/>
        <item x="123"/>
        <item x="1099"/>
        <item x="242"/>
        <item x="903"/>
        <item x="775"/>
        <item x="1087"/>
        <item x="776"/>
        <item x="807"/>
        <item x="668"/>
        <item x="808"/>
        <item x="979"/>
        <item x="809"/>
        <item x="934"/>
        <item x="660"/>
        <item x="100"/>
        <item x="124"/>
        <item x="305"/>
        <item x="697"/>
        <item x="101"/>
        <item x="1041"/>
        <item x="125"/>
        <item x="671"/>
        <item x="126"/>
        <item x="935"/>
        <item x="689"/>
        <item x="980"/>
        <item x="374"/>
        <item x="1053"/>
        <item x="276"/>
        <item x="981"/>
        <item x="523"/>
        <item x="590"/>
        <item x="907"/>
        <item x="875"/>
        <item x="306"/>
        <item x="128"/>
        <item x="129"/>
        <item x="481"/>
        <item x="328"/>
        <item x="715"/>
        <item x="650"/>
        <item x="936"/>
        <item x="885"/>
        <item x="127"/>
        <item x="716"/>
        <item x="863"/>
        <item x="865"/>
        <item x="982"/>
        <item x="938"/>
        <item x="687"/>
        <item x="707"/>
        <item x="329"/>
        <item x="567"/>
        <item x="568"/>
        <item x="904"/>
        <item x="441"/>
        <item x="710"/>
        <item x="346"/>
        <item x="679"/>
        <item x="680"/>
        <item x="693"/>
        <item x="330"/>
        <item x="1100"/>
        <item x="251"/>
        <item x="591"/>
        <item x="1133"/>
        <item x="759"/>
        <item x="223"/>
        <item x="44"/>
        <item x="46"/>
        <item x="443"/>
        <item x="442"/>
        <item x="686"/>
        <item x="886"/>
        <item x="725"/>
        <item x="193"/>
        <item x="858"/>
        <item x="810"/>
        <item x="912"/>
        <item x="1063"/>
        <item x="1101"/>
        <item x="444"/>
        <item x="255"/>
        <item x="615"/>
        <item x="446"/>
        <item x="478"/>
        <item x="876"/>
        <item x="616"/>
        <item x="130"/>
        <item x="445"/>
        <item x="365"/>
        <item x="369"/>
        <item x="373"/>
        <item x="370"/>
        <item x="372"/>
        <item x="371"/>
        <item x="983"/>
        <item x="984"/>
        <item x="985"/>
        <item x="592"/>
        <item x="261"/>
        <item x="986"/>
        <item x="131"/>
        <item x="32"/>
        <item x="64"/>
        <item x="811"/>
        <item x="477"/>
        <item x="331"/>
        <item x="812"/>
        <item x="349"/>
        <item x="627"/>
        <item x="617"/>
        <item x="940"/>
        <item x="267"/>
        <item x="569"/>
        <item x="524"/>
        <item x="1070"/>
        <item x="1006"/>
        <item x="777"/>
        <item x="1102"/>
        <item x="448"/>
        <item x="651"/>
        <item x="175"/>
        <item x="941"/>
        <item x="75"/>
        <item x="906"/>
        <item x="813"/>
        <item x="634"/>
        <item x="7"/>
        <item x="814"/>
        <item x="816"/>
        <item x="815"/>
        <item x="688"/>
        <item x="134"/>
        <item x="198"/>
        <item x="47"/>
        <item x="218"/>
        <item x="618"/>
        <item x="525"/>
        <item x="72"/>
        <item x="905"/>
        <item x="256"/>
        <item x="921"/>
        <item x="835"/>
        <item x="146"/>
        <item x="132"/>
        <item x="133"/>
        <item x="859"/>
        <item x="1007"/>
        <item x="48"/>
        <item x="49"/>
        <item x="1084"/>
        <item x="862"/>
        <item x="364"/>
        <item x="570"/>
        <item x="942"/>
        <item x="338"/>
        <item x="214"/>
        <item x="179"/>
        <item x="183"/>
        <item x="998"/>
        <item x="943"/>
        <item x="1023"/>
        <item x="1031"/>
        <item x="1072"/>
        <item x="1103"/>
        <item x="1134"/>
        <item x="676"/>
        <item x="848"/>
        <item x="526"/>
        <item x="1104"/>
        <item x="527"/>
        <item x="339"/>
        <item x="102"/>
        <item x="653"/>
        <item x="528"/>
        <item x="451"/>
        <item x="22"/>
        <item x="308"/>
        <item x="257"/>
        <item x="628"/>
        <item x="619"/>
        <item x="620"/>
        <item x="150"/>
        <item x="455"/>
        <item x="453"/>
        <item x="672"/>
        <item x="621"/>
        <item x="818"/>
        <item x="244"/>
        <item x="860"/>
        <item x="1032"/>
        <item x="103"/>
        <item x="1018"/>
        <item x="701"/>
        <item x="698"/>
        <item x="283"/>
        <item x="405"/>
        <item x="867"/>
        <item x="1136"/>
        <item x="669"/>
        <item x="428"/>
        <item x="420"/>
        <item x="465"/>
        <item x="391"/>
        <item x="819"/>
        <item x="404"/>
        <item x="387"/>
        <item x="431"/>
        <item x="403"/>
        <item x="421"/>
        <item x="427"/>
        <item x="440"/>
        <item x="468"/>
        <item x="397"/>
        <item x="817"/>
        <item x="674"/>
        <item x="883"/>
        <item x="1045"/>
        <item x="1086"/>
        <item x="340"/>
        <item x="704"/>
        <item x="988"/>
        <item x="136"/>
        <item x="571"/>
        <item x="277"/>
        <item x="51"/>
        <item x="699"/>
        <item x="820"/>
        <item x="332"/>
        <item x="219"/>
        <item x="137"/>
        <item x="990"/>
        <item x="529"/>
        <item x="945"/>
        <item x="454"/>
        <item x="703"/>
        <item x="1135"/>
        <item x="3"/>
        <item x="821"/>
        <item x="530"/>
        <item x="138"/>
        <item x="139"/>
        <item x="665"/>
        <item x="77"/>
        <item x="221"/>
        <item x="666"/>
        <item x="861"/>
        <item x="531"/>
        <item x="188"/>
        <item x="268"/>
        <item x="822"/>
        <item x="532"/>
        <item x="248"/>
        <item x="884"/>
        <item x="887"/>
        <item x="991"/>
        <item x="533"/>
        <item x="1105"/>
        <item x="333"/>
        <item x="946"/>
        <item x="249"/>
        <item x="622"/>
        <item x="1074"/>
        <item x="375"/>
        <item x="1106"/>
        <item x="677"/>
        <item x="1109"/>
        <item x="1059"/>
        <item x="534"/>
        <item x="756"/>
        <item x="309"/>
        <item x="764"/>
        <item x="458"/>
        <item x="459"/>
        <item x="228"/>
        <item x="229"/>
        <item x="662"/>
        <item x="1057"/>
        <item x="572"/>
        <item x="354"/>
        <item x="1073"/>
        <item x="462"/>
        <item x="463"/>
        <item x="823"/>
        <item x="947"/>
        <item x="825"/>
        <item x="464"/>
        <item x="52"/>
        <item x="992"/>
        <item x="877"/>
        <item x="702"/>
        <item x="475"/>
        <item x="535"/>
        <item x="82"/>
        <item x="79"/>
        <item x="1036"/>
        <item x="466"/>
        <item x="201"/>
        <item x="536"/>
        <item x="467"/>
        <item x="174"/>
        <item x="1075"/>
        <item x="878"/>
        <item x="832"/>
        <item x="766"/>
        <item x="623"/>
        <item x="762"/>
        <item x="231"/>
        <item x="1137"/>
        <item x="667"/>
        <item x="993"/>
        <item x="714"/>
        <item x="457"/>
        <item x="241"/>
        <item x="920"/>
        <item x="708"/>
        <item x="994"/>
        <item x="181"/>
        <item x="724"/>
        <item x="104"/>
        <item x="831"/>
        <item x="827"/>
        <item x="826"/>
        <item x="829"/>
        <item x="828"/>
        <item x="830"/>
        <item x="105"/>
        <item x="989"/>
        <item x="366"/>
        <item x="53"/>
        <item x="230"/>
        <item x="351"/>
        <item x="690"/>
        <item x="186"/>
        <item x="142"/>
        <item x="469"/>
        <item x="284"/>
        <item x="71"/>
        <item x="573"/>
        <item x="1040"/>
        <item x="642"/>
        <item x="879"/>
        <item x="684"/>
        <item x="1017"/>
        <item x="654"/>
        <item x="629"/>
        <item x="637"/>
        <item x="995"/>
        <item x="537"/>
        <item x="515"/>
        <item x="843"/>
        <item x="996"/>
        <item x="624"/>
        <item x="574"/>
        <item x="384"/>
        <item x="997"/>
        <item x="713"/>
        <item x="575"/>
        <item x="357"/>
        <item x="352"/>
        <item x="1138"/>
        <item x="294"/>
        <item x="239"/>
        <item x="833"/>
        <item x="834"/>
        <item x="880"/>
        <item x="908"/>
        <item x="20"/>
        <item x="471"/>
        <item x="13"/>
        <item x="538"/>
        <item x="539"/>
        <item x="625"/>
        <item x="54"/>
        <item x="1139"/>
        <item x="765"/>
        <item x="1107"/>
        <item x="55"/>
        <item x="1037"/>
        <item x="216"/>
        <item x="195"/>
        <item x="576"/>
        <item x="950"/>
        <item x="202"/>
        <item x="1051"/>
        <item x="484"/>
        <item x="1081"/>
        <item x="50"/>
        <item x="59"/>
        <item x="69"/>
        <item x="135"/>
        <item x="152"/>
        <item x="227"/>
        <item x="347"/>
        <item x="692"/>
        <item x="824"/>
        <item x="944"/>
        <item x="987"/>
        <item x="581"/>
        <item x="722"/>
        <item x="788"/>
        <item x="1096"/>
        <item x="91"/>
        <item x="145"/>
        <item x="512"/>
        <item x="933"/>
        <item x="58"/>
        <item x="70"/>
        <item x="1043"/>
        <item x="691"/>
        <item x="1005"/>
        <item x="307"/>
        <item x="939"/>
      </items>
    </pivotField>
    <pivotField compact="0" outline="0" subtotalTop="0" showAll="0" defaultSubtotal="0"/>
    <pivotField compact="0" outline="0" subtotalTop="0" showAll="0" defaultSubtotal="0"/>
    <pivotField axis="axisPage" compact="0" outline="0" subtotalTop="0" showAll="0" defaultSubtotal="0">
      <items count="4">
        <item x="2"/>
        <item x="0"/>
        <item x="3"/>
        <item x="1"/>
      </items>
    </pivotField>
    <pivotField compact="0" outline="0" subtotalTop="0" showAll="0" defaultSubtotal="0">
      <items count="34">
        <item x="5"/>
        <item x="10"/>
        <item x="7"/>
        <item x="21"/>
        <item x="19"/>
        <item x="18"/>
        <item x="17"/>
        <item x="16"/>
        <item x="20"/>
        <item x="4"/>
        <item x="23"/>
        <item x="9"/>
        <item x="1"/>
        <item x="2"/>
        <item x="6"/>
        <item x="15"/>
        <item x="8"/>
        <item x="14"/>
        <item x="3"/>
        <item x="33"/>
        <item x="29"/>
        <item x="32"/>
        <item x="13"/>
        <item x="30"/>
        <item x="31"/>
        <item x="22"/>
        <item x="25"/>
        <item x="26"/>
        <item x="28"/>
        <item x="27"/>
        <item x="12"/>
        <item x="11"/>
        <item x="24"/>
        <item x="0"/>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3">
    <field x="0"/>
    <field x="1"/>
    <field x="2"/>
  </rowFields>
  <rowItems count="1162">
    <i>
      <x/>
      <x v="51"/>
      <x v="383"/>
    </i>
    <i r="2">
      <x v="407"/>
    </i>
    <i r="2">
      <x v="408"/>
    </i>
    <i r="2">
      <x v="421"/>
    </i>
    <i r="2">
      <x v="534"/>
    </i>
    <i r="2">
      <x v="876"/>
    </i>
    <i r="2">
      <x v="986"/>
    </i>
    <i>
      <x v="1"/>
      <x v="47"/>
      <x v="58"/>
    </i>
    <i r="2">
      <x v="121"/>
    </i>
    <i r="2">
      <x v="287"/>
    </i>
    <i r="2">
      <x v="374"/>
    </i>
    <i r="2">
      <x v="381"/>
    </i>
    <i r="2">
      <x v="466"/>
    </i>
    <i r="2">
      <x v="468"/>
    </i>
    <i r="2">
      <x v="532"/>
    </i>
    <i r="2">
      <x v="536"/>
    </i>
    <i r="2">
      <x v="584"/>
    </i>
    <i r="2">
      <x v="585"/>
    </i>
    <i r="2">
      <x v="602"/>
    </i>
    <i r="2">
      <x v="628"/>
    </i>
    <i r="2">
      <x v="682"/>
    </i>
    <i r="2">
      <x v="684"/>
    </i>
    <i r="2">
      <x v="694"/>
    </i>
    <i r="2">
      <x v="738"/>
    </i>
    <i r="2">
      <x v="925"/>
    </i>
    <i r="2">
      <x v="1116"/>
    </i>
    <i r="2">
      <x v="1118"/>
    </i>
    <i>
      <x v="2"/>
      <x v="24"/>
      <x v="37"/>
    </i>
    <i r="2">
      <x v="44"/>
    </i>
    <i r="2">
      <x v="122"/>
    </i>
    <i r="2">
      <x v="141"/>
    </i>
    <i r="2">
      <x v="197"/>
    </i>
    <i r="2">
      <x v="265"/>
    </i>
    <i r="2">
      <x v="267"/>
    </i>
    <i r="2">
      <x v="391"/>
    </i>
    <i r="2">
      <x v="470"/>
    </i>
    <i r="2">
      <x v="526"/>
    </i>
    <i r="2">
      <x v="539"/>
    </i>
    <i r="2">
      <x v="540"/>
    </i>
    <i r="2">
      <x v="550"/>
    </i>
    <i r="2">
      <x v="599"/>
    </i>
    <i r="2">
      <x v="624"/>
    </i>
    <i r="2">
      <x v="715"/>
    </i>
    <i r="2">
      <x v="816"/>
    </i>
    <i r="2">
      <x v="817"/>
    </i>
    <i r="2">
      <x v="851"/>
    </i>
    <i r="2">
      <x v="883"/>
    </i>
    <i r="2">
      <x v="897"/>
    </i>
    <i r="2">
      <x v="898"/>
    </i>
    <i r="2">
      <x v="974"/>
    </i>
    <i r="2">
      <x v="1036"/>
    </i>
    <i r="2">
      <x v="1078"/>
    </i>
    <i r="2">
      <x v="1122"/>
    </i>
    <i r="2">
      <x v="1126"/>
    </i>
    <i r="2">
      <x v="1136"/>
    </i>
    <i>
      <x v="3"/>
      <x v="2"/>
      <x v="156"/>
    </i>
    <i r="2">
      <x v="375"/>
    </i>
    <i r="2">
      <x v="404"/>
    </i>
    <i r="2">
      <x v="646"/>
    </i>
    <i r="2">
      <x v="726"/>
    </i>
    <i r="2">
      <x v="727"/>
    </i>
    <i r="2">
      <x v="1137"/>
    </i>
    <i r="2">
      <x v="1155"/>
    </i>
    <i>
      <x v="4"/>
      <x v="45"/>
      <x v="73"/>
    </i>
    <i r="2">
      <x v="107"/>
    </i>
    <i r="2">
      <x v="248"/>
    </i>
    <i r="2">
      <x v="405"/>
    </i>
    <i r="2">
      <x v="852"/>
    </i>
    <i r="2">
      <x v="1138"/>
    </i>
    <i r="2">
      <x v="1156"/>
    </i>
    <i>
      <x v="5"/>
      <x v="25"/>
      <x v="427"/>
    </i>
    <i r="2">
      <x v="459"/>
    </i>
    <i r="2">
      <x v="551"/>
    </i>
    <i r="2">
      <x v="572"/>
    </i>
    <i r="2">
      <x v="573"/>
    </i>
    <i r="2">
      <x v="589"/>
    </i>
    <i r="2">
      <x v="872"/>
    </i>
    <i r="2">
      <x v="887"/>
    </i>
    <i r="2">
      <x v="992"/>
    </i>
    <i r="2">
      <x v="1042"/>
    </i>
    <i r="2">
      <x v="1043"/>
    </i>
    <i r="2">
      <x v="1086"/>
    </i>
    <i>
      <x v="6"/>
      <x v="58"/>
      <x v="60"/>
    </i>
    <i r="2">
      <x v="101"/>
    </i>
    <i r="2">
      <x v="162"/>
    </i>
    <i r="2">
      <x v="207"/>
    </i>
    <i r="2">
      <x v="218"/>
    </i>
    <i r="2">
      <x v="241"/>
    </i>
    <i r="2">
      <x v="269"/>
    </i>
    <i r="2">
      <x v="275"/>
    </i>
    <i r="2">
      <x v="429"/>
    </i>
    <i r="2">
      <x v="495"/>
    </i>
    <i r="2">
      <x v="514"/>
    </i>
    <i r="2">
      <x v="529"/>
    </i>
    <i r="2">
      <x v="565"/>
    </i>
    <i r="2">
      <x v="582"/>
    </i>
    <i r="2">
      <x v="619"/>
    </i>
    <i r="2">
      <x v="707"/>
    </i>
    <i r="2">
      <x v="762"/>
    </i>
    <i r="2">
      <x v="766"/>
    </i>
    <i r="2">
      <x v="921"/>
    </i>
    <i r="2">
      <x v="940"/>
    </i>
    <i r="2">
      <x v="1068"/>
    </i>
    <i r="2">
      <x v="1075"/>
    </i>
    <i r="2">
      <x v="1151"/>
    </i>
    <i>
      <x v="7"/>
      <x v="9"/>
      <x v="67"/>
    </i>
    <i r="2">
      <x v="77"/>
    </i>
    <i r="2">
      <x v="87"/>
    </i>
    <i r="2">
      <x v="108"/>
    </i>
    <i r="2">
      <x v="120"/>
    </i>
    <i r="2">
      <x v="183"/>
    </i>
    <i r="2">
      <x v="200"/>
    </i>
    <i r="2">
      <x v="221"/>
    </i>
    <i r="2">
      <x v="227"/>
    </i>
    <i r="2">
      <x v="255"/>
    </i>
    <i r="2">
      <x v="288"/>
    </i>
    <i r="2">
      <x v="320"/>
    </i>
    <i r="2">
      <x v="331"/>
    </i>
    <i r="2">
      <x v="441"/>
    </i>
    <i r="2">
      <x v="444"/>
    </i>
    <i r="2">
      <x v="460"/>
    </i>
    <i r="2">
      <x v="461"/>
    </i>
    <i r="2">
      <x v="462"/>
    </i>
    <i r="2">
      <x v="519"/>
    </i>
    <i r="2">
      <x v="525"/>
    </i>
    <i r="2">
      <x v="576"/>
    </i>
    <i r="2">
      <x v="594"/>
    </i>
    <i r="2">
      <x v="671"/>
    </i>
    <i r="2">
      <x v="698"/>
    </i>
    <i r="2">
      <x v="748"/>
    </i>
    <i r="2">
      <x v="763"/>
    </i>
    <i r="2">
      <x v="768"/>
    </i>
    <i r="2">
      <x v="770"/>
    </i>
    <i r="2">
      <x v="783"/>
    </i>
    <i r="2">
      <x v="784"/>
    </i>
    <i r="2">
      <x v="791"/>
    </i>
    <i r="2">
      <x v="836"/>
    </i>
    <i r="2">
      <x v="850"/>
    </i>
    <i r="2">
      <x v="881"/>
    </i>
    <i r="2">
      <x v="892"/>
    </i>
    <i r="2">
      <x v="893"/>
    </i>
    <i r="2">
      <x v="894"/>
    </i>
    <i r="2">
      <x v="931"/>
    </i>
    <i r="2">
      <x v="971"/>
    </i>
    <i r="2">
      <x v="979"/>
    </i>
    <i r="2">
      <x v="989"/>
    </i>
    <i r="2">
      <x v="990"/>
    </i>
    <i r="2">
      <x v="1083"/>
    </i>
    <i r="2">
      <x v="1139"/>
    </i>
    <i r="2">
      <x v="1152"/>
    </i>
    <i>
      <x v="8"/>
      <x v="7"/>
      <x v="35"/>
    </i>
    <i r="2">
      <x v="45"/>
    </i>
    <i r="2">
      <x v="186"/>
    </i>
    <i r="2">
      <x v="222"/>
    </i>
    <i r="2">
      <x v="311"/>
    </i>
    <i r="2">
      <x v="521"/>
    </i>
    <i r="2">
      <x v="621"/>
    </i>
    <i r="2">
      <x v="622"/>
    </i>
    <i r="2">
      <x v="623"/>
    </i>
    <i r="2">
      <x v="676"/>
    </i>
    <i r="2">
      <x v="720"/>
    </i>
    <i r="2">
      <x v="725"/>
    </i>
    <i r="2">
      <x v="735"/>
    </i>
    <i r="2">
      <x v="1140"/>
    </i>
    <i>
      <x v="9"/>
      <x v="44"/>
      <x v="68"/>
    </i>
    <i r="2">
      <x v="82"/>
    </i>
    <i r="2">
      <x v="88"/>
    </i>
    <i r="2">
      <x v="129"/>
    </i>
    <i r="2">
      <x v="161"/>
    </i>
    <i r="2">
      <x v="180"/>
    </i>
    <i r="2">
      <x v="258"/>
    </i>
    <i r="2">
      <x v="306"/>
    </i>
    <i>
      <x v="10"/>
      <x v="10"/>
      <x v="43"/>
    </i>
    <i r="2">
      <x v="113"/>
    </i>
    <i r="2">
      <x v="198"/>
    </i>
    <i r="2">
      <x v="205"/>
    </i>
    <i r="2">
      <x v="213"/>
    </i>
    <i r="2">
      <x v="224"/>
    </i>
    <i r="2">
      <x v="225"/>
    </i>
    <i r="2">
      <x v="271"/>
    </i>
    <i r="2">
      <x v="344"/>
    </i>
    <i r="2">
      <x v="372"/>
    </i>
    <i r="2">
      <x v="394"/>
    </i>
    <i r="2">
      <x v="410"/>
    </i>
    <i r="2">
      <x v="424"/>
    </i>
    <i r="2">
      <x v="431"/>
    </i>
    <i r="2">
      <x v="476"/>
    </i>
    <i r="2">
      <x v="630"/>
    </i>
    <i r="2">
      <x v="690"/>
    </i>
    <i r="2">
      <x v="716"/>
    </i>
    <i r="2">
      <x v="823"/>
    </i>
    <i r="2">
      <x v="870"/>
    </i>
    <i r="2">
      <x v="882"/>
    </i>
    <i r="2">
      <x v="906"/>
    </i>
    <i r="2">
      <x v="907"/>
    </i>
    <i r="2">
      <x v="997"/>
    </i>
    <i r="2">
      <x v="1046"/>
    </i>
    <i r="2">
      <x v="1049"/>
    </i>
    <i r="2">
      <x v="1066"/>
    </i>
    <i r="2">
      <x v="1082"/>
    </i>
    <i r="2">
      <x v="1129"/>
    </i>
    <i>
      <x v="11"/>
      <x/>
      <x v="39"/>
    </i>
    <i r="2">
      <x v="40"/>
    </i>
    <i r="2">
      <x v="41"/>
    </i>
    <i r="2">
      <x v="78"/>
    </i>
    <i r="2">
      <x v="84"/>
    </i>
    <i r="2">
      <x v="92"/>
    </i>
    <i r="2">
      <x v="124"/>
    </i>
    <i r="2">
      <x v="137"/>
    </i>
    <i r="2">
      <x v="195"/>
    </i>
    <i r="2">
      <x v="196"/>
    </i>
    <i r="2">
      <x v="230"/>
    </i>
    <i r="2">
      <x v="319"/>
    </i>
    <i r="2">
      <x v="325"/>
    </i>
    <i r="2">
      <x v="396"/>
    </i>
    <i r="2">
      <x v="464"/>
    </i>
    <i r="2">
      <x v="556"/>
    </i>
    <i r="2">
      <x v="587"/>
    </i>
    <i r="2">
      <x v="673"/>
    </i>
    <i r="2">
      <x v="686"/>
    </i>
    <i r="2">
      <x v="688"/>
    </i>
    <i r="2">
      <x v="722"/>
    </i>
    <i r="2">
      <x v="815"/>
    </i>
    <i r="2">
      <x v="884"/>
    </i>
    <i r="2">
      <x v="905"/>
    </i>
    <i r="2">
      <x v="978"/>
    </i>
    <i r="2">
      <x v="993"/>
    </i>
    <i r="2">
      <x v="1023"/>
    </i>
    <i r="2">
      <x v="1024"/>
    </i>
    <i r="2">
      <x v="1056"/>
    </i>
    <i r="2">
      <x v="1079"/>
    </i>
    <i r="2">
      <x v="1128"/>
    </i>
    <i r="2">
      <x v="1132"/>
    </i>
    <i r="2">
      <x v="1141"/>
    </i>
    <i>
      <x v="12"/>
      <x v="26"/>
      <x v="57"/>
    </i>
    <i r="2">
      <x v="240"/>
    </i>
    <i r="2">
      <x v="413"/>
    </i>
    <i r="2">
      <x v="546"/>
    </i>
    <i r="2">
      <x v="613"/>
    </i>
    <i r="2">
      <x v="742"/>
    </i>
    <i r="2">
      <x v="750"/>
    </i>
    <i r="2">
      <x v="937"/>
    </i>
    <i r="2">
      <x v="1062"/>
    </i>
    <i r="2">
      <x v="1111"/>
    </i>
    <i>
      <x v="13"/>
      <x v="54"/>
      <x v="50"/>
    </i>
    <i r="2">
      <x v="102"/>
    </i>
    <i r="2">
      <x v="112"/>
    </i>
    <i r="2">
      <x v="117"/>
    </i>
    <i r="2">
      <x v="127"/>
    </i>
    <i r="2">
      <x v="132"/>
    </i>
    <i r="2">
      <x v="192"/>
    </i>
    <i r="2">
      <x v="228"/>
    </i>
    <i r="2">
      <x v="229"/>
    </i>
    <i r="2">
      <x v="237"/>
    </i>
    <i r="2">
      <x v="242"/>
    </i>
    <i r="2">
      <x v="266"/>
    </i>
    <i r="2">
      <x v="278"/>
    </i>
    <i r="2">
      <x v="312"/>
    </i>
    <i r="2">
      <x v="328"/>
    </i>
    <i r="2">
      <x v="342"/>
    </i>
    <i r="2">
      <x v="384"/>
    </i>
    <i r="2">
      <x v="392"/>
    </i>
    <i r="2">
      <x v="420"/>
    </i>
    <i r="2">
      <x v="442"/>
    </i>
    <i r="2">
      <x v="445"/>
    </i>
    <i r="2">
      <x v="475"/>
    </i>
    <i r="2">
      <x v="480"/>
    </i>
    <i r="2">
      <x v="482"/>
    </i>
    <i r="2">
      <x v="485"/>
    </i>
    <i r="2">
      <x v="491"/>
    </i>
    <i r="2">
      <x v="506"/>
    </i>
    <i r="2">
      <x v="515"/>
    </i>
    <i r="2">
      <x v="516"/>
    </i>
    <i r="2">
      <x v="531"/>
    </i>
    <i r="2">
      <x v="541"/>
    </i>
    <i r="2">
      <x v="549"/>
    </i>
    <i r="2">
      <x v="562"/>
    </i>
    <i r="2">
      <x v="571"/>
    </i>
    <i r="2">
      <x v="577"/>
    </i>
    <i r="2">
      <x v="600"/>
    </i>
    <i r="2">
      <x v="615"/>
    </i>
    <i r="2">
      <x v="626"/>
    </i>
    <i r="2">
      <x v="651"/>
    </i>
    <i r="2">
      <x v="665"/>
    </i>
    <i r="2">
      <x v="680"/>
    </i>
    <i r="2">
      <x v="681"/>
    </i>
    <i r="2">
      <x v="683"/>
    </i>
    <i r="2">
      <x v="695"/>
    </i>
    <i r="2">
      <x v="719"/>
    </i>
    <i r="2">
      <x v="737"/>
    </i>
    <i r="2">
      <x v="764"/>
    </i>
    <i r="2">
      <x v="776"/>
    </i>
    <i r="2">
      <x v="782"/>
    </i>
    <i r="2">
      <x v="811"/>
    </i>
    <i r="2">
      <x v="830"/>
    </i>
    <i r="2">
      <x v="848"/>
    </i>
    <i r="2">
      <x v="861"/>
    </i>
    <i r="2">
      <x v="889"/>
    </i>
    <i r="2">
      <x v="926"/>
    </i>
    <i r="2">
      <x v="927"/>
    </i>
    <i r="2">
      <x v="944"/>
    </i>
    <i r="2">
      <x v="973"/>
    </i>
    <i r="2">
      <x v="998"/>
    </i>
    <i r="2">
      <x v="1001"/>
    </i>
    <i r="2">
      <x v="1009"/>
    </i>
    <i r="2">
      <x v="1019"/>
    </i>
    <i r="2">
      <x v="1085"/>
    </i>
    <i r="2">
      <x v="1110"/>
    </i>
    <i r="2">
      <x v="1160"/>
    </i>
    <i>
      <x v="14"/>
      <x v="16"/>
      <x v="69"/>
    </i>
    <i r="2">
      <x v="100"/>
    </i>
    <i r="2">
      <x v="130"/>
    </i>
    <i r="2">
      <x v="146"/>
    </i>
    <i r="2">
      <x v="155"/>
    </i>
    <i r="2">
      <x v="202"/>
    </i>
    <i r="2">
      <x v="235"/>
    </i>
    <i r="2">
      <x v="260"/>
    </i>
    <i r="2">
      <x v="294"/>
    </i>
    <i r="2">
      <x v="295"/>
    </i>
    <i r="2">
      <x v="296"/>
    </i>
    <i r="2">
      <x v="297"/>
    </i>
    <i r="2">
      <x v="299"/>
    </i>
    <i r="2">
      <x v="308"/>
    </i>
    <i r="2">
      <x v="310"/>
    </i>
    <i r="2">
      <x v="388"/>
    </i>
    <i r="2">
      <x v="448"/>
    </i>
    <i r="2">
      <x v="474"/>
    </i>
    <i r="2">
      <x v="498"/>
    </i>
    <i r="2">
      <x v="500"/>
    </i>
    <i r="2">
      <x v="502"/>
    </i>
    <i r="2">
      <x v="517"/>
    </i>
    <i r="2">
      <x v="548"/>
    </i>
    <i r="2">
      <x v="601"/>
    </i>
    <i r="2">
      <x v="691"/>
    </i>
    <i r="2">
      <x v="733"/>
    </i>
    <i r="2">
      <x v="747"/>
    </i>
    <i r="2">
      <x v="786"/>
    </i>
    <i r="2">
      <x v="799"/>
    </i>
    <i r="2">
      <x v="805"/>
    </i>
    <i r="2">
      <x v="809"/>
    </i>
    <i r="2">
      <x v="855"/>
    </i>
    <i r="2">
      <x v="904"/>
    </i>
    <i r="2">
      <x v="920"/>
    </i>
    <i r="2">
      <x v="968"/>
    </i>
    <i r="2">
      <x v="977"/>
    </i>
    <i r="2">
      <x v="1007"/>
    </i>
    <i r="2">
      <x v="1142"/>
    </i>
    <i>
      <x v="15"/>
      <x v="46"/>
      <x v="61"/>
    </i>
    <i r="2">
      <x v="71"/>
    </i>
    <i r="2">
      <x v="126"/>
    </i>
    <i r="2">
      <x v="277"/>
    </i>
    <i r="2">
      <x v="313"/>
    </i>
    <i r="2">
      <x v="314"/>
    </i>
    <i r="2">
      <x v="315"/>
    </i>
    <i r="2">
      <x v="316"/>
    </i>
    <i r="2">
      <x v="317"/>
    </i>
    <i r="2">
      <x v="432"/>
    </i>
    <i r="2">
      <x v="437"/>
    </i>
    <i r="2">
      <x v="505"/>
    </i>
    <i r="2">
      <x v="523"/>
    </i>
    <i r="2">
      <x v="537"/>
    </i>
    <i r="2">
      <x v="538"/>
    </i>
    <i r="2">
      <x v="545"/>
    </i>
    <i r="2">
      <x v="554"/>
    </i>
    <i r="2">
      <x v="560"/>
    </i>
    <i r="2">
      <x v="588"/>
    </i>
    <i r="2">
      <x v="638"/>
    </i>
    <i r="2">
      <x v="667"/>
    </i>
    <i r="2">
      <x v="774"/>
    </i>
    <i r="2">
      <x v="838"/>
    </i>
    <i r="2">
      <x v="839"/>
    </i>
    <i r="2">
      <x v="840"/>
    </i>
    <i r="2">
      <x v="841"/>
    </i>
    <i r="2">
      <x v="842"/>
    </i>
    <i r="2">
      <x v="843"/>
    </i>
    <i r="2">
      <x v="857"/>
    </i>
    <i r="2">
      <x v="901"/>
    </i>
    <i r="2">
      <x v="1012"/>
    </i>
    <i r="2">
      <x v="1028"/>
    </i>
    <i r="2">
      <x v="1077"/>
    </i>
    <i r="2">
      <x v="1080"/>
    </i>
    <i r="2">
      <x v="1103"/>
    </i>
    <i r="2">
      <x v="1107"/>
    </i>
    <i r="2">
      <x v="1108"/>
    </i>
    <i>
      <x v="16"/>
      <x v="55"/>
      <x v="47"/>
    </i>
    <i r="2">
      <x v="94"/>
    </i>
    <i r="2">
      <x v="144"/>
    </i>
    <i r="2">
      <x v="173"/>
    </i>
    <i r="2">
      <x v="179"/>
    </i>
    <i r="2">
      <x v="203"/>
    </i>
    <i r="2">
      <x v="204"/>
    </i>
    <i r="2">
      <x v="220"/>
    </i>
    <i r="2">
      <x v="281"/>
    </i>
    <i r="2">
      <x v="282"/>
    </i>
    <i r="2">
      <x v="283"/>
    </i>
    <i r="2">
      <x v="286"/>
    </i>
    <i r="2">
      <x v="302"/>
    </i>
    <i r="2">
      <x v="322"/>
    </i>
    <i r="2">
      <x v="326"/>
    </i>
    <i r="2">
      <x v="327"/>
    </i>
    <i r="2">
      <x v="329"/>
    </i>
    <i r="2">
      <x v="330"/>
    </i>
    <i r="2">
      <x v="332"/>
    </i>
    <i r="2">
      <x v="376"/>
    </i>
    <i r="2">
      <x v="386"/>
    </i>
    <i r="2">
      <x v="389"/>
    </i>
    <i r="2">
      <x v="403"/>
    </i>
    <i r="2">
      <x v="411"/>
    </i>
    <i r="2">
      <x v="433"/>
    </i>
    <i r="2">
      <x v="436"/>
    </i>
    <i r="2">
      <x v="438"/>
    </i>
    <i r="2">
      <x v="440"/>
    </i>
    <i r="2">
      <x v="456"/>
    </i>
    <i r="2">
      <x v="471"/>
    </i>
    <i r="2">
      <x v="472"/>
    </i>
    <i r="2">
      <x v="503"/>
    </i>
    <i r="2">
      <x v="508"/>
    </i>
    <i r="2">
      <x v="528"/>
    </i>
    <i r="2">
      <x v="555"/>
    </i>
    <i r="2">
      <x v="558"/>
    </i>
    <i r="2">
      <x v="559"/>
    </i>
    <i r="2">
      <x v="579"/>
    </i>
    <i r="2">
      <x v="583"/>
    </i>
    <i r="2">
      <x v="586"/>
    </i>
    <i r="2">
      <x v="592"/>
    </i>
    <i r="2">
      <x v="617"/>
    </i>
    <i r="2">
      <x v="618"/>
    </i>
    <i r="2">
      <x v="637"/>
    </i>
    <i r="2">
      <x v="640"/>
    </i>
    <i r="2">
      <x v="641"/>
    </i>
    <i r="2">
      <x v="642"/>
    </i>
    <i r="2">
      <x v="643"/>
    </i>
    <i r="2">
      <x v="644"/>
    </i>
    <i r="2">
      <x v="666"/>
    </i>
    <i r="2">
      <x v="689"/>
    </i>
    <i r="2">
      <x v="714"/>
    </i>
    <i r="2">
      <x v="743"/>
    </i>
    <i r="2">
      <x v="803"/>
    </i>
    <i r="2">
      <x v="818"/>
    </i>
    <i r="2">
      <x v="819"/>
    </i>
    <i r="2">
      <x v="829"/>
    </i>
    <i r="2">
      <x v="832"/>
    </i>
    <i r="2">
      <x v="837"/>
    </i>
    <i r="2">
      <x v="868"/>
    </i>
    <i r="2">
      <x v="924"/>
    </i>
    <i r="2">
      <x v="932"/>
    </i>
    <i r="2">
      <x v="933"/>
    </i>
    <i r="2">
      <x v="945"/>
    </i>
    <i r="2">
      <x v="949"/>
    </i>
    <i r="2">
      <x v="950"/>
    </i>
    <i r="2">
      <x v="951"/>
    </i>
    <i r="2">
      <x v="952"/>
    </i>
    <i r="2">
      <x v="954"/>
    </i>
    <i r="2">
      <x v="955"/>
    </i>
    <i r="2">
      <x v="956"/>
    </i>
    <i r="2">
      <x v="957"/>
    </i>
    <i r="2">
      <x v="958"/>
    </i>
    <i r="2">
      <x v="959"/>
    </i>
    <i r="2">
      <x v="960"/>
    </i>
    <i r="2">
      <x v="961"/>
    </i>
    <i r="2">
      <x v="962"/>
    </i>
    <i r="2">
      <x v="983"/>
    </i>
    <i r="2">
      <x v="1021"/>
    </i>
    <i r="2">
      <x v="1022"/>
    </i>
    <i r="2">
      <x v="1030"/>
    </i>
    <i r="2">
      <x v="1031"/>
    </i>
    <i r="2">
      <x v="1035"/>
    </i>
    <i r="2">
      <x v="1045"/>
    </i>
    <i r="2">
      <x v="1048"/>
    </i>
    <i r="2">
      <x v="1061"/>
    </i>
    <i r="2">
      <x v="1084"/>
    </i>
    <i r="2">
      <x v="1117"/>
    </i>
    <i>
      <x v="17"/>
      <x v="31"/>
      <x v="251"/>
    </i>
    <i r="2">
      <x v="430"/>
    </i>
    <i r="2">
      <x v="527"/>
    </i>
    <i r="2">
      <x v="639"/>
    </i>
    <i r="2">
      <x v="685"/>
    </i>
    <i r="2">
      <x v="785"/>
    </i>
    <i r="2">
      <x v="833"/>
    </i>
    <i r="2">
      <x v="854"/>
    </i>
    <i r="2">
      <x v="1040"/>
    </i>
    <i>
      <x v="18"/>
      <x v="5"/>
      <x v="46"/>
    </i>
    <i r="2">
      <x v="64"/>
    </i>
    <i r="2">
      <x v="80"/>
    </i>
    <i r="2">
      <x v="140"/>
    </i>
    <i r="2">
      <x v="143"/>
    </i>
    <i r="2">
      <x v="148"/>
    </i>
    <i r="2">
      <x v="150"/>
    </i>
    <i r="2">
      <x v="151"/>
    </i>
    <i r="2">
      <x v="152"/>
    </i>
    <i r="2">
      <x v="153"/>
    </i>
    <i r="2">
      <x v="154"/>
    </i>
    <i r="2">
      <x v="163"/>
    </i>
    <i r="2">
      <x v="165"/>
    </i>
    <i r="2">
      <x v="168"/>
    </i>
    <i r="2">
      <x v="172"/>
    </i>
    <i r="2">
      <x v="175"/>
    </i>
    <i r="2">
      <x v="182"/>
    </i>
    <i r="2">
      <x v="201"/>
    </i>
    <i r="2">
      <x v="236"/>
    </i>
    <i r="2">
      <x v="250"/>
    </i>
    <i r="2">
      <x v="323"/>
    </i>
    <i r="2">
      <x v="338"/>
    </i>
    <i r="2">
      <x v="378"/>
    </i>
    <i r="2">
      <x v="412"/>
    </i>
    <i r="2">
      <x v="452"/>
    </i>
    <i r="2">
      <x v="453"/>
    </i>
    <i r="2">
      <x v="530"/>
    </i>
    <i r="2">
      <x v="591"/>
    </i>
    <i r="2">
      <x v="632"/>
    </i>
    <i r="2">
      <x v="633"/>
    </i>
    <i r="2">
      <x v="647"/>
    </i>
    <i r="2">
      <x v="648"/>
    </i>
    <i r="2">
      <x v="659"/>
    </i>
    <i r="2">
      <x v="674"/>
    </i>
    <i r="2">
      <x v="675"/>
    </i>
    <i r="2">
      <x v="679"/>
    </i>
    <i r="2">
      <x v="687"/>
    </i>
    <i r="2">
      <x v="709"/>
    </i>
    <i r="2">
      <x v="712"/>
    </i>
    <i r="2">
      <x v="713"/>
    </i>
    <i r="2">
      <x v="734"/>
    </i>
    <i r="2">
      <x v="778"/>
    </i>
    <i r="2">
      <x v="863"/>
    </i>
    <i r="2">
      <x v="886"/>
    </i>
    <i r="2">
      <x v="917"/>
    </i>
    <i r="2">
      <x v="919"/>
    </i>
    <i r="2">
      <x v="923"/>
    </i>
    <i r="2">
      <x v="981"/>
    </i>
    <i r="2">
      <x v="988"/>
    </i>
    <i r="2">
      <x v="996"/>
    </i>
    <i r="2">
      <x v="1000"/>
    </i>
    <i r="2">
      <x v="1005"/>
    </i>
    <i r="2">
      <x v="1017"/>
    </i>
    <i r="2">
      <x v="1041"/>
    </i>
    <i r="2">
      <x v="1047"/>
    </i>
    <i r="2">
      <x v="1097"/>
    </i>
    <i r="2">
      <x v="1098"/>
    </i>
    <i r="2">
      <x v="1119"/>
    </i>
    <i r="2">
      <x v="1120"/>
    </i>
    <i r="2">
      <x v="1134"/>
    </i>
    <i r="2">
      <x v="1153"/>
    </i>
    <i>
      <x v="19"/>
      <x v="27"/>
      <x v="54"/>
    </i>
    <i r="2">
      <x v="59"/>
    </i>
    <i r="2">
      <x v="62"/>
    </i>
    <i r="2">
      <x v="63"/>
    </i>
    <i r="2">
      <x v="75"/>
    </i>
    <i r="2">
      <x v="123"/>
    </i>
    <i r="2">
      <x v="289"/>
    </i>
    <i r="2">
      <x v="307"/>
    </i>
    <i r="2">
      <x v="377"/>
    </i>
    <i r="2">
      <x v="390"/>
    </i>
    <i r="2">
      <x v="401"/>
    </i>
    <i r="2">
      <x v="435"/>
    </i>
    <i r="2">
      <x v="463"/>
    </i>
    <i r="2">
      <x v="467"/>
    </i>
    <i r="2">
      <x v="487"/>
    </i>
    <i r="2">
      <x v="494"/>
    </i>
    <i r="2">
      <x v="509"/>
    </i>
    <i r="2">
      <x v="544"/>
    </i>
    <i r="2">
      <x v="569"/>
    </i>
    <i r="2">
      <x v="605"/>
    </i>
    <i r="2">
      <x v="657"/>
    </i>
    <i r="2">
      <x v="668"/>
    </i>
    <i r="2">
      <x v="669"/>
    </i>
    <i r="2">
      <x v="670"/>
    </i>
    <i r="2">
      <x v="800"/>
    </i>
    <i r="2">
      <x v="801"/>
    </i>
    <i r="2">
      <x v="862"/>
    </i>
    <i r="2">
      <x v="902"/>
    </i>
    <i r="2">
      <x v="972"/>
    </i>
    <i r="2">
      <x v="1027"/>
    </i>
    <i r="2">
      <x v="1087"/>
    </i>
    <i r="2">
      <x v="1102"/>
    </i>
    <i r="2">
      <x v="1106"/>
    </i>
    <i r="2">
      <x v="1130"/>
    </i>
    <i>
      <x v="20"/>
      <x v="14"/>
      <x v="83"/>
    </i>
    <i r="2">
      <x v="119"/>
    </i>
    <i r="2">
      <x v="170"/>
    </i>
    <i r="2">
      <x v="189"/>
    </i>
    <i r="2">
      <x v="206"/>
    </i>
    <i r="2">
      <x v="249"/>
    </i>
    <i r="2">
      <x v="341"/>
    </i>
    <i r="2">
      <x v="490"/>
    </i>
    <i r="2">
      <x v="625"/>
    </i>
    <i r="2">
      <x v="702"/>
    </i>
    <i r="2">
      <x v="704"/>
    </i>
    <i r="2">
      <x v="717"/>
    </i>
    <i r="2">
      <x v="779"/>
    </i>
    <i r="2">
      <x v="812"/>
    </i>
    <i r="2">
      <x v="847"/>
    </i>
    <i r="2">
      <x v="1147"/>
    </i>
    <i>
      <x v="21"/>
      <x v="35"/>
      <x v="72"/>
    </i>
    <i r="2">
      <x v="125"/>
    </i>
    <i r="2">
      <x v="131"/>
    </i>
    <i r="2">
      <x v="139"/>
    </i>
    <i r="2">
      <x v="147"/>
    </i>
    <i r="2">
      <x v="169"/>
    </i>
    <i r="2">
      <x v="171"/>
    </i>
    <i r="2">
      <x v="177"/>
    </i>
    <i r="2">
      <x v="181"/>
    </i>
    <i r="2">
      <x v="234"/>
    </i>
    <i r="2">
      <x v="262"/>
    </i>
    <i r="2">
      <x v="321"/>
    </i>
    <i r="2">
      <x v="345"/>
    </i>
    <i r="2">
      <x v="379"/>
    </i>
    <i r="2">
      <x v="488"/>
    </i>
    <i r="2">
      <x v="511"/>
    </i>
    <i r="2">
      <x v="616"/>
    </i>
    <i r="2">
      <x v="649"/>
    </i>
    <i r="2">
      <x v="650"/>
    </i>
    <i r="2">
      <x v="711"/>
    </i>
    <i r="2">
      <x v="718"/>
    </i>
    <i r="2">
      <x v="744"/>
    </i>
    <i r="2">
      <x v="831"/>
    </i>
    <i r="2">
      <x v="835"/>
    </i>
    <i r="2">
      <x v="859"/>
    </i>
    <i r="2">
      <x v="885"/>
    </i>
    <i r="2">
      <x v="929"/>
    </i>
    <i r="2">
      <x v="930"/>
    </i>
    <i r="2">
      <x v="935"/>
    </i>
    <i r="2">
      <x v="1010"/>
    </i>
    <i r="2">
      <x v="1054"/>
    </i>
    <i r="2">
      <x v="1101"/>
    </i>
    <i r="2">
      <x v="1121"/>
    </i>
    <i>
      <x v="22"/>
      <x v="59"/>
      <x v="133"/>
    </i>
    <i r="2">
      <x v="185"/>
    </i>
    <i r="2">
      <x v="194"/>
    </i>
    <i r="2">
      <x v="210"/>
    </i>
    <i r="2">
      <x v="274"/>
    </i>
    <i r="2">
      <x v="340"/>
    </i>
    <i r="2">
      <x v="365"/>
    </i>
    <i r="2">
      <x v="458"/>
    </i>
    <i r="2">
      <x v="518"/>
    </i>
    <i r="2">
      <x v="533"/>
    </i>
    <i r="2">
      <x v="629"/>
    </i>
    <i r="2">
      <x v="858"/>
    </i>
    <i r="2">
      <x v="875"/>
    </i>
    <i r="2">
      <x v="928"/>
    </i>
    <i r="2">
      <x v="1089"/>
    </i>
    <i r="2">
      <x v="1094"/>
    </i>
    <i r="2">
      <x v="1095"/>
    </i>
    <i>
      <x v="23"/>
      <x v="53"/>
      <x v="191"/>
    </i>
    <i r="2">
      <x v="212"/>
    </i>
    <i r="2">
      <x v="290"/>
    </i>
    <i r="2">
      <x v="385"/>
    </i>
    <i r="2">
      <x v="449"/>
    </i>
    <i r="2">
      <x v="450"/>
    </i>
    <i r="2">
      <x v="484"/>
    </i>
    <i r="2">
      <x v="590"/>
    </i>
    <i r="2">
      <x v="612"/>
    </i>
    <i r="2">
      <x v="654"/>
    </i>
    <i r="2">
      <x v="788"/>
    </i>
    <i r="2">
      <x v="869"/>
    </i>
    <i r="2">
      <x v="922"/>
    </i>
    <i r="2">
      <x v="1093"/>
    </i>
    <i>
      <x v="24"/>
      <x v="40"/>
      <x v="373"/>
    </i>
    <i r="2">
      <x v="504"/>
    </i>
    <i r="2">
      <x v="547"/>
    </i>
    <i r="2">
      <x v="575"/>
    </i>
    <i r="2">
      <x v="761"/>
    </i>
    <i r="2">
      <x v="1025"/>
    </i>
    <i>
      <x v="25"/>
      <x v="49"/>
      <x v="434"/>
    </i>
    <i r="2">
      <x v="662"/>
    </i>
    <i r="2">
      <x v="991"/>
    </i>
    <i r="2">
      <x v="994"/>
    </i>
    <i r="2">
      <x v="1058"/>
    </i>
    <i>
      <x v="26"/>
      <x v="8"/>
      <x v="109"/>
    </i>
    <i r="2">
      <x v="756"/>
    </i>
    <i r="2">
      <x v="769"/>
    </i>
    <i r="2">
      <x v="934"/>
    </i>
    <i r="2">
      <x v="948"/>
    </i>
    <i>
      <x v="27"/>
      <x v="22"/>
      <x v="49"/>
    </i>
    <i r="2">
      <x v="451"/>
    </i>
    <i r="2">
      <x v="479"/>
    </i>
    <i r="2">
      <x v="806"/>
    </i>
    <i r="2">
      <x v="807"/>
    </i>
    <i r="2">
      <x v="915"/>
    </i>
    <i r="2">
      <x v="964"/>
    </i>
    <i r="2">
      <x v="1014"/>
    </i>
    <i>
      <x v="28"/>
      <x v="3"/>
      <x v="99"/>
    </i>
    <i r="2">
      <x v="105"/>
    </i>
    <i r="2">
      <x v="701"/>
    </i>
    <i r="2">
      <x v="1091"/>
    </i>
    <i>
      <x v="29"/>
      <x v="42"/>
      <x v="208"/>
    </i>
    <i r="2">
      <x v="254"/>
    </i>
    <i r="2">
      <x v="620"/>
    </i>
    <i r="2">
      <x v="772"/>
    </i>
    <i r="2">
      <x v="797"/>
    </i>
    <i r="2">
      <x v="808"/>
    </i>
    <i r="2">
      <x v="820"/>
    </i>
    <i r="2">
      <x v="880"/>
    </i>
    <i r="2">
      <x v="1081"/>
    </i>
    <i r="2">
      <x v="1143"/>
    </i>
    <i r="2">
      <x v="1158"/>
    </i>
    <i>
      <x v="30"/>
      <x v="36"/>
      <x v="187"/>
    </i>
    <i r="2">
      <x v="765"/>
    </i>
    <i r="2">
      <x v="943"/>
    </i>
    <i r="2">
      <x v="975"/>
    </i>
    <i>
      <x v="31"/>
      <x v="4"/>
      <x v="522"/>
    </i>
    <i r="2">
      <x v="942"/>
    </i>
    <i r="2">
      <x v="1039"/>
    </i>
    <i>
      <x v="32"/>
      <x v="41"/>
      <x v="106"/>
    </i>
    <i r="2">
      <x v="243"/>
    </i>
    <i r="2">
      <x v="244"/>
    </i>
    <i r="2">
      <x v="557"/>
    </i>
    <i r="2">
      <x v="595"/>
    </i>
    <i r="2">
      <x v="661"/>
    </i>
    <i r="2">
      <x v="787"/>
    </i>
    <i r="2">
      <x v="792"/>
    </i>
    <i r="2">
      <x v="798"/>
    </i>
    <i r="2">
      <x v="804"/>
    </i>
    <i r="2">
      <x v="969"/>
    </i>
    <i r="2">
      <x v="984"/>
    </i>
    <i r="2">
      <x v="1060"/>
    </i>
    <i r="2">
      <x v="1064"/>
    </i>
    <i r="2">
      <x v="1105"/>
    </i>
    <i>
      <x v="33"/>
      <x v="32"/>
      <x v="245"/>
    </i>
    <i r="2">
      <x v="301"/>
    </i>
    <i r="2">
      <x v="552"/>
    </i>
    <i r="2">
      <x v="699"/>
    </i>
    <i r="2">
      <x v="700"/>
    </i>
    <i r="2">
      <x v="739"/>
    </i>
    <i r="2">
      <x v="822"/>
    </i>
    <i r="2">
      <x v="1067"/>
    </i>
    <i r="2">
      <x v="1148"/>
    </i>
    <i>
      <x v="34"/>
      <x v="39"/>
      <x v="2"/>
    </i>
    <i r="2">
      <x v="3"/>
    </i>
    <i r="2">
      <x v="4"/>
    </i>
    <i r="2">
      <x v="5"/>
    </i>
    <i r="2">
      <x v="6"/>
    </i>
    <i r="2">
      <x v="7"/>
    </i>
    <i r="2">
      <x v="8"/>
    </i>
    <i r="2">
      <x v="9"/>
    </i>
    <i r="2">
      <x v="10"/>
    </i>
    <i r="2">
      <x v="11"/>
    </i>
    <i r="2">
      <x v="12"/>
    </i>
    <i r="2">
      <x v="13"/>
    </i>
    <i r="2">
      <x v="14"/>
    </i>
    <i r="2">
      <x v="15"/>
    </i>
    <i r="2">
      <x v="18"/>
    </i>
    <i r="2">
      <x v="21"/>
    </i>
    <i r="2">
      <x v="22"/>
    </i>
    <i r="2">
      <x v="23"/>
    </i>
    <i r="2">
      <x v="25"/>
    </i>
    <i r="2">
      <x v="26"/>
    </i>
    <i r="2">
      <x v="27"/>
    </i>
    <i r="2">
      <x v="28"/>
    </i>
    <i r="2">
      <x v="29"/>
    </i>
    <i r="2">
      <x v="30"/>
    </i>
    <i r="2">
      <x v="31"/>
    </i>
    <i r="2">
      <x v="32"/>
    </i>
    <i r="2">
      <x v="33"/>
    </i>
    <i r="2">
      <x v="34"/>
    </i>
    <i r="2">
      <x v="343"/>
    </i>
    <i>
      <x v="35"/>
      <x v="38"/>
      <x v="66"/>
    </i>
    <i r="2">
      <x v="85"/>
    </i>
    <i r="2">
      <x v="114"/>
    </i>
    <i r="2">
      <x v="115"/>
    </i>
    <i r="2">
      <x v="149"/>
    </i>
    <i r="2">
      <x v="209"/>
    </i>
    <i r="2">
      <x v="231"/>
    </i>
    <i r="2">
      <x v="238"/>
    </i>
    <i r="2">
      <x v="324"/>
    </i>
    <i r="2">
      <x v="335"/>
    </i>
    <i r="2">
      <x v="349"/>
    </i>
    <i r="2">
      <x v="387"/>
    </i>
    <i r="2">
      <x v="524"/>
    </i>
    <i r="2">
      <x v="580"/>
    </i>
    <i r="2">
      <x v="752"/>
    </i>
    <i r="2">
      <x v="754"/>
    </i>
    <i r="2">
      <x v="814"/>
    </i>
    <i r="2">
      <x v="866"/>
    </i>
    <i r="2">
      <x v="1018"/>
    </i>
    <i r="2">
      <x v="1020"/>
    </i>
    <i r="2">
      <x v="1053"/>
    </i>
    <i r="2">
      <x v="1055"/>
    </i>
    <i r="2">
      <x v="1124"/>
    </i>
    <i>
      <x v="36"/>
      <x v="20"/>
      <x v="70"/>
    </i>
    <i r="2">
      <x v="138"/>
    </i>
    <i r="2">
      <x v="166"/>
    </i>
    <i r="2">
      <x v="167"/>
    </i>
    <i r="2">
      <x v="193"/>
    </i>
    <i r="2">
      <x v="199"/>
    </i>
    <i r="2">
      <x v="246"/>
    </i>
    <i r="2">
      <x v="264"/>
    </i>
    <i r="2">
      <x v="318"/>
    </i>
    <i r="2">
      <x v="393"/>
    </i>
    <i r="2">
      <x v="399"/>
    </i>
    <i r="2">
      <x v="419"/>
    </i>
    <i r="2">
      <x v="443"/>
    </i>
    <i r="2">
      <x v="457"/>
    </i>
    <i r="2">
      <x v="469"/>
    </i>
    <i r="2">
      <x v="512"/>
    </i>
    <i r="2">
      <x v="542"/>
    </i>
    <i r="2">
      <x v="543"/>
    </i>
    <i r="2">
      <x v="608"/>
    </i>
    <i r="2">
      <x v="611"/>
    </i>
    <i r="2">
      <x v="614"/>
    </i>
    <i r="2">
      <x v="652"/>
    </i>
    <i r="2">
      <x v="672"/>
    </i>
    <i r="2">
      <x v="677"/>
    </i>
    <i r="2">
      <x v="693"/>
    </i>
    <i r="2">
      <x v="710"/>
    </i>
    <i r="2">
      <x v="723"/>
    </i>
    <i r="2">
      <x v="755"/>
    </i>
    <i r="2">
      <x v="757"/>
    </i>
    <i r="2">
      <x v="759"/>
    </i>
    <i r="2">
      <x v="825"/>
    </i>
    <i r="2">
      <x v="853"/>
    </i>
    <i r="2">
      <x v="856"/>
    </i>
    <i r="2">
      <x v="874"/>
    </i>
    <i r="2">
      <x v="877"/>
    </i>
    <i r="2">
      <x v="878"/>
    </i>
    <i r="2">
      <x v="879"/>
    </i>
    <i r="2">
      <x v="936"/>
    </i>
    <i r="2">
      <x v="953"/>
    </i>
    <i r="2">
      <x v="963"/>
    </i>
    <i r="2">
      <x v="976"/>
    </i>
    <i r="2">
      <x v="987"/>
    </i>
    <i r="2">
      <x v="999"/>
    </i>
    <i r="2">
      <x v="1032"/>
    </i>
    <i r="2">
      <x v="1034"/>
    </i>
    <i r="2">
      <x v="1052"/>
    </i>
    <i r="2">
      <x v="1069"/>
    </i>
    <i r="2">
      <x v="1070"/>
    </i>
    <i r="2">
      <x v="1071"/>
    </i>
    <i r="2">
      <x v="1072"/>
    </i>
    <i r="2">
      <x v="1073"/>
    </i>
    <i r="2">
      <x v="1074"/>
    </i>
    <i r="2">
      <x v="1112"/>
    </i>
    <i r="2">
      <x v="1144"/>
    </i>
    <i r="2">
      <x v="1149"/>
    </i>
    <i>
      <x v="37"/>
      <x v="50"/>
      <x v="1"/>
    </i>
    <i r="2">
      <x v="19"/>
    </i>
    <i r="2">
      <x v="20"/>
    </i>
    <i r="2">
      <x v="24"/>
    </i>
    <i r="2">
      <x v="110"/>
    </i>
    <i r="2">
      <x v="270"/>
    </i>
    <i r="2">
      <x v="279"/>
    </i>
    <i r="2">
      <x v="337"/>
    </i>
    <i r="2">
      <x v="380"/>
    </i>
    <i r="2">
      <x v="397"/>
    </i>
    <i r="2">
      <x v="398"/>
    </i>
    <i r="2">
      <x v="489"/>
    </i>
    <i r="2">
      <x v="703"/>
    </i>
    <i r="2">
      <x v="891"/>
    </i>
    <i r="2">
      <x v="916"/>
    </i>
    <i r="2">
      <x v="1099"/>
    </i>
    <i r="2">
      <x v="1113"/>
    </i>
    <i>
      <x v="38"/>
      <x v="48"/>
      <x v="104"/>
    </i>
    <i r="2">
      <x v="142"/>
    </i>
    <i r="2">
      <x v="223"/>
    </i>
    <i r="2">
      <x v="257"/>
    </i>
    <i r="2">
      <x v="293"/>
    </i>
    <i r="2">
      <x v="574"/>
    </i>
    <i r="2">
      <x v="634"/>
    </i>
    <i r="2">
      <x v="824"/>
    </i>
    <i r="2">
      <x v="895"/>
    </i>
    <i r="2">
      <x v="938"/>
    </i>
    <i r="2">
      <x v="995"/>
    </i>
    <i>
      <x v="39"/>
      <x v="21"/>
      <x v="409"/>
    </i>
    <i r="2">
      <x v="428"/>
    </i>
    <i r="2">
      <x v="454"/>
    </i>
    <i r="2">
      <x v="793"/>
    </i>
    <i r="2">
      <x v="794"/>
    </i>
    <i r="2">
      <x v="900"/>
    </i>
    <i r="2">
      <x v="946"/>
    </i>
    <i>
      <x v="40"/>
      <x v="37"/>
      <x v="178"/>
    </i>
    <i r="2">
      <x v="247"/>
    </i>
    <i r="2">
      <x v="252"/>
    </i>
    <i r="2">
      <x v="253"/>
    </i>
    <i r="2">
      <x v="355"/>
    </i>
    <i r="2">
      <x v="447"/>
    </i>
    <i r="2">
      <x v="566"/>
    </i>
    <i r="2">
      <x v="596"/>
    </i>
    <i r="2">
      <x v="696"/>
    </i>
    <i r="2">
      <x v="729"/>
    </i>
    <i r="2">
      <x v="781"/>
    </i>
    <i r="2">
      <x v="790"/>
    </i>
    <i r="2">
      <x v="821"/>
    </i>
    <i r="2">
      <x v="834"/>
    </i>
    <i r="2">
      <x v="965"/>
    </i>
    <i r="2">
      <x v="1002"/>
    </i>
    <i r="2">
      <x v="1003"/>
    </i>
    <i r="2">
      <x v="1038"/>
    </i>
    <i r="2">
      <x v="1051"/>
    </i>
    <i r="2">
      <x v="1090"/>
    </i>
    <i r="2">
      <x v="1114"/>
    </i>
    <i>
      <x v="41"/>
      <x v="29"/>
      <x v="95"/>
    </i>
    <i r="2">
      <x v="96"/>
    </i>
    <i r="2">
      <x v="97"/>
    </i>
    <i r="2">
      <x v="98"/>
    </i>
    <i r="2">
      <x v="211"/>
    </i>
    <i r="2">
      <x v="214"/>
    </i>
    <i r="2">
      <x v="305"/>
    </i>
    <i r="2">
      <x v="400"/>
    </i>
    <i r="2">
      <x v="486"/>
    </i>
    <i r="2">
      <x v="553"/>
    </i>
    <i r="2">
      <x v="603"/>
    </i>
    <i r="2">
      <x v="604"/>
    </i>
    <i r="2">
      <x v="728"/>
    </i>
    <i r="2">
      <x v="751"/>
    </i>
    <i r="2">
      <x v="802"/>
    </i>
    <i r="2">
      <x v="873"/>
    </i>
    <i r="2">
      <x v="888"/>
    </i>
    <i>
      <x v="42"/>
      <x v="43"/>
      <x v="86"/>
    </i>
    <i r="2">
      <x v="134"/>
    </i>
    <i r="2">
      <x v="426"/>
    </i>
    <i r="2">
      <x v="597"/>
    </i>
    <i r="2">
      <x v="780"/>
    </i>
    <i r="2">
      <x v="826"/>
    </i>
    <i r="2">
      <x v="1115"/>
    </i>
    <i>
      <x v="43"/>
      <x v="1"/>
      <x v="52"/>
    </i>
    <i>
      <x v="44"/>
      <x v="12"/>
      <x v="51"/>
    </i>
    <i r="2">
      <x v="261"/>
    </i>
    <i r="2">
      <x v="272"/>
    </i>
    <i r="2">
      <x v="273"/>
    </i>
    <i r="2">
      <x v="367"/>
    </i>
    <i r="2">
      <x v="368"/>
    </i>
    <i r="2">
      <x v="510"/>
    </i>
    <i r="2">
      <x v="607"/>
    </i>
    <i r="2">
      <x v="705"/>
    </i>
    <i r="2">
      <x v="740"/>
    </i>
    <i r="2">
      <x v="890"/>
    </i>
    <i r="2">
      <x v="1063"/>
    </i>
    <i>
      <x v="45"/>
      <x v="6"/>
      <x v="176"/>
    </i>
    <i r="2">
      <x v="190"/>
    </i>
    <i r="2">
      <x v="259"/>
    </i>
    <i r="2">
      <x v="304"/>
    </i>
    <i r="2">
      <x v="352"/>
    </i>
    <i r="2">
      <x v="366"/>
    </i>
    <i r="2">
      <x v="371"/>
    </i>
    <i r="2">
      <x v="446"/>
    </i>
    <i r="2">
      <x v="760"/>
    </i>
    <i r="2">
      <x v="771"/>
    </i>
    <i r="2">
      <x v="789"/>
    </i>
    <i r="2">
      <x v="796"/>
    </i>
    <i r="2">
      <x v="860"/>
    </i>
    <i r="2">
      <x v="871"/>
    </i>
    <i r="2">
      <x v="903"/>
    </i>
    <i r="2">
      <x v="909"/>
    </i>
    <i r="2">
      <x v="982"/>
    </i>
    <i r="2">
      <x v="1008"/>
    </i>
    <i r="2">
      <x v="1033"/>
    </i>
    <i r="2">
      <x v="1145"/>
    </i>
    <i r="2">
      <x v="1154"/>
    </i>
    <i r="2">
      <x v="1161"/>
    </i>
    <i>
      <x v="46"/>
      <x v="23"/>
      <x v="36"/>
    </i>
    <i r="2">
      <x v="74"/>
    </i>
    <i r="2">
      <x v="76"/>
    </i>
    <i r="2">
      <x v="89"/>
    </i>
    <i r="2">
      <x v="90"/>
    </i>
    <i r="2">
      <x v="91"/>
    </i>
    <i r="2">
      <x v="103"/>
    </i>
    <i r="2">
      <x v="116"/>
    </i>
    <i r="2">
      <x v="118"/>
    </i>
    <i r="2">
      <x v="135"/>
    </i>
    <i r="2">
      <x v="136"/>
    </i>
    <i r="2">
      <x v="145"/>
    </i>
    <i r="2">
      <x v="226"/>
    </i>
    <i r="2">
      <x v="232"/>
    </i>
    <i r="2">
      <x v="233"/>
    </i>
    <i r="2">
      <x v="276"/>
    </i>
    <i r="2">
      <x v="285"/>
    </i>
    <i r="2">
      <x v="334"/>
    </i>
    <i r="2">
      <x v="483"/>
    </i>
    <i r="2">
      <x v="501"/>
    </i>
    <i r="2">
      <x v="507"/>
    </i>
    <i r="2">
      <x v="563"/>
    </i>
    <i r="2">
      <x v="564"/>
    </i>
    <i r="2">
      <x v="567"/>
    </i>
    <i r="2">
      <x v="568"/>
    </i>
    <i r="2">
      <x v="570"/>
    </i>
    <i r="2">
      <x v="631"/>
    </i>
    <i r="2">
      <x v="635"/>
    </i>
    <i r="2">
      <x v="636"/>
    </i>
    <i r="2">
      <x v="658"/>
    </i>
    <i r="2">
      <x v="678"/>
    </i>
    <i r="2">
      <x v="692"/>
    </i>
    <i r="2">
      <x v="697"/>
    </i>
    <i r="2">
      <x v="745"/>
    </i>
    <i r="2">
      <x v="746"/>
    </i>
    <i r="2">
      <x v="758"/>
    </i>
    <i r="2">
      <x v="773"/>
    </i>
    <i r="2">
      <x v="777"/>
    </i>
    <i r="2">
      <x v="795"/>
    </i>
    <i r="2">
      <x v="844"/>
    </i>
    <i r="2">
      <x v="845"/>
    </i>
    <i r="2">
      <x v="846"/>
    </i>
    <i r="2">
      <x v="849"/>
    </i>
    <i r="2">
      <x v="865"/>
    </i>
    <i r="2">
      <x v="896"/>
    </i>
    <i r="2">
      <x v="908"/>
    </i>
    <i r="2">
      <x v="970"/>
    </i>
    <i r="2">
      <x v="980"/>
    </i>
    <i r="2">
      <x v="1004"/>
    </i>
    <i r="2">
      <x v="1037"/>
    </i>
    <i r="2">
      <x v="1059"/>
    </i>
    <i r="2">
      <x v="1065"/>
    </i>
    <i r="2">
      <x v="1076"/>
    </i>
    <i r="2">
      <x v="1096"/>
    </i>
    <i r="2">
      <x v="1100"/>
    </i>
    <i r="2">
      <x v="1104"/>
    </i>
    <i r="2">
      <x v="1131"/>
    </i>
    <i r="2">
      <x v="1146"/>
    </i>
    <i r="2">
      <x v="1159"/>
    </i>
    <i>
      <x v="47"/>
      <x v="19"/>
      <x v="164"/>
    </i>
    <i r="2">
      <x v="188"/>
    </i>
    <i r="2">
      <x v="284"/>
    </i>
    <i r="2">
      <x v="298"/>
    </i>
    <i>
      <x v="48"/>
      <x v="28"/>
      <x v="53"/>
    </i>
    <i r="2">
      <x v="217"/>
    </i>
    <i r="2">
      <x v="300"/>
    </i>
    <i r="2">
      <x v="339"/>
    </i>
    <i r="2">
      <x v="406"/>
    </i>
    <i r="2">
      <x v="425"/>
    </i>
    <i r="2">
      <x v="496"/>
    </i>
    <i r="2">
      <x v="497"/>
    </i>
    <i r="2">
      <x v="513"/>
    </i>
    <i r="2">
      <x v="706"/>
    </i>
    <i r="2">
      <x v="708"/>
    </i>
    <i r="2">
      <x v="910"/>
    </i>
    <i r="2">
      <x v="941"/>
    </i>
    <i r="2">
      <x v="1092"/>
    </i>
    <i>
      <x v="49"/>
      <x v="18"/>
      <x v="42"/>
    </i>
    <i r="2">
      <x v="48"/>
    </i>
    <i r="2">
      <x v="128"/>
    </i>
    <i r="2">
      <x v="256"/>
    </i>
    <i r="2">
      <x v="492"/>
    </i>
    <i r="2">
      <x v="493"/>
    </i>
    <i r="2">
      <x v="520"/>
    </i>
    <i r="2">
      <x v="578"/>
    </i>
    <i r="2">
      <x v="656"/>
    </i>
    <i r="2">
      <x v="911"/>
    </i>
    <i r="2">
      <x v="939"/>
    </i>
    <i r="2">
      <x v="1044"/>
    </i>
    <i r="2">
      <x v="1127"/>
    </i>
    <i>
      <x v="50"/>
      <x v="15"/>
      <x v="56"/>
    </i>
    <i r="2">
      <x v="111"/>
    </i>
    <i r="2">
      <x v="160"/>
    </i>
    <i r="2">
      <x v="215"/>
    </i>
    <i r="2">
      <x v="216"/>
    </i>
    <i r="2">
      <x v="263"/>
    </i>
    <i r="2">
      <x v="268"/>
    </i>
    <i r="2">
      <x v="303"/>
    </i>
    <i r="2">
      <x v="309"/>
    </i>
    <i r="2">
      <x v="333"/>
    </i>
    <i r="2">
      <x v="336"/>
    </i>
    <i r="2">
      <x v="350"/>
    </i>
    <i r="2">
      <x v="364"/>
    </i>
    <i r="2">
      <x v="417"/>
    </i>
    <i r="2">
      <x v="439"/>
    </i>
    <i r="2">
      <x v="478"/>
    </i>
    <i r="2">
      <x v="581"/>
    </i>
    <i r="2">
      <x v="606"/>
    </i>
    <i r="2">
      <x v="653"/>
    </i>
    <i r="2">
      <x v="664"/>
    </i>
    <i r="2">
      <x v="767"/>
    </i>
    <i r="2">
      <x v="775"/>
    </i>
    <i r="2">
      <x v="827"/>
    </i>
    <i r="2">
      <x v="966"/>
    </i>
    <i r="2">
      <x v="1016"/>
    </i>
    <i r="2">
      <x v="1026"/>
    </i>
    <i r="2">
      <x v="1088"/>
    </i>
    <i r="2">
      <x v="1133"/>
    </i>
    <i r="2">
      <x v="1157"/>
    </i>
    <i>
      <x v="51"/>
      <x v="17"/>
      <x v="414"/>
    </i>
    <i r="2">
      <x v="481"/>
    </i>
    <i r="2">
      <x v="561"/>
    </i>
    <i r="2">
      <x v="864"/>
    </i>
    <i r="2">
      <x v="912"/>
    </i>
    <i>
      <x v="52"/>
      <x v="11"/>
      <x v="184"/>
    </i>
    <i r="2">
      <x v="499"/>
    </i>
    <i r="2">
      <x v="593"/>
    </i>
    <i r="2">
      <x v="660"/>
    </i>
    <i r="2">
      <x v="736"/>
    </i>
    <i r="2">
      <x v="1011"/>
    </i>
    <i r="2">
      <x v="1029"/>
    </i>
    <i r="2">
      <x v="1050"/>
    </i>
    <i>
      <x v="53"/>
      <x v="34"/>
      <x v="93"/>
    </i>
    <i r="2">
      <x v="402"/>
    </i>
    <i r="2">
      <x v="477"/>
    </i>
    <i r="2">
      <x v="627"/>
    </i>
    <i r="2">
      <x v="753"/>
    </i>
    <i r="2">
      <x v="899"/>
    </i>
    <i r="2">
      <x v="967"/>
    </i>
    <i r="2">
      <x v="1135"/>
    </i>
    <i>
      <x v="54"/>
      <x v="57"/>
      <x v="174"/>
    </i>
    <i r="2">
      <x v="465"/>
    </i>
    <i r="2">
      <x v="598"/>
    </i>
    <i>
      <x v="55"/>
      <x v="56"/>
      <x v="38"/>
    </i>
    <i r="2">
      <x v="55"/>
    </i>
    <i r="2">
      <x v="219"/>
    </i>
    <i r="2">
      <x v="239"/>
    </i>
    <i r="2">
      <x v="382"/>
    </i>
    <i r="2">
      <x v="415"/>
    </i>
    <i r="2">
      <x v="749"/>
    </i>
    <i r="2">
      <x v="810"/>
    </i>
    <i r="2">
      <x v="828"/>
    </i>
    <i r="2">
      <x v="867"/>
    </i>
    <i r="2">
      <x v="913"/>
    </i>
    <i r="2">
      <x v="918"/>
    </i>
    <i r="2">
      <x v="1006"/>
    </i>
    <i r="2">
      <x v="1013"/>
    </i>
    <i r="2">
      <x v="1125"/>
    </i>
    <i r="2">
      <x v="1150"/>
    </i>
    <i>
      <x v="56"/>
      <x v="52"/>
      <x v="79"/>
    </i>
    <i r="2">
      <x v="291"/>
    </i>
    <i r="2">
      <x v="645"/>
    </i>
    <i r="2">
      <x v="1015"/>
    </i>
    <i>
      <x v="57"/>
      <x v="30"/>
      <x v="81"/>
    </i>
    <i r="2">
      <x v="157"/>
    </i>
    <i r="2">
      <x v="158"/>
    </i>
    <i r="2">
      <x v="159"/>
    </i>
    <i r="2">
      <x v="280"/>
    </i>
    <i r="2">
      <x v="292"/>
    </i>
    <i r="2">
      <x v="395"/>
    </i>
    <i r="2">
      <x v="416"/>
    </i>
    <i r="2">
      <x v="418"/>
    </i>
    <i r="2">
      <x v="422"/>
    </i>
    <i r="2">
      <x v="423"/>
    </i>
    <i r="2">
      <x v="473"/>
    </i>
    <i r="2">
      <x v="535"/>
    </i>
    <i r="2">
      <x v="609"/>
    </i>
    <i r="2">
      <x v="610"/>
    </i>
    <i r="2">
      <x v="655"/>
    </i>
    <i r="2">
      <x v="663"/>
    </i>
    <i r="2">
      <x v="721"/>
    </i>
    <i r="2">
      <x v="724"/>
    </i>
    <i r="2">
      <x v="731"/>
    </i>
    <i r="2">
      <x v="732"/>
    </i>
    <i r="2">
      <x v="813"/>
    </i>
    <i r="2">
      <x v="914"/>
    </i>
    <i r="2">
      <x v="947"/>
    </i>
    <i r="2">
      <x v="985"/>
    </i>
    <i r="2">
      <x v="1057"/>
    </i>
    <i r="2">
      <x v="1109"/>
    </i>
    <i r="2">
      <x v="1123"/>
    </i>
    <i>
      <x v="58"/>
      <x v="33"/>
      <x v="65"/>
    </i>
    <i r="2">
      <x v="455"/>
    </i>
    <i r="2">
      <x v="730"/>
    </i>
    <i r="2">
      <x v="741"/>
    </i>
    <i>
      <x v="59"/>
      <x v="13"/>
      <x v="16"/>
    </i>
    <i r="2">
      <x v="17"/>
    </i>
    <i r="2">
      <x v="346"/>
    </i>
    <i r="2">
      <x v="347"/>
    </i>
    <i r="2">
      <x v="348"/>
    </i>
    <i r="2">
      <x v="351"/>
    </i>
    <i r="2">
      <x v="353"/>
    </i>
    <i r="2">
      <x v="354"/>
    </i>
    <i r="2">
      <x v="356"/>
    </i>
    <i r="2">
      <x v="357"/>
    </i>
    <i r="2">
      <x v="358"/>
    </i>
    <i r="2">
      <x v="359"/>
    </i>
    <i r="2">
      <x v="360"/>
    </i>
    <i r="2">
      <x v="361"/>
    </i>
    <i r="2">
      <x v="362"/>
    </i>
    <i r="2">
      <x v="363"/>
    </i>
    <i r="2">
      <x v="369"/>
    </i>
    <i r="2">
      <x v="370"/>
    </i>
    <i t="grand">
      <x/>
    </i>
  </rowItems>
  <colItems count="1">
    <i/>
  </colItems>
  <pageFields count="1">
    <pageField fld="5"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showDrill="0" useAutoFormatting="1" itemPrintTitles="1" createdVersion="4" indent="0" compact="0" compactData="0" multipleFieldFilters="0">
  <location ref="A4:A331" firstHeaderRow="1" firstDataRow="1" firstDataCol="1" rowPageCount="2" colPageCount="1"/>
  <pivotFields count="19">
    <pivotField compact="0" outline="0" subtotalTop="0"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extLst>
        <ext xmlns:x14="http://schemas.microsoft.com/office/spreadsheetml/2009/9/main" uri="{2946ED86-A175-432a-8AC1-64E0C546D7DE}">
          <x14:pivotField fillDownLabels="1"/>
        </ext>
      </extLst>
    </pivotField>
    <pivotField compact="0" outline="0" subtotalTop="0" showAll="0" defaultSubtotal="0"/>
    <pivotField axis="axisRow" compact="0" outline="0" subtotalTop="0" showAll="0" defaultSubtotal="0">
      <items count="1162">
        <item x="4"/>
        <item x="846"/>
        <item x="727"/>
        <item x="728"/>
        <item x="729"/>
        <item x="753"/>
        <item x="730"/>
        <item x="747"/>
        <item x="748"/>
        <item x="749"/>
        <item x="750"/>
        <item x="754"/>
        <item x="755"/>
        <item x="731"/>
        <item x="732"/>
        <item x="734"/>
        <item x="1147"/>
        <item x="1149"/>
        <item x="735"/>
        <item x="839"/>
        <item x="841"/>
        <item x="736"/>
        <item x="751"/>
        <item x="737"/>
        <item x="836"/>
        <item x="738"/>
        <item x="739"/>
        <item x="740"/>
        <item x="741"/>
        <item x="746"/>
        <item x="752"/>
        <item x="742"/>
        <item x="743"/>
        <item x="744"/>
        <item x="745"/>
        <item x="151"/>
        <item x="949"/>
        <item x="45"/>
        <item x="1092"/>
        <item x="234"/>
        <item x="213"/>
        <item x="950"/>
        <item x="225"/>
        <item x="1029"/>
        <item x="180"/>
        <item x="33"/>
        <item x="156"/>
        <item x="482"/>
        <item x="452"/>
        <item x="1026"/>
        <item x="673"/>
        <item x="245"/>
        <item x="917"/>
        <item x="914"/>
        <item x="1024"/>
        <item x="543"/>
        <item x="1093"/>
        <item x="1067"/>
        <item x="238"/>
        <item x="202"/>
        <item x="1051"/>
        <item x="8"/>
        <item x="544"/>
        <item x="83"/>
        <item x="356"/>
        <item x="545"/>
        <item x="546"/>
        <item x="483"/>
        <item x="1142"/>
        <item x="767"/>
        <item x="106"/>
        <item x="165"/>
        <item x="310"/>
        <item x="779"/>
        <item x="381"/>
        <item x="593"/>
        <item x="484"/>
        <item x="1081"/>
        <item x="66"/>
        <item x="951"/>
        <item x="547"/>
        <item x="952"/>
        <item x="122"/>
        <item x="233"/>
        <item x="1111"/>
        <item x="485"/>
        <item x="1112"/>
        <item x="166"/>
        <item x="577"/>
        <item x="222"/>
        <item x="757"/>
        <item x="910"/>
        <item x="108"/>
        <item x="167"/>
        <item x="953"/>
        <item x="954"/>
        <item x="955"/>
        <item x="203"/>
        <item x="1082"/>
        <item x="385"/>
        <item x="890"/>
        <item x="891"/>
        <item x="892"/>
        <item x="893"/>
        <item x="683"/>
        <item x="311"/>
        <item x="84"/>
        <item x="254"/>
        <item x="956"/>
        <item x="851"/>
        <item x="681"/>
        <item x="706"/>
        <item x="65"/>
        <item x="107"/>
        <item x="670"/>
        <item x="847"/>
        <item x="1064"/>
        <item x="269"/>
        <item x="187"/>
        <item x="768"/>
        <item x="769"/>
        <item x="957"/>
        <item x="262"/>
        <item x="958"/>
        <item x="578"/>
        <item x="109"/>
        <item x="25"/>
        <item x="34"/>
        <item x="548"/>
        <item x="204"/>
        <item x="594"/>
        <item x="353"/>
        <item x="59"/>
        <item x="152"/>
        <item x="692"/>
        <item x="50"/>
        <item x="271"/>
        <item x="1034"/>
        <item x="168"/>
        <item x="341"/>
        <item x="595"/>
        <item x="295"/>
        <item x="636"/>
        <item x="911"/>
        <item x="959"/>
        <item x="960"/>
        <item x="205"/>
        <item x="780"/>
        <item x="596"/>
        <item x="486"/>
        <item x="35"/>
        <item x="852"/>
        <item x="487"/>
        <item x="388"/>
        <item x="961"/>
        <item x="312"/>
        <item x="597"/>
        <item x="488"/>
        <item x="758"/>
        <item x="489"/>
        <item x="490"/>
        <item x="491"/>
        <item x="492"/>
        <item x="493"/>
        <item x="334"/>
        <item x="61"/>
        <item x="1113"/>
        <item x="1114"/>
        <item x="1115"/>
        <item x="1042"/>
        <item x="169"/>
        <item x="86"/>
        <item x="498"/>
        <item x="1008"/>
        <item x="499"/>
        <item x="781"/>
        <item x="782"/>
        <item x="542"/>
        <item x="598"/>
        <item x="579"/>
        <item x="599"/>
        <item x="500"/>
        <item x="398"/>
        <item x="1090"/>
        <item x="501"/>
        <item x="927"/>
        <item x="600"/>
        <item x="869"/>
        <item x="392"/>
        <item x="170"/>
        <item x="601"/>
        <item x="502"/>
        <item x="110"/>
        <item x="1076"/>
        <item x="630"/>
        <item x="153"/>
        <item x="696"/>
        <item x="1009"/>
        <item x="580"/>
        <item x="928"/>
        <item x="655"/>
        <item x="252"/>
        <item x="783"/>
        <item x="639"/>
        <item x="224"/>
        <item x="232"/>
        <item x="36"/>
        <item x="190"/>
        <item x="581"/>
        <item x="722"/>
        <item x="784"/>
        <item x="111"/>
        <item x="503"/>
        <item x="313"/>
        <item x="396"/>
        <item x="395"/>
        <item x="199"/>
        <item x="582"/>
        <item x="85"/>
        <item x="695"/>
        <item x="761"/>
        <item x="626"/>
        <item x="895"/>
        <item x="656"/>
        <item x="177"/>
        <item x="894"/>
        <item x="1050"/>
        <item x="1056"/>
        <item x="1019"/>
        <item x="87"/>
        <item x="1094"/>
        <item x="430"/>
        <item x="140"/>
        <item x="154"/>
        <item x="854"/>
        <item x="173"/>
        <item x="196"/>
        <item x="999"/>
        <item x="141"/>
        <item x="287"/>
        <item x="288"/>
        <item x="206"/>
        <item x="763"/>
        <item x="962"/>
        <item x="963"/>
        <item x="602"/>
        <item x="314"/>
        <item x="504"/>
        <item x="278"/>
        <item x="770"/>
        <item x="1095"/>
        <item x="243"/>
        <item x="88"/>
        <item x="270"/>
        <item x="711"/>
        <item x="705"/>
        <item x="721"/>
        <item x="785"/>
        <item x="870"/>
        <item x="68"/>
        <item x="583"/>
        <item x="505"/>
        <item x="473"/>
        <item x="889"/>
        <item x="888"/>
        <item x="685"/>
        <item x="144"/>
        <item x="1033"/>
        <item x="853"/>
        <item x="171"/>
        <item x="929"/>
        <item x="315"/>
        <item x="916"/>
        <item x="603"/>
        <item x="1055"/>
        <item x="786"/>
        <item x="37"/>
        <item x="291"/>
        <item x="38"/>
        <item x="1062"/>
        <item x="89"/>
        <item x="850"/>
        <item x="176"/>
        <item x="923"/>
        <item x="922"/>
        <item x="641"/>
        <item x="90"/>
        <item x="964"/>
        <item x="355"/>
        <item x="289"/>
        <item x="849"/>
        <item x="1117"/>
        <item x="423"/>
        <item x="424"/>
        <item x="439"/>
        <item x="1010"/>
        <item x="965"/>
        <item x="461"/>
        <item x="19"/>
        <item x="112"/>
        <item x="549"/>
        <item x="643"/>
        <item x="1108"/>
        <item x="1116"/>
        <item x="855"/>
        <item x="342"/>
        <item x="343"/>
        <item x="335"/>
        <item x="336"/>
        <item x="1011"/>
        <item x="316"/>
        <item x="1014"/>
        <item x="719"/>
        <item x="400"/>
        <item x="1039"/>
        <item x="930"/>
        <item x="896"/>
        <item x="172"/>
        <item x="550"/>
        <item x="344"/>
        <item x="1044"/>
        <item x="345"/>
        <item x="155"/>
        <item x="285"/>
        <item x="362"/>
        <item x="359"/>
        <item x="361"/>
        <item x="360"/>
        <item x="363"/>
        <item x="787"/>
        <item x="207"/>
        <item x="113"/>
        <item x="604"/>
        <item x="401"/>
        <item x="506"/>
        <item x="771"/>
        <item x="215"/>
        <item x="425"/>
        <item x="414"/>
        <item x="297"/>
        <item x="470"/>
        <item x="426"/>
        <item x="148"/>
        <item x="433"/>
        <item x="1058"/>
        <item x="966"/>
        <item x="772"/>
        <item x="1047"/>
        <item x="838"/>
        <item x="507"/>
        <item x="1015"/>
        <item x="640"/>
        <item x="584"/>
        <item x="788"/>
        <item x="1096"/>
        <item x="286"/>
        <item x="733"/>
        <item x="189"/>
        <item x="605"/>
        <item x="1146"/>
        <item x="1151"/>
        <item x="1160"/>
        <item x="773"/>
        <item x="1054"/>
        <item x="1145"/>
        <item x="931"/>
        <item x="1153"/>
        <item x="1155"/>
        <item x="871"/>
        <item x="1156"/>
        <item x="1152"/>
        <item x="1157"/>
        <item x="1158"/>
        <item x="1159"/>
        <item x="1148"/>
        <item x="1161"/>
        <item x="1154"/>
        <item x="1066"/>
        <item x="638"/>
        <item x="937"/>
        <item x="926"/>
        <item x="919"/>
        <item x="1150"/>
        <item x="1144"/>
        <item x="948"/>
        <item x="200"/>
        <item x="661"/>
        <item x="14"/>
        <item x="62"/>
        <item x="394"/>
        <item x="551"/>
        <item x="508"/>
        <item x="606"/>
        <item x="840"/>
        <item x="17"/>
        <item x="1097"/>
        <item x="6"/>
        <item x="263"/>
        <item x="91"/>
        <item x="145"/>
        <item x="644"/>
        <item x="393"/>
        <item x="778"/>
        <item x="317"/>
        <item x="409"/>
        <item x="552"/>
        <item x="39"/>
        <item x="298"/>
        <item x="789"/>
        <item x="191"/>
        <item x="1118"/>
        <item x="220"/>
        <item x="844"/>
        <item x="845"/>
        <item x="790"/>
        <item x="897"/>
        <item x="553"/>
        <item x="1083"/>
        <item x="402"/>
        <item x="63"/>
        <item x="67"/>
        <item x="1012"/>
        <item x="0"/>
        <item x="1"/>
        <item x="866"/>
        <item x="185"/>
        <item x="436"/>
        <item x="509"/>
        <item x="235"/>
        <item x="1071"/>
        <item x="1098"/>
        <item x="1122"/>
        <item x="1052"/>
        <item x="1120"/>
        <item x="791"/>
        <item x="290"/>
        <item x="5"/>
        <item x="1119"/>
        <item x="1121"/>
        <item x="194"/>
        <item x="1022"/>
        <item x="909"/>
        <item x="80"/>
        <item x="864"/>
        <item x="92"/>
        <item x="474"/>
        <item x="197"/>
        <item x="382"/>
        <item x="406"/>
        <item x="663"/>
        <item x="554"/>
        <item x="389"/>
        <item x="350"/>
        <item x="472"/>
        <item x="1065"/>
        <item x="399"/>
        <item x="114"/>
        <item x="299"/>
        <item x="792"/>
        <item x="117"/>
        <item x="279"/>
        <item x="932"/>
        <item x="872"/>
        <item x="318"/>
        <item x="652"/>
        <item x="645"/>
        <item x="675"/>
        <item x="510"/>
        <item x="511"/>
        <item x="868"/>
        <item x="1141"/>
        <item x="407"/>
        <item x="793"/>
        <item x="632"/>
        <item x="81"/>
        <item x="115"/>
        <item x="116"/>
        <item x="143"/>
        <item x="555"/>
        <item x="512"/>
        <item x="208"/>
        <item x="1091"/>
        <item x="12"/>
        <item x="556"/>
        <item x="10"/>
        <item x="794"/>
        <item x="40"/>
        <item x="390"/>
        <item x="408"/>
        <item x="1123"/>
        <item x="319"/>
        <item x="300"/>
        <item x="192"/>
        <item x="1085"/>
        <item x="1049"/>
        <item x="678"/>
        <item x="301"/>
        <item x="1069"/>
        <item x="246"/>
        <item x="1000"/>
        <item x="646"/>
        <item x="250"/>
        <item x="898"/>
        <item x="557"/>
        <item x="607"/>
        <item x="842"/>
        <item x="585"/>
        <item x="272"/>
        <item x="1038"/>
        <item x="1028"/>
        <item x="558"/>
        <item x="93"/>
        <item x="1013"/>
        <item x="1021"/>
        <item x="320"/>
        <item x="1077"/>
        <item x="321"/>
        <item x="967"/>
        <item x="322"/>
        <item x="411"/>
        <item x="657"/>
        <item x="358"/>
        <item x="302"/>
        <item x="968"/>
        <item x="412"/>
        <item x="559"/>
        <item x="918"/>
        <item x="608"/>
        <item x="795"/>
        <item x="1020"/>
        <item x="94"/>
        <item x="264"/>
        <item x="303"/>
        <item x="323"/>
        <item x="633"/>
        <item x="118"/>
        <item x="1035"/>
        <item x="164"/>
        <item x="700"/>
        <item x="380"/>
        <item x="760"/>
        <item x="119"/>
        <item x="41"/>
        <item x="479"/>
        <item x="413"/>
        <item x="95"/>
        <item x="513"/>
        <item x="280"/>
        <item x="15"/>
        <item x="635"/>
        <item x="2"/>
        <item x="1124"/>
        <item x="18"/>
        <item x="376"/>
        <item x="377"/>
        <item x="28"/>
        <item x="31"/>
        <item x="273"/>
        <item x="796"/>
        <item x="797"/>
        <item x="560"/>
        <item x="379"/>
        <item x="237"/>
        <item x="658"/>
        <item x="324"/>
        <item x="258"/>
        <item x="29"/>
        <item x="76"/>
        <item x="723"/>
        <item x="899"/>
        <item x="383"/>
        <item x="410"/>
        <item x="226"/>
        <item x="712"/>
        <item x="438"/>
        <item x="415"/>
        <item x="367"/>
        <item x="1068"/>
        <item x="274"/>
        <item x="1001"/>
        <item x="969"/>
        <item x="96"/>
        <item x="873"/>
        <item x="970"/>
        <item x="1002"/>
        <item x="561"/>
        <item x="971"/>
        <item x="304"/>
        <item x="73"/>
        <item x="74"/>
        <item x="856"/>
        <item x="659"/>
        <item x="149"/>
        <item x="265"/>
        <item x="1027"/>
        <item x="416"/>
        <item x="774"/>
        <item x="1060"/>
        <item x="97"/>
        <item x="418"/>
        <item x="21"/>
        <item x="24"/>
        <item x="417"/>
        <item x="209"/>
        <item x="348"/>
        <item x="78"/>
        <item x="647"/>
        <item x="514"/>
        <item x="419"/>
        <item x="1080"/>
        <item x="120"/>
        <item x="717"/>
        <item x="881"/>
        <item x="913"/>
        <item x="1089"/>
        <item x="42"/>
        <item x="253"/>
        <item x="325"/>
        <item x="11"/>
        <item x="900"/>
        <item x="901"/>
        <item x="562"/>
        <item x="1046"/>
        <item x="915"/>
        <item x="798"/>
        <item x="1125"/>
        <item x="1126"/>
        <item x="799"/>
        <item x="648"/>
        <item x="236"/>
        <item x="800"/>
        <item x="259"/>
        <item x="609"/>
        <item x="449"/>
        <item x="422"/>
        <item x="98"/>
        <item x="694"/>
        <item x="157"/>
        <item x="158"/>
        <item x="163"/>
        <item x="30"/>
        <item x="586"/>
        <item x="275"/>
        <item x="1088"/>
        <item x="23"/>
        <item x="631"/>
        <item x="184"/>
        <item x="972"/>
        <item x="494"/>
        <item x="495"/>
        <item x="857"/>
        <item x="973"/>
        <item x="974"/>
        <item x="386"/>
        <item x="368"/>
        <item x="476"/>
        <item x="435"/>
        <item x="447"/>
        <item x="450"/>
        <item x="456"/>
        <item x="460"/>
        <item x="1110"/>
        <item x="60"/>
        <item x="496"/>
        <item x="497"/>
        <item x="610"/>
        <item x="611"/>
        <item x="281"/>
        <item x="801"/>
        <item x="1048"/>
        <item x="649"/>
        <item x="1127"/>
        <item x="1030"/>
        <item x="933"/>
        <item x="563"/>
        <item x="975"/>
        <item x="516"/>
        <item x="58"/>
        <item x="70"/>
        <item x="1043"/>
        <item x="1079"/>
        <item x="709"/>
        <item x="664"/>
        <item x="1128"/>
        <item x="1061"/>
        <item x="292"/>
        <item x="429"/>
        <item x="378"/>
        <item x="564"/>
        <item x="565"/>
        <item x="566"/>
        <item x="147"/>
        <item x="802"/>
        <item x="211"/>
        <item x="540"/>
        <item x="541"/>
        <item x="159"/>
        <item x="803"/>
        <item x="976"/>
        <item x="517"/>
        <item x="247"/>
        <item x="282"/>
        <item x="16"/>
        <item x="266"/>
        <item x="27"/>
        <item x="480"/>
        <item x="210"/>
        <item x="518"/>
        <item x="212"/>
        <item x="432"/>
        <item x="182"/>
        <item x="326"/>
        <item x="977"/>
        <item x="804"/>
        <item x="26"/>
        <item x="293"/>
        <item x="882"/>
        <item x="1003"/>
        <item x="121"/>
        <item x="718"/>
        <item x="720"/>
        <item x="682"/>
        <item x="587"/>
        <item x="837"/>
        <item x="588"/>
        <item x="924"/>
        <item x="1025"/>
        <item x="99"/>
        <item x="1016"/>
        <item x="519"/>
        <item x="805"/>
        <item x="613"/>
        <item x="520"/>
        <item x="521"/>
        <item x="434"/>
        <item x="43"/>
        <item x="178"/>
        <item x="589"/>
        <item x="612"/>
        <item x="296"/>
        <item x="160"/>
        <item x="1129"/>
        <item x="217"/>
        <item x="806"/>
        <item x="1130"/>
        <item x="161"/>
        <item x="57"/>
        <item x="56"/>
        <item x="902"/>
        <item x="874"/>
        <item x="1143"/>
        <item x="1131"/>
        <item x="1132"/>
        <item x="327"/>
        <item x="522"/>
        <item x="162"/>
        <item x="1078"/>
        <item x="260"/>
        <item x="9"/>
        <item x="726"/>
        <item x="925"/>
        <item x="1140"/>
        <item x="240"/>
        <item x="437"/>
        <item x="614"/>
        <item x="1004"/>
        <item x="978"/>
        <item x="337"/>
        <item x="123"/>
        <item x="1099"/>
        <item x="242"/>
        <item x="903"/>
        <item x="775"/>
        <item x="1087"/>
        <item x="776"/>
        <item x="807"/>
        <item x="668"/>
        <item x="808"/>
        <item x="979"/>
        <item x="809"/>
        <item x="934"/>
        <item x="660"/>
        <item x="100"/>
        <item x="124"/>
        <item x="305"/>
        <item x="697"/>
        <item x="101"/>
        <item x="1041"/>
        <item x="691"/>
        <item x="125"/>
        <item x="671"/>
        <item x="126"/>
        <item x="935"/>
        <item x="689"/>
        <item x="980"/>
        <item x="374"/>
        <item x="1053"/>
        <item x="276"/>
        <item x="981"/>
        <item x="523"/>
        <item x="590"/>
        <item x="907"/>
        <item x="875"/>
        <item x="306"/>
        <item x="128"/>
        <item x="129"/>
        <item x="481"/>
        <item x="328"/>
        <item x="715"/>
        <item x="650"/>
        <item x="936"/>
        <item x="885"/>
        <item x="127"/>
        <item x="716"/>
        <item x="863"/>
        <item x="865"/>
        <item x="982"/>
        <item x="938"/>
        <item x="687"/>
        <item x="1005"/>
        <item x="707"/>
        <item x="329"/>
        <item x="567"/>
        <item x="568"/>
        <item x="904"/>
        <item x="441"/>
        <item x="710"/>
        <item x="346"/>
        <item x="679"/>
        <item x="680"/>
        <item x="693"/>
        <item x="330"/>
        <item x="1100"/>
        <item x="251"/>
        <item x="591"/>
        <item x="1133"/>
        <item x="759"/>
        <item x="223"/>
        <item x="307"/>
        <item x="44"/>
        <item x="46"/>
        <item x="443"/>
        <item x="442"/>
        <item x="686"/>
        <item x="886"/>
        <item x="725"/>
        <item x="193"/>
        <item x="858"/>
        <item x="810"/>
        <item x="939"/>
        <item x="912"/>
        <item x="1063"/>
        <item x="1101"/>
        <item x="444"/>
        <item x="255"/>
        <item x="615"/>
        <item x="446"/>
        <item x="478"/>
        <item x="876"/>
        <item x="616"/>
        <item x="130"/>
        <item x="445"/>
        <item x="365"/>
        <item x="369"/>
        <item x="373"/>
        <item x="370"/>
        <item x="372"/>
        <item x="371"/>
        <item x="983"/>
        <item x="984"/>
        <item x="985"/>
        <item x="592"/>
        <item x="261"/>
        <item x="986"/>
        <item x="131"/>
        <item x="32"/>
        <item x="64"/>
        <item x="811"/>
        <item x="477"/>
        <item x="331"/>
        <item x="812"/>
        <item x="349"/>
        <item x="627"/>
        <item x="617"/>
        <item x="940"/>
        <item x="267"/>
        <item x="569"/>
        <item x="524"/>
        <item x="1070"/>
        <item x="1006"/>
        <item x="777"/>
        <item x="1102"/>
        <item x="448"/>
        <item x="651"/>
        <item x="175"/>
        <item x="941"/>
        <item x="75"/>
        <item x="906"/>
        <item x="813"/>
        <item x="634"/>
        <item x="7"/>
        <item x="814"/>
        <item x="816"/>
        <item x="815"/>
        <item x="688"/>
        <item x="134"/>
        <item x="198"/>
        <item x="47"/>
        <item x="218"/>
        <item x="618"/>
        <item x="525"/>
        <item x="72"/>
        <item x="905"/>
        <item x="256"/>
        <item x="921"/>
        <item x="835"/>
        <item x="146"/>
        <item x="132"/>
        <item x="133"/>
        <item x="859"/>
        <item x="1007"/>
        <item x="48"/>
        <item x="49"/>
        <item x="1084"/>
        <item x="862"/>
        <item x="364"/>
        <item x="570"/>
        <item x="942"/>
        <item x="338"/>
        <item x="214"/>
        <item x="179"/>
        <item x="183"/>
        <item x="998"/>
        <item x="943"/>
        <item x="69"/>
        <item x="135"/>
        <item x="227"/>
        <item x="347"/>
        <item x="944"/>
        <item x="987"/>
        <item x="1023"/>
        <item x="1031"/>
        <item x="1072"/>
        <item x="1103"/>
        <item x="1134"/>
        <item x="676"/>
        <item x="848"/>
        <item x="526"/>
        <item x="1104"/>
        <item x="527"/>
        <item x="339"/>
        <item x="102"/>
        <item x="653"/>
        <item x="528"/>
        <item x="451"/>
        <item x="22"/>
        <item x="308"/>
        <item x="257"/>
        <item x="628"/>
        <item x="619"/>
        <item x="620"/>
        <item x="150"/>
        <item x="455"/>
        <item x="453"/>
        <item x="672"/>
        <item x="621"/>
        <item x="818"/>
        <item x="244"/>
        <item x="860"/>
        <item x="1032"/>
        <item x="103"/>
        <item x="1018"/>
        <item x="701"/>
        <item x="698"/>
        <item x="283"/>
        <item x="405"/>
        <item x="867"/>
        <item x="1136"/>
        <item x="669"/>
        <item x="428"/>
        <item x="420"/>
        <item x="465"/>
        <item x="391"/>
        <item x="819"/>
        <item x="404"/>
        <item x="387"/>
        <item x="431"/>
        <item x="403"/>
        <item x="421"/>
        <item x="427"/>
        <item x="440"/>
        <item x="468"/>
        <item x="397"/>
        <item x="817"/>
        <item x="674"/>
        <item x="883"/>
        <item x="1045"/>
        <item x="1086"/>
        <item x="340"/>
        <item x="704"/>
        <item x="988"/>
        <item x="136"/>
        <item x="571"/>
        <item x="277"/>
        <item x="51"/>
        <item x="699"/>
        <item x="820"/>
        <item x="332"/>
        <item x="219"/>
        <item x="137"/>
        <item x="990"/>
        <item x="529"/>
        <item x="945"/>
        <item x="454"/>
        <item x="703"/>
        <item x="1135"/>
        <item x="3"/>
        <item x="821"/>
        <item x="530"/>
        <item x="138"/>
        <item x="139"/>
        <item x="665"/>
        <item x="77"/>
        <item x="221"/>
        <item x="666"/>
        <item x="861"/>
        <item x="531"/>
        <item x="188"/>
        <item x="268"/>
        <item x="822"/>
        <item x="532"/>
        <item x="248"/>
        <item x="884"/>
        <item x="887"/>
        <item x="991"/>
        <item x="533"/>
        <item x="1105"/>
        <item x="333"/>
        <item x="946"/>
        <item x="249"/>
        <item x="622"/>
        <item x="1074"/>
        <item x="375"/>
        <item x="1106"/>
        <item x="677"/>
        <item x="1109"/>
        <item x="1059"/>
        <item x="534"/>
        <item x="756"/>
        <item x="309"/>
        <item x="764"/>
        <item x="458"/>
        <item x="459"/>
        <item x="228"/>
        <item x="229"/>
        <item x="662"/>
        <item x="1057"/>
        <item x="572"/>
        <item x="354"/>
        <item x="1073"/>
        <item x="462"/>
        <item x="463"/>
        <item x="823"/>
        <item x="947"/>
        <item x="824"/>
        <item x="825"/>
        <item x="464"/>
        <item x="52"/>
        <item x="992"/>
        <item x="877"/>
        <item x="702"/>
        <item x="475"/>
        <item x="535"/>
        <item x="82"/>
        <item x="79"/>
        <item x="1036"/>
        <item x="466"/>
        <item x="201"/>
        <item x="536"/>
        <item x="467"/>
        <item x="174"/>
        <item x="1075"/>
        <item x="878"/>
        <item x="832"/>
        <item x="766"/>
        <item x="623"/>
        <item x="762"/>
        <item x="231"/>
        <item x="1137"/>
        <item x="667"/>
        <item x="993"/>
        <item x="714"/>
        <item x="457"/>
        <item x="241"/>
        <item x="920"/>
        <item x="708"/>
        <item x="994"/>
        <item x="181"/>
        <item x="724"/>
        <item x="104"/>
        <item x="831"/>
        <item x="827"/>
        <item x="826"/>
        <item x="829"/>
        <item x="828"/>
        <item x="830"/>
        <item x="105"/>
        <item x="989"/>
        <item x="366"/>
        <item x="53"/>
        <item x="230"/>
        <item x="351"/>
        <item x="690"/>
        <item x="186"/>
        <item x="142"/>
        <item x="469"/>
        <item x="284"/>
        <item x="71"/>
        <item x="573"/>
        <item x="1040"/>
        <item x="642"/>
        <item x="879"/>
        <item x="684"/>
        <item x="1017"/>
        <item x="654"/>
        <item x="629"/>
        <item x="637"/>
        <item x="995"/>
        <item x="537"/>
        <item x="515"/>
        <item x="843"/>
        <item x="996"/>
        <item x="624"/>
        <item x="574"/>
        <item x="384"/>
        <item x="997"/>
        <item x="713"/>
        <item x="575"/>
        <item x="357"/>
        <item x="352"/>
        <item x="1138"/>
        <item x="294"/>
        <item x="239"/>
        <item x="833"/>
        <item x="834"/>
        <item x="880"/>
        <item x="908"/>
        <item x="20"/>
        <item x="471"/>
        <item x="13"/>
        <item x="538"/>
        <item x="539"/>
        <item x="625"/>
        <item x="54"/>
        <item x="1139"/>
        <item x="765"/>
        <item x="1107"/>
        <item x="55"/>
        <item x="1037"/>
        <item x="216"/>
        <item x="195"/>
        <item x="576"/>
      </items>
    </pivotField>
    <pivotField compact="0" outline="0" subtotalTop="0" showAll="0" defaultSubtotal="0"/>
    <pivotField compact="0" outline="0" subtotalTop="0" showAll="0" defaultSubtotal="0">
      <items count="216">
        <item x="215"/>
        <item h="1" x="214"/>
        <item h="1" x="211"/>
        <item h="1" x="208"/>
        <item h="1" x="172"/>
        <item h="1" x="210"/>
        <item h="1" x="209"/>
        <item h="1" x="170"/>
        <item h="1" x="171"/>
        <item h="1" x="163"/>
        <item h="1" x="175"/>
        <item h="1" x="136"/>
        <item h="1" x="52"/>
        <item h="1" x="114"/>
        <item h="1" x="126"/>
        <item h="1" x="135"/>
        <item h="1" x="132"/>
        <item h="1" x="106"/>
        <item h="1" x="57"/>
        <item h="1" x="129"/>
        <item h="1" x="117"/>
        <item h="1" x="112"/>
        <item h="1" x="125"/>
        <item h="1" x="141"/>
        <item h="1" x="121"/>
        <item h="1" x="109"/>
        <item h="1" x="116"/>
        <item h="1" x="128"/>
        <item h="1" x="100"/>
        <item h="1" x="110"/>
        <item h="1" x="105"/>
        <item h="1" x="133"/>
        <item h="1" x="103"/>
        <item h="1" x="122"/>
        <item h="1" x="179"/>
        <item h="1" x="137"/>
        <item h="1" x="134"/>
        <item h="1" x="113"/>
        <item h="1" x="173"/>
        <item h="1" x="107"/>
        <item h="1" x="174"/>
        <item h="1" x="164"/>
        <item h="1" x="139"/>
        <item h="1" x="130"/>
        <item h="1" x="140"/>
        <item h="1" x="178"/>
        <item h="1" x="19"/>
        <item h="1" x="67"/>
        <item h="1" x="138"/>
        <item h="1" x="118"/>
        <item h="1" x="45"/>
        <item h="1" x="17"/>
        <item h="1" x="51"/>
        <item h="1" x="101"/>
        <item h="1" x="18"/>
        <item h="1" x="37"/>
        <item h="1" x="127"/>
        <item h="1" x="10"/>
        <item h="1" x="11"/>
        <item h="1" x="44"/>
        <item h="1" x="73"/>
        <item h="1" x="55"/>
        <item h="1" x="39"/>
        <item h="1" x="8"/>
        <item h="1" x="7"/>
        <item h="1" x="15"/>
        <item h="1" x="2"/>
        <item h="1" x="69"/>
        <item h="1" x="12"/>
        <item h="1" x="115"/>
        <item h="1" x="46"/>
        <item h="1" x="68"/>
        <item h="1" x="5"/>
        <item h="1" x="64"/>
        <item h="1" x="56"/>
        <item h="1" x="13"/>
        <item h="1" x="66"/>
        <item h="1" x="50"/>
        <item h="1" x="60"/>
        <item h="1" x="104"/>
        <item h="1" x="42"/>
        <item h="1" x="49"/>
        <item h="1" x="0"/>
        <item h="1" x="14"/>
        <item h="1" x="6"/>
        <item h="1" x="36"/>
        <item h="1" x="65"/>
        <item h="1" x="108"/>
        <item h="1" x="120"/>
        <item h="1" x="24"/>
        <item h="1" x="111"/>
        <item h="1" x="102"/>
        <item x="9"/>
        <item x="82"/>
        <item x="31"/>
        <item x="16"/>
        <item x="59"/>
        <item x="20"/>
        <item x="30"/>
        <item x="81"/>
        <item x="1"/>
        <item x="75"/>
        <item x="53"/>
        <item x="119"/>
        <item x="72"/>
        <item x="70"/>
        <item x="38"/>
        <item x="63"/>
        <item x="99"/>
        <item x="54"/>
        <item x="3"/>
        <item x="28"/>
        <item x="58"/>
        <item x="47"/>
        <item x="48"/>
        <item x="62"/>
        <item x="71"/>
        <item x="162"/>
        <item x="176"/>
        <item x="177"/>
        <item h="1" x="124"/>
        <item h="1" x="150"/>
        <item h="1" x="27"/>
        <item h="1" x="83"/>
        <item h="1" x="32"/>
        <item h="1" x="40"/>
        <item x="98"/>
        <item h="1" x="186"/>
        <item h="1" x="25"/>
        <item h="1" x="165"/>
        <item h="1" x="21"/>
        <item h="1" x="85"/>
        <item h="1" x="80"/>
        <item h="1" x="78"/>
        <item h="1" x="41"/>
        <item h="1" x="34"/>
        <item h="1" x="76"/>
        <item h="1" x="158"/>
        <item h="1" x="86"/>
        <item h="1" x="155"/>
        <item x="154"/>
        <item x="92"/>
        <item h="1" x="185"/>
        <item h="1" x="192"/>
        <item h="1" x="168"/>
        <item x="23"/>
        <item h="1" x="159"/>
        <item x="94"/>
        <item x="190"/>
        <item x="43"/>
        <item x="33"/>
        <item x="87"/>
        <item x="95"/>
        <item x="148"/>
        <item h="1" x="204"/>
        <item x="142"/>
        <item h="1" x="166"/>
        <item x="147"/>
        <item x="96"/>
        <item x="156"/>
        <item x="84"/>
        <item h="1" x="182"/>
        <item x="35"/>
        <item x="90"/>
        <item x="93"/>
        <item h="1" x="79"/>
        <item h="1" x="29"/>
        <item h="1" x="145"/>
        <item x="88"/>
        <item h="1" x="196"/>
        <item h="1" x="77"/>
        <item h="1" x="187"/>
        <item h="1" x="213"/>
        <item x="160"/>
        <item x="193"/>
        <item h="1" x="207"/>
        <item h="1" x="197"/>
        <item h="1" x="74"/>
        <item h="1" x="89"/>
        <item h="1" x="206"/>
        <item h="1" x="203"/>
        <item x="146"/>
        <item x="26"/>
        <item h="1" x="144"/>
        <item x="152"/>
        <item x="181"/>
        <item h="1" x="167"/>
        <item x="97"/>
        <item x="189"/>
        <item x="149"/>
        <item x="157"/>
        <item x="143"/>
        <item x="153"/>
        <item x="169"/>
        <item x="195"/>
        <item x="161"/>
        <item x="151"/>
        <item x="91"/>
        <item h="1" x="131"/>
        <item h="1" x="194"/>
        <item h="1" x="201"/>
        <item h="1" x="198"/>
        <item h="1" x="191"/>
        <item h="1" x="200"/>
        <item h="1" x="188"/>
        <item h="1" x="199"/>
        <item h="1" x="183"/>
        <item h="1" x="184"/>
        <item h="1" x="202"/>
        <item h="1" x="205"/>
        <item h="1" x="180"/>
        <item h="1" x="123"/>
        <item h="1" x="61"/>
        <item h="1" x="212"/>
        <item h="1" x="22"/>
        <item h="1" x="4"/>
      </items>
    </pivotField>
    <pivotField axis="axisPage" compact="0" outline="0" subtotalTop="0" multipleItemSelectionAllowed="1" showAll="0" defaultSubtotal="0">
      <items count="4">
        <item h="1" x="2"/>
        <item x="0"/>
        <item x="3"/>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816">
        <item x="1670"/>
        <item x="1806"/>
        <item x="1804"/>
        <item x="1684"/>
        <item x="1689"/>
        <item x="1680"/>
        <item x="1681"/>
        <item x="1685"/>
        <item x="1682"/>
        <item x="1696"/>
        <item x="1683"/>
        <item x="1690"/>
        <item x="1691"/>
        <item x="1686"/>
        <item x="1692"/>
        <item x="1687"/>
        <item x="1693"/>
        <item x="1688"/>
        <item x="1695"/>
        <item x="1694"/>
        <item x="1697"/>
        <item x="1797"/>
        <item x="1811"/>
        <item x="49"/>
        <item x="1637"/>
        <item x="39"/>
        <item x="1312"/>
        <item x="1165"/>
        <item x="169"/>
        <item x="979"/>
        <item x="496"/>
        <item x="590"/>
        <item x="1137"/>
        <item x="1308"/>
        <item x="1274"/>
        <item x="284"/>
        <item x="628"/>
        <item x="1090"/>
        <item x="1117"/>
        <item x="1159"/>
        <item x="1160"/>
        <item x="1310"/>
        <item x="1311"/>
        <item x="1597"/>
        <item x="661"/>
        <item x="777"/>
        <item x="701"/>
        <item x="115"/>
        <item x="1528"/>
        <item x="732"/>
        <item x="741"/>
        <item x="1610"/>
        <item x="294"/>
        <item x="1641"/>
        <item x="1798"/>
        <item x="1626"/>
        <item x="1653"/>
        <item x="1659"/>
        <item x="50"/>
        <item x="315"/>
        <item x="1807"/>
        <item x="1315"/>
        <item x="957"/>
        <item x="950"/>
        <item x="951"/>
        <item x="952"/>
        <item x="953"/>
        <item x="1078"/>
        <item x="218"/>
        <item x="279"/>
        <item x="898"/>
        <item x="807"/>
        <item x="1116"/>
        <item x="479"/>
        <item x="561"/>
        <item x="166"/>
        <item x="1316"/>
        <item x="1079"/>
        <item x="1080"/>
        <item x="1081"/>
        <item x="1082"/>
        <item x="1083"/>
        <item x="1084"/>
        <item x="1085"/>
        <item x="1020"/>
        <item x="1021"/>
        <item x="219"/>
        <item x="1123"/>
        <item x="411"/>
        <item x="478"/>
        <item x="562"/>
        <item x="272"/>
        <item x="167"/>
        <item x="1317"/>
        <item x="1018"/>
        <item x="1098"/>
        <item x="1019"/>
        <item x="1242"/>
        <item x="1243"/>
        <item x="1244"/>
        <item x="1245"/>
        <item x="1246"/>
        <item x="1247"/>
        <item x="1248"/>
        <item x="1249"/>
        <item x="412"/>
        <item x="564"/>
        <item x="477"/>
        <item x="902"/>
        <item x="271"/>
        <item x="1318"/>
        <item x="1189"/>
        <item x="1188"/>
        <item x="1186"/>
        <item x="1187"/>
        <item x="1184"/>
        <item x="1185"/>
        <item x="413"/>
        <item x="563"/>
        <item x="476"/>
        <item x="901"/>
        <item x="270"/>
        <item x="1001"/>
        <item x="1000"/>
        <item x="998"/>
        <item x="1177"/>
        <item x="1178"/>
        <item x="475"/>
        <item x="1121"/>
        <item x="814"/>
        <item x="173"/>
        <item x="1179"/>
        <item x="1180"/>
        <item x="1181"/>
        <item x="1100"/>
        <item x="987"/>
        <item x="986"/>
        <item x="984"/>
        <item x="985"/>
        <item x="982"/>
        <item x="474"/>
        <item x="407"/>
        <item x="172"/>
        <item x="1101"/>
        <item x="981"/>
        <item x="1176"/>
        <item x="980"/>
        <item x="1175"/>
        <item x="473"/>
        <item x="265"/>
        <item x="408"/>
        <item x="621"/>
        <item x="171"/>
        <item x="978"/>
        <item x="977"/>
        <item x="976"/>
        <item x="472"/>
        <item x="266"/>
        <item x="409"/>
        <item x="818"/>
        <item x="170"/>
        <item x="622"/>
        <item x="913"/>
        <item x="452"/>
        <item x="267"/>
        <item x="819"/>
        <item x="451"/>
        <item x="914"/>
        <item x="268"/>
        <item x="820"/>
        <item x="470"/>
        <item x="1091"/>
        <item x="1398"/>
        <item x="655"/>
        <item x="262"/>
        <item x="450"/>
        <item x="1414"/>
        <item x="468"/>
        <item x="821"/>
        <item x="263"/>
        <item x="449"/>
        <item x="1133"/>
        <item x="405"/>
        <item x="594"/>
        <item x="822"/>
        <item x="264"/>
        <item x="1134"/>
        <item x="654"/>
        <item x="1415"/>
        <item x="453"/>
        <item x="524"/>
        <item x="1135"/>
        <item x="653"/>
        <item x="454"/>
        <item x="1416"/>
        <item x="1325"/>
        <item x="525"/>
        <item x="652"/>
        <item x="252"/>
        <item x="455"/>
        <item x="824"/>
        <item x="1136"/>
        <item x="526"/>
        <item x="892"/>
        <item x="651"/>
        <item x="1138"/>
        <item x="456"/>
        <item x="825"/>
        <item x="591"/>
        <item x="647"/>
        <item x="527"/>
        <item x="893"/>
        <item x="826"/>
        <item x="592"/>
        <item x="1139"/>
        <item x="532"/>
        <item x="648"/>
        <item x="894"/>
        <item x="589"/>
        <item x="457"/>
        <item x="827"/>
        <item x="251"/>
        <item x="1140"/>
        <item x="531"/>
        <item x="649"/>
        <item x="895"/>
        <item x="588"/>
        <item x="828"/>
        <item x="1141"/>
        <item x="530"/>
        <item x="650"/>
        <item x="396"/>
        <item x="587"/>
        <item x="829"/>
        <item x="616"/>
        <item x="1400"/>
        <item x="505"/>
        <item x="529"/>
        <item x="395"/>
        <item x="586"/>
        <item x="830"/>
        <item x="1422"/>
        <item x="943"/>
        <item x="394"/>
        <item x="440"/>
        <item x="585"/>
        <item x="831"/>
        <item x="942"/>
        <item x="393"/>
        <item x="439"/>
        <item x="584"/>
        <item x="941"/>
        <item x="438"/>
        <item x="189"/>
        <item x="940"/>
        <item x="437"/>
        <item x="583"/>
        <item x="190"/>
        <item x="191"/>
        <item x="193"/>
        <item x="1426"/>
        <item x="568"/>
        <item x="937"/>
        <item x="389"/>
        <item x="1144"/>
        <item x="248"/>
        <item x="192"/>
        <item x="1425"/>
        <item x="938"/>
        <item x="387"/>
        <item x="837"/>
        <item x="1424"/>
        <item x="935"/>
        <item x="493"/>
        <item x="194"/>
        <item x="936"/>
        <item x="618"/>
        <item x="1399"/>
        <item x="494"/>
        <item x="426"/>
        <item x="541"/>
        <item x="838"/>
        <item x="1148"/>
        <item x="431"/>
        <item x="542"/>
        <item x="634"/>
        <item x="430"/>
        <item x="200"/>
        <item x="539"/>
        <item x="1429"/>
        <item x="931"/>
        <item x="540"/>
        <item x="511"/>
        <item x="231"/>
        <item x="512"/>
        <item x="544"/>
        <item x="1430"/>
        <item x="927"/>
        <item x="1155"/>
        <item x="639"/>
        <item x="573"/>
        <item x="926"/>
        <item x="1109"/>
        <item x="204"/>
        <item x="548"/>
        <item x="638"/>
        <item x="549"/>
        <item x="1108"/>
        <item x="925"/>
        <item x="203"/>
        <item x="429"/>
        <item x="1093"/>
        <item x="1401"/>
        <item x="1295"/>
        <item x="283"/>
        <item x="1107"/>
        <item x="924"/>
        <item x="206"/>
        <item x="428"/>
        <item x="1286"/>
        <item x="1158"/>
        <item x="205"/>
        <item x="550"/>
        <item x="1157"/>
        <item x="1257"/>
        <item x="1156"/>
        <item x="1256"/>
        <item x="1298"/>
        <item x="209"/>
        <item x="1112"/>
        <item x="613"/>
        <item x="1111"/>
        <item x="612"/>
        <item x="1240"/>
        <item x="1104"/>
        <item x="556"/>
        <item x="1094"/>
        <item x="414"/>
        <item x="1296"/>
        <item x="235"/>
        <item x="236"/>
        <item x="233"/>
        <item x="234"/>
        <item x="282"/>
        <item x="1095"/>
        <item x="557"/>
        <item x="603"/>
        <item x="1341"/>
        <item x="930"/>
        <item x="1230"/>
        <item x="1231"/>
        <item x="1232"/>
        <item x="466"/>
        <item x="1096"/>
        <item x="1404"/>
        <item x="558"/>
        <item x="420"/>
        <item x="281"/>
        <item x="1313"/>
        <item x="1233"/>
        <item x="1234"/>
        <item x="1236"/>
        <item x="1211"/>
        <item x="947"/>
        <item x="1405"/>
        <item x="601"/>
        <item x="419"/>
        <item x="465"/>
        <item x="900"/>
        <item x="1097"/>
        <item x="280"/>
        <item x="1314"/>
        <item x="1099"/>
        <item x="948"/>
        <item x="945"/>
        <item x="946"/>
        <item x="1087"/>
        <item x="954"/>
        <item x="955"/>
        <item x="956"/>
        <item x="602"/>
        <item x="278"/>
        <item x="899"/>
        <item x="811"/>
        <item x="626"/>
        <item x="516"/>
        <item x="139"/>
        <item x="799"/>
        <item x="141"/>
        <item x="795"/>
        <item x="860"/>
        <item x="379"/>
        <item x="150"/>
        <item x="1497"/>
        <item x="152"/>
        <item x="378"/>
        <item x="853"/>
        <item x="95"/>
        <item x="327"/>
        <item x="1498"/>
        <item x="326"/>
        <item x="153"/>
        <item x="1458"/>
        <item x="377"/>
        <item x="854"/>
        <item x="96"/>
        <item x="1499"/>
        <item x="1599"/>
        <item x="325"/>
        <item x="154"/>
        <item x="97"/>
        <item x="1459"/>
        <item x="376"/>
        <item x="1387"/>
        <item x="710"/>
        <item x="1502"/>
        <item x="374"/>
        <item x="324"/>
        <item x="98"/>
        <item x="1460"/>
        <item x="1388"/>
        <item x="1334"/>
        <item x="711"/>
        <item x="1598"/>
        <item x="1501"/>
        <item x="373"/>
        <item x="1390"/>
        <item x="1333"/>
        <item x="332"/>
        <item x="1461"/>
        <item x="1596"/>
        <item x="1500"/>
        <item x="372"/>
        <item x="1389"/>
        <item x="1332"/>
        <item x="331"/>
        <item x="371"/>
        <item x="1329"/>
        <item x="1594"/>
        <item x="330"/>
        <item x="1593"/>
        <item x="329"/>
        <item x="657"/>
        <item x="1380"/>
        <item x="1330"/>
        <item x="659"/>
        <item x="1381"/>
        <item x="1443"/>
        <item x="1508"/>
        <item x="1608"/>
        <item x="800"/>
        <item x="88"/>
        <item x="142"/>
        <item x="103"/>
        <item x="1328"/>
        <item x="660"/>
        <item x="789"/>
        <item x="353"/>
        <item x="1365"/>
        <item x="104"/>
        <item x="1327"/>
        <item x="720"/>
        <item x="662"/>
        <item x="160"/>
        <item x="370"/>
        <item x="1366"/>
        <item x="788"/>
        <item x="867"/>
        <item x="787"/>
        <item x="1326"/>
        <item x="721"/>
        <item x="1378"/>
        <item x="663"/>
        <item x="106"/>
        <item x="368"/>
        <item x="868"/>
        <item x="786"/>
        <item x="722"/>
        <item x="1377"/>
        <item x="664"/>
        <item x="107"/>
        <item x="322"/>
        <item x="1436"/>
        <item x="866"/>
        <item x="1376"/>
        <item x="321"/>
        <item x="717"/>
        <item x="1375"/>
        <item x="320"/>
        <item x="1323"/>
        <item x="1371"/>
        <item x="718"/>
        <item x="1582"/>
        <item x="1372"/>
        <item x="719"/>
        <item x="1583"/>
        <item x="1510"/>
        <item x="356"/>
        <item x="1442"/>
        <item x="358"/>
        <item x="1373"/>
        <item x="1579"/>
        <item x="889"/>
        <item x="1322"/>
        <item x="735"/>
        <item x="319"/>
        <item x="1485"/>
        <item x="1542"/>
        <item x="1441"/>
        <item x="1321"/>
        <item x="1374"/>
        <item x="1580"/>
        <item x="1484"/>
        <item x="1541"/>
        <item x="851"/>
        <item x="700"/>
        <item x="90"/>
        <item x="143"/>
        <item x="130"/>
        <item x="1445"/>
        <item x="365"/>
        <item x="1581"/>
        <item x="1482"/>
        <item x="1540"/>
        <item x="887"/>
        <item x="131"/>
        <item x="1446"/>
        <item x="366"/>
        <item x="1481"/>
        <item x="1539"/>
        <item x="317"/>
        <item x="886"/>
        <item x="1447"/>
        <item x="132"/>
        <item x="1492"/>
        <item x="364"/>
        <item x="1448"/>
        <item x="133"/>
        <item x="672"/>
        <item x="1491"/>
        <item x="1546"/>
        <item x="1449"/>
        <item x="1344"/>
        <item x="1490"/>
        <item x="1547"/>
        <item x="675"/>
        <item x="1489"/>
        <item x="1548"/>
        <item x="124"/>
        <item x="359"/>
        <item x="766"/>
        <item x="1549"/>
        <item x="767"/>
        <item x="1536"/>
        <item x="1474"/>
        <item x="768"/>
        <item x="679"/>
        <item x="1535"/>
        <item x="770"/>
        <item x="1475"/>
        <item x="677"/>
        <item x="852"/>
        <item x="771"/>
        <item x="1568"/>
        <item x="1476"/>
        <item x="1534"/>
        <item x="383"/>
        <item x="1359"/>
        <item x="1567"/>
        <item x="123"/>
        <item x="1533"/>
        <item x="1473"/>
        <item x="384"/>
        <item x="681"/>
        <item x="1360"/>
        <item x="1566"/>
        <item x="122"/>
        <item x="772"/>
        <item x="881"/>
        <item x="305"/>
        <item x="1571"/>
        <item x="121"/>
        <item x="882"/>
        <item x="1526"/>
        <item x="304"/>
        <item x="1570"/>
        <item x="120"/>
        <item x="685"/>
        <item x="1527"/>
        <item x="877"/>
        <item x="1569"/>
        <item x="683"/>
        <item x="1469"/>
        <item x="876"/>
        <item x="749"/>
        <item x="1523"/>
        <item x="688"/>
        <item x="1467"/>
        <item x="1564"/>
        <item x="1350"/>
        <item x="689"/>
        <item x="1562"/>
        <item x="702"/>
        <item x="1559"/>
        <item x="1394"/>
        <item x="691"/>
        <item x="302"/>
        <item x="1349"/>
        <item x="1563"/>
        <item x="690"/>
        <item x="303"/>
        <item x="1346"/>
        <item x="112"/>
        <item x="692"/>
        <item x="693"/>
        <item x="1347"/>
        <item x="140"/>
        <item x="857"/>
        <item x="1615"/>
        <item x="1613"/>
        <item x="870"/>
        <item x="696"/>
        <item x="1612"/>
        <item x="1618"/>
        <item x="703"/>
        <item x="739"/>
        <item x="730"/>
        <item x="1395"/>
        <item x="756"/>
        <item x="341"/>
        <item x="755"/>
        <item x="340"/>
        <item x="754"/>
        <item x="338"/>
        <item x="753"/>
        <item x="752"/>
        <item x="747"/>
        <item x="797"/>
        <item x="731"/>
        <item x="745"/>
        <item x="858"/>
        <item x="796"/>
        <item x="148"/>
        <item x="290"/>
        <item x="733"/>
        <item x="794"/>
        <item x="859"/>
        <item x="149"/>
        <item x="715"/>
        <item x="60"/>
        <item x="61"/>
        <item x="176"/>
        <item x="177"/>
        <item x="178"/>
        <item x="179"/>
        <item x="180"/>
        <item x="181"/>
        <item x="182"/>
        <item x="183"/>
        <item x="184"/>
        <item x="185"/>
        <item x="186"/>
        <item x="187"/>
        <item x="841"/>
        <item x="840"/>
        <item x="939"/>
        <item x="642"/>
        <item x="633"/>
        <item x="509"/>
        <item x="640"/>
        <item x="637"/>
        <item x="514"/>
        <item x="517"/>
        <item x="764"/>
        <item x="763"/>
        <item x="762"/>
        <item x="761"/>
        <item x="760"/>
        <item x="759"/>
        <item x="758"/>
        <item x="296"/>
        <item x="347"/>
        <item x="125"/>
        <item x="497"/>
        <item x="1558"/>
        <item x="1357"/>
        <item x="1805"/>
        <item x="1652"/>
        <item x="1630"/>
        <item x="1661"/>
        <item x="1627"/>
        <item x="158"/>
        <item x="55"/>
        <item x="41"/>
        <item x="1635"/>
        <item x="1631"/>
        <item x="1780"/>
        <item x="52"/>
        <item x="1756"/>
        <item x="1557"/>
        <item x="1336"/>
        <item x="1194"/>
        <item x="1195"/>
        <item x="1196"/>
        <item x="1197"/>
        <item x="1198"/>
        <item x="1190"/>
        <item x="1191"/>
        <item x="1192"/>
        <item x="624"/>
        <item x="1077"/>
        <item x="1331"/>
        <item x="1166"/>
        <item x="1167"/>
        <item x="1168"/>
        <item x="1169"/>
        <item x="1170"/>
        <item x="1171"/>
        <item x="1172"/>
        <item x="1407"/>
        <item x="609"/>
        <item x="1076"/>
        <item x="1335"/>
        <item x="1017"/>
        <item x="1016"/>
        <item x="1015"/>
        <item x="1014"/>
        <item x="1010"/>
        <item x="1011"/>
        <item x="443"/>
        <item x="1408"/>
        <item x="600"/>
        <item x="1075"/>
        <item x="1012"/>
        <item x="1173"/>
        <item x="1013"/>
        <item x="1174"/>
        <item x="1009"/>
        <item x="1008"/>
        <item x="1007"/>
        <item x="1006"/>
        <item x="1005"/>
        <item x="1004"/>
        <item x="448"/>
        <item x="1409"/>
        <item x="610"/>
        <item x="1002"/>
        <item x="1003"/>
        <item x="994"/>
        <item x="995"/>
        <item x="444"/>
        <item x="1410"/>
        <item x="565"/>
        <item x="599"/>
        <item x="903"/>
        <item x="1252"/>
        <item x="996"/>
        <item x="997"/>
        <item x="446"/>
        <item x="566"/>
        <item x="611"/>
        <item x="1253"/>
        <item x="1125"/>
        <item x="445"/>
        <item x="567"/>
        <item x="598"/>
        <item x="1254"/>
        <item x="1258"/>
        <item x="912"/>
        <item x="1411"/>
        <item x="1126"/>
        <item x="597"/>
        <item x="1259"/>
        <item x="518"/>
        <item x="1412"/>
        <item x="1127"/>
        <item x="1260"/>
        <item x="406"/>
        <item x="175"/>
        <item x="596"/>
        <item x="519"/>
        <item x="1129"/>
        <item x="604"/>
        <item x="1106"/>
        <item x="421"/>
        <item x="553"/>
        <item x="273"/>
        <item x="464"/>
        <item x="210"/>
        <item x="904"/>
        <item x="1292"/>
        <item x="1261"/>
        <item x="1128"/>
        <item x="521"/>
        <item x="1262"/>
        <item x="520"/>
        <item x="499"/>
        <item x="403"/>
        <item x="522"/>
        <item x="1263"/>
        <item x="500"/>
        <item x="401"/>
        <item x="1264"/>
        <item x="896"/>
        <item x="502"/>
        <item x="1265"/>
        <item x="400"/>
        <item x="1417"/>
        <item x="1266"/>
        <item x="253"/>
        <item x="1418"/>
        <item x="399"/>
        <item x="503"/>
        <item x="1267"/>
        <item x="1419"/>
        <item x="398"/>
        <item x="504"/>
        <item x="1268"/>
        <item x="397"/>
        <item x="254"/>
        <item x="1269"/>
        <item x="891"/>
        <item x="1420"/>
        <item x="258"/>
        <item x="1270"/>
        <item x="1110"/>
        <item x="554"/>
        <item x="459"/>
        <item x="211"/>
        <item x="274"/>
        <item x="1293"/>
        <item x="441"/>
        <item x="1421"/>
        <item x="1130"/>
        <item x="255"/>
        <item x="1271"/>
        <item x="523"/>
        <item x="645"/>
        <item x="1131"/>
        <item x="257"/>
        <item x="1272"/>
        <item x="630"/>
        <item x="1132"/>
        <item x="256"/>
        <item x="1273"/>
        <item x="392"/>
        <item x="250"/>
        <item x="534"/>
        <item x="1427"/>
        <item x="391"/>
        <item x="1142"/>
        <item x="495"/>
        <item x="249"/>
        <item x="536"/>
        <item x="1275"/>
        <item x="535"/>
        <item x="390"/>
        <item x="436"/>
        <item x="1143"/>
        <item x="492"/>
        <item x="247"/>
        <item x="1276"/>
        <item x="644"/>
        <item x="538"/>
        <item x="491"/>
        <item x="1277"/>
        <item x="643"/>
        <item x="435"/>
        <item x="537"/>
        <item x="488"/>
        <item x="569"/>
        <item x="1278"/>
        <item x="434"/>
        <item x="242"/>
        <item x="581"/>
        <item x="1279"/>
        <item x="632"/>
        <item x="433"/>
        <item x="243"/>
        <item x="1149"/>
        <item x="570"/>
        <item x="1280"/>
        <item x="1114"/>
        <item x="416"/>
        <item x="555"/>
        <item x="463"/>
        <item x="212"/>
        <item x="905"/>
        <item x="275"/>
        <item x="1294"/>
        <item x="1403"/>
        <item x="196"/>
        <item x="571"/>
        <item x="1281"/>
        <item x="424"/>
        <item x="227"/>
        <item x="197"/>
        <item x="580"/>
        <item x="1282"/>
        <item x="510"/>
        <item x="425"/>
        <item x="932"/>
        <item x="641"/>
        <item x="1150"/>
        <item x="579"/>
        <item x="1283"/>
        <item x="1432"/>
        <item x="1151"/>
        <item x="577"/>
        <item x="1284"/>
        <item x="1042"/>
        <item x="545"/>
        <item x="929"/>
        <item x="198"/>
        <item x="1153"/>
        <item x="576"/>
        <item x="1287"/>
        <item x="1043"/>
        <item x="546"/>
        <item x="928"/>
        <item x="636"/>
        <item x="201"/>
        <item x="1152"/>
        <item x="575"/>
        <item x="1288"/>
        <item x="1154"/>
        <item x="923"/>
        <item x="574"/>
        <item x="1289"/>
        <item x="513"/>
        <item x="1290"/>
        <item x="1291"/>
        <item x="486"/>
        <item x="1115"/>
        <item x="415"/>
        <item x="460"/>
        <item x="213"/>
        <item x="906"/>
        <item x="1022"/>
        <item x="922"/>
        <item x="208"/>
        <item x="1023"/>
        <item x="1024"/>
        <item x="921"/>
        <item x="528"/>
        <item x="1241"/>
        <item x="223"/>
        <item x="920"/>
        <item x="224"/>
        <item x="241"/>
        <item x="919"/>
        <item x="226"/>
        <item x="240"/>
        <item x="239"/>
        <item x="225"/>
        <item x="1238"/>
        <item x="238"/>
        <item x="1119"/>
        <item x="484"/>
        <item x="461"/>
        <item x="214"/>
        <item x="447"/>
        <item x="1222"/>
        <item x="1223"/>
        <item x="1224"/>
        <item x="1225"/>
        <item x="1226"/>
        <item x="1227"/>
        <item x="260"/>
        <item x="1228"/>
        <item x="1212"/>
        <item x="1120"/>
        <item x="423"/>
        <item x="908"/>
        <item x="216"/>
        <item x="483"/>
        <item x="1213"/>
        <item x="1214"/>
        <item x="1215"/>
        <item x="1216"/>
        <item x="1217"/>
        <item x="934"/>
        <item x="1220"/>
        <item x="1300"/>
        <item x="1221"/>
        <item x="1124"/>
        <item x="627"/>
        <item x="897"/>
        <item x="482"/>
        <item x="1337"/>
        <item x="1219"/>
        <item x="958"/>
        <item x="1208"/>
        <item x="959"/>
        <item x="1210"/>
        <item x="1209"/>
        <item x="625"/>
        <item x="480"/>
        <item x="1343"/>
        <item x="1218"/>
        <item x="1207"/>
        <item x="1206"/>
        <item x="1205"/>
        <item x="1199"/>
        <item x="1200"/>
        <item x="1201"/>
        <item x="1202"/>
        <item x="1203"/>
        <item x="1204"/>
        <item x="1193"/>
        <item x="1309"/>
        <item x="1301"/>
        <item x="1302"/>
        <item x="1303"/>
        <item x="850"/>
        <item x="287"/>
        <item x="1506"/>
        <item x="698"/>
        <item x="1393"/>
        <item x="348"/>
        <item x="1600"/>
        <item x="865"/>
        <item x="707"/>
        <item x="1383"/>
        <item x="708"/>
        <item x="1382"/>
        <item x="1595"/>
        <item x="792"/>
        <item x="1592"/>
        <item x="1553"/>
        <item x="709"/>
        <item x="1554"/>
        <item x="848"/>
        <item x="793"/>
        <item x="802"/>
        <item x="862"/>
        <item x="1555"/>
        <item x="847"/>
        <item x="1556"/>
        <item x="712"/>
        <item x="791"/>
        <item x="157"/>
        <item x="109"/>
        <item x="1488"/>
        <item x="863"/>
        <item x="1522"/>
        <item x="713"/>
        <item x="790"/>
        <item x="156"/>
        <item x="102"/>
        <item x="162"/>
        <item x="1379"/>
        <item x="1487"/>
        <item x="846"/>
        <item x="1521"/>
        <item x="101"/>
        <item x="1486"/>
        <item x="864"/>
        <item x="1520"/>
        <item x="1480"/>
        <item x="845"/>
        <item x="1519"/>
        <item x="336"/>
        <item x="1505"/>
        <item x="699"/>
        <item x="1392"/>
        <item x="1338"/>
        <item x="1479"/>
        <item x="1590"/>
        <item x="1518"/>
        <item x="333"/>
        <item x="159"/>
        <item x="1478"/>
        <item x="844"/>
        <item x="1517"/>
        <item x="1589"/>
        <item x="1515"/>
        <item x="1477"/>
        <item x="1588"/>
        <item x="163"/>
        <item x="1514"/>
        <item x="164"/>
        <item x="1587"/>
        <item x="1585"/>
        <item x="354"/>
        <item x="1463"/>
        <item x="1513"/>
        <item x="136"/>
        <item x="869"/>
        <item x="1464"/>
        <item x="665"/>
        <item x="1512"/>
        <item x="1586"/>
        <item x="783"/>
        <item x="135"/>
        <item x="345"/>
        <item x="1472"/>
        <item x="843"/>
        <item x="367"/>
        <item x="666"/>
        <item x="782"/>
        <item x="128"/>
        <item x="344"/>
        <item x="1493"/>
        <item x="667"/>
        <item x="781"/>
        <item x="127"/>
        <item x="780"/>
        <item x="668"/>
        <item x="779"/>
        <item x="669"/>
        <item x="727"/>
        <item x="1560"/>
        <item x="1504"/>
        <item x="1391"/>
        <item x="349"/>
        <item x="335"/>
        <item x="778"/>
        <item x="316"/>
        <item x="670"/>
        <item x="1369"/>
        <item x="776"/>
        <item x="671"/>
        <item x="724"/>
        <item x="673"/>
        <item x="773"/>
        <item x="314"/>
        <item x="1584"/>
        <item x="1368"/>
        <item x="726"/>
        <item x="725"/>
        <item x="765"/>
        <item x="1577"/>
        <item x="1367"/>
        <item x="674"/>
        <item x="873"/>
        <item x="363"/>
        <item x="1576"/>
        <item x="126"/>
        <item x="885"/>
        <item x="362"/>
        <item x="313"/>
        <item x="1575"/>
        <item x="874"/>
        <item x="312"/>
        <item x="678"/>
        <item x="884"/>
        <item x="1363"/>
        <item x="311"/>
        <item x="117"/>
        <item x="875"/>
        <item x="1362"/>
        <item x="360"/>
        <item x="1574"/>
        <item x="116"/>
        <item x="883"/>
        <item x="361"/>
        <item x="309"/>
        <item x="1573"/>
        <item x="1361"/>
        <item x="1605"/>
        <item x="1503"/>
        <item x="382"/>
        <item x="288"/>
        <item x="680"/>
        <item x="878"/>
        <item x="880"/>
        <item x="307"/>
        <item x="306"/>
        <item x="1358"/>
        <item x="774"/>
        <item x="684"/>
        <item x="750"/>
        <item x="1354"/>
        <item x="740"/>
        <item x="751"/>
        <item x="1355"/>
        <item x="301"/>
        <item x="1524"/>
        <item x="1356"/>
        <item x="300"/>
        <item x="687"/>
        <item x="686"/>
        <item x="743"/>
        <item x="742"/>
        <item x="298"/>
        <item x="299"/>
        <item x="145"/>
        <item x="1494"/>
        <item x="1604"/>
        <item x="350"/>
        <item x="334"/>
        <item x="100"/>
        <item x="775"/>
        <item x="1340"/>
        <item x="1544"/>
        <item x="146"/>
        <item x="1507"/>
        <item x="1495"/>
        <item x="1603"/>
        <item x="381"/>
        <item x="99"/>
        <item x="757"/>
        <item x="1616"/>
        <item x="1617"/>
        <item x="339"/>
        <item x="1386"/>
        <item x="1545"/>
        <item x="704"/>
        <item x="1602"/>
        <item x="289"/>
        <item x="92"/>
        <item x="295"/>
        <item x="1550"/>
        <item x="1385"/>
        <item x="705"/>
        <item x="1601"/>
        <item x="380"/>
        <item x="91"/>
        <item x="1551"/>
        <item x="706"/>
        <item x="1384"/>
        <item x="1305"/>
        <item x="1306"/>
        <item x="1307"/>
        <item x="813"/>
        <item x="815"/>
        <item x="816"/>
        <item x="817"/>
        <item x="835"/>
        <item x="834"/>
        <item x="833"/>
        <item x="832"/>
        <item x="805"/>
        <item x="806"/>
        <item x="809"/>
        <item x="1451"/>
        <item x="1452"/>
        <item x="1435"/>
        <item x="1438"/>
        <item x="1439"/>
        <item x="1453"/>
        <item x="1450"/>
        <item x="1454"/>
        <item x="1455"/>
        <item x="1456"/>
        <item x="1457"/>
        <item x="293"/>
        <item x="1671"/>
        <item x="1675"/>
        <item x="54"/>
        <item x="1624"/>
        <item x="1122"/>
        <item x="1183"/>
        <item x="993"/>
        <item x="623"/>
        <item x="620"/>
        <item x="261"/>
        <item x="402"/>
        <item x="355"/>
        <item x="501"/>
        <item x="259"/>
        <item x="422"/>
        <item x="646"/>
        <item x="507"/>
        <item x="631"/>
        <item x="246"/>
        <item x="1145"/>
        <item x="737"/>
        <item x="490"/>
        <item x="1146"/>
        <item x="607"/>
        <item x="485"/>
        <item x="207"/>
        <item x="229"/>
        <item x="230"/>
        <item x="606"/>
        <item x="578"/>
        <item x="232"/>
        <item x="1299"/>
        <item x="498"/>
        <item x="277"/>
        <item x="285"/>
        <item x="286"/>
        <item x="1250"/>
        <item x="748"/>
        <item x="217"/>
        <item x="481"/>
        <item x="417"/>
        <item x="1543"/>
        <item x="1552"/>
        <item x="716"/>
        <item x="105"/>
        <item x="784"/>
        <item x="1591"/>
        <item x="328"/>
        <item x="165"/>
        <item x="615"/>
        <item x="134"/>
        <item x="318"/>
        <item x="1370"/>
        <item x="155"/>
        <item x="734"/>
        <item x="871"/>
        <item x="1537"/>
        <item x="1572"/>
        <item x="308"/>
        <item x="119"/>
        <item x="769"/>
        <item x="1516"/>
        <item x="1607"/>
        <item x="297"/>
        <item x="111"/>
        <item x="694"/>
        <item x="114"/>
        <item x="1530"/>
        <item x="856"/>
        <item x="337"/>
        <item x="1531"/>
        <item x="138"/>
        <item x="855"/>
        <item x="147"/>
        <item x="746"/>
        <item x="94"/>
        <item x="375"/>
        <item x="1304"/>
        <item x="1656"/>
        <item x="1808"/>
        <item x="6"/>
        <item x="57"/>
        <item x="7"/>
        <item x="9"/>
        <item x="1814"/>
        <item x="1815"/>
        <item x="1799"/>
        <item x="85"/>
        <item x="84"/>
        <item x="1651"/>
        <item x="1743"/>
        <item x="1662"/>
        <item x="1677"/>
        <item x="65"/>
        <item x="38"/>
        <item x="1730"/>
        <item x="1721"/>
        <item x="1722"/>
        <item x="1723"/>
        <item x="1724"/>
        <item x="1725"/>
        <item x="1726"/>
        <item x="1727"/>
        <item x="1728"/>
        <item x="1729"/>
        <item x="1619"/>
        <item x="47"/>
        <item x="1"/>
        <item x="1634"/>
        <item x="1660"/>
        <item x="1784"/>
        <item x="1741"/>
        <item x="1783"/>
        <item x="1785"/>
        <item x="1712"/>
        <item x="1713"/>
        <item x="1714"/>
        <item x="1715"/>
        <item x="1716"/>
        <item x="1717"/>
        <item x="1718"/>
        <item x="1719"/>
        <item x="1740"/>
        <item x="1803"/>
        <item x="1676"/>
        <item x="1646"/>
        <item x="1640"/>
        <item x="1752"/>
        <item x="1758"/>
        <item x="1750"/>
        <item x="1749"/>
        <item x="1748"/>
        <item x="1778"/>
        <item x="1753"/>
        <item x="1402"/>
        <item x="1812"/>
        <item x="1674"/>
        <item x="1642"/>
        <item x="34"/>
        <item x="1666"/>
        <item x="812"/>
        <item x="1413"/>
        <item x="810"/>
        <item x="1437"/>
        <item x="1089"/>
        <item x="1163"/>
        <item x="1164"/>
        <item x="1162"/>
        <item x="1161"/>
        <item x="168"/>
        <item x="988"/>
        <item x="911"/>
        <item x="1433"/>
        <item x="174"/>
        <item x="915"/>
        <item x="916"/>
        <item x="619"/>
        <item x="469"/>
        <item x="593"/>
        <item x="804"/>
        <item x="1319"/>
        <item x="506"/>
        <item x="582"/>
        <item x="388"/>
        <item x="839"/>
        <item x="432"/>
        <item x="244"/>
        <item x="1147"/>
        <item x="228"/>
        <item x="199"/>
        <item x="635"/>
        <item x="617"/>
        <item x="1339"/>
        <item x="1297"/>
        <item x="1348"/>
        <item x="1105"/>
        <item x="467"/>
        <item x="1239"/>
        <item x="605"/>
        <item x="1345"/>
        <item x="973"/>
        <item x="972"/>
        <item x="971"/>
        <item x="970"/>
        <item x="969"/>
        <item x="968"/>
        <item x="967"/>
        <item x="960"/>
        <item x="961"/>
        <item x="962"/>
        <item x="963"/>
        <item x="964"/>
        <item x="965"/>
        <item x="966"/>
        <item x="1118"/>
        <item x="1509"/>
        <item x="418"/>
        <item x="728"/>
        <item x="656"/>
        <item x="849"/>
        <item x="323"/>
        <item x="343"/>
        <item x="369"/>
        <item x="1511"/>
        <item x="357"/>
        <item x="888"/>
        <item x="1606"/>
        <item x="801"/>
        <item x="1483"/>
        <item x="676"/>
        <item x="89"/>
        <item x="144"/>
        <item x="682"/>
        <item x="385"/>
        <item x="879"/>
        <item x="110"/>
        <item x="1525"/>
        <item x="1565"/>
        <item x="1466"/>
        <item x="1465"/>
        <item x="346"/>
        <item x="695"/>
        <item x="744"/>
        <item x="1611"/>
        <item x="1638"/>
        <item x="1796"/>
        <item x="1760"/>
        <item x="2"/>
        <item x="1794"/>
        <item x="1790"/>
        <item x="1755"/>
        <item x="1623"/>
        <item x="543"/>
        <item x="551"/>
        <item x="944"/>
        <item x="1434"/>
        <item x="1650"/>
        <item x="614"/>
        <item x="44"/>
        <item x="1770"/>
        <item x="1810"/>
        <item x="1786"/>
        <item x="1754"/>
        <item x="1813"/>
        <item x="40"/>
        <item x="910"/>
        <item x="404"/>
        <item x="458"/>
        <item x="1320"/>
        <item x="547"/>
        <item x="1255"/>
        <item x="471"/>
        <item x="1561"/>
        <item x="890"/>
        <item x="1622"/>
        <item x="1086"/>
        <item x="608"/>
        <item x="462"/>
        <item x="975"/>
        <item x="1182"/>
        <item x="410"/>
        <item x="1102"/>
        <item x="983"/>
        <item x="245"/>
        <item x="999"/>
        <item x="1406"/>
        <item x="1342"/>
        <item x="917"/>
        <item x="442"/>
        <item x="595"/>
        <item x="1092"/>
        <item x="487"/>
        <item x="533"/>
        <item x="188"/>
        <item x="1423"/>
        <item x="836"/>
        <item x="933"/>
        <item x="489"/>
        <item x="1428"/>
        <item x="1431"/>
        <item x="508"/>
        <item x="202"/>
        <item x="515"/>
        <item x="1285"/>
        <item x="572"/>
        <item x="276"/>
        <item x="552"/>
        <item x="1113"/>
        <item x="907"/>
        <item x="1229"/>
        <item x="629"/>
        <item x="1251"/>
        <item x="215"/>
        <item x="1235"/>
        <item x="559"/>
        <item x="560"/>
        <item x="427"/>
        <item x="93"/>
        <item x="714"/>
        <item x="151"/>
        <item x="1462"/>
        <item x="351"/>
        <item x="108"/>
        <item x="736"/>
        <item x="785"/>
        <item x="1324"/>
        <item x="129"/>
        <item x="1444"/>
        <item x="1578"/>
        <item x="872"/>
        <item x="1538"/>
        <item x="1364"/>
        <item x="310"/>
        <item x="118"/>
        <item x="1396"/>
        <item x="798"/>
        <item x="1470"/>
        <item x="1468"/>
        <item x="113"/>
        <item x="861"/>
        <item x="1609"/>
        <item x="697"/>
        <item x="658"/>
        <item x="137"/>
        <item x="291"/>
        <item x="1496"/>
        <item x="1679"/>
        <item x="53"/>
        <item x="1645"/>
        <item x="1746"/>
        <item x="1668"/>
        <item x="1663"/>
        <item x="1658"/>
        <item x="83"/>
        <item x="1669"/>
        <item x="1644"/>
        <item x="48"/>
        <item x="1791"/>
        <item x="1792"/>
        <item x="808"/>
        <item x="1709"/>
        <item x="1710"/>
        <item x="1711"/>
        <item x="1720"/>
        <item x="62"/>
        <item x="1802"/>
        <item x="1632"/>
        <item x="1745"/>
        <item x="1744"/>
        <item x="1747"/>
        <item x="42"/>
        <item x="220"/>
        <item x="221"/>
        <item x="1648"/>
        <item x="1776"/>
        <item x="1768"/>
        <item x="1769"/>
        <item x="1771"/>
        <item x="1772"/>
        <item x="1773"/>
        <item x="1774"/>
        <item x="1775"/>
        <item x="1621"/>
        <item x="1787"/>
        <item x="1782"/>
        <item x="1779"/>
        <item x="1781"/>
        <item x="1789"/>
        <item x="949"/>
        <item x="974"/>
        <item x="990"/>
        <item x="989"/>
        <item x="991"/>
        <item x="992"/>
        <item x="269"/>
        <item x="823"/>
        <item x="195"/>
        <item x="1044"/>
        <item x="1045"/>
        <item x="1046"/>
        <item x="1047"/>
        <item x="1048"/>
        <item x="1049"/>
        <item x="222"/>
        <item x="1103"/>
        <item x="237"/>
        <item x="1237"/>
        <item x="1088"/>
        <item x="342"/>
        <item x="729"/>
        <item x="161"/>
        <item x="352"/>
        <item x="803"/>
        <item x="292"/>
        <item x="723"/>
        <item x="1471"/>
        <item x="738"/>
        <item x="918"/>
        <item x="909"/>
        <item x="1678"/>
        <item x="1673"/>
        <item x="1440"/>
        <item x="1647"/>
        <item x="842"/>
        <item x="1351"/>
        <item x="1352"/>
        <item x="1614"/>
        <item x="1353"/>
        <item x="1529"/>
        <item x="1532"/>
        <item x="1737"/>
        <item x="1738"/>
        <item x="1731"/>
        <item x="1732"/>
        <item x="1733"/>
        <item x="1734"/>
        <item x="1735"/>
        <item x="1736"/>
        <item x="1739"/>
        <item x="0"/>
        <item x="3"/>
        <item x="8"/>
        <item x="20"/>
        <item x="21"/>
        <item x="22"/>
        <item x="23"/>
        <item x="24"/>
        <item x="29"/>
        <item x="30"/>
        <item x="31"/>
        <item x="32"/>
        <item x="33"/>
        <item x="10"/>
        <item x="11"/>
        <item x="12"/>
        <item x="13"/>
        <item x="14"/>
        <item x="15"/>
        <item x="16"/>
        <item x="17"/>
        <item x="18"/>
        <item x="19"/>
        <item x="25"/>
        <item x="26"/>
        <item x="27"/>
        <item x="28"/>
        <item x="64"/>
        <item x="66"/>
        <item x="67"/>
        <item x="68"/>
        <item x="69"/>
        <item x="70"/>
        <item x="71"/>
        <item x="72"/>
        <item x="81"/>
        <item x="82"/>
        <item x="74"/>
        <item x="75"/>
        <item x="76"/>
        <item x="77"/>
        <item x="78"/>
        <item x="79"/>
        <item x="80"/>
        <item x="73"/>
        <item x="1625"/>
        <item x="86"/>
        <item x="1763"/>
        <item x="1766"/>
        <item x="1765"/>
        <item x="1764"/>
        <item x="1777"/>
        <item x="1762"/>
        <item x="1761"/>
        <item x="1759"/>
        <item x="1649"/>
        <item x="87"/>
        <item x="1633"/>
        <item x="1767"/>
        <item x="37"/>
        <item x="1068"/>
        <item x="1069"/>
        <item x="1070"/>
        <item x="1071"/>
        <item x="1050"/>
        <item x="1051"/>
        <item x="1052"/>
        <item x="1053"/>
        <item x="1054"/>
        <item x="1055"/>
        <item x="1056"/>
        <item x="1057"/>
        <item x="1058"/>
        <item x="1059"/>
        <item x="1060"/>
        <item x="1072"/>
        <item x="1073"/>
        <item x="1074"/>
        <item x="1061"/>
        <item x="1062"/>
        <item x="1063"/>
        <item x="1064"/>
        <item x="1065"/>
        <item x="1066"/>
        <item x="1067"/>
        <item x="1025"/>
        <item x="1026"/>
        <item x="1027"/>
        <item x="1028"/>
        <item x="1029"/>
        <item x="1030"/>
        <item x="1031"/>
        <item x="1032"/>
        <item x="1033"/>
        <item x="1034"/>
        <item x="1035"/>
        <item x="1036"/>
        <item x="1037"/>
        <item x="1038"/>
        <item x="1039"/>
        <item x="1040"/>
        <item x="1041"/>
        <item x="1698"/>
        <item x="1707"/>
        <item x="1708"/>
        <item x="1699"/>
        <item x="1700"/>
        <item x="1701"/>
        <item x="1702"/>
        <item x="1703"/>
        <item x="1704"/>
        <item x="1705"/>
        <item x="1706"/>
        <item x="1793"/>
        <item x="1643"/>
        <item x="1636"/>
        <item x="1788"/>
        <item x="1672"/>
        <item x="1751"/>
        <item x="43"/>
        <item x="1639"/>
        <item x="35"/>
        <item x="1629"/>
        <item x="1628"/>
        <item x="1654"/>
        <item x="1667"/>
        <item x="1655"/>
        <item x="1657"/>
        <item x="1801"/>
        <item x="1800"/>
        <item x="1795"/>
        <item x="36"/>
        <item x="1757"/>
        <item x="1664"/>
        <item x="1809"/>
        <item x="1742"/>
        <item x="46"/>
        <item x="56"/>
        <item x="1665"/>
        <item x="5"/>
        <item x="45"/>
        <item x="1620"/>
        <item x="58"/>
        <item x="59"/>
        <item x="63"/>
        <item x="386"/>
        <item x="51"/>
        <item x="4"/>
        <item x="1397"/>
      </items>
    </pivotField>
    <pivotField compact="0" outline="0" subtotalTop="0" showAll="0" defaultSubtotal="0">
      <items count="5166">
        <item x="19"/>
        <item x="21"/>
        <item x="4528"/>
        <item x="4526"/>
        <item x="3761"/>
        <item x="3767"/>
        <item x="3782"/>
        <item x="4524"/>
        <item x="4527"/>
        <item x="4532"/>
        <item x="4529"/>
        <item x="4523"/>
        <item x="4542"/>
        <item x="4525"/>
        <item x="3762"/>
        <item x="4531"/>
        <item x="4533"/>
        <item x="4535"/>
        <item x="4537"/>
        <item x="4538"/>
        <item x="4530"/>
        <item x="4543"/>
        <item x="4546"/>
        <item x="4547"/>
        <item x="4541"/>
        <item x="4545"/>
        <item x="4534"/>
        <item x="4544"/>
        <item x="4536"/>
        <item x="3787"/>
        <item x="3255"/>
        <item x="3256"/>
        <item x="3257"/>
        <item x="3258"/>
        <item x="1964"/>
        <item x="2039"/>
        <item x="1165"/>
        <item x="1166"/>
        <item x="1167"/>
        <item x="1168"/>
        <item x="1169"/>
        <item x="304"/>
        <item x="3259"/>
        <item x="2680"/>
        <item x="2488"/>
        <item x="1170"/>
        <item x="1171"/>
        <item x="1987"/>
        <item x="2681"/>
        <item x="1462"/>
        <item x="2489"/>
        <item x="2682"/>
        <item x="1463"/>
        <item x="2451"/>
        <item x="2869"/>
        <item x="2040"/>
        <item x="2041"/>
        <item x="2042"/>
        <item x="1464"/>
        <item x="893"/>
        <item x="2231"/>
        <item x="2182"/>
        <item x="2013"/>
        <item x="3315"/>
        <item x="3316"/>
        <item x="3317"/>
        <item x="3318"/>
        <item x="3319"/>
        <item x="3320"/>
        <item x="3321"/>
        <item x="2014"/>
        <item x="884"/>
        <item x="1454"/>
        <item x="916"/>
        <item x="619"/>
        <item x="735"/>
        <item x="760"/>
        <item x="1455"/>
        <item x="908"/>
        <item x="1456"/>
        <item x="885"/>
        <item x="917"/>
        <item x="886"/>
        <item x="940"/>
        <item x="693"/>
        <item x="694"/>
        <item x="1457"/>
        <item x="1458"/>
        <item x="1459"/>
        <item x="941"/>
        <item x="887"/>
        <item x="2015"/>
        <item x="180"/>
        <item x="517"/>
        <item x="898"/>
        <item x="2352"/>
        <item x="2353"/>
        <item x="987"/>
        <item x="1199"/>
        <item x="1465"/>
        <item x="1690"/>
        <item x="2843"/>
        <item x="1691"/>
        <item x="894"/>
        <item x="1466"/>
        <item x="2844"/>
        <item x="2845"/>
        <item x="2846"/>
        <item x="2847"/>
        <item x="2490"/>
        <item x="2232"/>
        <item x="2233"/>
        <item x="1467"/>
        <item x="2234"/>
        <item x="2848"/>
        <item x="2235"/>
        <item x="1468"/>
        <item x="2236"/>
        <item x="2849"/>
        <item x="2237"/>
        <item x="2238"/>
        <item x="1469"/>
        <item x="2239"/>
        <item x="2240"/>
        <item x="2745"/>
        <item x="2746"/>
        <item x="2747"/>
        <item x="2748"/>
        <item x="2749"/>
        <item x="2750"/>
        <item x="2751"/>
        <item x="2752"/>
        <item x="2753"/>
        <item x="2754"/>
        <item x="1470"/>
        <item x="2491"/>
        <item x="3260"/>
        <item x="2492"/>
        <item x="895"/>
        <item x="3261"/>
        <item x="2493"/>
        <item x="3262"/>
        <item x="2494"/>
        <item x="2183"/>
        <item x="1471"/>
        <item x="2495"/>
        <item x="3263"/>
        <item x="2496"/>
        <item x="1692"/>
        <item x="2184"/>
        <item x="2497"/>
        <item x="1693"/>
        <item x="2498"/>
        <item x="1472"/>
        <item x="2499"/>
        <item x="1694"/>
        <item x="2500"/>
        <item x="1473"/>
        <item x="1474"/>
        <item x="1475"/>
        <item x="2375"/>
        <item x="896"/>
        <item x="2376"/>
        <item x="2377"/>
        <item x="897"/>
        <item x="3264"/>
        <item x="2378"/>
        <item x="2379"/>
        <item x="921"/>
        <item x="3265"/>
        <item x="2380"/>
        <item x="2769"/>
        <item x="2770"/>
        <item x="3266"/>
        <item x="3267"/>
        <item x="3268"/>
        <item x="2241"/>
        <item x="2242"/>
        <item x="3269"/>
        <item x="3270"/>
        <item x="2243"/>
        <item x="3271"/>
        <item x="2381"/>
        <item x="2244"/>
        <item x="2382"/>
        <item x="2452"/>
        <item x="2453"/>
        <item x="2454"/>
        <item x="2455"/>
        <item x="2456"/>
        <item x="2457"/>
        <item x="2458"/>
        <item x="1172"/>
        <item x="2771"/>
        <item x="2772"/>
        <item x="3166"/>
        <item x="3167"/>
        <item x="3168"/>
        <item x="1032"/>
        <item x="1033"/>
        <item x="1034"/>
        <item x="1988"/>
        <item x="1989"/>
        <item x="1990"/>
        <item x="1991"/>
        <item x="518"/>
        <item x="487"/>
        <item x="1476"/>
        <item x="2354"/>
        <item x="2501"/>
        <item x="1695"/>
        <item x="1173"/>
        <item x="1174"/>
        <item x="2185"/>
        <item x="2755"/>
        <item x="1477"/>
        <item x="2683"/>
        <item x="2502"/>
        <item x="2684"/>
        <item x="2459"/>
        <item x="1478"/>
        <item x="2460"/>
        <item x="2043"/>
        <item x="2503"/>
        <item x="2044"/>
        <item x="2045"/>
        <item x="2245"/>
        <item x="922"/>
        <item x="2186"/>
        <item x="1479"/>
        <item x="2246"/>
        <item x="297"/>
        <item x="620"/>
        <item x="2355"/>
        <item x="3272"/>
        <item x="923"/>
        <item x="2046"/>
        <item x="2187"/>
        <item x="488"/>
        <item x="1992"/>
        <item x="1696"/>
        <item x="3273"/>
        <item x="2383"/>
        <item x="1480"/>
        <item x="1993"/>
        <item x="1481"/>
        <item x="2356"/>
        <item x="2047"/>
        <item x="2461"/>
        <item x="2685"/>
        <item x="2048"/>
        <item x="2357"/>
        <item x="2504"/>
        <item x="2756"/>
        <item x="2757"/>
        <item x="2758"/>
        <item x="2759"/>
        <item x="2773"/>
        <item x="2247"/>
        <item x="319"/>
        <item x="2358"/>
        <item x="761"/>
        <item x="2049"/>
        <item x="2248"/>
        <item x="659"/>
        <item x="3322"/>
        <item x="3350"/>
        <item x="3274"/>
        <item x="909"/>
        <item x="795"/>
        <item x="918"/>
        <item x="3169"/>
        <item x="2850"/>
        <item x="1482"/>
        <item x="1697"/>
        <item x="1994"/>
        <item x="2359"/>
        <item x="3275"/>
        <item x="3276"/>
        <item x="3323"/>
        <item x="3324"/>
        <item x="899"/>
        <item x="2505"/>
        <item x="525"/>
        <item x="660"/>
        <item x="3277"/>
        <item x="1483"/>
        <item x="2506"/>
        <item x="2760"/>
        <item x="2761"/>
        <item x="2462"/>
        <item x="2384"/>
        <item x="2385"/>
        <item x="924"/>
        <item x="1698"/>
        <item x="2507"/>
        <item x="2463"/>
        <item x="2851"/>
        <item x="2464"/>
        <item x="1699"/>
        <item x="925"/>
        <item x="2050"/>
        <item x="2465"/>
        <item x="2686"/>
        <item x="2508"/>
        <item x="3278"/>
        <item x="3279"/>
        <item x="3325"/>
        <item x="3326"/>
        <item x="316"/>
        <item x="301"/>
        <item x="910"/>
        <item x="2386"/>
        <item x="3280"/>
        <item x="621"/>
        <item x="2852"/>
        <item x="926"/>
        <item x="1035"/>
        <item x="1036"/>
        <item x="1037"/>
        <item x="1038"/>
        <item x="1039"/>
        <item x="1995"/>
        <item x="1040"/>
        <item x="1041"/>
        <item x="3281"/>
        <item x="3282"/>
        <item x="3283"/>
        <item x="2796"/>
        <item x="2797"/>
        <item x="900"/>
        <item x="2188"/>
        <item x="1996"/>
        <item x="2360"/>
        <item x="3284"/>
        <item x="3285"/>
        <item x="3327"/>
        <item x="3328"/>
        <item x="2361"/>
        <item x="2362"/>
        <item x="2363"/>
        <item x="2364"/>
        <item x="1484"/>
        <item x="1997"/>
        <item x="2365"/>
        <item x="2687"/>
        <item x="2509"/>
        <item x="1998"/>
        <item x="2510"/>
        <item x="2051"/>
        <item x="2511"/>
        <item x="1485"/>
        <item x="2512"/>
        <item x="2513"/>
        <item x="2514"/>
        <item x="2366"/>
        <item x="927"/>
        <item x="2688"/>
        <item x="2367"/>
        <item x="1486"/>
        <item x="2368"/>
        <item x="2689"/>
        <item x="1487"/>
        <item x="2690"/>
        <item x="2369"/>
        <item x="2370"/>
        <item x="2762"/>
        <item x="2371"/>
        <item x="2372"/>
        <item x="2691"/>
        <item x="1999"/>
        <item x="2692"/>
        <item x="2693"/>
        <item x="2694"/>
        <item x="2695"/>
        <item x="2696"/>
        <item x="2697"/>
        <item x="2698"/>
        <item x="2699"/>
        <item x="1488"/>
        <item x="1489"/>
        <item x="1700"/>
        <item x="1490"/>
        <item x="2052"/>
        <item x="1701"/>
        <item x="2053"/>
        <item x="1702"/>
        <item x="2054"/>
        <item x="1491"/>
        <item x="2055"/>
        <item x="1492"/>
        <item x="1493"/>
        <item x="2774"/>
        <item x="1494"/>
        <item x="1495"/>
        <item x="2775"/>
        <item x="2776"/>
        <item x="2777"/>
        <item x="2778"/>
        <item x="2779"/>
        <item x="2798"/>
        <item x="2799"/>
        <item x="2800"/>
        <item x="2801"/>
        <item x="2802"/>
        <item x="2803"/>
        <item x="2780"/>
        <item x="2804"/>
        <item x="2805"/>
        <item x="2806"/>
        <item x="2056"/>
        <item x="2057"/>
        <item x="2058"/>
        <item x="2466"/>
        <item x="928"/>
        <item x="2059"/>
        <item x="2060"/>
        <item x="2061"/>
        <item x="2062"/>
        <item x="2063"/>
        <item x="2387"/>
        <item x="2388"/>
        <item x="2781"/>
        <item x="2389"/>
        <item x="2064"/>
        <item x="2065"/>
        <item x="2066"/>
        <item x="2467"/>
        <item x="2468"/>
        <item x="2469"/>
        <item x="2470"/>
        <item x="2471"/>
        <item x="2472"/>
        <item x="2473"/>
        <item x="1175"/>
        <item x="1176"/>
        <item x="2515"/>
        <item x="1177"/>
        <item x="1178"/>
        <item x="1179"/>
        <item x="1180"/>
        <item x="1181"/>
        <item x="1182"/>
        <item x="1183"/>
        <item x="1184"/>
        <item x="1185"/>
        <item x="1186"/>
        <item x="1187"/>
        <item x="1188"/>
        <item x="1189"/>
        <item x="1190"/>
        <item x="1191"/>
        <item x="1192"/>
        <item x="1193"/>
        <item x="1194"/>
        <item x="1195"/>
        <item x="1196"/>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197"/>
        <item x="1198"/>
        <item x="988"/>
        <item x="1071"/>
        <item x="1072"/>
        <item x="1073"/>
        <item x="2067"/>
        <item x="1200"/>
        <item x="1201"/>
        <item x="2000"/>
        <item x="2001"/>
        <item x="2002"/>
        <item x="901"/>
        <item x="3170"/>
        <item x="3171"/>
        <item x="3235"/>
        <item x="3172"/>
        <item x="3173"/>
        <item x="3236"/>
        <item x="3174"/>
        <item x="3175"/>
        <item x="3176"/>
        <item x="3177"/>
        <item x="3178"/>
        <item x="3179"/>
        <item x="3180"/>
        <item x="3181"/>
        <item x="3182"/>
        <item x="3183"/>
        <item x="3184"/>
        <item x="3237"/>
        <item x="3185"/>
        <item x="3186"/>
        <item x="3187"/>
        <item x="3188"/>
        <item x="3189"/>
        <item x="3190"/>
        <item x="3191"/>
        <item x="3192"/>
        <item x="3351"/>
        <item x="3193"/>
        <item x="902"/>
        <item x="3194"/>
        <item x="3238"/>
        <item x="3329"/>
        <item x="3195"/>
        <item x="3239"/>
        <item x="3330"/>
        <item x="3196"/>
        <item x="3197"/>
        <item x="3352"/>
        <item x="3240"/>
        <item x="3331"/>
        <item x="3198"/>
        <item x="3199"/>
        <item x="903"/>
        <item x="904"/>
        <item x="1074"/>
        <item x="3353"/>
        <item x="1075"/>
        <item x="3200"/>
        <item x="3354"/>
        <item x="3332"/>
        <item x="3333"/>
        <item x="3334"/>
        <item x="661"/>
        <item x="2249"/>
        <item x="2700"/>
        <item x="2701"/>
        <item x="2474"/>
        <item x="489"/>
        <item x="3286"/>
        <item x="3287"/>
        <item x="905"/>
        <item x="2003"/>
        <item x="490"/>
        <item x="519"/>
        <item x="919"/>
        <item x="891"/>
        <item x="1496"/>
        <item x="2702"/>
        <item x="1539"/>
        <item x="1703"/>
        <item x="1076"/>
        <item x="1077"/>
        <item x="1078"/>
        <item x="2516"/>
        <item x="1796"/>
        <item x="1079"/>
        <item x="1080"/>
        <item x="1081"/>
        <item x="1082"/>
        <item x="1083"/>
        <item x="1084"/>
        <item x="1085"/>
        <item x="1086"/>
        <item x="1087"/>
        <item x="2373"/>
        <item x="2475"/>
        <item x="2068"/>
        <item x="2069"/>
        <item x="2100"/>
        <item x="2250"/>
        <item x="3355"/>
        <item x="3201"/>
        <item x="3241"/>
        <item x="3202"/>
        <item x="3203"/>
        <item x="3242"/>
        <item x="3288"/>
        <item x="2251"/>
        <item x="695"/>
        <item x="2016"/>
        <item x="662"/>
        <item x="762"/>
        <item x="911"/>
        <item x="763"/>
        <item x="912"/>
        <item x="942"/>
        <item x="943"/>
        <item x="520"/>
        <item x="521"/>
        <item x="526"/>
        <item x="696"/>
        <item x="697"/>
        <item x="944"/>
        <item x="1460"/>
        <item x="622"/>
        <item x="913"/>
        <item x="796"/>
        <item x="527"/>
        <item x="797"/>
        <item x="736"/>
        <item x="623"/>
        <item x="1980"/>
        <item x="1981"/>
        <item x="1461"/>
        <item x="1982"/>
        <item x="698"/>
        <item x="1983"/>
        <item x="920"/>
        <item x="764"/>
        <item x="858"/>
        <item x="663"/>
        <item x="528"/>
        <item x="2017"/>
        <item x="737"/>
        <item x="1984"/>
        <item x="738"/>
        <item x="739"/>
        <item x="955"/>
        <item x="956"/>
        <item x="1985"/>
        <item x="664"/>
        <item x="740"/>
        <item x="741"/>
        <item x="2038"/>
        <item x="952"/>
        <item x="624"/>
        <item x="888"/>
        <item x="889"/>
        <item x="765"/>
        <item x="665"/>
        <item x="906"/>
        <item x="798"/>
        <item x="799"/>
        <item x="491"/>
        <item x="859"/>
        <item x="892"/>
        <item x="699"/>
        <item x="890"/>
        <item x="522"/>
        <item x="523"/>
        <item x="492"/>
        <item x="524"/>
        <item x="907"/>
        <item x="2004"/>
        <item x="2476"/>
        <item x="2189"/>
        <item x="2101"/>
        <item x="2703"/>
        <item x="2390"/>
        <item x="963"/>
        <item x="964"/>
        <item x="1712"/>
        <item x="1713"/>
        <item x="3749"/>
        <item x="3100"/>
        <item x="1337"/>
        <item x="1569"/>
        <item x="1338"/>
        <item x="1339"/>
        <item x="1340"/>
        <item x="4780"/>
        <item x="1341"/>
        <item x="1342"/>
        <item x="3861"/>
        <item x="3946"/>
        <item x="1570"/>
        <item x="1571"/>
        <item x="3063"/>
        <item x="2327"/>
        <item x="4947"/>
        <item x="110"/>
        <item x="1965"/>
        <item x="2324"/>
        <item x="4938"/>
        <item x="40"/>
        <item x="2338"/>
        <item x="3860"/>
        <item x="1966"/>
        <item x="5070"/>
        <item x="5071"/>
        <item x="2624"/>
        <item x="47"/>
        <item x="2337"/>
        <item x="2325"/>
        <item x="2018"/>
        <item x="4939"/>
        <item x="141"/>
        <item x="142"/>
        <item x="5"/>
        <item x="126"/>
        <item x="3012"/>
        <item x="4719"/>
        <item x="39"/>
        <item x="38"/>
        <item x="46"/>
        <item x="4720"/>
        <item x="3017"/>
        <item x="3709"/>
        <item x="3708"/>
        <item x="2172"/>
        <item x="3107"/>
        <item x="929"/>
        <item x="2625"/>
        <item x="2544"/>
        <item x="4755"/>
        <item x="5144"/>
        <item x="178"/>
        <item x="2326"/>
        <item x="45"/>
        <item x="175"/>
        <item x="67"/>
        <item x="174"/>
        <item x="3739"/>
        <item x="3827"/>
        <item x="44"/>
        <item x="2545"/>
        <item x="4877"/>
        <item x="4876"/>
        <item x="3826"/>
        <item x="252"/>
        <item x="1343"/>
        <item x="1344"/>
        <item x="4782"/>
        <item x="4539"/>
        <item x="1088"/>
        <item x="4540"/>
        <item x="3873"/>
        <item x="5002"/>
        <item x="5009"/>
        <item x="2987"/>
        <item x="4825"/>
        <item x="3663"/>
        <item x="4829"/>
        <item x="4815"/>
        <item x="4880"/>
        <item x="4866"/>
        <item x="2927"/>
        <item x="4676"/>
        <item x="2960"/>
        <item x="4731"/>
        <item x="4641"/>
        <item x="2943"/>
        <item x="4887"/>
        <item x="4693"/>
        <item x="4703"/>
        <item x="4701"/>
        <item x="4896"/>
        <item x="210"/>
        <item x="4895"/>
        <item x="4892"/>
        <item x="4682"/>
        <item x="2961"/>
        <item x="4650"/>
        <item x="4651"/>
        <item x="2942"/>
        <item x="4932"/>
        <item x="2912"/>
        <item x="4863"/>
        <item x="4809"/>
        <item x="3108"/>
        <item x="2969"/>
        <item x="4972"/>
        <item x="4995"/>
        <item x="4970"/>
        <item x="4978"/>
        <item x="2970"/>
        <item x="5116"/>
        <item x="3137"/>
        <item x="1934"/>
        <item x="2990"/>
        <item x="821"/>
        <item x="2944"/>
        <item x="822"/>
        <item x="4663"/>
        <item x="1440"/>
        <item x="1441"/>
        <item x="2971"/>
        <item x="4670"/>
        <item x="4700"/>
        <item x="2973"/>
        <item x="4643"/>
        <item x="4644"/>
        <item x="2995"/>
        <item x="2941"/>
        <item x="2991"/>
        <item x="2972"/>
        <item x="2922"/>
        <item x="2919"/>
        <item x="2996"/>
        <item x="2997"/>
        <item x="2173"/>
        <item x="2328"/>
        <item x="4989"/>
        <item x="3039"/>
        <item x="3040"/>
        <item x="1912"/>
        <item x="1913"/>
        <item x="1914"/>
        <item x="1915"/>
        <item x="1916"/>
        <item x="10"/>
        <item x="1643"/>
        <item x="1644"/>
        <item x="2870"/>
        <item x="2871"/>
        <item x="2872"/>
        <item x="996"/>
        <item x="997"/>
        <item x="998"/>
        <item x="999"/>
        <item x="150"/>
        <item x="669"/>
        <item x="202"/>
        <item x="961"/>
        <item x="1917"/>
        <item x="1000"/>
        <item x="1001"/>
        <item x="1002"/>
        <item x="1003"/>
        <item x="1004"/>
        <item x="1005"/>
        <item x="1006"/>
        <item x="1007"/>
        <item x="1008"/>
        <item x="5132"/>
        <item x="5105"/>
        <item x="2873"/>
        <item x="3031"/>
        <item x="1542"/>
        <item x="1543"/>
        <item x="1544"/>
        <item x="1545"/>
        <item x="1546"/>
        <item x="1547"/>
        <item x="1548"/>
        <item x="1549"/>
        <item x="1550"/>
        <item x="1551"/>
        <item x="1552"/>
        <item x="1553"/>
        <item x="1554"/>
        <item x="1555"/>
        <item x="1556"/>
        <item x="1557"/>
        <item x="965"/>
        <item x="1558"/>
        <item x="1559"/>
        <item x="1560"/>
        <item x="1561"/>
        <item x="1562"/>
        <item x="1563"/>
        <item x="1564"/>
        <item x="1565"/>
        <item x="1566"/>
        <item x="1567"/>
        <item x="1568"/>
        <item x="966"/>
        <item x="967"/>
        <item x="989"/>
        <item x="990"/>
        <item x="4756"/>
        <item x="3868"/>
        <item x="293"/>
        <item x="2880"/>
        <item x="4667"/>
        <item x="4707"/>
        <item x="66"/>
        <item x="3801"/>
        <item x="5129"/>
        <item x="2704"/>
        <item x="4604"/>
        <item x="2070"/>
        <item x="2349"/>
        <item x="2135"/>
        <item x="1967"/>
        <item x="1418"/>
        <item x="3102"/>
        <item x="4681"/>
        <item x="4899"/>
        <item x="4900"/>
        <item x="4902"/>
        <item x="3096"/>
        <item x="3138"/>
        <item x="3139"/>
        <item x="3140"/>
        <item x="3047"/>
        <item x="3044"/>
        <item x="3141"/>
        <item x="2520"/>
        <item x="4924"/>
        <item x="4925"/>
        <item x="4950"/>
        <item x="4956"/>
        <item x="4951"/>
        <item x="4941"/>
        <item x="4914"/>
        <item x="4953"/>
        <item x="4949"/>
        <item x="4952"/>
        <item x="4957"/>
        <item x="4942"/>
        <item x="2953"/>
        <item x="3211"/>
        <item x="4930"/>
        <item x="5150"/>
        <item x="1202"/>
        <item x="1203"/>
        <item x="1204"/>
        <item x="1205"/>
        <item x="1206"/>
        <item x="1207"/>
        <item x="1208"/>
        <item x="1209"/>
        <item x="1210"/>
        <item x="1211"/>
        <item x="5114"/>
        <item x="4627"/>
        <item x="4656"/>
        <item x="5131"/>
        <item x="186"/>
        <item x="3294"/>
        <item x="3142"/>
        <item x="4680"/>
        <item x="3923"/>
        <item x="3935"/>
        <item x="3910"/>
        <item x="4864"/>
        <item x="1147"/>
        <item x="188"/>
        <item x="27"/>
        <item x="242"/>
        <item x="1089"/>
        <item x="237"/>
        <item x="4662"/>
        <item x="72"/>
        <item x="3863"/>
        <item x="55"/>
        <item x="226"/>
        <item x="2546"/>
        <item x="575"/>
        <item x="1345"/>
        <item x="4905"/>
        <item x="1764"/>
        <item x="1871"/>
        <item x="508"/>
        <item x="1572"/>
        <item x="1660"/>
        <item x="280"/>
        <item x="4759"/>
        <item x="32"/>
        <item x="4686"/>
        <item x="5120"/>
        <item x="2019"/>
        <item x="1247"/>
        <item x="991"/>
        <item x="2547"/>
        <item x="465"/>
        <item x="185"/>
        <item x="1419"/>
        <item x="2190"/>
        <item x="1795"/>
        <item x="2120"/>
        <item x="2269"/>
        <item x="2005"/>
        <item x="2874"/>
        <item x="84"/>
        <item x="75"/>
        <item x="509"/>
        <item x="2391"/>
        <item x="1157"/>
        <item x="2763"/>
        <item x="1158"/>
        <item x="2821"/>
        <item x="1765"/>
        <item x="1797"/>
        <item x="2733"/>
        <item x="2071"/>
        <item x="1159"/>
        <item x="466"/>
        <item x="1872"/>
        <item x="1935"/>
        <item x="2822"/>
        <item x="2284"/>
        <item x="2705"/>
        <item x="510"/>
        <item x="2574"/>
        <item x="2020"/>
        <item x="2575"/>
        <item x="1936"/>
        <item x="2875"/>
        <item x="2107"/>
        <item x="2876"/>
        <item x="2877"/>
        <item x="2576"/>
        <item x="2881"/>
        <item x="2654"/>
        <item x="2882"/>
        <item x="2446"/>
        <item x="511"/>
        <item x="1009"/>
        <item x="1010"/>
        <item x="1011"/>
        <item x="2706"/>
        <item x="1873"/>
        <item x="2548"/>
        <item x="97"/>
        <item x="2883"/>
        <item x="2521"/>
        <item x="1798"/>
        <item x="1704"/>
        <item x="2315"/>
        <item x="1627"/>
        <item x="2707"/>
        <item x="1799"/>
        <item x="2549"/>
        <item x="2294"/>
        <item x="2295"/>
        <item x="2522"/>
        <item x="311"/>
        <item x="1714"/>
        <item x="1766"/>
        <item x="1800"/>
        <item x="2550"/>
        <item x="1937"/>
        <item x="2252"/>
        <item x="1661"/>
        <item x="1674"/>
        <item x="2021"/>
        <item x="3112"/>
        <item x="3113"/>
        <item x="3114"/>
        <item x="992"/>
        <item x="2812"/>
        <item x="3143"/>
        <item x="3144"/>
        <item x="2477"/>
        <item x="3145"/>
        <item x="3146"/>
        <item x="670"/>
        <item x="3064"/>
        <item x="671"/>
        <item x="2787"/>
        <item x="2661"/>
        <item x="2662"/>
        <item x="4635"/>
        <item x="721"/>
        <item x="673"/>
        <item x="679"/>
        <item x="674"/>
        <item x="675"/>
        <item x="5108"/>
        <item x="754"/>
        <item x="529"/>
        <item x="190"/>
        <item x="2645"/>
        <item x="1330"/>
        <item x="3814"/>
        <item x="3042"/>
        <item x="477"/>
        <item x="5020"/>
        <item x="845"/>
        <item x="945"/>
        <item x="831"/>
        <item x="2924"/>
        <item x="4830"/>
        <item x="586"/>
        <item x="951"/>
        <item x="607"/>
        <item x="838"/>
        <item x="686"/>
        <item x="651"/>
        <item x="946"/>
        <item x="687"/>
        <item x="742"/>
        <item x="2975"/>
        <item x="652"/>
        <item x="766"/>
        <item x="1445"/>
        <item x="846"/>
        <item x="700"/>
        <item x="2072"/>
        <item x="688"/>
        <item x="860"/>
        <item x="854"/>
        <item x="454"/>
        <item x="767"/>
        <item x="182"/>
        <item x="608"/>
        <item x="653"/>
        <item x="701"/>
        <item x="3212"/>
        <item x="633"/>
        <item x="871"/>
        <item x="198"/>
        <item x="2646"/>
        <item x="4909"/>
        <item x="604"/>
        <item x="743"/>
        <item x="744"/>
        <item x="609"/>
        <item x="702"/>
        <item x="643"/>
        <item x="847"/>
        <item x="768"/>
        <item x="839"/>
        <item x="1331"/>
        <item x="861"/>
        <item x="800"/>
        <item x="801"/>
        <item x="576"/>
        <item x="2348"/>
        <item x="689"/>
        <item x="872"/>
        <item x="455"/>
        <item x="560"/>
        <item x="950"/>
        <item x="469"/>
        <item x="530"/>
        <item x="954"/>
        <item x="840"/>
        <item x="183"/>
        <item x="3043"/>
        <item x="2647"/>
        <item x="703"/>
        <item x="654"/>
        <item x="4940"/>
        <item x="789"/>
        <item x="561"/>
        <item x="750"/>
        <item x="3295"/>
        <item x="3296"/>
        <item x="1628"/>
        <item x="192"/>
        <item x="644"/>
        <item x="5018"/>
        <item x="751"/>
        <item x="4560"/>
        <item x="3045"/>
        <item x="3252"/>
        <item x="755"/>
        <item x="756"/>
        <item x="960"/>
        <item x="196"/>
        <item x="3816"/>
        <item x="2979"/>
        <item x="551"/>
        <item x="577"/>
        <item x="848"/>
        <item x="552"/>
        <item x="5089"/>
        <item x="568"/>
        <item x="553"/>
        <item x="1629"/>
        <item x="569"/>
        <item x="458"/>
        <item x="570"/>
        <item x="645"/>
        <item x="3802"/>
        <item x="5088"/>
        <item x="4911"/>
        <item x="3812"/>
        <item x="201"/>
        <item x="587"/>
        <item x="646"/>
        <item x="184"/>
        <item x="5055"/>
        <item x="3819"/>
        <item x="588"/>
        <item x="5145"/>
        <item x="802"/>
        <item x="554"/>
        <item x="578"/>
        <item x="555"/>
        <item x="862"/>
        <item x="2648"/>
        <item x="873"/>
        <item x="3808"/>
        <item x="803"/>
        <item x="804"/>
        <item x="4910"/>
        <item x="3811"/>
        <item x="459"/>
        <item x="2980"/>
        <item x="2169"/>
        <item x="805"/>
        <item x="2981"/>
        <item x="3052"/>
        <item x="953"/>
        <item x="1332"/>
        <item x="5072"/>
        <item x="3818"/>
        <item x="690"/>
        <item x="1446"/>
        <item x="5034"/>
        <item x="863"/>
        <item x="2540"/>
        <item x="2541"/>
        <item x="655"/>
        <item x="874"/>
        <item x="806"/>
        <item x="4934"/>
        <item x="5024"/>
        <item x="589"/>
        <item x="656"/>
        <item x="757"/>
        <item x="745"/>
        <item x="2542"/>
        <item x="708"/>
        <item x="562"/>
        <item x="5066"/>
        <item x="5067"/>
        <item x="1630"/>
        <item x="832"/>
        <item x="790"/>
        <item x="563"/>
        <item x="3810"/>
        <item x="5036"/>
        <item x="3813"/>
        <item x="791"/>
        <item x="564"/>
        <item x="3820"/>
        <item x="1631"/>
        <item x="206"/>
        <item x="1973"/>
        <item x="1974"/>
        <item x="3803"/>
        <item x="841"/>
        <item x="842"/>
        <item x="634"/>
        <item x="5037"/>
        <item x="704"/>
        <item x="579"/>
        <item x="769"/>
        <item x="770"/>
        <item x="571"/>
        <item x="807"/>
        <item x="808"/>
        <item x="864"/>
        <item x="556"/>
        <item x="3092"/>
        <item x="212"/>
        <item x="1975"/>
        <item x="2984"/>
        <item x="855"/>
        <item x="856"/>
        <item x="1090"/>
        <item x="387"/>
        <item x="4926"/>
        <item x="4927"/>
        <item x="3805"/>
        <item x="2951"/>
        <item x="3046"/>
        <item x="4982"/>
        <item x="250"/>
        <item x="4688"/>
        <item x="437"/>
        <item x="2985"/>
        <item x="809"/>
        <item x="129"/>
        <item x="3864"/>
        <item x="295"/>
        <item x="259"/>
        <item x="4399"/>
        <item x="248"/>
        <item x="5164"/>
        <item x="3817"/>
        <item x="5112"/>
        <item x="2174"/>
        <item x="3939"/>
        <item x="3468"/>
        <item x="3467"/>
        <item x="3420"/>
        <item x="3421"/>
        <item x="3386"/>
        <item x="3387"/>
        <item x="3449"/>
        <item x="3458"/>
        <item x="3441"/>
        <item x="3442"/>
        <item x="3429"/>
        <item x="3430"/>
        <item x="3416"/>
        <item x="3517"/>
        <item x="3518"/>
        <item x="3477"/>
        <item x="3478"/>
        <item x="3466"/>
        <item x="3464"/>
        <item x="3417"/>
        <item x="161"/>
        <item x="1212"/>
        <item x="1213"/>
        <item x="1214"/>
        <item x="1215"/>
        <item x="1216"/>
        <item x="1217"/>
        <item x="1218"/>
        <item x="1219"/>
        <item x="1220"/>
        <item x="1221"/>
        <item x="1222"/>
        <item x="1223"/>
        <item x="233"/>
        <item x="3213"/>
        <item x="3214"/>
        <item x="3215"/>
        <item x="3216"/>
        <item x="3217"/>
        <item x="3218"/>
        <item x="3219"/>
        <item x="3220"/>
        <item x="3221"/>
        <item x="3222"/>
        <item x="1573"/>
        <item x="2577"/>
        <item x="2813"/>
        <item x="3065"/>
        <item x="3066"/>
        <item x="2478"/>
        <item x="2479"/>
        <item x="2814"/>
        <item x="2392"/>
        <item x="2393"/>
        <item x="2394"/>
        <item x="2395"/>
        <item x="2396"/>
        <item x="2397"/>
        <item x="2398"/>
        <item x="2399"/>
        <item x="2400"/>
        <item x="3104"/>
        <item x="2401"/>
        <item x="2578"/>
        <item x="3105"/>
        <item x="3111"/>
        <item x="3067"/>
        <item x="3068"/>
        <item x="3069"/>
        <item x="2579"/>
        <item x="2402"/>
        <item x="2580"/>
        <item x="2403"/>
        <item x="2404"/>
        <item x="2405"/>
        <item x="2406"/>
        <item x="2407"/>
        <item x="2408"/>
        <item x="2581"/>
        <item x="2409"/>
        <item x="2582"/>
        <item x="2410"/>
        <item x="2583"/>
        <item x="2584"/>
        <item x="2411"/>
        <item x="2412"/>
        <item x="2413"/>
        <item x="2414"/>
        <item x="3070"/>
        <item x="3071"/>
        <item x="2788"/>
        <item x="2789"/>
        <item x="2790"/>
        <item x="3072"/>
        <item x="3073"/>
        <item x="3132"/>
        <item x="3133"/>
        <item x="3074"/>
        <item x="3075"/>
        <item x="3077"/>
        <item x="2430"/>
        <item x="2815"/>
        <item x="823"/>
        <item x="2816"/>
        <item x="2431"/>
        <item x="2432"/>
        <item x="2433"/>
        <item x="2434"/>
        <item x="2435"/>
        <item x="2436"/>
        <item x="2437"/>
        <item x="2817"/>
        <item x="2340"/>
        <item x="2341"/>
        <item x="2342"/>
        <item x="2343"/>
        <item x="2344"/>
        <item x="2345"/>
        <item x="2346"/>
        <item x="2585"/>
        <item x="2925"/>
        <item x="2022"/>
        <item x="2023"/>
        <item x="1574"/>
        <item x="1148"/>
        <item x="470"/>
        <item x="471"/>
        <item x="472"/>
        <item x="2329"/>
        <item x="2330"/>
        <item x="1938"/>
        <item x="1939"/>
        <item x="4958"/>
        <item x="87"/>
        <item x="86"/>
        <item x="2884"/>
        <item x="2447"/>
        <item x="2448"/>
        <item x="1801"/>
        <item x="2551"/>
        <item x="1632"/>
        <item x="1575"/>
        <item x="1576"/>
        <item x="1577"/>
        <item x="1675"/>
        <item x="2708"/>
        <item x="512"/>
        <item x="513"/>
        <item x="1940"/>
        <item x="473"/>
        <item x="514"/>
        <item x="1091"/>
        <item x="515"/>
        <item x="1941"/>
        <item x="474"/>
        <item x="2480"/>
        <item x="1767"/>
        <item x="2136"/>
        <item x="1942"/>
        <item x="2946"/>
        <item x="2947"/>
        <item x="2948"/>
        <item x="2949"/>
        <item x="2962"/>
        <item x="2963"/>
        <item x="2137"/>
        <item x="516"/>
        <item x="475"/>
        <item x="1943"/>
        <item x="476"/>
        <item x="1346"/>
        <item x="1944"/>
        <item x="1347"/>
        <item x="493"/>
        <item x="1945"/>
        <item x="1874"/>
        <item x="1946"/>
        <item x="1875"/>
        <item x="1876"/>
        <item x="1947"/>
        <item x="1768"/>
        <item x="1877"/>
        <item x="1769"/>
        <item x="1676"/>
        <item x="1770"/>
        <item x="494"/>
        <item x="1160"/>
        <item x="1161"/>
        <item x="1771"/>
        <item x="1325"/>
        <item x="1878"/>
        <item x="1772"/>
        <item x="1879"/>
        <item x="1773"/>
        <item x="2296"/>
        <item x="1802"/>
        <item x="2253"/>
        <item x="1348"/>
        <item x="3440"/>
        <item x="1349"/>
        <item x="1748"/>
        <item x="1350"/>
        <item x="1803"/>
        <item x="2254"/>
        <item x="2255"/>
        <item x="1749"/>
        <item x="2256"/>
        <item x="2257"/>
        <item x="1750"/>
        <item x="2258"/>
        <item x="2297"/>
        <item x="1804"/>
        <item x="1578"/>
        <item x="5156"/>
        <item x="1715"/>
        <item x="1662"/>
        <item x="1716"/>
        <item x="2415"/>
        <item x="1663"/>
        <item x="2416"/>
        <item x="1717"/>
        <item x="1805"/>
        <item x="3509"/>
        <item x="1664"/>
        <item x="1718"/>
        <item x="5157"/>
        <item x="1751"/>
        <item x="1719"/>
        <item x="1752"/>
        <item x="1720"/>
        <item x="1721"/>
        <item x="1722"/>
        <item x="1723"/>
        <item x="1806"/>
        <item x="3516"/>
        <item x="1819"/>
        <item x="1807"/>
        <item x="1724"/>
        <item x="1725"/>
        <item x="1726"/>
        <item x="1820"/>
        <item x="1902"/>
        <item x="2885"/>
        <item x="2886"/>
        <item x="2887"/>
        <item x="1808"/>
        <item x="3503"/>
        <item x="2888"/>
        <item x="1821"/>
        <item x="2552"/>
        <item x="1633"/>
        <item x="1579"/>
        <item x="1903"/>
        <item x="460"/>
        <item x="2138"/>
        <item x="1774"/>
        <item x="2316"/>
        <item x="2317"/>
        <item x="2139"/>
        <item x="3486"/>
        <item x="2729"/>
        <item x="2140"/>
        <item x="2318"/>
        <item x="1880"/>
        <item x="1881"/>
        <item x="2889"/>
        <item x="1904"/>
        <item x="1882"/>
        <item x="2024"/>
        <item x="5154"/>
        <item x="2823"/>
        <item x="2824"/>
        <item x="2825"/>
        <item x="5155"/>
        <item x="1905"/>
        <item x="2175"/>
        <item x="2176"/>
        <item x="2890"/>
        <item x="1906"/>
        <item x="3498"/>
        <item x="3537"/>
        <item x="156"/>
        <item x="1822"/>
        <item x="1823"/>
        <item x="3546"/>
        <item x="2891"/>
        <item x="1824"/>
        <item x="1617"/>
        <item x="1580"/>
        <item x="2141"/>
        <item x="2553"/>
        <item x="2142"/>
        <item x="2143"/>
        <item x="2826"/>
        <item x="3115"/>
        <item x="2144"/>
        <item x="531"/>
        <item x="2554"/>
        <item x="2145"/>
        <item x="532"/>
        <item x="2827"/>
        <item x="533"/>
        <item x="534"/>
        <item x="1825"/>
        <item x="1618"/>
        <item x="1634"/>
        <item x="1581"/>
        <item x="2146"/>
        <item x="3060"/>
        <item x="3116"/>
        <item x="3117"/>
        <item x="2147"/>
        <item x="2959"/>
        <item x="2148"/>
        <item x="2149"/>
        <item x="2285"/>
        <item x="2150"/>
        <item x="3118"/>
        <item x="2151"/>
        <item x="2286"/>
        <item x="2152"/>
        <item x="3119"/>
        <item x="2153"/>
        <item x="2154"/>
        <item x="2155"/>
        <item x="1948"/>
        <item x="1619"/>
        <item x="2555"/>
        <item x="1665"/>
        <item x="2073"/>
        <item x="2074"/>
        <item x="2075"/>
        <item x="2076"/>
        <item x="1826"/>
        <item x="1620"/>
        <item x="1677"/>
        <item x="1678"/>
        <item x="1809"/>
        <item x="1582"/>
        <item x="2077"/>
        <item x="2078"/>
        <item x="1679"/>
        <item x="2892"/>
        <item x="1621"/>
        <item x="1827"/>
        <item x="1680"/>
        <item x="1583"/>
        <item x="1949"/>
        <item x="1584"/>
        <item x="1681"/>
        <item x="1682"/>
        <item x="1683"/>
        <item x="2298"/>
        <item x="1832"/>
        <item x="1833"/>
        <item x="1834"/>
        <item x="1835"/>
        <item x="1836"/>
        <item x="1837"/>
        <item x="1838"/>
        <item x="1839"/>
        <item x="1840"/>
        <item x="1841"/>
        <item x="1842"/>
        <item x="1843"/>
        <item x="277"/>
        <item x="1844"/>
        <item x="1012"/>
        <item x="1013"/>
        <item x="5148"/>
        <item x="3853"/>
        <item x="1727"/>
        <item x="3434"/>
        <item x="2299"/>
        <item x="1162"/>
        <item x="1163"/>
        <item x="1164"/>
        <item x="1288"/>
        <item x="3372"/>
        <item x="1907"/>
        <item x="1908"/>
        <item x="1845"/>
        <item x="1846"/>
        <item x="1847"/>
        <item x="1848"/>
        <item x="1849"/>
        <item x="3865"/>
        <item x="3223"/>
        <item x="3224"/>
        <item x="3225"/>
        <item x="3226"/>
        <item x="3227"/>
        <item x="3228"/>
        <item x="3909"/>
        <item x="3908"/>
        <item x="94"/>
        <item x="1976"/>
        <item x="4986"/>
        <item x="57"/>
        <item x="4800"/>
        <item x="215"/>
        <item x="4606"/>
        <item x="1918"/>
        <item x="3877"/>
        <item x="3886"/>
        <item x="29"/>
        <item x="1828"/>
        <item x="4721"/>
        <item x="291"/>
        <item x="3903"/>
        <item x="3905"/>
        <item x="3895"/>
        <item x="3936"/>
        <item x="3931"/>
        <item x="3920"/>
        <item x="4963"/>
        <item x="4628"/>
        <item x="1684"/>
        <item x="4576"/>
        <item x="2878"/>
        <item x="340"/>
        <item x="2730"/>
        <item x="1092"/>
        <item x="4626"/>
        <item x="3901"/>
        <item x="3829"/>
        <item x="3515"/>
        <item x="3389"/>
        <item x="3514"/>
        <item x="3543"/>
        <item x="3544"/>
        <item x="3431"/>
        <item x="3532"/>
        <item x="3471"/>
        <item x="3922"/>
        <item x="3414"/>
        <item x="3912"/>
        <item x="3433"/>
        <item x="3450"/>
        <item x="3413"/>
        <item x="3455"/>
        <item x="3412"/>
        <item x="3408"/>
        <item x="3461"/>
        <item x="3391"/>
        <item x="3439"/>
        <item x="3437"/>
        <item x="3462"/>
        <item x="3390"/>
        <item x="3452"/>
        <item x="3507"/>
        <item x="3411"/>
        <item x="3435"/>
        <item x="3456"/>
        <item x="3415"/>
        <item x="3535"/>
        <item x="3384"/>
        <item x="3383"/>
        <item x="3446"/>
        <item x="3382"/>
        <item x="3481"/>
        <item x="3381"/>
        <item x="3385"/>
        <item x="3380"/>
        <item x="3394"/>
        <item x="3398"/>
        <item x="3534"/>
        <item x="3432"/>
        <item x="3473"/>
        <item x="3457"/>
        <item x="3485"/>
        <item x="3367"/>
        <item x="3410"/>
        <item x="3499"/>
        <item x="3447"/>
        <item x="3508"/>
        <item x="3445"/>
        <item x="3393"/>
        <item x="3392"/>
        <item x="3926"/>
        <item x="3403"/>
        <item x="3401"/>
        <item x="3404"/>
        <item x="3402"/>
        <item x="3495"/>
        <item x="3483"/>
        <item x="3496"/>
        <item x="3913"/>
        <item x="3484"/>
        <item x="3362"/>
        <item x="3364"/>
        <item x="3363"/>
        <item x="3501"/>
        <item x="3541"/>
        <item x="3542"/>
        <item x="3547"/>
        <item x="3397"/>
        <item x="3513"/>
        <item x="3475"/>
        <item x="3893"/>
        <item x="3889"/>
        <item x="3536"/>
        <item x="3474"/>
        <item x="3451"/>
        <item x="3134"/>
        <item x="3368"/>
        <item x="3549"/>
        <item x="3512"/>
        <item x="3894"/>
        <item x="3545"/>
        <item x="3493"/>
        <item x="3494"/>
        <item x="3427"/>
        <item x="3425"/>
        <item x="3376"/>
        <item x="3426"/>
        <item x="3377"/>
        <item x="3424"/>
        <item x="3523"/>
        <item x="3524"/>
        <item x="3525"/>
        <item x="3423"/>
        <item x="3824"/>
        <item x="3823"/>
        <item x="3828"/>
        <item x="958"/>
        <item x="172"/>
        <item x="171"/>
        <item x="3832"/>
        <item x="3836"/>
        <item x="3932"/>
        <item x="3059"/>
        <item x="3049"/>
        <item x="4985"/>
        <item x="1810"/>
        <item x="109"/>
        <item x="4705"/>
        <item x="4706"/>
        <item x="4552"/>
        <item x="3882"/>
        <item x="73"/>
        <item x="1950"/>
        <item x="251"/>
        <item x="2121"/>
        <item x="2481"/>
        <item x="2108"/>
        <item x="2482"/>
        <item x="495"/>
        <item x="2219"/>
        <item x="1014"/>
        <item x="2156"/>
        <item x="2709"/>
        <item x="4781"/>
        <item x="4708"/>
        <item x="968"/>
        <item x="31"/>
        <item x="4776"/>
        <item x="4578"/>
        <item x="3904"/>
        <item x="1919"/>
        <item x="1920"/>
        <item x="4579"/>
        <item x="1921"/>
        <item x="1922"/>
        <item x="1923"/>
        <item x="4551"/>
        <item x="5099"/>
        <item x="1924"/>
        <item x="1925"/>
        <item x="1926"/>
        <item x="1927"/>
        <item x="1928"/>
        <item x="1929"/>
        <item x="3888"/>
        <item x="179"/>
        <item x="240"/>
        <item x="4838"/>
        <item x="4834"/>
        <item x="2157"/>
        <item x="4833"/>
        <item x="4831"/>
        <item x="4832"/>
        <item x="232"/>
        <item x="217"/>
        <item x="635"/>
        <item x="4960"/>
        <item x="4561"/>
        <item x="1093"/>
        <item x="1094"/>
        <item x="3881"/>
        <item x="1930"/>
        <item x="1931"/>
        <item x="274"/>
        <item x="2283"/>
        <item x="3098"/>
        <item x="614"/>
        <item x="615"/>
        <item x="601"/>
        <item x="602"/>
        <item x="506"/>
        <item x="603"/>
        <item x="333"/>
        <item x="324"/>
        <item x="1360"/>
        <item x="314"/>
        <item x="2638"/>
        <item x="3342"/>
        <item x="3344"/>
        <item x="1154"/>
        <item x="456"/>
        <item x="3345"/>
        <item x="1155"/>
        <item x="2639"/>
        <item x="2640"/>
        <item x="3346"/>
        <item x="3347"/>
        <item x="1359"/>
        <item x="5124"/>
        <item x="3688"/>
        <item x="3692"/>
        <item x="993"/>
        <item x="2914"/>
        <item x="143"/>
        <item x="247"/>
        <item x="148"/>
        <item x="447"/>
        <item x="435"/>
        <item x="1015"/>
        <item x="1705"/>
        <item x="1706"/>
        <item x="2006"/>
        <item x="1707"/>
        <item x="1708"/>
        <item x="1016"/>
        <item x="2079"/>
        <item x="2080"/>
        <item x="4808"/>
        <item x="1869"/>
        <item x="222"/>
        <item x="2270"/>
        <item x="5122"/>
        <item x="3866"/>
        <item x="3768"/>
        <item x="5141"/>
        <item x="151"/>
        <item x="4591"/>
        <item x="1149"/>
        <item x="3833"/>
        <item x="2977"/>
        <item x="4804"/>
        <item x="5147"/>
        <item x="3835"/>
        <item x="3834"/>
        <item x="4784"/>
        <item x="969"/>
        <item x="970"/>
        <item x="971"/>
        <item x="972"/>
        <item x="973"/>
        <item x="974"/>
        <item x="975"/>
        <item x="976"/>
        <item x="977"/>
        <item x="3851"/>
        <item x="1909"/>
        <item x="119"/>
        <item x="4619"/>
        <item x="4774"/>
        <item x="4773"/>
        <item x="4772"/>
        <item x="4771"/>
        <item x="4775"/>
        <item x="216"/>
        <item x="4884"/>
        <item x="28"/>
        <item x="1597"/>
        <item x="5109"/>
        <item x="4906"/>
        <item x="5137"/>
        <item x="5125"/>
        <item x="3689"/>
        <item x="5128"/>
        <item x="2"/>
        <item x="3898"/>
        <item x="3896"/>
        <item x="153"/>
        <item x="3854"/>
        <item x="5133"/>
        <item x="231"/>
        <item x="3793"/>
        <item x="310"/>
        <item x="100"/>
        <item x="5107"/>
        <item x="2986"/>
        <item x="4991"/>
        <item x="4983"/>
        <item x="5005"/>
        <item x="3489"/>
        <item x="3502"/>
        <item x="4977"/>
        <item x="3533"/>
        <item x="3511"/>
        <item x="3497"/>
        <item x="3540"/>
        <item x="3522"/>
        <item x="1977"/>
        <item x="4839"/>
        <item x="3841"/>
        <item x="3846"/>
        <item x="3845"/>
        <item x="4605"/>
        <item x="4600"/>
        <item x="4611"/>
        <item x="4602"/>
        <item x="4601"/>
        <item x="4610"/>
        <item x="4603"/>
        <item x="2623"/>
        <item x="12"/>
        <item x="5096"/>
        <item x="3915"/>
        <item x="3883"/>
        <item x="3943"/>
        <item x="5161"/>
        <item x="53"/>
        <item x="205"/>
        <item x="3306"/>
        <item x="3884"/>
        <item x="3875"/>
        <item x="4870"/>
        <item x="4871"/>
        <item x="4673"/>
        <item x="451"/>
        <item x="4798"/>
        <item x="2710"/>
        <item x="535"/>
        <item x="1248"/>
        <item x="536"/>
        <item x="1150"/>
        <item x="2655"/>
        <item x="4661"/>
        <item x="4671"/>
        <item x="5135"/>
        <item x="52"/>
        <item x="3862"/>
        <item x="4893"/>
        <item x="875"/>
        <item x="537"/>
        <item x="1775"/>
        <item x="1883"/>
        <item x="1585"/>
        <item x="1666"/>
        <item x="4760"/>
        <item x="4685"/>
        <item x="2879"/>
        <item x="2910"/>
        <item x="5121"/>
        <item x="2025"/>
        <item x="1249"/>
        <item x="1850"/>
        <item x="5119"/>
        <item x="2287"/>
        <item x="1776"/>
        <item x="2158"/>
        <item x="1851"/>
        <item x="2300"/>
        <item x="2301"/>
        <item x="2122"/>
        <item x="2271"/>
        <item x="2007"/>
        <item x="2449"/>
        <item x="71"/>
        <item x="85"/>
        <item x="74"/>
        <item x="1289"/>
        <item x="1290"/>
        <item x="2417"/>
        <item x="2418"/>
        <item x="2828"/>
        <item x="2734"/>
        <item x="2081"/>
        <item x="1291"/>
        <item x="1292"/>
        <item x="2192"/>
        <item x="1884"/>
        <item x="1811"/>
        <item x="538"/>
        <item x="2829"/>
        <item x="2926"/>
        <item x="2288"/>
        <item x="1812"/>
        <item x="2711"/>
        <item x="2712"/>
        <item x="539"/>
        <item x="2586"/>
        <item x="2123"/>
        <item x="1951"/>
        <item x="2587"/>
        <item x="1952"/>
        <item x="2588"/>
        <item x="2893"/>
        <item x="2159"/>
        <item x="2894"/>
        <item x="1777"/>
        <item x="2331"/>
        <item x="2556"/>
        <item x="1885"/>
        <item x="2557"/>
        <item x="1095"/>
        <item x="496"/>
        <item x="2319"/>
        <item x="1635"/>
        <item x="2895"/>
        <item x="2558"/>
        <item x="2559"/>
        <item x="2560"/>
        <item x="1420"/>
        <item x="4840"/>
        <item x="2302"/>
        <item x="2523"/>
        <item x="1728"/>
        <item x="2082"/>
        <item x="2160"/>
        <item x="2083"/>
        <item x="1953"/>
        <item x="2259"/>
        <item x="1667"/>
        <item x="1685"/>
        <item x="3120"/>
        <item x="3121"/>
        <item x="3122"/>
        <item x="2818"/>
        <item x="2483"/>
        <item x="3147"/>
        <item x="3148"/>
        <item x="3149"/>
        <item x="2484"/>
        <item x="3297"/>
        <item x="3298"/>
        <item x="3299"/>
        <item x="3150"/>
        <item x="3151"/>
        <item x="3152"/>
        <item x="672"/>
        <item x="3078"/>
        <item x="711"/>
        <item x="2791"/>
        <item x="3079"/>
        <item x="2663"/>
        <item x="2664"/>
        <item x="2665"/>
        <item x="3705"/>
        <item x="3754"/>
        <item x="3693"/>
        <item x="3704"/>
        <item x="3706"/>
        <item x="3755"/>
        <item x="5146"/>
        <item x="657"/>
        <item x="1447"/>
        <item x="64"/>
        <item x="2896"/>
        <item x="4766"/>
        <item x="5134"/>
        <item x="1686"/>
        <item x="1687"/>
        <item x="5098"/>
        <item x="124"/>
        <item x="170"/>
        <item x="4623"/>
        <item x="3852"/>
        <item x="92"/>
        <item x="239"/>
        <item x="4797"/>
        <item x="230"/>
        <item x="557"/>
        <item x="4632"/>
        <item x="4754"/>
        <item x="1813"/>
        <item x="4821"/>
        <item x="4820"/>
        <item x="4841"/>
        <item x="4824"/>
        <item x="4814"/>
        <item x="4813"/>
        <item x="4812"/>
        <item x="4862"/>
        <item x="4826"/>
        <item x="5094"/>
        <item x="132"/>
        <item x="4890"/>
        <item x="4888"/>
        <item x="4765"/>
        <item x="3799"/>
        <item x="4748"/>
        <item x="3800"/>
        <item x="3798"/>
        <item x="4743"/>
        <item x="4750"/>
        <item x="3839"/>
        <item x="4744"/>
        <item x="4763"/>
        <item x="3843"/>
        <item x="4769"/>
        <item x="4762"/>
        <item x="138"/>
        <item x="3844"/>
        <item x="4746"/>
        <item x="3838"/>
        <item x="4753"/>
        <item x="4747"/>
        <item x="4752"/>
        <item x="4749"/>
        <item x="4574"/>
        <item x="37"/>
        <item x="3859"/>
        <item x="3777"/>
        <item x="3786"/>
        <item x="3756"/>
        <item x="54"/>
        <item x="3002"/>
        <item x="1442"/>
        <item x="1954"/>
        <item x="2993"/>
        <item x="2994"/>
        <item x="2999"/>
        <item x="2967"/>
        <item x="3785"/>
        <item x="453"/>
        <item x="49"/>
        <item x="417"/>
        <item x="420"/>
        <item x="48"/>
        <item x="374"/>
        <item x="370"/>
        <item x="353"/>
        <item x="427"/>
        <item x="343"/>
        <item x="407"/>
        <item x="375"/>
        <item x="398"/>
        <item x="381"/>
        <item x="377"/>
        <item x="378"/>
        <item x="393"/>
        <item x="392"/>
        <item x="391"/>
        <item x="3870"/>
        <item x="43"/>
        <item x="42"/>
        <item x="497"/>
        <item x="195"/>
        <item x="3123"/>
        <item x="2830"/>
        <item x="2589"/>
        <item x="930"/>
        <item x="2161"/>
        <item x="1886"/>
        <item x="2419"/>
        <item x="978"/>
        <item x="3080"/>
        <item x="3081"/>
        <item x="2162"/>
        <item x="3153"/>
        <item x="3300"/>
        <item x="3154"/>
        <item x="3155"/>
        <item x="2666"/>
        <item x="979"/>
        <item x="3156"/>
        <item x="4630"/>
        <item x="1814"/>
        <item x="1351"/>
        <item x="3124"/>
        <item x="3795"/>
        <item x="3103"/>
        <item x="1668"/>
        <item x="4891"/>
        <item x="1586"/>
        <item x="2193"/>
        <item x="3125"/>
        <item x="1669"/>
        <item x="3848"/>
        <item x="9"/>
        <item x="5095"/>
        <item x="83"/>
        <item x="15"/>
        <item x="14"/>
        <item x="2998"/>
        <item x="3000"/>
        <item x="849"/>
        <item x="8"/>
        <item x="235"/>
        <item x="243"/>
        <item x="107"/>
        <item x="229"/>
        <item x="2911"/>
        <item x="610"/>
        <item x="883"/>
        <item x="1448"/>
        <item x="3003"/>
        <item x="810"/>
        <item x="3335"/>
        <item x="3336"/>
        <item x="3337"/>
        <item x="876"/>
        <item x="461"/>
        <item x="611"/>
        <item x="2954"/>
        <item x="1151"/>
        <item x="612"/>
        <item x="3093"/>
        <item x="3094"/>
        <item x="3090"/>
        <item x="1152"/>
        <item x="2320"/>
        <item x="558"/>
        <item x="3004"/>
        <item x="3005"/>
        <item x="4822"/>
        <item x="877"/>
        <item x="878"/>
        <item x="879"/>
        <item x="811"/>
        <item x="812"/>
        <item x="647"/>
        <item x="1449"/>
        <item x="1450"/>
        <item x="2543"/>
        <item x="709"/>
        <item x="658"/>
        <item x="1451"/>
        <item x="3338"/>
        <item x="980"/>
        <item x="5029"/>
        <item x="572"/>
        <item x="705"/>
        <item x="1333"/>
        <item x="1334"/>
        <item x="580"/>
        <item x="573"/>
        <item x="648"/>
        <item x="574"/>
        <item x="691"/>
        <item x="649"/>
        <item x="5028"/>
        <item x="850"/>
        <item x="581"/>
        <item x="865"/>
        <item x="5026"/>
        <item x="2170"/>
        <item x="851"/>
        <item x="1335"/>
        <item x="866"/>
        <item x="1336"/>
        <item x="5027"/>
        <item x="867"/>
        <item x="710"/>
        <item x="692"/>
        <item x="1452"/>
        <item x="565"/>
        <item x="706"/>
        <item x="792"/>
        <item x="566"/>
        <item x="567"/>
        <item x="793"/>
        <item x="590"/>
        <item x="5025"/>
        <item x="868"/>
        <item x="3229"/>
        <item x="3230"/>
        <item x="3231"/>
        <item x="3036"/>
        <item x="468"/>
        <item x="3856"/>
        <item x="30"/>
        <item x="2321"/>
        <item x="2322"/>
        <item x="3087"/>
        <item x="3082"/>
        <item x="3157"/>
        <item x="1352"/>
        <item x="2026"/>
        <item x="1587"/>
        <item x="1815"/>
        <item x="3232"/>
        <item x="3301"/>
        <item x="312"/>
        <item x="1421"/>
        <item x="1778"/>
        <item x="2561"/>
        <item x="2562"/>
        <item x="3158"/>
        <item x="2420"/>
        <item x="1670"/>
        <item x="2782"/>
        <item x="712"/>
        <item x="2289"/>
        <item x="2667"/>
        <item x="2163"/>
        <item x="2897"/>
        <item x="2898"/>
        <item x="2164"/>
        <item x="2008"/>
        <item x="1422"/>
        <item x="2831"/>
        <item x="2832"/>
        <item x="2899"/>
        <item x="1423"/>
        <item x="1887"/>
        <item x="1598"/>
        <item x="2260"/>
        <item x="2900"/>
        <item x="2563"/>
        <item x="931"/>
        <item x="2916"/>
        <item x="2833"/>
        <item x="540"/>
        <item x="2564"/>
        <item x="1779"/>
        <item x="1888"/>
        <item x="2917"/>
        <item x="2918"/>
        <item x="1588"/>
        <item x="932"/>
        <item x="1780"/>
        <item x="2713"/>
        <item x="2272"/>
        <item x="2590"/>
        <item x="2124"/>
        <item x="2109"/>
        <item x="2220"/>
        <item x="2591"/>
        <item x="541"/>
        <item x="2920"/>
        <item x="2714"/>
        <item x="2921"/>
        <item x="713"/>
        <item x="2303"/>
        <item x="2304"/>
        <item x="2305"/>
        <item x="2273"/>
        <item x="2274"/>
        <item x="2715"/>
        <item x="1709"/>
        <item x="1293"/>
        <item x="2421"/>
        <item x="2422"/>
        <item x="1852"/>
        <item x="2194"/>
        <item x="2656"/>
        <item x="2626"/>
        <item x="2627"/>
        <item x="2668"/>
        <item x="2323"/>
        <item x="1816"/>
        <item x="1853"/>
        <item x="542"/>
        <item x="2565"/>
        <item x="1854"/>
        <item x="758"/>
        <item x="3054"/>
        <item x="605"/>
        <item x="462"/>
        <item x="582"/>
        <item x="2649"/>
        <item x="2650"/>
        <item x="746"/>
        <item x="625"/>
        <item x="1361"/>
        <item x="852"/>
        <item x="722"/>
        <item x="771"/>
        <item x="249"/>
        <item x="5143"/>
        <item x="4583"/>
        <item x="287"/>
        <item x="3914"/>
        <item x="443"/>
        <item x="76"/>
        <item x="18"/>
        <item x="1645"/>
        <item x="1646"/>
        <item x="1622"/>
        <item x="2735"/>
        <item x="2736"/>
        <item x="3776"/>
        <item x="3055"/>
        <item x="3056"/>
        <item x="1729"/>
        <item x="1294"/>
        <item x="1730"/>
        <item x="1731"/>
        <item x="3365"/>
        <item x="3366"/>
        <item x="3159"/>
        <item x="3233"/>
        <item x="2930"/>
        <item x="3160"/>
        <item x="3083"/>
        <item x="3161"/>
        <item x="3234"/>
        <item x="2931"/>
        <item x="3243"/>
        <item x="2737"/>
        <item x="2738"/>
        <item x="1753"/>
        <item x="1754"/>
        <item x="2566"/>
        <item x="2567"/>
        <item x="2592"/>
        <item x="3048"/>
        <item x="2932"/>
        <item x="1755"/>
        <item x="1756"/>
        <item x="3037"/>
        <item x="1589"/>
        <item x="1353"/>
        <item x="3050"/>
        <item x="3051"/>
        <item x="1757"/>
        <item x="714"/>
        <item x="1758"/>
        <item x="2952"/>
        <item x="715"/>
        <item x="2933"/>
        <item x="2593"/>
        <item x="2594"/>
        <item x="3162"/>
        <item x="3163"/>
        <item x="3164"/>
        <item x="3084"/>
        <item x="41"/>
        <item x="103"/>
        <item x="2104"/>
        <item x="4965"/>
        <item x="4966"/>
        <item x="4967"/>
        <item x="3791"/>
        <item x="3395"/>
        <item x="1647"/>
        <item x="4690"/>
        <item x="4689"/>
        <item x="4710"/>
        <item x="3531"/>
        <item x="4672"/>
        <item x="3422"/>
        <item x="3887"/>
        <item x="2106"/>
        <item x="2103"/>
        <item x="3135"/>
        <item x="3244"/>
        <item x="3302"/>
        <item x="3165"/>
        <item x="3438"/>
        <item x="3482"/>
        <item x="3470"/>
        <item x="3459"/>
        <item x="3463"/>
        <item x="3406"/>
        <item x="3399"/>
        <item x="3479"/>
        <item x="3539"/>
        <item x="3510"/>
        <item x="3443"/>
        <item x="3453"/>
        <item x="3418"/>
        <item x="3492"/>
        <item x="3490"/>
        <item x="3505"/>
        <item x="1968"/>
        <item x="3378"/>
        <item x="3007"/>
        <item x="825"/>
        <item x="3529"/>
        <item x="3022"/>
        <item x="3032"/>
        <item x="1732"/>
        <item x="4633"/>
        <item x="2950"/>
        <item x="3204"/>
        <item x="5101"/>
        <item x="826"/>
        <item x="4584"/>
        <item x="4811"/>
        <item x="1978"/>
        <item x="833"/>
        <item x="747"/>
        <item x="2171"/>
        <item x="3024"/>
        <item x="3008"/>
        <item x="3245"/>
        <item x="3253"/>
        <item x="3254"/>
        <item x="3205"/>
        <item x="2958"/>
        <item x="2957"/>
        <item x="4640"/>
        <item x="4845"/>
        <item x="88"/>
        <item x="3359"/>
        <item x="1969"/>
        <item x="303"/>
        <item x="306"/>
        <item x="307"/>
        <item x="583"/>
        <item x="4968"/>
        <item x="5003"/>
        <item x="5001"/>
        <item x="4996"/>
        <item x="4976"/>
        <item x="2965"/>
        <item x="2982"/>
        <item x="2983"/>
        <item x="1979"/>
        <item x="636"/>
        <item x="1327"/>
        <item x="1326"/>
        <item x="3842"/>
        <item x="3289"/>
        <item x="880"/>
        <item x="869"/>
        <item x="947"/>
        <item x="317"/>
        <item x="1963"/>
        <item x="2084"/>
        <item x="1590"/>
        <item x="4828"/>
        <item x="101"/>
        <item x="853"/>
        <item x="3061"/>
        <item x="276"/>
        <item x="498"/>
        <item x="1354"/>
        <item x="4805"/>
        <item x="199"/>
        <item x="1599"/>
        <item x="2901"/>
        <item x="2027"/>
        <item x="3897"/>
        <item x="1636"/>
        <item x="3857"/>
        <item x="2628"/>
        <item x="933"/>
        <item x="3290"/>
        <item x="2110"/>
        <item x="2716"/>
        <item x="36"/>
        <item x="834"/>
        <item x="843"/>
        <item x="2717"/>
        <item x="3085"/>
        <item x="4678"/>
        <item x="4711"/>
        <item x="3126"/>
        <item x="1759"/>
        <item x="4728"/>
        <item x="4636"/>
        <item x="1781"/>
        <item x="1855"/>
        <item x="543"/>
        <item x="3849"/>
        <item x="279"/>
        <item x="584"/>
        <item x="772"/>
        <item x="1600"/>
        <item x="637"/>
        <item x="2306"/>
        <item x="4854"/>
        <item x="3876"/>
        <item x="4691"/>
        <item x="4727"/>
        <item x="870"/>
        <item x="2111"/>
        <item x="1355"/>
        <item x="2423"/>
        <item x="3374"/>
        <item x="3021"/>
        <item x="4988"/>
        <item x="3945"/>
        <item x="3701"/>
        <item x="4596"/>
        <item x="3902"/>
        <item x="3892"/>
        <item x="3825"/>
        <item x="3821"/>
        <item x="3907"/>
        <item x="3702"/>
        <item x="3738"/>
        <item x="3665"/>
        <item x="4786"/>
        <item x="4879"/>
        <item x="5097"/>
        <item x="102"/>
        <item x="3837"/>
        <item x="2978"/>
        <item x="4598"/>
        <item x="5115"/>
        <item x="4767"/>
        <item x="4595"/>
        <item x="2739"/>
        <item x="748"/>
        <item x="0"/>
        <item x="1"/>
        <item x="5152"/>
        <item x="61"/>
        <item x="4818"/>
        <item x="4819"/>
        <item x="416"/>
        <item x="4745"/>
        <item x="99"/>
        <item x="3011"/>
        <item x="3019"/>
        <item x="26"/>
        <item x="3020"/>
        <item x="3018"/>
        <item x="3009"/>
        <item x="4872"/>
        <item x="204"/>
        <item x="3940"/>
        <item x="4827"/>
        <item x="4613"/>
        <item x="3758"/>
        <item x="5011"/>
        <item x="89"/>
        <item x="3779"/>
        <item x="4599"/>
        <item x="3013"/>
        <item x="478"/>
        <item x="479"/>
        <item x="1688"/>
        <item x="1637"/>
        <item x="1096"/>
        <item x="1097"/>
        <item x="1601"/>
        <item x="1602"/>
        <item x="4620"/>
        <item x="4625"/>
        <item x="445"/>
        <item x="1782"/>
        <item x="1889"/>
        <item x="4959"/>
        <item x="1623"/>
        <item x="2485"/>
        <item x="3246"/>
        <item x="3305"/>
        <item x="2807"/>
        <item x="1970"/>
        <item x="3057"/>
        <item x="2275"/>
        <item x="499"/>
        <item x="2568"/>
        <item x="4722"/>
        <item x="208"/>
        <item x="544"/>
        <item x="2332"/>
        <item x="1638"/>
        <item x="5017"/>
        <item x="716"/>
        <item x="717"/>
        <item x="2424"/>
        <item x="5053"/>
        <item x="3206"/>
        <item x="1783"/>
        <item x="1424"/>
        <item x="2929"/>
        <item x="545"/>
        <item x="1639"/>
        <item x="2934"/>
        <item x="2028"/>
        <item x="3890"/>
        <item x="2425"/>
        <item x="2834"/>
        <item x="500"/>
        <item x="2935"/>
        <item x="22"/>
        <item x="3086"/>
        <item x="1603"/>
        <item x="80"/>
        <item x="187"/>
        <item x="2276"/>
        <item x="1671"/>
        <item x="3947"/>
        <item x="4806"/>
        <item x="2085"/>
        <item x="2191"/>
        <item x="2426"/>
        <item x="1784"/>
        <item x="2450"/>
        <item x="1604"/>
        <item x="1497"/>
        <item x="1591"/>
        <item x="2902"/>
        <item x="2029"/>
        <item x="718"/>
        <item x="719"/>
        <item x="3207"/>
        <item x="2486"/>
        <item x="2669"/>
        <item x="3879"/>
        <item x="4931"/>
        <item x="1498"/>
        <item x="1499"/>
        <item x="1500"/>
        <item x="1501"/>
        <item x="1502"/>
        <item x="1503"/>
        <item x="1504"/>
        <item x="1505"/>
        <item x="1506"/>
        <item x="2936"/>
        <item x="5113"/>
        <item x="1932"/>
        <item x="128"/>
        <item x="4761"/>
        <item x="957"/>
        <item x="2966"/>
        <item x="3291"/>
        <item x="2783"/>
        <item x="3292"/>
        <item x="2784"/>
        <item x="1017"/>
        <item x="1018"/>
        <item x="1019"/>
        <item x="1856"/>
        <item x="881"/>
        <item x="3809"/>
        <item x="108"/>
        <item x="4597"/>
        <item x="5050"/>
        <item x="3001"/>
        <item x="3916"/>
        <item x="3918"/>
        <item x="3917"/>
        <item x="3025"/>
        <item x="1592"/>
        <item x="759"/>
        <item x="559"/>
        <item x="2992"/>
        <item x="3023"/>
        <item x="1890"/>
        <item x="1891"/>
        <item x="546"/>
        <item x="3127"/>
        <item x="2974"/>
        <item x="3006"/>
        <item x="3878"/>
        <item x="591"/>
        <item x="1689"/>
        <item x="3373"/>
        <item x="2835"/>
        <item x="2836"/>
        <item x="4594"/>
        <item x="3764"/>
        <item x="6"/>
        <item x="7"/>
        <item x="3664"/>
        <item x="3847"/>
        <item x="282"/>
        <item x="5022"/>
        <item x="5160"/>
        <item x="2569"/>
        <item x="2011"/>
        <item x="4555"/>
        <item x="2955"/>
        <item x="4590"/>
        <item x="1328"/>
        <item x="4553"/>
        <item x="4556"/>
        <item x="2012"/>
        <item x="4550"/>
        <item x="4585"/>
        <item x="4549"/>
        <item x="4548"/>
        <item x="4559"/>
        <item x="4566"/>
        <item x="3830"/>
        <item x="4582"/>
        <item x="3822"/>
        <item x="3831"/>
        <item x="4581"/>
        <item x="4565"/>
        <item x="4567"/>
        <item x="4558"/>
        <item x="959"/>
        <item x="962"/>
        <item x="3014"/>
        <item x="5103"/>
        <item x="4843"/>
        <item x="4878"/>
        <item x="2913"/>
        <item x="4823"/>
        <item x="4810"/>
        <item x="4817"/>
        <item x="4816"/>
        <item x="4882"/>
        <item x="4865"/>
        <item x="4881"/>
        <item x="4844"/>
        <item x="4564"/>
        <item x="3850"/>
        <item x="5040"/>
        <item x="424"/>
        <item x="1020"/>
        <item x="2165"/>
        <item x="5158"/>
        <item x="5165"/>
        <item x="59"/>
        <item x="934"/>
        <item x="935"/>
        <item x="936"/>
        <item x="2785"/>
        <item x="1021"/>
        <item x="1022"/>
        <item x="1023"/>
        <item x="2339"/>
        <item x="2964"/>
        <item x="2195"/>
        <item x="5136"/>
        <item x="2657"/>
        <item x="1295"/>
        <item x="34"/>
        <item x="91"/>
        <item x="5149"/>
        <item x="464"/>
        <item x="2653"/>
        <item x="2086"/>
        <item x="3790"/>
        <item x="200"/>
        <item x="158"/>
        <item x="1362"/>
        <item x="4621"/>
        <item x="135"/>
        <item x="69"/>
        <item x="4792"/>
        <item x="4698"/>
        <item x="2350"/>
        <item x="2524"/>
        <item x="93"/>
        <item x="4609"/>
        <item x="5102"/>
        <item x="4837"/>
        <item x="4587"/>
        <item x="3311"/>
        <item x="3312"/>
        <item x="4573"/>
        <item x="4586"/>
        <item x="4569"/>
        <item x="4588"/>
        <item x="3348"/>
        <item x="3303"/>
        <item x="606"/>
        <item x="3304"/>
        <item x="1453"/>
        <item x="4589"/>
        <item x="3341"/>
        <item x="1444"/>
        <item x="2923"/>
        <item x="3109"/>
        <item x="1329"/>
        <item x="827"/>
        <item x="828"/>
        <item x="829"/>
        <item x="4622"/>
        <item x="117"/>
        <item x="4580"/>
        <item x="4929"/>
        <item x="327"/>
        <item x="3840"/>
        <item x="56"/>
        <item x="3343"/>
        <item x="1540"/>
        <item x="4687"/>
        <item x="3027"/>
        <item x="3360"/>
        <item x="457"/>
        <item x="113"/>
        <item x="3356"/>
        <item x="3026"/>
        <item x="4883"/>
        <item x="4923"/>
        <item x="2644"/>
        <item x="3128"/>
        <item x="4779"/>
        <item x="1971"/>
        <item x="1972"/>
        <item x="1443"/>
        <item x="3129"/>
        <item x="2105"/>
        <item x="68"/>
        <item x="4919"/>
        <item x="4570"/>
        <item x="4571"/>
        <item x="3750"/>
        <item x="4568"/>
        <item x="4572"/>
        <item x="3307"/>
        <item x="3310"/>
        <item x="3097"/>
        <item x="4921"/>
        <item x="4998"/>
        <item x="707"/>
        <item x="1986"/>
        <item x="5006"/>
        <item x="5008"/>
        <item x="4981"/>
        <item x="4999"/>
        <item x="4955"/>
        <item x="4992"/>
        <item x="3885"/>
        <item x="3110"/>
        <item x="3091"/>
        <item x="3313"/>
        <item x="111"/>
        <item x="112"/>
        <item x="4987"/>
        <item x="4946"/>
        <item x="1153"/>
        <item x="3308"/>
        <item x="114"/>
        <item x="4944"/>
        <item x="4937"/>
        <item x="116"/>
        <item x="3101"/>
        <item x="4980"/>
        <item x="3106"/>
        <item x="3309"/>
        <item x="3349"/>
        <item x="2374"/>
        <item x="3095"/>
        <item x="3357"/>
        <item x="3358"/>
        <item x="830"/>
        <item x="120"/>
        <item x="3089"/>
        <item x="4679"/>
        <item x="134"/>
        <item x="3136"/>
        <item x="2764"/>
        <item x="4948"/>
        <item x="4954"/>
        <item x="4922"/>
        <item x="4894"/>
        <item x="4912"/>
        <item x="2928"/>
        <item x="2903"/>
        <item x="4563"/>
        <item x="5123"/>
        <item x="3770"/>
        <item x="341"/>
        <item x="3752"/>
        <item x="2570"/>
        <item x="2571"/>
        <item x="3753"/>
        <item x="181"/>
        <item x="480"/>
        <item x="194"/>
        <item x="481"/>
        <item x="482"/>
        <item x="483"/>
        <item x="484"/>
        <item x="485"/>
        <item x="486"/>
        <item x="219"/>
        <item x="136"/>
        <item x="2792"/>
        <item x="2793"/>
        <item x="2794"/>
        <item x="4554"/>
        <item x="2837"/>
        <item x="2838"/>
        <item x="2347"/>
        <item x="4777"/>
        <item x="4778"/>
        <item x="160"/>
        <item x="2030"/>
        <item x="2031"/>
        <item x="2032"/>
        <item x="2968"/>
        <item x="4648"/>
        <item x="4704"/>
        <item x="4702"/>
        <item x="289"/>
        <item x="2808"/>
        <item x="1296"/>
        <item x="1857"/>
        <item x="1858"/>
        <item x="2658"/>
        <item x="3029"/>
        <item x="5153"/>
        <item x="2651"/>
        <item x="221"/>
        <item x="5100"/>
        <item x="96"/>
        <item x="5142"/>
        <item x="1605"/>
        <item x="618"/>
        <item x="2112"/>
        <item x="4618"/>
        <item x="298"/>
        <item x="308"/>
        <item x="125"/>
        <item x="2572"/>
        <item x="309"/>
        <item x="4835"/>
        <item x="2009"/>
        <item x="2718"/>
        <item x="2629"/>
        <item x="2630"/>
        <item x="2113"/>
        <item x="2631"/>
        <item x="937"/>
        <item x="2010"/>
        <item x="3683"/>
        <item x="281"/>
        <item x="3698"/>
        <item x="3712"/>
        <item x="336"/>
        <item x="3058"/>
        <item x="3710"/>
        <item x="3694"/>
        <item x="371"/>
        <item x="359"/>
        <item x="356"/>
        <item x="3716"/>
        <item x="3711"/>
        <item x="315"/>
        <item x="350"/>
        <item x="404"/>
        <item x="342"/>
        <item x="3741"/>
        <item x="360"/>
        <item x="347"/>
        <item x="3676"/>
        <item x="318"/>
        <item x="270"/>
        <item x="3713"/>
        <item x="367"/>
        <item x="430"/>
        <item x="402"/>
        <item x="369"/>
        <item x="344"/>
        <item x="423"/>
        <item x="348"/>
        <item x="337"/>
        <item x="401"/>
        <item x="3734"/>
        <item x="346"/>
        <item x="4886"/>
        <item x="262"/>
        <item x="403"/>
        <item x="332"/>
        <item x="3719"/>
        <item x="3669"/>
        <item x="338"/>
        <item x="261"/>
        <item x="373"/>
        <item x="352"/>
        <item x="354"/>
        <item x="271"/>
        <item x="397"/>
        <item x="351"/>
        <item x="380"/>
        <item x="3723"/>
        <item x="272"/>
        <item x="3715"/>
        <item x="406"/>
        <item x="3751"/>
        <item x="3675"/>
        <item x="330"/>
        <item x="3674"/>
        <item x="3703"/>
        <item x="429"/>
        <item x="3724"/>
        <item x="3671"/>
        <item x="320"/>
        <item x="98"/>
        <item x="413"/>
        <item x="357"/>
        <item x="3670"/>
        <item x="268"/>
        <item x="3718"/>
        <item x="358"/>
        <item x="3748"/>
        <item x="355"/>
        <item x="331"/>
        <item x="267"/>
        <item x="3732"/>
        <item x="3672"/>
        <item x="3731"/>
        <item x="275"/>
        <item x="4557"/>
        <item x="5127"/>
        <item x="414"/>
        <item x="3728"/>
        <item x="260"/>
        <item x="3700"/>
        <item x="410"/>
        <item x="3695"/>
        <item x="3696"/>
        <item x="269"/>
        <item x="300"/>
        <item x="4796"/>
        <item x="857"/>
        <item x="3697"/>
        <item x="3944"/>
        <item x="3742"/>
        <item x="379"/>
        <item x="265"/>
        <item x="3717"/>
        <item x="405"/>
        <item x="3737"/>
        <item x="273"/>
        <item x="3726"/>
        <item x="290"/>
        <item x="3714"/>
        <item x="3725"/>
        <item x="339"/>
        <item x="385"/>
        <item x="264"/>
        <item x="408"/>
        <item x="425"/>
        <item x="263"/>
        <item x="3666"/>
        <item x="288"/>
        <item x="3735"/>
        <item x="409"/>
        <item x="3744"/>
        <item x="3729"/>
        <item x="3736"/>
        <item x="399"/>
        <item x="3746"/>
        <item x="3743"/>
        <item x="3727"/>
        <item x="3730"/>
        <item x="384"/>
        <item x="299"/>
        <item x="3722"/>
        <item x="3720"/>
        <item x="3747"/>
        <item x="3745"/>
        <item x="325"/>
        <item x="322"/>
        <item x="3679"/>
        <item x="3680"/>
        <item x="426"/>
        <item x="3678"/>
        <item x="334"/>
        <item x="329"/>
        <item x="335"/>
        <item x="3733"/>
        <item x="3677"/>
        <item x="3740"/>
        <item x="3721"/>
        <item x="362"/>
        <item x="3667"/>
        <item x="3699"/>
        <item x="835"/>
        <item x="382"/>
        <item x="326"/>
        <item x="323"/>
        <item x="5139"/>
        <item x="836"/>
        <item x="400"/>
        <item x="837"/>
        <item x="313"/>
        <item x="431"/>
        <item x="3707"/>
        <item x="433"/>
        <item x="3684"/>
        <item x="432"/>
        <item x="3685"/>
        <item x="3682"/>
        <item x="388"/>
        <item x="296"/>
        <item x="3681"/>
        <item x="3686"/>
        <item x="421"/>
        <item x="422"/>
        <item x="3687"/>
        <item x="376"/>
        <item x="428"/>
        <item x="390"/>
        <item x="389"/>
        <item x="349"/>
        <item x="419"/>
        <item x="364"/>
        <item x="363"/>
        <item x="418"/>
        <item x="395"/>
        <item x="394"/>
        <item x="411"/>
        <item x="412"/>
        <item x="396"/>
        <item x="365"/>
        <item x="366"/>
        <item x="4849"/>
        <item x="257"/>
        <item x="258"/>
        <item x="254"/>
        <item x="253"/>
        <item x="368"/>
        <item x="345"/>
        <item x="372"/>
        <item x="255"/>
        <item x="256"/>
        <item x="361"/>
        <item x="383"/>
        <item x="4562"/>
        <item x="5083"/>
        <item x="4860"/>
        <item x="4851"/>
        <item x="4852"/>
        <item x="4853"/>
        <item x="4850"/>
        <item x="4861"/>
        <item x="4847"/>
        <item x="4848"/>
        <item x="4855"/>
        <item x="4856"/>
        <item x="4857"/>
        <item x="4858"/>
        <item x="4859"/>
        <item x="218"/>
        <item x="1955"/>
        <item x="225"/>
        <item x="13"/>
        <item x="238"/>
        <item x="220"/>
        <item x="1956"/>
        <item x="1957"/>
        <item x="1958"/>
        <item x="1959"/>
        <item x="1960"/>
        <item x="79"/>
        <item x="2333"/>
        <item x="77"/>
        <item x="2334"/>
        <item x="78"/>
        <item x="2335"/>
        <item x="2336"/>
        <item x="2166"/>
        <item x="1648"/>
        <item x="1649"/>
        <item x="1650"/>
        <item x="1651"/>
        <item x="1652"/>
        <item x="1606"/>
        <item x="1653"/>
        <item x="4674"/>
        <item x="3592"/>
        <item x="3612"/>
        <item x="3552"/>
        <item x="3659"/>
        <item x="3593"/>
        <item x="3550"/>
        <item x="3562"/>
        <item x="3591"/>
        <item x="3650"/>
        <item x="3585"/>
        <item x="3577"/>
        <item x="3572"/>
        <item x="3653"/>
        <item x="3553"/>
        <item x="3611"/>
        <item x="3626"/>
        <item x="4617"/>
        <item x="4616"/>
        <item x="4615"/>
        <item x="1425"/>
        <item x="189"/>
        <item x="1624"/>
        <item x="2307"/>
        <item x="177"/>
        <item x="123"/>
        <item x="2839"/>
        <item x="163"/>
        <item x="4915"/>
        <item x="3781"/>
        <item x="3765"/>
        <item x="3769"/>
        <item x="3774"/>
        <item x="3788"/>
        <item x="3605"/>
        <item x="146"/>
        <item x="33"/>
        <item x="5016"/>
        <item x="4873"/>
        <item x="2277"/>
        <item x="1607"/>
        <item x="2278"/>
        <item x="2279"/>
        <item x="2573"/>
        <item x="2517"/>
        <item x="1608"/>
        <item x="3775"/>
        <item x="3796"/>
        <item x="3872"/>
        <item x="3760"/>
        <item x="154"/>
        <item x="1654"/>
        <item x="2518"/>
        <item x="2613"/>
        <item x="2519"/>
        <item x="4740"/>
        <item x="585"/>
        <item x="501"/>
        <item x="3942"/>
        <item x="2614"/>
        <item x="502"/>
        <item x="4741"/>
        <item x="3757"/>
        <item x="2196"/>
        <item x="436"/>
        <item x="5015"/>
        <item x="1655"/>
        <item x="2351"/>
        <item x="2615"/>
        <item x="3778"/>
        <item x="3783"/>
        <item x="3639"/>
        <item x="547"/>
        <item x="5091"/>
        <item x="1656"/>
        <item x="1892"/>
        <item x="1785"/>
        <item x="1893"/>
        <item x="5092"/>
        <item x="3789"/>
        <item x="5090"/>
        <item x="121"/>
        <item x="1657"/>
        <item x="1786"/>
        <item x="2595"/>
        <item x="4742"/>
        <item x="548"/>
        <item x="1658"/>
        <item x="3637"/>
        <item x="439"/>
        <item x="503"/>
        <item x="1297"/>
        <item x="5013"/>
        <item x="2525"/>
        <item x="504"/>
        <item x="5014"/>
        <item x="4724"/>
        <item x="1426"/>
        <item x="5039"/>
        <item x="164"/>
        <item x="2308"/>
        <item x="2114"/>
        <item x="2221"/>
        <item x="4726"/>
        <item x="1787"/>
        <item x="505"/>
        <item x="2222"/>
        <item x="981"/>
        <item x="2134"/>
        <item x="626"/>
        <item x="3780"/>
        <item x="2115"/>
        <item x="2719"/>
        <item x="3797"/>
        <item x="2116"/>
        <item x="4729"/>
        <item x="3613"/>
        <item x="145"/>
        <item x="2117"/>
        <item x="2223"/>
        <item x="1507"/>
        <item x="2197"/>
        <item x="2198"/>
        <item x="2199"/>
        <item x="2200"/>
        <item x="2201"/>
        <item x="2202"/>
        <item x="2203"/>
        <item x="2118"/>
        <item x="2178"/>
        <item x="4730"/>
        <item x="627"/>
        <item x="1356"/>
        <item x="1508"/>
        <item x="2102"/>
        <item x="2720"/>
        <item x="4649"/>
        <item x="3794"/>
        <item x="2721"/>
        <item x="452"/>
        <item x="1509"/>
        <item x="1510"/>
        <item x="2177"/>
        <item x="2179"/>
        <item x="1609"/>
        <item x="1610"/>
        <item x="5004"/>
        <item x="1427"/>
        <item x="5054"/>
        <item x="165"/>
        <item x="2180"/>
        <item x="5012"/>
        <item x="2809"/>
        <item x="2810"/>
        <item x="3784"/>
        <item x="147"/>
        <item x="4646"/>
        <item x="209"/>
        <item x="3595"/>
        <item x="2722"/>
        <item x="2723"/>
        <item x="4647"/>
        <item x="2724"/>
        <item x="140"/>
        <item x="4631"/>
        <item x="4885"/>
        <item x="2725"/>
        <item x="1733"/>
        <item x="2526"/>
        <item x="2726"/>
        <item x="1734"/>
        <item x="2727"/>
        <item x="2427"/>
        <item x="2728"/>
        <item x="1735"/>
        <item x="3600"/>
        <item x="122"/>
        <item x="166"/>
        <item x="2309"/>
        <item x="105"/>
        <item x="4990"/>
        <item x="2204"/>
        <item x="3617"/>
        <item x="3576"/>
        <item x="3654"/>
        <item x="1357"/>
        <item x="1736"/>
        <item x="4725"/>
        <item x="191"/>
        <item x="2205"/>
        <item x="4645"/>
        <item x="104"/>
        <item x="1737"/>
        <item x="203"/>
        <item x="213"/>
        <item x="1829"/>
        <item x="438"/>
        <item x="2206"/>
        <item x="155"/>
        <item x="5049"/>
        <item x="2207"/>
        <item x="1358"/>
        <item x="2596"/>
        <item x="2527"/>
        <item x="1760"/>
        <item x="2597"/>
        <item x="2528"/>
        <item x="2529"/>
        <item x="2530"/>
        <item x="2598"/>
        <item x="2531"/>
        <item x="1611"/>
        <item x="1428"/>
        <item x="167"/>
        <item x="2310"/>
        <item x="2224"/>
        <item x="2532"/>
        <item x="2533"/>
        <item x="2534"/>
        <item x="5048"/>
        <item x="2599"/>
        <item x="3574"/>
        <item x="1612"/>
        <item x="2600"/>
        <item x="4697"/>
        <item x="2601"/>
        <item x="3567"/>
        <item x="3658"/>
        <item x="1429"/>
        <item x="2535"/>
        <item x="2536"/>
        <item x="3568"/>
        <item x="4694"/>
        <item x="1738"/>
        <item x="2537"/>
        <item x="4695"/>
        <item x="2602"/>
        <item x="1511"/>
        <item x="3614"/>
        <item x="2603"/>
        <item x="1512"/>
        <item x="3575"/>
        <item x="1513"/>
        <item x="2604"/>
        <item x="131"/>
        <item x="2311"/>
        <item x="4696"/>
        <item x="2605"/>
        <item x="2606"/>
        <item x="4901"/>
        <item x="2607"/>
        <item x="2608"/>
        <item x="2609"/>
        <item x="1739"/>
        <item x="2610"/>
        <item x="1740"/>
        <item x="1741"/>
        <item x="1514"/>
        <item x="1515"/>
        <item x="1430"/>
        <item x="5023"/>
        <item x="1742"/>
        <item x="3583"/>
        <item x="4897"/>
        <item x="1613"/>
        <item x="4898"/>
        <item x="1743"/>
        <item x="1744"/>
        <item x="773"/>
        <item x="2438"/>
        <item x="1745"/>
        <item x="1746"/>
        <item x="3660"/>
        <item x="130"/>
        <item x="1625"/>
        <item x="4751"/>
        <item x="4794"/>
        <item x="1431"/>
        <item x="2439"/>
        <item x="549"/>
        <item x="628"/>
        <item x="3638"/>
        <item x="1710"/>
        <item x="1363"/>
        <item x="1364"/>
        <item x="1365"/>
        <item x="1366"/>
        <item x="1367"/>
        <item x="1368"/>
        <item x="1369"/>
        <item x="1370"/>
        <item x="1371"/>
        <item x="1372"/>
        <item x="1373"/>
        <item x="550"/>
        <item x="5056"/>
        <item x="4738"/>
        <item x="2125"/>
        <item x="1374"/>
        <item x="1375"/>
        <item x="1376"/>
        <item x="1377"/>
        <item x="1378"/>
        <item x="1379"/>
        <item x="1380"/>
        <item x="1381"/>
        <item x="1382"/>
        <item x="1383"/>
        <item x="1384"/>
        <item x="1385"/>
        <item x="1386"/>
        <item x="4736"/>
        <item x="1788"/>
        <item x="592"/>
        <item x="629"/>
        <item x="2126"/>
        <item x="3925"/>
        <item x="1789"/>
        <item x="5084"/>
        <item x="3661"/>
        <item x="2632"/>
        <item x="2127"/>
        <item x="5087"/>
        <item x="5086"/>
        <item x="3551"/>
        <item x="2208"/>
        <item x="5085"/>
        <item x="5082"/>
        <item x="3582"/>
        <item x="2128"/>
        <item x="4735"/>
        <item x="2633"/>
        <item x="2129"/>
        <item x="4733"/>
        <item x="3594"/>
        <item x="157"/>
        <item x="168"/>
        <item x="2440"/>
        <item x="2209"/>
        <item x="3596"/>
        <item x="2652"/>
        <item x="1516"/>
        <item x="2634"/>
        <item x="4943"/>
        <item x="2210"/>
        <item x="2130"/>
        <item x="1387"/>
        <item x="1388"/>
        <item x="1389"/>
        <item x="1390"/>
        <item x="1391"/>
        <item x="1392"/>
        <item x="1393"/>
        <item x="1394"/>
        <item x="1395"/>
        <item x="1396"/>
        <item x="1397"/>
        <item x="2131"/>
        <item x="1398"/>
        <item x="1399"/>
        <item x="1400"/>
        <item x="1401"/>
        <item x="1402"/>
        <item x="1403"/>
        <item x="1404"/>
        <item x="4732"/>
        <item x="2132"/>
        <item x="1405"/>
        <item x="1406"/>
        <item x="4734"/>
        <item x="3603"/>
        <item x="1517"/>
        <item x="4913"/>
        <item x="2659"/>
        <item x="1407"/>
        <item x="1408"/>
        <item x="1409"/>
        <item x="1410"/>
        <item x="1411"/>
        <item x="1412"/>
        <item x="1413"/>
        <item x="1414"/>
        <item x="1415"/>
        <item x="1416"/>
        <item x="1417"/>
        <item x="4637"/>
        <item x="1518"/>
        <item x="1519"/>
        <item x="3088"/>
        <item x="4737"/>
        <item x="1432"/>
        <item x="5052"/>
        <item x="169"/>
        <item x="2441"/>
        <item x="2211"/>
        <item x="982"/>
        <item x="1520"/>
        <item x="1521"/>
        <item x="1522"/>
        <item x="1523"/>
        <item x="1524"/>
        <item x="1525"/>
        <item x="1526"/>
        <item x="1527"/>
        <item x="1528"/>
        <item x="1529"/>
        <item x="1530"/>
        <item x="3610"/>
        <item x="2660"/>
        <item x="2765"/>
        <item x="4739"/>
        <item x="2212"/>
        <item x="2181"/>
        <item x="3648"/>
        <item x="3662"/>
        <item x="2766"/>
        <item x="2767"/>
        <item x="2768"/>
        <item x="3062"/>
        <item x="2213"/>
        <item x="2811"/>
        <item x="2853"/>
        <item x="2854"/>
        <item x="2855"/>
        <item x="2856"/>
        <item x="2857"/>
        <item x="3573"/>
        <item x="5075"/>
        <item x="5073"/>
        <item x="5074"/>
        <item x="5076"/>
        <item x="3099"/>
        <item x="5077"/>
        <item x="5080"/>
        <item x="5078"/>
        <item x="5079"/>
        <item x="5081"/>
        <item x="3804"/>
        <item x="449"/>
        <item x="1433"/>
        <item x="2442"/>
        <item x="1250"/>
        <item x="1251"/>
        <item x="1252"/>
        <item x="1253"/>
        <item x="3651"/>
        <item x="5057"/>
        <item x="3618"/>
        <item x="2858"/>
        <item x="2859"/>
        <item x="2860"/>
        <item x="4903"/>
        <item x="2214"/>
        <item x="4904"/>
        <item x="774"/>
        <item x="1434"/>
        <item x="2443"/>
        <item x="2444"/>
        <item x="1298"/>
        <item x="5058"/>
        <item x="4770"/>
        <item x="2215"/>
        <item x="5065"/>
        <item x="2216"/>
        <item x="2264"/>
        <item x="2265"/>
        <item x="2904"/>
        <item x="2266"/>
        <item x="2267"/>
        <item x="5059"/>
        <item x="2268"/>
        <item x="434"/>
        <item x="5061"/>
        <item x="5062"/>
        <item x="5060"/>
        <item x="5063"/>
        <item x="5064"/>
        <item x="4975"/>
        <item x="2225"/>
        <item x="3615"/>
        <item x="3616"/>
        <item x="1435"/>
        <item x="5051"/>
        <item x="2312"/>
        <item x="5030"/>
        <item x="127"/>
        <item x="3587"/>
        <item x="4869"/>
        <item x="4654"/>
        <item x="4655"/>
        <item x="3924"/>
        <item x="4867"/>
        <item x="1254"/>
        <item x="1255"/>
        <item x="1256"/>
        <item x="1257"/>
        <item x="1258"/>
        <item x="1259"/>
        <item x="1260"/>
        <item x="1261"/>
        <item x="1262"/>
        <item x="4935"/>
        <item x="3622"/>
        <item x="4868"/>
        <item x="720"/>
        <item x="1761"/>
        <item x="4653"/>
        <item x="4652"/>
        <item x="593"/>
        <item x="1762"/>
        <item x="1763"/>
        <item x="3586"/>
        <item x="594"/>
        <item x="2616"/>
        <item x="4657"/>
        <item x="4658"/>
        <item x="666"/>
        <item x="2226"/>
        <item x="749"/>
        <item x="2840"/>
        <item x="595"/>
        <item x="596"/>
        <item x="1263"/>
        <item x="1264"/>
        <item x="1265"/>
        <item x="1266"/>
        <item x="1267"/>
        <item x="1268"/>
        <item x="1269"/>
        <item x="667"/>
        <item x="726"/>
        <item x="3604"/>
        <item x="727"/>
        <item x="1270"/>
        <item x="728"/>
        <item x="1271"/>
        <item x="1272"/>
        <item x="1273"/>
        <item x="1274"/>
        <item x="1275"/>
        <item x="1276"/>
        <item x="1277"/>
        <item x="1278"/>
        <item x="1279"/>
        <item x="1280"/>
        <item x="1281"/>
        <item x="1282"/>
        <item x="1283"/>
        <item x="1284"/>
        <item x="4787"/>
        <item x="3652"/>
        <item x="3584"/>
        <item x="1285"/>
        <item x="3649"/>
        <item x="2227"/>
        <item x="4933"/>
        <item x="4920"/>
        <item x="4785"/>
        <item x="4790"/>
        <item x="2740"/>
        <item x="2741"/>
        <item x="4973"/>
        <item x="4875"/>
        <item x="2670"/>
        <item x="2641"/>
        <item x="2642"/>
        <item x="2643"/>
        <item x="3076"/>
        <item x="2671"/>
        <item x="2672"/>
        <item x="115"/>
        <item x="2673"/>
        <item x="729"/>
        <item x="730"/>
        <item x="2742"/>
        <item x="731"/>
        <item x="732"/>
        <item x="4666"/>
        <item x="4665"/>
        <item x="4664"/>
        <item x="4789"/>
        <item x="5032"/>
        <item x="4660"/>
        <item x="4659"/>
        <item x="5068"/>
        <item x="5069"/>
        <item x="775"/>
        <item x="5041"/>
        <item x="733"/>
        <item x="734"/>
        <item x="777"/>
        <item x="778"/>
        <item x="779"/>
        <item x="780"/>
        <item x="2674"/>
        <item x="2675"/>
        <item x="781"/>
        <item x="2676"/>
        <item x="782"/>
        <item x="783"/>
        <item x="784"/>
        <item x="785"/>
        <item x="5033"/>
        <item x="4918"/>
        <item x="4916"/>
        <item x="5043"/>
        <item x="5044"/>
        <item x="5038"/>
        <item x="176"/>
        <item x="5042"/>
        <item x="786"/>
        <item x="787"/>
        <item x="788"/>
        <item x="813"/>
        <item x="814"/>
        <item x="815"/>
        <item x="2677"/>
        <item x="816"/>
        <item x="442"/>
        <item x="2313"/>
        <item x="5031"/>
        <item x="613"/>
        <item x="159"/>
        <item x="5035"/>
        <item x="5019"/>
        <item x="162"/>
        <item x="2314"/>
        <item x="3632"/>
        <item x="3554"/>
        <item x="3606"/>
        <item x="3623"/>
        <item x="3628"/>
        <item x="3635"/>
        <item x="3601"/>
        <item x="3629"/>
        <item x="3564"/>
        <item x="3633"/>
        <item x="3569"/>
        <item x="3630"/>
        <item x="3624"/>
        <item x="3636"/>
        <item x="3588"/>
        <item x="3607"/>
        <item x="3627"/>
        <item x="3555"/>
        <item x="1098"/>
        <item x="1099"/>
        <item x="1100"/>
        <item x="1101"/>
        <item x="3565"/>
        <item x="3589"/>
        <item x="3556"/>
        <item x="3602"/>
        <item x="3608"/>
        <item x="3634"/>
        <item x="3557"/>
        <item x="3655"/>
        <item x="3644"/>
        <item x="3656"/>
        <item x="3558"/>
        <item x="3645"/>
        <item x="3657"/>
        <item x="2861"/>
        <item x="2862"/>
        <item x="2863"/>
        <item x="2864"/>
        <item x="2865"/>
        <item x="2866"/>
        <item x="3609"/>
        <item x="3625"/>
        <item x="3619"/>
        <item x="3597"/>
        <item x="3631"/>
        <item x="3578"/>
        <item x="3571"/>
        <item x="983"/>
        <item x="984"/>
        <item x="985"/>
        <item x="986"/>
        <item x="3570"/>
        <item x="994"/>
        <item x="4807"/>
        <item x="3559"/>
        <item x="3598"/>
        <item x="3563"/>
        <item x="995"/>
        <item x="3599"/>
        <item x="3646"/>
        <item x="3030"/>
        <item x="3033"/>
        <item x="3034"/>
        <item x="3640"/>
        <item x="3641"/>
        <item x="3620"/>
        <item x="3560"/>
        <item x="3590"/>
        <item x="3561"/>
        <item x="3579"/>
        <item x="3647"/>
        <item x="4803"/>
        <item x="3621"/>
        <item x="2976"/>
        <item x="3580"/>
        <item x="3566"/>
        <item x="3642"/>
        <item x="3643"/>
        <item x="3581"/>
        <item x="1614"/>
        <item x="1830"/>
        <item x="440"/>
        <item x="441"/>
        <item x="4612"/>
        <item x="1299"/>
        <item x="1300"/>
        <item x="1301"/>
        <item x="1302"/>
        <item x="4716"/>
        <item x="1303"/>
        <item x="1304"/>
        <item x="1305"/>
        <item x="1306"/>
        <item x="1307"/>
        <item x="1790"/>
        <item x="1308"/>
        <item x="1791"/>
        <item x="1309"/>
        <item x="1310"/>
        <item x="1311"/>
        <item x="1312"/>
        <item x="1313"/>
        <item x="1314"/>
        <item x="2033"/>
        <item x="2034"/>
        <item x="2035"/>
        <item x="2036"/>
        <item x="1315"/>
        <item x="1316"/>
        <item x="1317"/>
        <item x="1318"/>
        <item x="1319"/>
        <item x="1320"/>
        <item x="448"/>
        <item x="446"/>
        <item x="4917"/>
        <item x="2617"/>
        <item x="23"/>
        <item x="283"/>
        <item x="286"/>
        <item x="2905"/>
        <item x="2906"/>
        <item x="2907"/>
        <item x="2908"/>
        <item x="2909"/>
        <item x="3941"/>
        <item x="3858"/>
        <item x="1859"/>
        <item x="1860"/>
        <item x="1861"/>
        <item x="1862"/>
        <item x="1863"/>
        <item x="1864"/>
        <item x="1865"/>
        <item x="1866"/>
        <item x="152"/>
        <item x="3855"/>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70"/>
        <item x="1659"/>
        <item x="305"/>
        <item x="5093"/>
        <item x="3880"/>
        <item x="3867"/>
        <item x="1224"/>
        <item x="1225"/>
        <item x="1226"/>
        <item x="1227"/>
        <item x="1228"/>
        <item x="1229"/>
        <item x="1230"/>
        <item x="1231"/>
        <item x="1232"/>
        <item x="1233"/>
        <item x="1234"/>
        <item x="1235"/>
        <item x="1236"/>
        <item x="1237"/>
        <item x="1238"/>
        <item x="1239"/>
        <item x="1240"/>
        <item x="1241"/>
        <item x="1242"/>
        <item x="1243"/>
        <item x="1867"/>
        <item x="4783"/>
        <item x="3491"/>
        <item x="1286"/>
        <item x="5162"/>
        <item x="5140"/>
        <item x="4971"/>
        <item x="4993"/>
        <item x="4979"/>
        <item x="5126"/>
        <item x="4962"/>
        <item x="65"/>
        <item x="4768"/>
        <item x="106"/>
        <item x="5104"/>
        <item x="228"/>
        <item x="2217"/>
        <item x="3053"/>
        <item x="4607"/>
        <item x="1024"/>
        <item x="680"/>
        <item x="794"/>
        <item x="844"/>
        <item x="882"/>
        <item x="507"/>
        <item x="4846"/>
        <item x="4842"/>
        <item x="616"/>
        <item x="1640"/>
        <item x="2635"/>
        <item x="617"/>
        <item x="2636"/>
        <item x="5151"/>
        <item x="5045"/>
        <item x="1025"/>
        <item x="1541"/>
        <item x="35"/>
        <item x="60"/>
        <item x="450"/>
        <item x="1026"/>
        <item x="24"/>
        <item x="5159"/>
        <item x="5163"/>
        <item x="63"/>
        <item x="1901"/>
        <item x="1593"/>
        <item x="938"/>
        <item x="939"/>
        <item x="948"/>
        <item x="1594"/>
        <item x="1027"/>
        <item x="2087"/>
        <item x="2088"/>
        <item x="2089"/>
        <item x="2218"/>
        <item x="1028"/>
        <item x="2618"/>
        <item x="2167"/>
        <item x="5010"/>
        <item x="2915"/>
        <item x="5106"/>
        <item x="467"/>
        <item x="1321"/>
        <item x="3015"/>
        <item x="2956"/>
        <item x="3016"/>
        <item x="4712"/>
        <item x="4668"/>
        <item x="4713"/>
        <item x="137"/>
        <item x="3900"/>
        <item x="3519"/>
        <item x="3520"/>
        <item x="3370"/>
        <item x="3487"/>
        <item x="3488"/>
        <item x="3548"/>
        <item x="3504"/>
        <item x="3526"/>
        <item x="3527"/>
        <item x="3528"/>
        <item x="1626"/>
        <item x="2611"/>
        <item x="597"/>
        <item x="1831"/>
        <item x="4764"/>
        <item x="4714"/>
        <item x="1868"/>
        <item x="1910"/>
        <item x="3130"/>
        <item x="3131"/>
        <item x="4614"/>
        <item x="3921"/>
        <item x="4642"/>
        <item x="3911"/>
        <item x="4669"/>
        <item x="4715"/>
        <item x="4634"/>
        <item x="4684"/>
        <item x="4709"/>
        <item x="4629"/>
        <item x="3919"/>
        <item x="4723"/>
        <item x="3937"/>
        <item x="3906"/>
        <item x="4683"/>
        <item x="3930"/>
        <item x="4692"/>
        <item x="3891"/>
        <item x="3208"/>
        <item x="3899"/>
        <item x="236"/>
        <item x="2428"/>
        <item x="2678"/>
        <item x="4624"/>
        <item x="241"/>
        <item x="2538"/>
        <item x="25"/>
        <item x="5111"/>
        <item x="1911"/>
        <item x="3938"/>
        <item x="415"/>
        <item x="598"/>
        <item x="5110"/>
        <item x="234"/>
        <item x="1244"/>
        <item x="752"/>
        <item x="5130"/>
        <item x="58"/>
        <item x="3247"/>
        <item x="302"/>
        <item x="4"/>
        <item x="16"/>
        <item x="244"/>
        <item x="224"/>
        <item x="328"/>
        <item x="82"/>
        <item x="4791"/>
        <item x="4795"/>
        <item x="4793"/>
        <item x="4799"/>
        <item x="4788"/>
        <item x="4801"/>
        <item x="4874"/>
        <item x="3480"/>
        <item x="3388"/>
        <item x="3469"/>
        <item x="4997"/>
        <item x="3759"/>
        <item x="3500"/>
        <item x="3668"/>
        <item x="3472"/>
        <item x="3419"/>
        <item x="3530"/>
        <item x="3209"/>
        <item x="3476"/>
        <item x="3465"/>
        <item x="3673"/>
        <item x="5007"/>
        <item x="4994"/>
        <item x="3407"/>
        <item x="3506"/>
        <item x="4969"/>
        <item x="4889"/>
        <item x="3436"/>
        <item x="3460"/>
        <item x="4907"/>
        <item x="3448"/>
        <item x="3454"/>
        <item x="3409"/>
        <item x="3428"/>
        <item x="278"/>
        <item x="3400"/>
        <item x="3379"/>
        <item x="3396"/>
        <item x="3444"/>
        <item x="3361"/>
        <item x="3538"/>
        <item x="3405"/>
        <item x="5000"/>
        <item x="3763"/>
        <item x="4984"/>
        <item x="4974"/>
        <item x="11"/>
        <item x="17"/>
        <item x="4936"/>
        <item x="4945"/>
        <item x="3521"/>
        <item x="3375"/>
        <item x="51"/>
        <item x="50"/>
        <item x="630"/>
        <item x="631"/>
        <item x="2228"/>
        <item x="227"/>
        <item x="3035"/>
        <item x="3038"/>
        <item x="650"/>
        <item x="638"/>
        <item x="2229"/>
        <item x="2731"/>
        <item x="1641"/>
        <item x="1642"/>
        <item x="4802"/>
        <item x="133"/>
        <item x="668"/>
        <item x="1287"/>
        <item x="1792"/>
        <item x="1793"/>
        <item x="1531"/>
        <item x="2168"/>
        <item x="2133"/>
        <item x="2119"/>
        <item x="2841"/>
        <item x="2842"/>
        <item x="2612"/>
        <item x="1894"/>
        <item x="193"/>
        <item x="2261"/>
        <item x="1436"/>
        <item x="1145"/>
        <item x="1437"/>
        <item x="1895"/>
        <item x="2619"/>
        <item x="2620"/>
        <item x="2621"/>
        <item x="2445"/>
        <item x="1896"/>
        <item x="2743"/>
        <item x="2262"/>
        <item x="3874"/>
        <item x="599"/>
        <item x="3314"/>
        <item x="173"/>
        <item x="90"/>
        <item x="3"/>
        <item x="4608"/>
        <item x="1817"/>
        <item x="2937"/>
        <item x="1818"/>
        <item x="321"/>
        <item x="2938"/>
        <item x="1156"/>
        <item x="4137"/>
        <item x="4358"/>
        <item x="4401"/>
        <item x="4021"/>
        <item x="4262"/>
        <item x="4456"/>
        <item x="4272"/>
        <item x="4085"/>
        <item x="4340"/>
        <item x="4405"/>
        <item x="4219"/>
        <item x="4512"/>
        <item x="4097"/>
        <item x="3969"/>
        <item x="4444"/>
        <item x="4131"/>
        <item x="4394"/>
        <item x="4504"/>
        <item x="4214"/>
        <item x="4336"/>
        <item x="4075"/>
        <item x="3948"/>
        <item x="4273"/>
        <item x="4077"/>
        <item x="4268"/>
        <item x="4170"/>
        <item x="4347"/>
        <item x="4448"/>
        <item x="4047"/>
        <item x="3962"/>
        <item x="4498"/>
        <item x="4486"/>
        <item x="3998"/>
        <item x="4032"/>
        <item x="4464"/>
        <item x="4517"/>
        <item x="4024"/>
        <item x="4194"/>
        <item x="4300"/>
        <item x="4311"/>
        <item x="4147"/>
        <item x="4265"/>
        <item x="4116"/>
        <item x="4205"/>
        <item x="4436"/>
        <item x="4156"/>
        <item x="4380"/>
        <item x="4056"/>
        <item x="4248"/>
        <item x="4473"/>
        <item x="4200"/>
        <item x="4177"/>
        <item x="4367"/>
        <item x="4413"/>
        <item x="4463"/>
        <item x="3957"/>
        <item x="4282"/>
        <item x="4040"/>
        <item x="4320"/>
        <item x="3987"/>
        <item x="4164"/>
        <item x="4123"/>
        <item x="4105"/>
        <item x="4389"/>
        <item x="4227"/>
        <item x="4356"/>
        <item x="4007"/>
        <item x="4094"/>
        <item x="4213"/>
        <item x="4145"/>
        <item x="4309"/>
        <item x="4495"/>
        <item x="4095"/>
        <item x="4057"/>
        <item x="4474"/>
        <item x="4041"/>
        <item x="4310"/>
        <item x="4267"/>
        <item x="4283"/>
        <item x="4414"/>
        <item x="4321"/>
        <item x="3958"/>
        <item x="4368"/>
        <item x="3988"/>
        <item x="4165"/>
        <item x="4124"/>
        <item x="4106"/>
        <item x="4390"/>
        <item x="4228"/>
        <item x="4357"/>
        <item x="4008"/>
        <item x="4201"/>
        <item x="4146"/>
        <item x="3976"/>
        <item x="4496"/>
        <item x="4178"/>
        <item x="4249"/>
        <item x="4058"/>
        <item x="4475"/>
        <item x="4497"/>
        <item x="3959"/>
        <item x="4042"/>
        <item x="4322"/>
        <item x="4415"/>
        <item x="4369"/>
        <item x="3989"/>
        <item x="4166"/>
        <item x="4125"/>
        <item x="4107"/>
        <item x="4229"/>
        <item x="4391"/>
        <item x="4009"/>
        <item x="4284"/>
        <item x="4202"/>
        <item x="4179"/>
        <item x="4096"/>
        <item x="4250"/>
        <item x="4251"/>
        <item x="4285"/>
        <item x="4043"/>
        <item x="4476"/>
        <item x="4323"/>
        <item x="4416"/>
        <item x="4059"/>
        <item x="4370"/>
        <item x="3990"/>
        <item x="4180"/>
        <item x="4167"/>
        <item x="4126"/>
        <item x="4108"/>
        <item x="4230"/>
        <item x="4010"/>
        <item x="4392"/>
        <item x="4203"/>
        <item x="3960"/>
        <item x="4204"/>
        <item x="4393"/>
        <item x="4286"/>
        <item x="4044"/>
        <item x="4477"/>
        <item x="4324"/>
        <item x="4417"/>
        <item x="4060"/>
        <item x="4371"/>
        <item x="3991"/>
        <item x="4109"/>
        <item x="4231"/>
        <item x="4181"/>
        <item x="4168"/>
        <item x="4127"/>
        <item x="4011"/>
        <item x="4252"/>
        <item x="3961"/>
        <item x="4045"/>
        <item x="4325"/>
        <item x="4287"/>
        <item x="4478"/>
        <item x="4418"/>
        <item x="4061"/>
        <item x="4110"/>
        <item x="4372"/>
        <item x="4232"/>
        <item x="3992"/>
        <item x="4182"/>
        <item x="4128"/>
        <item x="4253"/>
        <item x="4169"/>
        <item x="4012"/>
        <item x="3993"/>
        <item x="4233"/>
        <item x="4288"/>
        <item x="4479"/>
        <item x="4419"/>
        <item x="4062"/>
        <item x="4373"/>
        <item x="4326"/>
        <item x="4111"/>
        <item x="4183"/>
        <item x="4129"/>
        <item x="4254"/>
        <item x="4046"/>
        <item x="4013"/>
        <item x="3994"/>
        <item x="4063"/>
        <item x="4289"/>
        <item x="4480"/>
        <item x="4420"/>
        <item x="4374"/>
        <item x="4327"/>
        <item x="4184"/>
        <item x="4255"/>
        <item x="4112"/>
        <item x="4130"/>
        <item x="4234"/>
        <item x="4269"/>
        <item x="4290"/>
        <item x="4481"/>
        <item x="4421"/>
        <item x="4375"/>
        <item x="4328"/>
        <item x="4256"/>
        <item x="4185"/>
        <item x="4064"/>
        <item x="4113"/>
        <item x="4235"/>
        <item x="3995"/>
        <item x="4376"/>
        <item x="4065"/>
        <item x="4236"/>
        <item x="4291"/>
        <item x="4482"/>
        <item x="4422"/>
        <item x="4329"/>
        <item x="4186"/>
        <item x="4257"/>
        <item x="4114"/>
        <item x="3996"/>
        <item x="4437"/>
        <item x="4445"/>
        <item x="4014"/>
        <item x="4518"/>
        <item x="4188"/>
        <item x="4206"/>
        <item x="4395"/>
        <item x="4449"/>
        <item x="4465"/>
        <item x="4348"/>
        <item x="4457"/>
        <item x="4240"/>
        <item x="4406"/>
        <item x="4098"/>
        <item x="4215"/>
        <item x="3970"/>
        <item x="4220"/>
        <item x="4117"/>
        <item x="4341"/>
        <item x="4263"/>
        <item x="4076"/>
        <item x="4078"/>
        <item x="4274"/>
        <item x="4033"/>
        <item x="4402"/>
        <item x="3999"/>
        <item x="4048"/>
        <item x="4138"/>
        <item x="4171"/>
        <item x="4513"/>
        <item x="4487"/>
        <item x="4381"/>
        <item x="4132"/>
        <item x="4086"/>
        <item x="4312"/>
        <item x="4025"/>
        <item x="4359"/>
        <item x="4505"/>
        <item x="4271"/>
        <item x="4337"/>
        <item x="4148"/>
        <item x="4499"/>
        <item x="3949"/>
        <item x="4301"/>
        <item x="3963"/>
        <item x="4157"/>
        <item x="3997"/>
        <item x="4187"/>
        <item x="4066"/>
        <item x="4377"/>
        <item x="4237"/>
        <item x="4292"/>
        <item x="4483"/>
        <item x="4423"/>
        <item x="4330"/>
        <item x="4258"/>
        <item x="4115"/>
        <item x="4484"/>
        <item x="4378"/>
        <item x="4293"/>
        <item x="4067"/>
        <item x="4424"/>
        <item x="4331"/>
        <item x="4259"/>
        <item x="4238"/>
        <item x="4485"/>
        <item x="4239"/>
        <item x="4294"/>
        <item x="4425"/>
        <item x="4068"/>
        <item x="4332"/>
        <item x="4260"/>
        <item x="4379"/>
        <item x="4261"/>
        <item x="4295"/>
        <item x="4069"/>
        <item x="4426"/>
        <item x="4333"/>
        <item x="4334"/>
        <item x="4296"/>
        <item x="4427"/>
        <item x="4070"/>
        <item x="4297"/>
        <item x="4428"/>
        <item x="4071"/>
        <item x="4270"/>
        <item x="4335"/>
        <item x="4072"/>
        <item x="4429"/>
        <item x="4298"/>
        <item x="4073"/>
        <item x="4299"/>
        <item x="4430"/>
        <item x="4074"/>
        <item x="4431"/>
        <item x="4432"/>
        <item x="4241"/>
        <item x="4015"/>
        <item x="4158"/>
        <item x="4264"/>
        <item x="4342"/>
        <item x="3950"/>
        <item x="4149"/>
        <item x="4118"/>
        <item x="3980"/>
        <item x="4221"/>
        <item x="4026"/>
        <item x="4360"/>
        <item x="4506"/>
        <item x="4466"/>
        <item x="4349"/>
        <item x="4079"/>
        <item x="4438"/>
        <item x="4446"/>
        <item x="4407"/>
        <item x="4189"/>
        <item x="4099"/>
        <item x="4338"/>
        <item x="4519"/>
        <item x="4450"/>
        <item x="4500"/>
        <item x="4133"/>
        <item x="4514"/>
        <item x="4000"/>
        <item x="4302"/>
        <item x="4275"/>
        <item x="4034"/>
        <item x="4172"/>
        <item x="3964"/>
        <item x="4488"/>
        <item x="4396"/>
        <item x="4022"/>
        <item x="4313"/>
        <item x="4382"/>
        <item x="4216"/>
        <item x="4207"/>
        <item x="4087"/>
        <item x="4049"/>
        <item x="3971"/>
        <item x="4458"/>
        <item x="4433"/>
        <item x="4434"/>
        <item x="4435"/>
        <item x="4520"/>
        <item x="4016"/>
        <item x="4383"/>
        <item x="4350"/>
        <item x="4023"/>
        <item x="4222"/>
        <item x="4217"/>
        <item x="4303"/>
        <item x="4459"/>
        <item x="4242"/>
        <item x="4159"/>
        <item x="4447"/>
        <item x="4361"/>
        <item x="4088"/>
        <item x="4119"/>
        <item x="4343"/>
        <item x="3972"/>
        <item x="4080"/>
        <item x="4139"/>
        <item x="4100"/>
        <item x="4001"/>
        <item x="4276"/>
        <item x="4150"/>
        <item x="4403"/>
        <item x="4507"/>
        <item x="4451"/>
        <item x="4397"/>
        <item x="3981"/>
        <item x="4489"/>
        <item x="4134"/>
        <item x="4314"/>
        <item x="4027"/>
        <item x="4467"/>
        <item x="4515"/>
        <item x="4439"/>
        <item x="4050"/>
        <item x="3965"/>
        <item x="3951"/>
        <item x="4120"/>
        <item x="4344"/>
        <item x="4173"/>
        <item x="4028"/>
        <item x="4135"/>
        <item x="4362"/>
        <item x="4521"/>
        <item x="4243"/>
        <item x="4101"/>
        <item x="4089"/>
        <item x="4081"/>
        <item x="4160"/>
        <item x="4218"/>
        <item x="4351"/>
        <item x="4408"/>
        <item x="4277"/>
        <item x="4035"/>
        <item x="4384"/>
        <item x="4304"/>
        <item x="4452"/>
        <item x="4398"/>
        <item x="4490"/>
        <item x="4140"/>
        <item x="4002"/>
        <item x="4190"/>
        <item x="4404"/>
        <item x="4208"/>
        <item x="4315"/>
        <item x="4508"/>
        <item x="4468"/>
        <item x="3982"/>
        <item x="3966"/>
        <item x="4223"/>
        <item x="3977"/>
        <item x="4195"/>
        <item x="4151"/>
        <item x="4017"/>
        <item x="4051"/>
        <item x="3952"/>
        <item x="4509"/>
        <item x="3983"/>
        <item x="4244"/>
        <item x="3967"/>
        <item x="4003"/>
        <item x="4209"/>
        <item x="4516"/>
        <item x="4352"/>
        <item x="4196"/>
        <item x="4152"/>
        <item x="4501"/>
        <item x="4278"/>
        <item x="4141"/>
        <item x="4036"/>
        <item x="4339"/>
        <item x="4052"/>
        <item x="4363"/>
        <item x="4385"/>
        <item x="4305"/>
        <item x="4161"/>
        <item x="4440"/>
        <item x="4409"/>
        <item x="4316"/>
        <item x="4029"/>
        <item x="4469"/>
        <item x="4090"/>
        <item x="3978"/>
        <item x="4191"/>
        <item x="4491"/>
        <item x="4082"/>
        <item x="4453"/>
        <item x="4018"/>
        <item x="3953"/>
        <item x="4245"/>
        <item x="4083"/>
        <item x="4317"/>
        <item x="4192"/>
        <item x="4136"/>
        <item x="4091"/>
        <item x="3984"/>
        <item x="4353"/>
        <item x="4345"/>
        <item x="4210"/>
        <item x="4441"/>
        <item x="4470"/>
        <item x="4510"/>
        <item x="4522"/>
        <item x="4502"/>
        <item x="4460"/>
        <item x="4279"/>
        <item x="4037"/>
        <item x="4142"/>
        <item x="4306"/>
        <item x="3968"/>
        <item x="4019"/>
        <item x="4386"/>
        <item x="4224"/>
        <item x="4364"/>
        <item x="4153"/>
        <item x="4197"/>
        <item x="4004"/>
        <item x="4454"/>
        <item x="4174"/>
        <item x="3973"/>
        <item x="4400"/>
        <item x="4410"/>
        <item x="4492"/>
        <item x="4102"/>
        <item x="4030"/>
        <item x="4053"/>
        <item x="3954"/>
        <item x="4455"/>
        <item x="4143"/>
        <item x="4198"/>
        <item x="4471"/>
        <item x="3985"/>
        <item x="4162"/>
        <item x="4354"/>
        <item x="4246"/>
        <item x="4092"/>
        <item x="4193"/>
        <item x="4031"/>
        <item x="4461"/>
        <item x="4280"/>
        <item x="4038"/>
        <item x="4084"/>
        <item x="4020"/>
        <item x="4318"/>
        <item x="4103"/>
        <item x="4121"/>
        <item x="4225"/>
        <item x="4387"/>
        <item x="4511"/>
        <item x="4154"/>
        <item x="4005"/>
        <item x="4175"/>
        <item x="4054"/>
        <item x="4442"/>
        <item x="4211"/>
        <item x="4411"/>
        <item x="4365"/>
        <item x="3974"/>
        <item x="4493"/>
        <item x="4307"/>
        <item x="4346"/>
        <item x="4266"/>
        <item x="4503"/>
        <item x="3955"/>
        <item x="4472"/>
        <item x="4412"/>
        <item x="4176"/>
        <item x="4155"/>
        <item x="4281"/>
        <item x="4039"/>
        <item x="4462"/>
        <item x="4247"/>
        <item x="4319"/>
        <item x="3986"/>
        <item x="4104"/>
        <item x="4122"/>
        <item x="4163"/>
        <item x="4388"/>
        <item x="4226"/>
        <item x="4006"/>
        <item x="4355"/>
        <item x="4212"/>
        <item x="4443"/>
        <item x="4366"/>
        <item x="4055"/>
        <item x="4199"/>
        <item x="3975"/>
        <item x="4494"/>
        <item x="4308"/>
        <item x="4093"/>
        <item x="4144"/>
        <item x="3956"/>
        <item x="3979"/>
        <item x="4677"/>
        <item x="2637"/>
        <item x="2429"/>
        <item x="1322"/>
        <item x="1245"/>
        <item x="1246"/>
        <item x="4928"/>
        <item x="2988"/>
        <item x="3010"/>
        <item x="2989"/>
        <item x="95"/>
        <item x="3869"/>
        <item x="2280"/>
        <item x="4575"/>
        <item x="753"/>
        <item x="5138"/>
        <item x="4577"/>
        <item x="5021"/>
        <item x="2090"/>
        <item x="223"/>
        <item x="4836"/>
        <item x="3041"/>
        <item x="776"/>
        <item x="1933"/>
        <item x="1029"/>
        <item x="1615"/>
        <item x="463"/>
        <item x="3815"/>
        <item x="632"/>
        <item x="3369"/>
        <item x="214"/>
        <item x="5117"/>
        <item x="5118"/>
        <item x="118"/>
        <item x="3028"/>
        <item x="4675"/>
        <item x="207"/>
        <item x="4592"/>
        <item x="4593"/>
        <item x="245"/>
        <item x="444"/>
        <item x="3934"/>
        <item x="3933"/>
        <item x="1897"/>
        <item x="1898"/>
        <item x="1899"/>
        <item x="1900"/>
        <item x="2290"/>
        <item x="2091"/>
        <item x="3690"/>
        <item x="3691"/>
        <item x="284"/>
        <item x="4757"/>
        <item x="4758"/>
        <item x="197"/>
        <item x="2230"/>
        <item x="2281"/>
        <item x="3773"/>
        <item x="3772"/>
        <item x="3771"/>
        <item x="2732"/>
        <item x="292"/>
        <item x="2291"/>
        <item x="1595"/>
        <item x="211"/>
        <item x="1438"/>
        <item x="2867"/>
        <item x="2744"/>
        <item x="1439"/>
        <item x="1747"/>
        <item x="817"/>
        <item x="818"/>
        <item x="2868"/>
        <item x="2939"/>
        <item x="2940"/>
        <item x="2263"/>
        <item x="2092"/>
        <item x="3293"/>
        <item x="1672"/>
        <item x="1323"/>
        <item x="1324"/>
        <item x="2093"/>
        <item x="3371"/>
        <item x="266"/>
        <item x="681"/>
        <item x="682"/>
        <item x="914"/>
        <item x="723"/>
        <item x="915"/>
        <item x="676"/>
        <item x="724"/>
        <item x="639"/>
        <item x="677"/>
        <item x="683"/>
        <item x="684"/>
        <item x="725"/>
        <item x="685"/>
        <item x="678"/>
        <item x="1030"/>
        <item x="285"/>
        <item x="640"/>
        <item x="139"/>
        <item x="3871"/>
        <item x="600"/>
        <item x="4717"/>
        <item x="4638"/>
        <item x="4718"/>
        <item x="4639"/>
        <item x="3807"/>
        <item x="4908"/>
        <item x="386"/>
        <item x="5046"/>
        <item x="144"/>
        <item x="246"/>
        <item x="149"/>
        <item x="62"/>
        <item x="1031"/>
        <item x="949"/>
        <item x="1146"/>
        <item x="2786"/>
        <item x="2094"/>
        <item x="2095"/>
        <item x="2096"/>
        <item x="2097"/>
        <item x="2098"/>
        <item x="4961"/>
        <item x="1870"/>
        <item x="5047"/>
        <item x="3929"/>
        <item x="3928"/>
        <item x="3927"/>
        <item x="641"/>
        <item x="642"/>
        <item x="1596"/>
        <item x="2945"/>
        <item x="2037"/>
        <item x="2795"/>
        <item x="1616"/>
        <item x="2282"/>
        <item x="81"/>
        <item x="2292"/>
        <item x="1673"/>
        <item x="2819"/>
        <item x="1532"/>
        <item x="1533"/>
        <item x="1534"/>
        <item x="1711"/>
        <item x="1794"/>
        <item x="2820"/>
        <item x="819"/>
        <item x="3210"/>
        <item x="2679"/>
        <item x="3806"/>
        <item x="3766"/>
        <item x="1961"/>
        <item x="1962"/>
        <item x="294"/>
        <item x="3792"/>
        <item x="1535"/>
        <item x="1536"/>
        <item x="1537"/>
        <item x="1538"/>
        <item x="4964"/>
        <item x="2539"/>
        <item x="2622"/>
        <item x="2293"/>
        <item x="2099"/>
        <item x="4699"/>
        <item x="3339"/>
        <item x="3340"/>
        <item x="820"/>
        <item x="2487"/>
        <item x="3248"/>
        <item x="3249"/>
        <item x="3250"/>
        <item x="3251"/>
        <item x="824"/>
        <item x="20"/>
      </items>
    </pivotField>
    <pivotField compact="0" outline="0" subtotalTop="0" showAll="0" defaultSubtotal="0"/>
    <pivotField axis="axisPage" compact="0" outline="0" subtotalTop="0" multipleItemSelectionAllowed="1" showAll="0" defaultSubtotal="0">
      <items count="4">
        <item h="1" x="1"/>
        <item h="1" x="0"/>
        <item x="2"/>
        <item h="1" x="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1">
    <field x="2"/>
  </rowFields>
  <rowItems count="327">
    <i>
      <x/>
    </i>
    <i>
      <x v="3"/>
    </i>
    <i>
      <x v="16"/>
    </i>
    <i>
      <x v="38"/>
    </i>
    <i>
      <x v="41"/>
    </i>
    <i>
      <x v="44"/>
    </i>
    <i>
      <x v="51"/>
    </i>
    <i>
      <x v="52"/>
    </i>
    <i>
      <x v="53"/>
    </i>
    <i>
      <x v="54"/>
    </i>
    <i>
      <x v="60"/>
    </i>
    <i>
      <x v="64"/>
    </i>
    <i>
      <x v="73"/>
    </i>
    <i>
      <x v="74"/>
    </i>
    <i>
      <x v="77"/>
    </i>
    <i>
      <x v="91"/>
    </i>
    <i>
      <x v="94"/>
    </i>
    <i>
      <x v="98"/>
    </i>
    <i>
      <x v="100"/>
    </i>
    <i>
      <x v="102"/>
    </i>
    <i>
      <x v="105"/>
    </i>
    <i>
      <x v="107"/>
    </i>
    <i>
      <x v="110"/>
    </i>
    <i>
      <x v="111"/>
    </i>
    <i>
      <x v="117"/>
    </i>
    <i>
      <x v="120"/>
    </i>
    <i>
      <x v="122"/>
    </i>
    <i>
      <x v="131"/>
    </i>
    <i>
      <x v="134"/>
    </i>
    <i>
      <x v="136"/>
    </i>
    <i>
      <x v="147"/>
    </i>
    <i>
      <x v="155"/>
    </i>
    <i>
      <x v="161"/>
    </i>
    <i>
      <x v="169"/>
    </i>
    <i>
      <x v="171"/>
    </i>
    <i>
      <x v="175"/>
    </i>
    <i>
      <x v="176"/>
    </i>
    <i>
      <x v="185"/>
    </i>
    <i>
      <x v="188"/>
    </i>
    <i>
      <x v="195"/>
    </i>
    <i>
      <x v="201"/>
    </i>
    <i>
      <x v="202"/>
    </i>
    <i>
      <x v="206"/>
    </i>
    <i>
      <x v="210"/>
    </i>
    <i>
      <x v="213"/>
    </i>
    <i>
      <x v="222"/>
    </i>
    <i>
      <x v="224"/>
    </i>
    <i>
      <x v="225"/>
    </i>
    <i>
      <x v="226"/>
    </i>
    <i>
      <x v="227"/>
    </i>
    <i>
      <x v="228"/>
    </i>
    <i>
      <x v="229"/>
    </i>
    <i>
      <x v="239"/>
    </i>
    <i>
      <x v="240"/>
    </i>
    <i>
      <x v="246"/>
    </i>
    <i>
      <x v="248"/>
    </i>
    <i>
      <x v="253"/>
    </i>
    <i>
      <x v="254"/>
    </i>
    <i>
      <x v="255"/>
    </i>
    <i>
      <x v="263"/>
    </i>
    <i>
      <x v="272"/>
    </i>
    <i>
      <x v="274"/>
    </i>
    <i>
      <x v="275"/>
    </i>
    <i>
      <x v="277"/>
    </i>
    <i>
      <x v="280"/>
    </i>
    <i>
      <x v="288"/>
    </i>
    <i>
      <x v="289"/>
    </i>
    <i>
      <x v="306"/>
    </i>
    <i>
      <x v="308"/>
    </i>
    <i>
      <x v="310"/>
    </i>
    <i>
      <x v="311"/>
    </i>
    <i>
      <x v="314"/>
    </i>
    <i>
      <x v="315"/>
    </i>
    <i>
      <x v="316"/>
    </i>
    <i>
      <x v="320"/>
    </i>
    <i>
      <x v="323"/>
    </i>
    <i>
      <x v="324"/>
    </i>
    <i>
      <x v="326"/>
    </i>
    <i>
      <x v="327"/>
    </i>
    <i>
      <x v="328"/>
    </i>
    <i>
      <x v="329"/>
    </i>
    <i>
      <x v="339"/>
    </i>
    <i>
      <x v="340"/>
    </i>
    <i>
      <x v="344"/>
    </i>
    <i>
      <x v="350"/>
    </i>
    <i>
      <x v="353"/>
    </i>
    <i>
      <x v="354"/>
    </i>
    <i>
      <x v="355"/>
    </i>
    <i>
      <x v="359"/>
    </i>
    <i>
      <x v="361"/>
    </i>
    <i>
      <x v="362"/>
    </i>
    <i>
      <x v="363"/>
    </i>
    <i>
      <x v="364"/>
    </i>
    <i>
      <x v="370"/>
    </i>
    <i>
      <x v="374"/>
    </i>
    <i>
      <x v="383"/>
    </i>
    <i>
      <x v="386"/>
    </i>
    <i>
      <x v="395"/>
    </i>
    <i>
      <x v="397"/>
    </i>
    <i>
      <x v="403"/>
    </i>
    <i>
      <x v="407"/>
    </i>
    <i>
      <x v="408"/>
    </i>
    <i>
      <x v="415"/>
    </i>
    <i>
      <x v="417"/>
    </i>
    <i>
      <x v="419"/>
    </i>
    <i>
      <x v="421"/>
    </i>
    <i>
      <x v="427"/>
    </i>
    <i>
      <x v="430"/>
    </i>
    <i>
      <x v="432"/>
    </i>
    <i>
      <x v="434"/>
    </i>
    <i>
      <x v="435"/>
    </i>
    <i>
      <x v="440"/>
    </i>
    <i>
      <x v="443"/>
    </i>
    <i>
      <x v="447"/>
    </i>
    <i>
      <x v="448"/>
    </i>
    <i>
      <x v="450"/>
    </i>
    <i>
      <x v="452"/>
    </i>
    <i>
      <x v="457"/>
    </i>
    <i>
      <x v="458"/>
    </i>
    <i>
      <x v="460"/>
    </i>
    <i>
      <x v="463"/>
    </i>
    <i>
      <x v="472"/>
    </i>
    <i>
      <x v="485"/>
    </i>
    <i>
      <x v="490"/>
    </i>
    <i>
      <x v="491"/>
    </i>
    <i>
      <x v="493"/>
    </i>
    <i>
      <x v="494"/>
    </i>
    <i>
      <x v="496"/>
    </i>
    <i>
      <x v="498"/>
    </i>
    <i>
      <x v="501"/>
    </i>
    <i>
      <x v="502"/>
    </i>
    <i>
      <x v="507"/>
    </i>
    <i>
      <x v="512"/>
    </i>
    <i>
      <x v="513"/>
    </i>
    <i>
      <x v="514"/>
    </i>
    <i>
      <x v="516"/>
    </i>
    <i>
      <x v="518"/>
    </i>
    <i>
      <x v="521"/>
    </i>
    <i>
      <x v="522"/>
    </i>
    <i>
      <x v="528"/>
    </i>
    <i>
      <x v="529"/>
    </i>
    <i>
      <x v="531"/>
    </i>
    <i>
      <x v="532"/>
    </i>
    <i>
      <x v="539"/>
    </i>
    <i>
      <x v="542"/>
    </i>
    <i>
      <x v="544"/>
    </i>
    <i>
      <x v="547"/>
    </i>
    <i>
      <x v="553"/>
    </i>
    <i>
      <x v="554"/>
    </i>
    <i>
      <x v="555"/>
    </i>
    <i>
      <x v="557"/>
    </i>
    <i>
      <x v="558"/>
    </i>
    <i>
      <x v="561"/>
    </i>
    <i>
      <x v="564"/>
    </i>
    <i>
      <x v="565"/>
    </i>
    <i>
      <x v="569"/>
    </i>
    <i>
      <x v="570"/>
    </i>
    <i>
      <x v="573"/>
    </i>
    <i>
      <x v="576"/>
    </i>
    <i>
      <x v="578"/>
    </i>
    <i>
      <x v="581"/>
    </i>
    <i>
      <x v="587"/>
    </i>
    <i>
      <x v="591"/>
    </i>
    <i>
      <x v="593"/>
    </i>
    <i>
      <x v="604"/>
    </i>
    <i>
      <x v="612"/>
    </i>
    <i>
      <x v="615"/>
    </i>
    <i>
      <x v="616"/>
    </i>
    <i>
      <x v="617"/>
    </i>
    <i>
      <x v="619"/>
    </i>
    <i>
      <x v="620"/>
    </i>
    <i>
      <x v="622"/>
    </i>
    <i>
      <x v="623"/>
    </i>
    <i>
      <x v="624"/>
    </i>
    <i>
      <x v="627"/>
    </i>
    <i>
      <x v="630"/>
    </i>
    <i>
      <x v="631"/>
    </i>
    <i>
      <x v="637"/>
    </i>
    <i>
      <x v="638"/>
    </i>
    <i>
      <x v="639"/>
    </i>
    <i>
      <x v="642"/>
    </i>
    <i>
      <x v="643"/>
    </i>
    <i>
      <x v="654"/>
    </i>
    <i>
      <x v="667"/>
    </i>
    <i>
      <x v="668"/>
    </i>
    <i>
      <x v="669"/>
    </i>
    <i>
      <x v="679"/>
    </i>
    <i>
      <x v="681"/>
    </i>
    <i>
      <x v="685"/>
    </i>
    <i>
      <x v="687"/>
    </i>
    <i>
      <x v="692"/>
    </i>
    <i>
      <x v="696"/>
    </i>
    <i>
      <x v="697"/>
    </i>
    <i>
      <x v="700"/>
    </i>
    <i>
      <x v="701"/>
    </i>
    <i>
      <x v="703"/>
    </i>
    <i>
      <x v="710"/>
    </i>
    <i>
      <x v="711"/>
    </i>
    <i>
      <x v="713"/>
    </i>
    <i>
      <x v="715"/>
    </i>
    <i>
      <x v="716"/>
    </i>
    <i>
      <x v="726"/>
    </i>
    <i>
      <x v="727"/>
    </i>
    <i>
      <x v="728"/>
    </i>
    <i>
      <x v="730"/>
    </i>
    <i>
      <x v="736"/>
    </i>
    <i>
      <x v="739"/>
    </i>
    <i>
      <x v="740"/>
    </i>
    <i>
      <x v="743"/>
    </i>
    <i>
      <x v="745"/>
    </i>
    <i>
      <x v="748"/>
    </i>
    <i>
      <x v="751"/>
    </i>
    <i>
      <x v="757"/>
    </i>
    <i>
      <x v="767"/>
    </i>
    <i>
      <x v="769"/>
    </i>
    <i>
      <x v="771"/>
    </i>
    <i>
      <x v="773"/>
    </i>
    <i>
      <x v="775"/>
    </i>
    <i>
      <x v="778"/>
    </i>
    <i>
      <x v="779"/>
    </i>
    <i>
      <x v="781"/>
    </i>
    <i>
      <x v="784"/>
    </i>
    <i>
      <x v="787"/>
    </i>
    <i>
      <x v="795"/>
    </i>
    <i>
      <x v="796"/>
    </i>
    <i>
      <x v="797"/>
    </i>
    <i>
      <x v="801"/>
    </i>
    <i>
      <x v="803"/>
    </i>
    <i>
      <x v="807"/>
    </i>
    <i>
      <x v="808"/>
    </i>
    <i>
      <x v="817"/>
    </i>
    <i>
      <x v="820"/>
    </i>
    <i>
      <x v="824"/>
    </i>
    <i>
      <x v="826"/>
    </i>
    <i>
      <x v="831"/>
    </i>
    <i>
      <x v="832"/>
    </i>
    <i>
      <x v="833"/>
    </i>
    <i>
      <x v="838"/>
    </i>
    <i>
      <x v="839"/>
    </i>
    <i>
      <x v="843"/>
    </i>
    <i>
      <x v="848"/>
    </i>
    <i>
      <x v="854"/>
    </i>
    <i>
      <x v="862"/>
    </i>
    <i>
      <x v="863"/>
    </i>
    <i>
      <x v="864"/>
    </i>
    <i>
      <x v="865"/>
    </i>
    <i>
      <x v="866"/>
    </i>
    <i>
      <x v="867"/>
    </i>
    <i>
      <x v="870"/>
    </i>
    <i>
      <x v="872"/>
    </i>
    <i>
      <x v="877"/>
    </i>
    <i>
      <x v="879"/>
    </i>
    <i>
      <x v="880"/>
    </i>
    <i>
      <x v="881"/>
    </i>
    <i>
      <x v="885"/>
    </i>
    <i>
      <x v="887"/>
    </i>
    <i>
      <x v="897"/>
    </i>
    <i>
      <x v="898"/>
    </i>
    <i>
      <x v="901"/>
    </i>
    <i>
      <x v="904"/>
    </i>
    <i>
      <x v="907"/>
    </i>
    <i>
      <x v="912"/>
    </i>
    <i>
      <x v="913"/>
    </i>
    <i>
      <x v="923"/>
    </i>
    <i>
      <x v="925"/>
    </i>
    <i>
      <x v="928"/>
    </i>
    <i>
      <x v="938"/>
    </i>
    <i>
      <x v="940"/>
    </i>
    <i>
      <x v="945"/>
    </i>
    <i>
      <x v="951"/>
    </i>
    <i>
      <x v="956"/>
    </i>
    <i>
      <x v="957"/>
    </i>
    <i>
      <x v="966"/>
    </i>
    <i>
      <x v="971"/>
    </i>
    <i>
      <x v="974"/>
    </i>
    <i>
      <x v="976"/>
    </i>
    <i>
      <x v="982"/>
    </i>
    <i>
      <x v="993"/>
    </i>
    <i>
      <x v="997"/>
    </i>
    <i>
      <x v="998"/>
    </i>
    <i>
      <x v="1003"/>
    </i>
    <i>
      <x v="1006"/>
    </i>
    <i>
      <x v="1007"/>
    </i>
    <i>
      <x v="1013"/>
    </i>
    <i>
      <x v="1017"/>
    </i>
    <i>
      <x v="1028"/>
    </i>
    <i>
      <x v="1029"/>
    </i>
    <i>
      <x v="1031"/>
    </i>
    <i>
      <x v="1034"/>
    </i>
    <i>
      <x v="1039"/>
    </i>
    <i>
      <x v="1042"/>
    </i>
    <i>
      <x v="1046"/>
    </i>
    <i>
      <x v="1049"/>
    </i>
    <i>
      <x v="1056"/>
    </i>
    <i>
      <x v="1058"/>
    </i>
    <i>
      <x v="1062"/>
    </i>
    <i>
      <x v="1064"/>
    </i>
    <i>
      <x v="1065"/>
    </i>
    <i>
      <x v="1066"/>
    </i>
    <i>
      <x v="1068"/>
    </i>
    <i>
      <x v="1082"/>
    </i>
    <i>
      <x v="1083"/>
    </i>
    <i>
      <x v="1084"/>
    </i>
    <i>
      <x v="1095"/>
    </i>
    <i>
      <x v="1096"/>
    </i>
    <i>
      <x v="1097"/>
    </i>
    <i>
      <x v="1100"/>
    </i>
    <i>
      <x v="1101"/>
    </i>
    <i>
      <x v="1102"/>
    </i>
    <i>
      <x v="1103"/>
    </i>
    <i>
      <x v="1105"/>
    </i>
    <i>
      <x v="1108"/>
    </i>
    <i>
      <x v="1109"/>
    </i>
    <i>
      <x v="1111"/>
    </i>
    <i>
      <x v="1113"/>
    </i>
    <i>
      <x v="1116"/>
    </i>
    <i>
      <x v="1121"/>
    </i>
    <i>
      <x v="1123"/>
    </i>
    <i>
      <x v="1134"/>
    </i>
    <i>
      <x v="1136"/>
    </i>
    <i>
      <x v="1138"/>
    </i>
    <i>
      <x v="1139"/>
    </i>
    <i>
      <x v="1141"/>
    </i>
    <i>
      <x v="1143"/>
    </i>
    <i>
      <x v="1155"/>
    </i>
    <i>
      <x v="1157"/>
    </i>
    <i t="grand">
      <x/>
    </i>
  </rowItems>
  <colItems count="1">
    <i/>
  </colItems>
  <pageFields count="2">
    <pageField fld="5" hier="-1"/>
    <pageField fld="1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A1:S15258" totalsRowShown="0">
  <autoFilter ref="A1:S15258"/>
  <tableColumns count="19">
    <tableColumn id="1" name="SD#"/>
    <tableColumn id="2" name="SD Name">
      <calculatedColumnFormula>IF(A2="","",VLOOKUP(A2,LOVs!$A$3:$B$62,2))</calculatedColumnFormula>
    </tableColumn>
    <tableColumn id="19" name="School Name (without" dataDxfId="18">
      <calculatedColumnFormula>Table1[[#This Row],[School Name]]</calculatedColumnFormula>
    </tableColumn>
    <tableColumn id="3" name="School Name"/>
    <tableColumn id="4" name="School Age"/>
    <tableColumn id="5" name="Testing Required"/>
    <tableColumn id="6" name="If no, describe why"/>
    <tableColumn id="7" name="Date of Test_x000a_(mm/yyyy)" dataDxfId="17"/>
    <tableColumn id="8" name="Total Samples" dataDxfId="16"/>
    <tableColumn id="9" name="Water Fixture Type"/>
    <tableColumn id="10" name="Room Location" dataDxfId="15"/>
    <tableColumn id="11" name="Lead Level Result (mg/L)"/>
    <tableColumn id="12" name="Exceed Maximum Acceptable Concentrations " dataDxfId="14"/>
    <tableColumn id="13" name="Mitigation Strategy Description" dataDxfId="13"/>
    <tableColumn id="14" name="Describe Public Communication Plan" dataDxfId="12"/>
    <tableColumn id="15" name="Comments" dataDxfId="11"/>
    <tableColumn id="16" name="Next scheduled date of testing_x000a_(mm/yyyy)" dataDxfId="10"/>
    <tableColumn id="17" name="Report submitted to HA" dataDxfId="9"/>
    <tableColumn id="18" name="Report Submission Date" dataDxfId="8"/>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3:E38" totalsRowShown="0" headerRowDxfId="7" dataDxfId="6" tableBorderDxfId="5">
  <autoFilter ref="A3:E38"/>
  <tableColumns count="5">
    <tableColumn id="1" name="SD#" dataDxfId="4"/>
    <tableColumn id="2" name="SD Name" dataDxfId="3"/>
    <tableColumn id="3" name="Number of fixtures tested" dataDxfId="2"/>
    <tableColumn id="4" name="Number of fixtures exceeding limit" dataDxfId="1"/>
    <tableColumn id="5" name="%" dataDxfId="0">
      <calculatedColumnFormula>Table2[[#This Row],[Number of fixtures exceeding limit]]/Table2[[#This Row],[Number of fixtures tested]]</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C1171"/>
  <sheetViews>
    <sheetView workbookViewId="0">
      <selection activeCell="C4" sqref="C4"/>
    </sheetView>
  </sheetViews>
  <sheetFormatPr defaultRowHeight="15" x14ac:dyDescent="0.25"/>
  <cols>
    <col min="1" max="1" width="11.28515625" customWidth="1"/>
    <col min="2" max="2" width="27.5703125" customWidth="1"/>
    <col min="3" max="3" width="43.140625" bestFit="1" customWidth="1"/>
    <col min="4" max="4" width="29.28515625" customWidth="1"/>
    <col min="5" max="5" width="24.42578125" customWidth="1"/>
  </cols>
  <sheetData>
    <row r="7" spans="1:3" x14ac:dyDescent="0.25">
      <c r="A7" s="5" t="s">
        <v>2</v>
      </c>
      <c r="B7" t="s">
        <v>9971</v>
      </c>
    </row>
    <row r="9" spans="1:3" x14ac:dyDescent="0.25">
      <c r="A9" s="5" t="s">
        <v>49</v>
      </c>
      <c r="B9" s="5" t="s">
        <v>50</v>
      </c>
      <c r="C9" s="5" t="s">
        <v>9808</v>
      </c>
    </row>
    <row r="10" spans="1:3" x14ac:dyDescent="0.25">
      <c r="A10">
        <v>5</v>
      </c>
      <c r="B10" t="s">
        <v>51</v>
      </c>
      <c r="C10" t="s">
        <v>41</v>
      </c>
    </row>
    <row r="11" spans="1:3" x14ac:dyDescent="0.25">
      <c r="A11">
        <v>5</v>
      </c>
      <c r="C11" t="s">
        <v>14</v>
      </c>
    </row>
    <row r="12" spans="1:3" x14ac:dyDescent="0.25">
      <c r="A12">
        <v>5</v>
      </c>
      <c r="C12" t="s">
        <v>23</v>
      </c>
    </row>
    <row r="13" spans="1:3" x14ac:dyDescent="0.25">
      <c r="A13">
        <v>5</v>
      </c>
      <c r="C13" t="s">
        <v>38</v>
      </c>
    </row>
    <row r="14" spans="1:3" x14ac:dyDescent="0.25">
      <c r="A14">
        <v>5</v>
      </c>
      <c r="C14" t="s">
        <v>29</v>
      </c>
    </row>
    <row r="15" spans="1:3" x14ac:dyDescent="0.25">
      <c r="A15">
        <v>5</v>
      </c>
      <c r="C15" t="s">
        <v>45</v>
      </c>
    </row>
    <row r="16" spans="1:3" x14ac:dyDescent="0.25">
      <c r="A16">
        <v>5</v>
      </c>
      <c r="C16" t="s">
        <v>33</v>
      </c>
    </row>
    <row r="17" spans="1:3" x14ac:dyDescent="0.25">
      <c r="A17">
        <v>6</v>
      </c>
      <c r="B17" t="s">
        <v>302</v>
      </c>
      <c r="C17" t="s">
        <v>53</v>
      </c>
    </row>
    <row r="18" spans="1:3" x14ac:dyDescent="0.25">
      <c r="A18">
        <v>6</v>
      </c>
      <c r="C18" t="s">
        <v>89</v>
      </c>
    </row>
    <row r="19" spans="1:3" x14ac:dyDescent="0.25">
      <c r="A19">
        <v>6</v>
      </c>
      <c r="C19" t="s">
        <v>71</v>
      </c>
    </row>
    <row r="20" spans="1:3" x14ac:dyDescent="0.25">
      <c r="A20">
        <v>6</v>
      </c>
      <c r="C20" t="s">
        <v>65</v>
      </c>
    </row>
    <row r="21" spans="1:3" x14ac:dyDescent="0.25">
      <c r="A21">
        <v>6</v>
      </c>
      <c r="C21" t="s">
        <v>69</v>
      </c>
    </row>
    <row r="22" spans="1:3" x14ac:dyDescent="0.25">
      <c r="A22">
        <v>6</v>
      </c>
      <c r="C22" t="s">
        <v>62</v>
      </c>
    </row>
    <row r="23" spans="1:3" x14ac:dyDescent="0.25">
      <c r="A23">
        <v>6</v>
      </c>
      <c r="C23" t="s">
        <v>58</v>
      </c>
    </row>
    <row r="24" spans="1:3" x14ac:dyDescent="0.25">
      <c r="A24">
        <v>6</v>
      </c>
      <c r="C24" t="s">
        <v>66</v>
      </c>
    </row>
    <row r="25" spans="1:3" x14ac:dyDescent="0.25">
      <c r="A25">
        <v>6</v>
      </c>
      <c r="C25" t="s">
        <v>70</v>
      </c>
    </row>
    <row r="26" spans="1:3" x14ac:dyDescent="0.25">
      <c r="A26">
        <v>6</v>
      </c>
      <c r="C26" t="s">
        <v>86</v>
      </c>
    </row>
    <row r="27" spans="1:3" x14ac:dyDescent="0.25">
      <c r="A27">
        <v>6</v>
      </c>
      <c r="C27" t="s">
        <v>78</v>
      </c>
    </row>
    <row r="28" spans="1:3" x14ac:dyDescent="0.25">
      <c r="A28">
        <v>6</v>
      </c>
      <c r="C28" t="s">
        <v>60</v>
      </c>
    </row>
    <row r="29" spans="1:3" x14ac:dyDescent="0.25">
      <c r="A29">
        <v>6</v>
      </c>
      <c r="C29" t="s">
        <v>83</v>
      </c>
    </row>
    <row r="30" spans="1:3" x14ac:dyDescent="0.25">
      <c r="A30">
        <v>6</v>
      </c>
      <c r="C30" t="s">
        <v>68</v>
      </c>
    </row>
    <row r="31" spans="1:3" x14ac:dyDescent="0.25">
      <c r="A31">
        <v>6</v>
      </c>
      <c r="C31" t="s">
        <v>93</v>
      </c>
    </row>
    <row r="32" spans="1:3" x14ac:dyDescent="0.25">
      <c r="A32">
        <v>6</v>
      </c>
      <c r="C32" t="s">
        <v>91</v>
      </c>
    </row>
    <row r="33" spans="1:3" x14ac:dyDescent="0.25">
      <c r="A33">
        <v>6</v>
      </c>
      <c r="C33" t="s">
        <v>56</v>
      </c>
    </row>
    <row r="34" spans="1:3" x14ac:dyDescent="0.25">
      <c r="A34">
        <v>6</v>
      </c>
      <c r="C34" t="s">
        <v>80</v>
      </c>
    </row>
    <row r="35" spans="1:3" x14ac:dyDescent="0.25">
      <c r="A35">
        <v>6</v>
      </c>
      <c r="C35" t="s">
        <v>75</v>
      </c>
    </row>
    <row r="36" spans="1:3" x14ac:dyDescent="0.25">
      <c r="A36">
        <v>6</v>
      </c>
      <c r="C36" t="s">
        <v>63</v>
      </c>
    </row>
    <row r="37" spans="1:3" x14ac:dyDescent="0.25">
      <c r="A37">
        <v>8</v>
      </c>
      <c r="B37" t="s">
        <v>303</v>
      </c>
      <c r="C37" t="s">
        <v>166</v>
      </c>
    </row>
    <row r="38" spans="1:3" x14ac:dyDescent="0.25">
      <c r="A38">
        <v>8</v>
      </c>
      <c r="C38" t="s">
        <v>116</v>
      </c>
    </row>
    <row r="39" spans="1:3" x14ac:dyDescent="0.25">
      <c r="A39">
        <v>8</v>
      </c>
      <c r="C39" t="s">
        <v>121</v>
      </c>
    </row>
    <row r="40" spans="1:3" x14ac:dyDescent="0.25">
      <c r="A40">
        <v>8</v>
      </c>
      <c r="C40" t="s">
        <v>122</v>
      </c>
    </row>
    <row r="41" spans="1:3" x14ac:dyDescent="0.25">
      <c r="A41">
        <v>8</v>
      </c>
      <c r="C41" t="s">
        <v>127</v>
      </c>
    </row>
    <row r="42" spans="1:3" x14ac:dyDescent="0.25">
      <c r="A42">
        <v>8</v>
      </c>
      <c r="C42" t="s">
        <v>135</v>
      </c>
    </row>
    <row r="43" spans="1:3" x14ac:dyDescent="0.25">
      <c r="A43">
        <v>8</v>
      </c>
      <c r="C43" t="s">
        <v>137</v>
      </c>
    </row>
    <row r="44" spans="1:3" x14ac:dyDescent="0.25">
      <c r="A44">
        <v>8</v>
      </c>
      <c r="C44" t="s">
        <v>143</v>
      </c>
    </row>
    <row r="45" spans="1:3" x14ac:dyDescent="0.25">
      <c r="A45">
        <v>8</v>
      </c>
      <c r="C45" t="s">
        <v>145</v>
      </c>
    </row>
    <row r="46" spans="1:3" x14ac:dyDescent="0.25">
      <c r="A46">
        <v>8</v>
      </c>
      <c r="C46" t="s">
        <v>148</v>
      </c>
    </row>
    <row r="47" spans="1:3" x14ac:dyDescent="0.25">
      <c r="A47">
        <v>8</v>
      </c>
      <c r="C47" t="s">
        <v>96</v>
      </c>
    </row>
    <row r="48" spans="1:3" x14ac:dyDescent="0.25">
      <c r="A48">
        <v>8</v>
      </c>
      <c r="C48" t="s">
        <v>110</v>
      </c>
    </row>
    <row r="49" spans="1:3" x14ac:dyDescent="0.25">
      <c r="A49">
        <v>8</v>
      </c>
      <c r="C49" t="s">
        <v>104</v>
      </c>
    </row>
    <row r="50" spans="1:3" x14ac:dyDescent="0.25">
      <c r="A50">
        <v>8</v>
      </c>
      <c r="C50" t="s">
        <v>151</v>
      </c>
    </row>
    <row r="51" spans="1:3" x14ac:dyDescent="0.25">
      <c r="A51">
        <v>8</v>
      </c>
      <c r="C51" t="s">
        <v>107</v>
      </c>
    </row>
    <row r="52" spans="1:3" x14ac:dyDescent="0.25">
      <c r="A52">
        <v>8</v>
      </c>
      <c r="C52" t="s">
        <v>159</v>
      </c>
    </row>
    <row r="53" spans="1:3" x14ac:dyDescent="0.25">
      <c r="A53">
        <v>8</v>
      </c>
      <c r="C53" t="s">
        <v>9809</v>
      </c>
    </row>
    <row r="54" spans="1:3" x14ac:dyDescent="0.25">
      <c r="A54">
        <v>8</v>
      </c>
      <c r="C54" t="s">
        <v>163</v>
      </c>
    </row>
    <row r="55" spans="1:3" x14ac:dyDescent="0.25">
      <c r="A55">
        <v>8</v>
      </c>
      <c r="C55" t="s">
        <v>112</v>
      </c>
    </row>
    <row r="56" spans="1:3" x14ac:dyDescent="0.25">
      <c r="A56">
        <v>8</v>
      </c>
      <c r="C56" t="s">
        <v>172</v>
      </c>
    </row>
    <row r="57" spans="1:3" x14ac:dyDescent="0.25">
      <c r="A57">
        <v>8</v>
      </c>
      <c r="C57" t="s">
        <v>178</v>
      </c>
    </row>
    <row r="58" spans="1:3" x14ac:dyDescent="0.25">
      <c r="A58">
        <v>8</v>
      </c>
      <c r="C58" t="s">
        <v>179</v>
      </c>
    </row>
    <row r="59" spans="1:3" x14ac:dyDescent="0.25">
      <c r="A59">
        <v>8</v>
      </c>
      <c r="C59" t="s">
        <v>183</v>
      </c>
    </row>
    <row r="60" spans="1:3" x14ac:dyDescent="0.25">
      <c r="A60">
        <v>8</v>
      </c>
      <c r="C60" t="s">
        <v>185</v>
      </c>
    </row>
    <row r="61" spans="1:3" x14ac:dyDescent="0.25">
      <c r="A61">
        <v>8</v>
      </c>
      <c r="C61" t="s">
        <v>188</v>
      </c>
    </row>
    <row r="62" spans="1:3" x14ac:dyDescent="0.25">
      <c r="A62">
        <v>8</v>
      </c>
      <c r="C62" t="s">
        <v>273</v>
      </c>
    </row>
    <row r="63" spans="1:3" x14ac:dyDescent="0.25">
      <c r="A63">
        <v>8</v>
      </c>
      <c r="C63" t="s">
        <v>274</v>
      </c>
    </row>
    <row r="64" spans="1:3" x14ac:dyDescent="0.25">
      <c r="A64">
        <v>8</v>
      </c>
      <c r="C64" t="s">
        <v>9942</v>
      </c>
    </row>
    <row r="65" spans="1:3" x14ac:dyDescent="0.25">
      <c r="A65">
        <v>10</v>
      </c>
      <c r="B65" t="s">
        <v>304</v>
      </c>
      <c r="C65" t="s">
        <v>291</v>
      </c>
    </row>
    <row r="66" spans="1:3" x14ac:dyDescent="0.25">
      <c r="A66">
        <v>10</v>
      </c>
      <c r="C66" t="s">
        <v>293</v>
      </c>
    </row>
    <row r="67" spans="1:3" x14ac:dyDescent="0.25">
      <c r="A67">
        <v>10</v>
      </c>
      <c r="C67" t="s">
        <v>296</v>
      </c>
    </row>
    <row r="68" spans="1:3" x14ac:dyDescent="0.25">
      <c r="A68">
        <v>10</v>
      </c>
      <c r="C68" t="s">
        <v>288</v>
      </c>
    </row>
    <row r="69" spans="1:3" x14ac:dyDescent="0.25">
      <c r="A69">
        <v>10</v>
      </c>
      <c r="C69" t="s">
        <v>282</v>
      </c>
    </row>
    <row r="70" spans="1:3" x14ac:dyDescent="0.25">
      <c r="A70">
        <v>10</v>
      </c>
      <c r="C70" t="s">
        <v>278</v>
      </c>
    </row>
    <row r="71" spans="1:3" x14ac:dyDescent="0.25">
      <c r="A71">
        <v>10</v>
      </c>
      <c r="C71" t="s">
        <v>9943</v>
      </c>
    </row>
    <row r="72" spans="1:3" x14ac:dyDescent="0.25">
      <c r="A72">
        <v>10</v>
      </c>
      <c r="C72" t="s">
        <v>9962</v>
      </c>
    </row>
    <row r="73" spans="1:3" x14ac:dyDescent="0.25">
      <c r="A73">
        <v>19</v>
      </c>
      <c r="B73" t="s">
        <v>305</v>
      </c>
      <c r="C73" t="s">
        <v>363</v>
      </c>
    </row>
    <row r="74" spans="1:3" x14ac:dyDescent="0.25">
      <c r="A74">
        <v>19</v>
      </c>
      <c r="C74" t="s">
        <v>362</v>
      </c>
    </row>
    <row r="75" spans="1:3" x14ac:dyDescent="0.25">
      <c r="A75">
        <v>19</v>
      </c>
      <c r="C75" t="s">
        <v>365</v>
      </c>
    </row>
    <row r="76" spans="1:3" x14ac:dyDescent="0.25">
      <c r="A76">
        <v>19</v>
      </c>
      <c r="C76" t="s">
        <v>364</v>
      </c>
    </row>
    <row r="77" spans="1:3" x14ac:dyDescent="0.25">
      <c r="A77">
        <v>19</v>
      </c>
      <c r="C77" t="s">
        <v>361</v>
      </c>
    </row>
    <row r="78" spans="1:3" x14ac:dyDescent="0.25">
      <c r="A78">
        <v>19</v>
      </c>
      <c r="C78" t="s">
        <v>9944</v>
      </c>
    </row>
    <row r="79" spans="1:3" x14ac:dyDescent="0.25">
      <c r="A79">
        <v>19</v>
      </c>
      <c r="C79" t="s">
        <v>9963</v>
      </c>
    </row>
    <row r="80" spans="1:3" x14ac:dyDescent="0.25">
      <c r="A80">
        <v>20</v>
      </c>
      <c r="B80" t="s">
        <v>306</v>
      </c>
      <c r="C80" t="s">
        <v>396</v>
      </c>
    </row>
    <row r="81" spans="1:3" x14ac:dyDescent="0.25">
      <c r="A81">
        <v>20</v>
      </c>
      <c r="C81" t="s">
        <v>398</v>
      </c>
    </row>
    <row r="82" spans="1:3" x14ac:dyDescent="0.25">
      <c r="A82">
        <v>20</v>
      </c>
      <c r="C82" t="s">
        <v>379</v>
      </c>
    </row>
    <row r="83" spans="1:3" x14ac:dyDescent="0.25">
      <c r="A83">
        <v>20</v>
      </c>
      <c r="C83" t="s">
        <v>384</v>
      </c>
    </row>
    <row r="84" spans="1:3" x14ac:dyDescent="0.25">
      <c r="A84">
        <v>20</v>
      </c>
      <c r="C84" t="s">
        <v>373</v>
      </c>
    </row>
    <row r="85" spans="1:3" x14ac:dyDescent="0.25">
      <c r="A85">
        <v>20</v>
      </c>
      <c r="C85" t="s">
        <v>389</v>
      </c>
    </row>
    <row r="86" spans="1:3" x14ac:dyDescent="0.25">
      <c r="A86">
        <v>20</v>
      </c>
      <c r="C86" t="s">
        <v>375</v>
      </c>
    </row>
    <row r="87" spans="1:3" x14ac:dyDescent="0.25">
      <c r="A87">
        <v>20</v>
      </c>
      <c r="C87" t="s">
        <v>370</v>
      </c>
    </row>
    <row r="88" spans="1:3" x14ac:dyDescent="0.25">
      <c r="A88">
        <v>20</v>
      </c>
      <c r="C88" t="s">
        <v>385</v>
      </c>
    </row>
    <row r="89" spans="1:3" x14ac:dyDescent="0.25">
      <c r="A89">
        <v>20</v>
      </c>
      <c r="C89" t="s">
        <v>402</v>
      </c>
    </row>
    <row r="90" spans="1:3" x14ac:dyDescent="0.25">
      <c r="A90">
        <v>20</v>
      </c>
      <c r="C90" t="s">
        <v>393</v>
      </c>
    </row>
    <row r="91" spans="1:3" x14ac:dyDescent="0.25">
      <c r="A91">
        <v>20</v>
      </c>
      <c r="C91" t="s">
        <v>368</v>
      </c>
    </row>
    <row r="92" spans="1:3" x14ac:dyDescent="0.25">
      <c r="A92">
        <v>22</v>
      </c>
      <c r="B92" t="s">
        <v>307</v>
      </c>
      <c r="C92" t="s">
        <v>405</v>
      </c>
    </row>
    <row r="93" spans="1:3" x14ac:dyDescent="0.25">
      <c r="A93">
        <v>22</v>
      </c>
      <c r="C93" t="s">
        <v>406</v>
      </c>
    </row>
    <row r="94" spans="1:3" x14ac:dyDescent="0.25">
      <c r="A94">
        <v>22</v>
      </c>
      <c r="C94" t="s">
        <v>408</v>
      </c>
    </row>
    <row r="95" spans="1:3" x14ac:dyDescent="0.25">
      <c r="A95">
        <v>22</v>
      </c>
      <c r="C95" t="s">
        <v>407</v>
      </c>
    </row>
    <row r="96" spans="1:3" x14ac:dyDescent="0.25">
      <c r="A96">
        <v>22</v>
      </c>
      <c r="C96" t="s">
        <v>409</v>
      </c>
    </row>
    <row r="97" spans="1:3" x14ac:dyDescent="0.25">
      <c r="A97">
        <v>22</v>
      </c>
      <c r="C97" t="s">
        <v>410</v>
      </c>
    </row>
    <row r="98" spans="1:3" x14ac:dyDescent="0.25">
      <c r="A98">
        <v>22</v>
      </c>
      <c r="C98" t="s">
        <v>411</v>
      </c>
    </row>
    <row r="99" spans="1:3" x14ac:dyDescent="0.25">
      <c r="A99">
        <v>22</v>
      </c>
      <c r="C99" t="s">
        <v>412</v>
      </c>
    </row>
    <row r="100" spans="1:3" x14ac:dyDescent="0.25">
      <c r="A100">
        <v>22</v>
      </c>
      <c r="C100" t="s">
        <v>414</v>
      </c>
    </row>
    <row r="101" spans="1:3" x14ac:dyDescent="0.25">
      <c r="A101">
        <v>22</v>
      </c>
      <c r="C101" t="s">
        <v>415</v>
      </c>
    </row>
    <row r="102" spans="1:3" x14ac:dyDescent="0.25">
      <c r="A102">
        <v>22</v>
      </c>
      <c r="C102" t="s">
        <v>416</v>
      </c>
    </row>
    <row r="103" spans="1:3" x14ac:dyDescent="0.25">
      <c r="A103">
        <v>22</v>
      </c>
      <c r="C103" t="s">
        <v>417</v>
      </c>
    </row>
    <row r="104" spans="1:3" x14ac:dyDescent="0.25">
      <c r="A104">
        <v>22</v>
      </c>
      <c r="C104" t="s">
        <v>418</v>
      </c>
    </row>
    <row r="105" spans="1:3" x14ac:dyDescent="0.25">
      <c r="A105">
        <v>22</v>
      </c>
      <c r="C105" t="s">
        <v>419</v>
      </c>
    </row>
    <row r="106" spans="1:3" x14ac:dyDescent="0.25">
      <c r="A106">
        <v>22</v>
      </c>
      <c r="C106" t="s">
        <v>420</v>
      </c>
    </row>
    <row r="107" spans="1:3" x14ac:dyDescent="0.25">
      <c r="A107">
        <v>22</v>
      </c>
      <c r="C107" t="s">
        <v>421</v>
      </c>
    </row>
    <row r="108" spans="1:3" x14ac:dyDescent="0.25">
      <c r="A108">
        <v>22</v>
      </c>
      <c r="C108" t="s">
        <v>422</v>
      </c>
    </row>
    <row r="109" spans="1:3" x14ac:dyDescent="0.25">
      <c r="A109">
        <v>22</v>
      </c>
      <c r="C109" t="s">
        <v>423</v>
      </c>
    </row>
    <row r="110" spans="1:3" x14ac:dyDescent="0.25">
      <c r="A110">
        <v>22</v>
      </c>
      <c r="C110" t="s">
        <v>425</v>
      </c>
    </row>
    <row r="111" spans="1:3" x14ac:dyDescent="0.25">
      <c r="A111">
        <v>22</v>
      </c>
      <c r="C111" t="s">
        <v>426</v>
      </c>
    </row>
    <row r="112" spans="1:3" x14ac:dyDescent="0.25">
      <c r="A112">
        <v>22</v>
      </c>
      <c r="C112" t="s">
        <v>427</v>
      </c>
    </row>
    <row r="113" spans="1:3" x14ac:dyDescent="0.25">
      <c r="A113">
        <v>22</v>
      </c>
      <c r="C113" t="s">
        <v>428</v>
      </c>
    </row>
    <row r="114" spans="1:3" x14ac:dyDescent="0.25">
      <c r="A114">
        <v>22</v>
      </c>
      <c r="C114" t="s">
        <v>9957</v>
      </c>
    </row>
    <row r="115" spans="1:3" x14ac:dyDescent="0.25">
      <c r="A115">
        <v>23</v>
      </c>
      <c r="B115" t="s">
        <v>308</v>
      </c>
      <c r="C115" t="s">
        <v>505</v>
      </c>
    </row>
    <row r="116" spans="1:3" x14ac:dyDescent="0.25">
      <c r="A116">
        <v>23</v>
      </c>
      <c r="C116" t="s">
        <v>543</v>
      </c>
    </row>
    <row r="117" spans="1:3" x14ac:dyDescent="0.25">
      <c r="A117">
        <v>23</v>
      </c>
      <c r="C117" t="s">
        <v>512</v>
      </c>
    </row>
    <row r="118" spans="1:3" x14ac:dyDescent="0.25">
      <c r="A118">
        <v>23</v>
      </c>
      <c r="C118" t="s">
        <v>510</v>
      </c>
    </row>
    <row r="119" spans="1:3" x14ac:dyDescent="0.25">
      <c r="A119">
        <v>23</v>
      </c>
      <c r="C119" t="s">
        <v>514</v>
      </c>
    </row>
    <row r="120" spans="1:3" x14ac:dyDescent="0.25">
      <c r="A120">
        <v>23</v>
      </c>
      <c r="C120" t="s">
        <v>516</v>
      </c>
    </row>
    <row r="121" spans="1:3" x14ac:dyDescent="0.25">
      <c r="A121">
        <v>23</v>
      </c>
      <c r="C121" t="s">
        <v>518</v>
      </c>
    </row>
    <row r="122" spans="1:3" x14ac:dyDescent="0.25">
      <c r="A122">
        <v>23</v>
      </c>
      <c r="C122" t="s">
        <v>577</v>
      </c>
    </row>
    <row r="123" spans="1:3" x14ac:dyDescent="0.25">
      <c r="A123">
        <v>23</v>
      </c>
      <c r="C123" t="s">
        <v>579</v>
      </c>
    </row>
    <row r="124" spans="1:3" x14ac:dyDescent="0.25">
      <c r="A124">
        <v>23</v>
      </c>
      <c r="C124" t="s">
        <v>582</v>
      </c>
    </row>
    <row r="125" spans="1:3" x14ac:dyDescent="0.25">
      <c r="A125">
        <v>23</v>
      </c>
      <c r="C125" t="s">
        <v>521</v>
      </c>
    </row>
    <row r="126" spans="1:3" x14ac:dyDescent="0.25">
      <c r="A126">
        <v>23</v>
      </c>
      <c r="C126" t="s">
        <v>524</v>
      </c>
    </row>
    <row r="127" spans="1:3" x14ac:dyDescent="0.25">
      <c r="A127">
        <v>23</v>
      </c>
      <c r="C127" t="s">
        <v>586</v>
      </c>
    </row>
    <row r="128" spans="1:3" x14ac:dyDescent="0.25">
      <c r="A128">
        <v>23</v>
      </c>
      <c r="C128" t="s">
        <v>526</v>
      </c>
    </row>
    <row r="129" spans="1:3" x14ac:dyDescent="0.25">
      <c r="A129">
        <v>23</v>
      </c>
      <c r="C129" t="s">
        <v>535</v>
      </c>
    </row>
    <row r="130" spans="1:3" x14ac:dyDescent="0.25">
      <c r="A130">
        <v>23</v>
      </c>
      <c r="C130" t="s">
        <v>530</v>
      </c>
    </row>
    <row r="131" spans="1:3" x14ac:dyDescent="0.25">
      <c r="A131">
        <v>23</v>
      </c>
      <c r="C131" t="s">
        <v>533</v>
      </c>
    </row>
    <row r="132" spans="1:3" x14ac:dyDescent="0.25">
      <c r="A132">
        <v>23</v>
      </c>
      <c r="C132" t="s">
        <v>581</v>
      </c>
    </row>
    <row r="133" spans="1:3" x14ac:dyDescent="0.25">
      <c r="A133">
        <v>23</v>
      </c>
      <c r="C133" t="s">
        <v>537</v>
      </c>
    </row>
    <row r="134" spans="1:3" x14ac:dyDescent="0.25">
      <c r="A134">
        <v>23</v>
      </c>
      <c r="C134" t="s">
        <v>539</v>
      </c>
    </row>
    <row r="135" spans="1:3" x14ac:dyDescent="0.25">
      <c r="A135">
        <v>23</v>
      </c>
      <c r="C135" t="s">
        <v>588</v>
      </c>
    </row>
    <row r="136" spans="1:3" x14ac:dyDescent="0.25">
      <c r="A136">
        <v>23</v>
      </c>
      <c r="C136" t="s">
        <v>540</v>
      </c>
    </row>
    <row r="137" spans="1:3" x14ac:dyDescent="0.25">
      <c r="A137">
        <v>23</v>
      </c>
      <c r="C137" t="s">
        <v>584</v>
      </c>
    </row>
    <row r="138" spans="1:3" x14ac:dyDescent="0.25">
      <c r="A138">
        <v>23</v>
      </c>
      <c r="C138" t="s">
        <v>541</v>
      </c>
    </row>
    <row r="139" spans="1:3" x14ac:dyDescent="0.25">
      <c r="A139">
        <v>23</v>
      </c>
      <c r="C139" t="s">
        <v>545</v>
      </c>
    </row>
    <row r="140" spans="1:3" x14ac:dyDescent="0.25">
      <c r="A140">
        <v>23</v>
      </c>
      <c r="C140" t="s">
        <v>548</v>
      </c>
    </row>
    <row r="141" spans="1:3" x14ac:dyDescent="0.25">
      <c r="A141">
        <v>23</v>
      </c>
      <c r="C141" t="s">
        <v>550</v>
      </c>
    </row>
    <row r="142" spans="1:3" x14ac:dyDescent="0.25">
      <c r="A142">
        <v>23</v>
      </c>
      <c r="C142" t="s">
        <v>551</v>
      </c>
    </row>
    <row r="143" spans="1:3" x14ac:dyDescent="0.25">
      <c r="A143">
        <v>23</v>
      </c>
      <c r="C143" t="s">
        <v>554</v>
      </c>
    </row>
    <row r="144" spans="1:3" x14ac:dyDescent="0.25">
      <c r="A144">
        <v>23</v>
      </c>
      <c r="C144" t="s">
        <v>556</v>
      </c>
    </row>
    <row r="145" spans="1:3" x14ac:dyDescent="0.25">
      <c r="A145">
        <v>23</v>
      </c>
      <c r="C145" t="s">
        <v>553</v>
      </c>
    </row>
    <row r="146" spans="1:3" x14ac:dyDescent="0.25">
      <c r="A146">
        <v>23</v>
      </c>
      <c r="C146" t="s">
        <v>558</v>
      </c>
    </row>
    <row r="147" spans="1:3" x14ac:dyDescent="0.25">
      <c r="A147">
        <v>23</v>
      </c>
      <c r="C147" t="s">
        <v>560</v>
      </c>
    </row>
    <row r="148" spans="1:3" x14ac:dyDescent="0.25">
      <c r="A148">
        <v>23</v>
      </c>
      <c r="C148" t="s">
        <v>568</v>
      </c>
    </row>
    <row r="149" spans="1:3" x14ac:dyDescent="0.25">
      <c r="A149">
        <v>23</v>
      </c>
      <c r="C149" t="s">
        <v>583</v>
      </c>
    </row>
    <row r="150" spans="1:3" x14ac:dyDescent="0.25">
      <c r="A150">
        <v>23</v>
      </c>
      <c r="C150" t="s">
        <v>562</v>
      </c>
    </row>
    <row r="151" spans="1:3" x14ac:dyDescent="0.25">
      <c r="A151">
        <v>23</v>
      </c>
      <c r="C151" t="s">
        <v>565</v>
      </c>
    </row>
    <row r="152" spans="1:3" x14ac:dyDescent="0.25">
      <c r="A152">
        <v>23</v>
      </c>
      <c r="C152" t="s">
        <v>590</v>
      </c>
    </row>
    <row r="153" spans="1:3" x14ac:dyDescent="0.25">
      <c r="A153">
        <v>23</v>
      </c>
      <c r="C153" t="s">
        <v>572</v>
      </c>
    </row>
    <row r="154" spans="1:3" x14ac:dyDescent="0.25">
      <c r="A154">
        <v>23</v>
      </c>
      <c r="C154" t="s">
        <v>574</v>
      </c>
    </row>
    <row r="155" spans="1:3" x14ac:dyDescent="0.25">
      <c r="A155">
        <v>23</v>
      </c>
      <c r="C155" t="s">
        <v>575</v>
      </c>
    </row>
    <row r="156" spans="1:3" x14ac:dyDescent="0.25">
      <c r="A156">
        <v>23</v>
      </c>
      <c r="C156" t="s">
        <v>576</v>
      </c>
    </row>
    <row r="157" spans="1:3" x14ac:dyDescent="0.25">
      <c r="A157">
        <v>23</v>
      </c>
      <c r="C157" t="s">
        <v>580</v>
      </c>
    </row>
    <row r="158" spans="1:3" x14ac:dyDescent="0.25">
      <c r="A158">
        <v>23</v>
      </c>
      <c r="C158" t="s">
        <v>9945</v>
      </c>
    </row>
    <row r="159" spans="1:3" x14ac:dyDescent="0.25">
      <c r="A159">
        <v>23</v>
      </c>
      <c r="C159" t="s">
        <v>9958</v>
      </c>
    </row>
    <row r="160" spans="1:3" x14ac:dyDescent="0.25">
      <c r="A160">
        <v>27</v>
      </c>
      <c r="B160" t="s">
        <v>309</v>
      </c>
      <c r="C160" t="s">
        <v>591</v>
      </c>
    </row>
    <row r="161" spans="1:3" x14ac:dyDescent="0.25">
      <c r="A161">
        <v>27</v>
      </c>
      <c r="C161" t="s">
        <v>635</v>
      </c>
    </row>
    <row r="162" spans="1:3" x14ac:dyDescent="0.25">
      <c r="A162">
        <v>27</v>
      </c>
      <c r="C162" t="s">
        <v>594</v>
      </c>
    </row>
    <row r="163" spans="1:3" x14ac:dyDescent="0.25">
      <c r="A163">
        <v>27</v>
      </c>
      <c r="C163" t="s">
        <v>600</v>
      </c>
    </row>
    <row r="164" spans="1:3" x14ac:dyDescent="0.25">
      <c r="A164">
        <v>27</v>
      </c>
      <c r="C164" t="s">
        <v>605</v>
      </c>
    </row>
    <row r="165" spans="1:3" x14ac:dyDescent="0.25">
      <c r="A165">
        <v>27</v>
      </c>
      <c r="C165" t="s">
        <v>641</v>
      </c>
    </row>
    <row r="166" spans="1:3" x14ac:dyDescent="0.25">
      <c r="A166">
        <v>27</v>
      </c>
      <c r="C166" t="s">
        <v>607</v>
      </c>
    </row>
    <row r="167" spans="1:3" x14ac:dyDescent="0.25">
      <c r="A167">
        <v>27</v>
      </c>
      <c r="C167" t="s">
        <v>617</v>
      </c>
    </row>
    <row r="168" spans="1:3" x14ac:dyDescent="0.25">
      <c r="A168">
        <v>27</v>
      </c>
      <c r="C168" t="s">
        <v>640</v>
      </c>
    </row>
    <row r="169" spans="1:3" x14ac:dyDescent="0.25">
      <c r="A169">
        <v>27</v>
      </c>
      <c r="C169" t="s">
        <v>621</v>
      </c>
    </row>
    <row r="170" spans="1:3" x14ac:dyDescent="0.25">
      <c r="A170">
        <v>27</v>
      </c>
      <c r="C170" t="s">
        <v>625</v>
      </c>
    </row>
    <row r="171" spans="1:3" x14ac:dyDescent="0.25">
      <c r="A171">
        <v>27</v>
      </c>
      <c r="C171" t="s">
        <v>629</v>
      </c>
    </row>
    <row r="172" spans="1:3" x14ac:dyDescent="0.25">
      <c r="A172">
        <v>27</v>
      </c>
      <c r="C172" t="s">
        <v>631</v>
      </c>
    </row>
    <row r="173" spans="1:3" x14ac:dyDescent="0.25">
      <c r="A173">
        <v>27</v>
      </c>
      <c r="C173" t="s">
        <v>9946</v>
      </c>
    </row>
    <row r="174" spans="1:3" x14ac:dyDescent="0.25">
      <c r="A174">
        <v>28</v>
      </c>
      <c r="B174" t="s">
        <v>310</v>
      </c>
      <c r="C174" t="s">
        <v>9687</v>
      </c>
    </row>
    <row r="175" spans="1:3" x14ac:dyDescent="0.25">
      <c r="A175">
        <v>28</v>
      </c>
      <c r="C175" t="s">
        <v>646</v>
      </c>
    </row>
    <row r="176" spans="1:3" x14ac:dyDescent="0.25">
      <c r="A176">
        <v>28</v>
      </c>
      <c r="C176" t="s">
        <v>648</v>
      </c>
    </row>
    <row r="177" spans="1:3" x14ac:dyDescent="0.25">
      <c r="A177">
        <v>28</v>
      </c>
      <c r="C177" t="s">
        <v>650</v>
      </c>
    </row>
    <row r="178" spans="1:3" x14ac:dyDescent="0.25">
      <c r="A178">
        <v>28</v>
      </c>
      <c r="C178" t="s">
        <v>654</v>
      </c>
    </row>
    <row r="179" spans="1:3" x14ac:dyDescent="0.25">
      <c r="A179">
        <v>28</v>
      </c>
      <c r="C179" t="s">
        <v>655</v>
      </c>
    </row>
    <row r="180" spans="1:3" x14ac:dyDescent="0.25">
      <c r="A180">
        <v>28</v>
      </c>
      <c r="C180" t="s">
        <v>657</v>
      </c>
    </row>
    <row r="181" spans="1:3" x14ac:dyDescent="0.25">
      <c r="A181">
        <v>28</v>
      </c>
      <c r="C181" t="s">
        <v>670</v>
      </c>
    </row>
    <row r="182" spans="1:3" x14ac:dyDescent="0.25">
      <c r="A182">
        <v>33</v>
      </c>
      <c r="B182" t="s">
        <v>311</v>
      </c>
      <c r="C182" t="s">
        <v>717</v>
      </c>
    </row>
    <row r="183" spans="1:3" x14ac:dyDescent="0.25">
      <c r="A183">
        <v>33</v>
      </c>
      <c r="C183" t="s">
        <v>771</v>
      </c>
    </row>
    <row r="184" spans="1:3" x14ac:dyDescent="0.25">
      <c r="A184">
        <v>33</v>
      </c>
      <c r="C184" t="s">
        <v>787</v>
      </c>
    </row>
    <row r="185" spans="1:3" x14ac:dyDescent="0.25">
      <c r="A185">
        <v>33</v>
      </c>
      <c r="C185" t="s">
        <v>804</v>
      </c>
    </row>
    <row r="186" spans="1:3" x14ac:dyDescent="0.25">
      <c r="A186">
        <v>33</v>
      </c>
      <c r="C186" t="s">
        <v>696</v>
      </c>
    </row>
    <row r="187" spans="1:3" x14ac:dyDescent="0.25">
      <c r="A187">
        <v>33</v>
      </c>
      <c r="C187" t="s">
        <v>672</v>
      </c>
    </row>
    <row r="188" spans="1:3" x14ac:dyDescent="0.25">
      <c r="A188">
        <v>33</v>
      </c>
      <c r="C188" t="s">
        <v>801</v>
      </c>
    </row>
    <row r="189" spans="1:3" x14ac:dyDescent="0.25">
      <c r="A189">
        <v>33</v>
      </c>
      <c r="C189" t="s">
        <v>692</v>
      </c>
    </row>
    <row r="190" spans="1:3" x14ac:dyDescent="0.25">
      <c r="A190">
        <v>33</v>
      </c>
      <c r="C190" t="s">
        <v>783</v>
      </c>
    </row>
    <row r="191" spans="1:3" x14ac:dyDescent="0.25">
      <c r="A191">
        <v>33</v>
      </c>
      <c r="C191" t="s">
        <v>806</v>
      </c>
    </row>
    <row r="192" spans="1:3" x14ac:dyDescent="0.25">
      <c r="A192">
        <v>33</v>
      </c>
      <c r="C192" t="s">
        <v>795</v>
      </c>
    </row>
    <row r="193" spans="1:3" x14ac:dyDescent="0.25">
      <c r="A193">
        <v>33</v>
      </c>
      <c r="C193" t="s">
        <v>757</v>
      </c>
    </row>
    <row r="194" spans="1:3" x14ac:dyDescent="0.25">
      <c r="A194">
        <v>33</v>
      </c>
      <c r="C194" t="s">
        <v>799</v>
      </c>
    </row>
    <row r="195" spans="1:3" x14ac:dyDescent="0.25">
      <c r="A195">
        <v>33</v>
      </c>
      <c r="C195" t="s">
        <v>802</v>
      </c>
    </row>
    <row r="196" spans="1:3" x14ac:dyDescent="0.25">
      <c r="A196">
        <v>33</v>
      </c>
      <c r="C196" t="s">
        <v>797</v>
      </c>
    </row>
    <row r="197" spans="1:3" x14ac:dyDescent="0.25">
      <c r="A197">
        <v>33</v>
      </c>
      <c r="C197" t="s">
        <v>753</v>
      </c>
    </row>
    <row r="198" spans="1:3" x14ac:dyDescent="0.25">
      <c r="A198">
        <v>33</v>
      </c>
      <c r="C198" t="s">
        <v>732</v>
      </c>
    </row>
    <row r="199" spans="1:3" x14ac:dyDescent="0.25">
      <c r="A199">
        <v>33</v>
      </c>
      <c r="C199" t="s">
        <v>705</v>
      </c>
    </row>
    <row r="200" spans="1:3" x14ac:dyDescent="0.25">
      <c r="A200">
        <v>33</v>
      </c>
      <c r="C200" t="s">
        <v>798</v>
      </c>
    </row>
    <row r="201" spans="1:3" x14ac:dyDescent="0.25">
      <c r="A201">
        <v>33</v>
      </c>
      <c r="C201" t="s">
        <v>686</v>
      </c>
    </row>
    <row r="202" spans="1:3" x14ac:dyDescent="0.25">
      <c r="A202">
        <v>33</v>
      </c>
      <c r="C202" t="s">
        <v>803</v>
      </c>
    </row>
    <row r="203" spans="1:3" x14ac:dyDescent="0.25">
      <c r="A203">
        <v>33</v>
      </c>
      <c r="C203" t="s">
        <v>713</v>
      </c>
    </row>
    <row r="204" spans="1:3" x14ac:dyDescent="0.25">
      <c r="A204">
        <v>33</v>
      </c>
      <c r="C204" t="s">
        <v>741</v>
      </c>
    </row>
    <row r="205" spans="1:3" x14ac:dyDescent="0.25">
      <c r="A205">
        <v>33</v>
      </c>
      <c r="C205" t="s">
        <v>779</v>
      </c>
    </row>
    <row r="206" spans="1:3" x14ac:dyDescent="0.25">
      <c r="A206">
        <v>33</v>
      </c>
      <c r="C206" t="s">
        <v>809</v>
      </c>
    </row>
    <row r="207" spans="1:3" x14ac:dyDescent="0.25">
      <c r="A207">
        <v>33</v>
      </c>
      <c r="C207" t="s">
        <v>681</v>
      </c>
    </row>
    <row r="208" spans="1:3" x14ac:dyDescent="0.25">
      <c r="A208">
        <v>33</v>
      </c>
      <c r="C208" t="s">
        <v>725</v>
      </c>
    </row>
    <row r="209" spans="1:3" x14ac:dyDescent="0.25">
      <c r="A209">
        <v>33</v>
      </c>
      <c r="C209" t="s">
        <v>762</v>
      </c>
    </row>
    <row r="210" spans="1:3" x14ac:dyDescent="0.25">
      <c r="A210">
        <v>33</v>
      </c>
      <c r="C210" t="s">
        <v>800</v>
      </c>
    </row>
    <row r="211" spans="1:3" x14ac:dyDescent="0.25">
      <c r="A211">
        <v>34</v>
      </c>
      <c r="B211" t="s">
        <v>312</v>
      </c>
      <c r="C211" t="s">
        <v>950</v>
      </c>
    </row>
    <row r="212" spans="1:3" x14ac:dyDescent="0.25">
      <c r="A212">
        <v>34</v>
      </c>
      <c r="C212" t="s">
        <v>906</v>
      </c>
    </row>
    <row r="213" spans="1:3" x14ac:dyDescent="0.25">
      <c r="A213">
        <v>34</v>
      </c>
      <c r="C213" t="s">
        <v>916</v>
      </c>
    </row>
    <row r="214" spans="1:3" x14ac:dyDescent="0.25">
      <c r="A214">
        <v>34</v>
      </c>
      <c r="C214" t="s">
        <v>946</v>
      </c>
    </row>
    <row r="215" spans="1:3" x14ac:dyDescent="0.25">
      <c r="A215">
        <v>34</v>
      </c>
      <c r="C215" t="s">
        <v>897</v>
      </c>
    </row>
    <row r="216" spans="1:3" x14ac:dyDescent="0.25">
      <c r="A216">
        <v>34</v>
      </c>
      <c r="C216" t="s">
        <v>821</v>
      </c>
    </row>
    <row r="217" spans="1:3" x14ac:dyDescent="0.25">
      <c r="A217">
        <v>34</v>
      </c>
      <c r="C217" t="s">
        <v>825</v>
      </c>
    </row>
    <row r="218" spans="1:3" x14ac:dyDescent="0.25">
      <c r="A218">
        <v>34</v>
      </c>
      <c r="C218" t="s">
        <v>830</v>
      </c>
    </row>
    <row r="219" spans="1:3" x14ac:dyDescent="0.25">
      <c r="A219">
        <v>34</v>
      </c>
      <c r="C219" t="s">
        <v>910</v>
      </c>
    </row>
    <row r="220" spans="1:3" x14ac:dyDescent="0.25">
      <c r="A220">
        <v>34</v>
      </c>
      <c r="C220" t="s">
        <v>942</v>
      </c>
    </row>
    <row r="221" spans="1:3" x14ac:dyDescent="0.25">
      <c r="A221">
        <v>34</v>
      </c>
      <c r="C221" t="s">
        <v>832</v>
      </c>
    </row>
    <row r="222" spans="1:3" x14ac:dyDescent="0.25">
      <c r="A222">
        <v>34</v>
      </c>
      <c r="C222" t="s">
        <v>836</v>
      </c>
    </row>
    <row r="223" spans="1:3" x14ac:dyDescent="0.25">
      <c r="A223">
        <v>34</v>
      </c>
      <c r="C223" t="s">
        <v>871</v>
      </c>
    </row>
    <row r="224" spans="1:3" x14ac:dyDescent="0.25">
      <c r="A224">
        <v>34</v>
      </c>
      <c r="C224" t="s">
        <v>888</v>
      </c>
    </row>
    <row r="225" spans="1:3" x14ac:dyDescent="0.25">
      <c r="A225">
        <v>34</v>
      </c>
      <c r="C225" t="s">
        <v>838</v>
      </c>
    </row>
    <row r="226" spans="1:3" x14ac:dyDescent="0.25">
      <c r="A226">
        <v>34</v>
      </c>
      <c r="C226" t="s">
        <v>917</v>
      </c>
    </row>
    <row r="227" spans="1:3" x14ac:dyDescent="0.25">
      <c r="A227">
        <v>34</v>
      </c>
      <c r="C227" t="s">
        <v>844</v>
      </c>
    </row>
    <row r="228" spans="1:3" x14ac:dyDescent="0.25">
      <c r="A228">
        <v>34</v>
      </c>
      <c r="C228" t="s">
        <v>851</v>
      </c>
    </row>
    <row r="229" spans="1:3" x14ac:dyDescent="0.25">
      <c r="A229">
        <v>34</v>
      </c>
      <c r="C229" t="s">
        <v>847</v>
      </c>
    </row>
    <row r="230" spans="1:3" x14ac:dyDescent="0.25">
      <c r="A230">
        <v>34</v>
      </c>
      <c r="C230" t="s">
        <v>856</v>
      </c>
    </row>
    <row r="231" spans="1:3" x14ac:dyDescent="0.25">
      <c r="A231">
        <v>34</v>
      </c>
      <c r="C231" t="s">
        <v>879</v>
      </c>
    </row>
    <row r="232" spans="1:3" x14ac:dyDescent="0.25">
      <c r="A232">
        <v>34</v>
      </c>
      <c r="C232" t="s">
        <v>861</v>
      </c>
    </row>
    <row r="233" spans="1:3" x14ac:dyDescent="0.25">
      <c r="A233">
        <v>34</v>
      </c>
      <c r="C233" t="s">
        <v>881</v>
      </c>
    </row>
    <row r="234" spans="1:3" x14ac:dyDescent="0.25">
      <c r="A234">
        <v>34</v>
      </c>
      <c r="C234" t="s">
        <v>865</v>
      </c>
    </row>
    <row r="235" spans="1:3" x14ac:dyDescent="0.25">
      <c r="A235">
        <v>34</v>
      </c>
      <c r="C235" t="s">
        <v>885</v>
      </c>
    </row>
    <row r="236" spans="1:3" x14ac:dyDescent="0.25">
      <c r="A236">
        <v>34</v>
      </c>
      <c r="C236" t="s">
        <v>894</v>
      </c>
    </row>
    <row r="237" spans="1:3" x14ac:dyDescent="0.25">
      <c r="A237">
        <v>34</v>
      </c>
      <c r="C237" t="s">
        <v>922</v>
      </c>
    </row>
    <row r="238" spans="1:3" x14ac:dyDescent="0.25">
      <c r="A238">
        <v>34</v>
      </c>
      <c r="C238" t="s">
        <v>926</v>
      </c>
    </row>
    <row r="239" spans="1:3" x14ac:dyDescent="0.25">
      <c r="A239">
        <v>34</v>
      </c>
      <c r="C239" t="s">
        <v>939</v>
      </c>
    </row>
    <row r="240" spans="1:3" x14ac:dyDescent="0.25">
      <c r="A240">
        <v>34</v>
      </c>
      <c r="C240" t="s">
        <v>932</v>
      </c>
    </row>
    <row r="241" spans="1:3" x14ac:dyDescent="0.25">
      <c r="A241">
        <v>34</v>
      </c>
      <c r="C241" t="s">
        <v>875</v>
      </c>
    </row>
    <row r="242" spans="1:3" x14ac:dyDescent="0.25">
      <c r="A242">
        <v>34</v>
      </c>
      <c r="C242" t="s">
        <v>9938</v>
      </c>
    </row>
    <row r="243" spans="1:3" x14ac:dyDescent="0.25">
      <c r="A243">
        <v>34</v>
      </c>
      <c r="C243" t="s">
        <v>9947</v>
      </c>
    </row>
    <row r="244" spans="1:3" x14ac:dyDescent="0.25">
      <c r="A244">
        <v>35</v>
      </c>
      <c r="B244" t="s">
        <v>313</v>
      </c>
      <c r="C244" t="s">
        <v>966</v>
      </c>
    </row>
    <row r="245" spans="1:3" x14ac:dyDescent="0.25">
      <c r="A245">
        <v>35</v>
      </c>
      <c r="C245" t="s">
        <v>984</v>
      </c>
    </row>
    <row r="246" spans="1:3" x14ac:dyDescent="0.25">
      <c r="A246">
        <v>35</v>
      </c>
      <c r="C246" t="s">
        <v>954</v>
      </c>
    </row>
    <row r="247" spans="1:3" x14ac:dyDescent="0.25">
      <c r="A247">
        <v>35</v>
      </c>
      <c r="C247" t="s">
        <v>963</v>
      </c>
    </row>
    <row r="248" spans="1:3" x14ac:dyDescent="0.25">
      <c r="A248">
        <v>35</v>
      </c>
      <c r="C248" t="s">
        <v>959</v>
      </c>
    </row>
    <row r="249" spans="1:3" x14ac:dyDescent="0.25">
      <c r="A249">
        <v>35</v>
      </c>
      <c r="C249" t="s">
        <v>972</v>
      </c>
    </row>
    <row r="250" spans="1:3" x14ac:dyDescent="0.25">
      <c r="A250">
        <v>35</v>
      </c>
      <c r="C250" t="s">
        <v>981</v>
      </c>
    </row>
    <row r="251" spans="1:3" x14ac:dyDescent="0.25">
      <c r="A251">
        <v>35</v>
      </c>
      <c r="C251" t="s">
        <v>990</v>
      </c>
    </row>
    <row r="252" spans="1:3" x14ac:dyDescent="0.25">
      <c r="A252">
        <v>35</v>
      </c>
      <c r="C252" t="s">
        <v>975</v>
      </c>
    </row>
    <row r="253" spans="1:3" x14ac:dyDescent="0.25">
      <c r="A253">
        <v>35</v>
      </c>
      <c r="C253" t="s">
        <v>969</v>
      </c>
    </row>
    <row r="254" spans="1:3" x14ac:dyDescent="0.25">
      <c r="A254">
        <v>36</v>
      </c>
      <c r="B254" t="s">
        <v>314</v>
      </c>
      <c r="C254" t="s">
        <v>9812</v>
      </c>
    </row>
    <row r="255" spans="1:3" x14ac:dyDescent="0.25">
      <c r="A255">
        <v>36</v>
      </c>
      <c r="C255" t="s">
        <v>9814</v>
      </c>
    </row>
    <row r="256" spans="1:3" x14ac:dyDescent="0.25">
      <c r="A256">
        <v>36</v>
      </c>
      <c r="C256" t="s">
        <v>1218</v>
      </c>
    </row>
    <row r="257" spans="1:3" x14ac:dyDescent="0.25">
      <c r="A257">
        <v>36</v>
      </c>
      <c r="C257" t="s">
        <v>1144</v>
      </c>
    </row>
    <row r="258" spans="1:3" x14ac:dyDescent="0.25">
      <c r="A258">
        <v>36</v>
      </c>
      <c r="C258" t="s">
        <v>9819</v>
      </c>
    </row>
    <row r="259" spans="1:3" x14ac:dyDescent="0.25">
      <c r="A259">
        <v>36</v>
      </c>
      <c r="C259" t="s">
        <v>1545</v>
      </c>
    </row>
    <row r="260" spans="1:3" x14ac:dyDescent="0.25">
      <c r="A260">
        <v>36</v>
      </c>
      <c r="C260" t="s">
        <v>1029</v>
      </c>
    </row>
    <row r="261" spans="1:3" x14ac:dyDescent="0.25">
      <c r="A261">
        <v>36</v>
      </c>
      <c r="C261" t="s">
        <v>1427</v>
      </c>
    </row>
    <row r="262" spans="1:3" x14ac:dyDescent="0.25">
      <c r="A262">
        <v>36</v>
      </c>
      <c r="C262" t="s">
        <v>1433</v>
      </c>
    </row>
    <row r="263" spans="1:3" x14ac:dyDescent="0.25">
      <c r="A263">
        <v>36</v>
      </c>
      <c r="C263" t="s">
        <v>1306</v>
      </c>
    </row>
    <row r="264" spans="1:3" x14ac:dyDescent="0.25">
      <c r="A264">
        <v>36</v>
      </c>
      <c r="C264" t="s">
        <v>1227</v>
      </c>
    </row>
    <row r="265" spans="1:3" x14ac:dyDescent="0.25">
      <c r="A265">
        <v>36</v>
      </c>
      <c r="C265" t="s">
        <v>9811</v>
      </c>
    </row>
    <row r="266" spans="1:3" x14ac:dyDescent="0.25">
      <c r="A266">
        <v>36</v>
      </c>
      <c r="C266" t="s">
        <v>1436</v>
      </c>
    </row>
    <row r="267" spans="1:3" x14ac:dyDescent="0.25">
      <c r="A267">
        <v>36</v>
      </c>
      <c r="C267" t="s">
        <v>1366</v>
      </c>
    </row>
    <row r="268" spans="1:3" x14ac:dyDescent="0.25">
      <c r="A268">
        <v>36</v>
      </c>
      <c r="C268" t="s">
        <v>9815</v>
      </c>
    </row>
    <row r="269" spans="1:3" x14ac:dyDescent="0.25">
      <c r="A269">
        <v>36</v>
      </c>
      <c r="C269" t="s">
        <v>1372</v>
      </c>
    </row>
    <row r="270" spans="1:3" x14ac:dyDescent="0.25">
      <c r="A270">
        <v>36</v>
      </c>
      <c r="C270" t="s">
        <v>1159</v>
      </c>
    </row>
    <row r="271" spans="1:3" x14ac:dyDescent="0.25">
      <c r="A271">
        <v>36</v>
      </c>
      <c r="C271" t="s">
        <v>9820</v>
      </c>
    </row>
    <row r="272" spans="1:3" x14ac:dyDescent="0.25">
      <c r="A272">
        <v>36</v>
      </c>
      <c r="C272" t="s">
        <v>1449</v>
      </c>
    </row>
    <row r="273" spans="1:3" x14ac:dyDescent="0.25">
      <c r="A273">
        <v>36</v>
      </c>
      <c r="C273" t="s">
        <v>9821</v>
      </c>
    </row>
    <row r="274" spans="1:3" x14ac:dyDescent="0.25">
      <c r="A274">
        <v>36</v>
      </c>
      <c r="C274" t="s">
        <v>1312</v>
      </c>
    </row>
    <row r="275" spans="1:3" x14ac:dyDescent="0.25">
      <c r="A275">
        <v>36</v>
      </c>
      <c r="C275" t="s">
        <v>9822</v>
      </c>
    </row>
    <row r="276" spans="1:3" x14ac:dyDescent="0.25">
      <c r="A276">
        <v>36</v>
      </c>
      <c r="C276" t="s">
        <v>9823</v>
      </c>
    </row>
    <row r="277" spans="1:3" x14ac:dyDescent="0.25">
      <c r="A277">
        <v>36</v>
      </c>
      <c r="C277" t="s">
        <v>1000</v>
      </c>
    </row>
    <row r="278" spans="1:3" x14ac:dyDescent="0.25">
      <c r="A278">
        <v>36</v>
      </c>
      <c r="C278" t="s">
        <v>1014</v>
      </c>
    </row>
    <row r="279" spans="1:3" x14ac:dyDescent="0.25">
      <c r="A279">
        <v>36</v>
      </c>
      <c r="C279" t="s">
        <v>1244</v>
      </c>
    </row>
    <row r="280" spans="1:3" x14ac:dyDescent="0.25">
      <c r="A280">
        <v>36</v>
      </c>
      <c r="C280" t="s">
        <v>9810</v>
      </c>
    </row>
    <row r="281" spans="1:3" x14ac:dyDescent="0.25">
      <c r="A281">
        <v>36</v>
      </c>
      <c r="C281" t="s">
        <v>1164</v>
      </c>
    </row>
    <row r="282" spans="1:3" x14ac:dyDescent="0.25">
      <c r="A282">
        <v>36</v>
      </c>
      <c r="C282" t="s">
        <v>9816</v>
      </c>
    </row>
    <row r="283" spans="1:3" x14ac:dyDescent="0.25">
      <c r="A283">
        <v>36</v>
      </c>
      <c r="C283" t="s">
        <v>1321</v>
      </c>
    </row>
    <row r="284" spans="1:3" x14ac:dyDescent="0.25">
      <c r="A284">
        <v>36</v>
      </c>
      <c r="C284" t="s">
        <v>1252</v>
      </c>
    </row>
    <row r="285" spans="1:3" x14ac:dyDescent="0.25">
      <c r="A285">
        <v>36</v>
      </c>
      <c r="C285" t="s">
        <v>1108</v>
      </c>
    </row>
    <row r="286" spans="1:3" x14ac:dyDescent="0.25">
      <c r="A286">
        <v>36</v>
      </c>
      <c r="C286" t="s">
        <v>1260</v>
      </c>
    </row>
    <row r="287" spans="1:3" x14ac:dyDescent="0.25">
      <c r="A287">
        <v>36</v>
      </c>
      <c r="C287" t="s">
        <v>9824</v>
      </c>
    </row>
    <row r="288" spans="1:3" x14ac:dyDescent="0.25">
      <c r="A288">
        <v>36</v>
      </c>
      <c r="C288" t="s">
        <v>1182</v>
      </c>
    </row>
    <row r="289" spans="1:3" x14ac:dyDescent="0.25">
      <c r="A289">
        <v>36</v>
      </c>
      <c r="C289" t="s">
        <v>1040</v>
      </c>
    </row>
    <row r="290" spans="1:3" x14ac:dyDescent="0.25">
      <c r="A290">
        <v>36</v>
      </c>
      <c r="C290" t="s">
        <v>1118</v>
      </c>
    </row>
    <row r="291" spans="1:3" x14ac:dyDescent="0.25">
      <c r="A291">
        <v>36</v>
      </c>
      <c r="C291" t="s">
        <v>1268</v>
      </c>
    </row>
    <row r="292" spans="1:3" x14ac:dyDescent="0.25">
      <c r="A292">
        <v>36</v>
      </c>
      <c r="C292" t="s">
        <v>1325</v>
      </c>
    </row>
    <row r="293" spans="1:3" x14ac:dyDescent="0.25">
      <c r="A293">
        <v>36</v>
      </c>
      <c r="C293" t="s">
        <v>1490</v>
      </c>
    </row>
    <row r="294" spans="1:3" x14ac:dyDescent="0.25">
      <c r="A294">
        <v>36</v>
      </c>
      <c r="C294" t="s">
        <v>1003</v>
      </c>
    </row>
    <row r="295" spans="1:3" x14ac:dyDescent="0.25">
      <c r="A295">
        <v>36</v>
      </c>
      <c r="C295" t="s">
        <v>1332</v>
      </c>
    </row>
    <row r="296" spans="1:3" x14ac:dyDescent="0.25">
      <c r="A296">
        <v>36</v>
      </c>
      <c r="C296" t="s">
        <v>1187</v>
      </c>
    </row>
    <row r="297" spans="1:3" x14ac:dyDescent="0.25">
      <c r="A297">
        <v>36</v>
      </c>
      <c r="C297" t="s">
        <v>1497</v>
      </c>
    </row>
    <row r="298" spans="1:3" x14ac:dyDescent="0.25">
      <c r="A298">
        <v>36</v>
      </c>
      <c r="C298" t="s">
        <v>1550</v>
      </c>
    </row>
    <row r="299" spans="1:3" x14ac:dyDescent="0.25">
      <c r="A299">
        <v>36</v>
      </c>
      <c r="C299" t="s">
        <v>1127</v>
      </c>
    </row>
    <row r="300" spans="1:3" x14ac:dyDescent="0.25">
      <c r="A300">
        <v>36</v>
      </c>
      <c r="C300" t="s">
        <v>9813</v>
      </c>
    </row>
    <row r="301" spans="1:3" x14ac:dyDescent="0.25">
      <c r="A301">
        <v>36</v>
      </c>
      <c r="C301" t="s">
        <v>1277</v>
      </c>
    </row>
    <row r="302" spans="1:3" x14ac:dyDescent="0.25">
      <c r="A302">
        <v>36</v>
      </c>
      <c r="C302" t="s">
        <v>9817</v>
      </c>
    </row>
    <row r="303" spans="1:3" x14ac:dyDescent="0.25">
      <c r="A303">
        <v>36</v>
      </c>
      <c r="C303" t="s">
        <v>1017</v>
      </c>
    </row>
    <row r="304" spans="1:3" x14ac:dyDescent="0.25">
      <c r="A304">
        <v>36</v>
      </c>
      <c r="C304" t="s">
        <v>1070</v>
      </c>
    </row>
    <row r="305" spans="1:3" x14ac:dyDescent="0.25">
      <c r="A305">
        <v>36</v>
      </c>
      <c r="C305" t="s">
        <v>1135</v>
      </c>
    </row>
    <row r="306" spans="1:3" x14ac:dyDescent="0.25">
      <c r="A306">
        <v>36</v>
      </c>
      <c r="C306" t="s">
        <v>1198</v>
      </c>
    </row>
    <row r="307" spans="1:3" x14ac:dyDescent="0.25">
      <c r="A307">
        <v>36</v>
      </c>
      <c r="C307" t="s">
        <v>1079</v>
      </c>
    </row>
    <row r="308" spans="1:3" x14ac:dyDescent="0.25">
      <c r="A308">
        <v>36</v>
      </c>
      <c r="C308" t="s">
        <v>9825</v>
      </c>
    </row>
    <row r="309" spans="1:3" x14ac:dyDescent="0.25">
      <c r="A309">
        <v>36</v>
      </c>
      <c r="C309" t="s">
        <v>1084</v>
      </c>
    </row>
    <row r="310" spans="1:3" x14ac:dyDescent="0.25">
      <c r="A310">
        <v>36</v>
      </c>
      <c r="C310" t="s">
        <v>1339</v>
      </c>
    </row>
    <row r="311" spans="1:3" x14ac:dyDescent="0.25">
      <c r="A311">
        <v>36</v>
      </c>
      <c r="C311" t="s">
        <v>1289</v>
      </c>
    </row>
    <row r="312" spans="1:3" x14ac:dyDescent="0.25">
      <c r="A312">
        <v>36</v>
      </c>
      <c r="C312" t="s">
        <v>1209</v>
      </c>
    </row>
    <row r="313" spans="1:3" x14ac:dyDescent="0.25">
      <c r="A313">
        <v>36</v>
      </c>
      <c r="C313" t="s">
        <v>1007</v>
      </c>
    </row>
    <row r="314" spans="1:3" x14ac:dyDescent="0.25">
      <c r="A314">
        <v>36</v>
      </c>
      <c r="C314" t="s">
        <v>1011</v>
      </c>
    </row>
    <row r="315" spans="1:3" x14ac:dyDescent="0.25">
      <c r="A315">
        <v>36</v>
      </c>
      <c r="C315" t="s">
        <v>9818</v>
      </c>
    </row>
    <row r="316" spans="1:3" x14ac:dyDescent="0.25">
      <c r="A316">
        <v>36</v>
      </c>
      <c r="C316" t="s">
        <v>1360</v>
      </c>
    </row>
    <row r="317" spans="1:3" x14ac:dyDescent="0.25">
      <c r="A317">
        <v>36</v>
      </c>
      <c r="C317" t="s">
        <v>1532</v>
      </c>
    </row>
    <row r="318" spans="1:3" x14ac:dyDescent="0.25">
      <c r="A318">
        <v>36</v>
      </c>
      <c r="C318" t="s">
        <v>9966</v>
      </c>
    </row>
    <row r="319" spans="1:3" x14ac:dyDescent="0.25">
      <c r="A319">
        <v>37</v>
      </c>
      <c r="B319" t="s">
        <v>315</v>
      </c>
      <c r="C319" t="s">
        <v>4309</v>
      </c>
    </row>
    <row r="320" spans="1:3" x14ac:dyDescent="0.25">
      <c r="A320">
        <v>37</v>
      </c>
      <c r="C320" t="s">
        <v>4332</v>
      </c>
    </row>
    <row r="321" spans="1:3" x14ac:dyDescent="0.25">
      <c r="A321">
        <v>37</v>
      </c>
      <c r="C321" t="s">
        <v>4541</v>
      </c>
    </row>
    <row r="322" spans="1:3" x14ac:dyDescent="0.25">
      <c r="A322">
        <v>37</v>
      </c>
      <c r="C322" t="s">
        <v>4339</v>
      </c>
    </row>
    <row r="323" spans="1:3" x14ac:dyDescent="0.25">
      <c r="A323">
        <v>37</v>
      </c>
      <c r="C323" t="s">
        <v>4467</v>
      </c>
    </row>
    <row r="324" spans="1:3" x14ac:dyDescent="0.25">
      <c r="A324">
        <v>37</v>
      </c>
      <c r="C324" t="s">
        <v>4349</v>
      </c>
    </row>
    <row r="325" spans="1:3" x14ac:dyDescent="0.25">
      <c r="A325">
        <v>37</v>
      </c>
      <c r="C325" t="s">
        <v>4358</v>
      </c>
    </row>
    <row r="326" spans="1:3" x14ac:dyDescent="0.25">
      <c r="A326">
        <v>37</v>
      </c>
      <c r="C326" t="s">
        <v>4363</v>
      </c>
    </row>
    <row r="327" spans="1:3" x14ac:dyDescent="0.25">
      <c r="A327">
        <v>37</v>
      </c>
      <c r="C327" t="s">
        <v>4542</v>
      </c>
    </row>
    <row r="328" spans="1:3" x14ac:dyDescent="0.25">
      <c r="A328">
        <v>37</v>
      </c>
      <c r="C328" t="s">
        <v>4543</v>
      </c>
    </row>
    <row r="329" spans="1:3" x14ac:dyDescent="0.25">
      <c r="A329">
        <v>37</v>
      </c>
      <c r="C329" t="s">
        <v>4478</v>
      </c>
    </row>
    <row r="330" spans="1:3" x14ac:dyDescent="0.25">
      <c r="A330">
        <v>37</v>
      </c>
      <c r="C330" t="s">
        <v>4487</v>
      </c>
    </row>
    <row r="331" spans="1:3" x14ac:dyDescent="0.25">
      <c r="A331">
        <v>37</v>
      </c>
      <c r="C331" t="s">
        <v>4370</v>
      </c>
    </row>
    <row r="332" spans="1:3" x14ac:dyDescent="0.25">
      <c r="A332">
        <v>37</v>
      </c>
      <c r="C332" t="s">
        <v>4545</v>
      </c>
    </row>
    <row r="333" spans="1:3" x14ac:dyDescent="0.25">
      <c r="A333">
        <v>37</v>
      </c>
      <c r="C333" t="s">
        <v>4546</v>
      </c>
    </row>
    <row r="334" spans="1:3" x14ac:dyDescent="0.25">
      <c r="A334">
        <v>37</v>
      </c>
      <c r="C334" t="s">
        <v>4373</v>
      </c>
    </row>
    <row r="335" spans="1:3" x14ac:dyDescent="0.25">
      <c r="A335">
        <v>37</v>
      </c>
      <c r="C335" t="s">
        <v>4376</v>
      </c>
    </row>
    <row r="336" spans="1:3" x14ac:dyDescent="0.25">
      <c r="A336">
        <v>37</v>
      </c>
      <c r="C336" t="s">
        <v>4387</v>
      </c>
    </row>
    <row r="337" spans="1:3" x14ac:dyDescent="0.25">
      <c r="A337">
        <v>37</v>
      </c>
      <c r="C337" t="s">
        <v>4397</v>
      </c>
    </row>
    <row r="338" spans="1:3" x14ac:dyDescent="0.25">
      <c r="A338">
        <v>37</v>
      </c>
      <c r="C338" t="s">
        <v>4406</v>
      </c>
    </row>
    <row r="339" spans="1:3" x14ac:dyDescent="0.25">
      <c r="A339">
        <v>37</v>
      </c>
      <c r="C339" t="s">
        <v>4410</v>
      </c>
    </row>
    <row r="340" spans="1:3" x14ac:dyDescent="0.25">
      <c r="A340">
        <v>37</v>
      </c>
      <c r="C340" t="s">
        <v>4416</v>
      </c>
    </row>
    <row r="341" spans="1:3" x14ac:dyDescent="0.25">
      <c r="A341">
        <v>37</v>
      </c>
      <c r="C341" t="s">
        <v>4421</v>
      </c>
    </row>
    <row r="342" spans="1:3" x14ac:dyDescent="0.25">
      <c r="A342">
        <v>37</v>
      </c>
      <c r="C342" t="s">
        <v>4425</v>
      </c>
    </row>
    <row r="343" spans="1:3" x14ac:dyDescent="0.25">
      <c r="A343">
        <v>37</v>
      </c>
      <c r="C343" t="s">
        <v>4429</v>
      </c>
    </row>
    <row r="344" spans="1:3" x14ac:dyDescent="0.25">
      <c r="A344">
        <v>37</v>
      </c>
      <c r="C344" t="s">
        <v>4436</v>
      </c>
    </row>
    <row r="345" spans="1:3" x14ac:dyDescent="0.25">
      <c r="A345">
        <v>37</v>
      </c>
      <c r="C345" t="s">
        <v>4494</v>
      </c>
    </row>
    <row r="346" spans="1:3" x14ac:dyDescent="0.25">
      <c r="A346">
        <v>37</v>
      </c>
      <c r="C346" t="s">
        <v>4438</v>
      </c>
    </row>
    <row r="347" spans="1:3" x14ac:dyDescent="0.25">
      <c r="A347">
        <v>37</v>
      </c>
      <c r="C347" t="s">
        <v>4443</v>
      </c>
    </row>
    <row r="348" spans="1:3" x14ac:dyDescent="0.25">
      <c r="A348">
        <v>37</v>
      </c>
      <c r="C348" t="s">
        <v>4547</v>
      </c>
    </row>
    <row r="349" spans="1:3" x14ac:dyDescent="0.25">
      <c r="A349">
        <v>37</v>
      </c>
      <c r="C349" t="s">
        <v>4447</v>
      </c>
    </row>
    <row r="350" spans="1:3" x14ac:dyDescent="0.25">
      <c r="A350">
        <v>37</v>
      </c>
      <c r="C350" t="s">
        <v>4452</v>
      </c>
    </row>
    <row r="351" spans="1:3" x14ac:dyDescent="0.25">
      <c r="A351">
        <v>37</v>
      </c>
      <c r="C351" t="s">
        <v>4510</v>
      </c>
    </row>
    <row r="352" spans="1:3" x14ac:dyDescent="0.25">
      <c r="A352">
        <v>37</v>
      </c>
      <c r="C352" t="s">
        <v>4520</v>
      </c>
    </row>
    <row r="353" spans="1:3" x14ac:dyDescent="0.25">
      <c r="A353">
        <v>37</v>
      </c>
      <c r="C353" t="s">
        <v>4529</v>
      </c>
    </row>
    <row r="354" spans="1:3" x14ac:dyDescent="0.25">
      <c r="A354">
        <v>37</v>
      </c>
      <c r="C354" t="s">
        <v>4458</v>
      </c>
    </row>
    <row r="355" spans="1:3" x14ac:dyDescent="0.25">
      <c r="A355">
        <v>37</v>
      </c>
      <c r="C355" t="s">
        <v>4463</v>
      </c>
    </row>
    <row r="356" spans="1:3" x14ac:dyDescent="0.25">
      <c r="A356">
        <v>37</v>
      </c>
      <c r="C356" t="s">
        <v>9948</v>
      </c>
    </row>
    <row r="357" spans="1:3" x14ac:dyDescent="0.25">
      <c r="A357">
        <v>38</v>
      </c>
      <c r="B357" t="s">
        <v>316</v>
      </c>
      <c r="C357" t="s">
        <v>4958</v>
      </c>
    </row>
    <row r="358" spans="1:3" x14ac:dyDescent="0.25">
      <c r="A358">
        <v>38</v>
      </c>
      <c r="C358" t="s">
        <v>5942</v>
      </c>
    </row>
    <row r="359" spans="1:3" x14ac:dyDescent="0.25">
      <c r="A359">
        <v>38</v>
      </c>
      <c r="C359" t="s">
        <v>9826</v>
      </c>
    </row>
    <row r="360" spans="1:3" x14ac:dyDescent="0.25">
      <c r="A360">
        <v>38</v>
      </c>
      <c r="C360" t="s">
        <v>4915</v>
      </c>
    </row>
    <row r="361" spans="1:3" x14ac:dyDescent="0.25">
      <c r="A361">
        <v>38</v>
      </c>
      <c r="C361" t="s">
        <v>9830</v>
      </c>
    </row>
    <row r="362" spans="1:3" x14ac:dyDescent="0.25">
      <c r="A362">
        <v>38</v>
      </c>
      <c r="C362" t="s">
        <v>9827</v>
      </c>
    </row>
    <row r="363" spans="1:3" x14ac:dyDescent="0.25">
      <c r="A363">
        <v>38</v>
      </c>
      <c r="C363" t="s">
        <v>9829</v>
      </c>
    </row>
    <row r="364" spans="1:3" x14ac:dyDescent="0.25">
      <c r="A364">
        <v>38</v>
      </c>
      <c r="C364" t="s">
        <v>9828</v>
      </c>
    </row>
    <row r="365" spans="1:3" x14ac:dyDescent="0.25">
      <c r="A365">
        <v>38</v>
      </c>
      <c r="C365" t="s">
        <v>9831</v>
      </c>
    </row>
    <row r="366" spans="1:3" x14ac:dyDescent="0.25">
      <c r="A366">
        <v>38</v>
      </c>
      <c r="C366" t="s">
        <v>5973</v>
      </c>
    </row>
    <row r="367" spans="1:3" x14ac:dyDescent="0.25">
      <c r="A367">
        <v>38</v>
      </c>
      <c r="C367" t="s">
        <v>4643</v>
      </c>
    </row>
    <row r="368" spans="1:3" x14ac:dyDescent="0.25">
      <c r="A368">
        <v>38</v>
      </c>
      <c r="C368" t="s">
        <v>5060</v>
      </c>
    </row>
    <row r="369" spans="1:3" x14ac:dyDescent="0.25">
      <c r="A369">
        <v>38</v>
      </c>
      <c r="C369" t="s">
        <v>5906</v>
      </c>
    </row>
    <row r="370" spans="1:3" x14ac:dyDescent="0.25">
      <c r="A370">
        <v>38</v>
      </c>
      <c r="C370" t="s">
        <v>5665</v>
      </c>
    </row>
    <row r="371" spans="1:3" x14ac:dyDescent="0.25">
      <c r="A371">
        <v>38</v>
      </c>
      <c r="C371" t="s">
        <v>5709</v>
      </c>
    </row>
    <row r="372" spans="1:3" x14ac:dyDescent="0.25">
      <c r="A372">
        <v>38</v>
      </c>
      <c r="C372" t="s">
        <v>5851</v>
      </c>
    </row>
    <row r="373" spans="1:3" x14ac:dyDescent="0.25">
      <c r="A373">
        <v>38</v>
      </c>
      <c r="C373" t="s">
        <v>6020</v>
      </c>
    </row>
    <row r="374" spans="1:3" x14ac:dyDescent="0.25">
      <c r="A374">
        <v>38</v>
      </c>
      <c r="C374" t="s">
        <v>5301</v>
      </c>
    </row>
    <row r="375" spans="1:3" x14ac:dyDescent="0.25">
      <c r="A375">
        <v>38</v>
      </c>
      <c r="C375" t="s">
        <v>4548</v>
      </c>
    </row>
    <row r="376" spans="1:3" x14ac:dyDescent="0.25">
      <c r="A376">
        <v>38</v>
      </c>
      <c r="C376" t="s">
        <v>5342</v>
      </c>
    </row>
    <row r="377" spans="1:3" x14ac:dyDescent="0.25">
      <c r="A377">
        <v>38</v>
      </c>
      <c r="C377" t="s">
        <v>5825</v>
      </c>
    </row>
    <row r="378" spans="1:3" x14ac:dyDescent="0.25">
      <c r="A378">
        <v>38</v>
      </c>
      <c r="C378" t="s">
        <v>5446</v>
      </c>
    </row>
    <row r="379" spans="1:3" x14ac:dyDescent="0.25">
      <c r="A379">
        <v>38</v>
      </c>
      <c r="C379" t="s">
        <v>5210</v>
      </c>
    </row>
    <row r="380" spans="1:3" x14ac:dyDescent="0.25">
      <c r="A380">
        <v>38</v>
      </c>
      <c r="C380" t="s">
        <v>9832</v>
      </c>
    </row>
    <row r="381" spans="1:3" x14ac:dyDescent="0.25">
      <c r="A381">
        <v>38</v>
      </c>
      <c r="C381" t="s">
        <v>9836</v>
      </c>
    </row>
    <row r="382" spans="1:3" x14ac:dyDescent="0.25">
      <c r="A382">
        <v>38</v>
      </c>
      <c r="C382" t="s">
        <v>9833</v>
      </c>
    </row>
    <row r="383" spans="1:3" x14ac:dyDescent="0.25">
      <c r="A383">
        <v>38</v>
      </c>
      <c r="C383" t="s">
        <v>9835</v>
      </c>
    </row>
    <row r="384" spans="1:3" x14ac:dyDescent="0.25">
      <c r="A384">
        <v>38</v>
      </c>
      <c r="C384" t="s">
        <v>9834</v>
      </c>
    </row>
    <row r="385" spans="1:3" x14ac:dyDescent="0.25">
      <c r="A385">
        <v>38</v>
      </c>
      <c r="C385" t="s">
        <v>4617</v>
      </c>
    </row>
    <row r="386" spans="1:3" x14ac:dyDescent="0.25">
      <c r="A386">
        <v>38</v>
      </c>
      <c r="C386" t="s">
        <v>5151</v>
      </c>
    </row>
    <row r="387" spans="1:3" x14ac:dyDescent="0.25">
      <c r="A387">
        <v>38</v>
      </c>
      <c r="C387" t="s">
        <v>5606</v>
      </c>
    </row>
    <row r="388" spans="1:3" x14ac:dyDescent="0.25">
      <c r="A388">
        <v>38</v>
      </c>
      <c r="C388" t="s">
        <v>4872</v>
      </c>
    </row>
    <row r="389" spans="1:3" x14ac:dyDescent="0.25">
      <c r="A389">
        <v>38</v>
      </c>
      <c r="C389" t="s">
        <v>5235</v>
      </c>
    </row>
    <row r="390" spans="1:3" x14ac:dyDescent="0.25">
      <c r="A390">
        <v>38</v>
      </c>
      <c r="C390" t="s">
        <v>4705</v>
      </c>
    </row>
    <row r="391" spans="1:3" x14ac:dyDescent="0.25">
      <c r="A391">
        <v>38</v>
      </c>
      <c r="C391" t="s">
        <v>6074</v>
      </c>
    </row>
    <row r="392" spans="1:3" x14ac:dyDescent="0.25">
      <c r="A392">
        <v>38</v>
      </c>
      <c r="C392" t="s">
        <v>5009</v>
      </c>
    </row>
    <row r="393" spans="1:3" x14ac:dyDescent="0.25">
      <c r="A393">
        <v>38</v>
      </c>
      <c r="C393" t="s">
        <v>4766</v>
      </c>
    </row>
    <row r="394" spans="1:3" x14ac:dyDescent="0.25">
      <c r="A394">
        <v>39</v>
      </c>
      <c r="B394" t="s">
        <v>317</v>
      </c>
      <c r="C394" t="s">
        <v>6290</v>
      </c>
    </row>
    <row r="395" spans="1:3" x14ac:dyDescent="0.25">
      <c r="A395">
        <v>39</v>
      </c>
      <c r="C395" t="s">
        <v>6133</v>
      </c>
    </row>
    <row r="396" spans="1:3" x14ac:dyDescent="0.25">
      <c r="A396">
        <v>39</v>
      </c>
      <c r="C396" t="s">
        <v>6142</v>
      </c>
    </row>
    <row r="397" spans="1:3" x14ac:dyDescent="0.25">
      <c r="A397">
        <v>39</v>
      </c>
      <c r="C397" t="s">
        <v>6177</v>
      </c>
    </row>
    <row r="398" spans="1:3" x14ac:dyDescent="0.25">
      <c r="A398">
        <v>39</v>
      </c>
      <c r="C398" t="s">
        <v>6161</v>
      </c>
    </row>
    <row r="399" spans="1:3" x14ac:dyDescent="0.25">
      <c r="A399">
        <v>39</v>
      </c>
      <c r="C399" t="s">
        <v>6173</v>
      </c>
    </row>
    <row r="400" spans="1:3" x14ac:dyDescent="0.25">
      <c r="A400">
        <v>39</v>
      </c>
      <c r="C400" t="s">
        <v>6171</v>
      </c>
    </row>
    <row r="401" spans="1:3" x14ac:dyDescent="0.25">
      <c r="A401">
        <v>39</v>
      </c>
      <c r="C401" t="s">
        <v>6241</v>
      </c>
    </row>
    <row r="402" spans="1:3" x14ac:dyDescent="0.25">
      <c r="A402">
        <v>39</v>
      </c>
      <c r="C402" t="s">
        <v>6222</v>
      </c>
    </row>
    <row r="403" spans="1:3" x14ac:dyDescent="0.25">
      <c r="A403">
        <v>39</v>
      </c>
      <c r="C403" t="s">
        <v>6225</v>
      </c>
    </row>
    <row r="404" spans="1:3" x14ac:dyDescent="0.25">
      <c r="A404">
        <v>39</v>
      </c>
      <c r="C404" t="s">
        <v>6262</v>
      </c>
    </row>
    <row r="405" spans="1:3" x14ac:dyDescent="0.25">
      <c r="A405">
        <v>39</v>
      </c>
      <c r="C405" t="s">
        <v>6318</v>
      </c>
    </row>
    <row r="406" spans="1:3" x14ac:dyDescent="0.25">
      <c r="A406">
        <v>39</v>
      </c>
      <c r="C406" t="s">
        <v>6181</v>
      </c>
    </row>
    <row r="407" spans="1:3" x14ac:dyDescent="0.25">
      <c r="A407">
        <v>39</v>
      </c>
      <c r="C407" t="s">
        <v>6182</v>
      </c>
    </row>
    <row r="408" spans="1:3" x14ac:dyDescent="0.25">
      <c r="A408">
        <v>39</v>
      </c>
      <c r="C408" t="s">
        <v>6228</v>
      </c>
    </row>
    <row r="409" spans="1:3" x14ac:dyDescent="0.25">
      <c r="A409">
        <v>39</v>
      </c>
      <c r="C409" t="s">
        <v>6205</v>
      </c>
    </row>
    <row r="410" spans="1:3" x14ac:dyDescent="0.25">
      <c r="A410">
        <v>39</v>
      </c>
      <c r="C410" t="s">
        <v>6339</v>
      </c>
    </row>
    <row r="411" spans="1:3" x14ac:dyDescent="0.25">
      <c r="A411">
        <v>39</v>
      </c>
      <c r="C411" t="s">
        <v>6232</v>
      </c>
    </row>
    <row r="412" spans="1:3" x14ac:dyDescent="0.25">
      <c r="A412">
        <v>39</v>
      </c>
      <c r="C412" t="s">
        <v>6249</v>
      </c>
    </row>
    <row r="413" spans="1:3" x14ac:dyDescent="0.25">
      <c r="A413">
        <v>39</v>
      </c>
      <c r="C413" t="s">
        <v>6169</v>
      </c>
    </row>
    <row r="414" spans="1:3" x14ac:dyDescent="0.25">
      <c r="A414">
        <v>39</v>
      </c>
      <c r="C414" t="s">
        <v>6165</v>
      </c>
    </row>
    <row r="415" spans="1:3" x14ac:dyDescent="0.25">
      <c r="A415">
        <v>39</v>
      </c>
      <c r="C415" t="s">
        <v>6196</v>
      </c>
    </row>
    <row r="416" spans="1:3" x14ac:dyDescent="0.25">
      <c r="A416">
        <v>39</v>
      </c>
      <c r="C416" t="s">
        <v>6183</v>
      </c>
    </row>
    <row r="417" spans="1:3" x14ac:dyDescent="0.25">
      <c r="A417">
        <v>39</v>
      </c>
      <c r="C417" t="s">
        <v>6254</v>
      </c>
    </row>
    <row r="418" spans="1:3" x14ac:dyDescent="0.25">
      <c r="A418">
        <v>39</v>
      </c>
      <c r="C418" t="s">
        <v>6188</v>
      </c>
    </row>
    <row r="419" spans="1:3" x14ac:dyDescent="0.25">
      <c r="A419">
        <v>39</v>
      </c>
      <c r="C419" t="s">
        <v>6149</v>
      </c>
    </row>
    <row r="420" spans="1:3" x14ac:dyDescent="0.25">
      <c r="A420">
        <v>39</v>
      </c>
      <c r="C420" t="s">
        <v>6342</v>
      </c>
    </row>
    <row r="421" spans="1:3" x14ac:dyDescent="0.25">
      <c r="A421">
        <v>39</v>
      </c>
      <c r="C421" t="s">
        <v>6179</v>
      </c>
    </row>
    <row r="422" spans="1:3" x14ac:dyDescent="0.25">
      <c r="A422">
        <v>39</v>
      </c>
      <c r="C422" t="s">
        <v>6189</v>
      </c>
    </row>
    <row r="423" spans="1:3" x14ac:dyDescent="0.25">
      <c r="A423">
        <v>39</v>
      </c>
      <c r="C423" t="s">
        <v>6153</v>
      </c>
    </row>
    <row r="424" spans="1:3" x14ac:dyDescent="0.25">
      <c r="A424">
        <v>39</v>
      </c>
      <c r="C424" t="s">
        <v>6194</v>
      </c>
    </row>
    <row r="425" spans="1:3" x14ac:dyDescent="0.25">
      <c r="A425">
        <v>39</v>
      </c>
      <c r="C425" t="s">
        <v>6200</v>
      </c>
    </row>
    <row r="426" spans="1:3" x14ac:dyDescent="0.25">
      <c r="A426">
        <v>39</v>
      </c>
      <c r="C426" t="s">
        <v>6201</v>
      </c>
    </row>
    <row r="427" spans="1:3" x14ac:dyDescent="0.25">
      <c r="A427">
        <v>39</v>
      </c>
      <c r="C427" t="s">
        <v>6203</v>
      </c>
    </row>
    <row r="428" spans="1:3" x14ac:dyDescent="0.25">
      <c r="A428">
        <v>39</v>
      </c>
      <c r="C428" t="s">
        <v>6199</v>
      </c>
    </row>
    <row r="429" spans="1:3" x14ac:dyDescent="0.25">
      <c r="A429">
        <v>39</v>
      </c>
      <c r="C429" t="s">
        <v>6259</v>
      </c>
    </row>
    <row r="430" spans="1:3" x14ac:dyDescent="0.25">
      <c r="A430">
        <v>39</v>
      </c>
      <c r="C430" t="s">
        <v>6206</v>
      </c>
    </row>
    <row r="431" spans="1:3" x14ac:dyDescent="0.25">
      <c r="A431">
        <v>39</v>
      </c>
      <c r="C431" t="s">
        <v>6208</v>
      </c>
    </row>
    <row r="432" spans="1:3" x14ac:dyDescent="0.25">
      <c r="A432">
        <v>39</v>
      </c>
      <c r="C432" t="s">
        <v>6211</v>
      </c>
    </row>
    <row r="433" spans="1:3" x14ac:dyDescent="0.25">
      <c r="A433">
        <v>39</v>
      </c>
      <c r="C433" t="s">
        <v>6209</v>
      </c>
    </row>
    <row r="434" spans="1:3" x14ac:dyDescent="0.25">
      <c r="A434">
        <v>39</v>
      </c>
      <c r="C434" t="s">
        <v>6215</v>
      </c>
    </row>
    <row r="435" spans="1:3" x14ac:dyDescent="0.25">
      <c r="A435">
        <v>39</v>
      </c>
      <c r="C435" t="s">
        <v>6281</v>
      </c>
    </row>
    <row r="436" spans="1:3" x14ac:dyDescent="0.25">
      <c r="A436">
        <v>39</v>
      </c>
      <c r="C436" t="s">
        <v>6221</v>
      </c>
    </row>
    <row r="437" spans="1:3" x14ac:dyDescent="0.25">
      <c r="A437">
        <v>39</v>
      </c>
      <c r="C437" t="s">
        <v>6138</v>
      </c>
    </row>
    <row r="438" spans="1:3" x14ac:dyDescent="0.25">
      <c r="A438">
        <v>39</v>
      </c>
      <c r="C438" t="s">
        <v>6252</v>
      </c>
    </row>
    <row r="439" spans="1:3" x14ac:dyDescent="0.25">
      <c r="A439">
        <v>39</v>
      </c>
      <c r="C439" t="s">
        <v>6276</v>
      </c>
    </row>
    <row r="440" spans="1:3" x14ac:dyDescent="0.25">
      <c r="A440">
        <v>39</v>
      </c>
      <c r="C440" t="s">
        <v>6283</v>
      </c>
    </row>
    <row r="441" spans="1:3" x14ac:dyDescent="0.25">
      <c r="A441">
        <v>39</v>
      </c>
      <c r="C441" t="s">
        <v>6302</v>
      </c>
    </row>
    <row r="442" spans="1:3" x14ac:dyDescent="0.25">
      <c r="A442">
        <v>39</v>
      </c>
      <c r="C442" t="s">
        <v>6316</v>
      </c>
    </row>
    <row r="443" spans="1:3" x14ac:dyDescent="0.25">
      <c r="A443">
        <v>39</v>
      </c>
      <c r="C443" t="s">
        <v>6238</v>
      </c>
    </row>
    <row r="444" spans="1:3" x14ac:dyDescent="0.25">
      <c r="A444">
        <v>39</v>
      </c>
      <c r="C444" t="s">
        <v>6248</v>
      </c>
    </row>
    <row r="445" spans="1:3" x14ac:dyDescent="0.25">
      <c r="A445">
        <v>39</v>
      </c>
      <c r="C445" t="s">
        <v>6250</v>
      </c>
    </row>
    <row r="446" spans="1:3" x14ac:dyDescent="0.25">
      <c r="A446">
        <v>39</v>
      </c>
      <c r="C446" t="s">
        <v>6257</v>
      </c>
    </row>
    <row r="447" spans="1:3" x14ac:dyDescent="0.25">
      <c r="A447">
        <v>39</v>
      </c>
      <c r="C447" t="s">
        <v>6265</v>
      </c>
    </row>
    <row r="448" spans="1:3" x14ac:dyDescent="0.25">
      <c r="A448">
        <v>39</v>
      </c>
      <c r="C448" t="s">
        <v>6271</v>
      </c>
    </row>
    <row r="449" spans="1:3" x14ac:dyDescent="0.25">
      <c r="A449">
        <v>39</v>
      </c>
      <c r="C449" t="s">
        <v>6267</v>
      </c>
    </row>
    <row r="450" spans="1:3" x14ac:dyDescent="0.25">
      <c r="A450">
        <v>39</v>
      </c>
      <c r="C450" t="s">
        <v>6272</v>
      </c>
    </row>
    <row r="451" spans="1:3" x14ac:dyDescent="0.25">
      <c r="A451">
        <v>39</v>
      </c>
      <c r="C451" t="s">
        <v>6275</v>
      </c>
    </row>
    <row r="452" spans="1:3" x14ac:dyDescent="0.25">
      <c r="A452">
        <v>39</v>
      </c>
      <c r="C452" t="s">
        <v>6273</v>
      </c>
    </row>
    <row r="453" spans="1:3" x14ac:dyDescent="0.25">
      <c r="A453">
        <v>39</v>
      </c>
      <c r="C453" t="s">
        <v>6280</v>
      </c>
    </row>
    <row r="454" spans="1:3" x14ac:dyDescent="0.25">
      <c r="A454">
        <v>39</v>
      </c>
      <c r="C454" t="s">
        <v>6289</v>
      </c>
    </row>
    <row r="455" spans="1:3" x14ac:dyDescent="0.25">
      <c r="A455">
        <v>39</v>
      </c>
      <c r="C455" t="s">
        <v>6300</v>
      </c>
    </row>
    <row r="456" spans="1:3" x14ac:dyDescent="0.25">
      <c r="A456">
        <v>39</v>
      </c>
      <c r="C456" t="s">
        <v>6294</v>
      </c>
    </row>
    <row r="457" spans="1:3" x14ac:dyDescent="0.25">
      <c r="A457">
        <v>39</v>
      </c>
      <c r="C457" t="s">
        <v>6187</v>
      </c>
    </row>
    <row r="458" spans="1:3" x14ac:dyDescent="0.25">
      <c r="A458">
        <v>39</v>
      </c>
      <c r="C458" t="s">
        <v>6237</v>
      </c>
    </row>
    <row r="459" spans="1:3" x14ac:dyDescent="0.25">
      <c r="A459">
        <v>39</v>
      </c>
      <c r="C459" t="s">
        <v>6217</v>
      </c>
    </row>
    <row r="460" spans="1:3" x14ac:dyDescent="0.25">
      <c r="A460">
        <v>39</v>
      </c>
      <c r="C460" t="s">
        <v>6327</v>
      </c>
    </row>
    <row r="461" spans="1:3" x14ac:dyDescent="0.25">
      <c r="A461">
        <v>39</v>
      </c>
      <c r="C461" t="s">
        <v>6156</v>
      </c>
    </row>
    <row r="462" spans="1:3" x14ac:dyDescent="0.25">
      <c r="A462">
        <v>39</v>
      </c>
      <c r="C462" t="s">
        <v>6186</v>
      </c>
    </row>
    <row r="463" spans="1:3" x14ac:dyDescent="0.25">
      <c r="A463">
        <v>39</v>
      </c>
      <c r="C463" t="s">
        <v>6140</v>
      </c>
    </row>
    <row r="464" spans="1:3" x14ac:dyDescent="0.25">
      <c r="A464">
        <v>39</v>
      </c>
      <c r="C464" t="s">
        <v>6243</v>
      </c>
    </row>
    <row r="465" spans="1:3" x14ac:dyDescent="0.25">
      <c r="A465">
        <v>39</v>
      </c>
      <c r="C465" t="s">
        <v>6184</v>
      </c>
    </row>
    <row r="466" spans="1:3" x14ac:dyDescent="0.25">
      <c r="A466">
        <v>39</v>
      </c>
      <c r="C466" t="s">
        <v>6219</v>
      </c>
    </row>
    <row r="467" spans="1:3" x14ac:dyDescent="0.25">
      <c r="A467">
        <v>39</v>
      </c>
      <c r="C467" t="s">
        <v>6234</v>
      </c>
    </row>
    <row r="468" spans="1:3" x14ac:dyDescent="0.25">
      <c r="A468">
        <v>39</v>
      </c>
      <c r="C468" t="s">
        <v>6264</v>
      </c>
    </row>
    <row r="469" spans="1:3" x14ac:dyDescent="0.25">
      <c r="A469">
        <v>39</v>
      </c>
      <c r="C469" t="s">
        <v>6334</v>
      </c>
    </row>
    <row r="470" spans="1:3" x14ac:dyDescent="0.25">
      <c r="A470">
        <v>39</v>
      </c>
      <c r="C470" t="s">
        <v>6174</v>
      </c>
    </row>
    <row r="471" spans="1:3" x14ac:dyDescent="0.25">
      <c r="A471">
        <v>39</v>
      </c>
      <c r="C471" t="s">
        <v>6297</v>
      </c>
    </row>
    <row r="472" spans="1:3" x14ac:dyDescent="0.25">
      <c r="A472">
        <v>39</v>
      </c>
      <c r="C472" t="s">
        <v>6312</v>
      </c>
    </row>
    <row r="473" spans="1:3" x14ac:dyDescent="0.25">
      <c r="A473">
        <v>39</v>
      </c>
      <c r="C473" t="s">
        <v>6313</v>
      </c>
    </row>
    <row r="474" spans="1:3" x14ac:dyDescent="0.25">
      <c r="A474">
        <v>39</v>
      </c>
      <c r="C474" t="s">
        <v>6321</v>
      </c>
    </row>
    <row r="475" spans="1:3" x14ac:dyDescent="0.25">
      <c r="A475">
        <v>39</v>
      </c>
      <c r="C475" t="s">
        <v>6324</v>
      </c>
    </row>
    <row r="476" spans="1:3" x14ac:dyDescent="0.25">
      <c r="A476">
        <v>39</v>
      </c>
      <c r="C476" t="s">
        <v>6325</v>
      </c>
    </row>
    <row r="477" spans="1:3" x14ac:dyDescent="0.25">
      <c r="A477">
        <v>39</v>
      </c>
      <c r="C477" t="s">
        <v>6331</v>
      </c>
    </row>
    <row r="478" spans="1:3" x14ac:dyDescent="0.25">
      <c r="A478">
        <v>39</v>
      </c>
      <c r="C478" t="s">
        <v>6332</v>
      </c>
    </row>
    <row r="479" spans="1:3" x14ac:dyDescent="0.25">
      <c r="A479">
        <v>39</v>
      </c>
      <c r="C479" t="s">
        <v>6307</v>
      </c>
    </row>
    <row r="480" spans="1:3" x14ac:dyDescent="0.25">
      <c r="A480">
        <v>39</v>
      </c>
      <c r="C480" t="s">
        <v>6338</v>
      </c>
    </row>
    <row r="481" spans="1:3" x14ac:dyDescent="0.25">
      <c r="A481">
        <v>39</v>
      </c>
      <c r="C481" t="s">
        <v>6340</v>
      </c>
    </row>
    <row r="482" spans="1:3" x14ac:dyDescent="0.25">
      <c r="A482">
        <v>40</v>
      </c>
      <c r="B482" t="s">
        <v>318</v>
      </c>
      <c r="C482" t="s">
        <v>6343</v>
      </c>
    </row>
    <row r="483" spans="1:3" x14ac:dyDescent="0.25">
      <c r="A483">
        <v>40</v>
      </c>
      <c r="C483" t="s">
        <v>6344</v>
      </c>
    </row>
    <row r="484" spans="1:3" x14ac:dyDescent="0.25">
      <c r="A484">
        <v>40</v>
      </c>
      <c r="C484" t="s">
        <v>6356</v>
      </c>
    </row>
    <row r="485" spans="1:3" x14ac:dyDescent="0.25">
      <c r="A485">
        <v>40</v>
      </c>
      <c r="C485" t="s">
        <v>6349</v>
      </c>
    </row>
    <row r="486" spans="1:3" x14ac:dyDescent="0.25">
      <c r="A486">
        <v>40</v>
      </c>
      <c r="C486" t="s">
        <v>6359</v>
      </c>
    </row>
    <row r="487" spans="1:3" x14ac:dyDescent="0.25">
      <c r="A487">
        <v>40</v>
      </c>
      <c r="C487" t="s">
        <v>6360</v>
      </c>
    </row>
    <row r="488" spans="1:3" x14ac:dyDescent="0.25">
      <c r="A488">
        <v>40</v>
      </c>
      <c r="C488" t="s">
        <v>6354</v>
      </c>
    </row>
    <row r="489" spans="1:3" x14ac:dyDescent="0.25">
      <c r="A489">
        <v>40</v>
      </c>
      <c r="C489" t="s">
        <v>6353</v>
      </c>
    </row>
    <row r="490" spans="1:3" x14ac:dyDescent="0.25">
      <c r="A490">
        <v>40</v>
      </c>
      <c r="C490" t="s">
        <v>6347</v>
      </c>
    </row>
    <row r="491" spans="1:3" x14ac:dyDescent="0.25">
      <c r="A491">
        <v>41</v>
      </c>
      <c r="B491" t="s">
        <v>319</v>
      </c>
      <c r="C491" t="s">
        <v>9837</v>
      </c>
    </row>
    <row r="492" spans="1:3" x14ac:dyDescent="0.25">
      <c r="A492">
        <v>41</v>
      </c>
      <c r="C492" t="s">
        <v>9838</v>
      </c>
    </row>
    <row r="493" spans="1:3" x14ac:dyDescent="0.25">
      <c r="A493">
        <v>41</v>
      </c>
      <c r="C493" t="s">
        <v>9839</v>
      </c>
    </row>
    <row r="494" spans="1:3" x14ac:dyDescent="0.25">
      <c r="A494">
        <v>41</v>
      </c>
      <c r="C494" t="s">
        <v>9840</v>
      </c>
    </row>
    <row r="495" spans="1:3" x14ac:dyDescent="0.25">
      <c r="A495">
        <v>41</v>
      </c>
      <c r="C495" t="s">
        <v>9841</v>
      </c>
    </row>
    <row r="496" spans="1:3" x14ac:dyDescent="0.25">
      <c r="A496">
        <v>41</v>
      </c>
      <c r="C496" t="s">
        <v>9842</v>
      </c>
    </row>
    <row r="497" spans="1:3" x14ac:dyDescent="0.25">
      <c r="A497">
        <v>41</v>
      </c>
      <c r="C497" t="s">
        <v>9843</v>
      </c>
    </row>
    <row r="498" spans="1:3" x14ac:dyDescent="0.25">
      <c r="A498">
        <v>41</v>
      </c>
      <c r="C498" t="s">
        <v>9844</v>
      </c>
    </row>
    <row r="499" spans="1:3" x14ac:dyDescent="0.25">
      <c r="A499">
        <v>41</v>
      </c>
      <c r="C499" t="s">
        <v>9845</v>
      </c>
    </row>
    <row r="500" spans="1:3" x14ac:dyDescent="0.25">
      <c r="A500">
        <v>41</v>
      </c>
      <c r="C500" t="s">
        <v>9846</v>
      </c>
    </row>
    <row r="501" spans="1:3" x14ac:dyDescent="0.25">
      <c r="A501">
        <v>41</v>
      </c>
      <c r="C501" t="s">
        <v>9847</v>
      </c>
    </row>
    <row r="502" spans="1:3" x14ac:dyDescent="0.25">
      <c r="A502">
        <v>41</v>
      </c>
      <c r="C502" t="s">
        <v>9848</v>
      </c>
    </row>
    <row r="503" spans="1:3" x14ac:dyDescent="0.25">
      <c r="A503">
        <v>41</v>
      </c>
      <c r="C503" t="s">
        <v>9849</v>
      </c>
    </row>
    <row r="504" spans="1:3" x14ac:dyDescent="0.25">
      <c r="A504">
        <v>41</v>
      </c>
      <c r="C504" t="s">
        <v>6723</v>
      </c>
    </row>
    <row r="505" spans="1:3" x14ac:dyDescent="0.25">
      <c r="A505">
        <v>41</v>
      </c>
      <c r="C505" t="s">
        <v>9850</v>
      </c>
    </row>
    <row r="506" spans="1:3" x14ac:dyDescent="0.25">
      <c r="A506">
        <v>41</v>
      </c>
      <c r="C506" t="s">
        <v>9851</v>
      </c>
    </row>
    <row r="507" spans="1:3" x14ac:dyDescent="0.25">
      <c r="A507">
        <v>41</v>
      </c>
      <c r="C507" t="s">
        <v>9852</v>
      </c>
    </row>
    <row r="508" spans="1:3" x14ac:dyDescent="0.25">
      <c r="A508">
        <v>41</v>
      </c>
      <c r="C508" t="s">
        <v>9853</v>
      </c>
    </row>
    <row r="509" spans="1:3" x14ac:dyDescent="0.25">
      <c r="A509">
        <v>41</v>
      </c>
      <c r="C509" t="s">
        <v>9854</v>
      </c>
    </row>
    <row r="510" spans="1:3" x14ac:dyDescent="0.25">
      <c r="A510">
        <v>41</v>
      </c>
      <c r="C510" t="s">
        <v>9855</v>
      </c>
    </row>
    <row r="511" spans="1:3" x14ac:dyDescent="0.25">
      <c r="A511">
        <v>41</v>
      </c>
      <c r="C511" t="s">
        <v>9856</v>
      </c>
    </row>
    <row r="512" spans="1:3" x14ac:dyDescent="0.25">
      <c r="A512">
        <v>41</v>
      </c>
      <c r="C512" t="s">
        <v>9857</v>
      </c>
    </row>
    <row r="513" spans="1:3" x14ac:dyDescent="0.25">
      <c r="A513">
        <v>41</v>
      </c>
      <c r="C513" t="s">
        <v>9858</v>
      </c>
    </row>
    <row r="514" spans="1:3" x14ac:dyDescent="0.25">
      <c r="A514">
        <v>41</v>
      </c>
      <c r="C514" t="s">
        <v>9859</v>
      </c>
    </row>
    <row r="515" spans="1:3" x14ac:dyDescent="0.25">
      <c r="A515">
        <v>41</v>
      </c>
      <c r="C515" t="s">
        <v>9860</v>
      </c>
    </row>
    <row r="516" spans="1:3" x14ac:dyDescent="0.25">
      <c r="A516">
        <v>41</v>
      </c>
      <c r="C516" t="s">
        <v>9861</v>
      </c>
    </row>
    <row r="517" spans="1:3" x14ac:dyDescent="0.25">
      <c r="A517">
        <v>41</v>
      </c>
      <c r="C517" t="s">
        <v>9862</v>
      </c>
    </row>
    <row r="518" spans="1:3" x14ac:dyDescent="0.25">
      <c r="A518">
        <v>41</v>
      </c>
      <c r="C518" t="s">
        <v>9863</v>
      </c>
    </row>
    <row r="519" spans="1:3" x14ac:dyDescent="0.25">
      <c r="A519">
        <v>41</v>
      </c>
      <c r="C519" t="s">
        <v>6467</v>
      </c>
    </row>
    <row r="520" spans="1:3" x14ac:dyDescent="0.25">
      <c r="A520">
        <v>41</v>
      </c>
      <c r="C520" t="s">
        <v>6469</v>
      </c>
    </row>
    <row r="521" spans="1:3" x14ac:dyDescent="0.25">
      <c r="A521">
        <v>41</v>
      </c>
      <c r="C521" t="s">
        <v>6470</v>
      </c>
    </row>
    <row r="522" spans="1:3" x14ac:dyDescent="0.25">
      <c r="A522">
        <v>41</v>
      </c>
      <c r="C522" t="s">
        <v>6472</v>
      </c>
    </row>
    <row r="523" spans="1:3" x14ac:dyDescent="0.25">
      <c r="A523">
        <v>41</v>
      </c>
      <c r="C523" t="s">
        <v>9864</v>
      </c>
    </row>
    <row r="524" spans="1:3" x14ac:dyDescent="0.25">
      <c r="A524">
        <v>41</v>
      </c>
      <c r="C524" t="s">
        <v>6721</v>
      </c>
    </row>
    <row r="525" spans="1:3" x14ac:dyDescent="0.25">
      <c r="A525">
        <v>41</v>
      </c>
      <c r="C525" t="s">
        <v>6722</v>
      </c>
    </row>
    <row r="526" spans="1:3" x14ac:dyDescent="0.25">
      <c r="A526">
        <v>41</v>
      </c>
      <c r="C526" t="s">
        <v>9865</v>
      </c>
    </row>
    <row r="527" spans="1:3" x14ac:dyDescent="0.25">
      <c r="A527">
        <v>41</v>
      </c>
      <c r="C527" t="s">
        <v>9866</v>
      </c>
    </row>
    <row r="528" spans="1:3" x14ac:dyDescent="0.25">
      <c r="A528">
        <v>41</v>
      </c>
      <c r="C528" t="s">
        <v>9867</v>
      </c>
    </row>
    <row r="529" spans="1:3" x14ac:dyDescent="0.25">
      <c r="A529">
        <v>41</v>
      </c>
      <c r="C529" t="s">
        <v>9868</v>
      </c>
    </row>
    <row r="530" spans="1:3" x14ac:dyDescent="0.25">
      <c r="A530">
        <v>41</v>
      </c>
      <c r="C530" t="s">
        <v>9869</v>
      </c>
    </row>
    <row r="531" spans="1:3" x14ac:dyDescent="0.25">
      <c r="A531">
        <v>41</v>
      </c>
      <c r="C531" t="s">
        <v>9870</v>
      </c>
    </row>
    <row r="532" spans="1:3" x14ac:dyDescent="0.25">
      <c r="A532">
        <v>41</v>
      </c>
      <c r="C532" t="s">
        <v>9871</v>
      </c>
    </row>
    <row r="533" spans="1:3" x14ac:dyDescent="0.25">
      <c r="A533">
        <v>41</v>
      </c>
      <c r="C533" t="s">
        <v>9872</v>
      </c>
    </row>
    <row r="534" spans="1:3" x14ac:dyDescent="0.25">
      <c r="A534">
        <v>41</v>
      </c>
      <c r="C534" t="s">
        <v>9873</v>
      </c>
    </row>
    <row r="535" spans="1:3" x14ac:dyDescent="0.25">
      <c r="A535">
        <v>41</v>
      </c>
      <c r="C535" t="s">
        <v>9874</v>
      </c>
    </row>
    <row r="536" spans="1:3" x14ac:dyDescent="0.25">
      <c r="A536">
        <v>41</v>
      </c>
      <c r="C536" t="s">
        <v>9875</v>
      </c>
    </row>
    <row r="537" spans="1:3" x14ac:dyDescent="0.25">
      <c r="A537">
        <v>41</v>
      </c>
      <c r="C537" t="s">
        <v>9876</v>
      </c>
    </row>
    <row r="538" spans="1:3" x14ac:dyDescent="0.25">
      <c r="A538">
        <v>41</v>
      </c>
      <c r="C538" t="s">
        <v>9877</v>
      </c>
    </row>
    <row r="539" spans="1:3" x14ac:dyDescent="0.25">
      <c r="A539">
        <v>41</v>
      </c>
      <c r="C539" t="s">
        <v>9878</v>
      </c>
    </row>
    <row r="540" spans="1:3" x14ac:dyDescent="0.25">
      <c r="A540">
        <v>41</v>
      </c>
      <c r="C540" t="s">
        <v>9879</v>
      </c>
    </row>
    <row r="541" spans="1:3" x14ac:dyDescent="0.25">
      <c r="A541">
        <v>41</v>
      </c>
      <c r="C541" t="s">
        <v>9880</v>
      </c>
    </row>
    <row r="542" spans="1:3" x14ac:dyDescent="0.25">
      <c r="A542">
        <v>41</v>
      </c>
      <c r="C542" t="s">
        <v>9881</v>
      </c>
    </row>
    <row r="543" spans="1:3" x14ac:dyDescent="0.25">
      <c r="A543">
        <v>41</v>
      </c>
      <c r="C543" t="s">
        <v>9882</v>
      </c>
    </row>
    <row r="544" spans="1:3" x14ac:dyDescent="0.25">
      <c r="A544">
        <v>41</v>
      </c>
      <c r="C544" t="s">
        <v>9883</v>
      </c>
    </row>
    <row r="545" spans="1:3" x14ac:dyDescent="0.25">
      <c r="A545">
        <v>41</v>
      </c>
      <c r="C545" t="s">
        <v>9884</v>
      </c>
    </row>
    <row r="546" spans="1:3" x14ac:dyDescent="0.25">
      <c r="A546">
        <v>41</v>
      </c>
      <c r="C546" t="s">
        <v>9885</v>
      </c>
    </row>
    <row r="547" spans="1:3" x14ac:dyDescent="0.25">
      <c r="A547">
        <v>41</v>
      </c>
      <c r="C547" t="s">
        <v>6564</v>
      </c>
    </row>
    <row r="548" spans="1:3" x14ac:dyDescent="0.25">
      <c r="A548">
        <v>41</v>
      </c>
      <c r="C548" t="s">
        <v>6714</v>
      </c>
    </row>
    <row r="549" spans="1:3" x14ac:dyDescent="0.25">
      <c r="A549">
        <v>41</v>
      </c>
      <c r="C549" t="s">
        <v>9886</v>
      </c>
    </row>
    <row r="550" spans="1:3" x14ac:dyDescent="0.25">
      <c r="A550">
        <v>41</v>
      </c>
      <c r="C550" t="s">
        <v>9940</v>
      </c>
    </row>
    <row r="551" spans="1:3" x14ac:dyDescent="0.25">
      <c r="A551">
        <v>41</v>
      </c>
      <c r="C551" t="s">
        <v>9959</v>
      </c>
    </row>
    <row r="552" spans="1:3" x14ac:dyDescent="0.25">
      <c r="A552">
        <v>42</v>
      </c>
      <c r="B552" t="s">
        <v>320</v>
      </c>
      <c r="C552" t="s">
        <v>6724</v>
      </c>
    </row>
    <row r="553" spans="1:3" x14ac:dyDescent="0.25">
      <c r="A553">
        <v>42</v>
      </c>
      <c r="C553" t="s">
        <v>6727</v>
      </c>
    </row>
    <row r="554" spans="1:3" x14ac:dyDescent="0.25">
      <c r="A554">
        <v>42</v>
      </c>
      <c r="C554" t="s">
        <v>6729</v>
      </c>
    </row>
    <row r="555" spans="1:3" x14ac:dyDescent="0.25">
      <c r="A555">
        <v>42</v>
      </c>
      <c r="C555" t="s">
        <v>6733</v>
      </c>
    </row>
    <row r="556" spans="1:3" x14ac:dyDescent="0.25">
      <c r="A556">
        <v>42</v>
      </c>
      <c r="C556" t="s">
        <v>6735</v>
      </c>
    </row>
    <row r="557" spans="1:3" x14ac:dyDescent="0.25">
      <c r="A557">
        <v>42</v>
      </c>
      <c r="C557" t="s">
        <v>6737</v>
      </c>
    </row>
    <row r="558" spans="1:3" x14ac:dyDescent="0.25">
      <c r="A558">
        <v>42</v>
      </c>
      <c r="C558" t="s">
        <v>6740</v>
      </c>
    </row>
    <row r="559" spans="1:3" x14ac:dyDescent="0.25">
      <c r="A559">
        <v>42</v>
      </c>
      <c r="C559" t="s">
        <v>6743</v>
      </c>
    </row>
    <row r="560" spans="1:3" x14ac:dyDescent="0.25">
      <c r="A560">
        <v>42</v>
      </c>
      <c r="C560" t="s">
        <v>6746</v>
      </c>
    </row>
    <row r="561" spans="1:3" x14ac:dyDescent="0.25">
      <c r="A561">
        <v>42</v>
      </c>
      <c r="C561" t="s">
        <v>6748</v>
      </c>
    </row>
    <row r="562" spans="1:3" x14ac:dyDescent="0.25">
      <c r="A562">
        <v>42</v>
      </c>
      <c r="C562" t="s">
        <v>6750</v>
      </c>
    </row>
    <row r="563" spans="1:3" x14ac:dyDescent="0.25">
      <c r="A563">
        <v>42</v>
      </c>
      <c r="C563" t="s">
        <v>6752</v>
      </c>
    </row>
    <row r="564" spans="1:3" x14ac:dyDescent="0.25">
      <c r="A564">
        <v>42</v>
      </c>
      <c r="C564" t="s">
        <v>6768</v>
      </c>
    </row>
    <row r="565" spans="1:3" x14ac:dyDescent="0.25">
      <c r="A565">
        <v>42</v>
      </c>
      <c r="C565" t="s">
        <v>6771</v>
      </c>
    </row>
    <row r="566" spans="1:3" x14ac:dyDescent="0.25">
      <c r="A566">
        <v>42</v>
      </c>
      <c r="C566" t="s">
        <v>6774</v>
      </c>
    </row>
    <row r="567" spans="1:3" x14ac:dyDescent="0.25">
      <c r="A567">
        <v>42</v>
      </c>
      <c r="C567" t="s">
        <v>6776</v>
      </c>
    </row>
    <row r="568" spans="1:3" x14ac:dyDescent="0.25">
      <c r="A568">
        <v>42</v>
      </c>
      <c r="C568" t="s">
        <v>6778</v>
      </c>
    </row>
    <row r="569" spans="1:3" x14ac:dyDescent="0.25">
      <c r="A569">
        <v>42</v>
      </c>
      <c r="C569" t="s">
        <v>6781</v>
      </c>
    </row>
    <row r="570" spans="1:3" x14ac:dyDescent="0.25">
      <c r="A570">
        <v>42</v>
      </c>
      <c r="C570" t="s">
        <v>6784</v>
      </c>
    </row>
    <row r="571" spans="1:3" x14ac:dyDescent="0.25">
      <c r="A571">
        <v>42</v>
      </c>
      <c r="C571" t="s">
        <v>6788</v>
      </c>
    </row>
    <row r="572" spans="1:3" x14ac:dyDescent="0.25">
      <c r="A572">
        <v>42</v>
      </c>
      <c r="C572" t="s">
        <v>6791</v>
      </c>
    </row>
    <row r="573" spans="1:3" x14ac:dyDescent="0.25">
      <c r="A573">
        <v>42</v>
      </c>
      <c r="C573" t="s">
        <v>6792</v>
      </c>
    </row>
    <row r="574" spans="1:3" x14ac:dyDescent="0.25">
      <c r="A574">
        <v>42</v>
      </c>
      <c r="C574" t="s">
        <v>6794</v>
      </c>
    </row>
    <row r="575" spans="1:3" x14ac:dyDescent="0.25">
      <c r="A575">
        <v>42</v>
      </c>
      <c r="C575" t="s">
        <v>6798</v>
      </c>
    </row>
    <row r="576" spans="1:3" x14ac:dyDescent="0.25">
      <c r="A576">
        <v>42</v>
      </c>
      <c r="C576" t="s">
        <v>6801</v>
      </c>
    </row>
    <row r="577" spans="1:3" x14ac:dyDescent="0.25">
      <c r="A577">
        <v>42</v>
      </c>
      <c r="C577" t="s">
        <v>6803</v>
      </c>
    </row>
    <row r="578" spans="1:3" x14ac:dyDescent="0.25">
      <c r="A578">
        <v>42</v>
      </c>
      <c r="C578" t="s">
        <v>6806</v>
      </c>
    </row>
    <row r="579" spans="1:3" x14ac:dyDescent="0.25">
      <c r="A579">
        <v>42</v>
      </c>
      <c r="C579" t="s">
        <v>6809</v>
      </c>
    </row>
    <row r="580" spans="1:3" x14ac:dyDescent="0.25">
      <c r="A580">
        <v>42</v>
      </c>
      <c r="C580" t="s">
        <v>6812</v>
      </c>
    </row>
    <row r="581" spans="1:3" x14ac:dyDescent="0.25">
      <c r="A581">
        <v>42</v>
      </c>
      <c r="C581" t="s">
        <v>6815</v>
      </c>
    </row>
    <row r="582" spans="1:3" x14ac:dyDescent="0.25">
      <c r="A582">
        <v>42</v>
      </c>
      <c r="C582" t="s">
        <v>6818</v>
      </c>
    </row>
    <row r="583" spans="1:3" x14ac:dyDescent="0.25">
      <c r="A583">
        <v>42</v>
      </c>
      <c r="C583" t="s">
        <v>6821</v>
      </c>
    </row>
    <row r="584" spans="1:3" x14ac:dyDescent="0.25">
      <c r="A584">
        <v>42</v>
      </c>
      <c r="C584" t="s">
        <v>6826</v>
      </c>
    </row>
    <row r="585" spans="1:3" x14ac:dyDescent="0.25">
      <c r="A585">
        <v>42</v>
      </c>
      <c r="C585" t="s">
        <v>6828</v>
      </c>
    </row>
    <row r="586" spans="1:3" x14ac:dyDescent="0.25">
      <c r="A586">
        <v>43</v>
      </c>
      <c r="B586" t="s">
        <v>321</v>
      </c>
      <c r="C586" t="s">
        <v>6832</v>
      </c>
    </row>
    <row r="587" spans="1:3" x14ac:dyDescent="0.25">
      <c r="A587">
        <v>43</v>
      </c>
      <c r="C587" t="s">
        <v>6837</v>
      </c>
    </row>
    <row r="588" spans="1:3" x14ac:dyDescent="0.25">
      <c r="A588">
        <v>43</v>
      </c>
      <c r="C588" t="s">
        <v>6838</v>
      </c>
    </row>
    <row r="589" spans="1:3" x14ac:dyDescent="0.25">
      <c r="A589">
        <v>43</v>
      </c>
      <c r="C589" t="s">
        <v>6841</v>
      </c>
    </row>
    <row r="590" spans="1:3" x14ac:dyDescent="0.25">
      <c r="A590">
        <v>43</v>
      </c>
      <c r="C590" t="s">
        <v>6846</v>
      </c>
    </row>
    <row r="591" spans="1:3" x14ac:dyDescent="0.25">
      <c r="A591">
        <v>43</v>
      </c>
      <c r="C591" t="s">
        <v>6850</v>
      </c>
    </row>
    <row r="592" spans="1:3" x14ac:dyDescent="0.25">
      <c r="A592">
        <v>43</v>
      </c>
      <c r="C592" t="s">
        <v>6853</v>
      </c>
    </row>
    <row r="593" spans="1:3" x14ac:dyDescent="0.25">
      <c r="A593">
        <v>43</v>
      </c>
      <c r="C593" t="s">
        <v>6856</v>
      </c>
    </row>
    <row r="594" spans="1:3" x14ac:dyDescent="0.25">
      <c r="A594">
        <v>43</v>
      </c>
      <c r="C594" t="s">
        <v>6859</v>
      </c>
    </row>
    <row r="595" spans="1:3" x14ac:dyDescent="0.25">
      <c r="A595">
        <v>43</v>
      </c>
      <c r="C595" t="s">
        <v>6862</v>
      </c>
    </row>
    <row r="596" spans="1:3" x14ac:dyDescent="0.25">
      <c r="A596">
        <v>43</v>
      </c>
      <c r="C596" t="s">
        <v>6865</v>
      </c>
    </row>
    <row r="597" spans="1:3" x14ac:dyDescent="0.25">
      <c r="A597">
        <v>43</v>
      </c>
      <c r="C597" t="s">
        <v>6870</v>
      </c>
    </row>
    <row r="598" spans="1:3" x14ac:dyDescent="0.25">
      <c r="A598">
        <v>43</v>
      </c>
      <c r="C598" t="s">
        <v>6872</v>
      </c>
    </row>
    <row r="599" spans="1:3" x14ac:dyDescent="0.25">
      <c r="A599">
        <v>43</v>
      </c>
      <c r="C599" t="s">
        <v>6874</v>
      </c>
    </row>
    <row r="600" spans="1:3" x14ac:dyDescent="0.25">
      <c r="A600">
        <v>43</v>
      </c>
      <c r="C600" t="s">
        <v>6876</v>
      </c>
    </row>
    <row r="601" spans="1:3" x14ac:dyDescent="0.25">
      <c r="A601">
        <v>43</v>
      </c>
      <c r="C601" t="s">
        <v>9953</v>
      </c>
    </row>
    <row r="602" spans="1:3" x14ac:dyDescent="0.25">
      <c r="A602">
        <v>44</v>
      </c>
      <c r="B602" t="s">
        <v>322</v>
      </c>
      <c r="C602" t="s">
        <v>6879</v>
      </c>
    </row>
    <row r="603" spans="1:3" x14ac:dyDescent="0.25">
      <c r="A603">
        <v>44</v>
      </c>
      <c r="C603" t="s">
        <v>6883</v>
      </c>
    </row>
    <row r="604" spans="1:3" x14ac:dyDescent="0.25">
      <c r="A604">
        <v>44</v>
      </c>
      <c r="C604" t="s">
        <v>6885</v>
      </c>
    </row>
    <row r="605" spans="1:3" x14ac:dyDescent="0.25">
      <c r="A605">
        <v>44</v>
      </c>
      <c r="C605" t="s">
        <v>6886</v>
      </c>
    </row>
    <row r="606" spans="1:3" x14ac:dyDescent="0.25">
      <c r="A606">
        <v>44</v>
      </c>
      <c r="C606" t="s">
        <v>6887</v>
      </c>
    </row>
    <row r="607" spans="1:3" x14ac:dyDescent="0.25">
      <c r="A607">
        <v>44</v>
      </c>
      <c r="C607" t="s">
        <v>6888</v>
      </c>
    </row>
    <row r="608" spans="1:3" x14ac:dyDescent="0.25">
      <c r="A608">
        <v>44</v>
      </c>
      <c r="C608" t="s">
        <v>6889</v>
      </c>
    </row>
    <row r="609" spans="1:3" x14ac:dyDescent="0.25">
      <c r="A609">
        <v>44</v>
      </c>
      <c r="C609" t="s">
        <v>6892</v>
      </c>
    </row>
    <row r="610" spans="1:3" x14ac:dyDescent="0.25">
      <c r="A610">
        <v>44</v>
      </c>
      <c r="C610" t="s">
        <v>6893</v>
      </c>
    </row>
    <row r="611" spans="1:3" x14ac:dyDescent="0.25">
      <c r="A611">
        <v>44</v>
      </c>
      <c r="C611" t="s">
        <v>6895</v>
      </c>
    </row>
    <row r="612" spans="1:3" x14ac:dyDescent="0.25">
      <c r="A612">
        <v>44</v>
      </c>
      <c r="C612" t="s">
        <v>6896</v>
      </c>
    </row>
    <row r="613" spans="1:3" x14ac:dyDescent="0.25">
      <c r="A613">
        <v>44</v>
      </c>
      <c r="C613" t="s">
        <v>6897</v>
      </c>
    </row>
    <row r="614" spans="1:3" x14ac:dyDescent="0.25">
      <c r="A614">
        <v>44</v>
      </c>
      <c r="C614" t="s">
        <v>6898</v>
      </c>
    </row>
    <row r="615" spans="1:3" x14ac:dyDescent="0.25">
      <c r="A615">
        <v>44</v>
      </c>
      <c r="C615" t="s">
        <v>6901</v>
      </c>
    </row>
    <row r="616" spans="1:3" x14ac:dyDescent="0.25">
      <c r="A616">
        <v>44</v>
      </c>
      <c r="C616" t="s">
        <v>6904</v>
      </c>
    </row>
    <row r="617" spans="1:3" x14ac:dyDescent="0.25">
      <c r="A617">
        <v>44</v>
      </c>
      <c r="C617" t="s">
        <v>6906</v>
      </c>
    </row>
    <row r="618" spans="1:3" x14ac:dyDescent="0.25">
      <c r="A618">
        <v>44</v>
      </c>
      <c r="C618" t="s">
        <v>6907</v>
      </c>
    </row>
    <row r="619" spans="1:3" x14ac:dyDescent="0.25">
      <c r="A619">
        <v>44</v>
      </c>
      <c r="C619" t="s">
        <v>6909</v>
      </c>
    </row>
    <row r="620" spans="1:3" x14ac:dyDescent="0.25">
      <c r="A620">
        <v>44</v>
      </c>
      <c r="C620" t="s">
        <v>6910</v>
      </c>
    </row>
    <row r="621" spans="1:3" x14ac:dyDescent="0.25">
      <c r="A621">
        <v>44</v>
      </c>
      <c r="C621" t="s">
        <v>6913</v>
      </c>
    </row>
    <row r="622" spans="1:3" x14ac:dyDescent="0.25">
      <c r="A622">
        <v>44</v>
      </c>
      <c r="C622" t="s">
        <v>6911</v>
      </c>
    </row>
    <row r="623" spans="1:3" x14ac:dyDescent="0.25">
      <c r="A623">
        <v>44</v>
      </c>
      <c r="C623" t="s">
        <v>6915</v>
      </c>
    </row>
    <row r="624" spans="1:3" x14ac:dyDescent="0.25">
      <c r="A624">
        <v>44</v>
      </c>
      <c r="C624" t="s">
        <v>6918</v>
      </c>
    </row>
    <row r="625" spans="1:3" x14ac:dyDescent="0.25">
      <c r="A625">
        <v>44</v>
      </c>
      <c r="C625" t="s">
        <v>6919</v>
      </c>
    </row>
    <row r="626" spans="1:3" x14ac:dyDescent="0.25">
      <c r="A626">
        <v>44</v>
      </c>
      <c r="C626" t="s">
        <v>6920</v>
      </c>
    </row>
    <row r="627" spans="1:3" x14ac:dyDescent="0.25">
      <c r="A627">
        <v>44</v>
      </c>
      <c r="C627" t="s">
        <v>6921</v>
      </c>
    </row>
    <row r="628" spans="1:3" x14ac:dyDescent="0.25">
      <c r="A628">
        <v>44</v>
      </c>
      <c r="C628" t="s">
        <v>6923</v>
      </c>
    </row>
    <row r="629" spans="1:3" x14ac:dyDescent="0.25">
      <c r="A629">
        <v>44</v>
      </c>
      <c r="C629" t="s">
        <v>6924</v>
      </c>
    </row>
    <row r="630" spans="1:3" x14ac:dyDescent="0.25">
      <c r="A630">
        <v>44</v>
      </c>
      <c r="C630" t="s">
        <v>6925</v>
      </c>
    </row>
    <row r="631" spans="1:3" x14ac:dyDescent="0.25">
      <c r="A631">
        <v>44</v>
      </c>
      <c r="C631" t="s">
        <v>6927</v>
      </c>
    </row>
    <row r="632" spans="1:3" x14ac:dyDescent="0.25">
      <c r="A632">
        <v>44</v>
      </c>
      <c r="C632" t="s">
        <v>6929</v>
      </c>
    </row>
    <row r="633" spans="1:3" x14ac:dyDescent="0.25">
      <c r="A633">
        <v>44</v>
      </c>
      <c r="C633" t="s">
        <v>6931</v>
      </c>
    </row>
    <row r="634" spans="1:3" x14ac:dyDescent="0.25">
      <c r="A634">
        <v>44</v>
      </c>
      <c r="C634" t="s">
        <v>6933</v>
      </c>
    </row>
    <row r="635" spans="1:3" x14ac:dyDescent="0.25">
      <c r="A635">
        <v>45</v>
      </c>
      <c r="B635" t="s">
        <v>323</v>
      </c>
      <c r="C635" t="s">
        <v>6950</v>
      </c>
    </row>
    <row r="636" spans="1:3" x14ac:dyDescent="0.25">
      <c r="A636">
        <v>45</v>
      </c>
      <c r="C636" t="s">
        <v>6943</v>
      </c>
    </row>
    <row r="637" spans="1:3" x14ac:dyDescent="0.25">
      <c r="A637">
        <v>45</v>
      </c>
      <c r="C637" t="s">
        <v>6953</v>
      </c>
    </row>
    <row r="638" spans="1:3" x14ac:dyDescent="0.25">
      <c r="A638">
        <v>45</v>
      </c>
      <c r="C638" t="s">
        <v>6935</v>
      </c>
    </row>
    <row r="639" spans="1:3" x14ac:dyDescent="0.25">
      <c r="A639">
        <v>45</v>
      </c>
      <c r="C639" t="s">
        <v>6955</v>
      </c>
    </row>
    <row r="640" spans="1:3" x14ac:dyDescent="0.25">
      <c r="A640">
        <v>45</v>
      </c>
      <c r="C640" t="s">
        <v>6954</v>
      </c>
    </row>
    <row r="641" spans="1:3" x14ac:dyDescent="0.25">
      <c r="A641">
        <v>45</v>
      </c>
      <c r="C641" t="s">
        <v>6952</v>
      </c>
    </row>
    <row r="642" spans="1:3" x14ac:dyDescent="0.25">
      <c r="A642">
        <v>45</v>
      </c>
      <c r="C642" t="s">
        <v>6946</v>
      </c>
    </row>
    <row r="643" spans="1:3" x14ac:dyDescent="0.25">
      <c r="A643">
        <v>45</v>
      </c>
      <c r="C643" t="s">
        <v>6947</v>
      </c>
    </row>
    <row r="644" spans="1:3" x14ac:dyDescent="0.25">
      <c r="A644">
        <v>45</v>
      </c>
      <c r="C644" t="s">
        <v>6949</v>
      </c>
    </row>
    <row r="645" spans="1:3" x14ac:dyDescent="0.25">
      <c r="A645">
        <v>45</v>
      </c>
      <c r="C645" t="s">
        <v>6944</v>
      </c>
    </row>
    <row r="646" spans="1:3" x14ac:dyDescent="0.25">
      <c r="A646">
        <v>45</v>
      </c>
      <c r="C646" t="s">
        <v>6940</v>
      </c>
    </row>
    <row r="647" spans="1:3" x14ac:dyDescent="0.25">
      <c r="A647">
        <v>45</v>
      </c>
      <c r="C647" t="s">
        <v>6948</v>
      </c>
    </row>
    <row r="648" spans="1:3" x14ac:dyDescent="0.25">
      <c r="A648">
        <v>45</v>
      </c>
      <c r="C648" t="s">
        <v>6941</v>
      </c>
    </row>
    <row r="649" spans="1:3" x14ac:dyDescent="0.25">
      <c r="A649">
        <v>45</v>
      </c>
      <c r="C649" t="s">
        <v>6956</v>
      </c>
    </row>
    <row r="650" spans="1:3" x14ac:dyDescent="0.25">
      <c r="A650">
        <v>45</v>
      </c>
      <c r="C650" t="s">
        <v>6942</v>
      </c>
    </row>
    <row r="651" spans="1:3" x14ac:dyDescent="0.25">
      <c r="A651">
        <v>45</v>
      </c>
      <c r="C651" t="s">
        <v>6951</v>
      </c>
    </row>
    <row r="652" spans="1:3" x14ac:dyDescent="0.25">
      <c r="A652">
        <v>46</v>
      </c>
      <c r="B652" t="s">
        <v>324</v>
      </c>
      <c r="C652" t="s">
        <v>6981</v>
      </c>
    </row>
    <row r="653" spans="1:3" x14ac:dyDescent="0.25">
      <c r="A653">
        <v>46</v>
      </c>
      <c r="C653" t="s">
        <v>6983</v>
      </c>
    </row>
    <row r="654" spans="1:3" x14ac:dyDescent="0.25">
      <c r="A654">
        <v>46</v>
      </c>
      <c r="C654" t="s">
        <v>6957</v>
      </c>
    </row>
    <row r="655" spans="1:3" x14ac:dyDescent="0.25">
      <c r="A655">
        <v>46</v>
      </c>
      <c r="C655" t="s">
        <v>6963</v>
      </c>
    </row>
    <row r="656" spans="1:3" x14ac:dyDescent="0.25">
      <c r="A656">
        <v>46</v>
      </c>
      <c r="C656" t="s">
        <v>6976</v>
      </c>
    </row>
    <row r="657" spans="1:3" x14ac:dyDescent="0.25">
      <c r="A657">
        <v>46</v>
      </c>
      <c r="C657" t="s">
        <v>6965</v>
      </c>
    </row>
    <row r="658" spans="1:3" x14ac:dyDescent="0.25">
      <c r="A658">
        <v>46</v>
      </c>
      <c r="C658" t="s">
        <v>6966</v>
      </c>
    </row>
    <row r="659" spans="1:3" x14ac:dyDescent="0.25">
      <c r="A659">
        <v>46</v>
      </c>
      <c r="C659" t="s">
        <v>6968</v>
      </c>
    </row>
    <row r="660" spans="1:3" x14ac:dyDescent="0.25">
      <c r="A660">
        <v>46</v>
      </c>
      <c r="C660" t="s">
        <v>6970</v>
      </c>
    </row>
    <row r="661" spans="1:3" x14ac:dyDescent="0.25">
      <c r="A661">
        <v>46</v>
      </c>
      <c r="C661" t="s">
        <v>6972</v>
      </c>
    </row>
    <row r="662" spans="1:3" x14ac:dyDescent="0.25">
      <c r="A662">
        <v>46</v>
      </c>
      <c r="C662" t="s">
        <v>6973</v>
      </c>
    </row>
    <row r="663" spans="1:3" x14ac:dyDescent="0.25">
      <c r="A663">
        <v>46</v>
      </c>
      <c r="C663" t="s">
        <v>6974</v>
      </c>
    </row>
    <row r="664" spans="1:3" x14ac:dyDescent="0.25">
      <c r="A664">
        <v>46</v>
      </c>
      <c r="C664" t="s">
        <v>6977</v>
      </c>
    </row>
    <row r="665" spans="1:3" x14ac:dyDescent="0.25">
      <c r="A665">
        <v>46</v>
      </c>
      <c r="C665" t="s">
        <v>6979</v>
      </c>
    </row>
    <row r="666" spans="1:3" x14ac:dyDescent="0.25">
      <c r="A666">
        <v>47</v>
      </c>
      <c r="B666" t="s">
        <v>325</v>
      </c>
      <c r="C666" t="s">
        <v>7003</v>
      </c>
    </row>
    <row r="667" spans="1:3" x14ac:dyDescent="0.25">
      <c r="A667">
        <v>47</v>
      </c>
      <c r="C667" t="s">
        <v>6985</v>
      </c>
    </row>
    <row r="668" spans="1:3" x14ac:dyDescent="0.25">
      <c r="A668">
        <v>47</v>
      </c>
      <c r="C668" t="s">
        <v>6994</v>
      </c>
    </row>
    <row r="669" spans="1:3" x14ac:dyDescent="0.25">
      <c r="A669">
        <v>47</v>
      </c>
      <c r="C669" t="s">
        <v>6996</v>
      </c>
    </row>
    <row r="670" spans="1:3" x14ac:dyDescent="0.25">
      <c r="A670">
        <v>47</v>
      </c>
      <c r="C670" t="s">
        <v>7000</v>
      </c>
    </row>
    <row r="671" spans="1:3" x14ac:dyDescent="0.25">
      <c r="A671">
        <v>47</v>
      </c>
      <c r="C671" t="s">
        <v>7006</v>
      </c>
    </row>
    <row r="672" spans="1:3" x14ac:dyDescent="0.25">
      <c r="A672">
        <v>48</v>
      </c>
      <c r="B672" t="s">
        <v>326</v>
      </c>
      <c r="C672" t="s">
        <v>7007</v>
      </c>
    </row>
    <row r="673" spans="1:3" x14ac:dyDescent="0.25">
      <c r="A673">
        <v>48</v>
      </c>
      <c r="C673" t="s">
        <v>7008</v>
      </c>
    </row>
    <row r="674" spans="1:3" x14ac:dyDescent="0.25">
      <c r="A674">
        <v>48</v>
      </c>
      <c r="C674" t="s">
        <v>7009</v>
      </c>
    </row>
    <row r="675" spans="1:3" x14ac:dyDescent="0.25">
      <c r="A675">
        <v>48</v>
      </c>
      <c r="C675" t="s">
        <v>7010</v>
      </c>
    </row>
    <row r="676" spans="1:3" x14ac:dyDescent="0.25">
      <c r="A676">
        <v>48</v>
      </c>
      <c r="C676" t="s">
        <v>7011</v>
      </c>
    </row>
    <row r="677" spans="1:3" x14ac:dyDescent="0.25">
      <c r="A677">
        <v>49</v>
      </c>
      <c r="B677" t="s">
        <v>327</v>
      </c>
      <c r="C677" t="s">
        <v>7016</v>
      </c>
    </row>
    <row r="678" spans="1:3" x14ac:dyDescent="0.25">
      <c r="A678">
        <v>49</v>
      </c>
      <c r="C678" t="s">
        <v>7012</v>
      </c>
    </row>
    <row r="679" spans="1:3" x14ac:dyDescent="0.25">
      <c r="A679">
        <v>49</v>
      </c>
      <c r="C679" t="s">
        <v>7018</v>
      </c>
    </row>
    <row r="680" spans="1:3" x14ac:dyDescent="0.25">
      <c r="A680">
        <v>49</v>
      </c>
      <c r="C680" t="s">
        <v>7020</v>
      </c>
    </row>
    <row r="681" spans="1:3" x14ac:dyDescent="0.25">
      <c r="A681">
        <v>49</v>
      </c>
      <c r="C681" t="s">
        <v>7013</v>
      </c>
    </row>
    <row r="682" spans="1:3" x14ac:dyDescent="0.25">
      <c r="A682">
        <v>50</v>
      </c>
      <c r="B682" t="s">
        <v>328</v>
      </c>
      <c r="C682" t="s">
        <v>7021</v>
      </c>
    </row>
    <row r="683" spans="1:3" x14ac:dyDescent="0.25">
      <c r="A683">
        <v>50</v>
      </c>
      <c r="C683" t="s">
        <v>7026</v>
      </c>
    </row>
    <row r="684" spans="1:3" x14ac:dyDescent="0.25">
      <c r="A684">
        <v>50</v>
      </c>
      <c r="C684" t="s">
        <v>7031</v>
      </c>
    </row>
    <row r="685" spans="1:3" x14ac:dyDescent="0.25">
      <c r="A685">
        <v>50</v>
      </c>
      <c r="C685" t="s">
        <v>7035</v>
      </c>
    </row>
    <row r="686" spans="1:3" x14ac:dyDescent="0.25">
      <c r="A686">
        <v>50</v>
      </c>
      <c r="C686" t="s">
        <v>7037</v>
      </c>
    </row>
    <row r="687" spans="1:3" x14ac:dyDescent="0.25">
      <c r="A687">
        <v>50</v>
      </c>
      <c r="C687" t="s">
        <v>7027</v>
      </c>
    </row>
    <row r="688" spans="1:3" x14ac:dyDescent="0.25">
      <c r="A688">
        <v>50</v>
      </c>
      <c r="C688" t="s">
        <v>7025</v>
      </c>
    </row>
    <row r="689" spans="1:3" x14ac:dyDescent="0.25">
      <c r="A689">
        <v>50</v>
      </c>
      <c r="C689" t="s">
        <v>7030</v>
      </c>
    </row>
    <row r="690" spans="1:3" x14ac:dyDescent="0.25">
      <c r="A690">
        <v>51</v>
      </c>
      <c r="B690" t="s">
        <v>329</v>
      </c>
      <c r="C690" t="s">
        <v>7045</v>
      </c>
    </row>
    <row r="691" spans="1:3" x14ac:dyDescent="0.25">
      <c r="A691">
        <v>51</v>
      </c>
      <c r="C691" t="s">
        <v>7039</v>
      </c>
    </row>
    <row r="692" spans="1:3" x14ac:dyDescent="0.25">
      <c r="A692">
        <v>51</v>
      </c>
      <c r="C692" t="s">
        <v>7042</v>
      </c>
    </row>
    <row r="693" spans="1:3" x14ac:dyDescent="0.25">
      <c r="A693">
        <v>51</v>
      </c>
      <c r="C693" t="s">
        <v>7048</v>
      </c>
    </row>
    <row r="694" spans="1:3" x14ac:dyDescent="0.25">
      <c r="A694">
        <v>52</v>
      </c>
      <c r="B694" t="s">
        <v>330</v>
      </c>
      <c r="C694" t="s">
        <v>7095</v>
      </c>
    </row>
    <row r="695" spans="1:3" x14ac:dyDescent="0.25">
      <c r="A695">
        <v>52</v>
      </c>
      <c r="C695" t="s">
        <v>7050</v>
      </c>
    </row>
    <row r="696" spans="1:3" x14ac:dyDescent="0.25">
      <c r="A696">
        <v>52</v>
      </c>
      <c r="C696" t="s">
        <v>7093</v>
      </c>
    </row>
    <row r="697" spans="1:3" x14ac:dyDescent="0.25">
      <c r="A697">
        <v>52</v>
      </c>
      <c r="C697" t="s">
        <v>7082</v>
      </c>
    </row>
    <row r="698" spans="1:3" x14ac:dyDescent="0.25">
      <c r="A698">
        <v>52</v>
      </c>
      <c r="C698" t="s">
        <v>7072</v>
      </c>
    </row>
    <row r="699" spans="1:3" x14ac:dyDescent="0.25">
      <c r="A699">
        <v>52</v>
      </c>
      <c r="C699" t="s">
        <v>7090</v>
      </c>
    </row>
    <row r="700" spans="1:3" x14ac:dyDescent="0.25">
      <c r="A700">
        <v>52</v>
      </c>
      <c r="C700" t="s">
        <v>7060</v>
      </c>
    </row>
    <row r="701" spans="1:3" x14ac:dyDescent="0.25">
      <c r="A701">
        <v>52</v>
      </c>
      <c r="C701" t="s">
        <v>7076</v>
      </c>
    </row>
    <row r="702" spans="1:3" x14ac:dyDescent="0.25">
      <c r="A702">
        <v>52</v>
      </c>
      <c r="C702" t="s">
        <v>7085</v>
      </c>
    </row>
    <row r="703" spans="1:3" x14ac:dyDescent="0.25">
      <c r="A703">
        <v>52</v>
      </c>
      <c r="C703" t="s">
        <v>9949</v>
      </c>
    </row>
    <row r="704" spans="1:3" x14ac:dyDescent="0.25">
      <c r="A704">
        <v>52</v>
      </c>
      <c r="C704" t="s">
        <v>9964</v>
      </c>
    </row>
    <row r="705" spans="1:3" x14ac:dyDescent="0.25">
      <c r="A705">
        <v>53</v>
      </c>
      <c r="B705" t="s">
        <v>331</v>
      </c>
      <c r="C705" t="s">
        <v>7100</v>
      </c>
    </row>
    <row r="706" spans="1:3" x14ac:dyDescent="0.25">
      <c r="A706">
        <v>53</v>
      </c>
      <c r="C706" t="s">
        <v>7104</v>
      </c>
    </row>
    <row r="707" spans="1:3" x14ac:dyDescent="0.25">
      <c r="A707">
        <v>53</v>
      </c>
      <c r="C707" t="s">
        <v>7105</v>
      </c>
    </row>
    <row r="708" spans="1:3" x14ac:dyDescent="0.25">
      <c r="A708">
        <v>53</v>
      </c>
      <c r="C708" t="s">
        <v>7106</v>
      </c>
    </row>
    <row r="709" spans="1:3" x14ac:dyDescent="0.25">
      <c r="A709">
        <v>54</v>
      </c>
      <c r="B709" t="s">
        <v>332</v>
      </c>
      <c r="C709" t="s">
        <v>7108</v>
      </c>
    </row>
    <row r="710" spans="1:3" x14ac:dyDescent="0.25">
      <c r="A710">
        <v>54</v>
      </c>
      <c r="C710" t="s">
        <v>7111</v>
      </c>
    </row>
    <row r="711" spans="1:3" x14ac:dyDescent="0.25">
      <c r="A711">
        <v>54</v>
      </c>
      <c r="C711" t="s">
        <v>7114</v>
      </c>
    </row>
    <row r="712" spans="1:3" x14ac:dyDescent="0.25">
      <c r="A712">
        <v>57</v>
      </c>
      <c r="B712" t="s">
        <v>333</v>
      </c>
      <c r="C712" t="s">
        <v>7137</v>
      </c>
    </row>
    <row r="713" spans="1:3" x14ac:dyDescent="0.25">
      <c r="A713">
        <v>57</v>
      </c>
      <c r="C713" t="s">
        <v>7162</v>
      </c>
    </row>
    <row r="714" spans="1:3" x14ac:dyDescent="0.25">
      <c r="A714">
        <v>57</v>
      </c>
      <c r="C714" t="s">
        <v>7126</v>
      </c>
    </row>
    <row r="715" spans="1:3" x14ac:dyDescent="0.25">
      <c r="A715">
        <v>57</v>
      </c>
      <c r="C715" t="s">
        <v>7166</v>
      </c>
    </row>
    <row r="716" spans="1:3" x14ac:dyDescent="0.25">
      <c r="A716">
        <v>57</v>
      </c>
      <c r="C716" t="s">
        <v>7186</v>
      </c>
    </row>
    <row r="717" spans="1:3" x14ac:dyDescent="0.25">
      <c r="A717">
        <v>57</v>
      </c>
      <c r="C717" t="s">
        <v>7154</v>
      </c>
    </row>
    <row r="718" spans="1:3" x14ac:dyDescent="0.25">
      <c r="A718">
        <v>57</v>
      </c>
      <c r="C718" t="s">
        <v>7180</v>
      </c>
    </row>
    <row r="719" spans="1:3" x14ac:dyDescent="0.25">
      <c r="A719">
        <v>57</v>
      </c>
      <c r="C719" t="s">
        <v>7184</v>
      </c>
    </row>
    <row r="720" spans="1:3" x14ac:dyDescent="0.25">
      <c r="A720">
        <v>57</v>
      </c>
      <c r="C720" t="s">
        <v>7142</v>
      </c>
    </row>
    <row r="721" spans="1:3" x14ac:dyDescent="0.25">
      <c r="A721">
        <v>57</v>
      </c>
      <c r="C721" t="s">
        <v>7161</v>
      </c>
    </row>
    <row r="722" spans="1:3" x14ac:dyDescent="0.25">
      <c r="A722">
        <v>57</v>
      </c>
      <c r="C722" t="s">
        <v>7118</v>
      </c>
    </row>
    <row r="723" spans="1:3" x14ac:dyDescent="0.25">
      <c r="A723">
        <v>57</v>
      </c>
      <c r="C723" t="s">
        <v>7117</v>
      </c>
    </row>
    <row r="724" spans="1:3" x14ac:dyDescent="0.25">
      <c r="A724">
        <v>57</v>
      </c>
      <c r="C724" t="s">
        <v>7176</v>
      </c>
    </row>
    <row r="725" spans="1:3" x14ac:dyDescent="0.25">
      <c r="A725">
        <v>57</v>
      </c>
      <c r="C725" t="s">
        <v>7148</v>
      </c>
    </row>
    <row r="726" spans="1:3" x14ac:dyDescent="0.25">
      <c r="A726">
        <v>57</v>
      </c>
      <c r="C726" t="s">
        <v>7169</v>
      </c>
    </row>
    <row r="727" spans="1:3" x14ac:dyDescent="0.25">
      <c r="A727">
        <v>58</v>
      </c>
      <c r="B727" t="s">
        <v>334</v>
      </c>
      <c r="C727" t="s">
        <v>9695</v>
      </c>
    </row>
    <row r="728" spans="1:3" x14ac:dyDescent="0.25">
      <c r="A728">
        <v>58</v>
      </c>
      <c r="C728" t="s">
        <v>9690</v>
      </c>
    </row>
    <row r="729" spans="1:3" x14ac:dyDescent="0.25">
      <c r="A729">
        <v>58</v>
      </c>
      <c r="C729" t="s">
        <v>9697</v>
      </c>
    </row>
    <row r="730" spans="1:3" x14ac:dyDescent="0.25">
      <c r="A730">
        <v>58</v>
      </c>
      <c r="C730" t="s">
        <v>9689</v>
      </c>
    </row>
    <row r="731" spans="1:3" x14ac:dyDescent="0.25">
      <c r="A731">
        <v>58</v>
      </c>
      <c r="C731" t="s">
        <v>9691</v>
      </c>
    </row>
    <row r="732" spans="1:3" x14ac:dyDescent="0.25">
      <c r="A732">
        <v>58</v>
      </c>
      <c r="C732" t="s">
        <v>9700</v>
      </c>
    </row>
    <row r="733" spans="1:3" x14ac:dyDescent="0.25">
      <c r="A733">
        <v>58</v>
      </c>
      <c r="C733" t="s">
        <v>9699</v>
      </c>
    </row>
    <row r="734" spans="1:3" x14ac:dyDescent="0.25">
      <c r="A734">
        <v>58</v>
      </c>
      <c r="C734" t="s">
        <v>9698</v>
      </c>
    </row>
    <row r="735" spans="1:3" x14ac:dyDescent="0.25">
      <c r="A735">
        <v>58</v>
      </c>
      <c r="C735" t="s">
        <v>9954</v>
      </c>
    </row>
    <row r="736" spans="1:3" x14ac:dyDescent="0.25">
      <c r="A736">
        <v>59</v>
      </c>
      <c r="B736" t="s">
        <v>335</v>
      </c>
      <c r="C736" t="s">
        <v>7187</v>
      </c>
    </row>
    <row r="737" spans="1:3" x14ac:dyDescent="0.25">
      <c r="A737">
        <v>59</v>
      </c>
      <c r="C737" t="s">
        <v>7190</v>
      </c>
    </row>
    <row r="738" spans="1:3" x14ac:dyDescent="0.25">
      <c r="A738">
        <v>59</v>
      </c>
      <c r="C738" t="s">
        <v>7229</v>
      </c>
    </row>
    <row r="739" spans="1:3" x14ac:dyDescent="0.25">
      <c r="A739">
        <v>59</v>
      </c>
      <c r="C739" t="s">
        <v>7232</v>
      </c>
    </row>
    <row r="740" spans="1:3" x14ac:dyDescent="0.25">
      <c r="A740">
        <v>59</v>
      </c>
      <c r="C740" t="s">
        <v>7194</v>
      </c>
    </row>
    <row r="741" spans="1:3" x14ac:dyDescent="0.25">
      <c r="A741">
        <v>59</v>
      </c>
      <c r="C741" t="s">
        <v>7196</v>
      </c>
    </row>
    <row r="742" spans="1:3" x14ac:dyDescent="0.25">
      <c r="A742">
        <v>59</v>
      </c>
      <c r="C742" t="s">
        <v>7227</v>
      </c>
    </row>
    <row r="743" spans="1:3" x14ac:dyDescent="0.25">
      <c r="A743">
        <v>59</v>
      </c>
      <c r="C743" t="s">
        <v>7200</v>
      </c>
    </row>
    <row r="744" spans="1:3" x14ac:dyDescent="0.25">
      <c r="A744">
        <v>59</v>
      </c>
      <c r="C744" t="s">
        <v>7228</v>
      </c>
    </row>
    <row r="745" spans="1:3" x14ac:dyDescent="0.25">
      <c r="A745">
        <v>59</v>
      </c>
      <c r="C745" t="s">
        <v>7225</v>
      </c>
    </row>
    <row r="746" spans="1:3" x14ac:dyDescent="0.25">
      <c r="A746">
        <v>59</v>
      </c>
      <c r="C746" t="s">
        <v>7226</v>
      </c>
    </row>
    <row r="747" spans="1:3" x14ac:dyDescent="0.25">
      <c r="A747">
        <v>59</v>
      </c>
      <c r="C747" t="s">
        <v>7201</v>
      </c>
    </row>
    <row r="748" spans="1:3" x14ac:dyDescent="0.25">
      <c r="A748">
        <v>59</v>
      </c>
      <c r="C748" t="s">
        <v>7203</v>
      </c>
    </row>
    <row r="749" spans="1:3" x14ac:dyDescent="0.25">
      <c r="A749">
        <v>59</v>
      </c>
      <c r="C749" t="s">
        <v>7205</v>
      </c>
    </row>
    <row r="750" spans="1:3" x14ac:dyDescent="0.25">
      <c r="A750">
        <v>59</v>
      </c>
      <c r="C750" t="s">
        <v>7207</v>
      </c>
    </row>
    <row r="751" spans="1:3" x14ac:dyDescent="0.25">
      <c r="A751">
        <v>59</v>
      </c>
      <c r="C751" t="s">
        <v>7208</v>
      </c>
    </row>
    <row r="752" spans="1:3" x14ac:dyDescent="0.25">
      <c r="A752">
        <v>59</v>
      </c>
      <c r="C752" t="s">
        <v>7230</v>
      </c>
    </row>
    <row r="753" spans="1:3" x14ac:dyDescent="0.25">
      <c r="A753">
        <v>59</v>
      </c>
      <c r="C753" t="s">
        <v>7211</v>
      </c>
    </row>
    <row r="754" spans="1:3" x14ac:dyDescent="0.25">
      <c r="A754">
        <v>59</v>
      </c>
      <c r="C754" t="s">
        <v>7213</v>
      </c>
    </row>
    <row r="755" spans="1:3" x14ac:dyDescent="0.25">
      <c r="A755">
        <v>59</v>
      </c>
      <c r="C755" t="s">
        <v>7214</v>
      </c>
    </row>
    <row r="756" spans="1:3" x14ac:dyDescent="0.25">
      <c r="A756">
        <v>59</v>
      </c>
      <c r="C756" t="s">
        <v>7215</v>
      </c>
    </row>
    <row r="757" spans="1:3" x14ac:dyDescent="0.25">
      <c r="A757">
        <v>59</v>
      </c>
      <c r="C757" t="s">
        <v>7216</v>
      </c>
    </row>
    <row r="758" spans="1:3" x14ac:dyDescent="0.25">
      <c r="A758">
        <v>59</v>
      </c>
      <c r="C758" t="s">
        <v>7223</v>
      </c>
    </row>
    <row r="759" spans="1:3" x14ac:dyDescent="0.25">
      <c r="A759">
        <v>59</v>
      </c>
      <c r="C759" t="s">
        <v>7231</v>
      </c>
    </row>
    <row r="760" spans="1:3" x14ac:dyDescent="0.25">
      <c r="A760">
        <v>59</v>
      </c>
      <c r="C760" t="s">
        <v>7218</v>
      </c>
    </row>
    <row r="761" spans="1:3" x14ac:dyDescent="0.25">
      <c r="A761">
        <v>59</v>
      </c>
      <c r="C761" t="s">
        <v>7219</v>
      </c>
    </row>
    <row r="762" spans="1:3" x14ac:dyDescent="0.25">
      <c r="A762">
        <v>59</v>
      </c>
      <c r="C762" t="s">
        <v>7220</v>
      </c>
    </row>
    <row r="763" spans="1:3" x14ac:dyDescent="0.25">
      <c r="A763">
        <v>59</v>
      </c>
      <c r="C763" t="s">
        <v>7222</v>
      </c>
    </row>
    <row r="764" spans="1:3" x14ac:dyDescent="0.25">
      <c r="A764">
        <v>59</v>
      </c>
      <c r="C764" t="s">
        <v>7204</v>
      </c>
    </row>
    <row r="765" spans="1:3" x14ac:dyDescent="0.25">
      <c r="A765">
        <v>60</v>
      </c>
      <c r="B765" t="s">
        <v>336</v>
      </c>
      <c r="C765" t="s">
        <v>7246</v>
      </c>
    </row>
    <row r="766" spans="1:3" x14ac:dyDescent="0.25">
      <c r="A766">
        <v>60</v>
      </c>
      <c r="C766" t="s">
        <v>7235</v>
      </c>
    </row>
    <row r="767" spans="1:3" x14ac:dyDescent="0.25">
      <c r="A767">
        <v>60</v>
      </c>
      <c r="C767" t="s">
        <v>7248</v>
      </c>
    </row>
    <row r="768" spans="1:3" x14ac:dyDescent="0.25">
      <c r="A768">
        <v>60</v>
      </c>
      <c r="C768" t="s">
        <v>7249</v>
      </c>
    </row>
    <row r="769" spans="1:3" x14ac:dyDescent="0.25">
      <c r="A769">
        <v>60</v>
      </c>
      <c r="C769" t="s">
        <v>7236</v>
      </c>
    </row>
    <row r="770" spans="1:3" x14ac:dyDescent="0.25">
      <c r="A770">
        <v>60</v>
      </c>
      <c r="C770" t="s">
        <v>7239</v>
      </c>
    </row>
    <row r="771" spans="1:3" x14ac:dyDescent="0.25">
      <c r="A771">
        <v>60</v>
      </c>
      <c r="C771" t="s">
        <v>7241</v>
      </c>
    </row>
    <row r="772" spans="1:3" x14ac:dyDescent="0.25">
      <c r="A772">
        <v>60</v>
      </c>
      <c r="C772" t="s">
        <v>7250</v>
      </c>
    </row>
    <row r="773" spans="1:3" x14ac:dyDescent="0.25">
      <c r="A773">
        <v>60</v>
      </c>
      <c r="C773" t="s">
        <v>7251</v>
      </c>
    </row>
    <row r="774" spans="1:3" x14ac:dyDescent="0.25">
      <c r="A774">
        <v>60</v>
      </c>
      <c r="C774" t="s">
        <v>7252</v>
      </c>
    </row>
    <row r="775" spans="1:3" x14ac:dyDescent="0.25">
      <c r="A775">
        <v>60</v>
      </c>
      <c r="C775" t="s">
        <v>7253</v>
      </c>
    </row>
    <row r="776" spans="1:3" x14ac:dyDescent="0.25">
      <c r="A776">
        <v>60</v>
      </c>
      <c r="C776" t="s">
        <v>7260</v>
      </c>
    </row>
    <row r="777" spans="1:3" x14ac:dyDescent="0.25">
      <c r="A777">
        <v>60</v>
      </c>
      <c r="C777" t="s">
        <v>7238</v>
      </c>
    </row>
    <row r="778" spans="1:3" x14ac:dyDescent="0.25">
      <c r="A778">
        <v>60</v>
      </c>
      <c r="C778" t="s">
        <v>7254</v>
      </c>
    </row>
    <row r="779" spans="1:3" x14ac:dyDescent="0.25">
      <c r="A779">
        <v>60</v>
      </c>
      <c r="C779" t="s">
        <v>7255</v>
      </c>
    </row>
    <row r="780" spans="1:3" x14ac:dyDescent="0.25">
      <c r="A780">
        <v>60</v>
      </c>
      <c r="C780" t="s">
        <v>7256</v>
      </c>
    </row>
    <row r="781" spans="1:3" x14ac:dyDescent="0.25">
      <c r="A781">
        <v>60</v>
      </c>
      <c r="C781" t="s">
        <v>7237</v>
      </c>
    </row>
    <row r="782" spans="1:3" x14ac:dyDescent="0.25">
      <c r="A782">
        <v>60</v>
      </c>
      <c r="C782" t="s">
        <v>7258</v>
      </c>
    </row>
    <row r="783" spans="1:3" x14ac:dyDescent="0.25">
      <c r="A783">
        <v>60</v>
      </c>
      <c r="C783" t="s">
        <v>7233</v>
      </c>
    </row>
    <row r="784" spans="1:3" x14ac:dyDescent="0.25">
      <c r="A784">
        <v>60</v>
      </c>
      <c r="C784" t="s">
        <v>7242</v>
      </c>
    </row>
    <row r="785" spans="1:3" x14ac:dyDescent="0.25">
      <c r="A785">
        <v>60</v>
      </c>
      <c r="C785" t="s">
        <v>7245</v>
      </c>
    </row>
    <row r="786" spans="1:3" x14ac:dyDescent="0.25">
      <c r="A786">
        <v>60</v>
      </c>
      <c r="C786" t="s">
        <v>7240</v>
      </c>
    </row>
    <row r="787" spans="1:3" x14ac:dyDescent="0.25">
      <c r="A787">
        <v>60</v>
      </c>
      <c r="C787" t="s">
        <v>7243</v>
      </c>
    </row>
    <row r="788" spans="1:3" x14ac:dyDescent="0.25">
      <c r="A788">
        <v>61</v>
      </c>
      <c r="B788" t="s">
        <v>337</v>
      </c>
      <c r="C788" t="s">
        <v>7261</v>
      </c>
    </row>
    <row r="789" spans="1:3" x14ac:dyDescent="0.25">
      <c r="A789">
        <v>61</v>
      </c>
      <c r="C789" t="s">
        <v>7279</v>
      </c>
    </row>
    <row r="790" spans="1:3" x14ac:dyDescent="0.25">
      <c r="A790">
        <v>61</v>
      </c>
      <c r="C790" t="s">
        <v>7287</v>
      </c>
    </row>
    <row r="791" spans="1:3" x14ac:dyDescent="0.25">
      <c r="A791">
        <v>61</v>
      </c>
      <c r="C791" t="s">
        <v>7296</v>
      </c>
    </row>
    <row r="792" spans="1:3" x14ac:dyDescent="0.25">
      <c r="A792">
        <v>61</v>
      </c>
      <c r="C792" t="s">
        <v>7299</v>
      </c>
    </row>
    <row r="793" spans="1:3" x14ac:dyDescent="0.25">
      <c r="A793">
        <v>61</v>
      </c>
      <c r="C793" t="s">
        <v>7321</v>
      </c>
    </row>
    <row r="794" spans="1:3" x14ac:dyDescent="0.25">
      <c r="A794">
        <v>61</v>
      </c>
      <c r="C794" t="s">
        <v>7341</v>
      </c>
    </row>
    <row r="795" spans="1:3" x14ac:dyDescent="0.25">
      <c r="A795">
        <v>61</v>
      </c>
      <c r="C795" t="s">
        <v>7349</v>
      </c>
    </row>
    <row r="796" spans="1:3" x14ac:dyDescent="0.25">
      <c r="A796">
        <v>61</v>
      </c>
      <c r="C796" t="s">
        <v>7353</v>
      </c>
    </row>
    <row r="797" spans="1:3" x14ac:dyDescent="0.25">
      <c r="A797">
        <v>61</v>
      </c>
      <c r="C797" t="s">
        <v>7380</v>
      </c>
    </row>
    <row r="798" spans="1:3" x14ac:dyDescent="0.25">
      <c r="A798">
        <v>61</v>
      </c>
      <c r="C798" t="s">
        <v>7409</v>
      </c>
    </row>
    <row r="799" spans="1:3" x14ac:dyDescent="0.25">
      <c r="A799">
        <v>61</v>
      </c>
      <c r="C799" t="s">
        <v>7414</v>
      </c>
    </row>
    <row r="800" spans="1:3" x14ac:dyDescent="0.25">
      <c r="A800">
        <v>61</v>
      </c>
      <c r="C800" t="s">
        <v>7423</v>
      </c>
    </row>
    <row r="801" spans="1:3" x14ac:dyDescent="0.25">
      <c r="A801">
        <v>61</v>
      </c>
      <c r="C801" t="s">
        <v>7437</v>
      </c>
    </row>
    <row r="802" spans="1:3" x14ac:dyDescent="0.25">
      <c r="A802">
        <v>61</v>
      </c>
      <c r="C802" t="s">
        <v>7459</v>
      </c>
    </row>
    <row r="803" spans="1:3" x14ac:dyDescent="0.25">
      <c r="A803">
        <v>61</v>
      </c>
      <c r="C803" t="s">
        <v>7475</v>
      </c>
    </row>
    <row r="804" spans="1:3" x14ac:dyDescent="0.25">
      <c r="A804">
        <v>61</v>
      </c>
      <c r="C804" t="s">
        <v>7483</v>
      </c>
    </row>
    <row r="805" spans="1:3" x14ac:dyDescent="0.25">
      <c r="A805">
        <v>61</v>
      </c>
      <c r="C805" t="s">
        <v>7493</v>
      </c>
    </row>
    <row r="806" spans="1:3" x14ac:dyDescent="0.25">
      <c r="A806">
        <v>61</v>
      </c>
      <c r="C806" t="s">
        <v>7495</v>
      </c>
    </row>
    <row r="807" spans="1:3" x14ac:dyDescent="0.25">
      <c r="A807">
        <v>61</v>
      </c>
      <c r="C807" t="s">
        <v>7505</v>
      </c>
    </row>
    <row r="808" spans="1:3" x14ac:dyDescent="0.25">
      <c r="A808">
        <v>61</v>
      </c>
      <c r="C808" t="s">
        <v>7521</v>
      </c>
    </row>
    <row r="809" spans="1:3" x14ac:dyDescent="0.25">
      <c r="A809">
        <v>61</v>
      </c>
      <c r="C809" t="s">
        <v>7543</v>
      </c>
    </row>
    <row r="810" spans="1:3" x14ac:dyDescent="0.25">
      <c r="A810">
        <v>61</v>
      </c>
      <c r="C810" t="s">
        <v>7550</v>
      </c>
    </row>
    <row r="811" spans="1:3" x14ac:dyDescent="0.25">
      <c r="A811">
        <v>61</v>
      </c>
      <c r="C811" t="s">
        <v>7563</v>
      </c>
    </row>
    <row r="812" spans="1:3" x14ac:dyDescent="0.25">
      <c r="A812">
        <v>61</v>
      </c>
      <c r="C812" t="s">
        <v>7573</v>
      </c>
    </row>
    <row r="813" spans="1:3" x14ac:dyDescent="0.25">
      <c r="A813">
        <v>61</v>
      </c>
      <c r="C813" t="s">
        <v>7579</v>
      </c>
    </row>
    <row r="814" spans="1:3" x14ac:dyDescent="0.25">
      <c r="A814">
        <v>61</v>
      </c>
      <c r="C814" t="s">
        <v>7601</v>
      </c>
    </row>
    <row r="815" spans="1:3" x14ac:dyDescent="0.25">
      <c r="A815">
        <v>61</v>
      </c>
      <c r="C815" t="s">
        <v>7627</v>
      </c>
    </row>
    <row r="816" spans="1:3" x14ac:dyDescent="0.25">
      <c r="A816">
        <v>61</v>
      </c>
      <c r="C816" t="s">
        <v>7631</v>
      </c>
    </row>
    <row r="817" spans="1:3" x14ac:dyDescent="0.25">
      <c r="A817">
        <v>61</v>
      </c>
      <c r="C817" t="s">
        <v>7642</v>
      </c>
    </row>
    <row r="818" spans="1:3" x14ac:dyDescent="0.25">
      <c r="A818">
        <v>61</v>
      </c>
      <c r="C818" t="s">
        <v>7670</v>
      </c>
    </row>
    <row r="819" spans="1:3" x14ac:dyDescent="0.25">
      <c r="A819">
        <v>61</v>
      </c>
      <c r="C819" t="s">
        <v>7683</v>
      </c>
    </row>
    <row r="820" spans="1:3" x14ac:dyDescent="0.25">
      <c r="A820">
        <v>61</v>
      </c>
      <c r="C820" t="s">
        <v>316</v>
      </c>
    </row>
    <row r="821" spans="1:3" x14ac:dyDescent="0.25">
      <c r="A821">
        <v>61</v>
      </c>
      <c r="C821" t="s">
        <v>7713</v>
      </c>
    </row>
    <row r="822" spans="1:3" x14ac:dyDescent="0.25">
      <c r="A822">
        <v>61</v>
      </c>
      <c r="C822" t="s">
        <v>7721</v>
      </c>
    </row>
    <row r="823" spans="1:3" x14ac:dyDescent="0.25">
      <c r="A823">
        <v>61</v>
      </c>
      <c r="C823" t="s">
        <v>7732</v>
      </c>
    </row>
    <row r="824" spans="1:3" x14ac:dyDescent="0.25">
      <c r="A824">
        <v>61</v>
      </c>
      <c r="C824" t="s">
        <v>7728</v>
      </c>
    </row>
    <row r="825" spans="1:3" x14ac:dyDescent="0.25">
      <c r="A825">
        <v>61</v>
      </c>
      <c r="C825" t="s">
        <v>7759</v>
      </c>
    </row>
    <row r="826" spans="1:3" x14ac:dyDescent="0.25">
      <c r="A826">
        <v>61</v>
      </c>
      <c r="C826" t="s">
        <v>7774</v>
      </c>
    </row>
    <row r="827" spans="1:3" x14ac:dyDescent="0.25">
      <c r="A827">
        <v>61</v>
      </c>
      <c r="C827" t="s">
        <v>7735</v>
      </c>
    </row>
    <row r="828" spans="1:3" x14ac:dyDescent="0.25">
      <c r="A828">
        <v>61</v>
      </c>
      <c r="C828" t="s">
        <v>7782</v>
      </c>
    </row>
    <row r="829" spans="1:3" x14ac:dyDescent="0.25">
      <c r="A829">
        <v>61</v>
      </c>
      <c r="C829" t="s">
        <v>7788</v>
      </c>
    </row>
    <row r="830" spans="1:3" x14ac:dyDescent="0.25">
      <c r="A830">
        <v>61</v>
      </c>
      <c r="C830" t="s">
        <v>7821</v>
      </c>
    </row>
    <row r="831" spans="1:3" x14ac:dyDescent="0.25">
      <c r="A831">
        <v>61</v>
      </c>
      <c r="C831" t="s">
        <v>7831</v>
      </c>
    </row>
    <row r="832" spans="1:3" x14ac:dyDescent="0.25">
      <c r="A832">
        <v>61</v>
      </c>
      <c r="C832" t="s">
        <v>7845</v>
      </c>
    </row>
    <row r="833" spans="1:3" x14ac:dyDescent="0.25">
      <c r="A833">
        <v>61</v>
      </c>
      <c r="C833" t="s">
        <v>7909</v>
      </c>
    </row>
    <row r="834" spans="1:3" x14ac:dyDescent="0.25">
      <c r="A834">
        <v>61</v>
      </c>
      <c r="C834" t="s">
        <v>7900</v>
      </c>
    </row>
    <row r="835" spans="1:3" x14ac:dyDescent="0.25">
      <c r="A835">
        <v>61</v>
      </c>
      <c r="C835" t="s">
        <v>7878</v>
      </c>
    </row>
    <row r="836" spans="1:3" x14ac:dyDescent="0.25">
      <c r="A836">
        <v>61</v>
      </c>
      <c r="C836" t="s">
        <v>7854</v>
      </c>
    </row>
    <row r="837" spans="1:3" x14ac:dyDescent="0.25">
      <c r="A837">
        <v>61</v>
      </c>
      <c r="C837" t="s">
        <v>7894</v>
      </c>
    </row>
    <row r="838" spans="1:3" x14ac:dyDescent="0.25">
      <c r="A838">
        <v>61</v>
      </c>
      <c r="C838" t="s">
        <v>7891</v>
      </c>
    </row>
    <row r="839" spans="1:3" x14ac:dyDescent="0.25">
      <c r="A839">
        <v>61</v>
      </c>
      <c r="C839" t="s">
        <v>7897</v>
      </c>
    </row>
    <row r="840" spans="1:3" x14ac:dyDescent="0.25">
      <c r="A840">
        <v>61</v>
      </c>
      <c r="C840" t="s">
        <v>7916</v>
      </c>
    </row>
    <row r="841" spans="1:3" x14ac:dyDescent="0.25">
      <c r="A841">
        <v>61</v>
      </c>
      <c r="C841" t="s">
        <v>9950</v>
      </c>
    </row>
    <row r="842" spans="1:3" x14ac:dyDescent="0.25">
      <c r="A842">
        <v>61</v>
      </c>
      <c r="C842" t="s">
        <v>9955</v>
      </c>
    </row>
    <row r="843" spans="1:3" x14ac:dyDescent="0.25">
      <c r="A843">
        <v>62</v>
      </c>
      <c r="B843" t="s">
        <v>338</v>
      </c>
      <c r="C843" t="s">
        <v>7946</v>
      </c>
    </row>
    <row r="844" spans="1:3" x14ac:dyDescent="0.25">
      <c r="A844">
        <v>62</v>
      </c>
      <c r="C844" t="s">
        <v>7931</v>
      </c>
    </row>
    <row r="845" spans="1:3" x14ac:dyDescent="0.25">
      <c r="A845">
        <v>62</v>
      </c>
      <c r="C845" t="s">
        <v>7939</v>
      </c>
    </row>
    <row r="846" spans="1:3" x14ac:dyDescent="0.25">
      <c r="A846">
        <v>62</v>
      </c>
      <c r="C846" t="s">
        <v>7925</v>
      </c>
    </row>
    <row r="847" spans="1:3" x14ac:dyDescent="0.25">
      <c r="A847">
        <v>62</v>
      </c>
      <c r="C847" t="s">
        <v>7948</v>
      </c>
    </row>
    <row r="848" spans="1:3" x14ac:dyDescent="0.25">
      <c r="A848">
        <v>62</v>
      </c>
      <c r="C848" t="s">
        <v>7953</v>
      </c>
    </row>
    <row r="849" spans="1:3" x14ac:dyDescent="0.25">
      <c r="A849">
        <v>62</v>
      </c>
      <c r="C849" t="s">
        <v>7952</v>
      </c>
    </row>
    <row r="850" spans="1:3" x14ac:dyDescent="0.25">
      <c r="A850">
        <v>62</v>
      </c>
      <c r="C850" t="s">
        <v>7929</v>
      </c>
    </row>
    <row r="851" spans="1:3" x14ac:dyDescent="0.25">
      <c r="A851">
        <v>62</v>
      </c>
      <c r="C851" t="s">
        <v>7937</v>
      </c>
    </row>
    <row r="852" spans="1:3" x14ac:dyDescent="0.25">
      <c r="A852">
        <v>62</v>
      </c>
      <c r="C852" t="s">
        <v>7942</v>
      </c>
    </row>
    <row r="853" spans="1:3" x14ac:dyDescent="0.25">
      <c r="A853">
        <v>62</v>
      </c>
      <c r="C853" t="s">
        <v>7944</v>
      </c>
    </row>
    <row r="854" spans="1:3" x14ac:dyDescent="0.25">
      <c r="A854">
        <v>62</v>
      </c>
      <c r="C854" t="s">
        <v>7940</v>
      </c>
    </row>
    <row r="855" spans="1:3" x14ac:dyDescent="0.25">
      <c r="A855">
        <v>62</v>
      </c>
      <c r="C855" t="s">
        <v>7927</v>
      </c>
    </row>
    <row r="856" spans="1:3" x14ac:dyDescent="0.25">
      <c r="A856">
        <v>62</v>
      </c>
      <c r="C856" t="s">
        <v>7924</v>
      </c>
    </row>
    <row r="857" spans="1:3" x14ac:dyDescent="0.25">
      <c r="A857">
        <v>62</v>
      </c>
      <c r="C857" t="s">
        <v>7951</v>
      </c>
    </row>
    <row r="858" spans="1:3" x14ac:dyDescent="0.25">
      <c r="A858">
        <v>62</v>
      </c>
      <c r="C858" t="s">
        <v>7941</v>
      </c>
    </row>
    <row r="859" spans="1:3" x14ac:dyDescent="0.25">
      <c r="A859">
        <v>62</v>
      </c>
      <c r="C859" t="s">
        <v>7923</v>
      </c>
    </row>
    <row r="860" spans="1:3" x14ac:dyDescent="0.25">
      <c r="A860">
        <v>63</v>
      </c>
      <c r="B860" t="s">
        <v>339</v>
      </c>
      <c r="C860" t="s">
        <v>7955</v>
      </c>
    </row>
    <row r="861" spans="1:3" x14ac:dyDescent="0.25">
      <c r="A861">
        <v>63</v>
      </c>
      <c r="C861" t="s">
        <v>7963</v>
      </c>
    </row>
    <row r="862" spans="1:3" x14ac:dyDescent="0.25">
      <c r="A862">
        <v>63</v>
      </c>
      <c r="C862" t="s">
        <v>7978</v>
      </c>
    </row>
    <row r="863" spans="1:3" x14ac:dyDescent="0.25">
      <c r="A863">
        <v>63</v>
      </c>
      <c r="C863" t="s">
        <v>7974</v>
      </c>
    </row>
    <row r="864" spans="1:3" x14ac:dyDescent="0.25">
      <c r="A864">
        <v>63</v>
      </c>
      <c r="C864" t="s">
        <v>7980</v>
      </c>
    </row>
    <row r="865" spans="1:3" x14ac:dyDescent="0.25">
      <c r="A865">
        <v>63</v>
      </c>
      <c r="C865" t="s">
        <v>7988</v>
      </c>
    </row>
    <row r="866" spans="1:3" x14ac:dyDescent="0.25">
      <c r="A866">
        <v>63</v>
      </c>
      <c r="C866" t="s">
        <v>7998</v>
      </c>
    </row>
    <row r="867" spans="1:3" x14ac:dyDescent="0.25">
      <c r="A867">
        <v>63</v>
      </c>
      <c r="C867" t="s">
        <v>8007</v>
      </c>
    </row>
    <row r="868" spans="1:3" x14ac:dyDescent="0.25">
      <c r="A868">
        <v>63</v>
      </c>
      <c r="C868" t="s">
        <v>8013</v>
      </c>
    </row>
    <row r="869" spans="1:3" x14ac:dyDescent="0.25">
      <c r="A869">
        <v>63</v>
      </c>
      <c r="C869" t="s">
        <v>8022</v>
      </c>
    </row>
    <row r="870" spans="1:3" x14ac:dyDescent="0.25">
      <c r="A870">
        <v>63</v>
      </c>
      <c r="C870" t="s">
        <v>8030</v>
      </c>
    </row>
    <row r="871" spans="1:3" x14ac:dyDescent="0.25">
      <c r="A871">
        <v>64</v>
      </c>
      <c r="B871" t="s">
        <v>340</v>
      </c>
      <c r="C871" t="s">
        <v>8082</v>
      </c>
    </row>
    <row r="872" spans="1:3" x14ac:dyDescent="0.25">
      <c r="A872">
        <v>64</v>
      </c>
      <c r="C872" t="s">
        <v>8064</v>
      </c>
    </row>
    <row r="873" spans="1:3" x14ac:dyDescent="0.25">
      <c r="A873">
        <v>64</v>
      </c>
      <c r="C873" t="s">
        <v>8120</v>
      </c>
    </row>
    <row r="874" spans="1:3" x14ac:dyDescent="0.25">
      <c r="A874">
        <v>64</v>
      </c>
      <c r="C874" t="s">
        <v>8059</v>
      </c>
    </row>
    <row r="875" spans="1:3" x14ac:dyDescent="0.25">
      <c r="A875">
        <v>64</v>
      </c>
      <c r="C875" t="s">
        <v>8079</v>
      </c>
    </row>
    <row r="876" spans="1:3" x14ac:dyDescent="0.25">
      <c r="A876">
        <v>64</v>
      </c>
      <c r="C876" t="s">
        <v>8042</v>
      </c>
    </row>
    <row r="877" spans="1:3" x14ac:dyDescent="0.25">
      <c r="A877">
        <v>64</v>
      </c>
      <c r="C877" t="s">
        <v>8098</v>
      </c>
    </row>
    <row r="878" spans="1:3" x14ac:dyDescent="0.25">
      <c r="A878">
        <v>67</v>
      </c>
      <c r="B878" t="s">
        <v>341</v>
      </c>
      <c r="C878" t="s">
        <v>8124</v>
      </c>
    </row>
    <row r="879" spans="1:3" x14ac:dyDescent="0.25">
      <c r="A879">
        <v>67</v>
      </c>
      <c r="C879" t="s">
        <v>8125</v>
      </c>
    </row>
    <row r="880" spans="1:3" x14ac:dyDescent="0.25">
      <c r="A880">
        <v>67</v>
      </c>
      <c r="C880" t="s">
        <v>8150</v>
      </c>
    </row>
    <row r="881" spans="1:3" x14ac:dyDescent="0.25">
      <c r="A881">
        <v>67</v>
      </c>
      <c r="C881" t="s">
        <v>8149</v>
      </c>
    </row>
    <row r="882" spans="1:3" x14ac:dyDescent="0.25">
      <c r="A882">
        <v>67</v>
      </c>
      <c r="C882" t="s">
        <v>8126</v>
      </c>
    </row>
    <row r="883" spans="1:3" x14ac:dyDescent="0.25">
      <c r="A883">
        <v>67</v>
      </c>
      <c r="C883" t="s">
        <v>8127</v>
      </c>
    </row>
    <row r="884" spans="1:3" x14ac:dyDescent="0.25">
      <c r="A884">
        <v>67</v>
      </c>
      <c r="C884" t="s">
        <v>8128</v>
      </c>
    </row>
    <row r="885" spans="1:3" x14ac:dyDescent="0.25">
      <c r="A885">
        <v>67</v>
      </c>
      <c r="C885" t="s">
        <v>8139</v>
      </c>
    </row>
    <row r="886" spans="1:3" x14ac:dyDescent="0.25">
      <c r="A886">
        <v>67</v>
      </c>
      <c r="C886" t="s">
        <v>8141</v>
      </c>
    </row>
    <row r="887" spans="1:3" x14ac:dyDescent="0.25">
      <c r="A887">
        <v>67</v>
      </c>
      <c r="C887" t="s">
        <v>8129</v>
      </c>
    </row>
    <row r="888" spans="1:3" x14ac:dyDescent="0.25">
      <c r="A888">
        <v>67</v>
      </c>
      <c r="C888" t="s">
        <v>8130</v>
      </c>
    </row>
    <row r="889" spans="1:3" x14ac:dyDescent="0.25">
      <c r="A889">
        <v>67</v>
      </c>
      <c r="C889" t="s">
        <v>8146</v>
      </c>
    </row>
    <row r="890" spans="1:3" x14ac:dyDescent="0.25">
      <c r="A890">
        <v>67</v>
      </c>
      <c r="C890" t="s">
        <v>8147</v>
      </c>
    </row>
    <row r="891" spans="1:3" x14ac:dyDescent="0.25">
      <c r="A891">
        <v>67</v>
      </c>
      <c r="C891" t="s">
        <v>8131</v>
      </c>
    </row>
    <row r="892" spans="1:3" x14ac:dyDescent="0.25">
      <c r="A892">
        <v>67</v>
      </c>
      <c r="C892" t="s">
        <v>8144</v>
      </c>
    </row>
    <row r="893" spans="1:3" x14ac:dyDescent="0.25">
      <c r="A893">
        <v>67</v>
      </c>
      <c r="C893" t="s">
        <v>8145</v>
      </c>
    </row>
    <row r="894" spans="1:3" x14ac:dyDescent="0.25">
      <c r="A894">
        <v>67</v>
      </c>
      <c r="C894" t="s">
        <v>8148</v>
      </c>
    </row>
    <row r="895" spans="1:3" x14ac:dyDescent="0.25">
      <c r="A895">
        <v>67</v>
      </c>
      <c r="C895" t="s">
        <v>8132</v>
      </c>
    </row>
    <row r="896" spans="1:3" x14ac:dyDescent="0.25">
      <c r="A896">
        <v>67</v>
      </c>
      <c r="C896" t="s">
        <v>8133</v>
      </c>
    </row>
    <row r="897" spans="1:3" x14ac:dyDescent="0.25">
      <c r="A897">
        <v>67</v>
      </c>
      <c r="C897" t="s">
        <v>8136</v>
      </c>
    </row>
    <row r="898" spans="1:3" x14ac:dyDescent="0.25">
      <c r="A898">
        <v>67</v>
      </c>
      <c r="C898" t="s">
        <v>8138</v>
      </c>
    </row>
    <row r="899" spans="1:3" x14ac:dyDescent="0.25">
      <c r="A899">
        <v>68</v>
      </c>
      <c r="B899" t="s">
        <v>342</v>
      </c>
      <c r="C899" t="s">
        <v>9887</v>
      </c>
    </row>
    <row r="900" spans="1:3" x14ac:dyDescent="0.25">
      <c r="A900">
        <v>68</v>
      </c>
      <c r="C900" t="s">
        <v>9888</v>
      </c>
    </row>
    <row r="901" spans="1:3" x14ac:dyDescent="0.25">
      <c r="A901">
        <v>68</v>
      </c>
      <c r="C901" t="s">
        <v>9889</v>
      </c>
    </row>
    <row r="902" spans="1:3" x14ac:dyDescent="0.25">
      <c r="A902">
        <v>68</v>
      </c>
      <c r="C902" t="s">
        <v>9890</v>
      </c>
    </row>
    <row r="903" spans="1:3" x14ac:dyDescent="0.25">
      <c r="A903">
        <v>68</v>
      </c>
      <c r="C903" t="s">
        <v>8193</v>
      </c>
    </row>
    <row r="904" spans="1:3" x14ac:dyDescent="0.25">
      <c r="A904">
        <v>68</v>
      </c>
      <c r="C904" t="s">
        <v>8180</v>
      </c>
    </row>
    <row r="905" spans="1:3" x14ac:dyDescent="0.25">
      <c r="A905">
        <v>68</v>
      </c>
      <c r="C905" t="s">
        <v>8218</v>
      </c>
    </row>
    <row r="906" spans="1:3" x14ac:dyDescent="0.25">
      <c r="A906">
        <v>68</v>
      </c>
      <c r="C906" t="s">
        <v>8231</v>
      </c>
    </row>
    <row r="907" spans="1:3" x14ac:dyDescent="0.25">
      <c r="A907">
        <v>68</v>
      </c>
      <c r="C907" t="s">
        <v>8287</v>
      </c>
    </row>
    <row r="908" spans="1:3" x14ac:dyDescent="0.25">
      <c r="A908">
        <v>68</v>
      </c>
      <c r="C908" t="s">
        <v>8325</v>
      </c>
    </row>
    <row r="909" spans="1:3" x14ac:dyDescent="0.25">
      <c r="A909">
        <v>68</v>
      </c>
      <c r="C909" t="s">
        <v>8419</v>
      </c>
    </row>
    <row r="910" spans="1:3" x14ac:dyDescent="0.25">
      <c r="A910">
        <v>68</v>
      </c>
      <c r="C910" t="s">
        <v>8476</v>
      </c>
    </row>
    <row r="911" spans="1:3" x14ac:dyDescent="0.25">
      <c r="A911">
        <v>68</v>
      </c>
      <c r="C911" t="s">
        <v>8515</v>
      </c>
    </row>
    <row r="912" spans="1:3" x14ac:dyDescent="0.25">
      <c r="A912">
        <v>68</v>
      </c>
      <c r="C912" t="s">
        <v>8595</v>
      </c>
    </row>
    <row r="913" spans="1:3" x14ac:dyDescent="0.25">
      <c r="A913">
        <v>68</v>
      </c>
      <c r="C913" t="s">
        <v>8639</v>
      </c>
    </row>
    <row r="914" spans="1:3" x14ac:dyDescent="0.25">
      <c r="A914">
        <v>68</v>
      </c>
      <c r="C914" t="s">
        <v>8691</v>
      </c>
    </row>
    <row r="915" spans="1:3" x14ac:dyDescent="0.25">
      <c r="A915">
        <v>68</v>
      </c>
      <c r="C915" t="s">
        <v>8674</v>
      </c>
    </row>
    <row r="916" spans="1:3" x14ac:dyDescent="0.25">
      <c r="A916">
        <v>69</v>
      </c>
      <c r="B916" t="s">
        <v>343</v>
      </c>
      <c r="C916" t="s">
        <v>8764</v>
      </c>
    </row>
    <row r="917" spans="1:3" x14ac:dyDescent="0.25">
      <c r="A917">
        <v>69</v>
      </c>
      <c r="C917" t="s">
        <v>8773</v>
      </c>
    </row>
    <row r="918" spans="1:3" x14ac:dyDescent="0.25">
      <c r="A918">
        <v>69</v>
      </c>
      <c r="C918" t="s">
        <v>8760</v>
      </c>
    </row>
    <row r="919" spans="1:3" x14ac:dyDescent="0.25">
      <c r="A919">
        <v>69</v>
      </c>
      <c r="C919" t="s">
        <v>8780</v>
      </c>
    </row>
    <row r="920" spans="1:3" x14ac:dyDescent="0.25">
      <c r="A920">
        <v>69</v>
      </c>
      <c r="C920" t="s">
        <v>8746</v>
      </c>
    </row>
    <row r="921" spans="1:3" x14ac:dyDescent="0.25">
      <c r="A921">
        <v>69</v>
      </c>
      <c r="C921" t="s">
        <v>8775</v>
      </c>
    </row>
    <row r="922" spans="1:3" x14ac:dyDescent="0.25">
      <c r="A922">
        <v>69</v>
      </c>
      <c r="C922" t="s">
        <v>8753</v>
      </c>
    </row>
    <row r="923" spans="1:3" x14ac:dyDescent="0.25">
      <c r="A923">
        <v>70</v>
      </c>
      <c r="B923" t="s">
        <v>344</v>
      </c>
      <c r="C923" t="s">
        <v>8785</v>
      </c>
    </row>
    <row r="924" spans="1:3" x14ac:dyDescent="0.25">
      <c r="A924">
        <v>71</v>
      </c>
      <c r="B924" t="s">
        <v>345</v>
      </c>
      <c r="C924" t="s">
        <v>8802</v>
      </c>
    </row>
    <row r="925" spans="1:3" x14ac:dyDescent="0.25">
      <c r="A925">
        <v>71</v>
      </c>
      <c r="C925" t="s">
        <v>8801</v>
      </c>
    </row>
    <row r="926" spans="1:3" x14ac:dyDescent="0.25">
      <c r="A926">
        <v>71</v>
      </c>
      <c r="C926" t="s">
        <v>8810</v>
      </c>
    </row>
    <row r="927" spans="1:3" x14ac:dyDescent="0.25">
      <c r="A927">
        <v>71</v>
      </c>
      <c r="C927" t="s">
        <v>8809</v>
      </c>
    </row>
    <row r="928" spans="1:3" x14ac:dyDescent="0.25">
      <c r="A928">
        <v>71</v>
      </c>
      <c r="C928" t="s">
        <v>8813</v>
      </c>
    </row>
    <row r="929" spans="1:3" x14ac:dyDescent="0.25">
      <c r="A929">
        <v>71</v>
      </c>
      <c r="C929" t="s">
        <v>8804</v>
      </c>
    </row>
    <row r="930" spans="1:3" x14ac:dyDescent="0.25">
      <c r="A930">
        <v>71</v>
      </c>
      <c r="C930" t="s">
        <v>8803</v>
      </c>
    </row>
    <row r="931" spans="1:3" x14ac:dyDescent="0.25">
      <c r="A931">
        <v>71</v>
      </c>
      <c r="C931" t="s">
        <v>8798</v>
      </c>
    </row>
    <row r="932" spans="1:3" x14ac:dyDescent="0.25">
      <c r="A932">
        <v>71</v>
      </c>
      <c r="C932" t="s">
        <v>8811</v>
      </c>
    </row>
    <row r="933" spans="1:3" x14ac:dyDescent="0.25">
      <c r="A933">
        <v>71</v>
      </c>
      <c r="C933" t="s">
        <v>8812</v>
      </c>
    </row>
    <row r="934" spans="1:3" x14ac:dyDescent="0.25">
      <c r="A934">
        <v>71</v>
      </c>
      <c r="C934" t="s">
        <v>8808</v>
      </c>
    </row>
    <row r="935" spans="1:3" x14ac:dyDescent="0.25">
      <c r="A935">
        <v>71</v>
      </c>
      <c r="C935" t="s">
        <v>8806</v>
      </c>
    </row>
    <row r="936" spans="1:3" x14ac:dyDescent="0.25">
      <c r="A936">
        <v>72</v>
      </c>
      <c r="B936" t="s">
        <v>346</v>
      </c>
      <c r="C936" t="s">
        <v>8814</v>
      </c>
    </row>
    <row r="937" spans="1:3" x14ac:dyDescent="0.25">
      <c r="A937">
        <v>72</v>
      </c>
      <c r="C937" t="s">
        <v>8822</v>
      </c>
    </row>
    <row r="938" spans="1:3" x14ac:dyDescent="0.25">
      <c r="A938">
        <v>72</v>
      </c>
      <c r="C938" t="s">
        <v>8824</v>
      </c>
    </row>
    <row r="939" spans="1:3" x14ac:dyDescent="0.25">
      <c r="A939">
        <v>72</v>
      </c>
      <c r="C939" t="s">
        <v>8826</v>
      </c>
    </row>
    <row r="940" spans="1:3" x14ac:dyDescent="0.25">
      <c r="A940">
        <v>72</v>
      </c>
      <c r="C940" t="s">
        <v>8830</v>
      </c>
    </row>
    <row r="941" spans="1:3" x14ac:dyDescent="0.25">
      <c r="A941">
        <v>72</v>
      </c>
      <c r="C941" t="s">
        <v>8843</v>
      </c>
    </row>
    <row r="942" spans="1:3" x14ac:dyDescent="0.25">
      <c r="A942">
        <v>72</v>
      </c>
      <c r="C942" t="s">
        <v>8880</v>
      </c>
    </row>
    <row r="943" spans="1:3" x14ac:dyDescent="0.25">
      <c r="A943">
        <v>72</v>
      </c>
      <c r="C943" t="s">
        <v>8832</v>
      </c>
    </row>
    <row r="944" spans="1:3" x14ac:dyDescent="0.25">
      <c r="A944">
        <v>72</v>
      </c>
      <c r="C944" t="s">
        <v>8835</v>
      </c>
    </row>
    <row r="945" spans="1:3" x14ac:dyDescent="0.25">
      <c r="A945">
        <v>72</v>
      </c>
      <c r="C945" t="s">
        <v>8837</v>
      </c>
    </row>
    <row r="946" spans="1:3" x14ac:dyDescent="0.25">
      <c r="A946">
        <v>72</v>
      </c>
      <c r="C946" t="s">
        <v>8839</v>
      </c>
    </row>
    <row r="947" spans="1:3" x14ac:dyDescent="0.25">
      <c r="A947">
        <v>72</v>
      </c>
      <c r="C947" t="s">
        <v>8846</v>
      </c>
    </row>
    <row r="948" spans="1:3" x14ac:dyDescent="0.25">
      <c r="A948">
        <v>72</v>
      </c>
      <c r="C948" t="s">
        <v>8859</v>
      </c>
    </row>
    <row r="949" spans="1:3" x14ac:dyDescent="0.25">
      <c r="A949">
        <v>72</v>
      </c>
      <c r="C949" t="s">
        <v>8860</v>
      </c>
    </row>
    <row r="950" spans="1:3" x14ac:dyDescent="0.25">
      <c r="A950">
        <v>72</v>
      </c>
      <c r="C950" t="s">
        <v>8862</v>
      </c>
    </row>
    <row r="951" spans="1:3" x14ac:dyDescent="0.25">
      <c r="A951">
        <v>72</v>
      </c>
      <c r="C951" t="s">
        <v>8863</v>
      </c>
    </row>
    <row r="952" spans="1:3" x14ac:dyDescent="0.25">
      <c r="A952">
        <v>72</v>
      </c>
      <c r="C952" t="s">
        <v>8872</v>
      </c>
    </row>
    <row r="953" spans="1:3" x14ac:dyDescent="0.25">
      <c r="A953">
        <v>72</v>
      </c>
      <c r="C953" t="s">
        <v>8874</v>
      </c>
    </row>
    <row r="954" spans="1:3" x14ac:dyDescent="0.25">
      <c r="A954">
        <v>72</v>
      </c>
      <c r="C954" t="s">
        <v>8878</v>
      </c>
    </row>
    <row r="955" spans="1:3" x14ac:dyDescent="0.25">
      <c r="A955">
        <v>72</v>
      </c>
      <c r="C955" t="s">
        <v>9951</v>
      </c>
    </row>
    <row r="956" spans="1:3" x14ac:dyDescent="0.25">
      <c r="A956">
        <v>72</v>
      </c>
      <c r="C956" t="s">
        <v>9960</v>
      </c>
    </row>
    <row r="957" spans="1:3" x14ac:dyDescent="0.25">
      <c r="A957">
        <v>72</v>
      </c>
      <c r="C957" t="s">
        <v>9967</v>
      </c>
    </row>
    <row r="958" spans="1:3" x14ac:dyDescent="0.25">
      <c r="A958">
        <v>73</v>
      </c>
      <c r="B958" t="s">
        <v>347</v>
      </c>
      <c r="C958" t="s">
        <v>8935</v>
      </c>
    </row>
    <row r="959" spans="1:3" x14ac:dyDescent="0.25">
      <c r="A959">
        <v>73</v>
      </c>
      <c r="C959" t="s">
        <v>9891</v>
      </c>
    </row>
    <row r="960" spans="1:3" x14ac:dyDescent="0.25">
      <c r="A960">
        <v>73</v>
      </c>
      <c r="C960" t="s">
        <v>9892</v>
      </c>
    </row>
    <row r="961" spans="1:3" x14ac:dyDescent="0.25">
      <c r="A961">
        <v>73</v>
      </c>
      <c r="C961" t="s">
        <v>9893</v>
      </c>
    </row>
    <row r="962" spans="1:3" x14ac:dyDescent="0.25">
      <c r="A962">
        <v>73</v>
      </c>
      <c r="C962" t="s">
        <v>9894</v>
      </c>
    </row>
    <row r="963" spans="1:3" x14ac:dyDescent="0.25">
      <c r="A963">
        <v>73</v>
      </c>
      <c r="C963" t="s">
        <v>9895</v>
      </c>
    </row>
    <row r="964" spans="1:3" x14ac:dyDescent="0.25">
      <c r="A964">
        <v>73</v>
      </c>
      <c r="C964" t="s">
        <v>9896</v>
      </c>
    </row>
    <row r="965" spans="1:3" x14ac:dyDescent="0.25">
      <c r="A965">
        <v>73</v>
      </c>
      <c r="C965" t="s">
        <v>8958</v>
      </c>
    </row>
    <row r="966" spans="1:3" x14ac:dyDescent="0.25">
      <c r="A966">
        <v>73</v>
      </c>
      <c r="C966" t="s">
        <v>9897</v>
      </c>
    </row>
    <row r="967" spans="1:3" x14ac:dyDescent="0.25">
      <c r="A967">
        <v>73</v>
      </c>
      <c r="C967" t="s">
        <v>9898</v>
      </c>
    </row>
    <row r="968" spans="1:3" x14ac:dyDescent="0.25">
      <c r="A968">
        <v>73</v>
      </c>
      <c r="C968" t="s">
        <v>9899</v>
      </c>
    </row>
    <row r="969" spans="1:3" x14ac:dyDescent="0.25">
      <c r="A969">
        <v>73</v>
      </c>
      <c r="C969" t="s">
        <v>9900</v>
      </c>
    </row>
    <row r="970" spans="1:3" x14ac:dyDescent="0.25">
      <c r="A970">
        <v>73</v>
      </c>
      <c r="C970" t="s">
        <v>9224</v>
      </c>
    </row>
    <row r="971" spans="1:3" x14ac:dyDescent="0.25">
      <c r="A971">
        <v>73</v>
      </c>
      <c r="C971" t="s">
        <v>9901</v>
      </c>
    </row>
    <row r="972" spans="1:3" x14ac:dyDescent="0.25">
      <c r="A972">
        <v>73</v>
      </c>
      <c r="C972" t="s">
        <v>9902</v>
      </c>
    </row>
    <row r="973" spans="1:3" x14ac:dyDescent="0.25">
      <c r="A973">
        <v>73</v>
      </c>
      <c r="C973" t="s">
        <v>9903</v>
      </c>
    </row>
    <row r="974" spans="1:3" x14ac:dyDescent="0.25">
      <c r="A974">
        <v>73</v>
      </c>
      <c r="C974" t="s">
        <v>9904</v>
      </c>
    </row>
    <row r="975" spans="1:3" x14ac:dyDescent="0.25">
      <c r="A975">
        <v>73</v>
      </c>
      <c r="C975" t="s">
        <v>9905</v>
      </c>
    </row>
    <row r="976" spans="1:3" x14ac:dyDescent="0.25">
      <c r="A976">
        <v>73</v>
      </c>
      <c r="C976" t="s">
        <v>9225</v>
      </c>
    </row>
    <row r="977" spans="1:3" x14ac:dyDescent="0.25">
      <c r="A977">
        <v>73</v>
      </c>
      <c r="C977" t="s">
        <v>9906</v>
      </c>
    </row>
    <row r="978" spans="1:3" x14ac:dyDescent="0.25">
      <c r="A978">
        <v>73</v>
      </c>
      <c r="C978" t="s">
        <v>9907</v>
      </c>
    </row>
    <row r="979" spans="1:3" x14ac:dyDescent="0.25">
      <c r="A979">
        <v>73</v>
      </c>
      <c r="C979" t="s">
        <v>9226</v>
      </c>
    </row>
    <row r="980" spans="1:3" x14ac:dyDescent="0.25">
      <c r="A980">
        <v>73</v>
      </c>
      <c r="C980" t="s">
        <v>9908</v>
      </c>
    </row>
    <row r="981" spans="1:3" x14ac:dyDescent="0.25">
      <c r="A981">
        <v>73</v>
      </c>
      <c r="C981" t="s">
        <v>9909</v>
      </c>
    </row>
    <row r="982" spans="1:3" x14ac:dyDescent="0.25">
      <c r="A982">
        <v>73</v>
      </c>
      <c r="C982" t="s">
        <v>9227</v>
      </c>
    </row>
    <row r="983" spans="1:3" x14ac:dyDescent="0.25">
      <c r="A983">
        <v>73</v>
      </c>
      <c r="C983" t="s">
        <v>9910</v>
      </c>
    </row>
    <row r="984" spans="1:3" x14ac:dyDescent="0.25">
      <c r="A984">
        <v>73</v>
      </c>
      <c r="C984" t="s">
        <v>9911</v>
      </c>
    </row>
    <row r="985" spans="1:3" x14ac:dyDescent="0.25">
      <c r="A985">
        <v>73</v>
      </c>
      <c r="C985" t="s">
        <v>9912</v>
      </c>
    </row>
    <row r="986" spans="1:3" x14ac:dyDescent="0.25">
      <c r="A986">
        <v>73</v>
      </c>
      <c r="C986" t="s">
        <v>9913</v>
      </c>
    </row>
    <row r="987" spans="1:3" x14ac:dyDescent="0.25">
      <c r="A987">
        <v>73</v>
      </c>
      <c r="C987" t="s">
        <v>9914</v>
      </c>
    </row>
    <row r="988" spans="1:3" x14ac:dyDescent="0.25">
      <c r="A988">
        <v>73</v>
      </c>
      <c r="C988" t="s">
        <v>9915</v>
      </c>
    </row>
    <row r="989" spans="1:3" x14ac:dyDescent="0.25">
      <c r="A989">
        <v>73</v>
      </c>
      <c r="C989" t="s">
        <v>9916</v>
      </c>
    </row>
    <row r="990" spans="1:3" x14ac:dyDescent="0.25">
      <c r="A990">
        <v>73</v>
      </c>
      <c r="C990" t="s">
        <v>9228</v>
      </c>
    </row>
    <row r="991" spans="1:3" x14ac:dyDescent="0.25">
      <c r="A991">
        <v>73</v>
      </c>
      <c r="C991" t="s">
        <v>9229</v>
      </c>
    </row>
    <row r="992" spans="1:3" x14ac:dyDescent="0.25">
      <c r="A992">
        <v>73</v>
      </c>
      <c r="C992" t="s">
        <v>8946</v>
      </c>
    </row>
    <row r="993" spans="1:3" x14ac:dyDescent="0.25">
      <c r="A993">
        <v>73</v>
      </c>
      <c r="C993" t="s">
        <v>9917</v>
      </c>
    </row>
    <row r="994" spans="1:3" x14ac:dyDescent="0.25">
      <c r="A994">
        <v>73</v>
      </c>
      <c r="C994" t="s">
        <v>9918</v>
      </c>
    </row>
    <row r="995" spans="1:3" x14ac:dyDescent="0.25">
      <c r="A995">
        <v>73</v>
      </c>
      <c r="C995" t="s">
        <v>9919</v>
      </c>
    </row>
    <row r="996" spans="1:3" x14ac:dyDescent="0.25">
      <c r="A996">
        <v>73</v>
      </c>
      <c r="C996" t="s">
        <v>9920</v>
      </c>
    </row>
    <row r="997" spans="1:3" x14ac:dyDescent="0.25">
      <c r="A997">
        <v>73</v>
      </c>
      <c r="C997" t="s">
        <v>9921</v>
      </c>
    </row>
    <row r="998" spans="1:3" x14ac:dyDescent="0.25">
      <c r="A998">
        <v>73</v>
      </c>
      <c r="C998" t="s">
        <v>9230</v>
      </c>
    </row>
    <row r="999" spans="1:3" x14ac:dyDescent="0.25">
      <c r="A999">
        <v>73</v>
      </c>
      <c r="C999" t="s">
        <v>9922</v>
      </c>
    </row>
    <row r="1000" spans="1:3" x14ac:dyDescent="0.25">
      <c r="A1000">
        <v>73</v>
      </c>
      <c r="C1000" t="s">
        <v>9923</v>
      </c>
    </row>
    <row r="1001" spans="1:3" x14ac:dyDescent="0.25">
      <c r="A1001">
        <v>73</v>
      </c>
      <c r="C1001" t="s">
        <v>9231</v>
      </c>
    </row>
    <row r="1002" spans="1:3" x14ac:dyDescent="0.25">
      <c r="A1002">
        <v>73</v>
      </c>
      <c r="C1002" t="s">
        <v>9232</v>
      </c>
    </row>
    <row r="1003" spans="1:3" x14ac:dyDescent="0.25">
      <c r="A1003">
        <v>73</v>
      </c>
      <c r="C1003" t="s">
        <v>9223</v>
      </c>
    </row>
    <row r="1004" spans="1:3" x14ac:dyDescent="0.25">
      <c r="A1004">
        <v>73</v>
      </c>
      <c r="C1004" t="s">
        <v>9924</v>
      </c>
    </row>
    <row r="1005" spans="1:3" x14ac:dyDescent="0.25">
      <c r="A1005">
        <v>73</v>
      </c>
      <c r="C1005" t="s">
        <v>9925</v>
      </c>
    </row>
    <row r="1006" spans="1:3" x14ac:dyDescent="0.25">
      <c r="A1006">
        <v>73</v>
      </c>
      <c r="C1006" t="s">
        <v>9926</v>
      </c>
    </row>
    <row r="1007" spans="1:3" x14ac:dyDescent="0.25">
      <c r="A1007">
        <v>73</v>
      </c>
      <c r="C1007" t="s">
        <v>9927</v>
      </c>
    </row>
    <row r="1008" spans="1:3" x14ac:dyDescent="0.25">
      <c r="A1008">
        <v>73</v>
      </c>
      <c r="C1008" t="s">
        <v>9928</v>
      </c>
    </row>
    <row r="1009" spans="1:3" x14ac:dyDescent="0.25">
      <c r="A1009">
        <v>73</v>
      </c>
      <c r="C1009" t="s">
        <v>9929</v>
      </c>
    </row>
    <row r="1010" spans="1:3" x14ac:dyDescent="0.25">
      <c r="A1010">
        <v>73</v>
      </c>
      <c r="C1010" t="s">
        <v>9106</v>
      </c>
    </row>
    <row r="1011" spans="1:3" x14ac:dyDescent="0.25">
      <c r="A1011">
        <v>73</v>
      </c>
      <c r="C1011" t="s">
        <v>9930</v>
      </c>
    </row>
    <row r="1012" spans="1:3" x14ac:dyDescent="0.25">
      <c r="A1012">
        <v>73</v>
      </c>
      <c r="C1012" t="s">
        <v>9931</v>
      </c>
    </row>
    <row r="1013" spans="1:3" x14ac:dyDescent="0.25">
      <c r="A1013">
        <v>73</v>
      </c>
      <c r="C1013" t="s">
        <v>9222</v>
      </c>
    </row>
    <row r="1014" spans="1:3" x14ac:dyDescent="0.25">
      <c r="A1014">
        <v>73</v>
      </c>
      <c r="C1014" t="s">
        <v>9937</v>
      </c>
    </row>
    <row r="1015" spans="1:3" x14ac:dyDescent="0.25">
      <c r="A1015">
        <v>73</v>
      </c>
      <c r="C1015" t="s">
        <v>9952</v>
      </c>
    </row>
    <row r="1016" spans="1:3" x14ac:dyDescent="0.25">
      <c r="A1016">
        <v>73</v>
      </c>
      <c r="C1016" t="s">
        <v>9965</v>
      </c>
    </row>
    <row r="1017" spans="1:3" x14ac:dyDescent="0.25">
      <c r="A1017">
        <v>74</v>
      </c>
      <c r="B1017" t="s">
        <v>348</v>
      </c>
      <c r="C1017" t="s">
        <v>9233</v>
      </c>
    </row>
    <row r="1018" spans="1:3" x14ac:dyDescent="0.25">
      <c r="A1018">
        <v>74</v>
      </c>
      <c r="C1018" t="s">
        <v>9236</v>
      </c>
    </row>
    <row r="1019" spans="1:3" x14ac:dyDescent="0.25">
      <c r="A1019">
        <v>74</v>
      </c>
      <c r="C1019" t="s">
        <v>9238</v>
      </c>
    </row>
    <row r="1020" spans="1:3" x14ac:dyDescent="0.25">
      <c r="A1020">
        <v>74</v>
      </c>
      <c r="C1020" t="s">
        <v>9239</v>
      </c>
    </row>
    <row r="1021" spans="1:3" x14ac:dyDescent="0.25">
      <c r="A1021">
        <v>75</v>
      </c>
      <c r="B1021" t="s">
        <v>349</v>
      </c>
      <c r="C1021" t="s">
        <v>9336</v>
      </c>
    </row>
    <row r="1022" spans="1:3" x14ac:dyDescent="0.25">
      <c r="A1022">
        <v>75</v>
      </c>
      <c r="C1022" t="s">
        <v>9298</v>
      </c>
    </row>
    <row r="1023" spans="1:3" x14ac:dyDescent="0.25">
      <c r="A1023">
        <v>75</v>
      </c>
      <c r="C1023" t="s">
        <v>9250</v>
      </c>
    </row>
    <row r="1024" spans="1:3" x14ac:dyDescent="0.25">
      <c r="A1024">
        <v>75</v>
      </c>
      <c r="C1024" t="s">
        <v>9259</v>
      </c>
    </row>
    <row r="1025" spans="1:3" x14ac:dyDescent="0.25">
      <c r="A1025">
        <v>75</v>
      </c>
      <c r="C1025" t="s">
        <v>9240</v>
      </c>
    </row>
    <row r="1026" spans="1:3" x14ac:dyDescent="0.25">
      <c r="A1026">
        <v>75</v>
      </c>
      <c r="C1026" t="s">
        <v>9328</v>
      </c>
    </row>
    <row r="1027" spans="1:3" x14ac:dyDescent="0.25">
      <c r="A1027">
        <v>75</v>
      </c>
      <c r="C1027" t="s">
        <v>9245</v>
      </c>
    </row>
    <row r="1028" spans="1:3" x14ac:dyDescent="0.25">
      <c r="A1028">
        <v>75</v>
      </c>
      <c r="C1028" t="s">
        <v>9310</v>
      </c>
    </row>
    <row r="1029" spans="1:3" x14ac:dyDescent="0.25">
      <c r="A1029">
        <v>75</v>
      </c>
      <c r="C1029" t="s">
        <v>9304</v>
      </c>
    </row>
    <row r="1030" spans="1:3" x14ac:dyDescent="0.25">
      <c r="A1030">
        <v>75</v>
      </c>
      <c r="C1030" t="s">
        <v>9344</v>
      </c>
    </row>
    <row r="1031" spans="1:3" x14ac:dyDescent="0.25">
      <c r="A1031">
        <v>75</v>
      </c>
      <c r="C1031" t="s">
        <v>9264</v>
      </c>
    </row>
    <row r="1032" spans="1:3" x14ac:dyDescent="0.25">
      <c r="A1032">
        <v>75</v>
      </c>
      <c r="C1032" t="s">
        <v>9932</v>
      </c>
    </row>
    <row r="1033" spans="1:3" x14ac:dyDescent="0.25">
      <c r="A1033">
        <v>75</v>
      </c>
      <c r="C1033" t="s">
        <v>9295</v>
      </c>
    </row>
    <row r="1034" spans="1:3" x14ac:dyDescent="0.25">
      <c r="A1034">
        <v>75</v>
      </c>
      <c r="C1034" t="s">
        <v>9289</v>
      </c>
    </row>
    <row r="1035" spans="1:3" x14ac:dyDescent="0.25">
      <c r="A1035">
        <v>78</v>
      </c>
      <c r="B1035" t="s">
        <v>350</v>
      </c>
      <c r="C1035" t="s">
        <v>9357</v>
      </c>
    </row>
    <row r="1036" spans="1:3" x14ac:dyDescent="0.25">
      <c r="A1036">
        <v>78</v>
      </c>
      <c r="C1036" t="s">
        <v>9351</v>
      </c>
    </row>
    <row r="1037" spans="1:3" x14ac:dyDescent="0.25">
      <c r="A1037">
        <v>78</v>
      </c>
      <c r="C1037" t="s">
        <v>9363</v>
      </c>
    </row>
    <row r="1038" spans="1:3" x14ac:dyDescent="0.25">
      <c r="A1038">
        <v>78</v>
      </c>
      <c r="C1038" t="s">
        <v>9362</v>
      </c>
    </row>
    <row r="1039" spans="1:3" x14ac:dyDescent="0.25">
      <c r="A1039">
        <v>78</v>
      </c>
      <c r="C1039" t="s">
        <v>9368</v>
      </c>
    </row>
    <row r="1040" spans="1:3" x14ac:dyDescent="0.25">
      <c r="A1040">
        <v>78</v>
      </c>
      <c r="C1040" t="s">
        <v>9356</v>
      </c>
    </row>
    <row r="1041" spans="1:3" x14ac:dyDescent="0.25">
      <c r="A1041">
        <v>78</v>
      </c>
      <c r="C1041" t="s">
        <v>9364</v>
      </c>
    </row>
    <row r="1042" spans="1:3" x14ac:dyDescent="0.25">
      <c r="A1042">
        <v>78</v>
      </c>
      <c r="C1042" t="s">
        <v>9353</v>
      </c>
    </row>
    <row r="1043" spans="1:3" x14ac:dyDescent="0.25">
      <c r="A1043">
        <v>78</v>
      </c>
      <c r="C1043" t="s">
        <v>9359</v>
      </c>
    </row>
    <row r="1044" spans="1:3" x14ac:dyDescent="0.25">
      <c r="A1044">
        <v>78</v>
      </c>
      <c r="C1044" t="s">
        <v>9933</v>
      </c>
    </row>
    <row r="1045" spans="1:3" x14ac:dyDescent="0.25">
      <c r="A1045">
        <v>78</v>
      </c>
      <c r="C1045" t="s">
        <v>9361</v>
      </c>
    </row>
    <row r="1046" spans="1:3" x14ac:dyDescent="0.25">
      <c r="A1046">
        <v>78</v>
      </c>
      <c r="C1046" t="s">
        <v>9365</v>
      </c>
    </row>
    <row r="1047" spans="1:3" x14ac:dyDescent="0.25">
      <c r="A1047">
        <v>78</v>
      </c>
      <c r="C1047" t="s">
        <v>9367</v>
      </c>
    </row>
    <row r="1048" spans="1:3" x14ac:dyDescent="0.25">
      <c r="A1048">
        <v>79</v>
      </c>
      <c r="B1048" t="s">
        <v>351</v>
      </c>
      <c r="C1048" t="s">
        <v>9472</v>
      </c>
    </row>
    <row r="1049" spans="1:3" x14ac:dyDescent="0.25">
      <c r="A1049">
        <v>79</v>
      </c>
      <c r="C1049" t="s">
        <v>9465</v>
      </c>
    </row>
    <row r="1050" spans="1:3" x14ac:dyDescent="0.25">
      <c r="A1050">
        <v>79</v>
      </c>
      <c r="C1050" t="s">
        <v>9384</v>
      </c>
    </row>
    <row r="1051" spans="1:3" x14ac:dyDescent="0.25">
      <c r="A1051">
        <v>79</v>
      </c>
      <c r="C1051" t="s">
        <v>9403</v>
      </c>
    </row>
    <row r="1052" spans="1:3" x14ac:dyDescent="0.25">
      <c r="A1052">
        <v>79</v>
      </c>
      <c r="C1052" t="s">
        <v>9436</v>
      </c>
    </row>
    <row r="1053" spans="1:3" x14ac:dyDescent="0.25">
      <c r="A1053">
        <v>79</v>
      </c>
      <c r="C1053" t="s">
        <v>9426</v>
      </c>
    </row>
    <row r="1054" spans="1:3" x14ac:dyDescent="0.25">
      <c r="A1054">
        <v>79</v>
      </c>
      <c r="C1054" t="s">
        <v>9457</v>
      </c>
    </row>
    <row r="1055" spans="1:3" x14ac:dyDescent="0.25">
      <c r="A1055">
        <v>79</v>
      </c>
      <c r="C1055" t="s">
        <v>9369</v>
      </c>
    </row>
    <row r="1056" spans="1:3" x14ac:dyDescent="0.25">
      <c r="A1056">
        <v>79</v>
      </c>
      <c r="C1056" t="s">
        <v>9388</v>
      </c>
    </row>
    <row r="1057" spans="1:3" x14ac:dyDescent="0.25">
      <c r="A1057">
        <v>79</v>
      </c>
      <c r="C1057" t="s">
        <v>9442</v>
      </c>
    </row>
    <row r="1058" spans="1:3" x14ac:dyDescent="0.25">
      <c r="A1058">
        <v>79</v>
      </c>
      <c r="C1058" t="s">
        <v>9396</v>
      </c>
    </row>
    <row r="1059" spans="1:3" x14ac:dyDescent="0.25">
      <c r="A1059">
        <v>79</v>
      </c>
      <c r="C1059" t="s">
        <v>9422</v>
      </c>
    </row>
    <row r="1060" spans="1:3" x14ac:dyDescent="0.25">
      <c r="A1060">
        <v>79</v>
      </c>
      <c r="C1060" t="s">
        <v>9470</v>
      </c>
    </row>
    <row r="1061" spans="1:3" x14ac:dyDescent="0.25">
      <c r="A1061">
        <v>79</v>
      </c>
      <c r="C1061" t="s">
        <v>9414</v>
      </c>
    </row>
    <row r="1062" spans="1:3" x14ac:dyDescent="0.25">
      <c r="A1062">
        <v>79</v>
      </c>
      <c r="C1062" t="s">
        <v>9468</v>
      </c>
    </row>
    <row r="1063" spans="1:3" x14ac:dyDescent="0.25">
      <c r="A1063">
        <v>79</v>
      </c>
      <c r="C1063" t="s">
        <v>9402</v>
      </c>
    </row>
    <row r="1064" spans="1:3" x14ac:dyDescent="0.25">
      <c r="A1064">
        <v>79</v>
      </c>
      <c r="C1064" t="s">
        <v>9451</v>
      </c>
    </row>
    <row r="1065" spans="1:3" x14ac:dyDescent="0.25">
      <c r="A1065">
        <v>79</v>
      </c>
      <c r="C1065" t="s">
        <v>9393</v>
      </c>
    </row>
    <row r="1066" spans="1:3" x14ac:dyDescent="0.25">
      <c r="A1066">
        <v>79</v>
      </c>
      <c r="C1066" t="s">
        <v>9400</v>
      </c>
    </row>
    <row r="1067" spans="1:3" x14ac:dyDescent="0.25">
      <c r="A1067">
        <v>79</v>
      </c>
      <c r="C1067" t="s">
        <v>9455</v>
      </c>
    </row>
    <row r="1068" spans="1:3" x14ac:dyDescent="0.25">
      <c r="A1068">
        <v>79</v>
      </c>
      <c r="C1068" t="s">
        <v>9382</v>
      </c>
    </row>
    <row r="1069" spans="1:3" x14ac:dyDescent="0.25">
      <c r="A1069">
        <v>79</v>
      </c>
      <c r="C1069" t="s">
        <v>9419</v>
      </c>
    </row>
    <row r="1070" spans="1:3" x14ac:dyDescent="0.25">
      <c r="A1070">
        <v>79</v>
      </c>
      <c r="C1070" t="s">
        <v>9461</v>
      </c>
    </row>
    <row r="1071" spans="1:3" x14ac:dyDescent="0.25">
      <c r="A1071">
        <v>79</v>
      </c>
      <c r="C1071" t="s">
        <v>9392</v>
      </c>
    </row>
    <row r="1072" spans="1:3" x14ac:dyDescent="0.25">
      <c r="A1072">
        <v>79</v>
      </c>
      <c r="C1072" t="s">
        <v>9447</v>
      </c>
    </row>
    <row r="1073" spans="1:3" x14ac:dyDescent="0.25">
      <c r="A1073">
        <v>79</v>
      </c>
      <c r="C1073" t="s">
        <v>9440</v>
      </c>
    </row>
    <row r="1074" spans="1:3" x14ac:dyDescent="0.25">
      <c r="A1074">
        <v>79</v>
      </c>
      <c r="C1074" t="s">
        <v>9380</v>
      </c>
    </row>
    <row r="1075" spans="1:3" x14ac:dyDescent="0.25">
      <c r="A1075">
        <v>79</v>
      </c>
      <c r="C1075" t="s">
        <v>9939</v>
      </c>
    </row>
    <row r="1076" spans="1:3" x14ac:dyDescent="0.25">
      <c r="A1076">
        <v>79</v>
      </c>
      <c r="C1076" t="s">
        <v>9961</v>
      </c>
    </row>
    <row r="1077" spans="1:3" x14ac:dyDescent="0.25">
      <c r="A1077">
        <v>81</v>
      </c>
      <c r="B1077" t="s">
        <v>352</v>
      </c>
      <c r="C1077" t="s">
        <v>9479</v>
      </c>
    </row>
    <row r="1078" spans="1:3" x14ac:dyDescent="0.25">
      <c r="A1078">
        <v>81</v>
      </c>
      <c r="C1078" t="s">
        <v>9477</v>
      </c>
    </row>
    <row r="1079" spans="1:3" x14ac:dyDescent="0.25">
      <c r="A1079">
        <v>81</v>
      </c>
      <c r="C1079" t="s">
        <v>9475</v>
      </c>
    </row>
    <row r="1080" spans="1:3" x14ac:dyDescent="0.25">
      <c r="A1080">
        <v>81</v>
      </c>
      <c r="C1080" t="s">
        <v>9478</v>
      </c>
    </row>
    <row r="1081" spans="1:3" x14ac:dyDescent="0.25">
      <c r="A1081">
        <v>81</v>
      </c>
      <c r="C1081" t="s">
        <v>9934</v>
      </c>
    </row>
    <row r="1082" spans="1:3" x14ac:dyDescent="0.25">
      <c r="A1082">
        <v>82</v>
      </c>
      <c r="B1082" t="s">
        <v>353</v>
      </c>
      <c r="C1082" t="s">
        <v>9486</v>
      </c>
    </row>
    <row r="1083" spans="1:3" x14ac:dyDescent="0.25">
      <c r="A1083">
        <v>82</v>
      </c>
      <c r="C1083" t="s">
        <v>9487</v>
      </c>
    </row>
    <row r="1084" spans="1:3" x14ac:dyDescent="0.25">
      <c r="A1084">
        <v>82</v>
      </c>
      <c r="C1084" t="s">
        <v>9492</v>
      </c>
    </row>
    <row r="1085" spans="1:3" x14ac:dyDescent="0.25">
      <c r="A1085">
        <v>82</v>
      </c>
      <c r="C1085" t="s">
        <v>9491</v>
      </c>
    </row>
    <row r="1086" spans="1:3" x14ac:dyDescent="0.25">
      <c r="A1086">
        <v>82</v>
      </c>
      <c r="C1086" t="s">
        <v>9489</v>
      </c>
    </row>
    <row r="1087" spans="1:3" x14ac:dyDescent="0.25">
      <c r="A1087">
        <v>82</v>
      </c>
      <c r="C1087" t="s">
        <v>9483</v>
      </c>
    </row>
    <row r="1088" spans="1:3" x14ac:dyDescent="0.25">
      <c r="A1088">
        <v>82</v>
      </c>
      <c r="C1088" t="s">
        <v>9481</v>
      </c>
    </row>
    <row r="1089" spans="1:3" x14ac:dyDescent="0.25">
      <c r="A1089">
        <v>82</v>
      </c>
      <c r="C1089" t="s">
        <v>9484</v>
      </c>
    </row>
    <row r="1090" spans="1:3" x14ac:dyDescent="0.25">
      <c r="A1090">
        <v>83</v>
      </c>
      <c r="B1090" t="s">
        <v>354</v>
      </c>
      <c r="C1090" t="s">
        <v>9719</v>
      </c>
    </row>
    <row r="1091" spans="1:3" x14ac:dyDescent="0.25">
      <c r="A1091">
        <v>83</v>
      </c>
      <c r="C1091" t="s">
        <v>9733</v>
      </c>
    </row>
    <row r="1092" spans="1:3" x14ac:dyDescent="0.25">
      <c r="A1092">
        <v>83</v>
      </c>
      <c r="C1092" t="s">
        <v>9746</v>
      </c>
    </row>
    <row r="1093" spans="1:3" x14ac:dyDescent="0.25">
      <c r="A1093">
        <v>83</v>
      </c>
      <c r="C1093" t="s">
        <v>9783</v>
      </c>
    </row>
    <row r="1094" spans="1:3" x14ac:dyDescent="0.25">
      <c r="A1094">
        <v>83</v>
      </c>
      <c r="C1094" t="s">
        <v>9764</v>
      </c>
    </row>
    <row r="1095" spans="1:3" x14ac:dyDescent="0.25">
      <c r="A1095">
        <v>83</v>
      </c>
      <c r="C1095" t="s">
        <v>9739</v>
      </c>
    </row>
    <row r="1096" spans="1:3" x14ac:dyDescent="0.25">
      <c r="A1096">
        <v>83</v>
      </c>
      <c r="C1096" t="s">
        <v>9753</v>
      </c>
    </row>
    <row r="1097" spans="1:3" x14ac:dyDescent="0.25">
      <c r="A1097">
        <v>83</v>
      </c>
      <c r="C1097" t="s">
        <v>9941</v>
      </c>
    </row>
    <row r="1098" spans="1:3" x14ac:dyDescent="0.25">
      <c r="A1098">
        <v>84</v>
      </c>
      <c r="B1098" t="s">
        <v>355</v>
      </c>
      <c r="C1098" t="s">
        <v>9495</v>
      </c>
    </row>
    <row r="1099" spans="1:3" x14ac:dyDescent="0.25">
      <c r="A1099">
        <v>84</v>
      </c>
      <c r="C1099" t="s">
        <v>9498</v>
      </c>
    </row>
    <row r="1100" spans="1:3" x14ac:dyDescent="0.25">
      <c r="A1100">
        <v>84</v>
      </c>
      <c r="C1100" t="s">
        <v>9493</v>
      </c>
    </row>
    <row r="1101" spans="1:3" x14ac:dyDescent="0.25">
      <c r="A1101">
        <v>85</v>
      </c>
      <c r="B1101" t="s">
        <v>356</v>
      </c>
      <c r="C1101" t="s">
        <v>9499</v>
      </c>
    </row>
    <row r="1102" spans="1:3" x14ac:dyDescent="0.25">
      <c r="A1102">
        <v>85</v>
      </c>
      <c r="C1102" t="s">
        <v>9506</v>
      </c>
    </row>
    <row r="1103" spans="1:3" x14ac:dyDescent="0.25">
      <c r="A1103">
        <v>85</v>
      </c>
      <c r="C1103" t="s">
        <v>9508</v>
      </c>
    </row>
    <row r="1104" spans="1:3" x14ac:dyDescent="0.25">
      <c r="A1104">
        <v>85</v>
      </c>
      <c r="C1104" t="s">
        <v>9510</v>
      </c>
    </row>
    <row r="1105" spans="1:3" x14ac:dyDescent="0.25">
      <c r="A1105">
        <v>85</v>
      </c>
      <c r="C1105" t="s">
        <v>9519</v>
      </c>
    </row>
    <row r="1106" spans="1:3" x14ac:dyDescent="0.25">
      <c r="A1106">
        <v>85</v>
      </c>
      <c r="C1106" t="s">
        <v>9524</v>
      </c>
    </row>
    <row r="1107" spans="1:3" x14ac:dyDescent="0.25">
      <c r="A1107">
        <v>85</v>
      </c>
      <c r="C1107" t="s">
        <v>9528</v>
      </c>
    </row>
    <row r="1108" spans="1:3" x14ac:dyDescent="0.25">
      <c r="A1108">
        <v>85</v>
      </c>
      <c r="C1108" t="s">
        <v>9536</v>
      </c>
    </row>
    <row r="1109" spans="1:3" x14ac:dyDescent="0.25">
      <c r="A1109">
        <v>85</v>
      </c>
      <c r="C1109" t="s">
        <v>9544</v>
      </c>
    </row>
    <row r="1110" spans="1:3" x14ac:dyDescent="0.25">
      <c r="A1110">
        <v>85</v>
      </c>
      <c r="C1110" t="s">
        <v>9545</v>
      </c>
    </row>
    <row r="1111" spans="1:3" x14ac:dyDescent="0.25">
      <c r="A1111">
        <v>85</v>
      </c>
      <c r="C1111" t="s">
        <v>9935</v>
      </c>
    </row>
    <row r="1112" spans="1:3" x14ac:dyDescent="0.25">
      <c r="A1112">
        <v>85</v>
      </c>
      <c r="C1112" t="s">
        <v>9548</v>
      </c>
    </row>
    <row r="1113" spans="1:3" x14ac:dyDescent="0.25">
      <c r="A1113">
        <v>85</v>
      </c>
      <c r="C1113" t="s">
        <v>9553</v>
      </c>
    </row>
    <row r="1114" spans="1:3" x14ac:dyDescent="0.25">
      <c r="A1114">
        <v>85</v>
      </c>
      <c r="C1114" t="s">
        <v>9560</v>
      </c>
    </row>
    <row r="1115" spans="1:3" x14ac:dyDescent="0.25">
      <c r="A1115">
        <v>85</v>
      </c>
      <c r="C1115" t="s">
        <v>9562</v>
      </c>
    </row>
    <row r="1116" spans="1:3" x14ac:dyDescent="0.25">
      <c r="A1116">
        <v>85</v>
      </c>
      <c r="C1116" t="s">
        <v>9956</v>
      </c>
    </row>
    <row r="1117" spans="1:3" x14ac:dyDescent="0.25">
      <c r="A1117">
        <v>87</v>
      </c>
      <c r="B1117" t="s">
        <v>357</v>
      </c>
      <c r="C1117" t="s">
        <v>9566</v>
      </c>
    </row>
    <row r="1118" spans="1:3" x14ac:dyDescent="0.25">
      <c r="A1118">
        <v>87</v>
      </c>
      <c r="C1118" t="s">
        <v>9563</v>
      </c>
    </row>
    <row r="1119" spans="1:3" x14ac:dyDescent="0.25">
      <c r="A1119">
        <v>87</v>
      </c>
      <c r="C1119" t="s">
        <v>9565</v>
      </c>
    </row>
    <row r="1120" spans="1:3" x14ac:dyDescent="0.25">
      <c r="A1120">
        <v>87</v>
      </c>
      <c r="C1120" t="s">
        <v>9564</v>
      </c>
    </row>
    <row r="1121" spans="1:3" x14ac:dyDescent="0.25">
      <c r="A1121">
        <v>91</v>
      </c>
      <c r="B1121" t="s">
        <v>358</v>
      </c>
      <c r="C1121" t="s">
        <v>9567</v>
      </c>
    </row>
    <row r="1122" spans="1:3" x14ac:dyDescent="0.25">
      <c r="A1122">
        <v>91</v>
      </c>
      <c r="C1122" t="s">
        <v>9570</v>
      </c>
    </row>
    <row r="1123" spans="1:3" x14ac:dyDescent="0.25">
      <c r="A1123">
        <v>91</v>
      </c>
      <c r="C1123" t="s">
        <v>9571</v>
      </c>
    </row>
    <row r="1124" spans="1:3" x14ac:dyDescent="0.25">
      <c r="A1124">
        <v>91</v>
      </c>
      <c r="C1124" t="s">
        <v>9572</v>
      </c>
    </row>
    <row r="1125" spans="1:3" x14ac:dyDescent="0.25">
      <c r="A1125">
        <v>91</v>
      </c>
      <c r="C1125" t="s">
        <v>9575</v>
      </c>
    </row>
    <row r="1126" spans="1:3" x14ac:dyDescent="0.25">
      <c r="A1126">
        <v>91</v>
      </c>
      <c r="C1126" t="s">
        <v>9573</v>
      </c>
    </row>
    <row r="1127" spans="1:3" x14ac:dyDescent="0.25">
      <c r="A1127">
        <v>91</v>
      </c>
      <c r="C1127" t="s">
        <v>9576</v>
      </c>
    </row>
    <row r="1128" spans="1:3" x14ac:dyDescent="0.25">
      <c r="A1128">
        <v>91</v>
      </c>
      <c r="C1128" t="s">
        <v>9580</v>
      </c>
    </row>
    <row r="1129" spans="1:3" x14ac:dyDescent="0.25">
      <c r="A1129">
        <v>91</v>
      </c>
      <c r="C1129" t="s">
        <v>9578</v>
      </c>
    </row>
    <row r="1130" spans="1:3" x14ac:dyDescent="0.25">
      <c r="A1130">
        <v>91</v>
      </c>
      <c r="C1130" t="s">
        <v>9577</v>
      </c>
    </row>
    <row r="1131" spans="1:3" x14ac:dyDescent="0.25">
      <c r="A1131">
        <v>91</v>
      </c>
      <c r="C1131" t="s">
        <v>9579</v>
      </c>
    </row>
    <row r="1132" spans="1:3" x14ac:dyDescent="0.25">
      <c r="A1132">
        <v>91</v>
      </c>
      <c r="C1132" t="s">
        <v>9585</v>
      </c>
    </row>
    <row r="1133" spans="1:3" x14ac:dyDescent="0.25">
      <c r="A1133">
        <v>91</v>
      </c>
      <c r="C1133" t="s">
        <v>9586</v>
      </c>
    </row>
    <row r="1134" spans="1:3" x14ac:dyDescent="0.25">
      <c r="A1134">
        <v>91</v>
      </c>
      <c r="C1134" t="s">
        <v>9588</v>
      </c>
    </row>
    <row r="1135" spans="1:3" x14ac:dyDescent="0.25">
      <c r="A1135">
        <v>91</v>
      </c>
      <c r="C1135" t="s">
        <v>9589</v>
      </c>
    </row>
    <row r="1136" spans="1:3" x14ac:dyDescent="0.25">
      <c r="A1136">
        <v>91</v>
      </c>
      <c r="C1136" t="s">
        <v>9590</v>
      </c>
    </row>
    <row r="1137" spans="1:3" x14ac:dyDescent="0.25">
      <c r="A1137">
        <v>91</v>
      </c>
      <c r="C1137" t="s">
        <v>9591</v>
      </c>
    </row>
    <row r="1138" spans="1:3" x14ac:dyDescent="0.25">
      <c r="A1138">
        <v>91</v>
      </c>
      <c r="C1138" t="s">
        <v>9593</v>
      </c>
    </row>
    <row r="1139" spans="1:3" x14ac:dyDescent="0.25">
      <c r="A1139">
        <v>91</v>
      </c>
      <c r="C1139" t="s">
        <v>9594</v>
      </c>
    </row>
    <row r="1140" spans="1:3" x14ac:dyDescent="0.25">
      <c r="A1140">
        <v>91</v>
      </c>
      <c r="C1140" t="s">
        <v>9595</v>
      </c>
    </row>
    <row r="1141" spans="1:3" x14ac:dyDescent="0.25">
      <c r="A1141">
        <v>91</v>
      </c>
      <c r="C1141" t="s">
        <v>9606</v>
      </c>
    </row>
    <row r="1142" spans="1:3" x14ac:dyDescent="0.25">
      <c r="A1142">
        <v>91</v>
      </c>
      <c r="C1142" t="s">
        <v>9608</v>
      </c>
    </row>
    <row r="1143" spans="1:3" x14ac:dyDescent="0.25">
      <c r="A1143">
        <v>91</v>
      </c>
      <c r="C1143" t="s">
        <v>9936</v>
      </c>
    </row>
    <row r="1144" spans="1:3" x14ac:dyDescent="0.25">
      <c r="A1144">
        <v>91</v>
      </c>
      <c r="C1144" t="s">
        <v>9611</v>
      </c>
    </row>
    <row r="1145" spans="1:3" x14ac:dyDescent="0.25">
      <c r="A1145">
        <v>91</v>
      </c>
      <c r="C1145" t="s">
        <v>9609</v>
      </c>
    </row>
    <row r="1146" spans="1:3" x14ac:dyDescent="0.25">
      <c r="A1146">
        <v>91</v>
      </c>
      <c r="C1146" t="s">
        <v>9612</v>
      </c>
    </row>
    <row r="1147" spans="1:3" x14ac:dyDescent="0.25">
      <c r="A1147">
        <v>91</v>
      </c>
      <c r="C1147" t="s">
        <v>9613</v>
      </c>
    </row>
    <row r="1148" spans="1:3" x14ac:dyDescent="0.25">
      <c r="A1148">
        <v>91</v>
      </c>
      <c r="C1148" t="s">
        <v>9614</v>
      </c>
    </row>
    <row r="1149" spans="1:3" x14ac:dyDescent="0.25">
      <c r="A1149">
        <v>92</v>
      </c>
      <c r="B1149" t="s">
        <v>359</v>
      </c>
      <c r="C1149" t="s">
        <v>9622</v>
      </c>
    </row>
    <row r="1150" spans="1:3" x14ac:dyDescent="0.25">
      <c r="A1150">
        <v>92</v>
      </c>
      <c r="C1150" t="s">
        <v>9620</v>
      </c>
    </row>
    <row r="1151" spans="1:3" x14ac:dyDescent="0.25">
      <c r="A1151">
        <v>92</v>
      </c>
      <c r="C1151" t="s">
        <v>9623</v>
      </c>
    </row>
    <row r="1152" spans="1:3" x14ac:dyDescent="0.25">
      <c r="A1152">
        <v>92</v>
      </c>
      <c r="C1152" t="s">
        <v>9616</v>
      </c>
    </row>
    <row r="1153" spans="1:3" x14ac:dyDescent="0.25">
      <c r="A1153">
        <v>93</v>
      </c>
      <c r="B1153" t="s">
        <v>360</v>
      </c>
      <c r="C1153" t="s">
        <v>9635</v>
      </c>
    </row>
    <row r="1154" spans="1:3" x14ac:dyDescent="0.25">
      <c r="A1154">
        <v>93</v>
      </c>
      <c r="C1154" t="s">
        <v>9640</v>
      </c>
    </row>
    <row r="1155" spans="1:3" x14ac:dyDescent="0.25">
      <c r="A1155">
        <v>93</v>
      </c>
      <c r="C1155" t="s">
        <v>9631</v>
      </c>
    </row>
    <row r="1156" spans="1:3" x14ac:dyDescent="0.25">
      <c r="A1156">
        <v>93</v>
      </c>
      <c r="C1156" t="s">
        <v>9644</v>
      </c>
    </row>
    <row r="1157" spans="1:3" x14ac:dyDescent="0.25">
      <c r="A1157">
        <v>93</v>
      </c>
      <c r="C1157" t="s">
        <v>9666</v>
      </c>
    </row>
    <row r="1158" spans="1:3" x14ac:dyDescent="0.25">
      <c r="A1158">
        <v>93</v>
      </c>
      <c r="C1158" t="s">
        <v>9627</v>
      </c>
    </row>
    <row r="1159" spans="1:3" x14ac:dyDescent="0.25">
      <c r="A1159">
        <v>93</v>
      </c>
      <c r="C1159" t="s">
        <v>9649</v>
      </c>
    </row>
    <row r="1160" spans="1:3" x14ac:dyDescent="0.25">
      <c r="A1160">
        <v>93</v>
      </c>
      <c r="C1160" t="s">
        <v>9655</v>
      </c>
    </row>
    <row r="1161" spans="1:3" x14ac:dyDescent="0.25">
      <c r="A1161">
        <v>93</v>
      </c>
      <c r="C1161" t="s">
        <v>9657</v>
      </c>
    </row>
    <row r="1162" spans="1:3" x14ac:dyDescent="0.25">
      <c r="A1162">
        <v>93</v>
      </c>
      <c r="C1162" t="s">
        <v>9646</v>
      </c>
    </row>
    <row r="1163" spans="1:3" x14ac:dyDescent="0.25">
      <c r="A1163">
        <v>93</v>
      </c>
      <c r="C1163" t="s">
        <v>9660</v>
      </c>
    </row>
    <row r="1164" spans="1:3" x14ac:dyDescent="0.25">
      <c r="A1164">
        <v>93</v>
      </c>
      <c r="C1164" t="s">
        <v>9661</v>
      </c>
    </row>
    <row r="1165" spans="1:3" x14ac:dyDescent="0.25">
      <c r="A1165">
        <v>93</v>
      </c>
      <c r="C1165" t="s">
        <v>9664</v>
      </c>
    </row>
    <row r="1166" spans="1:3" x14ac:dyDescent="0.25">
      <c r="A1166">
        <v>93</v>
      </c>
      <c r="C1166" t="s">
        <v>9638</v>
      </c>
    </row>
    <row r="1167" spans="1:3" x14ac:dyDescent="0.25">
      <c r="A1167">
        <v>93</v>
      </c>
      <c r="C1167" t="s">
        <v>9667</v>
      </c>
    </row>
    <row r="1168" spans="1:3" x14ac:dyDescent="0.25">
      <c r="A1168">
        <v>93</v>
      </c>
      <c r="C1168" t="s">
        <v>9652</v>
      </c>
    </row>
    <row r="1169" spans="1:3" x14ac:dyDescent="0.25">
      <c r="A1169">
        <v>93</v>
      </c>
      <c r="C1169" t="s">
        <v>9641</v>
      </c>
    </row>
    <row r="1170" spans="1:3" x14ac:dyDescent="0.25">
      <c r="A1170">
        <v>93</v>
      </c>
      <c r="C1170" t="s">
        <v>9624</v>
      </c>
    </row>
    <row r="1171" spans="1:3" x14ac:dyDescent="0.25">
      <c r="A1171" t="s">
        <v>9688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1"/>
  <sheetViews>
    <sheetView workbookViewId="0">
      <selection activeCell="D24" sqref="D24"/>
    </sheetView>
  </sheetViews>
  <sheetFormatPr defaultRowHeight="15" x14ac:dyDescent="0.25"/>
  <cols>
    <col min="1" max="1" width="43.140625" customWidth="1"/>
    <col min="2" max="2" width="17.85546875" customWidth="1"/>
    <col min="3" max="3" width="14.85546875" customWidth="1"/>
    <col min="4" max="4" width="44.7109375" bestFit="1" customWidth="1"/>
    <col min="5" max="5" width="26.5703125" bestFit="1" customWidth="1"/>
  </cols>
  <sheetData>
    <row r="1" spans="1:2" x14ac:dyDescent="0.25">
      <c r="A1" s="5" t="s">
        <v>2</v>
      </c>
      <c r="B1" t="s">
        <v>9972</v>
      </c>
    </row>
    <row r="2" spans="1:2" x14ac:dyDescent="0.25">
      <c r="A2" s="5" t="s">
        <v>9</v>
      </c>
      <c r="B2" t="s">
        <v>15</v>
      </c>
    </row>
    <row r="4" spans="1:2" x14ac:dyDescent="0.25">
      <c r="A4" s="5" t="s">
        <v>9808</v>
      </c>
    </row>
    <row r="5" spans="1:2" x14ac:dyDescent="0.25">
      <c r="A5">
        <v>0</v>
      </c>
    </row>
    <row r="6" spans="1:2" x14ac:dyDescent="0.25">
      <c r="A6" t="s">
        <v>7190</v>
      </c>
    </row>
    <row r="7" spans="1:2" x14ac:dyDescent="0.25">
      <c r="A7" t="s">
        <v>9635</v>
      </c>
    </row>
    <row r="8" spans="1:2" x14ac:dyDescent="0.25">
      <c r="A8" t="s">
        <v>9499</v>
      </c>
    </row>
    <row r="9" spans="1:2" x14ac:dyDescent="0.25">
      <c r="A9" t="s">
        <v>9937</v>
      </c>
    </row>
    <row r="10" spans="1:2" x14ac:dyDescent="0.25">
      <c r="A10" t="s">
        <v>717</v>
      </c>
    </row>
    <row r="11" spans="1:2" x14ac:dyDescent="0.25">
      <c r="A11" t="s">
        <v>9812</v>
      </c>
    </row>
    <row r="12" spans="1:2" x14ac:dyDescent="0.25">
      <c r="A12" t="s">
        <v>8802</v>
      </c>
    </row>
    <row r="13" spans="1:2" x14ac:dyDescent="0.25">
      <c r="A13" t="s">
        <v>8785</v>
      </c>
    </row>
    <row r="14" spans="1:2" x14ac:dyDescent="0.25">
      <c r="A14" t="s">
        <v>9336</v>
      </c>
    </row>
    <row r="15" spans="1:2" x14ac:dyDescent="0.25">
      <c r="A15" t="s">
        <v>9939</v>
      </c>
    </row>
    <row r="16" spans="1:2" x14ac:dyDescent="0.25">
      <c r="A16" t="s">
        <v>4958</v>
      </c>
    </row>
    <row r="17" spans="1:1" x14ac:dyDescent="0.25">
      <c r="A17" t="s">
        <v>7261</v>
      </c>
    </row>
    <row r="18" spans="1:1" x14ac:dyDescent="0.25">
      <c r="A18" t="s">
        <v>5942</v>
      </c>
    </row>
    <row r="19" spans="1:1" x14ac:dyDescent="0.25">
      <c r="A19" t="s">
        <v>9941</v>
      </c>
    </row>
    <row r="20" spans="1:1" x14ac:dyDescent="0.25">
      <c r="A20" t="s">
        <v>8764</v>
      </c>
    </row>
    <row r="21" spans="1:1" x14ac:dyDescent="0.25">
      <c r="A21" t="s">
        <v>9893</v>
      </c>
    </row>
    <row r="22" spans="1:1" x14ac:dyDescent="0.25">
      <c r="A22" t="s">
        <v>9719</v>
      </c>
    </row>
    <row r="23" spans="1:1" x14ac:dyDescent="0.25">
      <c r="A23" t="s">
        <v>9887</v>
      </c>
    </row>
    <row r="24" spans="1:1" x14ac:dyDescent="0.25">
      <c r="A24" t="s">
        <v>9889</v>
      </c>
    </row>
    <row r="25" spans="1:1" x14ac:dyDescent="0.25">
      <c r="A25" t="s">
        <v>4332</v>
      </c>
    </row>
    <row r="26" spans="1:1" x14ac:dyDescent="0.25">
      <c r="A26" t="s">
        <v>9814</v>
      </c>
    </row>
    <row r="27" spans="1:1" x14ac:dyDescent="0.25">
      <c r="A27" t="s">
        <v>7039</v>
      </c>
    </row>
    <row r="28" spans="1:1" x14ac:dyDescent="0.25">
      <c r="A28" t="s">
        <v>7137</v>
      </c>
    </row>
    <row r="29" spans="1:1" x14ac:dyDescent="0.25">
      <c r="A29" t="s">
        <v>1218</v>
      </c>
    </row>
    <row r="30" spans="1:1" x14ac:dyDescent="0.25">
      <c r="A30" t="s">
        <v>7249</v>
      </c>
    </row>
    <row r="31" spans="1:1" x14ac:dyDescent="0.25">
      <c r="A31" t="s">
        <v>1144</v>
      </c>
    </row>
    <row r="32" spans="1:1" x14ac:dyDescent="0.25">
      <c r="A32" t="s">
        <v>9826</v>
      </c>
    </row>
    <row r="33" spans="1:1" x14ac:dyDescent="0.25">
      <c r="A33" t="s">
        <v>9949</v>
      </c>
    </row>
    <row r="34" spans="1:1" x14ac:dyDescent="0.25">
      <c r="A34" t="s">
        <v>9819</v>
      </c>
    </row>
    <row r="35" spans="1:1" x14ac:dyDescent="0.25">
      <c r="A35" t="s">
        <v>7279</v>
      </c>
    </row>
    <row r="36" spans="1:1" x14ac:dyDescent="0.25">
      <c r="A36" t="s">
        <v>4339</v>
      </c>
    </row>
    <row r="37" spans="1:1" x14ac:dyDescent="0.25">
      <c r="A37" t="s">
        <v>9845</v>
      </c>
    </row>
    <row r="38" spans="1:1" x14ac:dyDescent="0.25">
      <c r="A38" t="s">
        <v>9384</v>
      </c>
    </row>
    <row r="39" spans="1:1" x14ac:dyDescent="0.25">
      <c r="A39" t="s">
        <v>408</v>
      </c>
    </row>
    <row r="40" spans="1:1" x14ac:dyDescent="0.25">
      <c r="A40" t="s">
        <v>7287</v>
      </c>
    </row>
    <row r="41" spans="1:1" x14ac:dyDescent="0.25">
      <c r="A41" t="s">
        <v>7296</v>
      </c>
    </row>
    <row r="42" spans="1:1" x14ac:dyDescent="0.25">
      <c r="A42" t="s">
        <v>8814</v>
      </c>
    </row>
    <row r="43" spans="1:1" x14ac:dyDescent="0.25">
      <c r="A43" t="s">
        <v>6161</v>
      </c>
    </row>
    <row r="44" spans="1:1" x14ac:dyDescent="0.25">
      <c r="A44" t="s">
        <v>594</v>
      </c>
    </row>
    <row r="45" spans="1:1" x14ac:dyDescent="0.25">
      <c r="A45" t="s">
        <v>1029</v>
      </c>
    </row>
    <row r="46" spans="1:1" x14ac:dyDescent="0.25">
      <c r="A46" t="s">
        <v>7299</v>
      </c>
    </row>
    <row r="47" spans="1:1" x14ac:dyDescent="0.25">
      <c r="A47" t="s">
        <v>127</v>
      </c>
    </row>
    <row r="48" spans="1:1" x14ac:dyDescent="0.25">
      <c r="A48" t="s">
        <v>7321</v>
      </c>
    </row>
    <row r="49" spans="1:1" x14ac:dyDescent="0.25">
      <c r="A49" t="s">
        <v>4349</v>
      </c>
    </row>
    <row r="50" spans="1:1" x14ac:dyDescent="0.25">
      <c r="A50" t="s">
        <v>8193</v>
      </c>
    </row>
    <row r="51" spans="1:1" x14ac:dyDescent="0.25">
      <c r="A51" t="s">
        <v>696</v>
      </c>
    </row>
    <row r="52" spans="1:1" x14ac:dyDescent="0.25">
      <c r="A52" t="s">
        <v>8180</v>
      </c>
    </row>
    <row r="53" spans="1:1" x14ac:dyDescent="0.25">
      <c r="A53" t="s">
        <v>9403</v>
      </c>
    </row>
    <row r="54" spans="1:1" x14ac:dyDescent="0.25">
      <c r="A54" t="s">
        <v>9436</v>
      </c>
    </row>
    <row r="55" spans="1:1" x14ac:dyDescent="0.25">
      <c r="A55" t="s">
        <v>9298</v>
      </c>
    </row>
    <row r="56" spans="1:1" x14ac:dyDescent="0.25">
      <c r="A56" t="s">
        <v>409</v>
      </c>
    </row>
    <row r="57" spans="1:1" x14ac:dyDescent="0.25">
      <c r="A57" t="s">
        <v>1427</v>
      </c>
    </row>
    <row r="58" spans="1:1" x14ac:dyDescent="0.25">
      <c r="A58" t="s">
        <v>1433</v>
      </c>
    </row>
    <row r="59" spans="1:1" x14ac:dyDescent="0.25">
      <c r="A59" t="s">
        <v>4358</v>
      </c>
    </row>
    <row r="60" spans="1:1" x14ac:dyDescent="0.25">
      <c r="A60" t="s">
        <v>1306</v>
      </c>
    </row>
    <row r="61" spans="1:1" x14ac:dyDescent="0.25">
      <c r="A61" t="s">
        <v>1227</v>
      </c>
    </row>
    <row r="62" spans="1:1" x14ac:dyDescent="0.25">
      <c r="A62" t="s">
        <v>7162</v>
      </c>
    </row>
    <row r="63" spans="1:1" x14ac:dyDescent="0.25">
      <c r="A63" t="s">
        <v>7126</v>
      </c>
    </row>
    <row r="64" spans="1:1" x14ac:dyDescent="0.25">
      <c r="A64" t="s">
        <v>8150</v>
      </c>
    </row>
    <row r="65" spans="1:1" x14ac:dyDescent="0.25">
      <c r="A65" t="s">
        <v>8801</v>
      </c>
    </row>
    <row r="66" spans="1:1" x14ac:dyDescent="0.25">
      <c r="A66" t="s">
        <v>9426</v>
      </c>
    </row>
    <row r="67" spans="1:1" x14ac:dyDescent="0.25">
      <c r="A67" t="s">
        <v>7349</v>
      </c>
    </row>
    <row r="68" spans="1:1" x14ac:dyDescent="0.25">
      <c r="A68" t="s">
        <v>9811</v>
      </c>
    </row>
    <row r="69" spans="1:1" x14ac:dyDescent="0.25">
      <c r="A69" t="s">
        <v>411</v>
      </c>
    </row>
    <row r="70" spans="1:1" x14ac:dyDescent="0.25">
      <c r="A70" t="s">
        <v>4915</v>
      </c>
    </row>
    <row r="71" spans="1:1" x14ac:dyDescent="0.25">
      <c r="A71" t="s">
        <v>1436</v>
      </c>
    </row>
    <row r="72" spans="1:1" x14ac:dyDescent="0.25">
      <c r="A72" t="s">
        <v>4543</v>
      </c>
    </row>
    <row r="73" spans="1:1" x14ac:dyDescent="0.25">
      <c r="A73" t="s">
        <v>4487</v>
      </c>
    </row>
    <row r="74" spans="1:1" x14ac:dyDescent="0.25">
      <c r="A74" t="s">
        <v>4370</v>
      </c>
    </row>
    <row r="75" spans="1:1" x14ac:dyDescent="0.25">
      <c r="A75" t="s">
        <v>9250</v>
      </c>
    </row>
    <row r="76" spans="1:1" x14ac:dyDescent="0.25">
      <c r="A76" t="s">
        <v>9369</v>
      </c>
    </row>
    <row r="77" spans="1:1" x14ac:dyDescent="0.25">
      <c r="A77" t="s">
        <v>8826</v>
      </c>
    </row>
    <row r="78" spans="1:1" x14ac:dyDescent="0.25">
      <c r="A78" t="s">
        <v>8218</v>
      </c>
    </row>
    <row r="79" spans="1:1" x14ac:dyDescent="0.25">
      <c r="A79" t="s">
        <v>9388</v>
      </c>
    </row>
    <row r="80" spans="1:1" x14ac:dyDescent="0.25">
      <c r="A80" t="s">
        <v>1366</v>
      </c>
    </row>
    <row r="81" spans="1:1" x14ac:dyDescent="0.25">
      <c r="A81" t="s">
        <v>9830</v>
      </c>
    </row>
    <row r="82" spans="1:1" x14ac:dyDescent="0.25">
      <c r="A82" t="s">
        <v>9829</v>
      </c>
    </row>
    <row r="83" spans="1:1" x14ac:dyDescent="0.25">
      <c r="A83" t="s">
        <v>9828</v>
      </c>
    </row>
    <row r="84" spans="1:1" x14ac:dyDescent="0.25">
      <c r="A84" t="s">
        <v>9831</v>
      </c>
    </row>
    <row r="85" spans="1:1" x14ac:dyDescent="0.25">
      <c r="A85" t="s">
        <v>7353</v>
      </c>
    </row>
    <row r="86" spans="1:1" x14ac:dyDescent="0.25">
      <c r="A86" t="s">
        <v>9815</v>
      </c>
    </row>
    <row r="87" spans="1:1" x14ac:dyDescent="0.25">
      <c r="A87" t="s">
        <v>6339</v>
      </c>
    </row>
    <row r="88" spans="1:1" x14ac:dyDescent="0.25">
      <c r="A88" t="s">
        <v>9442</v>
      </c>
    </row>
    <row r="89" spans="1:1" x14ac:dyDescent="0.25">
      <c r="A89" t="s">
        <v>9259</v>
      </c>
    </row>
    <row r="90" spans="1:1" x14ac:dyDescent="0.25">
      <c r="A90" t="s">
        <v>9955</v>
      </c>
    </row>
    <row r="91" spans="1:1" x14ac:dyDescent="0.25">
      <c r="A91" t="s">
        <v>9956</v>
      </c>
    </row>
    <row r="92" spans="1:1" x14ac:dyDescent="0.25">
      <c r="A92" t="s">
        <v>1372</v>
      </c>
    </row>
    <row r="93" spans="1:1" x14ac:dyDescent="0.25">
      <c r="A93" t="s">
        <v>9631</v>
      </c>
    </row>
    <row r="94" spans="1:1" x14ac:dyDescent="0.25">
      <c r="A94" t="s">
        <v>9666</v>
      </c>
    </row>
    <row r="95" spans="1:1" x14ac:dyDescent="0.25">
      <c r="A95" t="s">
        <v>7253</v>
      </c>
    </row>
    <row r="96" spans="1:1" x14ac:dyDescent="0.25">
      <c r="A96" t="s">
        <v>9422</v>
      </c>
    </row>
    <row r="97" spans="1:1" x14ac:dyDescent="0.25">
      <c r="A97" t="s">
        <v>9627</v>
      </c>
    </row>
    <row r="98" spans="1:1" x14ac:dyDescent="0.25">
      <c r="A98" t="s">
        <v>9646</v>
      </c>
    </row>
    <row r="99" spans="1:1" x14ac:dyDescent="0.25">
      <c r="A99" t="s">
        <v>9638</v>
      </c>
    </row>
    <row r="100" spans="1:1" x14ac:dyDescent="0.25">
      <c r="A100" t="s">
        <v>9624</v>
      </c>
    </row>
    <row r="101" spans="1:1" x14ac:dyDescent="0.25">
      <c r="A101" t="s">
        <v>7003</v>
      </c>
    </row>
    <row r="102" spans="1:1" x14ac:dyDescent="0.25">
      <c r="A102" t="s">
        <v>9519</v>
      </c>
    </row>
    <row r="103" spans="1:1" x14ac:dyDescent="0.25">
      <c r="A103" t="s">
        <v>1159</v>
      </c>
    </row>
    <row r="104" spans="1:1" x14ac:dyDescent="0.25">
      <c r="A104" t="s">
        <v>4373</v>
      </c>
    </row>
    <row r="105" spans="1:1" x14ac:dyDescent="0.25">
      <c r="A105" t="s">
        <v>9820</v>
      </c>
    </row>
    <row r="106" spans="1:1" x14ac:dyDescent="0.25">
      <c r="A106" t="s">
        <v>7380</v>
      </c>
    </row>
    <row r="107" spans="1:1" x14ac:dyDescent="0.25">
      <c r="A107" t="s">
        <v>8231</v>
      </c>
    </row>
    <row r="108" spans="1:1" x14ac:dyDescent="0.25">
      <c r="A108" t="s">
        <v>9733</v>
      </c>
    </row>
    <row r="109" spans="1:1" x14ac:dyDescent="0.25">
      <c r="A109" t="s">
        <v>296</v>
      </c>
    </row>
    <row r="110" spans="1:1" x14ac:dyDescent="0.25">
      <c r="A110" t="s">
        <v>9240</v>
      </c>
    </row>
    <row r="111" spans="1:1" x14ac:dyDescent="0.25">
      <c r="A111" t="s">
        <v>9859</v>
      </c>
    </row>
    <row r="112" spans="1:1" x14ac:dyDescent="0.25">
      <c r="A112" t="s">
        <v>9524</v>
      </c>
    </row>
    <row r="113" spans="1:1" x14ac:dyDescent="0.25">
      <c r="A113" t="s">
        <v>9414</v>
      </c>
    </row>
    <row r="114" spans="1:1" x14ac:dyDescent="0.25">
      <c r="A114" t="s">
        <v>7414</v>
      </c>
    </row>
    <row r="115" spans="1:1" x14ac:dyDescent="0.25">
      <c r="A115" t="s">
        <v>1449</v>
      </c>
    </row>
    <row r="116" spans="1:1" x14ac:dyDescent="0.25">
      <c r="A116" t="s">
        <v>9328</v>
      </c>
    </row>
    <row r="117" spans="1:1" x14ac:dyDescent="0.25">
      <c r="A117" t="s">
        <v>8064</v>
      </c>
    </row>
    <row r="118" spans="1:1" x14ac:dyDescent="0.25">
      <c r="A118" t="s">
        <v>5973</v>
      </c>
    </row>
    <row r="119" spans="1:1" x14ac:dyDescent="0.25">
      <c r="A119" t="s">
        <v>6188</v>
      </c>
    </row>
    <row r="120" spans="1:1" x14ac:dyDescent="0.25">
      <c r="A120" t="s">
        <v>6752</v>
      </c>
    </row>
    <row r="121" spans="1:1" x14ac:dyDescent="0.25">
      <c r="A121" t="s">
        <v>4643</v>
      </c>
    </row>
    <row r="122" spans="1:1" x14ac:dyDescent="0.25">
      <c r="A122" t="s">
        <v>9821</v>
      </c>
    </row>
    <row r="123" spans="1:1" x14ac:dyDescent="0.25">
      <c r="A123" t="s">
        <v>7423</v>
      </c>
    </row>
    <row r="124" spans="1:1" x14ac:dyDescent="0.25">
      <c r="A124" t="s">
        <v>1312</v>
      </c>
    </row>
    <row r="125" spans="1:1" x14ac:dyDescent="0.25">
      <c r="A125" t="s">
        <v>4376</v>
      </c>
    </row>
    <row r="126" spans="1:1" x14ac:dyDescent="0.25">
      <c r="A126" t="s">
        <v>7437</v>
      </c>
    </row>
    <row r="127" spans="1:1" x14ac:dyDescent="0.25">
      <c r="A127" t="s">
        <v>7459</v>
      </c>
    </row>
    <row r="128" spans="1:1" x14ac:dyDescent="0.25">
      <c r="A128" t="s">
        <v>4387</v>
      </c>
    </row>
    <row r="129" spans="1:1" x14ac:dyDescent="0.25">
      <c r="A129" t="s">
        <v>9822</v>
      </c>
    </row>
    <row r="130" spans="1:1" x14ac:dyDescent="0.25">
      <c r="A130" t="s">
        <v>9746</v>
      </c>
    </row>
    <row r="131" spans="1:1" x14ac:dyDescent="0.25">
      <c r="A131" t="s">
        <v>9402</v>
      </c>
    </row>
    <row r="132" spans="1:1" x14ac:dyDescent="0.25">
      <c r="A132" t="s">
        <v>9823</v>
      </c>
    </row>
    <row r="133" spans="1:1" x14ac:dyDescent="0.25">
      <c r="A133" t="s">
        <v>1000</v>
      </c>
    </row>
    <row r="134" spans="1:1" x14ac:dyDescent="0.25">
      <c r="A134" t="s">
        <v>1014</v>
      </c>
    </row>
    <row r="135" spans="1:1" x14ac:dyDescent="0.25">
      <c r="A135" t="s">
        <v>8287</v>
      </c>
    </row>
    <row r="136" spans="1:1" x14ac:dyDescent="0.25">
      <c r="A136" t="s">
        <v>1244</v>
      </c>
    </row>
    <row r="137" spans="1:1" x14ac:dyDescent="0.25">
      <c r="A137" t="s">
        <v>9245</v>
      </c>
    </row>
    <row r="138" spans="1:1" x14ac:dyDescent="0.25">
      <c r="A138" t="s">
        <v>9310</v>
      </c>
    </row>
    <row r="139" spans="1:1" x14ac:dyDescent="0.25">
      <c r="A139" t="s">
        <v>4397</v>
      </c>
    </row>
    <row r="140" spans="1:1" x14ac:dyDescent="0.25">
      <c r="A140" t="s">
        <v>4406</v>
      </c>
    </row>
    <row r="141" spans="1:1" x14ac:dyDescent="0.25">
      <c r="A141" t="s">
        <v>4410</v>
      </c>
    </row>
    <row r="142" spans="1:1" x14ac:dyDescent="0.25">
      <c r="A142" t="s">
        <v>5060</v>
      </c>
    </row>
    <row r="143" spans="1:1" x14ac:dyDescent="0.25">
      <c r="A143" t="s">
        <v>9810</v>
      </c>
    </row>
    <row r="144" spans="1:1" x14ac:dyDescent="0.25">
      <c r="A144" t="s">
        <v>7475</v>
      </c>
    </row>
    <row r="145" spans="1:1" x14ac:dyDescent="0.25">
      <c r="A145" t="s">
        <v>9304</v>
      </c>
    </row>
    <row r="146" spans="1:1" x14ac:dyDescent="0.25">
      <c r="A146" t="s">
        <v>1164</v>
      </c>
    </row>
    <row r="147" spans="1:1" x14ac:dyDescent="0.25">
      <c r="A147" t="s">
        <v>9816</v>
      </c>
    </row>
    <row r="148" spans="1:1" x14ac:dyDescent="0.25">
      <c r="A148" t="s">
        <v>5906</v>
      </c>
    </row>
    <row r="149" spans="1:1" x14ac:dyDescent="0.25">
      <c r="A149" t="s">
        <v>148</v>
      </c>
    </row>
    <row r="150" spans="1:1" x14ac:dyDescent="0.25">
      <c r="A150" t="s">
        <v>6203</v>
      </c>
    </row>
    <row r="151" spans="1:1" x14ac:dyDescent="0.25">
      <c r="A151" t="s">
        <v>1321</v>
      </c>
    </row>
    <row r="152" spans="1:1" x14ac:dyDescent="0.25">
      <c r="A152" t="s">
        <v>5665</v>
      </c>
    </row>
    <row r="153" spans="1:1" x14ac:dyDescent="0.25">
      <c r="A153" t="s">
        <v>5709</v>
      </c>
    </row>
    <row r="154" spans="1:1" x14ac:dyDescent="0.25">
      <c r="A154" t="s">
        <v>96</v>
      </c>
    </row>
    <row r="155" spans="1:1" x14ac:dyDescent="0.25">
      <c r="A155" t="s">
        <v>1252</v>
      </c>
    </row>
    <row r="156" spans="1:1" x14ac:dyDescent="0.25">
      <c r="A156" t="s">
        <v>7483</v>
      </c>
    </row>
    <row r="157" spans="1:1" x14ac:dyDescent="0.25">
      <c r="A157" t="s">
        <v>5851</v>
      </c>
    </row>
    <row r="158" spans="1:1" x14ac:dyDescent="0.25">
      <c r="A158" t="s">
        <v>4421</v>
      </c>
    </row>
    <row r="159" spans="1:1" x14ac:dyDescent="0.25">
      <c r="A159" t="s">
        <v>1108</v>
      </c>
    </row>
    <row r="160" spans="1:1" x14ac:dyDescent="0.25">
      <c r="A160" t="s">
        <v>8325</v>
      </c>
    </row>
    <row r="161" spans="1:1" x14ac:dyDescent="0.25">
      <c r="A161" t="s">
        <v>6020</v>
      </c>
    </row>
    <row r="162" spans="1:1" x14ac:dyDescent="0.25">
      <c r="A162" t="s">
        <v>7166</v>
      </c>
    </row>
    <row r="163" spans="1:1" x14ac:dyDescent="0.25">
      <c r="A163" t="s">
        <v>5301</v>
      </c>
    </row>
    <row r="164" spans="1:1" x14ac:dyDescent="0.25">
      <c r="A164" t="s">
        <v>1260</v>
      </c>
    </row>
    <row r="165" spans="1:1" x14ac:dyDescent="0.25">
      <c r="A165" t="s">
        <v>418</v>
      </c>
    </row>
    <row r="166" spans="1:1" x14ac:dyDescent="0.25">
      <c r="A166" t="s">
        <v>9824</v>
      </c>
    </row>
    <row r="167" spans="1:1" x14ac:dyDescent="0.25">
      <c r="A167" t="s">
        <v>6996</v>
      </c>
    </row>
    <row r="168" spans="1:1" x14ac:dyDescent="0.25">
      <c r="A168" t="s">
        <v>1182</v>
      </c>
    </row>
    <row r="169" spans="1:1" x14ac:dyDescent="0.25">
      <c r="A169" t="s">
        <v>4548</v>
      </c>
    </row>
    <row r="170" spans="1:1" x14ac:dyDescent="0.25">
      <c r="A170" t="s">
        <v>8139</v>
      </c>
    </row>
    <row r="171" spans="1:1" x14ac:dyDescent="0.25">
      <c r="A171" t="s">
        <v>151</v>
      </c>
    </row>
    <row r="172" spans="1:1" x14ac:dyDescent="0.25">
      <c r="A172" t="s">
        <v>1040</v>
      </c>
    </row>
    <row r="173" spans="1:1" x14ac:dyDescent="0.25">
      <c r="A173" t="s">
        <v>4425</v>
      </c>
    </row>
    <row r="174" spans="1:1" x14ac:dyDescent="0.25">
      <c r="A174" t="s">
        <v>8419</v>
      </c>
    </row>
    <row r="175" spans="1:1" x14ac:dyDescent="0.25">
      <c r="A175" t="s">
        <v>8476</v>
      </c>
    </row>
    <row r="176" spans="1:1" x14ac:dyDescent="0.25">
      <c r="A176" t="s">
        <v>9393</v>
      </c>
    </row>
    <row r="177" spans="1:1" x14ac:dyDescent="0.25">
      <c r="A177" t="s">
        <v>8798</v>
      </c>
    </row>
    <row r="178" spans="1:1" x14ac:dyDescent="0.25">
      <c r="A178" t="s">
        <v>7495</v>
      </c>
    </row>
    <row r="179" spans="1:1" x14ac:dyDescent="0.25">
      <c r="A179" t="s">
        <v>7505</v>
      </c>
    </row>
    <row r="180" spans="1:1" x14ac:dyDescent="0.25">
      <c r="A180" t="s">
        <v>7521</v>
      </c>
    </row>
    <row r="181" spans="1:1" x14ac:dyDescent="0.25">
      <c r="A181" t="s">
        <v>1118</v>
      </c>
    </row>
    <row r="182" spans="1:1" x14ac:dyDescent="0.25">
      <c r="A182" t="s">
        <v>607</v>
      </c>
    </row>
    <row r="183" spans="1:1" x14ac:dyDescent="0.25">
      <c r="A183" t="s">
        <v>617</v>
      </c>
    </row>
    <row r="184" spans="1:1" x14ac:dyDescent="0.25">
      <c r="A184" t="s">
        <v>640</v>
      </c>
    </row>
    <row r="185" spans="1:1" x14ac:dyDescent="0.25">
      <c r="A185" t="s">
        <v>1268</v>
      </c>
    </row>
    <row r="186" spans="1:1" x14ac:dyDescent="0.25">
      <c r="A186" t="s">
        <v>9783</v>
      </c>
    </row>
    <row r="187" spans="1:1" x14ac:dyDescent="0.25">
      <c r="A187" t="s">
        <v>5342</v>
      </c>
    </row>
    <row r="188" spans="1:1" x14ac:dyDescent="0.25">
      <c r="A188" t="s">
        <v>1325</v>
      </c>
    </row>
    <row r="189" spans="1:1" x14ac:dyDescent="0.25">
      <c r="A189" t="s">
        <v>7543</v>
      </c>
    </row>
    <row r="190" spans="1:1" x14ac:dyDescent="0.25">
      <c r="A190" t="s">
        <v>9400</v>
      </c>
    </row>
    <row r="191" spans="1:1" x14ac:dyDescent="0.25">
      <c r="A191" t="s">
        <v>9961</v>
      </c>
    </row>
    <row r="192" spans="1:1" x14ac:dyDescent="0.25">
      <c r="A192" t="s">
        <v>7154</v>
      </c>
    </row>
    <row r="193" spans="1:1" x14ac:dyDescent="0.25">
      <c r="A193" t="s">
        <v>1490</v>
      </c>
    </row>
    <row r="194" spans="1:1" x14ac:dyDescent="0.25">
      <c r="A194" t="s">
        <v>5825</v>
      </c>
    </row>
    <row r="195" spans="1:1" x14ac:dyDescent="0.25">
      <c r="A195" t="s">
        <v>7550</v>
      </c>
    </row>
    <row r="196" spans="1:1" x14ac:dyDescent="0.25">
      <c r="A196" t="s">
        <v>621</v>
      </c>
    </row>
    <row r="197" spans="1:1" x14ac:dyDescent="0.25">
      <c r="A197" t="s">
        <v>7563</v>
      </c>
    </row>
    <row r="198" spans="1:1" x14ac:dyDescent="0.25">
      <c r="A198" t="s">
        <v>1003</v>
      </c>
    </row>
    <row r="199" spans="1:1" x14ac:dyDescent="0.25">
      <c r="A199" t="s">
        <v>1332</v>
      </c>
    </row>
    <row r="200" spans="1:1" x14ac:dyDescent="0.25">
      <c r="A200" t="s">
        <v>1187</v>
      </c>
    </row>
    <row r="201" spans="1:1" x14ac:dyDescent="0.25">
      <c r="A201" t="s">
        <v>732</v>
      </c>
    </row>
    <row r="202" spans="1:1" x14ac:dyDescent="0.25">
      <c r="A202" t="s">
        <v>4429</v>
      </c>
    </row>
    <row r="203" spans="1:1" x14ac:dyDescent="0.25">
      <c r="A203" t="s">
        <v>7573</v>
      </c>
    </row>
    <row r="204" spans="1:1" x14ac:dyDescent="0.25">
      <c r="A204" t="s">
        <v>1497</v>
      </c>
    </row>
    <row r="205" spans="1:1" x14ac:dyDescent="0.25">
      <c r="A205" t="s">
        <v>8141</v>
      </c>
    </row>
    <row r="206" spans="1:1" x14ac:dyDescent="0.25">
      <c r="A206" t="s">
        <v>9344</v>
      </c>
    </row>
    <row r="207" spans="1:1" x14ac:dyDescent="0.25">
      <c r="A207" t="s">
        <v>421</v>
      </c>
    </row>
    <row r="208" spans="1:1" x14ac:dyDescent="0.25">
      <c r="A208" t="s">
        <v>9264</v>
      </c>
    </row>
    <row r="209" spans="1:1" x14ac:dyDescent="0.25">
      <c r="A209" t="s">
        <v>7579</v>
      </c>
    </row>
    <row r="210" spans="1:1" x14ac:dyDescent="0.25">
      <c r="A210" t="s">
        <v>705</v>
      </c>
    </row>
    <row r="211" spans="1:1" x14ac:dyDescent="0.25">
      <c r="A211" t="s">
        <v>1550</v>
      </c>
    </row>
    <row r="212" spans="1:1" x14ac:dyDescent="0.25">
      <c r="A212" t="s">
        <v>625</v>
      </c>
    </row>
    <row r="213" spans="1:1" x14ac:dyDescent="0.25">
      <c r="A213" t="s">
        <v>7601</v>
      </c>
    </row>
    <row r="214" spans="1:1" x14ac:dyDescent="0.25">
      <c r="A214" t="s">
        <v>629</v>
      </c>
    </row>
    <row r="215" spans="1:1" x14ac:dyDescent="0.25">
      <c r="A215" t="s">
        <v>8515</v>
      </c>
    </row>
    <row r="216" spans="1:1" x14ac:dyDescent="0.25">
      <c r="A216" t="s">
        <v>9595</v>
      </c>
    </row>
    <row r="217" spans="1:1" x14ac:dyDescent="0.25">
      <c r="A217" t="s">
        <v>1127</v>
      </c>
    </row>
    <row r="218" spans="1:1" x14ac:dyDescent="0.25">
      <c r="A218" t="s">
        <v>4494</v>
      </c>
    </row>
    <row r="219" spans="1:1" x14ac:dyDescent="0.25">
      <c r="A219" t="s">
        <v>9528</v>
      </c>
    </row>
    <row r="220" spans="1:1" x14ac:dyDescent="0.25">
      <c r="A220" t="s">
        <v>8595</v>
      </c>
    </row>
    <row r="221" spans="1:1" x14ac:dyDescent="0.25">
      <c r="A221" t="s">
        <v>9764</v>
      </c>
    </row>
    <row r="222" spans="1:1" x14ac:dyDescent="0.25">
      <c r="A222" t="s">
        <v>7627</v>
      </c>
    </row>
    <row r="223" spans="1:1" x14ac:dyDescent="0.25">
      <c r="A223" t="s">
        <v>9917</v>
      </c>
    </row>
    <row r="224" spans="1:1" x14ac:dyDescent="0.25">
      <c r="A224" t="s">
        <v>7642</v>
      </c>
    </row>
    <row r="225" spans="1:1" x14ac:dyDescent="0.25">
      <c r="A225" t="s">
        <v>7000</v>
      </c>
    </row>
    <row r="226" spans="1:1" x14ac:dyDescent="0.25">
      <c r="A226" t="s">
        <v>9813</v>
      </c>
    </row>
    <row r="227" spans="1:1" x14ac:dyDescent="0.25">
      <c r="A227" t="s">
        <v>9382</v>
      </c>
    </row>
    <row r="228" spans="1:1" x14ac:dyDescent="0.25">
      <c r="A228" t="s">
        <v>5446</v>
      </c>
    </row>
    <row r="229" spans="1:1" x14ac:dyDescent="0.25">
      <c r="A229" t="s">
        <v>9419</v>
      </c>
    </row>
    <row r="230" spans="1:1" x14ac:dyDescent="0.25">
      <c r="A230" t="s">
        <v>1277</v>
      </c>
    </row>
    <row r="231" spans="1:1" x14ac:dyDescent="0.25">
      <c r="A231" t="s">
        <v>8746</v>
      </c>
    </row>
    <row r="232" spans="1:1" x14ac:dyDescent="0.25">
      <c r="A232" t="s">
        <v>9817</v>
      </c>
    </row>
    <row r="233" spans="1:1" x14ac:dyDescent="0.25">
      <c r="A233" t="s">
        <v>4438</v>
      </c>
    </row>
    <row r="234" spans="1:1" x14ac:dyDescent="0.25">
      <c r="A234" t="s">
        <v>7180</v>
      </c>
    </row>
    <row r="235" spans="1:1" x14ac:dyDescent="0.25">
      <c r="A235" t="s">
        <v>8846</v>
      </c>
    </row>
    <row r="236" spans="1:1" x14ac:dyDescent="0.25">
      <c r="A236" t="s">
        <v>7142</v>
      </c>
    </row>
    <row r="237" spans="1:1" x14ac:dyDescent="0.25">
      <c r="A237" t="s">
        <v>8639</v>
      </c>
    </row>
    <row r="238" spans="1:1" x14ac:dyDescent="0.25">
      <c r="A238" t="s">
        <v>7161</v>
      </c>
    </row>
    <row r="239" spans="1:1" x14ac:dyDescent="0.25">
      <c r="A239" t="s">
        <v>4447</v>
      </c>
    </row>
    <row r="240" spans="1:1" x14ac:dyDescent="0.25">
      <c r="A240" t="s">
        <v>9536</v>
      </c>
    </row>
    <row r="241" spans="1:1" x14ac:dyDescent="0.25">
      <c r="A241" t="s">
        <v>1017</v>
      </c>
    </row>
    <row r="242" spans="1:1" x14ac:dyDescent="0.25">
      <c r="A242" t="s">
        <v>9966</v>
      </c>
    </row>
    <row r="243" spans="1:1" x14ac:dyDescent="0.25">
      <c r="A243" t="s">
        <v>9809</v>
      </c>
    </row>
    <row r="244" spans="1:1" x14ac:dyDescent="0.25">
      <c r="A244" t="s">
        <v>7060</v>
      </c>
    </row>
    <row r="245" spans="1:1" x14ac:dyDescent="0.25">
      <c r="A245" t="s">
        <v>7670</v>
      </c>
    </row>
    <row r="246" spans="1:1" x14ac:dyDescent="0.25">
      <c r="A246" t="s">
        <v>1070</v>
      </c>
    </row>
    <row r="247" spans="1:1" x14ac:dyDescent="0.25">
      <c r="A247" t="s">
        <v>5210</v>
      </c>
    </row>
    <row r="248" spans="1:1" x14ac:dyDescent="0.25">
      <c r="A248" t="s">
        <v>9832</v>
      </c>
    </row>
    <row r="249" spans="1:1" x14ac:dyDescent="0.25">
      <c r="A249" t="s">
        <v>9836</v>
      </c>
    </row>
    <row r="250" spans="1:1" x14ac:dyDescent="0.25">
      <c r="A250" t="s">
        <v>9833</v>
      </c>
    </row>
    <row r="251" spans="1:1" x14ac:dyDescent="0.25">
      <c r="A251" t="s">
        <v>9835</v>
      </c>
    </row>
    <row r="252" spans="1:1" x14ac:dyDescent="0.25">
      <c r="A252" t="s">
        <v>9834</v>
      </c>
    </row>
    <row r="253" spans="1:1" x14ac:dyDescent="0.25">
      <c r="A253" t="s">
        <v>9922</v>
      </c>
    </row>
    <row r="254" spans="1:1" x14ac:dyDescent="0.25">
      <c r="A254" t="s">
        <v>1135</v>
      </c>
    </row>
    <row r="255" spans="1:1" x14ac:dyDescent="0.25">
      <c r="A255" t="s">
        <v>7683</v>
      </c>
    </row>
    <row r="256" spans="1:1" x14ac:dyDescent="0.25">
      <c r="A256" t="s">
        <v>4452</v>
      </c>
    </row>
    <row r="257" spans="1:1" x14ac:dyDescent="0.25">
      <c r="A257" t="s">
        <v>316</v>
      </c>
    </row>
    <row r="258" spans="1:1" x14ac:dyDescent="0.25">
      <c r="A258" t="s">
        <v>4617</v>
      </c>
    </row>
    <row r="259" spans="1:1" x14ac:dyDescent="0.25">
      <c r="A259" t="s">
        <v>1198</v>
      </c>
    </row>
    <row r="260" spans="1:1" x14ac:dyDescent="0.25">
      <c r="A260" t="s">
        <v>9872</v>
      </c>
    </row>
    <row r="261" spans="1:1" x14ac:dyDescent="0.25">
      <c r="A261" t="s">
        <v>8691</v>
      </c>
    </row>
    <row r="262" spans="1:1" x14ac:dyDescent="0.25">
      <c r="A262" t="s">
        <v>7713</v>
      </c>
    </row>
    <row r="263" spans="1:1" x14ac:dyDescent="0.25">
      <c r="A263" t="s">
        <v>7721</v>
      </c>
    </row>
    <row r="264" spans="1:1" x14ac:dyDescent="0.25">
      <c r="A264" t="s">
        <v>7076</v>
      </c>
    </row>
    <row r="265" spans="1:1" x14ac:dyDescent="0.25">
      <c r="A265" t="s">
        <v>172</v>
      </c>
    </row>
    <row r="266" spans="1:1" x14ac:dyDescent="0.25">
      <c r="A266" t="s">
        <v>8674</v>
      </c>
    </row>
    <row r="267" spans="1:1" x14ac:dyDescent="0.25">
      <c r="A267" t="s">
        <v>1079</v>
      </c>
    </row>
    <row r="268" spans="1:1" x14ac:dyDescent="0.25">
      <c r="A268" t="s">
        <v>9739</v>
      </c>
    </row>
    <row r="269" spans="1:1" x14ac:dyDescent="0.25">
      <c r="A269" t="s">
        <v>5151</v>
      </c>
    </row>
    <row r="270" spans="1:1" x14ac:dyDescent="0.25">
      <c r="A270" t="s">
        <v>4510</v>
      </c>
    </row>
    <row r="271" spans="1:1" x14ac:dyDescent="0.25">
      <c r="A271" t="s">
        <v>9951</v>
      </c>
    </row>
    <row r="272" spans="1:1" x14ac:dyDescent="0.25">
      <c r="A272" t="s">
        <v>9932</v>
      </c>
    </row>
    <row r="273" spans="1:1" x14ac:dyDescent="0.25">
      <c r="A273" t="s">
        <v>7027</v>
      </c>
    </row>
    <row r="274" spans="1:1" x14ac:dyDescent="0.25">
      <c r="A274" t="s">
        <v>425</v>
      </c>
    </row>
    <row r="275" spans="1:1" x14ac:dyDescent="0.25">
      <c r="A275" t="s">
        <v>9825</v>
      </c>
    </row>
    <row r="276" spans="1:1" x14ac:dyDescent="0.25">
      <c r="A276" t="s">
        <v>1084</v>
      </c>
    </row>
    <row r="277" spans="1:1" x14ac:dyDescent="0.25">
      <c r="A277" t="s">
        <v>7759</v>
      </c>
    </row>
    <row r="278" spans="1:1" x14ac:dyDescent="0.25">
      <c r="A278" t="s">
        <v>9295</v>
      </c>
    </row>
    <row r="279" spans="1:1" x14ac:dyDescent="0.25">
      <c r="A279" t="s">
        <v>1339</v>
      </c>
    </row>
    <row r="280" spans="1:1" x14ac:dyDescent="0.25">
      <c r="A280" t="s">
        <v>8098</v>
      </c>
    </row>
    <row r="281" spans="1:1" x14ac:dyDescent="0.25">
      <c r="A281" t="s">
        <v>6156</v>
      </c>
    </row>
    <row r="282" spans="1:1" x14ac:dyDescent="0.25">
      <c r="A282" t="s">
        <v>7735</v>
      </c>
    </row>
    <row r="283" spans="1:1" x14ac:dyDescent="0.25">
      <c r="A283" t="s">
        <v>9753</v>
      </c>
    </row>
    <row r="284" spans="1:1" x14ac:dyDescent="0.25">
      <c r="A284" t="s">
        <v>4529</v>
      </c>
    </row>
    <row r="285" spans="1:1" x14ac:dyDescent="0.25">
      <c r="A285" t="s">
        <v>1289</v>
      </c>
    </row>
    <row r="286" spans="1:1" x14ac:dyDescent="0.25">
      <c r="A286" t="s">
        <v>7782</v>
      </c>
    </row>
    <row r="287" spans="1:1" x14ac:dyDescent="0.25">
      <c r="A287" t="s">
        <v>4458</v>
      </c>
    </row>
    <row r="288" spans="1:1" x14ac:dyDescent="0.25">
      <c r="A288" t="s">
        <v>6297</v>
      </c>
    </row>
    <row r="289" spans="1:1" x14ac:dyDescent="0.25">
      <c r="A289" t="s">
        <v>7788</v>
      </c>
    </row>
    <row r="290" spans="1:1" x14ac:dyDescent="0.25">
      <c r="A290" t="s">
        <v>1209</v>
      </c>
    </row>
    <row r="291" spans="1:1" x14ac:dyDescent="0.25">
      <c r="A291" t="s">
        <v>7821</v>
      </c>
    </row>
    <row r="292" spans="1:1" x14ac:dyDescent="0.25">
      <c r="A292" t="s">
        <v>1007</v>
      </c>
    </row>
    <row r="293" spans="1:1" x14ac:dyDescent="0.25">
      <c r="A293" t="s">
        <v>9926</v>
      </c>
    </row>
    <row r="294" spans="1:1" x14ac:dyDescent="0.25">
      <c r="A294" t="s">
        <v>1011</v>
      </c>
    </row>
    <row r="295" spans="1:1" x14ac:dyDescent="0.25">
      <c r="A295" t="s">
        <v>5606</v>
      </c>
    </row>
    <row r="296" spans="1:1" x14ac:dyDescent="0.25">
      <c r="A296" t="s">
        <v>9447</v>
      </c>
    </row>
    <row r="297" spans="1:1" x14ac:dyDescent="0.25">
      <c r="A297" t="s">
        <v>9818</v>
      </c>
    </row>
    <row r="298" spans="1:1" x14ac:dyDescent="0.25">
      <c r="A298" t="s">
        <v>9440</v>
      </c>
    </row>
    <row r="299" spans="1:1" x14ac:dyDescent="0.25">
      <c r="A299" t="s">
        <v>4872</v>
      </c>
    </row>
    <row r="300" spans="1:1" x14ac:dyDescent="0.25">
      <c r="A300" t="s">
        <v>7831</v>
      </c>
    </row>
    <row r="301" spans="1:1" x14ac:dyDescent="0.25">
      <c r="A301" t="s">
        <v>9950</v>
      </c>
    </row>
    <row r="302" spans="1:1" x14ac:dyDescent="0.25">
      <c r="A302" t="s">
        <v>7845</v>
      </c>
    </row>
    <row r="303" spans="1:1" x14ac:dyDescent="0.25">
      <c r="A303" t="s">
        <v>6325</v>
      </c>
    </row>
    <row r="304" spans="1:1" x14ac:dyDescent="0.25">
      <c r="A304" t="s">
        <v>9927</v>
      </c>
    </row>
    <row r="305" spans="1:1" x14ac:dyDescent="0.25">
      <c r="A305" t="s">
        <v>8133</v>
      </c>
    </row>
    <row r="306" spans="1:1" x14ac:dyDescent="0.25">
      <c r="A306" t="s">
        <v>7909</v>
      </c>
    </row>
    <row r="307" spans="1:1" x14ac:dyDescent="0.25">
      <c r="A307" t="s">
        <v>7245</v>
      </c>
    </row>
    <row r="308" spans="1:1" x14ac:dyDescent="0.25">
      <c r="A308" t="s">
        <v>7148</v>
      </c>
    </row>
    <row r="309" spans="1:1" x14ac:dyDescent="0.25">
      <c r="A309" t="s">
        <v>9929</v>
      </c>
    </row>
    <row r="310" spans="1:1" x14ac:dyDescent="0.25">
      <c r="A310" t="s">
        <v>725</v>
      </c>
    </row>
    <row r="311" spans="1:1" x14ac:dyDescent="0.25">
      <c r="A311" t="s">
        <v>7900</v>
      </c>
    </row>
    <row r="312" spans="1:1" x14ac:dyDescent="0.25">
      <c r="A312" t="s">
        <v>7878</v>
      </c>
    </row>
    <row r="313" spans="1:1" x14ac:dyDescent="0.25">
      <c r="A313" t="s">
        <v>7854</v>
      </c>
    </row>
    <row r="314" spans="1:1" x14ac:dyDescent="0.25">
      <c r="A314" t="s">
        <v>7894</v>
      </c>
    </row>
    <row r="315" spans="1:1" x14ac:dyDescent="0.25">
      <c r="A315" t="s">
        <v>7897</v>
      </c>
    </row>
    <row r="316" spans="1:1" x14ac:dyDescent="0.25">
      <c r="A316" t="s">
        <v>5235</v>
      </c>
    </row>
    <row r="317" spans="1:1" x14ac:dyDescent="0.25">
      <c r="A317" t="s">
        <v>188</v>
      </c>
    </row>
    <row r="318" spans="1:1" x14ac:dyDescent="0.25">
      <c r="A318" t="s">
        <v>4705</v>
      </c>
    </row>
    <row r="319" spans="1:1" x14ac:dyDescent="0.25">
      <c r="A319" t="s">
        <v>762</v>
      </c>
    </row>
    <row r="320" spans="1:1" x14ac:dyDescent="0.25">
      <c r="A320" t="s">
        <v>1360</v>
      </c>
    </row>
    <row r="321" spans="1:1" x14ac:dyDescent="0.25">
      <c r="A321" t="s">
        <v>8136</v>
      </c>
    </row>
    <row r="322" spans="1:1" x14ac:dyDescent="0.25">
      <c r="A322" t="s">
        <v>9289</v>
      </c>
    </row>
    <row r="323" spans="1:1" x14ac:dyDescent="0.25">
      <c r="A323" t="s">
        <v>6074</v>
      </c>
    </row>
    <row r="324" spans="1:1" x14ac:dyDescent="0.25">
      <c r="A324" t="s">
        <v>7169</v>
      </c>
    </row>
    <row r="325" spans="1:1" x14ac:dyDescent="0.25">
      <c r="A325" t="s">
        <v>5009</v>
      </c>
    </row>
    <row r="326" spans="1:1" x14ac:dyDescent="0.25">
      <c r="A326" t="s">
        <v>4766</v>
      </c>
    </row>
    <row r="327" spans="1:1" x14ac:dyDescent="0.25">
      <c r="A327" t="s">
        <v>1532</v>
      </c>
    </row>
    <row r="328" spans="1:1" x14ac:dyDescent="0.25">
      <c r="A328" t="s">
        <v>7916</v>
      </c>
    </row>
    <row r="329" spans="1:1" x14ac:dyDescent="0.25">
      <c r="A329" t="s">
        <v>7243</v>
      </c>
    </row>
    <row r="330" spans="1:1" x14ac:dyDescent="0.25">
      <c r="A330" t="s">
        <v>274</v>
      </c>
    </row>
    <row r="331" spans="1:1" x14ac:dyDescent="0.25">
      <c r="A331" t="s">
        <v>9688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15258"/>
  <sheetViews>
    <sheetView tabSelected="1" zoomScale="110" zoomScaleNormal="110" workbookViewId="0">
      <pane ySplit="1" topLeftCell="A131" activePane="bottomLeft" state="frozen"/>
      <selection pane="bottomLeft" activeCell="K1" sqref="K1:K1048576"/>
    </sheetView>
  </sheetViews>
  <sheetFormatPr defaultRowHeight="15" outlineLevelCol="1" x14ac:dyDescent="0.25"/>
  <cols>
    <col min="2" max="2" width="22.28515625" customWidth="1"/>
    <col min="3" max="3" width="22.28515625" hidden="1" customWidth="1" outlineLevel="1"/>
    <col min="4" max="4" width="53.7109375" bestFit="1" customWidth="1" collapsed="1"/>
    <col min="5" max="5" width="14.5703125" customWidth="1"/>
    <col min="6" max="6" width="18.140625" customWidth="1"/>
    <col min="7" max="7" width="57.28515625" bestFit="1" customWidth="1"/>
    <col min="8" max="8" width="18.7109375" customWidth="1"/>
    <col min="9" max="9" width="15.42578125" style="20" customWidth="1"/>
    <col min="10" max="10" width="20.140625" customWidth="1"/>
    <col min="11" max="11" width="16.140625" style="1" customWidth="1"/>
    <col min="12" max="12" width="24.7109375" customWidth="1"/>
    <col min="13" max="13" width="43.42578125" style="20" customWidth="1"/>
    <col min="14" max="14" width="30.7109375" style="1" customWidth="1"/>
    <col min="15" max="15" width="35.42578125" style="1" customWidth="1"/>
    <col min="16" max="16" width="15.42578125" style="1" customWidth="1"/>
    <col min="17" max="17" width="10.42578125" style="20" bestFit="1" customWidth="1"/>
    <col min="18" max="18" width="24.5703125" style="20" bestFit="1" customWidth="1"/>
    <col min="19" max="19" width="24.140625" style="20" customWidth="1"/>
  </cols>
  <sheetData>
    <row r="1" spans="1:19" ht="40.5" customHeight="1" x14ac:dyDescent="0.25">
      <c r="A1" t="s">
        <v>49</v>
      </c>
      <c r="B1" t="s">
        <v>50</v>
      </c>
      <c r="C1" t="s">
        <v>9808</v>
      </c>
      <c r="D1" t="s">
        <v>0</v>
      </c>
      <c r="E1" t="s">
        <v>1</v>
      </c>
      <c r="F1" t="s">
        <v>2</v>
      </c>
      <c r="G1" t="s">
        <v>3</v>
      </c>
      <c r="H1" s="1" t="s">
        <v>4</v>
      </c>
      <c r="I1" s="20" t="s">
        <v>5</v>
      </c>
      <c r="J1" t="s">
        <v>6</v>
      </c>
      <c r="K1" s="1" t="s">
        <v>7</v>
      </c>
      <c r="L1" t="s">
        <v>8</v>
      </c>
      <c r="M1" s="20" t="s">
        <v>9</v>
      </c>
      <c r="N1" s="1" t="s">
        <v>10</v>
      </c>
      <c r="O1" s="1" t="s">
        <v>11</v>
      </c>
      <c r="P1" s="1" t="s">
        <v>12</v>
      </c>
      <c r="Q1" s="18" t="s">
        <v>13</v>
      </c>
      <c r="R1" s="20" t="s">
        <v>52</v>
      </c>
      <c r="S1" s="20" t="s">
        <v>95</v>
      </c>
    </row>
    <row r="2" spans="1:19" ht="45" x14ac:dyDescent="0.25">
      <c r="A2">
        <v>5</v>
      </c>
      <c r="B2" t="str">
        <f>IF(A2="","",VLOOKUP(A2,LOVs!$A$3:$B$62,2))</f>
        <v>Southeast Kootenay</v>
      </c>
      <c r="C2" t="str">
        <f>Table1[[#This Row],[School Name]]</f>
        <v>Fernie Board Office and Maint. Shop</v>
      </c>
      <c r="D2" t="s">
        <v>14</v>
      </c>
      <c r="E2">
        <v>1980</v>
      </c>
      <c r="F2" t="s">
        <v>15</v>
      </c>
      <c r="H2" s="19">
        <v>42871</v>
      </c>
      <c r="I2" s="20">
        <v>2</v>
      </c>
      <c r="J2" t="s">
        <v>16</v>
      </c>
      <c r="K2" s="1" t="s">
        <v>17</v>
      </c>
      <c r="L2">
        <v>1E-3</v>
      </c>
      <c r="M2" s="20" t="s">
        <v>18</v>
      </c>
      <c r="N2" s="1" t="s">
        <v>19</v>
      </c>
      <c r="O2" s="1" t="s">
        <v>20</v>
      </c>
      <c r="P2" s="1" t="s">
        <v>21</v>
      </c>
      <c r="Q2" s="19">
        <v>42935</v>
      </c>
      <c r="R2" s="20" t="s">
        <v>15</v>
      </c>
    </row>
    <row r="3" spans="1:19" ht="45" x14ac:dyDescent="0.25">
      <c r="A3">
        <v>5</v>
      </c>
      <c r="B3" t="str">
        <f>IF(A3="","",VLOOKUP(A3,LOVs!$A$3:$B$62,2))</f>
        <v>Southeast Kootenay</v>
      </c>
      <c r="C3" t="str">
        <f>Table1[[#This Row],[School Name]]</f>
        <v>Fernie Board Office and Maint. Shop</v>
      </c>
      <c r="D3" t="s">
        <v>14</v>
      </c>
      <c r="E3">
        <v>1980</v>
      </c>
      <c r="F3" t="s">
        <v>15</v>
      </c>
      <c r="H3" s="20"/>
      <c r="J3" t="s">
        <v>16</v>
      </c>
      <c r="K3" s="1" t="s">
        <v>22</v>
      </c>
      <c r="L3">
        <v>0</v>
      </c>
      <c r="M3" s="20" t="s">
        <v>18</v>
      </c>
      <c r="N3" s="1" t="s">
        <v>19</v>
      </c>
      <c r="R3" s="20" t="s">
        <v>15</v>
      </c>
    </row>
    <row r="4" spans="1:19" ht="45" x14ac:dyDescent="0.25">
      <c r="A4">
        <v>5</v>
      </c>
      <c r="B4" t="str">
        <f>IF(A4="","",VLOOKUP(A4,LOVs!$A$3:$B$62,2))</f>
        <v>Southeast Kootenay</v>
      </c>
      <c r="C4" t="str">
        <f>Table1[[#This Row],[School Name]]</f>
        <v>Fernie Secondary School</v>
      </c>
      <c r="D4" t="s">
        <v>23</v>
      </c>
      <c r="E4">
        <v>1998</v>
      </c>
      <c r="F4" t="s">
        <v>15</v>
      </c>
      <c r="H4" s="19">
        <v>42871</v>
      </c>
      <c r="I4" s="20">
        <v>4</v>
      </c>
      <c r="J4" t="s">
        <v>16</v>
      </c>
      <c r="K4" s="1" t="s">
        <v>24</v>
      </c>
      <c r="L4">
        <v>2E-3</v>
      </c>
      <c r="M4" s="20" t="s">
        <v>18</v>
      </c>
      <c r="N4" s="1" t="s">
        <v>19</v>
      </c>
      <c r="O4" s="1" t="s">
        <v>20</v>
      </c>
      <c r="P4" s="1" t="s">
        <v>21</v>
      </c>
      <c r="Q4" s="19">
        <v>42935</v>
      </c>
      <c r="R4" s="20" t="s">
        <v>15</v>
      </c>
    </row>
    <row r="5" spans="1:19" ht="45" x14ac:dyDescent="0.25">
      <c r="A5">
        <v>5</v>
      </c>
      <c r="B5" t="str">
        <f>IF(A5="","",VLOOKUP(A5,LOVs!$A$3:$B$62,2))</f>
        <v>Southeast Kootenay</v>
      </c>
      <c r="C5" t="str">
        <f>Table1[[#This Row],[School Name]]</f>
        <v>Fernie Secondary School</v>
      </c>
      <c r="D5" t="s">
        <v>23</v>
      </c>
      <c r="E5">
        <v>1998</v>
      </c>
      <c r="F5" t="s">
        <v>15</v>
      </c>
      <c r="H5" s="20"/>
      <c r="J5" t="s">
        <v>16</v>
      </c>
      <c r="K5" s="1" t="s">
        <v>25</v>
      </c>
      <c r="L5">
        <v>0</v>
      </c>
      <c r="M5" s="20" t="s">
        <v>18</v>
      </c>
      <c r="N5" s="1" t="s">
        <v>19</v>
      </c>
      <c r="R5" s="20" t="s">
        <v>15</v>
      </c>
    </row>
    <row r="6" spans="1:19" ht="45" x14ac:dyDescent="0.25">
      <c r="A6">
        <v>5</v>
      </c>
      <c r="B6" t="str">
        <f>IF(A6="","",VLOOKUP(A6,LOVs!$A$3:$B$62,2))</f>
        <v>Southeast Kootenay</v>
      </c>
      <c r="C6" t="str">
        <f>Table1[[#This Row],[School Name]]</f>
        <v>Fernie Secondary School</v>
      </c>
      <c r="D6" t="s">
        <v>23</v>
      </c>
      <c r="E6">
        <v>1998</v>
      </c>
      <c r="F6" t="s">
        <v>15</v>
      </c>
      <c r="H6" s="20"/>
      <c r="J6" t="s">
        <v>16</v>
      </c>
      <c r="K6" s="1" t="s">
        <v>26</v>
      </c>
      <c r="L6">
        <v>2E-3</v>
      </c>
      <c r="M6" s="20" t="s">
        <v>18</v>
      </c>
      <c r="N6" s="1" t="s">
        <v>19</v>
      </c>
      <c r="R6" s="20" t="s">
        <v>15</v>
      </c>
    </row>
    <row r="7" spans="1:19" ht="45" x14ac:dyDescent="0.25">
      <c r="A7">
        <v>5</v>
      </c>
      <c r="B7" t="str">
        <f>IF(A7="","",VLOOKUP(A7,LOVs!$A$3:$B$62,2))</f>
        <v>Southeast Kootenay</v>
      </c>
      <c r="C7" t="str">
        <f>Table1[[#This Row],[School Name]]</f>
        <v>Fernie Secondary School</v>
      </c>
      <c r="D7" t="s">
        <v>23</v>
      </c>
      <c r="E7">
        <v>1998</v>
      </c>
      <c r="F7" t="s">
        <v>15</v>
      </c>
      <c r="H7" s="20"/>
      <c r="J7" t="s">
        <v>27</v>
      </c>
      <c r="K7" s="1" t="s">
        <v>28</v>
      </c>
      <c r="L7">
        <v>0</v>
      </c>
      <c r="M7" s="20" t="s">
        <v>18</v>
      </c>
      <c r="N7" s="1" t="s">
        <v>19</v>
      </c>
      <c r="R7" s="20" t="s">
        <v>15</v>
      </c>
    </row>
    <row r="8" spans="1:19" ht="45" x14ac:dyDescent="0.25">
      <c r="A8">
        <v>5</v>
      </c>
      <c r="B8" t="str">
        <f>IF(A8="","",VLOOKUP(A8,LOVs!$A$3:$B$62,2))</f>
        <v>Southeast Kootenay</v>
      </c>
      <c r="C8" t="str">
        <f>Table1[[#This Row],[School Name]]</f>
        <v>Isabella Dicken Elementary School</v>
      </c>
      <c r="D8" t="s">
        <v>29</v>
      </c>
      <c r="E8">
        <v>1964</v>
      </c>
      <c r="F8" t="s">
        <v>15</v>
      </c>
      <c r="H8" s="19">
        <v>42871</v>
      </c>
      <c r="I8" s="20">
        <v>3</v>
      </c>
      <c r="J8" t="s">
        <v>16</v>
      </c>
      <c r="K8" s="1" t="s">
        <v>30</v>
      </c>
      <c r="L8">
        <v>5.0000000000000001E-3</v>
      </c>
      <c r="M8" s="20" t="s">
        <v>18</v>
      </c>
      <c r="N8" s="1" t="s">
        <v>19</v>
      </c>
      <c r="O8" s="1" t="s">
        <v>20</v>
      </c>
      <c r="P8" s="1" t="s">
        <v>21</v>
      </c>
      <c r="Q8" s="19">
        <v>42935</v>
      </c>
      <c r="R8" s="20" t="s">
        <v>15</v>
      </c>
    </row>
    <row r="9" spans="1:19" ht="45" x14ac:dyDescent="0.25">
      <c r="A9">
        <v>5</v>
      </c>
      <c r="B9" t="str">
        <f>IF(A9="","",VLOOKUP(A9,LOVs!$A$3:$B$62,2))</f>
        <v>Southeast Kootenay</v>
      </c>
      <c r="C9" t="str">
        <f>Table1[[#This Row],[School Name]]</f>
        <v>Isabella Dicken Elementary School</v>
      </c>
      <c r="D9" t="s">
        <v>29</v>
      </c>
      <c r="E9">
        <v>1964</v>
      </c>
      <c r="H9" s="20"/>
      <c r="J9" t="s">
        <v>27</v>
      </c>
      <c r="K9" s="1" t="s">
        <v>31</v>
      </c>
      <c r="L9">
        <v>2E-3</v>
      </c>
      <c r="M9" s="20" t="s">
        <v>18</v>
      </c>
      <c r="N9" s="1" t="s">
        <v>19</v>
      </c>
      <c r="R9" s="20" t="s">
        <v>15</v>
      </c>
    </row>
    <row r="10" spans="1:19" ht="45" x14ac:dyDescent="0.25">
      <c r="A10">
        <v>5</v>
      </c>
      <c r="B10" t="str">
        <f>IF(A10="","",VLOOKUP(A10,LOVs!$A$3:$B$62,2))</f>
        <v>Southeast Kootenay</v>
      </c>
      <c r="C10" t="str">
        <f>Table1[[#This Row],[School Name]]</f>
        <v>Isabella Dicken Elementary School</v>
      </c>
      <c r="D10" t="s">
        <v>29</v>
      </c>
      <c r="E10">
        <v>1964</v>
      </c>
      <c r="H10" s="20"/>
      <c r="J10" t="s">
        <v>27</v>
      </c>
      <c r="K10" s="1" t="s">
        <v>32</v>
      </c>
      <c r="L10">
        <v>2E-3</v>
      </c>
      <c r="M10" s="20" t="s">
        <v>18</v>
      </c>
      <c r="N10" s="1" t="s">
        <v>19</v>
      </c>
      <c r="R10" s="20" t="s">
        <v>15</v>
      </c>
    </row>
    <row r="11" spans="1:19" ht="45" x14ac:dyDescent="0.25">
      <c r="A11">
        <v>5</v>
      </c>
      <c r="B11" t="str">
        <f>IF(A11="","",VLOOKUP(A11,LOVs!$A$3:$B$62,2))</f>
        <v>Southeast Kootenay</v>
      </c>
      <c r="C11" t="str">
        <f>Table1[[#This Row],[School Name]]</f>
        <v>Sparwood Secondary</v>
      </c>
      <c r="D11" t="s">
        <v>33</v>
      </c>
      <c r="E11">
        <v>2008</v>
      </c>
      <c r="F11" t="s">
        <v>15</v>
      </c>
      <c r="H11" s="19">
        <v>42871</v>
      </c>
      <c r="I11" s="20">
        <v>4</v>
      </c>
      <c r="J11" t="s">
        <v>16</v>
      </c>
      <c r="K11" s="1" t="s">
        <v>34</v>
      </c>
      <c r="L11">
        <v>1E-3</v>
      </c>
      <c r="M11" s="20" t="s">
        <v>18</v>
      </c>
      <c r="N11" s="1" t="s">
        <v>19</v>
      </c>
      <c r="O11" s="1" t="s">
        <v>20</v>
      </c>
      <c r="P11" s="1" t="s">
        <v>21</v>
      </c>
      <c r="Q11" s="19">
        <v>42935</v>
      </c>
      <c r="R11" s="20" t="s">
        <v>15</v>
      </c>
    </row>
    <row r="12" spans="1:19" ht="45" x14ac:dyDescent="0.25">
      <c r="A12">
        <v>5</v>
      </c>
      <c r="B12" t="str">
        <f>IF(A12="","",VLOOKUP(A12,LOVs!$A$3:$B$62,2))</f>
        <v>Southeast Kootenay</v>
      </c>
      <c r="C12">
        <f>Table1[[#This Row],[School Name]]</f>
        <v>0</v>
      </c>
      <c r="H12" s="20"/>
      <c r="J12" t="s">
        <v>16</v>
      </c>
      <c r="K12" s="1" t="s">
        <v>35</v>
      </c>
      <c r="L12">
        <v>1E-3</v>
      </c>
      <c r="M12" s="20" t="s">
        <v>18</v>
      </c>
      <c r="N12" s="1" t="s">
        <v>19</v>
      </c>
      <c r="R12" s="20" t="s">
        <v>15</v>
      </c>
    </row>
    <row r="13" spans="1:19" ht="45" x14ac:dyDescent="0.25">
      <c r="A13">
        <v>5</v>
      </c>
      <c r="B13" t="str">
        <f>IF(A13="","",VLOOKUP(A13,LOVs!$A$3:$B$62,2))</f>
        <v>Southeast Kootenay</v>
      </c>
      <c r="C13">
        <f>Table1[[#This Row],[School Name]]</f>
        <v>0</v>
      </c>
      <c r="H13" s="20"/>
      <c r="J13" t="s">
        <v>16</v>
      </c>
      <c r="K13" s="1" t="s">
        <v>36</v>
      </c>
      <c r="L13">
        <v>0</v>
      </c>
      <c r="M13" s="20" t="s">
        <v>18</v>
      </c>
      <c r="N13" s="1" t="s">
        <v>19</v>
      </c>
      <c r="R13" s="20" t="s">
        <v>15</v>
      </c>
    </row>
    <row r="14" spans="1:19" ht="45" x14ac:dyDescent="0.25">
      <c r="A14">
        <v>5</v>
      </c>
      <c r="B14" t="str">
        <f>IF(A14="","",VLOOKUP(A14,LOVs!$A$3:$B$62,2))</f>
        <v>Southeast Kootenay</v>
      </c>
      <c r="C14">
        <f>Table1[[#This Row],[School Name]]</f>
        <v>0</v>
      </c>
      <c r="H14" s="20"/>
      <c r="J14" t="s">
        <v>16</v>
      </c>
      <c r="K14" s="1" t="s">
        <v>37</v>
      </c>
      <c r="L14">
        <v>1E-3</v>
      </c>
      <c r="M14" s="20" t="s">
        <v>18</v>
      </c>
      <c r="N14" s="1" t="s">
        <v>19</v>
      </c>
      <c r="R14" s="20" t="s">
        <v>15</v>
      </c>
    </row>
    <row r="15" spans="1:19" ht="45" x14ac:dyDescent="0.25">
      <c r="A15">
        <v>5</v>
      </c>
      <c r="B15" t="str">
        <f>IF(A15="","",VLOOKUP(A15,LOVs!$A$3:$B$62,2))</f>
        <v>Southeast Kootenay</v>
      </c>
      <c r="C15" t="str">
        <f>Table1[[#This Row],[School Name]]</f>
        <v>Frank J  Mitchell Elementary School</v>
      </c>
      <c r="D15" t="s">
        <v>38</v>
      </c>
      <c r="E15">
        <v>1970</v>
      </c>
      <c r="F15" t="s">
        <v>15</v>
      </c>
      <c r="H15" s="19">
        <v>42871</v>
      </c>
      <c r="I15" s="20">
        <v>3</v>
      </c>
      <c r="J15" t="s">
        <v>16</v>
      </c>
      <c r="K15" s="1" t="s">
        <v>30</v>
      </c>
      <c r="L15">
        <v>2E-3</v>
      </c>
      <c r="M15" s="20" t="s">
        <v>18</v>
      </c>
      <c r="N15" s="1" t="s">
        <v>19</v>
      </c>
      <c r="O15" s="1" t="s">
        <v>20</v>
      </c>
      <c r="P15" s="1" t="s">
        <v>21</v>
      </c>
      <c r="Q15" s="19">
        <v>42935</v>
      </c>
      <c r="R15" s="20" t="s">
        <v>15</v>
      </c>
    </row>
    <row r="16" spans="1:19" ht="45" x14ac:dyDescent="0.25">
      <c r="A16">
        <v>5</v>
      </c>
      <c r="B16" t="str">
        <f>IF(A16="","",VLOOKUP(A16,LOVs!$A$3:$B$62,2))</f>
        <v>Southeast Kootenay</v>
      </c>
      <c r="C16">
        <f>Table1[[#This Row],[School Name]]</f>
        <v>0</v>
      </c>
      <c r="H16" s="20"/>
      <c r="J16" t="s">
        <v>16</v>
      </c>
      <c r="K16" s="1" t="s">
        <v>39</v>
      </c>
      <c r="L16">
        <v>0</v>
      </c>
      <c r="M16" s="20" t="s">
        <v>18</v>
      </c>
      <c r="N16" s="1" t="s">
        <v>19</v>
      </c>
      <c r="R16" s="20" t="s">
        <v>15</v>
      </c>
    </row>
    <row r="17" spans="1:19" ht="45" x14ac:dyDescent="0.25">
      <c r="A17">
        <v>5</v>
      </c>
      <c r="B17" t="str">
        <f>IF(A17="","",VLOOKUP(A17,LOVs!$A$3:$B$62,2))</f>
        <v>Southeast Kootenay</v>
      </c>
      <c r="C17">
        <f>Table1[[#This Row],[School Name]]</f>
        <v>0</v>
      </c>
      <c r="H17" s="20"/>
      <c r="J17" t="s">
        <v>27</v>
      </c>
      <c r="K17" s="1" t="s">
        <v>40</v>
      </c>
      <c r="L17">
        <v>3.0000000000000001E-3</v>
      </c>
      <c r="M17" s="20" t="s">
        <v>18</v>
      </c>
      <c r="N17" s="1" t="s">
        <v>19</v>
      </c>
      <c r="R17" s="20" t="s">
        <v>15</v>
      </c>
    </row>
    <row r="18" spans="1:19" ht="45" x14ac:dyDescent="0.25">
      <c r="A18">
        <v>5</v>
      </c>
      <c r="B18" t="str">
        <f>IF(A18="","",VLOOKUP(A18,LOVs!$A$3:$B$62,2))</f>
        <v>Southeast Kootenay</v>
      </c>
      <c r="C18" t="str">
        <f>Table1[[#This Row],[School Name]]</f>
        <v>Elkford Secondary School</v>
      </c>
      <c r="D18" t="s">
        <v>41</v>
      </c>
      <c r="E18">
        <v>1982</v>
      </c>
      <c r="F18" t="s">
        <v>15</v>
      </c>
      <c r="H18" s="19">
        <v>42871</v>
      </c>
      <c r="I18" s="20">
        <v>4</v>
      </c>
      <c r="J18" t="s">
        <v>16</v>
      </c>
      <c r="K18" s="1" t="s">
        <v>30</v>
      </c>
      <c r="L18">
        <v>6.0000000000000001E-3</v>
      </c>
      <c r="M18" s="20" t="s">
        <v>18</v>
      </c>
      <c r="N18" s="1" t="s">
        <v>19</v>
      </c>
      <c r="O18" s="1" t="s">
        <v>20</v>
      </c>
      <c r="P18" s="1" t="s">
        <v>21</v>
      </c>
      <c r="Q18" s="19">
        <v>42935</v>
      </c>
      <c r="R18" s="20" t="s">
        <v>15</v>
      </c>
    </row>
    <row r="19" spans="1:19" ht="45" x14ac:dyDescent="0.25">
      <c r="A19">
        <v>5</v>
      </c>
      <c r="B19" t="str">
        <f>IF(A19="","",VLOOKUP(A19,LOVs!$A$3:$B$62,2))</f>
        <v>Southeast Kootenay</v>
      </c>
      <c r="C19">
        <f>Table1[[#This Row],[School Name]]</f>
        <v>0</v>
      </c>
      <c r="H19" s="20"/>
      <c r="J19" t="s">
        <v>27</v>
      </c>
      <c r="K19" s="1" t="s">
        <v>42</v>
      </c>
      <c r="L19">
        <v>1E-3</v>
      </c>
      <c r="M19" s="20" t="s">
        <v>18</v>
      </c>
      <c r="N19" s="1" t="s">
        <v>19</v>
      </c>
      <c r="R19" s="20" t="s">
        <v>15</v>
      </c>
    </row>
    <row r="20" spans="1:19" ht="45" x14ac:dyDescent="0.25">
      <c r="A20">
        <v>5</v>
      </c>
      <c r="B20" t="str">
        <f>IF(A20="","",VLOOKUP(A20,LOVs!$A$3:$B$62,2))</f>
        <v>Southeast Kootenay</v>
      </c>
      <c r="C20">
        <f>Table1[[#This Row],[School Name]]</f>
        <v>0</v>
      </c>
      <c r="H20" s="20"/>
      <c r="J20" t="s">
        <v>16</v>
      </c>
      <c r="K20" s="1" t="s">
        <v>43</v>
      </c>
      <c r="L20">
        <v>2E-3</v>
      </c>
      <c r="M20" s="20" t="s">
        <v>18</v>
      </c>
      <c r="N20" s="1" t="s">
        <v>19</v>
      </c>
      <c r="R20" s="20" t="s">
        <v>15</v>
      </c>
    </row>
    <row r="21" spans="1:19" ht="45" x14ac:dyDescent="0.25">
      <c r="A21">
        <v>5</v>
      </c>
      <c r="B21" t="str">
        <f>IF(A21="","",VLOOKUP(A21,LOVs!$A$3:$B$62,2))</f>
        <v>Southeast Kootenay</v>
      </c>
      <c r="C21">
        <f>Table1[[#This Row],[School Name]]</f>
        <v>0</v>
      </c>
      <c r="H21" s="20"/>
      <c r="J21" t="s">
        <v>16</v>
      </c>
      <c r="K21" s="1" t="s">
        <v>44</v>
      </c>
      <c r="L21">
        <v>1E-3</v>
      </c>
      <c r="M21" s="20" t="s">
        <v>18</v>
      </c>
      <c r="N21" s="1" t="s">
        <v>19</v>
      </c>
      <c r="R21" s="20" t="s">
        <v>15</v>
      </c>
    </row>
    <row r="22" spans="1:19" ht="45" x14ac:dyDescent="0.25">
      <c r="A22">
        <v>5</v>
      </c>
      <c r="B22" t="str">
        <f>IF(A22="","",VLOOKUP(A22,LOVs!$A$3:$B$62,2))</f>
        <v>Southeast Kootenay</v>
      </c>
      <c r="C22" t="str">
        <f>Table1[[#This Row],[School Name]]</f>
        <v>Rocky Mountain Elementary School</v>
      </c>
      <c r="D22" t="s">
        <v>45</v>
      </c>
      <c r="E22">
        <v>1982</v>
      </c>
      <c r="F22" t="s">
        <v>15</v>
      </c>
      <c r="H22" s="19">
        <v>42871</v>
      </c>
      <c r="I22" s="20">
        <v>3</v>
      </c>
      <c r="J22" t="s">
        <v>27</v>
      </c>
      <c r="K22" s="1" t="s">
        <v>46</v>
      </c>
      <c r="L22">
        <v>2E-3</v>
      </c>
      <c r="M22" s="20" t="s">
        <v>18</v>
      </c>
      <c r="N22" s="1" t="s">
        <v>19</v>
      </c>
      <c r="O22" s="1" t="s">
        <v>20</v>
      </c>
      <c r="P22" s="1" t="s">
        <v>21</v>
      </c>
      <c r="Q22" s="19">
        <v>42935</v>
      </c>
      <c r="R22" s="20" t="s">
        <v>15</v>
      </c>
    </row>
    <row r="23" spans="1:19" ht="45" x14ac:dyDescent="0.25">
      <c r="A23">
        <v>5</v>
      </c>
      <c r="B23" t="str">
        <f>IF(A23="","",VLOOKUP(A23,LOVs!$A$3:$B$62,2))</f>
        <v>Southeast Kootenay</v>
      </c>
      <c r="C23">
        <f>Table1[[#This Row],[School Name]]</f>
        <v>0</v>
      </c>
      <c r="H23" s="20"/>
      <c r="J23" t="s">
        <v>27</v>
      </c>
      <c r="K23" s="1" t="s">
        <v>47</v>
      </c>
      <c r="L23">
        <v>1E-3</v>
      </c>
      <c r="M23" s="20" t="s">
        <v>18</v>
      </c>
      <c r="N23" s="1" t="s">
        <v>19</v>
      </c>
      <c r="R23" s="20" t="s">
        <v>15</v>
      </c>
    </row>
    <row r="24" spans="1:19" ht="45" x14ac:dyDescent="0.25">
      <c r="A24">
        <v>5</v>
      </c>
      <c r="B24" t="str">
        <f>IF(A24="","",VLOOKUP(A24,LOVs!$A$3:$B$62,2))</f>
        <v>Southeast Kootenay</v>
      </c>
      <c r="C24">
        <f>Table1[[#This Row],[School Name]]</f>
        <v>0</v>
      </c>
      <c r="H24" s="20"/>
      <c r="J24" t="s">
        <v>16</v>
      </c>
      <c r="K24" s="1" t="s">
        <v>48</v>
      </c>
      <c r="L24">
        <v>3.0000000000000001E-3</v>
      </c>
      <c r="M24" s="20" t="s">
        <v>18</v>
      </c>
      <c r="N24" s="1" t="s">
        <v>19</v>
      </c>
      <c r="R24" s="20" t="s">
        <v>15</v>
      </c>
    </row>
    <row r="25" spans="1:19" x14ac:dyDescent="0.25">
      <c r="A25">
        <v>6</v>
      </c>
      <c r="B25" t="str">
        <f>IF(A25="","",VLOOKUP(A25,LOVs!$A$3:$B$62,2))</f>
        <v>Rocky Mountain</v>
      </c>
      <c r="C25" t="str">
        <f>Table1[[#This Row],[School Name]]</f>
        <v xml:space="preserve">Alexander Park Elementary </v>
      </c>
      <c r="D25" t="s">
        <v>53</v>
      </c>
      <c r="E25">
        <v>1962</v>
      </c>
      <c r="F25" t="s">
        <v>15</v>
      </c>
      <c r="G25" s="2"/>
      <c r="H25" s="22">
        <v>42811</v>
      </c>
      <c r="I25" s="20">
        <v>1</v>
      </c>
      <c r="J25" t="s">
        <v>54</v>
      </c>
      <c r="K25" s="1" t="s">
        <v>55</v>
      </c>
      <c r="L25">
        <v>0</v>
      </c>
      <c r="M25" s="20" t="s">
        <v>18</v>
      </c>
      <c r="R25" s="20" t="s">
        <v>15</v>
      </c>
      <c r="S25" s="23">
        <v>42826</v>
      </c>
    </row>
    <row r="26" spans="1:19" x14ac:dyDescent="0.25">
      <c r="A26">
        <v>6</v>
      </c>
      <c r="B26" t="str">
        <f>IF(A26="","",VLOOKUP(A26,LOVs!$A$3:$B$62,2))</f>
        <v>Rocky Mountain</v>
      </c>
      <c r="C26" t="str">
        <f>Table1[[#This Row],[School Name]]</f>
        <v xml:space="preserve">Nicholson Elementary </v>
      </c>
      <c r="D26" t="s">
        <v>56</v>
      </c>
      <c r="E26">
        <v>1961</v>
      </c>
      <c r="F26" t="s">
        <v>15</v>
      </c>
      <c r="G26" s="2"/>
      <c r="H26" s="22">
        <v>42811</v>
      </c>
      <c r="I26" s="20">
        <v>1</v>
      </c>
      <c r="J26" t="s">
        <v>57</v>
      </c>
      <c r="K26" s="1" t="s">
        <v>30</v>
      </c>
      <c r="L26">
        <v>1E-3</v>
      </c>
      <c r="M26" s="20" t="s">
        <v>18</v>
      </c>
      <c r="R26" s="20" t="s">
        <v>15</v>
      </c>
      <c r="S26" s="23">
        <v>42826</v>
      </c>
    </row>
    <row r="27" spans="1:19" x14ac:dyDescent="0.25">
      <c r="A27">
        <v>6</v>
      </c>
      <c r="B27" t="str">
        <f>IF(A27="","",VLOOKUP(A27,LOVs!$A$3:$B$62,2))</f>
        <v>Rocky Mountain</v>
      </c>
      <c r="C27">
        <f>Table1[[#This Row],[School Name]]</f>
        <v>0</v>
      </c>
      <c r="G27" s="2"/>
      <c r="H27" s="22">
        <v>42811</v>
      </c>
      <c r="I27" s="20">
        <v>1</v>
      </c>
      <c r="J27" t="s">
        <v>54</v>
      </c>
      <c r="K27" s="1">
        <v>5</v>
      </c>
      <c r="L27">
        <v>4.0000000000000001E-3</v>
      </c>
      <c r="M27" s="20" t="s">
        <v>18</v>
      </c>
      <c r="R27" s="20" t="s">
        <v>15</v>
      </c>
      <c r="S27" s="23">
        <v>42826</v>
      </c>
    </row>
    <row r="28" spans="1:19" x14ac:dyDescent="0.25">
      <c r="A28">
        <v>6</v>
      </c>
      <c r="B28" t="str">
        <f>IF(A28="","",VLOOKUP(A28,LOVs!$A$3:$B$62,2))</f>
        <v>Rocky Mountain</v>
      </c>
      <c r="C28" t="str">
        <f>Table1[[#This Row],[School Name]]</f>
        <v>Golden Secondary School</v>
      </c>
      <c r="D28" t="s">
        <v>58</v>
      </c>
      <c r="E28">
        <v>1990</v>
      </c>
      <c r="F28" t="s">
        <v>18</v>
      </c>
      <c r="G28" s="2" t="s">
        <v>59</v>
      </c>
      <c r="H28" s="22">
        <v>42811</v>
      </c>
      <c r="I28" s="20">
        <v>1</v>
      </c>
      <c r="J28" t="s">
        <v>57</v>
      </c>
      <c r="K28" s="1" t="s">
        <v>55</v>
      </c>
      <c r="L28">
        <v>0</v>
      </c>
      <c r="M28" s="20" t="s">
        <v>18</v>
      </c>
      <c r="R28" s="20" t="s">
        <v>15</v>
      </c>
      <c r="S28" s="23">
        <v>42826</v>
      </c>
    </row>
    <row r="29" spans="1:19" x14ac:dyDescent="0.25">
      <c r="A29">
        <v>6</v>
      </c>
      <c r="B29" t="str">
        <f>IF(A29="","",VLOOKUP(A29,LOVs!$A$3:$B$62,2))</f>
        <v>Rocky Mountain</v>
      </c>
      <c r="C29" t="str">
        <f>Table1[[#This Row],[School Name]]</f>
        <v xml:space="preserve">Lady Grey Elementary </v>
      </c>
      <c r="D29" t="s">
        <v>60</v>
      </c>
      <c r="E29">
        <v>1955</v>
      </c>
      <c r="F29" t="s">
        <v>61</v>
      </c>
      <c r="G29" s="2"/>
      <c r="H29" s="22">
        <v>42811</v>
      </c>
      <c r="I29" s="20">
        <v>1</v>
      </c>
      <c r="J29" t="s">
        <v>57</v>
      </c>
      <c r="K29" s="1" t="s">
        <v>55</v>
      </c>
      <c r="L29">
        <v>0</v>
      </c>
      <c r="M29" s="20" t="s">
        <v>18</v>
      </c>
      <c r="R29" s="20" t="s">
        <v>15</v>
      </c>
      <c r="S29" s="23">
        <v>42826</v>
      </c>
    </row>
    <row r="30" spans="1:19" x14ac:dyDescent="0.25">
      <c r="A30">
        <v>6</v>
      </c>
      <c r="B30" t="str">
        <f>IF(A30="","",VLOOKUP(A30,LOVs!$A$3:$B$62,2))</f>
        <v>Rocky Mountain</v>
      </c>
      <c r="C30" t="str">
        <f>Table1[[#This Row],[School Name]]</f>
        <v xml:space="preserve">Golden Alternate School </v>
      </c>
      <c r="D30" t="s">
        <v>62</v>
      </c>
      <c r="G30" s="2"/>
      <c r="H30" s="22">
        <v>42811</v>
      </c>
      <c r="L30">
        <v>1E-3</v>
      </c>
      <c r="M30" s="20" t="s">
        <v>18</v>
      </c>
      <c r="R30" s="20" t="s">
        <v>15</v>
      </c>
      <c r="S30" s="23">
        <v>42826</v>
      </c>
    </row>
    <row r="31" spans="1:19" x14ac:dyDescent="0.25">
      <c r="A31">
        <v>6</v>
      </c>
      <c r="B31" t="str">
        <f>IF(A31="","",VLOOKUP(A31,LOVs!$A$3:$B$62,2))</f>
        <v>Rocky Mountain</v>
      </c>
      <c r="C31" t="str">
        <f>Table1[[#This Row],[School Name]]</f>
        <v>Windermere Zone</v>
      </c>
      <c r="D31" t="s">
        <v>63</v>
      </c>
      <c r="H31" s="22"/>
      <c r="M31" s="20" t="s">
        <v>64</v>
      </c>
      <c r="R31" s="20" t="s">
        <v>15</v>
      </c>
      <c r="S31" s="23">
        <v>42826</v>
      </c>
    </row>
    <row r="32" spans="1:19" x14ac:dyDescent="0.25">
      <c r="A32">
        <v>6</v>
      </c>
      <c r="B32" t="str">
        <f>IF(A32="","",VLOOKUP(A32,LOVs!$A$3:$B$62,2))</f>
        <v>Rocky Mountain</v>
      </c>
      <c r="C32" t="str">
        <f>Table1[[#This Row],[School Name]]</f>
        <v>Edgewater Elementary</v>
      </c>
      <c r="D32" t="s">
        <v>65</v>
      </c>
      <c r="E32">
        <v>1956</v>
      </c>
      <c r="F32" t="s">
        <v>15</v>
      </c>
      <c r="G32" s="2"/>
      <c r="H32" s="22">
        <v>42811</v>
      </c>
      <c r="I32" s="20">
        <v>1</v>
      </c>
      <c r="J32" t="s">
        <v>57</v>
      </c>
      <c r="K32" s="1">
        <v>105</v>
      </c>
      <c r="L32">
        <v>0</v>
      </c>
      <c r="M32" s="20" t="s">
        <v>18</v>
      </c>
      <c r="R32" s="20" t="s">
        <v>15</v>
      </c>
      <c r="S32" s="23">
        <v>42826</v>
      </c>
    </row>
    <row r="33" spans="1:19" x14ac:dyDescent="0.25">
      <c r="A33">
        <v>6</v>
      </c>
      <c r="B33" t="str">
        <f>IF(A33="","",VLOOKUP(A33,LOVs!$A$3:$B$62,2))</f>
        <v>Rocky Mountain</v>
      </c>
      <c r="C33" t="str">
        <f>Table1[[#This Row],[School Name]]</f>
        <v>Invermere Open Doors</v>
      </c>
      <c r="D33" t="s">
        <v>66</v>
      </c>
      <c r="E33">
        <v>1966</v>
      </c>
      <c r="F33" t="s">
        <v>15</v>
      </c>
      <c r="G33" s="2"/>
      <c r="H33" s="22">
        <v>42811</v>
      </c>
      <c r="I33" s="20">
        <v>1</v>
      </c>
      <c r="J33" t="s">
        <v>57</v>
      </c>
      <c r="K33" s="1" t="s">
        <v>67</v>
      </c>
      <c r="L33">
        <v>0</v>
      </c>
      <c r="M33" s="20" t="s">
        <v>18</v>
      </c>
      <c r="R33" s="20" t="s">
        <v>15</v>
      </c>
      <c r="S33" s="23">
        <v>42826</v>
      </c>
    </row>
    <row r="34" spans="1:19" x14ac:dyDescent="0.25">
      <c r="A34">
        <v>6</v>
      </c>
      <c r="B34" t="str">
        <f>IF(A34="","",VLOOKUP(A34,LOVs!$A$3:$B$62,2))</f>
        <v>Rocky Mountain</v>
      </c>
      <c r="C34" t="str">
        <f>Table1[[#This Row],[School Name]]</f>
        <v>Martin Morigeau</v>
      </c>
      <c r="D34" t="s">
        <v>68</v>
      </c>
      <c r="E34">
        <v>1973</v>
      </c>
      <c r="F34" t="s">
        <v>15</v>
      </c>
      <c r="G34" s="2"/>
      <c r="H34" s="22">
        <v>42811</v>
      </c>
      <c r="I34" s="20">
        <v>1</v>
      </c>
      <c r="J34" t="s">
        <v>57</v>
      </c>
      <c r="K34" s="1" t="s">
        <v>30</v>
      </c>
      <c r="L34">
        <v>0</v>
      </c>
      <c r="M34" s="20" t="s">
        <v>18</v>
      </c>
      <c r="R34" s="20" t="s">
        <v>15</v>
      </c>
      <c r="S34" s="23">
        <v>42826</v>
      </c>
    </row>
    <row r="35" spans="1:19" x14ac:dyDescent="0.25">
      <c r="A35">
        <v>6</v>
      </c>
      <c r="B35" t="str">
        <f>IF(A35="","",VLOOKUP(A35,LOVs!$A$3:$B$62,2))</f>
        <v>Rocky Mountain</v>
      </c>
      <c r="C35" t="str">
        <f>Table1[[#This Row],[School Name]]</f>
        <v xml:space="preserve">Eileen Madson </v>
      </c>
      <c r="D35" t="s">
        <v>69</v>
      </c>
      <c r="E35">
        <v>1981</v>
      </c>
      <c r="F35" t="s">
        <v>15</v>
      </c>
      <c r="G35" s="2"/>
      <c r="H35" s="22">
        <v>42811</v>
      </c>
      <c r="I35" s="20">
        <v>1</v>
      </c>
      <c r="J35" t="s">
        <v>57</v>
      </c>
      <c r="K35" s="1" t="s">
        <v>30</v>
      </c>
      <c r="L35">
        <v>1E-3</v>
      </c>
      <c r="M35" s="20" t="s">
        <v>18</v>
      </c>
      <c r="R35" s="20" t="s">
        <v>15</v>
      </c>
      <c r="S35" s="23">
        <v>42826</v>
      </c>
    </row>
    <row r="36" spans="1:19" x14ac:dyDescent="0.25">
      <c r="A36">
        <v>6</v>
      </c>
      <c r="B36" t="str">
        <f>IF(A36="","",VLOOKUP(A36,LOVs!$A$3:$B$62,2))</f>
        <v>Rocky Mountain</v>
      </c>
      <c r="C36" t="str">
        <f>Table1[[#This Row],[School Name]]</f>
        <v xml:space="preserve">J, Alfred Laird </v>
      </c>
      <c r="D36" t="s">
        <v>70</v>
      </c>
      <c r="E36">
        <v>1963</v>
      </c>
      <c r="F36" t="s">
        <v>15</v>
      </c>
      <c r="G36" s="2"/>
      <c r="H36" s="22">
        <v>42811</v>
      </c>
      <c r="I36" s="20">
        <v>1</v>
      </c>
      <c r="J36" t="s">
        <v>57</v>
      </c>
      <c r="K36" s="1" t="s">
        <v>46</v>
      </c>
      <c r="L36">
        <v>0</v>
      </c>
      <c r="M36" s="20" t="s">
        <v>18</v>
      </c>
      <c r="R36" s="20" t="s">
        <v>15</v>
      </c>
      <c r="S36" s="23">
        <v>42826</v>
      </c>
    </row>
    <row r="37" spans="1:19" x14ac:dyDescent="0.25">
      <c r="A37">
        <v>6</v>
      </c>
      <c r="B37" t="str">
        <f>IF(A37="","",VLOOKUP(A37,LOVs!$A$3:$B$62,2))</f>
        <v>Rocky Mountain</v>
      </c>
      <c r="C37" t="str">
        <f>Table1[[#This Row],[School Name]]</f>
        <v xml:space="preserve">David Thompson Secondary </v>
      </c>
      <c r="D37" t="s">
        <v>71</v>
      </c>
      <c r="E37">
        <v>1993</v>
      </c>
      <c r="F37" t="s">
        <v>18</v>
      </c>
      <c r="G37" s="2" t="s">
        <v>72</v>
      </c>
      <c r="H37" s="22">
        <v>42811</v>
      </c>
      <c r="I37" s="20">
        <v>1</v>
      </c>
      <c r="J37" t="s">
        <v>73</v>
      </c>
      <c r="K37" s="1" t="s">
        <v>74</v>
      </c>
      <c r="L37">
        <v>0</v>
      </c>
      <c r="M37" s="20" t="s">
        <v>18</v>
      </c>
      <c r="R37" s="20" t="s">
        <v>15</v>
      </c>
      <c r="S37" s="23">
        <v>42826</v>
      </c>
    </row>
    <row r="38" spans="1:19" x14ac:dyDescent="0.25">
      <c r="A38">
        <v>6</v>
      </c>
      <c r="B38" t="str">
        <f>IF(A38="","",VLOOKUP(A38,LOVs!$A$3:$B$62,2))</f>
        <v>Rocky Mountain</v>
      </c>
      <c r="C38" t="str">
        <f>Table1[[#This Row],[School Name]]</f>
        <v xml:space="preserve">Windermere Elementary </v>
      </c>
      <c r="D38" t="s">
        <v>75</v>
      </c>
      <c r="E38">
        <v>1949</v>
      </c>
      <c r="F38" t="s">
        <v>15</v>
      </c>
      <c r="G38" s="2"/>
      <c r="H38" s="22">
        <v>42811</v>
      </c>
      <c r="I38" s="20">
        <v>1</v>
      </c>
      <c r="J38" t="s">
        <v>76</v>
      </c>
      <c r="K38" s="1" t="s">
        <v>77</v>
      </c>
      <c r="L38">
        <v>0</v>
      </c>
      <c r="M38" s="20" t="s">
        <v>18</v>
      </c>
      <c r="R38" s="20" t="s">
        <v>15</v>
      </c>
      <c r="S38" s="23">
        <v>42826</v>
      </c>
    </row>
    <row r="39" spans="1:19" x14ac:dyDescent="0.25">
      <c r="A39">
        <v>6</v>
      </c>
      <c r="B39" t="str">
        <f>IF(A39="","",VLOOKUP(A39,LOVs!$A$3:$B$62,2))</f>
        <v>Rocky Mountain</v>
      </c>
      <c r="C39">
        <f>Table1[[#This Row],[School Name]]</f>
        <v>0</v>
      </c>
      <c r="H39" s="20"/>
      <c r="M39" s="20" t="s">
        <v>64</v>
      </c>
      <c r="R39" s="20" t="s">
        <v>15</v>
      </c>
      <c r="S39" s="23">
        <v>42826</v>
      </c>
    </row>
    <row r="40" spans="1:19" x14ac:dyDescent="0.25">
      <c r="A40">
        <v>6</v>
      </c>
      <c r="B40" t="str">
        <f>IF(A40="","",VLOOKUP(A40,LOVs!$A$3:$B$62,2))</f>
        <v>Rocky Mountain</v>
      </c>
      <c r="C40" t="str">
        <f>Table1[[#This Row],[School Name]]</f>
        <v xml:space="preserve">Kimberley International </v>
      </c>
      <c r="D40" t="s">
        <v>86</v>
      </c>
      <c r="F40" t="s">
        <v>15</v>
      </c>
      <c r="H40" s="20"/>
      <c r="I40" s="20">
        <v>1</v>
      </c>
      <c r="J40" t="s">
        <v>57</v>
      </c>
      <c r="K40" s="1" t="s">
        <v>87</v>
      </c>
      <c r="L40">
        <v>0</v>
      </c>
      <c r="M40" s="20" t="s">
        <v>18</v>
      </c>
      <c r="R40" s="20" t="s">
        <v>15</v>
      </c>
      <c r="S40" s="23">
        <v>42826</v>
      </c>
    </row>
    <row r="41" spans="1:19" x14ac:dyDescent="0.25">
      <c r="A41">
        <v>6</v>
      </c>
      <c r="B41" t="str">
        <f>IF(A41="","",VLOOKUP(A41,LOVs!$A$3:$B$62,2))</f>
        <v>Rocky Mountain</v>
      </c>
      <c r="C41" t="str">
        <f>Table1[[#This Row],[School Name]]</f>
        <v xml:space="preserve">Selkirk Secondary </v>
      </c>
      <c r="D41" t="s">
        <v>80</v>
      </c>
      <c r="E41">
        <v>1956</v>
      </c>
      <c r="F41" t="s">
        <v>15</v>
      </c>
      <c r="H41" s="20"/>
      <c r="I41" s="20">
        <v>1</v>
      </c>
      <c r="J41" t="s">
        <v>73</v>
      </c>
      <c r="K41" s="1" t="s">
        <v>81</v>
      </c>
      <c r="L41">
        <v>0</v>
      </c>
      <c r="M41" s="20" t="s">
        <v>18</v>
      </c>
      <c r="R41" s="20" t="s">
        <v>15</v>
      </c>
      <c r="S41" s="23">
        <v>42826</v>
      </c>
    </row>
    <row r="42" spans="1:19" x14ac:dyDescent="0.25">
      <c r="A42">
        <v>6</v>
      </c>
      <c r="B42" t="str">
        <f>IF(A42="","",VLOOKUP(A42,LOVs!$A$3:$B$62,2))</f>
        <v>Rocky Mountain</v>
      </c>
      <c r="C42">
        <f>Table1[[#This Row],[School Name]]</f>
        <v>0</v>
      </c>
      <c r="H42" s="20"/>
      <c r="I42" s="20">
        <v>1</v>
      </c>
      <c r="J42" t="s">
        <v>57</v>
      </c>
      <c r="K42" s="1" t="s">
        <v>82</v>
      </c>
      <c r="L42">
        <v>2E-3</v>
      </c>
      <c r="M42" s="20" t="s">
        <v>18</v>
      </c>
      <c r="R42" s="20" t="s">
        <v>15</v>
      </c>
      <c r="S42" s="23">
        <v>42826</v>
      </c>
    </row>
    <row r="43" spans="1:19" x14ac:dyDescent="0.25">
      <c r="A43">
        <v>6</v>
      </c>
      <c r="B43" t="str">
        <f>IF(A43="","",VLOOKUP(A43,LOVs!$A$3:$B$62,2))</f>
        <v>Rocky Mountain</v>
      </c>
      <c r="C43" t="str">
        <f>Table1[[#This Row],[School Name]]</f>
        <v xml:space="preserve">Lindsay Park Elementary </v>
      </c>
      <c r="D43" t="s">
        <v>83</v>
      </c>
      <c r="E43">
        <v>1952</v>
      </c>
      <c r="F43" t="s">
        <v>15</v>
      </c>
      <c r="H43" s="20"/>
      <c r="I43" s="20">
        <v>1</v>
      </c>
      <c r="J43" t="s">
        <v>57</v>
      </c>
      <c r="K43" s="1" t="s">
        <v>84</v>
      </c>
      <c r="L43">
        <v>1E-3</v>
      </c>
      <c r="M43" s="20" t="s">
        <v>18</v>
      </c>
      <c r="R43" s="20" t="s">
        <v>15</v>
      </c>
      <c r="S43" s="23">
        <v>42826</v>
      </c>
    </row>
    <row r="44" spans="1:19" x14ac:dyDescent="0.25">
      <c r="A44">
        <v>6</v>
      </c>
      <c r="B44" t="str">
        <f>IF(A44="","",VLOOKUP(A44,LOVs!$A$3:$B$62,2))</f>
        <v>Rocky Mountain</v>
      </c>
      <c r="C44">
        <f>Table1[[#This Row],[School Name]]</f>
        <v>0</v>
      </c>
      <c r="H44" s="20"/>
      <c r="I44" s="20">
        <v>1</v>
      </c>
      <c r="J44" t="s">
        <v>57</v>
      </c>
      <c r="K44" s="1" t="s">
        <v>85</v>
      </c>
      <c r="L44">
        <v>0</v>
      </c>
      <c r="M44" s="20" t="s">
        <v>18</v>
      </c>
      <c r="R44" s="20" t="s">
        <v>15</v>
      </c>
      <c r="S44" s="23">
        <v>42826</v>
      </c>
    </row>
    <row r="45" spans="1:19" x14ac:dyDescent="0.25">
      <c r="A45">
        <v>6</v>
      </c>
      <c r="B45" t="str">
        <f>IF(A45="","",VLOOKUP(A45,LOVs!$A$3:$B$62,2))</f>
        <v>Rocky Mountain</v>
      </c>
      <c r="C45" t="str">
        <f>Table1[[#This Row],[School Name]]</f>
        <v xml:space="preserve">Kimberley Zone </v>
      </c>
      <c r="D45" t="s">
        <v>78</v>
      </c>
      <c r="G45" t="s">
        <v>79</v>
      </c>
      <c r="H45" s="20"/>
      <c r="M45" s="20" t="s">
        <v>64</v>
      </c>
      <c r="R45" s="20" t="s">
        <v>15</v>
      </c>
      <c r="S45" s="23">
        <v>42826</v>
      </c>
    </row>
    <row r="46" spans="1:19" x14ac:dyDescent="0.25">
      <c r="A46">
        <v>6</v>
      </c>
      <c r="B46" t="str">
        <f>IF(A46="","",VLOOKUP(A46,LOVs!$A$3:$B$62,2))</f>
        <v>Rocky Mountain</v>
      </c>
      <c r="C46">
        <f>Table1[[#This Row],[School Name]]</f>
        <v>0</v>
      </c>
      <c r="H46" s="20"/>
      <c r="I46" s="20">
        <v>1</v>
      </c>
      <c r="J46" t="s">
        <v>57</v>
      </c>
      <c r="K46" s="1" t="s">
        <v>88</v>
      </c>
      <c r="L46">
        <v>2E-3</v>
      </c>
      <c r="M46" s="20" t="s">
        <v>18</v>
      </c>
      <c r="R46" s="20" t="s">
        <v>15</v>
      </c>
      <c r="S46" s="23">
        <v>42826</v>
      </c>
    </row>
    <row r="47" spans="1:19" x14ac:dyDescent="0.25">
      <c r="A47">
        <v>6</v>
      </c>
      <c r="B47" t="str">
        <f>IF(A47="","",VLOOKUP(A47,LOVs!$A$3:$B$62,2))</f>
        <v>Rocky Mountain</v>
      </c>
      <c r="C47" t="str">
        <f>Table1[[#This Row],[School Name]]</f>
        <v>Blarchmont</v>
      </c>
      <c r="D47" t="s">
        <v>89</v>
      </c>
      <c r="E47">
        <v>1944</v>
      </c>
      <c r="F47" t="s">
        <v>15</v>
      </c>
      <c r="H47" s="20"/>
      <c r="I47" s="20">
        <v>1</v>
      </c>
      <c r="J47" t="s">
        <v>57</v>
      </c>
      <c r="K47" s="1" t="s">
        <v>87</v>
      </c>
      <c r="L47">
        <v>1E-3</v>
      </c>
      <c r="M47" s="20" t="s">
        <v>18</v>
      </c>
      <c r="R47" s="20" t="s">
        <v>15</v>
      </c>
      <c r="S47" s="23">
        <v>42826</v>
      </c>
    </row>
    <row r="48" spans="1:19" x14ac:dyDescent="0.25">
      <c r="A48">
        <v>6</v>
      </c>
      <c r="B48" t="str">
        <f>IF(A48="","",VLOOKUP(A48,LOVs!$A$3:$B$62,2))</f>
        <v>Rocky Mountain</v>
      </c>
      <c r="C48">
        <f>Table1[[#This Row],[School Name]]</f>
        <v>0</v>
      </c>
      <c r="H48" s="20"/>
      <c r="I48" s="20">
        <v>1</v>
      </c>
      <c r="J48" t="s">
        <v>57</v>
      </c>
      <c r="K48" s="1" t="s">
        <v>90</v>
      </c>
      <c r="L48">
        <v>3.0000000000000001E-3</v>
      </c>
      <c r="M48" s="20" t="s">
        <v>18</v>
      </c>
      <c r="R48" s="20" t="s">
        <v>15</v>
      </c>
      <c r="S48" s="23">
        <v>42826</v>
      </c>
    </row>
    <row r="49" spans="1:19" x14ac:dyDescent="0.25">
      <c r="A49">
        <v>6</v>
      </c>
      <c r="B49" t="str">
        <f>IF(A49="","",VLOOKUP(A49,LOVs!$A$3:$B$62,2))</f>
        <v>Rocky Mountain</v>
      </c>
      <c r="C49" t="str">
        <f>Table1[[#This Row],[School Name]]</f>
        <v xml:space="preserve">Mckim Middle School </v>
      </c>
      <c r="D49" t="s">
        <v>91</v>
      </c>
      <c r="F49" t="s">
        <v>15</v>
      </c>
      <c r="H49" s="20"/>
      <c r="I49" s="20">
        <v>1</v>
      </c>
      <c r="J49" t="s">
        <v>57</v>
      </c>
      <c r="K49" s="1" t="s">
        <v>87</v>
      </c>
      <c r="L49">
        <v>0</v>
      </c>
      <c r="M49" s="20" t="s">
        <v>18</v>
      </c>
      <c r="R49" s="20" t="s">
        <v>15</v>
      </c>
      <c r="S49" s="23">
        <v>42826</v>
      </c>
    </row>
    <row r="50" spans="1:19" x14ac:dyDescent="0.25">
      <c r="A50">
        <v>6</v>
      </c>
      <c r="B50" t="str">
        <f>IF(A50="","",VLOOKUP(A50,LOVs!$A$3:$B$62,2))</f>
        <v>Rocky Mountain</v>
      </c>
      <c r="C50">
        <f>Table1[[#This Row],[School Name]]</f>
        <v>0</v>
      </c>
      <c r="H50" s="20"/>
      <c r="I50" s="20">
        <v>1</v>
      </c>
      <c r="J50" t="s">
        <v>57</v>
      </c>
      <c r="K50" s="1" t="s">
        <v>92</v>
      </c>
      <c r="L50">
        <v>0</v>
      </c>
      <c r="M50" s="20" t="s">
        <v>18</v>
      </c>
      <c r="R50" s="20" t="s">
        <v>15</v>
      </c>
      <c r="S50" s="23">
        <v>42826</v>
      </c>
    </row>
    <row r="51" spans="1:19" x14ac:dyDescent="0.25">
      <c r="A51">
        <v>6</v>
      </c>
      <c r="B51" t="str">
        <f>IF(A51="","",VLOOKUP(A51,LOVs!$A$3:$B$62,2))</f>
        <v>Rocky Mountain</v>
      </c>
      <c r="C51" t="str">
        <f>Table1[[#This Row],[School Name]]</f>
        <v xml:space="preserve">Marysville </v>
      </c>
      <c r="D51" t="s">
        <v>93</v>
      </c>
      <c r="E51">
        <v>1949</v>
      </c>
      <c r="F51" t="s">
        <v>15</v>
      </c>
      <c r="H51" s="20"/>
      <c r="I51" s="20">
        <v>1</v>
      </c>
      <c r="J51" t="s">
        <v>57</v>
      </c>
      <c r="K51" s="1" t="s">
        <v>87</v>
      </c>
      <c r="L51">
        <v>1E-3</v>
      </c>
      <c r="M51" s="20" t="s">
        <v>18</v>
      </c>
      <c r="R51" s="20" t="s">
        <v>15</v>
      </c>
      <c r="S51" s="23">
        <v>42826</v>
      </c>
    </row>
    <row r="52" spans="1:19" x14ac:dyDescent="0.25">
      <c r="A52">
        <v>6</v>
      </c>
      <c r="B52" t="str">
        <f>IF(A52="","",VLOOKUP(A52,LOVs!$A$3:$B$62,2))</f>
        <v>Rocky Mountain</v>
      </c>
      <c r="C52">
        <f>Table1[[#This Row],[School Name]]</f>
        <v>0</v>
      </c>
      <c r="H52" s="20"/>
      <c r="I52" s="20">
        <v>1</v>
      </c>
      <c r="J52" t="s">
        <v>57</v>
      </c>
      <c r="K52" s="1" t="s">
        <v>94</v>
      </c>
      <c r="L52">
        <v>1E-3</v>
      </c>
      <c r="M52" s="20" t="s">
        <v>18</v>
      </c>
      <c r="R52" s="20" t="s">
        <v>15</v>
      </c>
      <c r="S52" s="23">
        <v>42826</v>
      </c>
    </row>
    <row r="53" spans="1:19" ht="30" x14ac:dyDescent="0.25">
      <c r="A53">
        <v>8</v>
      </c>
      <c r="B53" t="str">
        <f>IF(A53="","",VLOOKUP(A53,LOVs!$A$3:$B$62,2))</f>
        <v>Kootenay Lake</v>
      </c>
      <c r="C53" t="str">
        <f>Table1[[#This Row],[School Name]]</f>
        <v>J.V Humphries Elementary - Secondary</v>
      </c>
      <c r="D53" t="s">
        <v>96</v>
      </c>
      <c r="E53">
        <v>1995</v>
      </c>
      <c r="F53" t="s">
        <v>15</v>
      </c>
      <c r="G53" s="2"/>
      <c r="H53" s="22">
        <v>42902</v>
      </c>
      <c r="I53" s="20">
        <v>1</v>
      </c>
      <c r="J53" t="s">
        <v>97</v>
      </c>
      <c r="K53" s="1" t="s">
        <v>98</v>
      </c>
      <c r="L53">
        <v>1E-3</v>
      </c>
      <c r="M53" s="20" t="s">
        <v>18</v>
      </c>
      <c r="P53" s="1" t="s">
        <v>99</v>
      </c>
      <c r="R53" s="20" t="s">
        <v>15</v>
      </c>
      <c r="S53" s="23">
        <v>42826</v>
      </c>
    </row>
    <row r="54" spans="1:19" ht="30" x14ac:dyDescent="0.25">
      <c r="A54">
        <v>8</v>
      </c>
      <c r="B54" t="str">
        <f>IF(A54="","",VLOOKUP(A54,LOVs!$A$3:$B$62,2))</f>
        <v>Kootenay Lake</v>
      </c>
      <c r="C54" t="str">
        <f>Table1[[#This Row],[School Name]]</f>
        <v>J.V Humphries Elementary - Secondary</v>
      </c>
      <c r="D54" t="s">
        <v>96</v>
      </c>
      <c r="E54">
        <v>1995</v>
      </c>
      <c r="F54" t="s">
        <v>15</v>
      </c>
      <c r="G54" s="2"/>
      <c r="H54" s="22">
        <v>42902</v>
      </c>
      <c r="I54" s="20">
        <v>1</v>
      </c>
      <c r="J54" t="s">
        <v>97</v>
      </c>
      <c r="K54" s="1" t="s">
        <v>100</v>
      </c>
      <c r="L54">
        <v>1E-3</v>
      </c>
      <c r="M54" s="20" t="s">
        <v>18</v>
      </c>
      <c r="P54" s="1" t="s">
        <v>99</v>
      </c>
      <c r="R54" s="20" t="s">
        <v>15</v>
      </c>
      <c r="S54" s="23">
        <v>42814</v>
      </c>
    </row>
    <row r="55" spans="1:19" ht="30" x14ac:dyDescent="0.25">
      <c r="A55">
        <v>8</v>
      </c>
      <c r="B55" t="str">
        <f>IF(A55="","",VLOOKUP(A55,LOVs!$A$3:$B$62,2))</f>
        <v>Kootenay Lake</v>
      </c>
      <c r="C55" t="str">
        <f>Table1[[#This Row],[School Name]]</f>
        <v>J.V Humphries Elementary - Secondary</v>
      </c>
      <c r="D55" t="s">
        <v>96</v>
      </c>
      <c r="E55">
        <v>1995</v>
      </c>
      <c r="F55" t="s">
        <v>15</v>
      </c>
      <c r="G55" s="2"/>
      <c r="H55" s="22">
        <v>42902</v>
      </c>
      <c r="I55" s="20">
        <v>1</v>
      </c>
      <c r="J55" t="s">
        <v>73</v>
      </c>
      <c r="K55" s="1" t="s">
        <v>101</v>
      </c>
      <c r="L55">
        <v>3.1E-2</v>
      </c>
      <c r="M55" s="20" t="s">
        <v>15</v>
      </c>
      <c r="N55" s="1" t="s">
        <v>102</v>
      </c>
      <c r="O55" s="1" t="s">
        <v>103</v>
      </c>
      <c r="P55" s="17"/>
      <c r="Q55" s="20">
        <v>42932</v>
      </c>
      <c r="R55" s="20" t="s">
        <v>15</v>
      </c>
      <c r="S55" s="23">
        <v>42814</v>
      </c>
    </row>
    <row r="56" spans="1:19" x14ac:dyDescent="0.25">
      <c r="A56">
        <v>8</v>
      </c>
      <c r="B56" t="str">
        <f>IF(A56="","",VLOOKUP(A56,LOVs!$A$3:$B$62,2))</f>
        <v>Kootenay Lake</v>
      </c>
      <c r="C56" t="str">
        <f>Table1[[#This Row],[School Name]]</f>
        <v>Jewett Elementary</v>
      </c>
      <c r="D56" t="s">
        <v>104</v>
      </c>
      <c r="E56" t="s">
        <v>105</v>
      </c>
      <c r="F56" t="s">
        <v>15</v>
      </c>
      <c r="G56" s="2"/>
      <c r="H56" s="22">
        <v>42902</v>
      </c>
      <c r="I56" s="20">
        <v>1</v>
      </c>
      <c r="J56" t="s">
        <v>73</v>
      </c>
      <c r="K56" s="1" t="s">
        <v>30</v>
      </c>
      <c r="L56">
        <v>1E-3</v>
      </c>
      <c r="M56" s="20" t="s">
        <v>18</v>
      </c>
      <c r="R56" s="20" t="s">
        <v>15</v>
      </c>
      <c r="S56" s="23">
        <v>42814</v>
      </c>
    </row>
    <row r="57" spans="1:19" x14ac:dyDescent="0.25">
      <c r="A57">
        <v>8</v>
      </c>
      <c r="B57" t="str">
        <f>IF(A57="","",VLOOKUP(A57,LOVs!$A$3:$B$62,2))</f>
        <v>Kootenay Lake</v>
      </c>
      <c r="C57" t="str">
        <f>Table1[[#This Row],[School Name]]</f>
        <v>Jewett Elementary</v>
      </c>
      <c r="D57" t="s">
        <v>104</v>
      </c>
      <c r="E57" t="s">
        <v>105</v>
      </c>
      <c r="F57" t="s">
        <v>15</v>
      </c>
      <c r="G57" s="2"/>
      <c r="H57" s="22">
        <v>42902</v>
      </c>
      <c r="I57" s="20">
        <v>1</v>
      </c>
      <c r="J57" t="s">
        <v>97</v>
      </c>
      <c r="K57" s="1" t="s">
        <v>106</v>
      </c>
      <c r="L57">
        <v>3.0000000000000001E-3</v>
      </c>
      <c r="M57" s="20" t="s">
        <v>18</v>
      </c>
      <c r="R57" s="20" t="s">
        <v>15</v>
      </c>
      <c r="S57" s="23">
        <v>42814</v>
      </c>
    </row>
    <row r="58" spans="1:19" ht="30" x14ac:dyDescent="0.25">
      <c r="A58">
        <v>8</v>
      </c>
      <c r="B58" t="str">
        <f>IF(A58="","",VLOOKUP(A58,LOVs!$A$3:$B$62,2))</f>
        <v>Kootenay Lake</v>
      </c>
      <c r="C58" t="str">
        <f>Table1[[#This Row],[School Name]]</f>
        <v>Learning Centre (private leased bldg)</v>
      </c>
      <c r="D58" t="s">
        <v>107</v>
      </c>
      <c r="E58" t="s">
        <v>108</v>
      </c>
      <c r="F58" t="s">
        <v>15</v>
      </c>
      <c r="G58" s="2"/>
      <c r="H58" s="22">
        <v>42902</v>
      </c>
      <c r="I58" s="20">
        <v>1</v>
      </c>
      <c r="J58" t="s">
        <v>73</v>
      </c>
      <c r="K58" s="1" t="s">
        <v>30</v>
      </c>
      <c r="L58">
        <v>1E-3</v>
      </c>
      <c r="M58" s="20" t="s">
        <v>18</v>
      </c>
      <c r="P58" s="1" t="s">
        <v>109</v>
      </c>
      <c r="R58" s="20" t="s">
        <v>15</v>
      </c>
      <c r="S58" s="23">
        <v>42814</v>
      </c>
    </row>
    <row r="59" spans="1:19" ht="30" x14ac:dyDescent="0.25">
      <c r="A59">
        <v>8</v>
      </c>
      <c r="B59" t="str">
        <f>IF(A59="","",VLOOKUP(A59,LOVs!$A$3:$B$62,2))</f>
        <v>Kootenay Lake</v>
      </c>
      <c r="C59" t="str">
        <f>Table1[[#This Row],[School Name]]</f>
        <v>J.V. Humphries Maintenance Garage</v>
      </c>
      <c r="D59" t="s">
        <v>110</v>
      </c>
      <c r="E59" t="s">
        <v>111</v>
      </c>
      <c r="F59" t="s">
        <v>15</v>
      </c>
      <c r="G59" s="2"/>
      <c r="H59" s="22">
        <v>42902</v>
      </c>
      <c r="I59" s="20">
        <v>1</v>
      </c>
      <c r="J59" t="s">
        <v>73</v>
      </c>
      <c r="K59" s="1" t="s">
        <v>30</v>
      </c>
      <c r="L59">
        <v>1E-3</v>
      </c>
      <c r="M59" s="20" t="s">
        <v>18</v>
      </c>
      <c r="P59" s="1" t="s">
        <v>109</v>
      </c>
      <c r="R59" s="20" t="s">
        <v>15</v>
      </c>
      <c r="S59" s="23">
        <v>42814</v>
      </c>
    </row>
    <row r="60" spans="1:19" x14ac:dyDescent="0.25">
      <c r="A60">
        <v>8</v>
      </c>
      <c r="B60" t="str">
        <f>IF(A60="","",VLOOKUP(A60,LOVs!$A$3:$B$62,2))</f>
        <v>Kootenay Lake</v>
      </c>
      <c r="C60" t="str">
        <f>Table1[[#This Row],[School Name]]</f>
        <v>Redfish Elementary</v>
      </c>
      <c r="D60" t="s">
        <v>112</v>
      </c>
      <c r="E60">
        <v>1987</v>
      </c>
      <c r="F60" t="s">
        <v>15</v>
      </c>
      <c r="G60" s="2"/>
      <c r="H60" s="22">
        <v>42871</v>
      </c>
      <c r="I60" s="20">
        <v>1</v>
      </c>
      <c r="J60" t="s">
        <v>113</v>
      </c>
      <c r="K60" s="1" t="s">
        <v>106</v>
      </c>
      <c r="L60">
        <v>6.0000000000000001E-3</v>
      </c>
      <c r="M60" s="20" t="s">
        <v>18</v>
      </c>
      <c r="R60" s="20" t="s">
        <v>15</v>
      </c>
      <c r="S60" s="23">
        <v>42814</v>
      </c>
    </row>
    <row r="61" spans="1:19" x14ac:dyDescent="0.25">
      <c r="A61">
        <v>8</v>
      </c>
      <c r="B61" t="str">
        <f>IF(A61="","",VLOOKUP(A61,LOVs!$A$3:$B$62,2))</f>
        <v>Kootenay Lake</v>
      </c>
      <c r="C61" t="str">
        <f>Table1[[#This Row],[School Name]]</f>
        <v>Redfish Elementary</v>
      </c>
      <c r="D61" t="s">
        <v>112</v>
      </c>
      <c r="E61">
        <v>1987</v>
      </c>
      <c r="F61" t="s">
        <v>15</v>
      </c>
      <c r="G61" s="2"/>
      <c r="H61" s="22">
        <v>42871</v>
      </c>
      <c r="I61" s="20">
        <v>1</v>
      </c>
      <c r="J61" t="s">
        <v>73</v>
      </c>
      <c r="K61" s="1" t="s">
        <v>30</v>
      </c>
      <c r="L61">
        <v>2E-3</v>
      </c>
      <c r="M61" s="20" t="s">
        <v>18</v>
      </c>
      <c r="R61" s="20" t="s">
        <v>15</v>
      </c>
      <c r="S61" s="23">
        <v>42814</v>
      </c>
    </row>
    <row r="62" spans="1:19" ht="45" x14ac:dyDescent="0.25">
      <c r="A62">
        <v>8</v>
      </c>
      <c r="B62" t="str">
        <f>IF(A62="","",VLOOKUP(A62,LOVs!$A$3:$B$62,2))</f>
        <v>Kootenay Lake</v>
      </c>
      <c r="C62" t="str">
        <f>Table1[[#This Row],[School Name]]</f>
        <v>J.V Humphries Elementary - Secondary</v>
      </c>
      <c r="D62" t="s">
        <v>96</v>
      </c>
      <c r="E62">
        <v>1995</v>
      </c>
      <c r="F62" t="s">
        <v>15</v>
      </c>
      <c r="G62" s="2"/>
      <c r="H62" s="22">
        <v>42932</v>
      </c>
      <c r="I62" s="20">
        <v>1</v>
      </c>
      <c r="J62" t="s">
        <v>73</v>
      </c>
      <c r="K62" s="1" t="s">
        <v>101</v>
      </c>
      <c r="L62">
        <v>1E-3</v>
      </c>
      <c r="M62" s="20" t="s">
        <v>18</v>
      </c>
      <c r="P62" s="1" t="s">
        <v>115</v>
      </c>
      <c r="R62" s="20" t="s">
        <v>15</v>
      </c>
      <c r="S62" s="23">
        <v>42814</v>
      </c>
    </row>
    <row r="63" spans="1:19" ht="30" x14ac:dyDescent="0.25">
      <c r="A63">
        <v>8</v>
      </c>
      <c r="B63" t="str">
        <f>IF(A63="","",VLOOKUP(A63,LOVs!$A$3:$B$62,2))</f>
        <v>Kootenay Lake</v>
      </c>
      <c r="C63" t="str">
        <f>Table1[[#This Row],[School Name]]</f>
        <v>Adam Robertson Elementary</v>
      </c>
      <c r="D63" t="s">
        <v>116</v>
      </c>
      <c r="E63" t="s">
        <v>117</v>
      </c>
      <c r="F63" t="s">
        <v>15</v>
      </c>
      <c r="G63" s="2"/>
      <c r="H63" s="22">
        <v>42902</v>
      </c>
      <c r="I63" s="20">
        <v>1</v>
      </c>
      <c r="J63" t="s">
        <v>97</v>
      </c>
      <c r="K63" s="1" t="s">
        <v>118</v>
      </c>
      <c r="L63">
        <v>1E-3</v>
      </c>
      <c r="M63" s="20" t="s">
        <v>18</v>
      </c>
      <c r="P63" s="1" t="s">
        <v>109</v>
      </c>
      <c r="R63" s="20" t="s">
        <v>15</v>
      </c>
      <c r="S63" s="23">
        <v>42814</v>
      </c>
    </row>
    <row r="64" spans="1:19" ht="30" x14ac:dyDescent="0.25">
      <c r="A64">
        <v>8</v>
      </c>
      <c r="B64" t="str">
        <f>IF(A64="","",VLOOKUP(A64,LOVs!$A$3:$B$62,2))</f>
        <v>Kootenay Lake</v>
      </c>
      <c r="C64" t="str">
        <f>Table1[[#This Row],[School Name]]</f>
        <v>Adam Robertson Elementary</v>
      </c>
      <c r="D64" t="s">
        <v>116</v>
      </c>
      <c r="E64" t="s">
        <v>117</v>
      </c>
      <c r="F64" t="s">
        <v>15</v>
      </c>
      <c r="G64" s="2"/>
      <c r="H64" s="22">
        <v>42902</v>
      </c>
      <c r="I64" s="20">
        <v>1</v>
      </c>
      <c r="J64" t="s">
        <v>97</v>
      </c>
      <c r="K64" s="1" t="s">
        <v>119</v>
      </c>
      <c r="L64">
        <v>1E-3</v>
      </c>
      <c r="M64" s="20" t="s">
        <v>18</v>
      </c>
      <c r="P64" s="1" t="s">
        <v>109</v>
      </c>
      <c r="R64" s="20" t="s">
        <v>15</v>
      </c>
      <c r="S64" s="23">
        <v>42814</v>
      </c>
    </row>
    <row r="65" spans="1:19" x14ac:dyDescent="0.25">
      <c r="A65">
        <v>8</v>
      </c>
      <c r="B65" t="str">
        <f>IF(A65="","",VLOOKUP(A65,LOVs!$A$3:$B$62,2))</f>
        <v>Kootenay Lake</v>
      </c>
      <c r="C65" t="str">
        <f>Table1[[#This Row],[School Name]]</f>
        <v>Adam Robertson Elementary</v>
      </c>
      <c r="D65" t="s">
        <v>116</v>
      </c>
      <c r="E65" t="s">
        <v>117</v>
      </c>
      <c r="F65" t="s">
        <v>15</v>
      </c>
      <c r="G65" s="2"/>
      <c r="H65" s="22">
        <v>42902</v>
      </c>
      <c r="I65" s="20">
        <v>1</v>
      </c>
      <c r="J65" t="s">
        <v>73</v>
      </c>
      <c r="K65" s="1" t="s">
        <v>30</v>
      </c>
      <c r="L65">
        <v>1E-3</v>
      </c>
      <c r="M65" s="20" t="s">
        <v>18</v>
      </c>
      <c r="R65" s="20" t="s">
        <v>15</v>
      </c>
      <c r="S65" s="23">
        <v>42814</v>
      </c>
    </row>
    <row r="66" spans="1:19" ht="30" x14ac:dyDescent="0.25">
      <c r="A66">
        <v>8</v>
      </c>
      <c r="B66" t="str">
        <f>IF(A66="","",VLOOKUP(A66,LOVs!$A$3:$B$62,2))</f>
        <v>Kootenay Lake</v>
      </c>
      <c r="C66" t="str">
        <f>Table1[[#This Row],[School Name]]</f>
        <v>Adam Robertson Elementary</v>
      </c>
      <c r="D66" t="s">
        <v>116</v>
      </c>
      <c r="E66" t="s">
        <v>117</v>
      </c>
      <c r="F66" t="s">
        <v>15</v>
      </c>
      <c r="G66" s="2"/>
      <c r="H66" s="22">
        <v>42902</v>
      </c>
      <c r="I66" s="20">
        <v>1</v>
      </c>
      <c r="J66" t="s">
        <v>97</v>
      </c>
      <c r="K66" s="1" t="s">
        <v>120</v>
      </c>
      <c r="L66">
        <v>1E-3</v>
      </c>
      <c r="M66" s="20" t="s">
        <v>18</v>
      </c>
      <c r="P66" s="1" t="s">
        <v>109</v>
      </c>
      <c r="R66" s="20" t="s">
        <v>15</v>
      </c>
      <c r="S66" s="23">
        <v>42814</v>
      </c>
    </row>
    <row r="67" spans="1:19" x14ac:dyDescent="0.25">
      <c r="A67">
        <v>8</v>
      </c>
      <c r="B67" t="str">
        <f>IF(A67="","",VLOOKUP(A67,LOVs!$A$3:$B$62,2))</f>
        <v>Kootenay Lake</v>
      </c>
      <c r="C67" t="str">
        <f>Table1[[#This Row],[School Name]]</f>
        <v>Blewett Elementary</v>
      </c>
      <c r="D67" t="s">
        <v>121</v>
      </c>
      <c r="E67">
        <v>1962</v>
      </c>
      <c r="F67" t="s">
        <v>15</v>
      </c>
      <c r="G67" s="2"/>
      <c r="H67" s="22">
        <v>42871</v>
      </c>
      <c r="I67" s="20">
        <v>1</v>
      </c>
      <c r="J67" t="s">
        <v>97</v>
      </c>
      <c r="K67" s="1" t="s">
        <v>106</v>
      </c>
      <c r="L67">
        <v>3.0000000000000001E-3</v>
      </c>
      <c r="M67" s="20" t="s">
        <v>18</v>
      </c>
      <c r="R67" s="20" t="s">
        <v>15</v>
      </c>
      <c r="S67" s="23">
        <v>42814</v>
      </c>
    </row>
    <row r="68" spans="1:19" ht="30" x14ac:dyDescent="0.25">
      <c r="A68">
        <v>8</v>
      </c>
      <c r="B68" t="str">
        <f>IF(A68="","",VLOOKUP(A68,LOVs!$A$3:$B$62,2))</f>
        <v>Kootenay Lake</v>
      </c>
      <c r="C68" t="str">
        <f>Table1[[#This Row],[School Name]]</f>
        <v>Blewett Elementary</v>
      </c>
      <c r="D68" t="s">
        <v>121</v>
      </c>
      <c r="E68">
        <v>1962</v>
      </c>
      <c r="F68" t="s">
        <v>15</v>
      </c>
      <c r="G68" s="2"/>
      <c r="H68" s="22">
        <v>42871</v>
      </c>
      <c r="I68" s="20">
        <v>1</v>
      </c>
      <c r="J68" t="s">
        <v>73</v>
      </c>
      <c r="K68" s="1" t="s">
        <v>30</v>
      </c>
      <c r="L68">
        <v>1E-3</v>
      </c>
      <c r="M68" s="20" t="s">
        <v>18</v>
      </c>
      <c r="P68" s="1" t="s">
        <v>109</v>
      </c>
      <c r="R68" s="20" t="s">
        <v>15</v>
      </c>
      <c r="S68" s="23">
        <v>42814</v>
      </c>
    </row>
    <row r="69" spans="1:19" ht="30" x14ac:dyDescent="0.25">
      <c r="A69">
        <v>8</v>
      </c>
      <c r="B69" t="str">
        <f>IF(A69="","",VLOOKUP(A69,LOVs!$A$3:$B$62,2))</f>
        <v>Kootenay Lake</v>
      </c>
      <c r="C69" t="str">
        <f>Table1[[#This Row],[School Name]]</f>
        <v>Brent Kennedy Elementary</v>
      </c>
      <c r="D69" t="s">
        <v>122</v>
      </c>
      <c r="E69" t="s">
        <v>123</v>
      </c>
      <c r="F69" t="s">
        <v>15</v>
      </c>
      <c r="G69" s="2"/>
      <c r="H69" s="22">
        <v>42871</v>
      </c>
      <c r="I69" s="20">
        <v>1</v>
      </c>
      <c r="J69" t="s">
        <v>73</v>
      </c>
      <c r="K69" s="1" t="s">
        <v>124</v>
      </c>
      <c r="L69">
        <v>1E-3</v>
      </c>
      <c r="M69" s="20" t="s">
        <v>18</v>
      </c>
      <c r="P69" s="1" t="s">
        <v>109</v>
      </c>
      <c r="R69" s="20" t="s">
        <v>15</v>
      </c>
      <c r="S69" s="23">
        <v>42814</v>
      </c>
    </row>
    <row r="70" spans="1:19" ht="30" x14ac:dyDescent="0.25">
      <c r="A70">
        <v>8</v>
      </c>
      <c r="B70" t="str">
        <f>IF(A70="","",VLOOKUP(A70,LOVs!$A$3:$B$62,2))</f>
        <v>Kootenay Lake</v>
      </c>
      <c r="C70" t="str">
        <f>Table1[[#This Row],[School Name]]</f>
        <v>Brent Kennedy Elementary</v>
      </c>
      <c r="D70" t="s">
        <v>122</v>
      </c>
      <c r="E70" t="s">
        <v>123</v>
      </c>
      <c r="F70" t="s">
        <v>15</v>
      </c>
      <c r="G70" s="2"/>
      <c r="H70" s="22">
        <v>42871</v>
      </c>
      <c r="I70" s="20">
        <v>1</v>
      </c>
      <c r="J70" t="s">
        <v>73</v>
      </c>
      <c r="K70" s="1" t="s">
        <v>30</v>
      </c>
      <c r="L70">
        <v>1E-3</v>
      </c>
      <c r="M70" s="20" t="s">
        <v>18</v>
      </c>
      <c r="P70" s="1" t="s">
        <v>109</v>
      </c>
      <c r="R70" s="20" t="s">
        <v>15</v>
      </c>
      <c r="S70" s="23">
        <v>42814</v>
      </c>
    </row>
    <row r="71" spans="1:19" x14ac:dyDescent="0.25">
      <c r="A71">
        <v>8</v>
      </c>
      <c r="B71" t="str">
        <f>IF(A71="","",VLOOKUP(A71,LOVs!$A$3:$B$62,2))</f>
        <v>Kootenay Lake</v>
      </c>
      <c r="C71" t="str">
        <f>Table1[[#This Row],[School Name]]</f>
        <v>Brent Kennedy Elementary</v>
      </c>
      <c r="D71" t="s">
        <v>122</v>
      </c>
      <c r="E71" t="s">
        <v>123</v>
      </c>
      <c r="F71" t="s">
        <v>15</v>
      </c>
      <c r="G71" s="2"/>
      <c r="H71" s="22">
        <v>42871</v>
      </c>
      <c r="I71" s="20">
        <v>1</v>
      </c>
      <c r="J71" t="s">
        <v>97</v>
      </c>
      <c r="K71" s="1" t="s">
        <v>125</v>
      </c>
      <c r="L71">
        <v>2E-3</v>
      </c>
      <c r="M71" s="20" t="s">
        <v>18</v>
      </c>
      <c r="R71" s="20" t="s">
        <v>15</v>
      </c>
      <c r="S71" s="23">
        <v>42814</v>
      </c>
    </row>
    <row r="72" spans="1:19" x14ac:dyDescent="0.25">
      <c r="A72">
        <v>8</v>
      </c>
      <c r="B72" t="str">
        <f>IF(A72="","",VLOOKUP(A72,LOVs!$A$3:$B$62,2))</f>
        <v>Kootenay Lake</v>
      </c>
      <c r="C72" t="str">
        <f>Table1[[#This Row],[School Name]]</f>
        <v>Brent Kennedy Elementary</v>
      </c>
      <c r="D72" t="s">
        <v>122</v>
      </c>
      <c r="E72" t="s">
        <v>123</v>
      </c>
      <c r="F72" t="s">
        <v>15</v>
      </c>
      <c r="G72" s="2"/>
      <c r="H72" s="22">
        <v>42871</v>
      </c>
      <c r="I72" s="20">
        <v>1</v>
      </c>
      <c r="J72" t="s">
        <v>97</v>
      </c>
      <c r="K72" s="1" t="s">
        <v>126</v>
      </c>
      <c r="L72">
        <v>5.0000000000000001E-3</v>
      </c>
      <c r="M72" s="20" t="s">
        <v>18</v>
      </c>
      <c r="R72" s="20" t="s">
        <v>15</v>
      </c>
      <c r="S72" s="23">
        <v>42814</v>
      </c>
    </row>
    <row r="73" spans="1:19" ht="30" x14ac:dyDescent="0.25">
      <c r="A73">
        <v>8</v>
      </c>
      <c r="B73" t="str">
        <f>IF(A73="","",VLOOKUP(A73,LOVs!$A$3:$B$62,2))</f>
        <v>Kootenay Lake</v>
      </c>
      <c r="C73" t="str">
        <f>Table1[[#This Row],[School Name]]</f>
        <v>Central Education Centre</v>
      </c>
      <c r="D73" t="s">
        <v>127</v>
      </c>
      <c r="E73" t="s">
        <v>128</v>
      </c>
      <c r="F73" t="s">
        <v>15</v>
      </c>
      <c r="G73" s="2"/>
      <c r="H73" s="22">
        <v>42871</v>
      </c>
      <c r="I73" s="20">
        <v>1</v>
      </c>
      <c r="J73" t="s">
        <v>73</v>
      </c>
      <c r="K73" s="1" t="s">
        <v>129</v>
      </c>
      <c r="L73">
        <v>3.1E-2</v>
      </c>
      <c r="M73" s="20" t="s">
        <v>15</v>
      </c>
      <c r="N73" s="1" t="s">
        <v>102</v>
      </c>
      <c r="O73" s="1" t="s">
        <v>103</v>
      </c>
      <c r="P73" s="17"/>
      <c r="Q73" s="20">
        <v>42932</v>
      </c>
      <c r="R73" s="20" t="s">
        <v>15</v>
      </c>
      <c r="S73" s="23">
        <v>42814</v>
      </c>
    </row>
    <row r="74" spans="1:19" ht="30" x14ac:dyDescent="0.25">
      <c r="A74">
        <v>8</v>
      </c>
      <c r="B74" t="str">
        <f>IF(A74="","",VLOOKUP(A74,LOVs!$A$3:$B$62,2))</f>
        <v>Kootenay Lake</v>
      </c>
      <c r="C74" t="str">
        <f>Table1[[#This Row],[School Name]]</f>
        <v>Central Education Centre</v>
      </c>
      <c r="D74" t="s">
        <v>127</v>
      </c>
      <c r="E74" t="s">
        <v>128</v>
      </c>
      <c r="F74" t="s">
        <v>15</v>
      </c>
      <c r="G74" s="2"/>
      <c r="H74" s="22">
        <v>42871</v>
      </c>
      <c r="I74" s="20">
        <v>1</v>
      </c>
      <c r="J74" t="s">
        <v>97</v>
      </c>
      <c r="K74" s="1" t="s">
        <v>130</v>
      </c>
      <c r="L74">
        <v>0.253</v>
      </c>
      <c r="M74" s="20" t="s">
        <v>15</v>
      </c>
      <c r="N74" s="1" t="s">
        <v>102</v>
      </c>
      <c r="O74" s="1" t="s">
        <v>103</v>
      </c>
      <c r="P74" s="17"/>
      <c r="Q74" s="20">
        <v>42932</v>
      </c>
      <c r="R74" s="20" t="s">
        <v>15</v>
      </c>
      <c r="S74" s="23">
        <v>42814</v>
      </c>
    </row>
    <row r="75" spans="1:19" ht="30" x14ac:dyDescent="0.25">
      <c r="A75">
        <v>8</v>
      </c>
      <c r="B75" t="str">
        <f>IF(A75="","",VLOOKUP(A75,LOVs!$A$3:$B$62,2))</f>
        <v>Kootenay Lake</v>
      </c>
      <c r="C75" t="str">
        <f>Table1[[#This Row],[School Name]]</f>
        <v>Central Education Centre</v>
      </c>
      <c r="D75" t="s">
        <v>127</v>
      </c>
      <c r="E75" t="s">
        <v>128</v>
      </c>
      <c r="F75" t="s">
        <v>15</v>
      </c>
      <c r="G75" s="2"/>
      <c r="H75" s="22">
        <v>42871</v>
      </c>
      <c r="I75" s="20">
        <v>1</v>
      </c>
      <c r="J75" t="s">
        <v>73</v>
      </c>
      <c r="K75" s="1" t="s">
        <v>131</v>
      </c>
      <c r="L75">
        <v>2E-3</v>
      </c>
      <c r="M75" s="20" t="s">
        <v>18</v>
      </c>
      <c r="R75" s="20" t="s">
        <v>15</v>
      </c>
      <c r="S75" s="23">
        <v>42814</v>
      </c>
    </row>
    <row r="76" spans="1:19" x14ac:dyDescent="0.25">
      <c r="A76">
        <v>8</v>
      </c>
      <c r="B76" t="str">
        <f>IF(A76="","",VLOOKUP(A76,LOVs!$A$3:$B$62,2))</f>
        <v>Kootenay Lake</v>
      </c>
      <c r="C76" t="str">
        <f>Table1[[#This Row],[School Name]]</f>
        <v>Central Education Centre</v>
      </c>
      <c r="D76" t="s">
        <v>127</v>
      </c>
      <c r="E76" t="s">
        <v>128</v>
      </c>
      <c r="F76" t="s">
        <v>15</v>
      </c>
      <c r="G76" s="2"/>
      <c r="H76" s="22">
        <v>42871</v>
      </c>
      <c r="I76" s="20">
        <v>1</v>
      </c>
      <c r="J76" t="s">
        <v>97</v>
      </c>
      <c r="K76" s="1" t="s">
        <v>132</v>
      </c>
      <c r="L76">
        <v>7.0000000000000001E-3</v>
      </c>
      <c r="M76" s="20" t="s">
        <v>18</v>
      </c>
      <c r="R76" s="20" t="s">
        <v>15</v>
      </c>
      <c r="S76" s="23">
        <v>42814</v>
      </c>
    </row>
    <row r="77" spans="1:19" ht="75" x14ac:dyDescent="0.25">
      <c r="A77">
        <v>8</v>
      </c>
      <c r="B77" t="str">
        <f>IF(A77="","",VLOOKUP(A77,LOVs!$A$3:$B$62,2))</f>
        <v>Kootenay Lake</v>
      </c>
      <c r="C77" t="str">
        <f>Table1[[#This Row],[School Name]]</f>
        <v>Central Education Centre</v>
      </c>
      <c r="D77" t="s">
        <v>127</v>
      </c>
      <c r="E77" t="s">
        <v>128</v>
      </c>
      <c r="F77" t="s">
        <v>15</v>
      </c>
      <c r="G77" s="2"/>
      <c r="H77" s="22">
        <v>42932</v>
      </c>
      <c r="I77" s="20">
        <v>1</v>
      </c>
      <c r="J77" t="s">
        <v>73</v>
      </c>
      <c r="K77" s="1" t="s">
        <v>129</v>
      </c>
      <c r="L77">
        <v>1E-3</v>
      </c>
      <c r="M77" s="20" t="s">
        <v>18</v>
      </c>
      <c r="P77" s="1" t="s">
        <v>133</v>
      </c>
      <c r="R77" s="20" t="s">
        <v>15</v>
      </c>
      <c r="S77" s="23">
        <v>42814</v>
      </c>
    </row>
    <row r="78" spans="1:19" ht="45" x14ac:dyDescent="0.25">
      <c r="A78">
        <v>8</v>
      </c>
      <c r="B78" t="str">
        <f>IF(A78="","",VLOOKUP(A78,LOVs!$A$3:$B$62,2))</f>
        <v>Kootenay Lake</v>
      </c>
      <c r="C78" t="str">
        <f>Table1[[#This Row],[School Name]]</f>
        <v>Central Education Centre</v>
      </c>
      <c r="D78" t="s">
        <v>127</v>
      </c>
      <c r="E78" t="s">
        <v>128</v>
      </c>
      <c r="F78" t="s">
        <v>15</v>
      </c>
      <c r="G78" s="2"/>
      <c r="H78" s="22">
        <v>42932</v>
      </c>
      <c r="I78" s="20">
        <v>1</v>
      </c>
      <c r="J78" t="s">
        <v>97</v>
      </c>
      <c r="K78" s="1" t="s">
        <v>130</v>
      </c>
      <c r="L78">
        <v>2E-3</v>
      </c>
      <c r="M78" s="20" t="s">
        <v>18</v>
      </c>
      <c r="P78" s="1" t="s">
        <v>134</v>
      </c>
      <c r="R78" s="20" t="s">
        <v>15</v>
      </c>
      <c r="S78" s="23">
        <v>42814</v>
      </c>
    </row>
    <row r="79" spans="1:19" ht="30" x14ac:dyDescent="0.25">
      <c r="A79">
        <v>8</v>
      </c>
      <c r="B79" t="str">
        <f>IF(A79="","",VLOOKUP(A79,LOVs!$A$3:$B$62,2))</f>
        <v>Kootenay Lake</v>
      </c>
      <c r="C79" t="str">
        <f>Table1[[#This Row],[School Name]]</f>
        <v>Crawford Bay Elem-Sec</v>
      </c>
      <c r="D79" t="s">
        <v>135</v>
      </c>
      <c r="E79">
        <v>2009</v>
      </c>
      <c r="F79" t="s">
        <v>15</v>
      </c>
      <c r="G79" s="2"/>
      <c r="H79" s="22">
        <v>42902</v>
      </c>
      <c r="I79" s="20">
        <v>1</v>
      </c>
      <c r="J79" t="s">
        <v>73</v>
      </c>
      <c r="K79" s="1" t="s">
        <v>30</v>
      </c>
      <c r="L79">
        <v>1E-3</v>
      </c>
      <c r="M79" s="20" t="s">
        <v>18</v>
      </c>
      <c r="P79" s="1" t="s">
        <v>109</v>
      </c>
      <c r="R79" s="20" t="s">
        <v>15</v>
      </c>
      <c r="S79" s="23">
        <v>42814</v>
      </c>
    </row>
    <row r="80" spans="1:19" ht="30" x14ac:dyDescent="0.25">
      <c r="A80">
        <v>8</v>
      </c>
      <c r="B80" t="str">
        <f>IF(A80="","",VLOOKUP(A80,LOVs!$A$3:$B$62,2))</f>
        <v>Kootenay Lake</v>
      </c>
      <c r="C80" t="str">
        <f>Table1[[#This Row],[School Name]]</f>
        <v>Crawford Bay Elem-Sec</v>
      </c>
      <c r="D80" t="s">
        <v>135</v>
      </c>
      <c r="E80">
        <v>2009</v>
      </c>
      <c r="F80" t="s">
        <v>15</v>
      </c>
      <c r="G80" s="2"/>
      <c r="H80" s="22">
        <v>42902</v>
      </c>
      <c r="I80" s="20">
        <v>1</v>
      </c>
      <c r="J80" t="s">
        <v>97</v>
      </c>
      <c r="K80" s="1" t="s">
        <v>136</v>
      </c>
      <c r="L80">
        <v>1E-3</v>
      </c>
      <c r="M80" s="20" t="s">
        <v>18</v>
      </c>
      <c r="P80" s="1" t="s">
        <v>109</v>
      </c>
      <c r="R80" s="20" t="s">
        <v>15</v>
      </c>
      <c r="S80" s="23">
        <v>42814</v>
      </c>
    </row>
    <row r="81" spans="1:19" ht="30" x14ac:dyDescent="0.25">
      <c r="A81">
        <v>8</v>
      </c>
      <c r="B81" t="str">
        <f>IF(A81="","",VLOOKUP(A81,LOVs!$A$3:$B$62,2))</f>
        <v>Kootenay Lake</v>
      </c>
      <c r="C81" t="str">
        <f>Table1[[#This Row],[School Name]]</f>
        <v>Creston Education Centre</v>
      </c>
      <c r="D81" t="s">
        <v>137</v>
      </c>
      <c r="E81" t="s">
        <v>138</v>
      </c>
      <c r="F81" t="s">
        <v>15</v>
      </c>
      <c r="G81" s="2"/>
      <c r="H81" s="22">
        <v>42902</v>
      </c>
      <c r="I81" s="20">
        <v>1</v>
      </c>
      <c r="J81" t="s">
        <v>97</v>
      </c>
      <c r="K81" s="1" t="s">
        <v>139</v>
      </c>
      <c r="L81">
        <v>1E-3</v>
      </c>
      <c r="M81" s="20" t="s">
        <v>18</v>
      </c>
      <c r="P81" s="1" t="s">
        <v>109</v>
      </c>
      <c r="R81" s="20" t="s">
        <v>15</v>
      </c>
      <c r="S81" s="23">
        <v>42814</v>
      </c>
    </row>
    <row r="82" spans="1:19" x14ac:dyDescent="0.25">
      <c r="A82">
        <v>8</v>
      </c>
      <c r="B82" t="str">
        <f>IF(A82="","",VLOOKUP(A82,LOVs!$A$3:$B$62,2))</f>
        <v>Kootenay Lake</v>
      </c>
      <c r="C82" t="str">
        <f>Table1[[#This Row],[School Name]]</f>
        <v>Creston Education Centre</v>
      </c>
      <c r="D82" t="s">
        <v>137</v>
      </c>
      <c r="E82" t="s">
        <v>138</v>
      </c>
      <c r="F82" t="s">
        <v>15</v>
      </c>
      <c r="G82" s="2"/>
      <c r="H82" s="22">
        <v>42902</v>
      </c>
      <c r="I82" s="20">
        <v>1</v>
      </c>
      <c r="J82" t="s">
        <v>73</v>
      </c>
      <c r="K82" s="1" t="s">
        <v>140</v>
      </c>
      <c r="L82">
        <v>3.0000000000000001E-3</v>
      </c>
      <c r="M82" s="20" t="s">
        <v>18</v>
      </c>
      <c r="R82" s="20" t="s">
        <v>15</v>
      </c>
      <c r="S82" s="23">
        <v>42814</v>
      </c>
    </row>
    <row r="83" spans="1:19" ht="30" x14ac:dyDescent="0.25">
      <c r="A83">
        <v>8</v>
      </c>
      <c r="B83" t="str">
        <f>IF(A83="","",VLOOKUP(A83,LOVs!$A$3:$B$62,2))</f>
        <v>Kootenay Lake</v>
      </c>
      <c r="C83" t="str">
        <f>Table1[[#This Row],[School Name]]</f>
        <v>Creston Education Centre</v>
      </c>
      <c r="D83" t="s">
        <v>137</v>
      </c>
      <c r="E83" t="s">
        <v>138</v>
      </c>
      <c r="F83" t="s">
        <v>15</v>
      </c>
      <c r="G83" s="2"/>
      <c r="H83" s="22">
        <v>42902</v>
      </c>
      <c r="I83" s="20">
        <v>1</v>
      </c>
      <c r="J83" t="s">
        <v>97</v>
      </c>
      <c r="K83" s="1" t="s">
        <v>141</v>
      </c>
      <c r="L83">
        <v>1E-3</v>
      </c>
      <c r="M83" s="20" t="s">
        <v>18</v>
      </c>
      <c r="P83" s="1" t="s">
        <v>109</v>
      </c>
      <c r="R83" s="20" t="s">
        <v>15</v>
      </c>
      <c r="S83" s="23">
        <v>42814</v>
      </c>
    </row>
    <row r="84" spans="1:19" ht="30" x14ac:dyDescent="0.25">
      <c r="A84">
        <v>8</v>
      </c>
      <c r="B84" t="str">
        <f>IF(A84="","",VLOOKUP(A84,LOVs!$A$3:$B$62,2))</f>
        <v>Kootenay Lake</v>
      </c>
      <c r="C84" t="str">
        <f>Table1[[#This Row],[School Name]]</f>
        <v>Creston Education Centre</v>
      </c>
      <c r="D84" t="s">
        <v>137</v>
      </c>
      <c r="E84" t="s">
        <v>138</v>
      </c>
      <c r="F84" t="s">
        <v>15</v>
      </c>
      <c r="G84" s="2"/>
      <c r="H84" s="22">
        <v>42902</v>
      </c>
      <c r="I84" s="20">
        <v>1</v>
      </c>
      <c r="J84" t="s">
        <v>73</v>
      </c>
      <c r="K84" s="1" t="s">
        <v>142</v>
      </c>
      <c r="L84">
        <v>1E-3</v>
      </c>
      <c r="M84" s="20" t="s">
        <v>18</v>
      </c>
      <c r="P84" s="1" t="s">
        <v>109</v>
      </c>
      <c r="R84" s="20" t="s">
        <v>15</v>
      </c>
      <c r="S84" s="23">
        <v>42814</v>
      </c>
    </row>
    <row r="85" spans="1:19" ht="30" x14ac:dyDescent="0.25">
      <c r="A85">
        <v>8</v>
      </c>
      <c r="B85" t="str">
        <f>IF(A85="","",VLOOKUP(A85,LOVs!$A$3:$B$62,2))</f>
        <v>Kootenay Lake</v>
      </c>
      <c r="C85" t="str">
        <f>Table1[[#This Row],[School Name]]</f>
        <v>Creston Education Centre</v>
      </c>
      <c r="D85" t="s">
        <v>137</v>
      </c>
      <c r="E85" t="s">
        <v>138</v>
      </c>
      <c r="F85" t="s">
        <v>15</v>
      </c>
      <c r="G85" s="2"/>
      <c r="H85" s="22">
        <v>42902</v>
      </c>
      <c r="I85" s="20">
        <v>1</v>
      </c>
      <c r="J85" t="s">
        <v>97</v>
      </c>
      <c r="K85" s="1" t="s">
        <v>125</v>
      </c>
      <c r="L85">
        <v>1E-3</v>
      </c>
      <c r="M85" s="20" t="s">
        <v>18</v>
      </c>
      <c r="P85" s="1" t="s">
        <v>109</v>
      </c>
      <c r="R85" s="20" t="s">
        <v>15</v>
      </c>
      <c r="S85" s="23">
        <v>42814</v>
      </c>
    </row>
    <row r="86" spans="1:19" ht="30" x14ac:dyDescent="0.25">
      <c r="A86">
        <v>8</v>
      </c>
      <c r="B86" t="str">
        <f>IF(A86="","",VLOOKUP(A86,LOVs!$A$3:$B$62,2))</f>
        <v>Kootenay Lake</v>
      </c>
      <c r="C86" t="str">
        <f>Table1[[#This Row],[School Name]]</f>
        <v>Erickson Elementary</v>
      </c>
      <c r="D86" t="s">
        <v>143</v>
      </c>
      <c r="E86">
        <v>1996</v>
      </c>
      <c r="F86" t="s">
        <v>15</v>
      </c>
      <c r="G86" s="2"/>
      <c r="H86" s="22">
        <v>42902</v>
      </c>
      <c r="I86" s="20">
        <v>1</v>
      </c>
      <c r="J86" t="s">
        <v>97</v>
      </c>
      <c r="K86" s="1" t="s">
        <v>106</v>
      </c>
      <c r="L86">
        <v>1E-3</v>
      </c>
      <c r="M86" s="20" t="s">
        <v>18</v>
      </c>
      <c r="P86" s="1" t="s">
        <v>109</v>
      </c>
      <c r="R86" s="20" t="s">
        <v>15</v>
      </c>
      <c r="S86" s="23">
        <v>42814</v>
      </c>
    </row>
    <row r="87" spans="1:19" ht="30" x14ac:dyDescent="0.25">
      <c r="A87">
        <v>8</v>
      </c>
      <c r="B87" t="str">
        <f>IF(A87="","",VLOOKUP(A87,LOVs!$A$3:$B$62,2))</f>
        <v>Kootenay Lake</v>
      </c>
      <c r="C87" t="str">
        <f>Table1[[#This Row],[School Name]]</f>
        <v>Erickson Elementary</v>
      </c>
      <c r="D87" t="s">
        <v>143</v>
      </c>
      <c r="E87">
        <v>1996</v>
      </c>
      <c r="F87" t="s">
        <v>15</v>
      </c>
      <c r="G87" s="2"/>
      <c r="H87" s="22">
        <v>42902</v>
      </c>
      <c r="I87" s="20">
        <v>1</v>
      </c>
      <c r="J87" t="s">
        <v>97</v>
      </c>
      <c r="K87" s="1" t="s">
        <v>144</v>
      </c>
      <c r="L87">
        <v>1E-3</v>
      </c>
      <c r="M87" s="20" t="s">
        <v>18</v>
      </c>
      <c r="R87" s="20" t="s">
        <v>15</v>
      </c>
      <c r="S87" s="23">
        <v>42814</v>
      </c>
    </row>
    <row r="88" spans="1:19" x14ac:dyDescent="0.25">
      <c r="A88">
        <v>8</v>
      </c>
      <c r="B88" t="str">
        <f>IF(A88="","",VLOOKUP(A88,LOVs!$A$3:$B$62,2))</f>
        <v>Kootenay Lake</v>
      </c>
      <c r="C88" t="str">
        <f>Table1[[#This Row],[School Name]]</f>
        <v>Erickson Elementary</v>
      </c>
      <c r="D88" t="s">
        <v>143</v>
      </c>
      <c r="E88">
        <v>1996</v>
      </c>
      <c r="F88" t="s">
        <v>15</v>
      </c>
      <c r="G88" s="2"/>
      <c r="H88" s="22">
        <v>42902</v>
      </c>
      <c r="I88" s="20">
        <v>1</v>
      </c>
      <c r="J88" t="s">
        <v>73</v>
      </c>
      <c r="K88" s="1" t="s">
        <v>26</v>
      </c>
      <c r="L88">
        <v>7.0000000000000001E-3</v>
      </c>
      <c r="M88" s="20" t="s">
        <v>18</v>
      </c>
      <c r="R88" s="20" t="s">
        <v>15</v>
      </c>
      <c r="S88" s="23">
        <v>42814</v>
      </c>
    </row>
    <row r="89" spans="1:19" x14ac:dyDescent="0.25">
      <c r="A89">
        <v>8</v>
      </c>
      <c r="B89" t="str">
        <f>IF(A89="","",VLOOKUP(A89,LOVs!$A$3:$B$62,2))</f>
        <v>Kootenay Lake</v>
      </c>
      <c r="C89" t="str">
        <f>Table1[[#This Row],[School Name]]</f>
        <v>Gordon Sargent</v>
      </c>
      <c r="D89" t="s">
        <v>145</v>
      </c>
      <c r="E89">
        <v>1992</v>
      </c>
      <c r="F89" t="s">
        <v>15</v>
      </c>
      <c r="G89" s="2"/>
      <c r="H89" s="22">
        <v>42871</v>
      </c>
      <c r="I89" s="20">
        <v>1</v>
      </c>
      <c r="J89" t="s">
        <v>73</v>
      </c>
      <c r="K89" s="1" t="s">
        <v>30</v>
      </c>
      <c r="L89">
        <v>3.0000000000000001E-3</v>
      </c>
      <c r="M89" s="20" t="s">
        <v>18</v>
      </c>
      <c r="R89" s="20" t="s">
        <v>15</v>
      </c>
      <c r="S89" s="23">
        <v>42814</v>
      </c>
    </row>
    <row r="90" spans="1:19" ht="30" x14ac:dyDescent="0.25">
      <c r="A90">
        <v>8</v>
      </c>
      <c r="B90" t="str">
        <f>IF(A90="","",VLOOKUP(A90,LOVs!$A$3:$B$62,2))</f>
        <v>Kootenay Lake</v>
      </c>
      <c r="C90" t="str">
        <f>Table1[[#This Row],[School Name]]</f>
        <v>Gordon Sargent</v>
      </c>
      <c r="D90" t="s">
        <v>145</v>
      </c>
      <c r="E90">
        <v>1992</v>
      </c>
      <c r="F90" t="s">
        <v>15</v>
      </c>
      <c r="G90" s="2"/>
      <c r="H90" s="22">
        <v>42871</v>
      </c>
      <c r="I90" s="20">
        <v>1</v>
      </c>
      <c r="J90" t="s">
        <v>73</v>
      </c>
      <c r="K90" s="1" t="s">
        <v>146</v>
      </c>
      <c r="L90">
        <v>1E-3</v>
      </c>
      <c r="M90" s="20" t="s">
        <v>18</v>
      </c>
      <c r="P90" s="1" t="s">
        <v>147</v>
      </c>
      <c r="R90" s="20" t="s">
        <v>15</v>
      </c>
      <c r="S90" s="23">
        <v>42814</v>
      </c>
    </row>
    <row r="91" spans="1:19" ht="30" x14ac:dyDescent="0.25">
      <c r="A91">
        <v>8</v>
      </c>
      <c r="B91" t="str">
        <f>IF(A91="","",VLOOKUP(A91,LOVs!$A$3:$B$62,2))</f>
        <v>Kootenay Lake</v>
      </c>
      <c r="C91" t="str">
        <f>Table1[[#This Row],[School Name]]</f>
        <v>Hume Elementary</v>
      </c>
      <c r="D91" t="s">
        <v>148</v>
      </c>
      <c r="E91" t="s">
        <v>149</v>
      </c>
      <c r="F91" t="s">
        <v>15</v>
      </c>
      <c r="G91" s="2"/>
      <c r="H91" s="22">
        <v>42871</v>
      </c>
      <c r="I91" s="20">
        <v>1</v>
      </c>
      <c r="J91" t="s">
        <v>73</v>
      </c>
      <c r="K91" s="1" t="s">
        <v>30</v>
      </c>
      <c r="L91">
        <v>4.9000000000000002E-2</v>
      </c>
      <c r="M91" s="20" t="s">
        <v>15</v>
      </c>
      <c r="N91" s="1" t="s">
        <v>102</v>
      </c>
      <c r="O91" s="1" t="s">
        <v>103</v>
      </c>
      <c r="P91" s="17"/>
      <c r="Q91" s="20">
        <v>42752</v>
      </c>
      <c r="R91" s="20" t="s">
        <v>15</v>
      </c>
      <c r="S91" s="23">
        <v>42814</v>
      </c>
    </row>
    <row r="92" spans="1:19" ht="30" x14ac:dyDescent="0.25">
      <c r="A92">
        <v>8</v>
      </c>
      <c r="B92" t="str">
        <f>IF(A92="","",VLOOKUP(A92,LOVs!$A$3:$B$62,2))</f>
        <v>Kootenay Lake</v>
      </c>
      <c r="C92" t="str">
        <f>Table1[[#This Row],[School Name]]</f>
        <v>Hume Elementary</v>
      </c>
      <c r="D92" t="s">
        <v>148</v>
      </c>
      <c r="E92" t="s">
        <v>149</v>
      </c>
      <c r="F92" t="s">
        <v>15</v>
      </c>
      <c r="G92" s="2"/>
      <c r="H92" s="22">
        <v>42871</v>
      </c>
      <c r="I92" s="20">
        <v>1</v>
      </c>
      <c r="J92" t="s">
        <v>97</v>
      </c>
      <c r="K92" s="1" t="s">
        <v>150</v>
      </c>
      <c r="L92">
        <v>8.0000000000000002E-3</v>
      </c>
      <c r="M92" s="20" t="s">
        <v>18</v>
      </c>
      <c r="R92" s="20" t="s">
        <v>15</v>
      </c>
      <c r="S92" s="23">
        <v>42814</v>
      </c>
    </row>
    <row r="93" spans="1:19" x14ac:dyDescent="0.25">
      <c r="A93">
        <v>8</v>
      </c>
      <c r="B93" t="str">
        <f>IF(A93="","",VLOOKUP(A93,LOVs!$A$3:$B$62,2))</f>
        <v>Kootenay Lake</v>
      </c>
      <c r="C93" t="str">
        <f>Table1[[#This Row],[School Name]]</f>
        <v>L.V. Rogers Secondary</v>
      </c>
      <c r="D93" t="s">
        <v>151</v>
      </c>
      <c r="E93" t="s">
        <v>152</v>
      </c>
      <c r="F93" t="s">
        <v>15</v>
      </c>
      <c r="G93" s="2"/>
      <c r="H93" s="22">
        <v>42871</v>
      </c>
      <c r="I93" s="20">
        <v>1</v>
      </c>
      <c r="J93" t="s">
        <v>73</v>
      </c>
      <c r="K93" s="1" t="s">
        <v>30</v>
      </c>
      <c r="L93">
        <v>1E-3</v>
      </c>
      <c r="M93" s="20" t="s">
        <v>18</v>
      </c>
      <c r="P93" s="1" t="s">
        <v>114</v>
      </c>
      <c r="R93" s="20" t="s">
        <v>15</v>
      </c>
      <c r="S93" s="23">
        <v>42814</v>
      </c>
    </row>
    <row r="94" spans="1:19" ht="30" x14ac:dyDescent="0.25">
      <c r="A94">
        <v>8</v>
      </c>
      <c r="B94" t="str">
        <f>IF(A94="","",VLOOKUP(A94,LOVs!$A$3:$B$62,2))</f>
        <v>Kootenay Lake</v>
      </c>
      <c r="C94" t="str">
        <f>Table1[[#This Row],[School Name]]</f>
        <v>L.V. Rogers Secondary</v>
      </c>
      <c r="D94" t="s">
        <v>151</v>
      </c>
      <c r="E94" t="s">
        <v>152</v>
      </c>
      <c r="F94" t="s">
        <v>15</v>
      </c>
      <c r="G94" s="2"/>
      <c r="H94" s="22">
        <v>42871</v>
      </c>
      <c r="I94" s="20">
        <v>1</v>
      </c>
      <c r="J94" t="s">
        <v>97</v>
      </c>
      <c r="K94" s="1" t="s">
        <v>153</v>
      </c>
      <c r="L94">
        <v>1.7000000000000001E-2</v>
      </c>
      <c r="M94" s="20" t="s">
        <v>15</v>
      </c>
      <c r="N94" s="1" t="s">
        <v>102</v>
      </c>
      <c r="O94" s="1" t="s">
        <v>103</v>
      </c>
      <c r="P94" s="17"/>
      <c r="Q94" s="20">
        <v>42932</v>
      </c>
      <c r="R94" s="20" t="s">
        <v>15</v>
      </c>
      <c r="S94" s="23">
        <v>42814</v>
      </c>
    </row>
    <row r="95" spans="1:19" x14ac:dyDescent="0.25">
      <c r="A95">
        <v>8</v>
      </c>
      <c r="B95" t="str">
        <f>IF(A95="","",VLOOKUP(A95,LOVs!$A$3:$B$62,2))</f>
        <v>Kootenay Lake</v>
      </c>
      <c r="C95" t="str">
        <f>Table1[[#This Row],[School Name]]</f>
        <v>L.V. Rogers Secondary</v>
      </c>
      <c r="D95" t="s">
        <v>151</v>
      </c>
      <c r="E95" t="s">
        <v>152</v>
      </c>
      <c r="F95" t="s">
        <v>15</v>
      </c>
      <c r="G95" s="2"/>
      <c r="H95" s="22">
        <v>42871</v>
      </c>
      <c r="I95" s="20">
        <v>1</v>
      </c>
      <c r="J95" t="s">
        <v>97</v>
      </c>
      <c r="K95" s="1" t="s">
        <v>154</v>
      </c>
      <c r="L95">
        <v>1E-3</v>
      </c>
      <c r="M95" s="20" t="s">
        <v>18</v>
      </c>
      <c r="R95" s="20" t="s">
        <v>15</v>
      </c>
      <c r="S95" s="23">
        <v>42814</v>
      </c>
    </row>
    <row r="96" spans="1:19" x14ac:dyDescent="0.25">
      <c r="A96">
        <v>8</v>
      </c>
      <c r="B96" t="str">
        <f>IF(A96="","",VLOOKUP(A96,LOVs!$A$3:$B$62,2))</f>
        <v>Kootenay Lake</v>
      </c>
      <c r="C96" t="str">
        <f>Table1[[#This Row],[School Name]]</f>
        <v>L.V. Rogers Secondary</v>
      </c>
      <c r="D96" t="s">
        <v>151</v>
      </c>
      <c r="E96" t="s">
        <v>152</v>
      </c>
      <c r="F96" t="s">
        <v>15</v>
      </c>
      <c r="G96" s="2"/>
      <c r="H96" s="22">
        <v>42871</v>
      </c>
      <c r="I96" s="20">
        <v>1</v>
      </c>
      <c r="J96" t="s">
        <v>97</v>
      </c>
      <c r="K96" s="1" t="s">
        <v>155</v>
      </c>
      <c r="L96">
        <v>4.0000000000000001E-3</v>
      </c>
      <c r="M96" s="20" t="s">
        <v>18</v>
      </c>
      <c r="R96" s="20" t="s">
        <v>15</v>
      </c>
      <c r="S96" s="23">
        <v>42814</v>
      </c>
    </row>
    <row r="97" spans="1:19" ht="30" x14ac:dyDescent="0.25">
      <c r="A97">
        <v>8</v>
      </c>
      <c r="B97" t="str">
        <f>IF(A97="","",VLOOKUP(A97,LOVs!$A$3:$B$62,2))</f>
        <v>Kootenay Lake</v>
      </c>
      <c r="C97" t="str">
        <f>Table1[[#This Row],[School Name]]</f>
        <v>L.V. Rogers Secondary</v>
      </c>
      <c r="D97" t="s">
        <v>151</v>
      </c>
      <c r="E97" t="s">
        <v>152</v>
      </c>
      <c r="F97" t="s">
        <v>15</v>
      </c>
      <c r="G97" s="2"/>
      <c r="H97" s="22">
        <v>42871</v>
      </c>
      <c r="I97" s="20">
        <v>1</v>
      </c>
      <c r="J97" t="s">
        <v>73</v>
      </c>
      <c r="K97" s="1" t="s">
        <v>156</v>
      </c>
      <c r="L97">
        <v>1E-3</v>
      </c>
      <c r="M97" s="20" t="s">
        <v>18</v>
      </c>
      <c r="P97" s="1" t="s">
        <v>147</v>
      </c>
      <c r="R97" s="20" t="s">
        <v>15</v>
      </c>
      <c r="S97" s="23">
        <v>42814</v>
      </c>
    </row>
    <row r="98" spans="1:19" ht="30" x14ac:dyDescent="0.25">
      <c r="A98">
        <v>8</v>
      </c>
      <c r="B98" t="str">
        <f>IF(A98="","",VLOOKUP(A98,LOVs!$A$3:$B$62,2))</f>
        <v>Kootenay Lake</v>
      </c>
      <c r="C98" t="str">
        <f>Table1[[#This Row],[School Name]]</f>
        <v>L.V. Rogers Secondary</v>
      </c>
      <c r="D98" t="s">
        <v>151</v>
      </c>
      <c r="E98" t="s">
        <v>152</v>
      </c>
      <c r="F98" t="s">
        <v>15</v>
      </c>
      <c r="G98" s="2"/>
      <c r="H98" s="22">
        <v>42871</v>
      </c>
      <c r="I98" s="20">
        <v>1</v>
      </c>
      <c r="J98" t="s">
        <v>97</v>
      </c>
      <c r="K98" s="1" t="s">
        <v>157</v>
      </c>
      <c r="L98">
        <v>5.0000000000000001E-3</v>
      </c>
      <c r="M98" s="20" t="s">
        <v>18</v>
      </c>
      <c r="R98" s="20" t="s">
        <v>15</v>
      </c>
      <c r="S98" s="23">
        <v>42814</v>
      </c>
    </row>
    <row r="99" spans="1:19" ht="45" x14ac:dyDescent="0.25">
      <c r="A99">
        <v>8</v>
      </c>
      <c r="B99" t="str">
        <f>IF(A99="","",VLOOKUP(A99,LOVs!$A$3:$B$62,2))</f>
        <v>Kootenay Lake</v>
      </c>
      <c r="C99" t="str">
        <f>Table1[[#This Row],[School Name]]</f>
        <v>L.V. Rogers Secondary</v>
      </c>
      <c r="D99" t="s">
        <v>151</v>
      </c>
      <c r="E99" t="s">
        <v>152</v>
      </c>
      <c r="F99" t="s">
        <v>15</v>
      </c>
      <c r="G99" s="2"/>
      <c r="H99" s="22">
        <v>42932</v>
      </c>
      <c r="I99" s="20">
        <v>1</v>
      </c>
      <c r="J99" t="s">
        <v>97</v>
      </c>
      <c r="K99" s="1" t="s">
        <v>153</v>
      </c>
      <c r="L99">
        <v>2E-3</v>
      </c>
      <c r="M99" s="20" t="s">
        <v>18</v>
      </c>
      <c r="P99" s="1" t="s">
        <v>158</v>
      </c>
      <c r="R99" s="20" t="s">
        <v>15</v>
      </c>
      <c r="S99" s="23">
        <v>42814</v>
      </c>
    </row>
    <row r="100" spans="1:19" x14ac:dyDescent="0.25">
      <c r="A100">
        <v>8</v>
      </c>
      <c r="B100" t="str">
        <f>IF(A100="","",VLOOKUP(A100,LOVs!$A$3:$B$62,2))</f>
        <v>Kootenay Lake</v>
      </c>
      <c r="C100" t="str">
        <f>Table1[[#This Row],[School Name]]</f>
        <v>Mount Sentinel Secondary</v>
      </c>
      <c r="D100" t="s">
        <v>159</v>
      </c>
      <c r="E100" t="s">
        <v>160</v>
      </c>
      <c r="F100" t="s">
        <v>15</v>
      </c>
      <c r="G100" s="2"/>
      <c r="H100" s="22">
        <v>42871</v>
      </c>
      <c r="I100" s="20">
        <v>1</v>
      </c>
      <c r="J100" t="s">
        <v>97</v>
      </c>
      <c r="K100" s="1" t="s">
        <v>161</v>
      </c>
      <c r="L100">
        <v>6.0000000000000001E-3</v>
      </c>
      <c r="M100" s="20" t="s">
        <v>18</v>
      </c>
      <c r="R100" s="20" t="s">
        <v>15</v>
      </c>
      <c r="S100" s="23">
        <v>42814</v>
      </c>
    </row>
    <row r="101" spans="1:19" x14ac:dyDescent="0.25">
      <c r="A101">
        <v>8</v>
      </c>
      <c r="B101" t="str">
        <f>IF(A101="","",VLOOKUP(A101,LOVs!$A$3:$B$62,2))</f>
        <v>Kootenay Lake</v>
      </c>
      <c r="C101" t="str">
        <f>Table1[[#This Row],[School Name]]</f>
        <v>Mount Sentinel Secondary</v>
      </c>
      <c r="D101" t="s">
        <v>159</v>
      </c>
      <c r="E101" t="s">
        <v>160</v>
      </c>
      <c r="F101" t="s">
        <v>15</v>
      </c>
      <c r="G101" s="2"/>
      <c r="H101" s="22">
        <v>42871</v>
      </c>
      <c r="I101" s="20">
        <v>1</v>
      </c>
      <c r="J101" t="s">
        <v>73</v>
      </c>
      <c r="K101" s="1" t="s">
        <v>30</v>
      </c>
      <c r="L101">
        <v>3.0000000000000001E-3</v>
      </c>
      <c r="M101" s="20" t="s">
        <v>18</v>
      </c>
      <c r="R101" s="20" t="s">
        <v>15</v>
      </c>
      <c r="S101" s="23">
        <v>42814</v>
      </c>
    </row>
    <row r="102" spans="1:19" ht="30" x14ac:dyDescent="0.25">
      <c r="A102">
        <v>8</v>
      </c>
      <c r="B102" t="str">
        <f>IF(A102="","",VLOOKUP(A102,LOVs!$A$3:$B$62,2))</f>
        <v>Kootenay Lake</v>
      </c>
      <c r="C102" t="str">
        <f>Table1[[#This Row],[School Name]]</f>
        <v>Mount Sentinel Secondary</v>
      </c>
      <c r="D102" t="s">
        <v>159</v>
      </c>
      <c r="E102" t="s">
        <v>160</v>
      </c>
      <c r="F102" t="s">
        <v>15</v>
      </c>
      <c r="G102" s="2"/>
      <c r="H102" s="22">
        <v>42871</v>
      </c>
      <c r="I102" s="20">
        <v>1</v>
      </c>
      <c r="J102" t="s">
        <v>97</v>
      </c>
      <c r="K102" s="1" t="s">
        <v>162</v>
      </c>
      <c r="L102">
        <v>1E-3</v>
      </c>
      <c r="M102" s="20" t="s">
        <v>18</v>
      </c>
      <c r="P102" s="1" t="s">
        <v>147</v>
      </c>
      <c r="R102" s="20" t="s">
        <v>15</v>
      </c>
      <c r="S102" s="23">
        <v>42814</v>
      </c>
    </row>
    <row r="103" spans="1:19" ht="45" x14ac:dyDescent="0.25">
      <c r="A103">
        <v>8</v>
      </c>
      <c r="B103" t="str">
        <f>IF(A103="","",VLOOKUP(A103,LOVs!$A$3:$B$62,2))</f>
        <v>Kootenay Lake</v>
      </c>
      <c r="C103" t="s">
        <v>9809</v>
      </c>
      <c r="D103" t="s">
        <v>168</v>
      </c>
      <c r="E103">
        <v>1955</v>
      </c>
      <c r="F103" t="s">
        <v>15</v>
      </c>
      <c r="G103" s="2"/>
      <c r="H103" s="22">
        <v>42902</v>
      </c>
      <c r="I103" s="20">
        <v>1</v>
      </c>
      <c r="J103" t="s">
        <v>73</v>
      </c>
      <c r="K103" s="1" t="s">
        <v>169</v>
      </c>
      <c r="L103">
        <v>1.4999999999999999E-2</v>
      </c>
      <c r="M103" s="20" t="s">
        <v>15</v>
      </c>
      <c r="N103" s="1" t="s">
        <v>170</v>
      </c>
      <c r="O103" s="1" t="s">
        <v>103</v>
      </c>
      <c r="P103" s="17" t="s">
        <v>171</v>
      </c>
      <c r="Q103" s="20">
        <v>42932</v>
      </c>
      <c r="R103" s="20" t="s">
        <v>15</v>
      </c>
      <c r="S103" s="23">
        <v>42814</v>
      </c>
    </row>
    <row r="104" spans="1:19" ht="45" x14ac:dyDescent="0.25">
      <c r="A104">
        <v>8</v>
      </c>
      <c r="B104" t="str">
        <f>IF(A104="","",VLOOKUP(A104,LOVs!$A$3:$B$62,2))</f>
        <v>Kootenay Lake</v>
      </c>
      <c r="C104" t="s">
        <v>9809</v>
      </c>
      <c r="D104" t="s">
        <v>174</v>
      </c>
      <c r="E104">
        <v>1955</v>
      </c>
      <c r="F104" t="s">
        <v>15</v>
      </c>
      <c r="G104" s="2"/>
      <c r="H104" s="22">
        <v>42902</v>
      </c>
      <c r="I104" s="20">
        <v>1</v>
      </c>
      <c r="J104" t="s">
        <v>73</v>
      </c>
      <c r="K104" s="1" t="s">
        <v>124</v>
      </c>
      <c r="L104">
        <v>2.27</v>
      </c>
      <c r="M104" s="20" t="s">
        <v>15</v>
      </c>
      <c r="N104" s="1" t="s">
        <v>170</v>
      </c>
      <c r="O104" s="1" t="s">
        <v>103</v>
      </c>
      <c r="P104" s="17" t="s">
        <v>171</v>
      </c>
      <c r="Q104" s="20">
        <v>42932</v>
      </c>
      <c r="R104" s="20" t="s">
        <v>15</v>
      </c>
      <c r="S104" s="23">
        <v>42814</v>
      </c>
    </row>
    <row r="105" spans="1:19" ht="90" x14ac:dyDescent="0.25">
      <c r="A105">
        <v>8</v>
      </c>
      <c r="B105" t="str">
        <f>IF(A105="","",VLOOKUP(A105,LOVs!$A$3:$B$62,2))</f>
        <v>Kootenay Lake</v>
      </c>
      <c r="C105" t="s">
        <v>9809</v>
      </c>
      <c r="D105" t="s">
        <v>174</v>
      </c>
      <c r="E105">
        <v>1955</v>
      </c>
      <c r="F105" t="s">
        <v>15</v>
      </c>
      <c r="G105" s="2"/>
      <c r="H105" s="22">
        <v>42932</v>
      </c>
      <c r="I105" s="20">
        <v>1</v>
      </c>
      <c r="J105" t="s">
        <v>73</v>
      </c>
      <c r="K105" s="1" t="s">
        <v>124</v>
      </c>
      <c r="L105">
        <v>4.7E-2</v>
      </c>
      <c r="M105" s="20" t="s">
        <v>15</v>
      </c>
      <c r="N105" s="1" t="s">
        <v>170</v>
      </c>
      <c r="O105" s="1" t="s">
        <v>103</v>
      </c>
      <c r="P105" s="1" t="s">
        <v>175</v>
      </c>
      <c r="Q105" s="20" t="s">
        <v>114</v>
      </c>
      <c r="R105" s="20" t="s">
        <v>15</v>
      </c>
      <c r="S105" s="23">
        <v>42814</v>
      </c>
    </row>
    <row r="106" spans="1:19" ht="120" x14ac:dyDescent="0.25">
      <c r="A106">
        <v>8</v>
      </c>
      <c r="B106" t="str">
        <f>IF(A106="","",VLOOKUP(A106,LOVs!$A$3:$B$62,2))</f>
        <v>Kootenay Lake</v>
      </c>
      <c r="C106" t="s">
        <v>9809</v>
      </c>
      <c r="D106" t="s">
        <v>176</v>
      </c>
      <c r="E106">
        <v>1955</v>
      </c>
      <c r="F106" t="s">
        <v>15</v>
      </c>
      <c r="G106" s="2"/>
      <c r="H106" s="22">
        <v>42932</v>
      </c>
      <c r="I106" s="20">
        <v>1</v>
      </c>
      <c r="J106" t="s">
        <v>73</v>
      </c>
      <c r="K106" s="1" t="s">
        <v>169</v>
      </c>
      <c r="L106">
        <v>1E-3</v>
      </c>
      <c r="M106" s="20" t="s">
        <v>18</v>
      </c>
      <c r="N106" s="1" t="s">
        <v>170</v>
      </c>
      <c r="O106" s="1" t="s">
        <v>103</v>
      </c>
      <c r="P106" s="1" t="s">
        <v>177</v>
      </c>
      <c r="Q106" s="20" t="s">
        <v>114</v>
      </c>
      <c r="R106" s="20" t="s">
        <v>15</v>
      </c>
      <c r="S106" s="23">
        <v>42814</v>
      </c>
    </row>
    <row r="107" spans="1:19" ht="30" x14ac:dyDescent="0.25">
      <c r="A107">
        <v>8</v>
      </c>
      <c r="B107" t="str">
        <f>IF(A107="","",VLOOKUP(A107,LOVs!$A$3:$B$62,2))</f>
        <v>Kootenay Lake</v>
      </c>
      <c r="C107" t="str">
        <f>Table1[[#This Row],[School Name]]</f>
        <v>A.I. Collinson (leased to SD93)</v>
      </c>
      <c r="D107" t="s">
        <v>166</v>
      </c>
      <c r="E107" t="s">
        <v>167</v>
      </c>
      <c r="F107" t="s">
        <v>15</v>
      </c>
      <c r="G107" s="2"/>
      <c r="H107" s="22">
        <v>42871</v>
      </c>
      <c r="I107" s="20">
        <v>1</v>
      </c>
      <c r="J107" t="s">
        <v>113</v>
      </c>
      <c r="K107" s="1" t="s">
        <v>139</v>
      </c>
      <c r="L107">
        <v>1E-3</v>
      </c>
      <c r="M107" s="20" t="s">
        <v>18</v>
      </c>
      <c r="P107" s="1" t="s">
        <v>99</v>
      </c>
      <c r="R107" s="20" t="s">
        <v>15</v>
      </c>
      <c r="S107" s="23">
        <v>42814</v>
      </c>
    </row>
    <row r="108" spans="1:19" ht="30" x14ac:dyDescent="0.25">
      <c r="A108">
        <v>8</v>
      </c>
      <c r="B108" t="str">
        <f>IF(A108="","",VLOOKUP(A108,LOVs!$A$3:$B$62,2))</f>
        <v>Kootenay Lake</v>
      </c>
      <c r="C108" t="str">
        <f>Table1[[#This Row],[School Name]]</f>
        <v>A.I. Collinson (leased to SD93)</v>
      </c>
      <c r="D108" t="s">
        <v>166</v>
      </c>
      <c r="E108" t="s">
        <v>167</v>
      </c>
      <c r="F108" t="s">
        <v>15</v>
      </c>
      <c r="G108" s="2"/>
      <c r="H108" s="22">
        <v>42871</v>
      </c>
      <c r="I108" s="20">
        <v>1</v>
      </c>
      <c r="J108" t="s">
        <v>73</v>
      </c>
      <c r="K108" s="1" t="s">
        <v>30</v>
      </c>
      <c r="L108">
        <v>1E-3</v>
      </c>
      <c r="M108" s="20" t="s">
        <v>18</v>
      </c>
      <c r="P108" s="1" t="s">
        <v>99</v>
      </c>
      <c r="R108" s="20" t="s">
        <v>15</v>
      </c>
      <c r="S108" s="23">
        <v>42814</v>
      </c>
    </row>
    <row r="109" spans="1:19" x14ac:dyDescent="0.25">
      <c r="A109">
        <v>8</v>
      </c>
      <c r="B109" t="str">
        <f>IF(A109="","",VLOOKUP(A109,LOVs!$A$3:$B$62,2))</f>
        <v>Kootenay Lake</v>
      </c>
      <c r="C109" t="s">
        <v>163</v>
      </c>
      <c r="D109" t="s">
        <v>163</v>
      </c>
      <c r="E109">
        <v>1983</v>
      </c>
      <c r="F109" t="s">
        <v>15</v>
      </c>
      <c r="G109" s="2"/>
      <c r="H109" s="22">
        <v>42902</v>
      </c>
      <c r="I109" s="20">
        <v>1</v>
      </c>
      <c r="J109" t="s">
        <v>97</v>
      </c>
      <c r="K109" s="1" t="s">
        <v>164</v>
      </c>
      <c r="L109">
        <v>5.0000000000000001E-3</v>
      </c>
      <c r="M109" s="20" t="s">
        <v>18</v>
      </c>
      <c r="R109" s="20" t="s">
        <v>15</v>
      </c>
      <c r="S109" s="23">
        <v>42814</v>
      </c>
    </row>
    <row r="110" spans="1:19" x14ac:dyDescent="0.25">
      <c r="A110">
        <v>8</v>
      </c>
      <c r="B110" t="str">
        <f>IF(A110="","",VLOOKUP(A110,LOVs!$A$3:$B$62,2))</f>
        <v>Kootenay Lake</v>
      </c>
      <c r="C110" t="str">
        <f>Table1[[#This Row],[School Name]]</f>
        <v>Redfish Elementary</v>
      </c>
      <c r="D110" t="s">
        <v>112</v>
      </c>
      <c r="E110">
        <v>1987</v>
      </c>
      <c r="F110" t="s">
        <v>15</v>
      </c>
      <c r="G110" s="2"/>
      <c r="H110" s="22">
        <v>42902</v>
      </c>
      <c r="I110" s="20">
        <v>1</v>
      </c>
      <c r="J110" t="s">
        <v>97</v>
      </c>
      <c r="K110" s="1" t="s">
        <v>106</v>
      </c>
      <c r="L110">
        <v>6.0000000000000001E-3</v>
      </c>
      <c r="M110" s="20" t="s">
        <v>18</v>
      </c>
      <c r="R110" s="20" t="s">
        <v>15</v>
      </c>
      <c r="S110" s="23">
        <v>42814</v>
      </c>
    </row>
    <row r="111" spans="1:19" x14ac:dyDescent="0.25">
      <c r="A111">
        <v>8</v>
      </c>
      <c r="B111" t="str">
        <f>IF(A111="","",VLOOKUP(A111,LOVs!$A$3:$B$62,2))</f>
        <v>Kootenay Lake</v>
      </c>
      <c r="C111" t="str">
        <f>Table1[[#This Row],[School Name]]</f>
        <v>Redfish Elementary</v>
      </c>
      <c r="D111" t="s">
        <v>112</v>
      </c>
      <c r="E111">
        <v>1987</v>
      </c>
      <c r="F111" t="s">
        <v>15</v>
      </c>
      <c r="G111" s="2"/>
      <c r="H111" s="22">
        <v>42902</v>
      </c>
      <c r="I111" s="20">
        <v>1</v>
      </c>
      <c r="J111" t="s">
        <v>73</v>
      </c>
      <c r="K111" s="1" t="s">
        <v>30</v>
      </c>
      <c r="L111">
        <v>2E-3</v>
      </c>
      <c r="M111" s="20" t="s">
        <v>18</v>
      </c>
      <c r="R111" s="20" t="s">
        <v>15</v>
      </c>
      <c r="S111" s="23">
        <v>42814</v>
      </c>
    </row>
    <row r="112" spans="1:19" x14ac:dyDescent="0.25">
      <c r="A112">
        <v>8</v>
      </c>
      <c r="B112" t="str">
        <f>IF(A112="","",VLOOKUP(A112,LOVs!$A$3:$B$62,2))</f>
        <v>Kootenay Lake</v>
      </c>
      <c r="C112" t="str">
        <f>Table1[[#This Row],[School Name]]</f>
        <v>Rosemont Elementary</v>
      </c>
      <c r="D112" t="s">
        <v>172</v>
      </c>
      <c r="E112">
        <v>1962</v>
      </c>
      <c r="F112" t="s">
        <v>15</v>
      </c>
      <c r="G112" s="2"/>
      <c r="H112" s="22">
        <v>42902</v>
      </c>
      <c r="I112" s="20">
        <v>1</v>
      </c>
      <c r="J112" t="s">
        <v>97</v>
      </c>
      <c r="K112" s="1" t="s">
        <v>106</v>
      </c>
      <c r="L112">
        <v>3.0000000000000001E-3</v>
      </c>
      <c r="M112" s="20" t="s">
        <v>18</v>
      </c>
      <c r="R112" s="20" t="s">
        <v>15</v>
      </c>
      <c r="S112" s="23">
        <v>42814</v>
      </c>
    </row>
    <row r="113" spans="1:19" ht="75" x14ac:dyDescent="0.25">
      <c r="A113">
        <v>8</v>
      </c>
      <c r="B113" t="str">
        <f>IF(A113="","",VLOOKUP(A113,LOVs!$A$3:$B$62,2))</f>
        <v>Kootenay Lake</v>
      </c>
      <c r="C113" t="str">
        <f>Table1[[#This Row],[School Name]]</f>
        <v>Rosemont Elementary</v>
      </c>
      <c r="D113" t="s">
        <v>172</v>
      </c>
      <c r="E113">
        <v>1962</v>
      </c>
      <c r="F113" t="s">
        <v>15</v>
      </c>
      <c r="G113" s="2"/>
      <c r="H113" s="22">
        <v>42902</v>
      </c>
      <c r="I113" s="20">
        <v>1</v>
      </c>
      <c r="J113" t="s">
        <v>73</v>
      </c>
      <c r="K113" s="1" t="s">
        <v>30</v>
      </c>
      <c r="L113">
        <v>0.01</v>
      </c>
      <c r="M113" s="20" t="s">
        <v>15</v>
      </c>
      <c r="P113" s="1" t="s">
        <v>173</v>
      </c>
      <c r="R113" s="20" t="s">
        <v>15</v>
      </c>
      <c r="S113" s="23">
        <v>42814</v>
      </c>
    </row>
    <row r="114" spans="1:19" ht="30" x14ac:dyDescent="0.25">
      <c r="A114">
        <v>8</v>
      </c>
      <c r="B114" t="str">
        <f>IF(A114="","",VLOOKUP(A114,LOVs!$A$3:$B$62,2))</f>
        <v>Kootenay Lake</v>
      </c>
      <c r="C114" t="s">
        <v>163</v>
      </c>
      <c r="D114" t="s">
        <v>163</v>
      </c>
      <c r="E114">
        <v>1983</v>
      </c>
      <c r="F114" t="s">
        <v>15</v>
      </c>
      <c r="G114" s="2"/>
      <c r="H114" s="22">
        <v>42902</v>
      </c>
      <c r="I114" s="20">
        <v>1</v>
      </c>
      <c r="J114" t="s">
        <v>97</v>
      </c>
      <c r="K114" s="1" t="s">
        <v>161</v>
      </c>
      <c r="L114">
        <v>1E-3</v>
      </c>
      <c r="M114" s="20" t="s">
        <v>18</v>
      </c>
      <c r="P114" s="1" t="s">
        <v>147</v>
      </c>
      <c r="R114" s="20" t="s">
        <v>15</v>
      </c>
      <c r="S114" s="23">
        <v>42814</v>
      </c>
    </row>
    <row r="115" spans="1:19" x14ac:dyDescent="0.25">
      <c r="A115">
        <v>8</v>
      </c>
      <c r="B115" t="str">
        <f>IF(A115="","",VLOOKUP(A115,LOVs!$A$3:$B$62,2))</f>
        <v>Kootenay Lake</v>
      </c>
      <c r="C115" t="s">
        <v>163</v>
      </c>
      <c r="D115" t="s">
        <v>163</v>
      </c>
      <c r="E115">
        <v>1983</v>
      </c>
      <c r="F115" t="s">
        <v>15</v>
      </c>
      <c r="G115" s="2"/>
      <c r="H115" s="22">
        <v>42902</v>
      </c>
      <c r="I115" s="20">
        <v>1</v>
      </c>
      <c r="J115" t="s">
        <v>73</v>
      </c>
      <c r="K115" s="1" t="s">
        <v>30</v>
      </c>
      <c r="L115">
        <v>1E-3</v>
      </c>
      <c r="M115" s="20" t="s">
        <v>18</v>
      </c>
      <c r="R115" s="20" t="s">
        <v>15</v>
      </c>
      <c r="S115" s="23">
        <v>42814</v>
      </c>
    </row>
    <row r="116" spans="1:19" x14ac:dyDescent="0.25">
      <c r="A116">
        <v>8</v>
      </c>
      <c r="B116" t="str">
        <f>IF(A116="","",VLOOKUP(A116,LOVs!$A$3:$B$62,2))</f>
        <v>Kootenay Lake</v>
      </c>
      <c r="C116" t="s">
        <v>163</v>
      </c>
      <c r="D116" t="s">
        <v>163</v>
      </c>
      <c r="E116">
        <v>1983</v>
      </c>
      <c r="F116" t="s">
        <v>15</v>
      </c>
      <c r="G116" s="2"/>
      <c r="H116" s="22">
        <v>42902</v>
      </c>
      <c r="I116" s="20">
        <v>1</v>
      </c>
      <c r="J116" t="s">
        <v>97</v>
      </c>
      <c r="K116" s="1" t="s">
        <v>165</v>
      </c>
      <c r="L116">
        <v>6.0000000000000001E-3</v>
      </c>
      <c r="M116" s="20" t="s">
        <v>18</v>
      </c>
      <c r="R116" s="20" t="s">
        <v>15</v>
      </c>
      <c r="S116" s="23">
        <v>42814</v>
      </c>
    </row>
    <row r="117" spans="1:19" ht="30" x14ac:dyDescent="0.25">
      <c r="A117">
        <v>8</v>
      </c>
      <c r="B117" t="str">
        <f>IF(A117="","",VLOOKUP(A117,LOVs!$A$3:$B$62,2))</f>
        <v>Kootenay Lake</v>
      </c>
      <c r="C117" t="str">
        <f>Table1[[#This Row],[School Name]]</f>
        <v>Salmo Elementary</v>
      </c>
      <c r="D117" t="s">
        <v>178</v>
      </c>
      <c r="E117">
        <v>1953</v>
      </c>
      <c r="F117" t="s">
        <v>15</v>
      </c>
      <c r="G117" s="2"/>
      <c r="H117" s="22">
        <v>42871</v>
      </c>
      <c r="I117" s="20">
        <v>1</v>
      </c>
      <c r="J117" t="s">
        <v>73</v>
      </c>
      <c r="K117" s="1" t="s">
        <v>30</v>
      </c>
      <c r="L117">
        <v>1E-3</v>
      </c>
      <c r="M117" s="20" t="s">
        <v>18</v>
      </c>
      <c r="P117" s="1" t="s">
        <v>109</v>
      </c>
      <c r="R117" s="20" t="s">
        <v>15</v>
      </c>
      <c r="S117" s="23">
        <v>42814</v>
      </c>
    </row>
    <row r="118" spans="1:19" ht="30" x14ac:dyDescent="0.25">
      <c r="A118">
        <v>8</v>
      </c>
      <c r="B118" t="str">
        <f>IF(A118="","",VLOOKUP(A118,LOVs!$A$3:$B$62,2))</f>
        <v>Kootenay Lake</v>
      </c>
      <c r="C118" t="str">
        <f>Table1[[#This Row],[School Name]]</f>
        <v>Salmo Elementary</v>
      </c>
      <c r="D118" t="s">
        <v>178</v>
      </c>
      <c r="E118">
        <v>1953</v>
      </c>
      <c r="F118" t="s">
        <v>15</v>
      </c>
      <c r="G118" s="2"/>
      <c r="H118" s="22">
        <v>42871</v>
      </c>
      <c r="I118" s="20">
        <v>1</v>
      </c>
      <c r="J118" t="s">
        <v>113</v>
      </c>
      <c r="K118" s="1" t="s">
        <v>136</v>
      </c>
      <c r="L118">
        <v>1E-3</v>
      </c>
      <c r="M118" s="20" t="s">
        <v>18</v>
      </c>
      <c r="P118" s="1" t="s">
        <v>109</v>
      </c>
      <c r="R118" s="20" t="s">
        <v>15</v>
      </c>
      <c r="S118" s="23">
        <v>42814</v>
      </c>
    </row>
    <row r="119" spans="1:19" ht="30" x14ac:dyDescent="0.25">
      <c r="A119">
        <v>8</v>
      </c>
      <c r="B119" t="str">
        <f>IF(A119="","",VLOOKUP(A119,LOVs!$A$3:$B$62,2))</f>
        <v>Kootenay Lake</v>
      </c>
      <c r="C119" t="str">
        <f>Table1[[#This Row],[School Name]]</f>
        <v>Salmo Secondary</v>
      </c>
      <c r="D119" t="s">
        <v>179</v>
      </c>
      <c r="E119">
        <v>2004</v>
      </c>
      <c r="F119" t="s">
        <v>15</v>
      </c>
      <c r="G119" s="2"/>
      <c r="H119" s="22">
        <v>42871</v>
      </c>
      <c r="I119" s="20">
        <v>1</v>
      </c>
      <c r="J119" t="s">
        <v>73</v>
      </c>
      <c r="K119" s="1" t="s">
        <v>30</v>
      </c>
      <c r="L119">
        <v>1E-3</v>
      </c>
      <c r="M119" s="20" t="s">
        <v>18</v>
      </c>
      <c r="P119" s="1" t="s">
        <v>109</v>
      </c>
      <c r="R119" s="20" t="s">
        <v>15</v>
      </c>
      <c r="S119" s="23">
        <v>42814</v>
      </c>
    </row>
    <row r="120" spans="1:19" x14ac:dyDescent="0.25">
      <c r="A120">
        <v>8</v>
      </c>
      <c r="B120" t="str">
        <f>IF(A120="","",VLOOKUP(A120,LOVs!$A$3:$B$62,2))</f>
        <v>Kootenay Lake</v>
      </c>
      <c r="C120" t="str">
        <f>Table1[[#This Row],[School Name]]</f>
        <v>Salmo Secondary</v>
      </c>
      <c r="D120" t="s">
        <v>179</v>
      </c>
      <c r="E120">
        <v>2004</v>
      </c>
      <c r="F120" t="s">
        <v>15</v>
      </c>
      <c r="G120" s="2"/>
      <c r="H120" s="22">
        <v>42871</v>
      </c>
      <c r="I120" s="20">
        <v>1</v>
      </c>
      <c r="J120" t="s">
        <v>97</v>
      </c>
      <c r="K120" s="1" t="s">
        <v>180</v>
      </c>
      <c r="L120">
        <v>7.0000000000000001E-3</v>
      </c>
      <c r="M120" s="20" t="s">
        <v>18</v>
      </c>
      <c r="R120" s="20" t="s">
        <v>15</v>
      </c>
      <c r="S120" s="23">
        <v>42814</v>
      </c>
    </row>
    <row r="121" spans="1:19" ht="30" x14ac:dyDescent="0.25">
      <c r="A121">
        <v>8</v>
      </c>
      <c r="B121" t="str">
        <f>IF(A121="","",VLOOKUP(A121,LOVs!$A$3:$B$62,2))</f>
        <v>Kootenay Lake</v>
      </c>
      <c r="C121" t="str">
        <f>Table1[[#This Row],[School Name]]</f>
        <v>Salmo Secondary</v>
      </c>
      <c r="D121" t="s">
        <v>179</v>
      </c>
      <c r="E121">
        <v>2004</v>
      </c>
      <c r="F121" t="s">
        <v>15</v>
      </c>
      <c r="G121" s="2"/>
      <c r="H121" s="22">
        <v>42871</v>
      </c>
      <c r="I121" s="20">
        <v>1</v>
      </c>
      <c r="J121" t="s">
        <v>73</v>
      </c>
      <c r="K121" s="1" t="s">
        <v>181</v>
      </c>
      <c r="L121">
        <v>1E-3</v>
      </c>
      <c r="M121" s="20" t="s">
        <v>18</v>
      </c>
      <c r="P121" s="1" t="s">
        <v>99</v>
      </c>
      <c r="R121" s="20" t="s">
        <v>15</v>
      </c>
      <c r="S121" s="23">
        <v>42814</v>
      </c>
    </row>
    <row r="122" spans="1:19" x14ac:dyDescent="0.25">
      <c r="A122">
        <v>8</v>
      </c>
      <c r="B122" t="str">
        <f>IF(A122="","",VLOOKUP(A122,LOVs!$A$3:$B$62,2))</f>
        <v>Kootenay Lake</v>
      </c>
      <c r="C122" t="s">
        <v>9942</v>
      </c>
      <c r="D122" t="s">
        <v>182</v>
      </c>
      <c r="E122" t="s">
        <v>167</v>
      </c>
      <c r="F122" t="s">
        <v>15</v>
      </c>
      <c r="G122" s="2"/>
      <c r="H122" s="22">
        <v>42871</v>
      </c>
      <c r="I122" s="20">
        <v>1</v>
      </c>
      <c r="J122" t="s">
        <v>73</v>
      </c>
      <c r="K122" s="1" t="s">
        <v>30</v>
      </c>
      <c r="L122">
        <v>1E-3</v>
      </c>
      <c r="M122" s="20" t="s">
        <v>18</v>
      </c>
      <c r="R122" s="20" t="s">
        <v>15</v>
      </c>
      <c r="S122" s="23">
        <v>42814</v>
      </c>
    </row>
    <row r="123" spans="1:19" x14ac:dyDescent="0.25">
      <c r="A123">
        <v>8</v>
      </c>
      <c r="B123" t="str">
        <f>IF(A123="","",VLOOKUP(A123,LOVs!$A$3:$B$62,2))</f>
        <v>Kootenay Lake</v>
      </c>
      <c r="C123" t="str">
        <f>Table1[[#This Row],[School Name]]</f>
        <v>South Nelson Elementary</v>
      </c>
      <c r="D123" t="s">
        <v>183</v>
      </c>
      <c r="E123">
        <v>1960</v>
      </c>
      <c r="F123" t="s">
        <v>15</v>
      </c>
      <c r="G123" s="2"/>
      <c r="H123" s="22">
        <v>42871</v>
      </c>
      <c r="I123" s="20">
        <v>1</v>
      </c>
      <c r="J123" t="s">
        <v>97</v>
      </c>
      <c r="K123" s="1" t="s">
        <v>184</v>
      </c>
      <c r="L123">
        <v>4.0000000000000001E-3</v>
      </c>
      <c r="M123" s="20" t="s">
        <v>18</v>
      </c>
      <c r="R123" s="20" t="s">
        <v>15</v>
      </c>
      <c r="S123" s="23">
        <v>42814</v>
      </c>
    </row>
    <row r="124" spans="1:19" ht="30" x14ac:dyDescent="0.25">
      <c r="A124">
        <v>8</v>
      </c>
      <c r="B124" t="str">
        <f>IF(A124="","",VLOOKUP(A124,LOVs!$A$3:$B$62,2))</f>
        <v>Kootenay Lake</v>
      </c>
      <c r="C124" t="str">
        <f>Table1[[#This Row],[School Name]]</f>
        <v>South Nelson Elementary</v>
      </c>
      <c r="D124" t="s">
        <v>183</v>
      </c>
      <c r="E124">
        <v>1960</v>
      </c>
      <c r="F124" t="s">
        <v>15</v>
      </c>
      <c r="G124" s="2"/>
      <c r="H124" s="22">
        <v>42871</v>
      </c>
      <c r="I124" s="20">
        <v>1</v>
      </c>
      <c r="J124" t="s">
        <v>73</v>
      </c>
      <c r="K124" s="1" t="s">
        <v>30</v>
      </c>
      <c r="L124">
        <v>1E-3</v>
      </c>
      <c r="M124" s="20" t="s">
        <v>18</v>
      </c>
      <c r="P124" s="1" t="s">
        <v>147</v>
      </c>
      <c r="R124" s="20" t="s">
        <v>15</v>
      </c>
      <c r="S124" s="23">
        <v>42814</v>
      </c>
    </row>
    <row r="125" spans="1:19" x14ac:dyDescent="0.25">
      <c r="A125">
        <v>8</v>
      </c>
      <c r="B125" t="str">
        <f>IF(A125="","",VLOOKUP(A125,LOVs!$A$3:$B$62,2))</f>
        <v>Kootenay Lake</v>
      </c>
      <c r="C125" t="str">
        <f>Table1[[#This Row],[School Name]]</f>
        <v>Trafalgar Middle</v>
      </c>
      <c r="D125" t="s">
        <v>185</v>
      </c>
      <c r="E125" t="s">
        <v>186</v>
      </c>
      <c r="F125" t="s">
        <v>15</v>
      </c>
      <c r="G125" s="2"/>
      <c r="H125" s="22">
        <v>42871</v>
      </c>
      <c r="I125" s="20">
        <v>1</v>
      </c>
      <c r="J125" t="s">
        <v>73</v>
      </c>
      <c r="K125" s="1" t="s">
        <v>30</v>
      </c>
      <c r="L125">
        <v>4.0000000000000001E-3</v>
      </c>
      <c r="M125" s="20" t="s">
        <v>18</v>
      </c>
      <c r="R125" s="20" t="s">
        <v>15</v>
      </c>
      <c r="S125" s="23">
        <v>42814</v>
      </c>
    </row>
    <row r="126" spans="1:19" x14ac:dyDescent="0.25">
      <c r="A126">
        <v>8</v>
      </c>
      <c r="B126" t="str">
        <f>IF(A126="","",VLOOKUP(A126,LOVs!$A$3:$B$62,2))</f>
        <v>Kootenay Lake</v>
      </c>
      <c r="C126" t="str">
        <f>Table1[[#This Row],[School Name]]</f>
        <v>Trafalgar Middle</v>
      </c>
      <c r="D126" t="s">
        <v>185</v>
      </c>
      <c r="E126" t="s">
        <v>186</v>
      </c>
      <c r="F126" t="s">
        <v>15</v>
      </c>
      <c r="G126" s="2"/>
      <c r="H126" s="22">
        <v>42871</v>
      </c>
      <c r="I126" s="20">
        <v>1</v>
      </c>
      <c r="J126" t="s">
        <v>97</v>
      </c>
      <c r="K126" s="1" t="s">
        <v>187</v>
      </c>
      <c r="L126">
        <v>3.0000000000000001E-3</v>
      </c>
      <c r="M126" s="20" t="s">
        <v>18</v>
      </c>
      <c r="R126" s="20" t="s">
        <v>15</v>
      </c>
      <c r="S126" s="23">
        <v>42814</v>
      </c>
    </row>
    <row r="127" spans="1:19" ht="30" x14ac:dyDescent="0.25">
      <c r="A127">
        <v>8</v>
      </c>
      <c r="B127" t="str">
        <f>IF(A127="","",VLOOKUP(A127,LOVs!$A$3:$B$62,2))</f>
        <v>Kootenay Lake</v>
      </c>
      <c r="C127" t="str">
        <f>Table1[[#This Row],[School Name]]</f>
        <v>W.E. Graham Community</v>
      </c>
      <c r="D127" t="s">
        <v>188</v>
      </c>
      <c r="E127" t="s">
        <v>189</v>
      </c>
      <c r="F127" t="s">
        <v>15</v>
      </c>
      <c r="G127" s="2"/>
      <c r="H127" s="22">
        <v>42871</v>
      </c>
      <c r="I127" s="20">
        <v>1</v>
      </c>
      <c r="J127" t="s">
        <v>190</v>
      </c>
      <c r="K127" s="1" t="s">
        <v>106</v>
      </c>
      <c r="L127">
        <v>3.1E-2</v>
      </c>
      <c r="M127" s="20" t="s">
        <v>15</v>
      </c>
      <c r="N127" s="1" t="s">
        <v>102</v>
      </c>
      <c r="O127" s="1" t="s">
        <v>103</v>
      </c>
      <c r="P127" s="17"/>
      <c r="Q127" s="20">
        <v>42932</v>
      </c>
      <c r="R127" s="20" t="s">
        <v>15</v>
      </c>
      <c r="S127" s="23">
        <v>42814</v>
      </c>
    </row>
    <row r="128" spans="1:19" x14ac:dyDescent="0.25">
      <c r="A128">
        <v>8</v>
      </c>
      <c r="B128" t="str">
        <f>IF(A128="","",VLOOKUP(A128,LOVs!$A$3:$B$62,2))</f>
        <v>Kootenay Lake</v>
      </c>
      <c r="C128" t="str">
        <f>Table1[[#This Row],[School Name]]</f>
        <v>W.E. Graham Community</v>
      </c>
      <c r="D128" t="s">
        <v>188</v>
      </c>
      <c r="E128" t="s">
        <v>189</v>
      </c>
      <c r="F128" t="s">
        <v>15</v>
      </c>
      <c r="G128" s="2"/>
      <c r="H128" s="22">
        <v>42871</v>
      </c>
      <c r="I128" s="20">
        <v>1</v>
      </c>
      <c r="J128" t="s">
        <v>191</v>
      </c>
      <c r="K128" s="1" t="s">
        <v>30</v>
      </c>
      <c r="L128">
        <v>8.0000000000000002E-3</v>
      </c>
      <c r="M128" s="20" t="s">
        <v>18</v>
      </c>
      <c r="R128" s="20" t="s">
        <v>15</v>
      </c>
      <c r="S128" s="23">
        <v>42814</v>
      </c>
    </row>
    <row r="129" spans="1:19" ht="75" x14ac:dyDescent="0.25">
      <c r="A129">
        <v>8</v>
      </c>
      <c r="B129" t="str">
        <f>IF(A129="","",VLOOKUP(A129,LOVs!$A$3:$B$62,2))</f>
        <v>Kootenay Lake</v>
      </c>
      <c r="C129" t="str">
        <f>Table1[[#This Row],[School Name]]</f>
        <v>W.E. Graham Community</v>
      </c>
      <c r="D129" t="s">
        <v>188</v>
      </c>
      <c r="E129" t="s">
        <v>189</v>
      </c>
      <c r="F129" t="s">
        <v>15</v>
      </c>
      <c r="G129" s="2"/>
      <c r="H129" s="22">
        <v>42932</v>
      </c>
      <c r="I129" s="20">
        <v>1</v>
      </c>
      <c r="J129" t="s">
        <v>190</v>
      </c>
      <c r="K129" s="1" t="s">
        <v>106</v>
      </c>
      <c r="L129">
        <v>1.2E-2</v>
      </c>
      <c r="M129" s="20" t="s">
        <v>15</v>
      </c>
      <c r="N129" s="1" t="s">
        <v>102</v>
      </c>
      <c r="O129" s="1" t="s">
        <v>103</v>
      </c>
      <c r="P129" s="17" t="s">
        <v>192</v>
      </c>
      <c r="Q129" s="20">
        <v>42963</v>
      </c>
      <c r="R129" s="20" t="s">
        <v>15</v>
      </c>
      <c r="S129" s="23">
        <v>42814</v>
      </c>
    </row>
    <row r="130" spans="1:19" ht="75" x14ac:dyDescent="0.25">
      <c r="A130">
        <v>8</v>
      </c>
      <c r="B130" t="str">
        <f>IF(A130="","",VLOOKUP(A130,LOVs!$A$3:$B$62,2))</f>
        <v>Kootenay Lake</v>
      </c>
      <c r="C130" t="str">
        <f>Table1[[#This Row],[School Name]]</f>
        <v>W.E. Graham Community</v>
      </c>
      <c r="D130" t="s">
        <v>188</v>
      </c>
      <c r="E130" t="s">
        <v>189</v>
      </c>
      <c r="F130" t="s">
        <v>15</v>
      </c>
      <c r="G130" s="2"/>
      <c r="H130" s="22">
        <v>42963</v>
      </c>
      <c r="I130" s="20">
        <v>1</v>
      </c>
      <c r="J130" t="s">
        <v>190</v>
      </c>
      <c r="K130" s="1" t="s">
        <v>106</v>
      </c>
      <c r="L130">
        <v>8.9999999999999993E-3</v>
      </c>
      <c r="M130" s="20" t="s">
        <v>18</v>
      </c>
      <c r="N130" s="1" t="s">
        <v>102</v>
      </c>
      <c r="O130" s="1" t="s">
        <v>103</v>
      </c>
      <c r="P130" s="1" t="s">
        <v>193</v>
      </c>
      <c r="R130" s="20" t="s">
        <v>15</v>
      </c>
      <c r="S130" s="23">
        <v>42814</v>
      </c>
    </row>
    <row r="131" spans="1:19" ht="30" x14ac:dyDescent="0.25">
      <c r="A131">
        <v>8</v>
      </c>
      <c r="B131" t="str">
        <f>IF(A131="","",VLOOKUP(A131,LOVs!$A$3:$B$62,2))</f>
        <v>Kootenay Lake</v>
      </c>
      <c r="C131" t="str">
        <f>Table1[[#This Row],[School Name]]</f>
        <v>W.E. Graham Community</v>
      </c>
      <c r="D131" t="s">
        <v>188</v>
      </c>
      <c r="E131" t="s">
        <v>189</v>
      </c>
      <c r="F131" t="s">
        <v>15</v>
      </c>
      <c r="G131" s="2"/>
      <c r="H131" s="22">
        <v>42994</v>
      </c>
      <c r="I131" s="20">
        <v>1</v>
      </c>
      <c r="J131" t="s">
        <v>190</v>
      </c>
      <c r="K131" s="1" t="s">
        <v>106</v>
      </c>
      <c r="L131">
        <v>0.11</v>
      </c>
      <c r="M131" s="20" t="s">
        <v>15</v>
      </c>
      <c r="N131" s="1" t="s">
        <v>102</v>
      </c>
      <c r="O131" s="1" t="s">
        <v>103</v>
      </c>
      <c r="P131" s="17"/>
      <c r="Q131" s="20">
        <v>43085</v>
      </c>
      <c r="R131" s="20" t="s">
        <v>15</v>
      </c>
      <c r="S131" s="23">
        <v>42814</v>
      </c>
    </row>
    <row r="132" spans="1:19" x14ac:dyDescent="0.25">
      <c r="A132">
        <v>8</v>
      </c>
      <c r="B132" t="str">
        <f>IF(A132="","",VLOOKUP(A132,LOVs!$A$3:$B$62,2))</f>
        <v>Kootenay Lake</v>
      </c>
      <c r="C132" t="str">
        <f>Table1[[#This Row],[School Name]]</f>
        <v>W.E. Graham Community</v>
      </c>
      <c r="D132" t="s">
        <v>188</v>
      </c>
      <c r="E132" t="s">
        <v>189</v>
      </c>
      <c r="F132" t="s">
        <v>15</v>
      </c>
      <c r="G132" s="2"/>
      <c r="H132" s="22">
        <v>42994</v>
      </c>
      <c r="I132" s="20">
        <v>1</v>
      </c>
      <c r="J132" t="s">
        <v>194</v>
      </c>
      <c r="K132" s="1" t="s">
        <v>195</v>
      </c>
      <c r="L132">
        <v>4.0000000000000001E-3</v>
      </c>
      <c r="M132" s="20" t="s">
        <v>18</v>
      </c>
      <c r="R132" s="20" t="s">
        <v>15</v>
      </c>
      <c r="S132" s="23">
        <v>42814</v>
      </c>
    </row>
    <row r="133" spans="1:19" ht="30" x14ac:dyDescent="0.25">
      <c r="A133">
        <v>8</v>
      </c>
      <c r="B133" t="str">
        <f>IF(A133="","",VLOOKUP(A133,LOVs!$A$3:$B$62,2))</f>
        <v>Kootenay Lake</v>
      </c>
      <c r="C133" t="str">
        <f>Table1[[#This Row],[School Name]]</f>
        <v>W.E. Graham Community</v>
      </c>
      <c r="D133" t="s">
        <v>188</v>
      </c>
      <c r="E133" t="s">
        <v>189</v>
      </c>
      <c r="F133" t="s">
        <v>15</v>
      </c>
      <c r="G133" s="2"/>
      <c r="H133" s="22">
        <v>42994</v>
      </c>
      <c r="I133" s="20">
        <v>1</v>
      </c>
      <c r="J133" t="s">
        <v>196</v>
      </c>
      <c r="K133" s="1" t="s">
        <v>197</v>
      </c>
      <c r="L133">
        <v>1.9E-2</v>
      </c>
      <c r="M133" s="20" t="s">
        <v>15</v>
      </c>
      <c r="N133" s="1" t="s">
        <v>102</v>
      </c>
      <c r="O133" s="1" t="s">
        <v>103</v>
      </c>
      <c r="P133" s="17"/>
      <c r="Q133" s="20">
        <v>43085</v>
      </c>
      <c r="R133" s="20" t="s">
        <v>15</v>
      </c>
      <c r="S133" s="23">
        <v>42814</v>
      </c>
    </row>
    <row r="134" spans="1:19" ht="30" x14ac:dyDescent="0.25">
      <c r="A134">
        <v>8</v>
      </c>
      <c r="B134" t="str">
        <f>IF(A134="","",VLOOKUP(A134,LOVs!$A$3:$B$62,2))</f>
        <v>Kootenay Lake</v>
      </c>
      <c r="C134" t="str">
        <f>Table1[[#This Row],[School Name]]</f>
        <v>W.E. Graham Community</v>
      </c>
      <c r="D134" t="s">
        <v>188</v>
      </c>
      <c r="E134" t="s">
        <v>189</v>
      </c>
      <c r="F134" t="s">
        <v>15</v>
      </c>
      <c r="G134" s="2"/>
      <c r="H134" s="22">
        <v>42994</v>
      </c>
      <c r="I134" s="20">
        <v>1</v>
      </c>
      <c r="J134" t="s">
        <v>198</v>
      </c>
      <c r="K134" s="1" t="s">
        <v>199</v>
      </c>
      <c r="L134">
        <v>3.7999999999999999E-2</v>
      </c>
      <c r="M134" s="20" t="s">
        <v>15</v>
      </c>
      <c r="N134" s="1" t="s">
        <v>102</v>
      </c>
      <c r="O134" s="1" t="s">
        <v>103</v>
      </c>
      <c r="P134" s="17"/>
      <c r="Q134" s="20">
        <v>43085</v>
      </c>
      <c r="R134" s="20" t="s">
        <v>15</v>
      </c>
      <c r="S134" s="23">
        <v>42814</v>
      </c>
    </row>
    <row r="135" spans="1:19" ht="30" x14ac:dyDescent="0.25">
      <c r="A135">
        <v>8</v>
      </c>
      <c r="B135" t="str">
        <f>IF(A135="","",VLOOKUP(A135,LOVs!$A$3:$B$62,2))</f>
        <v>Kootenay Lake</v>
      </c>
      <c r="C135" t="str">
        <f>Table1[[#This Row],[School Name]]</f>
        <v>W.E. Graham Community</v>
      </c>
      <c r="D135" t="s">
        <v>188</v>
      </c>
      <c r="E135" t="s">
        <v>189</v>
      </c>
      <c r="F135" t="s">
        <v>15</v>
      </c>
      <c r="G135" s="2"/>
      <c r="H135" s="22">
        <v>42994</v>
      </c>
      <c r="I135" s="20">
        <v>1</v>
      </c>
      <c r="J135" t="s">
        <v>200</v>
      </c>
      <c r="K135" s="1" t="s">
        <v>199</v>
      </c>
      <c r="L135">
        <v>0.64700000000000002</v>
      </c>
      <c r="M135" s="20" t="s">
        <v>15</v>
      </c>
      <c r="N135" s="1" t="s">
        <v>102</v>
      </c>
      <c r="O135" s="1" t="s">
        <v>103</v>
      </c>
      <c r="P135" s="17"/>
      <c r="Q135" s="20">
        <v>43085</v>
      </c>
      <c r="R135" s="20" t="s">
        <v>15</v>
      </c>
      <c r="S135" s="23">
        <v>42814</v>
      </c>
    </row>
    <row r="136" spans="1:19" ht="30" x14ac:dyDescent="0.25">
      <c r="A136">
        <v>8</v>
      </c>
      <c r="B136" t="str">
        <f>IF(A136="","",VLOOKUP(A136,LOVs!$A$3:$B$62,2))</f>
        <v>Kootenay Lake</v>
      </c>
      <c r="C136" t="str">
        <f>Table1[[#This Row],[School Name]]</f>
        <v>W.E. Graham Community</v>
      </c>
      <c r="D136" t="s">
        <v>188</v>
      </c>
      <c r="E136" t="s">
        <v>189</v>
      </c>
      <c r="F136" t="s">
        <v>15</v>
      </c>
      <c r="G136" s="2"/>
      <c r="H136" s="22">
        <v>42994</v>
      </c>
      <c r="I136" s="20">
        <v>1</v>
      </c>
      <c r="J136" t="s">
        <v>201</v>
      </c>
      <c r="K136" s="1" t="s">
        <v>199</v>
      </c>
      <c r="L136">
        <v>0.25700000000000001</v>
      </c>
      <c r="M136" s="20" t="s">
        <v>15</v>
      </c>
      <c r="N136" s="1" t="s">
        <v>102</v>
      </c>
      <c r="O136" s="1" t="s">
        <v>103</v>
      </c>
      <c r="P136" s="17"/>
      <c r="Q136" s="20">
        <v>43085</v>
      </c>
      <c r="R136" s="20" t="s">
        <v>15</v>
      </c>
      <c r="S136" s="23">
        <v>42814</v>
      </c>
    </row>
    <row r="137" spans="1:19" ht="30" x14ac:dyDescent="0.25">
      <c r="A137">
        <v>8</v>
      </c>
      <c r="B137" t="str">
        <f>IF(A137="","",VLOOKUP(A137,LOVs!$A$3:$B$62,2))</f>
        <v>Kootenay Lake</v>
      </c>
      <c r="C137" t="str">
        <f>Table1[[#This Row],[School Name]]</f>
        <v>W.E. Graham Community</v>
      </c>
      <c r="D137" t="s">
        <v>188</v>
      </c>
      <c r="E137" t="s">
        <v>189</v>
      </c>
      <c r="F137" t="s">
        <v>15</v>
      </c>
      <c r="G137" s="2"/>
      <c r="H137" s="22">
        <v>42994</v>
      </c>
      <c r="I137" s="20">
        <v>1</v>
      </c>
      <c r="J137" t="s">
        <v>202</v>
      </c>
      <c r="K137" s="1" t="s">
        <v>199</v>
      </c>
      <c r="L137">
        <v>3.5000000000000003E-2</v>
      </c>
      <c r="M137" s="20" t="s">
        <v>15</v>
      </c>
      <c r="N137" s="1" t="s">
        <v>102</v>
      </c>
      <c r="O137" s="1" t="s">
        <v>103</v>
      </c>
      <c r="P137" s="17"/>
      <c r="Q137" s="20">
        <v>43085</v>
      </c>
      <c r="R137" s="20" t="s">
        <v>15</v>
      </c>
      <c r="S137" s="23">
        <v>42814</v>
      </c>
    </row>
    <row r="138" spans="1:19" ht="30" x14ac:dyDescent="0.25">
      <c r="A138">
        <v>8</v>
      </c>
      <c r="B138" t="str">
        <f>IF(A138="","",VLOOKUP(A138,LOVs!$A$3:$B$62,2))</f>
        <v>Kootenay Lake</v>
      </c>
      <c r="C138" t="str">
        <f>Table1[[#This Row],[School Name]]</f>
        <v>W.E. Graham Community</v>
      </c>
      <c r="D138" t="s">
        <v>188</v>
      </c>
      <c r="E138" t="s">
        <v>189</v>
      </c>
      <c r="F138" t="s">
        <v>15</v>
      </c>
      <c r="G138" s="2"/>
      <c r="H138" s="22">
        <v>42994</v>
      </c>
      <c r="I138" s="20">
        <v>1</v>
      </c>
      <c r="J138" t="s">
        <v>203</v>
      </c>
      <c r="K138" s="1" t="s">
        <v>199</v>
      </c>
      <c r="L138">
        <v>9.7000000000000003E-2</v>
      </c>
      <c r="M138" s="20" t="s">
        <v>15</v>
      </c>
      <c r="N138" s="1" t="s">
        <v>102</v>
      </c>
      <c r="O138" s="1" t="s">
        <v>103</v>
      </c>
      <c r="P138" s="17"/>
      <c r="Q138" s="20">
        <v>43085</v>
      </c>
      <c r="R138" s="20" t="s">
        <v>15</v>
      </c>
      <c r="S138" s="23">
        <v>42814</v>
      </c>
    </row>
    <row r="139" spans="1:19" ht="30" x14ac:dyDescent="0.25">
      <c r="A139">
        <v>8</v>
      </c>
      <c r="B139" t="str">
        <f>IF(A139="","",VLOOKUP(A139,LOVs!$A$3:$B$62,2))</f>
        <v>Kootenay Lake</v>
      </c>
      <c r="C139" t="str">
        <f>Table1[[#This Row],[School Name]]</f>
        <v>W.E. Graham Community</v>
      </c>
      <c r="D139" t="s">
        <v>188</v>
      </c>
      <c r="E139" t="s">
        <v>189</v>
      </c>
      <c r="F139" t="s">
        <v>15</v>
      </c>
      <c r="G139" s="2"/>
      <c r="H139" s="22">
        <v>42994</v>
      </c>
      <c r="I139" s="20">
        <v>1</v>
      </c>
      <c r="J139" t="s">
        <v>204</v>
      </c>
      <c r="K139" s="1" t="s">
        <v>199</v>
      </c>
      <c r="L139">
        <v>8.6999999999999994E-2</v>
      </c>
      <c r="M139" s="20" t="s">
        <v>15</v>
      </c>
      <c r="N139" s="1" t="s">
        <v>102</v>
      </c>
      <c r="O139" s="1" t="s">
        <v>103</v>
      </c>
      <c r="P139" s="17"/>
      <c r="Q139" s="20">
        <v>43085</v>
      </c>
      <c r="R139" s="20" t="s">
        <v>15</v>
      </c>
      <c r="S139" s="23">
        <v>42814</v>
      </c>
    </row>
    <row r="140" spans="1:19" ht="30" x14ac:dyDescent="0.25">
      <c r="A140">
        <v>8</v>
      </c>
      <c r="B140" t="str">
        <f>IF(A140="","",VLOOKUP(A140,LOVs!$A$3:$B$62,2))</f>
        <v>Kootenay Lake</v>
      </c>
      <c r="C140" t="str">
        <f>Table1[[#This Row],[School Name]]</f>
        <v>W.E. Graham Community</v>
      </c>
      <c r="D140" t="s">
        <v>188</v>
      </c>
      <c r="E140" t="s">
        <v>189</v>
      </c>
      <c r="F140" t="s">
        <v>15</v>
      </c>
      <c r="G140" s="2"/>
      <c r="H140" s="22">
        <v>42994</v>
      </c>
      <c r="I140" s="20">
        <v>1</v>
      </c>
      <c r="J140" t="s">
        <v>205</v>
      </c>
      <c r="K140" s="1" t="s">
        <v>199</v>
      </c>
      <c r="L140">
        <v>4.2999999999999997E-2</v>
      </c>
      <c r="M140" s="20" t="s">
        <v>15</v>
      </c>
      <c r="N140" s="1" t="s">
        <v>102</v>
      </c>
      <c r="O140" s="1" t="s">
        <v>103</v>
      </c>
      <c r="P140" s="17"/>
      <c r="Q140" s="20">
        <v>43085</v>
      </c>
      <c r="R140" s="20" t="s">
        <v>15</v>
      </c>
      <c r="S140" s="23">
        <v>42814</v>
      </c>
    </row>
    <row r="141" spans="1:19" ht="30" x14ac:dyDescent="0.25">
      <c r="A141">
        <v>8</v>
      </c>
      <c r="B141" t="str">
        <f>IF(A141="","",VLOOKUP(A141,LOVs!$A$3:$B$62,2))</f>
        <v>Kootenay Lake</v>
      </c>
      <c r="C141" t="str">
        <f>Table1[[#This Row],[School Name]]</f>
        <v>W.E. Graham Community</v>
      </c>
      <c r="D141" t="s">
        <v>188</v>
      </c>
      <c r="E141" t="s">
        <v>189</v>
      </c>
      <c r="F141" t="s">
        <v>15</v>
      </c>
      <c r="G141" s="2"/>
      <c r="H141" s="22">
        <v>42994</v>
      </c>
      <c r="I141" s="20">
        <v>1</v>
      </c>
      <c r="J141" t="s">
        <v>206</v>
      </c>
      <c r="K141" s="1" t="s">
        <v>37</v>
      </c>
      <c r="L141">
        <v>3.9E-2</v>
      </c>
      <c r="M141" s="20" t="s">
        <v>15</v>
      </c>
      <c r="N141" s="1" t="s">
        <v>102</v>
      </c>
      <c r="O141" s="1" t="s">
        <v>103</v>
      </c>
      <c r="P141" s="17"/>
      <c r="Q141" s="20">
        <v>43085</v>
      </c>
      <c r="R141" s="20" t="s">
        <v>15</v>
      </c>
      <c r="S141" s="23">
        <v>42814</v>
      </c>
    </row>
    <row r="142" spans="1:19" ht="30" x14ac:dyDescent="0.25">
      <c r="A142">
        <v>8</v>
      </c>
      <c r="B142" t="str">
        <f>IF(A142="","",VLOOKUP(A142,LOVs!$A$3:$B$62,2))</f>
        <v>Kootenay Lake</v>
      </c>
      <c r="C142" t="str">
        <f>Table1[[#This Row],[School Name]]</f>
        <v>W.E. Graham Community</v>
      </c>
      <c r="D142" t="s">
        <v>188</v>
      </c>
      <c r="E142" t="s">
        <v>189</v>
      </c>
      <c r="F142" t="s">
        <v>15</v>
      </c>
      <c r="G142" s="2"/>
      <c r="H142" s="22">
        <v>42994</v>
      </c>
      <c r="I142" s="20">
        <v>1</v>
      </c>
      <c r="J142" t="s">
        <v>207</v>
      </c>
      <c r="K142" s="1" t="s">
        <v>37</v>
      </c>
      <c r="L142">
        <v>2.3E-2</v>
      </c>
      <c r="M142" s="20" t="s">
        <v>15</v>
      </c>
      <c r="N142" s="1" t="s">
        <v>102</v>
      </c>
      <c r="O142" s="1" t="s">
        <v>103</v>
      </c>
      <c r="P142" s="17"/>
      <c r="Q142" s="20">
        <v>43085</v>
      </c>
      <c r="R142" s="20" t="s">
        <v>15</v>
      </c>
      <c r="S142" s="23">
        <v>42814</v>
      </c>
    </row>
    <row r="143" spans="1:19" ht="30" x14ac:dyDescent="0.25">
      <c r="A143">
        <v>8</v>
      </c>
      <c r="B143" t="str">
        <f>IF(A143="","",VLOOKUP(A143,LOVs!$A$3:$B$62,2))</f>
        <v>Kootenay Lake</v>
      </c>
      <c r="C143" t="str">
        <f>Table1[[#This Row],[School Name]]</f>
        <v>W.E. Graham Community</v>
      </c>
      <c r="D143" t="s">
        <v>188</v>
      </c>
      <c r="E143" t="s">
        <v>189</v>
      </c>
      <c r="F143" t="s">
        <v>15</v>
      </c>
      <c r="G143" s="2"/>
      <c r="H143" s="22">
        <v>42994</v>
      </c>
      <c r="I143" s="20">
        <v>1</v>
      </c>
      <c r="J143" t="s">
        <v>73</v>
      </c>
      <c r="K143" s="1" t="s">
        <v>208</v>
      </c>
      <c r="L143">
        <v>4.2000000000000003E-2</v>
      </c>
      <c r="M143" s="20" t="s">
        <v>15</v>
      </c>
      <c r="N143" s="1" t="s">
        <v>102</v>
      </c>
      <c r="O143" s="1" t="s">
        <v>103</v>
      </c>
      <c r="P143" s="17"/>
      <c r="Q143" s="20">
        <v>43085</v>
      </c>
      <c r="R143" s="20" t="s">
        <v>15</v>
      </c>
      <c r="S143" s="23">
        <v>42814</v>
      </c>
    </row>
    <row r="144" spans="1:19" ht="30" x14ac:dyDescent="0.25">
      <c r="A144">
        <v>8</v>
      </c>
      <c r="B144" t="str">
        <f>IF(A144="","",VLOOKUP(A144,LOVs!$A$3:$B$62,2))</f>
        <v>Kootenay Lake</v>
      </c>
      <c r="C144" t="str">
        <f>Table1[[#This Row],[School Name]]</f>
        <v>W.E. Graham Community</v>
      </c>
      <c r="D144" t="s">
        <v>188</v>
      </c>
      <c r="E144" t="s">
        <v>189</v>
      </c>
      <c r="F144" t="s">
        <v>15</v>
      </c>
      <c r="G144" s="2"/>
      <c r="H144" s="22">
        <v>42994</v>
      </c>
      <c r="I144" s="20">
        <v>1</v>
      </c>
      <c r="J144" t="s">
        <v>57</v>
      </c>
      <c r="K144" s="1" t="s">
        <v>209</v>
      </c>
      <c r="L144">
        <v>2.8000000000000001E-2</v>
      </c>
      <c r="M144" s="20" t="s">
        <v>15</v>
      </c>
      <c r="N144" s="1" t="s">
        <v>102</v>
      </c>
      <c r="O144" s="1" t="s">
        <v>103</v>
      </c>
      <c r="P144" s="17"/>
      <c r="Q144" s="20">
        <v>43085</v>
      </c>
      <c r="R144" s="20" t="s">
        <v>15</v>
      </c>
      <c r="S144" s="23">
        <v>42814</v>
      </c>
    </row>
    <row r="145" spans="1:19" x14ac:dyDescent="0.25">
      <c r="A145">
        <v>8</v>
      </c>
      <c r="B145" t="str">
        <f>IF(A145="","",VLOOKUP(A145,LOVs!$A$3:$B$62,2))</f>
        <v>Kootenay Lake</v>
      </c>
      <c r="C145" t="str">
        <f>Table1[[#This Row],[School Name]]</f>
        <v>W.E. Graham Community</v>
      </c>
      <c r="D145" t="s">
        <v>188</v>
      </c>
      <c r="E145" t="s">
        <v>189</v>
      </c>
      <c r="F145" t="s">
        <v>15</v>
      </c>
      <c r="G145" s="2"/>
      <c r="H145" s="22">
        <v>42994</v>
      </c>
      <c r="I145" s="20">
        <v>1</v>
      </c>
      <c r="J145" t="s">
        <v>73</v>
      </c>
      <c r="K145" s="1" t="s">
        <v>210</v>
      </c>
      <c r="L145">
        <v>7.0000000000000001E-3</v>
      </c>
      <c r="M145" s="20" t="s">
        <v>18</v>
      </c>
      <c r="Q145" s="20" t="s">
        <v>114</v>
      </c>
      <c r="R145" s="20" t="s">
        <v>15</v>
      </c>
      <c r="S145" s="23">
        <v>42814</v>
      </c>
    </row>
    <row r="146" spans="1:19" ht="30" x14ac:dyDescent="0.25">
      <c r="A146">
        <v>8</v>
      </c>
      <c r="B146" t="str">
        <f>IF(A146="","",VLOOKUP(A146,LOVs!$A$3:$B$62,2))</f>
        <v>Kootenay Lake</v>
      </c>
      <c r="C146" t="str">
        <f>Table1[[#This Row],[School Name]]</f>
        <v>W.E. Graham Community</v>
      </c>
      <c r="D146" t="s">
        <v>188</v>
      </c>
      <c r="E146" t="s">
        <v>189</v>
      </c>
      <c r="F146" t="s">
        <v>15</v>
      </c>
      <c r="G146" s="2"/>
      <c r="H146" s="22">
        <v>42994</v>
      </c>
      <c r="I146" s="20">
        <v>1</v>
      </c>
      <c r="J146" t="s">
        <v>73</v>
      </c>
      <c r="K146" s="1" t="s">
        <v>157</v>
      </c>
      <c r="L146">
        <v>1.9E-2</v>
      </c>
      <c r="M146" s="20" t="s">
        <v>15</v>
      </c>
      <c r="N146" s="1" t="s">
        <v>102</v>
      </c>
      <c r="O146" s="1" t="s">
        <v>103</v>
      </c>
      <c r="P146" s="17"/>
      <c r="Q146" s="20">
        <v>43085</v>
      </c>
      <c r="R146" s="20" t="s">
        <v>15</v>
      </c>
      <c r="S146" s="23">
        <v>42814</v>
      </c>
    </row>
    <row r="147" spans="1:19" ht="30" x14ac:dyDescent="0.25">
      <c r="A147">
        <v>8</v>
      </c>
      <c r="B147" t="str">
        <f>IF(A147="","",VLOOKUP(A147,LOVs!$A$3:$B$62,2))</f>
        <v>Kootenay Lake</v>
      </c>
      <c r="C147" t="str">
        <f>Table1[[#This Row],[School Name]]</f>
        <v>W.E. Graham Community</v>
      </c>
      <c r="D147" t="s">
        <v>188</v>
      </c>
      <c r="E147" t="s">
        <v>189</v>
      </c>
      <c r="F147" t="s">
        <v>15</v>
      </c>
      <c r="G147" s="2"/>
      <c r="H147" s="22">
        <v>42994</v>
      </c>
      <c r="I147" s="20">
        <v>1</v>
      </c>
      <c r="J147" t="s">
        <v>211</v>
      </c>
      <c r="K147" s="1" t="s">
        <v>212</v>
      </c>
      <c r="L147">
        <v>0.01</v>
      </c>
      <c r="M147" s="20" t="s">
        <v>18</v>
      </c>
      <c r="Q147" s="20" t="s">
        <v>114</v>
      </c>
      <c r="R147" s="20" t="s">
        <v>15</v>
      </c>
      <c r="S147" s="23">
        <v>42814</v>
      </c>
    </row>
    <row r="148" spans="1:19" ht="30" x14ac:dyDescent="0.25">
      <c r="A148">
        <v>8</v>
      </c>
      <c r="B148" t="str">
        <f>IF(A148="","",VLOOKUP(A148,LOVs!$A$3:$B$62,2))</f>
        <v>Kootenay Lake</v>
      </c>
      <c r="C148" t="str">
        <f>Table1[[#This Row],[School Name]]</f>
        <v>W.E. Graham Community</v>
      </c>
      <c r="D148" t="s">
        <v>188</v>
      </c>
      <c r="E148" t="s">
        <v>189</v>
      </c>
      <c r="F148" t="s">
        <v>15</v>
      </c>
      <c r="G148" s="2"/>
      <c r="H148" s="22">
        <v>42994</v>
      </c>
      <c r="I148" s="20">
        <v>1</v>
      </c>
      <c r="J148" t="s">
        <v>213</v>
      </c>
      <c r="K148" s="1" t="s">
        <v>212</v>
      </c>
      <c r="L148">
        <v>2.3E-2</v>
      </c>
      <c r="M148" s="20" t="s">
        <v>15</v>
      </c>
      <c r="N148" s="1" t="s">
        <v>102</v>
      </c>
      <c r="O148" s="1" t="s">
        <v>103</v>
      </c>
      <c r="P148" s="17"/>
      <c r="Q148" s="20">
        <v>43085</v>
      </c>
      <c r="R148" s="20" t="s">
        <v>15</v>
      </c>
      <c r="S148" s="23">
        <v>42814</v>
      </c>
    </row>
    <row r="149" spans="1:19" ht="30" x14ac:dyDescent="0.25">
      <c r="A149">
        <v>8</v>
      </c>
      <c r="B149" t="str">
        <f>IF(A149="","",VLOOKUP(A149,LOVs!$A$3:$B$62,2))</f>
        <v>Kootenay Lake</v>
      </c>
      <c r="C149" t="str">
        <f>Table1[[#This Row],[School Name]]</f>
        <v>W.E. Graham Community</v>
      </c>
      <c r="D149" t="s">
        <v>188</v>
      </c>
      <c r="E149" t="s">
        <v>189</v>
      </c>
      <c r="F149" t="s">
        <v>15</v>
      </c>
      <c r="G149" s="2"/>
      <c r="H149" s="22">
        <v>42994</v>
      </c>
      <c r="I149" s="20">
        <v>1</v>
      </c>
      <c r="J149" t="s">
        <v>214</v>
      </c>
      <c r="K149" s="1" t="s">
        <v>215</v>
      </c>
      <c r="L149">
        <v>6.2E-2</v>
      </c>
      <c r="M149" s="20" t="s">
        <v>15</v>
      </c>
      <c r="N149" s="1" t="s">
        <v>102</v>
      </c>
      <c r="O149" s="1" t="s">
        <v>103</v>
      </c>
      <c r="P149" s="17"/>
      <c r="Q149" s="20">
        <v>43085</v>
      </c>
      <c r="R149" s="20" t="s">
        <v>15</v>
      </c>
      <c r="S149" s="23">
        <v>42814</v>
      </c>
    </row>
    <row r="150" spans="1:19" ht="30" x14ac:dyDescent="0.25">
      <c r="A150">
        <v>8</v>
      </c>
      <c r="B150" t="str">
        <f>IF(A150="","",VLOOKUP(A150,LOVs!$A$3:$B$62,2))</f>
        <v>Kootenay Lake</v>
      </c>
      <c r="C150" t="str">
        <f>Table1[[#This Row],[School Name]]</f>
        <v>W.E. Graham Community</v>
      </c>
      <c r="D150" t="s">
        <v>188</v>
      </c>
      <c r="E150" t="s">
        <v>189</v>
      </c>
      <c r="F150" t="s">
        <v>15</v>
      </c>
      <c r="G150" s="2"/>
      <c r="H150" s="22">
        <v>42994</v>
      </c>
      <c r="I150" s="20">
        <v>1</v>
      </c>
      <c r="J150" t="s">
        <v>216</v>
      </c>
      <c r="K150" s="1" t="s">
        <v>215</v>
      </c>
      <c r="L150">
        <v>0.05</v>
      </c>
      <c r="M150" s="20" t="s">
        <v>15</v>
      </c>
      <c r="N150" s="1" t="s">
        <v>102</v>
      </c>
      <c r="O150" s="1" t="s">
        <v>103</v>
      </c>
      <c r="P150" s="17"/>
      <c r="Q150" s="20">
        <v>43085</v>
      </c>
      <c r="R150" s="20" t="s">
        <v>15</v>
      </c>
      <c r="S150" s="23">
        <v>42814</v>
      </c>
    </row>
    <row r="151" spans="1:19" ht="30" x14ac:dyDescent="0.25">
      <c r="A151">
        <v>8</v>
      </c>
      <c r="B151" t="str">
        <f>IF(A151="","",VLOOKUP(A151,LOVs!$A$3:$B$62,2))</f>
        <v>Kootenay Lake</v>
      </c>
      <c r="C151" t="str">
        <f>Table1[[#This Row],[School Name]]</f>
        <v>W.E. Graham Community</v>
      </c>
      <c r="D151" t="s">
        <v>188</v>
      </c>
      <c r="E151" t="s">
        <v>189</v>
      </c>
      <c r="F151" t="s">
        <v>15</v>
      </c>
      <c r="G151" s="2"/>
      <c r="H151" s="22">
        <v>42994</v>
      </c>
      <c r="I151" s="20">
        <v>1</v>
      </c>
      <c r="J151" t="s">
        <v>217</v>
      </c>
      <c r="K151" s="1" t="s">
        <v>218</v>
      </c>
      <c r="L151">
        <v>3.6999999999999998E-2</v>
      </c>
      <c r="M151" s="20" t="s">
        <v>15</v>
      </c>
      <c r="N151" s="1" t="s">
        <v>102</v>
      </c>
      <c r="O151" s="1" t="s">
        <v>103</v>
      </c>
      <c r="P151" s="17"/>
      <c r="Q151" s="20">
        <v>43085</v>
      </c>
      <c r="R151" s="20" t="s">
        <v>15</v>
      </c>
      <c r="S151" s="23">
        <v>42814</v>
      </c>
    </row>
    <row r="152" spans="1:19" ht="45" x14ac:dyDescent="0.25">
      <c r="A152">
        <v>8</v>
      </c>
      <c r="B152" t="str">
        <f>IF(A152="","",VLOOKUP(A152,LOVs!$A$3:$B$62,2))</f>
        <v>Kootenay Lake</v>
      </c>
      <c r="C152" t="str">
        <f>Table1[[#This Row],[School Name]]</f>
        <v>W.E. Graham Community</v>
      </c>
      <c r="D152" t="s">
        <v>188</v>
      </c>
      <c r="E152" t="s">
        <v>189</v>
      </c>
      <c r="F152" t="s">
        <v>15</v>
      </c>
      <c r="G152" s="2"/>
      <c r="H152" s="22">
        <v>42994</v>
      </c>
      <c r="I152" s="20">
        <v>1</v>
      </c>
      <c r="J152" t="s">
        <v>73</v>
      </c>
      <c r="K152" s="1" t="s">
        <v>219</v>
      </c>
      <c r="L152">
        <v>2.5999999999999999E-2</v>
      </c>
      <c r="M152" s="20" t="s">
        <v>15</v>
      </c>
      <c r="N152" s="1" t="s">
        <v>102</v>
      </c>
      <c r="O152" s="1" t="s">
        <v>103</v>
      </c>
      <c r="P152" s="17"/>
      <c r="Q152" s="20">
        <v>43085</v>
      </c>
      <c r="R152" s="20" t="s">
        <v>15</v>
      </c>
      <c r="S152" s="23">
        <v>42814</v>
      </c>
    </row>
    <row r="153" spans="1:19" ht="30" x14ac:dyDescent="0.25">
      <c r="A153">
        <v>8</v>
      </c>
      <c r="B153" t="str">
        <f>IF(A153="","",VLOOKUP(A153,LOVs!$A$3:$B$62,2))</f>
        <v>Kootenay Lake</v>
      </c>
      <c r="C153" t="str">
        <f>Table1[[#This Row],[School Name]]</f>
        <v>W.E. Graham Community</v>
      </c>
      <c r="D153" t="s">
        <v>188</v>
      </c>
      <c r="E153" t="s">
        <v>189</v>
      </c>
      <c r="F153" t="s">
        <v>15</v>
      </c>
      <c r="G153" s="2"/>
      <c r="H153" s="22">
        <v>42994</v>
      </c>
      <c r="I153" s="20">
        <v>1</v>
      </c>
      <c r="J153" t="s">
        <v>73</v>
      </c>
      <c r="K153" s="1" t="s">
        <v>220</v>
      </c>
      <c r="L153">
        <v>3.0000000000000001E-3</v>
      </c>
      <c r="M153" s="20" t="s">
        <v>18</v>
      </c>
      <c r="Q153" s="20" t="s">
        <v>114</v>
      </c>
      <c r="R153" s="20" t="s">
        <v>15</v>
      </c>
      <c r="S153" s="23">
        <v>42814</v>
      </c>
    </row>
    <row r="154" spans="1:19" ht="30" x14ac:dyDescent="0.25">
      <c r="A154">
        <v>8</v>
      </c>
      <c r="B154" t="str">
        <f>IF(A154="","",VLOOKUP(A154,LOVs!$A$3:$B$62,2))</f>
        <v>Kootenay Lake</v>
      </c>
      <c r="C154" t="str">
        <f>Table1[[#This Row],[School Name]]</f>
        <v>W.E. Graham Community</v>
      </c>
      <c r="D154" t="s">
        <v>188</v>
      </c>
      <c r="E154" t="s">
        <v>189</v>
      </c>
      <c r="F154" t="s">
        <v>15</v>
      </c>
      <c r="G154" s="2"/>
      <c r="H154" s="22">
        <v>42994</v>
      </c>
      <c r="I154" s="20">
        <v>1</v>
      </c>
      <c r="J154" t="s">
        <v>73</v>
      </c>
      <c r="K154" s="1" t="s">
        <v>221</v>
      </c>
      <c r="L154">
        <v>8.9999999999999993E-3</v>
      </c>
      <c r="M154" s="20" t="s">
        <v>18</v>
      </c>
      <c r="Q154" s="20" t="s">
        <v>114</v>
      </c>
      <c r="R154" s="20" t="s">
        <v>15</v>
      </c>
      <c r="S154" s="23">
        <v>42814</v>
      </c>
    </row>
    <row r="155" spans="1:19" ht="30" x14ac:dyDescent="0.25">
      <c r="A155">
        <v>8</v>
      </c>
      <c r="B155" t="str">
        <f>IF(A155="","",VLOOKUP(A155,LOVs!$A$3:$B$62,2))</f>
        <v>Kootenay Lake</v>
      </c>
      <c r="C155" t="str">
        <f>Table1[[#This Row],[School Name]]</f>
        <v>W.E. Graham Community</v>
      </c>
      <c r="D155" t="s">
        <v>188</v>
      </c>
      <c r="E155" t="s">
        <v>189</v>
      </c>
      <c r="F155" t="s">
        <v>15</v>
      </c>
      <c r="G155" s="2"/>
      <c r="H155" s="22">
        <v>42994</v>
      </c>
      <c r="I155" s="20">
        <v>1</v>
      </c>
      <c r="J155" t="s">
        <v>73</v>
      </c>
      <c r="K155" s="1" t="s">
        <v>222</v>
      </c>
      <c r="L155">
        <v>0.26</v>
      </c>
      <c r="M155" s="20" t="s">
        <v>15</v>
      </c>
      <c r="N155" s="1" t="s">
        <v>102</v>
      </c>
      <c r="O155" s="1" t="s">
        <v>103</v>
      </c>
      <c r="P155" s="17"/>
      <c r="Q155" s="20">
        <v>43085</v>
      </c>
      <c r="R155" s="20" t="s">
        <v>15</v>
      </c>
      <c r="S155" s="23">
        <v>42814</v>
      </c>
    </row>
    <row r="156" spans="1:19" ht="30" x14ac:dyDescent="0.25">
      <c r="A156">
        <v>8</v>
      </c>
      <c r="B156" t="str">
        <f>IF(A156="","",VLOOKUP(A156,LOVs!$A$3:$B$62,2))</f>
        <v>Kootenay Lake</v>
      </c>
      <c r="C156" t="str">
        <f>Table1[[#This Row],[School Name]]</f>
        <v>W.E. Graham Community</v>
      </c>
      <c r="D156" t="s">
        <v>188</v>
      </c>
      <c r="E156" t="s">
        <v>189</v>
      </c>
      <c r="F156" t="s">
        <v>15</v>
      </c>
      <c r="G156" s="2"/>
      <c r="H156" s="22">
        <v>42994</v>
      </c>
      <c r="I156" s="20">
        <v>1</v>
      </c>
      <c r="J156" t="s">
        <v>73</v>
      </c>
      <c r="K156" s="1" t="s">
        <v>223</v>
      </c>
      <c r="L156">
        <v>0.14599999999999999</v>
      </c>
      <c r="M156" s="20" t="s">
        <v>15</v>
      </c>
      <c r="N156" s="1" t="s">
        <v>102</v>
      </c>
      <c r="O156" s="1" t="s">
        <v>103</v>
      </c>
      <c r="P156" s="17"/>
      <c r="Q156" s="20">
        <v>43085</v>
      </c>
      <c r="R156" s="20" t="s">
        <v>15</v>
      </c>
      <c r="S156" s="23">
        <v>42814</v>
      </c>
    </row>
    <row r="157" spans="1:19" ht="30" x14ac:dyDescent="0.25">
      <c r="A157">
        <v>8</v>
      </c>
      <c r="B157" t="str">
        <f>IF(A157="","",VLOOKUP(A157,LOVs!$A$3:$B$62,2))</f>
        <v>Kootenay Lake</v>
      </c>
      <c r="C157" t="str">
        <f>Table1[[#This Row],[School Name]]</f>
        <v>W.E. Graham Community</v>
      </c>
      <c r="D157" t="s">
        <v>188</v>
      </c>
      <c r="E157" t="s">
        <v>189</v>
      </c>
      <c r="F157" t="s">
        <v>15</v>
      </c>
      <c r="G157" s="2"/>
      <c r="H157" s="22">
        <v>42994</v>
      </c>
      <c r="I157" s="20">
        <v>1</v>
      </c>
      <c r="J157" t="s">
        <v>57</v>
      </c>
      <c r="K157" s="1" t="s">
        <v>224</v>
      </c>
      <c r="L157">
        <v>9.8000000000000004E-2</v>
      </c>
      <c r="M157" s="20" t="s">
        <v>15</v>
      </c>
      <c r="N157" s="1" t="s">
        <v>102</v>
      </c>
      <c r="O157" s="1" t="s">
        <v>103</v>
      </c>
      <c r="P157" s="17"/>
      <c r="Q157" s="20">
        <v>43085</v>
      </c>
      <c r="R157" s="20" t="s">
        <v>15</v>
      </c>
      <c r="S157" s="23">
        <v>42814</v>
      </c>
    </row>
    <row r="158" spans="1:19" ht="30" x14ac:dyDescent="0.25">
      <c r="A158">
        <v>8</v>
      </c>
      <c r="B158" t="str">
        <f>IF(A158="","",VLOOKUP(A158,LOVs!$A$3:$B$62,2))</f>
        <v>Kootenay Lake</v>
      </c>
      <c r="C158" t="str">
        <f>Table1[[#This Row],[School Name]]</f>
        <v>W.E. Graham Community</v>
      </c>
      <c r="D158" t="s">
        <v>188</v>
      </c>
      <c r="E158" t="s">
        <v>189</v>
      </c>
      <c r="F158" t="s">
        <v>15</v>
      </c>
      <c r="G158" s="2"/>
      <c r="H158" s="22">
        <v>42994</v>
      </c>
      <c r="I158" s="20">
        <v>1</v>
      </c>
      <c r="J158" t="s">
        <v>225</v>
      </c>
      <c r="K158" s="1" t="s">
        <v>226</v>
      </c>
      <c r="L158">
        <v>1.0999999999999999E-2</v>
      </c>
      <c r="M158" s="20" t="s">
        <v>15</v>
      </c>
      <c r="N158" s="1" t="s">
        <v>102</v>
      </c>
      <c r="O158" s="1" t="s">
        <v>103</v>
      </c>
      <c r="P158" s="17"/>
      <c r="Q158" s="20">
        <v>43085</v>
      </c>
      <c r="R158" s="20" t="s">
        <v>15</v>
      </c>
      <c r="S158" s="23">
        <v>42814</v>
      </c>
    </row>
    <row r="159" spans="1:19" ht="30" x14ac:dyDescent="0.25">
      <c r="A159">
        <v>8</v>
      </c>
      <c r="B159" t="str">
        <f>IF(A159="","",VLOOKUP(A159,LOVs!$A$3:$B$62,2))</f>
        <v>Kootenay Lake</v>
      </c>
      <c r="C159" t="str">
        <f>Table1[[#This Row],[School Name]]</f>
        <v>W.E. Graham Community</v>
      </c>
      <c r="D159" t="s">
        <v>188</v>
      </c>
      <c r="E159" t="s">
        <v>189</v>
      </c>
      <c r="F159" t="s">
        <v>15</v>
      </c>
      <c r="G159" s="2"/>
      <c r="H159" s="22">
        <v>42994</v>
      </c>
      <c r="I159" s="20">
        <v>1</v>
      </c>
      <c r="J159" t="s">
        <v>227</v>
      </c>
      <c r="K159" s="1" t="s">
        <v>226</v>
      </c>
      <c r="L159">
        <v>2.4E-2</v>
      </c>
      <c r="M159" s="20" t="s">
        <v>15</v>
      </c>
      <c r="N159" s="1" t="s">
        <v>102</v>
      </c>
      <c r="O159" s="1" t="s">
        <v>103</v>
      </c>
      <c r="P159" s="17"/>
      <c r="Q159" s="20">
        <v>43085</v>
      </c>
      <c r="R159" s="20" t="s">
        <v>15</v>
      </c>
      <c r="S159" s="23">
        <v>42814</v>
      </c>
    </row>
    <row r="160" spans="1:19" ht="30" x14ac:dyDescent="0.25">
      <c r="A160">
        <v>8</v>
      </c>
      <c r="B160" t="str">
        <f>IF(A160="","",VLOOKUP(A160,LOVs!$A$3:$B$62,2))</f>
        <v>Kootenay Lake</v>
      </c>
      <c r="C160" t="str">
        <f>Table1[[#This Row],[School Name]]</f>
        <v>W.E. Graham Community</v>
      </c>
      <c r="D160" t="s">
        <v>188</v>
      </c>
      <c r="E160" t="s">
        <v>189</v>
      </c>
      <c r="F160" t="s">
        <v>15</v>
      </c>
      <c r="G160" s="2"/>
      <c r="H160" s="22">
        <v>42994</v>
      </c>
      <c r="I160" s="20">
        <v>1</v>
      </c>
      <c r="J160" t="s">
        <v>228</v>
      </c>
      <c r="K160" s="1" t="s">
        <v>226</v>
      </c>
      <c r="L160">
        <v>6.7000000000000004E-2</v>
      </c>
      <c r="M160" s="20" t="s">
        <v>15</v>
      </c>
      <c r="N160" s="1" t="s">
        <v>102</v>
      </c>
      <c r="O160" s="1" t="s">
        <v>103</v>
      </c>
      <c r="P160" s="17"/>
      <c r="Q160" s="20">
        <v>43085</v>
      </c>
      <c r="R160" s="20" t="s">
        <v>15</v>
      </c>
      <c r="S160" s="23">
        <v>42814</v>
      </c>
    </row>
    <row r="161" spans="1:19" ht="30" x14ac:dyDescent="0.25">
      <c r="A161">
        <v>8</v>
      </c>
      <c r="B161" t="str">
        <f>IF(A161="","",VLOOKUP(A161,LOVs!$A$3:$B$62,2))</f>
        <v>Kootenay Lake</v>
      </c>
      <c r="C161" t="str">
        <f>Table1[[#This Row],[School Name]]</f>
        <v>W.E. Graham Community</v>
      </c>
      <c r="D161" t="s">
        <v>188</v>
      </c>
      <c r="E161" t="s">
        <v>189</v>
      </c>
      <c r="F161" t="s">
        <v>15</v>
      </c>
      <c r="G161" s="2"/>
      <c r="H161" s="22">
        <v>42994</v>
      </c>
      <c r="I161" s="20">
        <v>1</v>
      </c>
      <c r="J161" t="s">
        <v>229</v>
      </c>
      <c r="K161" s="1" t="s">
        <v>226</v>
      </c>
      <c r="L161">
        <v>1.2999999999999999E-2</v>
      </c>
      <c r="M161" s="20" t="s">
        <v>15</v>
      </c>
      <c r="N161" s="1" t="s">
        <v>102</v>
      </c>
      <c r="O161" s="1" t="s">
        <v>103</v>
      </c>
      <c r="P161" s="17"/>
      <c r="Q161" s="20">
        <v>43085</v>
      </c>
      <c r="R161" s="20" t="s">
        <v>15</v>
      </c>
      <c r="S161" s="23">
        <v>42814</v>
      </c>
    </row>
    <row r="162" spans="1:19" ht="30" x14ac:dyDescent="0.25">
      <c r="A162">
        <v>8</v>
      </c>
      <c r="B162" t="str">
        <f>IF(A162="","",VLOOKUP(A162,LOVs!$A$3:$B$62,2))</f>
        <v>Kootenay Lake</v>
      </c>
      <c r="C162" t="str">
        <f>Table1[[#This Row],[School Name]]</f>
        <v>W.E. Graham Community</v>
      </c>
      <c r="D162" t="s">
        <v>188</v>
      </c>
      <c r="E162" t="s">
        <v>189</v>
      </c>
      <c r="F162" t="s">
        <v>15</v>
      </c>
      <c r="G162" s="2"/>
      <c r="H162" s="22">
        <v>42994</v>
      </c>
      <c r="I162" s="20">
        <v>1</v>
      </c>
      <c r="J162" t="s">
        <v>230</v>
      </c>
      <c r="K162" s="1" t="s">
        <v>231</v>
      </c>
      <c r="L162">
        <v>3.4000000000000002E-2</v>
      </c>
      <c r="M162" s="20" t="s">
        <v>15</v>
      </c>
      <c r="N162" s="1" t="s">
        <v>102</v>
      </c>
      <c r="O162" s="1" t="s">
        <v>103</v>
      </c>
      <c r="P162" s="17"/>
      <c r="Q162" s="20">
        <v>43085</v>
      </c>
      <c r="R162" s="20" t="s">
        <v>15</v>
      </c>
      <c r="S162" s="23">
        <v>42814</v>
      </c>
    </row>
    <row r="163" spans="1:19" ht="30" x14ac:dyDescent="0.25">
      <c r="A163">
        <v>8</v>
      </c>
      <c r="B163" t="str">
        <f>IF(A163="","",VLOOKUP(A163,LOVs!$A$3:$B$62,2))</f>
        <v>Kootenay Lake</v>
      </c>
      <c r="C163" t="str">
        <f>Table1[[#This Row],[School Name]]</f>
        <v>W.E. Graham Community</v>
      </c>
      <c r="D163" t="s">
        <v>188</v>
      </c>
      <c r="E163" t="s">
        <v>189</v>
      </c>
      <c r="F163" t="s">
        <v>15</v>
      </c>
      <c r="G163" s="2"/>
      <c r="H163" s="22">
        <v>42994</v>
      </c>
      <c r="I163" s="20">
        <v>1</v>
      </c>
      <c r="J163" t="s">
        <v>232</v>
      </c>
      <c r="K163" s="1" t="s">
        <v>231</v>
      </c>
      <c r="L163">
        <v>0.249</v>
      </c>
      <c r="M163" s="20" t="s">
        <v>15</v>
      </c>
      <c r="N163" s="1" t="s">
        <v>102</v>
      </c>
      <c r="O163" s="1" t="s">
        <v>103</v>
      </c>
      <c r="P163" s="17"/>
      <c r="Q163" s="20">
        <v>43085</v>
      </c>
      <c r="R163" s="20" t="s">
        <v>15</v>
      </c>
      <c r="S163" s="23">
        <v>42814</v>
      </c>
    </row>
    <row r="164" spans="1:19" ht="30" x14ac:dyDescent="0.25">
      <c r="A164">
        <v>8</v>
      </c>
      <c r="B164" t="str">
        <f>IF(A164="","",VLOOKUP(A164,LOVs!$A$3:$B$62,2))</f>
        <v>Kootenay Lake</v>
      </c>
      <c r="C164" t="str">
        <f>Table1[[#This Row],[School Name]]</f>
        <v>W.E. Graham Community</v>
      </c>
      <c r="D164" t="s">
        <v>188</v>
      </c>
      <c r="E164" t="s">
        <v>189</v>
      </c>
      <c r="F164" t="s">
        <v>15</v>
      </c>
      <c r="G164" s="2"/>
      <c r="H164" s="22">
        <v>42994</v>
      </c>
      <c r="I164" s="20">
        <v>1</v>
      </c>
      <c r="J164" t="s">
        <v>233</v>
      </c>
      <c r="K164" s="1" t="s">
        <v>231</v>
      </c>
      <c r="L164">
        <v>9.0999999999999998E-2</v>
      </c>
      <c r="M164" s="20" t="s">
        <v>15</v>
      </c>
      <c r="N164" s="1" t="s">
        <v>102</v>
      </c>
      <c r="O164" s="1" t="s">
        <v>103</v>
      </c>
      <c r="P164" s="17"/>
      <c r="Q164" s="20">
        <v>43085</v>
      </c>
      <c r="R164" s="20" t="s">
        <v>15</v>
      </c>
      <c r="S164" s="23">
        <v>42814</v>
      </c>
    </row>
    <row r="165" spans="1:19" ht="30" x14ac:dyDescent="0.25">
      <c r="A165">
        <v>8</v>
      </c>
      <c r="B165" t="str">
        <f>IF(A165="","",VLOOKUP(A165,LOVs!$A$3:$B$62,2))</f>
        <v>Kootenay Lake</v>
      </c>
      <c r="C165" t="str">
        <f>Table1[[#This Row],[School Name]]</f>
        <v>W.E. Graham Community</v>
      </c>
      <c r="D165" t="s">
        <v>188</v>
      </c>
      <c r="E165" t="s">
        <v>189</v>
      </c>
      <c r="F165" t="s">
        <v>15</v>
      </c>
      <c r="G165" s="2"/>
      <c r="H165" s="22">
        <v>42994</v>
      </c>
      <c r="I165" s="20">
        <v>1</v>
      </c>
      <c r="J165" t="s">
        <v>234</v>
      </c>
      <c r="K165" s="1" t="s">
        <v>235</v>
      </c>
      <c r="L165">
        <v>0.14199999999999999</v>
      </c>
      <c r="M165" s="20" t="s">
        <v>15</v>
      </c>
      <c r="N165" s="1" t="s">
        <v>102</v>
      </c>
      <c r="O165" s="1" t="s">
        <v>103</v>
      </c>
      <c r="P165" s="17"/>
      <c r="Q165" s="20">
        <v>43085</v>
      </c>
      <c r="R165" s="20" t="s">
        <v>15</v>
      </c>
      <c r="S165" s="23">
        <v>42814</v>
      </c>
    </row>
    <row r="166" spans="1:19" ht="30" x14ac:dyDescent="0.25">
      <c r="A166">
        <v>8</v>
      </c>
      <c r="B166" t="str">
        <f>IF(A166="","",VLOOKUP(A166,LOVs!$A$3:$B$62,2))</f>
        <v>Kootenay Lake</v>
      </c>
      <c r="C166" t="str">
        <f>Table1[[#This Row],[School Name]]</f>
        <v>W.E. Graham Community</v>
      </c>
      <c r="D166" t="s">
        <v>188</v>
      </c>
      <c r="E166" t="s">
        <v>189</v>
      </c>
      <c r="F166" t="s">
        <v>15</v>
      </c>
      <c r="G166" s="2"/>
      <c r="H166" s="22">
        <v>42994</v>
      </c>
      <c r="I166" s="20">
        <v>1</v>
      </c>
      <c r="J166" t="s">
        <v>236</v>
      </c>
      <c r="K166" s="1" t="s">
        <v>235</v>
      </c>
      <c r="L166">
        <v>5.6000000000000001E-2</v>
      </c>
      <c r="M166" s="20" t="s">
        <v>15</v>
      </c>
      <c r="N166" s="1" t="s">
        <v>102</v>
      </c>
      <c r="O166" s="1" t="s">
        <v>103</v>
      </c>
      <c r="P166" s="17"/>
      <c r="Q166" s="20">
        <v>43085</v>
      </c>
      <c r="R166" s="20" t="s">
        <v>15</v>
      </c>
      <c r="S166" s="23">
        <v>42814</v>
      </c>
    </row>
    <row r="167" spans="1:19" x14ac:dyDescent="0.25">
      <c r="A167">
        <v>8</v>
      </c>
      <c r="B167" t="str">
        <f>IF(A167="","",VLOOKUP(A167,LOVs!$A$3:$B$62,2))</f>
        <v>Kootenay Lake</v>
      </c>
      <c r="C167" t="str">
        <f>Table1[[#This Row],[School Name]]</f>
        <v>W.E. Graham Community</v>
      </c>
      <c r="D167" t="s">
        <v>188</v>
      </c>
      <c r="E167" t="s">
        <v>189</v>
      </c>
      <c r="F167" t="s">
        <v>15</v>
      </c>
      <c r="G167" s="2"/>
      <c r="H167" s="22">
        <v>42994</v>
      </c>
      <c r="I167" s="20">
        <v>1</v>
      </c>
      <c r="J167" t="s">
        <v>73</v>
      </c>
      <c r="K167" s="1" t="s">
        <v>237</v>
      </c>
      <c r="L167">
        <v>8.0000000000000002E-3</v>
      </c>
      <c r="M167" s="20" t="s">
        <v>18</v>
      </c>
      <c r="Q167" s="20" t="s">
        <v>114</v>
      </c>
      <c r="R167" s="20" t="s">
        <v>15</v>
      </c>
      <c r="S167" s="23">
        <v>42814</v>
      </c>
    </row>
    <row r="168" spans="1:19" ht="30" x14ac:dyDescent="0.25">
      <c r="A168">
        <v>8</v>
      </c>
      <c r="B168" t="str">
        <f>IF(A168="","",VLOOKUP(A168,LOVs!$A$3:$B$62,2))</f>
        <v>Kootenay Lake</v>
      </c>
      <c r="C168" t="str">
        <f>Table1[[#This Row],[School Name]]</f>
        <v>W.E. Graham Community</v>
      </c>
      <c r="D168" t="s">
        <v>188</v>
      </c>
      <c r="E168" t="s">
        <v>189</v>
      </c>
      <c r="F168" t="s">
        <v>15</v>
      </c>
      <c r="G168" s="2"/>
      <c r="H168" s="22">
        <v>42994</v>
      </c>
      <c r="I168" s="20">
        <v>1</v>
      </c>
      <c r="J168" t="s">
        <v>73</v>
      </c>
      <c r="K168" s="1" t="s">
        <v>238</v>
      </c>
      <c r="L168">
        <v>2.9000000000000001E-2</v>
      </c>
      <c r="M168" s="20" t="s">
        <v>15</v>
      </c>
      <c r="N168" s="1" t="s">
        <v>102</v>
      </c>
      <c r="O168" s="1" t="s">
        <v>103</v>
      </c>
      <c r="P168" s="17"/>
      <c r="Q168" s="20">
        <v>43085</v>
      </c>
      <c r="R168" s="20" t="s">
        <v>15</v>
      </c>
      <c r="S168" s="23">
        <v>42814</v>
      </c>
    </row>
    <row r="169" spans="1:19" ht="30" x14ac:dyDescent="0.25">
      <c r="A169">
        <v>8</v>
      </c>
      <c r="B169" t="str">
        <f>IF(A169="","",VLOOKUP(A169,LOVs!$A$3:$B$62,2))</f>
        <v>Kootenay Lake</v>
      </c>
      <c r="C169" t="str">
        <f>Table1[[#This Row],[School Name]]</f>
        <v>W.E. Graham Community</v>
      </c>
      <c r="D169" t="s">
        <v>188</v>
      </c>
      <c r="E169" t="s">
        <v>189</v>
      </c>
      <c r="F169" t="s">
        <v>15</v>
      </c>
      <c r="G169" s="2"/>
      <c r="H169" s="22">
        <v>42994</v>
      </c>
      <c r="I169" s="20">
        <v>1</v>
      </c>
      <c r="J169" t="s">
        <v>73</v>
      </c>
      <c r="K169" s="1" t="s">
        <v>239</v>
      </c>
      <c r="L169">
        <v>0.10100000000000001</v>
      </c>
      <c r="M169" s="20" t="s">
        <v>15</v>
      </c>
      <c r="N169" s="1" t="s">
        <v>102</v>
      </c>
      <c r="O169" s="1" t="s">
        <v>103</v>
      </c>
      <c r="P169" s="17"/>
      <c r="Q169" s="20">
        <v>43085</v>
      </c>
      <c r="R169" s="20" t="s">
        <v>15</v>
      </c>
      <c r="S169" s="23">
        <v>42814</v>
      </c>
    </row>
    <row r="170" spans="1:19" ht="75" x14ac:dyDescent="0.25">
      <c r="A170">
        <v>8</v>
      </c>
      <c r="B170" t="str">
        <f>IF(A170="","",VLOOKUP(A170,LOVs!$A$3:$B$62,2))</f>
        <v>Kootenay Lake</v>
      </c>
      <c r="C170" t="str">
        <f>Table1[[#This Row],[School Name]]</f>
        <v>W.E. Graham Community</v>
      </c>
      <c r="D170" t="s">
        <v>188</v>
      </c>
      <c r="E170" t="s">
        <v>189</v>
      </c>
      <c r="F170" t="s">
        <v>15</v>
      </c>
      <c r="G170" s="2"/>
      <c r="H170" s="22">
        <v>43085</v>
      </c>
      <c r="I170" s="20">
        <v>1</v>
      </c>
      <c r="J170" t="s">
        <v>240</v>
      </c>
      <c r="K170" s="1" t="s">
        <v>241</v>
      </c>
      <c r="L170">
        <v>0.105</v>
      </c>
      <c r="M170" s="20" t="s">
        <v>15</v>
      </c>
      <c r="O170" s="1" t="s">
        <v>242</v>
      </c>
      <c r="P170" s="1" t="s">
        <v>243</v>
      </c>
      <c r="R170" s="20" t="s">
        <v>15</v>
      </c>
      <c r="S170" s="23">
        <v>42814</v>
      </c>
    </row>
    <row r="171" spans="1:19" ht="105" x14ac:dyDescent="0.25">
      <c r="A171">
        <v>8</v>
      </c>
      <c r="B171" t="str">
        <f>IF(A171="","",VLOOKUP(A171,LOVs!$A$3:$B$62,2))</f>
        <v>Kootenay Lake</v>
      </c>
      <c r="C171" t="str">
        <f>Table1[[#This Row],[School Name]]</f>
        <v>W.E. Graham Community</v>
      </c>
      <c r="D171" t="s">
        <v>188</v>
      </c>
      <c r="E171" t="s">
        <v>189</v>
      </c>
      <c r="F171" t="s">
        <v>15</v>
      </c>
      <c r="G171" s="2"/>
      <c r="H171" s="22">
        <v>43085</v>
      </c>
      <c r="I171" s="20">
        <v>1</v>
      </c>
      <c r="J171" t="s">
        <v>240</v>
      </c>
      <c r="K171" s="1" t="s">
        <v>241</v>
      </c>
      <c r="L171">
        <v>1E-3</v>
      </c>
      <c r="M171" s="20" t="s">
        <v>18</v>
      </c>
      <c r="O171" s="1" t="s">
        <v>242</v>
      </c>
      <c r="P171" s="1" t="s">
        <v>244</v>
      </c>
      <c r="R171" s="20" t="s">
        <v>15</v>
      </c>
      <c r="S171" s="23">
        <v>42814</v>
      </c>
    </row>
    <row r="172" spans="1:19" ht="75" x14ac:dyDescent="0.25">
      <c r="A172">
        <v>8</v>
      </c>
      <c r="B172" t="str">
        <f>IF(A172="","",VLOOKUP(A172,LOVs!$A$3:$B$62,2))</f>
        <v>Kootenay Lake</v>
      </c>
      <c r="C172" t="str">
        <f>Table1[[#This Row],[School Name]]</f>
        <v>W.E. Graham Community</v>
      </c>
      <c r="D172" t="s">
        <v>188</v>
      </c>
      <c r="E172" t="s">
        <v>189</v>
      </c>
      <c r="F172" t="s">
        <v>15</v>
      </c>
      <c r="G172" s="2"/>
      <c r="H172" s="22">
        <v>43085</v>
      </c>
      <c r="I172" s="20">
        <v>1</v>
      </c>
      <c r="J172" t="s">
        <v>190</v>
      </c>
      <c r="K172" s="1" t="s">
        <v>106</v>
      </c>
      <c r="L172">
        <v>0.10299999999999999</v>
      </c>
      <c r="M172" s="20" t="s">
        <v>15</v>
      </c>
      <c r="O172" s="1" t="s">
        <v>242</v>
      </c>
      <c r="P172" s="1" t="s">
        <v>245</v>
      </c>
      <c r="R172" s="20" t="s">
        <v>15</v>
      </c>
      <c r="S172" s="23">
        <v>42814</v>
      </c>
    </row>
    <row r="173" spans="1:19" ht="75" x14ac:dyDescent="0.25">
      <c r="A173">
        <v>8</v>
      </c>
      <c r="B173" t="str">
        <f>IF(A173="","",VLOOKUP(A173,LOVs!$A$3:$B$62,2))</f>
        <v>Kootenay Lake</v>
      </c>
      <c r="C173" t="str">
        <f>Table1[[#This Row],[School Name]]</f>
        <v>W.E. Graham Community</v>
      </c>
      <c r="D173" t="s">
        <v>188</v>
      </c>
      <c r="E173" t="s">
        <v>189</v>
      </c>
      <c r="F173" t="s">
        <v>15</v>
      </c>
      <c r="G173" s="2"/>
      <c r="H173" s="22">
        <v>43085</v>
      </c>
      <c r="I173" s="20">
        <v>1</v>
      </c>
      <c r="J173" t="s">
        <v>190</v>
      </c>
      <c r="K173" s="1" t="s">
        <v>106</v>
      </c>
      <c r="L173">
        <v>0.01</v>
      </c>
      <c r="M173" s="20" t="s">
        <v>15</v>
      </c>
      <c r="O173" s="1" t="s">
        <v>242</v>
      </c>
      <c r="P173" s="1" t="s">
        <v>246</v>
      </c>
      <c r="R173" s="20" t="s">
        <v>15</v>
      </c>
      <c r="S173" s="23">
        <v>42814</v>
      </c>
    </row>
    <row r="174" spans="1:19" ht="75" x14ac:dyDescent="0.25">
      <c r="A174">
        <v>8</v>
      </c>
      <c r="B174" t="str">
        <f>IF(A174="","",VLOOKUP(A174,LOVs!$A$3:$B$62,2))</f>
        <v>Kootenay Lake</v>
      </c>
      <c r="C174" t="str">
        <f>Table1[[#This Row],[School Name]]</f>
        <v>W.E. Graham Community</v>
      </c>
      <c r="D174" t="s">
        <v>188</v>
      </c>
      <c r="E174" t="s">
        <v>189</v>
      </c>
      <c r="F174" t="s">
        <v>15</v>
      </c>
      <c r="G174" s="2"/>
      <c r="H174" s="22">
        <v>43085</v>
      </c>
      <c r="I174" s="20">
        <v>1</v>
      </c>
      <c r="J174" t="s">
        <v>73</v>
      </c>
      <c r="K174" s="1" t="s">
        <v>239</v>
      </c>
      <c r="L174">
        <v>1.0999999999999999E-2</v>
      </c>
      <c r="M174" s="20" t="s">
        <v>15</v>
      </c>
      <c r="O174" s="1" t="s">
        <v>242</v>
      </c>
      <c r="P174" s="1" t="s">
        <v>247</v>
      </c>
      <c r="R174" s="20" t="s">
        <v>15</v>
      </c>
      <c r="S174" s="23">
        <v>42814</v>
      </c>
    </row>
    <row r="175" spans="1:19" ht="75" x14ac:dyDescent="0.25">
      <c r="A175">
        <v>8</v>
      </c>
      <c r="B175" t="str">
        <f>IF(A175="","",VLOOKUP(A175,LOVs!$A$3:$B$62,2))</f>
        <v>Kootenay Lake</v>
      </c>
      <c r="C175" t="str">
        <f>Table1[[#This Row],[School Name]]</f>
        <v>W.E. Graham Community</v>
      </c>
      <c r="D175" t="s">
        <v>188</v>
      </c>
      <c r="E175" t="s">
        <v>189</v>
      </c>
      <c r="F175" t="s">
        <v>15</v>
      </c>
      <c r="G175" s="2"/>
      <c r="H175" s="22">
        <v>43085</v>
      </c>
      <c r="I175" s="20">
        <v>1</v>
      </c>
      <c r="J175" t="s">
        <v>73</v>
      </c>
      <c r="K175" s="1" t="s">
        <v>239</v>
      </c>
      <c r="L175">
        <v>3.0000000000000001E-3</v>
      </c>
      <c r="M175" s="20" t="s">
        <v>18</v>
      </c>
      <c r="O175" s="1" t="s">
        <v>242</v>
      </c>
      <c r="P175" s="1" t="s">
        <v>248</v>
      </c>
      <c r="R175" s="20" t="s">
        <v>15</v>
      </c>
      <c r="S175" s="23">
        <v>42814</v>
      </c>
    </row>
    <row r="176" spans="1:19" ht="75" x14ac:dyDescent="0.25">
      <c r="A176">
        <v>8</v>
      </c>
      <c r="B176" t="str">
        <f>IF(A176="","",VLOOKUP(A176,LOVs!$A$3:$B$62,2))</f>
        <v>Kootenay Lake</v>
      </c>
      <c r="C176" t="str">
        <f>Table1[[#This Row],[School Name]]</f>
        <v>W.E. Graham Community</v>
      </c>
      <c r="D176" t="s">
        <v>188</v>
      </c>
      <c r="E176" t="s">
        <v>189</v>
      </c>
      <c r="F176" t="s">
        <v>15</v>
      </c>
      <c r="G176" s="2"/>
      <c r="H176" s="22">
        <v>43085</v>
      </c>
      <c r="I176" s="20">
        <v>1</v>
      </c>
      <c r="J176" t="s">
        <v>194</v>
      </c>
      <c r="K176" s="1" t="s">
        <v>195</v>
      </c>
      <c r="L176">
        <v>1.7000000000000001E-2</v>
      </c>
      <c r="M176" s="20" t="s">
        <v>15</v>
      </c>
      <c r="O176" s="1" t="s">
        <v>242</v>
      </c>
      <c r="P176" s="1" t="s">
        <v>249</v>
      </c>
      <c r="R176" s="20" t="s">
        <v>15</v>
      </c>
      <c r="S176" s="23">
        <v>42814</v>
      </c>
    </row>
    <row r="177" spans="1:19" ht="75" x14ac:dyDescent="0.25">
      <c r="A177">
        <v>8</v>
      </c>
      <c r="B177" t="str">
        <f>IF(A177="","",VLOOKUP(A177,LOVs!$A$3:$B$62,2))</f>
        <v>Kootenay Lake</v>
      </c>
      <c r="C177" t="str">
        <f>Table1[[#This Row],[School Name]]</f>
        <v>W.E. Graham Community</v>
      </c>
      <c r="D177" t="s">
        <v>188</v>
      </c>
      <c r="E177" t="s">
        <v>189</v>
      </c>
      <c r="F177" t="s">
        <v>15</v>
      </c>
      <c r="G177" s="2"/>
      <c r="H177" s="22">
        <v>43085</v>
      </c>
      <c r="I177" s="20">
        <v>1</v>
      </c>
      <c r="J177" t="s">
        <v>194</v>
      </c>
      <c r="K177" s="1" t="s">
        <v>195</v>
      </c>
      <c r="L177">
        <v>2E-3</v>
      </c>
      <c r="M177" s="20" t="s">
        <v>18</v>
      </c>
      <c r="O177" s="1" t="s">
        <v>242</v>
      </c>
      <c r="P177" s="1" t="s">
        <v>250</v>
      </c>
      <c r="R177" s="20" t="s">
        <v>15</v>
      </c>
      <c r="S177" s="23">
        <v>42814</v>
      </c>
    </row>
    <row r="178" spans="1:19" ht="75" x14ac:dyDescent="0.25">
      <c r="A178">
        <v>8</v>
      </c>
      <c r="B178" t="str">
        <f>IF(A178="","",VLOOKUP(A178,LOVs!$A$3:$B$62,2))</f>
        <v>Kootenay Lake</v>
      </c>
      <c r="C178" t="str">
        <f>Table1[[#This Row],[School Name]]</f>
        <v>W.E. Graham Community</v>
      </c>
      <c r="D178" t="s">
        <v>188</v>
      </c>
      <c r="E178" t="s">
        <v>189</v>
      </c>
      <c r="F178" t="s">
        <v>15</v>
      </c>
      <c r="G178" s="2"/>
      <c r="H178" s="22">
        <v>43085</v>
      </c>
      <c r="I178" s="20">
        <v>1</v>
      </c>
      <c r="J178" t="s">
        <v>57</v>
      </c>
      <c r="K178" s="1" t="s">
        <v>224</v>
      </c>
      <c r="L178">
        <v>7.8E-2</v>
      </c>
      <c r="M178" s="20" t="s">
        <v>15</v>
      </c>
      <c r="O178" s="1" t="s">
        <v>242</v>
      </c>
      <c r="P178" s="1" t="s">
        <v>251</v>
      </c>
      <c r="R178" s="20" t="s">
        <v>15</v>
      </c>
      <c r="S178" s="23">
        <v>42814</v>
      </c>
    </row>
    <row r="179" spans="1:19" ht="75" x14ac:dyDescent="0.25">
      <c r="A179">
        <v>8</v>
      </c>
      <c r="B179" t="str">
        <f>IF(A179="","",VLOOKUP(A179,LOVs!$A$3:$B$62,2))</f>
        <v>Kootenay Lake</v>
      </c>
      <c r="C179" t="str">
        <f>Table1[[#This Row],[School Name]]</f>
        <v>W.E. Graham Community</v>
      </c>
      <c r="D179" t="s">
        <v>188</v>
      </c>
      <c r="E179" t="s">
        <v>189</v>
      </c>
      <c r="F179" t="s">
        <v>15</v>
      </c>
      <c r="G179" s="2"/>
      <c r="H179" s="22">
        <v>43085</v>
      </c>
      <c r="I179" s="20">
        <v>1</v>
      </c>
      <c r="J179" t="s">
        <v>57</v>
      </c>
      <c r="K179" s="1" t="s">
        <v>224</v>
      </c>
      <c r="L179">
        <v>5.0000000000000001E-3</v>
      </c>
      <c r="M179" s="20" t="s">
        <v>18</v>
      </c>
      <c r="O179" s="1" t="s">
        <v>242</v>
      </c>
      <c r="P179" s="1" t="s">
        <v>252</v>
      </c>
      <c r="R179" s="20" t="s">
        <v>15</v>
      </c>
      <c r="S179" s="23">
        <v>42814</v>
      </c>
    </row>
    <row r="180" spans="1:19" ht="75" x14ac:dyDescent="0.25">
      <c r="A180">
        <v>8</v>
      </c>
      <c r="B180" t="str">
        <f>IF(A180="","",VLOOKUP(A180,LOVs!$A$3:$B$62,2))</f>
        <v>Kootenay Lake</v>
      </c>
      <c r="C180" t="str">
        <f>Table1[[#This Row],[School Name]]</f>
        <v>W.E. Graham Community</v>
      </c>
      <c r="D180" t="s">
        <v>188</v>
      </c>
      <c r="E180" t="s">
        <v>189</v>
      </c>
      <c r="F180" t="s">
        <v>15</v>
      </c>
      <c r="G180" s="2"/>
      <c r="H180" s="22">
        <v>43085</v>
      </c>
      <c r="I180" s="20">
        <v>1</v>
      </c>
      <c r="J180" t="s">
        <v>225</v>
      </c>
      <c r="K180" s="1" t="s">
        <v>226</v>
      </c>
      <c r="L180">
        <v>1.4E-2</v>
      </c>
      <c r="M180" s="20" t="s">
        <v>15</v>
      </c>
      <c r="O180" s="1" t="s">
        <v>242</v>
      </c>
      <c r="P180" s="1" t="s">
        <v>253</v>
      </c>
      <c r="R180" s="20" t="s">
        <v>15</v>
      </c>
      <c r="S180" s="23">
        <v>42814</v>
      </c>
    </row>
    <row r="181" spans="1:19" ht="75" x14ac:dyDescent="0.25">
      <c r="A181">
        <v>8</v>
      </c>
      <c r="B181" t="str">
        <f>IF(A181="","",VLOOKUP(A181,LOVs!$A$3:$B$62,2))</f>
        <v>Kootenay Lake</v>
      </c>
      <c r="C181" t="str">
        <f>Table1[[#This Row],[School Name]]</f>
        <v>W.E. Graham Community</v>
      </c>
      <c r="D181" t="s">
        <v>188</v>
      </c>
      <c r="E181" t="s">
        <v>189</v>
      </c>
      <c r="F181" t="s">
        <v>15</v>
      </c>
      <c r="G181" s="2"/>
      <c r="H181" s="22">
        <v>43085</v>
      </c>
      <c r="I181" s="20">
        <v>1</v>
      </c>
      <c r="J181" t="s">
        <v>225</v>
      </c>
      <c r="K181" s="1" t="s">
        <v>226</v>
      </c>
      <c r="L181">
        <v>3.0000000000000001E-3</v>
      </c>
      <c r="M181" s="20" t="s">
        <v>18</v>
      </c>
      <c r="O181" s="1" t="s">
        <v>242</v>
      </c>
      <c r="P181" s="1" t="s">
        <v>254</v>
      </c>
      <c r="R181" s="20" t="s">
        <v>15</v>
      </c>
      <c r="S181" s="23">
        <v>42814</v>
      </c>
    </row>
    <row r="182" spans="1:19" ht="75" x14ac:dyDescent="0.25">
      <c r="A182">
        <v>8</v>
      </c>
      <c r="B182" t="str">
        <f>IF(A182="","",VLOOKUP(A182,LOVs!$A$3:$B$62,2))</f>
        <v>Kootenay Lake</v>
      </c>
      <c r="C182" t="str">
        <f>Table1[[#This Row],[School Name]]</f>
        <v>W.E. Graham Community</v>
      </c>
      <c r="D182" t="s">
        <v>188</v>
      </c>
      <c r="E182" t="s">
        <v>189</v>
      </c>
      <c r="F182" t="s">
        <v>15</v>
      </c>
      <c r="G182" s="2"/>
      <c r="H182" s="22">
        <v>43085</v>
      </c>
      <c r="I182" s="20">
        <v>1</v>
      </c>
      <c r="J182" t="s">
        <v>227</v>
      </c>
      <c r="K182" s="1" t="s">
        <v>226</v>
      </c>
      <c r="L182">
        <v>3.4000000000000002E-2</v>
      </c>
      <c r="M182" s="20" t="s">
        <v>15</v>
      </c>
      <c r="O182" s="1" t="s">
        <v>242</v>
      </c>
      <c r="P182" s="1" t="s">
        <v>255</v>
      </c>
      <c r="R182" s="20" t="s">
        <v>15</v>
      </c>
      <c r="S182" s="23">
        <v>42814</v>
      </c>
    </row>
    <row r="183" spans="1:19" ht="75" x14ac:dyDescent="0.25">
      <c r="A183">
        <v>8</v>
      </c>
      <c r="B183" t="str">
        <f>IF(A183="","",VLOOKUP(A183,LOVs!$A$3:$B$62,2))</f>
        <v>Kootenay Lake</v>
      </c>
      <c r="C183" t="str">
        <f>Table1[[#This Row],[School Name]]</f>
        <v>W.E. Graham Community</v>
      </c>
      <c r="D183" t="s">
        <v>188</v>
      </c>
      <c r="E183" t="s">
        <v>189</v>
      </c>
      <c r="F183" t="s">
        <v>15</v>
      </c>
      <c r="G183" s="2"/>
      <c r="H183" s="22">
        <v>43085</v>
      </c>
      <c r="I183" s="20">
        <v>1</v>
      </c>
      <c r="J183" t="s">
        <v>227</v>
      </c>
      <c r="K183" s="1" t="s">
        <v>226</v>
      </c>
      <c r="L183">
        <v>3.0000000000000001E-3</v>
      </c>
      <c r="M183" s="20" t="s">
        <v>18</v>
      </c>
      <c r="O183" s="1" t="s">
        <v>242</v>
      </c>
      <c r="P183" s="1" t="s">
        <v>256</v>
      </c>
      <c r="R183" s="20" t="s">
        <v>15</v>
      </c>
      <c r="S183" s="23">
        <v>42814</v>
      </c>
    </row>
    <row r="184" spans="1:19" ht="75" x14ac:dyDescent="0.25">
      <c r="A184">
        <v>8</v>
      </c>
      <c r="B184" t="str">
        <f>IF(A184="","",VLOOKUP(A184,LOVs!$A$3:$B$62,2))</f>
        <v>Kootenay Lake</v>
      </c>
      <c r="C184" t="str">
        <f>Table1[[#This Row],[School Name]]</f>
        <v>W.E. Graham Community</v>
      </c>
      <c r="D184" t="s">
        <v>188</v>
      </c>
      <c r="E184" t="s">
        <v>189</v>
      </c>
      <c r="F184" t="s">
        <v>15</v>
      </c>
      <c r="G184" s="2"/>
      <c r="H184" s="22">
        <v>43085</v>
      </c>
      <c r="I184" s="20">
        <v>1</v>
      </c>
      <c r="J184" t="s">
        <v>240</v>
      </c>
      <c r="K184" s="1" t="s">
        <v>241</v>
      </c>
      <c r="L184">
        <v>0.13</v>
      </c>
      <c r="M184" s="20" t="s">
        <v>15</v>
      </c>
      <c r="O184" s="1" t="s">
        <v>242</v>
      </c>
      <c r="P184" s="1" t="s">
        <v>257</v>
      </c>
      <c r="R184" s="20" t="s">
        <v>15</v>
      </c>
      <c r="S184" s="23">
        <v>42814</v>
      </c>
    </row>
    <row r="185" spans="1:19" ht="75" x14ac:dyDescent="0.25">
      <c r="A185">
        <v>8</v>
      </c>
      <c r="B185" t="str">
        <f>IF(A185="","",VLOOKUP(A185,LOVs!$A$3:$B$62,2))</f>
        <v>Kootenay Lake</v>
      </c>
      <c r="C185" t="str">
        <f>Table1[[#This Row],[School Name]]</f>
        <v>W.E. Graham Community</v>
      </c>
      <c r="D185" t="s">
        <v>188</v>
      </c>
      <c r="E185" t="s">
        <v>189</v>
      </c>
      <c r="F185" t="s">
        <v>15</v>
      </c>
      <c r="G185" s="2"/>
      <c r="H185" s="22">
        <v>43085</v>
      </c>
      <c r="I185" s="20">
        <v>1</v>
      </c>
      <c r="J185" t="s">
        <v>190</v>
      </c>
      <c r="K185" s="1" t="s">
        <v>106</v>
      </c>
      <c r="L185">
        <v>8.2000000000000003E-2</v>
      </c>
      <c r="M185" s="20" t="s">
        <v>15</v>
      </c>
      <c r="O185" s="1" t="s">
        <v>242</v>
      </c>
      <c r="P185" s="1" t="s">
        <v>258</v>
      </c>
      <c r="R185" s="20" t="s">
        <v>15</v>
      </c>
      <c r="S185" s="23">
        <v>42814</v>
      </c>
    </row>
    <row r="186" spans="1:19" ht="75" x14ac:dyDescent="0.25">
      <c r="A186">
        <v>8</v>
      </c>
      <c r="B186" t="str">
        <f>IF(A186="","",VLOOKUP(A186,LOVs!$A$3:$B$62,2))</f>
        <v>Kootenay Lake</v>
      </c>
      <c r="C186" t="str">
        <f>Table1[[#This Row],[School Name]]</f>
        <v>W.E. Graham Community</v>
      </c>
      <c r="D186" t="s">
        <v>188</v>
      </c>
      <c r="E186" t="s">
        <v>189</v>
      </c>
      <c r="F186" t="s">
        <v>15</v>
      </c>
      <c r="G186" s="2"/>
      <c r="H186" s="22">
        <v>43085</v>
      </c>
      <c r="I186" s="20">
        <v>1</v>
      </c>
      <c r="J186" t="s">
        <v>194</v>
      </c>
      <c r="K186" s="1" t="s">
        <v>195</v>
      </c>
      <c r="L186">
        <v>7.0000000000000001E-3</v>
      </c>
      <c r="M186" s="20" t="s">
        <v>18</v>
      </c>
      <c r="O186" s="1" t="s">
        <v>242</v>
      </c>
      <c r="P186" s="1" t="s">
        <v>259</v>
      </c>
      <c r="R186" s="20" t="s">
        <v>15</v>
      </c>
      <c r="S186" s="23">
        <v>42814</v>
      </c>
    </row>
    <row r="187" spans="1:19" ht="75" x14ac:dyDescent="0.25">
      <c r="A187">
        <v>8</v>
      </c>
      <c r="B187" t="str">
        <f>IF(A187="","",VLOOKUP(A187,LOVs!$A$3:$B$62,2))</f>
        <v>Kootenay Lake</v>
      </c>
      <c r="C187" t="str">
        <f>Table1[[#This Row],[School Name]]</f>
        <v>W.E. Graham Community</v>
      </c>
      <c r="D187" t="s">
        <v>188</v>
      </c>
      <c r="E187" t="s">
        <v>189</v>
      </c>
      <c r="F187" t="s">
        <v>15</v>
      </c>
      <c r="G187" s="2"/>
      <c r="H187" s="22">
        <v>43085</v>
      </c>
      <c r="I187" s="20">
        <v>1</v>
      </c>
      <c r="J187" t="s">
        <v>57</v>
      </c>
      <c r="K187" s="1" t="s">
        <v>224</v>
      </c>
      <c r="L187">
        <v>6.9000000000000006E-2</v>
      </c>
      <c r="M187" s="20" t="s">
        <v>15</v>
      </c>
      <c r="O187" s="1" t="s">
        <v>242</v>
      </c>
      <c r="P187" s="1" t="s">
        <v>260</v>
      </c>
      <c r="R187" s="20" t="s">
        <v>15</v>
      </c>
      <c r="S187" s="23">
        <v>42814</v>
      </c>
    </row>
    <row r="188" spans="1:19" ht="75" x14ac:dyDescent="0.25">
      <c r="A188">
        <v>8</v>
      </c>
      <c r="B188" t="str">
        <f>IF(A188="","",VLOOKUP(A188,LOVs!$A$3:$B$62,2))</f>
        <v>Kootenay Lake</v>
      </c>
      <c r="C188" t="str">
        <f>Table1[[#This Row],[School Name]]</f>
        <v>W.E. Graham Community</v>
      </c>
      <c r="D188" t="s">
        <v>188</v>
      </c>
      <c r="E188" t="s">
        <v>189</v>
      </c>
      <c r="F188" t="s">
        <v>15</v>
      </c>
      <c r="G188" s="2"/>
      <c r="H188" s="22">
        <v>43085</v>
      </c>
      <c r="I188" s="20">
        <v>1</v>
      </c>
      <c r="J188" t="s">
        <v>225</v>
      </c>
      <c r="K188" s="1" t="s">
        <v>226</v>
      </c>
      <c r="L188">
        <v>1.7000000000000001E-2</v>
      </c>
      <c r="M188" s="20" t="s">
        <v>15</v>
      </c>
      <c r="O188" s="1" t="s">
        <v>242</v>
      </c>
      <c r="P188" s="1" t="s">
        <v>261</v>
      </c>
      <c r="R188" s="20" t="s">
        <v>15</v>
      </c>
      <c r="S188" s="23">
        <v>42814</v>
      </c>
    </row>
    <row r="189" spans="1:19" ht="75" x14ac:dyDescent="0.25">
      <c r="A189">
        <v>8</v>
      </c>
      <c r="B189" t="str">
        <f>IF(A189="","",VLOOKUP(A189,LOVs!$A$3:$B$62,2))</f>
        <v>Kootenay Lake</v>
      </c>
      <c r="C189" t="str">
        <f>Table1[[#This Row],[School Name]]</f>
        <v>W.E. Graham Community</v>
      </c>
      <c r="D189" t="s">
        <v>188</v>
      </c>
      <c r="E189" t="s">
        <v>189</v>
      </c>
      <c r="F189" t="s">
        <v>15</v>
      </c>
      <c r="G189" s="2"/>
      <c r="H189" s="22">
        <v>43085</v>
      </c>
      <c r="I189" s="20">
        <v>1</v>
      </c>
      <c r="J189" t="s">
        <v>227</v>
      </c>
      <c r="K189" s="1" t="s">
        <v>226</v>
      </c>
      <c r="L189">
        <v>2.5999999999999999E-2</v>
      </c>
      <c r="M189" s="20" t="s">
        <v>15</v>
      </c>
      <c r="O189" s="1" t="s">
        <v>242</v>
      </c>
      <c r="P189" s="1" t="s">
        <v>262</v>
      </c>
      <c r="R189" s="20" t="s">
        <v>15</v>
      </c>
      <c r="S189" s="23">
        <v>42814</v>
      </c>
    </row>
    <row r="190" spans="1:19" ht="75" x14ac:dyDescent="0.25">
      <c r="A190">
        <v>8</v>
      </c>
      <c r="B190" t="str">
        <f>IF(A190="","",VLOOKUP(A190,LOVs!$A$3:$B$62,2))</f>
        <v>Kootenay Lake</v>
      </c>
      <c r="C190" t="str">
        <f>Table1[[#This Row],[School Name]]</f>
        <v>W.E. Graham Community</v>
      </c>
      <c r="D190" t="s">
        <v>188</v>
      </c>
      <c r="E190" t="s">
        <v>189</v>
      </c>
      <c r="F190" t="s">
        <v>15</v>
      </c>
      <c r="G190" s="2"/>
      <c r="H190" s="22">
        <v>43085</v>
      </c>
      <c r="I190" s="20">
        <v>1</v>
      </c>
      <c r="J190" t="s">
        <v>73</v>
      </c>
      <c r="K190" s="1" t="s">
        <v>239</v>
      </c>
      <c r="L190">
        <v>1.4E-2</v>
      </c>
      <c r="M190" s="20" t="s">
        <v>15</v>
      </c>
      <c r="O190" s="1" t="s">
        <v>242</v>
      </c>
      <c r="P190" s="1" t="s">
        <v>262</v>
      </c>
      <c r="R190" s="20" t="s">
        <v>15</v>
      </c>
      <c r="S190" s="23">
        <v>42814</v>
      </c>
    </row>
    <row r="191" spans="1:19" ht="75" x14ac:dyDescent="0.25">
      <c r="A191">
        <v>8</v>
      </c>
      <c r="B191" t="str">
        <f>IF(A191="","",VLOOKUP(A191,LOVs!$A$3:$B$62,2))</f>
        <v>Kootenay Lake</v>
      </c>
      <c r="C191" t="str">
        <f>Table1[[#This Row],[School Name]]</f>
        <v>W.E. Graham Community</v>
      </c>
      <c r="D191" t="s">
        <v>188</v>
      </c>
      <c r="E191" t="s">
        <v>189</v>
      </c>
      <c r="F191" t="s">
        <v>15</v>
      </c>
      <c r="G191" s="2"/>
      <c r="H191" s="22">
        <v>43085</v>
      </c>
      <c r="I191" s="20">
        <v>1</v>
      </c>
      <c r="J191" t="s">
        <v>240</v>
      </c>
      <c r="K191" s="1" t="s">
        <v>241</v>
      </c>
      <c r="L191">
        <v>3.0000000000000001E-3</v>
      </c>
      <c r="M191" s="20" t="s">
        <v>18</v>
      </c>
      <c r="O191" s="1" t="s">
        <v>242</v>
      </c>
      <c r="P191" s="1" t="s">
        <v>263</v>
      </c>
      <c r="R191" s="20" t="s">
        <v>15</v>
      </c>
      <c r="S191" s="23">
        <v>42814</v>
      </c>
    </row>
    <row r="192" spans="1:19" ht="75" x14ac:dyDescent="0.25">
      <c r="A192">
        <v>8</v>
      </c>
      <c r="B192" t="str">
        <f>IF(A192="","",VLOOKUP(A192,LOVs!$A$3:$B$62,2))</f>
        <v>Kootenay Lake</v>
      </c>
      <c r="C192" t="str">
        <f>Table1[[#This Row],[School Name]]</f>
        <v>W.E. Graham Community</v>
      </c>
      <c r="D192" t="s">
        <v>188</v>
      </c>
      <c r="E192" t="s">
        <v>189</v>
      </c>
      <c r="F192" t="s">
        <v>15</v>
      </c>
      <c r="G192" s="2"/>
      <c r="H192" s="22">
        <v>43085</v>
      </c>
      <c r="I192" s="20">
        <v>1</v>
      </c>
      <c r="J192" t="s">
        <v>57</v>
      </c>
      <c r="K192" s="1" t="s">
        <v>224</v>
      </c>
      <c r="L192">
        <v>5.3999999999999999E-2</v>
      </c>
      <c r="M192" s="20" t="s">
        <v>15</v>
      </c>
      <c r="O192" s="1" t="s">
        <v>242</v>
      </c>
      <c r="P192" s="1" t="s">
        <v>264</v>
      </c>
      <c r="R192" s="20" t="s">
        <v>15</v>
      </c>
      <c r="S192" s="23">
        <v>42814</v>
      </c>
    </row>
    <row r="193" spans="1:19" ht="75" x14ac:dyDescent="0.25">
      <c r="A193">
        <v>8</v>
      </c>
      <c r="B193" t="str">
        <f>IF(A193="","",VLOOKUP(A193,LOVs!$A$3:$B$62,2))</f>
        <v>Kootenay Lake</v>
      </c>
      <c r="C193" t="str">
        <f>Table1[[#This Row],[School Name]]</f>
        <v>W.E. Graham Community</v>
      </c>
      <c r="D193" t="s">
        <v>188</v>
      </c>
      <c r="E193" t="s">
        <v>189</v>
      </c>
      <c r="F193" t="s">
        <v>15</v>
      </c>
      <c r="G193" s="2"/>
      <c r="H193" s="22">
        <v>43085</v>
      </c>
      <c r="I193" s="20">
        <v>1</v>
      </c>
      <c r="J193" t="s">
        <v>225</v>
      </c>
      <c r="K193" s="1" t="s">
        <v>226</v>
      </c>
      <c r="L193">
        <v>1.9E-2</v>
      </c>
      <c r="M193" s="20" t="s">
        <v>15</v>
      </c>
      <c r="O193" s="1" t="s">
        <v>242</v>
      </c>
      <c r="P193" s="1" t="s">
        <v>265</v>
      </c>
      <c r="R193" s="20" t="s">
        <v>15</v>
      </c>
      <c r="S193" s="23">
        <v>42814</v>
      </c>
    </row>
    <row r="194" spans="1:19" ht="75" x14ac:dyDescent="0.25">
      <c r="A194">
        <v>8</v>
      </c>
      <c r="B194" t="str">
        <f>IF(A194="","",VLOOKUP(A194,LOVs!$A$3:$B$62,2))</f>
        <v>Kootenay Lake</v>
      </c>
      <c r="C194" t="str">
        <f>Table1[[#This Row],[School Name]]</f>
        <v>W.E. Graham Community</v>
      </c>
      <c r="D194" t="s">
        <v>188</v>
      </c>
      <c r="E194" t="s">
        <v>189</v>
      </c>
      <c r="F194" t="s">
        <v>15</v>
      </c>
      <c r="G194" s="2"/>
      <c r="H194" s="22">
        <v>43085</v>
      </c>
      <c r="I194" s="20">
        <v>1</v>
      </c>
      <c r="J194" t="s">
        <v>227</v>
      </c>
      <c r="K194" s="1" t="s">
        <v>226</v>
      </c>
      <c r="L194">
        <v>2.5000000000000001E-2</v>
      </c>
      <c r="M194" s="20" t="s">
        <v>15</v>
      </c>
      <c r="O194" s="1" t="s">
        <v>242</v>
      </c>
      <c r="P194" s="1" t="s">
        <v>265</v>
      </c>
      <c r="R194" s="20" t="s">
        <v>15</v>
      </c>
      <c r="S194" s="23">
        <v>42814</v>
      </c>
    </row>
    <row r="195" spans="1:19" ht="75" x14ac:dyDescent="0.25">
      <c r="A195">
        <v>8</v>
      </c>
      <c r="B195" t="str">
        <f>IF(A195="","",VLOOKUP(A195,LOVs!$A$3:$B$62,2))</f>
        <v>Kootenay Lake</v>
      </c>
      <c r="C195" t="str">
        <f>Table1[[#This Row],[School Name]]</f>
        <v>W.E. Graham Community</v>
      </c>
      <c r="D195" t="s">
        <v>188</v>
      </c>
      <c r="E195" t="s">
        <v>189</v>
      </c>
      <c r="F195" t="s">
        <v>15</v>
      </c>
      <c r="G195" s="2"/>
      <c r="H195" s="22">
        <v>43085</v>
      </c>
      <c r="I195" s="20">
        <v>1</v>
      </c>
      <c r="J195" t="s">
        <v>190</v>
      </c>
      <c r="K195" s="1" t="s">
        <v>106</v>
      </c>
      <c r="L195">
        <v>8.1000000000000003E-2</v>
      </c>
      <c r="M195" s="20" t="s">
        <v>15</v>
      </c>
      <c r="O195" s="1" t="s">
        <v>242</v>
      </c>
      <c r="P195" s="1" t="s">
        <v>266</v>
      </c>
      <c r="R195" s="20" t="s">
        <v>15</v>
      </c>
      <c r="S195" s="23">
        <v>42814</v>
      </c>
    </row>
    <row r="196" spans="1:19" ht="75" x14ac:dyDescent="0.25">
      <c r="A196">
        <v>8</v>
      </c>
      <c r="B196" t="str">
        <f>IF(A196="","",VLOOKUP(A196,LOVs!$A$3:$B$62,2))</f>
        <v>Kootenay Lake</v>
      </c>
      <c r="C196" t="str">
        <f>Table1[[#This Row],[School Name]]</f>
        <v>W.E. Graham Community</v>
      </c>
      <c r="D196" t="s">
        <v>188</v>
      </c>
      <c r="E196" t="s">
        <v>189</v>
      </c>
      <c r="F196" t="s">
        <v>15</v>
      </c>
      <c r="G196" s="2"/>
      <c r="H196" s="22">
        <v>43085</v>
      </c>
      <c r="I196" s="20">
        <v>1</v>
      </c>
      <c r="J196" t="s">
        <v>194</v>
      </c>
      <c r="K196" s="1" t="s">
        <v>195</v>
      </c>
      <c r="L196">
        <v>6.0000000000000001E-3</v>
      </c>
      <c r="M196" s="20" t="s">
        <v>18</v>
      </c>
      <c r="O196" s="1" t="s">
        <v>242</v>
      </c>
      <c r="P196" s="1" t="s">
        <v>267</v>
      </c>
      <c r="R196" s="20" t="s">
        <v>15</v>
      </c>
      <c r="S196" s="23">
        <v>42814</v>
      </c>
    </row>
    <row r="197" spans="1:19" ht="75" x14ac:dyDescent="0.25">
      <c r="A197">
        <v>8</v>
      </c>
      <c r="B197" t="str">
        <f>IF(A197="","",VLOOKUP(A197,LOVs!$A$3:$B$62,2))</f>
        <v>Kootenay Lake</v>
      </c>
      <c r="C197" t="str">
        <f>Table1[[#This Row],[School Name]]</f>
        <v>W.E. Graham Community</v>
      </c>
      <c r="D197" t="s">
        <v>188</v>
      </c>
      <c r="E197" t="s">
        <v>189</v>
      </c>
      <c r="F197" t="s">
        <v>15</v>
      </c>
      <c r="G197" s="2"/>
      <c r="H197" s="22">
        <v>43085</v>
      </c>
      <c r="I197" s="20">
        <v>1</v>
      </c>
      <c r="J197" t="s">
        <v>73</v>
      </c>
      <c r="K197" s="1" t="s">
        <v>239</v>
      </c>
      <c r="L197">
        <v>0.14000000000000001</v>
      </c>
      <c r="M197" s="20" t="s">
        <v>15</v>
      </c>
      <c r="O197" s="1" t="s">
        <v>242</v>
      </c>
      <c r="P197" s="1" t="s">
        <v>268</v>
      </c>
      <c r="R197" s="20" t="s">
        <v>15</v>
      </c>
      <c r="S197" s="23">
        <v>42814</v>
      </c>
    </row>
    <row r="198" spans="1:19" ht="90" x14ac:dyDescent="0.25">
      <c r="A198">
        <v>8</v>
      </c>
      <c r="B198" t="str">
        <f>IF(A198="","",VLOOKUP(A198,LOVs!$A$3:$B$62,2))</f>
        <v>Kootenay Lake</v>
      </c>
      <c r="C198" t="str">
        <f>Table1[[#This Row],[School Name]]</f>
        <v>W.E. Graham Community</v>
      </c>
      <c r="D198" t="s">
        <v>188</v>
      </c>
      <c r="E198" t="s">
        <v>189</v>
      </c>
      <c r="F198" t="s">
        <v>15</v>
      </c>
      <c r="G198" s="2"/>
      <c r="H198" s="22">
        <v>43085</v>
      </c>
      <c r="I198" s="20">
        <v>1</v>
      </c>
      <c r="J198" t="s">
        <v>240</v>
      </c>
      <c r="K198" s="1" t="s">
        <v>241</v>
      </c>
      <c r="L198">
        <v>1E-3</v>
      </c>
      <c r="M198" s="20" t="s">
        <v>18</v>
      </c>
      <c r="O198" s="1" t="s">
        <v>242</v>
      </c>
      <c r="P198" s="1" t="s">
        <v>269</v>
      </c>
      <c r="R198" s="20" t="s">
        <v>15</v>
      </c>
      <c r="S198" s="23">
        <v>42814</v>
      </c>
    </row>
    <row r="199" spans="1:19" ht="75" x14ac:dyDescent="0.25">
      <c r="A199">
        <v>8</v>
      </c>
      <c r="B199" t="str">
        <f>IF(A199="","",VLOOKUP(A199,LOVs!$A$3:$B$62,2))</f>
        <v>Kootenay Lake</v>
      </c>
      <c r="C199" t="str">
        <f>Table1[[#This Row],[School Name]]</f>
        <v>W.E. Graham Community</v>
      </c>
      <c r="D199" t="s">
        <v>188</v>
      </c>
      <c r="E199" t="s">
        <v>189</v>
      </c>
      <c r="F199" t="s">
        <v>15</v>
      </c>
      <c r="G199" s="2"/>
      <c r="H199" s="22">
        <v>43085</v>
      </c>
      <c r="I199" s="20">
        <v>1</v>
      </c>
      <c r="J199" t="s">
        <v>57</v>
      </c>
      <c r="K199" s="1" t="s">
        <v>224</v>
      </c>
      <c r="L199">
        <v>7.3999999999999996E-2</v>
      </c>
      <c r="M199" s="20" t="s">
        <v>15</v>
      </c>
      <c r="O199" s="1" t="s">
        <v>242</v>
      </c>
      <c r="P199" s="1" t="s">
        <v>270</v>
      </c>
      <c r="R199" s="20" t="s">
        <v>15</v>
      </c>
      <c r="S199" s="23">
        <v>42814</v>
      </c>
    </row>
    <row r="200" spans="1:19" ht="75" x14ac:dyDescent="0.25">
      <c r="A200">
        <v>8</v>
      </c>
      <c r="B200" t="str">
        <f>IF(A200="","",VLOOKUP(A200,LOVs!$A$3:$B$62,2))</f>
        <v>Kootenay Lake</v>
      </c>
      <c r="C200" t="str">
        <f>Table1[[#This Row],[School Name]]</f>
        <v>W.E. Graham Community</v>
      </c>
      <c r="D200" t="s">
        <v>188</v>
      </c>
      <c r="E200" t="s">
        <v>189</v>
      </c>
      <c r="F200" t="s">
        <v>15</v>
      </c>
      <c r="G200" s="2"/>
      <c r="H200" s="22">
        <v>43085</v>
      </c>
      <c r="I200" s="20">
        <v>1</v>
      </c>
      <c r="J200" t="s">
        <v>225</v>
      </c>
      <c r="K200" s="1" t="s">
        <v>226</v>
      </c>
      <c r="L200">
        <v>2.1999999999999999E-2</v>
      </c>
      <c r="M200" s="20" t="s">
        <v>15</v>
      </c>
      <c r="O200" s="1" t="s">
        <v>242</v>
      </c>
      <c r="P200" s="1" t="s">
        <v>271</v>
      </c>
      <c r="R200" s="20" t="s">
        <v>15</v>
      </c>
      <c r="S200" s="23">
        <v>42814</v>
      </c>
    </row>
    <row r="201" spans="1:19" ht="75" x14ac:dyDescent="0.25">
      <c r="A201">
        <v>8</v>
      </c>
      <c r="B201" t="str">
        <f>IF(A201="","",VLOOKUP(A201,LOVs!$A$3:$B$62,2))</f>
        <v>Kootenay Lake</v>
      </c>
      <c r="C201" t="str">
        <f>Table1[[#This Row],[School Name]]</f>
        <v>W.E. Graham Community</v>
      </c>
      <c r="D201" t="s">
        <v>188</v>
      </c>
      <c r="E201" t="s">
        <v>189</v>
      </c>
      <c r="F201" t="s">
        <v>15</v>
      </c>
      <c r="G201" s="2"/>
      <c r="H201" s="22">
        <v>43085</v>
      </c>
      <c r="I201" s="20">
        <v>1</v>
      </c>
      <c r="J201" t="s">
        <v>227</v>
      </c>
      <c r="K201" s="1" t="s">
        <v>226</v>
      </c>
      <c r="L201">
        <v>3.4000000000000002E-2</v>
      </c>
      <c r="M201" s="20" t="s">
        <v>15</v>
      </c>
      <c r="O201" s="1" t="s">
        <v>242</v>
      </c>
      <c r="P201" s="1" t="s">
        <v>271</v>
      </c>
      <c r="R201" s="20" t="s">
        <v>15</v>
      </c>
      <c r="S201" s="23">
        <v>42814</v>
      </c>
    </row>
    <row r="202" spans="1:19" ht="75" x14ac:dyDescent="0.25">
      <c r="A202">
        <v>8</v>
      </c>
      <c r="B202" t="str">
        <f>IF(A202="","",VLOOKUP(A202,LOVs!$A$3:$B$62,2))</f>
        <v>Kootenay Lake</v>
      </c>
      <c r="C202" t="str">
        <f>Table1[[#This Row],[School Name]]</f>
        <v>W.E. Graham Community</v>
      </c>
      <c r="D202" t="s">
        <v>188</v>
      </c>
      <c r="E202" t="s">
        <v>189</v>
      </c>
      <c r="F202" t="s">
        <v>15</v>
      </c>
      <c r="G202" s="2"/>
      <c r="H202" s="22">
        <v>43085</v>
      </c>
      <c r="I202" s="20">
        <v>1</v>
      </c>
      <c r="J202" t="s">
        <v>190</v>
      </c>
      <c r="K202" s="1" t="s">
        <v>106</v>
      </c>
      <c r="L202">
        <v>7.0999999999999994E-2</v>
      </c>
      <c r="M202" s="20" t="s">
        <v>15</v>
      </c>
      <c r="O202" s="1" t="s">
        <v>242</v>
      </c>
      <c r="P202" s="1" t="s">
        <v>272</v>
      </c>
      <c r="R202" s="20" t="s">
        <v>15</v>
      </c>
      <c r="S202" s="23">
        <v>42814</v>
      </c>
    </row>
    <row r="203" spans="1:19" x14ac:dyDescent="0.25">
      <c r="A203">
        <v>8</v>
      </c>
      <c r="B203" t="str">
        <f>IF(A203="","",VLOOKUP(A203,LOVs!$A$3:$B$62,2))</f>
        <v>Kootenay Lake</v>
      </c>
      <c r="C203" t="str">
        <f>Table1[[#This Row],[School Name]]</f>
        <v>Winlaw Elementary</v>
      </c>
      <c r="D203" t="s">
        <v>273</v>
      </c>
      <c r="E203">
        <v>1978</v>
      </c>
      <c r="F203" t="s">
        <v>15</v>
      </c>
      <c r="G203" s="2"/>
      <c r="H203" s="22">
        <v>42871</v>
      </c>
      <c r="I203" s="20">
        <v>1</v>
      </c>
      <c r="J203" t="s">
        <v>73</v>
      </c>
      <c r="K203" s="1" t="s">
        <v>30</v>
      </c>
      <c r="L203">
        <v>1E-3</v>
      </c>
      <c r="M203" s="20" t="s">
        <v>18</v>
      </c>
      <c r="R203" s="20" t="s">
        <v>15</v>
      </c>
      <c r="S203" s="23">
        <v>42814</v>
      </c>
    </row>
    <row r="204" spans="1:19" x14ac:dyDescent="0.25">
      <c r="A204">
        <v>8</v>
      </c>
      <c r="B204" t="str">
        <f>IF(A204="","",VLOOKUP(A204,LOVs!$A$3:$B$62,2))</f>
        <v>Kootenay Lake</v>
      </c>
      <c r="C204" t="str">
        <f>Table1[[#This Row],[School Name]]</f>
        <v>Winlaw Elementary</v>
      </c>
      <c r="D204" t="s">
        <v>273</v>
      </c>
      <c r="E204">
        <v>1978</v>
      </c>
      <c r="F204" t="s">
        <v>15</v>
      </c>
      <c r="G204" s="2"/>
      <c r="H204" s="22">
        <v>42871</v>
      </c>
      <c r="I204" s="20">
        <v>1</v>
      </c>
      <c r="J204" t="s">
        <v>97</v>
      </c>
      <c r="K204" s="1" t="s">
        <v>136</v>
      </c>
      <c r="L204">
        <v>3.0000000000000001E-3</v>
      </c>
      <c r="M204" s="20" t="s">
        <v>18</v>
      </c>
      <c r="R204" s="20" t="s">
        <v>15</v>
      </c>
      <c r="S204" s="23">
        <v>42814</v>
      </c>
    </row>
    <row r="205" spans="1:19" ht="45" x14ac:dyDescent="0.25">
      <c r="A205">
        <v>8</v>
      </c>
      <c r="B205" t="str">
        <f>IF(A205="","",VLOOKUP(A205,LOVs!$A$3:$B$62,2))</f>
        <v>Kootenay Lake</v>
      </c>
      <c r="C205" t="str">
        <f>Table1[[#This Row],[School Name]]</f>
        <v>Yahk Elementary</v>
      </c>
      <c r="D205" t="s">
        <v>274</v>
      </c>
      <c r="E205" t="s">
        <v>275</v>
      </c>
      <c r="F205" t="s">
        <v>15</v>
      </c>
      <c r="G205" s="2"/>
      <c r="H205" s="22">
        <v>42902</v>
      </c>
      <c r="I205" s="20">
        <v>1</v>
      </c>
      <c r="J205" t="s">
        <v>73</v>
      </c>
      <c r="K205" s="1" t="s">
        <v>30</v>
      </c>
      <c r="L205">
        <v>3.1E-2</v>
      </c>
      <c r="M205" s="20" t="s">
        <v>15</v>
      </c>
      <c r="N205" s="1" t="s">
        <v>170</v>
      </c>
      <c r="O205" s="1" t="s">
        <v>103</v>
      </c>
      <c r="P205" s="1" t="s">
        <v>171</v>
      </c>
      <c r="R205" s="20" t="s">
        <v>15</v>
      </c>
      <c r="S205" s="23">
        <v>42814</v>
      </c>
    </row>
    <row r="206" spans="1:19" ht="45" x14ac:dyDescent="0.25">
      <c r="A206">
        <v>8</v>
      </c>
      <c r="B206" t="str">
        <f>IF(A206="","",VLOOKUP(A206,LOVs!$A$3:$B$62,2))</f>
        <v>Kootenay Lake</v>
      </c>
      <c r="C206" t="str">
        <f>Table1[[#This Row],[School Name]]</f>
        <v>Yahk Elementary</v>
      </c>
      <c r="D206" t="s">
        <v>274</v>
      </c>
      <c r="E206" t="s">
        <v>275</v>
      </c>
      <c r="F206" t="s">
        <v>15</v>
      </c>
      <c r="G206" s="2"/>
      <c r="H206" s="22">
        <v>42902</v>
      </c>
      <c r="I206" s="20">
        <v>1</v>
      </c>
      <c r="J206" t="s">
        <v>97</v>
      </c>
      <c r="K206" s="1" t="s">
        <v>106</v>
      </c>
      <c r="L206">
        <v>1.2E-2</v>
      </c>
      <c r="M206" s="20" t="s">
        <v>15</v>
      </c>
      <c r="N206" s="1" t="s">
        <v>170</v>
      </c>
      <c r="O206" s="1" t="s">
        <v>103</v>
      </c>
      <c r="P206" s="17" t="s">
        <v>171</v>
      </c>
      <c r="Q206" s="20">
        <v>42932</v>
      </c>
      <c r="R206" s="20" t="s">
        <v>15</v>
      </c>
      <c r="S206" s="23">
        <v>42814</v>
      </c>
    </row>
    <row r="207" spans="1:19" ht="30" x14ac:dyDescent="0.25">
      <c r="A207">
        <v>8</v>
      </c>
      <c r="B207" t="str">
        <f>IF(A207="","",VLOOKUP(A207,LOVs!$A$3:$B$62,2))</f>
        <v>Kootenay Lake</v>
      </c>
      <c r="C207" t="str">
        <f>Table1[[#This Row],[School Name]]</f>
        <v>Yahk Elementary</v>
      </c>
      <c r="D207" t="s">
        <v>274</v>
      </c>
      <c r="E207" t="s">
        <v>275</v>
      </c>
      <c r="F207" t="s">
        <v>15</v>
      </c>
      <c r="G207" s="2"/>
      <c r="H207" s="22">
        <v>42932</v>
      </c>
      <c r="I207" s="20">
        <v>1</v>
      </c>
      <c r="J207" t="s">
        <v>97</v>
      </c>
      <c r="K207" s="1" t="s">
        <v>106</v>
      </c>
      <c r="L207">
        <v>1E-3</v>
      </c>
      <c r="M207" s="20" t="s">
        <v>18</v>
      </c>
      <c r="P207" s="1" t="s">
        <v>109</v>
      </c>
      <c r="R207" s="20" t="s">
        <v>15</v>
      </c>
      <c r="S207" s="23">
        <v>42814</v>
      </c>
    </row>
    <row r="208" spans="1:19" ht="75" x14ac:dyDescent="0.25">
      <c r="A208">
        <v>8</v>
      </c>
      <c r="B208" t="str">
        <f>IF(A208="","",VLOOKUP(A208,LOVs!$A$3:$B$62,2))</f>
        <v>Kootenay Lake</v>
      </c>
      <c r="C208" t="str">
        <f>Table1[[#This Row],[School Name]]</f>
        <v>W.E. Graham Community</v>
      </c>
      <c r="D208" t="s">
        <v>188</v>
      </c>
      <c r="E208" t="s">
        <v>189</v>
      </c>
      <c r="F208" t="s">
        <v>15</v>
      </c>
      <c r="G208" s="2"/>
      <c r="H208" s="22">
        <v>43085</v>
      </c>
      <c r="I208" s="20">
        <v>1</v>
      </c>
      <c r="J208" t="s">
        <v>194</v>
      </c>
      <c r="K208" s="1" t="s">
        <v>195</v>
      </c>
      <c r="L208">
        <v>5.0000000000000001E-3</v>
      </c>
      <c r="M208" s="20" t="s">
        <v>18</v>
      </c>
      <c r="O208" s="1" t="s">
        <v>242</v>
      </c>
      <c r="P208" s="1" t="s">
        <v>276</v>
      </c>
      <c r="R208" s="20" t="s">
        <v>15</v>
      </c>
      <c r="S208" s="23">
        <v>42814</v>
      </c>
    </row>
    <row r="209" spans="1:19" ht="75" x14ac:dyDescent="0.25">
      <c r="A209">
        <v>8</v>
      </c>
      <c r="B209" t="str">
        <f>IF(A209="","",VLOOKUP(A209,LOVs!$A$3:$B$62,2))</f>
        <v>Kootenay Lake</v>
      </c>
      <c r="C209" t="str">
        <f>Table1[[#This Row],[School Name]]</f>
        <v>W.E. Graham Community</v>
      </c>
      <c r="D209" t="s">
        <v>188</v>
      </c>
      <c r="E209" t="s">
        <v>189</v>
      </c>
      <c r="F209" t="s">
        <v>15</v>
      </c>
      <c r="G209" s="2"/>
      <c r="H209" s="22">
        <v>43085</v>
      </c>
      <c r="I209" s="20">
        <v>1</v>
      </c>
      <c r="J209" t="s">
        <v>73</v>
      </c>
      <c r="K209" s="1" t="s">
        <v>239</v>
      </c>
      <c r="L209">
        <v>1.6E-2</v>
      </c>
      <c r="M209" s="20" t="s">
        <v>15</v>
      </c>
      <c r="O209" s="1" t="s">
        <v>242</v>
      </c>
      <c r="P209" s="1" t="s">
        <v>277</v>
      </c>
      <c r="R209" s="20" t="s">
        <v>15</v>
      </c>
      <c r="S209" s="23">
        <v>42814</v>
      </c>
    </row>
    <row r="210" spans="1:19" x14ac:dyDescent="0.25">
      <c r="A210">
        <v>10</v>
      </c>
      <c r="B210" t="str">
        <f>IF(A210="","",VLOOKUP(A210,LOVs!$A$3:$B$62,2))</f>
        <v>Arrow Lakes</v>
      </c>
      <c r="C210" t="str">
        <f>Table1[[#This Row],[School Name]]</f>
        <v>Nakusp Secondary School</v>
      </c>
      <c r="D210" t="s">
        <v>278</v>
      </c>
      <c r="E210">
        <v>1957</v>
      </c>
      <c r="F210" t="s">
        <v>15</v>
      </c>
      <c r="H210" s="22">
        <v>42449</v>
      </c>
      <c r="I210" s="20">
        <v>1</v>
      </c>
      <c r="J210" t="s">
        <v>279</v>
      </c>
      <c r="K210" s="1" t="s">
        <v>280</v>
      </c>
      <c r="L210">
        <v>1E-3</v>
      </c>
      <c r="M210" s="20" t="s">
        <v>18</v>
      </c>
      <c r="P210" s="17"/>
      <c r="Q210" s="20">
        <v>42813</v>
      </c>
      <c r="R210" s="20" t="s">
        <v>15</v>
      </c>
      <c r="S210" s="23">
        <v>42425</v>
      </c>
    </row>
    <row r="211" spans="1:19" ht="30" x14ac:dyDescent="0.25">
      <c r="A211">
        <v>10</v>
      </c>
      <c r="B211" t="str">
        <f>IF(A211="","",VLOOKUP(A211,LOVs!$A$3:$B$62,2))</f>
        <v>Arrow Lakes</v>
      </c>
      <c r="C211" t="str">
        <f>Table1[[#This Row],[School Name]]</f>
        <v>Nakusp Secondary School</v>
      </c>
      <c r="D211" t="s">
        <v>278</v>
      </c>
      <c r="E211">
        <v>1957</v>
      </c>
      <c r="F211" t="s">
        <v>15</v>
      </c>
      <c r="H211" s="22">
        <v>42450</v>
      </c>
      <c r="I211" s="20">
        <v>1</v>
      </c>
      <c r="J211" t="s">
        <v>27</v>
      </c>
      <c r="K211" s="1" t="s">
        <v>281</v>
      </c>
      <c r="L211">
        <v>1E-3</v>
      </c>
      <c r="M211" s="20" t="s">
        <v>18</v>
      </c>
      <c r="P211" s="17"/>
      <c r="Q211" s="20">
        <v>42813</v>
      </c>
      <c r="R211" s="20" t="s">
        <v>15</v>
      </c>
      <c r="S211" s="23">
        <v>42425</v>
      </c>
    </row>
    <row r="212" spans="1:19" x14ac:dyDescent="0.25">
      <c r="A212">
        <v>10</v>
      </c>
      <c r="B212" t="str">
        <f>IF(A212="","",VLOOKUP(A212,LOVs!$A$3:$B$62,2))</f>
        <v>Arrow Lakes</v>
      </c>
      <c r="C212" t="str">
        <f>Table1[[#This Row],[School Name]]</f>
        <v>Nakusp Elementary School</v>
      </c>
      <c r="D212" t="s">
        <v>282</v>
      </c>
      <c r="E212">
        <v>1948</v>
      </c>
      <c r="F212" t="s">
        <v>15</v>
      </c>
      <c r="H212" s="22">
        <v>42451</v>
      </c>
      <c r="I212" s="20">
        <v>1</v>
      </c>
      <c r="J212" t="s">
        <v>279</v>
      </c>
      <c r="K212" s="1" t="s">
        <v>34</v>
      </c>
      <c r="L212">
        <v>2E-3</v>
      </c>
      <c r="M212" s="20" t="s">
        <v>18</v>
      </c>
      <c r="P212" s="17"/>
      <c r="Q212" s="20">
        <v>42813</v>
      </c>
      <c r="R212" s="20" t="s">
        <v>15</v>
      </c>
      <c r="S212" s="23">
        <v>42425</v>
      </c>
    </row>
    <row r="213" spans="1:19" x14ac:dyDescent="0.25">
      <c r="A213">
        <v>10</v>
      </c>
      <c r="B213" t="str">
        <f>IF(A213="","",VLOOKUP(A213,LOVs!$A$3:$B$62,2))</f>
        <v>Arrow Lakes</v>
      </c>
      <c r="C213" t="str">
        <f>Table1[[#This Row],[School Name]]</f>
        <v>Nakusp Elementary School</v>
      </c>
      <c r="D213" t="s">
        <v>282</v>
      </c>
      <c r="E213">
        <v>1948</v>
      </c>
      <c r="F213" t="s">
        <v>15</v>
      </c>
      <c r="H213" s="22">
        <v>42452</v>
      </c>
      <c r="I213" s="20">
        <v>1</v>
      </c>
      <c r="J213" t="s">
        <v>27</v>
      </c>
      <c r="K213" s="1" t="s">
        <v>283</v>
      </c>
      <c r="L213">
        <v>1E-3</v>
      </c>
      <c r="M213" s="20" t="s">
        <v>18</v>
      </c>
      <c r="P213" s="17"/>
      <c r="Q213" s="20">
        <v>42813</v>
      </c>
      <c r="R213" s="20" t="s">
        <v>15</v>
      </c>
      <c r="S213" s="23">
        <v>42425</v>
      </c>
    </row>
    <row r="214" spans="1:19" x14ac:dyDescent="0.25">
      <c r="A214">
        <v>10</v>
      </c>
      <c r="B214" t="str">
        <f>IF(A214="","",VLOOKUP(A214,LOVs!$A$3:$B$62,2))</f>
        <v>Arrow Lakes</v>
      </c>
      <c r="C214" t="s">
        <v>9962</v>
      </c>
      <c r="D214" t="s">
        <v>284</v>
      </c>
      <c r="E214">
        <v>1973</v>
      </c>
      <c r="F214" t="s">
        <v>15</v>
      </c>
      <c r="H214" s="22">
        <v>42453</v>
      </c>
      <c r="I214" s="20">
        <v>1</v>
      </c>
      <c r="J214" t="s">
        <v>16</v>
      </c>
      <c r="K214" s="1" t="s">
        <v>285</v>
      </c>
      <c r="L214">
        <v>4.0000000000000001E-3</v>
      </c>
      <c r="M214" s="20" t="s">
        <v>18</v>
      </c>
      <c r="P214" s="17"/>
      <c r="Q214" s="20">
        <v>42813</v>
      </c>
      <c r="R214" s="20" t="s">
        <v>15</v>
      </c>
      <c r="S214" s="23">
        <v>42425</v>
      </c>
    </row>
    <row r="215" spans="1:19" x14ac:dyDescent="0.25">
      <c r="A215">
        <v>10</v>
      </c>
      <c r="B215" t="str">
        <f>IF(A215="","",VLOOKUP(A215,LOVs!$A$3:$B$62,2))</f>
        <v>Arrow Lakes</v>
      </c>
      <c r="C215" t="s">
        <v>9943</v>
      </c>
      <c r="D215" t="s">
        <v>286</v>
      </c>
      <c r="E215">
        <v>1957</v>
      </c>
      <c r="F215" t="s">
        <v>15</v>
      </c>
      <c r="H215" s="22">
        <v>42454</v>
      </c>
      <c r="I215" s="20">
        <v>1</v>
      </c>
      <c r="J215" t="s">
        <v>16</v>
      </c>
      <c r="K215" s="1" t="s">
        <v>287</v>
      </c>
      <c r="L215">
        <v>2E-3</v>
      </c>
      <c r="M215" s="20" t="s">
        <v>18</v>
      </c>
      <c r="P215" s="17"/>
      <c r="Q215" s="20">
        <v>42813</v>
      </c>
      <c r="R215" s="20" t="s">
        <v>15</v>
      </c>
      <c r="S215" s="23">
        <v>42425</v>
      </c>
    </row>
    <row r="216" spans="1:19" ht="30" x14ac:dyDescent="0.25">
      <c r="A216">
        <v>10</v>
      </c>
      <c r="B216" t="str">
        <f>IF(A216="","",VLOOKUP(A216,LOVs!$A$3:$B$62,2))</f>
        <v>Arrow Lakes</v>
      </c>
      <c r="C216" t="str">
        <f>Table1[[#This Row],[School Name]]</f>
        <v>Lucerne Elementary secondary school</v>
      </c>
      <c r="D216" t="s">
        <v>288</v>
      </c>
      <c r="E216">
        <v>1948</v>
      </c>
      <c r="F216" t="s">
        <v>15</v>
      </c>
      <c r="H216" s="22">
        <v>42455</v>
      </c>
      <c r="I216" s="20">
        <v>1</v>
      </c>
      <c r="J216" t="s">
        <v>16</v>
      </c>
      <c r="K216" s="1" t="s">
        <v>289</v>
      </c>
      <c r="L216">
        <v>1E-3</v>
      </c>
      <c r="M216" s="20" t="s">
        <v>18</v>
      </c>
      <c r="P216" s="17"/>
      <c r="Q216" s="20">
        <v>42813</v>
      </c>
      <c r="R216" s="20" t="s">
        <v>15</v>
      </c>
      <c r="S216" s="23">
        <v>42425</v>
      </c>
    </row>
    <row r="217" spans="1:19" ht="30" x14ac:dyDescent="0.25">
      <c r="A217">
        <v>10</v>
      </c>
      <c r="B217" t="str">
        <f>IF(A217="","",VLOOKUP(A217,LOVs!$A$3:$B$62,2))</f>
        <v>Arrow Lakes</v>
      </c>
      <c r="C217" t="str">
        <f>Table1[[#This Row],[School Name]]</f>
        <v>Lucerne Elementary secondary school</v>
      </c>
      <c r="D217" t="s">
        <v>288</v>
      </c>
      <c r="E217">
        <v>1948</v>
      </c>
      <c r="F217" t="s">
        <v>15</v>
      </c>
      <c r="H217" s="22">
        <v>42456</v>
      </c>
      <c r="I217" s="20">
        <v>1</v>
      </c>
      <c r="J217" t="s">
        <v>27</v>
      </c>
      <c r="K217" s="1" t="s">
        <v>290</v>
      </c>
      <c r="L217">
        <v>4.0000000000000001E-3</v>
      </c>
      <c r="M217" s="20" t="s">
        <v>18</v>
      </c>
      <c r="P217" s="17"/>
      <c r="Q217" s="20">
        <v>42813</v>
      </c>
      <c r="R217" s="20" t="s">
        <v>15</v>
      </c>
      <c r="S217" s="23">
        <v>42425</v>
      </c>
    </row>
    <row r="218" spans="1:19" x14ac:dyDescent="0.25">
      <c r="A218">
        <v>10</v>
      </c>
      <c r="B218" t="str">
        <f>IF(A218="","",VLOOKUP(A218,LOVs!$A$3:$B$62,2))</f>
        <v>Arrow Lakes</v>
      </c>
      <c r="C218" t="s">
        <v>291</v>
      </c>
      <c r="D218" t="s">
        <v>291</v>
      </c>
      <c r="E218">
        <v>1996</v>
      </c>
      <c r="F218" t="s">
        <v>15</v>
      </c>
      <c r="H218" s="22">
        <v>42457</v>
      </c>
      <c r="I218" s="20">
        <v>1</v>
      </c>
      <c r="J218" t="s">
        <v>16</v>
      </c>
      <c r="K218" s="1" t="s">
        <v>280</v>
      </c>
      <c r="L218">
        <v>3.0000000000000001E-3</v>
      </c>
      <c r="M218" s="20" t="s">
        <v>18</v>
      </c>
      <c r="P218" s="17"/>
      <c r="Q218" s="20">
        <v>42813</v>
      </c>
      <c r="R218" s="20" t="s">
        <v>15</v>
      </c>
      <c r="S218" s="23">
        <v>42425</v>
      </c>
    </row>
    <row r="219" spans="1:19" ht="30" x14ac:dyDescent="0.25">
      <c r="A219">
        <v>10</v>
      </c>
      <c r="B219" t="str">
        <f>IF(A219="","",VLOOKUP(A219,LOVs!$A$3:$B$62,2))</f>
        <v>Arrow Lakes</v>
      </c>
      <c r="C219" t="s">
        <v>291</v>
      </c>
      <c r="D219" t="s">
        <v>291</v>
      </c>
      <c r="E219">
        <v>1996</v>
      </c>
      <c r="F219" t="s">
        <v>15</v>
      </c>
      <c r="H219" s="22">
        <v>42458</v>
      </c>
      <c r="I219" s="20">
        <v>1</v>
      </c>
      <c r="J219" t="s">
        <v>27</v>
      </c>
      <c r="K219" s="1" t="s">
        <v>292</v>
      </c>
      <c r="L219">
        <v>2E-3</v>
      </c>
      <c r="M219" s="20" t="s">
        <v>18</v>
      </c>
      <c r="P219" s="17"/>
      <c r="Q219" s="20">
        <v>42813</v>
      </c>
      <c r="R219" s="20" t="s">
        <v>15</v>
      </c>
      <c r="S219" s="23">
        <v>42425</v>
      </c>
    </row>
    <row r="220" spans="1:19" x14ac:dyDescent="0.25">
      <c r="A220">
        <v>10</v>
      </c>
      <c r="B220" t="str">
        <f>IF(A220="","",VLOOKUP(A220,LOVs!$A$3:$B$62,2))</f>
        <v>Arrow Lakes</v>
      </c>
      <c r="C220" t="str">
        <f>Table1[[#This Row],[School Name]]</f>
        <v>Edgwewood Elementary School</v>
      </c>
      <c r="D220" t="s">
        <v>293</v>
      </c>
      <c r="E220">
        <v>1983</v>
      </c>
      <c r="F220" t="s">
        <v>15</v>
      </c>
      <c r="H220" s="22">
        <v>42459</v>
      </c>
      <c r="I220" s="20">
        <v>1</v>
      </c>
      <c r="J220" t="s">
        <v>27</v>
      </c>
      <c r="K220" s="1" t="s">
        <v>294</v>
      </c>
      <c r="L220">
        <v>4.0000000000000001E-3</v>
      </c>
      <c r="M220" s="20" t="s">
        <v>18</v>
      </c>
      <c r="P220" s="17"/>
      <c r="Q220" s="20">
        <v>42813</v>
      </c>
      <c r="R220" s="20" t="s">
        <v>15</v>
      </c>
      <c r="S220" s="23">
        <v>42425</v>
      </c>
    </row>
    <row r="221" spans="1:19" x14ac:dyDescent="0.25">
      <c r="A221">
        <v>10</v>
      </c>
      <c r="B221" t="str">
        <f>IF(A221="","",VLOOKUP(A221,LOVs!$A$3:$B$62,2))</f>
        <v>Arrow Lakes</v>
      </c>
      <c r="C221" t="str">
        <f>Table1[[#This Row],[School Name]]</f>
        <v>Edgwewood Elementary School</v>
      </c>
      <c r="D221" t="s">
        <v>293</v>
      </c>
      <c r="E221">
        <v>1983</v>
      </c>
      <c r="F221" t="s">
        <v>15</v>
      </c>
      <c r="H221" s="22">
        <v>42460</v>
      </c>
      <c r="I221" s="20">
        <v>1</v>
      </c>
      <c r="J221" t="s">
        <v>16</v>
      </c>
      <c r="K221" s="1" t="s">
        <v>295</v>
      </c>
      <c r="L221">
        <v>2E-3</v>
      </c>
      <c r="M221" s="20" t="s">
        <v>18</v>
      </c>
      <c r="P221" s="17"/>
      <c r="Q221" s="20">
        <v>42813</v>
      </c>
      <c r="R221" s="20" t="s">
        <v>15</v>
      </c>
      <c r="S221" s="23">
        <v>42425</v>
      </c>
    </row>
    <row r="222" spans="1:19" ht="210" x14ac:dyDescent="0.25">
      <c r="A222">
        <v>10</v>
      </c>
      <c r="B222" t="str">
        <f>IF(A222="","",VLOOKUP(A222,LOVs!$A$3:$B$62,2))</f>
        <v>Arrow Lakes</v>
      </c>
      <c r="C222" t="str">
        <f>Table1[[#This Row],[School Name]]</f>
        <v>Faquier Elementary School</v>
      </c>
      <c r="D222" t="s">
        <v>296</v>
      </c>
      <c r="E222">
        <v>1968</v>
      </c>
      <c r="F222" t="s">
        <v>15</v>
      </c>
      <c r="H222" s="22">
        <v>42461</v>
      </c>
      <c r="I222" s="20">
        <v>1</v>
      </c>
      <c r="J222" t="s">
        <v>27</v>
      </c>
      <c r="K222" s="1" t="s">
        <v>297</v>
      </c>
      <c r="L222">
        <v>1.7999999999999999E-2</v>
      </c>
      <c r="M222" s="20" t="s">
        <v>15</v>
      </c>
      <c r="N222" s="1" t="s">
        <v>298</v>
      </c>
      <c r="O222" s="1" t="s">
        <v>299</v>
      </c>
      <c r="P222" s="1" t="s">
        <v>300</v>
      </c>
      <c r="R222" s="20" t="s">
        <v>15</v>
      </c>
      <c r="S222" s="23">
        <v>42425</v>
      </c>
    </row>
    <row r="223" spans="1:19" x14ac:dyDescent="0.25">
      <c r="A223">
        <v>19</v>
      </c>
      <c r="B223" t="str">
        <f>IF(A223="","",VLOOKUP(A223,LOVs!$A$3:$B$62,2))</f>
        <v>Revelstoke</v>
      </c>
      <c r="C223" t="str">
        <f>Table1[[#This Row],[School Name]]</f>
        <v>Revelstoke Secondary</v>
      </c>
      <c r="D223" t="s">
        <v>361</v>
      </c>
      <c r="E223">
        <v>2011</v>
      </c>
      <c r="F223" t="s">
        <v>18</v>
      </c>
      <c r="H223" s="19">
        <v>42871</v>
      </c>
      <c r="I223" s="20">
        <v>1</v>
      </c>
      <c r="J223" t="s">
        <v>54</v>
      </c>
      <c r="K223" s="1" t="s">
        <v>30</v>
      </c>
      <c r="L223">
        <v>1E-3</v>
      </c>
      <c r="M223" s="20" t="s">
        <v>18</v>
      </c>
      <c r="Q223" s="19">
        <v>42874</v>
      </c>
      <c r="R223" s="20" t="s">
        <v>15</v>
      </c>
      <c r="S223" s="23">
        <v>42793</v>
      </c>
    </row>
    <row r="224" spans="1:19" x14ac:dyDescent="0.25">
      <c r="A224">
        <v>19</v>
      </c>
      <c r="B224" t="str">
        <f>IF(A224="","",VLOOKUP(A224,LOVs!$A$3:$B$62,2))</f>
        <v>Revelstoke</v>
      </c>
      <c r="C224" t="str">
        <f>Table1[[#This Row],[School Name]]</f>
        <v>Begbie View Elementary</v>
      </c>
      <c r="D224" t="s">
        <v>362</v>
      </c>
      <c r="E224">
        <v>2012</v>
      </c>
      <c r="F224" t="s">
        <v>18</v>
      </c>
      <c r="H224" s="19">
        <v>42871</v>
      </c>
      <c r="I224" s="20">
        <v>1</v>
      </c>
      <c r="J224" t="s">
        <v>54</v>
      </c>
      <c r="K224" s="1" t="s">
        <v>30</v>
      </c>
      <c r="L224">
        <v>1E-3</v>
      </c>
      <c r="M224" s="20" t="s">
        <v>18</v>
      </c>
      <c r="Q224" s="19">
        <v>42874</v>
      </c>
      <c r="R224" s="20" t="s">
        <v>15</v>
      </c>
      <c r="S224" s="23">
        <v>42793</v>
      </c>
    </row>
    <row r="225" spans="1:19" x14ac:dyDescent="0.25">
      <c r="A225">
        <v>19</v>
      </c>
      <c r="B225" t="str">
        <f>IF(A225="","",VLOOKUP(A225,LOVs!$A$3:$B$62,2))</f>
        <v>Revelstoke</v>
      </c>
      <c r="C225" t="str">
        <f>Table1[[#This Row],[School Name]]</f>
        <v>Arrow Heights Elementary</v>
      </c>
      <c r="D225" t="s">
        <v>363</v>
      </c>
      <c r="E225">
        <v>1979</v>
      </c>
      <c r="F225" t="s">
        <v>15</v>
      </c>
      <c r="H225" s="19">
        <v>42871</v>
      </c>
      <c r="I225" s="20">
        <v>1</v>
      </c>
      <c r="J225" t="s">
        <v>54</v>
      </c>
      <c r="K225" s="1" t="s">
        <v>30</v>
      </c>
      <c r="L225">
        <v>2E-3</v>
      </c>
      <c r="M225" s="20" t="s">
        <v>18</v>
      </c>
      <c r="Q225" s="19">
        <v>42874</v>
      </c>
      <c r="R225" s="20" t="s">
        <v>15</v>
      </c>
      <c r="S225" s="23">
        <v>42793</v>
      </c>
    </row>
    <row r="226" spans="1:19" x14ac:dyDescent="0.25">
      <c r="A226">
        <v>19</v>
      </c>
      <c r="B226" t="str">
        <f>IF(A226="","",VLOOKUP(A226,LOVs!$A$3:$B$62,2))</f>
        <v>Revelstoke</v>
      </c>
      <c r="C226" t="str">
        <f>Table1[[#This Row],[School Name]]</f>
        <v>Farwell Elementary</v>
      </c>
      <c r="D226" t="s">
        <v>364</v>
      </c>
      <c r="E226">
        <v>1952</v>
      </c>
      <c r="F226" t="s">
        <v>15</v>
      </c>
      <c r="H226" s="19">
        <v>42871</v>
      </c>
      <c r="I226" s="20">
        <v>1</v>
      </c>
      <c r="J226" t="s">
        <v>54</v>
      </c>
      <c r="K226" s="1" t="s">
        <v>30</v>
      </c>
      <c r="L226">
        <v>1E-3</v>
      </c>
      <c r="M226" s="20" t="s">
        <v>18</v>
      </c>
      <c r="Q226" s="19">
        <v>42874</v>
      </c>
      <c r="R226" s="20" t="s">
        <v>15</v>
      </c>
      <c r="S226" s="23">
        <v>42793</v>
      </c>
    </row>
    <row r="227" spans="1:19" x14ac:dyDescent="0.25">
      <c r="A227">
        <v>19</v>
      </c>
      <c r="B227" t="str">
        <f>IF(A227="","",VLOOKUP(A227,LOVs!$A$3:$B$62,2))</f>
        <v>Revelstoke</v>
      </c>
      <c r="C227" t="str">
        <f>Table1[[#This Row],[School Name]]</f>
        <v>Columbia Park Elementary</v>
      </c>
      <c r="D227" t="s">
        <v>365</v>
      </c>
      <c r="E227">
        <v>1975</v>
      </c>
      <c r="F227" t="s">
        <v>15</v>
      </c>
      <c r="H227" s="19">
        <v>42871</v>
      </c>
      <c r="I227" s="20">
        <v>1</v>
      </c>
      <c r="J227" t="s">
        <v>54</v>
      </c>
      <c r="K227" s="1" t="s">
        <v>30</v>
      </c>
      <c r="L227">
        <v>1E-3</v>
      </c>
      <c r="M227" s="20" t="s">
        <v>18</v>
      </c>
      <c r="Q227" s="19">
        <v>42874</v>
      </c>
      <c r="R227" s="20" t="s">
        <v>15</v>
      </c>
      <c r="S227" s="23">
        <v>42793</v>
      </c>
    </row>
    <row r="228" spans="1:19" x14ac:dyDescent="0.25">
      <c r="A228">
        <v>19</v>
      </c>
      <c r="B228" t="str">
        <f>IF(A228="","",VLOOKUP(A228,LOVs!$A$3:$B$62,2))</f>
        <v>Revelstoke</v>
      </c>
      <c r="C228" t="s">
        <v>9944</v>
      </c>
      <c r="D228" t="s">
        <v>366</v>
      </c>
      <c r="E228">
        <v>1995</v>
      </c>
      <c r="F228" t="s">
        <v>18</v>
      </c>
      <c r="H228" s="19">
        <v>42871</v>
      </c>
      <c r="I228" s="20">
        <v>1</v>
      </c>
      <c r="J228" t="s">
        <v>54</v>
      </c>
      <c r="K228" s="1" t="s">
        <v>30</v>
      </c>
      <c r="L228">
        <v>1E-3</v>
      </c>
      <c r="M228" s="20" t="s">
        <v>18</v>
      </c>
      <c r="Q228" s="19">
        <v>42874</v>
      </c>
      <c r="R228" s="20" t="s">
        <v>15</v>
      </c>
      <c r="S228" s="23">
        <v>42793</v>
      </c>
    </row>
    <row r="229" spans="1:19" x14ac:dyDescent="0.25">
      <c r="A229">
        <v>19</v>
      </c>
      <c r="B229" t="str">
        <f>IF(A229="","",VLOOKUP(A229,LOVs!$A$3:$B$62,2))</f>
        <v>Revelstoke</v>
      </c>
      <c r="C229" t="s">
        <v>9963</v>
      </c>
      <c r="D229" t="s">
        <v>284</v>
      </c>
      <c r="E229">
        <v>1956</v>
      </c>
      <c r="F229" t="s">
        <v>15</v>
      </c>
      <c r="H229" s="19">
        <v>42871</v>
      </c>
      <c r="I229" s="20">
        <v>1</v>
      </c>
      <c r="J229" t="s">
        <v>367</v>
      </c>
      <c r="K229" s="1" t="s">
        <v>30</v>
      </c>
      <c r="L229">
        <v>1E-3</v>
      </c>
      <c r="M229" s="20" t="s">
        <v>18</v>
      </c>
      <c r="Q229" s="19">
        <v>42874</v>
      </c>
      <c r="R229" s="20" t="s">
        <v>15</v>
      </c>
      <c r="S229" s="23">
        <v>42793</v>
      </c>
    </row>
    <row r="230" spans="1:19" x14ac:dyDescent="0.25">
      <c r="A230">
        <v>20</v>
      </c>
      <c r="B230" t="str">
        <f>IF(A230="","",VLOOKUP(A230,LOVs!$A$3:$B$62,2))</f>
        <v>Kootenay-Columbia</v>
      </c>
      <c r="C230" t="str">
        <f>Table1[[#This Row],[School Name]]</f>
        <v>Webster Elementary</v>
      </c>
      <c r="D230" t="s">
        <v>368</v>
      </c>
      <c r="E230">
        <v>1949</v>
      </c>
      <c r="F230" t="s">
        <v>15</v>
      </c>
      <c r="H230" s="19">
        <v>42811</v>
      </c>
      <c r="I230" s="20">
        <v>1</v>
      </c>
      <c r="J230" t="s">
        <v>97</v>
      </c>
      <c r="K230" s="1" t="s">
        <v>154</v>
      </c>
      <c r="L230">
        <v>1E-3</v>
      </c>
      <c r="M230" s="20" t="s">
        <v>18</v>
      </c>
      <c r="Q230" s="19">
        <v>42814</v>
      </c>
      <c r="R230" s="20" t="s">
        <v>15</v>
      </c>
      <c r="S230" s="23">
        <v>42824</v>
      </c>
    </row>
    <row r="231" spans="1:19" x14ac:dyDescent="0.25">
      <c r="A231">
        <v>20</v>
      </c>
      <c r="B231" t="str">
        <f>IF(A231="","",VLOOKUP(A231,LOVs!$A$3:$B$62,2))</f>
        <v>Kootenay-Columbia</v>
      </c>
      <c r="C231" t="str">
        <f>Table1[[#This Row],[School Name]]</f>
        <v>Webster Elementary</v>
      </c>
      <c r="D231" t="s">
        <v>368</v>
      </c>
      <c r="E231">
        <v>1949</v>
      </c>
      <c r="F231" t="s">
        <v>15</v>
      </c>
      <c r="H231" s="19">
        <v>42811</v>
      </c>
      <c r="I231" s="20">
        <v>1</v>
      </c>
      <c r="J231" t="s">
        <v>97</v>
      </c>
      <c r="K231" s="1" t="s">
        <v>132</v>
      </c>
      <c r="L231">
        <v>1E-3</v>
      </c>
      <c r="M231" s="20" t="s">
        <v>18</v>
      </c>
      <c r="Q231" s="19">
        <v>42814</v>
      </c>
      <c r="R231" s="20" t="s">
        <v>15</v>
      </c>
      <c r="S231" s="23">
        <v>42824</v>
      </c>
    </row>
    <row r="232" spans="1:19" x14ac:dyDescent="0.25">
      <c r="A232">
        <v>20</v>
      </c>
      <c r="B232" t="str">
        <f>IF(A232="","",VLOOKUP(A232,LOVs!$A$3:$B$62,2))</f>
        <v>Kootenay-Columbia</v>
      </c>
      <c r="C232" t="str">
        <f>Table1[[#This Row],[School Name]]</f>
        <v>Webster Elementary</v>
      </c>
      <c r="D232" t="s">
        <v>368</v>
      </c>
      <c r="E232">
        <v>1949</v>
      </c>
      <c r="F232" t="s">
        <v>15</v>
      </c>
      <c r="H232" s="19">
        <v>42811</v>
      </c>
      <c r="I232" s="20">
        <v>1</v>
      </c>
      <c r="J232" t="s">
        <v>54</v>
      </c>
      <c r="K232" s="1" t="s">
        <v>30</v>
      </c>
      <c r="L232">
        <v>3.0000000000000001E-3</v>
      </c>
      <c r="M232" s="20" t="s">
        <v>18</v>
      </c>
      <c r="Q232" s="19">
        <v>42814</v>
      </c>
      <c r="R232" s="20" t="s">
        <v>15</v>
      </c>
      <c r="S232" s="23">
        <v>42824</v>
      </c>
    </row>
    <row r="233" spans="1:19" x14ac:dyDescent="0.25">
      <c r="A233">
        <v>20</v>
      </c>
      <c r="B233" t="str">
        <f>IF(A233="","",VLOOKUP(A233,LOVs!$A$3:$B$62,2))</f>
        <v>Kootenay-Columbia</v>
      </c>
      <c r="C233" t="str">
        <f>Table1[[#This Row],[School Name]]</f>
        <v>Webster Elementary</v>
      </c>
      <c r="D233" t="s">
        <v>368</v>
      </c>
      <c r="E233">
        <v>1949</v>
      </c>
      <c r="F233" t="s">
        <v>15</v>
      </c>
      <c r="H233" s="19">
        <v>42811</v>
      </c>
      <c r="I233" s="20">
        <v>1</v>
      </c>
      <c r="J233" t="s">
        <v>97</v>
      </c>
      <c r="K233" s="1" t="s">
        <v>369</v>
      </c>
      <c r="L233">
        <v>1E-3</v>
      </c>
      <c r="M233" s="20" t="s">
        <v>18</v>
      </c>
      <c r="Q233" s="19">
        <v>42814</v>
      </c>
      <c r="R233" s="20" t="s">
        <v>15</v>
      </c>
      <c r="S233" s="23">
        <v>42824</v>
      </c>
    </row>
    <row r="234" spans="1:19" x14ac:dyDescent="0.25">
      <c r="A234">
        <v>20</v>
      </c>
      <c r="B234" t="str">
        <f>IF(A234="","",VLOOKUP(A234,LOVs!$A$3:$B$62,2))</f>
        <v>Kootenay-Columbia</v>
      </c>
      <c r="C234" t="str">
        <f>Table1[[#This Row],[School Name]]</f>
        <v>Rossland Summit School</v>
      </c>
      <c r="D234" t="s">
        <v>370</v>
      </c>
      <c r="E234">
        <v>1950</v>
      </c>
      <c r="F234" t="s">
        <v>15</v>
      </c>
      <c r="H234" s="19">
        <v>42811</v>
      </c>
      <c r="I234" s="20">
        <v>1</v>
      </c>
      <c r="J234" t="s">
        <v>54</v>
      </c>
      <c r="K234" s="1" t="s">
        <v>30</v>
      </c>
      <c r="L234">
        <v>4.0000000000000001E-3</v>
      </c>
      <c r="M234" s="20" t="s">
        <v>18</v>
      </c>
      <c r="Q234" s="19">
        <v>42814</v>
      </c>
      <c r="R234" s="20" t="s">
        <v>15</v>
      </c>
      <c r="S234" s="23">
        <v>42824</v>
      </c>
    </row>
    <row r="235" spans="1:19" x14ac:dyDescent="0.25">
      <c r="A235">
        <v>20</v>
      </c>
      <c r="B235" t="str">
        <f>IF(A235="","",VLOOKUP(A235,LOVs!$A$3:$B$62,2))</f>
        <v>Kootenay-Columbia</v>
      </c>
      <c r="C235" t="str">
        <f>Table1[[#This Row],[School Name]]</f>
        <v>Rossland Summit School</v>
      </c>
      <c r="D235" t="s">
        <v>370</v>
      </c>
      <c r="E235">
        <v>1950</v>
      </c>
      <c r="F235" t="s">
        <v>15</v>
      </c>
      <c r="H235" s="19">
        <v>42811</v>
      </c>
      <c r="I235" s="20">
        <v>1</v>
      </c>
      <c r="J235" t="s">
        <v>97</v>
      </c>
      <c r="K235" s="1" t="s">
        <v>132</v>
      </c>
      <c r="L235">
        <v>1E-3</v>
      </c>
      <c r="M235" s="20" t="s">
        <v>18</v>
      </c>
      <c r="Q235" s="19">
        <v>42814</v>
      </c>
      <c r="R235" s="20" t="s">
        <v>15</v>
      </c>
      <c r="S235" s="23">
        <v>42824</v>
      </c>
    </row>
    <row r="236" spans="1:19" x14ac:dyDescent="0.25">
      <c r="A236">
        <v>20</v>
      </c>
      <c r="B236" t="str">
        <f>IF(A236="","",VLOOKUP(A236,LOVs!$A$3:$B$62,2))</f>
        <v>Kootenay-Columbia</v>
      </c>
      <c r="C236" t="str">
        <f>Table1[[#This Row],[School Name]]</f>
        <v>Rossland Summit School</v>
      </c>
      <c r="D236" t="s">
        <v>370</v>
      </c>
      <c r="E236">
        <v>1950</v>
      </c>
      <c r="F236" t="s">
        <v>15</v>
      </c>
      <c r="H236" s="19">
        <v>42811</v>
      </c>
      <c r="I236" s="20">
        <v>1</v>
      </c>
      <c r="J236" t="s">
        <v>97</v>
      </c>
      <c r="K236" s="1" t="s">
        <v>369</v>
      </c>
      <c r="L236">
        <v>3.0000000000000001E-3</v>
      </c>
      <c r="M236" s="20" t="s">
        <v>18</v>
      </c>
      <c r="Q236" s="19">
        <v>42814</v>
      </c>
      <c r="R236" s="20" t="s">
        <v>15</v>
      </c>
      <c r="S236" s="23">
        <v>42824</v>
      </c>
    </row>
    <row r="237" spans="1:19" x14ac:dyDescent="0.25">
      <c r="A237">
        <v>20</v>
      </c>
      <c r="B237" t="str">
        <f>IF(A237="","",VLOOKUP(A237,LOVs!$A$3:$B$62,2))</f>
        <v>Kootenay-Columbia</v>
      </c>
      <c r="C237" t="str">
        <f>Table1[[#This Row],[School Name]]</f>
        <v>Rossland Summit School</v>
      </c>
      <c r="D237" t="s">
        <v>370</v>
      </c>
      <c r="E237">
        <v>1950</v>
      </c>
      <c r="F237" t="s">
        <v>15</v>
      </c>
      <c r="H237" s="19">
        <v>42811</v>
      </c>
      <c r="I237" s="20">
        <v>1</v>
      </c>
      <c r="J237" t="s">
        <v>54</v>
      </c>
      <c r="K237" s="1" t="s">
        <v>371</v>
      </c>
      <c r="L237">
        <v>2E-3</v>
      </c>
      <c r="M237" s="20" t="s">
        <v>18</v>
      </c>
      <c r="Q237" s="19">
        <v>42814</v>
      </c>
      <c r="R237" s="20" t="s">
        <v>15</v>
      </c>
      <c r="S237" s="23">
        <v>42824</v>
      </c>
    </row>
    <row r="238" spans="1:19" ht="30" x14ac:dyDescent="0.25">
      <c r="A238">
        <v>20</v>
      </c>
      <c r="B238" t="str">
        <f>IF(A238="","",VLOOKUP(A238,LOVs!$A$3:$B$62,2))</f>
        <v>Kootenay-Columbia</v>
      </c>
      <c r="C238" t="str">
        <f>Table1[[#This Row],[School Name]]</f>
        <v>Rossland Summit School</v>
      </c>
      <c r="D238" t="s">
        <v>370</v>
      </c>
      <c r="E238">
        <v>1950</v>
      </c>
      <c r="F238" t="s">
        <v>15</v>
      </c>
      <c r="H238" s="19">
        <v>42811</v>
      </c>
      <c r="I238" s="20">
        <v>1</v>
      </c>
      <c r="J238" t="s">
        <v>54</v>
      </c>
      <c r="K238" s="1" t="s">
        <v>372</v>
      </c>
      <c r="L238">
        <v>8.0000000000000002E-3</v>
      </c>
      <c r="M238" s="20" t="s">
        <v>18</v>
      </c>
      <c r="Q238" s="19">
        <v>42814</v>
      </c>
      <c r="R238" s="20" t="s">
        <v>15</v>
      </c>
      <c r="S238" s="23">
        <v>42824</v>
      </c>
    </row>
    <row r="239" spans="1:19" x14ac:dyDescent="0.25">
      <c r="A239">
        <v>20</v>
      </c>
      <c r="B239" t="str">
        <f>IF(A239="","",VLOOKUP(A239,LOVs!$A$3:$B$62,2))</f>
        <v>Kootenay-Columbia</v>
      </c>
      <c r="C239" t="str">
        <f>Table1[[#This Row],[School Name]]</f>
        <v>KCLC Castlegar</v>
      </c>
      <c r="D239" t="s">
        <v>384</v>
      </c>
      <c r="E239">
        <v>1900</v>
      </c>
      <c r="F239" t="s">
        <v>15</v>
      </c>
      <c r="H239" s="19">
        <v>42811</v>
      </c>
      <c r="I239" s="20">
        <v>1</v>
      </c>
      <c r="J239" t="s">
        <v>54</v>
      </c>
      <c r="K239" s="1" t="s">
        <v>124</v>
      </c>
      <c r="L239">
        <v>2E-3</v>
      </c>
      <c r="M239" s="20" t="s">
        <v>18</v>
      </c>
      <c r="Q239" s="19">
        <v>42814</v>
      </c>
      <c r="R239" s="20" t="s">
        <v>15</v>
      </c>
      <c r="S239" s="23">
        <v>42824</v>
      </c>
    </row>
    <row r="240" spans="1:19" x14ac:dyDescent="0.25">
      <c r="A240">
        <v>20</v>
      </c>
      <c r="B240" t="str">
        <f>IF(A240="","",VLOOKUP(A240,LOVs!$A$3:$B$62,2))</f>
        <v>Kootenay-Columbia</v>
      </c>
      <c r="C240" t="s">
        <v>373</v>
      </c>
      <c r="D240" t="s">
        <v>373</v>
      </c>
      <c r="E240">
        <v>2000</v>
      </c>
      <c r="F240" t="s">
        <v>15</v>
      </c>
      <c r="H240" s="19">
        <v>42811</v>
      </c>
      <c r="I240" s="20">
        <v>1</v>
      </c>
      <c r="J240" t="s">
        <v>54</v>
      </c>
      <c r="K240" s="1" t="s">
        <v>371</v>
      </c>
      <c r="L240">
        <v>1E-3</v>
      </c>
      <c r="M240" s="20" t="s">
        <v>18</v>
      </c>
      <c r="Q240" s="19">
        <v>42814</v>
      </c>
      <c r="R240" s="20" t="s">
        <v>15</v>
      </c>
      <c r="S240" s="23">
        <v>42824</v>
      </c>
    </row>
    <row r="241" spans="1:19" x14ac:dyDescent="0.25">
      <c r="A241">
        <v>20</v>
      </c>
      <c r="B241" t="str">
        <f>IF(A241="","",VLOOKUP(A241,LOVs!$A$3:$B$62,2))</f>
        <v>Kootenay-Columbia</v>
      </c>
      <c r="C241" t="s">
        <v>373</v>
      </c>
      <c r="D241" t="s">
        <v>373</v>
      </c>
      <c r="E241">
        <v>2000</v>
      </c>
      <c r="F241" t="s">
        <v>15</v>
      </c>
      <c r="H241" s="19">
        <v>42811</v>
      </c>
      <c r="I241" s="20">
        <v>1</v>
      </c>
      <c r="J241" t="s">
        <v>97</v>
      </c>
      <c r="K241" s="1" t="s">
        <v>374</v>
      </c>
      <c r="L241">
        <v>1E-3</v>
      </c>
      <c r="M241" s="20" t="s">
        <v>18</v>
      </c>
      <c r="Q241" s="19">
        <v>42814</v>
      </c>
      <c r="R241" s="20" t="s">
        <v>15</v>
      </c>
      <c r="S241" s="23">
        <v>42824</v>
      </c>
    </row>
    <row r="242" spans="1:19" x14ac:dyDescent="0.25">
      <c r="A242">
        <v>20</v>
      </c>
      <c r="B242" t="str">
        <f>IF(A242="","",VLOOKUP(A242,LOVs!$A$3:$B$62,2))</f>
        <v>Kootenay-Columbia</v>
      </c>
      <c r="C242" t="str">
        <f>Table1[[#This Row],[School Name]]</f>
        <v>Robson Community School</v>
      </c>
      <c r="D242" t="s">
        <v>375</v>
      </c>
      <c r="E242">
        <v>2000</v>
      </c>
      <c r="F242" t="s">
        <v>15</v>
      </c>
      <c r="H242" s="19">
        <v>42811</v>
      </c>
      <c r="I242" s="20">
        <v>1</v>
      </c>
      <c r="J242" t="s">
        <v>54</v>
      </c>
      <c r="K242" s="1" t="s">
        <v>376</v>
      </c>
      <c r="L242">
        <v>5.0000000000000001E-3</v>
      </c>
      <c r="M242" s="20" t="s">
        <v>18</v>
      </c>
      <c r="Q242" s="19">
        <v>42814</v>
      </c>
      <c r="R242" s="20" t="s">
        <v>15</v>
      </c>
      <c r="S242" s="23">
        <v>42824</v>
      </c>
    </row>
    <row r="243" spans="1:19" x14ac:dyDescent="0.25">
      <c r="A243">
        <v>20</v>
      </c>
      <c r="B243" t="str">
        <f>IF(A243="","",VLOOKUP(A243,LOVs!$A$3:$B$62,2))</f>
        <v>Kootenay-Columbia</v>
      </c>
      <c r="C243" t="str">
        <f>Table1[[#This Row],[School Name]]</f>
        <v>Robson Community School</v>
      </c>
      <c r="D243" t="s">
        <v>375</v>
      </c>
      <c r="E243">
        <v>2000</v>
      </c>
      <c r="F243" t="s">
        <v>15</v>
      </c>
      <c r="H243" s="19">
        <v>42811</v>
      </c>
      <c r="I243" s="20">
        <v>1</v>
      </c>
      <c r="J243" t="s">
        <v>54</v>
      </c>
      <c r="K243" s="1" t="s">
        <v>30</v>
      </c>
      <c r="L243">
        <v>8.0000000000000002E-3</v>
      </c>
      <c r="M243" s="20" t="s">
        <v>18</v>
      </c>
      <c r="Q243" s="19">
        <v>42814</v>
      </c>
      <c r="R243" s="20" t="s">
        <v>15</v>
      </c>
      <c r="S243" s="23">
        <v>42824</v>
      </c>
    </row>
    <row r="244" spans="1:19" x14ac:dyDescent="0.25">
      <c r="A244">
        <v>20</v>
      </c>
      <c r="B244" t="str">
        <f>IF(A244="","",VLOOKUP(A244,LOVs!$A$3:$B$62,2))</f>
        <v>Kootenay-Columbia</v>
      </c>
      <c r="C244" t="str">
        <f>Table1[[#This Row],[School Name]]</f>
        <v>Robson Community School</v>
      </c>
      <c r="D244" t="s">
        <v>375</v>
      </c>
      <c r="E244">
        <v>2000</v>
      </c>
      <c r="F244" t="s">
        <v>15</v>
      </c>
      <c r="H244" s="19">
        <v>42811</v>
      </c>
      <c r="I244" s="20">
        <v>1</v>
      </c>
      <c r="J244" t="s">
        <v>97</v>
      </c>
      <c r="K244" s="1" t="s">
        <v>377</v>
      </c>
      <c r="L244">
        <v>6.0000000000000001E-3</v>
      </c>
      <c r="M244" s="20" t="s">
        <v>18</v>
      </c>
      <c r="Q244" s="19">
        <v>42814</v>
      </c>
      <c r="R244" s="20" t="s">
        <v>15</v>
      </c>
      <c r="S244" s="23">
        <v>42824</v>
      </c>
    </row>
    <row r="245" spans="1:19" x14ac:dyDescent="0.25">
      <c r="A245">
        <v>20</v>
      </c>
      <c r="B245" t="str">
        <f>IF(A245="","",VLOOKUP(A245,LOVs!$A$3:$B$62,2))</f>
        <v>Kootenay-Columbia</v>
      </c>
      <c r="C245" t="str">
        <f>Table1[[#This Row],[School Name]]</f>
        <v>Robson Community School</v>
      </c>
      <c r="D245" t="s">
        <v>375</v>
      </c>
      <c r="E245">
        <v>2000</v>
      </c>
      <c r="F245" t="s">
        <v>15</v>
      </c>
      <c r="H245" s="19">
        <v>42811</v>
      </c>
      <c r="I245" s="20">
        <v>1</v>
      </c>
      <c r="J245" t="s">
        <v>97</v>
      </c>
      <c r="K245" s="1" t="s">
        <v>378</v>
      </c>
      <c r="L245">
        <v>6.0000000000000001E-3</v>
      </c>
      <c r="M245" s="20" t="s">
        <v>18</v>
      </c>
      <c r="Q245" s="19">
        <v>42814</v>
      </c>
      <c r="R245" s="20" t="s">
        <v>15</v>
      </c>
      <c r="S245" s="23">
        <v>42824</v>
      </c>
    </row>
    <row r="246" spans="1:19" x14ac:dyDescent="0.25">
      <c r="A246">
        <v>20</v>
      </c>
      <c r="B246" t="str">
        <f>IF(A246="","",VLOOKUP(A246,LOVs!$A$3:$B$62,2))</f>
        <v>Kootenay-Columbia</v>
      </c>
      <c r="C246" t="str">
        <f>Table1[[#This Row],[School Name]]</f>
        <v>Robson Community School</v>
      </c>
      <c r="D246" t="s">
        <v>375</v>
      </c>
      <c r="E246">
        <v>2000</v>
      </c>
      <c r="F246" t="s">
        <v>15</v>
      </c>
      <c r="H246" s="19">
        <v>42811</v>
      </c>
      <c r="I246" s="20">
        <v>1</v>
      </c>
      <c r="J246" t="s">
        <v>97</v>
      </c>
      <c r="K246" s="1" t="s">
        <v>154</v>
      </c>
      <c r="L246">
        <v>4.0000000000000001E-3</v>
      </c>
      <c r="M246" s="20" t="s">
        <v>18</v>
      </c>
      <c r="Q246" s="19">
        <v>42814</v>
      </c>
      <c r="R246" s="20" t="s">
        <v>15</v>
      </c>
      <c r="S246" s="23">
        <v>42824</v>
      </c>
    </row>
    <row r="247" spans="1:19" x14ac:dyDescent="0.25">
      <c r="A247">
        <v>20</v>
      </c>
      <c r="B247" t="str">
        <f>IF(A247="","",VLOOKUP(A247,LOVs!$A$3:$B$62,2))</f>
        <v>Kootenay-Columbia</v>
      </c>
      <c r="C247" t="str">
        <f>Table1[[#This Row],[School Name]]</f>
        <v>JL Crowe</v>
      </c>
      <c r="D247" t="s">
        <v>379</v>
      </c>
      <c r="E247">
        <v>2007</v>
      </c>
      <c r="F247" t="s">
        <v>15</v>
      </c>
      <c r="H247" s="19">
        <v>42811</v>
      </c>
      <c r="I247" s="20">
        <v>1</v>
      </c>
      <c r="J247" t="s">
        <v>97</v>
      </c>
      <c r="K247" s="1" t="s">
        <v>132</v>
      </c>
      <c r="L247">
        <v>1E-3</v>
      </c>
      <c r="M247" s="20" t="s">
        <v>18</v>
      </c>
      <c r="Q247" s="19">
        <v>42814</v>
      </c>
      <c r="R247" s="20" t="s">
        <v>15</v>
      </c>
      <c r="S247" s="23">
        <v>42824</v>
      </c>
    </row>
    <row r="248" spans="1:19" x14ac:dyDescent="0.25">
      <c r="A248">
        <v>20</v>
      </c>
      <c r="B248" t="str">
        <f>IF(A248="","",VLOOKUP(A248,LOVs!$A$3:$B$62,2))</f>
        <v>Kootenay-Columbia</v>
      </c>
      <c r="C248" t="str">
        <f>Table1[[#This Row],[School Name]]</f>
        <v>JL Crowe</v>
      </c>
      <c r="D248" t="s">
        <v>379</v>
      </c>
      <c r="E248">
        <v>2007</v>
      </c>
      <c r="F248" t="s">
        <v>15</v>
      </c>
      <c r="H248" s="19">
        <v>42811</v>
      </c>
      <c r="I248" s="20">
        <v>1</v>
      </c>
      <c r="J248" t="s">
        <v>97</v>
      </c>
      <c r="K248" s="1" t="s">
        <v>380</v>
      </c>
      <c r="L248">
        <v>2E-3</v>
      </c>
      <c r="M248" s="20" t="s">
        <v>18</v>
      </c>
      <c r="Q248" s="19">
        <v>42814</v>
      </c>
      <c r="R248" s="20" t="s">
        <v>15</v>
      </c>
      <c r="S248" s="23">
        <v>42824</v>
      </c>
    </row>
    <row r="249" spans="1:19" x14ac:dyDescent="0.25">
      <c r="A249">
        <v>20</v>
      </c>
      <c r="B249" t="str">
        <f>IF(A249="","",VLOOKUP(A249,LOVs!$A$3:$B$62,2))</f>
        <v>Kootenay-Columbia</v>
      </c>
      <c r="C249" t="str">
        <f>Table1[[#This Row],[School Name]]</f>
        <v>JL Crowe</v>
      </c>
      <c r="D249" t="s">
        <v>379</v>
      </c>
      <c r="E249">
        <v>2007</v>
      </c>
      <c r="F249" t="s">
        <v>15</v>
      </c>
      <c r="H249" s="19">
        <v>42811</v>
      </c>
      <c r="I249" s="20">
        <v>1</v>
      </c>
      <c r="J249" t="s">
        <v>54</v>
      </c>
      <c r="K249" s="1" t="s">
        <v>381</v>
      </c>
      <c r="L249">
        <v>1E-3</v>
      </c>
      <c r="M249" s="20" t="s">
        <v>18</v>
      </c>
      <c r="Q249" s="19">
        <v>42814</v>
      </c>
      <c r="R249" s="20" t="s">
        <v>15</v>
      </c>
      <c r="S249" s="23">
        <v>42824</v>
      </c>
    </row>
    <row r="250" spans="1:19" ht="30" x14ac:dyDescent="0.25">
      <c r="A250">
        <v>20</v>
      </c>
      <c r="B250" t="str">
        <f>IF(A250="","",VLOOKUP(A250,LOVs!$A$3:$B$62,2))</f>
        <v>Kootenay-Columbia</v>
      </c>
      <c r="C250" t="str">
        <f>Table1[[#This Row],[School Name]]</f>
        <v>JL Crowe</v>
      </c>
      <c r="D250" t="s">
        <v>379</v>
      </c>
      <c r="E250">
        <v>2007</v>
      </c>
      <c r="F250" t="s">
        <v>15</v>
      </c>
      <c r="H250" s="19">
        <v>42811</v>
      </c>
      <c r="I250" s="20">
        <v>1</v>
      </c>
      <c r="J250" t="s">
        <v>97</v>
      </c>
      <c r="K250" s="1" t="s">
        <v>382</v>
      </c>
      <c r="L250">
        <v>1E-3</v>
      </c>
      <c r="M250" s="20" t="s">
        <v>18</v>
      </c>
      <c r="Q250" s="19">
        <v>42814</v>
      </c>
      <c r="R250" s="20" t="s">
        <v>15</v>
      </c>
      <c r="S250" s="23">
        <v>42824</v>
      </c>
    </row>
    <row r="251" spans="1:19" x14ac:dyDescent="0.25">
      <c r="A251">
        <v>20</v>
      </c>
      <c r="B251" t="str">
        <f>IF(A251="","",VLOOKUP(A251,LOVs!$A$3:$B$62,2))</f>
        <v>Kootenay-Columbia</v>
      </c>
      <c r="C251" t="str">
        <f>Table1[[#This Row],[School Name]]</f>
        <v>JL Crowe</v>
      </c>
      <c r="D251" t="s">
        <v>379</v>
      </c>
      <c r="E251">
        <v>2007</v>
      </c>
      <c r="F251" t="s">
        <v>15</v>
      </c>
      <c r="H251" s="19">
        <v>42811</v>
      </c>
      <c r="I251" s="20">
        <v>1</v>
      </c>
      <c r="J251" t="s">
        <v>54</v>
      </c>
      <c r="K251" s="1" t="s">
        <v>383</v>
      </c>
      <c r="L251">
        <v>3.0000000000000001E-3</v>
      </c>
      <c r="M251" s="20" t="s">
        <v>18</v>
      </c>
      <c r="Q251" s="19">
        <v>42814</v>
      </c>
      <c r="R251" s="20" t="s">
        <v>15</v>
      </c>
      <c r="S251" s="23">
        <v>42824</v>
      </c>
    </row>
    <row r="252" spans="1:19" x14ac:dyDescent="0.25">
      <c r="A252">
        <v>20</v>
      </c>
      <c r="B252" t="str">
        <f>IF(A252="","",VLOOKUP(A252,LOVs!$A$3:$B$62,2))</f>
        <v>Kootenay-Columbia</v>
      </c>
      <c r="C252" t="s">
        <v>373</v>
      </c>
      <c r="D252" t="s">
        <v>373</v>
      </c>
      <c r="E252">
        <v>2000</v>
      </c>
      <c r="F252" t="s">
        <v>15</v>
      </c>
      <c r="H252" s="19">
        <v>42811</v>
      </c>
      <c r="I252" s="20">
        <v>1</v>
      </c>
      <c r="J252" t="s">
        <v>54</v>
      </c>
      <c r="K252" s="1" t="s">
        <v>30</v>
      </c>
      <c r="L252">
        <v>1E-3</v>
      </c>
      <c r="M252" s="20" t="s">
        <v>18</v>
      </c>
      <c r="Q252" s="19">
        <v>42814</v>
      </c>
      <c r="R252" s="20" t="s">
        <v>15</v>
      </c>
      <c r="S252" s="23">
        <v>42824</v>
      </c>
    </row>
    <row r="253" spans="1:19" x14ac:dyDescent="0.25">
      <c r="A253">
        <v>20</v>
      </c>
      <c r="B253" t="str">
        <f>IF(A253="","",VLOOKUP(A253,LOVs!$A$3:$B$62,2))</f>
        <v>Kootenay-Columbia</v>
      </c>
      <c r="C253" t="str">
        <f>Table1[[#This Row],[School Name]]</f>
        <v>Stanley Humphries Secondary School</v>
      </c>
      <c r="D253" t="s">
        <v>385</v>
      </c>
      <c r="E253">
        <v>1950</v>
      </c>
      <c r="F253" t="s">
        <v>15</v>
      </c>
      <c r="H253" s="19">
        <v>42811</v>
      </c>
      <c r="I253" s="20">
        <v>1</v>
      </c>
      <c r="J253" t="s">
        <v>97</v>
      </c>
      <c r="K253" s="1" t="s">
        <v>386</v>
      </c>
      <c r="L253">
        <v>2E-3</v>
      </c>
      <c r="M253" s="20" t="s">
        <v>18</v>
      </c>
      <c r="Q253" s="19">
        <v>42814</v>
      </c>
      <c r="R253" s="20" t="s">
        <v>15</v>
      </c>
      <c r="S253" s="23">
        <v>42824</v>
      </c>
    </row>
    <row r="254" spans="1:19" ht="30" x14ac:dyDescent="0.25">
      <c r="A254">
        <v>20</v>
      </c>
      <c r="B254" t="str">
        <f>IF(A254="","",VLOOKUP(A254,LOVs!$A$3:$B$62,2))</f>
        <v>Kootenay-Columbia</v>
      </c>
      <c r="C254" t="str">
        <f>Table1[[#This Row],[School Name]]</f>
        <v>Stanley Humphries Secondary School</v>
      </c>
      <c r="D254" t="s">
        <v>385</v>
      </c>
      <c r="E254">
        <v>1950</v>
      </c>
      <c r="F254" t="s">
        <v>15</v>
      </c>
      <c r="H254" s="19">
        <v>42811</v>
      </c>
      <c r="I254" s="20">
        <v>1</v>
      </c>
      <c r="J254" t="s">
        <v>97</v>
      </c>
      <c r="K254" s="1" t="s">
        <v>387</v>
      </c>
      <c r="L254">
        <v>2E-3</v>
      </c>
      <c r="M254" s="20" t="s">
        <v>18</v>
      </c>
      <c r="Q254" s="19">
        <v>42814</v>
      </c>
      <c r="R254" s="20" t="s">
        <v>15</v>
      </c>
      <c r="S254" s="23">
        <v>42824</v>
      </c>
    </row>
    <row r="255" spans="1:19" x14ac:dyDescent="0.25">
      <c r="A255">
        <v>20</v>
      </c>
      <c r="B255" t="str">
        <f>IF(A255="","",VLOOKUP(A255,LOVs!$A$3:$B$62,2))</f>
        <v>Kootenay-Columbia</v>
      </c>
      <c r="C255" t="str">
        <f>Table1[[#This Row],[School Name]]</f>
        <v>Stanley Humphries Secondary School</v>
      </c>
      <c r="D255" t="s">
        <v>385</v>
      </c>
      <c r="E255">
        <v>1950</v>
      </c>
      <c r="F255" t="s">
        <v>15</v>
      </c>
      <c r="H255" s="19">
        <v>42811</v>
      </c>
      <c r="I255" s="20">
        <v>1</v>
      </c>
      <c r="J255" t="s">
        <v>54</v>
      </c>
      <c r="K255" s="1" t="s">
        <v>124</v>
      </c>
      <c r="L255">
        <v>3.0000000000000001E-3</v>
      </c>
      <c r="M255" s="20" t="s">
        <v>18</v>
      </c>
      <c r="Q255" s="19">
        <v>42814</v>
      </c>
      <c r="R255" s="20" t="s">
        <v>15</v>
      </c>
      <c r="S255" s="23">
        <v>42824</v>
      </c>
    </row>
    <row r="256" spans="1:19" ht="30" x14ac:dyDescent="0.25">
      <c r="A256">
        <v>20</v>
      </c>
      <c r="B256" t="str">
        <f>IF(A256="","",VLOOKUP(A256,LOVs!$A$3:$B$62,2))</f>
        <v>Kootenay-Columbia</v>
      </c>
      <c r="C256" t="str">
        <f>Table1[[#This Row],[School Name]]</f>
        <v>Stanley Humphries Secondary School</v>
      </c>
      <c r="D256" t="s">
        <v>385</v>
      </c>
      <c r="E256">
        <v>1950</v>
      </c>
      <c r="F256" t="s">
        <v>15</v>
      </c>
      <c r="H256" s="19">
        <v>42811</v>
      </c>
      <c r="I256" s="20">
        <v>1</v>
      </c>
      <c r="J256" t="s">
        <v>97</v>
      </c>
      <c r="K256" s="1" t="s">
        <v>388</v>
      </c>
      <c r="L256">
        <v>0.01</v>
      </c>
      <c r="M256" s="20" t="s">
        <v>18</v>
      </c>
      <c r="Q256" s="19">
        <v>42814</v>
      </c>
      <c r="R256" s="20" t="s">
        <v>15</v>
      </c>
      <c r="S256" s="23">
        <v>42824</v>
      </c>
    </row>
    <row r="257" spans="1:19" x14ac:dyDescent="0.25">
      <c r="A257">
        <v>20</v>
      </c>
      <c r="B257" t="str">
        <f>IF(A257="","",VLOOKUP(A257,LOVs!$A$3:$B$62,2))</f>
        <v>Kootenay-Columbia</v>
      </c>
      <c r="C257" t="str">
        <f>Table1[[#This Row],[School Name]]</f>
        <v>Stanley Humphries Secondary School</v>
      </c>
      <c r="D257" t="s">
        <v>385</v>
      </c>
      <c r="E257">
        <v>1950</v>
      </c>
      <c r="F257" t="s">
        <v>15</v>
      </c>
      <c r="H257" s="19">
        <v>42811</v>
      </c>
      <c r="I257" s="20">
        <v>1</v>
      </c>
      <c r="J257" t="s">
        <v>54</v>
      </c>
      <c r="K257" s="1" t="s">
        <v>371</v>
      </c>
      <c r="L257">
        <v>6.0000000000000001E-3</v>
      </c>
      <c r="M257" s="20" t="s">
        <v>18</v>
      </c>
      <c r="Q257" s="19">
        <v>42814</v>
      </c>
      <c r="R257" s="20" t="s">
        <v>15</v>
      </c>
      <c r="S257" s="23">
        <v>42824</v>
      </c>
    </row>
    <row r="258" spans="1:19" x14ac:dyDescent="0.25">
      <c r="A258">
        <v>20</v>
      </c>
      <c r="B258" t="str">
        <f>IF(A258="","",VLOOKUP(A258,LOVs!$A$3:$B$62,2))</f>
        <v>Kootenay-Columbia</v>
      </c>
      <c r="C258" t="str">
        <f>Table1[[#This Row],[School Name]]</f>
        <v>Stanley Humphries Secondary School</v>
      </c>
      <c r="D258" t="s">
        <v>385</v>
      </c>
      <c r="E258">
        <v>1950</v>
      </c>
      <c r="F258" t="s">
        <v>15</v>
      </c>
      <c r="H258" s="19">
        <v>42811</v>
      </c>
      <c r="I258" s="20">
        <v>1</v>
      </c>
      <c r="J258" t="s">
        <v>54</v>
      </c>
      <c r="K258" s="1" t="s">
        <v>30</v>
      </c>
      <c r="L258">
        <v>2E-3</v>
      </c>
      <c r="M258" s="20" t="s">
        <v>18</v>
      </c>
      <c r="Q258" s="19">
        <v>42814</v>
      </c>
      <c r="R258" s="20" t="s">
        <v>15</v>
      </c>
      <c r="S258" s="23">
        <v>42824</v>
      </c>
    </row>
    <row r="259" spans="1:19" x14ac:dyDescent="0.25">
      <c r="A259">
        <v>20</v>
      </c>
      <c r="B259" t="str">
        <f>IF(A259="","",VLOOKUP(A259,LOVs!$A$3:$B$62,2))</f>
        <v>Kootenay-Columbia</v>
      </c>
      <c r="C259" t="str">
        <f>Table1[[#This Row],[School Name]]</f>
        <v>Kinnaird Elementary</v>
      </c>
      <c r="D259" t="s">
        <v>389</v>
      </c>
      <c r="E259">
        <v>1981</v>
      </c>
      <c r="F259" t="s">
        <v>15</v>
      </c>
      <c r="H259" s="19">
        <v>42811</v>
      </c>
      <c r="I259" s="20">
        <v>1</v>
      </c>
      <c r="J259" t="s">
        <v>97</v>
      </c>
      <c r="K259" s="1" t="s">
        <v>390</v>
      </c>
      <c r="L259">
        <v>3.0000000000000001E-3</v>
      </c>
      <c r="M259" s="20" t="s">
        <v>18</v>
      </c>
      <c r="Q259" s="19">
        <v>42814</v>
      </c>
      <c r="R259" s="20" t="s">
        <v>15</v>
      </c>
      <c r="S259" s="23">
        <v>42824</v>
      </c>
    </row>
    <row r="260" spans="1:19" ht="30" x14ac:dyDescent="0.25">
      <c r="A260">
        <v>20</v>
      </c>
      <c r="B260" t="str">
        <f>IF(A260="","",VLOOKUP(A260,LOVs!$A$3:$B$62,2))</f>
        <v>Kootenay-Columbia</v>
      </c>
      <c r="C260" t="str">
        <f>Table1[[#This Row],[School Name]]</f>
        <v>Kinnaird Elementary</v>
      </c>
      <c r="D260" t="s">
        <v>389</v>
      </c>
      <c r="E260">
        <v>1981</v>
      </c>
      <c r="F260" t="s">
        <v>15</v>
      </c>
      <c r="H260" s="19">
        <v>42811</v>
      </c>
      <c r="I260" s="20">
        <v>1</v>
      </c>
      <c r="J260" t="s">
        <v>97</v>
      </c>
      <c r="K260" s="1" t="s">
        <v>391</v>
      </c>
      <c r="L260">
        <v>8.0000000000000002E-3</v>
      </c>
      <c r="M260" s="20" t="s">
        <v>18</v>
      </c>
      <c r="Q260" s="19">
        <v>42814</v>
      </c>
      <c r="R260" s="20" t="s">
        <v>15</v>
      </c>
      <c r="S260" s="23">
        <v>42824</v>
      </c>
    </row>
    <row r="261" spans="1:19" x14ac:dyDescent="0.25">
      <c r="A261">
        <v>20</v>
      </c>
      <c r="B261" t="str">
        <f>IF(A261="","",VLOOKUP(A261,LOVs!$A$3:$B$62,2))</f>
        <v>Kootenay-Columbia</v>
      </c>
      <c r="C261" t="str">
        <f>Table1[[#This Row],[School Name]]</f>
        <v>Kinnaird Elementary</v>
      </c>
      <c r="D261" t="s">
        <v>389</v>
      </c>
      <c r="E261">
        <v>1981</v>
      </c>
      <c r="F261" t="s">
        <v>15</v>
      </c>
      <c r="H261" s="19">
        <v>42811</v>
      </c>
      <c r="I261" s="20">
        <v>1</v>
      </c>
      <c r="J261" t="s">
        <v>54</v>
      </c>
      <c r="K261" s="1" t="s">
        <v>392</v>
      </c>
      <c r="L261">
        <v>8.9999999999999993E-3</v>
      </c>
      <c r="M261" s="20" t="s">
        <v>18</v>
      </c>
      <c r="Q261" s="19">
        <v>42814</v>
      </c>
      <c r="R261" s="20" t="s">
        <v>15</v>
      </c>
      <c r="S261" s="23">
        <v>42824</v>
      </c>
    </row>
    <row r="262" spans="1:19" x14ac:dyDescent="0.25">
      <c r="A262">
        <v>20</v>
      </c>
      <c r="B262" t="str">
        <f>IF(A262="","",VLOOKUP(A262,LOVs!$A$3:$B$62,2))</f>
        <v>Kootenay-Columbia</v>
      </c>
      <c r="C262" t="str">
        <f>Table1[[#This Row],[School Name]]</f>
        <v>Kinnaird Elementary</v>
      </c>
      <c r="D262" t="s">
        <v>389</v>
      </c>
      <c r="E262">
        <v>1981</v>
      </c>
      <c r="F262" t="s">
        <v>15</v>
      </c>
      <c r="H262" s="19">
        <v>42811</v>
      </c>
      <c r="I262" s="20">
        <v>1</v>
      </c>
      <c r="J262" t="s">
        <v>54</v>
      </c>
      <c r="K262" s="1" t="s">
        <v>30</v>
      </c>
      <c r="L262">
        <v>2E-3</v>
      </c>
      <c r="M262" s="20" t="s">
        <v>18</v>
      </c>
      <c r="Q262" s="19">
        <v>42814</v>
      </c>
      <c r="R262" s="20" t="s">
        <v>15</v>
      </c>
      <c r="S262" s="23">
        <v>42824</v>
      </c>
    </row>
    <row r="263" spans="1:19" x14ac:dyDescent="0.25">
      <c r="A263">
        <v>20</v>
      </c>
      <c r="B263" t="str">
        <f>IF(A263="","",VLOOKUP(A263,LOVs!$A$3:$B$62,2))</f>
        <v>Kootenay-Columbia</v>
      </c>
      <c r="C263" t="str">
        <f>Table1[[#This Row],[School Name]]</f>
        <v>Twin Rivers Primary</v>
      </c>
      <c r="D263" t="s">
        <v>393</v>
      </c>
      <c r="E263">
        <v>1966</v>
      </c>
      <c r="F263" t="s">
        <v>15</v>
      </c>
      <c r="H263" s="19">
        <v>42811</v>
      </c>
      <c r="I263" s="20">
        <v>1</v>
      </c>
      <c r="J263" t="s">
        <v>54</v>
      </c>
      <c r="K263" s="1" t="s">
        <v>30</v>
      </c>
      <c r="L263">
        <v>7.0000000000000001E-3</v>
      </c>
      <c r="M263" s="20" t="s">
        <v>18</v>
      </c>
      <c r="Q263" s="19">
        <v>42814</v>
      </c>
      <c r="R263" s="20" t="s">
        <v>15</v>
      </c>
      <c r="S263" s="23">
        <v>42824</v>
      </c>
    </row>
    <row r="264" spans="1:19" x14ac:dyDescent="0.25">
      <c r="A264">
        <v>20</v>
      </c>
      <c r="B264" t="str">
        <f>IF(A264="","",VLOOKUP(A264,LOVs!$A$3:$B$62,2))</f>
        <v>Kootenay-Columbia</v>
      </c>
      <c r="C264" t="str">
        <f>Table1[[#This Row],[School Name]]</f>
        <v>Twin Rivers Primary</v>
      </c>
      <c r="D264" t="s">
        <v>393</v>
      </c>
      <c r="E264">
        <v>1966</v>
      </c>
      <c r="F264" t="s">
        <v>15</v>
      </c>
      <c r="H264" s="19">
        <v>42811</v>
      </c>
      <c r="I264" s="20">
        <v>1</v>
      </c>
      <c r="J264" t="s">
        <v>97</v>
      </c>
      <c r="K264" s="1" t="s">
        <v>394</v>
      </c>
      <c r="L264">
        <v>5.0000000000000001E-3</v>
      </c>
      <c r="M264" s="20" t="s">
        <v>18</v>
      </c>
      <c r="Q264" s="19">
        <v>42814</v>
      </c>
      <c r="R264" s="20" t="s">
        <v>15</v>
      </c>
      <c r="S264" s="23">
        <v>42824</v>
      </c>
    </row>
    <row r="265" spans="1:19" ht="30" x14ac:dyDescent="0.25">
      <c r="A265">
        <v>20</v>
      </c>
      <c r="B265" t="str">
        <f>IF(A265="","",VLOOKUP(A265,LOVs!$A$3:$B$62,2))</f>
        <v>Kootenay-Columbia</v>
      </c>
      <c r="C265" t="str">
        <f>Table1[[#This Row],[School Name]]</f>
        <v>Twin Rivers Primary</v>
      </c>
      <c r="D265" t="s">
        <v>393</v>
      </c>
      <c r="E265">
        <v>1966</v>
      </c>
      <c r="F265" t="s">
        <v>15</v>
      </c>
      <c r="H265" s="19">
        <v>42811</v>
      </c>
      <c r="I265" s="20">
        <v>1</v>
      </c>
      <c r="J265" t="s">
        <v>97</v>
      </c>
      <c r="K265" s="1" t="s">
        <v>395</v>
      </c>
      <c r="L265">
        <v>6.0000000000000001E-3</v>
      </c>
      <c r="M265" s="20" t="s">
        <v>18</v>
      </c>
      <c r="Q265" s="19">
        <v>42814</v>
      </c>
      <c r="R265" s="20" t="s">
        <v>15</v>
      </c>
      <c r="S265" s="23">
        <v>42824</v>
      </c>
    </row>
    <row r="266" spans="1:19" x14ac:dyDescent="0.25">
      <c r="A266">
        <v>20</v>
      </c>
      <c r="B266" t="str">
        <f>IF(A266="","",VLOOKUP(A266,LOVs!$A$3:$B$62,2))</f>
        <v>Kootenay-Columbia</v>
      </c>
      <c r="C266" t="str">
        <f>Table1[[#This Row],[School Name]]</f>
        <v>Fruitvale Elementary</v>
      </c>
      <c r="D266" t="s">
        <v>396</v>
      </c>
      <c r="E266">
        <v>1950</v>
      </c>
      <c r="F266" t="s">
        <v>15</v>
      </c>
      <c r="H266" s="19">
        <v>42811</v>
      </c>
      <c r="I266" s="20">
        <v>1</v>
      </c>
      <c r="J266" t="s">
        <v>54</v>
      </c>
      <c r="K266" s="1" t="s">
        <v>124</v>
      </c>
      <c r="L266">
        <v>2E-3</v>
      </c>
      <c r="M266" s="20" t="s">
        <v>18</v>
      </c>
      <c r="Q266" s="19">
        <v>42814</v>
      </c>
      <c r="R266" s="20" t="s">
        <v>15</v>
      </c>
      <c r="S266" s="23">
        <v>42824</v>
      </c>
    </row>
    <row r="267" spans="1:19" x14ac:dyDescent="0.25">
      <c r="A267">
        <v>20</v>
      </c>
      <c r="B267" t="str">
        <f>IF(A267="","",VLOOKUP(A267,LOVs!$A$3:$B$62,2))</f>
        <v>Kootenay-Columbia</v>
      </c>
      <c r="C267" t="str">
        <f>Table1[[#This Row],[School Name]]</f>
        <v>Fruitvale Elementary</v>
      </c>
      <c r="D267" t="s">
        <v>396</v>
      </c>
      <c r="E267">
        <v>1950</v>
      </c>
      <c r="F267" t="s">
        <v>15</v>
      </c>
      <c r="H267" s="19">
        <v>42811</v>
      </c>
      <c r="I267" s="20">
        <v>1</v>
      </c>
      <c r="J267" t="s">
        <v>54</v>
      </c>
      <c r="K267" s="1" t="s">
        <v>30</v>
      </c>
      <c r="L267">
        <v>7.0000000000000001E-3</v>
      </c>
      <c r="M267" s="20" t="s">
        <v>18</v>
      </c>
      <c r="Q267" s="19">
        <v>42814</v>
      </c>
      <c r="R267" s="20" t="s">
        <v>15</v>
      </c>
      <c r="S267" s="23">
        <v>42824</v>
      </c>
    </row>
    <row r="268" spans="1:19" x14ac:dyDescent="0.25">
      <c r="A268">
        <v>20</v>
      </c>
      <c r="B268" t="str">
        <f>IF(A268="","",VLOOKUP(A268,LOVs!$A$3:$B$62,2))</f>
        <v>Kootenay-Columbia</v>
      </c>
      <c r="C268" t="str">
        <f>Table1[[#This Row],[School Name]]</f>
        <v>Fruitvale Elementary</v>
      </c>
      <c r="D268" t="s">
        <v>396</v>
      </c>
      <c r="E268">
        <v>1950</v>
      </c>
      <c r="F268" t="s">
        <v>15</v>
      </c>
      <c r="H268" s="19">
        <v>42811</v>
      </c>
      <c r="I268" s="20">
        <v>1</v>
      </c>
      <c r="J268" t="s">
        <v>97</v>
      </c>
      <c r="K268" s="1" t="s">
        <v>374</v>
      </c>
      <c r="L268">
        <v>6.0000000000000001E-3</v>
      </c>
      <c r="M268" s="20" t="s">
        <v>18</v>
      </c>
      <c r="Q268" s="19">
        <v>42814</v>
      </c>
      <c r="R268" s="20" t="s">
        <v>15</v>
      </c>
      <c r="S268" s="23">
        <v>42824</v>
      </c>
    </row>
    <row r="269" spans="1:19" x14ac:dyDescent="0.25">
      <c r="A269">
        <v>20</v>
      </c>
      <c r="B269" t="str">
        <f>IF(A269="","",VLOOKUP(A269,LOVs!$A$3:$B$62,2))</f>
        <v>Kootenay-Columbia</v>
      </c>
      <c r="C269" t="str">
        <f>Table1[[#This Row],[School Name]]</f>
        <v>Fruitvale Elementary</v>
      </c>
      <c r="D269" t="s">
        <v>396</v>
      </c>
      <c r="E269">
        <v>1950</v>
      </c>
      <c r="F269" t="s">
        <v>15</v>
      </c>
      <c r="H269" s="19">
        <v>42811</v>
      </c>
      <c r="I269" s="20">
        <v>1</v>
      </c>
      <c r="J269" t="s">
        <v>97</v>
      </c>
      <c r="K269" s="1" t="s">
        <v>397</v>
      </c>
      <c r="L269">
        <v>2E-3</v>
      </c>
      <c r="M269" s="20" t="s">
        <v>18</v>
      </c>
      <c r="Q269" s="19">
        <v>42814</v>
      </c>
      <c r="R269" s="20" t="s">
        <v>15</v>
      </c>
      <c r="S269" s="23">
        <v>42824</v>
      </c>
    </row>
    <row r="270" spans="1:19" x14ac:dyDescent="0.25">
      <c r="A270">
        <v>20</v>
      </c>
      <c r="B270" t="str">
        <f>IF(A270="","",VLOOKUP(A270,LOVs!$A$3:$B$62,2))</f>
        <v>Kootenay-Columbia</v>
      </c>
      <c r="C270" t="str">
        <f>Table1[[#This Row],[School Name]]</f>
        <v>Glenmerry Elementary</v>
      </c>
      <c r="D270" t="s">
        <v>398</v>
      </c>
      <c r="E270">
        <v>1959</v>
      </c>
      <c r="F270" t="s">
        <v>15</v>
      </c>
      <c r="H270" s="19">
        <v>42811</v>
      </c>
      <c r="I270" s="20">
        <v>1</v>
      </c>
      <c r="J270" t="s">
        <v>54</v>
      </c>
      <c r="K270" s="1" t="s">
        <v>30</v>
      </c>
      <c r="L270">
        <v>5.0000000000000001E-3</v>
      </c>
      <c r="M270" s="20" t="s">
        <v>18</v>
      </c>
      <c r="Q270" s="19">
        <v>42814</v>
      </c>
      <c r="R270" s="20" t="s">
        <v>15</v>
      </c>
      <c r="S270" s="23">
        <v>42824</v>
      </c>
    </row>
    <row r="271" spans="1:19" x14ac:dyDescent="0.25">
      <c r="A271">
        <v>20</v>
      </c>
      <c r="B271" t="str">
        <f>IF(A271="","",VLOOKUP(A271,LOVs!$A$3:$B$62,2))</f>
        <v>Kootenay-Columbia</v>
      </c>
      <c r="C271" t="str">
        <f>Table1[[#This Row],[School Name]]</f>
        <v>Glenmerry Elementary</v>
      </c>
      <c r="D271" t="s">
        <v>398</v>
      </c>
      <c r="E271">
        <v>1959</v>
      </c>
      <c r="F271" t="s">
        <v>15</v>
      </c>
      <c r="H271" s="19">
        <v>42811</v>
      </c>
      <c r="I271" s="20">
        <v>1</v>
      </c>
      <c r="J271" t="s">
        <v>97</v>
      </c>
      <c r="K271" s="1" t="s">
        <v>399</v>
      </c>
      <c r="L271">
        <v>1E-3</v>
      </c>
      <c r="M271" s="20" t="s">
        <v>18</v>
      </c>
      <c r="Q271" s="19">
        <v>42814</v>
      </c>
      <c r="R271" s="20" t="s">
        <v>15</v>
      </c>
      <c r="S271" s="23">
        <v>42824</v>
      </c>
    </row>
    <row r="272" spans="1:19" ht="30" x14ac:dyDescent="0.25">
      <c r="A272">
        <v>20</v>
      </c>
      <c r="B272" t="str">
        <f>IF(A272="","",VLOOKUP(A272,LOVs!$A$3:$B$62,2))</f>
        <v>Kootenay-Columbia</v>
      </c>
      <c r="C272" t="str">
        <f>Table1[[#This Row],[School Name]]</f>
        <v>Glenmerry Elementary</v>
      </c>
      <c r="D272" t="s">
        <v>398</v>
      </c>
      <c r="E272">
        <v>1959</v>
      </c>
      <c r="F272" t="s">
        <v>15</v>
      </c>
      <c r="H272" s="19">
        <v>42811</v>
      </c>
      <c r="I272" s="20">
        <v>1</v>
      </c>
      <c r="J272" t="s">
        <v>97</v>
      </c>
      <c r="K272" s="1" t="s">
        <v>400</v>
      </c>
      <c r="L272">
        <v>2E-3</v>
      </c>
      <c r="M272" s="20" t="s">
        <v>18</v>
      </c>
      <c r="Q272" s="19">
        <v>42814</v>
      </c>
      <c r="R272" s="20" t="s">
        <v>15</v>
      </c>
      <c r="S272" s="23">
        <v>42824</v>
      </c>
    </row>
    <row r="273" spans="1:19" x14ac:dyDescent="0.25">
      <c r="A273">
        <v>20</v>
      </c>
      <c r="B273" t="str">
        <f>IF(A273="","",VLOOKUP(A273,LOVs!$A$3:$B$62,2))</f>
        <v>Kootenay-Columbia</v>
      </c>
      <c r="C273" t="str">
        <f>Table1[[#This Row],[School Name]]</f>
        <v>Glenmerry Elementary</v>
      </c>
      <c r="D273" t="s">
        <v>398</v>
      </c>
      <c r="E273">
        <v>1959</v>
      </c>
      <c r="F273" t="s">
        <v>15</v>
      </c>
      <c r="H273" s="19">
        <v>42811</v>
      </c>
      <c r="I273" s="20">
        <v>1</v>
      </c>
      <c r="J273" t="s">
        <v>54</v>
      </c>
      <c r="K273" s="1" t="s">
        <v>401</v>
      </c>
      <c r="L273">
        <v>3.0000000000000001E-3</v>
      </c>
      <c r="M273" s="20" t="s">
        <v>18</v>
      </c>
      <c r="Q273" s="19">
        <v>42814</v>
      </c>
      <c r="R273" s="20" t="s">
        <v>15</v>
      </c>
      <c r="S273" s="23">
        <v>42824</v>
      </c>
    </row>
    <row r="274" spans="1:19" x14ac:dyDescent="0.25">
      <c r="A274">
        <v>20</v>
      </c>
      <c r="B274" t="str">
        <f>IF(A274="","",VLOOKUP(A274,LOVs!$A$3:$B$62,2))</f>
        <v>Kootenay-Columbia</v>
      </c>
      <c r="C274" t="str">
        <f>Table1[[#This Row],[School Name]]</f>
        <v>Twin Rivers Elementary</v>
      </c>
      <c r="D274" t="s">
        <v>402</v>
      </c>
      <c r="E274">
        <v>1996</v>
      </c>
      <c r="F274" t="s">
        <v>15</v>
      </c>
      <c r="H274" s="19">
        <v>42811</v>
      </c>
      <c r="I274" s="20">
        <v>1</v>
      </c>
      <c r="J274" t="s">
        <v>54</v>
      </c>
      <c r="K274" s="1" t="s">
        <v>30</v>
      </c>
      <c r="L274">
        <v>2E-3</v>
      </c>
      <c r="M274" s="20" t="s">
        <v>18</v>
      </c>
      <c r="Q274" s="19">
        <v>42814</v>
      </c>
      <c r="R274" s="20" t="s">
        <v>15</v>
      </c>
      <c r="S274" s="23">
        <v>42824</v>
      </c>
    </row>
    <row r="275" spans="1:19" x14ac:dyDescent="0.25">
      <c r="A275">
        <v>20</v>
      </c>
      <c r="B275" t="str">
        <f>IF(A275="","",VLOOKUP(A275,LOVs!$A$3:$B$62,2))</f>
        <v>Kootenay-Columbia</v>
      </c>
      <c r="C275" t="str">
        <f>Table1[[#This Row],[School Name]]</f>
        <v>Twin Rivers Elementary</v>
      </c>
      <c r="D275" t="s">
        <v>402</v>
      </c>
      <c r="E275">
        <v>1996</v>
      </c>
      <c r="F275" t="s">
        <v>15</v>
      </c>
      <c r="H275" s="19">
        <v>42811</v>
      </c>
      <c r="I275" s="20">
        <v>1</v>
      </c>
      <c r="J275" t="s">
        <v>97</v>
      </c>
      <c r="K275" s="1" t="s">
        <v>403</v>
      </c>
      <c r="L275">
        <v>4.0000000000000001E-3</v>
      </c>
      <c r="M275" s="20" t="s">
        <v>18</v>
      </c>
      <c r="Q275" s="19">
        <v>42814</v>
      </c>
      <c r="R275" s="20" t="s">
        <v>15</v>
      </c>
      <c r="S275" s="23">
        <v>42824</v>
      </c>
    </row>
    <row r="276" spans="1:19" x14ac:dyDescent="0.25">
      <c r="A276">
        <v>20</v>
      </c>
      <c r="B276" t="str">
        <f>IF(A276="","",VLOOKUP(A276,LOVs!$A$3:$B$62,2))</f>
        <v>Kootenay-Columbia</v>
      </c>
      <c r="C276" t="str">
        <f>Table1[[#This Row],[School Name]]</f>
        <v>Twin Rivers Elementary</v>
      </c>
      <c r="D276" t="s">
        <v>402</v>
      </c>
      <c r="E276">
        <v>1996</v>
      </c>
      <c r="F276" t="s">
        <v>15</v>
      </c>
      <c r="H276" s="19">
        <v>42811</v>
      </c>
      <c r="I276" s="20">
        <v>1</v>
      </c>
      <c r="J276" t="s">
        <v>97</v>
      </c>
      <c r="K276" s="1" t="s">
        <v>404</v>
      </c>
      <c r="L276">
        <v>2E-3</v>
      </c>
      <c r="M276" s="20" t="s">
        <v>18</v>
      </c>
      <c r="Q276" s="19">
        <v>42814</v>
      </c>
      <c r="R276" s="20" t="s">
        <v>15</v>
      </c>
      <c r="S276" s="23">
        <v>42824</v>
      </c>
    </row>
    <row r="277" spans="1:19" x14ac:dyDescent="0.25">
      <c r="A277">
        <v>20</v>
      </c>
      <c r="B277" t="str">
        <f>IF(A277="","",VLOOKUP(A277,LOVs!$A$3:$B$62,2))</f>
        <v>Kootenay-Columbia</v>
      </c>
      <c r="C277" t="str">
        <f>Table1[[#This Row],[School Name]]</f>
        <v>Twin Rivers Elementary</v>
      </c>
      <c r="D277" t="s">
        <v>402</v>
      </c>
      <c r="E277">
        <v>1996</v>
      </c>
      <c r="F277" t="s">
        <v>15</v>
      </c>
      <c r="H277" s="19">
        <v>42811</v>
      </c>
      <c r="I277" s="20">
        <v>1</v>
      </c>
      <c r="J277" t="s">
        <v>54</v>
      </c>
      <c r="K277" s="1" t="s">
        <v>124</v>
      </c>
      <c r="L277">
        <v>3.0000000000000001E-3</v>
      </c>
      <c r="M277" s="20" t="s">
        <v>18</v>
      </c>
      <c r="Q277" s="19">
        <v>42814</v>
      </c>
      <c r="R277" s="20" t="s">
        <v>15</v>
      </c>
      <c r="S277" s="23">
        <v>42824</v>
      </c>
    </row>
    <row r="278" spans="1:19" x14ac:dyDescent="0.25">
      <c r="A278">
        <v>22</v>
      </c>
      <c r="B278" t="str">
        <f>IF(A278="","",VLOOKUP(A278,LOVs!$A$3:$B$62,2))</f>
        <v>Vernon</v>
      </c>
      <c r="C278" t="str">
        <f>Table1[[#This Row],[School Name]]</f>
        <v>Alexis Park Elementary</v>
      </c>
      <c r="D278" t="s">
        <v>405</v>
      </c>
      <c r="E278">
        <v>1972</v>
      </c>
      <c r="F278" t="s">
        <v>15</v>
      </c>
      <c r="H278" s="23">
        <v>42605</v>
      </c>
      <c r="J278" t="s">
        <v>485</v>
      </c>
      <c r="K278" s="1" t="s">
        <v>429</v>
      </c>
      <c r="L278">
        <v>1E-3</v>
      </c>
      <c r="M278" s="20" t="s">
        <v>18</v>
      </c>
      <c r="N278" s="1" t="s">
        <v>496</v>
      </c>
      <c r="Q278" s="21">
        <v>43374</v>
      </c>
    </row>
    <row r="279" spans="1:19" x14ac:dyDescent="0.25">
      <c r="A279">
        <v>22</v>
      </c>
      <c r="B279" t="str">
        <f>IF(A279="","",VLOOKUP(A279,LOVs!$A$3:$B$62,2))</f>
        <v>Vernon</v>
      </c>
      <c r="C279" t="str">
        <f>Table1[[#This Row],[School Name]]</f>
        <v>Alexis Park Elementary</v>
      </c>
      <c r="D279" t="s">
        <v>405</v>
      </c>
      <c r="E279">
        <v>1972</v>
      </c>
      <c r="F279" t="s">
        <v>15</v>
      </c>
      <c r="H279" s="23">
        <v>42606</v>
      </c>
      <c r="J279" t="s">
        <v>486</v>
      </c>
      <c r="K279" s="1" t="s">
        <v>430</v>
      </c>
      <c r="L279">
        <v>6.9999999999999999E-4</v>
      </c>
      <c r="M279" s="20" t="s">
        <v>18</v>
      </c>
      <c r="N279" s="1" t="s">
        <v>496</v>
      </c>
      <c r="Q279" s="21">
        <v>43374</v>
      </c>
    </row>
    <row r="280" spans="1:19" x14ac:dyDescent="0.25">
      <c r="A280">
        <v>22</v>
      </c>
      <c r="B280" t="str">
        <f>IF(A280="","",VLOOKUP(A280,LOVs!$A$3:$B$62,2))</f>
        <v>Vernon</v>
      </c>
      <c r="C280" t="str">
        <f>Table1[[#This Row],[School Name]]</f>
        <v>Beairsto Elementary</v>
      </c>
      <c r="D280" t="s">
        <v>406</v>
      </c>
      <c r="E280">
        <v>1910</v>
      </c>
      <c r="F280" t="s">
        <v>15</v>
      </c>
      <c r="H280" s="23">
        <v>42503</v>
      </c>
      <c r="J280" t="s">
        <v>485</v>
      </c>
      <c r="K280" s="1" t="s">
        <v>431</v>
      </c>
      <c r="L280" t="s">
        <v>488</v>
      </c>
      <c r="M280" s="20" t="s">
        <v>18</v>
      </c>
      <c r="N280" s="1" t="s">
        <v>496</v>
      </c>
      <c r="Q280" s="21">
        <v>43374</v>
      </c>
    </row>
    <row r="281" spans="1:19" x14ac:dyDescent="0.25">
      <c r="A281">
        <v>22</v>
      </c>
      <c r="B281" t="str">
        <f>IF(A281="","",VLOOKUP(A281,LOVs!$A$3:$B$62,2))</f>
        <v>Vernon</v>
      </c>
      <c r="C281" t="str">
        <f>Table1[[#This Row],[School Name]]</f>
        <v>Beairsto Elementary</v>
      </c>
      <c r="D281" t="s">
        <v>406</v>
      </c>
      <c r="E281">
        <v>1910</v>
      </c>
      <c r="F281" t="s">
        <v>15</v>
      </c>
      <c r="H281" s="23">
        <v>42504</v>
      </c>
      <c r="J281" t="s">
        <v>486</v>
      </c>
      <c r="K281" s="1" t="s">
        <v>432</v>
      </c>
      <c r="L281" t="s">
        <v>488</v>
      </c>
      <c r="M281" s="20" t="s">
        <v>18</v>
      </c>
      <c r="N281" s="1" t="s">
        <v>496</v>
      </c>
      <c r="Q281" s="21">
        <v>43374</v>
      </c>
    </row>
    <row r="282" spans="1:19" x14ac:dyDescent="0.25">
      <c r="A282">
        <v>22</v>
      </c>
      <c r="B282" t="str">
        <f>IF(A282="","",VLOOKUP(A282,LOVs!$A$3:$B$62,2))</f>
        <v>Vernon</v>
      </c>
      <c r="C282" t="str">
        <f>Table1[[#This Row],[School Name]]</f>
        <v>CHARLES BLOOM SEC</v>
      </c>
      <c r="D282" t="s">
        <v>407</v>
      </c>
      <c r="E282">
        <v>1950</v>
      </c>
      <c r="F282" t="s">
        <v>15</v>
      </c>
      <c r="H282" s="23">
        <v>42580</v>
      </c>
      <c r="J282" t="s">
        <v>485</v>
      </c>
      <c r="K282" s="1" t="s">
        <v>433</v>
      </c>
      <c r="L282" t="s">
        <v>488</v>
      </c>
      <c r="M282" s="20" t="s">
        <v>18</v>
      </c>
      <c r="N282" s="1" t="s">
        <v>497</v>
      </c>
      <c r="Q282" s="21">
        <v>43374</v>
      </c>
    </row>
    <row r="283" spans="1:19" x14ac:dyDescent="0.25">
      <c r="A283">
        <v>22</v>
      </c>
      <c r="B283" t="str">
        <f>IF(A283="","",VLOOKUP(A283,LOVs!$A$3:$B$62,2))</f>
        <v>Vernon</v>
      </c>
      <c r="C283" t="str">
        <f>Table1[[#This Row],[School Name]]</f>
        <v>CHARLES BLOOM SEC</v>
      </c>
      <c r="D283" t="s">
        <v>407</v>
      </c>
      <c r="E283">
        <v>1950</v>
      </c>
      <c r="F283" t="s">
        <v>15</v>
      </c>
      <c r="H283" s="23">
        <v>42580</v>
      </c>
      <c r="J283" t="s">
        <v>486</v>
      </c>
      <c r="K283" s="1" t="s">
        <v>434</v>
      </c>
      <c r="L283" t="s">
        <v>488</v>
      </c>
      <c r="M283" s="20" t="s">
        <v>18</v>
      </c>
      <c r="N283" s="1" t="s">
        <v>497</v>
      </c>
      <c r="Q283" s="21">
        <v>43374</v>
      </c>
    </row>
    <row r="284" spans="1:19" ht="75" x14ac:dyDescent="0.25">
      <c r="A284">
        <v>22</v>
      </c>
      <c r="B284" t="str">
        <f>IF(A284="","",VLOOKUP(A284,LOVs!$A$3:$B$62,2))</f>
        <v>Vernon</v>
      </c>
      <c r="C284" t="str">
        <f>Table1[[#This Row],[School Name]]</f>
        <v>BX Elementary</v>
      </c>
      <c r="D284" t="s">
        <v>408</v>
      </c>
      <c r="E284">
        <v>1962</v>
      </c>
      <c r="F284" t="s">
        <v>15</v>
      </c>
      <c r="H284" s="23">
        <v>42536</v>
      </c>
      <c r="J284" t="s">
        <v>486</v>
      </c>
      <c r="K284" s="1" t="s">
        <v>435</v>
      </c>
      <c r="L284" t="s">
        <v>489</v>
      </c>
      <c r="M284" s="20" t="s">
        <v>18</v>
      </c>
      <c r="N284" s="1" t="s">
        <v>498</v>
      </c>
      <c r="Q284" s="21">
        <v>43009</v>
      </c>
    </row>
    <row r="285" spans="1:19" ht="75" x14ac:dyDescent="0.25">
      <c r="A285">
        <v>22</v>
      </c>
      <c r="B285" t="str">
        <f>IF(A285="","",VLOOKUP(A285,LOVs!$A$3:$B$62,2))</f>
        <v>Vernon</v>
      </c>
      <c r="C285" t="str">
        <f>Table1[[#This Row],[School Name]]</f>
        <v>BX Elementary</v>
      </c>
      <c r="D285" t="s">
        <v>408</v>
      </c>
      <c r="E285">
        <v>1962</v>
      </c>
      <c r="F285" t="s">
        <v>15</v>
      </c>
      <c r="H285" s="23">
        <v>42536</v>
      </c>
      <c r="J285" t="s">
        <v>486</v>
      </c>
      <c r="K285" s="1" t="s">
        <v>436</v>
      </c>
      <c r="L285">
        <v>1.2E-2</v>
      </c>
      <c r="M285" s="20" t="s">
        <v>15</v>
      </c>
      <c r="N285" s="1" t="s">
        <v>498</v>
      </c>
      <c r="Q285" s="21">
        <v>43009</v>
      </c>
    </row>
    <row r="286" spans="1:19" ht="75" x14ac:dyDescent="0.25">
      <c r="A286">
        <v>22</v>
      </c>
      <c r="B286" t="str">
        <f>IF(A286="","",VLOOKUP(A286,LOVs!$A$3:$B$62,2))</f>
        <v>Vernon</v>
      </c>
      <c r="C286" t="str">
        <f>Table1[[#This Row],[School Name]]</f>
        <v>BX Elementary</v>
      </c>
      <c r="D286" t="s">
        <v>408</v>
      </c>
      <c r="E286">
        <v>1962</v>
      </c>
      <c r="F286" t="s">
        <v>15</v>
      </c>
      <c r="H286" s="23">
        <v>42551</v>
      </c>
      <c r="J286" t="s">
        <v>485</v>
      </c>
      <c r="K286" s="1" t="s">
        <v>437</v>
      </c>
      <c r="L286" t="s">
        <v>488</v>
      </c>
      <c r="M286" s="20" t="s">
        <v>15</v>
      </c>
      <c r="N286" s="1" t="s">
        <v>498</v>
      </c>
      <c r="Q286" s="21">
        <v>43009</v>
      </c>
    </row>
    <row r="287" spans="1:19" ht="75" x14ac:dyDescent="0.25">
      <c r="A287">
        <v>22</v>
      </c>
      <c r="B287" t="str">
        <f>IF(A287="","",VLOOKUP(A287,LOVs!$A$3:$B$62,2))</f>
        <v>Vernon</v>
      </c>
      <c r="C287" t="str">
        <f>Table1[[#This Row],[School Name]]</f>
        <v>BX Elementary</v>
      </c>
      <c r="D287" t="s">
        <v>408</v>
      </c>
      <c r="E287">
        <v>1962</v>
      </c>
      <c r="F287" t="s">
        <v>15</v>
      </c>
      <c r="H287" s="23">
        <v>42552</v>
      </c>
      <c r="J287" t="s">
        <v>485</v>
      </c>
      <c r="K287" s="1" t="s">
        <v>437</v>
      </c>
      <c r="M287" s="20" t="s">
        <v>15</v>
      </c>
      <c r="N287" s="1" t="s">
        <v>498</v>
      </c>
      <c r="Q287" s="21">
        <v>43009</v>
      </c>
    </row>
    <row r="288" spans="1:19" ht="75" x14ac:dyDescent="0.25">
      <c r="A288">
        <v>22</v>
      </c>
      <c r="B288" t="str">
        <f>IF(A288="","",VLOOKUP(A288,LOVs!$A$3:$B$62,2))</f>
        <v>Vernon</v>
      </c>
      <c r="C288" t="str">
        <f>Table1[[#This Row],[School Name]]</f>
        <v>BX Elementary</v>
      </c>
      <c r="D288" t="s">
        <v>408</v>
      </c>
      <c r="E288">
        <v>1962</v>
      </c>
      <c r="F288" t="s">
        <v>15</v>
      </c>
      <c r="H288" s="23">
        <v>42553</v>
      </c>
      <c r="J288" t="s">
        <v>485</v>
      </c>
      <c r="K288" s="1" t="s">
        <v>437</v>
      </c>
      <c r="M288" s="20" t="s">
        <v>15</v>
      </c>
      <c r="N288" s="1" t="s">
        <v>498</v>
      </c>
      <c r="Q288" s="21">
        <v>43009</v>
      </c>
    </row>
    <row r="289" spans="1:17" ht="75" x14ac:dyDescent="0.25">
      <c r="A289">
        <v>22</v>
      </c>
      <c r="B289" t="str">
        <f>IF(A289="","",VLOOKUP(A289,LOVs!$A$3:$B$62,2))</f>
        <v>Vernon</v>
      </c>
      <c r="C289" t="str">
        <f>Table1[[#This Row],[School Name]]</f>
        <v>BX Elementary</v>
      </c>
      <c r="D289" t="s">
        <v>408</v>
      </c>
      <c r="E289">
        <v>1962</v>
      </c>
      <c r="F289" t="s">
        <v>15</v>
      </c>
      <c r="H289" s="23">
        <v>42554</v>
      </c>
      <c r="J289" t="s">
        <v>485</v>
      </c>
      <c r="K289" s="1" t="s">
        <v>437</v>
      </c>
      <c r="M289" s="20" t="s">
        <v>15</v>
      </c>
      <c r="N289" s="1" t="s">
        <v>498</v>
      </c>
      <c r="Q289" s="21">
        <v>43009</v>
      </c>
    </row>
    <row r="290" spans="1:17" ht="75" x14ac:dyDescent="0.25">
      <c r="A290">
        <v>22</v>
      </c>
      <c r="B290" t="str">
        <f>IF(A290="","",VLOOKUP(A290,LOVs!$A$3:$B$62,2))</f>
        <v>Vernon</v>
      </c>
      <c r="C290" t="str">
        <f>Table1[[#This Row],[School Name]]</f>
        <v>BX Elementary</v>
      </c>
      <c r="D290" t="s">
        <v>408</v>
      </c>
      <c r="E290">
        <v>1962</v>
      </c>
      <c r="F290" t="s">
        <v>15</v>
      </c>
      <c r="H290" s="23">
        <v>42555</v>
      </c>
      <c r="J290" t="s">
        <v>486</v>
      </c>
      <c r="K290" s="1" t="s">
        <v>438</v>
      </c>
      <c r="M290" s="20" t="s">
        <v>15</v>
      </c>
      <c r="N290" s="1" t="s">
        <v>498</v>
      </c>
      <c r="Q290" s="21">
        <v>43009</v>
      </c>
    </row>
    <row r="291" spans="1:17" ht="75" x14ac:dyDescent="0.25">
      <c r="A291">
        <v>22</v>
      </c>
      <c r="B291" t="str">
        <f>IF(A291="","",VLOOKUP(A291,LOVs!$A$3:$B$62,2))</f>
        <v>Vernon</v>
      </c>
      <c r="C291" t="str">
        <f>Table1[[#This Row],[School Name]]</f>
        <v>BX Elementary</v>
      </c>
      <c r="D291" t="s">
        <v>408</v>
      </c>
      <c r="E291">
        <v>1962</v>
      </c>
      <c r="F291" t="s">
        <v>15</v>
      </c>
      <c r="H291" s="23">
        <v>42556</v>
      </c>
      <c r="J291" t="s">
        <v>486</v>
      </c>
      <c r="K291" s="1" t="s">
        <v>439</v>
      </c>
      <c r="M291" s="20" t="s">
        <v>15</v>
      </c>
      <c r="N291" s="1" t="s">
        <v>498</v>
      </c>
      <c r="Q291" s="21">
        <v>43009</v>
      </c>
    </row>
    <row r="292" spans="1:17" ht="75" x14ac:dyDescent="0.25">
      <c r="A292">
        <v>22</v>
      </c>
      <c r="B292" t="str">
        <f>IF(A292="","",VLOOKUP(A292,LOVs!$A$3:$B$62,2))</f>
        <v>Vernon</v>
      </c>
      <c r="C292" t="str">
        <f>Table1[[#This Row],[School Name]]</f>
        <v>BX Elementary</v>
      </c>
      <c r="D292" t="s">
        <v>408</v>
      </c>
      <c r="E292">
        <v>1962</v>
      </c>
      <c r="F292" t="s">
        <v>15</v>
      </c>
      <c r="H292" s="23">
        <v>42676</v>
      </c>
      <c r="J292" t="s">
        <v>486</v>
      </c>
      <c r="K292" s="1" t="s">
        <v>436</v>
      </c>
      <c r="L292">
        <v>7.1000000000000004E-3</v>
      </c>
      <c r="M292" s="20" t="s">
        <v>15</v>
      </c>
      <c r="N292" s="1" t="s">
        <v>499</v>
      </c>
      <c r="Q292" s="21">
        <v>43009</v>
      </c>
    </row>
    <row r="293" spans="1:17" ht="75" x14ac:dyDescent="0.25">
      <c r="A293">
        <v>22</v>
      </c>
      <c r="B293" t="str">
        <f>IF(A293="","",VLOOKUP(A293,LOVs!$A$3:$B$62,2))</f>
        <v>Vernon</v>
      </c>
      <c r="C293" t="str">
        <f>Table1[[#This Row],[School Name]]</f>
        <v>BX Elementary</v>
      </c>
      <c r="D293" t="s">
        <v>408</v>
      </c>
      <c r="E293">
        <v>1962</v>
      </c>
      <c r="F293" t="s">
        <v>15</v>
      </c>
      <c r="H293" s="23">
        <v>42676</v>
      </c>
      <c r="J293" t="s">
        <v>486</v>
      </c>
      <c r="K293" s="1" t="s">
        <v>435</v>
      </c>
      <c r="L293" t="s">
        <v>490</v>
      </c>
      <c r="M293" s="20" t="s">
        <v>18</v>
      </c>
      <c r="N293" s="1" t="s">
        <v>499</v>
      </c>
      <c r="Q293" s="21">
        <v>43009</v>
      </c>
    </row>
    <row r="294" spans="1:17" ht="75" x14ac:dyDescent="0.25">
      <c r="A294">
        <v>22</v>
      </c>
      <c r="B294" t="str">
        <f>IF(A294="","",VLOOKUP(A294,LOVs!$A$3:$B$62,2))</f>
        <v>Vernon</v>
      </c>
      <c r="C294" t="str">
        <f>Table1[[#This Row],[School Name]]</f>
        <v>BX Elementary</v>
      </c>
      <c r="D294" t="s">
        <v>408</v>
      </c>
      <c r="E294">
        <v>1962</v>
      </c>
      <c r="F294" t="s">
        <v>15</v>
      </c>
      <c r="H294" s="23">
        <v>42699</v>
      </c>
      <c r="J294" t="s">
        <v>485</v>
      </c>
      <c r="K294" s="1" t="s">
        <v>440</v>
      </c>
      <c r="L294" t="s">
        <v>491</v>
      </c>
      <c r="M294" s="20" t="s">
        <v>18</v>
      </c>
      <c r="N294" s="1" t="s">
        <v>499</v>
      </c>
      <c r="Q294" s="21">
        <v>43009</v>
      </c>
    </row>
    <row r="295" spans="1:17" ht="75" x14ac:dyDescent="0.25">
      <c r="A295">
        <v>22</v>
      </c>
      <c r="B295" t="str">
        <f>IF(A295="","",VLOOKUP(A295,LOVs!$A$3:$B$62,2))</f>
        <v>Vernon</v>
      </c>
      <c r="C295" t="str">
        <f>Table1[[#This Row],[School Name]]</f>
        <v>BX Elementary</v>
      </c>
      <c r="D295" t="s">
        <v>408</v>
      </c>
      <c r="E295">
        <v>1962</v>
      </c>
      <c r="F295" t="s">
        <v>15</v>
      </c>
      <c r="H295" s="23">
        <v>42699</v>
      </c>
      <c r="J295" t="s">
        <v>485</v>
      </c>
      <c r="K295" s="1" t="s">
        <v>429</v>
      </c>
      <c r="L295" t="s">
        <v>491</v>
      </c>
      <c r="M295" s="20" t="s">
        <v>18</v>
      </c>
      <c r="N295" s="1" t="s">
        <v>499</v>
      </c>
      <c r="Q295" s="21">
        <v>43009</v>
      </c>
    </row>
    <row r="296" spans="1:17" ht="120" x14ac:dyDescent="0.25">
      <c r="A296">
        <v>22</v>
      </c>
      <c r="B296" t="str">
        <f>IF(A296="","",VLOOKUP(A296,LOVs!$A$3:$B$62,2))</f>
        <v>Vernon</v>
      </c>
      <c r="C296" t="str">
        <f>Table1[[#This Row],[School Name]]</f>
        <v>BX Elementary</v>
      </c>
      <c r="D296" t="s">
        <v>408</v>
      </c>
      <c r="E296">
        <v>1962</v>
      </c>
      <c r="F296" t="s">
        <v>15</v>
      </c>
      <c r="H296" s="23">
        <v>42699</v>
      </c>
      <c r="J296" t="s">
        <v>486</v>
      </c>
      <c r="K296" s="1" t="s">
        <v>441</v>
      </c>
      <c r="L296" t="s">
        <v>491</v>
      </c>
      <c r="M296" s="20" t="s">
        <v>18</v>
      </c>
      <c r="N296" s="1" t="s">
        <v>499</v>
      </c>
      <c r="P296" s="1" t="s">
        <v>500</v>
      </c>
      <c r="Q296" s="21">
        <v>43009</v>
      </c>
    </row>
    <row r="297" spans="1:17" ht="75" x14ac:dyDescent="0.25">
      <c r="A297">
        <v>22</v>
      </c>
      <c r="B297" t="str">
        <f>IF(A297="","",VLOOKUP(A297,LOVs!$A$3:$B$62,2))</f>
        <v>Vernon</v>
      </c>
      <c r="C297" t="str">
        <f>Table1[[#This Row],[School Name]]</f>
        <v>Cherryville Elementary</v>
      </c>
      <c r="D297" t="s">
        <v>409</v>
      </c>
      <c r="E297">
        <v>1949</v>
      </c>
      <c r="F297" t="s">
        <v>15</v>
      </c>
      <c r="H297" s="23">
        <v>42551</v>
      </c>
      <c r="J297" t="s">
        <v>485</v>
      </c>
      <c r="K297" s="1" t="s">
        <v>429</v>
      </c>
      <c r="L297">
        <v>2E-3</v>
      </c>
      <c r="M297" s="20" t="s">
        <v>15</v>
      </c>
      <c r="N297" s="1" t="s">
        <v>498</v>
      </c>
      <c r="Q297" s="21">
        <v>43009</v>
      </c>
    </row>
    <row r="298" spans="1:17" ht="75" x14ac:dyDescent="0.25">
      <c r="A298">
        <v>22</v>
      </c>
      <c r="B298" t="str">
        <f>IF(A298="","",VLOOKUP(A298,LOVs!$A$3:$B$62,2))</f>
        <v>Vernon</v>
      </c>
      <c r="C298" t="str">
        <f>Table1[[#This Row],[School Name]]</f>
        <v>Cherryville Elementary</v>
      </c>
      <c r="D298" t="s">
        <v>409</v>
      </c>
      <c r="E298">
        <v>1949</v>
      </c>
      <c r="F298" t="s">
        <v>15</v>
      </c>
      <c r="H298" s="23">
        <v>42551</v>
      </c>
      <c r="J298" t="s">
        <v>486</v>
      </c>
      <c r="K298" s="1" t="s">
        <v>442</v>
      </c>
      <c r="L298">
        <v>2E-3</v>
      </c>
      <c r="M298" s="20" t="s">
        <v>15</v>
      </c>
      <c r="N298" s="1" t="s">
        <v>498</v>
      </c>
      <c r="Q298" s="21">
        <v>43009</v>
      </c>
    </row>
    <row r="299" spans="1:17" ht="75" x14ac:dyDescent="0.25">
      <c r="A299">
        <v>22</v>
      </c>
      <c r="B299" t="str">
        <f>IF(A299="","",VLOOKUP(A299,LOVs!$A$3:$B$62,2))</f>
        <v>Vernon</v>
      </c>
      <c r="C299" t="str">
        <f>Table1[[#This Row],[School Name]]</f>
        <v>Cherryville Elementary</v>
      </c>
      <c r="D299" t="s">
        <v>409</v>
      </c>
      <c r="E299">
        <v>1949</v>
      </c>
      <c r="F299" t="s">
        <v>15</v>
      </c>
      <c r="H299" s="23">
        <v>42634</v>
      </c>
      <c r="J299" t="s">
        <v>485</v>
      </c>
      <c r="K299" s="1" t="s">
        <v>429</v>
      </c>
      <c r="M299" s="20" t="s">
        <v>15</v>
      </c>
      <c r="N299" s="1" t="s">
        <v>498</v>
      </c>
      <c r="Q299" s="21">
        <v>43009</v>
      </c>
    </row>
    <row r="300" spans="1:17" ht="75" x14ac:dyDescent="0.25">
      <c r="A300">
        <v>22</v>
      </c>
      <c r="B300" t="str">
        <f>IF(A300="","",VLOOKUP(A300,LOVs!$A$3:$B$62,2))</f>
        <v>Vernon</v>
      </c>
      <c r="C300" t="str">
        <f>Table1[[#This Row],[School Name]]</f>
        <v>Cherryville Elementary</v>
      </c>
      <c r="D300" t="s">
        <v>409</v>
      </c>
      <c r="E300">
        <v>1949</v>
      </c>
      <c r="F300" t="s">
        <v>15</v>
      </c>
      <c r="H300" s="23">
        <v>42634</v>
      </c>
      <c r="J300" t="s">
        <v>485</v>
      </c>
      <c r="K300" s="1" t="s">
        <v>443</v>
      </c>
      <c r="M300" s="20" t="s">
        <v>15</v>
      </c>
      <c r="N300" s="1" t="s">
        <v>498</v>
      </c>
      <c r="Q300" s="21">
        <v>43009</v>
      </c>
    </row>
    <row r="301" spans="1:17" ht="75" x14ac:dyDescent="0.25">
      <c r="A301">
        <v>22</v>
      </c>
      <c r="B301" t="str">
        <f>IF(A301="","",VLOOKUP(A301,LOVs!$A$3:$B$62,2))</f>
        <v>Vernon</v>
      </c>
      <c r="C301" t="str">
        <f>Table1[[#This Row],[School Name]]</f>
        <v>Cherryville Elementary</v>
      </c>
      <c r="D301" t="s">
        <v>409</v>
      </c>
      <c r="E301">
        <v>1949</v>
      </c>
      <c r="F301" t="s">
        <v>15</v>
      </c>
      <c r="H301" s="23">
        <v>42634</v>
      </c>
      <c r="J301" t="s">
        <v>486</v>
      </c>
      <c r="K301" s="1" t="s">
        <v>438</v>
      </c>
      <c r="M301" s="20" t="s">
        <v>15</v>
      </c>
      <c r="N301" s="1" t="s">
        <v>498</v>
      </c>
      <c r="Q301" s="21">
        <v>43009</v>
      </c>
    </row>
    <row r="302" spans="1:17" ht="75" x14ac:dyDescent="0.25">
      <c r="A302">
        <v>22</v>
      </c>
      <c r="B302" t="str">
        <f>IF(A302="","",VLOOKUP(A302,LOVs!$A$3:$B$62,2))</f>
        <v>Vernon</v>
      </c>
      <c r="C302" t="str">
        <f>Table1[[#This Row],[School Name]]</f>
        <v>Cherryville Elementary</v>
      </c>
      <c r="D302" t="s">
        <v>409</v>
      </c>
      <c r="E302">
        <v>1949</v>
      </c>
      <c r="F302" t="s">
        <v>15</v>
      </c>
      <c r="H302" s="23">
        <v>42647</v>
      </c>
      <c r="J302" t="s">
        <v>486</v>
      </c>
      <c r="K302" s="1" t="s">
        <v>438</v>
      </c>
      <c r="L302">
        <v>1.4E-3</v>
      </c>
      <c r="M302" s="20" t="s">
        <v>18</v>
      </c>
      <c r="N302" s="1" t="s">
        <v>499</v>
      </c>
      <c r="Q302" s="21">
        <v>43009</v>
      </c>
    </row>
    <row r="303" spans="1:17" ht="75" x14ac:dyDescent="0.25">
      <c r="A303">
        <v>22</v>
      </c>
      <c r="B303" t="str">
        <f>IF(A303="","",VLOOKUP(A303,LOVs!$A$3:$B$62,2))</f>
        <v>Vernon</v>
      </c>
      <c r="C303" t="str">
        <f>Table1[[#This Row],[School Name]]</f>
        <v>Cherryville Elementary</v>
      </c>
      <c r="D303" t="s">
        <v>409</v>
      </c>
      <c r="E303">
        <v>1949</v>
      </c>
      <c r="F303" t="s">
        <v>15</v>
      </c>
      <c r="H303" s="23">
        <v>42647</v>
      </c>
      <c r="J303" t="s">
        <v>485</v>
      </c>
      <c r="K303" s="1" t="s">
        <v>429</v>
      </c>
      <c r="L303">
        <v>1.6000000000000001E-3</v>
      </c>
      <c r="M303" s="20" t="s">
        <v>15</v>
      </c>
      <c r="N303" s="1" t="s">
        <v>499</v>
      </c>
      <c r="Q303" s="21">
        <v>43009</v>
      </c>
    </row>
    <row r="304" spans="1:17" ht="75" x14ac:dyDescent="0.25">
      <c r="A304">
        <v>22</v>
      </c>
      <c r="B304" t="str">
        <f>IF(A304="","",VLOOKUP(A304,LOVs!$A$3:$B$62,2))</f>
        <v>Vernon</v>
      </c>
      <c r="C304" t="str">
        <f>Table1[[#This Row],[School Name]]</f>
        <v>Cherryville Elementary</v>
      </c>
      <c r="D304" t="s">
        <v>409</v>
      </c>
      <c r="E304">
        <v>1949</v>
      </c>
      <c r="F304" t="s">
        <v>15</v>
      </c>
      <c r="H304" s="23">
        <v>42647</v>
      </c>
      <c r="J304" t="s">
        <v>485</v>
      </c>
      <c r="K304" s="1" t="s">
        <v>443</v>
      </c>
      <c r="L304">
        <v>2.0999999999999999E-3</v>
      </c>
      <c r="M304" s="20" t="s">
        <v>15</v>
      </c>
      <c r="N304" s="1" t="s">
        <v>499</v>
      </c>
      <c r="Q304" s="21">
        <v>43009</v>
      </c>
    </row>
    <row r="305" spans="1:17" ht="105" x14ac:dyDescent="0.25">
      <c r="A305">
        <v>22</v>
      </c>
      <c r="B305" t="str">
        <f>IF(A305="","",VLOOKUP(A305,LOVs!$A$3:$B$62,2))</f>
        <v>Vernon</v>
      </c>
      <c r="C305" t="str">
        <f>Table1[[#This Row],[School Name]]</f>
        <v>Cherryville Elementary</v>
      </c>
      <c r="D305" t="s">
        <v>409</v>
      </c>
      <c r="E305">
        <v>1949</v>
      </c>
      <c r="F305" t="s">
        <v>15</v>
      </c>
      <c r="H305" s="23">
        <v>42647</v>
      </c>
      <c r="J305" t="s">
        <v>487</v>
      </c>
      <c r="K305" s="1" t="s">
        <v>444</v>
      </c>
      <c r="M305" s="20" t="s">
        <v>15</v>
      </c>
      <c r="N305" s="1" t="s">
        <v>499</v>
      </c>
      <c r="P305" s="1" t="s">
        <v>501</v>
      </c>
      <c r="Q305" s="21">
        <v>43009</v>
      </c>
    </row>
    <row r="306" spans="1:17" x14ac:dyDescent="0.25">
      <c r="A306">
        <v>22</v>
      </c>
      <c r="B306" t="str">
        <f>IF(A306="","",VLOOKUP(A306,LOVs!$A$3:$B$62,2))</f>
        <v>Vernon</v>
      </c>
      <c r="C306" t="str">
        <f>Table1[[#This Row],[School Name]]</f>
        <v>Coldstream Elementary</v>
      </c>
      <c r="D306" t="s">
        <v>410</v>
      </c>
      <c r="E306">
        <v>2010</v>
      </c>
      <c r="F306" t="s">
        <v>15</v>
      </c>
      <c r="H306" s="23">
        <v>42579</v>
      </c>
      <c r="J306" t="s">
        <v>485</v>
      </c>
      <c r="K306" s="1" t="s">
        <v>445</v>
      </c>
      <c r="L306" t="s">
        <v>488</v>
      </c>
      <c r="M306" s="20" t="s">
        <v>18</v>
      </c>
      <c r="N306" s="1" t="s">
        <v>497</v>
      </c>
      <c r="Q306" s="21">
        <v>43739</v>
      </c>
    </row>
    <row r="307" spans="1:17" ht="75" x14ac:dyDescent="0.25">
      <c r="A307">
        <v>22</v>
      </c>
      <c r="B307" t="str">
        <f>IF(A307="","",VLOOKUP(A307,LOVs!$A$3:$B$62,2))</f>
        <v>Vernon</v>
      </c>
      <c r="C307" t="str">
        <f>Table1[[#This Row],[School Name]]</f>
        <v>Crossroads Alt</v>
      </c>
      <c r="D307" t="s">
        <v>411</v>
      </c>
      <c r="E307">
        <v>1996</v>
      </c>
      <c r="F307" t="s">
        <v>15</v>
      </c>
      <c r="H307" s="22">
        <v>42586</v>
      </c>
      <c r="J307" t="s">
        <v>486</v>
      </c>
      <c r="K307" s="1" t="s">
        <v>438</v>
      </c>
      <c r="L307">
        <v>8.5000000000000006E-2</v>
      </c>
      <c r="M307" s="20" t="s">
        <v>15</v>
      </c>
      <c r="N307" s="1" t="s">
        <v>498</v>
      </c>
      <c r="Q307" s="21">
        <v>43009</v>
      </c>
    </row>
    <row r="308" spans="1:17" ht="75" x14ac:dyDescent="0.25">
      <c r="A308">
        <v>22</v>
      </c>
      <c r="B308" t="str">
        <f>IF(A308="","",VLOOKUP(A308,LOVs!$A$3:$B$62,2))</f>
        <v>Vernon</v>
      </c>
      <c r="C308" t="str">
        <f>Table1[[#This Row],[School Name]]</f>
        <v>Crossroads Alt</v>
      </c>
      <c r="D308" t="s">
        <v>411</v>
      </c>
      <c r="E308">
        <v>1996</v>
      </c>
      <c r="F308" t="s">
        <v>15</v>
      </c>
      <c r="H308" s="22">
        <v>42951</v>
      </c>
      <c r="J308" t="s">
        <v>486</v>
      </c>
      <c r="K308" s="1" t="s">
        <v>438</v>
      </c>
      <c r="L308">
        <v>8.5000000000000006E-2</v>
      </c>
      <c r="M308" s="20" t="s">
        <v>15</v>
      </c>
      <c r="N308" s="1" t="s">
        <v>498</v>
      </c>
      <c r="Q308" s="21">
        <v>43009</v>
      </c>
    </row>
    <row r="309" spans="1:17" ht="75" x14ac:dyDescent="0.25">
      <c r="A309">
        <v>22</v>
      </c>
      <c r="B309" t="str">
        <f>IF(A309="","",VLOOKUP(A309,LOVs!$A$3:$B$62,2))</f>
        <v>Vernon</v>
      </c>
      <c r="C309" t="str">
        <f>Table1[[#This Row],[School Name]]</f>
        <v>Crossroads Alt</v>
      </c>
      <c r="D309" t="s">
        <v>411</v>
      </c>
      <c r="E309">
        <v>1996</v>
      </c>
      <c r="F309" t="s">
        <v>15</v>
      </c>
      <c r="H309" s="23">
        <v>42599</v>
      </c>
      <c r="J309" t="s">
        <v>486</v>
      </c>
      <c r="K309" s="1" t="s">
        <v>438</v>
      </c>
      <c r="L309">
        <v>8.8599999999999998E-2</v>
      </c>
      <c r="M309" s="20" t="s">
        <v>15</v>
      </c>
      <c r="N309" s="1" t="s">
        <v>498</v>
      </c>
      <c r="Q309" s="21">
        <v>43009</v>
      </c>
    </row>
    <row r="310" spans="1:17" ht="75" x14ac:dyDescent="0.25">
      <c r="A310">
        <v>22</v>
      </c>
      <c r="B310" t="str">
        <f>IF(A310="","",VLOOKUP(A310,LOVs!$A$3:$B$62,2))</f>
        <v>Vernon</v>
      </c>
      <c r="C310" t="str">
        <f>Table1[[#This Row],[School Name]]</f>
        <v>Crossroads Alt</v>
      </c>
      <c r="D310" t="s">
        <v>411</v>
      </c>
      <c r="E310">
        <v>1996</v>
      </c>
      <c r="F310" t="s">
        <v>15</v>
      </c>
      <c r="H310" s="23">
        <v>42606</v>
      </c>
      <c r="J310" t="s">
        <v>486</v>
      </c>
      <c r="K310" s="1" t="s">
        <v>438</v>
      </c>
      <c r="L310">
        <v>8.8599999999999998E-2</v>
      </c>
      <c r="M310" s="20" t="s">
        <v>15</v>
      </c>
      <c r="N310" s="1" t="s">
        <v>498</v>
      </c>
      <c r="Q310" s="21">
        <v>43009</v>
      </c>
    </row>
    <row r="311" spans="1:17" x14ac:dyDescent="0.25">
      <c r="A311">
        <v>22</v>
      </c>
      <c r="B311" t="str">
        <f>IF(A311="","",VLOOKUP(A311,LOVs!$A$3:$B$62,2))</f>
        <v>Vernon</v>
      </c>
      <c r="C311" t="str">
        <f>Table1[[#This Row],[School Name]]</f>
        <v>Crossroads Alt</v>
      </c>
      <c r="D311" t="s">
        <v>411</v>
      </c>
      <c r="E311">
        <v>1996</v>
      </c>
      <c r="F311" t="s">
        <v>15</v>
      </c>
      <c r="H311" s="23">
        <v>42635</v>
      </c>
      <c r="J311" t="s">
        <v>486</v>
      </c>
      <c r="K311" s="1" t="s">
        <v>438</v>
      </c>
      <c r="L311">
        <v>7.1000000000000004E-3</v>
      </c>
      <c r="M311" s="20" t="s">
        <v>18</v>
      </c>
      <c r="N311" s="1" t="s">
        <v>496</v>
      </c>
      <c r="Q311" s="21">
        <v>43009</v>
      </c>
    </row>
    <row r="312" spans="1:17" x14ac:dyDescent="0.25">
      <c r="A312">
        <v>22</v>
      </c>
      <c r="B312" t="str">
        <f>IF(A312="","",VLOOKUP(A312,LOVs!$A$3:$B$62,2))</f>
        <v>Vernon</v>
      </c>
      <c r="C312" t="str">
        <f>Table1[[#This Row],[School Name]]</f>
        <v>Crossroads Alt</v>
      </c>
      <c r="D312" t="s">
        <v>411</v>
      </c>
      <c r="E312">
        <v>1996</v>
      </c>
      <c r="F312" t="s">
        <v>15</v>
      </c>
      <c r="H312" s="23">
        <v>42635</v>
      </c>
      <c r="J312" t="s">
        <v>486</v>
      </c>
      <c r="K312" s="1" t="s">
        <v>438</v>
      </c>
      <c r="L312">
        <v>7.1000000000000004E-3</v>
      </c>
      <c r="M312" s="20" t="s">
        <v>18</v>
      </c>
      <c r="N312" s="1" t="s">
        <v>496</v>
      </c>
      <c r="Q312" s="21">
        <v>43009</v>
      </c>
    </row>
    <row r="313" spans="1:17" x14ac:dyDescent="0.25">
      <c r="A313">
        <v>22</v>
      </c>
      <c r="B313" t="str">
        <f>IF(A313="","",VLOOKUP(A313,LOVs!$A$3:$B$62,2))</f>
        <v>Vernon</v>
      </c>
      <c r="C313" t="str">
        <f>Table1[[#This Row],[School Name]]</f>
        <v>DAC Alt</v>
      </c>
      <c r="D313" t="s">
        <v>412</v>
      </c>
      <c r="E313">
        <v>1972</v>
      </c>
      <c r="F313" t="s">
        <v>15</v>
      </c>
      <c r="H313" s="23">
        <v>42586</v>
      </c>
      <c r="J313" t="s">
        <v>486</v>
      </c>
      <c r="K313" s="1" t="s">
        <v>438</v>
      </c>
      <c r="L313">
        <v>1E-3</v>
      </c>
      <c r="M313" s="20" t="s">
        <v>18</v>
      </c>
      <c r="N313" s="1" t="s">
        <v>497</v>
      </c>
      <c r="Q313" s="21">
        <v>43374</v>
      </c>
    </row>
    <row r="314" spans="1:17" x14ac:dyDescent="0.25">
      <c r="A314">
        <v>22</v>
      </c>
      <c r="B314" t="str">
        <f>IF(A314="","",VLOOKUP(A314,LOVs!$A$3:$B$62,2))</f>
        <v>Vernon</v>
      </c>
      <c r="C314" t="s">
        <v>9957</v>
      </c>
      <c r="D314" t="s">
        <v>413</v>
      </c>
      <c r="E314">
        <v>1998</v>
      </c>
      <c r="F314" t="s">
        <v>15</v>
      </c>
      <c r="H314" s="23">
        <v>42579</v>
      </c>
      <c r="J314" t="s">
        <v>486</v>
      </c>
      <c r="K314" s="1" t="s">
        <v>438</v>
      </c>
      <c r="L314" t="s">
        <v>488</v>
      </c>
      <c r="M314" s="20" t="s">
        <v>18</v>
      </c>
      <c r="N314" s="1" t="s">
        <v>497</v>
      </c>
      <c r="Q314" s="21">
        <v>43739</v>
      </c>
    </row>
    <row r="315" spans="1:17" x14ac:dyDescent="0.25">
      <c r="A315">
        <v>22</v>
      </c>
      <c r="B315" t="str">
        <f>IF(A315="","",VLOOKUP(A315,LOVs!$A$3:$B$62,2))</f>
        <v>Vernon</v>
      </c>
      <c r="C315" t="str">
        <f>Table1[[#This Row],[School Name]]</f>
        <v>FULTON SECONDARY</v>
      </c>
      <c r="D315" t="s">
        <v>414</v>
      </c>
      <c r="E315">
        <v>1994</v>
      </c>
      <c r="F315" t="s">
        <v>15</v>
      </c>
      <c r="H315" s="23">
        <v>42580</v>
      </c>
      <c r="J315" t="s">
        <v>485</v>
      </c>
      <c r="K315" s="1" t="s">
        <v>446</v>
      </c>
      <c r="L315" t="s">
        <v>488</v>
      </c>
      <c r="M315" s="20" t="s">
        <v>18</v>
      </c>
      <c r="N315" s="1" t="s">
        <v>497</v>
      </c>
      <c r="Q315" s="21">
        <v>43739</v>
      </c>
    </row>
    <row r="316" spans="1:17" x14ac:dyDescent="0.25">
      <c r="A316">
        <v>22</v>
      </c>
      <c r="B316" t="str">
        <f>IF(A316="","",VLOOKUP(A316,LOVs!$A$3:$B$62,2))</f>
        <v>Vernon</v>
      </c>
      <c r="C316" t="str">
        <f>Table1[[#This Row],[School Name]]</f>
        <v>FULTON SECONDARY</v>
      </c>
      <c r="D316" t="s">
        <v>414</v>
      </c>
      <c r="E316">
        <v>1994</v>
      </c>
      <c r="F316" t="s">
        <v>15</v>
      </c>
      <c r="H316" s="23">
        <v>42581</v>
      </c>
      <c r="J316" t="s">
        <v>485</v>
      </c>
      <c r="K316" s="1" t="s">
        <v>447</v>
      </c>
      <c r="L316" t="s">
        <v>488</v>
      </c>
      <c r="M316" s="20" t="s">
        <v>18</v>
      </c>
      <c r="N316" s="1" t="s">
        <v>497</v>
      </c>
      <c r="Q316" s="21">
        <v>43739</v>
      </c>
    </row>
    <row r="317" spans="1:17" x14ac:dyDescent="0.25">
      <c r="A317">
        <v>22</v>
      </c>
      <c r="B317" t="str">
        <f>IF(A317="","",VLOOKUP(A317,LOVs!$A$3:$B$62,2))</f>
        <v>Vernon</v>
      </c>
      <c r="C317" t="str">
        <f>Table1[[#This Row],[School Name]]</f>
        <v>Harwood Elementary</v>
      </c>
      <c r="D317" t="s">
        <v>415</v>
      </c>
      <c r="E317">
        <v>1955</v>
      </c>
      <c r="F317" t="s">
        <v>15</v>
      </c>
      <c r="H317" s="23">
        <v>42503</v>
      </c>
      <c r="J317" t="s">
        <v>485</v>
      </c>
      <c r="K317" s="1" t="s">
        <v>448</v>
      </c>
      <c r="L317" t="s">
        <v>488</v>
      </c>
      <c r="M317" s="20" t="s">
        <v>18</v>
      </c>
      <c r="N317" s="1" t="s">
        <v>496</v>
      </c>
      <c r="Q317" s="21">
        <v>43739</v>
      </c>
    </row>
    <row r="318" spans="1:17" x14ac:dyDescent="0.25">
      <c r="A318">
        <v>22</v>
      </c>
      <c r="B318" t="str">
        <f>IF(A318="","",VLOOKUP(A318,LOVs!$A$3:$B$62,2))</f>
        <v>Vernon</v>
      </c>
      <c r="C318" t="str">
        <f>Table1[[#This Row],[School Name]]</f>
        <v>Harwood Elementary</v>
      </c>
      <c r="D318" t="s">
        <v>415</v>
      </c>
      <c r="E318">
        <v>1955</v>
      </c>
      <c r="F318" t="s">
        <v>15</v>
      </c>
      <c r="H318" s="23">
        <v>42504</v>
      </c>
      <c r="J318" t="s">
        <v>485</v>
      </c>
      <c r="K318" s="1" t="s">
        <v>449</v>
      </c>
      <c r="L318" t="s">
        <v>488</v>
      </c>
      <c r="M318" s="20" t="s">
        <v>18</v>
      </c>
      <c r="N318" s="1" t="s">
        <v>496</v>
      </c>
      <c r="Q318" s="21">
        <v>43739</v>
      </c>
    </row>
    <row r="319" spans="1:17" x14ac:dyDescent="0.25">
      <c r="A319">
        <v>22</v>
      </c>
      <c r="B319" t="str">
        <f>IF(A319="","",VLOOKUP(A319,LOVs!$A$3:$B$62,2))</f>
        <v>Vernon</v>
      </c>
      <c r="C319" t="str">
        <f>Table1[[#This Row],[School Name]]</f>
        <v>Hillview Elementary</v>
      </c>
      <c r="D319" t="s">
        <v>416</v>
      </c>
      <c r="E319">
        <v>1962</v>
      </c>
      <c r="F319" t="s">
        <v>15</v>
      </c>
      <c r="H319" s="23">
        <v>42551</v>
      </c>
      <c r="J319" t="s">
        <v>486</v>
      </c>
      <c r="K319" s="1" t="s">
        <v>450</v>
      </c>
      <c r="L319" t="s">
        <v>488</v>
      </c>
      <c r="M319" s="20" t="s">
        <v>18</v>
      </c>
      <c r="N319" s="1" t="s">
        <v>497</v>
      </c>
      <c r="Q319" s="21">
        <v>43739</v>
      </c>
    </row>
    <row r="320" spans="1:17" x14ac:dyDescent="0.25">
      <c r="A320">
        <v>22</v>
      </c>
      <c r="B320" t="str">
        <f>IF(A320="","",VLOOKUP(A320,LOVs!$A$3:$B$62,2))</f>
        <v>Vernon</v>
      </c>
      <c r="C320" t="str">
        <f>Table1[[#This Row],[School Name]]</f>
        <v>Hillview Elementary</v>
      </c>
      <c r="D320" t="s">
        <v>416</v>
      </c>
      <c r="E320">
        <v>1962</v>
      </c>
      <c r="F320" t="s">
        <v>15</v>
      </c>
      <c r="H320" s="23">
        <v>42552</v>
      </c>
      <c r="J320" t="s">
        <v>486</v>
      </c>
      <c r="K320" s="1" t="s">
        <v>451</v>
      </c>
      <c r="L320" t="s">
        <v>488</v>
      </c>
      <c r="M320" s="20" t="s">
        <v>18</v>
      </c>
      <c r="N320" s="1" t="s">
        <v>497</v>
      </c>
      <c r="Q320" s="21">
        <v>43739</v>
      </c>
    </row>
    <row r="321" spans="1:17" x14ac:dyDescent="0.25">
      <c r="A321">
        <v>22</v>
      </c>
      <c r="B321" t="str">
        <f>IF(A321="","",VLOOKUP(A321,LOVs!$A$3:$B$62,2))</f>
        <v>Vernon</v>
      </c>
      <c r="C321" t="str">
        <f>Table1[[#This Row],[School Name]]</f>
        <v xml:space="preserve">Inglis Elementary </v>
      </c>
      <c r="D321" t="s">
        <v>417</v>
      </c>
      <c r="E321">
        <v>1955</v>
      </c>
      <c r="F321" t="s">
        <v>15</v>
      </c>
      <c r="H321" s="23">
        <v>42507</v>
      </c>
      <c r="J321" t="s">
        <v>486</v>
      </c>
      <c r="K321" s="1" t="s">
        <v>101</v>
      </c>
      <c r="L321">
        <v>1E-3</v>
      </c>
      <c r="M321" s="20" t="s">
        <v>18</v>
      </c>
      <c r="N321" s="1" t="s">
        <v>496</v>
      </c>
      <c r="Q321" s="21">
        <v>43739</v>
      </c>
    </row>
    <row r="322" spans="1:17" x14ac:dyDescent="0.25">
      <c r="A322">
        <v>22</v>
      </c>
      <c r="B322" t="str">
        <f>IF(A322="","",VLOOKUP(A322,LOVs!$A$3:$B$62,2))</f>
        <v>Vernon</v>
      </c>
      <c r="C322" t="str">
        <f>Table1[[#This Row],[School Name]]</f>
        <v xml:space="preserve">Inglis Elementary </v>
      </c>
      <c r="D322" t="s">
        <v>417</v>
      </c>
      <c r="E322">
        <v>1955</v>
      </c>
      <c r="F322" t="s">
        <v>15</v>
      </c>
      <c r="H322" s="23">
        <v>42507</v>
      </c>
      <c r="J322" t="s">
        <v>486</v>
      </c>
      <c r="K322" s="1" t="s">
        <v>452</v>
      </c>
      <c r="L322">
        <v>1E-3</v>
      </c>
      <c r="M322" s="20" t="s">
        <v>18</v>
      </c>
      <c r="N322" s="1" t="s">
        <v>496</v>
      </c>
      <c r="Q322" s="21">
        <v>43739</v>
      </c>
    </row>
    <row r="323" spans="1:17" ht="75" x14ac:dyDescent="0.25">
      <c r="A323">
        <v>22</v>
      </c>
      <c r="B323" t="str">
        <f>IF(A323="","",VLOOKUP(A323,LOVs!$A$3:$B$62,2))</f>
        <v>Vernon</v>
      </c>
      <c r="C323" t="str">
        <f>Table1[[#This Row],[School Name]]</f>
        <v>KALAMALKA SECONDARY</v>
      </c>
      <c r="D323" t="s">
        <v>418</v>
      </c>
      <c r="E323">
        <v>1976</v>
      </c>
      <c r="F323" t="s">
        <v>15</v>
      </c>
      <c r="H323" s="23">
        <v>42580</v>
      </c>
      <c r="J323" t="s">
        <v>485</v>
      </c>
      <c r="K323" s="1" t="s">
        <v>453</v>
      </c>
      <c r="L323">
        <v>2E-3</v>
      </c>
      <c r="M323" s="20" t="s">
        <v>15</v>
      </c>
      <c r="N323" s="1" t="s">
        <v>498</v>
      </c>
      <c r="Q323" s="21">
        <v>43009</v>
      </c>
    </row>
    <row r="324" spans="1:17" ht="75" x14ac:dyDescent="0.25">
      <c r="A324">
        <v>22</v>
      </c>
      <c r="B324" t="str">
        <f>IF(A324="","",VLOOKUP(A324,LOVs!$A$3:$B$62,2))</f>
        <v>Vernon</v>
      </c>
      <c r="C324" t="str">
        <f>Table1[[#This Row],[School Name]]</f>
        <v>KALAMALKA SECONDARY</v>
      </c>
      <c r="D324" t="s">
        <v>418</v>
      </c>
      <c r="E324">
        <v>1976</v>
      </c>
      <c r="F324" t="s">
        <v>15</v>
      </c>
      <c r="H324" s="23">
        <v>42580</v>
      </c>
      <c r="J324" t="s">
        <v>485</v>
      </c>
      <c r="K324" s="1" t="s">
        <v>454</v>
      </c>
      <c r="L324" t="s">
        <v>488</v>
      </c>
      <c r="M324" s="20" t="s">
        <v>15</v>
      </c>
      <c r="N324" s="1" t="s">
        <v>498</v>
      </c>
      <c r="Q324" s="21">
        <v>43009</v>
      </c>
    </row>
    <row r="325" spans="1:17" ht="75" x14ac:dyDescent="0.25">
      <c r="A325">
        <v>22</v>
      </c>
      <c r="B325" t="str">
        <f>IF(A325="","",VLOOKUP(A325,LOVs!$A$3:$B$62,2))</f>
        <v>Vernon</v>
      </c>
      <c r="C325" t="str">
        <f>Table1[[#This Row],[School Name]]</f>
        <v>KALAMALKA SECONDARY</v>
      </c>
      <c r="D325" t="s">
        <v>418</v>
      </c>
      <c r="E325">
        <v>1976</v>
      </c>
      <c r="F325" t="s">
        <v>15</v>
      </c>
      <c r="H325" s="23">
        <v>42689</v>
      </c>
      <c r="J325" t="s">
        <v>485</v>
      </c>
      <c r="K325" s="1" t="s">
        <v>453</v>
      </c>
      <c r="L325">
        <v>1.4E-3</v>
      </c>
      <c r="M325" s="20" t="s">
        <v>15</v>
      </c>
      <c r="N325" s="1" t="s">
        <v>499</v>
      </c>
      <c r="Q325" s="21">
        <v>43009</v>
      </c>
    </row>
    <row r="326" spans="1:17" x14ac:dyDescent="0.25">
      <c r="A326">
        <v>22</v>
      </c>
      <c r="B326" t="str">
        <f>IF(A326="","",VLOOKUP(A326,LOVs!$A$3:$B$62,2))</f>
        <v>Vernon</v>
      </c>
      <c r="C326" t="str">
        <f>Table1[[#This Row],[School Name]]</f>
        <v>KALAMALKA SECONDARY</v>
      </c>
      <c r="D326" t="s">
        <v>418</v>
      </c>
      <c r="E326">
        <v>1976</v>
      </c>
      <c r="F326" t="s">
        <v>15</v>
      </c>
      <c r="H326" s="23">
        <v>42689</v>
      </c>
      <c r="J326" t="s">
        <v>485</v>
      </c>
      <c r="K326" s="1" t="s">
        <v>454</v>
      </c>
      <c r="L326" t="s">
        <v>490</v>
      </c>
      <c r="M326" s="20" t="s">
        <v>18</v>
      </c>
      <c r="N326" s="1" t="s">
        <v>496</v>
      </c>
      <c r="Q326" s="21">
        <v>43009</v>
      </c>
    </row>
    <row r="327" spans="1:17" x14ac:dyDescent="0.25">
      <c r="A327">
        <v>22</v>
      </c>
      <c r="B327" t="str">
        <f>IF(A327="","",VLOOKUP(A327,LOVs!$A$3:$B$62,2))</f>
        <v>Vernon</v>
      </c>
      <c r="C327" t="str">
        <f>Table1[[#This Row],[School Name]]</f>
        <v>KALAMALKA SECONDARY</v>
      </c>
      <c r="D327" t="s">
        <v>418</v>
      </c>
      <c r="E327">
        <v>1976</v>
      </c>
      <c r="F327" t="s">
        <v>15</v>
      </c>
      <c r="H327" s="23">
        <v>42689</v>
      </c>
      <c r="J327" t="s">
        <v>486</v>
      </c>
      <c r="K327" s="1" t="s">
        <v>455</v>
      </c>
      <c r="L327" t="s">
        <v>490</v>
      </c>
      <c r="M327" s="20" t="s">
        <v>18</v>
      </c>
      <c r="N327" s="1" t="s">
        <v>496</v>
      </c>
      <c r="Q327" s="21">
        <v>43009</v>
      </c>
    </row>
    <row r="328" spans="1:17" x14ac:dyDescent="0.25">
      <c r="A328">
        <v>22</v>
      </c>
      <c r="B328" t="str">
        <f>IF(A328="","",VLOOKUP(A328,LOVs!$A$3:$B$62,2))</f>
        <v>Vernon</v>
      </c>
      <c r="C328" t="str">
        <f>Table1[[#This Row],[School Name]]</f>
        <v>KALAMALKA SECONDARY</v>
      </c>
      <c r="D328" t="s">
        <v>418</v>
      </c>
      <c r="E328">
        <v>1976</v>
      </c>
      <c r="F328" t="s">
        <v>15</v>
      </c>
      <c r="H328" s="23">
        <v>42712</v>
      </c>
      <c r="J328" t="s">
        <v>485</v>
      </c>
      <c r="K328" s="1" t="s">
        <v>456</v>
      </c>
      <c r="L328" t="s">
        <v>492</v>
      </c>
      <c r="M328" s="20" t="s">
        <v>18</v>
      </c>
      <c r="N328" s="1" t="s">
        <v>496</v>
      </c>
      <c r="Q328" s="21">
        <v>43009</v>
      </c>
    </row>
    <row r="329" spans="1:17" ht="75" x14ac:dyDescent="0.25">
      <c r="A329">
        <v>22</v>
      </c>
      <c r="B329" t="str">
        <f>IF(A329="","",VLOOKUP(A329,LOVs!$A$3:$B$62,2))</f>
        <v>Vernon</v>
      </c>
      <c r="C329" t="str">
        <f>Table1[[#This Row],[School Name]]</f>
        <v>KALAMALKA SECONDARY</v>
      </c>
      <c r="D329" t="s">
        <v>418</v>
      </c>
      <c r="E329">
        <v>1976</v>
      </c>
      <c r="F329" t="s">
        <v>15</v>
      </c>
      <c r="H329" s="23">
        <v>42712</v>
      </c>
      <c r="J329" t="s">
        <v>485</v>
      </c>
      <c r="K329" s="1" t="s">
        <v>457</v>
      </c>
      <c r="L329" t="s">
        <v>493</v>
      </c>
      <c r="M329" s="20" t="s">
        <v>15</v>
      </c>
      <c r="N329" s="1" t="s">
        <v>499</v>
      </c>
      <c r="Q329" s="21">
        <v>43009</v>
      </c>
    </row>
    <row r="330" spans="1:17" ht="75" x14ac:dyDescent="0.25">
      <c r="A330">
        <v>22</v>
      </c>
      <c r="B330" t="str">
        <f>IF(A330="","",VLOOKUP(A330,LOVs!$A$3:$B$62,2))</f>
        <v>Vernon</v>
      </c>
      <c r="C330" t="str">
        <f>Table1[[#This Row],[School Name]]</f>
        <v>KALAMALKA SECONDARY</v>
      </c>
      <c r="D330" t="s">
        <v>418</v>
      </c>
      <c r="E330">
        <v>1976</v>
      </c>
      <c r="F330" t="s">
        <v>15</v>
      </c>
      <c r="H330" s="23">
        <v>42712</v>
      </c>
      <c r="J330" t="s">
        <v>485</v>
      </c>
      <c r="K330" s="1" t="s">
        <v>458</v>
      </c>
      <c r="L330" t="s">
        <v>494</v>
      </c>
      <c r="M330" s="20" t="s">
        <v>15</v>
      </c>
      <c r="N330" s="1" t="s">
        <v>499</v>
      </c>
      <c r="Q330" s="21">
        <v>43009</v>
      </c>
    </row>
    <row r="331" spans="1:17" ht="240" x14ac:dyDescent="0.25">
      <c r="A331">
        <v>22</v>
      </c>
      <c r="B331" t="str">
        <f>IF(A331="","",VLOOKUP(A331,LOVs!$A$3:$B$62,2))</f>
        <v>Vernon</v>
      </c>
      <c r="C331" t="str">
        <f>Table1[[#This Row],[School Name]]</f>
        <v>KALAMALKA SECONDARY</v>
      </c>
      <c r="D331" t="s">
        <v>418</v>
      </c>
      <c r="E331">
        <v>1976</v>
      </c>
      <c r="F331" t="s">
        <v>15</v>
      </c>
      <c r="H331" s="23">
        <v>42712</v>
      </c>
      <c r="J331" t="s">
        <v>485</v>
      </c>
      <c r="K331" s="1" t="s">
        <v>446</v>
      </c>
      <c r="L331" t="s">
        <v>495</v>
      </c>
      <c r="M331" s="20" t="s">
        <v>18</v>
      </c>
      <c r="N331" s="1" t="s">
        <v>496</v>
      </c>
      <c r="P331" s="1" t="s">
        <v>502</v>
      </c>
      <c r="Q331" s="21">
        <v>43009</v>
      </c>
    </row>
    <row r="332" spans="1:17" x14ac:dyDescent="0.25">
      <c r="A332">
        <v>22</v>
      </c>
      <c r="B332" t="str">
        <f>IF(A332="","",VLOOKUP(A332,LOVs!$A$3:$B$62,2))</f>
        <v>Vernon</v>
      </c>
      <c r="C332" t="str">
        <f>Table1[[#This Row],[School Name]]</f>
        <v>Kidson Elementary</v>
      </c>
      <c r="D332" t="s">
        <v>419</v>
      </c>
      <c r="E332">
        <v>1982</v>
      </c>
      <c r="F332" t="s">
        <v>15</v>
      </c>
      <c r="H332" s="23">
        <v>42535</v>
      </c>
      <c r="J332" t="s">
        <v>486</v>
      </c>
      <c r="K332" s="1" t="s">
        <v>451</v>
      </c>
      <c r="L332" t="s">
        <v>488</v>
      </c>
      <c r="M332" s="20" t="s">
        <v>18</v>
      </c>
      <c r="N332" s="1" t="s">
        <v>497</v>
      </c>
      <c r="Q332" s="21">
        <v>43739</v>
      </c>
    </row>
    <row r="333" spans="1:17" x14ac:dyDescent="0.25">
      <c r="A333">
        <v>22</v>
      </c>
      <c r="B333" t="str">
        <f>IF(A333="","",VLOOKUP(A333,LOVs!$A$3:$B$62,2))</f>
        <v>Vernon</v>
      </c>
      <c r="C333" t="str">
        <f>Table1[[#This Row],[School Name]]</f>
        <v>Kidson Elementary</v>
      </c>
      <c r="D333" t="s">
        <v>419</v>
      </c>
      <c r="E333">
        <v>1982</v>
      </c>
      <c r="F333" t="s">
        <v>15</v>
      </c>
      <c r="H333" s="23">
        <v>42535</v>
      </c>
      <c r="J333" t="s">
        <v>486</v>
      </c>
      <c r="K333" s="1" t="s">
        <v>459</v>
      </c>
      <c r="L333" t="s">
        <v>488</v>
      </c>
      <c r="M333" s="20" t="s">
        <v>18</v>
      </c>
      <c r="N333" s="1" t="s">
        <v>497</v>
      </c>
      <c r="Q333" s="21">
        <v>43739</v>
      </c>
    </row>
    <row r="334" spans="1:17" x14ac:dyDescent="0.25">
      <c r="A334">
        <v>22</v>
      </c>
      <c r="B334" t="str">
        <f>IF(A334="","",VLOOKUP(A334,LOVs!$A$3:$B$62,2))</f>
        <v>Vernon</v>
      </c>
      <c r="C334" t="str">
        <f>Table1[[#This Row],[School Name]]</f>
        <v>Kidson Elementary</v>
      </c>
      <c r="D334" t="s">
        <v>419</v>
      </c>
      <c r="E334">
        <v>1982</v>
      </c>
      <c r="F334" t="s">
        <v>15</v>
      </c>
      <c r="H334" s="23">
        <v>42535</v>
      </c>
      <c r="J334" t="s">
        <v>486</v>
      </c>
      <c r="K334" s="1" t="s">
        <v>460</v>
      </c>
      <c r="L334" t="s">
        <v>488</v>
      </c>
      <c r="M334" s="20" t="s">
        <v>18</v>
      </c>
      <c r="N334" s="1" t="s">
        <v>497</v>
      </c>
      <c r="Q334" s="21">
        <v>43739</v>
      </c>
    </row>
    <row r="335" spans="1:17" x14ac:dyDescent="0.25">
      <c r="A335">
        <v>22</v>
      </c>
      <c r="B335" t="str">
        <f>IF(A335="","",VLOOKUP(A335,LOVs!$A$3:$B$62,2))</f>
        <v>Vernon</v>
      </c>
      <c r="C335" t="str">
        <f>Table1[[#This Row],[School Name]]</f>
        <v>Kidson Elementary</v>
      </c>
      <c r="D335" t="s">
        <v>419</v>
      </c>
      <c r="E335">
        <v>1982</v>
      </c>
      <c r="F335" t="s">
        <v>15</v>
      </c>
      <c r="H335" s="23">
        <v>42535</v>
      </c>
      <c r="J335" t="s">
        <v>486</v>
      </c>
      <c r="K335" s="1" t="s">
        <v>460</v>
      </c>
      <c r="L335" t="s">
        <v>488</v>
      </c>
      <c r="M335" s="20" t="s">
        <v>18</v>
      </c>
      <c r="N335" s="1" t="s">
        <v>497</v>
      </c>
      <c r="Q335" s="21">
        <v>43739</v>
      </c>
    </row>
    <row r="336" spans="1:17" ht="30" x14ac:dyDescent="0.25">
      <c r="A336">
        <v>22</v>
      </c>
      <c r="B336" t="str">
        <f>IF(A336="","",VLOOKUP(A336,LOVs!$A$3:$B$62,2))</f>
        <v>Vernon</v>
      </c>
      <c r="C336" t="str">
        <f>Table1[[#This Row],[School Name]]</f>
        <v>Lavington Elementary</v>
      </c>
      <c r="D336" t="s">
        <v>420</v>
      </c>
      <c r="E336">
        <v>1949</v>
      </c>
      <c r="F336" t="s">
        <v>15</v>
      </c>
      <c r="H336" s="23">
        <v>42545</v>
      </c>
      <c r="J336" t="s">
        <v>486</v>
      </c>
      <c r="K336" s="1" t="s">
        <v>157</v>
      </c>
      <c r="L336">
        <v>2E-3</v>
      </c>
      <c r="M336" s="20" t="s">
        <v>18</v>
      </c>
      <c r="N336" s="1" t="s">
        <v>496</v>
      </c>
      <c r="Q336" s="21">
        <v>43739</v>
      </c>
    </row>
    <row r="337" spans="1:17" x14ac:dyDescent="0.25">
      <c r="A337">
        <v>22</v>
      </c>
      <c r="B337" t="str">
        <f>IF(A337="","",VLOOKUP(A337,LOVs!$A$3:$B$62,2))</f>
        <v>Vernon</v>
      </c>
      <c r="C337" t="str">
        <f>Table1[[#This Row],[School Name]]</f>
        <v>Lavington Elementary</v>
      </c>
      <c r="D337" t="s">
        <v>420</v>
      </c>
      <c r="E337">
        <v>1949</v>
      </c>
      <c r="F337" t="s">
        <v>15</v>
      </c>
      <c r="H337" s="23">
        <v>42545</v>
      </c>
      <c r="J337" t="s">
        <v>485</v>
      </c>
      <c r="K337" s="1" t="s">
        <v>461</v>
      </c>
      <c r="L337" t="s">
        <v>488</v>
      </c>
      <c r="M337" s="20" t="s">
        <v>18</v>
      </c>
      <c r="N337" s="1" t="s">
        <v>496</v>
      </c>
      <c r="Q337" s="21">
        <v>43739</v>
      </c>
    </row>
    <row r="338" spans="1:17" ht="75" x14ac:dyDescent="0.25">
      <c r="A338">
        <v>22</v>
      </c>
      <c r="B338" t="str">
        <f>IF(A338="","",VLOOKUP(A338,LOVs!$A$3:$B$62,2))</f>
        <v>Vernon</v>
      </c>
      <c r="C338" t="str">
        <f>Table1[[#This Row],[School Name]]</f>
        <v>Mission Hill Elementary</v>
      </c>
      <c r="D338" t="s">
        <v>421</v>
      </c>
      <c r="E338">
        <v>1970</v>
      </c>
      <c r="F338" t="s">
        <v>15</v>
      </c>
      <c r="H338" s="23">
        <v>42507</v>
      </c>
      <c r="J338" t="s">
        <v>486</v>
      </c>
      <c r="K338" s="1" t="s">
        <v>462</v>
      </c>
      <c r="L338">
        <v>3.0000000000000001E-3</v>
      </c>
      <c r="M338" s="20" t="s">
        <v>15</v>
      </c>
      <c r="N338" s="1" t="s">
        <v>498</v>
      </c>
      <c r="Q338" s="21">
        <v>43009</v>
      </c>
    </row>
    <row r="339" spans="1:17" ht="75" x14ac:dyDescent="0.25">
      <c r="A339">
        <v>22</v>
      </c>
      <c r="B339" t="str">
        <f>IF(A339="","",VLOOKUP(A339,LOVs!$A$3:$B$62,2))</f>
        <v>Vernon</v>
      </c>
      <c r="C339" t="str">
        <f>Table1[[#This Row],[School Name]]</f>
        <v>Mission Hill Elementary</v>
      </c>
      <c r="D339" t="s">
        <v>421</v>
      </c>
      <c r="E339">
        <v>1970</v>
      </c>
      <c r="F339" t="s">
        <v>15</v>
      </c>
      <c r="H339" s="23">
        <v>42507</v>
      </c>
      <c r="J339" t="s">
        <v>486</v>
      </c>
      <c r="K339" s="1" t="s">
        <v>463</v>
      </c>
      <c r="L339">
        <v>1E-3</v>
      </c>
      <c r="M339" s="20" t="s">
        <v>15</v>
      </c>
      <c r="N339" s="1" t="s">
        <v>498</v>
      </c>
      <c r="Q339" s="21">
        <v>43009</v>
      </c>
    </row>
    <row r="340" spans="1:17" ht="75" x14ac:dyDescent="0.25">
      <c r="A340">
        <v>22</v>
      </c>
      <c r="B340" t="str">
        <f>IF(A340="","",VLOOKUP(A340,LOVs!$A$3:$B$62,2))</f>
        <v>Vernon</v>
      </c>
      <c r="C340" t="str">
        <f>Table1[[#This Row],[School Name]]</f>
        <v>Mission Hill Elementary</v>
      </c>
      <c r="D340" t="s">
        <v>421</v>
      </c>
      <c r="E340">
        <v>1970</v>
      </c>
      <c r="F340" t="s">
        <v>15</v>
      </c>
      <c r="H340" s="23">
        <v>42675</v>
      </c>
      <c r="J340" t="s">
        <v>485</v>
      </c>
      <c r="K340" s="1" t="s">
        <v>464</v>
      </c>
      <c r="M340" s="20" t="s">
        <v>15</v>
      </c>
      <c r="N340" s="1" t="s">
        <v>498</v>
      </c>
      <c r="Q340" s="21">
        <v>43009</v>
      </c>
    </row>
    <row r="341" spans="1:17" ht="75" x14ac:dyDescent="0.25">
      <c r="A341">
        <v>22</v>
      </c>
      <c r="B341" t="str">
        <f>IF(A341="","",VLOOKUP(A341,LOVs!$A$3:$B$62,2))</f>
        <v>Vernon</v>
      </c>
      <c r="C341" t="str">
        <f>Table1[[#This Row],[School Name]]</f>
        <v>Mission Hill Elementary</v>
      </c>
      <c r="D341" t="s">
        <v>421</v>
      </c>
      <c r="E341">
        <v>1970</v>
      </c>
      <c r="F341" t="s">
        <v>15</v>
      </c>
      <c r="H341" s="23">
        <v>42675</v>
      </c>
      <c r="J341" t="s">
        <v>485</v>
      </c>
      <c r="K341" s="1" t="s">
        <v>462</v>
      </c>
      <c r="M341" s="20" t="s">
        <v>15</v>
      </c>
      <c r="N341" s="1" t="s">
        <v>498</v>
      </c>
      <c r="Q341" s="21">
        <v>43009</v>
      </c>
    </row>
    <row r="342" spans="1:17" ht="75" x14ac:dyDescent="0.25">
      <c r="A342">
        <v>22</v>
      </c>
      <c r="B342" t="str">
        <f>IF(A342="","",VLOOKUP(A342,LOVs!$A$3:$B$62,2))</f>
        <v>Vernon</v>
      </c>
      <c r="C342" t="str">
        <f>Table1[[#This Row],[School Name]]</f>
        <v>Mission Hill Elementary</v>
      </c>
      <c r="D342" t="s">
        <v>421</v>
      </c>
      <c r="E342">
        <v>1970</v>
      </c>
      <c r="F342" t="s">
        <v>15</v>
      </c>
      <c r="H342" s="23">
        <v>42675</v>
      </c>
      <c r="J342" t="s">
        <v>485</v>
      </c>
      <c r="K342" s="1" t="s">
        <v>465</v>
      </c>
      <c r="M342" s="20" t="s">
        <v>15</v>
      </c>
      <c r="N342" s="1" t="s">
        <v>498</v>
      </c>
      <c r="Q342" s="21">
        <v>43009</v>
      </c>
    </row>
    <row r="343" spans="1:17" ht="75" x14ac:dyDescent="0.25">
      <c r="A343">
        <v>22</v>
      </c>
      <c r="B343" t="str">
        <f>IF(A343="","",VLOOKUP(A343,LOVs!$A$3:$B$62,2))</f>
        <v>Vernon</v>
      </c>
      <c r="C343" t="str">
        <f>Table1[[#This Row],[School Name]]</f>
        <v>Mission Hill Elementary</v>
      </c>
      <c r="D343" t="s">
        <v>421</v>
      </c>
      <c r="E343">
        <v>1970</v>
      </c>
      <c r="F343" t="s">
        <v>15</v>
      </c>
      <c r="H343" s="23">
        <v>42675</v>
      </c>
      <c r="J343" t="s">
        <v>485</v>
      </c>
      <c r="K343" s="1" t="s">
        <v>466</v>
      </c>
      <c r="M343" s="20" t="s">
        <v>15</v>
      </c>
      <c r="N343" s="1" t="s">
        <v>498</v>
      </c>
      <c r="Q343" s="21">
        <v>43009</v>
      </c>
    </row>
    <row r="344" spans="1:17" ht="75" x14ac:dyDescent="0.25">
      <c r="A344">
        <v>22</v>
      </c>
      <c r="B344" t="str">
        <f>IF(A344="","",VLOOKUP(A344,LOVs!$A$3:$B$62,2))</f>
        <v>Vernon</v>
      </c>
      <c r="C344" t="str">
        <f>Table1[[#This Row],[School Name]]</f>
        <v>Mission Hill Elementary</v>
      </c>
      <c r="D344" t="s">
        <v>421</v>
      </c>
      <c r="E344">
        <v>1970</v>
      </c>
      <c r="F344" t="s">
        <v>15</v>
      </c>
      <c r="H344" s="23">
        <v>42682</v>
      </c>
      <c r="J344" t="s">
        <v>485</v>
      </c>
      <c r="K344" s="1" t="s">
        <v>464</v>
      </c>
      <c r="M344" s="20" t="s">
        <v>15</v>
      </c>
      <c r="N344" s="1" t="s">
        <v>498</v>
      </c>
      <c r="Q344" s="21">
        <v>43009</v>
      </c>
    </row>
    <row r="345" spans="1:17" ht="75" x14ac:dyDescent="0.25">
      <c r="A345">
        <v>22</v>
      </c>
      <c r="B345" t="str">
        <f>IF(A345="","",VLOOKUP(A345,LOVs!$A$3:$B$62,2))</f>
        <v>Vernon</v>
      </c>
      <c r="C345" t="str">
        <f>Table1[[#This Row],[School Name]]</f>
        <v>Mission Hill Elementary</v>
      </c>
      <c r="D345" t="s">
        <v>421</v>
      </c>
      <c r="E345">
        <v>1970</v>
      </c>
      <c r="F345" t="s">
        <v>15</v>
      </c>
      <c r="H345" s="23">
        <v>42682</v>
      </c>
      <c r="J345" t="s">
        <v>485</v>
      </c>
      <c r="K345" s="1" t="s">
        <v>462</v>
      </c>
      <c r="M345" s="20" t="s">
        <v>15</v>
      </c>
      <c r="N345" s="1" t="s">
        <v>498</v>
      </c>
      <c r="Q345" s="21">
        <v>43009</v>
      </c>
    </row>
    <row r="346" spans="1:17" ht="75" x14ac:dyDescent="0.25">
      <c r="A346">
        <v>22</v>
      </c>
      <c r="B346" t="str">
        <f>IF(A346="","",VLOOKUP(A346,LOVs!$A$3:$B$62,2))</f>
        <v>Vernon</v>
      </c>
      <c r="C346" t="str">
        <f>Table1[[#This Row],[School Name]]</f>
        <v>Mission Hill Elementary</v>
      </c>
      <c r="D346" t="s">
        <v>421</v>
      </c>
      <c r="E346">
        <v>1970</v>
      </c>
      <c r="F346" t="s">
        <v>15</v>
      </c>
      <c r="H346" s="23">
        <v>42682</v>
      </c>
      <c r="J346" t="s">
        <v>485</v>
      </c>
      <c r="K346" s="1" t="s">
        <v>465</v>
      </c>
      <c r="M346" s="20" t="s">
        <v>15</v>
      </c>
      <c r="N346" s="1" t="s">
        <v>498</v>
      </c>
      <c r="Q346" s="21">
        <v>43009</v>
      </c>
    </row>
    <row r="347" spans="1:17" ht="75" x14ac:dyDescent="0.25">
      <c r="A347">
        <v>22</v>
      </c>
      <c r="B347" t="str">
        <f>IF(A347="","",VLOOKUP(A347,LOVs!$A$3:$B$62,2))</f>
        <v>Vernon</v>
      </c>
      <c r="C347" t="str">
        <f>Table1[[#This Row],[School Name]]</f>
        <v>Mission Hill Elementary</v>
      </c>
      <c r="D347" t="s">
        <v>421</v>
      </c>
      <c r="E347">
        <v>1970</v>
      </c>
      <c r="F347" t="s">
        <v>15</v>
      </c>
      <c r="H347" s="23">
        <v>42682</v>
      </c>
      <c r="J347" t="s">
        <v>485</v>
      </c>
      <c r="K347" s="1" t="s">
        <v>466</v>
      </c>
      <c r="M347" s="20" t="s">
        <v>15</v>
      </c>
      <c r="N347" s="1" t="s">
        <v>498</v>
      </c>
      <c r="Q347" s="21">
        <v>43009</v>
      </c>
    </row>
    <row r="348" spans="1:17" ht="75" x14ac:dyDescent="0.25">
      <c r="A348">
        <v>22</v>
      </c>
      <c r="B348" t="str">
        <f>IF(A348="","",VLOOKUP(A348,LOVs!$A$3:$B$62,2))</f>
        <v>Vernon</v>
      </c>
      <c r="C348" t="str">
        <f>Table1[[#This Row],[School Name]]</f>
        <v>Mission Hill Elementary</v>
      </c>
      <c r="D348" t="s">
        <v>421</v>
      </c>
      <c r="E348">
        <v>1970</v>
      </c>
      <c r="F348" t="s">
        <v>15</v>
      </c>
      <c r="H348" s="23">
        <v>42692</v>
      </c>
      <c r="J348" t="s">
        <v>485</v>
      </c>
      <c r="K348" s="1" t="s">
        <v>467</v>
      </c>
      <c r="L348" t="s">
        <v>490</v>
      </c>
      <c r="M348" s="20" t="s">
        <v>15</v>
      </c>
      <c r="N348" s="1" t="s">
        <v>499</v>
      </c>
      <c r="Q348" s="21">
        <v>43009</v>
      </c>
    </row>
    <row r="349" spans="1:17" ht="75" x14ac:dyDescent="0.25">
      <c r="A349">
        <v>22</v>
      </c>
      <c r="B349" t="str">
        <f>IF(A349="","",VLOOKUP(A349,LOVs!$A$3:$B$62,2))</f>
        <v>Vernon</v>
      </c>
      <c r="C349" t="str">
        <f>Table1[[#This Row],[School Name]]</f>
        <v>Mission Hill Elementary</v>
      </c>
      <c r="D349" t="s">
        <v>421</v>
      </c>
      <c r="E349">
        <v>1970</v>
      </c>
      <c r="F349" t="s">
        <v>15</v>
      </c>
      <c r="H349" s="23">
        <v>42692</v>
      </c>
      <c r="J349" t="s">
        <v>485</v>
      </c>
      <c r="K349" s="1" t="s">
        <v>468</v>
      </c>
      <c r="L349" t="s">
        <v>490</v>
      </c>
      <c r="M349" s="20" t="s">
        <v>15</v>
      </c>
      <c r="N349" s="1" t="s">
        <v>499</v>
      </c>
      <c r="Q349" s="21">
        <v>43009</v>
      </c>
    </row>
    <row r="350" spans="1:17" ht="75" x14ac:dyDescent="0.25">
      <c r="A350">
        <v>22</v>
      </c>
      <c r="B350" t="str">
        <f>IF(A350="","",VLOOKUP(A350,LOVs!$A$3:$B$62,2))</f>
        <v>Vernon</v>
      </c>
      <c r="C350" t="str">
        <f>Table1[[#This Row],[School Name]]</f>
        <v>Mission Hill Elementary</v>
      </c>
      <c r="D350" t="s">
        <v>421</v>
      </c>
      <c r="E350">
        <v>1970</v>
      </c>
      <c r="F350" t="s">
        <v>15</v>
      </c>
      <c r="H350" s="23">
        <v>42692</v>
      </c>
      <c r="J350" t="s">
        <v>485</v>
      </c>
      <c r="K350" s="1" t="s">
        <v>469</v>
      </c>
      <c r="L350" t="s">
        <v>490</v>
      </c>
      <c r="M350" s="20" t="s">
        <v>15</v>
      </c>
      <c r="N350" s="1" t="s">
        <v>499</v>
      </c>
      <c r="Q350" s="21">
        <v>43009</v>
      </c>
    </row>
    <row r="351" spans="1:17" ht="75" x14ac:dyDescent="0.25">
      <c r="A351">
        <v>22</v>
      </c>
      <c r="B351" t="str">
        <f>IF(A351="","",VLOOKUP(A351,LOVs!$A$3:$B$62,2))</f>
        <v>Vernon</v>
      </c>
      <c r="C351" t="str">
        <f>Table1[[#This Row],[School Name]]</f>
        <v>Mission Hill Elementary</v>
      </c>
      <c r="D351" t="s">
        <v>421</v>
      </c>
      <c r="E351">
        <v>1970</v>
      </c>
      <c r="F351" t="s">
        <v>15</v>
      </c>
      <c r="H351" s="23">
        <v>42692</v>
      </c>
      <c r="J351" t="s">
        <v>485</v>
      </c>
      <c r="K351" s="1" t="s">
        <v>470</v>
      </c>
      <c r="L351" t="s">
        <v>490</v>
      </c>
      <c r="M351" s="20" t="s">
        <v>15</v>
      </c>
      <c r="N351" s="1" t="s">
        <v>499</v>
      </c>
      <c r="Q351" s="21">
        <v>43009</v>
      </c>
    </row>
    <row r="352" spans="1:17" ht="75" x14ac:dyDescent="0.25">
      <c r="A352">
        <v>22</v>
      </c>
      <c r="B352" t="str">
        <f>IF(A352="","",VLOOKUP(A352,LOVs!$A$3:$B$62,2))</f>
        <v>Vernon</v>
      </c>
      <c r="C352" t="str">
        <f>Table1[[#This Row],[School Name]]</f>
        <v>Mission Hill Elementary</v>
      </c>
      <c r="D352" t="s">
        <v>421</v>
      </c>
      <c r="E352">
        <v>1970</v>
      </c>
      <c r="F352" t="s">
        <v>15</v>
      </c>
      <c r="H352" s="23">
        <v>42692</v>
      </c>
      <c r="J352" t="s">
        <v>485</v>
      </c>
      <c r="K352" s="1" t="s">
        <v>471</v>
      </c>
      <c r="L352" t="s">
        <v>490</v>
      </c>
      <c r="M352" s="20" t="s">
        <v>15</v>
      </c>
      <c r="N352" s="1" t="s">
        <v>499</v>
      </c>
      <c r="Q352" s="21">
        <v>43009</v>
      </c>
    </row>
    <row r="353" spans="1:17" ht="75" x14ac:dyDescent="0.25">
      <c r="A353">
        <v>22</v>
      </c>
      <c r="B353" t="str">
        <f>IF(A353="","",VLOOKUP(A353,LOVs!$A$3:$B$62,2))</f>
        <v>Vernon</v>
      </c>
      <c r="C353" t="str">
        <f>Table1[[#This Row],[School Name]]</f>
        <v>Mission Hill Elementary</v>
      </c>
      <c r="D353" t="s">
        <v>421</v>
      </c>
      <c r="E353">
        <v>1970</v>
      </c>
      <c r="F353" t="s">
        <v>15</v>
      </c>
      <c r="H353" s="23">
        <v>42692</v>
      </c>
      <c r="J353" t="s">
        <v>485</v>
      </c>
      <c r="K353" s="1" t="s">
        <v>472</v>
      </c>
      <c r="L353" t="s">
        <v>490</v>
      </c>
      <c r="M353" s="20" t="s">
        <v>15</v>
      </c>
      <c r="N353" s="1" t="s">
        <v>499</v>
      </c>
      <c r="Q353" s="21">
        <v>43009</v>
      </c>
    </row>
    <row r="354" spans="1:17" ht="75" x14ac:dyDescent="0.25">
      <c r="A354">
        <v>22</v>
      </c>
      <c r="B354" t="str">
        <f>IF(A354="","",VLOOKUP(A354,LOVs!$A$3:$B$62,2))</f>
        <v>Vernon</v>
      </c>
      <c r="C354" t="str">
        <f>Table1[[#This Row],[School Name]]</f>
        <v>Mission Hill Elementary</v>
      </c>
      <c r="D354" t="s">
        <v>421</v>
      </c>
      <c r="E354">
        <v>1970</v>
      </c>
      <c r="F354" t="s">
        <v>15</v>
      </c>
      <c r="H354" s="23">
        <v>42692</v>
      </c>
      <c r="J354" t="s">
        <v>485</v>
      </c>
      <c r="K354" s="1" t="s">
        <v>473</v>
      </c>
      <c r="L354">
        <v>2E-3</v>
      </c>
      <c r="M354" s="20" t="s">
        <v>15</v>
      </c>
      <c r="N354" s="1" t="s">
        <v>499</v>
      </c>
      <c r="Q354" s="21">
        <v>43009</v>
      </c>
    </row>
    <row r="355" spans="1:17" ht="75" x14ac:dyDescent="0.25">
      <c r="A355">
        <v>22</v>
      </c>
      <c r="B355" t="str">
        <f>IF(A355="","",VLOOKUP(A355,LOVs!$A$3:$B$62,2))</f>
        <v>Vernon</v>
      </c>
      <c r="C355" t="str">
        <f>Table1[[#This Row],[School Name]]</f>
        <v>Mission Hill Elementary</v>
      </c>
      <c r="D355" t="s">
        <v>421</v>
      </c>
      <c r="E355">
        <v>1970</v>
      </c>
      <c r="F355" t="s">
        <v>15</v>
      </c>
      <c r="H355" s="23">
        <v>42692</v>
      </c>
      <c r="J355" t="s">
        <v>485</v>
      </c>
      <c r="K355" s="1" t="s">
        <v>474</v>
      </c>
      <c r="L355">
        <v>1.2999999999999999E-3</v>
      </c>
      <c r="M355" s="20" t="s">
        <v>15</v>
      </c>
      <c r="N355" s="1" t="s">
        <v>499</v>
      </c>
      <c r="Q355" s="21">
        <v>43009</v>
      </c>
    </row>
    <row r="356" spans="1:17" ht="75" x14ac:dyDescent="0.25">
      <c r="A356">
        <v>22</v>
      </c>
      <c r="B356" t="str">
        <f>IF(A356="","",VLOOKUP(A356,LOVs!$A$3:$B$62,2))</f>
        <v>Vernon</v>
      </c>
      <c r="C356" t="str">
        <f>Table1[[#This Row],[School Name]]</f>
        <v>Mission Hill Elementary</v>
      </c>
      <c r="D356" t="s">
        <v>421</v>
      </c>
      <c r="E356">
        <v>1970</v>
      </c>
      <c r="F356" t="s">
        <v>15</v>
      </c>
      <c r="H356" s="23">
        <v>42692</v>
      </c>
      <c r="J356" t="s">
        <v>485</v>
      </c>
      <c r="K356" s="1" t="s">
        <v>440</v>
      </c>
      <c r="L356" t="s">
        <v>490</v>
      </c>
      <c r="M356" s="20" t="s">
        <v>15</v>
      </c>
      <c r="N356" s="1" t="s">
        <v>499</v>
      </c>
      <c r="Q356" s="21">
        <v>43009</v>
      </c>
    </row>
    <row r="357" spans="1:17" ht="135" x14ac:dyDescent="0.25">
      <c r="A357">
        <v>22</v>
      </c>
      <c r="B357" t="str">
        <f>IF(A357="","",VLOOKUP(A357,LOVs!$A$3:$B$62,2))</f>
        <v>Vernon</v>
      </c>
      <c r="C357" t="str">
        <f>Table1[[#This Row],[School Name]]</f>
        <v>Mission Hill Elementary</v>
      </c>
      <c r="D357" t="s">
        <v>421</v>
      </c>
      <c r="E357">
        <v>1970</v>
      </c>
      <c r="F357" t="s">
        <v>15</v>
      </c>
      <c r="H357" s="23">
        <v>42692</v>
      </c>
      <c r="J357" t="s">
        <v>485</v>
      </c>
      <c r="K357" s="1" t="s">
        <v>475</v>
      </c>
      <c r="L357" t="s">
        <v>490</v>
      </c>
      <c r="M357" s="20" t="s">
        <v>15</v>
      </c>
      <c r="N357" s="1" t="s">
        <v>499</v>
      </c>
      <c r="P357" s="1" t="s">
        <v>503</v>
      </c>
      <c r="Q357" s="21">
        <v>43009</v>
      </c>
    </row>
    <row r="358" spans="1:17" x14ac:dyDescent="0.25">
      <c r="A358">
        <v>22</v>
      </c>
      <c r="B358" t="str">
        <f>IF(A358="","",VLOOKUP(A358,LOVs!$A$3:$B$62,2))</f>
        <v>Vernon</v>
      </c>
      <c r="C358" t="str">
        <f>Table1[[#This Row],[School Name]]</f>
        <v>Okanagan Landing Elementary</v>
      </c>
      <c r="D358" t="s">
        <v>422</v>
      </c>
      <c r="E358">
        <v>1959</v>
      </c>
      <c r="F358" t="s">
        <v>15</v>
      </c>
      <c r="H358" s="23">
        <v>42535</v>
      </c>
      <c r="J358" t="s">
        <v>485</v>
      </c>
      <c r="K358" s="1" t="s">
        <v>476</v>
      </c>
      <c r="L358">
        <v>1E-3</v>
      </c>
      <c r="M358" s="20" t="s">
        <v>18</v>
      </c>
      <c r="N358" s="1" t="s">
        <v>496</v>
      </c>
      <c r="Q358" s="21">
        <v>43739</v>
      </c>
    </row>
    <row r="359" spans="1:17" x14ac:dyDescent="0.25">
      <c r="A359">
        <v>22</v>
      </c>
      <c r="B359" t="str">
        <f>IF(A359="","",VLOOKUP(A359,LOVs!$A$3:$B$62,2))</f>
        <v>Vernon</v>
      </c>
      <c r="C359" t="str">
        <f>Table1[[#This Row],[School Name]]</f>
        <v>Okanagan Landing Elementary</v>
      </c>
      <c r="D359" t="s">
        <v>422</v>
      </c>
      <c r="E359">
        <v>1959</v>
      </c>
      <c r="F359" t="s">
        <v>15</v>
      </c>
      <c r="H359" s="23">
        <v>42535</v>
      </c>
      <c r="J359" t="s">
        <v>485</v>
      </c>
      <c r="K359" s="1" t="s">
        <v>477</v>
      </c>
      <c r="L359">
        <v>1E-3</v>
      </c>
      <c r="M359" s="20" t="s">
        <v>18</v>
      </c>
      <c r="N359" s="1" t="s">
        <v>496</v>
      </c>
      <c r="Q359" s="21">
        <v>43739</v>
      </c>
    </row>
    <row r="360" spans="1:17" x14ac:dyDescent="0.25">
      <c r="A360">
        <v>22</v>
      </c>
      <c r="B360" t="str">
        <f>IF(A360="","",VLOOKUP(A360,LOVs!$A$3:$B$62,2))</f>
        <v>Vernon</v>
      </c>
      <c r="C360" t="str">
        <f>Table1[[#This Row],[School Name]]</f>
        <v>Open Door Alt</v>
      </c>
      <c r="D360" t="s">
        <v>423</v>
      </c>
      <c r="E360" t="s">
        <v>424</v>
      </c>
      <c r="F360" t="s">
        <v>15</v>
      </c>
      <c r="H360" s="23">
        <v>42586</v>
      </c>
      <c r="J360" t="s">
        <v>486</v>
      </c>
      <c r="K360" s="1" t="s">
        <v>478</v>
      </c>
      <c r="L360" t="s">
        <v>488</v>
      </c>
      <c r="M360" s="20" t="s">
        <v>18</v>
      </c>
      <c r="N360" s="1" t="s">
        <v>497</v>
      </c>
      <c r="Q360" s="21">
        <v>43739</v>
      </c>
    </row>
    <row r="361" spans="1:17" ht="75" x14ac:dyDescent="0.25">
      <c r="A361">
        <v>22</v>
      </c>
      <c r="B361" t="str">
        <f>IF(A361="","",VLOOKUP(A361,LOVs!$A$3:$B$62,2))</f>
        <v>Vernon</v>
      </c>
      <c r="C361" t="str">
        <f>Table1[[#This Row],[School Name]]</f>
        <v>SEATON SECONDARY</v>
      </c>
      <c r="D361" t="s">
        <v>425</v>
      </c>
      <c r="E361">
        <v>1949</v>
      </c>
      <c r="F361" t="s">
        <v>15</v>
      </c>
      <c r="H361" s="23">
        <v>42580</v>
      </c>
      <c r="J361" t="s">
        <v>485</v>
      </c>
      <c r="K361" s="1" t="s">
        <v>479</v>
      </c>
      <c r="L361">
        <v>1E-3</v>
      </c>
      <c r="M361" s="20" t="s">
        <v>15</v>
      </c>
      <c r="N361" s="1" t="s">
        <v>498</v>
      </c>
      <c r="Q361" s="21">
        <v>43374</v>
      </c>
    </row>
    <row r="362" spans="1:17" ht="75" x14ac:dyDescent="0.25">
      <c r="A362">
        <v>22</v>
      </c>
      <c r="B362" t="str">
        <f>IF(A362="","",VLOOKUP(A362,LOVs!$A$3:$B$62,2))</f>
        <v>Vernon</v>
      </c>
      <c r="C362" t="str">
        <f>Table1[[#This Row],[School Name]]</f>
        <v>SEATON SECONDARY</v>
      </c>
      <c r="D362" t="s">
        <v>425</v>
      </c>
      <c r="E362">
        <v>1949</v>
      </c>
      <c r="F362" t="s">
        <v>15</v>
      </c>
      <c r="H362" s="23">
        <v>42580</v>
      </c>
      <c r="J362" t="s">
        <v>485</v>
      </c>
      <c r="K362" s="1" t="s">
        <v>480</v>
      </c>
      <c r="L362" t="s">
        <v>488</v>
      </c>
      <c r="M362" s="20" t="s">
        <v>15</v>
      </c>
      <c r="N362" s="1" t="s">
        <v>498</v>
      </c>
      <c r="Q362" s="21">
        <v>43374</v>
      </c>
    </row>
    <row r="363" spans="1:17" x14ac:dyDescent="0.25">
      <c r="A363">
        <v>22</v>
      </c>
      <c r="B363" t="str">
        <f>IF(A363="","",VLOOKUP(A363,LOVs!$A$3:$B$62,2))</f>
        <v>Vernon</v>
      </c>
      <c r="C363" t="str">
        <f>Table1[[#This Row],[School Name]]</f>
        <v>SEATON SECONDARY</v>
      </c>
      <c r="D363" t="s">
        <v>425</v>
      </c>
      <c r="E363">
        <v>1949</v>
      </c>
      <c r="F363" t="s">
        <v>15</v>
      </c>
      <c r="H363" s="23">
        <v>42706</v>
      </c>
      <c r="J363" t="s">
        <v>485</v>
      </c>
      <c r="K363" s="1" t="s">
        <v>475</v>
      </c>
      <c r="L363" t="s">
        <v>490</v>
      </c>
      <c r="M363" s="20" t="s">
        <v>18</v>
      </c>
      <c r="N363" s="1" t="s">
        <v>496</v>
      </c>
      <c r="Q363" s="21">
        <v>43374</v>
      </c>
    </row>
    <row r="364" spans="1:17" x14ac:dyDescent="0.25">
      <c r="A364">
        <v>22</v>
      </c>
      <c r="B364" t="str">
        <f>IF(A364="","",VLOOKUP(A364,LOVs!$A$3:$B$62,2))</f>
        <v>Vernon</v>
      </c>
      <c r="C364" t="str">
        <f>Table1[[#This Row],[School Name]]</f>
        <v>SEATON SECONDARY</v>
      </c>
      <c r="D364" t="s">
        <v>425</v>
      </c>
      <c r="E364">
        <v>1949</v>
      </c>
      <c r="F364" t="s">
        <v>15</v>
      </c>
      <c r="H364" s="23">
        <v>42706</v>
      </c>
      <c r="J364" t="s">
        <v>485</v>
      </c>
      <c r="K364" s="1" t="s">
        <v>480</v>
      </c>
      <c r="L364" t="s">
        <v>490</v>
      </c>
      <c r="M364" s="20" t="s">
        <v>18</v>
      </c>
      <c r="N364" s="1" t="s">
        <v>496</v>
      </c>
      <c r="Q364" s="21">
        <v>43374</v>
      </c>
    </row>
    <row r="365" spans="1:17" ht="30" x14ac:dyDescent="0.25">
      <c r="A365">
        <v>22</v>
      </c>
      <c r="B365" t="str">
        <f>IF(A365="","",VLOOKUP(A365,LOVs!$A$3:$B$62,2))</f>
        <v>Vernon</v>
      </c>
      <c r="C365" t="str">
        <f>Table1[[#This Row],[School Name]]</f>
        <v>SEATON SECONDARY</v>
      </c>
      <c r="D365" t="s">
        <v>425</v>
      </c>
      <c r="E365">
        <v>1949</v>
      </c>
      <c r="F365" t="s">
        <v>15</v>
      </c>
      <c r="H365" s="23">
        <v>42706</v>
      </c>
      <c r="J365" t="s">
        <v>485</v>
      </c>
      <c r="K365" s="1" t="s">
        <v>479</v>
      </c>
      <c r="L365" t="s">
        <v>490</v>
      </c>
      <c r="M365" s="20" t="s">
        <v>18</v>
      </c>
      <c r="N365" s="1" t="s">
        <v>496</v>
      </c>
      <c r="Q365" s="21">
        <v>43374</v>
      </c>
    </row>
    <row r="366" spans="1:17" x14ac:dyDescent="0.25">
      <c r="A366">
        <v>22</v>
      </c>
      <c r="B366" t="str">
        <f>IF(A366="","",VLOOKUP(A366,LOVs!$A$3:$B$62,2))</f>
        <v>Vernon</v>
      </c>
      <c r="C366" t="str">
        <f>Table1[[#This Row],[School Name]]</f>
        <v>Silver Star Elementary</v>
      </c>
      <c r="D366" t="s">
        <v>426</v>
      </c>
      <c r="E366">
        <v>1957</v>
      </c>
      <c r="F366" t="s">
        <v>15</v>
      </c>
      <c r="H366" s="23">
        <v>42545</v>
      </c>
      <c r="J366" t="s">
        <v>486</v>
      </c>
      <c r="K366" s="1" t="s">
        <v>481</v>
      </c>
      <c r="L366">
        <v>1E-3</v>
      </c>
      <c r="M366" s="20" t="s">
        <v>18</v>
      </c>
      <c r="N366" s="1" t="s">
        <v>496</v>
      </c>
      <c r="Q366" s="21">
        <v>43374</v>
      </c>
    </row>
    <row r="367" spans="1:17" ht="90" x14ac:dyDescent="0.25">
      <c r="A367">
        <v>22</v>
      </c>
      <c r="B367" t="str">
        <f>IF(A367="","",VLOOKUP(A367,LOVs!$A$3:$B$62,2))</f>
        <v>Vernon</v>
      </c>
      <c r="C367" t="str">
        <f>Table1[[#This Row],[School Name]]</f>
        <v>Silver Star Elementary</v>
      </c>
      <c r="D367" t="s">
        <v>426</v>
      </c>
      <c r="E367">
        <v>1957</v>
      </c>
      <c r="F367" t="s">
        <v>15</v>
      </c>
      <c r="H367" s="23">
        <v>42545</v>
      </c>
      <c r="J367" t="s">
        <v>486</v>
      </c>
      <c r="K367" s="1" t="s">
        <v>482</v>
      </c>
      <c r="L367">
        <v>1E-3</v>
      </c>
      <c r="M367" s="20" t="s">
        <v>18</v>
      </c>
      <c r="N367" s="1" t="s">
        <v>496</v>
      </c>
      <c r="P367" s="1" t="s">
        <v>504</v>
      </c>
      <c r="Q367" s="21">
        <v>43374</v>
      </c>
    </row>
    <row r="368" spans="1:17" x14ac:dyDescent="0.25">
      <c r="A368">
        <v>22</v>
      </c>
      <c r="B368" t="str">
        <f>IF(A368="","",VLOOKUP(A368,LOVs!$A$3:$B$62,2))</f>
        <v>Vernon</v>
      </c>
      <c r="C368" t="str">
        <f>Table1[[#This Row],[School Name]]</f>
        <v>VERNON SECONDARY</v>
      </c>
      <c r="D368" t="s">
        <v>427</v>
      </c>
      <c r="E368">
        <v>2013</v>
      </c>
      <c r="F368" t="s">
        <v>15</v>
      </c>
      <c r="H368" s="23">
        <v>42579</v>
      </c>
      <c r="J368" t="s">
        <v>485</v>
      </c>
      <c r="K368" s="1" t="s">
        <v>483</v>
      </c>
      <c r="L368" t="s">
        <v>488</v>
      </c>
      <c r="M368" s="20" t="s">
        <v>18</v>
      </c>
      <c r="N368" s="1" t="s">
        <v>497</v>
      </c>
      <c r="Q368" s="21">
        <v>43374</v>
      </c>
    </row>
    <row r="369" spans="1:19" x14ac:dyDescent="0.25">
      <c r="A369">
        <v>22</v>
      </c>
      <c r="B369" t="str">
        <f>IF(A369="","",VLOOKUP(A369,LOVs!$A$3:$B$62,2))</f>
        <v>Vernon</v>
      </c>
      <c r="C369" t="str">
        <f>Table1[[#This Row],[School Name]]</f>
        <v>VLearn Alt</v>
      </c>
      <c r="D369" t="s">
        <v>428</v>
      </c>
      <c r="E369">
        <v>2005</v>
      </c>
      <c r="F369" t="s">
        <v>15</v>
      </c>
      <c r="H369" s="23">
        <v>42586</v>
      </c>
      <c r="J369" t="s">
        <v>485</v>
      </c>
      <c r="K369" s="1" t="s">
        <v>484</v>
      </c>
      <c r="L369" t="s">
        <v>488</v>
      </c>
      <c r="M369" s="20" t="s">
        <v>18</v>
      </c>
      <c r="N369" s="1" t="s">
        <v>497</v>
      </c>
      <c r="Q369" s="21">
        <v>43374</v>
      </c>
    </row>
    <row r="370" spans="1:19" ht="45" x14ac:dyDescent="0.25">
      <c r="A370">
        <v>23</v>
      </c>
      <c r="B370" t="str">
        <f>IF(A370="","",VLOOKUP(A370,LOVs!$A$3:$B$62,2))</f>
        <v>Central Okanagan</v>
      </c>
      <c r="C370" t="str">
        <f>Table1[[#This Row],[School Name]]</f>
        <v>Anne McClymont Elementary</v>
      </c>
      <c r="D370" t="s">
        <v>505</v>
      </c>
      <c r="E370">
        <v>1994</v>
      </c>
      <c r="F370" t="s">
        <v>18</v>
      </c>
      <c r="G370" t="s">
        <v>506</v>
      </c>
      <c r="H370" s="22">
        <v>42461</v>
      </c>
      <c r="I370" s="20">
        <v>1</v>
      </c>
      <c r="J370" t="s">
        <v>97</v>
      </c>
      <c r="K370" s="1" t="s">
        <v>507</v>
      </c>
      <c r="L370">
        <v>4.0000000000000001E-3</v>
      </c>
      <c r="M370" s="20" t="s">
        <v>18</v>
      </c>
      <c r="N370" s="1" t="s">
        <v>508</v>
      </c>
      <c r="O370" s="1" t="s">
        <v>509</v>
      </c>
      <c r="Q370" s="22">
        <v>42917</v>
      </c>
      <c r="R370" s="20" t="s">
        <v>15</v>
      </c>
      <c r="S370" s="23">
        <v>42822</v>
      </c>
    </row>
    <row r="371" spans="1:19" ht="45" x14ac:dyDescent="0.25">
      <c r="A371">
        <v>23</v>
      </c>
      <c r="B371" t="str">
        <f>IF(A371="","",VLOOKUP(A371,LOVs!$A$3:$B$62,2))</f>
        <v>Central Okanagan</v>
      </c>
      <c r="C371" t="str">
        <f>Table1[[#This Row],[School Name]]</f>
        <v>Anne McClymont Elementary</v>
      </c>
      <c r="D371" t="s">
        <v>505</v>
      </c>
      <c r="E371">
        <v>1994</v>
      </c>
      <c r="F371" t="s">
        <v>18</v>
      </c>
      <c r="G371" t="s">
        <v>506</v>
      </c>
      <c r="H371" s="22">
        <v>42461</v>
      </c>
      <c r="I371" s="20">
        <v>1</v>
      </c>
      <c r="J371" t="s">
        <v>54</v>
      </c>
      <c r="K371" s="1" t="s">
        <v>30</v>
      </c>
      <c r="L371">
        <v>6.0000000000000001E-3</v>
      </c>
      <c r="M371" s="20" t="s">
        <v>18</v>
      </c>
      <c r="N371" s="1" t="s">
        <v>508</v>
      </c>
      <c r="O371" s="1" t="s">
        <v>509</v>
      </c>
      <c r="Q371" s="22">
        <v>42917</v>
      </c>
      <c r="R371" s="20" t="s">
        <v>15</v>
      </c>
      <c r="S371" s="23">
        <v>42822</v>
      </c>
    </row>
    <row r="372" spans="1:19" ht="45" x14ac:dyDescent="0.25">
      <c r="A372">
        <v>23</v>
      </c>
      <c r="B372" t="str">
        <f>IF(A372="","",VLOOKUP(A372,LOVs!$A$3:$B$62,2))</f>
        <v>Central Okanagan</v>
      </c>
      <c r="C372" t="str">
        <f>Table1[[#This Row],[School Name]]</f>
        <v>Belgo Elementary</v>
      </c>
      <c r="D372" t="s">
        <v>510</v>
      </c>
      <c r="E372">
        <v>1971</v>
      </c>
      <c r="F372" t="s">
        <v>15</v>
      </c>
      <c r="H372" s="22">
        <v>42461</v>
      </c>
      <c r="I372" s="20">
        <v>1</v>
      </c>
      <c r="J372" t="s">
        <v>97</v>
      </c>
      <c r="K372" s="1" t="s">
        <v>511</v>
      </c>
      <c r="L372">
        <v>1E-3</v>
      </c>
      <c r="M372" s="20" t="s">
        <v>18</v>
      </c>
      <c r="N372" s="1" t="s">
        <v>508</v>
      </c>
      <c r="O372" s="1" t="s">
        <v>509</v>
      </c>
      <c r="Q372" s="22">
        <v>42917</v>
      </c>
      <c r="R372" s="20" t="s">
        <v>15</v>
      </c>
      <c r="S372" s="23">
        <v>42822</v>
      </c>
    </row>
    <row r="373" spans="1:19" ht="45" x14ac:dyDescent="0.25">
      <c r="A373">
        <v>23</v>
      </c>
      <c r="B373" t="str">
        <f>IF(A373="","",VLOOKUP(A373,LOVs!$A$3:$B$62,2))</f>
        <v>Central Okanagan</v>
      </c>
      <c r="C373" t="str">
        <f>Table1[[#This Row],[School Name]]</f>
        <v>Belgo Elementary</v>
      </c>
      <c r="D373" t="s">
        <v>510</v>
      </c>
      <c r="E373">
        <v>1971</v>
      </c>
      <c r="F373" t="s">
        <v>15</v>
      </c>
      <c r="H373" s="22">
        <v>42461</v>
      </c>
      <c r="I373" s="20">
        <v>1</v>
      </c>
      <c r="J373" t="s">
        <v>54</v>
      </c>
      <c r="K373" s="1" t="s">
        <v>30</v>
      </c>
      <c r="L373">
        <v>2E-3</v>
      </c>
      <c r="M373" s="20" t="s">
        <v>18</v>
      </c>
      <c r="N373" s="1" t="s">
        <v>508</v>
      </c>
      <c r="O373" s="1" t="s">
        <v>509</v>
      </c>
      <c r="Q373" s="22">
        <v>42917</v>
      </c>
      <c r="R373" s="20" t="s">
        <v>15</v>
      </c>
      <c r="S373" s="23">
        <v>42822</v>
      </c>
    </row>
    <row r="374" spans="1:19" ht="45" x14ac:dyDescent="0.25">
      <c r="A374">
        <v>23</v>
      </c>
      <c r="B374" t="str">
        <f>IF(A374="","",VLOOKUP(A374,LOVs!$A$3:$B$62,2))</f>
        <v>Central Okanagan</v>
      </c>
      <c r="C374" t="str">
        <f>Table1[[#This Row],[School Name]]</f>
        <v>Bankhead Elementary</v>
      </c>
      <c r="D374" t="s">
        <v>512</v>
      </c>
      <c r="E374">
        <v>1964</v>
      </c>
      <c r="F374" t="s">
        <v>15</v>
      </c>
      <c r="H374" s="22">
        <v>42461</v>
      </c>
      <c r="I374" s="20">
        <v>1</v>
      </c>
      <c r="J374" t="s">
        <v>97</v>
      </c>
      <c r="K374" s="1" t="s">
        <v>513</v>
      </c>
      <c r="L374">
        <v>5.0000000000000001E-3</v>
      </c>
      <c r="M374" s="20" t="s">
        <v>18</v>
      </c>
      <c r="N374" s="1" t="s">
        <v>508</v>
      </c>
      <c r="O374" s="1" t="s">
        <v>509</v>
      </c>
      <c r="Q374" s="22">
        <v>42917</v>
      </c>
      <c r="R374" s="20" t="s">
        <v>15</v>
      </c>
      <c r="S374" s="23">
        <v>42822</v>
      </c>
    </row>
    <row r="375" spans="1:19" ht="45" x14ac:dyDescent="0.25">
      <c r="A375">
        <v>23</v>
      </c>
      <c r="B375" t="str">
        <f>IF(A375="","",VLOOKUP(A375,LOVs!$A$3:$B$62,2))</f>
        <v>Central Okanagan</v>
      </c>
      <c r="C375" t="str">
        <f>Table1[[#This Row],[School Name]]</f>
        <v>Bankhead Elementary</v>
      </c>
      <c r="D375" t="s">
        <v>512</v>
      </c>
      <c r="E375">
        <v>1964</v>
      </c>
      <c r="F375" t="s">
        <v>15</v>
      </c>
      <c r="H375" s="22">
        <v>42461</v>
      </c>
      <c r="I375" s="20">
        <v>1</v>
      </c>
      <c r="J375" t="s">
        <v>54</v>
      </c>
      <c r="K375" s="1" t="s">
        <v>30</v>
      </c>
      <c r="L375">
        <v>1E-3</v>
      </c>
      <c r="M375" s="20" t="s">
        <v>18</v>
      </c>
      <c r="N375" s="1" t="s">
        <v>508</v>
      </c>
      <c r="O375" s="1" t="s">
        <v>509</v>
      </c>
      <c r="Q375" s="22">
        <v>42917</v>
      </c>
      <c r="R375" s="20" t="s">
        <v>15</v>
      </c>
      <c r="S375" s="23">
        <v>42822</v>
      </c>
    </row>
    <row r="376" spans="1:19" ht="45" x14ac:dyDescent="0.25">
      <c r="A376">
        <v>23</v>
      </c>
      <c r="B376" t="str">
        <f>IF(A376="","",VLOOKUP(A376,LOVs!$A$3:$B$62,2))</f>
        <v>Central Okanagan</v>
      </c>
      <c r="C376" t="str">
        <f>Table1[[#This Row],[School Name]]</f>
        <v>Black Mountain Elementary</v>
      </c>
      <c r="D376" t="s">
        <v>514</v>
      </c>
      <c r="E376">
        <v>1976</v>
      </c>
      <c r="F376" t="s">
        <v>15</v>
      </c>
      <c r="H376" s="22">
        <v>42461</v>
      </c>
      <c r="I376" s="20">
        <v>1</v>
      </c>
      <c r="J376" t="s">
        <v>97</v>
      </c>
      <c r="K376" s="1" t="s">
        <v>515</v>
      </c>
      <c r="L376">
        <v>6.0000000000000001E-3</v>
      </c>
      <c r="M376" s="20" t="s">
        <v>18</v>
      </c>
      <c r="N376" s="1" t="s">
        <v>508</v>
      </c>
      <c r="O376" s="1" t="s">
        <v>509</v>
      </c>
      <c r="Q376" s="22">
        <v>42917</v>
      </c>
      <c r="R376" s="20" t="s">
        <v>15</v>
      </c>
      <c r="S376" s="23">
        <v>42822</v>
      </c>
    </row>
    <row r="377" spans="1:19" ht="45" x14ac:dyDescent="0.25">
      <c r="A377">
        <v>23</v>
      </c>
      <c r="B377" t="str">
        <f>IF(A377="","",VLOOKUP(A377,LOVs!$A$3:$B$62,2))</f>
        <v>Central Okanagan</v>
      </c>
      <c r="C377" t="str">
        <f>Table1[[#This Row],[School Name]]</f>
        <v>Black Mountain Elementary</v>
      </c>
      <c r="D377" t="s">
        <v>514</v>
      </c>
      <c r="E377">
        <v>1976</v>
      </c>
      <c r="F377" t="s">
        <v>15</v>
      </c>
      <c r="H377" s="22">
        <v>42461</v>
      </c>
      <c r="I377" s="20">
        <v>1</v>
      </c>
      <c r="J377" t="s">
        <v>54</v>
      </c>
      <c r="K377" s="1" t="s">
        <v>30</v>
      </c>
      <c r="L377">
        <v>2E-3</v>
      </c>
      <c r="M377" s="20" t="s">
        <v>18</v>
      </c>
      <c r="N377" s="1" t="s">
        <v>508</v>
      </c>
      <c r="O377" s="1" t="s">
        <v>509</v>
      </c>
      <c r="Q377" s="22">
        <v>42917</v>
      </c>
      <c r="R377" s="20" t="s">
        <v>15</v>
      </c>
      <c r="S377" s="23">
        <v>42822</v>
      </c>
    </row>
    <row r="378" spans="1:19" ht="45" x14ac:dyDescent="0.25">
      <c r="A378">
        <v>23</v>
      </c>
      <c r="B378" t="str">
        <f>IF(A378="","",VLOOKUP(A378,LOVs!$A$3:$B$62,2))</f>
        <v>Central Okanagan</v>
      </c>
      <c r="C378" t="str">
        <f>Table1[[#This Row],[School Name]]</f>
        <v>Casorso Elementary</v>
      </c>
      <c r="D378" t="s">
        <v>516</v>
      </c>
      <c r="E378">
        <v>1973</v>
      </c>
      <c r="F378" t="s">
        <v>15</v>
      </c>
      <c r="H378" s="22">
        <v>42461</v>
      </c>
      <c r="I378" s="20">
        <v>1</v>
      </c>
      <c r="J378" t="s">
        <v>97</v>
      </c>
      <c r="K378" s="1" t="s">
        <v>517</v>
      </c>
      <c r="L378">
        <v>6.0000000000000001E-3</v>
      </c>
      <c r="M378" s="20" t="s">
        <v>18</v>
      </c>
      <c r="N378" s="1" t="s">
        <v>508</v>
      </c>
      <c r="O378" s="1" t="s">
        <v>509</v>
      </c>
      <c r="Q378" s="22">
        <v>42917</v>
      </c>
      <c r="R378" s="20" t="s">
        <v>15</v>
      </c>
      <c r="S378" s="23">
        <v>42822</v>
      </c>
    </row>
    <row r="379" spans="1:19" ht="45" x14ac:dyDescent="0.25">
      <c r="A379">
        <v>23</v>
      </c>
      <c r="B379" t="str">
        <f>IF(A379="","",VLOOKUP(A379,LOVs!$A$3:$B$62,2))</f>
        <v>Central Okanagan</v>
      </c>
      <c r="C379" t="str">
        <f>Table1[[#This Row],[School Name]]</f>
        <v>Casorso Elementary</v>
      </c>
      <c r="D379" t="s">
        <v>516</v>
      </c>
      <c r="E379">
        <v>1973</v>
      </c>
      <c r="F379" t="s">
        <v>15</v>
      </c>
      <c r="H379" s="22">
        <v>42461</v>
      </c>
      <c r="I379" s="20">
        <v>1</v>
      </c>
      <c r="J379" t="s">
        <v>54</v>
      </c>
      <c r="K379" s="1" t="s">
        <v>30</v>
      </c>
      <c r="L379">
        <v>1E-3</v>
      </c>
      <c r="M379" s="20" t="s">
        <v>18</v>
      </c>
      <c r="N379" s="1" t="s">
        <v>508</v>
      </c>
      <c r="O379" s="1" t="s">
        <v>509</v>
      </c>
      <c r="Q379" s="22">
        <v>42917</v>
      </c>
      <c r="R379" s="20" t="s">
        <v>15</v>
      </c>
      <c r="S379" s="23">
        <v>42822</v>
      </c>
    </row>
    <row r="380" spans="1:19" ht="45" x14ac:dyDescent="0.25">
      <c r="A380">
        <v>23</v>
      </c>
      <c r="B380" t="str">
        <f>IF(A380="","",VLOOKUP(A380,LOVs!$A$3:$B$62,2))</f>
        <v>Central Okanagan</v>
      </c>
      <c r="C380" t="str">
        <f>Table1[[#This Row],[School Name]]</f>
        <v>Central School</v>
      </c>
      <c r="D380" t="s">
        <v>518</v>
      </c>
      <c r="E380">
        <v>1963</v>
      </c>
      <c r="F380" t="s">
        <v>15</v>
      </c>
      <c r="H380" s="22">
        <v>42461</v>
      </c>
      <c r="I380" s="20">
        <v>1</v>
      </c>
      <c r="J380" t="s">
        <v>73</v>
      </c>
      <c r="K380" s="1" t="s">
        <v>519</v>
      </c>
      <c r="L380">
        <v>5.0000000000000001E-3</v>
      </c>
      <c r="M380" s="20" t="s">
        <v>18</v>
      </c>
      <c r="N380" s="1" t="s">
        <v>508</v>
      </c>
      <c r="O380" s="1" t="s">
        <v>509</v>
      </c>
      <c r="Q380" s="22">
        <v>42917</v>
      </c>
      <c r="R380" s="20" t="s">
        <v>15</v>
      </c>
      <c r="S380" s="23">
        <v>42822</v>
      </c>
    </row>
    <row r="381" spans="1:19" ht="45" x14ac:dyDescent="0.25">
      <c r="A381">
        <v>23</v>
      </c>
      <c r="B381" t="str">
        <f>IF(A381="","",VLOOKUP(A381,LOVs!$A$3:$B$62,2))</f>
        <v>Central Okanagan</v>
      </c>
      <c r="C381" t="str">
        <f>Table1[[#This Row],[School Name]]</f>
        <v>Central School</v>
      </c>
      <c r="D381" t="s">
        <v>518</v>
      </c>
      <c r="E381">
        <v>1963</v>
      </c>
      <c r="F381" t="s">
        <v>15</v>
      </c>
      <c r="H381" s="22">
        <v>42461</v>
      </c>
      <c r="I381" s="20">
        <v>1</v>
      </c>
      <c r="J381" t="s">
        <v>73</v>
      </c>
      <c r="K381" s="1" t="s">
        <v>520</v>
      </c>
      <c r="L381">
        <v>8.0000000000000002E-3</v>
      </c>
      <c r="M381" s="20" t="s">
        <v>18</v>
      </c>
      <c r="N381" s="1" t="s">
        <v>508</v>
      </c>
      <c r="O381" s="1" t="s">
        <v>509</v>
      </c>
      <c r="Q381" s="22">
        <v>42917</v>
      </c>
      <c r="R381" s="20" t="s">
        <v>15</v>
      </c>
      <c r="S381" s="23">
        <v>42822</v>
      </c>
    </row>
    <row r="382" spans="1:19" ht="45" x14ac:dyDescent="0.25">
      <c r="A382">
        <v>23</v>
      </c>
      <c r="B382" t="str">
        <f>IF(A382="","",VLOOKUP(A382,LOVs!$A$3:$B$62,2))</f>
        <v>Central Okanagan</v>
      </c>
      <c r="C382" t="str">
        <f>Table1[[#This Row],[School Name]]</f>
        <v>Davidson Road Elementary</v>
      </c>
      <c r="D382" t="s">
        <v>521</v>
      </c>
      <c r="E382">
        <v>1984</v>
      </c>
      <c r="F382" t="s">
        <v>15</v>
      </c>
      <c r="H382" s="22">
        <v>42461</v>
      </c>
      <c r="I382" s="20">
        <v>1</v>
      </c>
      <c r="J382" t="s">
        <v>73</v>
      </c>
      <c r="K382" s="1" t="s">
        <v>522</v>
      </c>
      <c r="L382">
        <v>2E-3</v>
      </c>
      <c r="M382" s="20" t="s">
        <v>18</v>
      </c>
      <c r="N382" s="1" t="s">
        <v>508</v>
      </c>
      <c r="O382" s="1" t="s">
        <v>509</v>
      </c>
      <c r="Q382" s="22">
        <v>42917</v>
      </c>
      <c r="R382" s="20" t="s">
        <v>15</v>
      </c>
      <c r="S382" s="23">
        <v>42822</v>
      </c>
    </row>
    <row r="383" spans="1:19" ht="45" x14ac:dyDescent="0.25">
      <c r="A383">
        <v>23</v>
      </c>
      <c r="B383" t="str">
        <f>IF(A383="","",VLOOKUP(A383,LOVs!$A$3:$B$62,2))</f>
        <v>Central Okanagan</v>
      </c>
      <c r="C383" t="str">
        <f>Table1[[#This Row],[School Name]]</f>
        <v>Davidson Road Elementary</v>
      </c>
      <c r="D383" t="s">
        <v>521</v>
      </c>
      <c r="E383">
        <v>1984</v>
      </c>
      <c r="F383" t="s">
        <v>15</v>
      </c>
      <c r="H383" s="22">
        <v>42461</v>
      </c>
      <c r="I383" s="20">
        <v>1</v>
      </c>
      <c r="J383" t="s">
        <v>73</v>
      </c>
      <c r="K383" s="1" t="s">
        <v>523</v>
      </c>
      <c r="L383">
        <v>1E-3</v>
      </c>
      <c r="M383" s="20" t="s">
        <v>18</v>
      </c>
      <c r="N383" s="1" t="s">
        <v>508</v>
      </c>
      <c r="O383" s="1" t="s">
        <v>509</v>
      </c>
      <c r="Q383" s="22">
        <v>42917</v>
      </c>
      <c r="R383" s="20" t="s">
        <v>15</v>
      </c>
      <c r="S383" s="23">
        <v>42822</v>
      </c>
    </row>
    <row r="384" spans="1:19" ht="45" x14ac:dyDescent="0.25">
      <c r="A384">
        <v>23</v>
      </c>
      <c r="B384" t="str">
        <f>IF(A384="","",VLOOKUP(A384,LOVs!$A$3:$B$62,2))</f>
        <v>Central Okanagan</v>
      </c>
      <c r="C384" t="str">
        <f>Table1[[#This Row],[School Name]]</f>
        <v>Dorothea Walker Elementary</v>
      </c>
      <c r="D384" t="s">
        <v>524</v>
      </c>
      <c r="E384">
        <v>1961</v>
      </c>
      <c r="F384" t="s">
        <v>15</v>
      </c>
      <c r="H384" s="22">
        <v>42461</v>
      </c>
      <c r="I384" s="20">
        <v>1</v>
      </c>
      <c r="J384" t="s">
        <v>97</v>
      </c>
      <c r="K384" s="1" t="s">
        <v>525</v>
      </c>
      <c r="L384">
        <v>8.0000000000000002E-3</v>
      </c>
      <c r="M384" s="20" t="s">
        <v>18</v>
      </c>
      <c r="N384" s="1" t="s">
        <v>508</v>
      </c>
      <c r="O384" s="1" t="s">
        <v>509</v>
      </c>
      <c r="Q384" s="22">
        <v>42917</v>
      </c>
      <c r="R384" s="20" t="s">
        <v>15</v>
      </c>
      <c r="S384" s="23">
        <v>42822</v>
      </c>
    </row>
    <row r="385" spans="1:19" ht="45" x14ac:dyDescent="0.25">
      <c r="A385">
        <v>23</v>
      </c>
      <c r="B385" t="str">
        <f>IF(A385="","",VLOOKUP(A385,LOVs!$A$3:$B$62,2))</f>
        <v>Central Okanagan</v>
      </c>
      <c r="C385" t="str">
        <f>Table1[[#This Row],[School Name]]</f>
        <v>Dorothea Walker Elementary</v>
      </c>
      <c r="D385" t="s">
        <v>524</v>
      </c>
      <c r="E385">
        <v>1961</v>
      </c>
      <c r="F385" t="s">
        <v>15</v>
      </c>
      <c r="H385" s="22">
        <v>42461</v>
      </c>
      <c r="I385" s="20">
        <v>1</v>
      </c>
      <c r="J385" t="s">
        <v>73</v>
      </c>
      <c r="K385" s="1" t="s">
        <v>30</v>
      </c>
      <c r="L385">
        <v>2E-3</v>
      </c>
      <c r="M385" s="20" t="s">
        <v>18</v>
      </c>
      <c r="N385" s="1" t="s">
        <v>508</v>
      </c>
      <c r="O385" s="1" t="s">
        <v>509</v>
      </c>
      <c r="Q385" s="22">
        <v>42917</v>
      </c>
      <c r="R385" s="20" t="s">
        <v>15</v>
      </c>
      <c r="S385" s="23">
        <v>42822</v>
      </c>
    </row>
    <row r="386" spans="1:19" ht="45" x14ac:dyDescent="0.25">
      <c r="A386">
        <v>23</v>
      </c>
      <c r="B386" t="str">
        <f>IF(A386="","",VLOOKUP(A386,LOVs!$A$3:$B$62,2))</f>
        <v>Central Okanagan</v>
      </c>
      <c r="C386" t="str">
        <f>Table1[[#This Row],[School Name]]</f>
        <v>George Elliot Secondary</v>
      </c>
      <c r="D386" t="s">
        <v>526</v>
      </c>
      <c r="E386">
        <v>1959</v>
      </c>
      <c r="F386" t="s">
        <v>15</v>
      </c>
      <c r="H386" s="22">
        <v>42461</v>
      </c>
      <c r="I386" s="20">
        <v>1</v>
      </c>
      <c r="J386" t="s">
        <v>97</v>
      </c>
      <c r="K386" s="1" t="s">
        <v>527</v>
      </c>
      <c r="L386">
        <v>-1E-3</v>
      </c>
      <c r="M386" s="20" t="s">
        <v>18</v>
      </c>
      <c r="N386" s="1" t="s">
        <v>508</v>
      </c>
      <c r="O386" s="1" t="s">
        <v>509</v>
      </c>
      <c r="Q386" s="22">
        <v>42917</v>
      </c>
      <c r="R386" s="20" t="s">
        <v>15</v>
      </c>
      <c r="S386" s="23">
        <v>42822</v>
      </c>
    </row>
    <row r="387" spans="1:19" ht="45" x14ac:dyDescent="0.25">
      <c r="A387">
        <v>23</v>
      </c>
      <c r="B387" t="str">
        <f>IF(A387="","",VLOOKUP(A387,LOVs!$A$3:$B$62,2))</f>
        <v>Central Okanagan</v>
      </c>
      <c r="C387" t="str">
        <f>Table1[[#This Row],[School Name]]</f>
        <v>George Elliot Secondary</v>
      </c>
      <c r="D387" t="s">
        <v>526</v>
      </c>
      <c r="E387">
        <v>1959</v>
      </c>
      <c r="F387" t="s">
        <v>15</v>
      </c>
      <c r="H387" s="22">
        <v>42461</v>
      </c>
      <c r="I387" s="20">
        <v>1</v>
      </c>
      <c r="J387" t="s">
        <v>528</v>
      </c>
      <c r="K387" s="1" t="s">
        <v>529</v>
      </c>
      <c r="L387">
        <v>4.0000000000000001E-3</v>
      </c>
      <c r="M387" s="20" t="s">
        <v>18</v>
      </c>
      <c r="N387" s="1" t="s">
        <v>508</v>
      </c>
      <c r="O387" s="1" t="s">
        <v>509</v>
      </c>
      <c r="Q387" s="22">
        <v>42917</v>
      </c>
      <c r="R387" s="20" t="s">
        <v>15</v>
      </c>
      <c r="S387" s="23">
        <v>42822</v>
      </c>
    </row>
    <row r="388" spans="1:19" ht="45" x14ac:dyDescent="0.25">
      <c r="A388">
        <v>23</v>
      </c>
      <c r="B388" t="str">
        <f>IF(A388="","",VLOOKUP(A388,LOVs!$A$3:$B$62,2))</f>
        <v>Central Okanagan</v>
      </c>
      <c r="C388" t="str">
        <f>Table1[[#This Row],[School Name]]</f>
        <v>Glenmore Elementary</v>
      </c>
      <c r="D388" t="s">
        <v>530</v>
      </c>
      <c r="E388">
        <v>1950</v>
      </c>
      <c r="F388" t="s">
        <v>15</v>
      </c>
      <c r="H388" s="22">
        <v>42461</v>
      </c>
      <c r="I388" s="20">
        <v>1</v>
      </c>
      <c r="J388" t="s">
        <v>97</v>
      </c>
      <c r="K388" s="1" t="s">
        <v>531</v>
      </c>
      <c r="L388">
        <v>1E-3</v>
      </c>
      <c r="M388" s="20" t="s">
        <v>18</v>
      </c>
      <c r="N388" s="1" t="s">
        <v>508</v>
      </c>
      <c r="O388" s="1" t="s">
        <v>509</v>
      </c>
      <c r="Q388" s="22">
        <v>42917</v>
      </c>
      <c r="R388" s="20" t="s">
        <v>15</v>
      </c>
      <c r="S388" s="23">
        <v>42822</v>
      </c>
    </row>
    <row r="389" spans="1:19" ht="45" x14ac:dyDescent="0.25">
      <c r="A389">
        <v>23</v>
      </c>
      <c r="B389" t="str">
        <f>IF(A389="","",VLOOKUP(A389,LOVs!$A$3:$B$62,2))</f>
        <v>Central Okanagan</v>
      </c>
      <c r="C389" t="str">
        <f>Table1[[#This Row],[School Name]]</f>
        <v>Glenmore Elementary</v>
      </c>
      <c r="D389" t="s">
        <v>530</v>
      </c>
      <c r="E389">
        <v>1950</v>
      </c>
      <c r="F389" t="s">
        <v>15</v>
      </c>
      <c r="H389" s="22">
        <v>42461</v>
      </c>
      <c r="I389" s="20">
        <v>1</v>
      </c>
      <c r="J389" t="s">
        <v>73</v>
      </c>
      <c r="K389" s="1" t="s">
        <v>532</v>
      </c>
      <c r="L389">
        <v>3.0000000000000001E-3</v>
      </c>
      <c r="M389" s="20" t="s">
        <v>18</v>
      </c>
      <c r="N389" s="1" t="s">
        <v>508</v>
      </c>
      <c r="O389" s="1" t="s">
        <v>509</v>
      </c>
      <c r="Q389" s="22">
        <v>42917</v>
      </c>
      <c r="R389" s="20" t="s">
        <v>15</v>
      </c>
      <c r="S389" s="23">
        <v>42822</v>
      </c>
    </row>
    <row r="390" spans="1:19" ht="45" x14ac:dyDescent="0.25">
      <c r="A390">
        <v>23</v>
      </c>
      <c r="B390" t="str">
        <f>IF(A390="","",VLOOKUP(A390,LOVs!$A$3:$B$62,2))</f>
        <v>Central Okanagan</v>
      </c>
      <c r="C390" t="str">
        <f>Table1[[#This Row],[School Name]]</f>
        <v>Glenrosa Elementary</v>
      </c>
      <c r="D390" t="s">
        <v>533</v>
      </c>
      <c r="E390">
        <v>1974</v>
      </c>
      <c r="F390" t="s">
        <v>15</v>
      </c>
      <c r="H390" s="22">
        <v>42461</v>
      </c>
      <c r="I390" s="20">
        <v>1</v>
      </c>
      <c r="J390" t="s">
        <v>73</v>
      </c>
      <c r="K390" s="1" t="s">
        <v>30</v>
      </c>
      <c r="L390">
        <v>5.0000000000000001E-3</v>
      </c>
      <c r="M390" s="20" t="s">
        <v>18</v>
      </c>
      <c r="N390" s="1" t="s">
        <v>508</v>
      </c>
      <c r="O390" s="1" t="s">
        <v>509</v>
      </c>
      <c r="Q390" s="22">
        <v>42917</v>
      </c>
      <c r="R390" s="20" t="s">
        <v>15</v>
      </c>
      <c r="S390" s="23">
        <v>42822</v>
      </c>
    </row>
    <row r="391" spans="1:19" ht="45" x14ac:dyDescent="0.25">
      <c r="A391">
        <v>23</v>
      </c>
      <c r="B391" t="str">
        <f>IF(A391="","",VLOOKUP(A391,LOVs!$A$3:$B$62,2))</f>
        <v>Central Okanagan</v>
      </c>
      <c r="C391" t="str">
        <f>Table1[[#This Row],[School Name]]</f>
        <v>Glenrosa Elementary</v>
      </c>
      <c r="D391" t="s">
        <v>533</v>
      </c>
      <c r="E391">
        <v>1974</v>
      </c>
      <c r="F391" t="s">
        <v>15</v>
      </c>
      <c r="H391" s="22">
        <v>42461</v>
      </c>
      <c r="I391" s="20">
        <v>1</v>
      </c>
      <c r="J391" t="s">
        <v>73</v>
      </c>
      <c r="K391" s="1" t="s">
        <v>534</v>
      </c>
      <c r="L391">
        <v>4.0000000000000001E-3</v>
      </c>
      <c r="M391" s="20" t="s">
        <v>18</v>
      </c>
      <c r="N391" s="1" t="s">
        <v>508</v>
      </c>
      <c r="O391" s="1" t="s">
        <v>509</v>
      </c>
      <c r="Q391" s="22">
        <v>42917</v>
      </c>
      <c r="R391" s="20" t="s">
        <v>15</v>
      </c>
      <c r="S391" s="23">
        <v>42822</v>
      </c>
    </row>
    <row r="392" spans="1:19" ht="45" x14ac:dyDescent="0.25">
      <c r="A392">
        <v>23</v>
      </c>
      <c r="B392" t="str">
        <f>IF(A392="","",VLOOKUP(A392,LOVs!$A$3:$B$62,2))</f>
        <v>Central Okanagan</v>
      </c>
      <c r="C392" t="str">
        <f>Table1[[#This Row],[School Name]]</f>
        <v>George Pringle Elementary</v>
      </c>
      <c r="D392" t="s">
        <v>535</v>
      </c>
      <c r="E392">
        <v>1945</v>
      </c>
      <c r="F392" t="s">
        <v>15</v>
      </c>
      <c r="H392" s="22">
        <v>42461</v>
      </c>
      <c r="I392" s="20">
        <v>1</v>
      </c>
      <c r="J392" t="s">
        <v>73</v>
      </c>
      <c r="K392" s="1" t="s">
        <v>536</v>
      </c>
      <c r="L392">
        <v>1E-3</v>
      </c>
      <c r="M392" s="20" t="s">
        <v>18</v>
      </c>
      <c r="N392" s="1" t="s">
        <v>508</v>
      </c>
      <c r="O392" s="1" t="s">
        <v>509</v>
      </c>
      <c r="Q392" s="22">
        <v>42917</v>
      </c>
      <c r="R392" s="20" t="s">
        <v>15</v>
      </c>
      <c r="S392" s="23">
        <v>42822</v>
      </c>
    </row>
    <row r="393" spans="1:19" ht="45" x14ac:dyDescent="0.25">
      <c r="A393">
        <v>23</v>
      </c>
      <c r="B393" t="str">
        <f>IF(A393="","",VLOOKUP(A393,LOVs!$A$3:$B$62,2))</f>
        <v>Central Okanagan</v>
      </c>
      <c r="C393" t="str">
        <f>Table1[[#This Row],[School Name]]</f>
        <v>George Pringle Elementary</v>
      </c>
      <c r="D393" t="s">
        <v>535</v>
      </c>
      <c r="E393">
        <v>1945</v>
      </c>
      <c r="F393" t="s">
        <v>15</v>
      </c>
      <c r="H393" s="22">
        <v>42461</v>
      </c>
      <c r="I393" s="20">
        <v>1</v>
      </c>
      <c r="J393" t="s">
        <v>73</v>
      </c>
      <c r="K393" s="1" t="s">
        <v>30</v>
      </c>
      <c r="L393">
        <v>1E-3</v>
      </c>
      <c r="M393" s="20" t="s">
        <v>18</v>
      </c>
      <c r="N393" s="1" t="s">
        <v>508</v>
      </c>
      <c r="O393" s="1" t="s">
        <v>509</v>
      </c>
      <c r="Q393" s="22">
        <v>42917</v>
      </c>
      <c r="R393" s="20" t="s">
        <v>15</v>
      </c>
      <c r="S393" s="23">
        <v>42822</v>
      </c>
    </row>
    <row r="394" spans="1:19" ht="45" x14ac:dyDescent="0.25">
      <c r="A394">
        <v>23</v>
      </c>
      <c r="B394" t="str">
        <f>IF(A394="","",VLOOKUP(A394,LOVs!$A$3:$B$62,2))</f>
        <v>Central Okanagan</v>
      </c>
      <c r="C394" t="str">
        <f>Table1[[#This Row],[School Name]]</f>
        <v xml:space="preserve">Hollywood Road Services </v>
      </c>
      <c r="D394" t="s">
        <v>537</v>
      </c>
      <c r="E394">
        <v>1970</v>
      </c>
      <c r="F394" t="s">
        <v>15</v>
      </c>
      <c r="H394" s="22">
        <v>42461</v>
      </c>
      <c r="I394" s="20">
        <v>1</v>
      </c>
      <c r="J394" t="s">
        <v>97</v>
      </c>
      <c r="K394" s="1" t="s">
        <v>538</v>
      </c>
      <c r="L394">
        <v>3.0000000000000001E-3</v>
      </c>
      <c r="M394" s="20" t="s">
        <v>18</v>
      </c>
      <c r="N394" s="1" t="s">
        <v>508</v>
      </c>
      <c r="O394" s="1" t="s">
        <v>509</v>
      </c>
      <c r="Q394" s="22">
        <v>42917</v>
      </c>
      <c r="R394" s="20" t="s">
        <v>15</v>
      </c>
      <c r="S394" s="23">
        <v>42822</v>
      </c>
    </row>
    <row r="395" spans="1:19" ht="45" x14ac:dyDescent="0.25">
      <c r="A395">
        <v>23</v>
      </c>
      <c r="B395" t="str">
        <f>IF(A395="","",VLOOKUP(A395,LOVs!$A$3:$B$62,2))</f>
        <v>Central Okanagan</v>
      </c>
      <c r="C395" t="str">
        <f>Table1[[#This Row],[School Name]]</f>
        <v xml:space="preserve">Hollywood Road Services </v>
      </c>
      <c r="D395" t="s">
        <v>537</v>
      </c>
      <c r="E395">
        <v>1970</v>
      </c>
      <c r="F395" t="s">
        <v>15</v>
      </c>
      <c r="H395" s="22">
        <v>42461</v>
      </c>
      <c r="I395" s="20">
        <v>1</v>
      </c>
      <c r="J395" t="s">
        <v>73</v>
      </c>
      <c r="K395" s="1" t="s">
        <v>30</v>
      </c>
      <c r="L395">
        <v>2E-3</v>
      </c>
      <c r="M395" s="20" t="s">
        <v>18</v>
      </c>
      <c r="N395" s="1" t="s">
        <v>508</v>
      </c>
      <c r="O395" s="1" t="s">
        <v>509</v>
      </c>
      <c r="Q395" s="22">
        <v>42917</v>
      </c>
      <c r="R395" s="20" t="s">
        <v>15</v>
      </c>
      <c r="S395" s="23">
        <v>42822</v>
      </c>
    </row>
    <row r="396" spans="1:19" ht="45" x14ac:dyDescent="0.25">
      <c r="A396">
        <v>23</v>
      </c>
      <c r="B396" t="str">
        <f>IF(A396="","",VLOOKUP(A396,LOVs!$A$3:$B$62,2))</f>
        <v>Central Okanagan</v>
      </c>
      <c r="C396" t="str">
        <f>Table1[[#This Row],[School Name]]</f>
        <v>Hudson Road Elementary</v>
      </c>
      <c r="D396" t="s">
        <v>539</v>
      </c>
      <c r="E396">
        <v>1974</v>
      </c>
      <c r="F396" t="s">
        <v>15</v>
      </c>
      <c r="H396" s="22">
        <v>42461</v>
      </c>
      <c r="I396" s="20">
        <v>1</v>
      </c>
      <c r="J396" t="s">
        <v>73</v>
      </c>
      <c r="K396" s="1" t="s">
        <v>30</v>
      </c>
      <c r="L396">
        <v>3.0000000000000001E-3</v>
      </c>
      <c r="M396" s="20" t="s">
        <v>18</v>
      </c>
      <c r="N396" s="1" t="s">
        <v>508</v>
      </c>
      <c r="O396" s="1" t="s">
        <v>509</v>
      </c>
      <c r="Q396" s="22">
        <v>42917</v>
      </c>
      <c r="R396" s="20" t="s">
        <v>15</v>
      </c>
      <c r="S396" s="23">
        <v>42822</v>
      </c>
    </row>
    <row r="397" spans="1:19" ht="45" x14ac:dyDescent="0.25">
      <c r="A397">
        <v>23</v>
      </c>
      <c r="B397" t="str">
        <f>IF(A397="","",VLOOKUP(A397,LOVs!$A$3:$B$62,2))</f>
        <v>Central Okanagan</v>
      </c>
      <c r="C397" t="str">
        <f>Table1[[#This Row],[School Name]]</f>
        <v>Hudson Road Elementary</v>
      </c>
      <c r="D397" t="s">
        <v>539</v>
      </c>
      <c r="E397">
        <v>1974</v>
      </c>
      <c r="F397" t="s">
        <v>15</v>
      </c>
      <c r="H397" s="22">
        <v>42461</v>
      </c>
      <c r="I397" s="20">
        <v>1</v>
      </c>
      <c r="J397" t="s">
        <v>73</v>
      </c>
      <c r="K397" s="1" t="s">
        <v>536</v>
      </c>
      <c r="L397">
        <v>4.0000000000000001E-3</v>
      </c>
      <c r="M397" s="20" t="s">
        <v>18</v>
      </c>
      <c r="N397" s="1" t="s">
        <v>508</v>
      </c>
      <c r="O397" s="1" t="s">
        <v>509</v>
      </c>
      <c r="Q397" s="22">
        <v>42917</v>
      </c>
      <c r="R397" s="20" t="s">
        <v>15</v>
      </c>
      <c r="S397" s="23">
        <v>42822</v>
      </c>
    </row>
    <row r="398" spans="1:19" ht="45" x14ac:dyDescent="0.25">
      <c r="A398">
        <v>23</v>
      </c>
      <c r="B398" t="str">
        <f>IF(A398="","",VLOOKUP(A398,LOVs!$A$3:$B$62,2))</f>
        <v>Central Okanagan</v>
      </c>
      <c r="C398" t="str">
        <f>Table1[[#This Row],[School Name]]</f>
        <v>KLO Middle School</v>
      </c>
      <c r="D398" t="s">
        <v>540</v>
      </c>
      <c r="E398">
        <v>1969</v>
      </c>
      <c r="F398" t="s">
        <v>15</v>
      </c>
      <c r="H398" s="22">
        <v>42461</v>
      </c>
      <c r="I398" s="20">
        <v>1</v>
      </c>
      <c r="J398" t="s">
        <v>97</v>
      </c>
      <c r="K398" s="1" t="s">
        <v>513</v>
      </c>
      <c r="L398">
        <v>3.0000000000000001E-3</v>
      </c>
      <c r="M398" s="20" t="s">
        <v>18</v>
      </c>
      <c r="N398" s="1" t="s">
        <v>508</v>
      </c>
      <c r="O398" s="1" t="s">
        <v>509</v>
      </c>
      <c r="Q398" s="22">
        <v>42917</v>
      </c>
      <c r="R398" s="20" t="s">
        <v>15</v>
      </c>
      <c r="S398" s="23">
        <v>42822</v>
      </c>
    </row>
    <row r="399" spans="1:19" ht="45" x14ac:dyDescent="0.25">
      <c r="A399">
        <v>23</v>
      </c>
      <c r="B399" t="str">
        <f>IF(A399="","",VLOOKUP(A399,LOVs!$A$3:$B$62,2))</f>
        <v>Central Okanagan</v>
      </c>
      <c r="C399" t="str">
        <f>Table1[[#This Row],[School Name]]</f>
        <v>KLO Middle School</v>
      </c>
      <c r="D399" t="s">
        <v>540</v>
      </c>
      <c r="E399">
        <v>1969</v>
      </c>
      <c r="F399" t="s">
        <v>15</v>
      </c>
      <c r="H399" s="22">
        <v>42461</v>
      </c>
      <c r="I399" s="20">
        <v>1</v>
      </c>
      <c r="J399" t="s">
        <v>73</v>
      </c>
      <c r="K399" s="1" t="s">
        <v>30</v>
      </c>
      <c r="L399">
        <v>3.0000000000000001E-3</v>
      </c>
      <c r="M399" s="20" t="s">
        <v>18</v>
      </c>
      <c r="N399" s="1" t="s">
        <v>508</v>
      </c>
      <c r="O399" s="1" t="s">
        <v>509</v>
      </c>
      <c r="Q399" s="22">
        <v>42917</v>
      </c>
      <c r="R399" s="20" t="s">
        <v>15</v>
      </c>
      <c r="S399" s="23">
        <v>42822</v>
      </c>
    </row>
    <row r="400" spans="1:19" ht="45" x14ac:dyDescent="0.25">
      <c r="A400">
        <v>23</v>
      </c>
      <c r="B400" t="str">
        <f>IF(A400="","",VLOOKUP(A400,LOVs!$A$3:$B$62,2))</f>
        <v>Central Okanagan</v>
      </c>
      <c r="C400" t="str">
        <f>Table1[[#This Row],[School Name]]</f>
        <v>McWilliams Centrre</v>
      </c>
      <c r="D400" t="s">
        <v>541</v>
      </c>
      <c r="E400">
        <v>1965</v>
      </c>
      <c r="F400" t="s">
        <v>15</v>
      </c>
      <c r="H400" s="22">
        <v>42461</v>
      </c>
      <c r="I400" s="20">
        <v>1</v>
      </c>
      <c r="J400" t="s">
        <v>73</v>
      </c>
      <c r="K400" s="1" t="s">
        <v>30</v>
      </c>
      <c r="L400">
        <v>1E-3</v>
      </c>
      <c r="M400" s="20" t="s">
        <v>18</v>
      </c>
      <c r="N400" s="1" t="s">
        <v>508</v>
      </c>
      <c r="O400" s="1" t="s">
        <v>509</v>
      </c>
      <c r="Q400" s="22">
        <v>42917</v>
      </c>
      <c r="R400" s="20" t="s">
        <v>15</v>
      </c>
      <c r="S400" s="23">
        <v>42822</v>
      </c>
    </row>
    <row r="401" spans="1:19" ht="45" x14ac:dyDescent="0.25">
      <c r="A401">
        <v>23</v>
      </c>
      <c r="B401" t="str">
        <f>IF(A401="","",VLOOKUP(A401,LOVs!$A$3:$B$62,2))</f>
        <v>Central Okanagan</v>
      </c>
      <c r="C401" t="str">
        <f>Table1[[#This Row],[School Name]]</f>
        <v>McWilliams Centrre</v>
      </c>
      <c r="D401" t="s">
        <v>541</v>
      </c>
      <c r="E401">
        <v>1965</v>
      </c>
      <c r="F401" t="s">
        <v>15</v>
      </c>
      <c r="H401" s="22">
        <v>42461</v>
      </c>
      <c r="I401" s="20">
        <v>1</v>
      </c>
      <c r="J401" t="s">
        <v>73</v>
      </c>
      <c r="K401" s="1" t="s">
        <v>542</v>
      </c>
      <c r="L401">
        <v>8.0000000000000002E-3</v>
      </c>
      <c r="M401" s="20" t="s">
        <v>18</v>
      </c>
      <c r="N401" s="1" t="s">
        <v>508</v>
      </c>
      <c r="O401" s="1" t="s">
        <v>509</v>
      </c>
      <c r="Q401" s="22">
        <v>42917</v>
      </c>
      <c r="R401" s="20" t="s">
        <v>15</v>
      </c>
      <c r="S401" s="23">
        <v>42822</v>
      </c>
    </row>
    <row r="402" spans="1:19" ht="45" x14ac:dyDescent="0.25">
      <c r="A402">
        <v>23</v>
      </c>
      <c r="B402" t="str">
        <f>IF(A402="","",VLOOKUP(A402,LOVs!$A$3:$B$62,2))</f>
        <v>Central Okanagan</v>
      </c>
      <c r="C402" t="str">
        <f>Table1[[#This Row],[School Name]]</f>
        <v>AS Matheson Elementary</v>
      </c>
      <c r="D402" t="s">
        <v>543</v>
      </c>
      <c r="E402">
        <v>1964</v>
      </c>
      <c r="F402" t="s">
        <v>15</v>
      </c>
      <c r="H402" s="22">
        <v>42598</v>
      </c>
      <c r="I402" s="20">
        <v>1</v>
      </c>
      <c r="J402" t="s">
        <v>97</v>
      </c>
      <c r="K402" s="1" t="s">
        <v>544</v>
      </c>
      <c r="L402">
        <v>8.9999999999999993E-3</v>
      </c>
      <c r="M402" s="20" t="s">
        <v>18</v>
      </c>
      <c r="N402" s="1" t="s">
        <v>508</v>
      </c>
      <c r="O402" s="1" t="s">
        <v>509</v>
      </c>
      <c r="Q402" s="22">
        <v>42917</v>
      </c>
      <c r="R402" s="20" t="s">
        <v>15</v>
      </c>
      <c r="S402" s="23">
        <v>42822</v>
      </c>
    </row>
    <row r="403" spans="1:19" ht="45" x14ac:dyDescent="0.25">
      <c r="A403">
        <v>23</v>
      </c>
      <c r="B403" t="str">
        <f>IF(A403="","",VLOOKUP(A403,LOVs!$A$3:$B$62,2))</f>
        <v>Central Okanagan</v>
      </c>
      <c r="C403" t="str">
        <f>Table1[[#This Row],[School Name]]</f>
        <v>AS Matheson Elementary</v>
      </c>
      <c r="D403" t="s">
        <v>543</v>
      </c>
      <c r="E403">
        <v>1964</v>
      </c>
      <c r="F403" t="s">
        <v>15</v>
      </c>
      <c r="H403" s="22">
        <v>42598</v>
      </c>
      <c r="I403" s="20">
        <v>1</v>
      </c>
      <c r="J403" t="s">
        <v>73</v>
      </c>
      <c r="K403" s="1" t="s">
        <v>30</v>
      </c>
      <c r="L403">
        <v>4.0000000000000001E-3</v>
      </c>
      <c r="M403" s="20" t="s">
        <v>18</v>
      </c>
      <c r="N403" s="1" t="s">
        <v>508</v>
      </c>
      <c r="O403" s="1" t="s">
        <v>509</v>
      </c>
      <c r="Q403" s="22">
        <v>42917</v>
      </c>
      <c r="R403" s="20" t="s">
        <v>15</v>
      </c>
      <c r="S403" s="23">
        <v>42822</v>
      </c>
    </row>
    <row r="404" spans="1:19" ht="45" x14ac:dyDescent="0.25">
      <c r="A404">
        <v>23</v>
      </c>
      <c r="B404" t="str">
        <f>IF(A404="","",VLOOKUP(A404,LOVs!$A$3:$B$62,2))</f>
        <v>Central Okanagan</v>
      </c>
      <c r="C404" t="str">
        <f>Table1[[#This Row],[School Name]]</f>
        <v>North Glenmore Elementary</v>
      </c>
      <c r="D404" t="s">
        <v>545</v>
      </c>
      <c r="E404">
        <v>1964</v>
      </c>
      <c r="F404" t="s">
        <v>15</v>
      </c>
      <c r="H404" s="22">
        <v>42461</v>
      </c>
      <c r="I404" s="20">
        <v>1</v>
      </c>
      <c r="J404" t="s">
        <v>73</v>
      </c>
      <c r="K404" s="1" t="s">
        <v>546</v>
      </c>
      <c r="L404">
        <v>2E-3</v>
      </c>
      <c r="M404" s="20" t="s">
        <v>18</v>
      </c>
      <c r="N404" s="1" t="s">
        <v>508</v>
      </c>
      <c r="O404" s="1" t="s">
        <v>509</v>
      </c>
      <c r="Q404" s="22">
        <v>42917</v>
      </c>
      <c r="R404" s="20" t="s">
        <v>15</v>
      </c>
      <c r="S404" s="23">
        <v>42822</v>
      </c>
    </row>
    <row r="405" spans="1:19" ht="45" x14ac:dyDescent="0.25">
      <c r="A405">
        <v>23</v>
      </c>
      <c r="B405" t="str">
        <f>IF(A405="","",VLOOKUP(A405,LOVs!$A$3:$B$62,2))</f>
        <v>Central Okanagan</v>
      </c>
      <c r="C405" t="str">
        <f>Table1[[#This Row],[School Name]]</f>
        <v>North Glenmore Elementary</v>
      </c>
      <c r="D405" t="s">
        <v>545</v>
      </c>
      <c r="E405">
        <v>1964</v>
      </c>
      <c r="F405" t="s">
        <v>15</v>
      </c>
      <c r="H405" s="22">
        <v>42461</v>
      </c>
      <c r="I405" s="20">
        <v>1</v>
      </c>
      <c r="J405" t="s">
        <v>73</v>
      </c>
      <c r="K405" s="1" t="s">
        <v>547</v>
      </c>
      <c r="L405">
        <v>8.0000000000000002E-3</v>
      </c>
      <c r="M405" s="20" t="s">
        <v>18</v>
      </c>
      <c r="N405" s="1" t="s">
        <v>508</v>
      </c>
      <c r="O405" s="1" t="s">
        <v>509</v>
      </c>
      <c r="Q405" s="22">
        <v>42917</v>
      </c>
      <c r="R405" s="20" t="s">
        <v>15</v>
      </c>
      <c r="S405" s="23">
        <v>42822</v>
      </c>
    </row>
    <row r="406" spans="1:19" ht="45" x14ac:dyDescent="0.25">
      <c r="A406">
        <v>23</v>
      </c>
      <c r="B406" t="str">
        <f>IF(A406="","",VLOOKUP(A406,LOVs!$A$3:$B$62,2))</f>
        <v>Central Okanagan</v>
      </c>
      <c r="C406" t="str">
        <f>Table1[[#This Row],[School Name]]</f>
        <v>Okanagan Mission Secondary</v>
      </c>
      <c r="D406" t="s">
        <v>548</v>
      </c>
      <c r="E406">
        <v>1976</v>
      </c>
      <c r="F406" t="s">
        <v>15</v>
      </c>
      <c r="H406" s="22">
        <v>42461</v>
      </c>
      <c r="I406" s="20">
        <v>1</v>
      </c>
      <c r="J406" t="s">
        <v>97</v>
      </c>
      <c r="K406" s="1" t="s">
        <v>549</v>
      </c>
      <c r="L406">
        <v>3.0000000000000001E-3</v>
      </c>
      <c r="M406" s="20" t="s">
        <v>18</v>
      </c>
      <c r="N406" s="1" t="s">
        <v>508</v>
      </c>
      <c r="O406" s="1" t="s">
        <v>509</v>
      </c>
      <c r="Q406" s="22">
        <v>42917</v>
      </c>
      <c r="R406" s="20" t="s">
        <v>15</v>
      </c>
      <c r="S406" s="23">
        <v>42822</v>
      </c>
    </row>
    <row r="407" spans="1:19" ht="45" x14ac:dyDescent="0.25">
      <c r="A407">
        <v>23</v>
      </c>
      <c r="B407" t="str">
        <f>IF(A407="","",VLOOKUP(A407,LOVs!$A$3:$B$62,2))</f>
        <v>Central Okanagan</v>
      </c>
      <c r="C407" t="str">
        <f>Table1[[#This Row],[School Name]]</f>
        <v>Okanagan Mission Secondary</v>
      </c>
      <c r="D407" t="s">
        <v>548</v>
      </c>
      <c r="E407">
        <v>1976</v>
      </c>
      <c r="F407" t="s">
        <v>15</v>
      </c>
      <c r="H407" s="22">
        <v>42461</v>
      </c>
      <c r="I407" s="20">
        <v>1</v>
      </c>
      <c r="J407" t="s">
        <v>73</v>
      </c>
      <c r="K407" s="1" t="s">
        <v>30</v>
      </c>
      <c r="L407">
        <v>1E-3</v>
      </c>
      <c r="M407" s="20" t="s">
        <v>18</v>
      </c>
      <c r="N407" s="1" t="s">
        <v>508</v>
      </c>
      <c r="O407" s="1" t="s">
        <v>509</v>
      </c>
      <c r="Q407" s="22">
        <v>42917</v>
      </c>
      <c r="R407" s="20" t="s">
        <v>15</v>
      </c>
      <c r="S407" s="23">
        <v>42822</v>
      </c>
    </row>
    <row r="408" spans="1:19" ht="45" x14ac:dyDescent="0.25">
      <c r="A408">
        <v>23</v>
      </c>
      <c r="B408" t="str">
        <f>IF(A408="","",VLOOKUP(A408,LOVs!$A$3:$B$62,2))</f>
        <v>Central Okanagan</v>
      </c>
      <c r="C408" t="str">
        <f>Table1[[#This Row],[School Name]]</f>
        <v>Operations Dept.</v>
      </c>
      <c r="D408" t="s">
        <v>550</v>
      </c>
      <c r="E408">
        <v>1966</v>
      </c>
      <c r="F408" t="s">
        <v>15</v>
      </c>
      <c r="H408" s="22">
        <v>42461</v>
      </c>
      <c r="I408" s="20">
        <v>1</v>
      </c>
      <c r="J408" t="s">
        <v>97</v>
      </c>
      <c r="K408" s="1" t="s">
        <v>30</v>
      </c>
      <c r="L408">
        <v>-1E-3</v>
      </c>
      <c r="M408" s="20" t="s">
        <v>18</v>
      </c>
      <c r="N408" s="1" t="s">
        <v>508</v>
      </c>
      <c r="O408" s="1" t="s">
        <v>509</v>
      </c>
      <c r="Q408" s="22">
        <v>42917</v>
      </c>
      <c r="R408" s="20" t="s">
        <v>15</v>
      </c>
      <c r="S408" s="23">
        <v>42822</v>
      </c>
    </row>
    <row r="409" spans="1:19" ht="45" x14ac:dyDescent="0.25">
      <c r="A409">
        <v>23</v>
      </c>
      <c r="B409" t="str">
        <f>IF(A409="","",VLOOKUP(A409,LOVs!$A$3:$B$62,2))</f>
        <v>Central Okanagan</v>
      </c>
      <c r="C409" t="str">
        <f>Table1[[#This Row],[School Name]]</f>
        <v>Operations Dept.</v>
      </c>
      <c r="D409" t="s">
        <v>550</v>
      </c>
      <c r="E409">
        <v>1966</v>
      </c>
      <c r="F409" t="s">
        <v>15</v>
      </c>
      <c r="H409" s="22">
        <v>42461</v>
      </c>
      <c r="I409" s="20">
        <v>1</v>
      </c>
      <c r="J409" t="s">
        <v>73</v>
      </c>
      <c r="K409" s="1" t="s">
        <v>30</v>
      </c>
      <c r="L409">
        <v>-1E-3</v>
      </c>
      <c r="M409" s="20" t="s">
        <v>18</v>
      </c>
      <c r="N409" s="1" t="s">
        <v>508</v>
      </c>
      <c r="O409" s="1" t="s">
        <v>509</v>
      </c>
      <c r="Q409" s="22">
        <v>42917</v>
      </c>
      <c r="R409" s="20" t="s">
        <v>15</v>
      </c>
      <c r="S409" s="23">
        <v>42822</v>
      </c>
    </row>
    <row r="410" spans="1:19" ht="45" x14ac:dyDescent="0.25">
      <c r="A410">
        <v>23</v>
      </c>
      <c r="B410" t="str">
        <f>IF(A410="","",VLOOKUP(A410,LOVs!$A$3:$B$62,2))</f>
        <v>Central Okanagan</v>
      </c>
      <c r="C410" t="str">
        <f>Table1[[#This Row],[School Name]]</f>
        <v>Oyama Elementary School</v>
      </c>
      <c r="D410" t="s">
        <v>551</v>
      </c>
      <c r="E410">
        <v>1975</v>
      </c>
      <c r="F410" t="s">
        <v>15</v>
      </c>
      <c r="H410" s="22">
        <v>42461</v>
      </c>
      <c r="I410" s="20">
        <v>1</v>
      </c>
      <c r="J410" t="s">
        <v>97</v>
      </c>
      <c r="K410" s="1" t="s">
        <v>552</v>
      </c>
      <c r="L410">
        <v>4.0000000000000001E-3</v>
      </c>
      <c r="M410" s="20" t="s">
        <v>18</v>
      </c>
      <c r="N410" s="1" t="s">
        <v>508</v>
      </c>
      <c r="O410" s="1" t="s">
        <v>509</v>
      </c>
      <c r="Q410" s="22">
        <v>42917</v>
      </c>
      <c r="R410" s="20" t="s">
        <v>15</v>
      </c>
      <c r="S410" s="23">
        <v>42822</v>
      </c>
    </row>
    <row r="411" spans="1:19" ht="45" x14ac:dyDescent="0.25">
      <c r="A411">
        <v>23</v>
      </c>
      <c r="B411" t="str">
        <f>IF(A411="","",VLOOKUP(A411,LOVs!$A$3:$B$62,2))</f>
        <v>Central Okanagan</v>
      </c>
      <c r="C411" t="str">
        <f>Table1[[#This Row],[School Name]]</f>
        <v>Peter Greer Elementary</v>
      </c>
      <c r="D411" t="s">
        <v>553</v>
      </c>
      <c r="E411">
        <v>1992</v>
      </c>
      <c r="F411" t="s">
        <v>18</v>
      </c>
      <c r="G411" t="s">
        <v>506</v>
      </c>
      <c r="H411" s="22">
        <v>42461</v>
      </c>
      <c r="I411" s="20">
        <v>1</v>
      </c>
      <c r="J411" t="s">
        <v>97</v>
      </c>
      <c r="K411" s="1" t="s">
        <v>552</v>
      </c>
      <c r="L411">
        <v>2E-3</v>
      </c>
      <c r="M411" s="20" t="s">
        <v>18</v>
      </c>
      <c r="N411" s="1" t="s">
        <v>508</v>
      </c>
      <c r="O411" s="1" t="s">
        <v>509</v>
      </c>
      <c r="Q411" s="22">
        <v>42917</v>
      </c>
      <c r="R411" s="20" t="s">
        <v>15</v>
      </c>
      <c r="S411" s="23">
        <v>42822</v>
      </c>
    </row>
    <row r="412" spans="1:19" ht="45" x14ac:dyDescent="0.25">
      <c r="A412">
        <v>23</v>
      </c>
      <c r="B412" t="str">
        <f>IF(A412="","",VLOOKUP(A412,LOVs!$A$3:$B$62,2))</f>
        <v>Central Okanagan</v>
      </c>
      <c r="C412" t="str">
        <f>Table1[[#This Row],[School Name]]</f>
        <v>Peter Greer Elementary</v>
      </c>
      <c r="D412" t="s">
        <v>553</v>
      </c>
      <c r="E412">
        <v>1992</v>
      </c>
      <c r="F412" t="s">
        <v>18</v>
      </c>
      <c r="G412" t="s">
        <v>506</v>
      </c>
      <c r="H412" s="22">
        <v>42461</v>
      </c>
      <c r="I412" s="20">
        <v>1</v>
      </c>
      <c r="J412" t="s">
        <v>73</v>
      </c>
      <c r="K412" s="1" t="s">
        <v>30</v>
      </c>
      <c r="L412">
        <v>3.0000000000000001E-3</v>
      </c>
      <c r="M412" s="20" t="s">
        <v>18</v>
      </c>
      <c r="N412" s="1" t="s">
        <v>508</v>
      </c>
      <c r="O412" s="1" t="s">
        <v>509</v>
      </c>
      <c r="Q412" s="22">
        <v>42917</v>
      </c>
      <c r="R412" s="20" t="s">
        <v>15</v>
      </c>
      <c r="S412" s="23">
        <v>42822</v>
      </c>
    </row>
    <row r="413" spans="1:19" ht="45" x14ac:dyDescent="0.25">
      <c r="A413">
        <v>23</v>
      </c>
      <c r="B413" t="str">
        <f>IF(A413="","",VLOOKUP(A413,LOVs!$A$3:$B$62,2))</f>
        <v>Central Okanagan</v>
      </c>
      <c r="C413" t="str">
        <f>Table1[[#This Row],[School Name]]</f>
        <v>Peachland Elementary</v>
      </c>
      <c r="D413" t="s">
        <v>554</v>
      </c>
      <c r="E413">
        <v>1970</v>
      </c>
      <c r="F413" t="s">
        <v>15</v>
      </c>
      <c r="H413" s="22">
        <v>42461</v>
      </c>
      <c r="I413" s="20">
        <v>1</v>
      </c>
      <c r="J413" t="s">
        <v>73</v>
      </c>
      <c r="K413" s="1" t="s">
        <v>30</v>
      </c>
      <c r="L413">
        <v>1E-3</v>
      </c>
      <c r="M413" s="20" t="s">
        <v>18</v>
      </c>
      <c r="N413" s="1" t="s">
        <v>508</v>
      </c>
      <c r="O413" s="1" t="s">
        <v>509</v>
      </c>
      <c r="Q413" s="22">
        <v>42917</v>
      </c>
      <c r="R413" s="20" t="s">
        <v>15</v>
      </c>
      <c r="S413" s="23">
        <v>42822</v>
      </c>
    </row>
    <row r="414" spans="1:19" ht="45" x14ac:dyDescent="0.25">
      <c r="A414">
        <v>23</v>
      </c>
      <c r="B414" t="str">
        <f>IF(A414="","",VLOOKUP(A414,LOVs!$A$3:$B$62,2))</f>
        <v>Central Okanagan</v>
      </c>
      <c r="C414" t="str">
        <f>Table1[[#This Row],[School Name]]</f>
        <v>Peachland Elementary</v>
      </c>
      <c r="D414" t="s">
        <v>554</v>
      </c>
      <c r="E414">
        <v>1970</v>
      </c>
      <c r="F414" t="s">
        <v>15</v>
      </c>
      <c r="H414" s="22">
        <v>42461</v>
      </c>
      <c r="I414" s="20">
        <v>1</v>
      </c>
      <c r="J414" t="s">
        <v>73</v>
      </c>
      <c r="K414" s="1" t="s">
        <v>555</v>
      </c>
      <c r="L414">
        <v>-1E-3</v>
      </c>
      <c r="M414" s="20" t="s">
        <v>18</v>
      </c>
      <c r="N414" s="1" t="s">
        <v>508</v>
      </c>
      <c r="O414" s="1" t="s">
        <v>509</v>
      </c>
      <c r="Q414" s="22">
        <v>42917</v>
      </c>
      <c r="R414" s="20" t="s">
        <v>15</v>
      </c>
      <c r="S414" s="23">
        <v>42822</v>
      </c>
    </row>
    <row r="415" spans="1:19" ht="45" x14ac:dyDescent="0.25">
      <c r="A415">
        <v>23</v>
      </c>
      <c r="B415" t="str">
        <f>IF(A415="","",VLOOKUP(A415,LOVs!$A$3:$B$62,2))</f>
        <v>Central Okanagan</v>
      </c>
      <c r="C415" t="str">
        <f>Table1[[#This Row],[School Name]]</f>
        <v>Pearson Road Elementary</v>
      </c>
      <c r="D415" t="s">
        <v>556</v>
      </c>
      <c r="E415">
        <v>1973</v>
      </c>
      <c r="F415" t="s">
        <v>15</v>
      </c>
      <c r="H415" s="22">
        <v>42461</v>
      </c>
      <c r="I415" s="20">
        <v>1</v>
      </c>
      <c r="J415" t="s">
        <v>97</v>
      </c>
      <c r="K415" s="1" t="s">
        <v>557</v>
      </c>
      <c r="L415">
        <v>7.0000000000000001E-3</v>
      </c>
      <c r="M415" s="20" t="s">
        <v>18</v>
      </c>
      <c r="N415" s="1" t="s">
        <v>508</v>
      </c>
      <c r="O415" s="1" t="s">
        <v>509</v>
      </c>
      <c r="Q415" s="22">
        <v>42917</v>
      </c>
      <c r="R415" s="20" t="s">
        <v>15</v>
      </c>
      <c r="S415" s="23">
        <v>42822</v>
      </c>
    </row>
    <row r="416" spans="1:19" ht="45" x14ac:dyDescent="0.25">
      <c r="A416">
        <v>23</v>
      </c>
      <c r="B416" t="str">
        <f>IF(A416="","",VLOOKUP(A416,LOVs!$A$3:$B$62,2))</f>
        <v>Central Okanagan</v>
      </c>
      <c r="C416" t="str">
        <f>Table1[[#This Row],[School Name]]</f>
        <v>Pearson Road Elementary</v>
      </c>
      <c r="D416" t="s">
        <v>556</v>
      </c>
      <c r="E416">
        <v>1973</v>
      </c>
      <c r="F416" t="s">
        <v>15</v>
      </c>
      <c r="H416" s="22">
        <v>42461</v>
      </c>
      <c r="I416" s="20">
        <v>1</v>
      </c>
      <c r="J416" t="s">
        <v>73</v>
      </c>
      <c r="K416" s="1" t="s">
        <v>30</v>
      </c>
      <c r="L416">
        <v>3.0000000000000001E-3</v>
      </c>
      <c r="M416" s="20" t="s">
        <v>18</v>
      </c>
      <c r="N416" s="1" t="s">
        <v>508</v>
      </c>
      <c r="O416" s="1" t="s">
        <v>509</v>
      </c>
      <c r="Q416" s="22">
        <v>42917</v>
      </c>
      <c r="R416" s="20" t="s">
        <v>15</v>
      </c>
      <c r="S416" s="23">
        <v>42822</v>
      </c>
    </row>
    <row r="417" spans="1:19" ht="45" x14ac:dyDescent="0.25">
      <c r="A417">
        <v>23</v>
      </c>
      <c r="B417" t="str">
        <f>IF(A417="","",VLOOKUP(A417,LOVs!$A$3:$B$62,2))</f>
        <v>Central Okanagan</v>
      </c>
      <c r="C417" t="str">
        <f>Table1[[#This Row],[School Name]]</f>
        <v>Quigley Elementary</v>
      </c>
      <c r="D417" t="s">
        <v>558</v>
      </c>
      <c r="E417">
        <v>2003</v>
      </c>
      <c r="F417" t="s">
        <v>18</v>
      </c>
      <c r="G417" t="s">
        <v>506</v>
      </c>
      <c r="H417" s="22">
        <v>42461</v>
      </c>
      <c r="I417" s="20">
        <v>1</v>
      </c>
      <c r="J417" t="s">
        <v>97</v>
      </c>
      <c r="K417" s="1" t="s">
        <v>559</v>
      </c>
      <c r="L417">
        <v>8.9999999999999993E-3</v>
      </c>
      <c r="M417" s="20" t="s">
        <v>18</v>
      </c>
      <c r="N417" s="1" t="s">
        <v>508</v>
      </c>
      <c r="O417" s="1" t="s">
        <v>509</v>
      </c>
      <c r="Q417" s="22">
        <v>42917</v>
      </c>
      <c r="R417" s="20" t="s">
        <v>15</v>
      </c>
      <c r="S417" s="23">
        <v>42822</v>
      </c>
    </row>
    <row r="418" spans="1:19" ht="45" x14ac:dyDescent="0.25">
      <c r="A418">
        <v>23</v>
      </c>
      <c r="B418" t="str">
        <f>IF(A418="","",VLOOKUP(A418,LOVs!$A$3:$B$62,2))</f>
        <v>Central Okanagan</v>
      </c>
      <c r="C418" t="str">
        <f>Table1[[#This Row],[School Name]]</f>
        <v>Quigley Elementary</v>
      </c>
      <c r="D418" t="s">
        <v>558</v>
      </c>
      <c r="E418">
        <v>2003</v>
      </c>
      <c r="F418" t="s">
        <v>18</v>
      </c>
      <c r="G418" t="s">
        <v>506</v>
      </c>
      <c r="H418" s="22">
        <v>42461</v>
      </c>
      <c r="I418" s="20">
        <v>1</v>
      </c>
      <c r="J418" t="s">
        <v>73</v>
      </c>
      <c r="K418" s="1" t="s">
        <v>30</v>
      </c>
      <c r="L418">
        <v>1E-3</v>
      </c>
      <c r="M418" s="20" t="s">
        <v>18</v>
      </c>
      <c r="N418" s="1" t="s">
        <v>508</v>
      </c>
      <c r="O418" s="1" t="s">
        <v>509</v>
      </c>
      <c r="Q418" s="22">
        <v>42917</v>
      </c>
      <c r="R418" s="20" t="s">
        <v>15</v>
      </c>
      <c r="S418" s="23">
        <v>42822</v>
      </c>
    </row>
    <row r="419" spans="1:19" ht="45" x14ac:dyDescent="0.25">
      <c r="A419">
        <v>23</v>
      </c>
      <c r="B419" t="str">
        <f>IF(A419="","",VLOOKUP(A419,LOVs!$A$3:$B$62,2))</f>
        <v>Central Okanagan</v>
      </c>
      <c r="C419" t="str">
        <f>Table1[[#This Row],[School Name]]</f>
        <v>Raymer Elementary</v>
      </c>
      <c r="D419" t="s">
        <v>560</v>
      </c>
      <c r="E419">
        <v>1948</v>
      </c>
      <c r="F419" t="s">
        <v>15</v>
      </c>
      <c r="H419" s="22">
        <v>42461</v>
      </c>
      <c r="I419" s="20">
        <v>1</v>
      </c>
      <c r="J419" t="s">
        <v>97</v>
      </c>
      <c r="K419" s="1" t="s">
        <v>561</v>
      </c>
      <c r="L419">
        <v>2E-3</v>
      </c>
      <c r="M419" s="20" t="s">
        <v>18</v>
      </c>
      <c r="N419" s="1" t="s">
        <v>508</v>
      </c>
      <c r="O419" s="1" t="s">
        <v>509</v>
      </c>
      <c r="Q419" s="22">
        <v>42917</v>
      </c>
      <c r="R419" s="20" t="s">
        <v>15</v>
      </c>
      <c r="S419" s="23">
        <v>42822</v>
      </c>
    </row>
    <row r="420" spans="1:19" ht="45" x14ac:dyDescent="0.25">
      <c r="A420">
        <v>23</v>
      </c>
      <c r="B420" t="str">
        <f>IF(A420="","",VLOOKUP(A420,LOVs!$A$3:$B$62,2))</f>
        <v>Central Okanagan</v>
      </c>
      <c r="C420" t="str">
        <f>Table1[[#This Row],[School Name]]</f>
        <v>Raymer Elementary</v>
      </c>
      <c r="D420" t="s">
        <v>560</v>
      </c>
      <c r="E420">
        <v>1948</v>
      </c>
      <c r="F420" t="s">
        <v>15</v>
      </c>
      <c r="H420" s="22">
        <v>42461</v>
      </c>
      <c r="I420" s="20">
        <v>1</v>
      </c>
      <c r="J420" t="s">
        <v>73</v>
      </c>
      <c r="K420" s="1" t="s">
        <v>30</v>
      </c>
      <c r="L420">
        <v>8.9999999999999993E-3</v>
      </c>
      <c r="M420" s="20" t="s">
        <v>18</v>
      </c>
      <c r="N420" s="1" t="s">
        <v>508</v>
      </c>
      <c r="O420" s="1" t="s">
        <v>509</v>
      </c>
      <c r="Q420" s="22">
        <v>42917</v>
      </c>
      <c r="R420" s="20" t="s">
        <v>15</v>
      </c>
      <c r="S420" s="23">
        <v>42822</v>
      </c>
    </row>
    <row r="421" spans="1:19" ht="45" x14ac:dyDescent="0.25">
      <c r="A421">
        <v>23</v>
      </c>
      <c r="B421" t="str">
        <f>IF(A421="","",VLOOKUP(A421,LOVs!$A$3:$B$62,2))</f>
        <v>Central Okanagan</v>
      </c>
      <c r="C421" t="str">
        <f>Table1[[#This Row],[School Name]]</f>
        <v>Rutland Middle School</v>
      </c>
      <c r="D421" t="s">
        <v>562</v>
      </c>
      <c r="E421">
        <v>1948</v>
      </c>
      <c r="F421" t="s">
        <v>15</v>
      </c>
      <c r="H421" s="22">
        <v>42461</v>
      </c>
      <c r="I421" s="20">
        <v>1</v>
      </c>
      <c r="J421" t="s">
        <v>97</v>
      </c>
      <c r="K421" s="1" t="s">
        <v>563</v>
      </c>
      <c r="L421">
        <v>6.0000000000000001E-3</v>
      </c>
      <c r="M421" s="20" t="s">
        <v>18</v>
      </c>
      <c r="N421" s="1" t="s">
        <v>508</v>
      </c>
      <c r="O421" s="1" t="s">
        <v>509</v>
      </c>
      <c r="Q421" s="22">
        <v>42917</v>
      </c>
      <c r="R421" s="20" t="s">
        <v>15</v>
      </c>
      <c r="S421" s="23">
        <v>42822</v>
      </c>
    </row>
    <row r="422" spans="1:19" ht="45" x14ac:dyDescent="0.25">
      <c r="A422">
        <v>23</v>
      </c>
      <c r="B422" t="str">
        <f>IF(A422="","",VLOOKUP(A422,LOVs!$A$3:$B$62,2))</f>
        <v>Central Okanagan</v>
      </c>
      <c r="C422" t="str">
        <f>Table1[[#This Row],[School Name]]</f>
        <v>Rutland Middle School</v>
      </c>
      <c r="D422" t="s">
        <v>562</v>
      </c>
      <c r="E422">
        <v>1948</v>
      </c>
      <c r="F422" t="s">
        <v>15</v>
      </c>
      <c r="H422" s="22">
        <v>42461</v>
      </c>
      <c r="I422" s="20">
        <v>1</v>
      </c>
      <c r="J422" t="s">
        <v>73</v>
      </c>
      <c r="K422" s="1" t="s">
        <v>564</v>
      </c>
      <c r="L422">
        <v>7.0000000000000001E-3</v>
      </c>
      <c r="M422" s="20" t="s">
        <v>18</v>
      </c>
      <c r="N422" s="1" t="s">
        <v>508</v>
      </c>
      <c r="O422" s="1" t="s">
        <v>509</v>
      </c>
      <c r="Q422" s="22">
        <v>42917</v>
      </c>
      <c r="R422" s="20" t="s">
        <v>15</v>
      </c>
      <c r="S422" s="23">
        <v>42822</v>
      </c>
    </row>
    <row r="423" spans="1:19" ht="45" x14ac:dyDescent="0.25">
      <c r="A423">
        <v>23</v>
      </c>
      <c r="B423" t="str">
        <f>IF(A423="","",VLOOKUP(A423,LOVs!$A$3:$B$62,2))</f>
        <v>Central Okanagan</v>
      </c>
      <c r="C423" t="str">
        <f>Table1[[#This Row],[School Name]]</f>
        <v>Rutland Senior Secondary</v>
      </c>
      <c r="D423" t="s">
        <v>565</v>
      </c>
      <c r="E423">
        <v>1972</v>
      </c>
      <c r="F423" t="s">
        <v>15</v>
      </c>
      <c r="H423" s="22">
        <v>42461</v>
      </c>
      <c r="I423" s="20">
        <v>1</v>
      </c>
      <c r="J423" t="s">
        <v>73</v>
      </c>
      <c r="K423" s="1" t="s">
        <v>566</v>
      </c>
      <c r="L423">
        <v>-1E-3</v>
      </c>
      <c r="M423" s="20" t="s">
        <v>18</v>
      </c>
      <c r="N423" s="1" t="s">
        <v>508</v>
      </c>
      <c r="O423" s="1" t="s">
        <v>509</v>
      </c>
      <c r="Q423" s="22">
        <v>42917</v>
      </c>
      <c r="R423" s="20" t="s">
        <v>15</v>
      </c>
      <c r="S423" s="23">
        <v>42822</v>
      </c>
    </row>
    <row r="424" spans="1:19" ht="45" x14ac:dyDescent="0.25">
      <c r="A424">
        <v>23</v>
      </c>
      <c r="B424" t="str">
        <f>IF(A424="","",VLOOKUP(A424,LOVs!$A$3:$B$62,2))</f>
        <v>Central Okanagan</v>
      </c>
      <c r="C424" t="str">
        <f>Table1[[#This Row],[School Name]]</f>
        <v>Rutland Senior Secondary</v>
      </c>
      <c r="D424" t="s">
        <v>565</v>
      </c>
      <c r="E424">
        <v>1972</v>
      </c>
      <c r="F424" t="s">
        <v>15</v>
      </c>
      <c r="H424" s="22">
        <v>42461</v>
      </c>
      <c r="I424" s="20">
        <v>1</v>
      </c>
      <c r="J424" t="s">
        <v>97</v>
      </c>
      <c r="K424" s="1" t="s">
        <v>567</v>
      </c>
      <c r="L424">
        <v>-1E-3</v>
      </c>
      <c r="M424" s="20" t="s">
        <v>18</v>
      </c>
      <c r="N424" s="1" t="s">
        <v>508</v>
      </c>
      <c r="O424" s="1" t="s">
        <v>509</v>
      </c>
      <c r="Q424" s="22">
        <v>42917</v>
      </c>
      <c r="R424" s="20" t="s">
        <v>15</v>
      </c>
      <c r="S424" s="23">
        <v>42822</v>
      </c>
    </row>
    <row r="425" spans="1:19" ht="45" x14ac:dyDescent="0.25">
      <c r="A425">
        <v>23</v>
      </c>
      <c r="B425" t="str">
        <f>IF(A425="","",VLOOKUP(A425,LOVs!$A$3:$B$62,2))</f>
        <v>Central Okanagan</v>
      </c>
      <c r="C425" t="str">
        <f>Table1[[#This Row],[School Name]]</f>
        <v>Rose Valley Elementary</v>
      </c>
      <c r="D425" t="s">
        <v>568</v>
      </c>
      <c r="E425">
        <v>1983</v>
      </c>
      <c r="F425" t="s">
        <v>15</v>
      </c>
      <c r="H425" s="22">
        <v>42461</v>
      </c>
      <c r="I425" s="20">
        <v>1</v>
      </c>
      <c r="J425" t="s">
        <v>97</v>
      </c>
      <c r="K425" s="1" t="s">
        <v>557</v>
      </c>
      <c r="L425">
        <v>-1E-3</v>
      </c>
      <c r="M425" s="20" t="s">
        <v>18</v>
      </c>
      <c r="N425" s="1" t="s">
        <v>508</v>
      </c>
      <c r="O425" s="1" t="s">
        <v>509</v>
      </c>
      <c r="Q425" s="22">
        <v>42917</v>
      </c>
      <c r="R425" s="20" t="s">
        <v>15</v>
      </c>
      <c r="S425" s="23">
        <v>42822</v>
      </c>
    </row>
    <row r="426" spans="1:19" ht="45" x14ac:dyDescent="0.25">
      <c r="A426">
        <v>23</v>
      </c>
      <c r="B426" t="str">
        <f>IF(A426="","",VLOOKUP(A426,LOVs!$A$3:$B$62,2))</f>
        <v>Central Okanagan</v>
      </c>
      <c r="C426" t="str">
        <f>Table1[[#This Row],[School Name]]</f>
        <v>Rose Valley Elementary</v>
      </c>
      <c r="D426" t="s">
        <v>568</v>
      </c>
      <c r="E426">
        <v>1983</v>
      </c>
      <c r="F426" t="s">
        <v>15</v>
      </c>
      <c r="H426" s="22">
        <v>42461</v>
      </c>
      <c r="I426" s="20">
        <v>1</v>
      </c>
      <c r="J426" t="s">
        <v>73</v>
      </c>
      <c r="K426" s="1" t="s">
        <v>569</v>
      </c>
      <c r="L426">
        <v>4.0000000000000001E-3</v>
      </c>
      <c r="M426" s="20" t="s">
        <v>18</v>
      </c>
      <c r="N426" s="1" t="s">
        <v>508</v>
      </c>
      <c r="O426" s="1" t="s">
        <v>509</v>
      </c>
      <c r="Q426" s="22">
        <v>42917</v>
      </c>
      <c r="R426" s="20" t="s">
        <v>15</v>
      </c>
      <c r="S426" s="23">
        <v>42822</v>
      </c>
    </row>
    <row r="427" spans="1:19" ht="45" x14ac:dyDescent="0.25">
      <c r="A427">
        <v>23</v>
      </c>
      <c r="B427" t="str">
        <f>IF(A427="","",VLOOKUP(A427,LOVs!$A$3:$B$62,2))</f>
        <v>Central Okanagan</v>
      </c>
      <c r="C427" t="s">
        <v>9945</v>
      </c>
      <c r="D427" t="s">
        <v>570</v>
      </c>
      <c r="E427">
        <v>1978</v>
      </c>
      <c r="F427" t="s">
        <v>15</v>
      </c>
      <c r="H427" s="22">
        <v>42461</v>
      </c>
      <c r="I427" s="20">
        <v>1</v>
      </c>
      <c r="J427" t="s">
        <v>97</v>
      </c>
      <c r="K427" s="1" t="s">
        <v>571</v>
      </c>
      <c r="L427">
        <v>1E-3</v>
      </c>
      <c r="M427" s="20" t="s">
        <v>18</v>
      </c>
      <c r="N427" s="1" t="s">
        <v>508</v>
      </c>
      <c r="O427" s="1" t="s">
        <v>509</v>
      </c>
      <c r="Q427" s="22">
        <v>42917</v>
      </c>
      <c r="R427" s="20" t="s">
        <v>15</v>
      </c>
      <c r="S427" s="23">
        <v>42822</v>
      </c>
    </row>
    <row r="428" spans="1:19" ht="45" x14ac:dyDescent="0.25">
      <c r="A428">
        <v>23</v>
      </c>
      <c r="B428" t="str">
        <f>IF(A428="","",VLOOKUP(A428,LOVs!$A$3:$B$62,2))</f>
        <v>Central Okanagan</v>
      </c>
      <c r="C428" t="s">
        <v>9945</v>
      </c>
      <c r="D428" t="s">
        <v>570</v>
      </c>
      <c r="E428">
        <v>1978</v>
      </c>
      <c r="F428" t="s">
        <v>15</v>
      </c>
      <c r="H428" s="22">
        <v>42461</v>
      </c>
      <c r="I428" s="20">
        <v>1</v>
      </c>
      <c r="J428" t="s">
        <v>73</v>
      </c>
      <c r="K428" s="1" t="s">
        <v>30</v>
      </c>
      <c r="L428">
        <v>1E-3</v>
      </c>
      <c r="M428" s="20" t="s">
        <v>18</v>
      </c>
      <c r="N428" s="1" t="s">
        <v>508</v>
      </c>
      <c r="O428" s="1" t="s">
        <v>509</v>
      </c>
      <c r="Q428" s="22">
        <v>42917</v>
      </c>
      <c r="R428" s="20" t="s">
        <v>15</v>
      </c>
      <c r="S428" s="23">
        <v>42822</v>
      </c>
    </row>
    <row r="429" spans="1:19" ht="45" x14ac:dyDescent="0.25">
      <c r="A429">
        <v>23</v>
      </c>
      <c r="B429" t="str">
        <f>IF(A429="","",VLOOKUP(A429,LOVs!$A$3:$B$62,2))</f>
        <v>Central Okanagan</v>
      </c>
      <c r="C429" t="str">
        <f>Table1[[#This Row],[School Name]]</f>
        <v>South Kelowna Elementary</v>
      </c>
      <c r="D429" t="s">
        <v>572</v>
      </c>
      <c r="E429">
        <v>1950</v>
      </c>
      <c r="F429" t="s">
        <v>15</v>
      </c>
      <c r="H429" s="22">
        <v>42461</v>
      </c>
      <c r="I429" s="20">
        <v>1</v>
      </c>
      <c r="J429" t="s">
        <v>73</v>
      </c>
      <c r="K429" s="1" t="s">
        <v>573</v>
      </c>
      <c r="L429">
        <v>8.0000000000000002E-3</v>
      </c>
      <c r="M429" s="20" t="s">
        <v>18</v>
      </c>
      <c r="N429" s="1" t="s">
        <v>508</v>
      </c>
      <c r="O429" s="1" t="s">
        <v>509</v>
      </c>
      <c r="Q429" s="22">
        <v>42917</v>
      </c>
      <c r="R429" s="20" t="s">
        <v>15</v>
      </c>
      <c r="S429" s="23">
        <v>42822</v>
      </c>
    </row>
    <row r="430" spans="1:19" ht="45" x14ac:dyDescent="0.25">
      <c r="A430">
        <v>23</v>
      </c>
      <c r="B430" t="str">
        <f>IF(A430="","",VLOOKUP(A430,LOVs!$A$3:$B$62,2))</f>
        <v>Central Okanagan</v>
      </c>
      <c r="C430" t="str">
        <f>Table1[[#This Row],[School Name]]</f>
        <v>South Kelowna Elementary</v>
      </c>
      <c r="D430" t="s">
        <v>572</v>
      </c>
      <c r="E430">
        <v>1950</v>
      </c>
      <c r="F430" t="s">
        <v>15</v>
      </c>
      <c r="H430" s="22">
        <v>42461</v>
      </c>
      <c r="I430" s="20">
        <v>1</v>
      </c>
      <c r="J430" t="s">
        <v>73</v>
      </c>
      <c r="K430" s="1" t="s">
        <v>30</v>
      </c>
      <c r="L430">
        <v>2E-3</v>
      </c>
      <c r="M430" s="20" t="s">
        <v>18</v>
      </c>
      <c r="N430" s="1" t="s">
        <v>508</v>
      </c>
      <c r="O430" s="1" t="s">
        <v>509</v>
      </c>
      <c r="Q430" s="22">
        <v>42917</v>
      </c>
      <c r="R430" s="20" t="s">
        <v>15</v>
      </c>
      <c r="S430" s="23">
        <v>42822</v>
      </c>
    </row>
    <row r="431" spans="1:19" ht="45" x14ac:dyDescent="0.25">
      <c r="A431">
        <v>23</v>
      </c>
      <c r="B431" t="str">
        <f>IF(A431="","",VLOOKUP(A431,LOVs!$A$3:$B$62,2))</f>
        <v>Central Okanagan</v>
      </c>
      <c r="C431" t="str">
        <f>Table1[[#This Row],[School Name]]</f>
        <v>South Rutland Elementary</v>
      </c>
      <c r="D431" t="s">
        <v>574</v>
      </c>
      <c r="E431">
        <v>1964</v>
      </c>
      <c r="F431" t="s">
        <v>15</v>
      </c>
      <c r="H431" s="22">
        <v>42461</v>
      </c>
      <c r="I431" s="20">
        <v>1</v>
      </c>
      <c r="J431" t="s">
        <v>97</v>
      </c>
      <c r="K431" s="1" t="s">
        <v>544</v>
      </c>
      <c r="L431">
        <v>7.0000000000000001E-3</v>
      </c>
      <c r="M431" s="20" t="s">
        <v>18</v>
      </c>
      <c r="N431" s="1" t="s">
        <v>508</v>
      </c>
      <c r="O431" s="1" t="s">
        <v>509</v>
      </c>
      <c r="Q431" s="22">
        <v>42917</v>
      </c>
      <c r="R431" s="20" t="s">
        <v>15</v>
      </c>
      <c r="S431" s="23">
        <v>42822</v>
      </c>
    </row>
    <row r="432" spans="1:19" ht="45" x14ac:dyDescent="0.25">
      <c r="A432">
        <v>23</v>
      </c>
      <c r="B432" t="str">
        <f>IF(A432="","",VLOOKUP(A432,LOVs!$A$3:$B$62,2))</f>
        <v>Central Okanagan</v>
      </c>
      <c r="C432" t="str">
        <f>Table1[[#This Row],[School Name]]</f>
        <v>South Rutland Elementary</v>
      </c>
      <c r="D432" t="s">
        <v>574</v>
      </c>
      <c r="E432">
        <v>1964</v>
      </c>
      <c r="F432" t="s">
        <v>15</v>
      </c>
      <c r="H432" s="22">
        <v>42461</v>
      </c>
      <c r="I432" s="20">
        <v>1</v>
      </c>
      <c r="J432" t="s">
        <v>73</v>
      </c>
      <c r="K432" s="1" t="s">
        <v>564</v>
      </c>
      <c r="L432">
        <v>1E-3</v>
      </c>
      <c r="M432" s="20" t="s">
        <v>18</v>
      </c>
      <c r="N432" s="1" t="s">
        <v>508</v>
      </c>
      <c r="O432" s="1" t="s">
        <v>509</v>
      </c>
      <c r="Q432" s="22">
        <v>42917</v>
      </c>
      <c r="R432" s="20" t="s">
        <v>15</v>
      </c>
      <c r="S432" s="23">
        <v>42822</v>
      </c>
    </row>
    <row r="433" spans="1:19" ht="45" x14ac:dyDescent="0.25">
      <c r="A433">
        <v>23</v>
      </c>
      <c r="B433" t="str">
        <f>IF(A433="","",VLOOKUP(A433,LOVs!$A$3:$B$62,2))</f>
        <v>Central Okanagan</v>
      </c>
      <c r="C433" t="str">
        <f>Table1[[#This Row],[School Name]]</f>
        <v>Springvalley Elementary</v>
      </c>
      <c r="D433" t="s">
        <v>575</v>
      </c>
      <c r="E433">
        <v>1973</v>
      </c>
      <c r="F433" t="s">
        <v>15</v>
      </c>
      <c r="H433" s="22">
        <v>42461</v>
      </c>
      <c r="I433" s="20">
        <v>1</v>
      </c>
      <c r="J433" t="s">
        <v>97</v>
      </c>
      <c r="K433" s="1" t="s">
        <v>511</v>
      </c>
      <c r="L433">
        <v>1E-3</v>
      </c>
      <c r="M433" s="20" t="s">
        <v>18</v>
      </c>
      <c r="N433" s="1" t="s">
        <v>508</v>
      </c>
      <c r="O433" s="1" t="s">
        <v>509</v>
      </c>
      <c r="Q433" s="22">
        <v>42917</v>
      </c>
      <c r="R433" s="20" t="s">
        <v>15</v>
      </c>
      <c r="S433" s="23">
        <v>42822</v>
      </c>
    </row>
    <row r="434" spans="1:19" ht="45" x14ac:dyDescent="0.25">
      <c r="A434">
        <v>23</v>
      </c>
      <c r="B434" t="str">
        <f>IF(A434="","",VLOOKUP(A434,LOVs!$A$3:$B$62,2))</f>
        <v>Central Okanagan</v>
      </c>
      <c r="C434" t="str">
        <f>Table1[[#This Row],[School Name]]</f>
        <v>Springvalley Elementary</v>
      </c>
      <c r="D434" t="s">
        <v>575</v>
      </c>
      <c r="E434">
        <v>1973</v>
      </c>
      <c r="F434" t="s">
        <v>15</v>
      </c>
      <c r="H434" s="22">
        <v>42461</v>
      </c>
      <c r="I434" s="20">
        <v>1</v>
      </c>
      <c r="J434" t="s">
        <v>97</v>
      </c>
      <c r="K434" s="1" t="s">
        <v>544</v>
      </c>
      <c r="L434">
        <v>3.0000000000000001E-3</v>
      </c>
      <c r="M434" s="20" t="s">
        <v>18</v>
      </c>
      <c r="N434" s="1" t="s">
        <v>508</v>
      </c>
      <c r="O434" s="1" t="s">
        <v>509</v>
      </c>
      <c r="Q434" s="22">
        <v>42917</v>
      </c>
      <c r="R434" s="20" t="s">
        <v>15</v>
      </c>
      <c r="S434" s="23">
        <v>42822</v>
      </c>
    </row>
    <row r="435" spans="1:19" ht="45" x14ac:dyDescent="0.25">
      <c r="A435">
        <v>23</v>
      </c>
      <c r="B435" t="str">
        <f>IF(A435="","",VLOOKUP(A435,LOVs!$A$3:$B$62,2))</f>
        <v>Central Okanagan</v>
      </c>
      <c r="C435" t="str">
        <f>Table1[[#This Row],[School Name]]</f>
        <v>Springvalley Middle School</v>
      </c>
      <c r="D435" t="s">
        <v>576</v>
      </c>
      <c r="E435">
        <v>1974</v>
      </c>
      <c r="F435" t="s">
        <v>15</v>
      </c>
      <c r="H435" s="22">
        <v>42461</v>
      </c>
      <c r="I435" s="20">
        <v>1</v>
      </c>
      <c r="J435" t="s">
        <v>97</v>
      </c>
      <c r="K435" s="1" t="s">
        <v>544</v>
      </c>
      <c r="L435">
        <v>6.0000000000000001E-3</v>
      </c>
      <c r="M435" s="20" t="s">
        <v>18</v>
      </c>
      <c r="N435" s="1" t="s">
        <v>508</v>
      </c>
      <c r="O435" s="1" t="s">
        <v>509</v>
      </c>
      <c r="Q435" s="22">
        <v>42917</v>
      </c>
      <c r="R435" s="20" t="s">
        <v>15</v>
      </c>
      <c r="S435" s="23">
        <v>42822</v>
      </c>
    </row>
    <row r="436" spans="1:19" ht="45" x14ac:dyDescent="0.25">
      <c r="A436">
        <v>23</v>
      </c>
      <c r="B436" t="str">
        <f>IF(A436="","",VLOOKUP(A436,LOVs!$A$3:$B$62,2))</f>
        <v>Central Okanagan</v>
      </c>
      <c r="C436" t="str">
        <f>Table1[[#This Row],[School Name]]</f>
        <v>Springvalley Middle School</v>
      </c>
      <c r="D436" t="s">
        <v>576</v>
      </c>
      <c r="E436">
        <v>1974</v>
      </c>
      <c r="F436" t="s">
        <v>15</v>
      </c>
      <c r="H436" s="22">
        <v>42461</v>
      </c>
      <c r="I436" s="20">
        <v>1</v>
      </c>
      <c r="J436" t="s">
        <v>73</v>
      </c>
      <c r="K436" s="1" t="s">
        <v>30</v>
      </c>
      <c r="L436">
        <v>3.0000000000000001E-3</v>
      </c>
      <c r="M436" s="20" t="s">
        <v>18</v>
      </c>
      <c r="N436" s="1" t="s">
        <v>508</v>
      </c>
      <c r="O436" s="1" t="s">
        <v>509</v>
      </c>
      <c r="Q436" s="22">
        <v>42917</v>
      </c>
      <c r="R436" s="20" t="s">
        <v>15</v>
      </c>
      <c r="S436" s="23">
        <v>42822</v>
      </c>
    </row>
    <row r="437" spans="1:19" ht="45" x14ac:dyDescent="0.25">
      <c r="A437">
        <v>23</v>
      </c>
      <c r="B437" t="str">
        <f>IF(A437="","",VLOOKUP(A437,LOVs!$A$3:$B$62,2))</f>
        <v>Central Okanagan</v>
      </c>
      <c r="C437" t="str">
        <f>Table1[[#This Row],[School Name]]</f>
        <v>Chief Tomat Elementary</v>
      </c>
      <c r="D437" t="s">
        <v>577</v>
      </c>
      <c r="E437">
        <v>1996</v>
      </c>
      <c r="F437" t="s">
        <v>15</v>
      </c>
      <c r="H437" s="22">
        <v>42598</v>
      </c>
      <c r="I437" s="20">
        <v>1</v>
      </c>
      <c r="J437" t="s">
        <v>73</v>
      </c>
      <c r="K437" s="1" t="s">
        <v>30</v>
      </c>
      <c r="L437">
        <v>1E-3</v>
      </c>
      <c r="M437" s="20" t="s">
        <v>18</v>
      </c>
      <c r="N437" s="1" t="s">
        <v>508</v>
      </c>
      <c r="O437" s="1" t="s">
        <v>509</v>
      </c>
      <c r="Q437" s="22">
        <v>42917</v>
      </c>
      <c r="R437" s="20" t="s">
        <v>15</v>
      </c>
      <c r="S437" s="23">
        <v>42822</v>
      </c>
    </row>
    <row r="438" spans="1:19" ht="45" x14ac:dyDescent="0.25">
      <c r="A438">
        <v>23</v>
      </c>
      <c r="B438" t="str">
        <f>IF(A438="","",VLOOKUP(A438,LOVs!$A$3:$B$62,2))</f>
        <v>Central Okanagan</v>
      </c>
      <c r="C438" t="str">
        <f>Table1[[#This Row],[School Name]]</f>
        <v>Chief Tomat Elementary</v>
      </c>
      <c r="D438" t="s">
        <v>577</v>
      </c>
      <c r="E438">
        <v>1996</v>
      </c>
      <c r="F438" t="s">
        <v>15</v>
      </c>
      <c r="H438" s="22">
        <v>42598</v>
      </c>
      <c r="I438" s="20">
        <v>1</v>
      </c>
      <c r="J438" t="s">
        <v>97</v>
      </c>
      <c r="K438" s="1" t="s">
        <v>578</v>
      </c>
      <c r="L438">
        <v>1.6000000000000001E-3</v>
      </c>
      <c r="M438" s="20" t="s">
        <v>18</v>
      </c>
      <c r="N438" s="1" t="s">
        <v>508</v>
      </c>
      <c r="O438" s="1" t="s">
        <v>509</v>
      </c>
      <c r="Q438" s="22">
        <v>42917</v>
      </c>
      <c r="R438" s="20" t="s">
        <v>15</v>
      </c>
      <c r="S438" s="23">
        <v>42822</v>
      </c>
    </row>
    <row r="439" spans="1:19" ht="45" x14ac:dyDescent="0.25">
      <c r="A439">
        <v>23</v>
      </c>
      <c r="B439" t="str">
        <f>IF(A439="","",VLOOKUP(A439,LOVs!$A$3:$B$62,2))</f>
        <v>Central Okanagan</v>
      </c>
      <c r="C439" t="str">
        <f>Table1[[#This Row],[School Name]]</f>
        <v>Chute Lake Elementary</v>
      </c>
      <c r="D439" t="s">
        <v>579</v>
      </c>
      <c r="E439">
        <v>2009</v>
      </c>
      <c r="F439" t="s">
        <v>18</v>
      </c>
      <c r="G439" t="s">
        <v>506</v>
      </c>
      <c r="H439" s="22">
        <v>42598</v>
      </c>
      <c r="I439" s="20">
        <v>1</v>
      </c>
      <c r="J439" t="s">
        <v>73</v>
      </c>
      <c r="K439" s="1" t="s">
        <v>30</v>
      </c>
      <c r="L439">
        <v>1E-3</v>
      </c>
      <c r="M439" s="20" t="s">
        <v>18</v>
      </c>
      <c r="N439" s="1" t="s">
        <v>508</v>
      </c>
      <c r="O439" s="1" t="s">
        <v>509</v>
      </c>
      <c r="Q439" s="22">
        <v>42917</v>
      </c>
      <c r="R439" s="20" t="s">
        <v>15</v>
      </c>
      <c r="S439" s="23">
        <v>42822</v>
      </c>
    </row>
    <row r="440" spans="1:19" ht="45" x14ac:dyDescent="0.25">
      <c r="A440">
        <v>23</v>
      </c>
      <c r="B440" t="str">
        <f>IF(A440="","",VLOOKUP(A440,LOVs!$A$3:$B$62,2))</f>
        <v>Central Okanagan</v>
      </c>
      <c r="C440" t="str">
        <f>Table1[[#This Row],[School Name]]</f>
        <v>Chute Lake Elementary</v>
      </c>
      <c r="D440" t="s">
        <v>579</v>
      </c>
      <c r="E440">
        <v>2009</v>
      </c>
      <c r="F440" t="s">
        <v>18</v>
      </c>
      <c r="G440" t="s">
        <v>506</v>
      </c>
      <c r="H440" s="22">
        <v>42598</v>
      </c>
      <c r="I440" s="20">
        <v>1</v>
      </c>
      <c r="J440" t="s">
        <v>97</v>
      </c>
      <c r="K440" s="1" t="s">
        <v>578</v>
      </c>
      <c r="L440">
        <v>1E-3</v>
      </c>
      <c r="M440" s="20" t="s">
        <v>18</v>
      </c>
      <c r="N440" s="1" t="s">
        <v>508</v>
      </c>
      <c r="O440" s="1" t="s">
        <v>509</v>
      </c>
      <c r="Q440" s="22">
        <v>42917</v>
      </c>
      <c r="R440" s="20" t="s">
        <v>15</v>
      </c>
      <c r="S440" s="23">
        <v>42822</v>
      </c>
    </row>
    <row r="441" spans="1:19" ht="45" x14ac:dyDescent="0.25">
      <c r="A441">
        <v>23</v>
      </c>
      <c r="B441" t="str">
        <f>IF(A441="","",VLOOKUP(A441,LOVs!$A$3:$B$62,2))</f>
        <v>Central Okanagan</v>
      </c>
      <c r="C441" t="str">
        <f>Table1[[#This Row],[School Name]]</f>
        <v>Watson Road Elementary</v>
      </c>
      <c r="D441" t="s">
        <v>580</v>
      </c>
      <c r="E441">
        <v>2000</v>
      </c>
      <c r="F441" t="s">
        <v>18</v>
      </c>
      <c r="G441" t="s">
        <v>506</v>
      </c>
      <c r="H441" s="22">
        <v>42598</v>
      </c>
      <c r="I441" s="20">
        <v>1</v>
      </c>
      <c r="J441" t="s">
        <v>73</v>
      </c>
      <c r="K441" s="1" t="s">
        <v>124</v>
      </c>
      <c r="L441">
        <v>1.4E-3</v>
      </c>
      <c r="M441" s="20" t="s">
        <v>18</v>
      </c>
      <c r="N441" s="1" t="s">
        <v>508</v>
      </c>
      <c r="O441" s="1" t="s">
        <v>509</v>
      </c>
      <c r="Q441" s="22">
        <v>42917</v>
      </c>
      <c r="R441" s="20" t="s">
        <v>15</v>
      </c>
      <c r="S441" s="23">
        <v>42822</v>
      </c>
    </row>
    <row r="442" spans="1:19" ht="45" x14ac:dyDescent="0.25">
      <c r="A442">
        <v>23</v>
      </c>
      <c r="B442" t="str">
        <f>IF(A442="","",VLOOKUP(A442,LOVs!$A$3:$B$62,2))</f>
        <v>Central Okanagan</v>
      </c>
      <c r="C442" t="str">
        <f>Table1[[#This Row],[School Name]]</f>
        <v>Watson Road Elementary</v>
      </c>
      <c r="D442" t="s">
        <v>580</v>
      </c>
      <c r="E442">
        <v>2000</v>
      </c>
      <c r="F442" t="s">
        <v>18</v>
      </c>
      <c r="G442" t="s">
        <v>506</v>
      </c>
      <c r="H442" s="22">
        <v>42598</v>
      </c>
      <c r="I442" s="20">
        <v>1</v>
      </c>
      <c r="J442" t="s">
        <v>73</v>
      </c>
      <c r="K442" s="1" t="s">
        <v>30</v>
      </c>
      <c r="L442">
        <v>1E-3</v>
      </c>
      <c r="M442" s="20" t="s">
        <v>18</v>
      </c>
      <c r="N442" s="1" t="s">
        <v>508</v>
      </c>
      <c r="O442" s="1" t="s">
        <v>509</v>
      </c>
      <c r="Q442" s="22">
        <v>42917</v>
      </c>
      <c r="R442" s="20" t="s">
        <v>15</v>
      </c>
      <c r="S442" s="23">
        <v>42822</v>
      </c>
    </row>
    <row r="443" spans="1:19" ht="45" x14ac:dyDescent="0.25">
      <c r="A443">
        <v>23</v>
      </c>
      <c r="B443" t="str">
        <f>IF(A443="","",VLOOKUP(A443,LOVs!$A$3:$B$62,2))</f>
        <v>Central Okanagan</v>
      </c>
      <c r="C443" t="str">
        <f>Table1[[#This Row],[School Name]]</f>
        <v>Glenrosa Middle School</v>
      </c>
      <c r="D443" t="s">
        <v>581</v>
      </c>
      <c r="E443">
        <v>1996</v>
      </c>
      <c r="F443" t="s">
        <v>18</v>
      </c>
      <c r="G443" t="s">
        <v>506</v>
      </c>
      <c r="H443" s="22">
        <v>42598</v>
      </c>
      <c r="I443" s="20">
        <v>1</v>
      </c>
      <c r="J443" t="s">
        <v>57</v>
      </c>
      <c r="K443" s="1" t="s">
        <v>30</v>
      </c>
      <c r="L443">
        <v>1E-3</v>
      </c>
      <c r="M443" s="20" t="s">
        <v>18</v>
      </c>
      <c r="N443" s="1" t="s">
        <v>508</v>
      </c>
      <c r="O443" s="1" t="s">
        <v>509</v>
      </c>
      <c r="Q443" s="22">
        <v>42917</v>
      </c>
      <c r="R443" s="20" t="s">
        <v>15</v>
      </c>
      <c r="S443" s="23">
        <v>42822</v>
      </c>
    </row>
    <row r="444" spans="1:19" ht="45" x14ac:dyDescent="0.25">
      <c r="A444">
        <v>23</v>
      </c>
      <c r="B444" t="str">
        <f>IF(A444="","",VLOOKUP(A444,LOVs!$A$3:$B$62,2))</f>
        <v>Central Okanagan</v>
      </c>
      <c r="C444" t="str">
        <f>Table1[[#This Row],[School Name]]</f>
        <v>Glenrosa Middle School</v>
      </c>
      <c r="D444" t="s">
        <v>581</v>
      </c>
      <c r="E444">
        <v>1996</v>
      </c>
      <c r="F444" t="s">
        <v>18</v>
      </c>
      <c r="G444" t="s">
        <v>506</v>
      </c>
      <c r="H444" s="22">
        <v>42598</v>
      </c>
      <c r="I444" s="20">
        <v>1</v>
      </c>
      <c r="J444" t="s">
        <v>97</v>
      </c>
      <c r="K444" s="1" t="s">
        <v>578</v>
      </c>
      <c r="L444">
        <v>1E-3</v>
      </c>
      <c r="M444" s="20" t="s">
        <v>18</v>
      </c>
      <c r="N444" s="1" t="s">
        <v>508</v>
      </c>
      <c r="O444" s="1" t="s">
        <v>509</v>
      </c>
      <c r="Q444" s="22">
        <v>42917</v>
      </c>
      <c r="R444" s="20" t="s">
        <v>15</v>
      </c>
      <c r="S444" s="23">
        <v>42822</v>
      </c>
    </row>
    <row r="445" spans="1:19" ht="45" x14ac:dyDescent="0.25">
      <c r="A445">
        <v>23</v>
      </c>
      <c r="B445" t="str">
        <f>IF(A445="","",VLOOKUP(A445,LOVs!$A$3:$B$62,2))</f>
        <v>Central Okanagan</v>
      </c>
      <c r="C445" t="str">
        <f>Table1[[#This Row],[School Name]]</f>
        <v>Constable Neil Bruce Middle School</v>
      </c>
      <c r="D445" t="s">
        <v>582</v>
      </c>
      <c r="E445">
        <v>2000</v>
      </c>
      <c r="F445" t="s">
        <v>18</v>
      </c>
      <c r="G445" t="s">
        <v>506</v>
      </c>
      <c r="H445" s="22">
        <v>42598</v>
      </c>
      <c r="I445" s="20">
        <v>1</v>
      </c>
      <c r="J445" t="s">
        <v>97</v>
      </c>
      <c r="K445" s="1" t="s">
        <v>578</v>
      </c>
      <c r="L445">
        <v>2.3E-3</v>
      </c>
      <c r="M445" s="20" t="s">
        <v>18</v>
      </c>
      <c r="N445" s="1" t="s">
        <v>508</v>
      </c>
      <c r="O445" s="1" t="s">
        <v>509</v>
      </c>
      <c r="Q445" s="22">
        <v>42917</v>
      </c>
      <c r="R445" s="20" t="s">
        <v>15</v>
      </c>
      <c r="S445" s="23">
        <v>42822</v>
      </c>
    </row>
    <row r="446" spans="1:19" ht="45" x14ac:dyDescent="0.25">
      <c r="A446">
        <v>23</v>
      </c>
      <c r="B446" t="str">
        <f>IF(A446="","",VLOOKUP(A446,LOVs!$A$3:$B$62,2))</f>
        <v>Central Okanagan</v>
      </c>
      <c r="C446" t="str">
        <f>Table1[[#This Row],[School Name]]</f>
        <v>Constable Neil Bruce Middle School</v>
      </c>
      <c r="D446" t="s">
        <v>582</v>
      </c>
      <c r="E446">
        <v>2000</v>
      </c>
      <c r="F446" t="s">
        <v>18</v>
      </c>
      <c r="G446" t="s">
        <v>506</v>
      </c>
      <c r="H446" s="22">
        <v>42598</v>
      </c>
      <c r="I446" s="20">
        <v>1</v>
      </c>
      <c r="J446" t="s">
        <v>73</v>
      </c>
      <c r="K446" s="1" t="s">
        <v>30</v>
      </c>
      <c r="L446">
        <v>2E-3</v>
      </c>
      <c r="M446" s="20" t="s">
        <v>18</v>
      </c>
      <c r="N446" s="1" t="s">
        <v>508</v>
      </c>
      <c r="O446" s="1" t="s">
        <v>509</v>
      </c>
      <c r="Q446" s="22">
        <v>42917</v>
      </c>
      <c r="R446" s="20" t="s">
        <v>15</v>
      </c>
      <c r="S446" s="23">
        <v>42822</v>
      </c>
    </row>
    <row r="447" spans="1:19" ht="45" x14ac:dyDescent="0.25">
      <c r="A447">
        <v>23</v>
      </c>
      <c r="B447" t="str">
        <f>IF(A447="","",VLOOKUP(A447,LOVs!$A$3:$B$62,2))</f>
        <v>Central Okanagan</v>
      </c>
      <c r="C447" t="s">
        <v>9958</v>
      </c>
      <c r="D447" t="s">
        <v>413</v>
      </c>
      <c r="E447">
        <v>1970</v>
      </c>
      <c r="F447" t="s">
        <v>15</v>
      </c>
      <c r="H447" s="22">
        <v>42598</v>
      </c>
      <c r="I447" s="20">
        <v>1</v>
      </c>
      <c r="J447" t="s">
        <v>73</v>
      </c>
      <c r="K447" s="1" t="s">
        <v>30</v>
      </c>
      <c r="L447">
        <v>1E-3</v>
      </c>
      <c r="M447" s="20" t="s">
        <v>18</v>
      </c>
      <c r="N447" s="1" t="s">
        <v>508</v>
      </c>
      <c r="O447" s="1" t="s">
        <v>509</v>
      </c>
      <c r="Q447" s="22">
        <v>42917</v>
      </c>
      <c r="R447" s="20" t="s">
        <v>15</v>
      </c>
      <c r="S447" s="23">
        <v>42822</v>
      </c>
    </row>
    <row r="448" spans="1:19" ht="45" x14ac:dyDescent="0.25">
      <c r="A448">
        <v>23</v>
      </c>
      <c r="B448" t="str">
        <f>IF(A448="","",VLOOKUP(A448,LOVs!$A$3:$B$62,2))</f>
        <v>Central Okanagan</v>
      </c>
      <c r="C448" t="s">
        <v>9958</v>
      </c>
      <c r="D448" t="s">
        <v>413</v>
      </c>
      <c r="E448">
        <v>1970</v>
      </c>
      <c r="F448" t="s">
        <v>15</v>
      </c>
      <c r="H448" s="22">
        <v>42598</v>
      </c>
      <c r="I448" s="20">
        <v>1</v>
      </c>
      <c r="J448" t="s">
        <v>97</v>
      </c>
      <c r="K448" s="1" t="s">
        <v>578</v>
      </c>
      <c r="L448">
        <v>1E-3</v>
      </c>
      <c r="M448" s="20" t="s">
        <v>18</v>
      </c>
      <c r="N448" s="1" t="s">
        <v>508</v>
      </c>
      <c r="O448" s="1" t="s">
        <v>509</v>
      </c>
      <c r="Q448" s="22">
        <v>42917</v>
      </c>
      <c r="R448" s="20" t="s">
        <v>15</v>
      </c>
      <c r="S448" s="23">
        <v>42822</v>
      </c>
    </row>
    <row r="449" spans="1:19" ht="45" x14ac:dyDescent="0.25">
      <c r="A449">
        <v>23</v>
      </c>
      <c r="B449" t="str">
        <f>IF(A449="","",VLOOKUP(A449,LOVs!$A$3:$B$62,2))</f>
        <v>Central Okanagan</v>
      </c>
      <c r="C449" t="str">
        <f>Table1[[#This Row],[School Name]]</f>
        <v>Rutland Elementary</v>
      </c>
      <c r="D449" t="s">
        <v>583</v>
      </c>
      <c r="E449">
        <v>2003</v>
      </c>
      <c r="F449" t="s">
        <v>18</v>
      </c>
      <c r="G449" t="s">
        <v>506</v>
      </c>
      <c r="H449" s="22">
        <v>42598</v>
      </c>
      <c r="I449" s="20">
        <v>1</v>
      </c>
      <c r="J449" t="s">
        <v>73</v>
      </c>
      <c r="K449" s="1" t="s">
        <v>30</v>
      </c>
      <c r="L449">
        <v>5.4000000000000003E-3</v>
      </c>
      <c r="M449" s="20" t="s">
        <v>18</v>
      </c>
      <c r="N449" s="1" t="s">
        <v>508</v>
      </c>
      <c r="O449" s="1" t="s">
        <v>509</v>
      </c>
      <c r="Q449" s="22">
        <v>42917</v>
      </c>
      <c r="R449" s="20" t="s">
        <v>15</v>
      </c>
      <c r="S449" s="23">
        <v>42822</v>
      </c>
    </row>
    <row r="450" spans="1:19" ht="45" x14ac:dyDescent="0.25">
      <c r="A450">
        <v>23</v>
      </c>
      <c r="B450" t="str">
        <f>IF(A450="","",VLOOKUP(A450,LOVs!$A$3:$B$62,2))</f>
        <v>Central Okanagan</v>
      </c>
      <c r="C450" t="str">
        <f>Table1[[#This Row],[School Name]]</f>
        <v>Rutland Elementary</v>
      </c>
      <c r="D450" t="s">
        <v>583</v>
      </c>
      <c r="E450">
        <v>2003</v>
      </c>
      <c r="F450" t="s">
        <v>18</v>
      </c>
      <c r="G450" t="s">
        <v>506</v>
      </c>
      <c r="H450" s="22">
        <v>42598</v>
      </c>
      <c r="I450" s="20">
        <v>1</v>
      </c>
      <c r="J450" t="s">
        <v>97</v>
      </c>
      <c r="K450" s="1" t="s">
        <v>578</v>
      </c>
      <c r="L450">
        <v>1E-3</v>
      </c>
      <c r="M450" s="20" t="s">
        <v>18</v>
      </c>
      <c r="N450" s="1" t="s">
        <v>508</v>
      </c>
      <c r="O450" s="1" t="s">
        <v>509</v>
      </c>
      <c r="Q450" s="22">
        <v>42917</v>
      </c>
      <c r="R450" s="20" t="s">
        <v>15</v>
      </c>
      <c r="S450" s="23">
        <v>42822</v>
      </c>
    </row>
    <row r="451" spans="1:19" ht="45" x14ac:dyDescent="0.25">
      <c r="A451">
        <v>23</v>
      </c>
      <c r="B451" t="str">
        <f>IF(A451="","",VLOOKUP(A451,LOVs!$A$3:$B$62,2))</f>
        <v>Central Okanagan</v>
      </c>
      <c r="C451" t="str">
        <f>Table1[[#This Row],[School Name]]</f>
        <v>Mar Jok Elementary</v>
      </c>
      <c r="D451" t="s">
        <v>584</v>
      </c>
      <c r="E451">
        <v>2014</v>
      </c>
      <c r="F451" t="s">
        <v>18</v>
      </c>
      <c r="G451" t="s">
        <v>506</v>
      </c>
      <c r="H451" s="22">
        <v>42598</v>
      </c>
      <c r="I451" s="20">
        <v>1</v>
      </c>
      <c r="J451" t="s">
        <v>97</v>
      </c>
      <c r="K451" s="1" t="s">
        <v>585</v>
      </c>
      <c r="L451">
        <v>1.5E-3</v>
      </c>
      <c r="M451" s="20" t="s">
        <v>18</v>
      </c>
      <c r="N451" s="1" t="s">
        <v>508</v>
      </c>
      <c r="O451" s="1" t="s">
        <v>509</v>
      </c>
      <c r="Q451" s="22">
        <v>42917</v>
      </c>
      <c r="R451" s="20" t="s">
        <v>15</v>
      </c>
      <c r="S451" s="23">
        <v>42822</v>
      </c>
    </row>
    <row r="452" spans="1:19" ht="45" x14ac:dyDescent="0.25">
      <c r="A452">
        <v>23</v>
      </c>
      <c r="B452" t="str">
        <f>IF(A452="","",VLOOKUP(A452,LOVs!$A$3:$B$62,2))</f>
        <v>Central Okanagan</v>
      </c>
      <c r="C452" t="str">
        <f>Table1[[#This Row],[School Name]]</f>
        <v>Mar Jok Elementary</v>
      </c>
      <c r="D452" t="s">
        <v>584</v>
      </c>
      <c r="E452">
        <v>2014</v>
      </c>
      <c r="F452" t="s">
        <v>18</v>
      </c>
      <c r="G452" t="s">
        <v>506</v>
      </c>
      <c r="H452" s="22">
        <v>42598</v>
      </c>
      <c r="I452" s="20">
        <v>1</v>
      </c>
      <c r="J452" t="s">
        <v>73</v>
      </c>
      <c r="K452" s="1" t="s">
        <v>30</v>
      </c>
      <c r="L452">
        <v>1E-3</v>
      </c>
      <c r="M452" s="20" t="s">
        <v>18</v>
      </c>
      <c r="N452" s="1" t="s">
        <v>508</v>
      </c>
      <c r="O452" s="1" t="s">
        <v>509</v>
      </c>
      <c r="Q452" s="22">
        <v>42917</v>
      </c>
      <c r="R452" s="20" t="s">
        <v>15</v>
      </c>
      <c r="S452" s="23">
        <v>42822</v>
      </c>
    </row>
    <row r="453" spans="1:19" ht="45" x14ac:dyDescent="0.25">
      <c r="A453">
        <v>23</v>
      </c>
      <c r="B453" t="str">
        <f>IF(A453="","",VLOOKUP(A453,LOVs!$A$3:$B$62,2))</f>
        <v>Central Okanagan</v>
      </c>
      <c r="C453" t="str">
        <f>Table1[[#This Row],[School Name]]</f>
        <v>Dr. Knox Middle School</v>
      </c>
      <c r="D453" t="s">
        <v>586</v>
      </c>
      <c r="E453">
        <v>2008</v>
      </c>
      <c r="F453" t="s">
        <v>18</v>
      </c>
      <c r="G453" t="s">
        <v>506</v>
      </c>
      <c r="H453" s="22">
        <v>42598</v>
      </c>
      <c r="I453" s="20">
        <v>1</v>
      </c>
      <c r="J453" t="s">
        <v>97</v>
      </c>
      <c r="K453" s="1" t="s">
        <v>563</v>
      </c>
      <c r="L453">
        <v>3.5000000000000001E-3</v>
      </c>
      <c r="M453" s="20" t="s">
        <v>18</v>
      </c>
      <c r="N453" s="1" t="s">
        <v>508</v>
      </c>
      <c r="O453" s="1" t="s">
        <v>509</v>
      </c>
      <c r="Q453" s="22">
        <v>42917</v>
      </c>
      <c r="R453" s="20" t="s">
        <v>15</v>
      </c>
      <c r="S453" s="23">
        <v>42822</v>
      </c>
    </row>
    <row r="454" spans="1:19" ht="45" x14ac:dyDescent="0.25">
      <c r="A454">
        <v>23</v>
      </c>
      <c r="B454" t="str">
        <f>IF(A454="","",VLOOKUP(A454,LOVs!$A$3:$B$62,2))</f>
        <v>Central Okanagan</v>
      </c>
      <c r="C454" t="str">
        <f>Table1[[#This Row],[School Name]]</f>
        <v>Dr. Knox Middle School</v>
      </c>
      <c r="D454" t="s">
        <v>586</v>
      </c>
      <c r="E454">
        <v>2008</v>
      </c>
      <c r="F454" t="s">
        <v>18</v>
      </c>
      <c r="G454" t="s">
        <v>506</v>
      </c>
      <c r="H454" s="22">
        <v>42598</v>
      </c>
      <c r="I454" s="20">
        <v>1</v>
      </c>
      <c r="J454" t="s">
        <v>97</v>
      </c>
      <c r="K454" s="1" t="s">
        <v>587</v>
      </c>
      <c r="L454">
        <v>1E-3</v>
      </c>
      <c r="M454" s="20" t="s">
        <v>18</v>
      </c>
      <c r="N454" s="1" t="s">
        <v>508</v>
      </c>
      <c r="O454" s="1" t="s">
        <v>509</v>
      </c>
      <c r="Q454" s="22">
        <v>42917</v>
      </c>
      <c r="R454" s="20" t="s">
        <v>15</v>
      </c>
      <c r="S454" s="23">
        <v>42822</v>
      </c>
    </row>
    <row r="455" spans="1:19" ht="45" x14ac:dyDescent="0.25">
      <c r="A455">
        <v>23</v>
      </c>
      <c r="B455" t="str">
        <f>IF(A455="","",VLOOKUP(A455,LOVs!$A$3:$B$62,2))</f>
        <v>Central Okanagan</v>
      </c>
      <c r="C455" t="str">
        <f>Table1[[#This Row],[School Name]]</f>
        <v>Kelowna Secondary School</v>
      </c>
      <c r="D455" t="s">
        <v>588</v>
      </c>
      <c r="E455">
        <v>2002</v>
      </c>
      <c r="F455" t="s">
        <v>18</v>
      </c>
      <c r="G455" t="s">
        <v>506</v>
      </c>
      <c r="H455" s="22">
        <v>42598</v>
      </c>
      <c r="I455" s="20">
        <v>1</v>
      </c>
      <c r="J455" t="s">
        <v>73</v>
      </c>
      <c r="K455" s="1" t="s">
        <v>30</v>
      </c>
      <c r="L455">
        <v>1E-3</v>
      </c>
      <c r="M455" s="20" t="s">
        <v>18</v>
      </c>
      <c r="N455" s="1" t="s">
        <v>508</v>
      </c>
      <c r="O455" s="1" t="s">
        <v>509</v>
      </c>
      <c r="Q455" s="22">
        <v>42917</v>
      </c>
      <c r="R455" s="20" t="s">
        <v>15</v>
      </c>
      <c r="S455" s="23">
        <v>42822</v>
      </c>
    </row>
    <row r="456" spans="1:19" ht="45" x14ac:dyDescent="0.25">
      <c r="A456">
        <v>23</v>
      </c>
      <c r="B456" t="str">
        <f>IF(A456="","",VLOOKUP(A456,LOVs!$A$3:$B$62,2))</f>
        <v>Central Okanagan</v>
      </c>
      <c r="C456" t="str">
        <f>Table1[[#This Row],[School Name]]</f>
        <v>Kelowna Secondary School</v>
      </c>
      <c r="D456" t="s">
        <v>588</v>
      </c>
      <c r="E456">
        <v>2002</v>
      </c>
      <c r="F456" t="s">
        <v>18</v>
      </c>
      <c r="G456" t="s">
        <v>506</v>
      </c>
      <c r="H456" s="22">
        <v>42598</v>
      </c>
      <c r="I456" s="20">
        <v>1</v>
      </c>
      <c r="J456" t="s">
        <v>97</v>
      </c>
      <c r="K456" s="1" t="s">
        <v>589</v>
      </c>
      <c r="L456">
        <v>1E-3</v>
      </c>
      <c r="M456" s="20" t="s">
        <v>18</v>
      </c>
      <c r="N456" s="1" t="s">
        <v>508</v>
      </c>
      <c r="O456" s="1" t="s">
        <v>509</v>
      </c>
      <c r="Q456" s="22">
        <v>42917</v>
      </c>
      <c r="R456" s="20" t="s">
        <v>15</v>
      </c>
      <c r="S456" s="23">
        <v>42822</v>
      </c>
    </row>
    <row r="457" spans="1:19" ht="45" x14ac:dyDescent="0.25">
      <c r="A457">
        <v>23</v>
      </c>
      <c r="B457" t="str">
        <f>IF(A457="","",VLOOKUP(A457,LOVs!$A$3:$B$62,2))</f>
        <v>Central Okanagan</v>
      </c>
      <c r="C457" t="str">
        <f>Table1[[#This Row],[School Name]]</f>
        <v>Shannon Lake Elementary</v>
      </c>
      <c r="D457" t="s">
        <v>590</v>
      </c>
      <c r="E457">
        <v>1993</v>
      </c>
      <c r="F457" t="s">
        <v>18</v>
      </c>
      <c r="G457" t="s">
        <v>506</v>
      </c>
      <c r="H457" s="22">
        <v>42598</v>
      </c>
      <c r="I457" s="20">
        <v>1</v>
      </c>
      <c r="J457" t="s">
        <v>97</v>
      </c>
      <c r="K457" s="1" t="s">
        <v>578</v>
      </c>
      <c r="L457">
        <v>1E-3</v>
      </c>
      <c r="M457" s="20" t="s">
        <v>18</v>
      </c>
      <c r="N457" s="1" t="s">
        <v>508</v>
      </c>
      <c r="O457" s="1" t="s">
        <v>509</v>
      </c>
      <c r="Q457" s="22">
        <v>42917</v>
      </c>
      <c r="R457" s="20" t="s">
        <v>15</v>
      </c>
      <c r="S457" s="23">
        <v>42822</v>
      </c>
    </row>
    <row r="458" spans="1:19" x14ac:dyDescent="0.25">
      <c r="A458">
        <v>27</v>
      </c>
      <c r="B458" t="str">
        <f>IF(A458="","",VLOOKUP(A458,LOVs!$A$3:$B$62,2))</f>
        <v>Cariboo-Chilcotin</v>
      </c>
      <c r="C458" t="str">
        <f>Table1[[#This Row],[School Name]]</f>
        <v>150 Mile Elementary</v>
      </c>
      <c r="D458" t="s">
        <v>591</v>
      </c>
      <c r="E458">
        <v>1958</v>
      </c>
      <c r="F458" t="s">
        <v>15</v>
      </c>
      <c r="H458" s="19">
        <v>43085</v>
      </c>
      <c r="I458" s="20">
        <v>2</v>
      </c>
      <c r="J458" t="s">
        <v>54</v>
      </c>
      <c r="K458" s="1" t="s">
        <v>30</v>
      </c>
      <c r="L458">
        <v>6.0000000000000001E-3</v>
      </c>
      <c r="M458" s="20" t="s">
        <v>18</v>
      </c>
      <c r="Q458" s="19">
        <v>43088</v>
      </c>
    </row>
    <row r="459" spans="1:19" x14ac:dyDescent="0.25">
      <c r="A459">
        <v>27</v>
      </c>
      <c r="B459" t="str">
        <f>IF(A459="","",VLOOKUP(A459,LOVs!$A$3:$B$62,2))</f>
        <v>Cariboo-Chilcotin</v>
      </c>
      <c r="C459" t="str">
        <f>Table1[[#This Row],[School Name]]</f>
        <v>150 Mile Elementary</v>
      </c>
      <c r="D459" t="s">
        <v>591</v>
      </c>
      <c r="E459">
        <v>1958</v>
      </c>
      <c r="F459" t="s">
        <v>15</v>
      </c>
      <c r="H459" s="19">
        <v>43085</v>
      </c>
      <c r="I459" s="20">
        <v>2</v>
      </c>
      <c r="J459" t="s">
        <v>73</v>
      </c>
      <c r="K459" s="1" t="s">
        <v>592</v>
      </c>
      <c r="L459">
        <v>3.0000000000000001E-3</v>
      </c>
      <c r="M459" s="20" t="s">
        <v>18</v>
      </c>
      <c r="Q459" s="19">
        <v>43088</v>
      </c>
    </row>
    <row r="460" spans="1:19" x14ac:dyDescent="0.25">
      <c r="A460">
        <v>27</v>
      </c>
      <c r="B460" t="str">
        <f>IF(A460="","",VLOOKUP(A460,LOVs!$A$3:$B$62,2))</f>
        <v>Cariboo-Chilcotin</v>
      </c>
      <c r="C460" t="str">
        <f>Table1[[#This Row],[School Name]]</f>
        <v>150 Mile Elementary</v>
      </c>
      <c r="D460" t="s">
        <v>591</v>
      </c>
      <c r="E460">
        <v>1958</v>
      </c>
      <c r="F460" t="s">
        <v>15</v>
      </c>
      <c r="H460" s="19">
        <v>43085</v>
      </c>
      <c r="I460" s="20">
        <v>2</v>
      </c>
      <c r="J460" t="s">
        <v>73</v>
      </c>
      <c r="K460" s="1" t="s">
        <v>593</v>
      </c>
      <c r="L460">
        <v>3.0000000000000001E-3</v>
      </c>
      <c r="M460" s="20" t="s">
        <v>18</v>
      </c>
      <c r="Q460" s="19">
        <v>43088</v>
      </c>
    </row>
    <row r="461" spans="1:19" x14ac:dyDescent="0.25">
      <c r="A461">
        <v>27</v>
      </c>
      <c r="B461" t="str">
        <f>IF(A461="","",VLOOKUP(A461,LOVs!$A$3:$B$62,2))</f>
        <v>Cariboo-Chilcotin</v>
      </c>
      <c r="C461" t="str">
        <f>Table1[[#This Row],[School Name]]</f>
        <v>150 Mile Elementary</v>
      </c>
      <c r="D461" t="s">
        <v>591</v>
      </c>
      <c r="E461">
        <v>1958</v>
      </c>
      <c r="F461" t="s">
        <v>15</v>
      </c>
      <c r="H461" s="19">
        <v>43085</v>
      </c>
      <c r="I461" s="20">
        <v>2</v>
      </c>
      <c r="J461" t="s">
        <v>54</v>
      </c>
      <c r="K461" s="1" t="s">
        <v>218</v>
      </c>
      <c r="L461">
        <v>1E-3</v>
      </c>
      <c r="M461" s="20" t="s">
        <v>18</v>
      </c>
      <c r="Q461" s="19">
        <v>43088</v>
      </c>
    </row>
    <row r="462" spans="1:19" x14ac:dyDescent="0.25">
      <c r="A462">
        <v>27</v>
      </c>
      <c r="B462" t="str">
        <f>IF(A462="","",VLOOKUP(A462,LOVs!$A$3:$B$62,2))</f>
        <v>Cariboo-Chilcotin</v>
      </c>
      <c r="C462" t="s">
        <v>9946</v>
      </c>
      <c r="D462" t="s">
        <v>182</v>
      </c>
      <c r="F462" t="s">
        <v>15</v>
      </c>
      <c r="H462" s="19">
        <v>43055</v>
      </c>
      <c r="I462" s="20">
        <v>2</v>
      </c>
      <c r="J462" t="s">
        <v>54</v>
      </c>
      <c r="K462" s="1" t="s">
        <v>30</v>
      </c>
      <c r="L462">
        <v>1E-3</v>
      </c>
      <c r="M462" s="20" t="s">
        <v>18</v>
      </c>
      <c r="Q462" s="19">
        <v>43058</v>
      </c>
    </row>
    <row r="463" spans="1:19" x14ac:dyDescent="0.25">
      <c r="A463">
        <v>27</v>
      </c>
      <c r="B463" t="str">
        <f>IF(A463="","",VLOOKUP(A463,LOVs!$A$3:$B$62,2))</f>
        <v>Cariboo-Chilcotin</v>
      </c>
      <c r="C463" t="str">
        <f>Table1[[#This Row],[School Name]]</f>
        <v>Cataline Elementary</v>
      </c>
      <c r="D463" t="s">
        <v>594</v>
      </c>
      <c r="E463" t="s">
        <v>595</v>
      </c>
      <c r="F463" t="s">
        <v>15</v>
      </c>
      <c r="H463" s="19">
        <v>43055</v>
      </c>
      <c r="I463" s="20">
        <v>2</v>
      </c>
      <c r="J463" t="s">
        <v>54</v>
      </c>
      <c r="K463" s="1" t="s">
        <v>30</v>
      </c>
      <c r="L463">
        <v>2E-3</v>
      </c>
      <c r="M463" s="20" t="s">
        <v>18</v>
      </c>
      <c r="Q463" s="19">
        <v>43058</v>
      </c>
    </row>
    <row r="464" spans="1:19" x14ac:dyDescent="0.25">
      <c r="A464">
        <v>27</v>
      </c>
      <c r="B464" t="str">
        <f>IF(A464="","",VLOOKUP(A464,LOVs!$A$3:$B$62,2))</f>
        <v>Cariboo-Chilcotin</v>
      </c>
      <c r="C464" t="str">
        <f>Table1[[#This Row],[School Name]]</f>
        <v>Cataline Elementary</v>
      </c>
      <c r="D464" t="s">
        <v>594</v>
      </c>
      <c r="E464" t="s">
        <v>595</v>
      </c>
      <c r="F464" t="s">
        <v>15</v>
      </c>
      <c r="H464" s="19">
        <v>43055</v>
      </c>
      <c r="I464" s="20">
        <v>2</v>
      </c>
      <c r="J464" t="s">
        <v>73</v>
      </c>
      <c r="K464" s="1" t="s">
        <v>596</v>
      </c>
      <c r="L464">
        <v>3.0000000000000001E-3</v>
      </c>
      <c r="M464" s="20" t="s">
        <v>18</v>
      </c>
      <c r="Q464" s="19">
        <v>43058</v>
      </c>
    </row>
    <row r="465" spans="1:17" ht="30" x14ac:dyDescent="0.25">
      <c r="A465">
        <v>27</v>
      </c>
      <c r="B465" t="str">
        <f>IF(A465="","",VLOOKUP(A465,LOVs!$A$3:$B$62,2))</f>
        <v>Cariboo-Chilcotin</v>
      </c>
      <c r="C465" t="str">
        <f>Table1[[#This Row],[School Name]]</f>
        <v>Cataline Elementary</v>
      </c>
      <c r="D465" t="s">
        <v>594</v>
      </c>
      <c r="E465" t="s">
        <v>595</v>
      </c>
      <c r="F465" t="s">
        <v>15</v>
      </c>
      <c r="H465" s="19">
        <v>43055</v>
      </c>
      <c r="I465" s="20">
        <v>2</v>
      </c>
      <c r="J465" t="s">
        <v>597</v>
      </c>
      <c r="K465" s="1" t="s">
        <v>598</v>
      </c>
      <c r="L465">
        <v>0</v>
      </c>
      <c r="M465" s="20" t="s">
        <v>18</v>
      </c>
      <c r="Q465" s="19">
        <v>43058</v>
      </c>
    </row>
    <row r="466" spans="1:17" ht="30" x14ac:dyDescent="0.25">
      <c r="A466">
        <v>27</v>
      </c>
      <c r="B466" t="str">
        <f>IF(A466="","",VLOOKUP(A466,LOVs!$A$3:$B$62,2))</f>
        <v>Cariboo-Chilcotin</v>
      </c>
      <c r="C466" t="str">
        <f>Table1[[#This Row],[School Name]]</f>
        <v>Cataline Elementary</v>
      </c>
      <c r="D466" t="s">
        <v>594</v>
      </c>
      <c r="E466" t="s">
        <v>595</v>
      </c>
      <c r="F466" t="s">
        <v>15</v>
      </c>
      <c r="H466" s="19">
        <v>43055</v>
      </c>
      <c r="I466" s="20">
        <v>2</v>
      </c>
      <c r="J466" t="s">
        <v>597</v>
      </c>
      <c r="K466" s="1" t="s">
        <v>599</v>
      </c>
      <c r="L466">
        <v>0</v>
      </c>
      <c r="M466" s="20" t="s">
        <v>18</v>
      </c>
      <c r="Q466" s="19">
        <v>43058</v>
      </c>
    </row>
    <row r="467" spans="1:17" x14ac:dyDescent="0.25">
      <c r="A467">
        <v>27</v>
      </c>
      <c r="B467" t="str">
        <f>IF(A467="","",VLOOKUP(A467,LOVs!$A$3:$B$62,2))</f>
        <v>Cariboo-Chilcotin</v>
      </c>
      <c r="C467" t="str">
        <f>Table1[[#This Row],[School Name]]</f>
        <v>Chilcotin Road Elementary</v>
      </c>
      <c r="D467" t="s">
        <v>600</v>
      </c>
      <c r="F467" t="s">
        <v>15</v>
      </c>
      <c r="H467" s="19">
        <v>43055</v>
      </c>
      <c r="I467" s="20">
        <v>2</v>
      </c>
      <c r="J467" t="s">
        <v>73</v>
      </c>
      <c r="K467" s="1" t="s">
        <v>601</v>
      </c>
      <c r="L467">
        <v>3.0000000000000001E-3</v>
      </c>
      <c r="M467" s="20" t="s">
        <v>18</v>
      </c>
      <c r="Q467" s="19">
        <v>43058</v>
      </c>
    </row>
    <row r="468" spans="1:17" x14ac:dyDescent="0.25">
      <c r="A468">
        <v>27</v>
      </c>
      <c r="B468" t="str">
        <f>IF(A468="","",VLOOKUP(A468,LOVs!$A$3:$B$62,2))</f>
        <v>Cariboo-Chilcotin</v>
      </c>
      <c r="C468" t="str">
        <f>Table1[[#This Row],[School Name]]</f>
        <v>Chilcotin Road Elementary</v>
      </c>
      <c r="D468" t="s">
        <v>600</v>
      </c>
      <c r="F468" t="s">
        <v>15</v>
      </c>
      <c r="H468" s="19">
        <v>43055</v>
      </c>
      <c r="I468" s="20">
        <v>2</v>
      </c>
      <c r="J468" t="s">
        <v>73</v>
      </c>
      <c r="K468" s="1" t="s">
        <v>602</v>
      </c>
      <c r="L468">
        <v>0</v>
      </c>
      <c r="M468" s="20" t="s">
        <v>18</v>
      </c>
      <c r="Q468" s="19">
        <v>43058</v>
      </c>
    </row>
    <row r="469" spans="1:17" x14ac:dyDescent="0.25">
      <c r="A469">
        <v>27</v>
      </c>
      <c r="B469" t="str">
        <f>IF(A469="","",VLOOKUP(A469,LOVs!$A$3:$B$62,2))</f>
        <v>Cariboo-Chilcotin</v>
      </c>
      <c r="C469" t="str">
        <f>Table1[[#This Row],[School Name]]</f>
        <v>Chilcotin Road Elementary</v>
      </c>
      <c r="D469" t="s">
        <v>600</v>
      </c>
      <c r="F469" t="s">
        <v>15</v>
      </c>
      <c r="H469" s="19">
        <v>43055</v>
      </c>
      <c r="I469" s="20">
        <v>2</v>
      </c>
      <c r="J469" t="s">
        <v>73</v>
      </c>
      <c r="K469" s="1" t="s">
        <v>603</v>
      </c>
      <c r="L469">
        <v>3.0000000000000001E-3</v>
      </c>
      <c r="M469" s="20" t="s">
        <v>18</v>
      </c>
      <c r="Q469" s="19">
        <v>43058</v>
      </c>
    </row>
    <row r="470" spans="1:17" ht="30" x14ac:dyDescent="0.25">
      <c r="A470">
        <v>27</v>
      </c>
      <c r="B470" t="str">
        <f>IF(A470="","",VLOOKUP(A470,LOVs!$A$3:$B$62,2))</f>
        <v>Cariboo-Chilcotin</v>
      </c>
      <c r="C470" t="str">
        <f>Table1[[#This Row],[School Name]]</f>
        <v>Chilcotin Road Elementary</v>
      </c>
      <c r="D470" t="s">
        <v>600</v>
      </c>
      <c r="F470" t="s">
        <v>15</v>
      </c>
      <c r="H470" s="19">
        <v>43055</v>
      </c>
      <c r="I470" s="20">
        <v>2</v>
      </c>
      <c r="J470" t="s">
        <v>597</v>
      </c>
      <c r="K470" s="1" t="s">
        <v>604</v>
      </c>
      <c r="L470">
        <v>0</v>
      </c>
      <c r="M470" s="20" t="s">
        <v>18</v>
      </c>
      <c r="Q470" s="19">
        <v>43058</v>
      </c>
    </row>
    <row r="471" spans="1:17" ht="60" x14ac:dyDescent="0.25">
      <c r="A471">
        <v>27</v>
      </c>
      <c r="B471" t="str">
        <f>IF(A471="","",VLOOKUP(A471,LOVs!$A$3:$B$62,2))</f>
        <v>Cariboo-Chilcotin</v>
      </c>
      <c r="C471" t="str">
        <f>Table1[[#This Row],[School Name]]</f>
        <v>Dog Creek Elementary - Junior Secondary</v>
      </c>
      <c r="D471" t="s">
        <v>605</v>
      </c>
      <c r="E471">
        <v>1999</v>
      </c>
      <c r="F471" t="s">
        <v>15</v>
      </c>
      <c r="H471" s="19">
        <v>43024</v>
      </c>
      <c r="I471" s="20">
        <v>2</v>
      </c>
      <c r="L471">
        <v>0</v>
      </c>
      <c r="M471" s="20" t="s">
        <v>18</v>
      </c>
      <c r="P471" s="1" t="s">
        <v>606</v>
      </c>
      <c r="Q471" s="19">
        <v>43027</v>
      </c>
    </row>
    <row r="472" spans="1:17" x14ac:dyDescent="0.25">
      <c r="A472">
        <v>27</v>
      </c>
      <c r="B472" t="str">
        <f>IF(A472="","",VLOOKUP(A472,LOVs!$A$3:$B$62,2))</f>
        <v>Cariboo-Chilcotin</v>
      </c>
      <c r="C472" t="str">
        <f>Table1[[#This Row],[School Name]]</f>
        <v>Admin</v>
      </c>
      <c r="D472" t="s">
        <v>635</v>
      </c>
      <c r="E472" t="s">
        <v>636</v>
      </c>
      <c r="F472" t="s">
        <v>15</v>
      </c>
      <c r="H472" s="19">
        <v>42783</v>
      </c>
      <c r="I472" s="20">
        <v>1</v>
      </c>
      <c r="J472" t="s">
        <v>54</v>
      </c>
      <c r="K472" s="1" t="s">
        <v>637</v>
      </c>
      <c r="L472">
        <v>1E-3</v>
      </c>
      <c r="M472" s="20" t="s">
        <v>18</v>
      </c>
      <c r="Q472" s="19">
        <v>42786</v>
      </c>
    </row>
    <row r="473" spans="1:17" x14ac:dyDescent="0.25">
      <c r="A473">
        <v>27</v>
      </c>
      <c r="B473" t="str">
        <f>IF(A473="","",VLOOKUP(A473,LOVs!$A$3:$B$62,2))</f>
        <v>Cariboo-Chilcotin</v>
      </c>
      <c r="C473" t="s">
        <v>607</v>
      </c>
      <c r="D473" t="s">
        <v>607</v>
      </c>
      <c r="E473" t="s">
        <v>608</v>
      </c>
      <c r="F473" t="s">
        <v>15</v>
      </c>
      <c r="H473" s="19">
        <v>43055</v>
      </c>
      <c r="I473" s="20">
        <v>2</v>
      </c>
      <c r="J473" t="s">
        <v>54</v>
      </c>
      <c r="K473" s="1" t="s">
        <v>30</v>
      </c>
      <c r="L473">
        <v>4.0000000000000001E-3</v>
      </c>
      <c r="M473" s="20" t="s">
        <v>18</v>
      </c>
      <c r="Q473" s="19">
        <v>43058</v>
      </c>
    </row>
    <row r="474" spans="1:17" ht="30" x14ac:dyDescent="0.25">
      <c r="A474">
        <v>27</v>
      </c>
      <c r="B474" t="str">
        <f>IF(A474="","",VLOOKUP(A474,LOVs!$A$3:$B$62,2))</f>
        <v>Cariboo-Chilcotin</v>
      </c>
      <c r="C474" t="s">
        <v>607</v>
      </c>
      <c r="D474" t="s">
        <v>607</v>
      </c>
      <c r="E474" t="s">
        <v>608</v>
      </c>
      <c r="F474" t="s">
        <v>15</v>
      </c>
      <c r="H474" s="19">
        <v>43055</v>
      </c>
      <c r="I474" s="20">
        <v>2</v>
      </c>
      <c r="J474" t="s">
        <v>73</v>
      </c>
      <c r="K474" s="1" t="s">
        <v>609</v>
      </c>
      <c r="L474">
        <v>0.01</v>
      </c>
      <c r="M474" s="20" t="s">
        <v>15</v>
      </c>
      <c r="N474" s="1" t="s">
        <v>610</v>
      </c>
      <c r="O474" s="1" t="s">
        <v>611</v>
      </c>
    </row>
    <row r="475" spans="1:17" ht="30" x14ac:dyDescent="0.25">
      <c r="A475">
        <v>27</v>
      </c>
      <c r="B475" t="str">
        <f>IF(A475="","",VLOOKUP(A475,LOVs!$A$3:$B$62,2))</f>
        <v>Cariboo-Chilcotin</v>
      </c>
      <c r="C475" t="s">
        <v>607</v>
      </c>
      <c r="D475" t="s">
        <v>607</v>
      </c>
      <c r="E475" t="s">
        <v>608</v>
      </c>
      <c r="F475" t="s">
        <v>15</v>
      </c>
      <c r="H475" s="19">
        <v>43055</v>
      </c>
      <c r="I475" s="20">
        <v>2</v>
      </c>
      <c r="J475" t="s">
        <v>612</v>
      </c>
      <c r="L475">
        <v>1.2E-2</v>
      </c>
      <c r="M475" s="20" t="s">
        <v>15</v>
      </c>
      <c r="N475" s="1" t="s">
        <v>610</v>
      </c>
      <c r="O475" s="1" t="s">
        <v>611</v>
      </c>
    </row>
    <row r="476" spans="1:17" x14ac:dyDescent="0.25">
      <c r="A476">
        <v>27</v>
      </c>
      <c r="B476" t="str">
        <f>IF(A476="","",VLOOKUP(A476,LOVs!$A$3:$B$62,2))</f>
        <v>Cariboo-Chilcotin</v>
      </c>
      <c r="C476" t="s">
        <v>607</v>
      </c>
      <c r="D476" t="s">
        <v>607</v>
      </c>
      <c r="E476" t="s">
        <v>608</v>
      </c>
      <c r="F476" t="s">
        <v>15</v>
      </c>
      <c r="H476" s="19">
        <v>43055</v>
      </c>
      <c r="I476" s="20">
        <v>2</v>
      </c>
      <c r="J476" t="s">
        <v>73</v>
      </c>
      <c r="K476" s="1" t="s">
        <v>613</v>
      </c>
      <c r="L476">
        <v>1E-3</v>
      </c>
      <c r="M476" s="20" t="s">
        <v>18</v>
      </c>
      <c r="Q476" s="19">
        <v>43058</v>
      </c>
    </row>
    <row r="477" spans="1:17" ht="30" x14ac:dyDescent="0.25">
      <c r="A477">
        <v>27</v>
      </c>
      <c r="B477" t="str">
        <f>IF(A477="","",VLOOKUP(A477,LOVs!$A$3:$B$62,2))</f>
        <v>Cariboo-Chilcotin</v>
      </c>
      <c r="C477" t="s">
        <v>607</v>
      </c>
      <c r="D477" t="s">
        <v>607</v>
      </c>
      <c r="E477" t="s">
        <v>608</v>
      </c>
      <c r="F477" t="s">
        <v>15</v>
      </c>
      <c r="H477" s="19">
        <v>43055</v>
      </c>
      <c r="I477" s="20">
        <v>2</v>
      </c>
      <c r="J477" t="s">
        <v>73</v>
      </c>
      <c r="K477" s="1" t="s">
        <v>614</v>
      </c>
      <c r="L477">
        <v>2.3E-2</v>
      </c>
      <c r="M477" s="20" t="s">
        <v>15</v>
      </c>
      <c r="N477" s="1" t="s">
        <v>610</v>
      </c>
      <c r="O477" s="1" t="s">
        <v>611</v>
      </c>
    </row>
    <row r="478" spans="1:17" ht="30" x14ac:dyDescent="0.25">
      <c r="A478">
        <v>27</v>
      </c>
      <c r="B478" t="str">
        <f>IF(A478="","",VLOOKUP(A478,LOVs!$A$3:$B$62,2))</f>
        <v>Cariboo-Chilcotin</v>
      </c>
      <c r="C478" t="s">
        <v>607</v>
      </c>
      <c r="D478" t="s">
        <v>607</v>
      </c>
      <c r="E478" t="s">
        <v>608</v>
      </c>
      <c r="F478" t="s">
        <v>15</v>
      </c>
      <c r="H478" s="19">
        <v>43055</v>
      </c>
      <c r="I478" s="20">
        <v>2</v>
      </c>
      <c r="J478" t="s">
        <v>54</v>
      </c>
      <c r="K478" s="1" t="s">
        <v>615</v>
      </c>
      <c r="L478">
        <v>2.1000000000000001E-2</v>
      </c>
      <c r="M478" s="20" t="s">
        <v>15</v>
      </c>
      <c r="N478" s="1" t="s">
        <v>610</v>
      </c>
      <c r="O478" s="1" t="s">
        <v>611</v>
      </c>
    </row>
    <row r="479" spans="1:17" ht="30" x14ac:dyDescent="0.25">
      <c r="A479">
        <v>27</v>
      </c>
      <c r="B479" t="str">
        <f>IF(A479="","",VLOOKUP(A479,LOVs!$A$3:$B$62,2))</f>
        <v>Cariboo-Chilcotin</v>
      </c>
      <c r="C479" t="s">
        <v>607</v>
      </c>
      <c r="D479" t="s">
        <v>607</v>
      </c>
      <c r="E479" t="s">
        <v>608</v>
      </c>
      <c r="F479" t="s">
        <v>15</v>
      </c>
      <c r="H479" s="19">
        <v>43055</v>
      </c>
      <c r="I479" s="20">
        <v>2</v>
      </c>
      <c r="J479" t="s">
        <v>54</v>
      </c>
      <c r="K479" s="1" t="s">
        <v>616</v>
      </c>
      <c r="L479">
        <v>2.3E-2</v>
      </c>
      <c r="M479" s="20" t="s">
        <v>15</v>
      </c>
      <c r="N479" s="1" t="s">
        <v>610</v>
      </c>
      <c r="O479" s="1" t="s">
        <v>611</v>
      </c>
    </row>
    <row r="480" spans="1:17" x14ac:dyDescent="0.25">
      <c r="A480">
        <v>27</v>
      </c>
      <c r="B480" t="str">
        <f>IF(A480="","",VLOOKUP(A480,LOVs!$A$3:$B$62,2))</f>
        <v>Cariboo-Chilcotin</v>
      </c>
      <c r="C480" t="s">
        <v>607</v>
      </c>
      <c r="D480" t="s">
        <v>607</v>
      </c>
      <c r="E480" t="s">
        <v>608</v>
      </c>
      <c r="F480" t="s">
        <v>15</v>
      </c>
      <c r="H480" s="19">
        <v>43055</v>
      </c>
      <c r="I480" s="20">
        <v>2</v>
      </c>
      <c r="J480" t="s">
        <v>597</v>
      </c>
      <c r="K480" s="1" t="s">
        <v>82</v>
      </c>
      <c r="L480">
        <v>4.0000000000000001E-3</v>
      </c>
      <c r="M480" s="20" t="s">
        <v>18</v>
      </c>
      <c r="Q480" s="19">
        <v>43058</v>
      </c>
    </row>
    <row r="481" spans="1:17" x14ac:dyDescent="0.25">
      <c r="A481">
        <v>27</v>
      </c>
      <c r="B481" t="str">
        <f>IF(A481="","",VLOOKUP(A481,LOVs!$A$3:$B$62,2))</f>
        <v>Cariboo-Chilcotin</v>
      </c>
      <c r="C481" t="str">
        <f>Table1[[#This Row],[School Name]]</f>
        <v>LCS - Columneetza</v>
      </c>
      <c r="D481" t="s">
        <v>607</v>
      </c>
      <c r="E481" t="s">
        <v>608</v>
      </c>
      <c r="F481" t="s">
        <v>15</v>
      </c>
      <c r="H481" s="19">
        <v>42783</v>
      </c>
      <c r="I481" s="20">
        <v>1</v>
      </c>
      <c r="J481" t="s">
        <v>638</v>
      </c>
      <c r="K481" s="1" t="s">
        <v>638</v>
      </c>
      <c r="L481">
        <v>2E-3</v>
      </c>
      <c r="M481" s="20" t="s">
        <v>18</v>
      </c>
      <c r="Q481" s="19">
        <v>42786</v>
      </c>
    </row>
    <row r="482" spans="1:17" x14ac:dyDescent="0.25">
      <c r="A482">
        <v>27</v>
      </c>
      <c r="B482" t="str">
        <f>IF(A482="","",VLOOKUP(A482,LOVs!$A$3:$B$62,2))</f>
        <v>Cariboo-Chilcotin</v>
      </c>
      <c r="C482" t="s">
        <v>617</v>
      </c>
      <c r="D482" t="s">
        <v>617</v>
      </c>
      <c r="E482">
        <v>1998</v>
      </c>
      <c r="F482" t="s">
        <v>15</v>
      </c>
      <c r="H482" s="19">
        <v>43055</v>
      </c>
      <c r="I482" s="20">
        <v>2</v>
      </c>
      <c r="J482" t="s">
        <v>54</v>
      </c>
      <c r="K482" s="1" t="s">
        <v>30</v>
      </c>
      <c r="L482">
        <v>3.0000000000000001E-3</v>
      </c>
      <c r="M482" s="20" t="s">
        <v>18</v>
      </c>
      <c r="Q482" s="19">
        <v>43058</v>
      </c>
    </row>
    <row r="483" spans="1:17" ht="30" x14ac:dyDescent="0.25">
      <c r="A483">
        <v>27</v>
      </c>
      <c r="B483" t="str">
        <f>IF(A483="","",VLOOKUP(A483,LOVs!$A$3:$B$62,2))</f>
        <v>Cariboo-Chilcotin</v>
      </c>
      <c r="C483" t="s">
        <v>617</v>
      </c>
      <c r="D483" t="s">
        <v>617</v>
      </c>
      <c r="E483">
        <v>1998</v>
      </c>
      <c r="F483" t="s">
        <v>15</v>
      </c>
      <c r="H483" s="19">
        <v>43055</v>
      </c>
      <c r="I483" s="20">
        <v>2</v>
      </c>
      <c r="J483" t="s">
        <v>54</v>
      </c>
      <c r="K483" s="1" t="s">
        <v>618</v>
      </c>
      <c r="L483">
        <v>2E-3</v>
      </c>
      <c r="M483" s="20" t="s">
        <v>18</v>
      </c>
      <c r="Q483" s="19">
        <v>43058</v>
      </c>
    </row>
    <row r="484" spans="1:17" ht="30" x14ac:dyDescent="0.25">
      <c r="A484">
        <v>27</v>
      </c>
      <c r="B484" t="str">
        <f>IF(A484="","",VLOOKUP(A484,LOVs!$A$3:$B$62,2))</f>
        <v>Cariboo-Chilcotin</v>
      </c>
      <c r="C484" t="s">
        <v>617</v>
      </c>
      <c r="D484" t="s">
        <v>617</v>
      </c>
      <c r="E484">
        <v>1998</v>
      </c>
      <c r="F484" t="s">
        <v>15</v>
      </c>
      <c r="H484" s="19">
        <v>43055</v>
      </c>
      <c r="I484" s="20">
        <v>2</v>
      </c>
      <c r="J484" t="s">
        <v>54</v>
      </c>
      <c r="K484" s="1" t="s">
        <v>619</v>
      </c>
      <c r="L484">
        <v>4.0000000000000001E-3</v>
      </c>
      <c r="M484" s="20" t="s">
        <v>18</v>
      </c>
      <c r="Q484" s="19">
        <v>43058</v>
      </c>
    </row>
    <row r="485" spans="1:17" ht="30" x14ac:dyDescent="0.25">
      <c r="A485">
        <v>27</v>
      </c>
      <c r="B485" t="str">
        <f>IF(A485="","",VLOOKUP(A485,LOVs!$A$3:$B$62,2))</f>
        <v>Cariboo-Chilcotin</v>
      </c>
      <c r="C485" t="str">
        <f>Table1[[#This Row],[School Name]]</f>
        <v>Marie Sharpe Elementary</v>
      </c>
      <c r="D485" t="s">
        <v>621</v>
      </c>
      <c r="E485" t="s">
        <v>622</v>
      </c>
      <c r="F485" t="s">
        <v>15</v>
      </c>
      <c r="H485" s="19">
        <v>43055</v>
      </c>
      <c r="I485" s="20">
        <v>2</v>
      </c>
      <c r="J485" t="s">
        <v>54</v>
      </c>
      <c r="K485" s="1" t="s">
        <v>30</v>
      </c>
      <c r="L485">
        <v>1.0999999999999999E-2</v>
      </c>
      <c r="M485" s="20" t="s">
        <v>15</v>
      </c>
      <c r="N485" s="1" t="s">
        <v>610</v>
      </c>
      <c r="O485" s="1" t="s">
        <v>611</v>
      </c>
    </row>
    <row r="486" spans="1:17" ht="30" x14ac:dyDescent="0.25">
      <c r="A486">
        <v>27</v>
      </c>
      <c r="B486" t="str">
        <f>IF(A486="","",VLOOKUP(A486,LOVs!$A$3:$B$62,2))</f>
        <v>Cariboo-Chilcotin</v>
      </c>
      <c r="C486" t="str">
        <f>Table1[[#This Row],[School Name]]</f>
        <v>Marie Sharpe Elementary</v>
      </c>
      <c r="D486" t="s">
        <v>621</v>
      </c>
      <c r="E486" t="s">
        <v>622</v>
      </c>
      <c r="F486" t="s">
        <v>15</v>
      </c>
      <c r="H486" s="19">
        <v>43055</v>
      </c>
      <c r="I486" s="20">
        <v>2</v>
      </c>
      <c r="J486" t="s">
        <v>597</v>
      </c>
      <c r="K486" s="1" t="s">
        <v>623</v>
      </c>
      <c r="L486">
        <v>2.5000000000000001E-2</v>
      </c>
      <c r="M486" s="20" t="s">
        <v>15</v>
      </c>
      <c r="N486" s="1" t="s">
        <v>610</v>
      </c>
      <c r="O486" s="1" t="s">
        <v>611</v>
      </c>
    </row>
    <row r="487" spans="1:17" ht="30" x14ac:dyDescent="0.25">
      <c r="A487">
        <v>27</v>
      </c>
      <c r="B487" t="str">
        <f>IF(A487="","",VLOOKUP(A487,LOVs!$A$3:$B$62,2))</f>
        <v>Cariboo-Chilcotin</v>
      </c>
      <c r="C487" t="str">
        <f>Table1[[#This Row],[School Name]]</f>
        <v>Marie Sharpe Elementary</v>
      </c>
      <c r="D487" t="s">
        <v>621</v>
      </c>
      <c r="E487" t="s">
        <v>622</v>
      </c>
      <c r="F487" t="s">
        <v>15</v>
      </c>
      <c r="H487" s="19">
        <v>43055</v>
      </c>
      <c r="I487" s="20">
        <v>2</v>
      </c>
      <c r="J487" t="s">
        <v>597</v>
      </c>
      <c r="K487" s="1" t="s">
        <v>624</v>
      </c>
      <c r="L487">
        <v>1E-3</v>
      </c>
      <c r="M487" s="20" t="s">
        <v>18</v>
      </c>
      <c r="Q487" s="19">
        <v>43058</v>
      </c>
    </row>
    <row r="488" spans="1:17" ht="30" x14ac:dyDescent="0.25">
      <c r="A488">
        <v>27</v>
      </c>
      <c r="B488" t="str">
        <f>IF(A488="","",VLOOKUP(A488,LOVs!$A$3:$B$62,2))</f>
        <v>Cariboo-Chilcotin</v>
      </c>
      <c r="C488" t="str">
        <f>Table1[[#This Row],[School Name]]</f>
        <v>Mountview Elementary</v>
      </c>
      <c r="D488" t="s">
        <v>625</v>
      </c>
      <c r="E488" t="s">
        <v>626</v>
      </c>
      <c r="F488" t="s">
        <v>15</v>
      </c>
      <c r="H488" s="19">
        <v>43085</v>
      </c>
      <c r="I488" s="20">
        <v>2</v>
      </c>
      <c r="J488" t="s">
        <v>54</v>
      </c>
      <c r="K488" s="1" t="s">
        <v>30</v>
      </c>
      <c r="L488">
        <v>0.36799999999999999</v>
      </c>
      <c r="M488" s="20" t="s">
        <v>15</v>
      </c>
      <c r="N488" s="1" t="s">
        <v>610</v>
      </c>
      <c r="O488" s="1" t="s">
        <v>611</v>
      </c>
    </row>
    <row r="489" spans="1:17" ht="30" x14ac:dyDescent="0.25">
      <c r="A489">
        <v>27</v>
      </c>
      <c r="B489" t="str">
        <f>IF(A489="","",VLOOKUP(A489,LOVs!$A$3:$B$62,2))</f>
        <v>Cariboo-Chilcotin</v>
      </c>
      <c r="C489" t="str">
        <f>Table1[[#This Row],[School Name]]</f>
        <v>Mountview Elementary</v>
      </c>
      <c r="D489" t="s">
        <v>625</v>
      </c>
      <c r="E489" t="s">
        <v>626</v>
      </c>
      <c r="F489" t="s">
        <v>15</v>
      </c>
      <c r="H489" s="19">
        <v>43085</v>
      </c>
      <c r="I489" s="20">
        <v>2</v>
      </c>
      <c r="J489" t="s">
        <v>73</v>
      </c>
      <c r="K489" s="1" t="s">
        <v>627</v>
      </c>
      <c r="L489">
        <v>0.31</v>
      </c>
      <c r="M489" s="20" t="s">
        <v>15</v>
      </c>
      <c r="N489" s="1" t="s">
        <v>610</v>
      </c>
      <c r="O489" s="1" t="s">
        <v>611</v>
      </c>
    </row>
    <row r="490" spans="1:17" ht="30" x14ac:dyDescent="0.25">
      <c r="A490">
        <v>27</v>
      </c>
      <c r="B490" t="str">
        <f>IF(A490="","",VLOOKUP(A490,LOVs!$A$3:$B$62,2))</f>
        <v>Cariboo-Chilcotin</v>
      </c>
      <c r="C490" t="str">
        <f>Table1[[#This Row],[School Name]]</f>
        <v>Mountview Elementary</v>
      </c>
      <c r="D490" t="s">
        <v>625</v>
      </c>
      <c r="E490" t="s">
        <v>626</v>
      </c>
      <c r="F490" t="s">
        <v>15</v>
      </c>
      <c r="H490" s="19">
        <v>43085</v>
      </c>
      <c r="I490" s="20">
        <v>2</v>
      </c>
      <c r="J490" t="s">
        <v>73</v>
      </c>
      <c r="K490" s="1" t="s">
        <v>592</v>
      </c>
      <c r="L490">
        <v>0.121</v>
      </c>
      <c r="M490" s="20" t="s">
        <v>15</v>
      </c>
      <c r="N490" s="1" t="s">
        <v>610</v>
      </c>
      <c r="O490" s="1" t="s">
        <v>611</v>
      </c>
    </row>
    <row r="491" spans="1:17" ht="30" x14ac:dyDescent="0.25">
      <c r="A491">
        <v>27</v>
      </c>
      <c r="B491" t="str">
        <f>IF(A491="","",VLOOKUP(A491,LOVs!$A$3:$B$62,2))</f>
        <v>Cariboo-Chilcotin</v>
      </c>
      <c r="C491" t="str">
        <f>Table1[[#This Row],[School Name]]</f>
        <v>Mountview Elementary</v>
      </c>
      <c r="D491" t="s">
        <v>625</v>
      </c>
      <c r="E491" t="s">
        <v>626</v>
      </c>
      <c r="F491" t="s">
        <v>15</v>
      </c>
      <c r="H491" s="19">
        <v>43085</v>
      </c>
      <c r="I491" s="20">
        <v>2</v>
      </c>
      <c r="J491" t="s">
        <v>54</v>
      </c>
      <c r="K491" s="1" t="s">
        <v>628</v>
      </c>
      <c r="L491">
        <v>8.5000000000000006E-2</v>
      </c>
      <c r="M491" s="20" t="s">
        <v>15</v>
      </c>
      <c r="N491" s="1" t="s">
        <v>610</v>
      </c>
      <c r="O491" s="1" t="s">
        <v>611</v>
      </c>
    </row>
    <row r="492" spans="1:17" ht="30" x14ac:dyDescent="0.25">
      <c r="A492">
        <v>27</v>
      </c>
      <c r="B492" t="str">
        <f>IF(A492="","",VLOOKUP(A492,LOVs!$A$3:$B$62,2))</f>
        <v>Cariboo-Chilcotin</v>
      </c>
      <c r="C492" t="str">
        <f>Table1[[#This Row],[School Name]]</f>
        <v>Naghtaneqed Elementary - Junior Secondary</v>
      </c>
      <c r="D492" t="s">
        <v>629</v>
      </c>
      <c r="E492">
        <v>1975</v>
      </c>
      <c r="F492" t="s">
        <v>15</v>
      </c>
      <c r="H492" s="19">
        <v>42994</v>
      </c>
      <c r="I492" s="20">
        <v>2</v>
      </c>
      <c r="J492" t="s">
        <v>97</v>
      </c>
      <c r="K492" s="1" t="s">
        <v>106</v>
      </c>
      <c r="L492">
        <v>0.02</v>
      </c>
      <c r="M492" s="20" t="s">
        <v>15</v>
      </c>
      <c r="N492" s="1" t="s">
        <v>610</v>
      </c>
      <c r="O492" s="1" t="s">
        <v>611</v>
      </c>
      <c r="P492" s="1" t="s">
        <v>630</v>
      </c>
    </row>
    <row r="493" spans="1:17" x14ac:dyDescent="0.25">
      <c r="A493">
        <v>27</v>
      </c>
      <c r="B493" t="str">
        <f>IF(A493="","",VLOOKUP(A493,LOVs!$A$3:$B$62,2))</f>
        <v>Cariboo-Chilcotin</v>
      </c>
      <c r="C493" t="str">
        <f>Table1[[#This Row],[School Name]]</f>
        <v>Nesika Elementary</v>
      </c>
      <c r="D493" t="s">
        <v>631</v>
      </c>
      <c r="E493">
        <v>1978</v>
      </c>
      <c r="F493" t="s">
        <v>15</v>
      </c>
      <c r="H493" s="19">
        <v>42752</v>
      </c>
      <c r="I493" s="20">
        <v>2</v>
      </c>
      <c r="J493" t="s">
        <v>54</v>
      </c>
      <c r="K493" s="1" t="s">
        <v>30</v>
      </c>
      <c r="L493">
        <v>2E-3</v>
      </c>
      <c r="M493" s="20" t="s">
        <v>18</v>
      </c>
      <c r="Q493" s="19">
        <v>42755</v>
      </c>
    </row>
    <row r="494" spans="1:17" x14ac:dyDescent="0.25">
      <c r="A494">
        <v>27</v>
      </c>
      <c r="B494" t="str">
        <f>IF(A494="","",VLOOKUP(A494,LOVs!$A$3:$B$62,2))</f>
        <v>Cariboo-Chilcotin</v>
      </c>
      <c r="C494" t="str">
        <f>Table1[[#This Row],[School Name]]</f>
        <v>Nesika Elementary</v>
      </c>
      <c r="D494" t="s">
        <v>631</v>
      </c>
      <c r="E494">
        <v>1978</v>
      </c>
      <c r="F494" t="s">
        <v>15</v>
      </c>
      <c r="H494" s="19">
        <v>42752</v>
      </c>
      <c r="I494" s="20">
        <v>2</v>
      </c>
      <c r="J494" t="s">
        <v>73</v>
      </c>
      <c r="K494" s="1" t="s">
        <v>218</v>
      </c>
      <c r="L494">
        <v>7.0000000000000001E-3</v>
      </c>
      <c r="M494" s="20" t="s">
        <v>18</v>
      </c>
      <c r="Q494" s="19">
        <v>42755</v>
      </c>
    </row>
    <row r="495" spans="1:17" x14ac:dyDescent="0.25">
      <c r="A495">
        <v>27</v>
      </c>
      <c r="B495" t="str">
        <f>IF(A495="","",VLOOKUP(A495,LOVs!$A$3:$B$62,2))</f>
        <v>Cariboo-Chilcotin</v>
      </c>
      <c r="C495" t="str">
        <f>Table1[[#This Row],[School Name]]</f>
        <v>Nesika Elementary</v>
      </c>
      <c r="D495" t="s">
        <v>631</v>
      </c>
      <c r="E495">
        <v>1978</v>
      </c>
      <c r="F495" t="s">
        <v>15</v>
      </c>
      <c r="H495" s="19">
        <v>42752</v>
      </c>
      <c r="I495" s="20">
        <v>2</v>
      </c>
      <c r="K495" s="1" t="s">
        <v>632</v>
      </c>
      <c r="L495">
        <v>3.0000000000000001E-3</v>
      </c>
      <c r="M495" s="20" t="s">
        <v>18</v>
      </c>
      <c r="Q495" s="19">
        <v>42755</v>
      </c>
    </row>
    <row r="496" spans="1:17" x14ac:dyDescent="0.25">
      <c r="A496">
        <v>27</v>
      </c>
      <c r="B496" t="str">
        <f>IF(A496="","",VLOOKUP(A496,LOVs!$A$3:$B$62,2))</f>
        <v>Cariboo-Chilcotin</v>
      </c>
      <c r="C496" t="str">
        <f>Table1[[#This Row],[School Name]]</f>
        <v>Nesika Elementary</v>
      </c>
      <c r="D496" t="s">
        <v>631</v>
      </c>
      <c r="E496">
        <v>1978</v>
      </c>
      <c r="F496" t="s">
        <v>15</v>
      </c>
      <c r="H496" s="19">
        <v>42752</v>
      </c>
      <c r="I496" s="20">
        <v>2</v>
      </c>
      <c r="J496" t="s">
        <v>597</v>
      </c>
      <c r="K496" s="1" t="s">
        <v>82</v>
      </c>
      <c r="L496">
        <v>4.0000000000000001E-3</v>
      </c>
      <c r="M496" s="20" t="s">
        <v>18</v>
      </c>
      <c r="Q496" s="19">
        <v>42755</v>
      </c>
    </row>
    <row r="497" spans="1:19" x14ac:dyDescent="0.25">
      <c r="A497">
        <v>27</v>
      </c>
      <c r="B497" t="str">
        <f>IF(A497="","",VLOOKUP(A497,LOVs!$A$3:$B$62,2))</f>
        <v>Cariboo-Chilcotin</v>
      </c>
      <c r="C497" t="s">
        <v>617</v>
      </c>
      <c r="D497" t="s">
        <v>617</v>
      </c>
      <c r="E497">
        <v>1998</v>
      </c>
      <c r="F497" t="s">
        <v>15</v>
      </c>
      <c r="H497" s="19">
        <v>43055</v>
      </c>
      <c r="I497" s="20">
        <v>2</v>
      </c>
      <c r="J497" t="s">
        <v>73</v>
      </c>
      <c r="K497" s="1" t="s">
        <v>614</v>
      </c>
      <c r="L497">
        <v>3.4000000000000002E-2</v>
      </c>
      <c r="M497" s="20" t="s">
        <v>15</v>
      </c>
      <c r="N497" s="1" t="s">
        <v>620</v>
      </c>
      <c r="Q497" s="19">
        <v>42752</v>
      </c>
    </row>
    <row r="498" spans="1:19" x14ac:dyDescent="0.25">
      <c r="A498">
        <v>27</v>
      </c>
      <c r="B498" t="str">
        <f>IF(A498="","",VLOOKUP(A498,LOVs!$A$3:$B$62,2))</f>
        <v>Cariboo-Chilcotin</v>
      </c>
      <c r="C498" t="str">
        <f>Table1[[#This Row],[School Name]]</f>
        <v>Mountview Elementary</v>
      </c>
      <c r="D498" t="s">
        <v>625</v>
      </c>
      <c r="E498" t="s">
        <v>626</v>
      </c>
      <c r="F498" t="s">
        <v>15</v>
      </c>
      <c r="H498" s="19">
        <v>42752</v>
      </c>
      <c r="I498" s="20">
        <v>1</v>
      </c>
      <c r="J498" t="s">
        <v>634</v>
      </c>
      <c r="L498">
        <v>1E-3</v>
      </c>
      <c r="M498" s="20" t="s">
        <v>18</v>
      </c>
      <c r="Q498" s="19">
        <v>42755</v>
      </c>
    </row>
    <row r="499" spans="1:19" x14ac:dyDescent="0.25">
      <c r="A499">
        <v>27</v>
      </c>
      <c r="B499" t="str">
        <f>IF(A499="","",VLOOKUP(A499,LOVs!$A$3:$B$62,2))</f>
        <v>Cariboo-Chilcotin</v>
      </c>
      <c r="C499" t="s">
        <v>617</v>
      </c>
      <c r="D499" t="s">
        <v>617</v>
      </c>
      <c r="E499">
        <v>1998</v>
      </c>
      <c r="F499" t="s">
        <v>15</v>
      </c>
      <c r="H499" s="19">
        <v>43085</v>
      </c>
      <c r="I499" s="20">
        <v>1</v>
      </c>
      <c r="J499" t="s">
        <v>73</v>
      </c>
      <c r="K499" s="1" t="s">
        <v>614</v>
      </c>
      <c r="L499">
        <v>3.1E-2</v>
      </c>
      <c r="M499" s="20" t="s">
        <v>15</v>
      </c>
      <c r="N499" s="1" t="s">
        <v>620</v>
      </c>
      <c r="Q499" s="19">
        <v>42752</v>
      </c>
    </row>
    <row r="500" spans="1:19" x14ac:dyDescent="0.25">
      <c r="A500">
        <v>27</v>
      </c>
      <c r="B500" t="str">
        <f>IF(A500="","",VLOOKUP(A500,LOVs!$A$3:$B$62,2))</f>
        <v>Cariboo-Chilcotin</v>
      </c>
      <c r="C500" t="s">
        <v>617</v>
      </c>
      <c r="D500" t="s">
        <v>617</v>
      </c>
      <c r="E500">
        <v>1998</v>
      </c>
      <c r="F500" t="s">
        <v>15</v>
      </c>
      <c r="H500" s="19">
        <v>42752</v>
      </c>
      <c r="I500" s="20">
        <v>1</v>
      </c>
      <c r="J500" t="s">
        <v>73</v>
      </c>
      <c r="K500" s="1" t="s">
        <v>633</v>
      </c>
      <c r="L500">
        <v>1E-3</v>
      </c>
      <c r="M500" s="20" t="s">
        <v>18</v>
      </c>
      <c r="Q500" s="19">
        <v>42755</v>
      </c>
    </row>
    <row r="501" spans="1:19" x14ac:dyDescent="0.25">
      <c r="A501">
        <v>27</v>
      </c>
      <c r="B501" t="str">
        <f>IF(A501="","",VLOOKUP(A501,LOVs!$A$3:$B$62,2))</f>
        <v>Cariboo-Chilcotin</v>
      </c>
      <c r="C501" t="str">
        <f>Table1[[#This Row],[School Name]]</f>
        <v>Marie Sharpe Elementary</v>
      </c>
      <c r="D501" t="s">
        <v>621</v>
      </c>
      <c r="E501" t="s">
        <v>622</v>
      </c>
      <c r="F501" t="s">
        <v>15</v>
      </c>
      <c r="H501" s="19">
        <v>42783</v>
      </c>
      <c r="I501" s="20">
        <v>1</v>
      </c>
      <c r="J501" t="s">
        <v>638</v>
      </c>
      <c r="K501" s="1" t="s">
        <v>638</v>
      </c>
      <c r="L501">
        <v>4.0000000000000001E-3</v>
      </c>
      <c r="M501" s="20" t="s">
        <v>18</v>
      </c>
      <c r="Q501" s="19">
        <v>42786</v>
      </c>
    </row>
    <row r="502" spans="1:19" ht="30" x14ac:dyDescent="0.25">
      <c r="A502">
        <v>27</v>
      </c>
      <c r="B502" t="str">
        <f>IF(A502="","",VLOOKUP(A502,LOVs!$A$3:$B$62,2))</f>
        <v>Cariboo-Chilcotin</v>
      </c>
      <c r="C502" t="str">
        <f>Table1[[#This Row],[School Name]]</f>
        <v>Cataline Elementary</v>
      </c>
      <c r="D502" t="s">
        <v>594</v>
      </c>
      <c r="E502" t="s">
        <v>595</v>
      </c>
      <c r="F502" t="s">
        <v>15</v>
      </c>
      <c r="H502" s="19">
        <v>42783</v>
      </c>
      <c r="I502" s="20">
        <v>1</v>
      </c>
      <c r="J502" t="s">
        <v>638</v>
      </c>
      <c r="K502" s="1" t="s">
        <v>638</v>
      </c>
      <c r="L502">
        <v>0.02</v>
      </c>
      <c r="M502" s="20" t="s">
        <v>15</v>
      </c>
      <c r="N502" s="1" t="s">
        <v>639</v>
      </c>
      <c r="Q502" s="19">
        <v>42811</v>
      </c>
    </row>
    <row r="503" spans="1:19" ht="30" x14ac:dyDescent="0.25">
      <c r="A503">
        <v>27</v>
      </c>
      <c r="B503" t="str">
        <f>IF(A503="","",VLOOKUP(A503,LOVs!$A$3:$B$62,2))</f>
        <v>Cariboo-Chilcotin</v>
      </c>
      <c r="C503" t="str">
        <f>Table1[[#This Row],[School Name]]</f>
        <v>LCS-WL</v>
      </c>
      <c r="D503" t="s">
        <v>640</v>
      </c>
      <c r="E503">
        <v>1998</v>
      </c>
      <c r="F503" t="s">
        <v>15</v>
      </c>
      <c r="H503" s="19">
        <v>42783</v>
      </c>
      <c r="I503" s="20">
        <v>1</v>
      </c>
      <c r="J503" t="s">
        <v>638</v>
      </c>
      <c r="K503" s="1" t="s">
        <v>638</v>
      </c>
      <c r="L503">
        <v>4.5999999999999999E-2</v>
      </c>
      <c r="M503" s="20" t="s">
        <v>15</v>
      </c>
      <c r="N503" s="1" t="s">
        <v>639</v>
      </c>
      <c r="Q503" s="19">
        <v>42811</v>
      </c>
    </row>
    <row r="504" spans="1:19" x14ac:dyDescent="0.25">
      <c r="A504">
        <v>27</v>
      </c>
      <c r="B504" t="str">
        <f>IF(A504="","",VLOOKUP(A504,LOVs!$A$3:$B$62,2))</f>
        <v>Cariboo-Chilcotin</v>
      </c>
      <c r="C504" t="str">
        <f>Table1[[#This Row],[School Name]]</f>
        <v>Nesika Elementary</v>
      </c>
      <c r="D504" t="s">
        <v>631</v>
      </c>
      <c r="E504">
        <v>1978</v>
      </c>
      <c r="F504" t="s">
        <v>15</v>
      </c>
      <c r="H504" s="19">
        <v>42783</v>
      </c>
      <c r="I504" s="20">
        <v>1</v>
      </c>
      <c r="J504" t="s">
        <v>638</v>
      </c>
      <c r="K504" s="1" t="s">
        <v>638</v>
      </c>
      <c r="L504">
        <v>3.0000000000000001E-3</v>
      </c>
      <c r="M504" s="20" t="s">
        <v>18</v>
      </c>
      <c r="Q504" s="19">
        <v>42786</v>
      </c>
    </row>
    <row r="505" spans="1:19" x14ac:dyDescent="0.25">
      <c r="A505">
        <v>27</v>
      </c>
      <c r="B505" t="str">
        <f>IF(A505="","",VLOOKUP(A505,LOVs!$A$3:$B$62,2))</f>
        <v>Cariboo-Chilcotin</v>
      </c>
      <c r="C505" t="str">
        <f>Table1[[#This Row],[School Name]]</f>
        <v>Horsefly Elementary - Junior Secondary</v>
      </c>
      <c r="D505" t="s">
        <v>641</v>
      </c>
      <c r="E505" t="s">
        <v>642</v>
      </c>
      <c r="F505" t="s">
        <v>15</v>
      </c>
      <c r="H505" s="19">
        <v>42752</v>
      </c>
      <c r="I505" s="20">
        <v>2</v>
      </c>
      <c r="J505" t="s">
        <v>597</v>
      </c>
      <c r="K505" s="1" t="s">
        <v>643</v>
      </c>
      <c r="L505">
        <v>8.0000000000000002E-3</v>
      </c>
      <c r="M505" s="20" t="s">
        <v>18</v>
      </c>
      <c r="Q505" s="19">
        <v>42786</v>
      </c>
    </row>
    <row r="506" spans="1:19" x14ac:dyDescent="0.25">
      <c r="A506">
        <v>27</v>
      </c>
      <c r="B506" t="str">
        <f>IF(A506="","",VLOOKUP(A506,LOVs!$A$3:$B$62,2))</f>
        <v>Cariboo-Chilcotin</v>
      </c>
      <c r="C506" t="str">
        <f>Table1[[#This Row],[School Name]]</f>
        <v>Horsefly Elementary - Junior Secondary</v>
      </c>
      <c r="D506" t="s">
        <v>641</v>
      </c>
      <c r="E506" t="s">
        <v>642</v>
      </c>
      <c r="F506" t="s">
        <v>15</v>
      </c>
      <c r="H506" s="19">
        <v>42752</v>
      </c>
      <c r="I506" s="20">
        <v>2</v>
      </c>
      <c r="J506" t="s">
        <v>54</v>
      </c>
      <c r="K506" s="1" t="s">
        <v>644</v>
      </c>
      <c r="L506">
        <v>8.0000000000000002E-3</v>
      </c>
      <c r="M506" s="20" t="s">
        <v>18</v>
      </c>
      <c r="Q506" s="19">
        <v>42786</v>
      </c>
    </row>
    <row r="507" spans="1:19" x14ac:dyDescent="0.25">
      <c r="A507">
        <v>27</v>
      </c>
      <c r="B507" t="str">
        <f>IF(A507="","",VLOOKUP(A507,LOVs!$A$3:$B$62,2))</f>
        <v>Cariboo-Chilcotin</v>
      </c>
      <c r="C507" t="str">
        <f>Table1[[#This Row],[School Name]]</f>
        <v>Horsefly Elementary - Junior Secondary</v>
      </c>
      <c r="D507" t="s">
        <v>641</v>
      </c>
      <c r="E507" t="s">
        <v>642</v>
      </c>
      <c r="F507" t="s">
        <v>15</v>
      </c>
      <c r="H507" s="19">
        <v>42752</v>
      </c>
      <c r="I507" s="20">
        <v>2</v>
      </c>
      <c r="J507" t="s">
        <v>73</v>
      </c>
      <c r="K507" s="1" t="s">
        <v>218</v>
      </c>
      <c r="L507">
        <v>0.01</v>
      </c>
      <c r="M507" s="20" t="s">
        <v>18</v>
      </c>
      <c r="Q507" s="19">
        <v>42786</v>
      </c>
    </row>
    <row r="508" spans="1:19" x14ac:dyDescent="0.25">
      <c r="A508">
        <v>27</v>
      </c>
      <c r="B508" t="str">
        <f>IF(A508="","",VLOOKUP(A508,LOVs!$A$3:$B$62,2))</f>
        <v>Cariboo-Chilcotin</v>
      </c>
      <c r="C508" t="str">
        <f>Table1[[#This Row],[School Name]]</f>
        <v>Horsefly Elementary - Junior Secondary</v>
      </c>
      <c r="D508" t="s">
        <v>641</v>
      </c>
      <c r="E508" t="s">
        <v>642</v>
      </c>
      <c r="F508" t="s">
        <v>15</v>
      </c>
      <c r="H508" s="19">
        <v>42752</v>
      </c>
      <c r="I508" s="20">
        <v>2</v>
      </c>
      <c r="J508" t="s">
        <v>54</v>
      </c>
      <c r="K508" s="1" t="s">
        <v>645</v>
      </c>
      <c r="L508">
        <v>8.9999999999999993E-3</v>
      </c>
      <c r="M508" s="20" t="s">
        <v>18</v>
      </c>
      <c r="Q508" s="19">
        <v>42786</v>
      </c>
    </row>
    <row r="509" spans="1:19" x14ac:dyDescent="0.25">
      <c r="A509">
        <v>28</v>
      </c>
      <c r="B509" t="str">
        <f>IF(A509="","",VLOOKUP(A509,LOVs!$A$3:$B$62,2))</f>
        <v>Quesnel</v>
      </c>
      <c r="C509" t="str">
        <f>Table1[[#This Row],[School Name]]</f>
        <v>Annex</v>
      </c>
      <c r="D509" t="s">
        <v>9687</v>
      </c>
      <c r="E509">
        <v>1963</v>
      </c>
      <c r="F509" t="s">
        <v>15</v>
      </c>
      <c r="G509" t="s">
        <v>64</v>
      </c>
      <c r="H509" s="19">
        <v>42811</v>
      </c>
      <c r="I509" s="20">
        <v>3</v>
      </c>
      <c r="J509" t="s">
        <v>54</v>
      </c>
      <c r="K509" s="1" t="s">
        <v>9511</v>
      </c>
      <c r="L509">
        <v>2E-3</v>
      </c>
      <c r="M509" s="20" t="s">
        <v>18</v>
      </c>
      <c r="N509" s="1" t="s">
        <v>64</v>
      </c>
      <c r="O509" s="1" t="s">
        <v>64</v>
      </c>
      <c r="P509" s="1" t="s">
        <v>64</v>
      </c>
      <c r="Q509" s="19">
        <v>42786</v>
      </c>
      <c r="R509" s="20" t="s">
        <v>15</v>
      </c>
      <c r="S509" s="23">
        <v>42822</v>
      </c>
    </row>
    <row r="510" spans="1:19" x14ac:dyDescent="0.25">
      <c r="A510">
        <v>28</v>
      </c>
      <c r="B510" t="str">
        <f>IF(A510="","",VLOOKUP(A510,LOVs!$A$3:$B$62,2))</f>
        <v>Quesnel</v>
      </c>
      <c r="C510">
        <f>Table1[[#This Row],[School Name]]</f>
        <v>0</v>
      </c>
      <c r="F510" t="s">
        <v>15</v>
      </c>
      <c r="G510" t="s">
        <v>64</v>
      </c>
      <c r="H510" s="19"/>
      <c r="J510" t="s">
        <v>54</v>
      </c>
      <c r="K510" s="1" t="s">
        <v>101</v>
      </c>
      <c r="L510">
        <v>1E-3</v>
      </c>
      <c r="M510" s="20" t="s">
        <v>18</v>
      </c>
      <c r="P510" s="1" t="s">
        <v>64</v>
      </c>
      <c r="Q510" s="19">
        <v>42786</v>
      </c>
      <c r="R510" s="20" t="s">
        <v>15</v>
      </c>
      <c r="S510" s="23">
        <v>42822</v>
      </c>
    </row>
    <row r="511" spans="1:19" x14ac:dyDescent="0.25">
      <c r="A511">
        <v>28</v>
      </c>
      <c r="B511" t="str">
        <f>IF(A511="","",VLOOKUP(A511,LOVs!$A$3:$B$62,2))</f>
        <v>Quesnel</v>
      </c>
      <c r="C511" t="str">
        <f>Table1[[#This Row],[School Name]]</f>
        <v>Baker</v>
      </c>
      <c r="D511" t="s">
        <v>646</v>
      </c>
      <c r="E511">
        <v>1964</v>
      </c>
      <c r="F511" t="s">
        <v>15</v>
      </c>
      <c r="H511" s="19">
        <v>42811</v>
      </c>
      <c r="I511" s="20">
        <v>3</v>
      </c>
      <c r="J511" t="s">
        <v>113</v>
      </c>
      <c r="K511" s="1" t="s">
        <v>647</v>
      </c>
      <c r="L511">
        <v>1E-3</v>
      </c>
      <c r="M511" s="20" t="s">
        <v>18</v>
      </c>
      <c r="Q511" s="19">
        <v>42786</v>
      </c>
      <c r="R511" s="20" t="s">
        <v>15</v>
      </c>
      <c r="S511" s="23">
        <v>42822</v>
      </c>
    </row>
    <row r="512" spans="1:19" x14ac:dyDescent="0.25">
      <c r="A512">
        <v>28</v>
      </c>
      <c r="B512" t="str">
        <f>IF(A512="","",VLOOKUP(A512,LOVs!$A$3:$B$62,2))</f>
        <v>Quesnel</v>
      </c>
      <c r="C512">
        <f>Table1[[#This Row],[School Name]]</f>
        <v>0</v>
      </c>
      <c r="F512" t="s">
        <v>15</v>
      </c>
      <c r="H512" s="20"/>
      <c r="J512" t="s">
        <v>54</v>
      </c>
      <c r="K512" s="1" t="s">
        <v>647</v>
      </c>
      <c r="L512">
        <v>3.0000000000000001E-3</v>
      </c>
      <c r="M512" s="20" t="s">
        <v>18</v>
      </c>
      <c r="Q512" s="19">
        <v>42786</v>
      </c>
      <c r="R512" s="20" t="s">
        <v>15</v>
      </c>
      <c r="S512" s="23">
        <v>42822</v>
      </c>
    </row>
    <row r="513" spans="1:19" x14ac:dyDescent="0.25">
      <c r="A513">
        <v>28</v>
      </c>
      <c r="B513" t="str">
        <f>IF(A513="","",VLOOKUP(A513,LOVs!$A$3:$B$62,2))</f>
        <v>Quesnel</v>
      </c>
      <c r="C513">
        <f>Table1[[#This Row],[School Name]]</f>
        <v>0</v>
      </c>
      <c r="F513" t="s">
        <v>15</v>
      </c>
      <c r="H513" s="20"/>
      <c r="J513" t="s">
        <v>54</v>
      </c>
      <c r="K513" s="1" t="s">
        <v>34</v>
      </c>
      <c r="L513">
        <v>2E-3</v>
      </c>
      <c r="M513" s="20" t="s">
        <v>18</v>
      </c>
      <c r="Q513" s="19">
        <v>42786</v>
      </c>
      <c r="R513" s="20" t="s">
        <v>15</v>
      </c>
      <c r="S513" s="23">
        <v>42822</v>
      </c>
    </row>
    <row r="514" spans="1:19" x14ac:dyDescent="0.25">
      <c r="A514">
        <v>28</v>
      </c>
      <c r="B514" t="str">
        <f>IF(A514="","",VLOOKUP(A514,LOVs!$A$3:$B$62,2))</f>
        <v>Quesnel</v>
      </c>
      <c r="C514" t="str">
        <f>Table1[[#This Row],[School Name]]</f>
        <v>Barlow Creek</v>
      </c>
      <c r="D514" t="s">
        <v>648</v>
      </c>
      <c r="E514">
        <v>1997</v>
      </c>
      <c r="F514" t="s">
        <v>18</v>
      </c>
      <c r="G514" t="s">
        <v>649</v>
      </c>
      <c r="H514" s="20"/>
      <c r="M514" s="20" t="s">
        <v>64</v>
      </c>
      <c r="Q514" s="19">
        <v>42786</v>
      </c>
      <c r="R514" s="20" t="s">
        <v>15</v>
      </c>
      <c r="S514" s="23">
        <v>42822</v>
      </c>
    </row>
    <row r="515" spans="1:19" x14ac:dyDescent="0.25">
      <c r="A515">
        <v>28</v>
      </c>
      <c r="B515" t="str">
        <f>IF(A515="","",VLOOKUP(A515,LOVs!$A$3:$B$62,2))</f>
        <v>Quesnel</v>
      </c>
      <c r="C515" t="str">
        <f>Table1[[#This Row],[School Name]]</f>
        <v>Bouchie Lake</v>
      </c>
      <c r="D515" t="s">
        <v>650</v>
      </c>
      <c r="E515">
        <v>1970</v>
      </c>
      <c r="F515" t="s">
        <v>15</v>
      </c>
      <c r="H515" s="19">
        <v>42811</v>
      </c>
      <c r="I515" s="20">
        <v>4</v>
      </c>
      <c r="J515" t="s">
        <v>113</v>
      </c>
      <c r="K515" s="1" t="s">
        <v>651</v>
      </c>
      <c r="L515">
        <v>2E-3</v>
      </c>
      <c r="M515" s="20" t="s">
        <v>18</v>
      </c>
      <c r="Q515" s="19">
        <v>42786</v>
      </c>
      <c r="R515" s="20" t="s">
        <v>15</v>
      </c>
      <c r="S515" s="23">
        <v>42822</v>
      </c>
    </row>
    <row r="516" spans="1:19" x14ac:dyDescent="0.25">
      <c r="A516">
        <v>28</v>
      </c>
      <c r="B516" t="str">
        <f>IF(A516="","",VLOOKUP(A516,LOVs!$A$3:$B$62,2))</f>
        <v>Quesnel</v>
      </c>
      <c r="C516">
        <f>Table1[[#This Row],[School Name]]</f>
        <v>0</v>
      </c>
      <c r="F516" t="s">
        <v>15</v>
      </c>
      <c r="H516" s="20"/>
      <c r="J516" t="s">
        <v>113</v>
      </c>
      <c r="K516" s="1" t="s">
        <v>652</v>
      </c>
      <c r="L516">
        <v>1E-3</v>
      </c>
      <c r="M516" s="20" t="s">
        <v>18</v>
      </c>
      <c r="Q516" s="19">
        <v>42776</v>
      </c>
      <c r="R516" s="20" t="s">
        <v>15</v>
      </c>
      <c r="S516" s="23">
        <v>42822</v>
      </c>
    </row>
    <row r="517" spans="1:19" x14ac:dyDescent="0.25">
      <c r="A517">
        <v>28</v>
      </c>
      <c r="B517" t="str">
        <f>IF(A517="","",VLOOKUP(A517,LOVs!$A$3:$B$62,2))</f>
        <v>Quesnel</v>
      </c>
      <c r="C517">
        <f>Table1[[#This Row],[School Name]]</f>
        <v>0</v>
      </c>
      <c r="F517" t="s">
        <v>15</v>
      </c>
      <c r="H517" s="20"/>
      <c r="J517" t="s">
        <v>113</v>
      </c>
      <c r="K517" s="1" t="s">
        <v>653</v>
      </c>
      <c r="L517">
        <v>1E-3</v>
      </c>
      <c r="M517" s="20" t="s">
        <v>18</v>
      </c>
      <c r="Q517" s="19">
        <v>42786</v>
      </c>
      <c r="R517" s="20" t="s">
        <v>15</v>
      </c>
      <c r="S517" s="23">
        <v>42822</v>
      </c>
    </row>
    <row r="518" spans="1:19" x14ac:dyDescent="0.25">
      <c r="A518">
        <v>28</v>
      </c>
      <c r="B518" t="str">
        <f>IF(A518="","",VLOOKUP(A518,LOVs!$A$3:$B$62,2))</f>
        <v>Quesnel</v>
      </c>
      <c r="C518">
        <f>Table1[[#This Row],[School Name]]</f>
        <v>0</v>
      </c>
      <c r="F518" t="s">
        <v>15</v>
      </c>
      <c r="H518" s="20"/>
      <c r="J518" t="s">
        <v>54</v>
      </c>
      <c r="K518" s="1" t="s">
        <v>34</v>
      </c>
      <c r="L518">
        <v>1E-3</v>
      </c>
      <c r="M518" s="20" t="s">
        <v>18</v>
      </c>
      <c r="Q518" s="19">
        <v>42786</v>
      </c>
      <c r="R518" s="20" t="s">
        <v>15</v>
      </c>
      <c r="S518" s="23">
        <v>42822</v>
      </c>
    </row>
    <row r="519" spans="1:19" x14ac:dyDescent="0.25">
      <c r="A519">
        <v>28</v>
      </c>
      <c r="B519" t="str">
        <f>IF(A519="","",VLOOKUP(A519,LOVs!$A$3:$B$62,2))</f>
        <v>Quesnel</v>
      </c>
      <c r="C519" t="str">
        <f>Table1[[#This Row],[School Name]]</f>
        <v>Bus Shop</v>
      </c>
      <c r="D519" t="s">
        <v>654</v>
      </c>
      <c r="E519">
        <v>1982</v>
      </c>
      <c r="F519" t="s">
        <v>15</v>
      </c>
      <c r="H519" s="19">
        <v>42811</v>
      </c>
      <c r="I519" s="20">
        <v>1</v>
      </c>
      <c r="J519" t="s">
        <v>54</v>
      </c>
      <c r="K519" s="1" t="s">
        <v>34</v>
      </c>
      <c r="L519">
        <v>3.0000000000000001E-3</v>
      </c>
      <c r="M519" s="20" t="s">
        <v>18</v>
      </c>
      <c r="Q519" s="19">
        <v>42786</v>
      </c>
      <c r="R519" s="20" t="s">
        <v>15</v>
      </c>
      <c r="S519" s="23">
        <v>42822</v>
      </c>
    </row>
    <row r="520" spans="1:19" x14ac:dyDescent="0.25">
      <c r="A520">
        <v>28</v>
      </c>
      <c r="B520" t="str">
        <f>IF(A520="","",VLOOKUP(A520,LOVs!$A$3:$B$62,2))</f>
        <v>Quesnel</v>
      </c>
      <c r="C520" t="str">
        <f>Table1[[#This Row],[School Name]]</f>
        <v>Carson</v>
      </c>
      <c r="D520" t="s">
        <v>655</v>
      </c>
      <c r="E520">
        <v>1964</v>
      </c>
      <c r="F520" t="s">
        <v>15</v>
      </c>
      <c r="H520" s="19">
        <v>42811</v>
      </c>
      <c r="I520" s="20">
        <v>5</v>
      </c>
      <c r="J520" t="s">
        <v>54</v>
      </c>
      <c r="K520" s="1" t="s">
        <v>656</v>
      </c>
      <c r="L520">
        <v>1E-3</v>
      </c>
      <c r="M520" s="20" t="s">
        <v>18</v>
      </c>
      <c r="Q520" s="19">
        <v>42786</v>
      </c>
      <c r="R520" s="20" t="s">
        <v>15</v>
      </c>
      <c r="S520" s="23">
        <v>42822</v>
      </c>
    </row>
    <row r="521" spans="1:19" x14ac:dyDescent="0.25">
      <c r="A521">
        <v>28</v>
      </c>
      <c r="B521" t="str">
        <f>IF(A521="","",VLOOKUP(A521,LOVs!$A$3:$B$62,2))</f>
        <v>Quesnel</v>
      </c>
      <c r="C521">
        <f>Table1[[#This Row],[School Name]]</f>
        <v>0</v>
      </c>
      <c r="F521" t="s">
        <v>15</v>
      </c>
      <c r="H521" s="20"/>
      <c r="J521" t="s">
        <v>54</v>
      </c>
      <c r="K521" s="1" t="s">
        <v>34</v>
      </c>
      <c r="L521">
        <v>3.0000000000000001E-3</v>
      </c>
      <c r="M521" s="20" t="s">
        <v>18</v>
      </c>
      <c r="Q521" s="19">
        <v>42786</v>
      </c>
      <c r="R521" s="20" t="s">
        <v>15</v>
      </c>
      <c r="S521" s="23">
        <v>42822</v>
      </c>
    </row>
    <row r="522" spans="1:19" x14ac:dyDescent="0.25">
      <c r="A522">
        <v>28</v>
      </c>
      <c r="B522" t="str">
        <f>IF(A522="","",VLOOKUP(A522,LOVs!$A$3:$B$62,2))</f>
        <v>Quesnel</v>
      </c>
      <c r="C522">
        <f>Table1[[#This Row],[School Name]]</f>
        <v>0</v>
      </c>
      <c r="F522" t="s">
        <v>15</v>
      </c>
      <c r="H522" s="20"/>
      <c r="J522" t="s">
        <v>54</v>
      </c>
      <c r="K522" s="1" t="s">
        <v>628</v>
      </c>
      <c r="L522">
        <v>3.0000000000000001E-3</v>
      </c>
      <c r="M522" s="20" t="s">
        <v>18</v>
      </c>
      <c r="Q522" s="19">
        <v>42786</v>
      </c>
      <c r="R522" s="20" t="s">
        <v>15</v>
      </c>
      <c r="S522" s="23">
        <v>42822</v>
      </c>
    </row>
    <row r="523" spans="1:19" x14ac:dyDescent="0.25">
      <c r="A523">
        <v>28</v>
      </c>
      <c r="B523" t="str">
        <f>IF(A523="","",VLOOKUP(A523,LOVs!$A$3:$B$62,2))</f>
        <v>Quesnel</v>
      </c>
      <c r="C523">
        <f>Table1[[#This Row],[School Name]]</f>
        <v>0</v>
      </c>
      <c r="F523" t="s">
        <v>15</v>
      </c>
      <c r="H523" s="20"/>
      <c r="J523" t="s">
        <v>113</v>
      </c>
      <c r="K523" s="1" t="s">
        <v>106</v>
      </c>
      <c r="L523">
        <v>0</v>
      </c>
      <c r="M523" s="20" t="s">
        <v>18</v>
      </c>
      <c r="Q523" s="19">
        <v>42786</v>
      </c>
      <c r="R523" s="20" t="s">
        <v>15</v>
      </c>
      <c r="S523" s="23">
        <v>42822</v>
      </c>
    </row>
    <row r="524" spans="1:19" x14ac:dyDescent="0.25">
      <c r="A524">
        <v>28</v>
      </c>
      <c r="B524" t="str">
        <f>IF(A524="","",VLOOKUP(A524,LOVs!$A$3:$B$62,2))</f>
        <v>Quesnel</v>
      </c>
      <c r="C524" t="str">
        <f>Table1[[#This Row],[School Name]]</f>
        <v>Correlieu Senior Sec.</v>
      </c>
      <c r="D524" t="s">
        <v>657</v>
      </c>
      <c r="E524">
        <v>1976</v>
      </c>
      <c r="F524" t="s">
        <v>15</v>
      </c>
      <c r="H524" s="19">
        <v>42811</v>
      </c>
      <c r="I524" s="20">
        <v>10</v>
      </c>
      <c r="J524" t="s">
        <v>54</v>
      </c>
      <c r="K524" s="1" t="s">
        <v>658</v>
      </c>
      <c r="L524">
        <v>0</v>
      </c>
      <c r="M524" s="20" t="s">
        <v>18</v>
      </c>
      <c r="Q524" s="19">
        <v>42786</v>
      </c>
      <c r="R524" s="20" t="s">
        <v>15</v>
      </c>
      <c r="S524" s="23">
        <v>42822</v>
      </c>
    </row>
    <row r="525" spans="1:19" x14ac:dyDescent="0.25">
      <c r="A525">
        <v>28</v>
      </c>
      <c r="B525" t="str">
        <f>IF(A525="","",VLOOKUP(A525,LOVs!$A$3:$B$62,2))</f>
        <v>Quesnel</v>
      </c>
      <c r="C525">
        <f>Table1[[#This Row],[School Name]]</f>
        <v>0</v>
      </c>
      <c r="F525" t="s">
        <v>15</v>
      </c>
      <c r="H525" s="20"/>
      <c r="J525" t="s">
        <v>54</v>
      </c>
      <c r="K525" s="1" t="s">
        <v>34</v>
      </c>
      <c r="L525">
        <v>5.0000000000000001E-3</v>
      </c>
      <c r="M525" s="20" t="s">
        <v>18</v>
      </c>
      <c r="Q525" s="19">
        <v>42786</v>
      </c>
      <c r="R525" s="20" t="s">
        <v>15</v>
      </c>
      <c r="S525" s="23">
        <v>42822</v>
      </c>
    </row>
    <row r="526" spans="1:19" ht="30" x14ac:dyDescent="0.25">
      <c r="A526">
        <v>28</v>
      </c>
      <c r="B526" t="str">
        <f>IF(A526="","",VLOOKUP(A526,LOVs!$A$3:$B$62,2))</f>
        <v>Quesnel</v>
      </c>
      <c r="C526">
        <f>Table1[[#This Row],[School Name]]</f>
        <v>0</v>
      </c>
      <c r="F526" t="s">
        <v>15</v>
      </c>
      <c r="H526" s="20"/>
      <c r="J526" t="s">
        <v>54</v>
      </c>
      <c r="K526" s="1" t="s">
        <v>659</v>
      </c>
      <c r="L526">
        <v>3.0000000000000001E-3</v>
      </c>
      <c r="M526" s="20" t="s">
        <v>18</v>
      </c>
      <c r="Q526" s="19">
        <v>42786</v>
      </c>
      <c r="R526" s="20" t="s">
        <v>15</v>
      </c>
      <c r="S526" s="23">
        <v>42822</v>
      </c>
    </row>
    <row r="527" spans="1:19" x14ac:dyDescent="0.25">
      <c r="A527">
        <v>28</v>
      </c>
      <c r="B527" t="str">
        <f>IF(A527="","",VLOOKUP(A527,LOVs!$A$3:$B$62,2))</f>
        <v>Quesnel</v>
      </c>
      <c r="C527">
        <f>Table1[[#This Row],[School Name]]</f>
        <v>0</v>
      </c>
      <c r="F527" t="s">
        <v>15</v>
      </c>
      <c r="H527" s="20"/>
      <c r="J527" t="s">
        <v>113</v>
      </c>
      <c r="K527" s="1" t="s">
        <v>660</v>
      </c>
      <c r="L527">
        <v>1E-3</v>
      </c>
      <c r="M527" s="20" t="s">
        <v>18</v>
      </c>
      <c r="Q527" s="19">
        <v>42786</v>
      </c>
      <c r="R527" s="20" t="s">
        <v>15</v>
      </c>
      <c r="S527" s="23">
        <v>42822</v>
      </c>
    </row>
    <row r="528" spans="1:19" x14ac:dyDescent="0.25">
      <c r="A528">
        <v>28</v>
      </c>
      <c r="B528" t="str">
        <f>IF(A528="","",VLOOKUP(A528,LOVs!$A$3:$B$62,2))</f>
        <v>Quesnel</v>
      </c>
      <c r="C528">
        <f>Table1[[#This Row],[School Name]]</f>
        <v>0</v>
      </c>
      <c r="F528" t="s">
        <v>15</v>
      </c>
      <c r="H528" s="20"/>
      <c r="J528" t="s">
        <v>54</v>
      </c>
      <c r="K528" s="1" t="s">
        <v>661</v>
      </c>
      <c r="L528">
        <v>1E-3</v>
      </c>
      <c r="M528" s="20" t="s">
        <v>18</v>
      </c>
      <c r="Q528" s="19">
        <v>42786</v>
      </c>
      <c r="R528" s="20" t="s">
        <v>15</v>
      </c>
      <c r="S528" s="23">
        <v>42822</v>
      </c>
    </row>
    <row r="529" spans="1:19" x14ac:dyDescent="0.25">
      <c r="A529">
        <v>28</v>
      </c>
      <c r="B529" t="str">
        <f>IF(A529="","",VLOOKUP(A529,LOVs!$A$3:$B$62,2))</f>
        <v>Quesnel</v>
      </c>
      <c r="C529">
        <f>Table1[[#This Row],[School Name]]</f>
        <v>0</v>
      </c>
      <c r="F529" t="s">
        <v>15</v>
      </c>
      <c r="H529" s="20"/>
      <c r="J529" t="s">
        <v>54</v>
      </c>
      <c r="K529" s="1" t="s">
        <v>662</v>
      </c>
      <c r="L529">
        <v>3.0000000000000001E-3</v>
      </c>
      <c r="M529" s="20" t="s">
        <v>18</v>
      </c>
      <c r="Q529" s="19">
        <v>42786</v>
      </c>
      <c r="R529" s="20" t="s">
        <v>15</v>
      </c>
      <c r="S529" s="23">
        <v>42822</v>
      </c>
    </row>
    <row r="530" spans="1:19" x14ac:dyDescent="0.25">
      <c r="A530">
        <v>28</v>
      </c>
      <c r="B530" t="str">
        <f>IF(A530="","",VLOOKUP(A530,LOVs!$A$3:$B$62,2))</f>
        <v>Quesnel</v>
      </c>
      <c r="C530">
        <f>Table1[[#This Row],[School Name]]</f>
        <v>0</v>
      </c>
      <c r="F530" t="s">
        <v>15</v>
      </c>
      <c r="H530" s="20"/>
      <c r="J530" t="s">
        <v>54</v>
      </c>
      <c r="K530" s="1" t="s">
        <v>663</v>
      </c>
      <c r="L530">
        <v>5.0000000000000001E-3</v>
      </c>
      <c r="M530" s="20" t="s">
        <v>18</v>
      </c>
      <c r="Q530" s="19">
        <v>42786</v>
      </c>
      <c r="R530" s="20" t="s">
        <v>15</v>
      </c>
      <c r="S530" s="23">
        <v>42822</v>
      </c>
    </row>
    <row r="531" spans="1:19" ht="30" x14ac:dyDescent="0.25">
      <c r="A531">
        <v>28</v>
      </c>
      <c r="B531" t="str">
        <f>IF(A531="","",VLOOKUP(A531,LOVs!$A$3:$B$62,2))</f>
        <v>Quesnel</v>
      </c>
      <c r="C531">
        <f>Table1[[#This Row],[School Name]]</f>
        <v>0</v>
      </c>
      <c r="F531" t="s">
        <v>15</v>
      </c>
      <c r="H531" s="20"/>
      <c r="J531" t="s">
        <v>54</v>
      </c>
      <c r="K531" s="1" t="s">
        <v>664</v>
      </c>
      <c r="L531">
        <v>1.0999999999999999E-2</v>
      </c>
      <c r="M531" s="20" t="s">
        <v>15</v>
      </c>
      <c r="N531" s="1" t="s">
        <v>665</v>
      </c>
      <c r="O531" s="1" t="s">
        <v>666</v>
      </c>
      <c r="P531" s="1" t="s">
        <v>667</v>
      </c>
      <c r="Q531" s="19">
        <v>42786</v>
      </c>
      <c r="R531" s="20" t="s">
        <v>15</v>
      </c>
      <c r="S531" s="23">
        <v>42822</v>
      </c>
    </row>
    <row r="532" spans="1:19" x14ac:dyDescent="0.25">
      <c r="A532">
        <v>28</v>
      </c>
      <c r="B532" t="str">
        <f>IF(A532="","",VLOOKUP(A532,LOVs!$A$3:$B$62,2))</f>
        <v>Quesnel</v>
      </c>
      <c r="C532">
        <f>Table1[[#This Row],[School Name]]</f>
        <v>0</v>
      </c>
      <c r="F532" t="s">
        <v>15</v>
      </c>
      <c r="H532" s="20"/>
      <c r="J532" t="s">
        <v>54</v>
      </c>
      <c r="K532" s="1" t="s">
        <v>668</v>
      </c>
      <c r="L532">
        <v>7.0000000000000001E-3</v>
      </c>
      <c r="M532" s="20" t="s">
        <v>18</v>
      </c>
      <c r="Q532" s="19">
        <v>42786</v>
      </c>
      <c r="R532" s="20" t="s">
        <v>15</v>
      </c>
      <c r="S532" s="23">
        <v>42822</v>
      </c>
    </row>
    <row r="533" spans="1:19" x14ac:dyDescent="0.25">
      <c r="A533">
        <v>28</v>
      </c>
      <c r="B533" t="str">
        <f>IF(A533="","",VLOOKUP(A533,LOVs!$A$3:$B$62,2))</f>
        <v>Quesnel</v>
      </c>
      <c r="C533">
        <f>Table1[[#This Row],[School Name]]</f>
        <v>0</v>
      </c>
      <c r="F533" t="s">
        <v>15</v>
      </c>
      <c r="H533" s="20"/>
      <c r="J533" t="s">
        <v>54</v>
      </c>
      <c r="K533" s="1" t="s">
        <v>669</v>
      </c>
      <c r="L533">
        <v>8.0000000000000002E-3</v>
      </c>
      <c r="M533" s="20" t="s">
        <v>18</v>
      </c>
      <c r="Q533" s="19">
        <v>42786</v>
      </c>
      <c r="R533" s="20" t="s">
        <v>15</v>
      </c>
      <c r="S533" s="23">
        <v>42822</v>
      </c>
    </row>
    <row r="534" spans="1:19" x14ac:dyDescent="0.25">
      <c r="A534">
        <v>28</v>
      </c>
      <c r="B534" t="str">
        <f>IF(A534="","",VLOOKUP(A534,LOVs!$A$3:$B$62,2))</f>
        <v>Quesnel</v>
      </c>
      <c r="C534" t="str">
        <f>Table1[[#This Row],[School Name]]</f>
        <v>District Administration Office</v>
      </c>
      <c r="D534" t="s">
        <v>670</v>
      </c>
      <c r="E534">
        <v>1991</v>
      </c>
      <c r="F534" t="s">
        <v>18</v>
      </c>
      <c r="G534" t="s">
        <v>671</v>
      </c>
      <c r="H534" s="20"/>
      <c r="M534" s="20" t="s">
        <v>64</v>
      </c>
      <c r="Q534" s="19">
        <v>42786</v>
      </c>
      <c r="R534" s="20" t="s">
        <v>15</v>
      </c>
      <c r="S534" s="23">
        <v>42822</v>
      </c>
    </row>
    <row r="535" spans="1:19" x14ac:dyDescent="0.25">
      <c r="A535">
        <v>33</v>
      </c>
      <c r="B535" t="str">
        <f>IF(A535="","",VLOOKUP(A535,LOVs!$A$3:$B$62,2))</f>
        <v>Chilliwack</v>
      </c>
      <c r="C535" t="str">
        <f>Table1[[#This Row],[School Name]]</f>
        <v>Chilliwack Middle School</v>
      </c>
      <c r="D535" t="s">
        <v>672</v>
      </c>
      <c r="E535" t="s">
        <v>673</v>
      </c>
      <c r="F535" t="s">
        <v>15</v>
      </c>
      <c r="H535" s="19">
        <v>42932</v>
      </c>
      <c r="I535" s="20">
        <v>1</v>
      </c>
      <c r="J535" t="s">
        <v>73</v>
      </c>
      <c r="K535" s="1" t="s">
        <v>674</v>
      </c>
      <c r="L535">
        <v>7.0000000000000001E-3</v>
      </c>
      <c r="M535" s="20" t="s">
        <v>18</v>
      </c>
      <c r="Q535" s="19">
        <v>42935</v>
      </c>
    </row>
    <row r="536" spans="1:19" x14ac:dyDescent="0.25">
      <c r="A536">
        <v>33</v>
      </c>
      <c r="B536" t="str">
        <f>IF(A536="","",VLOOKUP(A536,LOVs!$A$3:$B$62,2))</f>
        <v>Chilliwack</v>
      </c>
      <c r="C536" t="str">
        <f>Table1[[#This Row],[School Name]]</f>
        <v>Chilliwack Middle School</v>
      </c>
      <c r="D536" t="s">
        <v>672</v>
      </c>
      <c r="E536" t="s">
        <v>673</v>
      </c>
      <c r="F536" t="s">
        <v>15</v>
      </c>
      <c r="H536" s="19">
        <v>42932</v>
      </c>
      <c r="I536" s="20">
        <v>1</v>
      </c>
      <c r="J536" t="s">
        <v>73</v>
      </c>
      <c r="K536" s="1" t="s">
        <v>675</v>
      </c>
      <c r="L536">
        <v>3.0000000000000001E-3</v>
      </c>
      <c r="M536" s="20" t="s">
        <v>18</v>
      </c>
      <c r="Q536" s="19">
        <v>42935</v>
      </c>
    </row>
    <row r="537" spans="1:19" x14ac:dyDescent="0.25">
      <c r="A537">
        <v>33</v>
      </c>
      <c r="B537" t="str">
        <f>IF(A537="","",VLOOKUP(A537,LOVs!$A$3:$B$62,2))</f>
        <v>Chilliwack</v>
      </c>
      <c r="C537" t="str">
        <f>Table1[[#This Row],[School Name]]</f>
        <v>Chilliwack Middle School</v>
      </c>
      <c r="D537" t="s">
        <v>672</v>
      </c>
      <c r="E537" t="s">
        <v>673</v>
      </c>
      <c r="F537" t="s">
        <v>15</v>
      </c>
      <c r="H537" s="19">
        <v>42932</v>
      </c>
      <c r="I537" s="20">
        <v>1</v>
      </c>
      <c r="J537" t="s">
        <v>73</v>
      </c>
      <c r="K537" s="1" t="s">
        <v>676</v>
      </c>
      <c r="L537">
        <v>1E-3</v>
      </c>
      <c r="M537" s="20" t="s">
        <v>18</v>
      </c>
      <c r="Q537" s="19">
        <v>42935</v>
      </c>
    </row>
    <row r="538" spans="1:19" x14ac:dyDescent="0.25">
      <c r="A538">
        <v>33</v>
      </c>
      <c r="B538" t="str">
        <f>IF(A538="","",VLOOKUP(A538,LOVs!$A$3:$B$62,2))</f>
        <v>Chilliwack</v>
      </c>
      <c r="C538" t="str">
        <f>Table1[[#This Row],[School Name]]</f>
        <v>Chilliwack Middle School</v>
      </c>
      <c r="D538" t="s">
        <v>672</v>
      </c>
      <c r="E538" t="s">
        <v>673</v>
      </c>
      <c r="F538" t="s">
        <v>15</v>
      </c>
      <c r="H538" s="19">
        <v>42932</v>
      </c>
      <c r="I538" s="20">
        <v>1</v>
      </c>
      <c r="J538" t="s">
        <v>73</v>
      </c>
      <c r="K538" s="1" t="s">
        <v>677</v>
      </c>
      <c r="L538">
        <v>1E-3</v>
      </c>
      <c r="M538" s="20" t="s">
        <v>18</v>
      </c>
      <c r="Q538" s="19">
        <v>42935</v>
      </c>
    </row>
    <row r="539" spans="1:19" x14ac:dyDescent="0.25">
      <c r="A539">
        <v>33</v>
      </c>
      <c r="B539" t="str">
        <f>IF(A539="","",VLOOKUP(A539,LOVs!$A$3:$B$62,2))</f>
        <v>Chilliwack</v>
      </c>
      <c r="C539" t="str">
        <f>Table1[[#This Row],[School Name]]</f>
        <v>Chilliwack Middle School</v>
      </c>
      <c r="D539" t="s">
        <v>672</v>
      </c>
      <c r="E539" t="s">
        <v>673</v>
      </c>
      <c r="F539" t="s">
        <v>15</v>
      </c>
      <c r="H539" s="19">
        <v>42932</v>
      </c>
      <c r="I539" s="20">
        <v>1</v>
      </c>
      <c r="J539" t="s">
        <v>73</v>
      </c>
      <c r="K539" s="1" t="s">
        <v>678</v>
      </c>
      <c r="L539">
        <v>4.0000000000000001E-3</v>
      </c>
      <c r="M539" s="20" t="s">
        <v>18</v>
      </c>
      <c r="Q539" s="19">
        <v>42935</v>
      </c>
    </row>
    <row r="540" spans="1:19" x14ac:dyDescent="0.25">
      <c r="A540">
        <v>33</v>
      </c>
      <c r="B540" t="str">
        <f>IF(A540="","",VLOOKUP(A540,LOVs!$A$3:$B$62,2))</f>
        <v>Chilliwack</v>
      </c>
      <c r="C540" t="str">
        <f>Table1[[#This Row],[School Name]]</f>
        <v>Chilliwack Middle School</v>
      </c>
      <c r="D540" t="s">
        <v>672</v>
      </c>
      <c r="E540" t="s">
        <v>673</v>
      </c>
      <c r="F540" t="s">
        <v>15</v>
      </c>
      <c r="H540" s="19">
        <v>42932</v>
      </c>
      <c r="I540" s="20">
        <v>1</v>
      </c>
      <c r="J540" t="s">
        <v>73</v>
      </c>
      <c r="K540" s="1" t="s">
        <v>679</v>
      </c>
      <c r="L540">
        <v>1E-3</v>
      </c>
      <c r="M540" s="20" t="s">
        <v>18</v>
      </c>
      <c r="Q540" s="19">
        <v>42935</v>
      </c>
    </row>
    <row r="541" spans="1:19" x14ac:dyDescent="0.25">
      <c r="A541">
        <v>33</v>
      </c>
      <c r="B541" t="str">
        <f>IF(A541="","",VLOOKUP(A541,LOVs!$A$3:$B$62,2))</f>
        <v>Chilliwack</v>
      </c>
      <c r="C541" t="str">
        <f>Table1[[#This Row],[School Name]]</f>
        <v>Chilliwack Middle School</v>
      </c>
      <c r="D541" t="s">
        <v>672</v>
      </c>
      <c r="E541" t="s">
        <v>673</v>
      </c>
      <c r="F541" t="s">
        <v>15</v>
      </c>
      <c r="H541" s="19">
        <v>42932</v>
      </c>
      <c r="I541" s="20">
        <v>1</v>
      </c>
      <c r="J541" t="s">
        <v>73</v>
      </c>
      <c r="K541" s="1" t="s">
        <v>680</v>
      </c>
      <c r="L541">
        <v>2E-3</v>
      </c>
      <c r="M541" s="20" t="s">
        <v>18</v>
      </c>
      <c r="Q541" s="19">
        <v>42935</v>
      </c>
    </row>
    <row r="542" spans="1:19" x14ac:dyDescent="0.25">
      <c r="A542">
        <v>33</v>
      </c>
      <c r="B542" t="str">
        <f>IF(A542="","",VLOOKUP(A542,LOVs!$A$3:$B$62,2))</f>
        <v>Chilliwack</v>
      </c>
      <c r="C542" t="str">
        <f>Table1[[#This Row],[School Name]]</f>
        <v>Unsworth Elementary</v>
      </c>
      <c r="D542" t="s">
        <v>681</v>
      </c>
      <c r="E542">
        <v>1993</v>
      </c>
      <c r="F542" t="s">
        <v>15</v>
      </c>
      <c r="H542" s="19">
        <v>42932</v>
      </c>
      <c r="I542" s="20">
        <v>1</v>
      </c>
      <c r="J542" t="s">
        <v>76</v>
      </c>
      <c r="K542" s="1" t="s">
        <v>76</v>
      </c>
      <c r="L542">
        <v>5.0000000000000001E-3</v>
      </c>
      <c r="M542" s="20" t="s">
        <v>18</v>
      </c>
      <c r="Q542" s="19">
        <v>42935</v>
      </c>
    </row>
    <row r="543" spans="1:19" x14ac:dyDescent="0.25">
      <c r="A543">
        <v>33</v>
      </c>
      <c r="B543" t="str">
        <f>IF(A543="","",VLOOKUP(A543,LOVs!$A$3:$B$62,2))</f>
        <v>Chilliwack</v>
      </c>
      <c r="C543" t="str">
        <f>Table1[[#This Row],[School Name]]</f>
        <v>Unsworth Elementary</v>
      </c>
      <c r="D543" t="s">
        <v>681</v>
      </c>
      <c r="E543">
        <v>1993</v>
      </c>
      <c r="F543" t="s">
        <v>15</v>
      </c>
      <c r="H543" s="19">
        <v>42932</v>
      </c>
      <c r="I543" s="20">
        <v>1</v>
      </c>
      <c r="J543" t="s">
        <v>73</v>
      </c>
      <c r="K543" s="1" t="s">
        <v>682</v>
      </c>
      <c r="L543">
        <v>5.0000000000000001E-3</v>
      </c>
      <c r="M543" s="20" t="s">
        <v>18</v>
      </c>
      <c r="Q543" s="19">
        <v>42935</v>
      </c>
    </row>
    <row r="544" spans="1:19" x14ac:dyDescent="0.25">
      <c r="A544">
        <v>33</v>
      </c>
      <c r="B544" t="str">
        <f>IF(A544="","",VLOOKUP(A544,LOVs!$A$3:$B$62,2))</f>
        <v>Chilliwack</v>
      </c>
      <c r="C544" t="str">
        <f>Table1[[#This Row],[School Name]]</f>
        <v>Unsworth Elementary</v>
      </c>
      <c r="D544" t="s">
        <v>681</v>
      </c>
      <c r="E544">
        <v>1993</v>
      </c>
      <c r="F544" t="s">
        <v>15</v>
      </c>
      <c r="H544" s="19">
        <v>42932</v>
      </c>
      <c r="I544" s="20">
        <v>1</v>
      </c>
      <c r="J544" t="s">
        <v>73</v>
      </c>
      <c r="K544" s="1" t="s">
        <v>683</v>
      </c>
      <c r="L544">
        <v>3.0000000000000001E-3</v>
      </c>
      <c r="M544" s="20" t="s">
        <v>18</v>
      </c>
      <c r="Q544" s="19">
        <v>42935</v>
      </c>
    </row>
    <row r="545" spans="1:17" x14ac:dyDescent="0.25">
      <c r="A545">
        <v>33</v>
      </c>
      <c r="B545" t="str">
        <f>IF(A545="","",VLOOKUP(A545,LOVs!$A$3:$B$62,2))</f>
        <v>Chilliwack</v>
      </c>
      <c r="C545" t="str">
        <f>Table1[[#This Row],[School Name]]</f>
        <v>Unsworth Elementary</v>
      </c>
      <c r="D545" t="s">
        <v>681</v>
      </c>
      <c r="E545">
        <v>1993</v>
      </c>
      <c r="F545" t="s">
        <v>15</v>
      </c>
      <c r="H545" s="19">
        <v>42932</v>
      </c>
      <c r="I545" s="20">
        <v>1</v>
      </c>
      <c r="J545" t="s">
        <v>73</v>
      </c>
      <c r="K545" s="1" t="s">
        <v>684</v>
      </c>
      <c r="L545">
        <v>2E-3</v>
      </c>
      <c r="M545" s="20" t="s">
        <v>18</v>
      </c>
      <c r="Q545" s="19">
        <v>42935</v>
      </c>
    </row>
    <row r="546" spans="1:17" x14ac:dyDescent="0.25">
      <c r="A546">
        <v>33</v>
      </c>
      <c r="B546" t="str">
        <f>IF(A546="","",VLOOKUP(A546,LOVs!$A$3:$B$62,2))</f>
        <v>Chilliwack</v>
      </c>
      <c r="C546" t="str">
        <f>Table1[[#This Row],[School Name]]</f>
        <v>Unsworth Elementary</v>
      </c>
      <c r="D546" t="s">
        <v>681</v>
      </c>
      <c r="E546">
        <v>1993</v>
      </c>
      <c r="F546" t="s">
        <v>15</v>
      </c>
      <c r="H546" s="19">
        <v>42932</v>
      </c>
      <c r="I546" s="20">
        <v>1</v>
      </c>
      <c r="J546" t="s">
        <v>73</v>
      </c>
      <c r="K546" s="1" t="s">
        <v>685</v>
      </c>
      <c r="L546">
        <v>8.9999999999999993E-3</v>
      </c>
      <c r="M546" s="20" t="s">
        <v>18</v>
      </c>
      <c r="Q546" s="19">
        <v>42935</v>
      </c>
    </row>
    <row r="547" spans="1:17" x14ac:dyDescent="0.25">
      <c r="A547">
        <v>33</v>
      </c>
      <c r="B547" t="str">
        <f>IF(A547="","",VLOOKUP(A547,LOVs!$A$3:$B$62,2))</f>
        <v>Chilliwack</v>
      </c>
      <c r="C547" t="str">
        <f>Table1[[#This Row],[School Name]]</f>
        <v>Robertson Elementary</v>
      </c>
      <c r="D547" t="s">
        <v>686</v>
      </c>
      <c r="E547" t="s">
        <v>687</v>
      </c>
      <c r="F547" t="s">
        <v>15</v>
      </c>
      <c r="H547" s="19">
        <v>42932</v>
      </c>
      <c r="I547" s="20">
        <v>1</v>
      </c>
      <c r="J547" t="s">
        <v>73</v>
      </c>
      <c r="K547" s="1" t="s">
        <v>688</v>
      </c>
      <c r="L547">
        <v>1E-3</v>
      </c>
      <c r="M547" s="20" t="s">
        <v>18</v>
      </c>
      <c r="Q547" s="19">
        <v>42935</v>
      </c>
    </row>
    <row r="548" spans="1:17" x14ac:dyDescent="0.25">
      <c r="A548">
        <v>33</v>
      </c>
      <c r="B548" t="str">
        <f>IF(A548="","",VLOOKUP(A548,LOVs!$A$3:$B$62,2))</f>
        <v>Chilliwack</v>
      </c>
      <c r="C548" t="str">
        <f>Table1[[#This Row],[School Name]]</f>
        <v>Robertson Elementary</v>
      </c>
      <c r="D548" t="s">
        <v>686</v>
      </c>
      <c r="E548" t="s">
        <v>687</v>
      </c>
      <c r="F548" t="s">
        <v>15</v>
      </c>
      <c r="H548" s="19">
        <v>42932</v>
      </c>
      <c r="I548" s="20">
        <v>1</v>
      </c>
      <c r="J548" t="s">
        <v>73</v>
      </c>
      <c r="K548" s="1" t="s">
        <v>689</v>
      </c>
      <c r="L548">
        <v>1E-3</v>
      </c>
      <c r="M548" s="20" t="s">
        <v>18</v>
      </c>
      <c r="Q548" s="19">
        <v>42935</v>
      </c>
    </row>
    <row r="549" spans="1:17" x14ac:dyDescent="0.25">
      <c r="A549">
        <v>33</v>
      </c>
      <c r="B549" t="str">
        <f>IF(A549="","",VLOOKUP(A549,LOVs!$A$3:$B$62,2))</f>
        <v>Chilliwack</v>
      </c>
      <c r="C549" t="str">
        <f>Table1[[#This Row],[School Name]]</f>
        <v>Robertson Elementary</v>
      </c>
      <c r="D549" t="s">
        <v>686</v>
      </c>
      <c r="E549" t="s">
        <v>687</v>
      </c>
      <c r="F549" t="s">
        <v>15</v>
      </c>
      <c r="H549" s="19">
        <v>42932</v>
      </c>
      <c r="I549" s="20">
        <v>1</v>
      </c>
      <c r="J549" t="s">
        <v>73</v>
      </c>
      <c r="K549" s="1" t="s">
        <v>690</v>
      </c>
      <c r="L549">
        <v>1E-3</v>
      </c>
      <c r="M549" s="20" t="s">
        <v>18</v>
      </c>
      <c r="Q549" s="19">
        <v>42935</v>
      </c>
    </row>
    <row r="550" spans="1:17" ht="30" x14ac:dyDescent="0.25">
      <c r="A550">
        <v>33</v>
      </c>
      <c r="B550" t="str">
        <f>IF(A550="","",VLOOKUP(A550,LOVs!$A$3:$B$62,2))</f>
        <v>Chilliwack</v>
      </c>
      <c r="C550" t="str">
        <f>Table1[[#This Row],[School Name]]</f>
        <v>Robertson Elementary</v>
      </c>
      <c r="D550" t="s">
        <v>686</v>
      </c>
      <c r="E550" t="s">
        <v>687</v>
      </c>
      <c r="F550" t="s">
        <v>15</v>
      </c>
      <c r="H550" s="19">
        <v>42932</v>
      </c>
      <c r="I550" s="20">
        <v>1</v>
      </c>
      <c r="J550" t="s">
        <v>97</v>
      </c>
      <c r="K550" s="1" t="s">
        <v>97</v>
      </c>
      <c r="L550">
        <v>1E-3</v>
      </c>
      <c r="M550" s="20" t="s">
        <v>18</v>
      </c>
      <c r="Q550" s="19">
        <v>42935</v>
      </c>
    </row>
    <row r="551" spans="1:17" x14ac:dyDescent="0.25">
      <c r="A551">
        <v>33</v>
      </c>
      <c r="B551" t="str">
        <f>IF(A551="","",VLOOKUP(A551,LOVs!$A$3:$B$62,2))</f>
        <v>Chilliwack</v>
      </c>
      <c r="C551" t="str">
        <f>Table1[[#This Row],[School Name]]</f>
        <v>Robertson Elementary</v>
      </c>
      <c r="D551" t="s">
        <v>686</v>
      </c>
      <c r="E551" t="s">
        <v>687</v>
      </c>
      <c r="F551" t="s">
        <v>15</v>
      </c>
      <c r="H551" s="19">
        <v>42932</v>
      </c>
      <c r="I551" s="20">
        <v>1</v>
      </c>
      <c r="J551" t="s">
        <v>73</v>
      </c>
      <c r="K551" s="1" t="s">
        <v>691</v>
      </c>
      <c r="L551">
        <v>4.0000000000000001E-3</v>
      </c>
      <c r="M551" s="20" t="s">
        <v>18</v>
      </c>
      <c r="Q551" s="19">
        <v>42935</v>
      </c>
    </row>
    <row r="552" spans="1:17" x14ac:dyDescent="0.25">
      <c r="A552">
        <v>33</v>
      </c>
      <c r="B552" t="str">
        <f>IF(A552="","",VLOOKUP(A552,LOVs!$A$3:$B$62,2))</f>
        <v>Chilliwack</v>
      </c>
      <c r="C552" t="str">
        <f>Table1[[#This Row],[School Name]]</f>
        <v>Cultus Lake Elementary</v>
      </c>
      <c r="D552" t="s">
        <v>692</v>
      </c>
      <c r="E552" t="s">
        <v>693</v>
      </c>
      <c r="F552" t="s">
        <v>15</v>
      </c>
      <c r="H552" s="19">
        <v>42932</v>
      </c>
      <c r="I552" s="20">
        <v>1</v>
      </c>
      <c r="J552" t="s">
        <v>54</v>
      </c>
      <c r="K552" s="1" t="s">
        <v>694</v>
      </c>
      <c r="L552">
        <v>1E-3</v>
      </c>
      <c r="M552" s="20" t="s">
        <v>18</v>
      </c>
      <c r="Q552" s="19">
        <v>42935</v>
      </c>
    </row>
    <row r="553" spans="1:17" x14ac:dyDescent="0.25">
      <c r="A553">
        <v>33</v>
      </c>
      <c r="B553" t="str">
        <f>IF(A553="","",VLOOKUP(A553,LOVs!$A$3:$B$62,2))</f>
        <v>Chilliwack</v>
      </c>
      <c r="C553" t="str">
        <f>Table1[[#This Row],[School Name]]</f>
        <v>Cultus Lake Elementary</v>
      </c>
      <c r="D553" t="s">
        <v>692</v>
      </c>
      <c r="E553" t="s">
        <v>693</v>
      </c>
      <c r="F553" t="s">
        <v>15</v>
      </c>
      <c r="H553" s="19">
        <v>42932</v>
      </c>
      <c r="I553" s="20">
        <v>1</v>
      </c>
      <c r="J553" t="s">
        <v>438</v>
      </c>
      <c r="K553" s="1" t="s">
        <v>30</v>
      </c>
      <c r="L553">
        <v>1E-3</v>
      </c>
      <c r="M553" s="20" t="s">
        <v>18</v>
      </c>
      <c r="Q553" s="19">
        <v>42935</v>
      </c>
    </row>
    <row r="554" spans="1:17" ht="30" x14ac:dyDescent="0.25">
      <c r="A554">
        <v>33</v>
      </c>
      <c r="B554" t="str">
        <f>IF(A554="","",VLOOKUP(A554,LOVs!$A$3:$B$62,2))</f>
        <v>Chilliwack</v>
      </c>
      <c r="C554" t="str">
        <f>Table1[[#This Row],[School Name]]</f>
        <v>Cultus Lake Elementary</v>
      </c>
      <c r="D554" t="s">
        <v>692</v>
      </c>
      <c r="E554" t="s">
        <v>693</v>
      </c>
      <c r="F554" t="s">
        <v>15</v>
      </c>
      <c r="H554" s="19">
        <v>42932</v>
      </c>
      <c r="I554" s="20">
        <v>1</v>
      </c>
      <c r="J554" t="s">
        <v>97</v>
      </c>
      <c r="K554" s="1" t="s">
        <v>97</v>
      </c>
      <c r="L554">
        <v>1E-3</v>
      </c>
      <c r="M554" s="20" t="s">
        <v>18</v>
      </c>
      <c r="Q554" s="19">
        <v>42935</v>
      </c>
    </row>
    <row r="555" spans="1:17" x14ac:dyDescent="0.25">
      <c r="A555">
        <v>33</v>
      </c>
      <c r="B555" t="str">
        <f>IF(A555="","",VLOOKUP(A555,LOVs!$A$3:$B$62,2))</f>
        <v>Chilliwack</v>
      </c>
      <c r="C555" t="str">
        <f>Table1[[#This Row],[School Name]]</f>
        <v>Cultus Lake Elementary</v>
      </c>
      <c r="D555" t="s">
        <v>692</v>
      </c>
      <c r="E555" t="s">
        <v>693</v>
      </c>
      <c r="F555" t="s">
        <v>15</v>
      </c>
      <c r="H555" s="19">
        <v>42932</v>
      </c>
      <c r="I555" s="20">
        <v>1</v>
      </c>
      <c r="J555" t="s">
        <v>73</v>
      </c>
      <c r="K555" s="1" t="s">
        <v>695</v>
      </c>
      <c r="L555">
        <v>1E-3</v>
      </c>
      <c r="M555" s="20" t="s">
        <v>18</v>
      </c>
      <c r="Q555" s="19">
        <v>42935</v>
      </c>
    </row>
    <row r="556" spans="1:17" x14ac:dyDescent="0.25">
      <c r="A556">
        <v>33</v>
      </c>
      <c r="B556" t="str">
        <f>IF(A556="","",VLOOKUP(A556,LOVs!$A$3:$B$62,2))</f>
        <v>Chilliwack</v>
      </c>
      <c r="C556" t="str">
        <f>Table1[[#This Row],[School Name]]</f>
        <v>Cheam Elementary</v>
      </c>
      <c r="D556" t="s">
        <v>696</v>
      </c>
      <c r="E556" t="s">
        <v>697</v>
      </c>
      <c r="F556" t="s">
        <v>15</v>
      </c>
      <c r="H556" s="19">
        <v>42932</v>
      </c>
      <c r="I556" s="20">
        <v>1</v>
      </c>
      <c r="J556" t="s">
        <v>438</v>
      </c>
      <c r="K556" s="1" t="s">
        <v>698</v>
      </c>
      <c r="L556">
        <v>1E-3</v>
      </c>
      <c r="M556" s="20" t="s">
        <v>18</v>
      </c>
      <c r="Q556" s="19">
        <v>42935</v>
      </c>
    </row>
    <row r="557" spans="1:17" ht="60" x14ac:dyDescent="0.25">
      <c r="A557">
        <v>33</v>
      </c>
      <c r="B557" t="str">
        <f>IF(A557="","",VLOOKUP(A557,LOVs!$A$3:$B$62,2))</f>
        <v>Chilliwack</v>
      </c>
      <c r="C557" t="str">
        <f>Table1[[#This Row],[School Name]]</f>
        <v>Cheam Elementary</v>
      </c>
      <c r="D557" t="s">
        <v>696</v>
      </c>
      <c r="E557" t="s">
        <v>697</v>
      </c>
      <c r="F557" t="s">
        <v>15</v>
      </c>
      <c r="H557" s="19">
        <v>42932</v>
      </c>
      <c r="I557" s="20">
        <v>1</v>
      </c>
      <c r="J557" t="s">
        <v>699</v>
      </c>
      <c r="K557" s="1" t="s">
        <v>700</v>
      </c>
      <c r="L557">
        <v>3.3000000000000002E-2</v>
      </c>
      <c r="M557" s="20" t="s">
        <v>15</v>
      </c>
      <c r="N557" s="1" t="s">
        <v>701</v>
      </c>
      <c r="Q557" s="19">
        <v>42935</v>
      </c>
    </row>
    <row r="558" spans="1:17" x14ac:dyDescent="0.25">
      <c r="A558">
        <v>33</v>
      </c>
      <c r="B558" t="str">
        <f>IF(A558="","",VLOOKUP(A558,LOVs!$A$3:$B$62,2))</f>
        <v>Chilliwack</v>
      </c>
      <c r="C558" t="str">
        <f>Table1[[#This Row],[School Name]]</f>
        <v>Cheam Elementary</v>
      </c>
      <c r="D558" t="s">
        <v>696</v>
      </c>
      <c r="E558" t="s">
        <v>697</v>
      </c>
      <c r="F558" t="s">
        <v>15</v>
      </c>
      <c r="H558" s="19">
        <v>42932</v>
      </c>
      <c r="I558" s="20">
        <v>1</v>
      </c>
      <c r="J558" t="s">
        <v>702</v>
      </c>
      <c r="K558" s="1" t="s">
        <v>703</v>
      </c>
      <c r="L558">
        <v>2E-3</v>
      </c>
      <c r="M558" s="20" t="s">
        <v>18</v>
      </c>
      <c r="Q558" s="19">
        <v>42935</v>
      </c>
    </row>
    <row r="559" spans="1:17" x14ac:dyDescent="0.25">
      <c r="A559">
        <v>33</v>
      </c>
      <c r="B559" t="str">
        <f>IF(A559="","",VLOOKUP(A559,LOVs!$A$3:$B$62,2))</f>
        <v>Chilliwack</v>
      </c>
      <c r="C559" t="str">
        <f>Table1[[#This Row],[School Name]]</f>
        <v>Cheam Elementary</v>
      </c>
      <c r="D559" t="s">
        <v>696</v>
      </c>
      <c r="E559" t="s">
        <v>697</v>
      </c>
      <c r="F559" t="s">
        <v>15</v>
      </c>
      <c r="H559" s="19">
        <v>42932</v>
      </c>
      <c r="I559" s="20">
        <v>1</v>
      </c>
      <c r="J559" t="s">
        <v>73</v>
      </c>
      <c r="K559" s="1" t="s">
        <v>704</v>
      </c>
      <c r="L559">
        <v>2E-3</v>
      </c>
      <c r="M559" s="20" t="s">
        <v>18</v>
      </c>
      <c r="Q559" s="19">
        <v>42935</v>
      </c>
    </row>
    <row r="560" spans="1:17" x14ac:dyDescent="0.25">
      <c r="A560">
        <v>33</v>
      </c>
      <c r="B560" t="str">
        <f>IF(A560="","",VLOOKUP(A560,LOVs!$A$3:$B$62,2))</f>
        <v>Chilliwack</v>
      </c>
      <c r="C560" t="str">
        <f>Table1[[#This Row],[School Name]]</f>
        <v>Mount Slesse Middle School</v>
      </c>
      <c r="D560" t="s">
        <v>705</v>
      </c>
      <c r="E560">
        <v>1996</v>
      </c>
      <c r="F560" t="s">
        <v>15</v>
      </c>
      <c r="H560" s="19">
        <v>42932</v>
      </c>
      <c r="I560" s="20">
        <v>1</v>
      </c>
      <c r="J560" t="s">
        <v>73</v>
      </c>
      <c r="K560" s="1" t="s">
        <v>706</v>
      </c>
      <c r="L560">
        <v>3.0000000000000001E-3</v>
      </c>
      <c r="M560" s="20" t="s">
        <v>18</v>
      </c>
      <c r="Q560" s="19">
        <v>42935</v>
      </c>
    </row>
    <row r="561" spans="1:17" x14ac:dyDescent="0.25">
      <c r="A561">
        <v>33</v>
      </c>
      <c r="B561" t="str">
        <f>IF(A561="","",VLOOKUP(A561,LOVs!$A$3:$B$62,2))</f>
        <v>Chilliwack</v>
      </c>
      <c r="C561" t="str">
        <f>Table1[[#This Row],[School Name]]</f>
        <v>Mount Slesse Middle School</v>
      </c>
      <c r="D561" t="s">
        <v>705</v>
      </c>
      <c r="E561">
        <v>1996</v>
      </c>
      <c r="F561" t="s">
        <v>15</v>
      </c>
      <c r="H561" s="19">
        <v>42932</v>
      </c>
      <c r="I561" s="20">
        <v>1</v>
      </c>
      <c r="J561" t="s">
        <v>73</v>
      </c>
      <c r="K561" s="1" t="s">
        <v>707</v>
      </c>
      <c r="L561">
        <v>5.0000000000000001E-3</v>
      </c>
      <c r="M561" s="20" t="s">
        <v>18</v>
      </c>
      <c r="Q561" s="19">
        <v>42935</v>
      </c>
    </row>
    <row r="562" spans="1:17" ht="60" x14ac:dyDescent="0.25">
      <c r="A562">
        <v>33</v>
      </c>
      <c r="B562" t="str">
        <f>IF(A562="","",VLOOKUP(A562,LOVs!$A$3:$B$62,2))</f>
        <v>Chilliwack</v>
      </c>
      <c r="C562" t="str">
        <f>Table1[[#This Row],[School Name]]</f>
        <v>Mount Slesse Middle School</v>
      </c>
      <c r="D562" t="s">
        <v>705</v>
      </c>
      <c r="E562">
        <v>1996</v>
      </c>
      <c r="F562" t="s">
        <v>15</v>
      </c>
      <c r="H562" s="20" t="s">
        <v>708</v>
      </c>
      <c r="I562" s="20">
        <v>1</v>
      </c>
      <c r="J562" t="s">
        <v>73</v>
      </c>
      <c r="K562" s="1" t="s">
        <v>709</v>
      </c>
      <c r="L562">
        <v>1.6E-2</v>
      </c>
      <c r="M562" s="20" t="s">
        <v>15</v>
      </c>
      <c r="N562" s="1" t="s">
        <v>710</v>
      </c>
      <c r="Q562" s="19">
        <v>42935</v>
      </c>
    </row>
    <row r="563" spans="1:17" ht="30" x14ac:dyDescent="0.25">
      <c r="A563">
        <v>33</v>
      </c>
      <c r="B563" t="str">
        <f>IF(A563="","",VLOOKUP(A563,LOVs!$A$3:$B$62,2))</f>
        <v>Chilliwack</v>
      </c>
      <c r="C563" t="str">
        <f>Table1[[#This Row],[School Name]]</f>
        <v>Mount Slesse Middle School</v>
      </c>
      <c r="D563" t="s">
        <v>705</v>
      </c>
      <c r="E563">
        <v>1996</v>
      </c>
      <c r="F563" t="s">
        <v>15</v>
      </c>
      <c r="H563" s="19">
        <v>42932</v>
      </c>
      <c r="I563" s="20">
        <v>1</v>
      </c>
      <c r="J563" t="s">
        <v>702</v>
      </c>
      <c r="K563" s="1" t="s">
        <v>711</v>
      </c>
      <c r="L563">
        <v>1E-3</v>
      </c>
      <c r="M563" s="20" t="s">
        <v>18</v>
      </c>
      <c r="Q563" s="19">
        <v>42935</v>
      </c>
    </row>
    <row r="564" spans="1:17" ht="60" x14ac:dyDescent="0.25">
      <c r="A564">
        <v>33</v>
      </c>
      <c r="B564" t="str">
        <f>IF(A564="","",VLOOKUP(A564,LOVs!$A$3:$B$62,2))</f>
        <v>Chilliwack</v>
      </c>
      <c r="C564" t="str">
        <f>Table1[[#This Row],[School Name]]</f>
        <v>Mount Slesse Middle School</v>
      </c>
      <c r="D564" t="s">
        <v>705</v>
      </c>
      <c r="E564">
        <v>1996</v>
      </c>
      <c r="F564" t="s">
        <v>15</v>
      </c>
      <c r="H564" s="19">
        <v>42932</v>
      </c>
      <c r="I564" s="20">
        <v>1</v>
      </c>
      <c r="J564" t="s">
        <v>73</v>
      </c>
      <c r="K564" s="1" t="s">
        <v>712</v>
      </c>
      <c r="L564">
        <v>1.2E-2</v>
      </c>
      <c r="M564" s="20" t="s">
        <v>15</v>
      </c>
      <c r="N564" s="1" t="s">
        <v>710</v>
      </c>
      <c r="Q564" s="19">
        <v>42935</v>
      </c>
    </row>
    <row r="565" spans="1:17" x14ac:dyDescent="0.25">
      <c r="A565">
        <v>33</v>
      </c>
      <c r="B565" t="str">
        <f>IF(A565="","",VLOOKUP(A565,LOVs!$A$3:$B$62,2))</f>
        <v>Chilliwack</v>
      </c>
      <c r="C565" t="str">
        <f>Table1[[#This Row],[School Name]]</f>
        <v>Sardis Elementary</v>
      </c>
      <c r="D565" t="s">
        <v>713</v>
      </c>
      <c r="E565" t="s">
        <v>714</v>
      </c>
      <c r="F565" t="s">
        <v>15</v>
      </c>
      <c r="H565" s="19">
        <v>42932</v>
      </c>
      <c r="I565" s="20">
        <v>1</v>
      </c>
      <c r="J565" t="s">
        <v>54</v>
      </c>
      <c r="K565" s="1" t="s">
        <v>715</v>
      </c>
      <c r="L565">
        <v>5.0000000000000001E-3</v>
      </c>
      <c r="M565" s="20" t="s">
        <v>18</v>
      </c>
      <c r="Q565" s="19">
        <v>42935</v>
      </c>
    </row>
    <row r="566" spans="1:17" ht="30" x14ac:dyDescent="0.25">
      <c r="A566">
        <v>33</v>
      </c>
      <c r="B566" t="str">
        <f>IF(A566="","",VLOOKUP(A566,LOVs!$A$3:$B$62,2))</f>
        <v>Chilliwack</v>
      </c>
      <c r="C566" t="str">
        <f>Table1[[#This Row],[School Name]]</f>
        <v>Sardis Elementary</v>
      </c>
      <c r="D566" t="s">
        <v>713</v>
      </c>
      <c r="E566" t="s">
        <v>714</v>
      </c>
      <c r="F566" t="s">
        <v>15</v>
      </c>
      <c r="H566" s="20" t="s">
        <v>708</v>
      </c>
      <c r="I566" s="20">
        <v>1</v>
      </c>
      <c r="J566" t="s">
        <v>97</v>
      </c>
      <c r="K566" s="1" t="s">
        <v>97</v>
      </c>
      <c r="L566">
        <v>1E-3</v>
      </c>
      <c r="M566" s="20" t="s">
        <v>18</v>
      </c>
      <c r="Q566" s="19">
        <v>42935</v>
      </c>
    </row>
    <row r="567" spans="1:17" x14ac:dyDescent="0.25">
      <c r="A567">
        <v>33</v>
      </c>
      <c r="B567" t="str">
        <f>IF(A567="","",VLOOKUP(A567,LOVs!$A$3:$B$62,2))</f>
        <v>Chilliwack</v>
      </c>
      <c r="C567" t="str">
        <f>Table1[[#This Row],[School Name]]</f>
        <v>Sardis Elementary</v>
      </c>
      <c r="D567" t="s">
        <v>713</v>
      </c>
      <c r="E567" t="s">
        <v>714</v>
      </c>
      <c r="F567" t="s">
        <v>15</v>
      </c>
      <c r="H567" s="20" t="s">
        <v>708</v>
      </c>
      <c r="I567" s="20">
        <v>1</v>
      </c>
      <c r="J567" t="s">
        <v>73</v>
      </c>
      <c r="K567" s="1" t="s">
        <v>716</v>
      </c>
      <c r="L567">
        <v>4.0000000000000001E-3</v>
      </c>
      <c r="M567" s="20" t="s">
        <v>18</v>
      </c>
      <c r="Q567" s="19">
        <v>42935</v>
      </c>
    </row>
    <row r="568" spans="1:17" x14ac:dyDescent="0.25">
      <c r="A568">
        <v>33</v>
      </c>
      <c r="B568" t="str">
        <f>IF(A568="","",VLOOKUP(A568,LOVs!$A$3:$B$62,2))</f>
        <v>Chilliwack</v>
      </c>
      <c r="C568" t="str">
        <f>Table1[[#This Row],[School Name]]</f>
        <v>Sardis Elementary</v>
      </c>
      <c r="D568" t="s">
        <v>713</v>
      </c>
      <c r="E568" t="s">
        <v>714</v>
      </c>
      <c r="F568" t="s">
        <v>15</v>
      </c>
      <c r="H568" s="20" t="s">
        <v>708</v>
      </c>
      <c r="I568" s="20">
        <v>1</v>
      </c>
      <c r="J568" t="s">
        <v>438</v>
      </c>
      <c r="K568" s="1" t="s">
        <v>30</v>
      </c>
      <c r="L568">
        <v>1E-3</v>
      </c>
      <c r="M568" s="20" t="s">
        <v>18</v>
      </c>
      <c r="Q568" s="19">
        <v>42935</v>
      </c>
    </row>
    <row r="569" spans="1:17" x14ac:dyDescent="0.25">
      <c r="A569">
        <v>33</v>
      </c>
      <c r="B569" t="str">
        <f>IF(A569="","",VLOOKUP(A569,LOVs!$A$3:$B$62,2))</f>
        <v>Chilliwack</v>
      </c>
      <c r="C569" t="str">
        <f>Table1[[#This Row],[School Name]]</f>
        <v>AD Runder Middle School</v>
      </c>
      <c r="D569" t="s">
        <v>717</v>
      </c>
      <c r="E569" t="s">
        <v>718</v>
      </c>
      <c r="F569" t="s">
        <v>15</v>
      </c>
      <c r="H569" s="20" t="s">
        <v>708</v>
      </c>
      <c r="I569" s="20">
        <v>1</v>
      </c>
      <c r="J569" t="s">
        <v>73</v>
      </c>
      <c r="K569" s="1" t="s">
        <v>719</v>
      </c>
      <c r="L569">
        <v>1E-3</v>
      </c>
      <c r="M569" s="20" t="s">
        <v>18</v>
      </c>
      <c r="Q569" s="19">
        <v>42935</v>
      </c>
    </row>
    <row r="570" spans="1:17" x14ac:dyDescent="0.25">
      <c r="A570">
        <v>33</v>
      </c>
      <c r="B570" t="str">
        <f>IF(A570="","",VLOOKUP(A570,LOVs!$A$3:$B$62,2))</f>
        <v>Chilliwack</v>
      </c>
      <c r="C570" t="str">
        <f>Table1[[#This Row],[School Name]]</f>
        <v>AD Runder Middle School</v>
      </c>
      <c r="D570" t="s">
        <v>717</v>
      </c>
      <c r="E570" t="s">
        <v>718</v>
      </c>
      <c r="F570" t="s">
        <v>15</v>
      </c>
      <c r="H570" s="20" t="s">
        <v>708</v>
      </c>
      <c r="I570" s="20">
        <v>1</v>
      </c>
      <c r="J570" t="s">
        <v>73</v>
      </c>
      <c r="K570" s="1" t="s">
        <v>720</v>
      </c>
      <c r="L570">
        <v>6.0000000000000001E-3</v>
      </c>
      <c r="M570" s="20" t="s">
        <v>18</v>
      </c>
      <c r="Q570" s="19">
        <v>42935</v>
      </c>
    </row>
    <row r="571" spans="1:17" x14ac:dyDescent="0.25">
      <c r="A571">
        <v>33</v>
      </c>
      <c r="B571" t="str">
        <f>IF(A571="","",VLOOKUP(A571,LOVs!$A$3:$B$62,2))</f>
        <v>Chilliwack</v>
      </c>
      <c r="C571" t="str">
        <f>Table1[[#This Row],[School Name]]</f>
        <v>AD Runder Middle School</v>
      </c>
      <c r="D571" t="s">
        <v>717</v>
      </c>
      <c r="E571" t="s">
        <v>718</v>
      </c>
      <c r="F571" t="s">
        <v>15</v>
      </c>
      <c r="H571" s="20" t="s">
        <v>708</v>
      </c>
      <c r="I571" s="20">
        <v>1</v>
      </c>
      <c r="J571" t="s">
        <v>73</v>
      </c>
      <c r="K571" s="1" t="s">
        <v>721</v>
      </c>
      <c r="L571">
        <v>2E-3</v>
      </c>
      <c r="M571" s="20" t="s">
        <v>18</v>
      </c>
      <c r="Q571" s="19">
        <v>42935</v>
      </c>
    </row>
    <row r="572" spans="1:17" ht="75" x14ac:dyDescent="0.25">
      <c r="A572">
        <v>33</v>
      </c>
      <c r="B572" t="str">
        <f>IF(A572="","",VLOOKUP(A572,LOVs!$A$3:$B$62,2))</f>
        <v>Chilliwack</v>
      </c>
      <c r="C572" t="str">
        <f>Table1[[#This Row],[School Name]]</f>
        <v>AD Runder Middle School</v>
      </c>
      <c r="D572" t="s">
        <v>717</v>
      </c>
      <c r="E572" t="s">
        <v>718</v>
      </c>
      <c r="F572" t="s">
        <v>15</v>
      </c>
      <c r="H572" s="20" t="s">
        <v>708</v>
      </c>
      <c r="I572" s="20">
        <v>1</v>
      </c>
      <c r="J572" t="s">
        <v>73</v>
      </c>
      <c r="K572" s="1" t="s">
        <v>703</v>
      </c>
      <c r="L572">
        <v>1.0999999999999999E-2</v>
      </c>
      <c r="M572" s="20" t="s">
        <v>15</v>
      </c>
      <c r="N572" s="1" t="s">
        <v>722</v>
      </c>
      <c r="Q572" s="19">
        <v>42935</v>
      </c>
    </row>
    <row r="573" spans="1:17" x14ac:dyDescent="0.25">
      <c r="A573">
        <v>33</v>
      </c>
      <c r="B573" t="str">
        <f>IF(A573="","",VLOOKUP(A573,LOVs!$A$3:$B$62,2))</f>
        <v>Chilliwack</v>
      </c>
      <c r="C573" t="str">
        <f>Table1[[#This Row],[School Name]]</f>
        <v>AD Runder Middle School</v>
      </c>
      <c r="D573" t="s">
        <v>717</v>
      </c>
      <c r="E573" t="s">
        <v>718</v>
      </c>
      <c r="F573" t="s">
        <v>15</v>
      </c>
      <c r="H573" s="20" t="s">
        <v>708</v>
      </c>
      <c r="I573" s="20">
        <v>1</v>
      </c>
      <c r="J573" t="s">
        <v>73</v>
      </c>
      <c r="K573" s="1" t="s">
        <v>680</v>
      </c>
      <c r="L573">
        <v>4.0000000000000001E-3</v>
      </c>
      <c r="M573" s="20" t="s">
        <v>18</v>
      </c>
      <c r="Q573" s="19">
        <v>42935</v>
      </c>
    </row>
    <row r="574" spans="1:17" x14ac:dyDescent="0.25">
      <c r="A574">
        <v>33</v>
      </c>
      <c r="B574" t="str">
        <f>IF(A574="","",VLOOKUP(A574,LOVs!$A$3:$B$62,2))</f>
        <v>Chilliwack</v>
      </c>
      <c r="C574" t="str">
        <f>Table1[[#This Row],[School Name]]</f>
        <v>AD Runder Middle School</v>
      </c>
      <c r="D574" t="s">
        <v>717</v>
      </c>
      <c r="E574" t="s">
        <v>718</v>
      </c>
      <c r="F574" t="s">
        <v>15</v>
      </c>
      <c r="H574" s="20" t="s">
        <v>708</v>
      </c>
      <c r="I574" s="20">
        <v>1</v>
      </c>
      <c r="J574" t="s">
        <v>73</v>
      </c>
      <c r="K574" s="1" t="s">
        <v>723</v>
      </c>
      <c r="L574">
        <v>2E-3</v>
      </c>
      <c r="M574" s="20" t="s">
        <v>18</v>
      </c>
      <c r="Q574" s="19">
        <v>42935</v>
      </c>
    </row>
    <row r="575" spans="1:17" x14ac:dyDescent="0.25">
      <c r="A575">
        <v>33</v>
      </c>
      <c r="B575" t="str">
        <f>IF(A575="","",VLOOKUP(A575,LOVs!$A$3:$B$62,2))</f>
        <v>Chilliwack</v>
      </c>
      <c r="C575" t="str">
        <f>Table1[[#This Row],[School Name]]</f>
        <v>AD Runder Middle School</v>
      </c>
      <c r="D575" t="s">
        <v>717</v>
      </c>
      <c r="E575" t="s">
        <v>718</v>
      </c>
      <c r="F575" t="s">
        <v>15</v>
      </c>
      <c r="H575" s="20" t="s">
        <v>708</v>
      </c>
      <c r="I575" s="20">
        <v>1</v>
      </c>
      <c r="J575" t="s">
        <v>73</v>
      </c>
      <c r="K575" s="1" t="s">
        <v>724</v>
      </c>
      <c r="L575">
        <v>6.0000000000000001E-3</v>
      </c>
      <c r="M575" s="20" t="s">
        <v>18</v>
      </c>
      <c r="Q575" s="19">
        <v>42935</v>
      </c>
    </row>
    <row r="576" spans="1:17" x14ac:dyDescent="0.25">
      <c r="A576">
        <v>33</v>
      </c>
      <c r="B576" t="str">
        <f>IF(A576="","",VLOOKUP(A576,LOVs!$A$3:$B$62,2))</f>
        <v>Chilliwack</v>
      </c>
      <c r="C576" t="str">
        <f>Table1[[#This Row],[School Name]]</f>
        <v>Vedder Middle School</v>
      </c>
      <c r="D576" t="s">
        <v>725</v>
      </c>
      <c r="E576" t="s">
        <v>726</v>
      </c>
      <c r="F576" t="s">
        <v>15</v>
      </c>
      <c r="H576" s="20" t="s">
        <v>708</v>
      </c>
      <c r="I576" s="20">
        <v>1</v>
      </c>
      <c r="J576" t="s">
        <v>73</v>
      </c>
      <c r="K576" s="1" t="s">
        <v>727</v>
      </c>
      <c r="L576">
        <v>1E-3</v>
      </c>
      <c r="M576" s="20" t="s">
        <v>18</v>
      </c>
      <c r="Q576" s="19">
        <v>42935</v>
      </c>
    </row>
    <row r="577" spans="1:17" x14ac:dyDescent="0.25">
      <c r="A577">
        <v>33</v>
      </c>
      <c r="B577" t="str">
        <f>IF(A577="","",VLOOKUP(A577,LOVs!$A$3:$B$62,2))</f>
        <v>Chilliwack</v>
      </c>
      <c r="C577" t="str">
        <f>Table1[[#This Row],[School Name]]</f>
        <v>Vedder Middle School</v>
      </c>
      <c r="D577" t="s">
        <v>725</v>
      </c>
      <c r="E577" t="s">
        <v>726</v>
      </c>
      <c r="F577" t="s">
        <v>15</v>
      </c>
      <c r="H577" s="20" t="s">
        <v>708</v>
      </c>
      <c r="I577" s="20">
        <v>1</v>
      </c>
      <c r="J577" t="s">
        <v>73</v>
      </c>
      <c r="K577" s="1" t="s">
        <v>30</v>
      </c>
      <c r="L577">
        <v>1E-3</v>
      </c>
      <c r="M577" s="20" t="s">
        <v>18</v>
      </c>
      <c r="Q577" s="19">
        <v>42935</v>
      </c>
    </row>
    <row r="578" spans="1:17" x14ac:dyDescent="0.25">
      <c r="A578">
        <v>33</v>
      </c>
      <c r="B578" t="str">
        <f>IF(A578="","",VLOOKUP(A578,LOVs!$A$3:$B$62,2))</f>
        <v>Chilliwack</v>
      </c>
      <c r="C578" t="str">
        <f>Table1[[#This Row],[School Name]]</f>
        <v>Vedder Middle School</v>
      </c>
      <c r="D578" t="s">
        <v>725</v>
      </c>
      <c r="E578" t="s">
        <v>726</v>
      </c>
      <c r="F578" t="s">
        <v>15</v>
      </c>
      <c r="H578" s="20" t="s">
        <v>708</v>
      </c>
      <c r="I578" s="20">
        <v>1</v>
      </c>
      <c r="J578" t="s">
        <v>73</v>
      </c>
      <c r="K578" s="1" t="s">
        <v>728</v>
      </c>
      <c r="L578">
        <v>3.0000000000000001E-3</v>
      </c>
      <c r="M578" s="20" t="s">
        <v>18</v>
      </c>
      <c r="Q578" s="19">
        <v>42935</v>
      </c>
    </row>
    <row r="579" spans="1:17" ht="30" x14ac:dyDescent="0.25">
      <c r="A579">
        <v>33</v>
      </c>
      <c r="B579" t="str">
        <f>IF(A579="","",VLOOKUP(A579,LOVs!$A$3:$B$62,2))</f>
        <v>Chilliwack</v>
      </c>
      <c r="C579" t="str">
        <f>Table1[[#This Row],[School Name]]</f>
        <v>Vedder Middle School</v>
      </c>
      <c r="D579" t="s">
        <v>725</v>
      </c>
      <c r="E579" t="s">
        <v>726</v>
      </c>
      <c r="F579" t="s">
        <v>15</v>
      </c>
      <c r="H579" s="19">
        <v>42932</v>
      </c>
      <c r="I579" s="20">
        <v>1</v>
      </c>
      <c r="J579" t="s">
        <v>97</v>
      </c>
      <c r="K579" s="1" t="s">
        <v>97</v>
      </c>
      <c r="L579">
        <v>1E-3</v>
      </c>
      <c r="M579" s="20" t="s">
        <v>18</v>
      </c>
      <c r="Q579" s="19">
        <v>42935</v>
      </c>
    </row>
    <row r="580" spans="1:17" x14ac:dyDescent="0.25">
      <c r="A580">
        <v>33</v>
      </c>
      <c r="B580" t="str">
        <f>IF(A580="","",VLOOKUP(A580,LOVs!$A$3:$B$62,2))</f>
        <v>Chilliwack</v>
      </c>
      <c r="C580" t="str">
        <f>Table1[[#This Row],[School Name]]</f>
        <v>Vedder Middle School</v>
      </c>
      <c r="D580" t="s">
        <v>725</v>
      </c>
      <c r="E580" t="s">
        <v>726</v>
      </c>
      <c r="F580" t="s">
        <v>15</v>
      </c>
      <c r="H580" s="20" t="s">
        <v>708</v>
      </c>
      <c r="I580" s="20">
        <v>1</v>
      </c>
      <c r="J580" t="s">
        <v>73</v>
      </c>
      <c r="K580" s="1" t="s">
        <v>729</v>
      </c>
      <c r="L580">
        <v>4.0000000000000001E-3</v>
      </c>
      <c r="M580" s="20" t="s">
        <v>18</v>
      </c>
      <c r="Q580" s="19">
        <v>42935</v>
      </c>
    </row>
    <row r="581" spans="1:17" ht="30" x14ac:dyDescent="0.25">
      <c r="A581">
        <v>33</v>
      </c>
      <c r="B581" t="str">
        <f>IF(A581="","",VLOOKUP(A581,LOVs!$A$3:$B$62,2))</f>
        <v>Chilliwack</v>
      </c>
      <c r="C581" t="str">
        <f>Table1[[#This Row],[School Name]]</f>
        <v>Vedder Middle School</v>
      </c>
      <c r="D581" t="s">
        <v>725</v>
      </c>
      <c r="E581" t="s">
        <v>726</v>
      </c>
      <c r="F581" t="s">
        <v>15</v>
      </c>
      <c r="H581" s="20" t="s">
        <v>708</v>
      </c>
      <c r="I581" s="20">
        <v>1</v>
      </c>
      <c r="J581" t="s">
        <v>73</v>
      </c>
      <c r="K581" s="1" t="s">
        <v>730</v>
      </c>
      <c r="L581">
        <v>2E-3</v>
      </c>
      <c r="M581" s="20" t="s">
        <v>18</v>
      </c>
      <c r="Q581" s="19">
        <v>42935</v>
      </c>
    </row>
    <row r="582" spans="1:17" ht="60" x14ac:dyDescent="0.25">
      <c r="A582">
        <v>33</v>
      </c>
      <c r="B582" t="str">
        <f>IF(A582="","",VLOOKUP(A582,LOVs!$A$3:$B$62,2))</f>
        <v>Chilliwack</v>
      </c>
      <c r="C582" t="str">
        <f>Table1[[#This Row],[School Name]]</f>
        <v>Vedder Middle School</v>
      </c>
      <c r="D582" t="s">
        <v>725</v>
      </c>
      <c r="E582" t="s">
        <v>726</v>
      </c>
      <c r="F582" t="s">
        <v>15</v>
      </c>
      <c r="H582" s="20" t="s">
        <v>708</v>
      </c>
      <c r="I582" s="20">
        <v>1</v>
      </c>
      <c r="J582" t="s">
        <v>73</v>
      </c>
      <c r="K582" s="1" t="s">
        <v>731</v>
      </c>
      <c r="L582">
        <v>1.6E-2</v>
      </c>
      <c r="M582" s="20" t="s">
        <v>15</v>
      </c>
      <c r="N582" s="1" t="s">
        <v>710</v>
      </c>
      <c r="Q582" s="19">
        <v>42935</v>
      </c>
    </row>
    <row r="583" spans="1:17" x14ac:dyDescent="0.25">
      <c r="A583">
        <v>33</v>
      </c>
      <c r="B583" t="str">
        <f>IF(A583="","",VLOOKUP(A583,LOVs!$A$3:$B$62,2))</f>
        <v>Chilliwack</v>
      </c>
      <c r="C583" t="str">
        <f>Table1[[#This Row],[School Name]]</f>
        <v>McCammon Elementary</v>
      </c>
      <c r="D583" t="s">
        <v>732</v>
      </c>
      <c r="E583" t="s">
        <v>733</v>
      </c>
      <c r="F583" t="s">
        <v>15</v>
      </c>
      <c r="H583" s="20" t="s">
        <v>708</v>
      </c>
      <c r="I583" s="20">
        <v>1</v>
      </c>
      <c r="J583" t="s">
        <v>73</v>
      </c>
      <c r="K583" s="1" t="s">
        <v>734</v>
      </c>
      <c r="L583">
        <v>2E-3</v>
      </c>
      <c r="M583" s="20" t="s">
        <v>18</v>
      </c>
      <c r="Q583" s="19">
        <v>42935</v>
      </c>
    </row>
    <row r="584" spans="1:17" x14ac:dyDescent="0.25">
      <c r="A584">
        <v>33</v>
      </c>
      <c r="B584" t="str">
        <f>IF(A584="","",VLOOKUP(A584,LOVs!$A$3:$B$62,2))</f>
        <v>Chilliwack</v>
      </c>
      <c r="C584" t="str">
        <f>Table1[[#This Row],[School Name]]</f>
        <v>McCammon Elementary</v>
      </c>
      <c r="D584" t="s">
        <v>732</v>
      </c>
      <c r="E584" t="s">
        <v>733</v>
      </c>
      <c r="F584" t="s">
        <v>15</v>
      </c>
      <c r="H584" s="20" t="s">
        <v>708</v>
      </c>
      <c r="I584" s="20">
        <v>1</v>
      </c>
      <c r="J584" t="s">
        <v>73</v>
      </c>
      <c r="K584" s="1" t="s">
        <v>735</v>
      </c>
      <c r="L584">
        <v>5.0000000000000001E-3</v>
      </c>
      <c r="M584" s="20" t="s">
        <v>18</v>
      </c>
      <c r="Q584" s="19">
        <v>42935</v>
      </c>
    </row>
    <row r="585" spans="1:17" x14ac:dyDescent="0.25">
      <c r="A585">
        <v>33</v>
      </c>
      <c r="B585" t="str">
        <f>IF(A585="","",VLOOKUP(A585,LOVs!$A$3:$B$62,2))</f>
        <v>Chilliwack</v>
      </c>
      <c r="C585" t="str">
        <f>Table1[[#This Row],[School Name]]</f>
        <v>McCammon Elementary</v>
      </c>
      <c r="D585" t="s">
        <v>732</v>
      </c>
      <c r="E585" t="s">
        <v>733</v>
      </c>
      <c r="F585" t="s">
        <v>15</v>
      </c>
      <c r="H585" s="20" t="s">
        <v>708</v>
      </c>
      <c r="I585" s="20">
        <v>1</v>
      </c>
      <c r="J585" t="s">
        <v>73</v>
      </c>
      <c r="K585" s="1" t="s">
        <v>736</v>
      </c>
      <c r="L585">
        <v>1E-3</v>
      </c>
      <c r="M585" s="20" t="s">
        <v>18</v>
      </c>
      <c r="Q585" s="19">
        <v>42935</v>
      </c>
    </row>
    <row r="586" spans="1:17" x14ac:dyDescent="0.25">
      <c r="A586">
        <v>33</v>
      </c>
      <c r="B586" t="str">
        <f>IF(A586="","",VLOOKUP(A586,LOVs!$A$3:$B$62,2))</f>
        <v>Chilliwack</v>
      </c>
      <c r="C586" t="str">
        <f>Table1[[#This Row],[School Name]]</f>
        <v>McCammon Elementary</v>
      </c>
      <c r="D586" t="s">
        <v>732</v>
      </c>
      <c r="E586" t="s">
        <v>733</v>
      </c>
      <c r="F586" t="s">
        <v>15</v>
      </c>
      <c r="H586" s="20" t="s">
        <v>708</v>
      </c>
      <c r="I586" s="20">
        <v>1</v>
      </c>
      <c r="J586" t="s">
        <v>438</v>
      </c>
      <c r="K586" s="1" t="s">
        <v>737</v>
      </c>
      <c r="L586">
        <v>1E-3</v>
      </c>
      <c r="M586" s="20" t="s">
        <v>18</v>
      </c>
      <c r="Q586" s="19">
        <v>42935</v>
      </c>
    </row>
    <row r="587" spans="1:17" ht="75" x14ac:dyDescent="0.25">
      <c r="A587">
        <v>33</v>
      </c>
      <c r="B587" t="str">
        <f>IF(A587="","",VLOOKUP(A587,LOVs!$A$3:$B$62,2))</f>
        <v>Chilliwack</v>
      </c>
      <c r="C587" t="str">
        <f>Table1[[#This Row],[School Name]]</f>
        <v>McCammon Elementary</v>
      </c>
      <c r="D587" t="s">
        <v>732</v>
      </c>
      <c r="E587" t="s">
        <v>733</v>
      </c>
      <c r="F587" t="s">
        <v>15</v>
      </c>
      <c r="H587" s="20" t="s">
        <v>708</v>
      </c>
      <c r="I587" s="20">
        <v>1</v>
      </c>
      <c r="J587" t="s">
        <v>54</v>
      </c>
      <c r="K587" s="1" t="s">
        <v>738</v>
      </c>
      <c r="L587">
        <v>1.4E-2</v>
      </c>
      <c r="M587" s="20" t="s">
        <v>15</v>
      </c>
      <c r="N587" s="1" t="s">
        <v>739</v>
      </c>
      <c r="Q587" s="19">
        <v>42935</v>
      </c>
    </row>
    <row r="588" spans="1:17" ht="30" x14ac:dyDescent="0.25">
      <c r="A588">
        <v>33</v>
      </c>
      <c r="B588" t="str">
        <f>IF(A588="","",VLOOKUP(A588,LOVs!$A$3:$B$62,2))</f>
        <v>Chilliwack</v>
      </c>
      <c r="C588" t="str">
        <f>Table1[[#This Row],[School Name]]</f>
        <v>McCammon Elementary</v>
      </c>
      <c r="D588" t="s">
        <v>732</v>
      </c>
      <c r="E588" t="s">
        <v>733</v>
      </c>
      <c r="F588" t="s">
        <v>15</v>
      </c>
      <c r="H588" s="20" t="s">
        <v>708</v>
      </c>
      <c r="I588" s="20">
        <v>1</v>
      </c>
      <c r="J588" t="s">
        <v>73</v>
      </c>
      <c r="K588" s="1" t="s">
        <v>740</v>
      </c>
      <c r="L588">
        <v>4.0000000000000001E-3</v>
      </c>
      <c r="M588" s="20" t="s">
        <v>18</v>
      </c>
      <c r="Q588" s="19">
        <v>42935</v>
      </c>
    </row>
    <row r="589" spans="1:17" x14ac:dyDescent="0.25">
      <c r="A589">
        <v>33</v>
      </c>
      <c r="B589" t="str">
        <f>IF(A589="","",VLOOKUP(A589,LOVs!$A$3:$B$62,2))</f>
        <v>Chilliwack</v>
      </c>
      <c r="C589" t="str">
        <f>Table1[[#This Row],[School Name]]</f>
        <v>Sardis Secondary School</v>
      </c>
      <c r="D589" t="s">
        <v>741</v>
      </c>
      <c r="E589" t="s">
        <v>742</v>
      </c>
      <c r="F589" t="s">
        <v>15</v>
      </c>
      <c r="H589" s="20" t="s">
        <v>708</v>
      </c>
      <c r="I589" s="20">
        <v>1</v>
      </c>
      <c r="J589" t="s">
        <v>73</v>
      </c>
      <c r="K589" s="1" t="s">
        <v>743</v>
      </c>
      <c r="L589">
        <v>2E-3</v>
      </c>
      <c r="M589" s="20" t="s">
        <v>18</v>
      </c>
      <c r="Q589" s="19">
        <v>42935</v>
      </c>
    </row>
    <row r="590" spans="1:17" x14ac:dyDescent="0.25">
      <c r="A590">
        <v>33</v>
      </c>
      <c r="B590" t="str">
        <f>IF(A590="","",VLOOKUP(A590,LOVs!$A$3:$B$62,2))</f>
        <v>Chilliwack</v>
      </c>
      <c r="C590" t="str">
        <f>Table1[[#This Row],[School Name]]</f>
        <v>Sardis Secondary School</v>
      </c>
      <c r="D590" t="s">
        <v>741</v>
      </c>
      <c r="E590" t="s">
        <v>742</v>
      </c>
      <c r="F590" t="s">
        <v>15</v>
      </c>
      <c r="H590" s="20" t="s">
        <v>708</v>
      </c>
      <c r="I590" s="20">
        <v>1</v>
      </c>
      <c r="J590" t="s">
        <v>54</v>
      </c>
      <c r="K590" s="1" t="s">
        <v>744</v>
      </c>
      <c r="L590">
        <v>1E-3</v>
      </c>
      <c r="M590" s="20" t="s">
        <v>18</v>
      </c>
      <c r="Q590" s="19">
        <v>42935</v>
      </c>
    </row>
    <row r="591" spans="1:17" x14ac:dyDescent="0.25">
      <c r="A591">
        <v>33</v>
      </c>
      <c r="B591" t="str">
        <f>IF(A591="","",VLOOKUP(A591,LOVs!$A$3:$B$62,2))</f>
        <v>Chilliwack</v>
      </c>
      <c r="C591" t="str">
        <f>Table1[[#This Row],[School Name]]</f>
        <v>Sardis Secondary School</v>
      </c>
      <c r="D591" t="s">
        <v>741</v>
      </c>
      <c r="E591" t="s">
        <v>742</v>
      </c>
      <c r="F591" t="s">
        <v>15</v>
      </c>
      <c r="H591" s="20" t="s">
        <v>708</v>
      </c>
      <c r="I591" s="20">
        <v>1</v>
      </c>
      <c r="J591" t="s">
        <v>54</v>
      </c>
      <c r="K591" s="1" t="s">
        <v>745</v>
      </c>
      <c r="L591">
        <v>1E-3</v>
      </c>
      <c r="M591" s="20" t="s">
        <v>18</v>
      </c>
      <c r="Q591" s="19">
        <v>42935</v>
      </c>
    </row>
    <row r="592" spans="1:17" ht="45" x14ac:dyDescent="0.25">
      <c r="A592">
        <v>33</v>
      </c>
      <c r="B592" t="str">
        <f>IF(A592="","",VLOOKUP(A592,LOVs!$A$3:$B$62,2))</f>
        <v>Chilliwack</v>
      </c>
      <c r="C592" t="str">
        <f>Table1[[#This Row],[School Name]]</f>
        <v>Sardis Secondary School</v>
      </c>
      <c r="D592" t="s">
        <v>741</v>
      </c>
      <c r="E592" t="s">
        <v>742</v>
      </c>
      <c r="F592" t="s">
        <v>15</v>
      </c>
      <c r="H592" s="20" t="s">
        <v>708</v>
      </c>
      <c r="I592" s="20">
        <v>1</v>
      </c>
      <c r="J592" t="s">
        <v>73</v>
      </c>
      <c r="K592" s="1" t="s">
        <v>746</v>
      </c>
      <c r="L592">
        <v>1E-3</v>
      </c>
      <c r="M592" s="20" t="s">
        <v>18</v>
      </c>
      <c r="Q592" s="19">
        <v>42935</v>
      </c>
    </row>
    <row r="593" spans="1:17" ht="45" x14ac:dyDescent="0.25">
      <c r="A593">
        <v>33</v>
      </c>
      <c r="B593" t="str">
        <f>IF(A593="","",VLOOKUP(A593,LOVs!$A$3:$B$62,2))</f>
        <v>Chilliwack</v>
      </c>
      <c r="C593" t="str">
        <f>Table1[[#This Row],[School Name]]</f>
        <v>Sardis Secondary School</v>
      </c>
      <c r="D593" t="s">
        <v>741</v>
      </c>
      <c r="E593" t="s">
        <v>742</v>
      </c>
      <c r="F593" t="s">
        <v>15</v>
      </c>
      <c r="H593" s="20" t="s">
        <v>708</v>
      </c>
      <c r="I593" s="20">
        <v>1</v>
      </c>
      <c r="J593" t="s">
        <v>747</v>
      </c>
      <c r="K593" s="1" t="s">
        <v>748</v>
      </c>
      <c r="L593">
        <v>1E-3</v>
      </c>
      <c r="M593" s="20" t="s">
        <v>18</v>
      </c>
      <c r="Q593" s="19">
        <v>42935</v>
      </c>
    </row>
    <row r="594" spans="1:17" x14ac:dyDescent="0.25">
      <c r="A594">
        <v>33</v>
      </c>
      <c r="B594" t="str">
        <f>IF(A594="","",VLOOKUP(A594,LOVs!$A$3:$B$62,2))</f>
        <v>Chilliwack</v>
      </c>
      <c r="C594" t="str">
        <f>Table1[[#This Row],[School Name]]</f>
        <v>Sardis Secondary School</v>
      </c>
      <c r="D594" t="s">
        <v>741</v>
      </c>
      <c r="E594" t="s">
        <v>742</v>
      </c>
      <c r="F594" t="s">
        <v>15</v>
      </c>
      <c r="H594" s="20" t="s">
        <v>708</v>
      </c>
      <c r="I594" s="20">
        <v>1</v>
      </c>
      <c r="J594" t="s">
        <v>749</v>
      </c>
      <c r="K594" s="1" t="s">
        <v>750</v>
      </c>
      <c r="L594">
        <v>1E-3</v>
      </c>
      <c r="M594" s="20" t="s">
        <v>18</v>
      </c>
      <c r="Q594" s="19">
        <v>42935</v>
      </c>
    </row>
    <row r="595" spans="1:17" ht="30" x14ac:dyDescent="0.25">
      <c r="A595">
        <v>33</v>
      </c>
      <c r="B595" t="str">
        <f>IF(A595="","",VLOOKUP(A595,LOVs!$A$3:$B$62,2))</f>
        <v>Chilliwack</v>
      </c>
      <c r="C595" t="str">
        <f>Table1[[#This Row],[School Name]]</f>
        <v>Sardis Secondary School</v>
      </c>
      <c r="D595" t="s">
        <v>741</v>
      </c>
      <c r="E595" t="s">
        <v>742</v>
      </c>
      <c r="F595" t="s">
        <v>15</v>
      </c>
      <c r="H595" s="20" t="s">
        <v>708</v>
      </c>
      <c r="I595" s="20">
        <v>1</v>
      </c>
      <c r="J595" t="s">
        <v>747</v>
      </c>
      <c r="K595" s="1" t="s">
        <v>751</v>
      </c>
      <c r="L595">
        <v>1E-3</v>
      </c>
      <c r="M595" s="20" t="s">
        <v>18</v>
      </c>
      <c r="Q595" s="19">
        <v>42935</v>
      </c>
    </row>
    <row r="596" spans="1:17" x14ac:dyDescent="0.25">
      <c r="A596">
        <v>33</v>
      </c>
      <c r="B596" t="str">
        <f>IF(A596="","",VLOOKUP(A596,LOVs!$A$3:$B$62,2))</f>
        <v>Chilliwack</v>
      </c>
      <c r="C596" t="str">
        <f>Table1[[#This Row],[School Name]]</f>
        <v>Sardis Secondary School</v>
      </c>
      <c r="D596" t="s">
        <v>741</v>
      </c>
      <c r="E596" t="s">
        <v>742</v>
      </c>
      <c r="F596" t="s">
        <v>15</v>
      </c>
      <c r="H596" s="20" t="s">
        <v>708</v>
      </c>
      <c r="I596" s="20">
        <v>1</v>
      </c>
      <c r="J596" t="s">
        <v>73</v>
      </c>
      <c r="K596" s="1" t="s">
        <v>752</v>
      </c>
      <c r="L596">
        <v>3.0000000000000001E-3</v>
      </c>
      <c r="M596" s="20" t="s">
        <v>18</v>
      </c>
      <c r="Q596" s="19">
        <v>42935</v>
      </c>
    </row>
    <row r="597" spans="1:17" ht="30" x14ac:dyDescent="0.25">
      <c r="A597">
        <v>33</v>
      </c>
      <c r="B597" t="str">
        <f>IF(A597="","",VLOOKUP(A597,LOVs!$A$3:$B$62,2))</f>
        <v>Chilliwack</v>
      </c>
      <c r="C597" t="str">
        <f>Table1[[#This Row],[School Name]]</f>
        <v>Little Mountain Elementary</v>
      </c>
      <c r="D597" t="s">
        <v>753</v>
      </c>
      <c r="E597" t="s">
        <v>754</v>
      </c>
      <c r="F597" t="s">
        <v>15</v>
      </c>
      <c r="H597" s="19">
        <v>42932</v>
      </c>
      <c r="I597" s="20">
        <v>1</v>
      </c>
      <c r="J597" t="s">
        <v>97</v>
      </c>
      <c r="K597" s="1" t="s">
        <v>97</v>
      </c>
      <c r="L597">
        <v>1E-3</v>
      </c>
      <c r="M597" s="20" t="s">
        <v>18</v>
      </c>
      <c r="Q597" s="19">
        <v>42935</v>
      </c>
    </row>
    <row r="598" spans="1:17" x14ac:dyDescent="0.25">
      <c r="A598">
        <v>33</v>
      </c>
      <c r="B598" t="str">
        <f>IF(A598="","",VLOOKUP(A598,LOVs!$A$3:$B$62,2))</f>
        <v>Chilliwack</v>
      </c>
      <c r="C598" t="str">
        <f>Table1[[#This Row],[School Name]]</f>
        <v>Little Mountain Elementary</v>
      </c>
      <c r="D598" t="s">
        <v>753</v>
      </c>
      <c r="E598" t="s">
        <v>754</v>
      </c>
      <c r="F598" t="s">
        <v>15</v>
      </c>
      <c r="H598" s="20" t="s">
        <v>708</v>
      </c>
      <c r="I598" s="20">
        <v>1</v>
      </c>
      <c r="J598" t="s">
        <v>438</v>
      </c>
      <c r="K598" s="1" t="s">
        <v>295</v>
      </c>
      <c r="L598">
        <v>1E-3</v>
      </c>
      <c r="M598" s="20" t="s">
        <v>18</v>
      </c>
      <c r="Q598" s="19">
        <v>42935</v>
      </c>
    </row>
    <row r="599" spans="1:17" x14ac:dyDescent="0.25">
      <c r="A599">
        <v>33</v>
      </c>
      <c r="B599" t="str">
        <f>IF(A599="","",VLOOKUP(A599,LOVs!$A$3:$B$62,2))</f>
        <v>Chilliwack</v>
      </c>
      <c r="C599" t="str">
        <f>Table1[[#This Row],[School Name]]</f>
        <v>Little Mountain Elementary</v>
      </c>
      <c r="D599" t="s">
        <v>753</v>
      </c>
      <c r="E599" t="s">
        <v>754</v>
      </c>
      <c r="F599" t="s">
        <v>15</v>
      </c>
      <c r="H599" s="20" t="s">
        <v>708</v>
      </c>
      <c r="I599" s="20">
        <v>1</v>
      </c>
      <c r="J599" t="s">
        <v>54</v>
      </c>
      <c r="K599" s="1" t="s">
        <v>124</v>
      </c>
      <c r="L599">
        <v>2E-3</v>
      </c>
      <c r="M599" s="20" t="s">
        <v>18</v>
      </c>
      <c r="Q599" s="19">
        <v>42935</v>
      </c>
    </row>
    <row r="600" spans="1:17" x14ac:dyDescent="0.25">
      <c r="A600">
        <v>33</v>
      </c>
      <c r="B600" t="str">
        <f>IF(A600="","",VLOOKUP(A600,LOVs!$A$3:$B$62,2))</f>
        <v>Chilliwack</v>
      </c>
      <c r="C600" t="str">
        <f>Table1[[#This Row],[School Name]]</f>
        <v>Little Mountain Elementary</v>
      </c>
      <c r="D600" t="s">
        <v>753</v>
      </c>
      <c r="E600" t="s">
        <v>754</v>
      </c>
      <c r="F600" t="s">
        <v>15</v>
      </c>
      <c r="H600" s="20" t="s">
        <v>708</v>
      </c>
      <c r="I600" s="20">
        <v>1</v>
      </c>
      <c r="J600" t="s">
        <v>73</v>
      </c>
      <c r="K600" s="1" t="s">
        <v>755</v>
      </c>
      <c r="L600">
        <v>8.9999999999999993E-3</v>
      </c>
      <c r="M600" s="20" t="s">
        <v>18</v>
      </c>
      <c r="Q600" s="19">
        <v>42935</v>
      </c>
    </row>
    <row r="601" spans="1:17" x14ac:dyDescent="0.25">
      <c r="A601">
        <v>33</v>
      </c>
      <c r="B601" t="str">
        <f>IF(A601="","",VLOOKUP(A601,LOVs!$A$3:$B$62,2))</f>
        <v>Chilliwack</v>
      </c>
      <c r="C601" t="str">
        <f>Table1[[#This Row],[School Name]]</f>
        <v>Little Mountain Elementary</v>
      </c>
      <c r="D601" t="s">
        <v>753</v>
      </c>
      <c r="E601" t="s">
        <v>754</v>
      </c>
      <c r="F601" t="s">
        <v>15</v>
      </c>
      <c r="H601" s="20" t="s">
        <v>708</v>
      </c>
      <c r="I601" s="20">
        <v>1</v>
      </c>
      <c r="J601" t="s">
        <v>73</v>
      </c>
      <c r="K601" s="1" t="s">
        <v>704</v>
      </c>
      <c r="L601">
        <v>1E-3</v>
      </c>
      <c r="M601" s="20" t="s">
        <v>18</v>
      </c>
      <c r="Q601" s="19">
        <v>42935</v>
      </c>
    </row>
    <row r="602" spans="1:17" ht="30" x14ac:dyDescent="0.25">
      <c r="A602">
        <v>33</v>
      </c>
      <c r="B602" t="str">
        <f>IF(A602="","",VLOOKUP(A602,LOVs!$A$3:$B$62,2))</f>
        <v>Chilliwack</v>
      </c>
      <c r="C602" t="str">
        <f>Table1[[#This Row],[School Name]]</f>
        <v>Little Mountain Elementary</v>
      </c>
      <c r="D602" t="s">
        <v>753</v>
      </c>
      <c r="E602" t="s">
        <v>754</v>
      </c>
      <c r="F602" t="s">
        <v>15</v>
      </c>
      <c r="H602" s="20" t="s">
        <v>708</v>
      </c>
      <c r="I602" s="20">
        <v>1</v>
      </c>
      <c r="J602" t="s">
        <v>97</v>
      </c>
      <c r="K602" s="1" t="s">
        <v>756</v>
      </c>
      <c r="L602">
        <v>1E-3</v>
      </c>
      <c r="M602" s="20" t="s">
        <v>18</v>
      </c>
      <c r="Q602" s="19">
        <v>42935</v>
      </c>
    </row>
    <row r="603" spans="1:17" x14ac:dyDescent="0.25">
      <c r="A603">
        <v>33</v>
      </c>
      <c r="B603" t="str">
        <f>IF(A603="","",VLOOKUP(A603,LOVs!$A$3:$B$62,2))</f>
        <v>Chilliwack</v>
      </c>
      <c r="C603" t="str">
        <f>Table1[[#This Row],[School Name]]</f>
        <v xml:space="preserve">FG Leary  Elementary </v>
      </c>
      <c r="D603" t="s">
        <v>757</v>
      </c>
      <c r="E603" t="s">
        <v>758</v>
      </c>
      <c r="F603" t="s">
        <v>15</v>
      </c>
      <c r="H603" s="20" t="s">
        <v>708</v>
      </c>
      <c r="I603" s="20">
        <v>1</v>
      </c>
      <c r="J603" t="s">
        <v>73</v>
      </c>
      <c r="K603" s="1" t="s">
        <v>759</v>
      </c>
      <c r="L603">
        <v>1E-3</v>
      </c>
      <c r="M603" s="20" t="s">
        <v>18</v>
      </c>
      <c r="Q603" s="19">
        <v>42935</v>
      </c>
    </row>
    <row r="604" spans="1:17" x14ac:dyDescent="0.25">
      <c r="A604">
        <v>33</v>
      </c>
      <c r="B604" t="str">
        <f>IF(A604="","",VLOOKUP(A604,LOVs!$A$3:$B$62,2))</f>
        <v>Chilliwack</v>
      </c>
      <c r="C604" t="str">
        <f>Table1[[#This Row],[School Name]]</f>
        <v xml:space="preserve">FG Leary  Elementary </v>
      </c>
      <c r="D604" t="s">
        <v>757</v>
      </c>
      <c r="E604" t="s">
        <v>758</v>
      </c>
      <c r="F604" t="s">
        <v>15</v>
      </c>
      <c r="H604" s="20" t="s">
        <v>708</v>
      </c>
      <c r="I604" s="20">
        <v>1</v>
      </c>
      <c r="J604" t="s">
        <v>73</v>
      </c>
      <c r="K604" s="1" t="s">
        <v>760</v>
      </c>
      <c r="L604">
        <v>1E-3</v>
      </c>
      <c r="M604" s="20" t="s">
        <v>18</v>
      </c>
      <c r="Q604" s="19">
        <v>42935</v>
      </c>
    </row>
    <row r="605" spans="1:17" ht="30" x14ac:dyDescent="0.25">
      <c r="A605">
        <v>33</v>
      </c>
      <c r="B605" t="str">
        <f>IF(A605="","",VLOOKUP(A605,LOVs!$A$3:$B$62,2))</f>
        <v>Chilliwack</v>
      </c>
      <c r="C605" t="str">
        <f>Table1[[#This Row],[School Name]]</f>
        <v xml:space="preserve">FG Leary  Elementary </v>
      </c>
      <c r="D605" t="s">
        <v>757</v>
      </c>
      <c r="E605" t="s">
        <v>758</v>
      </c>
      <c r="F605" t="s">
        <v>15</v>
      </c>
      <c r="H605" s="20" t="s">
        <v>708</v>
      </c>
      <c r="I605" s="20">
        <v>1</v>
      </c>
      <c r="J605" t="s">
        <v>97</v>
      </c>
      <c r="K605" s="1" t="s">
        <v>97</v>
      </c>
      <c r="L605">
        <v>1E-3</v>
      </c>
      <c r="M605" s="20" t="s">
        <v>18</v>
      </c>
      <c r="Q605" s="19">
        <v>42935</v>
      </c>
    </row>
    <row r="606" spans="1:17" ht="30" x14ac:dyDescent="0.25">
      <c r="A606">
        <v>33</v>
      </c>
      <c r="B606" t="str">
        <f>IF(A606="","",VLOOKUP(A606,LOVs!$A$3:$B$62,2))</f>
        <v>Chilliwack</v>
      </c>
      <c r="C606" t="str">
        <f>Table1[[#This Row],[School Name]]</f>
        <v xml:space="preserve">FG Leary  Elementary </v>
      </c>
      <c r="D606" t="s">
        <v>757</v>
      </c>
      <c r="E606" t="s">
        <v>758</v>
      </c>
      <c r="F606" t="s">
        <v>15</v>
      </c>
      <c r="H606" s="20" t="s">
        <v>708</v>
      </c>
      <c r="I606" s="20">
        <v>1</v>
      </c>
      <c r="J606" t="s">
        <v>54</v>
      </c>
      <c r="K606" s="1" t="s">
        <v>761</v>
      </c>
      <c r="L606">
        <v>1E-3</v>
      </c>
      <c r="M606" s="20" t="s">
        <v>18</v>
      </c>
      <c r="Q606" s="19">
        <v>42935</v>
      </c>
    </row>
    <row r="607" spans="1:17" x14ac:dyDescent="0.25">
      <c r="A607">
        <v>33</v>
      </c>
      <c r="B607" t="str">
        <f>IF(A607="","",VLOOKUP(A607,LOVs!$A$3:$B$62,2))</f>
        <v>Chilliwack</v>
      </c>
      <c r="C607" t="str">
        <f>Table1[[#This Row],[School Name]]</f>
        <v>Watson Elementary</v>
      </c>
      <c r="D607" t="s">
        <v>762</v>
      </c>
      <c r="E607" t="s">
        <v>763</v>
      </c>
      <c r="F607" t="s">
        <v>15</v>
      </c>
      <c r="H607" s="20" t="s">
        <v>708</v>
      </c>
      <c r="I607" s="20">
        <v>1</v>
      </c>
      <c r="J607" t="s">
        <v>73</v>
      </c>
      <c r="K607" s="1" t="s">
        <v>764</v>
      </c>
      <c r="L607">
        <v>2E-3</v>
      </c>
      <c r="M607" s="20" t="s">
        <v>18</v>
      </c>
      <c r="Q607" s="19">
        <v>42935</v>
      </c>
    </row>
    <row r="608" spans="1:17" x14ac:dyDescent="0.25">
      <c r="A608">
        <v>33</v>
      </c>
      <c r="B608" t="str">
        <f>IF(A608="","",VLOOKUP(A608,LOVs!$A$3:$B$62,2))</f>
        <v>Chilliwack</v>
      </c>
      <c r="C608" t="str">
        <f>Table1[[#This Row],[School Name]]</f>
        <v>Watson Elementary</v>
      </c>
      <c r="D608" t="s">
        <v>762</v>
      </c>
      <c r="E608" t="s">
        <v>763</v>
      </c>
      <c r="F608" t="s">
        <v>15</v>
      </c>
      <c r="H608" s="20" t="s">
        <v>708</v>
      </c>
      <c r="I608" s="20">
        <v>1</v>
      </c>
      <c r="J608" t="s">
        <v>73</v>
      </c>
      <c r="K608" s="1" t="s">
        <v>759</v>
      </c>
      <c r="L608">
        <v>5.0000000000000001E-3</v>
      </c>
      <c r="M608" s="20" t="s">
        <v>18</v>
      </c>
      <c r="Q608" s="19">
        <v>42935</v>
      </c>
    </row>
    <row r="609" spans="1:17" ht="30" x14ac:dyDescent="0.25">
      <c r="A609">
        <v>33</v>
      </c>
      <c r="B609" t="str">
        <f>IF(A609="","",VLOOKUP(A609,LOVs!$A$3:$B$62,2))</f>
        <v>Chilliwack</v>
      </c>
      <c r="C609" t="str">
        <f>Table1[[#This Row],[School Name]]</f>
        <v>Watson Elementary</v>
      </c>
      <c r="D609" t="s">
        <v>762</v>
      </c>
      <c r="E609" t="s">
        <v>763</v>
      </c>
      <c r="F609" t="s">
        <v>15</v>
      </c>
      <c r="H609" s="20" t="s">
        <v>708</v>
      </c>
      <c r="I609" s="20">
        <v>1</v>
      </c>
      <c r="J609" t="s">
        <v>73</v>
      </c>
      <c r="K609" s="1" t="s">
        <v>765</v>
      </c>
      <c r="L609">
        <v>5.0000000000000001E-3</v>
      </c>
      <c r="M609" s="20" t="s">
        <v>18</v>
      </c>
      <c r="Q609" s="19">
        <v>42935</v>
      </c>
    </row>
    <row r="610" spans="1:17" x14ac:dyDescent="0.25">
      <c r="A610">
        <v>33</v>
      </c>
      <c r="B610" t="str">
        <f>IF(A610="","",VLOOKUP(A610,LOVs!$A$3:$B$62,2))</f>
        <v>Chilliwack</v>
      </c>
      <c r="C610" t="str">
        <f>Table1[[#This Row],[School Name]]</f>
        <v>Watson Elementary</v>
      </c>
      <c r="D610" t="s">
        <v>762</v>
      </c>
      <c r="E610" t="s">
        <v>763</v>
      </c>
      <c r="F610" t="s">
        <v>15</v>
      </c>
      <c r="H610" s="20" t="s">
        <v>708</v>
      </c>
      <c r="I610" s="20">
        <v>1</v>
      </c>
      <c r="J610" t="s">
        <v>73</v>
      </c>
      <c r="K610" s="1" t="s">
        <v>766</v>
      </c>
      <c r="L610">
        <v>5.0000000000000001E-3</v>
      </c>
      <c r="M610" s="20" t="s">
        <v>18</v>
      </c>
      <c r="Q610" s="19">
        <v>42935</v>
      </c>
    </row>
    <row r="611" spans="1:17" x14ac:dyDescent="0.25">
      <c r="A611">
        <v>33</v>
      </c>
      <c r="B611" t="str">
        <f>IF(A611="","",VLOOKUP(A611,LOVs!$A$3:$B$62,2))</f>
        <v>Chilliwack</v>
      </c>
      <c r="C611" t="str">
        <f>Table1[[#This Row],[School Name]]</f>
        <v>Watson Elementary</v>
      </c>
      <c r="D611" t="s">
        <v>762</v>
      </c>
      <c r="E611" t="s">
        <v>763</v>
      </c>
      <c r="F611" t="s">
        <v>15</v>
      </c>
      <c r="H611" s="20" t="s">
        <v>708</v>
      </c>
      <c r="I611" s="20">
        <v>1</v>
      </c>
      <c r="J611" t="s">
        <v>73</v>
      </c>
      <c r="K611" s="1" t="s">
        <v>767</v>
      </c>
      <c r="L611">
        <v>1E-3</v>
      </c>
      <c r="M611" s="20" t="s">
        <v>18</v>
      </c>
      <c r="Q611" s="19">
        <v>42935</v>
      </c>
    </row>
    <row r="612" spans="1:17" ht="45" x14ac:dyDescent="0.25">
      <c r="A612">
        <v>33</v>
      </c>
      <c r="B612" t="str">
        <f>IF(A612="","",VLOOKUP(A612,LOVs!$A$3:$B$62,2))</f>
        <v>Chilliwack</v>
      </c>
      <c r="C612" t="str">
        <f>Table1[[#This Row],[School Name]]</f>
        <v>Watson Elementary</v>
      </c>
      <c r="D612" t="s">
        <v>762</v>
      </c>
      <c r="E612" t="s">
        <v>763</v>
      </c>
      <c r="F612" t="s">
        <v>15</v>
      </c>
      <c r="H612" s="20" t="s">
        <v>708</v>
      </c>
      <c r="I612" s="20">
        <v>1</v>
      </c>
      <c r="J612" t="s">
        <v>73</v>
      </c>
      <c r="K612" s="1" t="s">
        <v>768</v>
      </c>
      <c r="L612">
        <v>0.105</v>
      </c>
      <c r="M612" s="20" t="s">
        <v>15</v>
      </c>
      <c r="N612" s="1" t="s">
        <v>769</v>
      </c>
      <c r="Q612" s="19">
        <v>42935</v>
      </c>
    </row>
    <row r="613" spans="1:17" ht="30" x14ac:dyDescent="0.25">
      <c r="A613">
        <v>33</v>
      </c>
      <c r="B613" t="str">
        <f>IF(A613="","",VLOOKUP(A613,LOVs!$A$3:$B$62,2))</f>
        <v>Chilliwack</v>
      </c>
      <c r="C613" t="str">
        <f>Table1[[#This Row],[School Name]]</f>
        <v>Watson Elementary</v>
      </c>
      <c r="D613" t="s">
        <v>762</v>
      </c>
      <c r="E613" t="s">
        <v>763</v>
      </c>
      <c r="F613" t="s">
        <v>15</v>
      </c>
      <c r="H613" s="20" t="s">
        <v>708</v>
      </c>
      <c r="I613" s="20">
        <v>1</v>
      </c>
      <c r="J613" t="s">
        <v>97</v>
      </c>
      <c r="K613" s="1" t="s">
        <v>97</v>
      </c>
      <c r="L613">
        <v>4.0000000000000001E-3</v>
      </c>
      <c r="M613" s="20" t="s">
        <v>18</v>
      </c>
      <c r="Q613" s="19">
        <v>42935</v>
      </c>
    </row>
    <row r="614" spans="1:17" x14ac:dyDescent="0.25">
      <c r="A614">
        <v>33</v>
      </c>
      <c r="B614" t="str">
        <f>IF(A614="","",VLOOKUP(A614,LOVs!$A$3:$B$62,2))</f>
        <v>Chilliwack</v>
      </c>
      <c r="C614" t="str">
        <f>Table1[[#This Row],[School Name]]</f>
        <v>Watson Elementary</v>
      </c>
      <c r="D614" t="s">
        <v>762</v>
      </c>
      <c r="E614" t="s">
        <v>763</v>
      </c>
      <c r="F614" t="s">
        <v>15</v>
      </c>
      <c r="H614" s="20" t="s">
        <v>708</v>
      </c>
      <c r="I614" s="20">
        <v>1</v>
      </c>
      <c r="J614" t="s">
        <v>73</v>
      </c>
      <c r="K614" s="1" t="s">
        <v>770</v>
      </c>
      <c r="L614">
        <v>6.0000000000000001E-3</v>
      </c>
      <c r="M614" s="20" t="s">
        <v>18</v>
      </c>
      <c r="Q614" s="19">
        <v>42935</v>
      </c>
    </row>
    <row r="615" spans="1:17" ht="45" x14ac:dyDescent="0.25">
      <c r="A615">
        <v>33</v>
      </c>
      <c r="B615" t="str">
        <f>IF(A615="","",VLOOKUP(A615,LOVs!$A$3:$B$62,2))</f>
        <v>Chilliwack</v>
      </c>
      <c r="C615" t="str">
        <f>Table1[[#This Row],[School Name]]</f>
        <v>Bernard Elementary</v>
      </c>
      <c r="D615" t="s">
        <v>771</v>
      </c>
      <c r="E615" t="s">
        <v>772</v>
      </c>
      <c r="F615" t="s">
        <v>15</v>
      </c>
      <c r="H615" s="20" t="s">
        <v>708</v>
      </c>
      <c r="I615" s="20">
        <v>1</v>
      </c>
      <c r="J615" t="s">
        <v>97</v>
      </c>
      <c r="K615" s="1" t="s">
        <v>773</v>
      </c>
      <c r="L615">
        <v>1E-3</v>
      </c>
      <c r="M615" s="20" t="s">
        <v>18</v>
      </c>
      <c r="Q615" s="19">
        <v>42935</v>
      </c>
    </row>
    <row r="616" spans="1:17" x14ac:dyDescent="0.25">
      <c r="A616">
        <v>33</v>
      </c>
      <c r="B616" t="str">
        <f>IF(A616="","",VLOOKUP(A616,LOVs!$A$3:$B$62,2))</f>
        <v>Chilliwack</v>
      </c>
      <c r="C616" t="str">
        <f>Table1[[#This Row],[School Name]]</f>
        <v>Bernard Elementary</v>
      </c>
      <c r="D616" t="s">
        <v>771</v>
      </c>
      <c r="E616" t="s">
        <v>772</v>
      </c>
      <c r="F616" t="s">
        <v>15</v>
      </c>
      <c r="H616" s="20" t="s">
        <v>708</v>
      </c>
      <c r="I616" s="20">
        <v>1</v>
      </c>
      <c r="J616" t="s">
        <v>73</v>
      </c>
      <c r="K616" s="1" t="s">
        <v>774</v>
      </c>
      <c r="L616">
        <v>1E-3</v>
      </c>
      <c r="M616" s="20" t="s">
        <v>18</v>
      </c>
      <c r="Q616" s="19">
        <v>42935</v>
      </c>
    </row>
    <row r="617" spans="1:17" x14ac:dyDescent="0.25">
      <c r="A617">
        <v>33</v>
      </c>
      <c r="B617" t="str">
        <f>IF(A617="","",VLOOKUP(A617,LOVs!$A$3:$B$62,2))</f>
        <v>Chilliwack</v>
      </c>
      <c r="C617" t="str">
        <f>Table1[[#This Row],[School Name]]</f>
        <v>Bernard Elementary</v>
      </c>
      <c r="D617" t="s">
        <v>771</v>
      </c>
      <c r="E617" t="s">
        <v>772</v>
      </c>
      <c r="F617" t="s">
        <v>15</v>
      </c>
      <c r="H617" s="20" t="s">
        <v>708</v>
      </c>
      <c r="I617" s="20">
        <v>1</v>
      </c>
      <c r="J617" t="s">
        <v>73</v>
      </c>
      <c r="K617" s="1" t="s">
        <v>764</v>
      </c>
      <c r="L617">
        <v>1E-3</v>
      </c>
      <c r="M617" s="20" t="s">
        <v>18</v>
      </c>
      <c r="Q617" s="19">
        <v>42935</v>
      </c>
    </row>
    <row r="618" spans="1:17" x14ac:dyDescent="0.25">
      <c r="A618">
        <v>33</v>
      </c>
      <c r="B618" t="str">
        <f>IF(A618="","",VLOOKUP(A618,LOVs!$A$3:$B$62,2))</f>
        <v>Chilliwack</v>
      </c>
      <c r="C618" t="str">
        <f>Table1[[#This Row],[School Name]]</f>
        <v>Bernard Elementary</v>
      </c>
      <c r="D618" t="s">
        <v>771</v>
      </c>
      <c r="E618" t="s">
        <v>772</v>
      </c>
      <c r="F618" t="s">
        <v>15</v>
      </c>
      <c r="H618" s="20" t="s">
        <v>708</v>
      </c>
      <c r="I618" s="20">
        <v>1</v>
      </c>
      <c r="J618" t="s">
        <v>73</v>
      </c>
      <c r="K618" s="1" t="s">
        <v>775</v>
      </c>
      <c r="L618">
        <v>1E-3</v>
      </c>
      <c r="M618" s="20" t="s">
        <v>18</v>
      </c>
      <c r="Q618" s="19">
        <v>42935</v>
      </c>
    </row>
    <row r="619" spans="1:17" ht="30" x14ac:dyDescent="0.25">
      <c r="A619">
        <v>33</v>
      </c>
      <c r="B619" t="str">
        <f>IF(A619="","",VLOOKUP(A619,LOVs!$A$3:$B$62,2))</f>
        <v>Chilliwack</v>
      </c>
      <c r="C619" t="str">
        <f>Table1[[#This Row],[School Name]]</f>
        <v>Bernard Elementary</v>
      </c>
      <c r="D619" t="s">
        <v>771</v>
      </c>
      <c r="E619" t="s">
        <v>772</v>
      </c>
      <c r="F619" t="s">
        <v>15</v>
      </c>
      <c r="H619" s="20" t="s">
        <v>708</v>
      </c>
      <c r="I619" s="20">
        <v>1</v>
      </c>
      <c r="J619" t="s">
        <v>776</v>
      </c>
      <c r="K619" s="1" t="s">
        <v>776</v>
      </c>
      <c r="L619">
        <v>2E-3</v>
      </c>
      <c r="M619" s="20" t="s">
        <v>18</v>
      </c>
      <c r="Q619" s="19">
        <v>42935</v>
      </c>
    </row>
    <row r="620" spans="1:17" x14ac:dyDescent="0.25">
      <c r="A620">
        <v>33</v>
      </c>
      <c r="B620" t="str">
        <f>IF(A620="","",VLOOKUP(A620,LOVs!$A$3:$B$62,2))</f>
        <v>Chilliwack</v>
      </c>
      <c r="C620" t="str">
        <f>Table1[[#This Row],[School Name]]</f>
        <v>Bernard Elementary</v>
      </c>
      <c r="D620" t="s">
        <v>771</v>
      </c>
      <c r="E620" t="s">
        <v>772</v>
      </c>
      <c r="F620" t="s">
        <v>15</v>
      </c>
      <c r="H620" s="20" t="s">
        <v>708</v>
      </c>
      <c r="I620" s="20">
        <v>1</v>
      </c>
      <c r="J620" t="s">
        <v>438</v>
      </c>
      <c r="K620" s="1" t="s">
        <v>777</v>
      </c>
      <c r="L620">
        <v>1E-3</v>
      </c>
      <c r="M620" s="20" t="s">
        <v>18</v>
      </c>
      <c r="Q620" s="19">
        <v>42935</v>
      </c>
    </row>
    <row r="621" spans="1:17" x14ac:dyDescent="0.25">
      <c r="A621">
        <v>33</v>
      </c>
      <c r="B621" t="str">
        <f>IF(A621="","",VLOOKUP(A621,LOVs!$A$3:$B$62,2))</f>
        <v>Chilliwack</v>
      </c>
      <c r="C621" t="str">
        <f>Table1[[#This Row],[School Name]]</f>
        <v>Bernard Elementary</v>
      </c>
      <c r="D621" t="s">
        <v>771</v>
      </c>
      <c r="E621" t="s">
        <v>772</v>
      </c>
      <c r="F621" t="s">
        <v>15</v>
      </c>
      <c r="H621" s="19">
        <v>42932</v>
      </c>
      <c r="I621" s="20">
        <v>1</v>
      </c>
      <c r="J621" t="s">
        <v>73</v>
      </c>
      <c r="K621" s="1" t="s">
        <v>778</v>
      </c>
      <c r="L621">
        <v>1E-3</v>
      </c>
      <c r="M621" s="20" t="s">
        <v>18</v>
      </c>
      <c r="Q621" s="19">
        <v>42935</v>
      </c>
    </row>
    <row r="622" spans="1:17" x14ac:dyDescent="0.25">
      <c r="A622">
        <v>33</v>
      </c>
      <c r="B622" t="str">
        <f>IF(A622="","",VLOOKUP(A622,LOVs!$A$3:$B$62,2))</f>
        <v>Chilliwack</v>
      </c>
      <c r="C622" t="str">
        <f>Table1[[#This Row],[School Name]]</f>
        <v>Strathcona Elementary</v>
      </c>
      <c r="D622" t="s">
        <v>779</v>
      </c>
      <c r="E622" t="s">
        <v>780</v>
      </c>
      <c r="F622" t="s">
        <v>15</v>
      </c>
      <c r="H622" s="20" t="s">
        <v>708</v>
      </c>
      <c r="I622" s="20">
        <v>1</v>
      </c>
      <c r="J622" t="s">
        <v>73</v>
      </c>
      <c r="K622" s="1" t="s">
        <v>781</v>
      </c>
      <c r="L622">
        <v>1E-3</v>
      </c>
      <c r="M622" s="20" t="s">
        <v>18</v>
      </c>
      <c r="Q622" s="19">
        <v>42935</v>
      </c>
    </row>
    <row r="623" spans="1:17" x14ac:dyDescent="0.25">
      <c r="A623">
        <v>33</v>
      </c>
      <c r="B623" t="str">
        <f>IF(A623="","",VLOOKUP(A623,LOVs!$A$3:$B$62,2))</f>
        <v>Chilliwack</v>
      </c>
      <c r="C623" t="str">
        <f>Table1[[#This Row],[School Name]]</f>
        <v>Strathcona Elementary</v>
      </c>
      <c r="D623" t="s">
        <v>779</v>
      </c>
      <c r="E623" t="s">
        <v>780</v>
      </c>
      <c r="F623" t="s">
        <v>15</v>
      </c>
      <c r="H623" s="20" t="s">
        <v>708</v>
      </c>
      <c r="I623" s="20">
        <v>1</v>
      </c>
      <c r="J623" t="s">
        <v>54</v>
      </c>
      <c r="K623" s="1" t="s">
        <v>782</v>
      </c>
      <c r="L623">
        <v>1E-3</v>
      </c>
      <c r="M623" s="20" t="s">
        <v>18</v>
      </c>
      <c r="Q623" s="19">
        <v>42935</v>
      </c>
    </row>
    <row r="624" spans="1:17" x14ac:dyDescent="0.25">
      <c r="A624">
        <v>33</v>
      </c>
      <c r="B624" t="str">
        <f>IF(A624="","",VLOOKUP(A624,LOVs!$A$3:$B$62,2))</f>
        <v>Chilliwack</v>
      </c>
      <c r="C624" t="str">
        <f>Table1[[#This Row],[School Name]]</f>
        <v>Strathcona Elementary</v>
      </c>
      <c r="D624" t="s">
        <v>779</v>
      </c>
      <c r="E624" t="s">
        <v>780</v>
      </c>
      <c r="F624" t="s">
        <v>15</v>
      </c>
      <c r="H624" s="20" t="s">
        <v>708</v>
      </c>
      <c r="I624" s="20">
        <v>1</v>
      </c>
      <c r="J624" t="s">
        <v>438</v>
      </c>
      <c r="K624" s="1" t="s">
        <v>30</v>
      </c>
      <c r="L624">
        <v>1E-3</v>
      </c>
      <c r="M624" s="20" t="s">
        <v>18</v>
      </c>
      <c r="Q624" s="19">
        <v>42935</v>
      </c>
    </row>
    <row r="625" spans="1:17" x14ac:dyDescent="0.25">
      <c r="A625">
        <v>33</v>
      </c>
      <c r="B625" t="str">
        <f>IF(A625="","",VLOOKUP(A625,LOVs!$A$3:$B$62,2))</f>
        <v>Chilliwack</v>
      </c>
      <c r="C625" t="str">
        <f>Table1[[#This Row],[School Name]]</f>
        <v>East Chilliwack Elementary</v>
      </c>
      <c r="D625" t="s">
        <v>783</v>
      </c>
      <c r="E625" t="s">
        <v>784</v>
      </c>
      <c r="F625" t="s">
        <v>15</v>
      </c>
      <c r="H625" s="20" t="s">
        <v>708</v>
      </c>
      <c r="I625" s="20">
        <v>1</v>
      </c>
      <c r="J625" t="s">
        <v>73</v>
      </c>
      <c r="K625" s="1" t="s">
        <v>785</v>
      </c>
      <c r="L625">
        <v>1E-3</v>
      </c>
      <c r="M625" s="20" t="s">
        <v>18</v>
      </c>
      <c r="Q625" s="19">
        <v>42935</v>
      </c>
    </row>
    <row r="626" spans="1:17" x14ac:dyDescent="0.25">
      <c r="A626">
        <v>33</v>
      </c>
      <c r="B626" t="str">
        <f>IF(A626="","",VLOOKUP(A626,LOVs!$A$3:$B$62,2))</f>
        <v>Chilliwack</v>
      </c>
      <c r="C626" t="str">
        <f>Table1[[#This Row],[School Name]]</f>
        <v>East Chilliwack Elementary</v>
      </c>
      <c r="D626" t="s">
        <v>783</v>
      </c>
      <c r="E626" t="s">
        <v>784</v>
      </c>
      <c r="F626" t="s">
        <v>15</v>
      </c>
      <c r="H626" s="20" t="s">
        <v>708</v>
      </c>
      <c r="I626" s="20">
        <v>1</v>
      </c>
      <c r="J626" t="s">
        <v>438</v>
      </c>
      <c r="K626" s="1" t="s">
        <v>30</v>
      </c>
      <c r="L626">
        <v>1E-3</v>
      </c>
      <c r="M626" s="20" t="s">
        <v>18</v>
      </c>
      <c r="Q626" s="19">
        <v>42935</v>
      </c>
    </row>
    <row r="627" spans="1:17" x14ac:dyDescent="0.25">
      <c r="A627">
        <v>33</v>
      </c>
      <c r="B627" t="str">
        <f>IF(A627="","",VLOOKUP(A627,LOVs!$A$3:$B$62,2))</f>
        <v>Chilliwack</v>
      </c>
      <c r="C627" t="str">
        <f>Table1[[#This Row],[School Name]]</f>
        <v>East Chilliwack Elementary</v>
      </c>
      <c r="D627" t="s">
        <v>783</v>
      </c>
      <c r="E627" t="s">
        <v>784</v>
      </c>
      <c r="F627" t="s">
        <v>15</v>
      </c>
      <c r="H627" s="20" t="s">
        <v>708</v>
      </c>
      <c r="I627" s="20">
        <v>1</v>
      </c>
      <c r="J627" t="s">
        <v>54</v>
      </c>
      <c r="K627" s="1" t="s">
        <v>124</v>
      </c>
      <c r="L627">
        <v>1E-3</v>
      </c>
      <c r="M627" s="20" t="s">
        <v>18</v>
      </c>
      <c r="Q627" s="19">
        <v>42935</v>
      </c>
    </row>
    <row r="628" spans="1:17" ht="45" x14ac:dyDescent="0.25">
      <c r="A628">
        <v>33</v>
      </c>
      <c r="B628" t="str">
        <f>IF(A628="","",VLOOKUP(A628,LOVs!$A$3:$B$62,2))</f>
        <v>Chilliwack</v>
      </c>
      <c r="C628" t="str">
        <f>Table1[[#This Row],[School Name]]</f>
        <v>East Chilliwack Elementary</v>
      </c>
      <c r="D628" t="s">
        <v>783</v>
      </c>
      <c r="E628" t="s">
        <v>784</v>
      </c>
      <c r="F628" t="s">
        <v>15</v>
      </c>
      <c r="H628" s="20" t="s">
        <v>708</v>
      </c>
      <c r="I628" s="20">
        <v>1</v>
      </c>
      <c r="J628" t="s">
        <v>97</v>
      </c>
      <c r="K628" s="1" t="s">
        <v>786</v>
      </c>
      <c r="L628">
        <v>1E-3</v>
      </c>
      <c r="M628" s="20" t="s">
        <v>18</v>
      </c>
      <c r="Q628" s="19">
        <v>42935</v>
      </c>
    </row>
    <row r="629" spans="1:17" x14ac:dyDescent="0.25">
      <c r="A629">
        <v>33</v>
      </c>
      <c r="B629" t="str">
        <f>IF(A629="","",VLOOKUP(A629,LOVs!$A$3:$B$62,2))</f>
        <v>Chilliwack</v>
      </c>
      <c r="C629" t="str">
        <f>Table1[[#This Row],[School Name]]</f>
        <v>Central Elementary</v>
      </c>
      <c r="D629" t="s">
        <v>787</v>
      </c>
      <c r="E629" t="s">
        <v>788</v>
      </c>
      <c r="F629" t="s">
        <v>15</v>
      </c>
      <c r="H629" s="20" t="s">
        <v>708</v>
      </c>
      <c r="I629" s="20">
        <v>1</v>
      </c>
      <c r="J629" t="s">
        <v>73</v>
      </c>
      <c r="K629" s="1" t="s">
        <v>789</v>
      </c>
      <c r="L629">
        <v>1E-3</v>
      </c>
      <c r="M629" s="20" t="s">
        <v>18</v>
      </c>
      <c r="Q629" s="19">
        <v>42935</v>
      </c>
    </row>
    <row r="630" spans="1:17" x14ac:dyDescent="0.25">
      <c r="A630">
        <v>33</v>
      </c>
      <c r="B630" t="str">
        <f>IF(A630="","",VLOOKUP(A630,LOVs!$A$3:$B$62,2))</f>
        <v>Chilliwack</v>
      </c>
      <c r="C630" t="str">
        <f>Table1[[#This Row],[School Name]]</f>
        <v>Central Elementary</v>
      </c>
      <c r="D630" t="s">
        <v>787</v>
      </c>
      <c r="E630" t="s">
        <v>788</v>
      </c>
      <c r="F630" t="s">
        <v>15</v>
      </c>
      <c r="H630" s="20" t="s">
        <v>708</v>
      </c>
      <c r="I630" s="20">
        <v>1</v>
      </c>
      <c r="J630" t="s">
        <v>73</v>
      </c>
      <c r="K630" s="1" t="s">
        <v>790</v>
      </c>
      <c r="L630">
        <v>1E-3</v>
      </c>
      <c r="M630" s="20" t="s">
        <v>18</v>
      </c>
      <c r="Q630" s="19">
        <v>42935</v>
      </c>
    </row>
    <row r="631" spans="1:17" x14ac:dyDescent="0.25">
      <c r="A631">
        <v>33</v>
      </c>
      <c r="B631" t="str">
        <f>IF(A631="","",VLOOKUP(A631,LOVs!$A$3:$B$62,2))</f>
        <v>Chilliwack</v>
      </c>
      <c r="C631" t="str">
        <f>Table1[[#This Row],[School Name]]</f>
        <v>Central Elementary</v>
      </c>
      <c r="D631" t="s">
        <v>787</v>
      </c>
      <c r="E631" t="s">
        <v>788</v>
      </c>
      <c r="F631" t="s">
        <v>15</v>
      </c>
      <c r="H631" s="20" t="s">
        <v>708</v>
      </c>
      <c r="I631" s="20">
        <v>1</v>
      </c>
      <c r="J631" t="s">
        <v>73</v>
      </c>
      <c r="K631" s="1" t="s">
        <v>791</v>
      </c>
      <c r="L631">
        <v>1E-3</v>
      </c>
      <c r="M631" s="20" t="s">
        <v>18</v>
      </c>
      <c r="Q631" s="19">
        <v>42935</v>
      </c>
    </row>
    <row r="632" spans="1:17" x14ac:dyDescent="0.25">
      <c r="A632">
        <v>33</v>
      </c>
      <c r="B632" t="str">
        <f>IF(A632="","",VLOOKUP(A632,LOVs!$A$3:$B$62,2))</f>
        <v>Chilliwack</v>
      </c>
      <c r="C632" t="str">
        <f>Table1[[#This Row],[School Name]]</f>
        <v>Central Elementary</v>
      </c>
      <c r="D632" t="s">
        <v>787</v>
      </c>
      <c r="E632" t="s">
        <v>788</v>
      </c>
      <c r="F632" t="s">
        <v>15</v>
      </c>
      <c r="H632" s="20" t="s">
        <v>708</v>
      </c>
      <c r="I632" s="20">
        <v>1</v>
      </c>
      <c r="J632" t="s">
        <v>73</v>
      </c>
      <c r="K632" s="1" t="s">
        <v>792</v>
      </c>
      <c r="L632">
        <v>1E-3</v>
      </c>
      <c r="M632" s="20" t="s">
        <v>18</v>
      </c>
      <c r="Q632" s="19">
        <v>42935</v>
      </c>
    </row>
    <row r="633" spans="1:17" x14ac:dyDescent="0.25">
      <c r="A633">
        <v>33</v>
      </c>
      <c r="B633" t="str">
        <f>IF(A633="","",VLOOKUP(A633,LOVs!$A$3:$B$62,2))</f>
        <v>Chilliwack</v>
      </c>
      <c r="C633" t="str">
        <f>Table1[[#This Row],[School Name]]</f>
        <v>Central Elementary</v>
      </c>
      <c r="D633" t="s">
        <v>787</v>
      </c>
      <c r="E633" t="s">
        <v>788</v>
      </c>
      <c r="F633" t="s">
        <v>15</v>
      </c>
      <c r="H633" s="20" t="s">
        <v>708</v>
      </c>
      <c r="I633" s="20">
        <v>1</v>
      </c>
      <c r="J633" t="s">
        <v>73</v>
      </c>
      <c r="K633" s="1" t="s">
        <v>793</v>
      </c>
      <c r="L633">
        <v>1E-3</v>
      </c>
      <c r="M633" s="20" t="s">
        <v>18</v>
      </c>
      <c r="Q633" s="19">
        <v>42935</v>
      </c>
    </row>
    <row r="634" spans="1:17" x14ac:dyDescent="0.25">
      <c r="A634">
        <v>33</v>
      </c>
      <c r="B634" t="str">
        <f>IF(A634="","",VLOOKUP(A634,LOVs!$A$3:$B$62,2))</f>
        <v>Chilliwack</v>
      </c>
      <c r="C634" t="str">
        <f>Table1[[#This Row],[School Name]]</f>
        <v>Central Elementary</v>
      </c>
      <c r="D634" t="s">
        <v>787</v>
      </c>
      <c r="E634" t="s">
        <v>788</v>
      </c>
      <c r="F634" t="s">
        <v>15</v>
      </c>
      <c r="H634" s="20" t="s">
        <v>708</v>
      </c>
      <c r="I634" s="20">
        <v>1</v>
      </c>
      <c r="J634" t="s">
        <v>73</v>
      </c>
      <c r="K634" s="1" t="s">
        <v>680</v>
      </c>
      <c r="L634">
        <v>1E-3</v>
      </c>
      <c r="M634" s="20" t="s">
        <v>18</v>
      </c>
      <c r="Q634" s="19">
        <v>42935</v>
      </c>
    </row>
    <row r="635" spans="1:17" x14ac:dyDescent="0.25">
      <c r="A635">
        <v>33</v>
      </c>
      <c r="B635" t="str">
        <f>IF(A635="","",VLOOKUP(A635,LOVs!$A$3:$B$62,2))</f>
        <v>Chilliwack</v>
      </c>
      <c r="C635" t="str">
        <f>Table1[[#This Row],[School Name]]</f>
        <v>Central Elementary</v>
      </c>
      <c r="D635" t="s">
        <v>787</v>
      </c>
      <c r="E635" t="s">
        <v>788</v>
      </c>
      <c r="F635" t="s">
        <v>15</v>
      </c>
      <c r="H635" s="20" t="s">
        <v>708</v>
      </c>
      <c r="I635" s="20">
        <v>1</v>
      </c>
      <c r="J635" t="s">
        <v>73</v>
      </c>
      <c r="K635" s="1" t="s">
        <v>794</v>
      </c>
      <c r="L635">
        <v>1E-3</v>
      </c>
      <c r="M635" s="20" t="s">
        <v>18</v>
      </c>
      <c r="Q635" s="19">
        <v>42935</v>
      </c>
    </row>
    <row r="636" spans="1:17" x14ac:dyDescent="0.25">
      <c r="A636">
        <v>33</v>
      </c>
      <c r="B636" t="str">
        <f>IF(A636="","",VLOOKUP(A636,LOVs!$A$3:$B$62,2))</f>
        <v>Chilliwack</v>
      </c>
      <c r="C636" t="str">
        <f>Table1[[#This Row],[School Name]]</f>
        <v>Evans Elementary</v>
      </c>
      <c r="D636" t="s">
        <v>795</v>
      </c>
      <c r="E636">
        <v>2000</v>
      </c>
      <c r="F636" t="s">
        <v>18</v>
      </c>
      <c r="H636" s="20"/>
      <c r="M636" s="20" t="s">
        <v>64</v>
      </c>
      <c r="P636" s="1" t="s">
        <v>796</v>
      </c>
    </row>
    <row r="637" spans="1:17" x14ac:dyDescent="0.25">
      <c r="A637">
        <v>33</v>
      </c>
      <c r="B637" t="str">
        <f>IF(A637="","",VLOOKUP(A637,LOVs!$A$3:$B$62,2))</f>
        <v>Chilliwack</v>
      </c>
      <c r="C637" t="str">
        <f>Table1[[#This Row],[School Name]]</f>
        <v>Greendale Elementary</v>
      </c>
      <c r="D637" t="s">
        <v>797</v>
      </c>
      <c r="E637">
        <v>2002</v>
      </c>
      <c r="F637" t="s">
        <v>18</v>
      </c>
      <c r="H637" s="20"/>
      <c r="M637" s="20" t="s">
        <v>64</v>
      </c>
      <c r="P637" s="1" t="s">
        <v>796</v>
      </c>
    </row>
    <row r="638" spans="1:17" x14ac:dyDescent="0.25">
      <c r="A638">
        <v>33</v>
      </c>
      <c r="B638" t="str">
        <f>IF(A638="","",VLOOKUP(A638,LOVs!$A$3:$B$62,2))</f>
        <v>Chilliwack</v>
      </c>
      <c r="C638" t="str">
        <f>Table1[[#This Row],[School Name]]</f>
        <v>Promontory Heights Elementary</v>
      </c>
      <c r="D638" t="s">
        <v>798</v>
      </c>
      <c r="E638">
        <v>2000</v>
      </c>
      <c r="F638" t="s">
        <v>18</v>
      </c>
      <c r="H638" s="20"/>
      <c r="M638" s="20" t="s">
        <v>64</v>
      </c>
      <c r="P638" s="1" t="s">
        <v>796</v>
      </c>
    </row>
    <row r="639" spans="1:17" x14ac:dyDescent="0.25">
      <c r="A639">
        <v>33</v>
      </c>
      <c r="B639" t="str">
        <f>IF(A639="","",VLOOKUP(A639,LOVs!$A$3:$B$62,2))</f>
        <v>Chilliwack</v>
      </c>
      <c r="C639" t="str">
        <f>Table1[[#This Row],[School Name]]</f>
        <v>Fraser Valley Distance Ed.</v>
      </c>
      <c r="D639" t="s">
        <v>799</v>
      </c>
      <c r="E639">
        <v>2013</v>
      </c>
      <c r="F639" t="s">
        <v>18</v>
      </c>
      <c r="H639" s="20"/>
      <c r="M639" s="20" t="s">
        <v>64</v>
      </c>
      <c r="P639" s="1" t="s">
        <v>796</v>
      </c>
    </row>
    <row r="640" spans="1:17" x14ac:dyDescent="0.25">
      <c r="A640">
        <v>33</v>
      </c>
      <c r="B640" t="str">
        <f>IF(A640="","",VLOOKUP(A640,LOVs!$A$3:$B$62,2))</f>
        <v>Chilliwack</v>
      </c>
      <c r="C640" t="str">
        <f>Table1[[#This Row],[School Name]]</f>
        <v>Yarrow Elementary</v>
      </c>
      <c r="D640" t="s">
        <v>800</v>
      </c>
      <c r="E640">
        <v>2012</v>
      </c>
      <c r="F640" t="s">
        <v>18</v>
      </c>
      <c r="H640" s="20"/>
      <c r="M640" s="20" t="s">
        <v>64</v>
      </c>
      <c r="P640" s="1" t="s">
        <v>796</v>
      </c>
    </row>
    <row r="641" spans="1:19" x14ac:dyDescent="0.25">
      <c r="A641">
        <v>33</v>
      </c>
      <c r="B641" t="str">
        <f>IF(A641="","",VLOOKUP(A641,LOVs!$A$3:$B$62,2))</f>
        <v>Chilliwack</v>
      </c>
      <c r="C641" t="str">
        <f>Table1[[#This Row],[School Name]]</f>
        <v>Chilliwack Secondary School</v>
      </c>
      <c r="D641" t="s">
        <v>801</v>
      </c>
      <c r="E641">
        <v>2013</v>
      </c>
      <c r="F641" t="s">
        <v>18</v>
      </c>
      <c r="H641" s="20"/>
      <c r="M641" s="20" t="s">
        <v>64</v>
      </c>
      <c r="P641" s="1" t="s">
        <v>796</v>
      </c>
    </row>
    <row r="642" spans="1:19" x14ac:dyDescent="0.25">
      <c r="A642">
        <v>33</v>
      </c>
      <c r="B642" t="str">
        <f>IF(A642="","",VLOOKUP(A642,LOVs!$A$3:$B$62,2))</f>
        <v>Chilliwack</v>
      </c>
      <c r="C642" t="str">
        <f>Table1[[#This Row],[School Name]]</f>
        <v>G.W. Graham Middle School</v>
      </c>
      <c r="D642" t="s">
        <v>802</v>
      </c>
      <c r="E642">
        <v>2006</v>
      </c>
      <c r="F642" t="s">
        <v>18</v>
      </c>
      <c r="H642" s="20"/>
      <c r="M642" s="20" t="s">
        <v>64</v>
      </c>
      <c r="P642" s="1" t="s">
        <v>796</v>
      </c>
    </row>
    <row r="643" spans="1:19" x14ac:dyDescent="0.25">
      <c r="A643">
        <v>33</v>
      </c>
      <c r="B643" t="str">
        <f>IF(A643="","",VLOOKUP(A643,LOVs!$A$3:$B$62,2))</f>
        <v>Chilliwack</v>
      </c>
      <c r="C643" t="str">
        <f>Table1[[#This Row],[School Name]]</f>
        <v>Rosedale Traditional Community School</v>
      </c>
      <c r="D643" t="s">
        <v>803</v>
      </c>
      <c r="E643">
        <v>2012</v>
      </c>
      <c r="F643" t="s">
        <v>18</v>
      </c>
      <c r="H643" s="20"/>
      <c r="M643" s="20" t="s">
        <v>64</v>
      </c>
      <c r="P643" s="1" t="s">
        <v>796</v>
      </c>
    </row>
    <row r="644" spans="1:19" x14ac:dyDescent="0.25">
      <c r="A644">
        <v>33</v>
      </c>
      <c r="B644" t="str">
        <f>IF(A644="","",VLOOKUP(A644,LOVs!$A$3:$B$62,2))</f>
        <v>Chilliwack</v>
      </c>
      <c r="C644" t="str">
        <f>Table1[[#This Row],[School Name]]</f>
        <v>Fraser Valley Distance Ed.</v>
      </c>
      <c r="D644" t="s">
        <v>799</v>
      </c>
      <c r="E644">
        <v>2013</v>
      </c>
      <c r="F644" t="s">
        <v>18</v>
      </c>
      <c r="H644" s="20"/>
      <c r="M644" s="20" t="s">
        <v>64</v>
      </c>
    </row>
    <row r="645" spans="1:19" x14ac:dyDescent="0.25">
      <c r="A645">
        <v>33</v>
      </c>
      <c r="B645" t="str">
        <f>IF(A645="","",VLOOKUP(A645,LOVs!$A$3:$B$62,2))</f>
        <v>Chilliwack</v>
      </c>
      <c r="C645" t="str">
        <f>Table1[[#This Row],[School Name]]</f>
        <v>Chance Alternate</v>
      </c>
      <c r="D645" t="s">
        <v>804</v>
      </c>
      <c r="E645">
        <v>1960</v>
      </c>
      <c r="F645" t="s">
        <v>15</v>
      </c>
      <c r="H645" s="19">
        <v>43085</v>
      </c>
      <c r="I645" s="20">
        <v>1</v>
      </c>
      <c r="J645" t="s">
        <v>73</v>
      </c>
      <c r="K645" s="1" t="s">
        <v>124</v>
      </c>
      <c r="L645">
        <v>1E-3</v>
      </c>
      <c r="M645" s="20" t="s">
        <v>18</v>
      </c>
      <c r="Q645" s="19">
        <v>43088</v>
      </c>
    </row>
    <row r="646" spans="1:19" x14ac:dyDescent="0.25">
      <c r="A646">
        <v>33</v>
      </c>
      <c r="B646" t="str">
        <f>IF(A646="","",VLOOKUP(A646,LOVs!$A$3:$B$62,2))</f>
        <v>Chilliwack</v>
      </c>
      <c r="C646" t="str">
        <f>Table1[[#This Row],[School Name]]</f>
        <v>Chance Alternate</v>
      </c>
      <c r="D646" t="s">
        <v>804</v>
      </c>
      <c r="E646">
        <v>1960</v>
      </c>
      <c r="F646" t="s">
        <v>15</v>
      </c>
      <c r="H646" s="19">
        <v>43085</v>
      </c>
      <c r="I646" s="20">
        <v>1</v>
      </c>
      <c r="J646" t="s">
        <v>97</v>
      </c>
      <c r="K646" s="1" t="s">
        <v>805</v>
      </c>
      <c r="L646">
        <v>1E-3</v>
      </c>
      <c r="M646" s="20" t="s">
        <v>18</v>
      </c>
      <c r="Q646" s="19">
        <v>43088</v>
      </c>
    </row>
    <row r="647" spans="1:19" x14ac:dyDescent="0.25">
      <c r="A647">
        <v>33</v>
      </c>
      <c r="B647" t="str">
        <f>IF(A647="","",VLOOKUP(A647,LOVs!$A$3:$B$62,2))</f>
        <v>Chilliwack</v>
      </c>
      <c r="C647" t="str">
        <f>Table1[[#This Row],[School Name]]</f>
        <v>Ed Centre</v>
      </c>
      <c r="D647" t="s">
        <v>806</v>
      </c>
      <c r="E647">
        <v>1921</v>
      </c>
      <c r="F647" t="s">
        <v>15</v>
      </c>
      <c r="H647" s="19">
        <v>43085</v>
      </c>
      <c r="I647" s="20">
        <v>1</v>
      </c>
      <c r="J647" t="s">
        <v>807</v>
      </c>
      <c r="K647" s="1" t="s">
        <v>808</v>
      </c>
      <c r="L647">
        <v>1E-3</v>
      </c>
      <c r="M647" s="20" t="s">
        <v>18</v>
      </c>
      <c r="Q647" s="19">
        <v>43088</v>
      </c>
    </row>
    <row r="648" spans="1:19" x14ac:dyDescent="0.25">
      <c r="A648">
        <v>33</v>
      </c>
      <c r="B648" t="str">
        <f>IF(A648="","",VLOOKUP(A648,LOVs!$A$3:$B$62,2))</f>
        <v>Chilliwack</v>
      </c>
      <c r="C648" t="str">
        <f>Table1[[#This Row],[School Name]]</f>
        <v>Ed Centre</v>
      </c>
      <c r="D648" t="s">
        <v>806</v>
      </c>
      <c r="E648">
        <v>1921</v>
      </c>
      <c r="F648" t="s">
        <v>15</v>
      </c>
      <c r="H648" s="19">
        <v>43085</v>
      </c>
      <c r="I648" s="20">
        <v>1</v>
      </c>
      <c r="J648" t="s">
        <v>82</v>
      </c>
      <c r="K648" s="1" t="s">
        <v>563</v>
      </c>
      <c r="L648">
        <v>1E-3</v>
      </c>
      <c r="M648" s="20" t="s">
        <v>18</v>
      </c>
      <c r="Q648" s="19">
        <v>43088</v>
      </c>
    </row>
    <row r="649" spans="1:19" x14ac:dyDescent="0.25">
      <c r="A649">
        <v>33</v>
      </c>
      <c r="B649" t="str">
        <f>IF(A649="","",VLOOKUP(A649,LOVs!$A$3:$B$62,2))</f>
        <v>Chilliwack</v>
      </c>
      <c r="C649" t="str">
        <f>Table1[[#This Row],[School Name]]</f>
        <v>Ed Centre</v>
      </c>
      <c r="D649" t="s">
        <v>806</v>
      </c>
      <c r="E649">
        <v>1921</v>
      </c>
      <c r="F649" t="s">
        <v>15</v>
      </c>
      <c r="H649" s="19">
        <v>43085</v>
      </c>
      <c r="I649" s="20">
        <v>1</v>
      </c>
      <c r="J649" t="s">
        <v>73</v>
      </c>
      <c r="K649" s="1" t="s">
        <v>124</v>
      </c>
      <c r="L649">
        <v>1E-3</v>
      </c>
      <c r="M649" s="20" t="s">
        <v>18</v>
      </c>
      <c r="Q649" s="19">
        <v>43088</v>
      </c>
    </row>
    <row r="650" spans="1:19" x14ac:dyDescent="0.25">
      <c r="A650">
        <v>33</v>
      </c>
      <c r="B650" t="str">
        <f>IF(A650="","",VLOOKUP(A650,LOVs!$A$3:$B$62,2))</f>
        <v>Chilliwack</v>
      </c>
      <c r="C650" t="str">
        <f>Table1[[#This Row],[School Name]]</f>
        <v>Tyson Elementary</v>
      </c>
      <c r="D650" t="s">
        <v>809</v>
      </c>
      <c r="E650">
        <v>1983</v>
      </c>
      <c r="F650" t="s">
        <v>15</v>
      </c>
      <c r="H650" s="19">
        <v>43085</v>
      </c>
      <c r="I650" s="20">
        <v>1</v>
      </c>
      <c r="J650" t="s">
        <v>73</v>
      </c>
      <c r="K650" s="1" t="s">
        <v>810</v>
      </c>
      <c r="L650">
        <v>1E-3</v>
      </c>
      <c r="M650" s="20" t="s">
        <v>18</v>
      </c>
      <c r="Q650" s="19">
        <v>43088</v>
      </c>
    </row>
    <row r="651" spans="1:19" x14ac:dyDescent="0.25">
      <c r="A651">
        <v>33</v>
      </c>
      <c r="B651" t="str">
        <f>IF(A651="","",VLOOKUP(A651,LOVs!$A$3:$B$62,2))</f>
        <v>Chilliwack</v>
      </c>
      <c r="C651" t="str">
        <f>Table1[[#This Row],[School Name]]</f>
        <v>Tyson Elementary</v>
      </c>
      <c r="D651" t="s">
        <v>809</v>
      </c>
      <c r="E651">
        <v>1983</v>
      </c>
      <c r="F651" t="s">
        <v>15</v>
      </c>
      <c r="H651" s="19">
        <v>43085</v>
      </c>
      <c r="I651" s="20">
        <v>1</v>
      </c>
      <c r="J651" t="s">
        <v>54</v>
      </c>
      <c r="K651" s="1" t="s">
        <v>30</v>
      </c>
      <c r="L651">
        <v>1E-3</v>
      </c>
      <c r="M651" s="20" t="s">
        <v>18</v>
      </c>
      <c r="Q651" s="19">
        <v>43088</v>
      </c>
    </row>
    <row r="652" spans="1:19" x14ac:dyDescent="0.25">
      <c r="A652">
        <v>33</v>
      </c>
      <c r="B652" t="str">
        <f>IF(A652="","",VLOOKUP(A652,LOVs!$A$3:$B$62,2))</f>
        <v>Chilliwack</v>
      </c>
      <c r="C652" t="str">
        <f>Table1[[#This Row],[School Name]]</f>
        <v>Tyson Elementary</v>
      </c>
      <c r="D652" t="s">
        <v>809</v>
      </c>
      <c r="E652">
        <v>1983</v>
      </c>
      <c r="F652" t="s">
        <v>15</v>
      </c>
      <c r="H652" s="19">
        <v>43085</v>
      </c>
      <c r="I652" s="20">
        <v>1</v>
      </c>
      <c r="J652" t="s">
        <v>811</v>
      </c>
      <c r="K652" s="1" t="s">
        <v>30</v>
      </c>
      <c r="L652">
        <v>1E-3</v>
      </c>
      <c r="M652" s="20" t="s">
        <v>18</v>
      </c>
    </row>
    <row r="653" spans="1:19" ht="60" x14ac:dyDescent="0.25">
      <c r="A653">
        <v>34</v>
      </c>
      <c r="B653" t="str">
        <f>IF(A653="","",VLOOKUP(A653,LOVs!$A$3:$B$62,2))</f>
        <v>Abbotsford</v>
      </c>
      <c r="C653" t="s">
        <v>9938</v>
      </c>
      <c r="D653" t="s">
        <v>812</v>
      </c>
      <c r="E653">
        <v>1951</v>
      </c>
      <c r="F653" t="s">
        <v>15</v>
      </c>
      <c r="H653" s="19">
        <v>42932</v>
      </c>
      <c r="I653" s="20">
        <v>6</v>
      </c>
      <c r="J653" t="s">
        <v>813</v>
      </c>
      <c r="K653" s="1" t="s">
        <v>814</v>
      </c>
      <c r="L653">
        <v>2E-3</v>
      </c>
      <c r="M653" s="20" t="s">
        <v>18</v>
      </c>
      <c r="N653" s="1" t="s">
        <v>815</v>
      </c>
      <c r="O653" s="1" t="s">
        <v>816</v>
      </c>
      <c r="P653" s="1" t="s">
        <v>817</v>
      </c>
      <c r="Q653" s="19">
        <v>42814</v>
      </c>
      <c r="R653" s="20" t="s">
        <v>15</v>
      </c>
      <c r="S653" s="23">
        <v>42821</v>
      </c>
    </row>
    <row r="654" spans="1:19" ht="60" x14ac:dyDescent="0.25">
      <c r="A654">
        <v>34</v>
      </c>
      <c r="B654" t="str">
        <f>IF(A654="","",VLOOKUP(A654,LOVs!$A$3:$B$62,2))</f>
        <v>Abbotsford</v>
      </c>
      <c r="C654" t="s">
        <v>9938</v>
      </c>
      <c r="D654" t="s">
        <v>812</v>
      </c>
      <c r="E654">
        <v>1951</v>
      </c>
      <c r="F654" t="s">
        <v>15</v>
      </c>
      <c r="H654" s="19">
        <v>42932</v>
      </c>
      <c r="I654" s="20">
        <v>6</v>
      </c>
      <c r="J654" t="s">
        <v>813</v>
      </c>
      <c r="K654" s="1" t="s">
        <v>814</v>
      </c>
      <c r="L654">
        <v>1E-3</v>
      </c>
      <c r="M654" s="20" t="s">
        <v>18</v>
      </c>
      <c r="N654" s="1" t="s">
        <v>815</v>
      </c>
      <c r="O654" s="1" t="s">
        <v>816</v>
      </c>
      <c r="P654" s="1" t="s">
        <v>818</v>
      </c>
      <c r="Q654" s="19">
        <v>42814</v>
      </c>
      <c r="R654" s="20" t="s">
        <v>15</v>
      </c>
    </row>
    <row r="655" spans="1:19" ht="60" x14ac:dyDescent="0.25">
      <c r="A655">
        <v>34</v>
      </c>
      <c r="B655" t="str">
        <f>IF(A655="","",VLOOKUP(A655,LOVs!$A$3:$B$62,2))</f>
        <v>Abbotsford</v>
      </c>
      <c r="C655" t="s">
        <v>9938</v>
      </c>
      <c r="D655" t="s">
        <v>812</v>
      </c>
      <c r="E655">
        <v>1951</v>
      </c>
      <c r="F655" t="s">
        <v>15</v>
      </c>
      <c r="H655" s="19">
        <v>42932</v>
      </c>
      <c r="I655" s="20">
        <v>6</v>
      </c>
      <c r="J655" t="s">
        <v>97</v>
      </c>
      <c r="K655" s="1" t="s">
        <v>819</v>
      </c>
      <c r="L655">
        <v>1E-3</v>
      </c>
      <c r="M655" s="20" t="s">
        <v>18</v>
      </c>
      <c r="N655" s="1" t="s">
        <v>815</v>
      </c>
      <c r="O655" s="1" t="s">
        <v>816</v>
      </c>
      <c r="P655" s="1" t="s">
        <v>817</v>
      </c>
      <c r="Q655" s="19">
        <v>42814</v>
      </c>
      <c r="R655" s="20" t="s">
        <v>15</v>
      </c>
    </row>
    <row r="656" spans="1:19" ht="60" x14ac:dyDescent="0.25">
      <c r="A656">
        <v>34</v>
      </c>
      <c r="B656" t="str">
        <f>IF(A656="","",VLOOKUP(A656,LOVs!$A$3:$B$62,2))</f>
        <v>Abbotsford</v>
      </c>
      <c r="C656" t="s">
        <v>9938</v>
      </c>
      <c r="D656" t="s">
        <v>812</v>
      </c>
      <c r="E656">
        <v>1951</v>
      </c>
      <c r="F656" t="s">
        <v>15</v>
      </c>
      <c r="H656" s="19">
        <v>42932</v>
      </c>
      <c r="I656" s="20">
        <v>6</v>
      </c>
      <c r="J656" t="s">
        <v>97</v>
      </c>
      <c r="K656" s="1" t="s">
        <v>819</v>
      </c>
      <c r="L656">
        <v>2E-3</v>
      </c>
      <c r="M656" s="20" t="s">
        <v>18</v>
      </c>
      <c r="N656" s="1" t="s">
        <v>815</v>
      </c>
      <c r="O656" s="1" t="s">
        <v>816</v>
      </c>
      <c r="P656" s="1" t="s">
        <v>818</v>
      </c>
      <c r="Q656" s="19">
        <v>42814</v>
      </c>
      <c r="R656" s="20" t="s">
        <v>15</v>
      </c>
    </row>
    <row r="657" spans="1:18" ht="60" x14ac:dyDescent="0.25">
      <c r="A657">
        <v>34</v>
      </c>
      <c r="B657" t="str">
        <f>IF(A657="","",VLOOKUP(A657,LOVs!$A$3:$B$62,2))</f>
        <v>Abbotsford</v>
      </c>
      <c r="C657" t="s">
        <v>9938</v>
      </c>
      <c r="D657" t="s">
        <v>812</v>
      </c>
      <c r="E657">
        <v>1951</v>
      </c>
      <c r="F657" t="s">
        <v>15</v>
      </c>
      <c r="H657" s="19">
        <v>42932</v>
      </c>
      <c r="I657" s="20">
        <v>6</v>
      </c>
      <c r="J657" t="s">
        <v>813</v>
      </c>
      <c r="K657" s="1" t="s">
        <v>820</v>
      </c>
      <c r="L657">
        <v>1E-3</v>
      </c>
      <c r="M657" s="20" t="s">
        <v>18</v>
      </c>
      <c r="N657" s="1" t="s">
        <v>815</v>
      </c>
      <c r="O657" s="1" t="s">
        <v>816</v>
      </c>
      <c r="P657" s="1" t="s">
        <v>817</v>
      </c>
      <c r="Q657" s="19">
        <v>42814</v>
      </c>
      <c r="R657" s="20" t="s">
        <v>15</v>
      </c>
    </row>
    <row r="658" spans="1:18" ht="60" x14ac:dyDescent="0.25">
      <c r="A658">
        <v>34</v>
      </c>
      <c r="B658" t="str">
        <f>IF(A658="","",VLOOKUP(A658,LOVs!$A$3:$B$62,2))</f>
        <v>Abbotsford</v>
      </c>
      <c r="C658" t="s">
        <v>9938</v>
      </c>
      <c r="D658" t="s">
        <v>812</v>
      </c>
      <c r="E658">
        <v>1951</v>
      </c>
      <c r="F658" t="s">
        <v>15</v>
      </c>
      <c r="H658" s="19">
        <v>42932</v>
      </c>
      <c r="I658" s="20">
        <v>6</v>
      </c>
      <c r="J658" t="s">
        <v>813</v>
      </c>
      <c r="K658" s="1" t="s">
        <v>820</v>
      </c>
      <c r="L658">
        <v>3.0000000000000001E-3</v>
      </c>
      <c r="M658" s="20" t="s">
        <v>18</v>
      </c>
      <c r="N658" s="1" t="s">
        <v>815</v>
      </c>
      <c r="O658" s="1" t="s">
        <v>816</v>
      </c>
      <c r="P658" s="1" t="s">
        <v>818</v>
      </c>
      <c r="Q658" s="19">
        <v>42814</v>
      </c>
      <c r="R658" s="20" t="s">
        <v>15</v>
      </c>
    </row>
    <row r="659" spans="1:18" ht="60" x14ac:dyDescent="0.25">
      <c r="A659">
        <v>34</v>
      </c>
      <c r="B659" t="str">
        <f>IF(A659="","",VLOOKUP(A659,LOVs!$A$3:$B$62,2))</f>
        <v>Abbotsford</v>
      </c>
      <c r="C659" t="str">
        <f>Table1[[#This Row],[School Name]]</f>
        <v>Barrowtown Elementary</v>
      </c>
      <c r="D659" t="s">
        <v>821</v>
      </c>
      <c r="E659">
        <v>1952</v>
      </c>
      <c r="F659" t="s">
        <v>15</v>
      </c>
      <c r="H659" s="19">
        <v>42932</v>
      </c>
      <c r="I659" s="20">
        <v>4</v>
      </c>
      <c r="J659" t="s">
        <v>813</v>
      </c>
      <c r="K659" s="1" t="s">
        <v>822</v>
      </c>
      <c r="L659">
        <v>0.01</v>
      </c>
      <c r="M659" s="20" t="s">
        <v>18</v>
      </c>
      <c r="N659" s="1" t="s">
        <v>815</v>
      </c>
      <c r="O659" s="1" t="s">
        <v>816</v>
      </c>
      <c r="P659" s="1" t="s">
        <v>817</v>
      </c>
      <c r="Q659" s="19">
        <v>42814</v>
      </c>
      <c r="R659" s="20" t="s">
        <v>15</v>
      </c>
    </row>
    <row r="660" spans="1:18" ht="60" x14ac:dyDescent="0.25">
      <c r="A660">
        <v>34</v>
      </c>
      <c r="B660" t="str">
        <f>IF(A660="","",VLOOKUP(A660,LOVs!$A$3:$B$62,2))</f>
        <v>Abbotsford</v>
      </c>
      <c r="C660" t="str">
        <f>Table1[[#This Row],[School Name]]</f>
        <v>Barrowtown Elementary</v>
      </c>
      <c r="D660" t="s">
        <v>821</v>
      </c>
      <c r="E660">
        <v>1952</v>
      </c>
      <c r="F660" t="s">
        <v>15</v>
      </c>
      <c r="H660" s="19">
        <v>42932</v>
      </c>
      <c r="I660" s="20">
        <v>4</v>
      </c>
      <c r="J660" t="s">
        <v>813</v>
      </c>
      <c r="K660" s="1" t="s">
        <v>822</v>
      </c>
      <c r="L660">
        <v>2E-3</v>
      </c>
      <c r="M660" s="20" t="s">
        <v>18</v>
      </c>
      <c r="N660" s="1" t="s">
        <v>815</v>
      </c>
      <c r="O660" s="1" t="s">
        <v>816</v>
      </c>
      <c r="P660" s="1" t="s">
        <v>818</v>
      </c>
      <c r="Q660" s="19">
        <v>42814</v>
      </c>
      <c r="R660" s="20" t="s">
        <v>15</v>
      </c>
    </row>
    <row r="661" spans="1:18" ht="60" x14ac:dyDescent="0.25">
      <c r="A661">
        <v>34</v>
      </c>
      <c r="B661" t="str">
        <f>IF(A661="","",VLOOKUP(A661,LOVs!$A$3:$B$62,2))</f>
        <v>Abbotsford</v>
      </c>
      <c r="C661" t="str">
        <f>Table1[[#This Row],[School Name]]</f>
        <v>Barrowtown Elementary</v>
      </c>
      <c r="D661" t="s">
        <v>821</v>
      </c>
      <c r="E661">
        <v>1952</v>
      </c>
      <c r="F661" t="s">
        <v>15</v>
      </c>
      <c r="H661" s="19">
        <v>42932</v>
      </c>
      <c r="I661" s="20">
        <v>4</v>
      </c>
      <c r="J661" t="s">
        <v>813</v>
      </c>
      <c r="K661" s="1" t="s">
        <v>823</v>
      </c>
      <c r="L661">
        <v>8.9999999999999993E-3</v>
      </c>
      <c r="M661" s="20" t="s">
        <v>18</v>
      </c>
      <c r="N661" s="1" t="s">
        <v>815</v>
      </c>
      <c r="O661" s="1" t="s">
        <v>816</v>
      </c>
      <c r="P661" s="1" t="s">
        <v>817</v>
      </c>
      <c r="Q661" s="19">
        <v>42814</v>
      </c>
      <c r="R661" s="20" t="s">
        <v>15</v>
      </c>
    </row>
    <row r="662" spans="1:18" ht="60" x14ac:dyDescent="0.25">
      <c r="A662">
        <v>34</v>
      </c>
      <c r="B662" t="str">
        <f>IF(A662="","",VLOOKUP(A662,LOVs!$A$3:$B$62,2))</f>
        <v>Abbotsford</v>
      </c>
      <c r="C662" t="str">
        <f>Table1[[#This Row],[School Name]]</f>
        <v>Barrowtown Elementary</v>
      </c>
      <c r="D662" t="s">
        <v>821</v>
      </c>
      <c r="E662">
        <v>1952</v>
      </c>
      <c r="F662" t="s">
        <v>15</v>
      </c>
      <c r="H662" s="19">
        <v>42932</v>
      </c>
      <c r="I662" s="20">
        <v>4</v>
      </c>
      <c r="J662" t="s">
        <v>813</v>
      </c>
      <c r="K662" s="1" t="s">
        <v>824</v>
      </c>
      <c r="L662">
        <v>2E-3</v>
      </c>
      <c r="M662" s="20" t="s">
        <v>18</v>
      </c>
      <c r="N662" s="1" t="s">
        <v>815</v>
      </c>
      <c r="O662" s="1" t="s">
        <v>816</v>
      </c>
      <c r="P662" s="1" t="s">
        <v>818</v>
      </c>
      <c r="Q662" s="19">
        <v>42814</v>
      </c>
      <c r="R662" s="20" t="s">
        <v>15</v>
      </c>
    </row>
    <row r="663" spans="1:18" ht="60" x14ac:dyDescent="0.25">
      <c r="A663">
        <v>34</v>
      </c>
      <c r="B663" t="str">
        <f>IF(A663="","",VLOOKUP(A663,LOVs!$A$3:$B$62,2))</f>
        <v>Abbotsford</v>
      </c>
      <c r="C663" t="str">
        <f>Table1[[#This Row],[School Name]]</f>
        <v>Bluejay Elementary</v>
      </c>
      <c r="D663" t="s">
        <v>825</v>
      </c>
      <c r="E663">
        <v>1989</v>
      </c>
      <c r="F663" t="s">
        <v>15</v>
      </c>
      <c r="H663" s="19">
        <v>42932</v>
      </c>
      <c r="I663" s="20">
        <v>6</v>
      </c>
      <c r="J663" t="s">
        <v>813</v>
      </c>
      <c r="K663" s="1" t="s">
        <v>826</v>
      </c>
      <c r="L663">
        <v>4.0000000000000001E-3</v>
      </c>
      <c r="M663" s="20" t="s">
        <v>18</v>
      </c>
      <c r="N663" s="1" t="s">
        <v>815</v>
      </c>
      <c r="O663" s="1" t="s">
        <v>816</v>
      </c>
      <c r="P663" s="1" t="s">
        <v>817</v>
      </c>
      <c r="Q663" s="19">
        <v>42814</v>
      </c>
      <c r="R663" s="20" t="s">
        <v>15</v>
      </c>
    </row>
    <row r="664" spans="1:18" ht="60" x14ac:dyDescent="0.25">
      <c r="A664">
        <v>34</v>
      </c>
      <c r="B664" t="str">
        <f>IF(A664="","",VLOOKUP(A664,LOVs!$A$3:$B$62,2))</f>
        <v>Abbotsford</v>
      </c>
      <c r="C664" t="str">
        <f>Table1[[#This Row],[School Name]]</f>
        <v>Bluejay Elementary</v>
      </c>
      <c r="D664" t="s">
        <v>825</v>
      </c>
      <c r="E664">
        <v>1989</v>
      </c>
      <c r="F664" t="s">
        <v>15</v>
      </c>
      <c r="H664" s="19">
        <v>42932</v>
      </c>
      <c r="I664" s="20">
        <v>6</v>
      </c>
      <c r="J664" t="s">
        <v>813</v>
      </c>
      <c r="K664" s="1" t="s">
        <v>826</v>
      </c>
      <c r="L664">
        <v>2E-3</v>
      </c>
      <c r="M664" s="20" t="s">
        <v>18</v>
      </c>
      <c r="N664" s="1" t="s">
        <v>815</v>
      </c>
      <c r="O664" s="1" t="s">
        <v>816</v>
      </c>
      <c r="P664" s="1" t="s">
        <v>818</v>
      </c>
      <c r="Q664" s="19">
        <v>42814</v>
      </c>
      <c r="R664" s="20" t="s">
        <v>15</v>
      </c>
    </row>
    <row r="665" spans="1:18" ht="60" x14ac:dyDescent="0.25">
      <c r="A665">
        <v>34</v>
      </c>
      <c r="B665" t="str">
        <f>IF(A665="","",VLOOKUP(A665,LOVs!$A$3:$B$62,2))</f>
        <v>Abbotsford</v>
      </c>
      <c r="C665" t="str">
        <f>Table1[[#This Row],[School Name]]</f>
        <v>Bluejay Elementary</v>
      </c>
      <c r="D665" t="s">
        <v>825</v>
      </c>
      <c r="E665">
        <v>1989</v>
      </c>
      <c r="F665" t="s">
        <v>15</v>
      </c>
      <c r="H665" s="19">
        <v>42932</v>
      </c>
      <c r="I665" s="20">
        <v>6</v>
      </c>
      <c r="J665" t="s">
        <v>827</v>
      </c>
      <c r="K665" s="1" t="s">
        <v>828</v>
      </c>
      <c r="L665">
        <v>3.0000000000000001E-3</v>
      </c>
      <c r="M665" s="20" t="s">
        <v>18</v>
      </c>
      <c r="N665" s="1" t="s">
        <v>815</v>
      </c>
      <c r="O665" s="1" t="s">
        <v>816</v>
      </c>
      <c r="P665" s="1" t="s">
        <v>817</v>
      </c>
      <c r="Q665" s="19">
        <v>42814</v>
      </c>
      <c r="R665" s="20" t="s">
        <v>15</v>
      </c>
    </row>
    <row r="666" spans="1:18" ht="60" x14ac:dyDescent="0.25">
      <c r="A666">
        <v>34</v>
      </c>
      <c r="B666" t="str">
        <f>IF(A666="","",VLOOKUP(A666,LOVs!$A$3:$B$62,2))</f>
        <v>Abbotsford</v>
      </c>
      <c r="C666" t="str">
        <f>Table1[[#This Row],[School Name]]</f>
        <v>Bluejay Elementary</v>
      </c>
      <c r="D666" t="s">
        <v>825</v>
      </c>
      <c r="E666">
        <v>1989</v>
      </c>
      <c r="F666" t="s">
        <v>15</v>
      </c>
      <c r="H666" s="19">
        <v>42932</v>
      </c>
      <c r="I666" s="20">
        <v>6</v>
      </c>
      <c r="J666" t="s">
        <v>827</v>
      </c>
      <c r="K666" s="1" t="s">
        <v>828</v>
      </c>
      <c r="L666">
        <v>5.0000000000000001E-3</v>
      </c>
      <c r="M666" s="20" t="s">
        <v>18</v>
      </c>
      <c r="N666" s="1" t="s">
        <v>815</v>
      </c>
      <c r="O666" s="1" t="s">
        <v>816</v>
      </c>
      <c r="P666" s="1" t="s">
        <v>818</v>
      </c>
      <c r="Q666" s="19">
        <v>42814</v>
      </c>
      <c r="R666" s="20" t="s">
        <v>15</v>
      </c>
    </row>
    <row r="667" spans="1:18" ht="60" x14ac:dyDescent="0.25">
      <c r="A667">
        <v>34</v>
      </c>
      <c r="B667" t="str">
        <f>IF(A667="","",VLOOKUP(A667,LOVs!$A$3:$B$62,2))</f>
        <v>Abbotsford</v>
      </c>
      <c r="C667" t="str">
        <f>Table1[[#This Row],[School Name]]</f>
        <v>Bluejay Elementary</v>
      </c>
      <c r="D667" t="s">
        <v>825</v>
      </c>
      <c r="E667">
        <v>1989</v>
      </c>
      <c r="F667" t="s">
        <v>15</v>
      </c>
      <c r="H667" s="19">
        <v>42932</v>
      </c>
      <c r="I667" s="20">
        <v>6</v>
      </c>
      <c r="J667" t="s">
        <v>827</v>
      </c>
      <c r="K667" s="1" t="s">
        <v>829</v>
      </c>
      <c r="L667">
        <v>1E-3</v>
      </c>
      <c r="M667" s="20" t="s">
        <v>18</v>
      </c>
      <c r="N667" s="1" t="s">
        <v>815</v>
      </c>
      <c r="O667" s="1" t="s">
        <v>816</v>
      </c>
      <c r="P667" s="1" t="s">
        <v>817</v>
      </c>
      <c r="Q667" s="19">
        <v>42814</v>
      </c>
      <c r="R667" s="20" t="s">
        <v>15</v>
      </c>
    </row>
    <row r="668" spans="1:18" ht="60" x14ac:dyDescent="0.25">
      <c r="A668">
        <v>34</v>
      </c>
      <c r="B668" t="str">
        <f>IF(A668="","",VLOOKUP(A668,LOVs!$A$3:$B$62,2))</f>
        <v>Abbotsford</v>
      </c>
      <c r="C668" t="str">
        <f>Table1[[#This Row],[School Name]]</f>
        <v>Bluejay Elementary</v>
      </c>
      <c r="D668" t="s">
        <v>825</v>
      </c>
      <c r="E668">
        <v>1989</v>
      </c>
      <c r="F668" t="s">
        <v>15</v>
      </c>
      <c r="H668" s="19">
        <v>42932</v>
      </c>
      <c r="I668" s="20">
        <v>6</v>
      </c>
      <c r="J668" t="s">
        <v>827</v>
      </c>
      <c r="K668" s="1" t="s">
        <v>829</v>
      </c>
      <c r="L668">
        <v>2E-3</v>
      </c>
      <c r="M668" s="20" t="s">
        <v>18</v>
      </c>
      <c r="N668" s="1" t="s">
        <v>815</v>
      </c>
      <c r="O668" s="1" t="s">
        <v>816</v>
      </c>
      <c r="P668" s="1" t="s">
        <v>818</v>
      </c>
      <c r="Q668" s="19">
        <v>42814</v>
      </c>
      <c r="R668" s="20" t="s">
        <v>15</v>
      </c>
    </row>
    <row r="669" spans="1:18" ht="60" x14ac:dyDescent="0.25">
      <c r="A669">
        <v>34</v>
      </c>
      <c r="B669" t="str">
        <f>IF(A669="","",VLOOKUP(A669,LOVs!$A$3:$B$62,2))</f>
        <v>Abbotsford</v>
      </c>
      <c r="C669" t="str">
        <f>Table1[[#This Row],[School Name]]</f>
        <v>Bradner Elementary</v>
      </c>
      <c r="D669" t="s">
        <v>830</v>
      </c>
      <c r="E669">
        <v>1925</v>
      </c>
      <c r="F669" t="s">
        <v>15</v>
      </c>
      <c r="H669" s="19">
        <v>42932</v>
      </c>
      <c r="I669" s="20">
        <v>2</v>
      </c>
      <c r="J669" t="s">
        <v>813</v>
      </c>
      <c r="K669" s="1" t="s">
        <v>831</v>
      </c>
      <c r="L669">
        <v>3.0000000000000001E-3</v>
      </c>
      <c r="M669" s="20" t="s">
        <v>18</v>
      </c>
      <c r="N669" s="1" t="s">
        <v>815</v>
      </c>
      <c r="O669" s="1" t="s">
        <v>816</v>
      </c>
      <c r="P669" s="1" t="s">
        <v>817</v>
      </c>
      <c r="Q669" s="19">
        <v>42814</v>
      </c>
      <c r="R669" s="20" t="s">
        <v>15</v>
      </c>
    </row>
    <row r="670" spans="1:18" ht="60" x14ac:dyDescent="0.25">
      <c r="A670">
        <v>34</v>
      </c>
      <c r="B670" t="str">
        <f>IF(A670="","",VLOOKUP(A670,LOVs!$A$3:$B$62,2))</f>
        <v>Abbotsford</v>
      </c>
      <c r="C670" t="str">
        <f>Table1[[#This Row],[School Name]]</f>
        <v>Bradner Elementary</v>
      </c>
      <c r="D670" t="s">
        <v>830</v>
      </c>
      <c r="E670">
        <v>1925</v>
      </c>
      <c r="F670" t="s">
        <v>15</v>
      </c>
      <c r="H670" s="19">
        <v>42932</v>
      </c>
      <c r="I670" s="20">
        <v>2</v>
      </c>
      <c r="J670" t="s">
        <v>813</v>
      </c>
      <c r="K670" s="1" t="s">
        <v>831</v>
      </c>
      <c r="L670">
        <v>1E-3</v>
      </c>
      <c r="M670" s="20" t="s">
        <v>18</v>
      </c>
      <c r="N670" s="1" t="s">
        <v>815</v>
      </c>
      <c r="O670" s="1" t="s">
        <v>816</v>
      </c>
      <c r="P670" s="1" t="s">
        <v>818</v>
      </c>
      <c r="Q670" s="19">
        <v>42814</v>
      </c>
      <c r="R670" s="20" t="s">
        <v>15</v>
      </c>
    </row>
    <row r="671" spans="1:18" ht="60" x14ac:dyDescent="0.25">
      <c r="A671">
        <v>34</v>
      </c>
      <c r="B671" t="str">
        <f>IF(A671="","",VLOOKUP(A671,LOVs!$A$3:$B$62,2))</f>
        <v>Abbotsford</v>
      </c>
      <c r="C671" t="str">
        <f>Table1[[#This Row],[School Name]]</f>
        <v>Clearbrook Elementary</v>
      </c>
      <c r="D671" t="s">
        <v>832</v>
      </c>
      <c r="E671">
        <v>1951</v>
      </c>
      <c r="F671" t="s">
        <v>15</v>
      </c>
      <c r="H671" s="19">
        <v>42932</v>
      </c>
      <c r="I671" s="20">
        <v>6</v>
      </c>
      <c r="J671" t="s">
        <v>54</v>
      </c>
      <c r="K671" s="1" t="s">
        <v>833</v>
      </c>
      <c r="L671">
        <v>1E-3</v>
      </c>
      <c r="M671" s="20" t="s">
        <v>18</v>
      </c>
      <c r="N671" s="1" t="s">
        <v>815</v>
      </c>
      <c r="O671" s="1" t="s">
        <v>816</v>
      </c>
      <c r="P671" s="1" t="s">
        <v>817</v>
      </c>
      <c r="Q671" s="19">
        <v>42814</v>
      </c>
      <c r="R671" s="20" t="s">
        <v>15</v>
      </c>
    </row>
    <row r="672" spans="1:18" ht="60" x14ac:dyDescent="0.25">
      <c r="A672">
        <v>34</v>
      </c>
      <c r="B672" t="str">
        <f>IF(A672="","",VLOOKUP(A672,LOVs!$A$3:$B$62,2))</f>
        <v>Abbotsford</v>
      </c>
      <c r="C672" t="str">
        <f>Table1[[#This Row],[School Name]]</f>
        <v>Clearbrook Elementary</v>
      </c>
      <c r="D672" t="s">
        <v>832</v>
      </c>
      <c r="E672">
        <v>1951</v>
      </c>
      <c r="F672" t="s">
        <v>15</v>
      </c>
      <c r="H672" s="19">
        <v>42932</v>
      </c>
      <c r="I672" s="20">
        <v>6</v>
      </c>
      <c r="J672" t="s">
        <v>54</v>
      </c>
      <c r="K672" s="1" t="s">
        <v>833</v>
      </c>
      <c r="L672">
        <v>1E-3</v>
      </c>
      <c r="M672" s="20" t="s">
        <v>18</v>
      </c>
      <c r="N672" s="1" t="s">
        <v>815</v>
      </c>
      <c r="O672" s="1" t="s">
        <v>816</v>
      </c>
      <c r="P672" s="1" t="s">
        <v>818</v>
      </c>
      <c r="Q672" s="19">
        <v>42814</v>
      </c>
      <c r="R672" s="20" t="s">
        <v>15</v>
      </c>
    </row>
    <row r="673" spans="1:18" ht="60" x14ac:dyDescent="0.25">
      <c r="A673">
        <v>34</v>
      </c>
      <c r="B673" t="str">
        <f>IF(A673="","",VLOOKUP(A673,LOVs!$A$3:$B$62,2))</f>
        <v>Abbotsford</v>
      </c>
      <c r="C673" t="str">
        <f>Table1[[#This Row],[School Name]]</f>
        <v>Clearbrook Elementary</v>
      </c>
      <c r="D673" t="s">
        <v>832</v>
      </c>
      <c r="E673">
        <v>1951</v>
      </c>
      <c r="F673" t="s">
        <v>15</v>
      </c>
      <c r="H673" s="19">
        <v>42932</v>
      </c>
      <c r="I673" s="20">
        <v>6</v>
      </c>
      <c r="J673" t="s">
        <v>813</v>
      </c>
      <c r="K673" s="1" t="s">
        <v>834</v>
      </c>
      <c r="L673">
        <v>8.0000000000000002E-3</v>
      </c>
      <c r="M673" s="20" t="s">
        <v>18</v>
      </c>
      <c r="N673" s="1" t="s">
        <v>815</v>
      </c>
      <c r="O673" s="1" t="s">
        <v>816</v>
      </c>
      <c r="P673" s="1" t="s">
        <v>817</v>
      </c>
      <c r="Q673" s="19">
        <v>42814</v>
      </c>
      <c r="R673" s="20" t="s">
        <v>15</v>
      </c>
    </row>
    <row r="674" spans="1:18" ht="60" x14ac:dyDescent="0.25">
      <c r="A674">
        <v>34</v>
      </c>
      <c r="B674" t="str">
        <f>IF(A674="","",VLOOKUP(A674,LOVs!$A$3:$B$62,2))</f>
        <v>Abbotsford</v>
      </c>
      <c r="C674" t="str">
        <f>Table1[[#This Row],[School Name]]</f>
        <v>Clearbrook Elementary</v>
      </c>
      <c r="D674" t="s">
        <v>832</v>
      </c>
      <c r="E674">
        <v>1951</v>
      </c>
      <c r="F674" t="s">
        <v>15</v>
      </c>
      <c r="H674" s="19">
        <v>42932</v>
      </c>
      <c r="I674" s="20">
        <v>6</v>
      </c>
      <c r="J674" t="s">
        <v>813</v>
      </c>
      <c r="K674" s="1" t="s">
        <v>834</v>
      </c>
      <c r="L674">
        <v>2E-3</v>
      </c>
      <c r="M674" s="20" t="s">
        <v>18</v>
      </c>
      <c r="N674" s="1" t="s">
        <v>815</v>
      </c>
      <c r="O674" s="1" t="s">
        <v>816</v>
      </c>
      <c r="P674" s="1" t="s">
        <v>818</v>
      </c>
      <c r="Q674" s="19">
        <v>42814</v>
      </c>
      <c r="R674" s="20" t="s">
        <v>15</v>
      </c>
    </row>
    <row r="675" spans="1:18" ht="60" x14ac:dyDescent="0.25">
      <c r="A675">
        <v>34</v>
      </c>
      <c r="B675" t="str">
        <f>IF(A675="","",VLOOKUP(A675,LOVs!$A$3:$B$62,2))</f>
        <v>Abbotsford</v>
      </c>
      <c r="C675" t="str">
        <f>Table1[[#This Row],[School Name]]</f>
        <v>Clearbrook Elementary</v>
      </c>
      <c r="D675" t="s">
        <v>832</v>
      </c>
      <c r="E675">
        <v>1951</v>
      </c>
      <c r="F675" t="s">
        <v>15</v>
      </c>
      <c r="H675" s="19">
        <v>42932</v>
      </c>
      <c r="I675" s="20">
        <v>6</v>
      </c>
      <c r="J675" t="s">
        <v>54</v>
      </c>
      <c r="K675" s="1" t="s">
        <v>835</v>
      </c>
      <c r="L675">
        <v>5.0000000000000001E-3</v>
      </c>
      <c r="M675" s="20" t="s">
        <v>18</v>
      </c>
      <c r="N675" s="1" t="s">
        <v>815</v>
      </c>
      <c r="O675" s="1" t="s">
        <v>816</v>
      </c>
      <c r="P675" s="1" t="s">
        <v>817</v>
      </c>
      <c r="Q675" s="19">
        <v>42814</v>
      </c>
      <c r="R675" s="20" t="s">
        <v>15</v>
      </c>
    </row>
    <row r="676" spans="1:18" ht="60" x14ac:dyDescent="0.25">
      <c r="A676">
        <v>34</v>
      </c>
      <c r="B676" t="str">
        <f>IF(A676="","",VLOOKUP(A676,LOVs!$A$3:$B$62,2))</f>
        <v>Abbotsford</v>
      </c>
      <c r="C676" t="str">
        <f>Table1[[#This Row],[School Name]]</f>
        <v>Clearbrook Elementary</v>
      </c>
      <c r="D676" t="s">
        <v>832</v>
      </c>
      <c r="E676">
        <v>1951</v>
      </c>
      <c r="F676" t="s">
        <v>15</v>
      </c>
      <c r="H676" s="19">
        <v>42932</v>
      </c>
      <c r="I676" s="20">
        <v>6</v>
      </c>
      <c r="J676" t="s">
        <v>54</v>
      </c>
      <c r="K676" s="1" t="s">
        <v>835</v>
      </c>
      <c r="L676">
        <v>1E-3</v>
      </c>
      <c r="M676" s="20" t="s">
        <v>18</v>
      </c>
      <c r="N676" s="1" t="s">
        <v>815</v>
      </c>
      <c r="O676" s="1" t="s">
        <v>816</v>
      </c>
      <c r="P676" s="1" t="s">
        <v>818</v>
      </c>
      <c r="Q676" s="19">
        <v>42814</v>
      </c>
      <c r="R676" s="20" t="s">
        <v>15</v>
      </c>
    </row>
    <row r="677" spans="1:18" ht="60" x14ac:dyDescent="0.25">
      <c r="A677">
        <v>34</v>
      </c>
      <c r="B677" t="str">
        <f>IF(A677="","",VLOOKUP(A677,LOVs!$A$3:$B$62,2))</f>
        <v>Abbotsford</v>
      </c>
      <c r="C677" t="str">
        <f>Table1[[#This Row],[School Name]]</f>
        <v>Dormick Park Elementary</v>
      </c>
      <c r="D677" t="s">
        <v>836</v>
      </c>
      <c r="E677">
        <v>1977</v>
      </c>
      <c r="F677" t="s">
        <v>15</v>
      </c>
      <c r="H677" s="19">
        <v>42932</v>
      </c>
      <c r="I677" s="20">
        <v>6</v>
      </c>
      <c r="J677" t="s">
        <v>813</v>
      </c>
      <c r="K677" s="1" t="s">
        <v>834</v>
      </c>
      <c r="L677">
        <v>1E-3</v>
      </c>
      <c r="M677" s="20" t="s">
        <v>18</v>
      </c>
      <c r="N677" s="1" t="s">
        <v>815</v>
      </c>
      <c r="O677" s="1" t="s">
        <v>816</v>
      </c>
      <c r="P677" s="1" t="s">
        <v>817</v>
      </c>
      <c r="Q677" s="19">
        <v>42814</v>
      </c>
      <c r="R677" s="20" t="s">
        <v>15</v>
      </c>
    </row>
    <row r="678" spans="1:18" ht="60" x14ac:dyDescent="0.25">
      <c r="A678">
        <v>34</v>
      </c>
      <c r="B678" t="str">
        <f>IF(A678="","",VLOOKUP(A678,LOVs!$A$3:$B$62,2))</f>
        <v>Abbotsford</v>
      </c>
      <c r="C678" t="str">
        <f>Table1[[#This Row],[School Name]]</f>
        <v>Dormick Park Elementary</v>
      </c>
      <c r="D678" t="s">
        <v>836</v>
      </c>
      <c r="E678">
        <v>1977</v>
      </c>
      <c r="F678" t="s">
        <v>15</v>
      </c>
      <c r="H678" s="19">
        <v>42932</v>
      </c>
      <c r="I678" s="20">
        <v>6</v>
      </c>
      <c r="J678" t="s">
        <v>813</v>
      </c>
      <c r="K678" s="1" t="s">
        <v>834</v>
      </c>
      <c r="L678">
        <v>1E-3</v>
      </c>
      <c r="M678" s="20" t="s">
        <v>18</v>
      </c>
      <c r="N678" s="1" t="s">
        <v>815</v>
      </c>
      <c r="O678" s="1" t="s">
        <v>816</v>
      </c>
      <c r="P678" s="1" t="s">
        <v>818</v>
      </c>
      <c r="Q678" s="19">
        <v>42814</v>
      </c>
      <c r="R678" s="20" t="s">
        <v>15</v>
      </c>
    </row>
    <row r="679" spans="1:18" ht="60" x14ac:dyDescent="0.25">
      <c r="A679">
        <v>34</v>
      </c>
      <c r="B679" t="str">
        <f>IF(A679="","",VLOOKUP(A679,LOVs!$A$3:$B$62,2))</f>
        <v>Abbotsford</v>
      </c>
      <c r="C679" t="str">
        <f>Table1[[#This Row],[School Name]]</f>
        <v>Dormick Park Elementary</v>
      </c>
      <c r="D679" t="s">
        <v>836</v>
      </c>
      <c r="E679">
        <v>1977</v>
      </c>
      <c r="F679" t="s">
        <v>15</v>
      </c>
      <c r="H679" s="19">
        <v>42932</v>
      </c>
      <c r="I679" s="20">
        <v>6</v>
      </c>
      <c r="J679" t="s">
        <v>813</v>
      </c>
      <c r="K679" s="1" t="s">
        <v>837</v>
      </c>
      <c r="L679">
        <v>8.0000000000000002E-3</v>
      </c>
      <c r="M679" s="20" t="s">
        <v>18</v>
      </c>
      <c r="N679" s="1" t="s">
        <v>815</v>
      </c>
      <c r="O679" s="1" t="s">
        <v>816</v>
      </c>
      <c r="P679" s="1" t="s">
        <v>817</v>
      </c>
      <c r="Q679" s="19">
        <v>42814</v>
      </c>
      <c r="R679" s="20" t="s">
        <v>15</v>
      </c>
    </row>
    <row r="680" spans="1:18" ht="60" x14ac:dyDescent="0.25">
      <c r="A680">
        <v>34</v>
      </c>
      <c r="B680" t="str">
        <f>IF(A680="","",VLOOKUP(A680,LOVs!$A$3:$B$62,2))</f>
        <v>Abbotsford</v>
      </c>
      <c r="C680" t="str">
        <f>Table1[[#This Row],[School Name]]</f>
        <v>Dormick Park Elementary</v>
      </c>
      <c r="D680" t="s">
        <v>836</v>
      </c>
      <c r="E680">
        <v>1977</v>
      </c>
      <c r="F680" t="s">
        <v>15</v>
      </c>
      <c r="H680" s="19">
        <v>42932</v>
      </c>
      <c r="I680" s="20">
        <v>6</v>
      </c>
      <c r="J680" t="s">
        <v>813</v>
      </c>
      <c r="K680" s="1" t="s">
        <v>837</v>
      </c>
      <c r="L680">
        <v>1E-3</v>
      </c>
      <c r="M680" s="20" t="s">
        <v>18</v>
      </c>
      <c r="N680" s="1" t="s">
        <v>815</v>
      </c>
      <c r="O680" s="1" t="s">
        <v>816</v>
      </c>
      <c r="P680" s="1" t="s">
        <v>818</v>
      </c>
      <c r="Q680" s="19">
        <v>42814</v>
      </c>
      <c r="R680" s="20" t="s">
        <v>15</v>
      </c>
    </row>
    <row r="681" spans="1:18" ht="60" x14ac:dyDescent="0.25">
      <c r="A681">
        <v>34</v>
      </c>
      <c r="B681" t="str">
        <f>IF(A681="","",VLOOKUP(A681,LOVs!$A$3:$B$62,2))</f>
        <v>Abbotsford</v>
      </c>
      <c r="C681" t="str">
        <f>Table1[[#This Row],[School Name]]</f>
        <v>Dormick Park Elementary</v>
      </c>
      <c r="D681" t="s">
        <v>836</v>
      </c>
      <c r="E681">
        <v>1977</v>
      </c>
      <c r="F681" t="s">
        <v>15</v>
      </c>
      <c r="H681" s="19">
        <v>42932</v>
      </c>
      <c r="I681" s="20">
        <v>6</v>
      </c>
      <c r="J681" t="s">
        <v>813</v>
      </c>
      <c r="K681" s="1" t="s">
        <v>829</v>
      </c>
      <c r="L681">
        <v>6.0000000000000001E-3</v>
      </c>
      <c r="M681" s="20" t="s">
        <v>18</v>
      </c>
      <c r="N681" s="1" t="s">
        <v>815</v>
      </c>
      <c r="O681" s="1" t="s">
        <v>816</v>
      </c>
      <c r="P681" s="1" t="s">
        <v>817</v>
      </c>
      <c r="Q681" s="19">
        <v>42814</v>
      </c>
      <c r="R681" s="20" t="s">
        <v>15</v>
      </c>
    </row>
    <row r="682" spans="1:18" ht="60" x14ac:dyDescent="0.25">
      <c r="A682">
        <v>34</v>
      </c>
      <c r="B682" t="str">
        <f>IF(A682="","",VLOOKUP(A682,LOVs!$A$3:$B$62,2))</f>
        <v>Abbotsford</v>
      </c>
      <c r="C682" t="str">
        <f>Table1[[#This Row],[School Name]]</f>
        <v>Dormick Park Elementary</v>
      </c>
      <c r="D682" t="s">
        <v>836</v>
      </c>
      <c r="E682">
        <v>1977</v>
      </c>
      <c r="F682" t="s">
        <v>15</v>
      </c>
      <c r="H682" s="19">
        <v>42932</v>
      </c>
      <c r="I682" s="20">
        <v>6</v>
      </c>
      <c r="J682" t="s">
        <v>813</v>
      </c>
      <c r="K682" s="1" t="s">
        <v>829</v>
      </c>
      <c r="L682">
        <v>2E-3</v>
      </c>
      <c r="M682" s="20" t="s">
        <v>18</v>
      </c>
      <c r="N682" s="1" t="s">
        <v>815</v>
      </c>
      <c r="O682" s="1" t="s">
        <v>816</v>
      </c>
      <c r="P682" s="1" t="s">
        <v>818</v>
      </c>
      <c r="Q682" s="19">
        <v>42814</v>
      </c>
      <c r="R682" s="20" t="s">
        <v>15</v>
      </c>
    </row>
    <row r="683" spans="1:18" ht="60" x14ac:dyDescent="0.25">
      <c r="A683">
        <v>34</v>
      </c>
      <c r="B683" t="str">
        <f>IF(A683="","",VLOOKUP(A683,LOVs!$A$3:$B$62,2))</f>
        <v>Abbotsford</v>
      </c>
      <c r="C683" t="str">
        <f>Table1[[#This Row],[School Name]]</f>
        <v>Godson Elementary</v>
      </c>
      <c r="D683" t="s">
        <v>838</v>
      </c>
      <c r="E683">
        <v>1958</v>
      </c>
      <c r="F683" t="s">
        <v>15</v>
      </c>
      <c r="H683" s="19">
        <v>42932</v>
      </c>
      <c r="I683" s="20">
        <v>6</v>
      </c>
      <c r="J683" t="s">
        <v>97</v>
      </c>
      <c r="K683" s="1" t="s">
        <v>839</v>
      </c>
      <c r="L683">
        <v>8.0000000000000002E-3</v>
      </c>
      <c r="M683" s="20" t="s">
        <v>18</v>
      </c>
      <c r="N683" s="1" t="s">
        <v>815</v>
      </c>
      <c r="O683" s="1" t="s">
        <v>816</v>
      </c>
      <c r="P683" s="1" t="s">
        <v>817</v>
      </c>
      <c r="Q683" s="19">
        <v>42814</v>
      </c>
      <c r="R683" s="20" t="s">
        <v>15</v>
      </c>
    </row>
    <row r="684" spans="1:18" ht="60" x14ac:dyDescent="0.25">
      <c r="A684">
        <v>34</v>
      </c>
      <c r="B684" t="str">
        <f>IF(A684="","",VLOOKUP(A684,LOVs!$A$3:$B$62,2))</f>
        <v>Abbotsford</v>
      </c>
      <c r="C684" t="str">
        <f>Table1[[#This Row],[School Name]]</f>
        <v>Godson Elementary</v>
      </c>
      <c r="D684" t="s">
        <v>838</v>
      </c>
      <c r="E684">
        <v>1958</v>
      </c>
      <c r="F684" t="s">
        <v>15</v>
      </c>
      <c r="H684" s="19">
        <v>42932</v>
      </c>
      <c r="I684" s="20">
        <v>6</v>
      </c>
      <c r="J684" t="s">
        <v>97</v>
      </c>
      <c r="K684" s="1" t="s">
        <v>839</v>
      </c>
      <c r="L684">
        <v>2E-3</v>
      </c>
      <c r="M684" s="20" t="s">
        <v>18</v>
      </c>
      <c r="N684" s="1" t="s">
        <v>815</v>
      </c>
      <c r="O684" s="1" t="s">
        <v>816</v>
      </c>
      <c r="P684" s="1" t="s">
        <v>818</v>
      </c>
      <c r="Q684" s="19">
        <v>42814</v>
      </c>
      <c r="R684" s="20" t="s">
        <v>15</v>
      </c>
    </row>
    <row r="685" spans="1:18" ht="60" x14ac:dyDescent="0.25">
      <c r="A685">
        <v>34</v>
      </c>
      <c r="B685" t="str">
        <f>IF(A685="","",VLOOKUP(A685,LOVs!$A$3:$B$62,2))</f>
        <v>Abbotsford</v>
      </c>
      <c r="C685" t="str">
        <f>Table1[[#This Row],[School Name]]</f>
        <v>Godson Elementary</v>
      </c>
      <c r="D685" t="s">
        <v>838</v>
      </c>
      <c r="E685">
        <v>1958</v>
      </c>
      <c r="F685" t="s">
        <v>15</v>
      </c>
      <c r="H685" s="19">
        <v>42932</v>
      </c>
      <c r="I685" s="20">
        <v>6</v>
      </c>
      <c r="J685" t="s">
        <v>840</v>
      </c>
      <c r="K685" s="1" t="s">
        <v>841</v>
      </c>
      <c r="L685">
        <v>2E-3</v>
      </c>
      <c r="M685" s="20" t="s">
        <v>18</v>
      </c>
      <c r="N685" s="1" t="s">
        <v>815</v>
      </c>
      <c r="O685" s="1" t="s">
        <v>816</v>
      </c>
      <c r="P685" s="1" t="s">
        <v>817</v>
      </c>
      <c r="Q685" s="19">
        <v>42814</v>
      </c>
      <c r="R685" s="20" t="s">
        <v>15</v>
      </c>
    </row>
    <row r="686" spans="1:18" ht="60" x14ac:dyDescent="0.25">
      <c r="A686">
        <v>34</v>
      </c>
      <c r="B686" t="str">
        <f>IF(A686="","",VLOOKUP(A686,LOVs!$A$3:$B$62,2))</f>
        <v>Abbotsford</v>
      </c>
      <c r="C686" t="str">
        <f>Table1[[#This Row],[School Name]]</f>
        <v>Godson Elementary</v>
      </c>
      <c r="D686" t="s">
        <v>838</v>
      </c>
      <c r="E686">
        <v>1958</v>
      </c>
      <c r="F686" t="s">
        <v>15</v>
      </c>
      <c r="H686" s="19">
        <v>42932</v>
      </c>
      <c r="I686" s="20">
        <v>6</v>
      </c>
      <c r="J686" t="s">
        <v>840</v>
      </c>
      <c r="K686" s="1" t="s">
        <v>841</v>
      </c>
      <c r="L686">
        <v>1E-3</v>
      </c>
      <c r="M686" s="20" t="s">
        <v>18</v>
      </c>
      <c r="N686" s="1" t="s">
        <v>815</v>
      </c>
      <c r="O686" s="1" t="s">
        <v>816</v>
      </c>
      <c r="P686" s="1" t="s">
        <v>818</v>
      </c>
      <c r="Q686" s="19">
        <v>42814</v>
      </c>
      <c r="R686" s="20" t="s">
        <v>15</v>
      </c>
    </row>
    <row r="687" spans="1:18" ht="60" x14ac:dyDescent="0.25">
      <c r="A687">
        <v>34</v>
      </c>
      <c r="B687" t="str">
        <f>IF(A687="","",VLOOKUP(A687,LOVs!$A$3:$B$62,2))</f>
        <v>Abbotsford</v>
      </c>
      <c r="C687" t="str">
        <f>Table1[[#This Row],[School Name]]</f>
        <v>Godson Elementary</v>
      </c>
      <c r="D687" t="s">
        <v>838</v>
      </c>
      <c r="E687">
        <v>1958</v>
      </c>
      <c r="F687" t="s">
        <v>15</v>
      </c>
      <c r="H687" s="19">
        <v>42932</v>
      </c>
      <c r="I687" s="20">
        <v>6</v>
      </c>
      <c r="J687" t="s">
        <v>842</v>
      </c>
      <c r="K687" s="1" t="s">
        <v>843</v>
      </c>
      <c r="L687">
        <v>8.0000000000000002E-3</v>
      </c>
      <c r="M687" s="20" t="s">
        <v>18</v>
      </c>
      <c r="N687" s="1" t="s">
        <v>815</v>
      </c>
      <c r="O687" s="1" t="s">
        <v>816</v>
      </c>
      <c r="P687" s="1" t="s">
        <v>817</v>
      </c>
      <c r="Q687" s="19">
        <v>42814</v>
      </c>
      <c r="R687" s="20" t="s">
        <v>15</v>
      </c>
    </row>
    <row r="688" spans="1:18" ht="60" x14ac:dyDescent="0.25">
      <c r="A688">
        <v>34</v>
      </c>
      <c r="B688" t="str">
        <f>IF(A688="","",VLOOKUP(A688,LOVs!$A$3:$B$62,2))</f>
        <v>Abbotsford</v>
      </c>
      <c r="C688" t="str">
        <f>Table1[[#This Row],[School Name]]</f>
        <v>Godson Elementary</v>
      </c>
      <c r="D688" t="s">
        <v>838</v>
      </c>
      <c r="E688">
        <v>1958</v>
      </c>
      <c r="F688" t="s">
        <v>15</v>
      </c>
      <c r="H688" s="19">
        <v>42932</v>
      </c>
      <c r="I688" s="20">
        <v>6</v>
      </c>
      <c r="J688" t="s">
        <v>842</v>
      </c>
      <c r="K688" s="1" t="s">
        <v>843</v>
      </c>
      <c r="L688">
        <v>2E-3</v>
      </c>
      <c r="M688" s="20" t="s">
        <v>18</v>
      </c>
      <c r="N688" s="1" t="s">
        <v>815</v>
      </c>
      <c r="O688" s="1" t="s">
        <v>816</v>
      </c>
      <c r="P688" s="1" t="s">
        <v>818</v>
      </c>
      <c r="Q688" s="19">
        <v>42814</v>
      </c>
      <c r="R688" s="20" t="s">
        <v>15</v>
      </c>
    </row>
    <row r="689" spans="1:18" ht="60" x14ac:dyDescent="0.25">
      <c r="A689">
        <v>34</v>
      </c>
      <c r="B689" t="str">
        <f>IF(A689="","",VLOOKUP(A689,LOVs!$A$3:$B$62,2))</f>
        <v>Abbotsford</v>
      </c>
      <c r="C689" t="str">
        <f>Table1[[#This Row],[School Name]]</f>
        <v>King Traditional Elementary</v>
      </c>
      <c r="D689" t="s">
        <v>844</v>
      </c>
      <c r="E689">
        <v>1951</v>
      </c>
      <c r="F689" t="s">
        <v>15</v>
      </c>
      <c r="H689" s="19">
        <v>42932</v>
      </c>
      <c r="I689" s="20">
        <v>4</v>
      </c>
      <c r="J689" t="s">
        <v>813</v>
      </c>
      <c r="K689" s="1" t="s">
        <v>845</v>
      </c>
      <c r="L689">
        <v>2E-3</v>
      </c>
      <c r="M689" s="20" t="s">
        <v>18</v>
      </c>
      <c r="N689" s="1" t="s">
        <v>815</v>
      </c>
      <c r="O689" s="1" t="s">
        <v>816</v>
      </c>
      <c r="P689" s="1" t="s">
        <v>817</v>
      </c>
      <c r="Q689" s="19">
        <v>42814</v>
      </c>
      <c r="R689" s="20" t="s">
        <v>15</v>
      </c>
    </row>
    <row r="690" spans="1:18" ht="60" x14ac:dyDescent="0.25">
      <c r="A690">
        <v>34</v>
      </c>
      <c r="B690" t="str">
        <f>IF(A690="","",VLOOKUP(A690,LOVs!$A$3:$B$62,2))</f>
        <v>Abbotsford</v>
      </c>
      <c r="C690" t="str">
        <f>Table1[[#This Row],[School Name]]</f>
        <v>King Traditional Elementary</v>
      </c>
      <c r="D690" t="s">
        <v>844</v>
      </c>
      <c r="E690">
        <v>1951</v>
      </c>
      <c r="F690" t="s">
        <v>15</v>
      </c>
      <c r="H690" s="19">
        <v>42932</v>
      </c>
      <c r="I690" s="20">
        <v>4</v>
      </c>
      <c r="J690" t="s">
        <v>813</v>
      </c>
      <c r="K690" s="1" t="s">
        <v>845</v>
      </c>
      <c r="L690">
        <v>1E-3</v>
      </c>
      <c r="M690" s="20" t="s">
        <v>18</v>
      </c>
      <c r="N690" s="1" t="s">
        <v>815</v>
      </c>
      <c r="O690" s="1" t="s">
        <v>816</v>
      </c>
      <c r="P690" s="1" t="s">
        <v>818</v>
      </c>
      <c r="Q690" s="19">
        <v>42814</v>
      </c>
      <c r="R690" s="20" t="s">
        <v>15</v>
      </c>
    </row>
    <row r="691" spans="1:18" ht="60" x14ac:dyDescent="0.25">
      <c r="A691">
        <v>34</v>
      </c>
      <c r="B691" t="str">
        <f>IF(A691="","",VLOOKUP(A691,LOVs!$A$3:$B$62,2))</f>
        <v>Abbotsford</v>
      </c>
      <c r="C691" t="str">
        <f>Table1[[#This Row],[School Name]]</f>
        <v>King Traditional Elementary</v>
      </c>
      <c r="D691" t="s">
        <v>844</v>
      </c>
      <c r="E691">
        <v>1951</v>
      </c>
      <c r="F691" t="s">
        <v>15</v>
      </c>
      <c r="H691" s="19">
        <v>42932</v>
      </c>
      <c r="I691" s="20">
        <v>4</v>
      </c>
      <c r="J691" t="s">
        <v>54</v>
      </c>
      <c r="K691" s="1" t="s">
        <v>846</v>
      </c>
      <c r="L691">
        <v>1E-3</v>
      </c>
      <c r="M691" s="20" t="s">
        <v>18</v>
      </c>
      <c r="N691" s="1" t="s">
        <v>815</v>
      </c>
      <c r="O691" s="1" t="s">
        <v>816</v>
      </c>
      <c r="P691" s="1" t="s">
        <v>817</v>
      </c>
      <c r="Q691" s="19">
        <v>42814</v>
      </c>
      <c r="R691" s="20" t="s">
        <v>15</v>
      </c>
    </row>
    <row r="692" spans="1:18" ht="60" x14ac:dyDescent="0.25">
      <c r="A692">
        <v>34</v>
      </c>
      <c r="B692" t="str">
        <f>IF(A692="","",VLOOKUP(A692,LOVs!$A$3:$B$62,2))</f>
        <v>Abbotsford</v>
      </c>
      <c r="C692" t="str">
        <f>Table1[[#This Row],[School Name]]</f>
        <v>King Traditional Elementary</v>
      </c>
      <c r="D692" t="s">
        <v>844</v>
      </c>
      <c r="E692">
        <v>1951</v>
      </c>
      <c r="F692" t="s">
        <v>15</v>
      </c>
      <c r="H692" s="19">
        <v>42932</v>
      </c>
      <c r="I692" s="20">
        <v>4</v>
      </c>
      <c r="J692" t="s">
        <v>54</v>
      </c>
      <c r="K692" s="1" t="s">
        <v>846</v>
      </c>
      <c r="L692">
        <v>1E-3</v>
      </c>
      <c r="M692" s="20" t="s">
        <v>18</v>
      </c>
      <c r="N692" s="1" t="s">
        <v>815</v>
      </c>
      <c r="O692" s="1" t="s">
        <v>816</v>
      </c>
      <c r="P692" s="1" t="s">
        <v>818</v>
      </c>
      <c r="Q692" s="19">
        <v>42814</v>
      </c>
      <c r="R692" s="20" t="s">
        <v>15</v>
      </c>
    </row>
    <row r="693" spans="1:18" ht="60" x14ac:dyDescent="0.25">
      <c r="A693">
        <v>34</v>
      </c>
      <c r="B693" t="str">
        <f>IF(A693="","",VLOOKUP(A693,LOVs!$A$3:$B$62,2))</f>
        <v>Abbotsford</v>
      </c>
      <c r="C693" t="str">
        <f>Table1[[#This Row],[School Name]]</f>
        <v>Matsqui Elementary</v>
      </c>
      <c r="D693" t="s">
        <v>847</v>
      </c>
      <c r="E693">
        <v>2004</v>
      </c>
      <c r="F693" t="s">
        <v>18</v>
      </c>
      <c r="G693" t="s">
        <v>848</v>
      </c>
      <c r="H693" s="19">
        <v>42932</v>
      </c>
      <c r="I693" s="20">
        <v>4</v>
      </c>
      <c r="J693" t="s">
        <v>54</v>
      </c>
      <c r="K693" s="1" t="s">
        <v>849</v>
      </c>
      <c r="L693">
        <v>1E-3</v>
      </c>
      <c r="M693" s="20" t="s">
        <v>18</v>
      </c>
      <c r="N693" s="1" t="s">
        <v>815</v>
      </c>
      <c r="O693" s="1" t="s">
        <v>816</v>
      </c>
      <c r="P693" s="1" t="s">
        <v>817</v>
      </c>
      <c r="Q693" s="19">
        <v>42814</v>
      </c>
      <c r="R693" s="20" t="s">
        <v>15</v>
      </c>
    </row>
    <row r="694" spans="1:18" ht="60" x14ac:dyDescent="0.25">
      <c r="A694">
        <v>34</v>
      </c>
      <c r="B694" t="str">
        <f>IF(A694="","",VLOOKUP(A694,LOVs!$A$3:$B$62,2))</f>
        <v>Abbotsford</v>
      </c>
      <c r="C694" t="str">
        <f>Table1[[#This Row],[School Name]]</f>
        <v>Matsqui Elementary</v>
      </c>
      <c r="D694" t="s">
        <v>847</v>
      </c>
      <c r="E694">
        <v>2004</v>
      </c>
      <c r="F694" t="s">
        <v>18</v>
      </c>
      <c r="G694" t="s">
        <v>848</v>
      </c>
      <c r="H694" s="19">
        <v>42932</v>
      </c>
      <c r="I694" s="20">
        <v>4</v>
      </c>
      <c r="J694" t="s">
        <v>54</v>
      </c>
      <c r="K694" s="1" t="s">
        <v>849</v>
      </c>
      <c r="L694">
        <v>1E-3</v>
      </c>
      <c r="M694" s="20" t="s">
        <v>18</v>
      </c>
      <c r="N694" s="1" t="s">
        <v>815</v>
      </c>
      <c r="O694" s="1" t="s">
        <v>816</v>
      </c>
      <c r="P694" s="1" t="s">
        <v>818</v>
      </c>
      <c r="Q694" s="19">
        <v>42814</v>
      </c>
      <c r="R694" s="20" t="s">
        <v>15</v>
      </c>
    </row>
    <row r="695" spans="1:18" ht="60" x14ac:dyDescent="0.25">
      <c r="A695">
        <v>34</v>
      </c>
      <c r="B695" t="str">
        <f>IF(A695="","",VLOOKUP(A695,LOVs!$A$3:$B$62,2))</f>
        <v>Abbotsford</v>
      </c>
      <c r="C695" t="str">
        <f>Table1[[#This Row],[School Name]]</f>
        <v>Matsqui Elementary</v>
      </c>
      <c r="D695" t="s">
        <v>847</v>
      </c>
      <c r="E695">
        <v>2004</v>
      </c>
      <c r="F695" t="s">
        <v>18</v>
      </c>
      <c r="G695" t="s">
        <v>848</v>
      </c>
      <c r="H695" s="19">
        <v>42932</v>
      </c>
      <c r="I695" s="20">
        <v>4</v>
      </c>
      <c r="J695" t="s">
        <v>54</v>
      </c>
      <c r="K695" s="1" t="s">
        <v>850</v>
      </c>
      <c r="L695">
        <v>1E-3</v>
      </c>
      <c r="M695" s="20" t="s">
        <v>18</v>
      </c>
      <c r="N695" s="1" t="s">
        <v>815</v>
      </c>
      <c r="O695" s="1" t="s">
        <v>816</v>
      </c>
      <c r="P695" s="1" t="s">
        <v>817</v>
      </c>
      <c r="Q695" s="19">
        <v>42814</v>
      </c>
      <c r="R695" s="20" t="s">
        <v>15</v>
      </c>
    </row>
    <row r="696" spans="1:18" ht="60" x14ac:dyDescent="0.25">
      <c r="A696">
        <v>34</v>
      </c>
      <c r="B696" t="str">
        <f>IF(A696="","",VLOOKUP(A696,LOVs!$A$3:$B$62,2))</f>
        <v>Abbotsford</v>
      </c>
      <c r="C696" t="str">
        <f>Table1[[#This Row],[School Name]]</f>
        <v>Matsqui Elementary</v>
      </c>
      <c r="D696" t="s">
        <v>847</v>
      </c>
      <c r="E696">
        <v>2004</v>
      </c>
      <c r="F696" t="s">
        <v>18</v>
      </c>
      <c r="G696" t="s">
        <v>848</v>
      </c>
      <c r="H696" s="19">
        <v>42932</v>
      </c>
      <c r="I696" s="20">
        <v>4</v>
      </c>
      <c r="J696" t="s">
        <v>54</v>
      </c>
      <c r="K696" s="1" t="s">
        <v>850</v>
      </c>
      <c r="L696">
        <v>1E-3</v>
      </c>
      <c r="M696" s="20" t="s">
        <v>18</v>
      </c>
      <c r="N696" s="1" t="s">
        <v>815</v>
      </c>
      <c r="O696" s="1" t="s">
        <v>816</v>
      </c>
      <c r="P696" s="1" t="s">
        <v>818</v>
      </c>
      <c r="Q696" s="19">
        <v>42814</v>
      </c>
      <c r="R696" s="20" t="s">
        <v>15</v>
      </c>
    </row>
    <row r="697" spans="1:18" ht="60" x14ac:dyDescent="0.25">
      <c r="A697">
        <v>34</v>
      </c>
      <c r="B697" t="str">
        <f>IF(A697="","",VLOOKUP(A697,LOVs!$A$3:$B$62,2))</f>
        <v>Abbotsford</v>
      </c>
      <c r="C697" t="str">
        <f>Table1[[#This Row],[School Name]]</f>
        <v>Margaret Stenerson Elementary</v>
      </c>
      <c r="D697" t="s">
        <v>851</v>
      </c>
      <c r="E697">
        <v>1964</v>
      </c>
      <c r="F697" t="s">
        <v>15</v>
      </c>
      <c r="H697" s="19">
        <v>42932</v>
      </c>
      <c r="I697" s="20">
        <v>6</v>
      </c>
      <c r="J697" t="s">
        <v>813</v>
      </c>
      <c r="K697" s="1" t="s">
        <v>852</v>
      </c>
      <c r="L697">
        <v>1E-3</v>
      </c>
      <c r="M697" s="20" t="s">
        <v>18</v>
      </c>
      <c r="N697" s="1" t="s">
        <v>815</v>
      </c>
      <c r="O697" s="1" t="s">
        <v>816</v>
      </c>
      <c r="P697" s="1" t="s">
        <v>817</v>
      </c>
      <c r="Q697" s="19">
        <v>42814</v>
      </c>
      <c r="R697" s="20" t="s">
        <v>15</v>
      </c>
    </row>
    <row r="698" spans="1:18" ht="60" x14ac:dyDescent="0.25">
      <c r="A698">
        <v>34</v>
      </c>
      <c r="B698" t="str">
        <f>IF(A698="","",VLOOKUP(A698,LOVs!$A$3:$B$62,2))</f>
        <v>Abbotsford</v>
      </c>
      <c r="C698" t="str">
        <f>Table1[[#This Row],[School Name]]</f>
        <v>Margaret Stenerson Elementary</v>
      </c>
      <c r="D698" t="s">
        <v>851</v>
      </c>
      <c r="E698">
        <v>1964</v>
      </c>
      <c r="F698" t="s">
        <v>15</v>
      </c>
      <c r="H698" s="19">
        <v>42932</v>
      </c>
      <c r="I698" s="20">
        <v>6</v>
      </c>
      <c r="J698" t="s">
        <v>813</v>
      </c>
      <c r="K698" s="1" t="s">
        <v>852</v>
      </c>
      <c r="L698">
        <v>1E-3</v>
      </c>
      <c r="M698" s="20" t="s">
        <v>18</v>
      </c>
      <c r="N698" s="1" t="s">
        <v>815</v>
      </c>
      <c r="O698" s="1" t="s">
        <v>816</v>
      </c>
      <c r="P698" s="1" t="s">
        <v>818</v>
      </c>
      <c r="Q698" s="19">
        <v>42814</v>
      </c>
      <c r="R698" s="20" t="s">
        <v>15</v>
      </c>
    </row>
    <row r="699" spans="1:18" ht="60" x14ac:dyDescent="0.25">
      <c r="A699">
        <v>34</v>
      </c>
      <c r="B699" t="str">
        <f>IF(A699="","",VLOOKUP(A699,LOVs!$A$3:$B$62,2))</f>
        <v>Abbotsford</v>
      </c>
      <c r="C699" t="str">
        <f>Table1[[#This Row],[School Name]]</f>
        <v>Margaret Stenerson Elementary</v>
      </c>
      <c r="D699" t="s">
        <v>851</v>
      </c>
      <c r="E699">
        <v>1964</v>
      </c>
      <c r="F699" t="s">
        <v>15</v>
      </c>
      <c r="H699" s="19">
        <v>42932</v>
      </c>
      <c r="I699" s="20">
        <v>6</v>
      </c>
      <c r="J699" t="s">
        <v>813</v>
      </c>
      <c r="K699" s="1" t="s">
        <v>853</v>
      </c>
      <c r="L699">
        <v>3.0000000000000001E-3</v>
      </c>
      <c r="M699" s="20" t="s">
        <v>18</v>
      </c>
      <c r="N699" s="1" t="s">
        <v>815</v>
      </c>
      <c r="O699" s="1" t="s">
        <v>816</v>
      </c>
      <c r="P699" s="1" t="s">
        <v>817</v>
      </c>
      <c r="Q699" s="19">
        <v>42814</v>
      </c>
      <c r="R699" s="20" t="s">
        <v>15</v>
      </c>
    </row>
    <row r="700" spans="1:18" ht="60" x14ac:dyDescent="0.25">
      <c r="A700">
        <v>34</v>
      </c>
      <c r="B700" t="str">
        <f>IF(A700="","",VLOOKUP(A700,LOVs!$A$3:$B$62,2))</f>
        <v>Abbotsford</v>
      </c>
      <c r="C700" t="str">
        <f>Table1[[#This Row],[School Name]]</f>
        <v>Margaret Stenerson Elementary</v>
      </c>
      <c r="D700" t="s">
        <v>851</v>
      </c>
      <c r="E700">
        <v>1964</v>
      </c>
      <c r="F700" t="s">
        <v>15</v>
      </c>
      <c r="H700" s="19">
        <v>42932</v>
      </c>
      <c r="I700" s="20">
        <v>6</v>
      </c>
      <c r="J700" t="s">
        <v>813</v>
      </c>
      <c r="K700" s="1" t="s">
        <v>854</v>
      </c>
      <c r="L700">
        <v>1E-3</v>
      </c>
      <c r="M700" s="20" t="s">
        <v>18</v>
      </c>
      <c r="N700" s="1" t="s">
        <v>815</v>
      </c>
      <c r="O700" s="1" t="s">
        <v>816</v>
      </c>
      <c r="P700" s="1" t="s">
        <v>818</v>
      </c>
      <c r="Q700" s="19">
        <v>42814</v>
      </c>
      <c r="R700" s="20" t="s">
        <v>15</v>
      </c>
    </row>
    <row r="701" spans="1:18" ht="60" x14ac:dyDescent="0.25">
      <c r="A701">
        <v>34</v>
      </c>
      <c r="B701" t="str">
        <f>IF(A701="","",VLOOKUP(A701,LOVs!$A$3:$B$62,2))</f>
        <v>Abbotsford</v>
      </c>
      <c r="C701" t="str">
        <f>Table1[[#This Row],[School Name]]</f>
        <v>Margaret Stenerson Elementary</v>
      </c>
      <c r="D701" t="s">
        <v>851</v>
      </c>
      <c r="E701">
        <v>1964</v>
      </c>
      <c r="F701" t="s">
        <v>15</v>
      </c>
      <c r="H701" s="19">
        <v>42932</v>
      </c>
      <c r="I701" s="20">
        <v>6</v>
      </c>
      <c r="J701" t="s">
        <v>813</v>
      </c>
      <c r="K701" s="1" t="s">
        <v>855</v>
      </c>
      <c r="L701">
        <v>1E-3</v>
      </c>
      <c r="M701" s="20" t="s">
        <v>18</v>
      </c>
      <c r="N701" s="1" t="s">
        <v>815</v>
      </c>
      <c r="O701" s="1" t="s">
        <v>816</v>
      </c>
      <c r="P701" s="1" t="s">
        <v>817</v>
      </c>
      <c r="Q701" s="19">
        <v>42814</v>
      </c>
      <c r="R701" s="20" t="s">
        <v>15</v>
      </c>
    </row>
    <row r="702" spans="1:18" ht="60" x14ac:dyDescent="0.25">
      <c r="A702">
        <v>34</v>
      </c>
      <c r="B702" t="str">
        <f>IF(A702="","",VLOOKUP(A702,LOVs!$A$3:$B$62,2))</f>
        <v>Abbotsford</v>
      </c>
      <c r="C702" t="str">
        <f>Table1[[#This Row],[School Name]]</f>
        <v>Margaret Stenerson Elementary</v>
      </c>
      <c r="D702" t="s">
        <v>851</v>
      </c>
      <c r="E702">
        <v>1964</v>
      </c>
      <c r="F702" t="s">
        <v>15</v>
      </c>
      <c r="H702" s="19">
        <v>42932</v>
      </c>
      <c r="I702" s="20">
        <v>6</v>
      </c>
      <c r="J702" t="s">
        <v>813</v>
      </c>
      <c r="K702" s="1" t="s">
        <v>855</v>
      </c>
      <c r="L702">
        <v>1E-3</v>
      </c>
      <c r="M702" s="20" t="s">
        <v>18</v>
      </c>
      <c r="N702" s="1" t="s">
        <v>815</v>
      </c>
      <c r="O702" s="1" t="s">
        <v>816</v>
      </c>
      <c r="P702" s="1" t="s">
        <v>818</v>
      </c>
      <c r="Q702" s="19">
        <v>42814</v>
      </c>
      <c r="R702" s="20" t="s">
        <v>15</v>
      </c>
    </row>
    <row r="703" spans="1:18" ht="60" x14ac:dyDescent="0.25">
      <c r="A703">
        <v>34</v>
      </c>
      <c r="B703" t="str">
        <f>IF(A703="","",VLOOKUP(A703,LOVs!$A$3:$B$62,2))</f>
        <v>Abbotsford</v>
      </c>
      <c r="C703" t="str">
        <f>Table1[[#This Row],[School Name]]</f>
        <v>Mc Millan Elementary</v>
      </c>
      <c r="D703" t="s">
        <v>856</v>
      </c>
      <c r="E703">
        <v>1923</v>
      </c>
      <c r="F703" t="s">
        <v>15</v>
      </c>
      <c r="H703" s="19">
        <v>42932</v>
      </c>
      <c r="I703" s="20">
        <v>6</v>
      </c>
      <c r="J703" t="s">
        <v>813</v>
      </c>
      <c r="K703" s="1" t="s">
        <v>857</v>
      </c>
      <c r="L703">
        <v>1E-3</v>
      </c>
      <c r="M703" s="20" t="s">
        <v>18</v>
      </c>
      <c r="N703" s="1" t="s">
        <v>815</v>
      </c>
      <c r="O703" s="1" t="s">
        <v>816</v>
      </c>
      <c r="P703" s="1" t="s">
        <v>817</v>
      </c>
      <c r="Q703" s="19">
        <v>42814</v>
      </c>
      <c r="R703" s="20" t="s">
        <v>15</v>
      </c>
    </row>
    <row r="704" spans="1:18" ht="60" x14ac:dyDescent="0.25">
      <c r="A704">
        <v>34</v>
      </c>
      <c r="B704" t="str">
        <f>IF(A704="","",VLOOKUP(A704,LOVs!$A$3:$B$62,2))</f>
        <v>Abbotsford</v>
      </c>
      <c r="C704" t="str">
        <f>Table1[[#This Row],[School Name]]</f>
        <v>Mc Millan Elementary</v>
      </c>
      <c r="D704" t="s">
        <v>856</v>
      </c>
      <c r="E704">
        <v>1923</v>
      </c>
      <c r="F704" t="s">
        <v>15</v>
      </c>
      <c r="H704" s="19">
        <v>42932</v>
      </c>
      <c r="I704" s="20">
        <v>6</v>
      </c>
      <c r="J704" t="s">
        <v>813</v>
      </c>
      <c r="K704" s="1" t="s">
        <v>858</v>
      </c>
      <c r="L704">
        <v>1E-3</v>
      </c>
      <c r="M704" s="20" t="s">
        <v>18</v>
      </c>
      <c r="N704" s="1" t="s">
        <v>815</v>
      </c>
      <c r="O704" s="1" t="s">
        <v>816</v>
      </c>
      <c r="P704" s="1" t="s">
        <v>818</v>
      </c>
      <c r="Q704" s="19">
        <v>42814</v>
      </c>
      <c r="R704" s="20" t="s">
        <v>15</v>
      </c>
    </row>
    <row r="705" spans="1:18" ht="60" x14ac:dyDescent="0.25">
      <c r="A705">
        <v>34</v>
      </c>
      <c r="B705" t="str">
        <f>IF(A705="","",VLOOKUP(A705,LOVs!$A$3:$B$62,2))</f>
        <v>Abbotsford</v>
      </c>
      <c r="C705" t="str">
        <f>Table1[[#This Row],[School Name]]</f>
        <v>Mc Millan Elementary</v>
      </c>
      <c r="D705" t="s">
        <v>856</v>
      </c>
      <c r="E705">
        <v>1923</v>
      </c>
      <c r="F705" t="s">
        <v>15</v>
      </c>
      <c r="H705" s="19">
        <v>42932</v>
      </c>
      <c r="I705" s="20">
        <v>6</v>
      </c>
      <c r="J705" t="s">
        <v>813</v>
      </c>
      <c r="K705" s="1" t="s">
        <v>859</v>
      </c>
      <c r="L705">
        <v>4.0000000000000001E-3</v>
      </c>
      <c r="M705" s="20" t="s">
        <v>18</v>
      </c>
      <c r="N705" s="1" t="s">
        <v>815</v>
      </c>
      <c r="O705" s="1" t="s">
        <v>816</v>
      </c>
      <c r="P705" s="1" t="s">
        <v>817</v>
      </c>
      <c r="Q705" s="19">
        <v>42814</v>
      </c>
      <c r="R705" s="20" t="s">
        <v>15</v>
      </c>
    </row>
    <row r="706" spans="1:18" ht="60" x14ac:dyDescent="0.25">
      <c r="A706">
        <v>34</v>
      </c>
      <c r="B706" t="str">
        <f>IF(A706="","",VLOOKUP(A706,LOVs!$A$3:$B$62,2))</f>
        <v>Abbotsford</v>
      </c>
      <c r="C706" t="str">
        <f>Table1[[#This Row],[School Name]]</f>
        <v>Mc Millan Elementary</v>
      </c>
      <c r="D706" t="s">
        <v>856</v>
      </c>
      <c r="E706">
        <v>1923</v>
      </c>
      <c r="F706" t="s">
        <v>15</v>
      </c>
      <c r="H706" s="19">
        <v>42932</v>
      </c>
      <c r="I706" s="20">
        <v>6</v>
      </c>
      <c r="J706" t="s">
        <v>813</v>
      </c>
      <c r="K706" s="1" t="s">
        <v>859</v>
      </c>
      <c r="L706">
        <v>1E-3</v>
      </c>
      <c r="M706" s="20" t="s">
        <v>18</v>
      </c>
      <c r="N706" s="1" t="s">
        <v>815</v>
      </c>
      <c r="O706" s="1" t="s">
        <v>816</v>
      </c>
      <c r="P706" s="1" t="s">
        <v>818</v>
      </c>
      <c r="Q706" s="19">
        <v>42814</v>
      </c>
      <c r="R706" s="20" t="s">
        <v>15</v>
      </c>
    </row>
    <row r="707" spans="1:18" ht="60" x14ac:dyDescent="0.25">
      <c r="A707">
        <v>34</v>
      </c>
      <c r="B707" t="str">
        <f>IF(A707="","",VLOOKUP(A707,LOVs!$A$3:$B$62,2))</f>
        <v>Abbotsford</v>
      </c>
      <c r="C707" t="str">
        <f>Table1[[#This Row],[School Name]]</f>
        <v>Mc Millan Elementary</v>
      </c>
      <c r="D707" t="s">
        <v>856</v>
      </c>
      <c r="E707">
        <v>1923</v>
      </c>
      <c r="F707" t="s">
        <v>15</v>
      </c>
      <c r="H707" s="19">
        <v>42932</v>
      </c>
      <c r="I707" s="20">
        <v>6</v>
      </c>
      <c r="J707" t="s">
        <v>813</v>
      </c>
      <c r="K707" s="1" t="s">
        <v>860</v>
      </c>
      <c r="L707">
        <v>1E-3</v>
      </c>
      <c r="M707" s="20" t="s">
        <v>18</v>
      </c>
      <c r="N707" s="1" t="s">
        <v>815</v>
      </c>
      <c r="O707" s="1" t="s">
        <v>816</v>
      </c>
      <c r="P707" s="1" t="s">
        <v>817</v>
      </c>
      <c r="Q707" s="19">
        <v>42814</v>
      </c>
      <c r="R707" s="20" t="s">
        <v>15</v>
      </c>
    </row>
    <row r="708" spans="1:18" ht="60" x14ac:dyDescent="0.25">
      <c r="A708">
        <v>34</v>
      </c>
      <c r="B708" t="str">
        <f>IF(A708="","",VLOOKUP(A708,LOVs!$A$3:$B$62,2))</f>
        <v>Abbotsford</v>
      </c>
      <c r="C708" t="str">
        <f>Table1[[#This Row],[School Name]]</f>
        <v>Mc Millan Elementary</v>
      </c>
      <c r="D708" t="s">
        <v>856</v>
      </c>
      <c r="E708">
        <v>1923</v>
      </c>
      <c r="F708" t="s">
        <v>15</v>
      </c>
      <c r="H708" s="19">
        <v>42932</v>
      </c>
      <c r="I708" s="20">
        <v>6</v>
      </c>
      <c r="J708" t="s">
        <v>813</v>
      </c>
      <c r="K708" s="1" t="s">
        <v>860</v>
      </c>
      <c r="L708">
        <v>1E-3</v>
      </c>
      <c r="M708" s="20" t="s">
        <v>18</v>
      </c>
      <c r="N708" s="1" t="s">
        <v>815</v>
      </c>
      <c r="O708" s="1" t="s">
        <v>816</v>
      </c>
      <c r="P708" s="1" t="s">
        <v>818</v>
      </c>
      <c r="Q708" s="19">
        <v>42814</v>
      </c>
      <c r="R708" s="20" t="s">
        <v>15</v>
      </c>
    </row>
    <row r="709" spans="1:18" ht="60" x14ac:dyDescent="0.25">
      <c r="A709">
        <v>34</v>
      </c>
      <c r="B709" t="str">
        <f>IF(A709="","",VLOOKUP(A709,LOVs!$A$3:$B$62,2))</f>
        <v>Abbotsford</v>
      </c>
      <c r="C709" t="s">
        <v>906</v>
      </c>
      <c r="D709" t="s">
        <v>906</v>
      </c>
      <c r="E709">
        <v>1955</v>
      </c>
      <c r="F709" t="s">
        <v>15</v>
      </c>
      <c r="H709" s="19">
        <v>42994</v>
      </c>
      <c r="I709" s="20">
        <v>8</v>
      </c>
      <c r="J709" t="s">
        <v>813</v>
      </c>
      <c r="K709" s="1" t="s">
        <v>907</v>
      </c>
      <c r="L709">
        <v>7.0000000000000001E-3</v>
      </c>
      <c r="M709" s="20" t="s">
        <v>18</v>
      </c>
      <c r="N709" s="1" t="s">
        <v>815</v>
      </c>
      <c r="O709" s="1" t="s">
        <v>816</v>
      </c>
      <c r="P709" s="1" t="s">
        <v>817</v>
      </c>
      <c r="Q709" s="19">
        <v>42814</v>
      </c>
      <c r="R709" s="20" t="s">
        <v>15</v>
      </c>
    </row>
    <row r="710" spans="1:18" ht="60" x14ac:dyDescent="0.25">
      <c r="A710">
        <v>34</v>
      </c>
      <c r="B710" t="str">
        <f>IF(A710="","",VLOOKUP(A710,LOVs!$A$3:$B$62,2))</f>
        <v>Abbotsford</v>
      </c>
      <c r="C710" t="s">
        <v>906</v>
      </c>
      <c r="D710" t="s">
        <v>906</v>
      </c>
      <c r="E710">
        <v>1955</v>
      </c>
      <c r="F710" t="s">
        <v>15</v>
      </c>
      <c r="H710" s="19">
        <v>42994</v>
      </c>
      <c r="I710" s="20">
        <v>8</v>
      </c>
      <c r="J710" t="s">
        <v>813</v>
      </c>
      <c r="K710" s="1" t="s">
        <v>908</v>
      </c>
      <c r="L710">
        <v>1E-3</v>
      </c>
      <c r="M710" s="20" t="s">
        <v>18</v>
      </c>
      <c r="N710" s="1" t="s">
        <v>815</v>
      </c>
      <c r="O710" s="1" t="s">
        <v>816</v>
      </c>
      <c r="P710" s="1" t="s">
        <v>818</v>
      </c>
      <c r="Q710" s="19">
        <v>42814</v>
      </c>
      <c r="R710" s="20" t="s">
        <v>15</v>
      </c>
    </row>
    <row r="711" spans="1:18" ht="60" x14ac:dyDescent="0.25">
      <c r="A711">
        <v>34</v>
      </c>
      <c r="B711" t="str">
        <f>IF(A711="","",VLOOKUP(A711,LOVs!$A$3:$B$62,2))</f>
        <v>Abbotsford</v>
      </c>
      <c r="C711" t="s">
        <v>906</v>
      </c>
      <c r="D711" t="s">
        <v>906</v>
      </c>
      <c r="E711">
        <v>1955</v>
      </c>
      <c r="F711" t="s">
        <v>15</v>
      </c>
      <c r="H711" s="19">
        <v>42994</v>
      </c>
      <c r="I711" s="20">
        <v>8</v>
      </c>
      <c r="J711" t="s">
        <v>813</v>
      </c>
      <c r="K711" s="1" t="s">
        <v>873</v>
      </c>
      <c r="L711">
        <v>0.01</v>
      </c>
      <c r="M711" s="20" t="s">
        <v>18</v>
      </c>
      <c r="N711" s="1" t="s">
        <v>815</v>
      </c>
      <c r="O711" s="1" t="s">
        <v>816</v>
      </c>
      <c r="P711" s="1" t="s">
        <v>817</v>
      </c>
      <c r="Q711" s="19">
        <v>42814</v>
      </c>
      <c r="R711" s="20" t="s">
        <v>15</v>
      </c>
    </row>
    <row r="712" spans="1:18" ht="60" x14ac:dyDescent="0.25">
      <c r="A712">
        <v>34</v>
      </c>
      <c r="B712" t="str">
        <f>IF(A712="","",VLOOKUP(A712,LOVs!$A$3:$B$62,2))</f>
        <v>Abbotsford</v>
      </c>
      <c r="C712" t="s">
        <v>906</v>
      </c>
      <c r="D712" t="s">
        <v>906</v>
      </c>
      <c r="E712">
        <v>1955</v>
      </c>
      <c r="F712" t="s">
        <v>15</v>
      </c>
      <c r="H712" s="19">
        <v>42994</v>
      </c>
      <c r="I712" s="20">
        <v>8</v>
      </c>
      <c r="J712" t="s">
        <v>813</v>
      </c>
      <c r="K712" s="1" t="s">
        <v>873</v>
      </c>
      <c r="L712">
        <v>2E-3</v>
      </c>
      <c r="M712" s="20" t="s">
        <v>18</v>
      </c>
      <c r="N712" s="1" t="s">
        <v>815</v>
      </c>
      <c r="O712" s="1" t="s">
        <v>816</v>
      </c>
      <c r="P712" s="1" t="s">
        <v>818</v>
      </c>
      <c r="Q712" s="19">
        <v>42814</v>
      </c>
      <c r="R712" s="20" t="s">
        <v>15</v>
      </c>
    </row>
    <row r="713" spans="1:18" ht="60" x14ac:dyDescent="0.25">
      <c r="A713">
        <v>34</v>
      </c>
      <c r="B713" t="str">
        <f>IF(A713="","",VLOOKUP(A713,LOVs!$A$3:$B$62,2))</f>
        <v>Abbotsford</v>
      </c>
      <c r="C713" t="s">
        <v>906</v>
      </c>
      <c r="D713" t="s">
        <v>906</v>
      </c>
      <c r="E713">
        <v>1955</v>
      </c>
      <c r="F713" t="s">
        <v>15</v>
      </c>
      <c r="H713" s="19">
        <v>42994</v>
      </c>
      <c r="I713" s="20">
        <v>8</v>
      </c>
      <c r="J713" t="s">
        <v>747</v>
      </c>
      <c r="K713" s="1" t="s">
        <v>822</v>
      </c>
      <c r="L713">
        <v>2E-3</v>
      </c>
      <c r="M713" s="20" t="s">
        <v>18</v>
      </c>
      <c r="N713" s="1" t="s">
        <v>815</v>
      </c>
      <c r="O713" s="1" t="s">
        <v>816</v>
      </c>
      <c r="P713" s="1" t="s">
        <v>817</v>
      </c>
      <c r="Q713" s="19">
        <v>42814</v>
      </c>
      <c r="R713" s="20" t="s">
        <v>15</v>
      </c>
    </row>
    <row r="714" spans="1:18" ht="60" x14ac:dyDescent="0.25">
      <c r="A714">
        <v>34</v>
      </c>
      <c r="B714" t="str">
        <f>IF(A714="","",VLOOKUP(A714,LOVs!$A$3:$B$62,2))</f>
        <v>Abbotsford</v>
      </c>
      <c r="C714" t="s">
        <v>906</v>
      </c>
      <c r="D714" t="s">
        <v>906</v>
      </c>
      <c r="E714">
        <v>1955</v>
      </c>
      <c r="F714" t="s">
        <v>15</v>
      </c>
      <c r="H714" s="19">
        <v>42994</v>
      </c>
      <c r="I714" s="20">
        <v>8</v>
      </c>
      <c r="J714" t="s">
        <v>747</v>
      </c>
      <c r="K714" s="1" t="s">
        <v>822</v>
      </c>
      <c r="L714">
        <v>1E-3</v>
      </c>
      <c r="M714" s="20" t="s">
        <v>18</v>
      </c>
      <c r="N714" s="1" t="s">
        <v>815</v>
      </c>
      <c r="O714" s="1" t="s">
        <v>816</v>
      </c>
      <c r="P714" s="1" t="s">
        <v>818</v>
      </c>
      <c r="Q714" s="19">
        <v>42814</v>
      </c>
      <c r="R714" s="20" t="s">
        <v>15</v>
      </c>
    </row>
    <row r="715" spans="1:18" ht="60" x14ac:dyDescent="0.25">
      <c r="A715">
        <v>34</v>
      </c>
      <c r="B715" t="str">
        <f>IF(A715="","",VLOOKUP(A715,LOVs!$A$3:$B$62,2))</f>
        <v>Abbotsford</v>
      </c>
      <c r="C715" t="str">
        <f>Table1[[#This Row],[School Name]]</f>
        <v>Sandy Hill Elementary</v>
      </c>
      <c r="D715" t="s">
        <v>865</v>
      </c>
      <c r="E715">
        <v>1990</v>
      </c>
      <c r="F715" t="s">
        <v>18</v>
      </c>
      <c r="G715" t="s">
        <v>866</v>
      </c>
      <c r="H715" s="19">
        <v>42932</v>
      </c>
      <c r="I715" s="20">
        <v>6</v>
      </c>
      <c r="J715" t="s">
        <v>97</v>
      </c>
      <c r="K715" s="1" t="s">
        <v>867</v>
      </c>
      <c r="L715">
        <v>2E-3</v>
      </c>
      <c r="M715" s="20" t="s">
        <v>18</v>
      </c>
      <c r="N715" s="1" t="s">
        <v>815</v>
      </c>
      <c r="O715" s="1" t="s">
        <v>816</v>
      </c>
      <c r="P715" s="1" t="s">
        <v>817</v>
      </c>
      <c r="Q715" s="19">
        <v>42814</v>
      </c>
      <c r="R715" s="20" t="s">
        <v>15</v>
      </c>
    </row>
    <row r="716" spans="1:18" ht="60" x14ac:dyDescent="0.25">
      <c r="A716">
        <v>34</v>
      </c>
      <c r="B716" t="str">
        <f>IF(A716="","",VLOOKUP(A716,LOVs!$A$3:$B$62,2))</f>
        <v>Abbotsford</v>
      </c>
      <c r="C716" t="str">
        <f>Table1[[#This Row],[School Name]]</f>
        <v>Sandy Hill Elementary</v>
      </c>
      <c r="D716" t="s">
        <v>865</v>
      </c>
      <c r="E716">
        <v>1990</v>
      </c>
      <c r="F716" t="s">
        <v>18</v>
      </c>
      <c r="G716" t="s">
        <v>866</v>
      </c>
      <c r="H716" s="19">
        <v>42932</v>
      </c>
      <c r="I716" s="20">
        <v>6</v>
      </c>
      <c r="J716" t="s">
        <v>97</v>
      </c>
      <c r="K716" s="1" t="s">
        <v>867</v>
      </c>
      <c r="L716">
        <v>1E-3</v>
      </c>
      <c r="M716" s="20" t="s">
        <v>18</v>
      </c>
      <c r="N716" s="1" t="s">
        <v>815</v>
      </c>
      <c r="O716" s="1" t="s">
        <v>816</v>
      </c>
      <c r="P716" s="1" t="s">
        <v>818</v>
      </c>
      <c r="Q716" s="19">
        <v>42814</v>
      </c>
      <c r="R716" s="20" t="s">
        <v>15</v>
      </c>
    </row>
    <row r="717" spans="1:18" ht="60" x14ac:dyDescent="0.25">
      <c r="A717">
        <v>34</v>
      </c>
      <c r="B717" t="str">
        <f>IF(A717="","",VLOOKUP(A717,LOVs!$A$3:$B$62,2))</f>
        <v>Abbotsford</v>
      </c>
      <c r="C717" t="str">
        <f>Table1[[#This Row],[School Name]]</f>
        <v>Sandy Hill Elementary</v>
      </c>
      <c r="D717" t="s">
        <v>865</v>
      </c>
      <c r="E717">
        <v>1990</v>
      </c>
      <c r="F717" t="s">
        <v>18</v>
      </c>
      <c r="G717" t="s">
        <v>866</v>
      </c>
      <c r="H717" s="19">
        <v>42932</v>
      </c>
      <c r="I717" s="20">
        <v>6</v>
      </c>
      <c r="J717" t="s">
        <v>813</v>
      </c>
      <c r="K717" s="1" t="s">
        <v>868</v>
      </c>
      <c r="L717">
        <v>2E-3</v>
      </c>
      <c r="M717" s="20" t="s">
        <v>18</v>
      </c>
      <c r="N717" s="1" t="s">
        <v>815</v>
      </c>
      <c r="O717" s="1" t="s">
        <v>816</v>
      </c>
      <c r="P717" s="1" t="s">
        <v>817</v>
      </c>
      <c r="Q717" s="19">
        <v>42814</v>
      </c>
      <c r="R717" s="20" t="s">
        <v>15</v>
      </c>
    </row>
    <row r="718" spans="1:18" ht="60" x14ac:dyDescent="0.25">
      <c r="A718">
        <v>34</v>
      </c>
      <c r="B718" t="str">
        <f>IF(A718="","",VLOOKUP(A718,LOVs!$A$3:$B$62,2))</f>
        <v>Abbotsford</v>
      </c>
      <c r="C718" t="str">
        <f>Table1[[#This Row],[School Name]]</f>
        <v>Sandy Hill Elementary</v>
      </c>
      <c r="D718" t="s">
        <v>865</v>
      </c>
      <c r="E718">
        <v>1990</v>
      </c>
      <c r="F718" t="s">
        <v>18</v>
      </c>
      <c r="G718" t="s">
        <v>866</v>
      </c>
      <c r="H718" s="19">
        <v>42932</v>
      </c>
      <c r="I718" s="20">
        <v>6</v>
      </c>
      <c r="J718" t="s">
        <v>813</v>
      </c>
      <c r="K718" s="1" t="s">
        <v>868</v>
      </c>
      <c r="L718">
        <v>0</v>
      </c>
      <c r="M718" s="20" t="s">
        <v>18</v>
      </c>
      <c r="N718" s="1" t="s">
        <v>815</v>
      </c>
      <c r="O718" s="1" t="s">
        <v>816</v>
      </c>
      <c r="P718" s="1" t="s">
        <v>818</v>
      </c>
      <c r="Q718" s="19">
        <v>42814</v>
      </c>
      <c r="R718" s="20" t="s">
        <v>15</v>
      </c>
    </row>
    <row r="719" spans="1:18" ht="60" x14ac:dyDescent="0.25">
      <c r="A719">
        <v>34</v>
      </c>
      <c r="B719" t="str">
        <f>IF(A719="","",VLOOKUP(A719,LOVs!$A$3:$B$62,2))</f>
        <v>Abbotsford</v>
      </c>
      <c r="C719" t="str">
        <f>Table1[[#This Row],[School Name]]</f>
        <v>Sandy Hill Elementary</v>
      </c>
      <c r="D719" t="s">
        <v>865</v>
      </c>
      <c r="E719">
        <v>1990</v>
      </c>
      <c r="F719" t="s">
        <v>18</v>
      </c>
      <c r="G719" t="s">
        <v>866</v>
      </c>
      <c r="H719" s="19">
        <v>42932</v>
      </c>
      <c r="I719" s="20">
        <v>6</v>
      </c>
      <c r="J719" t="s">
        <v>813</v>
      </c>
      <c r="K719" s="1" t="s">
        <v>869</v>
      </c>
      <c r="L719">
        <v>2E-3</v>
      </c>
      <c r="M719" s="20" t="s">
        <v>18</v>
      </c>
      <c r="N719" s="1" t="s">
        <v>815</v>
      </c>
      <c r="O719" s="1" t="s">
        <v>816</v>
      </c>
      <c r="P719" s="1" t="s">
        <v>817</v>
      </c>
      <c r="Q719" s="19">
        <v>42814</v>
      </c>
      <c r="R719" s="20" t="s">
        <v>15</v>
      </c>
    </row>
    <row r="720" spans="1:18" ht="60" x14ac:dyDescent="0.25">
      <c r="A720">
        <v>34</v>
      </c>
      <c r="B720" t="str">
        <f>IF(A720="","",VLOOKUP(A720,LOVs!$A$3:$B$62,2))</f>
        <v>Abbotsford</v>
      </c>
      <c r="C720" t="str">
        <f>Table1[[#This Row],[School Name]]</f>
        <v>Sandy Hill Elementary</v>
      </c>
      <c r="D720" t="s">
        <v>865</v>
      </c>
      <c r="E720">
        <v>1990</v>
      </c>
      <c r="F720" t="s">
        <v>18</v>
      </c>
      <c r="G720" t="s">
        <v>866</v>
      </c>
      <c r="H720" s="19">
        <v>42932</v>
      </c>
      <c r="I720" s="20">
        <v>6</v>
      </c>
      <c r="J720" t="s">
        <v>813</v>
      </c>
      <c r="K720" s="1" t="s">
        <v>870</v>
      </c>
      <c r="L720">
        <v>0</v>
      </c>
      <c r="M720" s="20" t="s">
        <v>18</v>
      </c>
      <c r="N720" s="1" t="s">
        <v>815</v>
      </c>
      <c r="O720" s="1" t="s">
        <v>816</v>
      </c>
      <c r="P720" s="1" t="s">
        <v>818</v>
      </c>
      <c r="Q720" s="19">
        <v>42814</v>
      </c>
      <c r="R720" s="20" t="s">
        <v>15</v>
      </c>
    </row>
    <row r="721" spans="1:18" ht="60" x14ac:dyDescent="0.25">
      <c r="A721">
        <v>34</v>
      </c>
      <c r="B721" t="str">
        <f>IF(A721="","",VLOOKUP(A721,LOVs!$A$3:$B$62,2))</f>
        <v>Abbotsford</v>
      </c>
      <c r="C721" t="str">
        <f>Table1[[#This Row],[School Name]]</f>
        <v>Dr Thomas A Swift Elementary</v>
      </c>
      <c r="D721" t="s">
        <v>871</v>
      </c>
      <c r="E721">
        <v>1980</v>
      </c>
      <c r="F721" t="s">
        <v>15</v>
      </c>
      <c r="H721" s="19">
        <v>42932</v>
      </c>
      <c r="I721" s="20">
        <v>6</v>
      </c>
      <c r="J721" t="s">
        <v>97</v>
      </c>
      <c r="K721" s="1" t="s">
        <v>872</v>
      </c>
      <c r="L721">
        <v>4.0000000000000001E-3</v>
      </c>
      <c r="M721" s="20" t="s">
        <v>18</v>
      </c>
      <c r="N721" s="1" t="s">
        <v>815</v>
      </c>
      <c r="O721" s="1" t="s">
        <v>816</v>
      </c>
      <c r="P721" s="1" t="s">
        <v>817</v>
      </c>
      <c r="Q721" s="19">
        <v>42814</v>
      </c>
      <c r="R721" s="20" t="s">
        <v>15</v>
      </c>
    </row>
    <row r="722" spans="1:18" ht="60" x14ac:dyDescent="0.25">
      <c r="A722">
        <v>34</v>
      </c>
      <c r="B722" t="str">
        <f>IF(A722="","",VLOOKUP(A722,LOVs!$A$3:$B$62,2))</f>
        <v>Abbotsford</v>
      </c>
      <c r="C722" t="str">
        <f>Table1[[#This Row],[School Name]]</f>
        <v>Dr Thomas A Swift Elementary</v>
      </c>
      <c r="D722" t="s">
        <v>871</v>
      </c>
      <c r="E722">
        <v>1980</v>
      </c>
      <c r="F722" t="s">
        <v>15</v>
      </c>
      <c r="H722" s="19">
        <v>42932</v>
      </c>
      <c r="I722" s="20">
        <v>6</v>
      </c>
      <c r="J722" t="s">
        <v>97</v>
      </c>
      <c r="K722" s="1" t="s">
        <v>872</v>
      </c>
      <c r="L722">
        <v>1E-3</v>
      </c>
      <c r="M722" s="20" t="s">
        <v>18</v>
      </c>
      <c r="N722" s="1" t="s">
        <v>815</v>
      </c>
      <c r="O722" s="1" t="s">
        <v>816</v>
      </c>
      <c r="P722" s="1" t="s">
        <v>818</v>
      </c>
      <c r="Q722" s="19">
        <v>42814</v>
      </c>
      <c r="R722" s="20" t="s">
        <v>15</v>
      </c>
    </row>
    <row r="723" spans="1:18" ht="60" x14ac:dyDescent="0.25">
      <c r="A723">
        <v>34</v>
      </c>
      <c r="B723" t="str">
        <f>IF(A723="","",VLOOKUP(A723,LOVs!$A$3:$B$62,2))</f>
        <v>Abbotsford</v>
      </c>
      <c r="C723" t="str">
        <f>Table1[[#This Row],[School Name]]</f>
        <v>Dr Thomas A Swift Elementary</v>
      </c>
      <c r="D723" t="s">
        <v>871</v>
      </c>
      <c r="E723">
        <v>1980</v>
      </c>
      <c r="F723" t="s">
        <v>15</v>
      </c>
      <c r="H723" s="19">
        <v>42932</v>
      </c>
      <c r="I723" s="20">
        <v>6</v>
      </c>
      <c r="J723" t="s">
        <v>813</v>
      </c>
      <c r="K723" s="1" t="s">
        <v>873</v>
      </c>
      <c r="L723">
        <v>1E-3</v>
      </c>
      <c r="M723" s="20" t="s">
        <v>18</v>
      </c>
      <c r="N723" s="1" t="s">
        <v>815</v>
      </c>
      <c r="O723" s="1" t="s">
        <v>816</v>
      </c>
      <c r="P723" s="1" t="s">
        <v>817</v>
      </c>
      <c r="Q723" s="19">
        <v>42814</v>
      </c>
      <c r="R723" s="20" t="s">
        <v>15</v>
      </c>
    </row>
    <row r="724" spans="1:18" ht="60" x14ac:dyDescent="0.25">
      <c r="A724">
        <v>34</v>
      </c>
      <c r="B724" t="str">
        <f>IF(A724="","",VLOOKUP(A724,LOVs!$A$3:$B$62,2))</f>
        <v>Abbotsford</v>
      </c>
      <c r="C724" t="str">
        <f>Table1[[#This Row],[School Name]]</f>
        <v>Dr Thomas A Swift Elementary</v>
      </c>
      <c r="D724" t="s">
        <v>871</v>
      </c>
      <c r="E724">
        <v>1980</v>
      </c>
      <c r="F724" t="s">
        <v>15</v>
      </c>
      <c r="H724" s="19">
        <v>42932</v>
      </c>
      <c r="I724" s="20">
        <v>6</v>
      </c>
      <c r="J724" t="s">
        <v>813</v>
      </c>
      <c r="K724" s="1" t="s">
        <v>873</v>
      </c>
      <c r="L724">
        <v>1E-3</v>
      </c>
      <c r="M724" s="20" t="s">
        <v>18</v>
      </c>
      <c r="N724" s="1" t="s">
        <v>815</v>
      </c>
      <c r="O724" s="1" t="s">
        <v>816</v>
      </c>
      <c r="P724" s="1" t="s">
        <v>818</v>
      </c>
      <c r="Q724" s="19">
        <v>42814</v>
      </c>
      <c r="R724" s="20" t="s">
        <v>15</v>
      </c>
    </row>
    <row r="725" spans="1:18" ht="60" x14ac:dyDescent="0.25">
      <c r="A725">
        <v>34</v>
      </c>
      <c r="B725" t="str">
        <f>IF(A725="","",VLOOKUP(A725,LOVs!$A$3:$B$62,2))</f>
        <v>Abbotsford</v>
      </c>
      <c r="C725" t="str">
        <f>Table1[[#This Row],[School Name]]</f>
        <v>Dr Thomas A Swift Elementary</v>
      </c>
      <c r="D725" t="s">
        <v>871</v>
      </c>
      <c r="E725">
        <v>1980</v>
      </c>
      <c r="F725" t="s">
        <v>15</v>
      </c>
      <c r="H725" s="19">
        <v>42932</v>
      </c>
      <c r="I725" s="20">
        <v>6</v>
      </c>
      <c r="J725" t="s">
        <v>97</v>
      </c>
      <c r="K725" s="1" t="s">
        <v>874</v>
      </c>
      <c r="L725">
        <v>6.0000000000000001E-3</v>
      </c>
      <c r="M725" s="20" t="s">
        <v>18</v>
      </c>
      <c r="N725" s="1" t="s">
        <v>815</v>
      </c>
      <c r="O725" s="1" t="s">
        <v>816</v>
      </c>
      <c r="P725" s="1" t="s">
        <v>817</v>
      </c>
      <c r="Q725" s="19">
        <v>42814</v>
      </c>
      <c r="R725" s="20" t="s">
        <v>15</v>
      </c>
    </row>
    <row r="726" spans="1:18" ht="60" x14ac:dyDescent="0.25">
      <c r="A726">
        <v>34</v>
      </c>
      <c r="B726" t="str">
        <f>IF(A726="","",VLOOKUP(A726,LOVs!$A$3:$B$62,2))</f>
        <v>Abbotsford</v>
      </c>
      <c r="C726" t="str">
        <f>Table1[[#This Row],[School Name]]</f>
        <v>Dr Thomas A Swift Elementary</v>
      </c>
      <c r="D726" t="s">
        <v>871</v>
      </c>
      <c r="E726">
        <v>1980</v>
      </c>
      <c r="F726" t="s">
        <v>15</v>
      </c>
      <c r="H726" s="19">
        <v>42932</v>
      </c>
      <c r="I726" s="20">
        <v>6</v>
      </c>
      <c r="J726" t="s">
        <v>97</v>
      </c>
      <c r="K726" s="1" t="s">
        <v>874</v>
      </c>
      <c r="L726">
        <v>4.0000000000000001E-3</v>
      </c>
      <c r="M726" s="20" t="s">
        <v>18</v>
      </c>
      <c r="N726" s="1" t="s">
        <v>815</v>
      </c>
      <c r="O726" s="1" t="s">
        <v>816</v>
      </c>
      <c r="P726" s="1" t="s">
        <v>818</v>
      </c>
      <c r="Q726" s="19">
        <v>42814</v>
      </c>
      <c r="R726" s="20" t="s">
        <v>15</v>
      </c>
    </row>
    <row r="727" spans="1:18" ht="60" x14ac:dyDescent="0.25">
      <c r="A727">
        <v>34</v>
      </c>
      <c r="B727" t="str">
        <f>IF(A727="","",VLOOKUP(A727,LOVs!$A$3:$B$62,2))</f>
        <v>Abbotsford</v>
      </c>
      <c r="C727" t="str">
        <f>Table1[[#This Row],[School Name]]</f>
        <v xml:space="preserve">Yale Secondary </v>
      </c>
      <c r="D727" t="s">
        <v>875</v>
      </c>
      <c r="E727">
        <v>1971</v>
      </c>
      <c r="F727" t="s">
        <v>15</v>
      </c>
      <c r="H727" s="19">
        <v>42932</v>
      </c>
      <c r="I727" s="20">
        <v>6</v>
      </c>
      <c r="J727" t="s">
        <v>813</v>
      </c>
      <c r="K727" s="1" t="s">
        <v>876</v>
      </c>
      <c r="L727">
        <v>1E-3</v>
      </c>
      <c r="M727" s="20" t="s">
        <v>18</v>
      </c>
      <c r="N727" s="1" t="s">
        <v>815</v>
      </c>
      <c r="O727" s="1" t="s">
        <v>816</v>
      </c>
      <c r="P727" s="1" t="s">
        <v>817</v>
      </c>
      <c r="Q727" s="19">
        <v>42814</v>
      </c>
      <c r="R727" s="20" t="s">
        <v>15</v>
      </c>
    </row>
    <row r="728" spans="1:18" ht="60" x14ac:dyDescent="0.25">
      <c r="A728">
        <v>34</v>
      </c>
      <c r="B728" t="str">
        <f>IF(A728="","",VLOOKUP(A728,LOVs!$A$3:$B$62,2))</f>
        <v>Abbotsford</v>
      </c>
      <c r="C728" t="str">
        <f>Table1[[#This Row],[School Name]]</f>
        <v xml:space="preserve">Yale Secondary </v>
      </c>
      <c r="D728" t="s">
        <v>875</v>
      </c>
      <c r="E728">
        <v>1971</v>
      </c>
      <c r="F728" t="s">
        <v>15</v>
      </c>
      <c r="H728" s="19">
        <v>42932</v>
      </c>
      <c r="I728" s="20">
        <v>6</v>
      </c>
      <c r="J728" t="s">
        <v>813</v>
      </c>
      <c r="K728" s="1" t="s">
        <v>876</v>
      </c>
      <c r="L728">
        <v>1E-3</v>
      </c>
      <c r="M728" s="20" t="s">
        <v>18</v>
      </c>
      <c r="N728" s="1" t="s">
        <v>815</v>
      </c>
      <c r="O728" s="1" t="s">
        <v>816</v>
      </c>
      <c r="P728" s="1" t="s">
        <v>818</v>
      </c>
      <c r="Q728" s="19">
        <v>42814</v>
      </c>
      <c r="R728" s="20" t="s">
        <v>15</v>
      </c>
    </row>
    <row r="729" spans="1:18" ht="60" x14ac:dyDescent="0.25">
      <c r="A729">
        <v>34</v>
      </c>
      <c r="B729" t="str">
        <f>IF(A729="","",VLOOKUP(A729,LOVs!$A$3:$B$62,2))</f>
        <v>Abbotsford</v>
      </c>
      <c r="C729" t="str">
        <f>Table1[[#This Row],[School Name]]</f>
        <v xml:space="preserve">Yale Secondary </v>
      </c>
      <c r="D729" t="s">
        <v>875</v>
      </c>
      <c r="E729">
        <v>1971</v>
      </c>
      <c r="F729" t="s">
        <v>15</v>
      </c>
      <c r="H729" s="19">
        <v>42932</v>
      </c>
      <c r="I729" s="20">
        <v>6</v>
      </c>
      <c r="J729" t="s">
        <v>97</v>
      </c>
      <c r="K729" s="1" t="s">
        <v>877</v>
      </c>
      <c r="L729">
        <v>2E-3</v>
      </c>
      <c r="M729" s="20" t="s">
        <v>18</v>
      </c>
      <c r="N729" s="1" t="s">
        <v>815</v>
      </c>
      <c r="O729" s="1" t="s">
        <v>816</v>
      </c>
      <c r="P729" s="1" t="s">
        <v>817</v>
      </c>
      <c r="Q729" s="19">
        <v>42814</v>
      </c>
      <c r="R729" s="20" t="s">
        <v>15</v>
      </c>
    </row>
    <row r="730" spans="1:18" ht="60" x14ac:dyDescent="0.25">
      <c r="A730">
        <v>34</v>
      </c>
      <c r="B730" t="str">
        <f>IF(A730="","",VLOOKUP(A730,LOVs!$A$3:$B$62,2))</f>
        <v>Abbotsford</v>
      </c>
      <c r="C730" t="str">
        <f>Table1[[#This Row],[School Name]]</f>
        <v xml:space="preserve">Yale Secondary </v>
      </c>
      <c r="D730" t="s">
        <v>875</v>
      </c>
      <c r="E730">
        <v>1971</v>
      </c>
      <c r="F730" t="s">
        <v>15</v>
      </c>
      <c r="H730" s="19">
        <v>42932</v>
      </c>
      <c r="I730" s="20">
        <v>6</v>
      </c>
      <c r="J730" t="s">
        <v>97</v>
      </c>
      <c r="K730" s="1" t="s">
        <v>877</v>
      </c>
      <c r="L730">
        <v>1E-3</v>
      </c>
      <c r="M730" s="20" t="s">
        <v>18</v>
      </c>
      <c r="N730" s="1" t="s">
        <v>815</v>
      </c>
      <c r="O730" s="1" t="s">
        <v>816</v>
      </c>
      <c r="P730" s="1" t="s">
        <v>818</v>
      </c>
      <c r="Q730" s="19">
        <v>42814</v>
      </c>
      <c r="R730" s="20" t="s">
        <v>15</v>
      </c>
    </row>
    <row r="731" spans="1:18" ht="60" x14ac:dyDescent="0.25">
      <c r="A731">
        <v>34</v>
      </c>
      <c r="B731" t="str">
        <f>IF(A731="","",VLOOKUP(A731,LOVs!$A$3:$B$62,2))</f>
        <v>Abbotsford</v>
      </c>
      <c r="C731" t="str">
        <f>Table1[[#This Row],[School Name]]</f>
        <v xml:space="preserve">Yale Secondary </v>
      </c>
      <c r="D731" t="s">
        <v>875</v>
      </c>
      <c r="E731">
        <v>1971</v>
      </c>
      <c r="F731" t="s">
        <v>15</v>
      </c>
      <c r="H731" s="19">
        <v>42932</v>
      </c>
      <c r="I731" s="20">
        <v>6</v>
      </c>
      <c r="J731" t="s">
        <v>97</v>
      </c>
      <c r="K731" s="1" t="s">
        <v>878</v>
      </c>
      <c r="L731">
        <v>1E-3</v>
      </c>
      <c r="M731" s="20" t="s">
        <v>18</v>
      </c>
      <c r="N731" s="1" t="s">
        <v>815</v>
      </c>
      <c r="O731" s="1" t="s">
        <v>816</v>
      </c>
      <c r="P731" s="1" t="s">
        <v>817</v>
      </c>
      <c r="Q731" s="19">
        <v>42814</v>
      </c>
      <c r="R731" s="20" t="s">
        <v>15</v>
      </c>
    </row>
    <row r="732" spans="1:18" ht="60" x14ac:dyDescent="0.25">
      <c r="A732">
        <v>34</v>
      </c>
      <c r="B732" t="str">
        <f>IF(A732="","",VLOOKUP(A732,LOVs!$A$3:$B$62,2))</f>
        <v>Abbotsford</v>
      </c>
      <c r="C732" t="str">
        <f>Table1[[#This Row],[School Name]]</f>
        <v xml:space="preserve">Yale Secondary </v>
      </c>
      <c r="D732" t="s">
        <v>875</v>
      </c>
      <c r="E732">
        <v>1971</v>
      </c>
      <c r="F732" t="s">
        <v>15</v>
      </c>
      <c r="H732" s="19">
        <v>42932</v>
      </c>
      <c r="I732" s="20">
        <v>6</v>
      </c>
      <c r="J732" t="s">
        <v>97</v>
      </c>
      <c r="K732" s="1" t="s">
        <v>878</v>
      </c>
      <c r="L732">
        <v>1E-3</v>
      </c>
      <c r="M732" s="20" t="s">
        <v>18</v>
      </c>
      <c r="N732" s="1" t="s">
        <v>815</v>
      </c>
      <c r="O732" s="1" t="s">
        <v>816</v>
      </c>
      <c r="P732" s="1" t="s">
        <v>818</v>
      </c>
      <c r="Q732" s="19">
        <v>42814</v>
      </c>
      <c r="R732" s="20" t="s">
        <v>15</v>
      </c>
    </row>
    <row r="733" spans="1:18" ht="60" x14ac:dyDescent="0.25">
      <c r="A733">
        <v>34</v>
      </c>
      <c r="B733" t="str">
        <f>IF(A733="","",VLOOKUP(A733,LOVs!$A$3:$B$62,2))</f>
        <v>Abbotsford</v>
      </c>
      <c r="C733" t="str">
        <f>Table1[[#This Row],[School Name]]</f>
        <v>Mt Lehman Elementary</v>
      </c>
      <c r="D733" t="s">
        <v>879</v>
      </c>
      <c r="E733">
        <v>1909</v>
      </c>
      <c r="F733" t="s">
        <v>15</v>
      </c>
      <c r="H733" s="19">
        <v>42994</v>
      </c>
      <c r="I733" s="20">
        <v>8</v>
      </c>
      <c r="J733" t="s">
        <v>747</v>
      </c>
      <c r="K733" s="1" t="s">
        <v>824</v>
      </c>
      <c r="L733">
        <v>0.01</v>
      </c>
      <c r="M733" s="20" t="s">
        <v>18</v>
      </c>
      <c r="N733" s="1" t="s">
        <v>815</v>
      </c>
      <c r="O733" s="1" t="s">
        <v>816</v>
      </c>
      <c r="P733" s="1" t="s">
        <v>817</v>
      </c>
      <c r="Q733" s="19">
        <v>42814</v>
      </c>
      <c r="R733" s="20" t="s">
        <v>15</v>
      </c>
    </row>
    <row r="734" spans="1:18" ht="60" x14ac:dyDescent="0.25">
      <c r="A734">
        <v>34</v>
      </c>
      <c r="B734" t="str">
        <f>IF(A734="","",VLOOKUP(A734,LOVs!$A$3:$B$62,2))</f>
        <v>Abbotsford</v>
      </c>
      <c r="C734" t="str">
        <f>Table1[[#This Row],[School Name]]</f>
        <v>Mt Lehman Elementary</v>
      </c>
      <c r="D734" t="s">
        <v>879</v>
      </c>
      <c r="E734">
        <v>1909</v>
      </c>
      <c r="F734" t="s">
        <v>15</v>
      </c>
      <c r="H734" s="19">
        <v>42994</v>
      </c>
      <c r="I734" s="20">
        <v>8</v>
      </c>
      <c r="J734" t="s">
        <v>747</v>
      </c>
      <c r="K734" s="1" t="s">
        <v>824</v>
      </c>
      <c r="L734">
        <v>1E-3</v>
      </c>
      <c r="M734" s="20" t="s">
        <v>18</v>
      </c>
      <c r="N734" s="1" t="s">
        <v>815</v>
      </c>
      <c r="O734" s="1" t="s">
        <v>816</v>
      </c>
      <c r="P734" s="1" t="s">
        <v>818</v>
      </c>
      <c r="Q734" s="19">
        <v>42814</v>
      </c>
      <c r="R734" s="20" t="s">
        <v>15</v>
      </c>
    </row>
    <row r="735" spans="1:18" ht="60" x14ac:dyDescent="0.25">
      <c r="A735">
        <v>34</v>
      </c>
      <c r="B735" t="str">
        <f>IF(A735="","",VLOOKUP(A735,LOVs!$A$3:$B$62,2))</f>
        <v>Abbotsford</v>
      </c>
      <c r="C735" t="str">
        <f>Table1[[#This Row],[School Name]]</f>
        <v>Mt Lehman Elementary</v>
      </c>
      <c r="D735" t="s">
        <v>879</v>
      </c>
      <c r="E735">
        <v>1909</v>
      </c>
      <c r="F735" t="s">
        <v>15</v>
      </c>
      <c r="H735" s="19">
        <v>43085</v>
      </c>
      <c r="I735" s="20">
        <v>8</v>
      </c>
      <c r="J735" t="s">
        <v>747</v>
      </c>
      <c r="K735" s="1" t="s">
        <v>828</v>
      </c>
      <c r="L735">
        <v>2E-3</v>
      </c>
      <c r="M735" s="20" t="s">
        <v>18</v>
      </c>
      <c r="N735" s="1" t="s">
        <v>815</v>
      </c>
      <c r="O735" s="1" t="s">
        <v>816</v>
      </c>
      <c r="P735" s="1" t="s">
        <v>817</v>
      </c>
      <c r="Q735" s="19">
        <v>42814</v>
      </c>
      <c r="R735" s="20" t="s">
        <v>15</v>
      </c>
    </row>
    <row r="736" spans="1:18" ht="60" x14ac:dyDescent="0.25">
      <c r="A736">
        <v>34</v>
      </c>
      <c r="B736" t="str">
        <f>IF(A736="","",VLOOKUP(A736,LOVs!$A$3:$B$62,2))</f>
        <v>Abbotsford</v>
      </c>
      <c r="C736" t="str">
        <f>Table1[[#This Row],[School Name]]</f>
        <v>Mt Lehman Elementary</v>
      </c>
      <c r="D736" t="s">
        <v>879</v>
      </c>
      <c r="E736">
        <v>1909</v>
      </c>
      <c r="F736" t="s">
        <v>15</v>
      </c>
      <c r="H736" s="19">
        <v>43085</v>
      </c>
      <c r="I736" s="20">
        <v>8</v>
      </c>
      <c r="J736" t="s">
        <v>747</v>
      </c>
      <c r="K736" s="1" t="s">
        <v>828</v>
      </c>
      <c r="L736">
        <v>0</v>
      </c>
      <c r="M736" s="20" t="s">
        <v>18</v>
      </c>
      <c r="N736" s="1" t="s">
        <v>815</v>
      </c>
      <c r="O736" s="1" t="s">
        <v>816</v>
      </c>
      <c r="P736" s="1" t="s">
        <v>818</v>
      </c>
      <c r="Q736" s="19">
        <v>42814</v>
      </c>
      <c r="R736" s="20" t="s">
        <v>15</v>
      </c>
    </row>
    <row r="737" spans="1:18" ht="60" x14ac:dyDescent="0.25">
      <c r="A737">
        <v>34</v>
      </c>
      <c r="B737" t="str">
        <f>IF(A737="","",VLOOKUP(A737,LOVs!$A$3:$B$62,2))</f>
        <v>Abbotsford</v>
      </c>
      <c r="C737" t="str">
        <f>Table1[[#This Row],[School Name]]</f>
        <v>Mt Lehman Elementary</v>
      </c>
      <c r="D737" t="s">
        <v>879</v>
      </c>
      <c r="E737">
        <v>1909</v>
      </c>
      <c r="F737" t="s">
        <v>15</v>
      </c>
      <c r="H737" s="19">
        <v>42994</v>
      </c>
      <c r="I737" s="20">
        <v>8</v>
      </c>
      <c r="J737" t="s">
        <v>813</v>
      </c>
      <c r="K737" s="1" t="s">
        <v>880</v>
      </c>
      <c r="L737">
        <v>8.0000000000000002E-3</v>
      </c>
      <c r="M737" s="20" t="s">
        <v>18</v>
      </c>
      <c r="N737" s="1" t="s">
        <v>815</v>
      </c>
      <c r="O737" s="1" t="s">
        <v>816</v>
      </c>
      <c r="P737" s="1" t="s">
        <v>817</v>
      </c>
      <c r="Q737" s="19">
        <v>42814</v>
      </c>
      <c r="R737" s="20" t="s">
        <v>15</v>
      </c>
    </row>
    <row r="738" spans="1:18" ht="60" x14ac:dyDescent="0.25">
      <c r="A738">
        <v>34</v>
      </c>
      <c r="B738" t="str">
        <f>IF(A738="","",VLOOKUP(A738,LOVs!$A$3:$B$62,2))</f>
        <v>Abbotsford</v>
      </c>
      <c r="C738" t="str">
        <f>Table1[[#This Row],[School Name]]</f>
        <v>Mt Lehman Elementary</v>
      </c>
      <c r="D738" t="s">
        <v>879</v>
      </c>
      <c r="E738">
        <v>1909</v>
      </c>
      <c r="F738" t="s">
        <v>15</v>
      </c>
      <c r="H738" s="19">
        <v>42994</v>
      </c>
      <c r="I738" s="20">
        <v>8</v>
      </c>
      <c r="J738" t="s">
        <v>813</v>
      </c>
      <c r="K738" s="1" t="s">
        <v>880</v>
      </c>
      <c r="L738">
        <v>1E-3</v>
      </c>
      <c r="M738" s="20" t="s">
        <v>18</v>
      </c>
      <c r="N738" s="1" t="s">
        <v>815</v>
      </c>
      <c r="O738" s="1" t="s">
        <v>816</v>
      </c>
      <c r="P738" s="1" t="s">
        <v>818</v>
      </c>
      <c r="Q738" s="19">
        <v>42814</v>
      </c>
      <c r="R738" s="20" t="s">
        <v>15</v>
      </c>
    </row>
    <row r="739" spans="1:18" ht="60" x14ac:dyDescent="0.25">
      <c r="A739">
        <v>34</v>
      </c>
      <c r="B739" t="str">
        <f>IF(A739="","",VLOOKUP(A739,LOVs!$A$3:$B$62,2))</f>
        <v>Abbotsford</v>
      </c>
      <c r="C739" t="str">
        <f>Table1[[#This Row],[School Name]]</f>
        <v>Mt Lehman Elementary</v>
      </c>
      <c r="D739" t="s">
        <v>879</v>
      </c>
      <c r="E739">
        <v>1909</v>
      </c>
      <c r="F739" t="s">
        <v>15</v>
      </c>
      <c r="H739" s="19">
        <v>43085</v>
      </c>
      <c r="I739" s="20">
        <v>8</v>
      </c>
      <c r="J739" t="s">
        <v>813</v>
      </c>
      <c r="K739" s="1" t="s">
        <v>814</v>
      </c>
      <c r="L739">
        <v>7.0000000000000001E-3</v>
      </c>
      <c r="M739" s="20" t="s">
        <v>18</v>
      </c>
      <c r="N739" s="1" t="s">
        <v>815</v>
      </c>
      <c r="O739" s="1" t="s">
        <v>816</v>
      </c>
      <c r="P739" s="1" t="s">
        <v>817</v>
      </c>
      <c r="Q739" s="19">
        <v>42814</v>
      </c>
      <c r="R739" s="20" t="s">
        <v>15</v>
      </c>
    </row>
    <row r="740" spans="1:18" ht="60" x14ac:dyDescent="0.25">
      <c r="A740">
        <v>34</v>
      </c>
      <c r="B740" t="str">
        <f>IF(A740="","",VLOOKUP(A740,LOVs!$A$3:$B$62,2))</f>
        <v>Abbotsford</v>
      </c>
      <c r="C740" t="str">
        <f>Table1[[#This Row],[School Name]]</f>
        <v>Mt Lehman Elementary</v>
      </c>
      <c r="D740" t="s">
        <v>879</v>
      </c>
      <c r="E740">
        <v>1909</v>
      </c>
      <c r="F740" t="s">
        <v>15</v>
      </c>
      <c r="H740" s="19">
        <v>43085</v>
      </c>
      <c r="I740" s="20">
        <v>8</v>
      </c>
      <c r="J740" t="s">
        <v>813</v>
      </c>
      <c r="K740" s="1" t="s">
        <v>814</v>
      </c>
      <c r="L740">
        <v>0</v>
      </c>
      <c r="M740" s="20" t="s">
        <v>18</v>
      </c>
      <c r="N740" s="1" t="s">
        <v>815</v>
      </c>
      <c r="O740" s="1" t="s">
        <v>816</v>
      </c>
      <c r="P740" s="1" t="s">
        <v>818</v>
      </c>
      <c r="Q740" s="19">
        <v>42814</v>
      </c>
      <c r="R740" s="20" t="s">
        <v>15</v>
      </c>
    </row>
    <row r="741" spans="1:18" ht="60" x14ac:dyDescent="0.25">
      <c r="A741">
        <v>34</v>
      </c>
      <c r="B741" t="str">
        <f>IF(A741="","",VLOOKUP(A741,LOVs!$A$3:$B$62,2))</f>
        <v>Abbotsford</v>
      </c>
      <c r="C741" t="str">
        <f>Table1[[#This Row],[School Name]]</f>
        <v>Ross Elementary</v>
      </c>
      <c r="D741" t="s">
        <v>881</v>
      </c>
      <c r="E741">
        <v>1962</v>
      </c>
      <c r="F741" t="s">
        <v>15</v>
      </c>
      <c r="H741" s="19">
        <v>42994</v>
      </c>
      <c r="I741" s="20">
        <v>8</v>
      </c>
      <c r="J741" t="s">
        <v>747</v>
      </c>
      <c r="K741" s="1" t="s">
        <v>873</v>
      </c>
      <c r="L741">
        <v>3.0000000000000001E-3</v>
      </c>
      <c r="M741" s="20" t="s">
        <v>18</v>
      </c>
      <c r="N741" s="1" t="s">
        <v>815</v>
      </c>
      <c r="O741" s="1" t="s">
        <v>816</v>
      </c>
      <c r="P741" s="1" t="s">
        <v>817</v>
      </c>
      <c r="Q741" s="19">
        <v>42814</v>
      </c>
      <c r="R741" s="20" t="s">
        <v>15</v>
      </c>
    </row>
    <row r="742" spans="1:18" ht="60" x14ac:dyDescent="0.25">
      <c r="A742">
        <v>34</v>
      </c>
      <c r="B742" t="str">
        <f>IF(A742="","",VLOOKUP(A742,LOVs!$A$3:$B$62,2))</f>
        <v>Abbotsford</v>
      </c>
      <c r="C742" t="str">
        <f>Table1[[#This Row],[School Name]]</f>
        <v>Ross Elementary</v>
      </c>
      <c r="D742" t="s">
        <v>881</v>
      </c>
      <c r="E742">
        <v>1962</v>
      </c>
      <c r="F742" t="s">
        <v>15</v>
      </c>
      <c r="H742" s="19">
        <v>42994</v>
      </c>
      <c r="I742" s="20">
        <v>8</v>
      </c>
      <c r="J742" t="s">
        <v>747</v>
      </c>
      <c r="K742" s="1" t="s">
        <v>873</v>
      </c>
      <c r="L742">
        <v>0</v>
      </c>
      <c r="M742" s="20" t="s">
        <v>18</v>
      </c>
      <c r="N742" s="1" t="s">
        <v>815</v>
      </c>
      <c r="O742" s="1" t="s">
        <v>816</v>
      </c>
      <c r="P742" s="1" t="s">
        <v>818</v>
      </c>
      <c r="Q742" s="19">
        <v>42814</v>
      </c>
      <c r="R742" s="20" t="s">
        <v>15</v>
      </c>
    </row>
    <row r="743" spans="1:18" ht="60" x14ac:dyDescent="0.25">
      <c r="A743">
        <v>34</v>
      </c>
      <c r="B743" t="str">
        <f>IF(A743="","",VLOOKUP(A743,LOVs!$A$3:$B$62,2))</f>
        <v>Abbotsford</v>
      </c>
      <c r="C743" t="str">
        <f>Table1[[#This Row],[School Name]]</f>
        <v>Ross Elementary</v>
      </c>
      <c r="D743" t="s">
        <v>881</v>
      </c>
      <c r="E743">
        <v>1962</v>
      </c>
      <c r="F743" t="s">
        <v>15</v>
      </c>
      <c r="H743" s="19">
        <v>42994</v>
      </c>
      <c r="I743" s="20">
        <v>8</v>
      </c>
      <c r="J743" t="s">
        <v>54</v>
      </c>
      <c r="K743" s="1" t="s">
        <v>882</v>
      </c>
      <c r="L743">
        <v>8.0000000000000002E-3</v>
      </c>
      <c r="M743" s="20" t="s">
        <v>18</v>
      </c>
      <c r="N743" s="1" t="s">
        <v>815</v>
      </c>
      <c r="O743" s="1" t="s">
        <v>816</v>
      </c>
      <c r="P743" s="1" t="s">
        <v>817</v>
      </c>
      <c r="Q743" s="19">
        <v>42814</v>
      </c>
      <c r="R743" s="20" t="s">
        <v>15</v>
      </c>
    </row>
    <row r="744" spans="1:18" ht="60" x14ac:dyDescent="0.25">
      <c r="A744">
        <v>34</v>
      </c>
      <c r="B744" t="str">
        <f>IF(A744="","",VLOOKUP(A744,LOVs!$A$3:$B$62,2))</f>
        <v>Abbotsford</v>
      </c>
      <c r="C744" t="str">
        <f>Table1[[#This Row],[School Name]]</f>
        <v>Ross Elementary</v>
      </c>
      <c r="D744" t="s">
        <v>881</v>
      </c>
      <c r="E744">
        <v>1962</v>
      </c>
      <c r="F744" t="s">
        <v>15</v>
      </c>
      <c r="H744" s="19">
        <v>42994</v>
      </c>
      <c r="I744" s="20">
        <v>8</v>
      </c>
      <c r="J744" t="s">
        <v>54</v>
      </c>
      <c r="K744" s="1" t="s">
        <v>882</v>
      </c>
      <c r="L744">
        <v>0</v>
      </c>
      <c r="M744" s="20" t="s">
        <v>18</v>
      </c>
      <c r="N744" s="1" t="s">
        <v>815</v>
      </c>
      <c r="O744" s="1" t="s">
        <v>816</v>
      </c>
      <c r="P744" s="1" t="s">
        <v>818</v>
      </c>
      <c r="Q744" s="19">
        <v>42814</v>
      </c>
      <c r="R744" s="20" t="s">
        <v>15</v>
      </c>
    </row>
    <row r="745" spans="1:18" ht="60" x14ac:dyDescent="0.25">
      <c r="A745">
        <v>34</v>
      </c>
      <c r="B745" t="str">
        <f>IF(A745="","",VLOOKUP(A745,LOVs!$A$3:$B$62,2))</f>
        <v>Abbotsford</v>
      </c>
      <c r="C745" t="str">
        <f>Table1[[#This Row],[School Name]]</f>
        <v>Ross Elementary</v>
      </c>
      <c r="D745" t="s">
        <v>881</v>
      </c>
      <c r="E745">
        <v>1962</v>
      </c>
      <c r="F745" t="s">
        <v>15</v>
      </c>
      <c r="H745" s="19">
        <v>42994</v>
      </c>
      <c r="I745" s="20">
        <v>8</v>
      </c>
      <c r="J745" t="s">
        <v>827</v>
      </c>
      <c r="K745" s="1" t="s">
        <v>852</v>
      </c>
      <c r="L745">
        <v>2E-3</v>
      </c>
      <c r="M745" s="20" t="s">
        <v>18</v>
      </c>
      <c r="N745" s="1" t="s">
        <v>815</v>
      </c>
      <c r="O745" s="1" t="s">
        <v>816</v>
      </c>
      <c r="P745" s="1" t="s">
        <v>817</v>
      </c>
      <c r="Q745" s="19">
        <v>42814</v>
      </c>
      <c r="R745" s="20" t="s">
        <v>15</v>
      </c>
    </row>
    <row r="746" spans="1:18" ht="60" x14ac:dyDescent="0.25">
      <c r="A746">
        <v>34</v>
      </c>
      <c r="B746" t="str">
        <f>IF(A746="","",VLOOKUP(A746,LOVs!$A$3:$B$62,2))</f>
        <v>Abbotsford</v>
      </c>
      <c r="C746" t="str">
        <f>Table1[[#This Row],[School Name]]</f>
        <v>Ross Elementary</v>
      </c>
      <c r="D746" t="s">
        <v>881</v>
      </c>
      <c r="E746">
        <v>1962</v>
      </c>
      <c r="F746" t="s">
        <v>15</v>
      </c>
      <c r="H746" s="19">
        <v>42994</v>
      </c>
      <c r="I746" s="20">
        <v>8</v>
      </c>
      <c r="J746" t="s">
        <v>827</v>
      </c>
      <c r="K746" s="1" t="s">
        <v>852</v>
      </c>
      <c r="L746">
        <v>0</v>
      </c>
      <c r="M746" s="20" t="s">
        <v>18</v>
      </c>
      <c r="N746" s="1" t="s">
        <v>815</v>
      </c>
      <c r="O746" s="1" t="s">
        <v>816</v>
      </c>
      <c r="P746" s="1" t="s">
        <v>818</v>
      </c>
      <c r="Q746" s="19">
        <v>42814</v>
      </c>
      <c r="R746" s="20" t="s">
        <v>15</v>
      </c>
    </row>
    <row r="747" spans="1:18" ht="60" x14ac:dyDescent="0.25">
      <c r="A747">
        <v>34</v>
      </c>
      <c r="B747" t="str">
        <f>IF(A747="","",VLOOKUP(A747,LOVs!$A$3:$B$62,2))</f>
        <v>Abbotsford</v>
      </c>
      <c r="C747" t="str">
        <f>Table1[[#This Row],[School Name]]</f>
        <v>Ross Elementary</v>
      </c>
      <c r="D747" t="s">
        <v>881</v>
      </c>
      <c r="E747">
        <v>1962</v>
      </c>
      <c r="F747" t="s">
        <v>15</v>
      </c>
      <c r="H747" s="19">
        <v>42994</v>
      </c>
      <c r="I747" s="20">
        <v>8</v>
      </c>
      <c r="J747" t="s">
        <v>883</v>
      </c>
      <c r="K747" s="1" t="s">
        <v>884</v>
      </c>
      <c r="L747">
        <v>1E-3</v>
      </c>
      <c r="M747" s="20" t="s">
        <v>18</v>
      </c>
      <c r="N747" s="1" t="s">
        <v>815</v>
      </c>
      <c r="O747" s="1" t="s">
        <v>816</v>
      </c>
      <c r="P747" s="1" t="s">
        <v>817</v>
      </c>
      <c r="Q747" s="19">
        <v>42814</v>
      </c>
      <c r="R747" s="20" t="s">
        <v>15</v>
      </c>
    </row>
    <row r="748" spans="1:18" ht="60" x14ac:dyDescent="0.25">
      <c r="A748">
        <v>34</v>
      </c>
      <c r="B748" t="str">
        <f>IF(A748="","",VLOOKUP(A748,LOVs!$A$3:$B$62,2))</f>
        <v>Abbotsford</v>
      </c>
      <c r="C748" t="str">
        <f>Table1[[#This Row],[School Name]]</f>
        <v>Ross Elementary</v>
      </c>
      <c r="D748" t="s">
        <v>881</v>
      </c>
      <c r="E748">
        <v>1962</v>
      </c>
      <c r="F748" t="s">
        <v>15</v>
      </c>
      <c r="H748" s="19">
        <v>42994</v>
      </c>
      <c r="I748" s="20">
        <v>8</v>
      </c>
      <c r="J748" t="s">
        <v>883</v>
      </c>
      <c r="K748" s="1" t="s">
        <v>884</v>
      </c>
      <c r="L748">
        <v>0</v>
      </c>
      <c r="M748" s="20" t="s">
        <v>18</v>
      </c>
      <c r="N748" s="1" t="s">
        <v>815</v>
      </c>
      <c r="O748" s="1" t="s">
        <v>816</v>
      </c>
      <c r="P748" s="1" t="s">
        <v>818</v>
      </c>
      <c r="Q748" s="19">
        <v>42814</v>
      </c>
      <c r="R748" s="20" t="s">
        <v>15</v>
      </c>
    </row>
    <row r="749" spans="1:18" ht="60" x14ac:dyDescent="0.25">
      <c r="A749">
        <v>34</v>
      </c>
      <c r="B749" t="str">
        <f>IF(A749="","",VLOOKUP(A749,LOVs!$A$3:$B$62,2))</f>
        <v>Abbotsford</v>
      </c>
      <c r="C749" t="str">
        <f>Table1[[#This Row],[School Name]]</f>
        <v>South Poplar Elementary</v>
      </c>
      <c r="D749" t="s">
        <v>885</v>
      </c>
      <c r="E749">
        <v>1933</v>
      </c>
      <c r="F749" t="s">
        <v>15</v>
      </c>
      <c r="H749" s="19">
        <v>42994</v>
      </c>
      <c r="I749" s="20">
        <v>6</v>
      </c>
      <c r="J749" t="s">
        <v>97</v>
      </c>
      <c r="K749" s="1" t="s">
        <v>886</v>
      </c>
      <c r="L749">
        <v>4.0000000000000001E-3</v>
      </c>
      <c r="M749" s="20" t="s">
        <v>18</v>
      </c>
      <c r="N749" s="1" t="s">
        <v>815</v>
      </c>
      <c r="O749" s="1" t="s">
        <v>816</v>
      </c>
      <c r="P749" s="1" t="s">
        <v>817</v>
      </c>
      <c r="Q749" s="19">
        <v>42814</v>
      </c>
      <c r="R749" s="20" t="s">
        <v>15</v>
      </c>
    </row>
    <row r="750" spans="1:18" ht="60" x14ac:dyDescent="0.25">
      <c r="A750">
        <v>34</v>
      </c>
      <c r="B750" t="str">
        <f>IF(A750="","",VLOOKUP(A750,LOVs!$A$3:$B$62,2))</f>
        <v>Abbotsford</v>
      </c>
      <c r="C750" t="str">
        <f>Table1[[#This Row],[School Name]]</f>
        <v>South Poplar Elementary</v>
      </c>
      <c r="D750" t="s">
        <v>885</v>
      </c>
      <c r="E750">
        <v>1933</v>
      </c>
      <c r="F750" t="s">
        <v>15</v>
      </c>
      <c r="H750" s="19">
        <v>42994</v>
      </c>
      <c r="I750" s="20">
        <v>6</v>
      </c>
      <c r="J750" t="s">
        <v>97</v>
      </c>
      <c r="K750" s="1" t="s">
        <v>886</v>
      </c>
      <c r="L750">
        <v>1E-3</v>
      </c>
      <c r="M750" s="20" t="s">
        <v>18</v>
      </c>
      <c r="N750" s="1" t="s">
        <v>815</v>
      </c>
      <c r="O750" s="1" t="s">
        <v>816</v>
      </c>
      <c r="P750" s="1" t="s">
        <v>818</v>
      </c>
      <c r="Q750" s="19">
        <v>42814</v>
      </c>
      <c r="R750" s="20" t="s">
        <v>15</v>
      </c>
    </row>
    <row r="751" spans="1:18" ht="60" x14ac:dyDescent="0.25">
      <c r="A751">
        <v>34</v>
      </c>
      <c r="B751" t="str">
        <f>IF(A751="","",VLOOKUP(A751,LOVs!$A$3:$B$62,2))</f>
        <v>Abbotsford</v>
      </c>
      <c r="C751" t="str">
        <f>Table1[[#This Row],[School Name]]</f>
        <v>South Poplar Elementary</v>
      </c>
      <c r="D751" t="s">
        <v>885</v>
      </c>
      <c r="E751">
        <v>1933</v>
      </c>
      <c r="F751" t="s">
        <v>15</v>
      </c>
      <c r="H751" s="19">
        <v>42994</v>
      </c>
      <c r="I751" s="20">
        <v>6</v>
      </c>
      <c r="J751" t="s">
        <v>813</v>
      </c>
      <c r="K751" s="1" t="s">
        <v>887</v>
      </c>
      <c r="L751">
        <v>5.0000000000000001E-3</v>
      </c>
      <c r="M751" s="20" t="s">
        <v>18</v>
      </c>
      <c r="N751" s="1" t="s">
        <v>815</v>
      </c>
      <c r="O751" s="1" t="s">
        <v>816</v>
      </c>
      <c r="P751" s="1" t="s">
        <v>817</v>
      </c>
      <c r="Q751" s="19">
        <v>42814</v>
      </c>
      <c r="R751" s="20" t="s">
        <v>15</v>
      </c>
    </row>
    <row r="752" spans="1:18" ht="60" x14ac:dyDescent="0.25">
      <c r="A752">
        <v>34</v>
      </c>
      <c r="B752" t="str">
        <f>IF(A752="","",VLOOKUP(A752,LOVs!$A$3:$B$62,2))</f>
        <v>Abbotsford</v>
      </c>
      <c r="C752" t="str">
        <f>Table1[[#This Row],[School Name]]</f>
        <v>South Poplar Elementary</v>
      </c>
      <c r="D752" t="s">
        <v>885</v>
      </c>
      <c r="E752">
        <v>1933</v>
      </c>
      <c r="F752" t="s">
        <v>15</v>
      </c>
      <c r="H752" s="19">
        <v>42994</v>
      </c>
      <c r="I752" s="20">
        <v>6</v>
      </c>
      <c r="J752" t="s">
        <v>813</v>
      </c>
      <c r="K752" s="1" t="s">
        <v>887</v>
      </c>
      <c r="L752">
        <v>2E-3</v>
      </c>
      <c r="M752" s="20" t="s">
        <v>18</v>
      </c>
      <c r="N752" s="1" t="s">
        <v>815</v>
      </c>
      <c r="O752" s="1" t="s">
        <v>816</v>
      </c>
      <c r="P752" s="1" t="s">
        <v>818</v>
      </c>
      <c r="Q752" s="19">
        <v>42814</v>
      </c>
      <c r="R752" s="20" t="s">
        <v>15</v>
      </c>
    </row>
    <row r="753" spans="1:18" ht="60" x14ac:dyDescent="0.25">
      <c r="A753">
        <v>34</v>
      </c>
      <c r="B753" t="str">
        <f>IF(A753="","",VLOOKUP(A753,LOVs!$A$3:$B$62,2))</f>
        <v>Abbotsford</v>
      </c>
      <c r="C753" t="str">
        <f>Table1[[#This Row],[School Name]]</f>
        <v>South Poplar Elementary</v>
      </c>
      <c r="D753" t="s">
        <v>885</v>
      </c>
      <c r="E753">
        <v>1933</v>
      </c>
      <c r="F753" t="s">
        <v>15</v>
      </c>
      <c r="H753" s="19">
        <v>42994</v>
      </c>
      <c r="I753" s="20">
        <v>6</v>
      </c>
      <c r="J753" t="s">
        <v>883</v>
      </c>
      <c r="K753" s="1" t="s">
        <v>845</v>
      </c>
      <c r="L753">
        <v>6.0000000000000001E-3</v>
      </c>
      <c r="M753" s="20" t="s">
        <v>18</v>
      </c>
      <c r="N753" s="1" t="s">
        <v>815</v>
      </c>
      <c r="O753" s="1" t="s">
        <v>816</v>
      </c>
      <c r="P753" s="1" t="s">
        <v>817</v>
      </c>
      <c r="Q753" s="19">
        <v>42814</v>
      </c>
      <c r="R753" s="20" t="s">
        <v>15</v>
      </c>
    </row>
    <row r="754" spans="1:18" ht="60" x14ac:dyDescent="0.25">
      <c r="A754">
        <v>34</v>
      </c>
      <c r="B754" t="str">
        <f>IF(A754="","",VLOOKUP(A754,LOVs!$A$3:$B$62,2))</f>
        <v>Abbotsford</v>
      </c>
      <c r="C754" t="str">
        <f>Table1[[#This Row],[School Name]]</f>
        <v>South Poplar Elementary</v>
      </c>
      <c r="D754" t="s">
        <v>885</v>
      </c>
      <c r="E754">
        <v>1933</v>
      </c>
      <c r="F754" t="s">
        <v>15</v>
      </c>
      <c r="H754" s="19">
        <v>42994</v>
      </c>
      <c r="I754" s="20">
        <v>6</v>
      </c>
      <c r="J754" t="s">
        <v>883</v>
      </c>
      <c r="K754" s="1" t="s">
        <v>845</v>
      </c>
      <c r="L754">
        <v>1E-3</v>
      </c>
      <c r="M754" s="20" t="s">
        <v>18</v>
      </c>
      <c r="N754" s="1" t="s">
        <v>815</v>
      </c>
      <c r="O754" s="1" t="s">
        <v>816</v>
      </c>
      <c r="P754" s="1" t="s">
        <v>818</v>
      </c>
      <c r="Q754" s="19">
        <v>42814</v>
      </c>
      <c r="R754" s="20" t="s">
        <v>15</v>
      </c>
    </row>
    <row r="755" spans="1:18" ht="60" x14ac:dyDescent="0.25">
      <c r="A755">
        <v>34</v>
      </c>
      <c r="B755" t="str">
        <f>IF(A755="","",VLOOKUP(A755,LOVs!$A$3:$B$62,2))</f>
        <v>Abbotsford</v>
      </c>
      <c r="C755" t="str">
        <f>Table1[[#This Row],[School Name]]</f>
        <v>Facilities</v>
      </c>
      <c r="D755" t="s">
        <v>888</v>
      </c>
      <c r="E755">
        <v>1985</v>
      </c>
      <c r="F755" t="s">
        <v>15</v>
      </c>
      <c r="H755" s="19">
        <v>42994</v>
      </c>
      <c r="I755" s="20">
        <v>10</v>
      </c>
      <c r="J755" t="s">
        <v>73</v>
      </c>
      <c r="K755" s="1" t="s">
        <v>845</v>
      </c>
      <c r="L755">
        <v>0.01</v>
      </c>
      <c r="M755" s="20" t="s">
        <v>18</v>
      </c>
      <c r="N755" s="1" t="s">
        <v>815</v>
      </c>
      <c r="O755" s="1" t="s">
        <v>816</v>
      </c>
      <c r="P755" s="1" t="s">
        <v>817</v>
      </c>
      <c r="Q755" s="19">
        <v>42814</v>
      </c>
      <c r="R755" s="20" t="s">
        <v>15</v>
      </c>
    </row>
    <row r="756" spans="1:18" ht="60" x14ac:dyDescent="0.25">
      <c r="A756">
        <v>34</v>
      </c>
      <c r="B756" t="str">
        <f>IF(A756="","",VLOOKUP(A756,LOVs!$A$3:$B$62,2))</f>
        <v>Abbotsford</v>
      </c>
      <c r="C756" t="str">
        <f>Table1[[#This Row],[School Name]]</f>
        <v>Facilities</v>
      </c>
      <c r="D756" t="s">
        <v>888</v>
      </c>
      <c r="E756">
        <v>1985</v>
      </c>
      <c r="F756" t="s">
        <v>15</v>
      </c>
      <c r="H756" s="19">
        <v>42994</v>
      </c>
      <c r="I756" s="20">
        <v>10</v>
      </c>
      <c r="J756" t="s">
        <v>73</v>
      </c>
      <c r="K756" s="1" t="s">
        <v>845</v>
      </c>
      <c r="L756">
        <v>1E-3</v>
      </c>
      <c r="M756" s="20" t="s">
        <v>18</v>
      </c>
      <c r="N756" s="1" t="s">
        <v>815</v>
      </c>
      <c r="O756" s="1" t="s">
        <v>816</v>
      </c>
      <c r="P756" s="1" t="s">
        <v>818</v>
      </c>
      <c r="Q756" s="19">
        <v>42814</v>
      </c>
      <c r="R756" s="20" t="s">
        <v>15</v>
      </c>
    </row>
    <row r="757" spans="1:18" ht="60" x14ac:dyDescent="0.25">
      <c r="A757">
        <v>34</v>
      </c>
      <c r="B757" t="str">
        <f>IF(A757="","",VLOOKUP(A757,LOVs!$A$3:$B$62,2))</f>
        <v>Abbotsford</v>
      </c>
      <c r="C757" t="str">
        <f>Table1[[#This Row],[School Name]]</f>
        <v>Facilities</v>
      </c>
      <c r="D757" t="s">
        <v>888</v>
      </c>
      <c r="E757">
        <v>1985</v>
      </c>
      <c r="F757" t="s">
        <v>15</v>
      </c>
      <c r="H757" s="19">
        <v>42994</v>
      </c>
      <c r="I757" s="20">
        <v>10</v>
      </c>
      <c r="J757" t="s">
        <v>73</v>
      </c>
      <c r="K757" s="1" t="s">
        <v>889</v>
      </c>
      <c r="L757">
        <v>3.0000000000000001E-3</v>
      </c>
      <c r="M757" s="20" t="s">
        <v>18</v>
      </c>
      <c r="N757" s="1" t="s">
        <v>815</v>
      </c>
      <c r="O757" s="1" t="s">
        <v>816</v>
      </c>
      <c r="P757" s="1" t="s">
        <v>817</v>
      </c>
      <c r="Q757" s="19">
        <v>42814</v>
      </c>
      <c r="R757" s="20" t="s">
        <v>15</v>
      </c>
    </row>
    <row r="758" spans="1:18" ht="60" x14ac:dyDescent="0.25">
      <c r="A758">
        <v>34</v>
      </c>
      <c r="B758" t="str">
        <f>IF(A758="","",VLOOKUP(A758,LOVs!$A$3:$B$62,2))</f>
        <v>Abbotsford</v>
      </c>
      <c r="C758" t="str">
        <f>Table1[[#This Row],[School Name]]</f>
        <v>Facilities</v>
      </c>
      <c r="D758" t="s">
        <v>888</v>
      </c>
      <c r="E758">
        <v>1985</v>
      </c>
      <c r="F758" t="s">
        <v>15</v>
      </c>
      <c r="H758" s="19">
        <v>42994</v>
      </c>
      <c r="I758" s="20">
        <v>10</v>
      </c>
      <c r="J758" t="s">
        <v>73</v>
      </c>
      <c r="K758" s="1" t="s">
        <v>890</v>
      </c>
      <c r="L758">
        <v>0</v>
      </c>
      <c r="M758" s="20" t="s">
        <v>18</v>
      </c>
      <c r="N758" s="1" t="s">
        <v>815</v>
      </c>
      <c r="O758" s="1" t="s">
        <v>816</v>
      </c>
      <c r="P758" s="1" t="s">
        <v>818</v>
      </c>
      <c r="Q758" s="19">
        <v>42814</v>
      </c>
      <c r="R758" s="20" t="s">
        <v>15</v>
      </c>
    </row>
    <row r="759" spans="1:18" ht="60" x14ac:dyDescent="0.25">
      <c r="A759">
        <v>34</v>
      </c>
      <c r="B759" t="str">
        <f>IF(A759="","",VLOOKUP(A759,LOVs!$A$3:$B$62,2))</f>
        <v>Abbotsford</v>
      </c>
      <c r="C759" t="str">
        <f>Table1[[#This Row],[School Name]]</f>
        <v>Facilities</v>
      </c>
      <c r="D759" t="s">
        <v>888</v>
      </c>
      <c r="E759">
        <v>1985</v>
      </c>
      <c r="F759" t="s">
        <v>15</v>
      </c>
      <c r="H759" s="19">
        <v>42994</v>
      </c>
      <c r="I759" s="20">
        <v>10</v>
      </c>
      <c r="J759" t="s">
        <v>73</v>
      </c>
      <c r="K759" s="1" t="s">
        <v>891</v>
      </c>
      <c r="L759">
        <v>7.0000000000000001E-3</v>
      </c>
      <c r="M759" s="20" t="s">
        <v>18</v>
      </c>
      <c r="N759" s="1" t="s">
        <v>815</v>
      </c>
      <c r="O759" s="1" t="s">
        <v>816</v>
      </c>
      <c r="P759" s="1" t="s">
        <v>817</v>
      </c>
      <c r="Q759" s="19">
        <v>42814</v>
      </c>
      <c r="R759" s="20" t="s">
        <v>15</v>
      </c>
    </row>
    <row r="760" spans="1:18" ht="60" x14ac:dyDescent="0.25">
      <c r="A760">
        <v>34</v>
      </c>
      <c r="B760" t="str">
        <f>IF(A760="","",VLOOKUP(A760,LOVs!$A$3:$B$62,2))</f>
        <v>Abbotsford</v>
      </c>
      <c r="C760" t="str">
        <f>Table1[[#This Row],[School Name]]</f>
        <v>Facilities</v>
      </c>
      <c r="D760" t="s">
        <v>888</v>
      </c>
      <c r="E760">
        <v>1985</v>
      </c>
      <c r="F760" t="s">
        <v>15</v>
      </c>
      <c r="H760" s="19">
        <v>42994</v>
      </c>
      <c r="I760" s="20">
        <v>10</v>
      </c>
      <c r="J760" t="s">
        <v>73</v>
      </c>
      <c r="K760" s="1" t="s">
        <v>891</v>
      </c>
      <c r="L760">
        <v>1E-3</v>
      </c>
      <c r="M760" s="20" t="s">
        <v>18</v>
      </c>
      <c r="N760" s="1" t="s">
        <v>815</v>
      </c>
      <c r="O760" s="1" t="s">
        <v>816</v>
      </c>
      <c r="P760" s="1" t="s">
        <v>818</v>
      </c>
      <c r="Q760" s="19">
        <v>42814</v>
      </c>
      <c r="R760" s="20" t="s">
        <v>15</v>
      </c>
    </row>
    <row r="761" spans="1:18" ht="60" x14ac:dyDescent="0.25">
      <c r="A761">
        <v>34</v>
      </c>
      <c r="B761" t="str">
        <f>IF(A761="","",VLOOKUP(A761,LOVs!$A$3:$B$62,2))</f>
        <v>Abbotsford</v>
      </c>
      <c r="C761" t="str">
        <f>Table1[[#This Row],[School Name]]</f>
        <v>Facilities</v>
      </c>
      <c r="D761" t="s">
        <v>888</v>
      </c>
      <c r="E761">
        <v>1985</v>
      </c>
      <c r="F761" t="s">
        <v>15</v>
      </c>
      <c r="H761" s="19">
        <v>42994</v>
      </c>
      <c r="I761" s="20">
        <v>10</v>
      </c>
      <c r="J761" t="s">
        <v>73</v>
      </c>
      <c r="K761" s="1" t="s">
        <v>892</v>
      </c>
      <c r="L761">
        <v>8.0000000000000002E-3</v>
      </c>
      <c r="M761" s="20" t="s">
        <v>18</v>
      </c>
      <c r="N761" s="1" t="s">
        <v>815</v>
      </c>
      <c r="O761" s="1" t="s">
        <v>816</v>
      </c>
      <c r="P761" s="1" t="s">
        <v>817</v>
      </c>
      <c r="Q761" s="19">
        <v>42814</v>
      </c>
      <c r="R761" s="20" t="s">
        <v>15</v>
      </c>
    </row>
    <row r="762" spans="1:18" ht="60" x14ac:dyDescent="0.25">
      <c r="A762">
        <v>34</v>
      </c>
      <c r="B762" t="str">
        <f>IF(A762="","",VLOOKUP(A762,LOVs!$A$3:$B$62,2))</f>
        <v>Abbotsford</v>
      </c>
      <c r="C762" t="str">
        <f>Table1[[#This Row],[School Name]]</f>
        <v>Facilities</v>
      </c>
      <c r="D762" t="s">
        <v>888</v>
      </c>
      <c r="E762">
        <v>1985</v>
      </c>
      <c r="F762" t="s">
        <v>15</v>
      </c>
      <c r="H762" s="19">
        <v>42994</v>
      </c>
      <c r="I762" s="20">
        <v>10</v>
      </c>
      <c r="J762" t="s">
        <v>73</v>
      </c>
      <c r="K762" s="1" t="s">
        <v>892</v>
      </c>
      <c r="L762">
        <v>1E-3</v>
      </c>
      <c r="M762" s="20" t="s">
        <v>18</v>
      </c>
      <c r="N762" s="1" t="s">
        <v>815</v>
      </c>
      <c r="O762" s="1" t="s">
        <v>816</v>
      </c>
      <c r="P762" s="1" t="s">
        <v>818</v>
      </c>
      <c r="Q762" s="19">
        <v>42814</v>
      </c>
      <c r="R762" s="20" t="s">
        <v>15</v>
      </c>
    </row>
    <row r="763" spans="1:18" ht="60" x14ac:dyDescent="0.25">
      <c r="A763">
        <v>34</v>
      </c>
      <c r="B763" t="str">
        <f>IF(A763="","",VLOOKUP(A763,LOVs!$A$3:$B$62,2))</f>
        <v>Abbotsford</v>
      </c>
      <c r="C763" t="str">
        <f>Table1[[#This Row],[School Name]]</f>
        <v>Facilities</v>
      </c>
      <c r="D763" t="s">
        <v>888</v>
      </c>
      <c r="E763">
        <v>1985</v>
      </c>
      <c r="F763" t="s">
        <v>15</v>
      </c>
      <c r="H763" s="19">
        <v>42994</v>
      </c>
      <c r="I763" s="20">
        <v>10</v>
      </c>
      <c r="J763" t="s">
        <v>73</v>
      </c>
      <c r="K763" s="1" t="s">
        <v>893</v>
      </c>
      <c r="L763">
        <v>3.0000000000000001E-3</v>
      </c>
      <c r="M763" s="20" t="s">
        <v>18</v>
      </c>
      <c r="N763" s="1" t="s">
        <v>815</v>
      </c>
      <c r="O763" s="1" t="s">
        <v>816</v>
      </c>
      <c r="P763" s="1" t="s">
        <v>817</v>
      </c>
      <c r="Q763" s="19">
        <v>42814</v>
      </c>
      <c r="R763" s="20" t="s">
        <v>15</v>
      </c>
    </row>
    <row r="764" spans="1:18" ht="60" x14ac:dyDescent="0.25">
      <c r="A764">
        <v>34</v>
      </c>
      <c r="B764" t="str">
        <f>IF(A764="","",VLOOKUP(A764,LOVs!$A$3:$B$62,2))</f>
        <v>Abbotsford</v>
      </c>
      <c r="C764" t="str">
        <f>Table1[[#This Row],[School Name]]</f>
        <v>Facilities</v>
      </c>
      <c r="D764" t="s">
        <v>888</v>
      </c>
      <c r="E764">
        <v>1985</v>
      </c>
      <c r="F764" t="s">
        <v>15</v>
      </c>
      <c r="H764" s="19">
        <v>42994</v>
      </c>
      <c r="I764" s="20">
        <v>10</v>
      </c>
      <c r="J764" t="s">
        <v>73</v>
      </c>
      <c r="K764" s="1" t="s">
        <v>893</v>
      </c>
      <c r="L764">
        <v>1E-3</v>
      </c>
      <c r="M764" s="20" t="s">
        <v>18</v>
      </c>
      <c r="N764" s="1" t="s">
        <v>815</v>
      </c>
      <c r="O764" s="1" t="s">
        <v>816</v>
      </c>
      <c r="P764" s="1" t="s">
        <v>818</v>
      </c>
      <c r="Q764" s="19">
        <v>42814</v>
      </c>
      <c r="R764" s="20" t="s">
        <v>15</v>
      </c>
    </row>
    <row r="765" spans="1:18" ht="60" x14ac:dyDescent="0.25">
      <c r="A765">
        <v>34</v>
      </c>
      <c r="B765" t="str">
        <f>IF(A765="","",VLOOKUP(A765,LOVs!$A$3:$B$62,2))</f>
        <v>Abbotsford</v>
      </c>
      <c r="C765" t="str">
        <f>Table1[[#This Row],[School Name]]</f>
        <v>START Technologies</v>
      </c>
      <c r="D765" t="s">
        <v>894</v>
      </c>
      <c r="E765">
        <v>1961</v>
      </c>
      <c r="F765" t="s">
        <v>15</v>
      </c>
      <c r="H765" s="19">
        <v>42994</v>
      </c>
      <c r="I765" s="20">
        <v>4</v>
      </c>
      <c r="J765" t="s">
        <v>73</v>
      </c>
      <c r="K765" s="1" t="s">
        <v>895</v>
      </c>
      <c r="L765">
        <v>7.0000000000000001E-3</v>
      </c>
      <c r="M765" s="20" t="s">
        <v>18</v>
      </c>
      <c r="N765" s="1" t="s">
        <v>815</v>
      </c>
      <c r="O765" s="1" t="s">
        <v>816</v>
      </c>
      <c r="P765" s="1" t="s">
        <v>817</v>
      </c>
      <c r="Q765" s="19">
        <v>42814</v>
      </c>
      <c r="R765" s="20" t="s">
        <v>15</v>
      </c>
    </row>
    <row r="766" spans="1:18" ht="60" x14ac:dyDescent="0.25">
      <c r="A766">
        <v>34</v>
      </c>
      <c r="B766" t="str">
        <f>IF(A766="","",VLOOKUP(A766,LOVs!$A$3:$B$62,2))</f>
        <v>Abbotsford</v>
      </c>
      <c r="C766" t="str">
        <f>Table1[[#This Row],[School Name]]</f>
        <v>START Technologies</v>
      </c>
      <c r="D766" t="s">
        <v>894</v>
      </c>
      <c r="E766">
        <v>1961</v>
      </c>
      <c r="F766" t="s">
        <v>15</v>
      </c>
      <c r="H766" s="19">
        <v>42994</v>
      </c>
      <c r="I766" s="20">
        <v>4</v>
      </c>
      <c r="J766" t="s">
        <v>73</v>
      </c>
      <c r="K766" s="1" t="s">
        <v>895</v>
      </c>
      <c r="L766">
        <v>1E-3</v>
      </c>
      <c r="M766" s="20" t="s">
        <v>18</v>
      </c>
      <c r="N766" s="1" t="s">
        <v>815</v>
      </c>
      <c r="O766" s="1" t="s">
        <v>816</v>
      </c>
      <c r="P766" s="1" t="s">
        <v>818</v>
      </c>
      <c r="Q766" s="19">
        <v>42814</v>
      </c>
      <c r="R766" s="20" t="s">
        <v>15</v>
      </c>
    </row>
    <row r="767" spans="1:18" ht="60" x14ac:dyDescent="0.25">
      <c r="A767">
        <v>34</v>
      </c>
      <c r="B767" t="str">
        <f>IF(A767="","",VLOOKUP(A767,LOVs!$A$3:$B$62,2))</f>
        <v>Abbotsford</v>
      </c>
      <c r="C767" t="str">
        <f>Table1[[#This Row],[School Name]]</f>
        <v>START Technologies</v>
      </c>
      <c r="D767" t="s">
        <v>894</v>
      </c>
      <c r="E767">
        <v>1961</v>
      </c>
      <c r="F767" t="s">
        <v>15</v>
      </c>
      <c r="H767" s="19">
        <v>42994</v>
      </c>
      <c r="I767" s="20">
        <v>4</v>
      </c>
      <c r="J767" t="s">
        <v>54</v>
      </c>
      <c r="K767" s="1" t="s">
        <v>896</v>
      </c>
      <c r="L767">
        <v>1E-3</v>
      </c>
      <c r="M767" s="20" t="s">
        <v>18</v>
      </c>
      <c r="N767" s="1" t="s">
        <v>815</v>
      </c>
      <c r="O767" s="1" t="s">
        <v>816</v>
      </c>
      <c r="P767" s="1" t="s">
        <v>817</v>
      </c>
      <c r="Q767" s="19">
        <v>42814</v>
      </c>
      <c r="R767" s="20" t="s">
        <v>15</v>
      </c>
    </row>
    <row r="768" spans="1:18" ht="60" x14ac:dyDescent="0.25">
      <c r="A768">
        <v>34</v>
      </c>
      <c r="B768" t="str">
        <f>IF(A768="","",VLOOKUP(A768,LOVs!$A$3:$B$62,2))</f>
        <v>Abbotsford</v>
      </c>
      <c r="C768" t="str">
        <f>Table1[[#This Row],[School Name]]</f>
        <v>START Technologies</v>
      </c>
      <c r="D768" t="s">
        <v>894</v>
      </c>
      <c r="E768">
        <v>1961</v>
      </c>
      <c r="F768" t="s">
        <v>15</v>
      </c>
      <c r="H768" s="19">
        <v>42994</v>
      </c>
      <c r="I768" s="20">
        <v>4</v>
      </c>
      <c r="J768" t="s">
        <v>54</v>
      </c>
      <c r="K768" s="1" t="s">
        <v>896</v>
      </c>
      <c r="L768">
        <v>1E-3</v>
      </c>
      <c r="M768" s="20" t="s">
        <v>18</v>
      </c>
      <c r="N768" s="1" t="s">
        <v>815</v>
      </c>
      <c r="O768" s="1" t="s">
        <v>816</v>
      </c>
      <c r="P768" s="1" t="s">
        <v>818</v>
      </c>
      <c r="Q768" s="19">
        <v>42814</v>
      </c>
      <c r="R768" s="20" t="s">
        <v>15</v>
      </c>
    </row>
    <row r="769" spans="1:18" ht="60" x14ac:dyDescent="0.25">
      <c r="A769">
        <v>34</v>
      </c>
      <c r="B769" t="str">
        <f>IF(A769="","",VLOOKUP(A769,LOVs!$A$3:$B$62,2))</f>
        <v>Abbotsford</v>
      </c>
      <c r="C769" t="str">
        <f>Table1[[#This Row],[School Name]]</f>
        <v>Bakerview Center for Learning</v>
      </c>
      <c r="D769" t="s">
        <v>897</v>
      </c>
      <c r="E769">
        <v>1973</v>
      </c>
      <c r="F769" t="s">
        <v>15</v>
      </c>
      <c r="H769" s="19">
        <v>42994</v>
      </c>
      <c r="I769" s="20">
        <v>14</v>
      </c>
      <c r="J769" t="s">
        <v>747</v>
      </c>
      <c r="K769" s="1" t="s">
        <v>898</v>
      </c>
      <c r="L769">
        <v>3.0000000000000001E-3</v>
      </c>
      <c r="M769" s="20" t="s">
        <v>18</v>
      </c>
      <c r="N769" s="1" t="s">
        <v>815</v>
      </c>
      <c r="O769" s="1" t="s">
        <v>816</v>
      </c>
      <c r="P769" s="1" t="s">
        <v>817</v>
      </c>
      <c r="Q769" s="19">
        <v>42814</v>
      </c>
      <c r="R769" s="20" t="s">
        <v>15</v>
      </c>
    </row>
    <row r="770" spans="1:18" ht="60" x14ac:dyDescent="0.25">
      <c r="A770">
        <v>34</v>
      </c>
      <c r="B770" t="str">
        <f>IF(A770="","",VLOOKUP(A770,LOVs!$A$3:$B$62,2))</f>
        <v>Abbotsford</v>
      </c>
      <c r="C770" t="str">
        <f>Table1[[#This Row],[School Name]]</f>
        <v>Bakerview Center for Learning</v>
      </c>
      <c r="D770" t="s">
        <v>897</v>
      </c>
      <c r="E770">
        <v>1973</v>
      </c>
      <c r="F770" t="s">
        <v>15</v>
      </c>
      <c r="H770" s="19">
        <v>42994</v>
      </c>
      <c r="I770" s="20">
        <v>14</v>
      </c>
      <c r="J770" t="s">
        <v>747</v>
      </c>
      <c r="K770" s="1" t="s">
        <v>898</v>
      </c>
      <c r="L770">
        <v>0</v>
      </c>
      <c r="M770" s="20" t="s">
        <v>18</v>
      </c>
      <c r="N770" s="1" t="s">
        <v>815</v>
      </c>
      <c r="O770" s="1" t="s">
        <v>816</v>
      </c>
      <c r="P770" s="1" t="s">
        <v>818</v>
      </c>
      <c r="Q770" s="19">
        <v>42814</v>
      </c>
      <c r="R770" s="20" t="s">
        <v>15</v>
      </c>
    </row>
    <row r="771" spans="1:18" ht="60" x14ac:dyDescent="0.25">
      <c r="A771">
        <v>34</v>
      </c>
      <c r="B771" t="str">
        <f>IF(A771="","",VLOOKUP(A771,LOVs!$A$3:$B$62,2))</f>
        <v>Abbotsford</v>
      </c>
      <c r="C771" t="str">
        <f>Table1[[#This Row],[School Name]]</f>
        <v>Bakerview Center for Learning</v>
      </c>
      <c r="D771" t="s">
        <v>897</v>
      </c>
      <c r="E771">
        <v>1973</v>
      </c>
      <c r="F771" t="s">
        <v>15</v>
      </c>
      <c r="H771" s="19">
        <v>42994</v>
      </c>
      <c r="I771" s="20">
        <v>14</v>
      </c>
      <c r="J771" t="s">
        <v>842</v>
      </c>
      <c r="K771" s="1" t="s">
        <v>899</v>
      </c>
      <c r="L771">
        <v>8.9999999999999993E-3</v>
      </c>
      <c r="M771" s="20" t="s">
        <v>18</v>
      </c>
      <c r="N771" s="1" t="s">
        <v>815</v>
      </c>
      <c r="O771" s="1" t="s">
        <v>816</v>
      </c>
      <c r="P771" s="1" t="s">
        <v>817</v>
      </c>
      <c r="Q771" s="19">
        <v>42814</v>
      </c>
      <c r="R771" s="20" t="s">
        <v>15</v>
      </c>
    </row>
    <row r="772" spans="1:18" ht="60" x14ac:dyDescent="0.25">
      <c r="A772">
        <v>34</v>
      </c>
      <c r="B772" t="str">
        <f>IF(A772="","",VLOOKUP(A772,LOVs!$A$3:$B$62,2))</f>
        <v>Abbotsford</v>
      </c>
      <c r="C772" t="str">
        <f>Table1[[#This Row],[School Name]]</f>
        <v>Bakerview Center for Learning</v>
      </c>
      <c r="D772" t="s">
        <v>897</v>
      </c>
      <c r="E772">
        <v>1973</v>
      </c>
      <c r="F772" t="s">
        <v>15</v>
      </c>
      <c r="H772" s="19">
        <v>42994</v>
      </c>
      <c r="I772" s="20">
        <v>14</v>
      </c>
      <c r="J772" t="s">
        <v>842</v>
      </c>
      <c r="K772" s="1" t="s">
        <v>899</v>
      </c>
      <c r="L772">
        <v>8.9999999999999993E-3</v>
      </c>
      <c r="M772" s="20" t="s">
        <v>18</v>
      </c>
      <c r="N772" s="1" t="s">
        <v>815</v>
      </c>
      <c r="O772" s="1" t="s">
        <v>816</v>
      </c>
      <c r="P772" s="1" t="s">
        <v>818</v>
      </c>
      <c r="Q772" s="19">
        <v>42814</v>
      </c>
      <c r="R772" s="20" t="s">
        <v>15</v>
      </c>
    </row>
    <row r="773" spans="1:18" ht="60" x14ac:dyDescent="0.25">
      <c r="A773">
        <v>34</v>
      </c>
      <c r="B773" t="str">
        <f>IF(A773="","",VLOOKUP(A773,LOVs!$A$3:$B$62,2))</f>
        <v>Abbotsford</v>
      </c>
      <c r="C773" t="str">
        <f>Table1[[#This Row],[School Name]]</f>
        <v>Bakerview Center for Learning</v>
      </c>
      <c r="D773" t="s">
        <v>897</v>
      </c>
      <c r="E773">
        <v>1973</v>
      </c>
      <c r="F773" t="s">
        <v>15</v>
      </c>
      <c r="H773" s="19">
        <v>43055</v>
      </c>
      <c r="I773" s="20">
        <v>14</v>
      </c>
      <c r="J773" t="s">
        <v>97</v>
      </c>
      <c r="K773" s="1" t="s">
        <v>900</v>
      </c>
      <c r="L773">
        <v>0</v>
      </c>
      <c r="M773" s="20" t="s">
        <v>18</v>
      </c>
      <c r="N773" s="1" t="s">
        <v>815</v>
      </c>
      <c r="O773" s="1" t="s">
        <v>816</v>
      </c>
      <c r="P773" s="1" t="s">
        <v>817</v>
      </c>
      <c r="Q773" s="19">
        <v>42814</v>
      </c>
      <c r="R773" s="20" t="s">
        <v>15</v>
      </c>
    </row>
    <row r="774" spans="1:18" ht="60" x14ac:dyDescent="0.25">
      <c r="A774">
        <v>34</v>
      </c>
      <c r="B774" t="str">
        <f>IF(A774="","",VLOOKUP(A774,LOVs!$A$3:$B$62,2))</f>
        <v>Abbotsford</v>
      </c>
      <c r="C774" t="str">
        <f>Table1[[#This Row],[School Name]]</f>
        <v>Bakerview Center for Learning</v>
      </c>
      <c r="D774" t="s">
        <v>897</v>
      </c>
      <c r="E774">
        <v>1973</v>
      </c>
      <c r="F774" t="s">
        <v>15</v>
      </c>
      <c r="H774" s="19">
        <v>43055</v>
      </c>
      <c r="I774" s="20">
        <v>14</v>
      </c>
      <c r="J774" t="s">
        <v>97</v>
      </c>
      <c r="K774" s="1" t="s">
        <v>901</v>
      </c>
      <c r="L774">
        <v>0</v>
      </c>
      <c r="M774" s="20" t="s">
        <v>18</v>
      </c>
      <c r="N774" s="1" t="s">
        <v>815</v>
      </c>
      <c r="O774" s="1" t="s">
        <v>816</v>
      </c>
      <c r="P774" s="1" t="s">
        <v>818</v>
      </c>
      <c r="Q774" s="19">
        <v>42814</v>
      </c>
      <c r="R774" s="20" t="s">
        <v>15</v>
      </c>
    </row>
    <row r="775" spans="1:18" ht="60" x14ac:dyDescent="0.25">
      <c r="A775">
        <v>34</v>
      </c>
      <c r="B775" t="str">
        <f>IF(A775="","",VLOOKUP(A775,LOVs!$A$3:$B$62,2))</f>
        <v>Abbotsford</v>
      </c>
      <c r="C775" t="str">
        <f>Table1[[#This Row],[School Name]]</f>
        <v>Bakerview Center for Learning</v>
      </c>
      <c r="D775" t="s">
        <v>897</v>
      </c>
      <c r="E775">
        <v>1973</v>
      </c>
      <c r="F775" t="s">
        <v>15</v>
      </c>
      <c r="H775" s="19">
        <v>43055</v>
      </c>
      <c r="I775" s="20">
        <v>14</v>
      </c>
      <c r="J775" t="s">
        <v>97</v>
      </c>
      <c r="K775" s="1" t="s">
        <v>902</v>
      </c>
      <c r="L775">
        <v>0</v>
      </c>
      <c r="M775" s="20" t="s">
        <v>18</v>
      </c>
      <c r="N775" s="1" t="s">
        <v>815</v>
      </c>
      <c r="O775" s="1" t="s">
        <v>816</v>
      </c>
      <c r="P775" s="1" t="s">
        <v>817</v>
      </c>
      <c r="Q775" s="19">
        <v>42814</v>
      </c>
      <c r="R775" s="20" t="s">
        <v>15</v>
      </c>
    </row>
    <row r="776" spans="1:18" ht="60" x14ac:dyDescent="0.25">
      <c r="A776">
        <v>34</v>
      </c>
      <c r="B776" t="str">
        <f>IF(A776="","",VLOOKUP(A776,LOVs!$A$3:$B$62,2))</f>
        <v>Abbotsford</v>
      </c>
      <c r="C776" t="str">
        <f>Table1[[#This Row],[School Name]]</f>
        <v>Bakerview Center for Learning</v>
      </c>
      <c r="D776" t="s">
        <v>897</v>
      </c>
      <c r="E776">
        <v>1973</v>
      </c>
      <c r="F776" t="s">
        <v>15</v>
      </c>
      <c r="H776" s="19">
        <v>43055</v>
      </c>
      <c r="I776" s="20">
        <v>14</v>
      </c>
      <c r="J776" t="s">
        <v>97</v>
      </c>
      <c r="K776" s="1" t="s">
        <v>902</v>
      </c>
      <c r="L776">
        <v>0</v>
      </c>
      <c r="M776" s="20" t="s">
        <v>18</v>
      </c>
      <c r="N776" s="1" t="s">
        <v>815</v>
      </c>
      <c r="O776" s="1" t="s">
        <v>816</v>
      </c>
      <c r="P776" s="1" t="s">
        <v>818</v>
      </c>
      <c r="Q776" s="19">
        <v>42814</v>
      </c>
      <c r="R776" s="20" t="s">
        <v>15</v>
      </c>
    </row>
    <row r="777" spans="1:18" ht="60" x14ac:dyDescent="0.25">
      <c r="A777">
        <v>34</v>
      </c>
      <c r="B777" t="str">
        <f>IF(A777="","",VLOOKUP(A777,LOVs!$A$3:$B$62,2))</f>
        <v>Abbotsford</v>
      </c>
      <c r="C777" t="str">
        <f>Table1[[#This Row],[School Name]]</f>
        <v>Bakerview Center for Learning</v>
      </c>
      <c r="D777" t="s">
        <v>897</v>
      </c>
      <c r="E777">
        <v>1973</v>
      </c>
      <c r="F777" t="s">
        <v>15</v>
      </c>
      <c r="H777" s="19">
        <v>42783</v>
      </c>
      <c r="I777" s="20">
        <v>14</v>
      </c>
      <c r="J777" t="s">
        <v>883</v>
      </c>
      <c r="K777" s="1" t="s">
        <v>903</v>
      </c>
      <c r="L777">
        <v>4.0000000000000001E-3</v>
      </c>
      <c r="M777" s="20" t="s">
        <v>18</v>
      </c>
      <c r="N777" s="1" t="s">
        <v>815</v>
      </c>
      <c r="O777" s="1" t="s">
        <v>816</v>
      </c>
      <c r="P777" s="1" t="s">
        <v>817</v>
      </c>
      <c r="Q777" s="19">
        <v>42814</v>
      </c>
      <c r="R777" s="20" t="s">
        <v>15</v>
      </c>
    </row>
    <row r="778" spans="1:18" ht="60" x14ac:dyDescent="0.25">
      <c r="A778">
        <v>34</v>
      </c>
      <c r="B778" t="str">
        <f>IF(A778="","",VLOOKUP(A778,LOVs!$A$3:$B$62,2))</f>
        <v>Abbotsford</v>
      </c>
      <c r="C778" t="str">
        <f>Table1[[#This Row],[School Name]]</f>
        <v>Bakerview Center for Learning</v>
      </c>
      <c r="D778" t="s">
        <v>897</v>
      </c>
      <c r="E778">
        <v>1973</v>
      </c>
      <c r="F778" t="s">
        <v>15</v>
      </c>
      <c r="H778" s="19">
        <v>42783</v>
      </c>
      <c r="I778" s="20">
        <v>14</v>
      </c>
      <c r="J778" t="s">
        <v>883</v>
      </c>
      <c r="K778" s="1" t="s">
        <v>903</v>
      </c>
      <c r="L778">
        <v>0</v>
      </c>
      <c r="M778" s="20" t="s">
        <v>18</v>
      </c>
      <c r="N778" s="1" t="s">
        <v>815</v>
      </c>
      <c r="O778" s="1" t="s">
        <v>816</v>
      </c>
      <c r="P778" s="1" t="s">
        <v>818</v>
      </c>
      <c r="Q778" s="19">
        <v>42814</v>
      </c>
      <c r="R778" s="20" t="s">
        <v>15</v>
      </c>
    </row>
    <row r="779" spans="1:18" ht="60" x14ac:dyDescent="0.25">
      <c r="A779">
        <v>34</v>
      </c>
      <c r="B779" t="str">
        <f>IF(A779="","",VLOOKUP(A779,LOVs!$A$3:$B$62,2))</f>
        <v>Abbotsford</v>
      </c>
      <c r="C779" t="str">
        <f>Table1[[#This Row],[School Name]]</f>
        <v>Bakerview Center for Learning</v>
      </c>
      <c r="D779" t="s">
        <v>897</v>
      </c>
      <c r="E779">
        <v>1973</v>
      </c>
      <c r="F779" t="s">
        <v>15</v>
      </c>
      <c r="H779" s="19">
        <v>42783</v>
      </c>
      <c r="I779" s="20">
        <v>14</v>
      </c>
      <c r="J779" t="s">
        <v>813</v>
      </c>
      <c r="K779" s="1" t="s">
        <v>904</v>
      </c>
      <c r="L779">
        <v>5.0000000000000001E-3</v>
      </c>
      <c r="M779" s="20" t="s">
        <v>18</v>
      </c>
      <c r="N779" s="1" t="s">
        <v>815</v>
      </c>
      <c r="O779" s="1" t="s">
        <v>816</v>
      </c>
      <c r="P779" s="1" t="s">
        <v>817</v>
      </c>
      <c r="Q779" s="19">
        <v>42814</v>
      </c>
      <c r="R779" s="20" t="s">
        <v>15</v>
      </c>
    </row>
    <row r="780" spans="1:18" ht="60" x14ac:dyDescent="0.25">
      <c r="A780">
        <v>34</v>
      </c>
      <c r="B780" t="str">
        <f>IF(A780="","",VLOOKUP(A780,LOVs!$A$3:$B$62,2))</f>
        <v>Abbotsford</v>
      </c>
      <c r="C780" t="str">
        <f>Table1[[#This Row],[School Name]]</f>
        <v>Bakerview Center for Learning</v>
      </c>
      <c r="D780" t="s">
        <v>897</v>
      </c>
      <c r="E780">
        <v>1973</v>
      </c>
      <c r="F780" t="s">
        <v>15</v>
      </c>
      <c r="H780" s="19">
        <v>42783</v>
      </c>
      <c r="I780" s="20">
        <v>14</v>
      </c>
      <c r="J780" t="s">
        <v>813</v>
      </c>
      <c r="K780" s="1" t="s">
        <v>904</v>
      </c>
      <c r="L780">
        <v>0</v>
      </c>
      <c r="M780" s="20" t="s">
        <v>18</v>
      </c>
      <c r="N780" s="1" t="s">
        <v>815</v>
      </c>
      <c r="O780" s="1" t="s">
        <v>816</v>
      </c>
      <c r="P780" s="1" t="s">
        <v>818</v>
      </c>
      <c r="Q780" s="19">
        <v>42814</v>
      </c>
      <c r="R780" s="20" t="s">
        <v>15</v>
      </c>
    </row>
    <row r="781" spans="1:18" ht="60" x14ac:dyDescent="0.25">
      <c r="A781">
        <v>34</v>
      </c>
      <c r="B781" t="str">
        <f>IF(A781="","",VLOOKUP(A781,LOVs!$A$3:$B$62,2))</f>
        <v>Abbotsford</v>
      </c>
      <c r="C781" t="str">
        <f>Table1[[#This Row],[School Name]]</f>
        <v>Bakerview Center for Learning</v>
      </c>
      <c r="D781" t="s">
        <v>897</v>
      </c>
      <c r="E781">
        <v>1973</v>
      </c>
      <c r="F781" t="s">
        <v>15</v>
      </c>
      <c r="H781" s="19">
        <v>42783</v>
      </c>
      <c r="I781" s="20">
        <v>14</v>
      </c>
      <c r="J781" t="s">
        <v>813</v>
      </c>
      <c r="K781" s="1" t="s">
        <v>905</v>
      </c>
      <c r="L781">
        <v>4.0000000000000001E-3</v>
      </c>
      <c r="M781" s="20" t="s">
        <v>18</v>
      </c>
      <c r="N781" s="1" t="s">
        <v>815</v>
      </c>
      <c r="O781" s="1" t="s">
        <v>816</v>
      </c>
      <c r="P781" s="1" t="s">
        <v>817</v>
      </c>
      <c r="Q781" s="19">
        <v>42814</v>
      </c>
      <c r="R781" s="20" t="s">
        <v>15</v>
      </c>
    </row>
    <row r="782" spans="1:18" ht="60" x14ac:dyDescent="0.25">
      <c r="A782">
        <v>34</v>
      </c>
      <c r="B782" t="str">
        <f>IF(A782="","",VLOOKUP(A782,LOVs!$A$3:$B$62,2))</f>
        <v>Abbotsford</v>
      </c>
      <c r="C782" t="str">
        <f>Table1[[#This Row],[School Name]]</f>
        <v>Bakerview Center for Learning</v>
      </c>
      <c r="D782" t="s">
        <v>897</v>
      </c>
      <c r="E782">
        <v>1973</v>
      </c>
      <c r="F782" t="s">
        <v>15</v>
      </c>
      <c r="H782" s="19">
        <v>42783</v>
      </c>
      <c r="I782" s="20">
        <v>14</v>
      </c>
      <c r="J782" t="s">
        <v>813</v>
      </c>
      <c r="K782" s="1" t="s">
        <v>905</v>
      </c>
      <c r="L782">
        <v>1E-3</v>
      </c>
      <c r="M782" s="20" t="s">
        <v>18</v>
      </c>
      <c r="N782" s="1" t="s">
        <v>815</v>
      </c>
      <c r="O782" s="1" t="s">
        <v>816</v>
      </c>
      <c r="P782" s="1" t="s">
        <v>818</v>
      </c>
      <c r="Q782" s="19">
        <v>42814</v>
      </c>
      <c r="R782" s="20" t="s">
        <v>15</v>
      </c>
    </row>
    <row r="783" spans="1:18" ht="60" x14ac:dyDescent="0.25">
      <c r="A783">
        <v>34</v>
      </c>
      <c r="B783" t="str">
        <f>IF(A783="","",VLOOKUP(A783,LOVs!$A$3:$B$62,2))</f>
        <v>Abbotsford</v>
      </c>
      <c r="C783" t="s">
        <v>906</v>
      </c>
      <c r="D783" t="s">
        <v>906</v>
      </c>
      <c r="E783">
        <v>1955</v>
      </c>
      <c r="F783" t="s">
        <v>15</v>
      </c>
      <c r="H783" s="19">
        <v>42811</v>
      </c>
      <c r="I783" s="20">
        <v>8</v>
      </c>
      <c r="J783" t="s">
        <v>827</v>
      </c>
      <c r="K783" s="1" t="s">
        <v>909</v>
      </c>
      <c r="L783">
        <v>3.0000000000000001E-3</v>
      </c>
      <c r="M783" s="20" t="s">
        <v>18</v>
      </c>
      <c r="N783" s="1" t="s">
        <v>815</v>
      </c>
      <c r="O783" s="1" t="s">
        <v>816</v>
      </c>
      <c r="P783" s="1" t="s">
        <v>817</v>
      </c>
      <c r="Q783" s="19">
        <v>42814</v>
      </c>
      <c r="R783" s="20" t="s">
        <v>15</v>
      </c>
    </row>
    <row r="784" spans="1:18" ht="60" x14ac:dyDescent="0.25">
      <c r="A784">
        <v>34</v>
      </c>
      <c r="B784" t="str">
        <f>IF(A784="","",VLOOKUP(A784,LOVs!$A$3:$B$62,2))</f>
        <v>Abbotsford</v>
      </c>
      <c r="C784" t="s">
        <v>906</v>
      </c>
      <c r="D784" t="s">
        <v>906</v>
      </c>
      <c r="E784">
        <v>1955</v>
      </c>
      <c r="F784" t="s">
        <v>15</v>
      </c>
      <c r="H784" s="19">
        <v>42811</v>
      </c>
      <c r="I784" s="20">
        <v>8</v>
      </c>
      <c r="J784" t="s">
        <v>827</v>
      </c>
      <c r="K784" s="1" t="s">
        <v>909</v>
      </c>
      <c r="L784">
        <v>0</v>
      </c>
      <c r="M784" s="20" t="s">
        <v>18</v>
      </c>
      <c r="N784" s="1" t="s">
        <v>815</v>
      </c>
      <c r="O784" s="1" t="s">
        <v>816</v>
      </c>
      <c r="P784" s="1" t="s">
        <v>818</v>
      </c>
      <c r="Q784" s="19">
        <v>42814</v>
      </c>
      <c r="R784" s="20" t="s">
        <v>15</v>
      </c>
    </row>
    <row r="785" spans="1:18" ht="60" x14ac:dyDescent="0.25">
      <c r="A785">
        <v>34</v>
      </c>
      <c r="B785" t="str">
        <f>IF(A785="","",VLOOKUP(A785,LOVs!$A$3:$B$62,2))</f>
        <v>Abbotsford</v>
      </c>
      <c r="C785" t="s">
        <v>861</v>
      </c>
      <c r="D785" t="s">
        <v>861</v>
      </c>
      <c r="E785">
        <v>1984</v>
      </c>
      <c r="F785" t="s">
        <v>15</v>
      </c>
      <c r="H785" s="19">
        <v>42932</v>
      </c>
      <c r="I785" s="20">
        <v>6</v>
      </c>
      <c r="J785" t="s">
        <v>97</v>
      </c>
      <c r="K785" s="1" t="s">
        <v>862</v>
      </c>
      <c r="L785">
        <v>6.0000000000000001E-3</v>
      </c>
      <c r="M785" s="20" t="s">
        <v>18</v>
      </c>
      <c r="N785" s="1" t="s">
        <v>815</v>
      </c>
      <c r="O785" s="1" t="s">
        <v>816</v>
      </c>
      <c r="P785" s="1" t="s">
        <v>817</v>
      </c>
      <c r="Q785" s="19">
        <v>42814</v>
      </c>
      <c r="R785" s="20" t="s">
        <v>15</v>
      </c>
    </row>
    <row r="786" spans="1:18" ht="60" x14ac:dyDescent="0.25">
      <c r="A786">
        <v>34</v>
      </c>
      <c r="B786" t="str">
        <f>IF(A786="","",VLOOKUP(A786,LOVs!$A$3:$B$62,2))</f>
        <v>Abbotsford</v>
      </c>
      <c r="C786" t="s">
        <v>861</v>
      </c>
      <c r="D786" t="s">
        <v>861</v>
      </c>
      <c r="E786">
        <v>1984</v>
      </c>
      <c r="F786" t="s">
        <v>15</v>
      </c>
      <c r="H786" s="19">
        <v>42932</v>
      </c>
      <c r="I786" s="20">
        <v>6</v>
      </c>
      <c r="J786" t="s">
        <v>97</v>
      </c>
      <c r="K786" s="1" t="s">
        <v>862</v>
      </c>
      <c r="L786">
        <v>1E-3</v>
      </c>
      <c r="M786" s="20" t="s">
        <v>18</v>
      </c>
      <c r="N786" s="1" t="s">
        <v>815</v>
      </c>
      <c r="O786" s="1" t="s">
        <v>816</v>
      </c>
      <c r="P786" s="1" t="s">
        <v>818</v>
      </c>
      <c r="Q786" s="19">
        <v>42814</v>
      </c>
      <c r="R786" s="20" t="s">
        <v>15</v>
      </c>
    </row>
    <row r="787" spans="1:18" ht="60" x14ac:dyDescent="0.25">
      <c r="A787">
        <v>34</v>
      </c>
      <c r="B787" t="str">
        <f>IF(A787="","",VLOOKUP(A787,LOVs!$A$3:$B$62,2))</f>
        <v>Abbotsford</v>
      </c>
      <c r="C787" t="s">
        <v>861</v>
      </c>
      <c r="D787" t="s">
        <v>861</v>
      </c>
      <c r="E787">
        <v>1984</v>
      </c>
      <c r="F787" t="s">
        <v>15</v>
      </c>
      <c r="H787" s="19">
        <v>42932</v>
      </c>
      <c r="I787" s="20">
        <v>6</v>
      </c>
      <c r="J787" t="s">
        <v>813</v>
      </c>
      <c r="K787" s="1" t="s">
        <v>863</v>
      </c>
      <c r="L787">
        <v>3.0000000000000001E-3</v>
      </c>
      <c r="M787" s="20" t="s">
        <v>18</v>
      </c>
      <c r="N787" s="1" t="s">
        <v>815</v>
      </c>
      <c r="O787" s="1" t="s">
        <v>816</v>
      </c>
      <c r="P787" s="1" t="s">
        <v>817</v>
      </c>
      <c r="Q787" s="19">
        <v>42814</v>
      </c>
      <c r="R787" s="20" t="s">
        <v>15</v>
      </c>
    </row>
    <row r="788" spans="1:18" ht="60" x14ac:dyDescent="0.25">
      <c r="A788">
        <v>34</v>
      </c>
      <c r="B788" t="str">
        <f>IF(A788="","",VLOOKUP(A788,LOVs!$A$3:$B$62,2))</f>
        <v>Abbotsford</v>
      </c>
      <c r="C788" t="s">
        <v>861</v>
      </c>
      <c r="D788" t="s">
        <v>861</v>
      </c>
      <c r="E788">
        <v>1984</v>
      </c>
      <c r="F788" t="s">
        <v>15</v>
      </c>
      <c r="H788" s="19">
        <v>42932</v>
      </c>
      <c r="I788" s="20">
        <v>6</v>
      </c>
      <c r="J788" t="s">
        <v>813</v>
      </c>
      <c r="K788" s="1" t="s">
        <v>863</v>
      </c>
      <c r="L788">
        <v>0</v>
      </c>
      <c r="M788" s="20" t="s">
        <v>18</v>
      </c>
      <c r="N788" s="1" t="s">
        <v>815</v>
      </c>
      <c r="O788" s="1" t="s">
        <v>816</v>
      </c>
      <c r="P788" s="1" t="s">
        <v>818</v>
      </c>
      <c r="Q788" s="19">
        <v>42814</v>
      </c>
      <c r="R788" s="20" t="s">
        <v>15</v>
      </c>
    </row>
    <row r="789" spans="1:18" ht="60" x14ac:dyDescent="0.25">
      <c r="A789">
        <v>34</v>
      </c>
      <c r="B789" t="str">
        <f>IF(A789="","",VLOOKUP(A789,LOVs!$A$3:$B$62,2))</f>
        <v>Abbotsford</v>
      </c>
      <c r="C789" t="s">
        <v>861</v>
      </c>
      <c r="D789" t="s">
        <v>861</v>
      </c>
      <c r="E789">
        <v>1984</v>
      </c>
      <c r="F789" t="s">
        <v>15</v>
      </c>
      <c r="H789" s="19">
        <v>42932</v>
      </c>
      <c r="I789" s="20">
        <v>6</v>
      </c>
      <c r="J789" t="s">
        <v>813</v>
      </c>
      <c r="K789" s="1" t="s">
        <v>864</v>
      </c>
      <c r="L789">
        <v>1E-3</v>
      </c>
      <c r="M789" s="20" t="s">
        <v>18</v>
      </c>
      <c r="N789" s="1" t="s">
        <v>815</v>
      </c>
      <c r="O789" s="1" t="s">
        <v>816</v>
      </c>
      <c r="P789" s="1" t="s">
        <v>817</v>
      </c>
      <c r="Q789" s="19">
        <v>42814</v>
      </c>
      <c r="R789" s="20" t="s">
        <v>15</v>
      </c>
    </row>
    <row r="790" spans="1:18" ht="60" x14ac:dyDescent="0.25">
      <c r="A790">
        <v>34</v>
      </c>
      <c r="B790" t="str">
        <f>IF(A790="","",VLOOKUP(A790,LOVs!$A$3:$B$62,2))</f>
        <v>Abbotsford</v>
      </c>
      <c r="C790" t="s">
        <v>861</v>
      </c>
      <c r="D790" t="s">
        <v>861</v>
      </c>
      <c r="E790">
        <v>1984</v>
      </c>
      <c r="F790" t="s">
        <v>15</v>
      </c>
      <c r="H790" s="19">
        <v>42932</v>
      </c>
      <c r="I790" s="20">
        <v>6</v>
      </c>
      <c r="J790" t="s">
        <v>813</v>
      </c>
      <c r="K790" s="1" t="s">
        <v>864</v>
      </c>
      <c r="L790">
        <v>1E-3</v>
      </c>
      <c r="M790" s="20" t="s">
        <v>18</v>
      </c>
      <c r="N790" s="1" t="s">
        <v>815</v>
      </c>
      <c r="O790" s="1" t="s">
        <v>816</v>
      </c>
      <c r="P790" s="1" t="s">
        <v>818</v>
      </c>
      <c r="Q790" s="19">
        <v>42814</v>
      </c>
      <c r="R790" s="20" t="s">
        <v>15</v>
      </c>
    </row>
    <row r="791" spans="1:18" ht="60" x14ac:dyDescent="0.25">
      <c r="A791">
        <v>34</v>
      </c>
      <c r="B791" t="str">
        <f>IF(A791="","",VLOOKUP(A791,LOVs!$A$3:$B$62,2))</f>
        <v>Abbotsford</v>
      </c>
      <c r="C791" t="str">
        <f>Table1[[#This Row],[School Name]]</f>
        <v>Centennial Park Elementary</v>
      </c>
      <c r="D791" t="s">
        <v>910</v>
      </c>
      <c r="E791">
        <v>1968</v>
      </c>
      <c r="F791" t="s">
        <v>15</v>
      </c>
      <c r="H791" s="19">
        <v>42994</v>
      </c>
      <c r="I791" s="20">
        <v>10</v>
      </c>
      <c r="J791" t="s">
        <v>842</v>
      </c>
      <c r="K791" s="1" t="s">
        <v>911</v>
      </c>
      <c r="L791">
        <v>7.0000000000000001E-3</v>
      </c>
      <c r="M791" s="20" t="s">
        <v>18</v>
      </c>
      <c r="N791" s="1" t="s">
        <v>815</v>
      </c>
      <c r="O791" s="1" t="s">
        <v>816</v>
      </c>
      <c r="P791" s="1" t="s">
        <v>817</v>
      </c>
      <c r="Q791" s="19">
        <v>42814</v>
      </c>
      <c r="R791" s="20" t="s">
        <v>15</v>
      </c>
    </row>
    <row r="792" spans="1:18" ht="60" x14ac:dyDescent="0.25">
      <c r="A792">
        <v>34</v>
      </c>
      <c r="B792" t="str">
        <f>IF(A792="","",VLOOKUP(A792,LOVs!$A$3:$B$62,2))</f>
        <v>Abbotsford</v>
      </c>
      <c r="C792" t="str">
        <f>Table1[[#This Row],[School Name]]</f>
        <v>Centennial Park Elementary</v>
      </c>
      <c r="D792" t="s">
        <v>910</v>
      </c>
      <c r="E792">
        <v>1968</v>
      </c>
      <c r="F792" t="s">
        <v>15</v>
      </c>
      <c r="H792" s="19">
        <v>42994</v>
      </c>
      <c r="I792" s="20">
        <v>10</v>
      </c>
      <c r="J792" t="s">
        <v>842</v>
      </c>
      <c r="K792" s="1" t="s">
        <v>911</v>
      </c>
      <c r="L792">
        <v>1E-3</v>
      </c>
      <c r="M792" s="20" t="s">
        <v>18</v>
      </c>
      <c r="N792" s="1" t="s">
        <v>815</v>
      </c>
      <c r="O792" s="1" t="s">
        <v>816</v>
      </c>
      <c r="P792" s="1" t="s">
        <v>818</v>
      </c>
      <c r="Q792" s="19">
        <v>42814</v>
      </c>
      <c r="R792" s="20" t="s">
        <v>15</v>
      </c>
    </row>
    <row r="793" spans="1:18" ht="60" x14ac:dyDescent="0.25">
      <c r="A793">
        <v>34</v>
      </c>
      <c r="B793" t="str">
        <f>IF(A793="","",VLOOKUP(A793,LOVs!$A$3:$B$62,2))</f>
        <v>Abbotsford</v>
      </c>
      <c r="C793" t="str">
        <f>Table1[[#This Row],[School Name]]</f>
        <v>Centennial Park Elementary</v>
      </c>
      <c r="D793" t="s">
        <v>910</v>
      </c>
      <c r="E793">
        <v>1968</v>
      </c>
      <c r="F793" t="s">
        <v>15</v>
      </c>
      <c r="H793" s="19">
        <v>42994</v>
      </c>
      <c r="I793" s="20">
        <v>10</v>
      </c>
      <c r="J793" t="s">
        <v>747</v>
      </c>
      <c r="K793" s="1" t="s">
        <v>912</v>
      </c>
      <c r="L793">
        <v>2E-3</v>
      </c>
      <c r="M793" s="20" t="s">
        <v>18</v>
      </c>
      <c r="N793" s="1" t="s">
        <v>815</v>
      </c>
      <c r="O793" s="1" t="s">
        <v>816</v>
      </c>
      <c r="P793" s="1" t="s">
        <v>817</v>
      </c>
      <c r="Q793" s="19">
        <v>42814</v>
      </c>
      <c r="R793" s="20" t="s">
        <v>15</v>
      </c>
    </row>
    <row r="794" spans="1:18" ht="60" x14ac:dyDescent="0.25">
      <c r="A794">
        <v>34</v>
      </c>
      <c r="B794" t="str">
        <f>IF(A794="","",VLOOKUP(A794,LOVs!$A$3:$B$62,2))</f>
        <v>Abbotsford</v>
      </c>
      <c r="C794" t="str">
        <f>Table1[[#This Row],[School Name]]</f>
        <v>Centennial Park Elementary</v>
      </c>
      <c r="D794" t="s">
        <v>910</v>
      </c>
      <c r="E794">
        <v>1968</v>
      </c>
      <c r="F794" t="s">
        <v>15</v>
      </c>
      <c r="H794" s="19">
        <v>42994</v>
      </c>
      <c r="I794" s="20">
        <v>10</v>
      </c>
      <c r="J794" t="s">
        <v>747</v>
      </c>
      <c r="K794" s="1" t="s">
        <v>912</v>
      </c>
      <c r="L794">
        <v>1E-3</v>
      </c>
      <c r="M794" s="20" t="s">
        <v>18</v>
      </c>
      <c r="N794" s="1" t="s">
        <v>815</v>
      </c>
      <c r="O794" s="1" t="s">
        <v>816</v>
      </c>
      <c r="P794" s="1" t="s">
        <v>818</v>
      </c>
      <c r="Q794" s="19">
        <v>42814</v>
      </c>
      <c r="R794" s="20" t="s">
        <v>15</v>
      </c>
    </row>
    <row r="795" spans="1:18" ht="60" x14ac:dyDescent="0.25">
      <c r="A795">
        <v>34</v>
      </c>
      <c r="B795" t="str">
        <f>IF(A795="","",VLOOKUP(A795,LOVs!$A$3:$B$62,2))</f>
        <v>Abbotsford</v>
      </c>
      <c r="C795" t="str">
        <f>Table1[[#This Row],[School Name]]</f>
        <v>Centennial Park Elementary</v>
      </c>
      <c r="D795" t="s">
        <v>910</v>
      </c>
      <c r="E795">
        <v>1968</v>
      </c>
      <c r="F795" t="s">
        <v>15</v>
      </c>
      <c r="H795" s="19">
        <v>42783</v>
      </c>
      <c r="I795" s="20">
        <v>10</v>
      </c>
      <c r="J795" t="s">
        <v>747</v>
      </c>
      <c r="K795" s="1" t="s">
        <v>913</v>
      </c>
      <c r="L795">
        <v>4.0000000000000001E-3</v>
      </c>
      <c r="M795" s="20" t="s">
        <v>18</v>
      </c>
      <c r="N795" s="1" t="s">
        <v>815</v>
      </c>
      <c r="O795" s="1" t="s">
        <v>816</v>
      </c>
      <c r="P795" s="1" t="s">
        <v>817</v>
      </c>
      <c r="Q795" s="19">
        <v>42814</v>
      </c>
      <c r="R795" s="20" t="s">
        <v>15</v>
      </c>
    </row>
    <row r="796" spans="1:18" ht="60" x14ac:dyDescent="0.25">
      <c r="A796">
        <v>34</v>
      </c>
      <c r="B796" t="str">
        <f>IF(A796="","",VLOOKUP(A796,LOVs!$A$3:$B$62,2))</f>
        <v>Abbotsford</v>
      </c>
      <c r="C796" t="str">
        <f>Table1[[#This Row],[School Name]]</f>
        <v>Centennial Park Elementary</v>
      </c>
      <c r="D796" t="s">
        <v>910</v>
      </c>
      <c r="E796">
        <v>1968</v>
      </c>
      <c r="F796" t="s">
        <v>15</v>
      </c>
      <c r="H796" s="19">
        <v>42783</v>
      </c>
      <c r="I796" s="20">
        <v>10</v>
      </c>
      <c r="J796" t="s">
        <v>747</v>
      </c>
      <c r="K796" s="1" t="s">
        <v>913</v>
      </c>
      <c r="L796">
        <v>0</v>
      </c>
      <c r="M796" s="20" t="s">
        <v>18</v>
      </c>
      <c r="N796" s="1" t="s">
        <v>815</v>
      </c>
      <c r="O796" s="1" t="s">
        <v>816</v>
      </c>
      <c r="P796" s="1" t="s">
        <v>818</v>
      </c>
      <c r="Q796" s="19">
        <v>42814</v>
      </c>
      <c r="R796" s="20" t="s">
        <v>15</v>
      </c>
    </row>
    <row r="797" spans="1:18" ht="60" x14ac:dyDescent="0.25">
      <c r="A797">
        <v>34</v>
      </c>
      <c r="B797" t="str">
        <f>IF(A797="","",VLOOKUP(A797,LOVs!$A$3:$B$62,2))</f>
        <v>Abbotsford</v>
      </c>
      <c r="C797" t="str">
        <f>Table1[[#This Row],[School Name]]</f>
        <v>Centennial Park Elementary</v>
      </c>
      <c r="D797" t="s">
        <v>910</v>
      </c>
      <c r="E797">
        <v>1968</v>
      </c>
      <c r="F797" t="s">
        <v>15</v>
      </c>
      <c r="H797" s="19">
        <v>42783</v>
      </c>
      <c r="I797" s="20">
        <v>10</v>
      </c>
      <c r="J797" t="s">
        <v>813</v>
      </c>
      <c r="K797" s="1" t="s">
        <v>914</v>
      </c>
      <c r="L797">
        <v>7.0000000000000001E-3</v>
      </c>
      <c r="M797" s="20" t="s">
        <v>18</v>
      </c>
      <c r="N797" s="1" t="s">
        <v>815</v>
      </c>
      <c r="O797" s="1" t="s">
        <v>816</v>
      </c>
      <c r="P797" s="1" t="s">
        <v>817</v>
      </c>
      <c r="Q797" s="19">
        <v>42814</v>
      </c>
      <c r="R797" s="20" t="s">
        <v>15</v>
      </c>
    </row>
    <row r="798" spans="1:18" ht="60" x14ac:dyDescent="0.25">
      <c r="A798">
        <v>34</v>
      </c>
      <c r="B798" t="str">
        <f>IF(A798="","",VLOOKUP(A798,LOVs!$A$3:$B$62,2))</f>
        <v>Abbotsford</v>
      </c>
      <c r="C798" t="str">
        <f>Table1[[#This Row],[School Name]]</f>
        <v>Centennial Park Elementary</v>
      </c>
      <c r="D798" t="s">
        <v>910</v>
      </c>
      <c r="E798">
        <v>1968</v>
      </c>
      <c r="F798" t="s">
        <v>15</v>
      </c>
      <c r="H798" s="19">
        <v>42783</v>
      </c>
      <c r="I798" s="20">
        <v>10</v>
      </c>
      <c r="J798" t="s">
        <v>813</v>
      </c>
      <c r="K798" s="1" t="s">
        <v>914</v>
      </c>
      <c r="L798">
        <v>0</v>
      </c>
      <c r="M798" s="20" t="s">
        <v>18</v>
      </c>
      <c r="N798" s="1" t="s">
        <v>815</v>
      </c>
      <c r="O798" s="1" t="s">
        <v>816</v>
      </c>
      <c r="P798" s="1" t="s">
        <v>818</v>
      </c>
      <c r="Q798" s="19">
        <v>42814</v>
      </c>
      <c r="R798" s="20" t="s">
        <v>15</v>
      </c>
    </row>
    <row r="799" spans="1:18" ht="60" x14ac:dyDescent="0.25">
      <c r="A799">
        <v>34</v>
      </c>
      <c r="B799" t="str">
        <f>IF(A799="","",VLOOKUP(A799,LOVs!$A$3:$B$62,2))</f>
        <v>Abbotsford</v>
      </c>
      <c r="C799" t="str">
        <f>Table1[[#This Row],[School Name]]</f>
        <v>Centennial Park Elementary</v>
      </c>
      <c r="D799" t="s">
        <v>910</v>
      </c>
      <c r="E799">
        <v>1968</v>
      </c>
      <c r="F799" t="s">
        <v>15</v>
      </c>
      <c r="H799" s="19">
        <v>42783</v>
      </c>
      <c r="I799" s="20">
        <v>10</v>
      </c>
      <c r="J799" t="s">
        <v>813</v>
      </c>
      <c r="K799" s="1" t="s">
        <v>915</v>
      </c>
      <c r="L799">
        <v>6.0000000000000001E-3</v>
      </c>
      <c r="M799" s="20" t="s">
        <v>18</v>
      </c>
      <c r="N799" s="1" t="s">
        <v>815</v>
      </c>
      <c r="O799" s="1" t="s">
        <v>816</v>
      </c>
      <c r="P799" s="1" t="s">
        <v>817</v>
      </c>
      <c r="Q799" s="19">
        <v>42814</v>
      </c>
      <c r="R799" s="20" t="s">
        <v>15</v>
      </c>
    </row>
    <row r="800" spans="1:18" ht="60" x14ac:dyDescent="0.25">
      <c r="A800">
        <v>34</v>
      </c>
      <c r="B800" t="str">
        <f>IF(A800="","",VLOOKUP(A800,LOVs!$A$3:$B$62,2))</f>
        <v>Abbotsford</v>
      </c>
      <c r="C800" t="str">
        <f>Table1[[#This Row],[School Name]]</f>
        <v>Centennial Park Elementary</v>
      </c>
      <c r="D800" t="s">
        <v>910</v>
      </c>
      <c r="E800">
        <v>1968</v>
      </c>
      <c r="F800" t="s">
        <v>15</v>
      </c>
      <c r="H800" s="19">
        <v>42783</v>
      </c>
      <c r="J800" t="s">
        <v>813</v>
      </c>
      <c r="K800" s="1" t="s">
        <v>915</v>
      </c>
      <c r="L800">
        <v>0</v>
      </c>
      <c r="M800" s="20" t="s">
        <v>18</v>
      </c>
      <c r="N800" s="1" t="s">
        <v>815</v>
      </c>
      <c r="O800" s="1" t="s">
        <v>816</v>
      </c>
      <c r="P800" s="1" t="s">
        <v>818</v>
      </c>
      <c r="Q800" s="19">
        <v>42814</v>
      </c>
      <c r="R800" s="20" t="s">
        <v>15</v>
      </c>
    </row>
    <row r="801" spans="1:18" ht="60" x14ac:dyDescent="0.25">
      <c r="A801">
        <v>34</v>
      </c>
      <c r="B801" t="str">
        <f>IF(A801="","",VLOOKUP(A801,LOVs!$A$3:$B$62,2))</f>
        <v>Abbotsford</v>
      </c>
      <c r="C801" t="str">
        <f>Table1[[#This Row],[School Name]]</f>
        <v>Aboriginal Education Center</v>
      </c>
      <c r="D801" t="s">
        <v>916</v>
      </c>
      <c r="E801">
        <v>1961</v>
      </c>
      <c r="F801" t="s">
        <v>15</v>
      </c>
      <c r="H801" s="19">
        <v>42994</v>
      </c>
      <c r="I801" s="20">
        <v>8</v>
      </c>
      <c r="J801" t="s">
        <v>747</v>
      </c>
      <c r="K801" s="1" t="s">
        <v>884</v>
      </c>
      <c r="L801">
        <v>5.0000000000000001E-3</v>
      </c>
      <c r="M801" s="20" t="s">
        <v>18</v>
      </c>
      <c r="N801" s="1" t="s">
        <v>815</v>
      </c>
      <c r="O801" s="1" t="s">
        <v>816</v>
      </c>
      <c r="P801" s="1" t="s">
        <v>817</v>
      </c>
      <c r="Q801" s="19">
        <v>42814</v>
      </c>
      <c r="R801" s="20" t="s">
        <v>15</v>
      </c>
    </row>
    <row r="802" spans="1:18" ht="60" x14ac:dyDescent="0.25">
      <c r="A802">
        <v>34</v>
      </c>
      <c r="B802" t="str">
        <f>IF(A802="","",VLOOKUP(A802,LOVs!$A$3:$B$62,2))</f>
        <v>Abbotsford</v>
      </c>
      <c r="C802" t="str">
        <f>Table1[[#This Row],[School Name]]</f>
        <v>Aboriginal Education Center</v>
      </c>
      <c r="D802" t="s">
        <v>916</v>
      </c>
      <c r="E802">
        <v>1961</v>
      </c>
      <c r="F802" t="s">
        <v>15</v>
      </c>
      <c r="H802" s="19">
        <v>42994</v>
      </c>
      <c r="I802" s="20">
        <v>8</v>
      </c>
      <c r="J802" t="s">
        <v>747</v>
      </c>
      <c r="K802" s="1" t="s">
        <v>884</v>
      </c>
      <c r="L802">
        <v>3.0000000000000001E-3</v>
      </c>
      <c r="M802" s="20" t="s">
        <v>18</v>
      </c>
      <c r="N802" s="1" t="s">
        <v>815</v>
      </c>
      <c r="O802" s="1" t="s">
        <v>816</v>
      </c>
      <c r="P802" s="1" t="s">
        <v>818</v>
      </c>
      <c r="Q802" s="19">
        <v>42814</v>
      </c>
      <c r="R802" s="20" t="s">
        <v>15</v>
      </c>
    </row>
    <row r="803" spans="1:18" ht="60" x14ac:dyDescent="0.25">
      <c r="A803">
        <v>34</v>
      </c>
      <c r="B803" t="str">
        <f>IF(A803="","",VLOOKUP(A803,LOVs!$A$3:$B$62,2))</f>
        <v>Abbotsford</v>
      </c>
      <c r="C803" t="str">
        <f>Table1[[#This Row],[School Name]]</f>
        <v>Aboriginal Education Center</v>
      </c>
      <c r="D803" t="s">
        <v>916</v>
      </c>
      <c r="E803">
        <v>1961</v>
      </c>
      <c r="F803" t="s">
        <v>15</v>
      </c>
      <c r="H803" s="19">
        <v>42752</v>
      </c>
      <c r="I803" s="20">
        <v>8</v>
      </c>
      <c r="J803" t="s">
        <v>73</v>
      </c>
      <c r="K803" s="1" t="s">
        <v>845</v>
      </c>
      <c r="L803">
        <v>3.0000000000000001E-3</v>
      </c>
      <c r="M803" s="20" t="s">
        <v>18</v>
      </c>
      <c r="N803" s="1" t="s">
        <v>815</v>
      </c>
      <c r="O803" s="1" t="s">
        <v>816</v>
      </c>
      <c r="P803" s="1" t="s">
        <v>817</v>
      </c>
      <c r="Q803" s="19">
        <v>42814</v>
      </c>
      <c r="R803" s="20" t="s">
        <v>15</v>
      </c>
    </row>
    <row r="804" spans="1:18" ht="60" x14ac:dyDescent="0.25">
      <c r="A804">
        <v>34</v>
      </c>
      <c r="B804" t="str">
        <f>IF(A804="","",VLOOKUP(A804,LOVs!$A$3:$B$62,2))</f>
        <v>Abbotsford</v>
      </c>
      <c r="C804" t="str">
        <f>Table1[[#This Row],[School Name]]</f>
        <v>Aboriginal Education Center</v>
      </c>
      <c r="D804" t="s">
        <v>916</v>
      </c>
      <c r="E804">
        <v>1961</v>
      </c>
      <c r="F804" t="s">
        <v>15</v>
      </c>
      <c r="H804" s="19">
        <v>42752</v>
      </c>
      <c r="I804" s="20">
        <v>8</v>
      </c>
      <c r="J804" t="s">
        <v>73</v>
      </c>
      <c r="K804" s="1" t="s">
        <v>845</v>
      </c>
      <c r="L804">
        <v>4.0000000000000001E-3</v>
      </c>
      <c r="M804" s="20" t="s">
        <v>18</v>
      </c>
      <c r="N804" s="1" t="s">
        <v>815</v>
      </c>
      <c r="O804" s="1" t="s">
        <v>816</v>
      </c>
      <c r="P804" s="1" t="s">
        <v>818</v>
      </c>
      <c r="Q804" s="19">
        <v>42814</v>
      </c>
      <c r="R804" s="20" t="s">
        <v>15</v>
      </c>
    </row>
    <row r="805" spans="1:18" ht="60" x14ac:dyDescent="0.25">
      <c r="A805">
        <v>34</v>
      </c>
      <c r="B805" t="str">
        <f>IF(A805="","",VLOOKUP(A805,LOVs!$A$3:$B$62,2))</f>
        <v>Abbotsford</v>
      </c>
      <c r="C805" t="str">
        <f>Table1[[#This Row],[School Name]]</f>
        <v>Aboriginal Education Center</v>
      </c>
      <c r="D805" t="s">
        <v>916</v>
      </c>
      <c r="E805">
        <v>1961</v>
      </c>
      <c r="F805" t="s">
        <v>15</v>
      </c>
      <c r="H805" s="19">
        <v>42783</v>
      </c>
      <c r="I805" s="20">
        <v>8</v>
      </c>
      <c r="J805" t="s">
        <v>813</v>
      </c>
      <c r="K805" s="1" t="s">
        <v>907</v>
      </c>
      <c r="L805">
        <v>7.0000000000000001E-3</v>
      </c>
      <c r="M805" s="20" t="s">
        <v>18</v>
      </c>
      <c r="N805" s="1" t="s">
        <v>815</v>
      </c>
      <c r="O805" s="1" t="s">
        <v>816</v>
      </c>
      <c r="P805" s="1" t="s">
        <v>817</v>
      </c>
      <c r="Q805" s="19">
        <v>42814</v>
      </c>
      <c r="R805" s="20" t="s">
        <v>15</v>
      </c>
    </row>
    <row r="806" spans="1:18" ht="60" x14ac:dyDescent="0.25">
      <c r="A806">
        <v>34</v>
      </c>
      <c r="B806" t="str">
        <f>IF(A806="","",VLOOKUP(A806,LOVs!$A$3:$B$62,2))</f>
        <v>Abbotsford</v>
      </c>
      <c r="C806" t="str">
        <f>Table1[[#This Row],[School Name]]</f>
        <v>Aboriginal Education Center</v>
      </c>
      <c r="D806" t="s">
        <v>916</v>
      </c>
      <c r="E806">
        <v>1961</v>
      </c>
      <c r="F806" t="s">
        <v>15</v>
      </c>
      <c r="H806" s="19">
        <v>42783</v>
      </c>
      <c r="I806" s="20">
        <v>8</v>
      </c>
      <c r="J806" t="s">
        <v>813</v>
      </c>
      <c r="K806" s="1" t="s">
        <v>907</v>
      </c>
      <c r="L806">
        <v>0</v>
      </c>
      <c r="M806" s="20" t="s">
        <v>18</v>
      </c>
      <c r="N806" s="1" t="s">
        <v>815</v>
      </c>
      <c r="O806" s="1" t="s">
        <v>816</v>
      </c>
      <c r="P806" s="1" t="s">
        <v>818</v>
      </c>
      <c r="Q806" s="19">
        <v>42814</v>
      </c>
      <c r="R806" s="20" t="s">
        <v>15</v>
      </c>
    </row>
    <row r="807" spans="1:18" ht="60" x14ac:dyDescent="0.25">
      <c r="A807">
        <v>34</v>
      </c>
      <c r="B807" t="str">
        <f>IF(A807="","",VLOOKUP(A807,LOVs!$A$3:$B$62,2))</f>
        <v>Abbotsford</v>
      </c>
      <c r="C807" t="str">
        <f>Table1[[#This Row],[School Name]]</f>
        <v>Aboriginal Education Center</v>
      </c>
      <c r="D807" t="s">
        <v>916</v>
      </c>
      <c r="E807">
        <v>1961</v>
      </c>
      <c r="F807" t="s">
        <v>15</v>
      </c>
      <c r="H807" s="19">
        <v>42811</v>
      </c>
      <c r="I807" s="20">
        <v>8</v>
      </c>
      <c r="J807" t="s">
        <v>747</v>
      </c>
      <c r="K807" s="1" t="s">
        <v>896</v>
      </c>
      <c r="L807">
        <v>5.0000000000000001E-3</v>
      </c>
      <c r="M807" s="20" t="s">
        <v>18</v>
      </c>
      <c r="N807" s="1" t="s">
        <v>815</v>
      </c>
      <c r="O807" s="1" t="s">
        <v>816</v>
      </c>
      <c r="P807" s="1" t="s">
        <v>817</v>
      </c>
      <c r="Q807" s="19">
        <v>42814</v>
      </c>
      <c r="R807" s="20" t="s">
        <v>15</v>
      </c>
    </row>
    <row r="808" spans="1:18" ht="60" x14ac:dyDescent="0.25">
      <c r="A808">
        <v>34</v>
      </c>
      <c r="B808" t="str">
        <f>IF(A808="","",VLOOKUP(A808,LOVs!$A$3:$B$62,2))</f>
        <v>Abbotsford</v>
      </c>
      <c r="C808" t="str">
        <f>Table1[[#This Row],[School Name]]</f>
        <v>Aboriginal Education Center</v>
      </c>
      <c r="D808" t="s">
        <v>916</v>
      </c>
      <c r="E808">
        <v>1961</v>
      </c>
      <c r="F808" t="s">
        <v>15</v>
      </c>
      <c r="H808" s="19">
        <v>42811</v>
      </c>
      <c r="I808" s="20">
        <v>8</v>
      </c>
      <c r="J808" t="s">
        <v>747</v>
      </c>
      <c r="K808" s="1" t="s">
        <v>896</v>
      </c>
      <c r="L808">
        <v>1E-3</v>
      </c>
      <c r="M808" s="20" t="s">
        <v>18</v>
      </c>
      <c r="N808" s="1" t="s">
        <v>815</v>
      </c>
      <c r="O808" s="1" t="s">
        <v>816</v>
      </c>
      <c r="P808" s="1" t="s">
        <v>818</v>
      </c>
      <c r="Q808" s="19">
        <v>42814</v>
      </c>
      <c r="R808" s="20" t="s">
        <v>15</v>
      </c>
    </row>
    <row r="809" spans="1:18" ht="60" x14ac:dyDescent="0.25">
      <c r="A809">
        <v>34</v>
      </c>
      <c r="B809" t="str">
        <f>IF(A809="","",VLOOKUP(A809,LOVs!$A$3:$B$62,2))</f>
        <v>Abbotsford</v>
      </c>
      <c r="C809" t="str">
        <f>Table1[[#This Row],[School Name]]</f>
        <v>John Maclure Elementary</v>
      </c>
      <c r="D809" t="s">
        <v>917</v>
      </c>
      <c r="E809">
        <v>1979</v>
      </c>
      <c r="F809" t="s">
        <v>15</v>
      </c>
      <c r="H809" s="19">
        <v>42994</v>
      </c>
      <c r="I809" s="20">
        <v>10</v>
      </c>
      <c r="J809" t="s">
        <v>842</v>
      </c>
      <c r="K809" s="1" t="s">
        <v>834</v>
      </c>
      <c r="L809">
        <v>0</v>
      </c>
      <c r="M809" s="20" t="s">
        <v>18</v>
      </c>
      <c r="N809" s="1" t="s">
        <v>815</v>
      </c>
      <c r="O809" s="1" t="s">
        <v>816</v>
      </c>
      <c r="P809" s="1" t="s">
        <v>817</v>
      </c>
      <c r="Q809" s="19">
        <v>42814</v>
      </c>
      <c r="R809" s="20" t="s">
        <v>15</v>
      </c>
    </row>
    <row r="810" spans="1:18" ht="60" x14ac:dyDescent="0.25">
      <c r="A810">
        <v>34</v>
      </c>
      <c r="B810" t="str">
        <f>IF(A810="","",VLOOKUP(A810,LOVs!$A$3:$B$62,2))</f>
        <v>Abbotsford</v>
      </c>
      <c r="C810" t="str">
        <f>Table1[[#This Row],[School Name]]</f>
        <v>John Maclure Elementary</v>
      </c>
      <c r="D810" t="s">
        <v>917</v>
      </c>
      <c r="E810">
        <v>1979</v>
      </c>
      <c r="F810" t="s">
        <v>15</v>
      </c>
      <c r="H810" s="19">
        <v>42994</v>
      </c>
      <c r="I810" s="20">
        <v>10</v>
      </c>
      <c r="J810" t="s">
        <v>842</v>
      </c>
      <c r="K810" s="1" t="s">
        <v>834</v>
      </c>
      <c r="L810">
        <v>0</v>
      </c>
      <c r="M810" s="20" t="s">
        <v>18</v>
      </c>
      <c r="N810" s="1" t="s">
        <v>815</v>
      </c>
      <c r="O810" s="1" t="s">
        <v>816</v>
      </c>
      <c r="P810" s="1" t="s">
        <v>818</v>
      </c>
      <c r="Q810" s="19">
        <v>42814</v>
      </c>
      <c r="R810" s="20" t="s">
        <v>15</v>
      </c>
    </row>
    <row r="811" spans="1:18" ht="60" x14ac:dyDescent="0.25">
      <c r="A811">
        <v>34</v>
      </c>
      <c r="B811" t="str">
        <f>IF(A811="","",VLOOKUP(A811,LOVs!$A$3:$B$62,2))</f>
        <v>Abbotsford</v>
      </c>
      <c r="C811" t="str">
        <f>Table1[[#This Row],[School Name]]</f>
        <v>John Maclure Elementary</v>
      </c>
      <c r="D811" t="s">
        <v>917</v>
      </c>
      <c r="E811">
        <v>1979</v>
      </c>
      <c r="F811" t="s">
        <v>15</v>
      </c>
      <c r="H811" s="19">
        <v>42994</v>
      </c>
      <c r="I811" s="20">
        <v>10</v>
      </c>
      <c r="J811" t="s">
        <v>747</v>
      </c>
      <c r="K811" s="1" t="s">
        <v>918</v>
      </c>
      <c r="L811">
        <v>2E-3</v>
      </c>
      <c r="M811" s="20" t="s">
        <v>18</v>
      </c>
      <c r="N811" s="1" t="s">
        <v>815</v>
      </c>
      <c r="O811" s="1" t="s">
        <v>816</v>
      </c>
      <c r="P811" s="1" t="s">
        <v>817</v>
      </c>
      <c r="Q811" s="19">
        <v>42814</v>
      </c>
      <c r="R811" s="20" t="s">
        <v>15</v>
      </c>
    </row>
    <row r="812" spans="1:18" ht="60" x14ac:dyDescent="0.25">
      <c r="A812">
        <v>34</v>
      </c>
      <c r="B812" t="str">
        <f>IF(A812="","",VLOOKUP(A812,LOVs!$A$3:$B$62,2))</f>
        <v>Abbotsford</v>
      </c>
      <c r="C812" t="str">
        <f>Table1[[#This Row],[School Name]]</f>
        <v>John Maclure Elementary</v>
      </c>
      <c r="D812" t="s">
        <v>917</v>
      </c>
      <c r="E812">
        <v>1979</v>
      </c>
      <c r="F812" t="s">
        <v>15</v>
      </c>
      <c r="H812" s="19">
        <v>42994</v>
      </c>
      <c r="I812" s="20">
        <v>10</v>
      </c>
      <c r="J812" t="s">
        <v>747</v>
      </c>
      <c r="K812" s="1" t="s">
        <v>918</v>
      </c>
      <c r="L812">
        <v>1E-3</v>
      </c>
      <c r="M812" s="20" t="s">
        <v>18</v>
      </c>
      <c r="N812" s="1" t="s">
        <v>815</v>
      </c>
      <c r="O812" s="1" t="s">
        <v>816</v>
      </c>
      <c r="P812" s="1" t="s">
        <v>818</v>
      </c>
      <c r="Q812" s="19">
        <v>42814</v>
      </c>
      <c r="R812" s="20" t="s">
        <v>15</v>
      </c>
    </row>
    <row r="813" spans="1:18" ht="60" x14ac:dyDescent="0.25">
      <c r="A813">
        <v>34</v>
      </c>
      <c r="B813" t="str">
        <f>IF(A813="","",VLOOKUP(A813,LOVs!$A$3:$B$62,2))</f>
        <v>Abbotsford</v>
      </c>
      <c r="C813" t="str">
        <f>Table1[[#This Row],[School Name]]</f>
        <v>John Maclure Elementary</v>
      </c>
      <c r="D813" t="s">
        <v>917</v>
      </c>
      <c r="E813">
        <v>1979</v>
      </c>
      <c r="F813" t="s">
        <v>15</v>
      </c>
      <c r="H813" s="19">
        <v>42783</v>
      </c>
      <c r="I813" s="20">
        <v>10</v>
      </c>
      <c r="J813" t="s">
        <v>813</v>
      </c>
      <c r="K813" s="1" t="s">
        <v>820</v>
      </c>
      <c r="L813">
        <v>1E-3</v>
      </c>
      <c r="M813" s="20" t="s">
        <v>18</v>
      </c>
      <c r="N813" s="1" t="s">
        <v>815</v>
      </c>
      <c r="O813" s="1" t="s">
        <v>816</v>
      </c>
      <c r="P813" s="1" t="s">
        <v>817</v>
      </c>
      <c r="Q813" s="19">
        <v>42814</v>
      </c>
      <c r="R813" s="20" t="s">
        <v>15</v>
      </c>
    </row>
    <row r="814" spans="1:18" ht="60" x14ac:dyDescent="0.25">
      <c r="A814">
        <v>34</v>
      </c>
      <c r="B814" t="str">
        <f>IF(A814="","",VLOOKUP(A814,LOVs!$A$3:$B$62,2))</f>
        <v>Abbotsford</v>
      </c>
      <c r="C814" t="str">
        <f>Table1[[#This Row],[School Name]]</f>
        <v>John Maclure Elementary</v>
      </c>
      <c r="D814" t="s">
        <v>917</v>
      </c>
      <c r="E814">
        <v>1979</v>
      </c>
      <c r="F814" t="s">
        <v>15</v>
      </c>
      <c r="H814" s="19">
        <v>42783</v>
      </c>
      <c r="I814" s="20">
        <v>10</v>
      </c>
      <c r="J814" t="s">
        <v>813</v>
      </c>
      <c r="K814" s="1" t="s">
        <v>820</v>
      </c>
      <c r="L814">
        <v>0</v>
      </c>
      <c r="M814" s="20" t="s">
        <v>18</v>
      </c>
      <c r="N814" s="1" t="s">
        <v>815</v>
      </c>
      <c r="O814" s="1" t="s">
        <v>816</v>
      </c>
      <c r="P814" s="1" t="s">
        <v>818</v>
      </c>
      <c r="Q814" s="19">
        <v>42814</v>
      </c>
      <c r="R814" s="20" t="s">
        <v>15</v>
      </c>
    </row>
    <row r="815" spans="1:18" ht="60" x14ac:dyDescent="0.25">
      <c r="A815">
        <v>34</v>
      </c>
      <c r="B815" t="str">
        <f>IF(A815="","",VLOOKUP(A815,LOVs!$A$3:$B$62,2))</f>
        <v>Abbotsford</v>
      </c>
      <c r="C815" t="str">
        <f>Table1[[#This Row],[School Name]]</f>
        <v>John Maclure Elementary</v>
      </c>
      <c r="D815" t="s">
        <v>917</v>
      </c>
      <c r="E815">
        <v>1979</v>
      </c>
      <c r="F815" t="s">
        <v>15</v>
      </c>
      <c r="H815" s="19">
        <v>42783</v>
      </c>
      <c r="I815" s="20">
        <v>10</v>
      </c>
      <c r="J815" t="s">
        <v>97</v>
      </c>
      <c r="K815" s="1" t="s">
        <v>919</v>
      </c>
      <c r="L815">
        <v>6.0000000000000001E-3</v>
      </c>
      <c r="M815" s="20" t="s">
        <v>18</v>
      </c>
      <c r="N815" s="1" t="s">
        <v>815</v>
      </c>
      <c r="O815" s="1" t="s">
        <v>816</v>
      </c>
      <c r="P815" s="1" t="s">
        <v>817</v>
      </c>
      <c r="Q815" s="19">
        <v>42814</v>
      </c>
      <c r="R815" s="20" t="s">
        <v>15</v>
      </c>
    </row>
    <row r="816" spans="1:18" ht="60" x14ac:dyDescent="0.25">
      <c r="A816">
        <v>34</v>
      </c>
      <c r="B816" t="str">
        <f>IF(A816="","",VLOOKUP(A816,LOVs!$A$3:$B$62,2))</f>
        <v>Abbotsford</v>
      </c>
      <c r="C816" t="str">
        <f>Table1[[#This Row],[School Name]]</f>
        <v>John Maclure Elementary</v>
      </c>
      <c r="D816" t="s">
        <v>917</v>
      </c>
      <c r="E816">
        <v>1979</v>
      </c>
      <c r="F816" t="s">
        <v>15</v>
      </c>
      <c r="H816" s="19">
        <v>42783</v>
      </c>
      <c r="I816" s="20">
        <v>10</v>
      </c>
      <c r="J816" t="s">
        <v>97</v>
      </c>
      <c r="K816" s="1" t="s">
        <v>919</v>
      </c>
      <c r="L816">
        <v>0</v>
      </c>
      <c r="M816" s="20" t="s">
        <v>18</v>
      </c>
      <c r="N816" s="1" t="s">
        <v>815</v>
      </c>
      <c r="O816" s="1" t="s">
        <v>816</v>
      </c>
      <c r="P816" s="1" t="s">
        <v>818</v>
      </c>
      <c r="Q816" s="19">
        <v>42814</v>
      </c>
      <c r="R816" s="20" t="s">
        <v>15</v>
      </c>
    </row>
    <row r="817" spans="1:18" ht="60" x14ac:dyDescent="0.25">
      <c r="A817">
        <v>34</v>
      </c>
      <c r="B817" t="str">
        <f>IF(A817="","",VLOOKUP(A817,LOVs!$A$3:$B$62,2))</f>
        <v>Abbotsford</v>
      </c>
      <c r="C817" t="str">
        <f>Table1[[#This Row],[School Name]]</f>
        <v>John Maclure Elementary</v>
      </c>
      <c r="D817" t="s">
        <v>917</v>
      </c>
      <c r="E817">
        <v>1979</v>
      </c>
      <c r="F817" t="s">
        <v>15</v>
      </c>
      <c r="H817" s="19">
        <v>42783</v>
      </c>
      <c r="I817" s="20">
        <v>10</v>
      </c>
      <c r="J817" t="s">
        <v>73</v>
      </c>
      <c r="K817" s="1" t="s">
        <v>920</v>
      </c>
      <c r="L817">
        <v>8.9999999999999993E-3</v>
      </c>
      <c r="M817" s="20" t="s">
        <v>18</v>
      </c>
      <c r="N817" s="1" t="s">
        <v>815</v>
      </c>
      <c r="O817" s="1" t="s">
        <v>816</v>
      </c>
      <c r="P817" s="1" t="s">
        <v>817</v>
      </c>
      <c r="Q817" s="19">
        <v>42814</v>
      </c>
      <c r="R817" s="20" t="s">
        <v>15</v>
      </c>
    </row>
    <row r="818" spans="1:18" ht="60" x14ac:dyDescent="0.25">
      <c r="A818">
        <v>34</v>
      </c>
      <c r="B818" t="str">
        <f>IF(A818="","",VLOOKUP(A818,LOVs!$A$3:$B$62,2))</f>
        <v>Abbotsford</v>
      </c>
      <c r="C818" t="str">
        <f>Table1[[#This Row],[School Name]]</f>
        <v>John Maclure Elementary</v>
      </c>
      <c r="D818" t="s">
        <v>917</v>
      </c>
      <c r="E818">
        <v>1979</v>
      </c>
      <c r="F818" t="s">
        <v>15</v>
      </c>
      <c r="H818" s="19">
        <v>42783</v>
      </c>
      <c r="I818" s="20">
        <v>10</v>
      </c>
      <c r="J818" t="s">
        <v>73</v>
      </c>
      <c r="K818" s="1" t="s">
        <v>920</v>
      </c>
      <c r="L818">
        <v>0</v>
      </c>
      <c r="M818" s="20" t="s">
        <v>18</v>
      </c>
      <c r="N818" s="1" t="s">
        <v>815</v>
      </c>
      <c r="O818" s="1" t="s">
        <v>816</v>
      </c>
      <c r="P818" s="1" t="s">
        <v>818</v>
      </c>
      <c r="Q818" s="19">
        <v>42814</v>
      </c>
      <c r="R818" s="20" t="s">
        <v>15</v>
      </c>
    </row>
    <row r="819" spans="1:18" ht="60" x14ac:dyDescent="0.25">
      <c r="A819">
        <v>34</v>
      </c>
      <c r="B819" t="str">
        <f>IF(A819="","",VLOOKUP(A819,LOVs!$A$3:$B$62,2))</f>
        <v>Abbotsford</v>
      </c>
      <c r="C819" t="s">
        <v>9947</v>
      </c>
      <c r="D819" t="s">
        <v>570</v>
      </c>
      <c r="E819">
        <v>1982</v>
      </c>
      <c r="F819" t="s">
        <v>15</v>
      </c>
      <c r="H819" s="19">
        <v>42994</v>
      </c>
      <c r="I819" s="20">
        <v>6</v>
      </c>
      <c r="J819" t="s">
        <v>54</v>
      </c>
      <c r="K819" s="1" t="s">
        <v>921</v>
      </c>
      <c r="L819">
        <v>3.0000000000000001E-3</v>
      </c>
      <c r="M819" s="20" t="s">
        <v>18</v>
      </c>
      <c r="N819" s="1" t="s">
        <v>815</v>
      </c>
      <c r="O819" s="1" t="s">
        <v>816</v>
      </c>
      <c r="P819" s="1" t="s">
        <v>817</v>
      </c>
      <c r="Q819" s="19">
        <v>42814</v>
      </c>
      <c r="R819" s="20" t="s">
        <v>15</v>
      </c>
    </row>
    <row r="820" spans="1:18" ht="60" x14ac:dyDescent="0.25">
      <c r="A820">
        <v>34</v>
      </c>
      <c r="B820" t="str">
        <f>IF(A820="","",VLOOKUP(A820,LOVs!$A$3:$B$62,2))</f>
        <v>Abbotsford</v>
      </c>
      <c r="C820" t="s">
        <v>9947</v>
      </c>
      <c r="D820" t="s">
        <v>570</v>
      </c>
      <c r="E820">
        <v>1982</v>
      </c>
      <c r="F820" t="s">
        <v>15</v>
      </c>
      <c r="H820" s="19">
        <v>42994</v>
      </c>
      <c r="I820" s="20">
        <v>6</v>
      </c>
      <c r="J820" t="s">
        <v>54</v>
      </c>
      <c r="K820" s="1" t="s">
        <v>921</v>
      </c>
      <c r="L820">
        <v>1E-3</v>
      </c>
      <c r="M820" s="20" t="s">
        <v>18</v>
      </c>
      <c r="N820" s="1" t="s">
        <v>815</v>
      </c>
      <c r="O820" s="1" t="s">
        <v>816</v>
      </c>
      <c r="P820" s="1" t="s">
        <v>818</v>
      </c>
      <c r="Q820" s="19">
        <v>42814</v>
      </c>
      <c r="R820" s="20" t="s">
        <v>15</v>
      </c>
    </row>
    <row r="821" spans="1:18" ht="60" x14ac:dyDescent="0.25">
      <c r="A821">
        <v>34</v>
      </c>
      <c r="B821" t="str">
        <f>IF(A821="","",VLOOKUP(A821,LOVs!$A$3:$B$62,2))</f>
        <v>Abbotsford</v>
      </c>
      <c r="C821" t="s">
        <v>9947</v>
      </c>
      <c r="D821" t="s">
        <v>570</v>
      </c>
      <c r="E821">
        <v>1982</v>
      </c>
      <c r="F821" t="s">
        <v>15</v>
      </c>
      <c r="H821" s="19">
        <v>43085</v>
      </c>
      <c r="I821" s="20">
        <v>6</v>
      </c>
      <c r="J821" t="s">
        <v>54</v>
      </c>
      <c r="K821" s="1" t="s">
        <v>822</v>
      </c>
      <c r="L821">
        <v>5.0000000000000001E-3</v>
      </c>
      <c r="M821" s="20" t="s">
        <v>18</v>
      </c>
      <c r="N821" s="1" t="s">
        <v>815</v>
      </c>
      <c r="O821" s="1" t="s">
        <v>816</v>
      </c>
      <c r="P821" s="1" t="s">
        <v>817</v>
      </c>
      <c r="Q821" s="19">
        <v>42814</v>
      </c>
      <c r="R821" s="20" t="s">
        <v>15</v>
      </c>
    </row>
    <row r="822" spans="1:18" ht="60" x14ac:dyDescent="0.25">
      <c r="A822">
        <v>34</v>
      </c>
      <c r="B822" t="str">
        <f>IF(A822="","",VLOOKUP(A822,LOVs!$A$3:$B$62,2))</f>
        <v>Abbotsford</v>
      </c>
      <c r="C822" t="s">
        <v>9947</v>
      </c>
      <c r="D822" t="s">
        <v>570</v>
      </c>
      <c r="E822">
        <v>1982</v>
      </c>
      <c r="F822" t="s">
        <v>15</v>
      </c>
      <c r="H822" s="19">
        <v>43085</v>
      </c>
      <c r="I822" s="20">
        <v>6</v>
      </c>
      <c r="J822" t="s">
        <v>54</v>
      </c>
      <c r="K822" s="1" t="s">
        <v>822</v>
      </c>
      <c r="L822">
        <v>0</v>
      </c>
      <c r="M822" s="20" t="s">
        <v>18</v>
      </c>
      <c r="N822" s="1" t="s">
        <v>815</v>
      </c>
      <c r="O822" s="1" t="s">
        <v>816</v>
      </c>
      <c r="P822" s="1" t="s">
        <v>818</v>
      </c>
      <c r="Q822" s="19">
        <v>42814</v>
      </c>
      <c r="R822" s="20" t="s">
        <v>15</v>
      </c>
    </row>
    <row r="823" spans="1:18" ht="60" x14ac:dyDescent="0.25">
      <c r="A823">
        <v>34</v>
      </c>
      <c r="B823" t="str">
        <f>IF(A823="","",VLOOKUP(A823,LOVs!$A$3:$B$62,2))</f>
        <v>Abbotsford</v>
      </c>
      <c r="C823" t="s">
        <v>9947</v>
      </c>
      <c r="D823" t="s">
        <v>570</v>
      </c>
      <c r="E823">
        <v>1982</v>
      </c>
      <c r="F823" t="s">
        <v>15</v>
      </c>
      <c r="H823" s="19">
        <v>42752</v>
      </c>
      <c r="I823" s="20">
        <v>6</v>
      </c>
      <c r="J823" t="s">
        <v>747</v>
      </c>
      <c r="K823" s="1" t="s">
        <v>884</v>
      </c>
      <c r="L823">
        <v>2E-3</v>
      </c>
      <c r="M823" s="20" t="s">
        <v>18</v>
      </c>
      <c r="N823" s="1" t="s">
        <v>815</v>
      </c>
      <c r="O823" s="1" t="s">
        <v>816</v>
      </c>
      <c r="P823" s="1" t="s">
        <v>817</v>
      </c>
      <c r="Q823" s="19">
        <v>42814</v>
      </c>
      <c r="R823" s="20" t="s">
        <v>15</v>
      </c>
    </row>
    <row r="824" spans="1:18" ht="60" x14ac:dyDescent="0.25">
      <c r="A824">
        <v>34</v>
      </c>
      <c r="B824" t="str">
        <f>IF(A824="","",VLOOKUP(A824,LOVs!$A$3:$B$62,2))</f>
        <v>Abbotsford</v>
      </c>
      <c r="C824" t="s">
        <v>9947</v>
      </c>
      <c r="D824" t="s">
        <v>570</v>
      </c>
      <c r="E824">
        <v>1982</v>
      </c>
      <c r="F824" t="s">
        <v>15</v>
      </c>
      <c r="H824" s="19">
        <v>42752</v>
      </c>
      <c r="I824" s="20">
        <v>6</v>
      </c>
      <c r="J824" t="s">
        <v>747</v>
      </c>
      <c r="K824" s="1" t="s">
        <v>884</v>
      </c>
      <c r="L824">
        <v>0</v>
      </c>
      <c r="M824" s="20" t="s">
        <v>18</v>
      </c>
      <c r="N824" s="1" t="s">
        <v>815</v>
      </c>
      <c r="O824" s="1" t="s">
        <v>816</v>
      </c>
      <c r="P824" s="1" t="s">
        <v>818</v>
      </c>
      <c r="Q824" s="19">
        <v>42814</v>
      </c>
      <c r="R824" s="20" t="s">
        <v>15</v>
      </c>
    </row>
    <row r="825" spans="1:18" ht="60" x14ac:dyDescent="0.25">
      <c r="A825">
        <v>34</v>
      </c>
      <c r="B825" t="str">
        <f>IF(A825="","",VLOOKUP(A825,LOVs!$A$3:$B$62,2))</f>
        <v>Abbotsford</v>
      </c>
      <c r="C825" t="str">
        <f>Table1[[#This Row],[School Name]]</f>
        <v>Ten Broeck Elementary</v>
      </c>
      <c r="D825" t="s">
        <v>922</v>
      </c>
      <c r="E825">
        <v>1966</v>
      </c>
      <c r="F825" t="s">
        <v>15</v>
      </c>
      <c r="H825" s="19">
        <v>42994</v>
      </c>
      <c r="I825" s="20">
        <v>6</v>
      </c>
      <c r="J825" t="s">
        <v>747</v>
      </c>
      <c r="K825" s="1" t="s">
        <v>923</v>
      </c>
      <c r="L825">
        <v>5.0000000000000001E-3</v>
      </c>
      <c r="M825" s="20" t="s">
        <v>18</v>
      </c>
      <c r="N825" s="1" t="s">
        <v>815</v>
      </c>
      <c r="O825" s="1" t="s">
        <v>816</v>
      </c>
      <c r="P825" s="1" t="s">
        <v>817</v>
      </c>
      <c r="Q825" s="19">
        <v>42814</v>
      </c>
      <c r="R825" s="20" t="s">
        <v>15</v>
      </c>
    </row>
    <row r="826" spans="1:18" ht="60" x14ac:dyDescent="0.25">
      <c r="A826">
        <v>34</v>
      </c>
      <c r="B826" t="str">
        <f>IF(A826="","",VLOOKUP(A826,LOVs!$A$3:$B$62,2))</f>
        <v>Abbotsford</v>
      </c>
      <c r="C826" t="str">
        <f>Table1[[#This Row],[School Name]]</f>
        <v>Ten Broeck Elementary</v>
      </c>
      <c r="D826" t="s">
        <v>922</v>
      </c>
      <c r="E826">
        <v>1966</v>
      </c>
      <c r="F826" t="s">
        <v>15</v>
      </c>
      <c r="H826" s="19">
        <v>42994</v>
      </c>
      <c r="I826" s="20">
        <v>6</v>
      </c>
      <c r="J826" t="s">
        <v>747</v>
      </c>
      <c r="K826" s="1" t="s">
        <v>923</v>
      </c>
      <c r="L826">
        <v>1E-3</v>
      </c>
      <c r="M826" s="20" t="s">
        <v>18</v>
      </c>
      <c r="N826" s="1" t="s">
        <v>815</v>
      </c>
      <c r="O826" s="1" t="s">
        <v>816</v>
      </c>
      <c r="P826" s="1" t="s">
        <v>818</v>
      </c>
      <c r="Q826" s="19">
        <v>42814</v>
      </c>
      <c r="R826" s="20" t="s">
        <v>15</v>
      </c>
    </row>
    <row r="827" spans="1:18" ht="60" x14ac:dyDescent="0.25">
      <c r="A827">
        <v>34</v>
      </c>
      <c r="B827" t="str">
        <f>IF(A827="","",VLOOKUP(A827,LOVs!$A$3:$B$62,2))</f>
        <v>Abbotsford</v>
      </c>
      <c r="C827" t="str">
        <f>Table1[[#This Row],[School Name]]</f>
        <v>Ten Broeck Elementary</v>
      </c>
      <c r="D827" t="s">
        <v>922</v>
      </c>
      <c r="E827">
        <v>1966</v>
      </c>
      <c r="F827" t="s">
        <v>15</v>
      </c>
      <c r="H827" s="19">
        <v>43085</v>
      </c>
      <c r="I827" s="20">
        <v>6</v>
      </c>
      <c r="J827" t="s">
        <v>813</v>
      </c>
      <c r="K827" s="1" t="s">
        <v>924</v>
      </c>
      <c r="L827">
        <v>2E-3</v>
      </c>
      <c r="M827" s="20" t="s">
        <v>18</v>
      </c>
      <c r="N827" s="1" t="s">
        <v>815</v>
      </c>
      <c r="O827" s="1" t="s">
        <v>816</v>
      </c>
      <c r="P827" s="1" t="s">
        <v>817</v>
      </c>
      <c r="Q827" s="19">
        <v>42814</v>
      </c>
      <c r="R827" s="20" t="s">
        <v>15</v>
      </c>
    </row>
    <row r="828" spans="1:18" ht="60" x14ac:dyDescent="0.25">
      <c r="A828">
        <v>34</v>
      </c>
      <c r="B828" t="str">
        <f>IF(A828="","",VLOOKUP(A828,LOVs!$A$3:$B$62,2))</f>
        <v>Abbotsford</v>
      </c>
      <c r="C828" t="str">
        <f>Table1[[#This Row],[School Name]]</f>
        <v>Ten Broeck Elementary</v>
      </c>
      <c r="D828" t="s">
        <v>922</v>
      </c>
      <c r="E828">
        <v>1966</v>
      </c>
      <c r="F828" t="s">
        <v>15</v>
      </c>
      <c r="H828" s="19">
        <v>43085</v>
      </c>
      <c r="I828" s="20">
        <v>6</v>
      </c>
      <c r="J828" t="s">
        <v>813</v>
      </c>
      <c r="K828" s="1" t="s">
        <v>924</v>
      </c>
      <c r="L828">
        <v>0</v>
      </c>
      <c r="M828" s="20" t="s">
        <v>18</v>
      </c>
      <c r="N828" s="1" t="s">
        <v>815</v>
      </c>
      <c r="O828" s="1" t="s">
        <v>816</v>
      </c>
      <c r="P828" s="1" t="s">
        <v>818</v>
      </c>
      <c r="Q828" s="19">
        <v>42814</v>
      </c>
      <c r="R828" s="20" t="s">
        <v>15</v>
      </c>
    </row>
    <row r="829" spans="1:18" ht="60" x14ac:dyDescent="0.25">
      <c r="A829">
        <v>34</v>
      </c>
      <c r="B829" t="str">
        <f>IF(A829="","",VLOOKUP(A829,LOVs!$A$3:$B$62,2))</f>
        <v>Abbotsford</v>
      </c>
      <c r="C829" t="str">
        <f>Table1[[#This Row],[School Name]]</f>
        <v>Ten Broeck Elementary</v>
      </c>
      <c r="D829" t="s">
        <v>922</v>
      </c>
      <c r="E829">
        <v>1966</v>
      </c>
      <c r="F829" t="s">
        <v>15</v>
      </c>
      <c r="H829" s="19">
        <v>43085</v>
      </c>
      <c r="I829" s="20">
        <v>6</v>
      </c>
      <c r="J829" t="s">
        <v>813</v>
      </c>
      <c r="K829" s="1" t="s">
        <v>925</v>
      </c>
      <c r="L829">
        <v>3.0000000000000001E-3</v>
      </c>
      <c r="M829" s="20" t="s">
        <v>18</v>
      </c>
      <c r="N829" s="1" t="s">
        <v>815</v>
      </c>
      <c r="O829" s="1" t="s">
        <v>816</v>
      </c>
      <c r="P829" s="1" t="s">
        <v>817</v>
      </c>
      <c r="Q829" s="19">
        <v>42814</v>
      </c>
      <c r="R829" s="20" t="s">
        <v>15</v>
      </c>
    </row>
    <row r="830" spans="1:18" ht="60" x14ac:dyDescent="0.25">
      <c r="A830">
        <v>34</v>
      </c>
      <c r="B830" t="str">
        <f>IF(A830="","",VLOOKUP(A830,LOVs!$A$3:$B$62,2))</f>
        <v>Abbotsford</v>
      </c>
      <c r="C830" t="str">
        <f>Table1[[#This Row],[School Name]]</f>
        <v>Ten Broeck Elementary</v>
      </c>
      <c r="D830" t="s">
        <v>922</v>
      </c>
      <c r="E830">
        <v>1966</v>
      </c>
      <c r="F830" t="s">
        <v>15</v>
      </c>
      <c r="H830" s="19">
        <v>43085</v>
      </c>
      <c r="I830" s="20">
        <v>6</v>
      </c>
      <c r="J830" t="s">
        <v>813</v>
      </c>
      <c r="K830" s="1" t="s">
        <v>925</v>
      </c>
      <c r="L830">
        <v>1E-3</v>
      </c>
      <c r="M830" s="20" t="s">
        <v>18</v>
      </c>
      <c r="N830" s="1" t="s">
        <v>815</v>
      </c>
      <c r="O830" s="1" t="s">
        <v>816</v>
      </c>
      <c r="P830" s="1" t="s">
        <v>818</v>
      </c>
      <c r="Q830" s="19">
        <v>42814</v>
      </c>
      <c r="R830" s="20" t="s">
        <v>15</v>
      </c>
    </row>
    <row r="831" spans="1:18" ht="60" x14ac:dyDescent="0.25">
      <c r="A831">
        <v>34</v>
      </c>
      <c r="B831" t="str">
        <f>IF(A831="","",VLOOKUP(A831,LOVs!$A$3:$B$62,2))</f>
        <v>Abbotsford</v>
      </c>
      <c r="C831" t="str">
        <f>Table1[[#This Row],[School Name]]</f>
        <v>Terry Fox Elementary</v>
      </c>
      <c r="D831" t="s">
        <v>926</v>
      </c>
      <c r="E831">
        <v>1982</v>
      </c>
      <c r="F831" t="s">
        <v>15</v>
      </c>
      <c r="H831" s="19">
        <v>42994</v>
      </c>
      <c r="I831" s="20">
        <v>10</v>
      </c>
      <c r="J831" t="s">
        <v>813</v>
      </c>
      <c r="K831" s="1" t="s">
        <v>927</v>
      </c>
      <c r="L831">
        <v>2E-3</v>
      </c>
      <c r="M831" s="20" t="s">
        <v>18</v>
      </c>
      <c r="N831" s="1" t="s">
        <v>815</v>
      </c>
      <c r="O831" s="1" t="s">
        <v>816</v>
      </c>
      <c r="P831" s="1" t="s">
        <v>817</v>
      </c>
      <c r="Q831" s="19">
        <v>42814</v>
      </c>
      <c r="R831" s="20" t="s">
        <v>15</v>
      </c>
    </row>
    <row r="832" spans="1:18" ht="60" x14ac:dyDescent="0.25">
      <c r="A832">
        <v>34</v>
      </c>
      <c r="B832" t="str">
        <f>IF(A832="","",VLOOKUP(A832,LOVs!$A$3:$B$62,2))</f>
        <v>Abbotsford</v>
      </c>
      <c r="C832" t="str">
        <f>Table1[[#This Row],[School Name]]</f>
        <v>Terry Fox Elementary</v>
      </c>
      <c r="D832" t="s">
        <v>926</v>
      </c>
      <c r="E832">
        <v>1982</v>
      </c>
      <c r="F832" t="s">
        <v>15</v>
      </c>
      <c r="H832" s="19">
        <v>42994</v>
      </c>
      <c r="I832" s="20">
        <v>10</v>
      </c>
      <c r="J832" t="s">
        <v>813</v>
      </c>
      <c r="K832" s="1" t="s">
        <v>927</v>
      </c>
      <c r="L832">
        <v>0</v>
      </c>
      <c r="M832" s="20" t="s">
        <v>18</v>
      </c>
      <c r="N832" s="1" t="s">
        <v>815</v>
      </c>
      <c r="O832" s="1" t="s">
        <v>816</v>
      </c>
      <c r="P832" s="1" t="s">
        <v>818</v>
      </c>
      <c r="Q832" s="19">
        <v>42814</v>
      </c>
      <c r="R832" s="20" t="s">
        <v>15</v>
      </c>
    </row>
    <row r="833" spans="1:18" ht="60" x14ac:dyDescent="0.25">
      <c r="A833">
        <v>34</v>
      </c>
      <c r="B833" t="str">
        <f>IF(A833="","",VLOOKUP(A833,LOVs!$A$3:$B$62,2))</f>
        <v>Abbotsford</v>
      </c>
      <c r="C833" t="str">
        <f>Table1[[#This Row],[School Name]]</f>
        <v>Terry Fox Elementary</v>
      </c>
      <c r="D833" t="s">
        <v>926</v>
      </c>
      <c r="E833">
        <v>1982</v>
      </c>
      <c r="F833" t="s">
        <v>15</v>
      </c>
      <c r="H833" s="19">
        <v>42994</v>
      </c>
      <c r="I833" s="20">
        <v>10</v>
      </c>
      <c r="J833" t="s">
        <v>813</v>
      </c>
      <c r="K833" s="1" t="s">
        <v>928</v>
      </c>
      <c r="L833">
        <v>8.0000000000000002E-3</v>
      </c>
      <c r="M833" s="20" t="s">
        <v>18</v>
      </c>
      <c r="N833" s="1" t="s">
        <v>815</v>
      </c>
      <c r="O833" s="1" t="s">
        <v>816</v>
      </c>
      <c r="P833" s="1" t="s">
        <v>817</v>
      </c>
      <c r="Q833" s="19">
        <v>42814</v>
      </c>
      <c r="R833" s="20" t="s">
        <v>15</v>
      </c>
    </row>
    <row r="834" spans="1:18" ht="60" x14ac:dyDescent="0.25">
      <c r="A834">
        <v>34</v>
      </c>
      <c r="B834" t="str">
        <f>IF(A834="","",VLOOKUP(A834,LOVs!$A$3:$B$62,2))</f>
        <v>Abbotsford</v>
      </c>
      <c r="C834" t="str">
        <f>Table1[[#This Row],[School Name]]</f>
        <v>Terry Fox Elementary</v>
      </c>
      <c r="D834" t="s">
        <v>926</v>
      </c>
      <c r="E834">
        <v>1982</v>
      </c>
      <c r="F834" t="s">
        <v>15</v>
      </c>
      <c r="H834" s="19">
        <v>42994</v>
      </c>
      <c r="I834" s="20">
        <v>10</v>
      </c>
      <c r="J834" t="s">
        <v>813</v>
      </c>
      <c r="K834" s="1" t="s">
        <v>928</v>
      </c>
      <c r="L834">
        <v>0</v>
      </c>
      <c r="M834" s="20" t="s">
        <v>18</v>
      </c>
      <c r="N834" s="1" t="s">
        <v>815</v>
      </c>
      <c r="O834" s="1" t="s">
        <v>816</v>
      </c>
      <c r="P834" s="1" t="s">
        <v>818</v>
      </c>
      <c r="Q834" s="19">
        <v>42814</v>
      </c>
      <c r="R834" s="20" t="s">
        <v>15</v>
      </c>
    </row>
    <row r="835" spans="1:18" ht="60" x14ac:dyDescent="0.25">
      <c r="A835">
        <v>34</v>
      </c>
      <c r="B835" t="str">
        <f>IF(A835="","",VLOOKUP(A835,LOVs!$A$3:$B$62,2))</f>
        <v>Abbotsford</v>
      </c>
      <c r="C835" t="str">
        <f>Table1[[#This Row],[School Name]]</f>
        <v>Terry Fox Elementary</v>
      </c>
      <c r="D835" t="s">
        <v>926</v>
      </c>
      <c r="E835">
        <v>1982</v>
      </c>
      <c r="F835" t="s">
        <v>15</v>
      </c>
      <c r="H835" s="19">
        <v>43085</v>
      </c>
      <c r="I835" s="20">
        <v>10</v>
      </c>
      <c r="J835" t="s">
        <v>813</v>
      </c>
      <c r="K835" s="1" t="s">
        <v>929</v>
      </c>
      <c r="L835">
        <v>2E-3</v>
      </c>
      <c r="M835" s="20" t="s">
        <v>18</v>
      </c>
      <c r="N835" s="1" t="s">
        <v>815</v>
      </c>
      <c r="O835" s="1" t="s">
        <v>816</v>
      </c>
      <c r="P835" s="1" t="s">
        <v>817</v>
      </c>
      <c r="Q835" s="19">
        <v>42814</v>
      </c>
      <c r="R835" s="20" t="s">
        <v>15</v>
      </c>
    </row>
    <row r="836" spans="1:18" ht="60" x14ac:dyDescent="0.25">
      <c r="A836">
        <v>34</v>
      </c>
      <c r="B836" t="str">
        <f>IF(A836="","",VLOOKUP(A836,LOVs!$A$3:$B$62,2))</f>
        <v>Abbotsford</v>
      </c>
      <c r="C836" t="str">
        <f>Table1[[#This Row],[School Name]]</f>
        <v>Terry Fox Elementary</v>
      </c>
      <c r="D836" t="s">
        <v>926</v>
      </c>
      <c r="E836">
        <v>1982</v>
      </c>
      <c r="F836" t="s">
        <v>15</v>
      </c>
      <c r="H836" s="19">
        <v>43085</v>
      </c>
      <c r="I836" s="20">
        <v>10</v>
      </c>
      <c r="J836" t="s">
        <v>813</v>
      </c>
      <c r="K836" s="1" t="s">
        <v>929</v>
      </c>
      <c r="L836">
        <v>0</v>
      </c>
      <c r="M836" s="20" t="s">
        <v>18</v>
      </c>
      <c r="N836" s="1" t="s">
        <v>815</v>
      </c>
      <c r="O836" s="1" t="s">
        <v>816</v>
      </c>
      <c r="P836" s="1" t="s">
        <v>818</v>
      </c>
      <c r="Q836" s="19">
        <v>42814</v>
      </c>
      <c r="R836" s="20" t="s">
        <v>15</v>
      </c>
    </row>
    <row r="837" spans="1:18" ht="60" x14ac:dyDescent="0.25">
      <c r="A837">
        <v>34</v>
      </c>
      <c r="B837" t="str">
        <f>IF(A837="","",VLOOKUP(A837,LOVs!$A$3:$B$62,2))</f>
        <v>Abbotsford</v>
      </c>
      <c r="C837" t="str">
        <f>Table1[[#This Row],[School Name]]</f>
        <v>Terry Fox Elementary</v>
      </c>
      <c r="D837" t="s">
        <v>926</v>
      </c>
      <c r="E837">
        <v>1982</v>
      </c>
      <c r="F837" t="s">
        <v>15</v>
      </c>
      <c r="H837" s="19">
        <v>43085</v>
      </c>
      <c r="I837" s="20">
        <v>10</v>
      </c>
      <c r="J837" t="s">
        <v>747</v>
      </c>
      <c r="K837" s="1" t="s">
        <v>930</v>
      </c>
      <c r="L837">
        <v>2E-3</v>
      </c>
      <c r="M837" s="20" t="s">
        <v>18</v>
      </c>
      <c r="N837" s="1" t="s">
        <v>815</v>
      </c>
      <c r="O837" s="1" t="s">
        <v>816</v>
      </c>
      <c r="P837" s="1" t="s">
        <v>817</v>
      </c>
      <c r="Q837" s="19">
        <v>42814</v>
      </c>
      <c r="R837" s="20" t="s">
        <v>15</v>
      </c>
    </row>
    <row r="838" spans="1:18" ht="60" x14ac:dyDescent="0.25">
      <c r="A838">
        <v>34</v>
      </c>
      <c r="B838" t="str">
        <f>IF(A838="","",VLOOKUP(A838,LOVs!$A$3:$B$62,2))</f>
        <v>Abbotsford</v>
      </c>
      <c r="C838" t="str">
        <f>Table1[[#This Row],[School Name]]</f>
        <v>Terry Fox Elementary</v>
      </c>
      <c r="D838" t="s">
        <v>926</v>
      </c>
      <c r="E838">
        <v>1982</v>
      </c>
      <c r="F838" t="s">
        <v>15</v>
      </c>
      <c r="H838" s="19">
        <v>43085</v>
      </c>
      <c r="I838" s="20">
        <v>10</v>
      </c>
      <c r="J838" t="s">
        <v>747</v>
      </c>
      <c r="K838" s="1" t="s">
        <v>930</v>
      </c>
      <c r="L838">
        <v>0</v>
      </c>
      <c r="M838" s="20" t="s">
        <v>18</v>
      </c>
      <c r="N838" s="1" t="s">
        <v>815</v>
      </c>
      <c r="O838" s="1" t="s">
        <v>816</v>
      </c>
      <c r="P838" s="1" t="s">
        <v>818</v>
      </c>
      <c r="Q838" s="19">
        <v>42814</v>
      </c>
      <c r="R838" s="20" t="s">
        <v>15</v>
      </c>
    </row>
    <row r="839" spans="1:18" ht="60" x14ac:dyDescent="0.25">
      <c r="A839">
        <v>34</v>
      </c>
      <c r="B839" t="str">
        <f>IF(A839="","",VLOOKUP(A839,LOVs!$A$3:$B$62,2))</f>
        <v>Abbotsford</v>
      </c>
      <c r="C839" t="str">
        <f>Table1[[#This Row],[School Name]]</f>
        <v>Terry Fox Elementary</v>
      </c>
      <c r="D839" t="s">
        <v>926</v>
      </c>
      <c r="E839">
        <v>1982</v>
      </c>
      <c r="F839" t="s">
        <v>15</v>
      </c>
      <c r="H839" s="19">
        <v>43085</v>
      </c>
      <c r="I839" s="20">
        <v>10</v>
      </c>
      <c r="J839" t="s">
        <v>97</v>
      </c>
      <c r="K839" s="1" t="s">
        <v>931</v>
      </c>
      <c r="L839">
        <v>0</v>
      </c>
      <c r="M839" s="20" t="s">
        <v>18</v>
      </c>
      <c r="N839" s="1" t="s">
        <v>815</v>
      </c>
      <c r="O839" s="1" t="s">
        <v>816</v>
      </c>
      <c r="P839" s="1" t="s">
        <v>817</v>
      </c>
      <c r="Q839" s="19">
        <v>42814</v>
      </c>
      <c r="R839" s="20" t="s">
        <v>15</v>
      </c>
    </row>
    <row r="840" spans="1:18" ht="60" x14ac:dyDescent="0.25">
      <c r="A840">
        <v>34</v>
      </c>
      <c r="B840" t="str">
        <f>IF(A840="","",VLOOKUP(A840,LOVs!$A$3:$B$62,2))</f>
        <v>Abbotsford</v>
      </c>
      <c r="C840" t="str">
        <f>Table1[[#This Row],[School Name]]</f>
        <v>Terry Fox Elementary</v>
      </c>
      <c r="D840" t="s">
        <v>926</v>
      </c>
      <c r="E840">
        <v>1982</v>
      </c>
      <c r="F840" t="s">
        <v>15</v>
      </c>
      <c r="H840" s="19">
        <v>43085</v>
      </c>
      <c r="I840" s="20">
        <v>10</v>
      </c>
      <c r="J840" t="s">
        <v>97</v>
      </c>
      <c r="K840" s="1" t="s">
        <v>931</v>
      </c>
      <c r="L840">
        <v>0</v>
      </c>
      <c r="M840" s="20" t="s">
        <v>18</v>
      </c>
      <c r="N840" s="1" t="s">
        <v>815</v>
      </c>
      <c r="O840" s="1" t="s">
        <v>816</v>
      </c>
      <c r="P840" s="1" t="s">
        <v>818</v>
      </c>
      <c r="Q840" s="19">
        <v>42814</v>
      </c>
      <c r="R840" s="20" t="s">
        <v>15</v>
      </c>
    </row>
    <row r="841" spans="1:18" ht="60" x14ac:dyDescent="0.25">
      <c r="A841">
        <v>34</v>
      </c>
      <c r="B841" t="str">
        <f>IF(A841="","",VLOOKUP(A841,LOVs!$A$3:$B$62,2))</f>
        <v>Abbotsford</v>
      </c>
      <c r="C841" t="str">
        <f>Table1[[#This Row],[School Name]]</f>
        <v>WA Fraser Middle</v>
      </c>
      <c r="D841" t="s">
        <v>932</v>
      </c>
      <c r="E841">
        <v>1978</v>
      </c>
      <c r="F841" t="s">
        <v>15</v>
      </c>
      <c r="H841" s="19">
        <v>42994</v>
      </c>
      <c r="I841" s="20">
        <v>12</v>
      </c>
      <c r="J841" t="s">
        <v>97</v>
      </c>
      <c r="K841" s="1" t="s">
        <v>933</v>
      </c>
      <c r="L841">
        <v>0</v>
      </c>
      <c r="M841" s="20" t="s">
        <v>18</v>
      </c>
      <c r="N841" s="1" t="s">
        <v>815</v>
      </c>
      <c r="O841" s="1" t="s">
        <v>816</v>
      </c>
      <c r="P841" s="1" t="s">
        <v>817</v>
      </c>
      <c r="Q841" s="19">
        <v>42814</v>
      </c>
      <c r="R841" s="20" t="s">
        <v>15</v>
      </c>
    </row>
    <row r="842" spans="1:18" ht="60" x14ac:dyDescent="0.25">
      <c r="A842">
        <v>34</v>
      </c>
      <c r="B842" t="str">
        <f>IF(A842="","",VLOOKUP(A842,LOVs!$A$3:$B$62,2))</f>
        <v>Abbotsford</v>
      </c>
      <c r="C842" t="str">
        <f>Table1[[#This Row],[School Name]]</f>
        <v>WA Fraser Middle</v>
      </c>
      <c r="D842" t="s">
        <v>932</v>
      </c>
      <c r="E842">
        <v>1978</v>
      </c>
      <c r="F842" t="s">
        <v>15</v>
      </c>
      <c r="H842" s="19">
        <v>42994</v>
      </c>
      <c r="I842" s="20">
        <v>12</v>
      </c>
      <c r="J842" t="s">
        <v>97</v>
      </c>
      <c r="K842" s="1" t="s">
        <v>933</v>
      </c>
      <c r="L842">
        <v>0</v>
      </c>
      <c r="M842" s="20" t="s">
        <v>18</v>
      </c>
      <c r="N842" s="1" t="s">
        <v>815</v>
      </c>
      <c r="O842" s="1" t="s">
        <v>816</v>
      </c>
      <c r="P842" s="1" t="s">
        <v>818</v>
      </c>
      <c r="Q842" s="19">
        <v>42814</v>
      </c>
      <c r="R842" s="20" t="s">
        <v>15</v>
      </c>
    </row>
    <row r="843" spans="1:18" ht="60" x14ac:dyDescent="0.25">
      <c r="A843">
        <v>34</v>
      </c>
      <c r="B843" t="str">
        <f>IF(A843="","",VLOOKUP(A843,LOVs!$A$3:$B$62,2))</f>
        <v>Abbotsford</v>
      </c>
      <c r="C843" t="str">
        <f>Table1[[#This Row],[School Name]]</f>
        <v>WA Fraser Middle</v>
      </c>
      <c r="D843" t="s">
        <v>932</v>
      </c>
      <c r="E843">
        <v>1978</v>
      </c>
      <c r="F843" t="s">
        <v>15</v>
      </c>
      <c r="H843" s="19">
        <v>42994</v>
      </c>
      <c r="I843" s="20">
        <v>12</v>
      </c>
      <c r="J843" t="s">
        <v>813</v>
      </c>
      <c r="K843" s="1" t="s">
        <v>934</v>
      </c>
      <c r="L843">
        <v>6.0000000000000001E-3</v>
      </c>
      <c r="M843" s="20" t="s">
        <v>18</v>
      </c>
      <c r="N843" s="1" t="s">
        <v>815</v>
      </c>
      <c r="O843" s="1" t="s">
        <v>816</v>
      </c>
      <c r="P843" s="1" t="s">
        <v>817</v>
      </c>
      <c r="Q843" s="19">
        <v>42814</v>
      </c>
      <c r="R843" s="20" t="s">
        <v>15</v>
      </c>
    </row>
    <row r="844" spans="1:18" ht="60" x14ac:dyDescent="0.25">
      <c r="A844">
        <v>34</v>
      </c>
      <c r="B844" t="str">
        <f>IF(A844="","",VLOOKUP(A844,LOVs!$A$3:$B$62,2))</f>
        <v>Abbotsford</v>
      </c>
      <c r="C844" t="str">
        <f>Table1[[#This Row],[School Name]]</f>
        <v>WA Fraser Middle</v>
      </c>
      <c r="D844" t="s">
        <v>932</v>
      </c>
      <c r="E844">
        <v>1978</v>
      </c>
      <c r="F844" t="s">
        <v>15</v>
      </c>
      <c r="H844" s="19">
        <v>42994</v>
      </c>
      <c r="I844" s="20">
        <v>12</v>
      </c>
      <c r="J844" t="s">
        <v>813</v>
      </c>
      <c r="K844" s="1" t="s">
        <v>934</v>
      </c>
      <c r="L844">
        <v>1E-3</v>
      </c>
      <c r="M844" s="20" t="s">
        <v>18</v>
      </c>
      <c r="N844" s="1" t="s">
        <v>815</v>
      </c>
      <c r="O844" s="1" t="s">
        <v>816</v>
      </c>
      <c r="P844" s="1" t="s">
        <v>818</v>
      </c>
      <c r="Q844" s="19">
        <v>42814</v>
      </c>
      <c r="R844" s="20" t="s">
        <v>15</v>
      </c>
    </row>
    <row r="845" spans="1:18" ht="60" x14ac:dyDescent="0.25">
      <c r="A845">
        <v>34</v>
      </c>
      <c r="B845" t="str">
        <f>IF(A845="","",VLOOKUP(A845,LOVs!$A$3:$B$62,2))</f>
        <v>Abbotsford</v>
      </c>
      <c r="C845" t="str">
        <f>Table1[[#This Row],[School Name]]</f>
        <v>WA Fraser Middle</v>
      </c>
      <c r="D845" t="s">
        <v>932</v>
      </c>
      <c r="E845">
        <v>1978</v>
      </c>
      <c r="F845" t="s">
        <v>15</v>
      </c>
      <c r="H845" s="19">
        <v>42994</v>
      </c>
      <c r="I845" s="20">
        <v>12</v>
      </c>
      <c r="J845" t="s">
        <v>813</v>
      </c>
      <c r="K845" s="1" t="s">
        <v>935</v>
      </c>
      <c r="L845">
        <v>4.0000000000000001E-3</v>
      </c>
      <c r="M845" s="20" t="s">
        <v>18</v>
      </c>
      <c r="N845" s="1" t="s">
        <v>815</v>
      </c>
      <c r="O845" s="1" t="s">
        <v>816</v>
      </c>
      <c r="P845" s="1" t="s">
        <v>817</v>
      </c>
      <c r="Q845" s="19">
        <v>42814</v>
      </c>
      <c r="R845" s="20" t="s">
        <v>15</v>
      </c>
    </row>
    <row r="846" spans="1:18" ht="60" x14ac:dyDescent="0.25">
      <c r="A846">
        <v>34</v>
      </c>
      <c r="B846" t="str">
        <f>IF(A846="","",VLOOKUP(A846,LOVs!$A$3:$B$62,2))</f>
        <v>Abbotsford</v>
      </c>
      <c r="C846" t="str">
        <f>Table1[[#This Row],[School Name]]</f>
        <v>WA Fraser Middle</v>
      </c>
      <c r="D846" t="s">
        <v>932</v>
      </c>
      <c r="E846">
        <v>1978</v>
      </c>
      <c r="F846" t="s">
        <v>15</v>
      </c>
      <c r="H846" s="19">
        <v>42994</v>
      </c>
      <c r="I846" s="20">
        <v>12</v>
      </c>
      <c r="J846" t="s">
        <v>813</v>
      </c>
      <c r="K846" s="1" t="s">
        <v>935</v>
      </c>
      <c r="L846">
        <v>0</v>
      </c>
      <c r="M846" s="20" t="s">
        <v>18</v>
      </c>
      <c r="N846" s="1" t="s">
        <v>815</v>
      </c>
      <c r="O846" s="1" t="s">
        <v>816</v>
      </c>
      <c r="P846" s="1" t="s">
        <v>818</v>
      </c>
      <c r="Q846" s="19">
        <v>42814</v>
      </c>
      <c r="R846" s="20" t="s">
        <v>15</v>
      </c>
    </row>
    <row r="847" spans="1:18" ht="60" x14ac:dyDescent="0.25">
      <c r="A847">
        <v>34</v>
      </c>
      <c r="B847" t="str">
        <f>IF(A847="","",VLOOKUP(A847,LOVs!$A$3:$B$62,2))</f>
        <v>Abbotsford</v>
      </c>
      <c r="C847" t="str">
        <f>Table1[[#This Row],[School Name]]</f>
        <v>WA Fraser Middle</v>
      </c>
      <c r="D847" t="s">
        <v>932</v>
      </c>
      <c r="E847">
        <v>1978</v>
      </c>
      <c r="F847" t="s">
        <v>15</v>
      </c>
      <c r="H847" s="19">
        <v>42994</v>
      </c>
      <c r="I847" s="20">
        <v>12</v>
      </c>
      <c r="J847" t="s">
        <v>97</v>
      </c>
      <c r="K847" s="1" t="s">
        <v>936</v>
      </c>
      <c r="L847">
        <v>0</v>
      </c>
      <c r="M847" s="20" t="s">
        <v>18</v>
      </c>
      <c r="N847" s="1" t="s">
        <v>815</v>
      </c>
      <c r="O847" s="1" t="s">
        <v>816</v>
      </c>
      <c r="P847" s="1" t="s">
        <v>817</v>
      </c>
      <c r="Q847" s="19">
        <v>42814</v>
      </c>
      <c r="R847" s="20" t="s">
        <v>15</v>
      </c>
    </row>
    <row r="848" spans="1:18" ht="60" x14ac:dyDescent="0.25">
      <c r="A848">
        <v>34</v>
      </c>
      <c r="B848" t="str">
        <f>IF(A848="","",VLOOKUP(A848,LOVs!$A$3:$B$62,2))</f>
        <v>Abbotsford</v>
      </c>
      <c r="C848" t="str">
        <f>Table1[[#This Row],[School Name]]</f>
        <v>WA Fraser Middle</v>
      </c>
      <c r="D848" t="s">
        <v>932</v>
      </c>
      <c r="E848">
        <v>1978</v>
      </c>
      <c r="F848" t="s">
        <v>15</v>
      </c>
      <c r="H848" s="19">
        <v>42994</v>
      </c>
      <c r="I848" s="20">
        <v>12</v>
      </c>
      <c r="J848" t="s">
        <v>97</v>
      </c>
      <c r="K848" s="1" t="s">
        <v>936</v>
      </c>
      <c r="L848">
        <v>0</v>
      </c>
      <c r="M848" s="20" t="s">
        <v>18</v>
      </c>
      <c r="N848" s="1" t="s">
        <v>815</v>
      </c>
      <c r="O848" s="1" t="s">
        <v>816</v>
      </c>
      <c r="P848" s="1" t="s">
        <v>818</v>
      </c>
      <c r="Q848" s="19">
        <v>42814</v>
      </c>
      <c r="R848" s="20" t="s">
        <v>15</v>
      </c>
    </row>
    <row r="849" spans="1:18" ht="60" x14ac:dyDescent="0.25">
      <c r="A849">
        <v>34</v>
      </c>
      <c r="B849" t="str">
        <f>IF(A849="","",VLOOKUP(A849,LOVs!$A$3:$B$62,2))</f>
        <v>Abbotsford</v>
      </c>
      <c r="C849" t="str">
        <f>Table1[[#This Row],[School Name]]</f>
        <v>WA Fraser Middle</v>
      </c>
      <c r="D849" t="s">
        <v>932</v>
      </c>
      <c r="E849">
        <v>1978</v>
      </c>
      <c r="F849" t="s">
        <v>15</v>
      </c>
      <c r="H849" s="19">
        <v>42994</v>
      </c>
      <c r="I849" s="20">
        <v>12</v>
      </c>
      <c r="J849" t="s">
        <v>813</v>
      </c>
      <c r="K849" s="1" t="s">
        <v>937</v>
      </c>
      <c r="L849">
        <v>8.9999999999999993E-3</v>
      </c>
      <c r="M849" s="20" t="s">
        <v>18</v>
      </c>
      <c r="N849" s="1" t="s">
        <v>815</v>
      </c>
      <c r="O849" s="1" t="s">
        <v>816</v>
      </c>
      <c r="P849" s="1" t="s">
        <v>817</v>
      </c>
      <c r="Q849" s="19">
        <v>42814</v>
      </c>
      <c r="R849" s="20" t="s">
        <v>15</v>
      </c>
    </row>
    <row r="850" spans="1:18" ht="60" x14ac:dyDescent="0.25">
      <c r="A850">
        <v>34</v>
      </c>
      <c r="B850" t="str">
        <f>IF(A850="","",VLOOKUP(A850,LOVs!$A$3:$B$62,2))</f>
        <v>Abbotsford</v>
      </c>
      <c r="C850" t="str">
        <f>Table1[[#This Row],[School Name]]</f>
        <v>WA Fraser Middle</v>
      </c>
      <c r="D850" t="s">
        <v>932</v>
      </c>
      <c r="E850">
        <v>1978</v>
      </c>
      <c r="F850" t="s">
        <v>15</v>
      </c>
      <c r="H850" s="19">
        <v>42994</v>
      </c>
      <c r="I850" s="20">
        <v>12</v>
      </c>
      <c r="J850" t="s">
        <v>813</v>
      </c>
      <c r="K850" s="1" t="s">
        <v>937</v>
      </c>
      <c r="L850">
        <v>1E-3</v>
      </c>
      <c r="M850" s="20" t="s">
        <v>18</v>
      </c>
      <c r="N850" s="1" t="s">
        <v>815</v>
      </c>
      <c r="O850" s="1" t="s">
        <v>816</v>
      </c>
      <c r="P850" s="1" t="s">
        <v>818</v>
      </c>
      <c r="Q850" s="19">
        <v>42814</v>
      </c>
      <c r="R850" s="20" t="s">
        <v>15</v>
      </c>
    </row>
    <row r="851" spans="1:18" ht="60" x14ac:dyDescent="0.25">
      <c r="A851">
        <v>34</v>
      </c>
      <c r="B851" t="str">
        <f>IF(A851="","",VLOOKUP(A851,LOVs!$A$3:$B$62,2))</f>
        <v>Abbotsford</v>
      </c>
      <c r="C851" t="str">
        <f>Table1[[#This Row],[School Name]]</f>
        <v>WA Fraser Middle</v>
      </c>
      <c r="D851" t="s">
        <v>932</v>
      </c>
      <c r="E851">
        <v>1978</v>
      </c>
      <c r="F851" t="s">
        <v>15</v>
      </c>
      <c r="H851" s="19">
        <v>43085</v>
      </c>
      <c r="I851" s="20">
        <v>12</v>
      </c>
      <c r="J851" t="s">
        <v>73</v>
      </c>
      <c r="K851" s="1" t="s">
        <v>938</v>
      </c>
      <c r="L851">
        <v>2E-3</v>
      </c>
      <c r="M851" s="20" t="s">
        <v>18</v>
      </c>
      <c r="N851" s="1" t="s">
        <v>815</v>
      </c>
      <c r="O851" s="1" t="s">
        <v>816</v>
      </c>
      <c r="P851" s="1" t="s">
        <v>817</v>
      </c>
      <c r="Q851" s="19">
        <v>42814</v>
      </c>
      <c r="R851" s="20" t="s">
        <v>15</v>
      </c>
    </row>
    <row r="852" spans="1:18" ht="60" x14ac:dyDescent="0.25">
      <c r="A852">
        <v>34</v>
      </c>
      <c r="B852" t="str">
        <f>IF(A852="","",VLOOKUP(A852,LOVs!$A$3:$B$62,2))</f>
        <v>Abbotsford</v>
      </c>
      <c r="C852" t="str">
        <f>Table1[[#This Row],[School Name]]</f>
        <v>WA Fraser Middle</v>
      </c>
      <c r="D852" t="s">
        <v>932</v>
      </c>
      <c r="E852">
        <v>1978</v>
      </c>
      <c r="F852" t="s">
        <v>15</v>
      </c>
      <c r="H852" s="19">
        <v>43085</v>
      </c>
      <c r="I852" s="20">
        <v>12</v>
      </c>
      <c r="J852" t="s">
        <v>73</v>
      </c>
      <c r="K852" s="1" t="s">
        <v>938</v>
      </c>
      <c r="L852">
        <v>0</v>
      </c>
      <c r="M852" s="20" t="s">
        <v>18</v>
      </c>
      <c r="N852" s="1" t="s">
        <v>815</v>
      </c>
      <c r="O852" s="1" t="s">
        <v>816</v>
      </c>
      <c r="P852" s="1" t="s">
        <v>818</v>
      </c>
      <c r="Q852" s="19">
        <v>42814</v>
      </c>
      <c r="R852" s="20" t="s">
        <v>15</v>
      </c>
    </row>
    <row r="853" spans="1:18" ht="60" x14ac:dyDescent="0.25">
      <c r="A853">
        <v>34</v>
      </c>
      <c r="B853" t="str">
        <f>IF(A853="","",VLOOKUP(A853,LOVs!$A$3:$B$62,2))</f>
        <v>Abbotsford</v>
      </c>
      <c r="C853" t="str">
        <f>Table1[[#This Row],[School Name]]</f>
        <v>Upper Sumas Elementary</v>
      </c>
      <c r="D853" t="s">
        <v>939</v>
      </c>
      <c r="E853">
        <v>1918</v>
      </c>
      <c r="F853" t="s">
        <v>15</v>
      </c>
      <c r="H853" s="19">
        <v>42752</v>
      </c>
      <c r="I853" s="20">
        <v>8</v>
      </c>
      <c r="J853" t="s">
        <v>54</v>
      </c>
      <c r="K853" s="1" t="s">
        <v>940</v>
      </c>
      <c r="L853">
        <v>2E-3</v>
      </c>
      <c r="M853" s="20" t="s">
        <v>18</v>
      </c>
      <c r="N853" s="1" t="s">
        <v>815</v>
      </c>
      <c r="O853" s="1" t="s">
        <v>816</v>
      </c>
      <c r="P853" s="1" t="s">
        <v>817</v>
      </c>
      <c r="Q853" s="19">
        <v>42814</v>
      </c>
      <c r="R853" s="20" t="s">
        <v>15</v>
      </c>
    </row>
    <row r="854" spans="1:18" ht="60" x14ac:dyDescent="0.25">
      <c r="A854">
        <v>34</v>
      </c>
      <c r="B854" t="str">
        <f>IF(A854="","",VLOOKUP(A854,LOVs!$A$3:$B$62,2))</f>
        <v>Abbotsford</v>
      </c>
      <c r="C854" t="str">
        <f>Table1[[#This Row],[School Name]]</f>
        <v>Upper Sumas Elementary</v>
      </c>
      <c r="D854" t="s">
        <v>939</v>
      </c>
      <c r="E854">
        <v>1918</v>
      </c>
      <c r="F854" t="s">
        <v>15</v>
      </c>
      <c r="H854" s="19">
        <v>42752</v>
      </c>
      <c r="I854" s="20">
        <v>8</v>
      </c>
      <c r="J854" t="s">
        <v>54</v>
      </c>
      <c r="K854" s="1" t="s">
        <v>940</v>
      </c>
      <c r="L854">
        <v>1E-3</v>
      </c>
      <c r="M854" s="20" t="s">
        <v>18</v>
      </c>
      <c r="N854" s="1" t="s">
        <v>815</v>
      </c>
      <c r="O854" s="1" t="s">
        <v>816</v>
      </c>
      <c r="P854" s="1" t="s">
        <v>818</v>
      </c>
      <c r="Q854" s="19">
        <v>42814</v>
      </c>
      <c r="R854" s="20" t="s">
        <v>15</v>
      </c>
    </row>
    <row r="855" spans="1:18" ht="60" x14ac:dyDescent="0.25">
      <c r="A855">
        <v>34</v>
      </c>
      <c r="B855" t="str">
        <f>IF(A855="","",VLOOKUP(A855,LOVs!$A$3:$B$62,2))</f>
        <v>Abbotsford</v>
      </c>
      <c r="C855" t="str">
        <f>Table1[[#This Row],[School Name]]</f>
        <v>Upper Sumas Elementary</v>
      </c>
      <c r="D855" t="s">
        <v>939</v>
      </c>
      <c r="E855">
        <v>1918</v>
      </c>
      <c r="F855" t="s">
        <v>15</v>
      </c>
      <c r="H855" s="19">
        <v>42752</v>
      </c>
      <c r="I855" s="20">
        <v>8</v>
      </c>
      <c r="J855" t="s">
        <v>73</v>
      </c>
      <c r="K855" s="1" t="s">
        <v>828</v>
      </c>
      <c r="L855">
        <v>3.0000000000000001E-3</v>
      </c>
      <c r="M855" s="20" t="s">
        <v>18</v>
      </c>
      <c r="N855" s="1" t="s">
        <v>815</v>
      </c>
      <c r="O855" s="1" t="s">
        <v>816</v>
      </c>
      <c r="P855" s="1" t="s">
        <v>817</v>
      </c>
      <c r="Q855" s="19">
        <v>42814</v>
      </c>
      <c r="R855" s="20" t="s">
        <v>15</v>
      </c>
    </row>
    <row r="856" spans="1:18" ht="60" x14ac:dyDescent="0.25">
      <c r="A856">
        <v>34</v>
      </c>
      <c r="B856" t="str">
        <f>IF(A856="","",VLOOKUP(A856,LOVs!$A$3:$B$62,2))</f>
        <v>Abbotsford</v>
      </c>
      <c r="C856" t="str">
        <f>Table1[[#This Row],[School Name]]</f>
        <v>Upper Sumas Elementary</v>
      </c>
      <c r="D856" t="s">
        <v>939</v>
      </c>
      <c r="E856">
        <v>1918</v>
      </c>
      <c r="F856" t="s">
        <v>15</v>
      </c>
      <c r="H856" s="19">
        <v>42752</v>
      </c>
      <c r="I856" s="20">
        <v>8</v>
      </c>
      <c r="J856" t="s">
        <v>73</v>
      </c>
      <c r="K856" s="1" t="s">
        <v>828</v>
      </c>
      <c r="L856">
        <v>1E-3</v>
      </c>
      <c r="M856" s="20" t="s">
        <v>18</v>
      </c>
      <c r="N856" s="1" t="s">
        <v>815</v>
      </c>
      <c r="O856" s="1" t="s">
        <v>816</v>
      </c>
      <c r="P856" s="1" t="s">
        <v>818</v>
      </c>
      <c r="Q856" s="19">
        <v>42814</v>
      </c>
      <c r="R856" s="20" t="s">
        <v>15</v>
      </c>
    </row>
    <row r="857" spans="1:18" ht="60" x14ac:dyDescent="0.25">
      <c r="A857">
        <v>34</v>
      </c>
      <c r="B857" t="str">
        <f>IF(A857="","",VLOOKUP(A857,LOVs!$A$3:$B$62,2))</f>
        <v>Abbotsford</v>
      </c>
      <c r="C857" t="str">
        <f>Table1[[#This Row],[School Name]]</f>
        <v>Upper Sumas Elementary</v>
      </c>
      <c r="D857" t="s">
        <v>939</v>
      </c>
      <c r="E857">
        <v>1918</v>
      </c>
      <c r="F857" t="s">
        <v>15</v>
      </c>
      <c r="H857" s="19">
        <v>42752</v>
      </c>
      <c r="I857" s="20">
        <v>8</v>
      </c>
      <c r="J857" t="s">
        <v>97</v>
      </c>
      <c r="K857" s="1" t="s">
        <v>941</v>
      </c>
      <c r="L857">
        <v>6.0000000000000001E-3</v>
      </c>
      <c r="M857" s="20" t="s">
        <v>18</v>
      </c>
      <c r="N857" s="1" t="s">
        <v>815</v>
      </c>
      <c r="O857" s="1" t="s">
        <v>816</v>
      </c>
      <c r="P857" s="1" t="s">
        <v>817</v>
      </c>
      <c r="Q857" s="19">
        <v>42814</v>
      </c>
      <c r="R857" s="20" t="s">
        <v>15</v>
      </c>
    </row>
    <row r="858" spans="1:18" ht="60" x14ac:dyDescent="0.25">
      <c r="A858">
        <v>34</v>
      </c>
      <c r="B858" t="str">
        <f>IF(A858="","",VLOOKUP(A858,LOVs!$A$3:$B$62,2))</f>
        <v>Abbotsford</v>
      </c>
      <c r="C858" t="str">
        <f>Table1[[#This Row],[School Name]]</f>
        <v>Upper Sumas Elementary</v>
      </c>
      <c r="D858" t="s">
        <v>939</v>
      </c>
      <c r="E858">
        <v>1918</v>
      </c>
      <c r="F858" t="s">
        <v>15</v>
      </c>
      <c r="H858" s="19">
        <v>42752</v>
      </c>
      <c r="I858" s="20">
        <v>8</v>
      </c>
      <c r="J858" t="s">
        <v>97</v>
      </c>
      <c r="K858" s="1" t="s">
        <v>941</v>
      </c>
      <c r="L858">
        <v>1E-3</v>
      </c>
      <c r="M858" s="20" t="s">
        <v>18</v>
      </c>
      <c r="N858" s="1" t="s">
        <v>815</v>
      </c>
      <c r="O858" s="1" t="s">
        <v>816</v>
      </c>
      <c r="P858" s="1" t="s">
        <v>818</v>
      </c>
      <c r="Q858" s="19">
        <v>42814</v>
      </c>
      <c r="R858" s="20" t="s">
        <v>15</v>
      </c>
    </row>
    <row r="859" spans="1:18" ht="60" x14ac:dyDescent="0.25">
      <c r="A859">
        <v>34</v>
      </c>
      <c r="B859" t="str">
        <f>IF(A859="","",VLOOKUP(A859,LOVs!$A$3:$B$62,2))</f>
        <v>Abbotsford</v>
      </c>
      <c r="C859" t="str">
        <f>Table1[[#This Row],[School Name]]</f>
        <v>Upper Sumas Elementary</v>
      </c>
      <c r="D859" t="s">
        <v>939</v>
      </c>
      <c r="E859">
        <v>1918</v>
      </c>
      <c r="F859" t="s">
        <v>15</v>
      </c>
      <c r="H859" s="19">
        <v>42752</v>
      </c>
      <c r="I859" s="20">
        <v>8</v>
      </c>
      <c r="J859" t="s">
        <v>813</v>
      </c>
      <c r="K859" s="1" t="s">
        <v>880</v>
      </c>
      <c r="L859">
        <v>2E-3</v>
      </c>
      <c r="M859" s="20" t="s">
        <v>18</v>
      </c>
      <c r="N859" s="1" t="s">
        <v>815</v>
      </c>
      <c r="O859" s="1" t="s">
        <v>816</v>
      </c>
      <c r="P859" s="1" t="s">
        <v>817</v>
      </c>
      <c r="Q859" s="19">
        <v>42814</v>
      </c>
      <c r="R859" s="20" t="s">
        <v>15</v>
      </c>
    </row>
    <row r="860" spans="1:18" ht="60" x14ac:dyDescent="0.25">
      <c r="A860">
        <v>34</v>
      </c>
      <c r="B860" t="str">
        <f>IF(A860="","",VLOOKUP(A860,LOVs!$A$3:$B$62,2))</f>
        <v>Abbotsford</v>
      </c>
      <c r="C860" t="str">
        <f>Table1[[#This Row],[School Name]]</f>
        <v>Upper Sumas Elementary</v>
      </c>
      <c r="D860" t="s">
        <v>939</v>
      </c>
      <c r="E860">
        <v>1918</v>
      </c>
      <c r="F860" t="s">
        <v>15</v>
      </c>
      <c r="H860" s="19">
        <v>42752</v>
      </c>
      <c r="I860" s="20">
        <v>8</v>
      </c>
      <c r="J860" t="s">
        <v>813</v>
      </c>
      <c r="K860" s="1" t="s">
        <v>880</v>
      </c>
      <c r="L860">
        <v>1E-3</v>
      </c>
      <c r="M860" s="20" t="s">
        <v>18</v>
      </c>
      <c r="N860" s="1" t="s">
        <v>815</v>
      </c>
      <c r="O860" s="1" t="s">
        <v>816</v>
      </c>
      <c r="P860" s="1" t="s">
        <v>818</v>
      </c>
      <c r="Q860" s="19">
        <v>42814</v>
      </c>
      <c r="R860" s="20" t="s">
        <v>15</v>
      </c>
    </row>
    <row r="861" spans="1:18" ht="60" x14ac:dyDescent="0.25">
      <c r="A861">
        <v>34</v>
      </c>
      <c r="B861" t="str">
        <f>IF(A861="","",VLOOKUP(A861,LOVs!$A$3:$B$62,2))</f>
        <v>Abbotsford</v>
      </c>
      <c r="C861" t="str">
        <f>Table1[[#This Row],[School Name]]</f>
        <v>Center for Resources for Education</v>
      </c>
      <c r="D861" t="s">
        <v>942</v>
      </c>
      <c r="E861" t="s">
        <v>578</v>
      </c>
      <c r="F861" t="s">
        <v>15</v>
      </c>
      <c r="H861" s="19">
        <v>42994</v>
      </c>
      <c r="I861" s="20">
        <v>6</v>
      </c>
      <c r="J861" t="s">
        <v>54</v>
      </c>
      <c r="K861" s="1" t="s">
        <v>943</v>
      </c>
      <c r="L861">
        <v>3.0000000000000001E-3</v>
      </c>
      <c r="M861" s="20" t="s">
        <v>18</v>
      </c>
      <c r="N861" s="1" t="s">
        <v>815</v>
      </c>
      <c r="O861" s="1" t="s">
        <v>816</v>
      </c>
      <c r="P861" s="1" t="s">
        <v>817</v>
      </c>
      <c r="Q861" s="19">
        <v>42814</v>
      </c>
      <c r="R861" s="20" t="s">
        <v>15</v>
      </c>
    </row>
    <row r="862" spans="1:18" ht="60" x14ac:dyDescent="0.25">
      <c r="A862">
        <v>34</v>
      </c>
      <c r="B862" t="str">
        <f>IF(A862="","",VLOOKUP(A862,LOVs!$A$3:$B$62,2))</f>
        <v>Abbotsford</v>
      </c>
      <c r="C862" t="str">
        <f>Table1[[#This Row],[School Name]]</f>
        <v>Center for Resources for Education</v>
      </c>
      <c r="D862" t="s">
        <v>942</v>
      </c>
      <c r="E862" t="s">
        <v>578</v>
      </c>
      <c r="F862" t="s">
        <v>15</v>
      </c>
      <c r="H862" s="19">
        <v>42994</v>
      </c>
      <c r="I862" s="20">
        <v>6</v>
      </c>
      <c r="J862" t="s">
        <v>54</v>
      </c>
      <c r="K862" s="1" t="s">
        <v>943</v>
      </c>
      <c r="L862">
        <v>2E-3</v>
      </c>
      <c r="M862" s="20" t="s">
        <v>18</v>
      </c>
      <c r="N862" s="1" t="s">
        <v>815</v>
      </c>
      <c r="O862" s="1" t="s">
        <v>816</v>
      </c>
      <c r="P862" s="1" t="s">
        <v>818</v>
      </c>
      <c r="Q862" s="19">
        <v>42814</v>
      </c>
      <c r="R862" s="20" t="s">
        <v>15</v>
      </c>
    </row>
    <row r="863" spans="1:18" ht="60" x14ac:dyDescent="0.25">
      <c r="A863">
        <v>34</v>
      </c>
      <c r="B863" t="str">
        <f>IF(A863="","",VLOOKUP(A863,LOVs!$A$3:$B$62,2))</f>
        <v>Abbotsford</v>
      </c>
      <c r="C863" t="str">
        <f>Table1[[#This Row],[School Name]]</f>
        <v>Center for Resources for Education</v>
      </c>
      <c r="D863" t="s">
        <v>942</v>
      </c>
      <c r="E863" t="s">
        <v>578</v>
      </c>
      <c r="F863" t="s">
        <v>15</v>
      </c>
      <c r="H863" s="19">
        <v>42994</v>
      </c>
      <c r="I863" s="20">
        <v>6</v>
      </c>
      <c r="J863" t="s">
        <v>54</v>
      </c>
      <c r="K863" s="1" t="s">
        <v>944</v>
      </c>
      <c r="L863">
        <v>6.0000000000000001E-3</v>
      </c>
      <c r="M863" s="20" t="s">
        <v>18</v>
      </c>
      <c r="N863" s="1" t="s">
        <v>815</v>
      </c>
      <c r="O863" s="1" t="s">
        <v>816</v>
      </c>
      <c r="P863" s="1" t="s">
        <v>817</v>
      </c>
      <c r="Q863" s="19">
        <v>42814</v>
      </c>
      <c r="R863" s="20" t="s">
        <v>15</v>
      </c>
    </row>
    <row r="864" spans="1:18" ht="60" x14ac:dyDescent="0.25">
      <c r="A864">
        <v>34</v>
      </c>
      <c r="B864" t="str">
        <f>IF(A864="","",VLOOKUP(A864,LOVs!$A$3:$B$62,2))</f>
        <v>Abbotsford</v>
      </c>
      <c r="C864" t="str">
        <f>Table1[[#This Row],[School Name]]</f>
        <v>Center for Resources for Education</v>
      </c>
      <c r="D864" t="s">
        <v>942</v>
      </c>
      <c r="E864" t="s">
        <v>578</v>
      </c>
      <c r="F864" t="s">
        <v>15</v>
      </c>
      <c r="H864" s="19">
        <v>42994</v>
      </c>
      <c r="I864" s="20">
        <v>6</v>
      </c>
      <c r="J864" t="s">
        <v>54</v>
      </c>
      <c r="K864" s="1" t="s">
        <v>944</v>
      </c>
      <c r="L864">
        <v>5.0000000000000001E-3</v>
      </c>
      <c r="M864" s="20" t="s">
        <v>18</v>
      </c>
      <c r="N864" s="1" t="s">
        <v>815</v>
      </c>
      <c r="O864" s="1" t="s">
        <v>816</v>
      </c>
      <c r="P864" s="1" t="s">
        <v>818</v>
      </c>
      <c r="Q864" s="19">
        <v>42814</v>
      </c>
      <c r="R864" s="20" t="s">
        <v>15</v>
      </c>
    </row>
    <row r="865" spans="1:18" ht="60" x14ac:dyDescent="0.25">
      <c r="A865">
        <v>34</v>
      </c>
      <c r="B865" t="str">
        <f>IF(A865="","",VLOOKUP(A865,LOVs!$A$3:$B$62,2))</f>
        <v>Abbotsford</v>
      </c>
      <c r="C865" t="str">
        <f>Table1[[#This Row],[School Name]]</f>
        <v>Center for Resources for Education</v>
      </c>
      <c r="D865" t="s">
        <v>942</v>
      </c>
      <c r="E865" t="s">
        <v>578</v>
      </c>
      <c r="F865" t="s">
        <v>15</v>
      </c>
      <c r="H865" s="19">
        <v>43085</v>
      </c>
      <c r="I865" s="20">
        <v>6</v>
      </c>
      <c r="J865" t="s">
        <v>54</v>
      </c>
      <c r="K865" s="1" t="s">
        <v>945</v>
      </c>
      <c r="L865">
        <v>1E-3</v>
      </c>
      <c r="M865" s="20" t="s">
        <v>18</v>
      </c>
      <c r="N865" s="1" t="s">
        <v>815</v>
      </c>
      <c r="O865" s="1" t="s">
        <v>816</v>
      </c>
      <c r="P865" s="1" t="s">
        <v>817</v>
      </c>
      <c r="Q865" s="19">
        <v>42814</v>
      </c>
      <c r="R865" s="20" t="s">
        <v>15</v>
      </c>
    </row>
    <row r="866" spans="1:18" ht="60" x14ac:dyDescent="0.25">
      <c r="A866">
        <v>34</v>
      </c>
      <c r="B866" t="str">
        <f>IF(A866="","",VLOOKUP(A866,LOVs!$A$3:$B$62,2))</f>
        <v>Abbotsford</v>
      </c>
      <c r="C866" t="str">
        <f>Table1[[#This Row],[School Name]]</f>
        <v>Center for Resources for Education</v>
      </c>
      <c r="D866" t="s">
        <v>942</v>
      </c>
      <c r="E866" t="s">
        <v>578</v>
      </c>
      <c r="F866" t="s">
        <v>15</v>
      </c>
      <c r="H866" s="19">
        <v>43085</v>
      </c>
      <c r="I866" s="20">
        <v>6</v>
      </c>
      <c r="J866" t="s">
        <v>54</v>
      </c>
      <c r="K866" s="1" t="s">
        <v>945</v>
      </c>
      <c r="L866">
        <v>0</v>
      </c>
      <c r="M866" s="20" t="s">
        <v>18</v>
      </c>
      <c r="N866" s="1" t="s">
        <v>815</v>
      </c>
      <c r="O866" s="1" t="s">
        <v>816</v>
      </c>
      <c r="P866" s="1" t="s">
        <v>818</v>
      </c>
      <c r="Q866" s="19">
        <v>42814</v>
      </c>
      <c r="R866" s="20" t="s">
        <v>15</v>
      </c>
    </row>
    <row r="867" spans="1:18" ht="60" x14ac:dyDescent="0.25">
      <c r="A867">
        <v>34</v>
      </c>
      <c r="B867" t="str">
        <f>IF(A867="","",VLOOKUP(A867,LOVs!$A$3:$B$62,2))</f>
        <v>Abbotsford</v>
      </c>
      <c r="C867" t="str">
        <f>Table1[[#This Row],[School Name]]</f>
        <v>ASIA North Poplar Elementary</v>
      </c>
      <c r="D867" t="s">
        <v>946</v>
      </c>
      <c r="E867">
        <v>1922</v>
      </c>
      <c r="F867" t="s">
        <v>15</v>
      </c>
      <c r="H867" s="19">
        <v>42994</v>
      </c>
      <c r="I867" s="20">
        <v>8</v>
      </c>
      <c r="J867" t="s">
        <v>813</v>
      </c>
      <c r="K867" s="1" t="s">
        <v>947</v>
      </c>
      <c r="L867">
        <v>5.0000000000000001E-3</v>
      </c>
      <c r="M867" s="20" t="s">
        <v>18</v>
      </c>
      <c r="N867" s="1" t="s">
        <v>815</v>
      </c>
      <c r="O867" s="1" t="s">
        <v>816</v>
      </c>
      <c r="P867" s="1" t="s">
        <v>817</v>
      </c>
      <c r="Q867" s="19">
        <v>42814</v>
      </c>
      <c r="R867" s="20" t="s">
        <v>15</v>
      </c>
    </row>
    <row r="868" spans="1:18" ht="60" x14ac:dyDescent="0.25">
      <c r="A868">
        <v>34</v>
      </c>
      <c r="B868" t="str">
        <f>IF(A868="","",VLOOKUP(A868,LOVs!$A$3:$B$62,2))</f>
        <v>Abbotsford</v>
      </c>
      <c r="C868" t="str">
        <f>Table1[[#This Row],[School Name]]</f>
        <v>ASIA North Poplar Elementary</v>
      </c>
      <c r="D868" t="s">
        <v>946</v>
      </c>
      <c r="E868">
        <v>1922</v>
      </c>
      <c r="F868" t="s">
        <v>15</v>
      </c>
      <c r="H868" s="19">
        <v>42994</v>
      </c>
      <c r="I868" s="20">
        <v>8</v>
      </c>
      <c r="J868" t="s">
        <v>813</v>
      </c>
      <c r="K868" s="1" t="s">
        <v>947</v>
      </c>
      <c r="L868">
        <v>2E-3</v>
      </c>
      <c r="M868" s="20" t="s">
        <v>18</v>
      </c>
      <c r="N868" s="1" t="s">
        <v>815</v>
      </c>
      <c r="O868" s="1" t="s">
        <v>816</v>
      </c>
      <c r="P868" s="1" t="s">
        <v>818</v>
      </c>
      <c r="Q868" s="19">
        <v>42814</v>
      </c>
      <c r="R868" s="20" t="s">
        <v>15</v>
      </c>
    </row>
    <row r="869" spans="1:18" ht="60" x14ac:dyDescent="0.25">
      <c r="A869">
        <v>34</v>
      </c>
      <c r="B869" t="str">
        <f>IF(A869="","",VLOOKUP(A869,LOVs!$A$3:$B$62,2))</f>
        <v>Abbotsford</v>
      </c>
      <c r="C869" t="str">
        <f>Table1[[#This Row],[School Name]]</f>
        <v>ASIA North Poplar Elementary</v>
      </c>
      <c r="D869" t="s">
        <v>946</v>
      </c>
      <c r="E869">
        <v>1922</v>
      </c>
      <c r="F869" t="s">
        <v>15</v>
      </c>
      <c r="H869" s="19">
        <v>42994</v>
      </c>
      <c r="I869" s="20">
        <v>8</v>
      </c>
      <c r="J869" t="s">
        <v>813</v>
      </c>
      <c r="K869" s="1" t="s">
        <v>948</v>
      </c>
      <c r="L869">
        <v>8.0000000000000002E-3</v>
      </c>
      <c r="M869" s="20" t="s">
        <v>18</v>
      </c>
      <c r="N869" s="1" t="s">
        <v>815</v>
      </c>
      <c r="O869" s="1" t="s">
        <v>816</v>
      </c>
      <c r="P869" s="1" t="s">
        <v>817</v>
      </c>
      <c r="Q869" s="19">
        <v>42814</v>
      </c>
      <c r="R869" s="20" t="s">
        <v>15</v>
      </c>
    </row>
    <row r="870" spans="1:18" ht="60" x14ac:dyDescent="0.25">
      <c r="A870">
        <v>34</v>
      </c>
      <c r="B870" t="str">
        <f>IF(A870="","",VLOOKUP(A870,LOVs!$A$3:$B$62,2))</f>
        <v>Abbotsford</v>
      </c>
      <c r="C870" t="str">
        <f>Table1[[#This Row],[School Name]]</f>
        <v>ASIA North Poplar Elementary</v>
      </c>
      <c r="D870" t="s">
        <v>946</v>
      </c>
      <c r="E870">
        <v>1922</v>
      </c>
      <c r="F870" t="s">
        <v>15</v>
      </c>
      <c r="H870" s="19">
        <v>42994</v>
      </c>
      <c r="I870" s="20">
        <v>8</v>
      </c>
      <c r="J870" t="s">
        <v>813</v>
      </c>
      <c r="K870" s="1" t="s">
        <v>948</v>
      </c>
      <c r="L870">
        <v>1E-3</v>
      </c>
      <c r="M870" s="20" t="s">
        <v>18</v>
      </c>
      <c r="N870" s="1" t="s">
        <v>815</v>
      </c>
      <c r="O870" s="1" t="s">
        <v>816</v>
      </c>
      <c r="P870" s="1" t="s">
        <v>818</v>
      </c>
      <c r="Q870" s="19">
        <v>42814</v>
      </c>
      <c r="R870" s="20" t="s">
        <v>15</v>
      </c>
    </row>
    <row r="871" spans="1:18" ht="60" x14ac:dyDescent="0.25">
      <c r="A871">
        <v>34</v>
      </c>
      <c r="B871" t="str">
        <f>IF(A871="","",VLOOKUP(A871,LOVs!$A$3:$B$62,2))</f>
        <v>Abbotsford</v>
      </c>
      <c r="C871" t="str">
        <f>Table1[[#This Row],[School Name]]</f>
        <v>ASIA North Poplar Elementary</v>
      </c>
      <c r="D871" t="s">
        <v>946</v>
      </c>
      <c r="E871">
        <v>1922</v>
      </c>
      <c r="F871" t="s">
        <v>15</v>
      </c>
      <c r="H871" s="19">
        <v>42811</v>
      </c>
      <c r="I871" s="20">
        <v>8</v>
      </c>
      <c r="J871" t="s">
        <v>747</v>
      </c>
      <c r="K871" s="1" t="s">
        <v>949</v>
      </c>
      <c r="L871">
        <v>1E-3</v>
      </c>
      <c r="M871" s="20" t="s">
        <v>18</v>
      </c>
      <c r="N871" s="1" t="s">
        <v>815</v>
      </c>
      <c r="O871" s="1" t="s">
        <v>816</v>
      </c>
      <c r="P871" s="1" t="s">
        <v>817</v>
      </c>
      <c r="Q871" s="19">
        <v>42814</v>
      </c>
      <c r="R871" s="20" t="s">
        <v>15</v>
      </c>
    </row>
    <row r="872" spans="1:18" ht="60" x14ac:dyDescent="0.25">
      <c r="A872">
        <v>34</v>
      </c>
      <c r="B872" t="str">
        <f>IF(A872="","",VLOOKUP(A872,LOVs!$A$3:$B$62,2))</f>
        <v>Abbotsford</v>
      </c>
      <c r="C872" t="str">
        <f>Table1[[#This Row],[School Name]]</f>
        <v>ASIA North Poplar Elementary</v>
      </c>
      <c r="D872" t="s">
        <v>946</v>
      </c>
      <c r="E872">
        <v>1922</v>
      </c>
      <c r="F872" t="s">
        <v>15</v>
      </c>
      <c r="H872" s="19">
        <v>42811</v>
      </c>
      <c r="I872" s="20">
        <v>8</v>
      </c>
      <c r="J872" t="s">
        <v>747</v>
      </c>
      <c r="K872" s="1" t="s">
        <v>949</v>
      </c>
      <c r="L872">
        <v>0</v>
      </c>
      <c r="M872" s="20" t="s">
        <v>18</v>
      </c>
      <c r="N872" s="1" t="s">
        <v>815</v>
      </c>
      <c r="O872" s="1" t="s">
        <v>816</v>
      </c>
      <c r="P872" s="1" t="s">
        <v>818</v>
      </c>
      <c r="Q872" s="19">
        <v>42814</v>
      </c>
      <c r="R872" s="20" t="s">
        <v>15</v>
      </c>
    </row>
    <row r="873" spans="1:18" ht="60" x14ac:dyDescent="0.25">
      <c r="A873">
        <v>34</v>
      </c>
      <c r="B873" t="str">
        <f>IF(A873="","",VLOOKUP(A873,LOVs!$A$3:$B$62,2))</f>
        <v>Abbotsford</v>
      </c>
      <c r="C873" t="str">
        <f>Table1[[#This Row],[School Name]]</f>
        <v>ASIA North Poplar Elementary</v>
      </c>
      <c r="D873" t="s">
        <v>946</v>
      </c>
      <c r="E873">
        <v>1922</v>
      </c>
      <c r="F873" t="s">
        <v>15</v>
      </c>
      <c r="H873" s="19">
        <v>42811</v>
      </c>
      <c r="I873" s="20">
        <v>8</v>
      </c>
      <c r="J873" t="s">
        <v>73</v>
      </c>
      <c r="K873" s="1" t="s">
        <v>909</v>
      </c>
      <c r="L873">
        <v>1E-3</v>
      </c>
      <c r="M873" s="20" t="s">
        <v>18</v>
      </c>
      <c r="N873" s="1" t="s">
        <v>815</v>
      </c>
      <c r="O873" s="1" t="s">
        <v>816</v>
      </c>
      <c r="P873" s="1" t="s">
        <v>817</v>
      </c>
      <c r="Q873" s="19">
        <v>42814</v>
      </c>
      <c r="R873" s="20" t="s">
        <v>15</v>
      </c>
    </row>
    <row r="874" spans="1:18" ht="60" x14ac:dyDescent="0.25">
      <c r="A874">
        <v>34</v>
      </c>
      <c r="B874" t="str">
        <f>IF(A874="","",VLOOKUP(A874,LOVs!$A$3:$B$62,2))</f>
        <v>Abbotsford</v>
      </c>
      <c r="C874" t="str">
        <f>Table1[[#This Row],[School Name]]</f>
        <v>ASIA North Poplar Elementary</v>
      </c>
      <c r="D874" t="s">
        <v>946</v>
      </c>
      <c r="E874">
        <v>1922</v>
      </c>
      <c r="F874" t="s">
        <v>15</v>
      </c>
      <c r="H874" s="19">
        <v>42811</v>
      </c>
      <c r="I874" s="20">
        <v>8</v>
      </c>
      <c r="J874" t="s">
        <v>73</v>
      </c>
      <c r="K874" s="1" t="s">
        <v>909</v>
      </c>
      <c r="L874">
        <v>0</v>
      </c>
      <c r="M874" s="20" t="s">
        <v>18</v>
      </c>
      <c r="N874" s="1" t="s">
        <v>815</v>
      </c>
      <c r="O874" s="1" t="s">
        <v>816</v>
      </c>
      <c r="P874" s="1" t="s">
        <v>818</v>
      </c>
      <c r="Q874" s="19">
        <v>42814</v>
      </c>
      <c r="R874" s="20" t="s">
        <v>15</v>
      </c>
    </row>
    <row r="875" spans="1:18" ht="60" x14ac:dyDescent="0.25">
      <c r="A875">
        <v>34</v>
      </c>
      <c r="B875" t="str">
        <f>IF(A875="","",VLOOKUP(A875,LOVs!$A$3:$B$62,2))</f>
        <v>Abbotsford</v>
      </c>
      <c r="C875" t="str">
        <f>Table1[[#This Row],[School Name]]</f>
        <v>Abbotsford Art Center</v>
      </c>
      <c r="D875" t="s">
        <v>950</v>
      </c>
      <c r="E875">
        <v>1981</v>
      </c>
      <c r="F875" t="s">
        <v>15</v>
      </c>
      <c r="H875" s="19">
        <v>42811</v>
      </c>
      <c r="I875" s="20">
        <v>6</v>
      </c>
      <c r="J875" t="s">
        <v>747</v>
      </c>
      <c r="K875" s="1" t="s">
        <v>951</v>
      </c>
      <c r="L875">
        <v>3.0000000000000001E-3</v>
      </c>
      <c r="M875" s="20" t="s">
        <v>18</v>
      </c>
      <c r="N875" s="1" t="s">
        <v>815</v>
      </c>
      <c r="O875" s="1" t="s">
        <v>816</v>
      </c>
      <c r="P875" s="1" t="s">
        <v>817</v>
      </c>
      <c r="Q875" s="19">
        <v>42814</v>
      </c>
      <c r="R875" s="20" t="s">
        <v>15</v>
      </c>
    </row>
    <row r="876" spans="1:18" ht="60" x14ac:dyDescent="0.25">
      <c r="A876">
        <v>34</v>
      </c>
      <c r="B876" t="str">
        <f>IF(A876="","",VLOOKUP(A876,LOVs!$A$3:$B$62,2))</f>
        <v>Abbotsford</v>
      </c>
      <c r="C876" t="str">
        <f>Table1[[#This Row],[School Name]]</f>
        <v>Abbotsford Art Center</v>
      </c>
      <c r="D876" t="s">
        <v>950</v>
      </c>
      <c r="E876">
        <v>1981</v>
      </c>
      <c r="F876" t="s">
        <v>15</v>
      </c>
      <c r="H876" s="19">
        <v>42811</v>
      </c>
      <c r="I876" s="20">
        <v>6</v>
      </c>
      <c r="J876" t="s">
        <v>747</v>
      </c>
      <c r="K876" s="1" t="s">
        <v>951</v>
      </c>
      <c r="L876">
        <v>0</v>
      </c>
      <c r="M876" s="20" t="s">
        <v>18</v>
      </c>
      <c r="N876" s="1" t="s">
        <v>815</v>
      </c>
      <c r="O876" s="1" t="s">
        <v>816</v>
      </c>
      <c r="P876" s="1" t="s">
        <v>818</v>
      </c>
      <c r="Q876" s="19">
        <v>42814</v>
      </c>
      <c r="R876" s="20" t="s">
        <v>15</v>
      </c>
    </row>
    <row r="877" spans="1:18" ht="60" x14ac:dyDescent="0.25">
      <c r="A877">
        <v>34</v>
      </c>
      <c r="B877" t="str">
        <f>IF(A877="","",VLOOKUP(A877,LOVs!$A$3:$B$62,2))</f>
        <v>Abbotsford</v>
      </c>
      <c r="C877" t="str">
        <f>Table1[[#This Row],[School Name]]</f>
        <v>Abbotsford Art Center</v>
      </c>
      <c r="D877" t="s">
        <v>950</v>
      </c>
      <c r="E877">
        <v>1981</v>
      </c>
      <c r="F877" t="s">
        <v>15</v>
      </c>
      <c r="H877" s="19">
        <v>42811</v>
      </c>
      <c r="I877" s="20">
        <v>6</v>
      </c>
      <c r="J877" t="s">
        <v>73</v>
      </c>
      <c r="K877" s="1" t="s">
        <v>952</v>
      </c>
      <c r="L877">
        <v>0.01</v>
      </c>
      <c r="M877" s="20" t="s">
        <v>18</v>
      </c>
      <c r="N877" s="1" t="s">
        <v>815</v>
      </c>
      <c r="O877" s="1" t="s">
        <v>816</v>
      </c>
      <c r="P877" s="1" t="s">
        <v>817</v>
      </c>
      <c r="Q877" s="19">
        <v>42814</v>
      </c>
      <c r="R877" s="20" t="s">
        <v>15</v>
      </c>
    </row>
    <row r="878" spans="1:18" ht="60" x14ac:dyDescent="0.25">
      <c r="A878">
        <v>34</v>
      </c>
      <c r="B878" t="str">
        <f>IF(A878="","",VLOOKUP(A878,LOVs!$A$3:$B$62,2))</f>
        <v>Abbotsford</v>
      </c>
      <c r="C878" t="str">
        <f>Table1[[#This Row],[School Name]]</f>
        <v>Abbotsford Art Center</v>
      </c>
      <c r="D878" t="s">
        <v>950</v>
      </c>
      <c r="E878">
        <v>1981</v>
      </c>
      <c r="F878" t="s">
        <v>15</v>
      </c>
      <c r="H878" s="19">
        <v>42811</v>
      </c>
      <c r="I878" s="20">
        <v>6</v>
      </c>
      <c r="J878" t="s">
        <v>73</v>
      </c>
      <c r="K878" s="1" t="s">
        <v>952</v>
      </c>
      <c r="L878">
        <v>0</v>
      </c>
      <c r="M878" s="20" t="s">
        <v>18</v>
      </c>
      <c r="N878" s="1" t="s">
        <v>815</v>
      </c>
      <c r="O878" s="1" t="s">
        <v>816</v>
      </c>
      <c r="P878" s="1" t="s">
        <v>818</v>
      </c>
      <c r="Q878" s="19">
        <v>42814</v>
      </c>
      <c r="R878" s="20" t="s">
        <v>15</v>
      </c>
    </row>
    <row r="879" spans="1:18" ht="60" x14ac:dyDescent="0.25">
      <c r="A879">
        <v>34</v>
      </c>
      <c r="B879" t="str">
        <f>IF(A879="","",VLOOKUP(A879,LOVs!$A$3:$B$62,2))</f>
        <v>Abbotsford</v>
      </c>
      <c r="C879" t="str">
        <f>Table1[[#This Row],[School Name]]</f>
        <v>Abbotsford Art Center</v>
      </c>
      <c r="D879" t="s">
        <v>950</v>
      </c>
      <c r="E879">
        <v>1981</v>
      </c>
      <c r="F879" t="s">
        <v>15</v>
      </c>
      <c r="H879" s="19">
        <v>42811</v>
      </c>
      <c r="I879" s="20">
        <v>6</v>
      </c>
      <c r="J879" t="s">
        <v>54</v>
      </c>
      <c r="K879" s="1" t="s">
        <v>953</v>
      </c>
      <c r="L879">
        <v>2E-3</v>
      </c>
      <c r="M879" s="20" t="s">
        <v>18</v>
      </c>
      <c r="N879" s="1" t="s">
        <v>815</v>
      </c>
      <c r="O879" s="1" t="s">
        <v>816</v>
      </c>
      <c r="P879" s="1" t="s">
        <v>817</v>
      </c>
      <c r="Q879" s="19">
        <v>42814</v>
      </c>
      <c r="R879" s="20" t="s">
        <v>15</v>
      </c>
    </row>
    <row r="880" spans="1:18" ht="60" x14ac:dyDescent="0.25">
      <c r="A880">
        <v>34</v>
      </c>
      <c r="B880" t="str">
        <f>IF(A880="","",VLOOKUP(A880,LOVs!$A$3:$B$62,2))</f>
        <v>Abbotsford</v>
      </c>
      <c r="C880" t="str">
        <f>Table1[[#This Row],[School Name]]</f>
        <v>Abbotsford Art Center</v>
      </c>
      <c r="D880" t="s">
        <v>950</v>
      </c>
      <c r="E880">
        <v>1981</v>
      </c>
      <c r="F880" t="s">
        <v>15</v>
      </c>
      <c r="H880" s="19">
        <v>42811</v>
      </c>
      <c r="I880" s="20">
        <v>6</v>
      </c>
      <c r="J880" t="s">
        <v>54</v>
      </c>
      <c r="K880" s="1" t="s">
        <v>953</v>
      </c>
      <c r="L880">
        <v>0</v>
      </c>
      <c r="M880" s="20" t="s">
        <v>18</v>
      </c>
      <c r="N880" s="1" t="s">
        <v>815</v>
      </c>
      <c r="O880" s="1" t="s">
        <v>816</v>
      </c>
      <c r="P880" s="1" t="s">
        <v>818</v>
      </c>
      <c r="Q880" s="19">
        <v>42814</v>
      </c>
      <c r="R880" s="20" t="s">
        <v>15</v>
      </c>
    </row>
    <row r="881" spans="1:18" x14ac:dyDescent="0.25">
      <c r="A881">
        <v>35</v>
      </c>
      <c r="B881" t="str">
        <f>IF(A881="","",VLOOKUP(A881,LOVs!$A$3:$B$62,2))</f>
        <v>Langley</v>
      </c>
      <c r="C881" t="str">
        <f>Table1[[#This Row],[School Name]]</f>
        <v>Fort Langley Elemantary</v>
      </c>
      <c r="D881" t="s">
        <v>954</v>
      </c>
      <c r="E881">
        <v>1957</v>
      </c>
      <c r="F881" t="s">
        <v>15</v>
      </c>
      <c r="H881" s="19">
        <v>42811</v>
      </c>
      <c r="I881" s="20">
        <v>2</v>
      </c>
      <c r="J881" t="s">
        <v>955</v>
      </c>
      <c r="K881" s="1" t="s">
        <v>956</v>
      </c>
      <c r="L881">
        <v>1E-3</v>
      </c>
      <c r="M881" s="20" t="s">
        <v>18</v>
      </c>
      <c r="Q881" s="19">
        <v>42814</v>
      </c>
      <c r="R881" s="20" t="s">
        <v>18</v>
      </c>
    </row>
    <row r="882" spans="1:18" x14ac:dyDescent="0.25">
      <c r="A882">
        <v>35</v>
      </c>
      <c r="B882" t="str">
        <f>IF(A882="","",VLOOKUP(A882,LOVs!$A$3:$B$62,2))</f>
        <v>Langley</v>
      </c>
      <c r="C882" t="str">
        <f>Table1[[#This Row],[School Name]]</f>
        <v>Fort Langley Elemantary</v>
      </c>
      <c r="D882" t="s">
        <v>954</v>
      </c>
      <c r="E882">
        <v>1957</v>
      </c>
      <c r="F882" t="s">
        <v>15</v>
      </c>
      <c r="H882" s="19">
        <v>42811</v>
      </c>
      <c r="I882" s="20">
        <v>2</v>
      </c>
      <c r="J882" t="s">
        <v>955</v>
      </c>
      <c r="K882" s="1" t="s">
        <v>957</v>
      </c>
      <c r="L882">
        <v>0</v>
      </c>
      <c r="M882" s="20" t="s">
        <v>18</v>
      </c>
      <c r="Q882" s="19">
        <v>42814</v>
      </c>
      <c r="R882" s="20" t="s">
        <v>18</v>
      </c>
    </row>
    <row r="883" spans="1:18" ht="30" x14ac:dyDescent="0.25">
      <c r="A883">
        <v>35</v>
      </c>
      <c r="B883" t="str">
        <f>IF(A883="","",VLOOKUP(A883,LOVs!$A$3:$B$62,2))</f>
        <v>Langley</v>
      </c>
      <c r="C883" t="str">
        <f>Table1[[#This Row],[School Name]]</f>
        <v>Fort Langley Elemantary</v>
      </c>
      <c r="D883" t="s">
        <v>954</v>
      </c>
      <c r="E883">
        <v>1957</v>
      </c>
      <c r="F883" t="s">
        <v>15</v>
      </c>
      <c r="H883" s="19">
        <v>42811</v>
      </c>
      <c r="I883" s="20">
        <v>2</v>
      </c>
      <c r="J883" t="s">
        <v>97</v>
      </c>
      <c r="K883" s="1" t="s">
        <v>958</v>
      </c>
      <c r="L883">
        <v>2E-3</v>
      </c>
      <c r="M883" s="20" t="s">
        <v>18</v>
      </c>
      <c r="Q883" s="19">
        <v>42814</v>
      </c>
      <c r="R883" s="20" t="s">
        <v>18</v>
      </c>
    </row>
    <row r="884" spans="1:18" x14ac:dyDescent="0.25">
      <c r="A884">
        <v>35</v>
      </c>
      <c r="B884" t="str">
        <f>IF(A884="","",VLOOKUP(A884,LOVs!$A$3:$B$62,2))</f>
        <v>Langley</v>
      </c>
      <c r="C884" t="str">
        <f>Table1[[#This Row],[School Name]]</f>
        <v>Langley Fine Arts</v>
      </c>
      <c r="D884" t="s">
        <v>959</v>
      </c>
      <c r="E884">
        <v>1965</v>
      </c>
      <c r="F884" t="s">
        <v>15</v>
      </c>
      <c r="H884" s="19">
        <v>42811</v>
      </c>
      <c r="I884" s="20">
        <v>2</v>
      </c>
      <c r="J884" t="s">
        <v>955</v>
      </c>
      <c r="K884" s="1" t="s">
        <v>960</v>
      </c>
      <c r="L884">
        <v>1E-3</v>
      </c>
      <c r="M884" s="20" t="s">
        <v>18</v>
      </c>
      <c r="Q884" s="19">
        <v>42814</v>
      </c>
      <c r="R884" s="20" t="s">
        <v>18</v>
      </c>
    </row>
    <row r="885" spans="1:18" x14ac:dyDescent="0.25">
      <c r="A885">
        <v>35</v>
      </c>
      <c r="B885" t="str">
        <f>IF(A885="","",VLOOKUP(A885,LOVs!$A$3:$B$62,2))</f>
        <v>Langley</v>
      </c>
      <c r="C885" t="str">
        <f>Table1[[#This Row],[School Name]]</f>
        <v>Langley Fine Arts</v>
      </c>
      <c r="D885" t="s">
        <v>959</v>
      </c>
      <c r="E885">
        <v>1965</v>
      </c>
      <c r="F885" t="s">
        <v>15</v>
      </c>
      <c r="H885" s="19">
        <v>42811</v>
      </c>
      <c r="I885" s="20">
        <v>2</v>
      </c>
      <c r="J885" t="s">
        <v>961</v>
      </c>
      <c r="K885" s="1" t="s">
        <v>962</v>
      </c>
      <c r="L885">
        <v>0</v>
      </c>
      <c r="M885" s="20" t="s">
        <v>18</v>
      </c>
      <c r="Q885" s="19">
        <v>42814</v>
      </c>
      <c r="R885" s="20" t="s">
        <v>18</v>
      </c>
    </row>
    <row r="886" spans="1:18" x14ac:dyDescent="0.25">
      <c r="A886">
        <v>35</v>
      </c>
      <c r="B886" t="str">
        <f>IF(A886="","",VLOOKUP(A886,LOVs!$A$3:$B$62,2))</f>
        <v>Langley</v>
      </c>
      <c r="C886" t="str">
        <f>Table1[[#This Row],[School Name]]</f>
        <v>James Kennedy Elementary</v>
      </c>
      <c r="D886" t="s">
        <v>963</v>
      </c>
      <c r="E886">
        <v>1987</v>
      </c>
      <c r="F886" t="s">
        <v>15</v>
      </c>
      <c r="H886" s="19">
        <v>42811</v>
      </c>
      <c r="I886" s="20">
        <v>2</v>
      </c>
      <c r="J886" t="s">
        <v>955</v>
      </c>
      <c r="K886" s="1" t="s">
        <v>964</v>
      </c>
      <c r="L886">
        <v>1E-3</v>
      </c>
      <c r="M886" s="20" t="s">
        <v>18</v>
      </c>
      <c r="Q886" s="19">
        <v>42814</v>
      </c>
      <c r="R886" s="20" t="s">
        <v>18</v>
      </c>
    </row>
    <row r="887" spans="1:18" x14ac:dyDescent="0.25">
      <c r="A887">
        <v>35</v>
      </c>
      <c r="B887" t="str">
        <f>IF(A887="","",VLOOKUP(A887,LOVs!$A$3:$B$62,2))</f>
        <v>Langley</v>
      </c>
      <c r="C887" t="str">
        <f>Table1[[#This Row],[School Name]]</f>
        <v>James Kennedy Elementary</v>
      </c>
      <c r="D887" t="s">
        <v>963</v>
      </c>
      <c r="E887">
        <v>1987</v>
      </c>
      <c r="F887" t="s">
        <v>15</v>
      </c>
      <c r="H887" s="19">
        <v>42811</v>
      </c>
      <c r="I887" s="20">
        <v>2</v>
      </c>
      <c r="J887" t="s">
        <v>955</v>
      </c>
      <c r="K887" s="1" t="s">
        <v>965</v>
      </c>
      <c r="L887">
        <v>0</v>
      </c>
      <c r="M887" s="20" t="s">
        <v>18</v>
      </c>
      <c r="Q887" s="19">
        <v>42814</v>
      </c>
      <c r="R887" s="20" t="s">
        <v>18</v>
      </c>
    </row>
    <row r="888" spans="1:18" x14ac:dyDescent="0.25">
      <c r="A888">
        <v>35</v>
      </c>
      <c r="B888" t="str">
        <f>IF(A888="","",VLOOKUP(A888,LOVs!$A$3:$B$62,2))</f>
        <v>Langley</v>
      </c>
      <c r="C888" t="str">
        <f>Table1[[#This Row],[School Name]]</f>
        <v>Alex Hope Elementary</v>
      </c>
      <c r="D888" t="s">
        <v>966</v>
      </c>
      <c r="E888">
        <v>1988</v>
      </c>
      <c r="F888" t="s">
        <v>15</v>
      </c>
      <c r="H888" s="19">
        <v>42811</v>
      </c>
      <c r="I888" s="20">
        <v>2</v>
      </c>
      <c r="J888" t="s">
        <v>955</v>
      </c>
      <c r="K888" s="1" t="s">
        <v>967</v>
      </c>
      <c r="L888">
        <v>0</v>
      </c>
      <c r="M888" s="20" t="s">
        <v>18</v>
      </c>
      <c r="Q888" s="19">
        <v>42814</v>
      </c>
      <c r="R888" s="20" t="s">
        <v>18</v>
      </c>
    </row>
    <row r="889" spans="1:18" x14ac:dyDescent="0.25">
      <c r="A889">
        <v>35</v>
      </c>
      <c r="B889" t="str">
        <f>IF(A889="","",VLOOKUP(A889,LOVs!$A$3:$B$62,2))</f>
        <v>Langley</v>
      </c>
      <c r="C889" t="str">
        <f>Table1[[#This Row],[School Name]]</f>
        <v>Alex Hope Elementary</v>
      </c>
      <c r="D889" t="s">
        <v>966</v>
      </c>
      <c r="E889">
        <v>1988</v>
      </c>
      <c r="F889" t="s">
        <v>15</v>
      </c>
      <c r="H889" s="19">
        <v>42811</v>
      </c>
      <c r="I889" s="20">
        <v>2</v>
      </c>
      <c r="J889" t="s">
        <v>955</v>
      </c>
      <c r="K889" s="1" t="s">
        <v>968</v>
      </c>
      <c r="L889">
        <v>0</v>
      </c>
      <c r="M889" s="20" t="s">
        <v>18</v>
      </c>
      <c r="Q889" s="19">
        <v>42814</v>
      </c>
      <c r="R889" s="20" t="s">
        <v>18</v>
      </c>
    </row>
    <row r="890" spans="1:18" x14ac:dyDescent="0.25">
      <c r="A890">
        <v>35</v>
      </c>
      <c r="B890" t="str">
        <f>IF(A890="","",VLOOKUP(A890,LOVs!$A$3:$B$62,2))</f>
        <v>Langley</v>
      </c>
      <c r="C890" t="str">
        <f>Table1[[#This Row],[School Name]]</f>
        <v>Willoughby Elementary</v>
      </c>
      <c r="D890" t="s">
        <v>969</v>
      </c>
      <c r="E890">
        <v>1977</v>
      </c>
      <c r="F890" t="s">
        <v>15</v>
      </c>
      <c r="H890" s="19">
        <v>42811</v>
      </c>
      <c r="I890" s="20">
        <v>2</v>
      </c>
      <c r="J890" t="s">
        <v>955</v>
      </c>
      <c r="K890" s="1" t="s">
        <v>970</v>
      </c>
      <c r="L890">
        <v>2E-3</v>
      </c>
      <c r="M890" s="20" t="s">
        <v>18</v>
      </c>
      <c r="Q890" s="19">
        <v>42814</v>
      </c>
      <c r="R890" s="20" t="s">
        <v>18</v>
      </c>
    </row>
    <row r="891" spans="1:18" x14ac:dyDescent="0.25">
      <c r="A891">
        <v>35</v>
      </c>
      <c r="B891" t="str">
        <f>IF(A891="","",VLOOKUP(A891,LOVs!$A$3:$B$62,2))</f>
        <v>Langley</v>
      </c>
      <c r="C891" t="str">
        <f>Table1[[#This Row],[School Name]]</f>
        <v>Willoughby Elementary</v>
      </c>
      <c r="D891" t="s">
        <v>969</v>
      </c>
      <c r="E891">
        <v>1977</v>
      </c>
      <c r="F891" t="s">
        <v>15</v>
      </c>
      <c r="H891" s="19">
        <v>42811</v>
      </c>
      <c r="I891" s="20">
        <v>2</v>
      </c>
      <c r="J891" t="s">
        <v>955</v>
      </c>
      <c r="K891" s="1" t="s">
        <v>971</v>
      </c>
      <c r="L891">
        <v>0</v>
      </c>
      <c r="M891" s="20" t="s">
        <v>18</v>
      </c>
      <c r="Q891" s="19">
        <v>42814</v>
      </c>
      <c r="R891" s="20" t="s">
        <v>18</v>
      </c>
    </row>
    <row r="892" spans="1:18" x14ac:dyDescent="0.25">
      <c r="A892">
        <v>35</v>
      </c>
      <c r="B892" t="str">
        <f>IF(A892="","",VLOOKUP(A892,LOVs!$A$3:$B$62,2))</f>
        <v>Langley</v>
      </c>
      <c r="C892" t="str">
        <f>Table1[[#This Row],[School Name]]</f>
        <v>Noel Booth Elementary</v>
      </c>
      <c r="D892" t="s">
        <v>972</v>
      </c>
      <c r="E892">
        <v>1981</v>
      </c>
      <c r="F892" t="s">
        <v>15</v>
      </c>
      <c r="H892" s="19">
        <v>42811</v>
      </c>
      <c r="I892" s="20">
        <v>2</v>
      </c>
      <c r="J892" t="s">
        <v>955</v>
      </c>
      <c r="K892" s="1" t="s">
        <v>973</v>
      </c>
      <c r="L892">
        <v>1E-3</v>
      </c>
      <c r="M892" s="20" t="s">
        <v>18</v>
      </c>
      <c r="Q892" s="19">
        <v>42814</v>
      </c>
      <c r="R892" s="20" t="s">
        <v>18</v>
      </c>
    </row>
    <row r="893" spans="1:18" x14ac:dyDescent="0.25">
      <c r="A893">
        <v>35</v>
      </c>
      <c r="B893" t="str">
        <f>IF(A893="","",VLOOKUP(A893,LOVs!$A$3:$B$62,2))</f>
        <v>Langley</v>
      </c>
      <c r="C893" t="str">
        <f>Table1[[#This Row],[School Name]]</f>
        <v>Noel Booth Elementary</v>
      </c>
      <c r="D893" t="s">
        <v>972</v>
      </c>
      <c r="E893">
        <v>1981</v>
      </c>
      <c r="F893" t="s">
        <v>15</v>
      </c>
      <c r="H893" s="19">
        <v>42811</v>
      </c>
      <c r="I893" s="20">
        <v>2</v>
      </c>
      <c r="J893" t="s">
        <v>955</v>
      </c>
      <c r="K893" s="1" t="s">
        <v>974</v>
      </c>
      <c r="L893">
        <v>0</v>
      </c>
      <c r="M893" s="20" t="s">
        <v>18</v>
      </c>
      <c r="Q893" s="19">
        <v>42814</v>
      </c>
      <c r="R893" s="20" t="s">
        <v>18</v>
      </c>
    </row>
    <row r="894" spans="1:18" ht="30" x14ac:dyDescent="0.25">
      <c r="A894">
        <v>35</v>
      </c>
      <c r="B894" t="str">
        <f>IF(A894="","",VLOOKUP(A894,LOVs!$A$3:$B$62,2))</f>
        <v>Langley</v>
      </c>
      <c r="C894" t="str">
        <f>Table1[[#This Row],[School Name]]</f>
        <v>Vanguard ( Otter)</v>
      </c>
      <c r="D894" t="s">
        <v>975</v>
      </c>
      <c r="E894">
        <v>1913</v>
      </c>
      <c r="F894" t="s">
        <v>15</v>
      </c>
      <c r="H894" s="19">
        <v>42811</v>
      </c>
      <c r="I894" s="20">
        <v>2</v>
      </c>
      <c r="J894" t="s">
        <v>976</v>
      </c>
      <c r="K894" s="1" t="s">
        <v>977</v>
      </c>
      <c r="L894">
        <v>0</v>
      </c>
      <c r="M894" s="20" t="s">
        <v>18</v>
      </c>
      <c r="Q894" s="19">
        <v>42814</v>
      </c>
      <c r="R894" s="20" t="s">
        <v>18</v>
      </c>
    </row>
    <row r="895" spans="1:18" x14ac:dyDescent="0.25">
      <c r="A895">
        <v>35</v>
      </c>
      <c r="B895" t="str">
        <f>IF(A895="","",VLOOKUP(A895,LOVs!$A$3:$B$62,2))</f>
        <v>Langley</v>
      </c>
      <c r="C895" t="str">
        <f>Table1[[#This Row],[School Name]]</f>
        <v>Vanguard ( Otter)</v>
      </c>
      <c r="D895" t="s">
        <v>975</v>
      </c>
      <c r="E895">
        <v>1913</v>
      </c>
      <c r="F895" t="s">
        <v>15</v>
      </c>
      <c r="H895" s="19">
        <v>42811</v>
      </c>
      <c r="I895" s="20">
        <v>2</v>
      </c>
      <c r="J895" t="s">
        <v>978</v>
      </c>
      <c r="K895" s="1" t="s">
        <v>979</v>
      </c>
      <c r="L895">
        <v>1E-3</v>
      </c>
      <c r="M895" s="20" t="s">
        <v>18</v>
      </c>
      <c r="Q895" s="19">
        <v>42814</v>
      </c>
      <c r="R895" s="20" t="s">
        <v>18</v>
      </c>
    </row>
    <row r="896" spans="1:18" x14ac:dyDescent="0.25">
      <c r="A896">
        <v>35</v>
      </c>
      <c r="B896" t="str">
        <f>IF(A896="","",VLOOKUP(A896,LOVs!$A$3:$B$62,2))</f>
        <v>Langley</v>
      </c>
      <c r="C896" t="str">
        <f>Table1[[#This Row],[School Name]]</f>
        <v>Vanguard ( Otter)</v>
      </c>
      <c r="D896" t="s">
        <v>975</v>
      </c>
      <c r="E896">
        <v>1964</v>
      </c>
      <c r="F896" t="s">
        <v>15</v>
      </c>
      <c r="H896" s="19">
        <v>42811</v>
      </c>
      <c r="I896" s="20">
        <v>2</v>
      </c>
      <c r="J896" t="s">
        <v>955</v>
      </c>
      <c r="K896" s="1" t="s">
        <v>980</v>
      </c>
      <c r="L896">
        <v>0</v>
      </c>
      <c r="M896" s="20" t="s">
        <v>18</v>
      </c>
      <c r="Q896" s="19">
        <v>42814</v>
      </c>
      <c r="R896" s="20" t="s">
        <v>18</v>
      </c>
    </row>
    <row r="897" spans="1:18" ht="30" x14ac:dyDescent="0.25">
      <c r="A897">
        <v>35</v>
      </c>
      <c r="B897" t="str">
        <f>IF(A897="","",VLOOKUP(A897,LOVs!$A$3:$B$62,2))</f>
        <v>Langley</v>
      </c>
      <c r="C897" t="str">
        <f>Table1[[#This Row],[School Name]]</f>
        <v>North Otter</v>
      </c>
      <c r="D897" t="s">
        <v>981</v>
      </c>
      <c r="E897">
        <v>1964</v>
      </c>
      <c r="F897" t="s">
        <v>15</v>
      </c>
      <c r="H897" s="19">
        <v>42811</v>
      </c>
      <c r="I897" s="20">
        <v>2</v>
      </c>
      <c r="J897" t="s">
        <v>97</v>
      </c>
      <c r="K897" s="1" t="s">
        <v>982</v>
      </c>
      <c r="L897">
        <v>2E-3</v>
      </c>
      <c r="M897" s="20" t="s">
        <v>18</v>
      </c>
      <c r="Q897" s="19">
        <v>42814</v>
      </c>
      <c r="R897" s="20" t="s">
        <v>18</v>
      </c>
    </row>
    <row r="898" spans="1:18" x14ac:dyDescent="0.25">
      <c r="A898">
        <v>35</v>
      </c>
      <c r="B898" t="str">
        <f>IF(A898="","",VLOOKUP(A898,LOVs!$A$3:$B$62,2))</f>
        <v>Langley</v>
      </c>
      <c r="C898" t="str">
        <f>Table1[[#This Row],[School Name]]</f>
        <v>North Otter</v>
      </c>
      <c r="D898" t="s">
        <v>981</v>
      </c>
      <c r="E898">
        <v>1964</v>
      </c>
      <c r="F898" t="s">
        <v>15</v>
      </c>
      <c r="H898" s="19">
        <v>42811</v>
      </c>
      <c r="I898" s="20">
        <v>2</v>
      </c>
      <c r="J898" t="s">
        <v>955</v>
      </c>
      <c r="K898" s="1" t="s">
        <v>983</v>
      </c>
      <c r="L898">
        <v>2E-3</v>
      </c>
      <c r="M898" s="20" t="s">
        <v>18</v>
      </c>
      <c r="Q898" s="19">
        <v>42814</v>
      </c>
      <c r="R898" s="20" t="s">
        <v>18</v>
      </c>
    </row>
    <row r="899" spans="1:18" x14ac:dyDescent="0.25">
      <c r="A899">
        <v>35</v>
      </c>
      <c r="B899" t="str">
        <f>IF(A899="","",VLOOKUP(A899,LOVs!$A$3:$B$62,2))</f>
        <v>Langley</v>
      </c>
      <c r="C899" t="str">
        <f>Table1[[#This Row],[School Name]]</f>
        <v>Coghlan</v>
      </c>
      <c r="D899" t="s">
        <v>984</v>
      </c>
      <c r="E899">
        <v>1959</v>
      </c>
      <c r="F899" t="s">
        <v>15</v>
      </c>
      <c r="H899" s="19">
        <v>42811</v>
      </c>
      <c r="I899" s="20">
        <v>2</v>
      </c>
      <c r="J899" t="s">
        <v>955</v>
      </c>
      <c r="K899" s="1" t="s">
        <v>985</v>
      </c>
      <c r="L899">
        <v>2E-3</v>
      </c>
      <c r="M899" s="20" t="s">
        <v>18</v>
      </c>
      <c r="Q899" s="19">
        <v>42814</v>
      </c>
      <c r="R899" s="20" t="s">
        <v>18</v>
      </c>
    </row>
    <row r="900" spans="1:18" ht="45" x14ac:dyDescent="0.25">
      <c r="A900">
        <v>35</v>
      </c>
      <c r="B900" t="str">
        <f>IF(A900="","",VLOOKUP(A900,LOVs!$A$3:$B$62,2))</f>
        <v>Langley</v>
      </c>
      <c r="C900" t="str">
        <f>Table1[[#This Row],[School Name]]</f>
        <v>Coghlan</v>
      </c>
      <c r="D900" t="s">
        <v>984</v>
      </c>
      <c r="E900">
        <v>1959</v>
      </c>
      <c r="F900" t="s">
        <v>15</v>
      </c>
      <c r="H900" s="19">
        <v>42811</v>
      </c>
      <c r="I900" s="20">
        <v>2</v>
      </c>
      <c r="J900" t="s">
        <v>986</v>
      </c>
      <c r="K900" s="1" t="s">
        <v>987</v>
      </c>
      <c r="L900">
        <v>3.0000000000000001E-3</v>
      </c>
      <c r="M900" s="20" t="s">
        <v>18</v>
      </c>
      <c r="Q900" s="19">
        <v>42814</v>
      </c>
      <c r="R900" s="20" t="s">
        <v>18</v>
      </c>
    </row>
    <row r="901" spans="1:18" x14ac:dyDescent="0.25">
      <c r="A901">
        <v>35</v>
      </c>
      <c r="B901" t="str">
        <f>IF(A901="","",VLOOKUP(A901,LOVs!$A$3:$B$62,2))</f>
        <v>Langley</v>
      </c>
      <c r="C901" t="str">
        <f>Table1[[#This Row],[School Name]]</f>
        <v>Coghlan</v>
      </c>
      <c r="D901" t="s">
        <v>984</v>
      </c>
      <c r="E901">
        <v>1959</v>
      </c>
      <c r="F901" t="s">
        <v>15</v>
      </c>
      <c r="H901" s="19">
        <v>42811</v>
      </c>
      <c r="I901" s="20">
        <v>2</v>
      </c>
      <c r="J901" t="s">
        <v>988</v>
      </c>
      <c r="K901" s="1" t="s">
        <v>989</v>
      </c>
      <c r="L901">
        <v>0</v>
      </c>
      <c r="M901" s="20" t="s">
        <v>18</v>
      </c>
      <c r="Q901" s="19">
        <v>42814</v>
      </c>
      <c r="R901" s="20" t="s">
        <v>18</v>
      </c>
    </row>
    <row r="902" spans="1:18" x14ac:dyDescent="0.25">
      <c r="A902">
        <v>35</v>
      </c>
      <c r="B902" t="str">
        <f>IF(A902="","",VLOOKUP(A902,LOVs!$A$3:$B$62,2))</f>
        <v>Langley</v>
      </c>
      <c r="C902" t="str">
        <f>Table1[[#This Row],[School Name]]</f>
        <v>Shortreed</v>
      </c>
      <c r="D902" t="s">
        <v>990</v>
      </c>
      <c r="E902">
        <v>1978</v>
      </c>
      <c r="F902" t="s">
        <v>15</v>
      </c>
      <c r="H902" s="19">
        <v>42811</v>
      </c>
      <c r="I902" s="20">
        <v>2</v>
      </c>
      <c r="J902" t="s">
        <v>955</v>
      </c>
      <c r="K902" s="1" t="s">
        <v>991</v>
      </c>
      <c r="L902">
        <v>1E-3</v>
      </c>
      <c r="M902" s="20" t="s">
        <v>18</v>
      </c>
      <c r="Q902" s="19">
        <v>42814</v>
      </c>
      <c r="R902" s="20" t="s">
        <v>18</v>
      </c>
    </row>
    <row r="903" spans="1:18" ht="30" x14ac:dyDescent="0.25">
      <c r="A903">
        <v>35</v>
      </c>
      <c r="B903" t="str">
        <f>IF(A903="","",VLOOKUP(A903,LOVs!$A$3:$B$62,2))</f>
        <v>Langley</v>
      </c>
      <c r="C903" t="str">
        <f>Table1[[#This Row],[School Name]]</f>
        <v>Shortreed</v>
      </c>
      <c r="D903" t="s">
        <v>990</v>
      </c>
      <c r="E903">
        <v>1978</v>
      </c>
      <c r="F903" t="s">
        <v>15</v>
      </c>
      <c r="H903" s="19">
        <v>42811</v>
      </c>
      <c r="I903" s="20">
        <v>2</v>
      </c>
      <c r="J903" t="s">
        <v>97</v>
      </c>
      <c r="K903" s="1" t="s">
        <v>992</v>
      </c>
      <c r="L903">
        <v>3.0000000000000001E-3</v>
      </c>
      <c r="M903" s="20" t="s">
        <v>18</v>
      </c>
      <c r="Q903" s="19">
        <v>42814</v>
      </c>
      <c r="R903" s="20" t="s">
        <v>18</v>
      </c>
    </row>
    <row r="904" spans="1:18" ht="30" x14ac:dyDescent="0.25">
      <c r="A904">
        <v>36</v>
      </c>
      <c r="B904" t="str">
        <f>IF(A904="","",VLOOKUP(A904,LOVs!$A$3:$B$62,2))</f>
        <v>Surrey</v>
      </c>
      <c r="C904" t="s">
        <v>9812</v>
      </c>
      <c r="D904" t="s">
        <v>1020</v>
      </c>
      <c r="E904">
        <v>1957</v>
      </c>
      <c r="F904" t="s">
        <v>15</v>
      </c>
      <c r="H904" s="23">
        <v>42572</v>
      </c>
      <c r="I904" s="20">
        <v>1</v>
      </c>
      <c r="J904" t="s">
        <v>76</v>
      </c>
      <c r="K904" s="1" t="s">
        <v>1021</v>
      </c>
      <c r="L904">
        <v>1.4999999999999999E-2</v>
      </c>
      <c r="M904" s="20" t="s">
        <v>15</v>
      </c>
      <c r="P904" s="1" t="s">
        <v>996</v>
      </c>
      <c r="Q904" s="20" t="s">
        <v>997</v>
      </c>
    </row>
    <row r="905" spans="1:18" ht="30" x14ac:dyDescent="0.25">
      <c r="A905">
        <v>36</v>
      </c>
      <c r="B905" t="str">
        <f>IF(A905="","",VLOOKUP(A905,LOVs!$A$3:$B$62,2))</f>
        <v>Surrey</v>
      </c>
      <c r="C905" t="s">
        <v>9812</v>
      </c>
      <c r="D905" t="s">
        <v>1020</v>
      </c>
      <c r="E905">
        <v>1957</v>
      </c>
      <c r="F905" t="s">
        <v>15</v>
      </c>
      <c r="H905" s="23">
        <v>42572</v>
      </c>
      <c r="I905" s="20">
        <v>1</v>
      </c>
      <c r="J905" t="s">
        <v>76</v>
      </c>
      <c r="K905" s="1" t="s">
        <v>1021</v>
      </c>
      <c r="L905">
        <v>8.0000000000000004E-4</v>
      </c>
      <c r="M905" s="20" t="s">
        <v>18</v>
      </c>
      <c r="P905" s="1" t="s">
        <v>998</v>
      </c>
      <c r="Q905" s="20" t="s">
        <v>997</v>
      </c>
    </row>
    <row r="906" spans="1:18" x14ac:dyDescent="0.25">
      <c r="A906">
        <v>36</v>
      </c>
      <c r="B906" t="str">
        <f>IF(A906="","",VLOOKUP(A906,LOVs!$A$3:$B$62,2))</f>
        <v>Surrey</v>
      </c>
      <c r="C906" t="s">
        <v>9812</v>
      </c>
      <c r="D906" t="s">
        <v>1020</v>
      </c>
      <c r="E906">
        <v>1957</v>
      </c>
      <c r="F906" t="s">
        <v>15</v>
      </c>
      <c r="H906" s="23">
        <v>42572</v>
      </c>
      <c r="I906" s="20">
        <v>1</v>
      </c>
      <c r="J906" t="s">
        <v>76</v>
      </c>
      <c r="K906" s="1" t="s">
        <v>1022</v>
      </c>
      <c r="L906">
        <v>3.0200000000000001E-2</v>
      </c>
      <c r="M906" s="20" t="s">
        <v>15</v>
      </c>
      <c r="P906" s="1" t="s">
        <v>996</v>
      </c>
      <c r="Q906" s="20" t="s">
        <v>997</v>
      </c>
    </row>
    <row r="907" spans="1:18" x14ac:dyDescent="0.25">
      <c r="A907">
        <v>36</v>
      </c>
      <c r="B907" t="str">
        <f>IF(A907="","",VLOOKUP(A907,LOVs!$A$3:$B$62,2))</f>
        <v>Surrey</v>
      </c>
      <c r="C907" t="s">
        <v>9812</v>
      </c>
      <c r="D907" t="s">
        <v>1020</v>
      </c>
      <c r="E907">
        <v>1957</v>
      </c>
      <c r="F907" t="s">
        <v>15</v>
      </c>
      <c r="H907" s="23">
        <v>42572</v>
      </c>
      <c r="I907" s="20">
        <v>1</v>
      </c>
      <c r="J907" t="s">
        <v>76</v>
      </c>
      <c r="K907" s="1" t="s">
        <v>1022</v>
      </c>
      <c r="L907">
        <v>1.9E-3</v>
      </c>
      <c r="M907" s="20" t="s">
        <v>18</v>
      </c>
      <c r="P907" s="1" t="s">
        <v>998</v>
      </c>
      <c r="Q907" s="20" t="s">
        <v>997</v>
      </c>
    </row>
    <row r="908" spans="1:18" ht="60" x14ac:dyDescent="0.25">
      <c r="A908">
        <v>36</v>
      </c>
      <c r="B908" t="str">
        <f>IF(A908="","",VLOOKUP(A908,LOVs!$A$3:$B$62,2))</f>
        <v>Surrey</v>
      </c>
      <c r="C908" t="str">
        <f>Table1[[#This Row],[School Name]]</f>
        <v>H T Thrift Elementary #056</v>
      </c>
      <c r="D908" t="s">
        <v>1000</v>
      </c>
      <c r="E908">
        <v>1958</v>
      </c>
      <c r="F908" t="s">
        <v>15</v>
      </c>
      <c r="H908" s="23">
        <v>42425</v>
      </c>
      <c r="I908" s="20">
        <v>1</v>
      </c>
      <c r="J908" t="s">
        <v>76</v>
      </c>
      <c r="K908" s="1" t="s">
        <v>1001</v>
      </c>
      <c r="L908">
        <v>1.2999999999999999E-4</v>
      </c>
      <c r="M908" s="20" t="s">
        <v>18</v>
      </c>
      <c r="P908" s="1" t="s">
        <v>996</v>
      </c>
      <c r="Q908" s="20" t="s">
        <v>997</v>
      </c>
    </row>
    <row r="909" spans="1:18" ht="60" x14ac:dyDescent="0.25">
      <c r="A909">
        <v>36</v>
      </c>
      <c r="B909" t="str">
        <f>IF(A909="","",VLOOKUP(A909,LOVs!$A$3:$B$62,2))</f>
        <v>Surrey</v>
      </c>
      <c r="C909" t="str">
        <f>Table1[[#This Row],[School Name]]</f>
        <v>H T Thrift Elementary #056</v>
      </c>
      <c r="D909" t="s">
        <v>1000</v>
      </c>
      <c r="E909">
        <v>1958</v>
      </c>
      <c r="F909" t="s">
        <v>15</v>
      </c>
      <c r="H909" s="23">
        <v>42425</v>
      </c>
      <c r="I909" s="20">
        <v>1</v>
      </c>
      <c r="J909" t="s">
        <v>76</v>
      </c>
      <c r="K909" s="1" t="s">
        <v>1001</v>
      </c>
      <c r="L909">
        <v>3.3E-4</v>
      </c>
      <c r="M909" s="20" t="s">
        <v>18</v>
      </c>
      <c r="P909" s="1" t="s">
        <v>1002</v>
      </c>
      <c r="Q909" s="20" t="s">
        <v>997</v>
      </c>
    </row>
    <row r="910" spans="1:18" x14ac:dyDescent="0.25">
      <c r="A910">
        <v>36</v>
      </c>
      <c r="B910" t="str">
        <f>IF(A910="","",VLOOKUP(A910,LOVs!$A$3:$B$62,2))</f>
        <v>Surrey</v>
      </c>
      <c r="C910" t="str">
        <f>Table1[[#This Row],[School Name]]</f>
        <v>Martha Currie Elementary #061</v>
      </c>
      <c r="D910" t="s">
        <v>1003</v>
      </c>
      <c r="E910">
        <v>1966</v>
      </c>
      <c r="F910" t="s">
        <v>15</v>
      </c>
      <c r="H910" s="23">
        <v>42440</v>
      </c>
      <c r="I910" s="20">
        <v>1</v>
      </c>
      <c r="J910" t="s">
        <v>76</v>
      </c>
      <c r="K910" s="1" t="s">
        <v>1004</v>
      </c>
      <c r="L910">
        <v>4.6000000000000001E-4</v>
      </c>
      <c r="M910" s="20" t="s">
        <v>18</v>
      </c>
      <c r="P910" s="1" t="s">
        <v>996</v>
      </c>
      <c r="Q910" s="20" t="s">
        <v>997</v>
      </c>
    </row>
    <row r="911" spans="1:18" x14ac:dyDescent="0.25">
      <c r="A911">
        <v>36</v>
      </c>
      <c r="B911" t="str">
        <f>IF(A911="","",VLOOKUP(A911,LOVs!$A$3:$B$62,2))</f>
        <v>Surrey</v>
      </c>
      <c r="C911" t="str">
        <f>Table1[[#This Row],[School Name]]</f>
        <v>Martha Currie Elementary #061</v>
      </c>
      <c r="D911" t="s">
        <v>1003</v>
      </c>
      <c r="E911">
        <v>1966</v>
      </c>
      <c r="F911" t="s">
        <v>15</v>
      </c>
      <c r="H911" s="23">
        <v>42440</v>
      </c>
      <c r="I911" s="20">
        <v>1</v>
      </c>
      <c r="J911" t="s">
        <v>76</v>
      </c>
      <c r="K911" s="1" t="s">
        <v>1004</v>
      </c>
      <c r="L911">
        <v>1.2999999999999999E-4</v>
      </c>
      <c r="M911" s="20" t="s">
        <v>18</v>
      </c>
      <c r="P911" s="1" t="s">
        <v>1002</v>
      </c>
      <c r="Q911" s="20" t="s">
        <v>997</v>
      </c>
    </row>
    <row r="912" spans="1:18" x14ac:dyDescent="0.25">
      <c r="A912">
        <v>36</v>
      </c>
      <c r="B912" t="str">
        <f>IF(A912="","",VLOOKUP(A912,LOVs!$A$3:$B$62,2))</f>
        <v>Surrey</v>
      </c>
      <c r="C912" t="s">
        <v>9812</v>
      </c>
      <c r="D912" t="s">
        <v>1020</v>
      </c>
      <c r="E912">
        <v>1957</v>
      </c>
      <c r="F912" t="s">
        <v>15</v>
      </c>
      <c r="H912" s="23">
        <v>42572</v>
      </c>
      <c r="I912" s="20">
        <v>1</v>
      </c>
      <c r="J912" t="s">
        <v>76</v>
      </c>
      <c r="K912" s="1" t="s">
        <v>1023</v>
      </c>
      <c r="L912">
        <v>1.6000000000000001E-3</v>
      </c>
      <c r="M912" s="20" t="s">
        <v>18</v>
      </c>
      <c r="P912" s="1" t="s">
        <v>996</v>
      </c>
      <c r="Q912" s="20" t="s">
        <v>997</v>
      </c>
    </row>
    <row r="913" spans="1:17" x14ac:dyDescent="0.25">
      <c r="A913">
        <v>36</v>
      </c>
      <c r="B913" t="str">
        <f>IF(A913="","",VLOOKUP(A913,LOVs!$A$3:$B$62,2))</f>
        <v>Surrey</v>
      </c>
      <c r="C913" t="s">
        <v>9812</v>
      </c>
      <c r="D913" t="s">
        <v>1020</v>
      </c>
      <c r="E913">
        <v>1957</v>
      </c>
      <c r="F913" t="s">
        <v>15</v>
      </c>
      <c r="H913" s="23">
        <v>42572</v>
      </c>
      <c r="I913" s="20">
        <v>1</v>
      </c>
      <c r="J913" t="s">
        <v>76</v>
      </c>
      <c r="K913" s="1" t="s">
        <v>1023</v>
      </c>
      <c r="L913">
        <v>5.9999999999999995E-4</v>
      </c>
      <c r="M913" s="20" t="s">
        <v>18</v>
      </c>
      <c r="P913" s="1" t="s">
        <v>998</v>
      </c>
      <c r="Q913" s="20" t="s">
        <v>997</v>
      </c>
    </row>
    <row r="914" spans="1:17" x14ac:dyDescent="0.25">
      <c r="A914">
        <v>36</v>
      </c>
      <c r="B914" t="str">
        <f>IF(A914="","",VLOOKUP(A914,LOVs!$A$3:$B$62,2))</f>
        <v>Surrey</v>
      </c>
      <c r="C914" t="s">
        <v>9812</v>
      </c>
      <c r="D914" t="s">
        <v>1020</v>
      </c>
      <c r="E914">
        <v>1957</v>
      </c>
      <c r="F914" t="s">
        <v>15</v>
      </c>
      <c r="H914" s="23">
        <v>42572</v>
      </c>
      <c r="I914" s="20">
        <v>1</v>
      </c>
      <c r="J914" t="s">
        <v>76</v>
      </c>
      <c r="K914" s="1" t="s">
        <v>1024</v>
      </c>
      <c r="L914">
        <v>1.5E-3</v>
      </c>
      <c r="M914" s="20" t="s">
        <v>18</v>
      </c>
      <c r="P914" s="1" t="s">
        <v>996</v>
      </c>
      <c r="Q914" s="20" t="s">
        <v>997</v>
      </c>
    </row>
    <row r="915" spans="1:17" x14ac:dyDescent="0.25">
      <c r="A915">
        <v>36</v>
      </c>
      <c r="B915" t="str">
        <f>IF(A915="","",VLOOKUP(A915,LOVs!$A$3:$B$62,2))</f>
        <v>Surrey</v>
      </c>
      <c r="C915" t="s">
        <v>9812</v>
      </c>
      <c r="D915" t="s">
        <v>1020</v>
      </c>
      <c r="E915">
        <v>1957</v>
      </c>
      <c r="F915" t="s">
        <v>15</v>
      </c>
      <c r="H915" s="23">
        <v>42572</v>
      </c>
      <c r="I915" s="20">
        <v>1</v>
      </c>
      <c r="J915" t="s">
        <v>76</v>
      </c>
      <c r="K915" s="1" t="s">
        <v>1024</v>
      </c>
      <c r="L915">
        <v>6.9999999999999999E-4</v>
      </c>
      <c r="M915" s="20" t="s">
        <v>18</v>
      </c>
      <c r="P915" s="1" t="s">
        <v>998</v>
      </c>
      <c r="Q915" s="20" t="s">
        <v>997</v>
      </c>
    </row>
    <row r="916" spans="1:17" x14ac:dyDescent="0.25">
      <c r="A916">
        <v>36</v>
      </c>
      <c r="B916" t="str">
        <f>IF(A916="","",VLOOKUP(A916,LOVs!$A$3:$B$62,2))</f>
        <v>Surrey</v>
      </c>
      <c r="C916" t="str">
        <f>Table1[[#This Row],[School Name]]</f>
        <v>Sullivan Elementary #021</v>
      </c>
      <c r="D916" t="s">
        <v>1007</v>
      </c>
      <c r="E916">
        <v>1950</v>
      </c>
      <c r="F916" t="s">
        <v>15</v>
      </c>
      <c r="H916" s="23">
        <v>42492</v>
      </c>
      <c r="I916" s="20">
        <v>1</v>
      </c>
      <c r="J916" t="s">
        <v>76</v>
      </c>
      <c r="K916" s="1" t="s">
        <v>1008</v>
      </c>
      <c r="L916">
        <v>4.7499999999999999E-3</v>
      </c>
      <c r="M916" s="20" t="s">
        <v>18</v>
      </c>
      <c r="P916" s="1" t="s">
        <v>996</v>
      </c>
      <c r="Q916" s="20" t="s">
        <v>997</v>
      </c>
    </row>
    <row r="917" spans="1:17" x14ac:dyDescent="0.25">
      <c r="A917">
        <v>36</v>
      </c>
      <c r="B917" t="str">
        <f>IF(A917="","",VLOOKUP(A917,LOVs!$A$3:$B$62,2))</f>
        <v>Surrey</v>
      </c>
      <c r="C917" t="str">
        <f>Table1[[#This Row],[School Name]]</f>
        <v>Sullivan Elementary #021</v>
      </c>
      <c r="D917" t="s">
        <v>1007</v>
      </c>
      <c r="E917">
        <v>1950</v>
      </c>
      <c r="F917" t="s">
        <v>15</v>
      </c>
      <c r="H917" s="23">
        <v>42492</v>
      </c>
      <c r="I917" s="20">
        <v>1</v>
      </c>
      <c r="J917" t="s">
        <v>76</v>
      </c>
      <c r="K917" s="1" t="s">
        <v>1008</v>
      </c>
      <c r="L917">
        <v>5.8E-4</v>
      </c>
      <c r="M917" s="20" t="s">
        <v>18</v>
      </c>
      <c r="P917" s="1" t="s">
        <v>998</v>
      </c>
      <c r="Q917" s="20" t="s">
        <v>997</v>
      </c>
    </row>
    <row r="918" spans="1:17" x14ac:dyDescent="0.25">
      <c r="A918">
        <v>36</v>
      </c>
      <c r="B918" t="str">
        <f>IF(A918="","",VLOOKUP(A918,LOVs!$A$3:$B$62,2))</f>
        <v>Surrey</v>
      </c>
      <c r="C918" t="str">
        <f>Table1[[#This Row],[School Name]]</f>
        <v>Sullivan Elementary #021</v>
      </c>
      <c r="D918" t="s">
        <v>1007</v>
      </c>
      <c r="E918">
        <v>1950</v>
      </c>
      <c r="F918" t="s">
        <v>15</v>
      </c>
      <c r="H918" s="23">
        <v>42492</v>
      </c>
      <c r="I918" s="20">
        <v>1</v>
      </c>
      <c r="J918" t="s">
        <v>73</v>
      </c>
      <c r="K918" s="1" t="s">
        <v>30</v>
      </c>
      <c r="L918">
        <v>1.6400000000000001E-2</v>
      </c>
      <c r="M918" s="20" t="s">
        <v>15</v>
      </c>
      <c r="P918" s="1" t="s">
        <v>996</v>
      </c>
      <c r="Q918" s="20" t="s">
        <v>997</v>
      </c>
    </row>
    <row r="919" spans="1:17" x14ac:dyDescent="0.25">
      <c r="A919">
        <v>36</v>
      </c>
      <c r="B919" t="str">
        <f>IF(A919="","",VLOOKUP(A919,LOVs!$A$3:$B$62,2))</f>
        <v>Surrey</v>
      </c>
      <c r="C919" t="str">
        <f>Table1[[#This Row],[School Name]]</f>
        <v>Sullivan Elementary #021</v>
      </c>
      <c r="D919" t="s">
        <v>1007</v>
      </c>
      <c r="E919">
        <v>1950</v>
      </c>
      <c r="F919" t="s">
        <v>15</v>
      </c>
      <c r="H919" s="23">
        <v>42492</v>
      </c>
      <c r="I919" s="20">
        <v>1</v>
      </c>
      <c r="J919" t="s">
        <v>73</v>
      </c>
      <c r="K919" s="1" t="s">
        <v>30</v>
      </c>
      <c r="L919">
        <v>1.6899999999999998E-2</v>
      </c>
      <c r="M919" s="20" t="s">
        <v>15</v>
      </c>
      <c r="P919" s="1" t="s">
        <v>998</v>
      </c>
      <c r="Q919" s="20" t="s">
        <v>997</v>
      </c>
    </row>
    <row r="920" spans="1:17" ht="30" x14ac:dyDescent="0.25">
      <c r="A920">
        <v>36</v>
      </c>
      <c r="B920" t="str">
        <f>IF(A920="","",VLOOKUP(A920,LOVs!$A$3:$B$62,2))</f>
        <v>Surrey</v>
      </c>
      <c r="C920" t="s">
        <v>9812</v>
      </c>
      <c r="D920" t="s">
        <v>1020</v>
      </c>
      <c r="E920">
        <v>1957</v>
      </c>
      <c r="F920" t="s">
        <v>15</v>
      </c>
      <c r="H920" s="23">
        <v>42572</v>
      </c>
      <c r="I920" s="20">
        <v>1</v>
      </c>
      <c r="J920" t="s">
        <v>76</v>
      </c>
      <c r="K920" s="1" t="s">
        <v>1025</v>
      </c>
      <c r="L920">
        <v>3.3999999999999998E-3</v>
      </c>
      <c r="M920" s="20" t="s">
        <v>18</v>
      </c>
      <c r="P920" s="1" t="s">
        <v>996</v>
      </c>
      <c r="Q920" s="20" t="s">
        <v>997</v>
      </c>
    </row>
    <row r="921" spans="1:17" ht="30" x14ac:dyDescent="0.25">
      <c r="A921">
        <v>36</v>
      </c>
      <c r="B921" t="str">
        <f>IF(A921="","",VLOOKUP(A921,LOVs!$A$3:$B$62,2))</f>
        <v>Surrey</v>
      </c>
      <c r="C921" t="s">
        <v>9812</v>
      </c>
      <c r="D921" t="s">
        <v>1020</v>
      </c>
      <c r="E921">
        <v>1957</v>
      </c>
      <c r="F921" t="s">
        <v>15</v>
      </c>
      <c r="H921" s="23">
        <v>42572</v>
      </c>
      <c r="I921" s="20">
        <v>1</v>
      </c>
      <c r="J921" t="s">
        <v>76</v>
      </c>
      <c r="K921" s="1" t="s">
        <v>1025</v>
      </c>
      <c r="L921">
        <v>5.9999999999999995E-4</v>
      </c>
      <c r="M921" s="20" t="s">
        <v>18</v>
      </c>
      <c r="P921" s="1" t="s">
        <v>998</v>
      </c>
      <c r="Q921" s="20" t="s">
        <v>997</v>
      </c>
    </row>
    <row r="922" spans="1:17" ht="30" x14ac:dyDescent="0.25">
      <c r="A922">
        <v>36</v>
      </c>
      <c r="B922" t="str">
        <f>IF(A922="","",VLOOKUP(A922,LOVs!$A$3:$B$62,2))</f>
        <v>Surrey</v>
      </c>
      <c r="C922" t="s">
        <v>9812</v>
      </c>
      <c r="D922" t="s">
        <v>1020</v>
      </c>
      <c r="E922">
        <v>1957</v>
      </c>
      <c r="F922" t="s">
        <v>15</v>
      </c>
      <c r="H922" s="23">
        <v>42572</v>
      </c>
      <c r="I922" s="20">
        <v>1</v>
      </c>
      <c r="J922" t="s">
        <v>1026</v>
      </c>
      <c r="K922" s="1" t="s">
        <v>1027</v>
      </c>
      <c r="L922">
        <v>1.6400000000000001E-2</v>
      </c>
      <c r="M922" s="20" t="s">
        <v>15</v>
      </c>
      <c r="P922" s="1" t="s">
        <v>996</v>
      </c>
      <c r="Q922" s="20" t="s">
        <v>997</v>
      </c>
    </row>
    <row r="923" spans="1:17" ht="30" x14ac:dyDescent="0.25">
      <c r="A923">
        <v>36</v>
      </c>
      <c r="B923" t="str">
        <f>IF(A923="","",VLOOKUP(A923,LOVs!$A$3:$B$62,2))</f>
        <v>Surrey</v>
      </c>
      <c r="C923" t="s">
        <v>9812</v>
      </c>
      <c r="D923" t="s">
        <v>1020</v>
      </c>
      <c r="E923">
        <v>1957</v>
      </c>
      <c r="F923" t="s">
        <v>15</v>
      </c>
      <c r="H923" s="23">
        <v>42572</v>
      </c>
      <c r="I923" s="20">
        <v>1</v>
      </c>
      <c r="J923" t="s">
        <v>1026</v>
      </c>
      <c r="K923" s="1" t="s">
        <v>1027</v>
      </c>
      <c r="L923">
        <v>2.7000000000000001E-3</v>
      </c>
      <c r="M923" s="20" t="s">
        <v>18</v>
      </c>
      <c r="P923" s="1" t="s">
        <v>998</v>
      </c>
      <c r="Q923" s="20" t="s">
        <v>997</v>
      </c>
    </row>
    <row r="924" spans="1:17" x14ac:dyDescent="0.25">
      <c r="A924">
        <v>36</v>
      </c>
      <c r="B924" t="str">
        <f>IF(A924="","",VLOOKUP(A924,LOVs!$A$3:$B$62,2))</f>
        <v>Surrey</v>
      </c>
      <c r="C924" t="str">
        <f>Table1[[#This Row],[School Name]]</f>
        <v>Sullivan Elementary #021</v>
      </c>
      <c r="D924" t="s">
        <v>1007</v>
      </c>
      <c r="E924">
        <v>1950</v>
      </c>
      <c r="F924" t="s">
        <v>15</v>
      </c>
      <c r="H924" s="23">
        <v>42495</v>
      </c>
      <c r="I924" s="20">
        <v>1</v>
      </c>
      <c r="J924" t="s">
        <v>76</v>
      </c>
      <c r="K924" s="1" t="s">
        <v>1008</v>
      </c>
      <c r="L924">
        <v>1.7899999999999999E-3</v>
      </c>
      <c r="M924" s="20" t="s">
        <v>18</v>
      </c>
      <c r="P924" s="1" t="s">
        <v>996</v>
      </c>
      <c r="Q924" s="20" t="s">
        <v>997</v>
      </c>
    </row>
    <row r="925" spans="1:17" x14ac:dyDescent="0.25">
      <c r="A925">
        <v>36</v>
      </c>
      <c r="B925" t="str">
        <f>IF(A925="","",VLOOKUP(A925,LOVs!$A$3:$B$62,2))</f>
        <v>Surrey</v>
      </c>
      <c r="C925" t="str">
        <f>Table1[[#This Row],[School Name]]</f>
        <v>Sullivan Elementary #021</v>
      </c>
      <c r="D925" t="s">
        <v>1007</v>
      </c>
      <c r="E925">
        <v>1950</v>
      </c>
      <c r="F925" t="s">
        <v>15</v>
      </c>
      <c r="H925" s="23">
        <v>42495</v>
      </c>
      <c r="I925" s="20">
        <v>1</v>
      </c>
      <c r="J925" t="s">
        <v>76</v>
      </c>
      <c r="K925" s="1" t="s">
        <v>1008</v>
      </c>
      <c r="L925">
        <v>2.1000000000000001E-4</v>
      </c>
      <c r="M925" s="20" t="s">
        <v>18</v>
      </c>
      <c r="P925" s="1" t="s">
        <v>998</v>
      </c>
      <c r="Q925" s="20" t="s">
        <v>997</v>
      </c>
    </row>
    <row r="926" spans="1:17" x14ac:dyDescent="0.25">
      <c r="A926">
        <v>36</v>
      </c>
      <c r="B926" t="str">
        <f>IF(A926="","",VLOOKUP(A926,LOVs!$A$3:$B$62,2))</f>
        <v>Surrey</v>
      </c>
      <c r="C926" t="str">
        <f>Table1[[#This Row],[School Name]]</f>
        <v>Sullivan Elementary #021</v>
      </c>
      <c r="D926" t="s">
        <v>1007</v>
      </c>
      <c r="E926">
        <v>1950</v>
      </c>
      <c r="F926" t="s">
        <v>15</v>
      </c>
      <c r="H926" s="23">
        <v>42495</v>
      </c>
      <c r="I926" s="20">
        <v>1</v>
      </c>
      <c r="J926" t="s">
        <v>73</v>
      </c>
      <c r="K926" s="1" t="s">
        <v>30</v>
      </c>
      <c r="L926">
        <v>6.25E-2</v>
      </c>
      <c r="M926" s="20" t="s">
        <v>15</v>
      </c>
      <c r="P926" s="1" t="s">
        <v>996</v>
      </c>
      <c r="Q926" s="20" t="s">
        <v>997</v>
      </c>
    </row>
    <row r="927" spans="1:17" x14ac:dyDescent="0.25">
      <c r="A927">
        <v>36</v>
      </c>
      <c r="B927" t="str">
        <f>IF(A927="","",VLOOKUP(A927,LOVs!$A$3:$B$62,2))</f>
        <v>Surrey</v>
      </c>
      <c r="C927" t="str">
        <f>Table1[[#This Row],[School Name]]</f>
        <v>Sullivan Elementary #021</v>
      </c>
      <c r="D927" t="s">
        <v>1007</v>
      </c>
      <c r="E927">
        <v>1950</v>
      </c>
      <c r="F927" t="s">
        <v>15</v>
      </c>
      <c r="H927" s="23">
        <v>42495</v>
      </c>
      <c r="I927" s="20">
        <v>1</v>
      </c>
      <c r="J927" t="s">
        <v>73</v>
      </c>
      <c r="K927" s="1" t="s">
        <v>30</v>
      </c>
      <c r="L927">
        <v>4.0800000000000003E-3</v>
      </c>
      <c r="M927" s="20" t="s">
        <v>18</v>
      </c>
      <c r="P927" s="1" t="s">
        <v>998</v>
      </c>
      <c r="Q927" s="20" t="s">
        <v>997</v>
      </c>
    </row>
    <row r="928" spans="1:17" x14ac:dyDescent="0.25">
      <c r="A928">
        <v>36</v>
      </c>
      <c r="B928" t="str">
        <f>IF(A928="","",VLOOKUP(A928,LOVs!$A$3:$B$62,2))</f>
        <v>Surrey</v>
      </c>
      <c r="C928" t="s">
        <v>9812</v>
      </c>
      <c r="D928" t="s">
        <v>1020</v>
      </c>
      <c r="E928">
        <v>1957</v>
      </c>
      <c r="F928" t="s">
        <v>15</v>
      </c>
      <c r="H928" s="23">
        <v>42572</v>
      </c>
      <c r="I928" s="20">
        <v>1</v>
      </c>
      <c r="J928" t="s">
        <v>73</v>
      </c>
      <c r="K928" s="1" t="s">
        <v>30</v>
      </c>
      <c r="L928">
        <v>1.49E-2</v>
      </c>
      <c r="M928" s="20" t="s">
        <v>15</v>
      </c>
      <c r="P928" s="1" t="s">
        <v>996</v>
      </c>
      <c r="Q928" s="20" t="s">
        <v>997</v>
      </c>
    </row>
    <row r="929" spans="1:17" x14ac:dyDescent="0.25">
      <c r="A929">
        <v>36</v>
      </c>
      <c r="B929" t="str">
        <f>IF(A929="","",VLOOKUP(A929,LOVs!$A$3:$B$62,2))</f>
        <v>Surrey</v>
      </c>
      <c r="C929" t="s">
        <v>9812</v>
      </c>
      <c r="D929" t="s">
        <v>1020</v>
      </c>
      <c r="E929">
        <v>1957</v>
      </c>
      <c r="F929" t="s">
        <v>15</v>
      </c>
      <c r="H929" s="23">
        <v>42572</v>
      </c>
      <c r="I929" s="20">
        <v>1</v>
      </c>
      <c r="J929" t="s">
        <v>73</v>
      </c>
      <c r="K929" s="1" t="s">
        <v>30</v>
      </c>
      <c r="L929">
        <v>1.1000000000000001E-3</v>
      </c>
      <c r="M929" s="20" t="s">
        <v>18</v>
      </c>
      <c r="P929" s="1" t="s">
        <v>998</v>
      </c>
      <c r="Q929" s="20" t="s">
        <v>997</v>
      </c>
    </row>
    <row r="930" spans="1:17" ht="30" x14ac:dyDescent="0.25">
      <c r="A930">
        <v>36</v>
      </c>
      <c r="B930" t="str">
        <f>IF(A930="","",VLOOKUP(A930,LOVs!$A$3:$B$62,2))</f>
        <v>Surrey</v>
      </c>
      <c r="C930" t="s">
        <v>9812</v>
      </c>
      <c r="D930" t="s">
        <v>1020</v>
      </c>
      <c r="E930">
        <v>1957</v>
      </c>
      <c r="F930" t="s">
        <v>15</v>
      </c>
      <c r="H930" s="23">
        <v>42572</v>
      </c>
      <c r="I930" s="20">
        <v>1</v>
      </c>
      <c r="J930" t="s">
        <v>76</v>
      </c>
      <c r="K930" s="1" t="s">
        <v>1028</v>
      </c>
      <c r="L930">
        <v>6.1600000000000002E-2</v>
      </c>
      <c r="M930" s="20" t="s">
        <v>15</v>
      </c>
      <c r="P930" s="1" t="s">
        <v>996</v>
      </c>
      <c r="Q930" s="20" t="s">
        <v>997</v>
      </c>
    </row>
    <row r="931" spans="1:17" ht="30" x14ac:dyDescent="0.25">
      <c r="A931">
        <v>36</v>
      </c>
      <c r="B931" t="str">
        <f>IF(A931="","",VLOOKUP(A931,LOVs!$A$3:$B$62,2))</f>
        <v>Surrey</v>
      </c>
      <c r="C931" t="s">
        <v>9812</v>
      </c>
      <c r="D931" t="s">
        <v>1020</v>
      </c>
      <c r="E931">
        <v>1957</v>
      </c>
      <c r="F931" t="s">
        <v>15</v>
      </c>
      <c r="H931" s="23">
        <v>42572</v>
      </c>
      <c r="I931" s="20">
        <v>1</v>
      </c>
      <c r="J931" t="s">
        <v>76</v>
      </c>
      <c r="K931" s="1" t="s">
        <v>1028</v>
      </c>
      <c r="L931">
        <v>4.8999999999999998E-3</v>
      </c>
      <c r="M931" s="20" t="s">
        <v>18</v>
      </c>
      <c r="P931" s="1" t="s">
        <v>998</v>
      </c>
      <c r="Q931" s="20" t="s">
        <v>997</v>
      </c>
    </row>
    <row r="932" spans="1:17" ht="45" x14ac:dyDescent="0.25">
      <c r="A932">
        <v>36</v>
      </c>
      <c r="B932" t="str">
        <f>IF(A932="","",VLOOKUP(A932,LOVs!$A$3:$B$62,2))</f>
        <v>Surrey</v>
      </c>
      <c r="C932" t="str">
        <f>Table1[[#This Row],[School Name]]</f>
        <v>Surrey Traditional School #232</v>
      </c>
      <c r="D932" t="s">
        <v>1011</v>
      </c>
      <c r="E932">
        <v>1994</v>
      </c>
      <c r="F932" t="s">
        <v>15</v>
      </c>
      <c r="H932" s="23">
        <v>42499</v>
      </c>
      <c r="I932" s="20">
        <v>1</v>
      </c>
      <c r="J932" t="s">
        <v>1012</v>
      </c>
      <c r="K932" s="1" t="s">
        <v>1013</v>
      </c>
      <c r="L932">
        <v>7.1399999999999996E-3</v>
      </c>
      <c r="M932" s="20" t="s">
        <v>18</v>
      </c>
      <c r="P932" s="1" t="s">
        <v>996</v>
      </c>
      <c r="Q932" s="20" t="s">
        <v>997</v>
      </c>
    </row>
    <row r="933" spans="1:17" ht="45" x14ac:dyDescent="0.25">
      <c r="A933">
        <v>36</v>
      </c>
      <c r="B933" t="str">
        <f>IF(A933="","",VLOOKUP(A933,LOVs!$A$3:$B$62,2))</f>
        <v>Surrey</v>
      </c>
      <c r="C933" t="str">
        <f>Table1[[#This Row],[School Name]]</f>
        <v>Surrey Traditional School #232</v>
      </c>
      <c r="D933" t="s">
        <v>1011</v>
      </c>
      <c r="E933">
        <v>1994</v>
      </c>
      <c r="F933" t="s">
        <v>15</v>
      </c>
      <c r="H933" s="23">
        <v>42499</v>
      </c>
      <c r="I933" s="20">
        <v>1</v>
      </c>
      <c r="J933" t="s">
        <v>1012</v>
      </c>
      <c r="K933" s="1" t="s">
        <v>1013</v>
      </c>
      <c r="L933">
        <v>5.5999999999999995E-4</v>
      </c>
      <c r="M933" s="20" t="s">
        <v>18</v>
      </c>
      <c r="P933" s="1" t="s">
        <v>998</v>
      </c>
      <c r="Q933" s="20" t="s">
        <v>997</v>
      </c>
    </row>
    <row r="934" spans="1:17" x14ac:dyDescent="0.25">
      <c r="A934">
        <v>36</v>
      </c>
      <c r="B934" t="str">
        <f>IF(A934="","",VLOOKUP(A934,LOVs!$A$3:$B$62,2))</f>
        <v>Surrey</v>
      </c>
      <c r="C934" t="str">
        <f>Table1[[#This Row],[School Name]]</f>
        <v>Surrey Traditional School #232</v>
      </c>
      <c r="D934" t="s">
        <v>1011</v>
      </c>
      <c r="E934">
        <v>1994</v>
      </c>
      <c r="F934" t="s">
        <v>15</v>
      </c>
      <c r="H934" s="23">
        <v>42499</v>
      </c>
      <c r="I934" s="20">
        <v>1</v>
      </c>
      <c r="J934" t="s">
        <v>73</v>
      </c>
      <c r="K934" s="1" t="s">
        <v>30</v>
      </c>
      <c r="L934">
        <v>2.8600000000000001E-3</v>
      </c>
      <c r="M934" s="20" t="s">
        <v>18</v>
      </c>
      <c r="P934" s="1" t="s">
        <v>996</v>
      </c>
      <c r="Q934" s="20" t="s">
        <v>997</v>
      </c>
    </row>
    <row r="935" spans="1:17" x14ac:dyDescent="0.25">
      <c r="A935">
        <v>36</v>
      </c>
      <c r="B935" t="str">
        <f>IF(A935="","",VLOOKUP(A935,LOVs!$A$3:$B$62,2))</f>
        <v>Surrey</v>
      </c>
      <c r="C935" t="str">
        <f>Table1[[#This Row],[School Name]]</f>
        <v>Surrey Traditional School #232</v>
      </c>
      <c r="D935" t="s">
        <v>1011</v>
      </c>
      <c r="E935">
        <v>1994</v>
      </c>
      <c r="F935" t="s">
        <v>15</v>
      </c>
      <c r="H935" s="23">
        <v>42499</v>
      </c>
      <c r="I935" s="20">
        <v>1</v>
      </c>
      <c r="J935" t="s">
        <v>73</v>
      </c>
      <c r="K935" s="1" t="s">
        <v>30</v>
      </c>
      <c r="L935">
        <v>9.8999999999999999E-4</v>
      </c>
      <c r="M935" s="20" t="s">
        <v>18</v>
      </c>
      <c r="P935" s="1" t="s">
        <v>998</v>
      </c>
      <c r="Q935" s="20" t="s">
        <v>997</v>
      </c>
    </row>
    <row r="936" spans="1:17" ht="60" x14ac:dyDescent="0.25">
      <c r="A936">
        <v>36</v>
      </c>
      <c r="B936" t="str">
        <f>IF(A936="","",VLOOKUP(A936,LOVs!$A$3:$B$62,2))</f>
        <v>Surrey</v>
      </c>
      <c r="C936" t="s">
        <v>9812</v>
      </c>
      <c r="D936" t="s">
        <v>2675</v>
      </c>
      <c r="E936">
        <v>1957</v>
      </c>
      <c r="F936" t="s">
        <v>15</v>
      </c>
      <c r="H936" s="23">
        <v>42644</v>
      </c>
      <c r="I936" s="20">
        <v>1</v>
      </c>
      <c r="J936" t="s">
        <v>57</v>
      </c>
      <c r="K936" s="1" t="s">
        <v>2676</v>
      </c>
      <c r="L936">
        <v>4.2500000000000003E-2</v>
      </c>
      <c r="M936" s="20" t="s">
        <v>15</v>
      </c>
      <c r="P936" s="1" t="s">
        <v>996</v>
      </c>
      <c r="Q936" s="20" t="s">
        <v>997</v>
      </c>
    </row>
    <row r="937" spans="1:17" ht="60" x14ac:dyDescent="0.25">
      <c r="A937">
        <v>36</v>
      </c>
      <c r="B937" t="str">
        <f>IF(A937="","",VLOOKUP(A937,LOVs!$A$3:$B$62,2))</f>
        <v>Surrey</v>
      </c>
      <c r="C937" t="s">
        <v>9812</v>
      </c>
      <c r="D937" t="s">
        <v>2675</v>
      </c>
      <c r="E937">
        <v>1957</v>
      </c>
      <c r="F937" t="s">
        <v>15</v>
      </c>
      <c r="H937" s="23">
        <v>42644</v>
      </c>
      <c r="I937" s="20">
        <v>1</v>
      </c>
      <c r="J937" t="s">
        <v>57</v>
      </c>
      <c r="K937" s="1" t="s">
        <v>2676</v>
      </c>
      <c r="L937">
        <v>9.1E-4</v>
      </c>
      <c r="M937" s="20" t="s">
        <v>18</v>
      </c>
      <c r="P937" s="1" t="s">
        <v>998</v>
      </c>
      <c r="Q937" s="20" t="s">
        <v>997</v>
      </c>
    </row>
    <row r="938" spans="1:17" ht="30" x14ac:dyDescent="0.25">
      <c r="A938">
        <v>36</v>
      </c>
      <c r="B938" t="str">
        <f>IF(A938="","",VLOOKUP(A938,LOVs!$A$3:$B$62,2))</f>
        <v>Surrey</v>
      </c>
      <c r="C938" t="s">
        <v>9812</v>
      </c>
      <c r="D938" t="s">
        <v>2675</v>
      </c>
      <c r="E938">
        <v>1957</v>
      </c>
      <c r="F938" t="s">
        <v>15</v>
      </c>
      <c r="H938" s="23">
        <v>42644</v>
      </c>
      <c r="I938" s="20">
        <v>1</v>
      </c>
      <c r="J938" t="s">
        <v>57</v>
      </c>
      <c r="K938" s="1" t="s">
        <v>2677</v>
      </c>
      <c r="L938">
        <v>1.15E-2</v>
      </c>
      <c r="M938" s="20" t="s">
        <v>15</v>
      </c>
      <c r="P938" s="1" t="s">
        <v>996</v>
      </c>
      <c r="Q938" s="20" t="s">
        <v>997</v>
      </c>
    </row>
    <row r="939" spans="1:17" ht="30" x14ac:dyDescent="0.25">
      <c r="A939">
        <v>36</v>
      </c>
      <c r="B939" t="str">
        <f>IF(A939="","",VLOOKUP(A939,LOVs!$A$3:$B$62,2))</f>
        <v>Surrey</v>
      </c>
      <c r="C939" t="s">
        <v>9812</v>
      </c>
      <c r="D939" t="s">
        <v>2675</v>
      </c>
      <c r="E939">
        <v>1957</v>
      </c>
      <c r="F939" t="s">
        <v>15</v>
      </c>
      <c r="H939" s="23">
        <v>42644</v>
      </c>
      <c r="I939" s="20">
        <v>1</v>
      </c>
      <c r="J939" t="s">
        <v>57</v>
      </c>
      <c r="K939" s="1" t="s">
        <v>2677</v>
      </c>
      <c r="L939">
        <v>1.48E-3</v>
      </c>
      <c r="M939" s="20" t="s">
        <v>18</v>
      </c>
      <c r="P939" s="1" t="s">
        <v>998</v>
      </c>
      <c r="Q939" s="20" t="s">
        <v>997</v>
      </c>
    </row>
    <row r="940" spans="1:17" ht="45" x14ac:dyDescent="0.25">
      <c r="A940">
        <v>36</v>
      </c>
      <c r="B940" t="str">
        <f>IF(A940="","",VLOOKUP(A940,LOVs!$A$3:$B$62,2))</f>
        <v>Surrey</v>
      </c>
      <c r="C940" t="str">
        <f>Table1[[#This Row],[School Name]]</f>
        <v>Surrey Traditional School #232</v>
      </c>
      <c r="D940" t="s">
        <v>1011</v>
      </c>
      <c r="E940">
        <v>1994</v>
      </c>
      <c r="F940" t="s">
        <v>15</v>
      </c>
      <c r="H940" s="23">
        <v>42502</v>
      </c>
      <c r="I940" s="20">
        <v>1</v>
      </c>
      <c r="J940" t="s">
        <v>1012</v>
      </c>
      <c r="K940" s="1" t="s">
        <v>1013</v>
      </c>
      <c r="L940">
        <v>1.0500000000000001E-2</v>
      </c>
      <c r="M940" s="20" t="s">
        <v>15</v>
      </c>
      <c r="P940" s="1" t="s">
        <v>996</v>
      </c>
      <c r="Q940" s="20" t="s">
        <v>997</v>
      </c>
    </row>
    <row r="941" spans="1:17" ht="45" x14ac:dyDescent="0.25">
      <c r="A941">
        <v>36</v>
      </c>
      <c r="B941" t="str">
        <f>IF(A941="","",VLOOKUP(A941,LOVs!$A$3:$B$62,2))</f>
        <v>Surrey</v>
      </c>
      <c r="C941" t="str">
        <f>Table1[[#This Row],[School Name]]</f>
        <v>Surrey Traditional School #232</v>
      </c>
      <c r="D941" t="s">
        <v>1011</v>
      </c>
      <c r="E941">
        <v>1994</v>
      </c>
      <c r="F941" t="s">
        <v>15</v>
      </c>
      <c r="H941" s="23">
        <v>42502</v>
      </c>
      <c r="I941" s="20">
        <v>1</v>
      </c>
      <c r="J941" t="s">
        <v>1012</v>
      </c>
      <c r="K941" s="1" t="s">
        <v>1013</v>
      </c>
      <c r="L941">
        <v>5.6999999999999998E-4</v>
      </c>
      <c r="M941" s="20" t="s">
        <v>18</v>
      </c>
      <c r="P941" s="1" t="s">
        <v>998</v>
      </c>
      <c r="Q941" s="20" t="s">
        <v>997</v>
      </c>
    </row>
    <row r="942" spans="1:17" x14ac:dyDescent="0.25">
      <c r="A942">
        <v>36</v>
      </c>
      <c r="B942" t="str">
        <f>IF(A942="","",VLOOKUP(A942,LOVs!$A$3:$B$62,2))</f>
        <v>Surrey</v>
      </c>
      <c r="C942" t="str">
        <f>Table1[[#This Row],[School Name]]</f>
        <v>Surrey Traditional School #232</v>
      </c>
      <c r="D942" t="s">
        <v>1011</v>
      </c>
      <c r="E942">
        <v>1994</v>
      </c>
      <c r="F942" t="s">
        <v>15</v>
      </c>
      <c r="H942" s="23">
        <v>42502</v>
      </c>
      <c r="I942" s="20">
        <v>1</v>
      </c>
      <c r="J942" t="s">
        <v>73</v>
      </c>
      <c r="K942" s="1" t="s">
        <v>30</v>
      </c>
      <c r="L942">
        <v>3.0200000000000001E-3</v>
      </c>
      <c r="M942" s="20" t="s">
        <v>18</v>
      </c>
      <c r="P942" s="1" t="s">
        <v>996</v>
      </c>
      <c r="Q942" s="20" t="s">
        <v>997</v>
      </c>
    </row>
    <row r="943" spans="1:17" x14ac:dyDescent="0.25">
      <c r="A943">
        <v>36</v>
      </c>
      <c r="B943" t="str">
        <f>IF(A943="","",VLOOKUP(A943,LOVs!$A$3:$B$62,2))</f>
        <v>Surrey</v>
      </c>
      <c r="C943" t="str">
        <f>Table1[[#This Row],[School Name]]</f>
        <v>Surrey Traditional School #232</v>
      </c>
      <c r="D943" t="s">
        <v>1011</v>
      </c>
      <c r="E943">
        <v>1994</v>
      </c>
      <c r="F943" t="s">
        <v>15</v>
      </c>
      <c r="H943" s="23">
        <v>42502</v>
      </c>
      <c r="I943" s="20">
        <v>1</v>
      </c>
      <c r="J943" t="s">
        <v>73</v>
      </c>
      <c r="K943" s="1" t="s">
        <v>30</v>
      </c>
      <c r="L943">
        <v>7.1000000000000002E-4</v>
      </c>
      <c r="M943" s="20" t="s">
        <v>18</v>
      </c>
      <c r="P943" s="1" t="s">
        <v>998</v>
      </c>
      <c r="Q943" s="20" t="s">
        <v>997</v>
      </c>
    </row>
    <row r="944" spans="1:17" ht="45" x14ac:dyDescent="0.25">
      <c r="A944">
        <v>36</v>
      </c>
      <c r="B944" t="str">
        <f>IF(A944="","",VLOOKUP(A944,LOVs!$A$3:$B$62,2))</f>
        <v>Surrey</v>
      </c>
      <c r="C944" t="str">
        <f>Table1[[#This Row],[School Name]]</f>
        <v>Hall's Prairie Elementary #019</v>
      </c>
      <c r="D944" t="s">
        <v>1014</v>
      </c>
      <c r="E944">
        <v>1930</v>
      </c>
      <c r="F944" t="s">
        <v>15</v>
      </c>
      <c r="H944" s="23">
        <v>42506</v>
      </c>
      <c r="I944" s="20">
        <v>1</v>
      </c>
      <c r="J944" t="s">
        <v>76</v>
      </c>
      <c r="K944" s="1" t="s">
        <v>1015</v>
      </c>
      <c r="L944">
        <v>6.8199999999999997E-3</v>
      </c>
      <c r="M944" s="20" t="s">
        <v>18</v>
      </c>
      <c r="P944" s="1" t="s">
        <v>996</v>
      </c>
      <c r="Q944" s="20" t="s">
        <v>997</v>
      </c>
    </row>
    <row r="945" spans="1:17" ht="45" x14ac:dyDescent="0.25">
      <c r="A945">
        <v>36</v>
      </c>
      <c r="B945" t="str">
        <f>IF(A945="","",VLOOKUP(A945,LOVs!$A$3:$B$62,2))</f>
        <v>Surrey</v>
      </c>
      <c r="C945" t="str">
        <f>Table1[[#This Row],[School Name]]</f>
        <v>Hall's Prairie Elementary #019</v>
      </c>
      <c r="D945" t="s">
        <v>1014</v>
      </c>
      <c r="E945">
        <v>1930</v>
      </c>
      <c r="F945" t="s">
        <v>15</v>
      </c>
      <c r="H945" s="23">
        <v>42506</v>
      </c>
      <c r="I945" s="20">
        <v>1</v>
      </c>
      <c r="J945" t="s">
        <v>76</v>
      </c>
      <c r="K945" s="1" t="s">
        <v>1015</v>
      </c>
      <c r="L945">
        <v>1.14E-3</v>
      </c>
      <c r="M945" s="20" t="s">
        <v>18</v>
      </c>
      <c r="P945" s="1" t="s">
        <v>1016</v>
      </c>
      <c r="Q945" s="20" t="s">
        <v>997</v>
      </c>
    </row>
    <row r="946" spans="1:17" x14ac:dyDescent="0.25">
      <c r="A946">
        <v>36</v>
      </c>
      <c r="B946" t="str">
        <f>IF(A946="","",VLOOKUP(A946,LOVs!$A$3:$B$62,2))</f>
        <v>Surrey</v>
      </c>
      <c r="C946" t="str">
        <f>Table1[[#This Row],[School Name]]</f>
        <v>Hall's Prairie Elementary #019</v>
      </c>
      <c r="D946" t="s">
        <v>1014</v>
      </c>
      <c r="E946">
        <v>1930</v>
      </c>
      <c r="F946" t="s">
        <v>15</v>
      </c>
      <c r="H946" s="23">
        <v>42506</v>
      </c>
      <c r="I946" s="20">
        <v>1</v>
      </c>
      <c r="J946" t="s">
        <v>73</v>
      </c>
      <c r="K946" s="1" t="s">
        <v>30</v>
      </c>
      <c r="L946">
        <v>1.15E-2</v>
      </c>
      <c r="M946" s="20" t="s">
        <v>15</v>
      </c>
      <c r="P946" s="1" t="s">
        <v>996</v>
      </c>
      <c r="Q946" s="20" t="s">
        <v>997</v>
      </c>
    </row>
    <row r="947" spans="1:17" x14ac:dyDescent="0.25">
      <c r="A947">
        <v>36</v>
      </c>
      <c r="B947" t="str">
        <f>IF(A947="","",VLOOKUP(A947,LOVs!$A$3:$B$62,2))</f>
        <v>Surrey</v>
      </c>
      <c r="C947" t="str">
        <f>Table1[[#This Row],[School Name]]</f>
        <v>Hall's Prairie Elementary #019</v>
      </c>
      <c r="D947" t="s">
        <v>1014</v>
      </c>
      <c r="E947">
        <v>1930</v>
      </c>
      <c r="F947" t="s">
        <v>15</v>
      </c>
      <c r="H947" s="23">
        <v>42506</v>
      </c>
      <c r="I947" s="20">
        <v>1</v>
      </c>
      <c r="J947" t="s">
        <v>73</v>
      </c>
      <c r="K947" s="1" t="s">
        <v>30</v>
      </c>
      <c r="L947">
        <v>5.4200000000000003E-3</v>
      </c>
      <c r="M947" s="20" t="s">
        <v>18</v>
      </c>
      <c r="P947" s="1" t="s">
        <v>1016</v>
      </c>
      <c r="Q947" s="20" t="s">
        <v>997</v>
      </c>
    </row>
    <row r="948" spans="1:17" ht="60" x14ac:dyDescent="0.25">
      <c r="A948">
        <v>36</v>
      </c>
      <c r="B948" t="str">
        <f>IF(A948="","",VLOOKUP(A948,LOVs!$A$3:$B$62,2))</f>
        <v>Surrey</v>
      </c>
      <c r="C948" t="str">
        <f>Table1[[#This Row],[School Name]]</f>
        <v>Port Kells Elementary #002</v>
      </c>
      <c r="D948" t="s">
        <v>1017</v>
      </c>
      <c r="E948">
        <v>1901</v>
      </c>
      <c r="F948" t="s">
        <v>15</v>
      </c>
      <c r="H948" s="23">
        <v>42506</v>
      </c>
      <c r="I948" s="20">
        <v>1</v>
      </c>
      <c r="J948" t="s">
        <v>76</v>
      </c>
      <c r="K948" s="1" t="s">
        <v>1018</v>
      </c>
      <c r="L948">
        <v>1.2999999999999999E-2</v>
      </c>
      <c r="M948" s="20" t="s">
        <v>15</v>
      </c>
      <c r="P948" s="1" t="s">
        <v>996</v>
      </c>
      <c r="Q948" s="20" t="s">
        <v>997</v>
      </c>
    </row>
    <row r="949" spans="1:17" ht="60" x14ac:dyDescent="0.25">
      <c r="A949">
        <v>36</v>
      </c>
      <c r="B949" t="str">
        <f>IF(A949="","",VLOOKUP(A949,LOVs!$A$3:$B$62,2))</f>
        <v>Surrey</v>
      </c>
      <c r="C949" t="str">
        <f>Table1[[#This Row],[School Name]]</f>
        <v>Port Kells Elementary #002</v>
      </c>
      <c r="D949" t="s">
        <v>1017</v>
      </c>
      <c r="E949">
        <v>1901</v>
      </c>
      <c r="F949" t="s">
        <v>15</v>
      </c>
      <c r="H949" s="23">
        <v>42506</v>
      </c>
      <c r="I949" s="20">
        <v>1</v>
      </c>
      <c r="J949" t="s">
        <v>76</v>
      </c>
      <c r="K949" s="1" t="s">
        <v>1018</v>
      </c>
      <c r="L949">
        <v>6.4999999999999997E-4</v>
      </c>
      <c r="M949" s="20" t="s">
        <v>18</v>
      </c>
      <c r="P949" s="1" t="s">
        <v>1019</v>
      </c>
      <c r="Q949" s="20" t="s">
        <v>997</v>
      </c>
    </row>
    <row r="950" spans="1:17" x14ac:dyDescent="0.25">
      <c r="A950">
        <v>36</v>
      </c>
      <c r="B950" t="str">
        <f>IF(A950="","",VLOOKUP(A950,LOVs!$A$3:$B$62,2))</f>
        <v>Surrey</v>
      </c>
      <c r="C950" t="str">
        <f>Table1[[#This Row],[School Name]]</f>
        <v>Port Kells Elementary #002</v>
      </c>
      <c r="D950" t="s">
        <v>1017</v>
      </c>
      <c r="E950">
        <v>1901</v>
      </c>
      <c r="F950" t="s">
        <v>15</v>
      </c>
      <c r="H950" s="23">
        <v>42506</v>
      </c>
      <c r="I950" s="20">
        <v>1</v>
      </c>
      <c r="J950" t="s">
        <v>73</v>
      </c>
      <c r="K950" s="1" t="s">
        <v>30</v>
      </c>
      <c r="L950">
        <v>7.2500000000000004E-3</v>
      </c>
      <c r="M950" s="20" t="s">
        <v>18</v>
      </c>
      <c r="P950" s="1" t="s">
        <v>996</v>
      </c>
      <c r="Q950" s="20" t="s">
        <v>997</v>
      </c>
    </row>
    <row r="951" spans="1:17" x14ac:dyDescent="0.25">
      <c r="A951">
        <v>36</v>
      </c>
      <c r="B951" t="str">
        <f>IF(A951="","",VLOOKUP(A951,LOVs!$A$3:$B$62,2))</f>
        <v>Surrey</v>
      </c>
      <c r="C951" t="str">
        <f>Table1[[#This Row],[School Name]]</f>
        <v>Port Kells Elementary #002</v>
      </c>
      <c r="D951" t="s">
        <v>1017</v>
      </c>
      <c r="E951">
        <v>1901</v>
      </c>
      <c r="F951" t="s">
        <v>15</v>
      </c>
      <c r="H951" s="23">
        <v>42506</v>
      </c>
      <c r="I951" s="20">
        <v>1</v>
      </c>
      <c r="J951" t="s">
        <v>73</v>
      </c>
      <c r="K951" s="1" t="s">
        <v>30</v>
      </c>
      <c r="L951">
        <v>1.0200000000000001E-3</v>
      </c>
      <c r="M951" s="20" t="s">
        <v>18</v>
      </c>
      <c r="P951" s="1" t="s">
        <v>1019</v>
      </c>
      <c r="Q951" s="20" t="s">
        <v>997</v>
      </c>
    </row>
    <row r="952" spans="1:17" ht="45" x14ac:dyDescent="0.25">
      <c r="A952">
        <v>36</v>
      </c>
      <c r="B952" t="str">
        <f>IF(A952="","",VLOOKUP(A952,LOVs!$A$3:$B$62,2))</f>
        <v>Surrey</v>
      </c>
      <c r="C952" t="str">
        <f>Table1[[#This Row],[School Name]]</f>
        <v>Hall's Prairie Elementary #019</v>
      </c>
      <c r="D952" t="s">
        <v>1014</v>
      </c>
      <c r="E952">
        <v>1930</v>
      </c>
      <c r="F952" t="s">
        <v>15</v>
      </c>
      <c r="H952" s="23">
        <v>42509</v>
      </c>
      <c r="I952" s="20">
        <v>1</v>
      </c>
      <c r="J952" t="s">
        <v>76</v>
      </c>
      <c r="K952" s="1" t="s">
        <v>1015</v>
      </c>
      <c r="L952">
        <v>1.23E-2</v>
      </c>
      <c r="M952" s="20" t="s">
        <v>15</v>
      </c>
      <c r="P952" s="1" t="s">
        <v>996</v>
      </c>
      <c r="Q952" s="20" t="s">
        <v>997</v>
      </c>
    </row>
    <row r="953" spans="1:17" ht="45" x14ac:dyDescent="0.25">
      <c r="A953">
        <v>36</v>
      </c>
      <c r="B953" t="str">
        <f>IF(A953="","",VLOOKUP(A953,LOVs!$A$3:$B$62,2))</f>
        <v>Surrey</v>
      </c>
      <c r="C953" t="str">
        <f>Table1[[#This Row],[School Name]]</f>
        <v>Hall's Prairie Elementary #019</v>
      </c>
      <c r="D953" t="s">
        <v>1014</v>
      </c>
      <c r="E953">
        <v>1930</v>
      </c>
      <c r="F953" t="s">
        <v>15</v>
      </c>
      <c r="H953" s="23">
        <v>42509</v>
      </c>
      <c r="I953" s="20">
        <v>1</v>
      </c>
      <c r="J953" t="s">
        <v>76</v>
      </c>
      <c r="K953" s="1" t="s">
        <v>1015</v>
      </c>
      <c r="L953">
        <v>5.6999999999999998E-4</v>
      </c>
      <c r="M953" s="20" t="s">
        <v>18</v>
      </c>
      <c r="P953" s="1" t="s">
        <v>1016</v>
      </c>
      <c r="Q953" s="20" t="s">
        <v>997</v>
      </c>
    </row>
    <row r="954" spans="1:17" x14ac:dyDescent="0.25">
      <c r="A954">
        <v>36</v>
      </c>
      <c r="B954" t="str">
        <f>IF(A954="","",VLOOKUP(A954,LOVs!$A$3:$B$62,2))</f>
        <v>Surrey</v>
      </c>
      <c r="C954" t="str">
        <f>Table1[[#This Row],[School Name]]</f>
        <v>Hall's Prairie Elementary #019</v>
      </c>
      <c r="D954" t="s">
        <v>1014</v>
      </c>
      <c r="E954">
        <v>1930</v>
      </c>
      <c r="F954" t="s">
        <v>15</v>
      </c>
      <c r="H954" s="23">
        <v>42509</v>
      </c>
      <c r="I954" s="20">
        <v>1</v>
      </c>
      <c r="J954" t="s">
        <v>73</v>
      </c>
      <c r="K954" s="1" t="s">
        <v>30</v>
      </c>
      <c r="L954">
        <v>5.0699999999999999E-3</v>
      </c>
      <c r="M954" s="20" t="s">
        <v>18</v>
      </c>
      <c r="P954" s="1" t="s">
        <v>996</v>
      </c>
      <c r="Q954" s="20" t="s">
        <v>997</v>
      </c>
    </row>
    <row r="955" spans="1:17" x14ac:dyDescent="0.25">
      <c r="A955">
        <v>36</v>
      </c>
      <c r="B955" t="str">
        <f>IF(A955="","",VLOOKUP(A955,LOVs!$A$3:$B$62,2))</f>
        <v>Surrey</v>
      </c>
      <c r="C955" t="str">
        <f>Table1[[#This Row],[School Name]]</f>
        <v>Hall's Prairie Elementary #019</v>
      </c>
      <c r="D955" t="s">
        <v>1014</v>
      </c>
      <c r="E955">
        <v>1930</v>
      </c>
      <c r="F955" t="s">
        <v>15</v>
      </c>
      <c r="H955" s="23">
        <v>42509</v>
      </c>
      <c r="I955" s="20">
        <v>1</v>
      </c>
      <c r="J955" t="s">
        <v>73</v>
      </c>
      <c r="K955" s="1" t="s">
        <v>30</v>
      </c>
      <c r="L955">
        <v>6.9999999999999999E-4</v>
      </c>
      <c r="M955" s="20" t="s">
        <v>18</v>
      </c>
      <c r="P955" s="1" t="s">
        <v>1016</v>
      </c>
      <c r="Q955" s="20" t="s">
        <v>997</v>
      </c>
    </row>
    <row r="956" spans="1:17" ht="60" x14ac:dyDescent="0.25">
      <c r="A956">
        <v>36</v>
      </c>
      <c r="B956" t="str">
        <f>IF(A956="","",VLOOKUP(A956,LOVs!$A$3:$B$62,2))</f>
        <v>Surrey</v>
      </c>
      <c r="C956" t="str">
        <f>Table1[[#This Row],[School Name]]</f>
        <v>Port Kells Elementary #002</v>
      </c>
      <c r="D956" t="s">
        <v>1017</v>
      </c>
      <c r="E956">
        <v>1901</v>
      </c>
      <c r="F956" t="s">
        <v>15</v>
      </c>
      <c r="H956" s="23">
        <v>42509</v>
      </c>
      <c r="I956" s="20">
        <v>1</v>
      </c>
      <c r="J956" t="s">
        <v>76</v>
      </c>
      <c r="K956" s="1" t="s">
        <v>1018</v>
      </c>
      <c r="L956">
        <v>1.0999999999999999E-2</v>
      </c>
      <c r="M956" s="20" t="s">
        <v>15</v>
      </c>
      <c r="P956" s="1" t="s">
        <v>996</v>
      </c>
      <c r="Q956" s="20" t="s">
        <v>997</v>
      </c>
    </row>
    <row r="957" spans="1:17" ht="60" x14ac:dyDescent="0.25">
      <c r="A957">
        <v>36</v>
      </c>
      <c r="B957" t="str">
        <f>IF(A957="","",VLOOKUP(A957,LOVs!$A$3:$B$62,2))</f>
        <v>Surrey</v>
      </c>
      <c r="C957" t="str">
        <f>Table1[[#This Row],[School Name]]</f>
        <v>Port Kells Elementary #002</v>
      </c>
      <c r="D957" t="s">
        <v>1017</v>
      </c>
      <c r="E957">
        <v>1901</v>
      </c>
      <c r="F957" t="s">
        <v>15</v>
      </c>
      <c r="H957" s="23">
        <v>42509</v>
      </c>
      <c r="I957" s="20">
        <v>1</v>
      </c>
      <c r="J957" t="s">
        <v>76</v>
      </c>
      <c r="K957" s="1" t="s">
        <v>1018</v>
      </c>
      <c r="L957">
        <v>9.8999999999999999E-4</v>
      </c>
      <c r="M957" s="20" t="s">
        <v>18</v>
      </c>
      <c r="P957" s="1" t="s">
        <v>1019</v>
      </c>
      <c r="Q957" s="20" t="s">
        <v>997</v>
      </c>
    </row>
    <row r="958" spans="1:17" x14ac:dyDescent="0.25">
      <c r="A958">
        <v>36</v>
      </c>
      <c r="B958" t="str">
        <f>IF(A958="","",VLOOKUP(A958,LOVs!$A$3:$B$62,2))</f>
        <v>Surrey</v>
      </c>
      <c r="C958" t="str">
        <f>Table1[[#This Row],[School Name]]</f>
        <v>Port Kells Elementary #002</v>
      </c>
      <c r="D958" t="s">
        <v>1017</v>
      </c>
      <c r="E958">
        <v>1901</v>
      </c>
      <c r="F958" t="s">
        <v>15</v>
      </c>
      <c r="H958" s="23">
        <v>42509</v>
      </c>
      <c r="I958" s="20">
        <v>1</v>
      </c>
      <c r="J958" t="s">
        <v>73</v>
      </c>
      <c r="K958" s="1" t="s">
        <v>30</v>
      </c>
      <c r="L958">
        <v>1.0500000000000001E-2</v>
      </c>
      <c r="M958" s="20" t="s">
        <v>15</v>
      </c>
      <c r="P958" s="1" t="s">
        <v>996</v>
      </c>
      <c r="Q958" s="20" t="s">
        <v>997</v>
      </c>
    </row>
    <row r="959" spans="1:17" x14ac:dyDescent="0.25">
      <c r="A959">
        <v>36</v>
      </c>
      <c r="B959" t="str">
        <f>IF(A959="","",VLOOKUP(A959,LOVs!$A$3:$B$62,2))</f>
        <v>Surrey</v>
      </c>
      <c r="C959" t="str">
        <f>Table1[[#This Row],[School Name]]</f>
        <v>Port Kells Elementary #002</v>
      </c>
      <c r="D959" t="s">
        <v>1017</v>
      </c>
      <c r="E959">
        <v>1901</v>
      </c>
      <c r="F959" t="s">
        <v>15</v>
      </c>
      <c r="H959" s="23">
        <v>42509</v>
      </c>
      <c r="I959" s="20">
        <v>1</v>
      </c>
      <c r="J959" t="s">
        <v>73</v>
      </c>
      <c r="K959" s="1" t="s">
        <v>30</v>
      </c>
      <c r="L959">
        <v>2.31E-3</v>
      </c>
      <c r="M959" s="20" t="s">
        <v>18</v>
      </c>
      <c r="P959" s="1" t="s">
        <v>1019</v>
      </c>
      <c r="Q959" s="20" t="s">
        <v>997</v>
      </c>
    </row>
    <row r="960" spans="1:17" ht="30" x14ac:dyDescent="0.25">
      <c r="A960">
        <v>36</v>
      </c>
      <c r="B960" t="str">
        <f>IF(A960="","",VLOOKUP(A960,LOVs!$A$3:$B$62,2))</f>
        <v>Surrey</v>
      </c>
      <c r="C960" t="s">
        <v>9812</v>
      </c>
      <c r="D960" t="s">
        <v>2675</v>
      </c>
      <c r="E960">
        <v>1957</v>
      </c>
      <c r="F960" t="s">
        <v>15</v>
      </c>
      <c r="H960" s="23">
        <v>42644</v>
      </c>
      <c r="I960" s="20">
        <v>1</v>
      </c>
      <c r="J960" t="s">
        <v>76</v>
      </c>
      <c r="K960" s="1" t="s">
        <v>2678</v>
      </c>
      <c r="L960">
        <v>1.1000000000000001E-3</v>
      </c>
      <c r="M960" s="20" t="s">
        <v>18</v>
      </c>
      <c r="P960" s="1" t="s">
        <v>996</v>
      </c>
      <c r="Q960" s="20" t="s">
        <v>997</v>
      </c>
    </row>
    <row r="961" spans="1:17" ht="30" x14ac:dyDescent="0.25">
      <c r="A961">
        <v>36</v>
      </c>
      <c r="B961" t="str">
        <f>IF(A961="","",VLOOKUP(A961,LOVs!$A$3:$B$62,2))</f>
        <v>Surrey</v>
      </c>
      <c r="C961" t="s">
        <v>9812</v>
      </c>
      <c r="D961" t="s">
        <v>2675</v>
      </c>
      <c r="E961">
        <v>1957</v>
      </c>
      <c r="F961" t="s">
        <v>15</v>
      </c>
      <c r="H961" s="23">
        <v>42644</v>
      </c>
      <c r="I961" s="20">
        <v>1</v>
      </c>
      <c r="J961" t="s">
        <v>76</v>
      </c>
      <c r="K961" s="1" t="s">
        <v>2678</v>
      </c>
      <c r="L961">
        <v>3.3E-4</v>
      </c>
      <c r="M961" s="20" t="s">
        <v>18</v>
      </c>
      <c r="P961" s="1" t="s">
        <v>998</v>
      </c>
      <c r="Q961" s="20" t="s">
        <v>997</v>
      </c>
    </row>
    <row r="962" spans="1:17" ht="30" x14ac:dyDescent="0.25">
      <c r="A962">
        <v>36</v>
      </c>
      <c r="B962" t="str">
        <f>IF(A962="","",VLOOKUP(A962,LOVs!$A$3:$B$62,2))</f>
        <v>Surrey</v>
      </c>
      <c r="C962" t="s">
        <v>9812</v>
      </c>
      <c r="D962" t="s">
        <v>2675</v>
      </c>
      <c r="E962">
        <v>1957</v>
      </c>
      <c r="F962" t="s">
        <v>15</v>
      </c>
      <c r="H962" s="23">
        <v>42644</v>
      </c>
      <c r="I962" s="20">
        <v>1</v>
      </c>
      <c r="J962" t="s">
        <v>57</v>
      </c>
      <c r="K962" s="1" t="s">
        <v>2679</v>
      </c>
      <c r="L962">
        <v>8.5199999999999998E-3</v>
      </c>
      <c r="M962" s="20" t="s">
        <v>18</v>
      </c>
      <c r="P962" s="1" t="s">
        <v>996</v>
      </c>
      <c r="Q962" s="20" t="s">
        <v>997</v>
      </c>
    </row>
    <row r="963" spans="1:17" ht="30" x14ac:dyDescent="0.25">
      <c r="A963">
        <v>36</v>
      </c>
      <c r="B963" t="str">
        <f>IF(A963="","",VLOOKUP(A963,LOVs!$A$3:$B$62,2))</f>
        <v>Surrey</v>
      </c>
      <c r="C963" t="s">
        <v>9812</v>
      </c>
      <c r="D963" t="s">
        <v>2675</v>
      </c>
      <c r="E963">
        <v>1957</v>
      </c>
      <c r="F963" t="s">
        <v>15</v>
      </c>
      <c r="H963" s="23">
        <v>42644</v>
      </c>
      <c r="I963" s="20">
        <v>1</v>
      </c>
      <c r="J963" t="s">
        <v>57</v>
      </c>
      <c r="K963" s="1" t="s">
        <v>2679</v>
      </c>
      <c r="L963">
        <v>5.5999999999999995E-4</v>
      </c>
      <c r="M963" s="20" t="s">
        <v>18</v>
      </c>
      <c r="P963" s="1" t="s">
        <v>998</v>
      </c>
      <c r="Q963" s="20" t="s">
        <v>997</v>
      </c>
    </row>
    <row r="964" spans="1:17" ht="30" x14ac:dyDescent="0.25">
      <c r="A964">
        <v>36</v>
      </c>
      <c r="B964" t="str">
        <f>IF(A964="","",VLOOKUP(A964,LOVs!$A$3:$B$62,2))</f>
        <v>Surrey</v>
      </c>
      <c r="C964" t="s">
        <v>9812</v>
      </c>
      <c r="D964" t="s">
        <v>2675</v>
      </c>
      <c r="E964">
        <v>1957</v>
      </c>
      <c r="F964" t="s">
        <v>15</v>
      </c>
      <c r="H964" s="23">
        <v>42644</v>
      </c>
      <c r="I964" s="20">
        <v>1</v>
      </c>
      <c r="J964" t="s">
        <v>57</v>
      </c>
      <c r="K964" s="1" t="s">
        <v>2680</v>
      </c>
      <c r="L964">
        <v>8.3999999999999995E-3</v>
      </c>
      <c r="M964" s="20" t="s">
        <v>18</v>
      </c>
      <c r="P964" s="1" t="s">
        <v>996</v>
      </c>
      <c r="Q964" s="20" t="s">
        <v>997</v>
      </c>
    </row>
    <row r="965" spans="1:17" ht="30" x14ac:dyDescent="0.25">
      <c r="A965">
        <v>36</v>
      </c>
      <c r="B965" t="str">
        <f>IF(A965="","",VLOOKUP(A965,LOVs!$A$3:$B$62,2))</f>
        <v>Surrey</v>
      </c>
      <c r="C965" t="s">
        <v>9812</v>
      </c>
      <c r="D965" t="s">
        <v>2675</v>
      </c>
      <c r="E965">
        <v>1957</v>
      </c>
      <c r="F965" t="s">
        <v>15</v>
      </c>
      <c r="H965" s="23">
        <v>42644</v>
      </c>
      <c r="I965" s="20">
        <v>1</v>
      </c>
      <c r="J965" t="s">
        <v>57</v>
      </c>
      <c r="K965" s="1" t="s">
        <v>2680</v>
      </c>
      <c r="L965">
        <v>9.1E-4</v>
      </c>
      <c r="M965" s="20" t="s">
        <v>18</v>
      </c>
      <c r="P965" s="1" t="s">
        <v>998</v>
      </c>
      <c r="Q965" s="20" t="s">
        <v>997</v>
      </c>
    </row>
    <row r="966" spans="1:17" ht="30" x14ac:dyDescent="0.25">
      <c r="A966">
        <v>36</v>
      </c>
      <c r="B966" t="str">
        <f>IF(A966="","",VLOOKUP(A966,LOVs!$A$3:$B$62,2))</f>
        <v>Surrey</v>
      </c>
      <c r="C966" t="s">
        <v>9812</v>
      </c>
      <c r="D966" t="s">
        <v>2675</v>
      </c>
      <c r="E966">
        <v>1957</v>
      </c>
      <c r="F966" t="s">
        <v>15</v>
      </c>
      <c r="H966" s="23">
        <v>42644</v>
      </c>
      <c r="I966" s="20">
        <v>1</v>
      </c>
      <c r="J966" t="s">
        <v>57</v>
      </c>
      <c r="K966" s="1" t="s">
        <v>2681</v>
      </c>
      <c r="L966">
        <v>5.0600000000000003E-3</v>
      </c>
      <c r="M966" s="20" t="s">
        <v>18</v>
      </c>
      <c r="P966" s="1" t="s">
        <v>996</v>
      </c>
      <c r="Q966" s="20" t="s">
        <v>997</v>
      </c>
    </row>
    <row r="967" spans="1:17" ht="30" x14ac:dyDescent="0.25">
      <c r="A967">
        <v>36</v>
      </c>
      <c r="B967" t="str">
        <f>IF(A967="","",VLOOKUP(A967,LOVs!$A$3:$B$62,2))</f>
        <v>Surrey</v>
      </c>
      <c r="C967" t="s">
        <v>9812</v>
      </c>
      <c r="D967" t="s">
        <v>2675</v>
      </c>
      <c r="E967">
        <v>1957</v>
      </c>
      <c r="F967" t="s">
        <v>15</v>
      </c>
      <c r="H967" s="23">
        <v>42644</v>
      </c>
      <c r="I967" s="20">
        <v>1</v>
      </c>
      <c r="J967" t="s">
        <v>57</v>
      </c>
      <c r="K967" s="1" t="s">
        <v>2681</v>
      </c>
      <c r="L967">
        <v>1.9000000000000001E-4</v>
      </c>
      <c r="M967" s="20" t="s">
        <v>18</v>
      </c>
      <c r="P967" s="1" t="s">
        <v>998</v>
      </c>
      <c r="Q967" s="20" t="s">
        <v>997</v>
      </c>
    </row>
    <row r="968" spans="1:17" ht="30" x14ac:dyDescent="0.25">
      <c r="A968">
        <v>36</v>
      </c>
      <c r="B968" t="str">
        <f>IF(A968="","",VLOOKUP(A968,LOVs!$A$3:$B$62,2))</f>
        <v>Surrey</v>
      </c>
      <c r="C968" t="s">
        <v>9812</v>
      </c>
      <c r="D968" t="s">
        <v>2675</v>
      </c>
      <c r="E968">
        <v>1957</v>
      </c>
      <c r="F968" t="s">
        <v>15</v>
      </c>
      <c r="H968" s="23">
        <v>42644</v>
      </c>
      <c r="I968" s="20">
        <v>1</v>
      </c>
      <c r="J968" t="s">
        <v>57</v>
      </c>
      <c r="K968" s="1" t="s">
        <v>2682</v>
      </c>
      <c r="L968">
        <v>9.11E-3</v>
      </c>
      <c r="M968" s="20" t="s">
        <v>18</v>
      </c>
      <c r="P968" s="1" t="s">
        <v>996</v>
      </c>
      <c r="Q968" s="20" t="s">
        <v>997</v>
      </c>
    </row>
    <row r="969" spans="1:17" ht="30" x14ac:dyDescent="0.25">
      <c r="A969">
        <v>36</v>
      </c>
      <c r="B969" t="str">
        <f>IF(A969="","",VLOOKUP(A969,LOVs!$A$3:$B$62,2))</f>
        <v>Surrey</v>
      </c>
      <c r="C969" t="s">
        <v>9812</v>
      </c>
      <c r="D969" t="s">
        <v>2675</v>
      </c>
      <c r="E969">
        <v>1957</v>
      </c>
      <c r="F969" t="s">
        <v>15</v>
      </c>
      <c r="H969" s="23">
        <v>42644</v>
      </c>
      <c r="I969" s="20">
        <v>1</v>
      </c>
      <c r="J969" t="s">
        <v>57</v>
      </c>
      <c r="K969" s="1" t="s">
        <v>2682</v>
      </c>
      <c r="L969">
        <v>2.6199999999999999E-3</v>
      </c>
      <c r="M969" s="20" t="s">
        <v>18</v>
      </c>
      <c r="P969" s="1" t="s">
        <v>998</v>
      </c>
      <c r="Q969" s="20" t="s">
        <v>997</v>
      </c>
    </row>
    <row r="970" spans="1:17" ht="30" x14ac:dyDescent="0.25">
      <c r="A970">
        <v>36</v>
      </c>
      <c r="B970" t="str">
        <f>IF(A970="","",VLOOKUP(A970,LOVs!$A$3:$B$62,2))</f>
        <v>Surrey</v>
      </c>
      <c r="C970" t="s">
        <v>9812</v>
      </c>
      <c r="D970" t="s">
        <v>2675</v>
      </c>
      <c r="E970">
        <v>1957</v>
      </c>
      <c r="F970" t="s">
        <v>15</v>
      </c>
      <c r="H970" s="23">
        <v>42644</v>
      </c>
      <c r="I970" s="20">
        <v>1</v>
      </c>
      <c r="J970" t="s">
        <v>57</v>
      </c>
      <c r="K970" s="1" t="s">
        <v>2683</v>
      </c>
      <c r="L970">
        <v>1.2800000000000001E-2</v>
      </c>
      <c r="M970" s="20" t="s">
        <v>15</v>
      </c>
      <c r="P970" s="1" t="s">
        <v>996</v>
      </c>
      <c r="Q970" s="20" t="s">
        <v>997</v>
      </c>
    </row>
    <row r="971" spans="1:17" ht="30" x14ac:dyDescent="0.25">
      <c r="A971">
        <v>36</v>
      </c>
      <c r="B971" t="str">
        <f>IF(A971="","",VLOOKUP(A971,LOVs!$A$3:$B$62,2))</f>
        <v>Surrey</v>
      </c>
      <c r="C971" t="s">
        <v>9812</v>
      </c>
      <c r="D971" t="s">
        <v>2675</v>
      </c>
      <c r="E971">
        <v>1957</v>
      </c>
      <c r="F971" t="s">
        <v>15</v>
      </c>
      <c r="H971" s="23">
        <v>42644</v>
      </c>
      <c r="I971" s="20">
        <v>1</v>
      </c>
      <c r="J971" t="s">
        <v>57</v>
      </c>
      <c r="K971" s="1" t="s">
        <v>2683</v>
      </c>
      <c r="L971">
        <v>6.2E-4</v>
      </c>
      <c r="M971" s="20" t="s">
        <v>18</v>
      </c>
      <c r="P971" s="1" t="s">
        <v>998</v>
      </c>
      <c r="Q971" s="20" t="s">
        <v>997</v>
      </c>
    </row>
    <row r="972" spans="1:17" ht="30" x14ac:dyDescent="0.25">
      <c r="A972">
        <v>36</v>
      </c>
      <c r="B972" t="str">
        <f>IF(A972="","",VLOOKUP(A972,LOVs!$A$3:$B$62,2))</f>
        <v>Surrey</v>
      </c>
      <c r="C972" t="s">
        <v>9812</v>
      </c>
      <c r="D972" t="s">
        <v>2675</v>
      </c>
      <c r="E972">
        <v>1957</v>
      </c>
      <c r="F972" t="s">
        <v>15</v>
      </c>
      <c r="H972" s="23">
        <v>42644</v>
      </c>
      <c r="I972" s="20">
        <v>1</v>
      </c>
      <c r="J972" t="s">
        <v>57</v>
      </c>
      <c r="K972" s="1" t="s">
        <v>2684</v>
      </c>
      <c r="L972">
        <v>5.7099999999999998E-3</v>
      </c>
      <c r="M972" s="20" t="s">
        <v>18</v>
      </c>
      <c r="P972" s="1" t="s">
        <v>996</v>
      </c>
      <c r="Q972" s="20" t="s">
        <v>997</v>
      </c>
    </row>
    <row r="973" spans="1:17" ht="30" x14ac:dyDescent="0.25">
      <c r="A973">
        <v>36</v>
      </c>
      <c r="B973" t="str">
        <f>IF(A973="","",VLOOKUP(A973,LOVs!$A$3:$B$62,2))</f>
        <v>Surrey</v>
      </c>
      <c r="C973" t="s">
        <v>9812</v>
      </c>
      <c r="D973" t="s">
        <v>2675</v>
      </c>
      <c r="E973">
        <v>1957</v>
      </c>
      <c r="F973" t="s">
        <v>15</v>
      </c>
      <c r="H973" s="23">
        <v>42644</v>
      </c>
      <c r="I973" s="20">
        <v>1</v>
      </c>
      <c r="J973" t="s">
        <v>57</v>
      </c>
      <c r="K973" s="1" t="s">
        <v>2684</v>
      </c>
      <c r="L973">
        <v>1.58E-3</v>
      </c>
      <c r="M973" s="20" t="s">
        <v>18</v>
      </c>
      <c r="P973" s="1" t="s">
        <v>998</v>
      </c>
      <c r="Q973" s="20" t="s">
        <v>997</v>
      </c>
    </row>
    <row r="974" spans="1:17" ht="30" x14ac:dyDescent="0.25">
      <c r="A974">
        <v>36</v>
      </c>
      <c r="B974" t="str">
        <f>IF(A974="","",VLOOKUP(A974,LOVs!$A$3:$B$62,2))</f>
        <v>Surrey</v>
      </c>
      <c r="C974" t="s">
        <v>9812</v>
      </c>
      <c r="D974" t="s">
        <v>2675</v>
      </c>
      <c r="E974">
        <v>1957</v>
      </c>
      <c r="F974" t="s">
        <v>15</v>
      </c>
      <c r="H974" s="23">
        <v>42644</v>
      </c>
      <c r="I974" s="20">
        <v>1</v>
      </c>
      <c r="J974" t="s">
        <v>76</v>
      </c>
      <c r="K974" s="1" t="s">
        <v>2685</v>
      </c>
      <c r="L974">
        <v>2.49E-3</v>
      </c>
      <c r="M974" s="20" t="s">
        <v>18</v>
      </c>
      <c r="P974" s="1" t="s">
        <v>996</v>
      </c>
      <c r="Q974" s="20" t="s">
        <v>997</v>
      </c>
    </row>
    <row r="975" spans="1:17" ht="30" x14ac:dyDescent="0.25">
      <c r="A975">
        <v>36</v>
      </c>
      <c r="B975" t="str">
        <f>IF(A975="","",VLOOKUP(A975,LOVs!$A$3:$B$62,2))</f>
        <v>Surrey</v>
      </c>
      <c r="C975" t="s">
        <v>9812</v>
      </c>
      <c r="D975" t="s">
        <v>2675</v>
      </c>
      <c r="E975">
        <v>1957</v>
      </c>
      <c r="F975" t="s">
        <v>15</v>
      </c>
      <c r="H975" s="23">
        <v>42644</v>
      </c>
      <c r="I975" s="20">
        <v>1</v>
      </c>
      <c r="J975" t="s">
        <v>76</v>
      </c>
      <c r="K975" s="1" t="s">
        <v>2685</v>
      </c>
      <c r="L975">
        <v>6.2E-4</v>
      </c>
      <c r="M975" s="20" t="s">
        <v>18</v>
      </c>
      <c r="P975" s="1" t="s">
        <v>998</v>
      </c>
      <c r="Q975" s="20" t="s">
        <v>997</v>
      </c>
    </row>
    <row r="976" spans="1:17" x14ac:dyDescent="0.25">
      <c r="A976">
        <v>36</v>
      </c>
      <c r="B976" t="str">
        <f>IF(A976="","",VLOOKUP(A976,LOVs!$A$3:$B$62,2))</f>
        <v>Surrey</v>
      </c>
      <c r="C976" t="str">
        <f>Table1[[#This Row],[School Name]]</f>
        <v xml:space="preserve">Cedar Hill Elementary  #073 </v>
      </c>
      <c r="D976" t="s">
        <v>1029</v>
      </c>
      <c r="E976">
        <v>1964</v>
      </c>
      <c r="F976" t="s">
        <v>15</v>
      </c>
      <c r="H976" s="23">
        <v>42572</v>
      </c>
      <c r="I976" s="20">
        <v>1</v>
      </c>
      <c r="J976" t="s">
        <v>76</v>
      </c>
      <c r="K976" s="1" t="s">
        <v>1030</v>
      </c>
      <c r="L976">
        <v>2.5399999999999999E-2</v>
      </c>
      <c r="M976" s="20" t="s">
        <v>15</v>
      </c>
      <c r="P976" s="1" t="s">
        <v>996</v>
      </c>
      <c r="Q976" s="20" t="s">
        <v>997</v>
      </c>
    </row>
    <row r="977" spans="1:17" x14ac:dyDescent="0.25">
      <c r="A977">
        <v>36</v>
      </c>
      <c r="B977" t="str">
        <f>IF(A977="","",VLOOKUP(A977,LOVs!$A$3:$B$62,2))</f>
        <v>Surrey</v>
      </c>
      <c r="C977" t="str">
        <f>Table1[[#This Row],[School Name]]</f>
        <v xml:space="preserve">Cedar Hill Elementary  #073 </v>
      </c>
      <c r="D977" t="s">
        <v>1029</v>
      </c>
      <c r="E977">
        <v>1964</v>
      </c>
      <c r="F977" t="s">
        <v>15</v>
      </c>
      <c r="H977" s="23">
        <v>42572</v>
      </c>
      <c r="I977" s="20">
        <v>1</v>
      </c>
      <c r="J977" t="s">
        <v>76</v>
      </c>
      <c r="K977" s="1" t="s">
        <v>1030</v>
      </c>
      <c r="L977">
        <v>1E-3</v>
      </c>
      <c r="M977" s="20" t="s">
        <v>18</v>
      </c>
      <c r="P977" s="1" t="s">
        <v>998</v>
      </c>
      <c r="Q977" s="20" t="s">
        <v>997</v>
      </c>
    </row>
    <row r="978" spans="1:17" ht="30" x14ac:dyDescent="0.25">
      <c r="A978">
        <v>36</v>
      </c>
      <c r="B978" t="str">
        <f>IF(A978="","",VLOOKUP(A978,LOVs!$A$3:$B$62,2))</f>
        <v>Surrey</v>
      </c>
      <c r="C978" t="str">
        <f>Table1[[#This Row],[School Name]]</f>
        <v xml:space="preserve">Cedar Hill Elementary  #073 </v>
      </c>
      <c r="D978" t="s">
        <v>1029</v>
      </c>
      <c r="E978">
        <v>1964</v>
      </c>
      <c r="F978" t="s">
        <v>15</v>
      </c>
      <c r="H978" s="23">
        <v>42572</v>
      </c>
      <c r="I978" s="20">
        <v>1</v>
      </c>
      <c r="J978" t="s">
        <v>73</v>
      </c>
      <c r="K978" s="1" t="s">
        <v>1031</v>
      </c>
      <c r="L978">
        <v>4.4999999999999997E-3</v>
      </c>
      <c r="M978" s="20" t="s">
        <v>18</v>
      </c>
      <c r="P978" s="1" t="s">
        <v>996</v>
      </c>
      <c r="Q978" s="20" t="s">
        <v>997</v>
      </c>
    </row>
    <row r="979" spans="1:17" ht="30" x14ac:dyDescent="0.25">
      <c r="A979">
        <v>36</v>
      </c>
      <c r="B979" t="str">
        <f>IF(A979="","",VLOOKUP(A979,LOVs!$A$3:$B$62,2))</f>
        <v>Surrey</v>
      </c>
      <c r="C979" t="str">
        <f>Table1[[#This Row],[School Name]]</f>
        <v xml:space="preserve">Cedar Hill Elementary  #073 </v>
      </c>
      <c r="D979" t="s">
        <v>1029</v>
      </c>
      <c r="E979">
        <v>1964</v>
      </c>
      <c r="F979" t="s">
        <v>15</v>
      </c>
      <c r="H979" s="23">
        <v>42572</v>
      </c>
      <c r="I979" s="20">
        <v>1</v>
      </c>
      <c r="J979" t="s">
        <v>73</v>
      </c>
      <c r="K979" s="1" t="s">
        <v>1031</v>
      </c>
      <c r="L979">
        <v>4.0000000000000002E-4</v>
      </c>
      <c r="M979" s="20" t="s">
        <v>18</v>
      </c>
      <c r="P979" s="1" t="s">
        <v>998</v>
      </c>
      <c r="Q979" s="20" t="s">
        <v>997</v>
      </c>
    </row>
    <row r="980" spans="1:17" x14ac:dyDescent="0.25">
      <c r="A980">
        <v>36</v>
      </c>
      <c r="B980" t="str">
        <f>IF(A980="","",VLOOKUP(A980,LOVs!$A$3:$B$62,2))</f>
        <v>Surrey</v>
      </c>
      <c r="C980" t="str">
        <f>Table1[[#This Row],[School Name]]</f>
        <v xml:space="preserve">Cedar Hill Elementary  #073 </v>
      </c>
      <c r="D980" t="s">
        <v>1029</v>
      </c>
      <c r="E980">
        <v>1964</v>
      </c>
      <c r="F980" t="s">
        <v>15</v>
      </c>
      <c r="H980" s="23">
        <v>42572</v>
      </c>
      <c r="I980" s="20">
        <v>1</v>
      </c>
      <c r="J980" t="s">
        <v>73</v>
      </c>
      <c r="K980" s="1" t="s">
        <v>1032</v>
      </c>
      <c r="L980">
        <v>2.5000000000000001E-3</v>
      </c>
      <c r="M980" s="20" t="s">
        <v>18</v>
      </c>
      <c r="P980" s="1" t="s">
        <v>996</v>
      </c>
      <c r="Q980" s="20" t="s">
        <v>997</v>
      </c>
    </row>
    <row r="981" spans="1:17" x14ac:dyDescent="0.25">
      <c r="A981">
        <v>36</v>
      </c>
      <c r="B981" t="str">
        <f>IF(A981="","",VLOOKUP(A981,LOVs!$A$3:$B$62,2))</f>
        <v>Surrey</v>
      </c>
      <c r="C981" t="str">
        <f>Table1[[#This Row],[School Name]]</f>
        <v xml:space="preserve">Cedar Hill Elementary  #073 </v>
      </c>
      <c r="D981" t="s">
        <v>1029</v>
      </c>
      <c r="E981">
        <v>1964</v>
      </c>
      <c r="F981" t="s">
        <v>15</v>
      </c>
      <c r="H981" s="23">
        <v>42572</v>
      </c>
      <c r="I981" s="20">
        <v>1</v>
      </c>
      <c r="J981" t="s">
        <v>73</v>
      </c>
      <c r="K981" s="1" t="s">
        <v>1032</v>
      </c>
      <c r="L981">
        <v>2.9999999999999997E-4</v>
      </c>
      <c r="M981" s="20" t="s">
        <v>18</v>
      </c>
      <c r="P981" s="1" t="s">
        <v>998</v>
      </c>
      <c r="Q981" s="20" t="s">
        <v>997</v>
      </c>
    </row>
    <row r="982" spans="1:17" x14ac:dyDescent="0.25">
      <c r="A982">
        <v>36</v>
      </c>
      <c r="B982" t="str">
        <f>IF(A982="","",VLOOKUP(A982,LOVs!$A$3:$B$62,2))</f>
        <v>Surrey</v>
      </c>
      <c r="C982" t="str">
        <f>Table1[[#This Row],[School Name]]</f>
        <v xml:space="preserve">Cedar Hill Elementary  #073 </v>
      </c>
      <c r="D982" t="s">
        <v>1029</v>
      </c>
      <c r="E982">
        <v>1964</v>
      </c>
      <c r="F982" t="s">
        <v>15</v>
      </c>
      <c r="H982" s="23">
        <v>42572</v>
      </c>
      <c r="I982" s="20">
        <v>1</v>
      </c>
      <c r="J982" t="s">
        <v>76</v>
      </c>
      <c r="K982" s="1" t="s">
        <v>1033</v>
      </c>
      <c r="L982">
        <v>5.4000000000000003E-3</v>
      </c>
      <c r="M982" s="20" t="s">
        <v>18</v>
      </c>
      <c r="P982" s="1" t="s">
        <v>996</v>
      </c>
      <c r="Q982" s="20" t="s">
        <v>997</v>
      </c>
    </row>
    <row r="983" spans="1:17" x14ac:dyDescent="0.25">
      <c r="A983">
        <v>36</v>
      </c>
      <c r="B983" t="str">
        <f>IF(A983="","",VLOOKUP(A983,LOVs!$A$3:$B$62,2))</f>
        <v>Surrey</v>
      </c>
      <c r="C983" t="str">
        <f>Table1[[#This Row],[School Name]]</f>
        <v xml:space="preserve">Cedar Hill Elementary  #073 </v>
      </c>
      <c r="D983" t="s">
        <v>1029</v>
      </c>
      <c r="E983">
        <v>1964</v>
      </c>
      <c r="F983" t="s">
        <v>15</v>
      </c>
      <c r="H983" s="23">
        <v>42572</v>
      </c>
      <c r="I983" s="20">
        <v>1</v>
      </c>
      <c r="J983" t="s">
        <v>76</v>
      </c>
      <c r="K983" s="1" t="s">
        <v>1033</v>
      </c>
      <c r="L983">
        <v>6.9999999999999999E-4</v>
      </c>
      <c r="M983" s="20" t="s">
        <v>18</v>
      </c>
      <c r="P983" s="1" t="s">
        <v>998</v>
      </c>
      <c r="Q983" s="20" t="s">
        <v>997</v>
      </c>
    </row>
    <row r="984" spans="1:17" ht="30" x14ac:dyDescent="0.25">
      <c r="A984">
        <v>36</v>
      </c>
      <c r="B984" t="str">
        <f>IF(A984="","",VLOOKUP(A984,LOVs!$A$3:$B$62,2))</f>
        <v>Surrey</v>
      </c>
      <c r="C984" t="str">
        <f>Table1[[#This Row],[School Name]]</f>
        <v xml:space="preserve">Cedar Hill Elementary  #073 </v>
      </c>
      <c r="D984" t="s">
        <v>1029</v>
      </c>
      <c r="E984">
        <v>1964</v>
      </c>
      <c r="F984" t="s">
        <v>15</v>
      </c>
      <c r="H984" s="23">
        <v>42572</v>
      </c>
      <c r="I984" s="20">
        <v>1</v>
      </c>
      <c r="J984" t="s">
        <v>76</v>
      </c>
      <c r="K984" s="1" t="s">
        <v>1034</v>
      </c>
      <c r="L984">
        <v>5.8000000000000003E-2</v>
      </c>
      <c r="M984" s="20" t="s">
        <v>15</v>
      </c>
      <c r="P984" s="1" t="s">
        <v>996</v>
      </c>
      <c r="Q984" s="20" t="s">
        <v>997</v>
      </c>
    </row>
    <row r="985" spans="1:17" ht="30" x14ac:dyDescent="0.25">
      <c r="A985">
        <v>36</v>
      </c>
      <c r="B985" t="str">
        <f>IF(A985="","",VLOOKUP(A985,LOVs!$A$3:$B$62,2))</f>
        <v>Surrey</v>
      </c>
      <c r="C985" t="str">
        <f>Table1[[#This Row],[School Name]]</f>
        <v xml:space="preserve">Cedar Hill Elementary  #073 </v>
      </c>
      <c r="D985" t="s">
        <v>1029</v>
      </c>
      <c r="E985">
        <v>1964</v>
      </c>
      <c r="F985" t="s">
        <v>15</v>
      </c>
      <c r="H985" s="23">
        <v>42572</v>
      </c>
      <c r="I985" s="20">
        <v>1</v>
      </c>
      <c r="J985" t="s">
        <v>76</v>
      </c>
      <c r="K985" s="1" t="s">
        <v>1034</v>
      </c>
      <c r="L985">
        <v>2.5999999999999999E-3</v>
      </c>
      <c r="M985" s="20" t="s">
        <v>18</v>
      </c>
      <c r="P985" s="1" t="s">
        <v>998</v>
      </c>
      <c r="Q985" s="20" t="s">
        <v>997</v>
      </c>
    </row>
    <row r="986" spans="1:17" ht="30" x14ac:dyDescent="0.25">
      <c r="A986">
        <v>36</v>
      </c>
      <c r="B986" t="str">
        <f>IF(A986="","",VLOOKUP(A986,LOVs!$A$3:$B$62,2))</f>
        <v>Surrey</v>
      </c>
      <c r="C986" t="str">
        <f>Table1[[#This Row],[School Name]]</f>
        <v xml:space="preserve">Cedar Hill Elementary  #073 </v>
      </c>
      <c r="D986" t="s">
        <v>1029</v>
      </c>
      <c r="E986">
        <v>1964</v>
      </c>
      <c r="F986" t="s">
        <v>15</v>
      </c>
      <c r="H986" s="23">
        <v>42572</v>
      </c>
      <c r="I986" s="20">
        <v>1</v>
      </c>
      <c r="J986" t="s">
        <v>76</v>
      </c>
      <c r="K986" s="1" t="s">
        <v>1035</v>
      </c>
      <c r="L986">
        <v>3.5900000000000001E-2</v>
      </c>
      <c r="M986" s="20" t="s">
        <v>15</v>
      </c>
      <c r="P986" s="1" t="s">
        <v>996</v>
      </c>
      <c r="Q986" s="20" t="s">
        <v>997</v>
      </c>
    </row>
    <row r="987" spans="1:17" ht="30" x14ac:dyDescent="0.25">
      <c r="A987">
        <v>36</v>
      </c>
      <c r="B987" t="str">
        <f>IF(A987="","",VLOOKUP(A987,LOVs!$A$3:$B$62,2))</f>
        <v>Surrey</v>
      </c>
      <c r="C987" t="str">
        <f>Table1[[#This Row],[School Name]]</f>
        <v xml:space="preserve">Cedar Hill Elementary  #073 </v>
      </c>
      <c r="D987" t="s">
        <v>1029</v>
      </c>
      <c r="E987">
        <v>1964</v>
      </c>
      <c r="F987" t="s">
        <v>15</v>
      </c>
      <c r="H987" s="23">
        <v>42572</v>
      </c>
      <c r="I987" s="20">
        <v>1</v>
      </c>
      <c r="J987" t="s">
        <v>76</v>
      </c>
      <c r="K987" s="1" t="s">
        <v>1035</v>
      </c>
      <c r="L987">
        <v>1.1999999999999999E-3</v>
      </c>
      <c r="M987" s="20" t="s">
        <v>18</v>
      </c>
      <c r="P987" s="1" t="s">
        <v>998</v>
      </c>
      <c r="Q987" s="20" t="s">
        <v>997</v>
      </c>
    </row>
    <row r="988" spans="1:17" x14ac:dyDescent="0.25">
      <c r="A988">
        <v>36</v>
      </c>
      <c r="B988" t="str">
        <f>IF(A988="","",VLOOKUP(A988,LOVs!$A$3:$B$62,2))</f>
        <v>Surrey</v>
      </c>
      <c r="C988" t="str">
        <f>Table1[[#This Row],[School Name]]</f>
        <v xml:space="preserve">Cedar Hill Elementary  #073 </v>
      </c>
      <c r="D988" t="s">
        <v>1029</v>
      </c>
      <c r="E988">
        <v>1964</v>
      </c>
      <c r="F988" t="s">
        <v>15</v>
      </c>
      <c r="H988" s="23">
        <v>42572</v>
      </c>
      <c r="I988" s="20">
        <v>1</v>
      </c>
      <c r="J988" t="s">
        <v>76</v>
      </c>
      <c r="K988" s="1" t="s">
        <v>1036</v>
      </c>
      <c r="L988">
        <v>3.2500000000000001E-2</v>
      </c>
      <c r="M988" s="20" t="s">
        <v>15</v>
      </c>
      <c r="P988" s="1" t="s">
        <v>996</v>
      </c>
      <c r="Q988" s="20" t="s">
        <v>997</v>
      </c>
    </row>
    <row r="989" spans="1:17" x14ac:dyDescent="0.25">
      <c r="A989">
        <v>36</v>
      </c>
      <c r="B989" t="str">
        <f>IF(A989="","",VLOOKUP(A989,LOVs!$A$3:$B$62,2))</f>
        <v>Surrey</v>
      </c>
      <c r="C989" t="str">
        <f>Table1[[#This Row],[School Name]]</f>
        <v xml:space="preserve">Cedar Hill Elementary  #073 </v>
      </c>
      <c r="D989" t="s">
        <v>1029</v>
      </c>
      <c r="E989">
        <v>1964</v>
      </c>
      <c r="F989" t="s">
        <v>15</v>
      </c>
      <c r="H989" s="23">
        <v>42572</v>
      </c>
      <c r="I989" s="20">
        <v>1</v>
      </c>
      <c r="J989" t="s">
        <v>76</v>
      </c>
      <c r="K989" s="1" t="s">
        <v>1036</v>
      </c>
      <c r="L989">
        <v>1.1999999999999999E-3</v>
      </c>
      <c r="M989" s="20" t="s">
        <v>18</v>
      </c>
      <c r="P989" s="1" t="s">
        <v>998</v>
      </c>
      <c r="Q989" s="20" t="s">
        <v>997</v>
      </c>
    </row>
    <row r="990" spans="1:17" ht="30" x14ac:dyDescent="0.25">
      <c r="A990">
        <v>36</v>
      </c>
      <c r="B990" t="str">
        <f>IF(A990="","",VLOOKUP(A990,LOVs!$A$3:$B$62,2))</f>
        <v>Surrey</v>
      </c>
      <c r="C990" t="str">
        <f>Table1[[#This Row],[School Name]]</f>
        <v xml:space="preserve">Cedar Hill Elementary  #073 </v>
      </c>
      <c r="D990" t="s">
        <v>1029</v>
      </c>
      <c r="E990">
        <v>1964</v>
      </c>
      <c r="F990" t="s">
        <v>15</v>
      </c>
      <c r="H990" s="23">
        <v>42572</v>
      </c>
      <c r="I990" s="20">
        <v>1</v>
      </c>
      <c r="J990" t="s">
        <v>76</v>
      </c>
      <c r="K990" s="1" t="s">
        <v>1037</v>
      </c>
      <c r="L990">
        <v>1.11E-2</v>
      </c>
      <c r="M990" s="20" t="s">
        <v>15</v>
      </c>
      <c r="P990" s="1" t="s">
        <v>996</v>
      </c>
      <c r="Q990" s="20" t="s">
        <v>997</v>
      </c>
    </row>
    <row r="991" spans="1:17" ht="30" x14ac:dyDescent="0.25">
      <c r="A991">
        <v>36</v>
      </c>
      <c r="B991" t="str">
        <f>IF(A991="","",VLOOKUP(A991,LOVs!$A$3:$B$62,2))</f>
        <v>Surrey</v>
      </c>
      <c r="C991" t="str">
        <f>Table1[[#This Row],[School Name]]</f>
        <v xml:space="preserve">Cedar Hill Elementary  #073 </v>
      </c>
      <c r="D991" t="s">
        <v>1029</v>
      </c>
      <c r="E991">
        <v>1964</v>
      </c>
      <c r="F991" t="s">
        <v>15</v>
      </c>
      <c r="H991" s="23">
        <v>42572</v>
      </c>
      <c r="I991" s="20">
        <v>1</v>
      </c>
      <c r="J991" t="s">
        <v>76</v>
      </c>
      <c r="K991" s="1" t="s">
        <v>1037</v>
      </c>
      <c r="L991">
        <v>2E-3</v>
      </c>
      <c r="M991" s="20" t="s">
        <v>18</v>
      </c>
      <c r="P991" s="1" t="s">
        <v>998</v>
      </c>
      <c r="Q991" s="20" t="s">
        <v>997</v>
      </c>
    </row>
    <row r="992" spans="1:17" x14ac:dyDescent="0.25">
      <c r="A992">
        <v>36</v>
      </c>
      <c r="B992" t="str">
        <f>IF(A992="","",VLOOKUP(A992,LOVs!$A$3:$B$62,2))</f>
        <v>Surrey</v>
      </c>
      <c r="C992" t="str">
        <f>Table1[[#This Row],[School Name]]</f>
        <v xml:space="preserve">Cedar Hill Elementary  #073 </v>
      </c>
      <c r="D992" t="s">
        <v>1029</v>
      </c>
      <c r="E992">
        <v>1964</v>
      </c>
      <c r="F992" t="s">
        <v>15</v>
      </c>
      <c r="H992" s="23">
        <v>42572</v>
      </c>
      <c r="I992" s="20">
        <v>1</v>
      </c>
      <c r="J992" t="s">
        <v>76</v>
      </c>
      <c r="K992" s="1" t="s">
        <v>1038</v>
      </c>
      <c r="L992">
        <v>8.0000000000000004E-4</v>
      </c>
      <c r="M992" s="20" t="s">
        <v>18</v>
      </c>
      <c r="P992" s="1" t="s">
        <v>996</v>
      </c>
      <c r="Q992" s="20" t="s">
        <v>997</v>
      </c>
    </row>
    <row r="993" spans="1:17" x14ac:dyDescent="0.25">
      <c r="A993">
        <v>36</v>
      </c>
      <c r="B993" t="str">
        <f>IF(A993="","",VLOOKUP(A993,LOVs!$A$3:$B$62,2))</f>
        <v>Surrey</v>
      </c>
      <c r="C993" t="str">
        <f>Table1[[#This Row],[School Name]]</f>
        <v xml:space="preserve">Cedar Hill Elementary  #073 </v>
      </c>
      <c r="D993" t="s">
        <v>1029</v>
      </c>
      <c r="E993">
        <v>1964</v>
      </c>
      <c r="F993" t="s">
        <v>15</v>
      </c>
      <c r="H993" s="23">
        <v>42572</v>
      </c>
      <c r="I993" s="20">
        <v>1</v>
      </c>
      <c r="J993" t="s">
        <v>76</v>
      </c>
      <c r="K993" s="1" t="s">
        <v>1038</v>
      </c>
      <c r="L993">
        <v>1.5E-3</v>
      </c>
      <c r="M993" s="20" t="s">
        <v>18</v>
      </c>
      <c r="P993" s="1" t="s">
        <v>998</v>
      </c>
      <c r="Q993" s="20" t="s">
        <v>997</v>
      </c>
    </row>
    <row r="994" spans="1:17" ht="30" x14ac:dyDescent="0.25">
      <c r="A994">
        <v>36</v>
      </c>
      <c r="B994" t="str">
        <f>IF(A994="","",VLOOKUP(A994,LOVs!$A$3:$B$62,2))</f>
        <v>Surrey</v>
      </c>
      <c r="C994" t="str">
        <f>Table1[[#This Row],[School Name]]</f>
        <v xml:space="preserve">Cedar Hill Elementary  #073 </v>
      </c>
      <c r="D994" t="s">
        <v>1029</v>
      </c>
      <c r="E994">
        <v>1964</v>
      </c>
      <c r="F994" t="s">
        <v>15</v>
      </c>
      <c r="H994" s="23">
        <v>42572</v>
      </c>
      <c r="I994" s="20">
        <v>1</v>
      </c>
      <c r="J994" t="s">
        <v>73</v>
      </c>
      <c r="K994" s="1" t="s">
        <v>1039</v>
      </c>
      <c r="L994">
        <v>3.5999999999999999E-3</v>
      </c>
      <c r="M994" s="20" t="s">
        <v>18</v>
      </c>
      <c r="P994" s="1" t="s">
        <v>996</v>
      </c>
      <c r="Q994" s="20" t="s">
        <v>997</v>
      </c>
    </row>
    <row r="995" spans="1:17" ht="30" x14ac:dyDescent="0.25">
      <c r="A995">
        <v>36</v>
      </c>
      <c r="B995" t="str">
        <f>IF(A995="","",VLOOKUP(A995,LOVs!$A$3:$B$62,2))</f>
        <v>Surrey</v>
      </c>
      <c r="C995" t="str">
        <f>Table1[[#This Row],[School Name]]</f>
        <v xml:space="preserve">Cedar Hill Elementary  #073 </v>
      </c>
      <c r="D995" t="s">
        <v>1029</v>
      </c>
      <c r="E995">
        <v>1964</v>
      </c>
      <c r="F995" t="s">
        <v>15</v>
      </c>
      <c r="H995" s="23">
        <v>42572</v>
      </c>
      <c r="I995" s="20">
        <v>1</v>
      </c>
      <c r="J995" t="s">
        <v>73</v>
      </c>
      <c r="K995" s="1" t="s">
        <v>1039</v>
      </c>
      <c r="L995">
        <v>1.5E-3</v>
      </c>
      <c r="M995" s="20" t="s">
        <v>18</v>
      </c>
      <c r="P995" s="1" t="s">
        <v>998</v>
      </c>
      <c r="Q995" s="20" t="s">
        <v>997</v>
      </c>
    </row>
    <row r="996" spans="1:17" ht="30" x14ac:dyDescent="0.25">
      <c r="A996">
        <v>36</v>
      </c>
      <c r="B996" t="str">
        <f>IF(A996="","",VLOOKUP(A996,LOVs!$A$3:$B$62,2))</f>
        <v>Surrey</v>
      </c>
      <c r="C996" t="str">
        <f>Table1[[#This Row],[School Name]]</f>
        <v>LA Matheson Secondary #079</v>
      </c>
      <c r="D996" t="s">
        <v>1040</v>
      </c>
      <c r="E996">
        <v>2004</v>
      </c>
      <c r="F996" t="s">
        <v>15</v>
      </c>
      <c r="H996" s="23">
        <v>42572</v>
      </c>
      <c r="I996" s="20">
        <v>1</v>
      </c>
      <c r="J996" t="s">
        <v>73</v>
      </c>
      <c r="K996" s="1" t="s">
        <v>1041</v>
      </c>
      <c r="L996">
        <v>3.8999999999999998E-3</v>
      </c>
      <c r="M996" s="20" t="s">
        <v>18</v>
      </c>
      <c r="P996" s="1" t="s">
        <v>1042</v>
      </c>
      <c r="Q996" s="20" t="s">
        <v>997</v>
      </c>
    </row>
    <row r="997" spans="1:17" ht="30" x14ac:dyDescent="0.25">
      <c r="A997">
        <v>36</v>
      </c>
      <c r="B997" t="str">
        <f>IF(A997="","",VLOOKUP(A997,LOVs!$A$3:$B$62,2))</f>
        <v>Surrey</v>
      </c>
      <c r="C997" t="str">
        <f>Table1[[#This Row],[School Name]]</f>
        <v>LA Matheson Secondary #079</v>
      </c>
      <c r="D997" t="s">
        <v>1040</v>
      </c>
      <c r="E997">
        <v>2004</v>
      </c>
      <c r="F997" t="s">
        <v>15</v>
      </c>
      <c r="H997" s="23">
        <v>42572</v>
      </c>
      <c r="I997" s="20">
        <v>1</v>
      </c>
      <c r="J997" t="s">
        <v>73</v>
      </c>
      <c r="K997" s="1" t="s">
        <v>1041</v>
      </c>
      <c r="L997">
        <v>2.0000000000000001E-4</v>
      </c>
      <c r="M997" s="20" t="s">
        <v>18</v>
      </c>
      <c r="P997" s="1" t="s">
        <v>998</v>
      </c>
      <c r="Q997" s="20" t="s">
        <v>997</v>
      </c>
    </row>
    <row r="998" spans="1:17" ht="30" x14ac:dyDescent="0.25">
      <c r="A998">
        <v>36</v>
      </c>
      <c r="B998" t="str">
        <f>IF(A998="","",VLOOKUP(A998,LOVs!$A$3:$B$62,2))</f>
        <v>Surrey</v>
      </c>
      <c r="C998" t="str">
        <f>Table1[[#This Row],[School Name]]</f>
        <v>LA Matheson Secondary #079</v>
      </c>
      <c r="D998" t="s">
        <v>1040</v>
      </c>
      <c r="E998">
        <v>2004</v>
      </c>
      <c r="F998" t="s">
        <v>15</v>
      </c>
      <c r="H998" s="23">
        <v>42572</v>
      </c>
      <c r="I998" s="20">
        <v>1</v>
      </c>
      <c r="J998" t="s">
        <v>73</v>
      </c>
      <c r="K998" s="1" t="s">
        <v>1043</v>
      </c>
      <c r="L998">
        <v>4.1500000000000002E-2</v>
      </c>
      <c r="M998" s="20" t="s">
        <v>15</v>
      </c>
      <c r="P998" s="1" t="s">
        <v>1042</v>
      </c>
      <c r="Q998" s="20" t="s">
        <v>997</v>
      </c>
    </row>
    <row r="999" spans="1:17" ht="30" x14ac:dyDescent="0.25">
      <c r="A999">
        <v>36</v>
      </c>
      <c r="B999" t="str">
        <f>IF(A999="","",VLOOKUP(A999,LOVs!$A$3:$B$62,2))</f>
        <v>Surrey</v>
      </c>
      <c r="C999" t="str">
        <f>Table1[[#This Row],[School Name]]</f>
        <v>LA Matheson Secondary #079</v>
      </c>
      <c r="D999" t="s">
        <v>1040</v>
      </c>
      <c r="E999">
        <v>2004</v>
      </c>
      <c r="F999" t="s">
        <v>15</v>
      </c>
      <c r="H999" s="23">
        <v>42572</v>
      </c>
      <c r="I999" s="20">
        <v>1</v>
      </c>
      <c r="J999" t="s">
        <v>73</v>
      </c>
      <c r="K999" s="1" t="s">
        <v>1043</v>
      </c>
      <c r="L999">
        <v>1.1999999999999999E-3</v>
      </c>
      <c r="M999" s="20" t="s">
        <v>18</v>
      </c>
      <c r="P999" s="1" t="s">
        <v>998</v>
      </c>
      <c r="Q999" s="20" t="s">
        <v>997</v>
      </c>
    </row>
    <row r="1000" spans="1:17" ht="30" x14ac:dyDescent="0.25">
      <c r="A1000">
        <v>36</v>
      </c>
      <c r="B1000" t="str">
        <f>IF(A1000="","",VLOOKUP(A1000,LOVs!$A$3:$B$62,2))</f>
        <v>Surrey</v>
      </c>
      <c r="C1000" t="str">
        <f>Table1[[#This Row],[School Name]]</f>
        <v>LA Matheson Secondary #079</v>
      </c>
      <c r="D1000" t="s">
        <v>1040</v>
      </c>
      <c r="E1000">
        <v>2004</v>
      </c>
      <c r="F1000" t="s">
        <v>15</v>
      </c>
      <c r="H1000" s="23">
        <v>42572</v>
      </c>
      <c r="I1000" s="20">
        <v>1</v>
      </c>
      <c r="J1000" t="s">
        <v>73</v>
      </c>
      <c r="K1000" s="1" t="s">
        <v>1044</v>
      </c>
      <c r="L1000">
        <v>2.3E-3</v>
      </c>
      <c r="M1000" s="20" t="s">
        <v>18</v>
      </c>
      <c r="P1000" s="1" t="s">
        <v>1042</v>
      </c>
      <c r="Q1000" s="20" t="s">
        <v>997</v>
      </c>
    </row>
    <row r="1001" spans="1:17" ht="30" x14ac:dyDescent="0.25">
      <c r="A1001">
        <v>36</v>
      </c>
      <c r="B1001" t="str">
        <f>IF(A1001="","",VLOOKUP(A1001,LOVs!$A$3:$B$62,2))</f>
        <v>Surrey</v>
      </c>
      <c r="C1001" t="str">
        <f>Table1[[#This Row],[School Name]]</f>
        <v>LA Matheson Secondary #079</v>
      </c>
      <c r="D1001" t="s">
        <v>1040</v>
      </c>
      <c r="E1001">
        <v>2004</v>
      </c>
      <c r="F1001" t="s">
        <v>15</v>
      </c>
      <c r="H1001" s="23">
        <v>42572</v>
      </c>
      <c r="I1001" s="20">
        <v>1</v>
      </c>
      <c r="J1001" t="s">
        <v>73</v>
      </c>
      <c r="K1001" s="1" t="s">
        <v>1044</v>
      </c>
      <c r="L1001">
        <v>2.0000000000000001E-4</v>
      </c>
      <c r="M1001" s="20" t="s">
        <v>18</v>
      </c>
      <c r="P1001" s="1" t="s">
        <v>998</v>
      </c>
      <c r="Q1001" s="20" t="s">
        <v>997</v>
      </c>
    </row>
    <row r="1002" spans="1:17" x14ac:dyDescent="0.25">
      <c r="A1002">
        <v>36</v>
      </c>
      <c r="B1002" t="str">
        <f>IF(A1002="","",VLOOKUP(A1002,LOVs!$A$3:$B$62,2))</f>
        <v>Surrey</v>
      </c>
      <c r="C1002" t="str">
        <f>Table1[[#This Row],[School Name]]</f>
        <v>LA Matheson Secondary #079</v>
      </c>
      <c r="D1002" t="s">
        <v>1040</v>
      </c>
      <c r="E1002">
        <v>2004</v>
      </c>
      <c r="F1002" t="s">
        <v>15</v>
      </c>
      <c r="H1002" s="23">
        <v>42572</v>
      </c>
      <c r="I1002" s="20">
        <v>1</v>
      </c>
      <c r="J1002" t="s">
        <v>73</v>
      </c>
      <c r="K1002" s="1" t="s">
        <v>1045</v>
      </c>
      <c r="L1002">
        <v>6.9999999999999999E-4</v>
      </c>
      <c r="M1002" s="20" t="s">
        <v>18</v>
      </c>
      <c r="P1002" s="1" t="s">
        <v>1042</v>
      </c>
      <c r="Q1002" s="20" t="s">
        <v>997</v>
      </c>
    </row>
    <row r="1003" spans="1:17" x14ac:dyDescent="0.25">
      <c r="A1003">
        <v>36</v>
      </c>
      <c r="B1003" t="str">
        <f>IF(A1003="","",VLOOKUP(A1003,LOVs!$A$3:$B$62,2))</f>
        <v>Surrey</v>
      </c>
      <c r="C1003" t="str">
        <f>Table1[[#This Row],[School Name]]</f>
        <v>LA Matheson Secondary #079</v>
      </c>
      <c r="D1003" t="s">
        <v>1040</v>
      </c>
      <c r="E1003">
        <v>2004</v>
      </c>
      <c r="F1003" t="s">
        <v>15</v>
      </c>
      <c r="H1003" s="23">
        <v>42572</v>
      </c>
      <c r="I1003" s="20">
        <v>1</v>
      </c>
      <c r="J1003" t="s">
        <v>73</v>
      </c>
      <c r="K1003" s="1" t="s">
        <v>1045</v>
      </c>
      <c r="L1003">
        <v>1E-4</v>
      </c>
      <c r="M1003" s="20" t="s">
        <v>18</v>
      </c>
      <c r="P1003" s="1" t="s">
        <v>998</v>
      </c>
      <c r="Q1003" s="20" t="s">
        <v>997</v>
      </c>
    </row>
    <row r="1004" spans="1:17" ht="30" x14ac:dyDescent="0.25">
      <c r="A1004">
        <v>36</v>
      </c>
      <c r="B1004" t="str">
        <f>IF(A1004="","",VLOOKUP(A1004,LOVs!$A$3:$B$62,2))</f>
        <v>Surrey</v>
      </c>
      <c r="C1004" t="str">
        <f>Table1[[#This Row],[School Name]]</f>
        <v>LA Matheson Secondary #079</v>
      </c>
      <c r="D1004" t="s">
        <v>1040</v>
      </c>
      <c r="E1004">
        <v>2004</v>
      </c>
      <c r="F1004" t="s">
        <v>15</v>
      </c>
      <c r="H1004" s="23">
        <v>42572</v>
      </c>
      <c r="I1004" s="20">
        <v>1</v>
      </c>
      <c r="J1004" t="s">
        <v>76</v>
      </c>
      <c r="K1004" s="1" t="s">
        <v>1046</v>
      </c>
      <c r="L1004">
        <v>8.0999999999999996E-3</v>
      </c>
      <c r="M1004" s="20" t="s">
        <v>18</v>
      </c>
      <c r="P1004" s="1" t="s">
        <v>1042</v>
      </c>
      <c r="Q1004" s="20" t="s">
        <v>997</v>
      </c>
    </row>
    <row r="1005" spans="1:17" ht="30" x14ac:dyDescent="0.25">
      <c r="A1005">
        <v>36</v>
      </c>
      <c r="B1005" t="str">
        <f>IF(A1005="","",VLOOKUP(A1005,LOVs!$A$3:$B$62,2))</f>
        <v>Surrey</v>
      </c>
      <c r="C1005" t="str">
        <f>Table1[[#This Row],[School Name]]</f>
        <v>LA Matheson Secondary #079</v>
      </c>
      <c r="D1005" t="s">
        <v>1040</v>
      </c>
      <c r="E1005">
        <v>2004</v>
      </c>
      <c r="F1005" t="s">
        <v>15</v>
      </c>
      <c r="H1005" s="23">
        <v>42572</v>
      </c>
      <c r="I1005" s="20">
        <v>1</v>
      </c>
      <c r="J1005" t="s">
        <v>76</v>
      </c>
      <c r="K1005" s="1" t="s">
        <v>1046</v>
      </c>
      <c r="L1005">
        <v>6.9999999999999999E-4</v>
      </c>
      <c r="M1005" s="20" t="s">
        <v>18</v>
      </c>
      <c r="P1005" s="1" t="s">
        <v>998</v>
      </c>
      <c r="Q1005" s="20" t="s">
        <v>997</v>
      </c>
    </row>
    <row r="1006" spans="1:17" ht="30" x14ac:dyDescent="0.25">
      <c r="A1006">
        <v>36</v>
      </c>
      <c r="B1006" t="str">
        <f>IF(A1006="","",VLOOKUP(A1006,LOVs!$A$3:$B$62,2))</f>
        <v>Surrey</v>
      </c>
      <c r="C1006" t="str">
        <f>Table1[[#This Row],[School Name]]</f>
        <v>LA Matheson Secondary #079</v>
      </c>
      <c r="D1006" t="s">
        <v>1040</v>
      </c>
      <c r="E1006">
        <v>2004</v>
      </c>
      <c r="F1006" t="s">
        <v>15</v>
      </c>
      <c r="H1006" s="23">
        <v>42572</v>
      </c>
      <c r="I1006" s="20">
        <v>1</v>
      </c>
      <c r="J1006" t="s">
        <v>76</v>
      </c>
      <c r="K1006" s="1" t="s">
        <v>1047</v>
      </c>
      <c r="L1006">
        <v>1.6999999999999999E-3</v>
      </c>
      <c r="M1006" s="20" t="s">
        <v>18</v>
      </c>
      <c r="P1006" s="1" t="s">
        <v>1042</v>
      </c>
      <c r="Q1006" s="20" t="s">
        <v>997</v>
      </c>
    </row>
    <row r="1007" spans="1:17" ht="30" x14ac:dyDescent="0.25">
      <c r="A1007">
        <v>36</v>
      </c>
      <c r="B1007" t="str">
        <f>IF(A1007="","",VLOOKUP(A1007,LOVs!$A$3:$B$62,2))</f>
        <v>Surrey</v>
      </c>
      <c r="C1007" t="str">
        <f>Table1[[#This Row],[School Name]]</f>
        <v>LA Matheson Secondary #079</v>
      </c>
      <c r="D1007" t="s">
        <v>1040</v>
      </c>
      <c r="E1007">
        <v>2004</v>
      </c>
      <c r="F1007" t="s">
        <v>15</v>
      </c>
      <c r="H1007" s="23">
        <v>42572</v>
      </c>
      <c r="I1007" s="20">
        <v>1</v>
      </c>
      <c r="J1007" t="s">
        <v>76</v>
      </c>
      <c r="K1007" s="1" t="s">
        <v>1047</v>
      </c>
      <c r="L1007">
        <v>1E-3</v>
      </c>
      <c r="M1007" s="20" t="s">
        <v>18</v>
      </c>
      <c r="P1007" s="1" t="s">
        <v>998</v>
      </c>
      <c r="Q1007" s="20" t="s">
        <v>997</v>
      </c>
    </row>
    <row r="1008" spans="1:17" ht="30" x14ac:dyDescent="0.25">
      <c r="A1008">
        <v>36</v>
      </c>
      <c r="B1008" t="str">
        <f>IF(A1008="","",VLOOKUP(A1008,LOVs!$A$3:$B$62,2))</f>
        <v>Surrey</v>
      </c>
      <c r="C1008" t="s">
        <v>9812</v>
      </c>
      <c r="D1008" t="s">
        <v>2675</v>
      </c>
      <c r="E1008">
        <v>1957</v>
      </c>
      <c r="F1008" t="s">
        <v>15</v>
      </c>
      <c r="H1008" s="23">
        <v>42644</v>
      </c>
      <c r="I1008" s="20">
        <v>1</v>
      </c>
      <c r="J1008" t="s">
        <v>57</v>
      </c>
      <c r="K1008" s="1" t="s">
        <v>2686</v>
      </c>
      <c r="L1008">
        <v>1.2E-2</v>
      </c>
      <c r="M1008" s="20" t="s">
        <v>15</v>
      </c>
      <c r="P1008" s="1" t="s">
        <v>996</v>
      </c>
      <c r="Q1008" s="20" t="s">
        <v>997</v>
      </c>
    </row>
    <row r="1009" spans="1:17" ht="30" x14ac:dyDescent="0.25">
      <c r="A1009">
        <v>36</v>
      </c>
      <c r="B1009" t="str">
        <f>IF(A1009="","",VLOOKUP(A1009,LOVs!$A$3:$B$62,2))</f>
        <v>Surrey</v>
      </c>
      <c r="C1009" t="s">
        <v>9812</v>
      </c>
      <c r="D1009" t="s">
        <v>2675</v>
      </c>
      <c r="E1009">
        <v>1957</v>
      </c>
      <c r="F1009" t="s">
        <v>15</v>
      </c>
      <c r="H1009" s="23">
        <v>42644</v>
      </c>
      <c r="I1009" s="20">
        <v>1</v>
      </c>
      <c r="J1009" t="s">
        <v>57</v>
      </c>
      <c r="K1009" s="1" t="s">
        <v>2686</v>
      </c>
      <c r="L1009">
        <v>8.8999999999999995E-4</v>
      </c>
      <c r="M1009" s="20" t="s">
        <v>18</v>
      </c>
      <c r="P1009" s="1" t="s">
        <v>998</v>
      </c>
      <c r="Q1009" s="20" t="s">
        <v>997</v>
      </c>
    </row>
    <row r="1010" spans="1:17" ht="30" x14ac:dyDescent="0.25">
      <c r="A1010">
        <v>36</v>
      </c>
      <c r="B1010" t="str">
        <f>IF(A1010="","",VLOOKUP(A1010,LOVs!$A$3:$B$62,2))</f>
        <v>Surrey</v>
      </c>
      <c r="C1010" t="s">
        <v>9812</v>
      </c>
      <c r="D1010" t="s">
        <v>2675</v>
      </c>
      <c r="E1010">
        <v>1957</v>
      </c>
      <c r="F1010" t="s">
        <v>15</v>
      </c>
      <c r="H1010" s="23">
        <v>42644</v>
      </c>
      <c r="I1010" s="20">
        <v>1</v>
      </c>
      <c r="J1010" t="s">
        <v>57</v>
      </c>
      <c r="K1010" s="1" t="s">
        <v>2687</v>
      </c>
      <c r="L1010">
        <v>1.4999999999999999E-2</v>
      </c>
      <c r="M1010" s="20" t="s">
        <v>15</v>
      </c>
      <c r="P1010" s="1" t="s">
        <v>996</v>
      </c>
      <c r="Q1010" s="20" t="s">
        <v>997</v>
      </c>
    </row>
    <row r="1011" spans="1:17" ht="30" x14ac:dyDescent="0.25">
      <c r="A1011">
        <v>36</v>
      </c>
      <c r="B1011" t="str">
        <f>IF(A1011="","",VLOOKUP(A1011,LOVs!$A$3:$B$62,2))</f>
        <v>Surrey</v>
      </c>
      <c r="C1011" t="s">
        <v>9812</v>
      </c>
      <c r="D1011" t="s">
        <v>2675</v>
      </c>
      <c r="E1011">
        <v>1957</v>
      </c>
      <c r="F1011" t="s">
        <v>15</v>
      </c>
      <c r="H1011" s="23">
        <v>42644</v>
      </c>
      <c r="I1011" s="20">
        <v>1</v>
      </c>
      <c r="J1011" t="s">
        <v>57</v>
      </c>
      <c r="K1011" s="1" t="s">
        <v>2687</v>
      </c>
      <c r="L1011">
        <v>8.8999999999999995E-4</v>
      </c>
      <c r="M1011" s="20" t="s">
        <v>18</v>
      </c>
      <c r="P1011" s="1" t="s">
        <v>998</v>
      </c>
      <c r="Q1011" s="20" t="s">
        <v>997</v>
      </c>
    </row>
    <row r="1012" spans="1:17" ht="30" x14ac:dyDescent="0.25">
      <c r="A1012">
        <v>36</v>
      </c>
      <c r="B1012" t="str">
        <f>IF(A1012="","",VLOOKUP(A1012,LOVs!$A$3:$B$62,2))</f>
        <v>Surrey</v>
      </c>
      <c r="C1012" t="s">
        <v>9812</v>
      </c>
      <c r="D1012" t="s">
        <v>2675</v>
      </c>
      <c r="E1012">
        <v>1957</v>
      </c>
      <c r="F1012" t="s">
        <v>15</v>
      </c>
      <c r="H1012" s="23">
        <v>42644</v>
      </c>
      <c r="I1012" s="20">
        <v>1</v>
      </c>
      <c r="J1012" t="s">
        <v>57</v>
      </c>
      <c r="K1012" s="1" t="s">
        <v>2688</v>
      </c>
      <c r="L1012">
        <v>1.66E-2</v>
      </c>
      <c r="M1012" s="20" t="s">
        <v>15</v>
      </c>
      <c r="P1012" s="1" t="s">
        <v>996</v>
      </c>
      <c r="Q1012" s="20" t="s">
        <v>997</v>
      </c>
    </row>
    <row r="1013" spans="1:17" ht="30" x14ac:dyDescent="0.25">
      <c r="A1013">
        <v>36</v>
      </c>
      <c r="B1013" t="str">
        <f>IF(A1013="","",VLOOKUP(A1013,LOVs!$A$3:$B$62,2))</f>
        <v>Surrey</v>
      </c>
      <c r="C1013" t="s">
        <v>9812</v>
      </c>
      <c r="D1013" t="s">
        <v>2675</v>
      </c>
      <c r="E1013">
        <v>1957</v>
      </c>
      <c r="F1013" t="s">
        <v>15</v>
      </c>
      <c r="H1013" s="23">
        <v>42644</v>
      </c>
      <c r="I1013" s="20">
        <v>1</v>
      </c>
      <c r="J1013" t="s">
        <v>57</v>
      </c>
      <c r="K1013" s="1" t="s">
        <v>2688</v>
      </c>
      <c r="L1013">
        <v>3.1E-4</v>
      </c>
      <c r="M1013" s="20" t="s">
        <v>18</v>
      </c>
      <c r="P1013" s="1" t="s">
        <v>998</v>
      </c>
      <c r="Q1013" s="20" t="s">
        <v>997</v>
      </c>
    </row>
    <row r="1014" spans="1:17" ht="30" x14ac:dyDescent="0.25">
      <c r="A1014">
        <v>36</v>
      </c>
      <c r="B1014" t="str">
        <f>IF(A1014="","",VLOOKUP(A1014,LOVs!$A$3:$B$62,2))</f>
        <v>Surrey</v>
      </c>
      <c r="C1014" t="s">
        <v>9812</v>
      </c>
      <c r="D1014" t="s">
        <v>2675</v>
      </c>
      <c r="E1014">
        <v>1957</v>
      </c>
      <c r="F1014" t="s">
        <v>15</v>
      </c>
      <c r="H1014" s="23">
        <v>42644</v>
      </c>
      <c r="I1014" s="20">
        <v>1</v>
      </c>
      <c r="J1014" t="s">
        <v>57</v>
      </c>
      <c r="K1014" s="1" t="s">
        <v>2689</v>
      </c>
      <c r="L1014">
        <v>1.41E-2</v>
      </c>
      <c r="M1014" s="20" t="s">
        <v>15</v>
      </c>
      <c r="P1014" s="1" t="s">
        <v>996</v>
      </c>
      <c r="Q1014" s="20" t="s">
        <v>997</v>
      </c>
    </row>
    <row r="1015" spans="1:17" ht="30" x14ac:dyDescent="0.25">
      <c r="A1015">
        <v>36</v>
      </c>
      <c r="B1015" t="str">
        <f>IF(A1015="","",VLOOKUP(A1015,LOVs!$A$3:$B$62,2))</f>
        <v>Surrey</v>
      </c>
      <c r="C1015" t="s">
        <v>9812</v>
      </c>
      <c r="D1015" t="s">
        <v>2675</v>
      </c>
      <c r="E1015">
        <v>1957</v>
      </c>
      <c r="F1015" t="s">
        <v>15</v>
      </c>
      <c r="H1015" s="23">
        <v>42644</v>
      </c>
      <c r="I1015" s="20">
        <v>1</v>
      </c>
      <c r="J1015" t="s">
        <v>57</v>
      </c>
      <c r="K1015" s="1" t="s">
        <v>2689</v>
      </c>
      <c r="L1015">
        <v>1.9300000000000001E-3</v>
      </c>
      <c r="M1015" s="20" t="s">
        <v>18</v>
      </c>
      <c r="P1015" s="1" t="s">
        <v>998</v>
      </c>
      <c r="Q1015" s="20" t="s">
        <v>997</v>
      </c>
    </row>
    <row r="1016" spans="1:17" ht="60" x14ac:dyDescent="0.25">
      <c r="A1016">
        <v>36</v>
      </c>
      <c r="B1016" t="str">
        <f>IF(A1016="","",VLOOKUP(A1016,LOVs!$A$3:$B$62,2))</f>
        <v>Surrey</v>
      </c>
      <c r="C1016" t="s">
        <v>9812</v>
      </c>
      <c r="D1016" t="s">
        <v>2675</v>
      </c>
      <c r="E1016">
        <v>1957</v>
      </c>
      <c r="F1016" t="s">
        <v>15</v>
      </c>
      <c r="H1016" s="23">
        <v>42644</v>
      </c>
      <c r="I1016" s="20">
        <v>1</v>
      </c>
      <c r="J1016" t="s">
        <v>57</v>
      </c>
      <c r="K1016" s="1" t="s">
        <v>2690</v>
      </c>
      <c r="L1016">
        <v>7.3400000000000002E-3</v>
      </c>
      <c r="M1016" s="20" t="s">
        <v>18</v>
      </c>
      <c r="P1016" s="1" t="s">
        <v>996</v>
      </c>
      <c r="Q1016" s="20" t="s">
        <v>997</v>
      </c>
    </row>
    <row r="1017" spans="1:17" ht="60" x14ac:dyDescent="0.25">
      <c r="A1017">
        <v>36</v>
      </c>
      <c r="B1017" t="str">
        <f>IF(A1017="","",VLOOKUP(A1017,LOVs!$A$3:$B$62,2))</f>
        <v>Surrey</v>
      </c>
      <c r="C1017" t="s">
        <v>9812</v>
      </c>
      <c r="D1017" t="s">
        <v>2675</v>
      </c>
      <c r="E1017">
        <v>1957</v>
      </c>
      <c r="F1017" t="s">
        <v>15</v>
      </c>
      <c r="H1017" s="23">
        <v>42644</v>
      </c>
      <c r="I1017" s="20">
        <v>1</v>
      </c>
      <c r="J1017" t="s">
        <v>57</v>
      </c>
      <c r="K1017" s="1" t="s">
        <v>2690</v>
      </c>
      <c r="L1017">
        <v>1.6199999999999999E-3</v>
      </c>
      <c r="M1017" s="20" t="s">
        <v>18</v>
      </c>
      <c r="P1017" s="1" t="s">
        <v>998</v>
      </c>
      <c r="Q1017" s="20" t="s">
        <v>997</v>
      </c>
    </row>
    <row r="1018" spans="1:17" ht="45" x14ac:dyDescent="0.25">
      <c r="A1018">
        <v>36</v>
      </c>
      <c r="B1018" t="str">
        <f>IF(A1018="","",VLOOKUP(A1018,LOVs!$A$3:$B$62,2))</f>
        <v>Surrey</v>
      </c>
      <c r="C1018" t="s">
        <v>9812</v>
      </c>
      <c r="D1018" t="s">
        <v>2675</v>
      </c>
      <c r="E1018">
        <v>1957</v>
      </c>
      <c r="F1018" t="s">
        <v>15</v>
      </c>
      <c r="H1018" s="23">
        <v>42644</v>
      </c>
      <c r="I1018" s="20">
        <v>1</v>
      </c>
      <c r="J1018" t="s">
        <v>57</v>
      </c>
      <c r="K1018" s="1" t="s">
        <v>2691</v>
      </c>
      <c r="L1018">
        <v>7.5399999999999998E-3</v>
      </c>
      <c r="M1018" s="20" t="s">
        <v>18</v>
      </c>
      <c r="P1018" s="1" t="s">
        <v>996</v>
      </c>
      <c r="Q1018" s="20" t="s">
        <v>997</v>
      </c>
    </row>
    <row r="1019" spans="1:17" ht="45" x14ac:dyDescent="0.25">
      <c r="A1019">
        <v>36</v>
      </c>
      <c r="B1019" t="str">
        <f>IF(A1019="","",VLOOKUP(A1019,LOVs!$A$3:$B$62,2))</f>
        <v>Surrey</v>
      </c>
      <c r="C1019" t="s">
        <v>9812</v>
      </c>
      <c r="D1019" t="s">
        <v>2675</v>
      </c>
      <c r="E1019">
        <v>1957</v>
      </c>
      <c r="F1019" t="s">
        <v>15</v>
      </c>
      <c r="H1019" s="23">
        <v>42644</v>
      </c>
      <c r="I1019" s="20">
        <v>1</v>
      </c>
      <c r="J1019" t="s">
        <v>57</v>
      </c>
      <c r="K1019" s="1" t="s">
        <v>2691</v>
      </c>
      <c r="L1019">
        <v>5.6999999999999998E-4</v>
      </c>
      <c r="M1019" s="20" t="s">
        <v>18</v>
      </c>
      <c r="P1019" s="1" t="s">
        <v>998</v>
      </c>
      <c r="Q1019" s="20" t="s">
        <v>997</v>
      </c>
    </row>
    <row r="1020" spans="1:17" ht="30" x14ac:dyDescent="0.25">
      <c r="A1020">
        <v>36</v>
      </c>
      <c r="B1020" t="str">
        <f>IF(A1020="","",VLOOKUP(A1020,LOVs!$A$3:$B$62,2))</f>
        <v>Surrey</v>
      </c>
      <c r="C1020" t="s">
        <v>9812</v>
      </c>
      <c r="D1020" t="s">
        <v>2675</v>
      </c>
      <c r="E1020">
        <v>1957</v>
      </c>
      <c r="F1020" t="s">
        <v>15</v>
      </c>
      <c r="H1020" s="23">
        <v>42644</v>
      </c>
      <c r="I1020" s="20">
        <v>1</v>
      </c>
      <c r="J1020" t="s">
        <v>57</v>
      </c>
      <c r="K1020" s="1" t="s">
        <v>2692</v>
      </c>
      <c r="L1020">
        <v>7.92E-3</v>
      </c>
      <c r="M1020" s="20" t="s">
        <v>18</v>
      </c>
      <c r="P1020" s="1" t="s">
        <v>996</v>
      </c>
      <c r="Q1020" s="20" t="s">
        <v>997</v>
      </c>
    </row>
    <row r="1021" spans="1:17" ht="30" x14ac:dyDescent="0.25">
      <c r="A1021">
        <v>36</v>
      </c>
      <c r="B1021" t="str">
        <f>IF(A1021="","",VLOOKUP(A1021,LOVs!$A$3:$B$62,2))</f>
        <v>Surrey</v>
      </c>
      <c r="C1021" t="s">
        <v>9812</v>
      </c>
      <c r="D1021" t="s">
        <v>2675</v>
      </c>
      <c r="E1021">
        <v>1957</v>
      </c>
      <c r="F1021" t="s">
        <v>15</v>
      </c>
      <c r="H1021" s="23">
        <v>42644</v>
      </c>
      <c r="I1021" s="20">
        <v>1</v>
      </c>
      <c r="J1021" t="s">
        <v>57</v>
      </c>
      <c r="K1021" s="1" t="s">
        <v>2692</v>
      </c>
      <c r="L1021">
        <v>6.8000000000000005E-4</v>
      </c>
      <c r="M1021" s="20" t="s">
        <v>18</v>
      </c>
      <c r="P1021" s="1" t="s">
        <v>998</v>
      </c>
      <c r="Q1021" s="20" t="s">
        <v>997</v>
      </c>
    </row>
    <row r="1022" spans="1:17" ht="45" x14ac:dyDescent="0.25">
      <c r="A1022">
        <v>36</v>
      </c>
      <c r="B1022" t="str">
        <f>IF(A1022="","",VLOOKUP(A1022,LOVs!$A$3:$B$62,2))</f>
        <v>Surrey</v>
      </c>
      <c r="C1022" t="s">
        <v>9812</v>
      </c>
      <c r="D1022" t="s">
        <v>2675</v>
      </c>
      <c r="E1022">
        <v>1957</v>
      </c>
      <c r="F1022" t="s">
        <v>15</v>
      </c>
      <c r="H1022" s="23">
        <v>42644</v>
      </c>
      <c r="I1022" s="20">
        <v>1</v>
      </c>
      <c r="J1022" t="s">
        <v>57</v>
      </c>
      <c r="K1022" s="1" t="s">
        <v>2693</v>
      </c>
      <c r="L1022">
        <v>2.7E-2</v>
      </c>
      <c r="M1022" s="20" t="s">
        <v>15</v>
      </c>
      <c r="P1022" s="1" t="s">
        <v>996</v>
      </c>
      <c r="Q1022" s="20" t="s">
        <v>997</v>
      </c>
    </row>
    <row r="1023" spans="1:17" ht="45" x14ac:dyDescent="0.25">
      <c r="A1023">
        <v>36</v>
      </c>
      <c r="B1023" t="str">
        <f>IF(A1023="","",VLOOKUP(A1023,LOVs!$A$3:$B$62,2))</f>
        <v>Surrey</v>
      </c>
      <c r="C1023" t="s">
        <v>9812</v>
      </c>
      <c r="D1023" t="s">
        <v>2675</v>
      </c>
      <c r="E1023">
        <v>1957</v>
      </c>
      <c r="F1023" t="s">
        <v>15</v>
      </c>
      <c r="H1023" s="23">
        <v>42644</v>
      </c>
      <c r="I1023" s="20">
        <v>1</v>
      </c>
      <c r="J1023" t="s">
        <v>57</v>
      </c>
      <c r="K1023" s="1" t="s">
        <v>2693</v>
      </c>
      <c r="L1023">
        <v>6.6E-4</v>
      </c>
      <c r="M1023" s="20" t="s">
        <v>18</v>
      </c>
      <c r="P1023" s="1" t="s">
        <v>998</v>
      </c>
      <c r="Q1023" s="20" t="s">
        <v>997</v>
      </c>
    </row>
    <row r="1024" spans="1:17" x14ac:dyDescent="0.25">
      <c r="A1024">
        <v>36</v>
      </c>
      <c r="B1024" t="str">
        <f>IF(A1024="","",VLOOKUP(A1024,LOVs!$A$3:$B$62,2))</f>
        <v>Surrey</v>
      </c>
      <c r="C1024" t="s">
        <v>9812</v>
      </c>
      <c r="D1024" t="s">
        <v>2675</v>
      </c>
      <c r="E1024">
        <v>1957</v>
      </c>
      <c r="F1024" t="s">
        <v>15</v>
      </c>
      <c r="H1024" s="23">
        <v>42644</v>
      </c>
      <c r="I1024" s="20">
        <v>1</v>
      </c>
      <c r="J1024" t="s">
        <v>57</v>
      </c>
      <c r="K1024" s="1" t="s">
        <v>2694</v>
      </c>
      <c r="L1024">
        <v>1.1299999999999999E-2</v>
      </c>
      <c r="M1024" s="20" t="s">
        <v>15</v>
      </c>
      <c r="P1024" s="1" t="s">
        <v>996</v>
      </c>
      <c r="Q1024" s="20" t="s">
        <v>997</v>
      </c>
    </row>
    <row r="1025" spans="1:17" x14ac:dyDescent="0.25">
      <c r="A1025">
        <v>36</v>
      </c>
      <c r="B1025" t="str">
        <f>IF(A1025="","",VLOOKUP(A1025,LOVs!$A$3:$B$62,2))</f>
        <v>Surrey</v>
      </c>
      <c r="C1025" t="s">
        <v>9812</v>
      </c>
      <c r="D1025" t="s">
        <v>2675</v>
      </c>
      <c r="E1025">
        <v>1957</v>
      </c>
      <c r="F1025" t="s">
        <v>15</v>
      </c>
      <c r="H1025" s="23">
        <v>42644</v>
      </c>
      <c r="I1025" s="20">
        <v>1</v>
      </c>
      <c r="J1025" t="s">
        <v>57</v>
      </c>
      <c r="K1025" s="1" t="s">
        <v>2694</v>
      </c>
      <c r="L1025">
        <v>1.31E-3</v>
      </c>
      <c r="M1025" s="20" t="s">
        <v>18</v>
      </c>
      <c r="P1025" s="1" t="s">
        <v>998</v>
      </c>
      <c r="Q1025" s="20" t="s">
        <v>997</v>
      </c>
    </row>
    <row r="1026" spans="1:17" ht="45" x14ac:dyDescent="0.25">
      <c r="A1026">
        <v>36</v>
      </c>
      <c r="B1026" t="str">
        <f>IF(A1026="","",VLOOKUP(A1026,LOVs!$A$3:$B$62,2))</f>
        <v>Surrey</v>
      </c>
      <c r="C1026" t="s">
        <v>9812</v>
      </c>
      <c r="D1026" t="s">
        <v>2675</v>
      </c>
      <c r="E1026">
        <v>1957</v>
      </c>
      <c r="F1026" t="s">
        <v>15</v>
      </c>
      <c r="H1026" s="23">
        <v>42644</v>
      </c>
      <c r="I1026" s="20">
        <v>1</v>
      </c>
      <c r="J1026" t="s">
        <v>57</v>
      </c>
      <c r="K1026" s="1" t="s">
        <v>2695</v>
      </c>
      <c r="L1026">
        <v>4.3499999999999997E-3</v>
      </c>
      <c r="M1026" s="20" t="s">
        <v>18</v>
      </c>
      <c r="P1026" s="1" t="s">
        <v>996</v>
      </c>
      <c r="Q1026" s="20" t="s">
        <v>997</v>
      </c>
    </row>
    <row r="1027" spans="1:17" ht="45" x14ac:dyDescent="0.25">
      <c r="A1027">
        <v>36</v>
      </c>
      <c r="B1027" t="str">
        <f>IF(A1027="","",VLOOKUP(A1027,LOVs!$A$3:$B$62,2))</f>
        <v>Surrey</v>
      </c>
      <c r="C1027" t="s">
        <v>9812</v>
      </c>
      <c r="D1027" t="s">
        <v>2675</v>
      </c>
      <c r="E1027">
        <v>1957</v>
      </c>
      <c r="F1027" t="s">
        <v>15</v>
      </c>
      <c r="H1027" s="23">
        <v>42644</v>
      </c>
      <c r="I1027" s="20">
        <v>1</v>
      </c>
      <c r="J1027" t="s">
        <v>57</v>
      </c>
      <c r="K1027" s="1" t="s">
        <v>2695</v>
      </c>
      <c r="L1027">
        <v>3.3E-4</v>
      </c>
      <c r="M1027" s="20" t="s">
        <v>18</v>
      </c>
      <c r="P1027" s="1" t="s">
        <v>998</v>
      </c>
      <c r="Q1027" s="20" t="s">
        <v>997</v>
      </c>
    </row>
    <row r="1028" spans="1:17" x14ac:dyDescent="0.25">
      <c r="A1028">
        <v>36</v>
      </c>
      <c r="B1028" t="str">
        <f>IF(A1028="","",VLOOKUP(A1028,LOVs!$A$3:$B$62,2))</f>
        <v>Surrey</v>
      </c>
      <c r="C1028" t="s">
        <v>9812</v>
      </c>
      <c r="D1028" t="s">
        <v>2675</v>
      </c>
      <c r="E1028">
        <v>1957</v>
      </c>
      <c r="F1028" t="s">
        <v>15</v>
      </c>
      <c r="H1028" s="23">
        <v>42644</v>
      </c>
      <c r="I1028" s="20">
        <v>1</v>
      </c>
      <c r="J1028" t="s">
        <v>57</v>
      </c>
      <c r="K1028" s="1" t="s">
        <v>2696</v>
      </c>
      <c r="L1028">
        <v>8.43E-3</v>
      </c>
      <c r="M1028" s="20" t="s">
        <v>18</v>
      </c>
      <c r="P1028" s="1" t="s">
        <v>996</v>
      </c>
      <c r="Q1028" s="20" t="s">
        <v>997</v>
      </c>
    </row>
    <row r="1029" spans="1:17" x14ac:dyDescent="0.25">
      <c r="A1029">
        <v>36</v>
      </c>
      <c r="B1029" t="str">
        <f>IF(A1029="","",VLOOKUP(A1029,LOVs!$A$3:$B$62,2))</f>
        <v>Surrey</v>
      </c>
      <c r="C1029" t="s">
        <v>9812</v>
      </c>
      <c r="D1029" t="s">
        <v>2675</v>
      </c>
      <c r="E1029">
        <v>1957</v>
      </c>
      <c r="F1029" t="s">
        <v>15</v>
      </c>
      <c r="H1029" s="23">
        <v>42644</v>
      </c>
      <c r="I1029" s="20">
        <v>1</v>
      </c>
      <c r="J1029" t="s">
        <v>57</v>
      </c>
      <c r="K1029" s="1" t="s">
        <v>2696</v>
      </c>
      <c r="L1029">
        <v>6.2E-4</v>
      </c>
      <c r="M1029" s="20" t="s">
        <v>18</v>
      </c>
      <c r="P1029" s="1" t="s">
        <v>998</v>
      </c>
      <c r="Q1029" s="20" t="s">
        <v>997</v>
      </c>
    </row>
    <row r="1030" spans="1:17" x14ac:dyDescent="0.25">
      <c r="A1030">
        <v>36</v>
      </c>
      <c r="B1030" t="str">
        <f>IF(A1030="","",VLOOKUP(A1030,LOVs!$A$3:$B$62,2))</f>
        <v>Surrey</v>
      </c>
      <c r="C1030" t="s">
        <v>9812</v>
      </c>
      <c r="D1030" t="s">
        <v>2675</v>
      </c>
      <c r="E1030">
        <v>1957</v>
      </c>
      <c r="F1030" t="s">
        <v>15</v>
      </c>
      <c r="H1030" s="23">
        <v>42644</v>
      </c>
      <c r="I1030" s="20">
        <v>1</v>
      </c>
      <c r="J1030" t="s">
        <v>57</v>
      </c>
      <c r="K1030" s="1" t="s">
        <v>2697</v>
      </c>
      <c r="L1030">
        <v>2.7200000000000002E-3</v>
      </c>
      <c r="M1030" s="20" t="s">
        <v>18</v>
      </c>
      <c r="P1030" s="1" t="s">
        <v>996</v>
      </c>
      <c r="Q1030" s="20" t="s">
        <v>997</v>
      </c>
    </row>
    <row r="1031" spans="1:17" x14ac:dyDescent="0.25">
      <c r="A1031">
        <v>36</v>
      </c>
      <c r="B1031" t="str">
        <f>IF(A1031="","",VLOOKUP(A1031,LOVs!$A$3:$B$62,2))</f>
        <v>Surrey</v>
      </c>
      <c r="C1031" t="s">
        <v>9812</v>
      </c>
      <c r="D1031" t="s">
        <v>2675</v>
      </c>
      <c r="E1031">
        <v>1957</v>
      </c>
      <c r="F1031" t="s">
        <v>15</v>
      </c>
      <c r="H1031" s="23">
        <v>42644</v>
      </c>
      <c r="I1031" s="20">
        <v>1</v>
      </c>
      <c r="J1031" t="s">
        <v>57</v>
      </c>
      <c r="K1031" s="1" t="s">
        <v>2697</v>
      </c>
      <c r="L1031">
        <v>1.6000000000000001E-4</v>
      </c>
      <c r="M1031" s="20" t="s">
        <v>18</v>
      </c>
      <c r="P1031" s="1" t="s">
        <v>998</v>
      </c>
      <c r="Q1031" s="20" t="s">
        <v>997</v>
      </c>
    </row>
    <row r="1032" spans="1:17" x14ac:dyDescent="0.25">
      <c r="A1032">
        <v>36</v>
      </c>
      <c r="B1032" t="str">
        <f>IF(A1032="","",VLOOKUP(A1032,LOVs!$A$3:$B$62,2))</f>
        <v>Surrey</v>
      </c>
      <c r="C1032" t="s">
        <v>9812</v>
      </c>
      <c r="D1032" t="s">
        <v>2675</v>
      </c>
      <c r="E1032">
        <v>1957</v>
      </c>
      <c r="F1032" t="s">
        <v>15</v>
      </c>
      <c r="H1032" s="23">
        <v>42644</v>
      </c>
      <c r="I1032" s="20">
        <v>1</v>
      </c>
      <c r="J1032" t="s">
        <v>57</v>
      </c>
      <c r="K1032" s="1" t="s">
        <v>2698</v>
      </c>
      <c r="L1032">
        <v>6.9800000000000001E-3</v>
      </c>
      <c r="M1032" s="20" t="s">
        <v>18</v>
      </c>
      <c r="P1032" s="1" t="s">
        <v>996</v>
      </c>
      <c r="Q1032" s="20" t="s">
        <v>997</v>
      </c>
    </row>
    <row r="1033" spans="1:17" x14ac:dyDescent="0.25">
      <c r="A1033">
        <v>36</v>
      </c>
      <c r="B1033" t="str">
        <f>IF(A1033="","",VLOOKUP(A1033,LOVs!$A$3:$B$62,2))</f>
        <v>Surrey</v>
      </c>
      <c r="C1033" t="s">
        <v>9812</v>
      </c>
      <c r="D1033" t="s">
        <v>2675</v>
      </c>
      <c r="E1033">
        <v>1957</v>
      </c>
      <c r="F1033" t="s">
        <v>15</v>
      </c>
      <c r="H1033" s="23">
        <v>42644</v>
      </c>
      <c r="I1033" s="20">
        <v>1</v>
      </c>
      <c r="J1033" t="s">
        <v>57</v>
      </c>
      <c r="K1033" s="1" t="s">
        <v>2698</v>
      </c>
      <c r="L1033">
        <v>1.8000000000000001E-4</v>
      </c>
      <c r="M1033" s="20" t="s">
        <v>18</v>
      </c>
      <c r="P1033" s="1" t="s">
        <v>998</v>
      </c>
      <c r="Q1033" s="20" t="s">
        <v>997</v>
      </c>
    </row>
    <row r="1034" spans="1:17" ht="75" x14ac:dyDescent="0.25">
      <c r="A1034">
        <v>36</v>
      </c>
      <c r="B1034" t="str">
        <f>IF(A1034="","",VLOOKUP(A1034,LOVs!$A$3:$B$62,2))</f>
        <v>Surrey</v>
      </c>
      <c r="C1034" t="s">
        <v>9812</v>
      </c>
      <c r="D1034" t="s">
        <v>2675</v>
      </c>
      <c r="E1034">
        <v>1957</v>
      </c>
      <c r="F1034" t="s">
        <v>15</v>
      </c>
      <c r="H1034" s="23">
        <v>42706</v>
      </c>
      <c r="I1034" s="20">
        <v>1</v>
      </c>
      <c r="J1034" t="s">
        <v>97</v>
      </c>
      <c r="K1034" s="1" t="s">
        <v>3942</v>
      </c>
      <c r="L1034">
        <v>7.2000000000000005E-4</v>
      </c>
      <c r="M1034" s="20" t="s">
        <v>18</v>
      </c>
      <c r="P1034" s="1" t="s">
        <v>996</v>
      </c>
      <c r="Q1034" s="20" t="s">
        <v>997</v>
      </c>
    </row>
    <row r="1035" spans="1:17" ht="75" x14ac:dyDescent="0.25">
      <c r="A1035">
        <v>36</v>
      </c>
      <c r="B1035" t="str">
        <f>IF(A1035="","",VLOOKUP(A1035,LOVs!$A$3:$B$62,2))</f>
        <v>Surrey</v>
      </c>
      <c r="C1035" t="s">
        <v>9812</v>
      </c>
      <c r="D1035" t="s">
        <v>2675</v>
      </c>
      <c r="E1035">
        <v>1957</v>
      </c>
      <c r="F1035" t="s">
        <v>15</v>
      </c>
      <c r="H1035" s="23">
        <v>42706</v>
      </c>
      <c r="I1035" s="20">
        <v>1</v>
      </c>
      <c r="J1035" t="s">
        <v>97</v>
      </c>
      <c r="K1035" s="1" t="s">
        <v>3942</v>
      </c>
      <c r="L1035">
        <v>1.1E-4</v>
      </c>
      <c r="M1035" s="20" t="s">
        <v>18</v>
      </c>
      <c r="P1035" s="1" t="s">
        <v>998</v>
      </c>
      <c r="Q1035" s="20" t="s">
        <v>997</v>
      </c>
    </row>
    <row r="1036" spans="1:17" ht="30" x14ac:dyDescent="0.25">
      <c r="A1036">
        <v>36</v>
      </c>
      <c r="B1036" t="str">
        <f>IF(A1036="","",VLOOKUP(A1036,LOVs!$A$3:$B$62,2))</f>
        <v>Surrey</v>
      </c>
      <c r="C1036" t="s">
        <v>9812</v>
      </c>
      <c r="D1036" t="s">
        <v>2675</v>
      </c>
      <c r="E1036">
        <v>1957</v>
      </c>
      <c r="F1036" t="s">
        <v>15</v>
      </c>
      <c r="H1036" s="23">
        <v>42777</v>
      </c>
      <c r="I1036" s="20">
        <v>1</v>
      </c>
      <c r="J1036" t="s">
        <v>57</v>
      </c>
      <c r="K1036" s="1" t="s">
        <v>4236</v>
      </c>
      <c r="L1036">
        <v>5.9699999999999996E-3</v>
      </c>
      <c r="M1036" s="20" t="s">
        <v>18</v>
      </c>
      <c r="P1036" s="1" t="s">
        <v>996</v>
      </c>
      <c r="Q1036" s="20" t="s">
        <v>997</v>
      </c>
    </row>
    <row r="1037" spans="1:17" ht="30" x14ac:dyDescent="0.25">
      <c r="A1037">
        <v>36</v>
      </c>
      <c r="B1037" t="str">
        <f>IF(A1037="","",VLOOKUP(A1037,LOVs!$A$3:$B$62,2))</f>
        <v>Surrey</v>
      </c>
      <c r="C1037" t="s">
        <v>9812</v>
      </c>
      <c r="D1037" t="s">
        <v>2675</v>
      </c>
      <c r="E1037">
        <v>1957</v>
      </c>
      <c r="F1037" t="s">
        <v>15</v>
      </c>
      <c r="H1037" s="23">
        <v>42777</v>
      </c>
      <c r="I1037" s="20">
        <v>1</v>
      </c>
      <c r="J1037" t="s">
        <v>57</v>
      </c>
      <c r="K1037" s="1" t="s">
        <v>4236</v>
      </c>
      <c r="L1037">
        <v>1.7000000000000001E-4</v>
      </c>
      <c r="M1037" s="20" t="s">
        <v>18</v>
      </c>
      <c r="P1037" s="1" t="s">
        <v>998</v>
      </c>
      <c r="Q1037" s="20" t="s">
        <v>997</v>
      </c>
    </row>
    <row r="1038" spans="1:17" ht="45" x14ac:dyDescent="0.25">
      <c r="A1038">
        <v>36</v>
      </c>
      <c r="B1038" t="str">
        <f>IF(A1038="","",VLOOKUP(A1038,LOVs!$A$3:$B$62,2))</f>
        <v>Surrey</v>
      </c>
      <c r="C1038" t="s">
        <v>9814</v>
      </c>
      <c r="D1038" t="s">
        <v>3391</v>
      </c>
      <c r="E1038">
        <v>1964</v>
      </c>
      <c r="F1038" t="s">
        <v>15</v>
      </c>
      <c r="H1038" s="23">
        <v>42651</v>
      </c>
      <c r="I1038" s="20">
        <v>1</v>
      </c>
      <c r="J1038" t="s">
        <v>73</v>
      </c>
      <c r="K1038" s="1" t="s">
        <v>3392</v>
      </c>
      <c r="L1038">
        <v>1.09E-2</v>
      </c>
      <c r="M1038" s="20" t="s">
        <v>15</v>
      </c>
      <c r="P1038" s="1" t="s">
        <v>996</v>
      </c>
      <c r="Q1038" s="20" t="s">
        <v>997</v>
      </c>
    </row>
    <row r="1039" spans="1:17" ht="45" x14ac:dyDescent="0.25">
      <c r="A1039">
        <v>36</v>
      </c>
      <c r="B1039" t="str">
        <f>IF(A1039="","",VLOOKUP(A1039,LOVs!$A$3:$B$62,2))</f>
        <v>Surrey</v>
      </c>
      <c r="C1039" t="s">
        <v>9814</v>
      </c>
      <c r="D1039" t="s">
        <v>3391</v>
      </c>
      <c r="E1039">
        <v>1964</v>
      </c>
      <c r="F1039" t="s">
        <v>15</v>
      </c>
      <c r="H1039" s="23">
        <v>42651</v>
      </c>
      <c r="I1039" s="20">
        <v>1</v>
      </c>
      <c r="J1039" t="s">
        <v>73</v>
      </c>
      <c r="K1039" s="1" t="s">
        <v>3392</v>
      </c>
      <c r="L1039">
        <v>8.4999999999999995E-4</v>
      </c>
      <c r="M1039" s="20" t="s">
        <v>18</v>
      </c>
      <c r="P1039" s="1" t="s">
        <v>998</v>
      </c>
      <c r="Q1039" s="20" t="s">
        <v>997</v>
      </c>
    </row>
    <row r="1040" spans="1:17" ht="30" x14ac:dyDescent="0.25">
      <c r="A1040">
        <v>36</v>
      </c>
      <c r="B1040" t="str">
        <f>IF(A1040="","",VLOOKUP(A1040,LOVs!$A$3:$B$62,2))</f>
        <v>Surrey</v>
      </c>
      <c r="C1040" t="s">
        <v>9814</v>
      </c>
      <c r="D1040" t="s">
        <v>3391</v>
      </c>
      <c r="E1040">
        <v>1964</v>
      </c>
      <c r="F1040" t="s">
        <v>15</v>
      </c>
      <c r="H1040" s="23">
        <v>42651</v>
      </c>
      <c r="I1040" s="20">
        <v>1</v>
      </c>
      <c r="J1040" t="s">
        <v>73</v>
      </c>
      <c r="K1040" s="1" t="s">
        <v>3393</v>
      </c>
      <c r="L1040">
        <v>4.0000000000000002E-4</v>
      </c>
      <c r="M1040" s="20" t="s">
        <v>18</v>
      </c>
      <c r="P1040" s="1" t="s">
        <v>996</v>
      </c>
      <c r="Q1040" s="20" t="s">
        <v>997</v>
      </c>
    </row>
    <row r="1041" spans="1:17" ht="30" x14ac:dyDescent="0.25">
      <c r="A1041">
        <v>36</v>
      </c>
      <c r="B1041" t="str">
        <f>IF(A1041="","",VLOOKUP(A1041,LOVs!$A$3:$B$62,2))</f>
        <v>Surrey</v>
      </c>
      <c r="C1041" t="s">
        <v>9814</v>
      </c>
      <c r="D1041" t="s">
        <v>3391</v>
      </c>
      <c r="E1041">
        <v>1964</v>
      </c>
      <c r="F1041" t="s">
        <v>15</v>
      </c>
      <c r="H1041" s="23">
        <v>42651</v>
      </c>
      <c r="I1041" s="20">
        <v>1</v>
      </c>
      <c r="J1041" t="s">
        <v>73</v>
      </c>
      <c r="K1041" s="1" t="s">
        <v>3393</v>
      </c>
      <c r="L1041">
        <v>1.6299999999999999E-3</v>
      </c>
      <c r="M1041" s="20" t="s">
        <v>18</v>
      </c>
      <c r="P1041" s="1" t="s">
        <v>998</v>
      </c>
      <c r="Q1041" s="20" t="s">
        <v>997</v>
      </c>
    </row>
    <row r="1042" spans="1:17" ht="45" x14ac:dyDescent="0.25">
      <c r="A1042">
        <v>36</v>
      </c>
      <c r="B1042" t="str">
        <f>IF(A1042="","",VLOOKUP(A1042,LOVs!$A$3:$B$62,2))</f>
        <v>Surrey</v>
      </c>
      <c r="C1042" t="s">
        <v>9814</v>
      </c>
      <c r="D1042" t="s">
        <v>3391</v>
      </c>
      <c r="E1042">
        <v>1964</v>
      </c>
      <c r="F1042" t="s">
        <v>15</v>
      </c>
      <c r="H1042" s="23">
        <v>42651</v>
      </c>
      <c r="I1042" s="20">
        <v>1</v>
      </c>
      <c r="J1042" t="s">
        <v>73</v>
      </c>
      <c r="K1042" s="1" t="s">
        <v>3394</v>
      </c>
      <c r="L1042">
        <v>1.06E-2</v>
      </c>
      <c r="M1042" s="20" t="s">
        <v>15</v>
      </c>
      <c r="P1042" s="1" t="s">
        <v>996</v>
      </c>
      <c r="Q1042" s="20" t="s">
        <v>997</v>
      </c>
    </row>
    <row r="1043" spans="1:17" ht="45" x14ac:dyDescent="0.25">
      <c r="A1043">
        <v>36</v>
      </c>
      <c r="B1043" t="str">
        <f>IF(A1043="","",VLOOKUP(A1043,LOVs!$A$3:$B$62,2))</f>
        <v>Surrey</v>
      </c>
      <c r="C1043" t="s">
        <v>9814</v>
      </c>
      <c r="D1043" t="s">
        <v>3391</v>
      </c>
      <c r="E1043">
        <v>1964</v>
      </c>
      <c r="F1043" t="s">
        <v>15</v>
      </c>
      <c r="H1043" s="23">
        <v>42651</v>
      </c>
      <c r="I1043" s="20">
        <v>1</v>
      </c>
      <c r="J1043" t="s">
        <v>73</v>
      </c>
      <c r="K1043" s="1" t="s">
        <v>3394</v>
      </c>
      <c r="L1043">
        <v>1.61E-2</v>
      </c>
      <c r="M1043" s="20" t="s">
        <v>15</v>
      </c>
      <c r="P1043" s="1" t="s">
        <v>998</v>
      </c>
      <c r="Q1043" s="20" t="s">
        <v>997</v>
      </c>
    </row>
    <row r="1044" spans="1:17" ht="30" x14ac:dyDescent="0.25">
      <c r="A1044">
        <v>36</v>
      </c>
      <c r="B1044" t="str">
        <f>IF(A1044="","",VLOOKUP(A1044,LOVs!$A$3:$B$62,2))</f>
        <v>Surrey</v>
      </c>
      <c r="C1044" t="s">
        <v>9814</v>
      </c>
      <c r="D1044" t="s">
        <v>3391</v>
      </c>
      <c r="E1044">
        <v>1964</v>
      </c>
      <c r="F1044" t="s">
        <v>15</v>
      </c>
      <c r="H1044" s="23">
        <v>42651</v>
      </c>
      <c r="I1044" s="20">
        <v>1</v>
      </c>
      <c r="J1044" t="s">
        <v>73</v>
      </c>
      <c r="K1044" s="1" t="s">
        <v>3395</v>
      </c>
      <c r="L1044">
        <v>2.2700000000000001E-2</v>
      </c>
      <c r="M1044" s="20" t="s">
        <v>15</v>
      </c>
      <c r="P1044" s="1" t="s">
        <v>996</v>
      </c>
      <c r="Q1044" s="20" t="s">
        <v>997</v>
      </c>
    </row>
    <row r="1045" spans="1:17" ht="30" x14ac:dyDescent="0.25">
      <c r="A1045">
        <v>36</v>
      </c>
      <c r="B1045" t="str">
        <f>IF(A1045="","",VLOOKUP(A1045,LOVs!$A$3:$B$62,2))</f>
        <v>Surrey</v>
      </c>
      <c r="C1045" t="s">
        <v>9814</v>
      </c>
      <c r="D1045" t="s">
        <v>3391</v>
      </c>
      <c r="E1045">
        <v>1964</v>
      </c>
      <c r="F1045" t="s">
        <v>15</v>
      </c>
      <c r="H1045" s="23">
        <v>42651</v>
      </c>
      <c r="I1045" s="20">
        <v>1</v>
      </c>
      <c r="J1045" t="s">
        <v>73</v>
      </c>
      <c r="K1045" s="1" t="s">
        <v>3395</v>
      </c>
      <c r="L1045">
        <v>2.7299999999999998E-3</v>
      </c>
      <c r="M1045" s="20" t="s">
        <v>18</v>
      </c>
      <c r="P1045" s="1" t="s">
        <v>998</v>
      </c>
      <c r="Q1045" s="20" t="s">
        <v>997</v>
      </c>
    </row>
    <row r="1046" spans="1:17" x14ac:dyDescent="0.25">
      <c r="A1046">
        <v>36</v>
      </c>
      <c r="B1046" t="str">
        <f>IF(A1046="","",VLOOKUP(A1046,LOVs!$A$3:$B$62,2))</f>
        <v>Surrey</v>
      </c>
      <c r="C1046" t="s">
        <v>9814</v>
      </c>
      <c r="D1046" t="s">
        <v>3391</v>
      </c>
      <c r="E1046">
        <v>1964</v>
      </c>
      <c r="F1046" t="s">
        <v>15</v>
      </c>
      <c r="H1046" s="23">
        <v>42651</v>
      </c>
      <c r="I1046" s="20">
        <v>1</v>
      </c>
      <c r="J1046" t="s">
        <v>73</v>
      </c>
      <c r="K1046" s="1" t="s">
        <v>3158</v>
      </c>
      <c r="L1046">
        <v>1.8000000000000001E-4</v>
      </c>
      <c r="M1046" s="20" t="s">
        <v>18</v>
      </c>
      <c r="P1046" s="1" t="s">
        <v>998</v>
      </c>
      <c r="Q1046" s="20" t="s">
        <v>997</v>
      </c>
    </row>
    <row r="1047" spans="1:17" x14ac:dyDescent="0.25">
      <c r="A1047">
        <v>36</v>
      </c>
      <c r="B1047" t="str">
        <f>IF(A1047="","",VLOOKUP(A1047,LOVs!$A$3:$B$62,2))</f>
        <v>Surrey</v>
      </c>
      <c r="C1047" t="s">
        <v>9814</v>
      </c>
      <c r="D1047" t="s">
        <v>3391</v>
      </c>
      <c r="E1047">
        <v>1964</v>
      </c>
      <c r="F1047" t="s">
        <v>15</v>
      </c>
      <c r="H1047" s="23">
        <v>42651</v>
      </c>
      <c r="I1047" s="20">
        <v>1</v>
      </c>
      <c r="J1047" t="s">
        <v>73</v>
      </c>
      <c r="K1047" s="1" t="s">
        <v>3396</v>
      </c>
      <c r="L1047">
        <v>4.5900000000000003E-3</v>
      </c>
      <c r="M1047" s="20" t="s">
        <v>18</v>
      </c>
      <c r="P1047" s="1" t="s">
        <v>996</v>
      </c>
      <c r="Q1047" s="20" t="s">
        <v>997</v>
      </c>
    </row>
    <row r="1048" spans="1:17" ht="30" x14ac:dyDescent="0.25">
      <c r="A1048">
        <v>36</v>
      </c>
      <c r="B1048" t="str">
        <f>IF(A1048="","",VLOOKUP(A1048,LOVs!$A$3:$B$62,2))</f>
        <v>Surrey</v>
      </c>
      <c r="C1048" t="s">
        <v>9814</v>
      </c>
      <c r="D1048" t="s">
        <v>3391</v>
      </c>
      <c r="E1048">
        <v>1964</v>
      </c>
      <c r="F1048" t="s">
        <v>15</v>
      </c>
      <c r="H1048" s="23">
        <v>42651</v>
      </c>
      <c r="I1048" s="20">
        <v>1</v>
      </c>
      <c r="J1048" t="s">
        <v>73</v>
      </c>
      <c r="K1048" s="1" t="s">
        <v>3397</v>
      </c>
      <c r="L1048">
        <v>3.9699999999999996E-3</v>
      </c>
      <c r="M1048" s="20" t="s">
        <v>18</v>
      </c>
      <c r="P1048" s="1" t="s">
        <v>996</v>
      </c>
      <c r="Q1048" s="20" t="s">
        <v>997</v>
      </c>
    </row>
    <row r="1049" spans="1:17" ht="30" x14ac:dyDescent="0.25">
      <c r="A1049">
        <v>36</v>
      </c>
      <c r="B1049" t="str">
        <f>IF(A1049="","",VLOOKUP(A1049,LOVs!$A$3:$B$62,2))</f>
        <v>Surrey</v>
      </c>
      <c r="C1049" t="s">
        <v>9814</v>
      </c>
      <c r="D1049" t="s">
        <v>3391</v>
      </c>
      <c r="E1049">
        <v>1964</v>
      </c>
      <c r="F1049" t="s">
        <v>15</v>
      </c>
      <c r="H1049" s="23">
        <v>42651</v>
      </c>
      <c r="I1049" s="20">
        <v>1</v>
      </c>
      <c r="J1049" t="s">
        <v>73</v>
      </c>
      <c r="K1049" s="1" t="s">
        <v>3397</v>
      </c>
      <c r="L1049">
        <v>5.8E-4</v>
      </c>
      <c r="M1049" s="20" t="s">
        <v>18</v>
      </c>
      <c r="P1049" s="1" t="s">
        <v>998</v>
      </c>
      <c r="Q1049" s="20" t="s">
        <v>997</v>
      </c>
    </row>
    <row r="1050" spans="1:17" x14ac:dyDescent="0.25">
      <c r="A1050">
        <v>36</v>
      </c>
      <c r="B1050" t="str">
        <f>IF(A1050="","",VLOOKUP(A1050,LOVs!$A$3:$B$62,2))</f>
        <v>Surrey</v>
      </c>
      <c r="C1050" t="s">
        <v>9814</v>
      </c>
      <c r="D1050" t="s">
        <v>3391</v>
      </c>
      <c r="E1050">
        <v>1964</v>
      </c>
      <c r="F1050" t="s">
        <v>15</v>
      </c>
      <c r="H1050" s="23">
        <v>42651</v>
      </c>
      <c r="I1050" s="20">
        <v>1</v>
      </c>
      <c r="J1050" t="s">
        <v>73</v>
      </c>
      <c r="K1050" s="1" t="s">
        <v>2928</v>
      </c>
      <c r="L1050">
        <v>3.8300000000000001E-3</v>
      </c>
      <c r="M1050" s="20" t="s">
        <v>18</v>
      </c>
      <c r="P1050" s="1" t="s">
        <v>996</v>
      </c>
      <c r="Q1050" s="20" t="s">
        <v>997</v>
      </c>
    </row>
    <row r="1051" spans="1:17" x14ac:dyDescent="0.25">
      <c r="A1051">
        <v>36</v>
      </c>
      <c r="B1051" t="str">
        <f>IF(A1051="","",VLOOKUP(A1051,LOVs!$A$3:$B$62,2))</f>
        <v>Surrey</v>
      </c>
      <c r="C1051" t="s">
        <v>9814</v>
      </c>
      <c r="D1051" t="s">
        <v>3391</v>
      </c>
      <c r="E1051">
        <v>1964</v>
      </c>
      <c r="F1051" t="s">
        <v>15</v>
      </c>
      <c r="H1051" s="23">
        <v>42651</v>
      </c>
      <c r="I1051" s="20">
        <v>1</v>
      </c>
      <c r="J1051" t="s">
        <v>73</v>
      </c>
      <c r="K1051" s="1" t="s">
        <v>2928</v>
      </c>
      <c r="L1051">
        <v>2.1000000000000001E-4</v>
      </c>
      <c r="M1051" s="20" t="s">
        <v>18</v>
      </c>
      <c r="P1051" s="1" t="s">
        <v>998</v>
      </c>
      <c r="Q1051" s="20" t="s">
        <v>997</v>
      </c>
    </row>
    <row r="1052" spans="1:17" x14ac:dyDescent="0.25">
      <c r="A1052">
        <v>36</v>
      </c>
      <c r="B1052" t="str">
        <f>IF(A1052="","",VLOOKUP(A1052,LOVs!$A$3:$B$62,2))</f>
        <v>Surrey</v>
      </c>
      <c r="C1052" t="s">
        <v>9814</v>
      </c>
      <c r="D1052" t="s">
        <v>3391</v>
      </c>
      <c r="E1052">
        <v>1964</v>
      </c>
      <c r="F1052" t="s">
        <v>15</v>
      </c>
      <c r="H1052" s="23">
        <v>42651</v>
      </c>
      <c r="I1052" s="20">
        <v>1</v>
      </c>
      <c r="J1052" t="s">
        <v>73</v>
      </c>
      <c r="K1052" s="1" t="s">
        <v>2931</v>
      </c>
      <c r="L1052">
        <v>3.0699999999999998E-3</v>
      </c>
      <c r="M1052" s="20" t="s">
        <v>18</v>
      </c>
      <c r="P1052" s="1" t="s">
        <v>996</v>
      </c>
      <c r="Q1052" s="20" t="s">
        <v>997</v>
      </c>
    </row>
    <row r="1053" spans="1:17" x14ac:dyDescent="0.25">
      <c r="A1053">
        <v>36</v>
      </c>
      <c r="B1053" t="str">
        <f>IF(A1053="","",VLOOKUP(A1053,LOVs!$A$3:$B$62,2))</f>
        <v>Surrey</v>
      </c>
      <c r="C1053" t="s">
        <v>9814</v>
      </c>
      <c r="D1053" t="s">
        <v>3391</v>
      </c>
      <c r="E1053">
        <v>1964</v>
      </c>
      <c r="F1053" t="s">
        <v>15</v>
      </c>
      <c r="H1053" s="23">
        <v>42651</v>
      </c>
      <c r="I1053" s="20">
        <v>1</v>
      </c>
      <c r="J1053" t="s">
        <v>73</v>
      </c>
      <c r="K1053" s="1" t="s">
        <v>2931</v>
      </c>
      <c r="L1053">
        <v>2.2000000000000001E-3</v>
      </c>
      <c r="M1053" s="20" t="s">
        <v>18</v>
      </c>
      <c r="P1053" s="1" t="s">
        <v>998</v>
      </c>
      <c r="Q1053" s="20" t="s">
        <v>997</v>
      </c>
    </row>
    <row r="1054" spans="1:17" x14ac:dyDescent="0.25">
      <c r="A1054">
        <v>36</v>
      </c>
      <c r="B1054" t="str">
        <f>IF(A1054="","",VLOOKUP(A1054,LOVs!$A$3:$B$62,2))</f>
        <v>Surrey</v>
      </c>
      <c r="C1054" t="str">
        <f>Table1[[#This Row],[School Name]]</f>
        <v>Queen Elizabeth Secondary #022</v>
      </c>
      <c r="D1054" t="s">
        <v>1070</v>
      </c>
      <c r="E1054">
        <v>1999</v>
      </c>
      <c r="F1054" t="s">
        <v>15</v>
      </c>
      <c r="H1054" s="23">
        <v>42572</v>
      </c>
      <c r="I1054" s="20">
        <v>1</v>
      </c>
      <c r="J1054" t="s">
        <v>73</v>
      </c>
      <c r="K1054" s="1" t="s">
        <v>1071</v>
      </c>
      <c r="L1054">
        <v>2.3999999999999998E-3</v>
      </c>
      <c r="M1054" s="20" t="s">
        <v>18</v>
      </c>
      <c r="P1054" s="1" t="s">
        <v>1042</v>
      </c>
      <c r="Q1054" s="20" t="s">
        <v>997</v>
      </c>
    </row>
    <row r="1055" spans="1:17" x14ac:dyDescent="0.25">
      <c r="A1055">
        <v>36</v>
      </c>
      <c r="B1055" t="str">
        <f>IF(A1055="","",VLOOKUP(A1055,LOVs!$A$3:$B$62,2))</f>
        <v>Surrey</v>
      </c>
      <c r="C1055" t="str">
        <f>Table1[[#This Row],[School Name]]</f>
        <v>Queen Elizabeth Secondary #022</v>
      </c>
      <c r="D1055" t="s">
        <v>1070</v>
      </c>
      <c r="E1055">
        <v>1999</v>
      </c>
      <c r="F1055" t="s">
        <v>15</v>
      </c>
      <c r="H1055" s="23">
        <v>42572</v>
      </c>
      <c r="I1055" s="20">
        <v>1</v>
      </c>
      <c r="J1055" t="s">
        <v>73</v>
      </c>
      <c r="K1055" s="1" t="s">
        <v>1071</v>
      </c>
      <c r="L1055">
        <v>2.0000000000000001E-4</v>
      </c>
      <c r="M1055" s="20" t="s">
        <v>18</v>
      </c>
      <c r="P1055" s="1" t="s">
        <v>998</v>
      </c>
      <c r="Q1055" s="20" t="s">
        <v>997</v>
      </c>
    </row>
    <row r="1056" spans="1:17" ht="30" x14ac:dyDescent="0.25">
      <c r="A1056">
        <v>36</v>
      </c>
      <c r="B1056" t="str">
        <f>IF(A1056="","",VLOOKUP(A1056,LOVs!$A$3:$B$62,2))</f>
        <v>Surrey</v>
      </c>
      <c r="C1056" t="str">
        <f>Table1[[#This Row],[School Name]]</f>
        <v>Queen Elizabeth Secondary #022</v>
      </c>
      <c r="D1056" t="s">
        <v>1070</v>
      </c>
      <c r="E1056">
        <v>1999</v>
      </c>
      <c r="F1056" t="s">
        <v>15</v>
      </c>
      <c r="H1056" s="23">
        <v>42572</v>
      </c>
      <c r="I1056" s="20">
        <v>1</v>
      </c>
      <c r="J1056" t="s">
        <v>73</v>
      </c>
      <c r="K1056" s="1" t="s">
        <v>1072</v>
      </c>
      <c r="L1056">
        <v>7.1999999999999998E-3</v>
      </c>
      <c r="M1056" s="20" t="s">
        <v>18</v>
      </c>
      <c r="P1056" s="1" t="s">
        <v>1042</v>
      </c>
      <c r="Q1056" s="20" t="s">
        <v>997</v>
      </c>
    </row>
    <row r="1057" spans="1:17" ht="30" x14ac:dyDescent="0.25">
      <c r="A1057">
        <v>36</v>
      </c>
      <c r="B1057" t="str">
        <f>IF(A1057="","",VLOOKUP(A1057,LOVs!$A$3:$B$62,2))</f>
        <v>Surrey</v>
      </c>
      <c r="C1057" t="str">
        <f>Table1[[#This Row],[School Name]]</f>
        <v>Queen Elizabeth Secondary #022</v>
      </c>
      <c r="D1057" t="s">
        <v>1070</v>
      </c>
      <c r="E1057">
        <v>1999</v>
      </c>
      <c r="F1057" t="s">
        <v>15</v>
      </c>
      <c r="H1057" s="23">
        <v>42572</v>
      </c>
      <c r="I1057" s="20">
        <v>1</v>
      </c>
      <c r="J1057" t="s">
        <v>73</v>
      </c>
      <c r="K1057" s="1" t="s">
        <v>1072</v>
      </c>
      <c r="L1057">
        <v>2.2000000000000001E-3</v>
      </c>
      <c r="M1057" s="20" t="s">
        <v>18</v>
      </c>
      <c r="P1057" s="1" t="s">
        <v>998</v>
      </c>
      <c r="Q1057" s="20" t="s">
        <v>997</v>
      </c>
    </row>
    <row r="1058" spans="1:17" ht="30" x14ac:dyDescent="0.25">
      <c r="A1058">
        <v>36</v>
      </c>
      <c r="B1058" t="str">
        <f>IF(A1058="","",VLOOKUP(A1058,LOVs!$A$3:$B$62,2))</f>
        <v>Surrey</v>
      </c>
      <c r="C1058" t="str">
        <f>Table1[[#This Row],[School Name]]</f>
        <v>Queen Elizabeth Secondary #022</v>
      </c>
      <c r="D1058" t="s">
        <v>1070</v>
      </c>
      <c r="E1058">
        <v>1999</v>
      </c>
      <c r="F1058" t="s">
        <v>15</v>
      </c>
      <c r="H1058" s="23">
        <v>42572</v>
      </c>
      <c r="I1058" s="20">
        <v>1</v>
      </c>
      <c r="J1058" t="s">
        <v>73</v>
      </c>
      <c r="K1058" s="1" t="s">
        <v>1073</v>
      </c>
      <c r="L1058">
        <v>1.5E-3</v>
      </c>
      <c r="M1058" s="20" t="s">
        <v>18</v>
      </c>
      <c r="P1058" s="1" t="s">
        <v>1042</v>
      </c>
      <c r="Q1058" s="20" t="s">
        <v>997</v>
      </c>
    </row>
    <row r="1059" spans="1:17" ht="30" x14ac:dyDescent="0.25">
      <c r="A1059">
        <v>36</v>
      </c>
      <c r="B1059" t="str">
        <f>IF(A1059="","",VLOOKUP(A1059,LOVs!$A$3:$B$62,2))</f>
        <v>Surrey</v>
      </c>
      <c r="C1059" t="str">
        <f>Table1[[#This Row],[School Name]]</f>
        <v>Queen Elizabeth Secondary #022</v>
      </c>
      <c r="D1059" t="s">
        <v>1070</v>
      </c>
      <c r="E1059">
        <v>1999</v>
      </c>
      <c r="F1059" t="s">
        <v>15</v>
      </c>
      <c r="H1059" s="23">
        <v>42572</v>
      </c>
      <c r="I1059" s="20">
        <v>1</v>
      </c>
      <c r="J1059" t="s">
        <v>73</v>
      </c>
      <c r="K1059" s="1" t="s">
        <v>1073</v>
      </c>
      <c r="L1059">
        <v>4.0000000000000002E-4</v>
      </c>
      <c r="M1059" s="20" t="s">
        <v>18</v>
      </c>
      <c r="P1059" s="1" t="s">
        <v>998</v>
      </c>
      <c r="Q1059" s="20" t="s">
        <v>997</v>
      </c>
    </row>
    <row r="1060" spans="1:17" ht="30" x14ac:dyDescent="0.25">
      <c r="A1060">
        <v>36</v>
      </c>
      <c r="B1060" t="str">
        <f>IF(A1060="","",VLOOKUP(A1060,LOVs!$A$3:$B$62,2))</f>
        <v>Surrey</v>
      </c>
      <c r="C1060" t="str">
        <f>Table1[[#This Row],[School Name]]</f>
        <v>Queen Elizabeth Secondary #022</v>
      </c>
      <c r="D1060" t="s">
        <v>1070</v>
      </c>
      <c r="E1060">
        <v>1999</v>
      </c>
      <c r="F1060" t="s">
        <v>15</v>
      </c>
      <c r="H1060" s="23">
        <v>42572</v>
      </c>
      <c r="I1060" s="20">
        <v>1</v>
      </c>
      <c r="J1060" t="s">
        <v>76</v>
      </c>
      <c r="K1060" s="1" t="s">
        <v>1074</v>
      </c>
      <c r="L1060">
        <v>1.4200000000000001E-2</v>
      </c>
      <c r="M1060" s="20" t="s">
        <v>15</v>
      </c>
      <c r="P1060" s="1" t="s">
        <v>1042</v>
      </c>
      <c r="Q1060" s="20" t="s">
        <v>997</v>
      </c>
    </row>
    <row r="1061" spans="1:17" ht="30" x14ac:dyDescent="0.25">
      <c r="A1061">
        <v>36</v>
      </c>
      <c r="B1061" t="str">
        <f>IF(A1061="","",VLOOKUP(A1061,LOVs!$A$3:$B$62,2))</f>
        <v>Surrey</v>
      </c>
      <c r="C1061" t="str">
        <f>Table1[[#This Row],[School Name]]</f>
        <v>Queen Elizabeth Secondary #022</v>
      </c>
      <c r="D1061" t="s">
        <v>1070</v>
      </c>
      <c r="E1061">
        <v>1999</v>
      </c>
      <c r="F1061" t="s">
        <v>15</v>
      </c>
      <c r="H1061" s="23">
        <v>42572</v>
      </c>
      <c r="I1061" s="20">
        <v>1</v>
      </c>
      <c r="J1061" t="s">
        <v>76</v>
      </c>
      <c r="K1061" s="1" t="s">
        <v>1074</v>
      </c>
      <c r="L1061">
        <v>7.1999999999999998E-3</v>
      </c>
      <c r="M1061" s="20" t="s">
        <v>18</v>
      </c>
      <c r="P1061" s="1" t="s">
        <v>998</v>
      </c>
      <c r="Q1061" s="20" t="s">
        <v>997</v>
      </c>
    </row>
    <row r="1062" spans="1:17" ht="30" x14ac:dyDescent="0.25">
      <c r="A1062">
        <v>36</v>
      </c>
      <c r="B1062" t="str">
        <f>IF(A1062="","",VLOOKUP(A1062,LOVs!$A$3:$B$62,2))</f>
        <v>Surrey</v>
      </c>
      <c r="C1062" t="str">
        <f>Table1[[#This Row],[School Name]]</f>
        <v>Queen Elizabeth Secondary #022</v>
      </c>
      <c r="D1062" t="s">
        <v>1070</v>
      </c>
      <c r="E1062">
        <v>1999</v>
      </c>
      <c r="F1062" t="s">
        <v>15</v>
      </c>
      <c r="H1062" s="23">
        <v>42572</v>
      </c>
      <c r="I1062" s="20">
        <v>1</v>
      </c>
      <c r="J1062" t="s">
        <v>76</v>
      </c>
      <c r="K1062" s="1" t="s">
        <v>1075</v>
      </c>
      <c r="L1062">
        <v>1.2999999999999999E-2</v>
      </c>
      <c r="M1062" s="20" t="s">
        <v>15</v>
      </c>
      <c r="P1062" s="1" t="s">
        <v>1042</v>
      </c>
      <c r="Q1062" s="20" t="s">
        <v>997</v>
      </c>
    </row>
    <row r="1063" spans="1:17" ht="30" x14ac:dyDescent="0.25">
      <c r="A1063">
        <v>36</v>
      </c>
      <c r="B1063" t="str">
        <f>IF(A1063="","",VLOOKUP(A1063,LOVs!$A$3:$B$62,2))</f>
        <v>Surrey</v>
      </c>
      <c r="C1063" t="str">
        <f>Table1[[#This Row],[School Name]]</f>
        <v>Queen Elizabeth Secondary #022</v>
      </c>
      <c r="D1063" t="s">
        <v>1070</v>
      </c>
      <c r="E1063">
        <v>1999</v>
      </c>
      <c r="F1063" t="s">
        <v>15</v>
      </c>
      <c r="H1063" s="23">
        <v>42572</v>
      </c>
      <c r="I1063" s="20">
        <v>1</v>
      </c>
      <c r="J1063" t="s">
        <v>76</v>
      </c>
      <c r="K1063" s="1" t="s">
        <v>1075</v>
      </c>
      <c r="L1063">
        <v>5.7999999999999996E-3</v>
      </c>
      <c r="M1063" s="20" t="s">
        <v>18</v>
      </c>
      <c r="P1063" s="1" t="s">
        <v>998</v>
      </c>
      <c r="Q1063" s="20" t="s">
        <v>997</v>
      </c>
    </row>
    <row r="1064" spans="1:17" ht="30" x14ac:dyDescent="0.25">
      <c r="A1064">
        <v>36</v>
      </c>
      <c r="B1064" t="str">
        <f>IF(A1064="","",VLOOKUP(A1064,LOVs!$A$3:$B$62,2))</f>
        <v>Surrey</v>
      </c>
      <c r="C1064" t="str">
        <f>Table1[[#This Row],[School Name]]</f>
        <v>Queen Elizabeth Secondary #022</v>
      </c>
      <c r="D1064" t="s">
        <v>1070</v>
      </c>
      <c r="E1064">
        <v>1999</v>
      </c>
      <c r="F1064" t="s">
        <v>15</v>
      </c>
      <c r="H1064" s="23">
        <v>42572</v>
      </c>
      <c r="I1064" s="20">
        <v>1</v>
      </c>
      <c r="J1064" t="s">
        <v>76</v>
      </c>
      <c r="K1064" s="1" t="s">
        <v>1076</v>
      </c>
      <c r="L1064">
        <v>5.0000000000000001E-4</v>
      </c>
      <c r="M1064" s="20" t="s">
        <v>18</v>
      </c>
      <c r="P1064" s="1" t="s">
        <v>1042</v>
      </c>
      <c r="Q1064" s="20" t="s">
        <v>997</v>
      </c>
    </row>
    <row r="1065" spans="1:17" ht="30" x14ac:dyDescent="0.25">
      <c r="A1065">
        <v>36</v>
      </c>
      <c r="B1065" t="str">
        <f>IF(A1065="","",VLOOKUP(A1065,LOVs!$A$3:$B$62,2))</f>
        <v>Surrey</v>
      </c>
      <c r="C1065" t="str">
        <f>Table1[[#This Row],[School Name]]</f>
        <v>Queen Elizabeth Secondary #022</v>
      </c>
      <c r="D1065" t="s">
        <v>1070</v>
      </c>
      <c r="E1065">
        <v>1999</v>
      </c>
      <c r="F1065" t="s">
        <v>15</v>
      </c>
      <c r="H1065" s="23">
        <v>42572</v>
      </c>
      <c r="I1065" s="20">
        <v>1</v>
      </c>
      <c r="J1065" t="s">
        <v>76</v>
      </c>
      <c r="K1065" s="1" t="s">
        <v>1076</v>
      </c>
      <c r="L1065">
        <v>5.0000000000000001E-4</v>
      </c>
      <c r="M1065" s="20" t="s">
        <v>18</v>
      </c>
      <c r="P1065" s="1" t="s">
        <v>998</v>
      </c>
      <c r="Q1065" s="20" t="s">
        <v>997</v>
      </c>
    </row>
    <row r="1066" spans="1:17" ht="45" x14ac:dyDescent="0.25">
      <c r="A1066">
        <v>36</v>
      </c>
      <c r="B1066" t="str">
        <f>IF(A1066="","",VLOOKUP(A1066,LOVs!$A$3:$B$62,2))</f>
        <v>Surrey</v>
      </c>
      <c r="C1066" t="str">
        <f>Table1[[#This Row],[School Name]]</f>
        <v>Queen Elizabeth Secondary #022</v>
      </c>
      <c r="D1066" t="s">
        <v>1070</v>
      </c>
      <c r="E1066">
        <v>1999</v>
      </c>
      <c r="F1066" t="s">
        <v>15</v>
      </c>
      <c r="H1066" s="23">
        <v>42572</v>
      </c>
      <c r="I1066" s="20">
        <v>1</v>
      </c>
      <c r="J1066" t="s">
        <v>76</v>
      </c>
      <c r="K1066" s="1" t="s">
        <v>1077</v>
      </c>
      <c r="L1066">
        <v>2.2000000000000001E-3</v>
      </c>
      <c r="M1066" s="20" t="s">
        <v>18</v>
      </c>
      <c r="P1066" s="1" t="s">
        <v>1042</v>
      </c>
      <c r="Q1066" s="20" t="s">
        <v>997</v>
      </c>
    </row>
    <row r="1067" spans="1:17" ht="45" x14ac:dyDescent="0.25">
      <c r="A1067">
        <v>36</v>
      </c>
      <c r="B1067" t="str">
        <f>IF(A1067="","",VLOOKUP(A1067,LOVs!$A$3:$B$62,2))</f>
        <v>Surrey</v>
      </c>
      <c r="C1067" t="str">
        <f>Table1[[#This Row],[School Name]]</f>
        <v>Queen Elizabeth Secondary #022</v>
      </c>
      <c r="D1067" t="s">
        <v>1070</v>
      </c>
      <c r="E1067">
        <v>1999</v>
      </c>
      <c r="F1067" t="s">
        <v>15</v>
      </c>
      <c r="H1067" s="23">
        <v>42572</v>
      </c>
      <c r="I1067" s="20">
        <v>1</v>
      </c>
      <c r="J1067" t="s">
        <v>76</v>
      </c>
      <c r="K1067" s="1" t="s">
        <v>1077</v>
      </c>
      <c r="L1067">
        <v>5.9999999999999995E-4</v>
      </c>
      <c r="M1067" s="20" t="s">
        <v>18</v>
      </c>
      <c r="P1067" s="1" t="s">
        <v>998</v>
      </c>
      <c r="Q1067" s="20" t="s">
        <v>997</v>
      </c>
    </row>
    <row r="1068" spans="1:17" ht="45" x14ac:dyDescent="0.25">
      <c r="A1068">
        <v>36</v>
      </c>
      <c r="B1068" t="str">
        <f>IF(A1068="","",VLOOKUP(A1068,LOVs!$A$3:$B$62,2))</f>
        <v>Surrey</v>
      </c>
      <c r="C1068" t="str">
        <f>Table1[[#This Row],[School Name]]</f>
        <v>Queen Elizabeth Secondary #022</v>
      </c>
      <c r="D1068" t="s">
        <v>1070</v>
      </c>
      <c r="E1068">
        <v>1999</v>
      </c>
      <c r="F1068" t="s">
        <v>15</v>
      </c>
      <c r="H1068" s="23">
        <v>42572</v>
      </c>
      <c r="I1068" s="20">
        <v>1</v>
      </c>
      <c r="J1068" t="s">
        <v>76</v>
      </c>
      <c r="K1068" s="1" t="s">
        <v>1078</v>
      </c>
      <c r="L1068">
        <v>5.9999999999999995E-4</v>
      </c>
      <c r="M1068" s="20" t="s">
        <v>18</v>
      </c>
      <c r="P1068" s="1" t="s">
        <v>1042</v>
      </c>
      <c r="Q1068" s="20" t="s">
        <v>997</v>
      </c>
    </row>
    <row r="1069" spans="1:17" ht="45" x14ac:dyDescent="0.25">
      <c r="A1069">
        <v>36</v>
      </c>
      <c r="B1069" t="str">
        <f>IF(A1069="","",VLOOKUP(A1069,LOVs!$A$3:$B$62,2))</f>
        <v>Surrey</v>
      </c>
      <c r="C1069" t="str">
        <f>Table1[[#This Row],[School Name]]</f>
        <v>Queen Elizabeth Secondary #022</v>
      </c>
      <c r="D1069" t="s">
        <v>1070</v>
      </c>
      <c r="E1069">
        <v>1999</v>
      </c>
      <c r="F1069" t="s">
        <v>15</v>
      </c>
      <c r="H1069" s="23">
        <v>42572</v>
      </c>
      <c r="I1069" s="20">
        <v>1</v>
      </c>
      <c r="J1069" t="s">
        <v>76</v>
      </c>
      <c r="K1069" s="1" t="s">
        <v>1078</v>
      </c>
      <c r="L1069">
        <v>1E-4</v>
      </c>
      <c r="M1069" s="20" t="s">
        <v>18</v>
      </c>
      <c r="P1069" s="1" t="s">
        <v>998</v>
      </c>
      <c r="Q1069" s="20" t="s">
        <v>997</v>
      </c>
    </row>
    <row r="1070" spans="1:17" ht="30" x14ac:dyDescent="0.25">
      <c r="A1070">
        <v>36</v>
      </c>
      <c r="B1070" t="str">
        <f>IF(A1070="","",VLOOKUP(A1070,LOVs!$A$3:$B$62,2))</f>
        <v>Surrey</v>
      </c>
      <c r="C1070" t="str">
        <f>Table1[[#This Row],[School Name]]</f>
        <v>Royal Heights Elementary #077</v>
      </c>
      <c r="D1070" t="s">
        <v>1079</v>
      </c>
      <c r="E1070">
        <v>1966</v>
      </c>
      <c r="F1070" t="s">
        <v>15</v>
      </c>
      <c r="H1070" s="23">
        <v>42572</v>
      </c>
      <c r="I1070" s="20">
        <v>1</v>
      </c>
      <c r="J1070" t="s">
        <v>73</v>
      </c>
      <c r="K1070" s="1" t="s">
        <v>1080</v>
      </c>
      <c r="L1070">
        <v>1.9800000000000002E-2</v>
      </c>
      <c r="M1070" s="20" t="s">
        <v>15</v>
      </c>
      <c r="P1070" s="1" t="s">
        <v>1042</v>
      </c>
      <c r="Q1070" s="20" t="s">
        <v>997</v>
      </c>
    </row>
    <row r="1071" spans="1:17" ht="30" x14ac:dyDescent="0.25">
      <c r="A1071">
        <v>36</v>
      </c>
      <c r="B1071" t="str">
        <f>IF(A1071="","",VLOOKUP(A1071,LOVs!$A$3:$B$62,2))</f>
        <v>Surrey</v>
      </c>
      <c r="C1071" t="str">
        <f>Table1[[#This Row],[School Name]]</f>
        <v>Royal Heights Elementary #077</v>
      </c>
      <c r="D1071" t="s">
        <v>1079</v>
      </c>
      <c r="E1071">
        <v>1966</v>
      </c>
      <c r="F1071" t="s">
        <v>15</v>
      </c>
      <c r="H1071" s="23">
        <v>42572</v>
      </c>
      <c r="I1071" s="20">
        <v>1</v>
      </c>
      <c r="J1071" t="s">
        <v>73</v>
      </c>
      <c r="K1071" s="1" t="s">
        <v>1080</v>
      </c>
      <c r="L1071">
        <v>1E-3</v>
      </c>
      <c r="M1071" s="20" t="s">
        <v>18</v>
      </c>
      <c r="P1071" s="1" t="s">
        <v>998</v>
      </c>
      <c r="Q1071" s="20" t="s">
        <v>997</v>
      </c>
    </row>
    <row r="1072" spans="1:17" x14ac:dyDescent="0.25">
      <c r="A1072">
        <v>36</v>
      </c>
      <c r="B1072" t="str">
        <f>IF(A1072="","",VLOOKUP(A1072,LOVs!$A$3:$B$62,2))</f>
        <v>Surrey</v>
      </c>
      <c r="C1072" t="str">
        <f>Table1[[#This Row],[School Name]]</f>
        <v>Royal Heights Elementary #077</v>
      </c>
      <c r="D1072" t="s">
        <v>1079</v>
      </c>
      <c r="E1072">
        <v>1966</v>
      </c>
      <c r="F1072" t="s">
        <v>15</v>
      </c>
      <c r="H1072" s="23">
        <v>42572</v>
      </c>
      <c r="I1072" s="20">
        <v>1</v>
      </c>
      <c r="J1072" t="s">
        <v>73</v>
      </c>
      <c r="K1072" s="1" t="s">
        <v>1045</v>
      </c>
      <c r="L1072">
        <v>1.5E-3</v>
      </c>
      <c r="M1072" s="20" t="s">
        <v>18</v>
      </c>
      <c r="P1072" s="1" t="s">
        <v>1042</v>
      </c>
      <c r="Q1072" s="20" t="s">
        <v>997</v>
      </c>
    </row>
    <row r="1073" spans="1:17" x14ac:dyDescent="0.25">
      <c r="A1073">
        <v>36</v>
      </c>
      <c r="B1073" t="str">
        <f>IF(A1073="","",VLOOKUP(A1073,LOVs!$A$3:$B$62,2))</f>
        <v>Surrey</v>
      </c>
      <c r="C1073" t="str">
        <f>Table1[[#This Row],[School Name]]</f>
        <v>Royal Heights Elementary #077</v>
      </c>
      <c r="D1073" t="s">
        <v>1079</v>
      </c>
      <c r="E1073">
        <v>1966</v>
      </c>
      <c r="F1073" t="s">
        <v>15</v>
      </c>
      <c r="H1073" s="23">
        <v>42572</v>
      </c>
      <c r="I1073" s="20">
        <v>1</v>
      </c>
      <c r="J1073" t="s">
        <v>73</v>
      </c>
      <c r="K1073" s="1" t="s">
        <v>1045</v>
      </c>
      <c r="L1073">
        <v>1E-4</v>
      </c>
      <c r="M1073" s="20" t="s">
        <v>18</v>
      </c>
      <c r="P1073" s="1" t="s">
        <v>998</v>
      </c>
      <c r="Q1073" s="20" t="s">
        <v>997</v>
      </c>
    </row>
    <row r="1074" spans="1:17" ht="45" x14ac:dyDescent="0.25">
      <c r="A1074">
        <v>36</v>
      </c>
      <c r="B1074" t="str">
        <f>IF(A1074="","",VLOOKUP(A1074,LOVs!$A$3:$B$62,2))</f>
        <v>Surrey</v>
      </c>
      <c r="C1074" t="str">
        <f>Table1[[#This Row],[School Name]]</f>
        <v>Royal Heights Elementary #077</v>
      </c>
      <c r="D1074" t="s">
        <v>1079</v>
      </c>
      <c r="E1074">
        <v>1966</v>
      </c>
      <c r="F1074" t="s">
        <v>15</v>
      </c>
      <c r="H1074" s="23">
        <v>42572</v>
      </c>
      <c r="I1074" s="20">
        <v>1</v>
      </c>
      <c r="J1074" t="s">
        <v>76</v>
      </c>
      <c r="K1074" s="1" t="s">
        <v>1081</v>
      </c>
      <c r="L1074">
        <v>2.6499999999999999E-2</v>
      </c>
      <c r="M1074" s="20" t="s">
        <v>15</v>
      </c>
      <c r="P1074" s="1" t="s">
        <v>1042</v>
      </c>
      <c r="Q1074" s="20" t="s">
        <v>997</v>
      </c>
    </row>
    <row r="1075" spans="1:17" ht="45" x14ac:dyDescent="0.25">
      <c r="A1075">
        <v>36</v>
      </c>
      <c r="B1075" t="str">
        <f>IF(A1075="","",VLOOKUP(A1075,LOVs!$A$3:$B$62,2))</f>
        <v>Surrey</v>
      </c>
      <c r="C1075" t="str">
        <f>Table1[[#This Row],[School Name]]</f>
        <v>Royal Heights Elementary #077</v>
      </c>
      <c r="D1075" t="s">
        <v>1079</v>
      </c>
      <c r="E1075">
        <v>1966</v>
      </c>
      <c r="F1075" t="s">
        <v>15</v>
      </c>
      <c r="H1075" s="23">
        <v>42572</v>
      </c>
      <c r="I1075" s="20">
        <v>1</v>
      </c>
      <c r="J1075" t="s">
        <v>76</v>
      </c>
      <c r="K1075" s="1" t="s">
        <v>1081</v>
      </c>
      <c r="L1075">
        <v>2.3E-3</v>
      </c>
      <c r="M1075" s="20" t="s">
        <v>18</v>
      </c>
      <c r="P1075" s="1" t="s">
        <v>998</v>
      </c>
      <c r="Q1075" s="20" t="s">
        <v>997</v>
      </c>
    </row>
    <row r="1076" spans="1:17" ht="45" x14ac:dyDescent="0.25">
      <c r="A1076">
        <v>36</v>
      </c>
      <c r="B1076" t="str">
        <f>IF(A1076="","",VLOOKUP(A1076,LOVs!$A$3:$B$62,2))</f>
        <v>Surrey</v>
      </c>
      <c r="C1076" t="str">
        <f>Table1[[#This Row],[School Name]]</f>
        <v>Royal Heights Elementary #077</v>
      </c>
      <c r="D1076" t="s">
        <v>1079</v>
      </c>
      <c r="E1076">
        <v>1966</v>
      </c>
      <c r="F1076" t="s">
        <v>15</v>
      </c>
      <c r="H1076" s="23">
        <v>42572</v>
      </c>
      <c r="I1076" s="20">
        <v>1</v>
      </c>
      <c r="J1076" t="s">
        <v>76</v>
      </c>
      <c r="K1076" s="1" t="s">
        <v>1082</v>
      </c>
      <c r="L1076">
        <v>5.9999999999999995E-4</v>
      </c>
      <c r="M1076" s="20" t="s">
        <v>18</v>
      </c>
      <c r="P1076" s="1" t="s">
        <v>1042</v>
      </c>
      <c r="Q1076" s="20" t="s">
        <v>997</v>
      </c>
    </row>
    <row r="1077" spans="1:17" ht="45" x14ac:dyDescent="0.25">
      <c r="A1077">
        <v>36</v>
      </c>
      <c r="B1077" t="str">
        <f>IF(A1077="","",VLOOKUP(A1077,LOVs!$A$3:$B$62,2))</f>
        <v>Surrey</v>
      </c>
      <c r="C1077" t="str">
        <f>Table1[[#This Row],[School Name]]</f>
        <v>Royal Heights Elementary #077</v>
      </c>
      <c r="D1077" t="s">
        <v>1079</v>
      </c>
      <c r="E1077">
        <v>1966</v>
      </c>
      <c r="F1077" t="s">
        <v>15</v>
      </c>
      <c r="H1077" s="23">
        <v>42572</v>
      </c>
      <c r="I1077" s="20">
        <v>1</v>
      </c>
      <c r="J1077" t="s">
        <v>76</v>
      </c>
      <c r="K1077" s="1" t="s">
        <v>1082</v>
      </c>
      <c r="L1077">
        <v>4.0000000000000002E-4</v>
      </c>
      <c r="M1077" s="20" t="s">
        <v>18</v>
      </c>
      <c r="P1077" s="1" t="s">
        <v>998</v>
      </c>
      <c r="Q1077" s="20" t="s">
        <v>997</v>
      </c>
    </row>
    <row r="1078" spans="1:17" ht="30" x14ac:dyDescent="0.25">
      <c r="A1078">
        <v>36</v>
      </c>
      <c r="B1078" t="str">
        <f>IF(A1078="","",VLOOKUP(A1078,LOVs!$A$3:$B$62,2))</f>
        <v>Surrey</v>
      </c>
      <c r="C1078" t="str">
        <f>Table1[[#This Row],[School Name]]</f>
        <v>Royal Heights Elementary #077</v>
      </c>
      <c r="D1078" t="s">
        <v>1079</v>
      </c>
      <c r="E1078">
        <v>1966</v>
      </c>
      <c r="F1078" t="s">
        <v>15</v>
      </c>
      <c r="H1078" s="23">
        <v>42572</v>
      </c>
      <c r="I1078" s="20">
        <v>1</v>
      </c>
      <c r="J1078" t="s">
        <v>76</v>
      </c>
      <c r="K1078" s="1" t="s">
        <v>1083</v>
      </c>
      <c r="L1078">
        <v>5.9999999999999995E-4</v>
      </c>
      <c r="M1078" s="20" t="s">
        <v>18</v>
      </c>
      <c r="P1078" s="1" t="s">
        <v>1042</v>
      </c>
      <c r="Q1078" s="20" t="s">
        <v>997</v>
      </c>
    </row>
    <row r="1079" spans="1:17" ht="30" x14ac:dyDescent="0.25">
      <c r="A1079">
        <v>36</v>
      </c>
      <c r="B1079" t="str">
        <f>IF(A1079="","",VLOOKUP(A1079,LOVs!$A$3:$B$62,2))</f>
        <v>Surrey</v>
      </c>
      <c r="C1079" t="str">
        <f>Table1[[#This Row],[School Name]]</f>
        <v>Royal Heights Elementary #077</v>
      </c>
      <c r="D1079" t="s">
        <v>1079</v>
      </c>
      <c r="E1079">
        <v>1966</v>
      </c>
      <c r="F1079" t="s">
        <v>15</v>
      </c>
      <c r="H1079" s="23">
        <v>42572</v>
      </c>
      <c r="I1079" s="20">
        <v>1</v>
      </c>
      <c r="J1079" t="s">
        <v>76</v>
      </c>
      <c r="K1079" s="1" t="s">
        <v>1083</v>
      </c>
      <c r="L1079">
        <v>2.9999999999999997E-4</v>
      </c>
      <c r="M1079" s="20" t="s">
        <v>18</v>
      </c>
      <c r="P1079" s="1" t="s">
        <v>998</v>
      </c>
      <c r="Q1079" s="20" t="s">
        <v>997</v>
      </c>
    </row>
    <row r="1080" spans="1:17" x14ac:dyDescent="0.25">
      <c r="A1080">
        <v>36</v>
      </c>
      <c r="B1080" t="str">
        <f>IF(A1080="","",VLOOKUP(A1080,LOVs!$A$3:$B$62,2))</f>
        <v>Surrey</v>
      </c>
      <c r="C1080" t="str">
        <f>Table1[[#This Row],[School Name]]</f>
        <v>Senator Reid Elementary #060</v>
      </c>
      <c r="D1080" t="s">
        <v>1084</v>
      </c>
      <c r="E1080">
        <v>1961</v>
      </c>
      <c r="F1080" t="s">
        <v>15</v>
      </c>
      <c r="H1080" s="23">
        <v>42572</v>
      </c>
      <c r="I1080" s="20">
        <v>1</v>
      </c>
      <c r="J1080" t="s">
        <v>76</v>
      </c>
      <c r="K1080" s="1" t="s">
        <v>1085</v>
      </c>
      <c r="L1080">
        <v>8.6999999999999994E-3</v>
      </c>
      <c r="M1080" s="20" t="s">
        <v>18</v>
      </c>
      <c r="P1080" s="1" t="s">
        <v>996</v>
      </c>
      <c r="Q1080" s="20" t="s">
        <v>997</v>
      </c>
    </row>
    <row r="1081" spans="1:17" x14ac:dyDescent="0.25">
      <c r="A1081">
        <v>36</v>
      </c>
      <c r="B1081" t="str">
        <f>IF(A1081="","",VLOOKUP(A1081,LOVs!$A$3:$B$62,2))</f>
        <v>Surrey</v>
      </c>
      <c r="C1081" t="str">
        <f>Table1[[#This Row],[School Name]]</f>
        <v>Senator Reid Elementary #060</v>
      </c>
      <c r="D1081" t="s">
        <v>1084</v>
      </c>
      <c r="E1081">
        <v>1961</v>
      </c>
      <c r="F1081" t="s">
        <v>15</v>
      </c>
      <c r="H1081" s="23">
        <v>42572</v>
      </c>
      <c r="I1081" s="20">
        <v>1</v>
      </c>
      <c r="J1081" t="s">
        <v>76</v>
      </c>
      <c r="K1081" s="1" t="s">
        <v>1085</v>
      </c>
      <c r="L1081">
        <v>8.9999999999999998E-4</v>
      </c>
      <c r="M1081" s="20" t="s">
        <v>18</v>
      </c>
      <c r="P1081" s="1" t="s">
        <v>1002</v>
      </c>
      <c r="Q1081" s="20" t="s">
        <v>997</v>
      </c>
    </row>
    <row r="1082" spans="1:17" x14ac:dyDescent="0.25">
      <c r="A1082">
        <v>36</v>
      </c>
      <c r="B1082" t="str">
        <f>IF(A1082="","",VLOOKUP(A1082,LOVs!$A$3:$B$62,2))</f>
        <v>Surrey</v>
      </c>
      <c r="C1082" t="str">
        <f>Table1[[#This Row],[School Name]]</f>
        <v>Senator Reid Elementary #060</v>
      </c>
      <c r="D1082" t="s">
        <v>1084</v>
      </c>
      <c r="E1082">
        <v>1961</v>
      </c>
      <c r="F1082" t="s">
        <v>15</v>
      </c>
      <c r="H1082" s="23">
        <v>42572</v>
      </c>
      <c r="I1082" s="20">
        <v>1</v>
      </c>
      <c r="J1082" t="s">
        <v>76</v>
      </c>
      <c r="K1082" s="1" t="s">
        <v>1030</v>
      </c>
      <c r="L1082">
        <v>6.9999999999999999E-4</v>
      </c>
      <c r="M1082" s="20" t="s">
        <v>18</v>
      </c>
      <c r="P1082" s="1" t="s">
        <v>996</v>
      </c>
      <c r="Q1082" s="20" t="s">
        <v>997</v>
      </c>
    </row>
    <row r="1083" spans="1:17" x14ac:dyDescent="0.25">
      <c r="A1083">
        <v>36</v>
      </c>
      <c r="B1083" t="str">
        <f>IF(A1083="","",VLOOKUP(A1083,LOVs!$A$3:$B$62,2))</f>
        <v>Surrey</v>
      </c>
      <c r="C1083" t="str">
        <f>Table1[[#This Row],[School Name]]</f>
        <v>Senator Reid Elementary #060</v>
      </c>
      <c r="D1083" t="s">
        <v>1084</v>
      </c>
      <c r="E1083">
        <v>1961</v>
      </c>
      <c r="F1083" t="s">
        <v>15</v>
      </c>
      <c r="H1083" s="23">
        <v>42572</v>
      </c>
      <c r="I1083" s="20">
        <v>1</v>
      </c>
      <c r="J1083" t="s">
        <v>76</v>
      </c>
      <c r="K1083" s="1" t="s">
        <v>1030</v>
      </c>
      <c r="L1083">
        <v>4.0000000000000002E-4</v>
      </c>
      <c r="M1083" s="20" t="s">
        <v>18</v>
      </c>
      <c r="P1083" s="1" t="s">
        <v>1002</v>
      </c>
      <c r="Q1083" s="20" t="s">
        <v>997</v>
      </c>
    </row>
    <row r="1084" spans="1:17" x14ac:dyDescent="0.25">
      <c r="A1084">
        <v>36</v>
      </c>
      <c r="B1084" t="str">
        <f>IF(A1084="","",VLOOKUP(A1084,LOVs!$A$3:$B$62,2))</f>
        <v>Surrey</v>
      </c>
      <c r="C1084" t="str">
        <f>Table1[[#This Row],[School Name]]</f>
        <v>Senator Reid Elementary #060</v>
      </c>
      <c r="D1084" t="s">
        <v>1084</v>
      </c>
      <c r="E1084">
        <v>1961</v>
      </c>
      <c r="F1084" t="s">
        <v>15</v>
      </c>
      <c r="H1084" s="23">
        <v>42572</v>
      </c>
      <c r="I1084" s="20">
        <v>1</v>
      </c>
      <c r="J1084" t="s">
        <v>76</v>
      </c>
      <c r="K1084" s="1" t="s">
        <v>1086</v>
      </c>
      <c r="L1084">
        <v>2.5000000000000001E-3</v>
      </c>
      <c r="M1084" s="20" t="s">
        <v>18</v>
      </c>
      <c r="P1084" s="1" t="s">
        <v>996</v>
      </c>
      <c r="Q1084" s="20" t="s">
        <v>997</v>
      </c>
    </row>
    <row r="1085" spans="1:17" x14ac:dyDescent="0.25">
      <c r="A1085">
        <v>36</v>
      </c>
      <c r="B1085" t="str">
        <f>IF(A1085="","",VLOOKUP(A1085,LOVs!$A$3:$B$62,2))</f>
        <v>Surrey</v>
      </c>
      <c r="C1085" t="str">
        <f>Table1[[#This Row],[School Name]]</f>
        <v>Senator Reid Elementary #060</v>
      </c>
      <c r="D1085" t="s">
        <v>1084</v>
      </c>
      <c r="E1085">
        <v>1961</v>
      </c>
      <c r="F1085" t="s">
        <v>15</v>
      </c>
      <c r="H1085" s="23">
        <v>42572</v>
      </c>
      <c r="I1085" s="20">
        <v>1</v>
      </c>
      <c r="J1085" t="s">
        <v>76</v>
      </c>
      <c r="K1085" s="1" t="s">
        <v>1086</v>
      </c>
      <c r="L1085">
        <v>2.5000000000000001E-3</v>
      </c>
      <c r="M1085" s="20" t="s">
        <v>18</v>
      </c>
      <c r="P1085" s="1" t="s">
        <v>1002</v>
      </c>
      <c r="Q1085" s="20" t="s">
        <v>997</v>
      </c>
    </row>
    <row r="1086" spans="1:17" x14ac:dyDescent="0.25">
      <c r="A1086">
        <v>36</v>
      </c>
      <c r="B1086" t="str">
        <f>IF(A1086="","",VLOOKUP(A1086,LOVs!$A$3:$B$62,2))</f>
        <v>Surrey</v>
      </c>
      <c r="C1086" t="str">
        <f>Table1[[#This Row],[School Name]]</f>
        <v>Senator Reid Elementary #060</v>
      </c>
      <c r="D1086" t="s">
        <v>1084</v>
      </c>
      <c r="E1086">
        <v>1961</v>
      </c>
      <c r="F1086" t="s">
        <v>15</v>
      </c>
      <c r="H1086" s="23">
        <v>42572</v>
      </c>
      <c r="I1086" s="20">
        <v>1</v>
      </c>
      <c r="J1086" t="s">
        <v>73</v>
      </c>
      <c r="K1086" s="1" t="s">
        <v>26</v>
      </c>
      <c r="L1086">
        <v>2E-3</v>
      </c>
      <c r="M1086" s="20" t="s">
        <v>18</v>
      </c>
      <c r="P1086" s="1" t="s">
        <v>996</v>
      </c>
      <c r="Q1086" s="20" t="s">
        <v>997</v>
      </c>
    </row>
    <row r="1087" spans="1:17" x14ac:dyDescent="0.25">
      <c r="A1087">
        <v>36</v>
      </c>
      <c r="B1087" t="str">
        <f>IF(A1087="","",VLOOKUP(A1087,LOVs!$A$3:$B$62,2))</f>
        <v>Surrey</v>
      </c>
      <c r="C1087" t="str">
        <f>Table1[[#This Row],[School Name]]</f>
        <v>Senator Reid Elementary #060</v>
      </c>
      <c r="D1087" t="s">
        <v>1084</v>
      </c>
      <c r="E1087">
        <v>1961</v>
      </c>
      <c r="F1087" t="s">
        <v>15</v>
      </c>
      <c r="H1087" s="23">
        <v>42572</v>
      </c>
      <c r="I1087" s="20">
        <v>1</v>
      </c>
      <c r="J1087" t="s">
        <v>73</v>
      </c>
      <c r="K1087" s="1" t="s">
        <v>26</v>
      </c>
      <c r="L1087">
        <v>5.0000000000000001E-4</v>
      </c>
      <c r="M1087" s="20" t="s">
        <v>18</v>
      </c>
      <c r="P1087" s="1" t="s">
        <v>1002</v>
      </c>
      <c r="Q1087" s="20" t="s">
        <v>997</v>
      </c>
    </row>
    <row r="1088" spans="1:17" x14ac:dyDescent="0.25">
      <c r="A1088">
        <v>36</v>
      </c>
      <c r="B1088" t="str">
        <f>IF(A1088="","",VLOOKUP(A1088,LOVs!$A$3:$B$62,2))</f>
        <v>Surrey</v>
      </c>
      <c r="C1088" t="s">
        <v>9814</v>
      </c>
      <c r="D1088" t="s">
        <v>3391</v>
      </c>
      <c r="E1088">
        <v>1964</v>
      </c>
      <c r="F1088" t="s">
        <v>15</v>
      </c>
      <c r="H1088" s="23">
        <v>42651</v>
      </c>
      <c r="I1088" s="20">
        <v>1</v>
      </c>
      <c r="J1088" t="s">
        <v>73</v>
      </c>
      <c r="K1088" s="1" t="s">
        <v>2940</v>
      </c>
      <c r="L1088">
        <v>2.24E-2</v>
      </c>
      <c r="M1088" s="20" t="s">
        <v>15</v>
      </c>
      <c r="P1088" s="1" t="s">
        <v>996</v>
      </c>
      <c r="Q1088" s="20" t="s">
        <v>997</v>
      </c>
    </row>
    <row r="1089" spans="1:17" x14ac:dyDescent="0.25">
      <c r="A1089">
        <v>36</v>
      </c>
      <c r="B1089" t="str">
        <f>IF(A1089="","",VLOOKUP(A1089,LOVs!$A$3:$B$62,2))</f>
        <v>Surrey</v>
      </c>
      <c r="C1089" t="s">
        <v>9814</v>
      </c>
      <c r="D1089" t="s">
        <v>3391</v>
      </c>
      <c r="E1089">
        <v>1964</v>
      </c>
      <c r="F1089" t="s">
        <v>15</v>
      </c>
      <c r="H1089" s="23">
        <v>42651</v>
      </c>
      <c r="I1089" s="20">
        <v>1</v>
      </c>
      <c r="J1089" t="s">
        <v>73</v>
      </c>
      <c r="K1089" s="1" t="s">
        <v>2940</v>
      </c>
      <c r="L1089">
        <v>8.4000000000000003E-4</v>
      </c>
      <c r="M1089" s="20" t="s">
        <v>18</v>
      </c>
      <c r="P1089" s="1" t="s">
        <v>998</v>
      </c>
      <c r="Q1089" s="20" t="s">
        <v>997</v>
      </c>
    </row>
    <row r="1090" spans="1:17" x14ac:dyDescent="0.25">
      <c r="A1090">
        <v>36</v>
      </c>
      <c r="B1090" t="str">
        <f>IF(A1090="","",VLOOKUP(A1090,LOVs!$A$3:$B$62,2))</f>
        <v>Surrey</v>
      </c>
      <c r="C1090" t="s">
        <v>9814</v>
      </c>
      <c r="D1090" t="s">
        <v>3391</v>
      </c>
      <c r="E1090">
        <v>1964</v>
      </c>
      <c r="F1090" t="s">
        <v>15</v>
      </c>
      <c r="H1090" s="23">
        <v>42651</v>
      </c>
      <c r="I1090" s="20">
        <v>1</v>
      </c>
      <c r="J1090" t="s">
        <v>73</v>
      </c>
      <c r="K1090" s="1" t="s">
        <v>2942</v>
      </c>
      <c r="L1090">
        <v>3.6299999999999999E-2</v>
      </c>
      <c r="M1090" s="20" t="s">
        <v>15</v>
      </c>
      <c r="P1090" s="1" t="s">
        <v>996</v>
      </c>
      <c r="Q1090" s="20" t="s">
        <v>997</v>
      </c>
    </row>
    <row r="1091" spans="1:17" x14ac:dyDescent="0.25">
      <c r="A1091">
        <v>36</v>
      </c>
      <c r="B1091" t="str">
        <f>IF(A1091="","",VLOOKUP(A1091,LOVs!$A$3:$B$62,2))</f>
        <v>Surrey</v>
      </c>
      <c r="C1091" t="s">
        <v>9814</v>
      </c>
      <c r="D1091" t="s">
        <v>3391</v>
      </c>
      <c r="E1091">
        <v>1964</v>
      </c>
      <c r="F1091" t="s">
        <v>15</v>
      </c>
      <c r="H1091" s="23">
        <v>42651</v>
      </c>
      <c r="I1091" s="20">
        <v>1</v>
      </c>
      <c r="J1091" t="s">
        <v>73</v>
      </c>
      <c r="K1091" s="1" t="s">
        <v>2942</v>
      </c>
      <c r="L1091">
        <v>3.6000000000000002E-4</v>
      </c>
      <c r="M1091" s="20" t="s">
        <v>18</v>
      </c>
      <c r="P1091" s="1" t="s">
        <v>998</v>
      </c>
      <c r="Q1091" s="20" t="s">
        <v>997</v>
      </c>
    </row>
    <row r="1092" spans="1:17" x14ac:dyDescent="0.25">
      <c r="A1092">
        <v>36</v>
      </c>
      <c r="B1092" t="str">
        <f>IF(A1092="","",VLOOKUP(A1092,LOVs!$A$3:$B$62,2))</f>
        <v>Surrey</v>
      </c>
      <c r="C1092" t="s">
        <v>9814</v>
      </c>
      <c r="D1092" t="s">
        <v>3391</v>
      </c>
      <c r="E1092">
        <v>1964</v>
      </c>
      <c r="F1092" t="s">
        <v>15</v>
      </c>
      <c r="H1092" s="23">
        <v>42651</v>
      </c>
      <c r="I1092" s="20">
        <v>1</v>
      </c>
      <c r="J1092" t="s">
        <v>73</v>
      </c>
      <c r="K1092" s="1" t="s">
        <v>3398</v>
      </c>
      <c r="L1092">
        <v>2.8799999999999999E-2</v>
      </c>
      <c r="M1092" s="20" t="s">
        <v>15</v>
      </c>
      <c r="P1092" s="1" t="s">
        <v>996</v>
      </c>
      <c r="Q1092" s="20" t="s">
        <v>997</v>
      </c>
    </row>
    <row r="1093" spans="1:17" x14ac:dyDescent="0.25">
      <c r="A1093">
        <v>36</v>
      </c>
      <c r="B1093" t="str">
        <f>IF(A1093="","",VLOOKUP(A1093,LOVs!$A$3:$B$62,2))</f>
        <v>Surrey</v>
      </c>
      <c r="C1093" t="s">
        <v>9814</v>
      </c>
      <c r="D1093" t="s">
        <v>3391</v>
      </c>
      <c r="E1093">
        <v>1964</v>
      </c>
      <c r="F1093" t="s">
        <v>15</v>
      </c>
      <c r="H1093" s="23">
        <v>42651</v>
      </c>
      <c r="I1093" s="20">
        <v>1</v>
      </c>
      <c r="J1093" t="s">
        <v>73</v>
      </c>
      <c r="K1093" s="1" t="s">
        <v>3398</v>
      </c>
      <c r="L1093">
        <v>6.3000000000000003E-4</v>
      </c>
      <c r="M1093" s="20" t="s">
        <v>18</v>
      </c>
      <c r="P1093" s="1" t="s">
        <v>998</v>
      </c>
      <c r="Q1093" s="20" t="s">
        <v>997</v>
      </c>
    </row>
    <row r="1094" spans="1:17" ht="30" x14ac:dyDescent="0.25">
      <c r="A1094">
        <v>36</v>
      </c>
      <c r="B1094" t="str">
        <f>IF(A1094="","",VLOOKUP(A1094,LOVs!$A$3:$B$62,2))</f>
        <v>Surrey</v>
      </c>
      <c r="C1094" t="s">
        <v>9814</v>
      </c>
      <c r="D1094" t="s">
        <v>3391</v>
      </c>
      <c r="E1094">
        <v>1964</v>
      </c>
      <c r="F1094" t="s">
        <v>15</v>
      </c>
      <c r="H1094" s="23">
        <v>42651</v>
      </c>
      <c r="I1094" s="20">
        <v>1</v>
      </c>
      <c r="J1094" t="s">
        <v>73</v>
      </c>
      <c r="K1094" s="1" t="s">
        <v>3399</v>
      </c>
      <c r="L1094">
        <v>7.5700000000000003E-2</v>
      </c>
      <c r="M1094" s="20" t="s">
        <v>15</v>
      </c>
      <c r="P1094" s="1" t="s">
        <v>996</v>
      </c>
      <c r="Q1094" s="20" t="s">
        <v>997</v>
      </c>
    </row>
    <row r="1095" spans="1:17" ht="30" x14ac:dyDescent="0.25">
      <c r="A1095">
        <v>36</v>
      </c>
      <c r="B1095" t="str">
        <f>IF(A1095="","",VLOOKUP(A1095,LOVs!$A$3:$B$62,2))</f>
        <v>Surrey</v>
      </c>
      <c r="C1095" t="s">
        <v>9814</v>
      </c>
      <c r="D1095" t="s">
        <v>3391</v>
      </c>
      <c r="E1095">
        <v>1964</v>
      </c>
      <c r="F1095" t="s">
        <v>15</v>
      </c>
      <c r="H1095" s="23">
        <v>42651</v>
      </c>
      <c r="I1095" s="20">
        <v>1</v>
      </c>
      <c r="J1095" t="s">
        <v>73</v>
      </c>
      <c r="K1095" s="1" t="s">
        <v>3399</v>
      </c>
      <c r="L1095">
        <v>3.0200000000000001E-3</v>
      </c>
      <c r="M1095" s="20" t="s">
        <v>18</v>
      </c>
      <c r="P1095" s="1" t="s">
        <v>998</v>
      </c>
      <c r="Q1095" s="20" t="s">
        <v>997</v>
      </c>
    </row>
    <row r="1096" spans="1:17" x14ac:dyDescent="0.25">
      <c r="A1096">
        <v>36</v>
      </c>
      <c r="B1096" t="str">
        <f>IF(A1096="","",VLOOKUP(A1096,LOVs!$A$3:$B$62,2))</f>
        <v>Surrey</v>
      </c>
      <c r="C1096" t="s">
        <v>9814</v>
      </c>
      <c r="D1096" t="s">
        <v>3391</v>
      </c>
      <c r="E1096">
        <v>1964</v>
      </c>
      <c r="F1096" t="s">
        <v>15</v>
      </c>
      <c r="H1096" s="23">
        <v>42651</v>
      </c>
      <c r="I1096" s="20">
        <v>1</v>
      </c>
      <c r="J1096" t="s">
        <v>73</v>
      </c>
      <c r="K1096" s="1" t="s">
        <v>2359</v>
      </c>
      <c r="L1096">
        <v>1.8100000000000002E-2</v>
      </c>
      <c r="M1096" s="20" t="s">
        <v>15</v>
      </c>
      <c r="P1096" s="1" t="s">
        <v>996</v>
      </c>
      <c r="Q1096" s="20" t="s">
        <v>997</v>
      </c>
    </row>
    <row r="1097" spans="1:17" x14ac:dyDescent="0.25">
      <c r="A1097">
        <v>36</v>
      </c>
      <c r="B1097" t="str">
        <f>IF(A1097="","",VLOOKUP(A1097,LOVs!$A$3:$B$62,2))</f>
        <v>Surrey</v>
      </c>
      <c r="C1097" t="s">
        <v>9814</v>
      </c>
      <c r="D1097" t="s">
        <v>3391</v>
      </c>
      <c r="E1097">
        <v>1964</v>
      </c>
      <c r="F1097" t="s">
        <v>15</v>
      </c>
      <c r="H1097" s="23">
        <v>42651</v>
      </c>
      <c r="I1097" s="20">
        <v>1</v>
      </c>
      <c r="J1097" t="s">
        <v>73</v>
      </c>
      <c r="K1097" s="1" t="s">
        <v>2359</v>
      </c>
      <c r="L1097">
        <v>4.8000000000000001E-4</v>
      </c>
      <c r="M1097" s="20" t="s">
        <v>18</v>
      </c>
      <c r="P1097" s="1" t="s">
        <v>998</v>
      </c>
      <c r="Q1097" s="20" t="s">
        <v>997</v>
      </c>
    </row>
    <row r="1098" spans="1:17" ht="30" x14ac:dyDescent="0.25">
      <c r="A1098">
        <v>36</v>
      </c>
      <c r="B1098" t="str">
        <f>IF(A1098="","",VLOOKUP(A1098,LOVs!$A$3:$B$62,2))</f>
        <v>Surrey</v>
      </c>
      <c r="C1098" t="s">
        <v>9814</v>
      </c>
      <c r="D1098" t="s">
        <v>3391</v>
      </c>
      <c r="E1098">
        <v>1964</v>
      </c>
      <c r="F1098" t="s">
        <v>15</v>
      </c>
      <c r="H1098" s="23">
        <v>42651</v>
      </c>
      <c r="I1098" s="20">
        <v>1</v>
      </c>
      <c r="J1098" t="s">
        <v>73</v>
      </c>
      <c r="K1098" s="1" t="s">
        <v>3400</v>
      </c>
      <c r="L1098">
        <v>2.0100000000000001E-3</v>
      </c>
      <c r="M1098" s="20" t="s">
        <v>18</v>
      </c>
      <c r="P1098" s="1" t="s">
        <v>996</v>
      </c>
      <c r="Q1098" s="20" t="s">
        <v>997</v>
      </c>
    </row>
    <row r="1099" spans="1:17" ht="30" x14ac:dyDescent="0.25">
      <c r="A1099">
        <v>36</v>
      </c>
      <c r="B1099" t="str">
        <f>IF(A1099="","",VLOOKUP(A1099,LOVs!$A$3:$B$62,2))</f>
        <v>Surrey</v>
      </c>
      <c r="C1099" t="s">
        <v>9814</v>
      </c>
      <c r="D1099" t="s">
        <v>3391</v>
      </c>
      <c r="E1099">
        <v>1964</v>
      </c>
      <c r="F1099" t="s">
        <v>15</v>
      </c>
      <c r="H1099" s="23">
        <v>42651</v>
      </c>
      <c r="I1099" s="20">
        <v>1</v>
      </c>
      <c r="J1099" t="s">
        <v>73</v>
      </c>
      <c r="K1099" s="1" t="s">
        <v>3400</v>
      </c>
      <c r="L1099">
        <v>9.1E-4</v>
      </c>
      <c r="M1099" s="20" t="s">
        <v>18</v>
      </c>
      <c r="P1099" s="1" t="s">
        <v>998</v>
      </c>
      <c r="Q1099" s="20" t="s">
        <v>997</v>
      </c>
    </row>
    <row r="1100" spans="1:17" ht="30" x14ac:dyDescent="0.25">
      <c r="A1100">
        <v>36</v>
      </c>
      <c r="B1100" t="str">
        <f>IF(A1100="","",VLOOKUP(A1100,LOVs!$A$3:$B$62,2))</f>
        <v>Surrey</v>
      </c>
      <c r="C1100" t="s">
        <v>9814</v>
      </c>
      <c r="D1100" t="s">
        <v>3391</v>
      </c>
      <c r="E1100">
        <v>1964</v>
      </c>
      <c r="F1100" t="s">
        <v>15</v>
      </c>
      <c r="H1100" s="23">
        <v>42651</v>
      </c>
      <c r="I1100" s="20">
        <v>1</v>
      </c>
      <c r="J1100" t="s">
        <v>73</v>
      </c>
      <c r="K1100" s="1" t="s">
        <v>2674</v>
      </c>
      <c r="L1100">
        <v>1.52E-2</v>
      </c>
      <c r="M1100" s="20" t="s">
        <v>15</v>
      </c>
      <c r="P1100" s="1" t="s">
        <v>996</v>
      </c>
      <c r="Q1100" s="20" t="s">
        <v>997</v>
      </c>
    </row>
    <row r="1101" spans="1:17" ht="30" x14ac:dyDescent="0.25">
      <c r="A1101">
        <v>36</v>
      </c>
      <c r="B1101" t="str">
        <f>IF(A1101="","",VLOOKUP(A1101,LOVs!$A$3:$B$62,2))</f>
        <v>Surrey</v>
      </c>
      <c r="C1101" t="s">
        <v>9814</v>
      </c>
      <c r="D1101" t="s">
        <v>3391</v>
      </c>
      <c r="E1101">
        <v>1964</v>
      </c>
      <c r="F1101" t="s">
        <v>15</v>
      </c>
      <c r="H1101" s="23">
        <v>42651</v>
      </c>
      <c r="I1101" s="20">
        <v>1</v>
      </c>
      <c r="J1101" t="s">
        <v>73</v>
      </c>
      <c r="K1101" s="1" t="s">
        <v>2674</v>
      </c>
      <c r="L1101">
        <v>1.1900000000000001E-3</v>
      </c>
      <c r="M1101" s="20" t="s">
        <v>18</v>
      </c>
      <c r="P1101" s="1" t="s">
        <v>998</v>
      </c>
      <c r="Q1101" s="20" t="s">
        <v>997</v>
      </c>
    </row>
    <row r="1102" spans="1:17" ht="30" x14ac:dyDescent="0.25">
      <c r="A1102">
        <v>36</v>
      </c>
      <c r="B1102" t="str">
        <f>IF(A1102="","",VLOOKUP(A1102,LOVs!$A$3:$B$62,2))</f>
        <v>Surrey</v>
      </c>
      <c r="C1102" t="s">
        <v>9814</v>
      </c>
      <c r="D1102" t="s">
        <v>3391</v>
      </c>
      <c r="E1102">
        <v>1964</v>
      </c>
      <c r="F1102" t="s">
        <v>15</v>
      </c>
      <c r="H1102" s="23">
        <v>42651</v>
      </c>
      <c r="I1102" s="20">
        <v>1</v>
      </c>
      <c r="J1102" t="s">
        <v>73</v>
      </c>
      <c r="K1102" s="1" t="s">
        <v>3401</v>
      </c>
      <c r="L1102">
        <v>0.151</v>
      </c>
      <c r="M1102" s="20" t="s">
        <v>15</v>
      </c>
      <c r="P1102" s="1" t="s">
        <v>996</v>
      </c>
      <c r="Q1102" s="20" t="s">
        <v>997</v>
      </c>
    </row>
    <row r="1103" spans="1:17" ht="30" x14ac:dyDescent="0.25">
      <c r="A1103">
        <v>36</v>
      </c>
      <c r="B1103" t="str">
        <f>IF(A1103="","",VLOOKUP(A1103,LOVs!$A$3:$B$62,2))</f>
        <v>Surrey</v>
      </c>
      <c r="C1103" t="s">
        <v>9814</v>
      </c>
      <c r="D1103" t="s">
        <v>3391</v>
      </c>
      <c r="E1103">
        <v>1964</v>
      </c>
      <c r="F1103" t="s">
        <v>15</v>
      </c>
      <c r="H1103" s="23">
        <v>42651</v>
      </c>
      <c r="I1103" s="20">
        <v>1</v>
      </c>
      <c r="J1103" t="s">
        <v>73</v>
      </c>
      <c r="K1103" s="1" t="s">
        <v>3401</v>
      </c>
      <c r="L1103">
        <v>4.4999999999999997E-3</v>
      </c>
      <c r="M1103" s="20" t="s">
        <v>18</v>
      </c>
      <c r="P1103" s="1" t="s">
        <v>998</v>
      </c>
      <c r="Q1103" s="20" t="s">
        <v>997</v>
      </c>
    </row>
    <row r="1104" spans="1:17" ht="45" x14ac:dyDescent="0.25">
      <c r="A1104">
        <v>36</v>
      </c>
      <c r="B1104" t="str">
        <f>IF(A1104="","",VLOOKUP(A1104,LOVs!$A$3:$B$62,2))</f>
        <v>Surrey</v>
      </c>
      <c r="C1104" t="s">
        <v>9814</v>
      </c>
      <c r="D1104" t="s">
        <v>3391</v>
      </c>
      <c r="E1104">
        <v>1964</v>
      </c>
      <c r="F1104" t="s">
        <v>15</v>
      </c>
      <c r="H1104" s="23">
        <v>42651</v>
      </c>
      <c r="I1104" s="20">
        <v>1</v>
      </c>
      <c r="J1104" t="s">
        <v>73</v>
      </c>
      <c r="K1104" s="1" t="s">
        <v>3402</v>
      </c>
      <c r="L1104">
        <v>0.11899999999999999</v>
      </c>
      <c r="M1104" s="20" t="s">
        <v>15</v>
      </c>
      <c r="P1104" s="1" t="s">
        <v>996</v>
      </c>
      <c r="Q1104" s="20" t="s">
        <v>997</v>
      </c>
    </row>
    <row r="1105" spans="1:17" ht="45" x14ac:dyDescent="0.25">
      <c r="A1105">
        <v>36</v>
      </c>
      <c r="B1105" t="str">
        <f>IF(A1105="","",VLOOKUP(A1105,LOVs!$A$3:$B$62,2))</f>
        <v>Surrey</v>
      </c>
      <c r="C1105" t="s">
        <v>9814</v>
      </c>
      <c r="D1105" t="s">
        <v>3391</v>
      </c>
      <c r="E1105">
        <v>1964</v>
      </c>
      <c r="F1105" t="s">
        <v>15</v>
      </c>
      <c r="H1105" s="23">
        <v>42651</v>
      </c>
      <c r="I1105" s="20">
        <v>1</v>
      </c>
      <c r="J1105" t="s">
        <v>73</v>
      </c>
      <c r="K1105" s="1" t="s">
        <v>3402</v>
      </c>
      <c r="L1105">
        <v>4.0000000000000001E-3</v>
      </c>
      <c r="M1105" s="20" t="s">
        <v>18</v>
      </c>
      <c r="P1105" s="1" t="s">
        <v>998</v>
      </c>
      <c r="Q1105" s="20" t="s">
        <v>997</v>
      </c>
    </row>
    <row r="1106" spans="1:17" ht="45" x14ac:dyDescent="0.25">
      <c r="A1106">
        <v>36</v>
      </c>
      <c r="B1106" t="str">
        <f>IF(A1106="","",VLOOKUP(A1106,LOVs!$A$3:$B$62,2))</f>
        <v>Surrey</v>
      </c>
      <c r="C1106" t="s">
        <v>9814</v>
      </c>
      <c r="D1106" t="s">
        <v>3391</v>
      </c>
      <c r="E1106">
        <v>1964</v>
      </c>
      <c r="F1106" t="s">
        <v>15</v>
      </c>
      <c r="H1106" s="23">
        <v>42651</v>
      </c>
      <c r="I1106" s="20">
        <v>1</v>
      </c>
      <c r="J1106" t="s">
        <v>73</v>
      </c>
      <c r="K1106" s="1" t="s">
        <v>3403</v>
      </c>
      <c r="L1106">
        <v>9.8700000000000003E-3</v>
      </c>
      <c r="M1106" s="20" t="s">
        <v>18</v>
      </c>
      <c r="P1106" s="1" t="s">
        <v>996</v>
      </c>
      <c r="Q1106" s="20" t="s">
        <v>997</v>
      </c>
    </row>
    <row r="1107" spans="1:17" ht="45" x14ac:dyDescent="0.25">
      <c r="A1107">
        <v>36</v>
      </c>
      <c r="B1107" t="str">
        <f>IF(A1107="","",VLOOKUP(A1107,LOVs!$A$3:$B$62,2))</f>
        <v>Surrey</v>
      </c>
      <c r="C1107" t="s">
        <v>9814</v>
      </c>
      <c r="D1107" t="s">
        <v>3391</v>
      </c>
      <c r="E1107">
        <v>1964</v>
      </c>
      <c r="F1107" t="s">
        <v>15</v>
      </c>
      <c r="H1107" s="23">
        <v>42651</v>
      </c>
      <c r="I1107" s="20">
        <v>1</v>
      </c>
      <c r="J1107" t="s">
        <v>73</v>
      </c>
      <c r="K1107" s="1" t="s">
        <v>3403</v>
      </c>
      <c r="L1107">
        <v>2.5999999999999998E-4</v>
      </c>
      <c r="M1107" s="20" t="s">
        <v>18</v>
      </c>
      <c r="P1107" s="1" t="s">
        <v>998</v>
      </c>
      <c r="Q1107" s="20" t="s">
        <v>997</v>
      </c>
    </row>
    <row r="1108" spans="1:17" ht="45" x14ac:dyDescent="0.25">
      <c r="A1108">
        <v>36</v>
      </c>
      <c r="B1108" t="str">
        <f>IF(A1108="","",VLOOKUP(A1108,LOVs!$A$3:$B$62,2))</f>
        <v>Surrey</v>
      </c>
      <c r="C1108" t="s">
        <v>9814</v>
      </c>
      <c r="D1108" t="s">
        <v>3391</v>
      </c>
      <c r="E1108">
        <v>1964</v>
      </c>
      <c r="F1108" t="s">
        <v>15</v>
      </c>
      <c r="H1108" s="23">
        <v>42651</v>
      </c>
      <c r="I1108" s="20">
        <v>1</v>
      </c>
      <c r="J1108" t="s">
        <v>73</v>
      </c>
      <c r="K1108" s="1" t="s">
        <v>3404</v>
      </c>
      <c r="L1108">
        <v>8.6700000000000006E-3</v>
      </c>
      <c r="M1108" s="20" t="s">
        <v>18</v>
      </c>
      <c r="P1108" s="1" t="s">
        <v>996</v>
      </c>
      <c r="Q1108" s="20" t="s">
        <v>997</v>
      </c>
    </row>
    <row r="1109" spans="1:17" ht="45" x14ac:dyDescent="0.25">
      <c r="A1109">
        <v>36</v>
      </c>
      <c r="B1109" t="str">
        <f>IF(A1109="","",VLOOKUP(A1109,LOVs!$A$3:$B$62,2))</f>
        <v>Surrey</v>
      </c>
      <c r="C1109" t="s">
        <v>9814</v>
      </c>
      <c r="D1109" t="s">
        <v>3391</v>
      </c>
      <c r="E1109">
        <v>1964</v>
      </c>
      <c r="F1109" t="s">
        <v>15</v>
      </c>
      <c r="H1109" s="23">
        <v>42651</v>
      </c>
      <c r="I1109" s="20">
        <v>1</v>
      </c>
      <c r="J1109" t="s">
        <v>73</v>
      </c>
      <c r="K1109" s="1" t="s">
        <v>3404</v>
      </c>
      <c r="L1109">
        <v>3.1E-4</v>
      </c>
      <c r="M1109" s="20" t="s">
        <v>18</v>
      </c>
      <c r="P1109" s="1" t="s">
        <v>998</v>
      </c>
      <c r="Q1109" s="20" t="s">
        <v>997</v>
      </c>
    </row>
    <row r="1110" spans="1:17" ht="30" x14ac:dyDescent="0.25">
      <c r="A1110">
        <v>36</v>
      </c>
      <c r="B1110" t="str">
        <f>IF(A1110="","",VLOOKUP(A1110,LOVs!$A$3:$B$62,2))</f>
        <v>Surrey</v>
      </c>
      <c r="C1110" t="s">
        <v>9814</v>
      </c>
      <c r="D1110" t="s">
        <v>3391</v>
      </c>
      <c r="E1110">
        <v>1964</v>
      </c>
      <c r="F1110" t="s">
        <v>15</v>
      </c>
      <c r="H1110" s="23">
        <v>42651</v>
      </c>
      <c r="I1110" s="20">
        <v>1</v>
      </c>
      <c r="J1110" t="s">
        <v>73</v>
      </c>
      <c r="K1110" s="1" t="s">
        <v>3405</v>
      </c>
      <c r="L1110">
        <v>4.7600000000000003E-2</v>
      </c>
      <c r="M1110" s="20" t="s">
        <v>15</v>
      </c>
      <c r="P1110" s="1" t="s">
        <v>996</v>
      </c>
      <c r="Q1110" s="20" t="s">
        <v>997</v>
      </c>
    </row>
    <row r="1111" spans="1:17" ht="30" x14ac:dyDescent="0.25">
      <c r="A1111">
        <v>36</v>
      </c>
      <c r="B1111" t="str">
        <f>IF(A1111="","",VLOOKUP(A1111,LOVs!$A$3:$B$62,2))</f>
        <v>Surrey</v>
      </c>
      <c r="C1111" t="s">
        <v>9814</v>
      </c>
      <c r="D1111" t="s">
        <v>3391</v>
      </c>
      <c r="E1111">
        <v>1964</v>
      </c>
      <c r="F1111" t="s">
        <v>15</v>
      </c>
      <c r="H1111" s="23">
        <v>42651</v>
      </c>
      <c r="I1111" s="20">
        <v>1</v>
      </c>
      <c r="J1111" t="s">
        <v>73</v>
      </c>
      <c r="K1111" s="1" t="s">
        <v>3405</v>
      </c>
      <c r="L1111">
        <v>4.6000000000000001E-4</v>
      </c>
      <c r="M1111" s="20" t="s">
        <v>18</v>
      </c>
      <c r="P1111" s="1" t="s">
        <v>998</v>
      </c>
      <c r="Q1111" s="20" t="s">
        <v>997</v>
      </c>
    </row>
    <row r="1112" spans="1:17" ht="30" x14ac:dyDescent="0.25">
      <c r="A1112">
        <v>36</v>
      </c>
      <c r="B1112" t="str">
        <f>IF(A1112="","",VLOOKUP(A1112,LOVs!$A$3:$B$62,2))</f>
        <v>Surrey</v>
      </c>
      <c r="C1112" t="s">
        <v>9814</v>
      </c>
      <c r="D1112" t="s">
        <v>3391</v>
      </c>
      <c r="E1112">
        <v>1964</v>
      </c>
      <c r="F1112" t="s">
        <v>15</v>
      </c>
      <c r="H1112" s="23">
        <v>42651</v>
      </c>
      <c r="I1112" s="20">
        <v>1</v>
      </c>
      <c r="J1112" t="s">
        <v>73</v>
      </c>
      <c r="K1112" s="1" t="s">
        <v>3406</v>
      </c>
      <c r="L1112">
        <v>4.2999999999999997E-2</v>
      </c>
      <c r="M1112" s="20" t="s">
        <v>15</v>
      </c>
      <c r="P1112" s="1" t="s">
        <v>996</v>
      </c>
      <c r="Q1112" s="20" t="s">
        <v>997</v>
      </c>
    </row>
    <row r="1113" spans="1:17" ht="30" x14ac:dyDescent="0.25">
      <c r="A1113">
        <v>36</v>
      </c>
      <c r="B1113" t="str">
        <f>IF(A1113="","",VLOOKUP(A1113,LOVs!$A$3:$B$62,2))</f>
        <v>Surrey</v>
      </c>
      <c r="C1113" t="s">
        <v>9814</v>
      </c>
      <c r="D1113" t="s">
        <v>3391</v>
      </c>
      <c r="E1113">
        <v>1964</v>
      </c>
      <c r="F1113" t="s">
        <v>15</v>
      </c>
      <c r="H1113" s="23">
        <v>42651</v>
      </c>
      <c r="I1113" s="20">
        <v>1</v>
      </c>
      <c r="J1113" t="s">
        <v>73</v>
      </c>
      <c r="K1113" s="1" t="s">
        <v>3406</v>
      </c>
      <c r="L1113">
        <v>3.3E-4</v>
      </c>
      <c r="M1113" s="20" t="s">
        <v>18</v>
      </c>
      <c r="P1113" s="1" t="s">
        <v>998</v>
      </c>
      <c r="Q1113" s="20" t="s">
        <v>997</v>
      </c>
    </row>
    <row r="1114" spans="1:17" x14ac:dyDescent="0.25">
      <c r="A1114">
        <v>36</v>
      </c>
      <c r="B1114" t="str">
        <f>IF(A1114="","",VLOOKUP(A1114,LOVs!$A$3:$B$62,2))</f>
        <v>Surrey</v>
      </c>
      <c r="C1114" t="s">
        <v>9814</v>
      </c>
      <c r="D1114" t="s">
        <v>3391</v>
      </c>
      <c r="E1114">
        <v>1964</v>
      </c>
      <c r="F1114" t="s">
        <v>15</v>
      </c>
      <c r="H1114" s="23">
        <v>42651</v>
      </c>
      <c r="I1114" s="20">
        <v>1</v>
      </c>
      <c r="J1114" t="s">
        <v>73</v>
      </c>
      <c r="K1114" s="1" t="s">
        <v>564</v>
      </c>
      <c r="L1114">
        <v>1.4999999999999999E-4</v>
      </c>
      <c r="M1114" s="20" t="s">
        <v>18</v>
      </c>
      <c r="P1114" s="1" t="s">
        <v>998</v>
      </c>
      <c r="Q1114" s="20" t="s">
        <v>997</v>
      </c>
    </row>
    <row r="1115" spans="1:17" x14ac:dyDescent="0.25">
      <c r="A1115">
        <v>36</v>
      </c>
      <c r="B1115" t="str">
        <f>IF(A1115="","",VLOOKUP(A1115,LOVs!$A$3:$B$62,2))</f>
        <v>Surrey</v>
      </c>
      <c r="C1115" t="s">
        <v>9814</v>
      </c>
      <c r="D1115" t="s">
        <v>3391</v>
      </c>
      <c r="E1115">
        <v>1964</v>
      </c>
      <c r="F1115" t="s">
        <v>15</v>
      </c>
      <c r="H1115" s="23">
        <v>42651</v>
      </c>
      <c r="I1115" s="20">
        <v>1</v>
      </c>
      <c r="J1115" t="s">
        <v>73</v>
      </c>
      <c r="K1115" s="1" t="s">
        <v>3407</v>
      </c>
      <c r="L1115">
        <v>5.3100000000000001E-2</v>
      </c>
      <c r="M1115" s="20" t="s">
        <v>15</v>
      </c>
      <c r="P1115" s="1" t="s">
        <v>996</v>
      </c>
      <c r="Q1115" s="20" t="s">
        <v>997</v>
      </c>
    </row>
    <row r="1116" spans="1:17" ht="30" x14ac:dyDescent="0.25">
      <c r="A1116">
        <v>36</v>
      </c>
      <c r="B1116" t="str">
        <f>IF(A1116="","",VLOOKUP(A1116,LOVs!$A$3:$B$62,2))</f>
        <v>Surrey</v>
      </c>
      <c r="C1116" t="s">
        <v>9814</v>
      </c>
      <c r="D1116" t="s">
        <v>3391</v>
      </c>
      <c r="E1116">
        <v>1964</v>
      </c>
      <c r="F1116" t="s">
        <v>15</v>
      </c>
      <c r="H1116" s="23">
        <v>42651</v>
      </c>
      <c r="I1116" s="20">
        <v>1</v>
      </c>
      <c r="J1116" t="s">
        <v>73</v>
      </c>
      <c r="K1116" s="1" t="s">
        <v>2377</v>
      </c>
      <c r="L1116">
        <v>4.58E-2</v>
      </c>
      <c r="M1116" s="20" t="s">
        <v>15</v>
      </c>
      <c r="P1116" s="1" t="s">
        <v>996</v>
      </c>
      <c r="Q1116" s="20" t="s">
        <v>997</v>
      </c>
    </row>
    <row r="1117" spans="1:17" ht="30" x14ac:dyDescent="0.25">
      <c r="A1117">
        <v>36</v>
      </c>
      <c r="B1117" t="str">
        <f>IF(A1117="","",VLOOKUP(A1117,LOVs!$A$3:$B$62,2))</f>
        <v>Surrey</v>
      </c>
      <c r="C1117" t="s">
        <v>9814</v>
      </c>
      <c r="D1117" t="s">
        <v>3391</v>
      </c>
      <c r="E1117">
        <v>1964</v>
      </c>
      <c r="F1117" t="s">
        <v>15</v>
      </c>
      <c r="H1117" s="23">
        <v>42651</v>
      </c>
      <c r="I1117" s="20">
        <v>1</v>
      </c>
      <c r="J1117" t="s">
        <v>73</v>
      </c>
      <c r="K1117" s="1" t="s">
        <v>2377</v>
      </c>
      <c r="L1117">
        <v>3.8999999999999999E-4</v>
      </c>
      <c r="M1117" s="20" t="s">
        <v>18</v>
      </c>
      <c r="P1117" s="1" t="s">
        <v>998</v>
      </c>
      <c r="Q1117" s="20" t="s">
        <v>997</v>
      </c>
    </row>
    <row r="1118" spans="1:17" ht="30" x14ac:dyDescent="0.25">
      <c r="A1118">
        <v>36</v>
      </c>
      <c r="B1118" t="str">
        <f>IF(A1118="","",VLOOKUP(A1118,LOVs!$A$3:$B$62,2))</f>
        <v>Surrey</v>
      </c>
      <c r="C1118" t="s">
        <v>9814</v>
      </c>
      <c r="D1118" t="s">
        <v>3391</v>
      </c>
      <c r="E1118">
        <v>1964</v>
      </c>
      <c r="F1118" t="s">
        <v>15</v>
      </c>
      <c r="H1118" s="23">
        <v>42651</v>
      </c>
      <c r="I1118" s="20">
        <v>1</v>
      </c>
      <c r="J1118" t="s">
        <v>73</v>
      </c>
      <c r="K1118" s="1" t="s">
        <v>3408</v>
      </c>
      <c r="L1118">
        <v>0.04</v>
      </c>
      <c r="M1118" s="20" t="s">
        <v>15</v>
      </c>
      <c r="P1118" s="1" t="s">
        <v>996</v>
      </c>
      <c r="Q1118" s="20" t="s">
        <v>997</v>
      </c>
    </row>
    <row r="1119" spans="1:17" ht="30" x14ac:dyDescent="0.25">
      <c r="A1119">
        <v>36</v>
      </c>
      <c r="B1119" t="str">
        <f>IF(A1119="","",VLOOKUP(A1119,LOVs!$A$3:$B$62,2))</f>
        <v>Surrey</v>
      </c>
      <c r="C1119" t="s">
        <v>9814</v>
      </c>
      <c r="D1119" t="s">
        <v>3391</v>
      </c>
      <c r="E1119">
        <v>1964</v>
      </c>
      <c r="F1119" t="s">
        <v>15</v>
      </c>
      <c r="H1119" s="23">
        <v>42651</v>
      </c>
      <c r="I1119" s="20">
        <v>1</v>
      </c>
      <c r="J1119" t="s">
        <v>73</v>
      </c>
      <c r="K1119" s="1" t="s">
        <v>3408</v>
      </c>
      <c r="L1119">
        <v>1.3799999999999999E-3</v>
      </c>
      <c r="M1119" s="20" t="s">
        <v>18</v>
      </c>
      <c r="P1119" s="1" t="s">
        <v>998</v>
      </c>
      <c r="Q1119" s="20" t="s">
        <v>997</v>
      </c>
    </row>
    <row r="1120" spans="1:17" x14ac:dyDescent="0.25">
      <c r="A1120">
        <v>36</v>
      </c>
      <c r="B1120" t="str">
        <f>IF(A1120="","",VLOOKUP(A1120,LOVs!$A$3:$B$62,2))</f>
        <v>Surrey</v>
      </c>
      <c r="C1120" t="s">
        <v>9814</v>
      </c>
      <c r="D1120" t="s">
        <v>3391</v>
      </c>
      <c r="E1120">
        <v>1964</v>
      </c>
      <c r="F1120" t="s">
        <v>15</v>
      </c>
      <c r="H1120" s="23">
        <v>42651</v>
      </c>
      <c r="I1120" s="20">
        <v>1</v>
      </c>
      <c r="J1120" t="s">
        <v>73</v>
      </c>
      <c r="K1120" s="1" t="s">
        <v>1288</v>
      </c>
      <c r="L1120">
        <v>1.2999999999999999E-3</v>
      </c>
      <c r="M1120" s="20" t="s">
        <v>18</v>
      </c>
      <c r="P1120" s="1" t="s">
        <v>996</v>
      </c>
      <c r="Q1120" s="20" t="s">
        <v>997</v>
      </c>
    </row>
    <row r="1121" spans="1:17" x14ac:dyDescent="0.25">
      <c r="A1121">
        <v>36</v>
      </c>
      <c r="B1121" t="str">
        <f>IF(A1121="","",VLOOKUP(A1121,LOVs!$A$3:$B$62,2))</f>
        <v>Surrey</v>
      </c>
      <c r="C1121" t="s">
        <v>9814</v>
      </c>
      <c r="D1121" t="s">
        <v>3391</v>
      </c>
      <c r="E1121">
        <v>1964</v>
      </c>
      <c r="F1121" t="s">
        <v>15</v>
      </c>
      <c r="H1121" s="23">
        <v>42651</v>
      </c>
      <c r="I1121" s="20">
        <v>1</v>
      </c>
      <c r="J1121" t="s">
        <v>73</v>
      </c>
      <c r="K1121" s="1" t="s">
        <v>1288</v>
      </c>
      <c r="L1121">
        <v>2.5999999999999998E-4</v>
      </c>
      <c r="M1121" s="20" t="s">
        <v>18</v>
      </c>
      <c r="P1121" s="1" t="s">
        <v>998</v>
      </c>
      <c r="Q1121" s="20" t="s">
        <v>997</v>
      </c>
    </row>
    <row r="1122" spans="1:17" x14ac:dyDescent="0.25">
      <c r="A1122">
        <v>36</v>
      </c>
      <c r="B1122" t="str">
        <f>IF(A1122="","",VLOOKUP(A1122,LOVs!$A$3:$B$62,2))</f>
        <v>Surrey</v>
      </c>
      <c r="C1122" t="s">
        <v>9814</v>
      </c>
      <c r="D1122" t="s">
        <v>3391</v>
      </c>
      <c r="E1122">
        <v>1964</v>
      </c>
      <c r="F1122" t="s">
        <v>15</v>
      </c>
      <c r="H1122" s="23">
        <v>42651</v>
      </c>
      <c r="I1122" s="20">
        <v>1</v>
      </c>
      <c r="J1122" t="s">
        <v>73</v>
      </c>
      <c r="K1122" s="1" t="s">
        <v>401</v>
      </c>
      <c r="L1122">
        <v>3.9300000000000003E-3</v>
      </c>
      <c r="M1122" s="20" t="s">
        <v>18</v>
      </c>
      <c r="P1122" s="1" t="s">
        <v>996</v>
      </c>
      <c r="Q1122" s="20" t="s">
        <v>997</v>
      </c>
    </row>
    <row r="1123" spans="1:17" x14ac:dyDescent="0.25">
      <c r="A1123">
        <v>36</v>
      </c>
      <c r="B1123" t="str">
        <f>IF(A1123="","",VLOOKUP(A1123,LOVs!$A$3:$B$62,2))</f>
        <v>Surrey</v>
      </c>
      <c r="C1123" t="s">
        <v>9814</v>
      </c>
      <c r="D1123" t="s">
        <v>3391</v>
      </c>
      <c r="E1123">
        <v>1964</v>
      </c>
      <c r="F1123" t="s">
        <v>15</v>
      </c>
      <c r="H1123" s="23">
        <v>42651</v>
      </c>
      <c r="I1123" s="20">
        <v>1</v>
      </c>
      <c r="J1123" t="s">
        <v>73</v>
      </c>
      <c r="K1123" s="1" t="s">
        <v>401</v>
      </c>
      <c r="L1123">
        <v>2.9999999999999997E-4</v>
      </c>
      <c r="M1123" s="20" t="s">
        <v>18</v>
      </c>
      <c r="P1123" s="1" t="s">
        <v>998</v>
      </c>
      <c r="Q1123" s="20" t="s">
        <v>997</v>
      </c>
    </row>
    <row r="1124" spans="1:17" x14ac:dyDescent="0.25">
      <c r="A1124">
        <v>36</v>
      </c>
      <c r="B1124" t="str">
        <f>IF(A1124="","",VLOOKUP(A1124,LOVs!$A$3:$B$62,2))</f>
        <v>Surrey</v>
      </c>
      <c r="C1124" t="s">
        <v>9814</v>
      </c>
      <c r="D1124" t="s">
        <v>3391</v>
      </c>
      <c r="E1124">
        <v>1964</v>
      </c>
      <c r="F1124" t="s">
        <v>15</v>
      </c>
      <c r="H1124" s="23">
        <v>42651</v>
      </c>
      <c r="I1124" s="20">
        <v>1</v>
      </c>
      <c r="J1124" t="s">
        <v>73</v>
      </c>
      <c r="K1124" s="1" t="s">
        <v>1190</v>
      </c>
      <c r="L1124">
        <v>1.49E-3</v>
      </c>
      <c r="M1124" s="20" t="s">
        <v>18</v>
      </c>
      <c r="P1124" s="1" t="s">
        <v>996</v>
      </c>
      <c r="Q1124" s="20" t="s">
        <v>997</v>
      </c>
    </row>
    <row r="1125" spans="1:17" x14ac:dyDescent="0.25">
      <c r="A1125">
        <v>36</v>
      </c>
      <c r="B1125" t="str">
        <f>IF(A1125="","",VLOOKUP(A1125,LOVs!$A$3:$B$62,2))</f>
        <v>Surrey</v>
      </c>
      <c r="C1125" t="s">
        <v>9814</v>
      </c>
      <c r="D1125" t="s">
        <v>3391</v>
      </c>
      <c r="E1125">
        <v>1964</v>
      </c>
      <c r="F1125" t="s">
        <v>15</v>
      </c>
      <c r="H1125" s="23">
        <v>42651</v>
      </c>
      <c r="I1125" s="20">
        <v>1</v>
      </c>
      <c r="J1125" t="s">
        <v>73</v>
      </c>
      <c r="K1125" s="1" t="s">
        <v>1190</v>
      </c>
      <c r="L1125">
        <v>3.3E-4</v>
      </c>
      <c r="M1125" s="20" t="s">
        <v>18</v>
      </c>
      <c r="P1125" s="1" t="s">
        <v>998</v>
      </c>
      <c r="Q1125" s="20" t="s">
        <v>997</v>
      </c>
    </row>
    <row r="1126" spans="1:17" x14ac:dyDescent="0.25">
      <c r="A1126">
        <v>36</v>
      </c>
      <c r="B1126" t="str">
        <f>IF(A1126="","",VLOOKUP(A1126,LOVs!$A$3:$B$62,2))</f>
        <v>Surrey</v>
      </c>
      <c r="C1126" t="s">
        <v>9814</v>
      </c>
      <c r="D1126" t="s">
        <v>3391</v>
      </c>
      <c r="E1126">
        <v>1964</v>
      </c>
      <c r="F1126" t="s">
        <v>15</v>
      </c>
      <c r="H1126" s="23">
        <v>42651</v>
      </c>
      <c r="I1126" s="20">
        <v>1</v>
      </c>
      <c r="J1126" t="s">
        <v>73</v>
      </c>
      <c r="K1126" s="1" t="s">
        <v>1055</v>
      </c>
      <c r="L1126">
        <v>5.2100000000000002E-3</v>
      </c>
      <c r="M1126" s="20" t="s">
        <v>18</v>
      </c>
      <c r="P1126" s="1" t="s">
        <v>996</v>
      </c>
      <c r="Q1126" s="20" t="s">
        <v>997</v>
      </c>
    </row>
    <row r="1127" spans="1:17" x14ac:dyDescent="0.25">
      <c r="A1127">
        <v>36</v>
      </c>
      <c r="B1127" t="str">
        <f>IF(A1127="","",VLOOKUP(A1127,LOVs!$A$3:$B$62,2))</f>
        <v>Surrey</v>
      </c>
      <c r="C1127" t="s">
        <v>9814</v>
      </c>
      <c r="D1127" t="s">
        <v>3391</v>
      </c>
      <c r="E1127">
        <v>1964</v>
      </c>
      <c r="F1127" t="s">
        <v>15</v>
      </c>
      <c r="H1127" s="23">
        <v>42651</v>
      </c>
      <c r="I1127" s="20">
        <v>1</v>
      </c>
      <c r="J1127" t="s">
        <v>73</v>
      </c>
      <c r="K1127" s="1" t="s">
        <v>1055</v>
      </c>
      <c r="L1127">
        <v>3.3E-4</v>
      </c>
      <c r="M1127" s="20" t="s">
        <v>18</v>
      </c>
      <c r="P1127" s="1" t="s">
        <v>998</v>
      </c>
      <c r="Q1127" s="20" t="s">
        <v>997</v>
      </c>
    </row>
    <row r="1128" spans="1:17" x14ac:dyDescent="0.25">
      <c r="A1128">
        <v>36</v>
      </c>
      <c r="B1128" t="str">
        <f>IF(A1128="","",VLOOKUP(A1128,LOVs!$A$3:$B$62,2))</f>
        <v>Surrey</v>
      </c>
      <c r="C1128" t="s">
        <v>9814</v>
      </c>
      <c r="D1128" t="s">
        <v>3391</v>
      </c>
      <c r="E1128">
        <v>1964</v>
      </c>
      <c r="F1128" t="s">
        <v>15</v>
      </c>
      <c r="H1128" s="23">
        <v>42651</v>
      </c>
      <c r="I1128" s="20">
        <v>1</v>
      </c>
      <c r="J1128" t="s">
        <v>73</v>
      </c>
      <c r="K1128" s="1" t="s">
        <v>1092</v>
      </c>
      <c r="L1128">
        <v>2.5399999999999999E-2</v>
      </c>
      <c r="M1128" s="20" t="s">
        <v>15</v>
      </c>
      <c r="P1128" s="1" t="s">
        <v>996</v>
      </c>
      <c r="Q1128" s="20" t="s">
        <v>997</v>
      </c>
    </row>
    <row r="1129" spans="1:17" x14ac:dyDescent="0.25">
      <c r="A1129">
        <v>36</v>
      </c>
      <c r="B1129" t="str">
        <f>IF(A1129="","",VLOOKUP(A1129,LOVs!$A$3:$B$62,2))</f>
        <v>Surrey</v>
      </c>
      <c r="C1129" t="s">
        <v>9814</v>
      </c>
      <c r="D1129" t="s">
        <v>3391</v>
      </c>
      <c r="E1129">
        <v>1964</v>
      </c>
      <c r="F1129" t="s">
        <v>15</v>
      </c>
      <c r="H1129" s="23">
        <v>42651</v>
      </c>
      <c r="I1129" s="20">
        <v>1</v>
      </c>
      <c r="J1129" t="s">
        <v>73</v>
      </c>
      <c r="K1129" s="1" t="s">
        <v>1092</v>
      </c>
      <c r="L1129">
        <v>1.47E-3</v>
      </c>
      <c r="M1129" s="20" t="s">
        <v>18</v>
      </c>
      <c r="P1129" s="1" t="s">
        <v>998</v>
      </c>
      <c r="Q1129" s="20" t="s">
        <v>997</v>
      </c>
    </row>
    <row r="1130" spans="1:17" x14ac:dyDescent="0.25">
      <c r="A1130">
        <v>36</v>
      </c>
      <c r="B1130" t="str">
        <f>IF(A1130="","",VLOOKUP(A1130,LOVs!$A$3:$B$62,2))</f>
        <v>Surrey</v>
      </c>
      <c r="C1130" t="s">
        <v>9814</v>
      </c>
      <c r="D1130" t="s">
        <v>3391</v>
      </c>
      <c r="E1130">
        <v>1964</v>
      </c>
      <c r="F1130" t="s">
        <v>15</v>
      </c>
      <c r="H1130" s="23">
        <v>42651</v>
      </c>
      <c r="I1130" s="20">
        <v>1</v>
      </c>
      <c r="J1130" t="s">
        <v>73</v>
      </c>
      <c r="K1130" s="1" t="s">
        <v>2656</v>
      </c>
      <c r="L1130">
        <v>3.04E-2</v>
      </c>
      <c r="M1130" s="20" t="s">
        <v>15</v>
      </c>
      <c r="P1130" s="1" t="s">
        <v>996</v>
      </c>
      <c r="Q1130" s="20" t="s">
        <v>997</v>
      </c>
    </row>
    <row r="1131" spans="1:17" x14ac:dyDescent="0.25">
      <c r="A1131">
        <v>36</v>
      </c>
      <c r="B1131" t="str">
        <f>IF(A1131="","",VLOOKUP(A1131,LOVs!$A$3:$B$62,2))</f>
        <v>Surrey</v>
      </c>
      <c r="C1131" t="s">
        <v>9814</v>
      </c>
      <c r="D1131" t="s">
        <v>3391</v>
      </c>
      <c r="E1131">
        <v>1964</v>
      </c>
      <c r="F1131" t="s">
        <v>15</v>
      </c>
      <c r="H1131" s="23">
        <v>42651</v>
      </c>
      <c r="I1131" s="20">
        <v>1</v>
      </c>
      <c r="J1131" t="s">
        <v>73</v>
      </c>
      <c r="K1131" s="1" t="s">
        <v>2656</v>
      </c>
      <c r="L1131">
        <v>1.23E-3</v>
      </c>
      <c r="M1131" s="20" t="s">
        <v>18</v>
      </c>
      <c r="P1131" s="1" t="s">
        <v>998</v>
      </c>
      <c r="Q1131" s="20" t="s">
        <v>997</v>
      </c>
    </row>
    <row r="1132" spans="1:17" x14ac:dyDescent="0.25">
      <c r="A1132">
        <v>36</v>
      </c>
      <c r="B1132" t="str">
        <f>IF(A1132="","",VLOOKUP(A1132,LOVs!$A$3:$B$62,2))</f>
        <v>Surrey</v>
      </c>
      <c r="C1132" t="str">
        <f>Table1[[#This Row],[School Name]]</f>
        <v>Jessie Lee Elementary #089</v>
      </c>
      <c r="D1132" t="s">
        <v>1108</v>
      </c>
      <c r="E1132">
        <v>1974</v>
      </c>
      <c r="F1132" t="s">
        <v>15</v>
      </c>
      <c r="H1132" s="23">
        <v>42577</v>
      </c>
      <c r="I1132" s="20">
        <v>1</v>
      </c>
      <c r="J1132" t="s">
        <v>76</v>
      </c>
      <c r="K1132" s="1" t="s">
        <v>1109</v>
      </c>
      <c r="L1132">
        <v>2.8999999999999998E-3</v>
      </c>
      <c r="M1132" s="20" t="s">
        <v>18</v>
      </c>
      <c r="P1132" s="1" t="s">
        <v>996</v>
      </c>
      <c r="Q1132" s="20" t="s">
        <v>997</v>
      </c>
    </row>
    <row r="1133" spans="1:17" x14ac:dyDescent="0.25">
      <c r="A1133">
        <v>36</v>
      </c>
      <c r="B1133" t="str">
        <f>IF(A1133="","",VLOOKUP(A1133,LOVs!$A$3:$B$62,2))</f>
        <v>Surrey</v>
      </c>
      <c r="C1133" t="str">
        <f>Table1[[#This Row],[School Name]]</f>
        <v>Jessie Lee Elementary #089</v>
      </c>
      <c r="D1133" t="s">
        <v>1108</v>
      </c>
      <c r="E1133">
        <v>1974</v>
      </c>
      <c r="F1133" t="s">
        <v>15</v>
      </c>
      <c r="H1133" s="23">
        <v>42577</v>
      </c>
      <c r="I1133" s="20">
        <v>1</v>
      </c>
      <c r="J1133" t="s">
        <v>76</v>
      </c>
      <c r="K1133" s="1" t="s">
        <v>1109</v>
      </c>
      <c r="L1133">
        <v>6.9999999999999999E-4</v>
      </c>
      <c r="M1133" s="20" t="s">
        <v>18</v>
      </c>
      <c r="P1133" s="1" t="s">
        <v>1002</v>
      </c>
      <c r="Q1133" s="20" t="s">
        <v>997</v>
      </c>
    </row>
    <row r="1134" spans="1:17" x14ac:dyDescent="0.25">
      <c r="A1134">
        <v>36</v>
      </c>
      <c r="B1134" t="str">
        <f>IF(A1134="","",VLOOKUP(A1134,LOVs!$A$3:$B$62,2))</f>
        <v>Surrey</v>
      </c>
      <c r="C1134" t="str">
        <f>Table1[[#This Row],[School Name]]</f>
        <v>Jessie Lee Elementary #089</v>
      </c>
      <c r="D1134" t="s">
        <v>1108</v>
      </c>
      <c r="E1134">
        <v>1974</v>
      </c>
      <c r="F1134" t="s">
        <v>15</v>
      </c>
      <c r="H1134" s="23">
        <v>42577</v>
      </c>
      <c r="I1134" s="20">
        <v>1</v>
      </c>
      <c r="J1134" t="s">
        <v>76</v>
      </c>
      <c r="K1134" s="1" t="s">
        <v>1110</v>
      </c>
      <c r="L1134">
        <v>3.5099999999999999E-2</v>
      </c>
      <c r="M1134" s="20" t="s">
        <v>15</v>
      </c>
      <c r="P1134" s="1" t="s">
        <v>996</v>
      </c>
      <c r="Q1134" s="20" t="s">
        <v>997</v>
      </c>
    </row>
    <row r="1135" spans="1:17" x14ac:dyDescent="0.25">
      <c r="A1135">
        <v>36</v>
      </c>
      <c r="B1135" t="str">
        <f>IF(A1135="","",VLOOKUP(A1135,LOVs!$A$3:$B$62,2))</f>
        <v>Surrey</v>
      </c>
      <c r="C1135" t="str">
        <f>Table1[[#This Row],[School Name]]</f>
        <v>Jessie Lee Elementary #089</v>
      </c>
      <c r="D1135" t="s">
        <v>1108</v>
      </c>
      <c r="E1135">
        <v>1974</v>
      </c>
      <c r="F1135" t="s">
        <v>15</v>
      </c>
      <c r="H1135" s="23">
        <v>42577</v>
      </c>
      <c r="I1135" s="20">
        <v>1</v>
      </c>
      <c r="J1135" t="s">
        <v>76</v>
      </c>
      <c r="K1135" s="1" t="s">
        <v>1110</v>
      </c>
      <c r="L1135">
        <v>3.3E-3</v>
      </c>
      <c r="M1135" s="20" t="s">
        <v>18</v>
      </c>
      <c r="P1135" s="1" t="s">
        <v>1002</v>
      </c>
      <c r="Q1135" s="20" t="s">
        <v>997</v>
      </c>
    </row>
    <row r="1136" spans="1:17" x14ac:dyDescent="0.25">
      <c r="A1136">
        <v>36</v>
      </c>
      <c r="B1136" t="str">
        <f>IF(A1136="","",VLOOKUP(A1136,LOVs!$A$3:$B$62,2))</f>
        <v>Surrey</v>
      </c>
      <c r="C1136" t="str">
        <f>Table1[[#This Row],[School Name]]</f>
        <v>Jessie Lee Elementary #089</v>
      </c>
      <c r="D1136" t="s">
        <v>1108</v>
      </c>
      <c r="E1136">
        <v>1974</v>
      </c>
      <c r="F1136" t="s">
        <v>15</v>
      </c>
      <c r="H1136" s="23">
        <v>42577</v>
      </c>
      <c r="I1136" s="20">
        <v>1</v>
      </c>
      <c r="J1136" t="s">
        <v>76</v>
      </c>
      <c r="K1136" s="1" t="s">
        <v>1111</v>
      </c>
      <c r="L1136">
        <v>8.6999999999999994E-3</v>
      </c>
      <c r="M1136" s="20" t="s">
        <v>18</v>
      </c>
      <c r="P1136" s="1" t="s">
        <v>996</v>
      </c>
      <c r="Q1136" s="20" t="s">
        <v>997</v>
      </c>
    </row>
    <row r="1137" spans="1:17" x14ac:dyDescent="0.25">
      <c r="A1137">
        <v>36</v>
      </c>
      <c r="B1137" t="str">
        <f>IF(A1137="","",VLOOKUP(A1137,LOVs!$A$3:$B$62,2))</f>
        <v>Surrey</v>
      </c>
      <c r="C1137" t="str">
        <f>Table1[[#This Row],[School Name]]</f>
        <v>Jessie Lee Elementary #089</v>
      </c>
      <c r="D1137" t="s">
        <v>1108</v>
      </c>
      <c r="E1137">
        <v>1974</v>
      </c>
      <c r="F1137" t="s">
        <v>15</v>
      </c>
      <c r="H1137" s="23">
        <v>42577</v>
      </c>
      <c r="I1137" s="20">
        <v>1</v>
      </c>
      <c r="J1137" t="s">
        <v>76</v>
      </c>
      <c r="K1137" s="1" t="s">
        <v>1111</v>
      </c>
      <c r="L1137">
        <v>1.1999999999999999E-3</v>
      </c>
      <c r="M1137" s="20" t="s">
        <v>18</v>
      </c>
      <c r="P1137" s="1" t="s">
        <v>1002</v>
      </c>
      <c r="Q1137" s="20" t="s">
        <v>997</v>
      </c>
    </row>
    <row r="1138" spans="1:17" ht="30" x14ac:dyDescent="0.25">
      <c r="A1138">
        <v>36</v>
      </c>
      <c r="B1138" t="str">
        <f>IF(A1138="","",VLOOKUP(A1138,LOVs!$A$3:$B$62,2))</f>
        <v>Surrey</v>
      </c>
      <c r="C1138" t="str">
        <f>Table1[[#This Row],[School Name]]</f>
        <v>Jessie Lee Elementary #089</v>
      </c>
      <c r="D1138" t="s">
        <v>1108</v>
      </c>
      <c r="E1138">
        <v>1974</v>
      </c>
      <c r="F1138" t="s">
        <v>15</v>
      </c>
      <c r="H1138" s="23">
        <v>42577</v>
      </c>
      <c r="I1138" s="20">
        <v>1</v>
      </c>
      <c r="J1138" t="s">
        <v>76</v>
      </c>
      <c r="K1138" s="1" t="s">
        <v>1112</v>
      </c>
      <c r="L1138">
        <v>1.66E-2</v>
      </c>
      <c r="M1138" s="20" t="s">
        <v>15</v>
      </c>
      <c r="P1138" s="1" t="s">
        <v>996</v>
      </c>
      <c r="Q1138" s="20" t="s">
        <v>997</v>
      </c>
    </row>
    <row r="1139" spans="1:17" ht="30" x14ac:dyDescent="0.25">
      <c r="A1139">
        <v>36</v>
      </c>
      <c r="B1139" t="str">
        <f>IF(A1139="","",VLOOKUP(A1139,LOVs!$A$3:$B$62,2))</f>
        <v>Surrey</v>
      </c>
      <c r="C1139" t="str">
        <f>Table1[[#This Row],[School Name]]</f>
        <v>Jessie Lee Elementary #089</v>
      </c>
      <c r="D1139" t="s">
        <v>1108</v>
      </c>
      <c r="E1139">
        <v>1974</v>
      </c>
      <c r="F1139" t="s">
        <v>15</v>
      </c>
      <c r="H1139" s="23">
        <v>42577</v>
      </c>
      <c r="I1139" s="20">
        <v>1</v>
      </c>
      <c r="J1139" t="s">
        <v>76</v>
      </c>
      <c r="K1139" s="1" t="s">
        <v>1112</v>
      </c>
      <c r="L1139">
        <v>1.4E-3</v>
      </c>
      <c r="M1139" s="20" t="s">
        <v>18</v>
      </c>
      <c r="P1139" s="1" t="s">
        <v>1002</v>
      </c>
      <c r="Q1139" s="20" t="s">
        <v>997</v>
      </c>
    </row>
    <row r="1140" spans="1:17" ht="30" x14ac:dyDescent="0.25">
      <c r="A1140">
        <v>36</v>
      </c>
      <c r="B1140" t="str">
        <f>IF(A1140="","",VLOOKUP(A1140,LOVs!$A$3:$B$62,2))</f>
        <v>Surrey</v>
      </c>
      <c r="C1140" t="str">
        <f>Table1[[#This Row],[School Name]]</f>
        <v>Jessie Lee Elementary #089</v>
      </c>
      <c r="D1140" t="s">
        <v>1108</v>
      </c>
      <c r="E1140">
        <v>1974</v>
      </c>
      <c r="F1140" t="s">
        <v>15</v>
      </c>
      <c r="H1140" s="23">
        <v>42577</v>
      </c>
      <c r="I1140" s="20">
        <v>1</v>
      </c>
      <c r="J1140" t="s">
        <v>76</v>
      </c>
      <c r="K1140" s="1" t="s">
        <v>1113</v>
      </c>
      <c r="L1140">
        <v>1.1900000000000001E-2</v>
      </c>
      <c r="M1140" s="20" t="s">
        <v>15</v>
      </c>
      <c r="P1140" s="1" t="s">
        <v>996</v>
      </c>
      <c r="Q1140" s="20" t="s">
        <v>997</v>
      </c>
    </row>
    <row r="1141" spans="1:17" ht="30" x14ac:dyDescent="0.25">
      <c r="A1141">
        <v>36</v>
      </c>
      <c r="B1141" t="str">
        <f>IF(A1141="","",VLOOKUP(A1141,LOVs!$A$3:$B$62,2))</f>
        <v>Surrey</v>
      </c>
      <c r="C1141" t="str">
        <f>Table1[[#This Row],[School Name]]</f>
        <v>Jessie Lee Elementary #089</v>
      </c>
      <c r="D1141" t="s">
        <v>1108</v>
      </c>
      <c r="E1141">
        <v>1974</v>
      </c>
      <c r="F1141" t="s">
        <v>15</v>
      </c>
      <c r="H1141" s="23">
        <v>42577</v>
      </c>
      <c r="I1141" s="20">
        <v>1</v>
      </c>
      <c r="J1141" t="s">
        <v>76</v>
      </c>
      <c r="K1141" s="1" t="s">
        <v>1113</v>
      </c>
      <c r="L1141">
        <v>1.1000000000000001E-3</v>
      </c>
      <c r="M1141" s="20" t="s">
        <v>18</v>
      </c>
      <c r="P1141" s="1" t="s">
        <v>1002</v>
      </c>
      <c r="Q1141" s="20" t="s">
        <v>997</v>
      </c>
    </row>
    <row r="1142" spans="1:17" ht="30" x14ac:dyDescent="0.25">
      <c r="A1142">
        <v>36</v>
      </c>
      <c r="B1142" t="str">
        <f>IF(A1142="","",VLOOKUP(A1142,LOVs!$A$3:$B$62,2))</f>
        <v>Surrey</v>
      </c>
      <c r="C1142" t="str">
        <f>Table1[[#This Row],[School Name]]</f>
        <v>Jessie Lee Elementary #089</v>
      </c>
      <c r="D1142" t="s">
        <v>1108</v>
      </c>
      <c r="E1142">
        <v>1974</v>
      </c>
      <c r="F1142" t="s">
        <v>15</v>
      </c>
      <c r="H1142" s="23">
        <v>42577</v>
      </c>
      <c r="I1142" s="20">
        <v>1</v>
      </c>
      <c r="J1142" t="s">
        <v>76</v>
      </c>
      <c r="K1142" s="1" t="s">
        <v>1114</v>
      </c>
      <c r="L1142">
        <v>3.4599999999999999E-2</v>
      </c>
      <c r="M1142" s="20" t="s">
        <v>15</v>
      </c>
      <c r="P1142" s="1" t="s">
        <v>996</v>
      </c>
      <c r="Q1142" s="20" t="s">
        <v>997</v>
      </c>
    </row>
    <row r="1143" spans="1:17" ht="30" x14ac:dyDescent="0.25">
      <c r="A1143">
        <v>36</v>
      </c>
      <c r="B1143" t="str">
        <f>IF(A1143="","",VLOOKUP(A1143,LOVs!$A$3:$B$62,2))</f>
        <v>Surrey</v>
      </c>
      <c r="C1143" t="str">
        <f>Table1[[#This Row],[School Name]]</f>
        <v>Jessie Lee Elementary #089</v>
      </c>
      <c r="D1143" t="s">
        <v>1108</v>
      </c>
      <c r="E1143">
        <v>1974</v>
      </c>
      <c r="F1143" t="s">
        <v>15</v>
      </c>
      <c r="H1143" s="23">
        <v>42577</v>
      </c>
      <c r="I1143" s="20">
        <v>1</v>
      </c>
      <c r="J1143" t="s">
        <v>76</v>
      </c>
      <c r="K1143" s="1" t="s">
        <v>1114</v>
      </c>
      <c r="L1143">
        <v>2.3999999999999998E-3</v>
      </c>
      <c r="M1143" s="20" t="s">
        <v>18</v>
      </c>
      <c r="P1143" s="1" t="s">
        <v>1002</v>
      </c>
      <c r="Q1143" s="20" t="s">
        <v>997</v>
      </c>
    </row>
    <row r="1144" spans="1:17" ht="45" x14ac:dyDescent="0.25">
      <c r="A1144">
        <v>36</v>
      </c>
      <c r="B1144" t="str">
        <f>IF(A1144="","",VLOOKUP(A1144,LOVs!$A$3:$B$62,2))</f>
        <v>Surrey</v>
      </c>
      <c r="C1144" t="str">
        <f>Table1[[#This Row],[School Name]]</f>
        <v>Jessie Lee Elementary #089</v>
      </c>
      <c r="D1144" t="s">
        <v>1108</v>
      </c>
      <c r="E1144">
        <v>1974</v>
      </c>
      <c r="F1144" t="s">
        <v>15</v>
      </c>
      <c r="H1144" s="23">
        <v>42577</v>
      </c>
      <c r="I1144" s="20">
        <v>1</v>
      </c>
      <c r="J1144" t="s">
        <v>76</v>
      </c>
      <c r="K1144" s="1" t="s">
        <v>1115</v>
      </c>
      <c r="L1144">
        <v>3.1099999999999999E-2</v>
      </c>
      <c r="M1144" s="20" t="s">
        <v>15</v>
      </c>
      <c r="P1144" s="1" t="s">
        <v>996</v>
      </c>
      <c r="Q1144" s="20" t="s">
        <v>997</v>
      </c>
    </row>
    <row r="1145" spans="1:17" ht="45" x14ac:dyDescent="0.25">
      <c r="A1145">
        <v>36</v>
      </c>
      <c r="B1145" t="str">
        <f>IF(A1145="","",VLOOKUP(A1145,LOVs!$A$3:$B$62,2))</f>
        <v>Surrey</v>
      </c>
      <c r="C1145" t="str">
        <f>Table1[[#This Row],[School Name]]</f>
        <v>Jessie Lee Elementary #089</v>
      </c>
      <c r="D1145" t="s">
        <v>1108</v>
      </c>
      <c r="E1145">
        <v>1974</v>
      </c>
      <c r="F1145" t="s">
        <v>15</v>
      </c>
      <c r="H1145" s="23">
        <v>42577</v>
      </c>
      <c r="I1145" s="20">
        <v>1</v>
      </c>
      <c r="J1145" t="s">
        <v>76</v>
      </c>
      <c r="K1145" s="1" t="s">
        <v>1115</v>
      </c>
      <c r="L1145">
        <v>5.1000000000000004E-3</v>
      </c>
      <c r="M1145" s="20" t="s">
        <v>18</v>
      </c>
      <c r="P1145" s="1" t="s">
        <v>1002</v>
      </c>
      <c r="Q1145" s="20" t="s">
        <v>997</v>
      </c>
    </row>
    <row r="1146" spans="1:17" ht="30" x14ac:dyDescent="0.25">
      <c r="A1146">
        <v>36</v>
      </c>
      <c r="B1146" t="str">
        <f>IF(A1146="","",VLOOKUP(A1146,LOVs!$A$3:$B$62,2))</f>
        <v>Surrey</v>
      </c>
      <c r="C1146" t="str">
        <f>Table1[[#This Row],[School Name]]</f>
        <v>Jessie Lee Elementary #089</v>
      </c>
      <c r="D1146" t="s">
        <v>1108</v>
      </c>
      <c r="E1146">
        <v>1974</v>
      </c>
      <c r="F1146" t="s">
        <v>15</v>
      </c>
      <c r="H1146" s="23">
        <v>42577</v>
      </c>
      <c r="I1146" s="20">
        <v>1</v>
      </c>
      <c r="J1146" t="s">
        <v>76</v>
      </c>
      <c r="K1146" s="1" t="s">
        <v>1116</v>
      </c>
      <c r="L1146">
        <v>7.6700000000000004E-2</v>
      </c>
      <c r="M1146" s="20" t="s">
        <v>15</v>
      </c>
      <c r="P1146" s="1" t="s">
        <v>996</v>
      </c>
      <c r="Q1146" s="20" t="s">
        <v>997</v>
      </c>
    </row>
    <row r="1147" spans="1:17" ht="30" x14ac:dyDescent="0.25">
      <c r="A1147">
        <v>36</v>
      </c>
      <c r="B1147" t="str">
        <f>IF(A1147="","",VLOOKUP(A1147,LOVs!$A$3:$B$62,2))</f>
        <v>Surrey</v>
      </c>
      <c r="C1147" t="str">
        <f>Table1[[#This Row],[School Name]]</f>
        <v>Jessie Lee Elementary #089</v>
      </c>
      <c r="D1147" t="s">
        <v>1108</v>
      </c>
      <c r="E1147">
        <v>1974</v>
      </c>
      <c r="F1147" t="s">
        <v>15</v>
      </c>
      <c r="H1147" s="23">
        <v>42577</v>
      </c>
      <c r="I1147" s="20">
        <v>1</v>
      </c>
      <c r="J1147" t="s">
        <v>76</v>
      </c>
      <c r="K1147" s="1" t="s">
        <v>1116</v>
      </c>
      <c r="L1147">
        <v>5.1000000000000004E-3</v>
      </c>
      <c r="M1147" s="20" t="s">
        <v>18</v>
      </c>
      <c r="P1147" s="1" t="s">
        <v>1002</v>
      </c>
      <c r="Q1147" s="20" t="s">
        <v>997</v>
      </c>
    </row>
    <row r="1148" spans="1:17" ht="30" x14ac:dyDescent="0.25">
      <c r="A1148">
        <v>36</v>
      </c>
      <c r="B1148" t="str">
        <f>IF(A1148="","",VLOOKUP(A1148,LOVs!$A$3:$B$62,2))</f>
        <v>Surrey</v>
      </c>
      <c r="C1148" t="str">
        <f>Table1[[#This Row],[School Name]]</f>
        <v>Jessie Lee Elementary #089</v>
      </c>
      <c r="D1148" t="s">
        <v>1108</v>
      </c>
      <c r="E1148">
        <v>1974</v>
      </c>
      <c r="F1148" t="s">
        <v>15</v>
      </c>
      <c r="H1148" s="23">
        <v>42577</v>
      </c>
      <c r="I1148" s="20">
        <v>1</v>
      </c>
      <c r="J1148" t="s">
        <v>73</v>
      </c>
      <c r="K1148" s="1" t="s">
        <v>1117</v>
      </c>
      <c r="L1148">
        <v>1.1999999999999999E-3</v>
      </c>
      <c r="M1148" s="20" t="s">
        <v>18</v>
      </c>
      <c r="P1148" s="1" t="s">
        <v>996</v>
      </c>
      <c r="Q1148" s="20" t="s">
        <v>997</v>
      </c>
    </row>
    <row r="1149" spans="1:17" ht="30" x14ac:dyDescent="0.25">
      <c r="A1149">
        <v>36</v>
      </c>
      <c r="B1149" t="str">
        <f>IF(A1149="","",VLOOKUP(A1149,LOVs!$A$3:$B$62,2))</f>
        <v>Surrey</v>
      </c>
      <c r="C1149" t="str">
        <f>Table1[[#This Row],[School Name]]</f>
        <v>Jessie Lee Elementary #089</v>
      </c>
      <c r="D1149" t="s">
        <v>1108</v>
      </c>
      <c r="E1149">
        <v>1974</v>
      </c>
      <c r="F1149" t="s">
        <v>15</v>
      </c>
      <c r="H1149" s="23">
        <v>42577</v>
      </c>
      <c r="I1149" s="20">
        <v>1</v>
      </c>
      <c r="J1149" t="s">
        <v>73</v>
      </c>
      <c r="K1149" s="1" t="s">
        <v>1117</v>
      </c>
      <c r="L1149">
        <v>2.0000000000000001E-4</v>
      </c>
      <c r="M1149" s="20" t="s">
        <v>18</v>
      </c>
      <c r="P1149" s="1" t="s">
        <v>1002</v>
      </c>
      <c r="Q1149" s="20" t="s">
        <v>997</v>
      </c>
    </row>
    <row r="1150" spans="1:17" x14ac:dyDescent="0.25">
      <c r="A1150">
        <v>36</v>
      </c>
      <c r="B1150" t="str">
        <f>IF(A1150="","",VLOOKUP(A1150,LOVs!$A$3:$B$62,2))</f>
        <v>Surrey</v>
      </c>
      <c r="C1150" t="str">
        <f>Table1[[#This Row],[School Name]]</f>
        <v>Jessie Lee Elementary #089</v>
      </c>
      <c r="D1150" t="s">
        <v>1108</v>
      </c>
      <c r="E1150">
        <v>1974</v>
      </c>
      <c r="F1150" t="s">
        <v>15</v>
      </c>
      <c r="H1150" s="23">
        <v>42577</v>
      </c>
      <c r="I1150" s="20">
        <v>1</v>
      </c>
      <c r="J1150" t="s">
        <v>73</v>
      </c>
      <c r="K1150" s="1" t="s">
        <v>30</v>
      </c>
      <c r="L1150">
        <v>4.48E-2</v>
      </c>
      <c r="M1150" s="20" t="s">
        <v>15</v>
      </c>
      <c r="P1150" s="1" t="s">
        <v>996</v>
      </c>
      <c r="Q1150" s="20" t="s">
        <v>997</v>
      </c>
    </row>
    <row r="1151" spans="1:17" x14ac:dyDescent="0.25">
      <c r="A1151">
        <v>36</v>
      </c>
      <c r="B1151" t="str">
        <f>IF(A1151="","",VLOOKUP(A1151,LOVs!$A$3:$B$62,2))</f>
        <v>Surrey</v>
      </c>
      <c r="C1151" t="str">
        <f>Table1[[#This Row],[School Name]]</f>
        <v>Jessie Lee Elementary #089</v>
      </c>
      <c r="D1151" t="s">
        <v>1108</v>
      </c>
      <c r="E1151">
        <v>1974</v>
      </c>
      <c r="F1151" t="s">
        <v>15</v>
      </c>
      <c r="H1151" s="23">
        <v>42577</v>
      </c>
      <c r="I1151" s="20">
        <v>1</v>
      </c>
      <c r="J1151" t="s">
        <v>73</v>
      </c>
      <c r="K1151" s="1" t="s">
        <v>30</v>
      </c>
      <c r="L1151">
        <v>1.1999999999999999E-3</v>
      </c>
      <c r="M1151" s="20" t="s">
        <v>18</v>
      </c>
      <c r="P1151" s="1" t="s">
        <v>1002</v>
      </c>
      <c r="Q1151" s="20" t="s">
        <v>997</v>
      </c>
    </row>
    <row r="1152" spans="1:17" ht="30" x14ac:dyDescent="0.25">
      <c r="A1152">
        <v>36</v>
      </c>
      <c r="B1152" t="str">
        <f>IF(A1152="","",VLOOKUP(A1152,LOVs!$A$3:$B$62,2))</f>
        <v>Surrey</v>
      </c>
      <c r="C1152" t="str">
        <f>Table1[[#This Row],[School Name]]</f>
        <v>Laronde Elementary #117</v>
      </c>
      <c r="D1152" t="s">
        <v>1118</v>
      </c>
      <c r="E1152">
        <v>1982</v>
      </c>
      <c r="F1152" t="s">
        <v>15</v>
      </c>
      <c r="H1152" s="23">
        <v>42577</v>
      </c>
      <c r="I1152" s="20">
        <v>1</v>
      </c>
      <c r="J1152" t="s">
        <v>76</v>
      </c>
      <c r="K1152" s="1" t="s">
        <v>1119</v>
      </c>
      <c r="L1152">
        <v>4.2500000000000003E-2</v>
      </c>
      <c r="M1152" s="20" t="s">
        <v>15</v>
      </c>
      <c r="P1152" s="1" t="s">
        <v>1042</v>
      </c>
      <c r="Q1152" s="20" t="s">
        <v>997</v>
      </c>
    </row>
    <row r="1153" spans="1:17" ht="30" x14ac:dyDescent="0.25">
      <c r="A1153">
        <v>36</v>
      </c>
      <c r="B1153" t="str">
        <f>IF(A1153="","",VLOOKUP(A1153,LOVs!$A$3:$B$62,2))</f>
        <v>Surrey</v>
      </c>
      <c r="C1153" t="str">
        <f>Table1[[#This Row],[School Name]]</f>
        <v>Laronde Elementary #117</v>
      </c>
      <c r="D1153" t="s">
        <v>1118</v>
      </c>
      <c r="E1153">
        <v>1982</v>
      </c>
      <c r="F1153" t="s">
        <v>15</v>
      </c>
      <c r="H1153" s="23">
        <v>42577</v>
      </c>
      <c r="I1153" s="20">
        <v>1</v>
      </c>
      <c r="J1153" t="s">
        <v>76</v>
      </c>
      <c r="K1153" s="1" t="s">
        <v>1119</v>
      </c>
      <c r="L1153">
        <v>2.5999999999999999E-3</v>
      </c>
      <c r="M1153" s="20" t="s">
        <v>18</v>
      </c>
      <c r="P1153" s="1" t="s">
        <v>998</v>
      </c>
      <c r="Q1153" s="20" t="s">
        <v>997</v>
      </c>
    </row>
    <row r="1154" spans="1:17" ht="45" x14ac:dyDescent="0.25">
      <c r="A1154">
        <v>36</v>
      </c>
      <c r="B1154" t="str">
        <f>IF(A1154="","",VLOOKUP(A1154,LOVs!$A$3:$B$62,2))</f>
        <v>Surrey</v>
      </c>
      <c r="C1154" t="str">
        <f>Table1[[#This Row],[School Name]]</f>
        <v>Laronde Elementary #117</v>
      </c>
      <c r="D1154" t="s">
        <v>1118</v>
      </c>
      <c r="E1154">
        <v>1982</v>
      </c>
      <c r="F1154" t="s">
        <v>15</v>
      </c>
      <c r="H1154" s="23">
        <v>42577</v>
      </c>
      <c r="I1154" s="20">
        <v>1</v>
      </c>
      <c r="J1154" t="s">
        <v>76</v>
      </c>
      <c r="K1154" s="1" t="s">
        <v>1120</v>
      </c>
      <c r="L1154">
        <v>2.6700000000000002E-2</v>
      </c>
      <c r="M1154" s="20" t="s">
        <v>15</v>
      </c>
      <c r="P1154" s="1" t="s">
        <v>1042</v>
      </c>
      <c r="Q1154" s="20" t="s">
        <v>997</v>
      </c>
    </row>
    <row r="1155" spans="1:17" ht="45" x14ac:dyDescent="0.25">
      <c r="A1155">
        <v>36</v>
      </c>
      <c r="B1155" t="str">
        <f>IF(A1155="","",VLOOKUP(A1155,LOVs!$A$3:$B$62,2))</f>
        <v>Surrey</v>
      </c>
      <c r="C1155" t="str">
        <f>Table1[[#This Row],[School Name]]</f>
        <v>Laronde Elementary #117</v>
      </c>
      <c r="D1155" t="s">
        <v>1118</v>
      </c>
      <c r="E1155">
        <v>1982</v>
      </c>
      <c r="F1155" t="s">
        <v>15</v>
      </c>
      <c r="H1155" s="23">
        <v>42577</v>
      </c>
      <c r="I1155" s="20">
        <v>1</v>
      </c>
      <c r="J1155" t="s">
        <v>76</v>
      </c>
      <c r="K1155" s="1" t="s">
        <v>1120</v>
      </c>
      <c r="L1155">
        <v>1.9E-3</v>
      </c>
      <c r="M1155" s="20" t="s">
        <v>18</v>
      </c>
      <c r="P1155" s="1" t="s">
        <v>998</v>
      </c>
      <c r="Q1155" s="20" t="s">
        <v>997</v>
      </c>
    </row>
    <row r="1156" spans="1:17" x14ac:dyDescent="0.25">
      <c r="A1156">
        <v>36</v>
      </c>
      <c r="B1156" t="str">
        <f>IF(A1156="","",VLOOKUP(A1156,LOVs!$A$3:$B$62,2))</f>
        <v>Surrey</v>
      </c>
      <c r="C1156" t="str">
        <f>Table1[[#This Row],[School Name]]</f>
        <v>Laronde Elementary #117</v>
      </c>
      <c r="D1156" t="s">
        <v>1118</v>
      </c>
      <c r="E1156">
        <v>1982</v>
      </c>
      <c r="F1156" t="s">
        <v>15</v>
      </c>
      <c r="H1156" s="23">
        <v>42577</v>
      </c>
      <c r="I1156" s="20">
        <v>1</v>
      </c>
      <c r="J1156" t="s">
        <v>76</v>
      </c>
      <c r="K1156" s="1" t="s">
        <v>1121</v>
      </c>
      <c r="L1156">
        <v>1.18E-2</v>
      </c>
      <c r="M1156" s="20" t="s">
        <v>15</v>
      </c>
      <c r="P1156" s="1" t="s">
        <v>1042</v>
      </c>
      <c r="Q1156" s="20" t="s">
        <v>997</v>
      </c>
    </row>
    <row r="1157" spans="1:17" x14ac:dyDescent="0.25">
      <c r="A1157">
        <v>36</v>
      </c>
      <c r="B1157" t="str">
        <f>IF(A1157="","",VLOOKUP(A1157,LOVs!$A$3:$B$62,2))</f>
        <v>Surrey</v>
      </c>
      <c r="C1157" t="str">
        <f>Table1[[#This Row],[School Name]]</f>
        <v>Laronde Elementary #117</v>
      </c>
      <c r="D1157" t="s">
        <v>1118</v>
      </c>
      <c r="E1157">
        <v>1982</v>
      </c>
      <c r="F1157" t="s">
        <v>15</v>
      </c>
      <c r="H1157" s="23">
        <v>42577</v>
      </c>
      <c r="I1157" s="20">
        <v>1</v>
      </c>
      <c r="J1157" t="s">
        <v>76</v>
      </c>
      <c r="K1157" s="1" t="s">
        <v>1121</v>
      </c>
      <c r="L1157">
        <v>1.4E-3</v>
      </c>
      <c r="M1157" s="20" t="s">
        <v>18</v>
      </c>
      <c r="P1157" s="1" t="s">
        <v>998</v>
      </c>
      <c r="Q1157" s="20" t="s">
        <v>997</v>
      </c>
    </row>
    <row r="1158" spans="1:17" x14ac:dyDescent="0.25">
      <c r="A1158">
        <v>36</v>
      </c>
      <c r="B1158" t="str">
        <f>IF(A1158="","",VLOOKUP(A1158,LOVs!$A$3:$B$62,2))</f>
        <v>Surrey</v>
      </c>
      <c r="C1158" t="str">
        <f>Table1[[#This Row],[School Name]]</f>
        <v>Laronde Elementary #117</v>
      </c>
      <c r="D1158" t="s">
        <v>1118</v>
      </c>
      <c r="E1158">
        <v>1982</v>
      </c>
      <c r="F1158" t="s">
        <v>15</v>
      </c>
      <c r="H1158" s="23">
        <v>42577</v>
      </c>
      <c r="I1158" s="20">
        <v>1</v>
      </c>
      <c r="J1158" t="s">
        <v>76</v>
      </c>
      <c r="K1158" s="1" t="s">
        <v>1122</v>
      </c>
      <c r="L1158">
        <v>9.2999999999999992E-3</v>
      </c>
      <c r="M1158" s="20" t="s">
        <v>18</v>
      </c>
      <c r="P1158" s="1" t="s">
        <v>1042</v>
      </c>
      <c r="Q1158" s="20" t="s">
        <v>997</v>
      </c>
    </row>
    <row r="1159" spans="1:17" x14ac:dyDescent="0.25">
      <c r="A1159">
        <v>36</v>
      </c>
      <c r="B1159" t="str">
        <f>IF(A1159="","",VLOOKUP(A1159,LOVs!$A$3:$B$62,2))</f>
        <v>Surrey</v>
      </c>
      <c r="C1159" t="str">
        <f>Table1[[#This Row],[School Name]]</f>
        <v>Laronde Elementary #117</v>
      </c>
      <c r="D1159" t="s">
        <v>1118</v>
      </c>
      <c r="E1159">
        <v>1982</v>
      </c>
      <c r="F1159" t="s">
        <v>15</v>
      </c>
      <c r="H1159" s="23">
        <v>42577</v>
      </c>
      <c r="I1159" s="20">
        <v>1</v>
      </c>
      <c r="J1159" t="s">
        <v>76</v>
      </c>
      <c r="K1159" s="1" t="s">
        <v>1122</v>
      </c>
      <c r="L1159">
        <v>8.9999999999999998E-4</v>
      </c>
      <c r="M1159" s="20" t="s">
        <v>18</v>
      </c>
      <c r="P1159" s="1" t="s">
        <v>998</v>
      </c>
      <c r="Q1159" s="20" t="s">
        <v>997</v>
      </c>
    </row>
    <row r="1160" spans="1:17" x14ac:dyDescent="0.25">
      <c r="A1160">
        <v>36</v>
      </c>
      <c r="B1160" t="str">
        <f>IF(A1160="","",VLOOKUP(A1160,LOVs!$A$3:$B$62,2))</f>
        <v>Surrey</v>
      </c>
      <c r="C1160" t="str">
        <f>Table1[[#This Row],[School Name]]</f>
        <v>Laronde Elementary #117</v>
      </c>
      <c r="D1160" t="s">
        <v>1118</v>
      </c>
      <c r="E1160">
        <v>1982</v>
      </c>
      <c r="F1160" t="s">
        <v>15</v>
      </c>
      <c r="H1160" s="23">
        <v>42577</v>
      </c>
      <c r="I1160" s="20">
        <v>1</v>
      </c>
      <c r="J1160" t="s">
        <v>76</v>
      </c>
      <c r="K1160" s="1" t="s">
        <v>1123</v>
      </c>
      <c r="L1160">
        <v>3.9100000000000003E-2</v>
      </c>
      <c r="M1160" s="20" t="s">
        <v>15</v>
      </c>
      <c r="P1160" s="1" t="s">
        <v>1042</v>
      </c>
      <c r="Q1160" s="20" t="s">
        <v>997</v>
      </c>
    </row>
    <row r="1161" spans="1:17" x14ac:dyDescent="0.25">
      <c r="A1161">
        <v>36</v>
      </c>
      <c r="B1161" t="str">
        <f>IF(A1161="","",VLOOKUP(A1161,LOVs!$A$3:$B$62,2))</f>
        <v>Surrey</v>
      </c>
      <c r="C1161" t="str">
        <f>Table1[[#This Row],[School Name]]</f>
        <v>Laronde Elementary #117</v>
      </c>
      <c r="D1161" t="s">
        <v>1118</v>
      </c>
      <c r="E1161">
        <v>1982</v>
      </c>
      <c r="F1161" t="s">
        <v>15</v>
      </c>
      <c r="H1161" s="23">
        <v>42577</v>
      </c>
      <c r="I1161" s="20">
        <v>1</v>
      </c>
      <c r="J1161" t="s">
        <v>76</v>
      </c>
      <c r="K1161" s="1" t="s">
        <v>1123</v>
      </c>
      <c r="L1161">
        <v>8.3000000000000001E-3</v>
      </c>
      <c r="M1161" s="20" t="s">
        <v>18</v>
      </c>
      <c r="P1161" s="1" t="s">
        <v>998</v>
      </c>
      <c r="Q1161" s="20" t="s">
        <v>997</v>
      </c>
    </row>
    <row r="1162" spans="1:17" x14ac:dyDescent="0.25">
      <c r="A1162">
        <v>36</v>
      </c>
      <c r="B1162" t="str">
        <f>IF(A1162="","",VLOOKUP(A1162,LOVs!$A$3:$B$62,2))</f>
        <v>Surrey</v>
      </c>
      <c r="C1162" t="str">
        <f>Table1[[#This Row],[School Name]]</f>
        <v>Laronde Elementary #117</v>
      </c>
      <c r="D1162" t="s">
        <v>1118</v>
      </c>
      <c r="E1162">
        <v>1982</v>
      </c>
      <c r="F1162" t="s">
        <v>15</v>
      </c>
      <c r="H1162" s="23">
        <v>42577</v>
      </c>
      <c r="I1162" s="20">
        <v>1</v>
      </c>
      <c r="J1162" t="s">
        <v>1026</v>
      </c>
      <c r="K1162" s="1" t="s">
        <v>1124</v>
      </c>
      <c r="L1162">
        <v>9.1999999999999998E-3</v>
      </c>
      <c r="M1162" s="20" t="s">
        <v>18</v>
      </c>
      <c r="P1162" s="1" t="s">
        <v>1042</v>
      </c>
      <c r="Q1162" s="20" t="s">
        <v>997</v>
      </c>
    </row>
    <row r="1163" spans="1:17" x14ac:dyDescent="0.25">
      <c r="A1163">
        <v>36</v>
      </c>
      <c r="B1163" t="str">
        <f>IF(A1163="","",VLOOKUP(A1163,LOVs!$A$3:$B$62,2))</f>
        <v>Surrey</v>
      </c>
      <c r="C1163" t="str">
        <f>Table1[[#This Row],[School Name]]</f>
        <v>Laronde Elementary #117</v>
      </c>
      <c r="D1163" t="s">
        <v>1118</v>
      </c>
      <c r="E1163">
        <v>1982</v>
      </c>
      <c r="F1163" t="s">
        <v>15</v>
      </c>
      <c r="H1163" s="23">
        <v>42577</v>
      </c>
      <c r="I1163" s="20">
        <v>1</v>
      </c>
      <c r="J1163" t="s">
        <v>1026</v>
      </c>
      <c r="K1163" s="1" t="s">
        <v>1124</v>
      </c>
      <c r="L1163">
        <v>8.9999999999999998E-4</v>
      </c>
      <c r="M1163" s="20" t="s">
        <v>18</v>
      </c>
      <c r="P1163" s="1" t="s">
        <v>998</v>
      </c>
      <c r="Q1163" s="20" t="s">
        <v>997</v>
      </c>
    </row>
    <row r="1164" spans="1:17" x14ac:dyDescent="0.25">
      <c r="A1164">
        <v>36</v>
      </c>
      <c r="B1164" t="str">
        <f>IF(A1164="","",VLOOKUP(A1164,LOVs!$A$3:$B$62,2))</f>
        <v>Surrey</v>
      </c>
      <c r="C1164" t="str">
        <f>Table1[[#This Row],[School Name]]</f>
        <v>Laronde Elementary #117</v>
      </c>
      <c r="D1164" t="s">
        <v>1118</v>
      </c>
      <c r="E1164">
        <v>1982</v>
      </c>
      <c r="F1164" t="s">
        <v>15</v>
      </c>
      <c r="H1164" s="23">
        <v>42577</v>
      </c>
      <c r="I1164" s="20">
        <v>1</v>
      </c>
      <c r="J1164" t="s">
        <v>1026</v>
      </c>
      <c r="K1164" s="1" t="s">
        <v>1125</v>
      </c>
      <c r="L1164">
        <v>4.4000000000000003E-3</v>
      </c>
      <c r="M1164" s="20" t="s">
        <v>18</v>
      </c>
      <c r="P1164" s="1" t="s">
        <v>1042</v>
      </c>
      <c r="Q1164" s="20" t="s">
        <v>997</v>
      </c>
    </row>
    <row r="1165" spans="1:17" x14ac:dyDescent="0.25">
      <c r="A1165">
        <v>36</v>
      </c>
      <c r="B1165" t="str">
        <f>IF(A1165="","",VLOOKUP(A1165,LOVs!$A$3:$B$62,2))</f>
        <v>Surrey</v>
      </c>
      <c r="C1165" t="str">
        <f>Table1[[#This Row],[School Name]]</f>
        <v>Laronde Elementary #117</v>
      </c>
      <c r="D1165" t="s">
        <v>1118</v>
      </c>
      <c r="E1165">
        <v>1982</v>
      </c>
      <c r="F1165" t="s">
        <v>15</v>
      </c>
      <c r="H1165" s="23">
        <v>42577</v>
      </c>
      <c r="I1165" s="20">
        <v>1</v>
      </c>
      <c r="J1165" t="s">
        <v>1026</v>
      </c>
      <c r="K1165" s="1" t="s">
        <v>1125</v>
      </c>
      <c r="L1165">
        <v>4.0000000000000002E-4</v>
      </c>
      <c r="M1165" s="20" t="s">
        <v>18</v>
      </c>
      <c r="P1165" s="1" t="s">
        <v>998</v>
      </c>
      <c r="Q1165" s="20" t="s">
        <v>997</v>
      </c>
    </row>
    <row r="1166" spans="1:17" x14ac:dyDescent="0.25">
      <c r="A1166">
        <v>36</v>
      </c>
      <c r="B1166" t="str">
        <f>IF(A1166="","",VLOOKUP(A1166,LOVs!$A$3:$B$62,2))</f>
        <v>Surrey</v>
      </c>
      <c r="C1166" t="str">
        <f>Table1[[#This Row],[School Name]]</f>
        <v>Laronde Elementary #117</v>
      </c>
      <c r="D1166" t="s">
        <v>1118</v>
      </c>
      <c r="E1166">
        <v>1982</v>
      </c>
      <c r="F1166" t="s">
        <v>15</v>
      </c>
      <c r="H1166" s="23">
        <v>42577</v>
      </c>
      <c r="I1166" s="20">
        <v>1</v>
      </c>
      <c r="J1166" t="s">
        <v>1026</v>
      </c>
      <c r="K1166" s="1" t="s">
        <v>1126</v>
      </c>
      <c r="L1166">
        <v>1.6400000000000001E-2</v>
      </c>
      <c r="M1166" s="20" t="s">
        <v>15</v>
      </c>
      <c r="P1166" s="1" t="s">
        <v>1042</v>
      </c>
      <c r="Q1166" s="20" t="s">
        <v>997</v>
      </c>
    </row>
    <row r="1167" spans="1:17" x14ac:dyDescent="0.25">
      <c r="A1167">
        <v>36</v>
      </c>
      <c r="B1167" t="str">
        <f>IF(A1167="","",VLOOKUP(A1167,LOVs!$A$3:$B$62,2))</f>
        <v>Surrey</v>
      </c>
      <c r="C1167" t="str">
        <f>Table1[[#This Row],[School Name]]</f>
        <v>Laronde Elementary #117</v>
      </c>
      <c r="D1167" t="s">
        <v>1118</v>
      </c>
      <c r="E1167">
        <v>1982</v>
      </c>
      <c r="F1167" t="s">
        <v>15</v>
      </c>
      <c r="H1167" s="23">
        <v>42577</v>
      </c>
      <c r="I1167" s="20">
        <v>1</v>
      </c>
      <c r="J1167" t="s">
        <v>1026</v>
      </c>
      <c r="K1167" s="1" t="s">
        <v>1126</v>
      </c>
      <c r="L1167">
        <v>2E-3</v>
      </c>
      <c r="M1167" s="20" t="s">
        <v>18</v>
      </c>
      <c r="P1167" s="1" t="s">
        <v>998</v>
      </c>
      <c r="Q1167" s="20" t="s">
        <v>997</v>
      </c>
    </row>
    <row r="1168" spans="1:17" ht="30" x14ac:dyDescent="0.25">
      <c r="A1168">
        <v>36</v>
      </c>
      <c r="B1168" t="str">
        <f>IF(A1168="","",VLOOKUP(A1168,LOVs!$A$3:$B$62,2))</f>
        <v>Surrey</v>
      </c>
      <c r="C1168" t="str">
        <f>Table1[[#This Row],[School Name]]</f>
        <v>Laronde Elementary #117</v>
      </c>
      <c r="D1168" t="s">
        <v>1118</v>
      </c>
      <c r="E1168">
        <v>1982</v>
      </c>
      <c r="F1168" t="s">
        <v>15</v>
      </c>
      <c r="H1168" s="23">
        <v>42577</v>
      </c>
      <c r="I1168" s="20">
        <v>1</v>
      </c>
      <c r="J1168" t="s">
        <v>73</v>
      </c>
      <c r="K1168" s="1" t="s">
        <v>1117</v>
      </c>
      <c r="L1168">
        <v>4.5999999999999999E-3</v>
      </c>
      <c r="M1168" s="20" t="s">
        <v>18</v>
      </c>
      <c r="P1168" s="1" t="s">
        <v>1042</v>
      </c>
      <c r="Q1168" s="20" t="s">
        <v>997</v>
      </c>
    </row>
    <row r="1169" spans="1:17" ht="30" x14ac:dyDescent="0.25">
      <c r="A1169">
        <v>36</v>
      </c>
      <c r="B1169" t="str">
        <f>IF(A1169="","",VLOOKUP(A1169,LOVs!$A$3:$B$62,2))</f>
        <v>Surrey</v>
      </c>
      <c r="C1169" t="str">
        <f>Table1[[#This Row],[School Name]]</f>
        <v>Laronde Elementary #117</v>
      </c>
      <c r="D1169" t="s">
        <v>1118</v>
      </c>
      <c r="E1169">
        <v>1982</v>
      </c>
      <c r="F1169" t="s">
        <v>15</v>
      </c>
      <c r="H1169" s="23">
        <v>42577</v>
      </c>
      <c r="I1169" s="20">
        <v>1</v>
      </c>
      <c r="J1169" t="s">
        <v>73</v>
      </c>
      <c r="K1169" s="1" t="s">
        <v>1117</v>
      </c>
      <c r="L1169">
        <v>2.0000000000000001E-4</v>
      </c>
      <c r="M1169" s="20" t="s">
        <v>18</v>
      </c>
      <c r="P1169" s="1" t="s">
        <v>998</v>
      </c>
      <c r="Q1169" s="20" t="s">
        <v>997</v>
      </c>
    </row>
    <row r="1170" spans="1:17" x14ac:dyDescent="0.25">
      <c r="A1170">
        <v>36</v>
      </c>
      <c r="B1170" t="str">
        <f>IF(A1170="","",VLOOKUP(A1170,LOVs!$A$3:$B$62,2))</f>
        <v>Surrey</v>
      </c>
      <c r="C1170" t="str">
        <f>Table1[[#This Row],[School Name]]</f>
        <v>Laronde Elementary #117</v>
      </c>
      <c r="D1170" t="s">
        <v>1118</v>
      </c>
      <c r="E1170">
        <v>1982</v>
      </c>
      <c r="F1170" t="s">
        <v>15</v>
      </c>
      <c r="H1170" s="23">
        <v>42577</v>
      </c>
      <c r="I1170" s="20">
        <v>1</v>
      </c>
      <c r="J1170" t="s">
        <v>73</v>
      </c>
      <c r="K1170" s="1" t="s">
        <v>30</v>
      </c>
      <c r="L1170">
        <v>4.3E-3</v>
      </c>
      <c r="M1170" s="20" t="s">
        <v>18</v>
      </c>
      <c r="P1170" s="1" t="s">
        <v>1042</v>
      </c>
      <c r="Q1170" s="20" t="s">
        <v>997</v>
      </c>
    </row>
    <row r="1171" spans="1:17" x14ac:dyDescent="0.25">
      <c r="A1171">
        <v>36</v>
      </c>
      <c r="B1171" t="str">
        <f>IF(A1171="","",VLOOKUP(A1171,LOVs!$A$3:$B$62,2))</f>
        <v>Surrey</v>
      </c>
      <c r="C1171" t="str">
        <f>Table1[[#This Row],[School Name]]</f>
        <v>Laronde Elementary #117</v>
      </c>
      <c r="D1171" t="s">
        <v>1118</v>
      </c>
      <c r="E1171">
        <v>1982</v>
      </c>
      <c r="F1171" t="s">
        <v>15</v>
      </c>
      <c r="H1171" s="23">
        <v>42577</v>
      </c>
      <c r="I1171" s="20">
        <v>1</v>
      </c>
      <c r="J1171" t="s">
        <v>73</v>
      </c>
      <c r="K1171" s="1" t="s">
        <v>30</v>
      </c>
      <c r="L1171">
        <v>1E-4</v>
      </c>
      <c r="M1171" s="20" t="s">
        <v>18</v>
      </c>
      <c r="P1171" s="1" t="s">
        <v>998</v>
      </c>
      <c r="Q1171" s="20" t="s">
        <v>997</v>
      </c>
    </row>
    <row r="1172" spans="1:17" x14ac:dyDescent="0.25">
      <c r="A1172">
        <v>36</v>
      </c>
      <c r="B1172" t="str">
        <f>IF(A1172="","",VLOOKUP(A1172,LOVs!$A$3:$B$62,2))</f>
        <v>Surrey</v>
      </c>
      <c r="C1172" t="str">
        <f>Table1[[#This Row],[School Name]]</f>
        <v>Newton Elementary # 072</v>
      </c>
      <c r="D1172" t="s">
        <v>1127</v>
      </c>
      <c r="E1172">
        <v>1967</v>
      </c>
      <c r="F1172" t="s">
        <v>15</v>
      </c>
      <c r="H1172" s="23">
        <v>42577</v>
      </c>
      <c r="I1172" s="20">
        <v>1</v>
      </c>
      <c r="J1172" t="s">
        <v>76</v>
      </c>
      <c r="K1172" s="1" t="s">
        <v>1128</v>
      </c>
      <c r="L1172">
        <v>7.3200000000000001E-2</v>
      </c>
      <c r="M1172" s="20" t="s">
        <v>15</v>
      </c>
      <c r="P1172" s="1" t="s">
        <v>996</v>
      </c>
      <c r="Q1172" s="20" t="s">
        <v>997</v>
      </c>
    </row>
    <row r="1173" spans="1:17" x14ac:dyDescent="0.25">
      <c r="A1173">
        <v>36</v>
      </c>
      <c r="B1173" t="str">
        <f>IF(A1173="","",VLOOKUP(A1173,LOVs!$A$3:$B$62,2))</f>
        <v>Surrey</v>
      </c>
      <c r="C1173" t="str">
        <f>Table1[[#This Row],[School Name]]</f>
        <v>Newton Elementary # 072</v>
      </c>
      <c r="D1173" t="s">
        <v>1127</v>
      </c>
      <c r="E1173">
        <v>1967</v>
      </c>
      <c r="F1173" t="s">
        <v>15</v>
      </c>
      <c r="H1173" s="23">
        <v>42577</v>
      </c>
      <c r="I1173" s="20">
        <v>1</v>
      </c>
      <c r="J1173" t="s">
        <v>76</v>
      </c>
      <c r="K1173" s="1" t="s">
        <v>1128</v>
      </c>
      <c r="L1173">
        <v>4.4000000000000003E-3</v>
      </c>
      <c r="M1173" s="20" t="s">
        <v>18</v>
      </c>
      <c r="P1173" s="1" t="s">
        <v>998</v>
      </c>
      <c r="Q1173" s="20" t="s">
        <v>997</v>
      </c>
    </row>
    <row r="1174" spans="1:17" x14ac:dyDescent="0.25">
      <c r="A1174">
        <v>36</v>
      </c>
      <c r="B1174" t="str">
        <f>IF(A1174="","",VLOOKUP(A1174,LOVs!$A$3:$B$62,2))</f>
        <v>Surrey</v>
      </c>
      <c r="C1174" t="str">
        <f>Table1[[#This Row],[School Name]]</f>
        <v>Newton Elementary # 072</v>
      </c>
      <c r="D1174" t="s">
        <v>1127</v>
      </c>
      <c r="E1174">
        <v>1967</v>
      </c>
      <c r="F1174" t="s">
        <v>15</v>
      </c>
      <c r="H1174" s="23">
        <v>42577</v>
      </c>
      <c r="I1174" s="20">
        <v>1</v>
      </c>
      <c r="J1174" t="s">
        <v>76</v>
      </c>
      <c r="K1174" s="1" t="s">
        <v>1129</v>
      </c>
      <c r="L1174">
        <v>5.8999999999999999E-3</v>
      </c>
      <c r="M1174" s="20" t="s">
        <v>18</v>
      </c>
      <c r="P1174" s="1" t="s">
        <v>996</v>
      </c>
      <c r="Q1174" s="20" t="s">
        <v>997</v>
      </c>
    </row>
    <row r="1175" spans="1:17" x14ac:dyDescent="0.25">
      <c r="A1175">
        <v>36</v>
      </c>
      <c r="B1175" t="str">
        <f>IF(A1175="","",VLOOKUP(A1175,LOVs!$A$3:$B$62,2))</f>
        <v>Surrey</v>
      </c>
      <c r="C1175" t="str">
        <f>Table1[[#This Row],[School Name]]</f>
        <v>Newton Elementary # 072</v>
      </c>
      <c r="D1175" t="s">
        <v>1127</v>
      </c>
      <c r="E1175">
        <v>1967</v>
      </c>
      <c r="F1175" t="s">
        <v>15</v>
      </c>
      <c r="H1175" s="23">
        <v>42577</v>
      </c>
      <c r="I1175" s="20">
        <v>1</v>
      </c>
      <c r="J1175" t="s">
        <v>76</v>
      </c>
      <c r="K1175" s="1" t="s">
        <v>1129</v>
      </c>
      <c r="L1175">
        <v>6.9999999999999999E-4</v>
      </c>
      <c r="M1175" s="20" t="s">
        <v>18</v>
      </c>
      <c r="P1175" s="1" t="s">
        <v>998</v>
      </c>
      <c r="Q1175" s="20" t="s">
        <v>997</v>
      </c>
    </row>
    <row r="1176" spans="1:17" x14ac:dyDescent="0.25">
      <c r="A1176">
        <v>36</v>
      </c>
      <c r="B1176" t="str">
        <f>IF(A1176="","",VLOOKUP(A1176,LOVs!$A$3:$B$62,2))</f>
        <v>Surrey</v>
      </c>
      <c r="C1176" t="str">
        <f>Table1[[#This Row],[School Name]]</f>
        <v>Newton Elementary # 072</v>
      </c>
      <c r="D1176" t="s">
        <v>1127</v>
      </c>
      <c r="E1176">
        <v>1967</v>
      </c>
      <c r="F1176" t="s">
        <v>15</v>
      </c>
      <c r="H1176" s="23">
        <v>42577</v>
      </c>
      <c r="I1176" s="20">
        <v>1</v>
      </c>
      <c r="J1176" t="s">
        <v>76</v>
      </c>
      <c r="K1176" s="1" t="s">
        <v>1130</v>
      </c>
      <c r="L1176">
        <v>2.7099999999999999E-2</v>
      </c>
      <c r="M1176" s="20" t="s">
        <v>15</v>
      </c>
      <c r="P1176" s="1" t="s">
        <v>996</v>
      </c>
      <c r="Q1176" s="20" t="s">
        <v>997</v>
      </c>
    </row>
    <row r="1177" spans="1:17" x14ac:dyDescent="0.25">
      <c r="A1177">
        <v>36</v>
      </c>
      <c r="B1177" t="str">
        <f>IF(A1177="","",VLOOKUP(A1177,LOVs!$A$3:$B$62,2))</f>
        <v>Surrey</v>
      </c>
      <c r="C1177" t="str">
        <f>Table1[[#This Row],[School Name]]</f>
        <v>Newton Elementary # 072</v>
      </c>
      <c r="D1177" t="s">
        <v>1127</v>
      </c>
      <c r="E1177">
        <v>1967</v>
      </c>
      <c r="F1177" t="s">
        <v>15</v>
      </c>
      <c r="H1177" s="23">
        <v>42577</v>
      </c>
      <c r="I1177" s="20">
        <v>1</v>
      </c>
      <c r="J1177" t="s">
        <v>76</v>
      </c>
      <c r="K1177" s="1" t="s">
        <v>1130</v>
      </c>
      <c r="L1177">
        <v>1.1000000000000001E-3</v>
      </c>
      <c r="M1177" s="20" t="s">
        <v>18</v>
      </c>
      <c r="P1177" s="1" t="s">
        <v>998</v>
      </c>
      <c r="Q1177" s="20" t="s">
        <v>997</v>
      </c>
    </row>
    <row r="1178" spans="1:17" ht="30" x14ac:dyDescent="0.25">
      <c r="A1178">
        <v>36</v>
      </c>
      <c r="B1178" t="str">
        <f>IF(A1178="","",VLOOKUP(A1178,LOVs!$A$3:$B$62,2))</f>
        <v>Surrey</v>
      </c>
      <c r="C1178" t="str">
        <f>Table1[[#This Row],[School Name]]</f>
        <v>Newton Elementary # 072</v>
      </c>
      <c r="D1178" t="s">
        <v>1127</v>
      </c>
      <c r="E1178">
        <v>1967</v>
      </c>
      <c r="F1178" t="s">
        <v>15</v>
      </c>
      <c r="H1178" s="23">
        <v>42577</v>
      </c>
      <c r="I1178" s="20">
        <v>1</v>
      </c>
      <c r="J1178" t="s">
        <v>76</v>
      </c>
      <c r="K1178" s="1" t="s">
        <v>1131</v>
      </c>
      <c r="L1178">
        <v>1.1900000000000001E-2</v>
      </c>
      <c r="M1178" s="20" t="s">
        <v>15</v>
      </c>
      <c r="P1178" s="1" t="s">
        <v>996</v>
      </c>
      <c r="Q1178" s="20" t="s">
        <v>997</v>
      </c>
    </row>
    <row r="1179" spans="1:17" ht="30" x14ac:dyDescent="0.25">
      <c r="A1179">
        <v>36</v>
      </c>
      <c r="B1179" t="str">
        <f>IF(A1179="","",VLOOKUP(A1179,LOVs!$A$3:$B$62,2))</f>
        <v>Surrey</v>
      </c>
      <c r="C1179" t="str">
        <f>Table1[[#This Row],[School Name]]</f>
        <v>Newton Elementary # 072</v>
      </c>
      <c r="D1179" t="s">
        <v>1127</v>
      </c>
      <c r="E1179">
        <v>1967</v>
      </c>
      <c r="F1179" t="s">
        <v>15</v>
      </c>
      <c r="H1179" s="23">
        <v>42577</v>
      </c>
      <c r="I1179" s="20">
        <v>1</v>
      </c>
      <c r="J1179" t="s">
        <v>76</v>
      </c>
      <c r="K1179" s="1" t="s">
        <v>1131</v>
      </c>
      <c r="L1179">
        <v>1.5E-3</v>
      </c>
      <c r="M1179" s="20" t="s">
        <v>18</v>
      </c>
      <c r="P1179" s="1" t="s">
        <v>998</v>
      </c>
      <c r="Q1179" s="20" t="s">
        <v>997</v>
      </c>
    </row>
    <row r="1180" spans="1:17" x14ac:dyDescent="0.25">
      <c r="A1180">
        <v>36</v>
      </c>
      <c r="B1180" t="str">
        <f>IF(A1180="","",VLOOKUP(A1180,LOVs!$A$3:$B$62,2))</f>
        <v>Surrey</v>
      </c>
      <c r="C1180" t="str">
        <f>Table1[[#This Row],[School Name]]</f>
        <v>Newton Elementary # 072</v>
      </c>
      <c r="D1180" t="s">
        <v>1127</v>
      </c>
      <c r="E1180">
        <v>1967</v>
      </c>
      <c r="F1180" t="s">
        <v>15</v>
      </c>
      <c r="H1180" s="23">
        <v>42577</v>
      </c>
      <c r="I1180" s="20">
        <v>1</v>
      </c>
      <c r="J1180" t="s">
        <v>1026</v>
      </c>
      <c r="K1180" s="1" t="s">
        <v>1132</v>
      </c>
      <c r="L1180">
        <v>0.34599999999999997</v>
      </c>
      <c r="M1180" s="20" t="s">
        <v>15</v>
      </c>
      <c r="P1180" s="1" t="s">
        <v>996</v>
      </c>
      <c r="Q1180" s="20" t="s">
        <v>997</v>
      </c>
    </row>
    <row r="1181" spans="1:17" x14ac:dyDescent="0.25">
      <c r="A1181">
        <v>36</v>
      </c>
      <c r="B1181" t="str">
        <f>IF(A1181="","",VLOOKUP(A1181,LOVs!$A$3:$B$62,2))</f>
        <v>Surrey</v>
      </c>
      <c r="C1181" t="str">
        <f>Table1[[#This Row],[School Name]]</f>
        <v>Newton Elementary # 072</v>
      </c>
      <c r="D1181" t="s">
        <v>1127</v>
      </c>
      <c r="E1181">
        <v>1967</v>
      </c>
      <c r="F1181" t="s">
        <v>15</v>
      </c>
      <c r="H1181" s="23">
        <v>42577</v>
      </c>
      <c r="I1181" s="20">
        <v>1</v>
      </c>
      <c r="J1181" t="s">
        <v>1026</v>
      </c>
      <c r="K1181" s="1" t="s">
        <v>1132</v>
      </c>
      <c r="L1181">
        <v>1.0699999999999999E-2</v>
      </c>
      <c r="M1181" s="20" t="s">
        <v>15</v>
      </c>
      <c r="P1181" s="1" t="s">
        <v>998</v>
      </c>
      <c r="Q1181" s="20" t="s">
        <v>997</v>
      </c>
    </row>
    <row r="1182" spans="1:17" x14ac:dyDescent="0.25">
      <c r="A1182">
        <v>36</v>
      </c>
      <c r="B1182" t="str">
        <f>IF(A1182="","",VLOOKUP(A1182,LOVs!$A$3:$B$62,2))</f>
        <v>Surrey</v>
      </c>
      <c r="C1182" t="str">
        <f>Table1[[#This Row],[School Name]]</f>
        <v>Newton Elementary # 072</v>
      </c>
      <c r="D1182" t="s">
        <v>1127</v>
      </c>
      <c r="E1182">
        <v>1967</v>
      </c>
      <c r="F1182" t="s">
        <v>15</v>
      </c>
      <c r="H1182" s="23">
        <v>42577</v>
      </c>
      <c r="I1182" s="20">
        <v>1</v>
      </c>
      <c r="J1182" t="s">
        <v>1026</v>
      </c>
      <c r="K1182" s="1" t="s">
        <v>1133</v>
      </c>
      <c r="L1182">
        <v>1E-3</v>
      </c>
      <c r="M1182" s="20" t="s">
        <v>18</v>
      </c>
      <c r="P1182" s="1" t="s">
        <v>996</v>
      </c>
      <c r="Q1182" s="20" t="s">
        <v>997</v>
      </c>
    </row>
    <row r="1183" spans="1:17" x14ac:dyDescent="0.25">
      <c r="A1183">
        <v>36</v>
      </c>
      <c r="B1183" t="str">
        <f>IF(A1183="","",VLOOKUP(A1183,LOVs!$A$3:$B$62,2))</f>
        <v>Surrey</v>
      </c>
      <c r="C1183" t="str">
        <f>Table1[[#This Row],[School Name]]</f>
        <v>Newton Elementary # 072</v>
      </c>
      <c r="D1183" t="s">
        <v>1127</v>
      </c>
      <c r="E1183">
        <v>1967</v>
      </c>
      <c r="F1183" t="s">
        <v>15</v>
      </c>
      <c r="H1183" s="23">
        <v>42577</v>
      </c>
      <c r="I1183" s="20">
        <v>1</v>
      </c>
      <c r="J1183" t="s">
        <v>1026</v>
      </c>
      <c r="K1183" s="1" t="s">
        <v>1133</v>
      </c>
      <c r="L1183">
        <v>2.9999999999999997E-4</v>
      </c>
      <c r="M1183" s="20" t="s">
        <v>18</v>
      </c>
      <c r="P1183" s="1" t="s">
        <v>998</v>
      </c>
      <c r="Q1183" s="20" t="s">
        <v>997</v>
      </c>
    </row>
    <row r="1184" spans="1:17" x14ac:dyDescent="0.25">
      <c r="A1184">
        <v>36</v>
      </c>
      <c r="B1184" t="str">
        <f>IF(A1184="","",VLOOKUP(A1184,LOVs!$A$3:$B$62,2))</f>
        <v>Surrey</v>
      </c>
      <c r="C1184" t="str">
        <f>Table1[[#This Row],[School Name]]</f>
        <v>Newton Elementary # 072</v>
      </c>
      <c r="D1184" t="s">
        <v>1127</v>
      </c>
      <c r="E1184">
        <v>1967</v>
      </c>
      <c r="F1184" t="s">
        <v>15</v>
      </c>
      <c r="H1184" s="23">
        <v>42577</v>
      </c>
      <c r="I1184" s="20">
        <v>1</v>
      </c>
      <c r="J1184" t="s">
        <v>1026</v>
      </c>
      <c r="K1184" s="1" t="s">
        <v>1134</v>
      </c>
      <c r="L1184">
        <v>1E-3</v>
      </c>
      <c r="M1184" s="20" t="s">
        <v>18</v>
      </c>
      <c r="P1184" s="1" t="s">
        <v>996</v>
      </c>
      <c r="Q1184" s="20" t="s">
        <v>997</v>
      </c>
    </row>
    <row r="1185" spans="1:17" x14ac:dyDescent="0.25">
      <c r="A1185">
        <v>36</v>
      </c>
      <c r="B1185" t="str">
        <f>IF(A1185="","",VLOOKUP(A1185,LOVs!$A$3:$B$62,2))</f>
        <v>Surrey</v>
      </c>
      <c r="C1185" t="str">
        <f>Table1[[#This Row],[School Name]]</f>
        <v>Newton Elementary # 072</v>
      </c>
      <c r="D1185" t="s">
        <v>1127</v>
      </c>
      <c r="E1185">
        <v>1967</v>
      </c>
      <c r="F1185" t="s">
        <v>15</v>
      </c>
      <c r="H1185" s="23">
        <v>42577</v>
      </c>
      <c r="I1185" s="20">
        <v>1</v>
      </c>
      <c r="J1185" t="s">
        <v>1026</v>
      </c>
      <c r="K1185" s="1" t="s">
        <v>1134</v>
      </c>
      <c r="L1185">
        <v>1E-4</v>
      </c>
      <c r="M1185" s="20" t="s">
        <v>18</v>
      </c>
      <c r="P1185" s="1" t="s">
        <v>998</v>
      </c>
      <c r="Q1185" s="20" t="s">
        <v>997</v>
      </c>
    </row>
    <row r="1186" spans="1:17" x14ac:dyDescent="0.25">
      <c r="A1186">
        <v>36</v>
      </c>
      <c r="B1186" t="str">
        <f>IF(A1186="","",VLOOKUP(A1186,LOVs!$A$3:$B$62,2))</f>
        <v>Surrey</v>
      </c>
      <c r="C1186" t="str">
        <f>Table1[[#This Row],[School Name]]</f>
        <v>Newton Elementary # 072</v>
      </c>
      <c r="D1186" t="s">
        <v>1127</v>
      </c>
      <c r="E1186">
        <v>1967</v>
      </c>
      <c r="F1186" t="s">
        <v>15</v>
      </c>
      <c r="H1186" s="23">
        <v>42577</v>
      </c>
      <c r="I1186" s="20">
        <v>1</v>
      </c>
      <c r="J1186" t="s">
        <v>73</v>
      </c>
      <c r="K1186" s="1" t="s">
        <v>30</v>
      </c>
      <c r="L1186">
        <v>3.3E-3</v>
      </c>
      <c r="M1186" s="20" t="s">
        <v>18</v>
      </c>
      <c r="P1186" s="1" t="s">
        <v>996</v>
      </c>
      <c r="Q1186" s="20" t="s">
        <v>997</v>
      </c>
    </row>
    <row r="1187" spans="1:17" x14ac:dyDescent="0.25">
      <c r="A1187">
        <v>36</v>
      </c>
      <c r="B1187" t="str">
        <f>IF(A1187="","",VLOOKUP(A1187,LOVs!$A$3:$B$62,2))</f>
        <v>Surrey</v>
      </c>
      <c r="C1187" t="str">
        <f>Table1[[#This Row],[School Name]]</f>
        <v>Newton Elementary # 072</v>
      </c>
      <c r="D1187" t="s">
        <v>1127</v>
      </c>
      <c r="E1187">
        <v>1967</v>
      </c>
      <c r="F1187" t="s">
        <v>15</v>
      </c>
      <c r="H1187" s="23">
        <v>42577</v>
      </c>
      <c r="I1187" s="20">
        <v>1</v>
      </c>
      <c r="J1187" t="s">
        <v>73</v>
      </c>
      <c r="K1187" s="1" t="s">
        <v>30</v>
      </c>
      <c r="L1187">
        <v>5.0000000000000001E-4</v>
      </c>
      <c r="M1187" s="20" t="s">
        <v>18</v>
      </c>
      <c r="P1187" s="1" t="s">
        <v>998</v>
      </c>
      <c r="Q1187" s="20" t="s">
        <v>997</v>
      </c>
    </row>
    <row r="1188" spans="1:17" ht="30" x14ac:dyDescent="0.25">
      <c r="A1188">
        <v>36</v>
      </c>
      <c r="B1188" t="str">
        <f>IF(A1188="","",VLOOKUP(A1188,LOVs!$A$3:$B$62,2))</f>
        <v>Surrey</v>
      </c>
      <c r="C1188" t="str">
        <f>Table1[[#This Row],[School Name]]</f>
        <v>Ray Shepherd Elementary #036</v>
      </c>
      <c r="D1188" t="s">
        <v>1135</v>
      </c>
      <c r="E1188">
        <v>1949</v>
      </c>
      <c r="F1188" t="s">
        <v>15</v>
      </c>
      <c r="H1188" s="23">
        <v>42577</v>
      </c>
      <c r="I1188" s="20">
        <v>1</v>
      </c>
      <c r="J1188" t="s">
        <v>1026</v>
      </c>
      <c r="K1188" s="1" t="s">
        <v>1088</v>
      </c>
      <c r="L1188">
        <v>2.6200000000000001E-2</v>
      </c>
      <c r="M1188" s="20" t="s">
        <v>15</v>
      </c>
      <c r="P1188" s="1" t="s">
        <v>996</v>
      </c>
      <c r="Q1188" s="20" t="s">
        <v>997</v>
      </c>
    </row>
    <row r="1189" spans="1:17" ht="30" x14ac:dyDescent="0.25">
      <c r="A1189">
        <v>36</v>
      </c>
      <c r="B1189" t="str">
        <f>IF(A1189="","",VLOOKUP(A1189,LOVs!$A$3:$B$62,2))</f>
        <v>Surrey</v>
      </c>
      <c r="C1189" t="str">
        <f>Table1[[#This Row],[School Name]]</f>
        <v>Ray Shepherd Elementary #036</v>
      </c>
      <c r="D1189" t="s">
        <v>1135</v>
      </c>
      <c r="E1189">
        <v>1949</v>
      </c>
      <c r="F1189" t="s">
        <v>15</v>
      </c>
      <c r="H1189" s="23">
        <v>42577</v>
      </c>
      <c r="I1189" s="20">
        <v>1</v>
      </c>
      <c r="J1189" t="s">
        <v>1026</v>
      </c>
      <c r="K1189" s="1" t="s">
        <v>1088</v>
      </c>
      <c r="L1189">
        <v>1.5800000000000002E-2</v>
      </c>
      <c r="M1189" s="20" t="s">
        <v>15</v>
      </c>
      <c r="P1189" s="1" t="s">
        <v>998</v>
      </c>
      <c r="Q1189" s="20" t="s">
        <v>997</v>
      </c>
    </row>
    <row r="1190" spans="1:17" x14ac:dyDescent="0.25">
      <c r="A1190">
        <v>36</v>
      </c>
      <c r="B1190" t="str">
        <f>IF(A1190="","",VLOOKUP(A1190,LOVs!$A$3:$B$62,2))</f>
        <v>Surrey</v>
      </c>
      <c r="C1190" t="str">
        <f>Table1[[#This Row],[School Name]]</f>
        <v>Ray Shepherd Elementary #036</v>
      </c>
      <c r="D1190" t="s">
        <v>1135</v>
      </c>
      <c r="E1190">
        <v>1949</v>
      </c>
      <c r="F1190" t="s">
        <v>15</v>
      </c>
      <c r="H1190" s="23">
        <v>42577</v>
      </c>
      <c r="I1190" s="20">
        <v>1</v>
      </c>
      <c r="J1190" t="s">
        <v>76</v>
      </c>
      <c r="K1190" s="1" t="s">
        <v>1136</v>
      </c>
      <c r="L1190">
        <v>6.9800000000000001E-2</v>
      </c>
      <c r="M1190" s="20" t="s">
        <v>15</v>
      </c>
      <c r="P1190" s="1" t="s">
        <v>996</v>
      </c>
      <c r="Q1190" s="20" t="s">
        <v>997</v>
      </c>
    </row>
    <row r="1191" spans="1:17" x14ac:dyDescent="0.25">
      <c r="A1191">
        <v>36</v>
      </c>
      <c r="B1191" t="str">
        <f>IF(A1191="","",VLOOKUP(A1191,LOVs!$A$3:$B$62,2))</f>
        <v>Surrey</v>
      </c>
      <c r="C1191" t="str">
        <f>Table1[[#This Row],[School Name]]</f>
        <v>Ray Shepherd Elementary #036</v>
      </c>
      <c r="D1191" t="s">
        <v>1135</v>
      </c>
      <c r="E1191">
        <v>1949</v>
      </c>
      <c r="F1191" t="s">
        <v>15</v>
      </c>
      <c r="H1191" s="23">
        <v>42577</v>
      </c>
      <c r="I1191" s="20">
        <v>1</v>
      </c>
      <c r="J1191" t="s">
        <v>76</v>
      </c>
      <c r="K1191" s="1" t="s">
        <v>1136</v>
      </c>
      <c r="L1191">
        <v>2.2000000000000001E-3</v>
      </c>
      <c r="M1191" s="20" t="s">
        <v>18</v>
      </c>
      <c r="P1191" s="1" t="s">
        <v>998</v>
      </c>
      <c r="Q1191" s="20" t="s">
        <v>997</v>
      </c>
    </row>
    <row r="1192" spans="1:17" x14ac:dyDescent="0.25">
      <c r="A1192">
        <v>36</v>
      </c>
      <c r="B1192" t="str">
        <f>IF(A1192="","",VLOOKUP(A1192,LOVs!$A$3:$B$62,2))</f>
        <v>Surrey</v>
      </c>
      <c r="C1192" t="str">
        <f>Table1[[#This Row],[School Name]]</f>
        <v>Ray Shepherd Elementary #036</v>
      </c>
      <c r="D1192" t="s">
        <v>1135</v>
      </c>
      <c r="E1192">
        <v>1949</v>
      </c>
      <c r="F1192" t="s">
        <v>15</v>
      </c>
      <c r="H1192" s="23">
        <v>42577</v>
      </c>
      <c r="I1192" s="20">
        <v>1</v>
      </c>
      <c r="J1192" t="s">
        <v>76</v>
      </c>
      <c r="K1192" s="1" t="s">
        <v>1137</v>
      </c>
      <c r="L1192">
        <v>5.0999999999999997E-2</v>
      </c>
      <c r="M1192" s="20" t="s">
        <v>15</v>
      </c>
      <c r="P1192" s="1" t="s">
        <v>996</v>
      </c>
      <c r="Q1192" s="20" t="s">
        <v>997</v>
      </c>
    </row>
    <row r="1193" spans="1:17" x14ac:dyDescent="0.25">
      <c r="A1193">
        <v>36</v>
      </c>
      <c r="B1193" t="str">
        <f>IF(A1193="","",VLOOKUP(A1193,LOVs!$A$3:$B$62,2))</f>
        <v>Surrey</v>
      </c>
      <c r="C1193" t="str">
        <f>Table1[[#This Row],[School Name]]</f>
        <v>Ray Shepherd Elementary #036</v>
      </c>
      <c r="D1193" t="s">
        <v>1135</v>
      </c>
      <c r="E1193">
        <v>1949</v>
      </c>
      <c r="F1193" t="s">
        <v>15</v>
      </c>
      <c r="H1193" s="23">
        <v>42577</v>
      </c>
      <c r="I1193" s="20">
        <v>1</v>
      </c>
      <c r="J1193" t="s">
        <v>76</v>
      </c>
      <c r="K1193" s="1" t="s">
        <v>1137</v>
      </c>
      <c r="L1193">
        <v>9.5999999999999992E-3</v>
      </c>
      <c r="M1193" s="20" t="s">
        <v>18</v>
      </c>
      <c r="P1193" s="1" t="s">
        <v>998</v>
      </c>
      <c r="Q1193" s="20" t="s">
        <v>997</v>
      </c>
    </row>
    <row r="1194" spans="1:17" x14ac:dyDescent="0.25">
      <c r="A1194">
        <v>36</v>
      </c>
      <c r="B1194" t="str">
        <f>IF(A1194="","",VLOOKUP(A1194,LOVs!$A$3:$B$62,2))</f>
        <v>Surrey</v>
      </c>
      <c r="C1194" t="str">
        <f>Table1[[#This Row],[School Name]]</f>
        <v>Ray Shepherd Elementary #036</v>
      </c>
      <c r="D1194" t="s">
        <v>1135</v>
      </c>
      <c r="E1194">
        <v>1949</v>
      </c>
      <c r="F1194" t="s">
        <v>15</v>
      </c>
      <c r="H1194" s="23">
        <v>42577</v>
      </c>
      <c r="I1194" s="20">
        <v>1</v>
      </c>
      <c r="J1194" t="s">
        <v>76</v>
      </c>
      <c r="K1194" s="1" t="s">
        <v>1138</v>
      </c>
      <c r="L1194">
        <v>0.13500000000000001</v>
      </c>
      <c r="M1194" s="20" t="s">
        <v>15</v>
      </c>
      <c r="P1194" s="1" t="s">
        <v>996</v>
      </c>
      <c r="Q1194" s="20" t="s">
        <v>997</v>
      </c>
    </row>
    <row r="1195" spans="1:17" x14ac:dyDescent="0.25">
      <c r="A1195">
        <v>36</v>
      </c>
      <c r="B1195" t="str">
        <f>IF(A1195="","",VLOOKUP(A1195,LOVs!$A$3:$B$62,2))</f>
        <v>Surrey</v>
      </c>
      <c r="C1195" t="str">
        <f>Table1[[#This Row],[School Name]]</f>
        <v>Ray Shepherd Elementary #036</v>
      </c>
      <c r="D1195" t="s">
        <v>1135</v>
      </c>
      <c r="E1195">
        <v>1949</v>
      </c>
      <c r="F1195" t="s">
        <v>15</v>
      </c>
      <c r="H1195" s="23">
        <v>42577</v>
      </c>
      <c r="I1195" s="20">
        <v>1</v>
      </c>
      <c r="J1195" t="s">
        <v>76</v>
      </c>
      <c r="K1195" s="1" t="s">
        <v>1138</v>
      </c>
      <c r="L1195">
        <v>3.9199999999999999E-2</v>
      </c>
      <c r="M1195" s="20" t="s">
        <v>15</v>
      </c>
      <c r="P1195" s="1" t="s">
        <v>998</v>
      </c>
      <c r="Q1195" s="20" t="s">
        <v>997</v>
      </c>
    </row>
    <row r="1196" spans="1:17" ht="30" x14ac:dyDescent="0.25">
      <c r="A1196">
        <v>36</v>
      </c>
      <c r="B1196" t="str">
        <f>IF(A1196="","",VLOOKUP(A1196,LOVs!$A$3:$B$62,2))</f>
        <v>Surrey</v>
      </c>
      <c r="C1196" t="str">
        <f>Table1[[#This Row],[School Name]]</f>
        <v>Ray Shepherd Elementary #036</v>
      </c>
      <c r="D1196" t="s">
        <v>1135</v>
      </c>
      <c r="E1196">
        <v>1949</v>
      </c>
      <c r="F1196" t="s">
        <v>15</v>
      </c>
      <c r="H1196" s="23">
        <v>42577</v>
      </c>
      <c r="I1196" s="20">
        <v>1</v>
      </c>
      <c r="J1196" t="s">
        <v>76</v>
      </c>
      <c r="K1196" s="1" t="s">
        <v>1139</v>
      </c>
      <c r="L1196">
        <v>0.16900000000000001</v>
      </c>
      <c r="M1196" s="20" t="s">
        <v>15</v>
      </c>
      <c r="P1196" s="1" t="s">
        <v>996</v>
      </c>
      <c r="Q1196" s="20" t="s">
        <v>997</v>
      </c>
    </row>
    <row r="1197" spans="1:17" ht="30" x14ac:dyDescent="0.25">
      <c r="A1197">
        <v>36</v>
      </c>
      <c r="B1197" t="str">
        <f>IF(A1197="","",VLOOKUP(A1197,LOVs!$A$3:$B$62,2))</f>
        <v>Surrey</v>
      </c>
      <c r="C1197" t="str">
        <f>Table1[[#This Row],[School Name]]</f>
        <v>Ray Shepherd Elementary #036</v>
      </c>
      <c r="D1197" t="s">
        <v>1135</v>
      </c>
      <c r="E1197">
        <v>1949</v>
      </c>
      <c r="F1197" t="s">
        <v>15</v>
      </c>
      <c r="H1197" s="23">
        <v>42577</v>
      </c>
      <c r="I1197" s="20">
        <v>1</v>
      </c>
      <c r="J1197" t="s">
        <v>76</v>
      </c>
      <c r="K1197" s="1" t="s">
        <v>1139</v>
      </c>
      <c r="L1197">
        <v>1.9400000000000001E-2</v>
      </c>
      <c r="M1197" s="20" t="s">
        <v>15</v>
      </c>
      <c r="P1197" s="1" t="s">
        <v>998</v>
      </c>
      <c r="Q1197" s="20" t="s">
        <v>997</v>
      </c>
    </row>
    <row r="1198" spans="1:17" x14ac:dyDescent="0.25">
      <c r="A1198">
        <v>36</v>
      </c>
      <c r="B1198" t="str">
        <f>IF(A1198="","",VLOOKUP(A1198,LOVs!$A$3:$B$62,2))</f>
        <v>Surrey</v>
      </c>
      <c r="C1198" t="str">
        <f>Table1[[#This Row],[School Name]]</f>
        <v>Ray Shepherd Elementary #036</v>
      </c>
      <c r="D1198" t="s">
        <v>1135</v>
      </c>
      <c r="E1198">
        <v>1949</v>
      </c>
      <c r="F1198" t="s">
        <v>15</v>
      </c>
      <c r="H1198" s="23">
        <v>42577</v>
      </c>
      <c r="I1198" s="20">
        <v>1</v>
      </c>
      <c r="J1198" t="s">
        <v>1026</v>
      </c>
      <c r="K1198" s="1" t="s">
        <v>1140</v>
      </c>
      <c r="L1198">
        <v>1.4E-3</v>
      </c>
      <c r="M1198" s="20" t="s">
        <v>18</v>
      </c>
      <c r="P1198" s="1" t="s">
        <v>996</v>
      </c>
      <c r="Q1198" s="20" t="s">
        <v>997</v>
      </c>
    </row>
    <row r="1199" spans="1:17" x14ac:dyDescent="0.25">
      <c r="A1199">
        <v>36</v>
      </c>
      <c r="B1199" t="str">
        <f>IF(A1199="","",VLOOKUP(A1199,LOVs!$A$3:$B$62,2))</f>
        <v>Surrey</v>
      </c>
      <c r="C1199" t="str">
        <f>Table1[[#This Row],[School Name]]</f>
        <v>Ray Shepherd Elementary #036</v>
      </c>
      <c r="D1199" t="s">
        <v>1135</v>
      </c>
      <c r="E1199">
        <v>1949</v>
      </c>
      <c r="F1199" t="s">
        <v>15</v>
      </c>
      <c r="H1199" s="23">
        <v>42577</v>
      </c>
      <c r="I1199" s="20">
        <v>1</v>
      </c>
      <c r="J1199" t="s">
        <v>1026</v>
      </c>
      <c r="K1199" s="1" t="s">
        <v>1140</v>
      </c>
      <c r="L1199">
        <v>2.0000000000000001E-4</v>
      </c>
      <c r="M1199" s="20" t="s">
        <v>18</v>
      </c>
      <c r="P1199" s="1" t="s">
        <v>998</v>
      </c>
      <c r="Q1199" s="20" t="s">
        <v>997</v>
      </c>
    </row>
    <row r="1200" spans="1:17" x14ac:dyDescent="0.25">
      <c r="A1200">
        <v>36</v>
      </c>
      <c r="B1200" t="str">
        <f>IF(A1200="","",VLOOKUP(A1200,LOVs!$A$3:$B$62,2))</f>
        <v>Surrey</v>
      </c>
      <c r="C1200" t="str">
        <f>Table1[[#This Row],[School Name]]</f>
        <v>Ray Shepherd Elementary #036</v>
      </c>
      <c r="D1200" t="s">
        <v>1135</v>
      </c>
      <c r="E1200">
        <v>1949</v>
      </c>
      <c r="F1200" t="s">
        <v>15</v>
      </c>
      <c r="H1200" s="23">
        <v>42577</v>
      </c>
      <c r="I1200" s="20">
        <v>1</v>
      </c>
      <c r="J1200" t="s">
        <v>1026</v>
      </c>
      <c r="K1200" s="1" t="s">
        <v>1141</v>
      </c>
      <c r="L1200">
        <v>2E-3</v>
      </c>
      <c r="M1200" s="20" t="s">
        <v>18</v>
      </c>
      <c r="P1200" s="1" t="s">
        <v>996</v>
      </c>
      <c r="Q1200" s="20" t="s">
        <v>997</v>
      </c>
    </row>
    <row r="1201" spans="1:17" x14ac:dyDescent="0.25">
      <c r="A1201">
        <v>36</v>
      </c>
      <c r="B1201" t="str">
        <f>IF(A1201="","",VLOOKUP(A1201,LOVs!$A$3:$B$62,2))</f>
        <v>Surrey</v>
      </c>
      <c r="C1201" t="str">
        <f>Table1[[#This Row],[School Name]]</f>
        <v>Ray Shepherd Elementary #036</v>
      </c>
      <c r="D1201" t="s">
        <v>1135</v>
      </c>
      <c r="E1201">
        <v>1949</v>
      </c>
      <c r="F1201" t="s">
        <v>15</v>
      </c>
      <c r="H1201" s="23">
        <v>42577</v>
      </c>
      <c r="I1201" s="20">
        <v>1</v>
      </c>
      <c r="J1201" t="s">
        <v>1026</v>
      </c>
      <c r="K1201" s="1" t="s">
        <v>1141</v>
      </c>
      <c r="L1201">
        <v>2.0000000000000001E-4</v>
      </c>
      <c r="M1201" s="20" t="s">
        <v>18</v>
      </c>
      <c r="P1201" s="1" t="s">
        <v>998</v>
      </c>
      <c r="Q1201" s="20" t="s">
        <v>997</v>
      </c>
    </row>
    <row r="1202" spans="1:17" ht="30" x14ac:dyDescent="0.25">
      <c r="A1202">
        <v>36</v>
      </c>
      <c r="B1202" t="str">
        <f>IF(A1202="","",VLOOKUP(A1202,LOVs!$A$3:$B$62,2))</f>
        <v>Surrey</v>
      </c>
      <c r="C1202" t="str">
        <f>Table1[[#This Row],[School Name]]</f>
        <v>Ray Shepherd Elementary #036</v>
      </c>
      <c r="D1202" t="s">
        <v>1135</v>
      </c>
      <c r="E1202">
        <v>1949</v>
      </c>
      <c r="F1202" t="s">
        <v>15</v>
      </c>
      <c r="H1202" s="23">
        <v>42577</v>
      </c>
      <c r="I1202" s="20">
        <v>1</v>
      </c>
      <c r="J1202" t="s">
        <v>1026</v>
      </c>
      <c r="K1202" s="1" t="s">
        <v>1142</v>
      </c>
      <c r="L1202">
        <v>8.9999999999999993E-3</v>
      </c>
      <c r="M1202" s="20" t="s">
        <v>18</v>
      </c>
      <c r="P1202" s="1" t="s">
        <v>996</v>
      </c>
      <c r="Q1202" s="20" t="s">
        <v>997</v>
      </c>
    </row>
    <row r="1203" spans="1:17" ht="30" x14ac:dyDescent="0.25">
      <c r="A1203">
        <v>36</v>
      </c>
      <c r="B1203" t="str">
        <f>IF(A1203="","",VLOOKUP(A1203,LOVs!$A$3:$B$62,2))</f>
        <v>Surrey</v>
      </c>
      <c r="C1203" t="str">
        <f>Table1[[#This Row],[School Name]]</f>
        <v>Ray Shepherd Elementary #036</v>
      </c>
      <c r="D1203" t="s">
        <v>1135</v>
      </c>
      <c r="E1203">
        <v>1949</v>
      </c>
      <c r="F1203" t="s">
        <v>15</v>
      </c>
      <c r="H1203" s="23">
        <v>42577</v>
      </c>
      <c r="I1203" s="20">
        <v>1</v>
      </c>
      <c r="J1203" t="s">
        <v>1026</v>
      </c>
      <c r="K1203" s="1" t="s">
        <v>1142</v>
      </c>
      <c r="L1203">
        <v>6.9999999999999999E-4</v>
      </c>
      <c r="M1203" s="20" t="s">
        <v>18</v>
      </c>
      <c r="P1203" s="1" t="s">
        <v>998</v>
      </c>
      <c r="Q1203" s="20" t="s">
        <v>997</v>
      </c>
    </row>
    <row r="1204" spans="1:17" x14ac:dyDescent="0.25">
      <c r="A1204">
        <v>36</v>
      </c>
      <c r="B1204" t="str">
        <f>IF(A1204="","",VLOOKUP(A1204,LOVs!$A$3:$B$62,2))</f>
        <v>Surrey</v>
      </c>
      <c r="C1204" t="str">
        <f>Table1[[#This Row],[School Name]]</f>
        <v>Ray Shepherd Elementary #036</v>
      </c>
      <c r="D1204" t="s">
        <v>1135</v>
      </c>
      <c r="E1204">
        <v>1949</v>
      </c>
      <c r="F1204" t="s">
        <v>15</v>
      </c>
      <c r="H1204" s="23">
        <v>42577</v>
      </c>
      <c r="I1204" s="20">
        <v>1</v>
      </c>
      <c r="J1204" t="s">
        <v>73</v>
      </c>
      <c r="K1204" s="1" t="s">
        <v>1089</v>
      </c>
      <c r="L1204">
        <v>0.14699999999999999</v>
      </c>
      <c r="M1204" s="20" t="s">
        <v>15</v>
      </c>
      <c r="P1204" s="1" t="s">
        <v>996</v>
      </c>
      <c r="Q1204" s="20" t="s">
        <v>997</v>
      </c>
    </row>
    <row r="1205" spans="1:17" x14ac:dyDescent="0.25">
      <c r="A1205">
        <v>36</v>
      </c>
      <c r="B1205" t="str">
        <f>IF(A1205="","",VLOOKUP(A1205,LOVs!$A$3:$B$62,2))</f>
        <v>Surrey</v>
      </c>
      <c r="C1205" t="str">
        <f>Table1[[#This Row],[School Name]]</f>
        <v>Ray Shepherd Elementary #036</v>
      </c>
      <c r="D1205" t="s">
        <v>1135</v>
      </c>
      <c r="E1205">
        <v>1949</v>
      </c>
      <c r="F1205" t="s">
        <v>15</v>
      </c>
      <c r="H1205" s="23">
        <v>42577</v>
      </c>
      <c r="I1205" s="20">
        <v>1</v>
      </c>
      <c r="J1205" t="s">
        <v>73</v>
      </c>
      <c r="K1205" s="1" t="s">
        <v>1089</v>
      </c>
      <c r="L1205">
        <v>3.8E-3</v>
      </c>
      <c r="M1205" s="20" t="s">
        <v>18</v>
      </c>
      <c r="P1205" s="1" t="s">
        <v>998</v>
      </c>
      <c r="Q1205" s="20" t="s">
        <v>997</v>
      </c>
    </row>
    <row r="1206" spans="1:17" x14ac:dyDescent="0.25">
      <c r="A1206">
        <v>36</v>
      </c>
      <c r="B1206" t="str">
        <f>IF(A1206="","",VLOOKUP(A1206,LOVs!$A$3:$B$62,2))</f>
        <v>Surrey</v>
      </c>
      <c r="C1206" t="str">
        <f>Table1[[#This Row],[School Name]]</f>
        <v>Ray Shepherd Elementary #036</v>
      </c>
      <c r="D1206" t="s">
        <v>1135</v>
      </c>
      <c r="E1206">
        <v>1949</v>
      </c>
      <c r="F1206" t="s">
        <v>15</v>
      </c>
      <c r="H1206" s="23">
        <v>42577</v>
      </c>
      <c r="I1206" s="20">
        <v>1</v>
      </c>
      <c r="J1206" t="s">
        <v>73</v>
      </c>
      <c r="K1206" s="1" t="s">
        <v>1143</v>
      </c>
      <c r="L1206">
        <v>4.0500000000000001E-2</v>
      </c>
      <c r="M1206" s="20" t="s">
        <v>15</v>
      </c>
      <c r="P1206" s="1" t="s">
        <v>996</v>
      </c>
      <c r="Q1206" s="20" t="s">
        <v>997</v>
      </c>
    </row>
    <row r="1207" spans="1:17" x14ac:dyDescent="0.25">
      <c r="A1207">
        <v>36</v>
      </c>
      <c r="B1207" t="str">
        <f>IF(A1207="","",VLOOKUP(A1207,LOVs!$A$3:$B$62,2))</f>
        <v>Surrey</v>
      </c>
      <c r="C1207" t="str">
        <f>Table1[[#This Row],[School Name]]</f>
        <v>Ray Shepherd Elementary #036</v>
      </c>
      <c r="D1207" t="s">
        <v>1135</v>
      </c>
      <c r="E1207">
        <v>1949</v>
      </c>
      <c r="F1207" t="s">
        <v>15</v>
      </c>
      <c r="H1207" s="23">
        <v>42577</v>
      </c>
      <c r="I1207" s="20">
        <v>1</v>
      </c>
      <c r="J1207" t="s">
        <v>73</v>
      </c>
      <c r="K1207" s="1" t="s">
        <v>1143</v>
      </c>
      <c r="L1207">
        <v>5.1000000000000004E-3</v>
      </c>
      <c r="M1207" s="20" t="s">
        <v>18</v>
      </c>
      <c r="P1207" s="1" t="s">
        <v>998</v>
      </c>
      <c r="Q1207" s="20" t="s">
        <v>997</v>
      </c>
    </row>
    <row r="1208" spans="1:17" x14ac:dyDescent="0.25">
      <c r="A1208">
        <v>36</v>
      </c>
      <c r="B1208" t="str">
        <f>IF(A1208="","",VLOOKUP(A1208,LOVs!$A$3:$B$62,2))</f>
        <v>Surrey</v>
      </c>
      <c r="C1208" t="str">
        <f>Table1[[#This Row],[School Name]]</f>
        <v>Ray Shepherd Elementary #036</v>
      </c>
      <c r="D1208" t="s">
        <v>1135</v>
      </c>
      <c r="E1208">
        <v>1949</v>
      </c>
      <c r="F1208" t="s">
        <v>15</v>
      </c>
      <c r="H1208" s="23">
        <v>42577</v>
      </c>
      <c r="I1208" s="20">
        <v>1</v>
      </c>
      <c r="J1208" t="s">
        <v>1026</v>
      </c>
      <c r="K1208" s="1" t="s">
        <v>1091</v>
      </c>
      <c r="L1208">
        <v>9.6100000000000005E-2</v>
      </c>
      <c r="M1208" s="20" t="s">
        <v>15</v>
      </c>
      <c r="P1208" s="1" t="s">
        <v>996</v>
      </c>
      <c r="Q1208" s="20" t="s">
        <v>997</v>
      </c>
    </row>
    <row r="1209" spans="1:17" x14ac:dyDescent="0.25">
      <c r="A1209">
        <v>36</v>
      </c>
      <c r="B1209" t="str">
        <f>IF(A1209="","",VLOOKUP(A1209,LOVs!$A$3:$B$62,2))</f>
        <v>Surrey</v>
      </c>
      <c r="C1209" t="str">
        <f>Table1[[#This Row],[School Name]]</f>
        <v>Ray Shepherd Elementary #036</v>
      </c>
      <c r="D1209" t="s">
        <v>1135</v>
      </c>
      <c r="E1209">
        <v>1949</v>
      </c>
      <c r="F1209" t="s">
        <v>15</v>
      </c>
      <c r="H1209" s="23">
        <v>42577</v>
      </c>
      <c r="I1209" s="20">
        <v>1</v>
      </c>
      <c r="J1209" t="s">
        <v>1026</v>
      </c>
      <c r="K1209" s="1" t="s">
        <v>1091</v>
      </c>
      <c r="L1209">
        <v>2.8999999999999998E-3</v>
      </c>
      <c r="M1209" s="20" t="s">
        <v>18</v>
      </c>
      <c r="P1209" s="1" t="s">
        <v>998</v>
      </c>
      <c r="Q1209" s="20" t="s">
        <v>997</v>
      </c>
    </row>
    <row r="1210" spans="1:17" x14ac:dyDescent="0.25">
      <c r="A1210">
        <v>36</v>
      </c>
      <c r="B1210" t="str">
        <f>IF(A1210="","",VLOOKUP(A1210,LOVs!$A$3:$B$62,2))</f>
        <v>Surrey</v>
      </c>
      <c r="C1210" t="str">
        <f>Table1[[#This Row],[School Name]]</f>
        <v>Ray Shepherd Elementary #036</v>
      </c>
      <c r="D1210" t="s">
        <v>1135</v>
      </c>
      <c r="E1210">
        <v>1949</v>
      </c>
      <c r="F1210" t="s">
        <v>15</v>
      </c>
      <c r="H1210" s="23">
        <v>42577</v>
      </c>
      <c r="I1210" s="20">
        <v>1</v>
      </c>
      <c r="J1210" t="s">
        <v>73</v>
      </c>
      <c r="K1210" s="1" t="s">
        <v>30</v>
      </c>
      <c r="L1210">
        <v>5.9200000000000003E-2</v>
      </c>
      <c r="M1210" s="20" t="s">
        <v>15</v>
      </c>
      <c r="P1210" s="1" t="s">
        <v>996</v>
      </c>
      <c r="Q1210" s="20" t="s">
        <v>997</v>
      </c>
    </row>
    <row r="1211" spans="1:17" x14ac:dyDescent="0.25">
      <c r="A1211">
        <v>36</v>
      </c>
      <c r="B1211" t="str">
        <f>IF(A1211="","",VLOOKUP(A1211,LOVs!$A$3:$B$62,2))</f>
        <v>Surrey</v>
      </c>
      <c r="C1211" t="str">
        <f>Table1[[#This Row],[School Name]]</f>
        <v>Ray Shepherd Elementary #036</v>
      </c>
      <c r="D1211" t="s">
        <v>1135</v>
      </c>
      <c r="E1211">
        <v>1949</v>
      </c>
      <c r="F1211" t="s">
        <v>15</v>
      </c>
      <c r="H1211" s="23">
        <v>42577</v>
      </c>
      <c r="I1211" s="20">
        <v>1</v>
      </c>
      <c r="J1211" t="s">
        <v>73</v>
      </c>
      <c r="K1211" s="1" t="s">
        <v>30</v>
      </c>
      <c r="L1211">
        <v>7.7999999999999996E-3</v>
      </c>
      <c r="M1211" s="20" t="s">
        <v>18</v>
      </c>
      <c r="P1211" s="1" t="s">
        <v>998</v>
      </c>
      <c r="Q1211" s="20" t="s">
        <v>997</v>
      </c>
    </row>
    <row r="1212" spans="1:17" x14ac:dyDescent="0.25">
      <c r="A1212">
        <v>36</v>
      </c>
      <c r="B1212" t="str">
        <f>IF(A1212="","",VLOOKUP(A1212,LOVs!$A$3:$B$62,2))</f>
        <v>Surrey</v>
      </c>
      <c r="C1212" t="str">
        <f>Table1[[#This Row],[School Name]]</f>
        <v>Betty Huff Elementary #107</v>
      </c>
      <c r="D1212" t="s">
        <v>1144</v>
      </c>
      <c r="E1212">
        <v>1976</v>
      </c>
      <c r="F1212" t="s">
        <v>15</v>
      </c>
      <c r="H1212" s="23">
        <v>42580</v>
      </c>
      <c r="I1212" s="20">
        <v>1</v>
      </c>
      <c r="J1212" t="s">
        <v>76</v>
      </c>
      <c r="K1212" s="1" t="s">
        <v>1145</v>
      </c>
      <c r="L1212">
        <v>6.4999999999999997E-3</v>
      </c>
      <c r="M1212" s="20" t="s">
        <v>18</v>
      </c>
      <c r="P1212" s="1" t="s">
        <v>996</v>
      </c>
      <c r="Q1212" s="20" t="s">
        <v>997</v>
      </c>
    </row>
    <row r="1213" spans="1:17" x14ac:dyDescent="0.25">
      <c r="A1213">
        <v>36</v>
      </c>
      <c r="B1213" t="str">
        <f>IF(A1213="","",VLOOKUP(A1213,LOVs!$A$3:$B$62,2))</f>
        <v>Surrey</v>
      </c>
      <c r="C1213" t="str">
        <f>Table1[[#This Row],[School Name]]</f>
        <v>Betty Huff Elementary #107</v>
      </c>
      <c r="D1213" t="s">
        <v>1144</v>
      </c>
      <c r="E1213">
        <v>1976</v>
      </c>
      <c r="F1213" t="s">
        <v>15</v>
      </c>
      <c r="H1213" s="23">
        <v>42580</v>
      </c>
      <c r="I1213" s="20">
        <v>1</v>
      </c>
      <c r="J1213" t="s">
        <v>76</v>
      </c>
      <c r="K1213" s="1" t="s">
        <v>1145</v>
      </c>
      <c r="L1213">
        <v>2.0000000000000001E-4</v>
      </c>
      <c r="M1213" s="20" t="s">
        <v>18</v>
      </c>
      <c r="P1213" s="1" t="s">
        <v>1002</v>
      </c>
      <c r="Q1213" s="20" t="s">
        <v>997</v>
      </c>
    </row>
    <row r="1214" spans="1:17" x14ac:dyDescent="0.25">
      <c r="A1214">
        <v>36</v>
      </c>
      <c r="B1214" t="str">
        <f>IF(A1214="","",VLOOKUP(A1214,LOVs!$A$3:$B$62,2))</f>
        <v>Surrey</v>
      </c>
      <c r="C1214" t="str">
        <f>Table1[[#This Row],[School Name]]</f>
        <v>Betty Huff Elementary #107</v>
      </c>
      <c r="D1214" t="s">
        <v>1144</v>
      </c>
      <c r="E1214">
        <v>1976</v>
      </c>
      <c r="F1214" t="s">
        <v>15</v>
      </c>
      <c r="H1214" s="23">
        <v>42580</v>
      </c>
      <c r="I1214" s="20">
        <v>1</v>
      </c>
      <c r="J1214" t="s">
        <v>76</v>
      </c>
      <c r="K1214" s="1" t="s">
        <v>1137</v>
      </c>
      <c r="L1214">
        <v>2E-3</v>
      </c>
      <c r="M1214" s="20" t="s">
        <v>18</v>
      </c>
      <c r="P1214" s="1" t="s">
        <v>996</v>
      </c>
      <c r="Q1214" s="20" t="s">
        <v>997</v>
      </c>
    </row>
    <row r="1215" spans="1:17" x14ac:dyDescent="0.25">
      <c r="A1215">
        <v>36</v>
      </c>
      <c r="B1215" t="str">
        <f>IF(A1215="","",VLOOKUP(A1215,LOVs!$A$3:$B$62,2))</f>
        <v>Surrey</v>
      </c>
      <c r="C1215" t="str">
        <f>Table1[[#This Row],[School Name]]</f>
        <v>Betty Huff Elementary #107</v>
      </c>
      <c r="D1215" t="s">
        <v>1144</v>
      </c>
      <c r="E1215">
        <v>1976</v>
      </c>
      <c r="F1215" t="s">
        <v>15</v>
      </c>
      <c r="H1215" s="23">
        <v>42580</v>
      </c>
      <c r="I1215" s="20">
        <v>1</v>
      </c>
      <c r="J1215" t="s">
        <v>76</v>
      </c>
      <c r="K1215" s="1" t="s">
        <v>1137</v>
      </c>
      <c r="L1215">
        <v>1E-4</v>
      </c>
      <c r="M1215" s="20" t="s">
        <v>18</v>
      </c>
      <c r="P1215" s="1" t="s">
        <v>1002</v>
      </c>
      <c r="Q1215" s="20" t="s">
        <v>997</v>
      </c>
    </row>
    <row r="1216" spans="1:17" x14ac:dyDescent="0.25">
      <c r="A1216">
        <v>36</v>
      </c>
      <c r="B1216" t="str">
        <f>IF(A1216="","",VLOOKUP(A1216,LOVs!$A$3:$B$62,2))</f>
        <v>Surrey</v>
      </c>
      <c r="C1216" t="str">
        <f>Table1[[#This Row],[School Name]]</f>
        <v>Betty Huff Elementary #107</v>
      </c>
      <c r="D1216" t="s">
        <v>1144</v>
      </c>
      <c r="E1216">
        <v>1976</v>
      </c>
      <c r="F1216" t="s">
        <v>15</v>
      </c>
      <c r="H1216" s="23">
        <v>42580</v>
      </c>
      <c r="I1216" s="20">
        <v>1</v>
      </c>
      <c r="J1216" t="s">
        <v>76</v>
      </c>
      <c r="K1216" s="1" t="s">
        <v>1146</v>
      </c>
      <c r="L1216">
        <v>5.7999999999999996E-3</v>
      </c>
      <c r="M1216" s="20" t="s">
        <v>18</v>
      </c>
      <c r="P1216" s="1" t="s">
        <v>996</v>
      </c>
      <c r="Q1216" s="20" t="s">
        <v>997</v>
      </c>
    </row>
    <row r="1217" spans="1:17" x14ac:dyDescent="0.25">
      <c r="A1217">
        <v>36</v>
      </c>
      <c r="B1217" t="str">
        <f>IF(A1217="","",VLOOKUP(A1217,LOVs!$A$3:$B$62,2))</f>
        <v>Surrey</v>
      </c>
      <c r="C1217" t="str">
        <f>Table1[[#This Row],[School Name]]</f>
        <v>Betty Huff Elementary #107</v>
      </c>
      <c r="D1217" t="s">
        <v>1144</v>
      </c>
      <c r="E1217">
        <v>1976</v>
      </c>
      <c r="F1217" t="s">
        <v>15</v>
      </c>
      <c r="H1217" s="23">
        <v>42580</v>
      </c>
      <c r="I1217" s="20">
        <v>1</v>
      </c>
      <c r="J1217" t="s">
        <v>76</v>
      </c>
      <c r="K1217" s="1" t="s">
        <v>1146</v>
      </c>
      <c r="L1217">
        <v>3.8E-3</v>
      </c>
      <c r="M1217" s="20" t="s">
        <v>18</v>
      </c>
      <c r="P1217" s="1" t="s">
        <v>1002</v>
      </c>
      <c r="Q1217" s="20" t="s">
        <v>997</v>
      </c>
    </row>
    <row r="1218" spans="1:17" x14ac:dyDescent="0.25">
      <c r="A1218">
        <v>36</v>
      </c>
      <c r="B1218" t="str">
        <f>IF(A1218="","",VLOOKUP(A1218,LOVs!$A$3:$B$62,2))</f>
        <v>Surrey</v>
      </c>
      <c r="C1218" t="str">
        <f>Table1[[#This Row],[School Name]]</f>
        <v>Betty Huff Elementary #107</v>
      </c>
      <c r="D1218" t="s">
        <v>1144</v>
      </c>
      <c r="E1218">
        <v>1976</v>
      </c>
      <c r="F1218" t="s">
        <v>15</v>
      </c>
      <c r="H1218" s="23">
        <v>42580</v>
      </c>
      <c r="I1218" s="20">
        <v>1</v>
      </c>
      <c r="J1218" t="s">
        <v>76</v>
      </c>
      <c r="K1218" s="1" t="s">
        <v>1147</v>
      </c>
      <c r="L1218">
        <v>1.5699999999999999E-2</v>
      </c>
      <c r="M1218" s="20" t="s">
        <v>15</v>
      </c>
      <c r="P1218" s="1" t="s">
        <v>996</v>
      </c>
      <c r="Q1218" s="20" t="s">
        <v>997</v>
      </c>
    </row>
    <row r="1219" spans="1:17" x14ac:dyDescent="0.25">
      <c r="A1219">
        <v>36</v>
      </c>
      <c r="B1219" t="str">
        <f>IF(A1219="","",VLOOKUP(A1219,LOVs!$A$3:$B$62,2))</f>
        <v>Surrey</v>
      </c>
      <c r="C1219" t="str">
        <f>Table1[[#This Row],[School Name]]</f>
        <v>Betty Huff Elementary #107</v>
      </c>
      <c r="D1219" t="s">
        <v>1144</v>
      </c>
      <c r="E1219">
        <v>1976</v>
      </c>
      <c r="F1219" t="s">
        <v>15</v>
      </c>
      <c r="H1219" s="23">
        <v>42580</v>
      </c>
      <c r="I1219" s="20">
        <v>1</v>
      </c>
      <c r="J1219" t="s">
        <v>76</v>
      </c>
      <c r="K1219" s="1" t="s">
        <v>1147</v>
      </c>
      <c r="L1219">
        <v>2.0999999999999999E-3</v>
      </c>
      <c r="M1219" s="20" t="s">
        <v>18</v>
      </c>
      <c r="P1219" s="1" t="s">
        <v>1002</v>
      </c>
      <c r="Q1219" s="20" t="s">
        <v>997</v>
      </c>
    </row>
    <row r="1220" spans="1:17" x14ac:dyDescent="0.25">
      <c r="A1220">
        <v>36</v>
      </c>
      <c r="B1220" t="str">
        <f>IF(A1220="","",VLOOKUP(A1220,LOVs!$A$3:$B$62,2))</f>
        <v>Surrey</v>
      </c>
      <c r="C1220" t="str">
        <f>Table1[[#This Row],[School Name]]</f>
        <v>Betty Huff Elementary #107</v>
      </c>
      <c r="D1220" t="s">
        <v>1144</v>
      </c>
      <c r="E1220">
        <v>1976</v>
      </c>
      <c r="F1220" t="s">
        <v>15</v>
      </c>
      <c r="H1220" s="23">
        <v>42580</v>
      </c>
      <c r="I1220" s="20">
        <v>1</v>
      </c>
      <c r="J1220" t="s">
        <v>76</v>
      </c>
      <c r="K1220" s="1" t="s">
        <v>1148</v>
      </c>
      <c r="L1220">
        <v>0.182</v>
      </c>
      <c r="M1220" s="20" t="s">
        <v>15</v>
      </c>
      <c r="P1220" s="1" t="s">
        <v>996</v>
      </c>
      <c r="Q1220" s="20" t="s">
        <v>997</v>
      </c>
    </row>
    <row r="1221" spans="1:17" x14ac:dyDescent="0.25">
      <c r="A1221">
        <v>36</v>
      </c>
      <c r="B1221" t="str">
        <f>IF(A1221="","",VLOOKUP(A1221,LOVs!$A$3:$B$62,2))</f>
        <v>Surrey</v>
      </c>
      <c r="C1221" t="str">
        <f>Table1[[#This Row],[School Name]]</f>
        <v>Betty Huff Elementary #107</v>
      </c>
      <c r="D1221" t="s">
        <v>1144</v>
      </c>
      <c r="E1221">
        <v>1976</v>
      </c>
      <c r="F1221" t="s">
        <v>15</v>
      </c>
      <c r="H1221" s="23">
        <v>42580</v>
      </c>
      <c r="I1221" s="20">
        <v>1</v>
      </c>
      <c r="J1221" t="s">
        <v>76</v>
      </c>
      <c r="K1221" s="1" t="s">
        <v>1148</v>
      </c>
      <c r="L1221">
        <v>4.1000000000000003E-3</v>
      </c>
      <c r="M1221" s="20" t="s">
        <v>18</v>
      </c>
      <c r="P1221" s="1" t="s">
        <v>1002</v>
      </c>
      <c r="Q1221" s="20" t="s">
        <v>997</v>
      </c>
    </row>
    <row r="1222" spans="1:17" x14ac:dyDescent="0.25">
      <c r="A1222">
        <v>36</v>
      </c>
      <c r="B1222" t="str">
        <f>IF(A1222="","",VLOOKUP(A1222,LOVs!$A$3:$B$62,2))</f>
        <v>Surrey</v>
      </c>
      <c r="C1222" t="str">
        <f>Table1[[#This Row],[School Name]]</f>
        <v>Betty Huff Elementary #107</v>
      </c>
      <c r="D1222" t="s">
        <v>1144</v>
      </c>
      <c r="E1222">
        <v>1976</v>
      </c>
      <c r="F1222" t="s">
        <v>15</v>
      </c>
      <c r="H1222" s="23">
        <v>42580</v>
      </c>
      <c r="I1222" s="20">
        <v>1</v>
      </c>
      <c r="J1222" t="s">
        <v>1026</v>
      </c>
      <c r="K1222" s="1" t="s">
        <v>1149</v>
      </c>
      <c r="L1222">
        <v>6.4999999999999997E-3</v>
      </c>
      <c r="M1222" s="20" t="s">
        <v>18</v>
      </c>
      <c r="P1222" s="1" t="s">
        <v>996</v>
      </c>
      <c r="Q1222" s="20" t="s">
        <v>997</v>
      </c>
    </row>
    <row r="1223" spans="1:17" x14ac:dyDescent="0.25">
      <c r="A1223">
        <v>36</v>
      </c>
      <c r="B1223" t="str">
        <f>IF(A1223="","",VLOOKUP(A1223,LOVs!$A$3:$B$62,2))</f>
        <v>Surrey</v>
      </c>
      <c r="C1223" t="str">
        <f>Table1[[#This Row],[School Name]]</f>
        <v>Betty Huff Elementary #107</v>
      </c>
      <c r="D1223" t="s">
        <v>1144</v>
      </c>
      <c r="E1223">
        <v>1976</v>
      </c>
      <c r="F1223" t="s">
        <v>15</v>
      </c>
      <c r="H1223" s="23">
        <v>42580</v>
      </c>
      <c r="I1223" s="20">
        <v>1</v>
      </c>
      <c r="J1223" t="s">
        <v>1026</v>
      </c>
      <c r="K1223" s="1" t="s">
        <v>1149</v>
      </c>
      <c r="L1223">
        <v>1.2999999999999999E-3</v>
      </c>
      <c r="M1223" s="20" t="s">
        <v>18</v>
      </c>
      <c r="P1223" s="1" t="s">
        <v>1002</v>
      </c>
      <c r="Q1223" s="20" t="s">
        <v>997</v>
      </c>
    </row>
    <row r="1224" spans="1:17" ht="30" x14ac:dyDescent="0.25">
      <c r="A1224">
        <v>36</v>
      </c>
      <c r="B1224" t="str">
        <f>IF(A1224="","",VLOOKUP(A1224,LOVs!$A$3:$B$62,2))</f>
        <v>Surrey</v>
      </c>
      <c r="C1224" t="str">
        <f>Table1[[#This Row],[School Name]]</f>
        <v>Betty Huff Elementary #107</v>
      </c>
      <c r="D1224" t="s">
        <v>1144</v>
      </c>
      <c r="E1224">
        <v>1976</v>
      </c>
      <c r="F1224" t="s">
        <v>15</v>
      </c>
      <c r="H1224" s="23">
        <v>42580</v>
      </c>
      <c r="I1224" s="20">
        <v>1</v>
      </c>
      <c r="J1224" t="s">
        <v>73</v>
      </c>
      <c r="K1224" s="1" t="s">
        <v>1150</v>
      </c>
      <c r="L1224">
        <v>8.3000000000000001E-3</v>
      </c>
      <c r="M1224" s="20" t="s">
        <v>18</v>
      </c>
      <c r="P1224" s="1" t="s">
        <v>996</v>
      </c>
      <c r="Q1224" s="20" t="s">
        <v>997</v>
      </c>
    </row>
    <row r="1225" spans="1:17" ht="30" x14ac:dyDescent="0.25">
      <c r="A1225">
        <v>36</v>
      </c>
      <c r="B1225" t="str">
        <f>IF(A1225="","",VLOOKUP(A1225,LOVs!$A$3:$B$62,2))</f>
        <v>Surrey</v>
      </c>
      <c r="C1225" t="str">
        <f>Table1[[#This Row],[School Name]]</f>
        <v>Betty Huff Elementary #107</v>
      </c>
      <c r="D1225" t="s">
        <v>1144</v>
      </c>
      <c r="E1225">
        <v>1976</v>
      </c>
      <c r="F1225" t="s">
        <v>15</v>
      </c>
      <c r="H1225" s="23">
        <v>42580</v>
      </c>
      <c r="I1225" s="20">
        <v>1</v>
      </c>
      <c r="J1225" t="s">
        <v>73</v>
      </c>
      <c r="K1225" s="1" t="s">
        <v>1150</v>
      </c>
      <c r="L1225">
        <v>5.0000000000000001E-4</v>
      </c>
      <c r="M1225" s="20" t="s">
        <v>18</v>
      </c>
      <c r="P1225" s="1" t="s">
        <v>1002</v>
      </c>
      <c r="Q1225" s="20" t="s">
        <v>997</v>
      </c>
    </row>
    <row r="1226" spans="1:17" x14ac:dyDescent="0.25">
      <c r="A1226">
        <v>36</v>
      </c>
      <c r="B1226" t="str">
        <f>IF(A1226="","",VLOOKUP(A1226,LOVs!$A$3:$B$62,2))</f>
        <v>Surrey</v>
      </c>
      <c r="C1226" t="str">
        <f>Table1[[#This Row],[School Name]]</f>
        <v>Betty Huff Elementary #107</v>
      </c>
      <c r="D1226" t="s">
        <v>1144</v>
      </c>
      <c r="E1226">
        <v>1976</v>
      </c>
      <c r="F1226" t="s">
        <v>15</v>
      </c>
      <c r="H1226" s="23">
        <v>42580</v>
      </c>
      <c r="I1226" s="20">
        <v>1</v>
      </c>
      <c r="J1226" t="s">
        <v>73</v>
      </c>
      <c r="K1226" s="1" t="s">
        <v>30</v>
      </c>
      <c r="L1226">
        <v>6.9999999999999999E-4</v>
      </c>
      <c r="M1226" s="20" t="s">
        <v>18</v>
      </c>
      <c r="P1226" s="1" t="s">
        <v>996</v>
      </c>
      <c r="Q1226" s="20" t="s">
        <v>997</v>
      </c>
    </row>
    <row r="1227" spans="1:17" x14ac:dyDescent="0.25">
      <c r="A1227">
        <v>36</v>
      </c>
      <c r="B1227" t="str">
        <f>IF(A1227="","",VLOOKUP(A1227,LOVs!$A$3:$B$62,2))</f>
        <v>Surrey</v>
      </c>
      <c r="C1227" t="str">
        <f>Table1[[#This Row],[School Name]]</f>
        <v>Betty Huff Elementary #107</v>
      </c>
      <c r="D1227" t="s">
        <v>1144</v>
      </c>
      <c r="E1227">
        <v>1976</v>
      </c>
      <c r="F1227" t="s">
        <v>15</v>
      </c>
      <c r="H1227" s="23">
        <v>42580</v>
      </c>
      <c r="I1227" s="20">
        <v>1</v>
      </c>
      <c r="J1227" t="s">
        <v>73</v>
      </c>
      <c r="K1227" s="1" t="s">
        <v>30</v>
      </c>
      <c r="L1227">
        <v>2.9999999999999997E-4</v>
      </c>
      <c r="M1227" s="20" t="s">
        <v>18</v>
      </c>
      <c r="P1227" s="1" t="s">
        <v>1002</v>
      </c>
      <c r="Q1227" s="20" t="s">
        <v>997</v>
      </c>
    </row>
    <row r="1228" spans="1:17" x14ac:dyDescent="0.25">
      <c r="A1228">
        <v>36</v>
      </c>
      <c r="B1228" t="str">
        <f>IF(A1228="","",VLOOKUP(A1228,LOVs!$A$3:$B$62,2))</f>
        <v>Surrey</v>
      </c>
      <c r="C1228" t="s">
        <v>9814</v>
      </c>
      <c r="D1228" t="s">
        <v>3391</v>
      </c>
      <c r="E1228">
        <v>1964</v>
      </c>
      <c r="F1228" t="s">
        <v>15</v>
      </c>
      <c r="H1228" s="23">
        <v>42651</v>
      </c>
      <c r="I1228" s="20">
        <v>1</v>
      </c>
      <c r="J1228" t="s">
        <v>73</v>
      </c>
      <c r="K1228" s="1" t="s">
        <v>2657</v>
      </c>
      <c r="L1228">
        <v>5.9900000000000002E-2</v>
      </c>
      <c r="M1228" s="20" t="s">
        <v>15</v>
      </c>
      <c r="P1228" s="1" t="s">
        <v>996</v>
      </c>
      <c r="Q1228" s="20" t="s">
        <v>997</v>
      </c>
    </row>
    <row r="1229" spans="1:17" x14ac:dyDescent="0.25">
      <c r="A1229">
        <v>36</v>
      </c>
      <c r="B1229" t="str">
        <f>IF(A1229="","",VLOOKUP(A1229,LOVs!$A$3:$B$62,2))</f>
        <v>Surrey</v>
      </c>
      <c r="C1229" t="s">
        <v>9814</v>
      </c>
      <c r="D1229" t="s">
        <v>3391</v>
      </c>
      <c r="E1229">
        <v>1964</v>
      </c>
      <c r="F1229" t="s">
        <v>15</v>
      </c>
      <c r="H1229" s="23">
        <v>42651</v>
      </c>
      <c r="I1229" s="20">
        <v>1</v>
      </c>
      <c r="J1229" t="s">
        <v>73</v>
      </c>
      <c r="K1229" s="1" t="s">
        <v>2657</v>
      </c>
      <c r="L1229">
        <v>1.06E-3</v>
      </c>
      <c r="M1229" s="20" t="s">
        <v>18</v>
      </c>
      <c r="P1229" s="1" t="s">
        <v>998</v>
      </c>
      <c r="Q1229" s="20" t="s">
        <v>997</v>
      </c>
    </row>
    <row r="1230" spans="1:17" x14ac:dyDescent="0.25">
      <c r="A1230">
        <v>36</v>
      </c>
      <c r="B1230" t="str">
        <f>IF(A1230="","",VLOOKUP(A1230,LOVs!$A$3:$B$62,2))</f>
        <v>Surrey</v>
      </c>
      <c r="C1230" t="s">
        <v>9814</v>
      </c>
      <c r="D1230" t="s">
        <v>3391</v>
      </c>
      <c r="E1230">
        <v>1964</v>
      </c>
      <c r="F1230" t="s">
        <v>15</v>
      </c>
      <c r="H1230" s="23">
        <v>42651</v>
      </c>
      <c r="I1230" s="20">
        <v>1</v>
      </c>
      <c r="J1230" t="s">
        <v>73</v>
      </c>
      <c r="K1230" s="1" t="s">
        <v>1093</v>
      </c>
      <c r="L1230">
        <v>3.7699999999999997E-2</v>
      </c>
      <c r="M1230" s="20" t="s">
        <v>15</v>
      </c>
      <c r="P1230" s="1" t="s">
        <v>996</v>
      </c>
      <c r="Q1230" s="20" t="s">
        <v>997</v>
      </c>
    </row>
    <row r="1231" spans="1:17" x14ac:dyDescent="0.25">
      <c r="A1231">
        <v>36</v>
      </c>
      <c r="B1231" t="str">
        <f>IF(A1231="","",VLOOKUP(A1231,LOVs!$A$3:$B$62,2))</f>
        <v>Surrey</v>
      </c>
      <c r="C1231" t="s">
        <v>9814</v>
      </c>
      <c r="D1231" t="s">
        <v>3391</v>
      </c>
      <c r="E1231">
        <v>1964</v>
      </c>
      <c r="F1231" t="s">
        <v>15</v>
      </c>
      <c r="H1231" s="23">
        <v>42651</v>
      </c>
      <c r="I1231" s="20">
        <v>1</v>
      </c>
      <c r="J1231" t="s">
        <v>73</v>
      </c>
      <c r="K1231" s="1" t="s">
        <v>1093</v>
      </c>
      <c r="L1231">
        <v>1.6100000000000001E-3</v>
      </c>
      <c r="M1231" s="20" t="s">
        <v>18</v>
      </c>
      <c r="P1231" s="1" t="s">
        <v>998</v>
      </c>
      <c r="Q1231" s="20" t="s">
        <v>997</v>
      </c>
    </row>
    <row r="1232" spans="1:17" x14ac:dyDescent="0.25">
      <c r="A1232">
        <v>36</v>
      </c>
      <c r="B1232" t="str">
        <f>IF(A1232="","",VLOOKUP(A1232,LOVs!$A$3:$B$62,2))</f>
        <v>Surrey</v>
      </c>
      <c r="C1232" t="s">
        <v>9814</v>
      </c>
      <c r="D1232" t="s">
        <v>3391</v>
      </c>
      <c r="E1232">
        <v>1964</v>
      </c>
      <c r="F1232" t="s">
        <v>15</v>
      </c>
      <c r="H1232" s="23">
        <v>42651</v>
      </c>
      <c r="I1232" s="20">
        <v>1</v>
      </c>
      <c r="J1232" t="s">
        <v>73</v>
      </c>
      <c r="K1232" s="1" t="s">
        <v>3409</v>
      </c>
      <c r="L1232">
        <v>1.5299999999999999E-2</v>
      </c>
      <c r="M1232" s="20" t="s">
        <v>15</v>
      </c>
      <c r="P1232" s="1" t="s">
        <v>996</v>
      </c>
      <c r="Q1232" s="20" t="s">
        <v>997</v>
      </c>
    </row>
    <row r="1233" spans="1:17" x14ac:dyDescent="0.25">
      <c r="A1233">
        <v>36</v>
      </c>
      <c r="B1233" t="str">
        <f>IF(A1233="","",VLOOKUP(A1233,LOVs!$A$3:$B$62,2))</f>
        <v>Surrey</v>
      </c>
      <c r="C1233" t="s">
        <v>9814</v>
      </c>
      <c r="D1233" t="s">
        <v>3391</v>
      </c>
      <c r="E1233">
        <v>1964</v>
      </c>
      <c r="F1233" t="s">
        <v>15</v>
      </c>
      <c r="H1233" s="23">
        <v>42651</v>
      </c>
      <c r="I1233" s="20">
        <v>1</v>
      </c>
      <c r="J1233" t="s">
        <v>73</v>
      </c>
      <c r="K1233" s="1" t="s">
        <v>3409</v>
      </c>
      <c r="L1233">
        <v>2.1800000000000001E-3</v>
      </c>
      <c r="M1233" s="20" t="s">
        <v>18</v>
      </c>
      <c r="P1233" s="1" t="s">
        <v>998</v>
      </c>
      <c r="Q1233" s="20" t="s">
        <v>997</v>
      </c>
    </row>
    <row r="1234" spans="1:17" x14ac:dyDescent="0.25">
      <c r="A1234">
        <v>36</v>
      </c>
      <c r="B1234" t="str">
        <f>IF(A1234="","",VLOOKUP(A1234,LOVs!$A$3:$B$62,2))</f>
        <v>Surrey</v>
      </c>
      <c r="C1234" t="s">
        <v>9814</v>
      </c>
      <c r="D1234" t="s">
        <v>3391</v>
      </c>
      <c r="E1234">
        <v>1964</v>
      </c>
      <c r="F1234" t="s">
        <v>15</v>
      </c>
      <c r="H1234" s="23">
        <v>42651</v>
      </c>
      <c r="I1234" s="20">
        <v>1</v>
      </c>
      <c r="J1234" t="s">
        <v>73</v>
      </c>
      <c r="K1234" s="1" t="s">
        <v>3410</v>
      </c>
      <c r="L1234">
        <v>7.7000000000000002E-3</v>
      </c>
      <c r="M1234" s="20" t="s">
        <v>18</v>
      </c>
      <c r="P1234" s="1" t="s">
        <v>996</v>
      </c>
      <c r="Q1234" s="20" t="s">
        <v>997</v>
      </c>
    </row>
    <row r="1235" spans="1:17" x14ac:dyDescent="0.25">
      <c r="A1235">
        <v>36</v>
      </c>
      <c r="B1235" t="str">
        <f>IF(A1235="","",VLOOKUP(A1235,LOVs!$A$3:$B$62,2))</f>
        <v>Surrey</v>
      </c>
      <c r="C1235" t="s">
        <v>9814</v>
      </c>
      <c r="D1235" t="s">
        <v>3391</v>
      </c>
      <c r="E1235">
        <v>1964</v>
      </c>
      <c r="F1235" t="s">
        <v>15</v>
      </c>
      <c r="H1235" s="23">
        <v>42651</v>
      </c>
      <c r="I1235" s="20">
        <v>1</v>
      </c>
      <c r="J1235" t="s">
        <v>73</v>
      </c>
      <c r="K1235" s="1" t="s">
        <v>3410</v>
      </c>
      <c r="L1235">
        <v>1.8000000000000001E-4</v>
      </c>
      <c r="M1235" s="20" t="s">
        <v>18</v>
      </c>
      <c r="P1235" s="1" t="s">
        <v>998</v>
      </c>
      <c r="Q1235" s="20" t="s">
        <v>997</v>
      </c>
    </row>
    <row r="1236" spans="1:17" x14ac:dyDescent="0.25">
      <c r="A1236">
        <v>36</v>
      </c>
      <c r="B1236" t="str">
        <f>IF(A1236="","",VLOOKUP(A1236,LOVs!$A$3:$B$62,2))</f>
        <v>Surrey</v>
      </c>
      <c r="C1236" t="s">
        <v>9814</v>
      </c>
      <c r="D1236" t="s">
        <v>3391</v>
      </c>
      <c r="E1236">
        <v>1964</v>
      </c>
      <c r="F1236" t="s">
        <v>15</v>
      </c>
      <c r="H1236" s="23">
        <v>42651</v>
      </c>
      <c r="I1236" s="20">
        <v>1</v>
      </c>
      <c r="J1236" t="s">
        <v>73</v>
      </c>
      <c r="K1236" s="1" t="s">
        <v>3411</v>
      </c>
      <c r="L1236">
        <v>1.0699999999999999E-2</v>
      </c>
      <c r="M1236" s="20" t="s">
        <v>15</v>
      </c>
      <c r="P1236" s="1" t="s">
        <v>996</v>
      </c>
      <c r="Q1236" s="20" t="s">
        <v>997</v>
      </c>
    </row>
    <row r="1237" spans="1:17" x14ac:dyDescent="0.25">
      <c r="A1237">
        <v>36</v>
      </c>
      <c r="B1237" t="str">
        <f>IF(A1237="","",VLOOKUP(A1237,LOVs!$A$3:$B$62,2))</f>
        <v>Surrey</v>
      </c>
      <c r="C1237" t="s">
        <v>9814</v>
      </c>
      <c r="D1237" t="s">
        <v>3391</v>
      </c>
      <c r="E1237">
        <v>1964</v>
      </c>
      <c r="F1237" t="s">
        <v>15</v>
      </c>
      <c r="H1237" s="23">
        <v>42651</v>
      </c>
      <c r="I1237" s="20">
        <v>1</v>
      </c>
      <c r="J1237" t="s">
        <v>73</v>
      </c>
      <c r="K1237" s="1" t="s">
        <v>3411</v>
      </c>
      <c r="L1237">
        <v>3.1E-4</v>
      </c>
      <c r="M1237" s="20" t="s">
        <v>18</v>
      </c>
      <c r="P1237" s="1" t="s">
        <v>998</v>
      </c>
      <c r="Q1237" s="20" t="s">
        <v>997</v>
      </c>
    </row>
    <row r="1238" spans="1:17" ht="45" x14ac:dyDescent="0.25">
      <c r="A1238">
        <v>36</v>
      </c>
      <c r="B1238" t="str">
        <f>IF(A1238="","",VLOOKUP(A1238,LOVs!$A$3:$B$62,2))</f>
        <v>Surrey</v>
      </c>
      <c r="C1238" t="s">
        <v>9814</v>
      </c>
      <c r="D1238" t="s">
        <v>3391</v>
      </c>
      <c r="E1238">
        <v>1964</v>
      </c>
      <c r="F1238" t="s">
        <v>15</v>
      </c>
      <c r="H1238" s="23">
        <v>42651</v>
      </c>
      <c r="I1238" s="20">
        <v>1</v>
      </c>
      <c r="J1238" t="s">
        <v>73</v>
      </c>
      <c r="K1238" s="1" t="s">
        <v>3412</v>
      </c>
      <c r="L1238">
        <v>8.9800000000000001E-3</v>
      </c>
      <c r="M1238" s="20" t="s">
        <v>18</v>
      </c>
      <c r="P1238" s="1" t="s">
        <v>996</v>
      </c>
      <c r="Q1238" s="20" t="s">
        <v>997</v>
      </c>
    </row>
    <row r="1239" spans="1:17" ht="45" x14ac:dyDescent="0.25">
      <c r="A1239">
        <v>36</v>
      </c>
      <c r="B1239" t="str">
        <f>IF(A1239="","",VLOOKUP(A1239,LOVs!$A$3:$B$62,2))</f>
        <v>Surrey</v>
      </c>
      <c r="C1239" t="s">
        <v>9814</v>
      </c>
      <c r="D1239" t="s">
        <v>3391</v>
      </c>
      <c r="E1239">
        <v>1964</v>
      </c>
      <c r="F1239" t="s">
        <v>15</v>
      </c>
      <c r="H1239" s="23">
        <v>42651</v>
      </c>
      <c r="I1239" s="20">
        <v>1</v>
      </c>
      <c r="J1239" t="s">
        <v>73</v>
      </c>
      <c r="K1239" s="1" t="s">
        <v>3412</v>
      </c>
      <c r="L1239">
        <v>2.7599999999999999E-3</v>
      </c>
      <c r="M1239" s="20" t="s">
        <v>18</v>
      </c>
      <c r="P1239" s="1" t="s">
        <v>998</v>
      </c>
      <c r="Q1239" s="20" t="s">
        <v>997</v>
      </c>
    </row>
    <row r="1240" spans="1:17" ht="30" x14ac:dyDescent="0.25">
      <c r="A1240">
        <v>36</v>
      </c>
      <c r="B1240" t="str">
        <f>IF(A1240="","",VLOOKUP(A1240,LOVs!$A$3:$B$62,2))</f>
        <v>Surrey</v>
      </c>
      <c r="C1240" t="s">
        <v>9814</v>
      </c>
      <c r="D1240" t="s">
        <v>3391</v>
      </c>
      <c r="E1240">
        <v>1964</v>
      </c>
      <c r="F1240" t="s">
        <v>15</v>
      </c>
      <c r="H1240" s="23">
        <v>42651</v>
      </c>
      <c r="I1240" s="20">
        <v>1</v>
      </c>
      <c r="J1240" t="s">
        <v>73</v>
      </c>
      <c r="K1240" s="1" t="s">
        <v>3413</v>
      </c>
      <c r="L1240">
        <v>1.49E-2</v>
      </c>
      <c r="M1240" s="20" t="s">
        <v>15</v>
      </c>
      <c r="P1240" s="1" t="s">
        <v>996</v>
      </c>
      <c r="Q1240" s="20" t="s">
        <v>997</v>
      </c>
    </row>
    <row r="1241" spans="1:17" ht="30" x14ac:dyDescent="0.25">
      <c r="A1241">
        <v>36</v>
      </c>
      <c r="B1241" t="str">
        <f>IF(A1241="","",VLOOKUP(A1241,LOVs!$A$3:$B$62,2))</f>
        <v>Surrey</v>
      </c>
      <c r="C1241" t="s">
        <v>9814</v>
      </c>
      <c r="D1241" t="s">
        <v>3391</v>
      </c>
      <c r="E1241">
        <v>1964</v>
      </c>
      <c r="F1241" t="s">
        <v>15</v>
      </c>
      <c r="H1241" s="23">
        <v>42651</v>
      </c>
      <c r="I1241" s="20">
        <v>1</v>
      </c>
      <c r="J1241" t="s">
        <v>73</v>
      </c>
      <c r="K1241" s="1" t="s">
        <v>3413</v>
      </c>
      <c r="L1241">
        <v>3.3E-4</v>
      </c>
      <c r="M1241" s="20" t="s">
        <v>18</v>
      </c>
      <c r="P1241" s="1" t="s">
        <v>998</v>
      </c>
      <c r="Q1241" s="20" t="s">
        <v>997</v>
      </c>
    </row>
    <row r="1242" spans="1:17" ht="30" x14ac:dyDescent="0.25">
      <c r="A1242">
        <v>36</v>
      </c>
      <c r="B1242" t="str">
        <f>IF(A1242="","",VLOOKUP(A1242,LOVs!$A$3:$B$62,2))</f>
        <v>Surrey</v>
      </c>
      <c r="C1242" t="s">
        <v>9814</v>
      </c>
      <c r="D1242" t="s">
        <v>3391</v>
      </c>
      <c r="E1242">
        <v>1964</v>
      </c>
      <c r="F1242" t="s">
        <v>15</v>
      </c>
      <c r="H1242" s="23">
        <v>42651</v>
      </c>
      <c r="I1242" s="20">
        <v>1</v>
      </c>
      <c r="J1242" t="s">
        <v>73</v>
      </c>
      <c r="K1242" s="1" t="s">
        <v>3414</v>
      </c>
      <c r="L1242">
        <v>1.15E-2</v>
      </c>
      <c r="M1242" s="20" t="s">
        <v>15</v>
      </c>
      <c r="P1242" s="1" t="s">
        <v>996</v>
      </c>
      <c r="Q1242" s="20" t="s">
        <v>997</v>
      </c>
    </row>
    <row r="1243" spans="1:17" ht="30" x14ac:dyDescent="0.25">
      <c r="A1243">
        <v>36</v>
      </c>
      <c r="B1243" t="str">
        <f>IF(A1243="","",VLOOKUP(A1243,LOVs!$A$3:$B$62,2))</f>
        <v>Surrey</v>
      </c>
      <c r="C1243" t="s">
        <v>9814</v>
      </c>
      <c r="D1243" t="s">
        <v>3391</v>
      </c>
      <c r="E1243">
        <v>1964</v>
      </c>
      <c r="F1243" t="s">
        <v>15</v>
      </c>
      <c r="H1243" s="23">
        <v>42651</v>
      </c>
      <c r="I1243" s="20">
        <v>1</v>
      </c>
      <c r="J1243" t="s">
        <v>73</v>
      </c>
      <c r="K1243" s="1" t="s">
        <v>3414</v>
      </c>
      <c r="L1243">
        <v>2.5000000000000001E-4</v>
      </c>
      <c r="M1243" s="20" t="s">
        <v>18</v>
      </c>
      <c r="P1243" s="1" t="s">
        <v>998</v>
      </c>
      <c r="Q1243" s="20" t="s">
        <v>997</v>
      </c>
    </row>
    <row r="1244" spans="1:17" x14ac:dyDescent="0.25">
      <c r="A1244">
        <v>36</v>
      </c>
      <c r="B1244" t="str">
        <f>IF(A1244="","",VLOOKUP(A1244,LOVs!$A$3:$B$62,2))</f>
        <v>Surrey</v>
      </c>
      <c r="C1244" t="s">
        <v>9814</v>
      </c>
      <c r="D1244" t="s">
        <v>3391</v>
      </c>
      <c r="E1244">
        <v>1964</v>
      </c>
      <c r="F1244" t="s">
        <v>15</v>
      </c>
      <c r="H1244" s="23">
        <v>42651</v>
      </c>
      <c r="I1244" s="20">
        <v>1</v>
      </c>
      <c r="J1244" t="s">
        <v>73</v>
      </c>
      <c r="K1244" s="1" t="s">
        <v>3415</v>
      </c>
      <c r="L1244">
        <v>5.3600000000000002E-3</v>
      </c>
      <c r="M1244" s="20" t="s">
        <v>18</v>
      </c>
      <c r="P1244" s="1" t="s">
        <v>996</v>
      </c>
      <c r="Q1244" s="20" t="s">
        <v>997</v>
      </c>
    </row>
    <row r="1245" spans="1:17" x14ac:dyDescent="0.25">
      <c r="A1245">
        <v>36</v>
      </c>
      <c r="B1245" t="str">
        <f>IF(A1245="","",VLOOKUP(A1245,LOVs!$A$3:$B$62,2))</f>
        <v>Surrey</v>
      </c>
      <c r="C1245" t="s">
        <v>9814</v>
      </c>
      <c r="D1245" t="s">
        <v>3391</v>
      </c>
      <c r="E1245">
        <v>1964</v>
      </c>
      <c r="F1245" t="s">
        <v>15</v>
      </c>
      <c r="H1245" s="23">
        <v>42651</v>
      </c>
      <c r="I1245" s="20">
        <v>1</v>
      </c>
      <c r="J1245" t="s">
        <v>73</v>
      </c>
      <c r="K1245" s="1" t="s">
        <v>3415</v>
      </c>
      <c r="L1245">
        <v>2.5000000000000001E-4</v>
      </c>
      <c r="M1245" s="20" t="s">
        <v>18</v>
      </c>
      <c r="P1245" s="1" t="s">
        <v>998</v>
      </c>
      <c r="Q1245" s="20" t="s">
        <v>997</v>
      </c>
    </row>
    <row r="1246" spans="1:17" ht="45" x14ac:dyDescent="0.25">
      <c r="A1246">
        <v>36</v>
      </c>
      <c r="B1246" t="str">
        <f>IF(A1246="","",VLOOKUP(A1246,LOVs!$A$3:$B$62,2))</f>
        <v>Surrey</v>
      </c>
      <c r="C1246" t="s">
        <v>9814</v>
      </c>
      <c r="D1246" t="s">
        <v>3391</v>
      </c>
      <c r="E1246">
        <v>1964</v>
      </c>
      <c r="F1246" t="s">
        <v>15</v>
      </c>
      <c r="H1246" s="23">
        <v>42665</v>
      </c>
      <c r="I1246" s="20">
        <v>1</v>
      </c>
      <c r="J1246" t="s">
        <v>97</v>
      </c>
      <c r="K1246" s="1" t="s">
        <v>3794</v>
      </c>
      <c r="L1246">
        <v>1.0300000000000001E-3</v>
      </c>
      <c r="M1246" s="20" t="s">
        <v>18</v>
      </c>
      <c r="P1246" s="1" t="s">
        <v>996</v>
      </c>
      <c r="Q1246" s="20" t="s">
        <v>997</v>
      </c>
    </row>
    <row r="1247" spans="1:17" ht="45" x14ac:dyDescent="0.25">
      <c r="A1247">
        <v>36</v>
      </c>
      <c r="B1247" t="str">
        <f>IF(A1247="","",VLOOKUP(A1247,LOVs!$A$3:$B$62,2))</f>
        <v>Surrey</v>
      </c>
      <c r="C1247" t="s">
        <v>9814</v>
      </c>
      <c r="D1247" t="s">
        <v>3391</v>
      </c>
      <c r="E1247">
        <v>1964</v>
      </c>
      <c r="F1247" t="s">
        <v>15</v>
      </c>
      <c r="H1247" s="23">
        <v>42665</v>
      </c>
      <c r="I1247" s="20">
        <v>1</v>
      </c>
      <c r="J1247" t="s">
        <v>97</v>
      </c>
      <c r="K1247" s="1" t="s">
        <v>3794</v>
      </c>
      <c r="L1247">
        <v>7.3999999999999999E-4</v>
      </c>
      <c r="M1247" s="20" t="s">
        <v>18</v>
      </c>
      <c r="P1247" s="1" t="s">
        <v>998</v>
      </c>
      <c r="Q1247" s="20" t="s">
        <v>997</v>
      </c>
    </row>
    <row r="1248" spans="1:17" ht="45" x14ac:dyDescent="0.25">
      <c r="A1248">
        <v>36</v>
      </c>
      <c r="B1248" t="str">
        <f>IF(A1248="","",VLOOKUP(A1248,LOVs!$A$3:$B$62,2))</f>
        <v>Surrey</v>
      </c>
      <c r="C1248" t="s">
        <v>9814</v>
      </c>
      <c r="D1248" t="s">
        <v>3391</v>
      </c>
      <c r="E1248">
        <v>1964</v>
      </c>
      <c r="F1248" t="s">
        <v>15</v>
      </c>
      <c r="H1248" s="23">
        <v>42665</v>
      </c>
      <c r="I1248" s="20">
        <v>1</v>
      </c>
      <c r="J1248" t="s">
        <v>97</v>
      </c>
      <c r="K1248" s="1" t="s">
        <v>3795</v>
      </c>
      <c r="L1248">
        <v>3.46E-3</v>
      </c>
      <c r="M1248" s="20" t="s">
        <v>18</v>
      </c>
      <c r="P1248" s="1" t="s">
        <v>996</v>
      </c>
      <c r="Q1248" s="20" t="s">
        <v>997</v>
      </c>
    </row>
    <row r="1249" spans="1:17" ht="45" x14ac:dyDescent="0.25">
      <c r="A1249">
        <v>36</v>
      </c>
      <c r="B1249" t="str">
        <f>IF(A1249="","",VLOOKUP(A1249,LOVs!$A$3:$B$62,2))</f>
        <v>Surrey</v>
      </c>
      <c r="C1249" t="s">
        <v>9814</v>
      </c>
      <c r="D1249" t="s">
        <v>3391</v>
      </c>
      <c r="E1249">
        <v>1964</v>
      </c>
      <c r="F1249" t="s">
        <v>15</v>
      </c>
      <c r="H1249" s="23">
        <v>42742</v>
      </c>
      <c r="I1249" s="20">
        <v>1</v>
      </c>
      <c r="J1249" t="s">
        <v>97</v>
      </c>
      <c r="K1249" s="1" t="s">
        <v>3982</v>
      </c>
      <c r="L1249">
        <v>9.1199999999999996E-3</v>
      </c>
      <c r="M1249" s="20" t="s">
        <v>18</v>
      </c>
      <c r="P1249" s="1" t="s">
        <v>996</v>
      </c>
      <c r="Q1249" s="20" t="s">
        <v>997</v>
      </c>
    </row>
    <row r="1250" spans="1:17" ht="30" x14ac:dyDescent="0.25">
      <c r="A1250">
        <v>36</v>
      </c>
      <c r="B1250" t="str">
        <f>IF(A1250="","",VLOOKUP(A1250,LOVs!$A$3:$B$62,2))</f>
        <v>Surrey</v>
      </c>
      <c r="C1250" t="str">
        <f>Table1[[#This Row],[School Name]]</f>
        <v>Ellendale Elementary #084</v>
      </c>
      <c r="D1250" t="s">
        <v>1159</v>
      </c>
      <c r="E1250">
        <v>1991</v>
      </c>
      <c r="F1250" t="s">
        <v>15</v>
      </c>
      <c r="H1250" s="23">
        <v>42580</v>
      </c>
      <c r="I1250" s="20">
        <v>1</v>
      </c>
      <c r="J1250" t="s">
        <v>76</v>
      </c>
      <c r="K1250" s="1" t="s">
        <v>1160</v>
      </c>
      <c r="L1250">
        <v>9.5999999999999992E-3</v>
      </c>
      <c r="M1250" s="20" t="s">
        <v>18</v>
      </c>
      <c r="P1250" s="1" t="s">
        <v>996</v>
      </c>
      <c r="Q1250" s="20" t="s">
        <v>997</v>
      </c>
    </row>
    <row r="1251" spans="1:17" ht="30" x14ac:dyDescent="0.25">
      <c r="A1251">
        <v>36</v>
      </c>
      <c r="B1251" t="str">
        <f>IF(A1251="","",VLOOKUP(A1251,LOVs!$A$3:$B$62,2))</f>
        <v>Surrey</v>
      </c>
      <c r="C1251" t="str">
        <f>Table1[[#This Row],[School Name]]</f>
        <v>Ellendale Elementary #084</v>
      </c>
      <c r="D1251" t="s">
        <v>1159</v>
      </c>
      <c r="E1251">
        <v>1991</v>
      </c>
      <c r="F1251" t="s">
        <v>15</v>
      </c>
      <c r="H1251" s="23">
        <v>42580</v>
      </c>
      <c r="I1251" s="20">
        <v>1</v>
      </c>
      <c r="J1251" t="s">
        <v>76</v>
      </c>
      <c r="K1251" s="1" t="s">
        <v>1160</v>
      </c>
      <c r="L1251">
        <v>1.2999999999999999E-3</v>
      </c>
      <c r="M1251" s="20" t="s">
        <v>18</v>
      </c>
      <c r="P1251" s="1" t="s">
        <v>998</v>
      </c>
      <c r="Q1251" s="20" t="s">
        <v>997</v>
      </c>
    </row>
    <row r="1252" spans="1:17" x14ac:dyDescent="0.25">
      <c r="A1252">
        <v>36</v>
      </c>
      <c r="B1252" t="str">
        <f>IF(A1252="","",VLOOKUP(A1252,LOVs!$A$3:$B$62,2))</f>
        <v>Surrey</v>
      </c>
      <c r="C1252" t="str">
        <f>Table1[[#This Row],[School Name]]</f>
        <v>Ellendale Elementary #084</v>
      </c>
      <c r="D1252" t="s">
        <v>1159</v>
      </c>
      <c r="E1252">
        <v>1991</v>
      </c>
      <c r="F1252" t="s">
        <v>15</v>
      </c>
      <c r="H1252" s="23">
        <v>42580</v>
      </c>
      <c r="I1252" s="20">
        <v>1</v>
      </c>
      <c r="J1252" t="s">
        <v>1161</v>
      </c>
      <c r="K1252" s="1" t="s">
        <v>1162</v>
      </c>
      <c r="L1252">
        <v>8.8000000000000005E-3</v>
      </c>
      <c r="M1252" s="20" t="s">
        <v>18</v>
      </c>
      <c r="P1252" s="1" t="s">
        <v>996</v>
      </c>
      <c r="Q1252" s="20" t="s">
        <v>997</v>
      </c>
    </row>
    <row r="1253" spans="1:17" x14ac:dyDescent="0.25">
      <c r="A1253">
        <v>36</v>
      </c>
      <c r="B1253" t="str">
        <f>IF(A1253="","",VLOOKUP(A1253,LOVs!$A$3:$B$62,2))</f>
        <v>Surrey</v>
      </c>
      <c r="C1253" t="str">
        <f>Table1[[#This Row],[School Name]]</f>
        <v>Ellendale Elementary #084</v>
      </c>
      <c r="D1253" t="s">
        <v>1159</v>
      </c>
      <c r="E1253">
        <v>1991</v>
      </c>
      <c r="F1253" t="s">
        <v>15</v>
      </c>
      <c r="H1253" s="23">
        <v>42580</v>
      </c>
      <c r="I1253" s="20">
        <v>1</v>
      </c>
      <c r="J1253" t="s">
        <v>1161</v>
      </c>
      <c r="K1253" s="1" t="s">
        <v>1162</v>
      </c>
      <c r="L1253">
        <v>1.6999999999999999E-3</v>
      </c>
      <c r="M1253" s="20" t="s">
        <v>18</v>
      </c>
      <c r="P1253" s="1" t="s">
        <v>998</v>
      </c>
      <c r="Q1253" s="20" t="s">
        <v>997</v>
      </c>
    </row>
    <row r="1254" spans="1:17" x14ac:dyDescent="0.25">
      <c r="A1254">
        <v>36</v>
      </c>
      <c r="B1254" t="str">
        <f>IF(A1254="","",VLOOKUP(A1254,LOVs!$A$3:$B$62,2))</f>
        <v>Surrey</v>
      </c>
      <c r="C1254" t="str">
        <f>Table1[[#This Row],[School Name]]</f>
        <v>Ellendale Elementary #084</v>
      </c>
      <c r="D1254" t="s">
        <v>1159</v>
      </c>
      <c r="E1254">
        <v>1991</v>
      </c>
      <c r="F1254" t="s">
        <v>15</v>
      </c>
      <c r="H1254" s="23">
        <v>42580</v>
      </c>
      <c r="I1254" s="20">
        <v>1</v>
      </c>
      <c r="J1254" t="s">
        <v>73</v>
      </c>
      <c r="K1254" s="1" t="s">
        <v>101</v>
      </c>
      <c r="L1254">
        <v>1.18E-2</v>
      </c>
      <c r="M1254" s="20" t="s">
        <v>15</v>
      </c>
      <c r="P1254" s="1" t="s">
        <v>996</v>
      </c>
      <c r="Q1254" s="20" t="s">
        <v>997</v>
      </c>
    </row>
    <row r="1255" spans="1:17" x14ac:dyDescent="0.25">
      <c r="A1255">
        <v>36</v>
      </c>
      <c r="B1255" t="str">
        <f>IF(A1255="","",VLOOKUP(A1255,LOVs!$A$3:$B$62,2))</f>
        <v>Surrey</v>
      </c>
      <c r="C1255" t="str">
        <f>Table1[[#This Row],[School Name]]</f>
        <v>Ellendale Elementary #084</v>
      </c>
      <c r="D1255" t="s">
        <v>1159</v>
      </c>
      <c r="E1255">
        <v>1991</v>
      </c>
      <c r="F1255" t="s">
        <v>15</v>
      </c>
      <c r="H1255" s="23">
        <v>42580</v>
      </c>
      <c r="I1255" s="20">
        <v>1</v>
      </c>
      <c r="J1255" t="s">
        <v>73</v>
      </c>
      <c r="K1255" s="1" t="s">
        <v>101</v>
      </c>
      <c r="L1255">
        <v>1.2999999999999999E-3</v>
      </c>
      <c r="M1255" s="20" t="s">
        <v>18</v>
      </c>
      <c r="P1255" s="1" t="s">
        <v>998</v>
      </c>
      <c r="Q1255" s="20" t="s">
        <v>997</v>
      </c>
    </row>
    <row r="1256" spans="1:17" ht="45" x14ac:dyDescent="0.25">
      <c r="A1256">
        <v>36</v>
      </c>
      <c r="B1256" t="str">
        <f>IF(A1256="","",VLOOKUP(A1256,LOVs!$A$3:$B$62,2))</f>
        <v>Surrey</v>
      </c>
      <c r="C1256" t="str">
        <f>Table1[[#This Row],[School Name]]</f>
        <v>Ellendale Elementary #084</v>
      </c>
      <c r="D1256" t="s">
        <v>1159</v>
      </c>
      <c r="E1256">
        <v>1991</v>
      </c>
      <c r="F1256" t="s">
        <v>15</v>
      </c>
      <c r="H1256" s="23">
        <v>42580</v>
      </c>
      <c r="I1256" s="20">
        <v>1</v>
      </c>
      <c r="J1256" t="s">
        <v>76</v>
      </c>
      <c r="K1256" s="1" t="s">
        <v>1163</v>
      </c>
      <c r="L1256">
        <v>1.29E-2</v>
      </c>
      <c r="M1256" s="20" t="s">
        <v>15</v>
      </c>
      <c r="P1256" s="1" t="s">
        <v>996</v>
      </c>
      <c r="Q1256" s="20" t="s">
        <v>997</v>
      </c>
    </row>
    <row r="1257" spans="1:17" ht="45" x14ac:dyDescent="0.25">
      <c r="A1257">
        <v>36</v>
      </c>
      <c r="B1257" t="str">
        <f>IF(A1257="","",VLOOKUP(A1257,LOVs!$A$3:$B$62,2))</f>
        <v>Surrey</v>
      </c>
      <c r="C1257" t="str">
        <f>Table1[[#This Row],[School Name]]</f>
        <v>Ellendale Elementary #084</v>
      </c>
      <c r="D1257" t="s">
        <v>1159</v>
      </c>
      <c r="E1257">
        <v>1991</v>
      </c>
      <c r="F1257" t="s">
        <v>15</v>
      </c>
      <c r="H1257" s="23">
        <v>42580</v>
      </c>
      <c r="I1257" s="20">
        <v>1</v>
      </c>
      <c r="J1257" t="s">
        <v>76</v>
      </c>
      <c r="K1257" s="1" t="s">
        <v>1163</v>
      </c>
      <c r="L1257">
        <v>2.3E-3</v>
      </c>
      <c r="M1257" s="20" t="s">
        <v>18</v>
      </c>
      <c r="P1257" s="1" t="s">
        <v>998</v>
      </c>
      <c r="Q1257" s="20" t="s">
        <v>997</v>
      </c>
    </row>
    <row r="1258" spans="1:17" x14ac:dyDescent="0.25">
      <c r="A1258">
        <v>36</v>
      </c>
      <c r="B1258" t="str">
        <f>IF(A1258="","",VLOOKUP(A1258,LOVs!$A$3:$B$62,2))</f>
        <v>Surrey</v>
      </c>
      <c r="C1258" t="str">
        <f>Table1[[#This Row],[School Name]]</f>
        <v>Ellendale Elementary #084</v>
      </c>
      <c r="D1258" t="s">
        <v>1159</v>
      </c>
      <c r="E1258">
        <v>1991</v>
      </c>
      <c r="F1258" t="s">
        <v>15</v>
      </c>
      <c r="H1258" s="23">
        <v>42580</v>
      </c>
      <c r="I1258" s="20">
        <v>1</v>
      </c>
      <c r="J1258" t="s">
        <v>73</v>
      </c>
      <c r="K1258" s="1" t="s">
        <v>30</v>
      </c>
      <c r="L1258">
        <v>6.0000000000000001E-3</v>
      </c>
      <c r="M1258" s="20" t="s">
        <v>18</v>
      </c>
      <c r="P1258" s="1" t="s">
        <v>996</v>
      </c>
      <c r="Q1258" s="20" t="s">
        <v>997</v>
      </c>
    </row>
    <row r="1259" spans="1:17" x14ac:dyDescent="0.25">
      <c r="A1259">
        <v>36</v>
      </c>
      <c r="B1259" t="str">
        <f>IF(A1259="","",VLOOKUP(A1259,LOVs!$A$3:$B$62,2))</f>
        <v>Surrey</v>
      </c>
      <c r="C1259" t="str">
        <f>Table1[[#This Row],[School Name]]</f>
        <v>Ellendale Elementary #084</v>
      </c>
      <c r="D1259" t="s">
        <v>1159</v>
      </c>
      <c r="E1259">
        <v>1991</v>
      </c>
      <c r="F1259" t="s">
        <v>15</v>
      </c>
      <c r="H1259" s="23">
        <v>42580</v>
      </c>
      <c r="I1259" s="20">
        <v>1</v>
      </c>
      <c r="J1259" t="s">
        <v>73</v>
      </c>
      <c r="K1259" s="1" t="s">
        <v>30</v>
      </c>
      <c r="L1259">
        <v>4.0000000000000002E-4</v>
      </c>
      <c r="M1259" s="20" t="s">
        <v>18</v>
      </c>
      <c r="P1259" s="1" t="s">
        <v>998</v>
      </c>
      <c r="Q1259" s="20" t="s">
        <v>997</v>
      </c>
    </row>
    <row r="1260" spans="1:17" x14ac:dyDescent="0.25">
      <c r="A1260">
        <v>36</v>
      </c>
      <c r="B1260" t="str">
        <f>IF(A1260="","",VLOOKUP(A1260,LOVs!$A$3:$B$62,2))</f>
        <v>Surrey</v>
      </c>
      <c r="C1260" t="str">
        <f>Table1[[#This Row],[School Name]]</f>
        <v>Hjorth Road Elementary #001</v>
      </c>
      <c r="D1260" t="s">
        <v>1164</v>
      </c>
      <c r="E1260">
        <v>1901</v>
      </c>
      <c r="F1260" t="s">
        <v>15</v>
      </c>
      <c r="H1260" s="23">
        <v>42580</v>
      </c>
      <c r="I1260" s="20">
        <v>1</v>
      </c>
      <c r="J1260" t="s">
        <v>76</v>
      </c>
      <c r="K1260" s="1" t="s">
        <v>1165</v>
      </c>
      <c r="L1260">
        <v>2.1700000000000001E-2</v>
      </c>
      <c r="M1260" s="20" t="s">
        <v>15</v>
      </c>
      <c r="P1260" s="1" t="s">
        <v>996</v>
      </c>
      <c r="Q1260" s="20" t="s">
        <v>997</v>
      </c>
    </row>
    <row r="1261" spans="1:17" x14ac:dyDescent="0.25">
      <c r="A1261">
        <v>36</v>
      </c>
      <c r="B1261" t="str">
        <f>IF(A1261="","",VLOOKUP(A1261,LOVs!$A$3:$B$62,2))</f>
        <v>Surrey</v>
      </c>
      <c r="C1261" t="str">
        <f>Table1[[#This Row],[School Name]]</f>
        <v>Hjorth Road Elementary #001</v>
      </c>
      <c r="D1261" t="s">
        <v>1164</v>
      </c>
      <c r="E1261">
        <v>1901</v>
      </c>
      <c r="F1261" t="s">
        <v>15</v>
      </c>
      <c r="H1261" s="23">
        <v>42580</v>
      </c>
      <c r="I1261" s="20">
        <v>1</v>
      </c>
      <c r="J1261" t="s">
        <v>76</v>
      </c>
      <c r="K1261" s="1" t="s">
        <v>1165</v>
      </c>
      <c r="L1261">
        <v>1.2999999999999999E-3</v>
      </c>
      <c r="M1261" s="20" t="s">
        <v>18</v>
      </c>
      <c r="P1261" s="1" t="s">
        <v>998</v>
      </c>
      <c r="Q1261" s="20" t="s">
        <v>997</v>
      </c>
    </row>
    <row r="1262" spans="1:17" ht="30" x14ac:dyDescent="0.25">
      <c r="A1262">
        <v>36</v>
      </c>
      <c r="B1262" t="str">
        <f>IF(A1262="","",VLOOKUP(A1262,LOVs!$A$3:$B$62,2))</f>
        <v>Surrey</v>
      </c>
      <c r="C1262" t="str">
        <f>Table1[[#This Row],[School Name]]</f>
        <v>Hjorth Road Elementary #001</v>
      </c>
      <c r="D1262" t="s">
        <v>1164</v>
      </c>
      <c r="E1262">
        <v>1901</v>
      </c>
      <c r="F1262" t="s">
        <v>15</v>
      </c>
      <c r="H1262" s="23">
        <v>42580</v>
      </c>
      <c r="I1262" s="20">
        <v>1</v>
      </c>
      <c r="J1262" t="s">
        <v>76</v>
      </c>
      <c r="K1262" s="1" t="s">
        <v>1166</v>
      </c>
      <c r="L1262">
        <v>4.0000000000000002E-4</v>
      </c>
      <c r="M1262" s="20" t="s">
        <v>18</v>
      </c>
      <c r="P1262" s="1" t="s">
        <v>996</v>
      </c>
      <c r="Q1262" s="20" t="s">
        <v>997</v>
      </c>
    </row>
    <row r="1263" spans="1:17" ht="30" x14ac:dyDescent="0.25">
      <c r="A1263">
        <v>36</v>
      </c>
      <c r="B1263" t="str">
        <f>IF(A1263="","",VLOOKUP(A1263,LOVs!$A$3:$B$62,2))</f>
        <v>Surrey</v>
      </c>
      <c r="C1263" t="str">
        <f>Table1[[#This Row],[School Name]]</f>
        <v>Hjorth Road Elementary #001</v>
      </c>
      <c r="D1263" t="s">
        <v>1164</v>
      </c>
      <c r="E1263">
        <v>1901</v>
      </c>
      <c r="F1263" t="s">
        <v>15</v>
      </c>
      <c r="H1263" s="23">
        <v>42580</v>
      </c>
      <c r="I1263" s="20">
        <v>1</v>
      </c>
      <c r="J1263" t="s">
        <v>76</v>
      </c>
      <c r="K1263" s="1" t="s">
        <v>1166</v>
      </c>
      <c r="L1263">
        <v>2.0000000000000001E-4</v>
      </c>
      <c r="M1263" s="20" t="s">
        <v>18</v>
      </c>
      <c r="P1263" s="1" t="s">
        <v>998</v>
      </c>
      <c r="Q1263" s="20" t="s">
        <v>997</v>
      </c>
    </row>
    <row r="1264" spans="1:17" x14ac:dyDescent="0.25">
      <c r="A1264">
        <v>36</v>
      </c>
      <c r="B1264" t="str">
        <f>IF(A1264="","",VLOOKUP(A1264,LOVs!$A$3:$B$62,2))</f>
        <v>Surrey</v>
      </c>
      <c r="C1264" t="str">
        <f>Table1[[#This Row],[School Name]]</f>
        <v>Hjorth Road Elementary #001</v>
      </c>
      <c r="D1264" t="s">
        <v>1164</v>
      </c>
      <c r="E1264">
        <v>1901</v>
      </c>
      <c r="F1264" t="s">
        <v>15</v>
      </c>
      <c r="H1264" s="23">
        <v>42580</v>
      </c>
      <c r="I1264" s="20">
        <v>1</v>
      </c>
      <c r="J1264" t="s">
        <v>76</v>
      </c>
      <c r="K1264" s="1" t="s">
        <v>1167</v>
      </c>
      <c r="L1264">
        <v>7.7499999999999999E-2</v>
      </c>
      <c r="M1264" s="20" t="s">
        <v>15</v>
      </c>
      <c r="P1264" s="1" t="s">
        <v>996</v>
      </c>
      <c r="Q1264" s="20" t="s">
        <v>997</v>
      </c>
    </row>
    <row r="1265" spans="1:17" x14ac:dyDescent="0.25">
      <c r="A1265">
        <v>36</v>
      </c>
      <c r="B1265" t="str">
        <f>IF(A1265="","",VLOOKUP(A1265,LOVs!$A$3:$B$62,2))</f>
        <v>Surrey</v>
      </c>
      <c r="C1265" t="str">
        <f>Table1[[#This Row],[School Name]]</f>
        <v>Hjorth Road Elementary #001</v>
      </c>
      <c r="D1265" t="s">
        <v>1164</v>
      </c>
      <c r="E1265">
        <v>1901</v>
      </c>
      <c r="F1265" t="s">
        <v>15</v>
      </c>
      <c r="H1265" s="23">
        <v>42580</v>
      </c>
      <c r="I1265" s="20">
        <v>1</v>
      </c>
      <c r="J1265" t="s">
        <v>76</v>
      </c>
      <c r="K1265" s="1" t="s">
        <v>1167</v>
      </c>
      <c r="L1265">
        <v>4.1000000000000003E-3</v>
      </c>
      <c r="M1265" s="20" t="s">
        <v>18</v>
      </c>
      <c r="P1265" s="1" t="s">
        <v>998</v>
      </c>
      <c r="Q1265" s="20" t="s">
        <v>997</v>
      </c>
    </row>
    <row r="1266" spans="1:17" ht="30" x14ac:dyDescent="0.25">
      <c r="A1266">
        <v>36</v>
      </c>
      <c r="B1266" t="str">
        <f>IF(A1266="","",VLOOKUP(A1266,LOVs!$A$3:$B$62,2))</f>
        <v>Surrey</v>
      </c>
      <c r="C1266" t="str">
        <f>Table1[[#This Row],[School Name]]</f>
        <v>Hjorth Road Elementary #001</v>
      </c>
      <c r="D1266" t="s">
        <v>1164</v>
      </c>
      <c r="E1266">
        <v>1901</v>
      </c>
      <c r="F1266" t="s">
        <v>15</v>
      </c>
      <c r="H1266" s="23">
        <v>42580</v>
      </c>
      <c r="I1266" s="20">
        <v>1</v>
      </c>
      <c r="J1266" t="s">
        <v>1161</v>
      </c>
      <c r="K1266" s="1" t="s">
        <v>1168</v>
      </c>
      <c r="L1266">
        <v>3.3999999999999998E-3</v>
      </c>
      <c r="M1266" s="20" t="s">
        <v>18</v>
      </c>
      <c r="P1266" s="1" t="s">
        <v>996</v>
      </c>
      <c r="Q1266" s="20" t="s">
        <v>997</v>
      </c>
    </row>
    <row r="1267" spans="1:17" ht="30" x14ac:dyDescent="0.25">
      <c r="A1267">
        <v>36</v>
      </c>
      <c r="B1267" t="str">
        <f>IF(A1267="","",VLOOKUP(A1267,LOVs!$A$3:$B$62,2))</f>
        <v>Surrey</v>
      </c>
      <c r="C1267" t="str">
        <f>Table1[[#This Row],[School Name]]</f>
        <v>Hjorth Road Elementary #001</v>
      </c>
      <c r="D1267" t="s">
        <v>1164</v>
      </c>
      <c r="E1267">
        <v>1901</v>
      </c>
      <c r="F1267" t="s">
        <v>15</v>
      </c>
      <c r="H1267" s="23">
        <v>42580</v>
      </c>
      <c r="I1267" s="20">
        <v>1</v>
      </c>
      <c r="J1267" t="s">
        <v>1161</v>
      </c>
      <c r="K1267" s="1" t="s">
        <v>1168</v>
      </c>
      <c r="L1267">
        <v>1.1000000000000001E-3</v>
      </c>
      <c r="M1267" s="20" t="s">
        <v>18</v>
      </c>
      <c r="P1267" s="1" t="s">
        <v>998</v>
      </c>
      <c r="Q1267" s="20" t="s">
        <v>997</v>
      </c>
    </row>
    <row r="1268" spans="1:17" ht="30" x14ac:dyDescent="0.25">
      <c r="A1268">
        <v>36</v>
      </c>
      <c r="B1268" t="str">
        <f>IF(A1268="","",VLOOKUP(A1268,LOVs!$A$3:$B$62,2))</f>
        <v>Surrey</v>
      </c>
      <c r="C1268" t="str">
        <f>Table1[[#This Row],[School Name]]</f>
        <v>Hjorth Road Elementary #001</v>
      </c>
      <c r="D1268" t="s">
        <v>1164</v>
      </c>
      <c r="E1268">
        <v>1901</v>
      </c>
      <c r="F1268" t="s">
        <v>15</v>
      </c>
      <c r="H1268" s="23">
        <v>42580</v>
      </c>
      <c r="I1268" s="20">
        <v>1</v>
      </c>
      <c r="J1268" t="s">
        <v>76</v>
      </c>
      <c r="K1268" s="1" t="s">
        <v>1169</v>
      </c>
      <c r="L1268">
        <v>6.1000000000000004E-3</v>
      </c>
      <c r="M1268" s="20" t="s">
        <v>18</v>
      </c>
      <c r="P1268" s="1" t="s">
        <v>996</v>
      </c>
      <c r="Q1268" s="20" t="s">
        <v>997</v>
      </c>
    </row>
    <row r="1269" spans="1:17" ht="30" x14ac:dyDescent="0.25">
      <c r="A1269">
        <v>36</v>
      </c>
      <c r="B1269" t="str">
        <f>IF(A1269="","",VLOOKUP(A1269,LOVs!$A$3:$B$62,2))</f>
        <v>Surrey</v>
      </c>
      <c r="C1269" t="str">
        <f>Table1[[#This Row],[School Name]]</f>
        <v>Hjorth Road Elementary #001</v>
      </c>
      <c r="D1269" t="s">
        <v>1164</v>
      </c>
      <c r="E1269">
        <v>1901</v>
      </c>
      <c r="F1269" t="s">
        <v>15</v>
      </c>
      <c r="H1269" s="23">
        <v>42580</v>
      </c>
      <c r="I1269" s="20">
        <v>1</v>
      </c>
      <c r="J1269" t="s">
        <v>76</v>
      </c>
      <c r="K1269" s="1" t="s">
        <v>1169</v>
      </c>
      <c r="L1269">
        <v>1E-3</v>
      </c>
      <c r="M1269" s="20" t="s">
        <v>18</v>
      </c>
      <c r="P1269" s="1" t="s">
        <v>998</v>
      </c>
      <c r="Q1269" s="20" t="s">
        <v>997</v>
      </c>
    </row>
    <row r="1270" spans="1:17" ht="30" x14ac:dyDescent="0.25">
      <c r="A1270">
        <v>36</v>
      </c>
      <c r="B1270" t="str">
        <f>IF(A1270="","",VLOOKUP(A1270,LOVs!$A$3:$B$62,2))</f>
        <v>Surrey</v>
      </c>
      <c r="C1270" t="str">
        <f>Table1[[#This Row],[School Name]]</f>
        <v>Hjorth Road Elementary #001</v>
      </c>
      <c r="D1270" t="s">
        <v>1164</v>
      </c>
      <c r="E1270">
        <v>1901</v>
      </c>
      <c r="F1270" t="s">
        <v>15</v>
      </c>
      <c r="H1270" s="23">
        <v>42580</v>
      </c>
      <c r="I1270" s="20">
        <v>1</v>
      </c>
      <c r="J1270" t="s">
        <v>76</v>
      </c>
      <c r="K1270" s="1" t="s">
        <v>1170</v>
      </c>
      <c r="L1270">
        <v>5.4999999999999997E-3</v>
      </c>
      <c r="M1270" s="20" t="s">
        <v>18</v>
      </c>
      <c r="P1270" s="1" t="s">
        <v>996</v>
      </c>
      <c r="Q1270" s="20" t="s">
        <v>997</v>
      </c>
    </row>
    <row r="1271" spans="1:17" ht="30" x14ac:dyDescent="0.25">
      <c r="A1271">
        <v>36</v>
      </c>
      <c r="B1271" t="str">
        <f>IF(A1271="","",VLOOKUP(A1271,LOVs!$A$3:$B$62,2))</f>
        <v>Surrey</v>
      </c>
      <c r="C1271" t="str">
        <f>Table1[[#This Row],[School Name]]</f>
        <v>Hjorth Road Elementary #001</v>
      </c>
      <c r="D1271" t="s">
        <v>1164</v>
      </c>
      <c r="E1271">
        <v>1901</v>
      </c>
      <c r="F1271" t="s">
        <v>15</v>
      </c>
      <c r="H1271" s="23">
        <v>42580</v>
      </c>
      <c r="I1271" s="20">
        <v>1</v>
      </c>
      <c r="J1271" t="s">
        <v>76</v>
      </c>
      <c r="K1271" s="1" t="s">
        <v>1170</v>
      </c>
      <c r="L1271">
        <v>1.5E-3</v>
      </c>
      <c r="M1271" s="20" t="s">
        <v>18</v>
      </c>
      <c r="P1271" s="1" t="s">
        <v>998</v>
      </c>
      <c r="Q1271" s="20" t="s">
        <v>997</v>
      </c>
    </row>
    <row r="1272" spans="1:17" x14ac:dyDescent="0.25">
      <c r="A1272">
        <v>36</v>
      </c>
      <c r="B1272" t="str">
        <f>IF(A1272="","",VLOOKUP(A1272,LOVs!$A$3:$B$62,2))</f>
        <v>Surrey</v>
      </c>
      <c r="C1272" t="str">
        <f>Table1[[#This Row],[School Name]]</f>
        <v>Hjorth Road Elementary #001</v>
      </c>
      <c r="D1272" t="s">
        <v>1164</v>
      </c>
      <c r="E1272">
        <v>1901</v>
      </c>
      <c r="F1272" t="s">
        <v>15</v>
      </c>
      <c r="H1272" s="23">
        <v>42580</v>
      </c>
      <c r="I1272" s="20">
        <v>1</v>
      </c>
      <c r="J1272" t="s">
        <v>73</v>
      </c>
      <c r="K1272" s="1" t="s">
        <v>1089</v>
      </c>
      <c r="L1272">
        <v>5.4999999999999997E-3</v>
      </c>
      <c r="M1272" s="20" t="s">
        <v>18</v>
      </c>
      <c r="P1272" s="1" t="s">
        <v>996</v>
      </c>
      <c r="Q1272" s="20" t="s">
        <v>997</v>
      </c>
    </row>
    <row r="1273" spans="1:17" x14ac:dyDescent="0.25">
      <c r="A1273">
        <v>36</v>
      </c>
      <c r="B1273" t="str">
        <f>IF(A1273="","",VLOOKUP(A1273,LOVs!$A$3:$B$62,2))</f>
        <v>Surrey</v>
      </c>
      <c r="C1273" t="str">
        <f>Table1[[#This Row],[School Name]]</f>
        <v>Hjorth Road Elementary #001</v>
      </c>
      <c r="D1273" t="s">
        <v>1164</v>
      </c>
      <c r="E1273">
        <v>1901</v>
      </c>
      <c r="F1273" t="s">
        <v>15</v>
      </c>
      <c r="H1273" s="23">
        <v>42580</v>
      </c>
      <c r="I1273" s="20">
        <v>1</v>
      </c>
      <c r="J1273" t="s">
        <v>73</v>
      </c>
      <c r="K1273" s="1" t="s">
        <v>1089</v>
      </c>
      <c r="L1273">
        <v>5.9999999999999995E-4</v>
      </c>
      <c r="M1273" s="20" t="s">
        <v>18</v>
      </c>
      <c r="P1273" s="1" t="s">
        <v>998</v>
      </c>
      <c r="Q1273" s="20" t="s">
        <v>997</v>
      </c>
    </row>
    <row r="1274" spans="1:17" x14ac:dyDescent="0.25">
      <c r="A1274">
        <v>36</v>
      </c>
      <c r="B1274" t="str">
        <f>IF(A1274="","",VLOOKUP(A1274,LOVs!$A$3:$B$62,2))</f>
        <v>Surrey</v>
      </c>
      <c r="C1274" t="str">
        <f>Table1[[#This Row],[School Name]]</f>
        <v>Hjorth Road Elementary #001</v>
      </c>
      <c r="D1274" t="s">
        <v>1164</v>
      </c>
      <c r="E1274">
        <v>1901</v>
      </c>
      <c r="F1274" t="s">
        <v>15</v>
      </c>
      <c r="H1274" s="23">
        <v>42580</v>
      </c>
      <c r="I1274" s="20">
        <v>1</v>
      </c>
      <c r="J1274" t="s">
        <v>73</v>
      </c>
      <c r="K1274" s="1" t="s">
        <v>1143</v>
      </c>
      <c r="L1274">
        <v>1.7100000000000001E-2</v>
      </c>
      <c r="M1274" s="20" t="s">
        <v>15</v>
      </c>
      <c r="P1274" s="1" t="s">
        <v>996</v>
      </c>
      <c r="Q1274" s="20" t="s">
        <v>997</v>
      </c>
    </row>
    <row r="1275" spans="1:17" x14ac:dyDescent="0.25">
      <c r="A1275">
        <v>36</v>
      </c>
      <c r="B1275" t="str">
        <f>IF(A1275="","",VLOOKUP(A1275,LOVs!$A$3:$B$62,2))</f>
        <v>Surrey</v>
      </c>
      <c r="C1275" t="str">
        <f>Table1[[#This Row],[School Name]]</f>
        <v>Hjorth Road Elementary #001</v>
      </c>
      <c r="D1275" t="s">
        <v>1164</v>
      </c>
      <c r="E1275">
        <v>1901</v>
      </c>
      <c r="F1275" t="s">
        <v>15</v>
      </c>
      <c r="H1275" s="23">
        <v>42580</v>
      </c>
      <c r="I1275" s="20">
        <v>1</v>
      </c>
      <c r="J1275" t="s">
        <v>73</v>
      </c>
      <c r="K1275" s="1" t="s">
        <v>1143</v>
      </c>
      <c r="L1275">
        <v>1.4E-3</v>
      </c>
      <c r="M1275" s="20" t="s">
        <v>18</v>
      </c>
      <c r="P1275" s="1" t="s">
        <v>998</v>
      </c>
      <c r="Q1275" s="20" t="s">
        <v>997</v>
      </c>
    </row>
    <row r="1276" spans="1:17" x14ac:dyDescent="0.25">
      <c r="A1276">
        <v>36</v>
      </c>
      <c r="B1276" t="str">
        <f>IF(A1276="","",VLOOKUP(A1276,LOVs!$A$3:$B$62,2))</f>
        <v>Surrey</v>
      </c>
      <c r="C1276" t="str">
        <f>Table1[[#This Row],[School Name]]</f>
        <v>Hjorth Road Elementary #001</v>
      </c>
      <c r="D1276" t="s">
        <v>1164</v>
      </c>
      <c r="E1276">
        <v>1901</v>
      </c>
      <c r="F1276" t="s">
        <v>15</v>
      </c>
      <c r="H1276" s="23">
        <v>42580</v>
      </c>
      <c r="I1276" s="20">
        <v>1</v>
      </c>
      <c r="J1276" t="s">
        <v>1161</v>
      </c>
      <c r="K1276" s="1" t="s">
        <v>1171</v>
      </c>
      <c r="L1276">
        <v>7.3700000000000002E-2</v>
      </c>
      <c r="M1276" s="20" t="s">
        <v>15</v>
      </c>
      <c r="P1276" s="1" t="s">
        <v>996</v>
      </c>
      <c r="Q1276" s="20" t="s">
        <v>997</v>
      </c>
    </row>
    <row r="1277" spans="1:17" x14ac:dyDescent="0.25">
      <c r="A1277">
        <v>36</v>
      </c>
      <c r="B1277" t="str">
        <f>IF(A1277="","",VLOOKUP(A1277,LOVs!$A$3:$B$62,2))</f>
        <v>Surrey</v>
      </c>
      <c r="C1277" t="str">
        <f>Table1[[#This Row],[School Name]]</f>
        <v>Hjorth Road Elementary #001</v>
      </c>
      <c r="D1277" t="s">
        <v>1164</v>
      </c>
      <c r="E1277">
        <v>1901</v>
      </c>
      <c r="F1277" t="s">
        <v>15</v>
      </c>
      <c r="H1277" s="23">
        <v>42580</v>
      </c>
      <c r="I1277" s="20">
        <v>1</v>
      </c>
      <c r="J1277" t="s">
        <v>1161</v>
      </c>
      <c r="K1277" s="1" t="s">
        <v>1171</v>
      </c>
      <c r="L1277">
        <v>3.8E-3</v>
      </c>
      <c r="M1277" s="20" t="s">
        <v>18</v>
      </c>
      <c r="P1277" s="1" t="s">
        <v>998</v>
      </c>
      <c r="Q1277" s="20" t="s">
        <v>997</v>
      </c>
    </row>
    <row r="1278" spans="1:17" x14ac:dyDescent="0.25">
      <c r="A1278">
        <v>36</v>
      </c>
      <c r="B1278" t="str">
        <f>IF(A1278="","",VLOOKUP(A1278,LOVs!$A$3:$B$62,2))</f>
        <v>Surrey</v>
      </c>
      <c r="C1278" t="str">
        <f>Table1[[#This Row],[School Name]]</f>
        <v>Hjorth Road Elementary #001</v>
      </c>
      <c r="D1278" t="s">
        <v>1164</v>
      </c>
      <c r="E1278">
        <v>1901</v>
      </c>
      <c r="F1278" t="s">
        <v>15</v>
      </c>
      <c r="H1278" s="23">
        <v>42580</v>
      </c>
      <c r="I1278" s="20">
        <v>1</v>
      </c>
      <c r="J1278" t="s">
        <v>73</v>
      </c>
      <c r="K1278" s="1" t="s">
        <v>30</v>
      </c>
      <c r="L1278">
        <v>5.8599999999999999E-2</v>
      </c>
      <c r="M1278" s="20" t="s">
        <v>15</v>
      </c>
      <c r="P1278" s="1" t="s">
        <v>996</v>
      </c>
      <c r="Q1278" s="20" t="s">
        <v>997</v>
      </c>
    </row>
    <row r="1279" spans="1:17" x14ac:dyDescent="0.25">
      <c r="A1279">
        <v>36</v>
      </c>
      <c r="B1279" t="str">
        <f>IF(A1279="","",VLOOKUP(A1279,LOVs!$A$3:$B$62,2))</f>
        <v>Surrey</v>
      </c>
      <c r="C1279" t="str">
        <f>Table1[[#This Row],[School Name]]</f>
        <v>Hjorth Road Elementary #001</v>
      </c>
      <c r="D1279" t="s">
        <v>1164</v>
      </c>
      <c r="E1279">
        <v>1901</v>
      </c>
      <c r="F1279" t="s">
        <v>15</v>
      </c>
      <c r="H1279" s="23">
        <v>42580</v>
      </c>
      <c r="I1279" s="20">
        <v>1</v>
      </c>
      <c r="J1279" t="s">
        <v>73</v>
      </c>
      <c r="K1279" s="1" t="s">
        <v>30</v>
      </c>
      <c r="L1279">
        <v>2.8E-3</v>
      </c>
      <c r="M1279" s="20" t="s">
        <v>18</v>
      </c>
      <c r="P1279" s="1" t="s">
        <v>998</v>
      </c>
      <c r="Q1279" s="20" t="s">
        <v>997</v>
      </c>
    </row>
    <row r="1280" spans="1:17" ht="45" x14ac:dyDescent="0.25">
      <c r="A1280">
        <v>36</v>
      </c>
      <c r="B1280" t="str">
        <f>IF(A1280="","",VLOOKUP(A1280,LOVs!$A$3:$B$62,2))</f>
        <v>Surrey</v>
      </c>
      <c r="C1280" t="s">
        <v>9814</v>
      </c>
      <c r="D1280" t="s">
        <v>3391</v>
      </c>
      <c r="E1280">
        <v>1964</v>
      </c>
      <c r="F1280" t="s">
        <v>15</v>
      </c>
      <c r="H1280" s="23">
        <v>42742</v>
      </c>
      <c r="I1280" s="20">
        <v>1</v>
      </c>
      <c r="J1280" t="s">
        <v>97</v>
      </c>
      <c r="K1280" s="1" t="s">
        <v>3982</v>
      </c>
      <c r="L1280">
        <v>2.0899999999999998E-3</v>
      </c>
      <c r="M1280" s="20" t="s">
        <v>18</v>
      </c>
      <c r="P1280" s="1" t="s">
        <v>998</v>
      </c>
      <c r="Q1280" s="20" t="s">
        <v>997</v>
      </c>
    </row>
    <row r="1281" spans="1:17" ht="45" x14ac:dyDescent="0.25">
      <c r="A1281">
        <v>36</v>
      </c>
      <c r="B1281" t="str">
        <f>IF(A1281="","",VLOOKUP(A1281,LOVs!$A$3:$B$62,2))</f>
        <v>Surrey</v>
      </c>
      <c r="C1281" t="s">
        <v>9814</v>
      </c>
      <c r="D1281" t="s">
        <v>3391</v>
      </c>
      <c r="E1281">
        <v>1964</v>
      </c>
      <c r="F1281" t="s">
        <v>15</v>
      </c>
      <c r="H1281" s="23">
        <v>42749</v>
      </c>
      <c r="I1281" s="20">
        <v>1</v>
      </c>
      <c r="J1281" t="s">
        <v>97</v>
      </c>
      <c r="K1281" s="1" t="s">
        <v>4006</v>
      </c>
      <c r="L1281">
        <v>3.6000000000000002E-4</v>
      </c>
      <c r="M1281" s="20" t="s">
        <v>18</v>
      </c>
      <c r="P1281" s="1" t="s">
        <v>996</v>
      </c>
      <c r="Q1281" s="20" t="s">
        <v>997</v>
      </c>
    </row>
    <row r="1282" spans="1:17" ht="45" x14ac:dyDescent="0.25">
      <c r="A1282">
        <v>36</v>
      </c>
      <c r="B1282" t="str">
        <f>IF(A1282="","",VLOOKUP(A1282,LOVs!$A$3:$B$62,2))</f>
        <v>Surrey</v>
      </c>
      <c r="C1282" t="s">
        <v>9814</v>
      </c>
      <c r="D1282" t="s">
        <v>3391</v>
      </c>
      <c r="E1282">
        <v>1964</v>
      </c>
      <c r="F1282" t="s">
        <v>15</v>
      </c>
      <c r="H1282" s="23">
        <v>42749</v>
      </c>
      <c r="I1282" s="20">
        <v>1</v>
      </c>
      <c r="J1282" t="s">
        <v>97</v>
      </c>
      <c r="K1282" s="1" t="s">
        <v>4006</v>
      </c>
      <c r="L1282">
        <v>4.4000000000000002E-4</v>
      </c>
      <c r="M1282" s="20" t="s">
        <v>18</v>
      </c>
      <c r="P1282" s="1" t="s">
        <v>998</v>
      </c>
      <c r="Q1282" s="20" t="s">
        <v>997</v>
      </c>
    </row>
    <row r="1283" spans="1:17" ht="45" x14ac:dyDescent="0.25">
      <c r="A1283">
        <v>36</v>
      </c>
      <c r="B1283" t="str">
        <f>IF(A1283="","",VLOOKUP(A1283,LOVs!$A$3:$B$62,2))</f>
        <v>Surrey</v>
      </c>
      <c r="C1283" t="s">
        <v>9814</v>
      </c>
      <c r="D1283" t="s">
        <v>3391</v>
      </c>
      <c r="E1283">
        <v>1964</v>
      </c>
      <c r="F1283" t="s">
        <v>15</v>
      </c>
      <c r="H1283" s="23">
        <v>42749</v>
      </c>
      <c r="I1283" s="20">
        <v>1</v>
      </c>
      <c r="J1283" t="s">
        <v>97</v>
      </c>
      <c r="K1283" s="1" t="s">
        <v>4007</v>
      </c>
      <c r="L1283">
        <v>7.0800000000000004E-3</v>
      </c>
      <c r="M1283" s="20" t="s">
        <v>18</v>
      </c>
      <c r="P1283" s="1" t="s">
        <v>996</v>
      </c>
      <c r="Q1283" s="20" t="s">
        <v>997</v>
      </c>
    </row>
    <row r="1284" spans="1:17" ht="45" x14ac:dyDescent="0.25">
      <c r="A1284">
        <v>36</v>
      </c>
      <c r="B1284" t="str">
        <f>IF(A1284="","",VLOOKUP(A1284,LOVs!$A$3:$B$62,2))</f>
        <v>Surrey</v>
      </c>
      <c r="C1284" t="s">
        <v>9814</v>
      </c>
      <c r="D1284" t="s">
        <v>3391</v>
      </c>
      <c r="E1284">
        <v>1964</v>
      </c>
      <c r="F1284" t="s">
        <v>15</v>
      </c>
      <c r="H1284" s="23">
        <v>42749</v>
      </c>
      <c r="I1284" s="20">
        <v>1</v>
      </c>
      <c r="J1284" t="s">
        <v>97</v>
      </c>
      <c r="K1284" s="1" t="s">
        <v>4007</v>
      </c>
      <c r="L1284">
        <v>2.3999999999999998E-3</v>
      </c>
      <c r="M1284" s="20" t="s">
        <v>18</v>
      </c>
      <c r="P1284" s="1" t="s">
        <v>998</v>
      </c>
      <c r="Q1284" s="20" t="s">
        <v>997</v>
      </c>
    </row>
    <row r="1285" spans="1:17" x14ac:dyDescent="0.25">
      <c r="A1285">
        <v>36</v>
      </c>
      <c r="B1285" t="str">
        <f>IF(A1285="","",VLOOKUP(A1285,LOVs!$A$3:$B$62,2))</f>
        <v>Surrey</v>
      </c>
      <c r="C1285" t="s">
        <v>9814</v>
      </c>
      <c r="D1285" t="s">
        <v>3391</v>
      </c>
      <c r="E1285">
        <v>1964</v>
      </c>
      <c r="F1285" t="s">
        <v>15</v>
      </c>
      <c r="H1285" s="23">
        <v>42749</v>
      </c>
      <c r="I1285" s="20">
        <v>1</v>
      </c>
      <c r="J1285" t="s">
        <v>73</v>
      </c>
      <c r="K1285" s="1" t="s">
        <v>4008</v>
      </c>
      <c r="L1285">
        <v>3.9399999999999998E-2</v>
      </c>
      <c r="M1285" s="20" t="s">
        <v>15</v>
      </c>
      <c r="P1285" s="1" t="s">
        <v>996</v>
      </c>
      <c r="Q1285" s="20" t="s">
        <v>997</v>
      </c>
    </row>
    <row r="1286" spans="1:17" x14ac:dyDescent="0.25">
      <c r="A1286">
        <v>36</v>
      </c>
      <c r="B1286" t="str">
        <f>IF(A1286="","",VLOOKUP(A1286,LOVs!$A$3:$B$62,2))</f>
        <v>Surrey</v>
      </c>
      <c r="C1286" t="s">
        <v>9814</v>
      </c>
      <c r="D1286" t="s">
        <v>3391</v>
      </c>
      <c r="E1286">
        <v>1964</v>
      </c>
      <c r="F1286" t="s">
        <v>15</v>
      </c>
      <c r="H1286" s="23">
        <v>42749</v>
      </c>
      <c r="I1286" s="20">
        <v>1</v>
      </c>
      <c r="J1286" t="s">
        <v>73</v>
      </c>
      <c r="K1286" s="1" t="s">
        <v>4008</v>
      </c>
      <c r="L1286">
        <v>4.8999999999999998E-4</v>
      </c>
      <c r="M1286" s="20" t="s">
        <v>18</v>
      </c>
      <c r="P1286" s="1" t="s">
        <v>998</v>
      </c>
      <c r="Q1286" s="20" t="s">
        <v>997</v>
      </c>
    </row>
    <row r="1287" spans="1:17" ht="30" x14ac:dyDescent="0.25">
      <c r="A1287">
        <v>36</v>
      </c>
      <c r="B1287" t="str">
        <f>IF(A1287="","",VLOOKUP(A1287,LOVs!$A$3:$B$62,2))</f>
        <v>Surrey</v>
      </c>
      <c r="C1287" t="s">
        <v>9814</v>
      </c>
      <c r="D1287" t="s">
        <v>3391</v>
      </c>
      <c r="E1287">
        <v>1964</v>
      </c>
      <c r="F1287" t="s">
        <v>15</v>
      </c>
      <c r="H1287" s="23">
        <v>42777</v>
      </c>
      <c r="I1287" s="20">
        <v>1</v>
      </c>
      <c r="J1287" t="s">
        <v>73</v>
      </c>
      <c r="K1287" s="1" t="s">
        <v>4237</v>
      </c>
      <c r="L1287">
        <v>3.3999999999999998E-3</v>
      </c>
      <c r="M1287" s="20" t="s">
        <v>18</v>
      </c>
      <c r="P1287" s="1" t="s">
        <v>996</v>
      </c>
      <c r="Q1287" s="20" t="s">
        <v>997</v>
      </c>
    </row>
    <row r="1288" spans="1:17" ht="30" x14ac:dyDescent="0.25">
      <c r="A1288">
        <v>36</v>
      </c>
      <c r="B1288" t="str">
        <f>IF(A1288="","",VLOOKUP(A1288,LOVs!$A$3:$B$62,2))</f>
        <v>Surrey</v>
      </c>
      <c r="C1288" t="s">
        <v>9814</v>
      </c>
      <c r="D1288" t="s">
        <v>3391</v>
      </c>
      <c r="E1288">
        <v>1964</v>
      </c>
      <c r="F1288" t="s">
        <v>15</v>
      </c>
      <c r="H1288" s="23">
        <v>42777</v>
      </c>
      <c r="I1288" s="20">
        <v>1</v>
      </c>
      <c r="J1288" t="s">
        <v>73</v>
      </c>
      <c r="K1288" s="1" t="s">
        <v>4237</v>
      </c>
      <c r="L1288">
        <v>2.7999999999999998E-4</v>
      </c>
      <c r="M1288" s="20" t="s">
        <v>18</v>
      </c>
      <c r="P1288" s="1" t="s">
        <v>998</v>
      </c>
      <c r="Q1288" s="20" t="s">
        <v>997</v>
      </c>
    </row>
    <row r="1289" spans="1:17" ht="45" x14ac:dyDescent="0.25">
      <c r="A1289">
        <v>36</v>
      </c>
      <c r="B1289" t="str">
        <f>IF(A1289="","",VLOOKUP(A1289,LOVs!$A$3:$B$62,2))</f>
        <v>Surrey</v>
      </c>
      <c r="C1289" t="s">
        <v>9814</v>
      </c>
      <c r="D1289" t="s">
        <v>3796</v>
      </c>
      <c r="E1289">
        <v>1964</v>
      </c>
      <c r="H1289" s="23">
        <v>42665</v>
      </c>
      <c r="I1289" s="20">
        <v>1</v>
      </c>
      <c r="J1289" t="s">
        <v>97</v>
      </c>
      <c r="K1289" s="1" t="s">
        <v>3795</v>
      </c>
      <c r="L1289">
        <v>2.0699999999999998E-3</v>
      </c>
      <c r="M1289" s="20" t="s">
        <v>18</v>
      </c>
      <c r="P1289" s="1" t="s">
        <v>998</v>
      </c>
      <c r="Q1289" s="20" t="s">
        <v>997</v>
      </c>
    </row>
    <row r="1290" spans="1:17" ht="30" x14ac:dyDescent="0.25">
      <c r="A1290">
        <v>36</v>
      </c>
      <c r="B1290" t="str">
        <f>IF(A1290="","",VLOOKUP(A1290,LOVs!$A$3:$B$62,2))</f>
        <v>Surrey</v>
      </c>
      <c r="C1290" t="s">
        <v>9814</v>
      </c>
      <c r="D1290" t="s">
        <v>1087</v>
      </c>
      <c r="E1290">
        <v>1964</v>
      </c>
      <c r="F1290" t="s">
        <v>15</v>
      </c>
      <c r="H1290" s="23">
        <v>42577</v>
      </c>
      <c r="I1290" s="20">
        <v>1</v>
      </c>
      <c r="J1290" t="s">
        <v>76</v>
      </c>
      <c r="K1290" s="1" t="s">
        <v>1088</v>
      </c>
      <c r="L1290">
        <v>0.54300000000000004</v>
      </c>
      <c r="M1290" s="20" t="s">
        <v>15</v>
      </c>
      <c r="P1290" s="1" t="s">
        <v>996</v>
      </c>
      <c r="Q1290" s="20" t="s">
        <v>997</v>
      </c>
    </row>
    <row r="1291" spans="1:17" ht="30" x14ac:dyDescent="0.25">
      <c r="A1291">
        <v>36</v>
      </c>
      <c r="B1291" t="str">
        <f>IF(A1291="","",VLOOKUP(A1291,LOVs!$A$3:$B$62,2))</f>
        <v>Surrey</v>
      </c>
      <c r="C1291" t="s">
        <v>9814</v>
      </c>
      <c r="D1291" t="s">
        <v>1087</v>
      </c>
      <c r="E1291">
        <v>1964</v>
      </c>
      <c r="F1291" t="s">
        <v>15</v>
      </c>
      <c r="H1291" s="23">
        <v>42577</v>
      </c>
      <c r="I1291" s="20">
        <v>1</v>
      </c>
      <c r="J1291" t="s">
        <v>76</v>
      </c>
      <c r="K1291" s="1" t="s">
        <v>1088</v>
      </c>
      <c r="L1291">
        <v>8.6E-3</v>
      </c>
      <c r="M1291" s="20" t="s">
        <v>18</v>
      </c>
      <c r="P1291" s="1" t="s">
        <v>998</v>
      </c>
      <c r="Q1291" s="20" t="s">
        <v>997</v>
      </c>
    </row>
    <row r="1292" spans="1:17" x14ac:dyDescent="0.25">
      <c r="A1292">
        <v>36</v>
      </c>
      <c r="B1292" t="str">
        <f>IF(A1292="","",VLOOKUP(A1292,LOVs!$A$3:$B$62,2))</f>
        <v>Surrey</v>
      </c>
      <c r="C1292" t="s">
        <v>9814</v>
      </c>
      <c r="D1292" t="s">
        <v>1087</v>
      </c>
      <c r="E1292">
        <v>1964</v>
      </c>
      <c r="F1292" t="s">
        <v>15</v>
      </c>
      <c r="H1292" s="23">
        <v>42577</v>
      </c>
      <c r="I1292" s="20">
        <v>1</v>
      </c>
      <c r="J1292" t="s">
        <v>73</v>
      </c>
      <c r="K1292" s="1" t="s">
        <v>1089</v>
      </c>
      <c r="L1292">
        <v>2.53E-2</v>
      </c>
      <c r="M1292" s="20" t="s">
        <v>15</v>
      </c>
      <c r="P1292" s="1" t="s">
        <v>996</v>
      </c>
      <c r="Q1292" s="20" t="s">
        <v>997</v>
      </c>
    </row>
    <row r="1293" spans="1:17" x14ac:dyDescent="0.25">
      <c r="A1293">
        <v>36</v>
      </c>
      <c r="B1293" t="str">
        <f>IF(A1293="","",VLOOKUP(A1293,LOVs!$A$3:$B$62,2))</f>
        <v>Surrey</v>
      </c>
      <c r="C1293" t="s">
        <v>9814</v>
      </c>
      <c r="D1293" t="s">
        <v>1087</v>
      </c>
      <c r="E1293">
        <v>1964</v>
      </c>
      <c r="F1293" t="s">
        <v>15</v>
      </c>
      <c r="H1293" s="23">
        <v>42577</v>
      </c>
      <c r="I1293" s="20">
        <v>1</v>
      </c>
      <c r="J1293" t="s">
        <v>73</v>
      </c>
      <c r="K1293" s="1" t="s">
        <v>1089</v>
      </c>
      <c r="L1293">
        <v>5.9999999999999995E-4</v>
      </c>
      <c r="M1293" s="20" t="s">
        <v>18</v>
      </c>
      <c r="P1293" s="1" t="s">
        <v>998</v>
      </c>
      <c r="Q1293" s="20" t="s">
        <v>997</v>
      </c>
    </row>
    <row r="1294" spans="1:17" x14ac:dyDescent="0.25">
      <c r="A1294">
        <v>36</v>
      </c>
      <c r="B1294" t="str">
        <f>IF(A1294="","",VLOOKUP(A1294,LOVs!$A$3:$B$62,2))</f>
        <v>Surrey</v>
      </c>
      <c r="C1294" t="s">
        <v>9814</v>
      </c>
      <c r="D1294" t="s">
        <v>1087</v>
      </c>
      <c r="E1294">
        <v>1964</v>
      </c>
      <c r="F1294" t="s">
        <v>15</v>
      </c>
      <c r="H1294" s="23">
        <v>42577</v>
      </c>
      <c r="I1294" s="20">
        <v>1</v>
      </c>
      <c r="J1294" t="s">
        <v>76</v>
      </c>
      <c r="K1294" s="1" t="s">
        <v>1089</v>
      </c>
      <c r="L1294">
        <v>8.3999999999999995E-3</v>
      </c>
      <c r="M1294" s="20" t="s">
        <v>18</v>
      </c>
      <c r="P1294" s="1" t="s">
        <v>996</v>
      </c>
      <c r="Q1294" s="20" t="s">
        <v>997</v>
      </c>
    </row>
    <row r="1295" spans="1:17" x14ac:dyDescent="0.25">
      <c r="A1295">
        <v>36</v>
      </c>
      <c r="B1295" t="str">
        <f>IF(A1295="","",VLOOKUP(A1295,LOVs!$A$3:$B$62,2))</f>
        <v>Surrey</v>
      </c>
      <c r="C1295" t="s">
        <v>9814</v>
      </c>
      <c r="D1295" t="s">
        <v>1087</v>
      </c>
      <c r="E1295">
        <v>1964</v>
      </c>
      <c r="F1295" t="s">
        <v>15</v>
      </c>
      <c r="H1295" s="23">
        <v>42577</v>
      </c>
      <c r="I1295" s="20">
        <v>1</v>
      </c>
      <c r="J1295" t="s">
        <v>76</v>
      </c>
      <c r="K1295" s="1" t="s">
        <v>1089</v>
      </c>
      <c r="L1295">
        <v>2.9999999999999997E-4</v>
      </c>
      <c r="M1295" s="20" t="s">
        <v>18</v>
      </c>
      <c r="P1295" s="1" t="s">
        <v>998</v>
      </c>
      <c r="Q1295" s="20" t="s">
        <v>997</v>
      </c>
    </row>
    <row r="1296" spans="1:17" x14ac:dyDescent="0.25">
      <c r="A1296">
        <v>36</v>
      </c>
      <c r="B1296" t="str">
        <f>IF(A1296="","",VLOOKUP(A1296,LOVs!$A$3:$B$62,2))</f>
        <v>Surrey</v>
      </c>
      <c r="C1296" t="s">
        <v>9814</v>
      </c>
      <c r="D1296" t="s">
        <v>1087</v>
      </c>
      <c r="E1296">
        <v>1964</v>
      </c>
      <c r="F1296" t="s">
        <v>15</v>
      </c>
      <c r="H1296" s="23">
        <v>42577</v>
      </c>
      <c r="I1296" s="20">
        <v>1</v>
      </c>
      <c r="J1296" t="s">
        <v>76</v>
      </c>
      <c r="K1296" s="1" t="s">
        <v>1090</v>
      </c>
      <c r="L1296">
        <v>8.0000000000000004E-4</v>
      </c>
      <c r="M1296" s="20" t="s">
        <v>18</v>
      </c>
      <c r="P1296" s="1" t="s">
        <v>996</v>
      </c>
      <c r="Q1296" s="20" t="s">
        <v>997</v>
      </c>
    </row>
    <row r="1297" spans="1:17" x14ac:dyDescent="0.25">
      <c r="A1297">
        <v>36</v>
      </c>
      <c r="B1297" t="str">
        <f>IF(A1297="","",VLOOKUP(A1297,LOVs!$A$3:$B$62,2))</f>
        <v>Surrey</v>
      </c>
      <c r="C1297" t="s">
        <v>9814</v>
      </c>
      <c r="D1297" t="s">
        <v>1087</v>
      </c>
      <c r="E1297">
        <v>1964</v>
      </c>
      <c r="F1297" t="s">
        <v>15</v>
      </c>
      <c r="H1297" s="23">
        <v>42577</v>
      </c>
      <c r="I1297" s="20">
        <v>1</v>
      </c>
      <c r="J1297" t="s">
        <v>76</v>
      </c>
      <c r="K1297" s="1" t="s">
        <v>1090</v>
      </c>
      <c r="L1297">
        <v>2.9999999999999997E-4</v>
      </c>
      <c r="M1297" s="20" t="s">
        <v>18</v>
      </c>
      <c r="P1297" s="1" t="s">
        <v>998</v>
      </c>
      <c r="Q1297" s="20" t="s">
        <v>997</v>
      </c>
    </row>
    <row r="1298" spans="1:17" x14ac:dyDescent="0.25">
      <c r="A1298">
        <v>36</v>
      </c>
      <c r="B1298" t="str">
        <f>IF(A1298="","",VLOOKUP(A1298,LOVs!$A$3:$B$62,2))</f>
        <v>Surrey</v>
      </c>
      <c r="C1298" t="s">
        <v>9814</v>
      </c>
      <c r="D1298" t="s">
        <v>1087</v>
      </c>
      <c r="E1298">
        <v>1964</v>
      </c>
      <c r="F1298" t="s">
        <v>15</v>
      </c>
      <c r="H1298" s="23">
        <v>42577</v>
      </c>
      <c r="I1298" s="20">
        <v>1</v>
      </c>
      <c r="J1298" t="s">
        <v>1026</v>
      </c>
      <c r="K1298" s="1" t="s">
        <v>1091</v>
      </c>
      <c r="L1298">
        <v>5.5999999999999999E-3</v>
      </c>
      <c r="M1298" s="20" t="s">
        <v>18</v>
      </c>
      <c r="P1298" s="1" t="s">
        <v>996</v>
      </c>
      <c r="Q1298" s="20" t="s">
        <v>997</v>
      </c>
    </row>
    <row r="1299" spans="1:17" x14ac:dyDescent="0.25">
      <c r="A1299">
        <v>36</v>
      </c>
      <c r="B1299" t="str">
        <f>IF(A1299="","",VLOOKUP(A1299,LOVs!$A$3:$B$62,2))</f>
        <v>Surrey</v>
      </c>
      <c r="C1299" t="s">
        <v>9814</v>
      </c>
      <c r="D1299" t="s">
        <v>1087</v>
      </c>
      <c r="E1299">
        <v>1964</v>
      </c>
      <c r="F1299" t="s">
        <v>15</v>
      </c>
      <c r="H1299" s="23">
        <v>42577</v>
      </c>
      <c r="I1299" s="20">
        <v>1</v>
      </c>
      <c r="J1299" t="s">
        <v>1026</v>
      </c>
      <c r="K1299" s="1" t="s">
        <v>1091</v>
      </c>
      <c r="L1299">
        <v>2.2000000000000001E-3</v>
      </c>
      <c r="M1299" s="20" t="s">
        <v>18</v>
      </c>
      <c r="P1299" s="1" t="s">
        <v>998</v>
      </c>
      <c r="Q1299" s="20" t="s">
        <v>997</v>
      </c>
    </row>
    <row r="1300" spans="1:17" x14ac:dyDescent="0.25">
      <c r="A1300">
        <v>36</v>
      </c>
      <c r="B1300" t="str">
        <f>IF(A1300="","",VLOOKUP(A1300,LOVs!$A$3:$B$62,2))</f>
        <v>Surrey</v>
      </c>
      <c r="C1300" t="s">
        <v>9814</v>
      </c>
      <c r="D1300" t="s">
        <v>1087</v>
      </c>
      <c r="E1300">
        <v>1964</v>
      </c>
      <c r="F1300" t="s">
        <v>15</v>
      </c>
      <c r="H1300" s="23">
        <v>42577</v>
      </c>
      <c r="I1300" s="20">
        <v>1</v>
      </c>
      <c r="J1300" t="s">
        <v>76</v>
      </c>
      <c r="K1300" s="1" t="s">
        <v>1092</v>
      </c>
      <c r="L1300">
        <v>1.9900000000000001E-2</v>
      </c>
      <c r="M1300" s="20" t="s">
        <v>15</v>
      </c>
      <c r="P1300" s="1" t="s">
        <v>996</v>
      </c>
      <c r="Q1300" s="20" t="s">
        <v>997</v>
      </c>
    </row>
    <row r="1301" spans="1:17" x14ac:dyDescent="0.25">
      <c r="A1301">
        <v>36</v>
      </c>
      <c r="B1301" t="str">
        <f>IF(A1301="","",VLOOKUP(A1301,LOVs!$A$3:$B$62,2))</f>
        <v>Surrey</v>
      </c>
      <c r="C1301" t="s">
        <v>9814</v>
      </c>
      <c r="D1301" t="s">
        <v>1087</v>
      </c>
      <c r="E1301">
        <v>1964</v>
      </c>
      <c r="F1301" t="s">
        <v>15</v>
      </c>
      <c r="H1301" s="23">
        <v>42577</v>
      </c>
      <c r="I1301" s="20">
        <v>1</v>
      </c>
      <c r="J1301" t="s">
        <v>76</v>
      </c>
      <c r="K1301" s="1" t="s">
        <v>1092</v>
      </c>
      <c r="L1301">
        <v>3.0999999999999999E-3</v>
      </c>
      <c r="M1301" s="20" t="s">
        <v>18</v>
      </c>
      <c r="P1301" s="1" t="s">
        <v>998</v>
      </c>
      <c r="Q1301" s="20" t="s">
        <v>997</v>
      </c>
    </row>
    <row r="1302" spans="1:17" ht="30" x14ac:dyDescent="0.25">
      <c r="A1302">
        <v>36</v>
      </c>
      <c r="B1302" t="str">
        <f>IF(A1302="","",VLOOKUP(A1302,LOVs!$A$3:$B$62,2))</f>
        <v>Surrey</v>
      </c>
      <c r="C1302" t="str">
        <f>Table1[[#This Row],[School Name]]</f>
        <v>Kennedy Trail Elementary #132</v>
      </c>
      <c r="D1302" t="s">
        <v>1182</v>
      </c>
      <c r="E1302">
        <v>1988</v>
      </c>
      <c r="F1302" t="s">
        <v>15</v>
      </c>
      <c r="H1302" s="23">
        <v>42580</v>
      </c>
      <c r="I1302" s="20">
        <v>1</v>
      </c>
      <c r="J1302" t="s">
        <v>1026</v>
      </c>
      <c r="K1302" s="1" t="s">
        <v>1175</v>
      </c>
      <c r="L1302">
        <v>1.2999999999999999E-3</v>
      </c>
      <c r="M1302" s="20" t="s">
        <v>18</v>
      </c>
      <c r="P1302" s="1" t="s">
        <v>1042</v>
      </c>
      <c r="Q1302" s="20" t="s">
        <v>997</v>
      </c>
    </row>
    <row r="1303" spans="1:17" ht="30" x14ac:dyDescent="0.25">
      <c r="A1303">
        <v>36</v>
      </c>
      <c r="B1303" t="str">
        <f>IF(A1303="","",VLOOKUP(A1303,LOVs!$A$3:$B$62,2))</f>
        <v>Surrey</v>
      </c>
      <c r="C1303" t="str">
        <f>Table1[[#This Row],[School Name]]</f>
        <v>Kennedy Trail Elementary #132</v>
      </c>
      <c r="D1303" t="s">
        <v>1182</v>
      </c>
      <c r="E1303">
        <v>1988</v>
      </c>
      <c r="F1303" t="s">
        <v>15</v>
      </c>
      <c r="H1303" s="23">
        <v>42580</v>
      </c>
      <c r="I1303" s="20">
        <v>1</v>
      </c>
      <c r="J1303" t="s">
        <v>1026</v>
      </c>
      <c r="K1303" s="1" t="s">
        <v>1175</v>
      </c>
      <c r="L1303">
        <v>4.0000000000000002E-4</v>
      </c>
      <c r="M1303" s="20" t="s">
        <v>18</v>
      </c>
      <c r="P1303" s="1" t="s">
        <v>998</v>
      </c>
      <c r="Q1303" s="20" t="s">
        <v>997</v>
      </c>
    </row>
    <row r="1304" spans="1:17" x14ac:dyDescent="0.25">
      <c r="A1304">
        <v>36</v>
      </c>
      <c r="B1304" t="str">
        <f>IF(A1304="","",VLOOKUP(A1304,LOVs!$A$3:$B$62,2))</f>
        <v>Surrey</v>
      </c>
      <c r="C1304" t="str">
        <f>Table1[[#This Row],[School Name]]</f>
        <v>Kennedy Trail Elementary #132</v>
      </c>
      <c r="D1304" t="s">
        <v>1182</v>
      </c>
      <c r="E1304">
        <v>1988</v>
      </c>
      <c r="F1304" t="s">
        <v>15</v>
      </c>
      <c r="H1304" s="23">
        <v>42580</v>
      </c>
      <c r="I1304" s="20">
        <v>1</v>
      </c>
      <c r="J1304" t="s">
        <v>73</v>
      </c>
      <c r="K1304" s="1" t="s">
        <v>1183</v>
      </c>
      <c r="L1304">
        <v>9.5999999999999992E-3</v>
      </c>
      <c r="M1304" s="20" t="s">
        <v>18</v>
      </c>
      <c r="P1304" s="1" t="s">
        <v>1042</v>
      </c>
      <c r="Q1304" s="20" t="s">
        <v>997</v>
      </c>
    </row>
    <row r="1305" spans="1:17" x14ac:dyDescent="0.25">
      <c r="A1305">
        <v>36</v>
      </c>
      <c r="B1305" t="str">
        <f>IF(A1305="","",VLOOKUP(A1305,LOVs!$A$3:$B$62,2))</f>
        <v>Surrey</v>
      </c>
      <c r="C1305" t="str">
        <f>Table1[[#This Row],[School Name]]</f>
        <v>Kennedy Trail Elementary #132</v>
      </c>
      <c r="D1305" t="s">
        <v>1182</v>
      </c>
      <c r="E1305">
        <v>1988</v>
      </c>
      <c r="F1305" t="s">
        <v>15</v>
      </c>
      <c r="H1305" s="23">
        <v>42580</v>
      </c>
      <c r="I1305" s="20">
        <v>1</v>
      </c>
      <c r="J1305" t="s">
        <v>73</v>
      </c>
      <c r="K1305" s="1" t="s">
        <v>1183</v>
      </c>
      <c r="L1305">
        <v>2.9999999999999997E-4</v>
      </c>
      <c r="M1305" s="20" t="s">
        <v>18</v>
      </c>
      <c r="P1305" s="1" t="s">
        <v>998</v>
      </c>
      <c r="Q1305" s="20" t="s">
        <v>997</v>
      </c>
    </row>
    <row r="1306" spans="1:17" ht="30" x14ac:dyDescent="0.25">
      <c r="A1306">
        <v>36</v>
      </c>
      <c r="B1306" t="str">
        <f>IF(A1306="","",VLOOKUP(A1306,LOVs!$A$3:$B$62,2))</f>
        <v>Surrey</v>
      </c>
      <c r="C1306" t="str">
        <f>Table1[[#This Row],[School Name]]</f>
        <v>Kennedy Trail Elementary #132</v>
      </c>
      <c r="D1306" t="s">
        <v>1182</v>
      </c>
      <c r="E1306">
        <v>1988</v>
      </c>
      <c r="F1306" t="s">
        <v>15</v>
      </c>
      <c r="H1306" s="23">
        <v>42580</v>
      </c>
      <c r="I1306" s="20">
        <v>1</v>
      </c>
      <c r="J1306" t="s">
        <v>73</v>
      </c>
      <c r="K1306" s="1" t="s">
        <v>1177</v>
      </c>
      <c r="L1306">
        <v>2.7E-2</v>
      </c>
      <c r="M1306" s="20" t="s">
        <v>15</v>
      </c>
      <c r="P1306" s="1" t="s">
        <v>1042</v>
      </c>
      <c r="Q1306" s="20" t="s">
        <v>997</v>
      </c>
    </row>
    <row r="1307" spans="1:17" ht="30" x14ac:dyDescent="0.25">
      <c r="A1307">
        <v>36</v>
      </c>
      <c r="B1307" t="str">
        <f>IF(A1307="","",VLOOKUP(A1307,LOVs!$A$3:$B$62,2))</f>
        <v>Surrey</v>
      </c>
      <c r="C1307" t="str">
        <f>Table1[[#This Row],[School Name]]</f>
        <v>Kennedy Trail Elementary #132</v>
      </c>
      <c r="D1307" t="s">
        <v>1182</v>
      </c>
      <c r="E1307">
        <v>1988</v>
      </c>
      <c r="F1307" t="s">
        <v>15</v>
      </c>
      <c r="H1307" s="23">
        <v>42580</v>
      </c>
      <c r="I1307" s="20">
        <v>1</v>
      </c>
      <c r="J1307" t="s">
        <v>73</v>
      </c>
      <c r="K1307" s="1" t="s">
        <v>1177</v>
      </c>
      <c r="L1307">
        <v>8.0000000000000004E-4</v>
      </c>
      <c r="M1307" s="20" t="s">
        <v>18</v>
      </c>
      <c r="P1307" s="1" t="s">
        <v>998</v>
      </c>
      <c r="Q1307" s="20" t="s">
        <v>997</v>
      </c>
    </row>
    <row r="1308" spans="1:17" x14ac:dyDescent="0.25">
      <c r="A1308">
        <v>36</v>
      </c>
      <c r="B1308" t="str">
        <f>IF(A1308="","",VLOOKUP(A1308,LOVs!$A$3:$B$62,2))</f>
        <v>Surrey</v>
      </c>
      <c r="C1308" t="str">
        <f>Table1[[#This Row],[School Name]]</f>
        <v>Kennedy Trail Elementary #132</v>
      </c>
      <c r="D1308" t="s">
        <v>1182</v>
      </c>
      <c r="E1308">
        <v>1988</v>
      </c>
      <c r="F1308" t="s">
        <v>15</v>
      </c>
      <c r="H1308" s="23">
        <v>42580</v>
      </c>
      <c r="I1308" s="20">
        <v>1</v>
      </c>
      <c r="J1308" t="s">
        <v>73</v>
      </c>
      <c r="K1308" s="1" t="s">
        <v>1103</v>
      </c>
      <c r="L1308">
        <v>1.89E-2</v>
      </c>
      <c r="M1308" s="20" t="s">
        <v>15</v>
      </c>
      <c r="P1308" s="1" t="s">
        <v>1042</v>
      </c>
      <c r="Q1308" s="20" t="s">
        <v>997</v>
      </c>
    </row>
    <row r="1309" spans="1:17" x14ac:dyDescent="0.25">
      <c r="A1309">
        <v>36</v>
      </c>
      <c r="B1309" t="str">
        <f>IF(A1309="","",VLOOKUP(A1309,LOVs!$A$3:$B$62,2))</f>
        <v>Surrey</v>
      </c>
      <c r="C1309" t="str">
        <f>Table1[[#This Row],[School Name]]</f>
        <v>Kennedy Trail Elementary #132</v>
      </c>
      <c r="D1309" t="s">
        <v>1182</v>
      </c>
      <c r="E1309">
        <v>1988</v>
      </c>
      <c r="F1309" t="s">
        <v>15</v>
      </c>
      <c r="H1309" s="23">
        <v>42580</v>
      </c>
      <c r="I1309" s="20">
        <v>1</v>
      </c>
      <c r="J1309" t="s">
        <v>73</v>
      </c>
      <c r="K1309" s="1" t="s">
        <v>1103</v>
      </c>
      <c r="L1309">
        <v>1.1000000000000001E-3</v>
      </c>
      <c r="M1309" s="20" t="s">
        <v>18</v>
      </c>
      <c r="P1309" s="1" t="s">
        <v>998</v>
      </c>
      <c r="Q1309" s="20" t="s">
        <v>997</v>
      </c>
    </row>
    <row r="1310" spans="1:17" ht="45" x14ac:dyDescent="0.25">
      <c r="A1310">
        <v>36</v>
      </c>
      <c r="B1310" t="str">
        <f>IF(A1310="","",VLOOKUP(A1310,LOVs!$A$3:$B$62,2))</f>
        <v>Surrey</v>
      </c>
      <c r="C1310" t="str">
        <f>Table1[[#This Row],[School Name]]</f>
        <v>Kennedy Trail Elementary #132</v>
      </c>
      <c r="D1310" t="s">
        <v>1182</v>
      </c>
      <c r="E1310">
        <v>1988</v>
      </c>
      <c r="F1310" t="s">
        <v>15</v>
      </c>
      <c r="H1310" s="23">
        <v>42580</v>
      </c>
      <c r="I1310" s="20">
        <v>1</v>
      </c>
      <c r="J1310" t="s">
        <v>76</v>
      </c>
      <c r="K1310" s="1" t="s">
        <v>1184</v>
      </c>
      <c r="L1310">
        <v>2.2499999999999999E-2</v>
      </c>
      <c r="M1310" s="20" t="s">
        <v>15</v>
      </c>
      <c r="P1310" s="1" t="s">
        <v>1042</v>
      </c>
      <c r="Q1310" s="20" t="s">
        <v>997</v>
      </c>
    </row>
    <row r="1311" spans="1:17" ht="45" x14ac:dyDescent="0.25">
      <c r="A1311">
        <v>36</v>
      </c>
      <c r="B1311" t="str">
        <f>IF(A1311="","",VLOOKUP(A1311,LOVs!$A$3:$B$62,2))</f>
        <v>Surrey</v>
      </c>
      <c r="C1311" t="str">
        <f>Table1[[#This Row],[School Name]]</f>
        <v>Kennedy Trail Elementary #132</v>
      </c>
      <c r="D1311" t="s">
        <v>1182</v>
      </c>
      <c r="E1311">
        <v>1988</v>
      </c>
      <c r="F1311" t="s">
        <v>15</v>
      </c>
      <c r="H1311" s="23">
        <v>42580</v>
      </c>
      <c r="I1311" s="20">
        <v>1</v>
      </c>
      <c r="J1311" t="s">
        <v>76</v>
      </c>
      <c r="K1311" s="1" t="s">
        <v>1184</v>
      </c>
      <c r="L1311">
        <v>1.9E-3</v>
      </c>
      <c r="M1311" s="20" t="s">
        <v>18</v>
      </c>
      <c r="P1311" s="1" t="s">
        <v>998</v>
      </c>
      <c r="Q1311" s="20" t="s">
        <v>997</v>
      </c>
    </row>
    <row r="1312" spans="1:17" ht="30" x14ac:dyDescent="0.25">
      <c r="A1312">
        <v>36</v>
      </c>
      <c r="B1312" t="str">
        <f>IF(A1312="","",VLOOKUP(A1312,LOVs!$A$3:$B$62,2))</f>
        <v>Surrey</v>
      </c>
      <c r="C1312" t="str">
        <f>Table1[[#This Row],[School Name]]</f>
        <v>Kennedy Trail Elementary #132</v>
      </c>
      <c r="D1312" t="s">
        <v>1182</v>
      </c>
      <c r="E1312">
        <v>1988</v>
      </c>
      <c r="F1312" t="s">
        <v>15</v>
      </c>
      <c r="H1312" s="23">
        <v>42580</v>
      </c>
      <c r="I1312" s="20">
        <v>1</v>
      </c>
      <c r="J1312" t="s">
        <v>76</v>
      </c>
      <c r="K1312" s="1" t="s">
        <v>1185</v>
      </c>
      <c r="L1312">
        <v>2.75E-2</v>
      </c>
      <c r="M1312" s="20" t="s">
        <v>15</v>
      </c>
      <c r="P1312" s="1" t="s">
        <v>1042</v>
      </c>
      <c r="Q1312" s="20" t="s">
        <v>997</v>
      </c>
    </row>
    <row r="1313" spans="1:17" ht="30" x14ac:dyDescent="0.25">
      <c r="A1313">
        <v>36</v>
      </c>
      <c r="B1313" t="str">
        <f>IF(A1313="","",VLOOKUP(A1313,LOVs!$A$3:$B$62,2))</f>
        <v>Surrey</v>
      </c>
      <c r="C1313" t="str">
        <f>Table1[[#This Row],[School Name]]</f>
        <v>Kennedy Trail Elementary #132</v>
      </c>
      <c r="D1313" t="s">
        <v>1182</v>
      </c>
      <c r="E1313">
        <v>1988</v>
      </c>
      <c r="F1313" t="s">
        <v>15</v>
      </c>
      <c r="H1313" s="23">
        <v>42580</v>
      </c>
      <c r="I1313" s="20">
        <v>1</v>
      </c>
      <c r="J1313" t="s">
        <v>76</v>
      </c>
      <c r="K1313" s="1" t="s">
        <v>1185</v>
      </c>
      <c r="L1313">
        <v>2E-3</v>
      </c>
      <c r="M1313" s="20" t="s">
        <v>18</v>
      </c>
      <c r="P1313" s="1" t="s">
        <v>998</v>
      </c>
      <c r="Q1313" s="20" t="s">
        <v>997</v>
      </c>
    </row>
    <row r="1314" spans="1:17" ht="30" x14ac:dyDescent="0.25">
      <c r="A1314">
        <v>36</v>
      </c>
      <c r="B1314" t="str">
        <f>IF(A1314="","",VLOOKUP(A1314,LOVs!$A$3:$B$62,2))</f>
        <v>Surrey</v>
      </c>
      <c r="C1314" t="str">
        <f>Table1[[#This Row],[School Name]]</f>
        <v>Kennedy Trail Elementary #132</v>
      </c>
      <c r="D1314" t="s">
        <v>1182</v>
      </c>
      <c r="E1314">
        <v>1988</v>
      </c>
      <c r="F1314" t="s">
        <v>15</v>
      </c>
      <c r="H1314" s="23">
        <v>42580</v>
      </c>
      <c r="I1314" s="20">
        <v>1</v>
      </c>
      <c r="J1314" t="s">
        <v>76</v>
      </c>
      <c r="K1314" s="1" t="s">
        <v>1186</v>
      </c>
      <c r="L1314">
        <v>7.6E-3</v>
      </c>
      <c r="M1314" s="20" t="s">
        <v>18</v>
      </c>
      <c r="P1314" s="1" t="s">
        <v>1042</v>
      </c>
      <c r="Q1314" s="20" t="s">
        <v>997</v>
      </c>
    </row>
    <row r="1315" spans="1:17" ht="30" x14ac:dyDescent="0.25">
      <c r="A1315">
        <v>36</v>
      </c>
      <c r="B1315" t="str">
        <f>IF(A1315="","",VLOOKUP(A1315,LOVs!$A$3:$B$62,2))</f>
        <v>Surrey</v>
      </c>
      <c r="C1315" t="str">
        <f>Table1[[#This Row],[School Name]]</f>
        <v>Kennedy Trail Elementary #132</v>
      </c>
      <c r="D1315" t="s">
        <v>1182</v>
      </c>
      <c r="E1315">
        <v>1988</v>
      </c>
      <c r="F1315" t="s">
        <v>15</v>
      </c>
      <c r="H1315" s="23">
        <v>42580</v>
      </c>
      <c r="I1315" s="20">
        <v>1</v>
      </c>
      <c r="J1315" t="s">
        <v>76</v>
      </c>
      <c r="K1315" s="1" t="s">
        <v>1186</v>
      </c>
      <c r="L1315">
        <v>5.9999999999999995E-4</v>
      </c>
      <c r="M1315" s="20" t="s">
        <v>18</v>
      </c>
      <c r="P1315" s="1" t="s">
        <v>998</v>
      </c>
      <c r="Q1315" s="20" t="s">
        <v>997</v>
      </c>
    </row>
    <row r="1316" spans="1:17" x14ac:dyDescent="0.25">
      <c r="A1316">
        <v>36</v>
      </c>
      <c r="B1316" t="str">
        <f>IF(A1316="","",VLOOKUP(A1316,LOVs!$A$3:$B$62,2))</f>
        <v>Surrey</v>
      </c>
      <c r="C1316" t="str">
        <f>Table1[[#This Row],[School Name]]</f>
        <v>Mary Jane Shannon Elementary #054</v>
      </c>
      <c r="D1316" t="s">
        <v>1187</v>
      </c>
      <c r="E1316">
        <v>1958</v>
      </c>
      <c r="F1316" t="s">
        <v>15</v>
      </c>
      <c r="H1316" s="23">
        <v>42580</v>
      </c>
      <c r="I1316" s="20">
        <v>1</v>
      </c>
      <c r="J1316" t="s">
        <v>76</v>
      </c>
      <c r="K1316" s="1" t="s">
        <v>1188</v>
      </c>
      <c r="L1316">
        <v>1.4500000000000001E-2</v>
      </c>
      <c r="M1316" s="20" t="s">
        <v>15</v>
      </c>
      <c r="P1316" s="1" t="s">
        <v>996</v>
      </c>
      <c r="Q1316" s="20" t="s">
        <v>997</v>
      </c>
    </row>
    <row r="1317" spans="1:17" x14ac:dyDescent="0.25">
      <c r="A1317">
        <v>36</v>
      </c>
      <c r="B1317" t="str">
        <f>IF(A1317="","",VLOOKUP(A1317,LOVs!$A$3:$B$62,2))</f>
        <v>Surrey</v>
      </c>
      <c r="C1317" t="str">
        <f>Table1[[#This Row],[School Name]]</f>
        <v>Mary Jane Shannon Elementary #054</v>
      </c>
      <c r="D1317" t="s">
        <v>1187</v>
      </c>
      <c r="E1317">
        <v>1958</v>
      </c>
      <c r="F1317" t="s">
        <v>15</v>
      </c>
      <c r="H1317" s="23">
        <v>42580</v>
      </c>
      <c r="I1317" s="20">
        <v>1</v>
      </c>
      <c r="J1317" t="s">
        <v>76</v>
      </c>
      <c r="K1317" s="1" t="s">
        <v>1188</v>
      </c>
      <c r="L1317">
        <v>1.1000000000000001E-3</v>
      </c>
      <c r="M1317" s="20" t="s">
        <v>18</v>
      </c>
      <c r="P1317" s="1" t="s">
        <v>1002</v>
      </c>
      <c r="Q1317" s="20" t="s">
        <v>997</v>
      </c>
    </row>
    <row r="1318" spans="1:17" x14ac:dyDescent="0.25">
      <c r="A1318">
        <v>36</v>
      </c>
      <c r="B1318" t="str">
        <f>IF(A1318="","",VLOOKUP(A1318,LOVs!$A$3:$B$62,2))</f>
        <v>Surrey</v>
      </c>
      <c r="C1318" t="str">
        <f>Table1[[#This Row],[School Name]]</f>
        <v>Mary Jane Shannon Elementary #054</v>
      </c>
      <c r="D1318" t="s">
        <v>1187</v>
      </c>
      <c r="E1318">
        <v>1958</v>
      </c>
      <c r="F1318" t="s">
        <v>15</v>
      </c>
      <c r="H1318" s="23">
        <v>42580</v>
      </c>
      <c r="I1318" s="20">
        <v>1</v>
      </c>
      <c r="J1318" t="s">
        <v>1026</v>
      </c>
      <c r="K1318" s="1" t="s">
        <v>1189</v>
      </c>
      <c r="L1318">
        <v>1.0800000000000001E-2</v>
      </c>
      <c r="M1318" s="20" t="s">
        <v>15</v>
      </c>
      <c r="P1318" s="1" t="s">
        <v>996</v>
      </c>
      <c r="Q1318" s="20" t="s">
        <v>997</v>
      </c>
    </row>
    <row r="1319" spans="1:17" x14ac:dyDescent="0.25">
      <c r="A1319">
        <v>36</v>
      </c>
      <c r="B1319" t="str">
        <f>IF(A1319="","",VLOOKUP(A1319,LOVs!$A$3:$B$62,2))</f>
        <v>Surrey</v>
      </c>
      <c r="C1319" t="str">
        <f>Table1[[#This Row],[School Name]]</f>
        <v>Mary Jane Shannon Elementary #054</v>
      </c>
      <c r="D1319" t="s">
        <v>1187</v>
      </c>
      <c r="E1319">
        <v>1958</v>
      </c>
      <c r="F1319" t="s">
        <v>15</v>
      </c>
      <c r="H1319" s="23">
        <v>42580</v>
      </c>
      <c r="I1319" s="20">
        <v>1</v>
      </c>
      <c r="J1319" t="s">
        <v>1026</v>
      </c>
      <c r="K1319" s="1" t="s">
        <v>1189</v>
      </c>
      <c r="L1319">
        <v>2.3E-3</v>
      </c>
      <c r="M1319" s="20" t="s">
        <v>18</v>
      </c>
      <c r="P1319" s="1" t="s">
        <v>1002</v>
      </c>
      <c r="Q1319" s="20" t="s">
        <v>997</v>
      </c>
    </row>
    <row r="1320" spans="1:17" x14ac:dyDescent="0.25">
      <c r="A1320">
        <v>36</v>
      </c>
      <c r="B1320" t="str">
        <f>IF(A1320="","",VLOOKUP(A1320,LOVs!$A$3:$B$62,2))</f>
        <v>Surrey</v>
      </c>
      <c r="C1320" t="str">
        <f>Table1[[#This Row],[School Name]]</f>
        <v>Mary Jane Shannon Elementary #054</v>
      </c>
      <c r="D1320" t="s">
        <v>1187</v>
      </c>
      <c r="E1320">
        <v>1958</v>
      </c>
      <c r="F1320" t="s">
        <v>15</v>
      </c>
      <c r="H1320" s="23">
        <v>42580</v>
      </c>
      <c r="I1320" s="20">
        <v>1</v>
      </c>
      <c r="J1320" t="s">
        <v>76</v>
      </c>
      <c r="K1320" s="1" t="s">
        <v>94</v>
      </c>
      <c r="L1320">
        <v>7.1999999999999998E-3</v>
      </c>
      <c r="M1320" s="20" t="s">
        <v>18</v>
      </c>
      <c r="P1320" s="1" t="s">
        <v>996</v>
      </c>
      <c r="Q1320" s="20" t="s">
        <v>997</v>
      </c>
    </row>
    <row r="1321" spans="1:17" x14ac:dyDescent="0.25">
      <c r="A1321">
        <v>36</v>
      </c>
      <c r="B1321" t="str">
        <f>IF(A1321="","",VLOOKUP(A1321,LOVs!$A$3:$B$62,2))</f>
        <v>Surrey</v>
      </c>
      <c r="C1321" t="str">
        <f>Table1[[#This Row],[School Name]]</f>
        <v>Mary Jane Shannon Elementary #054</v>
      </c>
      <c r="D1321" t="s">
        <v>1187</v>
      </c>
      <c r="E1321">
        <v>1958</v>
      </c>
      <c r="F1321" t="s">
        <v>15</v>
      </c>
      <c r="H1321" s="23">
        <v>42580</v>
      </c>
      <c r="I1321" s="20">
        <v>1</v>
      </c>
      <c r="J1321" t="s">
        <v>76</v>
      </c>
      <c r="K1321" s="1" t="s">
        <v>94</v>
      </c>
      <c r="L1321">
        <v>6.9999999999999999E-4</v>
      </c>
      <c r="M1321" s="20" t="s">
        <v>18</v>
      </c>
      <c r="P1321" s="1" t="s">
        <v>1002</v>
      </c>
      <c r="Q1321" s="20" t="s">
        <v>997</v>
      </c>
    </row>
    <row r="1322" spans="1:17" x14ac:dyDescent="0.25">
      <c r="A1322">
        <v>36</v>
      </c>
      <c r="B1322" t="str">
        <f>IF(A1322="","",VLOOKUP(A1322,LOVs!$A$3:$B$62,2))</f>
        <v>Surrey</v>
      </c>
      <c r="C1322" t="str">
        <f>Table1[[#This Row],[School Name]]</f>
        <v>Mary Jane Shannon Elementary #054</v>
      </c>
      <c r="D1322" t="s">
        <v>1187</v>
      </c>
      <c r="E1322">
        <v>1958</v>
      </c>
      <c r="F1322" t="s">
        <v>15</v>
      </c>
      <c r="H1322" s="23">
        <v>42580</v>
      </c>
      <c r="I1322" s="20">
        <v>1</v>
      </c>
      <c r="J1322" t="s">
        <v>76</v>
      </c>
      <c r="K1322" s="1" t="s">
        <v>1091</v>
      </c>
      <c r="L1322">
        <v>2.7000000000000001E-3</v>
      </c>
      <c r="M1322" s="20" t="s">
        <v>18</v>
      </c>
      <c r="P1322" s="1" t="s">
        <v>996</v>
      </c>
      <c r="Q1322" s="20" t="s">
        <v>997</v>
      </c>
    </row>
    <row r="1323" spans="1:17" x14ac:dyDescent="0.25">
      <c r="A1323">
        <v>36</v>
      </c>
      <c r="B1323" t="str">
        <f>IF(A1323="","",VLOOKUP(A1323,LOVs!$A$3:$B$62,2))</f>
        <v>Surrey</v>
      </c>
      <c r="C1323" t="str">
        <f>Table1[[#This Row],[School Name]]</f>
        <v>Mary Jane Shannon Elementary #054</v>
      </c>
      <c r="D1323" t="s">
        <v>1187</v>
      </c>
      <c r="E1323">
        <v>1958</v>
      </c>
      <c r="F1323" t="s">
        <v>15</v>
      </c>
      <c r="H1323" s="23">
        <v>42580</v>
      </c>
      <c r="I1323" s="20">
        <v>1</v>
      </c>
      <c r="J1323" t="s">
        <v>76</v>
      </c>
      <c r="K1323" s="1" t="s">
        <v>1091</v>
      </c>
      <c r="L1323">
        <v>5.9999999999999995E-4</v>
      </c>
      <c r="M1323" s="20" t="s">
        <v>18</v>
      </c>
      <c r="P1323" s="1" t="s">
        <v>1002</v>
      </c>
      <c r="Q1323" s="20" t="s">
        <v>997</v>
      </c>
    </row>
    <row r="1324" spans="1:17" x14ac:dyDescent="0.25">
      <c r="A1324">
        <v>36</v>
      </c>
      <c r="B1324" t="str">
        <f>IF(A1324="","",VLOOKUP(A1324,LOVs!$A$3:$B$62,2))</f>
        <v>Surrey</v>
      </c>
      <c r="C1324" t="str">
        <f>Table1[[#This Row],[School Name]]</f>
        <v>Mary Jane Shannon Elementary #054</v>
      </c>
      <c r="D1324" t="s">
        <v>1187</v>
      </c>
      <c r="E1324">
        <v>1958</v>
      </c>
      <c r="F1324" t="s">
        <v>15</v>
      </c>
      <c r="H1324" s="23">
        <v>42580</v>
      </c>
      <c r="I1324" s="20">
        <v>1</v>
      </c>
      <c r="J1324" t="s">
        <v>76</v>
      </c>
      <c r="K1324" s="1" t="s">
        <v>1190</v>
      </c>
      <c r="L1324">
        <v>5.5999999999999999E-3</v>
      </c>
      <c r="M1324" s="20" t="s">
        <v>18</v>
      </c>
      <c r="P1324" s="1" t="s">
        <v>996</v>
      </c>
      <c r="Q1324" s="20" t="s">
        <v>997</v>
      </c>
    </row>
    <row r="1325" spans="1:17" x14ac:dyDescent="0.25">
      <c r="A1325">
        <v>36</v>
      </c>
      <c r="B1325" t="str">
        <f>IF(A1325="","",VLOOKUP(A1325,LOVs!$A$3:$B$62,2))</f>
        <v>Surrey</v>
      </c>
      <c r="C1325" t="str">
        <f>Table1[[#This Row],[School Name]]</f>
        <v>Mary Jane Shannon Elementary #054</v>
      </c>
      <c r="D1325" t="s">
        <v>1187</v>
      </c>
      <c r="E1325">
        <v>1958</v>
      </c>
      <c r="F1325" t="s">
        <v>15</v>
      </c>
      <c r="H1325" s="23">
        <v>42580</v>
      </c>
      <c r="I1325" s="20">
        <v>1</v>
      </c>
      <c r="J1325" t="s">
        <v>76</v>
      </c>
      <c r="K1325" s="1" t="s">
        <v>1190</v>
      </c>
      <c r="L1325">
        <v>8.0000000000000004E-4</v>
      </c>
      <c r="M1325" s="20" t="s">
        <v>18</v>
      </c>
      <c r="P1325" s="1" t="s">
        <v>1002</v>
      </c>
      <c r="Q1325" s="20" t="s">
        <v>997</v>
      </c>
    </row>
    <row r="1326" spans="1:17" x14ac:dyDescent="0.25">
      <c r="A1326">
        <v>36</v>
      </c>
      <c r="B1326" t="str">
        <f>IF(A1326="","",VLOOKUP(A1326,LOVs!$A$3:$B$62,2))</f>
        <v>Surrey</v>
      </c>
      <c r="C1326" t="str">
        <f>Table1[[#This Row],[School Name]]</f>
        <v>Mary Jane Shannon Elementary #054</v>
      </c>
      <c r="D1326" t="s">
        <v>1187</v>
      </c>
      <c r="E1326">
        <v>1958</v>
      </c>
      <c r="F1326" t="s">
        <v>15</v>
      </c>
      <c r="H1326" s="23">
        <v>42580</v>
      </c>
      <c r="I1326" s="20">
        <v>1</v>
      </c>
      <c r="J1326" t="s">
        <v>76</v>
      </c>
      <c r="K1326" s="1" t="s">
        <v>1191</v>
      </c>
      <c r="L1326">
        <v>1.6299999999999999E-2</v>
      </c>
      <c r="M1326" s="20" t="s">
        <v>15</v>
      </c>
      <c r="P1326" s="1" t="s">
        <v>996</v>
      </c>
      <c r="Q1326" s="20" t="s">
        <v>997</v>
      </c>
    </row>
    <row r="1327" spans="1:17" x14ac:dyDescent="0.25">
      <c r="A1327">
        <v>36</v>
      </c>
      <c r="B1327" t="str">
        <f>IF(A1327="","",VLOOKUP(A1327,LOVs!$A$3:$B$62,2))</f>
        <v>Surrey</v>
      </c>
      <c r="C1327" t="str">
        <f>Table1[[#This Row],[School Name]]</f>
        <v>Mary Jane Shannon Elementary #054</v>
      </c>
      <c r="D1327" t="s">
        <v>1187</v>
      </c>
      <c r="E1327">
        <v>1958</v>
      </c>
      <c r="F1327" t="s">
        <v>15</v>
      </c>
      <c r="H1327" s="23">
        <v>42580</v>
      </c>
      <c r="I1327" s="20">
        <v>1</v>
      </c>
      <c r="J1327" t="s">
        <v>76</v>
      </c>
      <c r="K1327" s="1" t="s">
        <v>1191</v>
      </c>
      <c r="L1327">
        <v>1E-3</v>
      </c>
      <c r="M1327" s="20" t="s">
        <v>18</v>
      </c>
      <c r="P1327" s="1" t="s">
        <v>1002</v>
      </c>
      <c r="Q1327" s="20" t="s">
        <v>997</v>
      </c>
    </row>
    <row r="1328" spans="1:17" x14ac:dyDescent="0.25">
      <c r="A1328">
        <v>36</v>
      </c>
      <c r="B1328" t="str">
        <f>IF(A1328="","",VLOOKUP(A1328,LOVs!$A$3:$B$62,2))</f>
        <v>Surrey</v>
      </c>
      <c r="C1328" t="str">
        <f>Table1[[#This Row],[School Name]]</f>
        <v>Mary Jane Shannon Elementary #054</v>
      </c>
      <c r="D1328" t="s">
        <v>1187</v>
      </c>
      <c r="E1328">
        <v>1958</v>
      </c>
      <c r="F1328" t="s">
        <v>15</v>
      </c>
      <c r="H1328" s="23">
        <v>42580</v>
      </c>
      <c r="I1328" s="20">
        <v>1</v>
      </c>
      <c r="J1328" t="s">
        <v>1026</v>
      </c>
      <c r="K1328" s="1" t="s">
        <v>1192</v>
      </c>
      <c r="L1328">
        <v>3.0000000000000001E-3</v>
      </c>
      <c r="M1328" s="20" t="s">
        <v>18</v>
      </c>
      <c r="P1328" s="1" t="s">
        <v>996</v>
      </c>
      <c r="Q1328" s="20" t="s">
        <v>997</v>
      </c>
    </row>
    <row r="1329" spans="1:17" x14ac:dyDescent="0.25">
      <c r="A1329">
        <v>36</v>
      </c>
      <c r="B1329" t="str">
        <f>IF(A1329="","",VLOOKUP(A1329,LOVs!$A$3:$B$62,2))</f>
        <v>Surrey</v>
      </c>
      <c r="C1329" t="str">
        <f>Table1[[#This Row],[School Name]]</f>
        <v>Mary Jane Shannon Elementary #054</v>
      </c>
      <c r="D1329" t="s">
        <v>1187</v>
      </c>
      <c r="E1329">
        <v>1958</v>
      </c>
      <c r="F1329" t="s">
        <v>15</v>
      </c>
      <c r="H1329" s="23">
        <v>42580</v>
      </c>
      <c r="I1329" s="20">
        <v>1</v>
      </c>
      <c r="J1329" t="s">
        <v>1026</v>
      </c>
      <c r="K1329" s="1" t="s">
        <v>1192</v>
      </c>
      <c r="L1329">
        <v>5.1000000000000004E-3</v>
      </c>
      <c r="M1329" s="20" t="s">
        <v>18</v>
      </c>
      <c r="P1329" s="1" t="s">
        <v>1002</v>
      </c>
      <c r="Q1329" s="20" t="s">
        <v>997</v>
      </c>
    </row>
    <row r="1330" spans="1:17" x14ac:dyDescent="0.25">
      <c r="A1330">
        <v>36</v>
      </c>
      <c r="B1330" t="str">
        <f>IF(A1330="","",VLOOKUP(A1330,LOVs!$A$3:$B$62,2))</f>
        <v>Surrey</v>
      </c>
      <c r="C1330" t="str">
        <f>Table1[[#This Row],[School Name]]</f>
        <v>Mary Jane Shannon Elementary #054</v>
      </c>
      <c r="D1330" t="s">
        <v>1187</v>
      </c>
      <c r="E1330">
        <v>1958</v>
      </c>
      <c r="F1330" t="s">
        <v>15</v>
      </c>
      <c r="H1330" s="23">
        <v>42580</v>
      </c>
      <c r="I1330" s="20">
        <v>1</v>
      </c>
      <c r="J1330" t="s">
        <v>76</v>
      </c>
      <c r="K1330" s="1" t="s">
        <v>1092</v>
      </c>
      <c r="L1330">
        <v>1.55E-2</v>
      </c>
      <c r="M1330" s="20" t="s">
        <v>15</v>
      </c>
      <c r="P1330" s="1" t="s">
        <v>996</v>
      </c>
      <c r="Q1330" s="20" t="s">
        <v>997</v>
      </c>
    </row>
    <row r="1331" spans="1:17" x14ac:dyDescent="0.25">
      <c r="A1331">
        <v>36</v>
      </c>
      <c r="B1331" t="str">
        <f>IF(A1331="","",VLOOKUP(A1331,LOVs!$A$3:$B$62,2))</f>
        <v>Surrey</v>
      </c>
      <c r="C1331" t="str">
        <f>Table1[[#This Row],[School Name]]</f>
        <v>Mary Jane Shannon Elementary #054</v>
      </c>
      <c r="D1331" t="s">
        <v>1187</v>
      </c>
      <c r="E1331">
        <v>1958</v>
      </c>
      <c r="F1331" t="s">
        <v>15</v>
      </c>
      <c r="H1331" s="23">
        <v>42580</v>
      </c>
      <c r="I1331" s="20">
        <v>1</v>
      </c>
      <c r="J1331" t="s">
        <v>76</v>
      </c>
      <c r="K1331" s="1" t="s">
        <v>1193</v>
      </c>
      <c r="L1331">
        <v>8.9999999999999998E-4</v>
      </c>
      <c r="M1331" s="20" t="s">
        <v>18</v>
      </c>
      <c r="P1331" s="1" t="s">
        <v>1002</v>
      </c>
      <c r="Q1331" s="20" t="s">
        <v>997</v>
      </c>
    </row>
    <row r="1332" spans="1:17" x14ac:dyDescent="0.25">
      <c r="A1332">
        <v>36</v>
      </c>
      <c r="B1332" t="str">
        <f>IF(A1332="","",VLOOKUP(A1332,LOVs!$A$3:$B$62,2))</f>
        <v>Surrey</v>
      </c>
      <c r="C1332" t="str">
        <f>Table1[[#This Row],[School Name]]</f>
        <v>Mary Jane Shannon Elementary #054</v>
      </c>
      <c r="D1332" t="s">
        <v>1187</v>
      </c>
      <c r="E1332">
        <v>1958</v>
      </c>
      <c r="F1332" t="s">
        <v>15</v>
      </c>
      <c r="H1332" s="23">
        <v>42580</v>
      </c>
      <c r="I1332" s="20">
        <v>1</v>
      </c>
      <c r="J1332" t="s">
        <v>76</v>
      </c>
      <c r="K1332" s="1" t="s">
        <v>1194</v>
      </c>
      <c r="L1332">
        <v>7.7999999999999996E-3</v>
      </c>
      <c r="M1332" s="20" t="s">
        <v>18</v>
      </c>
      <c r="P1332" s="1" t="s">
        <v>996</v>
      </c>
      <c r="Q1332" s="20" t="s">
        <v>997</v>
      </c>
    </row>
    <row r="1333" spans="1:17" x14ac:dyDescent="0.25">
      <c r="A1333">
        <v>36</v>
      </c>
      <c r="B1333" t="str">
        <f>IF(A1333="","",VLOOKUP(A1333,LOVs!$A$3:$B$62,2))</f>
        <v>Surrey</v>
      </c>
      <c r="C1333" t="str">
        <f>Table1[[#This Row],[School Name]]</f>
        <v>Mary Jane Shannon Elementary #054</v>
      </c>
      <c r="D1333" t="s">
        <v>1187</v>
      </c>
      <c r="E1333">
        <v>1958</v>
      </c>
      <c r="F1333" t="s">
        <v>15</v>
      </c>
      <c r="H1333" s="23">
        <v>42580</v>
      </c>
      <c r="I1333" s="20">
        <v>1</v>
      </c>
      <c r="J1333" t="s">
        <v>76</v>
      </c>
      <c r="K1333" s="1" t="s">
        <v>1194</v>
      </c>
      <c r="L1333">
        <v>2E-3</v>
      </c>
      <c r="M1333" s="20" t="s">
        <v>18</v>
      </c>
      <c r="P1333" s="1" t="s">
        <v>1002</v>
      </c>
      <c r="Q1333" s="20" t="s">
        <v>997</v>
      </c>
    </row>
    <row r="1334" spans="1:17" ht="30" x14ac:dyDescent="0.25">
      <c r="A1334">
        <v>36</v>
      </c>
      <c r="B1334" t="str">
        <f>IF(A1334="","",VLOOKUP(A1334,LOVs!$A$3:$B$62,2))</f>
        <v>Surrey</v>
      </c>
      <c r="C1334" t="str">
        <f>Table1[[#This Row],[School Name]]</f>
        <v>Mary Jane Shannon Elementary #054</v>
      </c>
      <c r="D1334" t="s">
        <v>1187</v>
      </c>
      <c r="E1334">
        <v>1958</v>
      </c>
      <c r="F1334" t="s">
        <v>15</v>
      </c>
      <c r="H1334" s="23">
        <v>42580</v>
      </c>
      <c r="I1334" s="20">
        <v>1</v>
      </c>
      <c r="J1334" t="s">
        <v>73</v>
      </c>
      <c r="K1334" s="1" t="s">
        <v>1195</v>
      </c>
      <c r="L1334">
        <v>1.8E-3</v>
      </c>
      <c r="M1334" s="20" t="s">
        <v>18</v>
      </c>
      <c r="P1334" s="1" t="s">
        <v>996</v>
      </c>
      <c r="Q1334" s="20" t="s">
        <v>997</v>
      </c>
    </row>
    <row r="1335" spans="1:17" ht="30" x14ac:dyDescent="0.25">
      <c r="A1335">
        <v>36</v>
      </c>
      <c r="B1335" t="str">
        <f>IF(A1335="","",VLOOKUP(A1335,LOVs!$A$3:$B$62,2))</f>
        <v>Surrey</v>
      </c>
      <c r="C1335" t="str">
        <f>Table1[[#This Row],[School Name]]</f>
        <v>Mary Jane Shannon Elementary #054</v>
      </c>
      <c r="D1335" t="s">
        <v>1187</v>
      </c>
      <c r="E1335">
        <v>1958</v>
      </c>
      <c r="F1335" t="s">
        <v>15</v>
      </c>
      <c r="H1335" s="23">
        <v>42580</v>
      </c>
      <c r="I1335" s="20">
        <v>1</v>
      </c>
      <c r="J1335" t="s">
        <v>73</v>
      </c>
      <c r="K1335" s="1" t="s">
        <v>1195</v>
      </c>
      <c r="L1335">
        <v>5.0000000000000001E-4</v>
      </c>
      <c r="M1335" s="20" t="s">
        <v>18</v>
      </c>
      <c r="P1335" s="1" t="s">
        <v>1002</v>
      </c>
      <c r="Q1335" s="20" t="s">
        <v>997</v>
      </c>
    </row>
    <row r="1336" spans="1:17" ht="30" x14ac:dyDescent="0.25">
      <c r="A1336">
        <v>36</v>
      </c>
      <c r="B1336" t="str">
        <f>IF(A1336="","",VLOOKUP(A1336,LOVs!$A$3:$B$62,2))</f>
        <v>Surrey</v>
      </c>
      <c r="C1336" t="str">
        <f>Table1[[#This Row],[School Name]]</f>
        <v>Mary Jane Shannon Elementary #054</v>
      </c>
      <c r="D1336" t="s">
        <v>1187</v>
      </c>
      <c r="E1336">
        <v>1958</v>
      </c>
      <c r="F1336" t="s">
        <v>15</v>
      </c>
      <c r="H1336" s="23">
        <v>42580</v>
      </c>
      <c r="I1336" s="20">
        <v>1</v>
      </c>
      <c r="J1336" t="s">
        <v>73</v>
      </c>
      <c r="K1336" s="1" t="s">
        <v>1196</v>
      </c>
      <c r="L1336">
        <v>6.7999999999999996E-3</v>
      </c>
      <c r="M1336" s="20" t="s">
        <v>18</v>
      </c>
      <c r="P1336" s="1" t="s">
        <v>996</v>
      </c>
      <c r="Q1336" s="20" t="s">
        <v>997</v>
      </c>
    </row>
    <row r="1337" spans="1:17" ht="30" x14ac:dyDescent="0.25">
      <c r="A1337">
        <v>36</v>
      </c>
      <c r="B1337" t="str">
        <f>IF(A1337="","",VLOOKUP(A1337,LOVs!$A$3:$B$62,2))</f>
        <v>Surrey</v>
      </c>
      <c r="C1337" t="str">
        <f>Table1[[#This Row],[School Name]]</f>
        <v>Mary Jane Shannon Elementary #054</v>
      </c>
      <c r="D1337" t="s">
        <v>1187</v>
      </c>
      <c r="E1337">
        <v>1958</v>
      </c>
      <c r="F1337" t="s">
        <v>15</v>
      </c>
      <c r="H1337" s="23">
        <v>42580</v>
      </c>
      <c r="I1337" s="20">
        <v>1</v>
      </c>
      <c r="J1337" t="s">
        <v>73</v>
      </c>
      <c r="K1337" s="1" t="s">
        <v>1196</v>
      </c>
      <c r="L1337">
        <v>1.5E-3</v>
      </c>
      <c r="M1337" s="20" t="s">
        <v>18</v>
      </c>
      <c r="P1337" s="1" t="s">
        <v>1002</v>
      </c>
      <c r="Q1337" s="20" t="s">
        <v>997</v>
      </c>
    </row>
    <row r="1338" spans="1:17" ht="30" x14ac:dyDescent="0.25">
      <c r="A1338">
        <v>36</v>
      </c>
      <c r="B1338" t="str">
        <f>IF(A1338="","",VLOOKUP(A1338,LOVs!$A$3:$B$62,2))</f>
        <v>Surrey</v>
      </c>
      <c r="C1338" t="str">
        <f>Table1[[#This Row],[School Name]]</f>
        <v>Mary Jane Shannon Elementary #054</v>
      </c>
      <c r="D1338" t="s">
        <v>1187</v>
      </c>
      <c r="E1338">
        <v>1958</v>
      </c>
      <c r="F1338" t="s">
        <v>15</v>
      </c>
      <c r="H1338" s="23">
        <v>42580</v>
      </c>
      <c r="I1338" s="20">
        <v>1</v>
      </c>
      <c r="J1338" t="s">
        <v>73</v>
      </c>
      <c r="K1338" s="1" t="s">
        <v>1197</v>
      </c>
      <c r="L1338">
        <v>1E-3</v>
      </c>
      <c r="M1338" s="20" t="s">
        <v>18</v>
      </c>
      <c r="P1338" s="1" t="s">
        <v>996</v>
      </c>
      <c r="Q1338" s="20" t="s">
        <v>997</v>
      </c>
    </row>
    <row r="1339" spans="1:17" ht="30" x14ac:dyDescent="0.25">
      <c r="A1339">
        <v>36</v>
      </c>
      <c r="B1339" t="str">
        <f>IF(A1339="","",VLOOKUP(A1339,LOVs!$A$3:$B$62,2))</f>
        <v>Surrey</v>
      </c>
      <c r="C1339" t="str">
        <f>Table1[[#This Row],[School Name]]</f>
        <v>Mary Jane Shannon Elementary #054</v>
      </c>
      <c r="D1339" t="s">
        <v>1187</v>
      </c>
      <c r="E1339">
        <v>1958</v>
      </c>
      <c r="F1339" t="s">
        <v>15</v>
      </c>
      <c r="H1339" s="23">
        <v>42580</v>
      </c>
      <c r="I1339" s="20">
        <v>1</v>
      </c>
      <c r="J1339" t="s">
        <v>73</v>
      </c>
      <c r="K1339" s="1" t="s">
        <v>1197</v>
      </c>
      <c r="L1339">
        <v>4.0000000000000002E-4</v>
      </c>
      <c r="M1339" s="20" t="s">
        <v>18</v>
      </c>
      <c r="P1339" s="1" t="s">
        <v>1002</v>
      </c>
      <c r="Q1339" s="20" t="s">
        <v>997</v>
      </c>
    </row>
    <row r="1340" spans="1:17" ht="30" x14ac:dyDescent="0.25">
      <c r="A1340">
        <v>36</v>
      </c>
      <c r="B1340" t="str">
        <f>IF(A1340="","",VLOOKUP(A1340,LOVs!$A$3:$B$62,2))</f>
        <v>Surrey</v>
      </c>
      <c r="C1340" t="str">
        <f>Table1[[#This Row],[School Name]]</f>
        <v>Riverdale Elementary #059</v>
      </c>
      <c r="D1340" t="s">
        <v>1198</v>
      </c>
      <c r="E1340">
        <v>1961</v>
      </c>
      <c r="F1340" t="s">
        <v>15</v>
      </c>
      <c r="H1340" s="23">
        <v>42580</v>
      </c>
      <c r="I1340" s="20">
        <v>1</v>
      </c>
      <c r="J1340" t="s">
        <v>76</v>
      </c>
      <c r="K1340" s="1" t="s">
        <v>1199</v>
      </c>
      <c r="L1340">
        <v>1.0800000000000001E-2</v>
      </c>
      <c r="M1340" s="20" t="s">
        <v>15</v>
      </c>
      <c r="P1340" s="1" t="s">
        <v>996</v>
      </c>
      <c r="Q1340" s="20" t="s">
        <v>997</v>
      </c>
    </row>
    <row r="1341" spans="1:17" ht="30" x14ac:dyDescent="0.25">
      <c r="A1341">
        <v>36</v>
      </c>
      <c r="B1341" t="str">
        <f>IF(A1341="","",VLOOKUP(A1341,LOVs!$A$3:$B$62,2))</f>
        <v>Surrey</v>
      </c>
      <c r="C1341" t="str">
        <f>Table1[[#This Row],[School Name]]</f>
        <v>Riverdale Elementary #059</v>
      </c>
      <c r="D1341" t="s">
        <v>1198</v>
      </c>
      <c r="E1341">
        <v>1961</v>
      </c>
      <c r="F1341" t="s">
        <v>15</v>
      </c>
      <c r="H1341" s="23">
        <v>42580</v>
      </c>
      <c r="I1341" s="20">
        <v>1</v>
      </c>
      <c r="J1341" t="s">
        <v>76</v>
      </c>
      <c r="K1341" s="1" t="s">
        <v>1199</v>
      </c>
      <c r="L1341">
        <v>1E-3</v>
      </c>
      <c r="M1341" s="20" t="s">
        <v>18</v>
      </c>
      <c r="P1341" s="1" t="s">
        <v>1002</v>
      </c>
      <c r="Q1341" s="20" t="s">
        <v>997</v>
      </c>
    </row>
    <row r="1342" spans="1:17" x14ac:dyDescent="0.25">
      <c r="A1342">
        <v>36</v>
      </c>
      <c r="B1342" t="str">
        <f>IF(A1342="","",VLOOKUP(A1342,LOVs!$A$3:$B$62,2))</f>
        <v>Surrey</v>
      </c>
      <c r="C1342" t="str">
        <f>Table1[[#This Row],[School Name]]</f>
        <v>Riverdale Elementary #059</v>
      </c>
      <c r="D1342" t="s">
        <v>1198</v>
      </c>
      <c r="E1342">
        <v>1961</v>
      </c>
      <c r="F1342" t="s">
        <v>15</v>
      </c>
      <c r="H1342" s="23">
        <v>42580</v>
      </c>
      <c r="I1342" s="20">
        <v>1</v>
      </c>
      <c r="J1342" t="s">
        <v>76</v>
      </c>
      <c r="K1342" s="1" t="s">
        <v>1200</v>
      </c>
      <c r="L1342">
        <v>4.8099999999999997E-2</v>
      </c>
      <c r="M1342" s="20" t="s">
        <v>15</v>
      </c>
      <c r="P1342" s="1" t="s">
        <v>996</v>
      </c>
      <c r="Q1342" s="20" t="s">
        <v>997</v>
      </c>
    </row>
    <row r="1343" spans="1:17" x14ac:dyDescent="0.25">
      <c r="A1343">
        <v>36</v>
      </c>
      <c r="B1343" t="str">
        <f>IF(A1343="","",VLOOKUP(A1343,LOVs!$A$3:$B$62,2))</f>
        <v>Surrey</v>
      </c>
      <c r="C1343" t="str">
        <f>Table1[[#This Row],[School Name]]</f>
        <v>Riverdale Elementary #059</v>
      </c>
      <c r="D1343" t="s">
        <v>1198</v>
      </c>
      <c r="E1343">
        <v>1961</v>
      </c>
      <c r="F1343" t="s">
        <v>15</v>
      </c>
      <c r="H1343" s="23">
        <v>42580</v>
      </c>
      <c r="I1343" s="20">
        <v>1</v>
      </c>
      <c r="J1343" t="s">
        <v>76</v>
      </c>
      <c r="K1343" s="1" t="s">
        <v>1200</v>
      </c>
      <c r="L1343">
        <v>2.0999999999999999E-3</v>
      </c>
      <c r="M1343" s="20" t="s">
        <v>18</v>
      </c>
      <c r="P1343" s="1" t="s">
        <v>1002</v>
      </c>
      <c r="Q1343" s="20" t="s">
        <v>997</v>
      </c>
    </row>
    <row r="1344" spans="1:17" ht="45" x14ac:dyDescent="0.25">
      <c r="A1344">
        <v>36</v>
      </c>
      <c r="B1344" t="str">
        <f>IF(A1344="","",VLOOKUP(A1344,LOVs!$A$3:$B$62,2))</f>
        <v>Surrey</v>
      </c>
      <c r="C1344" t="str">
        <f>Table1[[#This Row],[School Name]]</f>
        <v>Riverdale Elementary #059</v>
      </c>
      <c r="D1344" t="s">
        <v>1198</v>
      </c>
      <c r="E1344">
        <v>1961</v>
      </c>
      <c r="F1344" t="s">
        <v>15</v>
      </c>
      <c r="H1344" s="23">
        <v>42580</v>
      </c>
      <c r="I1344" s="20">
        <v>1</v>
      </c>
      <c r="J1344" t="s">
        <v>76</v>
      </c>
      <c r="K1344" s="1" t="s">
        <v>1201</v>
      </c>
      <c r="L1344">
        <v>2.3599999999999999E-2</v>
      </c>
      <c r="M1344" s="20" t="s">
        <v>15</v>
      </c>
      <c r="P1344" s="1" t="s">
        <v>996</v>
      </c>
      <c r="Q1344" s="20" t="s">
        <v>997</v>
      </c>
    </row>
    <row r="1345" spans="1:17" ht="45" x14ac:dyDescent="0.25">
      <c r="A1345">
        <v>36</v>
      </c>
      <c r="B1345" t="str">
        <f>IF(A1345="","",VLOOKUP(A1345,LOVs!$A$3:$B$62,2))</f>
        <v>Surrey</v>
      </c>
      <c r="C1345" t="str">
        <f>Table1[[#This Row],[School Name]]</f>
        <v>Riverdale Elementary #059</v>
      </c>
      <c r="D1345" t="s">
        <v>1198</v>
      </c>
      <c r="E1345">
        <v>1961</v>
      </c>
      <c r="F1345" t="s">
        <v>15</v>
      </c>
      <c r="H1345" s="23">
        <v>42580</v>
      </c>
      <c r="I1345" s="20">
        <v>1</v>
      </c>
      <c r="J1345" t="s">
        <v>76</v>
      </c>
      <c r="K1345" s="1" t="s">
        <v>1201</v>
      </c>
      <c r="L1345">
        <v>1.1999999999999999E-3</v>
      </c>
      <c r="M1345" s="20" t="s">
        <v>18</v>
      </c>
      <c r="P1345" s="1" t="s">
        <v>1002</v>
      </c>
      <c r="Q1345" s="20" t="s">
        <v>997</v>
      </c>
    </row>
    <row r="1346" spans="1:17" ht="30" x14ac:dyDescent="0.25">
      <c r="A1346">
        <v>36</v>
      </c>
      <c r="B1346" t="str">
        <f>IF(A1346="","",VLOOKUP(A1346,LOVs!$A$3:$B$62,2))</f>
        <v>Surrey</v>
      </c>
      <c r="C1346" t="str">
        <f>Table1[[#This Row],[School Name]]</f>
        <v>Riverdale Elementary #059</v>
      </c>
      <c r="D1346" t="s">
        <v>1198</v>
      </c>
      <c r="E1346">
        <v>1961</v>
      </c>
      <c r="F1346" t="s">
        <v>15</v>
      </c>
      <c r="H1346" s="23">
        <v>42580</v>
      </c>
      <c r="I1346" s="20">
        <v>1</v>
      </c>
      <c r="J1346" t="s">
        <v>73</v>
      </c>
      <c r="K1346" s="1" t="s">
        <v>1202</v>
      </c>
      <c r="L1346">
        <v>3.1199999999999999E-2</v>
      </c>
      <c r="M1346" s="20" t="s">
        <v>15</v>
      </c>
      <c r="P1346" s="1" t="s">
        <v>996</v>
      </c>
      <c r="Q1346" s="20" t="s">
        <v>997</v>
      </c>
    </row>
    <row r="1347" spans="1:17" ht="30" x14ac:dyDescent="0.25">
      <c r="A1347">
        <v>36</v>
      </c>
      <c r="B1347" t="str">
        <f>IF(A1347="","",VLOOKUP(A1347,LOVs!$A$3:$B$62,2))</f>
        <v>Surrey</v>
      </c>
      <c r="C1347" t="str">
        <f>Table1[[#This Row],[School Name]]</f>
        <v>Riverdale Elementary #059</v>
      </c>
      <c r="D1347" t="s">
        <v>1198</v>
      </c>
      <c r="E1347">
        <v>1961</v>
      </c>
      <c r="F1347" t="s">
        <v>15</v>
      </c>
      <c r="H1347" s="23">
        <v>42580</v>
      </c>
      <c r="I1347" s="20">
        <v>1</v>
      </c>
      <c r="J1347" t="s">
        <v>73</v>
      </c>
      <c r="K1347" s="1" t="s">
        <v>1202</v>
      </c>
      <c r="L1347">
        <v>8.0000000000000004E-4</v>
      </c>
      <c r="M1347" s="20" t="s">
        <v>18</v>
      </c>
      <c r="P1347" s="1" t="s">
        <v>1002</v>
      </c>
      <c r="Q1347" s="20" t="s">
        <v>997</v>
      </c>
    </row>
    <row r="1348" spans="1:17" ht="30" x14ac:dyDescent="0.25">
      <c r="A1348">
        <v>36</v>
      </c>
      <c r="B1348" t="str">
        <f>IF(A1348="","",VLOOKUP(A1348,LOVs!$A$3:$B$62,2))</f>
        <v>Surrey</v>
      </c>
      <c r="C1348" t="str">
        <f>Table1[[#This Row],[School Name]]</f>
        <v>Riverdale Elementary #059</v>
      </c>
      <c r="D1348" t="s">
        <v>1198</v>
      </c>
      <c r="E1348">
        <v>1961</v>
      </c>
      <c r="F1348" t="s">
        <v>15</v>
      </c>
      <c r="H1348" s="23">
        <v>42580</v>
      </c>
      <c r="I1348" s="20">
        <v>1</v>
      </c>
      <c r="J1348" t="s">
        <v>73</v>
      </c>
      <c r="K1348" s="1" t="s">
        <v>1203</v>
      </c>
      <c r="L1348">
        <v>3.5900000000000001E-2</v>
      </c>
      <c r="M1348" s="20" t="s">
        <v>15</v>
      </c>
      <c r="P1348" s="1" t="s">
        <v>996</v>
      </c>
      <c r="Q1348" s="20" t="s">
        <v>997</v>
      </c>
    </row>
    <row r="1349" spans="1:17" ht="30" x14ac:dyDescent="0.25">
      <c r="A1349">
        <v>36</v>
      </c>
      <c r="B1349" t="str">
        <f>IF(A1349="","",VLOOKUP(A1349,LOVs!$A$3:$B$62,2))</f>
        <v>Surrey</v>
      </c>
      <c r="C1349" t="str">
        <f>Table1[[#This Row],[School Name]]</f>
        <v>Riverdale Elementary #059</v>
      </c>
      <c r="D1349" t="s">
        <v>1198</v>
      </c>
      <c r="E1349">
        <v>1961</v>
      </c>
      <c r="F1349" t="s">
        <v>15</v>
      </c>
      <c r="H1349" s="23">
        <v>42580</v>
      </c>
      <c r="I1349" s="20">
        <v>1</v>
      </c>
      <c r="J1349" t="s">
        <v>73</v>
      </c>
      <c r="K1349" s="1" t="s">
        <v>1203</v>
      </c>
      <c r="L1349">
        <v>1.6999999999999999E-3</v>
      </c>
      <c r="M1349" s="20" t="s">
        <v>18</v>
      </c>
      <c r="P1349" s="1" t="s">
        <v>1002</v>
      </c>
      <c r="Q1349" s="20" t="s">
        <v>997</v>
      </c>
    </row>
    <row r="1350" spans="1:17" x14ac:dyDescent="0.25">
      <c r="A1350">
        <v>36</v>
      </c>
      <c r="B1350" t="str">
        <f>IF(A1350="","",VLOOKUP(A1350,LOVs!$A$3:$B$62,2))</f>
        <v>Surrey</v>
      </c>
      <c r="C1350" t="str">
        <f>Table1[[#This Row],[School Name]]</f>
        <v>Riverdale Elementary #059</v>
      </c>
      <c r="D1350" t="s">
        <v>1198</v>
      </c>
      <c r="E1350">
        <v>1961</v>
      </c>
      <c r="F1350" t="s">
        <v>15</v>
      </c>
      <c r="H1350" s="23">
        <v>42580</v>
      </c>
      <c r="I1350" s="20">
        <v>1</v>
      </c>
      <c r="J1350" t="s">
        <v>73</v>
      </c>
      <c r="K1350" s="1" t="s">
        <v>1204</v>
      </c>
      <c r="L1350">
        <v>1.7500000000000002E-2</v>
      </c>
      <c r="M1350" s="20" t="s">
        <v>15</v>
      </c>
      <c r="P1350" s="1" t="s">
        <v>996</v>
      </c>
      <c r="Q1350" s="20" t="s">
        <v>997</v>
      </c>
    </row>
    <row r="1351" spans="1:17" x14ac:dyDescent="0.25">
      <c r="A1351">
        <v>36</v>
      </c>
      <c r="B1351" t="str">
        <f>IF(A1351="","",VLOOKUP(A1351,LOVs!$A$3:$B$62,2))</f>
        <v>Surrey</v>
      </c>
      <c r="C1351" t="str">
        <f>Table1[[#This Row],[School Name]]</f>
        <v>Riverdale Elementary #059</v>
      </c>
      <c r="D1351" t="s">
        <v>1198</v>
      </c>
      <c r="E1351">
        <v>1961</v>
      </c>
      <c r="F1351" t="s">
        <v>15</v>
      </c>
      <c r="H1351" s="23">
        <v>42580</v>
      </c>
      <c r="I1351" s="20">
        <v>1</v>
      </c>
      <c r="J1351" t="s">
        <v>73</v>
      </c>
      <c r="K1351" s="1" t="s">
        <v>1204</v>
      </c>
      <c r="L1351">
        <v>6.9999999999999999E-4</v>
      </c>
      <c r="M1351" s="20" t="s">
        <v>18</v>
      </c>
      <c r="P1351" s="1" t="s">
        <v>1002</v>
      </c>
      <c r="Q1351" s="20" t="s">
        <v>997</v>
      </c>
    </row>
    <row r="1352" spans="1:17" ht="30" x14ac:dyDescent="0.25">
      <c r="A1352">
        <v>36</v>
      </c>
      <c r="B1352" t="str">
        <f>IF(A1352="","",VLOOKUP(A1352,LOVs!$A$3:$B$62,2))</f>
        <v>Surrey</v>
      </c>
      <c r="C1352" t="str">
        <f>Table1[[#This Row],[School Name]]</f>
        <v>Riverdale Elementary #059</v>
      </c>
      <c r="D1352" t="s">
        <v>1198</v>
      </c>
      <c r="E1352">
        <v>1961</v>
      </c>
      <c r="F1352" t="s">
        <v>15</v>
      </c>
      <c r="H1352" s="23">
        <v>42580</v>
      </c>
      <c r="I1352" s="20">
        <v>1</v>
      </c>
      <c r="J1352" t="s">
        <v>76</v>
      </c>
      <c r="K1352" s="1" t="s">
        <v>1205</v>
      </c>
      <c r="L1352">
        <v>2.5499999999999998E-2</v>
      </c>
      <c r="M1352" s="20" t="s">
        <v>15</v>
      </c>
      <c r="P1352" s="1" t="s">
        <v>996</v>
      </c>
      <c r="Q1352" s="20" t="s">
        <v>997</v>
      </c>
    </row>
    <row r="1353" spans="1:17" ht="30" x14ac:dyDescent="0.25">
      <c r="A1353">
        <v>36</v>
      </c>
      <c r="B1353" t="str">
        <f>IF(A1353="","",VLOOKUP(A1353,LOVs!$A$3:$B$62,2))</f>
        <v>Surrey</v>
      </c>
      <c r="C1353" t="str">
        <f>Table1[[#This Row],[School Name]]</f>
        <v>Riverdale Elementary #059</v>
      </c>
      <c r="D1353" t="s">
        <v>1198</v>
      </c>
      <c r="E1353">
        <v>1961</v>
      </c>
      <c r="F1353" t="s">
        <v>15</v>
      </c>
      <c r="H1353" s="23">
        <v>42580</v>
      </c>
      <c r="I1353" s="20">
        <v>1</v>
      </c>
      <c r="J1353" t="s">
        <v>76</v>
      </c>
      <c r="K1353" s="1" t="s">
        <v>1205</v>
      </c>
      <c r="L1353">
        <v>8.0000000000000004E-4</v>
      </c>
      <c r="M1353" s="20" t="s">
        <v>18</v>
      </c>
      <c r="P1353" s="1" t="s">
        <v>1002</v>
      </c>
      <c r="Q1353" s="20" t="s">
        <v>997</v>
      </c>
    </row>
    <row r="1354" spans="1:17" ht="45" x14ac:dyDescent="0.25">
      <c r="A1354">
        <v>36</v>
      </c>
      <c r="B1354" t="str">
        <f>IF(A1354="","",VLOOKUP(A1354,LOVs!$A$3:$B$62,2))</f>
        <v>Surrey</v>
      </c>
      <c r="C1354" t="str">
        <f>Table1[[#This Row],[School Name]]</f>
        <v>Riverdale Elementary #059</v>
      </c>
      <c r="D1354" t="s">
        <v>1198</v>
      </c>
      <c r="E1354">
        <v>1961</v>
      </c>
      <c r="F1354" t="s">
        <v>15</v>
      </c>
      <c r="H1354" s="23">
        <v>42580</v>
      </c>
      <c r="I1354" s="20">
        <v>1</v>
      </c>
      <c r="J1354" t="s">
        <v>76</v>
      </c>
      <c r="K1354" s="1" t="s">
        <v>1206</v>
      </c>
      <c r="L1354">
        <v>3.5099999999999999E-2</v>
      </c>
      <c r="M1354" s="20" t="s">
        <v>15</v>
      </c>
      <c r="P1354" s="1" t="s">
        <v>996</v>
      </c>
      <c r="Q1354" s="20" t="s">
        <v>997</v>
      </c>
    </row>
    <row r="1355" spans="1:17" ht="45" x14ac:dyDescent="0.25">
      <c r="A1355">
        <v>36</v>
      </c>
      <c r="B1355" t="str">
        <f>IF(A1355="","",VLOOKUP(A1355,LOVs!$A$3:$B$62,2))</f>
        <v>Surrey</v>
      </c>
      <c r="C1355" t="str">
        <f>Table1[[#This Row],[School Name]]</f>
        <v>Riverdale Elementary #059</v>
      </c>
      <c r="D1355" t="s">
        <v>1198</v>
      </c>
      <c r="E1355">
        <v>1961</v>
      </c>
      <c r="F1355" t="s">
        <v>15</v>
      </c>
      <c r="H1355" s="23">
        <v>42580</v>
      </c>
      <c r="I1355" s="20">
        <v>1</v>
      </c>
      <c r="J1355" t="s">
        <v>76</v>
      </c>
      <c r="K1355" s="1" t="s">
        <v>1206</v>
      </c>
      <c r="L1355">
        <v>5.0000000000000001E-4</v>
      </c>
      <c r="M1355" s="20" t="s">
        <v>18</v>
      </c>
      <c r="P1355" s="1" t="s">
        <v>1002</v>
      </c>
      <c r="Q1355" s="20" t="s">
        <v>997</v>
      </c>
    </row>
    <row r="1356" spans="1:17" ht="30" x14ac:dyDescent="0.25">
      <c r="A1356">
        <v>36</v>
      </c>
      <c r="B1356" t="str">
        <f>IF(A1356="","",VLOOKUP(A1356,LOVs!$A$3:$B$62,2))</f>
        <v>Surrey</v>
      </c>
      <c r="C1356" t="str">
        <f>Table1[[#This Row],[School Name]]</f>
        <v>Riverdale Elementary #059</v>
      </c>
      <c r="D1356" t="s">
        <v>1198</v>
      </c>
      <c r="E1356">
        <v>1961</v>
      </c>
      <c r="F1356" t="s">
        <v>15</v>
      </c>
      <c r="H1356" s="23">
        <v>42580</v>
      </c>
      <c r="I1356" s="20">
        <v>1</v>
      </c>
      <c r="J1356" t="s">
        <v>76</v>
      </c>
      <c r="K1356" s="1" t="s">
        <v>1207</v>
      </c>
      <c r="L1356">
        <v>1.21E-2</v>
      </c>
      <c r="M1356" s="20" t="s">
        <v>15</v>
      </c>
      <c r="P1356" s="1" t="s">
        <v>996</v>
      </c>
      <c r="Q1356" s="20" t="s">
        <v>997</v>
      </c>
    </row>
    <row r="1357" spans="1:17" ht="30" x14ac:dyDescent="0.25">
      <c r="A1357">
        <v>36</v>
      </c>
      <c r="B1357" t="str">
        <f>IF(A1357="","",VLOOKUP(A1357,LOVs!$A$3:$B$62,2))</f>
        <v>Surrey</v>
      </c>
      <c r="C1357" t="str">
        <f>Table1[[#This Row],[School Name]]</f>
        <v>Riverdale Elementary #059</v>
      </c>
      <c r="D1357" t="s">
        <v>1198</v>
      </c>
      <c r="E1357">
        <v>1961</v>
      </c>
      <c r="F1357" t="s">
        <v>15</v>
      </c>
      <c r="H1357" s="23">
        <v>42580</v>
      </c>
      <c r="I1357" s="20">
        <v>1</v>
      </c>
      <c r="J1357" t="s">
        <v>76</v>
      </c>
      <c r="K1357" s="1" t="s">
        <v>1207</v>
      </c>
      <c r="L1357">
        <v>8.9999999999999998E-4</v>
      </c>
      <c r="M1357" s="20" t="s">
        <v>18</v>
      </c>
      <c r="P1357" s="1" t="s">
        <v>1002</v>
      </c>
      <c r="Q1357" s="20" t="s">
        <v>997</v>
      </c>
    </row>
    <row r="1358" spans="1:17" x14ac:dyDescent="0.25">
      <c r="A1358">
        <v>36</v>
      </c>
      <c r="B1358" t="str">
        <f>IF(A1358="","",VLOOKUP(A1358,LOVs!$A$3:$B$62,2))</f>
        <v>Surrey</v>
      </c>
      <c r="C1358" t="str">
        <f>Table1[[#This Row],[School Name]]</f>
        <v>Riverdale Elementary #059</v>
      </c>
      <c r="D1358" t="s">
        <v>1198</v>
      </c>
      <c r="E1358">
        <v>1961</v>
      </c>
      <c r="F1358" t="s">
        <v>15</v>
      </c>
      <c r="H1358" s="23">
        <v>42580</v>
      </c>
      <c r="I1358" s="20">
        <v>1</v>
      </c>
      <c r="J1358" t="s">
        <v>76</v>
      </c>
      <c r="K1358" s="1" t="s">
        <v>1208</v>
      </c>
      <c r="L1358">
        <v>3.1899999999999998E-2</v>
      </c>
      <c r="M1358" s="20" t="s">
        <v>15</v>
      </c>
      <c r="P1358" s="1" t="s">
        <v>996</v>
      </c>
      <c r="Q1358" s="20" t="s">
        <v>997</v>
      </c>
    </row>
    <row r="1359" spans="1:17" x14ac:dyDescent="0.25">
      <c r="A1359">
        <v>36</v>
      </c>
      <c r="B1359" t="str">
        <f>IF(A1359="","",VLOOKUP(A1359,LOVs!$A$3:$B$62,2))</f>
        <v>Surrey</v>
      </c>
      <c r="C1359" t="str">
        <f>Table1[[#This Row],[School Name]]</f>
        <v>Riverdale Elementary #059</v>
      </c>
      <c r="D1359" t="s">
        <v>1198</v>
      </c>
      <c r="E1359">
        <v>1961</v>
      </c>
      <c r="F1359" t="s">
        <v>15</v>
      </c>
      <c r="H1359" s="23">
        <v>42580</v>
      </c>
      <c r="I1359" s="20">
        <v>1</v>
      </c>
      <c r="J1359" t="s">
        <v>76</v>
      </c>
      <c r="K1359" s="1" t="s">
        <v>1208</v>
      </c>
      <c r="L1359">
        <v>2.5000000000000001E-3</v>
      </c>
      <c r="M1359" s="20" t="s">
        <v>18</v>
      </c>
      <c r="P1359" s="1" t="s">
        <v>1002</v>
      </c>
      <c r="Q1359" s="20" t="s">
        <v>997</v>
      </c>
    </row>
    <row r="1360" spans="1:17" x14ac:dyDescent="0.25">
      <c r="A1360">
        <v>36</v>
      </c>
      <c r="B1360" t="str">
        <f>IF(A1360="","",VLOOKUP(A1360,LOVs!$A$3:$B$62,2))</f>
        <v>Surrey</v>
      </c>
      <c r="C1360" t="str">
        <f>Table1[[#This Row],[School Name]]</f>
        <v>Strawberry Hill Elementary #109</v>
      </c>
      <c r="D1360" t="s">
        <v>1209</v>
      </c>
      <c r="E1360">
        <v>1983</v>
      </c>
      <c r="F1360" t="s">
        <v>15</v>
      </c>
      <c r="H1360" s="23">
        <v>42580</v>
      </c>
      <c r="I1360" s="20">
        <v>1</v>
      </c>
      <c r="J1360" t="s">
        <v>76</v>
      </c>
      <c r="K1360" s="1" t="s">
        <v>1210</v>
      </c>
      <c r="L1360">
        <v>7.1000000000000004E-3</v>
      </c>
      <c r="M1360" s="20" t="s">
        <v>18</v>
      </c>
      <c r="P1360" s="1" t="s">
        <v>996</v>
      </c>
      <c r="Q1360" s="20" t="s">
        <v>997</v>
      </c>
    </row>
    <row r="1361" spans="1:17" x14ac:dyDescent="0.25">
      <c r="A1361">
        <v>36</v>
      </c>
      <c r="B1361" t="str">
        <f>IF(A1361="","",VLOOKUP(A1361,LOVs!$A$3:$B$62,2))</f>
        <v>Surrey</v>
      </c>
      <c r="C1361" t="str">
        <f>Table1[[#This Row],[School Name]]</f>
        <v>Strawberry Hill Elementary #109</v>
      </c>
      <c r="D1361" t="s">
        <v>1209</v>
      </c>
      <c r="E1361">
        <v>1983</v>
      </c>
      <c r="F1361" t="s">
        <v>15</v>
      </c>
      <c r="H1361" s="23">
        <v>42580</v>
      </c>
      <c r="I1361" s="20">
        <v>1</v>
      </c>
      <c r="J1361" t="s">
        <v>76</v>
      </c>
      <c r="K1361" s="1" t="s">
        <v>1210</v>
      </c>
      <c r="L1361">
        <v>5.0000000000000001E-4</v>
      </c>
      <c r="M1361" s="20" t="s">
        <v>18</v>
      </c>
      <c r="P1361" s="1" t="s">
        <v>1002</v>
      </c>
      <c r="Q1361" s="20" t="s">
        <v>997</v>
      </c>
    </row>
    <row r="1362" spans="1:17" x14ac:dyDescent="0.25">
      <c r="A1362">
        <v>36</v>
      </c>
      <c r="B1362" t="str">
        <f>IF(A1362="","",VLOOKUP(A1362,LOVs!$A$3:$B$62,2))</f>
        <v>Surrey</v>
      </c>
      <c r="C1362" t="str">
        <f>Table1[[#This Row],[School Name]]</f>
        <v>Strawberry Hill Elementary #109</v>
      </c>
      <c r="D1362" t="s">
        <v>1209</v>
      </c>
      <c r="E1362">
        <v>1983</v>
      </c>
      <c r="F1362" t="s">
        <v>15</v>
      </c>
      <c r="H1362" s="23">
        <v>42580</v>
      </c>
      <c r="I1362" s="20">
        <v>1</v>
      </c>
      <c r="J1362" t="s">
        <v>76</v>
      </c>
      <c r="K1362" s="1" t="s">
        <v>515</v>
      </c>
      <c r="L1362">
        <v>6.9999999999999999E-4</v>
      </c>
      <c r="M1362" s="20" t="s">
        <v>18</v>
      </c>
      <c r="P1362" s="1" t="s">
        <v>996</v>
      </c>
      <c r="Q1362" s="20" t="s">
        <v>997</v>
      </c>
    </row>
    <row r="1363" spans="1:17" x14ac:dyDescent="0.25">
      <c r="A1363">
        <v>36</v>
      </c>
      <c r="B1363" t="str">
        <f>IF(A1363="","",VLOOKUP(A1363,LOVs!$A$3:$B$62,2))</f>
        <v>Surrey</v>
      </c>
      <c r="C1363" t="str">
        <f>Table1[[#This Row],[School Name]]</f>
        <v>Strawberry Hill Elementary #109</v>
      </c>
      <c r="D1363" t="s">
        <v>1209</v>
      </c>
      <c r="E1363">
        <v>1983</v>
      </c>
      <c r="F1363" t="s">
        <v>15</v>
      </c>
      <c r="H1363" s="23">
        <v>42580</v>
      </c>
      <c r="I1363" s="20">
        <v>1</v>
      </c>
      <c r="J1363" t="s">
        <v>76</v>
      </c>
      <c r="K1363" s="1" t="s">
        <v>515</v>
      </c>
      <c r="L1363">
        <v>1E-4</v>
      </c>
      <c r="M1363" s="20" t="s">
        <v>18</v>
      </c>
      <c r="P1363" s="1" t="s">
        <v>1002</v>
      </c>
      <c r="Q1363" s="20" t="s">
        <v>997</v>
      </c>
    </row>
    <row r="1364" spans="1:17" ht="30" x14ac:dyDescent="0.25">
      <c r="A1364">
        <v>36</v>
      </c>
      <c r="B1364" t="str">
        <f>IF(A1364="","",VLOOKUP(A1364,LOVs!$A$3:$B$62,2))</f>
        <v>Surrey</v>
      </c>
      <c r="C1364" t="str">
        <f>Table1[[#This Row],[School Name]]</f>
        <v>Strawberry Hill Elementary #109</v>
      </c>
      <c r="D1364" t="s">
        <v>1209</v>
      </c>
      <c r="E1364">
        <v>1983</v>
      </c>
      <c r="F1364" t="s">
        <v>15</v>
      </c>
      <c r="H1364" s="23">
        <v>42580</v>
      </c>
      <c r="I1364" s="20">
        <v>1</v>
      </c>
      <c r="J1364" t="s">
        <v>76</v>
      </c>
      <c r="K1364" s="1" t="s">
        <v>1211</v>
      </c>
      <c r="L1364">
        <v>5.11E-2</v>
      </c>
      <c r="M1364" s="20" t="s">
        <v>15</v>
      </c>
      <c r="P1364" s="1" t="s">
        <v>996</v>
      </c>
      <c r="Q1364" s="20" t="s">
        <v>997</v>
      </c>
    </row>
    <row r="1365" spans="1:17" ht="30" x14ac:dyDescent="0.25">
      <c r="A1365">
        <v>36</v>
      </c>
      <c r="B1365" t="str">
        <f>IF(A1365="","",VLOOKUP(A1365,LOVs!$A$3:$B$62,2))</f>
        <v>Surrey</v>
      </c>
      <c r="C1365" t="str">
        <f>Table1[[#This Row],[School Name]]</f>
        <v>Strawberry Hill Elementary #109</v>
      </c>
      <c r="D1365" t="s">
        <v>1209</v>
      </c>
      <c r="E1365">
        <v>1983</v>
      </c>
      <c r="F1365" t="s">
        <v>15</v>
      </c>
      <c r="H1365" s="23">
        <v>42580</v>
      </c>
      <c r="I1365" s="20">
        <v>1</v>
      </c>
      <c r="J1365" t="s">
        <v>76</v>
      </c>
      <c r="K1365" s="1" t="s">
        <v>1211</v>
      </c>
      <c r="L1365">
        <v>1.4E-3</v>
      </c>
      <c r="M1365" s="20" t="s">
        <v>18</v>
      </c>
      <c r="P1365" s="1" t="s">
        <v>1002</v>
      </c>
      <c r="Q1365" s="20" t="s">
        <v>997</v>
      </c>
    </row>
    <row r="1366" spans="1:17" x14ac:dyDescent="0.25">
      <c r="A1366">
        <v>36</v>
      </c>
      <c r="B1366" t="str">
        <f>IF(A1366="","",VLOOKUP(A1366,LOVs!$A$3:$B$62,2))</f>
        <v>Surrey</v>
      </c>
      <c r="C1366" t="str">
        <f>Table1[[#This Row],[School Name]]</f>
        <v>Strawberry Hill Elementary #109</v>
      </c>
      <c r="D1366" t="s">
        <v>1209</v>
      </c>
      <c r="E1366">
        <v>1983</v>
      </c>
      <c r="F1366" t="s">
        <v>15</v>
      </c>
      <c r="H1366" s="23">
        <v>42580</v>
      </c>
      <c r="I1366" s="20">
        <v>1</v>
      </c>
      <c r="J1366" t="s">
        <v>76</v>
      </c>
      <c r="K1366" s="1" t="s">
        <v>1212</v>
      </c>
      <c r="L1366">
        <v>5.5199999999999999E-2</v>
      </c>
      <c r="M1366" s="20" t="s">
        <v>15</v>
      </c>
      <c r="P1366" s="1" t="s">
        <v>996</v>
      </c>
      <c r="Q1366" s="20" t="s">
        <v>997</v>
      </c>
    </row>
    <row r="1367" spans="1:17" x14ac:dyDescent="0.25">
      <c r="A1367">
        <v>36</v>
      </c>
      <c r="B1367" t="str">
        <f>IF(A1367="","",VLOOKUP(A1367,LOVs!$A$3:$B$62,2))</f>
        <v>Surrey</v>
      </c>
      <c r="C1367" t="str">
        <f>Table1[[#This Row],[School Name]]</f>
        <v>Strawberry Hill Elementary #109</v>
      </c>
      <c r="D1367" t="s">
        <v>1209</v>
      </c>
      <c r="E1367">
        <v>1983</v>
      </c>
      <c r="F1367" t="s">
        <v>15</v>
      </c>
      <c r="H1367" s="23">
        <v>42580</v>
      </c>
      <c r="I1367" s="20">
        <v>1</v>
      </c>
      <c r="J1367" t="s">
        <v>76</v>
      </c>
      <c r="K1367" s="1" t="s">
        <v>1212</v>
      </c>
      <c r="L1367">
        <v>2.2000000000000001E-3</v>
      </c>
      <c r="M1367" s="20" t="s">
        <v>18</v>
      </c>
      <c r="P1367" s="1" t="s">
        <v>1002</v>
      </c>
      <c r="Q1367" s="20" t="s">
        <v>997</v>
      </c>
    </row>
    <row r="1368" spans="1:17" x14ac:dyDescent="0.25">
      <c r="A1368">
        <v>36</v>
      </c>
      <c r="B1368" t="str">
        <f>IF(A1368="","",VLOOKUP(A1368,LOVs!$A$3:$B$62,2))</f>
        <v>Surrey</v>
      </c>
      <c r="C1368" t="str">
        <f>Table1[[#This Row],[School Name]]</f>
        <v>Strawberry Hill Elementary #109</v>
      </c>
      <c r="D1368" t="s">
        <v>1209</v>
      </c>
      <c r="E1368">
        <v>1983</v>
      </c>
      <c r="F1368" t="s">
        <v>15</v>
      </c>
      <c r="H1368" s="23">
        <v>42580</v>
      </c>
      <c r="I1368" s="20">
        <v>1</v>
      </c>
      <c r="J1368" t="s">
        <v>76</v>
      </c>
      <c r="K1368" s="1" t="s">
        <v>1213</v>
      </c>
      <c r="L1368">
        <v>4.1000000000000003E-3</v>
      </c>
      <c r="M1368" s="20" t="s">
        <v>18</v>
      </c>
      <c r="P1368" s="1" t="s">
        <v>996</v>
      </c>
      <c r="Q1368" s="20" t="s">
        <v>997</v>
      </c>
    </row>
    <row r="1369" spans="1:17" x14ac:dyDescent="0.25">
      <c r="A1369">
        <v>36</v>
      </c>
      <c r="B1369" t="str">
        <f>IF(A1369="","",VLOOKUP(A1369,LOVs!$A$3:$B$62,2))</f>
        <v>Surrey</v>
      </c>
      <c r="C1369" t="str">
        <f>Table1[[#This Row],[School Name]]</f>
        <v>Strawberry Hill Elementary #109</v>
      </c>
      <c r="D1369" t="s">
        <v>1209</v>
      </c>
      <c r="E1369">
        <v>1983</v>
      </c>
      <c r="F1369" t="s">
        <v>15</v>
      </c>
      <c r="H1369" s="23">
        <v>42580</v>
      </c>
      <c r="I1369" s="20">
        <v>1</v>
      </c>
      <c r="J1369" t="s">
        <v>76</v>
      </c>
      <c r="K1369" s="1" t="s">
        <v>1213</v>
      </c>
      <c r="L1369">
        <v>2.9999999999999997E-4</v>
      </c>
      <c r="M1369" s="20" t="s">
        <v>18</v>
      </c>
      <c r="P1369" s="1" t="s">
        <v>1002</v>
      </c>
      <c r="Q1369" s="20" t="s">
        <v>997</v>
      </c>
    </row>
    <row r="1370" spans="1:17" x14ac:dyDescent="0.25">
      <c r="A1370">
        <v>36</v>
      </c>
      <c r="B1370" t="str">
        <f>IF(A1370="","",VLOOKUP(A1370,LOVs!$A$3:$B$62,2))</f>
        <v>Surrey</v>
      </c>
      <c r="C1370" t="str">
        <f>Table1[[#This Row],[School Name]]</f>
        <v>Strawberry Hill Elementary #109</v>
      </c>
      <c r="D1370" t="s">
        <v>1209</v>
      </c>
      <c r="E1370">
        <v>1983</v>
      </c>
      <c r="F1370" t="s">
        <v>15</v>
      </c>
      <c r="H1370" s="23">
        <v>42580</v>
      </c>
      <c r="I1370" s="20">
        <v>1</v>
      </c>
      <c r="J1370" t="s">
        <v>1026</v>
      </c>
      <c r="K1370" s="1" t="s">
        <v>1214</v>
      </c>
      <c r="L1370">
        <v>4.4000000000000003E-3</v>
      </c>
      <c r="M1370" s="20" t="s">
        <v>18</v>
      </c>
      <c r="P1370" s="1" t="s">
        <v>996</v>
      </c>
      <c r="Q1370" s="20" t="s">
        <v>997</v>
      </c>
    </row>
    <row r="1371" spans="1:17" x14ac:dyDescent="0.25">
      <c r="A1371">
        <v>36</v>
      </c>
      <c r="B1371" t="str">
        <f>IF(A1371="","",VLOOKUP(A1371,LOVs!$A$3:$B$62,2))</f>
        <v>Surrey</v>
      </c>
      <c r="C1371" t="str">
        <f>Table1[[#This Row],[School Name]]</f>
        <v>Strawberry Hill Elementary #109</v>
      </c>
      <c r="D1371" t="s">
        <v>1209</v>
      </c>
      <c r="E1371">
        <v>1983</v>
      </c>
      <c r="F1371" t="s">
        <v>15</v>
      </c>
      <c r="H1371" s="23">
        <v>42580</v>
      </c>
      <c r="I1371" s="20">
        <v>1</v>
      </c>
      <c r="J1371" t="s">
        <v>1026</v>
      </c>
      <c r="K1371" s="1" t="s">
        <v>1214</v>
      </c>
      <c r="L1371">
        <v>2.0999999999999999E-3</v>
      </c>
      <c r="M1371" s="20" t="s">
        <v>18</v>
      </c>
      <c r="P1371" s="1" t="s">
        <v>1002</v>
      </c>
      <c r="Q1371" s="20" t="s">
        <v>997</v>
      </c>
    </row>
    <row r="1372" spans="1:17" x14ac:dyDescent="0.25">
      <c r="A1372">
        <v>36</v>
      </c>
      <c r="B1372" t="str">
        <f>IF(A1372="","",VLOOKUP(A1372,LOVs!$A$3:$B$62,2))</f>
        <v>Surrey</v>
      </c>
      <c r="C1372" t="str">
        <f>Table1[[#This Row],[School Name]]</f>
        <v>Strawberry Hill Elementary #109</v>
      </c>
      <c r="D1372" t="s">
        <v>1209</v>
      </c>
      <c r="E1372">
        <v>1983</v>
      </c>
      <c r="F1372" t="s">
        <v>15</v>
      </c>
      <c r="H1372" s="23">
        <v>42580</v>
      </c>
      <c r="I1372" s="20">
        <v>1</v>
      </c>
      <c r="J1372" t="s">
        <v>1026</v>
      </c>
      <c r="K1372" s="1" t="s">
        <v>1215</v>
      </c>
      <c r="L1372">
        <v>4.0000000000000002E-4</v>
      </c>
      <c r="M1372" s="20" t="s">
        <v>18</v>
      </c>
      <c r="P1372" s="1" t="s">
        <v>996</v>
      </c>
      <c r="Q1372" s="20" t="s">
        <v>997</v>
      </c>
    </row>
    <row r="1373" spans="1:17" x14ac:dyDescent="0.25">
      <c r="A1373">
        <v>36</v>
      </c>
      <c r="B1373" t="str">
        <f>IF(A1373="","",VLOOKUP(A1373,LOVs!$A$3:$B$62,2))</f>
        <v>Surrey</v>
      </c>
      <c r="C1373" t="str">
        <f>Table1[[#This Row],[School Name]]</f>
        <v>Strawberry Hill Elementary #109</v>
      </c>
      <c r="D1373" t="s">
        <v>1209</v>
      </c>
      <c r="E1373">
        <v>1983</v>
      </c>
      <c r="F1373" t="s">
        <v>15</v>
      </c>
      <c r="H1373" s="23">
        <v>42580</v>
      </c>
      <c r="I1373" s="20">
        <v>1</v>
      </c>
      <c r="J1373" t="s">
        <v>1026</v>
      </c>
      <c r="K1373" s="1" t="s">
        <v>1215</v>
      </c>
      <c r="L1373">
        <v>2.0000000000000001E-4</v>
      </c>
      <c r="M1373" s="20" t="s">
        <v>18</v>
      </c>
      <c r="P1373" s="1" t="s">
        <v>1002</v>
      </c>
      <c r="Q1373" s="20" t="s">
        <v>997</v>
      </c>
    </row>
    <row r="1374" spans="1:17" x14ac:dyDescent="0.25">
      <c r="A1374">
        <v>36</v>
      </c>
      <c r="B1374" t="str">
        <f>IF(A1374="","",VLOOKUP(A1374,LOVs!$A$3:$B$62,2))</f>
        <v>Surrey</v>
      </c>
      <c r="C1374" t="str">
        <f>Table1[[#This Row],[School Name]]</f>
        <v>Strawberry Hill Elementary #109</v>
      </c>
      <c r="D1374" t="s">
        <v>1209</v>
      </c>
      <c r="E1374">
        <v>1983</v>
      </c>
      <c r="F1374" t="s">
        <v>15</v>
      </c>
      <c r="H1374" s="23">
        <v>42580</v>
      </c>
      <c r="I1374" s="20">
        <v>1</v>
      </c>
      <c r="J1374" t="s">
        <v>1026</v>
      </c>
      <c r="K1374" s="1" t="s">
        <v>1216</v>
      </c>
      <c r="L1374">
        <v>2E-3</v>
      </c>
      <c r="M1374" s="20" t="s">
        <v>18</v>
      </c>
      <c r="P1374" s="1" t="s">
        <v>996</v>
      </c>
      <c r="Q1374" s="20" t="s">
        <v>997</v>
      </c>
    </row>
    <row r="1375" spans="1:17" x14ac:dyDescent="0.25">
      <c r="A1375">
        <v>36</v>
      </c>
      <c r="B1375" t="str">
        <f>IF(A1375="","",VLOOKUP(A1375,LOVs!$A$3:$B$62,2))</f>
        <v>Surrey</v>
      </c>
      <c r="C1375" t="str">
        <f>Table1[[#This Row],[School Name]]</f>
        <v>Strawberry Hill Elementary #109</v>
      </c>
      <c r="D1375" t="s">
        <v>1209</v>
      </c>
      <c r="E1375">
        <v>1983</v>
      </c>
      <c r="F1375" t="s">
        <v>15</v>
      </c>
      <c r="H1375" s="23">
        <v>42580</v>
      </c>
      <c r="I1375" s="20">
        <v>1</v>
      </c>
      <c r="J1375" t="s">
        <v>1026</v>
      </c>
      <c r="K1375" s="1" t="s">
        <v>1216</v>
      </c>
      <c r="L1375">
        <v>2.0000000000000001E-4</v>
      </c>
      <c r="M1375" s="20" t="s">
        <v>18</v>
      </c>
      <c r="P1375" s="1" t="s">
        <v>1002</v>
      </c>
      <c r="Q1375" s="20" t="s">
        <v>997</v>
      </c>
    </row>
    <row r="1376" spans="1:17" x14ac:dyDescent="0.25">
      <c r="A1376">
        <v>36</v>
      </c>
      <c r="B1376" t="str">
        <f>IF(A1376="","",VLOOKUP(A1376,LOVs!$A$3:$B$62,2))</f>
        <v>Surrey</v>
      </c>
      <c r="C1376" t="str">
        <f>Table1[[#This Row],[School Name]]</f>
        <v>Strawberry Hill Elementary #109</v>
      </c>
      <c r="D1376" t="s">
        <v>1209</v>
      </c>
      <c r="E1376">
        <v>1983</v>
      </c>
      <c r="F1376" t="s">
        <v>15</v>
      </c>
      <c r="H1376" s="23">
        <v>42580</v>
      </c>
      <c r="I1376" s="20">
        <v>1</v>
      </c>
      <c r="J1376" t="s">
        <v>73</v>
      </c>
      <c r="K1376" s="1" t="s">
        <v>1089</v>
      </c>
      <c r="L1376">
        <v>4.8999999999999998E-3</v>
      </c>
      <c r="M1376" s="20" t="s">
        <v>18</v>
      </c>
      <c r="P1376" s="1" t="s">
        <v>996</v>
      </c>
      <c r="Q1376" s="20" t="s">
        <v>997</v>
      </c>
    </row>
    <row r="1377" spans="1:17" x14ac:dyDescent="0.25">
      <c r="A1377">
        <v>36</v>
      </c>
      <c r="B1377" t="str">
        <f>IF(A1377="","",VLOOKUP(A1377,LOVs!$A$3:$B$62,2))</f>
        <v>Surrey</v>
      </c>
      <c r="C1377" t="str">
        <f>Table1[[#This Row],[School Name]]</f>
        <v>Strawberry Hill Elementary #109</v>
      </c>
      <c r="D1377" t="s">
        <v>1209</v>
      </c>
      <c r="E1377">
        <v>1983</v>
      </c>
      <c r="F1377" t="s">
        <v>15</v>
      </c>
      <c r="H1377" s="23">
        <v>42580</v>
      </c>
      <c r="I1377" s="20">
        <v>1</v>
      </c>
      <c r="J1377" t="s">
        <v>73</v>
      </c>
      <c r="K1377" s="1" t="s">
        <v>1089</v>
      </c>
      <c r="L1377">
        <v>1E-4</v>
      </c>
      <c r="M1377" s="20" t="s">
        <v>18</v>
      </c>
      <c r="P1377" s="1" t="s">
        <v>1002</v>
      </c>
      <c r="Q1377" s="20" t="s">
        <v>997</v>
      </c>
    </row>
    <row r="1378" spans="1:17" ht="30" x14ac:dyDescent="0.25">
      <c r="A1378">
        <v>36</v>
      </c>
      <c r="B1378" t="str">
        <f>IF(A1378="","",VLOOKUP(A1378,LOVs!$A$3:$B$62,2))</f>
        <v>Surrey</v>
      </c>
      <c r="C1378" t="str">
        <f>Table1[[#This Row],[School Name]]</f>
        <v>Strawberry Hill Elementary #109</v>
      </c>
      <c r="D1378" t="s">
        <v>1209</v>
      </c>
      <c r="E1378">
        <v>1983</v>
      </c>
      <c r="F1378" t="s">
        <v>15</v>
      </c>
      <c r="H1378" s="23">
        <v>42580</v>
      </c>
      <c r="I1378" s="20">
        <v>1</v>
      </c>
      <c r="J1378" t="s">
        <v>73</v>
      </c>
      <c r="K1378" s="1" t="s">
        <v>1117</v>
      </c>
      <c r="L1378">
        <v>7.7200000000000005E-2</v>
      </c>
      <c r="M1378" s="20" t="s">
        <v>15</v>
      </c>
      <c r="P1378" s="1" t="s">
        <v>996</v>
      </c>
      <c r="Q1378" s="20" t="s">
        <v>997</v>
      </c>
    </row>
    <row r="1379" spans="1:17" ht="30" x14ac:dyDescent="0.25">
      <c r="A1379">
        <v>36</v>
      </c>
      <c r="B1379" t="str">
        <f>IF(A1379="","",VLOOKUP(A1379,LOVs!$A$3:$B$62,2))</f>
        <v>Surrey</v>
      </c>
      <c r="C1379" t="str">
        <f>Table1[[#This Row],[School Name]]</f>
        <v>Strawberry Hill Elementary #109</v>
      </c>
      <c r="D1379" t="s">
        <v>1209</v>
      </c>
      <c r="E1379">
        <v>1983</v>
      </c>
      <c r="F1379" t="s">
        <v>15</v>
      </c>
      <c r="H1379" s="23">
        <v>42580</v>
      </c>
      <c r="I1379" s="20">
        <v>1</v>
      </c>
      <c r="J1379" t="s">
        <v>73</v>
      </c>
      <c r="K1379" s="1" t="s">
        <v>1117</v>
      </c>
      <c r="L1379">
        <v>8.5000000000000006E-3</v>
      </c>
      <c r="M1379" s="20" t="s">
        <v>18</v>
      </c>
      <c r="P1379" s="1" t="s">
        <v>1002</v>
      </c>
      <c r="Q1379" s="20" t="s">
        <v>997</v>
      </c>
    </row>
    <row r="1380" spans="1:17" x14ac:dyDescent="0.25">
      <c r="A1380">
        <v>36</v>
      </c>
      <c r="B1380" t="str">
        <f>IF(A1380="","",VLOOKUP(A1380,LOVs!$A$3:$B$62,2))</f>
        <v>Surrey</v>
      </c>
      <c r="C1380" t="str">
        <f>Table1[[#This Row],[School Name]]</f>
        <v>Strawberry Hill Elementary #109</v>
      </c>
      <c r="D1380" t="s">
        <v>1209</v>
      </c>
      <c r="E1380">
        <v>1983</v>
      </c>
      <c r="F1380" t="s">
        <v>15</v>
      </c>
      <c r="H1380" s="23">
        <v>42580</v>
      </c>
      <c r="I1380" s="20">
        <v>1</v>
      </c>
      <c r="J1380" t="s">
        <v>73</v>
      </c>
      <c r="K1380" s="1" t="s">
        <v>1217</v>
      </c>
      <c r="L1380">
        <v>8.9999999999999998E-4</v>
      </c>
      <c r="M1380" s="20" t="s">
        <v>18</v>
      </c>
      <c r="P1380" s="1" t="s">
        <v>996</v>
      </c>
      <c r="Q1380" s="20" t="s">
        <v>997</v>
      </c>
    </row>
    <row r="1381" spans="1:17" x14ac:dyDescent="0.25">
      <c r="A1381">
        <v>36</v>
      </c>
      <c r="B1381" t="str">
        <f>IF(A1381="","",VLOOKUP(A1381,LOVs!$A$3:$B$62,2))</f>
        <v>Surrey</v>
      </c>
      <c r="C1381" t="str">
        <f>Table1[[#This Row],[School Name]]</f>
        <v>Strawberry Hill Elementary #109</v>
      </c>
      <c r="D1381" t="s">
        <v>1209</v>
      </c>
      <c r="E1381">
        <v>1983</v>
      </c>
      <c r="F1381" t="s">
        <v>15</v>
      </c>
      <c r="H1381" s="23">
        <v>42580</v>
      </c>
      <c r="I1381" s="20">
        <v>1</v>
      </c>
      <c r="J1381" t="s">
        <v>73</v>
      </c>
      <c r="K1381" s="1" t="s">
        <v>1217</v>
      </c>
      <c r="L1381">
        <v>1E-4</v>
      </c>
      <c r="M1381" s="20" t="s">
        <v>18</v>
      </c>
      <c r="P1381" s="1" t="s">
        <v>1002</v>
      </c>
      <c r="Q1381" s="20" t="s">
        <v>997</v>
      </c>
    </row>
    <row r="1382" spans="1:17" ht="30" x14ac:dyDescent="0.25">
      <c r="A1382">
        <v>36</v>
      </c>
      <c r="B1382" t="str">
        <f>IF(A1382="","",VLOOKUP(A1382,LOVs!$A$3:$B$62,2))</f>
        <v>Surrey</v>
      </c>
      <c r="C1382" t="str">
        <f>Table1[[#This Row],[School Name]]</f>
        <v>Berkshire Park Elementary #136</v>
      </c>
      <c r="D1382" t="s">
        <v>1218</v>
      </c>
      <c r="E1382">
        <v>1987</v>
      </c>
      <c r="F1382" t="s">
        <v>15</v>
      </c>
      <c r="H1382" s="23">
        <v>42587</v>
      </c>
      <c r="I1382" s="20">
        <v>1</v>
      </c>
      <c r="J1382" t="s">
        <v>76</v>
      </c>
      <c r="K1382" s="1" t="s">
        <v>1219</v>
      </c>
      <c r="L1382">
        <v>1.15E-2</v>
      </c>
      <c r="M1382" s="20" t="s">
        <v>15</v>
      </c>
      <c r="P1382" s="1" t="s">
        <v>996</v>
      </c>
      <c r="Q1382" s="20" t="s">
        <v>997</v>
      </c>
    </row>
    <row r="1383" spans="1:17" ht="30" x14ac:dyDescent="0.25">
      <c r="A1383">
        <v>36</v>
      </c>
      <c r="B1383" t="str">
        <f>IF(A1383="","",VLOOKUP(A1383,LOVs!$A$3:$B$62,2))</f>
        <v>Surrey</v>
      </c>
      <c r="C1383" t="str">
        <f>Table1[[#This Row],[School Name]]</f>
        <v>Berkshire Park Elementary #136</v>
      </c>
      <c r="D1383" t="s">
        <v>1218</v>
      </c>
      <c r="E1383">
        <v>1987</v>
      </c>
      <c r="F1383" t="s">
        <v>15</v>
      </c>
      <c r="H1383" s="23">
        <v>42587</v>
      </c>
      <c r="I1383" s="20">
        <v>1</v>
      </c>
      <c r="J1383" t="s">
        <v>76</v>
      </c>
      <c r="K1383" s="1" t="s">
        <v>1219</v>
      </c>
      <c r="L1383">
        <v>2.8999999999999998E-3</v>
      </c>
      <c r="M1383" s="20" t="s">
        <v>18</v>
      </c>
      <c r="P1383" s="1" t="s">
        <v>1002</v>
      </c>
      <c r="Q1383" s="20" t="s">
        <v>997</v>
      </c>
    </row>
    <row r="1384" spans="1:17" ht="30" x14ac:dyDescent="0.25">
      <c r="A1384">
        <v>36</v>
      </c>
      <c r="B1384" t="str">
        <f>IF(A1384="","",VLOOKUP(A1384,LOVs!$A$3:$B$62,2))</f>
        <v>Surrey</v>
      </c>
      <c r="C1384" t="str">
        <f>Table1[[#This Row],[School Name]]</f>
        <v>Berkshire Park Elementary #136</v>
      </c>
      <c r="D1384" t="s">
        <v>1218</v>
      </c>
      <c r="E1384">
        <v>1987</v>
      </c>
      <c r="F1384" t="s">
        <v>15</v>
      </c>
      <c r="H1384" s="23">
        <v>42587</v>
      </c>
      <c r="I1384" s="20">
        <v>1</v>
      </c>
      <c r="J1384" t="s">
        <v>76</v>
      </c>
      <c r="K1384" s="1" t="s">
        <v>1220</v>
      </c>
      <c r="L1384">
        <v>1.6000000000000001E-3</v>
      </c>
      <c r="M1384" s="20" t="s">
        <v>18</v>
      </c>
      <c r="P1384" s="1" t="s">
        <v>996</v>
      </c>
      <c r="Q1384" s="20" t="s">
        <v>997</v>
      </c>
    </row>
    <row r="1385" spans="1:17" ht="30" x14ac:dyDescent="0.25">
      <c r="A1385">
        <v>36</v>
      </c>
      <c r="B1385" t="str">
        <f>IF(A1385="","",VLOOKUP(A1385,LOVs!$A$3:$B$62,2))</f>
        <v>Surrey</v>
      </c>
      <c r="C1385" t="str">
        <f>Table1[[#This Row],[School Name]]</f>
        <v>Berkshire Park Elementary #136</v>
      </c>
      <c r="D1385" t="s">
        <v>1218</v>
      </c>
      <c r="E1385">
        <v>1987</v>
      </c>
      <c r="F1385" t="s">
        <v>15</v>
      </c>
      <c r="H1385" s="23">
        <v>42587</v>
      </c>
      <c r="I1385" s="20">
        <v>1</v>
      </c>
      <c r="J1385" t="s">
        <v>76</v>
      </c>
      <c r="K1385" s="1" t="s">
        <v>1220</v>
      </c>
      <c r="L1385">
        <v>2.9999999999999997E-4</v>
      </c>
      <c r="M1385" s="20" t="s">
        <v>18</v>
      </c>
      <c r="P1385" s="1" t="s">
        <v>1002</v>
      </c>
      <c r="Q1385" s="20" t="s">
        <v>997</v>
      </c>
    </row>
    <row r="1386" spans="1:17" ht="30" x14ac:dyDescent="0.25">
      <c r="A1386">
        <v>36</v>
      </c>
      <c r="B1386" t="str">
        <f>IF(A1386="","",VLOOKUP(A1386,LOVs!$A$3:$B$62,2))</f>
        <v>Surrey</v>
      </c>
      <c r="C1386" t="str">
        <f>Table1[[#This Row],[School Name]]</f>
        <v>Berkshire Park Elementary #136</v>
      </c>
      <c r="D1386" t="s">
        <v>1218</v>
      </c>
      <c r="E1386">
        <v>1987</v>
      </c>
      <c r="F1386" t="s">
        <v>15</v>
      </c>
      <c r="H1386" s="23">
        <v>42587</v>
      </c>
      <c r="I1386" s="20">
        <v>1</v>
      </c>
      <c r="J1386" t="s">
        <v>76</v>
      </c>
      <c r="K1386" s="1" t="s">
        <v>1221</v>
      </c>
      <c r="L1386">
        <v>1.5E-3</v>
      </c>
      <c r="M1386" s="20" t="s">
        <v>18</v>
      </c>
      <c r="P1386" s="1" t="s">
        <v>996</v>
      </c>
      <c r="Q1386" s="20" t="s">
        <v>997</v>
      </c>
    </row>
    <row r="1387" spans="1:17" ht="30" x14ac:dyDescent="0.25">
      <c r="A1387">
        <v>36</v>
      </c>
      <c r="B1387" t="str">
        <f>IF(A1387="","",VLOOKUP(A1387,LOVs!$A$3:$B$62,2))</f>
        <v>Surrey</v>
      </c>
      <c r="C1387" t="str">
        <f>Table1[[#This Row],[School Name]]</f>
        <v>Berkshire Park Elementary #136</v>
      </c>
      <c r="D1387" t="s">
        <v>1218</v>
      </c>
      <c r="E1387">
        <v>1987</v>
      </c>
      <c r="F1387" t="s">
        <v>15</v>
      </c>
      <c r="H1387" s="23">
        <v>42587</v>
      </c>
      <c r="I1387" s="20">
        <v>1</v>
      </c>
      <c r="J1387" t="s">
        <v>76</v>
      </c>
      <c r="K1387" s="1" t="s">
        <v>1221</v>
      </c>
      <c r="L1387">
        <v>6.9999999999999999E-4</v>
      </c>
      <c r="M1387" s="20" t="s">
        <v>18</v>
      </c>
      <c r="P1387" s="1" t="s">
        <v>1002</v>
      </c>
      <c r="Q1387" s="20" t="s">
        <v>997</v>
      </c>
    </row>
    <row r="1388" spans="1:17" x14ac:dyDescent="0.25">
      <c r="A1388">
        <v>36</v>
      </c>
      <c r="B1388" t="str">
        <f>IF(A1388="","",VLOOKUP(A1388,LOVs!$A$3:$B$62,2))</f>
        <v>Surrey</v>
      </c>
      <c r="C1388" t="str">
        <f>Table1[[#This Row],[School Name]]</f>
        <v>Berkshire Park Elementary #136</v>
      </c>
      <c r="D1388" t="s">
        <v>1218</v>
      </c>
      <c r="E1388">
        <v>1987</v>
      </c>
      <c r="F1388" t="s">
        <v>15</v>
      </c>
      <c r="H1388" s="23">
        <v>42587</v>
      </c>
      <c r="I1388" s="20">
        <v>1</v>
      </c>
      <c r="J1388" t="s">
        <v>76</v>
      </c>
      <c r="K1388" s="1" t="s">
        <v>1222</v>
      </c>
      <c r="L1388">
        <v>2.8899999999999999E-2</v>
      </c>
      <c r="M1388" s="20" t="s">
        <v>15</v>
      </c>
      <c r="P1388" s="1" t="s">
        <v>996</v>
      </c>
      <c r="Q1388" s="20" t="s">
        <v>997</v>
      </c>
    </row>
    <row r="1389" spans="1:17" x14ac:dyDescent="0.25">
      <c r="A1389">
        <v>36</v>
      </c>
      <c r="B1389" t="str">
        <f>IF(A1389="","",VLOOKUP(A1389,LOVs!$A$3:$B$62,2))</f>
        <v>Surrey</v>
      </c>
      <c r="C1389" t="str">
        <f>Table1[[#This Row],[School Name]]</f>
        <v>Berkshire Park Elementary #136</v>
      </c>
      <c r="D1389" t="s">
        <v>1218</v>
      </c>
      <c r="E1389">
        <v>1987</v>
      </c>
      <c r="F1389" t="s">
        <v>15</v>
      </c>
      <c r="H1389" s="23">
        <v>42587</v>
      </c>
      <c r="I1389" s="20">
        <v>1</v>
      </c>
      <c r="J1389" t="s">
        <v>76</v>
      </c>
      <c r="K1389" s="1" t="s">
        <v>1222</v>
      </c>
      <c r="L1389">
        <v>1.2999999999999999E-3</v>
      </c>
      <c r="M1389" s="20" t="s">
        <v>18</v>
      </c>
      <c r="P1389" s="1" t="s">
        <v>1002</v>
      </c>
      <c r="Q1389" s="20" t="s">
        <v>997</v>
      </c>
    </row>
    <row r="1390" spans="1:17" x14ac:dyDescent="0.25">
      <c r="A1390">
        <v>36</v>
      </c>
      <c r="B1390" t="str">
        <f>IF(A1390="","",VLOOKUP(A1390,LOVs!$A$3:$B$62,2))</f>
        <v>Surrey</v>
      </c>
      <c r="C1390" t="str">
        <f>Table1[[#This Row],[School Name]]</f>
        <v>Berkshire Park Elementary #136</v>
      </c>
      <c r="D1390" t="s">
        <v>1218</v>
      </c>
      <c r="E1390">
        <v>1987</v>
      </c>
      <c r="F1390" t="s">
        <v>15</v>
      </c>
      <c r="H1390" s="23">
        <v>42587</v>
      </c>
      <c r="I1390" s="20">
        <v>1</v>
      </c>
      <c r="J1390" t="s">
        <v>76</v>
      </c>
      <c r="K1390" s="1" t="s">
        <v>1223</v>
      </c>
      <c r="L1390">
        <v>7.4000000000000003E-3</v>
      </c>
      <c r="M1390" s="20" t="s">
        <v>18</v>
      </c>
      <c r="P1390" s="1" t="s">
        <v>996</v>
      </c>
      <c r="Q1390" s="20" t="s">
        <v>997</v>
      </c>
    </row>
    <row r="1391" spans="1:17" x14ac:dyDescent="0.25">
      <c r="A1391">
        <v>36</v>
      </c>
      <c r="B1391" t="str">
        <f>IF(A1391="","",VLOOKUP(A1391,LOVs!$A$3:$B$62,2))</f>
        <v>Surrey</v>
      </c>
      <c r="C1391" t="str">
        <f>Table1[[#This Row],[School Name]]</f>
        <v>Berkshire Park Elementary #136</v>
      </c>
      <c r="D1391" t="s">
        <v>1218</v>
      </c>
      <c r="E1391">
        <v>1987</v>
      </c>
      <c r="F1391" t="s">
        <v>15</v>
      </c>
      <c r="H1391" s="23">
        <v>42587</v>
      </c>
      <c r="I1391" s="20">
        <v>1</v>
      </c>
      <c r="J1391" t="s">
        <v>76</v>
      </c>
      <c r="K1391" s="1" t="s">
        <v>1223</v>
      </c>
      <c r="L1391">
        <v>1.5E-3</v>
      </c>
      <c r="M1391" s="20" t="s">
        <v>18</v>
      </c>
      <c r="P1391" s="1" t="s">
        <v>1002</v>
      </c>
      <c r="Q1391" s="20" t="s">
        <v>997</v>
      </c>
    </row>
    <row r="1392" spans="1:17" x14ac:dyDescent="0.25">
      <c r="A1392">
        <v>36</v>
      </c>
      <c r="B1392" t="str">
        <f>IF(A1392="","",VLOOKUP(A1392,LOVs!$A$3:$B$62,2))</f>
        <v>Surrey</v>
      </c>
      <c r="C1392" t="str">
        <f>Table1[[#This Row],[School Name]]</f>
        <v>Berkshire Park Elementary #136</v>
      </c>
      <c r="D1392" t="s">
        <v>1218</v>
      </c>
      <c r="E1392">
        <v>1987</v>
      </c>
      <c r="F1392" t="s">
        <v>15</v>
      </c>
      <c r="H1392" s="23">
        <v>42587</v>
      </c>
      <c r="I1392" s="20">
        <v>1</v>
      </c>
      <c r="J1392" t="s">
        <v>76</v>
      </c>
      <c r="K1392" s="1" t="s">
        <v>1224</v>
      </c>
      <c r="L1392">
        <v>2.1399999999999999E-2</v>
      </c>
      <c r="M1392" s="20" t="s">
        <v>15</v>
      </c>
      <c r="P1392" s="1" t="s">
        <v>996</v>
      </c>
      <c r="Q1392" s="20" t="s">
        <v>997</v>
      </c>
    </row>
    <row r="1393" spans="1:17" x14ac:dyDescent="0.25">
      <c r="A1393">
        <v>36</v>
      </c>
      <c r="B1393" t="str">
        <f>IF(A1393="","",VLOOKUP(A1393,LOVs!$A$3:$B$62,2))</f>
        <v>Surrey</v>
      </c>
      <c r="C1393" t="str">
        <f>Table1[[#This Row],[School Name]]</f>
        <v>Berkshire Park Elementary #136</v>
      </c>
      <c r="D1393" t="s">
        <v>1218</v>
      </c>
      <c r="E1393">
        <v>1987</v>
      </c>
      <c r="F1393" t="s">
        <v>15</v>
      </c>
      <c r="H1393" s="23">
        <v>42587</v>
      </c>
      <c r="I1393" s="20">
        <v>1</v>
      </c>
      <c r="J1393" t="s">
        <v>76</v>
      </c>
      <c r="K1393" s="1" t="s">
        <v>1224</v>
      </c>
      <c r="L1393">
        <v>5.4999999999999997E-3</v>
      </c>
      <c r="M1393" s="20" t="s">
        <v>18</v>
      </c>
      <c r="P1393" s="1" t="s">
        <v>1002</v>
      </c>
      <c r="Q1393" s="20" t="s">
        <v>997</v>
      </c>
    </row>
    <row r="1394" spans="1:17" x14ac:dyDescent="0.25">
      <c r="A1394">
        <v>36</v>
      </c>
      <c r="B1394" t="str">
        <f>IF(A1394="","",VLOOKUP(A1394,LOVs!$A$3:$B$62,2))</f>
        <v>Surrey</v>
      </c>
      <c r="C1394" t="str">
        <f>Table1[[#This Row],[School Name]]</f>
        <v>Berkshire Park Elementary #136</v>
      </c>
      <c r="D1394" t="s">
        <v>1218</v>
      </c>
      <c r="E1394">
        <v>1987</v>
      </c>
      <c r="F1394" t="s">
        <v>15</v>
      </c>
      <c r="H1394" s="23">
        <v>42587</v>
      </c>
      <c r="I1394" s="20">
        <v>1</v>
      </c>
      <c r="J1394" t="s">
        <v>73</v>
      </c>
      <c r="K1394" s="1" t="s">
        <v>1225</v>
      </c>
      <c r="L1394">
        <v>4.0000000000000001E-3</v>
      </c>
      <c r="M1394" s="20" t="s">
        <v>18</v>
      </c>
      <c r="P1394" s="1" t="s">
        <v>996</v>
      </c>
      <c r="Q1394" s="20" t="s">
        <v>997</v>
      </c>
    </row>
    <row r="1395" spans="1:17" x14ac:dyDescent="0.25">
      <c r="A1395">
        <v>36</v>
      </c>
      <c r="B1395" t="str">
        <f>IF(A1395="","",VLOOKUP(A1395,LOVs!$A$3:$B$62,2))</f>
        <v>Surrey</v>
      </c>
      <c r="C1395" t="str">
        <f>Table1[[#This Row],[School Name]]</f>
        <v>Berkshire Park Elementary #136</v>
      </c>
      <c r="D1395" t="s">
        <v>1218</v>
      </c>
      <c r="E1395">
        <v>1987</v>
      </c>
      <c r="F1395" t="s">
        <v>15</v>
      </c>
      <c r="H1395" s="23">
        <v>42587</v>
      </c>
      <c r="I1395" s="20">
        <v>1</v>
      </c>
      <c r="J1395" t="s">
        <v>73</v>
      </c>
      <c r="K1395" s="1" t="s">
        <v>1225</v>
      </c>
      <c r="L1395">
        <v>6.9999999999999999E-4</v>
      </c>
      <c r="M1395" s="20" t="s">
        <v>18</v>
      </c>
      <c r="P1395" s="1" t="s">
        <v>1002</v>
      </c>
      <c r="Q1395" s="20" t="s">
        <v>997</v>
      </c>
    </row>
    <row r="1396" spans="1:17" x14ac:dyDescent="0.25">
      <c r="A1396">
        <v>36</v>
      </c>
      <c r="B1396" t="str">
        <f>IF(A1396="","",VLOOKUP(A1396,LOVs!$A$3:$B$62,2))</f>
        <v>Surrey</v>
      </c>
      <c r="C1396" t="str">
        <f>Table1[[#This Row],[School Name]]</f>
        <v>Berkshire Park Elementary #136</v>
      </c>
      <c r="D1396" t="s">
        <v>1218</v>
      </c>
      <c r="E1396">
        <v>1987</v>
      </c>
      <c r="F1396" t="s">
        <v>15</v>
      </c>
      <c r="H1396" s="23">
        <v>42587</v>
      </c>
      <c r="I1396" s="20">
        <v>1</v>
      </c>
      <c r="J1396" t="s">
        <v>1026</v>
      </c>
      <c r="K1396" s="1" t="s">
        <v>1226</v>
      </c>
      <c r="L1396">
        <v>0.313</v>
      </c>
      <c r="M1396" s="20" t="s">
        <v>15</v>
      </c>
      <c r="P1396" s="1" t="s">
        <v>996</v>
      </c>
      <c r="Q1396" s="20" t="s">
        <v>997</v>
      </c>
    </row>
    <row r="1397" spans="1:17" x14ac:dyDescent="0.25">
      <c r="A1397">
        <v>36</v>
      </c>
      <c r="B1397" t="str">
        <f>IF(A1397="","",VLOOKUP(A1397,LOVs!$A$3:$B$62,2))</f>
        <v>Surrey</v>
      </c>
      <c r="C1397" t="str">
        <f>Table1[[#This Row],[School Name]]</f>
        <v>Berkshire Park Elementary #136</v>
      </c>
      <c r="D1397" t="s">
        <v>1218</v>
      </c>
      <c r="E1397">
        <v>1987</v>
      </c>
      <c r="F1397" t="s">
        <v>15</v>
      </c>
      <c r="H1397" s="23">
        <v>42587</v>
      </c>
      <c r="I1397" s="20">
        <v>1</v>
      </c>
      <c r="J1397" t="s">
        <v>1026</v>
      </c>
      <c r="K1397" s="1" t="s">
        <v>1226</v>
      </c>
      <c r="L1397">
        <v>1.04E-2</v>
      </c>
      <c r="M1397" s="20" t="s">
        <v>15</v>
      </c>
      <c r="P1397" s="1" t="s">
        <v>1002</v>
      </c>
      <c r="Q1397" s="20" t="s">
        <v>997</v>
      </c>
    </row>
    <row r="1398" spans="1:17" ht="30" x14ac:dyDescent="0.25">
      <c r="A1398">
        <v>36</v>
      </c>
      <c r="B1398" t="str">
        <f>IF(A1398="","",VLOOKUP(A1398,LOVs!$A$3:$B$62,2))</f>
        <v>Surrey</v>
      </c>
      <c r="C1398" t="str">
        <f>Table1[[#This Row],[School Name]]</f>
        <v>Berkshire Park Elementary #136</v>
      </c>
      <c r="D1398" t="s">
        <v>1218</v>
      </c>
      <c r="E1398">
        <v>1987</v>
      </c>
      <c r="F1398" t="s">
        <v>15</v>
      </c>
      <c r="H1398" s="23">
        <v>42587</v>
      </c>
      <c r="I1398" s="20">
        <v>1</v>
      </c>
      <c r="J1398" t="s">
        <v>73</v>
      </c>
      <c r="K1398" s="1" t="s">
        <v>1150</v>
      </c>
      <c r="L1398">
        <v>8.0000000000000002E-3</v>
      </c>
      <c r="M1398" s="20" t="s">
        <v>18</v>
      </c>
      <c r="P1398" s="1" t="s">
        <v>996</v>
      </c>
      <c r="Q1398" s="20" t="s">
        <v>997</v>
      </c>
    </row>
    <row r="1399" spans="1:17" ht="30" x14ac:dyDescent="0.25">
      <c r="A1399">
        <v>36</v>
      </c>
      <c r="B1399" t="str">
        <f>IF(A1399="","",VLOOKUP(A1399,LOVs!$A$3:$B$62,2))</f>
        <v>Surrey</v>
      </c>
      <c r="C1399" t="str">
        <f>Table1[[#This Row],[School Name]]</f>
        <v>Berkshire Park Elementary #136</v>
      </c>
      <c r="D1399" t="s">
        <v>1218</v>
      </c>
      <c r="E1399">
        <v>1987</v>
      </c>
      <c r="F1399" t="s">
        <v>15</v>
      </c>
      <c r="H1399" s="23">
        <v>42587</v>
      </c>
      <c r="I1399" s="20">
        <v>1</v>
      </c>
      <c r="J1399" t="s">
        <v>73</v>
      </c>
      <c r="K1399" s="1" t="s">
        <v>1150</v>
      </c>
      <c r="L1399">
        <v>2.9999999999999997E-4</v>
      </c>
      <c r="M1399" s="20" t="s">
        <v>18</v>
      </c>
      <c r="P1399" s="1" t="s">
        <v>1002</v>
      </c>
      <c r="Q1399" s="20" t="s">
        <v>997</v>
      </c>
    </row>
    <row r="1400" spans="1:17" x14ac:dyDescent="0.25">
      <c r="A1400">
        <v>36</v>
      </c>
      <c r="B1400" t="str">
        <f>IF(A1400="","",VLOOKUP(A1400,LOVs!$A$3:$B$62,2))</f>
        <v>Surrey</v>
      </c>
      <c r="C1400" t="str">
        <f>Table1[[#This Row],[School Name]]</f>
        <v>Berkshire Park Elementary #136</v>
      </c>
      <c r="D1400" t="s">
        <v>1218</v>
      </c>
      <c r="E1400">
        <v>1987</v>
      </c>
      <c r="F1400" t="s">
        <v>15</v>
      </c>
      <c r="H1400" s="23">
        <v>42587</v>
      </c>
      <c r="I1400" s="20">
        <v>1</v>
      </c>
      <c r="J1400" t="s">
        <v>73</v>
      </c>
      <c r="K1400" s="1" t="s">
        <v>30</v>
      </c>
      <c r="L1400">
        <v>1.1900000000000001E-2</v>
      </c>
      <c r="M1400" s="20" t="s">
        <v>15</v>
      </c>
      <c r="P1400" s="1" t="s">
        <v>996</v>
      </c>
      <c r="Q1400" s="20" t="s">
        <v>997</v>
      </c>
    </row>
    <row r="1401" spans="1:17" x14ac:dyDescent="0.25">
      <c r="A1401">
        <v>36</v>
      </c>
      <c r="B1401" t="str">
        <f>IF(A1401="","",VLOOKUP(A1401,LOVs!$A$3:$B$62,2))</f>
        <v>Surrey</v>
      </c>
      <c r="C1401" t="str">
        <f>Table1[[#This Row],[School Name]]</f>
        <v>Berkshire Park Elementary #136</v>
      </c>
      <c r="D1401" t="s">
        <v>1218</v>
      </c>
      <c r="E1401">
        <v>1987</v>
      </c>
      <c r="F1401" t="s">
        <v>15</v>
      </c>
      <c r="H1401" s="23">
        <v>42587</v>
      </c>
      <c r="I1401" s="20">
        <v>1</v>
      </c>
      <c r="J1401" t="s">
        <v>73</v>
      </c>
      <c r="K1401" s="1" t="s">
        <v>30</v>
      </c>
      <c r="L1401">
        <v>1E-3</v>
      </c>
      <c r="M1401" s="20" t="s">
        <v>18</v>
      </c>
      <c r="P1401" s="1" t="s">
        <v>1002</v>
      </c>
      <c r="Q1401" s="20" t="s">
        <v>997</v>
      </c>
    </row>
    <row r="1402" spans="1:17" ht="30" x14ac:dyDescent="0.25">
      <c r="A1402">
        <v>36</v>
      </c>
      <c r="B1402" t="str">
        <f>IF(A1402="","",VLOOKUP(A1402,LOVs!$A$3:$B$62,2))</f>
        <v>Surrey</v>
      </c>
      <c r="C1402" t="str">
        <f>Table1[[#This Row],[School Name]]</f>
        <v>Colebrook Elementary #012</v>
      </c>
      <c r="D1402" t="s">
        <v>1227</v>
      </c>
      <c r="E1402">
        <v>1919</v>
      </c>
      <c r="F1402" t="s">
        <v>15</v>
      </c>
      <c r="H1402" s="23">
        <v>42587</v>
      </c>
      <c r="I1402" s="20">
        <v>1</v>
      </c>
      <c r="J1402" t="s">
        <v>73</v>
      </c>
      <c r="K1402" s="1" t="s">
        <v>1101</v>
      </c>
      <c r="L1402">
        <v>0.13</v>
      </c>
      <c r="M1402" s="20" t="s">
        <v>15</v>
      </c>
      <c r="P1402" s="1" t="s">
        <v>1042</v>
      </c>
      <c r="Q1402" s="20" t="s">
        <v>997</v>
      </c>
    </row>
    <row r="1403" spans="1:17" ht="30" x14ac:dyDescent="0.25">
      <c r="A1403">
        <v>36</v>
      </c>
      <c r="B1403" t="str">
        <f>IF(A1403="","",VLOOKUP(A1403,LOVs!$A$3:$B$62,2))</f>
        <v>Surrey</v>
      </c>
      <c r="C1403" t="str">
        <f>Table1[[#This Row],[School Name]]</f>
        <v>Colebrook Elementary #012</v>
      </c>
      <c r="D1403" t="s">
        <v>1227</v>
      </c>
      <c r="E1403">
        <v>1919</v>
      </c>
      <c r="F1403" t="s">
        <v>15</v>
      </c>
      <c r="H1403" s="23">
        <v>42587</v>
      </c>
      <c r="I1403" s="20">
        <v>1</v>
      </c>
      <c r="J1403" t="s">
        <v>73</v>
      </c>
      <c r="K1403" s="1" t="s">
        <v>1101</v>
      </c>
      <c r="L1403">
        <v>3.3999999999999998E-3</v>
      </c>
      <c r="M1403" s="20" t="s">
        <v>18</v>
      </c>
      <c r="P1403" s="1" t="s">
        <v>998</v>
      </c>
      <c r="Q1403" s="20" t="s">
        <v>997</v>
      </c>
    </row>
    <row r="1404" spans="1:17" ht="30" x14ac:dyDescent="0.25">
      <c r="A1404">
        <v>36</v>
      </c>
      <c r="B1404" t="str">
        <f>IF(A1404="","",VLOOKUP(A1404,LOVs!$A$3:$B$62,2))</f>
        <v>Surrey</v>
      </c>
      <c r="C1404" t="str">
        <f>Table1[[#This Row],[School Name]]</f>
        <v>Colebrook Elementary #012</v>
      </c>
      <c r="D1404" t="s">
        <v>1227</v>
      </c>
      <c r="E1404">
        <v>1919</v>
      </c>
      <c r="F1404" t="s">
        <v>15</v>
      </c>
      <c r="H1404" s="23">
        <v>42587</v>
      </c>
      <c r="I1404" s="20">
        <v>1</v>
      </c>
      <c r="J1404" t="s">
        <v>73</v>
      </c>
      <c r="K1404" s="1" t="s">
        <v>1102</v>
      </c>
      <c r="L1404">
        <v>0.19700000000000001</v>
      </c>
      <c r="M1404" s="20" t="s">
        <v>15</v>
      </c>
      <c r="P1404" s="1" t="s">
        <v>1042</v>
      </c>
      <c r="Q1404" s="20" t="s">
        <v>997</v>
      </c>
    </row>
    <row r="1405" spans="1:17" ht="30" x14ac:dyDescent="0.25">
      <c r="A1405">
        <v>36</v>
      </c>
      <c r="B1405" t="str">
        <f>IF(A1405="","",VLOOKUP(A1405,LOVs!$A$3:$B$62,2))</f>
        <v>Surrey</v>
      </c>
      <c r="C1405" t="str">
        <f>Table1[[#This Row],[School Name]]</f>
        <v>Colebrook Elementary #012</v>
      </c>
      <c r="D1405" t="s">
        <v>1227</v>
      </c>
      <c r="E1405">
        <v>1919</v>
      </c>
      <c r="F1405" t="s">
        <v>15</v>
      </c>
      <c r="H1405" s="23">
        <v>42587</v>
      </c>
      <c r="I1405" s="20">
        <v>1</v>
      </c>
      <c r="J1405" t="s">
        <v>73</v>
      </c>
      <c r="K1405" s="1" t="s">
        <v>1102</v>
      </c>
      <c r="L1405">
        <v>7.3000000000000001E-3</v>
      </c>
      <c r="M1405" s="20" t="s">
        <v>18</v>
      </c>
      <c r="P1405" s="1" t="s">
        <v>998</v>
      </c>
      <c r="Q1405" s="20" t="s">
        <v>997</v>
      </c>
    </row>
    <row r="1406" spans="1:17" ht="30" x14ac:dyDescent="0.25">
      <c r="A1406">
        <v>36</v>
      </c>
      <c r="B1406" t="str">
        <f>IF(A1406="","",VLOOKUP(A1406,LOVs!$A$3:$B$62,2))</f>
        <v>Surrey</v>
      </c>
      <c r="C1406" t="str">
        <f>Table1[[#This Row],[School Name]]</f>
        <v>Colebrook Elementary #012</v>
      </c>
      <c r="D1406" t="s">
        <v>1227</v>
      </c>
      <c r="E1406">
        <v>1919</v>
      </c>
      <c r="F1406" t="s">
        <v>15</v>
      </c>
      <c r="H1406" s="23">
        <v>42587</v>
      </c>
      <c r="I1406" s="20">
        <v>1</v>
      </c>
      <c r="J1406" t="s">
        <v>73</v>
      </c>
      <c r="K1406" s="1" t="s">
        <v>1228</v>
      </c>
      <c r="L1406">
        <v>4.3E-3</v>
      </c>
      <c r="M1406" s="20" t="s">
        <v>18</v>
      </c>
      <c r="P1406" s="1" t="s">
        <v>1042</v>
      </c>
      <c r="Q1406" s="20" t="s">
        <v>997</v>
      </c>
    </row>
    <row r="1407" spans="1:17" ht="30" x14ac:dyDescent="0.25">
      <c r="A1407">
        <v>36</v>
      </c>
      <c r="B1407" t="str">
        <f>IF(A1407="","",VLOOKUP(A1407,LOVs!$A$3:$B$62,2))</f>
        <v>Surrey</v>
      </c>
      <c r="C1407" t="str">
        <f>Table1[[#This Row],[School Name]]</f>
        <v>Colebrook Elementary #012</v>
      </c>
      <c r="D1407" t="s">
        <v>1227</v>
      </c>
      <c r="E1407">
        <v>1919</v>
      </c>
      <c r="F1407" t="s">
        <v>15</v>
      </c>
      <c r="H1407" s="23">
        <v>42587</v>
      </c>
      <c r="I1407" s="20">
        <v>1</v>
      </c>
      <c r="J1407" t="s">
        <v>73</v>
      </c>
      <c r="K1407" s="1" t="s">
        <v>1228</v>
      </c>
      <c r="L1407">
        <v>8.9999999999999998E-4</v>
      </c>
      <c r="M1407" s="20" t="s">
        <v>18</v>
      </c>
      <c r="P1407" s="1" t="s">
        <v>998</v>
      </c>
      <c r="Q1407" s="20" t="s">
        <v>997</v>
      </c>
    </row>
    <row r="1408" spans="1:17" x14ac:dyDescent="0.25">
      <c r="A1408">
        <v>36</v>
      </c>
      <c r="B1408" t="str">
        <f>IF(A1408="","",VLOOKUP(A1408,LOVs!$A$3:$B$62,2))</f>
        <v>Surrey</v>
      </c>
      <c r="C1408" t="str">
        <f>Table1[[#This Row],[School Name]]</f>
        <v>Colebrook Elementary #012</v>
      </c>
      <c r="D1408" t="s">
        <v>1227</v>
      </c>
      <c r="E1408">
        <v>1919</v>
      </c>
      <c r="F1408" t="s">
        <v>15</v>
      </c>
      <c r="H1408" s="23">
        <v>42587</v>
      </c>
      <c r="I1408" s="20">
        <v>1</v>
      </c>
      <c r="J1408" t="s">
        <v>73</v>
      </c>
      <c r="K1408" s="1" t="s">
        <v>1103</v>
      </c>
      <c r="L1408">
        <v>4.53E-2</v>
      </c>
      <c r="M1408" s="20" t="s">
        <v>15</v>
      </c>
      <c r="P1408" s="1" t="s">
        <v>1042</v>
      </c>
      <c r="Q1408" s="20" t="s">
        <v>997</v>
      </c>
    </row>
    <row r="1409" spans="1:17" x14ac:dyDescent="0.25">
      <c r="A1409">
        <v>36</v>
      </c>
      <c r="B1409" t="str">
        <f>IF(A1409="","",VLOOKUP(A1409,LOVs!$A$3:$B$62,2))</f>
        <v>Surrey</v>
      </c>
      <c r="C1409" t="str">
        <f>Table1[[#This Row],[School Name]]</f>
        <v>Colebrook Elementary #012</v>
      </c>
      <c r="D1409" t="s">
        <v>1227</v>
      </c>
      <c r="E1409">
        <v>1919</v>
      </c>
      <c r="F1409" t="s">
        <v>15</v>
      </c>
      <c r="H1409" s="23">
        <v>42587</v>
      </c>
      <c r="I1409" s="20">
        <v>1</v>
      </c>
      <c r="J1409" t="s">
        <v>73</v>
      </c>
      <c r="K1409" s="1" t="s">
        <v>1103</v>
      </c>
      <c r="L1409">
        <v>1.5E-3</v>
      </c>
      <c r="M1409" s="20" t="s">
        <v>18</v>
      </c>
      <c r="P1409" s="1" t="s">
        <v>998</v>
      </c>
      <c r="Q1409" s="20" t="s">
        <v>997</v>
      </c>
    </row>
    <row r="1410" spans="1:17" ht="45" x14ac:dyDescent="0.25">
      <c r="A1410">
        <v>36</v>
      </c>
      <c r="B1410" t="str">
        <f>IF(A1410="","",VLOOKUP(A1410,LOVs!$A$3:$B$62,2))</f>
        <v>Surrey</v>
      </c>
      <c r="C1410" t="str">
        <f>Table1[[#This Row],[School Name]]</f>
        <v>Colebrook Elementary #012</v>
      </c>
      <c r="D1410" t="s">
        <v>1227</v>
      </c>
      <c r="E1410">
        <v>1919</v>
      </c>
      <c r="F1410" t="s">
        <v>15</v>
      </c>
      <c r="H1410" s="23">
        <v>42587</v>
      </c>
      <c r="I1410" s="20">
        <v>1</v>
      </c>
      <c r="J1410" t="s">
        <v>76</v>
      </c>
      <c r="K1410" s="1" t="s">
        <v>1229</v>
      </c>
      <c r="L1410">
        <v>3.3500000000000002E-2</v>
      </c>
      <c r="M1410" s="20" t="s">
        <v>15</v>
      </c>
      <c r="P1410" s="1" t="s">
        <v>1042</v>
      </c>
      <c r="Q1410" s="20" t="s">
        <v>997</v>
      </c>
    </row>
    <row r="1411" spans="1:17" ht="45" x14ac:dyDescent="0.25">
      <c r="A1411">
        <v>36</v>
      </c>
      <c r="B1411" t="str">
        <f>IF(A1411="","",VLOOKUP(A1411,LOVs!$A$3:$B$62,2))</f>
        <v>Surrey</v>
      </c>
      <c r="C1411" t="str">
        <f>Table1[[#This Row],[School Name]]</f>
        <v>Colebrook Elementary #012</v>
      </c>
      <c r="D1411" t="s">
        <v>1227</v>
      </c>
      <c r="E1411">
        <v>1919</v>
      </c>
      <c r="F1411" t="s">
        <v>15</v>
      </c>
      <c r="H1411" s="23">
        <v>42587</v>
      </c>
      <c r="I1411" s="20">
        <v>1</v>
      </c>
      <c r="J1411" t="s">
        <v>76</v>
      </c>
      <c r="K1411" s="1" t="s">
        <v>1229</v>
      </c>
      <c r="L1411">
        <v>1.2E-2</v>
      </c>
      <c r="M1411" s="20" t="s">
        <v>15</v>
      </c>
      <c r="P1411" s="1" t="s">
        <v>998</v>
      </c>
      <c r="Q1411" s="20" t="s">
        <v>997</v>
      </c>
    </row>
    <row r="1412" spans="1:17" ht="30" x14ac:dyDescent="0.25">
      <c r="A1412">
        <v>36</v>
      </c>
      <c r="B1412" t="str">
        <f>IF(A1412="","",VLOOKUP(A1412,LOVs!$A$3:$B$62,2))</f>
        <v>Surrey</v>
      </c>
      <c r="C1412" t="str">
        <f>Table1[[#This Row],[School Name]]</f>
        <v>Colebrook Elementary #012</v>
      </c>
      <c r="D1412" t="s">
        <v>1227</v>
      </c>
      <c r="E1412">
        <v>1919</v>
      </c>
      <c r="F1412" t="s">
        <v>15</v>
      </c>
      <c r="H1412" s="23">
        <v>42587</v>
      </c>
      <c r="I1412" s="20">
        <v>1</v>
      </c>
      <c r="J1412" t="s">
        <v>76</v>
      </c>
      <c r="K1412" s="1" t="s">
        <v>1185</v>
      </c>
      <c r="L1412">
        <v>0.317</v>
      </c>
      <c r="M1412" s="20" t="s">
        <v>15</v>
      </c>
      <c r="P1412" s="1" t="s">
        <v>1042</v>
      </c>
      <c r="Q1412" s="20" t="s">
        <v>997</v>
      </c>
    </row>
    <row r="1413" spans="1:17" ht="30" x14ac:dyDescent="0.25">
      <c r="A1413">
        <v>36</v>
      </c>
      <c r="B1413" t="str">
        <f>IF(A1413="","",VLOOKUP(A1413,LOVs!$A$3:$B$62,2))</f>
        <v>Surrey</v>
      </c>
      <c r="C1413" t="str">
        <f>Table1[[#This Row],[School Name]]</f>
        <v>Colebrook Elementary #012</v>
      </c>
      <c r="D1413" t="s">
        <v>1227</v>
      </c>
      <c r="E1413">
        <v>1919</v>
      </c>
      <c r="F1413" t="s">
        <v>15</v>
      </c>
      <c r="H1413" s="23">
        <v>42587</v>
      </c>
      <c r="I1413" s="20">
        <v>1</v>
      </c>
      <c r="J1413" t="s">
        <v>76</v>
      </c>
      <c r="K1413" s="1" t="s">
        <v>1185</v>
      </c>
      <c r="L1413">
        <v>5.8999999999999999E-3</v>
      </c>
      <c r="M1413" s="20" t="s">
        <v>18</v>
      </c>
      <c r="P1413" s="1" t="s">
        <v>998</v>
      </c>
      <c r="Q1413" s="20" t="s">
        <v>997</v>
      </c>
    </row>
    <row r="1414" spans="1:17" ht="30" x14ac:dyDescent="0.25">
      <c r="A1414">
        <v>36</v>
      </c>
      <c r="B1414" t="str">
        <f>IF(A1414="","",VLOOKUP(A1414,LOVs!$A$3:$B$62,2))</f>
        <v>Surrey</v>
      </c>
      <c r="C1414" t="str">
        <f>Table1[[#This Row],[School Name]]</f>
        <v>Colebrook Elementary #012</v>
      </c>
      <c r="D1414" t="s">
        <v>1227</v>
      </c>
      <c r="E1414">
        <v>1919</v>
      </c>
      <c r="F1414" t="s">
        <v>15</v>
      </c>
      <c r="H1414" s="23">
        <v>42587</v>
      </c>
      <c r="I1414" s="20">
        <v>1</v>
      </c>
      <c r="J1414" t="s">
        <v>76</v>
      </c>
      <c r="K1414" s="1" t="s">
        <v>1230</v>
      </c>
      <c r="L1414">
        <v>1.1999999999999999E-3</v>
      </c>
      <c r="M1414" s="20" t="s">
        <v>18</v>
      </c>
      <c r="P1414" s="1" t="s">
        <v>1042</v>
      </c>
      <c r="Q1414" s="20" t="s">
        <v>997</v>
      </c>
    </row>
    <row r="1415" spans="1:17" ht="30" x14ac:dyDescent="0.25">
      <c r="A1415">
        <v>36</v>
      </c>
      <c r="B1415" t="str">
        <f>IF(A1415="","",VLOOKUP(A1415,LOVs!$A$3:$B$62,2))</f>
        <v>Surrey</v>
      </c>
      <c r="C1415" t="str">
        <f>Table1[[#This Row],[School Name]]</f>
        <v>Colebrook Elementary #012</v>
      </c>
      <c r="D1415" t="s">
        <v>1227</v>
      </c>
      <c r="E1415">
        <v>1919</v>
      </c>
      <c r="F1415" t="s">
        <v>15</v>
      </c>
      <c r="H1415" s="23">
        <v>42587</v>
      </c>
      <c r="I1415" s="20">
        <v>1</v>
      </c>
      <c r="J1415" t="s">
        <v>76</v>
      </c>
      <c r="K1415" s="1" t="s">
        <v>1230</v>
      </c>
      <c r="L1415">
        <v>1.8E-3</v>
      </c>
      <c r="M1415" s="20" t="s">
        <v>18</v>
      </c>
      <c r="P1415" s="1" t="s">
        <v>998</v>
      </c>
      <c r="Q1415" s="20" t="s">
        <v>997</v>
      </c>
    </row>
    <row r="1416" spans="1:17" ht="30" x14ac:dyDescent="0.25">
      <c r="A1416">
        <v>36</v>
      </c>
      <c r="B1416" t="str">
        <f>IF(A1416="","",VLOOKUP(A1416,LOVs!$A$3:$B$62,2))</f>
        <v>Surrey</v>
      </c>
      <c r="C1416" t="str">
        <f>Table1[[#This Row],[School Name]]</f>
        <v>Colebrook Elementary #012</v>
      </c>
      <c r="D1416" t="s">
        <v>1227</v>
      </c>
      <c r="E1416">
        <v>1919</v>
      </c>
      <c r="F1416" t="s">
        <v>15</v>
      </c>
      <c r="H1416" s="23">
        <v>42587</v>
      </c>
      <c r="I1416" s="20">
        <v>1</v>
      </c>
      <c r="J1416" t="s">
        <v>76</v>
      </c>
      <c r="K1416" s="1" t="s">
        <v>1231</v>
      </c>
      <c r="L1416">
        <v>2.5499999999999998E-2</v>
      </c>
      <c r="M1416" s="20" t="s">
        <v>15</v>
      </c>
      <c r="P1416" s="1" t="s">
        <v>1042</v>
      </c>
      <c r="Q1416" s="20" t="s">
        <v>997</v>
      </c>
    </row>
    <row r="1417" spans="1:17" ht="30" x14ac:dyDescent="0.25">
      <c r="A1417">
        <v>36</v>
      </c>
      <c r="B1417" t="str">
        <f>IF(A1417="","",VLOOKUP(A1417,LOVs!$A$3:$B$62,2))</f>
        <v>Surrey</v>
      </c>
      <c r="C1417" t="str">
        <f>Table1[[#This Row],[School Name]]</f>
        <v>Colebrook Elementary #012</v>
      </c>
      <c r="D1417" t="s">
        <v>1227</v>
      </c>
      <c r="E1417">
        <v>1919</v>
      </c>
      <c r="F1417" t="s">
        <v>15</v>
      </c>
      <c r="H1417" s="23">
        <v>42587</v>
      </c>
      <c r="I1417" s="20">
        <v>1</v>
      </c>
      <c r="J1417" t="s">
        <v>76</v>
      </c>
      <c r="K1417" s="1" t="s">
        <v>1231</v>
      </c>
      <c r="L1417">
        <v>5.1999999999999998E-2</v>
      </c>
      <c r="M1417" s="20" t="s">
        <v>15</v>
      </c>
      <c r="P1417" s="1" t="s">
        <v>998</v>
      </c>
      <c r="Q1417" s="20" t="s">
        <v>997</v>
      </c>
    </row>
    <row r="1418" spans="1:17" ht="30" x14ac:dyDescent="0.25">
      <c r="A1418">
        <v>36</v>
      </c>
      <c r="B1418" t="str">
        <f>IF(A1418="","",VLOOKUP(A1418,LOVs!$A$3:$B$62,2))</f>
        <v>Surrey</v>
      </c>
      <c r="C1418" t="str">
        <f>Table1[[#This Row],[School Name]]</f>
        <v>Colebrook Elementary #012</v>
      </c>
      <c r="D1418" t="s">
        <v>1227</v>
      </c>
      <c r="E1418">
        <v>1919</v>
      </c>
      <c r="F1418" t="s">
        <v>15</v>
      </c>
      <c r="H1418" s="23">
        <v>42587</v>
      </c>
      <c r="I1418" s="20">
        <v>1</v>
      </c>
      <c r="J1418" t="s">
        <v>76</v>
      </c>
      <c r="K1418" s="1" t="s">
        <v>1232</v>
      </c>
      <c r="L1418">
        <v>2.92E-2</v>
      </c>
      <c r="M1418" s="20" t="s">
        <v>15</v>
      </c>
      <c r="P1418" s="1" t="s">
        <v>1042</v>
      </c>
      <c r="Q1418" s="20" t="s">
        <v>997</v>
      </c>
    </row>
    <row r="1419" spans="1:17" ht="30" x14ac:dyDescent="0.25">
      <c r="A1419">
        <v>36</v>
      </c>
      <c r="B1419" t="str">
        <f>IF(A1419="","",VLOOKUP(A1419,LOVs!$A$3:$B$62,2))</f>
        <v>Surrey</v>
      </c>
      <c r="C1419" t="str">
        <f>Table1[[#This Row],[School Name]]</f>
        <v>Colebrook Elementary #012</v>
      </c>
      <c r="D1419" t="s">
        <v>1227</v>
      </c>
      <c r="E1419">
        <v>1919</v>
      </c>
      <c r="F1419" t="s">
        <v>15</v>
      </c>
      <c r="H1419" s="23">
        <v>42587</v>
      </c>
      <c r="I1419" s="20">
        <v>1</v>
      </c>
      <c r="J1419" t="s">
        <v>76</v>
      </c>
      <c r="K1419" s="1" t="s">
        <v>1232</v>
      </c>
      <c r="L1419">
        <v>4.8999999999999998E-3</v>
      </c>
      <c r="M1419" s="20" t="s">
        <v>18</v>
      </c>
      <c r="P1419" s="1" t="s">
        <v>998</v>
      </c>
      <c r="Q1419" s="20" t="s">
        <v>997</v>
      </c>
    </row>
    <row r="1420" spans="1:17" x14ac:dyDescent="0.25">
      <c r="A1420">
        <v>36</v>
      </c>
      <c r="B1420" t="str">
        <f>IF(A1420="","",VLOOKUP(A1420,LOVs!$A$3:$B$62,2))</f>
        <v>Surrey</v>
      </c>
      <c r="C1420" t="s">
        <v>9814</v>
      </c>
      <c r="D1420" t="s">
        <v>1087</v>
      </c>
      <c r="E1420">
        <v>1964</v>
      </c>
      <c r="F1420" t="s">
        <v>15</v>
      </c>
      <c r="H1420" s="23">
        <v>42577</v>
      </c>
      <c r="I1420" s="20">
        <v>1</v>
      </c>
      <c r="J1420" t="s">
        <v>76</v>
      </c>
      <c r="K1420" s="1" t="s">
        <v>1093</v>
      </c>
      <c r="L1420">
        <v>8.4900000000000003E-2</v>
      </c>
      <c r="M1420" s="20" t="s">
        <v>15</v>
      </c>
      <c r="P1420" s="1" t="s">
        <v>996</v>
      </c>
      <c r="Q1420" s="20" t="s">
        <v>997</v>
      </c>
    </row>
    <row r="1421" spans="1:17" x14ac:dyDescent="0.25">
      <c r="A1421">
        <v>36</v>
      </c>
      <c r="B1421" t="str">
        <f>IF(A1421="","",VLOOKUP(A1421,LOVs!$A$3:$B$62,2))</f>
        <v>Surrey</v>
      </c>
      <c r="C1421" t="s">
        <v>9814</v>
      </c>
      <c r="D1421" t="s">
        <v>1087</v>
      </c>
      <c r="E1421">
        <v>1964</v>
      </c>
      <c r="F1421" t="s">
        <v>15</v>
      </c>
      <c r="H1421" s="23">
        <v>42577</v>
      </c>
      <c r="I1421" s="20">
        <v>1</v>
      </c>
      <c r="J1421" t="s">
        <v>76</v>
      </c>
      <c r="K1421" s="1" t="s">
        <v>1093</v>
      </c>
      <c r="L1421">
        <v>3.8E-3</v>
      </c>
      <c r="M1421" s="20" t="s">
        <v>18</v>
      </c>
      <c r="P1421" s="1" t="s">
        <v>998</v>
      </c>
      <c r="Q1421" s="20" t="s">
        <v>997</v>
      </c>
    </row>
    <row r="1422" spans="1:17" x14ac:dyDescent="0.25">
      <c r="A1422">
        <v>36</v>
      </c>
      <c r="B1422" t="str">
        <f>IF(A1422="","",VLOOKUP(A1422,LOVs!$A$3:$B$62,2))</f>
        <v>Surrey</v>
      </c>
      <c r="C1422" t="s">
        <v>9814</v>
      </c>
      <c r="D1422" t="s">
        <v>1087</v>
      </c>
      <c r="E1422">
        <v>1964</v>
      </c>
      <c r="F1422" t="s">
        <v>15</v>
      </c>
      <c r="H1422" s="23">
        <v>42577</v>
      </c>
      <c r="I1422" s="20">
        <v>1</v>
      </c>
      <c r="J1422" t="s">
        <v>1026</v>
      </c>
      <c r="K1422" s="1" t="s">
        <v>1094</v>
      </c>
      <c r="L1422">
        <v>1.06E-2</v>
      </c>
      <c r="M1422" s="20" t="s">
        <v>15</v>
      </c>
      <c r="P1422" s="1" t="s">
        <v>996</v>
      </c>
      <c r="Q1422" s="20" t="s">
        <v>997</v>
      </c>
    </row>
    <row r="1423" spans="1:17" x14ac:dyDescent="0.25">
      <c r="A1423">
        <v>36</v>
      </c>
      <c r="B1423" t="str">
        <f>IF(A1423="","",VLOOKUP(A1423,LOVs!$A$3:$B$62,2))</f>
        <v>Surrey</v>
      </c>
      <c r="C1423" t="s">
        <v>9814</v>
      </c>
      <c r="D1423" t="s">
        <v>1087</v>
      </c>
      <c r="E1423">
        <v>1964</v>
      </c>
      <c r="F1423" t="s">
        <v>15</v>
      </c>
      <c r="H1423" s="23">
        <v>42577</v>
      </c>
      <c r="I1423" s="20">
        <v>1</v>
      </c>
      <c r="J1423" t="s">
        <v>1026</v>
      </c>
      <c r="K1423" s="1" t="s">
        <v>1094</v>
      </c>
      <c r="L1423">
        <v>1.1999999999999999E-3</v>
      </c>
      <c r="M1423" s="20" t="s">
        <v>18</v>
      </c>
      <c r="P1423" s="1" t="s">
        <v>998</v>
      </c>
      <c r="Q1423" s="20" t="s">
        <v>997</v>
      </c>
    </row>
    <row r="1424" spans="1:17" x14ac:dyDescent="0.25">
      <c r="A1424">
        <v>36</v>
      </c>
      <c r="B1424" t="str">
        <f>IF(A1424="","",VLOOKUP(A1424,LOVs!$A$3:$B$62,2))</f>
        <v>Surrey</v>
      </c>
      <c r="C1424" t="s">
        <v>9814</v>
      </c>
      <c r="D1424" t="s">
        <v>1087</v>
      </c>
      <c r="E1424">
        <v>1964</v>
      </c>
      <c r="F1424" t="s">
        <v>15</v>
      </c>
      <c r="H1424" s="23">
        <v>42577</v>
      </c>
      <c r="I1424" s="20">
        <v>1</v>
      </c>
      <c r="J1424" t="s">
        <v>1026</v>
      </c>
      <c r="K1424" s="1" t="s">
        <v>1095</v>
      </c>
      <c r="L1424">
        <v>5.9999999999999995E-4</v>
      </c>
      <c r="M1424" s="20" t="s">
        <v>18</v>
      </c>
      <c r="P1424" s="1" t="s">
        <v>996</v>
      </c>
      <c r="Q1424" s="20" t="s">
        <v>997</v>
      </c>
    </row>
    <row r="1425" spans="1:17" x14ac:dyDescent="0.25">
      <c r="A1425">
        <v>36</v>
      </c>
      <c r="B1425" t="str">
        <f>IF(A1425="","",VLOOKUP(A1425,LOVs!$A$3:$B$62,2))</f>
        <v>Surrey</v>
      </c>
      <c r="C1425" t="s">
        <v>9814</v>
      </c>
      <c r="D1425" t="s">
        <v>1087</v>
      </c>
      <c r="E1425">
        <v>1964</v>
      </c>
      <c r="F1425" t="s">
        <v>15</v>
      </c>
      <c r="H1425" s="23">
        <v>42577</v>
      </c>
      <c r="I1425" s="20">
        <v>1</v>
      </c>
      <c r="J1425" t="s">
        <v>1026</v>
      </c>
      <c r="K1425" s="1" t="s">
        <v>1095</v>
      </c>
      <c r="L1425">
        <v>1E-4</v>
      </c>
      <c r="M1425" s="20" t="s">
        <v>18</v>
      </c>
      <c r="P1425" s="1" t="s">
        <v>998</v>
      </c>
      <c r="Q1425" s="20" t="s">
        <v>997</v>
      </c>
    </row>
    <row r="1426" spans="1:17" x14ac:dyDescent="0.25">
      <c r="A1426">
        <v>36</v>
      </c>
      <c r="B1426" t="str">
        <f>IF(A1426="","",VLOOKUP(A1426,LOVs!$A$3:$B$62,2))</f>
        <v>Surrey</v>
      </c>
      <c r="C1426" t="s">
        <v>9814</v>
      </c>
      <c r="D1426" t="s">
        <v>1087</v>
      </c>
      <c r="E1426">
        <v>1964</v>
      </c>
      <c r="F1426" t="s">
        <v>15</v>
      </c>
      <c r="H1426" s="23">
        <v>42577</v>
      </c>
      <c r="I1426" s="20">
        <v>1</v>
      </c>
      <c r="J1426" t="s">
        <v>73</v>
      </c>
      <c r="K1426" s="1" t="s">
        <v>30</v>
      </c>
      <c r="L1426">
        <v>6.9999999999999999E-4</v>
      </c>
      <c r="M1426" s="20" t="s">
        <v>18</v>
      </c>
      <c r="P1426" s="1" t="s">
        <v>996</v>
      </c>
      <c r="Q1426" s="20" t="s">
        <v>997</v>
      </c>
    </row>
    <row r="1427" spans="1:17" x14ac:dyDescent="0.25">
      <c r="A1427">
        <v>36</v>
      </c>
      <c r="B1427" t="str">
        <f>IF(A1427="","",VLOOKUP(A1427,LOVs!$A$3:$B$62,2))</f>
        <v>Surrey</v>
      </c>
      <c r="C1427" t="s">
        <v>9814</v>
      </c>
      <c r="D1427" t="s">
        <v>1087</v>
      </c>
      <c r="E1427">
        <v>1964</v>
      </c>
      <c r="F1427" t="s">
        <v>15</v>
      </c>
      <c r="H1427" s="23">
        <v>42577</v>
      </c>
      <c r="I1427" s="20">
        <v>1</v>
      </c>
      <c r="J1427" t="s">
        <v>73</v>
      </c>
      <c r="K1427" s="1" t="s">
        <v>30</v>
      </c>
      <c r="L1427">
        <v>2.9999999999999997E-4</v>
      </c>
      <c r="M1427" s="20" t="s">
        <v>18</v>
      </c>
      <c r="P1427" s="1" t="s">
        <v>998</v>
      </c>
      <c r="Q1427" s="20" t="s">
        <v>997</v>
      </c>
    </row>
    <row r="1428" spans="1:17" ht="30" x14ac:dyDescent="0.25">
      <c r="A1428">
        <v>36</v>
      </c>
      <c r="B1428" t="str">
        <f>IF(A1428="","",VLOOKUP(A1428,LOVs!$A$3:$B$62,2))</f>
        <v>Surrey</v>
      </c>
      <c r="C1428" t="s">
        <v>9814</v>
      </c>
      <c r="D1428" t="s">
        <v>1087</v>
      </c>
      <c r="E1428">
        <v>1964</v>
      </c>
      <c r="F1428" t="s">
        <v>15</v>
      </c>
      <c r="H1428" s="23">
        <v>42577</v>
      </c>
      <c r="I1428" s="20">
        <v>1</v>
      </c>
      <c r="J1428" t="s">
        <v>73</v>
      </c>
      <c r="K1428" s="1" t="s">
        <v>1096</v>
      </c>
      <c r="L1428">
        <v>2E-3</v>
      </c>
      <c r="M1428" s="20" t="s">
        <v>18</v>
      </c>
      <c r="P1428" s="1" t="s">
        <v>996</v>
      </c>
      <c r="Q1428" s="20" t="s">
        <v>997</v>
      </c>
    </row>
    <row r="1429" spans="1:17" ht="30" x14ac:dyDescent="0.25">
      <c r="A1429">
        <v>36</v>
      </c>
      <c r="B1429" t="str">
        <f>IF(A1429="","",VLOOKUP(A1429,LOVs!$A$3:$B$62,2))</f>
        <v>Surrey</v>
      </c>
      <c r="C1429" t="s">
        <v>9814</v>
      </c>
      <c r="D1429" t="s">
        <v>1087</v>
      </c>
      <c r="E1429">
        <v>1964</v>
      </c>
      <c r="F1429" t="s">
        <v>15</v>
      </c>
      <c r="H1429" s="23">
        <v>42577</v>
      </c>
      <c r="I1429" s="20">
        <v>1</v>
      </c>
      <c r="J1429" t="s">
        <v>73</v>
      </c>
      <c r="K1429" s="1" t="s">
        <v>1096</v>
      </c>
      <c r="L1429">
        <v>2.0000000000000001E-4</v>
      </c>
      <c r="M1429" s="20" t="s">
        <v>18</v>
      </c>
      <c r="P1429" s="1" t="s">
        <v>998</v>
      </c>
      <c r="Q1429" s="20" t="s">
        <v>997</v>
      </c>
    </row>
    <row r="1430" spans="1:17" x14ac:dyDescent="0.25">
      <c r="A1430">
        <v>36</v>
      </c>
      <c r="B1430" t="str">
        <f>IF(A1430="","",VLOOKUP(A1430,LOVs!$A$3:$B$62,2))</f>
        <v>Surrey</v>
      </c>
      <c r="C1430" t="s">
        <v>9819</v>
      </c>
      <c r="D1430" t="s">
        <v>2726</v>
      </c>
      <c r="E1430">
        <v>1983</v>
      </c>
      <c r="F1430" t="s">
        <v>15</v>
      </c>
      <c r="H1430" s="23">
        <v>42644</v>
      </c>
      <c r="I1430" s="20">
        <v>1</v>
      </c>
      <c r="J1430" t="s">
        <v>73</v>
      </c>
      <c r="K1430" s="1" t="s">
        <v>2727</v>
      </c>
      <c r="L1430">
        <v>5.4800000000000001E-2</v>
      </c>
      <c r="M1430" s="20" t="s">
        <v>15</v>
      </c>
      <c r="P1430" s="1" t="s">
        <v>996</v>
      </c>
      <c r="Q1430" s="20" t="s">
        <v>997</v>
      </c>
    </row>
    <row r="1431" spans="1:17" x14ac:dyDescent="0.25">
      <c r="A1431">
        <v>36</v>
      </c>
      <c r="B1431" t="str">
        <f>IF(A1431="","",VLOOKUP(A1431,LOVs!$A$3:$B$62,2))</f>
        <v>Surrey</v>
      </c>
      <c r="C1431" t="s">
        <v>9819</v>
      </c>
      <c r="D1431" t="s">
        <v>2726</v>
      </c>
      <c r="E1431">
        <v>1983</v>
      </c>
      <c r="F1431" t="s">
        <v>15</v>
      </c>
      <c r="H1431" s="23">
        <v>42644</v>
      </c>
      <c r="I1431" s="20">
        <v>1</v>
      </c>
      <c r="J1431" t="s">
        <v>73</v>
      </c>
      <c r="K1431" s="1" t="s">
        <v>2727</v>
      </c>
      <c r="L1431">
        <v>2.8500000000000001E-2</v>
      </c>
      <c r="M1431" s="20" t="s">
        <v>15</v>
      </c>
      <c r="P1431" s="1" t="s">
        <v>998</v>
      </c>
      <c r="Q1431" s="20" t="s">
        <v>997</v>
      </c>
    </row>
    <row r="1432" spans="1:17" ht="30" x14ac:dyDescent="0.25">
      <c r="A1432">
        <v>36</v>
      </c>
      <c r="B1432" t="str">
        <f>IF(A1432="","",VLOOKUP(A1432,LOVs!$A$3:$B$62,2))</f>
        <v>Surrey</v>
      </c>
      <c r="C1432" t="s">
        <v>9819</v>
      </c>
      <c r="D1432" t="s">
        <v>2726</v>
      </c>
      <c r="E1432">
        <v>1983</v>
      </c>
      <c r="F1432" t="s">
        <v>15</v>
      </c>
      <c r="H1432" s="23">
        <v>42644</v>
      </c>
      <c r="I1432" s="20">
        <v>1</v>
      </c>
      <c r="J1432" t="s">
        <v>73</v>
      </c>
      <c r="K1432" s="1" t="s">
        <v>2728</v>
      </c>
      <c r="L1432">
        <v>0.61699999999999999</v>
      </c>
      <c r="M1432" s="20" t="s">
        <v>15</v>
      </c>
      <c r="P1432" s="1" t="s">
        <v>996</v>
      </c>
      <c r="Q1432" s="20" t="s">
        <v>997</v>
      </c>
    </row>
    <row r="1433" spans="1:17" ht="30" x14ac:dyDescent="0.25">
      <c r="A1433">
        <v>36</v>
      </c>
      <c r="B1433" t="str">
        <f>IF(A1433="","",VLOOKUP(A1433,LOVs!$A$3:$B$62,2))</f>
        <v>Surrey</v>
      </c>
      <c r="C1433" t="s">
        <v>9819</v>
      </c>
      <c r="D1433" t="s">
        <v>2726</v>
      </c>
      <c r="E1433">
        <v>1983</v>
      </c>
      <c r="F1433" t="s">
        <v>15</v>
      </c>
      <c r="H1433" s="23">
        <v>42644</v>
      </c>
      <c r="I1433" s="20">
        <v>1</v>
      </c>
      <c r="J1433" t="s">
        <v>73</v>
      </c>
      <c r="K1433" s="1" t="s">
        <v>2728</v>
      </c>
      <c r="L1433">
        <v>1.1599999999999999E-2</v>
      </c>
      <c r="M1433" s="20" t="s">
        <v>15</v>
      </c>
      <c r="P1433" s="1" t="s">
        <v>998</v>
      </c>
      <c r="Q1433" s="20" t="s">
        <v>997</v>
      </c>
    </row>
    <row r="1434" spans="1:17" x14ac:dyDescent="0.25">
      <c r="A1434">
        <v>36</v>
      </c>
      <c r="B1434" t="str">
        <f>IF(A1434="","",VLOOKUP(A1434,LOVs!$A$3:$B$62,2))</f>
        <v>Surrey</v>
      </c>
      <c r="C1434" t="s">
        <v>9819</v>
      </c>
      <c r="D1434" t="s">
        <v>2726</v>
      </c>
      <c r="E1434">
        <v>1983</v>
      </c>
      <c r="F1434" t="s">
        <v>15</v>
      </c>
      <c r="H1434" s="23">
        <v>42644</v>
      </c>
      <c r="I1434" s="20">
        <v>1</v>
      </c>
      <c r="J1434" t="s">
        <v>73</v>
      </c>
      <c r="K1434" s="1" t="s">
        <v>2729</v>
      </c>
      <c r="L1434">
        <v>3.9600000000000003E-2</v>
      </c>
      <c r="M1434" s="20" t="s">
        <v>15</v>
      </c>
      <c r="P1434" s="1" t="s">
        <v>996</v>
      </c>
      <c r="Q1434" s="20" t="s">
        <v>997</v>
      </c>
    </row>
    <row r="1435" spans="1:17" x14ac:dyDescent="0.25">
      <c r="A1435">
        <v>36</v>
      </c>
      <c r="B1435" t="str">
        <f>IF(A1435="","",VLOOKUP(A1435,LOVs!$A$3:$B$62,2))</f>
        <v>Surrey</v>
      </c>
      <c r="C1435" t="s">
        <v>9819</v>
      </c>
      <c r="D1435" t="s">
        <v>2726</v>
      </c>
      <c r="E1435">
        <v>1983</v>
      </c>
      <c r="F1435" t="s">
        <v>15</v>
      </c>
      <c r="H1435" s="23">
        <v>42644</v>
      </c>
      <c r="I1435" s="20">
        <v>1</v>
      </c>
      <c r="J1435" t="s">
        <v>73</v>
      </c>
      <c r="K1435" s="1" t="s">
        <v>2729</v>
      </c>
      <c r="L1435">
        <v>8.09E-3</v>
      </c>
      <c r="M1435" s="20" t="s">
        <v>18</v>
      </c>
      <c r="P1435" s="1" t="s">
        <v>998</v>
      </c>
      <c r="Q1435" s="20" t="s">
        <v>997</v>
      </c>
    </row>
    <row r="1436" spans="1:17" ht="30" x14ac:dyDescent="0.25">
      <c r="A1436">
        <v>36</v>
      </c>
      <c r="B1436" t="str">
        <f>IF(A1436="","",VLOOKUP(A1436,LOVs!$A$3:$B$62,2))</f>
        <v>Surrey</v>
      </c>
      <c r="C1436" t="s">
        <v>9819</v>
      </c>
      <c r="D1436" t="s">
        <v>2726</v>
      </c>
      <c r="E1436">
        <v>1983</v>
      </c>
      <c r="F1436" t="s">
        <v>15</v>
      </c>
      <c r="H1436" s="23">
        <v>42644</v>
      </c>
      <c r="I1436" s="20">
        <v>1</v>
      </c>
      <c r="J1436" t="s">
        <v>73</v>
      </c>
      <c r="K1436" s="1" t="s">
        <v>2730</v>
      </c>
      <c r="L1436">
        <v>0.26700000000000002</v>
      </c>
      <c r="M1436" s="20" t="s">
        <v>15</v>
      </c>
      <c r="P1436" s="1" t="s">
        <v>996</v>
      </c>
      <c r="Q1436" s="20" t="s">
        <v>997</v>
      </c>
    </row>
    <row r="1437" spans="1:17" ht="30" x14ac:dyDescent="0.25">
      <c r="A1437">
        <v>36</v>
      </c>
      <c r="B1437" t="str">
        <f>IF(A1437="","",VLOOKUP(A1437,LOVs!$A$3:$B$62,2))</f>
        <v>Surrey</v>
      </c>
      <c r="C1437" t="s">
        <v>9819</v>
      </c>
      <c r="D1437" t="s">
        <v>2726</v>
      </c>
      <c r="E1437">
        <v>1983</v>
      </c>
      <c r="F1437" t="s">
        <v>15</v>
      </c>
      <c r="H1437" s="23">
        <v>42644</v>
      </c>
      <c r="I1437" s="20">
        <v>1</v>
      </c>
      <c r="J1437" t="s">
        <v>73</v>
      </c>
      <c r="K1437" s="1" t="s">
        <v>2730</v>
      </c>
      <c r="L1437">
        <v>1.4800000000000001E-2</v>
      </c>
      <c r="M1437" s="20" t="s">
        <v>15</v>
      </c>
      <c r="P1437" s="1" t="s">
        <v>998</v>
      </c>
      <c r="Q1437" s="20" t="s">
        <v>997</v>
      </c>
    </row>
    <row r="1438" spans="1:17" ht="30" x14ac:dyDescent="0.25">
      <c r="A1438">
        <v>36</v>
      </c>
      <c r="B1438" t="str">
        <f>IF(A1438="","",VLOOKUP(A1438,LOVs!$A$3:$B$62,2))</f>
        <v>Surrey</v>
      </c>
      <c r="C1438" t="str">
        <f>Table1[[#This Row],[School Name]]</f>
        <v>Hall's Prairie Elementary #019</v>
      </c>
      <c r="D1438" t="s">
        <v>1014</v>
      </c>
      <c r="E1438">
        <v>1930</v>
      </c>
      <c r="F1438" t="s">
        <v>15</v>
      </c>
      <c r="H1438" s="23">
        <v>42587</v>
      </c>
      <c r="I1438" s="20">
        <v>1</v>
      </c>
      <c r="J1438" t="s">
        <v>1026</v>
      </c>
      <c r="K1438" s="1" t="s">
        <v>1238</v>
      </c>
      <c r="L1438">
        <v>0.11899999999999999</v>
      </c>
      <c r="M1438" s="20" t="s">
        <v>15</v>
      </c>
      <c r="P1438" s="1" t="s">
        <v>1042</v>
      </c>
      <c r="Q1438" s="20" t="s">
        <v>997</v>
      </c>
    </row>
    <row r="1439" spans="1:17" ht="30" x14ac:dyDescent="0.25">
      <c r="A1439">
        <v>36</v>
      </c>
      <c r="B1439" t="str">
        <f>IF(A1439="","",VLOOKUP(A1439,LOVs!$A$3:$B$62,2))</f>
        <v>Surrey</v>
      </c>
      <c r="C1439" t="str">
        <f>Table1[[#This Row],[School Name]]</f>
        <v>Hall's Prairie Elementary #019</v>
      </c>
      <c r="D1439" t="s">
        <v>1014</v>
      </c>
      <c r="E1439">
        <v>1930</v>
      </c>
      <c r="F1439" t="s">
        <v>15</v>
      </c>
      <c r="H1439" s="23">
        <v>42587</v>
      </c>
      <c r="I1439" s="20">
        <v>1</v>
      </c>
      <c r="J1439" t="s">
        <v>1026</v>
      </c>
      <c r="K1439" s="1" t="s">
        <v>1238</v>
      </c>
      <c r="L1439">
        <v>3.8E-3</v>
      </c>
      <c r="M1439" s="20" t="s">
        <v>18</v>
      </c>
      <c r="P1439" s="1" t="s">
        <v>998</v>
      </c>
      <c r="Q1439" s="20" t="s">
        <v>997</v>
      </c>
    </row>
    <row r="1440" spans="1:17" ht="30" x14ac:dyDescent="0.25">
      <c r="A1440">
        <v>36</v>
      </c>
      <c r="B1440" t="str">
        <f>IF(A1440="","",VLOOKUP(A1440,LOVs!$A$3:$B$62,2))</f>
        <v>Surrey</v>
      </c>
      <c r="C1440" t="str">
        <f>Table1[[#This Row],[School Name]]</f>
        <v>Hall's Prairie Elementary #019</v>
      </c>
      <c r="D1440" t="s">
        <v>1014</v>
      </c>
      <c r="E1440">
        <v>1930</v>
      </c>
      <c r="F1440" t="s">
        <v>15</v>
      </c>
      <c r="H1440" s="23">
        <v>42587</v>
      </c>
      <c r="I1440" s="20">
        <v>1</v>
      </c>
      <c r="J1440" t="s">
        <v>1026</v>
      </c>
      <c r="K1440" s="1" t="s">
        <v>1239</v>
      </c>
      <c r="L1440">
        <v>3.73E-2</v>
      </c>
      <c r="M1440" s="20" t="s">
        <v>15</v>
      </c>
      <c r="P1440" s="1" t="s">
        <v>1042</v>
      </c>
      <c r="Q1440" s="20" t="s">
        <v>997</v>
      </c>
    </row>
    <row r="1441" spans="1:17" ht="30" x14ac:dyDescent="0.25">
      <c r="A1441">
        <v>36</v>
      </c>
      <c r="B1441" t="str">
        <f>IF(A1441="","",VLOOKUP(A1441,LOVs!$A$3:$B$62,2))</f>
        <v>Surrey</v>
      </c>
      <c r="C1441" t="str">
        <f>Table1[[#This Row],[School Name]]</f>
        <v>Hall's Prairie Elementary #019</v>
      </c>
      <c r="D1441" t="s">
        <v>1014</v>
      </c>
      <c r="E1441">
        <v>1930</v>
      </c>
      <c r="F1441" t="s">
        <v>15</v>
      </c>
      <c r="H1441" s="23">
        <v>42587</v>
      </c>
      <c r="I1441" s="20">
        <v>1</v>
      </c>
      <c r="J1441" t="s">
        <v>1026</v>
      </c>
      <c r="K1441" s="1" t="s">
        <v>1239</v>
      </c>
      <c r="L1441">
        <v>1.9E-3</v>
      </c>
      <c r="M1441" s="20" t="s">
        <v>18</v>
      </c>
      <c r="P1441" s="1" t="s">
        <v>998</v>
      </c>
      <c r="Q1441" s="20" t="s">
        <v>997</v>
      </c>
    </row>
    <row r="1442" spans="1:17" ht="30" x14ac:dyDescent="0.25">
      <c r="A1442">
        <v>36</v>
      </c>
      <c r="B1442" t="str">
        <f>IF(A1442="","",VLOOKUP(A1442,LOVs!$A$3:$B$62,2))</f>
        <v>Surrey</v>
      </c>
      <c r="C1442" t="str">
        <f>Table1[[#This Row],[School Name]]</f>
        <v>Hall's Prairie Elementary #019</v>
      </c>
      <c r="D1442" t="s">
        <v>1014</v>
      </c>
      <c r="E1442">
        <v>1930</v>
      </c>
      <c r="F1442" t="s">
        <v>15</v>
      </c>
      <c r="H1442" s="23">
        <v>42587</v>
      </c>
      <c r="I1442" s="20">
        <v>1</v>
      </c>
      <c r="J1442" t="s">
        <v>1026</v>
      </c>
      <c r="K1442" s="1" t="s">
        <v>1240</v>
      </c>
      <c r="L1442">
        <v>8.0000000000000002E-3</v>
      </c>
      <c r="M1442" s="20" t="s">
        <v>18</v>
      </c>
      <c r="P1442" s="1" t="s">
        <v>1042</v>
      </c>
      <c r="Q1442" s="20" t="s">
        <v>997</v>
      </c>
    </row>
    <row r="1443" spans="1:17" ht="30" x14ac:dyDescent="0.25">
      <c r="A1443">
        <v>36</v>
      </c>
      <c r="B1443" t="str">
        <f>IF(A1443="","",VLOOKUP(A1443,LOVs!$A$3:$B$62,2))</f>
        <v>Surrey</v>
      </c>
      <c r="C1443" t="str">
        <f>Table1[[#This Row],[School Name]]</f>
        <v>Hall's Prairie Elementary #019</v>
      </c>
      <c r="D1443" t="s">
        <v>1014</v>
      </c>
      <c r="E1443">
        <v>1930</v>
      </c>
      <c r="F1443" t="s">
        <v>15</v>
      </c>
      <c r="H1443" s="23">
        <v>42587</v>
      </c>
      <c r="I1443" s="20">
        <v>1</v>
      </c>
      <c r="J1443" t="s">
        <v>1026</v>
      </c>
      <c r="K1443" s="1" t="s">
        <v>1240</v>
      </c>
      <c r="L1443">
        <v>8.9999999999999998E-4</v>
      </c>
      <c r="M1443" s="20" t="s">
        <v>18</v>
      </c>
      <c r="P1443" s="1" t="s">
        <v>998</v>
      </c>
      <c r="Q1443" s="20" t="s">
        <v>997</v>
      </c>
    </row>
    <row r="1444" spans="1:17" ht="30" x14ac:dyDescent="0.25">
      <c r="A1444">
        <v>36</v>
      </c>
      <c r="B1444" t="str">
        <f>IF(A1444="","",VLOOKUP(A1444,LOVs!$A$3:$B$62,2))</f>
        <v>Surrey</v>
      </c>
      <c r="C1444" t="str">
        <f>Table1[[#This Row],[School Name]]</f>
        <v>Hall's Prairie Elementary #019</v>
      </c>
      <c r="D1444" t="s">
        <v>1014</v>
      </c>
      <c r="E1444">
        <v>1930</v>
      </c>
      <c r="F1444" t="s">
        <v>15</v>
      </c>
      <c r="H1444" s="23">
        <v>42587</v>
      </c>
      <c r="I1444" s="20">
        <v>1</v>
      </c>
      <c r="J1444" t="s">
        <v>73</v>
      </c>
      <c r="K1444" s="1" t="s">
        <v>1202</v>
      </c>
      <c r="L1444">
        <v>1.25</v>
      </c>
      <c r="M1444" s="20" t="s">
        <v>15</v>
      </c>
      <c r="P1444" s="1" t="s">
        <v>1042</v>
      </c>
      <c r="Q1444" s="20" t="s">
        <v>997</v>
      </c>
    </row>
    <row r="1445" spans="1:17" ht="30" x14ac:dyDescent="0.25">
      <c r="A1445">
        <v>36</v>
      </c>
      <c r="B1445" t="str">
        <f>IF(A1445="","",VLOOKUP(A1445,LOVs!$A$3:$B$62,2))</f>
        <v>Surrey</v>
      </c>
      <c r="C1445" t="str">
        <f>Table1[[#This Row],[School Name]]</f>
        <v>Hall's Prairie Elementary #019</v>
      </c>
      <c r="D1445" t="s">
        <v>1014</v>
      </c>
      <c r="E1445">
        <v>1930</v>
      </c>
      <c r="F1445" t="s">
        <v>15</v>
      </c>
      <c r="H1445" s="23">
        <v>42587</v>
      </c>
      <c r="I1445" s="20">
        <v>1</v>
      </c>
      <c r="J1445" t="s">
        <v>73</v>
      </c>
      <c r="K1445" s="1" t="s">
        <v>1202</v>
      </c>
      <c r="L1445">
        <v>1.3100000000000001E-2</v>
      </c>
      <c r="M1445" s="20" t="s">
        <v>15</v>
      </c>
      <c r="P1445" s="1" t="s">
        <v>998</v>
      </c>
      <c r="Q1445" s="20" t="s">
        <v>997</v>
      </c>
    </row>
    <row r="1446" spans="1:17" x14ac:dyDescent="0.25">
      <c r="A1446">
        <v>36</v>
      </c>
      <c r="B1446" t="str">
        <f>IF(A1446="","",VLOOKUP(A1446,LOVs!$A$3:$B$62,2))</f>
        <v>Surrey</v>
      </c>
      <c r="C1446" t="str">
        <f>Table1[[#This Row],[School Name]]</f>
        <v>Hall's Prairie Elementary #019</v>
      </c>
      <c r="D1446" t="s">
        <v>1014</v>
      </c>
      <c r="E1446">
        <v>1930</v>
      </c>
      <c r="F1446" t="s">
        <v>15</v>
      </c>
      <c r="H1446" s="23">
        <v>42587</v>
      </c>
      <c r="I1446" s="20">
        <v>1</v>
      </c>
      <c r="J1446" t="s">
        <v>73</v>
      </c>
      <c r="K1446" s="1" t="s">
        <v>1217</v>
      </c>
      <c r="L1446">
        <v>3.1099999999999999E-2</v>
      </c>
      <c r="M1446" s="20" t="s">
        <v>15</v>
      </c>
      <c r="P1446" s="1" t="s">
        <v>1042</v>
      </c>
      <c r="Q1446" s="20" t="s">
        <v>997</v>
      </c>
    </row>
    <row r="1447" spans="1:17" x14ac:dyDescent="0.25">
      <c r="A1447">
        <v>36</v>
      </c>
      <c r="B1447" t="str">
        <f>IF(A1447="","",VLOOKUP(A1447,LOVs!$A$3:$B$62,2))</f>
        <v>Surrey</v>
      </c>
      <c r="C1447" t="str">
        <f>Table1[[#This Row],[School Name]]</f>
        <v>Hall's Prairie Elementary #019</v>
      </c>
      <c r="D1447" t="s">
        <v>1014</v>
      </c>
      <c r="E1447">
        <v>1930</v>
      </c>
      <c r="F1447" t="s">
        <v>15</v>
      </c>
      <c r="H1447" s="23">
        <v>42587</v>
      </c>
      <c r="I1447" s="20">
        <v>1</v>
      </c>
      <c r="J1447" t="s">
        <v>73</v>
      </c>
      <c r="K1447" s="1" t="s">
        <v>1217</v>
      </c>
      <c r="L1447">
        <v>2E-3</v>
      </c>
      <c r="M1447" s="20" t="s">
        <v>18</v>
      </c>
      <c r="P1447" s="1" t="s">
        <v>998</v>
      </c>
      <c r="Q1447" s="20" t="s">
        <v>997</v>
      </c>
    </row>
    <row r="1448" spans="1:17" ht="30" x14ac:dyDescent="0.25">
      <c r="A1448">
        <v>36</v>
      </c>
      <c r="B1448" t="str">
        <f>IF(A1448="","",VLOOKUP(A1448,LOVs!$A$3:$B$62,2))</f>
        <v>Surrey</v>
      </c>
      <c r="C1448" t="str">
        <f>Table1[[#This Row],[School Name]]</f>
        <v>Hall's Prairie Elementary #019</v>
      </c>
      <c r="D1448" t="s">
        <v>1014</v>
      </c>
      <c r="E1448">
        <v>1930</v>
      </c>
      <c r="F1448" t="s">
        <v>15</v>
      </c>
      <c r="H1448" s="23">
        <v>42587</v>
      </c>
      <c r="I1448" s="20">
        <v>1</v>
      </c>
      <c r="J1448" t="s">
        <v>76</v>
      </c>
      <c r="K1448" s="1" t="s">
        <v>1241</v>
      </c>
      <c r="L1448">
        <v>9.3600000000000003E-2</v>
      </c>
      <c r="M1448" s="20" t="s">
        <v>15</v>
      </c>
      <c r="P1448" s="1" t="s">
        <v>1042</v>
      </c>
      <c r="Q1448" s="20" t="s">
        <v>997</v>
      </c>
    </row>
    <row r="1449" spans="1:17" ht="30" x14ac:dyDescent="0.25">
      <c r="A1449">
        <v>36</v>
      </c>
      <c r="B1449" t="str">
        <f>IF(A1449="","",VLOOKUP(A1449,LOVs!$A$3:$B$62,2))</f>
        <v>Surrey</v>
      </c>
      <c r="C1449" t="str">
        <f>Table1[[#This Row],[School Name]]</f>
        <v>Hall's Prairie Elementary #019</v>
      </c>
      <c r="D1449" t="s">
        <v>1014</v>
      </c>
      <c r="E1449">
        <v>1930</v>
      </c>
      <c r="F1449" t="s">
        <v>15</v>
      </c>
      <c r="H1449" s="23">
        <v>42587</v>
      </c>
      <c r="I1449" s="20">
        <v>1</v>
      </c>
      <c r="J1449" t="s">
        <v>76</v>
      </c>
      <c r="K1449" s="1" t="s">
        <v>1241</v>
      </c>
      <c r="L1449">
        <v>3.7000000000000002E-3</v>
      </c>
      <c r="M1449" s="20" t="s">
        <v>18</v>
      </c>
      <c r="P1449" s="1" t="s">
        <v>998</v>
      </c>
      <c r="Q1449" s="20" t="s">
        <v>997</v>
      </c>
    </row>
    <row r="1450" spans="1:17" ht="30" x14ac:dyDescent="0.25">
      <c r="A1450">
        <v>36</v>
      </c>
      <c r="B1450" t="str">
        <f>IF(A1450="","",VLOOKUP(A1450,LOVs!$A$3:$B$62,2))</f>
        <v>Surrey</v>
      </c>
      <c r="C1450" t="str">
        <f>Table1[[#This Row],[School Name]]</f>
        <v>Hall's Prairie Elementary #019</v>
      </c>
      <c r="D1450" t="s">
        <v>1014</v>
      </c>
      <c r="E1450">
        <v>1930</v>
      </c>
      <c r="F1450" t="s">
        <v>15</v>
      </c>
      <c r="H1450" s="23">
        <v>42587</v>
      </c>
      <c r="I1450" s="20">
        <v>1</v>
      </c>
      <c r="J1450" t="s">
        <v>76</v>
      </c>
      <c r="K1450" s="1" t="s">
        <v>1242</v>
      </c>
      <c r="L1450">
        <v>1.77E-2</v>
      </c>
      <c r="M1450" s="20" t="s">
        <v>15</v>
      </c>
      <c r="P1450" s="1" t="s">
        <v>1042</v>
      </c>
      <c r="Q1450" s="20" t="s">
        <v>997</v>
      </c>
    </row>
    <row r="1451" spans="1:17" ht="30" x14ac:dyDescent="0.25">
      <c r="A1451">
        <v>36</v>
      </c>
      <c r="B1451" t="str">
        <f>IF(A1451="","",VLOOKUP(A1451,LOVs!$A$3:$B$62,2))</f>
        <v>Surrey</v>
      </c>
      <c r="C1451" t="str">
        <f>Table1[[#This Row],[School Name]]</f>
        <v>Hall's Prairie Elementary #019</v>
      </c>
      <c r="D1451" t="s">
        <v>1014</v>
      </c>
      <c r="E1451">
        <v>1930</v>
      </c>
      <c r="F1451" t="s">
        <v>15</v>
      </c>
      <c r="H1451" s="23">
        <v>42587</v>
      </c>
      <c r="I1451" s="20">
        <v>1</v>
      </c>
      <c r="J1451" t="s">
        <v>76</v>
      </c>
      <c r="K1451" s="1" t="s">
        <v>1242</v>
      </c>
      <c r="L1451">
        <v>1.9E-3</v>
      </c>
      <c r="M1451" s="20" t="s">
        <v>18</v>
      </c>
      <c r="P1451" s="1" t="s">
        <v>998</v>
      </c>
      <c r="Q1451" s="20" t="s">
        <v>997</v>
      </c>
    </row>
    <row r="1452" spans="1:17" ht="45" x14ac:dyDescent="0.25">
      <c r="A1452">
        <v>36</v>
      </c>
      <c r="B1452" t="str">
        <f>IF(A1452="","",VLOOKUP(A1452,LOVs!$A$3:$B$62,2))</f>
        <v>Surrey</v>
      </c>
      <c r="C1452" t="str">
        <f>Table1[[#This Row],[School Name]]</f>
        <v>Hall's Prairie Elementary #019</v>
      </c>
      <c r="D1452" t="s">
        <v>1014</v>
      </c>
      <c r="E1452">
        <v>1930</v>
      </c>
      <c r="F1452" t="s">
        <v>15</v>
      </c>
      <c r="H1452" s="23">
        <v>42587</v>
      </c>
      <c r="I1452" s="20">
        <v>1</v>
      </c>
      <c r="J1452" t="s">
        <v>76</v>
      </c>
      <c r="K1452" s="1" t="s">
        <v>1243</v>
      </c>
      <c r="L1452">
        <v>1.9800000000000002E-2</v>
      </c>
      <c r="M1452" s="20" t="s">
        <v>15</v>
      </c>
      <c r="P1452" s="1" t="s">
        <v>1042</v>
      </c>
      <c r="Q1452" s="20" t="s">
        <v>997</v>
      </c>
    </row>
    <row r="1453" spans="1:17" ht="45" x14ac:dyDescent="0.25">
      <c r="A1453">
        <v>36</v>
      </c>
      <c r="B1453" t="str">
        <f>IF(A1453="","",VLOOKUP(A1453,LOVs!$A$3:$B$62,2))</f>
        <v>Surrey</v>
      </c>
      <c r="C1453" t="str">
        <f>Table1[[#This Row],[School Name]]</f>
        <v>Hall's Prairie Elementary #019</v>
      </c>
      <c r="D1453" t="s">
        <v>1014</v>
      </c>
      <c r="E1453">
        <v>1930</v>
      </c>
      <c r="F1453" t="s">
        <v>15</v>
      </c>
      <c r="H1453" s="23">
        <v>42587</v>
      </c>
      <c r="I1453" s="20">
        <v>1</v>
      </c>
      <c r="J1453" t="s">
        <v>76</v>
      </c>
      <c r="K1453" s="1" t="s">
        <v>1243</v>
      </c>
      <c r="L1453">
        <v>2.5999999999999999E-3</v>
      </c>
      <c r="M1453" s="20" t="s">
        <v>18</v>
      </c>
      <c r="P1453" s="1" t="s">
        <v>998</v>
      </c>
      <c r="Q1453" s="20" t="s">
        <v>997</v>
      </c>
    </row>
    <row r="1454" spans="1:17" ht="30" x14ac:dyDescent="0.25">
      <c r="A1454">
        <v>36</v>
      </c>
      <c r="B1454" t="str">
        <f>IF(A1454="","",VLOOKUP(A1454,LOVs!$A$3:$B$62,2))</f>
        <v>Surrey</v>
      </c>
      <c r="C1454" t="str">
        <f>Table1[[#This Row],[School Name]]</f>
        <v>Harold Bishop Elementary #029</v>
      </c>
      <c r="D1454" t="s">
        <v>1244</v>
      </c>
      <c r="E1454">
        <v>1949</v>
      </c>
      <c r="F1454" t="s">
        <v>15</v>
      </c>
      <c r="H1454" s="23">
        <v>42587</v>
      </c>
      <c r="I1454" s="20">
        <v>1</v>
      </c>
      <c r="J1454" t="s">
        <v>1026</v>
      </c>
      <c r="K1454" s="1" t="s">
        <v>1245</v>
      </c>
      <c r="L1454">
        <v>7.1000000000000004E-3</v>
      </c>
      <c r="M1454" s="20" t="s">
        <v>18</v>
      </c>
      <c r="P1454" s="1" t="s">
        <v>1042</v>
      </c>
      <c r="Q1454" s="20" t="s">
        <v>997</v>
      </c>
    </row>
    <row r="1455" spans="1:17" ht="30" x14ac:dyDescent="0.25">
      <c r="A1455">
        <v>36</v>
      </c>
      <c r="B1455" t="str">
        <f>IF(A1455="","",VLOOKUP(A1455,LOVs!$A$3:$B$62,2))</f>
        <v>Surrey</v>
      </c>
      <c r="C1455" t="str">
        <f>Table1[[#This Row],[School Name]]</f>
        <v>Harold Bishop Elementary #029</v>
      </c>
      <c r="D1455" t="s">
        <v>1244</v>
      </c>
      <c r="E1455">
        <v>1949</v>
      </c>
      <c r="F1455" t="s">
        <v>15</v>
      </c>
      <c r="H1455" s="23">
        <v>42587</v>
      </c>
      <c r="I1455" s="20">
        <v>1</v>
      </c>
      <c r="J1455" t="s">
        <v>1026</v>
      </c>
      <c r="K1455" s="1" t="s">
        <v>1245</v>
      </c>
      <c r="L1455">
        <v>1.4E-3</v>
      </c>
      <c r="M1455" s="20" t="s">
        <v>18</v>
      </c>
      <c r="P1455" s="1" t="s">
        <v>998</v>
      </c>
      <c r="Q1455" s="20" t="s">
        <v>997</v>
      </c>
    </row>
    <row r="1456" spans="1:17" ht="30" x14ac:dyDescent="0.25">
      <c r="A1456">
        <v>36</v>
      </c>
      <c r="B1456" t="str">
        <f>IF(A1456="","",VLOOKUP(A1456,LOVs!$A$3:$B$62,2))</f>
        <v>Surrey</v>
      </c>
      <c r="C1456" t="str">
        <f>Table1[[#This Row],[School Name]]</f>
        <v>Harold Bishop Elementary #029</v>
      </c>
      <c r="D1456" t="s">
        <v>1244</v>
      </c>
      <c r="E1456">
        <v>1949</v>
      </c>
      <c r="F1456" t="s">
        <v>15</v>
      </c>
      <c r="H1456" s="23">
        <v>42587</v>
      </c>
      <c r="I1456" s="20">
        <v>1</v>
      </c>
      <c r="J1456" t="s">
        <v>73</v>
      </c>
      <c r="K1456" s="1" t="s">
        <v>1202</v>
      </c>
      <c r="L1456">
        <v>5.5800000000000002E-2</v>
      </c>
      <c r="M1456" s="20" t="s">
        <v>15</v>
      </c>
      <c r="P1456" s="1" t="s">
        <v>1042</v>
      </c>
      <c r="Q1456" s="20" t="s">
        <v>997</v>
      </c>
    </row>
    <row r="1457" spans="1:17" ht="30" x14ac:dyDescent="0.25">
      <c r="A1457">
        <v>36</v>
      </c>
      <c r="B1457" t="str">
        <f>IF(A1457="","",VLOOKUP(A1457,LOVs!$A$3:$B$62,2))</f>
        <v>Surrey</v>
      </c>
      <c r="C1457" t="str">
        <f>Table1[[#This Row],[School Name]]</f>
        <v>Harold Bishop Elementary #029</v>
      </c>
      <c r="D1457" t="s">
        <v>1244</v>
      </c>
      <c r="E1457">
        <v>1949</v>
      </c>
      <c r="F1457" t="s">
        <v>15</v>
      </c>
      <c r="H1457" s="23">
        <v>42587</v>
      </c>
      <c r="I1457" s="20">
        <v>1</v>
      </c>
      <c r="J1457" t="s">
        <v>73</v>
      </c>
      <c r="K1457" s="1" t="s">
        <v>1202</v>
      </c>
      <c r="L1457">
        <v>3.3999999999999998E-3</v>
      </c>
      <c r="M1457" s="20" t="s">
        <v>18</v>
      </c>
      <c r="P1457" s="1" t="s">
        <v>998</v>
      </c>
      <c r="Q1457" s="20" t="s">
        <v>997</v>
      </c>
    </row>
    <row r="1458" spans="1:17" ht="30" x14ac:dyDescent="0.25">
      <c r="A1458">
        <v>36</v>
      </c>
      <c r="B1458" t="str">
        <f>IF(A1458="","",VLOOKUP(A1458,LOVs!$A$3:$B$62,2))</f>
        <v>Surrey</v>
      </c>
      <c r="C1458" t="str">
        <f>Table1[[#This Row],[School Name]]</f>
        <v>Harold Bishop Elementary #029</v>
      </c>
      <c r="D1458" t="s">
        <v>1244</v>
      </c>
      <c r="E1458">
        <v>1949</v>
      </c>
      <c r="F1458" t="s">
        <v>15</v>
      </c>
      <c r="H1458" s="23">
        <v>42587</v>
      </c>
      <c r="I1458" s="20">
        <v>1</v>
      </c>
      <c r="J1458" t="s">
        <v>73</v>
      </c>
      <c r="K1458" s="1" t="s">
        <v>1150</v>
      </c>
      <c r="L1458">
        <v>7.7000000000000002E-3</v>
      </c>
      <c r="M1458" s="20" t="s">
        <v>18</v>
      </c>
      <c r="P1458" s="1" t="s">
        <v>1042</v>
      </c>
      <c r="Q1458" s="20" t="s">
        <v>997</v>
      </c>
    </row>
    <row r="1459" spans="1:17" ht="30" x14ac:dyDescent="0.25">
      <c r="A1459">
        <v>36</v>
      </c>
      <c r="B1459" t="str">
        <f>IF(A1459="","",VLOOKUP(A1459,LOVs!$A$3:$B$62,2))</f>
        <v>Surrey</v>
      </c>
      <c r="C1459" t="str">
        <f>Table1[[#This Row],[School Name]]</f>
        <v>Harold Bishop Elementary #029</v>
      </c>
      <c r="D1459" t="s">
        <v>1244</v>
      </c>
      <c r="E1459">
        <v>1949</v>
      </c>
      <c r="F1459" t="s">
        <v>15</v>
      </c>
      <c r="H1459" s="23">
        <v>42587</v>
      </c>
      <c r="I1459" s="20">
        <v>1</v>
      </c>
      <c r="J1459" t="s">
        <v>73</v>
      </c>
      <c r="K1459" s="1" t="s">
        <v>1150</v>
      </c>
      <c r="L1459">
        <v>5.9999999999999995E-4</v>
      </c>
      <c r="M1459" s="20" t="s">
        <v>18</v>
      </c>
      <c r="P1459" s="1" t="s">
        <v>998</v>
      </c>
      <c r="Q1459" s="20" t="s">
        <v>997</v>
      </c>
    </row>
    <row r="1460" spans="1:17" ht="30" x14ac:dyDescent="0.25">
      <c r="A1460">
        <v>36</v>
      </c>
      <c r="B1460" t="str">
        <f>IF(A1460="","",VLOOKUP(A1460,LOVs!$A$3:$B$62,2))</f>
        <v>Surrey</v>
      </c>
      <c r="C1460" t="str">
        <f>Table1[[#This Row],[School Name]]</f>
        <v>Harold Bishop Elementary #029</v>
      </c>
      <c r="D1460" t="s">
        <v>1244</v>
      </c>
      <c r="E1460">
        <v>1949</v>
      </c>
      <c r="F1460" t="s">
        <v>15</v>
      </c>
      <c r="H1460" s="23">
        <v>42587</v>
      </c>
      <c r="I1460" s="20">
        <v>1</v>
      </c>
      <c r="J1460" t="s">
        <v>73</v>
      </c>
      <c r="K1460" s="1" t="s">
        <v>1246</v>
      </c>
      <c r="L1460">
        <v>2.0899999999999998E-2</v>
      </c>
      <c r="M1460" s="20" t="s">
        <v>15</v>
      </c>
      <c r="P1460" s="1" t="s">
        <v>1042</v>
      </c>
      <c r="Q1460" s="20" t="s">
        <v>997</v>
      </c>
    </row>
    <row r="1461" spans="1:17" ht="30" x14ac:dyDescent="0.25">
      <c r="A1461">
        <v>36</v>
      </c>
      <c r="B1461" t="str">
        <f>IF(A1461="","",VLOOKUP(A1461,LOVs!$A$3:$B$62,2))</f>
        <v>Surrey</v>
      </c>
      <c r="C1461" t="str">
        <f>Table1[[#This Row],[School Name]]</f>
        <v>Harold Bishop Elementary #029</v>
      </c>
      <c r="D1461" t="s">
        <v>1244</v>
      </c>
      <c r="E1461">
        <v>1949</v>
      </c>
      <c r="F1461" t="s">
        <v>15</v>
      </c>
      <c r="H1461" s="23">
        <v>42587</v>
      </c>
      <c r="I1461" s="20">
        <v>1</v>
      </c>
      <c r="J1461" t="s">
        <v>73</v>
      </c>
      <c r="K1461" s="1" t="s">
        <v>1246</v>
      </c>
      <c r="L1461">
        <v>1.5E-3</v>
      </c>
      <c r="M1461" s="20" t="s">
        <v>18</v>
      </c>
      <c r="P1461" s="1" t="s">
        <v>998</v>
      </c>
      <c r="Q1461" s="20" t="s">
        <v>997</v>
      </c>
    </row>
    <row r="1462" spans="1:17" x14ac:dyDescent="0.25">
      <c r="A1462">
        <v>36</v>
      </c>
      <c r="B1462" t="str">
        <f>IF(A1462="","",VLOOKUP(A1462,LOVs!$A$3:$B$62,2))</f>
        <v>Surrey</v>
      </c>
      <c r="C1462" t="str">
        <f>Table1[[#This Row],[School Name]]</f>
        <v>Harold Bishop Elementary #029</v>
      </c>
      <c r="D1462" t="s">
        <v>1244</v>
      </c>
      <c r="E1462">
        <v>1949</v>
      </c>
      <c r="F1462" t="s">
        <v>15</v>
      </c>
      <c r="H1462" s="23">
        <v>42587</v>
      </c>
      <c r="I1462" s="20">
        <v>1</v>
      </c>
      <c r="J1462" t="s">
        <v>73</v>
      </c>
      <c r="K1462" s="1" t="s">
        <v>1217</v>
      </c>
      <c r="L1462">
        <v>2.3999999999999998E-3</v>
      </c>
      <c r="M1462" s="20" t="s">
        <v>18</v>
      </c>
      <c r="P1462" s="1" t="s">
        <v>1042</v>
      </c>
      <c r="Q1462" s="20" t="s">
        <v>997</v>
      </c>
    </row>
    <row r="1463" spans="1:17" x14ac:dyDescent="0.25">
      <c r="A1463">
        <v>36</v>
      </c>
      <c r="B1463" t="str">
        <f>IF(A1463="","",VLOOKUP(A1463,LOVs!$A$3:$B$62,2))</f>
        <v>Surrey</v>
      </c>
      <c r="C1463" t="str">
        <f>Table1[[#This Row],[School Name]]</f>
        <v>Harold Bishop Elementary #029</v>
      </c>
      <c r="D1463" t="s">
        <v>1244</v>
      </c>
      <c r="E1463">
        <v>1949</v>
      </c>
      <c r="F1463" t="s">
        <v>15</v>
      </c>
      <c r="H1463" s="23">
        <v>42587</v>
      </c>
      <c r="I1463" s="20">
        <v>1</v>
      </c>
      <c r="J1463" t="s">
        <v>73</v>
      </c>
      <c r="K1463" s="1" t="s">
        <v>1217</v>
      </c>
      <c r="L1463">
        <v>5.0000000000000001E-4</v>
      </c>
      <c r="M1463" s="20" t="s">
        <v>18</v>
      </c>
      <c r="P1463" s="1" t="s">
        <v>998</v>
      </c>
      <c r="Q1463" s="20" t="s">
        <v>997</v>
      </c>
    </row>
    <row r="1464" spans="1:17" ht="45" x14ac:dyDescent="0.25">
      <c r="A1464">
        <v>36</v>
      </c>
      <c r="B1464" t="str">
        <f>IF(A1464="","",VLOOKUP(A1464,LOVs!$A$3:$B$62,2))</f>
        <v>Surrey</v>
      </c>
      <c r="C1464" t="str">
        <f>Table1[[#This Row],[School Name]]</f>
        <v>Harold Bishop Elementary #029</v>
      </c>
      <c r="D1464" t="s">
        <v>1244</v>
      </c>
      <c r="E1464">
        <v>1949</v>
      </c>
      <c r="F1464" t="s">
        <v>15</v>
      </c>
      <c r="H1464" s="23">
        <v>42587</v>
      </c>
      <c r="I1464" s="20">
        <v>1</v>
      </c>
      <c r="J1464" t="s">
        <v>76</v>
      </c>
      <c r="K1464" s="1" t="s">
        <v>1247</v>
      </c>
      <c r="L1464">
        <v>4.7000000000000002E-3</v>
      </c>
      <c r="M1464" s="20" t="s">
        <v>18</v>
      </c>
      <c r="P1464" s="1" t="s">
        <v>1042</v>
      </c>
      <c r="Q1464" s="20" t="s">
        <v>997</v>
      </c>
    </row>
    <row r="1465" spans="1:17" ht="45" x14ac:dyDescent="0.25">
      <c r="A1465">
        <v>36</v>
      </c>
      <c r="B1465" t="str">
        <f>IF(A1465="","",VLOOKUP(A1465,LOVs!$A$3:$B$62,2))</f>
        <v>Surrey</v>
      </c>
      <c r="C1465" t="str">
        <f>Table1[[#This Row],[School Name]]</f>
        <v>Harold Bishop Elementary #029</v>
      </c>
      <c r="D1465" t="s">
        <v>1244</v>
      </c>
      <c r="E1465">
        <v>1949</v>
      </c>
      <c r="F1465" t="s">
        <v>15</v>
      </c>
      <c r="H1465" s="23">
        <v>42587</v>
      </c>
      <c r="I1465" s="20">
        <v>1</v>
      </c>
      <c r="J1465" t="s">
        <v>76</v>
      </c>
      <c r="K1465" s="1" t="s">
        <v>1247</v>
      </c>
      <c r="L1465">
        <v>1.6999999999999999E-3</v>
      </c>
      <c r="M1465" s="20" t="s">
        <v>18</v>
      </c>
      <c r="P1465" s="1" t="s">
        <v>998</v>
      </c>
      <c r="Q1465" s="20" t="s">
        <v>997</v>
      </c>
    </row>
    <row r="1466" spans="1:17" ht="45" x14ac:dyDescent="0.25">
      <c r="A1466">
        <v>36</v>
      </c>
      <c r="B1466" t="str">
        <f>IF(A1466="","",VLOOKUP(A1466,LOVs!$A$3:$B$62,2))</f>
        <v>Surrey</v>
      </c>
      <c r="C1466" t="str">
        <f>Table1[[#This Row],[School Name]]</f>
        <v>Harold Bishop Elementary #029</v>
      </c>
      <c r="D1466" t="s">
        <v>1244</v>
      </c>
      <c r="E1466">
        <v>1949</v>
      </c>
      <c r="F1466" t="s">
        <v>15</v>
      </c>
      <c r="H1466" s="23">
        <v>42587</v>
      </c>
      <c r="I1466" s="20">
        <v>1</v>
      </c>
      <c r="J1466" t="s">
        <v>76</v>
      </c>
      <c r="K1466" s="1" t="s">
        <v>1248</v>
      </c>
      <c r="L1466">
        <v>1.5E-3</v>
      </c>
      <c r="M1466" s="20" t="s">
        <v>18</v>
      </c>
      <c r="P1466" s="1" t="s">
        <v>1042</v>
      </c>
      <c r="Q1466" s="20" t="s">
        <v>997</v>
      </c>
    </row>
    <row r="1467" spans="1:17" ht="45" x14ac:dyDescent="0.25">
      <c r="A1467">
        <v>36</v>
      </c>
      <c r="B1467" t="str">
        <f>IF(A1467="","",VLOOKUP(A1467,LOVs!$A$3:$B$62,2))</f>
        <v>Surrey</v>
      </c>
      <c r="C1467" t="str">
        <f>Table1[[#This Row],[School Name]]</f>
        <v>Harold Bishop Elementary #029</v>
      </c>
      <c r="D1467" t="s">
        <v>1244</v>
      </c>
      <c r="E1467">
        <v>1949</v>
      </c>
      <c r="F1467" t="s">
        <v>15</v>
      </c>
      <c r="H1467" s="23">
        <v>42587</v>
      </c>
      <c r="I1467" s="20">
        <v>1</v>
      </c>
      <c r="J1467" t="s">
        <v>76</v>
      </c>
      <c r="K1467" s="1" t="s">
        <v>1248</v>
      </c>
      <c r="L1467">
        <v>1.9E-3</v>
      </c>
      <c r="M1467" s="20" t="s">
        <v>18</v>
      </c>
      <c r="P1467" s="1" t="s">
        <v>998</v>
      </c>
      <c r="Q1467" s="20" t="s">
        <v>997</v>
      </c>
    </row>
    <row r="1468" spans="1:17" ht="30" x14ac:dyDescent="0.25">
      <c r="A1468">
        <v>36</v>
      </c>
      <c r="B1468" t="str">
        <f>IF(A1468="","",VLOOKUP(A1468,LOVs!$A$3:$B$62,2))</f>
        <v>Surrey</v>
      </c>
      <c r="C1468" t="str">
        <f>Table1[[#This Row],[School Name]]</f>
        <v>Harold Bishop Elementary #029</v>
      </c>
      <c r="D1468" t="s">
        <v>1244</v>
      </c>
      <c r="E1468">
        <v>1949</v>
      </c>
      <c r="F1468" t="s">
        <v>15</v>
      </c>
      <c r="H1468" s="23">
        <v>42587</v>
      </c>
      <c r="I1468" s="20">
        <v>1</v>
      </c>
      <c r="J1468" t="s">
        <v>76</v>
      </c>
      <c r="K1468" s="1" t="s">
        <v>1249</v>
      </c>
      <c r="L1468">
        <v>1.35E-2</v>
      </c>
      <c r="M1468" s="20" t="s">
        <v>15</v>
      </c>
      <c r="P1468" s="1" t="s">
        <v>1042</v>
      </c>
      <c r="Q1468" s="20" t="s">
        <v>997</v>
      </c>
    </row>
    <row r="1469" spans="1:17" ht="30" x14ac:dyDescent="0.25">
      <c r="A1469">
        <v>36</v>
      </c>
      <c r="B1469" t="str">
        <f>IF(A1469="","",VLOOKUP(A1469,LOVs!$A$3:$B$62,2))</f>
        <v>Surrey</v>
      </c>
      <c r="C1469" t="str">
        <f>Table1[[#This Row],[School Name]]</f>
        <v>Harold Bishop Elementary #029</v>
      </c>
      <c r="D1469" t="s">
        <v>1244</v>
      </c>
      <c r="E1469">
        <v>1949</v>
      </c>
      <c r="F1469" t="s">
        <v>15</v>
      </c>
      <c r="H1469" s="23">
        <v>42587</v>
      </c>
      <c r="I1469" s="20">
        <v>1</v>
      </c>
      <c r="J1469" t="s">
        <v>76</v>
      </c>
      <c r="K1469" s="1" t="s">
        <v>1249</v>
      </c>
      <c r="L1469">
        <v>1.2999999999999999E-3</v>
      </c>
      <c r="M1469" s="20" t="s">
        <v>18</v>
      </c>
      <c r="P1469" s="1" t="s">
        <v>998</v>
      </c>
      <c r="Q1469" s="20" t="s">
        <v>997</v>
      </c>
    </row>
    <row r="1470" spans="1:17" ht="30" x14ac:dyDescent="0.25">
      <c r="A1470">
        <v>36</v>
      </c>
      <c r="B1470" t="str">
        <f>IF(A1470="","",VLOOKUP(A1470,LOVs!$A$3:$B$62,2))</f>
        <v>Surrey</v>
      </c>
      <c r="C1470" t="str">
        <f>Table1[[#This Row],[School Name]]</f>
        <v>Harold Bishop Elementary #029</v>
      </c>
      <c r="D1470" t="s">
        <v>1244</v>
      </c>
      <c r="E1470">
        <v>1949</v>
      </c>
      <c r="F1470" t="s">
        <v>15</v>
      </c>
      <c r="H1470" s="23">
        <v>42587</v>
      </c>
      <c r="I1470" s="20">
        <v>1</v>
      </c>
      <c r="J1470" t="s">
        <v>76</v>
      </c>
      <c r="K1470" s="1" t="s">
        <v>1250</v>
      </c>
      <c r="L1470">
        <v>7.1000000000000004E-3</v>
      </c>
      <c r="M1470" s="20" t="s">
        <v>18</v>
      </c>
      <c r="P1470" s="1" t="s">
        <v>1042</v>
      </c>
      <c r="Q1470" s="20" t="s">
        <v>997</v>
      </c>
    </row>
    <row r="1471" spans="1:17" ht="30" x14ac:dyDescent="0.25">
      <c r="A1471">
        <v>36</v>
      </c>
      <c r="B1471" t="str">
        <f>IF(A1471="","",VLOOKUP(A1471,LOVs!$A$3:$B$62,2))</f>
        <v>Surrey</v>
      </c>
      <c r="C1471" t="str">
        <f>Table1[[#This Row],[School Name]]</f>
        <v>Harold Bishop Elementary #029</v>
      </c>
      <c r="D1471" t="s">
        <v>1244</v>
      </c>
      <c r="E1471">
        <v>1949</v>
      </c>
      <c r="F1471" t="s">
        <v>15</v>
      </c>
      <c r="H1471" s="23">
        <v>42587</v>
      </c>
      <c r="I1471" s="20">
        <v>1</v>
      </c>
      <c r="J1471" t="s">
        <v>76</v>
      </c>
      <c r="K1471" s="1" t="s">
        <v>1250</v>
      </c>
      <c r="L1471">
        <v>1.2999999999999999E-3</v>
      </c>
      <c r="M1471" s="20" t="s">
        <v>18</v>
      </c>
      <c r="P1471" s="1" t="s">
        <v>998</v>
      </c>
      <c r="Q1471" s="20" t="s">
        <v>997</v>
      </c>
    </row>
    <row r="1472" spans="1:17" ht="30" x14ac:dyDescent="0.25">
      <c r="A1472">
        <v>36</v>
      </c>
      <c r="B1472" t="str">
        <f>IF(A1472="","",VLOOKUP(A1472,LOVs!$A$3:$B$62,2))</f>
        <v>Surrey</v>
      </c>
      <c r="C1472" t="str">
        <f>Table1[[#This Row],[School Name]]</f>
        <v>Harold Bishop Elementary #029</v>
      </c>
      <c r="D1472" t="s">
        <v>1244</v>
      </c>
      <c r="E1472">
        <v>1949</v>
      </c>
      <c r="F1472" t="s">
        <v>15</v>
      </c>
      <c r="H1472" s="23">
        <v>42587</v>
      </c>
      <c r="I1472" s="20">
        <v>1</v>
      </c>
      <c r="J1472" t="s">
        <v>76</v>
      </c>
      <c r="K1472" s="1" t="s">
        <v>1251</v>
      </c>
      <c r="L1472">
        <v>8.6300000000000002E-2</v>
      </c>
      <c r="M1472" s="20" t="s">
        <v>15</v>
      </c>
      <c r="P1472" s="1" t="s">
        <v>1042</v>
      </c>
      <c r="Q1472" s="20" t="s">
        <v>997</v>
      </c>
    </row>
    <row r="1473" spans="1:17" ht="30" x14ac:dyDescent="0.25">
      <c r="A1473">
        <v>36</v>
      </c>
      <c r="B1473" t="str">
        <f>IF(A1473="","",VLOOKUP(A1473,LOVs!$A$3:$B$62,2))</f>
        <v>Surrey</v>
      </c>
      <c r="C1473" t="str">
        <f>Table1[[#This Row],[School Name]]</f>
        <v>Harold Bishop Elementary #029</v>
      </c>
      <c r="D1473" t="s">
        <v>1244</v>
      </c>
      <c r="E1473">
        <v>1949</v>
      </c>
      <c r="F1473" t="s">
        <v>15</v>
      </c>
      <c r="H1473" s="23">
        <v>42587</v>
      </c>
      <c r="I1473" s="20">
        <v>1</v>
      </c>
      <c r="J1473" t="s">
        <v>76</v>
      </c>
      <c r="K1473" s="1" t="s">
        <v>1251</v>
      </c>
      <c r="L1473">
        <v>2.5999999999999999E-3</v>
      </c>
      <c r="M1473" s="20" t="s">
        <v>18</v>
      </c>
      <c r="P1473" s="1" t="s">
        <v>998</v>
      </c>
      <c r="Q1473" s="20" t="s">
        <v>997</v>
      </c>
    </row>
    <row r="1474" spans="1:17" ht="30" x14ac:dyDescent="0.25">
      <c r="A1474">
        <v>36</v>
      </c>
      <c r="B1474" t="str">
        <f>IF(A1474="","",VLOOKUP(A1474,LOVs!$A$3:$B$62,2))</f>
        <v>Surrey</v>
      </c>
      <c r="C1474" t="str">
        <f>Table1[[#This Row],[School Name]]</f>
        <v>James Ardiel Elementary #062</v>
      </c>
      <c r="D1474" t="s">
        <v>1252</v>
      </c>
      <c r="E1474">
        <v>1962</v>
      </c>
      <c r="F1474" t="s">
        <v>15</v>
      </c>
      <c r="H1474" s="23">
        <v>42587</v>
      </c>
      <c r="I1474" s="20">
        <v>1</v>
      </c>
      <c r="J1474" t="s">
        <v>76</v>
      </c>
      <c r="K1474" s="1" t="s">
        <v>1253</v>
      </c>
      <c r="L1474">
        <v>5.5199999999999999E-2</v>
      </c>
      <c r="M1474" s="20" t="s">
        <v>15</v>
      </c>
      <c r="P1474" s="1" t="s">
        <v>996</v>
      </c>
      <c r="Q1474" s="20" t="s">
        <v>997</v>
      </c>
    </row>
    <row r="1475" spans="1:17" ht="30" x14ac:dyDescent="0.25">
      <c r="A1475">
        <v>36</v>
      </c>
      <c r="B1475" t="str">
        <f>IF(A1475="","",VLOOKUP(A1475,LOVs!$A$3:$B$62,2))</f>
        <v>Surrey</v>
      </c>
      <c r="C1475" t="str">
        <f>Table1[[#This Row],[School Name]]</f>
        <v>James Ardiel Elementary #062</v>
      </c>
      <c r="D1475" t="s">
        <v>1252</v>
      </c>
      <c r="E1475">
        <v>1962</v>
      </c>
      <c r="F1475" t="s">
        <v>15</v>
      </c>
      <c r="H1475" s="23">
        <v>42587</v>
      </c>
      <c r="I1475" s="20">
        <v>1</v>
      </c>
      <c r="J1475" t="s">
        <v>76</v>
      </c>
      <c r="K1475" s="1" t="s">
        <v>1253</v>
      </c>
      <c r="L1475">
        <v>1.5E-3</v>
      </c>
      <c r="M1475" s="20" t="s">
        <v>18</v>
      </c>
      <c r="P1475" s="1" t="s">
        <v>1002</v>
      </c>
      <c r="Q1475" s="20" t="s">
        <v>997</v>
      </c>
    </row>
    <row r="1476" spans="1:17" ht="30" x14ac:dyDescent="0.25">
      <c r="A1476">
        <v>36</v>
      </c>
      <c r="B1476" t="str">
        <f>IF(A1476="","",VLOOKUP(A1476,LOVs!$A$3:$B$62,2))</f>
        <v>Surrey</v>
      </c>
      <c r="C1476" t="str">
        <f>Table1[[#This Row],[School Name]]</f>
        <v>James Ardiel Elementary #062</v>
      </c>
      <c r="D1476" t="s">
        <v>1252</v>
      </c>
      <c r="E1476">
        <v>1962</v>
      </c>
      <c r="F1476" t="s">
        <v>15</v>
      </c>
      <c r="H1476" s="23">
        <v>42587</v>
      </c>
      <c r="I1476" s="20">
        <v>1</v>
      </c>
      <c r="J1476" t="s">
        <v>76</v>
      </c>
      <c r="K1476" s="1" t="s">
        <v>1254</v>
      </c>
      <c r="L1476">
        <v>8.6E-3</v>
      </c>
      <c r="M1476" s="20" t="s">
        <v>18</v>
      </c>
      <c r="P1476" s="1" t="s">
        <v>996</v>
      </c>
      <c r="Q1476" s="20" t="s">
        <v>997</v>
      </c>
    </row>
    <row r="1477" spans="1:17" ht="30" x14ac:dyDescent="0.25">
      <c r="A1477">
        <v>36</v>
      </c>
      <c r="B1477" t="str">
        <f>IF(A1477="","",VLOOKUP(A1477,LOVs!$A$3:$B$62,2))</f>
        <v>Surrey</v>
      </c>
      <c r="C1477" t="str">
        <f>Table1[[#This Row],[School Name]]</f>
        <v>James Ardiel Elementary #062</v>
      </c>
      <c r="D1477" t="s">
        <v>1252</v>
      </c>
      <c r="E1477">
        <v>1962</v>
      </c>
      <c r="F1477" t="s">
        <v>15</v>
      </c>
      <c r="H1477" s="23">
        <v>42587</v>
      </c>
      <c r="I1477" s="20">
        <v>1</v>
      </c>
      <c r="J1477" t="s">
        <v>76</v>
      </c>
      <c r="K1477" s="1" t="s">
        <v>1254</v>
      </c>
      <c r="L1477">
        <v>4.0000000000000002E-4</v>
      </c>
      <c r="M1477" s="20" t="s">
        <v>18</v>
      </c>
      <c r="P1477" s="1" t="s">
        <v>1002</v>
      </c>
      <c r="Q1477" s="20" t="s">
        <v>997</v>
      </c>
    </row>
    <row r="1478" spans="1:17" x14ac:dyDescent="0.25">
      <c r="A1478">
        <v>36</v>
      </c>
      <c r="B1478" t="str">
        <f>IF(A1478="","",VLOOKUP(A1478,LOVs!$A$3:$B$62,2))</f>
        <v>Surrey</v>
      </c>
      <c r="C1478" t="str">
        <f>Table1[[#This Row],[School Name]]</f>
        <v>James Ardiel Elementary #062</v>
      </c>
      <c r="D1478" t="s">
        <v>1252</v>
      </c>
      <c r="E1478">
        <v>1962</v>
      </c>
      <c r="F1478" t="s">
        <v>15</v>
      </c>
      <c r="H1478" s="23">
        <v>42587</v>
      </c>
      <c r="I1478" s="20">
        <v>1</v>
      </c>
      <c r="J1478" t="s">
        <v>76</v>
      </c>
      <c r="K1478" s="1" t="s">
        <v>1255</v>
      </c>
      <c r="L1478">
        <v>8.3999999999999995E-3</v>
      </c>
      <c r="M1478" s="20" t="s">
        <v>18</v>
      </c>
      <c r="P1478" s="1" t="s">
        <v>996</v>
      </c>
      <c r="Q1478" s="20" t="s">
        <v>997</v>
      </c>
    </row>
    <row r="1479" spans="1:17" x14ac:dyDescent="0.25">
      <c r="A1479">
        <v>36</v>
      </c>
      <c r="B1479" t="str">
        <f>IF(A1479="","",VLOOKUP(A1479,LOVs!$A$3:$B$62,2))</f>
        <v>Surrey</v>
      </c>
      <c r="C1479" t="str">
        <f>Table1[[#This Row],[School Name]]</f>
        <v>James Ardiel Elementary #062</v>
      </c>
      <c r="D1479" t="s">
        <v>1252</v>
      </c>
      <c r="E1479">
        <v>1962</v>
      </c>
      <c r="F1479" t="s">
        <v>15</v>
      </c>
      <c r="H1479" s="23">
        <v>42587</v>
      </c>
      <c r="I1479" s="20">
        <v>1</v>
      </c>
      <c r="J1479" t="s">
        <v>76</v>
      </c>
      <c r="K1479" s="1" t="s">
        <v>1255</v>
      </c>
      <c r="L1479">
        <v>1.5E-3</v>
      </c>
      <c r="M1479" s="20" t="s">
        <v>18</v>
      </c>
      <c r="P1479" s="1" t="s">
        <v>1002</v>
      </c>
      <c r="Q1479" s="20" t="s">
        <v>997</v>
      </c>
    </row>
    <row r="1480" spans="1:17" x14ac:dyDescent="0.25">
      <c r="A1480">
        <v>36</v>
      </c>
      <c r="B1480" t="str">
        <f>IF(A1480="","",VLOOKUP(A1480,LOVs!$A$3:$B$62,2))</f>
        <v>Surrey</v>
      </c>
      <c r="C1480" t="str">
        <f>Table1[[#This Row],[School Name]]</f>
        <v>James Ardiel Elementary #062</v>
      </c>
      <c r="D1480" t="s">
        <v>1252</v>
      </c>
      <c r="E1480">
        <v>1962</v>
      </c>
      <c r="F1480" t="s">
        <v>15</v>
      </c>
      <c r="H1480" s="23">
        <v>42587</v>
      </c>
      <c r="I1480" s="20">
        <v>1</v>
      </c>
      <c r="J1480" t="s">
        <v>76</v>
      </c>
      <c r="K1480" s="1" t="s">
        <v>1256</v>
      </c>
      <c r="L1480">
        <v>5.5999999999999999E-3</v>
      </c>
      <c r="M1480" s="20" t="s">
        <v>18</v>
      </c>
      <c r="P1480" s="1" t="s">
        <v>996</v>
      </c>
      <c r="Q1480" s="20" t="s">
        <v>997</v>
      </c>
    </row>
    <row r="1481" spans="1:17" x14ac:dyDescent="0.25">
      <c r="A1481">
        <v>36</v>
      </c>
      <c r="B1481" t="str">
        <f>IF(A1481="","",VLOOKUP(A1481,LOVs!$A$3:$B$62,2))</f>
        <v>Surrey</v>
      </c>
      <c r="C1481" t="str">
        <f>Table1[[#This Row],[School Name]]</f>
        <v>James Ardiel Elementary #062</v>
      </c>
      <c r="D1481" t="s">
        <v>1252</v>
      </c>
      <c r="E1481">
        <v>1962</v>
      </c>
      <c r="F1481" t="s">
        <v>15</v>
      </c>
      <c r="H1481" s="23">
        <v>42587</v>
      </c>
      <c r="I1481" s="20">
        <v>1</v>
      </c>
      <c r="J1481" t="s">
        <v>76</v>
      </c>
      <c r="K1481" s="1" t="s">
        <v>1256</v>
      </c>
      <c r="L1481">
        <v>2.9999999999999997E-4</v>
      </c>
      <c r="M1481" s="20" t="s">
        <v>18</v>
      </c>
      <c r="P1481" s="1" t="s">
        <v>1002</v>
      </c>
      <c r="Q1481" s="20" t="s">
        <v>997</v>
      </c>
    </row>
    <row r="1482" spans="1:17" x14ac:dyDescent="0.25">
      <c r="A1482">
        <v>36</v>
      </c>
      <c r="B1482" t="str">
        <f>IF(A1482="","",VLOOKUP(A1482,LOVs!$A$3:$B$62,2))</f>
        <v>Surrey</v>
      </c>
      <c r="C1482" t="str">
        <f>Table1[[#This Row],[School Name]]</f>
        <v>James Ardiel Elementary #062</v>
      </c>
      <c r="D1482" t="s">
        <v>1252</v>
      </c>
      <c r="E1482">
        <v>1962</v>
      </c>
      <c r="F1482" t="s">
        <v>15</v>
      </c>
      <c r="H1482" s="23">
        <v>42587</v>
      </c>
      <c r="I1482" s="20">
        <v>1</v>
      </c>
      <c r="J1482" t="s">
        <v>76</v>
      </c>
      <c r="K1482" s="1" t="s">
        <v>1257</v>
      </c>
      <c r="L1482">
        <v>2.0000000000000001E-4</v>
      </c>
      <c r="M1482" s="20" t="s">
        <v>18</v>
      </c>
      <c r="P1482" s="1" t="s">
        <v>996</v>
      </c>
      <c r="Q1482" s="20" t="s">
        <v>997</v>
      </c>
    </row>
    <row r="1483" spans="1:17" x14ac:dyDescent="0.25">
      <c r="A1483">
        <v>36</v>
      </c>
      <c r="B1483" t="str">
        <f>IF(A1483="","",VLOOKUP(A1483,LOVs!$A$3:$B$62,2))</f>
        <v>Surrey</v>
      </c>
      <c r="C1483" t="str">
        <f>Table1[[#This Row],[School Name]]</f>
        <v>James Ardiel Elementary #062</v>
      </c>
      <c r="D1483" t="s">
        <v>1252</v>
      </c>
      <c r="E1483">
        <v>1962</v>
      </c>
      <c r="F1483" t="s">
        <v>15</v>
      </c>
      <c r="H1483" s="23">
        <v>42587</v>
      </c>
      <c r="I1483" s="20">
        <v>1</v>
      </c>
      <c r="J1483" t="s">
        <v>76</v>
      </c>
      <c r="K1483" s="1" t="s">
        <v>1257</v>
      </c>
      <c r="L1483">
        <v>1E-4</v>
      </c>
      <c r="M1483" s="20" t="s">
        <v>18</v>
      </c>
      <c r="P1483" s="1" t="s">
        <v>1002</v>
      </c>
      <c r="Q1483" s="20" t="s">
        <v>997</v>
      </c>
    </row>
    <row r="1484" spans="1:17" x14ac:dyDescent="0.25">
      <c r="A1484">
        <v>36</v>
      </c>
      <c r="B1484" t="str">
        <f>IF(A1484="","",VLOOKUP(A1484,LOVs!$A$3:$B$62,2))</f>
        <v>Surrey</v>
      </c>
      <c r="C1484" t="str">
        <f>Table1[[#This Row],[School Name]]</f>
        <v>James Ardiel Elementary #062</v>
      </c>
      <c r="D1484" t="s">
        <v>1252</v>
      </c>
      <c r="E1484">
        <v>1962</v>
      </c>
      <c r="F1484" t="s">
        <v>15</v>
      </c>
      <c r="H1484" s="23">
        <v>42587</v>
      </c>
      <c r="I1484" s="20">
        <v>1</v>
      </c>
      <c r="J1484" t="s">
        <v>1026</v>
      </c>
      <c r="K1484" s="1" t="s">
        <v>1258</v>
      </c>
      <c r="L1484">
        <v>2.47E-2</v>
      </c>
      <c r="M1484" s="20" t="s">
        <v>15</v>
      </c>
      <c r="P1484" s="1" t="s">
        <v>996</v>
      </c>
      <c r="Q1484" s="20" t="s">
        <v>997</v>
      </c>
    </row>
    <row r="1485" spans="1:17" x14ac:dyDescent="0.25">
      <c r="A1485">
        <v>36</v>
      </c>
      <c r="B1485" t="str">
        <f>IF(A1485="","",VLOOKUP(A1485,LOVs!$A$3:$B$62,2))</f>
        <v>Surrey</v>
      </c>
      <c r="C1485" t="str">
        <f>Table1[[#This Row],[School Name]]</f>
        <v>James Ardiel Elementary #062</v>
      </c>
      <c r="D1485" t="s">
        <v>1252</v>
      </c>
      <c r="E1485">
        <v>1962</v>
      </c>
      <c r="F1485" t="s">
        <v>15</v>
      </c>
      <c r="H1485" s="23">
        <v>42587</v>
      </c>
      <c r="I1485" s="20">
        <v>1</v>
      </c>
      <c r="J1485" t="s">
        <v>1026</v>
      </c>
      <c r="K1485" s="1" t="s">
        <v>1258</v>
      </c>
      <c r="L1485">
        <v>2.0999999999999999E-3</v>
      </c>
      <c r="M1485" s="20" t="s">
        <v>18</v>
      </c>
      <c r="P1485" s="1" t="s">
        <v>1002</v>
      </c>
      <c r="Q1485" s="20" t="s">
        <v>997</v>
      </c>
    </row>
    <row r="1486" spans="1:17" x14ac:dyDescent="0.25">
      <c r="A1486">
        <v>36</v>
      </c>
      <c r="B1486" t="str">
        <f>IF(A1486="","",VLOOKUP(A1486,LOVs!$A$3:$B$62,2))</f>
        <v>Surrey</v>
      </c>
      <c r="C1486" t="str">
        <f>Table1[[#This Row],[School Name]]</f>
        <v>James Ardiel Elementary #062</v>
      </c>
      <c r="D1486" t="s">
        <v>1252</v>
      </c>
      <c r="E1486">
        <v>1962</v>
      </c>
      <c r="F1486" t="s">
        <v>15</v>
      </c>
      <c r="H1486" s="23">
        <v>42587</v>
      </c>
      <c r="I1486" s="20">
        <v>1</v>
      </c>
      <c r="J1486" t="s">
        <v>1026</v>
      </c>
      <c r="K1486" s="1" t="s">
        <v>1259</v>
      </c>
      <c r="L1486">
        <v>1.2999999999999999E-3</v>
      </c>
      <c r="M1486" s="20" t="s">
        <v>18</v>
      </c>
      <c r="P1486" s="1" t="s">
        <v>996</v>
      </c>
      <c r="Q1486" s="20" t="s">
        <v>997</v>
      </c>
    </row>
    <row r="1487" spans="1:17" x14ac:dyDescent="0.25">
      <c r="A1487">
        <v>36</v>
      </c>
      <c r="B1487" t="str">
        <f>IF(A1487="","",VLOOKUP(A1487,LOVs!$A$3:$B$62,2))</f>
        <v>Surrey</v>
      </c>
      <c r="C1487" t="str">
        <f>Table1[[#This Row],[School Name]]</f>
        <v>James Ardiel Elementary #062</v>
      </c>
      <c r="D1487" t="s">
        <v>1252</v>
      </c>
      <c r="E1487">
        <v>1962</v>
      </c>
      <c r="F1487" t="s">
        <v>15</v>
      </c>
      <c r="H1487" s="23">
        <v>42587</v>
      </c>
      <c r="I1487" s="20">
        <v>1</v>
      </c>
      <c r="J1487" t="s">
        <v>1026</v>
      </c>
      <c r="K1487" s="1" t="s">
        <v>1259</v>
      </c>
      <c r="L1487">
        <v>1E-4</v>
      </c>
      <c r="M1487" s="20" t="s">
        <v>18</v>
      </c>
      <c r="P1487" s="1" t="s">
        <v>1002</v>
      </c>
      <c r="Q1487" s="20" t="s">
        <v>997</v>
      </c>
    </row>
    <row r="1488" spans="1:17" ht="30" x14ac:dyDescent="0.25">
      <c r="A1488">
        <v>36</v>
      </c>
      <c r="B1488" t="str">
        <f>IF(A1488="","",VLOOKUP(A1488,LOVs!$A$3:$B$62,2))</f>
        <v>Surrey</v>
      </c>
      <c r="C1488" t="str">
        <f>Table1[[#This Row],[School Name]]</f>
        <v>James Ardiel Elementary #062</v>
      </c>
      <c r="D1488" t="s">
        <v>1252</v>
      </c>
      <c r="E1488">
        <v>1962</v>
      </c>
      <c r="F1488" t="s">
        <v>15</v>
      </c>
      <c r="H1488" s="23">
        <v>42587</v>
      </c>
      <c r="I1488" s="20">
        <v>1</v>
      </c>
      <c r="J1488" t="s">
        <v>73</v>
      </c>
      <c r="K1488" s="1" t="s">
        <v>1117</v>
      </c>
      <c r="L1488">
        <v>2.5000000000000001E-3</v>
      </c>
      <c r="M1488" s="20" t="s">
        <v>18</v>
      </c>
      <c r="P1488" s="1" t="s">
        <v>996</v>
      </c>
      <c r="Q1488" s="20" t="s">
        <v>997</v>
      </c>
    </row>
    <row r="1489" spans="1:17" ht="30" x14ac:dyDescent="0.25">
      <c r="A1489">
        <v>36</v>
      </c>
      <c r="B1489" t="str">
        <f>IF(A1489="","",VLOOKUP(A1489,LOVs!$A$3:$B$62,2))</f>
        <v>Surrey</v>
      </c>
      <c r="C1489" t="str">
        <f>Table1[[#This Row],[School Name]]</f>
        <v>James Ardiel Elementary #062</v>
      </c>
      <c r="D1489" t="s">
        <v>1252</v>
      </c>
      <c r="E1489">
        <v>1962</v>
      </c>
      <c r="F1489" t="s">
        <v>15</v>
      </c>
      <c r="H1489" s="23">
        <v>42587</v>
      </c>
      <c r="I1489" s="20">
        <v>1</v>
      </c>
      <c r="J1489" t="s">
        <v>73</v>
      </c>
      <c r="K1489" s="1" t="s">
        <v>1117</v>
      </c>
      <c r="L1489">
        <v>8.9999999999999998E-4</v>
      </c>
      <c r="M1489" s="20" t="s">
        <v>18</v>
      </c>
      <c r="P1489" s="1" t="s">
        <v>1002</v>
      </c>
      <c r="Q1489" s="20" t="s">
        <v>997</v>
      </c>
    </row>
    <row r="1490" spans="1:17" x14ac:dyDescent="0.25">
      <c r="A1490">
        <v>36</v>
      </c>
      <c r="B1490" t="str">
        <f>IF(A1490="","",VLOOKUP(A1490,LOVs!$A$3:$B$62,2))</f>
        <v>Surrey</v>
      </c>
      <c r="C1490" t="str">
        <f>Table1[[#This Row],[School Name]]</f>
        <v>James Ardiel Elementary #062</v>
      </c>
      <c r="D1490" t="s">
        <v>1252</v>
      </c>
      <c r="E1490">
        <v>1962</v>
      </c>
      <c r="F1490" t="s">
        <v>15</v>
      </c>
      <c r="H1490" s="23">
        <v>42587</v>
      </c>
      <c r="I1490" s="20">
        <v>1</v>
      </c>
      <c r="J1490" t="s">
        <v>73</v>
      </c>
      <c r="K1490" s="1" t="s">
        <v>1217</v>
      </c>
      <c r="L1490">
        <v>1.9E-3</v>
      </c>
      <c r="M1490" s="20" t="s">
        <v>18</v>
      </c>
      <c r="P1490" s="1" t="s">
        <v>996</v>
      </c>
      <c r="Q1490" s="20" t="s">
        <v>997</v>
      </c>
    </row>
    <row r="1491" spans="1:17" x14ac:dyDescent="0.25">
      <c r="A1491">
        <v>36</v>
      </c>
      <c r="B1491" t="str">
        <f>IF(A1491="","",VLOOKUP(A1491,LOVs!$A$3:$B$62,2))</f>
        <v>Surrey</v>
      </c>
      <c r="C1491" t="str">
        <f>Table1[[#This Row],[School Name]]</f>
        <v>James Ardiel Elementary #062</v>
      </c>
      <c r="D1491" t="s">
        <v>1252</v>
      </c>
      <c r="E1491">
        <v>1962</v>
      </c>
      <c r="F1491" t="s">
        <v>15</v>
      </c>
      <c r="H1491" s="23">
        <v>42587</v>
      </c>
      <c r="I1491" s="20">
        <v>1</v>
      </c>
      <c r="J1491" t="s">
        <v>73</v>
      </c>
      <c r="K1491" s="1" t="s">
        <v>1217</v>
      </c>
      <c r="L1491">
        <v>4.0000000000000002E-4</v>
      </c>
      <c r="M1491" s="20" t="s">
        <v>18</v>
      </c>
      <c r="P1491" s="1" t="s">
        <v>1002</v>
      </c>
      <c r="Q1491" s="20" t="s">
        <v>997</v>
      </c>
    </row>
    <row r="1492" spans="1:17" ht="30" x14ac:dyDescent="0.25">
      <c r="A1492">
        <v>36</v>
      </c>
      <c r="B1492" t="str">
        <f>IF(A1492="","",VLOOKUP(A1492,LOVs!$A$3:$B$62,2))</f>
        <v>Surrey</v>
      </c>
      <c r="C1492" t="str">
        <f>Table1[[#This Row],[School Name]]</f>
        <v>JT Brown Elementary #034</v>
      </c>
      <c r="D1492" t="s">
        <v>1260</v>
      </c>
      <c r="E1492">
        <v>1995</v>
      </c>
      <c r="F1492" t="s">
        <v>15</v>
      </c>
      <c r="H1492" s="23">
        <v>42587</v>
      </c>
      <c r="I1492" s="20">
        <v>1</v>
      </c>
      <c r="J1492" t="s">
        <v>1026</v>
      </c>
      <c r="K1492" s="1" t="s">
        <v>1261</v>
      </c>
      <c r="L1492">
        <v>6.6E-3</v>
      </c>
      <c r="M1492" s="20" t="s">
        <v>18</v>
      </c>
      <c r="P1492" s="1" t="s">
        <v>1042</v>
      </c>
      <c r="Q1492" s="20" t="s">
        <v>997</v>
      </c>
    </row>
    <row r="1493" spans="1:17" ht="30" x14ac:dyDescent="0.25">
      <c r="A1493">
        <v>36</v>
      </c>
      <c r="B1493" t="str">
        <f>IF(A1493="","",VLOOKUP(A1493,LOVs!$A$3:$B$62,2))</f>
        <v>Surrey</v>
      </c>
      <c r="C1493" t="str">
        <f>Table1[[#This Row],[School Name]]</f>
        <v>JT Brown Elementary #034</v>
      </c>
      <c r="D1493" t="s">
        <v>1260</v>
      </c>
      <c r="E1493">
        <v>1995</v>
      </c>
      <c r="F1493" t="s">
        <v>15</v>
      </c>
      <c r="H1493" s="23">
        <v>42587</v>
      </c>
      <c r="I1493" s="20">
        <v>1</v>
      </c>
      <c r="J1493" t="s">
        <v>1026</v>
      </c>
      <c r="K1493" s="1" t="s">
        <v>1261</v>
      </c>
      <c r="L1493">
        <v>1.5E-3</v>
      </c>
      <c r="M1493" s="20" t="s">
        <v>18</v>
      </c>
      <c r="P1493" s="1" t="s">
        <v>998</v>
      </c>
      <c r="Q1493" s="20" t="s">
        <v>997</v>
      </c>
    </row>
    <row r="1494" spans="1:17" ht="30" x14ac:dyDescent="0.25">
      <c r="A1494">
        <v>36</v>
      </c>
      <c r="B1494" t="str">
        <f>IF(A1494="","",VLOOKUP(A1494,LOVs!$A$3:$B$62,2))</f>
        <v>Surrey</v>
      </c>
      <c r="C1494" t="str">
        <f>Table1[[#This Row],[School Name]]</f>
        <v>JT Brown Elementary #034</v>
      </c>
      <c r="D1494" t="s">
        <v>1260</v>
      </c>
      <c r="E1494">
        <v>1995</v>
      </c>
      <c r="F1494" t="s">
        <v>15</v>
      </c>
      <c r="H1494" s="23">
        <v>42587</v>
      </c>
      <c r="I1494" s="20">
        <v>1</v>
      </c>
      <c r="J1494" t="s">
        <v>1026</v>
      </c>
      <c r="K1494" s="1" t="s">
        <v>1262</v>
      </c>
      <c r="L1494">
        <v>6.8999999999999999E-3</v>
      </c>
      <c r="M1494" s="20" t="s">
        <v>18</v>
      </c>
      <c r="P1494" s="1" t="s">
        <v>1042</v>
      </c>
      <c r="Q1494" s="20" t="s">
        <v>997</v>
      </c>
    </row>
    <row r="1495" spans="1:17" ht="30" x14ac:dyDescent="0.25">
      <c r="A1495">
        <v>36</v>
      </c>
      <c r="B1495" t="str">
        <f>IF(A1495="","",VLOOKUP(A1495,LOVs!$A$3:$B$62,2))</f>
        <v>Surrey</v>
      </c>
      <c r="C1495" t="str">
        <f>Table1[[#This Row],[School Name]]</f>
        <v>JT Brown Elementary #034</v>
      </c>
      <c r="D1495" t="s">
        <v>1260</v>
      </c>
      <c r="E1495">
        <v>1995</v>
      </c>
      <c r="F1495" t="s">
        <v>15</v>
      </c>
      <c r="H1495" s="23">
        <v>42587</v>
      </c>
      <c r="I1495" s="20">
        <v>1</v>
      </c>
      <c r="J1495" t="s">
        <v>1026</v>
      </c>
      <c r="K1495" s="1" t="s">
        <v>1262</v>
      </c>
      <c r="L1495">
        <v>1.9E-3</v>
      </c>
      <c r="M1495" s="20" t="s">
        <v>18</v>
      </c>
      <c r="P1495" s="1" t="s">
        <v>998</v>
      </c>
      <c r="Q1495" s="20" t="s">
        <v>997</v>
      </c>
    </row>
    <row r="1496" spans="1:17" ht="30" x14ac:dyDescent="0.25">
      <c r="A1496">
        <v>36</v>
      </c>
      <c r="B1496" t="str">
        <f>IF(A1496="","",VLOOKUP(A1496,LOVs!$A$3:$B$62,2))</f>
        <v>Surrey</v>
      </c>
      <c r="C1496" t="str">
        <f>Table1[[#This Row],[School Name]]</f>
        <v>JT Brown Elementary #034</v>
      </c>
      <c r="D1496" t="s">
        <v>1260</v>
      </c>
      <c r="E1496">
        <v>1995</v>
      </c>
      <c r="F1496" t="s">
        <v>15</v>
      </c>
      <c r="H1496" s="23">
        <v>42587</v>
      </c>
      <c r="I1496" s="20">
        <v>1</v>
      </c>
      <c r="J1496" t="s">
        <v>73</v>
      </c>
      <c r="K1496" s="1" t="s">
        <v>1101</v>
      </c>
      <c r="L1496">
        <v>0.14499999999999999</v>
      </c>
      <c r="M1496" s="20" t="s">
        <v>15</v>
      </c>
      <c r="P1496" s="1" t="s">
        <v>1042</v>
      </c>
      <c r="Q1496" s="20" t="s">
        <v>997</v>
      </c>
    </row>
    <row r="1497" spans="1:17" ht="30" x14ac:dyDescent="0.25">
      <c r="A1497">
        <v>36</v>
      </c>
      <c r="B1497" t="str">
        <f>IF(A1497="","",VLOOKUP(A1497,LOVs!$A$3:$B$62,2))</f>
        <v>Surrey</v>
      </c>
      <c r="C1497" t="str">
        <f>Table1[[#This Row],[School Name]]</f>
        <v>JT Brown Elementary #034</v>
      </c>
      <c r="D1497" t="s">
        <v>1260</v>
      </c>
      <c r="E1497">
        <v>1995</v>
      </c>
      <c r="F1497" t="s">
        <v>15</v>
      </c>
      <c r="H1497" s="23">
        <v>42587</v>
      </c>
      <c r="I1497" s="20">
        <v>1</v>
      </c>
      <c r="J1497" t="s">
        <v>73</v>
      </c>
      <c r="K1497" s="1" t="s">
        <v>1101</v>
      </c>
      <c r="L1497">
        <v>5.4999999999999997E-3</v>
      </c>
      <c r="M1497" s="20" t="s">
        <v>18</v>
      </c>
      <c r="P1497" s="1" t="s">
        <v>998</v>
      </c>
      <c r="Q1497" s="20" t="s">
        <v>997</v>
      </c>
    </row>
    <row r="1498" spans="1:17" x14ac:dyDescent="0.25">
      <c r="A1498">
        <v>36</v>
      </c>
      <c r="B1498" t="str">
        <f>IF(A1498="","",VLOOKUP(A1498,LOVs!$A$3:$B$62,2))</f>
        <v>Surrey</v>
      </c>
      <c r="C1498" t="str">
        <f>Table1[[#This Row],[School Name]]</f>
        <v>JT Brown Elementary #034</v>
      </c>
      <c r="D1498" t="s">
        <v>1260</v>
      </c>
      <c r="E1498">
        <v>1995</v>
      </c>
      <c r="F1498" t="s">
        <v>15</v>
      </c>
      <c r="H1498" s="23">
        <v>42587</v>
      </c>
      <c r="I1498" s="20">
        <v>1</v>
      </c>
      <c r="J1498" t="s">
        <v>73</v>
      </c>
      <c r="K1498" s="1" t="s">
        <v>1103</v>
      </c>
      <c r="L1498">
        <v>2.8999999999999998E-3</v>
      </c>
      <c r="M1498" s="20" t="s">
        <v>18</v>
      </c>
      <c r="P1498" s="1" t="s">
        <v>1042</v>
      </c>
      <c r="Q1498" s="20" t="s">
        <v>997</v>
      </c>
    </row>
    <row r="1499" spans="1:17" x14ac:dyDescent="0.25">
      <c r="A1499">
        <v>36</v>
      </c>
      <c r="B1499" t="str">
        <f>IF(A1499="","",VLOOKUP(A1499,LOVs!$A$3:$B$62,2))</f>
        <v>Surrey</v>
      </c>
      <c r="C1499" t="str">
        <f>Table1[[#This Row],[School Name]]</f>
        <v>JT Brown Elementary #034</v>
      </c>
      <c r="D1499" t="s">
        <v>1260</v>
      </c>
      <c r="E1499">
        <v>1995</v>
      </c>
      <c r="F1499" t="s">
        <v>15</v>
      </c>
      <c r="H1499" s="23">
        <v>42587</v>
      </c>
      <c r="I1499" s="20">
        <v>1</v>
      </c>
      <c r="J1499" t="s">
        <v>73</v>
      </c>
      <c r="K1499" s="1" t="s">
        <v>1103</v>
      </c>
      <c r="L1499">
        <v>6.9999999999999999E-4</v>
      </c>
      <c r="M1499" s="20" t="s">
        <v>18</v>
      </c>
      <c r="P1499" s="1" t="s">
        <v>998</v>
      </c>
      <c r="Q1499" s="20" t="s">
        <v>997</v>
      </c>
    </row>
    <row r="1500" spans="1:17" ht="30" x14ac:dyDescent="0.25">
      <c r="A1500">
        <v>36</v>
      </c>
      <c r="B1500" t="str">
        <f>IF(A1500="","",VLOOKUP(A1500,LOVs!$A$3:$B$62,2))</f>
        <v>Surrey</v>
      </c>
      <c r="C1500" t="str">
        <f>Table1[[#This Row],[School Name]]</f>
        <v>JT Brown Elementary #034</v>
      </c>
      <c r="D1500" t="s">
        <v>1260</v>
      </c>
      <c r="E1500">
        <v>1995</v>
      </c>
      <c r="F1500" t="s">
        <v>15</v>
      </c>
      <c r="H1500" s="23">
        <v>42587</v>
      </c>
      <c r="I1500" s="20">
        <v>1</v>
      </c>
      <c r="J1500" t="s">
        <v>76</v>
      </c>
      <c r="K1500" s="1" t="s">
        <v>1263</v>
      </c>
      <c r="L1500">
        <v>5.3699999999999998E-2</v>
      </c>
      <c r="M1500" s="20" t="s">
        <v>15</v>
      </c>
      <c r="P1500" s="1" t="s">
        <v>1042</v>
      </c>
      <c r="Q1500" s="20" t="s">
        <v>997</v>
      </c>
    </row>
    <row r="1501" spans="1:17" ht="30" x14ac:dyDescent="0.25">
      <c r="A1501">
        <v>36</v>
      </c>
      <c r="B1501" t="str">
        <f>IF(A1501="","",VLOOKUP(A1501,LOVs!$A$3:$B$62,2))</f>
        <v>Surrey</v>
      </c>
      <c r="C1501" t="str">
        <f>Table1[[#This Row],[School Name]]</f>
        <v>JT Brown Elementary #034</v>
      </c>
      <c r="D1501" t="s">
        <v>1260</v>
      </c>
      <c r="E1501">
        <v>1995</v>
      </c>
      <c r="F1501" t="s">
        <v>15</v>
      </c>
      <c r="H1501" s="23">
        <v>42587</v>
      </c>
      <c r="I1501" s="20">
        <v>1</v>
      </c>
      <c r="J1501" t="s">
        <v>76</v>
      </c>
      <c r="K1501" s="1" t="s">
        <v>1263</v>
      </c>
      <c r="L1501">
        <v>6.7000000000000002E-3</v>
      </c>
      <c r="M1501" s="20" t="s">
        <v>18</v>
      </c>
      <c r="P1501" s="1" t="s">
        <v>998</v>
      </c>
      <c r="Q1501" s="20" t="s">
        <v>997</v>
      </c>
    </row>
    <row r="1502" spans="1:17" ht="45" x14ac:dyDescent="0.25">
      <c r="A1502">
        <v>36</v>
      </c>
      <c r="B1502" t="str">
        <f>IF(A1502="","",VLOOKUP(A1502,LOVs!$A$3:$B$62,2))</f>
        <v>Surrey</v>
      </c>
      <c r="C1502" t="str">
        <f>Table1[[#This Row],[School Name]]</f>
        <v>JT Brown Elementary #034</v>
      </c>
      <c r="D1502" t="s">
        <v>1260</v>
      </c>
      <c r="E1502">
        <v>1995</v>
      </c>
      <c r="F1502" t="s">
        <v>15</v>
      </c>
      <c r="H1502" s="23">
        <v>42587</v>
      </c>
      <c r="I1502" s="20">
        <v>1</v>
      </c>
      <c r="J1502" t="s">
        <v>76</v>
      </c>
      <c r="K1502" s="1" t="s">
        <v>1264</v>
      </c>
      <c r="L1502">
        <v>7.7999999999999996E-3</v>
      </c>
      <c r="M1502" s="20" t="s">
        <v>18</v>
      </c>
      <c r="P1502" s="1" t="s">
        <v>1042</v>
      </c>
      <c r="Q1502" s="20" t="s">
        <v>997</v>
      </c>
    </row>
    <row r="1503" spans="1:17" ht="45" x14ac:dyDescent="0.25">
      <c r="A1503">
        <v>36</v>
      </c>
      <c r="B1503" t="str">
        <f>IF(A1503="","",VLOOKUP(A1503,LOVs!$A$3:$B$62,2))</f>
        <v>Surrey</v>
      </c>
      <c r="C1503" t="str">
        <f>Table1[[#This Row],[School Name]]</f>
        <v>JT Brown Elementary #034</v>
      </c>
      <c r="D1503" t="s">
        <v>1260</v>
      </c>
      <c r="E1503">
        <v>1995</v>
      </c>
      <c r="F1503" t="s">
        <v>15</v>
      </c>
      <c r="H1503" s="23">
        <v>42587</v>
      </c>
      <c r="I1503" s="20">
        <v>1</v>
      </c>
      <c r="J1503" t="s">
        <v>76</v>
      </c>
      <c r="K1503" s="1" t="s">
        <v>1264</v>
      </c>
      <c r="L1503">
        <v>2.3E-3</v>
      </c>
      <c r="M1503" s="20" t="s">
        <v>18</v>
      </c>
      <c r="P1503" s="1" t="s">
        <v>998</v>
      </c>
      <c r="Q1503" s="20" t="s">
        <v>997</v>
      </c>
    </row>
    <row r="1504" spans="1:17" ht="45" x14ac:dyDescent="0.25">
      <c r="A1504">
        <v>36</v>
      </c>
      <c r="B1504" t="str">
        <f>IF(A1504="","",VLOOKUP(A1504,LOVs!$A$3:$B$62,2))</f>
        <v>Surrey</v>
      </c>
      <c r="C1504" t="str">
        <f>Table1[[#This Row],[School Name]]</f>
        <v>JT Brown Elementary #034</v>
      </c>
      <c r="D1504" t="s">
        <v>1260</v>
      </c>
      <c r="E1504">
        <v>1995</v>
      </c>
      <c r="F1504" t="s">
        <v>15</v>
      </c>
      <c r="H1504" s="23">
        <v>42587</v>
      </c>
      <c r="I1504" s="20">
        <v>1</v>
      </c>
      <c r="J1504" t="s">
        <v>76</v>
      </c>
      <c r="K1504" s="1" t="s">
        <v>1265</v>
      </c>
      <c r="L1504">
        <v>4.5199999999999997E-2</v>
      </c>
      <c r="M1504" s="20" t="s">
        <v>15</v>
      </c>
      <c r="P1504" s="1" t="s">
        <v>1042</v>
      </c>
      <c r="Q1504" s="20" t="s">
        <v>997</v>
      </c>
    </row>
    <row r="1505" spans="1:17" ht="45" x14ac:dyDescent="0.25">
      <c r="A1505">
        <v>36</v>
      </c>
      <c r="B1505" t="str">
        <f>IF(A1505="","",VLOOKUP(A1505,LOVs!$A$3:$B$62,2))</f>
        <v>Surrey</v>
      </c>
      <c r="C1505" t="str">
        <f>Table1[[#This Row],[School Name]]</f>
        <v>JT Brown Elementary #034</v>
      </c>
      <c r="D1505" t="s">
        <v>1260</v>
      </c>
      <c r="E1505">
        <v>1995</v>
      </c>
      <c r="F1505" t="s">
        <v>15</v>
      </c>
      <c r="H1505" s="23">
        <v>42587</v>
      </c>
      <c r="I1505" s="20">
        <v>1</v>
      </c>
      <c r="J1505" t="s">
        <v>76</v>
      </c>
      <c r="K1505" s="1" t="s">
        <v>1265</v>
      </c>
      <c r="L1505">
        <v>4.0000000000000001E-3</v>
      </c>
      <c r="M1505" s="20" t="s">
        <v>18</v>
      </c>
      <c r="P1505" s="1" t="s">
        <v>998</v>
      </c>
      <c r="Q1505" s="20" t="s">
        <v>997</v>
      </c>
    </row>
    <row r="1506" spans="1:17" ht="30" x14ac:dyDescent="0.25">
      <c r="A1506">
        <v>36</v>
      </c>
      <c r="B1506" t="str">
        <f>IF(A1506="","",VLOOKUP(A1506,LOVs!$A$3:$B$62,2))</f>
        <v>Surrey</v>
      </c>
      <c r="C1506" t="str">
        <f>Table1[[#This Row],[School Name]]</f>
        <v>JT Brown Elementary #034</v>
      </c>
      <c r="D1506" t="s">
        <v>1260</v>
      </c>
      <c r="E1506">
        <v>1995</v>
      </c>
      <c r="F1506" t="s">
        <v>15</v>
      </c>
      <c r="H1506" s="23">
        <v>42587</v>
      </c>
      <c r="I1506" s="20">
        <v>1</v>
      </c>
      <c r="J1506" t="s">
        <v>76</v>
      </c>
      <c r="K1506" s="1" t="s">
        <v>1185</v>
      </c>
      <c r="L1506">
        <v>5.91E-2</v>
      </c>
      <c r="M1506" s="20" t="s">
        <v>15</v>
      </c>
      <c r="P1506" s="1" t="s">
        <v>1042</v>
      </c>
      <c r="Q1506" s="20" t="s">
        <v>997</v>
      </c>
    </row>
    <row r="1507" spans="1:17" ht="30" x14ac:dyDescent="0.25">
      <c r="A1507">
        <v>36</v>
      </c>
      <c r="B1507" t="str">
        <f>IF(A1507="","",VLOOKUP(A1507,LOVs!$A$3:$B$62,2))</f>
        <v>Surrey</v>
      </c>
      <c r="C1507" t="str">
        <f>Table1[[#This Row],[School Name]]</f>
        <v>JT Brown Elementary #034</v>
      </c>
      <c r="D1507" t="s">
        <v>1260</v>
      </c>
      <c r="E1507">
        <v>1995</v>
      </c>
      <c r="F1507" t="s">
        <v>15</v>
      </c>
      <c r="H1507" s="23">
        <v>42587</v>
      </c>
      <c r="I1507" s="20">
        <v>1</v>
      </c>
      <c r="J1507" t="s">
        <v>76</v>
      </c>
      <c r="K1507" s="1" t="s">
        <v>1185</v>
      </c>
      <c r="L1507">
        <v>8.6999999999999994E-3</v>
      </c>
      <c r="M1507" s="20" t="s">
        <v>18</v>
      </c>
      <c r="P1507" s="1" t="s">
        <v>998</v>
      </c>
      <c r="Q1507" s="20" t="s">
        <v>997</v>
      </c>
    </row>
    <row r="1508" spans="1:17" ht="30" x14ac:dyDescent="0.25">
      <c r="A1508">
        <v>36</v>
      </c>
      <c r="B1508" t="str">
        <f>IF(A1508="","",VLOOKUP(A1508,LOVs!$A$3:$B$62,2))</f>
        <v>Surrey</v>
      </c>
      <c r="C1508" t="str">
        <f>Table1[[#This Row],[School Name]]</f>
        <v>JT Brown Elementary #034</v>
      </c>
      <c r="D1508" t="s">
        <v>1260</v>
      </c>
      <c r="E1508">
        <v>1995</v>
      </c>
      <c r="F1508" t="s">
        <v>15</v>
      </c>
      <c r="H1508" s="23">
        <v>42587</v>
      </c>
      <c r="I1508" s="20">
        <v>1</v>
      </c>
      <c r="J1508" t="s">
        <v>76</v>
      </c>
      <c r="K1508" s="1" t="s">
        <v>1266</v>
      </c>
      <c r="L1508">
        <v>1.0699999999999999E-2</v>
      </c>
      <c r="M1508" s="20" t="s">
        <v>15</v>
      </c>
      <c r="P1508" s="1" t="s">
        <v>1042</v>
      </c>
      <c r="Q1508" s="20" t="s">
        <v>997</v>
      </c>
    </row>
    <row r="1509" spans="1:17" ht="30" x14ac:dyDescent="0.25">
      <c r="A1509">
        <v>36</v>
      </c>
      <c r="B1509" t="str">
        <f>IF(A1509="","",VLOOKUP(A1509,LOVs!$A$3:$B$62,2))</f>
        <v>Surrey</v>
      </c>
      <c r="C1509" t="str">
        <f>Table1[[#This Row],[School Name]]</f>
        <v>JT Brown Elementary #034</v>
      </c>
      <c r="D1509" t="s">
        <v>1260</v>
      </c>
      <c r="E1509">
        <v>1995</v>
      </c>
      <c r="F1509" t="s">
        <v>15</v>
      </c>
      <c r="H1509" s="23">
        <v>42587</v>
      </c>
      <c r="I1509" s="20">
        <v>1</v>
      </c>
      <c r="J1509" t="s">
        <v>76</v>
      </c>
      <c r="K1509" s="1" t="s">
        <v>1266</v>
      </c>
      <c r="L1509">
        <v>8.9999999999999998E-4</v>
      </c>
      <c r="M1509" s="20" t="s">
        <v>18</v>
      </c>
      <c r="P1509" s="1" t="s">
        <v>998</v>
      </c>
      <c r="Q1509" s="20" t="s">
        <v>997</v>
      </c>
    </row>
    <row r="1510" spans="1:17" ht="30" x14ac:dyDescent="0.25">
      <c r="A1510">
        <v>36</v>
      </c>
      <c r="B1510" t="str">
        <f>IF(A1510="","",VLOOKUP(A1510,LOVs!$A$3:$B$62,2))</f>
        <v>Surrey</v>
      </c>
      <c r="C1510" t="str">
        <f>Table1[[#This Row],[School Name]]</f>
        <v>JT Brown Elementary #034</v>
      </c>
      <c r="D1510" t="s">
        <v>1260</v>
      </c>
      <c r="E1510">
        <v>1995</v>
      </c>
      <c r="F1510" t="s">
        <v>15</v>
      </c>
      <c r="H1510" s="23">
        <v>42587</v>
      </c>
      <c r="I1510" s="20">
        <v>1</v>
      </c>
      <c r="J1510" t="s">
        <v>76</v>
      </c>
      <c r="K1510" s="1" t="s">
        <v>1267</v>
      </c>
      <c r="L1510">
        <v>0.20399999999999999</v>
      </c>
      <c r="M1510" s="20" t="s">
        <v>15</v>
      </c>
      <c r="P1510" s="1" t="s">
        <v>1042</v>
      </c>
      <c r="Q1510" s="20" t="s">
        <v>997</v>
      </c>
    </row>
    <row r="1511" spans="1:17" ht="30" x14ac:dyDescent="0.25">
      <c r="A1511">
        <v>36</v>
      </c>
      <c r="B1511" t="str">
        <f>IF(A1511="","",VLOOKUP(A1511,LOVs!$A$3:$B$62,2))</f>
        <v>Surrey</v>
      </c>
      <c r="C1511" t="str">
        <f>Table1[[#This Row],[School Name]]</f>
        <v>JT Brown Elementary #034</v>
      </c>
      <c r="D1511" t="s">
        <v>1260</v>
      </c>
      <c r="E1511">
        <v>1995</v>
      </c>
      <c r="F1511" t="s">
        <v>15</v>
      </c>
      <c r="H1511" s="23">
        <v>42587</v>
      </c>
      <c r="I1511" s="20">
        <v>1</v>
      </c>
      <c r="J1511" t="s">
        <v>76</v>
      </c>
      <c r="K1511" s="1" t="s">
        <v>1267</v>
      </c>
      <c r="L1511">
        <v>0.16400000000000001</v>
      </c>
      <c r="M1511" s="20" t="s">
        <v>15</v>
      </c>
      <c r="P1511" s="1" t="s">
        <v>998</v>
      </c>
      <c r="Q1511" s="20" t="s">
        <v>997</v>
      </c>
    </row>
    <row r="1512" spans="1:17" ht="45" x14ac:dyDescent="0.25">
      <c r="A1512">
        <v>36</v>
      </c>
      <c r="B1512" t="str">
        <f>IF(A1512="","",VLOOKUP(A1512,LOVs!$A$3:$B$62,2))</f>
        <v>Surrey</v>
      </c>
      <c r="C1512" t="str">
        <f>Table1[[#This Row],[School Name]]</f>
        <v>Lena Shaw Elementary #055</v>
      </c>
      <c r="D1512" t="s">
        <v>1268</v>
      </c>
      <c r="E1512">
        <v>1957</v>
      </c>
      <c r="F1512" t="s">
        <v>15</v>
      </c>
      <c r="H1512" s="23">
        <v>42587</v>
      </c>
      <c r="I1512" s="20">
        <v>1</v>
      </c>
      <c r="J1512" t="s">
        <v>76</v>
      </c>
      <c r="K1512" s="1" t="s">
        <v>1269</v>
      </c>
      <c r="L1512">
        <v>1.9E-3</v>
      </c>
      <c r="M1512" s="20" t="s">
        <v>18</v>
      </c>
      <c r="P1512" s="1" t="s">
        <v>996</v>
      </c>
      <c r="Q1512" s="20" t="s">
        <v>997</v>
      </c>
    </row>
    <row r="1513" spans="1:17" ht="45" x14ac:dyDescent="0.25">
      <c r="A1513">
        <v>36</v>
      </c>
      <c r="B1513" t="str">
        <f>IF(A1513="","",VLOOKUP(A1513,LOVs!$A$3:$B$62,2))</f>
        <v>Surrey</v>
      </c>
      <c r="C1513" t="str">
        <f>Table1[[#This Row],[School Name]]</f>
        <v>Lena Shaw Elementary #055</v>
      </c>
      <c r="D1513" t="s">
        <v>1268</v>
      </c>
      <c r="E1513">
        <v>1957</v>
      </c>
      <c r="F1513" t="s">
        <v>15</v>
      </c>
      <c r="H1513" s="23">
        <v>42587</v>
      </c>
      <c r="I1513" s="20">
        <v>1</v>
      </c>
      <c r="J1513" t="s">
        <v>76</v>
      </c>
      <c r="K1513" s="1" t="s">
        <v>1269</v>
      </c>
      <c r="L1513">
        <v>2.0000000000000001E-4</v>
      </c>
      <c r="M1513" s="20" t="s">
        <v>18</v>
      </c>
      <c r="P1513" s="1" t="s">
        <v>1002</v>
      </c>
      <c r="Q1513" s="20" t="s">
        <v>997</v>
      </c>
    </row>
    <row r="1514" spans="1:17" ht="30" x14ac:dyDescent="0.25">
      <c r="A1514">
        <v>36</v>
      </c>
      <c r="B1514" t="str">
        <f>IF(A1514="","",VLOOKUP(A1514,LOVs!$A$3:$B$62,2))</f>
        <v>Surrey</v>
      </c>
      <c r="C1514" t="str">
        <f>Table1[[#This Row],[School Name]]</f>
        <v>Lena Shaw Elementary #055</v>
      </c>
      <c r="D1514" t="s">
        <v>1268</v>
      </c>
      <c r="E1514">
        <v>1957</v>
      </c>
      <c r="F1514" t="s">
        <v>15</v>
      </c>
      <c r="H1514" s="23">
        <v>42587</v>
      </c>
      <c r="I1514" s="20">
        <v>1</v>
      </c>
      <c r="J1514" t="s">
        <v>76</v>
      </c>
      <c r="K1514" s="1" t="s">
        <v>1270</v>
      </c>
      <c r="L1514">
        <v>4.0000000000000001E-3</v>
      </c>
      <c r="M1514" s="20" t="s">
        <v>18</v>
      </c>
      <c r="P1514" s="1" t="s">
        <v>996</v>
      </c>
      <c r="Q1514" s="20" t="s">
        <v>997</v>
      </c>
    </row>
    <row r="1515" spans="1:17" ht="30" x14ac:dyDescent="0.25">
      <c r="A1515">
        <v>36</v>
      </c>
      <c r="B1515" t="str">
        <f>IF(A1515="","",VLOOKUP(A1515,LOVs!$A$3:$B$62,2))</f>
        <v>Surrey</v>
      </c>
      <c r="C1515" t="str">
        <f>Table1[[#This Row],[School Name]]</f>
        <v>Lena Shaw Elementary #055</v>
      </c>
      <c r="D1515" t="s">
        <v>1268</v>
      </c>
      <c r="E1515">
        <v>1957</v>
      </c>
      <c r="F1515" t="s">
        <v>15</v>
      </c>
      <c r="H1515" s="23">
        <v>42587</v>
      </c>
      <c r="I1515" s="20">
        <v>1</v>
      </c>
      <c r="J1515" t="s">
        <v>76</v>
      </c>
      <c r="K1515" s="1" t="s">
        <v>1270</v>
      </c>
      <c r="L1515">
        <v>5.9999999999999995E-4</v>
      </c>
      <c r="M1515" s="20" t="s">
        <v>18</v>
      </c>
      <c r="P1515" s="1" t="s">
        <v>1002</v>
      </c>
      <c r="Q1515" s="20" t="s">
        <v>997</v>
      </c>
    </row>
    <row r="1516" spans="1:17" ht="30" x14ac:dyDescent="0.25">
      <c r="A1516">
        <v>36</v>
      </c>
      <c r="B1516" t="str">
        <f>IF(A1516="","",VLOOKUP(A1516,LOVs!$A$3:$B$62,2))</f>
        <v>Surrey</v>
      </c>
      <c r="C1516" t="str">
        <f>Table1[[#This Row],[School Name]]</f>
        <v>Lena Shaw Elementary #055</v>
      </c>
      <c r="D1516" t="s">
        <v>1268</v>
      </c>
      <c r="E1516">
        <v>1957</v>
      </c>
      <c r="F1516" t="s">
        <v>15</v>
      </c>
      <c r="H1516" s="23">
        <v>42587</v>
      </c>
      <c r="I1516" s="20">
        <v>1</v>
      </c>
      <c r="J1516" t="s">
        <v>76</v>
      </c>
      <c r="K1516" s="1" t="s">
        <v>1271</v>
      </c>
      <c r="L1516">
        <v>4.2599999999999999E-2</v>
      </c>
      <c r="M1516" s="20" t="s">
        <v>15</v>
      </c>
      <c r="P1516" s="1" t="s">
        <v>996</v>
      </c>
      <c r="Q1516" s="20" t="s">
        <v>997</v>
      </c>
    </row>
    <row r="1517" spans="1:17" ht="30" x14ac:dyDescent="0.25">
      <c r="A1517">
        <v>36</v>
      </c>
      <c r="B1517" t="str">
        <f>IF(A1517="","",VLOOKUP(A1517,LOVs!$A$3:$B$62,2))</f>
        <v>Surrey</v>
      </c>
      <c r="C1517" t="str">
        <f>Table1[[#This Row],[School Name]]</f>
        <v>Lena Shaw Elementary #055</v>
      </c>
      <c r="D1517" t="s">
        <v>1268</v>
      </c>
      <c r="E1517">
        <v>1957</v>
      </c>
      <c r="F1517" t="s">
        <v>15</v>
      </c>
      <c r="H1517" s="23">
        <v>42587</v>
      </c>
      <c r="I1517" s="20">
        <v>1</v>
      </c>
      <c r="J1517" t="s">
        <v>76</v>
      </c>
      <c r="K1517" s="1" t="s">
        <v>1271</v>
      </c>
      <c r="L1517">
        <v>2.3E-3</v>
      </c>
      <c r="M1517" s="20" t="s">
        <v>18</v>
      </c>
      <c r="P1517" s="1" t="s">
        <v>1002</v>
      </c>
      <c r="Q1517" s="20" t="s">
        <v>997</v>
      </c>
    </row>
    <row r="1518" spans="1:17" x14ac:dyDescent="0.25">
      <c r="A1518">
        <v>36</v>
      </c>
      <c r="B1518" t="str">
        <f>IF(A1518="","",VLOOKUP(A1518,LOVs!$A$3:$B$62,2))</f>
        <v>Surrey</v>
      </c>
      <c r="C1518" t="str">
        <f>Table1[[#This Row],[School Name]]</f>
        <v>Lena Shaw Elementary #055</v>
      </c>
      <c r="D1518" t="s">
        <v>1268</v>
      </c>
      <c r="E1518">
        <v>1957</v>
      </c>
      <c r="F1518" t="s">
        <v>15</v>
      </c>
      <c r="H1518" s="23">
        <v>42587</v>
      </c>
      <c r="I1518" s="20">
        <v>1</v>
      </c>
      <c r="J1518" t="s">
        <v>76</v>
      </c>
      <c r="K1518" s="1" t="s">
        <v>1272</v>
      </c>
      <c r="L1518">
        <v>2.4400000000000002E-2</v>
      </c>
      <c r="M1518" s="20" t="s">
        <v>15</v>
      </c>
      <c r="P1518" s="1" t="s">
        <v>996</v>
      </c>
      <c r="Q1518" s="20" t="s">
        <v>997</v>
      </c>
    </row>
    <row r="1519" spans="1:17" x14ac:dyDescent="0.25">
      <c r="A1519">
        <v>36</v>
      </c>
      <c r="B1519" t="str">
        <f>IF(A1519="","",VLOOKUP(A1519,LOVs!$A$3:$B$62,2))</f>
        <v>Surrey</v>
      </c>
      <c r="C1519" t="str">
        <f>Table1[[#This Row],[School Name]]</f>
        <v>Lena Shaw Elementary #055</v>
      </c>
      <c r="D1519" t="s">
        <v>1268</v>
      </c>
      <c r="E1519">
        <v>1957</v>
      </c>
      <c r="F1519" t="s">
        <v>15</v>
      </c>
      <c r="H1519" s="23">
        <v>42587</v>
      </c>
      <c r="I1519" s="20">
        <v>1</v>
      </c>
      <c r="J1519" t="s">
        <v>76</v>
      </c>
      <c r="K1519" s="1" t="s">
        <v>1272</v>
      </c>
      <c r="L1519">
        <v>2.2000000000000001E-3</v>
      </c>
      <c r="M1519" s="20" t="s">
        <v>18</v>
      </c>
      <c r="P1519" s="1" t="s">
        <v>1002</v>
      </c>
      <c r="Q1519" s="20" t="s">
        <v>997</v>
      </c>
    </row>
    <row r="1520" spans="1:17" x14ac:dyDescent="0.25">
      <c r="A1520">
        <v>36</v>
      </c>
      <c r="B1520" t="str">
        <f>IF(A1520="","",VLOOKUP(A1520,LOVs!$A$3:$B$62,2))</f>
        <v>Surrey</v>
      </c>
      <c r="C1520" t="str">
        <f>Table1[[#This Row],[School Name]]</f>
        <v>Lena Shaw Elementary #055</v>
      </c>
      <c r="D1520" t="s">
        <v>1268</v>
      </c>
      <c r="E1520">
        <v>1957</v>
      </c>
      <c r="F1520" t="s">
        <v>15</v>
      </c>
      <c r="H1520" s="23">
        <v>42587</v>
      </c>
      <c r="I1520" s="20">
        <v>1</v>
      </c>
      <c r="J1520" t="s">
        <v>76</v>
      </c>
      <c r="K1520" s="1" t="s">
        <v>1111</v>
      </c>
      <c r="L1520">
        <v>2.0000000000000001E-4</v>
      </c>
      <c r="M1520" s="20" t="s">
        <v>18</v>
      </c>
      <c r="P1520" s="1" t="s">
        <v>996</v>
      </c>
      <c r="Q1520" s="20" t="s">
        <v>997</v>
      </c>
    </row>
    <row r="1521" spans="1:17" x14ac:dyDescent="0.25">
      <c r="A1521">
        <v>36</v>
      </c>
      <c r="B1521" t="str">
        <f>IF(A1521="","",VLOOKUP(A1521,LOVs!$A$3:$B$62,2))</f>
        <v>Surrey</v>
      </c>
      <c r="C1521" t="str">
        <f>Table1[[#This Row],[School Name]]</f>
        <v>Lena Shaw Elementary #055</v>
      </c>
      <c r="D1521" t="s">
        <v>1268</v>
      </c>
      <c r="E1521">
        <v>1957</v>
      </c>
      <c r="F1521" t="s">
        <v>15</v>
      </c>
      <c r="H1521" s="23">
        <v>42587</v>
      </c>
      <c r="I1521" s="20">
        <v>1</v>
      </c>
      <c r="J1521" t="s">
        <v>76</v>
      </c>
      <c r="K1521" s="1" t="s">
        <v>1111</v>
      </c>
      <c r="L1521">
        <v>1E-4</v>
      </c>
      <c r="M1521" s="20" t="s">
        <v>18</v>
      </c>
      <c r="P1521" s="1" t="s">
        <v>1002</v>
      </c>
      <c r="Q1521" s="20" t="s">
        <v>997</v>
      </c>
    </row>
    <row r="1522" spans="1:17" x14ac:dyDescent="0.25">
      <c r="A1522">
        <v>36</v>
      </c>
      <c r="B1522" t="str">
        <f>IF(A1522="","",VLOOKUP(A1522,LOVs!$A$3:$B$62,2))</f>
        <v>Surrey</v>
      </c>
      <c r="C1522" t="str">
        <f>Table1[[#This Row],[School Name]]</f>
        <v>Lena Shaw Elementary #055</v>
      </c>
      <c r="D1522" t="s">
        <v>1268</v>
      </c>
      <c r="E1522">
        <v>1957</v>
      </c>
      <c r="F1522" t="s">
        <v>15</v>
      </c>
      <c r="H1522" s="23">
        <v>42587</v>
      </c>
      <c r="I1522" s="20">
        <v>1</v>
      </c>
      <c r="J1522" t="s">
        <v>76</v>
      </c>
      <c r="K1522" s="1" t="s">
        <v>1224</v>
      </c>
      <c r="L1522">
        <v>4.7500000000000001E-2</v>
      </c>
      <c r="M1522" s="20" t="s">
        <v>15</v>
      </c>
      <c r="P1522" s="1" t="s">
        <v>996</v>
      </c>
      <c r="Q1522" s="20" t="s">
        <v>997</v>
      </c>
    </row>
    <row r="1523" spans="1:17" x14ac:dyDescent="0.25">
      <c r="A1523">
        <v>36</v>
      </c>
      <c r="B1523" t="str">
        <f>IF(A1523="","",VLOOKUP(A1523,LOVs!$A$3:$B$62,2))</f>
        <v>Surrey</v>
      </c>
      <c r="C1523" t="str">
        <f>Table1[[#This Row],[School Name]]</f>
        <v>Lena Shaw Elementary #055</v>
      </c>
      <c r="D1523" t="s">
        <v>1268</v>
      </c>
      <c r="E1523">
        <v>1957</v>
      </c>
      <c r="F1523" t="s">
        <v>15</v>
      </c>
      <c r="H1523" s="23">
        <v>42587</v>
      </c>
      <c r="I1523" s="20">
        <v>1</v>
      </c>
      <c r="J1523" t="s">
        <v>76</v>
      </c>
      <c r="K1523" s="1" t="s">
        <v>1224</v>
      </c>
      <c r="L1523">
        <v>1.2200000000000001E-2</v>
      </c>
      <c r="M1523" s="20" t="s">
        <v>15</v>
      </c>
      <c r="P1523" s="1" t="s">
        <v>1002</v>
      </c>
      <c r="Q1523" s="20" t="s">
        <v>997</v>
      </c>
    </row>
    <row r="1524" spans="1:17" x14ac:dyDescent="0.25">
      <c r="A1524">
        <v>36</v>
      </c>
      <c r="B1524" t="str">
        <f>IF(A1524="","",VLOOKUP(A1524,LOVs!$A$3:$B$62,2))</f>
        <v>Surrey</v>
      </c>
      <c r="C1524" t="str">
        <f>Table1[[#This Row],[School Name]]</f>
        <v>Lena Shaw Elementary #055</v>
      </c>
      <c r="D1524" t="s">
        <v>1268</v>
      </c>
      <c r="E1524">
        <v>1957</v>
      </c>
      <c r="F1524" t="s">
        <v>15</v>
      </c>
      <c r="H1524" s="23">
        <v>42587</v>
      </c>
      <c r="I1524" s="20">
        <v>1</v>
      </c>
      <c r="J1524" t="s">
        <v>73</v>
      </c>
      <c r="K1524" s="1" t="s">
        <v>1273</v>
      </c>
      <c r="L1524">
        <v>6.6E-3</v>
      </c>
      <c r="M1524" s="20" t="s">
        <v>18</v>
      </c>
      <c r="P1524" s="1" t="s">
        <v>996</v>
      </c>
      <c r="Q1524" s="20" t="s">
        <v>997</v>
      </c>
    </row>
    <row r="1525" spans="1:17" x14ac:dyDescent="0.25">
      <c r="A1525">
        <v>36</v>
      </c>
      <c r="B1525" t="str">
        <f>IF(A1525="","",VLOOKUP(A1525,LOVs!$A$3:$B$62,2))</f>
        <v>Surrey</v>
      </c>
      <c r="C1525" t="str">
        <f>Table1[[#This Row],[School Name]]</f>
        <v>Lena Shaw Elementary #055</v>
      </c>
      <c r="D1525" t="s">
        <v>1268</v>
      </c>
      <c r="E1525">
        <v>1957</v>
      </c>
      <c r="F1525" t="s">
        <v>15</v>
      </c>
      <c r="H1525" s="23">
        <v>42587</v>
      </c>
      <c r="I1525" s="20">
        <v>1</v>
      </c>
      <c r="J1525" t="s">
        <v>73</v>
      </c>
      <c r="K1525" s="1" t="s">
        <v>1273</v>
      </c>
      <c r="L1525">
        <v>1.6999999999999999E-3</v>
      </c>
      <c r="M1525" s="20" t="s">
        <v>18</v>
      </c>
      <c r="P1525" s="1" t="s">
        <v>1002</v>
      </c>
      <c r="Q1525" s="20" t="s">
        <v>997</v>
      </c>
    </row>
    <row r="1526" spans="1:17" x14ac:dyDescent="0.25">
      <c r="A1526">
        <v>36</v>
      </c>
      <c r="B1526" t="str">
        <f>IF(A1526="","",VLOOKUP(A1526,LOVs!$A$3:$B$62,2))</f>
        <v>Surrey</v>
      </c>
      <c r="C1526" t="str">
        <f>Table1[[#This Row],[School Name]]</f>
        <v>Lena Shaw Elementary #055</v>
      </c>
      <c r="D1526" t="s">
        <v>1268</v>
      </c>
      <c r="E1526">
        <v>1957</v>
      </c>
      <c r="F1526" t="s">
        <v>15</v>
      </c>
      <c r="H1526" s="23">
        <v>42587</v>
      </c>
      <c r="I1526" s="20">
        <v>1</v>
      </c>
      <c r="J1526" t="s">
        <v>1026</v>
      </c>
      <c r="K1526" s="1" t="s">
        <v>1274</v>
      </c>
      <c r="L1526">
        <v>1.2999999999999999E-3</v>
      </c>
      <c r="M1526" s="20" t="s">
        <v>18</v>
      </c>
      <c r="P1526" s="1" t="s">
        <v>996</v>
      </c>
      <c r="Q1526" s="20" t="s">
        <v>997</v>
      </c>
    </row>
    <row r="1527" spans="1:17" x14ac:dyDescent="0.25">
      <c r="A1527">
        <v>36</v>
      </c>
      <c r="B1527" t="str">
        <f>IF(A1527="","",VLOOKUP(A1527,LOVs!$A$3:$B$62,2))</f>
        <v>Surrey</v>
      </c>
      <c r="C1527" t="str">
        <f>Table1[[#This Row],[School Name]]</f>
        <v>Lena Shaw Elementary #055</v>
      </c>
      <c r="D1527" t="s">
        <v>1268</v>
      </c>
      <c r="E1527">
        <v>1957</v>
      </c>
      <c r="F1527" t="s">
        <v>15</v>
      </c>
      <c r="H1527" s="23">
        <v>42587</v>
      </c>
      <c r="I1527" s="20">
        <v>1</v>
      </c>
      <c r="J1527" t="s">
        <v>1026</v>
      </c>
      <c r="K1527" s="1" t="s">
        <v>1274</v>
      </c>
      <c r="L1527">
        <v>2.0000000000000001E-4</v>
      </c>
      <c r="M1527" s="20" t="s">
        <v>18</v>
      </c>
      <c r="P1527" s="1" t="s">
        <v>1002</v>
      </c>
      <c r="Q1527" s="20" t="s">
        <v>997</v>
      </c>
    </row>
    <row r="1528" spans="1:17" x14ac:dyDescent="0.25">
      <c r="A1528">
        <v>36</v>
      </c>
      <c r="B1528" t="str">
        <f>IF(A1528="","",VLOOKUP(A1528,LOVs!$A$3:$B$62,2))</f>
        <v>Surrey</v>
      </c>
      <c r="C1528" t="str">
        <f>Table1[[#This Row],[School Name]]</f>
        <v>Lena Shaw Elementary #055</v>
      </c>
      <c r="D1528" t="s">
        <v>1268</v>
      </c>
      <c r="E1528">
        <v>1957</v>
      </c>
      <c r="F1528" t="s">
        <v>15</v>
      </c>
      <c r="H1528" s="23">
        <v>42587</v>
      </c>
      <c r="I1528" s="20">
        <v>1</v>
      </c>
      <c r="J1528" t="s">
        <v>1026</v>
      </c>
      <c r="K1528" s="1" t="s">
        <v>1275</v>
      </c>
      <c r="L1528">
        <v>1.32E-2</v>
      </c>
      <c r="M1528" s="20" t="s">
        <v>15</v>
      </c>
      <c r="P1528" s="1" t="s">
        <v>996</v>
      </c>
      <c r="Q1528" s="20" t="s">
        <v>997</v>
      </c>
    </row>
    <row r="1529" spans="1:17" x14ac:dyDescent="0.25">
      <c r="A1529">
        <v>36</v>
      </c>
      <c r="B1529" t="str">
        <f>IF(A1529="","",VLOOKUP(A1529,LOVs!$A$3:$B$62,2))</f>
        <v>Surrey</v>
      </c>
      <c r="C1529" t="str">
        <f>Table1[[#This Row],[School Name]]</f>
        <v>Lena Shaw Elementary #055</v>
      </c>
      <c r="D1529" t="s">
        <v>1268</v>
      </c>
      <c r="E1529">
        <v>1957</v>
      </c>
      <c r="F1529" t="s">
        <v>15</v>
      </c>
      <c r="H1529" s="23">
        <v>42587</v>
      </c>
      <c r="I1529" s="20">
        <v>1</v>
      </c>
      <c r="J1529" t="s">
        <v>1026</v>
      </c>
      <c r="K1529" s="1" t="s">
        <v>1275</v>
      </c>
      <c r="L1529">
        <v>4.4000000000000003E-3</v>
      </c>
      <c r="M1529" s="20" t="s">
        <v>18</v>
      </c>
      <c r="P1529" s="1" t="s">
        <v>1002</v>
      </c>
      <c r="Q1529" s="20" t="s">
        <v>997</v>
      </c>
    </row>
    <row r="1530" spans="1:17" ht="30" x14ac:dyDescent="0.25">
      <c r="A1530">
        <v>36</v>
      </c>
      <c r="B1530" t="str">
        <f>IF(A1530="","",VLOOKUP(A1530,LOVs!$A$3:$B$62,2))</f>
        <v>Surrey</v>
      </c>
      <c r="C1530" t="str">
        <f>Table1[[#This Row],[School Name]]</f>
        <v>Lena Shaw Elementary #055</v>
      </c>
      <c r="D1530" t="s">
        <v>1268</v>
      </c>
      <c r="E1530">
        <v>1957</v>
      </c>
      <c r="F1530" t="s">
        <v>15</v>
      </c>
      <c r="H1530" s="23">
        <v>42587</v>
      </c>
      <c r="I1530" s="20">
        <v>1</v>
      </c>
      <c r="J1530" t="s">
        <v>73</v>
      </c>
      <c r="K1530" s="1" t="s">
        <v>1202</v>
      </c>
      <c r="L1530">
        <v>6.4000000000000003E-3</v>
      </c>
      <c r="M1530" s="20" t="s">
        <v>18</v>
      </c>
      <c r="P1530" s="1" t="s">
        <v>996</v>
      </c>
      <c r="Q1530" s="20" t="s">
        <v>997</v>
      </c>
    </row>
    <row r="1531" spans="1:17" ht="30" x14ac:dyDescent="0.25">
      <c r="A1531">
        <v>36</v>
      </c>
      <c r="B1531" t="str">
        <f>IF(A1531="","",VLOOKUP(A1531,LOVs!$A$3:$B$62,2))</f>
        <v>Surrey</v>
      </c>
      <c r="C1531" t="str">
        <f>Table1[[#This Row],[School Name]]</f>
        <v>Lena Shaw Elementary #055</v>
      </c>
      <c r="D1531" t="s">
        <v>1268</v>
      </c>
      <c r="E1531">
        <v>1957</v>
      </c>
      <c r="F1531" t="s">
        <v>15</v>
      </c>
      <c r="H1531" s="23">
        <v>42587</v>
      </c>
      <c r="I1531" s="20">
        <v>1</v>
      </c>
      <c r="J1531" t="s">
        <v>73</v>
      </c>
      <c r="K1531" s="1" t="s">
        <v>1202</v>
      </c>
      <c r="L1531">
        <v>4.0000000000000002E-4</v>
      </c>
      <c r="M1531" s="20" t="s">
        <v>18</v>
      </c>
      <c r="P1531" s="1" t="s">
        <v>1002</v>
      </c>
      <c r="Q1531" s="20" t="s">
        <v>997</v>
      </c>
    </row>
    <row r="1532" spans="1:17" ht="30" x14ac:dyDescent="0.25">
      <c r="A1532">
        <v>36</v>
      </c>
      <c r="B1532" t="str">
        <f>IF(A1532="","",VLOOKUP(A1532,LOVs!$A$3:$B$62,2))</f>
        <v>Surrey</v>
      </c>
      <c r="C1532" t="str">
        <f>Table1[[#This Row],[School Name]]</f>
        <v>Lena Shaw Elementary #055</v>
      </c>
      <c r="D1532" t="s">
        <v>1268</v>
      </c>
      <c r="E1532">
        <v>1957</v>
      </c>
      <c r="F1532" t="s">
        <v>15</v>
      </c>
      <c r="H1532" s="23">
        <v>42587</v>
      </c>
      <c r="I1532" s="20">
        <v>1</v>
      </c>
      <c r="J1532" t="s">
        <v>73</v>
      </c>
      <c r="K1532" s="1" t="s">
        <v>1276</v>
      </c>
      <c r="L1532">
        <v>1.5E-3</v>
      </c>
      <c r="M1532" s="20" t="s">
        <v>18</v>
      </c>
      <c r="P1532" s="1" t="s">
        <v>996</v>
      </c>
      <c r="Q1532" s="20" t="s">
        <v>997</v>
      </c>
    </row>
    <row r="1533" spans="1:17" ht="30" x14ac:dyDescent="0.25">
      <c r="A1533">
        <v>36</v>
      </c>
      <c r="B1533" t="str">
        <f>IF(A1533="","",VLOOKUP(A1533,LOVs!$A$3:$B$62,2))</f>
        <v>Surrey</v>
      </c>
      <c r="C1533" t="str">
        <f>Table1[[#This Row],[School Name]]</f>
        <v>Lena Shaw Elementary #055</v>
      </c>
      <c r="D1533" t="s">
        <v>1268</v>
      </c>
      <c r="E1533">
        <v>1957</v>
      </c>
      <c r="F1533" t="s">
        <v>15</v>
      </c>
      <c r="H1533" s="23">
        <v>42587</v>
      </c>
      <c r="I1533" s="20">
        <v>1</v>
      </c>
      <c r="J1533" t="s">
        <v>73</v>
      </c>
      <c r="K1533" s="1" t="s">
        <v>1276</v>
      </c>
      <c r="L1533">
        <v>2.9999999999999997E-4</v>
      </c>
      <c r="M1533" s="20" t="s">
        <v>18</v>
      </c>
      <c r="P1533" s="1" t="s">
        <v>1002</v>
      </c>
      <c r="Q1533" s="20" t="s">
        <v>997</v>
      </c>
    </row>
    <row r="1534" spans="1:17" x14ac:dyDescent="0.25">
      <c r="A1534">
        <v>36</v>
      </c>
      <c r="B1534" t="str">
        <f>IF(A1534="","",VLOOKUP(A1534,LOVs!$A$3:$B$62,2))</f>
        <v>Surrey</v>
      </c>
      <c r="C1534" t="str">
        <f>Table1[[#This Row],[School Name]]</f>
        <v>Lena Shaw Elementary #055</v>
      </c>
      <c r="D1534" t="s">
        <v>1268</v>
      </c>
      <c r="E1534">
        <v>1957</v>
      </c>
      <c r="F1534" t="s">
        <v>15</v>
      </c>
      <c r="H1534" s="23">
        <v>42587</v>
      </c>
      <c r="I1534" s="20">
        <v>1</v>
      </c>
      <c r="J1534" t="s">
        <v>76</v>
      </c>
      <c r="K1534" s="1" t="s">
        <v>1090</v>
      </c>
      <c r="L1534">
        <v>1.1000000000000001E-3</v>
      </c>
      <c r="M1534" s="20" t="s">
        <v>18</v>
      </c>
      <c r="P1534" s="1" t="s">
        <v>996</v>
      </c>
      <c r="Q1534" s="20" t="s">
        <v>997</v>
      </c>
    </row>
    <row r="1535" spans="1:17" x14ac:dyDescent="0.25">
      <c r="A1535">
        <v>36</v>
      </c>
      <c r="B1535" t="str">
        <f>IF(A1535="","",VLOOKUP(A1535,LOVs!$A$3:$B$62,2))</f>
        <v>Surrey</v>
      </c>
      <c r="C1535" t="str">
        <f>Table1[[#This Row],[School Name]]</f>
        <v>Lena Shaw Elementary #055</v>
      </c>
      <c r="D1535" t="s">
        <v>1268</v>
      </c>
      <c r="E1535">
        <v>1957</v>
      </c>
      <c r="F1535" t="s">
        <v>15</v>
      </c>
      <c r="H1535" s="23">
        <v>42587</v>
      </c>
      <c r="I1535" s="20">
        <v>1</v>
      </c>
      <c r="J1535" t="s">
        <v>76</v>
      </c>
      <c r="K1535" s="1" t="s">
        <v>1090</v>
      </c>
      <c r="L1535">
        <v>1E-4</v>
      </c>
      <c r="M1535" s="20" t="s">
        <v>18</v>
      </c>
      <c r="P1535" s="1" t="s">
        <v>1002</v>
      </c>
      <c r="Q1535" s="20" t="s">
        <v>997</v>
      </c>
    </row>
    <row r="1536" spans="1:17" x14ac:dyDescent="0.25">
      <c r="A1536">
        <v>36</v>
      </c>
      <c r="B1536" t="str">
        <f>IF(A1536="","",VLOOKUP(A1536,LOVs!$A$3:$B$62,2))</f>
        <v>Surrey</v>
      </c>
      <c r="C1536" t="str">
        <f>Table1[[#This Row],[School Name]]</f>
        <v>Lena Shaw Elementary #055</v>
      </c>
      <c r="D1536" t="s">
        <v>1268</v>
      </c>
      <c r="E1536">
        <v>1957</v>
      </c>
      <c r="F1536" t="s">
        <v>15</v>
      </c>
      <c r="H1536" s="23">
        <v>42587</v>
      </c>
      <c r="I1536" s="20">
        <v>1</v>
      </c>
      <c r="J1536" t="s">
        <v>73</v>
      </c>
      <c r="K1536" s="1" t="s">
        <v>1217</v>
      </c>
      <c r="L1536">
        <v>3.0000000000000001E-3</v>
      </c>
      <c r="M1536" s="20" t="s">
        <v>18</v>
      </c>
      <c r="P1536" s="1" t="s">
        <v>996</v>
      </c>
      <c r="Q1536" s="20" t="s">
        <v>997</v>
      </c>
    </row>
    <row r="1537" spans="1:17" x14ac:dyDescent="0.25">
      <c r="A1537">
        <v>36</v>
      </c>
      <c r="B1537" t="str">
        <f>IF(A1537="","",VLOOKUP(A1537,LOVs!$A$3:$B$62,2))</f>
        <v>Surrey</v>
      </c>
      <c r="C1537" t="str">
        <f>Table1[[#This Row],[School Name]]</f>
        <v>Lena Shaw Elementary #055</v>
      </c>
      <c r="D1537" t="s">
        <v>1268</v>
      </c>
      <c r="E1537">
        <v>1957</v>
      </c>
      <c r="F1537" t="s">
        <v>15</v>
      </c>
      <c r="H1537" s="23">
        <v>42587</v>
      </c>
      <c r="I1537" s="20">
        <v>1</v>
      </c>
      <c r="J1537" t="s">
        <v>73</v>
      </c>
      <c r="K1537" s="1" t="s">
        <v>1217</v>
      </c>
      <c r="L1537">
        <v>2.9999999999999997E-4</v>
      </c>
      <c r="M1537" s="20" t="s">
        <v>18</v>
      </c>
      <c r="P1537" s="1" t="s">
        <v>1002</v>
      </c>
      <c r="Q1537" s="20" t="s">
        <v>997</v>
      </c>
    </row>
    <row r="1538" spans="1:17" x14ac:dyDescent="0.25">
      <c r="A1538">
        <v>36</v>
      </c>
      <c r="B1538" t="str">
        <f>IF(A1538="","",VLOOKUP(A1538,LOVs!$A$3:$B$62,2))</f>
        <v>Surrey</v>
      </c>
      <c r="C1538" t="str">
        <f>Table1[[#This Row],[School Name]]</f>
        <v>Panorama Park Elementary #137</v>
      </c>
      <c r="D1538" t="s">
        <v>1277</v>
      </c>
      <c r="E1538">
        <v>1987</v>
      </c>
      <c r="F1538" t="s">
        <v>15</v>
      </c>
      <c r="H1538" s="23">
        <v>42587</v>
      </c>
      <c r="I1538" s="20">
        <v>1</v>
      </c>
      <c r="J1538" t="s">
        <v>76</v>
      </c>
      <c r="K1538" s="1" t="s">
        <v>1210</v>
      </c>
      <c r="L1538">
        <v>0.20399999999999999</v>
      </c>
      <c r="M1538" s="20" t="s">
        <v>15</v>
      </c>
      <c r="P1538" s="1" t="s">
        <v>1042</v>
      </c>
      <c r="Q1538" s="20" t="s">
        <v>997</v>
      </c>
    </row>
    <row r="1539" spans="1:17" x14ac:dyDescent="0.25">
      <c r="A1539">
        <v>36</v>
      </c>
      <c r="B1539" t="str">
        <f>IF(A1539="","",VLOOKUP(A1539,LOVs!$A$3:$B$62,2))</f>
        <v>Surrey</v>
      </c>
      <c r="C1539" t="str">
        <f>Table1[[#This Row],[School Name]]</f>
        <v>Panorama Park Elementary #137</v>
      </c>
      <c r="D1539" t="s">
        <v>1277</v>
      </c>
      <c r="E1539">
        <v>1987</v>
      </c>
      <c r="F1539" t="s">
        <v>15</v>
      </c>
      <c r="H1539" s="23">
        <v>42587</v>
      </c>
      <c r="I1539" s="20">
        <v>1</v>
      </c>
      <c r="J1539" t="s">
        <v>76</v>
      </c>
      <c r="K1539" s="1" t="s">
        <v>1210</v>
      </c>
      <c r="L1539">
        <v>3.5999999999999999E-3</v>
      </c>
      <c r="M1539" s="20" t="s">
        <v>18</v>
      </c>
      <c r="P1539" s="1" t="s">
        <v>998</v>
      </c>
      <c r="Q1539" s="20" t="s">
        <v>997</v>
      </c>
    </row>
    <row r="1540" spans="1:17" x14ac:dyDescent="0.25">
      <c r="A1540">
        <v>36</v>
      </c>
      <c r="B1540" t="str">
        <f>IF(A1540="","",VLOOKUP(A1540,LOVs!$A$3:$B$62,2))</f>
        <v>Surrey</v>
      </c>
      <c r="C1540" t="str">
        <f>Table1[[#This Row],[School Name]]</f>
        <v>Panorama Park Elementary #137</v>
      </c>
      <c r="D1540" t="s">
        <v>1277</v>
      </c>
      <c r="E1540">
        <v>1987</v>
      </c>
      <c r="F1540" t="s">
        <v>15</v>
      </c>
      <c r="H1540" s="23">
        <v>42587</v>
      </c>
      <c r="I1540" s="20">
        <v>1</v>
      </c>
      <c r="J1540" t="s">
        <v>76</v>
      </c>
      <c r="K1540" s="1" t="s">
        <v>1222</v>
      </c>
      <c r="L1540">
        <v>1.77E-2</v>
      </c>
      <c r="M1540" s="20" t="s">
        <v>15</v>
      </c>
      <c r="P1540" s="1" t="s">
        <v>1042</v>
      </c>
      <c r="Q1540" s="20" t="s">
        <v>997</v>
      </c>
    </row>
    <row r="1541" spans="1:17" x14ac:dyDescent="0.25">
      <c r="A1541">
        <v>36</v>
      </c>
      <c r="B1541" t="str">
        <f>IF(A1541="","",VLOOKUP(A1541,LOVs!$A$3:$B$62,2))</f>
        <v>Surrey</v>
      </c>
      <c r="C1541" t="str">
        <f>Table1[[#This Row],[School Name]]</f>
        <v>Panorama Park Elementary #137</v>
      </c>
      <c r="D1541" t="s">
        <v>1277</v>
      </c>
      <c r="E1541">
        <v>1987</v>
      </c>
      <c r="F1541" t="s">
        <v>15</v>
      </c>
      <c r="H1541" s="23">
        <v>42587</v>
      </c>
      <c r="I1541" s="20">
        <v>1</v>
      </c>
      <c r="J1541" t="s">
        <v>76</v>
      </c>
      <c r="K1541" s="1" t="s">
        <v>1222</v>
      </c>
      <c r="L1541">
        <v>2.5000000000000001E-3</v>
      </c>
      <c r="M1541" s="20" t="s">
        <v>18</v>
      </c>
      <c r="P1541" s="1" t="s">
        <v>998</v>
      </c>
      <c r="Q1541" s="20" t="s">
        <v>997</v>
      </c>
    </row>
    <row r="1542" spans="1:17" x14ac:dyDescent="0.25">
      <c r="A1542">
        <v>36</v>
      </c>
      <c r="B1542" t="str">
        <f>IF(A1542="","",VLOOKUP(A1542,LOVs!$A$3:$B$62,2))</f>
        <v>Surrey</v>
      </c>
      <c r="C1542" t="str">
        <f>Table1[[#This Row],[School Name]]</f>
        <v>Panorama Park Elementary #137</v>
      </c>
      <c r="D1542" t="s">
        <v>1277</v>
      </c>
      <c r="E1542">
        <v>1987</v>
      </c>
      <c r="F1542" t="s">
        <v>15</v>
      </c>
      <c r="H1542" s="23">
        <v>42587</v>
      </c>
      <c r="I1542" s="20">
        <v>1</v>
      </c>
      <c r="J1542" t="s">
        <v>76</v>
      </c>
      <c r="K1542" s="1" t="s">
        <v>1278</v>
      </c>
      <c r="L1542">
        <v>0.17699999999999999</v>
      </c>
      <c r="M1542" s="20" t="s">
        <v>15</v>
      </c>
      <c r="P1542" s="1" t="s">
        <v>1042</v>
      </c>
      <c r="Q1542" s="20" t="s">
        <v>997</v>
      </c>
    </row>
    <row r="1543" spans="1:17" x14ac:dyDescent="0.25">
      <c r="A1543">
        <v>36</v>
      </c>
      <c r="B1543" t="str">
        <f>IF(A1543="","",VLOOKUP(A1543,LOVs!$A$3:$B$62,2))</f>
        <v>Surrey</v>
      </c>
      <c r="C1543" t="str">
        <f>Table1[[#This Row],[School Name]]</f>
        <v>Panorama Park Elementary #137</v>
      </c>
      <c r="D1543" t="s">
        <v>1277</v>
      </c>
      <c r="E1543">
        <v>1987</v>
      </c>
      <c r="F1543" t="s">
        <v>15</v>
      </c>
      <c r="H1543" s="23">
        <v>42587</v>
      </c>
      <c r="I1543" s="20">
        <v>1</v>
      </c>
      <c r="J1543" t="s">
        <v>76</v>
      </c>
      <c r="K1543" s="1" t="s">
        <v>1278</v>
      </c>
      <c r="L1543">
        <v>1.11E-2</v>
      </c>
      <c r="M1543" s="20" t="s">
        <v>15</v>
      </c>
      <c r="P1543" s="1" t="s">
        <v>998</v>
      </c>
      <c r="Q1543" s="20" t="s">
        <v>997</v>
      </c>
    </row>
    <row r="1544" spans="1:17" x14ac:dyDescent="0.25">
      <c r="A1544">
        <v>36</v>
      </c>
      <c r="B1544" t="str">
        <f>IF(A1544="","",VLOOKUP(A1544,LOVs!$A$3:$B$62,2))</f>
        <v>Surrey</v>
      </c>
      <c r="C1544" t="str">
        <f>Table1[[#This Row],[School Name]]</f>
        <v>Panorama Park Elementary #137</v>
      </c>
      <c r="D1544" t="s">
        <v>1277</v>
      </c>
      <c r="E1544">
        <v>1987</v>
      </c>
      <c r="F1544" t="s">
        <v>15</v>
      </c>
      <c r="H1544" s="23">
        <v>42587</v>
      </c>
      <c r="I1544" s="20">
        <v>1</v>
      </c>
      <c r="J1544" t="s">
        <v>1026</v>
      </c>
      <c r="K1544" s="1" t="s">
        <v>1279</v>
      </c>
      <c r="L1544">
        <v>5.2600000000000001E-2</v>
      </c>
      <c r="M1544" s="20" t="s">
        <v>15</v>
      </c>
      <c r="P1544" s="1" t="s">
        <v>1042</v>
      </c>
      <c r="Q1544" s="20" t="s">
        <v>997</v>
      </c>
    </row>
    <row r="1545" spans="1:17" x14ac:dyDescent="0.25">
      <c r="A1545">
        <v>36</v>
      </c>
      <c r="B1545" t="str">
        <f>IF(A1545="","",VLOOKUP(A1545,LOVs!$A$3:$B$62,2))</f>
        <v>Surrey</v>
      </c>
      <c r="C1545" t="str">
        <f>Table1[[#This Row],[School Name]]</f>
        <v>Panorama Park Elementary #137</v>
      </c>
      <c r="D1545" t="s">
        <v>1277</v>
      </c>
      <c r="E1545">
        <v>1987</v>
      </c>
      <c r="F1545" t="s">
        <v>15</v>
      </c>
      <c r="H1545" s="23">
        <v>42587</v>
      </c>
      <c r="I1545" s="20">
        <v>1</v>
      </c>
      <c r="J1545" t="s">
        <v>1026</v>
      </c>
      <c r="K1545" s="1" t="s">
        <v>1279</v>
      </c>
      <c r="L1545">
        <v>3.3E-3</v>
      </c>
      <c r="M1545" s="20" t="s">
        <v>18</v>
      </c>
      <c r="P1545" s="1" t="s">
        <v>998</v>
      </c>
      <c r="Q1545" s="20" t="s">
        <v>997</v>
      </c>
    </row>
    <row r="1546" spans="1:17" x14ac:dyDescent="0.25">
      <c r="A1546">
        <v>36</v>
      </c>
      <c r="B1546" t="str">
        <f>IF(A1546="","",VLOOKUP(A1546,LOVs!$A$3:$B$62,2))</f>
        <v>Surrey</v>
      </c>
      <c r="C1546" t="str">
        <f>Table1[[#This Row],[School Name]]</f>
        <v>Panorama Park Elementary #137</v>
      </c>
      <c r="D1546" t="s">
        <v>1277</v>
      </c>
      <c r="E1546">
        <v>1987</v>
      </c>
      <c r="F1546" t="s">
        <v>15</v>
      </c>
      <c r="H1546" s="23">
        <v>42587</v>
      </c>
      <c r="I1546" s="20">
        <v>1</v>
      </c>
      <c r="J1546" t="s">
        <v>1026</v>
      </c>
      <c r="K1546" s="1" t="s">
        <v>1280</v>
      </c>
      <c r="L1546">
        <v>5.0000000000000001E-4</v>
      </c>
      <c r="M1546" s="20" t="s">
        <v>18</v>
      </c>
      <c r="P1546" s="1" t="s">
        <v>1042</v>
      </c>
      <c r="Q1546" s="20" t="s">
        <v>997</v>
      </c>
    </row>
    <row r="1547" spans="1:17" x14ac:dyDescent="0.25">
      <c r="A1547">
        <v>36</v>
      </c>
      <c r="B1547" t="str">
        <f>IF(A1547="","",VLOOKUP(A1547,LOVs!$A$3:$B$62,2))</f>
        <v>Surrey</v>
      </c>
      <c r="C1547" t="str">
        <f>Table1[[#This Row],[School Name]]</f>
        <v>Panorama Park Elementary #137</v>
      </c>
      <c r="D1547" t="s">
        <v>1277</v>
      </c>
      <c r="E1547">
        <v>1987</v>
      </c>
      <c r="F1547" t="s">
        <v>15</v>
      </c>
      <c r="H1547" s="23">
        <v>42587</v>
      </c>
      <c r="I1547" s="20">
        <v>1</v>
      </c>
      <c r="J1547" t="s">
        <v>1026</v>
      </c>
      <c r="K1547" s="1" t="s">
        <v>1280</v>
      </c>
      <c r="L1547">
        <v>1E-4</v>
      </c>
      <c r="M1547" s="20" t="s">
        <v>18</v>
      </c>
      <c r="P1547" s="1" t="s">
        <v>998</v>
      </c>
      <c r="Q1547" s="20" t="s">
        <v>997</v>
      </c>
    </row>
    <row r="1548" spans="1:17" ht="30" x14ac:dyDescent="0.25">
      <c r="A1548">
        <v>36</v>
      </c>
      <c r="B1548" t="str">
        <f>IF(A1548="","",VLOOKUP(A1548,LOVs!$A$3:$B$62,2))</f>
        <v>Surrey</v>
      </c>
      <c r="C1548" t="str">
        <f>Table1[[#This Row],[School Name]]</f>
        <v>Panorama Park Elementary #137</v>
      </c>
      <c r="D1548" t="s">
        <v>1277</v>
      </c>
      <c r="E1548">
        <v>1987</v>
      </c>
      <c r="F1548" t="s">
        <v>15</v>
      </c>
      <c r="H1548" s="23">
        <v>42587</v>
      </c>
      <c r="I1548" s="20">
        <v>1</v>
      </c>
      <c r="J1548" t="s">
        <v>57</v>
      </c>
      <c r="K1548" s="1" t="s">
        <v>1117</v>
      </c>
      <c r="L1548">
        <v>6.8599999999999994E-2</v>
      </c>
      <c r="M1548" s="20" t="s">
        <v>15</v>
      </c>
      <c r="P1548" s="1" t="s">
        <v>1042</v>
      </c>
      <c r="Q1548" s="20" t="s">
        <v>997</v>
      </c>
    </row>
    <row r="1549" spans="1:17" ht="30" x14ac:dyDescent="0.25">
      <c r="A1549">
        <v>36</v>
      </c>
      <c r="B1549" t="str">
        <f>IF(A1549="","",VLOOKUP(A1549,LOVs!$A$3:$B$62,2))</f>
        <v>Surrey</v>
      </c>
      <c r="C1549" t="str">
        <f>Table1[[#This Row],[School Name]]</f>
        <v>Panorama Park Elementary #137</v>
      </c>
      <c r="D1549" t="s">
        <v>1277</v>
      </c>
      <c r="E1549">
        <v>1987</v>
      </c>
      <c r="F1549" t="s">
        <v>15</v>
      </c>
      <c r="H1549" s="23">
        <v>42587</v>
      </c>
      <c r="I1549" s="20">
        <v>1</v>
      </c>
      <c r="J1549" t="s">
        <v>57</v>
      </c>
      <c r="K1549" s="1" t="s">
        <v>1117</v>
      </c>
      <c r="L1549">
        <v>1.5E-3</v>
      </c>
      <c r="M1549" s="20" t="s">
        <v>18</v>
      </c>
      <c r="P1549" s="1" t="s">
        <v>998</v>
      </c>
      <c r="Q1549" s="20" t="s">
        <v>997</v>
      </c>
    </row>
    <row r="1550" spans="1:17" x14ac:dyDescent="0.25">
      <c r="A1550">
        <v>36</v>
      </c>
      <c r="B1550" t="str">
        <f>IF(A1550="","",VLOOKUP(A1550,LOVs!$A$3:$B$62,2))</f>
        <v>Surrey</v>
      </c>
      <c r="C1550" t="str">
        <f>Table1[[#This Row],[School Name]]</f>
        <v>Panorama Park Elementary #137</v>
      </c>
      <c r="D1550" t="s">
        <v>1277</v>
      </c>
      <c r="E1550">
        <v>1987</v>
      </c>
      <c r="F1550" t="s">
        <v>15</v>
      </c>
      <c r="H1550" s="23">
        <v>42587</v>
      </c>
      <c r="I1550" s="20">
        <v>1</v>
      </c>
      <c r="J1550" t="s">
        <v>57</v>
      </c>
      <c r="K1550" s="1" t="s">
        <v>30</v>
      </c>
      <c r="L1550">
        <v>1.1299999999999999E-2</v>
      </c>
      <c r="M1550" s="20" t="s">
        <v>15</v>
      </c>
      <c r="P1550" s="1" t="s">
        <v>1042</v>
      </c>
      <c r="Q1550" s="20" t="s">
        <v>997</v>
      </c>
    </row>
    <row r="1551" spans="1:17" x14ac:dyDescent="0.25">
      <c r="A1551">
        <v>36</v>
      </c>
      <c r="B1551" t="str">
        <f>IF(A1551="","",VLOOKUP(A1551,LOVs!$A$3:$B$62,2))</f>
        <v>Surrey</v>
      </c>
      <c r="C1551" t="str">
        <f>Table1[[#This Row],[School Name]]</f>
        <v>Panorama Park Elementary #137</v>
      </c>
      <c r="D1551" t="s">
        <v>1277</v>
      </c>
      <c r="E1551">
        <v>1987</v>
      </c>
      <c r="F1551" t="s">
        <v>15</v>
      </c>
      <c r="H1551" s="23">
        <v>42587</v>
      </c>
      <c r="I1551" s="20">
        <v>1</v>
      </c>
      <c r="J1551" t="s">
        <v>57</v>
      </c>
      <c r="K1551" s="1" t="s">
        <v>30</v>
      </c>
      <c r="L1551">
        <v>6.9999999999999999E-4</v>
      </c>
      <c r="M1551" s="20" t="s">
        <v>18</v>
      </c>
      <c r="P1551" s="1" t="s">
        <v>998</v>
      </c>
      <c r="Q1551" s="20" t="s">
        <v>997</v>
      </c>
    </row>
    <row r="1552" spans="1:17" x14ac:dyDescent="0.25">
      <c r="A1552">
        <v>36</v>
      </c>
      <c r="B1552" t="str">
        <f>IF(A1552="","",VLOOKUP(A1552,LOVs!$A$3:$B$62,2))</f>
        <v>Surrey</v>
      </c>
      <c r="C1552" t="s">
        <v>9819</v>
      </c>
      <c r="D1552" t="s">
        <v>2726</v>
      </c>
      <c r="E1552">
        <v>1983</v>
      </c>
      <c r="F1552" t="s">
        <v>15</v>
      </c>
      <c r="H1552" s="23">
        <v>42644</v>
      </c>
      <c r="I1552" s="20">
        <v>1</v>
      </c>
      <c r="J1552" t="s">
        <v>73</v>
      </c>
      <c r="K1552" s="1" t="s">
        <v>2731</v>
      </c>
      <c r="L1552">
        <v>0.12</v>
      </c>
      <c r="M1552" s="20" t="s">
        <v>15</v>
      </c>
      <c r="P1552" s="1" t="s">
        <v>996</v>
      </c>
      <c r="Q1552" s="20" t="s">
        <v>997</v>
      </c>
    </row>
    <row r="1553" spans="1:17" x14ac:dyDescent="0.25">
      <c r="A1553">
        <v>36</v>
      </c>
      <c r="B1553" t="str">
        <f>IF(A1553="","",VLOOKUP(A1553,LOVs!$A$3:$B$62,2))</f>
        <v>Surrey</v>
      </c>
      <c r="C1553" t="s">
        <v>9819</v>
      </c>
      <c r="D1553" t="s">
        <v>2726</v>
      </c>
      <c r="E1553">
        <v>1983</v>
      </c>
      <c r="F1553" t="s">
        <v>15</v>
      </c>
      <c r="H1553" s="23">
        <v>42644</v>
      </c>
      <c r="I1553" s="20">
        <v>1</v>
      </c>
      <c r="J1553" t="s">
        <v>73</v>
      </c>
      <c r="K1553" s="1" t="s">
        <v>2731</v>
      </c>
      <c r="L1553">
        <v>7.6E-3</v>
      </c>
      <c r="M1553" s="20" t="s">
        <v>18</v>
      </c>
      <c r="P1553" s="1" t="s">
        <v>998</v>
      </c>
      <c r="Q1553" s="20" t="s">
        <v>997</v>
      </c>
    </row>
    <row r="1554" spans="1:17" x14ac:dyDescent="0.25">
      <c r="A1554">
        <v>36</v>
      </c>
      <c r="B1554" t="str">
        <f>IF(A1554="","",VLOOKUP(A1554,LOVs!$A$3:$B$62,2))</f>
        <v>Surrey</v>
      </c>
      <c r="C1554" t="s">
        <v>9819</v>
      </c>
      <c r="D1554" t="s">
        <v>2726</v>
      </c>
      <c r="E1554">
        <v>1983</v>
      </c>
      <c r="F1554" t="s">
        <v>15</v>
      </c>
      <c r="H1554" s="23">
        <v>42644</v>
      </c>
      <c r="I1554" s="20">
        <v>1</v>
      </c>
      <c r="J1554" t="s">
        <v>73</v>
      </c>
      <c r="K1554" s="1" t="s">
        <v>2732</v>
      </c>
      <c r="L1554">
        <v>2.7799999999999998E-2</v>
      </c>
      <c r="M1554" s="20" t="s">
        <v>15</v>
      </c>
      <c r="P1554" s="1" t="s">
        <v>996</v>
      </c>
      <c r="Q1554" s="20" t="s">
        <v>997</v>
      </c>
    </row>
    <row r="1555" spans="1:17" x14ac:dyDescent="0.25">
      <c r="A1555">
        <v>36</v>
      </c>
      <c r="B1555" t="str">
        <f>IF(A1555="","",VLOOKUP(A1555,LOVs!$A$3:$B$62,2))</f>
        <v>Surrey</v>
      </c>
      <c r="C1555" t="s">
        <v>9819</v>
      </c>
      <c r="D1555" t="s">
        <v>2726</v>
      </c>
      <c r="E1555">
        <v>1983</v>
      </c>
      <c r="F1555" t="s">
        <v>15</v>
      </c>
      <c r="H1555" s="23">
        <v>42644</v>
      </c>
      <c r="I1555" s="20">
        <v>1</v>
      </c>
      <c r="J1555" t="s">
        <v>73</v>
      </c>
      <c r="K1555" s="1" t="s">
        <v>2732</v>
      </c>
      <c r="L1555">
        <v>7.7999999999999999E-4</v>
      </c>
      <c r="M1555" s="20" t="s">
        <v>18</v>
      </c>
      <c r="P1555" s="1" t="s">
        <v>998</v>
      </c>
      <c r="Q1555" s="20" t="s">
        <v>997</v>
      </c>
    </row>
    <row r="1556" spans="1:17" ht="30" x14ac:dyDescent="0.25">
      <c r="A1556">
        <v>36</v>
      </c>
      <c r="B1556" t="str">
        <f>IF(A1556="","",VLOOKUP(A1556,LOVs!$A$3:$B$62,2))</f>
        <v>Surrey</v>
      </c>
      <c r="C1556" t="s">
        <v>9819</v>
      </c>
      <c r="D1556" t="s">
        <v>2726</v>
      </c>
      <c r="E1556">
        <v>1983</v>
      </c>
      <c r="F1556" t="s">
        <v>15</v>
      </c>
      <c r="H1556" s="23">
        <v>42644</v>
      </c>
      <c r="I1556" s="20">
        <v>1</v>
      </c>
      <c r="J1556" t="s">
        <v>73</v>
      </c>
      <c r="K1556" s="1" t="s">
        <v>2733</v>
      </c>
      <c r="L1556">
        <v>2.6599999999999999E-2</v>
      </c>
      <c r="M1556" s="20" t="s">
        <v>15</v>
      </c>
      <c r="P1556" s="1" t="s">
        <v>996</v>
      </c>
      <c r="Q1556" s="20" t="s">
        <v>997</v>
      </c>
    </row>
    <row r="1557" spans="1:17" ht="30" x14ac:dyDescent="0.25">
      <c r="A1557">
        <v>36</v>
      </c>
      <c r="B1557" t="str">
        <f>IF(A1557="","",VLOOKUP(A1557,LOVs!$A$3:$B$62,2))</f>
        <v>Surrey</v>
      </c>
      <c r="C1557" t="s">
        <v>9819</v>
      </c>
      <c r="D1557" t="s">
        <v>2726</v>
      </c>
      <c r="E1557">
        <v>1983</v>
      </c>
      <c r="F1557" t="s">
        <v>15</v>
      </c>
      <c r="H1557" s="23">
        <v>42644</v>
      </c>
      <c r="I1557" s="20">
        <v>1</v>
      </c>
      <c r="J1557" t="s">
        <v>73</v>
      </c>
      <c r="K1557" s="1" t="s">
        <v>2733</v>
      </c>
      <c r="L1557">
        <v>8.0000000000000004E-4</v>
      </c>
      <c r="M1557" s="20" t="s">
        <v>18</v>
      </c>
      <c r="P1557" s="1" t="s">
        <v>998</v>
      </c>
      <c r="Q1557" s="20" t="s">
        <v>997</v>
      </c>
    </row>
    <row r="1558" spans="1:17" ht="30" x14ac:dyDescent="0.25">
      <c r="A1558">
        <v>36</v>
      </c>
      <c r="B1558" t="str">
        <f>IF(A1558="","",VLOOKUP(A1558,LOVs!$A$3:$B$62,2))</f>
        <v>Surrey</v>
      </c>
      <c r="C1558" t="s">
        <v>9819</v>
      </c>
      <c r="D1558" t="s">
        <v>2726</v>
      </c>
      <c r="E1558">
        <v>1983</v>
      </c>
      <c r="F1558" t="s">
        <v>15</v>
      </c>
      <c r="H1558" s="23">
        <v>42644</v>
      </c>
      <c r="I1558" s="20">
        <v>1</v>
      </c>
      <c r="J1558" t="s">
        <v>73</v>
      </c>
      <c r="K1558" s="1" t="s">
        <v>2504</v>
      </c>
      <c r="L1558">
        <v>6.3899999999999998E-3</v>
      </c>
      <c r="M1558" s="20" t="s">
        <v>18</v>
      </c>
      <c r="P1558" s="1" t="s">
        <v>996</v>
      </c>
      <c r="Q1558" s="20" t="s">
        <v>997</v>
      </c>
    </row>
    <row r="1559" spans="1:17" ht="30" x14ac:dyDescent="0.25">
      <c r="A1559">
        <v>36</v>
      </c>
      <c r="B1559" t="str">
        <f>IF(A1559="","",VLOOKUP(A1559,LOVs!$A$3:$B$62,2))</f>
        <v>Surrey</v>
      </c>
      <c r="C1559" t="s">
        <v>9819</v>
      </c>
      <c r="D1559" t="s">
        <v>2726</v>
      </c>
      <c r="E1559">
        <v>1983</v>
      </c>
      <c r="F1559" t="s">
        <v>15</v>
      </c>
      <c r="H1559" s="23">
        <v>42644</v>
      </c>
      <c r="I1559" s="20">
        <v>1</v>
      </c>
      <c r="J1559" t="s">
        <v>73</v>
      </c>
      <c r="K1559" s="1" t="s">
        <v>2504</v>
      </c>
      <c r="L1559">
        <v>4.3299999999999996E-3</v>
      </c>
      <c r="M1559" s="20" t="s">
        <v>18</v>
      </c>
      <c r="P1559" s="1" t="s">
        <v>998</v>
      </c>
      <c r="Q1559" s="20" t="s">
        <v>997</v>
      </c>
    </row>
    <row r="1560" spans="1:17" ht="30" x14ac:dyDescent="0.25">
      <c r="A1560">
        <v>36</v>
      </c>
      <c r="B1560" t="str">
        <f>IF(A1560="","",VLOOKUP(A1560,LOVs!$A$3:$B$62,2))</f>
        <v>Surrey</v>
      </c>
      <c r="C1560" t="s">
        <v>9819</v>
      </c>
      <c r="D1560" t="s">
        <v>2726</v>
      </c>
      <c r="E1560">
        <v>1983</v>
      </c>
      <c r="F1560" t="s">
        <v>15</v>
      </c>
      <c r="H1560" s="23">
        <v>42644</v>
      </c>
      <c r="I1560" s="20">
        <v>1</v>
      </c>
      <c r="J1560" t="s">
        <v>73</v>
      </c>
      <c r="K1560" s="1" t="s">
        <v>2734</v>
      </c>
      <c r="L1560">
        <v>2.2700000000000001E-2</v>
      </c>
      <c r="M1560" s="20" t="s">
        <v>15</v>
      </c>
      <c r="P1560" s="1" t="s">
        <v>996</v>
      </c>
      <c r="Q1560" s="20" t="s">
        <v>997</v>
      </c>
    </row>
    <row r="1561" spans="1:17" ht="30" x14ac:dyDescent="0.25">
      <c r="A1561">
        <v>36</v>
      </c>
      <c r="B1561" t="str">
        <f>IF(A1561="","",VLOOKUP(A1561,LOVs!$A$3:$B$62,2))</f>
        <v>Surrey</v>
      </c>
      <c r="C1561" t="s">
        <v>9819</v>
      </c>
      <c r="D1561" t="s">
        <v>2726</v>
      </c>
      <c r="E1561">
        <v>1983</v>
      </c>
      <c r="F1561" t="s">
        <v>15</v>
      </c>
      <c r="H1561" s="23">
        <v>42644</v>
      </c>
      <c r="I1561" s="20">
        <v>1</v>
      </c>
      <c r="J1561" t="s">
        <v>73</v>
      </c>
      <c r="K1561" s="1" t="s">
        <v>2734</v>
      </c>
      <c r="L1561">
        <v>1.2200000000000001E-2</v>
      </c>
      <c r="M1561" s="20" t="s">
        <v>15</v>
      </c>
      <c r="P1561" s="1" t="s">
        <v>998</v>
      </c>
      <c r="Q1561" s="20" t="s">
        <v>997</v>
      </c>
    </row>
    <row r="1562" spans="1:17" ht="30" x14ac:dyDescent="0.25">
      <c r="A1562">
        <v>36</v>
      </c>
      <c r="B1562" t="str">
        <f>IF(A1562="","",VLOOKUP(A1562,LOVs!$A$3:$B$62,2))</f>
        <v>Surrey</v>
      </c>
      <c r="C1562" t="s">
        <v>9819</v>
      </c>
      <c r="D1562" t="s">
        <v>2726</v>
      </c>
      <c r="E1562">
        <v>1983</v>
      </c>
      <c r="F1562" t="s">
        <v>15</v>
      </c>
      <c r="H1562" s="23">
        <v>42644</v>
      </c>
      <c r="I1562" s="20">
        <v>1</v>
      </c>
      <c r="J1562" t="s">
        <v>73</v>
      </c>
      <c r="K1562" s="1" t="s">
        <v>2735</v>
      </c>
      <c r="L1562">
        <v>4.48E-2</v>
      </c>
      <c r="M1562" s="20" t="s">
        <v>15</v>
      </c>
      <c r="P1562" s="1" t="s">
        <v>996</v>
      </c>
      <c r="Q1562" s="20" t="s">
        <v>997</v>
      </c>
    </row>
    <row r="1563" spans="1:17" ht="30" x14ac:dyDescent="0.25">
      <c r="A1563">
        <v>36</v>
      </c>
      <c r="B1563" t="str">
        <f>IF(A1563="","",VLOOKUP(A1563,LOVs!$A$3:$B$62,2))</f>
        <v>Surrey</v>
      </c>
      <c r="C1563" t="s">
        <v>9819</v>
      </c>
      <c r="D1563" t="s">
        <v>2726</v>
      </c>
      <c r="E1563">
        <v>1983</v>
      </c>
      <c r="F1563" t="s">
        <v>15</v>
      </c>
      <c r="H1563" s="23">
        <v>42644</v>
      </c>
      <c r="I1563" s="20">
        <v>1</v>
      </c>
      <c r="J1563" t="s">
        <v>73</v>
      </c>
      <c r="K1563" s="1" t="s">
        <v>2735</v>
      </c>
      <c r="L1563">
        <v>5.0700000000000002E-2</v>
      </c>
      <c r="M1563" s="20" t="s">
        <v>15</v>
      </c>
      <c r="P1563" s="1" t="s">
        <v>998</v>
      </c>
      <c r="Q1563" s="20" t="s">
        <v>997</v>
      </c>
    </row>
    <row r="1564" spans="1:17" ht="30" x14ac:dyDescent="0.25">
      <c r="A1564">
        <v>36</v>
      </c>
      <c r="B1564" t="str">
        <f>IF(A1564="","",VLOOKUP(A1564,LOVs!$A$3:$B$62,2))</f>
        <v>Surrey</v>
      </c>
      <c r="C1564" t="s">
        <v>9819</v>
      </c>
      <c r="D1564" t="s">
        <v>2726</v>
      </c>
      <c r="E1564">
        <v>1983</v>
      </c>
      <c r="F1564" t="s">
        <v>15</v>
      </c>
      <c r="H1564" s="23">
        <v>42644</v>
      </c>
      <c r="I1564" s="20">
        <v>1</v>
      </c>
      <c r="J1564" t="s">
        <v>73</v>
      </c>
      <c r="K1564" s="1" t="s">
        <v>2736</v>
      </c>
      <c r="L1564">
        <v>6.4100000000000004E-2</v>
      </c>
      <c r="M1564" s="20" t="s">
        <v>15</v>
      </c>
      <c r="P1564" s="1" t="s">
        <v>996</v>
      </c>
      <c r="Q1564" s="20" t="s">
        <v>997</v>
      </c>
    </row>
    <row r="1565" spans="1:17" ht="30" x14ac:dyDescent="0.25">
      <c r="A1565">
        <v>36</v>
      </c>
      <c r="B1565" t="str">
        <f>IF(A1565="","",VLOOKUP(A1565,LOVs!$A$3:$B$62,2))</f>
        <v>Surrey</v>
      </c>
      <c r="C1565" t="s">
        <v>9819</v>
      </c>
      <c r="D1565" t="s">
        <v>2726</v>
      </c>
      <c r="E1565">
        <v>1983</v>
      </c>
      <c r="F1565" t="s">
        <v>15</v>
      </c>
      <c r="H1565" s="23">
        <v>42644</v>
      </c>
      <c r="I1565" s="20">
        <v>1</v>
      </c>
      <c r="J1565" t="s">
        <v>73</v>
      </c>
      <c r="K1565" s="1" t="s">
        <v>2736</v>
      </c>
      <c r="L1565">
        <v>2.07E-2</v>
      </c>
      <c r="M1565" s="20" t="s">
        <v>15</v>
      </c>
      <c r="P1565" s="1" t="s">
        <v>998</v>
      </c>
      <c r="Q1565" s="20" t="s">
        <v>997</v>
      </c>
    </row>
    <row r="1566" spans="1:17" x14ac:dyDescent="0.25">
      <c r="A1566">
        <v>36</v>
      </c>
      <c r="B1566" t="str">
        <f>IF(A1566="","",VLOOKUP(A1566,LOVs!$A$3:$B$62,2))</f>
        <v>Surrey</v>
      </c>
      <c r="C1566" t="s">
        <v>9819</v>
      </c>
      <c r="D1566" t="s">
        <v>2726</v>
      </c>
      <c r="E1566">
        <v>1983</v>
      </c>
      <c r="F1566" t="s">
        <v>15</v>
      </c>
      <c r="H1566" s="23">
        <v>42644</v>
      </c>
      <c r="I1566" s="20">
        <v>1</v>
      </c>
      <c r="J1566" t="s">
        <v>73</v>
      </c>
      <c r="K1566" s="1" t="s">
        <v>2737</v>
      </c>
      <c r="L1566">
        <v>5.1799999999999997E-3</v>
      </c>
      <c r="M1566" s="20" t="s">
        <v>18</v>
      </c>
      <c r="P1566" s="1" t="s">
        <v>998</v>
      </c>
      <c r="Q1566" s="20" t="s">
        <v>997</v>
      </c>
    </row>
    <row r="1567" spans="1:17" x14ac:dyDescent="0.25">
      <c r="A1567">
        <v>36</v>
      </c>
      <c r="B1567" t="str">
        <f>IF(A1567="","",VLOOKUP(A1567,LOVs!$A$3:$B$62,2))</f>
        <v>Surrey</v>
      </c>
      <c r="C1567" t="s">
        <v>9819</v>
      </c>
      <c r="D1567" t="s">
        <v>2726</v>
      </c>
      <c r="E1567">
        <v>1983</v>
      </c>
      <c r="F1567" t="s">
        <v>15</v>
      </c>
      <c r="H1567" s="23">
        <v>42644</v>
      </c>
      <c r="I1567" s="20">
        <v>1</v>
      </c>
      <c r="J1567" t="s">
        <v>73</v>
      </c>
      <c r="K1567" s="1" t="s">
        <v>2738</v>
      </c>
      <c r="L1567">
        <v>2.7199999999999998E-2</v>
      </c>
      <c r="M1567" s="20" t="s">
        <v>15</v>
      </c>
      <c r="P1567" s="1" t="s">
        <v>996</v>
      </c>
      <c r="Q1567" s="20" t="s">
        <v>997</v>
      </c>
    </row>
    <row r="1568" spans="1:17" x14ac:dyDescent="0.25">
      <c r="A1568">
        <v>36</v>
      </c>
      <c r="B1568" t="str">
        <f>IF(A1568="","",VLOOKUP(A1568,LOVs!$A$3:$B$62,2))</f>
        <v>Surrey</v>
      </c>
      <c r="C1568" t="s">
        <v>9819</v>
      </c>
      <c r="D1568" t="s">
        <v>2726</v>
      </c>
      <c r="E1568">
        <v>1983</v>
      </c>
      <c r="F1568" t="s">
        <v>15</v>
      </c>
      <c r="H1568" s="23">
        <v>42644</v>
      </c>
      <c r="I1568" s="20">
        <v>1</v>
      </c>
      <c r="J1568" t="s">
        <v>73</v>
      </c>
      <c r="K1568" s="1" t="s">
        <v>2739</v>
      </c>
      <c r="L1568">
        <v>3.3399999999999999E-2</v>
      </c>
      <c r="M1568" s="20" t="s">
        <v>15</v>
      </c>
      <c r="P1568" s="1" t="s">
        <v>996</v>
      </c>
      <c r="Q1568" s="20" t="s">
        <v>997</v>
      </c>
    </row>
    <row r="1569" spans="1:17" x14ac:dyDescent="0.25">
      <c r="A1569">
        <v>36</v>
      </c>
      <c r="B1569" t="str">
        <f>IF(A1569="","",VLOOKUP(A1569,LOVs!$A$3:$B$62,2))</f>
        <v>Surrey</v>
      </c>
      <c r="C1569" t="s">
        <v>9819</v>
      </c>
      <c r="D1569" t="s">
        <v>2726</v>
      </c>
      <c r="E1569">
        <v>1983</v>
      </c>
      <c r="F1569" t="s">
        <v>15</v>
      </c>
      <c r="H1569" s="23">
        <v>42644</v>
      </c>
      <c r="I1569" s="20">
        <v>1</v>
      </c>
      <c r="J1569" t="s">
        <v>73</v>
      </c>
      <c r="K1569" s="1" t="s">
        <v>2739</v>
      </c>
      <c r="L1569">
        <v>3.96E-3</v>
      </c>
      <c r="M1569" s="20" t="s">
        <v>18</v>
      </c>
      <c r="P1569" s="1" t="s">
        <v>998</v>
      </c>
      <c r="Q1569" s="20" t="s">
        <v>997</v>
      </c>
    </row>
    <row r="1570" spans="1:17" ht="30" x14ac:dyDescent="0.25">
      <c r="A1570">
        <v>36</v>
      </c>
      <c r="B1570" t="str">
        <f>IF(A1570="","",VLOOKUP(A1570,LOVs!$A$3:$B$62,2))</f>
        <v>Surrey</v>
      </c>
      <c r="C1570" t="str">
        <f>Table1[[#This Row],[School Name]]</f>
        <v>South Meridian Elementary #118</v>
      </c>
      <c r="D1570" t="s">
        <v>1289</v>
      </c>
      <c r="E1570">
        <v>1989</v>
      </c>
      <c r="F1570" t="s">
        <v>15</v>
      </c>
      <c r="H1570" s="23">
        <v>42587</v>
      </c>
      <c r="I1570" s="20">
        <v>1</v>
      </c>
      <c r="J1570" t="s">
        <v>1026</v>
      </c>
      <c r="K1570" s="1" t="s">
        <v>1290</v>
      </c>
      <c r="L1570">
        <v>2.8999999999999998E-3</v>
      </c>
      <c r="M1570" s="20" t="s">
        <v>18</v>
      </c>
      <c r="P1570" s="1" t="s">
        <v>1042</v>
      </c>
      <c r="Q1570" s="20" t="s">
        <v>997</v>
      </c>
    </row>
    <row r="1571" spans="1:17" ht="30" x14ac:dyDescent="0.25">
      <c r="A1571">
        <v>36</v>
      </c>
      <c r="B1571" t="str">
        <f>IF(A1571="","",VLOOKUP(A1571,LOVs!$A$3:$B$62,2))</f>
        <v>Surrey</v>
      </c>
      <c r="C1571" t="str">
        <f>Table1[[#This Row],[School Name]]</f>
        <v>South Meridian Elementary #118</v>
      </c>
      <c r="D1571" t="s">
        <v>1289</v>
      </c>
      <c r="E1571">
        <v>1989</v>
      </c>
      <c r="F1571" t="s">
        <v>15</v>
      </c>
      <c r="H1571" s="23">
        <v>42587</v>
      </c>
      <c r="I1571" s="20">
        <v>1</v>
      </c>
      <c r="J1571" t="s">
        <v>1026</v>
      </c>
      <c r="K1571" s="1" t="s">
        <v>1290</v>
      </c>
      <c r="L1571">
        <v>5.0000000000000001E-4</v>
      </c>
      <c r="M1571" s="20" t="s">
        <v>18</v>
      </c>
      <c r="P1571" s="1" t="s">
        <v>998</v>
      </c>
      <c r="Q1571" s="20" t="s">
        <v>997</v>
      </c>
    </row>
    <row r="1572" spans="1:17" ht="30" x14ac:dyDescent="0.25">
      <c r="A1572">
        <v>36</v>
      </c>
      <c r="B1572" t="str">
        <f>IF(A1572="","",VLOOKUP(A1572,LOVs!$A$3:$B$62,2))</f>
        <v>Surrey</v>
      </c>
      <c r="C1572" t="str">
        <f>Table1[[#This Row],[School Name]]</f>
        <v>South Meridian Elementary #118</v>
      </c>
      <c r="D1572" t="s">
        <v>1289</v>
      </c>
      <c r="E1572">
        <v>1989</v>
      </c>
      <c r="F1572" t="s">
        <v>15</v>
      </c>
      <c r="H1572" s="23">
        <v>42587</v>
      </c>
      <c r="I1572" s="20">
        <v>1</v>
      </c>
      <c r="J1572" t="s">
        <v>73</v>
      </c>
      <c r="K1572" s="1" t="s">
        <v>1291</v>
      </c>
      <c r="L1572">
        <v>1.01E-2</v>
      </c>
      <c r="M1572" s="20" t="s">
        <v>15</v>
      </c>
      <c r="P1572" s="1" t="s">
        <v>1042</v>
      </c>
      <c r="Q1572" s="20" t="s">
        <v>997</v>
      </c>
    </row>
    <row r="1573" spans="1:17" ht="30" x14ac:dyDescent="0.25">
      <c r="A1573">
        <v>36</v>
      </c>
      <c r="B1573" t="str">
        <f>IF(A1573="","",VLOOKUP(A1573,LOVs!$A$3:$B$62,2))</f>
        <v>Surrey</v>
      </c>
      <c r="C1573" t="str">
        <f>Table1[[#This Row],[School Name]]</f>
        <v>South Meridian Elementary #118</v>
      </c>
      <c r="D1573" t="s">
        <v>1289</v>
      </c>
      <c r="E1573">
        <v>1989</v>
      </c>
      <c r="F1573" t="s">
        <v>15</v>
      </c>
      <c r="H1573" s="23">
        <v>42587</v>
      </c>
      <c r="I1573" s="20">
        <v>1</v>
      </c>
      <c r="J1573" t="s">
        <v>73</v>
      </c>
      <c r="K1573" s="1" t="s">
        <v>1291</v>
      </c>
      <c r="L1573">
        <v>6.9999999999999999E-4</v>
      </c>
      <c r="M1573" s="20" t="s">
        <v>18</v>
      </c>
      <c r="P1573" s="1" t="s">
        <v>998</v>
      </c>
      <c r="Q1573" s="20" t="s">
        <v>997</v>
      </c>
    </row>
    <row r="1574" spans="1:17" ht="30" x14ac:dyDescent="0.25">
      <c r="A1574">
        <v>36</v>
      </c>
      <c r="B1574" t="str">
        <f>IF(A1574="","",VLOOKUP(A1574,LOVs!$A$3:$B$62,2))</f>
        <v>Surrey</v>
      </c>
      <c r="C1574" t="str">
        <f>Table1[[#This Row],[School Name]]</f>
        <v>South Meridian Elementary #118</v>
      </c>
      <c r="D1574" t="s">
        <v>1289</v>
      </c>
      <c r="E1574">
        <v>1989</v>
      </c>
      <c r="F1574" t="s">
        <v>15</v>
      </c>
      <c r="H1574" s="23">
        <v>42587</v>
      </c>
      <c r="I1574" s="20">
        <v>1</v>
      </c>
      <c r="J1574" t="s">
        <v>73</v>
      </c>
      <c r="K1574" s="1" t="s">
        <v>1150</v>
      </c>
      <c r="L1574">
        <v>2.0400000000000001E-2</v>
      </c>
      <c r="M1574" s="20" t="s">
        <v>15</v>
      </c>
      <c r="P1574" s="1" t="s">
        <v>1042</v>
      </c>
      <c r="Q1574" s="20" t="s">
        <v>997</v>
      </c>
    </row>
    <row r="1575" spans="1:17" ht="30" x14ac:dyDescent="0.25">
      <c r="A1575">
        <v>36</v>
      </c>
      <c r="B1575" t="str">
        <f>IF(A1575="","",VLOOKUP(A1575,LOVs!$A$3:$B$62,2))</f>
        <v>Surrey</v>
      </c>
      <c r="C1575" t="str">
        <f>Table1[[#This Row],[School Name]]</f>
        <v>South Meridian Elementary #118</v>
      </c>
      <c r="D1575" t="s">
        <v>1289</v>
      </c>
      <c r="E1575">
        <v>1989</v>
      </c>
      <c r="F1575" t="s">
        <v>15</v>
      </c>
      <c r="H1575" s="23">
        <v>42587</v>
      </c>
      <c r="I1575" s="20">
        <v>1</v>
      </c>
      <c r="J1575" t="s">
        <v>73</v>
      </c>
      <c r="K1575" s="1" t="s">
        <v>1150</v>
      </c>
      <c r="L1575">
        <v>8.0000000000000004E-4</v>
      </c>
      <c r="M1575" s="20" t="s">
        <v>18</v>
      </c>
      <c r="P1575" s="1" t="s">
        <v>998</v>
      </c>
      <c r="Q1575" s="20" t="s">
        <v>997</v>
      </c>
    </row>
    <row r="1576" spans="1:17" x14ac:dyDescent="0.25">
      <c r="A1576">
        <v>36</v>
      </c>
      <c r="B1576" t="str">
        <f>IF(A1576="","",VLOOKUP(A1576,LOVs!$A$3:$B$62,2))</f>
        <v>Surrey</v>
      </c>
      <c r="C1576" t="str">
        <f>Table1[[#This Row],[School Name]]</f>
        <v>South Meridian Elementary #118</v>
      </c>
      <c r="D1576" t="s">
        <v>1289</v>
      </c>
      <c r="E1576">
        <v>1989</v>
      </c>
      <c r="F1576" t="s">
        <v>15</v>
      </c>
      <c r="H1576" s="23">
        <v>42587</v>
      </c>
      <c r="I1576" s="20">
        <v>1</v>
      </c>
      <c r="J1576" t="s">
        <v>73</v>
      </c>
      <c r="K1576" s="1" t="s">
        <v>1217</v>
      </c>
      <c r="L1576">
        <v>3.5000000000000001E-3</v>
      </c>
      <c r="M1576" s="20" t="s">
        <v>18</v>
      </c>
      <c r="P1576" s="1" t="s">
        <v>1042</v>
      </c>
      <c r="Q1576" s="20" t="s">
        <v>997</v>
      </c>
    </row>
    <row r="1577" spans="1:17" x14ac:dyDescent="0.25">
      <c r="A1577">
        <v>36</v>
      </c>
      <c r="B1577" t="str">
        <f>IF(A1577="","",VLOOKUP(A1577,LOVs!$A$3:$B$62,2))</f>
        <v>Surrey</v>
      </c>
      <c r="C1577" t="str">
        <f>Table1[[#This Row],[School Name]]</f>
        <v>South Meridian Elementary #118</v>
      </c>
      <c r="D1577" t="s">
        <v>1289</v>
      </c>
      <c r="E1577">
        <v>1989</v>
      </c>
      <c r="F1577" t="s">
        <v>15</v>
      </c>
      <c r="H1577" s="23">
        <v>42587</v>
      </c>
      <c r="I1577" s="20">
        <v>1</v>
      </c>
      <c r="J1577" t="s">
        <v>73</v>
      </c>
      <c r="K1577" s="1" t="s">
        <v>1217</v>
      </c>
      <c r="L1577">
        <v>4.0000000000000002E-4</v>
      </c>
      <c r="M1577" s="20" t="s">
        <v>18</v>
      </c>
      <c r="P1577" s="1" t="s">
        <v>998</v>
      </c>
      <c r="Q1577" s="20" t="s">
        <v>997</v>
      </c>
    </row>
    <row r="1578" spans="1:17" ht="30" x14ac:dyDescent="0.25">
      <c r="A1578">
        <v>36</v>
      </c>
      <c r="B1578" t="str">
        <f>IF(A1578="","",VLOOKUP(A1578,LOVs!$A$3:$B$62,2))</f>
        <v>Surrey</v>
      </c>
      <c r="C1578" t="str">
        <f>Table1[[#This Row],[School Name]]</f>
        <v>South Meridian Elementary #118</v>
      </c>
      <c r="D1578" t="s">
        <v>1289</v>
      </c>
      <c r="E1578">
        <v>1989</v>
      </c>
      <c r="F1578" t="s">
        <v>15</v>
      </c>
      <c r="H1578" s="23">
        <v>42587</v>
      </c>
      <c r="I1578" s="20">
        <v>1</v>
      </c>
      <c r="J1578" t="s">
        <v>76</v>
      </c>
      <c r="K1578" s="1" t="s">
        <v>1292</v>
      </c>
      <c r="L1578">
        <v>1.06E-2</v>
      </c>
      <c r="M1578" s="20" t="s">
        <v>15</v>
      </c>
      <c r="P1578" s="1" t="s">
        <v>1042</v>
      </c>
      <c r="Q1578" s="20" t="s">
        <v>997</v>
      </c>
    </row>
    <row r="1579" spans="1:17" ht="30" x14ac:dyDescent="0.25">
      <c r="A1579">
        <v>36</v>
      </c>
      <c r="B1579" t="str">
        <f>IF(A1579="","",VLOOKUP(A1579,LOVs!$A$3:$B$62,2))</f>
        <v>Surrey</v>
      </c>
      <c r="C1579" t="str">
        <f>Table1[[#This Row],[School Name]]</f>
        <v>South Meridian Elementary #118</v>
      </c>
      <c r="D1579" t="s">
        <v>1289</v>
      </c>
      <c r="E1579">
        <v>1989</v>
      </c>
      <c r="F1579" t="s">
        <v>15</v>
      </c>
      <c r="H1579" s="23">
        <v>42587</v>
      </c>
      <c r="I1579" s="20">
        <v>1</v>
      </c>
      <c r="J1579" t="s">
        <v>76</v>
      </c>
      <c r="K1579" s="1" t="s">
        <v>1292</v>
      </c>
      <c r="L1579">
        <v>2.3E-3</v>
      </c>
      <c r="M1579" s="20" t="s">
        <v>18</v>
      </c>
      <c r="P1579" s="1" t="s">
        <v>998</v>
      </c>
      <c r="Q1579" s="20" t="s">
        <v>997</v>
      </c>
    </row>
    <row r="1580" spans="1:17" ht="30" x14ac:dyDescent="0.25">
      <c r="A1580">
        <v>36</v>
      </c>
      <c r="B1580" t="str">
        <f>IF(A1580="","",VLOOKUP(A1580,LOVs!$A$3:$B$62,2))</f>
        <v>Surrey</v>
      </c>
      <c r="C1580" t="str">
        <f>Table1[[#This Row],[School Name]]</f>
        <v>South Meridian Elementary #118</v>
      </c>
      <c r="D1580" t="s">
        <v>1289</v>
      </c>
      <c r="E1580">
        <v>1989</v>
      </c>
      <c r="F1580" t="s">
        <v>15</v>
      </c>
      <c r="H1580" s="23">
        <v>42587</v>
      </c>
      <c r="I1580" s="20">
        <v>1</v>
      </c>
      <c r="J1580" t="s">
        <v>76</v>
      </c>
      <c r="K1580" s="1" t="s">
        <v>1293</v>
      </c>
      <c r="L1580">
        <v>1.1900000000000001E-2</v>
      </c>
      <c r="M1580" s="20" t="s">
        <v>15</v>
      </c>
      <c r="P1580" s="1" t="s">
        <v>1042</v>
      </c>
      <c r="Q1580" s="20" t="s">
        <v>997</v>
      </c>
    </row>
    <row r="1581" spans="1:17" ht="30" x14ac:dyDescent="0.25">
      <c r="A1581">
        <v>36</v>
      </c>
      <c r="B1581" t="str">
        <f>IF(A1581="","",VLOOKUP(A1581,LOVs!$A$3:$B$62,2))</f>
        <v>Surrey</v>
      </c>
      <c r="C1581" t="str">
        <f>Table1[[#This Row],[School Name]]</f>
        <v>South Meridian Elementary #118</v>
      </c>
      <c r="D1581" t="s">
        <v>1289</v>
      </c>
      <c r="E1581">
        <v>1989</v>
      </c>
      <c r="F1581" t="s">
        <v>15</v>
      </c>
      <c r="H1581" s="23">
        <v>42587</v>
      </c>
      <c r="I1581" s="20">
        <v>1</v>
      </c>
      <c r="J1581" t="s">
        <v>76</v>
      </c>
      <c r="K1581" s="1" t="s">
        <v>1293</v>
      </c>
      <c r="L1581">
        <v>2.5999999999999999E-3</v>
      </c>
      <c r="M1581" s="20" t="s">
        <v>18</v>
      </c>
      <c r="P1581" s="1" t="s">
        <v>998</v>
      </c>
      <c r="Q1581" s="20" t="s">
        <v>997</v>
      </c>
    </row>
    <row r="1582" spans="1:17" ht="30" x14ac:dyDescent="0.25">
      <c r="A1582">
        <v>36</v>
      </c>
      <c r="B1582" t="str">
        <f>IF(A1582="","",VLOOKUP(A1582,LOVs!$A$3:$B$62,2))</f>
        <v>Surrey</v>
      </c>
      <c r="C1582" t="str">
        <f>Table1[[#This Row],[School Name]]</f>
        <v>South Meridian Elementary #118</v>
      </c>
      <c r="D1582" t="s">
        <v>1289</v>
      </c>
      <c r="E1582">
        <v>1989</v>
      </c>
      <c r="F1582" t="s">
        <v>15</v>
      </c>
      <c r="H1582" s="23">
        <v>42587</v>
      </c>
      <c r="I1582" s="20">
        <v>1</v>
      </c>
      <c r="J1582" t="s">
        <v>76</v>
      </c>
      <c r="K1582" s="1" t="s">
        <v>1294</v>
      </c>
      <c r="L1582">
        <v>6.7999999999999996E-3</v>
      </c>
      <c r="M1582" s="20" t="s">
        <v>18</v>
      </c>
      <c r="P1582" s="1" t="s">
        <v>1042</v>
      </c>
      <c r="Q1582" s="20" t="s">
        <v>997</v>
      </c>
    </row>
    <row r="1583" spans="1:17" ht="30" x14ac:dyDescent="0.25">
      <c r="A1583">
        <v>36</v>
      </c>
      <c r="B1583" t="str">
        <f>IF(A1583="","",VLOOKUP(A1583,LOVs!$A$3:$B$62,2))</f>
        <v>Surrey</v>
      </c>
      <c r="C1583" t="str">
        <f>Table1[[#This Row],[School Name]]</f>
        <v>South Meridian Elementary #118</v>
      </c>
      <c r="D1583" t="s">
        <v>1289</v>
      </c>
      <c r="E1583">
        <v>1989</v>
      </c>
      <c r="F1583" t="s">
        <v>15</v>
      </c>
      <c r="H1583" s="23">
        <v>42587</v>
      </c>
      <c r="I1583" s="20">
        <v>1</v>
      </c>
      <c r="J1583" t="s">
        <v>76</v>
      </c>
      <c r="K1583" s="1" t="s">
        <v>1294</v>
      </c>
      <c r="L1583">
        <v>2.3999999999999998E-3</v>
      </c>
      <c r="M1583" s="20" t="s">
        <v>18</v>
      </c>
      <c r="P1583" s="1" t="s">
        <v>998</v>
      </c>
      <c r="Q1583" s="20" t="s">
        <v>997</v>
      </c>
    </row>
    <row r="1584" spans="1:17" ht="30" x14ac:dyDescent="0.25">
      <c r="A1584">
        <v>36</v>
      </c>
      <c r="B1584" t="str">
        <f>IF(A1584="","",VLOOKUP(A1584,LOVs!$A$3:$B$62,2))</f>
        <v>Surrey</v>
      </c>
      <c r="C1584" t="s">
        <v>9819</v>
      </c>
      <c r="D1584" t="s">
        <v>2726</v>
      </c>
      <c r="E1584">
        <v>1983</v>
      </c>
      <c r="F1584" t="s">
        <v>15</v>
      </c>
      <c r="H1584" s="23">
        <v>42644</v>
      </c>
      <c r="I1584" s="20">
        <v>1</v>
      </c>
      <c r="J1584" t="s">
        <v>73</v>
      </c>
      <c r="K1584" s="1" t="s">
        <v>2740</v>
      </c>
      <c r="L1584">
        <v>0.126</v>
      </c>
      <c r="M1584" s="20" t="s">
        <v>15</v>
      </c>
      <c r="P1584" s="1" t="s">
        <v>996</v>
      </c>
      <c r="Q1584" s="20" t="s">
        <v>997</v>
      </c>
    </row>
    <row r="1585" spans="1:17" ht="30" x14ac:dyDescent="0.25">
      <c r="A1585">
        <v>36</v>
      </c>
      <c r="B1585" t="str">
        <f>IF(A1585="","",VLOOKUP(A1585,LOVs!$A$3:$B$62,2))</f>
        <v>Surrey</v>
      </c>
      <c r="C1585" t="s">
        <v>9819</v>
      </c>
      <c r="D1585" t="s">
        <v>2726</v>
      </c>
      <c r="E1585">
        <v>1983</v>
      </c>
      <c r="F1585" t="s">
        <v>15</v>
      </c>
      <c r="H1585" s="23">
        <v>42644</v>
      </c>
      <c r="I1585" s="20">
        <v>1</v>
      </c>
      <c r="J1585" t="s">
        <v>73</v>
      </c>
      <c r="K1585" s="1" t="s">
        <v>2740</v>
      </c>
      <c r="L1585">
        <v>1.17E-2</v>
      </c>
      <c r="M1585" s="20" t="s">
        <v>15</v>
      </c>
      <c r="P1585" s="1" t="s">
        <v>998</v>
      </c>
      <c r="Q1585" s="20" t="s">
        <v>997</v>
      </c>
    </row>
    <row r="1586" spans="1:17" ht="30" x14ac:dyDescent="0.25">
      <c r="A1586">
        <v>36</v>
      </c>
      <c r="B1586" t="str">
        <f>IF(A1586="","",VLOOKUP(A1586,LOVs!$A$3:$B$62,2))</f>
        <v>Surrey</v>
      </c>
      <c r="C1586" t="s">
        <v>9819</v>
      </c>
      <c r="D1586" t="s">
        <v>2726</v>
      </c>
      <c r="E1586">
        <v>1983</v>
      </c>
      <c r="F1586" t="s">
        <v>15</v>
      </c>
      <c r="H1586" s="23">
        <v>42644</v>
      </c>
      <c r="I1586" s="20">
        <v>1</v>
      </c>
      <c r="J1586" t="s">
        <v>73</v>
      </c>
      <c r="K1586" s="1" t="s">
        <v>2741</v>
      </c>
      <c r="L1586">
        <v>2.06E-2</v>
      </c>
      <c r="M1586" s="20" t="s">
        <v>15</v>
      </c>
      <c r="P1586" s="1" t="s">
        <v>996</v>
      </c>
      <c r="Q1586" s="20" t="s">
        <v>997</v>
      </c>
    </row>
    <row r="1587" spans="1:17" ht="30" x14ac:dyDescent="0.25">
      <c r="A1587">
        <v>36</v>
      </c>
      <c r="B1587" t="str">
        <f>IF(A1587="","",VLOOKUP(A1587,LOVs!$A$3:$B$62,2))</f>
        <v>Surrey</v>
      </c>
      <c r="C1587" t="s">
        <v>9819</v>
      </c>
      <c r="D1587" t="s">
        <v>2726</v>
      </c>
      <c r="E1587">
        <v>1983</v>
      </c>
      <c r="F1587" t="s">
        <v>15</v>
      </c>
      <c r="H1587" s="23">
        <v>42644</v>
      </c>
      <c r="I1587" s="20">
        <v>1</v>
      </c>
      <c r="J1587" t="s">
        <v>73</v>
      </c>
      <c r="K1587" s="1" t="s">
        <v>2741</v>
      </c>
      <c r="L1587">
        <v>9.7999999999999997E-4</v>
      </c>
      <c r="M1587" s="20" t="s">
        <v>18</v>
      </c>
      <c r="P1587" s="1" t="s">
        <v>998</v>
      </c>
      <c r="Q1587" s="20" t="s">
        <v>997</v>
      </c>
    </row>
    <row r="1588" spans="1:17" ht="30" x14ac:dyDescent="0.25">
      <c r="A1588">
        <v>36</v>
      </c>
      <c r="B1588" t="str">
        <f>IF(A1588="","",VLOOKUP(A1588,LOVs!$A$3:$B$62,2))</f>
        <v>Surrey</v>
      </c>
      <c r="C1588" t="s">
        <v>9819</v>
      </c>
      <c r="D1588" t="s">
        <v>2726</v>
      </c>
      <c r="E1588">
        <v>1983</v>
      </c>
      <c r="F1588" t="s">
        <v>15</v>
      </c>
      <c r="H1588" s="23">
        <v>42644</v>
      </c>
      <c r="I1588" s="20">
        <v>1</v>
      </c>
      <c r="J1588" t="s">
        <v>73</v>
      </c>
      <c r="K1588" s="1" t="s">
        <v>2742</v>
      </c>
      <c r="L1588">
        <v>4.3900000000000002E-2</v>
      </c>
      <c r="M1588" s="20" t="s">
        <v>15</v>
      </c>
      <c r="P1588" s="1" t="s">
        <v>996</v>
      </c>
      <c r="Q1588" s="20" t="s">
        <v>997</v>
      </c>
    </row>
    <row r="1589" spans="1:17" ht="30" x14ac:dyDescent="0.25">
      <c r="A1589">
        <v>36</v>
      </c>
      <c r="B1589" t="str">
        <f>IF(A1589="","",VLOOKUP(A1589,LOVs!$A$3:$B$62,2))</f>
        <v>Surrey</v>
      </c>
      <c r="C1589" t="s">
        <v>9819</v>
      </c>
      <c r="D1589" t="s">
        <v>2726</v>
      </c>
      <c r="E1589">
        <v>1983</v>
      </c>
      <c r="F1589" t="s">
        <v>15</v>
      </c>
      <c r="H1589" s="23">
        <v>42644</v>
      </c>
      <c r="I1589" s="20">
        <v>1</v>
      </c>
      <c r="J1589" t="s">
        <v>73</v>
      </c>
      <c r="K1589" s="1" t="s">
        <v>2742</v>
      </c>
      <c r="L1589">
        <v>1.3599999999999999E-2</v>
      </c>
      <c r="M1589" s="20" t="s">
        <v>15</v>
      </c>
      <c r="P1589" s="1" t="s">
        <v>998</v>
      </c>
      <c r="Q1589" s="20" t="s">
        <v>997</v>
      </c>
    </row>
    <row r="1590" spans="1:17" x14ac:dyDescent="0.25">
      <c r="A1590">
        <v>36</v>
      </c>
      <c r="B1590" t="str">
        <f>IF(A1590="","",VLOOKUP(A1590,LOVs!$A$3:$B$62,2))</f>
        <v>Surrey</v>
      </c>
      <c r="C1590" t="s">
        <v>9819</v>
      </c>
      <c r="D1590" t="s">
        <v>2726</v>
      </c>
      <c r="E1590">
        <v>1983</v>
      </c>
      <c r="F1590" t="s">
        <v>15</v>
      </c>
      <c r="H1590" s="23">
        <v>42644</v>
      </c>
      <c r="I1590" s="20">
        <v>1</v>
      </c>
      <c r="J1590" t="s">
        <v>73</v>
      </c>
      <c r="K1590" s="1" t="s">
        <v>2743</v>
      </c>
      <c r="L1590">
        <v>1.03E-2</v>
      </c>
      <c r="M1590" s="20" t="s">
        <v>15</v>
      </c>
      <c r="P1590" s="1" t="s">
        <v>996</v>
      </c>
      <c r="Q1590" s="20" t="s">
        <v>997</v>
      </c>
    </row>
    <row r="1591" spans="1:17" x14ac:dyDescent="0.25">
      <c r="A1591">
        <v>36</v>
      </c>
      <c r="B1591" t="str">
        <f>IF(A1591="","",VLOOKUP(A1591,LOVs!$A$3:$B$62,2))</f>
        <v>Surrey</v>
      </c>
      <c r="C1591" t="s">
        <v>9819</v>
      </c>
      <c r="D1591" t="s">
        <v>2726</v>
      </c>
      <c r="E1591">
        <v>1983</v>
      </c>
      <c r="F1591" t="s">
        <v>15</v>
      </c>
      <c r="H1591" s="23">
        <v>42644</v>
      </c>
      <c r="I1591" s="20">
        <v>1</v>
      </c>
      <c r="J1591" t="s">
        <v>73</v>
      </c>
      <c r="K1591" s="1" t="s">
        <v>2743</v>
      </c>
      <c r="L1591">
        <v>5.7799999999999997E-2</v>
      </c>
      <c r="M1591" s="20" t="s">
        <v>15</v>
      </c>
      <c r="P1591" s="1" t="s">
        <v>998</v>
      </c>
      <c r="Q1591" s="20" t="s">
        <v>997</v>
      </c>
    </row>
    <row r="1592" spans="1:17" x14ac:dyDescent="0.25">
      <c r="A1592">
        <v>36</v>
      </c>
      <c r="B1592" t="str">
        <f>IF(A1592="","",VLOOKUP(A1592,LOVs!$A$3:$B$62,2))</f>
        <v>Surrey</v>
      </c>
      <c r="C1592" t="s">
        <v>9819</v>
      </c>
      <c r="D1592" t="s">
        <v>2726</v>
      </c>
      <c r="E1592">
        <v>1983</v>
      </c>
      <c r="F1592" t="s">
        <v>15</v>
      </c>
      <c r="H1592" s="23">
        <v>42644</v>
      </c>
      <c r="I1592" s="20">
        <v>1</v>
      </c>
      <c r="J1592" t="s">
        <v>73</v>
      </c>
      <c r="K1592" s="1" t="s">
        <v>2744</v>
      </c>
      <c r="L1592">
        <v>2.5499999999999998E-2</v>
      </c>
      <c r="M1592" s="20" t="s">
        <v>15</v>
      </c>
      <c r="P1592" s="1" t="s">
        <v>996</v>
      </c>
      <c r="Q1592" s="20" t="s">
        <v>997</v>
      </c>
    </row>
    <row r="1593" spans="1:17" x14ac:dyDescent="0.25">
      <c r="A1593">
        <v>36</v>
      </c>
      <c r="B1593" t="str">
        <f>IF(A1593="","",VLOOKUP(A1593,LOVs!$A$3:$B$62,2))</f>
        <v>Surrey</v>
      </c>
      <c r="C1593" t="s">
        <v>9819</v>
      </c>
      <c r="D1593" t="s">
        <v>2726</v>
      </c>
      <c r="E1593">
        <v>1983</v>
      </c>
      <c r="F1593" t="s">
        <v>15</v>
      </c>
      <c r="H1593" s="23">
        <v>42644</v>
      </c>
      <c r="I1593" s="20">
        <v>1</v>
      </c>
      <c r="J1593" t="s">
        <v>73</v>
      </c>
      <c r="K1593" s="1" t="s">
        <v>2744</v>
      </c>
      <c r="L1593">
        <v>2.1800000000000001E-3</v>
      </c>
      <c r="M1593" s="20" t="s">
        <v>18</v>
      </c>
      <c r="P1593" s="1" t="s">
        <v>998</v>
      </c>
      <c r="Q1593" s="20" t="s">
        <v>997</v>
      </c>
    </row>
    <row r="1594" spans="1:17" x14ac:dyDescent="0.25">
      <c r="A1594">
        <v>36</v>
      </c>
      <c r="B1594" t="str">
        <f>IF(A1594="","",VLOOKUP(A1594,LOVs!$A$3:$B$62,2))</f>
        <v>Surrey</v>
      </c>
      <c r="C1594" t="s">
        <v>9819</v>
      </c>
      <c r="D1594" t="s">
        <v>2726</v>
      </c>
      <c r="E1594">
        <v>1983</v>
      </c>
      <c r="F1594" t="s">
        <v>15</v>
      </c>
      <c r="H1594" s="23">
        <v>42644</v>
      </c>
      <c r="I1594" s="20">
        <v>1</v>
      </c>
      <c r="J1594" t="s">
        <v>73</v>
      </c>
      <c r="K1594" s="1" t="s">
        <v>2745</v>
      </c>
      <c r="L1594">
        <v>7.0300000000000001E-2</v>
      </c>
      <c r="M1594" s="20" t="s">
        <v>15</v>
      </c>
      <c r="P1594" s="1" t="s">
        <v>996</v>
      </c>
      <c r="Q1594" s="20" t="s">
        <v>997</v>
      </c>
    </row>
    <row r="1595" spans="1:17" x14ac:dyDescent="0.25">
      <c r="A1595">
        <v>36</v>
      </c>
      <c r="B1595" t="str">
        <f>IF(A1595="","",VLOOKUP(A1595,LOVs!$A$3:$B$62,2))</f>
        <v>Surrey</v>
      </c>
      <c r="C1595" t="s">
        <v>9819</v>
      </c>
      <c r="D1595" t="s">
        <v>2726</v>
      </c>
      <c r="E1595">
        <v>1983</v>
      </c>
      <c r="F1595" t="s">
        <v>15</v>
      </c>
      <c r="H1595" s="23">
        <v>42644</v>
      </c>
      <c r="I1595" s="20">
        <v>1</v>
      </c>
      <c r="J1595" t="s">
        <v>73</v>
      </c>
      <c r="K1595" s="1" t="s">
        <v>2745</v>
      </c>
      <c r="L1595">
        <v>6.1600000000000002E-2</v>
      </c>
      <c r="M1595" s="20" t="s">
        <v>15</v>
      </c>
      <c r="P1595" s="1" t="s">
        <v>998</v>
      </c>
      <c r="Q1595" s="20" t="s">
        <v>997</v>
      </c>
    </row>
    <row r="1596" spans="1:17" x14ac:dyDescent="0.25">
      <c r="A1596">
        <v>36</v>
      </c>
      <c r="B1596" t="str">
        <f>IF(A1596="","",VLOOKUP(A1596,LOVs!$A$3:$B$62,2))</f>
        <v>Surrey</v>
      </c>
      <c r="C1596" t="s">
        <v>9819</v>
      </c>
      <c r="D1596" t="s">
        <v>2726</v>
      </c>
      <c r="E1596">
        <v>1983</v>
      </c>
      <c r="F1596" t="s">
        <v>15</v>
      </c>
      <c r="H1596" s="23">
        <v>42644</v>
      </c>
      <c r="I1596" s="20">
        <v>1</v>
      </c>
      <c r="J1596" t="s">
        <v>73</v>
      </c>
      <c r="K1596" s="1" t="s">
        <v>2746</v>
      </c>
      <c r="L1596">
        <v>3.1700000000000001E-3</v>
      </c>
      <c r="M1596" s="20" t="s">
        <v>18</v>
      </c>
      <c r="P1596" s="1" t="s">
        <v>996</v>
      </c>
      <c r="Q1596" s="20" t="s">
        <v>997</v>
      </c>
    </row>
    <row r="1597" spans="1:17" x14ac:dyDescent="0.25">
      <c r="A1597">
        <v>36</v>
      </c>
      <c r="B1597" t="str">
        <f>IF(A1597="","",VLOOKUP(A1597,LOVs!$A$3:$B$62,2))</f>
        <v>Surrey</v>
      </c>
      <c r="C1597" t="s">
        <v>9819</v>
      </c>
      <c r="D1597" t="s">
        <v>2726</v>
      </c>
      <c r="E1597">
        <v>1983</v>
      </c>
      <c r="F1597" t="s">
        <v>15</v>
      </c>
      <c r="H1597" s="23">
        <v>42644</v>
      </c>
      <c r="I1597" s="20">
        <v>1</v>
      </c>
      <c r="J1597" t="s">
        <v>73</v>
      </c>
      <c r="K1597" s="1" t="s">
        <v>2746</v>
      </c>
      <c r="L1597">
        <v>1.24E-2</v>
      </c>
      <c r="M1597" s="20" t="s">
        <v>15</v>
      </c>
      <c r="P1597" s="1" t="s">
        <v>998</v>
      </c>
      <c r="Q1597" s="20" t="s">
        <v>997</v>
      </c>
    </row>
    <row r="1598" spans="1:17" x14ac:dyDescent="0.25">
      <c r="A1598">
        <v>36</v>
      </c>
      <c r="B1598" t="str">
        <f>IF(A1598="","",VLOOKUP(A1598,LOVs!$A$3:$B$62,2))</f>
        <v>Surrey</v>
      </c>
      <c r="C1598" t="s">
        <v>9819</v>
      </c>
      <c r="D1598" t="s">
        <v>2726</v>
      </c>
      <c r="E1598">
        <v>1983</v>
      </c>
      <c r="F1598" t="s">
        <v>15</v>
      </c>
      <c r="H1598" s="23">
        <v>42644</v>
      </c>
      <c r="I1598" s="20">
        <v>1</v>
      </c>
      <c r="J1598" t="s">
        <v>73</v>
      </c>
      <c r="K1598" s="1" t="s">
        <v>2747</v>
      </c>
      <c r="L1598">
        <v>0.105</v>
      </c>
      <c r="M1598" s="20" t="s">
        <v>15</v>
      </c>
      <c r="P1598" s="1" t="s">
        <v>996</v>
      </c>
      <c r="Q1598" s="20" t="s">
        <v>997</v>
      </c>
    </row>
    <row r="1599" spans="1:17" x14ac:dyDescent="0.25">
      <c r="A1599">
        <v>36</v>
      </c>
      <c r="B1599" t="str">
        <f>IF(A1599="","",VLOOKUP(A1599,LOVs!$A$3:$B$62,2))</f>
        <v>Surrey</v>
      </c>
      <c r="C1599" t="s">
        <v>9819</v>
      </c>
      <c r="D1599" t="s">
        <v>2726</v>
      </c>
      <c r="E1599">
        <v>1983</v>
      </c>
      <c r="F1599" t="s">
        <v>15</v>
      </c>
      <c r="H1599" s="23">
        <v>42644</v>
      </c>
      <c r="I1599" s="20">
        <v>1</v>
      </c>
      <c r="J1599" t="s">
        <v>73</v>
      </c>
      <c r="K1599" s="1" t="s">
        <v>2747</v>
      </c>
      <c r="L1599">
        <v>3.0899999999999999E-3</v>
      </c>
      <c r="M1599" s="20" t="s">
        <v>18</v>
      </c>
      <c r="P1599" s="1" t="s">
        <v>998</v>
      </c>
      <c r="Q1599" s="20" t="s">
        <v>997</v>
      </c>
    </row>
    <row r="1600" spans="1:17" x14ac:dyDescent="0.25">
      <c r="A1600">
        <v>36</v>
      </c>
      <c r="B1600" t="str">
        <f>IF(A1600="","",VLOOKUP(A1600,LOVs!$A$3:$B$62,2))</f>
        <v>Surrey</v>
      </c>
      <c r="C1600" t="s">
        <v>9819</v>
      </c>
      <c r="D1600" t="s">
        <v>2726</v>
      </c>
      <c r="E1600">
        <v>1983</v>
      </c>
      <c r="F1600" t="s">
        <v>15</v>
      </c>
      <c r="H1600" s="23">
        <v>42644</v>
      </c>
      <c r="I1600" s="20">
        <v>1</v>
      </c>
      <c r="J1600" t="s">
        <v>73</v>
      </c>
      <c r="K1600" s="1" t="s">
        <v>2748</v>
      </c>
      <c r="L1600">
        <v>3.3399999999999999E-2</v>
      </c>
      <c r="M1600" s="20" t="s">
        <v>15</v>
      </c>
      <c r="P1600" s="1" t="s">
        <v>996</v>
      </c>
      <c r="Q1600" s="20" t="s">
        <v>997</v>
      </c>
    </row>
    <row r="1601" spans="1:17" x14ac:dyDescent="0.25">
      <c r="A1601">
        <v>36</v>
      </c>
      <c r="B1601" t="str">
        <f>IF(A1601="","",VLOOKUP(A1601,LOVs!$A$3:$B$62,2))</f>
        <v>Surrey</v>
      </c>
      <c r="C1601" t="s">
        <v>9819</v>
      </c>
      <c r="D1601" t="s">
        <v>2726</v>
      </c>
      <c r="E1601">
        <v>1983</v>
      </c>
      <c r="F1601" t="s">
        <v>15</v>
      </c>
      <c r="H1601" s="23">
        <v>42644</v>
      </c>
      <c r="I1601" s="20">
        <v>1</v>
      </c>
      <c r="J1601" t="s">
        <v>73</v>
      </c>
      <c r="K1601" s="1" t="s">
        <v>2748</v>
      </c>
      <c r="L1601">
        <v>1.66E-3</v>
      </c>
      <c r="M1601" s="20" t="s">
        <v>18</v>
      </c>
      <c r="P1601" s="1" t="s">
        <v>998</v>
      </c>
      <c r="Q1601" s="20" t="s">
        <v>997</v>
      </c>
    </row>
    <row r="1602" spans="1:17" ht="30" x14ac:dyDescent="0.25">
      <c r="A1602">
        <v>36</v>
      </c>
      <c r="B1602" t="str">
        <f>IF(A1602="","",VLOOKUP(A1602,LOVs!$A$3:$B$62,2))</f>
        <v>Surrey</v>
      </c>
      <c r="C1602" t="str">
        <f>Table1[[#This Row],[School Name]]</f>
        <v>Cloverdale Traditional Elementary #004</v>
      </c>
      <c r="D1602" t="s">
        <v>1306</v>
      </c>
      <c r="E1602">
        <v>1912</v>
      </c>
      <c r="F1602" t="s">
        <v>15</v>
      </c>
      <c r="H1602" s="23">
        <v>42592</v>
      </c>
      <c r="I1602" s="20">
        <v>1</v>
      </c>
      <c r="J1602" t="s">
        <v>1026</v>
      </c>
      <c r="K1602" s="1" t="s">
        <v>1307</v>
      </c>
      <c r="L1602">
        <v>2.07E-2</v>
      </c>
      <c r="M1602" s="20" t="s">
        <v>15</v>
      </c>
      <c r="P1602" s="1" t="s">
        <v>1042</v>
      </c>
      <c r="Q1602" s="20" t="s">
        <v>997</v>
      </c>
    </row>
    <row r="1603" spans="1:17" ht="30" x14ac:dyDescent="0.25">
      <c r="A1603">
        <v>36</v>
      </c>
      <c r="B1603" t="str">
        <f>IF(A1603="","",VLOOKUP(A1603,LOVs!$A$3:$B$62,2))</f>
        <v>Surrey</v>
      </c>
      <c r="C1603" t="str">
        <f>Table1[[#This Row],[School Name]]</f>
        <v>Cloverdale Traditional Elementary #004</v>
      </c>
      <c r="D1603" t="s">
        <v>1306</v>
      </c>
      <c r="E1603">
        <v>1912</v>
      </c>
      <c r="F1603" t="s">
        <v>15</v>
      </c>
      <c r="H1603" s="23">
        <v>42592</v>
      </c>
      <c r="I1603" s="20">
        <v>1</v>
      </c>
      <c r="J1603" t="s">
        <v>1026</v>
      </c>
      <c r="K1603" s="1" t="s">
        <v>1307</v>
      </c>
      <c r="L1603">
        <v>8.6999999999999994E-3</v>
      </c>
      <c r="M1603" s="20" t="s">
        <v>18</v>
      </c>
      <c r="P1603" s="1" t="s">
        <v>998</v>
      </c>
      <c r="Q1603" s="20" t="s">
        <v>997</v>
      </c>
    </row>
    <row r="1604" spans="1:17" ht="30" x14ac:dyDescent="0.25">
      <c r="A1604">
        <v>36</v>
      </c>
      <c r="B1604" t="str">
        <f>IF(A1604="","",VLOOKUP(A1604,LOVs!$A$3:$B$62,2))</f>
        <v>Surrey</v>
      </c>
      <c r="C1604" t="str">
        <f>Table1[[#This Row],[School Name]]</f>
        <v>Cloverdale Traditional Elementary #004</v>
      </c>
      <c r="D1604" t="s">
        <v>1306</v>
      </c>
      <c r="E1604">
        <v>1912</v>
      </c>
      <c r="F1604" t="s">
        <v>15</v>
      </c>
      <c r="H1604" s="23">
        <v>42592</v>
      </c>
      <c r="I1604" s="20">
        <v>1</v>
      </c>
      <c r="J1604" t="s">
        <v>73</v>
      </c>
      <c r="K1604" s="1" t="s">
        <v>1101</v>
      </c>
      <c r="L1604">
        <v>3.3399999999999999E-2</v>
      </c>
      <c r="M1604" s="20" t="s">
        <v>15</v>
      </c>
      <c r="P1604" s="1" t="s">
        <v>1042</v>
      </c>
      <c r="Q1604" s="20" t="s">
        <v>997</v>
      </c>
    </row>
    <row r="1605" spans="1:17" ht="30" x14ac:dyDescent="0.25">
      <c r="A1605">
        <v>36</v>
      </c>
      <c r="B1605" t="str">
        <f>IF(A1605="","",VLOOKUP(A1605,LOVs!$A$3:$B$62,2))</f>
        <v>Surrey</v>
      </c>
      <c r="C1605" t="str">
        <f>Table1[[#This Row],[School Name]]</f>
        <v>Cloverdale Traditional Elementary #004</v>
      </c>
      <c r="D1605" t="s">
        <v>1306</v>
      </c>
      <c r="E1605">
        <v>1912</v>
      </c>
      <c r="F1605" t="s">
        <v>15</v>
      </c>
      <c r="H1605" s="23">
        <v>42592</v>
      </c>
      <c r="I1605" s="20">
        <v>1</v>
      </c>
      <c r="J1605" t="s">
        <v>73</v>
      </c>
      <c r="K1605" s="1" t="s">
        <v>1101</v>
      </c>
      <c r="L1605">
        <v>3.5999999999999999E-3</v>
      </c>
      <c r="M1605" s="20" t="s">
        <v>18</v>
      </c>
      <c r="P1605" s="1" t="s">
        <v>998</v>
      </c>
      <c r="Q1605" s="20" t="s">
        <v>997</v>
      </c>
    </row>
    <row r="1606" spans="1:17" x14ac:dyDescent="0.25">
      <c r="A1606">
        <v>36</v>
      </c>
      <c r="B1606" t="str">
        <f>IF(A1606="","",VLOOKUP(A1606,LOVs!$A$3:$B$62,2))</f>
        <v>Surrey</v>
      </c>
      <c r="C1606" t="str">
        <f>Table1[[#This Row],[School Name]]</f>
        <v>Cloverdale Traditional Elementary #004</v>
      </c>
      <c r="D1606" t="s">
        <v>1306</v>
      </c>
      <c r="E1606">
        <v>1912</v>
      </c>
      <c r="F1606" t="s">
        <v>15</v>
      </c>
      <c r="H1606" s="23">
        <v>42592</v>
      </c>
      <c r="I1606" s="20">
        <v>1</v>
      </c>
      <c r="J1606" t="s">
        <v>73</v>
      </c>
      <c r="K1606" s="1" t="s">
        <v>1103</v>
      </c>
      <c r="L1606">
        <v>6.7000000000000002E-3</v>
      </c>
      <c r="M1606" s="20" t="s">
        <v>18</v>
      </c>
      <c r="P1606" s="1" t="s">
        <v>1042</v>
      </c>
      <c r="Q1606" s="20" t="s">
        <v>997</v>
      </c>
    </row>
    <row r="1607" spans="1:17" x14ac:dyDescent="0.25">
      <c r="A1607">
        <v>36</v>
      </c>
      <c r="B1607" t="str">
        <f>IF(A1607="","",VLOOKUP(A1607,LOVs!$A$3:$B$62,2))</f>
        <v>Surrey</v>
      </c>
      <c r="C1607" t="str">
        <f>Table1[[#This Row],[School Name]]</f>
        <v>Cloverdale Traditional Elementary #004</v>
      </c>
      <c r="D1607" t="s">
        <v>1306</v>
      </c>
      <c r="E1607">
        <v>1912</v>
      </c>
      <c r="F1607" t="s">
        <v>15</v>
      </c>
      <c r="H1607" s="23">
        <v>42592</v>
      </c>
      <c r="I1607" s="20">
        <v>1</v>
      </c>
      <c r="J1607" t="s">
        <v>73</v>
      </c>
      <c r="K1607" s="1" t="s">
        <v>1103</v>
      </c>
      <c r="L1607">
        <v>2.3E-3</v>
      </c>
      <c r="M1607" s="20" t="s">
        <v>18</v>
      </c>
      <c r="P1607" s="1" t="s">
        <v>998</v>
      </c>
      <c r="Q1607" s="20" t="s">
        <v>997</v>
      </c>
    </row>
    <row r="1608" spans="1:17" ht="45" x14ac:dyDescent="0.25">
      <c r="A1608">
        <v>36</v>
      </c>
      <c r="B1608" t="str">
        <f>IF(A1608="","",VLOOKUP(A1608,LOVs!$A$3:$B$62,2))</f>
        <v>Surrey</v>
      </c>
      <c r="C1608" t="str">
        <f>Table1[[#This Row],[School Name]]</f>
        <v>Cloverdale Traditional Elementary #004</v>
      </c>
      <c r="D1608" t="s">
        <v>1306</v>
      </c>
      <c r="E1608">
        <v>1912</v>
      </c>
      <c r="F1608" t="s">
        <v>15</v>
      </c>
      <c r="H1608" s="23">
        <v>42592</v>
      </c>
      <c r="I1608" s="20">
        <v>1</v>
      </c>
      <c r="J1608" t="s">
        <v>76</v>
      </c>
      <c r="K1608" s="1" t="s">
        <v>1308</v>
      </c>
      <c r="L1608">
        <v>2E-3</v>
      </c>
      <c r="M1608" s="20" t="s">
        <v>18</v>
      </c>
      <c r="P1608" s="1" t="s">
        <v>1042</v>
      </c>
      <c r="Q1608" s="20" t="s">
        <v>997</v>
      </c>
    </row>
    <row r="1609" spans="1:17" ht="45" x14ac:dyDescent="0.25">
      <c r="A1609">
        <v>36</v>
      </c>
      <c r="B1609" t="str">
        <f>IF(A1609="","",VLOOKUP(A1609,LOVs!$A$3:$B$62,2))</f>
        <v>Surrey</v>
      </c>
      <c r="C1609" t="str">
        <f>Table1[[#This Row],[School Name]]</f>
        <v>Cloverdale Traditional Elementary #004</v>
      </c>
      <c r="D1609" t="s">
        <v>1306</v>
      </c>
      <c r="E1609">
        <v>1912</v>
      </c>
      <c r="F1609" t="s">
        <v>15</v>
      </c>
      <c r="H1609" s="23">
        <v>42592</v>
      </c>
      <c r="I1609" s="20">
        <v>1</v>
      </c>
      <c r="J1609" t="s">
        <v>76</v>
      </c>
      <c r="K1609" s="1" t="s">
        <v>1308</v>
      </c>
      <c r="L1609">
        <v>2.1899999999999999E-2</v>
      </c>
      <c r="M1609" s="20" t="s">
        <v>15</v>
      </c>
      <c r="P1609" s="1" t="s">
        <v>998</v>
      </c>
      <c r="Q1609" s="20" t="s">
        <v>997</v>
      </c>
    </row>
    <row r="1610" spans="1:17" ht="30" x14ac:dyDescent="0.25">
      <c r="A1610">
        <v>36</v>
      </c>
      <c r="B1610" t="str">
        <f>IF(A1610="","",VLOOKUP(A1610,LOVs!$A$3:$B$62,2))</f>
        <v>Surrey</v>
      </c>
      <c r="C1610" t="str">
        <f>Table1[[#This Row],[School Name]]</f>
        <v>Cloverdale Traditional Elementary #004</v>
      </c>
      <c r="D1610" t="s">
        <v>1306</v>
      </c>
      <c r="E1610">
        <v>1912</v>
      </c>
      <c r="F1610" t="s">
        <v>15</v>
      </c>
      <c r="H1610" s="23">
        <v>42592</v>
      </c>
      <c r="I1610" s="20">
        <v>1</v>
      </c>
      <c r="J1610" t="s">
        <v>76</v>
      </c>
      <c r="K1610" s="1" t="s">
        <v>1266</v>
      </c>
      <c r="L1610">
        <v>1.09E-2</v>
      </c>
      <c r="M1610" s="20" t="s">
        <v>15</v>
      </c>
      <c r="P1610" s="1" t="s">
        <v>1042</v>
      </c>
      <c r="Q1610" s="20" t="s">
        <v>997</v>
      </c>
    </row>
    <row r="1611" spans="1:17" ht="30" x14ac:dyDescent="0.25">
      <c r="A1611">
        <v>36</v>
      </c>
      <c r="B1611" t="str">
        <f>IF(A1611="","",VLOOKUP(A1611,LOVs!$A$3:$B$62,2))</f>
        <v>Surrey</v>
      </c>
      <c r="C1611" t="str">
        <f>Table1[[#This Row],[School Name]]</f>
        <v>Cloverdale Traditional Elementary #004</v>
      </c>
      <c r="D1611" t="s">
        <v>1306</v>
      </c>
      <c r="E1611">
        <v>1912</v>
      </c>
      <c r="F1611" t="s">
        <v>15</v>
      </c>
      <c r="H1611" s="23">
        <v>42592</v>
      </c>
      <c r="I1611" s="20">
        <v>1</v>
      </c>
      <c r="J1611" t="s">
        <v>76</v>
      </c>
      <c r="K1611" s="1" t="s">
        <v>1266</v>
      </c>
      <c r="L1611">
        <v>3.0000000000000001E-3</v>
      </c>
      <c r="M1611" s="20" t="s">
        <v>18</v>
      </c>
      <c r="P1611" s="1" t="s">
        <v>998</v>
      </c>
      <c r="Q1611" s="20" t="s">
        <v>997</v>
      </c>
    </row>
    <row r="1612" spans="1:17" ht="30" x14ac:dyDescent="0.25">
      <c r="A1612">
        <v>36</v>
      </c>
      <c r="B1612" t="str">
        <f>IF(A1612="","",VLOOKUP(A1612,LOVs!$A$3:$B$62,2))</f>
        <v>Surrey</v>
      </c>
      <c r="C1612" t="str">
        <f>Table1[[#This Row],[School Name]]</f>
        <v>Cloverdale Traditional Elementary #004</v>
      </c>
      <c r="D1612" t="s">
        <v>1306</v>
      </c>
      <c r="E1612">
        <v>1912</v>
      </c>
      <c r="F1612" t="s">
        <v>15</v>
      </c>
      <c r="H1612" s="23">
        <v>42592</v>
      </c>
      <c r="I1612" s="20">
        <v>1</v>
      </c>
      <c r="J1612" t="s">
        <v>76</v>
      </c>
      <c r="K1612" s="1" t="s">
        <v>1309</v>
      </c>
      <c r="L1612">
        <v>9.9000000000000008E-3</v>
      </c>
      <c r="M1612" s="20" t="s">
        <v>18</v>
      </c>
      <c r="P1612" s="1" t="s">
        <v>1042</v>
      </c>
      <c r="Q1612" s="20" t="s">
        <v>997</v>
      </c>
    </row>
    <row r="1613" spans="1:17" ht="30" x14ac:dyDescent="0.25">
      <c r="A1613">
        <v>36</v>
      </c>
      <c r="B1613" t="str">
        <f>IF(A1613="","",VLOOKUP(A1613,LOVs!$A$3:$B$62,2))</f>
        <v>Surrey</v>
      </c>
      <c r="C1613" t="str">
        <f>Table1[[#This Row],[School Name]]</f>
        <v>Cloverdale Traditional Elementary #004</v>
      </c>
      <c r="D1613" t="s">
        <v>1306</v>
      </c>
      <c r="E1613">
        <v>1912</v>
      </c>
      <c r="F1613" t="s">
        <v>15</v>
      </c>
      <c r="H1613" s="23">
        <v>42592</v>
      </c>
      <c r="I1613" s="20">
        <v>1</v>
      </c>
      <c r="J1613" t="s">
        <v>76</v>
      </c>
      <c r="K1613" s="1" t="s">
        <v>1309</v>
      </c>
      <c r="L1613">
        <v>2.5999999999999999E-3</v>
      </c>
      <c r="M1613" s="20" t="s">
        <v>18</v>
      </c>
      <c r="P1613" s="1" t="s">
        <v>998</v>
      </c>
      <c r="Q1613" s="20" t="s">
        <v>997</v>
      </c>
    </row>
    <row r="1614" spans="1:17" ht="30" x14ac:dyDescent="0.25">
      <c r="A1614">
        <v>36</v>
      </c>
      <c r="B1614" t="str">
        <f>IF(A1614="","",VLOOKUP(A1614,LOVs!$A$3:$B$62,2))</f>
        <v>Surrey</v>
      </c>
      <c r="C1614" t="str">
        <f>Table1[[#This Row],[School Name]]</f>
        <v>Cloverdale Traditional Elementary #004</v>
      </c>
      <c r="D1614" t="s">
        <v>1306</v>
      </c>
      <c r="E1614">
        <v>1912</v>
      </c>
      <c r="F1614" t="s">
        <v>15</v>
      </c>
      <c r="H1614" s="23">
        <v>42592</v>
      </c>
      <c r="I1614" s="20">
        <v>1</v>
      </c>
      <c r="J1614" t="s">
        <v>76</v>
      </c>
      <c r="K1614" s="1" t="s">
        <v>1104</v>
      </c>
      <c r="L1614">
        <v>8.0600000000000005E-2</v>
      </c>
      <c r="M1614" s="20" t="s">
        <v>15</v>
      </c>
      <c r="P1614" s="1" t="s">
        <v>1042</v>
      </c>
      <c r="Q1614" s="20" t="s">
        <v>997</v>
      </c>
    </row>
    <row r="1615" spans="1:17" ht="30" x14ac:dyDescent="0.25">
      <c r="A1615">
        <v>36</v>
      </c>
      <c r="B1615" t="str">
        <f>IF(A1615="","",VLOOKUP(A1615,LOVs!$A$3:$B$62,2))</f>
        <v>Surrey</v>
      </c>
      <c r="C1615" t="str">
        <f>Table1[[#This Row],[School Name]]</f>
        <v>Cloverdale Traditional Elementary #004</v>
      </c>
      <c r="D1615" t="s">
        <v>1306</v>
      </c>
      <c r="E1615">
        <v>1912</v>
      </c>
      <c r="F1615" t="s">
        <v>15</v>
      </c>
      <c r="H1615" s="23">
        <v>42592</v>
      </c>
      <c r="I1615" s="20">
        <v>1</v>
      </c>
      <c r="J1615" t="s">
        <v>76</v>
      </c>
      <c r="K1615" s="1" t="s">
        <v>1104</v>
      </c>
      <c r="L1615">
        <v>6.3E-3</v>
      </c>
      <c r="M1615" s="20" t="s">
        <v>18</v>
      </c>
      <c r="P1615" s="1" t="s">
        <v>998</v>
      </c>
      <c r="Q1615" s="20" t="s">
        <v>997</v>
      </c>
    </row>
    <row r="1616" spans="1:17" ht="30" x14ac:dyDescent="0.25">
      <c r="A1616">
        <v>36</v>
      </c>
      <c r="B1616" t="str">
        <f>IF(A1616="","",VLOOKUP(A1616,LOVs!$A$3:$B$62,2))</f>
        <v>Surrey</v>
      </c>
      <c r="C1616" t="str">
        <f>Table1[[#This Row],[School Name]]</f>
        <v>Cloverdale Traditional Elementary #004</v>
      </c>
      <c r="D1616" t="s">
        <v>1306</v>
      </c>
      <c r="E1616">
        <v>1912</v>
      </c>
      <c r="F1616" t="s">
        <v>15</v>
      </c>
      <c r="H1616" s="23">
        <v>42592</v>
      </c>
      <c r="I1616" s="20">
        <v>1</v>
      </c>
      <c r="J1616" t="s">
        <v>76</v>
      </c>
      <c r="K1616" s="1" t="s">
        <v>1310</v>
      </c>
      <c r="L1616">
        <v>2.8799999999999999E-2</v>
      </c>
      <c r="M1616" s="20" t="s">
        <v>15</v>
      </c>
      <c r="P1616" s="1" t="s">
        <v>1042</v>
      </c>
      <c r="Q1616" s="20" t="s">
        <v>997</v>
      </c>
    </row>
    <row r="1617" spans="1:17" ht="30" x14ac:dyDescent="0.25">
      <c r="A1617">
        <v>36</v>
      </c>
      <c r="B1617" t="str">
        <f>IF(A1617="","",VLOOKUP(A1617,LOVs!$A$3:$B$62,2))</f>
        <v>Surrey</v>
      </c>
      <c r="C1617" t="str">
        <f>Table1[[#This Row],[School Name]]</f>
        <v>Cloverdale Traditional Elementary #004</v>
      </c>
      <c r="D1617" t="s">
        <v>1306</v>
      </c>
      <c r="E1617">
        <v>1912</v>
      </c>
      <c r="F1617" t="s">
        <v>15</v>
      </c>
      <c r="H1617" s="23">
        <v>42592</v>
      </c>
      <c r="I1617" s="20">
        <v>1</v>
      </c>
      <c r="J1617" t="s">
        <v>76</v>
      </c>
      <c r="K1617" s="1" t="s">
        <v>1310</v>
      </c>
      <c r="L1617">
        <v>1.06E-2</v>
      </c>
      <c r="M1617" s="20" t="s">
        <v>15</v>
      </c>
      <c r="P1617" s="1" t="s">
        <v>998</v>
      </c>
      <c r="Q1617" s="20" t="s">
        <v>997</v>
      </c>
    </row>
    <row r="1618" spans="1:17" ht="30" x14ac:dyDescent="0.25">
      <c r="A1618">
        <v>36</v>
      </c>
      <c r="B1618" t="str">
        <f>IF(A1618="","",VLOOKUP(A1618,LOVs!$A$3:$B$62,2))</f>
        <v>Surrey</v>
      </c>
      <c r="C1618" t="str">
        <f>Table1[[#This Row],[School Name]]</f>
        <v>Cloverdale Traditional Elementary #004</v>
      </c>
      <c r="D1618" t="s">
        <v>1306</v>
      </c>
      <c r="E1618">
        <v>1912</v>
      </c>
      <c r="F1618" t="s">
        <v>15</v>
      </c>
      <c r="H1618" s="23">
        <v>42592</v>
      </c>
      <c r="I1618" s="20">
        <v>1</v>
      </c>
      <c r="J1618" t="s">
        <v>76</v>
      </c>
      <c r="K1618" s="1" t="s">
        <v>1180</v>
      </c>
      <c r="L1618">
        <v>0.01</v>
      </c>
      <c r="M1618" s="20" t="s">
        <v>15</v>
      </c>
      <c r="P1618" s="1" t="s">
        <v>1042</v>
      </c>
      <c r="Q1618" s="20" t="s">
        <v>997</v>
      </c>
    </row>
    <row r="1619" spans="1:17" ht="30" x14ac:dyDescent="0.25">
      <c r="A1619">
        <v>36</v>
      </c>
      <c r="B1619" t="str">
        <f>IF(A1619="","",VLOOKUP(A1619,LOVs!$A$3:$B$62,2))</f>
        <v>Surrey</v>
      </c>
      <c r="C1619" t="str">
        <f>Table1[[#This Row],[School Name]]</f>
        <v>Cloverdale Traditional Elementary #004</v>
      </c>
      <c r="D1619" t="s">
        <v>1306</v>
      </c>
      <c r="E1619">
        <v>1912</v>
      </c>
      <c r="F1619" t="s">
        <v>15</v>
      </c>
      <c r="H1619" s="23">
        <v>42592</v>
      </c>
      <c r="I1619" s="20">
        <v>1</v>
      </c>
      <c r="J1619" t="s">
        <v>76</v>
      </c>
      <c r="K1619" s="1" t="s">
        <v>1180</v>
      </c>
      <c r="L1619">
        <v>2.3999999999999998E-3</v>
      </c>
      <c r="M1619" s="20" t="s">
        <v>18</v>
      </c>
      <c r="P1619" s="1" t="s">
        <v>998</v>
      </c>
      <c r="Q1619" s="20" t="s">
        <v>997</v>
      </c>
    </row>
    <row r="1620" spans="1:17" ht="30" x14ac:dyDescent="0.25">
      <c r="A1620">
        <v>36</v>
      </c>
      <c r="B1620" t="str">
        <f>IF(A1620="","",VLOOKUP(A1620,LOVs!$A$3:$B$62,2))</f>
        <v>Surrey</v>
      </c>
      <c r="C1620" t="str">
        <f>Table1[[#This Row],[School Name]]</f>
        <v>Cloverdale Traditional Elementary #004</v>
      </c>
      <c r="D1620" t="s">
        <v>1306</v>
      </c>
      <c r="E1620">
        <v>1912</v>
      </c>
      <c r="F1620" t="s">
        <v>15</v>
      </c>
      <c r="H1620" s="23">
        <v>42592</v>
      </c>
      <c r="I1620" s="20">
        <v>1</v>
      </c>
      <c r="J1620" t="s">
        <v>76</v>
      </c>
      <c r="K1620" s="1" t="s">
        <v>1311</v>
      </c>
      <c r="L1620">
        <v>1.2500000000000001E-2</v>
      </c>
      <c r="M1620" s="20" t="s">
        <v>15</v>
      </c>
      <c r="P1620" s="1" t="s">
        <v>1042</v>
      </c>
      <c r="Q1620" s="20" t="s">
        <v>997</v>
      </c>
    </row>
    <row r="1621" spans="1:17" ht="30" x14ac:dyDescent="0.25">
      <c r="A1621">
        <v>36</v>
      </c>
      <c r="B1621" t="str">
        <f>IF(A1621="","",VLOOKUP(A1621,LOVs!$A$3:$B$62,2))</f>
        <v>Surrey</v>
      </c>
      <c r="C1621" t="str">
        <f>Table1[[#This Row],[School Name]]</f>
        <v>Cloverdale Traditional Elementary #004</v>
      </c>
      <c r="D1621" t="s">
        <v>1306</v>
      </c>
      <c r="E1621">
        <v>1912</v>
      </c>
      <c r="F1621" t="s">
        <v>15</v>
      </c>
      <c r="H1621" s="23">
        <v>42592</v>
      </c>
      <c r="I1621" s="20">
        <v>1</v>
      </c>
      <c r="J1621" t="s">
        <v>76</v>
      </c>
      <c r="K1621" s="1" t="s">
        <v>1311</v>
      </c>
      <c r="L1621">
        <v>6.3E-3</v>
      </c>
      <c r="M1621" s="20" t="s">
        <v>18</v>
      </c>
      <c r="P1621" s="1" t="s">
        <v>998</v>
      </c>
      <c r="Q1621" s="20" t="s">
        <v>997</v>
      </c>
    </row>
    <row r="1622" spans="1:17" ht="30" x14ac:dyDescent="0.25">
      <c r="A1622">
        <v>36</v>
      </c>
      <c r="B1622" t="str">
        <f>IF(A1622="","",VLOOKUP(A1622,LOVs!$A$3:$B$62,2))</f>
        <v>Surrey</v>
      </c>
      <c r="C1622" t="str">
        <f>Table1[[#This Row],[School Name]]</f>
        <v>Georges Vanier Elementary #082</v>
      </c>
      <c r="D1622" t="s">
        <v>1312</v>
      </c>
      <c r="E1622">
        <v>1968</v>
      </c>
      <c r="F1622" t="s">
        <v>15</v>
      </c>
      <c r="H1622" s="23">
        <v>42592</v>
      </c>
      <c r="I1622" s="20">
        <v>1</v>
      </c>
      <c r="J1622" t="s">
        <v>76</v>
      </c>
      <c r="K1622" s="1" t="s">
        <v>1313</v>
      </c>
      <c r="L1622">
        <v>5.2699999999999997E-2</v>
      </c>
      <c r="M1622" s="20" t="s">
        <v>15</v>
      </c>
      <c r="P1622" s="1" t="s">
        <v>996</v>
      </c>
      <c r="Q1622" s="20" t="s">
        <v>997</v>
      </c>
    </row>
    <row r="1623" spans="1:17" ht="30" x14ac:dyDescent="0.25">
      <c r="A1623">
        <v>36</v>
      </c>
      <c r="B1623" t="str">
        <f>IF(A1623="","",VLOOKUP(A1623,LOVs!$A$3:$B$62,2))</f>
        <v>Surrey</v>
      </c>
      <c r="C1623" t="str">
        <f>Table1[[#This Row],[School Name]]</f>
        <v>Georges Vanier Elementary #082</v>
      </c>
      <c r="D1623" t="s">
        <v>1312</v>
      </c>
      <c r="E1623">
        <v>1968</v>
      </c>
      <c r="F1623" t="s">
        <v>15</v>
      </c>
      <c r="H1623" s="23">
        <v>42592</v>
      </c>
      <c r="I1623" s="20">
        <v>1</v>
      </c>
      <c r="J1623" t="s">
        <v>76</v>
      </c>
      <c r="K1623" s="1" t="s">
        <v>1313</v>
      </c>
      <c r="L1623">
        <v>1.1999999999999999E-3</v>
      </c>
      <c r="M1623" s="20" t="s">
        <v>18</v>
      </c>
      <c r="P1623" s="1" t="s">
        <v>998</v>
      </c>
      <c r="Q1623" s="20" t="s">
        <v>997</v>
      </c>
    </row>
    <row r="1624" spans="1:17" ht="30" x14ac:dyDescent="0.25">
      <c r="A1624">
        <v>36</v>
      </c>
      <c r="B1624" t="str">
        <f>IF(A1624="","",VLOOKUP(A1624,LOVs!$A$3:$B$62,2))</f>
        <v>Surrey</v>
      </c>
      <c r="C1624" t="str">
        <f>Table1[[#This Row],[School Name]]</f>
        <v>Georges Vanier Elementary #082</v>
      </c>
      <c r="D1624" t="s">
        <v>1312</v>
      </c>
      <c r="E1624">
        <v>1968</v>
      </c>
      <c r="F1624" t="s">
        <v>15</v>
      </c>
      <c r="H1624" s="23">
        <v>42592</v>
      </c>
      <c r="I1624" s="20">
        <v>1</v>
      </c>
      <c r="J1624" t="s">
        <v>76</v>
      </c>
      <c r="K1624" s="1" t="s">
        <v>1314</v>
      </c>
      <c r="L1624">
        <v>2.93E-2</v>
      </c>
      <c r="M1624" s="20" t="s">
        <v>15</v>
      </c>
      <c r="P1624" s="1" t="s">
        <v>996</v>
      </c>
      <c r="Q1624" s="20" t="s">
        <v>997</v>
      </c>
    </row>
    <row r="1625" spans="1:17" ht="30" x14ac:dyDescent="0.25">
      <c r="A1625">
        <v>36</v>
      </c>
      <c r="B1625" t="str">
        <f>IF(A1625="","",VLOOKUP(A1625,LOVs!$A$3:$B$62,2))</f>
        <v>Surrey</v>
      </c>
      <c r="C1625" t="str">
        <f>Table1[[#This Row],[School Name]]</f>
        <v>Georges Vanier Elementary #082</v>
      </c>
      <c r="D1625" t="s">
        <v>1312</v>
      </c>
      <c r="E1625">
        <v>1968</v>
      </c>
      <c r="F1625" t="s">
        <v>15</v>
      </c>
      <c r="H1625" s="23">
        <v>42592</v>
      </c>
      <c r="I1625" s="20">
        <v>1</v>
      </c>
      <c r="J1625" t="s">
        <v>76</v>
      </c>
      <c r="K1625" s="1" t="s">
        <v>1314</v>
      </c>
      <c r="L1625">
        <v>8.9999999999999998E-4</v>
      </c>
      <c r="M1625" s="20" t="s">
        <v>18</v>
      </c>
      <c r="P1625" s="1" t="s">
        <v>998</v>
      </c>
      <c r="Q1625" s="20" t="s">
        <v>997</v>
      </c>
    </row>
    <row r="1626" spans="1:17" ht="30" x14ac:dyDescent="0.25">
      <c r="A1626">
        <v>36</v>
      </c>
      <c r="B1626" t="str">
        <f>IF(A1626="","",VLOOKUP(A1626,LOVs!$A$3:$B$62,2))</f>
        <v>Surrey</v>
      </c>
      <c r="C1626" t="str">
        <f>Table1[[#This Row],[School Name]]</f>
        <v>Georges Vanier Elementary #082</v>
      </c>
      <c r="D1626" t="s">
        <v>1312</v>
      </c>
      <c r="E1626">
        <v>1968</v>
      </c>
      <c r="F1626" t="s">
        <v>15</v>
      </c>
      <c r="H1626" s="23">
        <v>42592</v>
      </c>
      <c r="I1626" s="20">
        <v>1</v>
      </c>
      <c r="J1626" t="s">
        <v>76</v>
      </c>
      <c r="K1626" s="1" t="s">
        <v>1315</v>
      </c>
      <c r="L1626">
        <v>5.8400000000000001E-2</v>
      </c>
      <c r="M1626" s="20" t="s">
        <v>15</v>
      </c>
      <c r="P1626" s="1" t="s">
        <v>996</v>
      </c>
      <c r="Q1626" s="20" t="s">
        <v>997</v>
      </c>
    </row>
    <row r="1627" spans="1:17" ht="30" x14ac:dyDescent="0.25">
      <c r="A1627">
        <v>36</v>
      </c>
      <c r="B1627" t="str">
        <f>IF(A1627="","",VLOOKUP(A1627,LOVs!$A$3:$B$62,2))</f>
        <v>Surrey</v>
      </c>
      <c r="C1627" t="str">
        <f>Table1[[#This Row],[School Name]]</f>
        <v>Georges Vanier Elementary #082</v>
      </c>
      <c r="D1627" t="s">
        <v>1312</v>
      </c>
      <c r="E1627">
        <v>1968</v>
      </c>
      <c r="F1627" t="s">
        <v>15</v>
      </c>
      <c r="H1627" s="23">
        <v>42592</v>
      </c>
      <c r="I1627" s="20">
        <v>1</v>
      </c>
      <c r="J1627" t="s">
        <v>76</v>
      </c>
      <c r="K1627" s="1" t="s">
        <v>1315</v>
      </c>
      <c r="L1627">
        <v>4.3E-3</v>
      </c>
      <c r="M1627" s="20" t="s">
        <v>18</v>
      </c>
      <c r="P1627" s="1" t="s">
        <v>998</v>
      </c>
      <c r="Q1627" s="20" t="s">
        <v>997</v>
      </c>
    </row>
    <row r="1628" spans="1:17" x14ac:dyDescent="0.25">
      <c r="A1628">
        <v>36</v>
      </c>
      <c r="B1628" t="str">
        <f>IF(A1628="","",VLOOKUP(A1628,LOVs!$A$3:$B$62,2))</f>
        <v>Surrey</v>
      </c>
      <c r="C1628" t="str">
        <f>Table1[[#This Row],[School Name]]</f>
        <v>Georges Vanier Elementary #082</v>
      </c>
      <c r="D1628" t="s">
        <v>1312</v>
      </c>
      <c r="E1628">
        <v>1968</v>
      </c>
      <c r="F1628" t="s">
        <v>15</v>
      </c>
      <c r="H1628" s="23">
        <v>42592</v>
      </c>
      <c r="I1628" s="20">
        <v>1</v>
      </c>
      <c r="J1628" t="s">
        <v>76</v>
      </c>
      <c r="K1628" s="1" t="s">
        <v>1316</v>
      </c>
      <c r="L1628">
        <v>0.17399999999999999</v>
      </c>
      <c r="M1628" s="20" t="s">
        <v>15</v>
      </c>
      <c r="P1628" s="1" t="s">
        <v>996</v>
      </c>
      <c r="Q1628" s="20" t="s">
        <v>997</v>
      </c>
    </row>
    <row r="1629" spans="1:17" x14ac:dyDescent="0.25">
      <c r="A1629">
        <v>36</v>
      </c>
      <c r="B1629" t="str">
        <f>IF(A1629="","",VLOOKUP(A1629,LOVs!$A$3:$B$62,2))</f>
        <v>Surrey</v>
      </c>
      <c r="C1629" t="str">
        <f>Table1[[#This Row],[School Name]]</f>
        <v>Georges Vanier Elementary #082</v>
      </c>
      <c r="D1629" t="s">
        <v>1312</v>
      </c>
      <c r="E1629">
        <v>1968</v>
      </c>
      <c r="F1629" t="s">
        <v>15</v>
      </c>
      <c r="H1629" s="23">
        <v>42592</v>
      </c>
      <c r="I1629" s="20">
        <v>1</v>
      </c>
      <c r="J1629" t="s">
        <v>76</v>
      </c>
      <c r="K1629" s="1" t="s">
        <v>1316</v>
      </c>
      <c r="L1629">
        <v>6.4999999999999997E-3</v>
      </c>
      <c r="M1629" s="20" t="s">
        <v>18</v>
      </c>
      <c r="P1629" s="1" t="s">
        <v>998</v>
      </c>
      <c r="Q1629" s="20" t="s">
        <v>997</v>
      </c>
    </row>
    <row r="1630" spans="1:17" x14ac:dyDescent="0.25">
      <c r="A1630">
        <v>36</v>
      </c>
      <c r="B1630" t="str">
        <f>IF(A1630="","",VLOOKUP(A1630,LOVs!$A$3:$B$62,2))</f>
        <v>Surrey</v>
      </c>
      <c r="C1630" t="str">
        <f>Table1[[#This Row],[School Name]]</f>
        <v>Georges Vanier Elementary #082</v>
      </c>
      <c r="D1630" t="s">
        <v>1312</v>
      </c>
      <c r="E1630">
        <v>1968</v>
      </c>
      <c r="F1630" t="s">
        <v>15</v>
      </c>
      <c r="H1630" s="23">
        <v>42592</v>
      </c>
      <c r="I1630" s="20">
        <v>1</v>
      </c>
      <c r="J1630" t="s">
        <v>1026</v>
      </c>
      <c r="K1630" s="1" t="s">
        <v>1317</v>
      </c>
      <c r="L1630">
        <v>2E-3</v>
      </c>
      <c r="M1630" s="20" t="s">
        <v>18</v>
      </c>
      <c r="P1630" s="1" t="s">
        <v>996</v>
      </c>
      <c r="Q1630" s="20" t="s">
        <v>997</v>
      </c>
    </row>
    <row r="1631" spans="1:17" x14ac:dyDescent="0.25">
      <c r="A1631">
        <v>36</v>
      </c>
      <c r="B1631" t="str">
        <f>IF(A1631="","",VLOOKUP(A1631,LOVs!$A$3:$B$62,2))</f>
        <v>Surrey</v>
      </c>
      <c r="C1631" t="str">
        <f>Table1[[#This Row],[School Name]]</f>
        <v>Georges Vanier Elementary #082</v>
      </c>
      <c r="D1631" t="s">
        <v>1312</v>
      </c>
      <c r="E1631">
        <v>1968</v>
      </c>
      <c r="F1631" t="s">
        <v>15</v>
      </c>
      <c r="H1631" s="23">
        <v>42592</v>
      </c>
      <c r="I1631" s="20">
        <v>1</v>
      </c>
      <c r="J1631" t="s">
        <v>1026</v>
      </c>
      <c r="K1631" s="1" t="s">
        <v>1317</v>
      </c>
      <c r="L1631">
        <v>2.9999999999999997E-4</v>
      </c>
      <c r="M1631" s="20" t="s">
        <v>18</v>
      </c>
      <c r="P1631" s="1" t="s">
        <v>998</v>
      </c>
      <c r="Q1631" s="20" t="s">
        <v>997</v>
      </c>
    </row>
    <row r="1632" spans="1:17" ht="30" x14ac:dyDescent="0.25">
      <c r="A1632">
        <v>36</v>
      </c>
      <c r="B1632" t="str">
        <f>IF(A1632="","",VLOOKUP(A1632,LOVs!$A$3:$B$62,2))</f>
        <v>Surrey</v>
      </c>
      <c r="C1632" t="str">
        <f>Table1[[#This Row],[School Name]]</f>
        <v>Georges Vanier Elementary #082</v>
      </c>
      <c r="D1632" t="s">
        <v>1312</v>
      </c>
      <c r="E1632">
        <v>1968</v>
      </c>
      <c r="F1632" t="s">
        <v>15</v>
      </c>
      <c r="H1632" s="23">
        <v>42592</v>
      </c>
      <c r="I1632" s="20">
        <v>1</v>
      </c>
      <c r="J1632" t="s">
        <v>73</v>
      </c>
      <c r="K1632" s="1" t="s">
        <v>1318</v>
      </c>
      <c r="L1632">
        <v>1.66E-2</v>
      </c>
      <c r="M1632" s="20" t="s">
        <v>15</v>
      </c>
      <c r="P1632" s="1" t="s">
        <v>996</v>
      </c>
      <c r="Q1632" s="20" t="s">
        <v>997</v>
      </c>
    </row>
    <row r="1633" spans="1:17" ht="30" x14ac:dyDescent="0.25">
      <c r="A1633">
        <v>36</v>
      </c>
      <c r="B1633" t="str">
        <f>IF(A1633="","",VLOOKUP(A1633,LOVs!$A$3:$B$62,2))</f>
        <v>Surrey</v>
      </c>
      <c r="C1633" t="str">
        <f>Table1[[#This Row],[School Name]]</f>
        <v>Georges Vanier Elementary #082</v>
      </c>
      <c r="D1633" t="s">
        <v>1312</v>
      </c>
      <c r="E1633">
        <v>1968</v>
      </c>
      <c r="F1633" t="s">
        <v>15</v>
      </c>
      <c r="H1633" s="23">
        <v>42592</v>
      </c>
      <c r="I1633" s="20">
        <v>1</v>
      </c>
      <c r="J1633" t="s">
        <v>73</v>
      </c>
      <c r="K1633" s="1" t="s">
        <v>1318</v>
      </c>
      <c r="L1633">
        <v>4.0000000000000002E-4</v>
      </c>
      <c r="M1633" s="20" t="s">
        <v>18</v>
      </c>
      <c r="P1633" s="1" t="s">
        <v>998</v>
      </c>
      <c r="Q1633" s="20" t="s">
        <v>997</v>
      </c>
    </row>
    <row r="1634" spans="1:17" x14ac:dyDescent="0.25">
      <c r="A1634">
        <v>36</v>
      </c>
      <c r="B1634" t="str">
        <f>IF(A1634="","",VLOOKUP(A1634,LOVs!$A$3:$B$62,2))</f>
        <v>Surrey</v>
      </c>
      <c r="C1634" t="str">
        <f>Table1[[#This Row],[School Name]]</f>
        <v>Georges Vanier Elementary #082</v>
      </c>
      <c r="D1634" t="s">
        <v>1312</v>
      </c>
      <c r="E1634">
        <v>1968</v>
      </c>
      <c r="F1634" t="s">
        <v>15</v>
      </c>
      <c r="H1634" s="23">
        <v>42592</v>
      </c>
      <c r="I1634" s="20">
        <v>1</v>
      </c>
      <c r="J1634" t="s">
        <v>73</v>
      </c>
      <c r="K1634" s="1" t="s">
        <v>1143</v>
      </c>
      <c r="L1634">
        <v>8.0000000000000004E-4</v>
      </c>
      <c r="M1634" s="20" t="s">
        <v>18</v>
      </c>
      <c r="P1634" s="1" t="s">
        <v>996</v>
      </c>
      <c r="Q1634" s="20" t="s">
        <v>997</v>
      </c>
    </row>
    <row r="1635" spans="1:17" x14ac:dyDescent="0.25">
      <c r="A1635">
        <v>36</v>
      </c>
      <c r="B1635" t="str">
        <f>IF(A1635="","",VLOOKUP(A1635,LOVs!$A$3:$B$62,2))</f>
        <v>Surrey</v>
      </c>
      <c r="C1635" t="str">
        <f>Table1[[#This Row],[School Name]]</f>
        <v>Georges Vanier Elementary #082</v>
      </c>
      <c r="D1635" t="s">
        <v>1312</v>
      </c>
      <c r="E1635">
        <v>1968</v>
      </c>
      <c r="F1635" t="s">
        <v>15</v>
      </c>
      <c r="H1635" s="23">
        <v>42592</v>
      </c>
      <c r="I1635" s="20">
        <v>1</v>
      </c>
      <c r="J1635" t="s">
        <v>73</v>
      </c>
      <c r="K1635" s="1" t="s">
        <v>1143</v>
      </c>
      <c r="L1635">
        <v>1E-4</v>
      </c>
      <c r="M1635" s="20" t="s">
        <v>18</v>
      </c>
      <c r="P1635" s="1" t="s">
        <v>998</v>
      </c>
      <c r="Q1635" s="20" t="s">
        <v>997</v>
      </c>
    </row>
    <row r="1636" spans="1:17" x14ac:dyDescent="0.25">
      <c r="A1636">
        <v>36</v>
      </c>
      <c r="B1636" t="str">
        <f>IF(A1636="","",VLOOKUP(A1636,LOVs!$A$3:$B$62,2))</f>
        <v>Surrey</v>
      </c>
      <c r="C1636" t="str">
        <f>Table1[[#This Row],[School Name]]</f>
        <v>Georges Vanier Elementary #082</v>
      </c>
      <c r="D1636" t="s">
        <v>1312</v>
      </c>
      <c r="E1636">
        <v>1968</v>
      </c>
      <c r="F1636" t="s">
        <v>15</v>
      </c>
      <c r="H1636" s="23">
        <v>42592</v>
      </c>
      <c r="I1636" s="20">
        <v>1</v>
      </c>
      <c r="J1636" t="s">
        <v>73</v>
      </c>
      <c r="K1636" s="1" t="s">
        <v>1319</v>
      </c>
      <c r="L1636">
        <v>0.16800000000000001</v>
      </c>
      <c r="M1636" s="20" t="s">
        <v>15</v>
      </c>
      <c r="P1636" s="1" t="s">
        <v>996</v>
      </c>
      <c r="Q1636" s="20" t="s">
        <v>997</v>
      </c>
    </row>
    <row r="1637" spans="1:17" x14ac:dyDescent="0.25">
      <c r="A1637">
        <v>36</v>
      </c>
      <c r="B1637" t="str">
        <f>IF(A1637="","",VLOOKUP(A1637,LOVs!$A$3:$B$62,2))</f>
        <v>Surrey</v>
      </c>
      <c r="C1637" t="str">
        <f>Table1[[#This Row],[School Name]]</f>
        <v>Georges Vanier Elementary #082</v>
      </c>
      <c r="D1637" t="s">
        <v>1312</v>
      </c>
      <c r="E1637">
        <v>1968</v>
      </c>
      <c r="F1637" t="s">
        <v>15</v>
      </c>
      <c r="H1637" s="23">
        <v>42592</v>
      </c>
      <c r="I1637" s="20">
        <v>1</v>
      </c>
      <c r="J1637" t="s">
        <v>73</v>
      </c>
      <c r="K1637" s="1" t="s">
        <v>1319</v>
      </c>
      <c r="L1637">
        <v>8.2000000000000007E-3</v>
      </c>
      <c r="M1637" s="20" t="s">
        <v>18</v>
      </c>
      <c r="P1637" s="1" t="s">
        <v>998</v>
      </c>
      <c r="Q1637" s="20" t="s">
        <v>997</v>
      </c>
    </row>
    <row r="1638" spans="1:17" ht="30" x14ac:dyDescent="0.25">
      <c r="A1638">
        <v>36</v>
      </c>
      <c r="B1638" t="str">
        <f>IF(A1638="","",VLOOKUP(A1638,LOVs!$A$3:$B$62,2))</f>
        <v>Surrey</v>
      </c>
      <c r="C1638" t="str">
        <f>Table1[[#This Row],[School Name]]</f>
        <v>Georges Vanier Elementary #082</v>
      </c>
      <c r="D1638" t="s">
        <v>1312</v>
      </c>
      <c r="E1638">
        <v>1968</v>
      </c>
      <c r="F1638" t="s">
        <v>15</v>
      </c>
      <c r="H1638" s="23">
        <v>42592</v>
      </c>
      <c r="I1638" s="20">
        <v>1</v>
      </c>
      <c r="J1638" t="s">
        <v>73</v>
      </c>
      <c r="K1638" s="1" t="s">
        <v>1117</v>
      </c>
      <c r="L1638">
        <v>8.9999999999999998E-4</v>
      </c>
      <c r="M1638" s="20" t="s">
        <v>18</v>
      </c>
      <c r="P1638" s="1" t="s">
        <v>996</v>
      </c>
      <c r="Q1638" s="20" t="s">
        <v>997</v>
      </c>
    </row>
    <row r="1639" spans="1:17" ht="30" x14ac:dyDescent="0.25">
      <c r="A1639">
        <v>36</v>
      </c>
      <c r="B1639" t="str">
        <f>IF(A1639="","",VLOOKUP(A1639,LOVs!$A$3:$B$62,2))</f>
        <v>Surrey</v>
      </c>
      <c r="C1639" t="str">
        <f>Table1[[#This Row],[School Name]]</f>
        <v>Georges Vanier Elementary #082</v>
      </c>
      <c r="D1639" t="s">
        <v>1312</v>
      </c>
      <c r="E1639">
        <v>1968</v>
      </c>
      <c r="F1639" t="s">
        <v>15</v>
      </c>
      <c r="H1639" s="23">
        <v>42592</v>
      </c>
      <c r="I1639" s="20">
        <v>1</v>
      </c>
      <c r="J1639" t="s">
        <v>73</v>
      </c>
      <c r="K1639" s="1" t="s">
        <v>1117</v>
      </c>
      <c r="L1639">
        <v>1E-4</v>
      </c>
      <c r="M1639" s="20" t="s">
        <v>18</v>
      </c>
      <c r="P1639" s="1" t="s">
        <v>998</v>
      </c>
      <c r="Q1639" s="20" t="s">
        <v>997</v>
      </c>
    </row>
    <row r="1640" spans="1:17" x14ac:dyDescent="0.25">
      <c r="A1640">
        <v>36</v>
      </c>
      <c r="B1640" t="str">
        <f>IF(A1640="","",VLOOKUP(A1640,LOVs!$A$3:$B$62,2))</f>
        <v>Surrey</v>
      </c>
      <c r="C1640" t="str">
        <f>Table1[[#This Row],[School Name]]</f>
        <v>Georges Vanier Elementary #082</v>
      </c>
      <c r="D1640" t="s">
        <v>1312</v>
      </c>
      <c r="E1640">
        <v>1968</v>
      </c>
      <c r="F1640" t="s">
        <v>15</v>
      </c>
      <c r="H1640" s="23">
        <v>42592</v>
      </c>
      <c r="I1640" s="20">
        <v>1</v>
      </c>
      <c r="J1640" t="s">
        <v>1026</v>
      </c>
      <c r="K1640" s="1" t="s">
        <v>1320</v>
      </c>
      <c r="L1640">
        <v>1.1999999999999999E-3</v>
      </c>
      <c r="M1640" s="20" t="s">
        <v>18</v>
      </c>
      <c r="P1640" s="1" t="s">
        <v>996</v>
      </c>
      <c r="Q1640" s="20" t="s">
        <v>997</v>
      </c>
    </row>
    <row r="1641" spans="1:17" x14ac:dyDescent="0.25">
      <c r="A1641">
        <v>36</v>
      </c>
      <c r="B1641" t="str">
        <f>IF(A1641="","",VLOOKUP(A1641,LOVs!$A$3:$B$62,2))</f>
        <v>Surrey</v>
      </c>
      <c r="C1641" t="str">
        <f>Table1[[#This Row],[School Name]]</f>
        <v>Georges Vanier Elementary #082</v>
      </c>
      <c r="D1641" t="s">
        <v>1312</v>
      </c>
      <c r="E1641">
        <v>1968</v>
      </c>
      <c r="F1641" t="s">
        <v>15</v>
      </c>
      <c r="H1641" s="23">
        <v>42592</v>
      </c>
      <c r="I1641" s="20">
        <v>1</v>
      </c>
      <c r="J1641" t="s">
        <v>1026</v>
      </c>
      <c r="K1641" s="1" t="s">
        <v>1320</v>
      </c>
      <c r="L1641">
        <v>1E-4</v>
      </c>
      <c r="M1641" s="20" t="s">
        <v>18</v>
      </c>
      <c r="P1641" s="1" t="s">
        <v>998</v>
      </c>
      <c r="Q1641" s="20" t="s">
        <v>997</v>
      </c>
    </row>
    <row r="1642" spans="1:17" x14ac:dyDescent="0.25">
      <c r="A1642">
        <v>36</v>
      </c>
      <c r="B1642" t="str">
        <f>IF(A1642="","",VLOOKUP(A1642,LOVs!$A$3:$B$62,2))</f>
        <v>Surrey</v>
      </c>
      <c r="C1642" t="str">
        <f>Table1[[#This Row],[School Name]]</f>
        <v>Georges Vanier Elementary #082</v>
      </c>
      <c r="D1642" t="s">
        <v>1312</v>
      </c>
      <c r="E1642">
        <v>1968</v>
      </c>
      <c r="F1642" t="s">
        <v>15</v>
      </c>
      <c r="H1642" s="23">
        <v>42592</v>
      </c>
      <c r="I1642" s="20">
        <v>1</v>
      </c>
      <c r="J1642" t="s">
        <v>73</v>
      </c>
      <c r="K1642" s="1" t="s">
        <v>30</v>
      </c>
      <c r="L1642">
        <v>1E-3</v>
      </c>
      <c r="M1642" s="20" t="s">
        <v>18</v>
      </c>
      <c r="P1642" s="1" t="s">
        <v>996</v>
      </c>
      <c r="Q1642" s="20" t="s">
        <v>997</v>
      </c>
    </row>
    <row r="1643" spans="1:17" x14ac:dyDescent="0.25">
      <c r="A1643">
        <v>36</v>
      </c>
      <c r="B1643" t="str">
        <f>IF(A1643="","",VLOOKUP(A1643,LOVs!$A$3:$B$62,2))</f>
        <v>Surrey</v>
      </c>
      <c r="C1643" t="str">
        <f>Table1[[#This Row],[School Name]]</f>
        <v>Georges Vanier Elementary #082</v>
      </c>
      <c r="D1643" t="s">
        <v>1312</v>
      </c>
      <c r="E1643">
        <v>1968</v>
      </c>
      <c r="F1643" t="s">
        <v>15</v>
      </c>
      <c r="H1643" s="23">
        <v>42592</v>
      </c>
      <c r="I1643" s="20">
        <v>1</v>
      </c>
      <c r="J1643" t="s">
        <v>73</v>
      </c>
      <c r="K1643" s="1" t="s">
        <v>30</v>
      </c>
      <c r="L1643">
        <v>1E-4</v>
      </c>
      <c r="M1643" s="20" t="s">
        <v>18</v>
      </c>
      <c r="P1643" s="1" t="s">
        <v>998</v>
      </c>
      <c r="Q1643" s="20" t="s">
        <v>997</v>
      </c>
    </row>
    <row r="1644" spans="1:17" x14ac:dyDescent="0.25">
      <c r="A1644">
        <v>36</v>
      </c>
      <c r="B1644" t="str">
        <f>IF(A1644="","",VLOOKUP(A1644,LOVs!$A$3:$B$62,2))</f>
        <v>Surrey</v>
      </c>
      <c r="C1644" t="str">
        <f>Table1[[#This Row],[School Name]]</f>
        <v>Invergarry Adult Education #625</v>
      </c>
      <c r="D1644" t="s">
        <v>1321</v>
      </c>
      <c r="E1644">
        <v>1949</v>
      </c>
      <c r="F1644" t="s">
        <v>15</v>
      </c>
      <c r="H1644" s="23">
        <v>42592</v>
      </c>
      <c r="I1644" s="20">
        <v>1</v>
      </c>
      <c r="J1644" t="s">
        <v>1296</v>
      </c>
      <c r="K1644" s="1" t="s">
        <v>1322</v>
      </c>
      <c r="L1644">
        <v>7.1000000000000004E-3</v>
      </c>
      <c r="M1644" s="20" t="s">
        <v>18</v>
      </c>
      <c r="P1644" s="1" t="s">
        <v>996</v>
      </c>
      <c r="Q1644" s="20" t="s">
        <v>997</v>
      </c>
    </row>
    <row r="1645" spans="1:17" x14ac:dyDescent="0.25">
      <c r="A1645">
        <v>36</v>
      </c>
      <c r="B1645" t="str">
        <f>IF(A1645="","",VLOOKUP(A1645,LOVs!$A$3:$B$62,2))</f>
        <v>Surrey</v>
      </c>
      <c r="C1645" t="str">
        <f>Table1[[#This Row],[School Name]]</f>
        <v>Invergarry Adult Education #625</v>
      </c>
      <c r="D1645" t="s">
        <v>1321</v>
      </c>
      <c r="E1645">
        <v>1949</v>
      </c>
      <c r="F1645" t="s">
        <v>15</v>
      </c>
      <c r="H1645" s="23">
        <v>42592</v>
      </c>
      <c r="I1645" s="20">
        <v>1</v>
      </c>
      <c r="J1645" t="s">
        <v>1296</v>
      </c>
      <c r="K1645" s="1" t="s">
        <v>1322</v>
      </c>
      <c r="L1645">
        <v>2.2000000000000001E-3</v>
      </c>
      <c r="M1645" s="20" t="s">
        <v>18</v>
      </c>
      <c r="P1645" s="1" t="s">
        <v>998</v>
      </c>
      <c r="Q1645" s="20" t="s">
        <v>997</v>
      </c>
    </row>
    <row r="1646" spans="1:17" x14ac:dyDescent="0.25">
      <c r="A1646">
        <v>36</v>
      </c>
      <c r="B1646" t="str">
        <f>IF(A1646="","",VLOOKUP(A1646,LOVs!$A$3:$B$62,2))</f>
        <v>Surrey</v>
      </c>
      <c r="C1646" t="str">
        <f>Table1[[#This Row],[School Name]]</f>
        <v>Invergarry Adult Education #625</v>
      </c>
      <c r="D1646" t="s">
        <v>1321</v>
      </c>
      <c r="E1646">
        <v>1949</v>
      </c>
      <c r="F1646" t="s">
        <v>15</v>
      </c>
      <c r="H1646" s="23">
        <v>42592</v>
      </c>
      <c r="I1646" s="20">
        <v>1</v>
      </c>
      <c r="J1646" t="s">
        <v>1296</v>
      </c>
      <c r="K1646" s="1" t="s">
        <v>1323</v>
      </c>
      <c r="L1646">
        <v>0.14000000000000001</v>
      </c>
      <c r="M1646" s="20" t="s">
        <v>15</v>
      </c>
      <c r="P1646" s="1" t="s">
        <v>996</v>
      </c>
      <c r="Q1646" s="20" t="s">
        <v>997</v>
      </c>
    </row>
    <row r="1647" spans="1:17" x14ac:dyDescent="0.25">
      <c r="A1647">
        <v>36</v>
      </c>
      <c r="B1647" t="str">
        <f>IF(A1647="","",VLOOKUP(A1647,LOVs!$A$3:$B$62,2))</f>
        <v>Surrey</v>
      </c>
      <c r="C1647" t="str">
        <f>Table1[[#This Row],[School Name]]</f>
        <v>Invergarry Adult Education #625</v>
      </c>
      <c r="D1647" t="s">
        <v>1321</v>
      </c>
      <c r="E1647">
        <v>1949</v>
      </c>
      <c r="F1647" t="s">
        <v>15</v>
      </c>
      <c r="H1647" s="23">
        <v>42592</v>
      </c>
      <c r="I1647" s="20">
        <v>1</v>
      </c>
      <c r="J1647" t="s">
        <v>1296</v>
      </c>
      <c r="K1647" s="1" t="s">
        <v>1323</v>
      </c>
      <c r="L1647">
        <v>8.3999999999999995E-3</v>
      </c>
      <c r="M1647" s="20" t="s">
        <v>18</v>
      </c>
      <c r="P1647" s="1" t="s">
        <v>998</v>
      </c>
      <c r="Q1647" s="20" t="s">
        <v>997</v>
      </c>
    </row>
    <row r="1648" spans="1:17" x14ac:dyDescent="0.25">
      <c r="A1648">
        <v>36</v>
      </c>
      <c r="B1648" t="str">
        <f>IF(A1648="","",VLOOKUP(A1648,LOVs!$A$3:$B$62,2))</f>
        <v>Surrey</v>
      </c>
      <c r="C1648" t="str">
        <f>Table1[[#This Row],[School Name]]</f>
        <v>Invergarry Adult Education #625</v>
      </c>
      <c r="D1648" t="s">
        <v>1321</v>
      </c>
      <c r="E1648">
        <v>1949</v>
      </c>
      <c r="F1648" t="s">
        <v>15</v>
      </c>
      <c r="H1648" s="23">
        <v>42592</v>
      </c>
      <c r="I1648" s="20">
        <v>1</v>
      </c>
      <c r="J1648" t="s">
        <v>1026</v>
      </c>
      <c r="K1648" s="1" t="s">
        <v>850</v>
      </c>
      <c r="L1648">
        <v>0.57299999999999995</v>
      </c>
      <c r="M1648" s="20" t="s">
        <v>15</v>
      </c>
      <c r="P1648" s="1" t="s">
        <v>996</v>
      </c>
      <c r="Q1648" s="20" t="s">
        <v>997</v>
      </c>
    </row>
    <row r="1649" spans="1:17" x14ac:dyDescent="0.25">
      <c r="A1649">
        <v>36</v>
      </c>
      <c r="B1649" t="str">
        <f>IF(A1649="","",VLOOKUP(A1649,LOVs!$A$3:$B$62,2))</f>
        <v>Surrey</v>
      </c>
      <c r="C1649" t="str">
        <f>Table1[[#This Row],[School Name]]</f>
        <v>Invergarry Adult Education #625</v>
      </c>
      <c r="D1649" t="s">
        <v>1321</v>
      </c>
      <c r="E1649">
        <v>1949</v>
      </c>
      <c r="F1649" t="s">
        <v>15</v>
      </c>
      <c r="H1649" s="23">
        <v>42592</v>
      </c>
      <c r="I1649" s="20">
        <v>1</v>
      </c>
      <c r="J1649" t="s">
        <v>1026</v>
      </c>
      <c r="K1649" s="1" t="s">
        <v>850</v>
      </c>
      <c r="L1649">
        <v>1.0699999999999999E-2</v>
      </c>
      <c r="M1649" s="20" t="s">
        <v>15</v>
      </c>
      <c r="P1649" s="1" t="s">
        <v>998</v>
      </c>
      <c r="Q1649" s="20" t="s">
        <v>997</v>
      </c>
    </row>
    <row r="1650" spans="1:17" x14ac:dyDescent="0.25">
      <c r="A1650">
        <v>36</v>
      </c>
      <c r="B1650" t="str">
        <f>IF(A1650="","",VLOOKUP(A1650,LOVs!$A$3:$B$62,2))</f>
        <v>Surrey</v>
      </c>
      <c r="C1650" t="str">
        <f>Table1[[#This Row],[School Name]]</f>
        <v>Invergarry Adult Education #625</v>
      </c>
      <c r="D1650" t="s">
        <v>1321</v>
      </c>
      <c r="E1650">
        <v>1949</v>
      </c>
      <c r="F1650" t="s">
        <v>15</v>
      </c>
      <c r="H1650" s="23">
        <v>42592</v>
      </c>
      <c r="I1650" s="20">
        <v>1</v>
      </c>
      <c r="J1650" t="s">
        <v>73</v>
      </c>
      <c r="K1650" s="1" t="s">
        <v>1305</v>
      </c>
      <c r="L1650">
        <v>7.0000000000000001E-3</v>
      </c>
      <c r="M1650" s="20" t="s">
        <v>18</v>
      </c>
      <c r="P1650" s="1" t="s">
        <v>996</v>
      </c>
      <c r="Q1650" s="20" t="s">
        <v>997</v>
      </c>
    </row>
    <row r="1651" spans="1:17" x14ac:dyDescent="0.25">
      <c r="A1651">
        <v>36</v>
      </c>
      <c r="B1651" t="str">
        <f>IF(A1651="","",VLOOKUP(A1651,LOVs!$A$3:$B$62,2))</f>
        <v>Surrey</v>
      </c>
      <c r="C1651" t="str">
        <f>Table1[[#This Row],[School Name]]</f>
        <v>Invergarry Adult Education #625</v>
      </c>
      <c r="D1651" t="s">
        <v>1321</v>
      </c>
      <c r="E1651">
        <v>1949</v>
      </c>
      <c r="F1651" t="s">
        <v>15</v>
      </c>
      <c r="H1651" s="23">
        <v>42592</v>
      </c>
      <c r="I1651" s="20">
        <v>1</v>
      </c>
      <c r="J1651" t="s">
        <v>73</v>
      </c>
      <c r="K1651" s="1" t="s">
        <v>1305</v>
      </c>
      <c r="L1651">
        <v>5.9999999999999995E-4</v>
      </c>
      <c r="M1651" s="20" t="s">
        <v>18</v>
      </c>
      <c r="P1651" s="1" t="s">
        <v>998</v>
      </c>
      <c r="Q1651" s="20" t="s">
        <v>997</v>
      </c>
    </row>
    <row r="1652" spans="1:17" x14ac:dyDescent="0.25">
      <c r="A1652">
        <v>36</v>
      </c>
      <c r="B1652" t="str">
        <f>IF(A1652="","",VLOOKUP(A1652,LOVs!$A$3:$B$62,2))</f>
        <v>Surrey</v>
      </c>
      <c r="C1652" t="str">
        <f>Table1[[#This Row],[School Name]]</f>
        <v>Invergarry Adult Education #625</v>
      </c>
      <c r="D1652" t="s">
        <v>1321</v>
      </c>
      <c r="E1652">
        <v>1949</v>
      </c>
      <c r="F1652" t="s">
        <v>15</v>
      </c>
      <c r="H1652" s="23">
        <v>42592</v>
      </c>
      <c r="I1652" s="20">
        <v>1</v>
      </c>
      <c r="J1652" t="s">
        <v>73</v>
      </c>
      <c r="K1652" s="1" t="s">
        <v>1324</v>
      </c>
      <c r="L1652">
        <v>2E-3</v>
      </c>
      <c r="M1652" s="20" t="s">
        <v>18</v>
      </c>
      <c r="P1652" s="1" t="s">
        <v>996</v>
      </c>
      <c r="Q1652" s="20" t="s">
        <v>997</v>
      </c>
    </row>
    <row r="1653" spans="1:17" x14ac:dyDescent="0.25">
      <c r="A1653">
        <v>36</v>
      </c>
      <c r="B1653" t="str">
        <f>IF(A1653="","",VLOOKUP(A1653,LOVs!$A$3:$B$62,2))</f>
        <v>Surrey</v>
      </c>
      <c r="C1653" t="str">
        <f>Table1[[#This Row],[School Name]]</f>
        <v>Invergarry Adult Education #625</v>
      </c>
      <c r="D1653" t="s">
        <v>1321</v>
      </c>
      <c r="E1653">
        <v>1949</v>
      </c>
      <c r="F1653" t="s">
        <v>15</v>
      </c>
      <c r="H1653" s="23">
        <v>42592</v>
      </c>
      <c r="I1653" s="20">
        <v>1</v>
      </c>
      <c r="J1653" t="s">
        <v>73</v>
      </c>
      <c r="K1653" s="1" t="s">
        <v>1324</v>
      </c>
      <c r="L1653">
        <v>2.8999999999999998E-3</v>
      </c>
      <c r="M1653" s="20" t="s">
        <v>18</v>
      </c>
      <c r="P1653" s="1" t="s">
        <v>998</v>
      </c>
      <c r="Q1653" s="20" t="s">
        <v>997</v>
      </c>
    </row>
    <row r="1654" spans="1:17" ht="30" x14ac:dyDescent="0.25">
      <c r="A1654">
        <v>36</v>
      </c>
      <c r="B1654" t="str">
        <f>IF(A1654="","",VLOOKUP(A1654,LOVs!$A$3:$B$62,2))</f>
        <v>Surrey</v>
      </c>
      <c r="C1654" t="str">
        <f>Table1[[#This Row],[School Name]]</f>
        <v>M.B. Stanford #129</v>
      </c>
      <c r="D1654" t="s">
        <v>1325</v>
      </c>
      <c r="E1654">
        <v>1987</v>
      </c>
      <c r="F1654" t="s">
        <v>15</v>
      </c>
      <c r="H1654" s="23">
        <v>42592</v>
      </c>
      <c r="I1654" s="20">
        <v>1</v>
      </c>
      <c r="J1654" t="s">
        <v>1296</v>
      </c>
      <c r="K1654" s="1" t="s">
        <v>1326</v>
      </c>
      <c r="L1654">
        <v>1.6999999999999999E-3</v>
      </c>
      <c r="M1654" s="20" t="s">
        <v>18</v>
      </c>
      <c r="P1654" s="1" t="s">
        <v>996</v>
      </c>
      <c r="Q1654" s="20" t="s">
        <v>997</v>
      </c>
    </row>
    <row r="1655" spans="1:17" ht="30" x14ac:dyDescent="0.25">
      <c r="A1655">
        <v>36</v>
      </c>
      <c r="B1655" t="str">
        <f>IF(A1655="","",VLOOKUP(A1655,LOVs!$A$3:$B$62,2))</f>
        <v>Surrey</v>
      </c>
      <c r="C1655" t="str">
        <f>Table1[[#This Row],[School Name]]</f>
        <v>M.B. Stanford #129</v>
      </c>
      <c r="D1655" t="s">
        <v>1325</v>
      </c>
      <c r="E1655">
        <v>1987</v>
      </c>
      <c r="F1655" t="s">
        <v>15</v>
      </c>
      <c r="H1655" s="23">
        <v>42592</v>
      </c>
      <c r="I1655" s="20">
        <v>1</v>
      </c>
      <c r="J1655" t="s">
        <v>1296</v>
      </c>
      <c r="K1655" s="1" t="s">
        <v>1326</v>
      </c>
      <c r="L1655">
        <v>6.9999999999999999E-4</v>
      </c>
      <c r="M1655" s="20" t="s">
        <v>18</v>
      </c>
      <c r="P1655" s="1" t="s">
        <v>998</v>
      </c>
      <c r="Q1655" s="20" t="s">
        <v>997</v>
      </c>
    </row>
    <row r="1656" spans="1:17" x14ac:dyDescent="0.25">
      <c r="A1656">
        <v>36</v>
      </c>
      <c r="B1656" t="str">
        <f>IF(A1656="","",VLOOKUP(A1656,LOVs!$A$3:$B$62,2))</f>
        <v>Surrey</v>
      </c>
      <c r="C1656" t="str">
        <f>Table1[[#This Row],[School Name]]</f>
        <v>M.B. Stanford #129</v>
      </c>
      <c r="D1656" t="s">
        <v>1325</v>
      </c>
      <c r="E1656">
        <v>1987</v>
      </c>
      <c r="F1656" t="s">
        <v>15</v>
      </c>
      <c r="H1656" s="23">
        <v>42592</v>
      </c>
      <c r="I1656" s="20">
        <v>1</v>
      </c>
      <c r="J1656" t="s">
        <v>1296</v>
      </c>
      <c r="K1656" s="1" t="s">
        <v>1327</v>
      </c>
      <c r="L1656">
        <v>2.6499999999999999E-2</v>
      </c>
      <c r="M1656" s="20" t="s">
        <v>15</v>
      </c>
      <c r="P1656" s="1" t="s">
        <v>996</v>
      </c>
      <c r="Q1656" s="20" t="s">
        <v>997</v>
      </c>
    </row>
    <row r="1657" spans="1:17" x14ac:dyDescent="0.25">
      <c r="A1657">
        <v>36</v>
      </c>
      <c r="B1657" t="str">
        <f>IF(A1657="","",VLOOKUP(A1657,LOVs!$A$3:$B$62,2))</f>
        <v>Surrey</v>
      </c>
      <c r="C1657" t="str">
        <f>Table1[[#This Row],[School Name]]</f>
        <v>M.B. Stanford #129</v>
      </c>
      <c r="D1657" t="s">
        <v>1325</v>
      </c>
      <c r="E1657">
        <v>1987</v>
      </c>
      <c r="F1657" t="s">
        <v>15</v>
      </c>
      <c r="H1657" s="23">
        <v>42592</v>
      </c>
      <c r="I1657" s="20">
        <v>1</v>
      </c>
      <c r="J1657" t="s">
        <v>1296</v>
      </c>
      <c r="K1657" s="1" t="s">
        <v>1327</v>
      </c>
      <c r="L1657">
        <v>8.8000000000000005E-3</v>
      </c>
      <c r="M1657" s="20" t="s">
        <v>18</v>
      </c>
      <c r="P1657" s="1" t="s">
        <v>998</v>
      </c>
      <c r="Q1657" s="20" t="s">
        <v>997</v>
      </c>
    </row>
    <row r="1658" spans="1:17" x14ac:dyDescent="0.25">
      <c r="A1658">
        <v>36</v>
      </c>
      <c r="B1658" t="str">
        <f>IF(A1658="","",VLOOKUP(A1658,LOVs!$A$3:$B$62,2))</f>
        <v>Surrey</v>
      </c>
      <c r="C1658" t="str">
        <f>Table1[[#This Row],[School Name]]</f>
        <v>M.B. Stanford #129</v>
      </c>
      <c r="D1658" t="s">
        <v>1325</v>
      </c>
      <c r="E1658">
        <v>1987</v>
      </c>
      <c r="F1658" t="s">
        <v>15</v>
      </c>
      <c r="H1658" s="23">
        <v>42592</v>
      </c>
      <c r="I1658" s="20">
        <v>1</v>
      </c>
      <c r="J1658" t="s">
        <v>1296</v>
      </c>
      <c r="K1658" s="1" t="s">
        <v>1328</v>
      </c>
      <c r="L1658">
        <v>4.0000000000000002E-4</v>
      </c>
      <c r="M1658" s="20" t="s">
        <v>18</v>
      </c>
      <c r="P1658" s="1" t="s">
        <v>996</v>
      </c>
      <c r="Q1658" s="20" t="s">
        <v>997</v>
      </c>
    </row>
    <row r="1659" spans="1:17" x14ac:dyDescent="0.25">
      <c r="A1659">
        <v>36</v>
      </c>
      <c r="B1659" t="str">
        <f>IF(A1659="","",VLOOKUP(A1659,LOVs!$A$3:$B$62,2))</f>
        <v>Surrey</v>
      </c>
      <c r="C1659" t="str">
        <f>Table1[[#This Row],[School Name]]</f>
        <v>M.B. Stanford #129</v>
      </c>
      <c r="D1659" t="s">
        <v>1325</v>
      </c>
      <c r="E1659">
        <v>1987</v>
      </c>
      <c r="F1659" t="s">
        <v>15</v>
      </c>
      <c r="H1659" s="23">
        <v>42592</v>
      </c>
      <c r="I1659" s="20">
        <v>1</v>
      </c>
      <c r="J1659" t="s">
        <v>1296</v>
      </c>
      <c r="K1659" s="1" t="s">
        <v>1328</v>
      </c>
      <c r="L1659">
        <v>2.0000000000000001E-4</v>
      </c>
      <c r="M1659" s="20" t="s">
        <v>18</v>
      </c>
      <c r="P1659" s="1" t="s">
        <v>998</v>
      </c>
      <c r="Q1659" s="20" t="s">
        <v>997</v>
      </c>
    </row>
    <row r="1660" spans="1:17" x14ac:dyDescent="0.25">
      <c r="A1660">
        <v>36</v>
      </c>
      <c r="B1660" t="str">
        <f>IF(A1660="","",VLOOKUP(A1660,LOVs!$A$3:$B$62,2))</f>
        <v>Surrey</v>
      </c>
      <c r="C1660" t="str">
        <f>Table1[[#This Row],[School Name]]</f>
        <v>M.B. Stanford #129</v>
      </c>
      <c r="D1660" t="s">
        <v>1325</v>
      </c>
      <c r="E1660">
        <v>1987</v>
      </c>
      <c r="F1660" t="s">
        <v>15</v>
      </c>
      <c r="H1660" s="23">
        <v>42592</v>
      </c>
      <c r="I1660" s="20">
        <v>1</v>
      </c>
      <c r="J1660" t="s">
        <v>1296</v>
      </c>
      <c r="K1660" s="1" t="s">
        <v>1329</v>
      </c>
      <c r="L1660">
        <v>9.5600000000000004E-2</v>
      </c>
      <c r="M1660" s="20" t="s">
        <v>15</v>
      </c>
      <c r="P1660" s="1" t="s">
        <v>996</v>
      </c>
      <c r="Q1660" s="20" t="s">
        <v>997</v>
      </c>
    </row>
    <row r="1661" spans="1:17" x14ac:dyDescent="0.25">
      <c r="A1661">
        <v>36</v>
      </c>
      <c r="B1661" t="str">
        <f>IF(A1661="","",VLOOKUP(A1661,LOVs!$A$3:$B$62,2))</f>
        <v>Surrey</v>
      </c>
      <c r="C1661" t="str">
        <f>Table1[[#This Row],[School Name]]</f>
        <v>M.B. Stanford #129</v>
      </c>
      <c r="D1661" t="s">
        <v>1325</v>
      </c>
      <c r="E1661">
        <v>1987</v>
      </c>
      <c r="F1661" t="s">
        <v>15</v>
      </c>
      <c r="H1661" s="23">
        <v>42592</v>
      </c>
      <c r="I1661" s="20">
        <v>1</v>
      </c>
      <c r="J1661" t="s">
        <v>1296</v>
      </c>
      <c r="K1661" s="1" t="s">
        <v>1329</v>
      </c>
      <c r="L1661">
        <v>9.7000000000000003E-3</v>
      </c>
      <c r="M1661" s="20" t="s">
        <v>18</v>
      </c>
      <c r="P1661" s="1" t="s">
        <v>998</v>
      </c>
      <c r="Q1661" s="20" t="s">
        <v>997</v>
      </c>
    </row>
    <row r="1662" spans="1:17" ht="30" x14ac:dyDescent="0.25">
      <c r="A1662">
        <v>36</v>
      </c>
      <c r="B1662" t="str">
        <f>IF(A1662="","",VLOOKUP(A1662,LOVs!$A$3:$B$62,2))</f>
        <v>Surrey</v>
      </c>
      <c r="C1662" t="str">
        <f>Table1[[#This Row],[School Name]]</f>
        <v>M.B. Stanford #129</v>
      </c>
      <c r="D1662" t="s">
        <v>1325</v>
      </c>
      <c r="E1662">
        <v>1987</v>
      </c>
      <c r="F1662" t="s">
        <v>15</v>
      </c>
      <c r="H1662" s="23">
        <v>42592</v>
      </c>
      <c r="I1662" s="20">
        <v>1</v>
      </c>
      <c r="J1662" t="s">
        <v>73</v>
      </c>
      <c r="K1662" s="1" t="s">
        <v>1330</v>
      </c>
      <c r="L1662">
        <v>0.29699999999999999</v>
      </c>
      <c r="M1662" s="20" t="s">
        <v>15</v>
      </c>
      <c r="P1662" s="1" t="s">
        <v>996</v>
      </c>
      <c r="Q1662" s="20" t="s">
        <v>997</v>
      </c>
    </row>
    <row r="1663" spans="1:17" ht="30" x14ac:dyDescent="0.25">
      <c r="A1663">
        <v>36</v>
      </c>
      <c r="B1663" t="str">
        <f>IF(A1663="","",VLOOKUP(A1663,LOVs!$A$3:$B$62,2))</f>
        <v>Surrey</v>
      </c>
      <c r="C1663" t="str">
        <f>Table1[[#This Row],[School Name]]</f>
        <v>M.B. Stanford #129</v>
      </c>
      <c r="D1663" t="s">
        <v>1325</v>
      </c>
      <c r="E1663">
        <v>1987</v>
      </c>
      <c r="F1663" t="s">
        <v>15</v>
      </c>
      <c r="H1663" s="23">
        <v>42592</v>
      </c>
      <c r="I1663" s="20">
        <v>1</v>
      </c>
      <c r="J1663" t="s">
        <v>73</v>
      </c>
      <c r="K1663" s="1" t="s">
        <v>1330</v>
      </c>
      <c r="L1663">
        <v>8.0000000000000002E-3</v>
      </c>
      <c r="M1663" s="20" t="s">
        <v>18</v>
      </c>
      <c r="P1663" s="1" t="s">
        <v>998</v>
      </c>
      <c r="Q1663" s="20" t="s">
        <v>997</v>
      </c>
    </row>
    <row r="1664" spans="1:17" x14ac:dyDescent="0.25">
      <c r="A1664">
        <v>36</v>
      </c>
      <c r="B1664" t="str">
        <f>IF(A1664="","",VLOOKUP(A1664,LOVs!$A$3:$B$62,2))</f>
        <v>Surrey</v>
      </c>
      <c r="C1664" t="str">
        <f>Table1[[#This Row],[School Name]]</f>
        <v>M.B. Stanford #129</v>
      </c>
      <c r="D1664" t="s">
        <v>1325</v>
      </c>
      <c r="E1664">
        <v>1987</v>
      </c>
      <c r="F1664" t="s">
        <v>15</v>
      </c>
      <c r="H1664" s="23">
        <v>42592</v>
      </c>
      <c r="I1664" s="20">
        <v>1</v>
      </c>
      <c r="J1664" t="s">
        <v>73</v>
      </c>
      <c r="K1664" s="1" t="s">
        <v>101</v>
      </c>
      <c r="L1664">
        <v>7.6799999999999993E-2</v>
      </c>
      <c r="M1664" s="20" t="s">
        <v>15</v>
      </c>
      <c r="P1664" s="1" t="s">
        <v>996</v>
      </c>
      <c r="Q1664" s="20" t="s">
        <v>997</v>
      </c>
    </row>
    <row r="1665" spans="1:17" x14ac:dyDescent="0.25">
      <c r="A1665">
        <v>36</v>
      </c>
      <c r="B1665" t="str">
        <f>IF(A1665="","",VLOOKUP(A1665,LOVs!$A$3:$B$62,2))</f>
        <v>Surrey</v>
      </c>
      <c r="C1665" t="str">
        <f>Table1[[#This Row],[School Name]]</f>
        <v>M.B. Stanford #129</v>
      </c>
      <c r="D1665" t="s">
        <v>1325</v>
      </c>
      <c r="E1665">
        <v>1987</v>
      </c>
      <c r="F1665" t="s">
        <v>15</v>
      </c>
      <c r="H1665" s="23">
        <v>42592</v>
      </c>
      <c r="I1665" s="20">
        <v>1</v>
      </c>
      <c r="J1665" t="s">
        <v>73</v>
      </c>
      <c r="K1665" s="1" t="s">
        <v>101</v>
      </c>
      <c r="L1665">
        <v>9.7000000000000003E-3</v>
      </c>
      <c r="M1665" s="20" t="s">
        <v>18</v>
      </c>
      <c r="P1665" s="1" t="s">
        <v>998</v>
      </c>
      <c r="Q1665" s="20" t="s">
        <v>997</v>
      </c>
    </row>
    <row r="1666" spans="1:17" ht="30" x14ac:dyDescent="0.25">
      <c r="A1666">
        <v>36</v>
      </c>
      <c r="B1666" t="str">
        <f>IF(A1666="","",VLOOKUP(A1666,LOVs!$A$3:$B$62,2))</f>
        <v>Surrey</v>
      </c>
      <c r="C1666" t="str">
        <f>Table1[[#This Row],[School Name]]</f>
        <v>M.B. Stanford #129</v>
      </c>
      <c r="D1666" t="s">
        <v>1325</v>
      </c>
      <c r="E1666">
        <v>1987</v>
      </c>
      <c r="F1666" t="s">
        <v>15</v>
      </c>
      <c r="H1666" s="23">
        <v>42592</v>
      </c>
      <c r="I1666" s="20">
        <v>1</v>
      </c>
      <c r="J1666" t="s">
        <v>73</v>
      </c>
      <c r="K1666" s="1" t="s">
        <v>1331</v>
      </c>
      <c r="L1666">
        <v>2.3599999999999999E-2</v>
      </c>
      <c r="M1666" s="20" t="s">
        <v>15</v>
      </c>
      <c r="P1666" s="1" t="s">
        <v>996</v>
      </c>
      <c r="Q1666" s="20" t="s">
        <v>997</v>
      </c>
    </row>
    <row r="1667" spans="1:17" ht="30" x14ac:dyDescent="0.25">
      <c r="A1667">
        <v>36</v>
      </c>
      <c r="B1667" t="str">
        <f>IF(A1667="","",VLOOKUP(A1667,LOVs!$A$3:$B$62,2))</f>
        <v>Surrey</v>
      </c>
      <c r="C1667" t="str">
        <f>Table1[[#This Row],[School Name]]</f>
        <v>M.B. Stanford #129</v>
      </c>
      <c r="D1667" t="s">
        <v>1325</v>
      </c>
      <c r="E1667">
        <v>1987</v>
      </c>
      <c r="F1667" t="s">
        <v>15</v>
      </c>
      <c r="H1667" s="23">
        <v>42592</v>
      </c>
      <c r="I1667" s="20">
        <v>1</v>
      </c>
      <c r="J1667" t="s">
        <v>73</v>
      </c>
      <c r="K1667" s="1" t="s">
        <v>1331</v>
      </c>
      <c r="L1667">
        <v>8.0000000000000004E-4</v>
      </c>
      <c r="M1667" s="20" t="s">
        <v>18</v>
      </c>
      <c r="P1667" s="1" t="s">
        <v>998</v>
      </c>
      <c r="Q1667" s="20" t="s">
        <v>997</v>
      </c>
    </row>
    <row r="1668" spans="1:17" x14ac:dyDescent="0.25">
      <c r="A1668">
        <v>36</v>
      </c>
      <c r="B1668" t="str">
        <f>IF(A1668="","",VLOOKUP(A1668,LOVs!$A$3:$B$62,2))</f>
        <v>Surrey</v>
      </c>
      <c r="C1668" t="str">
        <f>Table1[[#This Row],[School Name]]</f>
        <v>M.B. Stanford #129</v>
      </c>
      <c r="D1668" t="s">
        <v>1325</v>
      </c>
      <c r="E1668">
        <v>1987</v>
      </c>
      <c r="F1668" t="s">
        <v>15</v>
      </c>
      <c r="H1668" s="23">
        <v>42592</v>
      </c>
      <c r="I1668" s="20">
        <v>1</v>
      </c>
      <c r="J1668" t="s">
        <v>73</v>
      </c>
      <c r="K1668" s="1" t="s">
        <v>1305</v>
      </c>
      <c r="L1668">
        <v>4.4000000000000003E-3</v>
      </c>
      <c r="M1668" s="20" t="s">
        <v>18</v>
      </c>
      <c r="P1668" s="1" t="s">
        <v>996</v>
      </c>
      <c r="Q1668" s="20" t="s">
        <v>997</v>
      </c>
    </row>
    <row r="1669" spans="1:17" x14ac:dyDescent="0.25">
      <c r="A1669">
        <v>36</v>
      </c>
      <c r="B1669" t="str">
        <f>IF(A1669="","",VLOOKUP(A1669,LOVs!$A$3:$B$62,2))</f>
        <v>Surrey</v>
      </c>
      <c r="C1669" t="str">
        <f>Table1[[#This Row],[School Name]]</f>
        <v>M.B. Stanford #129</v>
      </c>
      <c r="D1669" t="s">
        <v>1325</v>
      </c>
      <c r="E1669">
        <v>1987</v>
      </c>
      <c r="F1669" t="s">
        <v>15</v>
      </c>
      <c r="H1669" s="23">
        <v>42592</v>
      </c>
      <c r="I1669" s="20">
        <v>1</v>
      </c>
      <c r="J1669" t="s">
        <v>73</v>
      </c>
      <c r="K1669" s="1" t="s">
        <v>1305</v>
      </c>
      <c r="L1669">
        <v>2.9999999999999997E-4</v>
      </c>
      <c r="M1669" s="20" t="s">
        <v>18</v>
      </c>
      <c r="P1669" s="1" t="s">
        <v>998</v>
      </c>
      <c r="Q1669" s="20" t="s">
        <v>997</v>
      </c>
    </row>
    <row r="1670" spans="1:17" ht="30" x14ac:dyDescent="0.25">
      <c r="A1670">
        <v>36</v>
      </c>
      <c r="B1670" t="str">
        <f>IF(A1670="","",VLOOKUP(A1670,LOVs!$A$3:$B$62,2))</f>
        <v>Surrey</v>
      </c>
      <c r="C1670" t="str">
        <f>Table1[[#This Row],[School Name]]</f>
        <v>Martha Jane Norris Elementary #140</v>
      </c>
      <c r="D1670" t="s">
        <v>1332</v>
      </c>
      <c r="E1670">
        <v>1987</v>
      </c>
      <c r="F1670" t="s">
        <v>15</v>
      </c>
      <c r="H1670" s="23">
        <v>42592</v>
      </c>
      <c r="I1670" s="20">
        <v>1</v>
      </c>
      <c r="J1670" t="s">
        <v>1026</v>
      </c>
      <c r="K1670" s="1" t="s">
        <v>1333</v>
      </c>
      <c r="L1670">
        <v>6.4000000000000003E-3</v>
      </c>
      <c r="M1670" s="20" t="s">
        <v>18</v>
      </c>
      <c r="P1670" s="1" t="s">
        <v>1042</v>
      </c>
      <c r="Q1670" s="20" t="s">
        <v>997</v>
      </c>
    </row>
    <row r="1671" spans="1:17" ht="30" x14ac:dyDescent="0.25">
      <c r="A1671">
        <v>36</v>
      </c>
      <c r="B1671" t="str">
        <f>IF(A1671="","",VLOOKUP(A1671,LOVs!$A$3:$B$62,2))</f>
        <v>Surrey</v>
      </c>
      <c r="C1671" t="str">
        <f>Table1[[#This Row],[School Name]]</f>
        <v>Martha Jane Norris Elementary #140</v>
      </c>
      <c r="D1671" t="s">
        <v>1332</v>
      </c>
      <c r="E1671">
        <v>1987</v>
      </c>
      <c r="F1671" t="s">
        <v>15</v>
      </c>
      <c r="H1671" s="23">
        <v>42592</v>
      </c>
      <c r="I1671" s="20">
        <v>1</v>
      </c>
      <c r="J1671" t="s">
        <v>1026</v>
      </c>
      <c r="K1671" s="1" t="s">
        <v>1333</v>
      </c>
      <c r="L1671">
        <v>8.0000000000000004E-4</v>
      </c>
      <c r="M1671" s="20" t="s">
        <v>18</v>
      </c>
      <c r="P1671" s="1" t="s">
        <v>998</v>
      </c>
      <c r="Q1671" s="20" t="s">
        <v>997</v>
      </c>
    </row>
    <row r="1672" spans="1:17" ht="30" x14ac:dyDescent="0.25">
      <c r="A1672">
        <v>36</v>
      </c>
      <c r="B1672" t="str">
        <f>IF(A1672="","",VLOOKUP(A1672,LOVs!$A$3:$B$62,2))</f>
        <v>Surrey</v>
      </c>
      <c r="C1672" t="str">
        <f>Table1[[#This Row],[School Name]]</f>
        <v>Martha Jane Norris Elementary #140</v>
      </c>
      <c r="D1672" t="s">
        <v>1332</v>
      </c>
      <c r="E1672">
        <v>1987</v>
      </c>
      <c r="F1672" t="s">
        <v>15</v>
      </c>
      <c r="H1672" s="23">
        <v>42592</v>
      </c>
      <c r="I1672" s="20">
        <v>1</v>
      </c>
      <c r="J1672" t="s">
        <v>73</v>
      </c>
      <c r="K1672" s="1" t="s">
        <v>1334</v>
      </c>
      <c r="L1672">
        <v>2.5000000000000001E-3</v>
      </c>
      <c r="M1672" s="20" t="s">
        <v>18</v>
      </c>
      <c r="P1672" s="1" t="s">
        <v>1042</v>
      </c>
      <c r="Q1672" s="20" t="s">
        <v>997</v>
      </c>
    </row>
    <row r="1673" spans="1:17" ht="30" x14ac:dyDescent="0.25">
      <c r="A1673">
        <v>36</v>
      </c>
      <c r="B1673" t="str">
        <f>IF(A1673="","",VLOOKUP(A1673,LOVs!$A$3:$B$62,2))</f>
        <v>Surrey</v>
      </c>
      <c r="C1673" t="str">
        <f>Table1[[#This Row],[School Name]]</f>
        <v>Martha Jane Norris Elementary #140</v>
      </c>
      <c r="D1673" t="s">
        <v>1332</v>
      </c>
      <c r="E1673">
        <v>1987</v>
      </c>
      <c r="F1673" t="s">
        <v>15</v>
      </c>
      <c r="H1673" s="23">
        <v>42592</v>
      </c>
      <c r="I1673" s="20">
        <v>1</v>
      </c>
      <c r="J1673" t="s">
        <v>73</v>
      </c>
      <c r="K1673" s="1" t="s">
        <v>1334</v>
      </c>
      <c r="L1673">
        <v>1E-4</v>
      </c>
      <c r="M1673" s="20" t="s">
        <v>18</v>
      </c>
      <c r="P1673" s="1" t="s">
        <v>998</v>
      </c>
      <c r="Q1673" s="20" t="s">
        <v>997</v>
      </c>
    </row>
    <row r="1674" spans="1:17" ht="30" x14ac:dyDescent="0.25">
      <c r="A1674">
        <v>36</v>
      </c>
      <c r="B1674" t="str">
        <f>IF(A1674="","",VLOOKUP(A1674,LOVs!$A$3:$B$62,2))</f>
        <v>Surrey</v>
      </c>
      <c r="C1674" t="str">
        <f>Table1[[#This Row],[School Name]]</f>
        <v>Martha Jane Norris Elementary #140</v>
      </c>
      <c r="D1674" t="s">
        <v>1332</v>
      </c>
      <c r="E1674">
        <v>1987</v>
      </c>
      <c r="F1674" t="s">
        <v>15</v>
      </c>
      <c r="H1674" s="23">
        <v>42592</v>
      </c>
      <c r="I1674" s="20">
        <v>1</v>
      </c>
      <c r="J1674" t="s">
        <v>73</v>
      </c>
      <c r="K1674" s="1" t="s">
        <v>1102</v>
      </c>
      <c r="L1674">
        <v>3.1E-2</v>
      </c>
      <c r="M1674" s="20" t="s">
        <v>15</v>
      </c>
      <c r="P1674" s="1" t="s">
        <v>1042</v>
      </c>
      <c r="Q1674" s="20" t="s">
        <v>997</v>
      </c>
    </row>
    <row r="1675" spans="1:17" ht="30" x14ac:dyDescent="0.25">
      <c r="A1675">
        <v>36</v>
      </c>
      <c r="B1675" t="str">
        <f>IF(A1675="","",VLOOKUP(A1675,LOVs!$A$3:$B$62,2))</f>
        <v>Surrey</v>
      </c>
      <c r="C1675" t="str">
        <f>Table1[[#This Row],[School Name]]</f>
        <v>Martha Jane Norris Elementary #140</v>
      </c>
      <c r="D1675" t="s">
        <v>1332</v>
      </c>
      <c r="E1675">
        <v>1987</v>
      </c>
      <c r="F1675" t="s">
        <v>15</v>
      </c>
      <c r="H1675" s="23">
        <v>42592</v>
      </c>
      <c r="I1675" s="20">
        <v>1</v>
      </c>
      <c r="J1675" t="s">
        <v>73</v>
      </c>
      <c r="K1675" s="1" t="s">
        <v>1102</v>
      </c>
      <c r="L1675">
        <v>5.0000000000000001E-4</v>
      </c>
      <c r="M1675" s="20" t="s">
        <v>18</v>
      </c>
      <c r="P1675" s="1" t="s">
        <v>998</v>
      </c>
      <c r="Q1675" s="20" t="s">
        <v>997</v>
      </c>
    </row>
    <row r="1676" spans="1:17" ht="30" x14ac:dyDescent="0.25">
      <c r="A1676">
        <v>36</v>
      </c>
      <c r="B1676" t="str">
        <f>IF(A1676="","",VLOOKUP(A1676,LOVs!$A$3:$B$62,2))</f>
        <v>Surrey</v>
      </c>
      <c r="C1676" t="str">
        <f>Table1[[#This Row],[School Name]]</f>
        <v>Martha Jane Norris Elementary #140</v>
      </c>
      <c r="D1676" t="s">
        <v>1332</v>
      </c>
      <c r="E1676">
        <v>1987</v>
      </c>
      <c r="F1676" t="s">
        <v>15</v>
      </c>
      <c r="H1676" s="23">
        <v>42592</v>
      </c>
      <c r="I1676" s="20">
        <v>1</v>
      </c>
      <c r="J1676" t="s">
        <v>73</v>
      </c>
      <c r="K1676" s="1" t="s">
        <v>1177</v>
      </c>
      <c r="L1676">
        <v>0.13</v>
      </c>
      <c r="M1676" s="20" t="s">
        <v>15</v>
      </c>
      <c r="P1676" s="1" t="s">
        <v>1042</v>
      </c>
      <c r="Q1676" s="20" t="s">
        <v>997</v>
      </c>
    </row>
    <row r="1677" spans="1:17" ht="30" x14ac:dyDescent="0.25">
      <c r="A1677">
        <v>36</v>
      </c>
      <c r="B1677" t="str">
        <f>IF(A1677="","",VLOOKUP(A1677,LOVs!$A$3:$B$62,2))</f>
        <v>Surrey</v>
      </c>
      <c r="C1677" t="str">
        <f>Table1[[#This Row],[School Name]]</f>
        <v>Martha Jane Norris Elementary #140</v>
      </c>
      <c r="D1677" t="s">
        <v>1332</v>
      </c>
      <c r="E1677">
        <v>1987</v>
      </c>
      <c r="F1677" t="s">
        <v>15</v>
      </c>
      <c r="H1677" s="23">
        <v>42592</v>
      </c>
      <c r="I1677" s="20">
        <v>1</v>
      </c>
      <c r="J1677" t="s">
        <v>73</v>
      </c>
      <c r="K1677" s="1" t="s">
        <v>1177</v>
      </c>
      <c r="L1677">
        <v>1.6000000000000001E-3</v>
      </c>
      <c r="M1677" s="20" t="s">
        <v>18</v>
      </c>
      <c r="P1677" s="1" t="s">
        <v>998</v>
      </c>
      <c r="Q1677" s="20" t="s">
        <v>997</v>
      </c>
    </row>
    <row r="1678" spans="1:17" x14ac:dyDescent="0.25">
      <c r="A1678">
        <v>36</v>
      </c>
      <c r="B1678" t="str">
        <f>IF(A1678="","",VLOOKUP(A1678,LOVs!$A$3:$B$62,2))</f>
        <v>Surrey</v>
      </c>
      <c r="C1678" t="str">
        <f>Table1[[#This Row],[School Name]]</f>
        <v>Martha Jane Norris Elementary #140</v>
      </c>
      <c r="D1678" t="s">
        <v>1332</v>
      </c>
      <c r="E1678">
        <v>1987</v>
      </c>
      <c r="F1678" t="s">
        <v>15</v>
      </c>
      <c r="H1678" s="23">
        <v>42592</v>
      </c>
      <c r="I1678" s="20">
        <v>1</v>
      </c>
      <c r="J1678" t="s">
        <v>73</v>
      </c>
      <c r="K1678" s="1" t="s">
        <v>1103</v>
      </c>
      <c r="L1678">
        <v>8.8000000000000005E-3</v>
      </c>
      <c r="M1678" s="20" t="s">
        <v>18</v>
      </c>
      <c r="P1678" s="1" t="s">
        <v>1042</v>
      </c>
      <c r="Q1678" s="20" t="s">
        <v>997</v>
      </c>
    </row>
    <row r="1679" spans="1:17" x14ac:dyDescent="0.25">
      <c r="A1679">
        <v>36</v>
      </c>
      <c r="B1679" t="str">
        <f>IF(A1679="","",VLOOKUP(A1679,LOVs!$A$3:$B$62,2))</f>
        <v>Surrey</v>
      </c>
      <c r="C1679" t="str">
        <f>Table1[[#This Row],[School Name]]</f>
        <v>Martha Jane Norris Elementary #140</v>
      </c>
      <c r="D1679" t="s">
        <v>1332</v>
      </c>
      <c r="E1679">
        <v>1987</v>
      </c>
      <c r="F1679" t="s">
        <v>15</v>
      </c>
      <c r="H1679" s="23">
        <v>42592</v>
      </c>
      <c r="I1679" s="20">
        <v>1</v>
      </c>
      <c r="J1679" t="s">
        <v>73</v>
      </c>
      <c r="K1679" s="1" t="s">
        <v>1103</v>
      </c>
      <c r="L1679">
        <v>1E-3</v>
      </c>
      <c r="M1679" s="20" t="s">
        <v>18</v>
      </c>
      <c r="P1679" s="1" t="s">
        <v>998</v>
      </c>
      <c r="Q1679" s="20" t="s">
        <v>997</v>
      </c>
    </row>
    <row r="1680" spans="1:17" ht="45" x14ac:dyDescent="0.25">
      <c r="A1680">
        <v>36</v>
      </c>
      <c r="B1680" t="str">
        <f>IF(A1680="","",VLOOKUP(A1680,LOVs!$A$3:$B$62,2))</f>
        <v>Surrey</v>
      </c>
      <c r="C1680" t="str">
        <f>Table1[[#This Row],[School Name]]</f>
        <v>Martha Jane Norris Elementary #140</v>
      </c>
      <c r="D1680" t="s">
        <v>1332</v>
      </c>
      <c r="E1680">
        <v>1987</v>
      </c>
      <c r="F1680" t="s">
        <v>15</v>
      </c>
      <c r="H1680" s="23">
        <v>42592</v>
      </c>
      <c r="I1680" s="20">
        <v>1</v>
      </c>
      <c r="J1680" t="s">
        <v>76</v>
      </c>
      <c r="K1680" s="1" t="s">
        <v>1335</v>
      </c>
      <c r="L1680">
        <v>5.4000000000000003E-3</v>
      </c>
      <c r="M1680" s="20" t="s">
        <v>18</v>
      </c>
      <c r="P1680" s="1" t="s">
        <v>1042</v>
      </c>
      <c r="Q1680" s="20" t="s">
        <v>997</v>
      </c>
    </row>
    <row r="1681" spans="1:17" ht="45" x14ac:dyDescent="0.25">
      <c r="A1681">
        <v>36</v>
      </c>
      <c r="B1681" t="str">
        <f>IF(A1681="","",VLOOKUP(A1681,LOVs!$A$3:$B$62,2))</f>
        <v>Surrey</v>
      </c>
      <c r="C1681" t="str">
        <f>Table1[[#This Row],[School Name]]</f>
        <v>Martha Jane Norris Elementary #140</v>
      </c>
      <c r="D1681" t="s">
        <v>1332</v>
      </c>
      <c r="E1681">
        <v>1987</v>
      </c>
      <c r="F1681" t="s">
        <v>15</v>
      </c>
      <c r="H1681" s="23">
        <v>42592</v>
      </c>
      <c r="I1681" s="20">
        <v>1</v>
      </c>
      <c r="J1681" t="s">
        <v>76</v>
      </c>
      <c r="K1681" s="1" t="s">
        <v>1335</v>
      </c>
      <c r="L1681">
        <v>6.9999999999999999E-4</v>
      </c>
      <c r="M1681" s="20" t="s">
        <v>18</v>
      </c>
      <c r="P1681" s="1" t="s">
        <v>998</v>
      </c>
      <c r="Q1681" s="20" t="s">
        <v>997</v>
      </c>
    </row>
    <row r="1682" spans="1:17" ht="45" x14ac:dyDescent="0.25">
      <c r="A1682">
        <v>36</v>
      </c>
      <c r="B1682" t="str">
        <f>IF(A1682="","",VLOOKUP(A1682,LOVs!$A$3:$B$62,2))</f>
        <v>Surrey</v>
      </c>
      <c r="C1682" t="str">
        <f>Table1[[#This Row],[School Name]]</f>
        <v>Martha Jane Norris Elementary #140</v>
      </c>
      <c r="D1682" t="s">
        <v>1332</v>
      </c>
      <c r="E1682">
        <v>1987</v>
      </c>
      <c r="F1682" t="s">
        <v>15</v>
      </c>
      <c r="H1682" s="23">
        <v>42592</v>
      </c>
      <c r="I1682" s="20">
        <v>1</v>
      </c>
      <c r="J1682" t="s">
        <v>76</v>
      </c>
      <c r="K1682" s="1" t="s">
        <v>1336</v>
      </c>
      <c r="L1682">
        <v>8.5000000000000006E-3</v>
      </c>
      <c r="M1682" s="20" t="s">
        <v>18</v>
      </c>
      <c r="P1682" s="1" t="s">
        <v>1042</v>
      </c>
      <c r="Q1682" s="20" t="s">
        <v>997</v>
      </c>
    </row>
    <row r="1683" spans="1:17" ht="45" x14ac:dyDescent="0.25">
      <c r="A1683">
        <v>36</v>
      </c>
      <c r="B1683" t="str">
        <f>IF(A1683="","",VLOOKUP(A1683,LOVs!$A$3:$B$62,2))</f>
        <v>Surrey</v>
      </c>
      <c r="C1683" t="str">
        <f>Table1[[#This Row],[School Name]]</f>
        <v>Martha Jane Norris Elementary #140</v>
      </c>
      <c r="D1683" t="s">
        <v>1332</v>
      </c>
      <c r="E1683">
        <v>1987</v>
      </c>
      <c r="F1683" t="s">
        <v>15</v>
      </c>
      <c r="H1683" s="23">
        <v>42592</v>
      </c>
      <c r="I1683" s="20">
        <v>1</v>
      </c>
      <c r="J1683" t="s">
        <v>76</v>
      </c>
      <c r="K1683" s="1" t="s">
        <v>1336</v>
      </c>
      <c r="L1683">
        <v>5.0000000000000001E-4</v>
      </c>
      <c r="M1683" s="20" t="s">
        <v>18</v>
      </c>
      <c r="P1683" s="1" t="s">
        <v>998</v>
      </c>
      <c r="Q1683" s="20" t="s">
        <v>997</v>
      </c>
    </row>
    <row r="1684" spans="1:17" ht="45" x14ac:dyDescent="0.25">
      <c r="A1684">
        <v>36</v>
      </c>
      <c r="B1684" t="str">
        <f>IF(A1684="","",VLOOKUP(A1684,LOVs!$A$3:$B$62,2))</f>
        <v>Surrey</v>
      </c>
      <c r="C1684" t="str">
        <f>Table1[[#This Row],[School Name]]</f>
        <v>Martha Jane Norris Elementary #140</v>
      </c>
      <c r="D1684" t="s">
        <v>1332</v>
      </c>
      <c r="E1684">
        <v>1987</v>
      </c>
      <c r="F1684" t="s">
        <v>15</v>
      </c>
      <c r="H1684" s="23">
        <v>42592</v>
      </c>
      <c r="I1684" s="20">
        <v>1</v>
      </c>
      <c r="J1684" t="s">
        <v>76</v>
      </c>
      <c r="K1684" s="1" t="s">
        <v>1337</v>
      </c>
      <c r="L1684">
        <v>1.2200000000000001E-2</v>
      </c>
      <c r="M1684" s="20" t="s">
        <v>15</v>
      </c>
      <c r="P1684" s="1" t="s">
        <v>1042</v>
      </c>
      <c r="Q1684" s="20" t="s">
        <v>997</v>
      </c>
    </row>
    <row r="1685" spans="1:17" ht="45" x14ac:dyDescent="0.25">
      <c r="A1685">
        <v>36</v>
      </c>
      <c r="B1685" t="str">
        <f>IF(A1685="","",VLOOKUP(A1685,LOVs!$A$3:$B$62,2))</f>
        <v>Surrey</v>
      </c>
      <c r="C1685" t="str">
        <f>Table1[[#This Row],[School Name]]</f>
        <v>Martha Jane Norris Elementary #140</v>
      </c>
      <c r="D1685" t="s">
        <v>1332</v>
      </c>
      <c r="E1685">
        <v>1987</v>
      </c>
      <c r="F1685" t="s">
        <v>15</v>
      </c>
      <c r="H1685" s="23">
        <v>42592</v>
      </c>
      <c r="I1685" s="20">
        <v>1</v>
      </c>
      <c r="J1685" t="s">
        <v>76</v>
      </c>
      <c r="K1685" s="1" t="s">
        <v>1337</v>
      </c>
      <c r="L1685">
        <v>1.1000000000000001E-3</v>
      </c>
      <c r="M1685" s="20" t="s">
        <v>18</v>
      </c>
      <c r="P1685" s="1" t="s">
        <v>998</v>
      </c>
      <c r="Q1685" s="20" t="s">
        <v>997</v>
      </c>
    </row>
    <row r="1686" spans="1:17" ht="30" x14ac:dyDescent="0.25">
      <c r="A1686">
        <v>36</v>
      </c>
      <c r="B1686" t="str">
        <f>IF(A1686="","",VLOOKUP(A1686,LOVs!$A$3:$B$62,2))</f>
        <v>Surrey</v>
      </c>
      <c r="C1686" t="str">
        <f>Table1[[#This Row],[School Name]]</f>
        <v>Martha Jane Norris Elementary #140</v>
      </c>
      <c r="D1686" t="s">
        <v>1332</v>
      </c>
      <c r="E1686">
        <v>1987</v>
      </c>
      <c r="F1686" t="s">
        <v>15</v>
      </c>
      <c r="H1686" s="23">
        <v>42592</v>
      </c>
      <c r="I1686" s="20">
        <v>1</v>
      </c>
      <c r="J1686" t="s">
        <v>76</v>
      </c>
      <c r="K1686" s="1" t="s">
        <v>1338</v>
      </c>
      <c r="L1686">
        <v>1.09E-2</v>
      </c>
      <c r="M1686" s="20" t="s">
        <v>15</v>
      </c>
      <c r="P1686" s="1" t="s">
        <v>1042</v>
      </c>
      <c r="Q1686" s="20" t="s">
        <v>997</v>
      </c>
    </row>
    <row r="1687" spans="1:17" ht="30" x14ac:dyDescent="0.25">
      <c r="A1687">
        <v>36</v>
      </c>
      <c r="B1687" t="str">
        <f>IF(A1687="","",VLOOKUP(A1687,LOVs!$A$3:$B$62,2))</f>
        <v>Surrey</v>
      </c>
      <c r="C1687" t="str">
        <f>Table1[[#This Row],[School Name]]</f>
        <v>Martha Jane Norris Elementary #140</v>
      </c>
      <c r="D1687" t="s">
        <v>1332</v>
      </c>
      <c r="E1687">
        <v>1987</v>
      </c>
      <c r="F1687" t="s">
        <v>15</v>
      </c>
      <c r="H1687" s="23">
        <v>42592</v>
      </c>
      <c r="I1687" s="20">
        <v>1</v>
      </c>
      <c r="J1687" t="s">
        <v>76</v>
      </c>
      <c r="K1687" s="1" t="s">
        <v>1338</v>
      </c>
      <c r="L1687">
        <v>5.0000000000000001E-4</v>
      </c>
      <c r="M1687" s="20" t="s">
        <v>18</v>
      </c>
      <c r="P1687" s="1" t="s">
        <v>998</v>
      </c>
      <c r="Q1687" s="20" t="s">
        <v>997</v>
      </c>
    </row>
    <row r="1688" spans="1:17" ht="30" x14ac:dyDescent="0.25">
      <c r="A1688">
        <v>36</v>
      </c>
      <c r="B1688" t="str">
        <f>IF(A1688="","",VLOOKUP(A1688,LOVs!$A$3:$B$62,2))</f>
        <v>Surrey</v>
      </c>
      <c r="C1688" t="str">
        <f>Table1[[#This Row],[School Name]]</f>
        <v>Simon Cunningham Elementary #087</v>
      </c>
      <c r="D1688" t="s">
        <v>1339</v>
      </c>
      <c r="E1688">
        <v>1969</v>
      </c>
      <c r="F1688" t="s">
        <v>15</v>
      </c>
      <c r="H1688" s="23">
        <v>42592</v>
      </c>
      <c r="I1688" s="20">
        <v>1</v>
      </c>
      <c r="J1688" t="s">
        <v>76</v>
      </c>
      <c r="K1688" s="1" t="s">
        <v>1340</v>
      </c>
      <c r="L1688">
        <v>8.14E-2</v>
      </c>
      <c r="M1688" s="20" t="s">
        <v>15</v>
      </c>
      <c r="P1688" s="1" t="s">
        <v>996</v>
      </c>
      <c r="Q1688" s="20" t="s">
        <v>997</v>
      </c>
    </row>
    <row r="1689" spans="1:17" ht="30" x14ac:dyDescent="0.25">
      <c r="A1689">
        <v>36</v>
      </c>
      <c r="B1689" t="str">
        <f>IF(A1689="","",VLOOKUP(A1689,LOVs!$A$3:$B$62,2))</f>
        <v>Surrey</v>
      </c>
      <c r="C1689" t="str">
        <f>Table1[[#This Row],[School Name]]</f>
        <v>Simon Cunningham Elementary #087</v>
      </c>
      <c r="D1689" t="s">
        <v>1339</v>
      </c>
      <c r="E1689">
        <v>1969</v>
      </c>
      <c r="F1689" t="s">
        <v>15</v>
      </c>
      <c r="H1689" s="23">
        <v>42592</v>
      </c>
      <c r="I1689" s="20">
        <v>1</v>
      </c>
      <c r="J1689" t="s">
        <v>76</v>
      </c>
      <c r="K1689" s="1" t="s">
        <v>1340</v>
      </c>
      <c r="L1689">
        <v>5.7999999999999996E-3</v>
      </c>
      <c r="M1689" s="20" t="s">
        <v>18</v>
      </c>
      <c r="P1689" s="1" t="s">
        <v>998</v>
      </c>
      <c r="Q1689" s="20" t="s">
        <v>997</v>
      </c>
    </row>
    <row r="1690" spans="1:17" ht="30" x14ac:dyDescent="0.25">
      <c r="A1690">
        <v>36</v>
      </c>
      <c r="B1690" t="str">
        <f>IF(A1690="","",VLOOKUP(A1690,LOVs!$A$3:$B$62,2))</f>
        <v>Surrey</v>
      </c>
      <c r="C1690" t="str">
        <f>Table1[[#This Row],[School Name]]</f>
        <v>Simon Cunningham Elementary #087</v>
      </c>
      <c r="D1690" t="s">
        <v>1339</v>
      </c>
      <c r="E1690">
        <v>1969</v>
      </c>
      <c r="F1690" t="s">
        <v>15</v>
      </c>
      <c r="H1690" s="23">
        <v>42592</v>
      </c>
      <c r="I1690" s="20">
        <v>1</v>
      </c>
      <c r="J1690" t="s">
        <v>76</v>
      </c>
      <c r="K1690" s="1" t="s">
        <v>1341</v>
      </c>
      <c r="L1690">
        <v>4.7000000000000002E-3</v>
      </c>
      <c r="M1690" s="20" t="s">
        <v>18</v>
      </c>
      <c r="P1690" s="1" t="s">
        <v>996</v>
      </c>
      <c r="Q1690" s="20" t="s">
        <v>997</v>
      </c>
    </row>
    <row r="1691" spans="1:17" ht="30" x14ac:dyDescent="0.25">
      <c r="A1691">
        <v>36</v>
      </c>
      <c r="B1691" t="str">
        <f>IF(A1691="","",VLOOKUP(A1691,LOVs!$A$3:$B$62,2))</f>
        <v>Surrey</v>
      </c>
      <c r="C1691" t="str">
        <f>Table1[[#This Row],[School Name]]</f>
        <v>Simon Cunningham Elementary #087</v>
      </c>
      <c r="D1691" t="s">
        <v>1339</v>
      </c>
      <c r="E1691">
        <v>1969</v>
      </c>
      <c r="F1691" t="s">
        <v>15</v>
      </c>
      <c r="H1691" s="23">
        <v>42592</v>
      </c>
      <c r="I1691" s="20">
        <v>1</v>
      </c>
      <c r="J1691" t="s">
        <v>76</v>
      </c>
      <c r="K1691" s="1" t="s">
        <v>1341</v>
      </c>
      <c r="L1691">
        <v>1.5E-3</v>
      </c>
      <c r="M1691" s="20" t="s">
        <v>18</v>
      </c>
      <c r="P1691" s="1" t="s">
        <v>998</v>
      </c>
      <c r="Q1691" s="20" t="s">
        <v>997</v>
      </c>
    </row>
    <row r="1692" spans="1:17" ht="30" x14ac:dyDescent="0.25">
      <c r="A1692">
        <v>36</v>
      </c>
      <c r="B1692" t="str">
        <f>IF(A1692="","",VLOOKUP(A1692,LOVs!$A$3:$B$62,2))</f>
        <v>Surrey</v>
      </c>
      <c r="C1692" t="str">
        <f>Table1[[#This Row],[School Name]]</f>
        <v>Simon Cunningham Elementary #087</v>
      </c>
      <c r="D1692" t="s">
        <v>1339</v>
      </c>
      <c r="E1692">
        <v>1969</v>
      </c>
      <c r="F1692" t="s">
        <v>15</v>
      </c>
      <c r="H1692" s="23">
        <v>42592</v>
      </c>
      <c r="I1692" s="20">
        <v>1</v>
      </c>
      <c r="J1692" t="s">
        <v>76</v>
      </c>
      <c r="K1692" s="1" t="s">
        <v>1342</v>
      </c>
      <c r="L1692">
        <v>4.1999999999999997E-3</v>
      </c>
      <c r="M1692" s="20" t="s">
        <v>18</v>
      </c>
      <c r="P1692" s="1" t="s">
        <v>996</v>
      </c>
      <c r="Q1692" s="20" t="s">
        <v>997</v>
      </c>
    </row>
    <row r="1693" spans="1:17" ht="30" x14ac:dyDescent="0.25">
      <c r="A1693">
        <v>36</v>
      </c>
      <c r="B1693" t="str">
        <f>IF(A1693="","",VLOOKUP(A1693,LOVs!$A$3:$B$62,2))</f>
        <v>Surrey</v>
      </c>
      <c r="C1693" t="str">
        <f>Table1[[#This Row],[School Name]]</f>
        <v>Simon Cunningham Elementary #087</v>
      </c>
      <c r="D1693" t="s">
        <v>1339</v>
      </c>
      <c r="E1693">
        <v>1969</v>
      </c>
      <c r="F1693" t="s">
        <v>15</v>
      </c>
      <c r="H1693" s="23">
        <v>42592</v>
      </c>
      <c r="I1693" s="20">
        <v>1</v>
      </c>
      <c r="J1693" t="s">
        <v>76</v>
      </c>
      <c r="K1693" s="1" t="s">
        <v>1342</v>
      </c>
      <c r="L1693">
        <v>1.5E-3</v>
      </c>
      <c r="M1693" s="20" t="s">
        <v>18</v>
      </c>
      <c r="P1693" s="1" t="s">
        <v>998</v>
      </c>
      <c r="Q1693" s="20" t="s">
        <v>997</v>
      </c>
    </row>
    <row r="1694" spans="1:17" x14ac:dyDescent="0.25">
      <c r="A1694">
        <v>36</v>
      </c>
      <c r="B1694" t="str">
        <f>IF(A1694="","",VLOOKUP(A1694,LOVs!$A$3:$B$62,2))</f>
        <v>Surrey</v>
      </c>
      <c r="C1694" t="str">
        <f>Table1[[#This Row],[School Name]]</f>
        <v>Simon Cunningham Elementary #087</v>
      </c>
      <c r="D1694" t="s">
        <v>1339</v>
      </c>
      <c r="E1694">
        <v>1969</v>
      </c>
      <c r="F1694" t="s">
        <v>15</v>
      </c>
      <c r="H1694" s="23">
        <v>42592</v>
      </c>
      <c r="I1694" s="20">
        <v>1</v>
      </c>
      <c r="J1694" t="s">
        <v>76</v>
      </c>
      <c r="K1694" s="1" t="s">
        <v>1343</v>
      </c>
      <c r="L1694">
        <v>7.9000000000000008E-3</v>
      </c>
      <c r="M1694" s="20" t="s">
        <v>18</v>
      </c>
      <c r="P1694" s="1" t="s">
        <v>996</v>
      </c>
      <c r="Q1694" s="20" t="s">
        <v>997</v>
      </c>
    </row>
    <row r="1695" spans="1:17" x14ac:dyDescent="0.25">
      <c r="A1695">
        <v>36</v>
      </c>
      <c r="B1695" t="str">
        <f>IF(A1695="","",VLOOKUP(A1695,LOVs!$A$3:$B$62,2))</f>
        <v>Surrey</v>
      </c>
      <c r="C1695" t="str">
        <f>Table1[[#This Row],[School Name]]</f>
        <v>Simon Cunningham Elementary #087</v>
      </c>
      <c r="D1695" t="s">
        <v>1339</v>
      </c>
      <c r="E1695">
        <v>1969</v>
      </c>
      <c r="F1695" t="s">
        <v>15</v>
      </c>
      <c r="H1695" s="23">
        <v>42592</v>
      </c>
      <c r="I1695" s="20">
        <v>1</v>
      </c>
      <c r="J1695" t="s">
        <v>76</v>
      </c>
      <c r="K1695" s="1" t="s">
        <v>1343</v>
      </c>
      <c r="L1695">
        <v>8.9999999999999998E-4</v>
      </c>
      <c r="M1695" s="20" t="s">
        <v>18</v>
      </c>
      <c r="P1695" s="1" t="s">
        <v>998</v>
      </c>
      <c r="Q1695" s="20" t="s">
        <v>997</v>
      </c>
    </row>
    <row r="1696" spans="1:17" x14ac:dyDescent="0.25">
      <c r="A1696">
        <v>36</v>
      </c>
      <c r="B1696" t="str">
        <f>IF(A1696="","",VLOOKUP(A1696,LOVs!$A$3:$B$62,2))</f>
        <v>Surrey</v>
      </c>
      <c r="C1696" t="str">
        <f>Table1[[#This Row],[School Name]]</f>
        <v>Simon Cunningham Elementary #087</v>
      </c>
      <c r="D1696" t="s">
        <v>1339</v>
      </c>
      <c r="E1696">
        <v>1969</v>
      </c>
      <c r="F1696" t="s">
        <v>15</v>
      </c>
      <c r="H1696" s="23">
        <v>42592</v>
      </c>
      <c r="I1696" s="20">
        <v>1</v>
      </c>
      <c r="J1696" t="s">
        <v>76</v>
      </c>
      <c r="K1696" s="1" t="s">
        <v>1344</v>
      </c>
      <c r="L1696">
        <v>1.35E-2</v>
      </c>
      <c r="M1696" s="20" t="s">
        <v>15</v>
      </c>
      <c r="P1696" s="1" t="s">
        <v>996</v>
      </c>
      <c r="Q1696" s="20" t="s">
        <v>997</v>
      </c>
    </row>
    <row r="1697" spans="1:17" x14ac:dyDescent="0.25">
      <c r="A1697">
        <v>36</v>
      </c>
      <c r="B1697" t="str">
        <f>IF(A1697="","",VLOOKUP(A1697,LOVs!$A$3:$B$62,2))</f>
        <v>Surrey</v>
      </c>
      <c r="C1697" t="str">
        <f>Table1[[#This Row],[School Name]]</f>
        <v>Simon Cunningham Elementary #087</v>
      </c>
      <c r="D1697" t="s">
        <v>1339</v>
      </c>
      <c r="E1697">
        <v>1969</v>
      </c>
      <c r="F1697" t="s">
        <v>15</v>
      </c>
      <c r="H1697" s="23">
        <v>42592</v>
      </c>
      <c r="I1697" s="20">
        <v>1</v>
      </c>
      <c r="J1697" t="s">
        <v>76</v>
      </c>
      <c r="K1697" s="1" t="s">
        <v>1344</v>
      </c>
      <c r="L1697">
        <v>1E-3</v>
      </c>
      <c r="M1697" s="20" t="s">
        <v>18</v>
      </c>
      <c r="P1697" s="1" t="s">
        <v>998</v>
      </c>
      <c r="Q1697" s="20" t="s">
        <v>997</v>
      </c>
    </row>
    <row r="1698" spans="1:17" x14ac:dyDescent="0.25">
      <c r="A1698">
        <v>36</v>
      </c>
      <c r="B1698" t="str">
        <f>IF(A1698="","",VLOOKUP(A1698,LOVs!$A$3:$B$62,2))</f>
        <v>Surrey</v>
      </c>
      <c r="C1698" t="str">
        <f>Table1[[#This Row],[School Name]]</f>
        <v>Simon Cunningham Elementary #087</v>
      </c>
      <c r="D1698" t="s">
        <v>1339</v>
      </c>
      <c r="E1698">
        <v>1969</v>
      </c>
      <c r="F1698" t="s">
        <v>15</v>
      </c>
      <c r="H1698" s="23">
        <v>42592</v>
      </c>
      <c r="I1698" s="20">
        <v>1</v>
      </c>
      <c r="J1698" t="s">
        <v>73</v>
      </c>
      <c r="K1698" s="1" t="s">
        <v>1345</v>
      </c>
      <c r="L1698">
        <v>1.8E-3</v>
      </c>
      <c r="M1698" s="20" t="s">
        <v>18</v>
      </c>
      <c r="P1698" s="1" t="s">
        <v>996</v>
      </c>
      <c r="Q1698" s="20" t="s">
        <v>997</v>
      </c>
    </row>
    <row r="1699" spans="1:17" x14ac:dyDescent="0.25">
      <c r="A1699">
        <v>36</v>
      </c>
      <c r="B1699" t="str">
        <f>IF(A1699="","",VLOOKUP(A1699,LOVs!$A$3:$B$62,2))</f>
        <v>Surrey</v>
      </c>
      <c r="C1699" t="str">
        <f>Table1[[#This Row],[School Name]]</f>
        <v>Simon Cunningham Elementary #087</v>
      </c>
      <c r="D1699" t="s">
        <v>1339</v>
      </c>
      <c r="E1699">
        <v>1969</v>
      </c>
      <c r="F1699" t="s">
        <v>15</v>
      </c>
      <c r="H1699" s="23">
        <v>42592</v>
      </c>
      <c r="I1699" s="20">
        <v>1</v>
      </c>
      <c r="J1699" t="s">
        <v>73</v>
      </c>
      <c r="K1699" s="1" t="s">
        <v>1345</v>
      </c>
      <c r="L1699">
        <v>5.9999999999999995E-4</v>
      </c>
      <c r="M1699" s="20" t="s">
        <v>18</v>
      </c>
      <c r="P1699" s="1" t="s">
        <v>998</v>
      </c>
      <c r="Q1699" s="20" t="s">
        <v>997</v>
      </c>
    </row>
    <row r="1700" spans="1:17" x14ac:dyDescent="0.25">
      <c r="A1700">
        <v>36</v>
      </c>
      <c r="B1700" t="str">
        <f>IF(A1700="","",VLOOKUP(A1700,LOVs!$A$3:$B$62,2))</f>
        <v>Surrey</v>
      </c>
      <c r="C1700" t="str">
        <f>Table1[[#This Row],[School Name]]</f>
        <v>Simon Cunningham Elementary #087</v>
      </c>
      <c r="D1700" t="s">
        <v>1339</v>
      </c>
      <c r="E1700">
        <v>1969</v>
      </c>
      <c r="F1700" t="s">
        <v>15</v>
      </c>
      <c r="H1700" s="23">
        <v>42592</v>
      </c>
      <c r="I1700" s="20">
        <v>1</v>
      </c>
      <c r="J1700" t="s">
        <v>73</v>
      </c>
      <c r="K1700" s="1" t="s">
        <v>1089</v>
      </c>
      <c r="L1700">
        <v>1.4200000000000001E-2</v>
      </c>
      <c r="M1700" s="20" t="s">
        <v>15</v>
      </c>
      <c r="P1700" s="1" t="s">
        <v>996</v>
      </c>
      <c r="Q1700" s="20" t="s">
        <v>997</v>
      </c>
    </row>
    <row r="1701" spans="1:17" x14ac:dyDescent="0.25">
      <c r="A1701">
        <v>36</v>
      </c>
      <c r="B1701" t="str">
        <f>IF(A1701="","",VLOOKUP(A1701,LOVs!$A$3:$B$62,2))</f>
        <v>Surrey</v>
      </c>
      <c r="C1701" t="str">
        <f>Table1[[#This Row],[School Name]]</f>
        <v>Simon Cunningham Elementary #087</v>
      </c>
      <c r="D1701" t="s">
        <v>1339</v>
      </c>
      <c r="E1701">
        <v>1969</v>
      </c>
      <c r="F1701" t="s">
        <v>15</v>
      </c>
      <c r="H1701" s="23">
        <v>42592</v>
      </c>
      <c r="I1701" s="20">
        <v>1</v>
      </c>
      <c r="J1701" t="s">
        <v>73</v>
      </c>
      <c r="K1701" s="1" t="s">
        <v>1089</v>
      </c>
      <c r="L1701">
        <v>8.9999999999999998E-4</v>
      </c>
      <c r="M1701" s="20" t="s">
        <v>18</v>
      </c>
      <c r="P1701" s="1" t="s">
        <v>998</v>
      </c>
      <c r="Q1701" s="20" t="s">
        <v>997</v>
      </c>
    </row>
    <row r="1702" spans="1:17" x14ac:dyDescent="0.25">
      <c r="A1702">
        <v>36</v>
      </c>
      <c r="B1702" t="str">
        <f>IF(A1702="","",VLOOKUP(A1702,LOVs!$A$3:$B$62,2))</f>
        <v>Surrey</v>
      </c>
      <c r="C1702" t="str">
        <f>Table1[[#This Row],[School Name]]</f>
        <v>Simon Cunningham Elementary #087</v>
      </c>
      <c r="D1702" t="s">
        <v>1339</v>
      </c>
      <c r="E1702">
        <v>1969</v>
      </c>
      <c r="F1702" t="s">
        <v>15</v>
      </c>
      <c r="H1702" s="23">
        <v>42592</v>
      </c>
      <c r="I1702" s="20">
        <v>1</v>
      </c>
      <c r="J1702" t="s">
        <v>73</v>
      </c>
      <c r="K1702" s="1" t="s">
        <v>1346</v>
      </c>
      <c r="L1702">
        <v>0.126</v>
      </c>
      <c r="M1702" s="20" t="s">
        <v>15</v>
      </c>
      <c r="P1702" s="1" t="s">
        <v>996</v>
      </c>
      <c r="Q1702" s="20" t="s">
        <v>997</v>
      </c>
    </row>
    <row r="1703" spans="1:17" x14ac:dyDescent="0.25">
      <c r="A1703">
        <v>36</v>
      </c>
      <c r="B1703" t="str">
        <f>IF(A1703="","",VLOOKUP(A1703,LOVs!$A$3:$B$62,2))</f>
        <v>Surrey</v>
      </c>
      <c r="C1703" t="str">
        <f>Table1[[#This Row],[School Name]]</f>
        <v>Simon Cunningham Elementary #087</v>
      </c>
      <c r="D1703" t="s">
        <v>1339</v>
      </c>
      <c r="E1703">
        <v>1969</v>
      </c>
      <c r="F1703" t="s">
        <v>15</v>
      </c>
      <c r="H1703" s="23">
        <v>42592</v>
      </c>
      <c r="I1703" s="20">
        <v>1</v>
      </c>
      <c r="J1703" t="s">
        <v>73</v>
      </c>
      <c r="K1703" s="1" t="s">
        <v>1346</v>
      </c>
      <c r="L1703">
        <v>1.9E-3</v>
      </c>
      <c r="M1703" s="20" t="s">
        <v>18</v>
      </c>
      <c r="P1703" s="1" t="s">
        <v>998</v>
      </c>
      <c r="Q1703" s="20" t="s">
        <v>997</v>
      </c>
    </row>
    <row r="1704" spans="1:17" x14ac:dyDescent="0.25">
      <c r="A1704">
        <v>36</v>
      </c>
      <c r="B1704" t="str">
        <f>IF(A1704="","",VLOOKUP(A1704,LOVs!$A$3:$B$62,2))</f>
        <v>Surrey</v>
      </c>
      <c r="C1704" t="str">
        <f>Table1[[#This Row],[School Name]]</f>
        <v>Simon Cunningham Elementary #087</v>
      </c>
      <c r="D1704" t="s">
        <v>1339</v>
      </c>
      <c r="E1704">
        <v>1969</v>
      </c>
      <c r="F1704" t="s">
        <v>15</v>
      </c>
      <c r="H1704" s="23">
        <v>42592</v>
      </c>
      <c r="I1704" s="20">
        <v>1</v>
      </c>
      <c r="J1704" t="s">
        <v>76</v>
      </c>
      <c r="K1704" s="1" t="s">
        <v>1347</v>
      </c>
      <c r="L1704">
        <v>2.2700000000000001E-2</v>
      </c>
      <c r="M1704" s="20" t="s">
        <v>15</v>
      </c>
      <c r="P1704" s="1" t="s">
        <v>996</v>
      </c>
      <c r="Q1704" s="20" t="s">
        <v>997</v>
      </c>
    </row>
    <row r="1705" spans="1:17" x14ac:dyDescent="0.25">
      <c r="A1705">
        <v>36</v>
      </c>
      <c r="B1705" t="str">
        <f>IF(A1705="","",VLOOKUP(A1705,LOVs!$A$3:$B$62,2))</f>
        <v>Surrey</v>
      </c>
      <c r="C1705" t="str">
        <f>Table1[[#This Row],[School Name]]</f>
        <v>Simon Cunningham Elementary #087</v>
      </c>
      <c r="D1705" t="s">
        <v>1339</v>
      </c>
      <c r="E1705">
        <v>1969</v>
      </c>
      <c r="F1705" t="s">
        <v>15</v>
      </c>
      <c r="H1705" s="23">
        <v>42592</v>
      </c>
      <c r="I1705" s="20">
        <v>1</v>
      </c>
      <c r="J1705" t="s">
        <v>76</v>
      </c>
      <c r="K1705" s="1" t="s">
        <v>1347</v>
      </c>
      <c r="L1705">
        <v>3.2000000000000002E-3</v>
      </c>
      <c r="M1705" s="20" t="s">
        <v>18</v>
      </c>
      <c r="P1705" s="1" t="s">
        <v>998</v>
      </c>
      <c r="Q1705" s="20" t="s">
        <v>997</v>
      </c>
    </row>
    <row r="1706" spans="1:17" x14ac:dyDescent="0.25">
      <c r="A1706">
        <v>36</v>
      </c>
      <c r="B1706" t="str">
        <f>IF(A1706="","",VLOOKUP(A1706,LOVs!$A$3:$B$62,2))</f>
        <v>Surrey</v>
      </c>
      <c r="C1706" t="str">
        <f>Table1[[#This Row],[School Name]]</f>
        <v>Simon Cunningham Elementary #087</v>
      </c>
      <c r="D1706" t="s">
        <v>1339</v>
      </c>
      <c r="E1706">
        <v>1969</v>
      </c>
      <c r="F1706" t="s">
        <v>15</v>
      </c>
      <c r="H1706" s="23">
        <v>42592</v>
      </c>
      <c r="I1706" s="20">
        <v>1</v>
      </c>
      <c r="J1706" t="s">
        <v>76</v>
      </c>
      <c r="K1706" s="1" t="s">
        <v>1348</v>
      </c>
      <c r="L1706">
        <v>1.11E-2</v>
      </c>
      <c r="M1706" s="20" t="s">
        <v>15</v>
      </c>
      <c r="P1706" s="1" t="s">
        <v>996</v>
      </c>
      <c r="Q1706" s="20" t="s">
        <v>997</v>
      </c>
    </row>
    <row r="1707" spans="1:17" x14ac:dyDescent="0.25">
      <c r="A1707">
        <v>36</v>
      </c>
      <c r="B1707" t="str">
        <f>IF(A1707="","",VLOOKUP(A1707,LOVs!$A$3:$B$62,2))</f>
        <v>Surrey</v>
      </c>
      <c r="C1707" t="str">
        <f>Table1[[#This Row],[School Name]]</f>
        <v>Simon Cunningham Elementary #087</v>
      </c>
      <c r="D1707" t="s">
        <v>1339</v>
      </c>
      <c r="E1707">
        <v>1969</v>
      </c>
      <c r="F1707" t="s">
        <v>15</v>
      </c>
      <c r="H1707" s="23">
        <v>42592</v>
      </c>
      <c r="I1707" s="20">
        <v>1</v>
      </c>
      <c r="J1707" t="s">
        <v>76</v>
      </c>
      <c r="K1707" s="1" t="s">
        <v>1348</v>
      </c>
      <c r="L1707">
        <v>2.3999999999999998E-3</v>
      </c>
      <c r="M1707" s="20" t="s">
        <v>18</v>
      </c>
      <c r="P1707" s="1" t="s">
        <v>998</v>
      </c>
      <c r="Q1707" s="20" t="s">
        <v>997</v>
      </c>
    </row>
    <row r="1708" spans="1:17" x14ac:dyDescent="0.25">
      <c r="A1708">
        <v>36</v>
      </c>
      <c r="B1708" t="str">
        <f>IF(A1708="","",VLOOKUP(A1708,LOVs!$A$3:$B$62,2))</f>
        <v>Surrey</v>
      </c>
      <c r="C1708" t="str">
        <f>Table1[[#This Row],[School Name]]</f>
        <v>Simon Cunningham Elementary #087</v>
      </c>
      <c r="D1708" t="s">
        <v>1339</v>
      </c>
      <c r="E1708">
        <v>1969</v>
      </c>
      <c r="F1708" t="s">
        <v>15</v>
      </c>
      <c r="H1708" s="23">
        <v>42592</v>
      </c>
      <c r="I1708" s="20">
        <v>1</v>
      </c>
      <c r="J1708" t="s">
        <v>1161</v>
      </c>
      <c r="K1708" s="1" t="s">
        <v>1349</v>
      </c>
      <c r="L1708">
        <v>1.2200000000000001E-2</v>
      </c>
      <c r="M1708" s="20" t="s">
        <v>15</v>
      </c>
      <c r="P1708" s="1" t="s">
        <v>996</v>
      </c>
      <c r="Q1708" s="20" t="s">
        <v>997</v>
      </c>
    </row>
    <row r="1709" spans="1:17" x14ac:dyDescent="0.25">
      <c r="A1709">
        <v>36</v>
      </c>
      <c r="B1709" t="str">
        <f>IF(A1709="","",VLOOKUP(A1709,LOVs!$A$3:$B$62,2))</f>
        <v>Surrey</v>
      </c>
      <c r="C1709" t="str">
        <f>Table1[[#This Row],[School Name]]</f>
        <v>Simon Cunningham Elementary #087</v>
      </c>
      <c r="D1709" t="s">
        <v>1339</v>
      </c>
      <c r="E1709">
        <v>1969</v>
      </c>
      <c r="F1709" t="s">
        <v>15</v>
      </c>
      <c r="H1709" s="23">
        <v>42592</v>
      </c>
      <c r="I1709" s="20">
        <v>1</v>
      </c>
      <c r="J1709" t="s">
        <v>1161</v>
      </c>
      <c r="K1709" s="1" t="s">
        <v>1349</v>
      </c>
      <c r="L1709">
        <v>2E-3</v>
      </c>
      <c r="M1709" s="20" t="s">
        <v>18</v>
      </c>
      <c r="P1709" s="1" t="s">
        <v>998</v>
      </c>
      <c r="Q1709" s="20" t="s">
        <v>997</v>
      </c>
    </row>
    <row r="1710" spans="1:17" x14ac:dyDescent="0.25">
      <c r="A1710">
        <v>36</v>
      </c>
      <c r="B1710" t="str">
        <f>IF(A1710="","",VLOOKUP(A1710,LOVs!$A$3:$B$62,2))</f>
        <v>Surrey</v>
      </c>
      <c r="C1710" t="str">
        <f>Table1[[#This Row],[School Name]]</f>
        <v>Simon Cunningham Elementary #087</v>
      </c>
      <c r="D1710" t="s">
        <v>1339</v>
      </c>
      <c r="E1710">
        <v>1969</v>
      </c>
      <c r="F1710" t="s">
        <v>15</v>
      </c>
      <c r="H1710" s="23">
        <v>42592</v>
      </c>
      <c r="I1710" s="20">
        <v>1</v>
      </c>
      <c r="J1710" t="s">
        <v>73</v>
      </c>
      <c r="K1710" s="1" t="s">
        <v>30</v>
      </c>
      <c r="L1710">
        <v>4.7000000000000002E-3</v>
      </c>
      <c r="M1710" s="20" t="s">
        <v>18</v>
      </c>
      <c r="P1710" s="1" t="s">
        <v>996</v>
      </c>
      <c r="Q1710" s="20" t="s">
        <v>997</v>
      </c>
    </row>
    <row r="1711" spans="1:17" x14ac:dyDescent="0.25">
      <c r="A1711">
        <v>36</v>
      </c>
      <c r="B1711" t="str">
        <f>IF(A1711="","",VLOOKUP(A1711,LOVs!$A$3:$B$62,2))</f>
        <v>Surrey</v>
      </c>
      <c r="C1711" t="str">
        <f>Table1[[#This Row],[School Name]]</f>
        <v>Simon Cunningham Elementary #087</v>
      </c>
      <c r="D1711" t="s">
        <v>1339</v>
      </c>
      <c r="E1711">
        <v>1969</v>
      </c>
      <c r="F1711" t="s">
        <v>15</v>
      </c>
      <c r="H1711" s="23">
        <v>42592</v>
      </c>
      <c r="I1711" s="20">
        <v>1</v>
      </c>
      <c r="J1711" t="s">
        <v>73</v>
      </c>
      <c r="K1711" s="1" t="s">
        <v>30</v>
      </c>
      <c r="L1711">
        <v>1.4E-3</v>
      </c>
      <c r="M1711" s="20" t="s">
        <v>18</v>
      </c>
      <c r="P1711" s="1" t="s">
        <v>998</v>
      </c>
      <c r="Q1711" s="20" t="s">
        <v>997</v>
      </c>
    </row>
    <row r="1712" spans="1:17" ht="30" x14ac:dyDescent="0.25">
      <c r="A1712">
        <v>36</v>
      </c>
      <c r="B1712" t="str">
        <f>IF(A1712="","",VLOOKUP(A1712,LOVs!$A$3:$B$62,2))</f>
        <v>Surrey</v>
      </c>
      <c r="C1712" t="str">
        <f>Table1[[#This Row],[School Name]]</f>
        <v>Simon Cunningham Elementary #087</v>
      </c>
      <c r="D1712" t="s">
        <v>1339</v>
      </c>
      <c r="E1712">
        <v>1969</v>
      </c>
      <c r="F1712" t="s">
        <v>15</v>
      </c>
      <c r="H1712" s="23">
        <v>42592</v>
      </c>
      <c r="I1712" s="20">
        <v>1</v>
      </c>
      <c r="J1712" t="s">
        <v>73</v>
      </c>
      <c r="K1712" s="1" t="s">
        <v>1350</v>
      </c>
      <c r="L1712">
        <v>1.15E-2</v>
      </c>
      <c r="M1712" s="20" t="s">
        <v>15</v>
      </c>
      <c r="P1712" s="1" t="s">
        <v>996</v>
      </c>
      <c r="Q1712" s="20" t="s">
        <v>997</v>
      </c>
    </row>
    <row r="1713" spans="1:17" ht="30" x14ac:dyDescent="0.25">
      <c r="A1713">
        <v>36</v>
      </c>
      <c r="B1713" t="str">
        <f>IF(A1713="","",VLOOKUP(A1713,LOVs!$A$3:$B$62,2))</f>
        <v>Surrey</v>
      </c>
      <c r="C1713" t="str">
        <f>Table1[[#This Row],[School Name]]</f>
        <v>Simon Cunningham Elementary #087</v>
      </c>
      <c r="D1713" t="s">
        <v>1339</v>
      </c>
      <c r="E1713">
        <v>1969</v>
      </c>
      <c r="F1713" t="s">
        <v>15</v>
      </c>
      <c r="H1713" s="23">
        <v>42592</v>
      </c>
      <c r="I1713" s="20">
        <v>1</v>
      </c>
      <c r="J1713" t="s">
        <v>73</v>
      </c>
      <c r="K1713" s="1" t="s">
        <v>1350</v>
      </c>
      <c r="L1713">
        <v>2.0999999999999999E-3</v>
      </c>
      <c r="M1713" s="20" t="s">
        <v>18</v>
      </c>
      <c r="P1713" s="1" t="s">
        <v>998</v>
      </c>
      <c r="Q1713" s="20" t="s">
        <v>997</v>
      </c>
    </row>
    <row r="1714" spans="1:17" x14ac:dyDescent="0.25">
      <c r="A1714">
        <v>36</v>
      </c>
      <c r="B1714" t="str">
        <f>IF(A1714="","",VLOOKUP(A1714,LOVs!$A$3:$B$62,2))</f>
        <v>Surrey</v>
      </c>
      <c r="C1714" t="s">
        <v>9819</v>
      </c>
      <c r="D1714" t="s">
        <v>2726</v>
      </c>
      <c r="E1714">
        <v>1983</v>
      </c>
      <c r="F1714" t="s">
        <v>15</v>
      </c>
      <c r="H1714" s="23">
        <v>42644</v>
      </c>
      <c r="I1714" s="20">
        <v>1</v>
      </c>
      <c r="J1714" t="s">
        <v>73</v>
      </c>
      <c r="K1714" s="1" t="s">
        <v>2749</v>
      </c>
      <c r="L1714">
        <v>2.3300000000000001E-2</v>
      </c>
      <c r="M1714" s="20" t="s">
        <v>15</v>
      </c>
      <c r="P1714" s="1" t="s">
        <v>996</v>
      </c>
      <c r="Q1714" s="20" t="s">
        <v>997</v>
      </c>
    </row>
    <row r="1715" spans="1:17" x14ac:dyDescent="0.25">
      <c r="A1715">
        <v>36</v>
      </c>
      <c r="B1715" t="str">
        <f>IF(A1715="","",VLOOKUP(A1715,LOVs!$A$3:$B$62,2))</f>
        <v>Surrey</v>
      </c>
      <c r="C1715" t="s">
        <v>9819</v>
      </c>
      <c r="D1715" t="s">
        <v>2726</v>
      </c>
      <c r="E1715">
        <v>1983</v>
      </c>
      <c r="F1715" t="s">
        <v>15</v>
      </c>
      <c r="H1715" s="23">
        <v>42644</v>
      </c>
      <c r="I1715" s="20">
        <v>1</v>
      </c>
      <c r="J1715" t="s">
        <v>73</v>
      </c>
      <c r="K1715" s="1" t="s">
        <v>2749</v>
      </c>
      <c r="L1715">
        <v>1.1100000000000001E-3</v>
      </c>
      <c r="M1715" s="20" t="s">
        <v>18</v>
      </c>
      <c r="P1715" s="1" t="s">
        <v>998</v>
      </c>
      <c r="Q1715" s="20" t="s">
        <v>997</v>
      </c>
    </row>
    <row r="1716" spans="1:17" x14ac:dyDescent="0.25">
      <c r="A1716">
        <v>36</v>
      </c>
      <c r="B1716" t="str">
        <f>IF(A1716="","",VLOOKUP(A1716,LOVs!$A$3:$B$62,2))</f>
        <v>Surrey</v>
      </c>
      <c r="C1716" t="s">
        <v>9819</v>
      </c>
      <c r="D1716" t="s">
        <v>2726</v>
      </c>
      <c r="E1716">
        <v>1983</v>
      </c>
      <c r="F1716" t="s">
        <v>15</v>
      </c>
      <c r="H1716" s="23">
        <v>42644</v>
      </c>
      <c r="I1716" s="20">
        <v>1</v>
      </c>
      <c r="J1716" t="s">
        <v>73</v>
      </c>
      <c r="K1716" s="1" t="s">
        <v>2750</v>
      </c>
      <c r="L1716">
        <v>62.1</v>
      </c>
      <c r="M1716" s="20" t="s">
        <v>15</v>
      </c>
      <c r="P1716" s="1" t="s">
        <v>996</v>
      </c>
      <c r="Q1716" s="20" t="s">
        <v>997</v>
      </c>
    </row>
    <row r="1717" spans="1:17" x14ac:dyDescent="0.25">
      <c r="A1717">
        <v>36</v>
      </c>
      <c r="B1717" t="str">
        <f>IF(A1717="","",VLOOKUP(A1717,LOVs!$A$3:$B$62,2))</f>
        <v>Surrey</v>
      </c>
      <c r="C1717" t="s">
        <v>9819</v>
      </c>
      <c r="D1717" t="s">
        <v>2726</v>
      </c>
      <c r="E1717">
        <v>1983</v>
      </c>
      <c r="F1717" t="s">
        <v>15</v>
      </c>
      <c r="H1717" s="23">
        <v>42644</v>
      </c>
      <c r="I1717" s="20">
        <v>1</v>
      </c>
      <c r="J1717" t="s">
        <v>73</v>
      </c>
      <c r="K1717" s="1" t="s">
        <v>2750</v>
      </c>
      <c r="L1717">
        <v>1.23E-2</v>
      </c>
      <c r="M1717" s="20" t="s">
        <v>15</v>
      </c>
      <c r="P1717" s="1" t="s">
        <v>998</v>
      </c>
      <c r="Q1717" s="20" t="s">
        <v>997</v>
      </c>
    </row>
    <row r="1718" spans="1:17" x14ac:dyDescent="0.25">
      <c r="A1718">
        <v>36</v>
      </c>
      <c r="B1718" t="str">
        <f>IF(A1718="","",VLOOKUP(A1718,LOVs!$A$3:$B$62,2))</f>
        <v>Surrey</v>
      </c>
      <c r="C1718" t="s">
        <v>9819</v>
      </c>
      <c r="D1718" t="s">
        <v>2726</v>
      </c>
      <c r="E1718">
        <v>1983</v>
      </c>
      <c r="F1718" t="s">
        <v>15</v>
      </c>
      <c r="H1718" s="23">
        <v>42644</v>
      </c>
      <c r="I1718" s="20">
        <v>1</v>
      </c>
      <c r="J1718" t="s">
        <v>73</v>
      </c>
      <c r="K1718" s="1" t="s">
        <v>2751</v>
      </c>
      <c r="L1718">
        <v>9.0500000000000008E-3</v>
      </c>
      <c r="M1718" s="20" t="s">
        <v>18</v>
      </c>
      <c r="P1718" s="1" t="s">
        <v>996</v>
      </c>
      <c r="Q1718" s="20" t="s">
        <v>997</v>
      </c>
    </row>
    <row r="1719" spans="1:17" x14ac:dyDescent="0.25">
      <c r="A1719">
        <v>36</v>
      </c>
      <c r="B1719" t="str">
        <f>IF(A1719="","",VLOOKUP(A1719,LOVs!$A$3:$B$62,2))</f>
        <v>Surrey</v>
      </c>
      <c r="C1719" t="s">
        <v>9819</v>
      </c>
      <c r="D1719" t="s">
        <v>2726</v>
      </c>
      <c r="E1719">
        <v>1983</v>
      </c>
      <c r="F1719" t="s">
        <v>15</v>
      </c>
      <c r="H1719" s="23">
        <v>42644</v>
      </c>
      <c r="I1719" s="20">
        <v>1</v>
      </c>
      <c r="J1719" t="s">
        <v>73</v>
      </c>
      <c r="K1719" s="1" t="s">
        <v>2751</v>
      </c>
      <c r="L1719">
        <v>5.6999999999999998E-4</v>
      </c>
      <c r="M1719" s="20" t="s">
        <v>18</v>
      </c>
      <c r="P1719" s="1" t="s">
        <v>998</v>
      </c>
      <c r="Q1719" s="20" t="s">
        <v>997</v>
      </c>
    </row>
    <row r="1720" spans="1:17" x14ac:dyDescent="0.25">
      <c r="A1720">
        <v>36</v>
      </c>
      <c r="B1720" t="str">
        <f>IF(A1720="","",VLOOKUP(A1720,LOVs!$A$3:$B$62,2))</f>
        <v>Surrey</v>
      </c>
      <c r="C1720" t="s">
        <v>9819</v>
      </c>
      <c r="D1720" t="s">
        <v>2726</v>
      </c>
      <c r="E1720">
        <v>1983</v>
      </c>
      <c r="F1720" t="s">
        <v>15</v>
      </c>
      <c r="H1720" s="23">
        <v>42644</v>
      </c>
      <c r="I1720" s="20">
        <v>1</v>
      </c>
      <c r="J1720" t="s">
        <v>73</v>
      </c>
      <c r="K1720" s="1" t="s">
        <v>2752</v>
      </c>
      <c r="L1720">
        <v>1.95E-2</v>
      </c>
      <c r="M1720" s="20" t="s">
        <v>15</v>
      </c>
      <c r="P1720" s="1" t="s">
        <v>996</v>
      </c>
      <c r="Q1720" s="20" t="s">
        <v>997</v>
      </c>
    </row>
    <row r="1721" spans="1:17" x14ac:dyDescent="0.25">
      <c r="A1721">
        <v>36</v>
      </c>
      <c r="B1721" t="str">
        <f>IF(A1721="","",VLOOKUP(A1721,LOVs!$A$3:$B$62,2))</f>
        <v>Surrey</v>
      </c>
      <c r="C1721" t="s">
        <v>9819</v>
      </c>
      <c r="D1721" t="s">
        <v>2726</v>
      </c>
      <c r="E1721">
        <v>1983</v>
      </c>
      <c r="F1721" t="s">
        <v>15</v>
      </c>
      <c r="H1721" s="23">
        <v>42644</v>
      </c>
      <c r="I1721" s="20">
        <v>1</v>
      </c>
      <c r="J1721" t="s">
        <v>73</v>
      </c>
      <c r="K1721" s="1" t="s">
        <v>2752</v>
      </c>
      <c r="L1721">
        <v>5.5999999999999995E-4</v>
      </c>
      <c r="M1721" s="20" t="s">
        <v>18</v>
      </c>
      <c r="P1721" s="1" t="s">
        <v>998</v>
      </c>
      <c r="Q1721" s="20" t="s">
        <v>997</v>
      </c>
    </row>
    <row r="1722" spans="1:17" x14ac:dyDescent="0.25">
      <c r="A1722">
        <v>36</v>
      </c>
      <c r="B1722" t="str">
        <f>IF(A1722="","",VLOOKUP(A1722,LOVs!$A$3:$B$62,2))</f>
        <v>Surrey</v>
      </c>
      <c r="C1722" t="s">
        <v>9819</v>
      </c>
      <c r="D1722" t="s">
        <v>2726</v>
      </c>
      <c r="E1722">
        <v>1983</v>
      </c>
      <c r="F1722" t="s">
        <v>15</v>
      </c>
      <c r="H1722" s="23">
        <v>42644</v>
      </c>
      <c r="I1722" s="20">
        <v>1</v>
      </c>
      <c r="J1722" t="s">
        <v>73</v>
      </c>
      <c r="K1722" s="1" t="s">
        <v>2753</v>
      </c>
      <c r="L1722">
        <v>1.37E-2</v>
      </c>
      <c r="M1722" s="20" t="s">
        <v>15</v>
      </c>
      <c r="P1722" s="1" t="s">
        <v>996</v>
      </c>
      <c r="Q1722" s="20" t="s">
        <v>997</v>
      </c>
    </row>
    <row r="1723" spans="1:17" x14ac:dyDescent="0.25">
      <c r="A1723">
        <v>36</v>
      </c>
      <c r="B1723" t="str">
        <f>IF(A1723="","",VLOOKUP(A1723,LOVs!$A$3:$B$62,2))</f>
        <v>Surrey</v>
      </c>
      <c r="C1723" t="s">
        <v>9819</v>
      </c>
      <c r="D1723" t="s">
        <v>2726</v>
      </c>
      <c r="E1723">
        <v>1983</v>
      </c>
      <c r="F1723" t="s">
        <v>15</v>
      </c>
      <c r="H1723" s="23">
        <v>42644</v>
      </c>
      <c r="I1723" s="20">
        <v>1</v>
      </c>
      <c r="J1723" t="s">
        <v>73</v>
      </c>
      <c r="K1723" s="1" t="s">
        <v>2753</v>
      </c>
      <c r="L1723">
        <v>5.8E-4</v>
      </c>
      <c r="M1723" s="20" t="s">
        <v>18</v>
      </c>
      <c r="P1723" s="1" t="s">
        <v>998</v>
      </c>
      <c r="Q1723" s="20" t="s">
        <v>997</v>
      </c>
    </row>
    <row r="1724" spans="1:17" x14ac:dyDescent="0.25">
      <c r="A1724">
        <v>36</v>
      </c>
      <c r="B1724" t="str">
        <f>IF(A1724="","",VLOOKUP(A1724,LOVs!$A$3:$B$62,2))</f>
        <v>Surrey</v>
      </c>
      <c r="C1724" t="s">
        <v>9819</v>
      </c>
      <c r="D1724" t="s">
        <v>2726</v>
      </c>
      <c r="E1724">
        <v>1983</v>
      </c>
      <c r="F1724" t="s">
        <v>15</v>
      </c>
      <c r="H1724" s="23">
        <v>42644</v>
      </c>
      <c r="I1724" s="20">
        <v>1</v>
      </c>
      <c r="J1724" t="s">
        <v>73</v>
      </c>
      <c r="K1724" s="1" t="s">
        <v>2754</v>
      </c>
      <c r="L1724">
        <v>1.17E-2</v>
      </c>
      <c r="M1724" s="20" t="s">
        <v>15</v>
      </c>
      <c r="P1724" s="1" t="s">
        <v>996</v>
      </c>
      <c r="Q1724" s="20" t="s">
        <v>997</v>
      </c>
    </row>
    <row r="1725" spans="1:17" x14ac:dyDescent="0.25">
      <c r="A1725">
        <v>36</v>
      </c>
      <c r="B1725" t="str">
        <f>IF(A1725="","",VLOOKUP(A1725,LOVs!$A$3:$B$62,2))</f>
        <v>Surrey</v>
      </c>
      <c r="C1725" t="s">
        <v>9819</v>
      </c>
      <c r="D1725" t="s">
        <v>2726</v>
      </c>
      <c r="E1725">
        <v>1983</v>
      </c>
      <c r="F1725" t="s">
        <v>15</v>
      </c>
      <c r="H1725" s="23">
        <v>42644</v>
      </c>
      <c r="I1725" s="20">
        <v>1</v>
      </c>
      <c r="J1725" t="s">
        <v>73</v>
      </c>
      <c r="K1725" s="1" t="s">
        <v>2754</v>
      </c>
      <c r="L1725">
        <v>1.9499999999999999E-3</v>
      </c>
      <c r="M1725" s="20" t="s">
        <v>18</v>
      </c>
      <c r="P1725" s="1" t="s">
        <v>998</v>
      </c>
      <c r="Q1725" s="20" t="s">
        <v>997</v>
      </c>
    </row>
    <row r="1726" spans="1:17" x14ac:dyDescent="0.25">
      <c r="A1726">
        <v>36</v>
      </c>
      <c r="B1726" t="str">
        <f>IF(A1726="","",VLOOKUP(A1726,LOVs!$A$3:$B$62,2))</f>
        <v>Surrey</v>
      </c>
      <c r="C1726" t="s">
        <v>9819</v>
      </c>
      <c r="D1726" t="s">
        <v>2726</v>
      </c>
      <c r="E1726">
        <v>1983</v>
      </c>
      <c r="F1726" t="s">
        <v>15</v>
      </c>
      <c r="H1726" s="23">
        <v>42644</v>
      </c>
      <c r="I1726" s="20">
        <v>1</v>
      </c>
      <c r="J1726" t="s">
        <v>73</v>
      </c>
      <c r="K1726" s="1" t="s">
        <v>2755</v>
      </c>
      <c r="L1726">
        <v>2.8799999999999999E-2</v>
      </c>
      <c r="M1726" s="20" t="s">
        <v>15</v>
      </c>
      <c r="P1726" s="1" t="s">
        <v>996</v>
      </c>
      <c r="Q1726" s="20" t="s">
        <v>997</v>
      </c>
    </row>
    <row r="1727" spans="1:17" x14ac:dyDescent="0.25">
      <c r="A1727">
        <v>36</v>
      </c>
      <c r="B1727" t="str">
        <f>IF(A1727="","",VLOOKUP(A1727,LOVs!$A$3:$B$62,2))</f>
        <v>Surrey</v>
      </c>
      <c r="C1727" t="s">
        <v>9819</v>
      </c>
      <c r="D1727" t="s">
        <v>2726</v>
      </c>
      <c r="E1727">
        <v>1983</v>
      </c>
      <c r="F1727" t="s">
        <v>15</v>
      </c>
      <c r="H1727" s="23">
        <v>42644</v>
      </c>
      <c r="I1727" s="20">
        <v>1</v>
      </c>
      <c r="J1727" t="s">
        <v>73</v>
      </c>
      <c r="K1727" s="1" t="s">
        <v>2755</v>
      </c>
      <c r="L1727">
        <v>1.9300000000000001E-2</v>
      </c>
      <c r="M1727" s="20" t="s">
        <v>15</v>
      </c>
      <c r="P1727" s="1" t="s">
        <v>998</v>
      </c>
      <c r="Q1727" s="20" t="s">
        <v>997</v>
      </c>
    </row>
    <row r="1728" spans="1:17" x14ac:dyDescent="0.25">
      <c r="A1728">
        <v>36</v>
      </c>
      <c r="B1728" t="str">
        <f>IF(A1728="","",VLOOKUP(A1728,LOVs!$A$3:$B$62,2))</f>
        <v>Surrey</v>
      </c>
      <c r="C1728" t="s">
        <v>9819</v>
      </c>
      <c r="D1728" t="s">
        <v>2726</v>
      </c>
      <c r="E1728">
        <v>1983</v>
      </c>
      <c r="F1728" t="s">
        <v>15</v>
      </c>
      <c r="H1728" s="23">
        <v>42644</v>
      </c>
      <c r="I1728" s="20">
        <v>1</v>
      </c>
      <c r="J1728" t="s">
        <v>73</v>
      </c>
      <c r="K1728" s="1" t="s">
        <v>2756</v>
      </c>
      <c r="L1728">
        <v>2.41E-2</v>
      </c>
      <c r="M1728" s="20" t="s">
        <v>15</v>
      </c>
      <c r="P1728" s="1" t="s">
        <v>996</v>
      </c>
      <c r="Q1728" s="20" t="s">
        <v>997</v>
      </c>
    </row>
    <row r="1729" spans="1:17" x14ac:dyDescent="0.25">
      <c r="A1729">
        <v>36</v>
      </c>
      <c r="B1729" t="str">
        <f>IF(A1729="","",VLOOKUP(A1729,LOVs!$A$3:$B$62,2))</f>
        <v>Surrey</v>
      </c>
      <c r="C1729" t="s">
        <v>9819</v>
      </c>
      <c r="D1729" t="s">
        <v>2726</v>
      </c>
      <c r="E1729">
        <v>1983</v>
      </c>
      <c r="F1729" t="s">
        <v>15</v>
      </c>
      <c r="H1729" s="23">
        <v>42644</v>
      </c>
      <c r="I1729" s="20">
        <v>1</v>
      </c>
      <c r="J1729" t="s">
        <v>73</v>
      </c>
      <c r="K1729" s="1" t="s">
        <v>2756</v>
      </c>
      <c r="L1729">
        <v>2.5600000000000002E-3</v>
      </c>
      <c r="M1729" s="20" t="s">
        <v>18</v>
      </c>
      <c r="P1729" s="1" t="s">
        <v>998</v>
      </c>
      <c r="Q1729" s="20" t="s">
        <v>997</v>
      </c>
    </row>
    <row r="1730" spans="1:17" x14ac:dyDescent="0.25">
      <c r="A1730">
        <v>36</v>
      </c>
      <c r="B1730" t="str">
        <f>IF(A1730="","",VLOOKUP(A1730,LOVs!$A$3:$B$62,2))</f>
        <v>Surrey</v>
      </c>
      <c r="C1730" t="s">
        <v>9819</v>
      </c>
      <c r="D1730" t="s">
        <v>2726</v>
      </c>
      <c r="E1730">
        <v>1983</v>
      </c>
      <c r="F1730" t="s">
        <v>15</v>
      </c>
      <c r="H1730" s="23">
        <v>42644</v>
      </c>
      <c r="I1730" s="20">
        <v>1</v>
      </c>
      <c r="J1730" t="s">
        <v>73</v>
      </c>
      <c r="K1730" s="1" t="s">
        <v>2757</v>
      </c>
      <c r="L1730">
        <v>1.29E-2</v>
      </c>
      <c r="M1730" s="20" t="s">
        <v>15</v>
      </c>
      <c r="P1730" s="1" t="s">
        <v>996</v>
      </c>
      <c r="Q1730" s="20" t="s">
        <v>997</v>
      </c>
    </row>
    <row r="1731" spans="1:17" x14ac:dyDescent="0.25">
      <c r="A1731">
        <v>36</v>
      </c>
      <c r="B1731" t="str">
        <f>IF(A1731="","",VLOOKUP(A1731,LOVs!$A$3:$B$62,2))</f>
        <v>Surrey</v>
      </c>
      <c r="C1731" t="s">
        <v>9819</v>
      </c>
      <c r="D1731" t="s">
        <v>2726</v>
      </c>
      <c r="E1731">
        <v>1983</v>
      </c>
      <c r="F1731" t="s">
        <v>15</v>
      </c>
      <c r="H1731" s="23">
        <v>42644</v>
      </c>
      <c r="I1731" s="20">
        <v>1</v>
      </c>
      <c r="J1731" t="s">
        <v>73</v>
      </c>
      <c r="K1731" s="1" t="s">
        <v>2757</v>
      </c>
      <c r="L1731">
        <v>3.1099999999999999E-3</v>
      </c>
      <c r="M1731" s="20" t="s">
        <v>18</v>
      </c>
      <c r="P1731" s="1" t="s">
        <v>998</v>
      </c>
      <c r="Q1731" s="20" t="s">
        <v>997</v>
      </c>
    </row>
    <row r="1732" spans="1:17" x14ac:dyDescent="0.25">
      <c r="A1732">
        <v>36</v>
      </c>
      <c r="B1732" t="str">
        <f>IF(A1732="","",VLOOKUP(A1732,LOVs!$A$3:$B$62,2))</f>
        <v>Surrey</v>
      </c>
      <c r="C1732" t="s">
        <v>9819</v>
      </c>
      <c r="D1732" t="s">
        <v>2726</v>
      </c>
      <c r="E1732">
        <v>1983</v>
      </c>
      <c r="F1732" t="s">
        <v>15</v>
      </c>
      <c r="H1732" s="23">
        <v>42644</v>
      </c>
      <c r="I1732" s="20">
        <v>1</v>
      </c>
      <c r="J1732" t="s">
        <v>73</v>
      </c>
      <c r="K1732" s="1" t="s">
        <v>2758</v>
      </c>
      <c r="L1732">
        <v>1.7299999999999999E-2</v>
      </c>
      <c r="M1732" s="20" t="s">
        <v>15</v>
      </c>
      <c r="P1732" s="1" t="s">
        <v>996</v>
      </c>
      <c r="Q1732" s="20" t="s">
        <v>997</v>
      </c>
    </row>
    <row r="1733" spans="1:17" x14ac:dyDescent="0.25">
      <c r="A1733">
        <v>36</v>
      </c>
      <c r="B1733" t="str">
        <f>IF(A1733="","",VLOOKUP(A1733,LOVs!$A$3:$B$62,2))</f>
        <v>Surrey</v>
      </c>
      <c r="C1733" t="s">
        <v>9819</v>
      </c>
      <c r="D1733" t="s">
        <v>2726</v>
      </c>
      <c r="E1733">
        <v>1983</v>
      </c>
      <c r="F1733" t="s">
        <v>15</v>
      </c>
      <c r="H1733" s="23">
        <v>42644</v>
      </c>
      <c r="I1733" s="20">
        <v>1</v>
      </c>
      <c r="J1733" t="s">
        <v>73</v>
      </c>
      <c r="K1733" s="1" t="s">
        <v>2758</v>
      </c>
      <c r="L1733">
        <v>1.0200000000000001E-3</v>
      </c>
      <c r="M1733" s="20" t="s">
        <v>18</v>
      </c>
      <c r="P1733" s="1" t="s">
        <v>998</v>
      </c>
      <c r="Q1733" s="20" t="s">
        <v>997</v>
      </c>
    </row>
    <row r="1734" spans="1:17" x14ac:dyDescent="0.25">
      <c r="A1734">
        <v>36</v>
      </c>
      <c r="B1734" t="str">
        <f>IF(A1734="","",VLOOKUP(A1734,LOVs!$A$3:$B$62,2))</f>
        <v>Surrey</v>
      </c>
      <c r="C1734" t="s">
        <v>9819</v>
      </c>
      <c r="D1734" t="s">
        <v>2726</v>
      </c>
      <c r="E1734">
        <v>1983</v>
      </c>
      <c r="F1734" t="s">
        <v>15</v>
      </c>
      <c r="H1734" s="23">
        <v>42644</v>
      </c>
      <c r="I1734" s="20">
        <v>1</v>
      </c>
      <c r="J1734" t="s">
        <v>73</v>
      </c>
      <c r="K1734" s="1" t="s">
        <v>2759</v>
      </c>
      <c r="L1734">
        <v>1.35E-2</v>
      </c>
      <c r="M1734" s="20" t="s">
        <v>15</v>
      </c>
      <c r="P1734" s="1" t="s">
        <v>996</v>
      </c>
      <c r="Q1734" s="20" t="s">
        <v>997</v>
      </c>
    </row>
    <row r="1735" spans="1:17" x14ac:dyDescent="0.25">
      <c r="A1735">
        <v>36</v>
      </c>
      <c r="B1735" t="str">
        <f>IF(A1735="","",VLOOKUP(A1735,LOVs!$A$3:$B$62,2))</f>
        <v>Surrey</v>
      </c>
      <c r="C1735" t="s">
        <v>9819</v>
      </c>
      <c r="D1735" t="s">
        <v>2726</v>
      </c>
      <c r="E1735">
        <v>1983</v>
      </c>
      <c r="F1735" t="s">
        <v>15</v>
      </c>
      <c r="H1735" s="23">
        <v>42644</v>
      </c>
      <c r="I1735" s="20">
        <v>1</v>
      </c>
      <c r="J1735" t="s">
        <v>73</v>
      </c>
      <c r="K1735" s="1" t="s">
        <v>2759</v>
      </c>
      <c r="L1735">
        <v>4.5300000000000002E-3</v>
      </c>
      <c r="M1735" s="20" t="s">
        <v>18</v>
      </c>
      <c r="P1735" s="1" t="s">
        <v>998</v>
      </c>
      <c r="Q1735" s="20" t="s">
        <v>997</v>
      </c>
    </row>
    <row r="1736" spans="1:17" x14ac:dyDescent="0.25">
      <c r="A1736">
        <v>36</v>
      </c>
      <c r="B1736" t="str">
        <f>IF(A1736="","",VLOOKUP(A1736,LOVs!$A$3:$B$62,2))</f>
        <v>Surrey</v>
      </c>
      <c r="C1736" t="s">
        <v>9819</v>
      </c>
      <c r="D1736" t="s">
        <v>2726</v>
      </c>
      <c r="E1736">
        <v>1983</v>
      </c>
      <c r="F1736" t="s">
        <v>15</v>
      </c>
      <c r="H1736" s="23">
        <v>42644</v>
      </c>
      <c r="I1736" s="20">
        <v>1</v>
      </c>
      <c r="J1736" t="s">
        <v>73</v>
      </c>
      <c r="K1736" s="1" t="s">
        <v>2760</v>
      </c>
      <c r="L1736">
        <v>1.7399999999999999E-2</v>
      </c>
      <c r="M1736" s="20" t="s">
        <v>15</v>
      </c>
      <c r="P1736" s="1" t="s">
        <v>996</v>
      </c>
      <c r="Q1736" s="20" t="s">
        <v>997</v>
      </c>
    </row>
    <row r="1737" spans="1:17" x14ac:dyDescent="0.25">
      <c r="A1737">
        <v>36</v>
      </c>
      <c r="B1737" t="str">
        <f>IF(A1737="","",VLOOKUP(A1737,LOVs!$A$3:$B$62,2))</f>
        <v>Surrey</v>
      </c>
      <c r="C1737" t="s">
        <v>9819</v>
      </c>
      <c r="D1737" t="s">
        <v>2726</v>
      </c>
      <c r="E1737">
        <v>1983</v>
      </c>
      <c r="F1737" t="s">
        <v>15</v>
      </c>
      <c r="H1737" s="23">
        <v>42644</v>
      </c>
      <c r="I1737" s="20">
        <v>1</v>
      </c>
      <c r="J1737" t="s">
        <v>73</v>
      </c>
      <c r="K1737" s="1" t="s">
        <v>2760</v>
      </c>
      <c r="L1737">
        <v>2.0600000000000002E-3</v>
      </c>
      <c r="M1737" s="20" t="s">
        <v>18</v>
      </c>
      <c r="P1737" s="1" t="s">
        <v>998</v>
      </c>
      <c r="Q1737" s="20" t="s">
        <v>997</v>
      </c>
    </row>
    <row r="1738" spans="1:17" ht="30" x14ac:dyDescent="0.25">
      <c r="A1738">
        <v>36</v>
      </c>
      <c r="B1738" t="str">
        <f>IF(A1738="","",VLOOKUP(A1738,LOVs!$A$3:$B$62,2))</f>
        <v>Surrey</v>
      </c>
      <c r="C1738" t="str">
        <f>Table1[[#This Row],[School Name]]</f>
        <v>WE Kinvig Elementary #109</v>
      </c>
      <c r="D1738" t="s">
        <v>1360</v>
      </c>
      <c r="E1738">
        <v>1982</v>
      </c>
      <c r="F1738" t="s">
        <v>15</v>
      </c>
      <c r="H1738" s="23">
        <v>42592</v>
      </c>
      <c r="I1738" s="20">
        <v>1</v>
      </c>
      <c r="J1738" t="s">
        <v>76</v>
      </c>
      <c r="K1738" s="1" t="s">
        <v>1219</v>
      </c>
      <c r="L1738">
        <v>5.3800000000000001E-2</v>
      </c>
      <c r="M1738" s="20" t="s">
        <v>15</v>
      </c>
      <c r="P1738" s="1" t="s">
        <v>996</v>
      </c>
      <c r="Q1738" s="20" t="s">
        <v>997</v>
      </c>
    </row>
    <row r="1739" spans="1:17" ht="30" x14ac:dyDescent="0.25">
      <c r="A1739">
        <v>36</v>
      </c>
      <c r="B1739" t="str">
        <f>IF(A1739="","",VLOOKUP(A1739,LOVs!$A$3:$B$62,2))</f>
        <v>Surrey</v>
      </c>
      <c r="C1739" t="str">
        <f>Table1[[#This Row],[School Name]]</f>
        <v>WE Kinvig Elementary #109</v>
      </c>
      <c r="D1739" t="s">
        <v>1360</v>
      </c>
      <c r="E1739">
        <v>1982</v>
      </c>
      <c r="F1739" t="s">
        <v>15</v>
      </c>
      <c r="H1739" s="23">
        <v>42592</v>
      </c>
      <c r="I1739" s="20">
        <v>1</v>
      </c>
      <c r="J1739" t="s">
        <v>76</v>
      </c>
      <c r="K1739" s="1" t="s">
        <v>1219</v>
      </c>
      <c r="L1739">
        <v>1.2999999999999999E-3</v>
      </c>
      <c r="M1739" s="20" t="s">
        <v>18</v>
      </c>
      <c r="P1739" s="1" t="s">
        <v>1002</v>
      </c>
      <c r="Q1739" s="20" t="s">
        <v>997</v>
      </c>
    </row>
    <row r="1740" spans="1:17" x14ac:dyDescent="0.25">
      <c r="A1740">
        <v>36</v>
      </c>
      <c r="B1740" t="str">
        <f>IF(A1740="","",VLOOKUP(A1740,LOVs!$A$3:$B$62,2))</f>
        <v>Surrey</v>
      </c>
      <c r="C1740" t="str">
        <f>Table1[[#This Row],[School Name]]</f>
        <v>WE Kinvig Elementary #109</v>
      </c>
      <c r="D1740" t="s">
        <v>1360</v>
      </c>
      <c r="E1740">
        <v>1982</v>
      </c>
      <c r="F1740" t="s">
        <v>15</v>
      </c>
      <c r="H1740" s="23">
        <v>42592</v>
      </c>
      <c r="I1740" s="20">
        <v>1</v>
      </c>
      <c r="J1740" t="s">
        <v>76</v>
      </c>
      <c r="K1740" s="1" t="s">
        <v>1298</v>
      </c>
      <c r="L1740">
        <v>2.9100000000000001E-2</v>
      </c>
      <c r="M1740" s="20" t="s">
        <v>15</v>
      </c>
      <c r="P1740" s="1" t="s">
        <v>996</v>
      </c>
      <c r="Q1740" s="20" t="s">
        <v>997</v>
      </c>
    </row>
    <row r="1741" spans="1:17" x14ac:dyDescent="0.25">
      <c r="A1741">
        <v>36</v>
      </c>
      <c r="B1741" t="str">
        <f>IF(A1741="","",VLOOKUP(A1741,LOVs!$A$3:$B$62,2))</f>
        <v>Surrey</v>
      </c>
      <c r="C1741" t="str">
        <f>Table1[[#This Row],[School Name]]</f>
        <v>WE Kinvig Elementary #109</v>
      </c>
      <c r="D1741" t="s">
        <v>1360</v>
      </c>
      <c r="E1741">
        <v>1982</v>
      </c>
      <c r="F1741" t="s">
        <v>15</v>
      </c>
      <c r="H1741" s="23">
        <v>42592</v>
      </c>
      <c r="I1741" s="20">
        <v>1</v>
      </c>
      <c r="J1741" t="s">
        <v>76</v>
      </c>
      <c r="K1741" s="1" t="s">
        <v>1298</v>
      </c>
      <c r="L1741">
        <v>1.1999999999999999E-3</v>
      </c>
      <c r="M1741" s="20" t="s">
        <v>18</v>
      </c>
      <c r="P1741" s="1" t="s">
        <v>1002</v>
      </c>
      <c r="Q1741" s="20" t="s">
        <v>997</v>
      </c>
    </row>
    <row r="1742" spans="1:17" x14ac:dyDescent="0.25">
      <c r="A1742">
        <v>36</v>
      </c>
      <c r="B1742" t="str">
        <f>IF(A1742="","",VLOOKUP(A1742,LOVs!$A$3:$B$62,2))</f>
        <v>Surrey</v>
      </c>
      <c r="C1742" t="str">
        <f>Table1[[#This Row],[School Name]]</f>
        <v>WE Kinvig Elementary #109</v>
      </c>
      <c r="D1742" t="s">
        <v>1360</v>
      </c>
      <c r="E1742">
        <v>1982</v>
      </c>
      <c r="F1742" t="s">
        <v>15</v>
      </c>
      <c r="H1742" s="23">
        <v>42592</v>
      </c>
      <c r="I1742" s="20">
        <v>1</v>
      </c>
      <c r="J1742" t="s">
        <v>76</v>
      </c>
      <c r="K1742" s="1" t="s">
        <v>1361</v>
      </c>
      <c r="L1742">
        <v>3.5400000000000001E-2</v>
      </c>
      <c r="M1742" s="20" t="s">
        <v>15</v>
      </c>
      <c r="P1742" s="1" t="s">
        <v>996</v>
      </c>
      <c r="Q1742" s="20" t="s">
        <v>997</v>
      </c>
    </row>
    <row r="1743" spans="1:17" x14ac:dyDescent="0.25">
      <c r="A1743">
        <v>36</v>
      </c>
      <c r="B1743" t="str">
        <f>IF(A1743="","",VLOOKUP(A1743,LOVs!$A$3:$B$62,2))</f>
        <v>Surrey</v>
      </c>
      <c r="C1743" t="str">
        <f>Table1[[#This Row],[School Name]]</f>
        <v>WE Kinvig Elementary #109</v>
      </c>
      <c r="D1743" t="s">
        <v>1360</v>
      </c>
      <c r="E1743">
        <v>1982</v>
      </c>
      <c r="F1743" t="s">
        <v>15</v>
      </c>
      <c r="H1743" s="23">
        <v>42592</v>
      </c>
      <c r="I1743" s="20">
        <v>1</v>
      </c>
      <c r="J1743" t="s">
        <v>76</v>
      </c>
      <c r="K1743" s="1" t="s">
        <v>1361</v>
      </c>
      <c r="L1743">
        <v>2E-3</v>
      </c>
      <c r="M1743" s="20" t="s">
        <v>18</v>
      </c>
      <c r="P1743" s="1" t="s">
        <v>1002</v>
      </c>
      <c r="Q1743" s="20" t="s">
        <v>997</v>
      </c>
    </row>
    <row r="1744" spans="1:17" x14ac:dyDescent="0.25">
      <c r="A1744">
        <v>36</v>
      </c>
      <c r="B1744" t="str">
        <f>IF(A1744="","",VLOOKUP(A1744,LOVs!$A$3:$B$62,2))</f>
        <v>Surrey</v>
      </c>
      <c r="C1744" t="str">
        <f>Table1[[#This Row],[School Name]]</f>
        <v>WE Kinvig Elementary #109</v>
      </c>
      <c r="D1744" t="s">
        <v>1360</v>
      </c>
      <c r="E1744">
        <v>1982</v>
      </c>
      <c r="F1744" t="s">
        <v>15</v>
      </c>
      <c r="H1744" s="23">
        <v>42592</v>
      </c>
      <c r="I1744" s="20">
        <v>1</v>
      </c>
      <c r="J1744" t="s">
        <v>76</v>
      </c>
      <c r="K1744" s="1" t="s">
        <v>1362</v>
      </c>
      <c r="L1744">
        <v>6.0299999999999999E-2</v>
      </c>
      <c r="M1744" s="20" t="s">
        <v>15</v>
      </c>
      <c r="P1744" s="1" t="s">
        <v>996</v>
      </c>
      <c r="Q1744" s="20" t="s">
        <v>997</v>
      </c>
    </row>
    <row r="1745" spans="1:17" x14ac:dyDescent="0.25">
      <c r="A1745">
        <v>36</v>
      </c>
      <c r="B1745" t="str">
        <f>IF(A1745="","",VLOOKUP(A1745,LOVs!$A$3:$B$62,2))</f>
        <v>Surrey</v>
      </c>
      <c r="C1745" t="str">
        <f>Table1[[#This Row],[School Name]]</f>
        <v>WE Kinvig Elementary #109</v>
      </c>
      <c r="D1745" t="s">
        <v>1360</v>
      </c>
      <c r="E1745">
        <v>1982</v>
      </c>
      <c r="F1745" t="s">
        <v>15</v>
      </c>
      <c r="H1745" s="23">
        <v>42592</v>
      </c>
      <c r="I1745" s="20">
        <v>1</v>
      </c>
      <c r="J1745" t="s">
        <v>76</v>
      </c>
      <c r="K1745" s="1" t="s">
        <v>1362</v>
      </c>
      <c r="L1745">
        <v>4.1000000000000003E-3</v>
      </c>
      <c r="M1745" s="20" t="s">
        <v>18</v>
      </c>
      <c r="P1745" s="1" t="s">
        <v>1002</v>
      </c>
      <c r="Q1745" s="20" t="s">
        <v>997</v>
      </c>
    </row>
    <row r="1746" spans="1:17" x14ac:dyDescent="0.25">
      <c r="A1746">
        <v>36</v>
      </c>
      <c r="B1746" t="str">
        <f>IF(A1746="","",VLOOKUP(A1746,LOVs!$A$3:$B$62,2))</f>
        <v>Surrey</v>
      </c>
      <c r="C1746" t="str">
        <f>Table1[[#This Row],[School Name]]</f>
        <v>WE Kinvig Elementary #109</v>
      </c>
      <c r="D1746" t="s">
        <v>1360</v>
      </c>
      <c r="E1746">
        <v>1982</v>
      </c>
      <c r="F1746" t="s">
        <v>15</v>
      </c>
      <c r="H1746" s="23">
        <v>42592</v>
      </c>
      <c r="I1746" s="20">
        <v>1</v>
      </c>
      <c r="J1746" t="s">
        <v>1026</v>
      </c>
      <c r="K1746" s="1" t="s">
        <v>1363</v>
      </c>
      <c r="L1746">
        <v>5.0000000000000001E-4</v>
      </c>
      <c r="M1746" s="20" t="s">
        <v>18</v>
      </c>
      <c r="P1746" s="1" t="s">
        <v>996</v>
      </c>
      <c r="Q1746" s="20" t="s">
        <v>997</v>
      </c>
    </row>
    <row r="1747" spans="1:17" x14ac:dyDescent="0.25">
      <c r="A1747">
        <v>36</v>
      </c>
      <c r="B1747" t="str">
        <f>IF(A1747="","",VLOOKUP(A1747,LOVs!$A$3:$B$62,2))</f>
        <v>Surrey</v>
      </c>
      <c r="C1747" t="str">
        <f>Table1[[#This Row],[School Name]]</f>
        <v>WE Kinvig Elementary #109</v>
      </c>
      <c r="D1747" t="s">
        <v>1360</v>
      </c>
      <c r="E1747">
        <v>1982</v>
      </c>
      <c r="F1747" t="s">
        <v>15</v>
      </c>
      <c r="H1747" s="23">
        <v>42592</v>
      </c>
      <c r="I1747" s="20">
        <v>1</v>
      </c>
      <c r="J1747" t="s">
        <v>1026</v>
      </c>
      <c r="K1747" s="1" t="s">
        <v>1363</v>
      </c>
      <c r="L1747">
        <v>1E-4</v>
      </c>
      <c r="M1747" s="20" t="s">
        <v>18</v>
      </c>
      <c r="P1747" s="1" t="s">
        <v>1002</v>
      </c>
      <c r="Q1747" s="20" t="s">
        <v>997</v>
      </c>
    </row>
    <row r="1748" spans="1:17" x14ac:dyDescent="0.25">
      <c r="A1748">
        <v>36</v>
      </c>
      <c r="B1748" t="str">
        <f>IF(A1748="","",VLOOKUP(A1748,LOVs!$A$3:$B$62,2))</f>
        <v>Surrey</v>
      </c>
      <c r="C1748" t="str">
        <f>Table1[[#This Row],[School Name]]</f>
        <v>WE Kinvig Elementary #109</v>
      </c>
      <c r="D1748" t="s">
        <v>1360</v>
      </c>
      <c r="E1748">
        <v>1982</v>
      </c>
      <c r="F1748" t="s">
        <v>15</v>
      </c>
      <c r="H1748" s="23">
        <v>42592</v>
      </c>
      <c r="I1748" s="20">
        <v>1</v>
      </c>
      <c r="J1748" t="s">
        <v>1026</v>
      </c>
      <c r="K1748" s="1" t="s">
        <v>1364</v>
      </c>
      <c r="L1748">
        <v>5.0000000000000001E-4</v>
      </c>
      <c r="M1748" s="20" t="s">
        <v>18</v>
      </c>
      <c r="P1748" s="1" t="s">
        <v>996</v>
      </c>
      <c r="Q1748" s="20" t="s">
        <v>997</v>
      </c>
    </row>
    <row r="1749" spans="1:17" x14ac:dyDescent="0.25">
      <c r="A1749">
        <v>36</v>
      </c>
      <c r="B1749" t="str">
        <f>IF(A1749="","",VLOOKUP(A1749,LOVs!$A$3:$B$62,2))</f>
        <v>Surrey</v>
      </c>
      <c r="C1749" t="str">
        <f>Table1[[#This Row],[School Name]]</f>
        <v>WE Kinvig Elementary #109</v>
      </c>
      <c r="D1749" t="s">
        <v>1360</v>
      </c>
      <c r="E1749">
        <v>1982</v>
      </c>
      <c r="F1749" t="s">
        <v>15</v>
      </c>
      <c r="H1749" s="23">
        <v>42592</v>
      </c>
      <c r="I1749" s="20">
        <v>1</v>
      </c>
      <c r="J1749" t="s">
        <v>1026</v>
      </c>
      <c r="K1749" s="1" t="s">
        <v>1364</v>
      </c>
      <c r="L1749">
        <v>2.0000000000000001E-4</v>
      </c>
      <c r="M1749" s="20" t="s">
        <v>18</v>
      </c>
      <c r="P1749" s="1" t="s">
        <v>1002</v>
      </c>
      <c r="Q1749" s="20" t="s">
        <v>997</v>
      </c>
    </row>
    <row r="1750" spans="1:17" ht="30" x14ac:dyDescent="0.25">
      <c r="A1750">
        <v>36</v>
      </c>
      <c r="B1750" t="str">
        <f>IF(A1750="","",VLOOKUP(A1750,LOVs!$A$3:$B$62,2))</f>
        <v>Surrey</v>
      </c>
      <c r="C1750" t="str">
        <f>Table1[[#This Row],[School Name]]</f>
        <v>WE Kinvig Elementary #109</v>
      </c>
      <c r="D1750" t="s">
        <v>1360</v>
      </c>
      <c r="E1750">
        <v>1982</v>
      </c>
      <c r="F1750" t="s">
        <v>15</v>
      </c>
      <c r="H1750" s="23">
        <v>42592</v>
      </c>
      <c r="I1750" s="20">
        <v>1</v>
      </c>
      <c r="J1750" t="s">
        <v>73</v>
      </c>
      <c r="K1750" s="1" t="s">
        <v>1150</v>
      </c>
      <c r="L1750">
        <v>0.89700000000000002</v>
      </c>
      <c r="M1750" s="20" t="s">
        <v>15</v>
      </c>
      <c r="P1750" s="1" t="s">
        <v>996</v>
      </c>
      <c r="Q1750" s="20" t="s">
        <v>997</v>
      </c>
    </row>
    <row r="1751" spans="1:17" ht="30" x14ac:dyDescent="0.25">
      <c r="A1751">
        <v>36</v>
      </c>
      <c r="B1751" t="str">
        <f>IF(A1751="","",VLOOKUP(A1751,LOVs!$A$3:$B$62,2))</f>
        <v>Surrey</v>
      </c>
      <c r="C1751" t="str">
        <f>Table1[[#This Row],[School Name]]</f>
        <v>WE Kinvig Elementary #109</v>
      </c>
      <c r="D1751" t="s">
        <v>1360</v>
      </c>
      <c r="E1751">
        <v>1982</v>
      </c>
      <c r="F1751" t="s">
        <v>15</v>
      </c>
      <c r="H1751" s="23">
        <v>42592</v>
      </c>
      <c r="I1751" s="20">
        <v>1</v>
      </c>
      <c r="J1751" t="s">
        <v>73</v>
      </c>
      <c r="K1751" s="1" t="s">
        <v>1150</v>
      </c>
      <c r="L1751">
        <v>1.9E-3</v>
      </c>
      <c r="M1751" s="20" t="s">
        <v>18</v>
      </c>
      <c r="P1751" s="1" t="s">
        <v>1002</v>
      </c>
      <c r="Q1751" s="20" t="s">
        <v>997</v>
      </c>
    </row>
    <row r="1752" spans="1:17" ht="30" x14ac:dyDescent="0.25">
      <c r="A1752">
        <v>36</v>
      </c>
      <c r="B1752" t="str">
        <f>IF(A1752="","",VLOOKUP(A1752,LOVs!$A$3:$B$62,2))</f>
        <v>Surrey</v>
      </c>
      <c r="C1752" t="str">
        <f>Table1[[#This Row],[School Name]]</f>
        <v>WE Kinvig Elementary #109</v>
      </c>
      <c r="D1752" t="s">
        <v>1360</v>
      </c>
      <c r="E1752">
        <v>1982</v>
      </c>
      <c r="F1752" t="s">
        <v>15</v>
      </c>
      <c r="H1752" s="23">
        <v>42592</v>
      </c>
      <c r="I1752" s="20">
        <v>1</v>
      </c>
      <c r="J1752" t="s">
        <v>73</v>
      </c>
      <c r="K1752" s="1" t="s">
        <v>1365</v>
      </c>
      <c r="L1752">
        <v>0.107</v>
      </c>
      <c r="M1752" s="20" t="s">
        <v>15</v>
      </c>
      <c r="P1752" s="1" t="s">
        <v>996</v>
      </c>
      <c r="Q1752" s="20" t="s">
        <v>997</v>
      </c>
    </row>
    <row r="1753" spans="1:17" ht="30" x14ac:dyDescent="0.25">
      <c r="A1753">
        <v>36</v>
      </c>
      <c r="B1753" t="str">
        <f>IF(A1753="","",VLOOKUP(A1753,LOVs!$A$3:$B$62,2))</f>
        <v>Surrey</v>
      </c>
      <c r="C1753" t="str">
        <f>Table1[[#This Row],[School Name]]</f>
        <v>WE Kinvig Elementary #109</v>
      </c>
      <c r="D1753" t="s">
        <v>1360</v>
      </c>
      <c r="E1753">
        <v>1982</v>
      </c>
      <c r="F1753" t="s">
        <v>15</v>
      </c>
      <c r="H1753" s="23">
        <v>42592</v>
      </c>
      <c r="I1753" s="20">
        <v>1</v>
      </c>
      <c r="J1753" t="s">
        <v>73</v>
      </c>
      <c r="K1753" s="1" t="s">
        <v>1365</v>
      </c>
      <c r="L1753">
        <v>2.2000000000000001E-3</v>
      </c>
      <c r="M1753" s="20" t="s">
        <v>18</v>
      </c>
      <c r="P1753" s="1" t="s">
        <v>1002</v>
      </c>
      <c r="Q1753" s="20" t="s">
        <v>997</v>
      </c>
    </row>
    <row r="1754" spans="1:17" x14ac:dyDescent="0.25">
      <c r="A1754">
        <v>36</v>
      </c>
      <c r="B1754" t="str">
        <f>IF(A1754="","",VLOOKUP(A1754,LOVs!$A$3:$B$62,2))</f>
        <v>Surrey</v>
      </c>
      <c r="C1754" t="str">
        <f>Table1[[#This Row],[School Name]]</f>
        <v>WE Kinvig Elementary #109</v>
      </c>
      <c r="D1754" t="s">
        <v>1360</v>
      </c>
      <c r="E1754">
        <v>1982</v>
      </c>
      <c r="F1754" t="s">
        <v>15</v>
      </c>
      <c r="H1754" s="23">
        <v>42592</v>
      </c>
      <c r="I1754" s="20">
        <v>1</v>
      </c>
      <c r="J1754" t="s">
        <v>73</v>
      </c>
      <c r="K1754" s="1" t="s">
        <v>30</v>
      </c>
      <c r="L1754">
        <v>8.0000000000000004E-4</v>
      </c>
      <c r="M1754" s="20" t="s">
        <v>18</v>
      </c>
      <c r="P1754" s="1" t="s">
        <v>996</v>
      </c>
      <c r="Q1754" s="20" t="s">
        <v>997</v>
      </c>
    </row>
    <row r="1755" spans="1:17" x14ac:dyDescent="0.25">
      <c r="A1755">
        <v>36</v>
      </c>
      <c r="B1755" t="str">
        <f>IF(A1755="","",VLOOKUP(A1755,LOVs!$A$3:$B$62,2))</f>
        <v>Surrey</v>
      </c>
      <c r="C1755" t="str">
        <f>Table1[[#This Row],[School Name]]</f>
        <v>WE Kinvig Elementary #109</v>
      </c>
      <c r="D1755" t="s">
        <v>1360</v>
      </c>
      <c r="E1755">
        <v>1982</v>
      </c>
      <c r="F1755" t="s">
        <v>15</v>
      </c>
      <c r="H1755" s="23">
        <v>42592</v>
      </c>
      <c r="I1755" s="20">
        <v>1</v>
      </c>
      <c r="J1755" t="s">
        <v>73</v>
      </c>
      <c r="K1755" s="1" t="s">
        <v>30</v>
      </c>
      <c r="L1755">
        <v>1E-4</v>
      </c>
      <c r="M1755" s="20" t="s">
        <v>18</v>
      </c>
      <c r="P1755" s="1" t="s">
        <v>1002</v>
      </c>
      <c r="Q1755" s="20" t="s">
        <v>997</v>
      </c>
    </row>
    <row r="1756" spans="1:17" ht="45" x14ac:dyDescent="0.25">
      <c r="A1756">
        <v>36</v>
      </c>
      <c r="B1756" t="str">
        <f>IF(A1756="","",VLOOKUP(A1756,LOVs!$A$3:$B$62,2))</f>
        <v>Surrey</v>
      </c>
      <c r="C1756" t="str">
        <f>Table1[[#This Row],[School Name]]</f>
        <v>Don Christian Elementary #127</v>
      </c>
      <c r="D1756" t="s">
        <v>1366</v>
      </c>
      <c r="E1756">
        <v>1982</v>
      </c>
      <c r="F1756" t="s">
        <v>15</v>
      </c>
      <c r="H1756" s="23">
        <v>42597</v>
      </c>
      <c r="I1756" s="20">
        <v>1</v>
      </c>
      <c r="J1756" t="s">
        <v>73</v>
      </c>
      <c r="K1756" s="1" t="s">
        <v>1367</v>
      </c>
      <c r="L1756">
        <v>1.78E-2</v>
      </c>
      <c r="M1756" s="20" t="s">
        <v>15</v>
      </c>
      <c r="P1756" s="1" t="s">
        <v>1042</v>
      </c>
      <c r="Q1756" s="20" t="s">
        <v>997</v>
      </c>
    </row>
    <row r="1757" spans="1:17" ht="45" x14ac:dyDescent="0.25">
      <c r="A1757">
        <v>36</v>
      </c>
      <c r="B1757" t="str">
        <f>IF(A1757="","",VLOOKUP(A1757,LOVs!$A$3:$B$62,2))</f>
        <v>Surrey</v>
      </c>
      <c r="C1757" t="str">
        <f>Table1[[#This Row],[School Name]]</f>
        <v>Don Christian Elementary #127</v>
      </c>
      <c r="D1757" t="s">
        <v>1366</v>
      </c>
      <c r="E1757">
        <v>1982</v>
      </c>
      <c r="F1757" t="s">
        <v>15</v>
      </c>
      <c r="H1757" s="23">
        <v>42597</v>
      </c>
      <c r="I1757" s="20">
        <v>1</v>
      </c>
      <c r="J1757" t="s">
        <v>73</v>
      </c>
      <c r="K1757" s="1" t="s">
        <v>1367</v>
      </c>
      <c r="L1757">
        <v>8.9999999999999998E-4</v>
      </c>
      <c r="M1757" s="20" t="s">
        <v>18</v>
      </c>
      <c r="P1757" s="1" t="s">
        <v>998</v>
      </c>
      <c r="Q1757" s="20" t="s">
        <v>997</v>
      </c>
    </row>
    <row r="1758" spans="1:17" ht="30" x14ac:dyDescent="0.25">
      <c r="A1758">
        <v>36</v>
      </c>
      <c r="B1758" t="str">
        <f>IF(A1758="","",VLOOKUP(A1758,LOVs!$A$3:$B$62,2))</f>
        <v>Surrey</v>
      </c>
      <c r="C1758" t="str">
        <f>Table1[[#This Row],[School Name]]</f>
        <v>Don Christian Elementary #127</v>
      </c>
      <c r="D1758" t="s">
        <v>1366</v>
      </c>
      <c r="E1758">
        <v>1982</v>
      </c>
      <c r="F1758" t="s">
        <v>15</v>
      </c>
      <c r="H1758" s="23">
        <v>42597</v>
      </c>
      <c r="I1758" s="20">
        <v>1</v>
      </c>
      <c r="J1758" t="s">
        <v>73</v>
      </c>
      <c r="K1758" s="1" t="s">
        <v>1177</v>
      </c>
      <c r="L1758">
        <v>1.6899999999999998E-2</v>
      </c>
      <c r="M1758" s="20" t="s">
        <v>15</v>
      </c>
      <c r="P1758" s="1" t="s">
        <v>1042</v>
      </c>
      <c r="Q1758" s="20" t="s">
        <v>997</v>
      </c>
    </row>
    <row r="1759" spans="1:17" ht="30" x14ac:dyDescent="0.25">
      <c r="A1759">
        <v>36</v>
      </c>
      <c r="B1759" t="str">
        <f>IF(A1759="","",VLOOKUP(A1759,LOVs!$A$3:$B$62,2))</f>
        <v>Surrey</v>
      </c>
      <c r="C1759" t="str">
        <f>Table1[[#This Row],[School Name]]</f>
        <v>Don Christian Elementary #127</v>
      </c>
      <c r="D1759" t="s">
        <v>1366</v>
      </c>
      <c r="E1759">
        <v>1982</v>
      </c>
      <c r="F1759" t="s">
        <v>15</v>
      </c>
      <c r="H1759" s="23">
        <v>42597</v>
      </c>
      <c r="I1759" s="20">
        <v>1</v>
      </c>
      <c r="J1759" t="s">
        <v>73</v>
      </c>
      <c r="K1759" s="1" t="s">
        <v>1177</v>
      </c>
      <c r="L1759">
        <v>4.0000000000000002E-4</v>
      </c>
      <c r="M1759" s="20" t="s">
        <v>18</v>
      </c>
      <c r="P1759" s="1" t="s">
        <v>998</v>
      </c>
      <c r="Q1759" s="20" t="s">
        <v>997</v>
      </c>
    </row>
    <row r="1760" spans="1:17" x14ac:dyDescent="0.25">
      <c r="A1760">
        <v>36</v>
      </c>
      <c r="B1760" t="str">
        <f>IF(A1760="","",VLOOKUP(A1760,LOVs!$A$3:$B$62,2))</f>
        <v>Surrey</v>
      </c>
      <c r="C1760" t="str">
        <f>Table1[[#This Row],[School Name]]</f>
        <v>Don Christian Elementary #127</v>
      </c>
      <c r="D1760" t="s">
        <v>1366</v>
      </c>
      <c r="E1760">
        <v>1982</v>
      </c>
      <c r="F1760" t="s">
        <v>15</v>
      </c>
      <c r="H1760" s="23">
        <v>42597</v>
      </c>
      <c r="I1760" s="20">
        <v>1</v>
      </c>
      <c r="J1760" t="s">
        <v>73</v>
      </c>
      <c r="K1760" s="1" t="s">
        <v>1103</v>
      </c>
      <c r="L1760">
        <v>1.4E-3</v>
      </c>
      <c r="M1760" s="20" t="s">
        <v>18</v>
      </c>
      <c r="P1760" s="1" t="s">
        <v>1042</v>
      </c>
      <c r="Q1760" s="20" t="s">
        <v>997</v>
      </c>
    </row>
    <row r="1761" spans="1:17" x14ac:dyDescent="0.25">
      <c r="A1761">
        <v>36</v>
      </c>
      <c r="B1761" t="str">
        <f>IF(A1761="","",VLOOKUP(A1761,LOVs!$A$3:$B$62,2))</f>
        <v>Surrey</v>
      </c>
      <c r="C1761" t="str">
        <f>Table1[[#This Row],[School Name]]</f>
        <v>Don Christian Elementary #127</v>
      </c>
      <c r="D1761" t="s">
        <v>1366</v>
      </c>
      <c r="E1761">
        <v>1982</v>
      </c>
      <c r="F1761" t="s">
        <v>15</v>
      </c>
      <c r="H1761" s="23">
        <v>42597</v>
      </c>
      <c r="I1761" s="20">
        <v>1</v>
      </c>
      <c r="J1761" t="s">
        <v>73</v>
      </c>
      <c r="K1761" s="1" t="s">
        <v>1103</v>
      </c>
      <c r="L1761">
        <v>1E-4</v>
      </c>
      <c r="M1761" s="20" t="s">
        <v>18</v>
      </c>
      <c r="P1761" s="1" t="s">
        <v>998</v>
      </c>
      <c r="Q1761" s="20" t="s">
        <v>997</v>
      </c>
    </row>
    <row r="1762" spans="1:17" ht="45" x14ac:dyDescent="0.25">
      <c r="A1762">
        <v>36</v>
      </c>
      <c r="B1762" t="str">
        <f>IF(A1762="","",VLOOKUP(A1762,LOVs!$A$3:$B$62,2))</f>
        <v>Surrey</v>
      </c>
      <c r="C1762" t="str">
        <f>Table1[[#This Row],[School Name]]</f>
        <v>Don Christian Elementary #127</v>
      </c>
      <c r="D1762" t="s">
        <v>1366</v>
      </c>
      <c r="E1762">
        <v>1982</v>
      </c>
      <c r="F1762" t="s">
        <v>15</v>
      </c>
      <c r="H1762" s="23">
        <v>42597</v>
      </c>
      <c r="I1762" s="20">
        <v>1</v>
      </c>
      <c r="J1762" t="s">
        <v>76</v>
      </c>
      <c r="K1762" s="1" t="s">
        <v>1335</v>
      </c>
      <c r="L1762">
        <v>2.0500000000000001E-2</v>
      </c>
      <c r="M1762" s="20" t="s">
        <v>15</v>
      </c>
      <c r="P1762" s="1" t="s">
        <v>1042</v>
      </c>
      <c r="Q1762" s="20" t="s">
        <v>997</v>
      </c>
    </row>
    <row r="1763" spans="1:17" ht="45" x14ac:dyDescent="0.25">
      <c r="A1763">
        <v>36</v>
      </c>
      <c r="B1763" t="str">
        <f>IF(A1763="","",VLOOKUP(A1763,LOVs!$A$3:$B$62,2))</f>
        <v>Surrey</v>
      </c>
      <c r="C1763" t="str">
        <f>Table1[[#This Row],[School Name]]</f>
        <v>Don Christian Elementary #127</v>
      </c>
      <c r="D1763" t="s">
        <v>1366</v>
      </c>
      <c r="E1763">
        <v>1982</v>
      </c>
      <c r="F1763" t="s">
        <v>15</v>
      </c>
      <c r="H1763" s="23">
        <v>42597</v>
      </c>
      <c r="I1763" s="20">
        <v>1</v>
      </c>
      <c r="J1763" t="s">
        <v>76</v>
      </c>
      <c r="K1763" s="1" t="s">
        <v>1335</v>
      </c>
      <c r="L1763">
        <v>8.0000000000000004E-4</v>
      </c>
      <c r="M1763" s="20" t="s">
        <v>18</v>
      </c>
      <c r="P1763" s="1" t="s">
        <v>998</v>
      </c>
      <c r="Q1763" s="20" t="s">
        <v>997</v>
      </c>
    </row>
    <row r="1764" spans="1:17" ht="45" x14ac:dyDescent="0.25">
      <c r="A1764">
        <v>36</v>
      </c>
      <c r="B1764" t="str">
        <f>IF(A1764="","",VLOOKUP(A1764,LOVs!$A$3:$B$62,2))</f>
        <v>Surrey</v>
      </c>
      <c r="C1764" t="str">
        <f>Table1[[#This Row],[School Name]]</f>
        <v>Don Christian Elementary #127</v>
      </c>
      <c r="D1764" t="s">
        <v>1366</v>
      </c>
      <c r="E1764">
        <v>1982</v>
      </c>
      <c r="F1764" t="s">
        <v>15</v>
      </c>
      <c r="H1764" s="23">
        <v>42597</v>
      </c>
      <c r="I1764" s="20">
        <v>1</v>
      </c>
      <c r="J1764" t="s">
        <v>76</v>
      </c>
      <c r="K1764" s="1" t="s">
        <v>1368</v>
      </c>
      <c r="L1764">
        <v>9.7999999999999997E-3</v>
      </c>
      <c r="M1764" s="20" t="s">
        <v>18</v>
      </c>
      <c r="P1764" s="1" t="s">
        <v>1042</v>
      </c>
      <c r="Q1764" s="20" t="s">
        <v>997</v>
      </c>
    </row>
    <row r="1765" spans="1:17" ht="45" x14ac:dyDescent="0.25">
      <c r="A1765">
        <v>36</v>
      </c>
      <c r="B1765" t="str">
        <f>IF(A1765="","",VLOOKUP(A1765,LOVs!$A$3:$B$62,2))</f>
        <v>Surrey</v>
      </c>
      <c r="C1765" t="str">
        <f>Table1[[#This Row],[School Name]]</f>
        <v>Don Christian Elementary #127</v>
      </c>
      <c r="D1765" t="s">
        <v>1366</v>
      </c>
      <c r="E1765">
        <v>1982</v>
      </c>
      <c r="F1765" t="s">
        <v>15</v>
      </c>
      <c r="H1765" s="23">
        <v>42597</v>
      </c>
      <c r="I1765" s="20">
        <v>1</v>
      </c>
      <c r="J1765" t="s">
        <v>76</v>
      </c>
      <c r="K1765" s="1" t="s">
        <v>1368</v>
      </c>
      <c r="L1765">
        <v>8.0000000000000004E-4</v>
      </c>
      <c r="M1765" s="20" t="s">
        <v>18</v>
      </c>
      <c r="P1765" s="1" t="s">
        <v>998</v>
      </c>
      <c r="Q1765" s="20" t="s">
        <v>997</v>
      </c>
    </row>
    <row r="1766" spans="1:17" ht="45" x14ac:dyDescent="0.25">
      <c r="A1766">
        <v>36</v>
      </c>
      <c r="B1766" t="str">
        <f>IF(A1766="","",VLOOKUP(A1766,LOVs!$A$3:$B$62,2))</f>
        <v>Surrey</v>
      </c>
      <c r="C1766" t="str">
        <f>Table1[[#This Row],[School Name]]</f>
        <v>Don Christian Elementary #127</v>
      </c>
      <c r="D1766" t="s">
        <v>1366</v>
      </c>
      <c r="E1766">
        <v>1982</v>
      </c>
      <c r="F1766" t="s">
        <v>15</v>
      </c>
      <c r="H1766" s="23">
        <v>42597</v>
      </c>
      <c r="I1766" s="20">
        <v>1</v>
      </c>
      <c r="J1766" t="s">
        <v>76</v>
      </c>
      <c r="K1766" s="1" t="s">
        <v>1369</v>
      </c>
      <c r="L1766">
        <v>6.3E-3</v>
      </c>
      <c r="M1766" s="20" t="s">
        <v>18</v>
      </c>
      <c r="P1766" s="1" t="s">
        <v>1042</v>
      </c>
      <c r="Q1766" s="20" t="s">
        <v>997</v>
      </c>
    </row>
    <row r="1767" spans="1:17" ht="45" x14ac:dyDescent="0.25">
      <c r="A1767">
        <v>36</v>
      </c>
      <c r="B1767" t="str">
        <f>IF(A1767="","",VLOOKUP(A1767,LOVs!$A$3:$B$62,2))</f>
        <v>Surrey</v>
      </c>
      <c r="C1767" t="str">
        <f>Table1[[#This Row],[School Name]]</f>
        <v>Don Christian Elementary #127</v>
      </c>
      <c r="D1767" t="s">
        <v>1366</v>
      </c>
      <c r="E1767">
        <v>1982</v>
      </c>
      <c r="F1767" t="s">
        <v>15</v>
      </c>
      <c r="H1767" s="23">
        <v>42597</v>
      </c>
      <c r="I1767" s="20">
        <v>1</v>
      </c>
      <c r="J1767" t="s">
        <v>76</v>
      </c>
      <c r="K1767" s="1" t="s">
        <v>1369</v>
      </c>
      <c r="L1767">
        <v>8.0000000000000004E-4</v>
      </c>
      <c r="M1767" s="20" t="s">
        <v>18</v>
      </c>
      <c r="P1767" s="1" t="s">
        <v>998</v>
      </c>
      <c r="Q1767" s="20" t="s">
        <v>997</v>
      </c>
    </row>
    <row r="1768" spans="1:17" ht="45" x14ac:dyDescent="0.25">
      <c r="A1768">
        <v>36</v>
      </c>
      <c r="B1768" t="str">
        <f>IF(A1768="","",VLOOKUP(A1768,LOVs!$A$3:$B$62,2))</f>
        <v>Surrey</v>
      </c>
      <c r="C1768" t="str">
        <f>Table1[[#This Row],[School Name]]</f>
        <v>Don Christian Elementary #127</v>
      </c>
      <c r="D1768" t="s">
        <v>1366</v>
      </c>
      <c r="E1768">
        <v>1982</v>
      </c>
      <c r="F1768" t="s">
        <v>15</v>
      </c>
      <c r="H1768" s="23">
        <v>42597</v>
      </c>
      <c r="I1768" s="20">
        <v>1</v>
      </c>
      <c r="J1768" t="s">
        <v>76</v>
      </c>
      <c r="K1768" s="1" t="s">
        <v>1370</v>
      </c>
      <c r="L1768">
        <v>2.2000000000000001E-3</v>
      </c>
      <c r="M1768" s="20" t="s">
        <v>18</v>
      </c>
      <c r="P1768" s="1" t="s">
        <v>1042</v>
      </c>
      <c r="Q1768" s="20" t="s">
        <v>997</v>
      </c>
    </row>
    <row r="1769" spans="1:17" ht="45" x14ac:dyDescent="0.25">
      <c r="A1769">
        <v>36</v>
      </c>
      <c r="B1769" t="str">
        <f>IF(A1769="","",VLOOKUP(A1769,LOVs!$A$3:$B$62,2))</f>
        <v>Surrey</v>
      </c>
      <c r="C1769" t="str">
        <f>Table1[[#This Row],[School Name]]</f>
        <v>Don Christian Elementary #127</v>
      </c>
      <c r="D1769" t="s">
        <v>1366</v>
      </c>
      <c r="E1769">
        <v>1982</v>
      </c>
      <c r="F1769" t="s">
        <v>15</v>
      </c>
      <c r="H1769" s="23">
        <v>42597</v>
      </c>
      <c r="I1769" s="20">
        <v>1</v>
      </c>
      <c r="J1769" t="s">
        <v>76</v>
      </c>
      <c r="K1769" s="1" t="s">
        <v>1370</v>
      </c>
      <c r="L1769">
        <v>2.0000000000000001E-4</v>
      </c>
      <c r="M1769" s="20" t="s">
        <v>18</v>
      </c>
      <c r="P1769" s="1" t="s">
        <v>998</v>
      </c>
      <c r="Q1769" s="20" t="s">
        <v>997</v>
      </c>
    </row>
    <row r="1770" spans="1:17" ht="45" x14ac:dyDescent="0.25">
      <c r="A1770">
        <v>36</v>
      </c>
      <c r="B1770" t="str">
        <f>IF(A1770="","",VLOOKUP(A1770,LOVs!$A$3:$B$62,2))</f>
        <v>Surrey</v>
      </c>
      <c r="C1770" t="str">
        <f>Table1[[#This Row],[School Name]]</f>
        <v>Don Christian Elementary #127</v>
      </c>
      <c r="D1770" t="s">
        <v>1366</v>
      </c>
      <c r="E1770">
        <v>1982</v>
      </c>
      <c r="F1770" t="s">
        <v>15</v>
      </c>
      <c r="H1770" s="23">
        <v>42597</v>
      </c>
      <c r="I1770" s="20">
        <v>1</v>
      </c>
      <c r="J1770" t="s">
        <v>76</v>
      </c>
      <c r="K1770" s="1" t="s">
        <v>1371</v>
      </c>
      <c r="L1770">
        <v>6.1000000000000004E-3</v>
      </c>
      <c r="M1770" s="20" t="s">
        <v>18</v>
      </c>
      <c r="P1770" s="1" t="s">
        <v>1042</v>
      </c>
      <c r="Q1770" s="20" t="s">
        <v>997</v>
      </c>
    </row>
    <row r="1771" spans="1:17" ht="45" x14ac:dyDescent="0.25">
      <c r="A1771">
        <v>36</v>
      </c>
      <c r="B1771" t="str">
        <f>IF(A1771="","",VLOOKUP(A1771,LOVs!$A$3:$B$62,2))</f>
        <v>Surrey</v>
      </c>
      <c r="C1771" t="str">
        <f>Table1[[#This Row],[School Name]]</f>
        <v>Don Christian Elementary #127</v>
      </c>
      <c r="D1771" t="s">
        <v>1366</v>
      </c>
      <c r="E1771">
        <v>1982</v>
      </c>
      <c r="F1771" t="s">
        <v>15</v>
      </c>
      <c r="H1771" s="23">
        <v>42597</v>
      </c>
      <c r="I1771" s="20">
        <v>1</v>
      </c>
      <c r="J1771" t="s">
        <v>76</v>
      </c>
      <c r="K1771" s="1" t="s">
        <v>1371</v>
      </c>
      <c r="L1771">
        <v>1.4E-3</v>
      </c>
      <c r="M1771" s="20" t="s">
        <v>18</v>
      </c>
      <c r="P1771" s="1" t="s">
        <v>998</v>
      </c>
      <c r="Q1771" s="20" t="s">
        <v>997</v>
      </c>
    </row>
    <row r="1772" spans="1:17" x14ac:dyDescent="0.25">
      <c r="A1772">
        <v>36</v>
      </c>
      <c r="B1772" t="str">
        <f>IF(A1772="","",VLOOKUP(A1772,LOVs!$A$3:$B$62,2))</f>
        <v>Surrey</v>
      </c>
      <c r="C1772" t="str">
        <f>Table1[[#This Row],[School Name]]</f>
        <v>Earl Marriott Secondary #105</v>
      </c>
      <c r="D1772" t="s">
        <v>1372</v>
      </c>
      <c r="E1772">
        <v>1973</v>
      </c>
      <c r="F1772" t="s">
        <v>15</v>
      </c>
      <c r="H1772" s="23">
        <v>42597</v>
      </c>
      <c r="I1772" s="20">
        <v>1</v>
      </c>
      <c r="J1772" t="s">
        <v>76</v>
      </c>
      <c r="K1772" s="1" t="s">
        <v>1373</v>
      </c>
      <c r="L1772">
        <v>2.9999999999999997E-4</v>
      </c>
      <c r="M1772" s="20" t="s">
        <v>18</v>
      </c>
      <c r="P1772" s="1" t="s">
        <v>996</v>
      </c>
      <c r="Q1772" s="20" t="s">
        <v>997</v>
      </c>
    </row>
    <row r="1773" spans="1:17" x14ac:dyDescent="0.25">
      <c r="A1773">
        <v>36</v>
      </c>
      <c r="B1773" t="str">
        <f>IF(A1773="","",VLOOKUP(A1773,LOVs!$A$3:$B$62,2))</f>
        <v>Surrey</v>
      </c>
      <c r="C1773" t="str">
        <f>Table1[[#This Row],[School Name]]</f>
        <v>Earl Marriott Secondary #105</v>
      </c>
      <c r="D1773" t="s">
        <v>1372</v>
      </c>
      <c r="E1773">
        <v>1973</v>
      </c>
      <c r="F1773" t="s">
        <v>15</v>
      </c>
      <c r="H1773" s="23">
        <v>42597</v>
      </c>
      <c r="I1773" s="20">
        <v>1</v>
      </c>
      <c r="J1773" t="s">
        <v>76</v>
      </c>
      <c r="K1773" s="1" t="s">
        <v>1373</v>
      </c>
      <c r="L1773">
        <v>5.0000000000000001E-4</v>
      </c>
      <c r="M1773" s="20" t="s">
        <v>18</v>
      </c>
      <c r="P1773" s="1" t="s">
        <v>998</v>
      </c>
      <c r="Q1773" s="20" t="s">
        <v>997</v>
      </c>
    </row>
    <row r="1774" spans="1:17" x14ac:dyDescent="0.25">
      <c r="A1774">
        <v>36</v>
      </c>
      <c r="B1774" t="str">
        <f>IF(A1774="","",VLOOKUP(A1774,LOVs!$A$3:$B$62,2))</f>
        <v>Surrey</v>
      </c>
      <c r="C1774" t="str">
        <f>Table1[[#This Row],[School Name]]</f>
        <v>Earl Marriott Secondary #105</v>
      </c>
      <c r="D1774" t="s">
        <v>1372</v>
      </c>
      <c r="E1774">
        <v>1973</v>
      </c>
      <c r="F1774" t="s">
        <v>15</v>
      </c>
      <c r="H1774" s="23">
        <v>42597</v>
      </c>
      <c r="I1774" s="20">
        <v>1</v>
      </c>
      <c r="J1774" t="s">
        <v>76</v>
      </c>
      <c r="K1774" s="1" t="s">
        <v>1374</v>
      </c>
      <c r="L1774">
        <v>1.1999999999999999E-3</v>
      </c>
      <c r="M1774" s="20" t="s">
        <v>18</v>
      </c>
      <c r="P1774" s="1" t="s">
        <v>996</v>
      </c>
      <c r="Q1774" s="20" t="s">
        <v>997</v>
      </c>
    </row>
    <row r="1775" spans="1:17" x14ac:dyDescent="0.25">
      <c r="A1775">
        <v>36</v>
      </c>
      <c r="B1775" t="str">
        <f>IF(A1775="","",VLOOKUP(A1775,LOVs!$A$3:$B$62,2))</f>
        <v>Surrey</v>
      </c>
      <c r="C1775" t="str">
        <f>Table1[[#This Row],[School Name]]</f>
        <v>Earl Marriott Secondary #105</v>
      </c>
      <c r="D1775" t="s">
        <v>1372</v>
      </c>
      <c r="E1775">
        <v>1973</v>
      </c>
      <c r="F1775" t="s">
        <v>15</v>
      </c>
      <c r="H1775" s="23">
        <v>42597</v>
      </c>
      <c r="I1775" s="20">
        <v>1</v>
      </c>
      <c r="J1775" t="s">
        <v>76</v>
      </c>
      <c r="K1775" s="1" t="s">
        <v>1374</v>
      </c>
      <c r="L1775">
        <v>5.0000000000000001E-4</v>
      </c>
      <c r="M1775" s="20" t="s">
        <v>18</v>
      </c>
      <c r="P1775" s="1" t="s">
        <v>998</v>
      </c>
      <c r="Q1775" s="20" t="s">
        <v>997</v>
      </c>
    </row>
    <row r="1776" spans="1:17" x14ac:dyDescent="0.25">
      <c r="A1776">
        <v>36</v>
      </c>
      <c r="B1776" t="str">
        <f>IF(A1776="","",VLOOKUP(A1776,LOVs!$A$3:$B$62,2))</f>
        <v>Surrey</v>
      </c>
      <c r="C1776" t="str">
        <f>Table1[[#This Row],[School Name]]</f>
        <v>Earl Marriott Secondary #105</v>
      </c>
      <c r="D1776" t="s">
        <v>1372</v>
      </c>
      <c r="E1776">
        <v>1973</v>
      </c>
      <c r="F1776" t="s">
        <v>15</v>
      </c>
      <c r="H1776" s="23">
        <v>42597</v>
      </c>
      <c r="I1776" s="20">
        <v>1</v>
      </c>
      <c r="J1776" t="s">
        <v>76</v>
      </c>
      <c r="K1776" s="1" t="s">
        <v>515</v>
      </c>
      <c r="L1776">
        <v>0.01</v>
      </c>
      <c r="M1776" s="20" t="s">
        <v>15</v>
      </c>
      <c r="P1776" s="1" t="s">
        <v>996</v>
      </c>
      <c r="Q1776" s="20" t="s">
        <v>997</v>
      </c>
    </row>
    <row r="1777" spans="1:17" x14ac:dyDescent="0.25">
      <c r="A1777">
        <v>36</v>
      </c>
      <c r="B1777" t="str">
        <f>IF(A1777="","",VLOOKUP(A1777,LOVs!$A$3:$B$62,2))</f>
        <v>Surrey</v>
      </c>
      <c r="C1777" t="str">
        <f>Table1[[#This Row],[School Name]]</f>
        <v>Earl Marriott Secondary #105</v>
      </c>
      <c r="D1777" t="s">
        <v>1372</v>
      </c>
      <c r="E1777">
        <v>1973</v>
      </c>
      <c r="F1777" t="s">
        <v>15</v>
      </c>
      <c r="H1777" s="23">
        <v>42597</v>
      </c>
      <c r="I1777" s="20">
        <v>1</v>
      </c>
      <c r="J1777" t="s">
        <v>76</v>
      </c>
      <c r="K1777" s="1" t="s">
        <v>515</v>
      </c>
      <c r="L1777">
        <v>1.9E-3</v>
      </c>
      <c r="M1777" s="20" t="s">
        <v>18</v>
      </c>
      <c r="P1777" s="1" t="s">
        <v>998</v>
      </c>
      <c r="Q1777" s="20" t="s">
        <v>997</v>
      </c>
    </row>
    <row r="1778" spans="1:17" x14ac:dyDescent="0.25">
      <c r="A1778">
        <v>36</v>
      </c>
      <c r="B1778" t="str">
        <f>IF(A1778="","",VLOOKUP(A1778,LOVs!$A$3:$B$62,2))</f>
        <v>Surrey</v>
      </c>
      <c r="C1778" t="str">
        <f>Table1[[#This Row],[School Name]]</f>
        <v>Earl Marriott Secondary #105</v>
      </c>
      <c r="D1778" t="s">
        <v>1372</v>
      </c>
      <c r="E1778">
        <v>1973</v>
      </c>
      <c r="F1778" t="s">
        <v>15</v>
      </c>
      <c r="H1778" s="23">
        <v>42597</v>
      </c>
      <c r="I1778" s="20">
        <v>1</v>
      </c>
      <c r="J1778" t="s">
        <v>76</v>
      </c>
      <c r="K1778" s="1" t="s">
        <v>1375</v>
      </c>
      <c r="L1778">
        <v>1.2E-2</v>
      </c>
      <c r="M1778" s="20" t="s">
        <v>15</v>
      </c>
      <c r="P1778" s="1" t="s">
        <v>996</v>
      </c>
      <c r="Q1778" s="20" t="s">
        <v>997</v>
      </c>
    </row>
    <row r="1779" spans="1:17" x14ac:dyDescent="0.25">
      <c r="A1779">
        <v>36</v>
      </c>
      <c r="B1779" t="str">
        <f>IF(A1779="","",VLOOKUP(A1779,LOVs!$A$3:$B$62,2))</f>
        <v>Surrey</v>
      </c>
      <c r="C1779" t="str">
        <f>Table1[[#This Row],[School Name]]</f>
        <v>Earl Marriott Secondary #105</v>
      </c>
      <c r="D1779" t="s">
        <v>1372</v>
      </c>
      <c r="E1779">
        <v>1973</v>
      </c>
      <c r="F1779" t="s">
        <v>15</v>
      </c>
      <c r="H1779" s="23">
        <v>42597</v>
      </c>
      <c r="I1779" s="20">
        <v>1</v>
      </c>
      <c r="J1779" t="s">
        <v>76</v>
      </c>
      <c r="K1779" s="1" t="s">
        <v>1375</v>
      </c>
      <c r="L1779">
        <v>1.5E-3</v>
      </c>
      <c r="M1779" s="20" t="s">
        <v>18</v>
      </c>
      <c r="P1779" s="1" t="s">
        <v>998</v>
      </c>
      <c r="Q1779" s="20" t="s">
        <v>997</v>
      </c>
    </row>
    <row r="1780" spans="1:17" x14ac:dyDescent="0.25">
      <c r="A1780">
        <v>36</v>
      </c>
      <c r="B1780" t="str">
        <f>IF(A1780="","",VLOOKUP(A1780,LOVs!$A$3:$B$62,2))</f>
        <v>Surrey</v>
      </c>
      <c r="C1780" t="str">
        <f>Table1[[#This Row],[School Name]]</f>
        <v>Earl Marriott Secondary #105</v>
      </c>
      <c r="D1780" t="s">
        <v>1372</v>
      </c>
      <c r="E1780">
        <v>1973</v>
      </c>
      <c r="F1780" t="s">
        <v>15</v>
      </c>
      <c r="H1780" s="23">
        <v>42597</v>
      </c>
      <c r="I1780" s="20">
        <v>1</v>
      </c>
      <c r="J1780" t="s">
        <v>76</v>
      </c>
      <c r="K1780" s="1" t="s">
        <v>1376</v>
      </c>
      <c r="L1780">
        <v>4.4000000000000003E-3</v>
      </c>
      <c r="M1780" s="20" t="s">
        <v>18</v>
      </c>
      <c r="P1780" s="1" t="s">
        <v>996</v>
      </c>
      <c r="Q1780" s="20" t="s">
        <v>997</v>
      </c>
    </row>
    <row r="1781" spans="1:17" x14ac:dyDescent="0.25">
      <c r="A1781">
        <v>36</v>
      </c>
      <c r="B1781" t="str">
        <f>IF(A1781="","",VLOOKUP(A1781,LOVs!$A$3:$B$62,2))</f>
        <v>Surrey</v>
      </c>
      <c r="C1781" t="str">
        <f>Table1[[#This Row],[School Name]]</f>
        <v>Earl Marriott Secondary #105</v>
      </c>
      <c r="D1781" t="s">
        <v>1372</v>
      </c>
      <c r="E1781">
        <v>1973</v>
      </c>
      <c r="F1781" t="s">
        <v>15</v>
      </c>
      <c r="H1781" s="23">
        <v>42597</v>
      </c>
      <c r="I1781" s="20">
        <v>1</v>
      </c>
      <c r="J1781" t="s">
        <v>76</v>
      </c>
      <c r="K1781" s="1" t="s">
        <v>1376</v>
      </c>
      <c r="L1781">
        <v>3.3E-3</v>
      </c>
      <c r="M1781" s="20" t="s">
        <v>18</v>
      </c>
      <c r="P1781" s="1" t="s">
        <v>998</v>
      </c>
      <c r="Q1781" s="20" t="s">
        <v>997</v>
      </c>
    </row>
    <row r="1782" spans="1:17" x14ac:dyDescent="0.25">
      <c r="A1782">
        <v>36</v>
      </c>
      <c r="B1782" t="str">
        <f>IF(A1782="","",VLOOKUP(A1782,LOVs!$A$3:$B$62,2))</f>
        <v>Surrey</v>
      </c>
      <c r="C1782" t="str">
        <f>Table1[[#This Row],[School Name]]</f>
        <v>Earl Marriott Secondary #105</v>
      </c>
      <c r="D1782" t="s">
        <v>1372</v>
      </c>
      <c r="E1782">
        <v>1973</v>
      </c>
      <c r="F1782" t="s">
        <v>15</v>
      </c>
      <c r="H1782" s="23">
        <v>42597</v>
      </c>
      <c r="I1782" s="20">
        <v>1</v>
      </c>
      <c r="J1782" t="s">
        <v>76</v>
      </c>
      <c r="K1782" s="1" t="s">
        <v>1377</v>
      </c>
      <c r="L1782">
        <v>4.4000000000000003E-3</v>
      </c>
      <c r="M1782" s="20" t="s">
        <v>18</v>
      </c>
      <c r="P1782" s="1" t="s">
        <v>996</v>
      </c>
      <c r="Q1782" s="20" t="s">
        <v>997</v>
      </c>
    </row>
    <row r="1783" spans="1:17" x14ac:dyDescent="0.25">
      <c r="A1783">
        <v>36</v>
      </c>
      <c r="B1783" t="str">
        <f>IF(A1783="","",VLOOKUP(A1783,LOVs!$A$3:$B$62,2))</f>
        <v>Surrey</v>
      </c>
      <c r="C1783" t="str">
        <f>Table1[[#This Row],[School Name]]</f>
        <v>Earl Marriott Secondary #105</v>
      </c>
      <c r="D1783" t="s">
        <v>1372</v>
      </c>
      <c r="E1783">
        <v>1973</v>
      </c>
      <c r="F1783" t="s">
        <v>15</v>
      </c>
      <c r="H1783" s="23">
        <v>42597</v>
      </c>
      <c r="I1783" s="20">
        <v>1</v>
      </c>
      <c r="J1783" t="s">
        <v>76</v>
      </c>
      <c r="K1783" s="1" t="s">
        <v>1377</v>
      </c>
      <c r="L1783">
        <v>3.5999999999999999E-3</v>
      </c>
      <c r="M1783" s="20" t="s">
        <v>18</v>
      </c>
      <c r="P1783" s="1" t="s">
        <v>998</v>
      </c>
      <c r="Q1783" s="20" t="s">
        <v>997</v>
      </c>
    </row>
    <row r="1784" spans="1:17" x14ac:dyDescent="0.25">
      <c r="A1784">
        <v>36</v>
      </c>
      <c r="B1784" t="str">
        <f>IF(A1784="","",VLOOKUP(A1784,LOVs!$A$3:$B$62,2))</f>
        <v>Surrey</v>
      </c>
      <c r="C1784" t="str">
        <f>Table1[[#This Row],[School Name]]</f>
        <v>Earl Marriott Secondary #105</v>
      </c>
      <c r="D1784" t="s">
        <v>1372</v>
      </c>
      <c r="E1784">
        <v>1973</v>
      </c>
      <c r="F1784" t="s">
        <v>15</v>
      </c>
      <c r="H1784" s="23">
        <v>42597</v>
      </c>
      <c r="I1784" s="20">
        <v>1</v>
      </c>
      <c r="J1784" t="s">
        <v>76</v>
      </c>
      <c r="K1784" s="1" t="s">
        <v>1378</v>
      </c>
      <c r="L1784">
        <v>3.3999999999999998E-3</v>
      </c>
      <c r="M1784" s="20" t="s">
        <v>18</v>
      </c>
      <c r="P1784" s="1" t="s">
        <v>996</v>
      </c>
      <c r="Q1784" s="20" t="s">
        <v>997</v>
      </c>
    </row>
    <row r="1785" spans="1:17" x14ac:dyDescent="0.25">
      <c r="A1785">
        <v>36</v>
      </c>
      <c r="B1785" t="str">
        <f>IF(A1785="","",VLOOKUP(A1785,LOVs!$A$3:$B$62,2))</f>
        <v>Surrey</v>
      </c>
      <c r="C1785" t="str">
        <f>Table1[[#This Row],[School Name]]</f>
        <v>Earl Marriott Secondary #105</v>
      </c>
      <c r="D1785" t="s">
        <v>1372</v>
      </c>
      <c r="E1785">
        <v>1973</v>
      </c>
      <c r="F1785" t="s">
        <v>15</v>
      </c>
      <c r="H1785" s="23">
        <v>42597</v>
      </c>
      <c r="I1785" s="20">
        <v>1</v>
      </c>
      <c r="J1785" t="s">
        <v>76</v>
      </c>
      <c r="K1785" s="1" t="s">
        <v>1378</v>
      </c>
      <c r="L1785">
        <v>5.0000000000000001E-4</v>
      </c>
      <c r="M1785" s="20" t="s">
        <v>18</v>
      </c>
      <c r="P1785" s="1" t="s">
        <v>998</v>
      </c>
      <c r="Q1785" s="20" t="s">
        <v>997</v>
      </c>
    </row>
    <row r="1786" spans="1:17" x14ac:dyDescent="0.25">
      <c r="A1786">
        <v>36</v>
      </c>
      <c r="B1786" t="str">
        <f>IF(A1786="","",VLOOKUP(A1786,LOVs!$A$3:$B$62,2))</f>
        <v>Surrey</v>
      </c>
      <c r="C1786" t="str">
        <f>Table1[[#This Row],[School Name]]</f>
        <v>Earl Marriott Secondary #105</v>
      </c>
      <c r="D1786" t="s">
        <v>1372</v>
      </c>
      <c r="E1786">
        <v>1973</v>
      </c>
      <c r="F1786" t="s">
        <v>15</v>
      </c>
      <c r="H1786" s="23">
        <v>42597</v>
      </c>
      <c r="I1786" s="20">
        <v>1</v>
      </c>
      <c r="J1786" t="s">
        <v>76</v>
      </c>
      <c r="K1786" s="1" t="s">
        <v>1379</v>
      </c>
      <c r="L1786">
        <v>8.6E-3</v>
      </c>
      <c r="M1786" s="20" t="s">
        <v>18</v>
      </c>
      <c r="P1786" s="1" t="s">
        <v>996</v>
      </c>
      <c r="Q1786" s="20" t="s">
        <v>997</v>
      </c>
    </row>
    <row r="1787" spans="1:17" x14ac:dyDescent="0.25">
      <c r="A1787">
        <v>36</v>
      </c>
      <c r="B1787" t="str">
        <f>IF(A1787="","",VLOOKUP(A1787,LOVs!$A$3:$B$62,2))</f>
        <v>Surrey</v>
      </c>
      <c r="C1787" t="str">
        <f>Table1[[#This Row],[School Name]]</f>
        <v>Earl Marriott Secondary #105</v>
      </c>
      <c r="D1787" t="s">
        <v>1372</v>
      </c>
      <c r="E1787">
        <v>1973</v>
      </c>
      <c r="F1787" t="s">
        <v>15</v>
      </c>
      <c r="H1787" s="23">
        <v>42597</v>
      </c>
      <c r="I1787" s="20">
        <v>1</v>
      </c>
      <c r="J1787" t="s">
        <v>76</v>
      </c>
      <c r="K1787" s="1" t="s">
        <v>1379</v>
      </c>
      <c r="L1787">
        <v>8.9999999999999998E-4</v>
      </c>
      <c r="M1787" s="20" t="s">
        <v>18</v>
      </c>
      <c r="P1787" s="1" t="s">
        <v>998</v>
      </c>
      <c r="Q1787" s="20" t="s">
        <v>997</v>
      </c>
    </row>
    <row r="1788" spans="1:17" x14ac:dyDescent="0.25">
      <c r="A1788">
        <v>36</v>
      </c>
      <c r="B1788" t="str">
        <f>IF(A1788="","",VLOOKUP(A1788,LOVs!$A$3:$B$62,2))</f>
        <v>Surrey</v>
      </c>
      <c r="C1788" t="str">
        <f>Table1[[#This Row],[School Name]]</f>
        <v>Earl Marriott Secondary #105</v>
      </c>
      <c r="D1788" t="s">
        <v>1372</v>
      </c>
      <c r="E1788">
        <v>1973</v>
      </c>
      <c r="F1788" t="s">
        <v>15</v>
      </c>
      <c r="H1788" s="23">
        <v>42597</v>
      </c>
      <c r="I1788" s="20">
        <v>1</v>
      </c>
      <c r="J1788" t="s">
        <v>76</v>
      </c>
      <c r="K1788" s="1" t="s">
        <v>1273</v>
      </c>
      <c r="L1788">
        <v>3.5000000000000001E-3</v>
      </c>
      <c r="M1788" s="20" t="s">
        <v>18</v>
      </c>
      <c r="P1788" s="1" t="s">
        <v>996</v>
      </c>
      <c r="Q1788" s="20" t="s">
        <v>997</v>
      </c>
    </row>
    <row r="1789" spans="1:17" x14ac:dyDescent="0.25">
      <c r="A1789">
        <v>36</v>
      </c>
      <c r="B1789" t="str">
        <f>IF(A1789="","",VLOOKUP(A1789,LOVs!$A$3:$B$62,2))</f>
        <v>Surrey</v>
      </c>
      <c r="C1789" t="str">
        <f>Table1[[#This Row],[School Name]]</f>
        <v>Earl Marriott Secondary #105</v>
      </c>
      <c r="D1789" t="s">
        <v>1372</v>
      </c>
      <c r="E1789">
        <v>1973</v>
      </c>
      <c r="F1789" t="s">
        <v>15</v>
      </c>
      <c r="H1789" s="23">
        <v>42597</v>
      </c>
      <c r="I1789" s="20">
        <v>1</v>
      </c>
      <c r="J1789" t="s">
        <v>76</v>
      </c>
      <c r="K1789" s="1" t="s">
        <v>1273</v>
      </c>
      <c r="L1789">
        <v>1.1999999999999999E-3</v>
      </c>
      <c r="M1789" s="20" t="s">
        <v>18</v>
      </c>
      <c r="P1789" s="1" t="s">
        <v>998</v>
      </c>
      <c r="Q1789" s="20" t="s">
        <v>997</v>
      </c>
    </row>
    <row r="1790" spans="1:17" x14ac:dyDescent="0.25">
      <c r="A1790">
        <v>36</v>
      </c>
      <c r="B1790" t="str">
        <f>IF(A1790="","",VLOOKUP(A1790,LOVs!$A$3:$B$62,2))</f>
        <v>Surrey</v>
      </c>
      <c r="C1790" t="str">
        <f>Table1[[#This Row],[School Name]]</f>
        <v>Earl Marriott Secondary #105</v>
      </c>
      <c r="D1790" t="s">
        <v>1372</v>
      </c>
      <c r="E1790">
        <v>1973</v>
      </c>
      <c r="F1790" t="s">
        <v>15</v>
      </c>
      <c r="H1790" s="23">
        <v>42597</v>
      </c>
      <c r="I1790" s="20">
        <v>1</v>
      </c>
      <c r="J1790" t="s">
        <v>76</v>
      </c>
      <c r="K1790" s="1" t="s">
        <v>1380</v>
      </c>
      <c r="L1790">
        <v>1.1999999999999999E-3</v>
      </c>
      <c r="M1790" s="20" t="s">
        <v>18</v>
      </c>
      <c r="P1790" s="1" t="s">
        <v>996</v>
      </c>
      <c r="Q1790" s="20" t="s">
        <v>997</v>
      </c>
    </row>
    <row r="1791" spans="1:17" x14ac:dyDescent="0.25">
      <c r="A1791">
        <v>36</v>
      </c>
      <c r="B1791" t="str">
        <f>IF(A1791="","",VLOOKUP(A1791,LOVs!$A$3:$B$62,2))</f>
        <v>Surrey</v>
      </c>
      <c r="C1791" t="str">
        <f>Table1[[#This Row],[School Name]]</f>
        <v>Earl Marriott Secondary #105</v>
      </c>
      <c r="D1791" t="s">
        <v>1372</v>
      </c>
      <c r="E1791">
        <v>1973</v>
      </c>
      <c r="F1791" t="s">
        <v>15</v>
      </c>
      <c r="H1791" s="23">
        <v>42597</v>
      </c>
      <c r="I1791" s="20">
        <v>1</v>
      </c>
      <c r="J1791" t="s">
        <v>76</v>
      </c>
      <c r="K1791" s="1" t="s">
        <v>1380</v>
      </c>
      <c r="L1791">
        <v>2.0000000000000001E-4</v>
      </c>
      <c r="M1791" s="20" t="s">
        <v>18</v>
      </c>
      <c r="P1791" s="1" t="s">
        <v>998</v>
      </c>
      <c r="Q1791" s="20" t="s">
        <v>997</v>
      </c>
    </row>
    <row r="1792" spans="1:17" x14ac:dyDescent="0.25">
      <c r="A1792">
        <v>36</v>
      </c>
      <c r="B1792" t="str">
        <f>IF(A1792="","",VLOOKUP(A1792,LOVs!$A$3:$B$62,2))</f>
        <v>Surrey</v>
      </c>
      <c r="C1792" t="str">
        <f>Table1[[#This Row],[School Name]]</f>
        <v>Earl Marriott Secondary #105</v>
      </c>
      <c r="D1792" t="s">
        <v>1372</v>
      </c>
      <c r="E1792">
        <v>1973</v>
      </c>
      <c r="F1792" t="s">
        <v>15</v>
      </c>
      <c r="H1792" s="23">
        <v>42597</v>
      </c>
      <c r="I1792" s="20">
        <v>1</v>
      </c>
      <c r="J1792" t="s">
        <v>76</v>
      </c>
      <c r="K1792" s="1" t="s">
        <v>1381</v>
      </c>
      <c r="L1792">
        <v>1.1999999999999999E-3</v>
      </c>
      <c r="M1792" s="20" t="s">
        <v>18</v>
      </c>
      <c r="P1792" s="1" t="s">
        <v>996</v>
      </c>
      <c r="Q1792" s="20" t="s">
        <v>997</v>
      </c>
    </row>
    <row r="1793" spans="1:17" x14ac:dyDescent="0.25">
      <c r="A1793">
        <v>36</v>
      </c>
      <c r="B1793" t="str">
        <f>IF(A1793="","",VLOOKUP(A1793,LOVs!$A$3:$B$62,2))</f>
        <v>Surrey</v>
      </c>
      <c r="C1793" t="str">
        <f>Table1[[#This Row],[School Name]]</f>
        <v>Earl Marriott Secondary #105</v>
      </c>
      <c r="D1793" t="s">
        <v>1372</v>
      </c>
      <c r="E1793">
        <v>1973</v>
      </c>
      <c r="F1793" t="s">
        <v>15</v>
      </c>
      <c r="H1793" s="23">
        <v>42597</v>
      </c>
      <c r="I1793" s="20">
        <v>1</v>
      </c>
      <c r="J1793" t="s">
        <v>76</v>
      </c>
      <c r="K1793" s="1" t="s">
        <v>1381</v>
      </c>
      <c r="L1793">
        <v>2.0000000000000001E-4</v>
      </c>
      <c r="M1793" s="20" t="s">
        <v>18</v>
      </c>
      <c r="P1793" s="1" t="s">
        <v>998</v>
      </c>
      <c r="Q1793" s="20" t="s">
        <v>997</v>
      </c>
    </row>
    <row r="1794" spans="1:17" ht="30" x14ac:dyDescent="0.25">
      <c r="A1794">
        <v>36</v>
      </c>
      <c r="B1794" t="str">
        <f>IF(A1794="","",VLOOKUP(A1794,LOVs!$A$3:$B$62,2))</f>
        <v>Surrey</v>
      </c>
      <c r="C1794" t="str">
        <f>Table1[[#This Row],[School Name]]</f>
        <v>Earl Marriott Secondary #105</v>
      </c>
      <c r="D1794" t="s">
        <v>1372</v>
      </c>
      <c r="E1794">
        <v>1973</v>
      </c>
      <c r="F1794" t="s">
        <v>15</v>
      </c>
      <c r="H1794" s="23">
        <v>42597</v>
      </c>
      <c r="I1794" s="20">
        <v>1</v>
      </c>
      <c r="J1794" t="s">
        <v>73</v>
      </c>
      <c r="K1794" s="1" t="s">
        <v>1382</v>
      </c>
      <c r="L1794">
        <v>4.5999999999999999E-3</v>
      </c>
      <c r="M1794" s="20" t="s">
        <v>18</v>
      </c>
      <c r="P1794" s="1" t="s">
        <v>996</v>
      </c>
      <c r="Q1794" s="20" t="s">
        <v>997</v>
      </c>
    </row>
    <row r="1795" spans="1:17" ht="30" x14ac:dyDescent="0.25">
      <c r="A1795">
        <v>36</v>
      </c>
      <c r="B1795" t="str">
        <f>IF(A1795="","",VLOOKUP(A1795,LOVs!$A$3:$B$62,2))</f>
        <v>Surrey</v>
      </c>
      <c r="C1795" t="str">
        <f>Table1[[#This Row],[School Name]]</f>
        <v>Earl Marriott Secondary #105</v>
      </c>
      <c r="D1795" t="s">
        <v>1372</v>
      </c>
      <c r="E1795">
        <v>1973</v>
      </c>
      <c r="F1795" t="s">
        <v>15</v>
      </c>
      <c r="H1795" s="23">
        <v>42597</v>
      </c>
      <c r="I1795" s="20">
        <v>1</v>
      </c>
      <c r="J1795" t="s">
        <v>73</v>
      </c>
      <c r="K1795" s="1" t="s">
        <v>1382</v>
      </c>
      <c r="L1795">
        <v>5.9999999999999995E-4</v>
      </c>
      <c r="M1795" s="20" t="s">
        <v>18</v>
      </c>
      <c r="P1795" s="1" t="s">
        <v>998</v>
      </c>
      <c r="Q1795" s="20" t="s">
        <v>997</v>
      </c>
    </row>
    <row r="1796" spans="1:17" ht="30" x14ac:dyDescent="0.25">
      <c r="A1796">
        <v>36</v>
      </c>
      <c r="B1796" t="str">
        <f>IF(A1796="","",VLOOKUP(A1796,LOVs!$A$3:$B$62,2))</f>
        <v>Surrey</v>
      </c>
      <c r="C1796" t="str">
        <f>Table1[[#This Row],[School Name]]</f>
        <v>Earl Marriott Secondary #105</v>
      </c>
      <c r="D1796" t="s">
        <v>1372</v>
      </c>
      <c r="E1796">
        <v>1973</v>
      </c>
      <c r="F1796" t="s">
        <v>15</v>
      </c>
      <c r="H1796" s="23">
        <v>42597</v>
      </c>
      <c r="I1796" s="20">
        <v>1</v>
      </c>
      <c r="J1796" t="s">
        <v>73</v>
      </c>
      <c r="K1796" s="1" t="s">
        <v>1383</v>
      </c>
      <c r="L1796">
        <v>1.2999999999999999E-3</v>
      </c>
      <c r="M1796" s="20" t="s">
        <v>18</v>
      </c>
      <c r="P1796" s="1" t="s">
        <v>996</v>
      </c>
      <c r="Q1796" s="20" t="s">
        <v>997</v>
      </c>
    </row>
    <row r="1797" spans="1:17" ht="30" x14ac:dyDescent="0.25">
      <c r="A1797">
        <v>36</v>
      </c>
      <c r="B1797" t="str">
        <f>IF(A1797="","",VLOOKUP(A1797,LOVs!$A$3:$B$62,2))</f>
        <v>Surrey</v>
      </c>
      <c r="C1797" t="str">
        <f>Table1[[#This Row],[School Name]]</f>
        <v>Earl Marriott Secondary #105</v>
      </c>
      <c r="D1797" t="s">
        <v>1372</v>
      </c>
      <c r="E1797">
        <v>1973</v>
      </c>
      <c r="F1797" t="s">
        <v>15</v>
      </c>
      <c r="H1797" s="23">
        <v>42597</v>
      </c>
      <c r="I1797" s="20">
        <v>1</v>
      </c>
      <c r="J1797" t="s">
        <v>73</v>
      </c>
      <c r="K1797" s="1" t="s">
        <v>1383</v>
      </c>
      <c r="L1797">
        <v>2.9999999999999997E-4</v>
      </c>
      <c r="M1797" s="20" t="s">
        <v>18</v>
      </c>
      <c r="P1797" s="1" t="s">
        <v>998</v>
      </c>
      <c r="Q1797" s="20" t="s">
        <v>997</v>
      </c>
    </row>
    <row r="1798" spans="1:17" ht="30" x14ac:dyDescent="0.25">
      <c r="A1798">
        <v>36</v>
      </c>
      <c r="B1798" t="str">
        <f>IF(A1798="","",VLOOKUP(A1798,LOVs!$A$3:$B$62,2))</f>
        <v>Surrey</v>
      </c>
      <c r="C1798" t="str">
        <f>Table1[[#This Row],[School Name]]</f>
        <v>Earl Marriott Secondary #105</v>
      </c>
      <c r="D1798" t="s">
        <v>1372</v>
      </c>
      <c r="E1798">
        <v>1973</v>
      </c>
      <c r="F1798" t="s">
        <v>15</v>
      </c>
      <c r="H1798" s="23">
        <v>42597</v>
      </c>
      <c r="I1798" s="20">
        <v>1</v>
      </c>
      <c r="J1798" t="s">
        <v>73</v>
      </c>
      <c r="K1798" s="1" t="s">
        <v>1384</v>
      </c>
      <c r="L1798">
        <v>7.7999999999999996E-3</v>
      </c>
      <c r="M1798" s="20" t="s">
        <v>18</v>
      </c>
      <c r="P1798" s="1" t="s">
        <v>996</v>
      </c>
      <c r="Q1798" s="20" t="s">
        <v>997</v>
      </c>
    </row>
    <row r="1799" spans="1:17" ht="30" x14ac:dyDescent="0.25">
      <c r="A1799">
        <v>36</v>
      </c>
      <c r="B1799" t="str">
        <f>IF(A1799="","",VLOOKUP(A1799,LOVs!$A$3:$B$62,2))</f>
        <v>Surrey</v>
      </c>
      <c r="C1799" t="str">
        <f>Table1[[#This Row],[School Name]]</f>
        <v>Earl Marriott Secondary #105</v>
      </c>
      <c r="D1799" t="s">
        <v>1372</v>
      </c>
      <c r="E1799">
        <v>1973</v>
      </c>
      <c r="F1799" t="s">
        <v>15</v>
      </c>
      <c r="H1799" s="23">
        <v>42597</v>
      </c>
      <c r="I1799" s="20">
        <v>1</v>
      </c>
      <c r="J1799" t="s">
        <v>73</v>
      </c>
      <c r="K1799" s="1" t="s">
        <v>1384</v>
      </c>
      <c r="L1799">
        <v>2.5999999999999999E-3</v>
      </c>
      <c r="M1799" s="20" t="s">
        <v>18</v>
      </c>
      <c r="P1799" s="1" t="s">
        <v>998</v>
      </c>
      <c r="Q1799" s="20" t="s">
        <v>997</v>
      </c>
    </row>
    <row r="1800" spans="1:17" ht="30" x14ac:dyDescent="0.25">
      <c r="A1800">
        <v>36</v>
      </c>
      <c r="B1800" t="str">
        <f>IF(A1800="","",VLOOKUP(A1800,LOVs!$A$3:$B$62,2))</f>
        <v>Surrey</v>
      </c>
      <c r="C1800" t="str">
        <f>Table1[[#This Row],[School Name]]</f>
        <v>Earl Marriott Secondary #105</v>
      </c>
      <c r="D1800" t="s">
        <v>1372</v>
      </c>
      <c r="E1800">
        <v>1973</v>
      </c>
      <c r="F1800" t="s">
        <v>15</v>
      </c>
      <c r="H1800" s="23">
        <v>42597</v>
      </c>
      <c r="I1800" s="20">
        <v>1</v>
      </c>
      <c r="J1800" t="s">
        <v>73</v>
      </c>
      <c r="K1800" s="1" t="s">
        <v>1385</v>
      </c>
      <c r="L1800">
        <v>8.5000000000000006E-3</v>
      </c>
      <c r="M1800" s="20" t="s">
        <v>18</v>
      </c>
      <c r="P1800" s="1" t="s">
        <v>996</v>
      </c>
      <c r="Q1800" s="20" t="s">
        <v>997</v>
      </c>
    </row>
    <row r="1801" spans="1:17" ht="30" x14ac:dyDescent="0.25">
      <c r="A1801">
        <v>36</v>
      </c>
      <c r="B1801" t="str">
        <f>IF(A1801="","",VLOOKUP(A1801,LOVs!$A$3:$B$62,2))</f>
        <v>Surrey</v>
      </c>
      <c r="C1801" t="str">
        <f>Table1[[#This Row],[School Name]]</f>
        <v>Earl Marriott Secondary #105</v>
      </c>
      <c r="D1801" t="s">
        <v>1372</v>
      </c>
      <c r="E1801">
        <v>1973</v>
      </c>
      <c r="F1801" t="s">
        <v>15</v>
      </c>
      <c r="H1801" s="23">
        <v>42597</v>
      </c>
      <c r="I1801" s="20">
        <v>1</v>
      </c>
      <c r="J1801" t="s">
        <v>73</v>
      </c>
      <c r="K1801" s="1" t="s">
        <v>1385</v>
      </c>
      <c r="L1801">
        <v>3.5000000000000001E-3</v>
      </c>
      <c r="M1801" s="20" t="s">
        <v>18</v>
      </c>
      <c r="P1801" s="1" t="s">
        <v>998</v>
      </c>
      <c r="Q1801" s="20" t="s">
        <v>997</v>
      </c>
    </row>
    <row r="1802" spans="1:17" x14ac:dyDescent="0.25">
      <c r="A1802">
        <v>36</v>
      </c>
      <c r="B1802" t="str">
        <f>IF(A1802="","",VLOOKUP(A1802,LOVs!$A$3:$B$62,2))</f>
        <v>Surrey</v>
      </c>
      <c r="C1802" t="str">
        <f>Table1[[#This Row],[School Name]]</f>
        <v>Earl Marriott Secondary #105</v>
      </c>
      <c r="D1802" t="s">
        <v>1372</v>
      </c>
      <c r="E1802">
        <v>1973</v>
      </c>
      <c r="F1802" t="s">
        <v>15</v>
      </c>
      <c r="H1802" s="23">
        <v>42597</v>
      </c>
      <c r="I1802" s="20">
        <v>1</v>
      </c>
      <c r="J1802" t="s">
        <v>73</v>
      </c>
      <c r="K1802" s="1" t="s">
        <v>30</v>
      </c>
      <c r="L1802">
        <v>1.04E-2</v>
      </c>
      <c r="M1802" s="20" t="s">
        <v>15</v>
      </c>
      <c r="P1802" s="1" t="s">
        <v>996</v>
      </c>
      <c r="Q1802" s="20" t="s">
        <v>997</v>
      </c>
    </row>
    <row r="1803" spans="1:17" x14ac:dyDescent="0.25">
      <c r="A1803">
        <v>36</v>
      </c>
      <c r="B1803" t="str">
        <f>IF(A1803="","",VLOOKUP(A1803,LOVs!$A$3:$B$62,2))</f>
        <v>Surrey</v>
      </c>
      <c r="C1803" t="str">
        <f>Table1[[#This Row],[School Name]]</f>
        <v>Earl Marriott Secondary #105</v>
      </c>
      <c r="D1803" t="s">
        <v>1372</v>
      </c>
      <c r="E1803">
        <v>1973</v>
      </c>
      <c r="F1803" t="s">
        <v>15</v>
      </c>
      <c r="H1803" s="23">
        <v>42597</v>
      </c>
      <c r="I1803" s="20">
        <v>1</v>
      </c>
      <c r="J1803" t="s">
        <v>73</v>
      </c>
      <c r="K1803" s="1" t="s">
        <v>30</v>
      </c>
      <c r="L1803">
        <v>8.9999999999999998E-4</v>
      </c>
      <c r="M1803" s="20" t="s">
        <v>18</v>
      </c>
      <c r="P1803" s="1" t="s">
        <v>998</v>
      </c>
      <c r="Q1803" s="20" t="s">
        <v>997</v>
      </c>
    </row>
    <row r="1804" spans="1:17" x14ac:dyDescent="0.25">
      <c r="A1804">
        <v>36</v>
      </c>
      <c r="B1804" t="str">
        <f>IF(A1804="","",VLOOKUP(A1804,LOVs!$A$3:$B$62,2))</f>
        <v>Surrey</v>
      </c>
      <c r="C1804" t="s">
        <v>9819</v>
      </c>
      <c r="D1804" t="s">
        <v>2726</v>
      </c>
      <c r="E1804">
        <v>1983</v>
      </c>
      <c r="F1804" t="s">
        <v>15</v>
      </c>
      <c r="H1804" s="23">
        <v>42644</v>
      </c>
      <c r="I1804" s="20">
        <v>1</v>
      </c>
      <c r="J1804" t="s">
        <v>73</v>
      </c>
      <c r="K1804" s="1" t="s">
        <v>2761</v>
      </c>
      <c r="L1804">
        <v>1.41E-2</v>
      </c>
      <c r="M1804" s="20" t="s">
        <v>15</v>
      </c>
      <c r="P1804" s="1" t="s">
        <v>996</v>
      </c>
      <c r="Q1804" s="20" t="s">
        <v>997</v>
      </c>
    </row>
    <row r="1805" spans="1:17" x14ac:dyDescent="0.25">
      <c r="A1805">
        <v>36</v>
      </c>
      <c r="B1805" t="str">
        <f>IF(A1805="","",VLOOKUP(A1805,LOVs!$A$3:$B$62,2))</f>
        <v>Surrey</v>
      </c>
      <c r="C1805" t="s">
        <v>9819</v>
      </c>
      <c r="D1805" t="s">
        <v>2726</v>
      </c>
      <c r="E1805">
        <v>1983</v>
      </c>
      <c r="F1805" t="s">
        <v>15</v>
      </c>
      <c r="H1805" s="23">
        <v>42644</v>
      </c>
      <c r="I1805" s="20">
        <v>1</v>
      </c>
      <c r="J1805" t="s">
        <v>73</v>
      </c>
      <c r="K1805" s="1" t="s">
        <v>2761</v>
      </c>
      <c r="L1805">
        <v>1.17E-3</v>
      </c>
      <c r="M1805" s="20" t="s">
        <v>18</v>
      </c>
      <c r="P1805" s="1" t="s">
        <v>998</v>
      </c>
      <c r="Q1805" s="20" t="s">
        <v>997</v>
      </c>
    </row>
    <row r="1806" spans="1:17" x14ac:dyDescent="0.25">
      <c r="A1806">
        <v>36</v>
      </c>
      <c r="B1806" t="str">
        <f>IF(A1806="","",VLOOKUP(A1806,LOVs!$A$3:$B$62,2))</f>
        <v>Surrey</v>
      </c>
      <c r="C1806" t="s">
        <v>9819</v>
      </c>
      <c r="D1806" t="s">
        <v>2726</v>
      </c>
      <c r="E1806">
        <v>1983</v>
      </c>
      <c r="F1806" t="s">
        <v>15</v>
      </c>
      <c r="H1806" s="23">
        <v>42644</v>
      </c>
      <c r="I1806" s="20">
        <v>1</v>
      </c>
      <c r="J1806" t="s">
        <v>73</v>
      </c>
      <c r="K1806" s="1" t="s">
        <v>2762</v>
      </c>
      <c r="L1806">
        <v>8.6099999999999996E-3</v>
      </c>
      <c r="M1806" s="20" t="s">
        <v>18</v>
      </c>
      <c r="P1806" s="1" t="s">
        <v>996</v>
      </c>
      <c r="Q1806" s="20" t="s">
        <v>997</v>
      </c>
    </row>
    <row r="1807" spans="1:17" x14ac:dyDescent="0.25">
      <c r="A1807">
        <v>36</v>
      </c>
      <c r="B1807" t="str">
        <f>IF(A1807="","",VLOOKUP(A1807,LOVs!$A$3:$B$62,2))</f>
        <v>Surrey</v>
      </c>
      <c r="C1807" t="s">
        <v>9819</v>
      </c>
      <c r="D1807" t="s">
        <v>2726</v>
      </c>
      <c r="E1807">
        <v>1983</v>
      </c>
      <c r="F1807" t="s">
        <v>15</v>
      </c>
      <c r="H1807" s="23">
        <v>42644</v>
      </c>
      <c r="I1807" s="20">
        <v>1</v>
      </c>
      <c r="J1807" t="s">
        <v>73</v>
      </c>
      <c r="K1807" s="1" t="s">
        <v>2762</v>
      </c>
      <c r="L1807">
        <v>2.0999999999999999E-3</v>
      </c>
      <c r="M1807" s="20" t="s">
        <v>18</v>
      </c>
      <c r="P1807" s="1" t="s">
        <v>998</v>
      </c>
      <c r="Q1807" s="20" t="s">
        <v>997</v>
      </c>
    </row>
    <row r="1808" spans="1:17" x14ac:dyDescent="0.25">
      <c r="A1808">
        <v>36</v>
      </c>
      <c r="B1808" t="str">
        <f>IF(A1808="","",VLOOKUP(A1808,LOVs!$A$3:$B$62,2))</f>
        <v>Surrey</v>
      </c>
      <c r="C1808" t="s">
        <v>9819</v>
      </c>
      <c r="D1808" t="s">
        <v>2726</v>
      </c>
      <c r="E1808">
        <v>1983</v>
      </c>
      <c r="F1808" t="s">
        <v>15</v>
      </c>
      <c r="H1808" s="23">
        <v>42644</v>
      </c>
      <c r="I1808" s="20">
        <v>1</v>
      </c>
      <c r="J1808" t="s">
        <v>73</v>
      </c>
      <c r="K1808" s="1" t="s">
        <v>2763</v>
      </c>
      <c r="L1808">
        <v>1.6500000000000001E-2</v>
      </c>
      <c r="M1808" s="20" t="s">
        <v>15</v>
      </c>
      <c r="P1808" s="1" t="s">
        <v>996</v>
      </c>
      <c r="Q1808" s="20" t="s">
        <v>997</v>
      </c>
    </row>
    <row r="1809" spans="1:17" x14ac:dyDescent="0.25">
      <c r="A1809">
        <v>36</v>
      </c>
      <c r="B1809" t="str">
        <f>IF(A1809="","",VLOOKUP(A1809,LOVs!$A$3:$B$62,2))</f>
        <v>Surrey</v>
      </c>
      <c r="C1809" t="s">
        <v>9819</v>
      </c>
      <c r="D1809" t="s">
        <v>2726</v>
      </c>
      <c r="E1809">
        <v>1983</v>
      </c>
      <c r="F1809" t="s">
        <v>15</v>
      </c>
      <c r="H1809" s="23">
        <v>42644</v>
      </c>
      <c r="I1809" s="20">
        <v>1</v>
      </c>
      <c r="J1809" t="s">
        <v>73</v>
      </c>
      <c r="K1809" s="1" t="s">
        <v>2763</v>
      </c>
      <c r="L1809">
        <v>4.7200000000000002E-3</v>
      </c>
      <c r="M1809" s="20" t="s">
        <v>18</v>
      </c>
      <c r="P1809" s="1" t="s">
        <v>998</v>
      </c>
      <c r="Q1809" s="20" t="s">
        <v>997</v>
      </c>
    </row>
    <row r="1810" spans="1:17" x14ac:dyDescent="0.25">
      <c r="A1810">
        <v>36</v>
      </c>
      <c r="B1810" t="str">
        <f>IF(A1810="","",VLOOKUP(A1810,LOVs!$A$3:$B$62,2))</f>
        <v>Surrey</v>
      </c>
      <c r="C1810" t="s">
        <v>9819</v>
      </c>
      <c r="D1810" t="s">
        <v>2726</v>
      </c>
      <c r="E1810">
        <v>1983</v>
      </c>
      <c r="F1810" t="s">
        <v>15</v>
      </c>
      <c r="H1810" s="23">
        <v>42644</v>
      </c>
      <c r="I1810" s="20">
        <v>1</v>
      </c>
      <c r="J1810" t="s">
        <v>73</v>
      </c>
      <c r="K1810" s="1" t="s">
        <v>2764</v>
      </c>
      <c r="L1810">
        <v>1.8599999999999998E-2</v>
      </c>
      <c r="M1810" s="20" t="s">
        <v>15</v>
      </c>
      <c r="P1810" s="1" t="s">
        <v>996</v>
      </c>
      <c r="Q1810" s="20" t="s">
        <v>997</v>
      </c>
    </row>
    <row r="1811" spans="1:17" x14ac:dyDescent="0.25">
      <c r="A1811">
        <v>36</v>
      </c>
      <c r="B1811" t="str">
        <f>IF(A1811="","",VLOOKUP(A1811,LOVs!$A$3:$B$62,2))</f>
        <v>Surrey</v>
      </c>
      <c r="C1811" t="s">
        <v>9819</v>
      </c>
      <c r="D1811" t="s">
        <v>2726</v>
      </c>
      <c r="E1811">
        <v>1983</v>
      </c>
      <c r="F1811" t="s">
        <v>15</v>
      </c>
      <c r="H1811" s="23">
        <v>42644</v>
      </c>
      <c r="I1811" s="20">
        <v>1</v>
      </c>
      <c r="J1811" t="s">
        <v>73</v>
      </c>
      <c r="K1811" s="1" t="s">
        <v>2764</v>
      </c>
      <c r="L1811">
        <v>1.2099999999999999E-3</v>
      </c>
      <c r="M1811" s="20" t="s">
        <v>18</v>
      </c>
      <c r="P1811" s="1" t="s">
        <v>998</v>
      </c>
      <c r="Q1811" s="20" t="s">
        <v>997</v>
      </c>
    </row>
    <row r="1812" spans="1:17" ht="45" x14ac:dyDescent="0.25">
      <c r="A1812">
        <v>36</v>
      </c>
      <c r="B1812" t="str">
        <f>IF(A1812="","",VLOOKUP(A1812,LOVs!$A$3:$B$62,2))</f>
        <v>Surrey</v>
      </c>
      <c r="C1812" t="s">
        <v>9819</v>
      </c>
      <c r="D1812" t="s">
        <v>2726</v>
      </c>
      <c r="E1812">
        <v>1983</v>
      </c>
      <c r="F1812" t="s">
        <v>15</v>
      </c>
      <c r="H1812" s="23">
        <v>42644</v>
      </c>
      <c r="I1812" s="20">
        <v>1</v>
      </c>
      <c r="J1812" t="s">
        <v>73</v>
      </c>
      <c r="K1812" s="1" t="s">
        <v>2765</v>
      </c>
      <c r="L1812">
        <v>4.5199999999999997E-2</v>
      </c>
      <c r="M1812" s="20" t="s">
        <v>15</v>
      </c>
      <c r="P1812" s="1" t="s">
        <v>996</v>
      </c>
      <c r="Q1812" s="20" t="s">
        <v>997</v>
      </c>
    </row>
    <row r="1813" spans="1:17" ht="45" x14ac:dyDescent="0.25">
      <c r="A1813">
        <v>36</v>
      </c>
      <c r="B1813" t="str">
        <f>IF(A1813="","",VLOOKUP(A1813,LOVs!$A$3:$B$62,2))</f>
        <v>Surrey</v>
      </c>
      <c r="C1813" t="s">
        <v>9819</v>
      </c>
      <c r="D1813" t="s">
        <v>2726</v>
      </c>
      <c r="E1813">
        <v>1983</v>
      </c>
      <c r="F1813" t="s">
        <v>15</v>
      </c>
      <c r="H1813" s="23">
        <v>42644</v>
      </c>
      <c r="I1813" s="20">
        <v>1</v>
      </c>
      <c r="J1813" t="s">
        <v>73</v>
      </c>
      <c r="K1813" s="1" t="s">
        <v>2765</v>
      </c>
      <c r="L1813">
        <v>8.5599999999999999E-3</v>
      </c>
      <c r="M1813" s="20" t="s">
        <v>18</v>
      </c>
      <c r="P1813" s="1" t="s">
        <v>998</v>
      </c>
      <c r="Q1813" s="20" t="s">
        <v>997</v>
      </c>
    </row>
    <row r="1814" spans="1:17" ht="45" x14ac:dyDescent="0.25">
      <c r="A1814">
        <v>36</v>
      </c>
      <c r="B1814" t="str">
        <f>IF(A1814="","",VLOOKUP(A1814,LOVs!$A$3:$B$62,2))</f>
        <v>Surrey</v>
      </c>
      <c r="C1814" t="s">
        <v>9819</v>
      </c>
      <c r="D1814" t="s">
        <v>2726</v>
      </c>
      <c r="E1814">
        <v>1983</v>
      </c>
      <c r="F1814" t="s">
        <v>15</v>
      </c>
      <c r="H1814" s="23">
        <v>42644</v>
      </c>
      <c r="I1814" s="20">
        <v>1</v>
      </c>
      <c r="J1814" t="s">
        <v>73</v>
      </c>
      <c r="K1814" s="1" t="s">
        <v>2766</v>
      </c>
      <c r="L1814">
        <v>0.33500000000000002</v>
      </c>
      <c r="M1814" s="20" t="s">
        <v>15</v>
      </c>
      <c r="P1814" s="1" t="s">
        <v>996</v>
      </c>
      <c r="Q1814" s="20" t="s">
        <v>997</v>
      </c>
    </row>
    <row r="1815" spans="1:17" ht="45" x14ac:dyDescent="0.25">
      <c r="A1815">
        <v>36</v>
      </c>
      <c r="B1815" t="str">
        <f>IF(A1815="","",VLOOKUP(A1815,LOVs!$A$3:$B$62,2))</f>
        <v>Surrey</v>
      </c>
      <c r="C1815" t="s">
        <v>9819</v>
      </c>
      <c r="D1815" t="s">
        <v>2726</v>
      </c>
      <c r="E1815">
        <v>1983</v>
      </c>
      <c r="F1815" t="s">
        <v>15</v>
      </c>
      <c r="H1815" s="23">
        <v>42644</v>
      </c>
      <c r="I1815" s="20">
        <v>1</v>
      </c>
      <c r="J1815" t="s">
        <v>73</v>
      </c>
      <c r="K1815" s="1" t="s">
        <v>2766</v>
      </c>
      <c r="L1815">
        <v>1.5800000000000002E-2</v>
      </c>
      <c r="M1815" s="20" t="s">
        <v>15</v>
      </c>
      <c r="P1815" s="1" t="s">
        <v>998</v>
      </c>
      <c r="Q1815" s="20" t="s">
        <v>997</v>
      </c>
    </row>
    <row r="1816" spans="1:17" x14ac:dyDescent="0.25">
      <c r="A1816">
        <v>36</v>
      </c>
      <c r="B1816" t="str">
        <f>IF(A1816="","",VLOOKUP(A1816,LOVs!$A$3:$B$62,2))</f>
        <v>Surrey</v>
      </c>
      <c r="C1816" t="s">
        <v>9819</v>
      </c>
      <c r="D1816" t="s">
        <v>2726</v>
      </c>
      <c r="E1816">
        <v>1983</v>
      </c>
      <c r="F1816" t="s">
        <v>15</v>
      </c>
      <c r="H1816" s="23">
        <v>42644</v>
      </c>
      <c r="I1816" s="20">
        <v>1</v>
      </c>
      <c r="J1816" t="s">
        <v>73</v>
      </c>
      <c r="K1816" s="1" t="s">
        <v>2767</v>
      </c>
      <c r="L1816">
        <v>6.7199999999999996E-2</v>
      </c>
      <c r="M1816" s="20" t="s">
        <v>15</v>
      </c>
      <c r="P1816" s="1" t="s">
        <v>996</v>
      </c>
      <c r="Q1816" s="20" t="s">
        <v>997</v>
      </c>
    </row>
    <row r="1817" spans="1:17" x14ac:dyDescent="0.25">
      <c r="A1817">
        <v>36</v>
      </c>
      <c r="B1817" t="str">
        <f>IF(A1817="","",VLOOKUP(A1817,LOVs!$A$3:$B$62,2))</f>
        <v>Surrey</v>
      </c>
      <c r="C1817" t="s">
        <v>9819</v>
      </c>
      <c r="D1817" t="s">
        <v>2726</v>
      </c>
      <c r="E1817">
        <v>1983</v>
      </c>
      <c r="F1817" t="s">
        <v>15</v>
      </c>
      <c r="H1817" s="23">
        <v>42644</v>
      </c>
      <c r="I1817" s="20">
        <v>1</v>
      </c>
      <c r="J1817" t="s">
        <v>73</v>
      </c>
      <c r="K1817" s="1" t="s">
        <v>2767</v>
      </c>
      <c r="L1817">
        <v>3.5699999999999998E-3</v>
      </c>
      <c r="M1817" s="20" t="s">
        <v>18</v>
      </c>
      <c r="P1817" s="1" t="s">
        <v>998</v>
      </c>
      <c r="Q1817" s="20" t="s">
        <v>997</v>
      </c>
    </row>
    <row r="1818" spans="1:17" ht="30" x14ac:dyDescent="0.25">
      <c r="A1818">
        <v>36</v>
      </c>
      <c r="B1818" t="str">
        <f>IF(A1818="","",VLOOKUP(A1818,LOVs!$A$3:$B$62,2))</f>
        <v>Surrey</v>
      </c>
      <c r="C1818" t="s">
        <v>9819</v>
      </c>
      <c r="D1818" t="s">
        <v>2726</v>
      </c>
      <c r="E1818">
        <v>1983</v>
      </c>
      <c r="F1818" t="s">
        <v>15</v>
      </c>
      <c r="H1818" s="23">
        <v>42644</v>
      </c>
      <c r="I1818" s="20">
        <v>1</v>
      </c>
      <c r="J1818" t="s">
        <v>73</v>
      </c>
      <c r="K1818" s="1" t="s">
        <v>2768</v>
      </c>
      <c r="L1818">
        <v>0.14399999999999999</v>
      </c>
      <c r="M1818" s="20" t="s">
        <v>15</v>
      </c>
      <c r="P1818" s="1" t="s">
        <v>996</v>
      </c>
      <c r="Q1818" s="20" t="s">
        <v>997</v>
      </c>
    </row>
    <row r="1819" spans="1:17" ht="30" x14ac:dyDescent="0.25">
      <c r="A1819">
        <v>36</v>
      </c>
      <c r="B1819" t="str">
        <f>IF(A1819="","",VLOOKUP(A1819,LOVs!$A$3:$B$62,2))</f>
        <v>Surrey</v>
      </c>
      <c r="C1819" t="s">
        <v>9819</v>
      </c>
      <c r="D1819" t="s">
        <v>2726</v>
      </c>
      <c r="E1819">
        <v>1983</v>
      </c>
      <c r="F1819" t="s">
        <v>15</v>
      </c>
      <c r="H1819" s="23">
        <v>42644</v>
      </c>
      <c r="I1819" s="20">
        <v>1</v>
      </c>
      <c r="J1819" t="s">
        <v>73</v>
      </c>
      <c r="K1819" s="1" t="s">
        <v>2768</v>
      </c>
      <c r="L1819">
        <v>2.2000000000000001E-3</v>
      </c>
      <c r="M1819" s="20" t="s">
        <v>18</v>
      </c>
      <c r="P1819" s="1" t="s">
        <v>998</v>
      </c>
      <c r="Q1819" s="20" t="s">
        <v>997</v>
      </c>
    </row>
    <row r="1820" spans="1:17" x14ac:dyDescent="0.25">
      <c r="A1820">
        <v>36</v>
      </c>
      <c r="B1820" t="str">
        <f>IF(A1820="","",VLOOKUP(A1820,LOVs!$A$3:$B$62,2))</f>
        <v>Surrey</v>
      </c>
      <c r="C1820" t="s">
        <v>9819</v>
      </c>
      <c r="D1820" t="s">
        <v>2726</v>
      </c>
      <c r="E1820">
        <v>1983</v>
      </c>
      <c r="F1820" t="s">
        <v>15</v>
      </c>
      <c r="H1820" s="23">
        <v>42684</v>
      </c>
      <c r="I1820" s="20">
        <v>1</v>
      </c>
      <c r="J1820" t="s">
        <v>1296</v>
      </c>
      <c r="K1820" s="1" t="s">
        <v>3850</v>
      </c>
      <c r="L1820">
        <v>1.0499999999999999E-3</v>
      </c>
      <c r="M1820" s="20" t="s">
        <v>18</v>
      </c>
      <c r="P1820" s="1" t="s">
        <v>996</v>
      </c>
      <c r="Q1820" s="20" t="s">
        <v>997</v>
      </c>
    </row>
    <row r="1821" spans="1:17" x14ac:dyDescent="0.25">
      <c r="A1821">
        <v>36</v>
      </c>
      <c r="B1821" t="str">
        <f>IF(A1821="","",VLOOKUP(A1821,LOVs!$A$3:$B$62,2))</f>
        <v>Surrey</v>
      </c>
      <c r="C1821" t="s">
        <v>9819</v>
      </c>
      <c r="D1821" t="s">
        <v>2726</v>
      </c>
      <c r="E1821">
        <v>1983</v>
      </c>
      <c r="F1821" t="s">
        <v>15</v>
      </c>
      <c r="H1821" s="23">
        <v>42684</v>
      </c>
      <c r="I1821" s="20">
        <v>1</v>
      </c>
      <c r="J1821" t="s">
        <v>1296</v>
      </c>
      <c r="K1821" s="1" t="s">
        <v>3850</v>
      </c>
      <c r="L1821">
        <v>6.0699999999999999E-3</v>
      </c>
      <c r="M1821" s="20" t="s">
        <v>18</v>
      </c>
      <c r="P1821" s="1" t="s">
        <v>998</v>
      </c>
      <c r="Q1821" s="20" t="s">
        <v>997</v>
      </c>
    </row>
    <row r="1822" spans="1:17" x14ac:dyDescent="0.25">
      <c r="A1822">
        <v>36</v>
      </c>
      <c r="B1822" t="str">
        <f>IF(A1822="","",VLOOKUP(A1822,LOVs!$A$3:$B$62,2))</f>
        <v>Surrey</v>
      </c>
      <c r="C1822" t="s">
        <v>9819</v>
      </c>
      <c r="D1822" t="s">
        <v>2726</v>
      </c>
      <c r="E1822">
        <v>1983</v>
      </c>
      <c r="F1822" t="s">
        <v>15</v>
      </c>
      <c r="H1822" s="23">
        <v>42684</v>
      </c>
      <c r="I1822" s="20">
        <v>1</v>
      </c>
      <c r="J1822" t="s">
        <v>1296</v>
      </c>
      <c r="K1822" s="1" t="s">
        <v>3851</v>
      </c>
      <c r="L1822">
        <v>1.07E-3</v>
      </c>
      <c r="M1822" s="20" t="s">
        <v>18</v>
      </c>
      <c r="P1822" s="1" t="s">
        <v>996</v>
      </c>
      <c r="Q1822" s="20" t="s">
        <v>997</v>
      </c>
    </row>
    <row r="1823" spans="1:17" x14ac:dyDescent="0.25">
      <c r="A1823">
        <v>36</v>
      </c>
      <c r="B1823" t="str">
        <f>IF(A1823="","",VLOOKUP(A1823,LOVs!$A$3:$B$62,2))</f>
        <v>Surrey</v>
      </c>
      <c r="C1823" t="s">
        <v>9819</v>
      </c>
      <c r="D1823" t="s">
        <v>2726</v>
      </c>
      <c r="E1823">
        <v>1983</v>
      </c>
      <c r="F1823" t="s">
        <v>15</v>
      </c>
      <c r="H1823" s="23">
        <v>42684</v>
      </c>
      <c r="I1823" s="20">
        <v>1</v>
      </c>
      <c r="J1823" t="s">
        <v>1296</v>
      </c>
      <c r="K1823" s="1" t="s">
        <v>3851</v>
      </c>
      <c r="L1823">
        <v>1.74E-3</v>
      </c>
      <c r="M1823" s="20" t="s">
        <v>18</v>
      </c>
      <c r="P1823" s="1" t="s">
        <v>998</v>
      </c>
      <c r="Q1823" s="20" t="s">
        <v>997</v>
      </c>
    </row>
    <row r="1824" spans="1:17" x14ac:dyDescent="0.25">
      <c r="A1824">
        <v>36</v>
      </c>
      <c r="B1824" t="str">
        <f>IF(A1824="","",VLOOKUP(A1824,LOVs!$A$3:$B$62,2))</f>
        <v>Surrey</v>
      </c>
      <c r="C1824" t="s">
        <v>9819</v>
      </c>
      <c r="D1824" t="s">
        <v>2726</v>
      </c>
      <c r="E1824">
        <v>1983</v>
      </c>
      <c r="F1824" t="s">
        <v>15</v>
      </c>
      <c r="H1824" s="23">
        <v>42684</v>
      </c>
      <c r="I1824" s="20">
        <v>1</v>
      </c>
      <c r="J1824" t="s">
        <v>73</v>
      </c>
      <c r="K1824" s="1" t="s">
        <v>3852</v>
      </c>
      <c r="L1824">
        <v>7.5100000000000002E-3</v>
      </c>
      <c r="M1824" s="20" t="s">
        <v>18</v>
      </c>
      <c r="P1824" s="1" t="s">
        <v>996</v>
      </c>
      <c r="Q1824" s="20" t="s">
        <v>997</v>
      </c>
    </row>
    <row r="1825" spans="1:17" x14ac:dyDescent="0.25">
      <c r="A1825">
        <v>36</v>
      </c>
      <c r="B1825" t="str">
        <f>IF(A1825="","",VLOOKUP(A1825,LOVs!$A$3:$B$62,2))</f>
        <v>Surrey</v>
      </c>
      <c r="C1825" t="s">
        <v>9819</v>
      </c>
      <c r="D1825" t="s">
        <v>2726</v>
      </c>
      <c r="E1825">
        <v>1983</v>
      </c>
      <c r="F1825" t="s">
        <v>15</v>
      </c>
      <c r="H1825" s="23">
        <v>42684</v>
      </c>
      <c r="I1825" s="20">
        <v>1</v>
      </c>
      <c r="J1825" t="s">
        <v>73</v>
      </c>
      <c r="K1825" s="1" t="s">
        <v>3852</v>
      </c>
      <c r="L1825">
        <v>1.16E-3</v>
      </c>
      <c r="M1825" s="20" t="s">
        <v>18</v>
      </c>
      <c r="P1825" s="1" t="s">
        <v>998</v>
      </c>
      <c r="Q1825" s="20" t="s">
        <v>997</v>
      </c>
    </row>
    <row r="1826" spans="1:17" ht="30" x14ac:dyDescent="0.25">
      <c r="A1826">
        <v>36</v>
      </c>
      <c r="B1826" t="str">
        <f>IF(A1826="","",VLOOKUP(A1826,LOVs!$A$3:$B$62,2))</f>
        <v>Surrey</v>
      </c>
      <c r="C1826" t="s">
        <v>9819</v>
      </c>
      <c r="D1826" t="s">
        <v>2726</v>
      </c>
      <c r="E1826">
        <v>1983</v>
      </c>
      <c r="F1826" t="s">
        <v>15</v>
      </c>
      <c r="H1826" s="23">
        <v>42684</v>
      </c>
      <c r="I1826" s="20">
        <v>1</v>
      </c>
      <c r="J1826" t="s">
        <v>73</v>
      </c>
      <c r="K1826" s="1" t="s">
        <v>3853</v>
      </c>
      <c r="L1826">
        <v>2.53E-2</v>
      </c>
      <c r="M1826" s="20" t="s">
        <v>15</v>
      </c>
      <c r="P1826" s="1" t="s">
        <v>996</v>
      </c>
      <c r="Q1826" s="20" t="s">
        <v>997</v>
      </c>
    </row>
    <row r="1827" spans="1:17" ht="30" x14ac:dyDescent="0.25">
      <c r="A1827">
        <v>36</v>
      </c>
      <c r="B1827" t="str">
        <f>IF(A1827="","",VLOOKUP(A1827,LOVs!$A$3:$B$62,2))</f>
        <v>Surrey</v>
      </c>
      <c r="C1827" t="s">
        <v>9819</v>
      </c>
      <c r="D1827" t="s">
        <v>2726</v>
      </c>
      <c r="E1827">
        <v>1983</v>
      </c>
      <c r="F1827" t="s">
        <v>15</v>
      </c>
      <c r="H1827" s="23">
        <v>42684</v>
      </c>
      <c r="I1827" s="20">
        <v>1</v>
      </c>
      <c r="J1827" t="s">
        <v>73</v>
      </c>
      <c r="K1827" s="1" t="s">
        <v>3853</v>
      </c>
      <c r="L1827">
        <v>3.4299999999999999E-3</v>
      </c>
      <c r="M1827" s="20" t="s">
        <v>18</v>
      </c>
      <c r="P1827" s="1" t="s">
        <v>998</v>
      </c>
      <c r="Q1827" s="20" t="s">
        <v>997</v>
      </c>
    </row>
    <row r="1828" spans="1:17" ht="30" x14ac:dyDescent="0.25">
      <c r="A1828">
        <v>36</v>
      </c>
      <c r="B1828" t="str">
        <f>IF(A1828="","",VLOOKUP(A1828,LOVs!$A$3:$B$62,2))</f>
        <v>Surrey</v>
      </c>
      <c r="C1828" t="s">
        <v>9819</v>
      </c>
      <c r="D1828" t="s">
        <v>2726</v>
      </c>
      <c r="E1828">
        <v>1983</v>
      </c>
      <c r="F1828" t="s">
        <v>15</v>
      </c>
      <c r="H1828" s="23">
        <v>42691</v>
      </c>
      <c r="I1828" s="20">
        <v>1</v>
      </c>
      <c r="J1828" t="s">
        <v>73</v>
      </c>
      <c r="K1828" s="1" t="s">
        <v>3894</v>
      </c>
      <c r="L1828">
        <v>9.9299999999999996E-3</v>
      </c>
      <c r="M1828" s="20" t="s">
        <v>18</v>
      </c>
      <c r="P1828" s="1" t="s">
        <v>996</v>
      </c>
      <c r="Q1828" s="20" t="s">
        <v>997</v>
      </c>
    </row>
    <row r="1829" spans="1:17" ht="30" x14ac:dyDescent="0.25">
      <c r="A1829">
        <v>36</v>
      </c>
      <c r="B1829" t="str">
        <f>IF(A1829="","",VLOOKUP(A1829,LOVs!$A$3:$B$62,2))</f>
        <v>Surrey</v>
      </c>
      <c r="C1829" t="s">
        <v>9819</v>
      </c>
      <c r="D1829" t="s">
        <v>2726</v>
      </c>
      <c r="E1829">
        <v>1983</v>
      </c>
      <c r="F1829" t="s">
        <v>15</v>
      </c>
      <c r="H1829" s="23">
        <v>42691</v>
      </c>
      <c r="I1829" s="20">
        <v>1</v>
      </c>
      <c r="J1829" t="s">
        <v>73</v>
      </c>
      <c r="K1829" s="1" t="s">
        <v>3894</v>
      </c>
      <c r="L1829">
        <v>1.15E-3</v>
      </c>
      <c r="M1829" s="20" t="s">
        <v>18</v>
      </c>
      <c r="P1829" s="1" t="s">
        <v>998</v>
      </c>
      <c r="Q1829" s="20" t="s">
        <v>997</v>
      </c>
    </row>
    <row r="1830" spans="1:17" ht="30" x14ac:dyDescent="0.25">
      <c r="A1830">
        <v>36</v>
      </c>
      <c r="B1830" t="str">
        <f>IF(A1830="","",VLOOKUP(A1830,LOVs!$A$3:$B$62,2))</f>
        <v>Surrey</v>
      </c>
      <c r="C1830" t="s">
        <v>9819</v>
      </c>
      <c r="D1830" t="s">
        <v>2726</v>
      </c>
      <c r="E1830">
        <v>1983</v>
      </c>
      <c r="F1830" t="s">
        <v>15</v>
      </c>
      <c r="H1830" s="23">
        <v>42691</v>
      </c>
      <c r="I1830" s="20">
        <v>1</v>
      </c>
      <c r="J1830" t="s">
        <v>73</v>
      </c>
      <c r="K1830" s="1" t="s">
        <v>3895</v>
      </c>
      <c r="L1830">
        <v>5.7099999999999998E-3</v>
      </c>
      <c r="M1830" s="20" t="s">
        <v>18</v>
      </c>
      <c r="P1830" s="1" t="s">
        <v>996</v>
      </c>
      <c r="Q1830" s="20" t="s">
        <v>997</v>
      </c>
    </row>
    <row r="1831" spans="1:17" ht="30" x14ac:dyDescent="0.25">
      <c r="A1831">
        <v>36</v>
      </c>
      <c r="B1831" t="str">
        <f>IF(A1831="","",VLOOKUP(A1831,LOVs!$A$3:$B$62,2))</f>
        <v>Surrey</v>
      </c>
      <c r="C1831" t="s">
        <v>9819</v>
      </c>
      <c r="D1831" t="s">
        <v>2726</v>
      </c>
      <c r="E1831">
        <v>1983</v>
      </c>
      <c r="F1831" t="s">
        <v>15</v>
      </c>
      <c r="H1831" s="23">
        <v>42691</v>
      </c>
      <c r="I1831" s="20">
        <v>1</v>
      </c>
      <c r="J1831" t="s">
        <v>73</v>
      </c>
      <c r="K1831" s="1" t="s">
        <v>3895</v>
      </c>
      <c r="L1831">
        <v>2.6099999999999999E-3</v>
      </c>
      <c r="M1831" s="20" t="s">
        <v>18</v>
      </c>
      <c r="P1831" s="1" t="s">
        <v>998</v>
      </c>
      <c r="Q1831" s="20" t="s">
        <v>997</v>
      </c>
    </row>
    <row r="1832" spans="1:17" ht="30" x14ac:dyDescent="0.25">
      <c r="A1832">
        <v>36</v>
      </c>
      <c r="B1832" t="str">
        <f>IF(A1832="","",VLOOKUP(A1832,LOVs!$A$3:$B$62,2))</f>
        <v>Surrey</v>
      </c>
      <c r="C1832" t="s">
        <v>9819</v>
      </c>
      <c r="D1832" t="s">
        <v>2726</v>
      </c>
      <c r="E1832">
        <v>1983</v>
      </c>
      <c r="F1832" t="s">
        <v>15</v>
      </c>
      <c r="H1832" s="23">
        <v>42740</v>
      </c>
      <c r="I1832" s="20">
        <v>1</v>
      </c>
      <c r="J1832" t="s">
        <v>1296</v>
      </c>
      <c r="K1832" s="1" t="s">
        <v>3978</v>
      </c>
      <c r="L1832">
        <v>8.5999999999999998E-4</v>
      </c>
      <c r="M1832" s="20" t="s">
        <v>18</v>
      </c>
      <c r="P1832" s="1" t="s">
        <v>996</v>
      </c>
      <c r="Q1832" s="20" t="s">
        <v>997</v>
      </c>
    </row>
    <row r="1833" spans="1:17" ht="30" x14ac:dyDescent="0.25">
      <c r="A1833">
        <v>36</v>
      </c>
      <c r="B1833" t="str">
        <f>IF(A1833="","",VLOOKUP(A1833,LOVs!$A$3:$B$62,2))</f>
        <v>Surrey</v>
      </c>
      <c r="C1833" t="s">
        <v>9819</v>
      </c>
      <c r="D1833" t="s">
        <v>2726</v>
      </c>
      <c r="E1833">
        <v>1983</v>
      </c>
      <c r="F1833" t="s">
        <v>15</v>
      </c>
      <c r="H1833" s="23">
        <v>42740</v>
      </c>
      <c r="I1833" s="20">
        <v>1</v>
      </c>
      <c r="J1833" t="s">
        <v>1296</v>
      </c>
      <c r="K1833" s="1" t="s">
        <v>3978</v>
      </c>
      <c r="L1833">
        <v>5.4000000000000001E-4</v>
      </c>
      <c r="M1833" s="20" t="s">
        <v>18</v>
      </c>
      <c r="P1833" s="1" t="s">
        <v>998</v>
      </c>
      <c r="Q1833" s="20" t="s">
        <v>997</v>
      </c>
    </row>
    <row r="1834" spans="1:17" ht="30" x14ac:dyDescent="0.25">
      <c r="A1834">
        <v>36</v>
      </c>
      <c r="B1834" t="str">
        <f>IF(A1834="","",VLOOKUP(A1834,LOVs!$A$3:$B$62,2))</f>
        <v>Surrey</v>
      </c>
      <c r="C1834" t="s">
        <v>9819</v>
      </c>
      <c r="D1834" t="s">
        <v>2726</v>
      </c>
      <c r="E1834">
        <v>1983</v>
      </c>
      <c r="F1834" t="s">
        <v>15</v>
      </c>
      <c r="H1834" s="23">
        <v>42740</v>
      </c>
      <c r="I1834" s="20">
        <v>1</v>
      </c>
      <c r="J1834" t="s">
        <v>1296</v>
      </c>
      <c r="K1834" s="1" t="s">
        <v>3979</v>
      </c>
      <c r="L1834">
        <v>7.6000000000000004E-4</v>
      </c>
      <c r="M1834" s="20" t="s">
        <v>18</v>
      </c>
      <c r="P1834" s="1" t="s">
        <v>996</v>
      </c>
      <c r="Q1834" s="20" t="s">
        <v>997</v>
      </c>
    </row>
    <row r="1835" spans="1:17" ht="30" x14ac:dyDescent="0.25">
      <c r="A1835">
        <v>36</v>
      </c>
      <c r="B1835" t="str">
        <f>IF(A1835="","",VLOOKUP(A1835,LOVs!$A$3:$B$62,2))</f>
        <v>Surrey</v>
      </c>
      <c r="C1835" t="s">
        <v>9819</v>
      </c>
      <c r="D1835" t="s">
        <v>2726</v>
      </c>
      <c r="E1835">
        <v>1983</v>
      </c>
      <c r="F1835" t="s">
        <v>15</v>
      </c>
      <c r="H1835" s="23">
        <v>42740</v>
      </c>
      <c r="I1835" s="20">
        <v>1</v>
      </c>
      <c r="J1835" t="s">
        <v>1296</v>
      </c>
      <c r="K1835" s="1" t="s">
        <v>3979</v>
      </c>
      <c r="L1835">
        <v>8.5999999999999998E-4</v>
      </c>
      <c r="M1835" s="20" t="s">
        <v>18</v>
      </c>
      <c r="P1835" s="1" t="s">
        <v>998</v>
      </c>
      <c r="Q1835" s="20" t="s">
        <v>997</v>
      </c>
    </row>
    <row r="1836" spans="1:17" ht="30" x14ac:dyDescent="0.25">
      <c r="A1836">
        <v>36</v>
      </c>
      <c r="B1836" t="str">
        <f>IF(A1836="","",VLOOKUP(A1836,LOVs!$A$3:$B$62,2))</f>
        <v>Surrey</v>
      </c>
      <c r="C1836" t="s">
        <v>9819</v>
      </c>
      <c r="D1836" t="s">
        <v>2726</v>
      </c>
      <c r="E1836">
        <v>1983</v>
      </c>
      <c r="F1836" t="s">
        <v>15</v>
      </c>
      <c r="H1836" s="23">
        <v>42740</v>
      </c>
      <c r="I1836" s="20">
        <v>1</v>
      </c>
      <c r="J1836" t="s">
        <v>1296</v>
      </c>
      <c r="K1836" s="1" t="s">
        <v>3980</v>
      </c>
      <c r="L1836">
        <v>1.2E-4</v>
      </c>
      <c r="M1836" s="20" t="s">
        <v>18</v>
      </c>
      <c r="P1836" s="1" t="s">
        <v>996</v>
      </c>
      <c r="Q1836" s="20" t="s">
        <v>997</v>
      </c>
    </row>
    <row r="1837" spans="1:17" ht="30" x14ac:dyDescent="0.25">
      <c r="A1837">
        <v>36</v>
      </c>
      <c r="B1837" t="str">
        <f>IF(A1837="","",VLOOKUP(A1837,LOVs!$A$3:$B$62,2))</f>
        <v>Surrey</v>
      </c>
      <c r="C1837" t="s">
        <v>9819</v>
      </c>
      <c r="D1837" t="s">
        <v>2726</v>
      </c>
      <c r="E1837">
        <v>1983</v>
      </c>
      <c r="F1837" t="s">
        <v>15</v>
      </c>
      <c r="H1837" s="23">
        <v>42740</v>
      </c>
      <c r="I1837" s="20">
        <v>1</v>
      </c>
      <c r="J1837" t="s">
        <v>1296</v>
      </c>
      <c r="K1837" s="1" t="s">
        <v>3980</v>
      </c>
      <c r="L1837">
        <v>1.3999999999999999E-4</v>
      </c>
      <c r="M1837" s="20" t="s">
        <v>18</v>
      </c>
      <c r="P1837" s="1" t="s">
        <v>998</v>
      </c>
      <c r="Q1837" s="20" t="s">
        <v>997</v>
      </c>
    </row>
    <row r="1838" spans="1:17" x14ac:dyDescent="0.25">
      <c r="A1838">
        <v>36</v>
      </c>
      <c r="B1838" t="str">
        <f>IF(A1838="","",VLOOKUP(A1838,LOVs!$A$3:$B$62,2))</f>
        <v>Surrey</v>
      </c>
      <c r="C1838" t="s">
        <v>9819</v>
      </c>
      <c r="D1838" t="s">
        <v>2726</v>
      </c>
      <c r="E1838">
        <v>1983</v>
      </c>
      <c r="F1838" t="s">
        <v>15</v>
      </c>
      <c r="H1838" s="23">
        <v>42740</v>
      </c>
      <c r="I1838" s="20">
        <v>1</v>
      </c>
      <c r="J1838" t="s">
        <v>1296</v>
      </c>
      <c r="K1838" s="1" t="s">
        <v>154</v>
      </c>
      <c r="L1838">
        <v>8.5999999999999998E-4</v>
      </c>
      <c r="M1838" s="20" t="s">
        <v>18</v>
      </c>
      <c r="P1838" s="1" t="s">
        <v>996</v>
      </c>
      <c r="Q1838" s="20" t="s">
        <v>997</v>
      </c>
    </row>
    <row r="1839" spans="1:17" x14ac:dyDescent="0.25">
      <c r="A1839">
        <v>36</v>
      </c>
      <c r="B1839" t="str">
        <f>IF(A1839="","",VLOOKUP(A1839,LOVs!$A$3:$B$62,2))</f>
        <v>Surrey</v>
      </c>
      <c r="C1839" t="s">
        <v>9819</v>
      </c>
      <c r="D1839" t="s">
        <v>2726</v>
      </c>
      <c r="E1839">
        <v>1983</v>
      </c>
      <c r="F1839" t="s">
        <v>15</v>
      </c>
      <c r="H1839" s="23">
        <v>42740</v>
      </c>
      <c r="I1839" s="20">
        <v>1</v>
      </c>
      <c r="J1839" t="s">
        <v>1296</v>
      </c>
      <c r="K1839" s="1" t="s">
        <v>154</v>
      </c>
      <c r="L1839">
        <v>3.81E-3</v>
      </c>
      <c r="M1839" s="20" t="s">
        <v>18</v>
      </c>
      <c r="P1839" s="1" t="s">
        <v>998</v>
      </c>
      <c r="Q1839" s="20" t="s">
        <v>997</v>
      </c>
    </row>
    <row r="1840" spans="1:17" ht="30" x14ac:dyDescent="0.25">
      <c r="A1840">
        <v>36</v>
      </c>
      <c r="B1840" t="str">
        <f>IF(A1840="","",VLOOKUP(A1840,LOVs!$A$3:$B$62,2))</f>
        <v>Surrey</v>
      </c>
      <c r="C1840" t="s">
        <v>9819</v>
      </c>
      <c r="D1840" t="s">
        <v>2726</v>
      </c>
      <c r="E1840">
        <v>1983</v>
      </c>
      <c r="F1840" t="s">
        <v>15</v>
      </c>
      <c r="H1840" s="23">
        <v>42740</v>
      </c>
      <c r="I1840" s="20">
        <v>1</v>
      </c>
      <c r="J1840" t="s">
        <v>1296</v>
      </c>
      <c r="K1840" s="1" t="s">
        <v>3981</v>
      </c>
      <c r="L1840">
        <v>8.9999999999999998E-4</v>
      </c>
      <c r="M1840" s="20" t="s">
        <v>18</v>
      </c>
      <c r="P1840" s="1" t="s">
        <v>996</v>
      </c>
      <c r="Q1840" s="20" t="s">
        <v>997</v>
      </c>
    </row>
    <row r="1841" spans="1:17" ht="30" x14ac:dyDescent="0.25">
      <c r="A1841">
        <v>36</v>
      </c>
      <c r="B1841" t="str">
        <f>IF(A1841="","",VLOOKUP(A1841,LOVs!$A$3:$B$62,2))</f>
        <v>Surrey</v>
      </c>
      <c r="C1841" t="s">
        <v>9819</v>
      </c>
      <c r="D1841" t="s">
        <v>2726</v>
      </c>
      <c r="E1841">
        <v>1983</v>
      </c>
      <c r="F1841" t="s">
        <v>15</v>
      </c>
      <c r="H1841" s="23">
        <v>42740</v>
      </c>
      <c r="I1841" s="20">
        <v>1</v>
      </c>
      <c r="J1841" t="s">
        <v>1296</v>
      </c>
      <c r="K1841" s="1" t="s">
        <v>3981</v>
      </c>
      <c r="L1841">
        <v>8.0000000000000004E-4</v>
      </c>
      <c r="M1841" s="20" t="s">
        <v>18</v>
      </c>
      <c r="P1841" s="1" t="s">
        <v>998</v>
      </c>
      <c r="Q1841" s="20" t="s">
        <v>997</v>
      </c>
    </row>
    <row r="1842" spans="1:17" x14ac:dyDescent="0.25">
      <c r="A1842">
        <v>36</v>
      </c>
      <c r="B1842" t="str">
        <f>IF(A1842="","",VLOOKUP(A1842,LOVs!$A$3:$B$62,2))</f>
        <v>Surrey</v>
      </c>
      <c r="C1842" t="s">
        <v>9819</v>
      </c>
      <c r="D1842" t="s">
        <v>2726</v>
      </c>
      <c r="E1842">
        <v>1983</v>
      </c>
      <c r="F1842" t="s">
        <v>15</v>
      </c>
      <c r="H1842" s="23">
        <v>42749</v>
      </c>
      <c r="I1842" s="20">
        <v>1</v>
      </c>
      <c r="J1842" t="s">
        <v>1296</v>
      </c>
      <c r="K1842" s="1" t="s">
        <v>195</v>
      </c>
      <c r="L1842">
        <v>1.15E-3</v>
      </c>
      <c r="M1842" s="20" t="s">
        <v>18</v>
      </c>
      <c r="P1842" s="1" t="s">
        <v>996</v>
      </c>
      <c r="Q1842" s="20" t="s">
        <v>997</v>
      </c>
    </row>
    <row r="1843" spans="1:17" x14ac:dyDescent="0.25">
      <c r="A1843">
        <v>36</v>
      </c>
      <c r="B1843" t="str">
        <f>IF(A1843="","",VLOOKUP(A1843,LOVs!$A$3:$B$62,2))</f>
        <v>Surrey</v>
      </c>
      <c r="C1843" t="s">
        <v>9819</v>
      </c>
      <c r="D1843" t="s">
        <v>2726</v>
      </c>
      <c r="E1843">
        <v>1983</v>
      </c>
      <c r="F1843" t="s">
        <v>15</v>
      </c>
      <c r="H1843" s="23">
        <v>42749</v>
      </c>
      <c r="I1843" s="20">
        <v>1</v>
      </c>
      <c r="J1843" t="s">
        <v>1296</v>
      </c>
      <c r="K1843" s="1" t="s">
        <v>195</v>
      </c>
      <c r="L1843">
        <v>8.1999999999999998E-4</v>
      </c>
      <c r="M1843" s="20" t="s">
        <v>18</v>
      </c>
      <c r="P1843" s="1" t="s">
        <v>998</v>
      </c>
      <c r="Q1843" s="20" t="s">
        <v>997</v>
      </c>
    </row>
    <row r="1844" spans="1:17" ht="30" x14ac:dyDescent="0.25">
      <c r="A1844">
        <v>36</v>
      </c>
      <c r="B1844" t="str">
        <f>IF(A1844="","",VLOOKUP(A1844,LOVs!$A$3:$B$62,2))</f>
        <v>Surrey</v>
      </c>
      <c r="C1844" t="s">
        <v>9819</v>
      </c>
      <c r="D1844" t="s">
        <v>1295</v>
      </c>
      <c r="E1844">
        <v>1983</v>
      </c>
      <c r="F1844" t="s">
        <v>15</v>
      </c>
      <c r="H1844" s="23">
        <v>42592</v>
      </c>
      <c r="I1844" s="20">
        <v>1</v>
      </c>
      <c r="J1844" t="s">
        <v>1296</v>
      </c>
      <c r="K1844" s="1" t="s">
        <v>1297</v>
      </c>
      <c r="L1844">
        <v>8.5500000000000007E-2</v>
      </c>
      <c r="M1844" s="20" t="s">
        <v>15</v>
      </c>
      <c r="P1844" s="1" t="s">
        <v>996</v>
      </c>
      <c r="Q1844" s="20" t="s">
        <v>997</v>
      </c>
    </row>
    <row r="1845" spans="1:17" ht="30" x14ac:dyDescent="0.25">
      <c r="A1845">
        <v>36</v>
      </c>
      <c r="B1845" t="str">
        <f>IF(A1845="","",VLOOKUP(A1845,LOVs!$A$3:$B$62,2))</f>
        <v>Surrey</v>
      </c>
      <c r="C1845" t="s">
        <v>9819</v>
      </c>
      <c r="D1845" t="s">
        <v>1295</v>
      </c>
      <c r="E1845">
        <v>1983</v>
      </c>
      <c r="F1845" t="s">
        <v>15</v>
      </c>
      <c r="H1845" s="23">
        <v>42592</v>
      </c>
      <c r="I1845" s="20">
        <v>1</v>
      </c>
      <c r="J1845" t="s">
        <v>1296</v>
      </c>
      <c r="K1845" s="1" t="s">
        <v>1297</v>
      </c>
      <c r="L1845">
        <v>7.4999999999999997E-3</v>
      </c>
      <c r="M1845" s="20" t="s">
        <v>18</v>
      </c>
      <c r="P1845" s="1" t="s">
        <v>998</v>
      </c>
      <c r="Q1845" s="20" t="s">
        <v>997</v>
      </c>
    </row>
    <row r="1846" spans="1:17" x14ac:dyDescent="0.25">
      <c r="A1846">
        <v>36</v>
      </c>
      <c r="B1846" t="str">
        <f>IF(A1846="","",VLOOKUP(A1846,LOVs!$A$3:$B$62,2))</f>
        <v>Surrey</v>
      </c>
      <c r="C1846" t="s">
        <v>9819</v>
      </c>
      <c r="D1846" t="s">
        <v>1295</v>
      </c>
      <c r="E1846">
        <v>1983</v>
      </c>
      <c r="F1846" t="s">
        <v>15</v>
      </c>
      <c r="H1846" s="23">
        <v>42592</v>
      </c>
      <c r="I1846" s="20">
        <v>1</v>
      </c>
      <c r="J1846" t="s">
        <v>1296</v>
      </c>
      <c r="K1846" s="1" t="s">
        <v>1298</v>
      </c>
      <c r="L1846">
        <v>4.4400000000000002E-2</v>
      </c>
      <c r="M1846" s="20" t="s">
        <v>15</v>
      </c>
      <c r="P1846" s="1" t="s">
        <v>996</v>
      </c>
      <c r="Q1846" s="20" t="s">
        <v>997</v>
      </c>
    </row>
    <row r="1847" spans="1:17" x14ac:dyDescent="0.25">
      <c r="A1847">
        <v>36</v>
      </c>
      <c r="B1847" t="str">
        <f>IF(A1847="","",VLOOKUP(A1847,LOVs!$A$3:$B$62,2))</f>
        <v>Surrey</v>
      </c>
      <c r="C1847" t="s">
        <v>9819</v>
      </c>
      <c r="D1847" t="s">
        <v>1295</v>
      </c>
      <c r="E1847">
        <v>1983</v>
      </c>
      <c r="F1847" t="s">
        <v>15</v>
      </c>
      <c r="H1847" s="23">
        <v>42592</v>
      </c>
      <c r="I1847" s="20">
        <v>1</v>
      </c>
      <c r="J1847" t="s">
        <v>1296</v>
      </c>
      <c r="K1847" s="1" t="s">
        <v>1298</v>
      </c>
      <c r="L1847">
        <v>4.7999999999999996E-3</v>
      </c>
      <c r="M1847" s="20" t="s">
        <v>18</v>
      </c>
      <c r="P1847" s="1" t="s">
        <v>998</v>
      </c>
      <c r="Q1847" s="20" t="s">
        <v>997</v>
      </c>
    </row>
    <row r="1848" spans="1:17" x14ac:dyDescent="0.25">
      <c r="A1848">
        <v>36</v>
      </c>
      <c r="B1848" t="str">
        <f>IF(A1848="","",VLOOKUP(A1848,LOVs!$A$3:$B$62,2))</f>
        <v>Surrey</v>
      </c>
      <c r="C1848" t="s">
        <v>9819</v>
      </c>
      <c r="D1848" t="s">
        <v>1295</v>
      </c>
      <c r="E1848">
        <v>1983</v>
      </c>
      <c r="F1848" t="s">
        <v>15</v>
      </c>
      <c r="H1848" s="23">
        <v>42592</v>
      </c>
      <c r="I1848" s="20">
        <v>1</v>
      </c>
      <c r="J1848" t="s">
        <v>1296</v>
      </c>
      <c r="K1848" s="1" t="s">
        <v>1299</v>
      </c>
      <c r="L1848">
        <v>2.3900000000000001E-2</v>
      </c>
      <c r="M1848" s="20" t="s">
        <v>15</v>
      </c>
      <c r="P1848" s="1" t="s">
        <v>996</v>
      </c>
      <c r="Q1848" s="20" t="s">
        <v>997</v>
      </c>
    </row>
    <row r="1849" spans="1:17" x14ac:dyDescent="0.25">
      <c r="A1849">
        <v>36</v>
      </c>
      <c r="B1849" t="str">
        <f>IF(A1849="","",VLOOKUP(A1849,LOVs!$A$3:$B$62,2))</f>
        <v>Surrey</v>
      </c>
      <c r="C1849" t="s">
        <v>9819</v>
      </c>
      <c r="D1849" t="s">
        <v>1295</v>
      </c>
      <c r="E1849">
        <v>1983</v>
      </c>
      <c r="F1849" t="s">
        <v>15</v>
      </c>
      <c r="H1849" s="23">
        <v>42592</v>
      </c>
      <c r="I1849" s="20">
        <v>1</v>
      </c>
      <c r="J1849" t="s">
        <v>1296</v>
      </c>
      <c r="K1849" s="1" t="s">
        <v>1299</v>
      </c>
      <c r="L1849">
        <v>7.4999999999999997E-3</v>
      </c>
      <c r="M1849" s="20" t="s">
        <v>18</v>
      </c>
      <c r="P1849" s="1" t="s">
        <v>998</v>
      </c>
      <c r="Q1849" s="20" t="s">
        <v>997</v>
      </c>
    </row>
    <row r="1850" spans="1:17" ht="30" x14ac:dyDescent="0.25">
      <c r="A1850">
        <v>36</v>
      </c>
      <c r="B1850" t="str">
        <f>IF(A1850="","",VLOOKUP(A1850,LOVs!$A$3:$B$62,2))</f>
        <v>Surrey</v>
      </c>
      <c r="C1850" t="s">
        <v>9819</v>
      </c>
      <c r="D1850" t="s">
        <v>1295</v>
      </c>
      <c r="E1850">
        <v>1983</v>
      </c>
      <c r="F1850" t="s">
        <v>15</v>
      </c>
      <c r="H1850" s="23">
        <v>42592</v>
      </c>
      <c r="I1850" s="20">
        <v>1</v>
      </c>
      <c r="J1850" t="s">
        <v>73</v>
      </c>
      <c r="K1850" s="1" t="s">
        <v>1300</v>
      </c>
      <c r="L1850">
        <v>8.6699999999999999E-2</v>
      </c>
      <c r="M1850" s="20" t="s">
        <v>15</v>
      </c>
      <c r="P1850" s="1" t="s">
        <v>996</v>
      </c>
      <c r="Q1850" s="20" t="s">
        <v>997</v>
      </c>
    </row>
    <row r="1851" spans="1:17" ht="30" x14ac:dyDescent="0.25">
      <c r="A1851">
        <v>36</v>
      </c>
      <c r="B1851" t="str">
        <f>IF(A1851="","",VLOOKUP(A1851,LOVs!$A$3:$B$62,2))</f>
        <v>Surrey</v>
      </c>
      <c r="C1851" t="s">
        <v>9819</v>
      </c>
      <c r="D1851" t="s">
        <v>1295</v>
      </c>
      <c r="E1851">
        <v>1983</v>
      </c>
      <c r="F1851" t="s">
        <v>15</v>
      </c>
      <c r="H1851" s="23">
        <v>42592</v>
      </c>
      <c r="I1851" s="20">
        <v>1</v>
      </c>
      <c r="J1851" t="s">
        <v>73</v>
      </c>
      <c r="K1851" s="1" t="s">
        <v>1300</v>
      </c>
      <c r="L1851">
        <v>3.3999999999999998E-3</v>
      </c>
      <c r="M1851" s="20" t="s">
        <v>18</v>
      </c>
      <c r="P1851" s="1" t="s">
        <v>998</v>
      </c>
      <c r="Q1851" s="20" t="s">
        <v>997</v>
      </c>
    </row>
    <row r="1852" spans="1:17" x14ac:dyDescent="0.25">
      <c r="A1852">
        <v>36</v>
      </c>
      <c r="B1852" t="str">
        <f>IF(A1852="","",VLOOKUP(A1852,LOVs!$A$3:$B$62,2))</f>
        <v>Surrey</v>
      </c>
      <c r="C1852" t="s">
        <v>9819</v>
      </c>
      <c r="D1852" t="s">
        <v>1295</v>
      </c>
      <c r="E1852">
        <v>1983</v>
      </c>
      <c r="F1852" t="s">
        <v>15</v>
      </c>
      <c r="H1852" s="23">
        <v>42592</v>
      </c>
      <c r="I1852" s="20">
        <v>1</v>
      </c>
      <c r="J1852" t="s">
        <v>73</v>
      </c>
      <c r="K1852" s="1" t="s">
        <v>1301</v>
      </c>
      <c r="L1852">
        <v>0.17699999999999999</v>
      </c>
      <c r="M1852" s="20" t="s">
        <v>15</v>
      </c>
      <c r="P1852" s="1" t="s">
        <v>996</v>
      </c>
      <c r="Q1852" s="20" t="s">
        <v>997</v>
      </c>
    </row>
    <row r="1853" spans="1:17" x14ac:dyDescent="0.25">
      <c r="A1853">
        <v>36</v>
      </c>
      <c r="B1853" t="str">
        <f>IF(A1853="","",VLOOKUP(A1853,LOVs!$A$3:$B$62,2))</f>
        <v>Surrey</v>
      </c>
      <c r="C1853" t="s">
        <v>9819</v>
      </c>
      <c r="D1853" t="s">
        <v>1295</v>
      </c>
      <c r="E1853">
        <v>1983</v>
      </c>
      <c r="F1853" t="s">
        <v>15</v>
      </c>
      <c r="H1853" s="23">
        <v>42592</v>
      </c>
      <c r="I1853" s="20">
        <v>1</v>
      </c>
      <c r="J1853" t="s">
        <v>73</v>
      </c>
      <c r="K1853" s="1" t="s">
        <v>1301</v>
      </c>
      <c r="L1853">
        <v>3.7999999999999999E-2</v>
      </c>
      <c r="M1853" s="20" t="s">
        <v>15</v>
      </c>
      <c r="P1853" s="1" t="s">
        <v>998</v>
      </c>
      <c r="Q1853" s="20" t="s">
        <v>997</v>
      </c>
    </row>
    <row r="1854" spans="1:17" x14ac:dyDescent="0.25">
      <c r="A1854">
        <v>36</v>
      </c>
      <c r="B1854" t="str">
        <f>IF(A1854="","",VLOOKUP(A1854,LOVs!$A$3:$B$62,2))</f>
        <v>Surrey</v>
      </c>
      <c r="C1854" t="s">
        <v>9819</v>
      </c>
      <c r="D1854" t="s">
        <v>1295</v>
      </c>
      <c r="E1854">
        <v>1983</v>
      </c>
      <c r="F1854" t="s">
        <v>15</v>
      </c>
      <c r="H1854" s="23">
        <v>42592</v>
      </c>
      <c r="I1854" s="20">
        <v>1</v>
      </c>
      <c r="J1854" t="s">
        <v>1026</v>
      </c>
      <c r="K1854" s="1" t="s">
        <v>1302</v>
      </c>
      <c r="L1854">
        <v>1.46E-2</v>
      </c>
      <c r="M1854" s="20" t="s">
        <v>15</v>
      </c>
      <c r="P1854" s="1" t="s">
        <v>996</v>
      </c>
      <c r="Q1854" s="20" t="s">
        <v>997</v>
      </c>
    </row>
    <row r="1855" spans="1:17" x14ac:dyDescent="0.25">
      <c r="A1855">
        <v>36</v>
      </c>
      <c r="B1855" t="str">
        <f>IF(A1855="","",VLOOKUP(A1855,LOVs!$A$3:$B$62,2))</f>
        <v>Surrey</v>
      </c>
      <c r="C1855" t="s">
        <v>9819</v>
      </c>
      <c r="D1855" t="s">
        <v>1295</v>
      </c>
      <c r="E1855">
        <v>1983</v>
      </c>
      <c r="F1855" t="s">
        <v>15</v>
      </c>
      <c r="H1855" s="23">
        <v>42592</v>
      </c>
      <c r="I1855" s="20">
        <v>1</v>
      </c>
      <c r="J1855" t="s">
        <v>1026</v>
      </c>
      <c r="K1855" s="1" t="s">
        <v>1302</v>
      </c>
      <c r="L1855">
        <v>7.0000000000000001E-3</v>
      </c>
      <c r="M1855" s="20" t="s">
        <v>18</v>
      </c>
      <c r="P1855" s="1" t="s">
        <v>998</v>
      </c>
      <c r="Q1855" s="20" t="s">
        <v>997</v>
      </c>
    </row>
    <row r="1856" spans="1:17" x14ac:dyDescent="0.25">
      <c r="A1856">
        <v>36</v>
      </c>
      <c r="B1856" t="str">
        <f>IF(A1856="","",VLOOKUP(A1856,LOVs!$A$3:$B$62,2))</f>
        <v>Surrey</v>
      </c>
      <c r="C1856" t="s">
        <v>9819</v>
      </c>
      <c r="D1856" t="s">
        <v>1295</v>
      </c>
      <c r="E1856">
        <v>1983</v>
      </c>
      <c r="F1856" t="s">
        <v>15</v>
      </c>
      <c r="H1856" s="23">
        <v>42592</v>
      </c>
      <c r="I1856" s="20">
        <v>1</v>
      </c>
      <c r="J1856" t="s">
        <v>1026</v>
      </c>
      <c r="K1856" s="1" t="s">
        <v>1303</v>
      </c>
      <c r="L1856">
        <v>2.7000000000000001E-3</v>
      </c>
      <c r="M1856" s="20" t="s">
        <v>18</v>
      </c>
      <c r="P1856" s="1" t="s">
        <v>996</v>
      </c>
      <c r="Q1856" s="20" t="s">
        <v>997</v>
      </c>
    </row>
    <row r="1857" spans="1:17" x14ac:dyDescent="0.25">
      <c r="A1857">
        <v>36</v>
      </c>
      <c r="B1857" t="str">
        <f>IF(A1857="","",VLOOKUP(A1857,LOVs!$A$3:$B$62,2))</f>
        <v>Surrey</v>
      </c>
      <c r="C1857" t="s">
        <v>9819</v>
      </c>
      <c r="D1857" t="s">
        <v>1295</v>
      </c>
      <c r="E1857">
        <v>1983</v>
      </c>
      <c r="F1857" t="s">
        <v>15</v>
      </c>
      <c r="H1857" s="23">
        <v>42592</v>
      </c>
      <c r="I1857" s="20">
        <v>1</v>
      </c>
      <c r="J1857" t="s">
        <v>1026</v>
      </c>
      <c r="K1857" s="1" t="s">
        <v>1303</v>
      </c>
      <c r="L1857">
        <v>1.4E-3</v>
      </c>
      <c r="M1857" s="20" t="s">
        <v>18</v>
      </c>
      <c r="P1857" s="1" t="s">
        <v>998</v>
      </c>
      <c r="Q1857" s="20" t="s">
        <v>997</v>
      </c>
    </row>
    <row r="1858" spans="1:17" x14ac:dyDescent="0.25">
      <c r="A1858">
        <v>36</v>
      </c>
      <c r="B1858" t="str">
        <f>IF(A1858="","",VLOOKUP(A1858,LOVs!$A$3:$B$62,2))</f>
        <v>Surrey</v>
      </c>
      <c r="C1858" t="s">
        <v>9819</v>
      </c>
      <c r="D1858" t="s">
        <v>1295</v>
      </c>
      <c r="E1858">
        <v>1983</v>
      </c>
      <c r="F1858" t="s">
        <v>15</v>
      </c>
      <c r="H1858" s="23">
        <v>42592</v>
      </c>
      <c r="I1858" s="20">
        <v>1</v>
      </c>
      <c r="J1858" t="s">
        <v>1026</v>
      </c>
      <c r="K1858" s="1" t="s">
        <v>1304</v>
      </c>
      <c r="L1858">
        <v>9.4000000000000004E-3</v>
      </c>
      <c r="M1858" s="20" t="s">
        <v>18</v>
      </c>
      <c r="P1858" s="1" t="s">
        <v>996</v>
      </c>
      <c r="Q1858" s="20" t="s">
        <v>997</v>
      </c>
    </row>
    <row r="1859" spans="1:17" x14ac:dyDescent="0.25">
      <c r="A1859">
        <v>36</v>
      </c>
      <c r="B1859" t="str">
        <f>IF(A1859="","",VLOOKUP(A1859,LOVs!$A$3:$B$62,2))</f>
        <v>Surrey</v>
      </c>
      <c r="C1859" t="s">
        <v>9819</v>
      </c>
      <c r="D1859" t="s">
        <v>1295</v>
      </c>
      <c r="E1859">
        <v>1983</v>
      </c>
      <c r="F1859" t="s">
        <v>15</v>
      </c>
      <c r="H1859" s="23">
        <v>42592</v>
      </c>
      <c r="I1859" s="20">
        <v>1</v>
      </c>
      <c r="J1859" t="s">
        <v>1026</v>
      </c>
      <c r="K1859" s="1" t="s">
        <v>1304</v>
      </c>
      <c r="L1859">
        <v>2.5000000000000001E-3</v>
      </c>
      <c r="M1859" s="20" t="s">
        <v>18</v>
      </c>
      <c r="P1859" s="1" t="s">
        <v>998</v>
      </c>
      <c r="Q1859" s="20" t="s">
        <v>997</v>
      </c>
    </row>
    <row r="1860" spans="1:17" x14ac:dyDescent="0.25">
      <c r="A1860">
        <v>36</v>
      </c>
      <c r="B1860" t="str">
        <f>IF(A1860="","",VLOOKUP(A1860,LOVs!$A$3:$B$62,2))</f>
        <v>Surrey</v>
      </c>
      <c r="C1860" t="s">
        <v>9819</v>
      </c>
      <c r="D1860" t="s">
        <v>1295</v>
      </c>
      <c r="E1860">
        <v>1983</v>
      </c>
      <c r="F1860" t="s">
        <v>15</v>
      </c>
      <c r="H1860" s="23">
        <v>42592</v>
      </c>
      <c r="I1860" s="20">
        <v>1</v>
      </c>
      <c r="J1860" t="s">
        <v>73</v>
      </c>
      <c r="K1860" s="1" t="s">
        <v>1305</v>
      </c>
      <c r="L1860">
        <v>8.0999999999999996E-3</v>
      </c>
      <c r="M1860" s="20" t="s">
        <v>18</v>
      </c>
      <c r="P1860" s="1" t="s">
        <v>996</v>
      </c>
      <c r="Q1860" s="20" t="s">
        <v>997</v>
      </c>
    </row>
    <row r="1861" spans="1:17" x14ac:dyDescent="0.25">
      <c r="A1861">
        <v>36</v>
      </c>
      <c r="B1861" t="str">
        <f>IF(A1861="","",VLOOKUP(A1861,LOVs!$A$3:$B$62,2))</f>
        <v>Surrey</v>
      </c>
      <c r="C1861" t="s">
        <v>9819</v>
      </c>
      <c r="D1861" t="s">
        <v>1295</v>
      </c>
      <c r="E1861">
        <v>1983</v>
      </c>
      <c r="F1861" t="s">
        <v>15</v>
      </c>
      <c r="H1861" s="23">
        <v>42592</v>
      </c>
      <c r="I1861" s="20">
        <v>1</v>
      </c>
      <c r="J1861" t="s">
        <v>73</v>
      </c>
      <c r="K1861" s="1" t="s">
        <v>1305</v>
      </c>
      <c r="L1861">
        <v>1.6000000000000001E-3</v>
      </c>
      <c r="M1861" s="20" t="s">
        <v>18</v>
      </c>
      <c r="P1861" s="1" t="s">
        <v>998</v>
      </c>
      <c r="Q1861" s="20" t="s">
        <v>997</v>
      </c>
    </row>
    <row r="1862" spans="1:17" ht="30" x14ac:dyDescent="0.25">
      <c r="A1862">
        <v>36</v>
      </c>
      <c r="B1862" t="str">
        <f>IF(A1862="","",VLOOKUP(A1862,LOVs!$A$3:$B$62,2))</f>
        <v>Surrey</v>
      </c>
      <c r="C1862" t="str">
        <f>Table1[[#This Row],[School Name]]</f>
        <v>Martha Currie Elementary #061</v>
      </c>
      <c r="D1862" t="s">
        <v>1003</v>
      </c>
      <c r="E1862">
        <v>1966</v>
      </c>
      <c r="F1862" t="s">
        <v>15</v>
      </c>
      <c r="H1862" s="23">
        <v>42597</v>
      </c>
      <c r="I1862" s="20">
        <v>1</v>
      </c>
      <c r="J1862" t="s">
        <v>76</v>
      </c>
      <c r="K1862" s="1" t="s">
        <v>1411</v>
      </c>
      <c r="L1862">
        <v>6.0000000000000001E-3</v>
      </c>
      <c r="M1862" s="20" t="s">
        <v>18</v>
      </c>
      <c r="P1862" s="1" t="s">
        <v>996</v>
      </c>
      <c r="Q1862" s="20" t="s">
        <v>997</v>
      </c>
    </row>
    <row r="1863" spans="1:17" ht="30" x14ac:dyDescent="0.25">
      <c r="A1863">
        <v>36</v>
      </c>
      <c r="B1863" t="str">
        <f>IF(A1863="","",VLOOKUP(A1863,LOVs!$A$3:$B$62,2))</f>
        <v>Surrey</v>
      </c>
      <c r="C1863" t="str">
        <f>Table1[[#This Row],[School Name]]</f>
        <v>Martha Currie Elementary #061</v>
      </c>
      <c r="D1863" t="s">
        <v>1003</v>
      </c>
      <c r="E1863">
        <v>1966</v>
      </c>
      <c r="F1863" t="s">
        <v>15</v>
      </c>
      <c r="H1863" s="23">
        <v>42597</v>
      </c>
      <c r="I1863" s="20">
        <v>1</v>
      </c>
      <c r="J1863" t="s">
        <v>76</v>
      </c>
      <c r="K1863" s="1" t="s">
        <v>1411</v>
      </c>
      <c r="L1863">
        <v>5.9999999999999995E-4</v>
      </c>
      <c r="M1863" s="20" t="s">
        <v>18</v>
      </c>
      <c r="P1863" s="1" t="s">
        <v>1002</v>
      </c>
      <c r="Q1863" s="20" t="s">
        <v>997</v>
      </c>
    </row>
    <row r="1864" spans="1:17" ht="30" x14ac:dyDescent="0.25">
      <c r="A1864">
        <v>36</v>
      </c>
      <c r="B1864" t="str">
        <f>IF(A1864="","",VLOOKUP(A1864,LOVs!$A$3:$B$62,2))</f>
        <v>Surrey</v>
      </c>
      <c r="C1864" t="str">
        <f>Table1[[#This Row],[School Name]]</f>
        <v>Martha Currie Elementary #061</v>
      </c>
      <c r="D1864" t="s">
        <v>1003</v>
      </c>
      <c r="E1864">
        <v>1966</v>
      </c>
      <c r="F1864" t="s">
        <v>15</v>
      </c>
      <c r="H1864" s="23">
        <v>42597</v>
      </c>
      <c r="I1864" s="20">
        <v>1</v>
      </c>
      <c r="J1864" t="s">
        <v>76</v>
      </c>
      <c r="K1864" s="1" t="s">
        <v>1412</v>
      </c>
      <c r="L1864">
        <v>5.0000000000000001E-3</v>
      </c>
      <c r="M1864" s="20" t="s">
        <v>18</v>
      </c>
      <c r="P1864" s="1" t="s">
        <v>996</v>
      </c>
      <c r="Q1864" s="20" t="s">
        <v>997</v>
      </c>
    </row>
    <row r="1865" spans="1:17" ht="30" x14ac:dyDescent="0.25">
      <c r="A1865">
        <v>36</v>
      </c>
      <c r="B1865" t="str">
        <f>IF(A1865="","",VLOOKUP(A1865,LOVs!$A$3:$B$62,2))</f>
        <v>Surrey</v>
      </c>
      <c r="C1865" t="str">
        <f>Table1[[#This Row],[School Name]]</f>
        <v>Martha Currie Elementary #061</v>
      </c>
      <c r="D1865" t="s">
        <v>1003</v>
      </c>
      <c r="E1865">
        <v>1966</v>
      </c>
      <c r="F1865" t="s">
        <v>15</v>
      </c>
      <c r="H1865" s="23">
        <v>42597</v>
      </c>
      <c r="I1865" s="20">
        <v>1</v>
      </c>
      <c r="J1865" t="s">
        <v>76</v>
      </c>
      <c r="K1865" s="1" t="s">
        <v>1412</v>
      </c>
      <c r="L1865">
        <v>2.3E-3</v>
      </c>
      <c r="M1865" s="20" t="s">
        <v>18</v>
      </c>
      <c r="P1865" s="1" t="s">
        <v>1002</v>
      </c>
      <c r="Q1865" s="20" t="s">
        <v>997</v>
      </c>
    </row>
    <row r="1866" spans="1:17" ht="30" x14ac:dyDescent="0.25">
      <c r="A1866">
        <v>36</v>
      </c>
      <c r="B1866" t="str">
        <f>IF(A1866="","",VLOOKUP(A1866,LOVs!$A$3:$B$62,2))</f>
        <v>Surrey</v>
      </c>
      <c r="C1866" t="str">
        <f>Table1[[#This Row],[School Name]]</f>
        <v>Martha Currie Elementary #061</v>
      </c>
      <c r="D1866" t="s">
        <v>1003</v>
      </c>
      <c r="E1866">
        <v>1966</v>
      </c>
      <c r="F1866" t="s">
        <v>15</v>
      </c>
      <c r="H1866" s="23">
        <v>42597</v>
      </c>
      <c r="I1866" s="20">
        <v>1</v>
      </c>
      <c r="J1866" t="s">
        <v>76</v>
      </c>
      <c r="K1866" s="1" t="s">
        <v>1413</v>
      </c>
      <c r="L1866">
        <v>1.5599999999999999E-2</v>
      </c>
      <c r="M1866" s="20" t="s">
        <v>15</v>
      </c>
      <c r="P1866" s="1" t="s">
        <v>996</v>
      </c>
      <c r="Q1866" s="20" t="s">
        <v>997</v>
      </c>
    </row>
    <row r="1867" spans="1:17" ht="30" x14ac:dyDescent="0.25">
      <c r="A1867">
        <v>36</v>
      </c>
      <c r="B1867" t="str">
        <f>IF(A1867="","",VLOOKUP(A1867,LOVs!$A$3:$B$62,2))</f>
        <v>Surrey</v>
      </c>
      <c r="C1867" t="str">
        <f>Table1[[#This Row],[School Name]]</f>
        <v>Martha Currie Elementary #061</v>
      </c>
      <c r="D1867" t="s">
        <v>1003</v>
      </c>
      <c r="E1867">
        <v>1966</v>
      </c>
      <c r="F1867" t="s">
        <v>15</v>
      </c>
      <c r="H1867" s="23">
        <v>42597</v>
      </c>
      <c r="I1867" s="20">
        <v>1</v>
      </c>
      <c r="J1867" t="s">
        <v>76</v>
      </c>
      <c r="K1867" s="1" t="s">
        <v>1413</v>
      </c>
      <c r="L1867">
        <v>1.2999999999999999E-3</v>
      </c>
      <c r="M1867" s="20" t="s">
        <v>18</v>
      </c>
      <c r="P1867" s="1" t="s">
        <v>1002</v>
      </c>
      <c r="Q1867" s="20" t="s">
        <v>997</v>
      </c>
    </row>
    <row r="1868" spans="1:17" x14ac:dyDescent="0.25">
      <c r="A1868">
        <v>36</v>
      </c>
      <c r="B1868" t="str">
        <f>IF(A1868="","",VLOOKUP(A1868,LOVs!$A$3:$B$62,2))</f>
        <v>Surrey</v>
      </c>
      <c r="C1868" t="str">
        <f>Table1[[#This Row],[School Name]]</f>
        <v>Martha Currie Elementary #061</v>
      </c>
      <c r="D1868" t="s">
        <v>1003</v>
      </c>
      <c r="E1868">
        <v>1966</v>
      </c>
      <c r="F1868" t="s">
        <v>15</v>
      </c>
      <c r="H1868" s="23">
        <v>42597</v>
      </c>
      <c r="I1868" s="20">
        <v>1</v>
      </c>
      <c r="J1868" t="s">
        <v>76</v>
      </c>
      <c r="K1868" s="1" t="s">
        <v>1414</v>
      </c>
      <c r="L1868">
        <v>9.9000000000000008E-3</v>
      </c>
      <c r="M1868" s="20" t="s">
        <v>18</v>
      </c>
      <c r="P1868" s="1" t="s">
        <v>996</v>
      </c>
      <c r="Q1868" s="20" t="s">
        <v>997</v>
      </c>
    </row>
    <row r="1869" spans="1:17" x14ac:dyDescent="0.25">
      <c r="A1869">
        <v>36</v>
      </c>
      <c r="B1869" t="str">
        <f>IF(A1869="","",VLOOKUP(A1869,LOVs!$A$3:$B$62,2))</f>
        <v>Surrey</v>
      </c>
      <c r="C1869" t="str">
        <f>Table1[[#This Row],[School Name]]</f>
        <v>Martha Currie Elementary #061</v>
      </c>
      <c r="D1869" t="s">
        <v>1003</v>
      </c>
      <c r="E1869">
        <v>1966</v>
      </c>
      <c r="F1869" t="s">
        <v>15</v>
      </c>
      <c r="H1869" s="23">
        <v>42597</v>
      </c>
      <c r="I1869" s="20">
        <v>1</v>
      </c>
      <c r="J1869" t="s">
        <v>76</v>
      </c>
      <c r="K1869" s="1" t="s">
        <v>1414</v>
      </c>
      <c r="L1869">
        <v>2.7000000000000001E-3</v>
      </c>
      <c r="M1869" s="20" t="s">
        <v>18</v>
      </c>
      <c r="P1869" s="1" t="s">
        <v>1002</v>
      </c>
      <c r="Q1869" s="20" t="s">
        <v>997</v>
      </c>
    </row>
    <row r="1870" spans="1:17" x14ac:dyDescent="0.25">
      <c r="A1870">
        <v>36</v>
      </c>
      <c r="B1870" t="str">
        <f>IF(A1870="","",VLOOKUP(A1870,LOVs!$A$3:$B$62,2))</f>
        <v>Surrey</v>
      </c>
      <c r="C1870" t="str">
        <f>Table1[[#This Row],[School Name]]</f>
        <v>Martha Currie Elementary #061</v>
      </c>
      <c r="D1870" t="s">
        <v>1003</v>
      </c>
      <c r="E1870">
        <v>1966</v>
      </c>
      <c r="F1870" t="s">
        <v>15</v>
      </c>
      <c r="H1870" s="23">
        <v>42597</v>
      </c>
      <c r="I1870" s="20">
        <v>1</v>
      </c>
      <c r="J1870" t="s">
        <v>76</v>
      </c>
      <c r="K1870" s="1" t="s">
        <v>1415</v>
      </c>
      <c r="L1870">
        <v>1.04E-2</v>
      </c>
      <c r="M1870" s="20" t="s">
        <v>15</v>
      </c>
      <c r="P1870" s="1" t="s">
        <v>996</v>
      </c>
      <c r="Q1870" s="20" t="s">
        <v>997</v>
      </c>
    </row>
    <row r="1871" spans="1:17" x14ac:dyDescent="0.25">
      <c r="A1871">
        <v>36</v>
      </c>
      <c r="B1871" t="str">
        <f>IF(A1871="","",VLOOKUP(A1871,LOVs!$A$3:$B$62,2))</f>
        <v>Surrey</v>
      </c>
      <c r="C1871" t="str">
        <f>Table1[[#This Row],[School Name]]</f>
        <v>Martha Currie Elementary #061</v>
      </c>
      <c r="D1871" t="s">
        <v>1003</v>
      </c>
      <c r="E1871">
        <v>1966</v>
      </c>
      <c r="F1871" t="s">
        <v>15</v>
      </c>
      <c r="H1871" s="23">
        <v>42597</v>
      </c>
      <c r="I1871" s="20">
        <v>1</v>
      </c>
      <c r="J1871" t="s">
        <v>76</v>
      </c>
      <c r="K1871" s="1" t="s">
        <v>1415</v>
      </c>
      <c r="L1871">
        <v>1.4E-3</v>
      </c>
      <c r="M1871" s="20" t="s">
        <v>18</v>
      </c>
      <c r="P1871" s="1" t="s">
        <v>1002</v>
      </c>
      <c r="Q1871" s="20" t="s">
        <v>997</v>
      </c>
    </row>
    <row r="1872" spans="1:17" x14ac:dyDescent="0.25">
      <c r="A1872">
        <v>36</v>
      </c>
      <c r="B1872" t="str">
        <f>IF(A1872="","",VLOOKUP(A1872,LOVs!$A$3:$B$62,2))</f>
        <v>Surrey</v>
      </c>
      <c r="C1872" t="str">
        <f>Table1[[#This Row],[School Name]]</f>
        <v>Martha Currie Elementary #061</v>
      </c>
      <c r="D1872" t="s">
        <v>1003</v>
      </c>
      <c r="E1872">
        <v>1966</v>
      </c>
      <c r="F1872" t="s">
        <v>15</v>
      </c>
      <c r="H1872" s="23">
        <v>42597</v>
      </c>
      <c r="I1872" s="20">
        <v>1</v>
      </c>
      <c r="J1872" t="s">
        <v>73</v>
      </c>
      <c r="K1872" s="1" t="s">
        <v>1089</v>
      </c>
      <c r="L1872">
        <v>1.8700000000000001E-2</v>
      </c>
      <c r="M1872" s="20" t="s">
        <v>15</v>
      </c>
      <c r="P1872" s="1" t="s">
        <v>996</v>
      </c>
      <c r="Q1872" s="20" t="s">
        <v>997</v>
      </c>
    </row>
    <row r="1873" spans="1:17" x14ac:dyDescent="0.25">
      <c r="A1873">
        <v>36</v>
      </c>
      <c r="B1873" t="str">
        <f>IF(A1873="","",VLOOKUP(A1873,LOVs!$A$3:$B$62,2))</f>
        <v>Surrey</v>
      </c>
      <c r="C1873" t="str">
        <f>Table1[[#This Row],[School Name]]</f>
        <v>Martha Currie Elementary #061</v>
      </c>
      <c r="D1873" t="s">
        <v>1003</v>
      </c>
      <c r="E1873">
        <v>1966</v>
      </c>
      <c r="F1873" t="s">
        <v>15</v>
      </c>
      <c r="H1873" s="23">
        <v>42597</v>
      </c>
      <c r="I1873" s="20">
        <v>1</v>
      </c>
      <c r="J1873" t="s">
        <v>73</v>
      </c>
      <c r="K1873" s="1" t="s">
        <v>1089</v>
      </c>
      <c r="L1873">
        <v>1.1000000000000001E-3</v>
      </c>
      <c r="M1873" s="20" t="s">
        <v>18</v>
      </c>
      <c r="P1873" s="1" t="s">
        <v>1002</v>
      </c>
      <c r="Q1873" s="20" t="s">
        <v>997</v>
      </c>
    </row>
    <row r="1874" spans="1:17" ht="30" x14ac:dyDescent="0.25">
      <c r="A1874">
        <v>36</v>
      </c>
      <c r="B1874" t="str">
        <f>IF(A1874="","",VLOOKUP(A1874,LOVs!$A$3:$B$62,2))</f>
        <v>Surrey</v>
      </c>
      <c r="C1874" t="str">
        <f>Table1[[#This Row],[School Name]]</f>
        <v>Martha Currie Elementary #061</v>
      </c>
      <c r="D1874" t="s">
        <v>1003</v>
      </c>
      <c r="E1874">
        <v>1966</v>
      </c>
      <c r="F1874" t="s">
        <v>15</v>
      </c>
      <c r="H1874" s="23">
        <v>42597</v>
      </c>
      <c r="I1874" s="20">
        <v>1</v>
      </c>
      <c r="J1874" t="s">
        <v>73</v>
      </c>
      <c r="K1874" s="1" t="s">
        <v>1416</v>
      </c>
      <c r="L1874">
        <v>4.6199999999999998E-2</v>
      </c>
      <c r="M1874" s="20" t="s">
        <v>15</v>
      </c>
      <c r="P1874" s="1" t="s">
        <v>996</v>
      </c>
      <c r="Q1874" s="20" t="s">
        <v>997</v>
      </c>
    </row>
    <row r="1875" spans="1:17" ht="30" x14ac:dyDescent="0.25">
      <c r="A1875">
        <v>36</v>
      </c>
      <c r="B1875" t="str">
        <f>IF(A1875="","",VLOOKUP(A1875,LOVs!$A$3:$B$62,2))</f>
        <v>Surrey</v>
      </c>
      <c r="C1875" t="str">
        <f>Table1[[#This Row],[School Name]]</f>
        <v>Martha Currie Elementary #061</v>
      </c>
      <c r="D1875" t="s">
        <v>1003</v>
      </c>
      <c r="E1875">
        <v>1966</v>
      </c>
      <c r="F1875" t="s">
        <v>15</v>
      </c>
      <c r="H1875" s="23">
        <v>42597</v>
      </c>
      <c r="I1875" s="20">
        <v>1</v>
      </c>
      <c r="J1875" t="s">
        <v>73</v>
      </c>
      <c r="K1875" s="1" t="s">
        <v>1416</v>
      </c>
      <c r="L1875">
        <v>1E-3</v>
      </c>
      <c r="M1875" s="20" t="s">
        <v>18</v>
      </c>
      <c r="P1875" s="1" t="s">
        <v>1002</v>
      </c>
      <c r="Q1875" s="20" t="s">
        <v>997</v>
      </c>
    </row>
    <row r="1876" spans="1:17" ht="30" x14ac:dyDescent="0.25">
      <c r="A1876">
        <v>36</v>
      </c>
      <c r="B1876" t="str">
        <f>IF(A1876="","",VLOOKUP(A1876,LOVs!$A$3:$B$62,2))</f>
        <v>Surrey</v>
      </c>
      <c r="C1876" t="str">
        <f>Table1[[#This Row],[School Name]]</f>
        <v>Martha Currie Elementary #061</v>
      </c>
      <c r="D1876" t="s">
        <v>1003</v>
      </c>
      <c r="E1876">
        <v>1966</v>
      </c>
      <c r="F1876" t="s">
        <v>15</v>
      </c>
      <c r="H1876" s="23">
        <v>42597</v>
      </c>
      <c r="I1876" s="20">
        <v>1</v>
      </c>
      <c r="J1876" t="s">
        <v>73</v>
      </c>
      <c r="K1876" s="1" t="s">
        <v>1117</v>
      </c>
      <c r="L1876">
        <v>3.0999999999999999E-3</v>
      </c>
      <c r="M1876" s="20" t="s">
        <v>18</v>
      </c>
      <c r="P1876" s="1" t="s">
        <v>996</v>
      </c>
      <c r="Q1876" s="20" t="s">
        <v>997</v>
      </c>
    </row>
    <row r="1877" spans="1:17" ht="30" x14ac:dyDescent="0.25">
      <c r="A1877">
        <v>36</v>
      </c>
      <c r="B1877" t="str">
        <f>IF(A1877="","",VLOOKUP(A1877,LOVs!$A$3:$B$62,2))</f>
        <v>Surrey</v>
      </c>
      <c r="C1877" t="str">
        <f>Table1[[#This Row],[School Name]]</f>
        <v>Martha Currie Elementary #061</v>
      </c>
      <c r="D1877" t="s">
        <v>1003</v>
      </c>
      <c r="E1877">
        <v>1966</v>
      </c>
      <c r="F1877" t="s">
        <v>15</v>
      </c>
      <c r="H1877" s="23">
        <v>42597</v>
      </c>
      <c r="I1877" s="20">
        <v>1</v>
      </c>
      <c r="J1877" t="s">
        <v>73</v>
      </c>
      <c r="K1877" s="1" t="s">
        <v>1117</v>
      </c>
      <c r="L1877">
        <v>8.0000000000000004E-4</v>
      </c>
      <c r="M1877" s="20" t="s">
        <v>18</v>
      </c>
      <c r="P1877" s="1" t="s">
        <v>1002</v>
      </c>
      <c r="Q1877" s="20" t="s">
        <v>997</v>
      </c>
    </row>
    <row r="1878" spans="1:17" ht="30" x14ac:dyDescent="0.25">
      <c r="A1878">
        <v>36</v>
      </c>
      <c r="B1878" t="str">
        <f>IF(A1878="","",VLOOKUP(A1878,LOVs!$A$3:$B$62,2))</f>
        <v>Surrey</v>
      </c>
      <c r="C1878" t="str">
        <f>Table1[[#This Row],[School Name]]</f>
        <v>Martha Currie Elementary #061</v>
      </c>
      <c r="D1878" t="s">
        <v>1003</v>
      </c>
      <c r="E1878">
        <v>1966</v>
      </c>
      <c r="F1878" t="s">
        <v>15</v>
      </c>
      <c r="H1878" s="23">
        <v>42597</v>
      </c>
      <c r="I1878" s="20">
        <v>1</v>
      </c>
      <c r="J1878" t="s">
        <v>73</v>
      </c>
      <c r="K1878" s="1" t="s">
        <v>1417</v>
      </c>
      <c r="L1878">
        <v>9.4000000000000004E-3</v>
      </c>
      <c r="M1878" s="20" t="s">
        <v>18</v>
      </c>
      <c r="P1878" s="1" t="s">
        <v>996</v>
      </c>
      <c r="Q1878" s="20" t="s">
        <v>997</v>
      </c>
    </row>
    <row r="1879" spans="1:17" ht="30" x14ac:dyDescent="0.25">
      <c r="A1879">
        <v>36</v>
      </c>
      <c r="B1879" t="str">
        <f>IF(A1879="","",VLOOKUP(A1879,LOVs!$A$3:$B$62,2))</f>
        <v>Surrey</v>
      </c>
      <c r="C1879" t="str">
        <f>Table1[[#This Row],[School Name]]</f>
        <v>Martha Currie Elementary #061</v>
      </c>
      <c r="D1879" t="s">
        <v>1003</v>
      </c>
      <c r="E1879">
        <v>1966</v>
      </c>
      <c r="F1879" t="s">
        <v>15</v>
      </c>
      <c r="H1879" s="23">
        <v>42597</v>
      </c>
      <c r="I1879" s="20">
        <v>1</v>
      </c>
      <c r="J1879" t="s">
        <v>73</v>
      </c>
      <c r="K1879" s="1" t="s">
        <v>1417</v>
      </c>
      <c r="L1879">
        <v>1.1000000000000001E-3</v>
      </c>
      <c r="M1879" s="20" t="s">
        <v>18</v>
      </c>
      <c r="P1879" s="1" t="s">
        <v>1002</v>
      </c>
      <c r="Q1879" s="20" t="s">
        <v>997</v>
      </c>
    </row>
    <row r="1880" spans="1:17" x14ac:dyDescent="0.25">
      <c r="A1880">
        <v>36</v>
      </c>
      <c r="B1880" t="str">
        <f>IF(A1880="","",VLOOKUP(A1880,LOVs!$A$3:$B$62,2))</f>
        <v>Surrey</v>
      </c>
      <c r="C1880" t="str">
        <f>Table1[[#This Row],[School Name]]</f>
        <v>Martha Currie Elementary #061</v>
      </c>
      <c r="D1880" t="s">
        <v>1003</v>
      </c>
      <c r="E1880">
        <v>1966</v>
      </c>
      <c r="F1880" t="s">
        <v>15</v>
      </c>
      <c r="H1880" s="23">
        <v>42597</v>
      </c>
      <c r="I1880" s="20">
        <v>1</v>
      </c>
      <c r="J1880" t="s">
        <v>73</v>
      </c>
      <c r="K1880" s="1" t="s">
        <v>30</v>
      </c>
      <c r="L1880">
        <v>4.4000000000000003E-3</v>
      </c>
      <c r="M1880" s="20" t="s">
        <v>18</v>
      </c>
      <c r="P1880" s="1" t="s">
        <v>996</v>
      </c>
      <c r="Q1880" s="20" t="s">
        <v>997</v>
      </c>
    </row>
    <row r="1881" spans="1:17" x14ac:dyDescent="0.25">
      <c r="A1881">
        <v>36</v>
      </c>
      <c r="B1881" t="str">
        <f>IF(A1881="","",VLOOKUP(A1881,LOVs!$A$3:$B$62,2))</f>
        <v>Surrey</v>
      </c>
      <c r="C1881" t="str">
        <f>Table1[[#This Row],[School Name]]</f>
        <v>Martha Currie Elementary #061</v>
      </c>
      <c r="D1881" t="s">
        <v>1003</v>
      </c>
      <c r="E1881">
        <v>1966</v>
      </c>
      <c r="F1881" t="s">
        <v>15</v>
      </c>
      <c r="H1881" s="23">
        <v>42597</v>
      </c>
      <c r="I1881" s="20">
        <v>1</v>
      </c>
      <c r="J1881" t="s">
        <v>73</v>
      </c>
      <c r="K1881" s="1" t="s">
        <v>30</v>
      </c>
      <c r="L1881">
        <v>4.0000000000000002E-4</v>
      </c>
      <c r="M1881" s="20" t="s">
        <v>18</v>
      </c>
      <c r="P1881" s="1" t="s">
        <v>1002</v>
      </c>
      <c r="Q1881" s="20" t="s">
        <v>997</v>
      </c>
    </row>
    <row r="1882" spans="1:17" ht="45" x14ac:dyDescent="0.25">
      <c r="A1882">
        <v>36</v>
      </c>
      <c r="B1882" t="str">
        <f>IF(A1882="","",VLOOKUP(A1882,LOVs!$A$3:$B$62,2))</f>
        <v>Surrey</v>
      </c>
      <c r="C1882" t="str">
        <f>Table1[[#This Row],[School Name]]</f>
        <v>Surrey Traditional School #232</v>
      </c>
      <c r="D1882" t="s">
        <v>1011</v>
      </c>
      <c r="E1882">
        <v>1994</v>
      </c>
      <c r="F1882" t="s">
        <v>15</v>
      </c>
      <c r="H1882" s="23">
        <v>42597</v>
      </c>
      <c r="I1882" s="20">
        <v>1</v>
      </c>
      <c r="J1882" t="s">
        <v>1012</v>
      </c>
      <c r="K1882" s="1" t="s">
        <v>1418</v>
      </c>
      <c r="L1882">
        <v>0.32</v>
      </c>
      <c r="M1882" s="20" t="s">
        <v>15</v>
      </c>
      <c r="P1882" s="1" t="s">
        <v>996</v>
      </c>
      <c r="Q1882" s="20" t="s">
        <v>997</v>
      </c>
    </row>
    <row r="1883" spans="1:17" ht="45" x14ac:dyDescent="0.25">
      <c r="A1883">
        <v>36</v>
      </c>
      <c r="B1883" t="str">
        <f>IF(A1883="","",VLOOKUP(A1883,LOVs!$A$3:$B$62,2))</f>
        <v>Surrey</v>
      </c>
      <c r="C1883" t="str">
        <f>Table1[[#This Row],[School Name]]</f>
        <v>Surrey Traditional School #232</v>
      </c>
      <c r="D1883" t="s">
        <v>1011</v>
      </c>
      <c r="E1883">
        <v>1994</v>
      </c>
      <c r="F1883" t="s">
        <v>15</v>
      </c>
      <c r="H1883" s="23">
        <v>42597</v>
      </c>
      <c r="I1883" s="20">
        <v>1</v>
      </c>
      <c r="J1883" t="s">
        <v>1012</v>
      </c>
      <c r="K1883" s="1" t="s">
        <v>1418</v>
      </c>
      <c r="L1883">
        <v>9.1999999999999998E-3</v>
      </c>
      <c r="M1883" s="20" t="s">
        <v>18</v>
      </c>
      <c r="P1883" s="1" t="s">
        <v>998</v>
      </c>
      <c r="Q1883" s="20" t="s">
        <v>997</v>
      </c>
    </row>
    <row r="1884" spans="1:17" ht="30" x14ac:dyDescent="0.25">
      <c r="A1884">
        <v>36</v>
      </c>
      <c r="B1884" t="str">
        <f>IF(A1884="","",VLOOKUP(A1884,LOVs!$A$3:$B$62,2))</f>
        <v>Surrey</v>
      </c>
      <c r="C1884" t="str">
        <f>Table1[[#This Row],[School Name]]</f>
        <v>Surrey Traditional School #232</v>
      </c>
      <c r="D1884" t="s">
        <v>1011</v>
      </c>
      <c r="E1884">
        <v>1994</v>
      </c>
      <c r="F1884" t="s">
        <v>15</v>
      </c>
      <c r="H1884" s="23">
        <v>42597</v>
      </c>
      <c r="I1884" s="20">
        <v>1</v>
      </c>
      <c r="J1884" t="s">
        <v>1012</v>
      </c>
      <c r="K1884" s="1" t="s">
        <v>1419</v>
      </c>
      <c r="L1884">
        <v>2.6100000000000002E-2</v>
      </c>
      <c r="M1884" s="20" t="s">
        <v>15</v>
      </c>
      <c r="P1884" s="1" t="s">
        <v>996</v>
      </c>
      <c r="Q1884" s="20" t="s">
        <v>997</v>
      </c>
    </row>
    <row r="1885" spans="1:17" ht="30" x14ac:dyDescent="0.25">
      <c r="A1885">
        <v>36</v>
      </c>
      <c r="B1885" t="str">
        <f>IF(A1885="","",VLOOKUP(A1885,LOVs!$A$3:$B$62,2))</f>
        <v>Surrey</v>
      </c>
      <c r="C1885" t="str">
        <f>Table1[[#This Row],[School Name]]</f>
        <v>Surrey Traditional School #232</v>
      </c>
      <c r="D1885" t="s">
        <v>1011</v>
      </c>
      <c r="E1885">
        <v>1994</v>
      </c>
      <c r="F1885" t="s">
        <v>15</v>
      </c>
      <c r="H1885" s="23">
        <v>42597</v>
      </c>
      <c r="I1885" s="20">
        <v>1</v>
      </c>
      <c r="J1885" t="s">
        <v>1012</v>
      </c>
      <c r="K1885" s="1" t="s">
        <v>1419</v>
      </c>
      <c r="L1885">
        <v>8.0000000000000004E-4</v>
      </c>
      <c r="M1885" s="20" t="s">
        <v>18</v>
      </c>
      <c r="P1885" s="1" t="s">
        <v>998</v>
      </c>
      <c r="Q1885" s="20" t="s">
        <v>997</v>
      </c>
    </row>
    <row r="1886" spans="1:17" x14ac:dyDescent="0.25">
      <c r="A1886">
        <v>36</v>
      </c>
      <c r="B1886" t="str">
        <f>IF(A1886="","",VLOOKUP(A1886,LOVs!$A$3:$B$62,2))</f>
        <v>Surrey</v>
      </c>
      <c r="C1886" t="str">
        <f>Table1[[#This Row],[School Name]]</f>
        <v>Surrey Traditional School #232</v>
      </c>
      <c r="D1886" t="s">
        <v>1011</v>
      </c>
      <c r="E1886">
        <v>1994</v>
      </c>
      <c r="F1886" t="s">
        <v>15</v>
      </c>
      <c r="H1886" s="23">
        <v>42597</v>
      </c>
      <c r="I1886" s="20">
        <v>1</v>
      </c>
      <c r="J1886" t="s">
        <v>1012</v>
      </c>
      <c r="K1886" s="1" t="s">
        <v>1060</v>
      </c>
      <c r="L1886">
        <v>2.8299999999999999E-2</v>
      </c>
      <c r="M1886" s="20" t="s">
        <v>15</v>
      </c>
      <c r="P1886" s="1" t="s">
        <v>996</v>
      </c>
      <c r="Q1886" s="20" t="s">
        <v>997</v>
      </c>
    </row>
    <row r="1887" spans="1:17" x14ac:dyDescent="0.25">
      <c r="A1887">
        <v>36</v>
      </c>
      <c r="B1887" t="str">
        <f>IF(A1887="","",VLOOKUP(A1887,LOVs!$A$3:$B$62,2))</f>
        <v>Surrey</v>
      </c>
      <c r="C1887" t="str">
        <f>Table1[[#This Row],[School Name]]</f>
        <v>Surrey Traditional School #232</v>
      </c>
      <c r="D1887" t="s">
        <v>1011</v>
      </c>
      <c r="E1887">
        <v>1994</v>
      </c>
      <c r="F1887" t="s">
        <v>15</v>
      </c>
      <c r="H1887" s="23">
        <v>42597</v>
      </c>
      <c r="I1887" s="20">
        <v>1</v>
      </c>
      <c r="J1887" t="s">
        <v>1012</v>
      </c>
      <c r="K1887" s="1" t="s">
        <v>1420</v>
      </c>
      <c r="L1887">
        <v>1.1999999999999999E-3</v>
      </c>
      <c r="M1887" s="20" t="s">
        <v>18</v>
      </c>
      <c r="P1887" s="1" t="s">
        <v>998</v>
      </c>
      <c r="Q1887" s="20" t="s">
        <v>997</v>
      </c>
    </row>
    <row r="1888" spans="1:17" x14ac:dyDescent="0.25">
      <c r="A1888">
        <v>36</v>
      </c>
      <c r="B1888" t="str">
        <f>IF(A1888="","",VLOOKUP(A1888,LOVs!$A$3:$B$62,2))</f>
        <v>Surrey</v>
      </c>
      <c r="C1888" t="str">
        <f>Table1[[#This Row],[School Name]]</f>
        <v>Surrey Traditional School #232</v>
      </c>
      <c r="D1888" t="s">
        <v>1011</v>
      </c>
      <c r="E1888">
        <v>1994</v>
      </c>
      <c r="F1888" t="s">
        <v>15</v>
      </c>
      <c r="H1888" s="23">
        <v>42597</v>
      </c>
      <c r="I1888" s="20">
        <v>1</v>
      </c>
      <c r="J1888" t="s">
        <v>1012</v>
      </c>
      <c r="K1888" s="1" t="s">
        <v>1421</v>
      </c>
      <c r="L1888">
        <v>5.9799999999999999E-2</v>
      </c>
      <c r="M1888" s="20" t="s">
        <v>15</v>
      </c>
      <c r="P1888" s="1" t="s">
        <v>996</v>
      </c>
      <c r="Q1888" s="20" t="s">
        <v>997</v>
      </c>
    </row>
    <row r="1889" spans="1:17" x14ac:dyDescent="0.25">
      <c r="A1889">
        <v>36</v>
      </c>
      <c r="B1889" t="str">
        <f>IF(A1889="","",VLOOKUP(A1889,LOVs!$A$3:$B$62,2))</f>
        <v>Surrey</v>
      </c>
      <c r="C1889" t="str">
        <f>Table1[[#This Row],[School Name]]</f>
        <v>Surrey Traditional School #232</v>
      </c>
      <c r="D1889" t="s">
        <v>1011</v>
      </c>
      <c r="E1889">
        <v>1994</v>
      </c>
      <c r="F1889" t="s">
        <v>15</v>
      </c>
      <c r="H1889" s="23">
        <v>42597</v>
      </c>
      <c r="I1889" s="20">
        <v>1</v>
      </c>
      <c r="J1889" t="s">
        <v>1012</v>
      </c>
      <c r="K1889" s="1" t="s">
        <v>1421</v>
      </c>
      <c r="L1889">
        <v>6.6E-3</v>
      </c>
      <c r="M1889" s="20" t="s">
        <v>18</v>
      </c>
      <c r="P1889" s="1" t="s">
        <v>998</v>
      </c>
      <c r="Q1889" s="20" t="s">
        <v>997</v>
      </c>
    </row>
    <row r="1890" spans="1:17" ht="30" x14ac:dyDescent="0.25">
      <c r="A1890">
        <v>36</v>
      </c>
      <c r="B1890" t="str">
        <f>IF(A1890="","",VLOOKUP(A1890,LOVs!$A$3:$B$62,2))</f>
        <v>Surrey</v>
      </c>
      <c r="C1890" t="str">
        <f>Table1[[#This Row],[School Name]]</f>
        <v>Surrey Traditional School #232</v>
      </c>
      <c r="D1890" t="s">
        <v>1011</v>
      </c>
      <c r="E1890">
        <v>1994</v>
      </c>
      <c r="F1890" t="s">
        <v>15</v>
      </c>
      <c r="H1890" s="23">
        <v>42597</v>
      </c>
      <c r="I1890" s="20">
        <v>1</v>
      </c>
      <c r="J1890" t="s">
        <v>73</v>
      </c>
      <c r="K1890" s="1" t="s">
        <v>1422</v>
      </c>
      <c r="L1890">
        <v>9.8400000000000001E-2</v>
      </c>
      <c r="M1890" s="20" t="s">
        <v>15</v>
      </c>
      <c r="P1890" s="1" t="s">
        <v>996</v>
      </c>
      <c r="Q1890" s="20" t="s">
        <v>997</v>
      </c>
    </row>
    <row r="1891" spans="1:17" ht="30" x14ac:dyDescent="0.25">
      <c r="A1891">
        <v>36</v>
      </c>
      <c r="B1891" t="str">
        <f>IF(A1891="","",VLOOKUP(A1891,LOVs!$A$3:$B$62,2))</f>
        <v>Surrey</v>
      </c>
      <c r="C1891" t="str">
        <f>Table1[[#This Row],[School Name]]</f>
        <v>Surrey Traditional School #232</v>
      </c>
      <c r="D1891" t="s">
        <v>1011</v>
      </c>
      <c r="E1891">
        <v>1994</v>
      </c>
      <c r="F1891" t="s">
        <v>15</v>
      </c>
      <c r="H1891" s="23">
        <v>42597</v>
      </c>
      <c r="I1891" s="20">
        <v>1</v>
      </c>
      <c r="J1891" t="s">
        <v>73</v>
      </c>
      <c r="K1891" s="1" t="s">
        <v>1422</v>
      </c>
      <c r="L1891">
        <v>1.1000000000000001E-3</v>
      </c>
      <c r="M1891" s="20" t="s">
        <v>18</v>
      </c>
      <c r="P1891" s="1" t="s">
        <v>998</v>
      </c>
      <c r="Q1891" s="20" t="s">
        <v>997</v>
      </c>
    </row>
    <row r="1892" spans="1:17" x14ac:dyDescent="0.25">
      <c r="A1892">
        <v>36</v>
      </c>
      <c r="B1892" t="str">
        <f>IF(A1892="","",VLOOKUP(A1892,LOVs!$A$3:$B$62,2))</f>
        <v>Surrey</v>
      </c>
      <c r="C1892" t="str">
        <f>Table1[[#This Row],[School Name]]</f>
        <v>Surrey Traditional School #232</v>
      </c>
      <c r="D1892" t="s">
        <v>1011</v>
      </c>
      <c r="E1892">
        <v>1994</v>
      </c>
      <c r="F1892" t="s">
        <v>15</v>
      </c>
      <c r="H1892" s="23">
        <v>42597</v>
      </c>
      <c r="I1892" s="20">
        <v>1</v>
      </c>
      <c r="J1892" t="s">
        <v>1026</v>
      </c>
      <c r="K1892" s="1" t="s">
        <v>1423</v>
      </c>
      <c r="L1892">
        <v>6.1000000000000004E-3</v>
      </c>
      <c r="M1892" s="20" t="s">
        <v>18</v>
      </c>
      <c r="P1892" s="1" t="s">
        <v>996</v>
      </c>
      <c r="Q1892" s="20" t="s">
        <v>997</v>
      </c>
    </row>
    <row r="1893" spans="1:17" x14ac:dyDescent="0.25">
      <c r="A1893">
        <v>36</v>
      </c>
      <c r="B1893" t="str">
        <f>IF(A1893="","",VLOOKUP(A1893,LOVs!$A$3:$B$62,2))</f>
        <v>Surrey</v>
      </c>
      <c r="C1893" t="str">
        <f>Table1[[#This Row],[School Name]]</f>
        <v>Surrey Traditional School #232</v>
      </c>
      <c r="D1893" t="s">
        <v>1011</v>
      </c>
      <c r="E1893">
        <v>1994</v>
      </c>
      <c r="F1893" t="s">
        <v>15</v>
      </c>
      <c r="H1893" s="23">
        <v>42597</v>
      </c>
      <c r="I1893" s="20">
        <v>1</v>
      </c>
      <c r="J1893" t="s">
        <v>1026</v>
      </c>
      <c r="K1893" s="1" t="s">
        <v>1423</v>
      </c>
      <c r="L1893">
        <v>1.9E-3</v>
      </c>
      <c r="M1893" s="20" t="s">
        <v>18</v>
      </c>
      <c r="P1893" s="1" t="s">
        <v>998</v>
      </c>
      <c r="Q1893" s="20" t="s">
        <v>997</v>
      </c>
    </row>
    <row r="1894" spans="1:17" x14ac:dyDescent="0.25">
      <c r="A1894">
        <v>36</v>
      </c>
      <c r="B1894" t="str">
        <f>IF(A1894="","",VLOOKUP(A1894,LOVs!$A$3:$B$62,2))</f>
        <v>Surrey</v>
      </c>
      <c r="C1894" t="str">
        <f>Table1[[#This Row],[School Name]]</f>
        <v>Surrey Traditional School #232</v>
      </c>
      <c r="D1894" t="s">
        <v>1011</v>
      </c>
      <c r="E1894">
        <v>1994</v>
      </c>
      <c r="F1894" t="s">
        <v>15</v>
      </c>
      <c r="H1894" s="23">
        <v>42597</v>
      </c>
      <c r="I1894" s="20">
        <v>1</v>
      </c>
      <c r="J1894" t="s">
        <v>1026</v>
      </c>
      <c r="K1894" s="1" t="s">
        <v>1424</v>
      </c>
      <c r="L1894">
        <v>1.1000000000000001E-3</v>
      </c>
      <c r="M1894" s="20" t="s">
        <v>18</v>
      </c>
      <c r="P1894" s="1" t="s">
        <v>996</v>
      </c>
      <c r="Q1894" s="20" t="s">
        <v>997</v>
      </c>
    </row>
    <row r="1895" spans="1:17" x14ac:dyDescent="0.25">
      <c r="A1895">
        <v>36</v>
      </c>
      <c r="B1895" t="str">
        <f>IF(A1895="","",VLOOKUP(A1895,LOVs!$A$3:$B$62,2))</f>
        <v>Surrey</v>
      </c>
      <c r="C1895" t="str">
        <f>Table1[[#This Row],[School Name]]</f>
        <v>Surrey Traditional School #232</v>
      </c>
      <c r="D1895" t="s">
        <v>1011</v>
      </c>
      <c r="E1895">
        <v>1994</v>
      </c>
      <c r="F1895" t="s">
        <v>15</v>
      </c>
      <c r="H1895" s="23">
        <v>42597</v>
      </c>
      <c r="I1895" s="20">
        <v>1</v>
      </c>
      <c r="J1895" t="s">
        <v>1026</v>
      </c>
      <c r="K1895" s="1" t="s">
        <v>1424</v>
      </c>
      <c r="L1895">
        <v>2.0000000000000001E-4</v>
      </c>
      <c r="M1895" s="20" t="s">
        <v>18</v>
      </c>
      <c r="P1895" s="1" t="s">
        <v>998</v>
      </c>
      <c r="Q1895" s="20" t="s">
        <v>997</v>
      </c>
    </row>
    <row r="1896" spans="1:17" x14ac:dyDescent="0.25">
      <c r="A1896">
        <v>36</v>
      </c>
      <c r="B1896" t="str">
        <f>IF(A1896="","",VLOOKUP(A1896,LOVs!$A$3:$B$62,2))</f>
        <v>Surrey</v>
      </c>
      <c r="C1896" t="str">
        <f>Table1[[#This Row],[School Name]]</f>
        <v>Surrey Traditional School #232</v>
      </c>
      <c r="D1896" t="s">
        <v>1011</v>
      </c>
      <c r="E1896">
        <v>1994</v>
      </c>
      <c r="F1896" t="s">
        <v>15</v>
      </c>
      <c r="H1896" s="23">
        <v>42597</v>
      </c>
      <c r="I1896" s="20">
        <v>1</v>
      </c>
      <c r="J1896" t="s">
        <v>1026</v>
      </c>
      <c r="K1896" s="1" t="s">
        <v>1425</v>
      </c>
      <c r="L1896">
        <v>1.0699999999999999E-2</v>
      </c>
      <c r="M1896" s="20" t="s">
        <v>15</v>
      </c>
      <c r="P1896" s="1" t="s">
        <v>996</v>
      </c>
      <c r="Q1896" s="20" t="s">
        <v>997</v>
      </c>
    </row>
    <row r="1897" spans="1:17" x14ac:dyDescent="0.25">
      <c r="A1897">
        <v>36</v>
      </c>
      <c r="B1897" t="str">
        <f>IF(A1897="","",VLOOKUP(A1897,LOVs!$A$3:$B$62,2))</f>
        <v>Surrey</v>
      </c>
      <c r="C1897" t="str">
        <f>Table1[[#This Row],[School Name]]</f>
        <v>Surrey Traditional School #232</v>
      </c>
      <c r="D1897" t="s">
        <v>1011</v>
      </c>
      <c r="E1897">
        <v>1994</v>
      </c>
      <c r="F1897" t="s">
        <v>15</v>
      </c>
      <c r="H1897" s="23">
        <v>42597</v>
      </c>
      <c r="I1897" s="20">
        <v>1</v>
      </c>
      <c r="J1897" t="s">
        <v>1026</v>
      </c>
      <c r="K1897" s="1" t="s">
        <v>1425</v>
      </c>
      <c r="L1897">
        <v>1.1999999999999999E-3</v>
      </c>
      <c r="M1897" s="20" t="s">
        <v>18</v>
      </c>
      <c r="P1897" s="1" t="s">
        <v>998</v>
      </c>
      <c r="Q1897" s="20" t="s">
        <v>997</v>
      </c>
    </row>
    <row r="1898" spans="1:17" ht="30" x14ac:dyDescent="0.25">
      <c r="A1898">
        <v>36</v>
      </c>
      <c r="B1898" t="str">
        <f>IF(A1898="","",VLOOKUP(A1898,LOVs!$A$3:$B$62,2))</f>
        <v>Surrey</v>
      </c>
      <c r="C1898" t="str">
        <f>Table1[[#This Row],[School Name]]</f>
        <v>Surrey Traditional School #232</v>
      </c>
      <c r="D1898" t="s">
        <v>1011</v>
      </c>
      <c r="E1898">
        <v>1994</v>
      </c>
      <c r="F1898" t="s">
        <v>15</v>
      </c>
      <c r="H1898" s="23">
        <v>42597</v>
      </c>
      <c r="I1898" s="20">
        <v>1</v>
      </c>
      <c r="J1898" t="s">
        <v>73</v>
      </c>
      <c r="K1898" s="1" t="s">
        <v>1426</v>
      </c>
      <c r="L1898">
        <v>1.21E-2</v>
      </c>
      <c r="M1898" s="20" t="s">
        <v>15</v>
      </c>
      <c r="P1898" s="1" t="s">
        <v>996</v>
      </c>
      <c r="Q1898" s="20" t="s">
        <v>997</v>
      </c>
    </row>
    <row r="1899" spans="1:17" ht="30" x14ac:dyDescent="0.25">
      <c r="A1899">
        <v>36</v>
      </c>
      <c r="B1899" t="str">
        <f>IF(A1899="","",VLOOKUP(A1899,LOVs!$A$3:$B$62,2))</f>
        <v>Surrey</v>
      </c>
      <c r="C1899" t="str">
        <f>Table1[[#This Row],[School Name]]</f>
        <v>Surrey Traditional School #232</v>
      </c>
      <c r="D1899" t="s">
        <v>1011</v>
      </c>
      <c r="E1899">
        <v>1994</v>
      </c>
      <c r="F1899" t="s">
        <v>15</v>
      </c>
      <c r="H1899" s="23">
        <v>42597</v>
      </c>
      <c r="I1899" s="20">
        <v>1</v>
      </c>
      <c r="J1899" t="s">
        <v>73</v>
      </c>
      <c r="K1899" s="1" t="s">
        <v>1426</v>
      </c>
      <c r="L1899">
        <v>1.6000000000000001E-3</v>
      </c>
      <c r="M1899" s="20" t="s">
        <v>18</v>
      </c>
      <c r="P1899" s="1" t="s">
        <v>998</v>
      </c>
      <c r="Q1899" s="20" t="s">
        <v>997</v>
      </c>
    </row>
    <row r="1900" spans="1:17" x14ac:dyDescent="0.25">
      <c r="A1900">
        <v>36</v>
      </c>
      <c r="B1900" t="str">
        <f>IF(A1900="","",VLOOKUP(A1900,LOVs!$A$3:$B$62,2))</f>
        <v>Surrey</v>
      </c>
      <c r="C1900" t="str">
        <f>Table1[[#This Row],[School Name]]</f>
        <v>Surrey Traditional School #232</v>
      </c>
      <c r="D1900" t="s">
        <v>1011</v>
      </c>
      <c r="E1900">
        <v>1994</v>
      </c>
      <c r="F1900" t="s">
        <v>15</v>
      </c>
      <c r="H1900" s="23">
        <v>42597</v>
      </c>
      <c r="I1900" s="20">
        <v>1</v>
      </c>
      <c r="J1900" t="s">
        <v>73</v>
      </c>
      <c r="K1900" s="1" t="s">
        <v>1143</v>
      </c>
      <c r="L1900">
        <v>0.105</v>
      </c>
      <c r="M1900" s="20" t="s">
        <v>15</v>
      </c>
      <c r="P1900" s="1" t="s">
        <v>996</v>
      </c>
      <c r="Q1900" s="20" t="s">
        <v>997</v>
      </c>
    </row>
    <row r="1901" spans="1:17" x14ac:dyDescent="0.25">
      <c r="A1901">
        <v>36</v>
      </c>
      <c r="B1901" t="str">
        <f>IF(A1901="","",VLOOKUP(A1901,LOVs!$A$3:$B$62,2))</f>
        <v>Surrey</v>
      </c>
      <c r="C1901" t="str">
        <f>Table1[[#This Row],[School Name]]</f>
        <v>Surrey Traditional School #232</v>
      </c>
      <c r="D1901" t="s">
        <v>1011</v>
      </c>
      <c r="E1901">
        <v>1994</v>
      </c>
      <c r="F1901" t="s">
        <v>15</v>
      </c>
      <c r="H1901" s="23">
        <v>42597</v>
      </c>
      <c r="I1901" s="20">
        <v>1</v>
      </c>
      <c r="J1901" t="s">
        <v>73</v>
      </c>
      <c r="K1901" s="1" t="s">
        <v>1143</v>
      </c>
      <c r="L1901">
        <v>3.8E-3</v>
      </c>
      <c r="M1901" s="20" t="s">
        <v>18</v>
      </c>
      <c r="P1901" s="1" t="s">
        <v>998</v>
      </c>
      <c r="Q1901" s="20" t="s">
        <v>997</v>
      </c>
    </row>
    <row r="1902" spans="1:17" x14ac:dyDescent="0.25">
      <c r="A1902">
        <v>36</v>
      </c>
      <c r="B1902" t="str">
        <f>IF(A1902="","",VLOOKUP(A1902,LOVs!$A$3:$B$62,2))</f>
        <v>Surrey</v>
      </c>
      <c r="C1902" t="str">
        <f>Table1[[#This Row],[School Name]]</f>
        <v>Surrey Traditional School #232</v>
      </c>
      <c r="D1902" t="s">
        <v>1011</v>
      </c>
      <c r="E1902">
        <v>1994</v>
      </c>
      <c r="F1902" t="s">
        <v>15</v>
      </c>
      <c r="H1902" s="23">
        <v>42597</v>
      </c>
      <c r="I1902" s="20">
        <v>1</v>
      </c>
      <c r="J1902" t="s">
        <v>73</v>
      </c>
      <c r="K1902" s="1" t="s">
        <v>30</v>
      </c>
      <c r="L1902">
        <v>5.0000000000000001E-3</v>
      </c>
      <c r="M1902" s="20" t="s">
        <v>18</v>
      </c>
      <c r="P1902" s="1" t="s">
        <v>996</v>
      </c>
      <c r="Q1902" s="20" t="s">
        <v>997</v>
      </c>
    </row>
    <row r="1903" spans="1:17" x14ac:dyDescent="0.25">
      <c r="A1903">
        <v>36</v>
      </c>
      <c r="B1903" t="str">
        <f>IF(A1903="","",VLOOKUP(A1903,LOVs!$A$3:$B$62,2))</f>
        <v>Surrey</v>
      </c>
      <c r="C1903" t="str">
        <f>Table1[[#This Row],[School Name]]</f>
        <v>Surrey Traditional School #232</v>
      </c>
      <c r="D1903" t="s">
        <v>1011</v>
      </c>
      <c r="E1903">
        <v>1994</v>
      </c>
      <c r="F1903" t="s">
        <v>15</v>
      </c>
      <c r="H1903" s="23">
        <v>42597</v>
      </c>
      <c r="I1903" s="20">
        <v>1</v>
      </c>
      <c r="J1903" t="s">
        <v>73</v>
      </c>
      <c r="K1903" s="1" t="s">
        <v>30</v>
      </c>
      <c r="L1903">
        <v>5.0000000000000001E-4</v>
      </c>
      <c r="M1903" s="20" t="s">
        <v>18</v>
      </c>
      <c r="P1903" s="1" t="s">
        <v>998</v>
      </c>
      <c r="Q1903" s="20" t="s">
        <v>997</v>
      </c>
    </row>
    <row r="1904" spans="1:17" ht="30" x14ac:dyDescent="0.25">
      <c r="A1904">
        <v>36</v>
      </c>
      <c r="B1904" t="str">
        <f>IF(A1904="","",VLOOKUP(A1904,LOVs!$A$3:$B$62,2))</f>
        <v>Surrey</v>
      </c>
      <c r="C1904" t="str">
        <f>Table1[[#This Row],[School Name]]</f>
        <v>City Central Learning #574</v>
      </c>
      <c r="D1904" t="s">
        <v>1427</v>
      </c>
      <c r="E1904">
        <v>2014</v>
      </c>
      <c r="F1904" t="s">
        <v>15</v>
      </c>
      <c r="H1904" s="23">
        <v>42601</v>
      </c>
      <c r="I1904" s="20">
        <v>1</v>
      </c>
      <c r="J1904" t="s">
        <v>1296</v>
      </c>
      <c r="K1904" s="1" t="s">
        <v>1428</v>
      </c>
      <c r="L1904">
        <v>5.5999999999999999E-3</v>
      </c>
      <c r="M1904" s="20" t="s">
        <v>18</v>
      </c>
      <c r="P1904" s="1" t="s">
        <v>996</v>
      </c>
      <c r="Q1904" s="20" t="s">
        <v>997</v>
      </c>
    </row>
    <row r="1905" spans="1:17" ht="30" x14ac:dyDescent="0.25">
      <c r="A1905">
        <v>36</v>
      </c>
      <c r="B1905" t="str">
        <f>IF(A1905="","",VLOOKUP(A1905,LOVs!$A$3:$B$62,2))</f>
        <v>Surrey</v>
      </c>
      <c r="C1905" t="str">
        <f>Table1[[#This Row],[School Name]]</f>
        <v>City Central Learning #574</v>
      </c>
      <c r="D1905" t="s">
        <v>1427</v>
      </c>
      <c r="E1905">
        <v>2014</v>
      </c>
      <c r="F1905" t="s">
        <v>15</v>
      </c>
      <c r="H1905" s="23">
        <v>42601</v>
      </c>
      <c r="I1905" s="20">
        <v>1</v>
      </c>
      <c r="J1905" t="s">
        <v>1296</v>
      </c>
      <c r="K1905" s="1" t="s">
        <v>1428</v>
      </c>
      <c r="L1905">
        <v>1.5E-3</v>
      </c>
      <c r="M1905" s="20" t="s">
        <v>18</v>
      </c>
      <c r="P1905" s="1" t="s">
        <v>998</v>
      </c>
      <c r="Q1905" s="20" t="s">
        <v>997</v>
      </c>
    </row>
    <row r="1906" spans="1:17" x14ac:dyDescent="0.25">
      <c r="A1906">
        <v>36</v>
      </c>
      <c r="B1906" t="str">
        <f>IF(A1906="","",VLOOKUP(A1906,LOVs!$A$3:$B$62,2))</f>
        <v>Surrey</v>
      </c>
      <c r="C1906" t="str">
        <f>Table1[[#This Row],[School Name]]</f>
        <v>City Central Learning #574</v>
      </c>
      <c r="D1906" t="s">
        <v>1427</v>
      </c>
      <c r="E1906">
        <v>2014</v>
      </c>
      <c r="F1906" t="s">
        <v>15</v>
      </c>
      <c r="H1906" s="23">
        <v>42601</v>
      </c>
      <c r="I1906" s="20">
        <v>1</v>
      </c>
      <c r="J1906" t="s">
        <v>1296</v>
      </c>
      <c r="K1906" s="1" t="s">
        <v>1129</v>
      </c>
      <c r="L1906">
        <v>0.53900000000000003</v>
      </c>
      <c r="M1906" s="20" t="s">
        <v>15</v>
      </c>
      <c r="P1906" s="1" t="s">
        <v>996</v>
      </c>
      <c r="Q1906" s="20" t="s">
        <v>997</v>
      </c>
    </row>
    <row r="1907" spans="1:17" x14ac:dyDescent="0.25">
      <c r="A1907">
        <v>36</v>
      </c>
      <c r="B1907" t="str">
        <f>IF(A1907="","",VLOOKUP(A1907,LOVs!$A$3:$B$62,2))</f>
        <v>Surrey</v>
      </c>
      <c r="C1907" t="str">
        <f>Table1[[#This Row],[School Name]]</f>
        <v>City Central Learning #574</v>
      </c>
      <c r="D1907" t="s">
        <v>1427</v>
      </c>
      <c r="E1907">
        <v>2014</v>
      </c>
      <c r="F1907" t="s">
        <v>15</v>
      </c>
      <c r="H1907" s="23">
        <v>42601</v>
      </c>
      <c r="I1907" s="20">
        <v>1</v>
      </c>
      <c r="J1907" t="s">
        <v>1296</v>
      </c>
      <c r="K1907" s="1" t="s">
        <v>1129</v>
      </c>
      <c r="L1907">
        <v>3.2800000000000003E-2</v>
      </c>
      <c r="M1907" s="20" t="s">
        <v>15</v>
      </c>
      <c r="P1907" s="1" t="s">
        <v>998</v>
      </c>
      <c r="Q1907" s="20" t="s">
        <v>997</v>
      </c>
    </row>
    <row r="1908" spans="1:17" ht="30" x14ac:dyDescent="0.25">
      <c r="A1908">
        <v>36</v>
      </c>
      <c r="B1908" t="str">
        <f>IF(A1908="","",VLOOKUP(A1908,LOVs!$A$3:$B$62,2))</f>
        <v>Surrey</v>
      </c>
      <c r="C1908" t="str">
        <f>Table1[[#This Row],[School Name]]</f>
        <v>City Central Learning #574</v>
      </c>
      <c r="D1908" t="s">
        <v>1427</v>
      </c>
      <c r="E1908">
        <v>2014</v>
      </c>
      <c r="F1908" t="s">
        <v>15</v>
      </c>
      <c r="H1908" s="23">
        <v>42601</v>
      </c>
      <c r="I1908" s="20">
        <v>1</v>
      </c>
      <c r="J1908" t="s">
        <v>1296</v>
      </c>
      <c r="K1908" s="1" t="s">
        <v>1429</v>
      </c>
      <c r="L1908">
        <v>1.46E-2</v>
      </c>
      <c r="M1908" s="20" t="s">
        <v>15</v>
      </c>
      <c r="P1908" s="1" t="s">
        <v>996</v>
      </c>
      <c r="Q1908" s="20" t="s">
        <v>997</v>
      </c>
    </row>
    <row r="1909" spans="1:17" ht="30" x14ac:dyDescent="0.25">
      <c r="A1909">
        <v>36</v>
      </c>
      <c r="B1909" t="str">
        <f>IF(A1909="","",VLOOKUP(A1909,LOVs!$A$3:$B$62,2))</f>
        <v>Surrey</v>
      </c>
      <c r="C1909" t="str">
        <f>Table1[[#This Row],[School Name]]</f>
        <v>City Central Learning #574</v>
      </c>
      <c r="D1909" t="s">
        <v>1427</v>
      </c>
      <c r="E1909">
        <v>2014</v>
      </c>
      <c r="F1909" t="s">
        <v>15</v>
      </c>
      <c r="H1909" s="23">
        <v>42601</v>
      </c>
      <c r="I1909" s="20">
        <v>1</v>
      </c>
      <c r="J1909" t="s">
        <v>1296</v>
      </c>
      <c r="K1909" s="1" t="s">
        <v>1429</v>
      </c>
      <c r="L1909">
        <v>2.5000000000000001E-3</v>
      </c>
      <c r="M1909" s="20" t="s">
        <v>18</v>
      </c>
      <c r="P1909" s="1" t="s">
        <v>998</v>
      </c>
      <c r="Q1909" s="20" t="s">
        <v>997</v>
      </c>
    </row>
    <row r="1910" spans="1:17" ht="30" x14ac:dyDescent="0.25">
      <c r="A1910">
        <v>36</v>
      </c>
      <c r="B1910" t="str">
        <f>IF(A1910="","",VLOOKUP(A1910,LOVs!$A$3:$B$62,2))</f>
        <v>Surrey</v>
      </c>
      <c r="C1910" t="str">
        <f>Table1[[#This Row],[School Name]]</f>
        <v>City Central Learning #574</v>
      </c>
      <c r="D1910" t="s">
        <v>1427</v>
      </c>
      <c r="E1910">
        <v>2014</v>
      </c>
      <c r="F1910" t="s">
        <v>15</v>
      </c>
      <c r="H1910" s="23">
        <v>42601</v>
      </c>
      <c r="I1910" s="20">
        <v>1</v>
      </c>
      <c r="J1910" t="s">
        <v>1296</v>
      </c>
      <c r="K1910" s="1" t="s">
        <v>1430</v>
      </c>
      <c r="L1910">
        <v>9.5999999999999992E-3</v>
      </c>
      <c r="M1910" s="20" t="s">
        <v>18</v>
      </c>
      <c r="P1910" s="1" t="s">
        <v>996</v>
      </c>
      <c r="Q1910" s="20" t="s">
        <v>997</v>
      </c>
    </row>
    <row r="1911" spans="1:17" ht="30" x14ac:dyDescent="0.25">
      <c r="A1911">
        <v>36</v>
      </c>
      <c r="B1911" t="str">
        <f>IF(A1911="","",VLOOKUP(A1911,LOVs!$A$3:$B$62,2))</f>
        <v>Surrey</v>
      </c>
      <c r="C1911" t="str">
        <f>Table1[[#This Row],[School Name]]</f>
        <v>City Central Learning #574</v>
      </c>
      <c r="D1911" t="s">
        <v>1427</v>
      </c>
      <c r="E1911">
        <v>2014</v>
      </c>
      <c r="F1911" t="s">
        <v>15</v>
      </c>
      <c r="H1911" s="23">
        <v>42601</v>
      </c>
      <c r="I1911" s="20">
        <v>1</v>
      </c>
      <c r="J1911" t="s">
        <v>1296</v>
      </c>
      <c r="K1911" s="1" t="s">
        <v>1430</v>
      </c>
      <c r="L1911">
        <v>2E-3</v>
      </c>
      <c r="M1911" s="20" t="s">
        <v>18</v>
      </c>
      <c r="P1911" s="1" t="s">
        <v>998</v>
      </c>
      <c r="Q1911" s="20" t="s">
        <v>997</v>
      </c>
    </row>
    <row r="1912" spans="1:17" x14ac:dyDescent="0.25">
      <c r="A1912">
        <v>36</v>
      </c>
      <c r="B1912" t="str">
        <f>IF(A1912="","",VLOOKUP(A1912,LOVs!$A$3:$B$62,2))</f>
        <v>Surrey</v>
      </c>
      <c r="C1912" t="str">
        <f>Table1[[#This Row],[School Name]]</f>
        <v>City Central Learning #574</v>
      </c>
      <c r="D1912" t="s">
        <v>1427</v>
      </c>
      <c r="E1912">
        <v>2014</v>
      </c>
      <c r="F1912" t="s">
        <v>15</v>
      </c>
      <c r="H1912" s="23">
        <v>42601</v>
      </c>
      <c r="I1912" s="20">
        <v>1</v>
      </c>
      <c r="J1912" t="s">
        <v>73</v>
      </c>
      <c r="K1912" s="1" t="s">
        <v>124</v>
      </c>
      <c r="L1912">
        <v>0.17899999999999999</v>
      </c>
      <c r="M1912" s="20" t="s">
        <v>15</v>
      </c>
      <c r="P1912" s="1" t="s">
        <v>996</v>
      </c>
      <c r="Q1912" s="20" t="s">
        <v>997</v>
      </c>
    </row>
    <row r="1913" spans="1:17" x14ac:dyDescent="0.25">
      <c r="A1913">
        <v>36</v>
      </c>
      <c r="B1913" t="str">
        <f>IF(A1913="","",VLOOKUP(A1913,LOVs!$A$3:$B$62,2))</f>
        <v>Surrey</v>
      </c>
      <c r="C1913" t="str">
        <f>Table1[[#This Row],[School Name]]</f>
        <v>City Central Learning #574</v>
      </c>
      <c r="D1913" t="s">
        <v>1427</v>
      </c>
      <c r="E1913">
        <v>2014</v>
      </c>
      <c r="F1913" t="s">
        <v>15</v>
      </c>
      <c r="H1913" s="23">
        <v>42601</v>
      </c>
      <c r="I1913" s="20">
        <v>1</v>
      </c>
      <c r="J1913" t="s">
        <v>73</v>
      </c>
      <c r="K1913" s="1" t="s">
        <v>124</v>
      </c>
      <c r="L1913">
        <v>4.0000000000000001E-3</v>
      </c>
      <c r="M1913" s="20" t="s">
        <v>18</v>
      </c>
      <c r="P1913" s="1" t="s">
        <v>998</v>
      </c>
      <c r="Q1913" s="20" t="s">
        <v>997</v>
      </c>
    </row>
    <row r="1914" spans="1:17" x14ac:dyDescent="0.25">
      <c r="A1914">
        <v>36</v>
      </c>
      <c r="B1914" t="str">
        <f>IF(A1914="","",VLOOKUP(A1914,LOVs!$A$3:$B$62,2))</f>
        <v>Surrey</v>
      </c>
      <c r="C1914" t="str">
        <f>Table1[[#This Row],[School Name]]</f>
        <v>City Central Learning #574</v>
      </c>
      <c r="D1914" t="s">
        <v>1427</v>
      </c>
      <c r="E1914">
        <v>2014</v>
      </c>
      <c r="F1914" t="s">
        <v>15</v>
      </c>
      <c r="H1914" s="23">
        <v>42601</v>
      </c>
      <c r="I1914" s="20">
        <v>1</v>
      </c>
      <c r="J1914" t="s">
        <v>1026</v>
      </c>
      <c r="K1914" s="1" t="s">
        <v>852</v>
      </c>
      <c r="L1914">
        <v>1.03E-2</v>
      </c>
      <c r="M1914" s="20" t="s">
        <v>15</v>
      </c>
      <c r="P1914" s="1" t="s">
        <v>996</v>
      </c>
      <c r="Q1914" s="20" t="s">
        <v>997</v>
      </c>
    </row>
    <row r="1915" spans="1:17" x14ac:dyDescent="0.25">
      <c r="A1915">
        <v>36</v>
      </c>
      <c r="B1915" t="str">
        <f>IF(A1915="","",VLOOKUP(A1915,LOVs!$A$3:$B$62,2))</f>
        <v>Surrey</v>
      </c>
      <c r="C1915" t="str">
        <f>Table1[[#This Row],[School Name]]</f>
        <v>City Central Learning #574</v>
      </c>
      <c r="D1915" t="s">
        <v>1427</v>
      </c>
      <c r="E1915">
        <v>2014</v>
      </c>
      <c r="F1915" t="s">
        <v>15</v>
      </c>
      <c r="H1915" s="23">
        <v>42601</v>
      </c>
      <c r="I1915" s="20">
        <v>1</v>
      </c>
      <c r="J1915" t="s">
        <v>1026</v>
      </c>
      <c r="K1915" s="1" t="s">
        <v>852</v>
      </c>
      <c r="L1915">
        <v>1.2999999999999999E-3</v>
      </c>
      <c r="M1915" s="20" t="s">
        <v>18</v>
      </c>
      <c r="P1915" s="1" t="s">
        <v>998</v>
      </c>
      <c r="Q1915" s="20" t="s">
        <v>997</v>
      </c>
    </row>
    <row r="1916" spans="1:17" x14ac:dyDescent="0.25">
      <c r="A1916">
        <v>36</v>
      </c>
      <c r="B1916" t="str">
        <f>IF(A1916="","",VLOOKUP(A1916,LOVs!$A$3:$B$62,2))</f>
        <v>Surrey</v>
      </c>
      <c r="C1916" t="str">
        <f>Table1[[#This Row],[School Name]]</f>
        <v>City Central Learning #574</v>
      </c>
      <c r="D1916" t="s">
        <v>1427</v>
      </c>
      <c r="E1916">
        <v>2014</v>
      </c>
      <c r="F1916" t="s">
        <v>15</v>
      </c>
      <c r="H1916" s="23">
        <v>42601</v>
      </c>
      <c r="I1916" s="20">
        <v>1</v>
      </c>
      <c r="J1916" t="s">
        <v>73</v>
      </c>
      <c r="K1916" s="1" t="s">
        <v>1431</v>
      </c>
      <c r="L1916">
        <v>1.03E-2</v>
      </c>
      <c r="M1916" s="20" t="s">
        <v>15</v>
      </c>
      <c r="P1916" s="1" t="s">
        <v>996</v>
      </c>
      <c r="Q1916" s="20" t="s">
        <v>997</v>
      </c>
    </row>
    <row r="1917" spans="1:17" x14ac:dyDescent="0.25">
      <c r="A1917">
        <v>36</v>
      </c>
      <c r="B1917" t="str">
        <f>IF(A1917="","",VLOOKUP(A1917,LOVs!$A$3:$B$62,2))</f>
        <v>Surrey</v>
      </c>
      <c r="C1917" t="str">
        <f>Table1[[#This Row],[School Name]]</f>
        <v>City Central Learning #574</v>
      </c>
      <c r="D1917" t="s">
        <v>1427</v>
      </c>
      <c r="E1917">
        <v>2014</v>
      </c>
      <c r="F1917" t="s">
        <v>15</v>
      </c>
      <c r="H1917" s="23">
        <v>42601</v>
      </c>
      <c r="I1917" s="20">
        <v>1</v>
      </c>
      <c r="J1917" t="s">
        <v>73</v>
      </c>
      <c r="K1917" s="1" t="s">
        <v>1431</v>
      </c>
      <c r="L1917">
        <v>6.4000000000000003E-3</v>
      </c>
      <c r="M1917" s="20" t="s">
        <v>18</v>
      </c>
      <c r="P1917" s="1" t="s">
        <v>998</v>
      </c>
      <c r="Q1917" s="20" t="s">
        <v>997</v>
      </c>
    </row>
    <row r="1918" spans="1:17" x14ac:dyDescent="0.25">
      <c r="A1918">
        <v>36</v>
      </c>
      <c r="B1918" t="str">
        <f>IF(A1918="","",VLOOKUP(A1918,LOVs!$A$3:$B$62,2))</f>
        <v>Surrey</v>
      </c>
      <c r="C1918" t="str">
        <f>Table1[[#This Row],[School Name]]</f>
        <v>City Central Learning #574</v>
      </c>
      <c r="D1918" t="s">
        <v>1427</v>
      </c>
      <c r="E1918">
        <v>2014</v>
      </c>
      <c r="F1918" t="s">
        <v>15</v>
      </c>
      <c r="H1918" s="23">
        <v>42601</v>
      </c>
      <c r="I1918" s="20">
        <v>1</v>
      </c>
      <c r="J1918" t="s">
        <v>73</v>
      </c>
      <c r="K1918" s="1" t="s">
        <v>1432</v>
      </c>
      <c r="L1918">
        <v>3.5999999999999997E-2</v>
      </c>
      <c r="M1918" s="20" t="s">
        <v>15</v>
      </c>
      <c r="P1918" s="1" t="s">
        <v>996</v>
      </c>
      <c r="Q1918" s="20" t="s">
        <v>997</v>
      </c>
    </row>
    <row r="1919" spans="1:17" x14ac:dyDescent="0.25">
      <c r="A1919">
        <v>36</v>
      </c>
      <c r="B1919" t="str">
        <f>IF(A1919="","",VLOOKUP(A1919,LOVs!$A$3:$B$62,2))</f>
        <v>Surrey</v>
      </c>
      <c r="C1919" t="str">
        <f>Table1[[#This Row],[School Name]]</f>
        <v>City Central Learning #574</v>
      </c>
      <c r="D1919" t="s">
        <v>1427</v>
      </c>
      <c r="E1919">
        <v>2014</v>
      </c>
      <c r="F1919" t="s">
        <v>15</v>
      </c>
      <c r="H1919" s="23">
        <v>42601</v>
      </c>
      <c r="I1919" s="20">
        <v>1</v>
      </c>
      <c r="J1919" t="s">
        <v>73</v>
      </c>
      <c r="K1919" s="1" t="s">
        <v>1432</v>
      </c>
      <c r="L1919">
        <v>1.5E-3</v>
      </c>
      <c r="M1919" s="20" t="s">
        <v>18</v>
      </c>
      <c r="P1919" s="1" t="s">
        <v>998</v>
      </c>
      <c r="Q1919" s="20" t="s">
        <v>997</v>
      </c>
    </row>
    <row r="1920" spans="1:17" x14ac:dyDescent="0.25">
      <c r="A1920">
        <v>36</v>
      </c>
      <c r="B1920" t="str">
        <f>IF(A1920="","",VLOOKUP(A1920,LOVs!$A$3:$B$62,2))</f>
        <v>Surrey</v>
      </c>
      <c r="C1920" t="str">
        <f>Table1[[#This Row],[School Name]]</f>
        <v>City Central Learning #574</v>
      </c>
      <c r="D1920" t="s">
        <v>1427</v>
      </c>
      <c r="E1920">
        <v>2014</v>
      </c>
      <c r="F1920" t="s">
        <v>15</v>
      </c>
      <c r="H1920" s="23">
        <v>42601</v>
      </c>
      <c r="I1920" s="20">
        <v>1</v>
      </c>
      <c r="J1920" t="s">
        <v>73</v>
      </c>
      <c r="K1920" s="1" t="s">
        <v>1305</v>
      </c>
      <c r="L1920">
        <v>9.4000000000000004E-3</v>
      </c>
      <c r="M1920" s="20" t="s">
        <v>18</v>
      </c>
      <c r="P1920" s="1" t="s">
        <v>996</v>
      </c>
      <c r="Q1920" s="20" t="s">
        <v>997</v>
      </c>
    </row>
    <row r="1921" spans="1:17" x14ac:dyDescent="0.25">
      <c r="A1921">
        <v>36</v>
      </c>
      <c r="B1921" t="str">
        <f>IF(A1921="","",VLOOKUP(A1921,LOVs!$A$3:$B$62,2))</f>
        <v>Surrey</v>
      </c>
      <c r="C1921" t="str">
        <f>Table1[[#This Row],[School Name]]</f>
        <v>City Central Learning #574</v>
      </c>
      <c r="D1921" t="s">
        <v>1427</v>
      </c>
      <c r="E1921">
        <v>2014</v>
      </c>
      <c r="F1921" t="s">
        <v>15</v>
      </c>
      <c r="H1921" s="23">
        <v>42601</v>
      </c>
      <c r="I1921" s="20">
        <v>1</v>
      </c>
      <c r="J1921" t="s">
        <v>73</v>
      </c>
      <c r="K1921" s="1" t="s">
        <v>1305</v>
      </c>
      <c r="L1921">
        <v>1.2999999999999999E-3</v>
      </c>
      <c r="M1921" s="20" t="s">
        <v>18</v>
      </c>
      <c r="P1921" s="1" t="s">
        <v>998</v>
      </c>
      <c r="Q1921" s="20" t="s">
        <v>997</v>
      </c>
    </row>
    <row r="1922" spans="1:17" ht="30" x14ac:dyDescent="0.25">
      <c r="A1922">
        <v>36</v>
      </c>
      <c r="B1922" t="str">
        <f>IF(A1922="","",VLOOKUP(A1922,LOVs!$A$3:$B$62,2))</f>
        <v>Surrey</v>
      </c>
      <c r="C1922" t="str">
        <f>Table1[[#This Row],[School Name]]</f>
        <v>Clayton Elementary #013</v>
      </c>
      <c r="D1922" t="s">
        <v>1433</v>
      </c>
      <c r="E1922">
        <v>1921</v>
      </c>
      <c r="F1922" t="s">
        <v>15</v>
      </c>
      <c r="H1922" s="23">
        <v>42601</v>
      </c>
      <c r="I1922" s="20">
        <v>1</v>
      </c>
      <c r="J1922" t="s">
        <v>73</v>
      </c>
      <c r="K1922" s="1" t="s">
        <v>1101</v>
      </c>
      <c r="L1922">
        <v>0.10199999999999999</v>
      </c>
      <c r="M1922" s="20" t="s">
        <v>15</v>
      </c>
      <c r="P1922" s="1" t="s">
        <v>1042</v>
      </c>
      <c r="Q1922" s="20" t="s">
        <v>997</v>
      </c>
    </row>
    <row r="1923" spans="1:17" ht="30" x14ac:dyDescent="0.25">
      <c r="A1923">
        <v>36</v>
      </c>
      <c r="B1923" t="str">
        <f>IF(A1923="","",VLOOKUP(A1923,LOVs!$A$3:$B$62,2))</f>
        <v>Surrey</v>
      </c>
      <c r="C1923" t="str">
        <f>Table1[[#This Row],[School Name]]</f>
        <v>Clayton Elementary #013</v>
      </c>
      <c r="D1923" t="s">
        <v>1433</v>
      </c>
      <c r="E1923">
        <v>1921</v>
      </c>
      <c r="F1923" t="s">
        <v>15</v>
      </c>
      <c r="H1923" s="23">
        <v>42601</v>
      </c>
      <c r="I1923" s="20">
        <v>1</v>
      </c>
      <c r="J1923" t="s">
        <v>73</v>
      </c>
      <c r="K1923" s="1" t="s">
        <v>1101</v>
      </c>
      <c r="L1923">
        <v>6.9199999999999998E-2</v>
      </c>
      <c r="M1923" s="20" t="s">
        <v>15</v>
      </c>
      <c r="P1923" s="1" t="s">
        <v>998</v>
      </c>
      <c r="Q1923" s="20" t="s">
        <v>997</v>
      </c>
    </row>
    <row r="1924" spans="1:17" x14ac:dyDescent="0.25">
      <c r="A1924">
        <v>36</v>
      </c>
      <c r="B1924" t="str">
        <f>IF(A1924="","",VLOOKUP(A1924,LOVs!$A$3:$B$62,2))</f>
        <v>Surrey</v>
      </c>
      <c r="C1924" t="str">
        <f>Table1[[#This Row],[School Name]]</f>
        <v>Clayton Elementary #013</v>
      </c>
      <c r="D1924" t="s">
        <v>1433</v>
      </c>
      <c r="E1924">
        <v>1921</v>
      </c>
      <c r="F1924" t="s">
        <v>15</v>
      </c>
      <c r="H1924" s="23">
        <v>42601</v>
      </c>
      <c r="I1924" s="20">
        <v>1</v>
      </c>
      <c r="J1924" t="s">
        <v>73</v>
      </c>
      <c r="K1924" s="1" t="s">
        <v>1103</v>
      </c>
      <c r="L1924">
        <v>1.7100000000000001E-2</v>
      </c>
      <c r="M1924" s="20" t="s">
        <v>15</v>
      </c>
      <c r="P1924" s="1" t="s">
        <v>1042</v>
      </c>
      <c r="Q1924" s="20" t="s">
        <v>997</v>
      </c>
    </row>
    <row r="1925" spans="1:17" x14ac:dyDescent="0.25">
      <c r="A1925">
        <v>36</v>
      </c>
      <c r="B1925" t="str">
        <f>IF(A1925="","",VLOOKUP(A1925,LOVs!$A$3:$B$62,2))</f>
        <v>Surrey</v>
      </c>
      <c r="C1925" t="str">
        <f>Table1[[#This Row],[School Name]]</f>
        <v>Clayton Elementary #013</v>
      </c>
      <c r="D1925" t="s">
        <v>1433</v>
      </c>
      <c r="E1925">
        <v>1921</v>
      </c>
      <c r="F1925" t="s">
        <v>15</v>
      </c>
      <c r="H1925" s="23">
        <v>42601</v>
      </c>
      <c r="I1925" s="20">
        <v>1</v>
      </c>
      <c r="J1925" t="s">
        <v>73</v>
      </c>
      <c r="K1925" s="1" t="s">
        <v>1103</v>
      </c>
      <c r="L1925">
        <v>1.1000000000000001E-3</v>
      </c>
      <c r="M1925" s="20" t="s">
        <v>18</v>
      </c>
      <c r="P1925" s="1" t="s">
        <v>998</v>
      </c>
      <c r="Q1925" s="20" t="s">
        <v>997</v>
      </c>
    </row>
    <row r="1926" spans="1:17" ht="30" x14ac:dyDescent="0.25">
      <c r="A1926">
        <v>36</v>
      </c>
      <c r="B1926" t="str">
        <f>IF(A1926="","",VLOOKUP(A1926,LOVs!$A$3:$B$62,2))</f>
        <v>Surrey</v>
      </c>
      <c r="C1926" t="str">
        <f>Table1[[#This Row],[School Name]]</f>
        <v>Clayton Elementary #013</v>
      </c>
      <c r="D1926" t="s">
        <v>1433</v>
      </c>
      <c r="E1926">
        <v>1921</v>
      </c>
      <c r="F1926" t="s">
        <v>15</v>
      </c>
      <c r="H1926" s="23">
        <v>42601</v>
      </c>
      <c r="I1926" s="20">
        <v>1</v>
      </c>
      <c r="J1926" t="s">
        <v>76</v>
      </c>
      <c r="K1926" s="1" t="s">
        <v>1434</v>
      </c>
      <c r="L1926">
        <v>0.13700000000000001</v>
      </c>
      <c r="M1926" s="20" t="s">
        <v>15</v>
      </c>
      <c r="P1926" s="1" t="s">
        <v>1042</v>
      </c>
      <c r="Q1926" s="20" t="s">
        <v>997</v>
      </c>
    </row>
    <row r="1927" spans="1:17" ht="30" x14ac:dyDescent="0.25">
      <c r="A1927">
        <v>36</v>
      </c>
      <c r="B1927" t="str">
        <f>IF(A1927="","",VLOOKUP(A1927,LOVs!$A$3:$B$62,2))</f>
        <v>Surrey</v>
      </c>
      <c r="C1927" t="str">
        <f>Table1[[#This Row],[School Name]]</f>
        <v>Clayton Elementary #013</v>
      </c>
      <c r="D1927" t="s">
        <v>1433</v>
      </c>
      <c r="E1927">
        <v>1921</v>
      </c>
      <c r="F1927" t="s">
        <v>15</v>
      </c>
      <c r="H1927" s="23">
        <v>42601</v>
      </c>
      <c r="I1927" s="20">
        <v>1</v>
      </c>
      <c r="J1927" t="s">
        <v>76</v>
      </c>
      <c r="K1927" s="1" t="s">
        <v>1434</v>
      </c>
      <c r="L1927">
        <v>2.8999999999999998E-3</v>
      </c>
      <c r="M1927" s="20" t="s">
        <v>18</v>
      </c>
      <c r="P1927" s="1" t="s">
        <v>998</v>
      </c>
      <c r="Q1927" s="20" t="s">
        <v>997</v>
      </c>
    </row>
    <row r="1928" spans="1:17" ht="30" x14ac:dyDescent="0.25">
      <c r="A1928">
        <v>36</v>
      </c>
      <c r="B1928" t="str">
        <f>IF(A1928="","",VLOOKUP(A1928,LOVs!$A$3:$B$62,2))</f>
        <v>Surrey</v>
      </c>
      <c r="C1928" t="str">
        <f>Table1[[#This Row],[School Name]]</f>
        <v>Clayton Elementary #013</v>
      </c>
      <c r="D1928" t="s">
        <v>1433</v>
      </c>
      <c r="E1928">
        <v>1921</v>
      </c>
      <c r="F1928" t="s">
        <v>15</v>
      </c>
      <c r="H1928" s="23">
        <v>42601</v>
      </c>
      <c r="I1928" s="20">
        <v>1</v>
      </c>
      <c r="J1928" t="s">
        <v>76</v>
      </c>
      <c r="K1928" s="1" t="s">
        <v>1435</v>
      </c>
      <c r="L1928">
        <v>0.17199999999999999</v>
      </c>
      <c r="M1928" s="20" t="s">
        <v>15</v>
      </c>
      <c r="P1928" s="1" t="s">
        <v>1042</v>
      </c>
      <c r="Q1928" s="20" t="s">
        <v>997</v>
      </c>
    </row>
    <row r="1929" spans="1:17" ht="30" x14ac:dyDescent="0.25">
      <c r="A1929">
        <v>36</v>
      </c>
      <c r="B1929" t="str">
        <f>IF(A1929="","",VLOOKUP(A1929,LOVs!$A$3:$B$62,2))</f>
        <v>Surrey</v>
      </c>
      <c r="C1929" t="str">
        <f>Table1[[#This Row],[School Name]]</f>
        <v>Clayton Elementary #013</v>
      </c>
      <c r="D1929" t="s">
        <v>1433</v>
      </c>
      <c r="E1929">
        <v>1921</v>
      </c>
      <c r="F1929" t="s">
        <v>15</v>
      </c>
      <c r="H1929" s="23">
        <v>42601</v>
      </c>
      <c r="I1929" s="20">
        <v>1</v>
      </c>
      <c r="J1929" t="s">
        <v>76</v>
      </c>
      <c r="K1929" s="1" t="s">
        <v>1435</v>
      </c>
      <c r="L1929">
        <v>4.4999999999999997E-3</v>
      </c>
      <c r="M1929" s="20" t="s">
        <v>18</v>
      </c>
      <c r="P1929" s="1" t="s">
        <v>998</v>
      </c>
      <c r="Q1929" s="20" t="s">
        <v>997</v>
      </c>
    </row>
    <row r="1930" spans="1:17" ht="30" x14ac:dyDescent="0.25">
      <c r="A1930">
        <v>36</v>
      </c>
      <c r="B1930" t="str">
        <f>IF(A1930="","",VLOOKUP(A1930,LOVs!$A$3:$B$62,2))</f>
        <v>Surrey</v>
      </c>
      <c r="C1930" t="str">
        <f>Table1[[#This Row],[School Name]]</f>
        <v>David Brankin Elementary #058</v>
      </c>
      <c r="D1930" t="s">
        <v>1436</v>
      </c>
      <c r="E1930">
        <v>1962</v>
      </c>
      <c r="F1930" t="s">
        <v>15</v>
      </c>
      <c r="H1930" s="23">
        <v>42601</v>
      </c>
      <c r="I1930" s="20">
        <v>1</v>
      </c>
      <c r="J1930" t="s">
        <v>76</v>
      </c>
      <c r="K1930" s="1" t="s">
        <v>1437</v>
      </c>
      <c r="L1930">
        <v>4.7000000000000002E-3</v>
      </c>
      <c r="M1930" s="20" t="s">
        <v>18</v>
      </c>
      <c r="P1930" s="1" t="s">
        <v>996</v>
      </c>
      <c r="Q1930" s="20" t="s">
        <v>997</v>
      </c>
    </row>
    <row r="1931" spans="1:17" ht="30" x14ac:dyDescent="0.25">
      <c r="A1931">
        <v>36</v>
      </c>
      <c r="B1931" t="str">
        <f>IF(A1931="","",VLOOKUP(A1931,LOVs!$A$3:$B$62,2))</f>
        <v>Surrey</v>
      </c>
      <c r="C1931" t="str">
        <f>Table1[[#This Row],[School Name]]</f>
        <v>David Brankin Elementary #058</v>
      </c>
      <c r="D1931" t="s">
        <v>1436</v>
      </c>
      <c r="E1931">
        <v>1962</v>
      </c>
      <c r="F1931" t="s">
        <v>15</v>
      </c>
      <c r="H1931" s="23">
        <v>42601</v>
      </c>
      <c r="I1931" s="20">
        <v>1</v>
      </c>
      <c r="J1931" t="s">
        <v>76</v>
      </c>
      <c r="K1931" s="1" t="s">
        <v>1437</v>
      </c>
      <c r="L1931">
        <v>8.9999999999999998E-4</v>
      </c>
      <c r="M1931" s="20" t="s">
        <v>18</v>
      </c>
      <c r="P1931" s="1" t="s">
        <v>1002</v>
      </c>
      <c r="Q1931" s="20" t="s">
        <v>997</v>
      </c>
    </row>
    <row r="1932" spans="1:17" ht="30" x14ac:dyDescent="0.25">
      <c r="A1932">
        <v>36</v>
      </c>
      <c r="B1932" t="str">
        <f>IF(A1932="","",VLOOKUP(A1932,LOVs!$A$3:$B$62,2))</f>
        <v>Surrey</v>
      </c>
      <c r="C1932" t="str">
        <f>Table1[[#This Row],[School Name]]</f>
        <v>David Brankin Elementary #058</v>
      </c>
      <c r="D1932" t="s">
        <v>1436</v>
      </c>
      <c r="E1932">
        <v>1962</v>
      </c>
      <c r="F1932" t="s">
        <v>15</v>
      </c>
      <c r="H1932" s="23">
        <v>42601</v>
      </c>
      <c r="I1932" s="20">
        <v>1</v>
      </c>
      <c r="J1932" t="s">
        <v>76</v>
      </c>
      <c r="K1932" s="1" t="s">
        <v>1438</v>
      </c>
      <c r="L1932">
        <v>1.21E-2</v>
      </c>
      <c r="M1932" s="20" t="s">
        <v>15</v>
      </c>
      <c r="P1932" s="1" t="s">
        <v>996</v>
      </c>
      <c r="Q1932" s="20" t="s">
        <v>997</v>
      </c>
    </row>
    <row r="1933" spans="1:17" ht="30" x14ac:dyDescent="0.25">
      <c r="A1933">
        <v>36</v>
      </c>
      <c r="B1933" t="str">
        <f>IF(A1933="","",VLOOKUP(A1933,LOVs!$A$3:$B$62,2))</f>
        <v>Surrey</v>
      </c>
      <c r="C1933" t="str">
        <f>Table1[[#This Row],[School Name]]</f>
        <v>David Brankin Elementary #058</v>
      </c>
      <c r="D1933" t="s">
        <v>1436</v>
      </c>
      <c r="E1933">
        <v>1962</v>
      </c>
      <c r="F1933" t="s">
        <v>15</v>
      </c>
      <c r="H1933" s="23">
        <v>42601</v>
      </c>
      <c r="I1933" s="20">
        <v>1</v>
      </c>
      <c r="J1933" t="s">
        <v>76</v>
      </c>
      <c r="K1933" s="1" t="s">
        <v>1438</v>
      </c>
      <c r="L1933">
        <v>5.9999999999999995E-4</v>
      </c>
      <c r="M1933" s="20" t="s">
        <v>18</v>
      </c>
      <c r="P1933" s="1" t="s">
        <v>1002</v>
      </c>
      <c r="Q1933" s="20" t="s">
        <v>997</v>
      </c>
    </row>
    <row r="1934" spans="1:17" x14ac:dyDescent="0.25">
      <c r="A1934">
        <v>36</v>
      </c>
      <c r="B1934" t="str">
        <f>IF(A1934="","",VLOOKUP(A1934,LOVs!$A$3:$B$62,2))</f>
        <v>Surrey</v>
      </c>
      <c r="C1934" t="str">
        <f>Table1[[#This Row],[School Name]]</f>
        <v>David Brankin Elementary #058</v>
      </c>
      <c r="D1934" t="s">
        <v>1436</v>
      </c>
      <c r="E1934">
        <v>1962</v>
      </c>
      <c r="F1934" t="s">
        <v>15</v>
      </c>
      <c r="H1934" s="23">
        <v>42601</v>
      </c>
      <c r="I1934" s="20">
        <v>1</v>
      </c>
      <c r="J1934" t="s">
        <v>76</v>
      </c>
      <c r="K1934" s="1" t="s">
        <v>1283</v>
      </c>
      <c r="L1934">
        <v>3.7000000000000002E-3</v>
      </c>
      <c r="M1934" s="20" t="s">
        <v>18</v>
      </c>
      <c r="P1934" s="1" t="s">
        <v>996</v>
      </c>
      <c r="Q1934" s="20" t="s">
        <v>997</v>
      </c>
    </row>
    <row r="1935" spans="1:17" x14ac:dyDescent="0.25">
      <c r="A1935">
        <v>36</v>
      </c>
      <c r="B1935" t="str">
        <f>IF(A1935="","",VLOOKUP(A1935,LOVs!$A$3:$B$62,2))</f>
        <v>Surrey</v>
      </c>
      <c r="C1935" t="str">
        <f>Table1[[#This Row],[School Name]]</f>
        <v>David Brankin Elementary #058</v>
      </c>
      <c r="D1935" t="s">
        <v>1436</v>
      </c>
      <c r="E1935">
        <v>1962</v>
      </c>
      <c r="F1935" t="s">
        <v>15</v>
      </c>
      <c r="H1935" s="23">
        <v>42601</v>
      </c>
      <c r="I1935" s="20">
        <v>1</v>
      </c>
      <c r="J1935" t="s">
        <v>76</v>
      </c>
      <c r="K1935" s="1" t="s">
        <v>1283</v>
      </c>
      <c r="L1935">
        <v>5.0000000000000001E-4</v>
      </c>
      <c r="M1935" s="20" t="s">
        <v>18</v>
      </c>
      <c r="P1935" s="1" t="s">
        <v>1002</v>
      </c>
      <c r="Q1935" s="20" t="s">
        <v>997</v>
      </c>
    </row>
    <row r="1936" spans="1:17" x14ac:dyDescent="0.25">
      <c r="A1936">
        <v>36</v>
      </c>
      <c r="B1936" t="str">
        <f>IF(A1936="","",VLOOKUP(A1936,LOVs!$A$3:$B$62,2))</f>
        <v>Surrey</v>
      </c>
      <c r="C1936" t="str">
        <f>Table1[[#This Row],[School Name]]</f>
        <v>David Brankin Elementary #058</v>
      </c>
      <c r="D1936" t="s">
        <v>1436</v>
      </c>
      <c r="E1936">
        <v>1962</v>
      </c>
      <c r="F1936" t="s">
        <v>15</v>
      </c>
      <c r="H1936" s="23">
        <v>42601</v>
      </c>
      <c r="I1936" s="20">
        <v>1</v>
      </c>
      <c r="J1936" t="s">
        <v>76</v>
      </c>
      <c r="K1936" s="1" t="s">
        <v>1439</v>
      </c>
      <c r="L1936">
        <v>6.7000000000000002E-3</v>
      </c>
      <c r="M1936" s="20" t="s">
        <v>18</v>
      </c>
      <c r="P1936" s="1" t="s">
        <v>996</v>
      </c>
      <c r="Q1936" s="20" t="s">
        <v>997</v>
      </c>
    </row>
    <row r="1937" spans="1:17" x14ac:dyDescent="0.25">
      <c r="A1937">
        <v>36</v>
      </c>
      <c r="B1937" t="str">
        <f>IF(A1937="","",VLOOKUP(A1937,LOVs!$A$3:$B$62,2))</f>
        <v>Surrey</v>
      </c>
      <c r="C1937" t="str">
        <f>Table1[[#This Row],[School Name]]</f>
        <v>David Brankin Elementary #058</v>
      </c>
      <c r="D1937" t="s">
        <v>1436</v>
      </c>
      <c r="E1937">
        <v>1962</v>
      </c>
      <c r="F1937" t="s">
        <v>15</v>
      </c>
      <c r="H1937" s="23">
        <v>42601</v>
      </c>
      <c r="I1937" s="20">
        <v>1</v>
      </c>
      <c r="J1937" t="s">
        <v>76</v>
      </c>
      <c r="K1937" s="1" t="s">
        <v>1439</v>
      </c>
      <c r="L1937">
        <v>2.0000000000000001E-4</v>
      </c>
      <c r="M1937" s="20" t="s">
        <v>18</v>
      </c>
      <c r="P1937" s="1" t="s">
        <v>1002</v>
      </c>
      <c r="Q1937" s="20" t="s">
        <v>997</v>
      </c>
    </row>
    <row r="1938" spans="1:17" ht="30" x14ac:dyDescent="0.25">
      <c r="A1938">
        <v>36</v>
      </c>
      <c r="B1938" t="str">
        <f>IF(A1938="","",VLOOKUP(A1938,LOVs!$A$3:$B$62,2))</f>
        <v>Surrey</v>
      </c>
      <c r="C1938" t="str">
        <f>Table1[[#This Row],[School Name]]</f>
        <v>David Brankin Elementary #058</v>
      </c>
      <c r="D1938" t="s">
        <v>1436</v>
      </c>
      <c r="E1938">
        <v>1962</v>
      </c>
      <c r="F1938" t="s">
        <v>15</v>
      </c>
      <c r="H1938" s="23">
        <v>42601</v>
      </c>
      <c r="I1938" s="20">
        <v>1</v>
      </c>
      <c r="J1938" t="s">
        <v>76</v>
      </c>
      <c r="K1938" s="1" t="s">
        <v>1440</v>
      </c>
      <c r="L1938">
        <v>6.7999999999999996E-3</v>
      </c>
      <c r="M1938" s="20" t="s">
        <v>18</v>
      </c>
      <c r="P1938" s="1" t="s">
        <v>996</v>
      </c>
      <c r="Q1938" s="20" t="s">
        <v>997</v>
      </c>
    </row>
    <row r="1939" spans="1:17" ht="30" x14ac:dyDescent="0.25">
      <c r="A1939">
        <v>36</v>
      </c>
      <c r="B1939" t="str">
        <f>IF(A1939="","",VLOOKUP(A1939,LOVs!$A$3:$B$62,2))</f>
        <v>Surrey</v>
      </c>
      <c r="C1939" t="str">
        <f>Table1[[#This Row],[School Name]]</f>
        <v>David Brankin Elementary #058</v>
      </c>
      <c r="D1939" t="s">
        <v>1436</v>
      </c>
      <c r="E1939">
        <v>1962</v>
      </c>
      <c r="F1939" t="s">
        <v>15</v>
      </c>
      <c r="H1939" s="23">
        <v>42601</v>
      </c>
      <c r="I1939" s="20">
        <v>1</v>
      </c>
      <c r="J1939" t="s">
        <v>76</v>
      </c>
      <c r="K1939" s="1" t="s">
        <v>1440</v>
      </c>
      <c r="L1939">
        <v>8.9999999999999998E-4</v>
      </c>
      <c r="M1939" s="20" t="s">
        <v>18</v>
      </c>
      <c r="P1939" s="1" t="s">
        <v>1002</v>
      </c>
      <c r="Q1939" s="20" t="s">
        <v>997</v>
      </c>
    </row>
    <row r="1940" spans="1:17" x14ac:dyDescent="0.25">
      <c r="A1940">
        <v>36</v>
      </c>
      <c r="B1940" t="str">
        <f>IF(A1940="","",VLOOKUP(A1940,LOVs!$A$3:$B$62,2))</f>
        <v>Surrey</v>
      </c>
      <c r="C1940" t="str">
        <f>Table1[[#This Row],[School Name]]</f>
        <v>David Brankin Elementary #058</v>
      </c>
      <c r="D1940" t="s">
        <v>1436</v>
      </c>
      <c r="E1940">
        <v>1962</v>
      </c>
      <c r="F1940" t="s">
        <v>15</v>
      </c>
      <c r="H1940" s="23">
        <v>42601</v>
      </c>
      <c r="I1940" s="20">
        <v>1</v>
      </c>
      <c r="J1940" t="s">
        <v>1026</v>
      </c>
      <c r="K1940" s="1" t="s">
        <v>1441</v>
      </c>
      <c r="L1940">
        <v>8.9999999999999998E-4</v>
      </c>
      <c r="M1940" s="20" t="s">
        <v>18</v>
      </c>
      <c r="P1940" s="1" t="s">
        <v>996</v>
      </c>
      <c r="Q1940" s="20" t="s">
        <v>997</v>
      </c>
    </row>
    <row r="1941" spans="1:17" x14ac:dyDescent="0.25">
      <c r="A1941">
        <v>36</v>
      </c>
      <c r="B1941" t="str">
        <f>IF(A1941="","",VLOOKUP(A1941,LOVs!$A$3:$B$62,2))</f>
        <v>Surrey</v>
      </c>
      <c r="C1941" t="str">
        <f>Table1[[#This Row],[School Name]]</f>
        <v>David Brankin Elementary #058</v>
      </c>
      <c r="D1941" t="s">
        <v>1436</v>
      </c>
      <c r="E1941">
        <v>1962</v>
      </c>
      <c r="F1941" t="s">
        <v>15</v>
      </c>
      <c r="H1941" s="23">
        <v>42601</v>
      </c>
      <c r="I1941" s="20">
        <v>1</v>
      </c>
      <c r="J1941" t="s">
        <v>1026</v>
      </c>
      <c r="K1941" s="1" t="s">
        <v>1441</v>
      </c>
      <c r="L1941">
        <v>2.0000000000000001E-4</v>
      </c>
      <c r="M1941" s="20" t="s">
        <v>18</v>
      </c>
      <c r="P1941" s="1" t="s">
        <v>1002</v>
      </c>
      <c r="Q1941" s="20" t="s">
        <v>997</v>
      </c>
    </row>
    <row r="1942" spans="1:17" x14ac:dyDescent="0.25">
      <c r="A1942">
        <v>36</v>
      </c>
      <c r="B1942" t="str">
        <f>IF(A1942="","",VLOOKUP(A1942,LOVs!$A$3:$B$62,2))</f>
        <v>Surrey</v>
      </c>
      <c r="C1942" t="str">
        <f>Table1[[#This Row],[School Name]]</f>
        <v>David Brankin Elementary #058</v>
      </c>
      <c r="D1942" t="s">
        <v>1436</v>
      </c>
      <c r="E1942">
        <v>1962</v>
      </c>
      <c r="F1942" t="s">
        <v>15</v>
      </c>
      <c r="H1942" s="23">
        <v>42601</v>
      </c>
      <c r="I1942" s="20">
        <v>1</v>
      </c>
      <c r="J1942" t="s">
        <v>1026</v>
      </c>
      <c r="K1942" s="1" t="s">
        <v>1442</v>
      </c>
      <c r="L1942">
        <v>4.7000000000000002E-3</v>
      </c>
      <c r="M1942" s="20" t="s">
        <v>18</v>
      </c>
      <c r="P1942" s="1" t="s">
        <v>996</v>
      </c>
      <c r="Q1942" s="20" t="s">
        <v>997</v>
      </c>
    </row>
    <row r="1943" spans="1:17" x14ac:dyDescent="0.25">
      <c r="A1943">
        <v>36</v>
      </c>
      <c r="B1943" t="str">
        <f>IF(A1943="","",VLOOKUP(A1943,LOVs!$A$3:$B$62,2))</f>
        <v>Surrey</v>
      </c>
      <c r="C1943" t="str">
        <f>Table1[[#This Row],[School Name]]</f>
        <v>David Brankin Elementary #058</v>
      </c>
      <c r="D1943" t="s">
        <v>1436</v>
      </c>
      <c r="E1943">
        <v>1962</v>
      </c>
      <c r="F1943" t="s">
        <v>15</v>
      </c>
      <c r="H1943" s="23">
        <v>42601</v>
      </c>
      <c r="I1943" s="20">
        <v>1</v>
      </c>
      <c r="J1943" t="s">
        <v>1026</v>
      </c>
      <c r="K1943" s="1" t="s">
        <v>1442</v>
      </c>
      <c r="L1943">
        <v>2.9999999999999997E-4</v>
      </c>
      <c r="M1943" s="20" t="s">
        <v>18</v>
      </c>
      <c r="P1943" s="1" t="s">
        <v>1002</v>
      </c>
      <c r="Q1943" s="20" t="s">
        <v>997</v>
      </c>
    </row>
    <row r="1944" spans="1:17" x14ac:dyDescent="0.25">
      <c r="A1944">
        <v>36</v>
      </c>
      <c r="B1944" t="str">
        <f>IF(A1944="","",VLOOKUP(A1944,LOVs!$A$3:$B$62,2))</f>
        <v>Surrey</v>
      </c>
      <c r="C1944" t="str">
        <f>Table1[[#This Row],[School Name]]</f>
        <v>David Brankin Elementary #058</v>
      </c>
      <c r="D1944" t="s">
        <v>1436</v>
      </c>
      <c r="E1944">
        <v>1962</v>
      </c>
      <c r="F1944" t="s">
        <v>15</v>
      </c>
      <c r="H1944" s="23">
        <v>42601</v>
      </c>
      <c r="I1944" s="20">
        <v>1</v>
      </c>
      <c r="J1944" t="s">
        <v>1026</v>
      </c>
      <c r="K1944" s="1" t="s">
        <v>1443</v>
      </c>
      <c r="L1944">
        <v>4.1999999999999997E-3</v>
      </c>
      <c r="M1944" s="20" t="s">
        <v>18</v>
      </c>
      <c r="P1944" s="1" t="s">
        <v>996</v>
      </c>
      <c r="Q1944" s="20" t="s">
        <v>997</v>
      </c>
    </row>
    <row r="1945" spans="1:17" x14ac:dyDescent="0.25">
      <c r="A1945">
        <v>36</v>
      </c>
      <c r="B1945" t="str">
        <f>IF(A1945="","",VLOOKUP(A1945,LOVs!$A$3:$B$62,2))</f>
        <v>Surrey</v>
      </c>
      <c r="C1945" t="str">
        <f>Table1[[#This Row],[School Name]]</f>
        <v>David Brankin Elementary #058</v>
      </c>
      <c r="D1945" t="s">
        <v>1436</v>
      </c>
      <c r="E1945">
        <v>1962</v>
      </c>
      <c r="F1945" t="s">
        <v>15</v>
      </c>
      <c r="H1945" s="23">
        <v>42601</v>
      </c>
      <c r="I1945" s="20">
        <v>1</v>
      </c>
      <c r="J1945" t="s">
        <v>1026</v>
      </c>
      <c r="K1945" s="1" t="s">
        <v>1443</v>
      </c>
      <c r="L1945">
        <v>5.9999999999999995E-4</v>
      </c>
      <c r="M1945" s="20" t="s">
        <v>18</v>
      </c>
      <c r="P1945" s="1" t="s">
        <v>1002</v>
      </c>
      <c r="Q1945" s="20" t="s">
        <v>997</v>
      </c>
    </row>
    <row r="1946" spans="1:17" x14ac:dyDescent="0.25">
      <c r="A1946">
        <v>36</v>
      </c>
      <c r="B1946" t="str">
        <f>IF(A1946="","",VLOOKUP(A1946,LOVs!$A$3:$B$62,2))</f>
        <v>Surrey</v>
      </c>
      <c r="C1946" t="str">
        <f>Table1[[#This Row],[School Name]]</f>
        <v>David Brankin Elementary #058</v>
      </c>
      <c r="D1946" t="s">
        <v>1436</v>
      </c>
      <c r="E1946">
        <v>1962</v>
      </c>
      <c r="F1946" t="s">
        <v>15</v>
      </c>
      <c r="H1946" s="23">
        <v>42601</v>
      </c>
      <c r="I1946" s="20">
        <v>1</v>
      </c>
      <c r="J1946" t="s">
        <v>73</v>
      </c>
      <c r="K1946" s="1" t="s">
        <v>1444</v>
      </c>
      <c r="L1946">
        <v>5.4999999999999997E-3</v>
      </c>
      <c r="M1946" s="20" t="s">
        <v>18</v>
      </c>
      <c r="P1946" s="1" t="s">
        <v>996</v>
      </c>
      <c r="Q1946" s="20" t="s">
        <v>997</v>
      </c>
    </row>
    <row r="1947" spans="1:17" x14ac:dyDescent="0.25">
      <c r="A1947">
        <v>36</v>
      </c>
      <c r="B1947" t="str">
        <f>IF(A1947="","",VLOOKUP(A1947,LOVs!$A$3:$B$62,2))</f>
        <v>Surrey</v>
      </c>
      <c r="C1947" t="str">
        <f>Table1[[#This Row],[School Name]]</f>
        <v>David Brankin Elementary #058</v>
      </c>
      <c r="D1947" t="s">
        <v>1436</v>
      </c>
      <c r="E1947">
        <v>1962</v>
      </c>
      <c r="F1947" t="s">
        <v>15</v>
      </c>
      <c r="H1947" s="23">
        <v>42601</v>
      </c>
      <c r="I1947" s="20">
        <v>1</v>
      </c>
      <c r="J1947" t="s">
        <v>73</v>
      </c>
      <c r="K1947" s="1" t="s">
        <v>1444</v>
      </c>
      <c r="L1947">
        <v>2.0000000000000001E-4</v>
      </c>
      <c r="M1947" s="20" t="s">
        <v>18</v>
      </c>
      <c r="P1947" s="1" t="s">
        <v>1002</v>
      </c>
      <c r="Q1947" s="20" t="s">
        <v>997</v>
      </c>
    </row>
    <row r="1948" spans="1:17" ht="30" x14ac:dyDescent="0.25">
      <c r="A1948">
        <v>36</v>
      </c>
      <c r="B1948" t="str">
        <f>IF(A1948="","",VLOOKUP(A1948,LOVs!$A$3:$B$62,2))</f>
        <v>Surrey</v>
      </c>
      <c r="C1948" t="str">
        <f>Table1[[#This Row],[School Name]]</f>
        <v>David Brankin Elementary #058</v>
      </c>
      <c r="D1948" t="s">
        <v>1436</v>
      </c>
      <c r="E1948">
        <v>1962</v>
      </c>
      <c r="F1948" t="s">
        <v>15</v>
      </c>
      <c r="H1948" s="23">
        <v>42601</v>
      </c>
      <c r="I1948" s="20">
        <v>1</v>
      </c>
      <c r="J1948" t="s">
        <v>1026</v>
      </c>
      <c r="K1948" s="1" t="s">
        <v>1445</v>
      </c>
      <c r="L1948">
        <v>3.0999999999999999E-3</v>
      </c>
      <c r="M1948" s="20" t="s">
        <v>18</v>
      </c>
      <c r="P1948" s="1" t="s">
        <v>996</v>
      </c>
      <c r="Q1948" s="20" t="s">
        <v>997</v>
      </c>
    </row>
    <row r="1949" spans="1:17" ht="30" x14ac:dyDescent="0.25">
      <c r="A1949">
        <v>36</v>
      </c>
      <c r="B1949" t="str">
        <f>IF(A1949="","",VLOOKUP(A1949,LOVs!$A$3:$B$62,2))</f>
        <v>Surrey</v>
      </c>
      <c r="C1949" t="str">
        <f>Table1[[#This Row],[School Name]]</f>
        <v>David Brankin Elementary #058</v>
      </c>
      <c r="D1949" t="s">
        <v>1436</v>
      </c>
      <c r="E1949">
        <v>1962</v>
      </c>
      <c r="F1949" t="s">
        <v>15</v>
      </c>
      <c r="H1949" s="23">
        <v>42601</v>
      </c>
      <c r="I1949" s="20">
        <v>1</v>
      </c>
      <c r="J1949" t="s">
        <v>1026</v>
      </c>
      <c r="K1949" s="1" t="s">
        <v>1445</v>
      </c>
      <c r="L1949">
        <v>1E-4</v>
      </c>
      <c r="M1949" s="20" t="s">
        <v>18</v>
      </c>
      <c r="P1949" s="1" t="s">
        <v>1002</v>
      </c>
      <c r="Q1949" s="20" t="s">
        <v>997</v>
      </c>
    </row>
    <row r="1950" spans="1:17" ht="30" x14ac:dyDescent="0.25">
      <c r="A1950">
        <v>36</v>
      </c>
      <c r="B1950" t="str">
        <f>IF(A1950="","",VLOOKUP(A1950,LOVs!$A$3:$B$62,2))</f>
        <v>Surrey</v>
      </c>
      <c r="C1950" t="str">
        <f>Table1[[#This Row],[School Name]]</f>
        <v>David Brankin Elementary #058</v>
      </c>
      <c r="D1950" t="s">
        <v>1436</v>
      </c>
      <c r="E1950">
        <v>1962</v>
      </c>
      <c r="F1950" t="s">
        <v>15</v>
      </c>
      <c r="H1950" s="23">
        <v>42601</v>
      </c>
      <c r="I1950" s="20">
        <v>1</v>
      </c>
      <c r="J1950" t="s">
        <v>73</v>
      </c>
      <c r="K1950" s="1" t="s">
        <v>1202</v>
      </c>
      <c r="L1950">
        <v>2.0999999999999999E-3</v>
      </c>
      <c r="M1950" s="20" t="s">
        <v>18</v>
      </c>
      <c r="P1950" s="1" t="s">
        <v>996</v>
      </c>
      <c r="Q1950" s="20" t="s">
        <v>997</v>
      </c>
    </row>
    <row r="1951" spans="1:17" ht="30" x14ac:dyDescent="0.25">
      <c r="A1951">
        <v>36</v>
      </c>
      <c r="B1951" t="str">
        <f>IF(A1951="","",VLOOKUP(A1951,LOVs!$A$3:$B$62,2))</f>
        <v>Surrey</v>
      </c>
      <c r="C1951" t="str">
        <f>Table1[[#This Row],[School Name]]</f>
        <v>David Brankin Elementary #058</v>
      </c>
      <c r="D1951" t="s">
        <v>1436</v>
      </c>
      <c r="E1951">
        <v>1962</v>
      </c>
      <c r="F1951" t="s">
        <v>15</v>
      </c>
      <c r="H1951" s="23">
        <v>42601</v>
      </c>
      <c r="I1951" s="20">
        <v>1</v>
      </c>
      <c r="J1951" t="s">
        <v>73</v>
      </c>
      <c r="K1951" s="1" t="s">
        <v>1202</v>
      </c>
      <c r="L1951">
        <v>6.9999999999999999E-4</v>
      </c>
      <c r="M1951" s="20" t="s">
        <v>18</v>
      </c>
      <c r="P1951" s="1" t="s">
        <v>1002</v>
      </c>
      <c r="Q1951" s="20" t="s">
        <v>997</v>
      </c>
    </row>
    <row r="1952" spans="1:17" ht="45" x14ac:dyDescent="0.25">
      <c r="A1952">
        <v>36</v>
      </c>
      <c r="B1952" t="str">
        <f>IF(A1952="","",VLOOKUP(A1952,LOVs!$A$3:$B$62,2))</f>
        <v>Surrey</v>
      </c>
      <c r="C1952" t="str">
        <f>Table1[[#This Row],[School Name]]</f>
        <v>David Brankin Elementary #058</v>
      </c>
      <c r="D1952" t="s">
        <v>1436</v>
      </c>
      <c r="E1952">
        <v>1962</v>
      </c>
      <c r="F1952" t="s">
        <v>15</v>
      </c>
      <c r="H1952" s="23">
        <v>42601</v>
      </c>
      <c r="I1952" s="20">
        <v>1</v>
      </c>
      <c r="J1952" t="s">
        <v>73</v>
      </c>
      <c r="K1952" s="1" t="s">
        <v>1446</v>
      </c>
      <c r="L1952">
        <v>6.6E-3</v>
      </c>
      <c r="M1952" s="20" t="s">
        <v>18</v>
      </c>
      <c r="P1952" s="1" t="s">
        <v>996</v>
      </c>
      <c r="Q1952" s="20" t="s">
        <v>997</v>
      </c>
    </row>
    <row r="1953" spans="1:17" ht="45" x14ac:dyDescent="0.25">
      <c r="A1953">
        <v>36</v>
      </c>
      <c r="B1953" t="str">
        <f>IF(A1953="","",VLOOKUP(A1953,LOVs!$A$3:$B$62,2))</f>
        <v>Surrey</v>
      </c>
      <c r="C1953" t="str">
        <f>Table1[[#This Row],[School Name]]</f>
        <v>David Brankin Elementary #058</v>
      </c>
      <c r="D1953" t="s">
        <v>1436</v>
      </c>
      <c r="E1953">
        <v>1962</v>
      </c>
      <c r="F1953" t="s">
        <v>15</v>
      </c>
      <c r="H1953" s="23">
        <v>42601</v>
      </c>
      <c r="I1953" s="20">
        <v>1</v>
      </c>
      <c r="J1953" t="s">
        <v>73</v>
      </c>
      <c r="K1953" s="1" t="s">
        <v>1446</v>
      </c>
      <c r="L1953">
        <v>5.9999999999999995E-4</v>
      </c>
      <c r="M1953" s="20" t="s">
        <v>18</v>
      </c>
      <c r="P1953" s="1" t="s">
        <v>1002</v>
      </c>
      <c r="Q1953" s="20" t="s">
        <v>997</v>
      </c>
    </row>
    <row r="1954" spans="1:17" ht="30" x14ac:dyDescent="0.25">
      <c r="A1954">
        <v>36</v>
      </c>
      <c r="B1954" t="str">
        <f>IF(A1954="","",VLOOKUP(A1954,LOVs!$A$3:$B$62,2))</f>
        <v>Surrey</v>
      </c>
      <c r="C1954" t="str">
        <f>Table1[[#This Row],[School Name]]</f>
        <v>David Brankin Elementary #058</v>
      </c>
      <c r="D1954" t="s">
        <v>1436</v>
      </c>
      <c r="E1954">
        <v>1962</v>
      </c>
      <c r="F1954" t="s">
        <v>15</v>
      </c>
      <c r="H1954" s="23">
        <v>42601</v>
      </c>
      <c r="I1954" s="20">
        <v>1</v>
      </c>
      <c r="J1954" t="s">
        <v>73</v>
      </c>
      <c r="K1954" s="1" t="s">
        <v>1447</v>
      </c>
      <c r="L1954">
        <v>7.3000000000000001E-3</v>
      </c>
      <c r="M1954" s="20" t="s">
        <v>18</v>
      </c>
      <c r="P1954" s="1" t="s">
        <v>996</v>
      </c>
      <c r="Q1954" s="20" t="s">
        <v>997</v>
      </c>
    </row>
    <row r="1955" spans="1:17" ht="30" x14ac:dyDescent="0.25">
      <c r="A1955">
        <v>36</v>
      </c>
      <c r="B1955" t="str">
        <f>IF(A1955="","",VLOOKUP(A1955,LOVs!$A$3:$B$62,2))</f>
        <v>Surrey</v>
      </c>
      <c r="C1955" t="str">
        <f>Table1[[#This Row],[School Name]]</f>
        <v>David Brankin Elementary #058</v>
      </c>
      <c r="D1955" t="s">
        <v>1436</v>
      </c>
      <c r="E1955">
        <v>1962</v>
      </c>
      <c r="F1955" t="s">
        <v>15</v>
      </c>
      <c r="H1955" s="23">
        <v>42601</v>
      </c>
      <c r="I1955" s="20">
        <v>1</v>
      </c>
      <c r="J1955" t="s">
        <v>73</v>
      </c>
      <c r="K1955" s="1" t="s">
        <v>1447</v>
      </c>
      <c r="L1955">
        <v>2.9999999999999997E-4</v>
      </c>
      <c r="M1955" s="20" t="s">
        <v>18</v>
      </c>
      <c r="P1955" s="1" t="s">
        <v>1002</v>
      </c>
      <c r="Q1955" s="20" t="s">
        <v>997</v>
      </c>
    </row>
    <row r="1956" spans="1:17" x14ac:dyDescent="0.25">
      <c r="A1956">
        <v>36</v>
      </c>
      <c r="B1956" t="str">
        <f>IF(A1956="","",VLOOKUP(A1956,LOVs!$A$3:$B$62,2))</f>
        <v>Surrey</v>
      </c>
      <c r="C1956" t="str">
        <f>Table1[[#This Row],[School Name]]</f>
        <v>David Brankin Elementary #058</v>
      </c>
      <c r="D1956" t="s">
        <v>1436</v>
      </c>
      <c r="E1956">
        <v>1962</v>
      </c>
      <c r="F1956" t="s">
        <v>15</v>
      </c>
      <c r="H1956" s="23">
        <v>42601</v>
      </c>
      <c r="I1956" s="20">
        <v>1</v>
      </c>
      <c r="J1956" t="s">
        <v>1026</v>
      </c>
      <c r="K1956" s="1" t="s">
        <v>1448</v>
      </c>
      <c r="L1956">
        <v>1.6000000000000001E-3</v>
      </c>
      <c r="M1956" s="20" t="s">
        <v>18</v>
      </c>
      <c r="P1956" s="1" t="s">
        <v>996</v>
      </c>
      <c r="Q1956" s="20" t="s">
        <v>997</v>
      </c>
    </row>
    <row r="1957" spans="1:17" x14ac:dyDescent="0.25">
      <c r="A1957">
        <v>36</v>
      </c>
      <c r="B1957" t="str">
        <f>IF(A1957="","",VLOOKUP(A1957,LOVs!$A$3:$B$62,2))</f>
        <v>Surrey</v>
      </c>
      <c r="C1957" t="str">
        <f>Table1[[#This Row],[School Name]]</f>
        <v>David Brankin Elementary #058</v>
      </c>
      <c r="D1957" t="s">
        <v>1436</v>
      </c>
      <c r="E1957">
        <v>1962</v>
      </c>
      <c r="F1957" t="s">
        <v>15</v>
      </c>
      <c r="H1957" s="23">
        <v>42601</v>
      </c>
      <c r="I1957" s="20">
        <v>1</v>
      </c>
      <c r="J1957" t="s">
        <v>1026</v>
      </c>
      <c r="K1957" s="1" t="s">
        <v>1448</v>
      </c>
      <c r="L1957">
        <v>2.0000000000000001E-4</v>
      </c>
      <c r="M1957" s="20" t="s">
        <v>18</v>
      </c>
      <c r="P1957" s="1" t="s">
        <v>1002</v>
      </c>
      <c r="Q1957" s="20" t="s">
        <v>997</v>
      </c>
    </row>
    <row r="1958" spans="1:17" x14ac:dyDescent="0.25">
      <c r="A1958">
        <v>36</v>
      </c>
      <c r="B1958" t="str">
        <f>IF(A1958="","",VLOOKUP(A1958,LOVs!$A$3:$B$62,2))</f>
        <v>Surrey</v>
      </c>
      <c r="C1958" t="str">
        <f>Table1[[#This Row],[School Name]]</f>
        <v>David Brankin Elementary #058</v>
      </c>
      <c r="D1958" t="s">
        <v>1436</v>
      </c>
      <c r="E1958">
        <v>1962</v>
      </c>
      <c r="F1958" t="s">
        <v>15</v>
      </c>
      <c r="H1958" s="23">
        <v>42601</v>
      </c>
      <c r="I1958" s="20">
        <v>1</v>
      </c>
      <c r="J1958" t="s">
        <v>73</v>
      </c>
      <c r="K1958" s="1" t="s">
        <v>1217</v>
      </c>
      <c r="L1958">
        <v>1.5E-3</v>
      </c>
      <c r="M1958" s="20" t="s">
        <v>18</v>
      </c>
      <c r="P1958" s="1" t="s">
        <v>996</v>
      </c>
      <c r="Q1958" s="20" t="s">
        <v>997</v>
      </c>
    </row>
    <row r="1959" spans="1:17" x14ac:dyDescent="0.25">
      <c r="A1959">
        <v>36</v>
      </c>
      <c r="B1959" t="str">
        <f>IF(A1959="","",VLOOKUP(A1959,LOVs!$A$3:$B$62,2))</f>
        <v>Surrey</v>
      </c>
      <c r="C1959" t="str">
        <f>Table1[[#This Row],[School Name]]</f>
        <v>David Brankin Elementary #058</v>
      </c>
      <c r="D1959" t="s">
        <v>1436</v>
      </c>
      <c r="E1959">
        <v>1962</v>
      </c>
      <c r="F1959" t="s">
        <v>15</v>
      </c>
      <c r="H1959" s="23">
        <v>42601</v>
      </c>
      <c r="I1959" s="20">
        <v>1</v>
      </c>
      <c r="J1959" t="s">
        <v>73</v>
      </c>
      <c r="K1959" s="1" t="s">
        <v>1217</v>
      </c>
      <c r="L1959">
        <v>1E-4</v>
      </c>
      <c r="M1959" s="20" t="s">
        <v>18</v>
      </c>
      <c r="P1959" s="1" t="s">
        <v>1002</v>
      </c>
      <c r="Q1959" s="20" t="s">
        <v>997</v>
      </c>
    </row>
    <row r="1960" spans="1:17" ht="30" x14ac:dyDescent="0.25">
      <c r="A1960">
        <v>36</v>
      </c>
      <c r="B1960" t="str">
        <f>IF(A1960="","",VLOOKUP(A1960,LOVs!$A$3:$B$62,2))</f>
        <v>Surrey</v>
      </c>
      <c r="C1960" t="str">
        <f>Table1[[#This Row],[School Name]]</f>
        <v>Frank Hurt Secondary #106</v>
      </c>
      <c r="D1960" t="s">
        <v>1449</v>
      </c>
      <c r="E1960">
        <v>1973</v>
      </c>
      <c r="F1960" t="s">
        <v>15</v>
      </c>
      <c r="H1960" s="23">
        <v>42601</v>
      </c>
      <c r="I1960" s="20">
        <v>1</v>
      </c>
      <c r="J1960" t="s">
        <v>76</v>
      </c>
      <c r="K1960" s="1" t="s">
        <v>1088</v>
      </c>
      <c r="L1960">
        <v>9.4999999999999998E-3</v>
      </c>
      <c r="M1960" s="20" t="s">
        <v>18</v>
      </c>
      <c r="P1960" s="1" t="s">
        <v>996</v>
      </c>
      <c r="Q1960" s="20" t="s">
        <v>997</v>
      </c>
    </row>
    <row r="1961" spans="1:17" ht="30" x14ac:dyDescent="0.25">
      <c r="A1961">
        <v>36</v>
      </c>
      <c r="B1961" t="str">
        <f>IF(A1961="","",VLOOKUP(A1961,LOVs!$A$3:$B$62,2))</f>
        <v>Surrey</v>
      </c>
      <c r="C1961" t="str">
        <f>Table1[[#This Row],[School Name]]</f>
        <v>Frank Hurt Secondary #106</v>
      </c>
      <c r="D1961" t="s">
        <v>1449</v>
      </c>
      <c r="E1961">
        <v>1973</v>
      </c>
      <c r="F1961" t="s">
        <v>15</v>
      </c>
      <c r="H1961" s="23">
        <v>42601</v>
      </c>
      <c r="I1961" s="20">
        <v>1</v>
      </c>
      <c r="J1961" t="s">
        <v>76</v>
      </c>
      <c r="K1961" s="1" t="s">
        <v>1088</v>
      </c>
      <c r="L1961">
        <v>4.4000000000000003E-3</v>
      </c>
      <c r="M1961" s="20" t="s">
        <v>18</v>
      </c>
      <c r="P1961" s="1" t="s">
        <v>1002</v>
      </c>
      <c r="Q1961" s="20" t="s">
        <v>997</v>
      </c>
    </row>
    <row r="1962" spans="1:17" ht="30" x14ac:dyDescent="0.25">
      <c r="A1962">
        <v>36</v>
      </c>
      <c r="B1962" t="str">
        <f>IF(A1962="","",VLOOKUP(A1962,LOVs!$A$3:$B$62,2))</f>
        <v>Surrey</v>
      </c>
      <c r="C1962" t="str">
        <f>Table1[[#This Row],[School Name]]</f>
        <v>Frank Hurt Secondary #106</v>
      </c>
      <c r="D1962" t="s">
        <v>1449</v>
      </c>
      <c r="E1962">
        <v>1973</v>
      </c>
      <c r="F1962" t="s">
        <v>15</v>
      </c>
      <c r="H1962" s="23">
        <v>42601</v>
      </c>
      <c r="I1962" s="20">
        <v>1</v>
      </c>
      <c r="J1962" t="s">
        <v>76</v>
      </c>
      <c r="K1962" s="1" t="s">
        <v>1450</v>
      </c>
      <c r="L1962">
        <v>8.9999999999999998E-4</v>
      </c>
      <c r="M1962" s="20" t="s">
        <v>18</v>
      </c>
      <c r="P1962" s="1" t="s">
        <v>996</v>
      </c>
      <c r="Q1962" s="20" t="s">
        <v>997</v>
      </c>
    </row>
    <row r="1963" spans="1:17" ht="30" x14ac:dyDescent="0.25">
      <c r="A1963">
        <v>36</v>
      </c>
      <c r="B1963" t="str">
        <f>IF(A1963="","",VLOOKUP(A1963,LOVs!$A$3:$B$62,2))</f>
        <v>Surrey</v>
      </c>
      <c r="C1963" t="str">
        <f>Table1[[#This Row],[School Name]]</f>
        <v>Frank Hurt Secondary #106</v>
      </c>
      <c r="D1963" t="s">
        <v>1449</v>
      </c>
      <c r="E1963">
        <v>1973</v>
      </c>
      <c r="F1963" t="s">
        <v>15</v>
      </c>
      <c r="H1963" s="23">
        <v>42601</v>
      </c>
      <c r="I1963" s="20">
        <v>1</v>
      </c>
      <c r="J1963" t="s">
        <v>76</v>
      </c>
      <c r="K1963" s="1" t="s">
        <v>1450</v>
      </c>
      <c r="L1963">
        <v>2.0000000000000001E-4</v>
      </c>
      <c r="M1963" s="20" t="s">
        <v>18</v>
      </c>
      <c r="P1963" s="1" t="s">
        <v>1002</v>
      </c>
      <c r="Q1963" s="20" t="s">
        <v>997</v>
      </c>
    </row>
    <row r="1964" spans="1:17" ht="30" x14ac:dyDescent="0.25">
      <c r="A1964">
        <v>36</v>
      </c>
      <c r="B1964" t="str">
        <f>IF(A1964="","",VLOOKUP(A1964,LOVs!$A$3:$B$62,2))</f>
        <v>Surrey</v>
      </c>
      <c r="C1964" t="str">
        <f>Table1[[#This Row],[School Name]]</f>
        <v>Frank Hurt Secondary #106</v>
      </c>
      <c r="D1964" t="s">
        <v>1449</v>
      </c>
      <c r="E1964">
        <v>1973</v>
      </c>
      <c r="F1964" t="s">
        <v>15</v>
      </c>
      <c r="H1964" s="23">
        <v>42601</v>
      </c>
      <c r="I1964" s="20">
        <v>1</v>
      </c>
      <c r="J1964" t="s">
        <v>76</v>
      </c>
      <c r="K1964" s="1" t="s">
        <v>1451</v>
      </c>
      <c r="L1964">
        <v>0.06</v>
      </c>
      <c r="M1964" s="20" t="s">
        <v>15</v>
      </c>
      <c r="P1964" s="1" t="s">
        <v>996</v>
      </c>
      <c r="Q1964" s="20" t="s">
        <v>997</v>
      </c>
    </row>
    <row r="1965" spans="1:17" ht="30" x14ac:dyDescent="0.25">
      <c r="A1965">
        <v>36</v>
      </c>
      <c r="B1965" t="str">
        <f>IF(A1965="","",VLOOKUP(A1965,LOVs!$A$3:$B$62,2))</f>
        <v>Surrey</v>
      </c>
      <c r="C1965" t="str">
        <f>Table1[[#This Row],[School Name]]</f>
        <v>Frank Hurt Secondary #106</v>
      </c>
      <c r="D1965" t="s">
        <v>1449</v>
      </c>
      <c r="E1965">
        <v>1973</v>
      </c>
      <c r="F1965" t="s">
        <v>15</v>
      </c>
      <c r="H1965" s="23">
        <v>42601</v>
      </c>
      <c r="I1965" s="20">
        <v>1</v>
      </c>
      <c r="J1965" t="s">
        <v>76</v>
      </c>
      <c r="K1965" s="1" t="s">
        <v>1451</v>
      </c>
      <c r="L1965">
        <v>2.0299999999999999E-2</v>
      </c>
      <c r="M1965" s="20" t="s">
        <v>15</v>
      </c>
      <c r="P1965" s="1" t="s">
        <v>1002</v>
      </c>
      <c r="Q1965" s="20" t="s">
        <v>997</v>
      </c>
    </row>
    <row r="1966" spans="1:17" x14ac:dyDescent="0.25">
      <c r="A1966">
        <v>36</v>
      </c>
      <c r="B1966" t="str">
        <f>IF(A1966="","",VLOOKUP(A1966,LOVs!$A$3:$B$62,2))</f>
        <v>Surrey</v>
      </c>
      <c r="C1966" t="str">
        <f>Table1[[#This Row],[School Name]]</f>
        <v>Frank Hurt Secondary #106</v>
      </c>
      <c r="D1966" t="s">
        <v>1449</v>
      </c>
      <c r="E1966">
        <v>1973</v>
      </c>
      <c r="F1966" t="s">
        <v>15</v>
      </c>
      <c r="H1966" s="23">
        <v>42601</v>
      </c>
      <c r="I1966" s="20">
        <v>1</v>
      </c>
      <c r="J1966" t="s">
        <v>76</v>
      </c>
      <c r="K1966" s="1" t="s">
        <v>515</v>
      </c>
      <c r="L1966">
        <v>8.0999999999999996E-3</v>
      </c>
      <c r="M1966" s="20" t="s">
        <v>18</v>
      </c>
      <c r="P1966" s="1" t="s">
        <v>996</v>
      </c>
      <c r="Q1966" s="20" t="s">
        <v>997</v>
      </c>
    </row>
    <row r="1967" spans="1:17" x14ac:dyDescent="0.25">
      <c r="A1967">
        <v>36</v>
      </c>
      <c r="B1967" t="str">
        <f>IF(A1967="","",VLOOKUP(A1967,LOVs!$A$3:$B$62,2))</f>
        <v>Surrey</v>
      </c>
      <c r="C1967" t="str">
        <f>Table1[[#This Row],[School Name]]</f>
        <v>Frank Hurt Secondary #106</v>
      </c>
      <c r="D1967" t="s">
        <v>1449</v>
      </c>
      <c r="E1967">
        <v>1973</v>
      </c>
      <c r="F1967" t="s">
        <v>15</v>
      </c>
      <c r="H1967" s="23">
        <v>42601</v>
      </c>
      <c r="I1967" s="20">
        <v>1</v>
      </c>
      <c r="J1967" t="s">
        <v>76</v>
      </c>
      <c r="K1967" s="1" t="s">
        <v>515</v>
      </c>
      <c r="L1967">
        <v>5.9999999999999995E-4</v>
      </c>
      <c r="M1967" s="20" t="s">
        <v>18</v>
      </c>
      <c r="P1967" s="1" t="s">
        <v>1002</v>
      </c>
      <c r="Q1967" s="20" t="s">
        <v>997</v>
      </c>
    </row>
    <row r="1968" spans="1:17" x14ac:dyDescent="0.25">
      <c r="A1968">
        <v>36</v>
      </c>
      <c r="B1968" t="str">
        <f>IF(A1968="","",VLOOKUP(A1968,LOVs!$A$3:$B$62,2))</f>
        <v>Surrey</v>
      </c>
      <c r="C1968" t="str">
        <f>Table1[[#This Row],[School Name]]</f>
        <v>Frank Hurt Secondary #106</v>
      </c>
      <c r="D1968" t="s">
        <v>1449</v>
      </c>
      <c r="E1968">
        <v>1973</v>
      </c>
      <c r="F1968" t="s">
        <v>15</v>
      </c>
      <c r="H1968" s="23">
        <v>42601</v>
      </c>
      <c r="I1968" s="20">
        <v>1</v>
      </c>
      <c r="J1968" t="s">
        <v>76</v>
      </c>
      <c r="K1968" s="1" t="s">
        <v>1452</v>
      </c>
      <c r="L1968">
        <v>0.16800000000000001</v>
      </c>
      <c r="M1968" s="20" t="s">
        <v>15</v>
      </c>
      <c r="P1968" s="1" t="s">
        <v>996</v>
      </c>
      <c r="Q1968" s="20" t="s">
        <v>997</v>
      </c>
    </row>
    <row r="1969" spans="1:17" x14ac:dyDescent="0.25">
      <c r="A1969">
        <v>36</v>
      </c>
      <c r="B1969" t="str">
        <f>IF(A1969="","",VLOOKUP(A1969,LOVs!$A$3:$B$62,2))</f>
        <v>Surrey</v>
      </c>
      <c r="C1969" t="str">
        <f>Table1[[#This Row],[School Name]]</f>
        <v>Frank Hurt Secondary #106</v>
      </c>
      <c r="D1969" t="s">
        <v>1449</v>
      </c>
      <c r="E1969">
        <v>1973</v>
      </c>
      <c r="F1969" t="s">
        <v>15</v>
      </c>
      <c r="H1969" s="23">
        <v>42601</v>
      </c>
      <c r="I1969" s="20">
        <v>1</v>
      </c>
      <c r="J1969" t="s">
        <v>76</v>
      </c>
      <c r="K1969" s="1" t="s">
        <v>1452</v>
      </c>
      <c r="L1969">
        <v>7.6E-3</v>
      </c>
      <c r="M1969" s="20" t="s">
        <v>18</v>
      </c>
      <c r="P1969" s="1" t="s">
        <v>1002</v>
      </c>
      <c r="Q1969" s="20" t="s">
        <v>997</v>
      </c>
    </row>
    <row r="1970" spans="1:17" x14ac:dyDescent="0.25">
      <c r="A1970">
        <v>36</v>
      </c>
      <c r="B1970" t="str">
        <f>IF(A1970="","",VLOOKUP(A1970,LOVs!$A$3:$B$62,2))</f>
        <v>Surrey</v>
      </c>
      <c r="C1970" t="str">
        <f>Table1[[#This Row],[School Name]]</f>
        <v>Frank Hurt Secondary #106</v>
      </c>
      <c r="D1970" t="s">
        <v>1449</v>
      </c>
      <c r="E1970">
        <v>1973</v>
      </c>
      <c r="F1970" t="s">
        <v>15</v>
      </c>
      <c r="H1970" s="23">
        <v>42601</v>
      </c>
      <c r="I1970" s="20">
        <v>1</v>
      </c>
      <c r="J1970" t="s">
        <v>76</v>
      </c>
      <c r="K1970" s="1" t="s">
        <v>1453</v>
      </c>
      <c r="L1970">
        <v>2.3199999999999998E-2</v>
      </c>
      <c r="M1970" s="20" t="s">
        <v>15</v>
      </c>
      <c r="P1970" s="1" t="s">
        <v>996</v>
      </c>
      <c r="Q1970" s="20" t="s">
        <v>997</v>
      </c>
    </row>
    <row r="1971" spans="1:17" x14ac:dyDescent="0.25">
      <c r="A1971">
        <v>36</v>
      </c>
      <c r="B1971" t="str">
        <f>IF(A1971="","",VLOOKUP(A1971,LOVs!$A$3:$B$62,2))</f>
        <v>Surrey</v>
      </c>
      <c r="C1971" t="str">
        <f>Table1[[#This Row],[School Name]]</f>
        <v>Frank Hurt Secondary #106</v>
      </c>
      <c r="D1971" t="s">
        <v>1449</v>
      </c>
      <c r="E1971">
        <v>1973</v>
      </c>
      <c r="F1971" t="s">
        <v>15</v>
      </c>
      <c r="H1971" s="23">
        <v>42601</v>
      </c>
      <c r="I1971" s="20">
        <v>1</v>
      </c>
      <c r="J1971" t="s">
        <v>76</v>
      </c>
      <c r="K1971" s="1" t="s">
        <v>1453</v>
      </c>
      <c r="L1971">
        <v>1.2999999999999999E-3</v>
      </c>
      <c r="M1971" s="20" t="s">
        <v>18</v>
      </c>
      <c r="P1971" s="1" t="s">
        <v>1002</v>
      </c>
      <c r="Q1971" s="20" t="s">
        <v>997</v>
      </c>
    </row>
    <row r="1972" spans="1:17" x14ac:dyDescent="0.25">
      <c r="A1972">
        <v>36</v>
      </c>
      <c r="B1972" t="str">
        <f>IF(A1972="","",VLOOKUP(A1972,LOVs!$A$3:$B$62,2))</f>
        <v>Surrey</v>
      </c>
      <c r="C1972" t="str">
        <f>Table1[[#This Row],[School Name]]</f>
        <v>Frank Hurt Secondary #106</v>
      </c>
      <c r="D1972" t="s">
        <v>1449</v>
      </c>
      <c r="E1972">
        <v>1973</v>
      </c>
      <c r="F1972" t="s">
        <v>15</v>
      </c>
      <c r="H1972" s="23">
        <v>42601</v>
      </c>
      <c r="I1972" s="20">
        <v>1</v>
      </c>
      <c r="J1972" t="s">
        <v>76</v>
      </c>
      <c r="K1972" s="1" t="s">
        <v>1454</v>
      </c>
      <c r="L1972">
        <v>1.46</v>
      </c>
      <c r="M1972" s="20" t="s">
        <v>15</v>
      </c>
      <c r="P1972" s="1" t="s">
        <v>996</v>
      </c>
      <c r="Q1972" s="20" t="s">
        <v>997</v>
      </c>
    </row>
    <row r="1973" spans="1:17" x14ac:dyDescent="0.25">
      <c r="A1973">
        <v>36</v>
      </c>
      <c r="B1973" t="str">
        <f>IF(A1973="","",VLOOKUP(A1973,LOVs!$A$3:$B$62,2))</f>
        <v>Surrey</v>
      </c>
      <c r="C1973" t="str">
        <f>Table1[[#This Row],[School Name]]</f>
        <v>Frank Hurt Secondary #106</v>
      </c>
      <c r="D1973" t="s">
        <v>1449</v>
      </c>
      <c r="E1973">
        <v>1973</v>
      </c>
      <c r="F1973" t="s">
        <v>15</v>
      </c>
      <c r="H1973" s="23">
        <v>42601</v>
      </c>
      <c r="I1973" s="20">
        <v>1</v>
      </c>
      <c r="J1973" t="s">
        <v>76</v>
      </c>
      <c r="K1973" s="1" t="s">
        <v>1454</v>
      </c>
      <c r="L1973">
        <v>0.28999999999999998</v>
      </c>
      <c r="M1973" s="20" t="s">
        <v>15</v>
      </c>
      <c r="P1973" s="1" t="s">
        <v>1002</v>
      </c>
      <c r="Q1973" s="20" t="s">
        <v>997</v>
      </c>
    </row>
    <row r="1974" spans="1:17" x14ac:dyDescent="0.25">
      <c r="A1974">
        <v>36</v>
      </c>
      <c r="B1974" t="str">
        <f>IF(A1974="","",VLOOKUP(A1974,LOVs!$A$3:$B$62,2))</f>
        <v>Surrey</v>
      </c>
      <c r="C1974" t="str">
        <f>Table1[[#This Row],[School Name]]</f>
        <v>Frank Hurt Secondary #106</v>
      </c>
      <c r="D1974" t="s">
        <v>1449</v>
      </c>
      <c r="E1974">
        <v>1973</v>
      </c>
      <c r="F1974" t="s">
        <v>15</v>
      </c>
      <c r="H1974" s="23">
        <v>42601</v>
      </c>
      <c r="I1974" s="20">
        <v>1</v>
      </c>
      <c r="J1974" t="s">
        <v>76</v>
      </c>
      <c r="K1974" s="1" t="s">
        <v>1273</v>
      </c>
      <c r="L1974">
        <v>2.1999999999999999E-2</v>
      </c>
      <c r="M1974" s="20" t="s">
        <v>15</v>
      </c>
      <c r="P1974" s="1" t="s">
        <v>996</v>
      </c>
      <c r="Q1974" s="20" t="s">
        <v>997</v>
      </c>
    </row>
    <row r="1975" spans="1:17" x14ac:dyDescent="0.25">
      <c r="A1975">
        <v>36</v>
      </c>
      <c r="B1975" t="str">
        <f>IF(A1975="","",VLOOKUP(A1975,LOVs!$A$3:$B$62,2))</f>
        <v>Surrey</v>
      </c>
      <c r="C1975" t="str">
        <f>Table1[[#This Row],[School Name]]</f>
        <v>Frank Hurt Secondary #106</v>
      </c>
      <c r="D1975" t="s">
        <v>1449</v>
      </c>
      <c r="E1975">
        <v>1973</v>
      </c>
      <c r="F1975" t="s">
        <v>15</v>
      </c>
      <c r="H1975" s="23">
        <v>42601</v>
      </c>
      <c r="I1975" s="20">
        <v>1</v>
      </c>
      <c r="J1975" t="s">
        <v>76</v>
      </c>
      <c r="K1975" s="1" t="s">
        <v>1273</v>
      </c>
      <c r="L1975">
        <v>4.5999999999999999E-3</v>
      </c>
      <c r="M1975" s="20" t="s">
        <v>18</v>
      </c>
      <c r="P1975" s="1" t="s">
        <v>1002</v>
      </c>
      <c r="Q1975" s="20" t="s">
        <v>997</v>
      </c>
    </row>
    <row r="1976" spans="1:17" ht="30" x14ac:dyDescent="0.25">
      <c r="A1976">
        <v>36</v>
      </c>
      <c r="B1976" t="str">
        <f>IF(A1976="","",VLOOKUP(A1976,LOVs!$A$3:$B$62,2))</f>
        <v>Surrey</v>
      </c>
      <c r="C1976" t="str">
        <f>Table1[[#This Row],[School Name]]</f>
        <v>Frank Hurt Secondary #106</v>
      </c>
      <c r="D1976" t="s">
        <v>1449</v>
      </c>
      <c r="E1976">
        <v>1973</v>
      </c>
      <c r="F1976" t="s">
        <v>15</v>
      </c>
      <c r="H1976" s="23">
        <v>42601</v>
      </c>
      <c r="I1976" s="20">
        <v>1</v>
      </c>
      <c r="J1976" t="s">
        <v>73</v>
      </c>
      <c r="K1976" s="1" t="s">
        <v>1382</v>
      </c>
      <c r="L1976">
        <v>1.4500000000000001E-2</v>
      </c>
      <c r="M1976" s="20" t="s">
        <v>15</v>
      </c>
      <c r="P1976" s="1" t="s">
        <v>996</v>
      </c>
      <c r="Q1976" s="20" t="s">
        <v>997</v>
      </c>
    </row>
    <row r="1977" spans="1:17" ht="30" x14ac:dyDescent="0.25">
      <c r="A1977">
        <v>36</v>
      </c>
      <c r="B1977" t="str">
        <f>IF(A1977="","",VLOOKUP(A1977,LOVs!$A$3:$B$62,2))</f>
        <v>Surrey</v>
      </c>
      <c r="C1977" t="str">
        <f>Table1[[#This Row],[School Name]]</f>
        <v>Frank Hurt Secondary #106</v>
      </c>
      <c r="D1977" t="s">
        <v>1449</v>
      </c>
      <c r="E1977">
        <v>1973</v>
      </c>
      <c r="F1977" t="s">
        <v>15</v>
      </c>
      <c r="H1977" s="23">
        <v>42601</v>
      </c>
      <c r="I1977" s="20">
        <v>1</v>
      </c>
      <c r="J1977" t="s">
        <v>73</v>
      </c>
      <c r="K1977" s="1" t="s">
        <v>1382</v>
      </c>
      <c r="L1977">
        <v>1E-4</v>
      </c>
      <c r="M1977" s="20" t="s">
        <v>18</v>
      </c>
      <c r="P1977" s="1" t="s">
        <v>1002</v>
      </c>
      <c r="Q1977" s="20" t="s">
        <v>997</v>
      </c>
    </row>
    <row r="1978" spans="1:17" ht="30" x14ac:dyDescent="0.25">
      <c r="A1978">
        <v>36</v>
      </c>
      <c r="B1978" t="str">
        <f>IF(A1978="","",VLOOKUP(A1978,LOVs!$A$3:$B$62,2))</f>
        <v>Surrey</v>
      </c>
      <c r="C1978" t="str">
        <f>Table1[[#This Row],[School Name]]</f>
        <v>Frank Hurt Secondary #106</v>
      </c>
      <c r="D1978" t="s">
        <v>1449</v>
      </c>
      <c r="E1978">
        <v>1973</v>
      </c>
      <c r="F1978" t="s">
        <v>15</v>
      </c>
      <c r="H1978" s="23">
        <v>42601</v>
      </c>
      <c r="I1978" s="20">
        <v>1</v>
      </c>
      <c r="J1978" t="s">
        <v>76</v>
      </c>
      <c r="K1978" s="1" t="s">
        <v>1455</v>
      </c>
      <c r="L1978">
        <v>3.9600000000000003E-2</v>
      </c>
      <c r="M1978" s="20" t="s">
        <v>15</v>
      </c>
      <c r="P1978" s="1" t="s">
        <v>996</v>
      </c>
      <c r="Q1978" s="20" t="s">
        <v>997</v>
      </c>
    </row>
    <row r="1979" spans="1:17" ht="30" x14ac:dyDescent="0.25">
      <c r="A1979">
        <v>36</v>
      </c>
      <c r="B1979" t="str">
        <f>IF(A1979="","",VLOOKUP(A1979,LOVs!$A$3:$B$62,2))</f>
        <v>Surrey</v>
      </c>
      <c r="C1979" t="str">
        <f>Table1[[#This Row],[School Name]]</f>
        <v>Frank Hurt Secondary #106</v>
      </c>
      <c r="D1979" t="s">
        <v>1449</v>
      </c>
      <c r="E1979">
        <v>1973</v>
      </c>
      <c r="F1979" t="s">
        <v>15</v>
      </c>
      <c r="H1979" s="23">
        <v>42601</v>
      </c>
      <c r="I1979" s="20">
        <v>1</v>
      </c>
      <c r="J1979" t="s">
        <v>76</v>
      </c>
      <c r="K1979" s="1" t="s">
        <v>1455</v>
      </c>
      <c r="L1979">
        <v>1.4999999999999999E-2</v>
      </c>
      <c r="M1979" s="20" t="s">
        <v>15</v>
      </c>
      <c r="P1979" s="1" t="s">
        <v>1002</v>
      </c>
      <c r="Q1979" s="20" t="s">
        <v>997</v>
      </c>
    </row>
    <row r="1980" spans="1:17" ht="30" x14ac:dyDescent="0.25">
      <c r="A1980">
        <v>36</v>
      </c>
      <c r="B1980" t="str">
        <f>IF(A1980="","",VLOOKUP(A1980,LOVs!$A$3:$B$62,2))</f>
        <v>Surrey</v>
      </c>
      <c r="C1980" t="str">
        <f>Table1[[#This Row],[School Name]]</f>
        <v>Frank Hurt Secondary #106</v>
      </c>
      <c r="D1980" t="s">
        <v>1449</v>
      </c>
      <c r="E1980">
        <v>1973</v>
      </c>
      <c r="F1980" t="s">
        <v>15</v>
      </c>
      <c r="H1980" s="23">
        <v>42601</v>
      </c>
      <c r="I1980" s="20">
        <v>1</v>
      </c>
      <c r="J1980" t="s">
        <v>76</v>
      </c>
      <c r="K1980" s="1" t="s">
        <v>1456</v>
      </c>
      <c r="L1980">
        <v>6.8999999999999999E-3</v>
      </c>
      <c r="M1980" s="20" t="s">
        <v>18</v>
      </c>
      <c r="P1980" s="1" t="s">
        <v>996</v>
      </c>
      <c r="Q1980" s="20" t="s">
        <v>997</v>
      </c>
    </row>
    <row r="1981" spans="1:17" ht="30" x14ac:dyDescent="0.25">
      <c r="A1981">
        <v>36</v>
      </c>
      <c r="B1981" t="str">
        <f>IF(A1981="","",VLOOKUP(A1981,LOVs!$A$3:$B$62,2))</f>
        <v>Surrey</v>
      </c>
      <c r="C1981" t="str">
        <f>Table1[[#This Row],[School Name]]</f>
        <v>Frank Hurt Secondary #106</v>
      </c>
      <c r="D1981" t="s">
        <v>1449</v>
      </c>
      <c r="E1981">
        <v>1973</v>
      </c>
      <c r="F1981" t="s">
        <v>15</v>
      </c>
      <c r="H1981" s="23">
        <v>42601</v>
      </c>
      <c r="I1981" s="20">
        <v>1</v>
      </c>
      <c r="J1981" t="s">
        <v>76</v>
      </c>
      <c r="K1981" s="1" t="s">
        <v>1456</v>
      </c>
      <c r="L1981">
        <v>1.2999999999999999E-3</v>
      </c>
      <c r="M1981" s="20" t="s">
        <v>18</v>
      </c>
      <c r="P1981" s="1" t="s">
        <v>1002</v>
      </c>
      <c r="Q1981" s="20" t="s">
        <v>997</v>
      </c>
    </row>
    <row r="1982" spans="1:17" x14ac:dyDescent="0.25">
      <c r="A1982">
        <v>36</v>
      </c>
      <c r="B1982" t="str">
        <f>IF(A1982="","",VLOOKUP(A1982,LOVs!$A$3:$B$62,2))</f>
        <v>Surrey</v>
      </c>
      <c r="C1982" t="str">
        <f>Table1[[#This Row],[School Name]]</f>
        <v>Frank Hurt Secondary #106</v>
      </c>
      <c r="D1982" t="s">
        <v>1449</v>
      </c>
      <c r="E1982">
        <v>1973</v>
      </c>
      <c r="F1982" t="s">
        <v>15</v>
      </c>
      <c r="H1982" s="23">
        <v>42601</v>
      </c>
      <c r="I1982" s="20">
        <v>1</v>
      </c>
      <c r="J1982" t="s">
        <v>73</v>
      </c>
      <c r="K1982" s="1" t="s">
        <v>1457</v>
      </c>
      <c r="L1982">
        <v>0.11600000000000001</v>
      </c>
      <c r="M1982" s="20" t="s">
        <v>15</v>
      </c>
      <c r="P1982" s="1" t="s">
        <v>996</v>
      </c>
      <c r="Q1982" s="20" t="s">
        <v>997</v>
      </c>
    </row>
    <row r="1983" spans="1:17" x14ac:dyDescent="0.25">
      <c r="A1983">
        <v>36</v>
      </c>
      <c r="B1983" t="str">
        <f>IF(A1983="","",VLOOKUP(A1983,LOVs!$A$3:$B$62,2))</f>
        <v>Surrey</v>
      </c>
      <c r="C1983" t="str">
        <f>Table1[[#This Row],[School Name]]</f>
        <v>Frank Hurt Secondary #106</v>
      </c>
      <c r="D1983" t="s">
        <v>1449</v>
      </c>
      <c r="E1983">
        <v>1973</v>
      </c>
      <c r="F1983" t="s">
        <v>15</v>
      </c>
      <c r="H1983" s="23">
        <v>42601</v>
      </c>
      <c r="I1983" s="20">
        <v>1</v>
      </c>
      <c r="J1983" t="s">
        <v>73</v>
      </c>
      <c r="K1983" s="1" t="s">
        <v>1457</v>
      </c>
      <c r="L1983">
        <v>5.4000000000000003E-3</v>
      </c>
      <c r="M1983" s="20" t="s">
        <v>18</v>
      </c>
      <c r="P1983" s="1" t="s">
        <v>1002</v>
      </c>
      <c r="Q1983" s="20" t="s">
        <v>997</v>
      </c>
    </row>
    <row r="1984" spans="1:17" x14ac:dyDescent="0.25">
      <c r="A1984">
        <v>36</v>
      </c>
      <c r="B1984" t="str">
        <f>IF(A1984="","",VLOOKUP(A1984,LOVs!$A$3:$B$62,2))</f>
        <v>Surrey</v>
      </c>
      <c r="C1984" t="str">
        <f>Table1[[#This Row],[School Name]]</f>
        <v>Frank Hurt Secondary #106</v>
      </c>
      <c r="D1984" t="s">
        <v>1449</v>
      </c>
      <c r="E1984">
        <v>1973</v>
      </c>
      <c r="F1984" t="s">
        <v>15</v>
      </c>
      <c r="H1984" s="23">
        <v>42601</v>
      </c>
      <c r="I1984" s="20">
        <v>1</v>
      </c>
      <c r="J1984" t="s">
        <v>73</v>
      </c>
      <c r="K1984" s="1" t="s">
        <v>1458</v>
      </c>
      <c r="L1984">
        <v>0.30099999999999999</v>
      </c>
      <c r="M1984" s="20" t="s">
        <v>15</v>
      </c>
      <c r="P1984" s="1" t="s">
        <v>996</v>
      </c>
      <c r="Q1984" s="20" t="s">
        <v>997</v>
      </c>
    </row>
    <row r="1985" spans="1:17" x14ac:dyDescent="0.25">
      <c r="A1985">
        <v>36</v>
      </c>
      <c r="B1985" t="str">
        <f>IF(A1985="","",VLOOKUP(A1985,LOVs!$A$3:$B$62,2))</f>
        <v>Surrey</v>
      </c>
      <c r="C1985" t="str">
        <f>Table1[[#This Row],[School Name]]</f>
        <v>Frank Hurt Secondary #106</v>
      </c>
      <c r="D1985" t="s">
        <v>1449</v>
      </c>
      <c r="E1985">
        <v>1973</v>
      </c>
      <c r="F1985" t="s">
        <v>15</v>
      </c>
      <c r="H1985" s="23">
        <v>42601</v>
      </c>
      <c r="I1985" s="20">
        <v>1</v>
      </c>
      <c r="J1985" t="s">
        <v>73</v>
      </c>
      <c r="K1985" s="1" t="s">
        <v>1458</v>
      </c>
      <c r="L1985">
        <v>4.8999999999999998E-3</v>
      </c>
      <c r="M1985" s="20" t="s">
        <v>18</v>
      </c>
      <c r="P1985" s="1" t="s">
        <v>1002</v>
      </c>
      <c r="Q1985" s="20" t="s">
        <v>997</v>
      </c>
    </row>
    <row r="1986" spans="1:17" x14ac:dyDescent="0.25">
      <c r="A1986">
        <v>36</v>
      </c>
      <c r="B1986" t="str">
        <f>IF(A1986="","",VLOOKUP(A1986,LOVs!$A$3:$B$62,2))</f>
        <v>Surrey</v>
      </c>
      <c r="C1986" t="str">
        <f>Table1[[#This Row],[School Name]]</f>
        <v>Frank Hurt Secondary #106</v>
      </c>
      <c r="D1986" t="s">
        <v>1449</v>
      </c>
      <c r="E1986">
        <v>1973</v>
      </c>
      <c r="F1986" t="s">
        <v>15</v>
      </c>
      <c r="H1986" s="23">
        <v>42601</v>
      </c>
      <c r="I1986" s="20">
        <v>1</v>
      </c>
      <c r="J1986" t="s">
        <v>73</v>
      </c>
      <c r="K1986" s="1" t="s">
        <v>1459</v>
      </c>
      <c r="L1986">
        <v>1.41E-2</v>
      </c>
      <c r="M1986" s="20" t="s">
        <v>15</v>
      </c>
      <c r="P1986" s="1" t="s">
        <v>996</v>
      </c>
      <c r="Q1986" s="20" t="s">
        <v>997</v>
      </c>
    </row>
    <row r="1987" spans="1:17" x14ac:dyDescent="0.25">
      <c r="A1987">
        <v>36</v>
      </c>
      <c r="B1987" t="str">
        <f>IF(A1987="","",VLOOKUP(A1987,LOVs!$A$3:$B$62,2))</f>
        <v>Surrey</v>
      </c>
      <c r="C1987" t="str">
        <f>Table1[[#This Row],[School Name]]</f>
        <v>Frank Hurt Secondary #106</v>
      </c>
      <c r="D1987" t="s">
        <v>1449</v>
      </c>
      <c r="E1987">
        <v>1973</v>
      </c>
      <c r="F1987" t="s">
        <v>15</v>
      </c>
      <c r="H1987" s="23">
        <v>42601</v>
      </c>
      <c r="I1987" s="20">
        <v>1</v>
      </c>
      <c r="J1987" t="s">
        <v>73</v>
      </c>
      <c r="K1987" s="1" t="s">
        <v>1459</v>
      </c>
      <c r="L1987">
        <v>8.8000000000000005E-3</v>
      </c>
      <c r="M1987" s="20" t="s">
        <v>18</v>
      </c>
      <c r="P1987" s="1" t="s">
        <v>1002</v>
      </c>
      <c r="Q1987" s="20" t="s">
        <v>997</v>
      </c>
    </row>
    <row r="1988" spans="1:17" ht="30" x14ac:dyDescent="0.25">
      <c r="A1988">
        <v>36</v>
      </c>
      <c r="B1988" t="str">
        <f>IF(A1988="","",VLOOKUP(A1988,LOVs!$A$3:$B$62,2))</f>
        <v>Surrey</v>
      </c>
      <c r="C1988" t="str">
        <f>Table1[[#This Row],[School Name]]</f>
        <v>Frank Hurt Secondary #106</v>
      </c>
      <c r="D1988" t="s">
        <v>1449</v>
      </c>
      <c r="E1988">
        <v>1973</v>
      </c>
      <c r="F1988" t="s">
        <v>15</v>
      </c>
      <c r="H1988" s="23">
        <v>42601</v>
      </c>
      <c r="I1988" s="20">
        <v>1</v>
      </c>
      <c r="J1988" t="s">
        <v>73</v>
      </c>
      <c r="K1988" s="1" t="s">
        <v>1460</v>
      </c>
      <c r="L1988">
        <v>5.3E-3</v>
      </c>
      <c r="M1988" s="20" t="s">
        <v>18</v>
      </c>
      <c r="P1988" s="1" t="s">
        <v>996</v>
      </c>
      <c r="Q1988" s="20" t="s">
        <v>997</v>
      </c>
    </row>
    <row r="1989" spans="1:17" ht="30" x14ac:dyDescent="0.25">
      <c r="A1989">
        <v>36</v>
      </c>
      <c r="B1989" t="str">
        <f>IF(A1989="","",VLOOKUP(A1989,LOVs!$A$3:$B$62,2))</f>
        <v>Surrey</v>
      </c>
      <c r="C1989" t="str">
        <f>Table1[[#This Row],[School Name]]</f>
        <v>Frank Hurt Secondary #106</v>
      </c>
      <c r="D1989" t="s">
        <v>1449</v>
      </c>
      <c r="E1989">
        <v>1973</v>
      </c>
      <c r="F1989" t="s">
        <v>15</v>
      </c>
      <c r="H1989" s="23">
        <v>42601</v>
      </c>
      <c r="I1989" s="20">
        <v>1</v>
      </c>
      <c r="J1989" t="s">
        <v>73</v>
      </c>
      <c r="K1989" s="1" t="s">
        <v>1460</v>
      </c>
      <c r="L1989">
        <v>6.9999999999999999E-4</v>
      </c>
      <c r="M1989" s="20" t="s">
        <v>18</v>
      </c>
      <c r="P1989" s="1" t="s">
        <v>1002</v>
      </c>
      <c r="Q1989" s="20" t="s">
        <v>997</v>
      </c>
    </row>
    <row r="1990" spans="1:17" ht="30" x14ac:dyDescent="0.25">
      <c r="A1990">
        <v>36</v>
      </c>
      <c r="B1990" t="str">
        <f>IF(A1990="","",VLOOKUP(A1990,LOVs!$A$3:$B$62,2))</f>
        <v>Surrey</v>
      </c>
      <c r="C1990" t="str">
        <f>Table1[[#This Row],[School Name]]</f>
        <v>Frank Hurt Secondary #106</v>
      </c>
      <c r="D1990" t="s">
        <v>1449</v>
      </c>
      <c r="E1990">
        <v>1973</v>
      </c>
      <c r="F1990" t="s">
        <v>15</v>
      </c>
      <c r="H1990" s="23">
        <v>42601</v>
      </c>
      <c r="I1990" s="20">
        <v>1</v>
      </c>
      <c r="J1990" t="s">
        <v>76</v>
      </c>
      <c r="K1990" s="1" t="s">
        <v>1461</v>
      </c>
      <c r="L1990">
        <v>5.0000000000000001E-4</v>
      </c>
      <c r="M1990" s="20" t="s">
        <v>18</v>
      </c>
      <c r="P1990" s="1" t="s">
        <v>996</v>
      </c>
      <c r="Q1990" s="20" t="s">
        <v>997</v>
      </c>
    </row>
    <row r="1991" spans="1:17" ht="30" x14ac:dyDescent="0.25">
      <c r="A1991">
        <v>36</v>
      </c>
      <c r="B1991" t="str">
        <f>IF(A1991="","",VLOOKUP(A1991,LOVs!$A$3:$B$62,2))</f>
        <v>Surrey</v>
      </c>
      <c r="C1991" t="str">
        <f>Table1[[#This Row],[School Name]]</f>
        <v>Frank Hurt Secondary #106</v>
      </c>
      <c r="D1991" t="s">
        <v>1449</v>
      </c>
      <c r="E1991">
        <v>1973</v>
      </c>
      <c r="F1991" t="s">
        <v>15</v>
      </c>
      <c r="H1991" s="23">
        <v>42601</v>
      </c>
      <c r="I1991" s="20">
        <v>1</v>
      </c>
      <c r="J1991" t="s">
        <v>76</v>
      </c>
      <c r="K1991" s="1" t="s">
        <v>1461</v>
      </c>
      <c r="L1991">
        <v>2.0000000000000001E-4</v>
      </c>
      <c r="M1991" s="20" t="s">
        <v>18</v>
      </c>
      <c r="P1991" s="1" t="s">
        <v>1002</v>
      </c>
      <c r="Q1991" s="20" t="s">
        <v>997</v>
      </c>
    </row>
    <row r="1992" spans="1:17" ht="30" x14ac:dyDescent="0.25">
      <c r="A1992">
        <v>36</v>
      </c>
      <c r="B1992" t="str">
        <f>IF(A1992="","",VLOOKUP(A1992,LOVs!$A$3:$B$62,2))</f>
        <v>Surrey</v>
      </c>
      <c r="C1992" t="str">
        <f>Table1[[#This Row],[School Name]]</f>
        <v>Frank Hurt Secondary #106</v>
      </c>
      <c r="D1992" t="s">
        <v>1449</v>
      </c>
      <c r="E1992">
        <v>1973</v>
      </c>
      <c r="F1992" t="s">
        <v>15</v>
      </c>
      <c r="H1992" s="23">
        <v>42601</v>
      </c>
      <c r="I1992" s="20">
        <v>1</v>
      </c>
      <c r="J1992" t="s">
        <v>73</v>
      </c>
      <c r="K1992" s="1" t="s">
        <v>1462</v>
      </c>
      <c r="L1992">
        <v>2.5700000000000001E-2</v>
      </c>
      <c r="M1992" s="20" t="s">
        <v>15</v>
      </c>
      <c r="P1992" s="1" t="s">
        <v>996</v>
      </c>
      <c r="Q1992" s="20" t="s">
        <v>997</v>
      </c>
    </row>
    <row r="1993" spans="1:17" ht="30" x14ac:dyDescent="0.25">
      <c r="A1993">
        <v>36</v>
      </c>
      <c r="B1993" t="str">
        <f>IF(A1993="","",VLOOKUP(A1993,LOVs!$A$3:$B$62,2))</f>
        <v>Surrey</v>
      </c>
      <c r="C1993" t="str">
        <f>Table1[[#This Row],[School Name]]</f>
        <v>Frank Hurt Secondary #106</v>
      </c>
      <c r="D1993" t="s">
        <v>1449</v>
      </c>
      <c r="E1993">
        <v>1973</v>
      </c>
      <c r="F1993" t="s">
        <v>15</v>
      </c>
      <c r="H1993" s="23">
        <v>42601</v>
      </c>
      <c r="I1993" s="20">
        <v>1</v>
      </c>
      <c r="J1993" t="s">
        <v>73</v>
      </c>
      <c r="K1993" s="1" t="s">
        <v>1462</v>
      </c>
      <c r="L1993">
        <v>6.8999999999999999E-3</v>
      </c>
      <c r="M1993" s="20" t="s">
        <v>18</v>
      </c>
      <c r="P1993" s="1" t="s">
        <v>1002</v>
      </c>
      <c r="Q1993" s="20" t="s">
        <v>997</v>
      </c>
    </row>
    <row r="1994" spans="1:17" x14ac:dyDescent="0.25">
      <c r="A1994">
        <v>36</v>
      </c>
      <c r="B1994" t="str">
        <f>IF(A1994="","",VLOOKUP(A1994,LOVs!$A$3:$B$62,2))</f>
        <v>Surrey</v>
      </c>
      <c r="C1994" t="str">
        <f>Table1[[#This Row],[School Name]]</f>
        <v>Frank Hurt Secondary #106</v>
      </c>
      <c r="D1994" t="s">
        <v>1449</v>
      </c>
      <c r="E1994">
        <v>1973</v>
      </c>
      <c r="F1994" t="s">
        <v>15</v>
      </c>
      <c r="H1994" s="23">
        <v>42601</v>
      </c>
      <c r="I1994" s="20">
        <v>1</v>
      </c>
      <c r="J1994" t="s">
        <v>73</v>
      </c>
      <c r="K1994" s="1" t="s">
        <v>1217</v>
      </c>
      <c r="L1994">
        <v>1.21E-2</v>
      </c>
      <c r="M1994" s="20" t="s">
        <v>15</v>
      </c>
      <c r="P1994" s="1" t="s">
        <v>996</v>
      </c>
      <c r="Q1994" s="20" t="s">
        <v>997</v>
      </c>
    </row>
    <row r="1995" spans="1:17" x14ac:dyDescent="0.25">
      <c r="A1995">
        <v>36</v>
      </c>
      <c r="B1995" t="str">
        <f>IF(A1995="","",VLOOKUP(A1995,LOVs!$A$3:$B$62,2))</f>
        <v>Surrey</v>
      </c>
      <c r="C1995" t="str">
        <f>Table1[[#This Row],[School Name]]</f>
        <v>Frank Hurt Secondary #106</v>
      </c>
      <c r="D1995" t="s">
        <v>1449</v>
      </c>
      <c r="E1995">
        <v>1973</v>
      </c>
      <c r="F1995" t="s">
        <v>15</v>
      </c>
      <c r="H1995" s="23">
        <v>42601</v>
      </c>
      <c r="I1995" s="20">
        <v>1</v>
      </c>
      <c r="J1995" t="s">
        <v>73</v>
      </c>
      <c r="K1995" s="1" t="s">
        <v>1217</v>
      </c>
      <c r="L1995">
        <v>2.5999999999999999E-3</v>
      </c>
      <c r="M1995" s="20" t="s">
        <v>18</v>
      </c>
      <c r="P1995" s="1" t="s">
        <v>1002</v>
      </c>
      <c r="Q1995" s="20" t="s">
        <v>997</v>
      </c>
    </row>
    <row r="1996" spans="1:17" ht="60" x14ac:dyDescent="0.25">
      <c r="A1996">
        <v>36</v>
      </c>
      <c r="B1996" t="str">
        <f>IF(A1996="","",VLOOKUP(A1996,LOVs!$A$3:$B$62,2))</f>
        <v>Surrey</v>
      </c>
      <c r="C1996" t="s">
        <v>9811</v>
      </c>
      <c r="D1996" t="s">
        <v>1005</v>
      </c>
      <c r="E1996">
        <v>1947</v>
      </c>
      <c r="F1996" t="s">
        <v>15</v>
      </c>
      <c r="H1996" s="23">
        <v>42492</v>
      </c>
      <c r="I1996" s="20">
        <v>1</v>
      </c>
      <c r="J1996" t="s">
        <v>76</v>
      </c>
      <c r="K1996" s="1" t="s">
        <v>1006</v>
      </c>
      <c r="L1996">
        <v>8.5099999999999995E-2</v>
      </c>
      <c r="M1996" s="20" t="s">
        <v>15</v>
      </c>
      <c r="P1996" s="1" t="s">
        <v>996</v>
      </c>
      <c r="Q1996" s="20" t="s">
        <v>997</v>
      </c>
    </row>
    <row r="1997" spans="1:17" ht="60" x14ac:dyDescent="0.25">
      <c r="A1997">
        <v>36</v>
      </c>
      <c r="B1997" t="str">
        <f>IF(A1997="","",VLOOKUP(A1997,LOVs!$A$3:$B$62,2))</f>
        <v>Surrey</v>
      </c>
      <c r="C1997" t="s">
        <v>9811</v>
      </c>
      <c r="D1997" t="s">
        <v>1005</v>
      </c>
      <c r="E1997">
        <v>1947</v>
      </c>
      <c r="F1997" t="s">
        <v>15</v>
      </c>
      <c r="H1997" s="23">
        <v>42492</v>
      </c>
      <c r="I1997" s="20">
        <v>1</v>
      </c>
      <c r="J1997" t="s">
        <v>76</v>
      </c>
      <c r="K1997" s="1" t="s">
        <v>1006</v>
      </c>
      <c r="L1997">
        <v>2.7100000000000002E-3</v>
      </c>
      <c r="M1997" s="20" t="s">
        <v>18</v>
      </c>
      <c r="P1997" s="1" t="s">
        <v>998</v>
      </c>
      <c r="Q1997" s="20" t="s">
        <v>997</v>
      </c>
    </row>
    <row r="1998" spans="1:17" x14ac:dyDescent="0.25">
      <c r="A1998">
        <v>36</v>
      </c>
      <c r="B1998" t="str">
        <f>IF(A1998="","",VLOOKUP(A1998,LOVs!$A$3:$B$62,2))</f>
        <v>Surrey</v>
      </c>
      <c r="C1998" t="s">
        <v>9811</v>
      </c>
      <c r="D1998" t="s">
        <v>1005</v>
      </c>
      <c r="E1998">
        <v>1947</v>
      </c>
      <c r="F1998" t="s">
        <v>15</v>
      </c>
      <c r="H1998" s="23">
        <v>42492</v>
      </c>
      <c r="I1998" s="20">
        <v>1</v>
      </c>
      <c r="J1998" t="s">
        <v>73</v>
      </c>
      <c r="K1998" s="1" t="s">
        <v>30</v>
      </c>
      <c r="L1998">
        <v>8.1700000000000002E-3</v>
      </c>
      <c r="M1998" s="20" t="s">
        <v>18</v>
      </c>
      <c r="P1998" s="1" t="s">
        <v>996</v>
      </c>
      <c r="Q1998" s="20" t="s">
        <v>997</v>
      </c>
    </row>
    <row r="1999" spans="1:17" x14ac:dyDescent="0.25">
      <c r="A1999">
        <v>36</v>
      </c>
      <c r="B1999" t="str">
        <f>IF(A1999="","",VLOOKUP(A1999,LOVs!$A$3:$B$62,2))</f>
        <v>Surrey</v>
      </c>
      <c r="C1999" t="s">
        <v>9811</v>
      </c>
      <c r="D1999" t="s">
        <v>1005</v>
      </c>
      <c r="E1999">
        <v>1947</v>
      </c>
      <c r="F1999" t="s">
        <v>15</v>
      </c>
      <c r="H1999" s="23">
        <v>42492</v>
      </c>
      <c r="I1999" s="20">
        <v>1</v>
      </c>
      <c r="J1999" t="s">
        <v>73</v>
      </c>
      <c r="K1999" s="1" t="s">
        <v>30</v>
      </c>
      <c r="L1999">
        <v>4.6600000000000001E-3</v>
      </c>
      <c r="M1999" s="20" t="s">
        <v>18</v>
      </c>
      <c r="P1999" s="1" t="s">
        <v>998</v>
      </c>
      <c r="Q1999" s="20" t="s">
        <v>997</v>
      </c>
    </row>
    <row r="2000" spans="1:17" ht="60" x14ac:dyDescent="0.25">
      <c r="A2000">
        <v>36</v>
      </c>
      <c r="B2000" t="str">
        <f>IF(A2000="","",VLOOKUP(A2000,LOVs!$A$3:$B$62,2))</f>
        <v>Surrey</v>
      </c>
      <c r="C2000" t="s">
        <v>9811</v>
      </c>
      <c r="D2000" t="s">
        <v>1005</v>
      </c>
      <c r="E2000">
        <v>1947</v>
      </c>
      <c r="F2000" t="s">
        <v>15</v>
      </c>
      <c r="H2000" s="23">
        <v>42495</v>
      </c>
      <c r="I2000" s="20">
        <v>1</v>
      </c>
      <c r="J2000" t="s">
        <v>76</v>
      </c>
      <c r="K2000" s="1" t="s">
        <v>1006</v>
      </c>
      <c r="L2000">
        <v>1.7500000000000002E-2</v>
      </c>
      <c r="M2000" s="20" t="s">
        <v>15</v>
      </c>
      <c r="P2000" s="1" t="s">
        <v>996</v>
      </c>
      <c r="Q2000" s="20" t="s">
        <v>997</v>
      </c>
    </row>
    <row r="2001" spans="1:17" ht="60" x14ac:dyDescent="0.25">
      <c r="A2001">
        <v>36</v>
      </c>
      <c r="B2001" t="str">
        <f>IF(A2001="","",VLOOKUP(A2001,LOVs!$A$3:$B$62,2))</f>
        <v>Surrey</v>
      </c>
      <c r="C2001" t="s">
        <v>9811</v>
      </c>
      <c r="D2001" t="s">
        <v>1005</v>
      </c>
      <c r="E2001">
        <v>1947</v>
      </c>
      <c r="F2001" t="s">
        <v>15</v>
      </c>
      <c r="H2001" s="23">
        <v>42495</v>
      </c>
      <c r="I2001" s="20">
        <v>1</v>
      </c>
      <c r="J2001" t="s">
        <v>76</v>
      </c>
      <c r="K2001" s="1" t="s">
        <v>1006</v>
      </c>
      <c r="L2001">
        <v>2.3600000000000001E-3</v>
      </c>
      <c r="M2001" s="20" t="s">
        <v>18</v>
      </c>
      <c r="P2001" s="1" t="s">
        <v>998</v>
      </c>
      <c r="Q2001" s="20" t="s">
        <v>997</v>
      </c>
    </row>
    <row r="2002" spans="1:17" x14ac:dyDescent="0.25">
      <c r="A2002">
        <v>36</v>
      </c>
      <c r="B2002" t="str">
        <f>IF(A2002="","",VLOOKUP(A2002,LOVs!$A$3:$B$62,2))</f>
        <v>Surrey</v>
      </c>
      <c r="C2002" t="s">
        <v>9811</v>
      </c>
      <c r="D2002" t="s">
        <v>1005</v>
      </c>
      <c r="E2002">
        <v>1947</v>
      </c>
      <c r="F2002" t="s">
        <v>15</v>
      </c>
      <c r="H2002" s="23">
        <v>42495</v>
      </c>
      <c r="I2002" s="20">
        <v>1</v>
      </c>
      <c r="J2002" t="s">
        <v>73</v>
      </c>
      <c r="K2002" s="1" t="s">
        <v>30</v>
      </c>
      <c r="L2002">
        <v>5.1200000000000004E-3</v>
      </c>
      <c r="M2002" s="20" t="s">
        <v>18</v>
      </c>
      <c r="P2002" s="1" t="s">
        <v>996</v>
      </c>
      <c r="Q2002" s="20" t="s">
        <v>997</v>
      </c>
    </row>
    <row r="2003" spans="1:17" x14ac:dyDescent="0.25">
      <c r="A2003">
        <v>36</v>
      </c>
      <c r="B2003" t="str">
        <f>IF(A2003="","",VLOOKUP(A2003,LOVs!$A$3:$B$62,2))</f>
        <v>Surrey</v>
      </c>
      <c r="C2003" t="s">
        <v>9811</v>
      </c>
      <c r="D2003" t="s">
        <v>1005</v>
      </c>
      <c r="E2003">
        <v>1947</v>
      </c>
      <c r="F2003" t="s">
        <v>15</v>
      </c>
      <c r="H2003" s="23">
        <v>42495</v>
      </c>
      <c r="I2003" s="20">
        <v>1</v>
      </c>
      <c r="J2003" t="s">
        <v>73</v>
      </c>
      <c r="K2003" s="1" t="s">
        <v>30</v>
      </c>
      <c r="L2003">
        <v>1.06E-3</v>
      </c>
      <c r="M2003" s="20" t="s">
        <v>18</v>
      </c>
      <c r="P2003" s="1" t="s">
        <v>998</v>
      </c>
      <c r="Q2003" s="20" t="s">
        <v>997</v>
      </c>
    </row>
    <row r="2004" spans="1:17" ht="30" x14ac:dyDescent="0.25">
      <c r="A2004">
        <v>36</v>
      </c>
      <c r="B2004" t="str">
        <f>IF(A2004="","",VLOOKUP(A2004,LOVs!$A$3:$B$62,2))</f>
        <v>Surrey</v>
      </c>
      <c r="C2004" t="s">
        <v>9811</v>
      </c>
      <c r="D2004" t="s">
        <v>1005</v>
      </c>
      <c r="E2004">
        <v>1947</v>
      </c>
      <c r="F2004" t="s">
        <v>15</v>
      </c>
      <c r="H2004" s="23">
        <v>42577</v>
      </c>
      <c r="I2004" s="20">
        <v>1</v>
      </c>
      <c r="J2004" t="s">
        <v>1026</v>
      </c>
      <c r="K2004" s="1" t="s">
        <v>1097</v>
      </c>
      <c r="L2004">
        <v>7.5600000000000001E-2</v>
      </c>
      <c r="M2004" s="20" t="s">
        <v>15</v>
      </c>
      <c r="P2004" s="1" t="s">
        <v>1042</v>
      </c>
      <c r="Q2004" s="20" t="s">
        <v>997</v>
      </c>
    </row>
    <row r="2005" spans="1:17" ht="30" x14ac:dyDescent="0.25">
      <c r="A2005">
        <v>36</v>
      </c>
      <c r="B2005" t="str">
        <f>IF(A2005="","",VLOOKUP(A2005,LOVs!$A$3:$B$62,2))</f>
        <v>Surrey</v>
      </c>
      <c r="C2005" t="s">
        <v>9811</v>
      </c>
      <c r="D2005" t="s">
        <v>1005</v>
      </c>
      <c r="E2005">
        <v>1947</v>
      </c>
      <c r="F2005" t="s">
        <v>15</v>
      </c>
      <c r="H2005" s="23">
        <v>42577</v>
      </c>
      <c r="I2005" s="20">
        <v>1</v>
      </c>
      <c r="J2005" t="s">
        <v>1026</v>
      </c>
      <c r="K2005" s="1" t="s">
        <v>1097</v>
      </c>
      <c r="L2005">
        <v>6.1999999999999998E-3</v>
      </c>
      <c r="M2005" s="20" t="s">
        <v>18</v>
      </c>
      <c r="P2005" s="1" t="s">
        <v>998</v>
      </c>
      <c r="Q2005" s="20" t="s">
        <v>997</v>
      </c>
    </row>
    <row r="2006" spans="1:17" ht="30" x14ac:dyDescent="0.25">
      <c r="A2006">
        <v>36</v>
      </c>
      <c r="B2006" t="str">
        <f>IF(A2006="","",VLOOKUP(A2006,LOVs!$A$3:$B$62,2))</f>
        <v>Surrey</v>
      </c>
      <c r="C2006" t="s">
        <v>9811</v>
      </c>
      <c r="D2006" t="s">
        <v>1005</v>
      </c>
      <c r="E2006">
        <v>1947</v>
      </c>
      <c r="F2006" t="s">
        <v>15</v>
      </c>
      <c r="H2006" s="23">
        <v>42577</v>
      </c>
      <c r="I2006" s="20">
        <v>1</v>
      </c>
      <c r="J2006" t="s">
        <v>1026</v>
      </c>
      <c r="K2006" s="1" t="s">
        <v>1098</v>
      </c>
      <c r="L2006">
        <v>6.3E-3</v>
      </c>
      <c r="M2006" s="20" t="s">
        <v>18</v>
      </c>
      <c r="P2006" s="1" t="s">
        <v>1042</v>
      </c>
      <c r="Q2006" s="20" t="s">
        <v>997</v>
      </c>
    </row>
    <row r="2007" spans="1:17" ht="30" x14ac:dyDescent="0.25">
      <c r="A2007">
        <v>36</v>
      </c>
      <c r="B2007" t="str">
        <f>IF(A2007="","",VLOOKUP(A2007,LOVs!$A$3:$B$62,2))</f>
        <v>Surrey</v>
      </c>
      <c r="C2007" t="s">
        <v>9811</v>
      </c>
      <c r="D2007" t="s">
        <v>1005</v>
      </c>
      <c r="E2007">
        <v>1947</v>
      </c>
      <c r="F2007" t="s">
        <v>15</v>
      </c>
      <c r="H2007" s="23">
        <v>42577</v>
      </c>
      <c r="I2007" s="20">
        <v>1</v>
      </c>
      <c r="J2007" t="s">
        <v>1026</v>
      </c>
      <c r="K2007" s="1" t="s">
        <v>1098</v>
      </c>
      <c r="L2007">
        <v>7.7000000000000002E-3</v>
      </c>
      <c r="M2007" s="20" t="s">
        <v>18</v>
      </c>
      <c r="P2007" s="1" t="s">
        <v>998</v>
      </c>
      <c r="Q2007" s="20" t="s">
        <v>997</v>
      </c>
    </row>
    <row r="2008" spans="1:17" ht="30" x14ac:dyDescent="0.25">
      <c r="A2008">
        <v>36</v>
      </c>
      <c r="B2008" t="str">
        <f>IF(A2008="","",VLOOKUP(A2008,LOVs!$A$3:$B$62,2))</f>
        <v>Surrey</v>
      </c>
      <c r="C2008" t="s">
        <v>9811</v>
      </c>
      <c r="D2008" t="s">
        <v>1005</v>
      </c>
      <c r="E2008">
        <v>1947</v>
      </c>
      <c r="F2008" t="s">
        <v>15</v>
      </c>
      <c r="H2008" s="23">
        <v>42577</v>
      </c>
      <c r="I2008" s="20">
        <v>1</v>
      </c>
      <c r="J2008" t="s">
        <v>1026</v>
      </c>
      <c r="K2008" s="1" t="s">
        <v>1099</v>
      </c>
      <c r="L2008">
        <v>7.6399999999999996E-2</v>
      </c>
      <c r="M2008" s="20" t="s">
        <v>15</v>
      </c>
      <c r="P2008" s="1" t="s">
        <v>1042</v>
      </c>
      <c r="Q2008" s="20" t="s">
        <v>997</v>
      </c>
    </row>
    <row r="2009" spans="1:17" ht="30" x14ac:dyDescent="0.25">
      <c r="A2009">
        <v>36</v>
      </c>
      <c r="B2009" t="str">
        <f>IF(A2009="","",VLOOKUP(A2009,LOVs!$A$3:$B$62,2))</f>
        <v>Surrey</v>
      </c>
      <c r="C2009" t="s">
        <v>9811</v>
      </c>
      <c r="D2009" t="s">
        <v>1005</v>
      </c>
      <c r="E2009">
        <v>1947</v>
      </c>
      <c r="F2009" t="s">
        <v>15</v>
      </c>
      <c r="H2009" s="23">
        <v>42577</v>
      </c>
      <c r="I2009" s="20">
        <v>1</v>
      </c>
      <c r="J2009" t="s">
        <v>1026</v>
      </c>
      <c r="K2009" s="1" t="s">
        <v>1099</v>
      </c>
      <c r="L2009">
        <v>1.41E-2</v>
      </c>
      <c r="M2009" s="20" t="s">
        <v>15</v>
      </c>
      <c r="P2009" s="1" t="s">
        <v>998</v>
      </c>
      <c r="Q2009" s="20" t="s">
        <v>997</v>
      </c>
    </row>
    <row r="2010" spans="1:17" ht="30" x14ac:dyDescent="0.25">
      <c r="A2010">
        <v>36</v>
      </c>
      <c r="B2010" t="str">
        <f>IF(A2010="","",VLOOKUP(A2010,LOVs!$A$3:$B$62,2))</f>
        <v>Surrey</v>
      </c>
      <c r="C2010" t="s">
        <v>9811</v>
      </c>
      <c r="D2010" t="s">
        <v>1005</v>
      </c>
      <c r="E2010">
        <v>1947</v>
      </c>
      <c r="F2010" t="s">
        <v>15</v>
      </c>
      <c r="H2010" s="23">
        <v>42577</v>
      </c>
      <c r="I2010" s="20">
        <v>1</v>
      </c>
      <c r="J2010" t="s">
        <v>1026</v>
      </c>
      <c r="K2010" s="1" t="s">
        <v>1100</v>
      </c>
      <c r="L2010">
        <v>4.2000000000000003E-2</v>
      </c>
      <c r="M2010" s="20" t="s">
        <v>15</v>
      </c>
      <c r="P2010" s="1" t="s">
        <v>1042</v>
      </c>
      <c r="Q2010" s="20" t="s">
        <v>997</v>
      </c>
    </row>
    <row r="2011" spans="1:17" ht="30" x14ac:dyDescent="0.25">
      <c r="A2011">
        <v>36</v>
      </c>
      <c r="B2011" t="str">
        <f>IF(A2011="","",VLOOKUP(A2011,LOVs!$A$3:$B$62,2))</f>
        <v>Surrey</v>
      </c>
      <c r="C2011" t="s">
        <v>9811</v>
      </c>
      <c r="D2011" t="s">
        <v>1005</v>
      </c>
      <c r="E2011">
        <v>1947</v>
      </c>
      <c r="F2011" t="s">
        <v>15</v>
      </c>
      <c r="H2011" s="23">
        <v>42577</v>
      </c>
      <c r="I2011" s="20">
        <v>1</v>
      </c>
      <c r="J2011" t="s">
        <v>1026</v>
      </c>
      <c r="K2011" s="1" t="s">
        <v>1100</v>
      </c>
      <c r="L2011">
        <v>8.2000000000000007E-3</v>
      </c>
      <c r="M2011" s="20" t="s">
        <v>18</v>
      </c>
      <c r="P2011" s="1" t="s">
        <v>998</v>
      </c>
      <c r="Q2011" s="20" t="s">
        <v>997</v>
      </c>
    </row>
    <row r="2012" spans="1:17" ht="30" x14ac:dyDescent="0.25">
      <c r="A2012">
        <v>36</v>
      </c>
      <c r="B2012" t="str">
        <f>IF(A2012="","",VLOOKUP(A2012,LOVs!$A$3:$B$62,2))</f>
        <v>Surrey</v>
      </c>
      <c r="C2012" t="s">
        <v>9811</v>
      </c>
      <c r="D2012" t="s">
        <v>1005</v>
      </c>
      <c r="E2012">
        <v>1947</v>
      </c>
      <c r="F2012" t="s">
        <v>15</v>
      </c>
      <c r="H2012" s="23">
        <v>42577</v>
      </c>
      <c r="I2012" s="20">
        <v>1</v>
      </c>
      <c r="J2012" t="s">
        <v>73</v>
      </c>
      <c r="K2012" s="1" t="s">
        <v>1101</v>
      </c>
      <c r="L2012">
        <v>8.6300000000000002E-2</v>
      </c>
      <c r="M2012" s="20" t="s">
        <v>15</v>
      </c>
      <c r="P2012" s="1" t="s">
        <v>1042</v>
      </c>
      <c r="Q2012" s="20" t="s">
        <v>997</v>
      </c>
    </row>
    <row r="2013" spans="1:17" ht="30" x14ac:dyDescent="0.25">
      <c r="A2013">
        <v>36</v>
      </c>
      <c r="B2013" t="str">
        <f>IF(A2013="","",VLOOKUP(A2013,LOVs!$A$3:$B$62,2))</f>
        <v>Surrey</v>
      </c>
      <c r="C2013" t="s">
        <v>9811</v>
      </c>
      <c r="D2013" t="s">
        <v>1005</v>
      </c>
      <c r="E2013">
        <v>1947</v>
      </c>
      <c r="F2013" t="s">
        <v>15</v>
      </c>
      <c r="H2013" s="23">
        <v>42577</v>
      </c>
      <c r="I2013" s="20">
        <v>1</v>
      </c>
      <c r="J2013" t="s">
        <v>73</v>
      </c>
      <c r="K2013" s="1" t="s">
        <v>1101</v>
      </c>
      <c r="L2013">
        <v>0.11799999999999999</v>
      </c>
      <c r="M2013" s="20" t="s">
        <v>15</v>
      </c>
      <c r="P2013" s="1" t="s">
        <v>998</v>
      </c>
      <c r="Q2013" s="20" t="s">
        <v>997</v>
      </c>
    </row>
    <row r="2014" spans="1:17" ht="30" x14ac:dyDescent="0.25">
      <c r="A2014">
        <v>36</v>
      </c>
      <c r="B2014" t="str">
        <f>IF(A2014="","",VLOOKUP(A2014,LOVs!$A$3:$B$62,2))</f>
        <v>Surrey</v>
      </c>
      <c r="C2014" t="s">
        <v>9811</v>
      </c>
      <c r="D2014" t="s">
        <v>1005</v>
      </c>
      <c r="E2014">
        <v>1947</v>
      </c>
      <c r="F2014" t="s">
        <v>15</v>
      </c>
      <c r="H2014" s="23">
        <v>42577</v>
      </c>
      <c r="I2014" s="20">
        <v>1</v>
      </c>
      <c r="J2014" t="s">
        <v>73</v>
      </c>
      <c r="K2014" s="1" t="s">
        <v>1102</v>
      </c>
      <c r="L2014">
        <v>7.9899999999999999E-2</v>
      </c>
      <c r="M2014" s="20" t="s">
        <v>15</v>
      </c>
      <c r="P2014" s="1" t="s">
        <v>1042</v>
      </c>
      <c r="Q2014" s="20" t="s">
        <v>997</v>
      </c>
    </row>
    <row r="2015" spans="1:17" ht="30" x14ac:dyDescent="0.25">
      <c r="A2015">
        <v>36</v>
      </c>
      <c r="B2015" t="str">
        <f>IF(A2015="","",VLOOKUP(A2015,LOVs!$A$3:$B$62,2))</f>
        <v>Surrey</v>
      </c>
      <c r="C2015" t="s">
        <v>9811</v>
      </c>
      <c r="D2015" t="s">
        <v>1005</v>
      </c>
      <c r="E2015">
        <v>1947</v>
      </c>
      <c r="F2015" t="s">
        <v>15</v>
      </c>
      <c r="H2015" s="23">
        <v>42577</v>
      </c>
      <c r="I2015" s="20">
        <v>1</v>
      </c>
      <c r="J2015" t="s">
        <v>73</v>
      </c>
      <c r="K2015" s="1" t="s">
        <v>1102</v>
      </c>
      <c r="L2015">
        <v>2.5999999999999999E-3</v>
      </c>
      <c r="M2015" s="20" t="s">
        <v>18</v>
      </c>
      <c r="P2015" s="1" t="s">
        <v>998</v>
      </c>
      <c r="Q2015" s="20" t="s">
        <v>997</v>
      </c>
    </row>
    <row r="2016" spans="1:17" x14ac:dyDescent="0.25">
      <c r="A2016">
        <v>36</v>
      </c>
      <c r="B2016" t="str">
        <f>IF(A2016="","",VLOOKUP(A2016,LOVs!$A$3:$B$62,2))</f>
        <v>Surrey</v>
      </c>
      <c r="C2016" t="s">
        <v>9811</v>
      </c>
      <c r="D2016" t="s">
        <v>1005</v>
      </c>
      <c r="E2016">
        <v>1947</v>
      </c>
      <c r="F2016" t="s">
        <v>15</v>
      </c>
      <c r="H2016" s="23">
        <v>42577</v>
      </c>
      <c r="I2016" s="20">
        <v>1</v>
      </c>
      <c r="J2016" t="s">
        <v>73</v>
      </c>
      <c r="K2016" s="1" t="s">
        <v>1103</v>
      </c>
      <c r="L2016">
        <v>3.5000000000000001E-3</v>
      </c>
      <c r="M2016" s="20" t="s">
        <v>18</v>
      </c>
      <c r="P2016" s="1" t="s">
        <v>1042</v>
      </c>
      <c r="Q2016" s="20" t="s">
        <v>997</v>
      </c>
    </row>
    <row r="2017" spans="1:17" x14ac:dyDescent="0.25">
      <c r="A2017">
        <v>36</v>
      </c>
      <c r="B2017" t="str">
        <f>IF(A2017="","",VLOOKUP(A2017,LOVs!$A$3:$B$62,2))</f>
        <v>Surrey</v>
      </c>
      <c r="C2017" t="s">
        <v>9811</v>
      </c>
      <c r="D2017" t="s">
        <v>1005</v>
      </c>
      <c r="E2017">
        <v>1947</v>
      </c>
      <c r="F2017" t="s">
        <v>15</v>
      </c>
      <c r="H2017" s="23">
        <v>42577</v>
      </c>
      <c r="I2017" s="20">
        <v>1</v>
      </c>
      <c r="J2017" t="s">
        <v>73</v>
      </c>
      <c r="K2017" s="1" t="s">
        <v>1103</v>
      </c>
      <c r="L2017">
        <v>8.0000000000000004E-4</v>
      </c>
      <c r="M2017" s="20" t="s">
        <v>18</v>
      </c>
      <c r="P2017" s="1" t="s">
        <v>998</v>
      </c>
      <c r="Q2017" s="20" t="s">
        <v>997</v>
      </c>
    </row>
    <row r="2018" spans="1:17" ht="30" x14ac:dyDescent="0.25">
      <c r="A2018">
        <v>36</v>
      </c>
      <c r="B2018" t="str">
        <f>IF(A2018="","",VLOOKUP(A2018,LOVs!$A$3:$B$62,2))</f>
        <v>Surrey</v>
      </c>
      <c r="C2018" t="s">
        <v>9811</v>
      </c>
      <c r="D2018" t="s">
        <v>1005</v>
      </c>
      <c r="E2018">
        <v>1947</v>
      </c>
      <c r="F2018" t="s">
        <v>15</v>
      </c>
      <c r="H2018" s="23">
        <v>42577</v>
      </c>
      <c r="I2018" s="20">
        <v>1</v>
      </c>
      <c r="J2018" t="s">
        <v>76</v>
      </c>
      <c r="K2018" s="1" t="s">
        <v>1104</v>
      </c>
      <c r="L2018">
        <v>7.3200000000000001E-2</v>
      </c>
      <c r="M2018" s="20" t="s">
        <v>15</v>
      </c>
      <c r="P2018" s="1" t="s">
        <v>1042</v>
      </c>
      <c r="Q2018" s="20" t="s">
        <v>997</v>
      </c>
    </row>
    <row r="2019" spans="1:17" ht="30" x14ac:dyDescent="0.25">
      <c r="A2019">
        <v>36</v>
      </c>
      <c r="B2019" t="str">
        <f>IF(A2019="","",VLOOKUP(A2019,LOVs!$A$3:$B$62,2))</f>
        <v>Surrey</v>
      </c>
      <c r="C2019" t="s">
        <v>9811</v>
      </c>
      <c r="D2019" t="s">
        <v>1005</v>
      </c>
      <c r="E2019">
        <v>1947</v>
      </c>
      <c r="F2019" t="s">
        <v>15</v>
      </c>
      <c r="H2019" s="23">
        <v>42577</v>
      </c>
      <c r="I2019" s="20">
        <v>1</v>
      </c>
      <c r="J2019" t="s">
        <v>76</v>
      </c>
      <c r="K2019" s="1" t="s">
        <v>1104</v>
      </c>
      <c r="L2019">
        <v>2.8999999999999998E-3</v>
      </c>
      <c r="M2019" s="20" t="s">
        <v>18</v>
      </c>
      <c r="P2019" s="1" t="s">
        <v>998</v>
      </c>
      <c r="Q2019" s="20" t="s">
        <v>997</v>
      </c>
    </row>
    <row r="2020" spans="1:17" ht="30" x14ac:dyDescent="0.25">
      <c r="A2020">
        <v>36</v>
      </c>
      <c r="B2020" t="str">
        <f>IF(A2020="","",VLOOKUP(A2020,LOVs!$A$3:$B$62,2))</f>
        <v>Surrey</v>
      </c>
      <c r="C2020" t="s">
        <v>9811</v>
      </c>
      <c r="D2020" t="s">
        <v>1005</v>
      </c>
      <c r="E2020">
        <v>1947</v>
      </c>
      <c r="F2020" t="s">
        <v>15</v>
      </c>
      <c r="H2020" s="23">
        <v>42577</v>
      </c>
      <c r="I2020" s="20">
        <v>1</v>
      </c>
      <c r="J2020" t="s">
        <v>76</v>
      </c>
      <c r="K2020" s="1" t="s">
        <v>1105</v>
      </c>
      <c r="L2020">
        <v>0.253</v>
      </c>
      <c r="M2020" s="20" t="s">
        <v>15</v>
      </c>
      <c r="P2020" s="1" t="s">
        <v>1042</v>
      </c>
      <c r="Q2020" s="20" t="s">
        <v>997</v>
      </c>
    </row>
    <row r="2021" spans="1:17" ht="30" x14ac:dyDescent="0.25">
      <c r="A2021">
        <v>36</v>
      </c>
      <c r="B2021" t="str">
        <f>IF(A2021="","",VLOOKUP(A2021,LOVs!$A$3:$B$62,2))</f>
        <v>Surrey</v>
      </c>
      <c r="C2021" t="s">
        <v>9811</v>
      </c>
      <c r="D2021" t="s">
        <v>1005</v>
      </c>
      <c r="E2021">
        <v>1947</v>
      </c>
      <c r="F2021" t="s">
        <v>15</v>
      </c>
      <c r="H2021" s="23">
        <v>42577</v>
      </c>
      <c r="I2021" s="20">
        <v>1</v>
      </c>
      <c r="J2021" t="s">
        <v>76</v>
      </c>
      <c r="K2021" s="1" t="s">
        <v>1105</v>
      </c>
      <c r="L2021">
        <v>3.2000000000000002E-3</v>
      </c>
      <c r="M2021" s="20" t="s">
        <v>18</v>
      </c>
      <c r="P2021" s="1" t="s">
        <v>998</v>
      </c>
      <c r="Q2021" s="20" t="s">
        <v>997</v>
      </c>
    </row>
    <row r="2022" spans="1:17" ht="30" x14ac:dyDescent="0.25">
      <c r="A2022">
        <v>36</v>
      </c>
      <c r="B2022" t="str">
        <f>IF(A2022="","",VLOOKUP(A2022,LOVs!$A$3:$B$62,2))</f>
        <v>Surrey</v>
      </c>
      <c r="C2022" t="s">
        <v>9811</v>
      </c>
      <c r="D2022" t="s">
        <v>1005</v>
      </c>
      <c r="E2022">
        <v>1947</v>
      </c>
      <c r="F2022" t="s">
        <v>15</v>
      </c>
      <c r="H2022" s="23">
        <v>42577</v>
      </c>
      <c r="I2022" s="20">
        <v>1</v>
      </c>
      <c r="J2022" t="s">
        <v>76</v>
      </c>
      <c r="K2022" s="1" t="s">
        <v>1106</v>
      </c>
      <c r="L2022">
        <v>6.7999999999999996E-3</v>
      </c>
      <c r="M2022" s="20" t="s">
        <v>18</v>
      </c>
      <c r="P2022" s="1" t="s">
        <v>1042</v>
      </c>
      <c r="Q2022" s="20" t="s">
        <v>997</v>
      </c>
    </row>
    <row r="2023" spans="1:17" ht="30" x14ac:dyDescent="0.25">
      <c r="A2023">
        <v>36</v>
      </c>
      <c r="B2023" t="str">
        <f>IF(A2023="","",VLOOKUP(A2023,LOVs!$A$3:$B$62,2))</f>
        <v>Surrey</v>
      </c>
      <c r="C2023" t="s">
        <v>9811</v>
      </c>
      <c r="D2023" t="s">
        <v>1005</v>
      </c>
      <c r="E2023">
        <v>1947</v>
      </c>
      <c r="F2023" t="s">
        <v>15</v>
      </c>
      <c r="H2023" s="23">
        <v>42577</v>
      </c>
      <c r="I2023" s="20">
        <v>1</v>
      </c>
      <c r="J2023" t="s">
        <v>76</v>
      </c>
      <c r="K2023" s="1" t="s">
        <v>1106</v>
      </c>
      <c r="L2023">
        <v>1.2999999999999999E-3</v>
      </c>
      <c r="M2023" s="20" t="s">
        <v>18</v>
      </c>
      <c r="P2023" s="1" t="s">
        <v>998</v>
      </c>
      <c r="Q2023" s="20" t="s">
        <v>997</v>
      </c>
    </row>
    <row r="2024" spans="1:17" ht="45" x14ac:dyDescent="0.25">
      <c r="A2024">
        <v>36</v>
      </c>
      <c r="B2024" t="str">
        <f>IF(A2024="","",VLOOKUP(A2024,LOVs!$A$3:$B$62,2))</f>
        <v>Surrey</v>
      </c>
      <c r="C2024" t="s">
        <v>9811</v>
      </c>
      <c r="D2024" t="s">
        <v>1005</v>
      </c>
      <c r="E2024">
        <v>1947</v>
      </c>
      <c r="F2024" t="s">
        <v>15</v>
      </c>
      <c r="H2024" s="23">
        <v>42577</v>
      </c>
      <c r="I2024" s="20">
        <v>1</v>
      </c>
      <c r="J2024" t="s">
        <v>76</v>
      </c>
      <c r="K2024" s="1" t="s">
        <v>1107</v>
      </c>
      <c r="L2024">
        <v>1.7299999999999999E-2</v>
      </c>
      <c r="M2024" s="20" t="s">
        <v>15</v>
      </c>
      <c r="P2024" s="1" t="s">
        <v>1042</v>
      </c>
      <c r="Q2024" s="20" t="s">
        <v>997</v>
      </c>
    </row>
    <row r="2025" spans="1:17" ht="45" x14ac:dyDescent="0.25">
      <c r="A2025">
        <v>36</v>
      </c>
      <c r="B2025" t="str">
        <f>IF(A2025="","",VLOOKUP(A2025,LOVs!$A$3:$B$62,2))</f>
        <v>Surrey</v>
      </c>
      <c r="C2025" t="s">
        <v>9811</v>
      </c>
      <c r="D2025" t="s">
        <v>1005</v>
      </c>
      <c r="E2025">
        <v>1947</v>
      </c>
      <c r="F2025" t="s">
        <v>15</v>
      </c>
      <c r="H2025" s="23">
        <v>42577</v>
      </c>
      <c r="I2025" s="20">
        <v>1</v>
      </c>
      <c r="J2025" t="s">
        <v>76</v>
      </c>
      <c r="K2025" s="1" t="s">
        <v>1107</v>
      </c>
      <c r="L2025">
        <v>5.0000000000000001E-3</v>
      </c>
      <c r="M2025" s="20" t="s">
        <v>18</v>
      </c>
      <c r="P2025" s="1" t="s">
        <v>998</v>
      </c>
      <c r="Q2025" s="20" t="s">
        <v>997</v>
      </c>
    </row>
    <row r="2026" spans="1:17" x14ac:dyDescent="0.25">
      <c r="A2026">
        <v>36</v>
      </c>
      <c r="B2026" t="str">
        <f>IF(A2026="","",VLOOKUP(A2026,LOVs!$A$3:$B$62,2))</f>
        <v>Surrey</v>
      </c>
      <c r="C2026" t="s">
        <v>9811</v>
      </c>
      <c r="D2026" t="s">
        <v>1005</v>
      </c>
      <c r="E2026">
        <v>1947</v>
      </c>
      <c r="F2026" t="s">
        <v>15</v>
      </c>
      <c r="H2026" s="23">
        <v>42613</v>
      </c>
      <c r="I2026" s="20">
        <v>1</v>
      </c>
      <c r="J2026" t="s">
        <v>73</v>
      </c>
      <c r="K2026" s="1" t="s">
        <v>1536</v>
      </c>
      <c r="L2026">
        <v>1.6999999999999999E-3</v>
      </c>
      <c r="M2026" s="20" t="s">
        <v>18</v>
      </c>
      <c r="P2026" s="1" t="s">
        <v>1042</v>
      </c>
      <c r="Q2026" s="20" t="s">
        <v>997</v>
      </c>
    </row>
    <row r="2027" spans="1:17" x14ac:dyDescent="0.25">
      <c r="A2027">
        <v>36</v>
      </c>
      <c r="B2027" t="str">
        <f>IF(A2027="","",VLOOKUP(A2027,LOVs!$A$3:$B$62,2))</f>
        <v>Surrey</v>
      </c>
      <c r="C2027" t="s">
        <v>9811</v>
      </c>
      <c r="D2027" t="s">
        <v>1005</v>
      </c>
      <c r="E2027">
        <v>1947</v>
      </c>
      <c r="F2027" t="s">
        <v>15</v>
      </c>
      <c r="H2027" s="23">
        <v>42613</v>
      </c>
      <c r="I2027" s="20">
        <v>1</v>
      </c>
      <c r="J2027" t="s">
        <v>73</v>
      </c>
      <c r="K2027" s="1" t="s">
        <v>1536</v>
      </c>
      <c r="L2027">
        <v>1E-4</v>
      </c>
      <c r="M2027" s="20" t="s">
        <v>18</v>
      </c>
      <c r="P2027" s="1" t="s">
        <v>998</v>
      </c>
      <c r="Q2027" s="20" t="s">
        <v>997</v>
      </c>
    </row>
    <row r="2028" spans="1:17" ht="60" x14ac:dyDescent="0.25">
      <c r="A2028">
        <v>36</v>
      </c>
      <c r="B2028" t="str">
        <f>IF(A2028="","",VLOOKUP(A2028,LOVs!$A$3:$B$62,2))</f>
        <v>Surrey</v>
      </c>
      <c r="C2028" t="s">
        <v>9811</v>
      </c>
      <c r="D2028" t="s">
        <v>1005</v>
      </c>
      <c r="E2028">
        <v>1947</v>
      </c>
      <c r="F2028" t="s">
        <v>15</v>
      </c>
      <c r="H2028" s="23">
        <v>42613</v>
      </c>
      <c r="I2028" s="20">
        <v>1</v>
      </c>
      <c r="J2028" t="s">
        <v>76</v>
      </c>
      <c r="K2028" s="1" t="s">
        <v>1537</v>
      </c>
      <c r="L2028">
        <v>9.2700000000000005E-2</v>
      </c>
      <c r="M2028" s="20" t="s">
        <v>15</v>
      </c>
      <c r="P2028" s="1" t="s">
        <v>1042</v>
      </c>
      <c r="Q2028" s="20" t="s">
        <v>997</v>
      </c>
    </row>
    <row r="2029" spans="1:17" ht="60" x14ac:dyDescent="0.25">
      <c r="A2029">
        <v>36</v>
      </c>
      <c r="B2029" t="str">
        <f>IF(A2029="","",VLOOKUP(A2029,LOVs!$A$3:$B$62,2))</f>
        <v>Surrey</v>
      </c>
      <c r="C2029" t="s">
        <v>9811</v>
      </c>
      <c r="D2029" t="s">
        <v>1005</v>
      </c>
      <c r="E2029">
        <v>1947</v>
      </c>
      <c r="F2029" t="s">
        <v>15</v>
      </c>
      <c r="H2029" s="23">
        <v>42613</v>
      </c>
      <c r="I2029" s="20">
        <v>1</v>
      </c>
      <c r="J2029" t="s">
        <v>76</v>
      </c>
      <c r="K2029" s="1" t="s">
        <v>1537</v>
      </c>
      <c r="L2029">
        <v>5.4999999999999997E-3</v>
      </c>
      <c r="M2029" s="20" t="s">
        <v>18</v>
      </c>
      <c r="P2029" s="1" t="s">
        <v>998</v>
      </c>
      <c r="Q2029" s="20" t="s">
        <v>997</v>
      </c>
    </row>
    <row r="2030" spans="1:17" ht="30" x14ac:dyDescent="0.25">
      <c r="A2030">
        <v>36</v>
      </c>
      <c r="B2030" t="str">
        <f>IF(A2030="","",VLOOKUP(A2030,LOVs!$A$3:$B$62,2))</f>
        <v>Surrey</v>
      </c>
      <c r="C2030" t="s">
        <v>9811</v>
      </c>
      <c r="D2030" t="s">
        <v>1005</v>
      </c>
      <c r="E2030">
        <v>1947</v>
      </c>
      <c r="F2030" t="s">
        <v>15</v>
      </c>
      <c r="H2030" s="23">
        <v>42644</v>
      </c>
      <c r="I2030" s="20">
        <v>1</v>
      </c>
      <c r="J2030" t="s">
        <v>73</v>
      </c>
      <c r="K2030" s="1" t="s">
        <v>2769</v>
      </c>
      <c r="L2030">
        <v>0.107</v>
      </c>
      <c r="M2030" s="20" t="s">
        <v>15</v>
      </c>
      <c r="P2030" s="1" t="s">
        <v>996</v>
      </c>
      <c r="Q2030" s="20" t="s">
        <v>997</v>
      </c>
    </row>
    <row r="2031" spans="1:17" ht="30" x14ac:dyDescent="0.25">
      <c r="A2031">
        <v>36</v>
      </c>
      <c r="B2031" t="str">
        <f>IF(A2031="","",VLOOKUP(A2031,LOVs!$A$3:$B$62,2))</f>
        <v>Surrey</v>
      </c>
      <c r="C2031" t="s">
        <v>9811</v>
      </c>
      <c r="D2031" t="s">
        <v>1005</v>
      </c>
      <c r="E2031">
        <v>1947</v>
      </c>
      <c r="F2031" t="s">
        <v>15</v>
      </c>
      <c r="H2031" s="23">
        <v>42644</v>
      </c>
      <c r="I2031" s="20">
        <v>1</v>
      </c>
      <c r="J2031" t="s">
        <v>73</v>
      </c>
      <c r="K2031" s="1" t="s">
        <v>2769</v>
      </c>
      <c r="L2031">
        <v>4.1300000000000003E-2</v>
      </c>
      <c r="M2031" s="20" t="s">
        <v>15</v>
      </c>
      <c r="P2031" s="1" t="s">
        <v>998</v>
      </c>
      <c r="Q2031" s="20" t="s">
        <v>997</v>
      </c>
    </row>
    <row r="2032" spans="1:17" ht="30" x14ac:dyDescent="0.25">
      <c r="A2032">
        <v>36</v>
      </c>
      <c r="B2032" t="str">
        <f>IF(A2032="","",VLOOKUP(A2032,LOVs!$A$3:$B$62,2))</f>
        <v>Surrey</v>
      </c>
      <c r="C2032" t="s">
        <v>9811</v>
      </c>
      <c r="D2032" t="s">
        <v>1005</v>
      </c>
      <c r="E2032">
        <v>1947</v>
      </c>
      <c r="F2032" t="s">
        <v>15</v>
      </c>
      <c r="H2032" s="23">
        <v>42644</v>
      </c>
      <c r="I2032" s="20">
        <v>1</v>
      </c>
      <c r="J2032" t="s">
        <v>73</v>
      </c>
      <c r="K2032" s="1" t="s">
        <v>2770</v>
      </c>
      <c r="L2032">
        <v>1.06E-2</v>
      </c>
      <c r="M2032" s="20" t="s">
        <v>15</v>
      </c>
      <c r="P2032" s="1" t="s">
        <v>996</v>
      </c>
      <c r="Q2032" s="20" t="s">
        <v>997</v>
      </c>
    </row>
    <row r="2033" spans="1:17" ht="30" x14ac:dyDescent="0.25">
      <c r="A2033">
        <v>36</v>
      </c>
      <c r="B2033" t="str">
        <f>IF(A2033="","",VLOOKUP(A2033,LOVs!$A$3:$B$62,2))</f>
        <v>Surrey</v>
      </c>
      <c r="C2033" t="s">
        <v>9811</v>
      </c>
      <c r="D2033" t="s">
        <v>1005</v>
      </c>
      <c r="E2033">
        <v>1947</v>
      </c>
      <c r="F2033" t="s">
        <v>15</v>
      </c>
      <c r="H2033" s="23">
        <v>42644</v>
      </c>
      <c r="I2033" s="20">
        <v>1</v>
      </c>
      <c r="J2033" t="s">
        <v>73</v>
      </c>
      <c r="K2033" s="1" t="s">
        <v>2770</v>
      </c>
      <c r="L2033">
        <v>6.2E-4</v>
      </c>
      <c r="M2033" s="20" t="s">
        <v>18</v>
      </c>
      <c r="P2033" s="1" t="s">
        <v>998</v>
      </c>
      <c r="Q2033" s="20" t="s">
        <v>997</v>
      </c>
    </row>
    <row r="2034" spans="1:17" ht="30" x14ac:dyDescent="0.25">
      <c r="A2034">
        <v>36</v>
      </c>
      <c r="B2034" t="str">
        <f>IF(A2034="","",VLOOKUP(A2034,LOVs!$A$3:$B$62,2))</f>
        <v>Surrey</v>
      </c>
      <c r="C2034" t="s">
        <v>9811</v>
      </c>
      <c r="D2034" t="s">
        <v>1005</v>
      </c>
      <c r="E2034">
        <v>1947</v>
      </c>
      <c r="F2034" t="s">
        <v>15</v>
      </c>
      <c r="H2034" s="23">
        <v>42644</v>
      </c>
      <c r="I2034" s="20">
        <v>1</v>
      </c>
      <c r="J2034" t="s">
        <v>73</v>
      </c>
      <c r="K2034" s="1" t="s">
        <v>2771</v>
      </c>
      <c r="L2034">
        <v>1.46E-2</v>
      </c>
      <c r="M2034" s="20" t="s">
        <v>15</v>
      </c>
      <c r="P2034" s="1" t="s">
        <v>996</v>
      </c>
      <c r="Q2034" s="20" t="s">
        <v>997</v>
      </c>
    </row>
    <row r="2035" spans="1:17" ht="30" x14ac:dyDescent="0.25">
      <c r="A2035">
        <v>36</v>
      </c>
      <c r="B2035" t="str">
        <f>IF(A2035="","",VLOOKUP(A2035,LOVs!$A$3:$B$62,2))</f>
        <v>Surrey</v>
      </c>
      <c r="C2035" t="s">
        <v>9811</v>
      </c>
      <c r="D2035" t="s">
        <v>1005</v>
      </c>
      <c r="E2035">
        <v>1947</v>
      </c>
      <c r="F2035" t="s">
        <v>15</v>
      </c>
      <c r="H2035" s="23">
        <v>42644</v>
      </c>
      <c r="I2035" s="20">
        <v>1</v>
      </c>
      <c r="J2035" t="s">
        <v>73</v>
      </c>
      <c r="K2035" s="1" t="s">
        <v>2771</v>
      </c>
      <c r="L2035">
        <v>2.4599999999999999E-3</v>
      </c>
      <c r="M2035" s="20" t="s">
        <v>18</v>
      </c>
      <c r="P2035" s="1" t="s">
        <v>998</v>
      </c>
      <c r="Q2035" s="20" t="s">
        <v>997</v>
      </c>
    </row>
    <row r="2036" spans="1:17" ht="30" x14ac:dyDescent="0.25">
      <c r="A2036">
        <v>36</v>
      </c>
      <c r="B2036" t="str">
        <f>IF(A2036="","",VLOOKUP(A2036,LOVs!$A$3:$B$62,2))</f>
        <v>Surrey</v>
      </c>
      <c r="C2036" t="s">
        <v>9811</v>
      </c>
      <c r="D2036" t="s">
        <v>1005</v>
      </c>
      <c r="E2036">
        <v>1947</v>
      </c>
      <c r="F2036" t="s">
        <v>15</v>
      </c>
      <c r="H2036" s="23">
        <v>42644</v>
      </c>
      <c r="I2036" s="20">
        <v>1</v>
      </c>
      <c r="J2036" t="s">
        <v>73</v>
      </c>
      <c r="K2036" s="1" t="s">
        <v>2772</v>
      </c>
      <c r="L2036">
        <v>1.41E-2</v>
      </c>
      <c r="M2036" s="20" t="s">
        <v>15</v>
      </c>
      <c r="P2036" s="1" t="s">
        <v>996</v>
      </c>
      <c r="Q2036" s="20" t="s">
        <v>997</v>
      </c>
    </row>
    <row r="2037" spans="1:17" ht="30" x14ac:dyDescent="0.25">
      <c r="A2037">
        <v>36</v>
      </c>
      <c r="B2037" t="str">
        <f>IF(A2037="","",VLOOKUP(A2037,LOVs!$A$3:$B$62,2))</f>
        <v>Surrey</v>
      </c>
      <c r="C2037" t="s">
        <v>9811</v>
      </c>
      <c r="D2037" t="s">
        <v>1005</v>
      </c>
      <c r="E2037">
        <v>1947</v>
      </c>
      <c r="F2037" t="s">
        <v>15</v>
      </c>
      <c r="H2037" s="23">
        <v>42644</v>
      </c>
      <c r="I2037" s="20">
        <v>1</v>
      </c>
      <c r="J2037" t="s">
        <v>73</v>
      </c>
      <c r="K2037" s="1" t="s">
        <v>2772</v>
      </c>
      <c r="L2037">
        <v>8.8999999999999995E-4</v>
      </c>
      <c r="M2037" s="20" t="s">
        <v>18</v>
      </c>
      <c r="P2037" s="1" t="s">
        <v>998</v>
      </c>
      <c r="Q2037" s="20" t="s">
        <v>997</v>
      </c>
    </row>
    <row r="2038" spans="1:17" ht="30" x14ac:dyDescent="0.25">
      <c r="A2038">
        <v>36</v>
      </c>
      <c r="B2038" t="str">
        <f>IF(A2038="","",VLOOKUP(A2038,LOVs!$A$3:$B$62,2))</f>
        <v>Surrey</v>
      </c>
      <c r="C2038" t="s">
        <v>9811</v>
      </c>
      <c r="D2038" t="s">
        <v>1005</v>
      </c>
      <c r="E2038">
        <v>1947</v>
      </c>
      <c r="F2038" t="s">
        <v>15</v>
      </c>
      <c r="H2038" s="23">
        <v>42644</v>
      </c>
      <c r="I2038" s="20">
        <v>1</v>
      </c>
      <c r="J2038" t="s">
        <v>73</v>
      </c>
      <c r="K2038" s="1" t="s">
        <v>2773</v>
      </c>
      <c r="L2038">
        <v>2.6599999999999999E-2</v>
      </c>
      <c r="M2038" s="20" t="s">
        <v>15</v>
      </c>
      <c r="P2038" s="1" t="s">
        <v>996</v>
      </c>
      <c r="Q2038" s="20" t="s">
        <v>997</v>
      </c>
    </row>
    <row r="2039" spans="1:17" ht="30" x14ac:dyDescent="0.25">
      <c r="A2039">
        <v>36</v>
      </c>
      <c r="B2039" t="str">
        <f>IF(A2039="","",VLOOKUP(A2039,LOVs!$A$3:$B$62,2))</f>
        <v>Surrey</v>
      </c>
      <c r="C2039" t="s">
        <v>9811</v>
      </c>
      <c r="D2039" t="s">
        <v>1005</v>
      </c>
      <c r="E2039">
        <v>1947</v>
      </c>
      <c r="F2039" t="s">
        <v>15</v>
      </c>
      <c r="H2039" s="23">
        <v>42644</v>
      </c>
      <c r="I2039" s="20">
        <v>1</v>
      </c>
      <c r="J2039" t="s">
        <v>73</v>
      </c>
      <c r="K2039" s="1" t="s">
        <v>2773</v>
      </c>
      <c r="L2039">
        <v>1.2199999999999999E-3</v>
      </c>
      <c r="M2039" s="20" t="s">
        <v>18</v>
      </c>
      <c r="P2039" s="1" t="s">
        <v>998</v>
      </c>
      <c r="Q2039" s="20" t="s">
        <v>997</v>
      </c>
    </row>
    <row r="2040" spans="1:17" x14ac:dyDescent="0.25">
      <c r="A2040">
        <v>36</v>
      </c>
      <c r="B2040" t="str">
        <f>IF(A2040="","",VLOOKUP(A2040,LOVs!$A$3:$B$62,2))</f>
        <v>Surrey</v>
      </c>
      <c r="C2040" t="str">
        <f>Table1[[#This Row],[School Name]]</f>
        <v>LA Matheson Secondary #079</v>
      </c>
      <c r="D2040" t="s">
        <v>1040</v>
      </c>
      <c r="E2040">
        <v>2004</v>
      </c>
      <c r="F2040" t="s">
        <v>15</v>
      </c>
      <c r="H2040" s="23">
        <v>42601</v>
      </c>
      <c r="I2040" s="20">
        <v>1</v>
      </c>
      <c r="J2040" t="s">
        <v>73</v>
      </c>
      <c r="K2040" s="1" t="s">
        <v>1479</v>
      </c>
      <c r="L2040">
        <v>0.127</v>
      </c>
      <c r="M2040" s="20" t="s">
        <v>15</v>
      </c>
      <c r="P2040" s="1" t="s">
        <v>1042</v>
      </c>
      <c r="Q2040" s="20" t="s">
        <v>997</v>
      </c>
    </row>
    <row r="2041" spans="1:17" x14ac:dyDescent="0.25">
      <c r="A2041">
        <v>36</v>
      </c>
      <c r="B2041" t="str">
        <f>IF(A2041="","",VLOOKUP(A2041,LOVs!$A$3:$B$62,2))</f>
        <v>Surrey</v>
      </c>
      <c r="C2041" t="str">
        <f>Table1[[#This Row],[School Name]]</f>
        <v>LA Matheson Secondary #079</v>
      </c>
      <c r="D2041" t="s">
        <v>1040</v>
      </c>
      <c r="E2041">
        <v>2004</v>
      </c>
      <c r="F2041" t="s">
        <v>15</v>
      </c>
      <c r="H2041" s="23">
        <v>42601</v>
      </c>
      <c r="I2041" s="20">
        <v>1</v>
      </c>
      <c r="J2041" t="s">
        <v>73</v>
      </c>
      <c r="K2041" s="1" t="s">
        <v>1479</v>
      </c>
      <c r="L2041">
        <v>5.0000000000000001E-4</v>
      </c>
      <c r="M2041" s="20" t="s">
        <v>18</v>
      </c>
      <c r="P2041" s="1" t="s">
        <v>998</v>
      </c>
      <c r="Q2041" s="20" t="s">
        <v>997</v>
      </c>
    </row>
    <row r="2042" spans="1:17" ht="30" x14ac:dyDescent="0.25">
      <c r="A2042">
        <v>36</v>
      </c>
      <c r="B2042" t="str">
        <f>IF(A2042="","",VLOOKUP(A2042,LOVs!$A$3:$B$62,2))</f>
        <v>Surrey</v>
      </c>
      <c r="C2042" t="str">
        <f>Table1[[#This Row],[School Name]]</f>
        <v>LA Matheson Secondary #079</v>
      </c>
      <c r="D2042" t="s">
        <v>1040</v>
      </c>
      <c r="E2042">
        <v>2004</v>
      </c>
      <c r="F2042" t="s">
        <v>15</v>
      </c>
      <c r="H2042" s="23">
        <v>42601</v>
      </c>
      <c r="I2042" s="20">
        <v>1</v>
      </c>
      <c r="J2042" t="s">
        <v>73</v>
      </c>
      <c r="K2042" s="1" t="s">
        <v>1480</v>
      </c>
      <c r="L2042">
        <v>1.03E-2</v>
      </c>
      <c r="M2042" s="20" t="s">
        <v>15</v>
      </c>
      <c r="P2042" s="1" t="s">
        <v>1042</v>
      </c>
      <c r="Q2042" s="20" t="s">
        <v>997</v>
      </c>
    </row>
    <row r="2043" spans="1:17" ht="30" x14ac:dyDescent="0.25">
      <c r="A2043">
        <v>36</v>
      </c>
      <c r="B2043" t="str">
        <f>IF(A2043="","",VLOOKUP(A2043,LOVs!$A$3:$B$62,2))</f>
        <v>Surrey</v>
      </c>
      <c r="C2043" t="str">
        <f>Table1[[#This Row],[School Name]]</f>
        <v>LA Matheson Secondary #079</v>
      </c>
      <c r="D2043" t="s">
        <v>1040</v>
      </c>
      <c r="E2043">
        <v>2004</v>
      </c>
      <c r="F2043" t="s">
        <v>15</v>
      </c>
      <c r="H2043" s="23">
        <v>42601</v>
      </c>
      <c r="I2043" s="20">
        <v>1</v>
      </c>
      <c r="J2043" t="s">
        <v>73</v>
      </c>
      <c r="K2043" s="1" t="s">
        <v>1480</v>
      </c>
      <c r="L2043">
        <v>8.0000000000000004E-4</v>
      </c>
      <c r="M2043" s="20" t="s">
        <v>18</v>
      </c>
      <c r="P2043" s="1" t="s">
        <v>998</v>
      </c>
      <c r="Q2043" s="20" t="s">
        <v>997</v>
      </c>
    </row>
    <row r="2044" spans="1:17" ht="30" x14ac:dyDescent="0.25">
      <c r="A2044">
        <v>36</v>
      </c>
      <c r="B2044" t="str">
        <f>IF(A2044="","",VLOOKUP(A2044,LOVs!$A$3:$B$62,2))</f>
        <v>Surrey</v>
      </c>
      <c r="C2044" t="str">
        <f>Table1[[#This Row],[School Name]]</f>
        <v>LA Matheson Secondary #079</v>
      </c>
      <c r="D2044" t="s">
        <v>1040</v>
      </c>
      <c r="E2044">
        <v>2004</v>
      </c>
      <c r="F2044" t="s">
        <v>15</v>
      </c>
      <c r="H2044" s="23">
        <v>42601</v>
      </c>
      <c r="I2044" s="20">
        <v>1</v>
      </c>
      <c r="J2044" t="s">
        <v>73</v>
      </c>
      <c r="K2044" s="1" t="s">
        <v>1481</v>
      </c>
      <c r="L2044">
        <v>4.0000000000000001E-3</v>
      </c>
      <c r="M2044" s="20" t="s">
        <v>18</v>
      </c>
      <c r="P2044" s="1" t="s">
        <v>1042</v>
      </c>
      <c r="Q2044" s="20" t="s">
        <v>997</v>
      </c>
    </row>
    <row r="2045" spans="1:17" ht="30" x14ac:dyDescent="0.25">
      <c r="A2045">
        <v>36</v>
      </c>
      <c r="B2045" t="str">
        <f>IF(A2045="","",VLOOKUP(A2045,LOVs!$A$3:$B$62,2))</f>
        <v>Surrey</v>
      </c>
      <c r="C2045" t="str">
        <f>Table1[[#This Row],[School Name]]</f>
        <v>LA Matheson Secondary #079</v>
      </c>
      <c r="D2045" t="s">
        <v>1040</v>
      </c>
      <c r="E2045">
        <v>2004</v>
      </c>
      <c r="F2045" t="s">
        <v>15</v>
      </c>
      <c r="H2045" s="23">
        <v>42601</v>
      </c>
      <c r="I2045" s="20">
        <v>1</v>
      </c>
      <c r="J2045" t="s">
        <v>73</v>
      </c>
      <c r="K2045" s="1" t="s">
        <v>1481</v>
      </c>
      <c r="L2045">
        <v>2.0000000000000001E-4</v>
      </c>
      <c r="M2045" s="20" t="s">
        <v>18</v>
      </c>
      <c r="P2045" s="1" t="s">
        <v>998</v>
      </c>
      <c r="Q2045" s="20" t="s">
        <v>997</v>
      </c>
    </row>
    <row r="2046" spans="1:17" ht="30" x14ac:dyDescent="0.25">
      <c r="A2046">
        <v>36</v>
      </c>
      <c r="B2046" t="str">
        <f>IF(A2046="","",VLOOKUP(A2046,LOVs!$A$3:$B$62,2))</f>
        <v>Surrey</v>
      </c>
      <c r="C2046" t="str">
        <f>Table1[[#This Row],[School Name]]</f>
        <v>LA Matheson Secondary #079</v>
      </c>
      <c r="D2046" t="s">
        <v>1040</v>
      </c>
      <c r="E2046">
        <v>2004</v>
      </c>
      <c r="F2046" t="s">
        <v>15</v>
      </c>
      <c r="H2046" s="23">
        <v>42601</v>
      </c>
      <c r="I2046" s="20">
        <v>1</v>
      </c>
      <c r="J2046" t="s">
        <v>73</v>
      </c>
      <c r="K2046" s="1" t="s">
        <v>1482</v>
      </c>
      <c r="L2046">
        <v>7.7999999999999996E-3</v>
      </c>
      <c r="M2046" s="20" t="s">
        <v>18</v>
      </c>
      <c r="P2046" s="1" t="s">
        <v>1042</v>
      </c>
      <c r="Q2046" s="20" t="s">
        <v>997</v>
      </c>
    </row>
    <row r="2047" spans="1:17" ht="30" x14ac:dyDescent="0.25">
      <c r="A2047">
        <v>36</v>
      </c>
      <c r="B2047" t="str">
        <f>IF(A2047="","",VLOOKUP(A2047,LOVs!$A$3:$B$62,2))</f>
        <v>Surrey</v>
      </c>
      <c r="C2047" t="str">
        <f>Table1[[#This Row],[School Name]]</f>
        <v>LA Matheson Secondary #079</v>
      </c>
      <c r="D2047" t="s">
        <v>1040</v>
      </c>
      <c r="E2047">
        <v>2004</v>
      </c>
      <c r="F2047" t="s">
        <v>15</v>
      </c>
      <c r="H2047" s="23">
        <v>42601</v>
      </c>
      <c r="I2047" s="20">
        <v>1</v>
      </c>
      <c r="J2047" t="s">
        <v>73</v>
      </c>
      <c r="K2047" s="1" t="s">
        <v>1482</v>
      </c>
      <c r="L2047">
        <v>4.0000000000000002E-4</v>
      </c>
      <c r="M2047" s="20" t="s">
        <v>18</v>
      </c>
      <c r="P2047" s="1" t="s">
        <v>998</v>
      </c>
      <c r="Q2047" s="20" t="s">
        <v>997</v>
      </c>
    </row>
    <row r="2048" spans="1:17" ht="30" x14ac:dyDescent="0.25">
      <c r="A2048">
        <v>36</v>
      </c>
      <c r="B2048" t="str">
        <f>IF(A2048="","",VLOOKUP(A2048,LOVs!$A$3:$B$62,2))</f>
        <v>Surrey</v>
      </c>
      <c r="C2048" t="str">
        <f>Table1[[#This Row],[School Name]]</f>
        <v>LA Matheson Secondary #079</v>
      </c>
      <c r="D2048" t="s">
        <v>1040</v>
      </c>
      <c r="E2048">
        <v>2004</v>
      </c>
      <c r="F2048" t="s">
        <v>15</v>
      </c>
      <c r="H2048" s="23">
        <v>42601</v>
      </c>
      <c r="I2048" s="20">
        <v>1</v>
      </c>
      <c r="J2048" t="s">
        <v>73</v>
      </c>
      <c r="K2048" s="1" t="s">
        <v>1483</v>
      </c>
      <c r="L2048">
        <v>6.1000000000000004E-3</v>
      </c>
      <c r="M2048" s="20" t="s">
        <v>18</v>
      </c>
      <c r="P2048" s="1" t="s">
        <v>1042</v>
      </c>
      <c r="Q2048" s="20" t="s">
        <v>997</v>
      </c>
    </row>
    <row r="2049" spans="1:17" ht="30" x14ac:dyDescent="0.25">
      <c r="A2049">
        <v>36</v>
      </c>
      <c r="B2049" t="str">
        <f>IF(A2049="","",VLOOKUP(A2049,LOVs!$A$3:$B$62,2))</f>
        <v>Surrey</v>
      </c>
      <c r="C2049" t="str">
        <f>Table1[[#This Row],[School Name]]</f>
        <v>LA Matheson Secondary #079</v>
      </c>
      <c r="D2049" t="s">
        <v>1040</v>
      </c>
      <c r="E2049">
        <v>2004</v>
      </c>
      <c r="F2049" t="s">
        <v>15</v>
      </c>
      <c r="H2049" s="23">
        <v>42601</v>
      </c>
      <c r="I2049" s="20">
        <v>1</v>
      </c>
      <c r="J2049" t="s">
        <v>73</v>
      </c>
      <c r="K2049" s="1" t="s">
        <v>1483</v>
      </c>
      <c r="L2049">
        <v>2.0000000000000001E-4</v>
      </c>
      <c r="M2049" s="20" t="s">
        <v>18</v>
      </c>
      <c r="P2049" s="1" t="s">
        <v>998</v>
      </c>
      <c r="Q2049" s="20" t="s">
        <v>997</v>
      </c>
    </row>
    <row r="2050" spans="1:17" x14ac:dyDescent="0.25">
      <c r="A2050">
        <v>36</v>
      </c>
      <c r="B2050" t="str">
        <f>IF(A2050="","",VLOOKUP(A2050,LOVs!$A$3:$B$62,2))</f>
        <v>Surrey</v>
      </c>
      <c r="C2050" t="str">
        <f>Table1[[#This Row],[School Name]]</f>
        <v>LA Matheson Secondary #079</v>
      </c>
      <c r="D2050" t="s">
        <v>1040</v>
      </c>
      <c r="E2050">
        <v>2004</v>
      </c>
      <c r="F2050" t="s">
        <v>15</v>
      </c>
      <c r="H2050" s="23">
        <v>42601</v>
      </c>
      <c r="I2050" s="20">
        <v>1</v>
      </c>
      <c r="J2050" t="s">
        <v>73</v>
      </c>
      <c r="K2050" s="1" t="s">
        <v>1484</v>
      </c>
      <c r="L2050">
        <v>6.9999999999999999E-4</v>
      </c>
      <c r="M2050" s="20" t="s">
        <v>18</v>
      </c>
      <c r="P2050" s="1" t="s">
        <v>1042</v>
      </c>
      <c r="Q2050" s="20" t="s">
        <v>997</v>
      </c>
    </row>
    <row r="2051" spans="1:17" x14ac:dyDescent="0.25">
      <c r="A2051">
        <v>36</v>
      </c>
      <c r="B2051" t="str">
        <f>IF(A2051="","",VLOOKUP(A2051,LOVs!$A$3:$B$62,2))</f>
        <v>Surrey</v>
      </c>
      <c r="C2051" t="str">
        <f>Table1[[#This Row],[School Name]]</f>
        <v>LA Matheson Secondary #079</v>
      </c>
      <c r="D2051" t="s">
        <v>1040</v>
      </c>
      <c r="E2051">
        <v>2004</v>
      </c>
      <c r="F2051" t="s">
        <v>15</v>
      </c>
      <c r="H2051" s="23">
        <v>42601</v>
      </c>
      <c r="I2051" s="20">
        <v>1</v>
      </c>
      <c r="J2051" t="s">
        <v>73</v>
      </c>
      <c r="K2051" s="1" t="s">
        <v>1484</v>
      </c>
      <c r="L2051">
        <v>5.0000000000000001E-4</v>
      </c>
      <c r="M2051" s="20" t="s">
        <v>18</v>
      </c>
      <c r="P2051" s="1" t="s">
        <v>998</v>
      </c>
      <c r="Q2051" s="20" t="s">
        <v>997</v>
      </c>
    </row>
    <row r="2052" spans="1:17" ht="30" x14ac:dyDescent="0.25">
      <c r="A2052">
        <v>36</v>
      </c>
      <c r="B2052" t="str">
        <f>IF(A2052="","",VLOOKUP(A2052,LOVs!$A$3:$B$62,2))</f>
        <v>Surrey</v>
      </c>
      <c r="C2052" t="str">
        <f>Table1[[#This Row],[School Name]]</f>
        <v>LA Matheson Secondary #079</v>
      </c>
      <c r="D2052" t="s">
        <v>1040</v>
      </c>
      <c r="E2052">
        <v>2004</v>
      </c>
      <c r="F2052" t="s">
        <v>15</v>
      </c>
      <c r="H2052" s="23">
        <v>42601</v>
      </c>
      <c r="I2052" s="20">
        <v>1</v>
      </c>
      <c r="J2052" t="s">
        <v>73</v>
      </c>
      <c r="K2052" s="1" t="s">
        <v>1485</v>
      </c>
      <c r="L2052">
        <v>1.0699999999999999E-2</v>
      </c>
      <c r="M2052" s="20" t="s">
        <v>15</v>
      </c>
      <c r="P2052" s="1" t="s">
        <v>1042</v>
      </c>
      <c r="Q2052" s="20" t="s">
        <v>997</v>
      </c>
    </row>
    <row r="2053" spans="1:17" ht="30" x14ac:dyDescent="0.25">
      <c r="A2053">
        <v>36</v>
      </c>
      <c r="B2053" t="str">
        <f>IF(A2053="","",VLOOKUP(A2053,LOVs!$A$3:$B$62,2))</f>
        <v>Surrey</v>
      </c>
      <c r="C2053" t="str">
        <f>Table1[[#This Row],[School Name]]</f>
        <v>LA Matheson Secondary #079</v>
      </c>
      <c r="D2053" t="s">
        <v>1040</v>
      </c>
      <c r="E2053">
        <v>2004</v>
      </c>
      <c r="F2053" t="s">
        <v>15</v>
      </c>
      <c r="H2053" s="23">
        <v>42601</v>
      </c>
      <c r="I2053" s="20">
        <v>1</v>
      </c>
      <c r="J2053" t="s">
        <v>73</v>
      </c>
      <c r="K2053" s="1" t="s">
        <v>1485</v>
      </c>
      <c r="L2053">
        <v>4.0000000000000002E-4</v>
      </c>
      <c r="M2053" s="20" t="s">
        <v>18</v>
      </c>
      <c r="P2053" s="1" t="s">
        <v>998</v>
      </c>
      <c r="Q2053" s="20" t="s">
        <v>997</v>
      </c>
    </row>
    <row r="2054" spans="1:17" ht="30" x14ac:dyDescent="0.25">
      <c r="A2054">
        <v>36</v>
      </c>
      <c r="B2054" t="str">
        <f>IF(A2054="","",VLOOKUP(A2054,LOVs!$A$3:$B$62,2))</f>
        <v>Surrey</v>
      </c>
      <c r="C2054" t="str">
        <f>Table1[[#This Row],[School Name]]</f>
        <v>LA Matheson Secondary #079</v>
      </c>
      <c r="D2054" t="s">
        <v>1040</v>
      </c>
      <c r="E2054">
        <v>2004</v>
      </c>
      <c r="F2054" t="s">
        <v>15</v>
      </c>
      <c r="H2054" s="23">
        <v>42601</v>
      </c>
      <c r="I2054" s="20">
        <v>1</v>
      </c>
      <c r="J2054" t="s">
        <v>73</v>
      </c>
      <c r="K2054" s="1" t="s">
        <v>1486</v>
      </c>
      <c r="L2054">
        <v>3.5000000000000001E-3</v>
      </c>
      <c r="M2054" s="20" t="s">
        <v>18</v>
      </c>
      <c r="P2054" s="1" t="s">
        <v>1042</v>
      </c>
      <c r="Q2054" s="20" t="s">
        <v>997</v>
      </c>
    </row>
    <row r="2055" spans="1:17" ht="30" x14ac:dyDescent="0.25">
      <c r="A2055">
        <v>36</v>
      </c>
      <c r="B2055" t="str">
        <f>IF(A2055="","",VLOOKUP(A2055,LOVs!$A$3:$B$62,2))</f>
        <v>Surrey</v>
      </c>
      <c r="C2055" t="str">
        <f>Table1[[#This Row],[School Name]]</f>
        <v>LA Matheson Secondary #079</v>
      </c>
      <c r="D2055" t="s">
        <v>1040</v>
      </c>
      <c r="E2055">
        <v>2004</v>
      </c>
      <c r="F2055" t="s">
        <v>15</v>
      </c>
      <c r="H2055" s="23">
        <v>42601</v>
      </c>
      <c r="I2055" s="20">
        <v>1</v>
      </c>
      <c r="J2055" t="s">
        <v>73</v>
      </c>
      <c r="K2055" s="1" t="s">
        <v>1486</v>
      </c>
      <c r="L2055">
        <v>2.0000000000000001E-4</v>
      </c>
      <c r="M2055" s="20" t="s">
        <v>18</v>
      </c>
      <c r="P2055" s="1" t="s">
        <v>998</v>
      </c>
      <c r="Q2055" s="20" t="s">
        <v>997</v>
      </c>
    </row>
    <row r="2056" spans="1:17" ht="30" x14ac:dyDescent="0.25">
      <c r="A2056">
        <v>36</v>
      </c>
      <c r="B2056" t="str">
        <f>IF(A2056="","",VLOOKUP(A2056,LOVs!$A$3:$B$62,2))</f>
        <v>Surrey</v>
      </c>
      <c r="C2056" t="str">
        <f>Table1[[#This Row],[School Name]]</f>
        <v>LA Matheson Secondary #079</v>
      </c>
      <c r="D2056" t="s">
        <v>1040</v>
      </c>
      <c r="E2056">
        <v>2004</v>
      </c>
      <c r="F2056" t="s">
        <v>15</v>
      </c>
      <c r="H2056" s="23">
        <v>42601</v>
      </c>
      <c r="I2056" s="20">
        <v>1</v>
      </c>
      <c r="J2056" t="s">
        <v>76</v>
      </c>
      <c r="K2056" s="1" t="s">
        <v>1487</v>
      </c>
      <c r="L2056">
        <v>1E-3</v>
      </c>
      <c r="M2056" s="20" t="s">
        <v>18</v>
      </c>
      <c r="P2056" s="1" t="s">
        <v>1042</v>
      </c>
      <c r="Q2056" s="20" t="s">
        <v>997</v>
      </c>
    </row>
    <row r="2057" spans="1:17" ht="30" x14ac:dyDescent="0.25">
      <c r="A2057">
        <v>36</v>
      </c>
      <c r="B2057" t="str">
        <f>IF(A2057="","",VLOOKUP(A2057,LOVs!$A$3:$B$62,2))</f>
        <v>Surrey</v>
      </c>
      <c r="C2057" t="str">
        <f>Table1[[#This Row],[School Name]]</f>
        <v>LA Matheson Secondary #079</v>
      </c>
      <c r="D2057" t="s">
        <v>1040</v>
      </c>
      <c r="E2057">
        <v>2004</v>
      </c>
      <c r="F2057" t="s">
        <v>15</v>
      </c>
      <c r="H2057" s="23">
        <v>42601</v>
      </c>
      <c r="I2057" s="20">
        <v>1</v>
      </c>
      <c r="J2057" t="s">
        <v>76</v>
      </c>
      <c r="K2057" s="1" t="s">
        <v>1487</v>
      </c>
      <c r="L2057">
        <v>1E-4</v>
      </c>
      <c r="M2057" s="20" t="s">
        <v>18</v>
      </c>
      <c r="P2057" s="1" t="s">
        <v>998</v>
      </c>
      <c r="Q2057" s="20" t="s">
        <v>997</v>
      </c>
    </row>
    <row r="2058" spans="1:17" ht="30" x14ac:dyDescent="0.25">
      <c r="A2058">
        <v>36</v>
      </c>
      <c r="B2058" t="str">
        <f>IF(A2058="","",VLOOKUP(A2058,LOVs!$A$3:$B$62,2))</f>
        <v>Surrey</v>
      </c>
      <c r="C2058" t="str">
        <f>Table1[[#This Row],[School Name]]</f>
        <v>LA Matheson Secondary #079</v>
      </c>
      <c r="D2058" t="s">
        <v>1040</v>
      </c>
      <c r="E2058">
        <v>2004</v>
      </c>
      <c r="F2058" t="s">
        <v>15</v>
      </c>
      <c r="H2058" s="23">
        <v>42601</v>
      </c>
      <c r="I2058" s="20">
        <v>1</v>
      </c>
      <c r="J2058" t="s">
        <v>76</v>
      </c>
      <c r="K2058" s="1" t="s">
        <v>1488</v>
      </c>
      <c r="L2058">
        <v>1.6000000000000001E-3</v>
      </c>
      <c r="M2058" s="20" t="s">
        <v>18</v>
      </c>
      <c r="P2058" s="1" t="s">
        <v>1042</v>
      </c>
      <c r="Q2058" s="20" t="s">
        <v>997</v>
      </c>
    </row>
    <row r="2059" spans="1:17" ht="30" x14ac:dyDescent="0.25">
      <c r="A2059">
        <v>36</v>
      </c>
      <c r="B2059" t="str">
        <f>IF(A2059="","",VLOOKUP(A2059,LOVs!$A$3:$B$62,2))</f>
        <v>Surrey</v>
      </c>
      <c r="C2059" t="str">
        <f>Table1[[#This Row],[School Name]]</f>
        <v>LA Matheson Secondary #079</v>
      </c>
      <c r="D2059" t="s">
        <v>1040</v>
      </c>
      <c r="E2059">
        <v>2004</v>
      </c>
      <c r="F2059" t="s">
        <v>15</v>
      </c>
      <c r="H2059" s="23">
        <v>42601</v>
      </c>
      <c r="I2059" s="20">
        <v>1</v>
      </c>
      <c r="J2059" t="s">
        <v>76</v>
      </c>
      <c r="K2059" s="1" t="s">
        <v>1488</v>
      </c>
      <c r="L2059">
        <v>5.0000000000000001E-4</v>
      </c>
      <c r="M2059" s="20" t="s">
        <v>18</v>
      </c>
      <c r="P2059" s="1" t="s">
        <v>998</v>
      </c>
      <c r="Q2059" s="20" t="s">
        <v>997</v>
      </c>
    </row>
    <row r="2060" spans="1:17" ht="30" x14ac:dyDescent="0.25">
      <c r="A2060">
        <v>36</v>
      </c>
      <c r="B2060" t="str">
        <f>IF(A2060="","",VLOOKUP(A2060,LOVs!$A$3:$B$62,2))</f>
        <v>Surrey</v>
      </c>
      <c r="C2060" t="str">
        <f>Table1[[#This Row],[School Name]]</f>
        <v>LA Matheson Secondary #079</v>
      </c>
      <c r="D2060" t="s">
        <v>1040</v>
      </c>
      <c r="E2060">
        <v>2004</v>
      </c>
      <c r="F2060" t="s">
        <v>15</v>
      </c>
      <c r="H2060" s="23">
        <v>42601</v>
      </c>
      <c r="I2060" s="20">
        <v>1</v>
      </c>
      <c r="J2060" t="s">
        <v>76</v>
      </c>
      <c r="K2060" s="1" t="s">
        <v>1489</v>
      </c>
      <c r="L2060">
        <v>8.0999999999999996E-3</v>
      </c>
      <c r="M2060" s="20" t="s">
        <v>18</v>
      </c>
      <c r="P2060" s="1" t="s">
        <v>1042</v>
      </c>
      <c r="Q2060" s="20" t="s">
        <v>997</v>
      </c>
    </row>
    <row r="2061" spans="1:17" ht="30" x14ac:dyDescent="0.25">
      <c r="A2061">
        <v>36</v>
      </c>
      <c r="B2061" t="str">
        <f>IF(A2061="","",VLOOKUP(A2061,LOVs!$A$3:$B$62,2))</f>
        <v>Surrey</v>
      </c>
      <c r="C2061" t="str">
        <f>Table1[[#This Row],[School Name]]</f>
        <v>LA Matheson Secondary #079</v>
      </c>
      <c r="D2061" t="s">
        <v>1040</v>
      </c>
      <c r="E2061">
        <v>2004</v>
      </c>
      <c r="F2061" t="s">
        <v>15</v>
      </c>
      <c r="H2061" s="23">
        <v>42601</v>
      </c>
      <c r="I2061" s="20">
        <v>1</v>
      </c>
      <c r="J2061" t="s">
        <v>76</v>
      </c>
      <c r="K2061" s="1" t="s">
        <v>1489</v>
      </c>
      <c r="L2061">
        <v>5.0000000000000001E-4</v>
      </c>
      <c r="M2061" s="20" t="s">
        <v>18</v>
      </c>
      <c r="P2061" s="1" t="s">
        <v>998</v>
      </c>
      <c r="Q2061" s="20" t="s">
        <v>997</v>
      </c>
    </row>
    <row r="2062" spans="1:17" ht="30" x14ac:dyDescent="0.25">
      <c r="A2062">
        <v>36</v>
      </c>
      <c r="B2062" t="str">
        <f>IF(A2062="","",VLOOKUP(A2062,LOVs!$A$3:$B$62,2))</f>
        <v>Surrey</v>
      </c>
      <c r="C2062" t="str">
        <f>Table1[[#This Row],[School Name]]</f>
        <v>Maple Green Elementary #130</v>
      </c>
      <c r="D2062" t="s">
        <v>1490</v>
      </c>
      <c r="E2062">
        <v>1984</v>
      </c>
      <c r="F2062" t="s">
        <v>15</v>
      </c>
      <c r="H2062" s="23">
        <v>42601</v>
      </c>
      <c r="I2062" s="20">
        <v>1</v>
      </c>
      <c r="J2062" t="s">
        <v>1026</v>
      </c>
      <c r="K2062" s="1" t="s">
        <v>1491</v>
      </c>
      <c r="L2062">
        <v>9.1000000000000004E-3</v>
      </c>
      <c r="M2062" s="20" t="s">
        <v>18</v>
      </c>
      <c r="P2062" s="1" t="s">
        <v>1042</v>
      </c>
      <c r="Q2062" s="20" t="s">
        <v>997</v>
      </c>
    </row>
    <row r="2063" spans="1:17" ht="30" x14ac:dyDescent="0.25">
      <c r="A2063">
        <v>36</v>
      </c>
      <c r="B2063" t="str">
        <f>IF(A2063="","",VLOOKUP(A2063,LOVs!$A$3:$B$62,2))</f>
        <v>Surrey</v>
      </c>
      <c r="C2063" t="str">
        <f>Table1[[#This Row],[School Name]]</f>
        <v>Maple Green Elementary #130</v>
      </c>
      <c r="D2063" t="s">
        <v>1490</v>
      </c>
      <c r="E2063">
        <v>1984</v>
      </c>
      <c r="F2063" t="s">
        <v>15</v>
      </c>
      <c r="H2063" s="23">
        <v>42601</v>
      </c>
      <c r="I2063" s="20">
        <v>1</v>
      </c>
      <c r="J2063" t="s">
        <v>1026</v>
      </c>
      <c r="K2063" s="1" t="s">
        <v>1491</v>
      </c>
      <c r="L2063">
        <v>3.2000000000000002E-3</v>
      </c>
      <c r="M2063" s="20" t="s">
        <v>18</v>
      </c>
      <c r="P2063" s="1" t="s">
        <v>998</v>
      </c>
      <c r="Q2063" s="20" t="s">
        <v>997</v>
      </c>
    </row>
    <row r="2064" spans="1:17" ht="30" x14ac:dyDescent="0.25">
      <c r="A2064">
        <v>36</v>
      </c>
      <c r="B2064" t="str">
        <f>IF(A2064="","",VLOOKUP(A2064,LOVs!$A$3:$B$62,2))</f>
        <v>Surrey</v>
      </c>
      <c r="C2064" t="str">
        <f>Table1[[#This Row],[School Name]]</f>
        <v>Maple Green Elementary #130</v>
      </c>
      <c r="D2064" t="s">
        <v>1490</v>
      </c>
      <c r="E2064">
        <v>1984</v>
      </c>
      <c r="F2064" t="s">
        <v>15</v>
      </c>
      <c r="H2064" s="23">
        <v>42601</v>
      </c>
      <c r="I2064" s="20">
        <v>1</v>
      </c>
      <c r="J2064" t="s">
        <v>73</v>
      </c>
      <c r="K2064" s="1" t="s">
        <v>1101</v>
      </c>
      <c r="L2064">
        <v>1.9699999999999999E-2</v>
      </c>
      <c r="M2064" s="20" t="s">
        <v>15</v>
      </c>
      <c r="P2064" s="1" t="s">
        <v>1042</v>
      </c>
      <c r="Q2064" s="20" t="s">
        <v>997</v>
      </c>
    </row>
    <row r="2065" spans="1:17" ht="30" x14ac:dyDescent="0.25">
      <c r="A2065">
        <v>36</v>
      </c>
      <c r="B2065" t="str">
        <f>IF(A2065="","",VLOOKUP(A2065,LOVs!$A$3:$B$62,2))</f>
        <v>Surrey</v>
      </c>
      <c r="C2065" t="str">
        <f>Table1[[#This Row],[School Name]]</f>
        <v>Maple Green Elementary #130</v>
      </c>
      <c r="D2065" t="s">
        <v>1490</v>
      </c>
      <c r="E2065">
        <v>1984</v>
      </c>
      <c r="F2065" t="s">
        <v>15</v>
      </c>
      <c r="H2065" s="23">
        <v>42601</v>
      </c>
      <c r="I2065" s="20">
        <v>1</v>
      </c>
      <c r="J2065" t="s">
        <v>73</v>
      </c>
      <c r="K2065" s="1" t="s">
        <v>1101</v>
      </c>
      <c r="L2065">
        <v>1.8E-3</v>
      </c>
      <c r="M2065" s="20" t="s">
        <v>18</v>
      </c>
      <c r="P2065" s="1" t="s">
        <v>998</v>
      </c>
      <c r="Q2065" s="20" t="s">
        <v>997</v>
      </c>
    </row>
    <row r="2066" spans="1:17" ht="45" x14ac:dyDescent="0.25">
      <c r="A2066">
        <v>36</v>
      </c>
      <c r="B2066" t="str">
        <f>IF(A2066="","",VLOOKUP(A2066,LOVs!$A$3:$B$62,2))</f>
        <v>Surrey</v>
      </c>
      <c r="C2066" t="str">
        <f>Table1[[#This Row],[School Name]]</f>
        <v>Maple Green Elementary #130</v>
      </c>
      <c r="D2066" t="s">
        <v>1490</v>
      </c>
      <c r="E2066">
        <v>1984</v>
      </c>
      <c r="F2066" t="s">
        <v>15</v>
      </c>
      <c r="H2066" s="23">
        <v>42601</v>
      </c>
      <c r="I2066" s="20">
        <v>1</v>
      </c>
      <c r="J2066" t="s">
        <v>73</v>
      </c>
      <c r="K2066" s="1" t="s">
        <v>1492</v>
      </c>
      <c r="L2066">
        <v>1.77E-2</v>
      </c>
      <c r="M2066" s="20" t="s">
        <v>15</v>
      </c>
      <c r="P2066" s="1" t="s">
        <v>1042</v>
      </c>
      <c r="Q2066" s="20" t="s">
        <v>997</v>
      </c>
    </row>
    <row r="2067" spans="1:17" ht="45" x14ac:dyDescent="0.25">
      <c r="A2067">
        <v>36</v>
      </c>
      <c r="B2067" t="str">
        <f>IF(A2067="","",VLOOKUP(A2067,LOVs!$A$3:$B$62,2))</f>
        <v>Surrey</v>
      </c>
      <c r="C2067" t="str">
        <f>Table1[[#This Row],[School Name]]</f>
        <v>Maple Green Elementary #130</v>
      </c>
      <c r="D2067" t="s">
        <v>1490</v>
      </c>
      <c r="E2067">
        <v>1984</v>
      </c>
      <c r="F2067" t="s">
        <v>15</v>
      </c>
      <c r="H2067" s="23">
        <v>42601</v>
      </c>
      <c r="I2067" s="20">
        <v>1</v>
      </c>
      <c r="J2067" t="s">
        <v>73</v>
      </c>
      <c r="K2067" s="1" t="s">
        <v>1492</v>
      </c>
      <c r="L2067">
        <v>1.1000000000000001E-3</v>
      </c>
      <c r="M2067" s="20" t="s">
        <v>18</v>
      </c>
      <c r="P2067" s="1" t="s">
        <v>998</v>
      </c>
      <c r="Q2067" s="20" t="s">
        <v>997</v>
      </c>
    </row>
    <row r="2068" spans="1:17" ht="30" x14ac:dyDescent="0.25">
      <c r="A2068">
        <v>36</v>
      </c>
      <c r="B2068" t="str">
        <f>IF(A2068="","",VLOOKUP(A2068,LOVs!$A$3:$B$62,2))</f>
        <v>Surrey</v>
      </c>
      <c r="C2068" t="str">
        <f>Table1[[#This Row],[School Name]]</f>
        <v>Maple Green Elementary #130</v>
      </c>
      <c r="D2068" t="s">
        <v>1490</v>
      </c>
      <c r="E2068">
        <v>1984</v>
      </c>
      <c r="F2068" t="s">
        <v>15</v>
      </c>
      <c r="H2068" s="23">
        <v>42601</v>
      </c>
      <c r="I2068" s="20">
        <v>1</v>
      </c>
      <c r="J2068" t="s">
        <v>73</v>
      </c>
      <c r="K2068" s="1" t="s">
        <v>1102</v>
      </c>
      <c r="L2068">
        <v>6.88E-2</v>
      </c>
      <c r="M2068" s="20" t="s">
        <v>15</v>
      </c>
      <c r="P2068" s="1" t="s">
        <v>1042</v>
      </c>
      <c r="Q2068" s="20" t="s">
        <v>997</v>
      </c>
    </row>
    <row r="2069" spans="1:17" ht="30" x14ac:dyDescent="0.25">
      <c r="A2069">
        <v>36</v>
      </c>
      <c r="B2069" t="str">
        <f>IF(A2069="","",VLOOKUP(A2069,LOVs!$A$3:$B$62,2))</f>
        <v>Surrey</v>
      </c>
      <c r="C2069" t="str">
        <f>Table1[[#This Row],[School Name]]</f>
        <v>Maple Green Elementary #130</v>
      </c>
      <c r="D2069" t="s">
        <v>1490</v>
      </c>
      <c r="E2069">
        <v>1984</v>
      </c>
      <c r="F2069" t="s">
        <v>15</v>
      </c>
      <c r="H2069" s="23">
        <v>42601</v>
      </c>
      <c r="I2069" s="20">
        <v>1</v>
      </c>
      <c r="J2069" t="s">
        <v>73</v>
      </c>
      <c r="K2069" s="1" t="s">
        <v>1102</v>
      </c>
      <c r="L2069">
        <v>5.4000000000000003E-3</v>
      </c>
      <c r="M2069" s="20" t="s">
        <v>18</v>
      </c>
      <c r="P2069" s="1" t="s">
        <v>998</v>
      </c>
      <c r="Q2069" s="20" t="s">
        <v>997</v>
      </c>
    </row>
    <row r="2070" spans="1:17" ht="45" x14ac:dyDescent="0.25">
      <c r="A2070">
        <v>36</v>
      </c>
      <c r="B2070" t="str">
        <f>IF(A2070="","",VLOOKUP(A2070,LOVs!$A$3:$B$62,2))</f>
        <v>Surrey</v>
      </c>
      <c r="C2070" t="str">
        <f>Table1[[#This Row],[School Name]]</f>
        <v>Maple Green Elementary #130</v>
      </c>
      <c r="D2070" t="s">
        <v>1490</v>
      </c>
      <c r="E2070">
        <v>1984</v>
      </c>
      <c r="F2070" t="s">
        <v>15</v>
      </c>
      <c r="H2070" s="23">
        <v>42601</v>
      </c>
      <c r="I2070" s="20">
        <v>1</v>
      </c>
      <c r="J2070" t="s">
        <v>73</v>
      </c>
      <c r="K2070" s="1" t="s">
        <v>1493</v>
      </c>
      <c r="L2070">
        <v>8.0000000000000004E-4</v>
      </c>
      <c r="M2070" s="20" t="s">
        <v>18</v>
      </c>
      <c r="P2070" s="1" t="s">
        <v>1042</v>
      </c>
      <c r="Q2070" s="20" t="s">
        <v>997</v>
      </c>
    </row>
    <row r="2071" spans="1:17" ht="45" x14ac:dyDescent="0.25">
      <c r="A2071">
        <v>36</v>
      </c>
      <c r="B2071" t="str">
        <f>IF(A2071="","",VLOOKUP(A2071,LOVs!$A$3:$B$62,2))</f>
        <v>Surrey</v>
      </c>
      <c r="C2071" t="str">
        <f>Table1[[#This Row],[School Name]]</f>
        <v>Maple Green Elementary #130</v>
      </c>
      <c r="D2071" t="s">
        <v>1490</v>
      </c>
      <c r="E2071">
        <v>1984</v>
      </c>
      <c r="F2071" t="s">
        <v>15</v>
      </c>
      <c r="H2071" s="23">
        <v>42601</v>
      </c>
      <c r="I2071" s="20">
        <v>1</v>
      </c>
      <c r="J2071" t="s">
        <v>73</v>
      </c>
      <c r="K2071" s="1" t="s">
        <v>1493</v>
      </c>
      <c r="L2071">
        <v>2.0000000000000001E-4</v>
      </c>
      <c r="M2071" s="20" t="s">
        <v>18</v>
      </c>
      <c r="P2071" s="1" t="s">
        <v>998</v>
      </c>
      <c r="Q2071" s="20" t="s">
        <v>997</v>
      </c>
    </row>
    <row r="2072" spans="1:17" ht="30" x14ac:dyDescent="0.25">
      <c r="A2072">
        <v>36</v>
      </c>
      <c r="B2072" t="str">
        <f>IF(A2072="","",VLOOKUP(A2072,LOVs!$A$3:$B$62,2))</f>
        <v>Surrey</v>
      </c>
      <c r="C2072" t="str">
        <f>Table1[[#This Row],[School Name]]</f>
        <v>Maple Green Elementary #130</v>
      </c>
      <c r="D2072" t="s">
        <v>1490</v>
      </c>
      <c r="E2072">
        <v>1984</v>
      </c>
      <c r="F2072" t="s">
        <v>15</v>
      </c>
      <c r="H2072" s="23">
        <v>42601</v>
      </c>
      <c r="I2072" s="20">
        <v>1</v>
      </c>
      <c r="J2072" t="s">
        <v>73</v>
      </c>
      <c r="K2072" s="1" t="s">
        <v>1177</v>
      </c>
      <c r="L2072">
        <v>2E-3</v>
      </c>
      <c r="M2072" s="20" t="s">
        <v>18</v>
      </c>
      <c r="P2072" s="1" t="s">
        <v>1042</v>
      </c>
      <c r="Q2072" s="20" t="s">
        <v>997</v>
      </c>
    </row>
    <row r="2073" spans="1:17" ht="30" x14ac:dyDescent="0.25">
      <c r="A2073">
        <v>36</v>
      </c>
      <c r="B2073" t="str">
        <f>IF(A2073="","",VLOOKUP(A2073,LOVs!$A$3:$B$62,2))</f>
        <v>Surrey</v>
      </c>
      <c r="C2073" t="str">
        <f>Table1[[#This Row],[School Name]]</f>
        <v>Maple Green Elementary #130</v>
      </c>
      <c r="D2073" t="s">
        <v>1490</v>
      </c>
      <c r="E2073">
        <v>1984</v>
      </c>
      <c r="F2073" t="s">
        <v>15</v>
      </c>
      <c r="H2073" s="23">
        <v>42601</v>
      </c>
      <c r="I2073" s="20">
        <v>1</v>
      </c>
      <c r="J2073" t="s">
        <v>73</v>
      </c>
      <c r="K2073" s="1" t="s">
        <v>1177</v>
      </c>
      <c r="L2073">
        <v>1.2999999999999999E-3</v>
      </c>
      <c r="M2073" s="20" t="s">
        <v>18</v>
      </c>
      <c r="P2073" s="1" t="s">
        <v>998</v>
      </c>
      <c r="Q2073" s="20" t="s">
        <v>997</v>
      </c>
    </row>
    <row r="2074" spans="1:17" x14ac:dyDescent="0.25">
      <c r="A2074">
        <v>36</v>
      </c>
      <c r="B2074" t="str">
        <f>IF(A2074="","",VLOOKUP(A2074,LOVs!$A$3:$B$62,2))</f>
        <v>Surrey</v>
      </c>
      <c r="C2074" t="str">
        <f>Table1[[#This Row],[School Name]]</f>
        <v>Maple Green Elementary #130</v>
      </c>
      <c r="D2074" t="s">
        <v>1490</v>
      </c>
      <c r="E2074">
        <v>1984</v>
      </c>
      <c r="F2074" t="s">
        <v>15</v>
      </c>
      <c r="H2074" s="23">
        <v>42601</v>
      </c>
      <c r="I2074" s="20">
        <v>1</v>
      </c>
      <c r="J2074" t="s">
        <v>73</v>
      </c>
      <c r="K2074" s="1" t="s">
        <v>1103</v>
      </c>
      <c r="L2074">
        <v>3.5000000000000001E-3</v>
      </c>
      <c r="M2074" s="20" t="s">
        <v>18</v>
      </c>
      <c r="P2074" s="1" t="s">
        <v>1042</v>
      </c>
      <c r="Q2074" s="20" t="s">
        <v>997</v>
      </c>
    </row>
    <row r="2075" spans="1:17" x14ac:dyDescent="0.25">
      <c r="A2075">
        <v>36</v>
      </c>
      <c r="B2075" t="str">
        <f>IF(A2075="","",VLOOKUP(A2075,LOVs!$A$3:$B$62,2))</f>
        <v>Surrey</v>
      </c>
      <c r="C2075" t="str">
        <f>Table1[[#This Row],[School Name]]</f>
        <v>Maple Green Elementary #130</v>
      </c>
      <c r="D2075" t="s">
        <v>1490</v>
      </c>
      <c r="E2075">
        <v>1984</v>
      </c>
      <c r="F2075" t="s">
        <v>15</v>
      </c>
      <c r="H2075" s="23">
        <v>42601</v>
      </c>
      <c r="I2075" s="20">
        <v>1</v>
      </c>
      <c r="J2075" t="s">
        <v>73</v>
      </c>
      <c r="K2075" s="1" t="s">
        <v>1103</v>
      </c>
      <c r="L2075">
        <v>4.0000000000000002E-4</v>
      </c>
      <c r="M2075" s="20" t="s">
        <v>18</v>
      </c>
      <c r="P2075" s="1" t="s">
        <v>998</v>
      </c>
      <c r="Q2075" s="20" t="s">
        <v>997</v>
      </c>
    </row>
    <row r="2076" spans="1:17" ht="45" x14ac:dyDescent="0.25">
      <c r="A2076">
        <v>36</v>
      </c>
      <c r="B2076" t="str">
        <f>IF(A2076="","",VLOOKUP(A2076,LOVs!$A$3:$B$62,2))</f>
        <v>Surrey</v>
      </c>
      <c r="C2076" t="str">
        <f>Table1[[#This Row],[School Name]]</f>
        <v>Maple Green Elementary #130</v>
      </c>
      <c r="D2076" t="s">
        <v>1490</v>
      </c>
      <c r="E2076">
        <v>1984</v>
      </c>
      <c r="F2076" t="s">
        <v>15</v>
      </c>
      <c r="H2076" s="23">
        <v>42601</v>
      </c>
      <c r="I2076" s="20">
        <v>1</v>
      </c>
      <c r="J2076" t="s">
        <v>76</v>
      </c>
      <c r="K2076" s="1" t="s">
        <v>1494</v>
      </c>
      <c r="L2076">
        <v>2.7300000000000001E-2</v>
      </c>
      <c r="M2076" s="20" t="s">
        <v>15</v>
      </c>
      <c r="P2076" s="1" t="s">
        <v>1042</v>
      </c>
      <c r="Q2076" s="20" t="s">
        <v>997</v>
      </c>
    </row>
    <row r="2077" spans="1:17" ht="45" x14ac:dyDescent="0.25">
      <c r="A2077">
        <v>36</v>
      </c>
      <c r="B2077" t="str">
        <f>IF(A2077="","",VLOOKUP(A2077,LOVs!$A$3:$B$62,2))</f>
        <v>Surrey</v>
      </c>
      <c r="C2077" t="str">
        <f>Table1[[#This Row],[School Name]]</f>
        <v>Maple Green Elementary #130</v>
      </c>
      <c r="D2077" t="s">
        <v>1490</v>
      </c>
      <c r="E2077">
        <v>1984</v>
      </c>
      <c r="F2077" t="s">
        <v>15</v>
      </c>
      <c r="H2077" s="23">
        <v>42601</v>
      </c>
      <c r="I2077" s="20">
        <v>1</v>
      </c>
      <c r="J2077" t="s">
        <v>76</v>
      </c>
      <c r="K2077" s="1" t="s">
        <v>1494</v>
      </c>
      <c r="L2077">
        <v>1.5E-3</v>
      </c>
      <c r="M2077" s="20" t="s">
        <v>18</v>
      </c>
      <c r="P2077" s="1" t="s">
        <v>998</v>
      </c>
      <c r="Q2077" s="20" t="s">
        <v>997</v>
      </c>
    </row>
    <row r="2078" spans="1:17" ht="45" x14ac:dyDescent="0.25">
      <c r="A2078">
        <v>36</v>
      </c>
      <c r="B2078" t="str">
        <f>IF(A2078="","",VLOOKUP(A2078,LOVs!$A$3:$B$62,2))</f>
        <v>Surrey</v>
      </c>
      <c r="C2078" t="str">
        <f>Table1[[#This Row],[School Name]]</f>
        <v>Maple Green Elementary #130</v>
      </c>
      <c r="D2078" t="s">
        <v>1490</v>
      </c>
      <c r="E2078">
        <v>1984</v>
      </c>
      <c r="F2078" t="s">
        <v>15</v>
      </c>
      <c r="H2078" s="23">
        <v>42601</v>
      </c>
      <c r="I2078" s="20">
        <v>1</v>
      </c>
      <c r="J2078" t="s">
        <v>76</v>
      </c>
      <c r="K2078" s="1" t="s">
        <v>1495</v>
      </c>
      <c r="L2078">
        <v>1.2699999999999999E-2</v>
      </c>
      <c r="M2078" s="20" t="s">
        <v>15</v>
      </c>
      <c r="P2078" s="1" t="s">
        <v>1042</v>
      </c>
      <c r="Q2078" s="20" t="s">
        <v>997</v>
      </c>
    </row>
    <row r="2079" spans="1:17" ht="45" x14ac:dyDescent="0.25">
      <c r="A2079">
        <v>36</v>
      </c>
      <c r="B2079" t="str">
        <f>IF(A2079="","",VLOOKUP(A2079,LOVs!$A$3:$B$62,2))</f>
        <v>Surrey</v>
      </c>
      <c r="C2079" t="str">
        <f>Table1[[#This Row],[School Name]]</f>
        <v>Maple Green Elementary #130</v>
      </c>
      <c r="D2079" t="s">
        <v>1490</v>
      </c>
      <c r="E2079">
        <v>1984</v>
      </c>
      <c r="F2079" t="s">
        <v>15</v>
      </c>
      <c r="H2079" s="23">
        <v>42601</v>
      </c>
      <c r="I2079" s="20">
        <v>1</v>
      </c>
      <c r="J2079" t="s">
        <v>76</v>
      </c>
      <c r="K2079" s="1" t="s">
        <v>1495</v>
      </c>
      <c r="L2079">
        <v>1.4E-3</v>
      </c>
      <c r="M2079" s="20" t="s">
        <v>18</v>
      </c>
      <c r="P2079" s="1" t="s">
        <v>998</v>
      </c>
      <c r="Q2079" s="20" t="s">
        <v>997</v>
      </c>
    </row>
    <row r="2080" spans="1:17" ht="45" x14ac:dyDescent="0.25">
      <c r="A2080">
        <v>36</v>
      </c>
      <c r="B2080" t="str">
        <f>IF(A2080="","",VLOOKUP(A2080,LOVs!$A$3:$B$62,2))</f>
        <v>Surrey</v>
      </c>
      <c r="C2080" t="str">
        <f>Table1[[#This Row],[School Name]]</f>
        <v>Maple Green Elementary #130</v>
      </c>
      <c r="D2080" t="s">
        <v>1490</v>
      </c>
      <c r="E2080">
        <v>1984</v>
      </c>
      <c r="F2080" t="s">
        <v>15</v>
      </c>
      <c r="H2080" s="23">
        <v>42601</v>
      </c>
      <c r="I2080" s="20">
        <v>1</v>
      </c>
      <c r="J2080" t="s">
        <v>76</v>
      </c>
      <c r="K2080" s="1" t="s">
        <v>1496</v>
      </c>
      <c r="L2080">
        <v>2.8E-3</v>
      </c>
      <c r="M2080" s="20" t="s">
        <v>18</v>
      </c>
      <c r="P2080" s="1" t="s">
        <v>1042</v>
      </c>
      <c r="Q2080" s="20" t="s">
        <v>997</v>
      </c>
    </row>
    <row r="2081" spans="1:17" ht="45" x14ac:dyDescent="0.25">
      <c r="A2081">
        <v>36</v>
      </c>
      <c r="B2081" t="str">
        <f>IF(A2081="","",VLOOKUP(A2081,LOVs!$A$3:$B$62,2))</f>
        <v>Surrey</v>
      </c>
      <c r="C2081" t="str">
        <f>Table1[[#This Row],[School Name]]</f>
        <v>Maple Green Elementary #130</v>
      </c>
      <c r="D2081" t="s">
        <v>1490</v>
      </c>
      <c r="E2081">
        <v>1984</v>
      </c>
      <c r="F2081" t="s">
        <v>15</v>
      </c>
      <c r="H2081" s="23">
        <v>42601</v>
      </c>
      <c r="I2081" s="20">
        <v>1</v>
      </c>
      <c r="J2081" t="s">
        <v>76</v>
      </c>
      <c r="K2081" s="1" t="s">
        <v>1496</v>
      </c>
      <c r="L2081">
        <v>1.2999999999999999E-3</v>
      </c>
      <c r="M2081" s="20" t="s">
        <v>18</v>
      </c>
      <c r="P2081" s="1" t="s">
        <v>998</v>
      </c>
      <c r="Q2081" s="20" t="s">
        <v>997</v>
      </c>
    </row>
    <row r="2082" spans="1:17" ht="30" x14ac:dyDescent="0.25">
      <c r="A2082">
        <v>36</v>
      </c>
      <c r="B2082" t="str">
        <f>IF(A2082="","",VLOOKUP(A2082,LOVs!$A$3:$B$62,2))</f>
        <v>Surrey</v>
      </c>
      <c r="C2082" t="str">
        <f>Table1[[#This Row],[School Name]]</f>
        <v>McLeod Road Elementary #063</v>
      </c>
      <c r="D2082" t="s">
        <v>1497</v>
      </c>
      <c r="E2082">
        <v>1962</v>
      </c>
      <c r="F2082" t="s">
        <v>15</v>
      </c>
      <c r="H2082" s="23">
        <v>42601</v>
      </c>
      <c r="I2082" s="20">
        <v>1</v>
      </c>
      <c r="J2082" t="s">
        <v>76</v>
      </c>
      <c r="K2082" s="1" t="s">
        <v>1270</v>
      </c>
      <c r="L2082">
        <v>5.9999999999999995E-4</v>
      </c>
      <c r="M2082" s="20" t="s">
        <v>18</v>
      </c>
      <c r="P2082" s="1" t="s">
        <v>996</v>
      </c>
      <c r="Q2082" s="20" t="s">
        <v>997</v>
      </c>
    </row>
    <row r="2083" spans="1:17" ht="30" x14ac:dyDescent="0.25">
      <c r="A2083">
        <v>36</v>
      </c>
      <c r="B2083" t="str">
        <f>IF(A2083="","",VLOOKUP(A2083,LOVs!$A$3:$B$62,2))</f>
        <v>Surrey</v>
      </c>
      <c r="C2083" t="str">
        <f>Table1[[#This Row],[School Name]]</f>
        <v>McLeod Road Elementary #063</v>
      </c>
      <c r="D2083" t="s">
        <v>1497</v>
      </c>
      <c r="E2083">
        <v>1962</v>
      </c>
      <c r="F2083" t="s">
        <v>15</v>
      </c>
      <c r="H2083" s="23">
        <v>42601</v>
      </c>
      <c r="I2083" s="20">
        <v>1</v>
      </c>
      <c r="J2083" t="s">
        <v>76</v>
      </c>
      <c r="K2083" s="1" t="s">
        <v>1270</v>
      </c>
      <c r="L2083">
        <v>1.0399999999999999E-3</v>
      </c>
      <c r="M2083" s="20" t="s">
        <v>18</v>
      </c>
      <c r="P2083" s="1" t="s">
        <v>1002</v>
      </c>
      <c r="Q2083" s="20" t="s">
        <v>997</v>
      </c>
    </row>
    <row r="2084" spans="1:17" x14ac:dyDescent="0.25">
      <c r="A2084">
        <v>36</v>
      </c>
      <c r="B2084" t="str">
        <f>IF(A2084="","",VLOOKUP(A2084,LOVs!$A$3:$B$62,2))</f>
        <v>Surrey</v>
      </c>
      <c r="C2084" t="str">
        <f>Table1[[#This Row],[School Name]]</f>
        <v>McLeod Road Elementary #063</v>
      </c>
      <c r="D2084" t="s">
        <v>1497</v>
      </c>
      <c r="E2084">
        <v>1962</v>
      </c>
      <c r="F2084" t="s">
        <v>15</v>
      </c>
      <c r="H2084" s="23">
        <v>42601</v>
      </c>
      <c r="I2084" s="20">
        <v>1</v>
      </c>
      <c r="J2084" t="s">
        <v>1026</v>
      </c>
      <c r="K2084" s="1" t="s">
        <v>1133</v>
      </c>
      <c r="L2084">
        <v>0.104</v>
      </c>
      <c r="M2084" s="20" t="s">
        <v>15</v>
      </c>
      <c r="P2084" s="1" t="s">
        <v>996</v>
      </c>
      <c r="Q2084" s="20" t="s">
        <v>997</v>
      </c>
    </row>
    <row r="2085" spans="1:17" x14ac:dyDescent="0.25">
      <c r="A2085">
        <v>36</v>
      </c>
      <c r="B2085" t="str">
        <f>IF(A2085="","",VLOOKUP(A2085,LOVs!$A$3:$B$62,2))</f>
        <v>Surrey</v>
      </c>
      <c r="C2085" t="str">
        <f>Table1[[#This Row],[School Name]]</f>
        <v>McLeod Road Elementary #063</v>
      </c>
      <c r="D2085" t="s">
        <v>1497</v>
      </c>
      <c r="E2085">
        <v>1962</v>
      </c>
      <c r="F2085" t="s">
        <v>15</v>
      </c>
      <c r="H2085" s="23">
        <v>42601</v>
      </c>
      <c r="I2085" s="20">
        <v>1</v>
      </c>
      <c r="J2085" t="s">
        <v>1026</v>
      </c>
      <c r="K2085" s="1" t="s">
        <v>1133</v>
      </c>
      <c r="L2085">
        <v>4.4999999999999997E-3</v>
      </c>
      <c r="M2085" s="20" t="s">
        <v>18</v>
      </c>
      <c r="P2085" s="1" t="s">
        <v>1002</v>
      </c>
      <c r="Q2085" s="20" t="s">
        <v>997</v>
      </c>
    </row>
    <row r="2086" spans="1:17" x14ac:dyDescent="0.25">
      <c r="A2086">
        <v>36</v>
      </c>
      <c r="B2086" t="str">
        <f>IF(A2086="","",VLOOKUP(A2086,LOVs!$A$3:$B$62,2))</f>
        <v>Surrey</v>
      </c>
      <c r="C2086" t="str">
        <f>Table1[[#This Row],[School Name]]</f>
        <v>McLeod Road Elementary #063</v>
      </c>
      <c r="D2086" t="s">
        <v>1497</v>
      </c>
      <c r="E2086">
        <v>1962</v>
      </c>
      <c r="F2086" t="s">
        <v>15</v>
      </c>
      <c r="H2086" s="23">
        <v>42601</v>
      </c>
      <c r="I2086" s="20">
        <v>1</v>
      </c>
      <c r="J2086" t="s">
        <v>73</v>
      </c>
      <c r="K2086" s="1" t="s">
        <v>1089</v>
      </c>
      <c r="L2086">
        <v>8.2000000000000007E-3</v>
      </c>
      <c r="M2086" s="20" t="s">
        <v>18</v>
      </c>
      <c r="P2086" s="1" t="s">
        <v>996</v>
      </c>
      <c r="Q2086" s="20" t="s">
        <v>997</v>
      </c>
    </row>
    <row r="2087" spans="1:17" x14ac:dyDescent="0.25">
      <c r="A2087">
        <v>36</v>
      </c>
      <c r="B2087" t="str">
        <f>IF(A2087="","",VLOOKUP(A2087,LOVs!$A$3:$B$62,2))</f>
        <v>Surrey</v>
      </c>
      <c r="C2087" t="str">
        <f>Table1[[#This Row],[School Name]]</f>
        <v>McLeod Road Elementary #063</v>
      </c>
      <c r="D2087" t="s">
        <v>1497</v>
      </c>
      <c r="E2087">
        <v>1962</v>
      </c>
      <c r="F2087" t="s">
        <v>15</v>
      </c>
      <c r="H2087" s="23">
        <v>42601</v>
      </c>
      <c r="I2087" s="20">
        <v>1</v>
      </c>
      <c r="J2087" t="s">
        <v>73</v>
      </c>
      <c r="K2087" s="1" t="s">
        <v>1089</v>
      </c>
      <c r="L2087">
        <v>4.0000000000000002E-4</v>
      </c>
      <c r="M2087" s="20" t="s">
        <v>18</v>
      </c>
      <c r="P2087" s="1" t="s">
        <v>1002</v>
      </c>
      <c r="Q2087" s="20" t="s">
        <v>997</v>
      </c>
    </row>
    <row r="2088" spans="1:17" x14ac:dyDescent="0.25">
      <c r="A2088">
        <v>36</v>
      </c>
      <c r="B2088" t="str">
        <f>IF(A2088="","",VLOOKUP(A2088,LOVs!$A$3:$B$62,2))</f>
        <v>Surrey</v>
      </c>
      <c r="C2088" t="str">
        <f>Table1[[#This Row],[School Name]]</f>
        <v>McLeod Road Elementary #063</v>
      </c>
      <c r="D2088" t="s">
        <v>1497</v>
      </c>
      <c r="E2088">
        <v>1962</v>
      </c>
      <c r="F2088" t="s">
        <v>15</v>
      </c>
      <c r="H2088" s="23">
        <v>42601</v>
      </c>
      <c r="I2088" s="20">
        <v>1</v>
      </c>
      <c r="J2088" t="s">
        <v>73</v>
      </c>
      <c r="K2088" s="1" t="s">
        <v>1217</v>
      </c>
      <c r="L2088">
        <v>1.4E-3</v>
      </c>
      <c r="M2088" s="20" t="s">
        <v>18</v>
      </c>
      <c r="P2088" s="1" t="s">
        <v>996</v>
      </c>
      <c r="Q2088" s="20" t="s">
        <v>997</v>
      </c>
    </row>
    <row r="2089" spans="1:17" x14ac:dyDescent="0.25">
      <c r="A2089">
        <v>36</v>
      </c>
      <c r="B2089" t="str">
        <f>IF(A2089="","",VLOOKUP(A2089,LOVs!$A$3:$B$62,2))</f>
        <v>Surrey</v>
      </c>
      <c r="C2089" t="str">
        <f>Table1[[#This Row],[School Name]]</f>
        <v>McLeod Road Elementary #063</v>
      </c>
      <c r="D2089" t="s">
        <v>1497</v>
      </c>
      <c r="E2089">
        <v>1962</v>
      </c>
      <c r="F2089" t="s">
        <v>15</v>
      </c>
      <c r="H2089" s="23">
        <v>42601</v>
      </c>
      <c r="I2089" s="20">
        <v>1</v>
      </c>
      <c r="J2089" t="s">
        <v>73</v>
      </c>
      <c r="K2089" s="1" t="s">
        <v>1217</v>
      </c>
      <c r="L2089">
        <v>5.0000000000000001E-4</v>
      </c>
      <c r="M2089" s="20" t="s">
        <v>18</v>
      </c>
      <c r="P2089" s="1" t="s">
        <v>1002</v>
      </c>
      <c r="Q2089" s="20" t="s">
        <v>997</v>
      </c>
    </row>
    <row r="2090" spans="1:17" ht="45" x14ac:dyDescent="0.25">
      <c r="A2090">
        <v>36</v>
      </c>
      <c r="B2090" t="str">
        <f>IF(A2090="","",VLOOKUP(A2090,LOVs!$A$3:$B$62,2))</f>
        <v>Surrey</v>
      </c>
      <c r="C2090" t="str">
        <f>Table1[[#This Row],[School Name]]</f>
        <v>McLeod Road Elementary #063</v>
      </c>
      <c r="D2090" t="s">
        <v>1497</v>
      </c>
      <c r="E2090">
        <v>1962</v>
      </c>
      <c r="F2090" t="s">
        <v>15</v>
      </c>
      <c r="H2090" s="23">
        <v>42601</v>
      </c>
      <c r="I2090" s="20">
        <v>1</v>
      </c>
      <c r="J2090" t="s">
        <v>76</v>
      </c>
      <c r="K2090" s="1" t="s">
        <v>1498</v>
      </c>
      <c r="L2090">
        <v>3.5499999999999997E-2</v>
      </c>
      <c r="M2090" s="20" t="s">
        <v>15</v>
      </c>
      <c r="P2090" s="1" t="s">
        <v>996</v>
      </c>
      <c r="Q2090" s="20" t="s">
        <v>997</v>
      </c>
    </row>
    <row r="2091" spans="1:17" ht="45" x14ac:dyDescent="0.25">
      <c r="A2091">
        <v>36</v>
      </c>
      <c r="B2091" t="str">
        <f>IF(A2091="","",VLOOKUP(A2091,LOVs!$A$3:$B$62,2))</f>
        <v>Surrey</v>
      </c>
      <c r="C2091" t="str">
        <f>Table1[[#This Row],[School Name]]</f>
        <v>McLeod Road Elementary #063</v>
      </c>
      <c r="D2091" t="s">
        <v>1497</v>
      </c>
      <c r="E2091">
        <v>1962</v>
      </c>
      <c r="F2091" t="s">
        <v>15</v>
      </c>
      <c r="H2091" s="23">
        <v>42601</v>
      </c>
      <c r="I2091" s="20">
        <v>1</v>
      </c>
      <c r="J2091" t="s">
        <v>76</v>
      </c>
      <c r="K2091" s="1" t="s">
        <v>1498</v>
      </c>
      <c r="L2091">
        <v>4.7000000000000002E-3</v>
      </c>
      <c r="M2091" s="20" t="s">
        <v>18</v>
      </c>
      <c r="P2091" s="1" t="s">
        <v>1002</v>
      </c>
      <c r="Q2091" s="20" t="s">
        <v>997</v>
      </c>
    </row>
    <row r="2092" spans="1:17" ht="30" x14ac:dyDescent="0.25">
      <c r="A2092">
        <v>36</v>
      </c>
      <c r="B2092" t="str">
        <f>IF(A2092="","",VLOOKUP(A2092,LOVs!$A$3:$B$62,2))</f>
        <v>Surrey</v>
      </c>
      <c r="C2092" t="str">
        <f>Table1[[#This Row],[School Name]]</f>
        <v>McLeod Road Elementary #063</v>
      </c>
      <c r="D2092" t="s">
        <v>1497</v>
      </c>
      <c r="E2092">
        <v>1962</v>
      </c>
      <c r="F2092" t="s">
        <v>15</v>
      </c>
      <c r="H2092" s="23">
        <v>42601</v>
      </c>
      <c r="I2092" s="20">
        <v>1</v>
      </c>
      <c r="J2092" t="s">
        <v>76</v>
      </c>
      <c r="K2092" s="1" t="s">
        <v>1499</v>
      </c>
      <c r="L2092">
        <v>8.0399999999999999E-2</v>
      </c>
      <c r="M2092" s="20" t="s">
        <v>15</v>
      </c>
      <c r="P2092" s="1" t="s">
        <v>996</v>
      </c>
      <c r="Q2092" s="20" t="s">
        <v>997</v>
      </c>
    </row>
    <row r="2093" spans="1:17" ht="30" x14ac:dyDescent="0.25">
      <c r="A2093">
        <v>36</v>
      </c>
      <c r="B2093" t="str">
        <f>IF(A2093="","",VLOOKUP(A2093,LOVs!$A$3:$B$62,2))</f>
        <v>Surrey</v>
      </c>
      <c r="C2093" t="str">
        <f>Table1[[#This Row],[School Name]]</f>
        <v>McLeod Road Elementary #063</v>
      </c>
      <c r="D2093" t="s">
        <v>1497</v>
      </c>
      <c r="E2093">
        <v>1962</v>
      </c>
      <c r="F2093" t="s">
        <v>15</v>
      </c>
      <c r="H2093" s="23">
        <v>42601</v>
      </c>
      <c r="I2093" s="20">
        <v>1</v>
      </c>
      <c r="J2093" t="s">
        <v>76</v>
      </c>
      <c r="K2093" s="1" t="s">
        <v>1499</v>
      </c>
      <c r="L2093">
        <v>4.0000000000000001E-3</v>
      </c>
      <c r="M2093" s="20" t="s">
        <v>18</v>
      </c>
      <c r="P2093" s="1" t="s">
        <v>1002</v>
      </c>
      <c r="Q2093" s="20" t="s">
        <v>997</v>
      </c>
    </row>
    <row r="2094" spans="1:17" ht="30" x14ac:dyDescent="0.25">
      <c r="A2094">
        <v>36</v>
      </c>
      <c r="B2094" t="str">
        <f>IF(A2094="","",VLOOKUP(A2094,LOVs!$A$3:$B$62,2))</f>
        <v>Surrey</v>
      </c>
      <c r="C2094" t="str">
        <f>Table1[[#This Row],[School Name]]</f>
        <v>Port Kells Elementary #002</v>
      </c>
      <c r="D2094" t="s">
        <v>1017</v>
      </c>
      <c r="E2094">
        <v>1901</v>
      </c>
      <c r="F2094" t="s">
        <v>15</v>
      </c>
      <c r="H2094" s="23">
        <v>42601</v>
      </c>
      <c r="I2094" s="20">
        <v>1</v>
      </c>
      <c r="J2094" t="s">
        <v>1026</v>
      </c>
      <c r="K2094" s="1" t="s">
        <v>1500</v>
      </c>
      <c r="L2094">
        <v>1.4200000000000001E-2</v>
      </c>
      <c r="M2094" s="20" t="s">
        <v>15</v>
      </c>
      <c r="P2094" s="1" t="s">
        <v>996</v>
      </c>
      <c r="Q2094" s="20" t="s">
        <v>997</v>
      </c>
    </row>
    <row r="2095" spans="1:17" ht="30" x14ac:dyDescent="0.25">
      <c r="A2095">
        <v>36</v>
      </c>
      <c r="B2095" t="str">
        <f>IF(A2095="","",VLOOKUP(A2095,LOVs!$A$3:$B$62,2))</f>
        <v>Surrey</v>
      </c>
      <c r="C2095" t="str">
        <f>Table1[[#This Row],[School Name]]</f>
        <v>Port Kells Elementary #002</v>
      </c>
      <c r="D2095" t="s">
        <v>1017</v>
      </c>
      <c r="E2095">
        <v>1901</v>
      </c>
      <c r="F2095" t="s">
        <v>15</v>
      </c>
      <c r="H2095" s="23">
        <v>42601</v>
      </c>
      <c r="I2095" s="20">
        <v>1</v>
      </c>
      <c r="J2095" t="s">
        <v>1026</v>
      </c>
      <c r="K2095" s="1" t="s">
        <v>1500</v>
      </c>
      <c r="L2095">
        <v>8.9999999999999998E-4</v>
      </c>
      <c r="M2095" s="20" t="s">
        <v>18</v>
      </c>
      <c r="P2095" s="1" t="s">
        <v>998</v>
      </c>
      <c r="Q2095" s="20" t="s">
        <v>997</v>
      </c>
    </row>
    <row r="2096" spans="1:17" ht="30" x14ac:dyDescent="0.25">
      <c r="A2096">
        <v>36</v>
      </c>
      <c r="B2096" t="str">
        <f>IF(A2096="","",VLOOKUP(A2096,LOVs!$A$3:$B$62,2))</f>
        <v>Surrey</v>
      </c>
      <c r="C2096" t="str">
        <f>Table1[[#This Row],[School Name]]</f>
        <v>Port Kells Elementary #002</v>
      </c>
      <c r="D2096" t="s">
        <v>1017</v>
      </c>
      <c r="E2096">
        <v>1901</v>
      </c>
      <c r="F2096" t="s">
        <v>15</v>
      </c>
      <c r="H2096" s="23">
        <v>42601</v>
      </c>
      <c r="I2096" s="20">
        <v>1</v>
      </c>
      <c r="J2096" t="s">
        <v>1026</v>
      </c>
      <c r="K2096" s="1" t="s">
        <v>1501</v>
      </c>
      <c r="L2096">
        <v>1.03E-2</v>
      </c>
      <c r="M2096" s="20" t="s">
        <v>15</v>
      </c>
      <c r="P2096" s="1" t="s">
        <v>996</v>
      </c>
      <c r="Q2096" s="20" t="s">
        <v>997</v>
      </c>
    </row>
    <row r="2097" spans="1:17" ht="30" x14ac:dyDescent="0.25">
      <c r="A2097">
        <v>36</v>
      </c>
      <c r="B2097" t="str">
        <f>IF(A2097="","",VLOOKUP(A2097,LOVs!$A$3:$B$62,2))</f>
        <v>Surrey</v>
      </c>
      <c r="C2097" t="str">
        <f>Table1[[#This Row],[School Name]]</f>
        <v>Port Kells Elementary #002</v>
      </c>
      <c r="D2097" t="s">
        <v>1017</v>
      </c>
      <c r="E2097">
        <v>1901</v>
      </c>
      <c r="F2097" t="s">
        <v>15</v>
      </c>
      <c r="H2097" s="23">
        <v>42601</v>
      </c>
      <c r="I2097" s="20">
        <v>1</v>
      </c>
      <c r="J2097" t="s">
        <v>1026</v>
      </c>
      <c r="K2097" s="1" t="s">
        <v>1501</v>
      </c>
      <c r="L2097">
        <v>1.5E-3</v>
      </c>
      <c r="M2097" s="20" t="s">
        <v>18</v>
      </c>
      <c r="P2097" s="1" t="s">
        <v>998</v>
      </c>
      <c r="Q2097" s="20" t="s">
        <v>997</v>
      </c>
    </row>
    <row r="2098" spans="1:17" ht="30" x14ac:dyDescent="0.25">
      <c r="A2098">
        <v>36</v>
      </c>
      <c r="B2098" t="str">
        <f>IF(A2098="","",VLOOKUP(A2098,LOVs!$A$3:$B$62,2))</f>
        <v>Surrey</v>
      </c>
      <c r="C2098" t="str">
        <f>Table1[[#This Row],[School Name]]</f>
        <v>Port Kells Elementary #002</v>
      </c>
      <c r="D2098" t="s">
        <v>1017</v>
      </c>
      <c r="E2098">
        <v>1901</v>
      </c>
      <c r="F2098" t="s">
        <v>15</v>
      </c>
      <c r="H2098" s="23">
        <v>42601</v>
      </c>
      <c r="I2098" s="20">
        <v>1</v>
      </c>
      <c r="J2098" t="s">
        <v>73</v>
      </c>
      <c r="K2098" s="1" t="s">
        <v>1101</v>
      </c>
      <c r="L2098">
        <v>3.2399999999999998E-2</v>
      </c>
      <c r="M2098" s="20" t="s">
        <v>15</v>
      </c>
      <c r="P2098" s="1" t="s">
        <v>996</v>
      </c>
      <c r="Q2098" s="20" t="s">
        <v>997</v>
      </c>
    </row>
    <row r="2099" spans="1:17" ht="30" x14ac:dyDescent="0.25">
      <c r="A2099">
        <v>36</v>
      </c>
      <c r="B2099" t="str">
        <f>IF(A2099="","",VLOOKUP(A2099,LOVs!$A$3:$B$62,2))</f>
        <v>Surrey</v>
      </c>
      <c r="C2099" t="str">
        <f>Table1[[#This Row],[School Name]]</f>
        <v>Port Kells Elementary #002</v>
      </c>
      <c r="D2099" t="s">
        <v>1017</v>
      </c>
      <c r="E2099">
        <v>1901</v>
      </c>
      <c r="F2099" t="s">
        <v>15</v>
      </c>
      <c r="H2099" s="23">
        <v>42601</v>
      </c>
      <c r="I2099" s="20">
        <v>1</v>
      </c>
      <c r="J2099" t="s">
        <v>73</v>
      </c>
      <c r="K2099" s="1" t="s">
        <v>1101</v>
      </c>
      <c r="L2099">
        <v>2.9999999999999997E-4</v>
      </c>
      <c r="M2099" s="20" t="s">
        <v>18</v>
      </c>
      <c r="P2099" s="1" t="s">
        <v>998</v>
      </c>
      <c r="Q2099" s="20" t="s">
        <v>997</v>
      </c>
    </row>
    <row r="2100" spans="1:17" ht="45" x14ac:dyDescent="0.25">
      <c r="A2100">
        <v>36</v>
      </c>
      <c r="B2100" t="str">
        <f>IF(A2100="","",VLOOKUP(A2100,LOVs!$A$3:$B$62,2))</f>
        <v>Surrey</v>
      </c>
      <c r="C2100" t="str">
        <f>Table1[[#This Row],[School Name]]</f>
        <v>Port Kells Elementary #002</v>
      </c>
      <c r="D2100" t="s">
        <v>1017</v>
      </c>
      <c r="E2100">
        <v>1901</v>
      </c>
      <c r="F2100" t="s">
        <v>15</v>
      </c>
      <c r="H2100" s="23">
        <v>42601</v>
      </c>
      <c r="I2100" s="20">
        <v>1</v>
      </c>
      <c r="J2100" t="s">
        <v>73</v>
      </c>
      <c r="K2100" s="1" t="s">
        <v>1502</v>
      </c>
      <c r="L2100">
        <v>3.8E-3</v>
      </c>
      <c r="M2100" s="20" t="s">
        <v>18</v>
      </c>
      <c r="P2100" s="1" t="s">
        <v>996</v>
      </c>
      <c r="Q2100" s="20" t="s">
        <v>997</v>
      </c>
    </row>
    <row r="2101" spans="1:17" ht="45" x14ac:dyDescent="0.25">
      <c r="A2101">
        <v>36</v>
      </c>
      <c r="B2101" t="str">
        <f>IF(A2101="","",VLOOKUP(A2101,LOVs!$A$3:$B$62,2))</f>
        <v>Surrey</v>
      </c>
      <c r="C2101" t="str">
        <f>Table1[[#This Row],[School Name]]</f>
        <v>Port Kells Elementary #002</v>
      </c>
      <c r="D2101" t="s">
        <v>1017</v>
      </c>
      <c r="E2101">
        <v>1901</v>
      </c>
      <c r="F2101" t="s">
        <v>15</v>
      </c>
      <c r="H2101" s="23">
        <v>42601</v>
      </c>
      <c r="I2101" s="20">
        <v>1</v>
      </c>
      <c r="J2101" t="s">
        <v>73</v>
      </c>
      <c r="K2101" s="1" t="s">
        <v>1502</v>
      </c>
      <c r="L2101">
        <v>4.0000000000000002E-4</v>
      </c>
      <c r="M2101" s="20" t="s">
        <v>18</v>
      </c>
      <c r="P2101" s="1" t="s">
        <v>998</v>
      </c>
      <c r="Q2101" s="20" t="s">
        <v>997</v>
      </c>
    </row>
    <row r="2102" spans="1:17" ht="30" x14ac:dyDescent="0.25">
      <c r="A2102">
        <v>36</v>
      </c>
      <c r="B2102" t="str">
        <f>IF(A2102="","",VLOOKUP(A2102,LOVs!$A$3:$B$62,2))</f>
        <v>Surrey</v>
      </c>
      <c r="C2102" t="str">
        <f>Table1[[#This Row],[School Name]]</f>
        <v>Port Kells Elementary #002</v>
      </c>
      <c r="D2102" t="s">
        <v>1017</v>
      </c>
      <c r="E2102">
        <v>1901</v>
      </c>
      <c r="F2102" t="s">
        <v>15</v>
      </c>
      <c r="H2102" s="23">
        <v>42601</v>
      </c>
      <c r="I2102" s="20">
        <v>1</v>
      </c>
      <c r="J2102" t="s">
        <v>73</v>
      </c>
      <c r="K2102" s="1" t="s">
        <v>1102</v>
      </c>
      <c r="L2102">
        <v>4.1999999999999997E-3</v>
      </c>
      <c r="M2102" s="20" t="s">
        <v>18</v>
      </c>
      <c r="P2102" s="1" t="s">
        <v>996</v>
      </c>
      <c r="Q2102" s="20" t="s">
        <v>997</v>
      </c>
    </row>
    <row r="2103" spans="1:17" ht="30" x14ac:dyDescent="0.25">
      <c r="A2103">
        <v>36</v>
      </c>
      <c r="B2103" t="str">
        <f>IF(A2103="","",VLOOKUP(A2103,LOVs!$A$3:$B$62,2))</f>
        <v>Surrey</v>
      </c>
      <c r="C2103" t="str">
        <f>Table1[[#This Row],[School Name]]</f>
        <v>Port Kells Elementary #002</v>
      </c>
      <c r="D2103" t="s">
        <v>1017</v>
      </c>
      <c r="E2103">
        <v>1901</v>
      </c>
      <c r="F2103" t="s">
        <v>15</v>
      </c>
      <c r="H2103" s="23">
        <v>42601</v>
      </c>
      <c r="I2103" s="20">
        <v>1</v>
      </c>
      <c r="J2103" t="s">
        <v>73</v>
      </c>
      <c r="K2103" s="1" t="s">
        <v>1102</v>
      </c>
      <c r="L2103">
        <v>4.0000000000000002E-4</v>
      </c>
      <c r="M2103" s="20" t="s">
        <v>18</v>
      </c>
      <c r="P2103" s="1" t="s">
        <v>998</v>
      </c>
      <c r="Q2103" s="20" t="s">
        <v>997</v>
      </c>
    </row>
    <row r="2104" spans="1:17" ht="30" x14ac:dyDescent="0.25">
      <c r="A2104">
        <v>36</v>
      </c>
      <c r="B2104" t="str">
        <f>IF(A2104="","",VLOOKUP(A2104,LOVs!$A$3:$B$62,2))</f>
        <v>Surrey</v>
      </c>
      <c r="C2104" t="str">
        <f>Table1[[#This Row],[School Name]]</f>
        <v>Port Kells Elementary #002</v>
      </c>
      <c r="D2104" t="s">
        <v>1017</v>
      </c>
      <c r="E2104">
        <v>1901</v>
      </c>
      <c r="F2104" t="s">
        <v>15</v>
      </c>
      <c r="H2104" s="23">
        <v>42601</v>
      </c>
      <c r="I2104" s="20">
        <v>1</v>
      </c>
      <c r="J2104" t="s">
        <v>73</v>
      </c>
      <c r="K2104" s="1" t="s">
        <v>1503</v>
      </c>
      <c r="L2104">
        <v>1.9699999999999999E-2</v>
      </c>
      <c r="M2104" s="20" t="s">
        <v>15</v>
      </c>
      <c r="P2104" s="1" t="s">
        <v>996</v>
      </c>
      <c r="Q2104" s="20" t="s">
        <v>997</v>
      </c>
    </row>
    <row r="2105" spans="1:17" ht="30" x14ac:dyDescent="0.25">
      <c r="A2105">
        <v>36</v>
      </c>
      <c r="B2105" t="str">
        <f>IF(A2105="","",VLOOKUP(A2105,LOVs!$A$3:$B$62,2))</f>
        <v>Surrey</v>
      </c>
      <c r="C2105" t="str">
        <f>Table1[[#This Row],[School Name]]</f>
        <v>Port Kells Elementary #002</v>
      </c>
      <c r="D2105" t="s">
        <v>1017</v>
      </c>
      <c r="E2105">
        <v>1901</v>
      </c>
      <c r="F2105" t="s">
        <v>15</v>
      </c>
      <c r="H2105" s="23">
        <v>42601</v>
      </c>
      <c r="I2105" s="20">
        <v>1</v>
      </c>
      <c r="J2105" t="s">
        <v>73</v>
      </c>
      <c r="K2105" s="1" t="s">
        <v>1503</v>
      </c>
      <c r="L2105">
        <v>8.0000000000000004E-4</v>
      </c>
      <c r="M2105" s="20" t="s">
        <v>18</v>
      </c>
      <c r="P2105" s="1" t="s">
        <v>998</v>
      </c>
      <c r="Q2105" s="20" t="s">
        <v>997</v>
      </c>
    </row>
    <row r="2106" spans="1:17" ht="45" x14ac:dyDescent="0.25">
      <c r="A2106">
        <v>36</v>
      </c>
      <c r="B2106" t="str">
        <f>IF(A2106="","",VLOOKUP(A2106,LOVs!$A$3:$B$62,2))</f>
        <v>Surrey</v>
      </c>
      <c r="C2106" t="str">
        <f>Table1[[#This Row],[School Name]]</f>
        <v>Port Kells Elementary #002</v>
      </c>
      <c r="D2106" t="s">
        <v>1017</v>
      </c>
      <c r="E2106">
        <v>1901</v>
      </c>
      <c r="F2106" t="s">
        <v>15</v>
      </c>
      <c r="H2106" s="23">
        <v>42601</v>
      </c>
      <c r="I2106" s="20">
        <v>1</v>
      </c>
      <c r="J2106" t="s">
        <v>76</v>
      </c>
      <c r="K2106" s="1" t="s">
        <v>1504</v>
      </c>
      <c r="L2106">
        <v>1.2699999999999999E-2</v>
      </c>
      <c r="M2106" s="20" t="s">
        <v>15</v>
      </c>
      <c r="P2106" s="1" t="s">
        <v>996</v>
      </c>
      <c r="Q2106" s="20" t="s">
        <v>997</v>
      </c>
    </row>
    <row r="2107" spans="1:17" ht="45" x14ac:dyDescent="0.25">
      <c r="A2107">
        <v>36</v>
      </c>
      <c r="B2107" t="str">
        <f>IF(A2107="","",VLOOKUP(A2107,LOVs!$A$3:$B$62,2))</f>
        <v>Surrey</v>
      </c>
      <c r="C2107" t="str">
        <f>Table1[[#This Row],[School Name]]</f>
        <v>Port Kells Elementary #002</v>
      </c>
      <c r="D2107" t="s">
        <v>1017</v>
      </c>
      <c r="E2107">
        <v>1901</v>
      </c>
      <c r="F2107" t="s">
        <v>15</v>
      </c>
      <c r="H2107" s="23">
        <v>42601</v>
      </c>
      <c r="I2107" s="20">
        <v>1</v>
      </c>
      <c r="J2107" t="s">
        <v>76</v>
      </c>
      <c r="K2107" s="1" t="s">
        <v>1504</v>
      </c>
      <c r="L2107">
        <v>1.2999999999999999E-3</v>
      </c>
      <c r="M2107" s="20" t="s">
        <v>18</v>
      </c>
      <c r="P2107" s="1" t="s">
        <v>998</v>
      </c>
      <c r="Q2107" s="20" t="s">
        <v>997</v>
      </c>
    </row>
    <row r="2108" spans="1:17" ht="30" x14ac:dyDescent="0.25">
      <c r="A2108">
        <v>36</v>
      </c>
      <c r="B2108" t="str">
        <f>IF(A2108="","",VLOOKUP(A2108,LOVs!$A$3:$B$62,2))</f>
        <v>Surrey</v>
      </c>
      <c r="C2108" t="s">
        <v>9811</v>
      </c>
      <c r="D2108" t="s">
        <v>1005</v>
      </c>
      <c r="E2108">
        <v>1947</v>
      </c>
      <c r="F2108" t="s">
        <v>15</v>
      </c>
      <c r="H2108" s="23">
        <v>42644</v>
      </c>
      <c r="I2108" s="20">
        <v>1</v>
      </c>
      <c r="J2108" t="s">
        <v>73</v>
      </c>
      <c r="K2108" s="1" t="s">
        <v>2774</v>
      </c>
      <c r="L2108">
        <v>1.01E-2</v>
      </c>
      <c r="M2108" s="20" t="s">
        <v>15</v>
      </c>
      <c r="P2108" s="1" t="s">
        <v>996</v>
      </c>
      <c r="Q2108" s="20" t="s">
        <v>997</v>
      </c>
    </row>
    <row r="2109" spans="1:17" ht="30" x14ac:dyDescent="0.25">
      <c r="A2109">
        <v>36</v>
      </c>
      <c r="B2109" t="str">
        <f>IF(A2109="","",VLOOKUP(A2109,LOVs!$A$3:$B$62,2))</f>
        <v>Surrey</v>
      </c>
      <c r="C2109" t="s">
        <v>9811</v>
      </c>
      <c r="D2109" t="s">
        <v>1005</v>
      </c>
      <c r="E2109">
        <v>1947</v>
      </c>
      <c r="F2109" t="s">
        <v>15</v>
      </c>
      <c r="H2109" s="23">
        <v>42644</v>
      </c>
      <c r="I2109" s="20">
        <v>1</v>
      </c>
      <c r="J2109" t="s">
        <v>73</v>
      </c>
      <c r="K2109" s="1" t="s">
        <v>2774</v>
      </c>
      <c r="L2109">
        <v>1.3699999999999999E-3</v>
      </c>
      <c r="M2109" s="20" t="s">
        <v>18</v>
      </c>
      <c r="P2109" s="1" t="s">
        <v>998</v>
      </c>
      <c r="Q2109" s="20" t="s">
        <v>997</v>
      </c>
    </row>
    <row r="2110" spans="1:17" ht="30" x14ac:dyDescent="0.25">
      <c r="A2110">
        <v>36</v>
      </c>
      <c r="B2110" t="str">
        <f>IF(A2110="","",VLOOKUP(A2110,LOVs!$A$3:$B$62,2))</f>
        <v>Surrey</v>
      </c>
      <c r="C2110" t="s">
        <v>9811</v>
      </c>
      <c r="D2110" t="s">
        <v>1005</v>
      </c>
      <c r="E2110">
        <v>1947</v>
      </c>
      <c r="F2110" t="s">
        <v>15</v>
      </c>
      <c r="H2110" s="23">
        <v>42644</v>
      </c>
      <c r="I2110" s="20">
        <v>1</v>
      </c>
      <c r="J2110" t="s">
        <v>73</v>
      </c>
      <c r="K2110" s="1" t="s">
        <v>2775</v>
      </c>
      <c r="L2110">
        <v>5.5899999999999998E-2</v>
      </c>
      <c r="M2110" s="20" t="s">
        <v>15</v>
      </c>
      <c r="P2110" s="1" t="s">
        <v>996</v>
      </c>
      <c r="Q2110" s="20" t="s">
        <v>997</v>
      </c>
    </row>
    <row r="2111" spans="1:17" ht="30" x14ac:dyDescent="0.25">
      <c r="A2111">
        <v>36</v>
      </c>
      <c r="B2111" t="str">
        <f>IF(A2111="","",VLOOKUP(A2111,LOVs!$A$3:$B$62,2))</f>
        <v>Surrey</v>
      </c>
      <c r="C2111" t="s">
        <v>9811</v>
      </c>
      <c r="D2111" t="s">
        <v>1005</v>
      </c>
      <c r="E2111">
        <v>1947</v>
      </c>
      <c r="F2111" t="s">
        <v>15</v>
      </c>
      <c r="H2111" s="23">
        <v>42644</v>
      </c>
      <c r="I2111" s="20">
        <v>1</v>
      </c>
      <c r="J2111" t="s">
        <v>73</v>
      </c>
      <c r="K2111" s="1" t="s">
        <v>2775</v>
      </c>
      <c r="L2111">
        <v>0.19</v>
      </c>
      <c r="M2111" s="20" t="s">
        <v>15</v>
      </c>
      <c r="P2111" s="1" t="s">
        <v>998</v>
      </c>
      <c r="Q2111" s="20" t="s">
        <v>997</v>
      </c>
    </row>
    <row r="2112" spans="1:17" ht="45" x14ac:dyDescent="0.25">
      <c r="A2112">
        <v>36</v>
      </c>
      <c r="B2112" t="str">
        <f>IF(A2112="","",VLOOKUP(A2112,LOVs!$A$3:$B$62,2))</f>
        <v>Surrey</v>
      </c>
      <c r="C2112" t="s">
        <v>9811</v>
      </c>
      <c r="D2112" t="s">
        <v>1005</v>
      </c>
      <c r="E2112">
        <v>1947</v>
      </c>
      <c r="F2112" t="s">
        <v>15</v>
      </c>
      <c r="H2112" s="23">
        <v>42644</v>
      </c>
      <c r="I2112" s="20">
        <v>1</v>
      </c>
      <c r="J2112" t="s">
        <v>73</v>
      </c>
      <c r="K2112" s="1" t="s">
        <v>2776</v>
      </c>
      <c r="L2112">
        <v>0.193</v>
      </c>
      <c r="M2112" s="20" t="s">
        <v>15</v>
      </c>
      <c r="P2112" s="1" t="s">
        <v>996</v>
      </c>
      <c r="Q2112" s="20" t="s">
        <v>997</v>
      </c>
    </row>
    <row r="2113" spans="1:17" ht="45" x14ac:dyDescent="0.25">
      <c r="A2113">
        <v>36</v>
      </c>
      <c r="B2113" t="str">
        <f>IF(A2113="","",VLOOKUP(A2113,LOVs!$A$3:$B$62,2))</f>
        <v>Surrey</v>
      </c>
      <c r="C2113" t="s">
        <v>9811</v>
      </c>
      <c r="D2113" t="s">
        <v>1005</v>
      </c>
      <c r="E2113">
        <v>1947</v>
      </c>
      <c r="F2113" t="s">
        <v>15</v>
      </c>
      <c r="H2113" s="23">
        <v>42644</v>
      </c>
      <c r="I2113" s="20">
        <v>1</v>
      </c>
      <c r="J2113" t="s">
        <v>73</v>
      </c>
      <c r="K2113" s="1" t="s">
        <v>2776</v>
      </c>
      <c r="L2113">
        <v>6.9499999999999996E-3</v>
      </c>
      <c r="M2113" s="20" t="s">
        <v>18</v>
      </c>
      <c r="P2113" s="1" t="s">
        <v>998</v>
      </c>
      <c r="Q2113" s="20" t="s">
        <v>997</v>
      </c>
    </row>
    <row r="2114" spans="1:17" ht="30" x14ac:dyDescent="0.25">
      <c r="A2114">
        <v>36</v>
      </c>
      <c r="B2114" t="str">
        <f>IF(A2114="","",VLOOKUP(A2114,LOVs!$A$3:$B$62,2))</f>
        <v>Surrey</v>
      </c>
      <c r="C2114" t="s">
        <v>9811</v>
      </c>
      <c r="D2114" t="s">
        <v>1005</v>
      </c>
      <c r="E2114">
        <v>1947</v>
      </c>
      <c r="F2114" t="s">
        <v>15</v>
      </c>
      <c r="H2114" s="23">
        <v>42644</v>
      </c>
      <c r="I2114" s="20">
        <v>1</v>
      </c>
      <c r="J2114" t="s">
        <v>73</v>
      </c>
      <c r="K2114" s="1" t="s">
        <v>2777</v>
      </c>
      <c r="L2114">
        <v>3.3399999999999999E-2</v>
      </c>
      <c r="M2114" s="20" t="s">
        <v>15</v>
      </c>
      <c r="P2114" s="1" t="s">
        <v>996</v>
      </c>
      <c r="Q2114" s="20" t="s">
        <v>997</v>
      </c>
    </row>
    <row r="2115" spans="1:17" ht="30" x14ac:dyDescent="0.25">
      <c r="A2115">
        <v>36</v>
      </c>
      <c r="B2115" t="str">
        <f>IF(A2115="","",VLOOKUP(A2115,LOVs!$A$3:$B$62,2))</f>
        <v>Surrey</v>
      </c>
      <c r="C2115" t="s">
        <v>9811</v>
      </c>
      <c r="D2115" t="s">
        <v>1005</v>
      </c>
      <c r="E2115">
        <v>1947</v>
      </c>
      <c r="F2115" t="s">
        <v>15</v>
      </c>
      <c r="H2115" s="23">
        <v>42644</v>
      </c>
      <c r="I2115" s="20">
        <v>1</v>
      </c>
      <c r="J2115" t="s">
        <v>73</v>
      </c>
      <c r="K2115" s="1" t="s">
        <v>2777</v>
      </c>
      <c r="L2115">
        <v>1.1900000000000001E-3</v>
      </c>
      <c r="M2115" s="20" t="s">
        <v>18</v>
      </c>
      <c r="P2115" s="1" t="s">
        <v>998</v>
      </c>
      <c r="Q2115" s="20" t="s">
        <v>997</v>
      </c>
    </row>
    <row r="2116" spans="1:17" ht="30" x14ac:dyDescent="0.25">
      <c r="A2116">
        <v>36</v>
      </c>
      <c r="B2116" t="str">
        <f>IF(A2116="","",VLOOKUP(A2116,LOVs!$A$3:$B$62,2))</f>
        <v>Surrey</v>
      </c>
      <c r="C2116" t="s">
        <v>9811</v>
      </c>
      <c r="D2116" t="s">
        <v>1005</v>
      </c>
      <c r="E2116">
        <v>1947</v>
      </c>
      <c r="F2116" t="s">
        <v>15</v>
      </c>
      <c r="H2116" s="23">
        <v>42644</v>
      </c>
      <c r="I2116" s="20">
        <v>1</v>
      </c>
      <c r="J2116" t="s">
        <v>73</v>
      </c>
      <c r="K2116" s="1" t="s">
        <v>2439</v>
      </c>
      <c r="L2116">
        <v>1.57</v>
      </c>
      <c r="M2116" s="20" t="s">
        <v>15</v>
      </c>
      <c r="P2116" s="1" t="s">
        <v>996</v>
      </c>
      <c r="Q2116" s="20" t="s">
        <v>997</v>
      </c>
    </row>
    <row r="2117" spans="1:17" ht="30" x14ac:dyDescent="0.25">
      <c r="A2117">
        <v>36</v>
      </c>
      <c r="B2117" t="str">
        <f>IF(A2117="","",VLOOKUP(A2117,LOVs!$A$3:$B$62,2))</f>
        <v>Surrey</v>
      </c>
      <c r="C2117" t="s">
        <v>9811</v>
      </c>
      <c r="D2117" t="s">
        <v>1005</v>
      </c>
      <c r="E2117">
        <v>1947</v>
      </c>
      <c r="F2117" t="s">
        <v>15</v>
      </c>
      <c r="H2117" s="23">
        <v>42644</v>
      </c>
      <c r="I2117" s="20">
        <v>1</v>
      </c>
      <c r="J2117" t="s">
        <v>73</v>
      </c>
      <c r="K2117" s="1" t="s">
        <v>2439</v>
      </c>
      <c r="L2117">
        <v>2.7000000000000001E-3</v>
      </c>
      <c r="M2117" s="20" t="s">
        <v>18</v>
      </c>
      <c r="P2117" s="1" t="s">
        <v>998</v>
      </c>
      <c r="Q2117" s="20" t="s">
        <v>997</v>
      </c>
    </row>
    <row r="2118" spans="1:17" ht="30" x14ac:dyDescent="0.25">
      <c r="A2118">
        <v>36</v>
      </c>
      <c r="B2118" t="str">
        <f>IF(A2118="","",VLOOKUP(A2118,LOVs!$A$3:$B$62,2))</f>
        <v>Surrey</v>
      </c>
      <c r="C2118" t="s">
        <v>9811</v>
      </c>
      <c r="D2118" t="s">
        <v>1005</v>
      </c>
      <c r="E2118">
        <v>1947</v>
      </c>
      <c r="F2118" t="s">
        <v>15</v>
      </c>
      <c r="H2118" s="23">
        <v>42644</v>
      </c>
      <c r="I2118" s="20">
        <v>1</v>
      </c>
      <c r="J2118" t="s">
        <v>73</v>
      </c>
      <c r="K2118" s="1" t="s">
        <v>2778</v>
      </c>
      <c r="L2118">
        <v>3.2500000000000001E-2</v>
      </c>
      <c r="M2118" s="20" t="s">
        <v>15</v>
      </c>
      <c r="P2118" s="1" t="s">
        <v>996</v>
      </c>
      <c r="Q2118" s="20" t="s">
        <v>997</v>
      </c>
    </row>
    <row r="2119" spans="1:17" ht="30" x14ac:dyDescent="0.25">
      <c r="A2119">
        <v>36</v>
      </c>
      <c r="B2119" t="str">
        <f>IF(A2119="","",VLOOKUP(A2119,LOVs!$A$3:$B$62,2))</f>
        <v>Surrey</v>
      </c>
      <c r="C2119" t="s">
        <v>9811</v>
      </c>
      <c r="D2119" t="s">
        <v>1005</v>
      </c>
      <c r="E2119">
        <v>1947</v>
      </c>
      <c r="F2119" t="s">
        <v>15</v>
      </c>
      <c r="H2119" s="23">
        <v>42644</v>
      </c>
      <c r="I2119" s="20">
        <v>1</v>
      </c>
      <c r="J2119" t="s">
        <v>73</v>
      </c>
      <c r="K2119" s="1" t="s">
        <v>2778</v>
      </c>
      <c r="L2119">
        <v>6.7099999999999998E-3</v>
      </c>
      <c r="M2119" s="20" t="s">
        <v>18</v>
      </c>
      <c r="P2119" s="1" t="s">
        <v>998</v>
      </c>
      <c r="Q2119" s="20" t="s">
        <v>997</v>
      </c>
    </row>
    <row r="2120" spans="1:17" ht="30" x14ac:dyDescent="0.25">
      <c r="A2120">
        <v>36</v>
      </c>
      <c r="B2120" t="str">
        <f>IF(A2120="","",VLOOKUP(A2120,LOVs!$A$3:$B$62,2))</f>
        <v>Surrey</v>
      </c>
      <c r="C2120" t="s">
        <v>9811</v>
      </c>
      <c r="D2120" t="s">
        <v>1005</v>
      </c>
      <c r="E2120">
        <v>1947</v>
      </c>
      <c r="F2120" t="s">
        <v>15</v>
      </c>
      <c r="H2120" s="23">
        <v>42644</v>
      </c>
      <c r="I2120" s="20">
        <v>1</v>
      </c>
      <c r="J2120" t="s">
        <v>73</v>
      </c>
      <c r="K2120" s="1" t="s">
        <v>2779</v>
      </c>
      <c r="L2120">
        <v>3.6499999999999998E-2</v>
      </c>
      <c r="M2120" s="20" t="s">
        <v>15</v>
      </c>
      <c r="P2120" s="1" t="s">
        <v>996</v>
      </c>
      <c r="Q2120" s="20" t="s">
        <v>997</v>
      </c>
    </row>
    <row r="2121" spans="1:17" ht="30" x14ac:dyDescent="0.25">
      <c r="A2121">
        <v>36</v>
      </c>
      <c r="B2121" t="str">
        <f>IF(A2121="","",VLOOKUP(A2121,LOVs!$A$3:$B$62,2))</f>
        <v>Surrey</v>
      </c>
      <c r="C2121" t="s">
        <v>9811</v>
      </c>
      <c r="D2121" t="s">
        <v>1005</v>
      </c>
      <c r="E2121">
        <v>1947</v>
      </c>
      <c r="F2121" t="s">
        <v>15</v>
      </c>
      <c r="H2121" s="23">
        <v>42644</v>
      </c>
      <c r="I2121" s="20">
        <v>1</v>
      </c>
      <c r="J2121" t="s">
        <v>73</v>
      </c>
      <c r="K2121" s="1" t="s">
        <v>2779</v>
      </c>
      <c r="L2121">
        <v>1.23E-3</v>
      </c>
      <c r="M2121" s="20" t="s">
        <v>18</v>
      </c>
      <c r="P2121" s="1" t="s">
        <v>998</v>
      </c>
      <c r="Q2121" s="20" t="s">
        <v>997</v>
      </c>
    </row>
    <row r="2122" spans="1:17" ht="30" x14ac:dyDescent="0.25">
      <c r="A2122">
        <v>36</v>
      </c>
      <c r="B2122" t="str">
        <f>IF(A2122="","",VLOOKUP(A2122,LOVs!$A$3:$B$62,2))</f>
        <v>Surrey</v>
      </c>
      <c r="C2122" t="s">
        <v>9811</v>
      </c>
      <c r="D2122" t="s">
        <v>1005</v>
      </c>
      <c r="E2122">
        <v>1947</v>
      </c>
      <c r="F2122" t="s">
        <v>15</v>
      </c>
      <c r="H2122" s="23">
        <v>42644</v>
      </c>
      <c r="I2122" s="20">
        <v>1</v>
      </c>
      <c r="J2122" t="s">
        <v>1026</v>
      </c>
      <c r="K2122" s="1" t="s">
        <v>2780</v>
      </c>
      <c r="L2122">
        <v>0.01</v>
      </c>
      <c r="M2122" s="20" t="s">
        <v>15</v>
      </c>
      <c r="P2122" s="1" t="s">
        <v>996</v>
      </c>
      <c r="Q2122" s="20" t="s">
        <v>997</v>
      </c>
    </row>
    <row r="2123" spans="1:17" ht="30" x14ac:dyDescent="0.25">
      <c r="A2123">
        <v>36</v>
      </c>
      <c r="B2123" t="str">
        <f>IF(A2123="","",VLOOKUP(A2123,LOVs!$A$3:$B$62,2))</f>
        <v>Surrey</v>
      </c>
      <c r="C2123" t="s">
        <v>9811</v>
      </c>
      <c r="D2123" t="s">
        <v>1005</v>
      </c>
      <c r="E2123">
        <v>1947</v>
      </c>
      <c r="F2123" t="s">
        <v>15</v>
      </c>
      <c r="H2123" s="23">
        <v>42644</v>
      </c>
      <c r="I2123" s="20">
        <v>1</v>
      </c>
      <c r="J2123" t="s">
        <v>1026</v>
      </c>
      <c r="K2123" s="1" t="s">
        <v>2780</v>
      </c>
      <c r="L2123">
        <v>1.1900000000000001E-3</v>
      </c>
      <c r="M2123" s="20" t="s">
        <v>18</v>
      </c>
      <c r="P2123" s="1" t="s">
        <v>998</v>
      </c>
      <c r="Q2123" s="20" t="s">
        <v>997</v>
      </c>
    </row>
    <row r="2124" spans="1:17" ht="60" x14ac:dyDescent="0.25">
      <c r="A2124">
        <v>36</v>
      </c>
      <c r="B2124" t="str">
        <f>IF(A2124="","",VLOOKUP(A2124,LOVs!$A$3:$B$62,2))</f>
        <v>Surrey</v>
      </c>
      <c r="C2124" t="s">
        <v>9811</v>
      </c>
      <c r="D2124" t="s">
        <v>1005</v>
      </c>
      <c r="E2124">
        <v>1947</v>
      </c>
      <c r="F2124" t="s">
        <v>15</v>
      </c>
      <c r="H2124" s="23">
        <v>42644</v>
      </c>
      <c r="I2124" s="20">
        <v>1</v>
      </c>
      <c r="J2124" t="s">
        <v>73</v>
      </c>
      <c r="K2124" s="1" t="s">
        <v>2781</v>
      </c>
      <c r="L2124">
        <v>0.504</v>
      </c>
      <c r="M2124" s="20" t="s">
        <v>15</v>
      </c>
      <c r="P2124" s="1" t="s">
        <v>996</v>
      </c>
      <c r="Q2124" s="20" t="s">
        <v>997</v>
      </c>
    </row>
    <row r="2125" spans="1:17" ht="60" x14ac:dyDescent="0.25">
      <c r="A2125">
        <v>36</v>
      </c>
      <c r="B2125" t="str">
        <f>IF(A2125="","",VLOOKUP(A2125,LOVs!$A$3:$B$62,2))</f>
        <v>Surrey</v>
      </c>
      <c r="C2125" t="s">
        <v>9811</v>
      </c>
      <c r="D2125" t="s">
        <v>1005</v>
      </c>
      <c r="E2125">
        <v>1947</v>
      </c>
      <c r="F2125" t="s">
        <v>15</v>
      </c>
      <c r="H2125" s="23">
        <v>42644</v>
      </c>
      <c r="I2125" s="20">
        <v>1</v>
      </c>
      <c r="J2125" t="s">
        <v>73</v>
      </c>
      <c r="K2125" s="1" t="s">
        <v>2781</v>
      </c>
      <c r="L2125">
        <v>5.4400000000000004E-3</v>
      </c>
      <c r="M2125" s="20" t="s">
        <v>18</v>
      </c>
      <c r="P2125" s="1" t="s">
        <v>998</v>
      </c>
      <c r="Q2125" s="20" t="s">
        <v>997</v>
      </c>
    </row>
    <row r="2126" spans="1:17" ht="45" x14ac:dyDescent="0.25">
      <c r="A2126">
        <v>36</v>
      </c>
      <c r="B2126" t="str">
        <f>IF(A2126="","",VLOOKUP(A2126,LOVs!$A$3:$B$62,2))</f>
        <v>Surrey</v>
      </c>
      <c r="C2126" t="s">
        <v>9811</v>
      </c>
      <c r="D2126" t="s">
        <v>1005</v>
      </c>
      <c r="E2126">
        <v>1947</v>
      </c>
      <c r="F2126" t="s">
        <v>15</v>
      </c>
      <c r="H2126" s="23">
        <v>42644</v>
      </c>
      <c r="I2126" s="20">
        <v>1</v>
      </c>
      <c r="J2126" t="s">
        <v>73</v>
      </c>
      <c r="K2126" s="1" t="s">
        <v>2782</v>
      </c>
      <c r="L2126">
        <v>2.3199999999999998E-2</v>
      </c>
      <c r="M2126" s="20" t="s">
        <v>15</v>
      </c>
      <c r="P2126" s="1" t="s">
        <v>996</v>
      </c>
      <c r="Q2126" s="20" t="s">
        <v>997</v>
      </c>
    </row>
    <row r="2127" spans="1:17" ht="45" x14ac:dyDescent="0.25">
      <c r="A2127">
        <v>36</v>
      </c>
      <c r="B2127" t="str">
        <f>IF(A2127="","",VLOOKUP(A2127,LOVs!$A$3:$B$62,2))</f>
        <v>Surrey</v>
      </c>
      <c r="C2127" t="s">
        <v>9811</v>
      </c>
      <c r="D2127" t="s">
        <v>1005</v>
      </c>
      <c r="E2127">
        <v>1947</v>
      </c>
      <c r="F2127" t="s">
        <v>15</v>
      </c>
      <c r="H2127" s="23">
        <v>42644</v>
      </c>
      <c r="I2127" s="20">
        <v>1</v>
      </c>
      <c r="J2127" t="s">
        <v>73</v>
      </c>
      <c r="K2127" s="1" t="s">
        <v>2782</v>
      </c>
      <c r="L2127">
        <v>1.1199999999999999E-3</v>
      </c>
      <c r="M2127" s="20" t="s">
        <v>18</v>
      </c>
      <c r="P2127" s="1" t="s">
        <v>998</v>
      </c>
      <c r="Q2127" s="20" t="s">
        <v>997</v>
      </c>
    </row>
    <row r="2128" spans="1:17" ht="30" x14ac:dyDescent="0.25">
      <c r="A2128">
        <v>36</v>
      </c>
      <c r="B2128" t="str">
        <f>IF(A2128="","",VLOOKUP(A2128,LOVs!$A$3:$B$62,2))</f>
        <v>Surrey</v>
      </c>
      <c r="C2128" t="s">
        <v>9811</v>
      </c>
      <c r="D2128" t="s">
        <v>1005</v>
      </c>
      <c r="E2128">
        <v>1947</v>
      </c>
      <c r="F2128" t="s">
        <v>15</v>
      </c>
      <c r="H2128" s="23">
        <v>42644</v>
      </c>
      <c r="I2128" s="20">
        <v>1</v>
      </c>
      <c r="J2128" t="s">
        <v>73</v>
      </c>
      <c r="K2128" s="1" t="s">
        <v>2530</v>
      </c>
      <c r="L2128">
        <v>0.88100000000000001</v>
      </c>
      <c r="M2128" s="20" t="s">
        <v>15</v>
      </c>
      <c r="P2128" s="1" t="s">
        <v>996</v>
      </c>
      <c r="Q2128" s="20" t="s">
        <v>997</v>
      </c>
    </row>
    <row r="2129" spans="1:17" ht="30" x14ac:dyDescent="0.25">
      <c r="A2129">
        <v>36</v>
      </c>
      <c r="B2129" t="str">
        <f>IF(A2129="","",VLOOKUP(A2129,LOVs!$A$3:$B$62,2))</f>
        <v>Surrey</v>
      </c>
      <c r="C2129" t="s">
        <v>9811</v>
      </c>
      <c r="D2129" t="s">
        <v>1005</v>
      </c>
      <c r="E2129">
        <v>1947</v>
      </c>
      <c r="F2129" t="s">
        <v>15</v>
      </c>
      <c r="H2129" s="23">
        <v>42644</v>
      </c>
      <c r="I2129" s="20">
        <v>1</v>
      </c>
      <c r="J2129" t="s">
        <v>73</v>
      </c>
      <c r="K2129" s="1" t="s">
        <v>2530</v>
      </c>
      <c r="L2129">
        <v>3.8700000000000002E-3</v>
      </c>
      <c r="M2129" s="20" t="s">
        <v>18</v>
      </c>
      <c r="P2129" s="1" t="s">
        <v>998</v>
      </c>
      <c r="Q2129" s="20" t="s">
        <v>997</v>
      </c>
    </row>
    <row r="2130" spans="1:17" ht="30" x14ac:dyDescent="0.25">
      <c r="A2130">
        <v>36</v>
      </c>
      <c r="B2130" t="str">
        <f>IF(A2130="","",VLOOKUP(A2130,LOVs!$A$3:$B$62,2))</f>
        <v>Surrey</v>
      </c>
      <c r="C2130" t="s">
        <v>9811</v>
      </c>
      <c r="D2130" t="s">
        <v>1005</v>
      </c>
      <c r="E2130">
        <v>1947</v>
      </c>
      <c r="F2130" t="s">
        <v>15</v>
      </c>
      <c r="H2130" s="23">
        <v>42644</v>
      </c>
      <c r="I2130" s="20">
        <v>1</v>
      </c>
      <c r="J2130" t="s">
        <v>73</v>
      </c>
      <c r="K2130" s="1" t="s">
        <v>2783</v>
      </c>
      <c r="L2130">
        <v>1.32E-2</v>
      </c>
      <c r="M2130" s="20" t="s">
        <v>15</v>
      </c>
      <c r="P2130" s="1" t="s">
        <v>996</v>
      </c>
      <c r="Q2130" s="20" t="s">
        <v>997</v>
      </c>
    </row>
    <row r="2131" spans="1:17" ht="30" x14ac:dyDescent="0.25">
      <c r="A2131">
        <v>36</v>
      </c>
      <c r="B2131" t="str">
        <f>IF(A2131="","",VLOOKUP(A2131,LOVs!$A$3:$B$62,2))</f>
        <v>Surrey</v>
      </c>
      <c r="C2131" t="s">
        <v>9811</v>
      </c>
      <c r="D2131" t="s">
        <v>1005</v>
      </c>
      <c r="E2131">
        <v>1947</v>
      </c>
      <c r="F2131" t="s">
        <v>15</v>
      </c>
      <c r="H2131" s="23">
        <v>42644</v>
      </c>
      <c r="I2131" s="20">
        <v>1</v>
      </c>
      <c r="J2131" t="s">
        <v>73</v>
      </c>
      <c r="K2131" s="1" t="s">
        <v>2783</v>
      </c>
      <c r="L2131">
        <v>1.2999999999999999E-3</v>
      </c>
      <c r="M2131" s="20" t="s">
        <v>18</v>
      </c>
      <c r="P2131" s="1" t="s">
        <v>998</v>
      </c>
      <c r="Q2131" s="20" t="s">
        <v>997</v>
      </c>
    </row>
    <row r="2132" spans="1:17" ht="30" x14ac:dyDescent="0.25">
      <c r="A2132">
        <v>36</v>
      </c>
      <c r="B2132" t="str">
        <f>IF(A2132="","",VLOOKUP(A2132,LOVs!$A$3:$B$62,2))</f>
        <v>Surrey</v>
      </c>
      <c r="C2132" t="s">
        <v>9811</v>
      </c>
      <c r="D2132" t="s">
        <v>1005</v>
      </c>
      <c r="E2132">
        <v>1947</v>
      </c>
      <c r="F2132" t="s">
        <v>15</v>
      </c>
      <c r="H2132" s="23">
        <v>42644</v>
      </c>
      <c r="I2132" s="20">
        <v>1</v>
      </c>
      <c r="J2132" t="s">
        <v>73</v>
      </c>
      <c r="K2132" s="1" t="s">
        <v>2784</v>
      </c>
      <c r="L2132">
        <v>3.78</v>
      </c>
      <c r="M2132" s="20" t="s">
        <v>15</v>
      </c>
      <c r="P2132" s="1" t="s">
        <v>2785</v>
      </c>
      <c r="Q2132" s="20" t="s">
        <v>997</v>
      </c>
    </row>
    <row r="2133" spans="1:17" ht="30" x14ac:dyDescent="0.25">
      <c r="A2133">
        <v>36</v>
      </c>
      <c r="B2133" t="str">
        <f>IF(A2133="","",VLOOKUP(A2133,LOVs!$A$3:$B$62,2))</f>
        <v>Surrey</v>
      </c>
      <c r="C2133" t="s">
        <v>9811</v>
      </c>
      <c r="D2133" t="s">
        <v>1005</v>
      </c>
      <c r="E2133">
        <v>1947</v>
      </c>
      <c r="F2133" t="s">
        <v>15</v>
      </c>
      <c r="H2133" s="23">
        <v>42644</v>
      </c>
      <c r="I2133" s="20">
        <v>1</v>
      </c>
      <c r="J2133" t="s">
        <v>73</v>
      </c>
      <c r="K2133" s="1" t="s">
        <v>2784</v>
      </c>
      <c r="L2133">
        <v>6.0400000000000002E-2</v>
      </c>
      <c r="M2133" s="20" t="s">
        <v>15</v>
      </c>
      <c r="P2133" s="1" t="s">
        <v>1610</v>
      </c>
      <c r="Q2133" s="20" t="s">
        <v>997</v>
      </c>
    </row>
    <row r="2134" spans="1:17" ht="30" x14ac:dyDescent="0.25">
      <c r="A2134">
        <v>36</v>
      </c>
      <c r="B2134" t="str">
        <f>IF(A2134="","",VLOOKUP(A2134,LOVs!$A$3:$B$62,2))</f>
        <v>Surrey</v>
      </c>
      <c r="C2134" t="s">
        <v>9811</v>
      </c>
      <c r="D2134" t="s">
        <v>1005</v>
      </c>
      <c r="E2134">
        <v>1947</v>
      </c>
      <c r="F2134" t="s">
        <v>15</v>
      </c>
      <c r="H2134" s="23">
        <v>42644</v>
      </c>
      <c r="I2134" s="20">
        <v>1</v>
      </c>
      <c r="J2134" t="s">
        <v>73</v>
      </c>
      <c r="K2134" s="1" t="s">
        <v>2784</v>
      </c>
      <c r="L2134">
        <v>3.6999999999999998E-2</v>
      </c>
      <c r="M2134" s="20" t="s">
        <v>15</v>
      </c>
      <c r="P2134" s="1" t="s">
        <v>2786</v>
      </c>
      <c r="Q2134" s="20" t="s">
        <v>997</v>
      </c>
    </row>
    <row r="2135" spans="1:17" ht="30" x14ac:dyDescent="0.25">
      <c r="A2135">
        <v>36</v>
      </c>
      <c r="B2135" t="str">
        <f>IF(A2135="","",VLOOKUP(A2135,LOVs!$A$3:$B$62,2))</f>
        <v>Surrey</v>
      </c>
      <c r="C2135" t="s">
        <v>9811</v>
      </c>
      <c r="D2135" t="s">
        <v>1005</v>
      </c>
      <c r="E2135">
        <v>1947</v>
      </c>
      <c r="F2135" t="s">
        <v>15</v>
      </c>
      <c r="H2135" s="23">
        <v>42644</v>
      </c>
      <c r="I2135" s="20">
        <v>1</v>
      </c>
      <c r="J2135" t="s">
        <v>73</v>
      </c>
      <c r="K2135" s="1" t="s">
        <v>2784</v>
      </c>
      <c r="L2135">
        <v>1.8200000000000001E-2</v>
      </c>
      <c r="M2135" s="20" t="s">
        <v>15</v>
      </c>
      <c r="P2135" s="1" t="s">
        <v>1621</v>
      </c>
      <c r="Q2135" s="20" t="s">
        <v>997</v>
      </c>
    </row>
    <row r="2136" spans="1:17" ht="30" x14ac:dyDescent="0.25">
      <c r="A2136">
        <v>36</v>
      </c>
      <c r="B2136" t="str">
        <f>IF(A2136="","",VLOOKUP(A2136,LOVs!$A$3:$B$62,2))</f>
        <v>Surrey</v>
      </c>
      <c r="C2136" t="s">
        <v>9811</v>
      </c>
      <c r="D2136" t="s">
        <v>1005</v>
      </c>
      <c r="E2136">
        <v>1947</v>
      </c>
      <c r="F2136" t="s">
        <v>15</v>
      </c>
      <c r="H2136" s="23">
        <v>42644</v>
      </c>
      <c r="I2136" s="20">
        <v>1</v>
      </c>
      <c r="J2136" t="s">
        <v>73</v>
      </c>
      <c r="K2136" s="1" t="s">
        <v>2787</v>
      </c>
      <c r="L2136">
        <v>1.09E-2</v>
      </c>
      <c r="M2136" s="20" t="s">
        <v>15</v>
      </c>
      <c r="P2136" s="1" t="s">
        <v>996</v>
      </c>
      <c r="Q2136" s="20" t="s">
        <v>997</v>
      </c>
    </row>
    <row r="2137" spans="1:17" ht="30" x14ac:dyDescent="0.25">
      <c r="A2137">
        <v>36</v>
      </c>
      <c r="B2137" t="str">
        <f>IF(A2137="","",VLOOKUP(A2137,LOVs!$A$3:$B$62,2))</f>
        <v>Surrey</v>
      </c>
      <c r="C2137" t="s">
        <v>9811</v>
      </c>
      <c r="D2137" t="s">
        <v>1005</v>
      </c>
      <c r="E2137">
        <v>1947</v>
      </c>
      <c r="F2137" t="s">
        <v>15</v>
      </c>
      <c r="H2137" s="23">
        <v>42644</v>
      </c>
      <c r="I2137" s="20">
        <v>1</v>
      </c>
      <c r="J2137" t="s">
        <v>73</v>
      </c>
      <c r="K2137" s="1" t="s">
        <v>2787</v>
      </c>
      <c r="L2137">
        <v>1.0399999999999999E-3</v>
      </c>
      <c r="M2137" s="20" t="s">
        <v>18</v>
      </c>
      <c r="P2137" s="1" t="s">
        <v>998</v>
      </c>
      <c r="Q2137" s="20" t="s">
        <v>997</v>
      </c>
    </row>
    <row r="2138" spans="1:17" ht="45" x14ac:dyDescent="0.25">
      <c r="A2138">
        <v>36</v>
      </c>
      <c r="B2138" t="str">
        <f>IF(A2138="","",VLOOKUP(A2138,LOVs!$A$3:$B$62,2))</f>
        <v>Surrey</v>
      </c>
      <c r="C2138" t="s">
        <v>9811</v>
      </c>
      <c r="D2138" t="s">
        <v>1005</v>
      </c>
      <c r="E2138">
        <v>1947</v>
      </c>
      <c r="F2138" t="s">
        <v>15</v>
      </c>
      <c r="H2138" s="23">
        <v>42644</v>
      </c>
      <c r="I2138" s="20">
        <v>1</v>
      </c>
      <c r="J2138" t="s">
        <v>73</v>
      </c>
      <c r="K2138" s="1" t="s">
        <v>2788</v>
      </c>
      <c r="L2138">
        <v>1.47E-3</v>
      </c>
      <c r="M2138" s="20" t="s">
        <v>18</v>
      </c>
      <c r="P2138" s="1" t="s">
        <v>998</v>
      </c>
      <c r="Q2138" s="20" t="s">
        <v>997</v>
      </c>
    </row>
    <row r="2139" spans="1:17" ht="45" x14ac:dyDescent="0.25">
      <c r="A2139">
        <v>36</v>
      </c>
      <c r="B2139" t="str">
        <f>IF(A2139="","",VLOOKUP(A2139,LOVs!$A$3:$B$62,2))</f>
        <v>Surrey</v>
      </c>
      <c r="C2139" t="s">
        <v>9811</v>
      </c>
      <c r="D2139" t="s">
        <v>1005</v>
      </c>
      <c r="E2139">
        <v>1947</v>
      </c>
      <c r="F2139" t="s">
        <v>15</v>
      </c>
      <c r="H2139" s="23">
        <v>42644</v>
      </c>
      <c r="I2139" s="20">
        <v>1</v>
      </c>
      <c r="J2139" t="s">
        <v>73</v>
      </c>
      <c r="K2139" s="1" t="s">
        <v>2789</v>
      </c>
      <c r="L2139">
        <v>6.4699999999999994E-2</v>
      </c>
      <c r="M2139" s="20" t="s">
        <v>15</v>
      </c>
      <c r="P2139" s="1" t="s">
        <v>996</v>
      </c>
      <c r="Q2139" s="20" t="s">
        <v>997</v>
      </c>
    </row>
    <row r="2140" spans="1:17" ht="30" x14ac:dyDescent="0.25">
      <c r="A2140">
        <v>36</v>
      </c>
      <c r="B2140" t="str">
        <f>IF(A2140="","",VLOOKUP(A2140,LOVs!$A$3:$B$62,2))</f>
        <v>Surrey</v>
      </c>
      <c r="C2140" t="s">
        <v>9811</v>
      </c>
      <c r="D2140" t="s">
        <v>1005</v>
      </c>
      <c r="E2140">
        <v>1947</v>
      </c>
      <c r="F2140" t="s">
        <v>15</v>
      </c>
      <c r="H2140" s="23">
        <v>42644</v>
      </c>
      <c r="I2140" s="20">
        <v>1</v>
      </c>
      <c r="J2140" t="s">
        <v>73</v>
      </c>
      <c r="K2140" s="1" t="s">
        <v>2790</v>
      </c>
      <c r="L2140">
        <v>6.6100000000000006E-2</v>
      </c>
      <c r="M2140" s="20" t="s">
        <v>15</v>
      </c>
      <c r="P2140" s="1" t="s">
        <v>2791</v>
      </c>
      <c r="Q2140" s="20" t="s">
        <v>997</v>
      </c>
    </row>
    <row r="2141" spans="1:17" ht="30" x14ac:dyDescent="0.25">
      <c r="A2141">
        <v>36</v>
      </c>
      <c r="B2141" t="str">
        <f>IF(A2141="","",VLOOKUP(A2141,LOVs!$A$3:$B$62,2))</f>
        <v>Surrey</v>
      </c>
      <c r="C2141" t="s">
        <v>9811</v>
      </c>
      <c r="D2141" t="s">
        <v>1005</v>
      </c>
      <c r="E2141">
        <v>1947</v>
      </c>
      <c r="F2141" t="s">
        <v>15</v>
      </c>
      <c r="H2141" s="23">
        <v>42644</v>
      </c>
      <c r="I2141" s="20">
        <v>1</v>
      </c>
      <c r="J2141" t="s">
        <v>73</v>
      </c>
      <c r="K2141" s="1" t="s">
        <v>2790</v>
      </c>
      <c r="L2141">
        <v>7.0699999999999999E-2</v>
      </c>
      <c r="M2141" s="20" t="s">
        <v>15</v>
      </c>
      <c r="P2141" s="1" t="s">
        <v>1611</v>
      </c>
      <c r="Q2141" s="20" t="s">
        <v>997</v>
      </c>
    </row>
    <row r="2142" spans="1:17" ht="30" x14ac:dyDescent="0.25">
      <c r="A2142">
        <v>36</v>
      </c>
      <c r="B2142" t="str">
        <f>IF(A2142="","",VLOOKUP(A2142,LOVs!$A$3:$B$62,2))</f>
        <v>Surrey</v>
      </c>
      <c r="C2142" t="s">
        <v>9811</v>
      </c>
      <c r="D2142" t="s">
        <v>1005</v>
      </c>
      <c r="E2142">
        <v>1947</v>
      </c>
      <c r="F2142" t="s">
        <v>15</v>
      </c>
      <c r="H2142" s="23">
        <v>42644</v>
      </c>
      <c r="I2142" s="20">
        <v>1</v>
      </c>
      <c r="J2142" t="s">
        <v>73</v>
      </c>
      <c r="K2142" s="1" t="s">
        <v>2790</v>
      </c>
      <c r="L2142">
        <v>3.7699999999999997E-2</v>
      </c>
      <c r="M2142" s="20" t="s">
        <v>15</v>
      </c>
      <c r="P2142" s="1" t="s">
        <v>2792</v>
      </c>
      <c r="Q2142" s="20" t="s">
        <v>997</v>
      </c>
    </row>
    <row r="2143" spans="1:17" ht="30" x14ac:dyDescent="0.25">
      <c r="A2143">
        <v>36</v>
      </c>
      <c r="B2143" t="str">
        <f>IF(A2143="","",VLOOKUP(A2143,LOVs!$A$3:$B$62,2))</f>
        <v>Surrey</v>
      </c>
      <c r="C2143" t="s">
        <v>9811</v>
      </c>
      <c r="D2143" t="s">
        <v>1005</v>
      </c>
      <c r="E2143">
        <v>1947</v>
      </c>
      <c r="F2143" t="s">
        <v>15</v>
      </c>
      <c r="H2143" s="23">
        <v>42644</v>
      </c>
      <c r="I2143" s="20">
        <v>1</v>
      </c>
      <c r="J2143" t="s">
        <v>73</v>
      </c>
      <c r="K2143" s="1" t="s">
        <v>2790</v>
      </c>
      <c r="L2143">
        <v>2.63E-2</v>
      </c>
      <c r="M2143" s="20" t="s">
        <v>15</v>
      </c>
      <c r="P2143" s="1" t="s">
        <v>2793</v>
      </c>
      <c r="Q2143" s="20" t="s">
        <v>997</v>
      </c>
    </row>
    <row r="2144" spans="1:17" ht="30" x14ac:dyDescent="0.25">
      <c r="A2144">
        <v>36</v>
      </c>
      <c r="B2144" t="str">
        <f>IF(A2144="","",VLOOKUP(A2144,LOVs!$A$3:$B$62,2))</f>
        <v>Surrey</v>
      </c>
      <c r="C2144" t="s">
        <v>9811</v>
      </c>
      <c r="D2144" t="s">
        <v>1005</v>
      </c>
      <c r="E2144">
        <v>1947</v>
      </c>
      <c r="F2144" t="s">
        <v>15</v>
      </c>
      <c r="H2144" s="23">
        <v>42644</v>
      </c>
      <c r="I2144" s="20">
        <v>1</v>
      </c>
      <c r="J2144" t="s">
        <v>73</v>
      </c>
      <c r="K2144" s="1" t="s">
        <v>2794</v>
      </c>
      <c r="L2144">
        <v>6.0000000000000001E-3</v>
      </c>
      <c r="M2144" s="20" t="s">
        <v>18</v>
      </c>
      <c r="P2144" s="1" t="s">
        <v>996</v>
      </c>
      <c r="Q2144" s="20" t="s">
        <v>997</v>
      </c>
    </row>
    <row r="2145" spans="1:17" ht="30" x14ac:dyDescent="0.25">
      <c r="A2145">
        <v>36</v>
      </c>
      <c r="B2145" t="str">
        <f>IF(A2145="","",VLOOKUP(A2145,LOVs!$A$3:$B$62,2))</f>
        <v>Surrey</v>
      </c>
      <c r="C2145" t="s">
        <v>9811</v>
      </c>
      <c r="D2145" t="s">
        <v>1005</v>
      </c>
      <c r="E2145">
        <v>1947</v>
      </c>
      <c r="F2145" t="s">
        <v>15</v>
      </c>
      <c r="H2145" s="23">
        <v>42644</v>
      </c>
      <c r="I2145" s="20">
        <v>1</v>
      </c>
      <c r="J2145" t="s">
        <v>73</v>
      </c>
      <c r="K2145" s="1" t="s">
        <v>2794</v>
      </c>
      <c r="L2145">
        <v>8.7000000000000001E-4</v>
      </c>
      <c r="M2145" s="20" t="s">
        <v>18</v>
      </c>
      <c r="P2145" s="1" t="s">
        <v>998</v>
      </c>
      <c r="Q2145" s="20" t="s">
        <v>997</v>
      </c>
    </row>
    <row r="2146" spans="1:17" ht="30" x14ac:dyDescent="0.25">
      <c r="A2146">
        <v>36</v>
      </c>
      <c r="B2146" t="str">
        <f>IF(A2146="","",VLOOKUP(A2146,LOVs!$A$3:$B$62,2))</f>
        <v>Surrey</v>
      </c>
      <c r="C2146" t="s">
        <v>9811</v>
      </c>
      <c r="D2146" t="s">
        <v>1005</v>
      </c>
      <c r="E2146">
        <v>1947</v>
      </c>
      <c r="F2146" t="s">
        <v>15</v>
      </c>
      <c r="H2146" s="23">
        <v>42644</v>
      </c>
      <c r="I2146" s="20">
        <v>1</v>
      </c>
      <c r="J2146" t="s">
        <v>73</v>
      </c>
      <c r="K2146" s="1" t="s">
        <v>2795</v>
      </c>
      <c r="L2146">
        <v>2.1499999999999998E-2</v>
      </c>
      <c r="M2146" s="20" t="s">
        <v>15</v>
      </c>
      <c r="P2146" s="1" t="s">
        <v>996</v>
      </c>
      <c r="Q2146" s="20" t="s">
        <v>997</v>
      </c>
    </row>
    <row r="2147" spans="1:17" ht="30" x14ac:dyDescent="0.25">
      <c r="A2147">
        <v>36</v>
      </c>
      <c r="B2147" t="str">
        <f>IF(A2147="","",VLOOKUP(A2147,LOVs!$A$3:$B$62,2))</f>
        <v>Surrey</v>
      </c>
      <c r="C2147" t="s">
        <v>9811</v>
      </c>
      <c r="D2147" t="s">
        <v>1005</v>
      </c>
      <c r="E2147">
        <v>1947</v>
      </c>
      <c r="F2147" t="s">
        <v>15</v>
      </c>
      <c r="H2147" s="23">
        <v>42644</v>
      </c>
      <c r="I2147" s="20">
        <v>1</v>
      </c>
      <c r="J2147" t="s">
        <v>73</v>
      </c>
      <c r="K2147" s="1" t="s">
        <v>2795</v>
      </c>
      <c r="L2147">
        <v>1.6199999999999999E-3</v>
      </c>
      <c r="M2147" s="20" t="s">
        <v>18</v>
      </c>
      <c r="P2147" s="1" t="s">
        <v>998</v>
      </c>
      <c r="Q2147" s="20" t="s">
        <v>997</v>
      </c>
    </row>
    <row r="2148" spans="1:17" ht="30" x14ac:dyDescent="0.25">
      <c r="A2148">
        <v>36</v>
      </c>
      <c r="B2148" t="str">
        <f>IF(A2148="","",VLOOKUP(A2148,LOVs!$A$3:$B$62,2))</f>
        <v>Surrey</v>
      </c>
      <c r="C2148" t="str">
        <f>Table1[[#This Row],[School Name]]</f>
        <v>Sullivan Elementary #021</v>
      </c>
      <c r="D2148" t="s">
        <v>1007</v>
      </c>
      <c r="E2148">
        <v>1950</v>
      </c>
      <c r="F2148" t="s">
        <v>15</v>
      </c>
      <c r="H2148" s="23">
        <v>42601</v>
      </c>
      <c r="I2148" s="20">
        <v>1</v>
      </c>
      <c r="J2148" t="s">
        <v>1026</v>
      </c>
      <c r="K2148" s="1" t="s">
        <v>1500</v>
      </c>
      <c r="L2148">
        <v>7.6399999999999996E-2</v>
      </c>
      <c r="M2148" s="20" t="s">
        <v>15</v>
      </c>
      <c r="P2148" s="1" t="s">
        <v>1042</v>
      </c>
      <c r="Q2148" s="20" t="s">
        <v>997</v>
      </c>
    </row>
    <row r="2149" spans="1:17" ht="30" x14ac:dyDescent="0.25">
      <c r="A2149">
        <v>36</v>
      </c>
      <c r="B2149" t="str">
        <f>IF(A2149="","",VLOOKUP(A2149,LOVs!$A$3:$B$62,2))</f>
        <v>Surrey</v>
      </c>
      <c r="C2149" t="str">
        <f>Table1[[#This Row],[School Name]]</f>
        <v>Sullivan Elementary #021</v>
      </c>
      <c r="D2149" t="s">
        <v>1007</v>
      </c>
      <c r="E2149">
        <v>1950</v>
      </c>
      <c r="F2149" t="s">
        <v>15</v>
      </c>
      <c r="H2149" s="23">
        <v>42601</v>
      </c>
      <c r="I2149" s="20">
        <v>1</v>
      </c>
      <c r="J2149" t="s">
        <v>1026</v>
      </c>
      <c r="K2149" s="1" t="s">
        <v>1500</v>
      </c>
      <c r="L2149">
        <v>1.9E-3</v>
      </c>
      <c r="M2149" s="20" t="s">
        <v>18</v>
      </c>
      <c r="P2149" s="1" t="s">
        <v>998</v>
      </c>
      <c r="Q2149" s="20" t="s">
        <v>997</v>
      </c>
    </row>
    <row r="2150" spans="1:17" ht="30" x14ac:dyDescent="0.25">
      <c r="A2150">
        <v>36</v>
      </c>
      <c r="B2150" t="str">
        <f>IF(A2150="","",VLOOKUP(A2150,LOVs!$A$3:$B$62,2))</f>
        <v>Surrey</v>
      </c>
      <c r="C2150" t="str">
        <f>Table1[[#This Row],[School Name]]</f>
        <v>Sullivan Elementary #021</v>
      </c>
      <c r="D2150" t="s">
        <v>1007</v>
      </c>
      <c r="E2150">
        <v>1950</v>
      </c>
      <c r="F2150" t="s">
        <v>15</v>
      </c>
      <c r="H2150" s="23">
        <v>42601</v>
      </c>
      <c r="I2150" s="20">
        <v>1</v>
      </c>
      <c r="J2150" t="s">
        <v>1026</v>
      </c>
      <c r="K2150" s="1" t="s">
        <v>1098</v>
      </c>
      <c r="L2150">
        <v>8.0000000000000004E-4</v>
      </c>
      <c r="M2150" s="20" t="s">
        <v>18</v>
      </c>
      <c r="P2150" s="1" t="s">
        <v>1042</v>
      </c>
      <c r="Q2150" s="20" t="s">
        <v>997</v>
      </c>
    </row>
    <row r="2151" spans="1:17" ht="30" x14ac:dyDescent="0.25">
      <c r="A2151">
        <v>36</v>
      </c>
      <c r="B2151" t="str">
        <f>IF(A2151="","",VLOOKUP(A2151,LOVs!$A$3:$B$62,2))</f>
        <v>Surrey</v>
      </c>
      <c r="C2151" t="str">
        <f>Table1[[#This Row],[School Name]]</f>
        <v>Sullivan Elementary #021</v>
      </c>
      <c r="D2151" t="s">
        <v>1007</v>
      </c>
      <c r="E2151">
        <v>1950</v>
      </c>
      <c r="F2151" t="s">
        <v>15</v>
      </c>
      <c r="H2151" s="23">
        <v>42601</v>
      </c>
      <c r="I2151" s="20">
        <v>1</v>
      </c>
      <c r="J2151" t="s">
        <v>1026</v>
      </c>
      <c r="K2151" s="1" t="s">
        <v>1098</v>
      </c>
      <c r="L2151">
        <v>1E-4</v>
      </c>
      <c r="M2151" s="20" t="s">
        <v>18</v>
      </c>
      <c r="P2151" s="1" t="s">
        <v>998</v>
      </c>
      <c r="Q2151" s="20" t="s">
        <v>997</v>
      </c>
    </row>
    <row r="2152" spans="1:17" ht="30" x14ac:dyDescent="0.25">
      <c r="A2152">
        <v>36</v>
      </c>
      <c r="B2152" t="str">
        <f>IF(A2152="","",VLOOKUP(A2152,LOVs!$A$3:$B$62,2))</f>
        <v>Surrey</v>
      </c>
      <c r="C2152" t="str">
        <f>Table1[[#This Row],[School Name]]</f>
        <v>Sullivan Elementary #021</v>
      </c>
      <c r="D2152" t="s">
        <v>1007</v>
      </c>
      <c r="E2152">
        <v>1950</v>
      </c>
      <c r="F2152" t="s">
        <v>15</v>
      </c>
      <c r="H2152" s="23">
        <v>42601</v>
      </c>
      <c r="I2152" s="20">
        <v>1</v>
      </c>
      <c r="J2152" t="s">
        <v>1026</v>
      </c>
      <c r="K2152" s="1" t="s">
        <v>1527</v>
      </c>
      <c r="L2152">
        <v>5.3E-3</v>
      </c>
      <c r="M2152" s="20" t="s">
        <v>18</v>
      </c>
      <c r="P2152" s="1" t="s">
        <v>1042</v>
      </c>
      <c r="Q2152" s="20" t="s">
        <v>997</v>
      </c>
    </row>
    <row r="2153" spans="1:17" ht="30" x14ac:dyDescent="0.25">
      <c r="A2153">
        <v>36</v>
      </c>
      <c r="B2153" t="str">
        <f>IF(A2153="","",VLOOKUP(A2153,LOVs!$A$3:$B$62,2))</f>
        <v>Surrey</v>
      </c>
      <c r="C2153" t="str">
        <f>Table1[[#This Row],[School Name]]</f>
        <v>Sullivan Elementary #021</v>
      </c>
      <c r="D2153" t="s">
        <v>1007</v>
      </c>
      <c r="E2153">
        <v>1950</v>
      </c>
      <c r="F2153" t="s">
        <v>15</v>
      </c>
      <c r="H2153" s="23">
        <v>42601</v>
      </c>
      <c r="I2153" s="20">
        <v>1</v>
      </c>
      <c r="J2153" t="s">
        <v>1026</v>
      </c>
      <c r="K2153" s="1" t="s">
        <v>1527</v>
      </c>
      <c r="L2153">
        <v>5.0000000000000001E-4</v>
      </c>
      <c r="M2153" s="20" t="s">
        <v>18</v>
      </c>
      <c r="P2153" s="1" t="s">
        <v>998</v>
      </c>
      <c r="Q2153" s="20" t="s">
        <v>997</v>
      </c>
    </row>
    <row r="2154" spans="1:17" ht="30" x14ac:dyDescent="0.25">
      <c r="A2154">
        <v>36</v>
      </c>
      <c r="B2154" t="str">
        <f>IF(A2154="","",VLOOKUP(A2154,LOVs!$A$3:$B$62,2))</f>
        <v>Surrey</v>
      </c>
      <c r="C2154" t="str">
        <f>Table1[[#This Row],[School Name]]</f>
        <v>Sullivan Elementary #021</v>
      </c>
      <c r="D2154" t="s">
        <v>1007</v>
      </c>
      <c r="E2154">
        <v>1950</v>
      </c>
      <c r="F2154" t="s">
        <v>15</v>
      </c>
      <c r="H2154" s="23">
        <v>42601</v>
      </c>
      <c r="I2154" s="20">
        <v>1</v>
      </c>
      <c r="J2154" t="s">
        <v>1026</v>
      </c>
      <c r="K2154" s="1" t="s">
        <v>1528</v>
      </c>
      <c r="L2154">
        <v>3.5999999999999999E-3</v>
      </c>
      <c r="M2154" s="20" t="s">
        <v>18</v>
      </c>
      <c r="P2154" s="1" t="s">
        <v>1042</v>
      </c>
      <c r="Q2154" s="20" t="s">
        <v>997</v>
      </c>
    </row>
    <row r="2155" spans="1:17" ht="30" x14ac:dyDescent="0.25">
      <c r="A2155">
        <v>36</v>
      </c>
      <c r="B2155" t="str">
        <f>IF(A2155="","",VLOOKUP(A2155,LOVs!$A$3:$B$62,2))</f>
        <v>Surrey</v>
      </c>
      <c r="C2155" t="str">
        <f>Table1[[#This Row],[School Name]]</f>
        <v>Sullivan Elementary #021</v>
      </c>
      <c r="D2155" t="s">
        <v>1007</v>
      </c>
      <c r="E2155">
        <v>1950</v>
      </c>
      <c r="F2155" t="s">
        <v>15</v>
      </c>
      <c r="H2155" s="23">
        <v>42601</v>
      </c>
      <c r="I2155" s="20">
        <v>1</v>
      </c>
      <c r="J2155" t="s">
        <v>1026</v>
      </c>
      <c r="K2155" s="1" t="s">
        <v>1528</v>
      </c>
      <c r="L2155">
        <v>4.0000000000000002E-4</v>
      </c>
      <c r="M2155" s="20" t="s">
        <v>18</v>
      </c>
      <c r="P2155" s="1" t="s">
        <v>998</v>
      </c>
      <c r="Q2155" s="20" t="s">
        <v>997</v>
      </c>
    </row>
    <row r="2156" spans="1:17" ht="30" x14ac:dyDescent="0.25">
      <c r="A2156">
        <v>36</v>
      </c>
      <c r="B2156" t="str">
        <f>IF(A2156="","",VLOOKUP(A2156,LOVs!$A$3:$B$62,2))</f>
        <v>Surrey</v>
      </c>
      <c r="C2156" t="str">
        <f>Table1[[#This Row],[School Name]]</f>
        <v>Sullivan Elementary #021</v>
      </c>
      <c r="D2156" t="s">
        <v>1007</v>
      </c>
      <c r="E2156">
        <v>1950</v>
      </c>
      <c r="F2156" t="s">
        <v>15</v>
      </c>
      <c r="H2156" s="23">
        <v>42601</v>
      </c>
      <c r="I2156" s="20">
        <v>1</v>
      </c>
      <c r="J2156" t="s">
        <v>73</v>
      </c>
      <c r="K2156" s="1" t="s">
        <v>1101</v>
      </c>
      <c r="L2156">
        <v>3.5700000000000003E-2</v>
      </c>
      <c r="M2156" s="20" t="s">
        <v>15</v>
      </c>
      <c r="P2156" s="1" t="s">
        <v>1042</v>
      </c>
      <c r="Q2156" s="20" t="s">
        <v>997</v>
      </c>
    </row>
    <row r="2157" spans="1:17" ht="30" x14ac:dyDescent="0.25">
      <c r="A2157">
        <v>36</v>
      </c>
      <c r="B2157" t="str">
        <f>IF(A2157="","",VLOOKUP(A2157,LOVs!$A$3:$B$62,2))</f>
        <v>Surrey</v>
      </c>
      <c r="C2157" t="str">
        <f>Table1[[#This Row],[School Name]]</f>
        <v>Sullivan Elementary #021</v>
      </c>
      <c r="D2157" t="s">
        <v>1007</v>
      </c>
      <c r="E2157">
        <v>1950</v>
      </c>
      <c r="F2157" t="s">
        <v>15</v>
      </c>
      <c r="H2157" s="23">
        <v>42601</v>
      </c>
      <c r="I2157" s="20">
        <v>1</v>
      </c>
      <c r="J2157" t="s">
        <v>73</v>
      </c>
      <c r="K2157" s="1" t="s">
        <v>1101</v>
      </c>
      <c r="L2157">
        <v>1.9E-3</v>
      </c>
      <c r="M2157" s="20" t="s">
        <v>18</v>
      </c>
      <c r="P2157" s="1" t="s">
        <v>998</v>
      </c>
      <c r="Q2157" s="20" t="s">
        <v>997</v>
      </c>
    </row>
    <row r="2158" spans="1:17" ht="30" x14ac:dyDescent="0.25">
      <c r="A2158">
        <v>36</v>
      </c>
      <c r="B2158" t="str">
        <f>IF(A2158="","",VLOOKUP(A2158,LOVs!$A$3:$B$62,2))</f>
        <v>Surrey</v>
      </c>
      <c r="C2158" t="str">
        <f>Table1[[#This Row],[School Name]]</f>
        <v>Sullivan Elementary #021</v>
      </c>
      <c r="D2158" t="s">
        <v>1007</v>
      </c>
      <c r="E2158">
        <v>1950</v>
      </c>
      <c r="F2158" t="s">
        <v>15</v>
      </c>
      <c r="H2158" s="23">
        <v>42601</v>
      </c>
      <c r="I2158" s="20">
        <v>1</v>
      </c>
      <c r="J2158" t="s">
        <v>73</v>
      </c>
      <c r="K2158" s="1" t="s">
        <v>1102</v>
      </c>
      <c r="L2158">
        <v>7.4000000000000003E-3</v>
      </c>
      <c r="M2158" s="20" t="s">
        <v>18</v>
      </c>
      <c r="P2158" s="1" t="s">
        <v>1042</v>
      </c>
      <c r="Q2158" s="20" t="s">
        <v>997</v>
      </c>
    </row>
    <row r="2159" spans="1:17" ht="30" x14ac:dyDescent="0.25">
      <c r="A2159">
        <v>36</v>
      </c>
      <c r="B2159" t="str">
        <f>IF(A2159="","",VLOOKUP(A2159,LOVs!$A$3:$B$62,2))</f>
        <v>Surrey</v>
      </c>
      <c r="C2159" t="str">
        <f>Table1[[#This Row],[School Name]]</f>
        <v>Sullivan Elementary #021</v>
      </c>
      <c r="D2159" t="s">
        <v>1007</v>
      </c>
      <c r="E2159">
        <v>1950</v>
      </c>
      <c r="F2159" t="s">
        <v>15</v>
      </c>
      <c r="H2159" s="23">
        <v>42601</v>
      </c>
      <c r="I2159" s="20">
        <v>1</v>
      </c>
      <c r="J2159" t="s">
        <v>73</v>
      </c>
      <c r="K2159" s="1" t="s">
        <v>1102</v>
      </c>
      <c r="L2159">
        <v>2.9999999999999997E-4</v>
      </c>
      <c r="M2159" s="20" t="s">
        <v>18</v>
      </c>
      <c r="P2159" s="1" t="s">
        <v>998</v>
      </c>
      <c r="Q2159" s="20" t="s">
        <v>997</v>
      </c>
    </row>
    <row r="2160" spans="1:17" x14ac:dyDescent="0.25">
      <c r="A2160">
        <v>36</v>
      </c>
      <c r="B2160" t="str">
        <f>IF(A2160="","",VLOOKUP(A2160,LOVs!$A$3:$B$62,2))</f>
        <v>Surrey</v>
      </c>
      <c r="C2160" t="str">
        <f>Table1[[#This Row],[School Name]]</f>
        <v>Sullivan Elementary #021</v>
      </c>
      <c r="D2160" t="s">
        <v>1007</v>
      </c>
      <c r="E2160">
        <v>1950</v>
      </c>
      <c r="F2160" t="s">
        <v>15</v>
      </c>
      <c r="H2160" s="23">
        <v>42601</v>
      </c>
      <c r="I2160" s="20">
        <v>1</v>
      </c>
      <c r="J2160" t="s">
        <v>73</v>
      </c>
      <c r="K2160" s="1" t="s">
        <v>1103</v>
      </c>
      <c r="L2160">
        <v>6.3799999999999996E-2</v>
      </c>
      <c r="M2160" s="20" t="s">
        <v>15</v>
      </c>
      <c r="P2160" s="1" t="s">
        <v>1042</v>
      </c>
      <c r="Q2160" s="20" t="s">
        <v>997</v>
      </c>
    </row>
    <row r="2161" spans="1:17" x14ac:dyDescent="0.25">
      <c r="A2161">
        <v>36</v>
      </c>
      <c r="B2161" t="str">
        <f>IF(A2161="","",VLOOKUP(A2161,LOVs!$A$3:$B$62,2))</f>
        <v>Surrey</v>
      </c>
      <c r="C2161" t="str">
        <f>Table1[[#This Row],[School Name]]</f>
        <v>Sullivan Elementary #021</v>
      </c>
      <c r="D2161" t="s">
        <v>1007</v>
      </c>
      <c r="E2161">
        <v>1950</v>
      </c>
      <c r="F2161" t="s">
        <v>15</v>
      </c>
      <c r="H2161" s="23">
        <v>42601</v>
      </c>
      <c r="I2161" s="20">
        <v>1</v>
      </c>
      <c r="J2161" t="s">
        <v>73</v>
      </c>
      <c r="K2161" s="1" t="s">
        <v>1103</v>
      </c>
      <c r="L2161">
        <v>2.0999999999999999E-3</v>
      </c>
      <c r="M2161" s="20" t="s">
        <v>18</v>
      </c>
      <c r="P2161" s="1" t="s">
        <v>998</v>
      </c>
      <c r="Q2161" s="20" t="s">
        <v>997</v>
      </c>
    </row>
    <row r="2162" spans="1:17" ht="45" x14ac:dyDescent="0.25">
      <c r="A2162">
        <v>36</v>
      </c>
      <c r="B2162" t="str">
        <f>IF(A2162="","",VLOOKUP(A2162,LOVs!$A$3:$B$62,2))</f>
        <v>Surrey</v>
      </c>
      <c r="C2162" t="str">
        <f>Table1[[#This Row],[School Name]]</f>
        <v>Sullivan Elementary #021</v>
      </c>
      <c r="D2162" t="s">
        <v>1007</v>
      </c>
      <c r="E2162">
        <v>1950</v>
      </c>
      <c r="F2162" t="s">
        <v>15</v>
      </c>
      <c r="H2162" s="23">
        <v>42601</v>
      </c>
      <c r="I2162" s="20">
        <v>1</v>
      </c>
      <c r="J2162" t="s">
        <v>76</v>
      </c>
      <c r="K2162" s="1" t="s">
        <v>1529</v>
      </c>
      <c r="L2162">
        <v>6.0000000000000001E-3</v>
      </c>
      <c r="M2162" s="20" t="s">
        <v>18</v>
      </c>
      <c r="P2162" s="1" t="s">
        <v>1042</v>
      </c>
      <c r="Q2162" s="20" t="s">
        <v>997</v>
      </c>
    </row>
    <row r="2163" spans="1:17" ht="45" x14ac:dyDescent="0.25">
      <c r="A2163">
        <v>36</v>
      </c>
      <c r="B2163" t="str">
        <f>IF(A2163="","",VLOOKUP(A2163,LOVs!$A$3:$B$62,2))</f>
        <v>Surrey</v>
      </c>
      <c r="C2163" t="str">
        <f>Table1[[#This Row],[School Name]]</f>
        <v>Sullivan Elementary #021</v>
      </c>
      <c r="D2163" t="s">
        <v>1007</v>
      </c>
      <c r="E2163">
        <v>1950</v>
      </c>
      <c r="F2163" t="s">
        <v>15</v>
      </c>
      <c r="H2163" s="23">
        <v>42601</v>
      </c>
      <c r="I2163" s="20">
        <v>1</v>
      </c>
      <c r="J2163" t="s">
        <v>76</v>
      </c>
      <c r="K2163" s="1" t="s">
        <v>1529</v>
      </c>
      <c r="L2163">
        <v>1.6999999999999999E-3</v>
      </c>
      <c r="M2163" s="20" t="s">
        <v>18</v>
      </c>
      <c r="P2163" s="1" t="s">
        <v>998</v>
      </c>
      <c r="Q2163" s="20" t="s">
        <v>997</v>
      </c>
    </row>
    <row r="2164" spans="1:17" ht="30" x14ac:dyDescent="0.25">
      <c r="A2164">
        <v>36</v>
      </c>
      <c r="B2164" t="str">
        <f>IF(A2164="","",VLOOKUP(A2164,LOVs!$A$3:$B$62,2))</f>
        <v>Surrey</v>
      </c>
      <c r="C2164" t="str">
        <f>Table1[[#This Row],[School Name]]</f>
        <v>Sullivan Elementary #021</v>
      </c>
      <c r="D2164" t="s">
        <v>1007</v>
      </c>
      <c r="E2164">
        <v>1950</v>
      </c>
      <c r="F2164" t="s">
        <v>15</v>
      </c>
      <c r="H2164" s="23">
        <v>42601</v>
      </c>
      <c r="I2164" s="20">
        <v>1</v>
      </c>
      <c r="J2164" t="s">
        <v>76</v>
      </c>
      <c r="K2164" s="1" t="s">
        <v>1530</v>
      </c>
      <c r="L2164">
        <v>1.14E-2</v>
      </c>
      <c r="M2164" s="20" t="s">
        <v>15</v>
      </c>
      <c r="P2164" s="1" t="s">
        <v>1042</v>
      </c>
      <c r="Q2164" s="20" t="s">
        <v>997</v>
      </c>
    </row>
    <row r="2165" spans="1:17" ht="30" x14ac:dyDescent="0.25">
      <c r="A2165">
        <v>36</v>
      </c>
      <c r="B2165" t="str">
        <f>IF(A2165="","",VLOOKUP(A2165,LOVs!$A$3:$B$62,2))</f>
        <v>Surrey</v>
      </c>
      <c r="C2165" t="str">
        <f>Table1[[#This Row],[School Name]]</f>
        <v>Sullivan Elementary #021</v>
      </c>
      <c r="D2165" t="s">
        <v>1007</v>
      </c>
      <c r="E2165">
        <v>1950</v>
      </c>
      <c r="F2165" t="s">
        <v>15</v>
      </c>
      <c r="H2165" s="23">
        <v>42601</v>
      </c>
      <c r="I2165" s="20">
        <v>1</v>
      </c>
      <c r="J2165" t="s">
        <v>76</v>
      </c>
      <c r="K2165" s="1" t="s">
        <v>1530</v>
      </c>
      <c r="L2165">
        <v>8.9999999999999998E-4</v>
      </c>
      <c r="M2165" s="20" t="s">
        <v>18</v>
      </c>
      <c r="P2165" s="1" t="s">
        <v>998</v>
      </c>
      <c r="Q2165" s="20" t="s">
        <v>997</v>
      </c>
    </row>
    <row r="2166" spans="1:17" ht="30" x14ac:dyDescent="0.25">
      <c r="A2166">
        <v>36</v>
      </c>
      <c r="B2166" t="str">
        <f>IF(A2166="","",VLOOKUP(A2166,LOVs!$A$3:$B$62,2))</f>
        <v>Surrey</v>
      </c>
      <c r="C2166" t="str">
        <f>Table1[[#This Row],[School Name]]</f>
        <v>Sullivan Elementary #021</v>
      </c>
      <c r="D2166" t="s">
        <v>1007</v>
      </c>
      <c r="E2166">
        <v>1950</v>
      </c>
      <c r="F2166" t="s">
        <v>15</v>
      </c>
      <c r="H2166" s="23">
        <v>42601</v>
      </c>
      <c r="I2166" s="20">
        <v>1</v>
      </c>
      <c r="J2166" t="s">
        <v>76</v>
      </c>
      <c r="K2166" s="1" t="s">
        <v>1531</v>
      </c>
      <c r="L2166">
        <v>2.7699999999999999E-2</v>
      </c>
      <c r="M2166" s="20" t="s">
        <v>15</v>
      </c>
      <c r="P2166" s="1" t="s">
        <v>1042</v>
      </c>
      <c r="Q2166" s="20" t="s">
        <v>997</v>
      </c>
    </row>
    <row r="2167" spans="1:17" ht="30" x14ac:dyDescent="0.25">
      <c r="A2167">
        <v>36</v>
      </c>
      <c r="B2167" t="str">
        <f>IF(A2167="","",VLOOKUP(A2167,LOVs!$A$3:$B$62,2))</f>
        <v>Surrey</v>
      </c>
      <c r="C2167" t="str">
        <f>Table1[[#This Row],[School Name]]</f>
        <v>Sullivan Elementary #021</v>
      </c>
      <c r="D2167" t="s">
        <v>1007</v>
      </c>
      <c r="E2167">
        <v>1950</v>
      </c>
      <c r="F2167" t="s">
        <v>15</v>
      </c>
      <c r="H2167" s="23">
        <v>42601</v>
      </c>
      <c r="I2167" s="20">
        <v>1</v>
      </c>
      <c r="J2167" t="s">
        <v>76</v>
      </c>
      <c r="K2167" s="1" t="s">
        <v>1531</v>
      </c>
      <c r="L2167">
        <v>8.9999999999999998E-4</v>
      </c>
      <c r="M2167" s="20" t="s">
        <v>18</v>
      </c>
      <c r="P2167" s="1" t="s">
        <v>998</v>
      </c>
      <c r="Q2167" s="20" t="s">
        <v>997</v>
      </c>
    </row>
    <row r="2168" spans="1:17" ht="30" x14ac:dyDescent="0.25">
      <c r="A2168">
        <v>36</v>
      </c>
      <c r="B2168" t="str">
        <f>IF(A2168="","",VLOOKUP(A2168,LOVs!$A$3:$B$62,2))</f>
        <v>Surrey</v>
      </c>
      <c r="C2168" t="str">
        <f>Table1[[#This Row],[School Name]]</f>
        <v>William Watson Elementary #057</v>
      </c>
      <c r="D2168" t="s">
        <v>1532</v>
      </c>
      <c r="E2168">
        <v>1958</v>
      </c>
      <c r="F2168" t="s">
        <v>15</v>
      </c>
      <c r="H2168" s="23">
        <v>42601</v>
      </c>
      <c r="I2168" s="20">
        <v>1</v>
      </c>
      <c r="J2168" t="s">
        <v>76</v>
      </c>
      <c r="K2168" s="1" t="s">
        <v>1533</v>
      </c>
      <c r="L2168">
        <v>1.8E-3</v>
      </c>
      <c r="M2168" s="20" t="s">
        <v>18</v>
      </c>
      <c r="P2168" s="1" t="s">
        <v>996</v>
      </c>
      <c r="Q2168" s="20" t="s">
        <v>997</v>
      </c>
    </row>
    <row r="2169" spans="1:17" ht="30" x14ac:dyDescent="0.25">
      <c r="A2169">
        <v>36</v>
      </c>
      <c r="B2169" t="str">
        <f>IF(A2169="","",VLOOKUP(A2169,LOVs!$A$3:$B$62,2))</f>
        <v>Surrey</v>
      </c>
      <c r="C2169" t="str">
        <f>Table1[[#This Row],[School Name]]</f>
        <v>William Watson Elementary #057</v>
      </c>
      <c r="D2169" t="s">
        <v>1532</v>
      </c>
      <c r="E2169">
        <v>1958</v>
      </c>
      <c r="F2169" t="s">
        <v>15</v>
      </c>
      <c r="H2169" s="23">
        <v>42601</v>
      </c>
      <c r="I2169" s="20">
        <v>1</v>
      </c>
      <c r="J2169" t="s">
        <v>76</v>
      </c>
      <c r="K2169" s="1" t="s">
        <v>1533</v>
      </c>
      <c r="L2169">
        <v>2.0000000000000001E-4</v>
      </c>
      <c r="M2169" s="20" t="s">
        <v>18</v>
      </c>
      <c r="P2169" s="1" t="s">
        <v>1002</v>
      </c>
      <c r="Q2169" s="20" t="s">
        <v>997</v>
      </c>
    </row>
    <row r="2170" spans="1:17" ht="30" x14ac:dyDescent="0.25">
      <c r="A2170">
        <v>36</v>
      </c>
      <c r="B2170" t="str">
        <f>IF(A2170="","",VLOOKUP(A2170,LOVs!$A$3:$B$62,2))</f>
        <v>Surrey</v>
      </c>
      <c r="C2170" t="str">
        <f>Table1[[#This Row],[School Name]]</f>
        <v>William Watson Elementary #057</v>
      </c>
      <c r="D2170" t="s">
        <v>1532</v>
      </c>
      <c r="E2170">
        <v>1958</v>
      </c>
      <c r="F2170" t="s">
        <v>15</v>
      </c>
      <c r="H2170" s="23">
        <v>42601</v>
      </c>
      <c r="I2170" s="20">
        <v>1</v>
      </c>
      <c r="J2170" t="s">
        <v>76</v>
      </c>
      <c r="K2170" s="1" t="s">
        <v>1534</v>
      </c>
      <c r="L2170">
        <v>3.0800000000000001E-2</v>
      </c>
      <c r="M2170" s="20" t="s">
        <v>15</v>
      </c>
      <c r="P2170" s="1" t="s">
        <v>996</v>
      </c>
      <c r="Q2170" s="20" t="s">
        <v>997</v>
      </c>
    </row>
    <row r="2171" spans="1:17" ht="30" x14ac:dyDescent="0.25">
      <c r="A2171">
        <v>36</v>
      </c>
      <c r="B2171" t="str">
        <f>IF(A2171="","",VLOOKUP(A2171,LOVs!$A$3:$B$62,2))</f>
        <v>Surrey</v>
      </c>
      <c r="C2171" t="str">
        <f>Table1[[#This Row],[School Name]]</f>
        <v>William Watson Elementary #057</v>
      </c>
      <c r="D2171" t="s">
        <v>1532</v>
      </c>
      <c r="E2171">
        <v>1958</v>
      </c>
      <c r="F2171" t="s">
        <v>15</v>
      </c>
      <c r="H2171" s="23">
        <v>42601</v>
      </c>
      <c r="I2171" s="20">
        <v>1</v>
      </c>
      <c r="J2171" t="s">
        <v>76</v>
      </c>
      <c r="K2171" s="1" t="s">
        <v>1534</v>
      </c>
      <c r="L2171">
        <v>1E-3</v>
      </c>
      <c r="M2171" s="20" t="s">
        <v>18</v>
      </c>
      <c r="P2171" s="1" t="s">
        <v>1002</v>
      </c>
      <c r="Q2171" s="20" t="s">
        <v>997</v>
      </c>
    </row>
    <row r="2172" spans="1:17" ht="30" x14ac:dyDescent="0.25">
      <c r="A2172">
        <v>36</v>
      </c>
      <c r="B2172" t="str">
        <f>IF(A2172="","",VLOOKUP(A2172,LOVs!$A$3:$B$62,2))</f>
        <v>Surrey</v>
      </c>
      <c r="C2172" t="str">
        <f>Table1[[#This Row],[School Name]]</f>
        <v>William Watson Elementary #057</v>
      </c>
      <c r="D2172" t="s">
        <v>1532</v>
      </c>
      <c r="E2172">
        <v>1958</v>
      </c>
      <c r="F2172" t="s">
        <v>15</v>
      </c>
      <c r="H2172" s="23">
        <v>42601</v>
      </c>
      <c r="I2172" s="20">
        <v>1</v>
      </c>
      <c r="J2172" t="s">
        <v>76</v>
      </c>
      <c r="K2172" s="1" t="s">
        <v>1340</v>
      </c>
      <c r="L2172">
        <v>8.8000000000000005E-3</v>
      </c>
      <c r="M2172" s="20" t="s">
        <v>18</v>
      </c>
      <c r="P2172" s="1" t="s">
        <v>996</v>
      </c>
      <c r="Q2172" s="20" t="s">
        <v>997</v>
      </c>
    </row>
    <row r="2173" spans="1:17" ht="30" x14ac:dyDescent="0.25">
      <c r="A2173">
        <v>36</v>
      </c>
      <c r="B2173" t="str">
        <f>IF(A2173="","",VLOOKUP(A2173,LOVs!$A$3:$B$62,2))</f>
        <v>Surrey</v>
      </c>
      <c r="C2173" t="str">
        <f>Table1[[#This Row],[School Name]]</f>
        <v>William Watson Elementary #057</v>
      </c>
      <c r="D2173" t="s">
        <v>1532</v>
      </c>
      <c r="E2173">
        <v>1958</v>
      </c>
      <c r="F2173" t="s">
        <v>15</v>
      </c>
      <c r="H2173" s="23">
        <v>42601</v>
      </c>
      <c r="I2173" s="20">
        <v>1</v>
      </c>
      <c r="J2173" t="s">
        <v>76</v>
      </c>
      <c r="K2173" s="1" t="s">
        <v>1340</v>
      </c>
      <c r="L2173">
        <v>8.0000000000000004E-4</v>
      </c>
      <c r="M2173" s="20" t="s">
        <v>18</v>
      </c>
      <c r="P2173" s="1" t="s">
        <v>1002</v>
      </c>
      <c r="Q2173" s="20" t="s">
        <v>997</v>
      </c>
    </row>
    <row r="2174" spans="1:17" ht="30" x14ac:dyDescent="0.25">
      <c r="A2174">
        <v>36</v>
      </c>
      <c r="B2174" t="str">
        <f>IF(A2174="","",VLOOKUP(A2174,LOVs!$A$3:$B$62,2))</f>
        <v>Surrey</v>
      </c>
      <c r="C2174" t="str">
        <f>Table1[[#This Row],[School Name]]</f>
        <v>William Watson Elementary #057</v>
      </c>
      <c r="D2174" t="s">
        <v>1532</v>
      </c>
      <c r="E2174">
        <v>1958</v>
      </c>
      <c r="F2174" t="s">
        <v>15</v>
      </c>
      <c r="H2174" s="23">
        <v>42601</v>
      </c>
      <c r="I2174" s="20">
        <v>1</v>
      </c>
      <c r="J2174" t="s">
        <v>73</v>
      </c>
      <c r="K2174" s="1" t="s">
        <v>1202</v>
      </c>
      <c r="L2174">
        <v>6.7999999999999996E-3</v>
      </c>
      <c r="M2174" s="20" t="s">
        <v>18</v>
      </c>
      <c r="P2174" s="1" t="s">
        <v>996</v>
      </c>
      <c r="Q2174" s="20" t="s">
        <v>997</v>
      </c>
    </row>
    <row r="2175" spans="1:17" ht="30" x14ac:dyDescent="0.25">
      <c r="A2175">
        <v>36</v>
      </c>
      <c r="B2175" t="str">
        <f>IF(A2175="","",VLOOKUP(A2175,LOVs!$A$3:$B$62,2))</f>
        <v>Surrey</v>
      </c>
      <c r="C2175" t="str">
        <f>Table1[[#This Row],[School Name]]</f>
        <v>William Watson Elementary #057</v>
      </c>
      <c r="D2175" t="s">
        <v>1532</v>
      </c>
      <c r="E2175">
        <v>1958</v>
      </c>
      <c r="F2175" t="s">
        <v>15</v>
      </c>
      <c r="H2175" s="23">
        <v>42601</v>
      </c>
      <c r="I2175" s="20">
        <v>1</v>
      </c>
      <c r="J2175" t="s">
        <v>73</v>
      </c>
      <c r="K2175" s="1" t="s">
        <v>1202</v>
      </c>
      <c r="L2175">
        <v>2.0000000000000001E-4</v>
      </c>
      <c r="M2175" s="20" t="s">
        <v>18</v>
      </c>
      <c r="P2175" s="1" t="s">
        <v>1002</v>
      </c>
      <c r="Q2175" s="20" t="s">
        <v>997</v>
      </c>
    </row>
    <row r="2176" spans="1:17" ht="30" x14ac:dyDescent="0.25">
      <c r="A2176">
        <v>36</v>
      </c>
      <c r="B2176" t="str">
        <f>IF(A2176="","",VLOOKUP(A2176,LOVs!$A$3:$B$62,2))</f>
        <v>Surrey</v>
      </c>
      <c r="C2176" t="str">
        <f>Table1[[#This Row],[School Name]]</f>
        <v>William Watson Elementary #057</v>
      </c>
      <c r="D2176" t="s">
        <v>1532</v>
      </c>
      <c r="E2176">
        <v>1958</v>
      </c>
      <c r="F2176" t="s">
        <v>15</v>
      </c>
      <c r="H2176" s="23">
        <v>42601</v>
      </c>
      <c r="I2176" s="20">
        <v>1</v>
      </c>
      <c r="J2176" t="s">
        <v>73</v>
      </c>
      <c r="K2176" s="1" t="s">
        <v>1535</v>
      </c>
      <c r="L2176">
        <v>6.6E-3</v>
      </c>
      <c r="M2176" s="20" t="s">
        <v>18</v>
      </c>
      <c r="P2176" s="1" t="s">
        <v>996</v>
      </c>
      <c r="Q2176" s="20" t="s">
        <v>997</v>
      </c>
    </row>
    <row r="2177" spans="1:17" ht="30" x14ac:dyDescent="0.25">
      <c r="A2177">
        <v>36</v>
      </c>
      <c r="B2177" t="str">
        <f>IF(A2177="","",VLOOKUP(A2177,LOVs!$A$3:$B$62,2))</f>
        <v>Surrey</v>
      </c>
      <c r="C2177" t="str">
        <f>Table1[[#This Row],[School Name]]</f>
        <v>William Watson Elementary #057</v>
      </c>
      <c r="D2177" t="s">
        <v>1532</v>
      </c>
      <c r="E2177">
        <v>1958</v>
      </c>
      <c r="F2177" t="s">
        <v>15</v>
      </c>
      <c r="H2177" s="23">
        <v>42601</v>
      </c>
      <c r="I2177" s="20">
        <v>1</v>
      </c>
      <c r="J2177" t="s">
        <v>73</v>
      </c>
      <c r="K2177" s="1" t="s">
        <v>1535</v>
      </c>
      <c r="L2177">
        <v>2.9999999999999997E-4</v>
      </c>
      <c r="M2177" s="20" t="s">
        <v>18</v>
      </c>
      <c r="P2177" s="1" t="s">
        <v>1002</v>
      </c>
      <c r="Q2177" s="20" t="s">
        <v>997</v>
      </c>
    </row>
    <row r="2178" spans="1:17" x14ac:dyDescent="0.25">
      <c r="A2178">
        <v>36</v>
      </c>
      <c r="B2178" t="str">
        <f>IF(A2178="","",VLOOKUP(A2178,LOVs!$A$3:$B$62,2))</f>
        <v>Surrey</v>
      </c>
      <c r="C2178" t="str">
        <f>Table1[[#This Row],[School Name]]</f>
        <v>William Watson Elementary #057</v>
      </c>
      <c r="D2178" t="s">
        <v>1532</v>
      </c>
      <c r="E2178">
        <v>1958</v>
      </c>
      <c r="F2178" t="s">
        <v>15</v>
      </c>
      <c r="H2178" s="23">
        <v>42601</v>
      </c>
      <c r="I2178" s="20">
        <v>1</v>
      </c>
      <c r="J2178" t="s">
        <v>73</v>
      </c>
      <c r="K2178" s="1" t="s">
        <v>1143</v>
      </c>
      <c r="L2178">
        <v>1.5100000000000001E-2</v>
      </c>
      <c r="M2178" s="20" t="s">
        <v>15</v>
      </c>
      <c r="P2178" s="1" t="s">
        <v>996</v>
      </c>
      <c r="Q2178" s="20" t="s">
        <v>997</v>
      </c>
    </row>
    <row r="2179" spans="1:17" x14ac:dyDescent="0.25">
      <c r="A2179">
        <v>36</v>
      </c>
      <c r="B2179" t="str">
        <f>IF(A2179="","",VLOOKUP(A2179,LOVs!$A$3:$B$62,2))</f>
        <v>Surrey</v>
      </c>
      <c r="C2179" t="str">
        <f>Table1[[#This Row],[School Name]]</f>
        <v>William Watson Elementary #057</v>
      </c>
      <c r="D2179" t="s">
        <v>1532</v>
      </c>
      <c r="E2179">
        <v>1958</v>
      </c>
      <c r="F2179" t="s">
        <v>15</v>
      </c>
      <c r="H2179" s="23">
        <v>42601</v>
      </c>
      <c r="I2179" s="20">
        <v>1</v>
      </c>
      <c r="J2179" t="s">
        <v>73</v>
      </c>
      <c r="K2179" s="1" t="s">
        <v>1143</v>
      </c>
      <c r="L2179">
        <v>2.0000000000000001E-4</v>
      </c>
      <c r="M2179" s="20" t="s">
        <v>18</v>
      </c>
      <c r="P2179" s="1" t="s">
        <v>1002</v>
      </c>
      <c r="Q2179" s="20" t="s">
        <v>997</v>
      </c>
    </row>
    <row r="2180" spans="1:17" x14ac:dyDescent="0.25">
      <c r="A2180">
        <v>36</v>
      </c>
      <c r="B2180" t="str">
        <f>IF(A2180="","",VLOOKUP(A2180,LOVs!$A$3:$B$62,2))</f>
        <v>Surrey</v>
      </c>
      <c r="C2180" t="str">
        <f>Table1[[#This Row],[School Name]]</f>
        <v>William Watson Elementary #057</v>
      </c>
      <c r="D2180" t="s">
        <v>1532</v>
      </c>
      <c r="E2180">
        <v>1958</v>
      </c>
      <c r="F2180" t="s">
        <v>15</v>
      </c>
      <c r="H2180" s="23">
        <v>42601</v>
      </c>
      <c r="I2180" s="20">
        <v>1</v>
      </c>
      <c r="J2180" t="s">
        <v>1026</v>
      </c>
      <c r="K2180" s="1" t="s">
        <v>392</v>
      </c>
      <c r="L2180">
        <v>3.8E-3</v>
      </c>
      <c r="M2180" s="20" t="s">
        <v>18</v>
      </c>
      <c r="P2180" s="1" t="s">
        <v>996</v>
      </c>
      <c r="Q2180" s="20" t="s">
        <v>997</v>
      </c>
    </row>
    <row r="2181" spans="1:17" x14ac:dyDescent="0.25">
      <c r="A2181">
        <v>36</v>
      </c>
      <c r="B2181" t="str">
        <f>IF(A2181="","",VLOOKUP(A2181,LOVs!$A$3:$B$62,2))</f>
        <v>Surrey</v>
      </c>
      <c r="C2181" t="str">
        <f>Table1[[#This Row],[School Name]]</f>
        <v>William Watson Elementary #057</v>
      </c>
      <c r="D2181" t="s">
        <v>1532</v>
      </c>
      <c r="E2181">
        <v>1958</v>
      </c>
      <c r="F2181" t="s">
        <v>15</v>
      </c>
      <c r="H2181" s="23">
        <v>42601</v>
      </c>
      <c r="I2181" s="20">
        <v>1</v>
      </c>
      <c r="J2181" t="s">
        <v>1026</v>
      </c>
      <c r="K2181" s="1" t="s">
        <v>392</v>
      </c>
      <c r="L2181">
        <v>2.9999999999999997E-4</v>
      </c>
      <c r="M2181" s="20" t="s">
        <v>18</v>
      </c>
      <c r="P2181" s="1" t="s">
        <v>1002</v>
      </c>
      <c r="Q2181" s="20" t="s">
        <v>997</v>
      </c>
    </row>
    <row r="2182" spans="1:17" x14ac:dyDescent="0.25">
      <c r="A2182">
        <v>36</v>
      </c>
      <c r="B2182" t="str">
        <f>IF(A2182="","",VLOOKUP(A2182,LOVs!$A$3:$B$62,2))</f>
        <v>Surrey</v>
      </c>
      <c r="C2182" t="str">
        <f>Table1[[#This Row],[School Name]]</f>
        <v>William Watson Elementary #057</v>
      </c>
      <c r="D2182" t="s">
        <v>1532</v>
      </c>
      <c r="E2182">
        <v>1958</v>
      </c>
      <c r="F2182" t="s">
        <v>15</v>
      </c>
      <c r="H2182" s="23">
        <v>42601</v>
      </c>
      <c r="I2182" s="20">
        <v>1</v>
      </c>
      <c r="J2182" t="s">
        <v>73</v>
      </c>
      <c r="K2182" s="1" t="s">
        <v>30</v>
      </c>
      <c r="L2182">
        <v>1.6999999999999999E-3</v>
      </c>
      <c r="M2182" s="20" t="s">
        <v>18</v>
      </c>
      <c r="P2182" s="1" t="s">
        <v>996</v>
      </c>
      <c r="Q2182" s="20" t="s">
        <v>997</v>
      </c>
    </row>
    <row r="2183" spans="1:17" x14ac:dyDescent="0.25">
      <c r="A2183">
        <v>36</v>
      </c>
      <c r="B2183" t="str">
        <f>IF(A2183="","",VLOOKUP(A2183,LOVs!$A$3:$B$62,2))</f>
        <v>Surrey</v>
      </c>
      <c r="C2183" t="str">
        <f>Table1[[#This Row],[School Name]]</f>
        <v>William Watson Elementary #057</v>
      </c>
      <c r="D2183" t="s">
        <v>1532</v>
      </c>
      <c r="E2183">
        <v>1958</v>
      </c>
      <c r="F2183" t="s">
        <v>15</v>
      </c>
      <c r="H2183" s="23">
        <v>42601</v>
      </c>
      <c r="I2183" s="20">
        <v>1</v>
      </c>
      <c r="J2183" t="s">
        <v>73</v>
      </c>
      <c r="K2183" s="1" t="s">
        <v>30</v>
      </c>
      <c r="L2183">
        <v>1E-4</v>
      </c>
      <c r="M2183" s="20" t="s">
        <v>18</v>
      </c>
      <c r="P2183" s="1" t="s">
        <v>1002</v>
      </c>
      <c r="Q2183" s="20" t="s">
        <v>997</v>
      </c>
    </row>
    <row r="2184" spans="1:17" ht="30" x14ac:dyDescent="0.25">
      <c r="A2184">
        <v>36</v>
      </c>
      <c r="B2184" t="str">
        <f>IF(A2184="","",VLOOKUP(A2184,LOVs!$A$3:$B$62,2))</f>
        <v>Surrey</v>
      </c>
      <c r="C2184" t="s">
        <v>9811</v>
      </c>
      <c r="D2184" t="s">
        <v>1005</v>
      </c>
      <c r="E2184">
        <v>1947</v>
      </c>
      <c r="F2184" t="s">
        <v>15</v>
      </c>
      <c r="H2184" s="23">
        <v>42644</v>
      </c>
      <c r="I2184" s="20">
        <v>1</v>
      </c>
      <c r="J2184" t="s">
        <v>73</v>
      </c>
      <c r="K2184" s="1" t="s">
        <v>2796</v>
      </c>
      <c r="L2184">
        <v>2.4799999999999999E-2</v>
      </c>
      <c r="M2184" s="20" t="s">
        <v>15</v>
      </c>
      <c r="P2184" s="1" t="s">
        <v>996</v>
      </c>
      <c r="Q2184" s="20" t="s">
        <v>997</v>
      </c>
    </row>
    <row r="2185" spans="1:17" ht="30" x14ac:dyDescent="0.25">
      <c r="A2185">
        <v>36</v>
      </c>
      <c r="B2185" t="str">
        <f>IF(A2185="","",VLOOKUP(A2185,LOVs!$A$3:$B$62,2))</f>
        <v>Surrey</v>
      </c>
      <c r="C2185" t="s">
        <v>9811</v>
      </c>
      <c r="D2185" t="s">
        <v>1005</v>
      </c>
      <c r="E2185">
        <v>1947</v>
      </c>
      <c r="F2185" t="s">
        <v>15</v>
      </c>
      <c r="H2185" s="23">
        <v>42644</v>
      </c>
      <c r="I2185" s="20">
        <v>1</v>
      </c>
      <c r="J2185" t="s">
        <v>73</v>
      </c>
      <c r="K2185" s="1" t="s">
        <v>2796</v>
      </c>
      <c r="L2185">
        <v>8.8999999999999995E-4</v>
      </c>
      <c r="M2185" s="20" t="s">
        <v>18</v>
      </c>
      <c r="P2185" s="1" t="s">
        <v>998</v>
      </c>
      <c r="Q2185" s="20" t="s">
        <v>997</v>
      </c>
    </row>
    <row r="2186" spans="1:17" ht="30" x14ac:dyDescent="0.25">
      <c r="A2186">
        <v>36</v>
      </c>
      <c r="B2186" t="str">
        <f>IF(A2186="","",VLOOKUP(A2186,LOVs!$A$3:$B$62,2))</f>
        <v>Surrey</v>
      </c>
      <c r="C2186" t="s">
        <v>9811</v>
      </c>
      <c r="D2186" t="s">
        <v>1005</v>
      </c>
      <c r="E2186">
        <v>1947</v>
      </c>
      <c r="F2186" t="s">
        <v>15</v>
      </c>
      <c r="H2186" s="23">
        <v>42644</v>
      </c>
      <c r="I2186" s="20">
        <v>1</v>
      </c>
      <c r="J2186" t="s">
        <v>73</v>
      </c>
      <c r="K2186" s="1" t="s">
        <v>2797</v>
      </c>
      <c r="L2186">
        <v>7.0099999999999997E-3</v>
      </c>
      <c r="M2186" s="20" t="s">
        <v>18</v>
      </c>
      <c r="P2186" s="1" t="s">
        <v>996</v>
      </c>
      <c r="Q2186" s="20" t="s">
        <v>997</v>
      </c>
    </row>
    <row r="2187" spans="1:17" ht="30" x14ac:dyDescent="0.25">
      <c r="A2187">
        <v>36</v>
      </c>
      <c r="B2187" t="str">
        <f>IF(A2187="","",VLOOKUP(A2187,LOVs!$A$3:$B$62,2))</f>
        <v>Surrey</v>
      </c>
      <c r="C2187" t="s">
        <v>9811</v>
      </c>
      <c r="D2187" t="s">
        <v>1005</v>
      </c>
      <c r="E2187">
        <v>1947</v>
      </c>
      <c r="F2187" t="s">
        <v>15</v>
      </c>
      <c r="H2187" s="23">
        <v>42644</v>
      </c>
      <c r="I2187" s="20">
        <v>1</v>
      </c>
      <c r="J2187" t="s">
        <v>73</v>
      </c>
      <c r="K2187" s="1" t="s">
        <v>2797</v>
      </c>
      <c r="L2187">
        <v>1.1800000000000001E-3</v>
      </c>
      <c r="M2187" s="20" t="s">
        <v>18</v>
      </c>
      <c r="P2187" s="1" t="s">
        <v>998</v>
      </c>
      <c r="Q2187" s="20" t="s">
        <v>997</v>
      </c>
    </row>
    <row r="2188" spans="1:17" ht="30" x14ac:dyDescent="0.25">
      <c r="A2188">
        <v>36</v>
      </c>
      <c r="B2188" t="str">
        <f>IF(A2188="","",VLOOKUP(A2188,LOVs!$A$3:$B$62,2))</f>
        <v>Surrey</v>
      </c>
      <c r="C2188" t="str">
        <f>Table1[[#This Row],[School Name]]</f>
        <v>Georges Vanier Elementary #082</v>
      </c>
      <c r="D2188" t="s">
        <v>1312</v>
      </c>
      <c r="E2188">
        <v>1968</v>
      </c>
      <c r="F2188" t="s">
        <v>15</v>
      </c>
      <c r="H2188" s="23">
        <v>42613</v>
      </c>
      <c r="I2188" s="20">
        <v>1</v>
      </c>
      <c r="J2188" t="s">
        <v>76</v>
      </c>
      <c r="K2188" s="1" t="s">
        <v>1538</v>
      </c>
      <c r="L2188">
        <v>0.13100000000000001</v>
      </c>
      <c r="M2188" s="20" t="s">
        <v>15</v>
      </c>
      <c r="P2188" s="1" t="s">
        <v>996</v>
      </c>
      <c r="Q2188" s="20" t="s">
        <v>997</v>
      </c>
    </row>
    <row r="2189" spans="1:17" ht="30" x14ac:dyDescent="0.25">
      <c r="A2189">
        <v>36</v>
      </c>
      <c r="B2189" t="str">
        <f>IF(A2189="","",VLOOKUP(A2189,LOVs!$A$3:$B$62,2))</f>
        <v>Surrey</v>
      </c>
      <c r="C2189" t="str">
        <f>Table1[[#This Row],[School Name]]</f>
        <v>Georges Vanier Elementary #082</v>
      </c>
      <c r="D2189" t="s">
        <v>1312</v>
      </c>
      <c r="E2189">
        <v>1968</v>
      </c>
      <c r="F2189" t="s">
        <v>15</v>
      </c>
      <c r="H2189" s="23">
        <v>42613</v>
      </c>
      <c r="I2189" s="20">
        <v>1</v>
      </c>
      <c r="J2189" t="s">
        <v>76</v>
      </c>
      <c r="K2189" s="1" t="s">
        <v>1538</v>
      </c>
      <c r="L2189">
        <v>6.3E-3</v>
      </c>
      <c r="M2189" s="20" t="s">
        <v>18</v>
      </c>
      <c r="P2189" s="1" t="s">
        <v>998</v>
      </c>
      <c r="Q2189" s="20" t="s">
        <v>997</v>
      </c>
    </row>
    <row r="2190" spans="1:17" ht="30" x14ac:dyDescent="0.25">
      <c r="A2190">
        <v>36</v>
      </c>
      <c r="B2190" t="str">
        <f>IF(A2190="","",VLOOKUP(A2190,LOVs!$A$3:$B$62,2))</f>
        <v>Surrey</v>
      </c>
      <c r="C2190" t="str">
        <f>Table1[[#This Row],[School Name]]</f>
        <v>Jessie Lee Elementary #089</v>
      </c>
      <c r="D2190" t="s">
        <v>1108</v>
      </c>
      <c r="E2190">
        <v>1974</v>
      </c>
      <c r="F2190" t="s">
        <v>15</v>
      </c>
      <c r="H2190" s="23">
        <v>42613</v>
      </c>
      <c r="I2190" s="20">
        <v>1</v>
      </c>
      <c r="J2190" t="s">
        <v>76</v>
      </c>
      <c r="K2190" s="1" t="s">
        <v>1539</v>
      </c>
      <c r="L2190">
        <v>2.9600000000000001E-2</v>
      </c>
      <c r="M2190" s="20" t="s">
        <v>15</v>
      </c>
      <c r="P2190" s="1" t="s">
        <v>996</v>
      </c>
      <c r="Q2190" s="20" t="s">
        <v>997</v>
      </c>
    </row>
    <row r="2191" spans="1:17" ht="30" x14ac:dyDescent="0.25">
      <c r="A2191">
        <v>36</v>
      </c>
      <c r="B2191" t="str">
        <f>IF(A2191="","",VLOOKUP(A2191,LOVs!$A$3:$B$62,2))</f>
        <v>Surrey</v>
      </c>
      <c r="C2191" t="str">
        <f>Table1[[#This Row],[School Name]]</f>
        <v>Jessie Lee Elementary #089</v>
      </c>
      <c r="D2191" t="s">
        <v>1108</v>
      </c>
      <c r="E2191">
        <v>1974</v>
      </c>
      <c r="F2191" t="s">
        <v>15</v>
      </c>
      <c r="H2191" s="23">
        <v>42613</v>
      </c>
      <c r="I2191" s="20">
        <v>1</v>
      </c>
      <c r="J2191" t="s">
        <v>76</v>
      </c>
      <c r="K2191" s="1" t="s">
        <v>1539</v>
      </c>
      <c r="L2191">
        <v>1.8E-3</v>
      </c>
      <c r="M2191" s="20" t="s">
        <v>18</v>
      </c>
      <c r="P2191" s="1" t="s">
        <v>1002</v>
      </c>
      <c r="Q2191" s="20" t="s">
        <v>997</v>
      </c>
    </row>
    <row r="2192" spans="1:17" ht="45" x14ac:dyDescent="0.25">
      <c r="A2192">
        <v>36</v>
      </c>
      <c r="B2192" t="str">
        <f>IF(A2192="","",VLOOKUP(A2192,LOVs!$A$3:$B$62,2))</f>
        <v>Surrey</v>
      </c>
      <c r="C2192" t="str">
        <f>Table1[[#This Row],[School Name]]</f>
        <v>Kennedy Trail Elementary #132</v>
      </c>
      <c r="D2192" t="s">
        <v>1182</v>
      </c>
      <c r="E2192">
        <v>1988</v>
      </c>
      <c r="F2192" t="s">
        <v>15</v>
      </c>
      <c r="H2192" s="23">
        <v>42613</v>
      </c>
      <c r="I2192" s="20">
        <v>1</v>
      </c>
      <c r="J2192" t="s">
        <v>76</v>
      </c>
      <c r="K2192" s="1" t="s">
        <v>1540</v>
      </c>
      <c r="L2192">
        <v>1.52E-2</v>
      </c>
      <c r="M2192" s="20" t="s">
        <v>15</v>
      </c>
      <c r="P2192" s="1" t="s">
        <v>1042</v>
      </c>
      <c r="Q2192" s="20" t="s">
        <v>997</v>
      </c>
    </row>
    <row r="2193" spans="1:17" ht="45" x14ac:dyDescent="0.25">
      <c r="A2193">
        <v>36</v>
      </c>
      <c r="B2193" t="str">
        <f>IF(A2193="","",VLOOKUP(A2193,LOVs!$A$3:$B$62,2))</f>
        <v>Surrey</v>
      </c>
      <c r="C2193" t="str">
        <f>Table1[[#This Row],[School Name]]</f>
        <v>Kennedy Trail Elementary #132</v>
      </c>
      <c r="D2193" t="s">
        <v>1182</v>
      </c>
      <c r="E2193">
        <v>1988</v>
      </c>
      <c r="F2193" t="s">
        <v>15</v>
      </c>
      <c r="H2193" s="23">
        <v>42613</v>
      </c>
      <c r="I2193" s="20">
        <v>1</v>
      </c>
      <c r="J2193" t="s">
        <v>76</v>
      </c>
      <c r="K2193" s="1" t="s">
        <v>1540</v>
      </c>
      <c r="L2193">
        <v>1.4E-3</v>
      </c>
      <c r="M2193" s="20" t="s">
        <v>18</v>
      </c>
      <c r="P2193" s="1" t="s">
        <v>998</v>
      </c>
      <c r="Q2193" s="20" t="s">
        <v>997</v>
      </c>
    </row>
    <row r="2194" spans="1:17" x14ac:dyDescent="0.25">
      <c r="A2194">
        <v>36</v>
      </c>
      <c r="B2194" t="str">
        <f>IF(A2194="","",VLOOKUP(A2194,LOVs!$A$3:$B$62,2))</f>
        <v>Surrey</v>
      </c>
      <c r="C2194" t="str">
        <f>Table1[[#This Row],[School Name]]</f>
        <v>Surrey Traditional School #232</v>
      </c>
      <c r="D2194" t="s">
        <v>1011</v>
      </c>
      <c r="E2194">
        <v>1994</v>
      </c>
      <c r="F2194" t="s">
        <v>15</v>
      </c>
      <c r="H2194" s="23">
        <v>42613</v>
      </c>
      <c r="I2194" s="20">
        <v>1</v>
      </c>
      <c r="J2194" t="s">
        <v>1012</v>
      </c>
      <c r="K2194" s="1" t="s">
        <v>1541</v>
      </c>
      <c r="L2194">
        <v>3.7499999999999999E-2</v>
      </c>
      <c r="M2194" s="20" t="s">
        <v>15</v>
      </c>
      <c r="P2194" s="1" t="s">
        <v>996</v>
      </c>
      <c r="Q2194" s="20" t="s">
        <v>997</v>
      </c>
    </row>
    <row r="2195" spans="1:17" x14ac:dyDescent="0.25">
      <c r="A2195">
        <v>36</v>
      </c>
      <c r="B2195" t="str">
        <f>IF(A2195="","",VLOOKUP(A2195,LOVs!$A$3:$B$62,2))</f>
        <v>Surrey</v>
      </c>
      <c r="C2195" t="str">
        <f>Table1[[#This Row],[School Name]]</f>
        <v>Surrey Traditional School #232</v>
      </c>
      <c r="D2195" t="s">
        <v>1011</v>
      </c>
      <c r="E2195">
        <v>1994</v>
      </c>
      <c r="F2195" t="s">
        <v>15</v>
      </c>
      <c r="H2195" s="23">
        <v>42613</v>
      </c>
      <c r="I2195" s="20">
        <v>1</v>
      </c>
      <c r="J2195" t="s">
        <v>1012</v>
      </c>
      <c r="K2195" s="1" t="s">
        <v>1541</v>
      </c>
      <c r="L2195">
        <v>1.2800000000000001E-2</v>
      </c>
      <c r="M2195" s="20" t="s">
        <v>15</v>
      </c>
      <c r="P2195" s="1" t="s">
        <v>998</v>
      </c>
      <c r="Q2195" s="20" t="s">
        <v>997</v>
      </c>
    </row>
    <row r="2196" spans="1:17" ht="30" x14ac:dyDescent="0.25">
      <c r="A2196">
        <v>36</v>
      </c>
      <c r="B2196" t="str">
        <f>IF(A2196="","",VLOOKUP(A2196,LOVs!$A$3:$B$62,2))</f>
        <v>Surrey</v>
      </c>
      <c r="C2196" t="str">
        <f>Table1[[#This Row],[School Name]]</f>
        <v>WE Kinvig Elementary #109</v>
      </c>
      <c r="D2196" t="s">
        <v>1360</v>
      </c>
      <c r="E2196">
        <v>1982</v>
      </c>
      <c r="F2196" t="s">
        <v>15</v>
      </c>
      <c r="H2196" s="23">
        <v>42613</v>
      </c>
      <c r="I2196" s="20">
        <v>1</v>
      </c>
      <c r="J2196" t="s">
        <v>76</v>
      </c>
      <c r="K2196" s="1" t="s">
        <v>1542</v>
      </c>
      <c r="L2196">
        <v>2.7099999999999999E-2</v>
      </c>
      <c r="M2196" s="20" t="s">
        <v>15</v>
      </c>
      <c r="P2196" s="1" t="s">
        <v>996</v>
      </c>
      <c r="Q2196" s="20" t="s">
        <v>997</v>
      </c>
    </row>
    <row r="2197" spans="1:17" ht="30" x14ac:dyDescent="0.25">
      <c r="A2197">
        <v>36</v>
      </c>
      <c r="B2197" t="str">
        <f>IF(A2197="","",VLOOKUP(A2197,LOVs!$A$3:$B$62,2))</f>
        <v>Surrey</v>
      </c>
      <c r="C2197" t="str">
        <f>Table1[[#This Row],[School Name]]</f>
        <v>WE Kinvig Elementary #109</v>
      </c>
      <c r="D2197" t="s">
        <v>1360</v>
      </c>
      <c r="E2197">
        <v>1982</v>
      </c>
      <c r="F2197" t="s">
        <v>15</v>
      </c>
      <c r="H2197" s="23">
        <v>42613</v>
      </c>
      <c r="I2197" s="20">
        <v>1</v>
      </c>
      <c r="J2197" t="s">
        <v>76</v>
      </c>
      <c r="K2197" s="1" t="s">
        <v>1542</v>
      </c>
      <c r="L2197">
        <v>1.9E-3</v>
      </c>
      <c r="M2197" s="20" t="s">
        <v>18</v>
      </c>
      <c r="P2197" s="1" t="s">
        <v>1002</v>
      </c>
      <c r="Q2197" s="20" t="s">
        <v>997</v>
      </c>
    </row>
    <row r="2198" spans="1:17" ht="30" x14ac:dyDescent="0.25">
      <c r="A2198">
        <v>36</v>
      </c>
      <c r="B2198" t="str">
        <f>IF(A2198="","",VLOOKUP(A2198,LOVs!$A$3:$B$62,2))</f>
        <v>Surrey</v>
      </c>
      <c r="C2198" t="str">
        <f>Table1[[#This Row],[School Name]]</f>
        <v>Royal Heights Elementary #077</v>
      </c>
      <c r="D2198" t="s">
        <v>1079</v>
      </c>
      <c r="E2198">
        <v>1966</v>
      </c>
      <c r="F2198" t="s">
        <v>15</v>
      </c>
      <c r="H2198" s="23">
        <v>42614</v>
      </c>
      <c r="I2198" s="20">
        <v>1</v>
      </c>
      <c r="J2198" t="s">
        <v>76</v>
      </c>
      <c r="K2198" s="1" t="s">
        <v>1543</v>
      </c>
      <c r="L2198">
        <v>1.6999999999999999E-3</v>
      </c>
      <c r="M2198" s="20" t="s">
        <v>18</v>
      </c>
      <c r="P2198" s="1" t="s">
        <v>1042</v>
      </c>
      <c r="Q2198" s="20" t="s">
        <v>997</v>
      </c>
    </row>
    <row r="2199" spans="1:17" ht="30" x14ac:dyDescent="0.25">
      <c r="A2199">
        <v>36</v>
      </c>
      <c r="B2199" t="str">
        <f>IF(A2199="","",VLOOKUP(A2199,LOVs!$A$3:$B$62,2))</f>
        <v>Surrey</v>
      </c>
      <c r="C2199" t="str">
        <f>Table1[[#This Row],[School Name]]</f>
        <v>Royal Heights Elementary #077</v>
      </c>
      <c r="D2199" t="s">
        <v>1079</v>
      </c>
      <c r="E2199">
        <v>1966</v>
      </c>
      <c r="F2199" t="s">
        <v>15</v>
      </c>
      <c r="H2199" s="23">
        <v>42614</v>
      </c>
      <c r="I2199" s="20">
        <v>1</v>
      </c>
      <c r="J2199" t="s">
        <v>76</v>
      </c>
      <c r="K2199" s="1" t="s">
        <v>1543</v>
      </c>
      <c r="L2199">
        <v>4.0000000000000002E-4</v>
      </c>
      <c r="M2199" s="20" t="s">
        <v>18</v>
      </c>
      <c r="P2199" s="1" t="s">
        <v>998</v>
      </c>
      <c r="Q2199" s="20" t="s">
        <v>997</v>
      </c>
    </row>
    <row r="2200" spans="1:17" ht="30" x14ac:dyDescent="0.25">
      <c r="A2200">
        <v>36</v>
      </c>
      <c r="B2200" t="str">
        <f>IF(A2200="","",VLOOKUP(A2200,LOVs!$A$3:$B$62,2))</f>
        <v>Surrey</v>
      </c>
      <c r="C2200" t="str">
        <f>Table1[[#This Row],[School Name]]</f>
        <v>Royal Heights Elementary #077</v>
      </c>
      <c r="D2200" t="s">
        <v>1079</v>
      </c>
      <c r="E2200">
        <v>1966</v>
      </c>
      <c r="F2200" t="s">
        <v>15</v>
      </c>
      <c r="H2200" s="23">
        <v>42614</v>
      </c>
      <c r="I2200" s="20">
        <v>1</v>
      </c>
      <c r="J2200" t="s">
        <v>76</v>
      </c>
      <c r="K2200" s="1" t="s">
        <v>1544</v>
      </c>
      <c r="L2200">
        <v>8.9999999999999998E-4</v>
      </c>
      <c r="M2200" s="20" t="s">
        <v>18</v>
      </c>
      <c r="P2200" s="1" t="s">
        <v>1042</v>
      </c>
      <c r="Q2200" s="20" t="s">
        <v>997</v>
      </c>
    </row>
    <row r="2201" spans="1:17" ht="30" x14ac:dyDescent="0.25">
      <c r="A2201">
        <v>36</v>
      </c>
      <c r="B2201" t="str">
        <f>IF(A2201="","",VLOOKUP(A2201,LOVs!$A$3:$B$62,2))</f>
        <v>Surrey</v>
      </c>
      <c r="C2201" t="str">
        <f>Table1[[#This Row],[School Name]]</f>
        <v>Royal Heights Elementary #077</v>
      </c>
      <c r="D2201" t="s">
        <v>1079</v>
      </c>
      <c r="E2201">
        <v>1966</v>
      </c>
      <c r="F2201" t="s">
        <v>15</v>
      </c>
      <c r="H2201" s="23">
        <v>42614</v>
      </c>
      <c r="I2201" s="20">
        <v>1</v>
      </c>
      <c r="J2201" t="s">
        <v>76</v>
      </c>
      <c r="K2201" s="1" t="s">
        <v>1544</v>
      </c>
      <c r="L2201">
        <v>2.0000000000000001E-4</v>
      </c>
      <c r="M2201" s="20" t="s">
        <v>18</v>
      </c>
      <c r="P2201" s="1" t="s">
        <v>998</v>
      </c>
      <c r="Q2201" s="20" t="s">
        <v>997</v>
      </c>
    </row>
    <row r="2202" spans="1:17" ht="30" x14ac:dyDescent="0.25">
      <c r="A2202">
        <v>36</v>
      </c>
      <c r="B2202" t="str">
        <f>IF(A2202="","",VLOOKUP(A2202,LOVs!$A$3:$B$62,2))</f>
        <v>Surrey</v>
      </c>
      <c r="C2202" t="str">
        <f>Table1[[#This Row],[School Name]]</f>
        <v>Boundary Park Elementary #144</v>
      </c>
      <c r="D2202" t="s">
        <v>1545</v>
      </c>
      <c r="E2202">
        <v>1999</v>
      </c>
      <c r="F2202" t="s">
        <v>15</v>
      </c>
      <c r="H2202" s="23">
        <v>42628</v>
      </c>
      <c r="I2202" s="20">
        <v>1</v>
      </c>
      <c r="J2202" t="s">
        <v>1296</v>
      </c>
      <c r="K2202" s="1" t="s">
        <v>1546</v>
      </c>
      <c r="L2202">
        <v>1.6999999999999999E-3</v>
      </c>
      <c r="M2202" s="20" t="s">
        <v>18</v>
      </c>
      <c r="P2202" s="1" t="s">
        <v>996</v>
      </c>
      <c r="Q2202" s="20" t="s">
        <v>997</v>
      </c>
    </row>
    <row r="2203" spans="1:17" ht="30" x14ac:dyDescent="0.25">
      <c r="A2203">
        <v>36</v>
      </c>
      <c r="B2203" t="str">
        <f>IF(A2203="","",VLOOKUP(A2203,LOVs!$A$3:$B$62,2))</f>
        <v>Surrey</v>
      </c>
      <c r="C2203" t="str">
        <f>Table1[[#This Row],[School Name]]</f>
        <v>Boundary Park Elementary #144</v>
      </c>
      <c r="D2203" t="s">
        <v>1545</v>
      </c>
      <c r="E2203">
        <v>1999</v>
      </c>
      <c r="F2203" t="s">
        <v>15</v>
      </c>
      <c r="H2203" s="23">
        <v>42628</v>
      </c>
      <c r="I2203" s="20">
        <v>1</v>
      </c>
      <c r="J2203" t="s">
        <v>1296</v>
      </c>
      <c r="K2203" s="1" t="s">
        <v>1546</v>
      </c>
      <c r="L2203">
        <v>1E-4</v>
      </c>
      <c r="M2203" s="20" t="s">
        <v>18</v>
      </c>
      <c r="P2203" s="1" t="s">
        <v>998</v>
      </c>
      <c r="Q2203" s="20" t="s">
        <v>997</v>
      </c>
    </row>
    <row r="2204" spans="1:17" x14ac:dyDescent="0.25">
      <c r="A2204">
        <v>36</v>
      </c>
      <c r="B2204" t="str">
        <f>IF(A2204="","",VLOOKUP(A2204,LOVs!$A$3:$B$62,2))</f>
        <v>Surrey</v>
      </c>
      <c r="C2204" t="str">
        <f>Table1[[#This Row],[School Name]]</f>
        <v>Colebrook Elementary #012</v>
      </c>
      <c r="D2204" t="s">
        <v>1227</v>
      </c>
      <c r="E2204">
        <v>1919</v>
      </c>
      <c r="F2204" t="s">
        <v>15</v>
      </c>
      <c r="H2204" s="23">
        <v>42628</v>
      </c>
      <c r="I2204" s="20">
        <v>1</v>
      </c>
      <c r="J2204" t="s">
        <v>1296</v>
      </c>
      <c r="K2204" s="1" t="s">
        <v>1547</v>
      </c>
      <c r="L2204">
        <v>2.8999999999999998E-3</v>
      </c>
      <c r="M2204" s="20" t="s">
        <v>18</v>
      </c>
      <c r="P2204" s="1" t="s">
        <v>996</v>
      </c>
      <c r="Q2204" s="20" t="s">
        <v>997</v>
      </c>
    </row>
    <row r="2205" spans="1:17" x14ac:dyDescent="0.25">
      <c r="A2205">
        <v>36</v>
      </c>
      <c r="B2205" t="str">
        <f>IF(A2205="","",VLOOKUP(A2205,LOVs!$A$3:$B$62,2))</f>
        <v>Surrey</v>
      </c>
      <c r="C2205" t="str">
        <f>Table1[[#This Row],[School Name]]</f>
        <v>Colebrook Elementary #012</v>
      </c>
      <c r="D2205" t="s">
        <v>1227</v>
      </c>
      <c r="E2205">
        <v>1919</v>
      </c>
      <c r="F2205" t="s">
        <v>15</v>
      </c>
      <c r="H2205" s="23">
        <v>42628</v>
      </c>
      <c r="I2205" s="20">
        <v>1</v>
      </c>
      <c r="J2205" t="s">
        <v>1296</v>
      </c>
      <c r="K2205" s="1" t="s">
        <v>1547</v>
      </c>
      <c r="L2205">
        <v>1.4E-3</v>
      </c>
      <c r="M2205" s="20" t="s">
        <v>18</v>
      </c>
      <c r="P2205" s="1" t="s">
        <v>1019</v>
      </c>
      <c r="Q2205" s="20" t="s">
        <v>997</v>
      </c>
    </row>
    <row r="2206" spans="1:17" x14ac:dyDescent="0.25">
      <c r="A2206">
        <v>36</v>
      </c>
      <c r="B2206" t="str">
        <f>IF(A2206="","",VLOOKUP(A2206,LOVs!$A$3:$B$62,2))</f>
        <v>Surrey</v>
      </c>
      <c r="C2206" t="str">
        <f>Table1[[#This Row],[School Name]]</f>
        <v>Colebrook Elementary #012</v>
      </c>
      <c r="D2206" t="s">
        <v>1227</v>
      </c>
      <c r="E2206">
        <v>1919</v>
      </c>
      <c r="F2206" t="s">
        <v>15</v>
      </c>
      <c r="H2206" s="23">
        <v>42628</v>
      </c>
      <c r="I2206" s="20">
        <v>1</v>
      </c>
      <c r="J2206" t="s">
        <v>1296</v>
      </c>
      <c r="K2206" s="1" t="s">
        <v>1548</v>
      </c>
      <c r="L2206">
        <v>8.0000000000000004E-4</v>
      </c>
      <c r="M2206" s="20" t="s">
        <v>18</v>
      </c>
      <c r="P2206" s="1" t="s">
        <v>996</v>
      </c>
      <c r="Q2206" s="20" t="s">
        <v>997</v>
      </c>
    </row>
    <row r="2207" spans="1:17" x14ac:dyDescent="0.25">
      <c r="A2207">
        <v>36</v>
      </c>
      <c r="B2207" t="str">
        <f>IF(A2207="","",VLOOKUP(A2207,LOVs!$A$3:$B$62,2))</f>
        <v>Surrey</v>
      </c>
      <c r="C2207" t="str">
        <f>Table1[[#This Row],[School Name]]</f>
        <v>Colebrook Elementary #012</v>
      </c>
      <c r="D2207" t="s">
        <v>1227</v>
      </c>
      <c r="E2207">
        <v>1919</v>
      </c>
      <c r="F2207" t="s">
        <v>15</v>
      </c>
      <c r="H2207" s="23">
        <v>42628</v>
      </c>
      <c r="I2207" s="20">
        <v>1</v>
      </c>
      <c r="J2207" t="s">
        <v>1296</v>
      </c>
      <c r="K2207" s="1" t="s">
        <v>1548</v>
      </c>
      <c r="L2207">
        <v>3.0000000000000001E-3</v>
      </c>
      <c r="M2207" s="20" t="s">
        <v>18</v>
      </c>
      <c r="P2207" s="1" t="s">
        <v>1019</v>
      </c>
      <c r="Q2207" s="20" t="s">
        <v>997</v>
      </c>
    </row>
    <row r="2208" spans="1:17" x14ac:dyDescent="0.25">
      <c r="A2208">
        <v>36</v>
      </c>
      <c r="B2208" t="str">
        <f>IF(A2208="","",VLOOKUP(A2208,LOVs!$A$3:$B$62,2))</f>
        <v>Surrey</v>
      </c>
      <c r="C2208" t="str">
        <f>Table1[[#This Row],[School Name]]</f>
        <v>H T Thrift Elementary #056</v>
      </c>
      <c r="D2208" t="s">
        <v>1000</v>
      </c>
      <c r="E2208">
        <v>1958</v>
      </c>
      <c r="F2208" t="s">
        <v>15</v>
      </c>
      <c r="H2208" s="23">
        <v>42628</v>
      </c>
      <c r="I2208" s="20">
        <v>1</v>
      </c>
      <c r="J2208" t="s">
        <v>76</v>
      </c>
      <c r="K2208" s="1" t="s">
        <v>1549</v>
      </c>
      <c r="L2208">
        <v>5.2299999999999999E-2</v>
      </c>
      <c r="M2208" s="20" t="s">
        <v>15</v>
      </c>
      <c r="P2208" s="1" t="s">
        <v>996</v>
      </c>
      <c r="Q2208" s="20" t="s">
        <v>997</v>
      </c>
    </row>
    <row r="2209" spans="1:17" x14ac:dyDescent="0.25">
      <c r="A2209">
        <v>36</v>
      </c>
      <c r="B2209" t="str">
        <f>IF(A2209="","",VLOOKUP(A2209,LOVs!$A$3:$B$62,2))</f>
        <v>Surrey</v>
      </c>
      <c r="C2209" t="str">
        <f>Table1[[#This Row],[School Name]]</f>
        <v>H T Thrift Elementary #056</v>
      </c>
      <c r="D2209" t="s">
        <v>1000</v>
      </c>
      <c r="E2209">
        <v>1958</v>
      </c>
      <c r="F2209" t="s">
        <v>15</v>
      </c>
      <c r="H2209" s="23">
        <v>42628</v>
      </c>
      <c r="I2209" s="20">
        <v>1</v>
      </c>
      <c r="J2209" t="s">
        <v>76</v>
      </c>
      <c r="K2209" s="1" t="s">
        <v>1549</v>
      </c>
      <c r="L2209">
        <v>5.0000000000000001E-4</v>
      </c>
      <c r="M2209" s="20" t="s">
        <v>18</v>
      </c>
      <c r="P2209" s="1" t="s">
        <v>1002</v>
      </c>
      <c r="Q2209" s="20" t="s">
        <v>997</v>
      </c>
    </row>
    <row r="2210" spans="1:17" x14ac:dyDescent="0.25">
      <c r="A2210">
        <v>36</v>
      </c>
      <c r="B2210" t="str">
        <f>IF(A2210="","",VLOOKUP(A2210,LOVs!$A$3:$B$62,2))</f>
        <v>Surrey</v>
      </c>
      <c r="C2210" t="str">
        <f>Table1[[#This Row],[School Name]]</f>
        <v>H T Thrift Elementary #056</v>
      </c>
      <c r="D2210" t="s">
        <v>1000</v>
      </c>
      <c r="E2210">
        <v>1958</v>
      </c>
      <c r="F2210" t="s">
        <v>15</v>
      </c>
      <c r="H2210" s="23">
        <v>42628</v>
      </c>
      <c r="I2210" s="20">
        <v>1</v>
      </c>
      <c r="J2210" t="s">
        <v>73</v>
      </c>
      <c r="K2210" s="1" t="s">
        <v>87</v>
      </c>
      <c r="L2210">
        <v>2.3999999999999998E-3</v>
      </c>
      <c r="M2210" s="20" t="s">
        <v>18</v>
      </c>
      <c r="P2210" s="1" t="s">
        <v>996</v>
      </c>
      <c r="Q2210" s="20" t="s">
        <v>997</v>
      </c>
    </row>
    <row r="2211" spans="1:17" x14ac:dyDescent="0.25">
      <c r="A2211">
        <v>36</v>
      </c>
      <c r="B2211" t="str">
        <f>IF(A2211="","",VLOOKUP(A2211,LOVs!$A$3:$B$62,2))</f>
        <v>Surrey</v>
      </c>
      <c r="C2211" t="str">
        <f>Table1[[#This Row],[School Name]]</f>
        <v>H T Thrift Elementary #056</v>
      </c>
      <c r="D2211" t="s">
        <v>1000</v>
      </c>
      <c r="E2211">
        <v>1958</v>
      </c>
      <c r="F2211" t="s">
        <v>15</v>
      </c>
      <c r="H2211" s="23">
        <v>42628</v>
      </c>
      <c r="I2211" s="20">
        <v>1</v>
      </c>
      <c r="J2211" t="s">
        <v>73</v>
      </c>
      <c r="K2211" s="1" t="s">
        <v>87</v>
      </c>
      <c r="L2211">
        <v>1.0000000000000001E-5</v>
      </c>
      <c r="M2211" s="20" t="s">
        <v>18</v>
      </c>
      <c r="P2211" s="1" t="s">
        <v>1002</v>
      </c>
      <c r="Q2211" s="20" t="s">
        <v>997</v>
      </c>
    </row>
    <row r="2212" spans="1:17" x14ac:dyDescent="0.25">
      <c r="A2212">
        <v>36</v>
      </c>
      <c r="B2212" t="str">
        <f>IF(A2212="","",VLOOKUP(A2212,LOVs!$A$3:$B$62,2))</f>
        <v>Surrey</v>
      </c>
      <c r="C2212" t="str">
        <f>Table1[[#This Row],[School Name]]</f>
        <v>Mountainview Montessori # 050</v>
      </c>
      <c r="D2212" t="s">
        <v>1550</v>
      </c>
      <c r="E2212">
        <v>2000</v>
      </c>
      <c r="F2212" t="s">
        <v>15</v>
      </c>
      <c r="H2212" s="23">
        <v>42628</v>
      </c>
      <c r="I2212" s="20">
        <v>1</v>
      </c>
      <c r="J2212" t="s">
        <v>57</v>
      </c>
      <c r="K2212" s="1" t="s">
        <v>1551</v>
      </c>
      <c r="L2212">
        <v>3.5499999999999997E-2</v>
      </c>
      <c r="M2212" s="20" t="s">
        <v>15</v>
      </c>
      <c r="P2212" s="1" t="s">
        <v>996</v>
      </c>
      <c r="Q2212" s="20" t="s">
        <v>997</v>
      </c>
    </row>
    <row r="2213" spans="1:17" x14ac:dyDescent="0.25">
      <c r="A2213">
        <v>36</v>
      </c>
      <c r="B2213" t="str">
        <f>IF(A2213="","",VLOOKUP(A2213,LOVs!$A$3:$B$62,2))</f>
        <v>Surrey</v>
      </c>
      <c r="C2213" t="str">
        <f>Table1[[#This Row],[School Name]]</f>
        <v>Mountainview Montessori # 050</v>
      </c>
      <c r="D2213" t="s">
        <v>1550</v>
      </c>
      <c r="E2213">
        <v>2000</v>
      </c>
      <c r="F2213" t="s">
        <v>15</v>
      </c>
      <c r="H2213" s="23">
        <v>42628</v>
      </c>
      <c r="I2213" s="20">
        <v>1</v>
      </c>
      <c r="J2213" t="s">
        <v>57</v>
      </c>
      <c r="K2213" s="1" t="s">
        <v>1551</v>
      </c>
      <c r="L2213">
        <v>4.1999999999999997E-3</v>
      </c>
      <c r="M2213" s="20" t="s">
        <v>18</v>
      </c>
      <c r="P2213" s="1" t="s">
        <v>998</v>
      </c>
      <c r="Q2213" s="20" t="s">
        <v>997</v>
      </c>
    </row>
    <row r="2214" spans="1:17" x14ac:dyDescent="0.25">
      <c r="A2214">
        <v>36</v>
      </c>
      <c r="B2214" t="str">
        <f>IF(A2214="","",VLOOKUP(A2214,LOVs!$A$3:$B$62,2))</f>
        <v>Surrey</v>
      </c>
      <c r="C2214" t="str">
        <f>Table1[[#This Row],[School Name]]</f>
        <v>Mountainview Montessori # 050</v>
      </c>
      <c r="D2214" t="s">
        <v>1550</v>
      </c>
      <c r="E2214">
        <v>2000</v>
      </c>
      <c r="F2214" t="s">
        <v>15</v>
      </c>
      <c r="H2214" s="23">
        <v>42628</v>
      </c>
      <c r="I2214" s="20">
        <v>1</v>
      </c>
      <c r="J2214" t="s">
        <v>702</v>
      </c>
      <c r="K2214" s="1" t="s">
        <v>1551</v>
      </c>
      <c r="L2214">
        <v>3.0599999999999999E-2</v>
      </c>
      <c r="M2214" s="20" t="s">
        <v>15</v>
      </c>
      <c r="P2214" s="1" t="s">
        <v>996</v>
      </c>
      <c r="Q2214" s="20" t="s">
        <v>997</v>
      </c>
    </row>
    <row r="2215" spans="1:17" x14ac:dyDescent="0.25">
      <c r="A2215">
        <v>36</v>
      </c>
      <c r="B2215" t="str">
        <f>IF(A2215="","",VLOOKUP(A2215,LOVs!$A$3:$B$62,2))</f>
        <v>Surrey</v>
      </c>
      <c r="C2215" t="str">
        <f>Table1[[#This Row],[School Name]]</f>
        <v>Mountainview Montessori # 050</v>
      </c>
      <c r="D2215" t="s">
        <v>1550</v>
      </c>
      <c r="E2215">
        <v>2000</v>
      </c>
      <c r="F2215" t="s">
        <v>15</v>
      </c>
      <c r="H2215" s="23">
        <v>42628</v>
      </c>
      <c r="I2215" s="20">
        <v>1</v>
      </c>
      <c r="J2215" t="s">
        <v>702</v>
      </c>
      <c r="K2215" s="1" t="s">
        <v>1551</v>
      </c>
      <c r="L2215">
        <v>3.8E-3</v>
      </c>
      <c r="M2215" s="20" t="s">
        <v>18</v>
      </c>
      <c r="P2215" s="1" t="s">
        <v>998</v>
      </c>
      <c r="Q2215" s="20" t="s">
        <v>997</v>
      </c>
    </row>
    <row r="2216" spans="1:17" x14ac:dyDescent="0.25">
      <c r="A2216">
        <v>36</v>
      </c>
      <c r="B2216" t="str">
        <f>IF(A2216="","",VLOOKUP(A2216,LOVs!$A$3:$B$62,2))</f>
        <v>Surrey</v>
      </c>
      <c r="C2216" t="str">
        <f>Table1[[#This Row],[School Name]]</f>
        <v>WE Kinvig Elementary #109</v>
      </c>
      <c r="D2216" t="s">
        <v>1360</v>
      </c>
      <c r="E2216">
        <v>1982</v>
      </c>
      <c r="F2216" t="s">
        <v>15</v>
      </c>
      <c r="H2216" s="23">
        <v>42628</v>
      </c>
      <c r="I2216" s="20">
        <v>1</v>
      </c>
      <c r="J2216" t="s">
        <v>76</v>
      </c>
      <c r="K2216" s="1" t="s">
        <v>1552</v>
      </c>
      <c r="L2216">
        <v>1.2999999999999999E-2</v>
      </c>
      <c r="M2216" s="20" t="s">
        <v>15</v>
      </c>
      <c r="P2216" s="1" t="s">
        <v>996</v>
      </c>
      <c r="Q2216" s="20" t="s">
        <v>997</v>
      </c>
    </row>
    <row r="2217" spans="1:17" x14ac:dyDescent="0.25">
      <c r="A2217">
        <v>36</v>
      </c>
      <c r="B2217" t="str">
        <f>IF(A2217="","",VLOOKUP(A2217,LOVs!$A$3:$B$62,2))</f>
        <v>Surrey</v>
      </c>
      <c r="C2217" t="str">
        <f>Table1[[#This Row],[School Name]]</f>
        <v>WE Kinvig Elementary #109</v>
      </c>
      <c r="D2217" t="s">
        <v>1360</v>
      </c>
      <c r="E2217">
        <v>1982</v>
      </c>
      <c r="F2217" t="s">
        <v>15</v>
      </c>
      <c r="H2217" s="23">
        <v>42628</v>
      </c>
      <c r="I2217" s="20">
        <v>1</v>
      </c>
      <c r="J2217" t="s">
        <v>76</v>
      </c>
      <c r="K2217" s="1" t="s">
        <v>1552</v>
      </c>
      <c r="L2217">
        <v>1.2999999999999999E-3</v>
      </c>
      <c r="M2217" s="20" t="s">
        <v>18</v>
      </c>
      <c r="P2217" s="1" t="s">
        <v>1002</v>
      </c>
      <c r="Q2217" s="20" t="s">
        <v>997</v>
      </c>
    </row>
    <row r="2218" spans="1:17" ht="30" x14ac:dyDescent="0.25">
      <c r="A2218">
        <v>36</v>
      </c>
      <c r="B2218" t="str">
        <f>IF(A2218="","",VLOOKUP(A2218,LOVs!$A$3:$B$62,2))</f>
        <v>Surrey</v>
      </c>
      <c r="C2218" t="str">
        <f>Table1[[#This Row],[School Name]]</f>
        <v>Frank Hurt Secondary #106</v>
      </c>
      <c r="D2218" t="s">
        <v>1449</v>
      </c>
      <c r="E2218">
        <v>1973</v>
      </c>
      <c r="F2218" t="s">
        <v>15</v>
      </c>
      <c r="H2218" s="23">
        <v>42629</v>
      </c>
      <c r="I2218" s="20">
        <v>1</v>
      </c>
      <c r="J2218" t="s">
        <v>73</v>
      </c>
      <c r="K2218" s="1" t="s">
        <v>1553</v>
      </c>
      <c r="L2218">
        <v>3.0699999999999998E-3</v>
      </c>
      <c r="M2218" s="20" t="s">
        <v>18</v>
      </c>
      <c r="P2218" s="1" t="s">
        <v>996</v>
      </c>
      <c r="Q2218" s="20" t="s">
        <v>997</v>
      </c>
    </row>
    <row r="2219" spans="1:17" ht="30" x14ac:dyDescent="0.25">
      <c r="A2219">
        <v>36</v>
      </c>
      <c r="B2219" t="str">
        <f>IF(A2219="","",VLOOKUP(A2219,LOVs!$A$3:$B$62,2))</f>
        <v>Surrey</v>
      </c>
      <c r="C2219" t="str">
        <f>Table1[[#This Row],[School Name]]</f>
        <v>Frank Hurt Secondary #106</v>
      </c>
      <c r="D2219" t="s">
        <v>1449</v>
      </c>
      <c r="E2219">
        <v>1973</v>
      </c>
      <c r="F2219" t="s">
        <v>15</v>
      </c>
      <c r="H2219" s="23">
        <v>42629</v>
      </c>
      <c r="I2219" s="20">
        <v>1</v>
      </c>
      <c r="J2219" t="s">
        <v>73</v>
      </c>
      <c r="K2219" s="1" t="s">
        <v>1553</v>
      </c>
      <c r="L2219">
        <v>2.1000000000000001E-4</v>
      </c>
      <c r="M2219" s="20" t="s">
        <v>18</v>
      </c>
      <c r="P2219" s="1" t="s">
        <v>1002</v>
      </c>
      <c r="Q2219" s="20" t="s">
        <v>997</v>
      </c>
    </row>
    <row r="2220" spans="1:17" ht="30" x14ac:dyDescent="0.25">
      <c r="A2220">
        <v>36</v>
      </c>
      <c r="B2220" t="str">
        <f>IF(A2220="","",VLOOKUP(A2220,LOVs!$A$3:$B$62,2))</f>
        <v>Surrey</v>
      </c>
      <c r="C2220" t="str">
        <f>Table1[[#This Row],[School Name]]</f>
        <v>Frank Hurt Secondary #106</v>
      </c>
      <c r="D2220" t="s">
        <v>1449</v>
      </c>
      <c r="E2220">
        <v>1973</v>
      </c>
      <c r="F2220" t="s">
        <v>15</v>
      </c>
      <c r="H2220" s="23">
        <v>42629</v>
      </c>
      <c r="I2220" s="20">
        <v>1</v>
      </c>
      <c r="J2220" t="s">
        <v>73</v>
      </c>
      <c r="K2220" s="1" t="s">
        <v>1554</v>
      </c>
      <c r="L2220">
        <v>8.5500000000000003E-3</v>
      </c>
      <c r="M2220" s="20" t="s">
        <v>18</v>
      </c>
      <c r="P2220" s="1" t="s">
        <v>996</v>
      </c>
      <c r="Q2220" s="20" t="s">
        <v>997</v>
      </c>
    </row>
    <row r="2221" spans="1:17" ht="30" x14ac:dyDescent="0.25">
      <c r="A2221">
        <v>36</v>
      </c>
      <c r="B2221" t="str">
        <f>IF(A2221="","",VLOOKUP(A2221,LOVs!$A$3:$B$62,2))</f>
        <v>Surrey</v>
      </c>
      <c r="C2221" t="str">
        <f>Table1[[#This Row],[School Name]]</f>
        <v>Frank Hurt Secondary #106</v>
      </c>
      <c r="D2221" t="s">
        <v>1449</v>
      </c>
      <c r="E2221">
        <v>1973</v>
      </c>
      <c r="F2221" t="s">
        <v>15</v>
      </c>
      <c r="H2221" s="23">
        <v>42629</v>
      </c>
      <c r="I2221" s="20">
        <v>1</v>
      </c>
      <c r="J2221" t="s">
        <v>73</v>
      </c>
      <c r="K2221" s="1" t="s">
        <v>1554</v>
      </c>
      <c r="L2221">
        <v>4.0999999999999999E-4</v>
      </c>
      <c r="M2221" s="20" t="s">
        <v>18</v>
      </c>
      <c r="P2221" s="1" t="s">
        <v>1002</v>
      </c>
      <c r="Q2221" s="20" t="s">
        <v>997</v>
      </c>
    </row>
    <row r="2222" spans="1:17" ht="30" x14ac:dyDescent="0.25">
      <c r="A2222">
        <v>36</v>
      </c>
      <c r="B2222" t="str">
        <f>IF(A2222="","",VLOOKUP(A2222,LOVs!$A$3:$B$62,2))</f>
        <v>Surrey</v>
      </c>
      <c r="C2222" t="str">
        <f>Table1[[#This Row],[School Name]]</f>
        <v>Frank Hurt Secondary #106</v>
      </c>
      <c r="D2222" t="s">
        <v>1449</v>
      </c>
      <c r="E2222">
        <v>1973</v>
      </c>
      <c r="F2222" t="s">
        <v>15</v>
      </c>
      <c r="H2222" s="23">
        <v>42629</v>
      </c>
      <c r="I2222" s="20">
        <v>1</v>
      </c>
      <c r="J2222" t="s">
        <v>73</v>
      </c>
      <c r="K2222" s="1" t="s">
        <v>1555</v>
      </c>
      <c r="L2222">
        <v>0.115</v>
      </c>
      <c r="M2222" s="20" t="s">
        <v>15</v>
      </c>
      <c r="P2222" s="1" t="s">
        <v>1556</v>
      </c>
      <c r="Q2222" s="20" t="s">
        <v>997</v>
      </c>
    </row>
    <row r="2223" spans="1:17" ht="30" x14ac:dyDescent="0.25">
      <c r="A2223">
        <v>36</v>
      </c>
      <c r="B2223" t="str">
        <f>IF(A2223="","",VLOOKUP(A2223,LOVs!$A$3:$B$62,2))</f>
        <v>Surrey</v>
      </c>
      <c r="C2223" t="str">
        <f>Table1[[#This Row],[School Name]]</f>
        <v>Frank Hurt Secondary #106</v>
      </c>
      <c r="D2223" t="s">
        <v>1449</v>
      </c>
      <c r="E2223">
        <v>1973</v>
      </c>
      <c r="F2223" t="s">
        <v>15</v>
      </c>
      <c r="H2223" s="23">
        <v>42629</v>
      </c>
      <c r="I2223" s="20">
        <v>1</v>
      </c>
      <c r="J2223" t="s">
        <v>73</v>
      </c>
      <c r="K2223" s="1" t="s">
        <v>1555</v>
      </c>
      <c r="L2223">
        <v>0.124</v>
      </c>
      <c r="M2223" s="20" t="s">
        <v>15</v>
      </c>
      <c r="P2223" s="1" t="s">
        <v>1557</v>
      </c>
      <c r="Q2223" s="20" t="s">
        <v>997</v>
      </c>
    </row>
    <row r="2224" spans="1:17" ht="30" x14ac:dyDescent="0.25">
      <c r="A2224">
        <v>36</v>
      </c>
      <c r="B2224" t="str">
        <f>IF(A2224="","",VLOOKUP(A2224,LOVs!$A$3:$B$62,2))</f>
        <v>Surrey</v>
      </c>
      <c r="C2224" t="str">
        <f>Table1[[#This Row],[School Name]]</f>
        <v>Frank Hurt Secondary #106</v>
      </c>
      <c r="D2224" t="s">
        <v>1449</v>
      </c>
      <c r="E2224">
        <v>1973</v>
      </c>
      <c r="F2224" t="s">
        <v>15</v>
      </c>
      <c r="H2224" s="23">
        <v>42629</v>
      </c>
      <c r="I2224" s="20">
        <v>1</v>
      </c>
      <c r="J2224" t="s">
        <v>73</v>
      </c>
      <c r="K2224" s="1" t="s">
        <v>1555</v>
      </c>
      <c r="L2224">
        <v>7.8100000000000003E-2</v>
      </c>
      <c r="M2224" s="20" t="s">
        <v>15</v>
      </c>
      <c r="P2224" s="1" t="s">
        <v>1558</v>
      </c>
      <c r="Q2224" s="20" t="s">
        <v>997</v>
      </c>
    </row>
    <row r="2225" spans="1:17" ht="30" x14ac:dyDescent="0.25">
      <c r="A2225">
        <v>36</v>
      </c>
      <c r="B2225" t="str">
        <f>IF(A2225="","",VLOOKUP(A2225,LOVs!$A$3:$B$62,2))</f>
        <v>Surrey</v>
      </c>
      <c r="C2225" t="str">
        <f>Table1[[#This Row],[School Name]]</f>
        <v>Frank Hurt Secondary #106</v>
      </c>
      <c r="D2225" t="s">
        <v>1449</v>
      </c>
      <c r="E2225">
        <v>1973</v>
      </c>
      <c r="F2225" t="s">
        <v>15</v>
      </c>
      <c r="H2225" s="23">
        <v>42629</v>
      </c>
      <c r="I2225" s="20">
        <v>1</v>
      </c>
      <c r="J2225" t="s">
        <v>73</v>
      </c>
      <c r="K2225" s="1" t="s">
        <v>1555</v>
      </c>
      <c r="L2225">
        <v>2.7699999999999999E-2</v>
      </c>
      <c r="M2225" s="20" t="s">
        <v>15</v>
      </c>
      <c r="P2225" s="1" t="s">
        <v>1559</v>
      </c>
      <c r="Q2225" s="20" t="s">
        <v>997</v>
      </c>
    </row>
    <row r="2226" spans="1:17" ht="30" x14ac:dyDescent="0.25">
      <c r="A2226">
        <v>36</v>
      </c>
      <c r="B2226" t="str">
        <f>IF(A2226="","",VLOOKUP(A2226,LOVs!$A$3:$B$62,2))</f>
        <v>Surrey</v>
      </c>
      <c r="C2226" t="str">
        <f>Table1[[#This Row],[School Name]]</f>
        <v>Frank Hurt Secondary #106</v>
      </c>
      <c r="D2226" t="s">
        <v>1449</v>
      </c>
      <c r="E2226">
        <v>1973</v>
      </c>
      <c r="F2226" t="s">
        <v>15</v>
      </c>
      <c r="H2226" s="23">
        <v>42629</v>
      </c>
      <c r="I2226" s="20">
        <v>1</v>
      </c>
      <c r="J2226" t="s">
        <v>73</v>
      </c>
      <c r="K2226" s="1" t="s">
        <v>1555</v>
      </c>
      <c r="L2226">
        <v>2.4799999999999999E-2</v>
      </c>
      <c r="M2226" s="20" t="s">
        <v>15</v>
      </c>
      <c r="P2226" s="1" t="s">
        <v>1560</v>
      </c>
      <c r="Q2226" s="20" t="s">
        <v>997</v>
      </c>
    </row>
    <row r="2227" spans="1:17" ht="30" x14ac:dyDescent="0.25">
      <c r="A2227">
        <v>36</v>
      </c>
      <c r="B2227" t="str">
        <f>IF(A2227="","",VLOOKUP(A2227,LOVs!$A$3:$B$62,2))</f>
        <v>Surrey</v>
      </c>
      <c r="C2227" t="str">
        <f>Table1[[#This Row],[School Name]]</f>
        <v>Frank Hurt Secondary #106</v>
      </c>
      <c r="D2227" t="s">
        <v>1449</v>
      </c>
      <c r="E2227">
        <v>1973</v>
      </c>
      <c r="F2227" t="s">
        <v>15</v>
      </c>
      <c r="H2227" s="23">
        <v>42629</v>
      </c>
      <c r="I2227" s="20">
        <v>1</v>
      </c>
      <c r="J2227" t="s">
        <v>73</v>
      </c>
      <c r="K2227" s="1" t="s">
        <v>1555</v>
      </c>
      <c r="L2227">
        <v>0.45</v>
      </c>
      <c r="M2227" s="20" t="s">
        <v>15</v>
      </c>
      <c r="P2227" s="1" t="s">
        <v>1561</v>
      </c>
      <c r="Q2227" s="20" t="s">
        <v>997</v>
      </c>
    </row>
    <row r="2228" spans="1:17" ht="30" x14ac:dyDescent="0.25">
      <c r="A2228">
        <v>36</v>
      </c>
      <c r="B2228" t="str">
        <f>IF(A2228="","",VLOOKUP(A2228,LOVs!$A$3:$B$62,2))</f>
        <v>Surrey</v>
      </c>
      <c r="C2228" t="str">
        <f>Table1[[#This Row],[School Name]]</f>
        <v>Frank Hurt Secondary #106</v>
      </c>
      <c r="D2228" t="s">
        <v>1449</v>
      </c>
      <c r="E2228">
        <v>1973</v>
      </c>
      <c r="F2228" t="s">
        <v>15</v>
      </c>
      <c r="H2228" s="23">
        <v>42629</v>
      </c>
      <c r="I2228" s="20">
        <v>1</v>
      </c>
      <c r="J2228" t="s">
        <v>73</v>
      </c>
      <c r="K2228" s="1" t="s">
        <v>1555</v>
      </c>
      <c r="L2228">
        <v>6.6600000000000006E-2</v>
      </c>
      <c r="M2228" s="20" t="s">
        <v>15</v>
      </c>
      <c r="P2228" s="1" t="s">
        <v>1562</v>
      </c>
      <c r="Q2228" s="20" t="s">
        <v>997</v>
      </c>
    </row>
    <row r="2229" spans="1:17" ht="30" x14ac:dyDescent="0.25">
      <c r="A2229">
        <v>36</v>
      </c>
      <c r="B2229" t="str">
        <f>IF(A2229="","",VLOOKUP(A2229,LOVs!$A$3:$B$62,2))</f>
        <v>Surrey</v>
      </c>
      <c r="C2229" t="str">
        <f>Table1[[#This Row],[School Name]]</f>
        <v>Frank Hurt Secondary #106</v>
      </c>
      <c r="D2229" t="s">
        <v>1449</v>
      </c>
      <c r="E2229">
        <v>1973</v>
      </c>
      <c r="F2229" t="s">
        <v>15</v>
      </c>
      <c r="H2229" s="23">
        <v>42629</v>
      </c>
      <c r="I2229" s="20">
        <v>1</v>
      </c>
      <c r="J2229" t="s">
        <v>73</v>
      </c>
      <c r="K2229" s="1" t="s">
        <v>1555</v>
      </c>
      <c r="L2229">
        <v>8.5999999999999993E-2</v>
      </c>
      <c r="M2229" s="20" t="s">
        <v>15</v>
      </c>
      <c r="P2229" s="1" t="s">
        <v>1563</v>
      </c>
      <c r="Q2229" s="20" t="s">
        <v>997</v>
      </c>
    </row>
    <row r="2230" spans="1:17" ht="30" x14ac:dyDescent="0.25">
      <c r="A2230">
        <v>36</v>
      </c>
      <c r="B2230" t="str">
        <f>IF(A2230="","",VLOOKUP(A2230,LOVs!$A$3:$B$62,2))</f>
        <v>Surrey</v>
      </c>
      <c r="C2230" t="str">
        <f>Table1[[#This Row],[School Name]]</f>
        <v>Frank Hurt Secondary #106</v>
      </c>
      <c r="D2230" t="s">
        <v>1449</v>
      </c>
      <c r="E2230">
        <v>1973</v>
      </c>
      <c r="F2230" t="s">
        <v>15</v>
      </c>
      <c r="H2230" s="23">
        <v>42629</v>
      </c>
      <c r="I2230" s="20">
        <v>1</v>
      </c>
      <c r="J2230" t="s">
        <v>73</v>
      </c>
      <c r="K2230" s="1" t="s">
        <v>1555</v>
      </c>
      <c r="L2230">
        <v>1.2200000000000001E-2</v>
      </c>
      <c r="M2230" s="20" t="s">
        <v>18</v>
      </c>
      <c r="P2230" s="1" t="s">
        <v>1564</v>
      </c>
      <c r="Q2230" s="20" t="s">
        <v>997</v>
      </c>
    </row>
    <row r="2231" spans="1:17" ht="30" x14ac:dyDescent="0.25">
      <c r="A2231">
        <v>36</v>
      </c>
      <c r="B2231" t="str">
        <f>IF(A2231="","",VLOOKUP(A2231,LOVs!$A$3:$B$62,2))</f>
        <v>Surrey</v>
      </c>
      <c r="C2231" t="str">
        <f>Table1[[#This Row],[School Name]]</f>
        <v>Frank Hurt Secondary #106</v>
      </c>
      <c r="D2231" t="s">
        <v>1449</v>
      </c>
      <c r="E2231">
        <v>1973</v>
      </c>
      <c r="F2231" t="s">
        <v>15</v>
      </c>
      <c r="H2231" s="23">
        <v>42629</v>
      </c>
      <c r="I2231" s="20">
        <v>1</v>
      </c>
      <c r="J2231" t="s">
        <v>73</v>
      </c>
      <c r="K2231" s="1" t="s">
        <v>1555</v>
      </c>
      <c r="L2231">
        <v>3.4299999999999999E-3</v>
      </c>
      <c r="M2231" s="20" t="s">
        <v>18</v>
      </c>
      <c r="P2231" s="1" t="s">
        <v>1565</v>
      </c>
      <c r="Q2231" s="20" t="s">
        <v>997</v>
      </c>
    </row>
    <row r="2232" spans="1:17" ht="30" x14ac:dyDescent="0.25">
      <c r="A2232">
        <v>36</v>
      </c>
      <c r="B2232" t="str">
        <f>IF(A2232="","",VLOOKUP(A2232,LOVs!$A$3:$B$62,2))</f>
        <v>Surrey</v>
      </c>
      <c r="C2232" t="str">
        <f>Table1[[#This Row],[School Name]]</f>
        <v>Frank Hurt Secondary #106</v>
      </c>
      <c r="D2232" t="s">
        <v>1449</v>
      </c>
      <c r="E2232">
        <v>1973</v>
      </c>
      <c r="F2232" t="s">
        <v>15</v>
      </c>
      <c r="H2232" s="23">
        <v>42629</v>
      </c>
      <c r="I2232" s="20">
        <v>1</v>
      </c>
      <c r="J2232" t="s">
        <v>73</v>
      </c>
      <c r="K2232" s="1" t="s">
        <v>1555</v>
      </c>
      <c r="L2232">
        <v>2.81E-3</v>
      </c>
      <c r="M2232" s="20" t="s">
        <v>18</v>
      </c>
      <c r="P2232" s="1" t="s">
        <v>1566</v>
      </c>
      <c r="Q2232" s="20" t="s">
        <v>997</v>
      </c>
    </row>
    <row r="2233" spans="1:17" ht="30" x14ac:dyDescent="0.25">
      <c r="A2233">
        <v>36</v>
      </c>
      <c r="B2233" t="str">
        <f>IF(A2233="","",VLOOKUP(A2233,LOVs!$A$3:$B$62,2))</f>
        <v>Surrey</v>
      </c>
      <c r="C2233" t="str">
        <f>Table1[[#This Row],[School Name]]</f>
        <v>Frank Hurt Secondary #106</v>
      </c>
      <c r="D2233" t="s">
        <v>1449</v>
      </c>
      <c r="E2233">
        <v>1973</v>
      </c>
      <c r="F2233" t="s">
        <v>15</v>
      </c>
      <c r="H2233" s="23">
        <v>42629</v>
      </c>
      <c r="I2233" s="20">
        <v>1</v>
      </c>
      <c r="J2233" t="s">
        <v>73</v>
      </c>
      <c r="K2233" s="1" t="s">
        <v>1555</v>
      </c>
      <c r="L2233">
        <v>9.3000000000000005E-4</v>
      </c>
      <c r="M2233" s="20" t="s">
        <v>18</v>
      </c>
      <c r="P2233" s="1" t="s">
        <v>1567</v>
      </c>
      <c r="Q2233" s="20" t="s">
        <v>997</v>
      </c>
    </row>
    <row r="2234" spans="1:17" ht="30" x14ac:dyDescent="0.25">
      <c r="A2234">
        <v>36</v>
      </c>
      <c r="B2234" t="str">
        <f>IF(A2234="","",VLOOKUP(A2234,LOVs!$A$3:$B$62,2))</f>
        <v>Surrey</v>
      </c>
      <c r="C2234" t="str">
        <f>Table1[[#This Row],[School Name]]</f>
        <v>Frank Hurt Secondary #106</v>
      </c>
      <c r="D2234" t="s">
        <v>1449</v>
      </c>
      <c r="E2234">
        <v>1973</v>
      </c>
      <c r="F2234" t="s">
        <v>15</v>
      </c>
      <c r="H2234" s="23">
        <v>42629</v>
      </c>
      <c r="I2234" s="20">
        <v>1</v>
      </c>
      <c r="J2234" t="s">
        <v>73</v>
      </c>
      <c r="K2234" s="1" t="s">
        <v>1555</v>
      </c>
      <c r="L2234">
        <v>8.5999999999999998E-4</v>
      </c>
      <c r="M2234" s="20" t="s">
        <v>18</v>
      </c>
      <c r="P2234" s="1" t="s">
        <v>1568</v>
      </c>
      <c r="Q2234" s="20" t="s">
        <v>997</v>
      </c>
    </row>
    <row r="2235" spans="1:17" ht="30" x14ac:dyDescent="0.25">
      <c r="A2235">
        <v>36</v>
      </c>
      <c r="B2235" t="str">
        <f>IF(A2235="","",VLOOKUP(A2235,LOVs!$A$3:$B$62,2))</f>
        <v>Surrey</v>
      </c>
      <c r="C2235" t="str">
        <f>Table1[[#This Row],[School Name]]</f>
        <v>Frank Hurt Secondary #106</v>
      </c>
      <c r="D2235" t="s">
        <v>1449</v>
      </c>
      <c r="E2235">
        <v>1973</v>
      </c>
      <c r="F2235" t="s">
        <v>15</v>
      </c>
      <c r="H2235" s="23">
        <v>42629</v>
      </c>
      <c r="I2235" s="20">
        <v>1</v>
      </c>
      <c r="J2235" t="s">
        <v>73</v>
      </c>
      <c r="K2235" s="1" t="s">
        <v>1555</v>
      </c>
      <c r="L2235">
        <v>9.1E-4</v>
      </c>
      <c r="M2235" s="20" t="s">
        <v>18</v>
      </c>
      <c r="P2235" s="1" t="s">
        <v>1569</v>
      </c>
      <c r="Q2235" s="20" t="s">
        <v>997</v>
      </c>
    </row>
    <row r="2236" spans="1:17" ht="30" x14ac:dyDescent="0.25">
      <c r="A2236">
        <v>36</v>
      </c>
      <c r="B2236" t="str">
        <f>IF(A2236="","",VLOOKUP(A2236,LOVs!$A$3:$B$62,2))</f>
        <v>Surrey</v>
      </c>
      <c r="C2236" t="str">
        <f>Table1[[#This Row],[School Name]]</f>
        <v>Frank Hurt Secondary #106</v>
      </c>
      <c r="D2236" t="s">
        <v>1449</v>
      </c>
      <c r="E2236">
        <v>1973</v>
      </c>
      <c r="F2236" t="s">
        <v>15</v>
      </c>
      <c r="H2236" s="23">
        <v>42629</v>
      </c>
      <c r="I2236" s="20">
        <v>1</v>
      </c>
      <c r="J2236" t="s">
        <v>73</v>
      </c>
      <c r="K2236" s="1" t="s">
        <v>1555</v>
      </c>
      <c r="L2236">
        <v>5.33E-2</v>
      </c>
      <c r="M2236" s="20" t="s">
        <v>15</v>
      </c>
      <c r="P2236" s="1" t="s">
        <v>1570</v>
      </c>
      <c r="Q2236" s="20" t="s">
        <v>997</v>
      </c>
    </row>
    <row r="2237" spans="1:17" ht="30" x14ac:dyDescent="0.25">
      <c r="A2237">
        <v>36</v>
      </c>
      <c r="B2237" t="str">
        <f>IF(A2237="","",VLOOKUP(A2237,LOVs!$A$3:$B$62,2))</f>
        <v>Surrey</v>
      </c>
      <c r="C2237" t="str">
        <f>Table1[[#This Row],[School Name]]</f>
        <v>Frank Hurt Secondary #106</v>
      </c>
      <c r="D2237" t="s">
        <v>1449</v>
      </c>
      <c r="E2237">
        <v>1973</v>
      </c>
      <c r="F2237" t="s">
        <v>15</v>
      </c>
      <c r="H2237" s="23">
        <v>42629</v>
      </c>
      <c r="I2237" s="20">
        <v>1</v>
      </c>
      <c r="J2237" t="s">
        <v>73</v>
      </c>
      <c r="K2237" s="1" t="s">
        <v>1555</v>
      </c>
      <c r="L2237">
        <v>1.8500000000000001E-3</v>
      </c>
      <c r="M2237" s="20" t="s">
        <v>18</v>
      </c>
      <c r="P2237" s="1" t="s">
        <v>1571</v>
      </c>
      <c r="Q2237" s="20" t="s">
        <v>997</v>
      </c>
    </row>
    <row r="2238" spans="1:17" ht="30" x14ac:dyDescent="0.25">
      <c r="A2238">
        <v>36</v>
      </c>
      <c r="B2238" t="str">
        <f>IF(A2238="","",VLOOKUP(A2238,LOVs!$A$3:$B$62,2))</f>
        <v>Surrey</v>
      </c>
      <c r="C2238" t="str">
        <f>Table1[[#This Row],[School Name]]</f>
        <v>Frank Hurt Secondary #106</v>
      </c>
      <c r="D2238" t="s">
        <v>1449</v>
      </c>
      <c r="E2238">
        <v>1973</v>
      </c>
      <c r="F2238" t="s">
        <v>15</v>
      </c>
      <c r="H2238" s="23">
        <v>42629</v>
      </c>
      <c r="I2238" s="20">
        <v>1</v>
      </c>
      <c r="J2238" t="s">
        <v>73</v>
      </c>
      <c r="K2238" s="1" t="s">
        <v>1555</v>
      </c>
      <c r="L2238">
        <v>8.0000000000000002E-3</v>
      </c>
      <c r="M2238" s="20" t="s">
        <v>18</v>
      </c>
      <c r="P2238" s="1" t="s">
        <v>1572</v>
      </c>
      <c r="Q2238" s="20" t="s">
        <v>997</v>
      </c>
    </row>
    <row r="2239" spans="1:17" ht="30" x14ac:dyDescent="0.25">
      <c r="A2239">
        <v>36</v>
      </c>
      <c r="B2239" t="str">
        <f>IF(A2239="","",VLOOKUP(A2239,LOVs!$A$3:$B$62,2))</f>
        <v>Surrey</v>
      </c>
      <c r="C2239" t="str">
        <f>Table1[[#This Row],[School Name]]</f>
        <v>Frank Hurt Secondary #106</v>
      </c>
      <c r="D2239" t="s">
        <v>1449</v>
      </c>
      <c r="E2239">
        <v>1973</v>
      </c>
      <c r="F2239" t="s">
        <v>15</v>
      </c>
      <c r="H2239" s="23">
        <v>42629</v>
      </c>
      <c r="I2239" s="20">
        <v>1</v>
      </c>
      <c r="J2239" t="s">
        <v>73</v>
      </c>
      <c r="K2239" s="1" t="s">
        <v>1555</v>
      </c>
      <c r="L2239">
        <v>1.8400000000000001E-3</v>
      </c>
      <c r="M2239" s="20" t="s">
        <v>18</v>
      </c>
      <c r="P2239" s="1" t="s">
        <v>1573</v>
      </c>
      <c r="Q2239" s="20" t="s">
        <v>997</v>
      </c>
    </row>
    <row r="2240" spans="1:17" ht="45" x14ac:dyDescent="0.25">
      <c r="A2240">
        <v>36</v>
      </c>
      <c r="B2240" t="str">
        <f>IF(A2240="","",VLOOKUP(A2240,LOVs!$A$3:$B$62,2))</f>
        <v>Surrey</v>
      </c>
      <c r="C2240" t="str">
        <f>Table1[[#This Row],[School Name]]</f>
        <v>Frank Hurt Secondary #106</v>
      </c>
      <c r="D2240" t="s">
        <v>1449</v>
      </c>
      <c r="E2240">
        <v>1973</v>
      </c>
      <c r="F2240" t="s">
        <v>15</v>
      </c>
      <c r="H2240" s="23">
        <v>42629</v>
      </c>
      <c r="I2240" s="20">
        <v>1</v>
      </c>
      <c r="J2240" t="s">
        <v>73</v>
      </c>
      <c r="K2240" s="1" t="s">
        <v>1574</v>
      </c>
      <c r="L2240">
        <v>0.17899999999999999</v>
      </c>
      <c r="M2240" s="20" t="s">
        <v>15</v>
      </c>
      <c r="P2240" s="1" t="s">
        <v>1575</v>
      </c>
      <c r="Q2240" s="20" t="s">
        <v>997</v>
      </c>
    </row>
    <row r="2241" spans="1:17" ht="45" x14ac:dyDescent="0.25">
      <c r="A2241">
        <v>36</v>
      </c>
      <c r="B2241" t="str">
        <f>IF(A2241="","",VLOOKUP(A2241,LOVs!$A$3:$B$62,2))</f>
        <v>Surrey</v>
      </c>
      <c r="C2241" t="str">
        <f>Table1[[#This Row],[School Name]]</f>
        <v>Frank Hurt Secondary #106</v>
      </c>
      <c r="D2241" t="s">
        <v>1449</v>
      </c>
      <c r="E2241">
        <v>1973</v>
      </c>
      <c r="F2241" t="s">
        <v>15</v>
      </c>
      <c r="H2241" s="23">
        <v>42629</v>
      </c>
      <c r="I2241" s="20">
        <v>1</v>
      </c>
      <c r="J2241" t="s">
        <v>73</v>
      </c>
      <c r="K2241" s="1" t="s">
        <v>1574</v>
      </c>
      <c r="L2241">
        <v>1.2800000000000001E-2</v>
      </c>
      <c r="M2241" s="20" t="s">
        <v>15</v>
      </c>
      <c r="P2241" s="1" t="s">
        <v>1576</v>
      </c>
      <c r="Q2241" s="20" t="s">
        <v>997</v>
      </c>
    </row>
    <row r="2242" spans="1:17" ht="45" x14ac:dyDescent="0.25">
      <c r="A2242">
        <v>36</v>
      </c>
      <c r="B2242" t="str">
        <f>IF(A2242="","",VLOOKUP(A2242,LOVs!$A$3:$B$62,2))</f>
        <v>Surrey</v>
      </c>
      <c r="C2242" t="str">
        <f>Table1[[#This Row],[School Name]]</f>
        <v>Frank Hurt Secondary #106</v>
      </c>
      <c r="D2242" t="s">
        <v>1449</v>
      </c>
      <c r="E2242">
        <v>1973</v>
      </c>
      <c r="F2242" t="s">
        <v>15</v>
      </c>
      <c r="H2242" s="23">
        <v>42629</v>
      </c>
      <c r="I2242" s="20">
        <v>1</v>
      </c>
      <c r="J2242" t="s">
        <v>73</v>
      </c>
      <c r="K2242" s="1" t="s">
        <v>1574</v>
      </c>
      <c r="L2242">
        <v>6.3000000000000003E-4</v>
      </c>
      <c r="M2242" s="20" t="s">
        <v>18</v>
      </c>
      <c r="P2242" s="1" t="s">
        <v>1577</v>
      </c>
      <c r="Q2242" s="20" t="s">
        <v>997</v>
      </c>
    </row>
    <row r="2243" spans="1:17" ht="45" x14ac:dyDescent="0.25">
      <c r="A2243">
        <v>36</v>
      </c>
      <c r="B2243" t="str">
        <f>IF(A2243="","",VLOOKUP(A2243,LOVs!$A$3:$B$62,2))</f>
        <v>Surrey</v>
      </c>
      <c r="C2243" t="str">
        <f>Table1[[#This Row],[School Name]]</f>
        <v>Frank Hurt Secondary #106</v>
      </c>
      <c r="D2243" t="s">
        <v>1449</v>
      </c>
      <c r="E2243">
        <v>1973</v>
      </c>
      <c r="F2243" t="s">
        <v>15</v>
      </c>
      <c r="H2243" s="23">
        <v>42629</v>
      </c>
      <c r="I2243" s="20">
        <v>1</v>
      </c>
      <c r="J2243" t="s">
        <v>73</v>
      </c>
      <c r="K2243" s="1" t="s">
        <v>1574</v>
      </c>
      <c r="L2243">
        <v>6.3000000000000003E-4</v>
      </c>
      <c r="M2243" s="20" t="s">
        <v>18</v>
      </c>
      <c r="P2243" s="1" t="s">
        <v>1578</v>
      </c>
      <c r="Q2243" s="20" t="s">
        <v>997</v>
      </c>
    </row>
    <row r="2244" spans="1:17" ht="30" x14ac:dyDescent="0.25">
      <c r="A2244">
        <v>36</v>
      </c>
      <c r="B2244" t="str">
        <f>IF(A2244="","",VLOOKUP(A2244,LOVs!$A$3:$B$62,2))</f>
        <v>Surrey</v>
      </c>
      <c r="C2244" t="str">
        <f>Table1[[#This Row],[School Name]]</f>
        <v>Frank Hurt Secondary #106</v>
      </c>
      <c r="D2244" t="s">
        <v>1449</v>
      </c>
      <c r="E2244">
        <v>1973</v>
      </c>
      <c r="F2244" t="s">
        <v>15</v>
      </c>
      <c r="H2244" s="23">
        <v>42629</v>
      </c>
      <c r="I2244" s="20">
        <v>1</v>
      </c>
      <c r="J2244" t="s">
        <v>73</v>
      </c>
      <c r="K2244" s="1" t="s">
        <v>1579</v>
      </c>
      <c r="L2244">
        <v>0.77600000000000002</v>
      </c>
      <c r="M2244" s="20" t="s">
        <v>15</v>
      </c>
      <c r="P2244" s="1" t="s">
        <v>1580</v>
      </c>
      <c r="Q2244" s="20" t="s">
        <v>997</v>
      </c>
    </row>
    <row r="2245" spans="1:17" ht="30" x14ac:dyDescent="0.25">
      <c r="A2245">
        <v>36</v>
      </c>
      <c r="B2245" t="str">
        <f>IF(A2245="","",VLOOKUP(A2245,LOVs!$A$3:$B$62,2))</f>
        <v>Surrey</v>
      </c>
      <c r="C2245" t="str">
        <f>Table1[[#This Row],[School Name]]</f>
        <v>Frank Hurt Secondary #106</v>
      </c>
      <c r="D2245" t="s">
        <v>1449</v>
      </c>
      <c r="E2245">
        <v>1973</v>
      </c>
      <c r="F2245" t="s">
        <v>15</v>
      </c>
      <c r="H2245" s="23">
        <v>42629</v>
      </c>
      <c r="I2245" s="20">
        <v>1</v>
      </c>
      <c r="J2245" t="s">
        <v>73</v>
      </c>
      <c r="K2245" s="1" t="s">
        <v>1579</v>
      </c>
      <c r="L2245">
        <v>8.2100000000000006E-2</v>
      </c>
      <c r="M2245" s="20" t="s">
        <v>15</v>
      </c>
      <c r="P2245" s="1" t="s">
        <v>1581</v>
      </c>
      <c r="Q2245" s="20" t="s">
        <v>997</v>
      </c>
    </row>
    <row r="2246" spans="1:17" ht="30" x14ac:dyDescent="0.25">
      <c r="A2246">
        <v>36</v>
      </c>
      <c r="B2246" t="str">
        <f>IF(A2246="","",VLOOKUP(A2246,LOVs!$A$3:$B$62,2))</f>
        <v>Surrey</v>
      </c>
      <c r="C2246" t="str">
        <f>Table1[[#This Row],[School Name]]</f>
        <v>Frank Hurt Secondary #106</v>
      </c>
      <c r="D2246" t="s">
        <v>1449</v>
      </c>
      <c r="E2246">
        <v>1973</v>
      </c>
      <c r="F2246" t="s">
        <v>15</v>
      </c>
      <c r="H2246" s="23">
        <v>42629</v>
      </c>
      <c r="I2246" s="20">
        <v>1</v>
      </c>
      <c r="J2246" t="s">
        <v>73</v>
      </c>
      <c r="K2246" s="1" t="s">
        <v>1579</v>
      </c>
      <c r="L2246">
        <v>0.129</v>
      </c>
      <c r="M2246" s="20" t="s">
        <v>15</v>
      </c>
      <c r="P2246" s="1" t="s">
        <v>1582</v>
      </c>
      <c r="Q2246" s="20" t="s">
        <v>997</v>
      </c>
    </row>
    <row r="2247" spans="1:17" ht="30" x14ac:dyDescent="0.25">
      <c r="A2247">
        <v>36</v>
      </c>
      <c r="B2247" t="str">
        <f>IF(A2247="","",VLOOKUP(A2247,LOVs!$A$3:$B$62,2))</f>
        <v>Surrey</v>
      </c>
      <c r="C2247" t="str">
        <f>Table1[[#This Row],[School Name]]</f>
        <v>Frank Hurt Secondary #106</v>
      </c>
      <c r="D2247" t="s">
        <v>1449</v>
      </c>
      <c r="E2247">
        <v>1973</v>
      </c>
      <c r="F2247" t="s">
        <v>15</v>
      </c>
      <c r="H2247" s="23">
        <v>42629</v>
      </c>
      <c r="I2247" s="20">
        <v>1</v>
      </c>
      <c r="J2247" t="s">
        <v>73</v>
      </c>
      <c r="K2247" s="1" t="s">
        <v>1579</v>
      </c>
      <c r="L2247">
        <v>5.1599999999999997E-3</v>
      </c>
      <c r="M2247" s="20" t="s">
        <v>18</v>
      </c>
      <c r="P2247" s="1" t="s">
        <v>1583</v>
      </c>
      <c r="Q2247" s="20" t="s">
        <v>997</v>
      </c>
    </row>
    <row r="2248" spans="1:17" ht="30" x14ac:dyDescent="0.25">
      <c r="A2248">
        <v>36</v>
      </c>
      <c r="B2248" t="str">
        <f>IF(A2248="","",VLOOKUP(A2248,LOVs!$A$3:$B$62,2))</f>
        <v>Surrey</v>
      </c>
      <c r="C2248" t="str">
        <f>Table1[[#This Row],[School Name]]</f>
        <v>Frank Hurt Secondary #106</v>
      </c>
      <c r="D2248" t="s">
        <v>1449</v>
      </c>
      <c r="E2248">
        <v>1973</v>
      </c>
      <c r="F2248" t="s">
        <v>15</v>
      </c>
      <c r="H2248" s="23">
        <v>42629</v>
      </c>
      <c r="I2248" s="20">
        <v>1</v>
      </c>
      <c r="J2248" t="s">
        <v>73</v>
      </c>
      <c r="K2248" s="1" t="s">
        <v>1579</v>
      </c>
      <c r="L2248">
        <v>1.72E-3</v>
      </c>
      <c r="M2248" s="20" t="s">
        <v>18</v>
      </c>
      <c r="P2248" s="1" t="s">
        <v>1584</v>
      </c>
      <c r="Q2248" s="20" t="s">
        <v>997</v>
      </c>
    </row>
    <row r="2249" spans="1:17" ht="30" x14ac:dyDescent="0.25">
      <c r="A2249">
        <v>36</v>
      </c>
      <c r="B2249" t="str">
        <f>IF(A2249="","",VLOOKUP(A2249,LOVs!$A$3:$B$62,2))</f>
        <v>Surrey</v>
      </c>
      <c r="C2249" t="str">
        <f>Table1[[#This Row],[School Name]]</f>
        <v>Frank Hurt Secondary #106</v>
      </c>
      <c r="D2249" t="s">
        <v>1449</v>
      </c>
      <c r="E2249">
        <v>1973</v>
      </c>
      <c r="F2249" t="s">
        <v>15</v>
      </c>
      <c r="H2249" s="23">
        <v>42629</v>
      </c>
      <c r="I2249" s="20">
        <v>1</v>
      </c>
      <c r="J2249" t="s">
        <v>73</v>
      </c>
      <c r="K2249" s="1" t="s">
        <v>1579</v>
      </c>
      <c r="L2249">
        <v>2.47E-2</v>
      </c>
      <c r="M2249" s="20" t="s">
        <v>15</v>
      </c>
      <c r="P2249" s="1" t="s">
        <v>1585</v>
      </c>
      <c r="Q2249" s="20" t="s">
        <v>997</v>
      </c>
    </row>
    <row r="2250" spans="1:17" ht="30" x14ac:dyDescent="0.25">
      <c r="A2250">
        <v>36</v>
      </c>
      <c r="B2250" t="str">
        <f>IF(A2250="","",VLOOKUP(A2250,LOVs!$A$3:$B$62,2))</f>
        <v>Surrey</v>
      </c>
      <c r="C2250" t="str">
        <f>Table1[[#This Row],[School Name]]</f>
        <v>Frank Hurt Secondary #106</v>
      </c>
      <c r="D2250" t="s">
        <v>1449</v>
      </c>
      <c r="E2250">
        <v>1973</v>
      </c>
      <c r="F2250" t="s">
        <v>15</v>
      </c>
      <c r="H2250" s="23">
        <v>42629</v>
      </c>
      <c r="I2250" s="20">
        <v>1</v>
      </c>
      <c r="J2250" t="s">
        <v>73</v>
      </c>
      <c r="K2250" s="1" t="s">
        <v>1586</v>
      </c>
      <c r="L2250">
        <v>0.112</v>
      </c>
      <c r="M2250" s="20" t="s">
        <v>15</v>
      </c>
      <c r="P2250" s="1" t="s">
        <v>996</v>
      </c>
      <c r="Q2250" s="20" t="s">
        <v>997</v>
      </c>
    </row>
    <row r="2251" spans="1:17" ht="30" x14ac:dyDescent="0.25">
      <c r="A2251">
        <v>36</v>
      </c>
      <c r="B2251" t="str">
        <f>IF(A2251="","",VLOOKUP(A2251,LOVs!$A$3:$B$62,2))</f>
        <v>Surrey</v>
      </c>
      <c r="C2251" t="str">
        <f>Table1[[#This Row],[School Name]]</f>
        <v>Frank Hurt Secondary #106</v>
      </c>
      <c r="D2251" t="s">
        <v>1449</v>
      </c>
      <c r="E2251">
        <v>1973</v>
      </c>
      <c r="F2251" t="s">
        <v>15</v>
      </c>
      <c r="H2251" s="23">
        <v>42629</v>
      </c>
      <c r="I2251" s="20">
        <v>1</v>
      </c>
      <c r="J2251" t="s">
        <v>73</v>
      </c>
      <c r="K2251" s="1" t="s">
        <v>1586</v>
      </c>
      <c r="L2251">
        <v>1.01E-3</v>
      </c>
      <c r="M2251" s="20" t="s">
        <v>18</v>
      </c>
      <c r="P2251" s="1" t="s">
        <v>1002</v>
      </c>
      <c r="Q2251" s="20" t="s">
        <v>997</v>
      </c>
    </row>
    <row r="2252" spans="1:17" ht="45" x14ac:dyDescent="0.25">
      <c r="A2252">
        <v>36</v>
      </c>
      <c r="B2252" t="str">
        <f>IF(A2252="","",VLOOKUP(A2252,LOVs!$A$3:$B$62,2))</f>
        <v>Surrey</v>
      </c>
      <c r="C2252" t="str">
        <f>Table1[[#This Row],[School Name]]</f>
        <v>Frank Hurt Secondary #106</v>
      </c>
      <c r="D2252" t="s">
        <v>1449</v>
      </c>
      <c r="E2252">
        <v>1973</v>
      </c>
      <c r="F2252" t="s">
        <v>15</v>
      </c>
      <c r="H2252" s="23">
        <v>42629</v>
      </c>
      <c r="I2252" s="20">
        <v>1</v>
      </c>
      <c r="J2252" t="s">
        <v>73</v>
      </c>
      <c r="K2252" s="1" t="s">
        <v>1587</v>
      </c>
      <c r="L2252">
        <v>4.5199999999999997E-3</v>
      </c>
      <c r="M2252" s="20" t="s">
        <v>18</v>
      </c>
      <c r="P2252" s="1" t="s">
        <v>996</v>
      </c>
      <c r="Q2252" s="20" t="s">
        <v>997</v>
      </c>
    </row>
    <row r="2253" spans="1:17" ht="45" x14ac:dyDescent="0.25">
      <c r="A2253">
        <v>36</v>
      </c>
      <c r="B2253" t="str">
        <f>IF(A2253="","",VLOOKUP(A2253,LOVs!$A$3:$B$62,2))</f>
        <v>Surrey</v>
      </c>
      <c r="C2253" t="str">
        <f>Table1[[#This Row],[School Name]]</f>
        <v>Frank Hurt Secondary #106</v>
      </c>
      <c r="D2253" t="s">
        <v>1449</v>
      </c>
      <c r="E2253">
        <v>1973</v>
      </c>
      <c r="F2253" t="s">
        <v>15</v>
      </c>
      <c r="H2253" s="23">
        <v>42629</v>
      </c>
      <c r="I2253" s="20">
        <v>1</v>
      </c>
      <c r="J2253" t="s">
        <v>73</v>
      </c>
      <c r="K2253" s="1" t="s">
        <v>1587</v>
      </c>
      <c r="L2253">
        <v>5.1000000000000004E-4</v>
      </c>
      <c r="M2253" s="20" t="s">
        <v>18</v>
      </c>
      <c r="P2253" s="1" t="s">
        <v>1002</v>
      </c>
      <c r="Q2253" s="20" t="s">
        <v>997</v>
      </c>
    </row>
    <row r="2254" spans="1:17" ht="45" x14ac:dyDescent="0.25">
      <c r="A2254">
        <v>36</v>
      </c>
      <c r="B2254" t="str">
        <f>IF(A2254="","",VLOOKUP(A2254,LOVs!$A$3:$B$62,2))</f>
        <v>Surrey</v>
      </c>
      <c r="C2254" t="str">
        <f>Table1[[#This Row],[School Name]]</f>
        <v>Frank Hurt Secondary #106</v>
      </c>
      <c r="D2254" t="s">
        <v>1449</v>
      </c>
      <c r="E2254">
        <v>1973</v>
      </c>
      <c r="F2254" t="s">
        <v>15</v>
      </c>
      <c r="H2254" s="23">
        <v>42629</v>
      </c>
      <c r="I2254" s="20">
        <v>1</v>
      </c>
      <c r="J2254" t="s">
        <v>73</v>
      </c>
      <c r="K2254" s="1" t="s">
        <v>1588</v>
      </c>
      <c r="L2254">
        <v>5.6100000000000004E-3</v>
      </c>
      <c r="M2254" s="20" t="s">
        <v>18</v>
      </c>
      <c r="P2254" s="1" t="s">
        <v>996</v>
      </c>
      <c r="Q2254" s="20" t="s">
        <v>997</v>
      </c>
    </row>
    <row r="2255" spans="1:17" ht="45" x14ac:dyDescent="0.25">
      <c r="A2255">
        <v>36</v>
      </c>
      <c r="B2255" t="str">
        <f>IF(A2255="","",VLOOKUP(A2255,LOVs!$A$3:$B$62,2))</f>
        <v>Surrey</v>
      </c>
      <c r="C2255" t="str">
        <f>Table1[[#This Row],[School Name]]</f>
        <v>Frank Hurt Secondary #106</v>
      </c>
      <c r="D2255" t="s">
        <v>1449</v>
      </c>
      <c r="E2255">
        <v>1973</v>
      </c>
      <c r="F2255" t="s">
        <v>15</v>
      </c>
      <c r="H2255" s="23">
        <v>42629</v>
      </c>
      <c r="I2255" s="20">
        <v>1</v>
      </c>
      <c r="J2255" t="s">
        <v>73</v>
      </c>
      <c r="K2255" s="1" t="s">
        <v>1588</v>
      </c>
      <c r="L2255">
        <v>3.1E-4</v>
      </c>
      <c r="M2255" s="20" t="s">
        <v>18</v>
      </c>
      <c r="P2255" s="1" t="s">
        <v>1002</v>
      </c>
      <c r="Q2255" s="20" t="s">
        <v>997</v>
      </c>
    </row>
    <row r="2256" spans="1:17" ht="45" x14ac:dyDescent="0.25">
      <c r="A2256">
        <v>36</v>
      </c>
      <c r="B2256" t="str">
        <f>IF(A2256="","",VLOOKUP(A2256,LOVs!$A$3:$B$62,2))</f>
        <v>Surrey</v>
      </c>
      <c r="C2256" t="str">
        <f>Table1[[#This Row],[School Name]]</f>
        <v>Frank Hurt Secondary #106</v>
      </c>
      <c r="D2256" t="s">
        <v>1449</v>
      </c>
      <c r="E2256">
        <v>1973</v>
      </c>
      <c r="F2256" t="s">
        <v>15</v>
      </c>
      <c r="H2256" s="23">
        <v>42629</v>
      </c>
      <c r="I2256" s="20">
        <v>1</v>
      </c>
      <c r="J2256" t="s">
        <v>73</v>
      </c>
      <c r="K2256" s="1" t="s">
        <v>1589</v>
      </c>
      <c r="L2256">
        <v>1.35E-2</v>
      </c>
      <c r="M2256" s="20" t="s">
        <v>15</v>
      </c>
      <c r="P2256" s="1" t="s">
        <v>996</v>
      </c>
      <c r="Q2256" s="20" t="s">
        <v>997</v>
      </c>
    </row>
    <row r="2257" spans="1:17" ht="45" x14ac:dyDescent="0.25">
      <c r="A2257">
        <v>36</v>
      </c>
      <c r="B2257" t="str">
        <f>IF(A2257="","",VLOOKUP(A2257,LOVs!$A$3:$B$62,2))</f>
        <v>Surrey</v>
      </c>
      <c r="C2257" t="str">
        <f>Table1[[#This Row],[School Name]]</f>
        <v>Frank Hurt Secondary #106</v>
      </c>
      <c r="D2257" t="s">
        <v>1449</v>
      </c>
      <c r="E2257">
        <v>1973</v>
      </c>
      <c r="F2257" t="s">
        <v>15</v>
      </c>
      <c r="H2257" s="23">
        <v>42629</v>
      </c>
      <c r="I2257" s="20">
        <v>1</v>
      </c>
      <c r="J2257" t="s">
        <v>73</v>
      </c>
      <c r="K2257" s="1" t="s">
        <v>1589</v>
      </c>
      <c r="L2257">
        <v>1.0399999999999999E-3</v>
      </c>
      <c r="M2257" s="20" t="s">
        <v>18</v>
      </c>
      <c r="P2257" s="1" t="s">
        <v>1002</v>
      </c>
      <c r="Q2257" s="20" t="s">
        <v>997</v>
      </c>
    </row>
    <row r="2258" spans="1:17" x14ac:dyDescent="0.25">
      <c r="A2258">
        <v>36</v>
      </c>
      <c r="B2258" t="str">
        <f>IF(A2258="","",VLOOKUP(A2258,LOVs!$A$3:$B$62,2))</f>
        <v>Surrey</v>
      </c>
      <c r="C2258" t="str">
        <f>Table1[[#This Row],[School Name]]</f>
        <v>Frank Hurt Secondary #106</v>
      </c>
      <c r="D2258" t="s">
        <v>1449</v>
      </c>
      <c r="E2258">
        <v>1973</v>
      </c>
      <c r="F2258" t="s">
        <v>15</v>
      </c>
      <c r="H2258" s="23">
        <v>42629</v>
      </c>
      <c r="I2258" s="20">
        <v>1</v>
      </c>
      <c r="J2258" t="s">
        <v>73</v>
      </c>
      <c r="K2258" s="1" t="s">
        <v>1590</v>
      </c>
      <c r="L2258">
        <v>1.8500000000000001E-3</v>
      </c>
      <c r="M2258" s="20" t="s">
        <v>18</v>
      </c>
      <c r="P2258" s="1" t="s">
        <v>996</v>
      </c>
      <c r="Q2258" s="20" t="s">
        <v>997</v>
      </c>
    </row>
    <row r="2259" spans="1:17" x14ac:dyDescent="0.25">
      <c r="A2259">
        <v>36</v>
      </c>
      <c r="B2259" t="str">
        <f>IF(A2259="","",VLOOKUP(A2259,LOVs!$A$3:$B$62,2))</f>
        <v>Surrey</v>
      </c>
      <c r="C2259" t="str">
        <f>Table1[[#This Row],[School Name]]</f>
        <v>Frank Hurt Secondary #106</v>
      </c>
      <c r="D2259" t="s">
        <v>1449</v>
      </c>
      <c r="E2259">
        <v>1973</v>
      </c>
      <c r="F2259" t="s">
        <v>15</v>
      </c>
      <c r="H2259" s="23">
        <v>42629</v>
      </c>
      <c r="I2259" s="20">
        <v>1</v>
      </c>
      <c r="J2259" t="s">
        <v>73</v>
      </c>
      <c r="K2259" s="1" t="s">
        <v>1590</v>
      </c>
      <c r="L2259">
        <v>2.2000000000000001E-4</v>
      </c>
      <c r="M2259" s="20" t="s">
        <v>18</v>
      </c>
      <c r="P2259" s="1" t="s">
        <v>1002</v>
      </c>
      <c r="Q2259" s="20" t="s">
        <v>997</v>
      </c>
    </row>
    <row r="2260" spans="1:17" x14ac:dyDescent="0.25">
      <c r="A2260">
        <v>36</v>
      </c>
      <c r="B2260" t="str">
        <f>IF(A2260="","",VLOOKUP(A2260,LOVs!$A$3:$B$62,2))</f>
        <v>Surrey</v>
      </c>
      <c r="C2260" t="str">
        <f>Table1[[#This Row],[School Name]]</f>
        <v>Frank Hurt Secondary #106</v>
      </c>
      <c r="D2260" t="s">
        <v>1449</v>
      </c>
      <c r="E2260">
        <v>1973</v>
      </c>
      <c r="F2260" t="s">
        <v>15</v>
      </c>
      <c r="H2260" s="23">
        <v>42629</v>
      </c>
      <c r="I2260" s="20">
        <v>1</v>
      </c>
      <c r="J2260" t="s">
        <v>73</v>
      </c>
      <c r="K2260" s="1" t="s">
        <v>1591</v>
      </c>
      <c r="L2260">
        <v>3.4099999999999998E-3</v>
      </c>
      <c r="M2260" s="20" t="s">
        <v>18</v>
      </c>
      <c r="P2260" s="1" t="s">
        <v>996</v>
      </c>
      <c r="Q2260" s="20" t="s">
        <v>997</v>
      </c>
    </row>
    <row r="2261" spans="1:17" x14ac:dyDescent="0.25">
      <c r="A2261">
        <v>36</v>
      </c>
      <c r="B2261" t="str">
        <f>IF(A2261="","",VLOOKUP(A2261,LOVs!$A$3:$B$62,2))</f>
        <v>Surrey</v>
      </c>
      <c r="C2261" t="str">
        <f>Table1[[#This Row],[School Name]]</f>
        <v>Frank Hurt Secondary #106</v>
      </c>
      <c r="D2261" t="s">
        <v>1449</v>
      </c>
      <c r="E2261">
        <v>1973</v>
      </c>
      <c r="F2261" t="s">
        <v>15</v>
      </c>
      <c r="H2261" s="23">
        <v>42629</v>
      </c>
      <c r="I2261" s="20">
        <v>1</v>
      </c>
      <c r="J2261" t="s">
        <v>73</v>
      </c>
      <c r="K2261" s="1" t="s">
        <v>1591</v>
      </c>
      <c r="L2261">
        <v>4.2000000000000002E-4</v>
      </c>
      <c r="M2261" s="20" t="s">
        <v>18</v>
      </c>
      <c r="P2261" s="1" t="s">
        <v>1002</v>
      </c>
      <c r="Q2261" s="20" t="s">
        <v>997</v>
      </c>
    </row>
    <row r="2262" spans="1:17" ht="45" x14ac:dyDescent="0.25">
      <c r="A2262">
        <v>36</v>
      </c>
      <c r="B2262" t="str">
        <f>IF(A2262="","",VLOOKUP(A2262,LOVs!$A$3:$B$62,2))</f>
        <v>Surrey</v>
      </c>
      <c r="C2262" t="str">
        <f>Table1[[#This Row],[School Name]]</f>
        <v>Frank Hurt Secondary #106</v>
      </c>
      <c r="D2262" t="s">
        <v>1449</v>
      </c>
      <c r="E2262">
        <v>1973</v>
      </c>
      <c r="F2262" t="s">
        <v>15</v>
      </c>
      <c r="H2262" s="23">
        <v>42629</v>
      </c>
      <c r="I2262" s="20">
        <v>1</v>
      </c>
      <c r="J2262" t="s">
        <v>73</v>
      </c>
      <c r="K2262" s="1" t="s">
        <v>1592</v>
      </c>
      <c r="L2262">
        <v>1.2699999999999999E-2</v>
      </c>
      <c r="M2262" s="20" t="s">
        <v>18</v>
      </c>
      <c r="P2262" s="1" t="s">
        <v>996</v>
      </c>
      <c r="Q2262" s="20" t="s">
        <v>997</v>
      </c>
    </row>
    <row r="2263" spans="1:17" ht="45" x14ac:dyDescent="0.25">
      <c r="A2263">
        <v>36</v>
      </c>
      <c r="B2263" t="str">
        <f>IF(A2263="","",VLOOKUP(A2263,LOVs!$A$3:$B$62,2))</f>
        <v>Surrey</v>
      </c>
      <c r="C2263" t="str">
        <f>Table1[[#This Row],[School Name]]</f>
        <v>Frank Hurt Secondary #106</v>
      </c>
      <c r="D2263" t="s">
        <v>1449</v>
      </c>
      <c r="E2263">
        <v>1973</v>
      </c>
      <c r="F2263" t="s">
        <v>15</v>
      </c>
      <c r="H2263" s="23">
        <v>42629</v>
      </c>
      <c r="I2263" s="20">
        <v>1</v>
      </c>
      <c r="J2263" t="s">
        <v>73</v>
      </c>
      <c r="K2263" s="1" t="s">
        <v>1592</v>
      </c>
      <c r="L2263">
        <v>3.62E-3</v>
      </c>
      <c r="M2263" s="20" t="s">
        <v>18</v>
      </c>
      <c r="P2263" s="1" t="s">
        <v>1002</v>
      </c>
      <c r="Q2263" s="20" t="s">
        <v>997</v>
      </c>
    </row>
    <row r="2264" spans="1:17" ht="45" x14ac:dyDescent="0.25">
      <c r="A2264">
        <v>36</v>
      </c>
      <c r="B2264" t="str">
        <f>IF(A2264="","",VLOOKUP(A2264,LOVs!$A$3:$B$62,2))</f>
        <v>Surrey</v>
      </c>
      <c r="C2264" t="str">
        <f>Table1[[#This Row],[School Name]]</f>
        <v>Frank Hurt Secondary #106</v>
      </c>
      <c r="D2264" t="s">
        <v>1449</v>
      </c>
      <c r="E2264">
        <v>1973</v>
      </c>
      <c r="F2264" t="s">
        <v>15</v>
      </c>
      <c r="H2264" s="23">
        <v>42629</v>
      </c>
      <c r="I2264" s="20">
        <v>1</v>
      </c>
      <c r="J2264" t="s">
        <v>73</v>
      </c>
      <c r="K2264" s="1" t="s">
        <v>1593</v>
      </c>
      <c r="L2264">
        <v>6.9800000000000001E-3</v>
      </c>
      <c r="M2264" s="20" t="s">
        <v>18</v>
      </c>
      <c r="P2264" s="1" t="s">
        <v>996</v>
      </c>
      <c r="Q2264" s="20" t="s">
        <v>997</v>
      </c>
    </row>
    <row r="2265" spans="1:17" ht="45" x14ac:dyDescent="0.25">
      <c r="A2265">
        <v>36</v>
      </c>
      <c r="B2265" t="str">
        <f>IF(A2265="","",VLOOKUP(A2265,LOVs!$A$3:$B$62,2))</f>
        <v>Surrey</v>
      </c>
      <c r="C2265" t="str">
        <f>Table1[[#This Row],[School Name]]</f>
        <v>Frank Hurt Secondary #106</v>
      </c>
      <c r="D2265" t="s">
        <v>1449</v>
      </c>
      <c r="E2265">
        <v>1973</v>
      </c>
      <c r="F2265" t="s">
        <v>15</v>
      </c>
      <c r="H2265" s="23">
        <v>42629</v>
      </c>
      <c r="I2265" s="20">
        <v>1</v>
      </c>
      <c r="J2265" t="s">
        <v>73</v>
      </c>
      <c r="K2265" s="1" t="s">
        <v>1593</v>
      </c>
      <c r="L2265">
        <v>5.0000000000000001E-4</v>
      </c>
      <c r="M2265" s="20" t="s">
        <v>18</v>
      </c>
      <c r="P2265" s="1" t="s">
        <v>1002</v>
      </c>
      <c r="Q2265" s="20" t="s">
        <v>997</v>
      </c>
    </row>
    <row r="2266" spans="1:17" ht="45" x14ac:dyDescent="0.25">
      <c r="A2266">
        <v>36</v>
      </c>
      <c r="B2266" t="str">
        <f>IF(A2266="","",VLOOKUP(A2266,LOVs!$A$3:$B$62,2))</f>
        <v>Surrey</v>
      </c>
      <c r="C2266" t="str">
        <f>Table1[[#This Row],[School Name]]</f>
        <v>Frank Hurt Secondary #106</v>
      </c>
      <c r="D2266" t="s">
        <v>1449</v>
      </c>
      <c r="E2266">
        <v>1973</v>
      </c>
      <c r="F2266" t="s">
        <v>15</v>
      </c>
      <c r="H2266" s="23">
        <v>42629</v>
      </c>
      <c r="I2266" s="20">
        <v>1</v>
      </c>
      <c r="J2266" t="s">
        <v>73</v>
      </c>
      <c r="K2266" s="1" t="s">
        <v>1594</v>
      </c>
      <c r="L2266">
        <v>6.4200000000000004E-3</v>
      </c>
      <c r="M2266" s="20" t="s">
        <v>18</v>
      </c>
      <c r="P2266" s="1" t="s">
        <v>996</v>
      </c>
      <c r="Q2266" s="20" t="s">
        <v>997</v>
      </c>
    </row>
    <row r="2267" spans="1:17" ht="45" x14ac:dyDescent="0.25">
      <c r="A2267">
        <v>36</v>
      </c>
      <c r="B2267" t="str">
        <f>IF(A2267="","",VLOOKUP(A2267,LOVs!$A$3:$B$62,2))</f>
        <v>Surrey</v>
      </c>
      <c r="C2267" t="str">
        <f>Table1[[#This Row],[School Name]]</f>
        <v>Frank Hurt Secondary #106</v>
      </c>
      <c r="D2267" t="s">
        <v>1449</v>
      </c>
      <c r="E2267">
        <v>1973</v>
      </c>
      <c r="F2267" t="s">
        <v>15</v>
      </c>
      <c r="H2267" s="23">
        <v>42629</v>
      </c>
      <c r="I2267" s="20">
        <v>1</v>
      </c>
      <c r="J2267" t="s">
        <v>73</v>
      </c>
      <c r="K2267" s="1" t="s">
        <v>1594</v>
      </c>
      <c r="L2267">
        <v>2.1199999999999999E-3</v>
      </c>
      <c r="M2267" s="20" t="s">
        <v>18</v>
      </c>
      <c r="P2267" s="1" t="s">
        <v>1002</v>
      </c>
      <c r="Q2267" s="20" t="s">
        <v>997</v>
      </c>
    </row>
    <row r="2268" spans="1:17" ht="30" x14ac:dyDescent="0.25">
      <c r="A2268">
        <v>36</v>
      </c>
      <c r="B2268" t="str">
        <f>IF(A2268="","",VLOOKUP(A2268,LOVs!$A$3:$B$62,2))</f>
        <v>Surrey</v>
      </c>
      <c r="C2268" t="str">
        <f>Table1[[#This Row],[School Name]]</f>
        <v>Frank Hurt Secondary #106</v>
      </c>
      <c r="D2268" t="s">
        <v>1449</v>
      </c>
      <c r="E2268">
        <v>1973</v>
      </c>
      <c r="F2268" t="s">
        <v>15</v>
      </c>
      <c r="H2268" s="23">
        <v>42629</v>
      </c>
      <c r="I2268" s="20">
        <v>1</v>
      </c>
      <c r="J2268" t="s">
        <v>73</v>
      </c>
      <c r="K2268" s="1" t="s">
        <v>1595</v>
      </c>
      <c r="L2268">
        <v>5.7800000000000004E-3</v>
      </c>
      <c r="M2268" s="20" t="s">
        <v>18</v>
      </c>
      <c r="P2268" s="1" t="s">
        <v>996</v>
      </c>
      <c r="Q2268" s="20" t="s">
        <v>997</v>
      </c>
    </row>
    <row r="2269" spans="1:17" ht="30" x14ac:dyDescent="0.25">
      <c r="A2269">
        <v>36</v>
      </c>
      <c r="B2269" t="str">
        <f>IF(A2269="","",VLOOKUP(A2269,LOVs!$A$3:$B$62,2))</f>
        <v>Surrey</v>
      </c>
      <c r="C2269" t="str">
        <f>Table1[[#This Row],[School Name]]</f>
        <v>Frank Hurt Secondary #106</v>
      </c>
      <c r="D2269" t="s">
        <v>1449</v>
      </c>
      <c r="E2269">
        <v>1973</v>
      </c>
      <c r="F2269" t="s">
        <v>15</v>
      </c>
      <c r="H2269" s="23">
        <v>42629</v>
      </c>
      <c r="I2269" s="20">
        <v>1</v>
      </c>
      <c r="J2269" t="s">
        <v>73</v>
      </c>
      <c r="K2269" s="1" t="s">
        <v>1595</v>
      </c>
      <c r="L2269">
        <v>3.6000000000000002E-4</v>
      </c>
      <c r="M2269" s="20" t="s">
        <v>18</v>
      </c>
      <c r="P2269" s="1" t="s">
        <v>1002</v>
      </c>
      <c r="Q2269" s="20" t="s">
        <v>997</v>
      </c>
    </row>
    <row r="2270" spans="1:17" ht="30" x14ac:dyDescent="0.25">
      <c r="A2270">
        <v>36</v>
      </c>
      <c r="B2270" t="str">
        <f>IF(A2270="","",VLOOKUP(A2270,LOVs!$A$3:$B$62,2))</f>
        <v>Surrey</v>
      </c>
      <c r="C2270" t="str">
        <f>Table1[[#This Row],[School Name]]</f>
        <v>Frank Hurt Secondary #106</v>
      </c>
      <c r="D2270" t="s">
        <v>1449</v>
      </c>
      <c r="E2270">
        <v>1973</v>
      </c>
      <c r="F2270" t="s">
        <v>15</v>
      </c>
      <c r="H2270" s="23">
        <v>42629</v>
      </c>
      <c r="I2270" s="20">
        <v>1</v>
      </c>
      <c r="J2270" t="s">
        <v>73</v>
      </c>
      <c r="K2270" s="1" t="s">
        <v>1596</v>
      </c>
      <c r="L2270">
        <v>0.16300000000000001</v>
      </c>
      <c r="M2270" s="20" t="s">
        <v>15</v>
      </c>
      <c r="P2270" s="1" t="s">
        <v>996</v>
      </c>
      <c r="Q2270" s="20" t="s">
        <v>997</v>
      </c>
    </row>
    <row r="2271" spans="1:17" ht="30" x14ac:dyDescent="0.25">
      <c r="A2271">
        <v>36</v>
      </c>
      <c r="B2271" t="str">
        <f>IF(A2271="","",VLOOKUP(A2271,LOVs!$A$3:$B$62,2))</f>
        <v>Surrey</v>
      </c>
      <c r="C2271" t="str">
        <f>Table1[[#This Row],[School Name]]</f>
        <v>Frank Hurt Secondary #106</v>
      </c>
      <c r="D2271" t="s">
        <v>1449</v>
      </c>
      <c r="E2271">
        <v>1973</v>
      </c>
      <c r="F2271" t="s">
        <v>15</v>
      </c>
      <c r="H2271" s="23">
        <v>42629</v>
      </c>
      <c r="I2271" s="20">
        <v>1</v>
      </c>
      <c r="J2271" t="s">
        <v>73</v>
      </c>
      <c r="K2271" s="1" t="s">
        <v>1596</v>
      </c>
      <c r="L2271">
        <v>3.2000000000000002E-3</v>
      </c>
      <c r="M2271" s="20" t="s">
        <v>18</v>
      </c>
      <c r="P2271" s="1" t="s">
        <v>1002</v>
      </c>
      <c r="Q2271" s="20" t="s">
        <v>997</v>
      </c>
    </row>
    <row r="2272" spans="1:17" ht="30" x14ac:dyDescent="0.25">
      <c r="A2272">
        <v>36</v>
      </c>
      <c r="B2272" t="str">
        <f>IF(A2272="","",VLOOKUP(A2272,LOVs!$A$3:$B$62,2))</f>
        <v>Surrey</v>
      </c>
      <c r="C2272" t="str">
        <f>Table1[[#This Row],[School Name]]</f>
        <v>Frank Hurt Secondary #106</v>
      </c>
      <c r="D2272" t="s">
        <v>1449</v>
      </c>
      <c r="E2272">
        <v>1973</v>
      </c>
      <c r="F2272" t="s">
        <v>15</v>
      </c>
      <c r="H2272" s="23">
        <v>42629</v>
      </c>
      <c r="I2272" s="20">
        <v>1</v>
      </c>
      <c r="J2272" t="s">
        <v>73</v>
      </c>
      <c r="K2272" s="1" t="s">
        <v>1597</v>
      </c>
      <c r="L2272">
        <v>8.9499999999999996E-2</v>
      </c>
      <c r="M2272" s="20" t="s">
        <v>15</v>
      </c>
      <c r="P2272" s="1" t="s">
        <v>996</v>
      </c>
      <c r="Q2272" s="20" t="s">
        <v>997</v>
      </c>
    </row>
    <row r="2273" spans="1:17" ht="30" x14ac:dyDescent="0.25">
      <c r="A2273">
        <v>36</v>
      </c>
      <c r="B2273" t="str">
        <f>IF(A2273="","",VLOOKUP(A2273,LOVs!$A$3:$B$62,2))</f>
        <v>Surrey</v>
      </c>
      <c r="C2273" t="str">
        <f>Table1[[#This Row],[School Name]]</f>
        <v>Frank Hurt Secondary #106</v>
      </c>
      <c r="D2273" t="s">
        <v>1449</v>
      </c>
      <c r="E2273">
        <v>1973</v>
      </c>
      <c r="F2273" t="s">
        <v>15</v>
      </c>
      <c r="H2273" s="23">
        <v>42629</v>
      </c>
      <c r="I2273" s="20">
        <v>1</v>
      </c>
      <c r="J2273" t="s">
        <v>73</v>
      </c>
      <c r="K2273" s="1" t="s">
        <v>1597</v>
      </c>
      <c r="L2273">
        <v>7.43E-3</v>
      </c>
      <c r="M2273" s="20" t="s">
        <v>18</v>
      </c>
      <c r="P2273" s="1" t="s">
        <v>1002</v>
      </c>
      <c r="Q2273" s="20" t="s">
        <v>997</v>
      </c>
    </row>
    <row r="2274" spans="1:17" x14ac:dyDescent="0.25">
      <c r="A2274">
        <v>36</v>
      </c>
      <c r="B2274" t="str">
        <f>IF(A2274="","",VLOOKUP(A2274,LOVs!$A$3:$B$62,2))</f>
        <v>Surrey</v>
      </c>
      <c r="C2274" t="str">
        <f>Table1[[#This Row],[School Name]]</f>
        <v>Frank Hurt Secondary #106</v>
      </c>
      <c r="D2274" t="s">
        <v>1449</v>
      </c>
      <c r="E2274">
        <v>1973</v>
      </c>
      <c r="F2274" t="s">
        <v>15</v>
      </c>
      <c r="H2274" s="23">
        <v>42629</v>
      </c>
      <c r="I2274" s="20">
        <v>1</v>
      </c>
      <c r="J2274" t="s">
        <v>73</v>
      </c>
      <c r="K2274" s="1" t="s">
        <v>1598</v>
      </c>
      <c r="L2274">
        <v>6.0499999999999998E-2</v>
      </c>
      <c r="M2274" s="20" t="s">
        <v>15</v>
      </c>
      <c r="P2274" s="1" t="s">
        <v>996</v>
      </c>
      <c r="Q2274" s="20" t="s">
        <v>997</v>
      </c>
    </row>
    <row r="2275" spans="1:17" x14ac:dyDescent="0.25">
      <c r="A2275">
        <v>36</v>
      </c>
      <c r="B2275" t="str">
        <f>IF(A2275="","",VLOOKUP(A2275,LOVs!$A$3:$B$62,2))</f>
        <v>Surrey</v>
      </c>
      <c r="C2275" t="str">
        <f>Table1[[#This Row],[School Name]]</f>
        <v>Frank Hurt Secondary #106</v>
      </c>
      <c r="D2275" t="s">
        <v>1449</v>
      </c>
      <c r="E2275">
        <v>1973</v>
      </c>
      <c r="F2275" t="s">
        <v>15</v>
      </c>
      <c r="H2275" s="23">
        <v>42629</v>
      </c>
      <c r="I2275" s="20">
        <v>1</v>
      </c>
      <c r="J2275" t="s">
        <v>73</v>
      </c>
      <c r="K2275" s="1" t="s">
        <v>1598</v>
      </c>
      <c r="L2275">
        <v>4.28E-3</v>
      </c>
      <c r="M2275" s="20" t="s">
        <v>18</v>
      </c>
      <c r="P2275" s="1" t="s">
        <v>1002</v>
      </c>
      <c r="Q2275" s="20" t="s">
        <v>997</v>
      </c>
    </row>
    <row r="2276" spans="1:17" ht="30" x14ac:dyDescent="0.25">
      <c r="A2276">
        <v>36</v>
      </c>
      <c r="B2276" t="str">
        <f>IF(A2276="","",VLOOKUP(A2276,LOVs!$A$3:$B$62,2))</f>
        <v>Surrey</v>
      </c>
      <c r="C2276" t="str">
        <f>Table1[[#This Row],[School Name]]</f>
        <v>Frank Hurt Secondary #106</v>
      </c>
      <c r="D2276" t="s">
        <v>1449</v>
      </c>
      <c r="E2276">
        <v>1973</v>
      </c>
      <c r="F2276" t="s">
        <v>15</v>
      </c>
      <c r="H2276" s="23">
        <v>42629</v>
      </c>
      <c r="I2276" s="20">
        <v>1</v>
      </c>
      <c r="J2276" t="s">
        <v>73</v>
      </c>
      <c r="K2276" s="1" t="s">
        <v>1599</v>
      </c>
      <c r="L2276">
        <v>7.7499999999999999E-3</v>
      </c>
      <c r="M2276" s="20" t="s">
        <v>18</v>
      </c>
      <c r="P2276" s="1" t="s">
        <v>996</v>
      </c>
      <c r="Q2276" s="20" t="s">
        <v>997</v>
      </c>
    </row>
    <row r="2277" spans="1:17" ht="30" x14ac:dyDescent="0.25">
      <c r="A2277">
        <v>36</v>
      </c>
      <c r="B2277" t="str">
        <f>IF(A2277="","",VLOOKUP(A2277,LOVs!$A$3:$B$62,2))</f>
        <v>Surrey</v>
      </c>
      <c r="C2277" t="str">
        <f>Table1[[#This Row],[School Name]]</f>
        <v>Frank Hurt Secondary #106</v>
      </c>
      <c r="D2277" t="s">
        <v>1449</v>
      </c>
      <c r="E2277">
        <v>1973</v>
      </c>
      <c r="F2277" t="s">
        <v>15</v>
      </c>
      <c r="H2277" s="23">
        <v>42629</v>
      </c>
      <c r="I2277" s="20">
        <v>1</v>
      </c>
      <c r="J2277" t="s">
        <v>73</v>
      </c>
      <c r="K2277" s="1" t="s">
        <v>1599</v>
      </c>
      <c r="L2277">
        <v>1.7799999999999999E-3</v>
      </c>
      <c r="M2277" s="20" t="s">
        <v>18</v>
      </c>
      <c r="P2277" s="1" t="s">
        <v>1002</v>
      </c>
      <c r="Q2277" s="20" t="s">
        <v>997</v>
      </c>
    </row>
    <row r="2278" spans="1:17" ht="30" x14ac:dyDescent="0.25">
      <c r="A2278">
        <v>36</v>
      </c>
      <c r="B2278" t="str">
        <f>IF(A2278="","",VLOOKUP(A2278,LOVs!$A$3:$B$62,2))</f>
        <v>Surrey</v>
      </c>
      <c r="C2278" t="str">
        <f>Table1[[#This Row],[School Name]]</f>
        <v>Frank Hurt Secondary #106</v>
      </c>
      <c r="D2278" t="s">
        <v>1449</v>
      </c>
      <c r="E2278">
        <v>1973</v>
      </c>
      <c r="F2278" t="s">
        <v>15</v>
      </c>
      <c r="H2278" s="23">
        <v>42629</v>
      </c>
      <c r="I2278" s="20">
        <v>1</v>
      </c>
      <c r="J2278" t="s">
        <v>73</v>
      </c>
      <c r="K2278" s="1" t="s">
        <v>1600</v>
      </c>
      <c r="L2278">
        <v>3.9199999999999999E-2</v>
      </c>
      <c r="M2278" s="20" t="s">
        <v>15</v>
      </c>
      <c r="P2278" s="1" t="s">
        <v>1601</v>
      </c>
      <c r="Q2278" s="20" t="s">
        <v>997</v>
      </c>
    </row>
    <row r="2279" spans="1:17" ht="30" x14ac:dyDescent="0.25">
      <c r="A2279">
        <v>36</v>
      </c>
      <c r="B2279" t="str">
        <f>IF(A2279="","",VLOOKUP(A2279,LOVs!$A$3:$B$62,2))</f>
        <v>Surrey</v>
      </c>
      <c r="C2279" t="str">
        <f>Table1[[#This Row],[School Name]]</f>
        <v>Frank Hurt Secondary #106</v>
      </c>
      <c r="D2279" t="s">
        <v>1449</v>
      </c>
      <c r="E2279">
        <v>1973</v>
      </c>
      <c r="F2279" t="s">
        <v>15</v>
      </c>
      <c r="H2279" s="23">
        <v>42629</v>
      </c>
      <c r="I2279" s="20">
        <v>1</v>
      </c>
      <c r="J2279" t="s">
        <v>73</v>
      </c>
      <c r="K2279" s="1" t="s">
        <v>1600</v>
      </c>
      <c r="L2279">
        <v>0.29099999999999998</v>
      </c>
      <c r="M2279" s="20" t="s">
        <v>15</v>
      </c>
      <c r="P2279" s="1" t="s">
        <v>1602</v>
      </c>
      <c r="Q2279" s="20" t="s">
        <v>997</v>
      </c>
    </row>
    <row r="2280" spans="1:17" ht="30" x14ac:dyDescent="0.25">
      <c r="A2280">
        <v>36</v>
      </c>
      <c r="B2280" t="str">
        <f>IF(A2280="","",VLOOKUP(A2280,LOVs!$A$3:$B$62,2))</f>
        <v>Surrey</v>
      </c>
      <c r="C2280" t="str">
        <f>Table1[[#This Row],[School Name]]</f>
        <v>Frank Hurt Secondary #106</v>
      </c>
      <c r="D2280" t="s">
        <v>1449</v>
      </c>
      <c r="E2280">
        <v>1973</v>
      </c>
      <c r="F2280" t="s">
        <v>15</v>
      </c>
      <c r="H2280" s="23">
        <v>42629</v>
      </c>
      <c r="I2280" s="20">
        <v>1</v>
      </c>
      <c r="J2280" t="s">
        <v>73</v>
      </c>
      <c r="K2280" s="1" t="s">
        <v>1600</v>
      </c>
      <c r="L2280">
        <v>7.7299999999999994E-2</v>
      </c>
      <c r="M2280" s="20" t="s">
        <v>15</v>
      </c>
      <c r="P2280" s="1" t="s">
        <v>1603</v>
      </c>
      <c r="Q2280" s="20" t="s">
        <v>997</v>
      </c>
    </row>
    <row r="2281" spans="1:17" ht="30" x14ac:dyDescent="0.25">
      <c r="A2281">
        <v>36</v>
      </c>
      <c r="B2281" t="str">
        <f>IF(A2281="","",VLOOKUP(A2281,LOVs!$A$3:$B$62,2))</f>
        <v>Surrey</v>
      </c>
      <c r="C2281" t="str">
        <f>Table1[[#This Row],[School Name]]</f>
        <v>Frank Hurt Secondary #106</v>
      </c>
      <c r="D2281" t="s">
        <v>1449</v>
      </c>
      <c r="E2281">
        <v>1973</v>
      </c>
      <c r="F2281" t="s">
        <v>15</v>
      </c>
      <c r="H2281" s="23">
        <v>42629</v>
      </c>
      <c r="I2281" s="20">
        <v>1</v>
      </c>
      <c r="J2281" t="s">
        <v>73</v>
      </c>
      <c r="K2281" s="1" t="s">
        <v>1600</v>
      </c>
      <c r="L2281">
        <v>3.24</v>
      </c>
      <c r="M2281" s="20" t="s">
        <v>15</v>
      </c>
      <c r="P2281" s="1" t="s">
        <v>1604</v>
      </c>
      <c r="Q2281" s="20" t="s">
        <v>997</v>
      </c>
    </row>
    <row r="2282" spans="1:17" ht="30" x14ac:dyDescent="0.25">
      <c r="A2282">
        <v>36</v>
      </c>
      <c r="B2282" t="str">
        <f>IF(A2282="","",VLOOKUP(A2282,LOVs!$A$3:$B$62,2))</f>
        <v>Surrey</v>
      </c>
      <c r="C2282" t="str">
        <f>Table1[[#This Row],[School Name]]</f>
        <v>Frank Hurt Secondary #106</v>
      </c>
      <c r="D2282" t="s">
        <v>1449</v>
      </c>
      <c r="E2282">
        <v>1973</v>
      </c>
      <c r="F2282" t="s">
        <v>15</v>
      </c>
      <c r="H2282" s="23">
        <v>42629</v>
      </c>
      <c r="I2282" s="20">
        <v>1</v>
      </c>
      <c r="J2282" t="s">
        <v>73</v>
      </c>
      <c r="K2282" s="1" t="s">
        <v>1600</v>
      </c>
      <c r="L2282">
        <v>1.83E-2</v>
      </c>
      <c r="M2282" s="20" t="s">
        <v>15</v>
      </c>
      <c r="P2282" s="1" t="s">
        <v>1605</v>
      </c>
      <c r="Q2282" s="20" t="s">
        <v>997</v>
      </c>
    </row>
    <row r="2283" spans="1:17" ht="30" x14ac:dyDescent="0.25">
      <c r="A2283">
        <v>36</v>
      </c>
      <c r="B2283" t="str">
        <f>IF(A2283="","",VLOOKUP(A2283,LOVs!$A$3:$B$62,2))</f>
        <v>Surrey</v>
      </c>
      <c r="C2283" t="str">
        <f>Table1[[#This Row],[School Name]]</f>
        <v>Frank Hurt Secondary #106</v>
      </c>
      <c r="D2283" t="s">
        <v>1449</v>
      </c>
      <c r="E2283">
        <v>1973</v>
      </c>
      <c r="F2283" t="s">
        <v>15</v>
      </c>
      <c r="H2283" s="23">
        <v>42629</v>
      </c>
      <c r="I2283" s="20">
        <v>1</v>
      </c>
      <c r="J2283" t="s">
        <v>73</v>
      </c>
      <c r="K2283" s="1" t="s">
        <v>1600</v>
      </c>
      <c r="L2283">
        <v>6.88E-2</v>
      </c>
      <c r="M2283" s="20" t="s">
        <v>15</v>
      </c>
      <c r="P2283" s="1" t="s">
        <v>1606</v>
      </c>
      <c r="Q2283" s="20" t="s">
        <v>997</v>
      </c>
    </row>
    <row r="2284" spans="1:17" ht="30" x14ac:dyDescent="0.25">
      <c r="A2284">
        <v>36</v>
      </c>
      <c r="B2284" t="str">
        <f>IF(A2284="","",VLOOKUP(A2284,LOVs!$A$3:$B$62,2))</f>
        <v>Surrey</v>
      </c>
      <c r="C2284" t="str">
        <f>Table1[[#This Row],[School Name]]</f>
        <v>Frank Hurt Secondary #106</v>
      </c>
      <c r="D2284" t="s">
        <v>1449</v>
      </c>
      <c r="E2284">
        <v>1973</v>
      </c>
      <c r="F2284" t="s">
        <v>15</v>
      </c>
      <c r="H2284" s="23">
        <v>42629</v>
      </c>
      <c r="I2284" s="20">
        <v>1</v>
      </c>
      <c r="J2284" t="s">
        <v>73</v>
      </c>
      <c r="K2284" s="1" t="s">
        <v>1600</v>
      </c>
      <c r="L2284">
        <v>6.68</v>
      </c>
      <c r="M2284" s="20" t="s">
        <v>15</v>
      </c>
      <c r="P2284" s="1" t="s">
        <v>1607</v>
      </c>
      <c r="Q2284" s="20" t="s">
        <v>997</v>
      </c>
    </row>
    <row r="2285" spans="1:17" ht="30" x14ac:dyDescent="0.25">
      <c r="A2285">
        <v>36</v>
      </c>
      <c r="B2285" t="str">
        <f>IF(A2285="","",VLOOKUP(A2285,LOVs!$A$3:$B$62,2))</f>
        <v>Surrey</v>
      </c>
      <c r="C2285" t="str">
        <f>Table1[[#This Row],[School Name]]</f>
        <v>Frank Hurt Secondary #106</v>
      </c>
      <c r="D2285" t="s">
        <v>1449</v>
      </c>
      <c r="E2285">
        <v>1973</v>
      </c>
      <c r="F2285" t="s">
        <v>15</v>
      </c>
      <c r="H2285" s="23">
        <v>42629</v>
      </c>
      <c r="I2285" s="20">
        <v>1</v>
      </c>
      <c r="J2285" t="s">
        <v>73</v>
      </c>
      <c r="K2285" s="1" t="s">
        <v>1600</v>
      </c>
      <c r="L2285">
        <v>0.379</v>
      </c>
      <c r="M2285" s="20" t="s">
        <v>15</v>
      </c>
      <c r="P2285" s="1" t="s">
        <v>1608</v>
      </c>
      <c r="Q2285" s="20" t="s">
        <v>997</v>
      </c>
    </row>
    <row r="2286" spans="1:17" ht="30" x14ac:dyDescent="0.25">
      <c r="A2286">
        <v>36</v>
      </c>
      <c r="B2286" t="str">
        <f>IF(A2286="","",VLOOKUP(A2286,LOVs!$A$3:$B$62,2))</f>
        <v>Surrey</v>
      </c>
      <c r="C2286" t="str">
        <f>Table1[[#This Row],[School Name]]</f>
        <v>Frank Hurt Secondary #106</v>
      </c>
      <c r="D2286" t="s">
        <v>1449</v>
      </c>
      <c r="E2286">
        <v>1973</v>
      </c>
      <c r="F2286" t="s">
        <v>15</v>
      </c>
      <c r="H2286" s="23">
        <v>42629</v>
      </c>
      <c r="I2286" s="20">
        <v>1</v>
      </c>
      <c r="J2286" t="s">
        <v>73</v>
      </c>
      <c r="K2286" s="1" t="s">
        <v>1600</v>
      </c>
      <c r="L2286">
        <v>0.35499999999999998</v>
      </c>
      <c r="M2286" s="20" t="s">
        <v>15</v>
      </c>
      <c r="P2286" s="1" t="s">
        <v>1609</v>
      </c>
      <c r="Q2286" s="20" t="s">
        <v>997</v>
      </c>
    </row>
    <row r="2287" spans="1:17" ht="30" x14ac:dyDescent="0.25">
      <c r="A2287">
        <v>36</v>
      </c>
      <c r="B2287" t="str">
        <f>IF(A2287="","",VLOOKUP(A2287,LOVs!$A$3:$B$62,2))</f>
        <v>Surrey</v>
      </c>
      <c r="C2287" t="str">
        <f>Table1[[#This Row],[School Name]]</f>
        <v>Frank Hurt Secondary #106</v>
      </c>
      <c r="D2287" t="s">
        <v>1449</v>
      </c>
      <c r="E2287">
        <v>1973</v>
      </c>
      <c r="F2287" t="s">
        <v>15</v>
      </c>
      <c r="H2287" s="23">
        <v>42629</v>
      </c>
      <c r="I2287" s="20">
        <v>1</v>
      </c>
      <c r="J2287" t="s">
        <v>73</v>
      </c>
      <c r="K2287" s="1" t="s">
        <v>1600</v>
      </c>
      <c r="L2287">
        <v>0.26400000000000001</v>
      </c>
      <c r="M2287" s="20" t="s">
        <v>15</v>
      </c>
      <c r="P2287" s="1" t="s">
        <v>1610</v>
      </c>
      <c r="Q2287" s="20" t="s">
        <v>997</v>
      </c>
    </row>
    <row r="2288" spans="1:17" ht="30" x14ac:dyDescent="0.25">
      <c r="A2288">
        <v>36</v>
      </c>
      <c r="B2288" t="str">
        <f>IF(A2288="","",VLOOKUP(A2288,LOVs!$A$3:$B$62,2))</f>
        <v>Surrey</v>
      </c>
      <c r="C2288" t="str">
        <f>Table1[[#This Row],[School Name]]</f>
        <v>Frank Hurt Secondary #106</v>
      </c>
      <c r="D2288" t="s">
        <v>1449</v>
      </c>
      <c r="E2288">
        <v>1973</v>
      </c>
      <c r="F2288" t="s">
        <v>15</v>
      </c>
      <c r="H2288" s="23">
        <v>42629</v>
      </c>
      <c r="I2288" s="20">
        <v>1</v>
      </c>
      <c r="J2288" t="s">
        <v>73</v>
      </c>
      <c r="K2288" s="1" t="s">
        <v>1600</v>
      </c>
      <c r="L2288">
        <v>3.46</v>
      </c>
      <c r="M2288" s="20" t="s">
        <v>15</v>
      </c>
      <c r="P2288" s="1" t="s">
        <v>1611</v>
      </c>
      <c r="Q2288" s="20" t="s">
        <v>997</v>
      </c>
    </row>
    <row r="2289" spans="1:17" ht="30" x14ac:dyDescent="0.25">
      <c r="A2289">
        <v>36</v>
      </c>
      <c r="B2289" t="str">
        <f>IF(A2289="","",VLOOKUP(A2289,LOVs!$A$3:$B$62,2))</f>
        <v>Surrey</v>
      </c>
      <c r="C2289" t="str">
        <f>Table1[[#This Row],[School Name]]</f>
        <v>Frank Hurt Secondary #106</v>
      </c>
      <c r="D2289" t="s">
        <v>1449</v>
      </c>
      <c r="E2289">
        <v>1973</v>
      </c>
      <c r="F2289" t="s">
        <v>15</v>
      </c>
      <c r="H2289" s="23">
        <v>42629</v>
      </c>
      <c r="I2289" s="20">
        <v>1</v>
      </c>
      <c r="J2289" t="s">
        <v>73</v>
      </c>
      <c r="K2289" s="1" t="s">
        <v>1600</v>
      </c>
      <c r="L2289">
        <v>3.5200000000000001E-3</v>
      </c>
      <c r="M2289" s="20" t="s">
        <v>18</v>
      </c>
      <c r="P2289" s="1" t="s">
        <v>1612</v>
      </c>
      <c r="Q2289" s="20" t="s">
        <v>997</v>
      </c>
    </row>
    <row r="2290" spans="1:17" ht="30" x14ac:dyDescent="0.25">
      <c r="A2290">
        <v>36</v>
      </c>
      <c r="B2290" t="str">
        <f>IF(A2290="","",VLOOKUP(A2290,LOVs!$A$3:$B$62,2))</f>
        <v>Surrey</v>
      </c>
      <c r="C2290" t="str">
        <f>Table1[[#This Row],[School Name]]</f>
        <v>Frank Hurt Secondary #106</v>
      </c>
      <c r="D2290" t="s">
        <v>1449</v>
      </c>
      <c r="E2290">
        <v>1973</v>
      </c>
      <c r="F2290" t="s">
        <v>15</v>
      </c>
      <c r="H2290" s="23">
        <v>42629</v>
      </c>
      <c r="I2290" s="20">
        <v>1</v>
      </c>
      <c r="J2290" t="s">
        <v>73</v>
      </c>
      <c r="K2290" s="1" t="s">
        <v>1600</v>
      </c>
      <c r="L2290">
        <v>4.8799999999999998E-3</v>
      </c>
      <c r="M2290" s="20" t="s">
        <v>18</v>
      </c>
      <c r="P2290" s="1" t="s">
        <v>1613</v>
      </c>
      <c r="Q2290" s="20" t="s">
        <v>997</v>
      </c>
    </row>
    <row r="2291" spans="1:17" ht="30" x14ac:dyDescent="0.25">
      <c r="A2291">
        <v>36</v>
      </c>
      <c r="B2291" t="str">
        <f>IF(A2291="","",VLOOKUP(A2291,LOVs!$A$3:$B$62,2))</f>
        <v>Surrey</v>
      </c>
      <c r="C2291" t="str">
        <f>Table1[[#This Row],[School Name]]</f>
        <v>Frank Hurt Secondary #106</v>
      </c>
      <c r="D2291" t="s">
        <v>1449</v>
      </c>
      <c r="E2291">
        <v>1973</v>
      </c>
      <c r="F2291" t="s">
        <v>15</v>
      </c>
      <c r="H2291" s="23">
        <v>42629</v>
      </c>
      <c r="I2291" s="20">
        <v>1</v>
      </c>
      <c r="J2291" t="s">
        <v>73</v>
      </c>
      <c r="K2291" s="1" t="s">
        <v>1600</v>
      </c>
      <c r="L2291">
        <v>4.7200000000000002E-3</v>
      </c>
      <c r="M2291" s="20" t="s">
        <v>18</v>
      </c>
      <c r="P2291" s="1" t="s">
        <v>1614</v>
      </c>
      <c r="Q2291" s="20" t="s">
        <v>997</v>
      </c>
    </row>
    <row r="2292" spans="1:17" ht="30" x14ac:dyDescent="0.25">
      <c r="A2292">
        <v>36</v>
      </c>
      <c r="B2292" t="str">
        <f>IF(A2292="","",VLOOKUP(A2292,LOVs!$A$3:$B$62,2))</f>
        <v>Surrey</v>
      </c>
      <c r="C2292" t="str">
        <f>Table1[[#This Row],[School Name]]</f>
        <v>Frank Hurt Secondary #106</v>
      </c>
      <c r="D2292" t="s">
        <v>1449</v>
      </c>
      <c r="E2292">
        <v>1973</v>
      </c>
      <c r="F2292" t="s">
        <v>15</v>
      </c>
      <c r="H2292" s="23">
        <v>42629</v>
      </c>
      <c r="I2292" s="20">
        <v>1</v>
      </c>
      <c r="J2292" t="s">
        <v>73</v>
      </c>
      <c r="K2292" s="1" t="s">
        <v>1600</v>
      </c>
      <c r="L2292">
        <v>2.9100000000000001E-2</v>
      </c>
      <c r="M2292" s="20" t="s">
        <v>15</v>
      </c>
      <c r="P2292" s="1" t="s">
        <v>1615</v>
      </c>
      <c r="Q2292" s="20" t="s">
        <v>997</v>
      </c>
    </row>
    <row r="2293" spans="1:17" ht="30" x14ac:dyDescent="0.25">
      <c r="A2293">
        <v>36</v>
      </c>
      <c r="B2293" t="str">
        <f>IF(A2293="","",VLOOKUP(A2293,LOVs!$A$3:$B$62,2))</f>
        <v>Surrey</v>
      </c>
      <c r="C2293" t="str">
        <f>Table1[[#This Row],[School Name]]</f>
        <v>Frank Hurt Secondary #106</v>
      </c>
      <c r="D2293" t="s">
        <v>1449</v>
      </c>
      <c r="E2293">
        <v>1973</v>
      </c>
      <c r="F2293" t="s">
        <v>15</v>
      </c>
      <c r="H2293" s="23">
        <v>42629</v>
      </c>
      <c r="I2293" s="20">
        <v>1</v>
      </c>
      <c r="J2293" t="s">
        <v>73</v>
      </c>
      <c r="K2293" s="1" t="s">
        <v>1600</v>
      </c>
      <c r="L2293">
        <v>8.4000000000000003E-4</v>
      </c>
      <c r="M2293" s="20" t="s">
        <v>18</v>
      </c>
      <c r="P2293" s="1" t="s">
        <v>1616</v>
      </c>
      <c r="Q2293" s="20" t="s">
        <v>997</v>
      </c>
    </row>
    <row r="2294" spans="1:17" ht="30" x14ac:dyDescent="0.25">
      <c r="A2294">
        <v>36</v>
      </c>
      <c r="B2294" t="str">
        <f>IF(A2294="","",VLOOKUP(A2294,LOVs!$A$3:$B$62,2))</f>
        <v>Surrey</v>
      </c>
      <c r="C2294" t="str">
        <f>Table1[[#This Row],[School Name]]</f>
        <v>Frank Hurt Secondary #106</v>
      </c>
      <c r="D2294" t="s">
        <v>1449</v>
      </c>
      <c r="E2294">
        <v>1973</v>
      </c>
      <c r="F2294" t="s">
        <v>15</v>
      </c>
      <c r="H2294" s="23">
        <v>42629</v>
      </c>
      <c r="I2294" s="20">
        <v>1</v>
      </c>
      <c r="J2294" t="s">
        <v>73</v>
      </c>
      <c r="K2294" s="1" t="s">
        <v>1600</v>
      </c>
      <c r="L2294">
        <v>1.0200000000000001E-3</v>
      </c>
      <c r="M2294" s="20" t="s">
        <v>18</v>
      </c>
      <c r="P2294" s="1" t="s">
        <v>1617</v>
      </c>
      <c r="Q2294" s="20" t="s">
        <v>997</v>
      </c>
    </row>
    <row r="2295" spans="1:17" ht="30" x14ac:dyDescent="0.25">
      <c r="A2295">
        <v>36</v>
      </c>
      <c r="B2295" t="str">
        <f>IF(A2295="","",VLOOKUP(A2295,LOVs!$A$3:$B$62,2))</f>
        <v>Surrey</v>
      </c>
      <c r="C2295" t="str">
        <f>Table1[[#This Row],[School Name]]</f>
        <v>Frank Hurt Secondary #106</v>
      </c>
      <c r="D2295" t="s">
        <v>1449</v>
      </c>
      <c r="E2295">
        <v>1973</v>
      </c>
      <c r="F2295" t="s">
        <v>15</v>
      </c>
      <c r="H2295" s="23">
        <v>42629</v>
      </c>
      <c r="I2295" s="20">
        <v>1</v>
      </c>
      <c r="J2295" t="s">
        <v>73</v>
      </c>
      <c r="K2295" s="1" t="s">
        <v>1600</v>
      </c>
      <c r="L2295">
        <v>5.5799999999999999E-3</v>
      </c>
      <c r="M2295" s="20" t="s">
        <v>18</v>
      </c>
      <c r="P2295" s="1" t="s">
        <v>1618</v>
      </c>
      <c r="Q2295" s="20" t="s">
        <v>997</v>
      </c>
    </row>
    <row r="2296" spans="1:17" ht="30" x14ac:dyDescent="0.25">
      <c r="A2296">
        <v>36</v>
      </c>
      <c r="B2296" t="str">
        <f>IF(A2296="","",VLOOKUP(A2296,LOVs!$A$3:$B$62,2))</f>
        <v>Surrey</v>
      </c>
      <c r="C2296" t="str">
        <f>Table1[[#This Row],[School Name]]</f>
        <v>Frank Hurt Secondary #106</v>
      </c>
      <c r="D2296" t="s">
        <v>1449</v>
      </c>
      <c r="E2296">
        <v>1973</v>
      </c>
      <c r="F2296" t="s">
        <v>15</v>
      </c>
      <c r="H2296" s="23">
        <v>42629</v>
      </c>
      <c r="I2296" s="20">
        <v>1</v>
      </c>
      <c r="J2296" t="s">
        <v>73</v>
      </c>
      <c r="K2296" s="1" t="s">
        <v>1600</v>
      </c>
      <c r="L2296">
        <v>1.72E-2</v>
      </c>
      <c r="M2296" s="20" t="s">
        <v>15</v>
      </c>
      <c r="P2296" s="1" t="s">
        <v>1619</v>
      </c>
      <c r="Q2296" s="20" t="s">
        <v>997</v>
      </c>
    </row>
    <row r="2297" spans="1:17" ht="30" x14ac:dyDescent="0.25">
      <c r="A2297">
        <v>36</v>
      </c>
      <c r="B2297" t="str">
        <f>IF(A2297="","",VLOOKUP(A2297,LOVs!$A$3:$B$62,2))</f>
        <v>Surrey</v>
      </c>
      <c r="C2297" t="str">
        <f>Table1[[#This Row],[School Name]]</f>
        <v>Frank Hurt Secondary #106</v>
      </c>
      <c r="D2297" t="s">
        <v>1449</v>
      </c>
      <c r="E2297">
        <v>1973</v>
      </c>
      <c r="F2297" t="s">
        <v>15</v>
      </c>
      <c r="H2297" s="23">
        <v>42629</v>
      </c>
      <c r="I2297" s="20">
        <v>1</v>
      </c>
      <c r="J2297" t="s">
        <v>73</v>
      </c>
      <c r="K2297" s="1" t="s">
        <v>1600</v>
      </c>
      <c r="L2297">
        <v>3.5400000000000002E-3</v>
      </c>
      <c r="M2297" s="20" t="s">
        <v>18</v>
      </c>
      <c r="P2297" s="1" t="s">
        <v>1620</v>
      </c>
      <c r="Q2297" s="20" t="s">
        <v>997</v>
      </c>
    </row>
    <row r="2298" spans="1:17" ht="30" x14ac:dyDescent="0.25">
      <c r="A2298">
        <v>36</v>
      </c>
      <c r="B2298" t="str">
        <f>IF(A2298="","",VLOOKUP(A2298,LOVs!$A$3:$B$62,2))</f>
        <v>Surrey</v>
      </c>
      <c r="C2298" t="str">
        <f>Table1[[#This Row],[School Name]]</f>
        <v>Frank Hurt Secondary #106</v>
      </c>
      <c r="D2298" t="s">
        <v>1449</v>
      </c>
      <c r="E2298">
        <v>1973</v>
      </c>
      <c r="F2298" t="s">
        <v>15</v>
      </c>
      <c r="H2298" s="23">
        <v>42629</v>
      </c>
      <c r="I2298" s="20">
        <v>1</v>
      </c>
      <c r="J2298" t="s">
        <v>73</v>
      </c>
      <c r="K2298" s="1" t="s">
        <v>1600</v>
      </c>
      <c r="L2298">
        <v>4.2199999999999998E-3</v>
      </c>
      <c r="M2298" s="20" t="s">
        <v>18</v>
      </c>
      <c r="P2298" s="1" t="s">
        <v>1621</v>
      </c>
      <c r="Q2298" s="20" t="s">
        <v>997</v>
      </c>
    </row>
    <row r="2299" spans="1:17" ht="30" x14ac:dyDescent="0.25">
      <c r="A2299">
        <v>36</v>
      </c>
      <c r="B2299" t="str">
        <f>IF(A2299="","",VLOOKUP(A2299,LOVs!$A$3:$B$62,2))</f>
        <v>Surrey</v>
      </c>
      <c r="C2299" t="str">
        <f>Table1[[#This Row],[School Name]]</f>
        <v>Frank Hurt Secondary #106</v>
      </c>
      <c r="D2299" t="s">
        <v>1449</v>
      </c>
      <c r="E2299">
        <v>1973</v>
      </c>
      <c r="F2299" t="s">
        <v>15</v>
      </c>
      <c r="H2299" s="23">
        <v>42629</v>
      </c>
      <c r="I2299" s="20">
        <v>1</v>
      </c>
      <c r="J2299" t="s">
        <v>73</v>
      </c>
      <c r="K2299" s="1" t="s">
        <v>1600</v>
      </c>
      <c r="L2299">
        <v>1.8499999999999999E-2</v>
      </c>
      <c r="M2299" s="20" t="s">
        <v>15</v>
      </c>
      <c r="P2299" s="1" t="s">
        <v>1622</v>
      </c>
      <c r="Q2299" s="20" t="s">
        <v>997</v>
      </c>
    </row>
    <row r="2300" spans="1:17" x14ac:dyDescent="0.25">
      <c r="A2300">
        <v>36</v>
      </c>
      <c r="B2300" t="str">
        <f>IF(A2300="","",VLOOKUP(A2300,LOVs!$A$3:$B$62,2))</f>
        <v>Surrey</v>
      </c>
      <c r="C2300" t="str">
        <f>Table1[[#This Row],[School Name]]</f>
        <v>Frank Hurt Secondary #106</v>
      </c>
      <c r="D2300" t="s">
        <v>1449</v>
      </c>
      <c r="E2300">
        <v>1973</v>
      </c>
      <c r="F2300" t="s">
        <v>15</v>
      </c>
      <c r="H2300" s="23">
        <v>42629</v>
      </c>
      <c r="I2300" s="20">
        <v>1</v>
      </c>
      <c r="J2300" t="s">
        <v>73</v>
      </c>
      <c r="K2300" s="1" t="s">
        <v>1623</v>
      </c>
      <c r="L2300">
        <v>2.7E-2</v>
      </c>
      <c r="M2300" s="20" t="s">
        <v>15</v>
      </c>
      <c r="P2300" s="1" t="s">
        <v>996</v>
      </c>
      <c r="Q2300" s="20" t="s">
        <v>997</v>
      </c>
    </row>
    <row r="2301" spans="1:17" x14ac:dyDescent="0.25">
      <c r="A2301">
        <v>36</v>
      </c>
      <c r="B2301" t="str">
        <f>IF(A2301="","",VLOOKUP(A2301,LOVs!$A$3:$B$62,2))</f>
        <v>Surrey</v>
      </c>
      <c r="C2301" t="str">
        <f>Table1[[#This Row],[School Name]]</f>
        <v>Frank Hurt Secondary #106</v>
      </c>
      <c r="D2301" t="s">
        <v>1449</v>
      </c>
      <c r="E2301">
        <v>1973</v>
      </c>
      <c r="F2301" t="s">
        <v>15</v>
      </c>
      <c r="H2301" s="23">
        <v>42629</v>
      </c>
      <c r="I2301" s="20">
        <v>1</v>
      </c>
      <c r="J2301" t="s">
        <v>73</v>
      </c>
      <c r="K2301" s="1" t="s">
        <v>1623</v>
      </c>
      <c r="L2301">
        <v>1.26E-2</v>
      </c>
      <c r="M2301" s="20" t="s">
        <v>18</v>
      </c>
      <c r="P2301" s="1" t="s">
        <v>1002</v>
      </c>
      <c r="Q2301" s="20" t="s">
        <v>997</v>
      </c>
    </row>
    <row r="2302" spans="1:17" ht="45" x14ac:dyDescent="0.25">
      <c r="A2302">
        <v>36</v>
      </c>
      <c r="B2302" t="str">
        <f>IF(A2302="","",VLOOKUP(A2302,LOVs!$A$3:$B$62,2))</f>
        <v>Surrey</v>
      </c>
      <c r="C2302" t="str">
        <f>Table1[[#This Row],[School Name]]</f>
        <v>Frank Hurt Secondary #106</v>
      </c>
      <c r="D2302" t="s">
        <v>1449</v>
      </c>
      <c r="E2302">
        <v>1973</v>
      </c>
      <c r="F2302" t="s">
        <v>15</v>
      </c>
      <c r="H2302" s="23">
        <v>42629</v>
      </c>
      <c r="I2302" s="20">
        <v>1</v>
      </c>
      <c r="J2302" t="s">
        <v>73</v>
      </c>
      <c r="K2302" s="1" t="s">
        <v>1624</v>
      </c>
      <c r="L2302">
        <v>4.08</v>
      </c>
      <c r="M2302" s="20" t="s">
        <v>15</v>
      </c>
      <c r="P2302" s="1" t="s">
        <v>996</v>
      </c>
      <c r="Q2302" s="20" t="s">
        <v>997</v>
      </c>
    </row>
    <row r="2303" spans="1:17" ht="45" x14ac:dyDescent="0.25">
      <c r="A2303">
        <v>36</v>
      </c>
      <c r="B2303" t="str">
        <f>IF(A2303="","",VLOOKUP(A2303,LOVs!$A$3:$B$62,2))</f>
        <v>Surrey</v>
      </c>
      <c r="C2303" t="str">
        <f>Table1[[#This Row],[School Name]]</f>
        <v>Frank Hurt Secondary #106</v>
      </c>
      <c r="D2303" t="s">
        <v>1449</v>
      </c>
      <c r="E2303">
        <v>1973</v>
      </c>
      <c r="F2303" t="s">
        <v>15</v>
      </c>
      <c r="H2303" s="23">
        <v>42629</v>
      </c>
      <c r="I2303" s="20">
        <v>1</v>
      </c>
      <c r="J2303" t="s">
        <v>73</v>
      </c>
      <c r="K2303" s="1" t="s">
        <v>1624</v>
      </c>
      <c r="L2303">
        <v>1.0999999999999999E-2</v>
      </c>
      <c r="M2303" s="20" t="s">
        <v>15</v>
      </c>
      <c r="P2303" s="1" t="s">
        <v>1002</v>
      </c>
      <c r="Q2303" s="20" t="s">
        <v>997</v>
      </c>
    </row>
    <row r="2304" spans="1:17" ht="45" x14ac:dyDescent="0.25">
      <c r="A2304">
        <v>36</v>
      </c>
      <c r="B2304" t="str">
        <f>IF(A2304="","",VLOOKUP(A2304,LOVs!$A$3:$B$62,2))</f>
        <v>Surrey</v>
      </c>
      <c r="C2304" t="str">
        <f>Table1[[#This Row],[School Name]]</f>
        <v>Frank Hurt Secondary #106</v>
      </c>
      <c r="D2304" t="s">
        <v>1449</v>
      </c>
      <c r="E2304">
        <v>1973</v>
      </c>
      <c r="F2304" t="s">
        <v>15</v>
      </c>
      <c r="H2304" s="23">
        <v>42629</v>
      </c>
      <c r="I2304" s="20">
        <v>1</v>
      </c>
      <c r="J2304" t="s">
        <v>73</v>
      </c>
      <c r="K2304" s="1" t="s">
        <v>1625</v>
      </c>
      <c r="L2304">
        <v>1.2800000000000001E-2</v>
      </c>
      <c r="M2304" s="20" t="s">
        <v>15</v>
      </c>
      <c r="P2304" s="1" t="s">
        <v>996</v>
      </c>
      <c r="Q2304" s="20" t="s">
        <v>997</v>
      </c>
    </row>
    <row r="2305" spans="1:17" ht="45" x14ac:dyDescent="0.25">
      <c r="A2305">
        <v>36</v>
      </c>
      <c r="B2305" t="str">
        <f>IF(A2305="","",VLOOKUP(A2305,LOVs!$A$3:$B$62,2))</f>
        <v>Surrey</v>
      </c>
      <c r="C2305" t="str">
        <f>Table1[[#This Row],[School Name]]</f>
        <v>Frank Hurt Secondary #106</v>
      </c>
      <c r="D2305" t="s">
        <v>1449</v>
      </c>
      <c r="E2305">
        <v>1973</v>
      </c>
      <c r="F2305" t="s">
        <v>15</v>
      </c>
      <c r="H2305" s="23">
        <v>42629</v>
      </c>
      <c r="I2305" s="20">
        <v>1</v>
      </c>
      <c r="J2305" t="s">
        <v>73</v>
      </c>
      <c r="K2305" s="1" t="s">
        <v>1625</v>
      </c>
      <c r="L2305">
        <v>4.4900000000000001E-3</v>
      </c>
      <c r="M2305" s="20" t="s">
        <v>18</v>
      </c>
      <c r="P2305" s="1" t="s">
        <v>1002</v>
      </c>
      <c r="Q2305" s="20" t="s">
        <v>997</v>
      </c>
    </row>
    <row r="2306" spans="1:17" ht="45" x14ac:dyDescent="0.25">
      <c r="A2306">
        <v>36</v>
      </c>
      <c r="B2306" t="str">
        <f>IF(A2306="","",VLOOKUP(A2306,LOVs!$A$3:$B$62,2))</f>
        <v>Surrey</v>
      </c>
      <c r="C2306" t="str">
        <f>Table1[[#This Row],[School Name]]</f>
        <v>Frank Hurt Secondary #106</v>
      </c>
      <c r="D2306" t="s">
        <v>1449</v>
      </c>
      <c r="E2306">
        <v>1973</v>
      </c>
      <c r="F2306" t="s">
        <v>15</v>
      </c>
      <c r="H2306" s="23">
        <v>42629</v>
      </c>
      <c r="I2306" s="20">
        <v>1</v>
      </c>
      <c r="J2306" t="s">
        <v>73</v>
      </c>
      <c r="K2306" s="1" t="s">
        <v>1626</v>
      </c>
      <c r="L2306">
        <v>7.8299999999999995E-2</v>
      </c>
      <c r="M2306" s="20" t="s">
        <v>15</v>
      </c>
      <c r="P2306" s="1" t="s">
        <v>996</v>
      </c>
      <c r="Q2306" s="20" t="s">
        <v>997</v>
      </c>
    </row>
    <row r="2307" spans="1:17" ht="45" x14ac:dyDescent="0.25">
      <c r="A2307">
        <v>36</v>
      </c>
      <c r="B2307" t="str">
        <f>IF(A2307="","",VLOOKUP(A2307,LOVs!$A$3:$B$62,2))</f>
        <v>Surrey</v>
      </c>
      <c r="C2307" t="str">
        <f>Table1[[#This Row],[School Name]]</f>
        <v>Frank Hurt Secondary #106</v>
      </c>
      <c r="D2307" t="s">
        <v>1449</v>
      </c>
      <c r="E2307">
        <v>1973</v>
      </c>
      <c r="F2307" t="s">
        <v>15</v>
      </c>
      <c r="H2307" s="23">
        <v>42629</v>
      </c>
      <c r="I2307" s="20">
        <v>1</v>
      </c>
      <c r="J2307" t="s">
        <v>73</v>
      </c>
      <c r="K2307" s="1" t="s">
        <v>1626</v>
      </c>
      <c r="L2307">
        <v>7.3899999999999999E-3</v>
      </c>
      <c r="M2307" s="20" t="s">
        <v>18</v>
      </c>
      <c r="P2307" s="1" t="s">
        <v>1002</v>
      </c>
      <c r="Q2307" s="20" t="s">
        <v>997</v>
      </c>
    </row>
    <row r="2308" spans="1:17" ht="30" x14ac:dyDescent="0.25">
      <c r="A2308">
        <v>36</v>
      </c>
      <c r="B2308" t="str">
        <f>IF(A2308="","",VLOOKUP(A2308,LOVs!$A$3:$B$62,2))</f>
        <v>Surrey</v>
      </c>
      <c r="C2308" t="str">
        <f>Table1[[#This Row],[School Name]]</f>
        <v>Frank Hurt Secondary #106</v>
      </c>
      <c r="D2308" t="s">
        <v>1449</v>
      </c>
      <c r="E2308">
        <v>1973</v>
      </c>
      <c r="F2308" t="s">
        <v>15</v>
      </c>
      <c r="H2308" s="23">
        <v>42632</v>
      </c>
      <c r="I2308" s="20">
        <v>1</v>
      </c>
      <c r="J2308" t="s">
        <v>73</v>
      </c>
      <c r="K2308" s="1" t="s">
        <v>1627</v>
      </c>
      <c r="L2308">
        <v>9.2800000000000001E-3</v>
      </c>
      <c r="M2308" s="20" t="s">
        <v>18</v>
      </c>
      <c r="P2308" s="1" t="s">
        <v>1628</v>
      </c>
      <c r="Q2308" s="20" t="s">
        <v>997</v>
      </c>
    </row>
    <row r="2309" spans="1:17" ht="30" x14ac:dyDescent="0.25">
      <c r="A2309">
        <v>36</v>
      </c>
      <c r="B2309" t="str">
        <f>IF(A2309="","",VLOOKUP(A2309,LOVs!$A$3:$B$62,2))</f>
        <v>Surrey</v>
      </c>
      <c r="C2309" t="str">
        <f>Table1[[#This Row],[School Name]]</f>
        <v>Frank Hurt Secondary #106</v>
      </c>
      <c r="D2309" t="s">
        <v>1449</v>
      </c>
      <c r="E2309">
        <v>1973</v>
      </c>
      <c r="F2309" t="s">
        <v>15</v>
      </c>
      <c r="H2309" s="23">
        <v>42632</v>
      </c>
      <c r="I2309" s="20">
        <v>1</v>
      </c>
      <c r="J2309" t="s">
        <v>73</v>
      </c>
      <c r="K2309" s="1" t="s">
        <v>1627</v>
      </c>
      <c r="L2309">
        <v>2.07E-2</v>
      </c>
      <c r="M2309" s="20" t="s">
        <v>15</v>
      </c>
      <c r="P2309" s="1" t="s">
        <v>1629</v>
      </c>
      <c r="Q2309" s="20" t="s">
        <v>997</v>
      </c>
    </row>
    <row r="2310" spans="1:17" ht="30" x14ac:dyDescent="0.25">
      <c r="A2310">
        <v>36</v>
      </c>
      <c r="B2310" t="str">
        <f>IF(A2310="","",VLOOKUP(A2310,LOVs!$A$3:$B$62,2))</f>
        <v>Surrey</v>
      </c>
      <c r="C2310" t="str">
        <f>Table1[[#This Row],[School Name]]</f>
        <v>Frank Hurt Secondary #106</v>
      </c>
      <c r="D2310" t="s">
        <v>1449</v>
      </c>
      <c r="E2310">
        <v>1973</v>
      </c>
      <c r="F2310" t="s">
        <v>15</v>
      </c>
      <c r="H2310" s="23">
        <v>42632</v>
      </c>
      <c r="I2310" s="20">
        <v>1</v>
      </c>
      <c r="J2310" t="s">
        <v>73</v>
      </c>
      <c r="K2310" s="1" t="s">
        <v>1627</v>
      </c>
      <c r="L2310">
        <v>1.21E-2</v>
      </c>
      <c r="M2310" s="20" t="s">
        <v>15</v>
      </c>
      <c r="P2310" s="1" t="s">
        <v>1630</v>
      </c>
      <c r="Q2310" s="20" t="s">
        <v>997</v>
      </c>
    </row>
    <row r="2311" spans="1:17" ht="30" x14ac:dyDescent="0.25">
      <c r="A2311">
        <v>36</v>
      </c>
      <c r="B2311" t="str">
        <f>IF(A2311="","",VLOOKUP(A2311,LOVs!$A$3:$B$62,2))</f>
        <v>Surrey</v>
      </c>
      <c r="C2311" t="str">
        <f>Table1[[#This Row],[School Name]]</f>
        <v>Frank Hurt Secondary #106</v>
      </c>
      <c r="D2311" t="s">
        <v>1449</v>
      </c>
      <c r="E2311">
        <v>1973</v>
      </c>
      <c r="F2311" t="s">
        <v>15</v>
      </c>
      <c r="H2311" s="23">
        <v>42632</v>
      </c>
      <c r="I2311" s="20">
        <v>1</v>
      </c>
      <c r="J2311" t="s">
        <v>73</v>
      </c>
      <c r="K2311" s="1" t="s">
        <v>1627</v>
      </c>
      <c r="L2311">
        <v>9.7999999999999997E-3</v>
      </c>
      <c r="M2311" s="20" t="s">
        <v>18</v>
      </c>
      <c r="P2311" s="1" t="s">
        <v>1631</v>
      </c>
      <c r="Q2311" s="20" t="s">
        <v>997</v>
      </c>
    </row>
    <row r="2312" spans="1:17" ht="30" x14ac:dyDescent="0.25">
      <c r="A2312">
        <v>36</v>
      </c>
      <c r="B2312" t="str">
        <f>IF(A2312="","",VLOOKUP(A2312,LOVs!$A$3:$B$62,2))</f>
        <v>Surrey</v>
      </c>
      <c r="C2312" t="str">
        <f>Table1[[#This Row],[School Name]]</f>
        <v>Frank Hurt Secondary #106</v>
      </c>
      <c r="D2312" t="s">
        <v>1449</v>
      </c>
      <c r="E2312">
        <v>1973</v>
      </c>
      <c r="F2312" t="s">
        <v>15</v>
      </c>
      <c r="H2312" s="23">
        <v>42632</v>
      </c>
      <c r="I2312" s="20">
        <v>1</v>
      </c>
      <c r="J2312" t="s">
        <v>73</v>
      </c>
      <c r="K2312" s="1" t="s">
        <v>1627</v>
      </c>
      <c r="L2312">
        <v>1.24E-2</v>
      </c>
      <c r="M2312" s="20" t="s">
        <v>15</v>
      </c>
      <c r="P2312" s="1" t="s">
        <v>1632</v>
      </c>
      <c r="Q2312" s="20" t="s">
        <v>997</v>
      </c>
    </row>
    <row r="2313" spans="1:17" ht="30" x14ac:dyDescent="0.25">
      <c r="A2313">
        <v>36</v>
      </c>
      <c r="B2313" t="str">
        <f>IF(A2313="","",VLOOKUP(A2313,LOVs!$A$3:$B$62,2))</f>
        <v>Surrey</v>
      </c>
      <c r="C2313" t="str">
        <f>Table1[[#This Row],[School Name]]</f>
        <v>Frank Hurt Secondary #106</v>
      </c>
      <c r="D2313" t="s">
        <v>1449</v>
      </c>
      <c r="E2313">
        <v>1973</v>
      </c>
      <c r="F2313" t="s">
        <v>15</v>
      </c>
      <c r="H2313" s="23">
        <v>42632</v>
      </c>
      <c r="I2313" s="20">
        <v>1</v>
      </c>
      <c r="J2313" t="s">
        <v>73</v>
      </c>
      <c r="K2313" s="1" t="s">
        <v>1627</v>
      </c>
      <c r="L2313">
        <v>7.4200000000000004E-3</v>
      </c>
      <c r="M2313" s="20" t="s">
        <v>18</v>
      </c>
      <c r="P2313" s="1" t="s">
        <v>1633</v>
      </c>
      <c r="Q2313" s="20" t="s">
        <v>997</v>
      </c>
    </row>
    <row r="2314" spans="1:17" ht="30" x14ac:dyDescent="0.25">
      <c r="A2314">
        <v>36</v>
      </c>
      <c r="B2314" t="str">
        <f>IF(A2314="","",VLOOKUP(A2314,LOVs!$A$3:$B$62,2))</f>
        <v>Surrey</v>
      </c>
      <c r="C2314" t="str">
        <f>Table1[[#This Row],[School Name]]</f>
        <v>Frank Hurt Secondary #106</v>
      </c>
      <c r="D2314" t="s">
        <v>1449</v>
      </c>
      <c r="E2314">
        <v>1973</v>
      </c>
      <c r="F2314" t="s">
        <v>15</v>
      </c>
      <c r="H2314" s="23">
        <v>42632</v>
      </c>
      <c r="I2314" s="20">
        <v>1</v>
      </c>
      <c r="J2314" t="s">
        <v>73</v>
      </c>
      <c r="K2314" s="1" t="s">
        <v>1627</v>
      </c>
      <c r="L2314">
        <v>6.7400000000000003E-3</v>
      </c>
      <c r="M2314" s="20" t="s">
        <v>18</v>
      </c>
      <c r="P2314" s="1" t="s">
        <v>1634</v>
      </c>
      <c r="Q2314" s="20" t="s">
        <v>997</v>
      </c>
    </row>
    <row r="2315" spans="1:17" ht="30" x14ac:dyDescent="0.25">
      <c r="A2315">
        <v>36</v>
      </c>
      <c r="B2315" t="str">
        <f>IF(A2315="","",VLOOKUP(A2315,LOVs!$A$3:$B$62,2))</f>
        <v>Surrey</v>
      </c>
      <c r="C2315" t="str">
        <f>Table1[[#This Row],[School Name]]</f>
        <v>Frank Hurt Secondary #106</v>
      </c>
      <c r="D2315" t="s">
        <v>1449</v>
      </c>
      <c r="E2315">
        <v>1973</v>
      </c>
      <c r="F2315" t="s">
        <v>15</v>
      </c>
      <c r="H2315" s="23">
        <v>42632</v>
      </c>
      <c r="I2315" s="20">
        <v>1</v>
      </c>
      <c r="J2315" t="s">
        <v>73</v>
      </c>
      <c r="K2315" s="1" t="s">
        <v>1627</v>
      </c>
      <c r="L2315">
        <v>1.8100000000000002E-2</v>
      </c>
      <c r="M2315" s="20" t="s">
        <v>15</v>
      </c>
      <c r="P2315" s="1" t="s">
        <v>1635</v>
      </c>
      <c r="Q2315" s="20" t="s">
        <v>997</v>
      </c>
    </row>
    <row r="2316" spans="1:17" ht="30" x14ac:dyDescent="0.25">
      <c r="A2316">
        <v>36</v>
      </c>
      <c r="B2316" t="str">
        <f>IF(A2316="","",VLOOKUP(A2316,LOVs!$A$3:$B$62,2))</f>
        <v>Surrey</v>
      </c>
      <c r="C2316" t="str">
        <f>Table1[[#This Row],[School Name]]</f>
        <v>Frank Hurt Secondary #106</v>
      </c>
      <c r="D2316" t="s">
        <v>1449</v>
      </c>
      <c r="E2316">
        <v>1973</v>
      </c>
      <c r="F2316" t="s">
        <v>15</v>
      </c>
      <c r="H2316" s="23">
        <v>42632</v>
      </c>
      <c r="I2316" s="20">
        <v>1</v>
      </c>
      <c r="J2316" t="s">
        <v>73</v>
      </c>
      <c r="K2316" s="1" t="s">
        <v>1627</v>
      </c>
      <c r="L2316">
        <v>1.46E-2</v>
      </c>
      <c r="M2316" s="20" t="s">
        <v>15</v>
      </c>
      <c r="P2316" s="1" t="s">
        <v>1636</v>
      </c>
      <c r="Q2316" s="20" t="s">
        <v>997</v>
      </c>
    </row>
    <row r="2317" spans="1:17" ht="30" x14ac:dyDescent="0.25">
      <c r="A2317">
        <v>36</v>
      </c>
      <c r="B2317" t="str">
        <f>IF(A2317="","",VLOOKUP(A2317,LOVs!$A$3:$B$62,2))</f>
        <v>Surrey</v>
      </c>
      <c r="C2317" t="str">
        <f>Table1[[#This Row],[School Name]]</f>
        <v>Frank Hurt Secondary #106</v>
      </c>
      <c r="D2317" t="s">
        <v>1449</v>
      </c>
      <c r="E2317">
        <v>1973</v>
      </c>
      <c r="F2317" t="s">
        <v>15</v>
      </c>
      <c r="H2317" s="23">
        <v>42632</v>
      </c>
      <c r="I2317" s="20">
        <v>1</v>
      </c>
      <c r="J2317" t="s">
        <v>73</v>
      </c>
      <c r="K2317" s="1" t="s">
        <v>1627</v>
      </c>
      <c r="L2317">
        <v>1.9E-2</v>
      </c>
      <c r="M2317" s="20" t="s">
        <v>15</v>
      </c>
      <c r="P2317" s="1" t="s">
        <v>1637</v>
      </c>
      <c r="Q2317" s="20" t="s">
        <v>997</v>
      </c>
    </row>
    <row r="2318" spans="1:17" ht="30" x14ac:dyDescent="0.25">
      <c r="A2318">
        <v>36</v>
      </c>
      <c r="B2318" t="str">
        <f>IF(A2318="","",VLOOKUP(A2318,LOVs!$A$3:$B$62,2))</f>
        <v>Surrey</v>
      </c>
      <c r="C2318" t="str">
        <f>Table1[[#This Row],[School Name]]</f>
        <v>Frank Hurt Secondary #106</v>
      </c>
      <c r="D2318" t="s">
        <v>1449</v>
      </c>
      <c r="E2318">
        <v>1973</v>
      </c>
      <c r="F2318" t="s">
        <v>15</v>
      </c>
      <c r="H2318" s="23">
        <v>42632</v>
      </c>
      <c r="I2318" s="20">
        <v>1</v>
      </c>
      <c r="J2318" t="s">
        <v>73</v>
      </c>
      <c r="K2318" s="1" t="s">
        <v>1627</v>
      </c>
      <c r="L2318">
        <v>1.8599999999999998E-2</v>
      </c>
      <c r="M2318" s="20" t="s">
        <v>15</v>
      </c>
      <c r="P2318" s="1" t="s">
        <v>1638</v>
      </c>
      <c r="Q2318" s="20" t="s">
        <v>997</v>
      </c>
    </row>
    <row r="2319" spans="1:17" ht="30" x14ac:dyDescent="0.25">
      <c r="A2319">
        <v>36</v>
      </c>
      <c r="B2319" t="str">
        <f>IF(A2319="","",VLOOKUP(A2319,LOVs!$A$3:$B$62,2))</f>
        <v>Surrey</v>
      </c>
      <c r="C2319" t="str">
        <f>Table1[[#This Row],[School Name]]</f>
        <v>Frank Hurt Secondary #106</v>
      </c>
      <c r="D2319" t="s">
        <v>1449</v>
      </c>
      <c r="E2319">
        <v>1973</v>
      </c>
      <c r="F2319" t="s">
        <v>15</v>
      </c>
      <c r="H2319" s="23">
        <v>42632</v>
      </c>
      <c r="I2319" s="20">
        <v>1</v>
      </c>
      <c r="J2319" t="s">
        <v>73</v>
      </c>
      <c r="K2319" s="1" t="s">
        <v>1627</v>
      </c>
      <c r="L2319">
        <v>2.1800000000000001E-3</v>
      </c>
      <c r="M2319" s="20" t="s">
        <v>18</v>
      </c>
      <c r="P2319" s="1" t="s">
        <v>1639</v>
      </c>
      <c r="Q2319" s="20" t="s">
        <v>997</v>
      </c>
    </row>
    <row r="2320" spans="1:17" ht="30" x14ac:dyDescent="0.25">
      <c r="A2320">
        <v>36</v>
      </c>
      <c r="B2320" t="str">
        <f>IF(A2320="","",VLOOKUP(A2320,LOVs!$A$3:$B$62,2))</f>
        <v>Surrey</v>
      </c>
      <c r="C2320" t="str">
        <f>Table1[[#This Row],[School Name]]</f>
        <v>Frank Hurt Secondary #106</v>
      </c>
      <c r="D2320" t="s">
        <v>1449</v>
      </c>
      <c r="E2320">
        <v>1973</v>
      </c>
      <c r="F2320" t="s">
        <v>15</v>
      </c>
      <c r="H2320" s="23">
        <v>42632</v>
      </c>
      <c r="I2320" s="20">
        <v>1</v>
      </c>
      <c r="J2320" t="s">
        <v>73</v>
      </c>
      <c r="K2320" s="1" t="s">
        <v>1627</v>
      </c>
      <c r="L2320">
        <v>2.7399999999999998E-3</v>
      </c>
      <c r="M2320" s="20" t="s">
        <v>18</v>
      </c>
      <c r="P2320" s="1" t="s">
        <v>1640</v>
      </c>
      <c r="Q2320" s="20" t="s">
        <v>997</v>
      </c>
    </row>
    <row r="2321" spans="1:17" ht="30" x14ac:dyDescent="0.25">
      <c r="A2321">
        <v>36</v>
      </c>
      <c r="B2321" t="str">
        <f>IF(A2321="","",VLOOKUP(A2321,LOVs!$A$3:$B$62,2))</f>
        <v>Surrey</v>
      </c>
      <c r="C2321" t="str">
        <f>Table1[[#This Row],[School Name]]</f>
        <v>Frank Hurt Secondary #106</v>
      </c>
      <c r="D2321" t="s">
        <v>1449</v>
      </c>
      <c r="E2321">
        <v>1973</v>
      </c>
      <c r="F2321" t="s">
        <v>15</v>
      </c>
      <c r="H2321" s="23">
        <v>42632</v>
      </c>
      <c r="I2321" s="20">
        <v>1</v>
      </c>
      <c r="J2321" t="s">
        <v>73</v>
      </c>
      <c r="K2321" s="1" t="s">
        <v>1627</v>
      </c>
      <c r="L2321">
        <v>1.2899999999999999E-3</v>
      </c>
      <c r="M2321" s="20" t="s">
        <v>18</v>
      </c>
      <c r="P2321" s="1" t="s">
        <v>1641</v>
      </c>
      <c r="Q2321" s="20" t="s">
        <v>997</v>
      </c>
    </row>
    <row r="2322" spans="1:17" ht="30" x14ac:dyDescent="0.25">
      <c r="A2322">
        <v>36</v>
      </c>
      <c r="B2322" t="str">
        <f>IF(A2322="","",VLOOKUP(A2322,LOVs!$A$3:$B$62,2))</f>
        <v>Surrey</v>
      </c>
      <c r="C2322" t="str">
        <f>Table1[[#This Row],[School Name]]</f>
        <v>Frank Hurt Secondary #106</v>
      </c>
      <c r="D2322" t="s">
        <v>1449</v>
      </c>
      <c r="E2322">
        <v>1973</v>
      </c>
      <c r="F2322" t="s">
        <v>15</v>
      </c>
      <c r="H2322" s="23">
        <v>42632</v>
      </c>
      <c r="I2322" s="20">
        <v>1</v>
      </c>
      <c r="J2322" t="s">
        <v>73</v>
      </c>
      <c r="K2322" s="1" t="s">
        <v>1627</v>
      </c>
      <c r="L2322">
        <v>1.49E-3</v>
      </c>
      <c r="M2322" s="20" t="s">
        <v>18</v>
      </c>
      <c r="P2322" s="1" t="s">
        <v>1642</v>
      </c>
      <c r="Q2322" s="20" t="s">
        <v>997</v>
      </c>
    </row>
    <row r="2323" spans="1:17" ht="30" x14ac:dyDescent="0.25">
      <c r="A2323">
        <v>36</v>
      </c>
      <c r="B2323" t="str">
        <f>IF(A2323="","",VLOOKUP(A2323,LOVs!$A$3:$B$62,2))</f>
        <v>Surrey</v>
      </c>
      <c r="C2323" t="str">
        <f>Table1[[#This Row],[School Name]]</f>
        <v>Frank Hurt Secondary #106</v>
      </c>
      <c r="D2323" t="s">
        <v>1449</v>
      </c>
      <c r="E2323">
        <v>1973</v>
      </c>
      <c r="F2323" t="s">
        <v>15</v>
      </c>
      <c r="H2323" s="23">
        <v>42632</v>
      </c>
      <c r="I2323" s="20">
        <v>1</v>
      </c>
      <c r="J2323" t="s">
        <v>73</v>
      </c>
      <c r="K2323" s="1" t="s">
        <v>1627</v>
      </c>
      <c r="L2323">
        <v>1.4300000000000001E-3</v>
      </c>
      <c r="M2323" s="20" t="s">
        <v>18</v>
      </c>
      <c r="P2323" s="1" t="s">
        <v>1643</v>
      </c>
      <c r="Q2323" s="20" t="s">
        <v>997</v>
      </c>
    </row>
    <row r="2324" spans="1:17" ht="30" x14ac:dyDescent="0.25">
      <c r="A2324">
        <v>36</v>
      </c>
      <c r="B2324" t="str">
        <f>IF(A2324="","",VLOOKUP(A2324,LOVs!$A$3:$B$62,2))</f>
        <v>Surrey</v>
      </c>
      <c r="C2324" t="str">
        <f>Table1[[#This Row],[School Name]]</f>
        <v>Frank Hurt Secondary #106</v>
      </c>
      <c r="D2324" t="s">
        <v>1449</v>
      </c>
      <c r="E2324">
        <v>1973</v>
      </c>
      <c r="F2324" t="s">
        <v>15</v>
      </c>
      <c r="H2324" s="23">
        <v>42632</v>
      </c>
      <c r="I2324" s="20">
        <v>1</v>
      </c>
      <c r="J2324" t="s">
        <v>73</v>
      </c>
      <c r="K2324" s="1" t="s">
        <v>1627</v>
      </c>
      <c r="L2324">
        <v>1.64E-3</v>
      </c>
      <c r="M2324" s="20" t="s">
        <v>18</v>
      </c>
      <c r="P2324" s="1" t="s">
        <v>1644</v>
      </c>
      <c r="Q2324" s="20" t="s">
        <v>997</v>
      </c>
    </row>
    <row r="2325" spans="1:17" ht="30" x14ac:dyDescent="0.25">
      <c r="A2325">
        <v>36</v>
      </c>
      <c r="B2325" t="str">
        <f>IF(A2325="","",VLOOKUP(A2325,LOVs!$A$3:$B$62,2))</f>
        <v>Surrey</v>
      </c>
      <c r="C2325" t="str">
        <f>Table1[[#This Row],[School Name]]</f>
        <v>Frank Hurt Secondary #106</v>
      </c>
      <c r="D2325" t="s">
        <v>1449</v>
      </c>
      <c r="E2325">
        <v>1973</v>
      </c>
      <c r="F2325" t="s">
        <v>15</v>
      </c>
      <c r="H2325" s="23">
        <v>42632</v>
      </c>
      <c r="I2325" s="20">
        <v>1</v>
      </c>
      <c r="J2325" t="s">
        <v>73</v>
      </c>
      <c r="K2325" s="1" t="s">
        <v>1627</v>
      </c>
      <c r="L2325">
        <v>1.41E-3</v>
      </c>
      <c r="M2325" s="20" t="s">
        <v>18</v>
      </c>
      <c r="P2325" s="1" t="s">
        <v>1645</v>
      </c>
      <c r="Q2325" s="20" t="s">
        <v>997</v>
      </c>
    </row>
    <row r="2326" spans="1:17" ht="30" x14ac:dyDescent="0.25">
      <c r="A2326">
        <v>36</v>
      </c>
      <c r="B2326" t="str">
        <f>IF(A2326="","",VLOOKUP(A2326,LOVs!$A$3:$B$62,2))</f>
        <v>Surrey</v>
      </c>
      <c r="C2326" t="str">
        <f>Table1[[#This Row],[School Name]]</f>
        <v>Frank Hurt Secondary #106</v>
      </c>
      <c r="D2326" t="s">
        <v>1449</v>
      </c>
      <c r="E2326">
        <v>1973</v>
      </c>
      <c r="F2326" t="s">
        <v>15</v>
      </c>
      <c r="H2326" s="23">
        <v>42632</v>
      </c>
      <c r="I2326" s="20">
        <v>1</v>
      </c>
      <c r="J2326" t="s">
        <v>73</v>
      </c>
      <c r="K2326" s="1" t="s">
        <v>1627</v>
      </c>
      <c r="L2326">
        <v>1.57E-3</v>
      </c>
      <c r="M2326" s="20" t="s">
        <v>18</v>
      </c>
      <c r="P2326" s="1" t="s">
        <v>1646</v>
      </c>
      <c r="Q2326" s="20" t="s">
        <v>997</v>
      </c>
    </row>
    <row r="2327" spans="1:17" ht="30" x14ac:dyDescent="0.25">
      <c r="A2327">
        <v>36</v>
      </c>
      <c r="B2327" t="str">
        <f>IF(A2327="","",VLOOKUP(A2327,LOVs!$A$3:$B$62,2))</f>
        <v>Surrey</v>
      </c>
      <c r="C2327" t="str">
        <f>Table1[[#This Row],[School Name]]</f>
        <v>Frank Hurt Secondary #106</v>
      </c>
      <c r="D2327" t="s">
        <v>1449</v>
      </c>
      <c r="E2327">
        <v>1973</v>
      </c>
      <c r="F2327" t="s">
        <v>15</v>
      </c>
      <c r="H2327" s="23">
        <v>42632</v>
      </c>
      <c r="I2327" s="20">
        <v>1</v>
      </c>
      <c r="J2327" t="s">
        <v>73</v>
      </c>
      <c r="K2327" s="1" t="s">
        <v>1627</v>
      </c>
      <c r="L2327">
        <v>1.8400000000000001E-3</v>
      </c>
      <c r="M2327" s="20" t="s">
        <v>18</v>
      </c>
      <c r="P2327" s="1" t="s">
        <v>1647</v>
      </c>
      <c r="Q2327" s="20" t="s">
        <v>997</v>
      </c>
    </row>
    <row r="2328" spans="1:17" ht="30" x14ac:dyDescent="0.25">
      <c r="A2328">
        <v>36</v>
      </c>
      <c r="B2328" t="str">
        <f>IF(A2328="","",VLOOKUP(A2328,LOVs!$A$3:$B$62,2))</f>
        <v>Surrey</v>
      </c>
      <c r="C2328" t="str">
        <f>Table1[[#This Row],[School Name]]</f>
        <v>Frank Hurt Secondary #106</v>
      </c>
      <c r="D2328" t="s">
        <v>1449</v>
      </c>
      <c r="E2328">
        <v>1973</v>
      </c>
      <c r="F2328" t="s">
        <v>15</v>
      </c>
      <c r="H2328" s="23">
        <v>42632</v>
      </c>
      <c r="I2328" s="20">
        <v>1</v>
      </c>
      <c r="J2328" t="s">
        <v>73</v>
      </c>
      <c r="K2328" s="1" t="s">
        <v>1627</v>
      </c>
      <c r="L2328">
        <v>1.15E-2</v>
      </c>
      <c r="M2328" s="20" t="s">
        <v>15</v>
      </c>
      <c r="P2328" s="1" t="s">
        <v>1648</v>
      </c>
      <c r="Q2328" s="20" t="s">
        <v>997</v>
      </c>
    </row>
    <row r="2329" spans="1:17" ht="30" x14ac:dyDescent="0.25">
      <c r="A2329">
        <v>36</v>
      </c>
      <c r="B2329" t="str">
        <f>IF(A2329="","",VLOOKUP(A2329,LOVs!$A$3:$B$62,2))</f>
        <v>Surrey</v>
      </c>
      <c r="C2329" t="str">
        <f>Table1[[#This Row],[School Name]]</f>
        <v>Frank Hurt Secondary #106</v>
      </c>
      <c r="D2329" t="s">
        <v>1449</v>
      </c>
      <c r="E2329">
        <v>1973</v>
      </c>
      <c r="F2329" t="s">
        <v>15</v>
      </c>
      <c r="H2329" s="23">
        <v>42632</v>
      </c>
      <c r="I2329" s="20">
        <v>1</v>
      </c>
      <c r="J2329" t="s">
        <v>73</v>
      </c>
      <c r="K2329" s="1" t="s">
        <v>1627</v>
      </c>
      <c r="L2329">
        <v>6.7000000000000002E-3</v>
      </c>
      <c r="M2329" s="20" t="s">
        <v>18</v>
      </c>
      <c r="P2329" s="1" t="s">
        <v>1649</v>
      </c>
      <c r="Q2329" s="20" t="s">
        <v>997</v>
      </c>
    </row>
    <row r="2330" spans="1:17" ht="30" x14ac:dyDescent="0.25">
      <c r="A2330">
        <v>36</v>
      </c>
      <c r="B2330" t="str">
        <f>IF(A2330="","",VLOOKUP(A2330,LOVs!$A$3:$B$62,2))</f>
        <v>Surrey</v>
      </c>
      <c r="C2330" t="str">
        <f>Table1[[#This Row],[School Name]]</f>
        <v>Frank Hurt Secondary #106</v>
      </c>
      <c r="D2330" t="s">
        <v>1449</v>
      </c>
      <c r="E2330">
        <v>1973</v>
      </c>
      <c r="F2330" t="s">
        <v>15</v>
      </c>
      <c r="H2330" s="23">
        <v>42632</v>
      </c>
      <c r="I2330" s="20">
        <v>1</v>
      </c>
      <c r="J2330" t="s">
        <v>73</v>
      </c>
      <c r="K2330" s="1" t="s">
        <v>1650</v>
      </c>
      <c r="L2330">
        <v>3.5200000000000002E-2</v>
      </c>
      <c r="M2330" s="20" t="s">
        <v>15</v>
      </c>
      <c r="P2330" s="1" t="s">
        <v>1651</v>
      </c>
      <c r="Q2330" s="20" t="s">
        <v>997</v>
      </c>
    </row>
    <row r="2331" spans="1:17" ht="30" x14ac:dyDescent="0.25">
      <c r="A2331">
        <v>36</v>
      </c>
      <c r="B2331" t="str">
        <f>IF(A2331="","",VLOOKUP(A2331,LOVs!$A$3:$B$62,2))</f>
        <v>Surrey</v>
      </c>
      <c r="C2331" t="str">
        <f>Table1[[#This Row],[School Name]]</f>
        <v>Frank Hurt Secondary #106</v>
      </c>
      <c r="D2331" t="s">
        <v>1449</v>
      </c>
      <c r="E2331">
        <v>1973</v>
      </c>
      <c r="F2331" t="s">
        <v>15</v>
      </c>
      <c r="H2331" s="23">
        <v>42632</v>
      </c>
      <c r="I2331" s="20">
        <v>1</v>
      </c>
      <c r="J2331" t="s">
        <v>73</v>
      </c>
      <c r="K2331" s="1" t="s">
        <v>1650</v>
      </c>
      <c r="L2331">
        <v>4.9200000000000001E-2</v>
      </c>
      <c r="M2331" s="20" t="s">
        <v>15</v>
      </c>
      <c r="P2331" s="1" t="s">
        <v>1652</v>
      </c>
      <c r="Q2331" s="20" t="s">
        <v>997</v>
      </c>
    </row>
    <row r="2332" spans="1:17" ht="30" x14ac:dyDescent="0.25">
      <c r="A2332">
        <v>36</v>
      </c>
      <c r="B2332" t="str">
        <f>IF(A2332="","",VLOOKUP(A2332,LOVs!$A$3:$B$62,2))</f>
        <v>Surrey</v>
      </c>
      <c r="C2332" t="str">
        <f>Table1[[#This Row],[School Name]]</f>
        <v>Frank Hurt Secondary #106</v>
      </c>
      <c r="D2332" t="s">
        <v>1449</v>
      </c>
      <c r="E2332">
        <v>1973</v>
      </c>
      <c r="F2332" t="s">
        <v>15</v>
      </c>
      <c r="H2332" s="23">
        <v>42632</v>
      </c>
      <c r="I2332" s="20">
        <v>1</v>
      </c>
      <c r="J2332" t="s">
        <v>73</v>
      </c>
      <c r="K2332" s="1" t="s">
        <v>1650</v>
      </c>
      <c r="L2332">
        <v>3.2499999999999999E-3</v>
      </c>
      <c r="M2332" s="20" t="s">
        <v>18</v>
      </c>
      <c r="P2332" s="1" t="s">
        <v>1653</v>
      </c>
      <c r="Q2332" s="20" t="s">
        <v>997</v>
      </c>
    </row>
    <row r="2333" spans="1:17" ht="30" x14ac:dyDescent="0.25">
      <c r="A2333">
        <v>36</v>
      </c>
      <c r="B2333" t="str">
        <f>IF(A2333="","",VLOOKUP(A2333,LOVs!$A$3:$B$62,2))</f>
        <v>Surrey</v>
      </c>
      <c r="C2333" t="str">
        <f>Table1[[#This Row],[School Name]]</f>
        <v>Frank Hurt Secondary #106</v>
      </c>
      <c r="D2333" t="s">
        <v>1449</v>
      </c>
      <c r="E2333">
        <v>1973</v>
      </c>
      <c r="F2333" t="s">
        <v>15</v>
      </c>
      <c r="H2333" s="23">
        <v>42632</v>
      </c>
      <c r="I2333" s="20">
        <v>1</v>
      </c>
      <c r="J2333" t="s">
        <v>73</v>
      </c>
      <c r="K2333" s="1" t="s">
        <v>1650</v>
      </c>
      <c r="L2333">
        <v>2.5400000000000002E-3</v>
      </c>
      <c r="M2333" s="20" t="s">
        <v>18</v>
      </c>
      <c r="P2333" s="1" t="s">
        <v>1654</v>
      </c>
      <c r="Q2333" s="20" t="s">
        <v>997</v>
      </c>
    </row>
    <row r="2334" spans="1:17" ht="30" x14ac:dyDescent="0.25">
      <c r="A2334">
        <v>36</v>
      </c>
      <c r="B2334" t="str">
        <f>IF(A2334="","",VLOOKUP(A2334,LOVs!$A$3:$B$62,2))</f>
        <v>Surrey</v>
      </c>
      <c r="C2334" t="str">
        <f>Table1[[#This Row],[School Name]]</f>
        <v>Frank Hurt Secondary #106</v>
      </c>
      <c r="D2334" t="s">
        <v>1449</v>
      </c>
      <c r="E2334">
        <v>1973</v>
      </c>
      <c r="F2334" t="s">
        <v>15</v>
      </c>
      <c r="H2334" s="23">
        <v>42632</v>
      </c>
      <c r="I2334" s="20">
        <v>1</v>
      </c>
      <c r="J2334" t="s">
        <v>73</v>
      </c>
      <c r="K2334" s="1" t="s">
        <v>1655</v>
      </c>
      <c r="L2334">
        <v>5.1200000000000002E-2</v>
      </c>
      <c r="M2334" s="20" t="s">
        <v>15</v>
      </c>
      <c r="P2334" s="1" t="s">
        <v>1656</v>
      </c>
      <c r="Q2334" s="20" t="s">
        <v>997</v>
      </c>
    </row>
    <row r="2335" spans="1:17" ht="30" x14ac:dyDescent="0.25">
      <c r="A2335">
        <v>36</v>
      </c>
      <c r="B2335" t="str">
        <f>IF(A2335="","",VLOOKUP(A2335,LOVs!$A$3:$B$62,2))</f>
        <v>Surrey</v>
      </c>
      <c r="C2335" t="str">
        <f>Table1[[#This Row],[School Name]]</f>
        <v>Frank Hurt Secondary #106</v>
      </c>
      <c r="D2335" t="s">
        <v>1449</v>
      </c>
      <c r="E2335">
        <v>1973</v>
      </c>
      <c r="F2335" t="s">
        <v>15</v>
      </c>
      <c r="H2335" s="23">
        <v>42632</v>
      </c>
      <c r="I2335" s="20">
        <v>1</v>
      </c>
      <c r="J2335" t="s">
        <v>73</v>
      </c>
      <c r="K2335" s="1" t="s">
        <v>1655</v>
      </c>
      <c r="L2335">
        <v>2.5100000000000001E-2</v>
      </c>
      <c r="M2335" s="20" t="s">
        <v>15</v>
      </c>
      <c r="P2335" s="1" t="s">
        <v>1657</v>
      </c>
      <c r="Q2335" s="20" t="s">
        <v>997</v>
      </c>
    </row>
    <row r="2336" spans="1:17" ht="30" x14ac:dyDescent="0.25">
      <c r="A2336">
        <v>36</v>
      </c>
      <c r="B2336" t="str">
        <f>IF(A2336="","",VLOOKUP(A2336,LOVs!$A$3:$B$62,2))</f>
        <v>Surrey</v>
      </c>
      <c r="C2336" t="str">
        <f>Table1[[#This Row],[School Name]]</f>
        <v>Frank Hurt Secondary #106</v>
      </c>
      <c r="D2336" t="s">
        <v>1449</v>
      </c>
      <c r="E2336">
        <v>1973</v>
      </c>
      <c r="F2336" t="s">
        <v>15</v>
      </c>
      <c r="H2336" s="23">
        <v>42632</v>
      </c>
      <c r="I2336" s="20">
        <v>1</v>
      </c>
      <c r="J2336" t="s">
        <v>73</v>
      </c>
      <c r="K2336" s="1" t="s">
        <v>1655</v>
      </c>
      <c r="L2336">
        <v>4.4999999999999997E-3</v>
      </c>
      <c r="M2336" s="20" t="s">
        <v>18</v>
      </c>
      <c r="P2336" s="1" t="s">
        <v>1658</v>
      </c>
      <c r="Q2336" s="20" t="s">
        <v>997</v>
      </c>
    </row>
    <row r="2337" spans="1:17" ht="30" x14ac:dyDescent="0.25">
      <c r="A2337">
        <v>36</v>
      </c>
      <c r="B2337" t="str">
        <f>IF(A2337="","",VLOOKUP(A2337,LOVs!$A$3:$B$62,2))</f>
        <v>Surrey</v>
      </c>
      <c r="C2337" t="str">
        <f>Table1[[#This Row],[School Name]]</f>
        <v>Frank Hurt Secondary #106</v>
      </c>
      <c r="D2337" t="s">
        <v>1449</v>
      </c>
      <c r="E2337">
        <v>1973</v>
      </c>
      <c r="F2337" t="s">
        <v>15</v>
      </c>
      <c r="H2337" s="23">
        <v>42632</v>
      </c>
      <c r="I2337" s="20">
        <v>1</v>
      </c>
      <c r="J2337" t="s">
        <v>73</v>
      </c>
      <c r="K2337" s="1" t="s">
        <v>1655</v>
      </c>
      <c r="L2337">
        <v>3.1099999999999999E-3</v>
      </c>
      <c r="M2337" s="20" t="s">
        <v>18</v>
      </c>
      <c r="P2337" s="1" t="s">
        <v>1659</v>
      </c>
      <c r="Q2337" s="20" t="s">
        <v>997</v>
      </c>
    </row>
    <row r="2338" spans="1:17" ht="30" x14ac:dyDescent="0.25">
      <c r="A2338">
        <v>36</v>
      </c>
      <c r="B2338" t="str">
        <f>IF(A2338="","",VLOOKUP(A2338,LOVs!$A$3:$B$62,2))</f>
        <v>Surrey</v>
      </c>
      <c r="C2338" t="str">
        <f>Table1[[#This Row],[School Name]]</f>
        <v>Frank Hurt Secondary #106</v>
      </c>
      <c r="D2338" t="s">
        <v>1449</v>
      </c>
      <c r="E2338">
        <v>1973</v>
      </c>
      <c r="F2338" t="s">
        <v>15</v>
      </c>
      <c r="H2338" s="23">
        <v>42632</v>
      </c>
      <c r="I2338" s="20">
        <v>1</v>
      </c>
      <c r="J2338" t="s">
        <v>73</v>
      </c>
      <c r="K2338" s="1" t="s">
        <v>1660</v>
      </c>
      <c r="L2338">
        <v>2.3699999999999999E-2</v>
      </c>
      <c r="M2338" s="20" t="s">
        <v>15</v>
      </c>
      <c r="P2338" s="1" t="s">
        <v>996</v>
      </c>
      <c r="Q2338" s="20" t="s">
        <v>997</v>
      </c>
    </row>
    <row r="2339" spans="1:17" ht="30" x14ac:dyDescent="0.25">
      <c r="A2339">
        <v>36</v>
      </c>
      <c r="B2339" t="str">
        <f>IF(A2339="","",VLOOKUP(A2339,LOVs!$A$3:$B$62,2))</f>
        <v>Surrey</v>
      </c>
      <c r="C2339" t="str">
        <f>Table1[[#This Row],[School Name]]</f>
        <v>Frank Hurt Secondary #106</v>
      </c>
      <c r="D2339" t="s">
        <v>1449</v>
      </c>
      <c r="E2339">
        <v>1973</v>
      </c>
      <c r="F2339" t="s">
        <v>15</v>
      </c>
      <c r="H2339" s="23">
        <v>42632</v>
      </c>
      <c r="I2339" s="20">
        <v>1</v>
      </c>
      <c r="J2339" t="s">
        <v>73</v>
      </c>
      <c r="K2339" s="1" t="s">
        <v>1660</v>
      </c>
      <c r="L2339">
        <v>8.6400000000000001E-3</v>
      </c>
      <c r="M2339" s="20" t="s">
        <v>18</v>
      </c>
      <c r="P2339" s="1" t="s">
        <v>1002</v>
      </c>
      <c r="Q2339" s="20" t="s">
        <v>997</v>
      </c>
    </row>
    <row r="2340" spans="1:17" x14ac:dyDescent="0.25">
      <c r="A2340">
        <v>36</v>
      </c>
      <c r="B2340" t="str">
        <f>IF(A2340="","",VLOOKUP(A2340,LOVs!$A$3:$B$62,2))</f>
        <v>Surrey</v>
      </c>
      <c r="C2340" t="str">
        <f>Table1[[#This Row],[School Name]]</f>
        <v>Frank Hurt Secondary #106</v>
      </c>
      <c r="D2340" t="s">
        <v>1449</v>
      </c>
      <c r="E2340">
        <v>1973</v>
      </c>
      <c r="F2340" t="s">
        <v>15</v>
      </c>
      <c r="H2340" s="23">
        <v>42632</v>
      </c>
      <c r="I2340" s="20">
        <v>1</v>
      </c>
      <c r="J2340" t="s">
        <v>73</v>
      </c>
      <c r="K2340" s="1" t="s">
        <v>1661</v>
      </c>
      <c r="L2340">
        <v>0.878</v>
      </c>
      <c r="M2340" s="20" t="s">
        <v>15</v>
      </c>
      <c r="P2340" s="1" t="s">
        <v>996</v>
      </c>
      <c r="Q2340" s="20" t="s">
        <v>997</v>
      </c>
    </row>
    <row r="2341" spans="1:17" x14ac:dyDescent="0.25">
      <c r="A2341">
        <v>36</v>
      </c>
      <c r="B2341" t="str">
        <f>IF(A2341="","",VLOOKUP(A2341,LOVs!$A$3:$B$62,2))</f>
        <v>Surrey</v>
      </c>
      <c r="C2341" t="str">
        <f>Table1[[#This Row],[School Name]]</f>
        <v>Frank Hurt Secondary #106</v>
      </c>
      <c r="D2341" t="s">
        <v>1449</v>
      </c>
      <c r="E2341">
        <v>1973</v>
      </c>
      <c r="F2341" t="s">
        <v>15</v>
      </c>
      <c r="H2341" s="23">
        <v>42632</v>
      </c>
      <c r="I2341" s="20">
        <v>1</v>
      </c>
      <c r="J2341" t="s">
        <v>73</v>
      </c>
      <c r="K2341" s="1" t="s">
        <v>1661</v>
      </c>
      <c r="L2341">
        <v>3.48E-3</v>
      </c>
      <c r="M2341" s="20" t="s">
        <v>18</v>
      </c>
      <c r="P2341" s="1" t="s">
        <v>1002</v>
      </c>
      <c r="Q2341" s="20" t="s">
        <v>997</v>
      </c>
    </row>
    <row r="2342" spans="1:17" ht="30" x14ac:dyDescent="0.25">
      <c r="A2342">
        <v>36</v>
      </c>
      <c r="B2342" t="str">
        <f>IF(A2342="","",VLOOKUP(A2342,LOVs!$A$3:$B$62,2))</f>
        <v>Surrey</v>
      </c>
      <c r="C2342" t="str">
        <f>Table1[[#This Row],[School Name]]</f>
        <v>Frank Hurt Secondary #106</v>
      </c>
      <c r="D2342" t="s">
        <v>1449</v>
      </c>
      <c r="E2342">
        <v>1973</v>
      </c>
      <c r="F2342" t="s">
        <v>15</v>
      </c>
      <c r="H2342" s="23">
        <v>42632</v>
      </c>
      <c r="I2342" s="20">
        <v>1</v>
      </c>
      <c r="J2342" t="s">
        <v>73</v>
      </c>
      <c r="K2342" s="1" t="s">
        <v>1662</v>
      </c>
      <c r="L2342">
        <v>0.35899999999999999</v>
      </c>
      <c r="M2342" s="20" t="s">
        <v>15</v>
      </c>
      <c r="P2342" s="1" t="s">
        <v>996</v>
      </c>
      <c r="Q2342" s="20" t="s">
        <v>997</v>
      </c>
    </row>
    <row r="2343" spans="1:17" ht="30" x14ac:dyDescent="0.25">
      <c r="A2343">
        <v>36</v>
      </c>
      <c r="B2343" t="str">
        <f>IF(A2343="","",VLOOKUP(A2343,LOVs!$A$3:$B$62,2))</f>
        <v>Surrey</v>
      </c>
      <c r="C2343" t="str">
        <f>Table1[[#This Row],[School Name]]</f>
        <v>Frank Hurt Secondary #106</v>
      </c>
      <c r="D2343" t="s">
        <v>1449</v>
      </c>
      <c r="E2343">
        <v>1973</v>
      </c>
      <c r="F2343" t="s">
        <v>15</v>
      </c>
      <c r="H2343" s="23">
        <v>42632</v>
      </c>
      <c r="I2343" s="20">
        <v>1</v>
      </c>
      <c r="J2343" t="s">
        <v>73</v>
      </c>
      <c r="K2343" s="1" t="s">
        <v>1662</v>
      </c>
      <c r="L2343">
        <v>2.8000000000000001E-2</v>
      </c>
      <c r="M2343" s="20" t="s">
        <v>15</v>
      </c>
      <c r="P2343" s="1" t="s">
        <v>1002</v>
      </c>
      <c r="Q2343" s="20" t="s">
        <v>997</v>
      </c>
    </row>
    <row r="2344" spans="1:17" x14ac:dyDescent="0.25">
      <c r="A2344">
        <v>36</v>
      </c>
      <c r="B2344" t="str">
        <f>IF(A2344="","",VLOOKUP(A2344,LOVs!$A$3:$B$62,2))</f>
        <v>Surrey</v>
      </c>
      <c r="C2344" t="str">
        <f>Table1[[#This Row],[School Name]]</f>
        <v>Frank Hurt Secondary #106</v>
      </c>
      <c r="D2344" t="s">
        <v>1449</v>
      </c>
      <c r="E2344">
        <v>1973</v>
      </c>
      <c r="F2344" t="s">
        <v>15</v>
      </c>
      <c r="H2344" s="23">
        <v>42632</v>
      </c>
      <c r="I2344" s="20">
        <v>1</v>
      </c>
      <c r="J2344" t="s">
        <v>73</v>
      </c>
      <c r="K2344" s="1" t="s">
        <v>1663</v>
      </c>
      <c r="L2344">
        <v>1.41E-2</v>
      </c>
      <c r="M2344" s="20" t="s">
        <v>15</v>
      </c>
      <c r="P2344" s="1" t="s">
        <v>996</v>
      </c>
      <c r="Q2344" s="20" t="s">
        <v>997</v>
      </c>
    </row>
    <row r="2345" spans="1:17" x14ac:dyDescent="0.25">
      <c r="A2345">
        <v>36</v>
      </c>
      <c r="B2345" t="str">
        <f>IF(A2345="","",VLOOKUP(A2345,LOVs!$A$3:$B$62,2))</f>
        <v>Surrey</v>
      </c>
      <c r="C2345" t="str">
        <f>Table1[[#This Row],[School Name]]</f>
        <v>Frank Hurt Secondary #106</v>
      </c>
      <c r="D2345" t="s">
        <v>1449</v>
      </c>
      <c r="E2345">
        <v>1973</v>
      </c>
      <c r="F2345" t="s">
        <v>15</v>
      </c>
      <c r="H2345" s="23">
        <v>42632</v>
      </c>
      <c r="I2345" s="20">
        <v>1</v>
      </c>
      <c r="J2345" t="s">
        <v>73</v>
      </c>
      <c r="K2345" s="1" t="s">
        <v>1663</v>
      </c>
      <c r="L2345">
        <v>1.1100000000000001E-3</v>
      </c>
      <c r="M2345" s="20" t="s">
        <v>18</v>
      </c>
      <c r="P2345" s="1" t="s">
        <v>1002</v>
      </c>
      <c r="Q2345" s="20" t="s">
        <v>997</v>
      </c>
    </row>
    <row r="2346" spans="1:17" ht="30" x14ac:dyDescent="0.25">
      <c r="A2346">
        <v>36</v>
      </c>
      <c r="B2346" t="str">
        <f>IF(A2346="","",VLOOKUP(A2346,LOVs!$A$3:$B$62,2))</f>
        <v>Surrey</v>
      </c>
      <c r="C2346" t="str">
        <f>Table1[[#This Row],[School Name]]</f>
        <v>Frank Hurt Secondary #106</v>
      </c>
      <c r="D2346" t="s">
        <v>1449</v>
      </c>
      <c r="E2346">
        <v>1973</v>
      </c>
      <c r="F2346" t="s">
        <v>15</v>
      </c>
      <c r="H2346" s="23">
        <v>42632</v>
      </c>
      <c r="I2346" s="20">
        <v>1</v>
      </c>
      <c r="J2346" t="s">
        <v>73</v>
      </c>
      <c r="K2346" s="1" t="s">
        <v>1664</v>
      </c>
      <c r="L2346">
        <v>4.0099999999999997E-2</v>
      </c>
      <c r="M2346" s="20" t="s">
        <v>15</v>
      </c>
      <c r="P2346" s="1" t="s">
        <v>1665</v>
      </c>
      <c r="Q2346" s="20" t="s">
        <v>997</v>
      </c>
    </row>
    <row r="2347" spans="1:17" ht="30" x14ac:dyDescent="0.25">
      <c r="A2347">
        <v>36</v>
      </c>
      <c r="B2347" t="str">
        <f>IF(A2347="","",VLOOKUP(A2347,LOVs!$A$3:$B$62,2))</f>
        <v>Surrey</v>
      </c>
      <c r="C2347" t="str">
        <f>Table1[[#This Row],[School Name]]</f>
        <v>Frank Hurt Secondary #106</v>
      </c>
      <c r="D2347" t="s">
        <v>1449</v>
      </c>
      <c r="E2347">
        <v>1973</v>
      </c>
      <c r="F2347" t="s">
        <v>15</v>
      </c>
      <c r="H2347" s="23">
        <v>42632</v>
      </c>
      <c r="I2347" s="20">
        <v>1</v>
      </c>
      <c r="J2347" t="s">
        <v>73</v>
      </c>
      <c r="K2347" s="1" t="s">
        <v>1664</v>
      </c>
      <c r="L2347">
        <v>0.75</v>
      </c>
      <c r="M2347" s="20" t="s">
        <v>15</v>
      </c>
      <c r="P2347" s="1" t="s">
        <v>1666</v>
      </c>
      <c r="Q2347" s="20" t="s">
        <v>997</v>
      </c>
    </row>
    <row r="2348" spans="1:17" ht="30" x14ac:dyDescent="0.25">
      <c r="A2348">
        <v>36</v>
      </c>
      <c r="B2348" t="str">
        <f>IF(A2348="","",VLOOKUP(A2348,LOVs!$A$3:$B$62,2))</f>
        <v>Surrey</v>
      </c>
      <c r="C2348" t="str">
        <f>Table1[[#This Row],[School Name]]</f>
        <v>Frank Hurt Secondary #106</v>
      </c>
      <c r="D2348" t="s">
        <v>1449</v>
      </c>
      <c r="E2348">
        <v>1973</v>
      </c>
      <c r="F2348" t="s">
        <v>15</v>
      </c>
      <c r="H2348" s="23">
        <v>42632</v>
      </c>
      <c r="I2348" s="20">
        <v>1</v>
      </c>
      <c r="J2348" t="s">
        <v>73</v>
      </c>
      <c r="K2348" s="1" t="s">
        <v>1664</v>
      </c>
      <c r="L2348">
        <v>2.5700000000000001E-2</v>
      </c>
      <c r="M2348" s="20" t="s">
        <v>15</v>
      </c>
      <c r="P2348" s="1" t="s">
        <v>1667</v>
      </c>
      <c r="Q2348" s="20" t="s">
        <v>997</v>
      </c>
    </row>
    <row r="2349" spans="1:17" ht="30" x14ac:dyDescent="0.25">
      <c r="A2349">
        <v>36</v>
      </c>
      <c r="B2349" t="str">
        <f>IF(A2349="","",VLOOKUP(A2349,LOVs!$A$3:$B$62,2))</f>
        <v>Surrey</v>
      </c>
      <c r="C2349" t="str">
        <f>Table1[[#This Row],[School Name]]</f>
        <v>Frank Hurt Secondary #106</v>
      </c>
      <c r="D2349" t="s">
        <v>1449</v>
      </c>
      <c r="E2349">
        <v>1973</v>
      </c>
      <c r="F2349" t="s">
        <v>15</v>
      </c>
      <c r="H2349" s="23">
        <v>42632</v>
      </c>
      <c r="I2349" s="20">
        <v>1</v>
      </c>
      <c r="J2349" t="s">
        <v>73</v>
      </c>
      <c r="K2349" s="1" t="s">
        <v>1664</v>
      </c>
      <c r="L2349">
        <v>0.159</v>
      </c>
      <c r="M2349" s="20" t="s">
        <v>15</v>
      </c>
      <c r="P2349" s="1" t="s">
        <v>1668</v>
      </c>
      <c r="Q2349" s="20" t="s">
        <v>997</v>
      </c>
    </row>
    <row r="2350" spans="1:17" ht="30" x14ac:dyDescent="0.25">
      <c r="A2350">
        <v>36</v>
      </c>
      <c r="B2350" t="str">
        <f>IF(A2350="","",VLOOKUP(A2350,LOVs!$A$3:$B$62,2))</f>
        <v>Surrey</v>
      </c>
      <c r="C2350" t="str">
        <f>Table1[[#This Row],[School Name]]</f>
        <v>Frank Hurt Secondary #106</v>
      </c>
      <c r="D2350" t="s">
        <v>1449</v>
      </c>
      <c r="E2350">
        <v>1973</v>
      </c>
      <c r="F2350" t="s">
        <v>15</v>
      </c>
      <c r="H2350" s="23">
        <v>42632</v>
      </c>
      <c r="I2350" s="20">
        <v>1</v>
      </c>
      <c r="J2350" t="s">
        <v>73</v>
      </c>
      <c r="K2350" s="1" t="s">
        <v>1664</v>
      </c>
      <c r="L2350">
        <v>0.13800000000000001</v>
      </c>
      <c r="M2350" s="20" t="s">
        <v>15</v>
      </c>
      <c r="P2350" s="1" t="s">
        <v>1669</v>
      </c>
      <c r="Q2350" s="20" t="s">
        <v>997</v>
      </c>
    </row>
    <row r="2351" spans="1:17" ht="30" x14ac:dyDescent="0.25">
      <c r="A2351">
        <v>36</v>
      </c>
      <c r="B2351" t="str">
        <f>IF(A2351="","",VLOOKUP(A2351,LOVs!$A$3:$B$62,2))</f>
        <v>Surrey</v>
      </c>
      <c r="C2351" t="str">
        <f>Table1[[#This Row],[School Name]]</f>
        <v>Frank Hurt Secondary #106</v>
      </c>
      <c r="D2351" t="s">
        <v>1449</v>
      </c>
      <c r="E2351">
        <v>1973</v>
      </c>
      <c r="F2351" t="s">
        <v>15</v>
      </c>
      <c r="H2351" s="23">
        <v>42632</v>
      </c>
      <c r="I2351" s="20">
        <v>1</v>
      </c>
      <c r="J2351" t="s">
        <v>73</v>
      </c>
      <c r="K2351" s="1" t="s">
        <v>1664</v>
      </c>
      <c r="L2351">
        <v>2.3199999999999998</v>
      </c>
      <c r="M2351" s="20" t="s">
        <v>15</v>
      </c>
      <c r="P2351" s="1" t="s">
        <v>1670</v>
      </c>
      <c r="Q2351" s="20" t="s">
        <v>997</v>
      </c>
    </row>
    <row r="2352" spans="1:17" ht="30" x14ac:dyDescent="0.25">
      <c r="A2352">
        <v>36</v>
      </c>
      <c r="B2352" t="str">
        <f>IF(A2352="","",VLOOKUP(A2352,LOVs!$A$3:$B$62,2))</f>
        <v>Surrey</v>
      </c>
      <c r="C2352" t="str">
        <f>Table1[[#This Row],[School Name]]</f>
        <v>Frank Hurt Secondary #106</v>
      </c>
      <c r="D2352" t="s">
        <v>1449</v>
      </c>
      <c r="E2352">
        <v>1973</v>
      </c>
      <c r="F2352" t="s">
        <v>15</v>
      </c>
      <c r="H2352" s="23">
        <v>42632</v>
      </c>
      <c r="I2352" s="20">
        <v>1</v>
      </c>
      <c r="J2352" t="s">
        <v>73</v>
      </c>
      <c r="K2352" s="1" t="s">
        <v>1664</v>
      </c>
      <c r="L2352">
        <v>6.93E-2</v>
      </c>
      <c r="M2352" s="20" t="s">
        <v>15</v>
      </c>
      <c r="P2352" s="1" t="s">
        <v>1671</v>
      </c>
      <c r="Q2352" s="20" t="s">
        <v>997</v>
      </c>
    </row>
    <row r="2353" spans="1:17" ht="30" x14ac:dyDescent="0.25">
      <c r="A2353">
        <v>36</v>
      </c>
      <c r="B2353" t="str">
        <f>IF(A2353="","",VLOOKUP(A2353,LOVs!$A$3:$B$62,2))</f>
        <v>Surrey</v>
      </c>
      <c r="C2353" t="str">
        <f>Table1[[#This Row],[School Name]]</f>
        <v>Frank Hurt Secondary #106</v>
      </c>
      <c r="D2353" t="s">
        <v>1449</v>
      </c>
      <c r="E2353">
        <v>1973</v>
      </c>
      <c r="F2353" t="s">
        <v>15</v>
      </c>
      <c r="H2353" s="23">
        <v>42632</v>
      </c>
      <c r="I2353" s="20">
        <v>1</v>
      </c>
      <c r="J2353" t="s">
        <v>73</v>
      </c>
      <c r="K2353" s="1" t="s">
        <v>1664</v>
      </c>
      <c r="L2353">
        <v>1.44</v>
      </c>
      <c r="M2353" s="20" t="s">
        <v>15</v>
      </c>
      <c r="P2353" s="1" t="s">
        <v>1672</v>
      </c>
      <c r="Q2353" s="20" t="s">
        <v>997</v>
      </c>
    </row>
    <row r="2354" spans="1:17" ht="30" x14ac:dyDescent="0.25">
      <c r="A2354">
        <v>36</v>
      </c>
      <c r="B2354" t="str">
        <f>IF(A2354="","",VLOOKUP(A2354,LOVs!$A$3:$B$62,2))</f>
        <v>Surrey</v>
      </c>
      <c r="C2354" t="str">
        <f>Table1[[#This Row],[School Name]]</f>
        <v>Frank Hurt Secondary #106</v>
      </c>
      <c r="D2354" t="s">
        <v>1449</v>
      </c>
      <c r="E2354">
        <v>1973</v>
      </c>
      <c r="F2354" t="s">
        <v>15</v>
      </c>
      <c r="H2354" s="23">
        <v>42632</v>
      </c>
      <c r="I2354" s="20">
        <v>1</v>
      </c>
      <c r="J2354" t="s">
        <v>73</v>
      </c>
      <c r="K2354" s="1" t="s">
        <v>1664</v>
      </c>
      <c r="L2354">
        <v>1.8800000000000001E-2</v>
      </c>
      <c r="M2354" s="20" t="s">
        <v>15</v>
      </c>
      <c r="P2354" s="1" t="s">
        <v>1673</v>
      </c>
      <c r="Q2354" s="20" t="s">
        <v>997</v>
      </c>
    </row>
    <row r="2355" spans="1:17" ht="30" x14ac:dyDescent="0.25">
      <c r="A2355">
        <v>36</v>
      </c>
      <c r="B2355" t="str">
        <f>IF(A2355="","",VLOOKUP(A2355,LOVs!$A$3:$B$62,2))</f>
        <v>Surrey</v>
      </c>
      <c r="C2355" t="str">
        <f>Table1[[#This Row],[School Name]]</f>
        <v>Frank Hurt Secondary #106</v>
      </c>
      <c r="D2355" t="s">
        <v>1449</v>
      </c>
      <c r="E2355">
        <v>1973</v>
      </c>
      <c r="F2355" t="s">
        <v>15</v>
      </c>
      <c r="H2355" s="23">
        <v>42632</v>
      </c>
      <c r="I2355" s="20">
        <v>1</v>
      </c>
      <c r="J2355" t="s">
        <v>73</v>
      </c>
      <c r="K2355" s="1" t="s">
        <v>1664</v>
      </c>
      <c r="L2355">
        <v>1.4300000000000001E-3</v>
      </c>
      <c r="M2355" s="20" t="s">
        <v>18</v>
      </c>
      <c r="P2355" s="1" t="s">
        <v>1674</v>
      </c>
      <c r="Q2355" s="20" t="s">
        <v>997</v>
      </c>
    </row>
    <row r="2356" spans="1:17" ht="30" x14ac:dyDescent="0.25">
      <c r="A2356">
        <v>36</v>
      </c>
      <c r="B2356" t="str">
        <f>IF(A2356="","",VLOOKUP(A2356,LOVs!$A$3:$B$62,2))</f>
        <v>Surrey</v>
      </c>
      <c r="C2356" t="str">
        <f>Table1[[#This Row],[School Name]]</f>
        <v>Frank Hurt Secondary #106</v>
      </c>
      <c r="D2356" t="s">
        <v>1449</v>
      </c>
      <c r="E2356">
        <v>1973</v>
      </c>
      <c r="F2356" t="s">
        <v>15</v>
      </c>
      <c r="H2356" s="23">
        <v>42632</v>
      </c>
      <c r="I2356" s="20">
        <v>1</v>
      </c>
      <c r="J2356" t="s">
        <v>73</v>
      </c>
      <c r="K2356" s="1" t="s">
        <v>1664</v>
      </c>
      <c r="L2356">
        <v>4.0699999999999998E-3</v>
      </c>
      <c r="M2356" s="20" t="s">
        <v>18</v>
      </c>
      <c r="P2356" s="1" t="s">
        <v>1675</v>
      </c>
      <c r="Q2356" s="20" t="s">
        <v>997</v>
      </c>
    </row>
    <row r="2357" spans="1:17" ht="30" x14ac:dyDescent="0.25">
      <c r="A2357">
        <v>36</v>
      </c>
      <c r="B2357" t="str">
        <f>IF(A2357="","",VLOOKUP(A2357,LOVs!$A$3:$B$62,2))</f>
        <v>Surrey</v>
      </c>
      <c r="C2357" t="str">
        <f>Table1[[#This Row],[School Name]]</f>
        <v>Frank Hurt Secondary #106</v>
      </c>
      <c r="D2357" t="s">
        <v>1449</v>
      </c>
      <c r="E2357">
        <v>1973</v>
      </c>
      <c r="F2357" t="s">
        <v>15</v>
      </c>
      <c r="H2357" s="23">
        <v>42632</v>
      </c>
      <c r="I2357" s="20">
        <v>1</v>
      </c>
      <c r="J2357" t="s">
        <v>73</v>
      </c>
      <c r="K2357" s="1" t="s">
        <v>1664</v>
      </c>
      <c r="L2357">
        <v>1.2099999999999999E-3</v>
      </c>
      <c r="M2357" s="20" t="s">
        <v>18</v>
      </c>
      <c r="P2357" s="1" t="s">
        <v>1676</v>
      </c>
      <c r="Q2357" s="20" t="s">
        <v>997</v>
      </c>
    </row>
    <row r="2358" spans="1:17" ht="30" x14ac:dyDescent="0.25">
      <c r="A2358">
        <v>36</v>
      </c>
      <c r="B2358" t="str">
        <f>IF(A2358="","",VLOOKUP(A2358,LOVs!$A$3:$B$62,2))</f>
        <v>Surrey</v>
      </c>
      <c r="C2358" t="str">
        <f>Table1[[#This Row],[School Name]]</f>
        <v>Frank Hurt Secondary #106</v>
      </c>
      <c r="D2358" t="s">
        <v>1449</v>
      </c>
      <c r="E2358">
        <v>1973</v>
      </c>
      <c r="F2358" t="s">
        <v>15</v>
      </c>
      <c r="H2358" s="23">
        <v>42632</v>
      </c>
      <c r="I2358" s="20">
        <v>1</v>
      </c>
      <c r="J2358" t="s">
        <v>73</v>
      </c>
      <c r="K2358" s="1" t="s">
        <v>1664</v>
      </c>
      <c r="L2358">
        <v>2.2599999999999999E-2</v>
      </c>
      <c r="M2358" s="20" t="s">
        <v>15</v>
      </c>
      <c r="P2358" s="1" t="s">
        <v>1677</v>
      </c>
      <c r="Q2358" s="20" t="s">
        <v>997</v>
      </c>
    </row>
    <row r="2359" spans="1:17" ht="30" x14ac:dyDescent="0.25">
      <c r="A2359">
        <v>36</v>
      </c>
      <c r="B2359" t="str">
        <f>IF(A2359="","",VLOOKUP(A2359,LOVs!$A$3:$B$62,2))</f>
        <v>Surrey</v>
      </c>
      <c r="C2359" t="str">
        <f>Table1[[#This Row],[School Name]]</f>
        <v>Frank Hurt Secondary #106</v>
      </c>
      <c r="D2359" t="s">
        <v>1449</v>
      </c>
      <c r="E2359">
        <v>1973</v>
      </c>
      <c r="F2359" t="s">
        <v>15</v>
      </c>
      <c r="H2359" s="23">
        <v>42632</v>
      </c>
      <c r="I2359" s="20">
        <v>1</v>
      </c>
      <c r="J2359" t="s">
        <v>73</v>
      </c>
      <c r="K2359" s="1" t="s">
        <v>1664</v>
      </c>
      <c r="L2359">
        <v>5.94E-3</v>
      </c>
      <c r="M2359" s="20" t="s">
        <v>18</v>
      </c>
      <c r="P2359" s="1" t="s">
        <v>1678</v>
      </c>
      <c r="Q2359" s="20" t="s">
        <v>997</v>
      </c>
    </row>
    <row r="2360" spans="1:17" ht="30" x14ac:dyDescent="0.25">
      <c r="A2360">
        <v>36</v>
      </c>
      <c r="B2360" t="str">
        <f>IF(A2360="","",VLOOKUP(A2360,LOVs!$A$3:$B$62,2))</f>
        <v>Surrey</v>
      </c>
      <c r="C2360" t="str">
        <f>Table1[[#This Row],[School Name]]</f>
        <v>Frank Hurt Secondary #106</v>
      </c>
      <c r="D2360" t="s">
        <v>1449</v>
      </c>
      <c r="E2360">
        <v>1973</v>
      </c>
      <c r="F2360" t="s">
        <v>15</v>
      </c>
      <c r="H2360" s="23">
        <v>42632</v>
      </c>
      <c r="I2360" s="20">
        <v>1</v>
      </c>
      <c r="J2360" t="s">
        <v>73</v>
      </c>
      <c r="K2360" s="1" t="s">
        <v>1664</v>
      </c>
      <c r="L2360">
        <v>1.44E-2</v>
      </c>
      <c r="M2360" s="20" t="s">
        <v>15</v>
      </c>
      <c r="P2360" s="1" t="s">
        <v>1679</v>
      </c>
      <c r="Q2360" s="20" t="s">
        <v>997</v>
      </c>
    </row>
    <row r="2361" spans="1:17" ht="30" x14ac:dyDescent="0.25">
      <c r="A2361">
        <v>36</v>
      </c>
      <c r="B2361" t="str">
        <f>IF(A2361="","",VLOOKUP(A2361,LOVs!$A$3:$B$62,2))</f>
        <v>Surrey</v>
      </c>
      <c r="C2361" t="str">
        <f>Table1[[#This Row],[School Name]]</f>
        <v>Frank Hurt Secondary #106</v>
      </c>
      <c r="D2361" t="s">
        <v>1449</v>
      </c>
      <c r="E2361">
        <v>1973</v>
      </c>
      <c r="F2361" t="s">
        <v>15</v>
      </c>
      <c r="H2361" s="23">
        <v>42632</v>
      </c>
      <c r="I2361" s="20">
        <v>1</v>
      </c>
      <c r="J2361" t="s">
        <v>73</v>
      </c>
      <c r="K2361" s="1" t="s">
        <v>1664</v>
      </c>
      <c r="L2361">
        <v>4.9899999999999996E-3</v>
      </c>
      <c r="M2361" s="20" t="s">
        <v>18</v>
      </c>
      <c r="P2361" s="1" t="s">
        <v>1680</v>
      </c>
      <c r="Q2361" s="20" t="s">
        <v>997</v>
      </c>
    </row>
    <row r="2362" spans="1:17" ht="30" x14ac:dyDescent="0.25">
      <c r="A2362">
        <v>36</v>
      </c>
      <c r="B2362" t="str">
        <f>IF(A2362="","",VLOOKUP(A2362,LOVs!$A$3:$B$62,2))</f>
        <v>Surrey</v>
      </c>
      <c r="C2362" t="str">
        <f>Table1[[#This Row],[School Name]]</f>
        <v>Frank Hurt Secondary #106</v>
      </c>
      <c r="D2362" t="s">
        <v>1449</v>
      </c>
      <c r="E2362">
        <v>1973</v>
      </c>
      <c r="F2362" t="s">
        <v>15</v>
      </c>
      <c r="H2362" s="23">
        <v>42632</v>
      </c>
      <c r="I2362" s="20">
        <v>1</v>
      </c>
      <c r="J2362" t="s">
        <v>73</v>
      </c>
      <c r="K2362" s="1" t="s">
        <v>1664</v>
      </c>
      <c r="L2362">
        <v>1.9E-2</v>
      </c>
      <c r="M2362" s="20" t="s">
        <v>15</v>
      </c>
      <c r="P2362" s="1" t="s">
        <v>1681</v>
      </c>
      <c r="Q2362" s="20" t="s">
        <v>997</v>
      </c>
    </row>
    <row r="2363" spans="1:17" ht="30" x14ac:dyDescent="0.25">
      <c r="A2363">
        <v>36</v>
      </c>
      <c r="B2363" t="str">
        <f>IF(A2363="","",VLOOKUP(A2363,LOVs!$A$3:$B$62,2))</f>
        <v>Surrey</v>
      </c>
      <c r="C2363" t="str">
        <f>Table1[[#This Row],[School Name]]</f>
        <v>Frank Hurt Secondary #106</v>
      </c>
      <c r="D2363" t="s">
        <v>1449</v>
      </c>
      <c r="E2363">
        <v>1973</v>
      </c>
      <c r="F2363" t="s">
        <v>15</v>
      </c>
      <c r="H2363" s="23">
        <v>42632</v>
      </c>
      <c r="I2363" s="20">
        <v>1</v>
      </c>
      <c r="J2363" t="s">
        <v>73</v>
      </c>
      <c r="K2363" s="1" t="s">
        <v>1664</v>
      </c>
      <c r="L2363">
        <v>2.0699999999999998E-3</v>
      </c>
      <c r="M2363" s="20" t="s">
        <v>18</v>
      </c>
      <c r="P2363" s="1" t="s">
        <v>1682</v>
      </c>
      <c r="Q2363" s="20" t="s">
        <v>997</v>
      </c>
    </row>
    <row r="2364" spans="1:17" ht="30" x14ac:dyDescent="0.25">
      <c r="A2364">
        <v>36</v>
      </c>
      <c r="B2364" t="str">
        <f>IF(A2364="","",VLOOKUP(A2364,LOVs!$A$3:$B$62,2))</f>
        <v>Surrey</v>
      </c>
      <c r="C2364" t="str">
        <f>Table1[[#This Row],[School Name]]</f>
        <v>Frank Hurt Secondary #106</v>
      </c>
      <c r="D2364" t="s">
        <v>1449</v>
      </c>
      <c r="E2364">
        <v>1973</v>
      </c>
      <c r="F2364" t="s">
        <v>15</v>
      </c>
      <c r="H2364" s="23">
        <v>42632</v>
      </c>
      <c r="I2364" s="20">
        <v>1</v>
      </c>
      <c r="J2364" t="s">
        <v>73</v>
      </c>
      <c r="K2364" s="1" t="s">
        <v>1683</v>
      </c>
      <c r="L2364">
        <v>1.06E-2</v>
      </c>
      <c r="M2364" s="20" t="s">
        <v>15</v>
      </c>
      <c r="P2364" s="1" t="s">
        <v>1684</v>
      </c>
      <c r="Q2364" s="20" t="s">
        <v>997</v>
      </c>
    </row>
    <row r="2365" spans="1:17" ht="30" x14ac:dyDescent="0.25">
      <c r="A2365">
        <v>36</v>
      </c>
      <c r="B2365" t="str">
        <f>IF(A2365="","",VLOOKUP(A2365,LOVs!$A$3:$B$62,2))</f>
        <v>Surrey</v>
      </c>
      <c r="C2365" t="str">
        <f>Table1[[#This Row],[School Name]]</f>
        <v>Frank Hurt Secondary #106</v>
      </c>
      <c r="D2365" t="s">
        <v>1449</v>
      </c>
      <c r="E2365">
        <v>1973</v>
      </c>
      <c r="F2365" t="s">
        <v>15</v>
      </c>
      <c r="H2365" s="23">
        <v>42632</v>
      </c>
      <c r="I2365" s="20">
        <v>1</v>
      </c>
      <c r="J2365" t="s">
        <v>73</v>
      </c>
      <c r="K2365" s="1" t="s">
        <v>1683</v>
      </c>
      <c r="L2365">
        <v>7.6100000000000001E-2</v>
      </c>
      <c r="M2365" s="20" t="s">
        <v>15</v>
      </c>
      <c r="P2365" s="1" t="s">
        <v>1685</v>
      </c>
      <c r="Q2365" s="20" t="s">
        <v>997</v>
      </c>
    </row>
    <row r="2366" spans="1:17" ht="30" x14ac:dyDescent="0.25">
      <c r="A2366">
        <v>36</v>
      </c>
      <c r="B2366" t="str">
        <f>IF(A2366="","",VLOOKUP(A2366,LOVs!$A$3:$B$62,2))</f>
        <v>Surrey</v>
      </c>
      <c r="C2366" t="str">
        <f>Table1[[#This Row],[School Name]]</f>
        <v>Frank Hurt Secondary #106</v>
      </c>
      <c r="D2366" t="s">
        <v>1449</v>
      </c>
      <c r="E2366">
        <v>1973</v>
      </c>
      <c r="F2366" t="s">
        <v>15</v>
      </c>
      <c r="H2366" s="23">
        <v>42632</v>
      </c>
      <c r="I2366" s="20">
        <v>1</v>
      </c>
      <c r="J2366" t="s">
        <v>73</v>
      </c>
      <c r="K2366" s="1" t="s">
        <v>1683</v>
      </c>
      <c r="L2366">
        <v>1.34E-2</v>
      </c>
      <c r="M2366" s="20" t="s">
        <v>15</v>
      </c>
      <c r="P2366" s="1" t="s">
        <v>1686</v>
      </c>
      <c r="Q2366" s="20" t="s">
        <v>997</v>
      </c>
    </row>
    <row r="2367" spans="1:17" ht="30" x14ac:dyDescent="0.25">
      <c r="A2367">
        <v>36</v>
      </c>
      <c r="B2367" t="str">
        <f>IF(A2367="","",VLOOKUP(A2367,LOVs!$A$3:$B$62,2))</f>
        <v>Surrey</v>
      </c>
      <c r="C2367" t="str">
        <f>Table1[[#This Row],[School Name]]</f>
        <v>Frank Hurt Secondary #106</v>
      </c>
      <c r="D2367" t="s">
        <v>1449</v>
      </c>
      <c r="E2367">
        <v>1973</v>
      </c>
      <c r="F2367" t="s">
        <v>15</v>
      </c>
      <c r="H2367" s="23">
        <v>42632</v>
      </c>
      <c r="I2367" s="20">
        <v>1</v>
      </c>
      <c r="J2367" t="s">
        <v>73</v>
      </c>
      <c r="K2367" s="1" t="s">
        <v>1683</v>
      </c>
      <c r="L2367">
        <v>4.2200000000000001E-2</v>
      </c>
      <c r="M2367" s="20" t="s">
        <v>15</v>
      </c>
      <c r="P2367" s="1" t="s">
        <v>1687</v>
      </c>
      <c r="Q2367" s="20" t="s">
        <v>997</v>
      </c>
    </row>
    <row r="2368" spans="1:17" ht="30" x14ac:dyDescent="0.25">
      <c r="A2368">
        <v>36</v>
      </c>
      <c r="B2368" t="str">
        <f>IF(A2368="","",VLOOKUP(A2368,LOVs!$A$3:$B$62,2))</f>
        <v>Surrey</v>
      </c>
      <c r="C2368" t="str">
        <f>Table1[[#This Row],[School Name]]</f>
        <v>Frank Hurt Secondary #106</v>
      </c>
      <c r="D2368" t="s">
        <v>1449</v>
      </c>
      <c r="E2368">
        <v>1973</v>
      </c>
      <c r="F2368" t="s">
        <v>15</v>
      </c>
      <c r="H2368" s="23">
        <v>42632</v>
      </c>
      <c r="I2368" s="20">
        <v>1</v>
      </c>
      <c r="J2368" t="s">
        <v>73</v>
      </c>
      <c r="K2368" s="1" t="s">
        <v>1683</v>
      </c>
      <c r="L2368">
        <v>3.6499999999999998E-2</v>
      </c>
      <c r="M2368" s="20" t="s">
        <v>15</v>
      </c>
      <c r="P2368" s="1" t="s">
        <v>1688</v>
      </c>
      <c r="Q2368" s="20" t="s">
        <v>997</v>
      </c>
    </row>
    <row r="2369" spans="1:17" ht="30" x14ac:dyDescent="0.25">
      <c r="A2369">
        <v>36</v>
      </c>
      <c r="B2369" t="str">
        <f>IF(A2369="","",VLOOKUP(A2369,LOVs!$A$3:$B$62,2))</f>
        <v>Surrey</v>
      </c>
      <c r="C2369" t="str">
        <f>Table1[[#This Row],[School Name]]</f>
        <v>Frank Hurt Secondary #106</v>
      </c>
      <c r="D2369" t="s">
        <v>1449</v>
      </c>
      <c r="E2369">
        <v>1973</v>
      </c>
      <c r="F2369" t="s">
        <v>15</v>
      </c>
      <c r="H2369" s="23">
        <v>42632</v>
      </c>
      <c r="I2369" s="20">
        <v>1</v>
      </c>
      <c r="J2369" t="s">
        <v>73</v>
      </c>
      <c r="K2369" s="1" t="s">
        <v>1683</v>
      </c>
      <c r="L2369">
        <v>4.8000000000000001E-2</v>
      </c>
      <c r="M2369" s="20" t="s">
        <v>15</v>
      </c>
      <c r="P2369" s="1" t="s">
        <v>1689</v>
      </c>
      <c r="Q2369" s="20" t="s">
        <v>997</v>
      </c>
    </row>
    <row r="2370" spans="1:17" ht="30" x14ac:dyDescent="0.25">
      <c r="A2370">
        <v>36</v>
      </c>
      <c r="B2370" t="str">
        <f>IF(A2370="","",VLOOKUP(A2370,LOVs!$A$3:$B$62,2))</f>
        <v>Surrey</v>
      </c>
      <c r="C2370" t="str">
        <f>Table1[[#This Row],[School Name]]</f>
        <v>Frank Hurt Secondary #106</v>
      </c>
      <c r="D2370" t="s">
        <v>1449</v>
      </c>
      <c r="E2370">
        <v>1973</v>
      </c>
      <c r="F2370" t="s">
        <v>15</v>
      </c>
      <c r="H2370" s="23">
        <v>42632</v>
      </c>
      <c r="I2370" s="20">
        <v>1</v>
      </c>
      <c r="J2370" t="s">
        <v>73</v>
      </c>
      <c r="K2370" s="1" t="s">
        <v>1683</v>
      </c>
      <c r="L2370">
        <v>0.30299999999999999</v>
      </c>
      <c r="M2370" s="20" t="s">
        <v>15</v>
      </c>
      <c r="P2370" s="1" t="s">
        <v>1690</v>
      </c>
      <c r="Q2370" s="20" t="s">
        <v>997</v>
      </c>
    </row>
    <row r="2371" spans="1:17" ht="30" x14ac:dyDescent="0.25">
      <c r="A2371">
        <v>36</v>
      </c>
      <c r="B2371" t="str">
        <f>IF(A2371="","",VLOOKUP(A2371,LOVs!$A$3:$B$62,2))</f>
        <v>Surrey</v>
      </c>
      <c r="C2371" t="str">
        <f>Table1[[#This Row],[School Name]]</f>
        <v>Frank Hurt Secondary #106</v>
      </c>
      <c r="D2371" t="s">
        <v>1449</v>
      </c>
      <c r="E2371">
        <v>1973</v>
      </c>
      <c r="F2371" t="s">
        <v>15</v>
      </c>
      <c r="H2371" s="23">
        <v>42632</v>
      </c>
      <c r="I2371" s="20">
        <v>1</v>
      </c>
      <c r="J2371" t="s">
        <v>73</v>
      </c>
      <c r="K2371" s="1" t="s">
        <v>1683</v>
      </c>
      <c r="L2371">
        <v>4.9700000000000001E-2</v>
      </c>
      <c r="M2371" s="20" t="s">
        <v>15</v>
      </c>
      <c r="P2371" s="1" t="s">
        <v>1691</v>
      </c>
      <c r="Q2371" s="20" t="s">
        <v>997</v>
      </c>
    </row>
    <row r="2372" spans="1:17" ht="30" x14ac:dyDescent="0.25">
      <c r="A2372">
        <v>36</v>
      </c>
      <c r="B2372" t="str">
        <f>IF(A2372="","",VLOOKUP(A2372,LOVs!$A$3:$B$62,2))</f>
        <v>Surrey</v>
      </c>
      <c r="C2372" t="str">
        <f>Table1[[#This Row],[School Name]]</f>
        <v>Frank Hurt Secondary #106</v>
      </c>
      <c r="D2372" t="s">
        <v>1449</v>
      </c>
      <c r="E2372">
        <v>1973</v>
      </c>
      <c r="F2372" t="s">
        <v>15</v>
      </c>
      <c r="H2372" s="23">
        <v>42632</v>
      </c>
      <c r="I2372" s="20">
        <v>1</v>
      </c>
      <c r="J2372" t="s">
        <v>73</v>
      </c>
      <c r="K2372" s="1" t="s">
        <v>1683</v>
      </c>
      <c r="L2372">
        <v>0.29599999999999999</v>
      </c>
      <c r="M2372" s="20" t="s">
        <v>15</v>
      </c>
      <c r="P2372" s="1" t="s">
        <v>1692</v>
      </c>
      <c r="Q2372" s="20" t="s">
        <v>997</v>
      </c>
    </row>
    <row r="2373" spans="1:17" ht="30" x14ac:dyDescent="0.25">
      <c r="A2373">
        <v>36</v>
      </c>
      <c r="B2373" t="str">
        <f>IF(A2373="","",VLOOKUP(A2373,LOVs!$A$3:$B$62,2))</f>
        <v>Surrey</v>
      </c>
      <c r="C2373" t="str">
        <f>Table1[[#This Row],[School Name]]</f>
        <v>Frank Hurt Secondary #106</v>
      </c>
      <c r="D2373" t="s">
        <v>1449</v>
      </c>
      <c r="E2373">
        <v>1973</v>
      </c>
      <c r="F2373" t="s">
        <v>15</v>
      </c>
      <c r="H2373" s="23">
        <v>42632</v>
      </c>
      <c r="I2373" s="20">
        <v>1</v>
      </c>
      <c r="J2373" t="s">
        <v>73</v>
      </c>
      <c r="K2373" s="1" t="s">
        <v>1683</v>
      </c>
      <c r="L2373">
        <v>5.6899999999999999E-2</v>
      </c>
      <c r="M2373" s="20" t="s">
        <v>15</v>
      </c>
      <c r="P2373" s="1" t="s">
        <v>1693</v>
      </c>
      <c r="Q2373" s="20" t="s">
        <v>997</v>
      </c>
    </row>
    <row r="2374" spans="1:17" ht="30" x14ac:dyDescent="0.25">
      <c r="A2374">
        <v>36</v>
      </c>
      <c r="B2374" t="str">
        <f>IF(A2374="","",VLOOKUP(A2374,LOVs!$A$3:$B$62,2))</f>
        <v>Surrey</v>
      </c>
      <c r="C2374" t="str">
        <f>Table1[[#This Row],[School Name]]</f>
        <v>Frank Hurt Secondary #106</v>
      </c>
      <c r="D2374" t="s">
        <v>1449</v>
      </c>
      <c r="E2374">
        <v>1973</v>
      </c>
      <c r="F2374" t="s">
        <v>15</v>
      </c>
      <c r="H2374" s="23">
        <v>42632</v>
      </c>
      <c r="I2374" s="20">
        <v>1</v>
      </c>
      <c r="J2374" t="s">
        <v>73</v>
      </c>
      <c r="K2374" s="1" t="s">
        <v>1683</v>
      </c>
      <c r="L2374">
        <v>7.6000000000000004E-4</v>
      </c>
      <c r="M2374" s="20" t="s">
        <v>18</v>
      </c>
      <c r="P2374" s="1" t="s">
        <v>1694</v>
      </c>
      <c r="Q2374" s="20" t="s">
        <v>997</v>
      </c>
    </row>
    <row r="2375" spans="1:17" ht="30" x14ac:dyDescent="0.25">
      <c r="A2375">
        <v>36</v>
      </c>
      <c r="B2375" t="str">
        <f>IF(A2375="","",VLOOKUP(A2375,LOVs!$A$3:$B$62,2))</f>
        <v>Surrey</v>
      </c>
      <c r="C2375" t="str">
        <f>Table1[[#This Row],[School Name]]</f>
        <v>Frank Hurt Secondary #106</v>
      </c>
      <c r="D2375" t="s">
        <v>1449</v>
      </c>
      <c r="E2375">
        <v>1973</v>
      </c>
      <c r="F2375" t="s">
        <v>15</v>
      </c>
      <c r="H2375" s="23">
        <v>42632</v>
      </c>
      <c r="I2375" s="20">
        <v>1</v>
      </c>
      <c r="J2375" t="s">
        <v>73</v>
      </c>
      <c r="K2375" s="1" t="s">
        <v>1683</v>
      </c>
      <c r="L2375">
        <v>1.91E-3</v>
      </c>
      <c r="M2375" s="20" t="s">
        <v>18</v>
      </c>
      <c r="P2375" s="1" t="s">
        <v>1695</v>
      </c>
      <c r="Q2375" s="20" t="s">
        <v>997</v>
      </c>
    </row>
    <row r="2376" spans="1:17" ht="30" x14ac:dyDescent="0.25">
      <c r="A2376">
        <v>36</v>
      </c>
      <c r="B2376" t="str">
        <f>IF(A2376="","",VLOOKUP(A2376,LOVs!$A$3:$B$62,2))</f>
        <v>Surrey</v>
      </c>
      <c r="C2376" t="str">
        <f>Table1[[#This Row],[School Name]]</f>
        <v>Frank Hurt Secondary #106</v>
      </c>
      <c r="D2376" t="s">
        <v>1449</v>
      </c>
      <c r="E2376">
        <v>1973</v>
      </c>
      <c r="F2376" t="s">
        <v>15</v>
      </c>
      <c r="H2376" s="23">
        <v>42632</v>
      </c>
      <c r="I2376" s="20">
        <v>1</v>
      </c>
      <c r="J2376" t="s">
        <v>73</v>
      </c>
      <c r="K2376" s="1" t="s">
        <v>1683</v>
      </c>
      <c r="L2376">
        <v>7.5000000000000002E-4</v>
      </c>
      <c r="M2376" s="20" t="s">
        <v>18</v>
      </c>
      <c r="P2376" s="1" t="s">
        <v>1696</v>
      </c>
      <c r="Q2376" s="20" t="s">
        <v>997</v>
      </c>
    </row>
    <row r="2377" spans="1:17" ht="30" x14ac:dyDescent="0.25">
      <c r="A2377">
        <v>36</v>
      </c>
      <c r="B2377" t="str">
        <f>IF(A2377="","",VLOOKUP(A2377,LOVs!$A$3:$B$62,2))</f>
        <v>Surrey</v>
      </c>
      <c r="C2377" t="str">
        <f>Table1[[#This Row],[School Name]]</f>
        <v>Frank Hurt Secondary #106</v>
      </c>
      <c r="D2377" t="s">
        <v>1449</v>
      </c>
      <c r="E2377">
        <v>1973</v>
      </c>
      <c r="F2377" t="s">
        <v>15</v>
      </c>
      <c r="H2377" s="23">
        <v>42632</v>
      </c>
      <c r="I2377" s="20">
        <v>1</v>
      </c>
      <c r="J2377" t="s">
        <v>73</v>
      </c>
      <c r="K2377" s="1" t="s">
        <v>1683</v>
      </c>
      <c r="L2377">
        <v>8.4000000000000003E-4</v>
      </c>
      <c r="M2377" s="20" t="s">
        <v>18</v>
      </c>
      <c r="P2377" s="1" t="s">
        <v>1697</v>
      </c>
      <c r="Q2377" s="20" t="s">
        <v>997</v>
      </c>
    </row>
    <row r="2378" spans="1:17" ht="30" x14ac:dyDescent="0.25">
      <c r="A2378">
        <v>36</v>
      </c>
      <c r="B2378" t="str">
        <f>IF(A2378="","",VLOOKUP(A2378,LOVs!$A$3:$B$62,2))</f>
        <v>Surrey</v>
      </c>
      <c r="C2378" t="str">
        <f>Table1[[#This Row],[School Name]]</f>
        <v>Frank Hurt Secondary #106</v>
      </c>
      <c r="D2378" t="s">
        <v>1449</v>
      </c>
      <c r="E2378">
        <v>1973</v>
      </c>
      <c r="F2378" t="s">
        <v>15</v>
      </c>
      <c r="H2378" s="23">
        <v>42632</v>
      </c>
      <c r="I2378" s="20">
        <v>1</v>
      </c>
      <c r="J2378" t="s">
        <v>73</v>
      </c>
      <c r="K2378" s="1" t="s">
        <v>1683</v>
      </c>
      <c r="L2378">
        <v>1.0300000000000001E-3</v>
      </c>
      <c r="M2378" s="20" t="s">
        <v>18</v>
      </c>
      <c r="P2378" s="1" t="s">
        <v>1698</v>
      </c>
      <c r="Q2378" s="20" t="s">
        <v>997</v>
      </c>
    </row>
    <row r="2379" spans="1:17" ht="30" x14ac:dyDescent="0.25">
      <c r="A2379">
        <v>36</v>
      </c>
      <c r="B2379" t="str">
        <f>IF(A2379="","",VLOOKUP(A2379,LOVs!$A$3:$B$62,2))</f>
        <v>Surrey</v>
      </c>
      <c r="C2379" t="str">
        <f>Table1[[#This Row],[School Name]]</f>
        <v>Frank Hurt Secondary #106</v>
      </c>
      <c r="D2379" t="s">
        <v>1449</v>
      </c>
      <c r="E2379">
        <v>1973</v>
      </c>
      <c r="F2379" t="s">
        <v>15</v>
      </c>
      <c r="H2379" s="23">
        <v>42632</v>
      </c>
      <c r="I2379" s="20">
        <v>1</v>
      </c>
      <c r="J2379" t="s">
        <v>73</v>
      </c>
      <c r="K2379" s="1" t="s">
        <v>1683</v>
      </c>
      <c r="L2379">
        <v>2.6900000000000001E-3</v>
      </c>
      <c r="M2379" s="20" t="s">
        <v>18</v>
      </c>
      <c r="P2379" s="1" t="s">
        <v>1699</v>
      </c>
      <c r="Q2379" s="20" t="s">
        <v>997</v>
      </c>
    </row>
    <row r="2380" spans="1:17" ht="30" x14ac:dyDescent="0.25">
      <c r="A2380">
        <v>36</v>
      </c>
      <c r="B2380" t="str">
        <f>IF(A2380="","",VLOOKUP(A2380,LOVs!$A$3:$B$62,2))</f>
        <v>Surrey</v>
      </c>
      <c r="C2380" t="str">
        <f>Table1[[#This Row],[School Name]]</f>
        <v>Frank Hurt Secondary #106</v>
      </c>
      <c r="D2380" t="s">
        <v>1449</v>
      </c>
      <c r="E2380">
        <v>1973</v>
      </c>
      <c r="F2380" t="s">
        <v>15</v>
      </c>
      <c r="H2380" s="23">
        <v>42632</v>
      </c>
      <c r="I2380" s="20">
        <v>1</v>
      </c>
      <c r="J2380" t="s">
        <v>73</v>
      </c>
      <c r="K2380" s="1" t="s">
        <v>1683</v>
      </c>
      <c r="L2380">
        <v>6.6400000000000001E-3</v>
      </c>
      <c r="M2380" s="20" t="s">
        <v>18</v>
      </c>
      <c r="P2380" s="1" t="s">
        <v>1700</v>
      </c>
      <c r="Q2380" s="20" t="s">
        <v>997</v>
      </c>
    </row>
    <row r="2381" spans="1:17" ht="30" x14ac:dyDescent="0.25">
      <c r="A2381">
        <v>36</v>
      </c>
      <c r="B2381" t="str">
        <f>IF(A2381="","",VLOOKUP(A2381,LOVs!$A$3:$B$62,2))</f>
        <v>Surrey</v>
      </c>
      <c r="C2381" t="str">
        <f>Table1[[#This Row],[School Name]]</f>
        <v>Frank Hurt Secondary #106</v>
      </c>
      <c r="D2381" t="s">
        <v>1449</v>
      </c>
      <c r="E2381">
        <v>1973</v>
      </c>
      <c r="F2381" t="s">
        <v>15</v>
      </c>
      <c r="H2381" s="23">
        <v>42632</v>
      </c>
      <c r="I2381" s="20">
        <v>1</v>
      </c>
      <c r="J2381" t="s">
        <v>73</v>
      </c>
      <c r="K2381" s="1" t="s">
        <v>1683</v>
      </c>
      <c r="L2381">
        <v>3.98E-3</v>
      </c>
      <c r="M2381" s="20" t="s">
        <v>18</v>
      </c>
      <c r="P2381" s="1" t="s">
        <v>1701</v>
      </c>
      <c r="Q2381" s="20" t="s">
        <v>997</v>
      </c>
    </row>
    <row r="2382" spans="1:17" ht="30" x14ac:dyDescent="0.25">
      <c r="A2382">
        <v>36</v>
      </c>
      <c r="B2382" t="str">
        <f>IF(A2382="","",VLOOKUP(A2382,LOVs!$A$3:$B$62,2))</f>
        <v>Surrey</v>
      </c>
      <c r="C2382" t="str">
        <f>Table1[[#This Row],[School Name]]</f>
        <v>Frank Hurt Secondary #106</v>
      </c>
      <c r="D2382" t="s">
        <v>1449</v>
      </c>
      <c r="E2382">
        <v>1973</v>
      </c>
      <c r="F2382" t="s">
        <v>15</v>
      </c>
      <c r="H2382" s="23">
        <v>42632</v>
      </c>
      <c r="I2382" s="20">
        <v>1</v>
      </c>
      <c r="J2382" t="s">
        <v>73</v>
      </c>
      <c r="K2382" s="1" t="s">
        <v>1683</v>
      </c>
      <c r="L2382">
        <v>1.83E-2</v>
      </c>
      <c r="M2382" s="20" t="s">
        <v>15</v>
      </c>
      <c r="P2382" s="1" t="s">
        <v>1702</v>
      </c>
      <c r="Q2382" s="20" t="s">
        <v>997</v>
      </c>
    </row>
    <row r="2383" spans="1:17" ht="30" x14ac:dyDescent="0.25">
      <c r="A2383">
        <v>36</v>
      </c>
      <c r="B2383" t="str">
        <f>IF(A2383="","",VLOOKUP(A2383,LOVs!$A$3:$B$62,2))</f>
        <v>Surrey</v>
      </c>
      <c r="C2383" t="str">
        <f>Table1[[#This Row],[School Name]]</f>
        <v>Frank Hurt Secondary #106</v>
      </c>
      <c r="D2383" t="s">
        <v>1449</v>
      </c>
      <c r="E2383">
        <v>1973</v>
      </c>
      <c r="F2383" t="s">
        <v>15</v>
      </c>
      <c r="H2383" s="23">
        <v>42632</v>
      </c>
      <c r="I2383" s="20">
        <v>1</v>
      </c>
      <c r="J2383" t="s">
        <v>73</v>
      </c>
      <c r="K2383" s="1" t="s">
        <v>1683</v>
      </c>
      <c r="L2383">
        <v>2.6700000000000001E-3</v>
      </c>
      <c r="M2383" s="20" t="s">
        <v>18</v>
      </c>
      <c r="P2383" s="1" t="s">
        <v>1703</v>
      </c>
      <c r="Q2383" s="20" t="s">
        <v>997</v>
      </c>
    </row>
    <row r="2384" spans="1:17" ht="30" x14ac:dyDescent="0.25">
      <c r="A2384">
        <v>36</v>
      </c>
      <c r="B2384" t="str">
        <f>IF(A2384="","",VLOOKUP(A2384,LOVs!$A$3:$B$62,2))</f>
        <v>Surrey</v>
      </c>
      <c r="C2384" t="str">
        <f>Table1[[#This Row],[School Name]]</f>
        <v>Queen Elizabeth Secondary #022</v>
      </c>
      <c r="D2384" t="s">
        <v>1070</v>
      </c>
      <c r="E2384">
        <v>1999</v>
      </c>
      <c r="F2384" t="s">
        <v>15</v>
      </c>
      <c r="H2384" s="23">
        <v>42632</v>
      </c>
      <c r="I2384" s="20">
        <v>1</v>
      </c>
      <c r="J2384" t="s">
        <v>73</v>
      </c>
      <c r="K2384" s="1" t="s">
        <v>1704</v>
      </c>
      <c r="L2384">
        <v>1.8E-3</v>
      </c>
      <c r="M2384" s="20" t="s">
        <v>18</v>
      </c>
      <c r="P2384" s="1" t="s">
        <v>1042</v>
      </c>
      <c r="Q2384" s="20" t="s">
        <v>997</v>
      </c>
    </row>
    <row r="2385" spans="1:17" ht="30" x14ac:dyDescent="0.25">
      <c r="A2385">
        <v>36</v>
      </c>
      <c r="B2385" t="str">
        <f>IF(A2385="","",VLOOKUP(A2385,LOVs!$A$3:$B$62,2))</f>
        <v>Surrey</v>
      </c>
      <c r="C2385" t="str">
        <f>Table1[[#This Row],[School Name]]</f>
        <v>Queen Elizabeth Secondary #022</v>
      </c>
      <c r="D2385" t="s">
        <v>1070</v>
      </c>
      <c r="E2385">
        <v>1999</v>
      </c>
      <c r="F2385" t="s">
        <v>15</v>
      </c>
      <c r="H2385" s="23">
        <v>42632</v>
      </c>
      <c r="I2385" s="20">
        <v>1</v>
      </c>
      <c r="J2385" t="s">
        <v>73</v>
      </c>
      <c r="K2385" s="1" t="s">
        <v>1704</v>
      </c>
      <c r="L2385">
        <v>5.5000000000000003E-4</v>
      </c>
      <c r="M2385" s="20" t="s">
        <v>18</v>
      </c>
      <c r="P2385" s="1" t="s">
        <v>998</v>
      </c>
      <c r="Q2385" s="20" t="s">
        <v>997</v>
      </c>
    </row>
    <row r="2386" spans="1:17" ht="30" x14ac:dyDescent="0.25">
      <c r="A2386">
        <v>36</v>
      </c>
      <c r="B2386" t="str">
        <f>IF(A2386="","",VLOOKUP(A2386,LOVs!$A$3:$B$62,2))</f>
        <v>Surrey</v>
      </c>
      <c r="C2386" t="str">
        <f>Table1[[#This Row],[School Name]]</f>
        <v>Queen Elizabeth Secondary #022</v>
      </c>
      <c r="D2386" t="s">
        <v>1070</v>
      </c>
      <c r="E2386">
        <v>1999</v>
      </c>
      <c r="F2386" t="s">
        <v>15</v>
      </c>
      <c r="H2386" s="23">
        <v>42632</v>
      </c>
      <c r="I2386" s="20">
        <v>1</v>
      </c>
      <c r="J2386" t="s">
        <v>73</v>
      </c>
      <c r="K2386" s="1" t="s">
        <v>1705</v>
      </c>
      <c r="L2386">
        <v>2.3700000000000001E-3</v>
      </c>
      <c r="M2386" s="20" t="s">
        <v>18</v>
      </c>
      <c r="P2386" s="1" t="s">
        <v>1042</v>
      </c>
      <c r="Q2386" s="20" t="s">
        <v>997</v>
      </c>
    </row>
    <row r="2387" spans="1:17" ht="30" x14ac:dyDescent="0.25">
      <c r="A2387">
        <v>36</v>
      </c>
      <c r="B2387" t="str">
        <f>IF(A2387="","",VLOOKUP(A2387,LOVs!$A$3:$B$62,2))</f>
        <v>Surrey</v>
      </c>
      <c r="C2387" t="str">
        <f>Table1[[#This Row],[School Name]]</f>
        <v>Queen Elizabeth Secondary #022</v>
      </c>
      <c r="D2387" t="s">
        <v>1070</v>
      </c>
      <c r="E2387">
        <v>1999</v>
      </c>
      <c r="F2387" t="s">
        <v>15</v>
      </c>
      <c r="H2387" s="23">
        <v>42632</v>
      </c>
      <c r="I2387" s="20">
        <v>1</v>
      </c>
      <c r="J2387" t="s">
        <v>73</v>
      </c>
      <c r="K2387" s="1" t="s">
        <v>1705</v>
      </c>
      <c r="L2387">
        <v>4.0000000000000002E-4</v>
      </c>
      <c r="M2387" s="20" t="s">
        <v>18</v>
      </c>
      <c r="P2387" s="1" t="s">
        <v>998</v>
      </c>
      <c r="Q2387" s="20" t="s">
        <v>997</v>
      </c>
    </row>
    <row r="2388" spans="1:17" ht="30" x14ac:dyDescent="0.25">
      <c r="A2388">
        <v>36</v>
      </c>
      <c r="B2388" t="str">
        <f>IF(A2388="","",VLOOKUP(A2388,LOVs!$A$3:$B$62,2))</f>
        <v>Surrey</v>
      </c>
      <c r="C2388" t="str">
        <f>Table1[[#This Row],[School Name]]</f>
        <v>Queen Elizabeth Secondary #022</v>
      </c>
      <c r="D2388" t="s">
        <v>1070</v>
      </c>
      <c r="E2388">
        <v>1999</v>
      </c>
      <c r="F2388" t="s">
        <v>15</v>
      </c>
      <c r="H2388" s="23">
        <v>42632</v>
      </c>
      <c r="I2388" s="20">
        <v>1</v>
      </c>
      <c r="J2388" t="s">
        <v>73</v>
      </c>
      <c r="K2388" s="1" t="s">
        <v>1706</v>
      </c>
      <c r="L2388">
        <v>2.07E-2</v>
      </c>
      <c r="M2388" s="20" t="s">
        <v>15</v>
      </c>
      <c r="P2388" s="1" t="s">
        <v>1042</v>
      </c>
      <c r="Q2388" s="20" t="s">
        <v>997</v>
      </c>
    </row>
    <row r="2389" spans="1:17" ht="30" x14ac:dyDescent="0.25">
      <c r="A2389">
        <v>36</v>
      </c>
      <c r="B2389" t="str">
        <f>IF(A2389="","",VLOOKUP(A2389,LOVs!$A$3:$B$62,2))</f>
        <v>Surrey</v>
      </c>
      <c r="C2389" t="str">
        <f>Table1[[#This Row],[School Name]]</f>
        <v>Queen Elizabeth Secondary #022</v>
      </c>
      <c r="D2389" t="s">
        <v>1070</v>
      </c>
      <c r="E2389">
        <v>1999</v>
      </c>
      <c r="F2389" t="s">
        <v>15</v>
      </c>
      <c r="H2389" s="23">
        <v>42632</v>
      </c>
      <c r="I2389" s="20">
        <v>1</v>
      </c>
      <c r="J2389" t="s">
        <v>73</v>
      </c>
      <c r="K2389" s="1" t="s">
        <v>1706</v>
      </c>
      <c r="L2389">
        <v>1.0699999999999999E-2</v>
      </c>
      <c r="M2389" s="20" t="s">
        <v>15</v>
      </c>
      <c r="P2389" s="1" t="s">
        <v>998</v>
      </c>
      <c r="Q2389" s="20" t="s">
        <v>997</v>
      </c>
    </row>
    <row r="2390" spans="1:17" ht="30" x14ac:dyDescent="0.25">
      <c r="A2390">
        <v>36</v>
      </c>
      <c r="B2390" t="str">
        <f>IF(A2390="","",VLOOKUP(A2390,LOVs!$A$3:$B$62,2))</f>
        <v>Surrey</v>
      </c>
      <c r="C2390" t="str">
        <f>Table1[[#This Row],[School Name]]</f>
        <v>Queen Elizabeth Secondary #022</v>
      </c>
      <c r="D2390" t="s">
        <v>1070</v>
      </c>
      <c r="E2390">
        <v>1999</v>
      </c>
      <c r="F2390" t="s">
        <v>15</v>
      </c>
      <c r="H2390" s="23">
        <v>42632</v>
      </c>
      <c r="I2390" s="20">
        <v>1</v>
      </c>
      <c r="J2390" t="s">
        <v>73</v>
      </c>
      <c r="K2390" s="1" t="s">
        <v>1707</v>
      </c>
      <c r="L2390">
        <v>9.2700000000000005E-3</v>
      </c>
      <c r="M2390" s="20" t="s">
        <v>18</v>
      </c>
      <c r="P2390" s="1" t="s">
        <v>1042</v>
      </c>
      <c r="Q2390" s="20" t="s">
        <v>997</v>
      </c>
    </row>
    <row r="2391" spans="1:17" ht="30" x14ac:dyDescent="0.25">
      <c r="A2391">
        <v>36</v>
      </c>
      <c r="B2391" t="str">
        <f>IF(A2391="","",VLOOKUP(A2391,LOVs!$A$3:$B$62,2))</f>
        <v>Surrey</v>
      </c>
      <c r="C2391" t="str">
        <f>Table1[[#This Row],[School Name]]</f>
        <v>Queen Elizabeth Secondary #022</v>
      </c>
      <c r="D2391" t="s">
        <v>1070</v>
      </c>
      <c r="E2391">
        <v>1999</v>
      </c>
      <c r="F2391" t="s">
        <v>15</v>
      </c>
      <c r="H2391" s="23">
        <v>42632</v>
      </c>
      <c r="I2391" s="20">
        <v>1</v>
      </c>
      <c r="J2391" t="s">
        <v>73</v>
      </c>
      <c r="K2391" s="1" t="s">
        <v>1707</v>
      </c>
      <c r="L2391">
        <v>8.5999999999999998E-4</v>
      </c>
      <c r="M2391" s="20" t="s">
        <v>18</v>
      </c>
      <c r="P2391" s="1" t="s">
        <v>998</v>
      </c>
      <c r="Q2391" s="20" t="s">
        <v>997</v>
      </c>
    </row>
    <row r="2392" spans="1:17" ht="30" x14ac:dyDescent="0.25">
      <c r="A2392">
        <v>36</v>
      </c>
      <c r="B2392" t="str">
        <f>IF(A2392="","",VLOOKUP(A2392,LOVs!$A$3:$B$62,2))</f>
        <v>Surrey</v>
      </c>
      <c r="C2392" t="str">
        <f>Table1[[#This Row],[School Name]]</f>
        <v>Queen Elizabeth Secondary #022</v>
      </c>
      <c r="D2392" t="s">
        <v>1070</v>
      </c>
      <c r="E2392">
        <v>1999</v>
      </c>
      <c r="F2392" t="s">
        <v>15</v>
      </c>
      <c r="H2392" s="23">
        <v>42632</v>
      </c>
      <c r="I2392" s="20">
        <v>1</v>
      </c>
      <c r="J2392" t="s">
        <v>73</v>
      </c>
      <c r="K2392" s="1" t="s">
        <v>1708</v>
      </c>
      <c r="L2392">
        <v>2.9100000000000001E-2</v>
      </c>
      <c r="M2392" s="20" t="s">
        <v>15</v>
      </c>
      <c r="P2392" s="1" t="s">
        <v>1042</v>
      </c>
      <c r="Q2392" s="20" t="s">
        <v>997</v>
      </c>
    </row>
    <row r="2393" spans="1:17" ht="30" x14ac:dyDescent="0.25">
      <c r="A2393">
        <v>36</v>
      </c>
      <c r="B2393" t="str">
        <f>IF(A2393="","",VLOOKUP(A2393,LOVs!$A$3:$B$62,2))</f>
        <v>Surrey</v>
      </c>
      <c r="C2393" t="str">
        <f>Table1[[#This Row],[School Name]]</f>
        <v>Queen Elizabeth Secondary #022</v>
      </c>
      <c r="D2393" t="s">
        <v>1070</v>
      </c>
      <c r="E2393">
        <v>1999</v>
      </c>
      <c r="F2393" t="s">
        <v>15</v>
      </c>
      <c r="H2393" s="23">
        <v>42632</v>
      </c>
      <c r="I2393" s="20">
        <v>1</v>
      </c>
      <c r="J2393" t="s">
        <v>73</v>
      </c>
      <c r="K2393" s="1" t="s">
        <v>1708</v>
      </c>
      <c r="L2393">
        <v>1.9E-3</v>
      </c>
      <c r="M2393" s="20" t="s">
        <v>18</v>
      </c>
      <c r="P2393" s="1" t="s">
        <v>998</v>
      </c>
      <c r="Q2393" s="20" t="s">
        <v>997</v>
      </c>
    </row>
    <row r="2394" spans="1:17" ht="45" x14ac:dyDescent="0.25">
      <c r="A2394">
        <v>36</v>
      </c>
      <c r="B2394" t="str">
        <f>IF(A2394="","",VLOOKUP(A2394,LOVs!$A$3:$B$62,2))</f>
        <v>Surrey</v>
      </c>
      <c r="C2394" t="str">
        <f>Table1[[#This Row],[School Name]]</f>
        <v>Queen Elizabeth Secondary #022</v>
      </c>
      <c r="D2394" t="s">
        <v>1070</v>
      </c>
      <c r="E2394">
        <v>1999</v>
      </c>
      <c r="F2394" t="s">
        <v>15</v>
      </c>
      <c r="H2394" s="23">
        <v>42632</v>
      </c>
      <c r="I2394" s="20">
        <v>1</v>
      </c>
      <c r="J2394" t="s">
        <v>73</v>
      </c>
      <c r="K2394" s="1" t="s">
        <v>1709</v>
      </c>
      <c r="L2394">
        <v>1.72E-2</v>
      </c>
      <c r="M2394" s="20" t="s">
        <v>15</v>
      </c>
      <c r="P2394" s="1" t="s">
        <v>1042</v>
      </c>
      <c r="Q2394" s="20" t="s">
        <v>997</v>
      </c>
    </row>
    <row r="2395" spans="1:17" ht="45" x14ac:dyDescent="0.25">
      <c r="A2395">
        <v>36</v>
      </c>
      <c r="B2395" t="str">
        <f>IF(A2395="","",VLOOKUP(A2395,LOVs!$A$3:$B$62,2))</f>
        <v>Surrey</v>
      </c>
      <c r="C2395" t="str">
        <f>Table1[[#This Row],[School Name]]</f>
        <v>Queen Elizabeth Secondary #022</v>
      </c>
      <c r="D2395" t="s">
        <v>1070</v>
      </c>
      <c r="E2395">
        <v>1999</v>
      </c>
      <c r="F2395" t="s">
        <v>15</v>
      </c>
      <c r="H2395" s="23">
        <v>42632</v>
      </c>
      <c r="I2395" s="20">
        <v>1</v>
      </c>
      <c r="J2395" t="s">
        <v>73</v>
      </c>
      <c r="K2395" s="1" t="s">
        <v>1709</v>
      </c>
      <c r="L2395">
        <v>1.99E-3</v>
      </c>
      <c r="M2395" s="20" t="s">
        <v>18</v>
      </c>
      <c r="P2395" s="1" t="s">
        <v>998</v>
      </c>
      <c r="Q2395" s="20" t="s">
        <v>997</v>
      </c>
    </row>
    <row r="2396" spans="1:17" ht="30" x14ac:dyDescent="0.25">
      <c r="A2396">
        <v>36</v>
      </c>
      <c r="B2396" t="str">
        <f>IF(A2396="","",VLOOKUP(A2396,LOVs!$A$3:$B$62,2))</f>
        <v>Surrey</v>
      </c>
      <c r="C2396" t="str">
        <f>Table1[[#This Row],[School Name]]</f>
        <v>Queen Elizabeth Secondary #022</v>
      </c>
      <c r="D2396" t="s">
        <v>1070</v>
      </c>
      <c r="E2396">
        <v>1999</v>
      </c>
      <c r="F2396" t="s">
        <v>15</v>
      </c>
      <c r="H2396" s="23">
        <v>42632</v>
      </c>
      <c r="I2396" s="20">
        <v>1</v>
      </c>
      <c r="J2396" t="s">
        <v>73</v>
      </c>
      <c r="K2396" s="1" t="s">
        <v>1710</v>
      </c>
      <c r="L2396">
        <v>1.0200000000000001E-2</v>
      </c>
      <c r="M2396" s="20" t="s">
        <v>15</v>
      </c>
      <c r="P2396" s="1" t="s">
        <v>1042</v>
      </c>
      <c r="Q2396" s="20" t="s">
        <v>997</v>
      </c>
    </row>
    <row r="2397" spans="1:17" ht="30" x14ac:dyDescent="0.25">
      <c r="A2397">
        <v>36</v>
      </c>
      <c r="B2397" t="str">
        <f>IF(A2397="","",VLOOKUP(A2397,LOVs!$A$3:$B$62,2))</f>
        <v>Surrey</v>
      </c>
      <c r="C2397" t="str">
        <f>Table1[[#This Row],[School Name]]</f>
        <v>Queen Elizabeth Secondary #022</v>
      </c>
      <c r="D2397" t="s">
        <v>1070</v>
      </c>
      <c r="E2397">
        <v>1999</v>
      </c>
      <c r="F2397" t="s">
        <v>15</v>
      </c>
      <c r="H2397" s="23">
        <v>42632</v>
      </c>
      <c r="I2397" s="20">
        <v>1</v>
      </c>
      <c r="J2397" t="s">
        <v>73</v>
      </c>
      <c r="K2397" s="1" t="s">
        <v>1710</v>
      </c>
      <c r="L2397">
        <v>3.9699999999999996E-3</v>
      </c>
      <c r="M2397" s="20" t="s">
        <v>18</v>
      </c>
      <c r="P2397" s="1" t="s">
        <v>998</v>
      </c>
      <c r="Q2397" s="20" t="s">
        <v>997</v>
      </c>
    </row>
    <row r="2398" spans="1:17" ht="30" x14ac:dyDescent="0.25">
      <c r="A2398">
        <v>36</v>
      </c>
      <c r="B2398" t="str">
        <f>IF(A2398="","",VLOOKUP(A2398,LOVs!$A$3:$B$62,2))</f>
        <v>Surrey</v>
      </c>
      <c r="C2398" t="str">
        <f>Table1[[#This Row],[School Name]]</f>
        <v>Queen Elizabeth Secondary #022</v>
      </c>
      <c r="D2398" t="s">
        <v>1070</v>
      </c>
      <c r="E2398">
        <v>1999</v>
      </c>
      <c r="F2398" t="s">
        <v>15</v>
      </c>
      <c r="H2398" s="23">
        <v>42632</v>
      </c>
      <c r="I2398" s="20">
        <v>1</v>
      </c>
      <c r="J2398" t="s">
        <v>73</v>
      </c>
      <c r="K2398" s="1" t="s">
        <v>1711</v>
      </c>
      <c r="L2398">
        <v>5.57E-2</v>
      </c>
      <c r="M2398" s="20" t="s">
        <v>15</v>
      </c>
      <c r="P2398" s="1" t="s">
        <v>1042</v>
      </c>
      <c r="Q2398" s="20" t="s">
        <v>997</v>
      </c>
    </row>
    <row r="2399" spans="1:17" ht="30" x14ac:dyDescent="0.25">
      <c r="A2399">
        <v>36</v>
      </c>
      <c r="B2399" t="str">
        <f>IF(A2399="","",VLOOKUP(A2399,LOVs!$A$3:$B$62,2))</f>
        <v>Surrey</v>
      </c>
      <c r="C2399" t="str">
        <f>Table1[[#This Row],[School Name]]</f>
        <v>Queen Elizabeth Secondary #022</v>
      </c>
      <c r="D2399" t="s">
        <v>1070</v>
      </c>
      <c r="E2399">
        <v>1999</v>
      </c>
      <c r="F2399" t="s">
        <v>15</v>
      </c>
      <c r="H2399" s="23">
        <v>42632</v>
      </c>
      <c r="I2399" s="20">
        <v>1</v>
      </c>
      <c r="J2399" t="s">
        <v>73</v>
      </c>
      <c r="K2399" s="1" t="s">
        <v>1711</v>
      </c>
      <c r="L2399">
        <v>3.9500000000000004E-3</v>
      </c>
      <c r="M2399" s="20" t="s">
        <v>18</v>
      </c>
      <c r="P2399" s="1" t="s">
        <v>998</v>
      </c>
      <c r="Q2399" s="20" t="s">
        <v>997</v>
      </c>
    </row>
    <row r="2400" spans="1:17" ht="30" x14ac:dyDescent="0.25">
      <c r="A2400">
        <v>36</v>
      </c>
      <c r="B2400" t="str">
        <f>IF(A2400="","",VLOOKUP(A2400,LOVs!$A$3:$B$62,2))</f>
        <v>Surrey</v>
      </c>
      <c r="C2400" t="str">
        <f>Table1[[#This Row],[School Name]]</f>
        <v>Queen Elizabeth Secondary #022</v>
      </c>
      <c r="D2400" t="s">
        <v>1070</v>
      </c>
      <c r="E2400">
        <v>1999</v>
      </c>
      <c r="F2400" t="s">
        <v>15</v>
      </c>
      <c r="H2400" s="23">
        <v>42632</v>
      </c>
      <c r="I2400" s="20">
        <v>1</v>
      </c>
      <c r="J2400" t="s">
        <v>73</v>
      </c>
      <c r="K2400" s="1" t="s">
        <v>1712</v>
      </c>
      <c r="L2400">
        <v>0.36699999999999999</v>
      </c>
      <c r="M2400" s="20" t="s">
        <v>15</v>
      </c>
      <c r="P2400" s="1" t="s">
        <v>1042</v>
      </c>
      <c r="Q2400" s="20" t="s">
        <v>997</v>
      </c>
    </row>
    <row r="2401" spans="1:17" ht="30" x14ac:dyDescent="0.25">
      <c r="A2401">
        <v>36</v>
      </c>
      <c r="B2401" t="str">
        <f>IF(A2401="","",VLOOKUP(A2401,LOVs!$A$3:$B$62,2))</f>
        <v>Surrey</v>
      </c>
      <c r="C2401" t="str">
        <f>Table1[[#This Row],[School Name]]</f>
        <v>Queen Elizabeth Secondary #022</v>
      </c>
      <c r="D2401" t="s">
        <v>1070</v>
      </c>
      <c r="E2401">
        <v>1999</v>
      </c>
      <c r="F2401" t="s">
        <v>15</v>
      </c>
      <c r="H2401" s="23">
        <v>42632</v>
      </c>
      <c r="I2401" s="20">
        <v>1</v>
      </c>
      <c r="J2401" t="s">
        <v>73</v>
      </c>
      <c r="K2401" s="1" t="s">
        <v>1712</v>
      </c>
      <c r="L2401">
        <v>2.81E-3</v>
      </c>
      <c r="M2401" s="20" t="s">
        <v>18</v>
      </c>
      <c r="P2401" s="1" t="s">
        <v>998</v>
      </c>
      <c r="Q2401" s="20" t="s">
        <v>997</v>
      </c>
    </row>
    <row r="2402" spans="1:17" ht="30" x14ac:dyDescent="0.25">
      <c r="A2402">
        <v>36</v>
      </c>
      <c r="B2402" t="str">
        <f>IF(A2402="","",VLOOKUP(A2402,LOVs!$A$3:$B$62,2))</f>
        <v>Surrey</v>
      </c>
      <c r="C2402" t="str">
        <f>Table1[[#This Row],[School Name]]</f>
        <v>Queen Elizabeth Secondary #022</v>
      </c>
      <c r="D2402" t="s">
        <v>1070</v>
      </c>
      <c r="E2402">
        <v>1999</v>
      </c>
      <c r="F2402" t="s">
        <v>15</v>
      </c>
      <c r="H2402" s="23">
        <v>42632</v>
      </c>
      <c r="I2402" s="20">
        <v>1</v>
      </c>
      <c r="J2402" t="s">
        <v>73</v>
      </c>
      <c r="K2402" s="1" t="s">
        <v>1713</v>
      </c>
      <c r="L2402">
        <v>8.4599999999999995E-2</v>
      </c>
      <c r="M2402" s="20" t="s">
        <v>15</v>
      </c>
      <c r="P2402" s="1" t="s">
        <v>1042</v>
      </c>
      <c r="Q2402" s="20" t="s">
        <v>997</v>
      </c>
    </row>
    <row r="2403" spans="1:17" ht="30" x14ac:dyDescent="0.25">
      <c r="A2403">
        <v>36</v>
      </c>
      <c r="B2403" t="str">
        <f>IF(A2403="","",VLOOKUP(A2403,LOVs!$A$3:$B$62,2))</f>
        <v>Surrey</v>
      </c>
      <c r="C2403" t="str">
        <f>Table1[[#This Row],[School Name]]</f>
        <v>Queen Elizabeth Secondary #022</v>
      </c>
      <c r="D2403" t="s">
        <v>1070</v>
      </c>
      <c r="E2403">
        <v>1999</v>
      </c>
      <c r="F2403" t="s">
        <v>15</v>
      </c>
      <c r="H2403" s="23">
        <v>42632</v>
      </c>
      <c r="I2403" s="20">
        <v>1</v>
      </c>
      <c r="J2403" t="s">
        <v>73</v>
      </c>
      <c r="K2403" s="1" t="s">
        <v>1713</v>
      </c>
      <c r="L2403">
        <v>1.46E-2</v>
      </c>
      <c r="M2403" s="20" t="s">
        <v>15</v>
      </c>
      <c r="P2403" s="1" t="s">
        <v>998</v>
      </c>
      <c r="Q2403" s="20" t="s">
        <v>997</v>
      </c>
    </row>
    <row r="2404" spans="1:17" ht="30" x14ac:dyDescent="0.25">
      <c r="A2404">
        <v>36</v>
      </c>
      <c r="B2404" t="str">
        <f>IF(A2404="","",VLOOKUP(A2404,LOVs!$A$3:$B$62,2))</f>
        <v>Surrey</v>
      </c>
      <c r="C2404" t="str">
        <f>Table1[[#This Row],[School Name]]</f>
        <v>Queen Elizabeth Secondary #022</v>
      </c>
      <c r="D2404" t="s">
        <v>1070</v>
      </c>
      <c r="E2404">
        <v>1999</v>
      </c>
      <c r="F2404" t="s">
        <v>15</v>
      </c>
      <c r="H2404" s="23">
        <v>42632</v>
      </c>
      <c r="I2404" s="20">
        <v>1</v>
      </c>
      <c r="J2404" t="s">
        <v>73</v>
      </c>
      <c r="K2404" s="1" t="s">
        <v>1714</v>
      </c>
      <c r="L2404">
        <v>2.92E-2</v>
      </c>
      <c r="M2404" s="20" t="s">
        <v>15</v>
      </c>
      <c r="P2404" s="1" t="s">
        <v>1042</v>
      </c>
      <c r="Q2404" s="20" t="s">
        <v>997</v>
      </c>
    </row>
    <row r="2405" spans="1:17" ht="30" x14ac:dyDescent="0.25">
      <c r="A2405">
        <v>36</v>
      </c>
      <c r="B2405" t="str">
        <f>IF(A2405="","",VLOOKUP(A2405,LOVs!$A$3:$B$62,2))</f>
        <v>Surrey</v>
      </c>
      <c r="C2405" t="str">
        <f>Table1[[#This Row],[School Name]]</f>
        <v>Queen Elizabeth Secondary #022</v>
      </c>
      <c r="D2405" t="s">
        <v>1070</v>
      </c>
      <c r="E2405">
        <v>1999</v>
      </c>
      <c r="F2405" t="s">
        <v>15</v>
      </c>
      <c r="H2405" s="23">
        <v>42632</v>
      </c>
      <c r="I2405" s="20">
        <v>1</v>
      </c>
      <c r="J2405" t="s">
        <v>73</v>
      </c>
      <c r="K2405" s="1" t="s">
        <v>1714</v>
      </c>
      <c r="L2405">
        <v>2.9099999999999998E-3</v>
      </c>
      <c r="M2405" s="20" t="s">
        <v>18</v>
      </c>
      <c r="P2405" s="1" t="s">
        <v>998</v>
      </c>
      <c r="Q2405" s="20" t="s">
        <v>997</v>
      </c>
    </row>
    <row r="2406" spans="1:17" ht="30" x14ac:dyDescent="0.25">
      <c r="A2406">
        <v>36</v>
      </c>
      <c r="B2406" t="str">
        <f>IF(A2406="","",VLOOKUP(A2406,LOVs!$A$3:$B$62,2))</f>
        <v>Surrey</v>
      </c>
      <c r="C2406" t="str">
        <f>Table1[[#This Row],[School Name]]</f>
        <v>Queen Elizabeth Secondary #022</v>
      </c>
      <c r="D2406" t="s">
        <v>1070</v>
      </c>
      <c r="E2406">
        <v>1999</v>
      </c>
      <c r="F2406" t="s">
        <v>15</v>
      </c>
      <c r="H2406" s="23">
        <v>42632</v>
      </c>
      <c r="I2406" s="20">
        <v>1</v>
      </c>
      <c r="J2406" t="s">
        <v>73</v>
      </c>
      <c r="K2406" s="1" t="s">
        <v>1715</v>
      </c>
      <c r="L2406">
        <v>6.2899999999999998E-2</v>
      </c>
      <c r="M2406" s="20" t="s">
        <v>15</v>
      </c>
      <c r="P2406" s="1" t="s">
        <v>1042</v>
      </c>
      <c r="Q2406" s="20" t="s">
        <v>997</v>
      </c>
    </row>
    <row r="2407" spans="1:17" ht="30" x14ac:dyDescent="0.25">
      <c r="A2407">
        <v>36</v>
      </c>
      <c r="B2407" t="str">
        <f>IF(A2407="","",VLOOKUP(A2407,LOVs!$A$3:$B$62,2))</f>
        <v>Surrey</v>
      </c>
      <c r="C2407" t="str">
        <f>Table1[[#This Row],[School Name]]</f>
        <v>Queen Elizabeth Secondary #022</v>
      </c>
      <c r="D2407" t="s">
        <v>1070</v>
      </c>
      <c r="E2407">
        <v>1999</v>
      </c>
      <c r="F2407" t="s">
        <v>15</v>
      </c>
      <c r="H2407" s="23">
        <v>42632</v>
      </c>
      <c r="I2407" s="20">
        <v>1</v>
      </c>
      <c r="J2407" t="s">
        <v>73</v>
      </c>
      <c r="K2407" s="1" t="s">
        <v>1715</v>
      </c>
      <c r="L2407">
        <v>4.2300000000000003E-3</v>
      </c>
      <c r="M2407" s="20" t="s">
        <v>18</v>
      </c>
      <c r="P2407" s="1" t="s">
        <v>998</v>
      </c>
      <c r="Q2407" s="20" t="s">
        <v>997</v>
      </c>
    </row>
    <row r="2408" spans="1:17" ht="30" x14ac:dyDescent="0.25">
      <c r="A2408">
        <v>36</v>
      </c>
      <c r="B2408" t="str">
        <f>IF(A2408="","",VLOOKUP(A2408,LOVs!$A$3:$B$62,2))</f>
        <v>Surrey</v>
      </c>
      <c r="C2408" t="str">
        <f>Table1[[#This Row],[School Name]]</f>
        <v>Queen Elizabeth Secondary #022</v>
      </c>
      <c r="D2408" t="s">
        <v>1070</v>
      </c>
      <c r="E2408">
        <v>1999</v>
      </c>
      <c r="F2408" t="s">
        <v>15</v>
      </c>
      <c r="H2408" s="23">
        <v>42632</v>
      </c>
      <c r="I2408" s="20">
        <v>1</v>
      </c>
      <c r="J2408" t="s">
        <v>76</v>
      </c>
      <c r="K2408" s="1" t="s">
        <v>1715</v>
      </c>
      <c r="L2408">
        <v>0.23200000000000001</v>
      </c>
      <c r="M2408" s="20" t="s">
        <v>15</v>
      </c>
      <c r="P2408" s="1" t="s">
        <v>1042</v>
      </c>
      <c r="Q2408" s="20" t="s">
        <v>997</v>
      </c>
    </row>
    <row r="2409" spans="1:17" ht="30" x14ac:dyDescent="0.25">
      <c r="A2409">
        <v>36</v>
      </c>
      <c r="B2409" t="str">
        <f>IF(A2409="","",VLOOKUP(A2409,LOVs!$A$3:$B$62,2))</f>
        <v>Surrey</v>
      </c>
      <c r="C2409" t="str">
        <f>Table1[[#This Row],[School Name]]</f>
        <v>Queen Elizabeth Secondary #022</v>
      </c>
      <c r="D2409" t="s">
        <v>1070</v>
      </c>
      <c r="E2409">
        <v>1999</v>
      </c>
      <c r="F2409" t="s">
        <v>15</v>
      </c>
      <c r="H2409" s="23">
        <v>42632</v>
      </c>
      <c r="I2409" s="20">
        <v>1</v>
      </c>
      <c r="J2409" t="s">
        <v>76</v>
      </c>
      <c r="K2409" s="1" t="s">
        <v>1715</v>
      </c>
      <c r="L2409">
        <v>1.6E-2</v>
      </c>
      <c r="M2409" s="20" t="s">
        <v>15</v>
      </c>
      <c r="P2409" s="1" t="s">
        <v>998</v>
      </c>
      <c r="Q2409" s="20" t="s">
        <v>997</v>
      </c>
    </row>
    <row r="2410" spans="1:17" ht="30" x14ac:dyDescent="0.25">
      <c r="A2410">
        <v>36</v>
      </c>
      <c r="B2410" t="str">
        <f>IF(A2410="","",VLOOKUP(A2410,LOVs!$A$3:$B$62,2))</f>
        <v>Surrey</v>
      </c>
      <c r="C2410" t="str">
        <f>Table1[[#This Row],[School Name]]</f>
        <v>Queen Elizabeth Secondary #022</v>
      </c>
      <c r="D2410" t="s">
        <v>1070</v>
      </c>
      <c r="E2410">
        <v>1999</v>
      </c>
      <c r="F2410" t="s">
        <v>15</v>
      </c>
      <c r="H2410" s="23">
        <v>42632</v>
      </c>
      <c r="I2410" s="20">
        <v>1</v>
      </c>
      <c r="J2410" t="s">
        <v>73</v>
      </c>
      <c r="K2410" s="1" t="s">
        <v>1716</v>
      </c>
      <c r="L2410">
        <v>7.1999999999999995E-2</v>
      </c>
      <c r="M2410" s="20" t="s">
        <v>15</v>
      </c>
      <c r="P2410" s="1" t="s">
        <v>1042</v>
      </c>
      <c r="Q2410" s="20" t="s">
        <v>997</v>
      </c>
    </row>
    <row r="2411" spans="1:17" ht="30" x14ac:dyDescent="0.25">
      <c r="A2411">
        <v>36</v>
      </c>
      <c r="B2411" t="str">
        <f>IF(A2411="","",VLOOKUP(A2411,LOVs!$A$3:$B$62,2))</f>
        <v>Surrey</v>
      </c>
      <c r="C2411" t="str">
        <f>Table1[[#This Row],[School Name]]</f>
        <v>Queen Elizabeth Secondary #022</v>
      </c>
      <c r="D2411" t="s">
        <v>1070</v>
      </c>
      <c r="E2411">
        <v>1999</v>
      </c>
      <c r="F2411" t="s">
        <v>15</v>
      </c>
      <c r="H2411" s="23">
        <v>42632</v>
      </c>
      <c r="I2411" s="20">
        <v>1</v>
      </c>
      <c r="J2411" t="s">
        <v>73</v>
      </c>
      <c r="K2411" s="1" t="s">
        <v>1716</v>
      </c>
      <c r="L2411">
        <v>4.2399999999999998E-3</v>
      </c>
      <c r="M2411" s="20" t="s">
        <v>18</v>
      </c>
      <c r="P2411" s="1" t="s">
        <v>998</v>
      </c>
      <c r="Q2411" s="20" t="s">
        <v>997</v>
      </c>
    </row>
    <row r="2412" spans="1:17" ht="30" x14ac:dyDescent="0.25">
      <c r="A2412">
        <v>36</v>
      </c>
      <c r="B2412" t="str">
        <f>IF(A2412="","",VLOOKUP(A2412,LOVs!$A$3:$B$62,2))</f>
        <v>Surrey</v>
      </c>
      <c r="C2412" t="str">
        <f>Table1[[#This Row],[School Name]]</f>
        <v>Queen Elizabeth Secondary #022</v>
      </c>
      <c r="D2412" t="s">
        <v>1070</v>
      </c>
      <c r="E2412">
        <v>1999</v>
      </c>
      <c r="F2412" t="s">
        <v>15</v>
      </c>
      <c r="H2412" s="23">
        <v>42632</v>
      </c>
      <c r="I2412" s="20">
        <v>1</v>
      </c>
      <c r="J2412" t="s">
        <v>73</v>
      </c>
      <c r="K2412" s="1" t="s">
        <v>1717</v>
      </c>
      <c r="L2412">
        <v>0.36099999999999999</v>
      </c>
      <c r="M2412" s="20" t="s">
        <v>15</v>
      </c>
      <c r="P2412" s="1" t="s">
        <v>1042</v>
      </c>
      <c r="Q2412" s="20" t="s">
        <v>997</v>
      </c>
    </row>
    <row r="2413" spans="1:17" ht="30" x14ac:dyDescent="0.25">
      <c r="A2413">
        <v>36</v>
      </c>
      <c r="B2413" t="str">
        <f>IF(A2413="","",VLOOKUP(A2413,LOVs!$A$3:$B$62,2))</f>
        <v>Surrey</v>
      </c>
      <c r="C2413" t="str">
        <f>Table1[[#This Row],[School Name]]</f>
        <v>Queen Elizabeth Secondary #022</v>
      </c>
      <c r="D2413" t="s">
        <v>1070</v>
      </c>
      <c r="E2413">
        <v>1999</v>
      </c>
      <c r="F2413" t="s">
        <v>15</v>
      </c>
      <c r="H2413" s="23">
        <v>42632</v>
      </c>
      <c r="I2413" s="20">
        <v>1</v>
      </c>
      <c r="J2413" t="s">
        <v>73</v>
      </c>
      <c r="K2413" s="1" t="s">
        <v>1717</v>
      </c>
      <c r="L2413">
        <v>6.1599999999999997E-3</v>
      </c>
      <c r="M2413" s="20" t="s">
        <v>18</v>
      </c>
      <c r="P2413" s="1" t="s">
        <v>998</v>
      </c>
      <c r="Q2413" s="20" t="s">
        <v>997</v>
      </c>
    </row>
    <row r="2414" spans="1:17" ht="30" x14ac:dyDescent="0.25">
      <c r="A2414">
        <v>36</v>
      </c>
      <c r="B2414" t="str">
        <f>IF(A2414="","",VLOOKUP(A2414,LOVs!$A$3:$B$62,2))</f>
        <v>Surrey</v>
      </c>
      <c r="C2414" t="str">
        <f>Table1[[#This Row],[School Name]]</f>
        <v>Queen Elizabeth Secondary #022</v>
      </c>
      <c r="D2414" t="s">
        <v>1070</v>
      </c>
      <c r="E2414">
        <v>1999</v>
      </c>
      <c r="F2414" t="s">
        <v>15</v>
      </c>
      <c r="H2414" s="23">
        <v>42632</v>
      </c>
      <c r="I2414" s="20">
        <v>1</v>
      </c>
      <c r="J2414" t="s">
        <v>73</v>
      </c>
      <c r="K2414" s="1" t="s">
        <v>1718</v>
      </c>
      <c r="L2414">
        <v>9.5499999999999995E-3</v>
      </c>
      <c r="M2414" s="20" t="s">
        <v>18</v>
      </c>
      <c r="P2414" s="1" t="s">
        <v>1042</v>
      </c>
      <c r="Q2414" s="20" t="s">
        <v>997</v>
      </c>
    </row>
    <row r="2415" spans="1:17" ht="30" x14ac:dyDescent="0.25">
      <c r="A2415">
        <v>36</v>
      </c>
      <c r="B2415" t="str">
        <f>IF(A2415="","",VLOOKUP(A2415,LOVs!$A$3:$B$62,2))</f>
        <v>Surrey</v>
      </c>
      <c r="C2415" t="str">
        <f>Table1[[#This Row],[School Name]]</f>
        <v>Queen Elizabeth Secondary #022</v>
      </c>
      <c r="D2415" t="s">
        <v>1070</v>
      </c>
      <c r="E2415">
        <v>1999</v>
      </c>
      <c r="F2415" t="s">
        <v>15</v>
      </c>
      <c r="H2415" s="23">
        <v>42632</v>
      </c>
      <c r="I2415" s="20">
        <v>1</v>
      </c>
      <c r="J2415" t="s">
        <v>73</v>
      </c>
      <c r="K2415" s="1" t="s">
        <v>1718</v>
      </c>
      <c r="L2415">
        <v>7.3800000000000003E-3</v>
      </c>
      <c r="M2415" s="20" t="s">
        <v>18</v>
      </c>
      <c r="P2415" s="1" t="s">
        <v>998</v>
      </c>
      <c r="Q2415" s="20" t="s">
        <v>997</v>
      </c>
    </row>
    <row r="2416" spans="1:17" ht="30" x14ac:dyDescent="0.25">
      <c r="A2416">
        <v>36</v>
      </c>
      <c r="B2416" t="str">
        <f>IF(A2416="","",VLOOKUP(A2416,LOVs!$A$3:$B$62,2))</f>
        <v>Surrey</v>
      </c>
      <c r="C2416" t="str">
        <f>Table1[[#This Row],[School Name]]</f>
        <v>Queen Elizabeth Secondary #022</v>
      </c>
      <c r="D2416" t="s">
        <v>1070</v>
      </c>
      <c r="E2416">
        <v>1999</v>
      </c>
      <c r="F2416" t="s">
        <v>15</v>
      </c>
      <c r="H2416" s="23">
        <v>42632</v>
      </c>
      <c r="I2416" s="20">
        <v>1</v>
      </c>
      <c r="J2416" t="s">
        <v>73</v>
      </c>
      <c r="K2416" s="1" t="s">
        <v>1719</v>
      </c>
      <c r="L2416">
        <v>6.2700000000000006E-2</v>
      </c>
      <c r="M2416" s="20" t="s">
        <v>15</v>
      </c>
      <c r="P2416" s="1" t="s">
        <v>1042</v>
      </c>
      <c r="Q2416" s="20" t="s">
        <v>997</v>
      </c>
    </row>
    <row r="2417" spans="1:17" ht="30" x14ac:dyDescent="0.25">
      <c r="A2417">
        <v>36</v>
      </c>
      <c r="B2417" t="str">
        <f>IF(A2417="","",VLOOKUP(A2417,LOVs!$A$3:$B$62,2))</f>
        <v>Surrey</v>
      </c>
      <c r="C2417" t="str">
        <f>Table1[[#This Row],[School Name]]</f>
        <v>Queen Elizabeth Secondary #022</v>
      </c>
      <c r="D2417" t="s">
        <v>1070</v>
      </c>
      <c r="E2417">
        <v>1999</v>
      </c>
      <c r="F2417" t="s">
        <v>15</v>
      </c>
      <c r="H2417" s="23">
        <v>42632</v>
      </c>
      <c r="I2417" s="20">
        <v>1</v>
      </c>
      <c r="J2417" t="s">
        <v>73</v>
      </c>
      <c r="K2417" s="1" t="s">
        <v>1719</v>
      </c>
      <c r="L2417">
        <v>1.2999999999999999E-3</v>
      </c>
      <c r="M2417" s="20" t="s">
        <v>18</v>
      </c>
      <c r="P2417" s="1" t="s">
        <v>998</v>
      </c>
      <c r="Q2417" s="20" t="s">
        <v>997</v>
      </c>
    </row>
    <row r="2418" spans="1:17" x14ac:dyDescent="0.25">
      <c r="A2418">
        <v>36</v>
      </c>
      <c r="B2418" t="str">
        <f>IF(A2418="","",VLOOKUP(A2418,LOVs!$A$3:$B$62,2))</f>
        <v>Surrey</v>
      </c>
      <c r="C2418" t="str">
        <f>Table1[[#This Row],[School Name]]</f>
        <v>Queen Elizabeth Secondary #022</v>
      </c>
      <c r="D2418" t="s">
        <v>1070</v>
      </c>
      <c r="E2418">
        <v>1999</v>
      </c>
      <c r="F2418" t="s">
        <v>15</v>
      </c>
      <c r="H2418" s="23">
        <v>42632</v>
      </c>
      <c r="I2418" s="20">
        <v>1</v>
      </c>
      <c r="J2418" t="s">
        <v>73</v>
      </c>
      <c r="K2418" s="1" t="s">
        <v>1720</v>
      </c>
      <c r="L2418">
        <v>1.47E-2</v>
      </c>
      <c r="M2418" s="20" t="s">
        <v>15</v>
      </c>
      <c r="P2418" s="1" t="s">
        <v>1042</v>
      </c>
      <c r="Q2418" s="20" t="s">
        <v>997</v>
      </c>
    </row>
    <row r="2419" spans="1:17" x14ac:dyDescent="0.25">
      <c r="A2419">
        <v>36</v>
      </c>
      <c r="B2419" t="str">
        <f>IF(A2419="","",VLOOKUP(A2419,LOVs!$A$3:$B$62,2))</f>
        <v>Surrey</v>
      </c>
      <c r="C2419" t="str">
        <f>Table1[[#This Row],[School Name]]</f>
        <v>Queen Elizabeth Secondary #022</v>
      </c>
      <c r="D2419" t="s">
        <v>1070</v>
      </c>
      <c r="E2419">
        <v>1999</v>
      </c>
      <c r="F2419" t="s">
        <v>15</v>
      </c>
      <c r="H2419" s="23">
        <v>42632</v>
      </c>
      <c r="I2419" s="20">
        <v>1</v>
      </c>
      <c r="J2419" t="s">
        <v>73</v>
      </c>
      <c r="K2419" s="1" t="s">
        <v>1720</v>
      </c>
      <c r="L2419">
        <v>1.1299999999999999E-2</v>
      </c>
      <c r="M2419" s="20" t="s">
        <v>15</v>
      </c>
      <c r="P2419" s="1" t="s">
        <v>998</v>
      </c>
      <c r="Q2419" s="20" t="s">
        <v>997</v>
      </c>
    </row>
    <row r="2420" spans="1:17" x14ac:dyDescent="0.25">
      <c r="A2420">
        <v>36</v>
      </c>
      <c r="B2420" t="str">
        <f>IF(A2420="","",VLOOKUP(A2420,LOVs!$A$3:$B$62,2))</f>
        <v>Surrey</v>
      </c>
      <c r="C2420" t="str">
        <f>Table1[[#This Row],[School Name]]</f>
        <v>Queen Elizabeth Secondary #022</v>
      </c>
      <c r="D2420" t="s">
        <v>1070</v>
      </c>
      <c r="E2420">
        <v>1999</v>
      </c>
      <c r="F2420" t="s">
        <v>15</v>
      </c>
      <c r="H2420" s="23">
        <v>42632</v>
      </c>
      <c r="I2420" s="20">
        <v>1</v>
      </c>
      <c r="J2420" t="s">
        <v>73</v>
      </c>
      <c r="K2420" s="1" t="s">
        <v>1721</v>
      </c>
      <c r="L2420">
        <v>5</v>
      </c>
      <c r="M2420" s="20" t="s">
        <v>15</v>
      </c>
      <c r="P2420" s="1" t="s">
        <v>1042</v>
      </c>
      <c r="Q2420" s="20" t="s">
        <v>997</v>
      </c>
    </row>
    <row r="2421" spans="1:17" x14ac:dyDescent="0.25">
      <c r="A2421">
        <v>36</v>
      </c>
      <c r="B2421" t="str">
        <f>IF(A2421="","",VLOOKUP(A2421,LOVs!$A$3:$B$62,2))</f>
        <v>Surrey</v>
      </c>
      <c r="C2421" t="str">
        <f>Table1[[#This Row],[School Name]]</f>
        <v>Queen Elizabeth Secondary #022</v>
      </c>
      <c r="D2421" t="s">
        <v>1070</v>
      </c>
      <c r="E2421">
        <v>1999</v>
      </c>
      <c r="F2421" t="s">
        <v>15</v>
      </c>
      <c r="H2421" s="23">
        <v>42632</v>
      </c>
      <c r="I2421" s="20">
        <v>1</v>
      </c>
      <c r="J2421" t="s">
        <v>73</v>
      </c>
      <c r="K2421" s="1" t="s">
        <v>1721</v>
      </c>
      <c r="L2421">
        <v>2.8299999999999999E-2</v>
      </c>
      <c r="M2421" s="20" t="s">
        <v>15</v>
      </c>
      <c r="P2421" s="1" t="s">
        <v>998</v>
      </c>
      <c r="Q2421" s="20" t="s">
        <v>997</v>
      </c>
    </row>
    <row r="2422" spans="1:17" ht="30" x14ac:dyDescent="0.25">
      <c r="A2422">
        <v>36</v>
      </c>
      <c r="B2422" t="str">
        <f>IF(A2422="","",VLOOKUP(A2422,LOVs!$A$3:$B$62,2))</f>
        <v>Surrey</v>
      </c>
      <c r="C2422" t="str">
        <f>Table1[[#This Row],[School Name]]</f>
        <v>Queen Elizabeth Secondary #022</v>
      </c>
      <c r="D2422" t="s">
        <v>1070</v>
      </c>
      <c r="E2422">
        <v>1999</v>
      </c>
      <c r="F2422" t="s">
        <v>15</v>
      </c>
      <c r="H2422" s="23">
        <v>42632</v>
      </c>
      <c r="I2422" s="20">
        <v>1</v>
      </c>
      <c r="J2422" t="s">
        <v>73</v>
      </c>
      <c r="K2422" s="1" t="s">
        <v>1722</v>
      </c>
      <c r="L2422">
        <v>1.1599999999999999E-2</v>
      </c>
      <c r="M2422" s="20" t="s">
        <v>15</v>
      </c>
      <c r="P2422" s="1" t="s">
        <v>1042</v>
      </c>
      <c r="Q2422" s="20" t="s">
        <v>997</v>
      </c>
    </row>
    <row r="2423" spans="1:17" ht="30" x14ac:dyDescent="0.25">
      <c r="A2423">
        <v>36</v>
      </c>
      <c r="B2423" t="str">
        <f>IF(A2423="","",VLOOKUP(A2423,LOVs!$A$3:$B$62,2))</f>
        <v>Surrey</v>
      </c>
      <c r="C2423" t="str">
        <f>Table1[[#This Row],[School Name]]</f>
        <v>Queen Elizabeth Secondary #022</v>
      </c>
      <c r="D2423" t="s">
        <v>1070</v>
      </c>
      <c r="E2423">
        <v>1999</v>
      </c>
      <c r="F2423" t="s">
        <v>15</v>
      </c>
      <c r="H2423" s="23">
        <v>42632</v>
      </c>
      <c r="I2423" s="20">
        <v>1</v>
      </c>
      <c r="J2423" t="s">
        <v>73</v>
      </c>
      <c r="K2423" s="1" t="s">
        <v>1722</v>
      </c>
      <c r="L2423">
        <v>1.09E-3</v>
      </c>
      <c r="M2423" s="20" t="s">
        <v>18</v>
      </c>
      <c r="P2423" s="1" t="s">
        <v>998</v>
      </c>
      <c r="Q2423" s="20" t="s">
        <v>997</v>
      </c>
    </row>
    <row r="2424" spans="1:17" ht="30" x14ac:dyDescent="0.25">
      <c r="A2424">
        <v>36</v>
      </c>
      <c r="B2424" t="str">
        <f>IF(A2424="","",VLOOKUP(A2424,LOVs!$A$3:$B$62,2))</f>
        <v>Surrey</v>
      </c>
      <c r="C2424" t="str">
        <f>Table1[[#This Row],[School Name]]</f>
        <v>Queen Elizabeth Secondary #022</v>
      </c>
      <c r="D2424" t="s">
        <v>1070</v>
      </c>
      <c r="E2424">
        <v>1999</v>
      </c>
      <c r="F2424" t="s">
        <v>15</v>
      </c>
      <c r="H2424" s="23">
        <v>42632</v>
      </c>
      <c r="I2424" s="20">
        <v>1</v>
      </c>
      <c r="J2424" t="s">
        <v>73</v>
      </c>
      <c r="K2424" s="1" t="s">
        <v>1723</v>
      </c>
      <c r="L2424">
        <v>6.1500000000000001E-3</v>
      </c>
      <c r="M2424" s="20" t="s">
        <v>18</v>
      </c>
      <c r="P2424" s="1" t="s">
        <v>1042</v>
      </c>
      <c r="Q2424" s="20" t="s">
        <v>997</v>
      </c>
    </row>
    <row r="2425" spans="1:17" ht="30" x14ac:dyDescent="0.25">
      <c r="A2425">
        <v>36</v>
      </c>
      <c r="B2425" t="str">
        <f>IF(A2425="","",VLOOKUP(A2425,LOVs!$A$3:$B$62,2))</f>
        <v>Surrey</v>
      </c>
      <c r="C2425" t="str">
        <f>Table1[[#This Row],[School Name]]</f>
        <v>Queen Elizabeth Secondary #022</v>
      </c>
      <c r="D2425" t="s">
        <v>1070</v>
      </c>
      <c r="E2425">
        <v>1999</v>
      </c>
      <c r="F2425" t="s">
        <v>15</v>
      </c>
      <c r="H2425" s="23">
        <v>42632</v>
      </c>
      <c r="I2425" s="20">
        <v>1</v>
      </c>
      <c r="J2425" t="s">
        <v>73</v>
      </c>
      <c r="K2425" s="1" t="s">
        <v>1723</v>
      </c>
      <c r="L2425">
        <v>3.4000000000000002E-4</v>
      </c>
      <c r="M2425" s="20" t="s">
        <v>18</v>
      </c>
      <c r="P2425" s="1" t="s">
        <v>998</v>
      </c>
      <c r="Q2425" s="20" t="s">
        <v>997</v>
      </c>
    </row>
    <row r="2426" spans="1:17" ht="30" x14ac:dyDescent="0.25">
      <c r="A2426">
        <v>36</v>
      </c>
      <c r="B2426" t="str">
        <f>IF(A2426="","",VLOOKUP(A2426,LOVs!$A$3:$B$62,2))</f>
        <v>Surrey</v>
      </c>
      <c r="C2426" t="str">
        <f>Table1[[#This Row],[School Name]]</f>
        <v>Queen Elizabeth Secondary #022</v>
      </c>
      <c r="D2426" t="s">
        <v>1070</v>
      </c>
      <c r="E2426">
        <v>1999</v>
      </c>
      <c r="F2426" t="s">
        <v>15</v>
      </c>
      <c r="H2426" s="23">
        <v>42632</v>
      </c>
      <c r="I2426" s="20">
        <v>1</v>
      </c>
      <c r="J2426" t="s">
        <v>73</v>
      </c>
      <c r="K2426" s="1" t="s">
        <v>1724</v>
      </c>
      <c r="L2426">
        <v>1.03E-2</v>
      </c>
      <c r="M2426" s="20" t="s">
        <v>15</v>
      </c>
      <c r="P2426" s="1" t="s">
        <v>1042</v>
      </c>
      <c r="Q2426" s="20" t="s">
        <v>997</v>
      </c>
    </row>
    <row r="2427" spans="1:17" ht="30" x14ac:dyDescent="0.25">
      <c r="A2427">
        <v>36</v>
      </c>
      <c r="B2427" t="str">
        <f>IF(A2427="","",VLOOKUP(A2427,LOVs!$A$3:$B$62,2))</f>
        <v>Surrey</v>
      </c>
      <c r="C2427" t="str">
        <f>Table1[[#This Row],[School Name]]</f>
        <v>Queen Elizabeth Secondary #022</v>
      </c>
      <c r="D2427" t="s">
        <v>1070</v>
      </c>
      <c r="E2427">
        <v>1999</v>
      </c>
      <c r="F2427" t="s">
        <v>15</v>
      </c>
      <c r="H2427" s="23">
        <v>42632</v>
      </c>
      <c r="I2427" s="20">
        <v>1</v>
      </c>
      <c r="J2427" t="s">
        <v>73</v>
      </c>
      <c r="K2427" s="1" t="s">
        <v>1724</v>
      </c>
      <c r="L2427">
        <v>5.5000000000000003E-4</v>
      </c>
      <c r="M2427" s="20" t="s">
        <v>18</v>
      </c>
      <c r="P2427" s="1" t="s">
        <v>998</v>
      </c>
      <c r="Q2427" s="20" t="s">
        <v>997</v>
      </c>
    </row>
    <row r="2428" spans="1:17" ht="45" x14ac:dyDescent="0.25">
      <c r="A2428">
        <v>36</v>
      </c>
      <c r="B2428" t="str">
        <f>IF(A2428="","",VLOOKUP(A2428,LOVs!$A$3:$B$62,2))</f>
        <v>Surrey</v>
      </c>
      <c r="C2428" t="str">
        <f>Table1[[#This Row],[School Name]]</f>
        <v>Queen Elizabeth Secondary #022</v>
      </c>
      <c r="D2428" t="s">
        <v>1070</v>
      </c>
      <c r="E2428">
        <v>1999</v>
      </c>
      <c r="F2428" t="s">
        <v>15</v>
      </c>
      <c r="H2428" s="23">
        <v>42632</v>
      </c>
      <c r="I2428" s="20">
        <v>1</v>
      </c>
      <c r="J2428" t="s">
        <v>73</v>
      </c>
      <c r="K2428" s="1" t="s">
        <v>1725</v>
      </c>
      <c r="L2428">
        <v>4.0800000000000003E-2</v>
      </c>
      <c r="M2428" s="20" t="s">
        <v>15</v>
      </c>
      <c r="P2428" s="1" t="s">
        <v>1042</v>
      </c>
      <c r="Q2428" s="20" t="s">
        <v>997</v>
      </c>
    </row>
    <row r="2429" spans="1:17" ht="45" x14ac:dyDescent="0.25">
      <c r="A2429">
        <v>36</v>
      </c>
      <c r="B2429" t="str">
        <f>IF(A2429="","",VLOOKUP(A2429,LOVs!$A$3:$B$62,2))</f>
        <v>Surrey</v>
      </c>
      <c r="C2429" t="str">
        <f>Table1[[#This Row],[School Name]]</f>
        <v>Queen Elizabeth Secondary #022</v>
      </c>
      <c r="D2429" t="s">
        <v>1070</v>
      </c>
      <c r="E2429">
        <v>1999</v>
      </c>
      <c r="F2429" t="s">
        <v>15</v>
      </c>
      <c r="H2429" s="23">
        <v>42632</v>
      </c>
      <c r="I2429" s="20">
        <v>1</v>
      </c>
      <c r="J2429" t="s">
        <v>73</v>
      </c>
      <c r="K2429" s="1" t="s">
        <v>1725</v>
      </c>
      <c r="L2429">
        <v>5.5100000000000001E-3</v>
      </c>
      <c r="M2429" s="20" t="s">
        <v>18</v>
      </c>
      <c r="P2429" s="1" t="s">
        <v>998</v>
      </c>
      <c r="Q2429" s="20" t="s">
        <v>997</v>
      </c>
    </row>
    <row r="2430" spans="1:17" ht="45" x14ac:dyDescent="0.25">
      <c r="A2430">
        <v>36</v>
      </c>
      <c r="B2430" t="str">
        <f>IF(A2430="","",VLOOKUP(A2430,LOVs!$A$3:$B$62,2))</f>
        <v>Surrey</v>
      </c>
      <c r="C2430" t="str">
        <f>Table1[[#This Row],[School Name]]</f>
        <v>Queen Elizabeth Secondary #022</v>
      </c>
      <c r="D2430" t="s">
        <v>1070</v>
      </c>
      <c r="E2430">
        <v>1999</v>
      </c>
      <c r="F2430" t="s">
        <v>15</v>
      </c>
      <c r="H2430" s="23">
        <v>42632</v>
      </c>
      <c r="I2430" s="20">
        <v>1</v>
      </c>
      <c r="J2430" t="s">
        <v>73</v>
      </c>
      <c r="K2430" s="1" t="s">
        <v>1726</v>
      </c>
      <c r="L2430">
        <v>6.5600000000000006E-2</v>
      </c>
      <c r="M2430" s="20" t="s">
        <v>15</v>
      </c>
      <c r="P2430" s="1" t="s">
        <v>1042</v>
      </c>
      <c r="Q2430" s="20" t="s">
        <v>997</v>
      </c>
    </row>
    <row r="2431" spans="1:17" ht="45" x14ac:dyDescent="0.25">
      <c r="A2431">
        <v>36</v>
      </c>
      <c r="B2431" t="str">
        <f>IF(A2431="","",VLOOKUP(A2431,LOVs!$A$3:$B$62,2))</f>
        <v>Surrey</v>
      </c>
      <c r="C2431" t="str">
        <f>Table1[[#This Row],[School Name]]</f>
        <v>Queen Elizabeth Secondary #022</v>
      </c>
      <c r="D2431" t="s">
        <v>1070</v>
      </c>
      <c r="E2431">
        <v>1999</v>
      </c>
      <c r="F2431" t="s">
        <v>15</v>
      </c>
      <c r="H2431" s="23">
        <v>42632</v>
      </c>
      <c r="I2431" s="20">
        <v>1</v>
      </c>
      <c r="J2431" t="s">
        <v>73</v>
      </c>
      <c r="K2431" s="1" t="s">
        <v>1726</v>
      </c>
      <c r="L2431">
        <v>1E-3</v>
      </c>
      <c r="M2431" s="20" t="s">
        <v>18</v>
      </c>
      <c r="P2431" s="1" t="s">
        <v>998</v>
      </c>
      <c r="Q2431" s="20" t="s">
        <v>997</v>
      </c>
    </row>
    <row r="2432" spans="1:17" ht="45" x14ac:dyDescent="0.25">
      <c r="A2432">
        <v>36</v>
      </c>
      <c r="B2432" t="str">
        <f>IF(A2432="","",VLOOKUP(A2432,LOVs!$A$3:$B$62,2))</f>
        <v>Surrey</v>
      </c>
      <c r="C2432" t="str">
        <f>Table1[[#This Row],[School Name]]</f>
        <v>Queen Elizabeth Secondary #022</v>
      </c>
      <c r="D2432" t="s">
        <v>1070</v>
      </c>
      <c r="E2432">
        <v>1999</v>
      </c>
      <c r="F2432" t="s">
        <v>15</v>
      </c>
      <c r="H2432" s="23">
        <v>42632</v>
      </c>
      <c r="I2432" s="20">
        <v>1</v>
      </c>
      <c r="J2432" t="s">
        <v>73</v>
      </c>
      <c r="K2432" s="1" t="s">
        <v>1727</v>
      </c>
      <c r="L2432">
        <v>4.6800000000000001E-2</v>
      </c>
      <c r="M2432" s="20" t="s">
        <v>15</v>
      </c>
      <c r="P2432" s="1" t="s">
        <v>1042</v>
      </c>
      <c r="Q2432" s="20" t="s">
        <v>997</v>
      </c>
    </row>
    <row r="2433" spans="1:17" ht="45" x14ac:dyDescent="0.25">
      <c r="A2433">
        <v>36</v>
      </c>
      <c r="B2433" t="str">
        <f>IF(A2433="","",VLOOKUP(A2433,LOVs!$A$3:$B$62,2))</f>
        <v>Surrey</v>
      </c>
      <c r="C2433" t="str">
        <f>Table1[[#This Row],[School Name]]</f>
        <v>Queen Elizabeth Secondary #022</v>
      </c>
      <c r="D2433" t="s">
        <v>1070</v>
      </c>
      <c r="E2433">
        <v>1999</v>
      </c>
      <c r="F2433" t="s">
        <v>15</v>
      </c>
      <c r="H2433" s="23">
        <v>42632</v>
      </c>
      <c r="I2433" s="20">
        <v>1</v>
      </c>
      <c r="J2433" t="s">
        <v>73</v>
      </c>
      <c r="K2433" s="1" t="s">
        <v>1727</v>
      </c>
      <c r="L2433">
        <v>2.7299999999999998E-3</v>
      </c>
      <c r="M2433" s="20" t="s">
        <v>18</v>
      </c>
      <c r="P2433" s="1" t="s">
        <v>998</v>
      </c>
      <c r="Q2433" s="20" t="s">
        <v>997</v>
      </c>
    </row>
    <row r="2434" spans="1:17" ht="45" x14ac:dyDescent="0.25">
      <c r="A2434">
        <v>36</v>
      </c>
      <c r="B2434" t="str">
        <f>IF(A2434="","",VLOOKUP(A2434,LOVs!$A$3:$B$62,2))</f>
        <v>Surrey</v>
      </c>
      <c r="C2434" t="str">
        <f>Table1[[#This Row],[School Name]]</f>
        <v>Queen Elizabeth Secondary #022</v>
      </c>
      <c r="D2434" t="s">
        <v>1070</v>
      </c>
      <c r="E2434">
        <v>1999</v>
      </c>
      <c r="F2434" t="s">
        <v>15</v>
      </c>
      <c r="H2434" s="23">
        <v>42632</v>
      </c>
      <c r="I2434" s="20">
        <v>1</v>
      </c>
      <c r="J2434" t="s">
        <v>73</v>
      </c>
      <c r="K2434" s="1" t="s">
        <v>1728</v>
      </c>
      <c r="L2434">
        <v>7.9799999999999996E-2</v>
      </c>
      <c r="M2434" s="20" t="s">
        <v>15</v>
      </c>
      <c r="P2434" s="1" t="s">
        <v>1042</v>
      </c>
      <c r="Q2434" s="20" t="s">
        <v>997</v>
      </c>
    </row>
    <row r="2435" spans="1:17" ht="45" x14ac:dyDescent="0.25">
      <c r="A2435">
        <v>36</v>
      </c>
      <c r="B2435" t="str">
        <f>IF(A2435="","",VLOOKUP(A2435,LOVs!$A$3:$B$62,2))</f>
        <v>Surrey</v>
      </c>
      <c r="C2435" t="str">
        <f>Table1[[#This Row],[School Name]]</f>
        <v>Queen Elizabeth Secondary #022</v>
      </c>
      <c r="D2435" t="s">
        <v>1070</v>
      </c>
      <c r="E2435">
        <v>1999</v>
      </c>
      <c r="F2435" t="s">
        <v>15</v>
      </c>
      <c r="H2435" s="23">
        <v>42632</v>
      </c>
      <c r="I2435" s="20">
        <v>1</v>
      </c>
      <c r="J2435" t="s">
        <v>73</v>
      </c>
      <c r="K2435" s="1" t="s">
        <v>1728</v>
      </c>
      <c r="L2435">
        <v>7.7999999999999999E-4</v>
      </c>
      <c r="M2435" s="20" t="s">
        <v>18</v>
      </c>
      <c r="P2435" s="1" t="s">
        <v>998</v>
      </c>
      <c r="Q2435" s="20" t="s">
        <v>997</v>
      </c>
    </row>
    <row r="2436" spans="1:17" ht="45" x14ac:dyDescent="0.25">
      <c r="A2436">
        <v>36</v>
      </c>
      <c r="B2436" t="str">
        <f>IF(A2436="","",VLOOKUP(A2436,LOVs!$A$3:$B$62,2))</f>
        <v>Surrey</v>
      </c>
      <c r="C2436" t="str">
        <f>Table1[[#This Row],[School Name]]</f>
        <v>Queen Elizabeth Secondary #022</v>
      </c>
      <c r="D2436" t="s">
        <v>1070</v>
      </c>
      <c r="E2436">
        <v>1999</v>
      </c>
      <c r="F2436" t="s">
        <v>15</v>
      </c>
      <c r="H2436" s="23">
        <v>42632</v>
      </c>
      <c r="I2436" s="20">
        <v>1</v>
      </c>
      <c r="J2436" t="s">
        <v>73</v>
      </c>
      <c r="K2436" s="1" t="s">
        <v>1729</v>
      </c>
      <c r="L2436">
        <v>0.11700000000000001</v>
      </c>
      <c r="M2436" s="20" t="s">
        <v>15</v>
      </c>
      <c r="P2436" s="1" t="s">
        <v>1042</v>
      </c>
      <c r="Q2436" s="20" t="s">
        <v>997</v>
      </c>
    </row>
    <row r="2437" spans="1:17" ht="45" x14ac:dyDescent="0.25">
      <c r="A2437">
        <v>36</v>
      </c>
      <c r="B2437" t="str">
        <f>IF(A2437="","",VLOOKUP(A2437,LOVs!$A$3:$B$62,2))</f>
        <v>Surrey</v>
      </c>
      <c r="C2437" t="str">
        <f>Table1[[#This Row],[School Name]]</f>
        <v>Queen Elizabeth Secondary #022</v>
      </c>
      <c r="D2437" t="s">
        <v>1070</v>
      </c>
      <c r="E2437">
        <v>1999</v>
      </c>
      <c r="F2437" t="s">
        <v>15</v>
      </c>
      <c r="H2437" s="23">
        <v>42632</v>
      </c>
      <c r="I2437" s="20">
        <v>1</v>
      </c>
      <c r="J2437" t="s">
        <v>73</v>
      </c>
      <c r="K2437" s="1" t="s">
        <v>1729</v>
      </c>
      <c r="L2437">
        <v>4.7600000000000003E-3</v>
      </c>
      <c r="M2437" s="20" t="s">
        <v>18</v>
      </c>
      <c r="P2437" s="1" t="s">
        <v>998</v>
      </c>
      <c r="Q2437" s="20" t="s">
        <v>997</v>
      </c>
    </row>
    <row r="2438" spans="1:17" ht="45" x14ac:dyDescent="0.25">
      <c r="A2438">
        <v>36</v>
      </c>
      <c r="B2438" t="str">
        <f>IF(A2438="","",VLOOKUP(A2438,LOVs!$A$3:$B$62,2))</f>
        <v>Surrey</v>
      </c>
      <c r="C2438" t="str">
        <f>Table1[[#This Row],[School Name]]</f>
        <v>Queen Elizabeth Secondary #022</v>
      </c>
      <c r="D2438" t="s">
        <v>1070</v>
      </c>
      <c r="E2438">
        <v>1999</v>
      </c>
      <c r="F2438" t="s">
        <v>15</v>
      </c>
      <c r="H2438" s="23">
        <v>42632</v>
      </c>
      <c r="I2438" s="20">
        <v>1</v>
      </c>
      <c r="J2438" t="s">
        <v>73</v>
      </c>
      <c r="K2438" s="1" t="s">
        <v>1730</v>
      </c>
      <c r="L2438">
        <v>0.24199999999999999</v>
      </c>
      <c r="M2438" s="20" t="s">
        <v>15</v>
      </c>
      <c r="P2438" s="1" t="s">
        <v>1042</v>
      </c>
      <c r="Q2438" s="20" t="s">
        <v>997</v>
      </c>
    </row>
    <row r="2439" spans="1:17" ht="45" x14ac:dyDescent="0.25">
      <c r="A2439">
        <v>36</v>
      </c>
      <c r="B2439" t="str">
        <f>IF(A2439="","",VLOOKUP(A2439,LOVs!$A$3:$B$62,2))</f>
        <v>Surrey</v>
      </c>
      <c r="C2439" t="str">
        <f>Table1[[#This Row],[School Name]]</f>
        <v>Queen Elizabeth Secondary #022</v>
      </c>
      <c r="D2439" t="s">
        <v>1070</v>
      </c>
      <c r="E2439">
        <v>1999</v>
      </c>
      <c r="F2439" t="s">
        <v>15</v>
      </c>
      <c r="H2439" s="23">
        <v>42632</v>
      </c>
      <c r="I2439" s="20">
        <v>1</v>
      </c>
      <c r="J2439" t="s">
        <v>73</v>
      </c>
      <c r="K2439" s="1" t="s">
        <v>1730</v>
      </c>
      <c r="L2439">
        <v>2.2200000000000002E-3</v>
      </c>
      <c r="M2439" s="20" t="s">
        <v>18</v>
      </c>
      <c r="P2439" s="1" t="s">
        <v>998</v>
      </c>
      <c r="Q2439" s="20" t="s">
        <v>997</v>
      </c>
    </row>
    <row r="2440" spans="1:17" ht="30" x14ac:dyDescent="0.25">
      <c r="A2440">
        <v>36</v>
      </c>
      <c r="B2440" t="str">
        <f>IF(A2440="","",VLOOKUP(A2440,LOVs!$A$3:$B$62,2))</f>
        <v>Surrey</v>
      </c>
      <c r="C2440" t="str">
        <f>Table1[[#This Row],[School Name]]</f>
        <v>Queen Elizabeth Secondary #022</v>
      </c>
      <c r="D2440" t="s">
        <v>1070</v>
      </c>
      <c r="E2440">
        <v>1999</v>
      </c>
      <c r="F2440" t="s">
        <v>15</v>
      </c>
      <c r="H2440" s="23">
        <v>42632</v>
      </c>
      <c r="I2440" s="20">
        <v>1</v>
      </c>
      <c r="J2440" t="s">
        <v>73</v>
      </c>
      <c r="K2440" s="1" t="s">
        <v>1731</v>
      </c>
      <c r="L2440">
        <v>6.3600000000000002E-3</v>
      </c>
      <c r="M2440" s="20" t="s">
        <v>18</v>
      </c>
      <c r="P2440" s="1" t="s">
        <v>1042</v>
      </c>
      <c r="Q2440" s="20" t="s">
        <v>997</v>
      </c>
    </row>
    <row r="2441" spans="1:17" ht="30" x14ac:dyDescent="0.25">
      <c r="A2441">
        <v>36</v>
      </c>
      <c r="B2441" t="str">
        <f>IF(A2441="","",VLOOKUP(A2441,LOVs!$A$3:$B$62,2))</f>
        <v>Surrey</v>
      </c>
      <c r="C2441" t="str">
        <f>Table1[[#This Row],[School Name]]</f>
        <v>Queen Elizabeth Secondary #022</v>
      </c>
      <c r="D2441" t="s">
        <v>1070</v>
      </c>
      <c r="E2441">
        <v>1999</v>
      </c>
      <c r="F2441" t="s">
        <v>15</v>
      </c>
      <c r="H2441" s="23">
        <v>42632</v>
      </c>
      <c r="I2441" s="20">
        <v>1</v>
      </c>
      <c r="J2441" t="s">
        <v>73</v>
      </c>
      <c r="K2441" s="1" t="s">
        <v>1731</v>
      </c>
      <c r="L2441">
        <v>5.2999999999999998E-4</v>
      </c>
      <c r="M2441" s="20" t="s">
        <v>18</v>
      </c>
      <c r="P2441" s="1" t="s">
        <v>998</v>
      </c>
      <c r="Q2441" s="20" t="s">
        <v>997</v>
      </c>
    </row>
    <row r="2442" spans="1:17" ht="30" x14ac:dyDescent="0.25">
      <c r="A2442">
        <v>36</v>
      </c>
      <c r="B2442" t="str">
        <f>IF(A2442="","",VLOOKUP(A2442,LOVs!$A$3:$B$62,2))</f>
        <v>Surrey</v>
      </c>
      <c r="C2442" t="str">
        <f>Table1[[#This Row],[School Name]]</f>
        <v>Queen Elizabeth Secondary #022</v>
      </c>
      <c r="D2442" t="s">
        <v>1070</v>
      </c>
      <c r="E2442">
        <v>1999</v>
      </c>
      <c r="F2442" t="s">
        <v>15</v>
      </c>
      <c r="H2442" s="23">
        <v>42632</v>
      </c>
      <c r="I2442" s="20">
        <v>1</v>
      </c>
      <c r="J2442" t="s">
        <v>73</v>
      </c>
      <c r="K2442" s="1" t="s">
        <v>1732</v>
      </c>
      <c r="L2442">
        <v>1.26E-2</v>
      </c>
      <c r="M2442" s="20" t="s">
        <v>15</v>
      </c>
      <c r="P2442" s="1" t="s">
        <v>1042</v>
      </c>
      <c r="Q2442" s="20" t="s">
        <v>997</v>
      </c>
    </row>
    <row r="2443" spans="1:17" ht="30" x14ac:dyDescent="0.25">
      <c r="A2443">
        <v>36</v>
      </c>
      <c r="B2443" t="str">
        <f>IF(A2443="","",VLOOKUP(A2443,LOVs!$A$3:$B$62,2))</f>
        <v>Surrey</v>
      </c>
      <c r="C2443" t="str">
        <f>Table1[[#This Row],[School Name]]</f>
        <v>Queen Elizabeth Secondary #022</v>
      </c>
      <c r="D2443" t="s">
        <v>1070</v>
      </c>
      <c r="E2443">
        <v>1999</v>
      </c>
      <c r="F2443" t="s">
        <v>15</v>
      </c>
      <c r="H2443" s="23">
        <v>42632</v>
      </c>
      <c r="I2443" s="20">
        <v>1</v>
      </c>
      <c r="J2443" t="s">
        <v>73</v>
      </c>
      <c r="K2443" s="1" t="s">
        <v>1732</v>
      </c>
      <c r="L2443">
        <v>6.2E-4</v>
      </c>
      <c r="M2443" s="20" t="s">
        <v>18</v>
      </c>
      <c r="P2443" s="1" t="s">
        <v>998</v>
      </c>
      <c r="Q2443" s="20" t="s">
        <v>997</v>
      </c>
    </row>
    <row r="2444" spans="1:17" ht="45" x14ac:dyDescent="0.25">
      <c r="A2444">
        <v>36</v>
      </c>
      <c r="B2444" t="str">
        <f>IF(A2444="","",VLOOKUP(A2444,LOVs!$A$3:$B$62,2))</f>
        <v>Surrey</v>
      </c>
      <c r="C2444" t="str">
        <f>Table1[[#This Row],[School Name]]</f>
        <v>Queen Elizabeth Secondary #022</v>
      </c>
      <c r="D2444" t="s">
        <v>1070</v>
      </c>
      <c r="E2444">
        <v>1999</v>
      </c>
      <c r="F2444" t="s">
        <v>15</v>
      </c>
      <c r="H2444" s="23">
        <v>42632</v>
      </c>
      <c r="I2444" s="20">
        <v>1</v>
      </c>
      <c r="J2444" t="s">
        <v>73</v>
      </c>
      <c r="K2444" s="1" t="s">
        <v>1733</v>
      </c>
      <c r="L2444">
        <v>8.9800000000000005E-2</v>
      </c>
      <c r="M2444" s="20" t="s">
        <v>15</v>
      </c>
      <c r="P2444" s="1" t="s">
        <v>1042</v>
      </c>
      <c r="Q2444" s="20" t="s">
        <v>997</v>
      </c>
    </row>
    <row r="2445" spans="1:17" ht="45" x14ac:dyDescent="0.25">
      <c r="A2445">
        <v>36</v>
      </c>
      <c r="B2445" t="str">
        <f>IF(A2445="","",VLOOKUP(A2445,LOVs!$A$3:$B$62,2))</f>
        <v>Surrey</v>
      </c>
      <c r="C2445" t="str">
        <f>Table1[[#This Row],[School Name]]</f>
        <v>Queen Elizabeth Secondary #022</v>
      </c>
      <c r="D2445" t="s">
        <v>1070</v>
      </c>
      <c r="E2445">
        <v>1999</v>
      </c>
      <c r="F2445" t="s">
        <v>15</v>
      </c>
      <c r="H2445" s="23">
        <v>42632</v>
      </c>
      <c r="I2445" s="20">
        <v>1</v>
      </c>
      <c r="J2445" t="s">
        <v>73</v>
      </c>
      <c r="K2445" s="1" t="s">
        <v>1733</v>
      </c>
      <c r="L2445">
        <v>7.1000000000000004E-3</v>
      </c>
      <c r="M2445" s="20" t="s">
        <v>18</v>
      </c>
      <c r="P2445" s="1" t="s">
        <v>998</v>
      </c>
      <c r="Q2445" s="20" t="s">
        <v>997</v>
      </c>
    </row>
    <row r="2446" spans="1:17" ht="45" x14ac:dyDescent="0.25">
      <c r="A2446">
        <v>36</v>
      </c>
      <c r="B2446" t="str">
        <f>IF(A2446="","",VLOOKUP(A2446,LOVs!$A$3:$B$62,2))</f>
        <v>Surrey</v>
      </c>
      <c r="C2446" t="str">
        <f>Table1[[#This Row],[School Name]]</f>
        <v>Queen Elizabeth Secondary #022</v>
      </c>
      <c r="D2446" t="s">
        <v>1070</v>
      </c>
      <c r="E2446">
        <v>1999</v>
      </c>
      <c r="F2446" t="s">
        <v>15</v>
      </c>
      <c r="H2446" s="23">
        <v>42632</v>
      </c>
      <c r="I2446" s="20">
        <v>1</v>
      </c>
      <c r="J2446" t="s">
        <v>73</v>
      </c>
      <c r="K2446" s="1" t="s">
        <v>1734</v>
      </c>
      <c r="L2446">
        <v>5.4899999999999997E-2</v>
      </c>
      <c r="M2446" s="20" t="s">
        <v>15</v>
      </c>
      <c r="P2446" s="1" t="s">
        <v>1042</v>
      </c>
      <c r="Q2446" s="20" t="s">
        <v>997</v>
      </c>
    </row>
    <row r="2447" spans="1:17" ht="45" x14ac:dyDescent="0.25">
      <c r="A2447">
        <v>36</v>
      </c>
      <c r="B2447" t="str">
        <f>IF(A2447="","",VLOOKUP(A2447,LOVs!$A$3:$B$62,2))</f>
        <v>Surrey</v>
      </c>
      <c r="C2447" t="str">
        <f>Table1[[#This Row],[School Name]]</f>
        <v>Queen Elizabeth Secondary #022</v>
      </c>
      <c r="D2447" t="s">
        <v>1070</v>
      </c>
      <c r="E2447">
        <v>1999</v>
      </c>
      <c r="F2447" t="s">
        <v>15</v>
      </c>
      <c r="H2447" s="23">
        <v>42632</v>
      </c>
      <c r="I2447" s="20">
        <v>1</v>
      </c>
      <c r="J2447" t="s">
        <v>73</v>
      </c>
      <c r="K2447" s="1" t="s">
        <v>1734</v>
      </c>
      <c r="L2447">
        <v>1.2099999999999999E-3</v>
      </c>
      <c r="M2447" s="20" t="s">
        <v>18</v>
      </c>
      <c r="P2447" s="1" t="s">
        <v>998</v>
      </c>
      <c r="Q2447" s="20" t="s">
        <v>997</v>
      </c>
    </row>
    <row r="2448" spans="1:17" ht="45" x14ac:dyDescent="0.25">
      <c r="A2448">
        <v>36</v>
      </c>
      <c r="B2448" t="str">
        <f>IF(A2448="","",VLOOKUP(A2448,LOVs!$A$3:$B$62,2))</f>
        <v>Surrey</v>
      </c>
      <c r="C2448" t="str">
        <f>Table1[[#This Row],[School Name]]</f>
        <v>Queen Elizabeth Secondary #022</v>
      </c>
      <c r="D2448" t="s">
        <v>1070</v>
      </c>
      <c r="E2448">
        <v>1999</v>
      </c>
      <c r="F2448" t="s">
        <v>15</v>
      </c>
      <c r="H2448" s="23">
        <v>42632</v>
      </c>
      <c r="I2448" s="20">
        <v>1</v>
      </c>
      <c r="J2448" t="s">
        <v>73</v>
      </c>
      <c r="K2448" s="1" t="s">
        <v>1735</v>
      </c>
      <c r="L2448">
        <v>1.0200000000000001E-2</v>
      </c>
      <c r="M2448" s="20" t="s">
        <v>15</v>
      </c>
      <c r="P2448" s="1" t="s">
        <v>1042</v>
      </c>
      <c r="Q2448" s="20" t="s">
        <v>997</v>
      </c>
    </row>
    <row r="2449" spans="1:17" ht="45" x14ac:dyDescent="0.25">
      <c r="A2449">
        <v>36</v>
      </c>
      <c r="B2449" t="str">
        <f>IF(A2449="","",VLOOKUP(A2449,LOVs!$A$3:$B$62,2))</f>
        <v>Surrey</v>
      </c>
      <c r="C2449" t="str">
        <f>Table1[[#This Row],[School Name]]</f>
        <v>Queen Elizabeth Secondary #022</v>
      </c>
      <c r="D2449" t="s">
        <v>1070</v>
      </c>
      <c r="E2449">
        <v>1999</v>
      </c>
      <c r="F2449" t="s">
        <v>15</v>
      </c>
      <c r="H2449" s="23">
        <v>42632</v>
      </c>
      <c r="I2449" s="20">
        <v>1</v>
      </c>
      <c r="J2449" t="s">
        <v>73</v>
      </c>
      <c r="K2449" s="1" t="s">
        <v>1735</v>
      </c>
      <c r="L2449">
        <v>1.9300000000000001E-3</v>
      </c>
      <c r="M2449" s="20" t="s">
        <v>18</v>
      </c>
      <c r="P2449" s="1" t="s">
        <v>998</v>
      </c>
      <c r="Q2449" s="20" t="s">
        <v>997</v>
      </c>
    </row>
    <row r="2450" spans="1:17" ht="45" x14ac:dyDescent="0.25">
      <c r="A2450">
        <v>36</v>
      </c>
      <c r="B2450" t="str">
        <f>IF(A2450="","",VLOOKUP(A2450,LOVs!$A$3:$B$62,2))</f>
        <v>Surrey</v>
      </c>
      <c r="C2450" t="str">
        <f>Table1[[#This Row],[School Name]]</f>
        <v>Queen Elizabeth Secondary #022</v>
      </c>
      <c r="D2450" t="s">
        <v>1070</v>
      </c>
      <c r="E2450">
        <v>1999</v>
      </c>
      <c r="F2450" t="s">
        <v>15</v>
      </c>
      <c r="H2450" s="23">
        <v>42632</v>
      </c>
      <c r="I2450" s="20">
        <v>1</v>
      </c>
      <c r="J2450" t="s">
        <v>76</v>
      </c>
      <c r="K2450" s="1" t="s">
        <v>1736</v>
      </c>
      <c r="L2450">
        <v>0.25</v>
      </c>
      <c r="M2450" s="20" t="s">
        <v>15</v>
      </c>
      <c r="P2450" s="1" t="s">
        <v>1042</v>
      </c>
      <c r="Q2450" s="20" t="s">
        <v>997</v>
      </c>
    </row>
    <row r="2451" spans="1:17" ht="45" x14ac:dyDescent="0.25">
      <c r="A2451">
        <v>36</v>
      </c>
      <c r="B2451" t="str">
        <f>IF(A2451="","",VLOOKUP(A2451,LOVs!$A$3:$B$62,2))</f>
        <v>Surrey</v>
      </c>
      <c r="C2451" t="str">
        <f>Table1[[#This Row],[School Name]]</f>
        <v>Queen Elizabeth Secondary #022</v>
      </c>
      <c r="D2451" t="s">
        <v>1070</v>
      </c>
      <c r="E2451">
        <v>1999</v>
      </c>
      <c r="F2451" t="s">
        <v>15</v>
      </c>
      <c r="H2451" s="23">
        <v>42632</v>
      </c>
      <c r="I2451" s="20">
        <v>1</v>
      </c>
      <c r="J2451" t="s">
        <v>76</v>
      </c>
      <c r="K2451" s="1" t="s">
        <v>1736</v>
      </c>
      <c r="L2451">
        <v>4.6299999999999996E-3</v>
      </c>
      <c r="M2451" s="20" t="s">
        <v>18</v>
      </c>
      <c r="P2451" s="1" t="s">
        <v>998</v>
      </c>
      <c r="Q2451" s="20" t="s">
        <v>997</v>
      </c>
    </row>
    <row r="2452" spans="1:17" x14ac:dyDescent="0.25">
      <c r="A2452">
        <v>36</v>
      </c>
      <c r="B2452" t="str">
        <f>IF(A2452="","",VLOOKUP(A2452,LOVs!$A$3:$B$62,2))</f>
        <v>Surrey</v>
      </c>
      <c r="C2452" t="str">
        <f>Table1[[#This Row],[School Name]]</f>
        <v>Queen Elizabeth Secondary #022</v>
      </c>
      <c r="D2452" t="s">
        <v>1070</v>
      </c>
      <c r="E2452">
        <v>1999</v>
      </c>
      <c r="F2452" t="s">
        <v>15</v>
      </c>
      <c r="H2452" s="23">
        <v>42632</v>
      </c>
      <c r="I2452" s="20">
        <v>1</v>
      </c>
      <c r="J2452" t="s">
        <v>73</v>
      </c>
      <c r="K2452" s="1" t="s">
        <v>1737</v>
      </c>
      <c r="L2452">
        <v>3.9699999999999999E-2</v>
      </c>
      <c r="M2452" s="20" t="s">
        <v>15</v>
      </c>
      <c r="P2452" s="1" t="s">
        <v>1042</v>
      </c>
      <c r="Q2452" s="20" t="s">
        <v>997</v>
      </c>
    </row>
    <row r="2453" spans="1:17" x14ac:dyDescent="0.25">
      <c r="A2453">
        <v>36</v>
      </c>
      <c r="B2453" t="str">
        <f>IF(A2453="","",VLOOKUP(A2453,LOVs!$A$3:$B$62,2))</f>
        <v>Surrey</v>
      </c>
      <c r="C2453" t="str">
        <f>Table1[[#This Row],[School Name]]</f>
        <v>Queen Elizabeth Secondary #022</v>
      </c>
      <c r="D2453" t="s">
        <v>1070</v>
      </c>
      <c r="E2453">
        <v>1999</v>
      </c>
      <c r="F2453" t="s">
        <v>15</v>
      </c>
      <c r="H2453" s="23">
        <v>42632</v>
      </c>
      <c r="I2453" s="20">
        <v>1</v>
      </c>
      <c r="J2453" t="s">
        <v>73</v>
      </c>
      <c r="K2453" s="1" t="s">
        <v>1737</v>
      </c>
      <c r="L2453">
        <v>4.4299999999999999E-3</v>
      </c>
      <c r="M2453" s="20" t="s">
        <v>18</v>
      </c>
      <c r="P2453" s="1" t="s">
        <v>998</v>
      </c>
      <c r="Q2453" s="20" t="s">
        <v>997</v>
      </c>
    </row>
    <row r="2454" spans="1:17" ht="45" x14ac:dyDescent="0.25">
      <c r="A2454">
        <v>36</v>
      </c>
      <c r="B2454" t="str">
        <f>IF(A2454="","",VLOOKUP(A2454,LOVs!$A$3:$B$62,2))</f>
        <v>Surrey</v>
      </c>
      <c r="C2454" t="str">
        <f>Table1[[#This Row],[School Name]]</f>
        <v>Queen Elizabeth Secondary #022</v>
      </c>
      <c r="D2454" t="s">
        <v>1070</v>
      </c>
      <c r="E2454">
        <v>1999</v>
      </c>
      <c r="F2454" t="s">
        <v>15</v>
      </c>
      <c r="H2454" s="23">
        <v>42632</v>
      </c>
      <c r="I2454" s="20">
        <v>1</v>
      </c>
      <c r="J2454" t="s">
        <v>76</v>
      </c>
      <c r="K2454" s="1" t="s">
        <v>1738</v>
      </c>
      <c r="L2454">
        <v>4.4299999999999999E-2</v>
      </c>
      <c r="M2454" s="20" t="s">
        <v>15</v>
      </c>
      <c r="P2454" s="1" t="s">
        <v>1042</v>
      </c>
      <c r="Q2454" s="20" t="s">
        <v>997</v>
      </c>
    </row>
    <row r="2455" spans="1:17" ht="45" x14ac:dyDescent="0.25">
      <c r="A2455">
        <v>36</v>
      </c>
      <c r="B2455" t="str">
        <f>IF(A2455="","",VLOOKUP(A2455,LOVs!$A$3:$B$62,2))</f>
        <v>Surrey</v>
      </c>
      <c r="C2455" t="str">
        <f>Table1[[#This Row],[School Name]]</f>
        <v>Queen Elizabeth Secondary #022</v>
      </c>
      <c r="D2455" t="s">
        <v>1070</v>
      </c>
      <c r="E2455">
        <v>1999</v>
      </c>
      <c r="F2455" t="s">
        <v>15</v>
      </c>
      <c r="H2455" s="23">
        <v>42632</v>
      </c>
      <c r="I2455" s="20">
        <v>1</v>
      </c>
      <c r="J2455" t="s">
        <v>76</v>
      </c>
      <c r="K2455" s="1" t="s">
        <v>1738</v>
      </c>
      <c r="L2455">
        <v>1.5499999999999999E-3</v>
      </c>
      <c r="M2455" s="20" t="s">
        <v>18</v>
      </c>
      <c r="P2455" s="1" t="s">
        <v>998</v>
      </c>
      <c r="Q2455" s="20" t="s">
        <v>997</v>
      </c>
    </row>
    <row r="2456" spans="1:17" ht="45" x14ac:dyDescent="0.25">
      <c r="A2456">
        <v>36</v>
      </c>
      <c r="B2456" t="str">
        <f>IF(A2456="","",VLOOKUP(A2456,LOVs!$A$3:$B$62,2))</f>
        <v>Surrey</v>
      </c>
      <c r="C2456" t="str">
        <f>Table1[[#This Row],[School Name]]</f>
        <v>Queen Elizabeth Secondary #022</v>
      </c>
      <c r="D2456" t="s">
        <v>1070</v>
      </c>
      <c r="E2456">
        <v>1999</v>
      </c>
      <c r="F2456" t="s">
        <v>15</v>
      </c>
      <c r="H2456" s="23">
        <v>42632</v>
      </c>
      <c r="I2456" s="20">
        <v>1</v>
      </c>
      <c r="J2456" t="s">
        <v>73</v>
      </c>
      <c r="K2456" s="1" t="s">
        <v>1739</v>
      </c>
      <c r="L2456">
        <v>1.32E-2</v>
      </c>
      <c r="M2456" s="20" t="s">
        <v>15</v>
      </c>
      <c r="P2456" s="1" t="s">
        <v>1042</v>
      </c>
      <c r="Q2456" s="20" t="s">
        <v>997</v>
      </c>
    </row>
    <row r="2457" spans="1:17" ht="45" x14ac:dyDescent="0.25">
      <c r="A2457">
        <v>36</v>
      </c>
      <c r="B2457" t="str">
        <f>IF(A2457="","",VLOOKUP(A2457,LOVs!$A$3:$B$62,2))</f>
        <v>Surrey</v>
      </c>
      <c r="C2457" t="str">
        <f>Table1[[#This Row],[School Name]]</f>
        <v>Queen Elizabeth Secondary #022</v>
      </c>
      <c r="D2457" t="s">
        <v>1070</v>
      </c>
      <c r="E2457">
        <v>1999</v>
      </c>
      <c r="F2457" t="s">
        <v>15</v>
      </c>
      <c r="H2457" s="23">
        <v>42632</v>
      </c>
      <c r="I2457" s="20">
        <v>1</v>
      </c>
      <c r="J2457" t="s">
        <v>73</v>
      </c>
      <c r="K2457" s="1" t="s">
        <v>1739</v>
      </c>
      <c r="L2457">
        <v>4.4000000000000002E-4</v>
      </c>
      <c r="M2457" s="20" t="s">
        <v>18</v>
      </c>
      <c r="P2457" s="1" t="s">
        <v>998</v>
      </c>
      <c r="Q2457" s="20" t="s">
        <v>997</v>
      </c>
    </row>
    <row r="2458" spans="1:17" ht="30" x14ac:dyDescent="0.25">
      <c r="A2458">
        <v>36</v>
      </c>
      <c r="B2458" t="str">
        <f>IF(A2458="","",VLOOKUP(A2458,LOVs!$A$3:$B$62,2))</f>
        <v>Surrey</v>
      </c>
      <c r="C2458" t="str">
        <f>Table1[[#This Row],[School Name]]</f>
        <v>LA Matheson Secondary #079</v>
      </c>
      <c r="D2458" t="s">
        <v>1040</v>
      </c>
      <c r="E2458">
        <v>2004</v>
      </c>
      <c r="F2458" t="s">
        <v>15</v>
      </c>
      <c r="H2458" s="23">
        <v>42633</v>
      </c>
      <c r="I2458" s="20">
        <v>1</v>
      </c>
      <c r="J2458" t="s">
        <v>57</v>
      </c>
      <c r="K2458" s="1" t="s">
        <v>1740</v>
      </c>
      <c r="L2458">
        <v>4.3099999999999996E-3</v>
      </c>
      <c r="M2458" s="20" t="s">
        <v>18</v>
      </c>
      <c r="P2458" s="1" t="s">
        <v>996</v>
      </c>
      <c r="Q2458" s="20" t="s">
        <v>997</v>
      </c>
    </row>
    <row r="2459" spans="1:17" ht="30" x14ac:dyDescent="0.25">
      <c r="A2459">
        <v>36</v>
      </c>
      <c r="B2459" t="str">
        <f>IF(A2459="","",VLOOKUP(A2459,LOVs!$A$3:$B$62,2))</f>
        <v>Surrey</v>
      </c>
      <c r="C2459" t="str">
        <f>Table1[[#This Row],[School Name]]</f>
        <v>LA Matheson Secondary #079</v>
      </c>
      <c r="D2459" t="s">
        <v>1040</v>
      </c>
      <c r="E2459">
        <v>2004</v>
      </c>
      <c r="F2459" t="s">
        <v>15</v>
      </c>
      <c r="H2459" s="23">
        <v>42633</v>
      </c>
      <c r="I2459" s="20">
        <v>1</v>
      </c>
      <c r="J2459" t="s">
        <v>57</v>
      </c>
      <c r="K2459" s="1" t="s">
        <v>1740</v>
      </c>
      <c r="L2459">
        <v>1.6000000000000001E-4</v>
      </c>
      <c r="M2459" s="20" t="s">
        <v>18</v>
      </c>
      <c r="P2459" s="1" t="s">
        <v>998</v>
      </c>
      <c r="Q2459" s="20" t="s">
        <v>997</v>
      </c>
    </row>
    <row r="2460" spans="1:17" ht="30" x14ac:dyDescent="0.25">
      <c r="A2460">
        <v>36</v>
      </c>
      <c r="B2460" t="str">
        <f>IF(A2460="","",VLOOKUP(A2460,LOVs!$A$3:$B$62,2))</f>
        <v>Surrey</v>
      </c>
      <c r="C2460" t="str">
        <f>Table1[[#This Row],[School Name]]</f>
        <v>LA Matheson Secondary #079</v>
      </c>
      <c r="D2460" t="s">
        <v>1040</v>
      </c>
      <c r="E2460">
        <v>2004</v>
      </c>
      <c r="F2460" t="s">
        <v>15</v>
      </c>
      <c r="H2460" s="23">
        <v>42633</v>
      </c>
      <c r="I2460" s="20">
        <v>1</v>
      </c>
      <c r="J2460" t="s">
        <v>57</v>
      </c>
      <c r="K2460" s="1" t="s">
        <v>1741</v>
      </c>
      <c r="L2460">
        <v>3.3500000000000001E-3</v>
      </c>
      <c r="M2460" s="20" t="s">
        <v>18</v>
      </c>
      <c r="P2460" s="1" t="s">
        <v>996</v>
      </c>
      <c r="Q2460" s="20" t="s">
        <v>997</v>
      </c>
    </row>
    <row r="2461" spans="1:17" ht="30" x14ac:dyDescent="0.25">
      <c r="A2461">
        <v>36</v>
      </c>
      <c r="B2461" t="str">
        <f>IF(A2461="","",VLOOKUP(A2461,LOVs!$A$3:$B$62,2))</f>
        <v>Surrey</v>
      </c>
      <c r="C2461" t="str">
        <f>Table1[[#This Row],[School Name]]</f>
        <v>LA Matheson Secondary #079</v>
      </c>
      <c r="D2461" t="s">
        <v>1040</v>
      </c>
      <c r="E2461">
        <v>2004</v>
      </c>
      <c r="F2461" t="s">
        <v>15</v>
      </c>
      <c r="H2461" s="23">
        <v>42633</v>
      </c>
      <c r="I2461" s="20">
        <v>1</v>
      </c>
      <c r="J2461" t="s">
        <v>57</v>
      </c>
      <c r="K2461" s="1" t="s">
        <v>1741</v>
      </c>
      <c r="L2461">
        <v>1.8000000000000001E-4</v>
      </c>
      <c r="M2461" s="20" t="s">
        <v>18</v>
      </c>
      <c r="P2461" s="1" t="s">
        <v>998</v>
      </c>
      <c r="Q2461" s="20" t="s">
        <v>997</v>
      </c>
    </row>
    <row r="2462" spans="1:17" ht="30" x14ac:dyDescent="0.25">
      <c r="A2462">
        <v>36</v>
      </c>
      <c r="B2462" t="str">
        <f>IF(A2462="","",VLOOKUP(A2462,LOVs!$A$3:$B$62,2))</f>
        <v>Surrey</v>
      </c>
      <c r="C2462" t="str">
        <f>Table1[[#This Row],[School Name]]</f>
        <v>LA Matheson Secondary #079</v>
      </c>
      <c r="D2462" t="s">
        <v>1040</v>
      </c>
      <c r="E2462">
        <v>2004</v>
      </c>
      <c r="F2462" t="s">
        <v>15</v>
      </c>
      <c r="H2462" s="23">
        <v>42633</v>
      </c>
      <c r="I2462" s="20">
        <v>1</v>
      </c>
      <c r="J2462" t="s">
        <v>57</v>
      </c>
      <c r="K2462" s="1" t="s">
        <v>1742</v>
      </c>
      <c r="L2462">
        <v>1.32E-2</v>
      </c>
      <c r="M2462" s="20" t="s">
        <v>15</v>
      </c>
      <c r="P2462" s="1" t="s">
        <v>996</v>
      </c>
      <c r="Q2462" s="20" t="s">
        <v>997</v>
      </c>
    </row>
    <row r="2463" spans="1:17" ht="30" x14ac:dyDescent="0.25">
      <c r="A2463">
        <v>36</v>
      </c>
      <c r="B2463" t="str">
        <f>IF(A2463="","",VLOOKUP(A2463,LOVs!$A$3:$B$62,2))</f>
        <v>Surrey</v>
      </c>
      <c r="C2463" t="str">
        <f>Table1[[#This Row],[School Name]]</f>
        <v>LA Matheson Secondary #079</v>
      </c>
      <c r="D2463" t="s">
        <v>1040</v>
      </c>
      <c r="E2463">
        <v>2004</v>
      </c>
      <c r="F2463" t="s">
        <v>15</v>
      </c>
      <c r="H2463" s="23">
        <v>42633</v>
      </c>
      <c r="I2463" s="20">
        <v>1</v>
      </c>
      <c r="J2463" t="s">
        <v>57</v>
      </c>
      <c r="K2463" s="1" t="s">
        <v>1742</v>
      </c>
      <c r="L2463">
        <v>7.5599999999999999E-3</v>
      </c>
      <c r="M2463" s="20" t="s">
        <v>18</v>
      </c>
      <c r="P2463" s="1" t="s">
        <v>998</v>
      </c>
      <c r="Q2463" s="20" t="s">
        <v>997</v>
      </c>
    </row>
    <row r="2464" spans="1:17" ht="45" x14ac:dyDescent="0.25">
      <c r="A2464">
        <v>36</v>
      </c>
      <c r="B2464" t="str">
        <f>IF(A2464="","",VLOOKUP(A2464,LOVs!$A$3:$B$62,2))</f>
        <v>Surrey</v>
      </c>
      <c r="C2464" t="str">
        <f>Table1[[#This Row],[School Name]]</f>
        <v>LA Matheson Secondary #079</v>
      </c>
      <c r="D2464" t="s">
        <v>1040</v>
      </c>
      <c r="E2464">
        <v>2004</v>
      </c>
      <c r="F2464" t="s">
        <v>15</v>
      </c>
      <c r="H2464" s="23">
        <v>42633</v>
      </c>
      <c r="I2464" s="20">
        <v>1</v>
      </c>
      <c r="J2464" t="s">
        <v>57</v>
      </c>
      <c r="K2464" s="1" t="s">
        <v>1743</v>
      </c>
      <c r="L2464">
        <v>4.6600000000000001E-3</v>
      </c>
      <c r="M2464" s="20" t="s">
        <v>18</v>
      </c>
      <c r="P2464" s="1" t="s">
        <v>996</v>
      </c>
      <c r="Q2464" s="20" t="s">
        <v>997</v>
      </c>
    </row>
    <row r="2465" spans="1:17" ht="45" x14ac:dyDescent="0.25">
      <c r="A2465">
        <v>36</v>
      </c>
      <c r="B2465" t="str">
        <f>IF(A2465="","",VLOOKUP(A2465,LOVs!$A$3:$B$62,2))</f>
        <v>Surrey</v>
      </c>
      <c r="C2465" t="str">
        <f>Table1[[#This Row],[School Name]]</f>
        <v>LA Matheson Secondary #079</v>
      </c>
      <c r="D2465" t="s">
        <v>1040</v>
      </c>
      <c r="E2465">
        <v>2004</v>
      </c>
      <c r="F2465" t="s">
        <v>15</v>
      </c>
      <c r="H2465" s="23">
        <v>42633</v>
      </c>
      <c r="I2465" s="20">
        <v>1</v>
      </c>
      <c r="J2465" t="s">
        <v>57</v>
      </c>
      <c r="K2465" s="1" t="s">
        <v>1743</v>
      </c>
      <c r="L2465">
        <v>2.2000000000000001E-4</v>
      </c>
      <c r="M2465" s="20" t="s">
        <v>18</v>
      </c>
      <c r="P2465" s="1" t="s">
        <v>998</v>
      </c>
      <c r="Q2465" s="20" t="s">
        <v>997</v>
      </c>
    </row>
    <row r="2466" spans="1:17" ht="45" x14ac:dyDescent="0.25">
      <c r="A2466">
        <v>36</v>
      </c>
      <c r="B2466" t="str">
        <f>IF(A2466="","",VLOOKUP(A2466,LOVs!$A$3:$B$62,2))</f>
        <v>Surrey</v>
      </c>
      <c r="C2466" t="str">
        <f>Table1[[#This Row],[School Name]]</f>
        <v>LA Matheson Secondary #079</v>
      </c>
      <c r="D2466" t="s">
        <v>1040</v>
      </c>
      <c r="E2466">
        <v>2004</v>
      </c>
      <c r="F2466" t="s">
        <v>15</v>
      </c>
      <c r="H2466" s="23">
        <v>42633</v>
      </c>
      <c r="I2466" s="20">
        <v>1</v>
      </c>
      <c r="J2466" t="s">
        <v>57</v>
      </c>
      <c r="K2466" s="1" t="s">
        <v>1744</v>
      </c>
      <c r="L2466">
        <v>6.4999999999999997E-3</v>
      </c>
      <c r="M2466" s="20" t="s">
        <v>18</v>
      </c>
      <c r="P2466" s="1" t="s">
        <v>996</v>
      </c>
      <c r="Q2466" s="20" t="s">
        <v>997</v>
      </c>
    </row>
    <row r="2467" spans="1:17" ht="45" x14ac:dyDescent="0.25">
      <c r="A2467">
        <v>36</v>
      </c>
      <c r="B2467" t="str">
        <f>IF(A2467="","",VLOOKUP(A2467,LOVs!$A$3:$B$62,2))</f>
        <v>Surrey</v>
      </c>
      <c r="C2467" t="str">
        <f>Table1[[#This Row],[School Name]]</f>
        <v>LA Matheson Secondary #079</v>
      </c>
      <c r="D2467" t="s">
        <v>1040</v>
      </c>
      <c r="E2467">
        <v>2004</v>
      </c>
      <c r="F2467" t="s">
        <v>15</v>
      </c>
      <c r="H2467" s="23">
        <v>42633</v>
      </c>
      <c r="I2467" s="20">
        <v>1</v>
      </c>
      <c r="J2467" t="s">
        <v>57</v>
      </c>
      <c r="K2467" s="1" t="s">
        <v>1744</v>
      </c>
      <c r="L2467">
        <v>5.6999999999999998E-4</v>
      </c>
      <c r="M2467" s="20" t="s">
        <v>18</v>
      </c>
      <c r="P2467" s="1" t="s">
        <v>998</v>
      </c>
      <c r="Q2467" s="20" t="s">
        <v>997</v>
      </c>
    </row>
    <row r="2468" spans="1:17" ht="45" x14ac:dyDescent="0.25">
      <c r="A2468">
        <v>36</v>
      </c>
      <c r="B2468" t="str">
        <f>IF(A2468="","",VLOOKUP(A2468,LOVs!$A$3:$B$62,2))</f>
        <v>Surrey</v>
      </c>
      <c r="C2468" t="str">
        <f>Table1[[#This Row],[School Name]]</f>
        <v>LA Matheson Secondary #079</v>
      </c>
      <c r="D2468" t="s">
        <v>1040</v>
      </c>
      <c r="E2468">
        <v>2004</v>
      </c>
      <c r="F2468" t="s">
        <v>15</v>
      </c>
      <c r="H2468" s="23">
        <v>42633</v>
      </c>
      <c r="I2468" s="20">
        <v>1</v>
      </c>
      <c r="J2468" t="s">
        <v>57</v>
      </c>
      <c r="K2468" s="1" t="s">
        <v>1745</v>
      </c>
      <c r="L2468">
        <v>2.8E-3</v>
      </c>
      <c r="M2468" s="20" t="s">
        <v>18</v>
      </c>
      <c r="P2468" s="1" t="s">
        <v>996</v>
      </c>
      <c r="Q2468" s="20" t="s">
        <v>997</v>
      </c>
    </row>
    <row r="2469" spans="1:17" ht="45" x14ac:dyDescent="0.25">
      <c r="A2469">
        <v>36</v>
      </c>
      <c r="B2469" t="str">
        <f>IF(A2469="","",VLOOKUP(A2469,LOVs!$A$3:$B$62,2))</f>
        <v>Surrey</v>
      </c>
      <c r="C2469" t="str">
        <f>Table1[[#This Row],[School Name]]</f>
        <v>LA Matheson Secondary #079</v>
      </c>
      <c r="D2469" t="s">
        <v>1040</v>
      </c>
      <c r="E2469">
        <v>2004</v>
      </c>
      <c r="F2469" t="s">
        <v>15</v>
      </c>
      <c r="H2469" s="23">
        <v>42633</v>
      </c>
      <c r="I2469" s="20">
        <v>1</v>
      </c>
      <c r="J2469" t="s">
        <v>57</v>
      </c>
      <c r="K2469" s="1" t="s">
        <v>1745</v>
      </c>
      <c r="L2469">
        <v>3.4000000000000002E-4</v>
      </c>
      <c r="M2469" s="20" t="s">
        <v>18</v>
      </c>
      <c r="P2469" s="1" t="s">
        <v>998</v>
      </c>
      <c r="Q2469" s="20" t="s">
        <v>997</v>
      </c>
    </row>
    <row r="2470" spans="1:17" ht="45" x14ac:dyDescent="0.25">
      <c r="A2470">
        <v>36</v>
      </c>
      <c r="B2470" t="str">
        <f>IF(A2470="","",VLOOKUP(A2470,LOVs!$A$3:$B$62,2))</f>
        <v>Surrey</v>
      </c>
      <c r="C2470" t="str">
        <f>Table1[[#This Row],[School Name]]</f>
        <v>LA Matheson Secondary #079</v>
      </c>
      <c r="D2470" t="s">
        <v>1040</v>
      </c>
      <c r="E2470">
        <v>2004</v>
      </c>
      <c r="F2470" t="s">
        <v>15</v>
      </c>
      <c r="H2470" s="23">
        <v>42633</v>
      </c>
      <c r="I2470" s="20">
        <v>1</v>
      </c>
      <c r="J2470" t="s">
        <v>57</v>
      </c>
      <c r="K2470" s="1" t="s">
        <v>1746</v>
      </c>
      <c r="L2470">
        <v>6.0099999999999997E-3</v>
      </c>
      <c r="M2470" s="20" t="s">
        <v>18</v>
      </c>
      <c r="P2470" s="1" t="s">
        <v>996</v>
      </c>
      <c r="Q2470" s="20" t="s">
        <v>997</v>
      </c>
    </row>
    <row r="2471" spans="1:17" ht="45" x14ac:dyDescent="0.25">
      <c r="A2471">
        <v>36</v>
      </c>
      <c r="B2471" t="str">
        <f>IF(A2471="","",VLOOKUP(A2471,LOVs!$A$3:$B$62,2))</f>
        <v>Surrey</v>
      </c>
      <c r="C2471" t="str">
        <f>Table1[[#This Row],[School Name]]</f>
        <v>LA Matheson Secondary #079</v>
      </c>
      <c r="D2471" t="s">
        <v>1040</v>
      </c>
      <c r="E2471">
        <v>2004</v>
      </c>
      <c r="F2471" t="s">
        <v>15</v>
      </c>
      <c r="H2471" s="23">
        <v>42633</v>
      </c>
      <c r="I2471" s="20">
        <v>1</v>
      </c>
      <c r="J2471" t="s">
        <v>57</v>
      </c>
      <c r="K2471" s="1" t="s">
        <v>1746</v>
      </c>
      <c r="L2471">
        <v>1.1000000000000001E-3</v>
      </c>
      <c r="M2471" s="20" t="s">
        <v>18</v>
      </c>
      <c r="P2471" s="1" t="s">
        <v>998</v>
      </c>
      <c r="Q2471" s="20" t="s">
        <v>997</v>
      </c>
    </row>
    <row r="2472" spans="1:17" ht="45" x14ac:dyDescent="0.25">
      <c r="A2472">
        <v>36</v>
      </c>
      <c r="B2472" t="str">
        <f>IF(A2472="","",VLOOKUP(A2472,LOVs!$A$3:$B$62,2))</f>
        <v>Surrey</v>
      </c>
      <c r="C2472" t="str">
        <f>Table1[[#This Row],[School Name]]</f>
        <v>LA Matheson Secondary #079</v>
      </c>
      <c r="D2472" t="s">
        <v>1040</v>
      </c>
      <c r="E2472">
        <v>2004</v>
      </c>
      <c r="F2472" t="s">
        <v>15</v>
      </c>
      <c r="H2472" s="23">
        <v>42633</v>
      </c>
      <c r="I2472" s="20">
        <v>1</v>
      </c>
      <c r="J2472" t="s">
        <v>57</v>
      </c>
      <c r="K2472" s="1" t="s">
        <v>1747</v>
      </c>
      <c r="L2472">
        <v>1.69</v>
      </c>
      <c r="M2472" s="20" t="s">
        <v>15</v>
      </c>
      <c r="P2472" s="1" t="s">
        <v>996</v>
      </c>
      <c r="Q2472" s="20" t="s">
        <v>997</v>
      </c>
    </row>
    <row r="2473" spans="1:17" ht="45" x14ac:dyDescent="0.25">
      <c r="A2473">
        <v>36</v>
      </c>
      <c r="B2473" t="str">
        <f>IF(A2473="","",VLOOKUP(A2473,LOVs!$A$3:$B$62,2))</f>
        <v>Surrey</v>
      </c>
      <c r="C2473" t="str">
        <f>Table1[[#This Row],[School Name]]</f>
        <v>LA Matheson Secondary #079</v>
      </c>
      <c r="D2473" t="s">
        <v>1040</v>
      </c>
      <c r="E2473">
        <v>2004</v>
      </c>
      <c r="F2473" t="s">
        <v>15</v>
      </c>
      <c r="H2473" s="23">
        <v>42633</v>
      </c>
      <c r="I2473" s="20">
        <v>1</v>
      </c>
      <c r="J2473" t="s">
        <v>57</v>
      </c>
      <c r="K2473" s="1" t="s">
        <v>1747</v>
      </c>
      <c r="L2473">
        <v>7.45E-3</v>
      </c>
      <c r="M2473" s="20" t="s">
        <v>18</v>
      </c>
      <c r="P2473" s="1" t="s">
        <v>998</v>
      </c>
      <c r="Q2473" s="20" t="s">
        <v>997</v>
      </c>
    </row>
    <row r="2474" spans="1:17" ht="45" x14ac:dyDescent="0.25">
      <c r="A2474">
        <v>36</v>
      </c>
      <c r="B2474" t="str">
        <f>IF(A2474="","",VLOOKUP(A2474,LOVs!$A$3:$B$62,2))</f>
        <v>Surrey</v>
      </c>
      <c r="C2474" t="str">
        <f>Table1[[#This Row],[School Name]]</f>
        <v>LA Matheson Secondary #079</v>
      </c>
      <c r="D2474" t="s">
        <v>1040</v>
      </c>
      <c r="E2474">
        <v>2004</v>
      </c>
      <c r="F2474" t="s">
        <v>15</v>
      </c>
      <c r="H2474" s="23">
        <v>42633</v>
      </c>
      <c r="I2474" s="20">
        <v>1</v>
      </c>
      <c r="J2474" t="s">
        <v>57</v>
      </c>
      <c r="K2474" s="1" t="s">
        <v>1748</v>
      </c>
      <c r="L2474">
        <v>3.5400000000000002E-3</v>
      </c>
      <c r="M2474" s="20" t="s">
        <v>18</v>
      </c>
      <c r="P2474" s="1" t="s">
        <v>996</v>
      </c>
      <c r="Q2474" s="20" t="s">
        <v>997</v>
      </c>
    </row>
    <row r="2475" spans="1:17" ht="45" x14ac:dyDescent="0.25">
      <c r="A2475">
        <v>36</v>
      </c>
      <c r="B2475" t="str">
        <f>IF(A2475="","",VLOOKUP(A2475,LOVs!$A$3:$B$62,2))</f>
        <v>Surrey</v>
      </c>
      <c r="C2475" t="str">
        <f>Table1[[#This Row],[School Name]]</f>
        <v>LA Matheson Secondary #079</v>
      </c>
      <c r="D2475" t="s">
        <v>1040</v>
      </c>
      <c r="E2475">
        <v>2004</v>
      </c>
      <c r="F2475" t="s">
        <v>15</v>
      </c>
      <c r="H2475" s="23">
        <v>42633</v>
      </c>
      <c r="I2475" s="20">
        <v>1</v>
      </c>
      <c r="J2475" t="s">
        <v>57</v>
      </c>
      <c r="K2475" s="1" t="s">
        <v>1748</v>
      </c>
      <c r="L2475">
        <v>3.8000000000000002E-4</v>
      </c>
      <c r="M2475" s="20" t="s">
        <v>18</v>
      </c>
      <c r="P2475" s="1" t="s">
        <v>998</v>
      </c>
      <c r="Q2475" s="20" t="s">
        <v>997</v>
      </c>
    </row>
    <row r="2476" spans="1:17" ht="45" x14ac:dyDescent="0.25">
      <c r="A2476">
        <v>36</v>
      </c>
      <c r="B2476" t="str">
        <f>IF(A2476="","",VLOOKUP(A2476,LOVs!$A$3:$B$62,2))</f>
        <v>Surrey</v>
      </c>
      <c r="C2476" t="str">
        <f>Table1[[#This Row],[School Name]]</f>
        <v>LA Matheson Secondary #079</v>
      </c>
      <c r="D2476" t="s">
        <v>1040</v>
      </c>
      <c r="E2476">
        <v>2004</v>
      </c>
      <c r="F2476" t="s">
        <v>15</v>
      </c>
      <c r="H2476" s="23">
        <v>42633</v>
      </c>
      <c r="I2476" s="20">
        <v>1</v>
      </c>
      <c r="J2476" t="s">
        <v>57</v>
      </c>
      <c r="K2476" s="1" t="s">
        <v>1749</v>
      </c>
      <c r="L2476">
        <v>1.17E-2</v>
      </c>
      <c r="M2476" s="20" t="s">
        <v>15</v>
      </c>
      <c r="P2476" s="1" t="s">
        <v>996</v>
      </c>
      <c r="Q2476" s="20" t="s">
        <v>997</v>
      </c>
    </row>
    <row r="2477" spans="1:17" ht="45" x14ac:dyDescent="0.25">
      <c r="A2477">
        <v>36</v>
      </c>
      <c r="B2477" t="str">
        <f>IF(A2477="","",VLOOKUP(A2477,LOVs!$A$3:$B$62,2))</f>
        <v>Surrey</v>
      </c>
      <c r="C2477" t="str">
        <f>Table1[[#This Row],[School Name]]</f>
        <v>LA Matheson Secondary #079</v>
      </c>
      <c r="D2477" t="s">
        <v>1040</v>
      </c>
      <c r="E2477">
        <v>2004</v>
      </c>
      <c r="F2477" t="s">
        <v>15</v>
      </c>
      <c r="H2477" s="23">
        <v>42633</v>
      </c>
      <c r="I2477" s="20">
        <v>1</v>
      </c>
      <c r="J2477" t="s">
        <v>57</v>
      </c>
      <c r="K2477" s="1" t="s">
        <v>1749</v>
      </c>
      <c r="L2477">
        <v>2.8900000000000002E-3</v>
      </c>
      <c r="M2477" s="20" t="s">
        <v>18</v>
      </c>
      <c r="P2477" s="1" t="s">
        <v>998</v>
      </c>
      <c r="Q2477" s="20" t="s">
        <v>997</v>
      </c>
    </row>
    <row r="2478" spans="1:17" x14ac:dyDescent="0.25">
      <c r="A2478">
        <v>36</v>
      </c>
      <c r="B2478" t="str">
        <f>IF(A2478="","",VLOOKUP(A2478,LOVs!$A$3:$B$62,2))</f>
        <v>Surrey</v>
      </c>
      <c r="C2478" t="str">
        <f>Table1[[#This Row],[School Name]]</f>
        <v>LA Matheson Secondary #079</v>
      </c>
      <c r="D2478" t="s">
        <v>1040</v>
      </c>
      <c r="E2478">
        <v>2004</v>
      </c>
      <c r="F2478" t="s">
        <v>15</v>
      </c>
      <c r="H2478" s="23">
        <v>42633</v>
      </c>
      <c r="I2478" s="20">
        <v>1</v>
      </c>
      <c r="J2478" t="s">
        <v>57</v>
      </c>
      <c r="K2478" s="1" t="s">
        <v>1750</v>
      </c>
      <c r="L2478">
        <v>3.62E-3</v>
      </c>
      <c r="M2478" s="20" t="s">
        <v>18</v>
      </c>
      <c r="P2478" s="1" t="s">
        <v>996</v>
      </c>
      <c r="Q2478" s="20" t="s">
        <v>997</v>
      </c>
    </row>
    <row r="2479" spans="1:17" x14ac:dyDescent="0.25">
      <c r="A2479">
        <v>36</v>
      </c>
      <c r="B2479" t="str">
        <f>IF(A2479="","",VLOOKUP(A2479,LOVs!$A$3:$B$62,2))</f>
        <v>Surrey</v>
      </c>
      <c r="C2479" t="str">
        <f>Table1[[#This Row],[School Name]]</f>
        <v>LA Matheson Secondary #079</v>
      </c>
      <c r="D2479" t="s">
        <v>1040</v>
      </c>
      <c r="E2479">
        <v>2004</v>
      </c>
      <c r="F2479" t="s">
        <v>15</v>
      </c>
      <c r="H2479" s="23">
        <v>42633</v>
      </c>
      <c r="I2479" s="20">
        <v>1</v>
      </c>
      <c r="J2479" t="s">
        <v>57</v>
      </c>
      <c r="K2479" s="1" t="s">
        <v>1750</v>
      </c>
      <c r="L2479">
        <v>1.8000000000000001E-4</v>
      </c>
      <c r="M2479" s="20" t="s">
        <v>18</v>
      </c>
      <c r="P2479" s="1" t="s">
        <v>998</v>
      </c>
      <c r="Q2479" s="20" t="s">
        <v>997</v>
      </c>
    </row>
    <row r="2480" spans="1:17" x14ac:dyDescent="0.25">
      <c r="A2480">
        <v>36</v>
      </c>
      <c r="B2480" t="str">
        <f>IF(A2480="","",VLOOKUP(A2480,LOVs!$A$3:$B$62,2))</f>
        <v>Surrey</v>
      </c>
      <c r="C2480" t="str">
        <f>Table1[[#This Row],[School Name]]</f>
        <v>LA Matheson Secondary #079</v>
      </c>
      <c r="D2480" t="s">
        <v>1040</v>
      </c>
      <c r="E2480">
        <v>2004</v>
      </c>
      <c r="F2480" t="s">
        <v>15</v>
      </c>
      <c r="H2480" s="23">
        <v>42633</v>
      </c>
      <c r="I2480" s="20">
        <v>1</v>
      </c>
      <c r="J2480" t="s">
        <v>57</v>
      </c>
      <c r="K2480" s="1" t="s">
        <v>1751</v>
      </c>
      <c r="L2480">
        <v>5.6600000000000001E-3</v>
      </c>
      <c r="M2480" s="20" t="s">
        <v>18</v>
      </c>
      <c r="P2480" s="1" t="s">
        <v>996</v>
      </c>
      <c r="Q2480" s="20" t="s">
        <v>997</v>
      </c>
    </row>
    <row r="2481" spans="1:17" x14ac:dyDescent="0.25">
      <c r="A2481">
        <v>36</v>
      </c>
      <c r="B2481" t="str">
        <f>IF(A2481="","",VLOOKUP(A2481,LOVs!$A$3:$B$62,2))</f>
        <v>Surrey</v>
      </c>
      <c r="C2481" t="str">
        <f>Table1[[#This Row],[School Name]]</f>
        <v>LA Matheson Secondary #079</v>
      </c>
      <c r="D2481" t="s">
        <v>1040</v>
      </c>
      <c r="E2481">
        <v>2004</v>
      </c>
      <c r="F2481" t="s">
        <v>15</v>
      </c>
      <c r="H2481" s="23">
        <v>42633</v>
      </c>
      <c r="I2481" s="20">
        <v>1</v>
      </c>
      <c r="J2481" t="s">
        <v>57</v>
      </c>
      <c r="K2481" s="1" t="s">
        <v>1751</v>
      </c>
      <c r="L2481">
        <v>2.3000000000000001E-4</v>
      </c>
      <c r="M2481" s="20" t="s">
        <v>18</v>
      </c>
      <c r="P2481" s="1" t="s">
        <v>998</v>
      </c>
      <c r="Q2481" s="20" t="s">
        <v>997</v>
      </c>
    </row>
    <row r="2482" spans="1:17" x14ac:dyDescent="0.25">
      <c r="A2482">
        <v>36</v>
      </c>
      <c r="B2482" t="str">
        <f>IF(A2482="","",VLOOKUP(A2482,LOVs!$A$3:$B$62,2))</f>
        <v>Surrey</v>
      </c>
      <c r="C2482" t="str">
        <f>Table1[[#This Row],[School Name]]</f>
        <v>LA Matheson Secondary #079</v>
      </c>
      <c r="D2482" t="s">
        <v>1040</v>
      </c>
      <c r="E2482">
        <v>2004</v>
      </c>
      <c r="F2482" t="s">
        <v>15</v>
      </c>
      <c r="H2482" s="23">
        <v>42633</v>
      </c>
      <c r="I2482" s="20">
        <v>1</v>
      </c>
      <c r="J2482" t="s">
        <v>57</v>
      </c>
      <c r="K2482" s="1" t="s">
        <v>1752</v>
      </c>
      <c r="L2482">
        <v>8.2500000000000004E-3</v>
      </c>
      <c r="M2482" s="20" t="s">
        <v>18</v>
      </c>
      <c r="P2482" s="1" t="s">
        <v>996</v>
      </c>
      <c r="Q2482" s="20" t="s">
        <v>997</v>
      </c>
    </row>
    <row r="2483" spans="1:17" x14ac:dyDescent="0.25">
      <c r="A2483">
        <v>36</v>
      </c>
      <c r="B2483" t="str">
        <f>IF(A2483="","",VLOOKUP(A2483,LOVs!$A$3:$B$62,2))</f>
        <v>Surrey</v>
      </c>
      <c r="C2483" t="str">
        <f>Table1[[#This Row],[School Name]]</f>
        <v>LA Matheson Secondary #079</v>
      </c>
      <c r="D2483" t="s">
        <v>1040</v>
      </c>
      <c r="E2483">
        <v>2004</v>
      </c>
      <c r="F2483" t="s">
        <v>15</v>
      </c>
      <c r="H2483" s="23">
        <v>42633</v>
      </c>
      <c r="I2483" s="20">
        <v>1</v>
      </c>
      <c r="J2483" t="s">
        <v>57</v>
      </c>
      <c r="K2483" s="1" t="s">
        <v>1752</v>
      </c>
      <c r="L2483">
        <v>2.9E-4</v>
      </c>
      <c r="M2483" s="20" t="s">
        <v>18</v>
      </c>
      <c r="P2483" s="1" t="s">
        <v>998</v>
      </c>
      <c r="Q2483" s="20" t="s">
        <v>997</v>
      </c>
    </row>
    <row r="2484" spans="1:17" x14ac:dyDescent="0.25">
      <c r="A2484">
        <v>36</v>
      </c>
      <c r="B2484" t="str">
        <f>IF(A2484="","",VLOOKUP(A2484,LOVs!$A$3:$B$62,2))</f>
        <v>Surrey</v>
      </c>
      <c r="C2484" t="str">
        <f>Table1[[#This Row],[School Name]]</f>
        <v>LA Matheson Secondary #079</v>
      </c>
      <c r="D2484" t="s">
        <v>1040</v>
      </c>
      <c r="E2484">
        <v>2004</v>
      </c>
      <c r="F2484" t="s">
        <v>15</v>
      </c>
      <c r="H2484" s="23">
        <v>42633</v>
      </c>
      <c r="I2484" s="20">
        <v>1</v>
      </c>
      <c r="J2484" t="s">
        <v>57</v>
      </c>
      <c r="K2484" s="1" t="s">
        <v>1753</v>
      </c>
      <c r="L2484">
        <v>7.4999999999999997E-3</v>
      </c>
      <c r="M2484" s="20" t="s">
        <v>18</v>
      </c>
      <c r="P2484" s="1" t="s">
        <v>996</v>
      </c>
      <c r="Q2484" s="20" t="s">
        <v>997</v>
      </c>
    </row>
    <row r="2485" spans="1:17" x14ac:dyDescent="0.25">
      <c r="A2485">
        <v>36</v>
      </c>
      <c r="B2485" t="str">
        <f>IF(A2485="","",VLOOKUP(A2485,LOVs!$A$3:$B$62,2))</f>
        <v>Surrey</v>
      </c>
      <c r="C2485" t="str">
        <f>Table1[[#This Row],[School Name]]</f>
        <v>LA Matheson Secondary #079</v>
      </c>
      <c r="D2485" t="s">
        <v>1040</v>
      </c>
      <c r="E2485">
        <v>2004</v>
      </c>
      <c r="F2485" t="s">
        <v>15</v>
      </c>
      <c r="H2485" s="23">
        <v>42633</v>
      </c>
      <c r="I2485" s="20">
        <v>1</v>
      </c>
      <c r="J2485" t="s">
        <v>57</v>
      </c>
      <c r="K2485" s="1" t="s">
        <v>1753</v>
      </c>
      <c r="L2485">
        <v>6.4999999999999997E-4</v>
      </c>
      <c r="M2485" s="20" t="s">
        <v>18</v>
      </c>
      <c r="P2485" s="1" t="s">
        <v>998</v>
      </c>
      <c r="Q2485" s="20" t="s">
        <v>997</v>
      </c>
    </row>
    <row r="2486" spans="1:17" x14ac:dyDescent="0.25">
      <c r="A2486">
        <v>36</v>
      </c>
      <c r="B2486" t="str">
        <f>IF(A2486="","",VLOOKUP(A2486,LOVs!$A$3:$B$62,2))</f>
        <v>Surrey</v>
      </c>
      <c r="C2486" t="str">
        <f>Table1[[#This Row],[School Name]]</f>
        <v>LA Matheson Secondary #079</v>
      </c>
      <c r="D2486" t="s">
        <v>1040</v>
      </c>
      <c r="E2486">
        <v>2004</v>
      </c>
      <c r="F2486" t="s">
        <v>15</v>
      </c>
      <c r="H2486" s="23">
        <v>42633</v>
      </c>
      <c r="I2486" s="20">
        <v>1</v>
      </c>
      <c r="J2486" t="s">
        <v>57</v>
      </c>
      <c r="K2486" s="1" t="s">
        <v>1754</v>
      </c>
      <c r="L2486">
        <v>3.4099999999999998E-3</v>
      </c>
      <c r="M2486" s="20" t="s">
        <v>18</v>
      </c>
      <c r="P2486" s="1" t="s">
        <v>996</v>
      </c>
      <c r="Q2486" s="20" t="s">
        <v>997</v>
      </c>
    </row>
    <row r="2487" spans="1:17" x14ac:dyDescent="0.25">
      <c r="A2487">
        <v>36</v>
      </c>
      <c r="B2487" t="str">
        <f>IF(A2487="","",VLOOKUP(A2487,LOVs!$A$3:$B$62,2))</f>
        <v>Surrey</v>
      </c>
      <c r="C2487" t="str">
        <f>Table1[[#This Row],[School Name]]</f>
        <v>LA Matheson Secondary #079</v>
      </c>
      <c r="D2487" t="s">
        <v>1040</v>
      </c>
      <c r="E2487">
        <v>2004</v>
      </c>
      <c r="F2487" t="s">
        <v>15</v>
      </c>
      <c r="H2487" s="23">
        <v>42633</v>
      </c>
      <c r="I2487" s="20">
        <v>1</v>
      </c>
      <c r="J2487" t="s">
        <v>57</v>
      </c>
      <c r="K2487" s="1" t="s">
        <v>1754</v>
      </c>
      <c r="L2487">
        <v>2.3000000000000001E-4</v>
      </c>
      <c r="M2487" s="20" t="s">
        <v>18</v>
      </c>
      <c r="P2487" s="1" t="s">
        <v>998</v>
      </c>
      <c r="Q2487" s="20" t="s">
        <v>997</v>
      </c>
    </row>
    <row r="2488" spans="1:17" x14ac:dyDescent="0.25">
      <c r="A2488">
        <v>36</v>
      </c>
      <c r="B2488" t="str">
        <f>IF(A2488="","",VLOOKUP(A2488,LOVs!$A$3:$B$62,2))</f>
        <v>Surrey</v>
      </c>
      <c r="C2488" t="str">
        <f>Table1[[#This Row],[School Name]]</f>
        <v>LA Matheson Secondary #079</v>
      </c>
      <c r="D2488" t="s">
        <v>1040</v>
      </c>
      <c r="E2488">
        <v>2004</v>
      </c>
      <c r="F2488" t="s">
        <v>15</v>
      </c>
      <c r="H2488" s="23">
        <v>42633</v>
      </c>
      <c r="I2488" s="20">
        <v>1</v>
      </c>
      <c r="J2488" t="s">
        <v>57</v>
      </c>
      <c r="K2488" s="1" t="s">
        <v>1755</v>
      </c>
      <c r="L2488">
        <v>7.9100000000000004E-3</v>
      </c>
      <c r="M2488" s="20" t="s">
        <v>18</v>
      </c>
      <c r="P2488" s="1" t="s">
        <v>996</v>
      </c>
      <c r="Q2488" s="20" t="s">
        <v>997</v>
      </c>
    </row>
    <row r="2489" spans="1:17" x14ac:dyDescent="0.25">
      <c r="A2489">
        <v>36</v>
      </c>
      <c r="B2489" t="str">
        <f>IF(A2489="","",VLOOKUP(A2489,LOVs!$A$3:$B$62,2))</f>
        <v>Surrey</v>
      </c>
      <c r="C2489" t="str">
        <f>Table1[[#This Row],[School Name]]</f>
        <v>LA Matheson Secondary #079</v>
      </c>
      <c r="D2489" t="s">
        <v>1040</v>
      </c>
      <c r="E2489">
        <v>2004</v>
      </c>
      <c r="F2489" t="s">
        <v>15</v>
      </c>
      <c r="H2489" s="23">
        <v>42633</v>
      </c>
      <c r="I2489" s="20">
        <v>1</v>
      </c>
      <c r="J2489" t="s">
        <v>57</v>
      </c>
      <c r="K2489" s="1" t="s">
        <v>1755</v>
      </c>
      <c r="L2489">
        <v>2.5999999999999998E-4</v>
      </c>
      <c r="M2489" s="20" t="s">
        <v>18</v>
      </c>
      <c r="P2489" s="1" t="s">
        <v>998</v>
      </c>
      <c r="Q2489" s="20" t="s">
        <v>997</v>
      </c>
    </row>
    <row r="2490" spans="1:17" x14ac:dyDescent="0.25">
      <c r="A2490">
        <v>36</v>
      </c>
      <c r="B2490" t="str">
        <f>IF(A2490="","",VLOOKUP(A2490,LOVs!$A$3:$B$62,2))</f>
        <v>Surrey</v>
      </c>
      <c r="C2490" t="str">
        <f>Table1[[#This Row],[School Name]]</f>
        <v>LA Matheson Secondary #079</v>
      </c>
      <c r="D2490" t="s">
        <v>1040</v>
      </c>
      <c r="E2490">
        <v>2004</v>
      </c>
      <c r="F2490" t="s">
        <v>15</v>
      </c>
      <c r="H2490" s="23">
        <v>42633</v>
      </c>
      <c r="I2490" s="20">
        <v>1</v>
      </c>
      <c r="J2490" t="s">
        <v>57</v>
      </c>
      <c r="K2490" s="1" t="s">
        <v>1756</v>
      </c>
      <c r="L2490">
        <v>5.0400000000000002E-3</v>
      </c>
      <c r="M2490" s="20" t="s">
        <v>18</v>
      </c>
      <c r="P2490" s="1" t="s">
        <v>996</v>
      </c>
      <c r="Q2490" s="20" t="s">
        <v>997</v>
      </c>
    </row>
    <row r="2491" spans="1:17" x14ac:dyDescent="0.25">
      <c r="A2491">
        <v>36</v>
      </c>
      <c r="B2491" t="str">
        <f>IF(A2491="","",VLOOKUP(A2491,LOVs!$A$3:$B$62,2))</f>
        <v>Surrey</v>
      </c>
      <c r="C2491" t="str">
        <f>Table1[[#This Row],[School Name]]</f>
        <v>LA Matheson Secondary #079</v>
      </c>
      <c r="D2491" t="s">
        <v>1040</v>
      </c>
      <c r="E2491">
        <v>2004</v>
      </c>
      <c r="F2491" t="s">
        <v>15</v>
      </c>
      <c r="H2491" s="23">
        <v>42633</v>
      </c>
      <c r="I2491" s="20">
        <v>1</v>
      </c>
      <c r="J2491" t="s">
        <v>57</v>
      </c>
      <c r="K2491" s="1" t="s">
        <v>1756</v>
      </c>
      <c r="L2491">
        <v>2.1000000000000001E-4</v>
      </c>
      <c r="M2491" s="20" t="s">
        <v>18</v>
      </c>
      <c r="P2491" s="1" t="s">
        <v>998</v>
      </c>
      <c r="Q2491" s="20" t="s">
        <v>997</v>
      </c>
    </row>
    <row r="2492" spans="1:17" x14ac:dyDescent="0.25">
      <c r="A2492">
        <v>36</v>
      </c>
      <c r="B2492" t="str">
        <f>IF(A2492="","",VLOOKUP(A2492,LOVs!$A$3:$B$62,2))</f>
        <v>Surrey</v>
      </c>
      <c r="C2492" t="str">
        <f>Table1[[#This Row],[School Name]]</f>
        <v>LA Matheson Secondary #079</v>
      </c>
      <c r="D2492" t="s">
        <v>1040</v>
      </c>
      <c r="E2492">
        <v>2004</v>
      </c>
      <c r="F2492" t="s">
        <v>15</v>
      </c>
      <c r="H2492" s="23">
        <v>42633</v>
      </c>
      <c r="I2492" s="20">
        <v>1</v>
      </c>
      <c r="J2492" t="s">
        <v>57</v>
      </c>
      <c r="K2492" s="1" t="s">
        <v>1757</v>
      </c>
      <c r="L2492">
        <v>0.372</v>
      </c>
      <c r="M2492" s="20" t="s">
        <v>15</v>
      </c>
      <c r="P2492" s="1" t="s">
        <v>996</v>
      </c>
      <c r="Q2492" s="20" t="s">
        <v>997</v>
      </c>
    </row>
    <row r="2493" spans="1:17" x14ac:dyDescent="0.25">
      <c r="A2493">
        <v>36</v>
      </c>
      <c r="B2493" t="str">
        <f>IF(A2493="","",VLOOKUP(A2493,LOVs!$A$3:$B$62,2))</f>
        <v>Surrey</v>
      </c>
      <c r="C2493" t="str">
        <f>Table1[[#This Row],[School Name]]</f>
        <v>LA Matheson Secondary #079</v>
      </c>
      <c r="D2493" t="s">
        <v>1040</v>
      </c>
      <c r="E2493">
        <v>2004</v>
      </c>
      <c r="F2493" t="s">
        <v>15</v>
      </c>
      <c r="H2493" s="23">
        <v>42633</v>
      </c>
      <c r="I2493" s="20">
        <v>1</v>
      </c>
      <c r="J2493" t="s">
        <v>57</v>
      </c>
      <c r="K2493" s="1" t="s">
        <v>1757</v>
      </c>
      <c r="L2493">
        <v>3.3400000000000001E-3</v>
      </c>
      <c r="M2493" s="20" t="s">
        <v>18</v>
      </c>
      <c r="P2493" s="1" t="s">
        <v>998</v>
      </c>
      <c r="Q2493" s="20" t="s">
        <v>997</v>
      </c>
    </row>
    <row r="2494" spans="1:17" x14ac:dyDescent="0.25">
      <c r="A2494">
        <v>36</v>
      </c>
      <c r="B2494" t="str">
        <f>IF(A2494="","",VLOOKUP(A2494,LOVs!$A$3:$B$62,2))</f>
        <v>Surrey</v>
      </c>
      <c r="C2494" t="str">
        <f>Table1[[#This Row],[School Name]]</f>
        <v>LA Matheson Secondary #079</v>
      </c>
      <c r="D2494" t="s">
        <v>1040</v>
      </c>
      <c r="E2494">
        <v>2004</v>
      </c>
      <c r="F2494" t="s">
        <v>15</v>
      </c>
      <c r="H2494" s="23">
        <v>42633</v>
      </c>
      <c r="I2494" s="20">
        <v>1</v>
      </c>
      <c r="J2494" t="s">
        <v>57</v>
      </c>
      <c r="K2494" s="1" t="s">
        <v>1758</v>
      </c>
      <c r="L2494">
        <v>1.23E-2</v>
      </c>
      <c r="M2494" s="20" t="s">
        <v>15</v>
      </c>
      <c r="P2494" s="1" t="s">
        <v>996</v>
      </c>
      <c r="Q2494" s="20" t="s">
        <v>997</v>
      </c>
    </row>
    <row r="2495" spans="1:17" x14ac:dyDescent="0.25">
      <c r="A2495">
        <v>36</v>
      </c>
      <c r="B2495" t="str">
        <f>IF(A2495="","",VLOOKUP(A2495,LOVs!$A$3:$B$62,2))</f>
        <v>Surrey</v>
      </c>
      <c r="C2495" t="str">
        <f>Table1[[#This Row],[School Name]]</f>
        <v>LA Matheson Secondary #079</v>
      </c>
      <c r="D2495" t="s">
        <v>1040</v>
      </c>
      <c r="E2495">
        <v>2004</v>
      </c>
      <c r="F2495" t="s">
        <v>15</v>
      </c>
      <c r="H2495" s="23">
        <v>42633</v>
      </c>
      <c r="I2495" s="20">
        <v>1</v>
      </c>
      <c r="J2495" t="s">
        <v>57</v>
      </c>
      <c r="K2495" s="1" t="s">
        <v>1758</v>
      </c>
      <c r="L2495">
        <v>4.8999999999999998E-4</v>
      </c>
      <c r="M2495" s="20" t="s">
        <v>18</v>
      </c>
      <c r="P2495" s="1" t="s">
        <v>998</v>
      </c>
      <c r="Q2495" s="20" t="s">
        <v>997</v>
      </c>
    </row>
    <row r="2496" spans="1:17" x14ac:dyDescent="0.25">
      <c r="A2496">
        <v>36</v>
      </c>
      <c r="B2496" t="str">
        <f>IF(A2496="","",VLOOKUP(A2496,LOVs!$A$3:$B$62,2))</f>
        <v>Surrey</v>
      </c>
      <c r="C2496" t="str">
        <f>Table1[[#This Row],[School Name]]</f>
        <v>LA Matheson Secondary #079</v>
      </c>
      <c r="D2496" t="s">
        <v>1040</v>
      </c>
      <c r="E2496">
        <v>2004</v>
      </c>
      <c r="F2496" t="s">
        <v>15</v>
      </c>
      <c r="H2496" s="23">
        <v>42633</v>
      </c>
      <c r="I2496" s="20">
        <v>1</v>
      </c>
      <c r="J2496" t="s">
        <v>57</v>
      </c>
      <c r="K2496" s="1" t="s">
        <v>1759</v>
      </c>
      <c r="L2496">
        <v>6.4900000000000001E-3</v>
      </c>
      <c r="M2496" s="20" t="s">
        <v>18</v>
      </c>
      <c r="P2496" s="1" t="s">
        <v>996</v>
      </c>
      <c r="Q2496" s="20" t="s">
        <v>997</v>
      </c>
    </row>
    <row r="2497" spans="1:17" x14ac:dyDescent="0.25">
      <c r="A2497">
        <v>36</v>
      </c>
      <c r="B2497" t="str">
        <f>IF(A2497="","",VLOOKUP(A2497,LOVs!$A$3:$B$62,2))</f>
        <v>Surrey</v>
      </c>
      <c r="C2497" t="str">
        <f>Table1[[#This Row],[School Name]]</f>
        <v>LA Matheson Secondary #079</v>
      </c>
      <c r="D2497" t="s">
        <v>1040</v>
      </c>
      <c r="E2497">
        <v>2004</v>
      </c>
      <c r="F2497" t="s">
        <v>15</v>
      </c>
      <c r="H2497" s="23">
        <v>42633</v>
      </c>
      <c r="I2497" s="20">
        <v>1</v>
      </c>
      <c r="J2497" t="s">
        <v>57</v>
      </c>
      <c r="K2497" s="1" t="s">
        <v>1759</v>
      </c>
      <c r="L2497">
        <v>8.0000000000000004E-4</v>
      </c>
      <c r="M2497" s="20" t="s">
        <v>18</v>
      </c>
      <c r="P2497" s="1" t="s">
        <v>998</v>
      </c>
      <c r="Q2497" s="20" t="s">
        <v>997</v>
      </c>
    </row>
    <row r="2498" spans="1:17" x14ac:dyDescent="0.25">
      <c r="A2498">
        <v>36</v>
      </c>
      <c r="B2498" t="str">
        <f>IF(A2498="","",VLOOKUP(A2498,LOVs!$A$3:$B$62,2))</f>
        <v>Surrey</v>
      </c>
      <c r="C2498" t="str">
        <f>Table1[[#This Row],[School Name]]</f>
        <v>LA Matheson Secondary #079</v>
      </c>
      <c r="D2498" t="s">
        <v>1040</v>
      </c>
      <c r="E2498">
        <v>2004</v>
      </c>
      <c r="F2498" t="s">
        <v>15</v>
      </c>
      <c r="H2498" s="23">
        <v>42633</v>
      </c>
      <c r="I2498" s="20">
        <v>1</v>
      </c>
      <c r="J2498" t="s">
        <v>57</v>
      </c>
      <c r="K2498" s="1" t="s">
        <v>1760</v>
      </c>
      <c r="L2498">
        <v>3.6800000000000001E-3</v>
      </c>
      <c r="M2498" s="20" t="s">
        <v>18</v>
      </c>
      <c r="P2498" s="1" t="s">
        <v>996</v>
      </c>
      <c r="Q2498" s="20" t="s">
        <v>997</v>
      </c>
    </row>
    <row r="2499" spans="1:17" x14ac:dyDescent="0.25">
      <c r="A2499">
        <v>36</v>
      </c>
      <c r="B2499" t="str">
        <f>IF(A2499="","",VLOOKUP(A2499,LOVs!$A$3:$B$62,2))</f>
        <v>Surrey</v>
      </c>
      <c r="C2499" t="str">
        <f>Table1[[#This Row],[School Name]]</f>
        <v>LA Matheson Secondary #079</v>
      </c>
      <c r="D2499" t="s">
        <v>1040</v>
      </c>
      <c r="E2499">
        <v>2004</v>
      </c>
      <c r="F2499" t="s">
        <v>15</v>
      </c>
      <c r="H2499" s="23">
        <v>42633</v>
      </c>
      <c r="I2499" s="20">
        <v>1</v>
      </c>
      <c r="J2499" t="s">
        <v>57</v>
      </c>
      <c r="K2499" s="1" t="s">
        <v>1760</v>
      </c>
      <c r="L2499">
        <v>8.0000000000000004E-4</v>
      </c>
      <c r="M2499" s="20" t="s">
        <v>18</v>
      </c>
      <c r="P2499" s="1" t="s">
        <v>998</v>
      </c>
      <c r="Q2499" s="20" t="s">
        <v>997</v>
      </c>
    </row>
    <row r="2500" spans="1:17" x14ac:dyDescent="0.25">
      <c r="A2500">
        <v>36</v>
      </c>
      <c r="B2500" t="str">
        <f>IF(A2500="","",VLOOKUP(A2500,LOVs!$A$3:$B$62,2))</f>
        <v>Surrey</v>
      </c>
      <c r="C2500" t="str">
        <f>Table1[[#This Row],[School Name]]</f>
        <v>LA Matheson Secondary #079</v>
      </c>
      <c r="D2500" t="s">
        <v>1040</v>
      </c>
      <c r="E2500">
        <v>2004</v>
      </c>
      <c r="F2500" t="s">
        <v>15</v>
      </c>
      <c r="H2500" s="23">
        <v>42633</v>
      </c>
      <c r="I2500" s="20">
        <v>1</v>
      </c>
      <c r="J2500" t="s">
        <v>57</v>
      </c>
      <c r="K2500" s="1" t="s">
        <v>1761</v>
      </c>
      <c r="L2500">
        <v>1.9300000000000001E-2</v>
      </c>
      <c r="M2500" s="20" t="s">
        <v>15</v>
      </c>
      <c r="P2500" s="1" t="s">
        <v>996</v>
      </c>
      <c r="Q2500" s="20" t="s">
        <v>997</v>
      </c>
    </row>
    <row r="2501" spans="1:17" x14ac:dyDescent="0.25">
      <c r="A2501">
        <v>36</v>
      </c>
      <c r="B2501" t="str">
        <f>IF(A2501="","",VLOOKUP(A2501,LOVs!$A$3:$B$62,2))</f>
        <v>Surrey</v>
      </c>
      <c r="C2501" t="str">
        <f>Table1[[#This Row],[School Name]]</f>
        <v>LA Matheson Secondary #079</v>
      </c>
      <c r="D2501" t="s">
        <v>1040</v>
      </c>
      <c r="E2501">
        <v>2004</v>
      </c>
      <c r="F2501" t="s">
        <v>15</v>
      </c>
      <c r="H2501" s="23">
        <v>42633</v>
      </c>
      <c r="I2501" s="20">
        <v>1</v>
      </c>
      <c r="J2501" t="s">
        <v>57</v>
      </c>
      <c r="K2501" s="1" t="s">
        <v>1761</v>
      </c>
      <c r="L2501">
        <v>5.5300000000000002E-3</v>
      </c>
      <c r="M2501" s="20" t="s">
        <v>18</v>
      </c>
      <c r="P2501" s="1" t="s">
        <v>998</v>
      </c>
      <c r="Q2501" s="20" t="s">
        <v>997</v>
      </c>
    </row>
    <row r="2502" spans="1:17" x14ac:dyDescent="0.25">
      <c r="A2502">
        <v>36</v>
      </c>
      <c r="B2502" t="str">
        <f>IF(A2502="","",VLOOKUP(A2502,LOVs!$A$3:$B$62,2))</f>
        <v>Surrey</v>
      </c>
      <c r="C2502" t="str">
        <f>Table1[[#This Row],[School Name]]</f>
        <v>LA Matheson Secondary #079</v>
      </c>
      <c r="D2502" t="s">
        <v>1040</v>
      </c>
      <c r="E2502">
        <v>2004</v>
      </c>
      <c r="F2502" t="s">
        <v>15</v>
      </c>
      <c r="H2502" s="23">
        <v>42633</v>
      </c>
      <c r="I2502" s="20">
        <v>1</v>
      </c>
      <c r="J2502" t="s">
        <v>57</v>
      </c>
      <c r="K2502" s="1" t="s">
        <v>1762</v>
      </c>
      <c r="L2502">
        <v>3.1099999999999999E-3</v>
      </c>
      <c r="M2502" s="20" t="s">
        <v>18</v>
      </c>
      <c r="P2502" s="1" t="s">
        <v>996</v>
      </c>
      <c r="Q2502" s="20" t="s">
        <v>997</v>
      </c>
    </row>
    <row r="2503" spans="1:17" x14ac:dyDescent="0.25">
      <c r="A2503">
        <v>36</v>
      </c>
      <c r="B2503" t="str">
        <f>IF(A2503="","",VLOOKUP(A2503,LOVs!$A$3:$B$62,2))</f>
        <v>Surrey</v>
      </c>
      <c r="C2503" t="str">
        <f>Table1[[#This Row],[School Name]]</f>
        <v>LA Matheson Secondary #079</v>
      </c>
      <c r="D2503" t="s">
        <v>1040</v>
      </c>
      <c r="E2503">
        <v>2004</v>
      </c>
      <c r="F2503" t="s">
        <v>15</v>
      </c>
      <c r="H2503" s="23">
        <v>42633</v>
      </c>
      <c r="I2503" s="20">
        <v>1</v>
      </c>
      <c r="J2503" t="s">
        <v>57</v>
      </c>
      <c r="K2503" s="1" t="s">
        <v>1762</v>
      </c>
      <c r="L2503">
        <v>3.1700000000000001E-3</v>
      </c>
      <c r="M2503" s="20" t="s">
        <v>18</v>
      </c>
      <c r="P2503" s="1" t="s">
        <v>998</v>
      </c>
      <c r="Q2503" s="20" t="s">
        <v>997</v>
      </c>
    </row>
    <row r="2504" spans="1:17" x14ac:dyDescent="0.25">
      <c r="A2504">
        <v>36</v>
      </c>
      <c r="B2504" t="str">
        <f>IF(A2504="","",VLOOKUP(A2504,LOVs!$A$3:$B$62,2))</f>
        <v>Surrey</v>
      </c>
      <c r="C2504" t="str">
        <f>Table1[[#This Row],[School Name]]</f>
        <v>LA Matheson Secondary #079</v>
      </c>
      <c r="D2504" t="s">
        <v>1040</v>
      </c>
      <c r="E2504">
        <v>2004</v>
      </c>
      <c r="F2504" t="s">
        <v>15</v>
      </c>
      <c r="H2504" s="23">
        <v>42633</v>
      </c>
      <c r="I2504" s="20">
        <v>1</v>
      </c>
      <c r="J2504" t="s">
        <v>57</v>
      </c>
      <c r="K2504" s="1" t="s">
        <v>1763</v>
      </c>
      <c r="L2504">
        <v>9.6399999999999993E-3</v>
      </c>
      <c r="M2504" s="20" t="s">
        <v>18</v>
      </c>
      <c r="P2504" s="1" t="s">
        <v>996</v>
      </c>
      <c r="Q2504" s="20" t="s">
        <v>997</v>
      </c>
    </row>
    <row r="2505" spans="1:17" x14ac:dyDescent="0.25">
      <c r="A2505">
        <v>36</v>
      </c>
      <c r="B2505" t="str">
        <f>IF(A2505="","",VLOOKUP(A2505,LOVs!$A$3:$B$62,2))</f>
        <v>Surrey</v>
      </c>
      <c r="C2505" t="str">
        <f>Table1[[#This Row],[School Name]]</f>
        <v>LA Matheson Secondary #079</v>
      </c>
      <c r="D2505" t="s">
        <v>1040</v>
      </c>
      <c r="E2505">
        <v>2004</v>
      </c>
      <c r="F2505" t="s">
        <v>15</v>
      </c>
      <c r="H2505" s="23">
        <v>42633</v>
      </c>
      <c r="I2505" s="20">
        <v>1</v>
      </c>
      <c r="J2505" t="s">
        <v>57</v>
      </c>
      <c r="K2505" s="1" t="s">
        <v>1763</v>
      </c>
      <c r="L2505">
        <v>2.0200000000000001E-3</v>
      </c>
      <c r="M2505" s="20" t="s">
        <v>18</v>
      </c>
      <c r="P2505" s="1" t="s">
        <v>998</v>
      </c>
      <c r="Q2505" s="20" t="s">
        <v>997</v>
      </c>
    </row>
    <row r="2506" spans="1:17" x14ac:dyDescent="0.25">
      <c r="A2506">
        <v>36</v>
      </c>
      <c r="B2506" t="str">
        <f>IF(A2506="","",VLOOKUP(A2506,LOVs!$A$3:$B$62,2))</f>
        <v>Surrey</v>
      </c>
      <c r="C2506" t="str">
        <f>Table1[[#This Row],[School Name]]</f>
        <v>LA Matheson Secondary #079</v>
      </c>
      <c r="D2506" t="s">
        <v>1040</v>
      </c>
      <c r="E2506">
        <v>2004</v>
      </c>
      <c r="F2506" t="s">
        <v>15</v>
      </c>
      <c r="H2506" s="23">
        <v>42633</v>
      </c>
      <c r="I2506" s="20">
        <v>1</v>
      </c>
      <c r="J2506" t="s">
        <v>57</v>
      </c>
      <c r="K2506" s="1" t="s">
        <v>1764</v>
      </c>
      <c r="L2506">
        <v>1.6899999999999998E-2</v>
      </c>
      <c r="M2506" s="20" t="s">
        <v>15</v>
      </c>
      <c r="P2506" s="1" t="s">
        <v>996</v>
      </c>
      <c r="Q2506" s="20" t="s">
        <v>997</v>
      </c>
    </row>
    <row r="2507" spans="1:17" x14ac:dyDescent="0.25">
      <c r="A2507">
        <v>36</v>
      </c>
      <c r="B2507" t="str">
        <f>IF(A2507="","",VLOOKUP(A2507,LOVs!$A$3:$B$62,2))</f>
        <v>Surrey</v>
      </c>
      <c r="C2507" t="str">
        <f>Table1[[#This Row],[School Name]]</f>
        <v>LA Matheson Secondary #079</v>
      </c>
      <c r="D2507" t="s">
        <v>1040</v>
      </c>
      <c r="E2507">
        <v>2004</v>
      </c>
      <c r="F2507" t="s">
        <v>15</v>
      </c>
      <c r="H2507" s="23">
        <v>42633</v>
      </c>
      <c r="I2507" s="20">
        <v>1</v>
      </c>
      <c r="J2507" t="s">
        <v>57</v>
      </c>
      <c r="K2507" s="1" t="s">
        <v>1764</v>
      </c>
      <c r="L2507">
        <v>2.4299999999999999E-3</v>
      </c>
      <c r="M2507" s="20" t="s">
        <v>18</v>
      </c>
      <c r="P2507" s="1" t="s">
        <v>998</v>
      </c>
      <c r="Q2507" s="20" t="s">
        <v>997</v>
      </c>
    </row>
    <row r="2508" spans="1:17" x14ac:dyDescent="0.25">
      <c r="A2508">
        <v>36</v>
      </c>
      <c r="B2508" t="str">
        <f>IF(A2508="","",VLOOKUP(A2508,LOVs!$A$3:$B$62,2))</f>
        <v>Surrey</v>
      </c>
      <c r="C2508" t="str">
        <f>Table1[[#This Row],[School Name]]</f>
        <v>LA Matheson Secondary #079</v>
      </c>
      <c r="D2508" t="s">
        <v>1040</v>
      </c>
      <c r="E2508">
        <v>2004</v>
      </c>
      <c r="F2508" t="s">
        <v>15</v>
      </c>
      <c r="H2508" s="23">
        <v>42633</v>
      </c>
      <c r="I2508" s="20">
        <v>1</v>
      </c>
      <c r="J2508" t="s">
        <v>57</v>
      </c>
      <c r="K2508" s="1" t="s">
        <v>1765</v>
      </c>
      <c r="L2508">
        <v>1.2999999999999999E-2</v>
      </c>
      <c r="M2508" s="20" t="s">
        <v>15</v>
      </c>
      <c r="P2508" s="1" t="s">
        <v>996</v>
      </c>
      <c r="Q2508" s="20" t="s">
        <v>997</v>
      </c>
    </row>
    <row r="2509" spans="1:17" x14ac:dyDescent="0.25">
      <c r="A2509">
        <v>36</v>
      </c>
      <c r="B2509" t="str">
        <f>IF(A2509="","",VLOOKUP(A2509,LOVs!$A$3:$B$62,2))</f>
        <v>Surrey</v>
      </c>
      <c r="C2509" t="str">
        <f>Table1[[#This Row],[School Name]]</f>
        <v>LA Matheson Secondary #079</v>
      </c>
      <c r="D2509" t="s">
        <v>1040</v>
      </c>
      <c r="E2509">
        <v>2004</v>
      </c>
      <c r="F2509" t="s">
        <v>15</v>
      </c>
      <c r="H2509" s="23">
        <v>42633</v>
      </c>
      <c r="I2509" s="20">
        <v>1</v>
      </c>
      <c r="J2509" t="s">
        <v>57</v>
      </c>
      <c r="K2509" s="1" t="s">
        <v>1765</v>
      </c>
      <c r="L2509">
        <v>1.5399999999999999E-3</v>
      </c>
      <c r="M2509" s="20" t="s">
        <v>18</v>
      </c>
      <c r="P2509" s="1" t="s">
        <v>998</v>
      </c>
      <c r="Q2509" s="20" t="s">
        <v>997</v>
      </c>
    </row>
    <row r="2510" spans="1:17" x14ac:dyDescent="0.25">
      <c r="A2510">
        <v>36</v>
      </c>
      <c r="B2510" t="str">
        <f>IF(A2510="","",VLOOKUP(A2510,LOVs!$A$3:$B$62,2))</f>
        <v>Surrey</v>
      </c>
      <c r="C2510" t="str">
        <f>Table1[[#This Row],[School Name]]</f>
        <v>LA Matheson Secondary #079</v>
      </c>
      <c r="D2510" t="s">
        <v>1040</v>
      </c>
      <c r="E2510">
        <v>2004</v>
      </c>
      <c r="F2510" t="s">
        <v>15</v>
      </c>
      <c r="H2510" s="23">
        <v>42633</v>
      </c>
      <c r="I2510" s="20">
        <v>1</v>
      </c>
      <c r="J2510" t="s">
        <v>57</v>
      </c>
      <c r="K2510" s="1" t="s">
        <v>1766</v>
      </c>
      <c r="L2510">
        <v>7.3299999999999997E-3</v>
      </c>
      <c r="M2510" s="20" t="s">
        <v>18</v>
      </c>
      <c r="P2510" s="1" t="s">
        <v>996</v>
      </c>
      <c r="Q2510" s="20" t="s">
        <v>997</v>
      </c>
    </row>
    <row r="2511" spans="1:17" x14ac:dyDescent="0.25">
      <c r="A2511">
        <v>36</v>
      </c>
      <c r="B2511" t="str">
        <f>IF(A2511="","",VLOOKUP(A2511,LOVs!$A$3:$B$62,2))</f>
        <v>Surrey</v>
      </c>
      <c r="C2511" t="str">
        <f>Table1[[#This Row],[School Name]]</f>
        <v>LA Matheson Secondary #079</v>
      </c>
      <c r="D2511" t="s">
        <v>1040</v>
      </c>
      <c r="E2511">
        <v>2004</v>
      </c>
      <c r="F2511" t="s">
        <v>15</v>
      </c>
      <c r="H2511" s="23">
        <v>42633</v>
      </c>
      <c r="I2511" s="20">
        <v>1</v>
      </c>
      <c r="J2511" t="s">
        <v>57</v>
      </c>
      <c r="K2511" s="1" t="s">
        <v>1766</v>
      </c>
      <c r="L2511">
        <v>1.39E-3</v>
      </c>
      <c r="M2511" s="20" t="s">
        <v>18</v>
      </c>
      <c r="P2511" s="1" t="s">
        <v>998</v>
      </c>
      <c r="Q2511" s="20" t="s">
        <v>997</v>
      </c>
    </row>
    <row r="2512" spans="1:17" x14ac:dyDescent="0.25">
      <c r="A2512">
        <v>36</v>
      </c>
      <c r="B2512" t="str">
        <f>IF(A2512="","",VLOOKUP(A2512,LOVs!$A$3:$B$62,2))</f>
        <v>Surrey</v>
      </c>
      <c r="C2512" t="str">
        <f>Table1[[#This Row],[School Name]]</f>
        <v>LA Matheson Secondary #079</v>
      </c>
      <c r="D2512" t="s">
        <v>1040</v>
      </c>
      <c r="E2512">
        <v>2004</v>
      </c>
      <c r="F2512" t="s">
        <v>15</v>
      </c>
      <c r="H2512" s="23">
        <v>42633</v>
      </c>
      <c r="I2512" s="20">
        <v>1</v>
      </c>
      <c r="J2512" t="s">
        <v>57</v>
      </c>
      <c r="K2512" s="1" t="s">
        <v>1767</v>
      </c>
      <c r="L2512">
        <v>3.9899999999999996E-3</v>
      </c>
      <c r="M2512" s="20" t="s">
        <v>18</v>
      </c>
      <c r="P2512" s="1" t="s">
        <v>996</v>
      </c>
      <c r="Q2512" s="20" t="s">
        <v>997</v>
      </c>
    </row>
    <row r="2513" spans="1:17" x14ac:dyDescent="0.25">
      <c r="A2513">
        <v>36</v>
      </c>
      <c r="B2513" t="str">
        <f>IF(A2513="","",VLOOKUP(A2513,LOVs!$A$3:$B$62,2))</f>
        <v>Surrey</v>
      </c>
      <c r="C2513" t="str">
        <f>Table1[[#This Row],[School Name]]</f>
        <v>LA Matheson Secondary #079</v>
      </c>
      <c r="D2513" t="s">
        <v>1040</v>
      </c>
      <c r="E2513">
        <v>2004</v>
      </c>
      <c r="F2513" t="s">
        <v>15</v>
      </c>
      <c r="H2513" s="23">
        <v>42633</v>
      </c>
      <c r="I2513" s="20">
        <v>1</v>
      </c>
      <c r="J2513" t="s">
        <v>57</v>
      </c>
      <c r="K2513" s="1" t="s">
        <v>1767</v>
      </c>
      <c r="L2513">
        <v>1.4999999999999999E-4</v>
      </c>
      <c r="M2513" s="20" t="s">
        <v>18</v>
      </c>
      <c r="P2513" s="1" t="s">
        <v>998</v>
      </c>
      <c r="Q2513" s="20" t="s">
        <v>997</v>
      </c>
    </row>
    <row r="2514" spans="1:17" x14ac:dyDescent="0.25">
      <c r="A2514">
        <v>36</v>
      </c>
      <c r="B2514" t="str">
        <f>IF(A2514="","",VLOOKUP(A2514,LOVs!$A$3:$B$62,2))</f>
        <v>Surrey</v>
      </c>
      <c r="C2514" t="str">
        <f>Table1[[#This Row],[School Name]]</f>
        <v>LA Matheson Secondary #079</v>
      </c>
      <c r="D2514" t="s">
        <v>1040</v>
      </c>
      <c r="E2514">
        <v>2004</v>
      </c>
      <c r="F2514" t="s">
        <v>15</v>
      </c>
      <c r="H2514" s="23">
        <v>42633</v>
      </c>
      <c r="I2514" s="20">
        <v>1</v>
      </c>
      <c r="J2514" t="s">
        <v>57</v>
      </c>
      <c r="K2514" s="1" t="s">
        <v>1768</v>
      </c>
      <c r="L2514">
        <v>1.6299999999999999E-2</v>
      </c>
      <c r="M2514" s="20" t="s">
        <v>15</v>
      </c>
      <c r="P2514" s="1" t="s">
        <v>996</v>
      </c>
      <c r="Q2514" s="20" t="s">
        <v>997</v>
      </c>
    </row>
    <row r="2515" spans="1:17" x14ac:dyDescent="0.25">
      <c r="A2515">
        <v>36</v>
      </c>
      <c r="B2515" t="str">
        <f>IF(A2515="","",VLOOKUP(A2515,LOVs!$A$3:$B$62,2))</f>
        <v>Surrey</v>
      </c>
      <c r="C2515" t="str">
        <f>Table1[[#This Row],[School Name]]</f>
        <v>LA Matheson Secondary #079</v>
      </c>
      <c r="D2515" t="s">
        <v>1040</v>
      </c>
      <c r="E2515">
        <v>2004</v>
      </c>
      <c r="F2515" t="s">
        <v>15</v>
      </c>
      <c r="H2515" s="23">
        <v>42633</v>
      </c>
      <c r="I2515" s="20">
        <v>1</v>
      </c>
      <c r="J2515" t="s">
        <v>57</v>
      </c>
      <c r="K2515" s="1" t="s">
        <v>1768</v>
      </c>
      <c r="L2515">
        <v>1.16E-3</v>
      </c>
      <c r="M2515" s="20" t="s">
        <v>18</v>
      </c>
      <c r="P2515" s="1" t="s">
        <v>998</v>
      </c>
      <c r="Q2515" s="20" t="s">
        <v>997</v>
      </c>
    </row>
    <row r="2516" spans="1:17" x14ac:dyDescent="0.25">
      <c r="A2516">
        <v>36</v>
      </c>
      <c r="B2516" t="str">
        <f>IF(A2516="","",VLOOKUP(A2516,LOVs!$A$3:$B$62,2))</f>
        <v>Surrey</v>
      </c>
      <c r="C2516" t="str">
        <f>Table1[[#This Row],[School Name]]</f>
        <v>LA Matheson Secondary #079</v>
      </c>
      <c r="D2516" t="s">
        <v>1040</v>
      </c>
      <c r="E2516">
        <v>2004</v>
      </c>
      <c r="F2516" t="s">
        <v>15</v>
      </c>
      <c r="H2516" s="23">
        <v>42633</v>
      </c>
      <c r="I2516" s="20">
        <v>1</v>
      </c>
      <c r="J2516" t="s">
        <v>57</v>
      </c>
      <c r="K2516" s="1" t="s">
        <v>1769</v>
      </c>
      <c r="L2516">
        <v>1.18E-2</v>
      </c>
      <c r="M2516" s="20" t="s">
        <v>15</v>
      </c>
      <c r="P2516" s="1" t="s">
        <v>996</v>
      </c>
      <c r="Q2516" s="20" t="s">
        <v>997</v>
      </c>
    </row>
    <row r="2517" spans="1:17" x14ac:dyDescent="0.25">
      <c r="A2517">
        <v>36</v>
      </c>
      <c r="B2517" t="str">
        <f>IF(A2517="","",VLOOKUP(A2517,LOVs!$A$3:$B$62,2))</f>
        <v>Surrey</v>
      </c>
      <c r="C2517" t="str">
        <f>Table1[[#This Row],[School Name]]</f>
        <v>LA Matheson Secondary #079</v>
      </c>
      <c r="D2517" t="s">
        <v>1040</v>
      </c>
      <c r="E2517">
        <v>2004</v>
      </c>
      <c r="F2517" t="s">
        <v>15</v>
      </c>
      <c r="H2517" s="23">
        <v>42633</v>
      </c>
      <c r="I2517" s="20">
        <v>1</v>
      </c>
      <c r="J2517" t="s">
        <v>57</v>
      </c>
      <c r="K2517" s="1" t="s">
        <v>1769</v>
      </c>
      <c r="L2517">
        <v>7.5000000000000002E-4</v>
      </c>
      <c r="M2517" s="20" t="s">
        <v>18</v>
      </c>
      <c r="P2517" s="1" t="s">
        <v>998</v>
      </c>
      <c r="Q2517" s="20" t="s">
        <v>997</v>
      </c>
    </row>
    <row r="2518" spans="1:17" x14ac:dyDescent="0.25">
      <c r="A2518">
        <v>36</v>
      </c>
      <c r="B2518" t="str">
        <f>IF(A2518="","",VLOOKUP(A2518,LOVs!$A$3:$B$62,2))</f>
        <v>Surrey</v>
      </c>
      <c r="C2518" t="str">
        <f>Table1[[#This Row],[School Name]]</f>
        <v>LA Matheson Secondary #079</v>
      </c>
      <c r="D2518" t="s">
        <v>1040</v>
      </c>
      <c r="E2518">
        <v>2004</v>
      </c>
      <c r="F2518" t="s">
        <v>15</v>
      </c>
      <c r="H2518" s="23">
        <v>42633</v>
      </c>
      <c r="I2518" s="20">
        <v>1</v>
      </c>
      <c r="J2518" t="s">
        <v>57</v>
      </c>
      <c r="K2518" s="1" t="s">
        <v>1770</v>
      </c>
      <c r="L2518">
        <v>8.4999999999999995E-4</v>
      </c>
      <c r="M2518" s="20" t="s">
        <v>18</v>
      </c>
      <c r="P2518" s="1" t="s">
        <v>996</v>
      </c>
      <c r="Q2518" s="20" t="s">
        <v>997</v>
      </c>
    </row>
    <row r="2519" spans="1:17" x14ac:dyDescent="0.25">
      <c r="A2519">
        <v>36</v>
      </c>
      <c r="B2519" t="str">
        <f>IF(A2519="","",VLOOKUP(A2519,LOVs!$A$3:$B$62,2))</f>
        <v>Surrey</v>
      </c>
      <c r="C2519" t="str">
        <f>Table1[[#This Row],[School Name]]</f>
        <v>LA Matheson Secondary #079</v>
      </c>
      <c r="D2519" t="s">
        <v>1040</v>
      </c>
      <c r="E2519">
        <v>2004</v>
      </c>
      <c r="F2519" t="s">
        <v>15</v>
      </c>
      <c r="H2519" s="23">
        <v>42633</v>
      </c>
      <c r="I2519" s="20">
        <v>1</v>
      </c>
      <c r="J2519" t="s">
        <v>57</v>
      </c>
      <c r="K2519" s="1" t="s">
        <v>1770</v>
      </c>
      <c r="L2519">
        <v>1.6500000000000001E-2</v>
      </c>
      <c r="M2519" s="20" t="s">
        <v>15</v>
      </c>
      <c r="P2519" s="1" t="s">
        <v>998</v>
      </c>
      <c r="Q2519" s="20" t="s">
        <v>997</v>
      </c>
    </row>
    <row r="2520" spans="1:17" x14ac:dyDescent="0.25">
      <c r="A2520">
        <v>36</v>
      </c>
      <c r="B2520" t="str">
        <f>IF(A2520="","",VLOOKUP(A2520,LOVs!$A$3:$B$62,2))</f>
        <v>Surrey</v>
      </c>
      <c r="C2520" t="str">
        <f>Table1[[#This Row],[School Name]]</f>
        <v>LA Matheson Secondary #079</v>
      </c>
      <c r="D2520" t="s">
        <v>1040</v>
      </c>
      <c r="E2520">
        <v>2004</v>
      </c>
      <c r="F2520" t="s">
        <v>15</v>
      </c>
      <c r="H2520" s="23">
        <v>42633</v>
      </c>
      <c r="I2520" s="20">
        <v>1</v>
      </c>
      <c r="J2520" t="s">
        <v>57</v>
      </c>
      <c r="K2520" s="1" t="s">
        <v>1771</v>
      </c>
      <c r="L2520">
        <v>6.3200000000000001E-3</v>
      </c>
      <c r="M2520" s="20" t="s">
        <v>18</v>
      </c>
      <c r="P2520" s="1" t="s">
        <v>996</v>
      </c>
      <c r="Q2520" s="20" t="s">
        <v>997</v>
      </c>
    </row>
    <row r="2521" spans="1:17" x14ac:dyDescent="0.25">
      <c r="A2521">
        <v>36</v>
      </c>
      <c r="B2521" t="str">
        <f>IF(A2521="","",VLOOKUP(A2521,LOVs!$A$3:$B$62,2))</f>
        <v>Surrey</v>
      </c>
      <c r="C2521" t="str">
        <f>Table1[[#This Row],[School Name]]</f>
        <v>LA Matheson Secondary #079</v>
      </c>
      <c r="D2521" t="s">
        <v>1040</v>
      </c>
      <c r="E2521">
        <v>2004</v>
      </c>
      <c r="F2521" t="s">
        <v>15</v>
      </c>
      <c r="H2521" s="23">
        <v>42633</v>
      </c>
      <c r="I2521" s="20">
        <v>1</v>
      </c>
      <c r="J2521" t="s">
        <v>57</v>
      </c>
      <c r="K2521" s="1" t="s">
        <v>1771</v>
      </c>
      <c r="L2521">
        <v>1.0200000000000001E-3</v>
      </c>
      <c r="M2521" s="20" t="s">
        <v>18</v>
      </c>
      <c r="P2521" s="1" t="s">
        <v>998</v>
      </c>
      <c r="Q2521" s="20" t="s">
        <v>997</v>
      </c>
    </row>
    <row r="2522" spans="1:17" x14ac:dyDescent="0.25">
      <c r="A2522">
        <v>36</v>
      </c>
      <c r="B2522" t="str">
        <f>IF(A2522="","",VLOOKUP(A2522,LOVs!$A$3:$B$62,2))</f>
        <v>Surrey</v>
      </c>
      <c r="C2522" t="str">
        <f>Table1[[#This Row],[School Name]]</f>
        <v>LA Matheson Secondary #079</v>
      </c>
      <c r="D2522" t="s">
        <v>1040</v>
      </c>
      <c r="E2522">
        <v>2004</v>
      </c>
      <c r="F2522" t="s">
        <v>15</v>
      </c>
      <c r="H2522" s="23">
        <v>42633</v>
      </c>
      <c r="I2522" s="20">
        <v>1</v>
      </c>
      <c r="J2522" t="s">
        <v>57</v>
      </c>
      <c r="K2522" s="1" t="s">
        <v>1772</v>
      </c>
      <c r="L2522">
        <v>2.8799999999999999E-2</v>
      </c>
      <c r="M2522" s="20" t="s">
        <v>15</v>
      </c>
      <c r="P2522" s="1" t="s">
        <v>996</v>
      </c>
      <c r="Q2522" s="20" t="s">
        <v>997</v>
      </c>
    </row>
    <row r="2523" spans="1:17" x14ac:dyDescent="0.25">
      <c r="A2523">
        <v>36</v>
      </c>
      <c r="B2523" t="str">
        <f>IF(A2523="","",VLOOKUP(A2523,LOVs!$A$3:$B$62,2))</f>
        <v>Surrey</v>
      </c>
      <c r="C2523" t="str">
        <f>Table1[[#This Row],[School Name]]</f>
        <v>LA Matheson Secondary #079</v>
      </c>
      <c r="D2523" t="s">
        <v>1040</v>
      </c>
      <c r="E2523">
        <v>2004</v>
      </c>
      <c r="F2523" t="s">
        <v>15</v>
      </c>
      <c r="H2523" s="23">
        <v>42633</v>
      </c>
      <c r="I2523" s="20">
        <v>1</v>
      </c>
      <c r="J2523" t="s">
        <v>57</v>
      </c>
      <c r="K2523" s="1" t="s">
        <v>1772</v>
      </c>
      <c r="L2523">
        <v>3.4000000000000002E-4</v>
      </c>
      <c r="M2523" s="20" t="s">
        <v>18</v>
      </c>
      <c r="P2523" s="1" t="s">
        <v>998</v>
      </c>
      <c r="Q2523" s="20" t="s">
        <v>997</v>
      </c>
    </row>
    <row r="2524" spans="1:17" x14ac:dyDescent="0.25">
      <c r="A2524">
        <v>36</v>
      </c>
      <c r="B2524" t="str">
        <f>IF(A2524="","",VLOOKUP(A2524,LOVs!$A$3:$B$62,2))</f>
        <v>Surrey</v>
      </c>
      <c r="C2524" t="str">
        <f>Table1[[#This Row],[School Name]]</f>
        <v>LA Matheson Secondary #079</v>
      </c>
      <c r="D2524" t="s">
        <v>1040</v>
      </c>
      <c r="E2524">
        <v>2004</v>
      </c>
      <c r="F2524" t="s">
        <v>15</v>
      </c>
      <c r="H2524" s="23">
        <v>42633</v>
      </c>
      <c r="I2524" s="20">
        <v>1</v>
      </c>
      <c r="J2524" t="s">
        <v>57</v>
      </c>
      <c r="K2524" s="1" t="s">
        <v>1773</v>
      </c>
      <c r="L2524">
        <v>2.7499999999999998E-3</v>
      </c>
      <c r="M2524" s="20" t="s">
        <v>18</v>
      </c>
      <c r="P2524" s="1" t="s">
        <v>996</v>
      </c>
      <c r="Q2524" s="20" t="s">
        <v>997</v>
      </c>
    </row>
    <row r="2525" spans="1:17" x14ac:dyDescent="0.25">
      <c r="A2525">
        <v>36</v>
      </c>
      <c r="B2525" t="str">
        <f>IF(A2525="","",VLOOKUP(A2525,LOVs!$A$3:$B$62,2))</f>
        <v>Surrey</v>
      </c>
      <c r="C2525" t="str">
        <f>Table1[[#This Row],[School Name]]</f>
        <v>LA Matheson Secondary #079</v>
      </c>
      <c r="D2525" t="s">
        <v>1040</v>
      </c>
      <c r="E2525">
        <v>2004</v>
      </c>
      <c r="F2525" t="s">
        <v>15</v>
      </c>
      <c r="H2525" s="23">
        <v>42633</v>
      </c>
      <c r="I2525" s="20">
        <v>1</v>
      </c>
      <c r="J2525" t="s">
        <v>57</v>
      </c>
      <c r="K2525" s="1" t="s">
        <v>1773</v>
      </c>
      <c r="L2525">
        <v>4.1399999999999999E-2</v>
      </c>
      <c r="M2525" s="20" t="s">
        <v>15</v>
      </c>
      <c r="P2525" s="1" t="s">
        <v>998</v>
      </c>
      <c r="Q2525" s="20" t="s">
        <v>997</v>
      </c>
    </row>
    <row r="2526" spans="1:17" x14ac:dyDescent="0.25">
      <c r="A2526">
        <v>36</v>
      </c>
      <c r="B2526" t="str">
        <f>IF(A2526="","",VLOOKUP(A2526,LOVs!$A$3:$B$62,2))</f>
        <v>Surrey</v>
      </c>
      <c r="C2526" t="str">
        <f>Table1[[#This Row],[School Name]]</f>
        <v>LA Matheson Secondary #079</v>
      </c>
      <c r="D2526" t="s">
        <v>1040</v>
      </c>
      <c r="E2526">
        <v>2004</v>
      </c>
      <c r="F2526" t="s">
        <v>15</v>
      </c>
      <c r="H2526" s="23">
        <v>42633</v>
      </c>
      <c r="I2526" s="20">
        <v>1</v>
      </c>
      <c r="J2526" t="s">
        <v>57</v>
      </c>
      <c r="K2526" s="1" t="s">
        <v>1774</v>
      </c>
      <c r="L2526">
        <v>5.3899999999999998E-3</v>
      </c>
      <c r="M2526" s="20" t="s">
        <v>18</v>
      </c>
      <c r="P2526" s="1" t="s">
        <v>996</v>
      </c>
      <c r="Q2526" s="20" t="s">
        <v>997</v>
      </c>
    </row>
    <row r="2527" spans="1:17" x14ac:dyDescent="0.25">
      <c r="A2527">
        <v>36</v>
      </c>
      <c r="B2527" t="str">
        <f>IF(A2527="","",VLOOKUP(A2527,LOVs!$A$3:$B$62,2))</f>
        <v>Surrey</v>
      </c>
      <c r="C2527" t="str">
        <f>Table1[[#This Row],[School Name]]</f>
        <v>LA Matheson Secondary #079</v>
      </c>
      <c r="D2527" t="s">
        <v>1040</v>
      </c>
      <c r="E2527">
        <v>2004</v>
      </c>
      <c r="F2527" t="s">
        <v>15</v>
      </c>
      <c r="H2527" s="23">
        <v>42633</v>
      </c>
      <c r="I2527" s="20">
        <v>1</v>
      </c>
      <c r="J2527" t="s">
        <v>57</v>
      </c>
      <c r="K2527" s="1" t="s">
        <v>1774</v>
      </c>
      <c r="L2527">
        <v>5.5000000000000003E-4</v>
      </c>
      <c r="M2527" s="20" t="s">
        <v>18</v>
      </c>
      <c r="P2527" s="1" t="s">
        <v>998</v>
      </c>
      <c r="Q2527" s="20" t="s">
        <v>997</v>
      </c>
    </row>
    <row r="2528" spans="1:17" x14ac:dyDescent="0.25">
      <c r="A2528">
        <v>36</v>
      </c>
      <c r="B2528" t="str">
        <f>IF(A2528="","",VLOOKUP(A2528,LOVs!$A$3:$B$62,2))</f>
        <v>Surrey</v>
      </c>
      <c r="C2528" t="str">
        <f>Table1[[#This Row],[School Name]]</f>
        <v>LA Matheson Secondary #079</v>
      </c>
      <c r="D2528" t="s">
        <v>1040</v>
      </c>
      <c r="E2528">
        <v>2004</v>
      </c>
      <c r="F2528" t="s">
        <v>15</v>
      </c>
      <c r="H2528" s="23">
        <v>42633</v>
      </c>
      <c r="I2528" s="20">
        <v>1</v>
      </c>
      <c r="J2528" t="s">
        <v>57</v>
      </c>
      <c r="K2528" s="1" t="s">
        <v>1775</v>
      </c>
      <c r="L2528">
        <v>1.43</v>
      </c>
      <c r="M2528" s="20" t="s">
        <v>15</v>
      </c>
      <c r="P2528" s="1" t="s">
        <v>996</v>
      </c>
      <c r="Q2528" s="20" t="s">
        <v>997</v>
      </c>
    </row>
    <row r="2529" spans="1:17" x14ac:dyDescent="0.25">
      <c r="A2529">
        <v>36</v>
      </c>
      <c r="B2529" t="str">
        <f>IF(A2529="","",VLOOKUP(A2529,LOVs!$A$3:$B$62,2))</f>
        <v>Surrey</v>
      </c>
      <c r="C2529" t="str">
        <f>Table1[[#This Row],[School Name]]</f>
        <v>LA Matheson Secondary #079</v>
      </c>
      <c r="D2529" t="s">
        <v>1040</v>
      </c>
      <c r="E2529">
        <v>2004</v>
      </c>
      <c r="F2529" t="s">
        <v>15</v>
      </c>
      <c r="H2529" s="23">
        <v>42633</v>
      </c>
      <c r="I2529" s="20">
        <v>1</v>
      </c>
      <c r="J2529" t="s">
        <v>57</v>
      </c>
      <c r="K2529" s="1" t="s">
        <v>1775</v>
      </c>
      <c r="L2529">
        <v>4.45E-3</v>
      </c>
      <c r="M2529" s="20" t="s">
        <v>18</v>
      </c>
      <c r="P2529" s="1" t="s">
        <v>998</v>
      </c>
      <c r="Q2529" s="20" t="s">
        <v>997</v>
      </c>
    </row>
    <row r="2530" spans="1:17" ht="30" x14ac:dyDescent="0.25">
      <c r="A2530">
        <v>36</v>
      </c>
      <c r="B2530" t="str">
        <f>IF(A2530="","",VLOOKUP(A2530,LOVs!$A$3:$B$62,2))</f>
        <v>Surrey</v>
      </c>
      <c r="C2530" t="str">
        <f>Table1[[#This Row],[School Name]]</f>
        <v>LA Matheson Secondary #079</v>
      </c>
      <c r="D2530" t="s">
        <v>1040</v>
      </c>
      <c r="E2530">
        <v>2004</v>
      </c>
      <c r="F2530" t="s">
        <v>15</v>
      </c>
      <c r="H2530" s="23">
        <v>42633</v>
      </c>
      <c r="I2530" s="20">
        <v>1</v>
      </c>
      <c r="J2530" t="s">
        <v>57</v>
      </c>
      <c r="K2530" s="1" t="s">
        <v>1776</v>
      </c>
      <c r="L2530">
        <v>2.07E-2</v>
      </c>
      <c r="M2530" s="20" t="s">
        <v>15</v>
      </c>
      <c r="P2530" s="1" t="s">
        <v>996</v>
      </c>
      <c r="Q2530" s="20" t="s">
        <v>997</v>
      </c>
    </row>
    <row r="2531" spans="1:17" ht="30" x14ac:dyDescent="0.25">
      <c r="A2531">
        <v>36</v>
      </c>
      <c r="B2531" t="str">
        <f>IF(A2531="","",VLOOKUP(A2531,LOVs!$A$3:$B$62,2))</f>
        <v>Surrey</v>
      </c>
      <c r="C2531" t="str">
        <f>Table1[[#This Row],[School Name]]</f>
        <v>LA Matheson Secondary #079</v>
      </c>
      <c r="D2531" t="s">
        <v>1040</v>
      </c>
      <c r="E2531">
        <v>2004</v>
      </c>
      <c r="F2531" t="s">
        <v>15</v>
      </c>
      <c r="H2531" s="23">
        <v>42633</v>
      </c>
      <c r="I2531" s="20">
        <v>1</v>
      </c>
      <c r="J2531" t="s">
        <v>57</v>
      </c>
      <c r="K2531" s="1" t="s">
        <v>1776</v>
      </c>
      <c r="L2531">
        <v>2.9999999999999997E-4</v>
      </c>
      <c r="M2531" s="20" t="s">
        <v>18</v>
      </c>
      <c r="P2531" s="1" t="s">
        <v>998</v>
      </c>
      <c r="Q2531" s="20" t="s">
        <v>997</v>
      </c>
    </row>
    <row r="2532" spans="1:17" ht="30" x14ac:dyDescent="0.25">
      <c r="A2532">
        <v>36</v>
      </c>
      <c r="B2532" t="str">
        <f>IF(A2532="","",VLOOKUP(A2532,LOVs!$A$3:$B$62,2))</f>
        <v>Surrey</v>
      </c>
      <c r="C2532" t="str">
        <f>Table1[[#This Row],[School Name]]</f>
        <v>LA Matheson Secondary #079</v>
      </c>
      <c r="D2532" t="s">
        <v>1040</v>
      </c>
      <c r="E2532">
        <v>2004</v>
      </c>
      <c r="F2532" t="s">
        <v>15</v>
      </c>
      <c r="H2532" s="23">
        <v>42633</v>
      </c>
      <c r="I2532" s="20">
        <v>1</v>
      </c>
      <c r="J2532" t="s">
        <v>57</v>
      </c>
      <c r="K2532" s="1" t="s">
        <v>1777</v>
      </c>
      <c r="L2532">
        <v>1.34E-2</v>
      </c>
      <c r="M2532" s="20" t="s">
        <v>15</v>
      </c>
      <c r="P2532" s="1" t="s">
        <v>996</v>
      </c>
      <c r="Q2532" s="20" t="s">
        <v>997</v>
      </c>
    </row>
    <row r="2533" spans="1:17" ht="30" x14ac:dyDescent="0.25">
      <c r="A2533">
        <v>36</v>
      </c>
      <c r="B2533" t="str">
        <f>IF(A2533="","",VLOOKUP(A2533,LOVs!$A$3:$B$62,2))</f>
        <v>Surrey</v>
      </c>
      <c r="C2533" t="str">
        <f>Table1[[#This Row],[School Name]]</f>
        <v>LA Matheson Secondary #079</v>
      </c>
      <c r="D2533" t="s">
        <v>1040</v>
      </c>
      <c r="E2533">
        <v>2004</v>
      </c>
      <c r="F2533" t="s">
        <v>15</v>
      </c>
      <c r="H2533" s="23">
        <v>42633</v>
      </c>
      <c r="I2533" s="20">
        <v>1</v>
      </c>
      <c r="J2533" t="s">
        <v>57</v>
      </c>
      <c r="K2533" s="1" t="s">
        <v>1777</v>
      </c>
      <c r="L2533">
        <v>8.4000000000000003E-4</v>
      </c>
      <c r="M2533" s="20" t="s">
        <v>18</v>
      </c>
      <c r="P2533" s="1" t="s">
        <v>998</v>
      </c>
      <c r="Q2533" s="20" t="s">
        <v>997</v>
      </c>
    </row>
    <row r="2534" spans="1:17" ht="30" x14ac:dyDescent="0.25">
      <c r="A2534">
        <v>36</v>
      </c>
      <c r="B2534" t="str">
        <f>IF(A2534="","",VLOOKUP(A2534,LOVs!$A$3:$B$62,2))</f>
        <v>Surrey</v>
      </c>
      <c r="C2534" t="str">
        <f>Table1[[#This Row],[School Name]]</f>
        <v>LA Matheson Secondary #079</v>
      </c>
      <c r="D2534" t="s">
        <v>1040</v>
      </c>
      <c r="E2534">
        <v>2004</v>
      </c>
      <c r="F2534" t="s">
        <v>15</v>
      </c>
      <c r="H2534" s="23">
        <v>42633</v>
      </c>
      <c r="I2534" s="20">
        <v>1</v>
      </c>
      <c r="J2534" t="s">
        <v>57</v>
      </c>
      <c r="K2534" s="1" t="s">
        <v>1778</v>
      </c>
      <c r="L2534">
        <v>3.0700000000000002E-2</v>
      </c>
      <c r="M2534" s="20" t="s">
        <v>15</v>
      </c>
      <c r="P2534" s="1" t="s">
        <v>996</v>
      </c>
      <c r="Q2534" s="20" t="s">
        <v>997</v>
      </c>
    </row>
    <row r="2535" spans="1:17" ht="30" x14ac:dyDescent="0.25">
      <c r="A2535">
        <v>36</v>
      </c>
      <c r="B2535" t="str">
        <f>IF(A2535="","",VLOOKUP(A2535,LOVs!$A$3:$B$62,2))</f>
        <v>Surrey</v>
      </c>
      <c r="C2535" t="str">
        <f>Table1[[#This Row],[School Name]]</f>
        <v>LA Matheson Secondary #079</v>
      </c>
      <c r="D2535" t="s">
        <v>1040</v>
      </c>
      <c r="E2535">
        <v>2004</v>
      </c>
      <c r="F2535" t="s">
        <v>15</v>
      </c>
      <c r="H2535" s="23">
        <v>42633</v>
      </c>
      <c r="I2535" s="20">
        <v>1</v>
      </c>
      <c r="J2535" t="s">
        <v>57</v>
      </c>
      <c r="K2535" s="1" t="s">
        <v>1778</v>
      </c>
      <c r="L2535">
        <v>1.2500000000000001E-2</v>
      </c>
      <c r="M2535" s="20" t="s">
        <v>15</v>
      </c>
      <c r="P2535" s="1" t="s">
        <v>998</v>
      </c>
      <c r="Q2535" s="20" t="s">
        <v>997</v>
      </c>
    </row>
    <row r="2536" spans="1:17" ht="45" x14ac:dyDescent="0.25">
      <c r="A2536">
        <v>36</v>
      </c>
      <c r="B2536" t="str">
        <f>IF(A2536="","",VLOOKUP(A2536,LOVs!$A$3:$B$62,2))</f>
        <v>Surrey</v>
      </c>
      <c r="C2536" t="str">
        <f>Table1[[#This Row],[School Name]]</f>
        <v>LA Matheson Secondary #079</v>
      </c>
      <c r="D2536" t="s">
        <v>1040</v>
      </c>
      <c r="E2536">
        <v>2004</v>
      </c>
      <c r="F2536" t="s">
        <v>15</v>
      </c>
      <c r="H2536" s="23">
        <v>42633</v>
      </c>
      <c r="I2536" s="20">
        <v>1</v>
      </c>
      <c r="J2536" t="s">
        <v>57</v>
      </c>
      <c r="K2536" s="1" t="s">
        <v>1779</v>
      </c>
      <c r="L2536">
        <v>8.2799999999999992E-3</v>
      </c>
      <c r="M2536" s="20" t="s">
        <v>18</v>
      </c>
      <c r="P2536" s="1" t="s">
        <v>996</v>
      </c>
      <c r="Q2536" s="20" t="s">
        <v>997</v>
      </c>
    </row>
    <row r="2537" spans="1:17" ht="45" x14ac:dyDescent="0.25">
      <c r="A2537">
        <v>36</v>
      </c>
      <c r="B2537" t="str">
        <f>IF(A2537="","",VLOOKUP(A2537,LOVs!$A$3:$B$62,2))</f>
        <v>Surrey</v>
      </c>
      <c r="C2537" t="str">
        <f>Table1[[#This Row],[School Name]]</f>
        <v>LA Matheson Secondary #079</v>
      </c>
      <c r="D2537" t="s">
        <v>1040</v>
      </c>
      <c r="E2537">
        <v>2004</v>
      </c>
      <c r="F2537" t="s">
        <v>15</v>
      </c>
      <c r="H2537" s="23">
        <v>42633</v>
      </c>
      <c r="I2537" s="20">
        <v>1</v>
      </c>
      <c r="J2537" t="s">
        <v>57</v>
      </c>
      <c r="K2537" s="1" t="s">
        <v>1779</v>
      </c>
      <c r="L2537">
        <v>3.2000000000000003E-4</v>
      </c>
      <c r="M2537" s="20" t="s">
        <v>18</v>
      </c>
      <c r="P2537" s="1" t="s">
        <v>998</v>
      </c>
      <c r="Q2537" s="20" t="s">
        <v>997</v>
      </c>
    </row>
    <row r="2538" spans="1:17" ht="45" x14ac:dyDescent="0.25">
      <c r="A2538">
        <v>36</v>
      </c>
      <c r="B2538" t="str">
        <f>IF(A2538="","",VLOOKUP(A2538,LOVs!$A$3:$B$62,2))</f>
        <v>Surrey</v>
      </c>
      <c r="C2538" t="str">
        <f>Table1[[#This Row],[School Name]]</f>
        <v>LA Matheson Secondary #079</v>
      </c>
      <c r="D2538" t="s">
        <v>1040</v>
      </c>
      <c r="E2538">
        <v>2004</v>
      </c>
      <c r="F2538" t="s">
        <v>15</v>
      </c>
      <c r="H2538" s="23">
        <v>42633</v>
      </c>
      <c r="I2538" s="20">
        <v>1</v>
      </c>
      <c r="J2538" t="s">
        <v>57</v>
      </c>
      <c r="K2538" s="1" t="s">
        <v>1780</v>
      </c>
      <c r="L2538">
        <v>4.0400000000000002E-3</v>
      </c>
      <c r="M2538" s="20" t="s">
        <v>18</v>
      </c>
      <c r="P2538" s="1" t="s">
        <v>996</v>
      </c>
      <c r="Q2538" s="20" t="s">
        <v>997</v>
      </c>
    </row>
    <row r="2539" spans="1:17" ht="45" x14ac:dyDescent="0.25">
      <c r="A2539">
        <v>36</v>
      </c>
      <c r="B2539" t="str">
        <f>IF(A2539="","",VLOOKUP(A2539,LOVs!$A$3:$B$62,2))</f>
        <v>Surrey</v>
      </c>
      <c r="C2539" t="str">
        <f>Table1[[#This Row],[School Name]]</f>
        <v>LA Matheson Secondary #079</v>
      </c>
      <c r="D2539" t="s">
        <v>1040</v>
      </c>
      <c r="E2539">
        <v>2004</v>
      </c>
      <c r="F2539" t="s">
        <v>15</v>
      </c>
      <c r="H2539" s="23">
        <v>42633</v>
      </c>
      <c r="I2539" s="20">
        <v>1</v>
      </c>
      <c r="J2539" t="s">
        <v>57</v>
      </c>
      <c r="K2539" s="1" t="s">
        <v>1780</v>
      </c>
      <c r="L2539">
        <v>8.8000000000000003E-4</v>
      </c>
      <c r="M2539" s="20" t="s">
        <v>18</v>
      </c>
      <c r="P2539" s="1" t="s">
        <v>998</v>
      </c>
      <c r="Q2539" s="20" t="s">
        <v>997</v>
      </c>
    </row>
    <row r="2540" spans="1:17" ht="45" x14ac:dyDescent="0.25">
      <c r="A2540">
        <v>36</v>
      </c>
      <c r="B2540" t="str">
        <f>IF(A2540="","",VLOOKUP(A2540,LOVs!$A$3:$B$62,2))</f>
        <v>Surrey</v>
      </c>
      <c r="C2540" t="str">
        <f>Table1[[#This Row],[School Name]]</f>
        <v>LA Matheson Secondary #079</v>
      </c>
      <c r="D2540" t="s">
        <v>1040</v>
      </c>
      <c r="E2540">
        <v>2004</v>
      </c>
      <c r="F2540" t="s">
        <v>15</v>
      </c>
      <c r="H2540" s="23">
        <v>42633</v>
      </c>
      <c r="I2540" s="20">
        <v>1</v>
      </c>
      <c r="J2540" t="s">
        <v>57</v>
      </c>
      <c r="K2540" s="1" t="s">
        <v>1781</v>
      </c>
      <c r="L2540">
        <v>8.3000000000000001E-4</v>
      </c>
      <c r="M2540" s="20" t="s">
        <v>18</v>
      </c>
      <c r="P2540" s="1" t="s">
        <v>996</v>
      </c>
      <c r="Q2540" s="20" t="s">
        <v>997</v>
      </c>
    </row>
    <row r="2541" spans="1:17" ht="45" x14ac:dyDescent="0.25">
      <c r="A2541">
        <v>36</v>
      </c>
      <c r="B2541" t="str">
        <f>IF(A2541="","",VLOOKUP(A2541,LOVs!$A$3:$B$62,2))</f>
        <v>Surrey</v>
      </c>
      <c r="C2541" t="str">
        <f>Table1[[#This Row],[School Name]]</f>
        <v>LA Matheson Secondary #079</v>
      </c>
      <c r="D2541" t="s">
        <v>1040</v>
      </c>
      <c r="E2541">
        <v>2004</v>
      </c>
      <c r="F2541" t="s">
        <v>15</v>
      </c>
      <c r="H2541" s="23">
        <v>42633</v>
      </c>
      <c r="I2541" s="20">
        <v>1</v>
      </c>
      <c r="J2541" t="s">
        <v>57</v>
      </c>
      <c r="K2541" s="1" t="s">
        <v>1781</v>
      </c>
      <c r="L2541">
        <v>3.3799999999999997E-2</v>
      </c>
      <c r="M2541" s="20" t="s">
        <v>15</v>
      </c>
      <c r="P2541" s="1" t="s">
        <v>998</v>
      </c>
      <c r="Q2541" s="20" t="s">
        <v>997</v>
      </c>
    </row>
    <row r="2542" spans="1:17" ht="45" x14ac:dyDescent="0.25">
      <c r="A2542">
        <v>36</v>
      </c>
      <c r="B2542" t="str">
        <f>IF(A2542="","",VLOOKUP(A2542,LOVs!$A$3:$B$62,2))</f>
        <v>Surrey</v>
      </c>
      <c r="C2542" t="str">
        <f>Table1[[#This Row],[School Name]]</f>
        <v>LA Matheson Secondary #079</v>
      </c>
      <c r="D2542" t="s">
        <v>1040</v>
      </c>
      <c r="E2542">
        <v>2004</v>
      </c>
      <c r="F2542" t="s">
        <v>15</v>
      </c>
      <c r="H2542" s="23">
        <v>42633</v>
      </c>
      <c r="I2542" s="20">
        <v>1</v>
      </c>
      <c r="J2542" t="s">
        <v>57</v>
      </c>
      <c r="K2542" s="1" t="s">
        <v>1782</v>
      </c>
      <c r="L2542">
        <v>8.4100000000000008E-3</v>
      </c>
      <c r="M2542" s="20" t="s">
        <v>18</v>
      </c>
      <c r="P2542" s="1" t="s">
        <v>996</v>
      </c>
      <c r="Q2542" s="20" t="s">
        <v>997</v>
      </c>
    </row>
    <row r="2543" spans="1:17" ht="45" x14ac:dyDescent="0.25">
      <c r="A2543">
        <v>36</v>
      </c>
      <c r="B2543" t="str">
        <f>IF(A2543="","",VLOOKUP(A2543,LOVs!$A$3:$B$62,2))</f>
        <v>Surrey</v>
      </c>
      <c r="C2543" t="str">
        <f>Table1[[#This Row],[School Name]]</f>
        <v>LA Matheson Secondary #079</v>
      </c>
      <c r="D2543" t="s">
        <v>1040</v>
      </c>
      <c r="E2543">
        <v>2004</v>
      </c>
      <c r="F2543" t="s">
        <v>15</v>
      </c>
      <c r="H2543" s="23">
        <v>42633</v>
      </c>
      <c r="I2543" s="20">
        <v>1</v>
      </c>
      <c r="J2543" t="s">
        <v>57</v>
      </c>
      <c r="K2543" s="1" t="s">
        <v>1782</v>
      </c>
      <c r="L2543">
        <v>2.0000000000000001E-4</v>
      </c>
      <c r="M2543" s="20" t="s">
        <v>18</v>
      </c>
      <c r="P2543" s="1" t="s">
        <v>998</v>
      </c>
      <c r="Q2543" s="20" t="s">
        <v>997</v>
      </c>
    </row>
    <row r="2544" spans="1:17" ht="30" x14ac:dyDescent="0.25">
      <c r="A2544">
        <v>36</v>
      </c>
      <c r="B2544" t="str">
        <f>IF(A2544="","",VLOOKUP(A2544,LOVs!$A$3:$B$62,2))</f>
        <v>Surrey</v>
      </c>
      <c r="C2544" t="str">
        <f>Table1[[#This Row],[School Name]]</f>
        <v>LA Matheson Secondary #079</v>
      </c>
      <c r="D2544" t="s">
        <v>1040</v>
      </c>
      <c r="E2544">
        <v>2004</v>
      </c>
      <c r="F2544" t="s">
        <v>15</v>
      </c>
      <c r="H2544" s="23">
        <v>42633</v>
      </c>
      <c r="I2544" s="20">
        <v>1</v>
      </c>
      <c r="J2544" t="s">
        <v>57</v>
      </c>
      <c r="K2544" s="1" t="s">
        <v>1783</v>
      </c>
      <c r="L2544">
        <v>9.5700000000000004E-3</v>
      </c>
      <c r="M2544" s="20" t="s">
        <v>18</v>
      </c>
      <c r="P2544" s="1" t="s">
        <v>996</v>
      </c>
      <c r="Q2544" s="20" t="s">
        <v>997</v>
      </c>
    </row>
    <row r="2545" spans="1:17" ht="30" x14ac:dyDescent="0.25">
      <c r="A2545">
        <v>36</v>
      </c>
      <c r="B2545" t="str">
        <f>IF(A2545="","",VLOOKUP(A2545,LOVs!$A$3:$B$62,2))</f>
        <v>Surrey</v>
      </c>
      <c r="C2545" t="str">
        <f>Table1[[#This Row],[School Name]]</f>
        <v>LA Matheson Secondary #079</v>
      </c>
      <c r="D2545" t="s">
        <v>1040</v>
      </c>
      <c r="E2545">
        <v>2004</v>
      </c>
      <c r="F2545" t="s">
        <v>15</v>
      </c>
      <c r="H2545" s="23">
        <v>42633</v>
      </c>
      <c r="I2545" s="20">
        <v>1</v>
      </c>
      <c r="J2545" t="s">
        <v>57</v>
      </c>
      <c r="K2545" s="1" t="s">
        <v>1783</v>
      </c>
      <c r="L2545">
        <v>2.3000000000000001E-4</v>
      </c>
      <c r="M2545" s="20" t="s">
        <v>18</v>
      </c>
      <c r="P2545" s="1" t="s">
        <v>998</v>
      </c>
      <c r="Q2545" s="20" t="s">
        <v>997</v>
      </c>
    </row>
    <row r="2546" spans="1:17" ht="45" x14ac:dyDescent="0.25">
      <c r="A2546">
        <v>36</v>
      </c>
      <c r="B2546" t="str">
        <f>IF(A2546="","",VLOOKUP(A2546,LOVs!$A$3:$B$62,2))</f>
        <v>Surrey</v>
      </c>
      <c r="C2546" t="str">
        <f>Table1[[#This Row],[School Name]]</f>
        <v>LA Matheson Secondary #079</v>
      </c>
      <c r="D2546" t="s">
        <v>1040</v>
      </c>
      <c r="E2546">
        <v>2004</v>
      </c>
      <c r="F2546" t="s">
        <v>15</v>
      </c>
      <c r="H2546" s="23">
        <v>42633</v>
      </c>
      <c r="I2546" s="20">
        <v>1</v>
      </c>
      <c r="J2546" t="s">
        <v>57</v>
      </c>
      <c r="K2546" s="1" t="s">
        <v>1784</v>
      </c>
      <c r="L2546">
        <v>6.2100000000000002E-3</v>
      </c>
      <c r="M2546" s="20" t="s">
        <v>18</v>
      </c>
      <c r="P2546" s="1" t="s">
        <v>996</v>
      </c>
      <c r="Q2546" s="20" t="s">
        <v>997</v>
      </c>
    </row>
    <row r="2547" spans="1:17" ht="45" x14ac:dyDescent="0.25">
      <c r="A2547">
        <v>36</v>
      </c>
      <c r="B2547" t="str">
        <f>IF(A2547="","",VLOOKUP(A2547,LOVs!$A$3:$B$62,2))</f>
        <v>Surrey</v>
      </c>
      <c r="C2547" t="str">
        <f>Table1[[#This Row],[School Name]]</f>
        <v>LA Matheson Secondary #079</v>
      </c>
      <c r="D2547" t="s">
        <v>1040</v>
      </c>
      <c r="E2547">
        <v>2004</v>
      </c>
      <c r="F2547" t="s">
        <v>15</v>
      </c>
      <c r="H2547" s="23">
        <v>42633</v>
      </c>
      <c r="I2547" s="20">
        <v>1</v>
      </c>
      <c r="J2547" t="s">
        <v>57</v>
      </c>
      <c r="K2547" s="1" t="s">
        <v>1784</v>
      </c>
      <c r="L2547">
        <v>1.3999999999999999E-4</v>
      </c>
      <c r="M2547" s="20" t="s">
        <v>18</v>
      </c>
      <c r="P2547" s="1" t="s">
        <v>998</v>
      </c>
      <c r="Q2547" s="20" t="s">
        <v>997</v>
      </c>
    </row>
    <row r="2548" spans="1:17" ht="45" x14ac:dyDescent="0.25">
      <c r="A2548">
        <v>36</v>
      </c>
      <c r="B2548" t="str">
        <f>IF(A2548="","",VLOOKUP(A2548,LOVs!$A$3:$B$62,2))</f>
        <v>Surrey</v>
      </c>
      <c r="C2548" t="str">
        <f>Table1[[#This Row],[School Name]]</f>
        <v>LA Matheson Secondary #079</v>
      </c>
      <c r="D2548" t="s">
        <v>1040</v>
      </c>
      <c r="E2548">
        <v>2004</v>
      </c>
      <c r="F2548" t="s">
        <v>15</v>
      </c>
      <c r="H2548" s="23">
        <v>42633</v>
      </c>
      <c r="I2548" s="20">
        <v>1</v>
      </c>
      <c r="J2548" t="s">
        <v>57</v>
      </c>
      <c r="K2548" s="1" t="s">
        <v>1785</v>
      </c>
      <c r="L2548">
        <v>2.0699999999999998</v>
      </c>
      <c r="M2548" s="20" t="s">
        <v>15</v>
      </c>
      <c r="P2548" s="1" t="s">
        <v>996</v>
      </c>
      <c r="Q2548" s="20" t="s">
        <v>997</v>
      </c>
    </row>
    <row r="2549" spans="1:17" ht="45" x14ac:dyDescent="0.25">
      <c r="A2549">
        <v>36</v>
      </c>
      <c r="B2549" t="str">
        <f>IF(A2549="","",VLOOKUP(A2549,LOVs!$A$3:$B$62,2))</f>
        <v>Surrey</v>
      </c>
      <c r="C2549" t="str">
        <f>Table1[[#This Row],[School Name]]</f>
        <v>LA Matheson Secondary #079</v>
      </c>
      <c r="D2549" t="s">
        <v>1040</v>
      </c>
      <c r="E2549">
        <v>2004</v>
      </c>
      <c r="F2549" t="s">
        <v>15</v>
      </c>
      <c r="H2549" s="23">
        <v>42633</v>
      </c>
      <c r="I2549" s="20">
        <v>1</v>
      </c>
      <c r="J2549" t="s">
        <v>57</v>
      </c>
      <c r="K2549" s="1" t="s">
        <v>1785</v>
      </c>
      <c r="L2549">
        <v>0.14399999999999999</v>
      </c>
      <c r="M2549" s="20" t="s">
        <v>15</v>
      </c>
      <c r="P2549" s="1" t="s">
        <v>998</v>
      </c>
      <c r="Q2549" s="20" t="s">
        <v>997</v>
      </c>
    </row>
    <row r="2550" spans="1:17" ht="45" x14ac:dyDescent="0.25">
      <c r="A2550">
        <v>36</v>
      </c>
      <c r="B2550" t="str">
        <f>IF(A2550="","",VLOOKUP(A2550,LOVs!$A$3:$B$62,2))</f>
        <v>Surrey</v>
      </c>
      <c r="C2550" t="str">
        <f>Table1[[#This Row],[School Name]]</f>
        <v>LA Matheson Secondary #079</v>
      </c>
      <c r="D2550" t="s">
        <v>1040</v>
      </c>
      <c r="E2550">
        <v>2004</v>
      </c>
      <c r="F2550" t="s">
        <v>15</v>
      </c>
      <c r="H2550" s="23">
        <v>42633</v>
      </c>
      <c r="I2550" s="20">
        <v>1</v>
      </c>
      <c r="J2550" t="s">
        <v>57</v>
      </c>
      <c r="K2550" s="1" t="s">
        <v>1786</v>
      </c>
      <c r="L2550">
        <v>2.58E-2</v>
      </c>
      <c r="M2550" s="20" t="s">
        <v>15</v>
      </c>
      <c r="P2550" s="1" t="s">
        <v>996</v>
      </c>
      <c r="Q2550" s="20" t="s">
        <v>997</v>
      </c>
    </row>
    <row r="2551" spans="1:17" ht="45" x14ac:dyDescent="0.25">
      <c r="A2551">
        <v>36</v>
      </c>
      <c r="B2551" t="str">
        <f>IF(A2551="","",VLOOKUP(A2551,LOVs!$A$3:$B$62,2))</f>
        <v>Surrey</v>
      </c>
      <c r="C2551" t="str">
        <f>Table1[[#This Row],[School Name]]</f>
        <v>LA Matheson Secondary #079</v>
      </c>
      <c r="D2551" t="s">
        <v>1040</v>
      </c>
      <c r="E2551">
        <v>2004</v>
      </c>
      <c r="F2551" t="s">
        <v>15</v>
      </c>
      <c r="H2551" s="23">
        <v>42633</v>
      </c>
      <c r="I2551" s="20">
        <v>1</v>
      </c>
      <c r="J2551" t="s">
        <v>57</v>
      </c>
      <c r="K2551" s="1" t="s">
        <v>1786</v>
      </c>
      <c r="L2551">
        <v>3.5400000000000001E-2</v>
      </c>
      <c r="M2551" s="20" t="s">
        <v>15</v>
      </c>
      <c r="P2551" s="1" t="s">
        <v>998</v>
      </c>
      <c r="Q2551" s="20" t="s">
        <v>997</v>
      </c>
    </row>
    <row r="2552" spans="1:17" ht="45" x14ac:dyDescent="0.25">
      <c r="A2552">
        <v>36</v>
      </c>
      <c r="B2552" t="str">
        <f>IF(A2552="","",VLOOKUP(A2552,LOVs!$A$3:$B$62,2))</f>
        <v>Surrey</v>
      </c>
      <c r="C2552" t="str">
        <f>Table1[[#This Row],[School Name]]</f>
        <v>LA Matheson Secondary #079</v>
      </c>
      <c r="D2552" t="s">
        <v>1040</v>
      </c>
      <c r="E2552">
        <v>2004</v>
      </c>
      <c r="F2552" t="s">
        <v>15</v>
      </c>
      <c r="H2552" s="23">
        <v>42633</v>
      </c>
      <c r="I2552" s="20">
        <v>1</v>
      </c>
      <c r="J2552" t="s">
        <v>57</v>
      </c>
      <c r="K2552" s="1" t="s">
        <v>1787</v>
      </c>
      <c r="L2552">
        <v>1.6199999999999999E-3</v>
      </c>
      <c r="M2552" s="20" t="s">
        <v>18</v>
      </c>
      <c r="P2552" s="1" t="s">
        <v>996</v>
      </c>
      <c r="Q2552" s="20" t="s">
        <v>997</v>
      </c>
    </row>
    <row r="2553" spans="1:17" ht="45" x14ac:dyDescent="0.25">
      <c r="A2553">
        <v>36</v>
      </c>
      <c r="B2553" t="str">
        <f>IF(A2553="","",VLOOKUP(A2553,LOVs!$A$3:$B$62,2))</f>
        <v>Surrey</v>
      </c>
      <c r="C2553" t="str">
        <f>Table1[[#This Row],[School Name]]</f>
        <v>LA Matheson Secondary #079</v>
      </c>
      <c r="D2553" t="s">
        <v>1040</v>
      </c>
      <c r="E2553">
        <v>2004</v>
      </c>
      <c r="F2553" t="s">
        <v>15</v>
      </c>
      <c r="H2553" s="23">
        <v>42633</v>
      </c>
      <c r="I2553" s="20">
        <v>1</v>
      </c>
      <c r="J2553" t="s">
        <v>57</v>
      </c>
      <c r="K2553" s="1" t="s">
        <v>1787</v>
      </c>
      <c r="L2553">
        <v>1.7000000000000001E-4</v>
      </c>
      <c r="M2553" s="20" t="s">
        <v>18</v>
      </c>
      <c r="P2553" s="1" t="s">
        <v>998</v>
      </c>
      <c r="Q2553" s="20" t="s">
        <v>997</v>
      </c>
    </row>
    <row r="2554" spans="1:17" ht="45" x14ac:dyDescent="0.25">
      <c r="A2554">
        <v>36</v>
      </c>
      <c r="B2554" t="str">
        <f>IF(A2554="","",VLOOKUP(A2554,LOVs!$A$3:$B$62,2))</f>
        <v>Surrey</v>
      </c>
      <c r="C2554" t="str">
        <f>Table1[[#This Row],[School Name]]</f>
        <v>LA Matheson Secondary #079</v>
      </c>
      <c r="D2554" t="s">
        <v>1040</v>
      </c>
      <c r="E2554">
        <v>2004</v>
      </c>
      <c r="F2554" t="s">
        <v>15</v>
      </c>
      <c r="H2554" s="23">
        <v>42633</v>
      </c>
      <c r="I2554" s="20">
        <v>1</v>
      </c>
      <c r="J2554" t="s">
        <v>57</v>
      </c>
      <c r="K2554" s="1" t="s">
        <v>1788</v>
      </c>
      <c r="L2554">
        <v>4.79E-3</v>
      </c>
      <c r="M2554" s="20" t="s">
        <v>18</v>
      </c>
      <c r="P2554" s="1" t="s">
        <v>996</v>
      </c>
      <c r="Q2554" s="20" t="s">
        <v>997</v>
      </c>
    </row>
    <row r="2555" spans="1:17" ht="45" x14ac:dyDescent="0.25">
      <c r="A2555">
        <v>36</v>
      </c>
      <c r="B2555" t="str">
        <f>IF(A2555="","",VLOOKUP(A2555,LOVs!$A$3:$B$62,2))</f>
        <v>Surrey</v>
      </c>
      <c r="C2555" t="str">
        <f>Table1[[#This Row],[School Name]]</f>
        <v>LA Matheson Secondary #079</v>
      </c>
      <c r="D2555" t="s">
        <v>1040</v>
      </c>
      <c r="E2555">
        <v>2004</v>
      </c>
      <c r="F2555" t="s">
        <v>15</v>
      </c>
      <c r="H2555" s="23">
        <v>42633</v>
      </c>
      <c r="I2555" s="20">
        <v>1</v>
      </c>
      <c r="J2555" t="s">
        <v>57</v>
      </c>
      <c r="K2555" s="1" t="s">
        <v>1788</v>
      </c>
      <c r="L2555">
        <v>2.9999999999999997E-4</v>
      </c>
      <c r="M2555" s="20" t="s">
        <v>18</v>
      </c>
      <c r="P2555" s="1" t="s">
        <v>998</v>
      </c>
      <c r="Q2555" s="20" t="s">
        <v>997</v>
      </c>
    </row>
    <row r="2556" spans="1:17" ht="45" x14ac:dyDescent="0.25">
      <c r="A2556">
        <v>36</v>
      </c>
      <c r="B2556" t="str">
        <f>IF(A2556="","",VLOOKUP(A2556,LOVs!$A$3:$B$62,2))</f>
        <v>Surrey</v>
      </c>
      <c r="C2556" t="str">
        <f>Table1[[#This Row],[School Name]]</f>
        <v>LA Matheson Secondary #079</v>
      </c>
      <c r="D2556" t="s">
        <v>1040</v>
      </c>
      <c r="E2556">
        <v>2004</v>
      </c>
      <c r="F2556" t="s">
        <v>15</v>
      </c>
      <c r="H2556" s="23">
        <v>42633</v>
      </c>
      <c r="I2556" s="20">
        <v>1</v>
      </c>
      <c r="J2556" t="s">
        <v>57</v>
      </c>
      <c r="K2556" s="1" t="s">
        <v>1789</v>
      </c>
      <c r="L2556">
        <v>3.3099999999999997E-2</v>
      </c>
      <c r="M2556" s="20" t="s">
        <v>15</v>
      </c>
      <c r="P2556" s="1" t="s">
        <v>996</v>
      </c>
      <c r="Q2556" s="20" t="s">
        <v>997</v>
      </c>
    </row>
    <row r="2557" spans="1:17" ht="45" x14ac:dyDescent="0.25">
      <c r="A2557">
        <v>36</v>
      </c>
      <c r="B2557" t="str">
        <f>IF(A2557="","",VLOOKUP(A2557,LOVs!$A$3:$B$62,2))</f>
        <v>Surrey</v>
      </c>
      <c r="C2557" t="str">
        <f>Table1[[#This Row],[School Name]]</f>
        <v>LA Matheson Secondary #079</v>
      </c>
      <c r="D2557" t="s">
        <v>1040</v>
      </c>
      <c r="E2557">
        <v>2004</v>
      </c>
      <c r="F2557" t="s">
        <v>15</v>
      </c>
      <c r="H2557" s="23">
        <v>42633</v>
      </c>
      <c r="I2557" s="20">
        <v>1</v>
      </c>
      <c r="J2557" t="s">
        <v>57</v>
      </c>
      <c r="K2557" s="1" t="s">
        <v>1789</v>
      </c>
      <c r="L2557">
        <v>8.9099999999999995E-3</v>
      </c>
      <c r="M2557" s="20" t="s">
        <v>18</v>
      </c>
      <c r="P2557" s="1" t="s">
        <v>998</v>
      </c>
      <c r="Q2557" s="20" t="s">
        <v>997</v>
      </c>
    </row>
    <row r="2558" spans="1:17" ht="45" x14ac:dyDescent="0.25">
      <c r="A2558">
        <v>36</v>
      </c>
      <c r="B2558" t="str">
        <f>IF(A2558="","",VLOOKUP(A2558,LOVs!$A$3:$B$62,2))</f>
        <v>Surrey</v>
      </c>
      <c r="C2558" t="str">
        <f>Table1[[#This Row],[School Name]]</f>
        <v>LA Matheson Secondary #079</v>
      </c>
      <c r="D2558" t="s">
        <v>1040</v>
      </c>
      <c r="E2558">
        <v>2004</v>
      </c>
      <c r="F2558" t="s">
        <v>15</v>
      </c>
      <c r="H2558" s="23">
        <v>42633</v>
      </c>
      <c r="I2558" s="20">
        <v>1</v>
      </c>
      <c r="J2558" t="s">
        <v>57</v>
      </c>
      <c r="K2558" s="1" t="s">
        <v>1790</v>
      </c>
      <c r="L2558">
        <v>5.11E-2</v>
      </c>
      <c r="M2558" s="20" t="s">
        <v>15</v>
      </c>
      <c r="P2558" s="1" t="s">
        <v>996</v>
      </c>
      <c r="Q2558" s="20" t="s">
        <v>997</v>
      </c>
    </row>
    <row r="2559" spans="1:17" ht="45" x14ac:dyDescent="0.25">
      <c r="A2559">
        <v>36</v>
      </c>
      <c r="B2559" t="str">
        <f>IF(A2559="","",VLOOKUP(A2559,LOVs!$A$3:$B$62,2))</f>
        <v>Surrey</v>
      </c>
      <c r="C2559" t="str">
        <f>Table1[[#This Row],[School Name]]</f>
        <v>LA Matheson Secondary #079</v>
      </c>
      <c r="D2559" t="s">
        <v>1040</v>
      </c>
      <c r="E2559">
        <v>2004</v>
      </c>
      <c r="F2559" t="s">
        <v>15</v>
      </c>
      <c r="H2559" s="23">
        <v>42633</v>
      </c>
      <c r="I2559" s="20">
        <v>1</v>
      </c>
      <c r="J2559" t="s">
        <v>57</v>
      </c>
      <c r="K2559" s="1" t="s">
        <v>1790</v>
      </c>
      <c r="L2559">
        <v>2.3000000000000001E-4</v>
      </c>
      <c r="M2559" s="20" t="s">
        <v>18</v>
      </c>
      <c r="P2559" s="1" t="s">
        <v>998</v>
      </c>
      <c r="Q2559" s="20" t="s">
        <v>997</v>
      </c>
    </row>
    <row r="2560" spans="1:17" ht="45" x14ac:dyDescent="0.25">
      <c r="A2560">
        <v>36</v>
      </c>
      <c r="B2560" t="str">
        <f>IF(A2560="","",VLOOKUP(A2560,LOVs!$A$3:$B$62,2))</f>
        <v>Surrey</v>
      </c>
      <c r="C2560" t="str">
        <f>Table1[[#This Row],[School Name]]</f>
        <v>LA Matheson Secondary #079</v>
      </c>
      <c r="D2560" t="s">
        <v>1040</v>
      </c>
      <c r="E2560">
        <v>2004</v>
      </c>
      <c r="F2560" t="s">
        <v>15</v>
      </c>
      <c r="H2560" s="23">
        <v>42633</v>
      </c>
      <c r="I2560" s="20">
        <v>1</v>
      </c>
      <c r="J2560" t="s">
        <v>57</v>
      </c>
      <c r="K2560" s="1" t="s">
        <v>1791</v>
      </c>
      <c r="L2560">
        <v>7.7299999999999999E-3</v>
      </c>
      <c r="M2560" s="20" t="s">
        <v>18</v>
      </c>
      <c r="P2560" s="1" t="s">
        <v>996</v>
      </c>
      <c r="Q2560" s="20" t="s">
        <v>997</v>
      </c>
    </row>
    <row r="2561" spans="1:17" ht="45" x14ac:dyDescent="0.25">
      <c r="A2561">
        <v>36</v>
      </c>
      <c r="B2561" t="str">
        <f>IF(A2561="","",VLOOKUP(A2561,LOVs!$A$3:$B$62,2))</f>
        <v>Surrey</v>
      </c>
      <c r="C2561" t="str">
        <f>Table1[[#This Row],[School Name]]</f>
        <v>LA Matheson Secondary #079</v>
      </c>
      <c r="D2561" t="s">
        <v>1040</v>
      </c>
      <c r="E2561">
        <v>2004</v>
      </c>
      <c r="F2561" t="s">
        <v>15</v>
      </c>
      <c r="H2561" s="23">
        <v>42633</v>
      </c>
      <c r="I2561" s="20">
        <v>1</v>
      </c>
      <c r="J2561" t="s">
        <v>57</v>
      </c>
      <c r="K2561" s="1" t="s">
        <v>1791</v>
      </c>
      <c r="L2561">
        <v>1.07E-3</v>
      </c>
      <c r="M2561" s="20" t="s">
        <v>18</v>
      </c>
      <c r="P2561" s="1" t="s">
        <v>998</v>
      </c>
      <c r="Q2561" s="20" t="s">
        <v>997</v>
      </c>
    </row>
    <row r="2562" spans="1:17" ht="45" x14ac:dyDescent="0.25">
      <c r="A2562">
        <v>36</v>
      </c>
      <c r="B2562" t="str">
        <f>IF(A2562="","",VLOOKUP(A2562,LOVs!$A$3:$B$62,2))</f>
        <v>Surrey</v>
      </c>
      <c r="C2562" t="str">
        <f>Table1[[#This Row],[School Name]]</f>
        <v>LA Matheson Secondary #079</v>
      </c>
      <c r="D2562" t="s">
        <v>1040</v>
      </c>
      <c r="E2562">
        <v>2004</v>
      </c>
      <c r="F2562" t="s">
        <v>15</v>
      </c>
      <c r="H2562" s="23">
        <v>42633</v>
      </c>
      <c r="I2562" s="20">
        <v>1</v>
      </c>
      <c r="J2562" t="s">
        <v>57</v>
      </c>
      <c r="K2562" s="1" t="s">
        <v>1792</v>
      </c>
      <c r="L2562">
        <v>1.26E-2</v>
      </c>
      <c r="M2562" s="20" t="s">
        <v>15</v>
      </c>
      <c r="P2562" s="1" t="s">
        <v>996</v>
      </c>
      <c r="Q2562" s="20" t="s">
        <v>997</v>
      </c>
    </row>
    <row r="2563" spans="1:17" ht="45" x14ac:dyDescent="0.25">
      <c r="A2563">
        <v>36</v>
      </c>
      <c r="B2563" t="str">
        <f>IF(A2563="","",VLOOKUP(A2563,LOVs!$A$3:$B$62,2))</f>
        <v>Surrey</v>
      </c>
      <c r="C2563" t="str">
        <f>Table1[[#This Row],[School Name]]</f>
        <v>LA Matheson Secondary #079</v>
      </c>
      <c r="D2563" t="s">
        <v>1040</v>
      </c>
      <c r="E2563">
        <v>2004</v>
      </c>
      <c r="F2563" t="s">
        <v>15</v>
      </c>
      <c r="H2563" s="23">
        <v>42633</v>
      </c>
      <c r="I2563" s="20">
        <v>1</v>
      </c>
      <c r="J2563" t="s">
        <v>57</v>
      </c>
      <c r="K2563" s="1" t="s">
        <v>1792</v>
      </c>
      <c r="L2563">
        <v>1.73E-3</v>
      </c>
      <c r="M2563" s="20" t="s">
        <v>18</v>
      </c>
      <c r="P2563" s="1" t="s">
        <v>998</v>
      </c>
      <c r="Q2563" s="20" t="s">
        <v>997</v>
      </c>
    </row>
    <row r="2564" spans="1:17" ht="45" x14ac:dyDescent="0.25">
      <c r="A2564">
        <v>36</v>
      </c>
      <c r="B2564" t="str">
        <f>IF(A2564="","",VLOOKUP(A2564,LOVs!$A$3:$B$62,2))</f>
        <v>Surrey</v>
      </c>
      <c r="C2564" t="str">
        <f>Table1[[#This Row],[School Name]]</f>
        <v>LA Matheson Secondary #079</v>
      </c>
      <c r="D2564" t="s">
        <v>1040</v>
      </c>
      <c r="E2564">
        <v>2004</v>
      </c>
      <c r="F2564" t="s">
        <v>15</v>
      </c>
      <c r="H2564" s="23">
        <v>42633</v>
      </c>
      <c r="I2564" s="20">
        <v>1</v>
      </c>
      <c r="J2564" t="s">
        <v>57</v>
      </c>
      <c r="K2564" s="1" t="s">
        <v>1793</v>
      </c>
      <c r="L2564">
        <v>3.3800000000000002E-3</v>
      </c>
      <c r="M2564" s="20" t="s">
        <v>18</v>
      </c>
      <c r="P2564" s="1" t="s">
        <v>996</v>
      </c>
      <c r="Q2564" s="20" t="s">
        <v>997</v>
      </c>
    </row>
    <row r="2565" spans="1:17" ht="45" x14ac:dyDescent="0.25">
      <c r="A2565">
        <v>36</v>
      </c>
      <c r="B2565" t="str">
        <f>IF(A2565="","",VLOOKUP(A2565,LOVs!$A$3:$B$62,2))</f>
        <v>Surrey</v>
      </c>
      <c r="C2565" t="str">
        <f>Table1[[#This Row],[School Name]]</f>
        <v>LA Matheson Secondary #079</v>
      </c>
      <c r="D2565" t="s">
        <v>1040</v>
      </c>
      <c r="E2565">
        <v>2004</v>
      </c>
      <c r="F2565" t="s">
        <v>15</v>
      </c>
      <c r="H2565" s="23">
        <v>42633</v>
      </c>
      <c r="I2565" s="20">
        <v>1</v>
      </c>
      <c r="J2565" t="s">
        <v>57</v>
      </c>
      <c r="K2565" s="1" t="s">
        <v>1793</v>
      </c>
      <c r="L2565">
        <v>2.5000000000000001E-4</v>
      </c>
      <c r="M2565" s="20" t="s">
        <v>18</v>
      </c>
      <c r="P2565" s="1" t="s">
        <v>998</v>
      </c>
      <c r="Q2565" s="20" t="s">
        <v>997</v>
      </c>
    </row>
    <row r="2566" spans="1:17" ht="45" x14ac:dyDescent="0.25">
      <c r="A2566">
        <v>36</v>
      </c>
      <c r="B2566" t="str">
        <f>IF(A2566="","",VLOOKUP(A2566,LOVs!$A$3:$B$62,2))</f>
        <v>Surrey</v>
      </c>
      <c r="C2566" t="str">
        <f>Table1[[#This Row],[School Name]]</f>
        <v>LA Matheson Secondary #079</v>
      </c>
      <c r="D2566" t="s">
        <v>1040</v>
      </c>
      <c r="E2566">
        <v>2004</v>
      </c>
      <c r="F2566" t="s">
        <v>15</v>
      </c>
      <c r="H2566" s="23">
        <v>42633</v>
      </c>
      <c r="I2566" s="20">
        <v>1</v>
      </c>
      <c r="J2566" t="s">
        <v>57</v>
      </c>
      <c r="K2566" s="1" t="s">
        <v>1794</v>
      </c>
      <c r="L2566">
        <v>2.4000000000000001E-4</v>
      </c>
      <c r="M2566" s="20" t="s">
        <v>18</v>
      </c>
      <c r="P2566" s="1" t="s">
        <v>998</v>
      </c>
      <c r="Q2566" s="20" t="s">
        <v>997</v>
      </c>
    </row>
    <row r="2567" spans="1:17" ht="45" x14ac:dyDescent="0.25">
      <c r="A2567">
        <v>36</v>
      </c>
      <c r="B2567" t="str">
        <f>IF(A2567="","",VLOOKUP(A2567,LOVs!$A$3:$B$62,2))</f>
        <v>Surrey</v>
      </c>
      <c r="C2567" t="str">
        <f>Table1[[#This Row],[School Name]]</f>
        <v>LA Matheson Secondary #079</v>
      </c>
      <c r="D2567" t="s">
        <v>1040</v>
      </c>
      <c r="E2567">
        <v>2004</v>
      </c>
      <c r="F2567" t="s">
        <v>15</v>
      </c>
      <c r="H2567" s="23">
        <v>42633</v>
      </c>
      <c r="I2567" s="20">
        <v>1</v>
      </c>
      <c r="J2567" t="s">
        <v>57</v>
      </c>
      <c r="K2567" s="1" t="s">
        <v>1795</v>
      </c>
      <c r="L2567">
        <v>6.9899999999999997E-3</v>
      </c>
      <c r="M2567" s="20" t="s">
        <v>18</v>
      </c>
      <c r="P2567" s="1" t="s">
        <v>996</v>
      </c>
      <c r="Q2567" s="20" t="s">
        <v>997</v>
      </c>
    </row>
    <row r="2568" spans="1:17" x14ac:dyDescent="0.25">
      <c r="A2568">
        <v>36</v>
      </c>
      <c r="B2568" t="str">
        <f>IF(A2568="","",VLOOKUP(A2568,LOVs!$A$3:$B$62,2))</f>
        <v>Surrey</v>
      </c>
      <c r="C2568" t="str">
        <f>Table1[[#This Row],[School Name]]</f>
        <v>Queen Elizabeth Secondary #022</v>
      </c>
      <c r="D2568" t="s">
        <v>1070</v>
      </c>
      <c r="E2568">
        <v>1999</v>
      </c>
      <c r="F2568" t="s">
        <v>15</v>
      </c>
      <c r="H2568" s="23">
        <v>42633</v>
      </c>
      <c r="I2568" s="20">
        <v>1</v>
      </c>
      <c r="J2568" t="s">
        <v>73</v>
      </c>
      <c r="K2568" s="1" t="s">
        <v>1796</v>
      </c>
      <c r="L2568">
        <v>1.0699999999999999E-2</v>
      </c>
      <c r="M2568" s="20" t="s">
        <v>15</v>
      </c>
      <c r="P2568" s="1" t="s">
        <v>1042</v>
      </c>
      <c r="Q2568" s="20" t="s">
        <v>997</v>
      </c>
    </row>
    <row r="2569" spans="1:17" x14ac:dyDescent="0.25">
      <c r="A2569">
        <v>36</v>
      </c>
      <c r="B2569" t="str">
        <f>IF(A2569="","",VLOOKUP(A2569,LOVs!$A$3:$B$62,2))</f>
        <v>Surrey</v>
      </c>
      <c r="C2569" t="str">
        <f>Table1[[#This Row],[School Name]]</f>
        <v>Queen Elizabeth Secondary #022</v>
      </c>
      <c r="D2569" t="s">
        <v>1070</v>
      </c>
      <c r="E2569">
        <v>1999</v>
      </c>
      <c r="F2569" t="s">
        <v>15</v>
      </c>
      <c r="H2569" s="23">
        <v>42633</v>
      </c>
      <c r="I2569" s="20">
        <v>1</v>
      </c>
      <c r="J2569" t="s">
        <v>73</v>
      </c>
      <c r="K2569" s="1" t="s">
        <v>1796</v>
      </c>
      <c r="L2569">
        <v>2.9E-4</v>
      </c>
      <c r="M2569" s="20" t="s">
        <v>18</v>
      </c>
      <c r="P2569" s="1" t="s">
        <v>998</v>
      </c>
      <c r="Q2569" s="20" t="s">
        <v>997</v>
      </c>
    </row>
    <row r="2570" spans="1:17" ht="45" x14ac:dyDescent="0.25">
      <c r="A2570">
        <v>36</v>
      </c>
      <c r="B2570" t="str">
        <f>IF(A2570="","",VLOOKUP(A2570,LOVs!$A$3:$B$62,2))</f>
        <v>Surrey</v>
      </c>
      <c r="C2570" t="str">
        <f>Table1[[#This Row],[School Name]]</f>
        <v>Queen Elizabeth Secondary #022</v>
      </c>
      <c r="D2570" t="s">
        <v>1070</v>
      </c>
      <c r="E2570">
        <v>1999</v>
      </c>
      <c r="F2570" t="s">
        <v>15</v>
      </c>
      <c r="H2570" s="23">
        <v>42633</v>
      </c>
      <c r="I2570" s="20">
        <v>1</v>
      </c>
      <c r="J2570" t="s">
        <v>73</v>
      </c>
      <c r="K2570" s="1" t="s">
        <v>1797</v>
      </c>
      <c r="L2570">
        <v>9.5700000000000004E-3</v>
      </c>
      <c r="M2570" s="20" t="s">
        <v>18</v>
      </c>
      <c r="P2570" s="1" t="s">
        <v>1042</v>
      </c>
      <c r="Q2570" s="20" t="s">
        <v>997</v>
      </c>
    </row>
    <row r="2571" spans="1:17" ht="45" x14ac:dyDescent="0.25">
      <c r="A2571">
        <v>36</v>
      </c>
      <c r="B2571" t="str">
        <f>IF(A2571="","",VLOOKUP(A2571,LOVs!$A$3:$B$62,2))</f>
        <v>Surrey</v>
      </c>
      <c r="C2571" t="str">
        <f>Table1[[#This Row],[School Name]]</f>
        <v>Queen Elizabeth Secondary #022</v>
      </c>
      <c r="D2571" t="s">
        <v>1070</v>
      </c>
      <c r="E2571">
        <v>1999</v>
      </c>
      <c r="F2571" t="s">
        <v>15</v>
      </c>
      <c r="H2571" s="23">
        <v>42633</v>
      </c>
      <c r="I2571" s="20">
        <v>1</v>
      </c>
      <c r="J2571" t="s">
        <v>73</v>
      </c>
      <c r="K2571" s="1" t="s">
        <v>1797</v>
      </c>
      <c r="L2571">
        <v>1.0300000000000001E-3</v>
      </c>
      <c r="M2571" s="20" t="s">
        <v>18</v>
      </c>
      <c r="P2571" s="1" t="s">
        <v>998</v>
      </c>
      <c r="Q2571" s="20" t="s">
        <v>997</v>
      </c>
    </row>
    <row r="2572" spans="1:17" x14ac:dyDescent="0.25">
      <c r="A2572">
        <v>36</v>
      </c>
      <c r="B2572" t="str">
        <f>IF(A2572="","",VLOOKUP(A2572,LOVs!$A$3:$B$62,2))</f>
        <v>Surrey</v>
      </c>
      <c r="C2572" t="str">
        <f>Table1[[#This Row],[School Name]]</f>
        <v>Queen Elizabeth Secondary #022</v>
      </c>
      <c r="D2572" t="s">
        <v>1070</v>
      </c>
      <c r="E2572">
        <v>1999</v>
      </c>
      <c r="F2572" t="s">
        <v>15</v>
      </c>
      <c r="H2572" s="23">
        <v>42633</v>
      </c>
      <c r="I2572" s="20">
        <v>1</v>
      </c>
      <c r="J2572" t="s">
        <v>73</v>
      </c>
      <c r="K2572" s="1" t="s">
        <v>1798</v>
      </c>
      <c r="L2572">
        <v>1.44E-2</v>
      </c>
      <c r="M2572" s="20" t="s">
        <v>15</v>
      </c>
      <c r="P2572" s="1" t="s">
        <v>1042</v>
      </c>
      <c r="Q2572" s="20" t="s">
        <v>997</v>
      </c>
    </row>
    <row r="2573" spans="1:17" x14ac:dyDescent="0.25">
      <c r="A2573">
        <v>36</v>
      </c>
      <c r="B2573" t="str">
        <f>IF(A2573="","",VLOOKUP(A2573,LOVs!$A$3:$B$62,2))</f>
        <v>Surrey</v>
      </c>
      <c r="C2573" t="str">
        <f>Table1[[#This Row],[School Name]]</f>
        <v>Queen Elizabeth Secondary #022</v>
      </c>
      <c r="D2573" t="s">
        <v>1070</v>
      </c>
      <c r="E2573">
        <v>1999</v>
      </c>
      <c r="F2573" t="s">
        <v>15</v>
      </c>
      <c r="H2573" s="23">
        <v>42633</v>
      </c>
      <c r="I2573" s="20">
        <v>1</v>
      </c>
      <c r="J2573" t="s">
        <v>73</v>
      </c>
      <c r="K2573" s="1" t="s">
        <v>1798</v>
      </c>
      <c r="L2573">
        <v>9.3999999999999997E-4</v>
      </c>
      <c r="M2573" s="20" t="s">
        <v>18</v>
      </c>
      <c r="P2573" s="1" t="s">
        <v>998</v>
      </c>
      <c r="Q2573" s="20" t="s">
        <v>997</v>
      </c>
    </row>
    <row r="2574" spans="1:17" ht="60" x14ac:dyDescent="0.25">
      <c r="A2574">
        <v>36</v>
      </c>
      <c r="B2574" t="str">
        <f>IF(A2574="","",VLOOKUP(A2574,LOVs!$A$3:$B$62,2))</f>
        <v>Surrey</v>
      </c>
      <c r="C2574" t="str">
        <f>Table1[[#This Row],[School Name]]</f>
        <v>Queen Elizabeth Secondary #022</v>
      </c>
      <c r="D2574" t="s">
        <v>1070</v>
      </c>
      <c r="E2574">
        <v>1999</v>
      </c>
      <c r="F2574" t="s">
        <v>15</v>
      </c>
      <c r="H2574" s="23">
        <v>42633</v>
      </c>
      <c r="I2574" s="20">
        <v>1</v>
      </c>
      <c r="J2574" t="s">
        <v>73</v>
      </c>
      <c r="K2574" s="1" t="s">
        <v>1799</v>
      </c>
      <c r="L2574">
        <v>9.5600000000000008E-3</v>
      </c>
      <c r="M2574" s="20" t="s">
        <v>18</v>
      </c>
      <c r="P2574" s="1" t="s">
        <v>1042</v>
      </c>
      <c r="Q2574" s="20" t="s">
        <v>997</v>
      </c>
    </row>
    <row r="2575" spans="1:17" ht="60" x14ac:dyDescent="0.25">
      <c r="A2575">
        <v>36</v>
      </c>
      <c r="B2575" t="str">
        <f>IF(A2575="","",VLOOKUP(A2575,LOVs!$A$3:$B$62,2))</f>
        <v>Surrey</v>
      </c>
      <c r="C2575" t="str">
        <f>Table1[[#This Row],[School Name]]</f>
        <v>Queen Elizabeth Secondary #022</v>
      </c>
      <c r="D2575" t="s">
        <v>1070</v>
      </c>
      <c r="E2575">
        <v>1999</v>
      </c>
      <c r="F2575" t="s">
        <v>15</v>
      </c>
      <c r="H2575" s="23">
        <v>42633</v>
      </c>
      <c r="I2575" s="20">
        <v>1</v>
      </c>
      <c r="J2575" t="s">
        <v>73</v>
      </c>
      <c r="K2575" s="1" t="s">
        <v>1799</v>
      </c>
      <c r="L2575">
        <v>2.7999999999999998E-4</v>
      </c>
      <c r="M2575" s="20" t="s">
        <v>18</v>
      </c>
      <c r="P2575" s="1" t="s">
        <v>998</v>
      </c>
      <c r="Q2575" s="20" t="s">
        <v>997</v>
      </c>
    </row>
    <row r="2576" spans="1:17" x14ac:dyDescent="0.25">
      <c r="A2576">
        <v>36</v>
      </c>
      <c r="B2576" t="str">
        <f>IF(A2576="","",VLOOKUP(A2576,LOVs!$A$3:$B$62,2))</f>
        <v>Surrey</v>
      </c>
      <c r="C2576" t="str">
        <f>Table1[[#This Row],[School Name]]</f>
        <v>Queen Elizabeth Secondary #022</v>
      </c>
      <c r="D2576" t="s">
        <v>1070</v>
      </c>
      <c r="E2576">
        <v>1999</v>
      </c>
      <c r="F2576" t="s">
        <v>15</v>
      </c>
      <c r="H2576" s="23">
        <v>42633</v>
      </c>
      <c r="I2576" s="20">
        <v>1</v>
      </c>
      <c r="J2576" t="s">
        <v>73</v>
      </c>
      <c r="K2576" s="1" t="s">
        <v>1800</v>
      </c>
      <c r="L2576">
        <v>7.9799999999999992E-3</v>
      </c>
      <c r="M2576" s="20" t="s">
        <v>18</v>
      </c>
      <c r="P2576" s="1" t="s">
        <v>1042</v>
      </c>
      <c r="Q2576" s="20" t="s">
        <v>997</v>
      </c>
    </row>
    <row r="2577" spans="1:17" x14ac:dyDescent="0.25">
      <c r="A2577">
        <v>36</v>
      </c>
      <c r="B2577" t="str">
        <f>IF(A2577="","",VLOOKUP(A2577,LOVs!$A$3:$B$62,2))</f>
        <v>Surrey</v>
      </c>
      <c r="C2577" t="str">
        <f>Table1[[#This Row],[School Name]]</f>
        <v>Queen Elizabeth Secondary #022</v>
      </c>
      <c r="D2577" t="s">
        <v>1070</v>
      </c>
      <c r="E2577">
        <v>1999</v>
      </c>
      <c r="F2577" t="s">
        <v>15</v>
      </c>
      <c r="H2577" s="23">
        <v>42633</v>
      </c>
      <c r="I2577" s="20">
        <v>1</v>
      </c>
      <c r="J2577" t="s">
        <v>73</v>
      </c>
      <c r="K2577" s="1" t="s">
        <v>1800</v>
      </c>
      <c r="L2577">
        <v>5.0000000000000001E-4</v>
      </c>
      <c r="M2577" s="20" t="s">
        <v>18</v>
      </c>
      <c r="P2577" s="1" t="s">
        <v>998</v>
      </c>
      <c r="Q2577" s="20" t="s">
        <v>997</v>
      </c>
    </row>
    <row r="2578" spans="1:17" ht="30" x14ac:dyDescent="0.25">
      <c r="A2578">
        <v>36</v>
      </c>
      <c r="B2578" t="str">
        <f>IF(A2578="","",VLOOKUP(A2578,LOVs!$A$3:$B$62,2))</f>
        <v>Surrey</v>
      </c>
      <c r="C2578" t="str">
        <f>Table1[[#This Row],[School Name]]</f>
        <v>Queen Elizabeth Secondary #022</v>
      </c>
      <c r="D2578" t="s">
        <v>1070</v>
      </c>
      <c r="E2578">
        <v>1999</v>
      </c>
      <c r="F2578" t="s">
        <v>15</v>
      </c>
      <c r="H2578" s="23">
        <v>42633</v>
      </c>
      <c r="I2578" s="20">
        <v>1</v>
      </c>
      <c r="J2578" t="s">
        <v>73</v>
      </c>
      <c r="K2578" s="1" t="s">
        <v>1801</v>
      </c>
      <c r="L2578">
        <v>3.0300000000000001E-2</v>
      </c>
      <c r="M2578" s="20" t="s">
        <v>15</v>
      </c>
      <c r="P2578" s="1" t="s">
        <v>1042</v>
      </c>
      <c r="Q2578" s="20" t="s">
        <v>997</v>
      </c>
    </row>
    <row r="2579" spans="1:17" ht="30" x14ac:dyDescent="0.25">
      <c r="A2579">
        <v>36</v>
      </c>
      <c r="B2579" t="str">
        <f>IF(A2579="","",VLOOKUP(A2579,LOVs!$A$3:$B$62,2))</f>
        <v>Surrey</v>
      </c>
      <c r="C2579" t="str">
        <f>Table1[[#This Row],[School Name]]</f>
        <v>Queen Elizabeth Secondary #022</v>
      </c>
      <c r="D2579" t="s">
        <v>1070</v>
      </c>
      <c r="E2579">
        <v>1999</v>
      </c>
      <c r="F2579" t="s">
        <v>15</v>
      </c>
      <c r="H2579" s="23">
        <v>42633</v>
      </c>
      <c r="I2579" s="20">
        <v>1</v>
      </c>
      <c r="J2579" t="s">
        <v>73</v>
      </c>
      <c r="K2579" s="1" t="s">
        <v>1801</v>
      </c>
      <c r="L2579">
        <v>4.4000000000000002E-4</v>
      </c>
      <c r="M2579" s="20" t="s">
        <v>18</v>
      </c>
      <c r="P2579" s="1" t="s">
        <v>998</v>
      </c>
      <c r="Q2579" s="20" t="s">
        <v>997</v>
      </c>
    </row>
    <row r="2580" spans="1:17" ht="30" x14ac:dyDescent="0.25">
      <c r="A2580">
        <v>36</v>
      </c>
      <c r="B2580" t="str">
        <f>IF(A2580="","",VLOOKUP(A2580,LOVs!$A$3:$B$62,2))</f>
        <v>Surrey</v>
      </c>
      <c r="C2580" t="str">
        <f>Table1[[#This Row],[School Name]]</f>
        <v>Queen Elizabeth Secondary #022</v>
      </c>
      <c r="D2580" t="s">
        <v>1070</v>
      </c>
      <c r="E2580">
        <v>1999</v>
      </c>
      <c r="F2580" t="s">
        <v>15</v>
      </c>
      <c r="H2580" s="23">
        <v>42633</v>
      </c>
      <c r="I2580" s="20">
        <v>1</v>
      </c>
      <c r="J2580" t="s">
        <v>73</v>
      </c>
      <c r="K2580" s="1" t="s">
        <v>1802</v>
      </c>
      <c r="L2580">
        <v>3.7100000000000001E-2</v>
      </c>
      <c r="M2580" s="20" t="s">
        <v>15</v>
      </c>
      <c r="P2580" s="1" t="s">
        <v>1042</v>
      </c>
      <c r="Q2580" s="20" t="s">
        <v>997</v>
      </c>
    </row>
    <row r="2581" spans="1:17" ht="30" x14ac:dyDescent="0.25">
      <c r="A2581">
        <v>36</v>
      </c>
      <c r="B2581" t="str">
        <f>IF(A2581="","",VLOOKUP(A2581,LOVs!$A$3:$B$62,2))</f>
        <v>Surrey</v>
      </c>
      <c r="C2581" t="str">
        <f>Table1[[#This Row],[School Name]]</f>
        <v>Queen Elizabeth Secondary #022</v>
      </c>
      <c r="D2581" t="s">
        <v>1070</v>
      </c>
      <c r="E2581">
        <v>1999</v>
      </c>
      <c r="F2581" t="s">
        <v>15</v>
      </c>
      <c r="H2581" s="23">
        <v>42633</v>
      </c>
      <c r="I2581" s="20">
        <v>1</v>
      </c>
      <c r="J2581" t="s">
        <v>73</v>
      </c>
      <c r="K2581" s="1" t="s">
        <v>1802</v>
      </c>
      <c r="L2581">
        <v>2.7999999999999998E-4</v>
      </c>
      <c r="M2581" s="20" t="s">
        <v>18</v>
      </c>
      <c r="P2581" s="1" t="s">
        <v>998</v>
      </c>
      <c r="Q2581" s="20" t="s">
        <v>997</v>
      </c>
    </row>
    <row r="2582" spans="1:17" ht="45" x14ac:dyDescent="0.25">
      <c r="A2582">
        <v>36</v>
      </c>
      <c r="B2582" t="str">
        <f>IF(A2582="","",VLOOKUP(A2582,LOVs!$A$3:$B$62,2))</f>
        <v>Surrey</v>
      </c>
      <c r="C2582" t="str">
        <f>Table1[[#This Row],[School Name]]</f>
        <v>Queen Elizabeth Secondary #022</v>
      </c>
      <c r="D2582" t="s">
        <v>1070</v>
      </c>
      <c r="E2582">
        <v>1999</v>
      </c>
      <c r="F2582" t="s">
        <v>15</v>
      </c>
      <c r="H2582" s="23">
        <v>42633</v>
      </c>
      <c r="I2582" s="20">
        <v>1</v>
      </c>
      <c r="J2582" t="s">
        <v>73</v>
      </c>
      <c r="K2582" s="1" t="s">
        <v>1803</v>
      </c>
      <c r="L2582">
        <v>2.41E-2</v>
      </c>
      <c r="M2582" s="20" t="s">
        <v>15</v>
      </c>
      <c r="P2582" s="1" t="s">
        <v>1042</v>
      </c>
      <c r="Q2582" s="20" t="s">
        <v>997</v>
      </c>
    </row>
    <row r="2583" spans="1:17" ht="45" x14ac:dyDescent="0.25">
      <c r="A2583">
        <v>36</v>
      </c>
      <c r="B2583" t="str">
        <f>IF(A2583="","",VLOOKUP(A2583,LOVs!$A$3:$B$62,2))</f>
        <v>Surrey</v>
      </c>
      <c r="C2583" t="str">
        <f>Table1[[#This Row],[School Name]]</f>
        <v>Queen Elizabeth Secondary #022</v>
      </c>
      <c r="D2583" t="s">
        <v>1070</v>
      </c>
      <c r="E2583">
        <v>1999</v>
      </c>
      <c r="F2583" t="s">
        <v>15</v>
      </c>
      <c r="H2583" s="23">
        <v>42633</v>
      </c>
      <c r="I2583" s="20">
        <v>1</v>
      </c>
      <c r="J2583" t="s">
        <v>73</v>
      </c>
      <c r="K2583" s="1" t="s">
        <v>1803</v>
      </c>
      <c r="L2583">
        <v>1.0999999999999999E-2</v>
      </c>
      <c r="M2583" s="20" t="s">
        <v>15</v>
      </c>
      <c r="P2583" s="1" t="s">
        <v>998</v>
      </c>
      <c r="Q2583" s="20" t="s">
        <v>997</v>
      </c>
    </row>
    <row r="2584" spans="1:17" ht="30" x14ac:dyDescent="0.25">
      <c r="A2584">
        <v>36</v>
      </c>
      <c r="B2584" t="str">
        <f>IF(A2584="","",VLOOKUP(A2584,LOVs!$A$3:$B$62,2))</f>
        <v>Surrey</v>
      </c>
      <c r="C2584" t="str">
        <f>Table1[[#This Row],[School Name]]</f>
        <v>Queen Elizabeth Secondary #022</v>
      </c>
      <c r="D2584" t="s">
        <v>1070</v>
      </c>
      <c r="E2584">
        <v>1999</v>
      </c>
      <c r="F2584" t="s">
        <v>15</v>
      </c>
      <c r="H2584" s="23">
        <v>42633</v>
      </c>
      <c r="I2584" s="20">
        <v>1</v>
      </c>
      <c r="J2584" t="s">
        <v>73</v>
      </c>
      <c r="K2584" s="1" t="s">
        <v>1804</v>
      </c>
      <c r="L2584">
        <v>1.6299999999999999E-2</v>
      </c>
      <c r="M2584" s="20" t="s">
        <v>15</v>
      </c>
      <c r="P2584" s="1" t="s">
        <v>1042</v>
      </c>
      <c r="Q2584" s="20" t="s">
        <v>997</v>
      </c>
    </row>
    <row r="2585" spans="1:17" ht="30" x14ac:dyDescent="0.25">
      <c r="A2585">
        <v>36</v>
      </c>
      <c r="B2585" t="str">
        <f>IF(A2585="","",VLOOKUP(A2585,LOVs!$A$3:$B$62,2))</f>
        <v>Surrey</v>
      </c>
      <c r="C2585" t="str">
        <f>Table1[[#This Row],[School Name]]</f>
        <v>Queen Elizabeth Secondary #022</v>
      </c>
      <c r="D2585" t="s">
        <v>1070</v>
      </c>
      <c r="E2585">
        <v>1999</v>
      </c>
      <c r="F2585" t="s">
        <v>15</v>
      </c>
      <c r="H2585" s="23">
        <v>42633</v>
      </c>
      <c r="I2585" s="20">
        <v>1</v>
      </c>
      <c r="J2585" t="s">
        <v>73</v>
      </c>
      <c r="K2585" s="1" t="s">
        <v>1804</v>
      </c>
      <c r="L2585">
        <v>2.9E-4</v>
      </c>
      <c r="M2585" s="20" t="s">
        <v>18</v>
      </c>
      <c r="P2585" s="1" t="s">
        <v>998</v>
      </c>
      <c r="Q2585" s="20" t="s">
        <v>997</v>
      </c>
    </row>
    <row r="2586" spans="1:17" ht="30" x14ac:dyDescent="0.25">
      <c r="A2586">
        <v>36</v>
      </c>
      <c r="B2586" t="str">
        <f>IF(A2586="","",VLOOKUP(A2586,LOVs!$A$3:$B$62,2))</f>
        <v>Surrey</v>
      </c>
      <c r="C2586" t="str">
        <f>Table1[[#This Row],[School Name]]</f>
        <v>Queen Elizabeth Secondary #022</v>
      </c>
      <c r="D2586" t="s">
        <v>1070</v>
      </c>
      <c r="E2586">
        <v>1999</v>
      </c>
      <c r="F2586" t="s">
        <v>15</v>
      </c>
      <c r="H2586" s="23">
        <v>42633</v>
      </c>
      <c r="I2586" s="20">
        <v>1</v>
      </c>
      <c r="J2586" t="s">
        <v>73</v>
      </c>
      <c r="K2586" s="1" t="s">
        <v>1805</v>
      </c>
      <c r="L2586">
        <v>1.6899999999999998E-2</v>
      </c>
      <c r="M2586" s="20" t="s">
        <v>15</v>
      </c>
      <c r="P2586" s="1" t="s">
        <v>1042</v>
      </c>
      <c r="Q2586" s="20" t="s">
        <v>997</v>
      </c>
    </row>
    <row r="2587" spans="1:17" ht="30" x14ac:dyDescent="0.25">
      <c r="A2587">
        <v>36</v>
      </c>
      <c r="B2587" t="str">
        <f>IF(A2587="","",VLOOKUP(A2587,LOVs!$A$3:$B$62,2))</f>
        <v>Surrey</v>
      </c>
      <c r="C2587" t="str">
        <f>Table1[[#This Row],[School Name]]</f>
        <v>Queen Elizabeth Secondary #022</v>
      </c>
      <c r="D2587" t="s">
        <v>1070</v>
      </c>
      <c r="E2587">
        <v>1999</v>
      </c>
      <c r="F2587" t="s">
        <v>15</v>
      </c>
      <c r="H2587" s="23">
        <v>42633</v>
      </c>
      <c r="I2587" s="20">
        <v>1</v>
      </c>
      <c r="J2587" t="s">
        <v>73</v>
      </c>
      <c r="K2587" s="1" t="s">
        <v>1805</v>
      </c>
      <c r="L2587">
        <v>4.6999999999999999E-4</v>
      </c>
      <c r="M2587" s="20" t="s">
        <v>18</v>
      </c>
      <c r="P2587" s="1" t="s">
        <v>998</v>
      </c>
      <c r="Q2587" s="20" t="s">
        <v>997</v>
      </c>
    </row>
    <row r="2588" spans="1:17" ht="30" x14ac:dyDescent="0.25">
      <c r="A2588">
        <v>36</v>
      </c>
      <c r="B2588" t="str">
        <f>IF(A2588="","",VLOOKUP(A2588,LOVs!$A$3:$B$62,2))</f>
        <v>Surrey</v>
      </c>
      <c r="C2588" t="str">
        <f>Table1[[#This Row],[School Name]]</f>
        <v>Queen Elizabeth Secondary #022</v>
      </c>
      <c r="D2588" t="s">
        <v>1070</v>
      </c>
      <c r="E2588">
        <v>1999</v>
      </c>
      <c r="F2588" t="s">
        <v>15</v>
      </c>
      <c r="H2588" s="23">
        <v>42633</v>
      </c>
      <c r="I2588" s="20">
        <v>1</v>
      </c>
      <c r="J2588" t="s">
        <v>73</v>
      </c>
      <c r="K2588" s="1" t="s">
        <v>1806</v>
      </c>
      <c r="L2588">
        <v>5.0299999999999997E-2</v>
      </c>
      <c r="M2588" s="20" t="s">
        <v>15</v>
      </c>
      <c r="P2588" s="1" t="s">
        <v>1042</v>
      </c>
      <c r="Q2588" s="20" t="s">
        <v>997</v>
      </c>
    </row>
    <row r="2589" spans="1:17" ht="30" x14ac:dyDescent="0.25">
      <c r="A2589">
        <v>36</v>
      </c>
      <c r="B2589" t="str">
        <f>IF(A2589="","",VLOOKUP(A2589,LOVs!$A$3:$B$62,2))</f>
        <v>Surrey</v>
      </c>
      <c r="C2589" t="str">
        <f>Table1[[#This Row],[School Name]]</f>
        <v>Queen Elizabeth Secondary #022</v>
      </c>
      <c r="D2589" t="s">
        <v>1070</v>
      </c>
      <c r="E2589">
        <v>1999</v>
      </c>
      <c r="F2589" t="s">
        <v>15</v>
      </c>
      <c r="H2589" s="23">
        <v>42633</v>
      </c>
      <c r="I2589" s="20">
        <v>1</v>
      </c>
      <c r="J2589" t="s">
        <v>73</v>
      </c>
      <c r="K2589" s="1" t="s">
        <v>1806</v>
      </c>
      <c r="L2589">
        <v>4.8000000000000001E-4</v>
      </c>
      <c r="M2589" s="20" t="s">
        <v>18</v>
      </c>
      <c r="P2589" s="1" t="s">
        <v>998</v>
      </c>
      <c r="Q2589" s="20" t="s">
        <v>997</v>
      </c>
    </row>
    <row r="2590" spans="1:17" ht="30" x14ac:dyDescent="0.25">
      <c r="A2590">
        <v>36</v>
      </c>
      <c r="B2590" t="str">
        <f>IF(A2590="","",VLOOKUP(A2590,LOVs!$A$3:$B$62,2))</f>
        <v>Surrey</v>
      </c>
      <c r="C2590" t="str">
        <f>Table1[[#This Row],[School Name]]</f>
        <v>Queen Elizabeth Secondary #022</v>
      </c>
      <c r="D2590" t="s">
        <v>1070</v>
      </c>
      <c r="E2590">
        <v>1999</v>
      </c>
      <c r="F2590" t="s">
        <v>15</v>
      </c>
      <c r="H2590" s="23">
        <v>42633</v>
      </c>
      <c r="I2590" s="20">
        <v>1</v>
      </c>
      <c r="J2590" t="s">
        <v>73</v>
      </c>
      <c r="K2590" s="1" t="s">
        <v>1807</v>
      </c>
      <c r="L2590">
        <v>1.26E-2</v>
      </c>
      <c r="M2590" s="20" t="s">
        <v>15</v>
      </c>
      <c r="P2590" s="1" t="s">
        <v>1042</v>
      </c>
      <c r="Q2590" s="20" t="s">
        <v>997</v>
      </c>
    </row>
    <row r="2591" spans="1:17" ht="30" x14ac:dyDescent="0.25">
      <c r="A2591">
        <v>36</v>
      </c>
      <c r="B2591" t="str">
        <f>IF(A2591="","",VLOOKUP(A2591,LOVs!$A$3:$B$62,2))</f>
        <v>Surrey</v>
      </c>
      <c r="C2591" t="str">
        <f>Table1[[#This Row],[School Name]]</f>
        <v>Queen Elizabeth Secondary #022</v>
      </c>
      <c r="D2591" t="s">
        <v>1070</v>
      </c>
      <c r="E2591">
        <v>1999</v>
      </c>
      <c r="F2591" t="s">
        <v>15</v>
      </c>
      <c r="H2591" s="23">
        <v>42633</v>
      </c>
      <c r="I2591" s="20">
        <v>1</v>
      </c>
      <c r="J2591" t="s">
        <v>73</v>
      </c>
      <c r="K2591" s="1" t="s">
        <v>1807</v>
      </c>
      <c r="L2591">
        <v>1.06E-3</v>
      </c>
      <c r="M2591" s="20" t="s">
        <v>18</v>
      </c>
      <c r="P2591" s="1" t="s">
        <v>998</v>
      </c>
      <c r="Q2591" s="20" t="s">
        <v>997</v>
      </c>
    </row>
    <row r="2592" spans="1:17" ht="30" x14ac:dyDescent="0.25">
      <c r="A2592">
        <v>36</v>
      </c>
      <c r="B2592" t="str">
        <f>IF(A2592="","",VLOOKUP(A2592,LOVs!$A$3:$B$62,2))</f>
        <v>Surrey</v>
      </c>
      <c r="C2592" t="str">
        <f>Table1[[#This Row],[School Name]]</f>
        <v>Queen Elizabeth Secondary #022</v>
      </c>
      <c r="D2592" t="s">
        <v>1070</v>
      </c>
      <c r="E2592">
        <v>1999</v>
      </c>
      <c r="F2592" t="s">
        <v>15</v>
      </c>
      <c r="H2592" s="23">
        <v>42633</v>
      </c>
      <c r="I2592" s="20">
        <v>1</v>
      </c>
      <c r="J2592" t="s">
        <v>73</v>
      </c>
      <c r="K2592" s="1" t="s">
        <v>1808</v>
      </c>
      <c r="L2592">
        <v>5.3899999999999998E-3</v>
      </c>
      <c r="M2592" s="20" t="s">
        <v>18</v>
      </c>
      <c r="P2592" s="1" t="s">
        <v>1042</v>
      </c>
      <c r="Q2592" s="20" t="s">
        <v>997</v>
      </c>
    </row>
    <row r="2593" spans="1:17" ht="30" x14ac:dyDescent="0.25">
      <c r="A2593">
        <v>36</v>
      </c>
      <c r="B2593" t="str">
        <f>IF(A2593="","",VLOOKUP(A2593,LOVs!$A$3:$B$62,2))</f>
        <v>Surrey</v>
      </c>
      <c r="C2593" t="str">
        <f>Table1[[#This Row],[School Name]]</f>
        <v>Queen Elizabeth Secondary #022</v>
      </c>
      <c r="D2593" t="s">
        <v>1070</v>
      </c>
      <c r="E2593">
        <v>1999</v>
      </c>
      <c r="F2593" t="s">
        <v>15</v>
      </c>
      <c r="H2593" s="23">
        <v>42633</v>
      </c>
      <c r="I2593" s="20">
        <v>1</v>
      </c>
      <c r="J2593" t="s">
        <v>73</v>
      </c>
      <c r="K2593" s="1" t="s">
        <v>1808</v>
      </c>
      <c r="L2593">
        <v>1.9000000000000001E-4</v>
      </c>
      <c r="M2593" s="20" t="s">
        <v>18</v>
      </c>
      <c r="P2593" s="1" t="s">
        <v>998</v>
      </c>
      <c r="Q2593" s="20" t="s">
        <v>997</v>
      </c>
    </row>
    <row r="2594" spans="1:17" ht="30" x14ac:dyDescent="0.25">
      <c r="A2594">
        <v>36</v>
      </c>
      <c r="B2594" t="str">
        <f>IF(A2594="","",VLOOKUP(A2594,LOVs!$A$3:$B$62,2))</f>
        <v>Surrey</v>
      </c>
      <c r="C2594" t="str">
        <f>Table1[[#This Row],[School Name]]</f>
        <v>Queen Elizabeth Secondary #022</v>
      </c>
      <c r="D2594" t="s">
        <v>1070</v>
      </c>
      <c r="E2594">
        <v>1999</v>
      </c>
      <c r="F2594" t="s">
        <v>15</v>
      </c>
      <c r="H2594" s="23">
        <v>42633</v>
      </c>
      <c r="I2594" s="20">
        <v>1</v>
      </c>
      <c r="J2594" t="s">
        <v>73</v>
      </c>
      <c r="K2594" s="1" t="s">
        <v>1809</v>
      </c>
      <c r="L2594">
        <v>9.3799999999999994E-3</v>
      </c>
      <c r="M2594" s="20" t="s">
        <v>18</v>
      </c>
      <c r="P2594" s="1" t="s">
        <v>1042</v>
      </c>
      <c r="Q2594" s="20" t="s">
        <v>997</v>
      </c>
    </row>
    <row r="2595" spans="1:17" ht="30" x14ac:dyDescent="0.25">
      <c r="A2595">
        <v>36</v>
      </c>
      <c r="B2595" t="str">
        <f>IF(A2595="","",VLOOKUP(A2595,LOVs!$A$3:$B$62,2))</f>
        <v>Surrey</v>
      </c>
      <c r="C2595" t="str">
        <f>Table1[[#This Row],[School Name]]</f>
        <v>Queen Elizabeth Secondary #022</v>
      </c>
      <c r="D2595" t="s">
        <v>1070</v>
      </c>
      <c r="E2595">
        <v>1999</v>
      </c>
      <c r="F2595" t="s">
        <v>15</v>
      </c>
      <c r="H2595" s="23">
        <v>42633</v>
      </c>
      <c r="I2595" s="20">
        <v>1</v>
      </c>
      <c r="J2595" t="s">
        <v>73</v>
      </c>
      <c r="K2595" s="1" t="s">
        <v>1809</v>
      </c>
      <c r="L2595">
        <v>2.1000000000000001E-4</v>
      </c>
      <c r="M2595" s="20" t="s">
        <v>18</v>
      </c>
      <c r="P2595" s="1" t="s">
        <v>998</v>
      </c>
      <c r="Q2595" s="20" t="s">
        <v>997</v>
      </c>
    </row>
    <row r="2596" spans="1:17" ht="30" x14ac:dyDescent="0.25">
      <c r="A2596">
        <v>36</v>
      </c>
      <c r="B2596" t="str">
        <f>IF(A2596="","",VLOOKUP(A2596,LOVs!$A$3:$B$62,2))</f>
        <v>Surrey</v>
      </c>
      <c r="C2596" t="str">
        <f>Table1[[#This Row],[School Name]]</f>
        <v>Queen Elizabeth Secondary #022</v>
      </c>
      <c r="D2596" t="s">
        <v>1070</v>
      </c>
      <c r="E2596">
        <v>1999</v>
      </c>
      <c r="F2596" t="s">
        <v>15</v>
      </c>
      <c r="H2596" s="23">
        <v>42633</v>
      </c>
      <c r="I2596" s="20">
        <v>1</v>
      </c>
      <c r="J2596" t="s">
        <v>73</v>
      </c>
      <c r="K2596" s="1" t="s">
        <v>1810</v>
      </c>
      <c r="L2596">
        <v>1.95E-2</v>
      </c>
      <c r="M2596" s="20" t="s">
        <v>15</v>
      </c>
      <c r="P2596" s="1" t="s">
        <v>1042</v>
      </c>
      <c r="Q2596" s="20" t="s">
        <v>997</v>
      </c>
    </row>
    <row r="2597" spans="1:17" ht="30" x14ac:dyDescent="0.25">
      <c r="A2597">
        <v>36</v>
      </c>
      <c r="B2597" t="str">
        <f>IF(A2597="","",VLOOKUP(A2597,LOVs!$A$3:$B$62,2))</f>
        <v>Surrey</v>
      </c>
      <c r="C2597" t="str">
        <f>Table1[[#This Row],[School Name]]</f>
        <v>Queen Elizabeth Secondary #022</v>
      </c>
      <c r="D2597" t="s">
        <v>1070</v>
      </c>
      <c r="E2597">
        <v>1999</v>
      </c>
      <c r="F2597" t="s">
        <v>15</v>
      </c>
      <c r="H2597" s="23">
        <v>42633</v>
      </c>
      <c r="I2597" s="20">
        <v>1</v>
      </c>
      <c r="J2597" t="s">
        <v>73</v>
      </c>
      <c r="K2597" s="1" t="s">
        <v>1810</v>
      </c>
      <c r="L2597">
        <v>2.2100000000000002E-3</v>
      </c>
      <c r="M2597" s="20" t="s">
        <v>18</v>
      </c>
      <c r="P2597" s="1" t="s">
        <v>998</v>
      </c>
      <c r="Q2597" s="20" t="s">
        <v>997</v>
      </c>
    </row>
    <row r="2598" spans="1:17" ht="30" x14ac:dyDescent="0.25">
      <c r="A2598">
        <v>36</v>
      </c>
      <c r="B2598" t="str">
        <f>IF(A2598="","",VLOOKUP(A2598,LOVs!$A$3:$B$62,2))</f>
        <v>Surrey</v>
      </c>
      <c r="C2598" t="str">
        <f>Table1[[#This Row],[School Name]]</f>
        <v>Queen Elizabeth Secondary #022</v>
      </c>
      <c r="D2598" t="s">
        <v>1070</v>
      </c>
      <c r="E2598">
        <v>1999</v>
      </c>
      <c r="F2598" t="s">
        <v>15</v>
      </c>
      <c r="H2598" s="23">
        <v>42633</v>
      </c>
      <c r="I2598" s="20">
        <v>1</v>
      </c>
      <c r="J2598" t="s">
        <v>73</v>
      </c>
      <c r="K2598" s="1" t="s">
        <v>1811</v>
      </c>
      <c r="L2598">
        <v>0.16600000000000001</v>
      </c>
      <c r="M2598" s="20" t="s">
        <v>15</v>
      </c>
      <c r="P2598" s="1" t="s">
        <v>1042</v>
      </c>
      <c r="Q2598" s="20" t="s">
        <v>997</v>
      </c>
    </row>
    <row r="2599" spans="1:17" ht="30" x14ac:dyDescent="0.25">
      <c r="A2599">
        <v>36</v>
      </c>
      <c r="B2599" t="str">
        <f>IF(A2599="","",VLOOKUP(A2599,LOVs!$A$3:$B$62,2))</f>
        <v>Surrey</v>
      </c>
      <c r="C2599" t="str">
        <f>Table1[[#This Row],[School Name]]</f>
        <v>Queen Elizabeth Secondary #022</v>
      </c>
      <c r="D2599" t="s">
        <v>1070</v>
      </c>
      <c r="E2599">
        <v>1999</v>
      </c>
      <c r="F2599" t="s">
        <v>15</v>
      </c>
      <c r="H2599" s="23">
        <v>42633</v>
      </c>
      <c r="I2599" s="20">
        <v>1</v>
      </c>
      <c r="J2599" t="s">
        <v>73</v>
      </c>
      <c r="K2599" s="1" t="s">
        <v>1811</v>
      </c>
      <c r="L2599">
        <v>1.7899999999999999E-3</v>
      </c>
      <c r="M2599" s="20" t="s">
        <v>18</v>
      </c>
      <c r="P2599" s="1" t="s">
        <v>998</v>
      </c>
      <c r="Q2599" s="20" t="s">
        <v>997</v>
      </c>
    </row>
    <row r="2600" spans="1:17" ht="30" x14ac:dyDescent="0.25">
      <c r="A2600">
        <v>36</v>
      </c>
      <c r="B2600" t="str">
        <f>IF(A2600="","",VLOOKUP(A2600,LOVs!$A$3:$B$62,2))</f>
        <v>Surrey</v>
      </c>
      <c r="C2600" t="str">
        <f>Table1[[#This Row],[School Name]]</f>
        <v>Queen Elizabeth Secondary #022</v>
      </c>
      <c r="D2600" t="s">
        <v>1070</v>
      </c>
      <c r="E2600">
        <v>1999</v>
      </c>
      <c r="F2600" t="s">
        <v>15</v>
      </c>
      <c r="H2600" s="23">
        <v>42633</v>
      </c>
      <c r="I2600" s="20">
        <v>1</v>
      </c>
      <c r="J2600" t="s">
        <v>73</v>
      </c>
      <c r="K2600" s="1" t="s">
        <v>1812</v>
      </c>
      <c r="L2600">
        <v>1.35E-2</v>
      </c>
      <c r="M2600" s="20" t="s">
        <v>15</v>
      </c>
      <c r="P2600" s="1" t="s">
        <v>1042</v>
      </c>
      <c r="Q2600" s="20" t="s">
        <v>997</v>
      </c>
    </row>
    <row r="2601" spans="1:17" ht="30" x14ac:dyDescent="0.25">
      <c r="A2601">
        <v>36</v>
      </c>
      <c r="B2601" t="str">
        <f>IF(A2601="","",VLOOKUP(A2601,LOVs!$A$3:$B$62,2))</f>
        <v>Surrey</v>
      </c>
      <c r="C2601" t="str">
        <f>Table1[[#This Row],[School Name]]</f>
        <v>Queen Elizabeth Secondary #022</v>
      </c>
      <c r="D2601" t="s">
        <v>1070</v>
      </c>
      <c r="E2601">
        <v>1999</v>
      </c>
      <c r="F2601" t="s">
        <v>15</v>
      </c>
      <c r="H2601" s="23">
        <v>42633</v>
      </c>
      <c r="I2601" s="20">
        <v>1</v>
      </c>
      <c r="J2601" t="s">
        <v>73</v>
      </c>
      <c r="K2601" s="1" t="s">
        <v>1812</v>
      </c>
      <c r="L2601">
        <v>1.48E-3</v>
      </c>
      <c r="M2601" s="20" t="s">
        <v>18</v>
      </c>
      <c r="P2601" s="1" t="s">
        <v>998</v>
      </c>
      <c r="Q2601" s="20" t="s">
        <v>997</v>
      </c>
    </row>
    <row r="2602" spans="1:17" ht="30" x14ac:dyDescent="0.25">
      <c r="A2602">
        <v>36</v>
      </c>
      <c r="B2602" t="str">
        <f>IF(A2602="","",VLOOKUP(A2602,LOVs!$A$3:$B$62,2))</f>
        <v>Surrey</v>
      </c>
      <c r="C2602" t="str">
        <f>Table1[[#This Row],[School Name]]</f>
        <v>Queen Elizabeth Secondary #022</v>
      </c>
      <c r="D2602" t="s">
        <v>1070</v>
      </c>
      <c r="E2602">
        <v>1999</v>
      </c>
      <c r="F2602" t="s">
        <v>15</v>
      </c>
      <c r="H2602" s="23">
        <v>42633</v>
      </c>
      <c r="I2602" s="20">
        <v>1</v>
      </c>
      <c r="J2602" t="s">
        <v>73</v>
      </c>
      <c r="K2602" s="1" t="s">
        <v>1813</v>
      </c>
      <c r="L2602">
        <v>7.7499999999999999E-3</v>
      </c>
      <c r="M2602" s="20" t="s">
        <v>18</v>
      </c>
      <c r="P2602" s="1" t="s">
        <v>1042</v>
      </c>
      <c r="Q2602" s="20" t="s">
        <v>997</v>
      </c>
    </row>
    <row r="2603" spans="1:17" ht="30" x14ac:dyDescent="0.25">
      <c r="A2603">
        <v>36</v>
      </c>
      <c r="B2603" t="str">
        <f>IF(A2603="","",VLOOKUP(A2603,LOVs!$A$3:$B$62,2))</f>
        <v>Surrey</v>
      </c>
      <c r="C2603" t="str">
        <f>Table1[[#This Row],[School Name]]</f>
        <v>Queen Elizabeth Secondary #022</v>
      </c>
      <c r="D2603" t="s">
        <v>1070</v>
      </c>
      <c r="E2603">
        <v>1999</v>
      </c>
      <c r="F2603" t="s">
        <v>15</v>
      </c>
      <c r="H2603" s="23">
        <v>42633</v>
      </c>
      <c r="I2603" s="20">
        <v>1</v>
      </c>
      <c r="J2603" t="s">
        <v>73</v>
      </c>
      <c r="K2603" s="1" t="s">
        <v>1813</v>
      </c>
      <c r="L2603">
        <v>1.0499999999999999E-3</v>
      </c>
      <c r="M2603" s="20" t="s">
        <v>18</v>
      </c>
      <c r="P2603" s="1" t="s">
        <v>998</v>
      </c>
      <c r="Q2603" s="20" t="s">
        <v>997</v>
      </c>
    </row>
    <row r="2604" spans="1:17" ht="30" x14ac:dyDescent="0.25">
      <c r="A2604">
        <v>36</v>
      </c>
      <c r="B2604" t="str">
        <f>IF(A2604="","",VLOOKUP(A2604,LOVs!$A$3:$B$62,2))</f>
        <v>Surrey</v>
      </c>
      <c r="C2604" t="str">
        <f>Table1[[#This Row],[School Name]]</f>
        <v>Queen Elizabeth Secondary #022</v>
      </c>
      <c r="D2604" t="s">
        <v>1070</v>
      </c>
      <c r="E2604">
        <v>1999</v>
      </c>
      <c r="F2604" t="s">
        <v>15</v>
      </c>
      <c r="H2604" s="23">
        <v>42633</v>
      </c>
      <c r="I2604" s="20">
        <v>1</v>
      </c>
      <c r="J2604" t="s">
        <v>73</v>
      </c>
      <c r="K2604" s="1" t="s">
        <v>1814</v>
      </c>
      <c r="L2604">
        <v>1.7600000000000001E-2</v>
      </c>
      <c r="M2604" s="20" t="s">
        <v>15</v>
      </c>
      <c r="P2604" s="1" t="s">
        <v>1042</v>
      </c>
      <c r="Q2604" s="20" t="s">
        <v>997</v>
      </c>
    </row>
    <row r="2605" spans="1:17" ht="30" x14ac:dyDescent="0.25">
      <c r="A2605">
        <v>36</v>
      </c>
      <c r="B2605" t="str">
        <f>IF(A2605="","",VLOOKUP(A2605,LOVs!$A$3:$B$62,2))</f>
        <v>Surrey</v>
      </c>
      <c r="C2605" t="str">
        <f>Table1[[#This Row],[School Name]]</f>
        <v>Queen Elizabeth Secondary #022</v>
      </c>
      <c r="D2605" t="s">
        <v>1070</v>
      </c>
      <c r="E2605">
        <v>1999</v>
      </c>
      <c r="F2605" t="s">
        <v>15</v>
      </c>
      <c r="H2605" s="23">
        <v>42633</v>
      </c>
      <c r="I2605" s="20">
        <v>1</v>
      </c>
      <c r="J2605" t="s">
        <v>73</v>
      </c>
      <c r="K2605" s="1" t="s">
        <v>1814</v>
      </c>
      <c r="L2605">
        <v>8.0599999999999995E-3</v>
      </c>
      <c r="M2605" s="20" t="s">
        <v>18</v>
      </c>
      <c r="P2605" s="1" t="s">
        <v>998</v>
      </c>
      <c r="Q2605" s="20" t="s">
        <v>997</v>
      </c>
    </row>
    <row r="2606" spans="1:17" ht="30" x14ac:dyDescent="0.25">
      <c r="A2606">
        <v>36</v>
      </c>
      <c r="B2606" t="str">
        <f>IF(A2606="","",VLOOKUP(A2606,LOVs!$A$3:$B$62,2))</f>
        <v>Surrey</v>
      </c>
      <c r="C2606" t="str">
        <f>Table1[[#This Row],[School Name]]</f>
        <v>Queen Elizabeth Secondary #022</v>
      </c>
      <c r="D2606" t="s">
        <v>1070</v>
      </c>
      <c r="E2606">
        <v>1999</v>
      </c>
      <c r="F2606" t="s">
        <v>15</v>
      </c>
      <c r="H2606" s="23">
        <v>42633</v>
      </c>
      <c r="I2606" s="20">
        <v>1</v>
      </c>
      <c r="J2606" t="s">
        <v>73</v>
      </c>
      <c r="K2606" s="1" t="s">
        <v>1815</v>
      </c>
      <c r="L2606">
        <v>3.6799999999999999E-2</v>
      </c>
      <c r="M2606" s="20" t="s">
        <v>15</v>
      </c>
      <c r="P2606" s="1" t="s">
        <v>1042</v>
      </c>
      <c r="Q2606" s="20" t="s">
        <v>997</v>
      </c>
    </row>
    <row r="2607" spans="1:17" ht="30" x14ac:dyDescent="0.25">
      <c r="A2607">
        <v>36</v>
      </c>
      <c r="B2607" t="str">
        <f>IF(A2607="","",VLOOKUP(A2607,LOVs!$A$3:$B$62,2))</f>
        <v>Surrey</v>
      </c>
      <c r="C2607" t="str">
        <f>Table1[[#This Row],[School Name]]</f>
        <v>Queen Elizabeth Secondary #022</v>
      </c>
      <c r="D2607" t="s">
        <v>1070</v>
      </c>
      <c r="E2607">
        <v>1999</v>
      </c>
      <c r="F2607" t="s">
        <v>15</v>
      </c>
      <c r="H2607" s="23">
        <v>42633</v>
      </c>
      <c r="I2607" s="20">
        <v>1</v>
      </c>
      <c r="J2607" t="s">
        <v>73</v>
      </c>
      <c r="K2607" s="1" t="s">
        <v>1815</v>
      </c>
      <c r="L2607">
        <v>3.63E-3</v>
      </c>
      <c r="M2607" s="20" t="s">
        <v>18</v>
      </c>
      <c r="P2607" s="1" t="s">
        <v>998</v>
      </c>
      <c r="Q2607" s="20" t="s">
        <v>997</v>
      </c>
    </row>
    <row r="2608" spans="1:17" ht="30" x14ac:dyDescent="0.25">
      <c r="A2608">
        <v>36</v>
      </c>
      <c r="B2608" t="str">
        <f>IF(A2608="","",VLOOKUP(A2608,LOVs!$A$3:$B$62,2))</f>
        <v>Surrey</v>
      </c>
      <c r="C2608" t="str">
        <f>Table1[[#This Row],[School Name]]</f>
        <v>Queen Elizabeth Secondary #022</v>
      </c>
      <c r="D2608" t="s">
        <v>1070</v>
      </c>
      <c r="E2608">
        <v>1999</v>
      </c>
      <c r="F2608" t="s">
        <v>15</v>
      </c>
      <c r="H2608" s="23">
        <v>42633</v>
      </c>
      <c r="I2608" s="20">
        <v>1</v>
      </c>
      <c r="J2608" t="s">
        <v>73</v>
      </c>
      <c r="K2608" s="1" t="s">
        <v>1816</v>
      </c>
      <c r="L2608">
        <v>1.21E-2</v>
      </c>
      <c r="M2608" s="20" t="s">
        <v>15</v>
      </c>
      <c r="P2608" s="1" t="s">
        <v>1042</v>
      </c>
      <c r="Q2608" s="20" t="s">
        <v>997</v>
      </c>
    </row>
    <row r="2609" spans="1:17" ht="30" x14ac:dyDescent="0.25">
      <c r="A2609">
        <v>36</v>
      </c>
      <c r="B2609" t="str">
        <f>IF(A2609="","",VLOOKUP(A2609,LOVs!$A$3:$B$62,2))</f>
        <v>Surrey</v>
      </c>
      <c r="C2609" t="str">
        <f>Table1[[#This Row],[School Name]]</f>
        <v>Queen Elizabeth Secondary #022</v>
      </c>
      <c r="D2609" t="s">
        <v>1070</v>
      </c>
      <c r="E2609">
        <v>1999</v>
      </c>
      <c r="F2609" t="s">
        <v>15</v>
      </c>
      <c r="H2609" s="23">
        <v>42633</v>
      </c>
      <c r="I2609" s="20">
        <v>1</v>
      </c>
      <c r="J2609" t="s">
        <v>73</v>
      </c>
      <c r="K2609" s="1" t="s">
        <v>1816</v>
      </c>
      <c r="L2609">
        <v>2.5699999999999998E-3</v>
      </c>
      <c r="M2609" s="20" t="s">
        <v>18</v>
      </c>
      <c r="P2609" s="1" t="s">
        <v>998</v>
      </c>
      <c r="Q2609" s="20" t="s">
        <v>997</v>
      </c>
    </row>
    <row r="2610" spans="1:17" ht="30" x14ac:dyDescent="0.25">
      <c r="A2610">
        <v>36</v>
      </c>
      <c r="B2610" t="str">
        <f>IF(A2610="","",VLOOKUP(A2610,LOVs!$A$3:$B$62,2))</f>
        <v>Surrey</v>
      </c>
      <c r="C2610" t="str">
        <f>Table1[[#This Row],[School Name]]</f>
        <v>Queen Elizabeth Secondary #022</v>
      </c>
      <c r="D2610" t="s">
        <v>1070</v>
      </c>
      <c r="E2610">
        <v>1999</v>
      </c>
      <c r="F2610" t="s">
        <v>15</v>
      </c>
      <c r="H2610" s="23">
        <v>42633</v>
      </c>
      <c r="I2610" s="20">
        <v>1</v>
      </c>
      <c r="J2610" t="s">
        <v>73</v>
      </c>
      <c r="K2610" s="1" t="s">
        <v>1817</v>
      </c>
      <c r="L2610">
        <v>4.3800000000000002E-3</v>
      </c>
      <c r="M2610" s="20" t="s">
        <v>18</v>
      </c>
      <c r="P2610" s="1" t="s">
        <v>1042</v>
      </c>
      <c r="Q2610" s="20" t="s">
        <v>997</v>
      </c>
    </row>
    <row r="2611" spans="1:17" ht="30" x14ac:dyDescent="0.25">
      <c r="A2611">
        <v>36</v>
      </c>
      <c r="B2611" t="str">
        <f>IF(A2611="","",VLOOKUP(A2611,LOVs!$A$3:$B$62,2))</f>
        <v>Surrey</v>
      </c>
      <c r="C2611" t="str">
        <f>Table1[[#This Row],[School Name]]</f>
        <v>Queen Elizabeth Secondary #022</v>
      </c>
      <c r="D2611" t="s">
        <v>1070</v>
      </c>
      <c r="E2611">
        <v>1999</v>
      </c>
      <c r="F2611" t="s">
        <v>15</v>
      </c>
      <c r="H2611" s="23">
        <v>42633</v>
      </c>
      <c r="I2611" s="20">
        <v>1</v>
      </c>
      <c r="J2611" t="s">
        <v>73</v>
      </c>
      <c r="K2611" s="1" t="s">
        <v>1817</v>
      </c>
      <c r="L2611">
        <v>2.0200000000000001E-3</v>
      </c>
      <c r="M2611" s="20" t="s">
        <v>18</v>
      </c>
      <c r="P2611" s="1" t="s">
        <v>998</v>
      </c>
      <c r="Q2611" s="20" t="s">
        <v>997</v>
      </c>
    </row>
    <row r="2612" spans="1:17" ht="30" x14ac:dyDescent="0.25">
      <c r="A2612">
        <v>36</v>
      </c>
      <c r="B2612" t="str">
        <f>IF(A2612="","",VLOOKUP(A2612,LOVs!$A$3:$B$62,2))</f>
        <v>Surrey</v>
      </c>
      <c r="C2612" t="str">
        <f>Table1[[#This Row],[School Name]]</f>
        <v>Queen Elizabeth Secondary #022</v>
      </c>
      <c r="D2612" t="s">
        <v>1070</v>
      </c>
      <c r="E2612">
        <v>1999</v>
      </c>
      <c r="F2612" t="s">
        <v>15</v>
      </c>
      <c r="H2612" s="23">
        <v>42633</v>
      </c>
      <c r="I2612" s="20">
        <v>1</v>
      </c>
      <c r="J2612" t="s">
        <v>73</v>
      </c>
      <c r="K2612" s="1" t="s">
        <v>1818</v>
      </c>
      <c r="L2612">
        <v>1.2800000000000001E-2</v>
      </c>
      <c r="M2612" s="20" t="s">
        <v>15</v>
      </c>
      <c r="P2612" s="1" t="s">
        <v>1042</v>
      </c>
      <c r="Q2612" s="20" t="s">
        <v>997</v>
      </c>
    </row>
    <row r="2613" spans="1:17" ht="30" x14ac:dyDescent="0.25">
      <c r="A2613">
        <v>36</v>
      </c>
      <c r="B2613" t="str">
        <f>IF(A2613="","",VLOOKUP(A2613,LOVs!$A$3:$B$62,2))</f>
        <v>Surrey</v>
      </c>
      <c r="C2613" t="str">
        <f>Table1[[#This Row],[School Name]]</f>
        <v>Queen Elizabeth Secondary #022</v>
      </c>
      <c r="D2613" t="s">
        <v>1070</v>
      </c>
      <c r="E2613">
        <v>1999</v>
      </c>
      <c r="F2613" t="s">
        <v>15</v>
      </c>
      <c r="H2613" s="23">
        <v>42633</v>
      </c>
      <c r="I2613" s="20">
        <v>1</v>
      </c>
      <c r="J2613" t="s">
        <v>73</v>
      </c>
      <c r="K2613" s="1" t="s">
        <v>1818</v>
      </c>
      <c r="L2613">
        <v>3.5799999999999998E-3</v>
      </c>
      <c r="M2613" s="20" t="s">
        <v>18</v>
      </c>
      <c r="P2613" s="1" t="s">
        <v>998</v>
      </c>
      <c r="Q2613" s="20" t="s">
        <v>997</v>
      </c>
    </row>
    <row r="2614" spans="1:17" ht="30" x14ac:dyDescent="0.25">
      <c r="A2614">
        <v>36</v>
      </c>
      <c r="B2614" t="str">
        <f>IF(A2614="","",VLOOKUP(A2614,LOVs!$A$3:$B$62,2))</f>
        <v>Surrey</v>
      </c>
      <c r="C2614" t="str">
        <f>Table1[[#This Row],[School Name]]</f>
        <v>Queen Elizabeth Secondary #022</v>
      </c>
      <c r="D2614" t="s">
        <v>1070</v>
      </c>
      <c r="E2614">
        <v>1999</v>
      </c>
      <c r="F2614" t="s">
        <v>15</v>
      </c>
      <c r="H2614" s="23">
        <v>42633</v>
      </c>
      <c r="I2614" s="20">
        <v>1</v>
      </c>
      <c r="J2614" t="s">
        <v>73</v>
      </c>
      <c r="K2614" s="1" t="s">
        <v>1819</v>
      </c>
      <c r="L2614">
        <v>0.91900000000000004</v>
      </c>
      <c r="M2614" s="20" t="s">
        <v>15</v>
      </c>
      <c r="P2614" s="1" t="s">
        <v>1042</v>
      </c>
      <c r="Q2614" s="20" t="s">
        <v>997</v>
      </c>
    </row>
    <row r="2615" spans="1:17" ht="30" x14ac:dyDescent="0.25">
      <c r="A2615">
        <v>36</v>
      </c>
      <c r="B2615" t="str">
        <f>IF(A2615="","",VLOOKUP(A2615,LOVs!$A$3:$B$62,2))</f>
        <v>Surrey</v>
      </c>
      <c r="C2615" t="str">
        <f>Table1[[#This Row],[School Name]]</f>
        <v>Queen Elizabeth Secondary #022</v>
      </c>
      <c r="D2615" t="s">
        <v>1070</v>
      </c>
      <c r="E2615">
        <v>1999</v>
      </c>
      <c r="F2615" t="s">
        <v>15</v>
      </c>
      <c r="H2615" s="23">
        <v>42633</v>
      </c>
      <c r="I2615" s="20">
        <v>1</v>
      </c>
      <c r="J2615" t="s">
        <v>73</v>
      </c>
      <c r="K2615" s="1" t="s">
        <v>1819</v>
      </c>
      <c r="L2615">
        <v>6.5700000000000003E-3</v>
      </c>
      <c r="M2615" s="20" t="s">
        <v>18</v>
      </c>
      <c r="P2615" s="1" t="s">
        <v>998</v>
      </c>
      <c r="Q2615" s="20" t="s">
        <v>997</v>
      </c>
    </row>
    <row r="2616" spans="1:17" ht="30" x14ac:dyDescent="0.25">
      <c r="A2616">
        <v>36</v>
      </c>
      <c r="B2616" t="str">
        <f>IF(A2616="","",VLOOKUP(A2616,LOVs!$A$3:$B$62,2))</f>
        <v>Surrey</v>
      </c>
      <c r="C2616" t="str">
        <f>Table1[[#This Row],[School Name]]</f>
        <v>Queen Elizabeth Secondary #022</v>
      </c>
      <c r="D2616" t="s">
        <v>1070</v>
      </c>
      <c r="E2616">
        <v>1999</v>
      </c>
      <c r="F2616" t="s">
        <v>15</v>
      </c>
      <c r="H2616" s="23">
        <v>42633</v>
      </c>
      <c r="I2616" s="20">
        <v>1</v>
      </c>
      <c r="J2616" t="s">
        <v>73</v>
      </c>
      <c r="K2616" s="1" t="s">
        <v>1820</v>
      </c>
      <c r="L2616">
        <v>2.0899999999999998E-2</v>
      </c>
      <c r="M2616" s="20" t="s">
        <v>15</v>
      </c>
      <c r="P2616" s="1" t="s">
        <v>1042</v>
      </c>
      <c r="Q2616" s="20" t="s">
        <v>997</v>
      </c>
    </row>
    <row r="2617" spans="1:17" ht="30" x14ac:dyDescent="0.25">
      <c r="A2617">
        <v>36</v>
      </c>
      <c r="B2617" t="str">
        <f>IF(A2617="","",VLOOKUP(A2617,LOVs!$A$3:$B$62,2))</f>
        <v>Surrey</v>
      </c>
      <c r="C2617" t="str">
        <f>Table1[[#This Row],[School Name]]</f>
        <v>Queen Elizabeth Secondary #022</v>
      </c>
      <c r="D2617" t="s">
        <v>1070</v>
      </c>
      <c r="E2617">
        <v>1999</v>
      </c>
      <c r="F2617" t="s">
        <v>15</v>
      </c>
      <c r="H2617" s="23">
        <v>42633</v>
      </c>
      <c r="I2617" s="20">
        <v>1</v>
      </c>
      <c r="J2617" t="s">
        <v>73</v>
      </c>
      <c r="K2617" s="1" t="s">
        <v>1820</v>
      </c>
      <c r="L2617">
        <v>5.0499999999999998E-3</v>
      </c>
      <c r="M2617" s="20" t="s">
        <v>18</v>
      </c>
      <c r="P2617" s="1" t="s">
        <v>998</v>
      </c>
      <c r="Q2617" s="20" t="s">
        <v>997</v>
      </c>
    </row>
    <row r="2618" spans="1:17" ht="30" x14ac:dyDescent="0.25">
      <c r="A2618">
        <v>36</v>
      </c>
      <c r="B2618" t="str">
        <f>IF(A2618="","",VLOOKUP(A2618,LOVs!$A$3:$B$62,2))</f>
        <v>Surrey</v>
      </c>
      <c r="C2618" t="str">
        <f>Table1[[#This Row],[School Name]]</f>
        <v>Queen Elizabeth Secondary #022</v>
      </c>
      <c r="D2618" t="s">
        <v>1070</v>
      </c>
      <c r="E2618">
        <v>1999</v>
      </c>
      <c r="F2618" t="s">
        <v>15</v>
      </c>
      <c r="H2618" s="23">
        <v>42633</v>
      </c>
      <c r="I2618" s="20">
        <v>1</v>
      </c>
      <c r="J2618" t="s">
        <v>73</v>
      </c>
      <c r="K2618" s="1" t="s">
        <v>1821</v>
      </c>
      <c r="L2618">
        <v>1.9300000000000001E-2</v>
      </c>
      <c r="M2618" s="20" t="s">
        <v>15</v>
      </c>
      <c r="P2618" s="1" t="s">
        <v>1042</v>
      </c>
      <c r="Q2618" s="20" t="s">
        <v>997</v>
      </c>
    </row>
    <row r="2619" spans="1:17" ht="30" x14ac:dyDescent="0.25">
      <c r="A2619">
        <v>36</v>
      </c>
      <c r="B2619" t="str">
        <f>IF(A2619="","",VLOOKUP(A2619,LOVs!$A$3:$B$62,2))</f>
        <v>Surrey</v>
      </c>
      <c r="C2619" t="str">
        <f>Table1[[#This Row],[School Name]]</f>
        <v>Queen Elizabeth Secondary #022</v>
      </c>
      <c r="D2619" t="s">
        <v>1070</v>
      </c>
      <c r="E2619">
        <v>1999</v>
      </c>
      <c r="F2619" t="s">
        <v>15</v>
      </c>
      <c r="H2619" s="23">
        <v>42633</v>
      </c>
      <c r="I2619" s="20">
        <v>1</v>
      </c>
      <c r="J2619" t="s">
        <v>73</v>
      </c>
      <c r="K2619" s="1" t="s">
        <v>1821</v>
      </c>
      <c r="L2619">
        <v>5.1999999999999998E-3</v>
      </c>
      <c r="M2619" s="20" t="s">
        <v>18</v>
      </c>
      <c r="P2619" s="1" t="s">
        <v>998</v>
      </c>
      <c r="Q2619" s="20" t="s">
        <v>997</v>
      </c>
    </row>
    <row r="2620" spans="1:17" ht="30" x14ac:dyDescent="0.25">
      <c r="A2620">
        <v>36</v>
      </c>
      <c r="B2620" t="str">
        <f>IF(A2620="","",VLOOKUP(A2620,LOVs!$A$3:$B$62,2))</f>
        <v>Surrey</v>
      </c>
      <c r="C2620" t="str">
        <f>Table1[[#This Row],[School Name]]</f>
        <v>Queen Elizabeth Secondary #022</v>
      </c>
      <c r="D2620" t="s">
        <v>1070</v>
      </c>
      <c r="E2620">
        <v>1999</v>
      </c>
      <c r="F2620" t="s">
        <v>15</v>
      </c>
      <c r="H2620" s="23">
        <v>42633</v>
      </c>
      <c r="I2620" s="20">
        <v>1</v>
      </c>
      <c r="J2620" t="s">
        <v>73</v>
      </c>
      <c r="K2620" s="1" t="s">
        <v>1822</v>
      </c>
      <c r="L2620">
        <v>1.29E-2</v>
      </c>
      <c r="M2620" s="20" t="s">
        <v>15</v>
      </c>
      <c r="P2620" s="1" t="s">
        <v>1042</v>
      </c>
      <c r="Q2620" s="20" t="s">
        <v>997</v>
      </c>
    </row>
    <row r="2621" spans="1:17" ht="30" x14ac:dyDescent="0.25">
      <c r="A2621">
        <v>36</v>
      </c>
      <c r="B2621" t="str">
        <f>IF(A2621="","",VLOOKUP(A2621,LOVs!$A$3:$B$62,2))</f>
        <v>Surrey</v>
      </c>
      <c r="C2621" t="str">
        <f>Table1[[#This Row],[School Name]]</f>
        <v>Queen Elizabeth Secondary #022</v>
      </c>
      <c r="D2621" t="s">
        <v>1070</v>
      </c>
      <c r="E2621">
        <v>1999</v>
      </c>
      <c r="F2621" t="s">
        <v>15</v>
      </c>
      <c r="H2621" s="23">
        <v>42633</v>
      </c>
      <c r="I2621" s="20">
        <v>1</v>
      </c>
      <c r="J2621" t="s">
        <v>73</v>
      </c>
      <c r="K2621" s="1" t="s">
        <v>1822</v>
      </c>
      <c r="L2621">
        <v>4.7600000000000003E-3</v>
      </c>
      <c r="M2621" s="20" t="s">
        <v>18</v>
      </c>
      <c r="P2621" s="1" t="s">
        <v>998</v>
      </c>
      <c r="Q2621" s="20" t="s">
        <v>997</v>
      </c>
    </row>
    <row r="2622" spans="1:17" ht="30" x14ac:dyDescent="0.25">
      <c r="A2622">
        <v>36</v>
      </c>
      <c r="B2622" t="str">
        <f>IF(A2622="","",VLOOKUP(A2622,LOVs!$A$3:$B$62,2))</f>
        <v>Surrey</v>
      </c>
      <c r="C2622" t="str">
        <f>Table1[[#This Row],[School Name]]</f>
        <v>Queen Elizabeth Secondary #022</v>
      </c>
      <c r="D2622" t="s">
        <v>1070</v>
      </c>
      <c r="E2622">
        <v>1999</v>
      </c>
      <c r="F2622" t="s">
        <v>15</v>
      </c>
      <c r="H2622" s="23">
        <v>42633</v>
      </c>
      <c r="I2622" s="20">
        <v>1</v>
      </c>
      <c r="J2622" t="s">
        <v>73</v>
      </c>
      <c r="K2622" s="1" t="s">
        <v>1823</v>
      </c>
      <c r="L2622">
        <v>1.0699999999999999E-2</v>
      </c>
      <c r="M2622" s="20" t="s">
        <v>15</v>
      </c>
      <c r="P2622" s="1" t="s">
        <v>1042</v>
      </c>
      <c r="Q2622" s="20" t="s">
        <v>997</v>
      </c>
    </row>
    <row r="2623" spans="1:17" ht="30" x14ac:dyDescent="0.25">
      <c r="A2623">
        <v>36</v>
      </c>
      <c r="B2623" t="str">
        <f>IF(A2623="","",VLOOKUP(A2623,LOVs!$A$3:$B$62,2))</f>
        <v>Surrey</v>
      </c>
      <c r="C2623" t="str">
        <f>Table1[[#This Row],[School Name]]</f>
        <v>Queen Elizabeth Secondary #022</v>
      </c>
      <c r="D2623" t="s">
        <v>1070</v>
      </c>
      <c r="E2623">
        <v>1999</v>
      </c>
      <c r="F2623" t="s">
        <v>15</v>
      </c>
      <c r="H2623" s="23">
        <v>42633</v>
      </c>
      <c r="I2623" s="20">
        <v>1</v>
      </c>
      <c r="J2623" t="s">
        <v>73</v>
      </c>
      <c r="K2623" s="1" t="s">
        <v>1823</v>
      </c>
      <c r="L2623">
        <v>2.3700000000000001E-3</v>
      </c>
      <c r="M2623" s="20" t="s">
        <v>18</v>
      </c>
      <c r="P2623" s="1" t="s">
        <v>998</v>
      </c>
      <c r="Q2623" s="20" t="s">
        <v>997</v>
      </c>
    </row>
    <row r="2624" spans="1:17" ht="30" x14ac:dyDescent="0.25">
      <c r="A2624">
        <v>36</v>
      </c>
      <c r="B2624" t="str">
        <f>IF(A2624="","",VLOOKUP(A2624,LOVs!$A$3:$B$62,2))</f>
        <v>Surrey</v>
      </c>
      <c r="C2624" t="str">
        <f>Table1[[#This Row],[School Name]]</f>
        <v>Queen Elizabeth Secondary #022</v>
      </c>
      <c r="D2624" t="s">
        <v>1070</v>
      </c>
      <c r="E2624">
        <v>1999</v>
      </c>
      <c r="F2624" t="s">
        <v>15</v>
      </c>
      <c r="H2624" s="23">
        <v>42633</v>
      </c>
      <c r="I2624" s="20">
        <v>1</v>
      </c>
      <c r="J2624" t="s">
        <v>73</v>
      </c>
      <c r="K2624" s="1" t="s">
        <v>1824</v>
      </c>
      <c r="L2624">
        <v>9.8799999999999999E-3</v>
      </c>
      <c r="M2624" s="20" t="s">
        <v>18</v>
      </c>
      <c r="P2624" s="1" t="s">
        <v>1042</v>
      </c>
      <c r="Q2624" s="20" t="s">
        <v>997</v>
      </c>
    </row>
    <row r="2625" spans="1:17" ht="30" x14ac:dyDescent="0.25">
      <c r="A2625">
        <v>36</v>
      </c>
      <c r="B2625" t="str">
        <f>IF(A2625="","",VLOOKUP(A2625,LOVs!$A$3:$B$62,2))</f>
        <v>Surrey</v>
      </c>
      <c r="C2625" t="str">
        <f>Table1[[#This Row],[School Name]]</f>
        <v>Queen Elizabeth Secondary #022</v>
      </c>
      <c r="D2625" t="s">
        <v>1070</v>
      </c>
      <c r="E2625">
        <v>1999</v>
      </c>
      <c r="F2625" t="s">
        <v>15</v>
      </c>
      <c r="H2625" s="23">
        <v>42633</v>
      </c>
      <c r="I2625" s="20">
        <v>1</v>
      </c>
      <c r="J2625" t="s">
        <v>73</v>
      </c>
      <c r="K2625" s="1" t="s">
        <v>1824</v>
      </c>
      <c r="L2625">
        <v>1.5900000000000001E-3</v>
      </c>
      <c r="M2625" s="20" t="s">
        <v>18</v>
      </c>
      <c r="P2625" s="1" t="s">
        <v>998</v>
      </c>
      <c r="Q2625" s="20" t="s">
        <v>997</v>
      </c>
    </row>
    <row r="2626" spans="1:17" ht="30" x14ac:dyDescent="0.25">
      <c r="A2626">
        <v>36</v>
      </c>
      <c r="B2626" t="str">
        <f>IF(A2626="","",VLOOKUP(A2626,LOVs!$A$3:$B$62,2))</f>
        <v>Surrey</v>
      </c>
      <c r="C2626" t="str">
        <f>Table1[[#This Row],[School Name]]</f>
        <v>Queen Elizabeth Secondary #022</v>
      </c>
      <c r="D2626" t="s">
        <v>1070</v>
      </c>
      <c r="E2626">
        <v>1999</v>
      </c>
      <c r="F2626" t="s">
        <v>15</v>
      </c>
      <c r="H2626" s="23">
        <v>42633</v>
      </c>
      <c r="I2626" s="20">
        <v>1</v>
      </c>
      <c r="J2626" t="s">
        <v>73</v>
      </c>
      <c r="K2626" s="1" t="s">
        <v>1825</v>
      </c>
      <c r="L2626">
        <v>8.3999999999999995E-3</v>
      </c>
      <c r="M2626" s="20" t="s">
        <v>18</v>
      </c>
      <c r="P2626" s="1" t="s">
        <v>1042</v>
      </c>
      <c r="Q2626" s="20" t="s">
        <v>997</v>
      </c>
    </row>
    <row r="2627" spans="1:17" ht="30" x14ac:dyDescent="0.25">
      <c r="A2627">
        <v>36</v>
      </c>
      <c r="B2627" t="str">
        <f>IF(A2627="","",VLOOKUP(A2627,LOVs!$A$3:$B$62,2))</f>
        <v>Surrey</v>
      </c>
      <c r="C2627" t="str">
        <f>Table1[[#This Row],[School Name]]</f>
        <v>Queen Elizabeth Secondary #022</v>
      </c>
      <c r="D2627" t="s">
        <v>1070</v>
      </c>
      <c r="E2627">
        <v>1999</v>
      </c>
      <c r="F2627" t="s">
        <v>15</v>
      </c>
      <c r="H2627" s="23">
        <v>42633</v>
      </c>
      <c r="I2627" s="20">
        <v>1</v>
      </c>
      <c r="J2627" t="s">
        <v>73</v>
      </c>
      <c r="K2627" s="1" t="s">
        <v>1825</v>
      </c>
      <c r="L2627">
        <v>1.2600000000000001E-3</v>
      </c>
      <c r="M2627" s="20" t="s">
        <v>18</v>
      </c>
      <c r="P2627" s="1" t="s">
        <v>998</v>
      </c>
      <c r="Q2627" s="20" t="s">
        <v>997</v>
      </c>
    </row>
    <row r="2628" spans="1:17" ht="30" x14ac:dyDescent="0.25">
      <c r="A2628">
        <v>36</v>
      </c>
      <c r="B2628" t="str">
        <f>IF(A2628="","",VLOOKUP(A2628,LOVs!$A$3:$B$62,2))</f>
        <v>Surrey</v>
      </c>
      <c r="C2628" t="str">
        <f>Table1[[#This Row],[School Name]]</f>
        <v>Queen Elizabeth Secondary #022</v>
      </c>
      <c r="D2628" t="s">
        <v>1070</v>
      </c>
      <c r="E2628">
        <v>1999</v>
      </c>
      <c r="F2628" t="s">
        <v>15</v>
      </c>
      <c r="H2628" s="23">
        <v>42633</v>
      </c>
      <c r="I2628" s="20">
        <v>1</v>
      </c>
      <c r="J2628" t="s">
        <v>73</v>
      </c>
      <c r="K2628" s="1" t="s">
        <v>1826</v>
      </c>
      <c r="L2628">
        <v>2.1899999999999999E-2</v>
      </c>
      <c r="M2628" s="20" t="s">
        <v>15</v>
      </c>
      <c r="P2628" s="1" t="s">
        <v>1042</v>
      </c>
      <c r="Q2628" s="20" t="s">
        <v>997</v>
      </c>
    </row>
    <row r="2629" spans="1:17" ht="30" x14ac:dyDescent="0.25">
      <c r="A2629">
        <v>36</v>
      </c>
      <c r="B2629" t="str">
        <f>IF(A2629="","",VLOOKUP(A2629,LOVs!$A$3:$B$62,2))</f>
        <v>Surrey</v>
      </c>
      <c r="C2629" t="str">
        <f>Table1[[#This Row],[School Name]]</f>
        <v>Queen Elizabeth Secondary #022</v>
      </c>
      <c r="D2629" t="s">
        <v>1070</v>
      </c>
      <c r="E2629">
        <v>1999</v>
      </c>
      <c r="F2629" t="s">
        <v>15</v>
      </c>
      <c r="H2629" s="23">
        <v>42633</v>
      </c>
      <c r="I2629" s="20">
        <v>1</v>
      </c>
      <c r="J2629" t="s">
        <v>73</v>
      </c>
      <c r="K2629" s="1" t="s">
        <v>1826</v>
      </c>
      <c r="L2629">
        <v>3.0400000000000002E-3</v>
      </c>
      <c r="M2629" s="20" t="s">
        <v>18</v>
      </c>
      <c r="P2629" s="1" t="s">
        <v>998</v>
      </c>
      <c r="Q2629" s="20" t="s">
        <v>997</v>
      </c>
    </row>
    <row r="2630" spans="1:17" ht="30" x14ac:dyDescent="0.25">
      <c r="A2630">
        <v>36</v>
      </c>
      <c r="B2630" t="str">
        <f>IF(A2630="","",VLOOKUP(A2630,LOVs!$A$3:$B$62,2))</f>
        <v>Surrey</v>
      </c>
      <c r="C2630" t="str">
        <f>Table1[[#This Row],[School Name]]</f>
        <v>Queen Elizabeth Secondary #022</v>
      </c>
      <c r="D2630" t="s">
        <v>1070</v>
      </c>
      <c r="E2630">
        <v>1999</v>
      </c>
      <c r="F2630" t="s">
        <v>15</v>
      </c>
      <c r="H2630" s="23">
        <v>42633</v>
      </c>
      <c r="I2630" s="20">
        <v>1</v>
      </c>
      <c r="J2630" t="s">
        <v>73</v>
      </c>
      <c r="K2630" s="1" t="s">
        <v>1827</v>
      </c>
      <c r="L2630">
        <v>4.7600000000000003E-2</v>
      </c>
      <c r="M2630" s="20" t="s">
        <v>15</v>
      </c>
      <c r="P2630" s="1" t="s">
        <v>1042</v>
      </c>
      <c r="Q2630" s="20" t="s">
        <v>997</v>
      </c>
    </row>
    <row r="2631" spans="1:17" ht="30" x14ac:dyDescent="0.25">
      <c r="A2631">
        <v>36</v>
      </c>
      <c r="B2631" t="str">
        <f>IF(A2631="","",VLOOKUP(A2631,LOVs!$A$3:$B$62,2))</f>
        <v>Surrey</v>
      </c>
      <c r="C2631" t="str">
        <f>Table1[[#This Row],[School Name]]</f>
        <v>Queen Elizabeth Secondary #022</v>
      </c>
      <c r="D2631" t="s">
        <v>1070</v>
      </c>
      <c r="E2631">
        <v>1999</v>
      </c>
      <c r="F2631" t="s">
        <v>15</v>
      </c>
      <c r="H2631" s="23">
        <v>42633</v>
      </c>
      <c r="I2631" s="20">
        <v>1</v>
      </c>
      <c r="J2631" t="s">
        <v>73</v>
      </c>
      <c r="K2631" s="1" t="s">
        <v>1827</v>
      </c>
      <c r="L2631">
        <v>1.2600000000000001E-3</v>
      </c>
      <c r="M2631" s="20" t="s">
        <v>18</v>
      </c>
      <c r="P2631" s="1" t="s">
        <v>998</v>
      </c>
      <c r="Q2631" s="20" t="s">
        <v>997</v>
      </c>
    </row>
    <row r="2632" spans="1:17" ht="30" x14ac:dyDescent="0.25">
      <c r="A2632">
        <v>36</v>
      </c>
      <c r="B2632" t="str">
        <f>IF(A2632="","",VLOOKUP(A2632,LOVs!$A$3:$B$62,2))</f>
        <v>Surrey</v>
      </c>
      <c r="C2632" t="str">
        <f>Table1[[#This Row],[School Name]]</f>
        <v>Queen Elizabeth Secondary #022</v>
      </c>
      <c r="D2632" t="s">
        <v>1070</v>
      </c>
      <c r="E2632">
        <v>1999</v>
      </c>
      <c r="F2632" t="s">
        <v>15</v>
      </c>
      <c r="H2632" s="23">
        <v>42633</v>
      </c>
      <c r="I2632" s="20">
        <v>1</v>
      </c>
      <c r="J2632" t="s">
        <v>73</v>
      </c>
      <c r="K2632" s="1" t="s">
        <v>1828</v>
      </c>
      <c r="L2632">
        <v>2.1100000000000001E-2</v>
      </c>
      <c r="M2632" s="20" t="s">
        <v>15</v>
      </c>
      <c r="P2632" s="1" t="s">
        <v>1042</v>
      </c>
      <c r="Q2632" s="20" t="s">
        <v>997</v>
      </c>
    </row>
    <row r="2633" spans="1:17" ht="30" x14ac:dyDescent="0.25">
      <c r="A2633">
        <v>36</v>
      </c>
      <c r="B2633" t="str">
        <f>IF(A2633="","",VLOOKUP(A2633,LOVs!$A$3:$B$62,2))</f>
        <v>Surrey</v>
      </c>
      <c r="C2633" t="str">
        <f>Table1[[#This Row],[School Name]]</f>
        <v>Queen Elizabeth Secondary #022</v>
      </c>
      <c r="D2633" t="s">
        <v>1070</v>
      </c>
      <c r="E2633">
        <v>1999</v>
      </c>
      <c r="F2633" t="s">
        <v>15</v>
      </c>
      <c r="H2633" s="23">
        <v>42633</v>
      </c>
      <c r="I2633" s="20">
        <v>1</v>
      </c>
      <c r="J2633" t="s">
        <v>73</v>
      </c>
      <c r="K2633" s="1" t="s">
        <v>1828</v>
      </c>
      <c r="L2633">
        <v>1.0499999999999999E-3</v>
      </c>
      <c r="M2633" s="20" t="s">
        <v>18</v>
      </c>
      <c r="P2633" s="1" t="s">
        <v>998</v>
      </c>
      <c r="Q2633" s="20" t="s">
        <v>997</v>
      </c>
    </row>
    <row r="2634" spans="1:17" ht="30" x14ac:dyDescent="0.25">
      <c r="A2634">
        <v>36</v>
      </c>
      <c r="B2634" t="str">
        <f>IF(A2634="","",VLOOKUP(A2634,LOVs!$A$3:$B$62,2))</f>
        <v>Surrey</v>
      </c>
      <c r="C2634" t="str">
        <f>Table1[[#This Row],[School Name]]</f>
        <v>Queen Elizabeth Secondary #022</v>
      </c>
      <c r="D2634" t="s">
        <v>1070</v>
      </c>
      <c r="E2634">
        <v>1999</v>
      </c>
      <c r="F2634" t="s">
        <v>15</v>
      </c>
      <c r="H2634" s="23">
        <v>42633</v>
      </c>
      <c r="I2634" s="20">
        <v>1</v>
      </c>
      <c r="J2634" t="s">
        <v>73</v>
      </c>
      <c r="K2634" s="1" t="s">
        <v>1829</v>
      </c>
      <c r="L2634">
        <v>9.1199999999999996E-3</v>
      </c>
      <c r="M2634" s="20" t="s">
        <v>18</v>
      </c>
      <c r="P2634" s="1" t="s">
        <v>1042</v>
      </c>
      <c r="Q2634" s="20" t="s">
        <v>997</v>
      </c>
    </row>
    <row r="2635" spans="1:17" ht="30" x14ac:dyDescent="0.25">
      <c r="A2635">
        <v>36</v>
      </c>
      <c r="B2635" t="str">
        <f>IF(A2635="","",VLOOKUP(A2635,LOVs!$A$3:$B$62,2))</f>
        <v>Surrey</v>
      </c>
      <c r="C2635" t="str">
        <f>Table1[[#This Row],[School Name]]</f>
        <v>Queen Elizabeth Secondary #022</v>
      </c>
      <c r="D2635" t="s">
        <v>1070</v>
      </c>
      <c r="E2635">
        <v>1999</v>
      </c>
      <c r="F2635" t="s">
        <v>15</v>
      </c>
      <c r="H2635" s="23">
        <v>42633</v>
      </c>
      <c r="I2635" s="20">
        <v>1</v>
      </c>
      <c r="J2635" t="s">
        <v>73</v>
      </c>
      <c r="K2635" s="1" t="s">
        <v>1829</v>
      </c>
      <c r="L2635">
        <v>6.8000000000000005E-4</v>
      </c>
      <c r="M2635" s="20" t="s">
        <v>18</v>
      </c>
      <c r="P2635" s="1" t="s">
        <v>998</v>
      </c>
      <c r="Q2635" s="20" t="s">
        <v>997</v>
      </c>
    </row>
    <row r="2636" spans="1:17" ht="30" x14ac:dyDescent="0.25">
      <c r="A2636">
        <v>36</v>
      </c>
      <c r="B2636" t="str">
        <f>IF(A2636="","",VLOOKUP(A2636,LOVs!$A$3:$B$62,2))</f>
        <v>Surrey</v>
      </c>
      <c r="C2636" t="str">
        <f>Table1[[#This Row],[School Name]]</f>
        <v>Queen Elizabeth Secondary #022</v>
      </c>
      <c r="D2636" t="s">
        <v>1070</v>
      </c>
      <c r="E2636">
        <v>1999</v>
      </c>
      <c r="F2636" t="s">
        <v>15</v>
      </c>
      <c r="H2636" s="23">
        <v>42633</v>
      </c>
      <c r="I2636" s="20">
        <v>1</v>
      </c>
      <c r="J2636" t="s">
        <v>73</v>
      </c>
      <c r="K2636" s="1" t="s">
        <v>1830</v>
      </c>
      <c r="L2636">
        <v>3.3799999999999997E-2</v>
      </c>
      <c r="M2636" s="20" t="s">
        <v>15</v>
      </c>
      <c r="P2636" s="1" t="s">
        <v>1042</v>
      </c>
      <c r="Q2636" s="20" t="s">
        <v>997</v>
      </c>
    </row>
    <row r="2637" spans="1:17" ht="30" x14ac:dyDescent="0.25">
      <c r="A2637">
        <v>36</v>
      </c>
      <c r="B2637" t="str">
        <f>IF(A2637="","",VLOOKUP(A2637,LOVs!$A$3:$B$62,2))</f>
        <v>Surrey</v>
      </c>
      <c r="C2637" t="str">
        <f>Table1[[#This Row],[School Name]]</f>
        <v>Queen Elizabeth Secondary #022</v>
      </c>
      <c r="D2637" t="s">
        <v>1070</v>
      </c>
      <c r="E2637">
        <v>1999</v>
      </c>
      <c r="F2637" t="s">
        <v>15</v>
      </c>
      <c r="H2637" s="23">
        <v>42633</v>
      </c>
      <c r="I2637" s="20">
        <v>1</v>
      </c>
      <c r="J2637" t="s">
        <v>73</v>
      </c>
      <c r="K2637" s="1" t="s">
        <v>1830</v>
      </c>
      <c r="L2637">
        <v>2.2599999999999999E-3</v>
      </c>
      <c r="M2637" s="20" t="s">
        <v>18</v>
      </c>
      <c r="P2637" s="1" t="s">
        <v>998</v>
      </c>
      <c r="Q2637" s="20" t="s">
        <v>997</v>
      </c>
    </row>
    <row r="2638" spans="1:17" ht="30" x14ac:dyDescent="0.25">
      <c r="A2638">
        <v>36</v>
      </c>
      <c r="B2638" t="str">
        <f>IF(A2638="","",VLOOKUP(A2638,LOVs!$A$3:$B$62,2))</f>
        <v>Surrey</v>
      </c>
      <c r="C2638" t="str">
        <f>Table1[[#This Row],[School Name]]</f>
        <v>Queen Elizabeth Secondary #022</v>
      </c>
      <c r="D2638" t="s">
        <v>1070</v>
      </c>
      <c r="E2638">
        <v>1999</v>
      </c>
      <c r="F2638" t="s">
        <v>15</v>
      </c>
      <c r="H2638" s="23">
        <v>42633</v>
      </c>
      <c r="I2638" s="20">
        <v>1</v>
      </c>
      <c r="J2638" t="s">
        <v>73</v>
      </c>
      <c r="K2638" s="1" t="s">
        <v>1831</v>
      </c>
      <c r="L2638">
        <v>1.5100000000000001E-2</v>
      </c>
      <c r="M2638" s="20" t="s">
        <v>15</v>
      </c>
      <c r="P2638" s="1" t="s">
        <v>1042</v>
      </c>
      <c r="Q2638" s="20" t="s">
        <v>997</v>
      </c>
    </row>
    <row r="2639" spans="1:17" ht="30" x14ac:dyDescent="0.25">
      <c r="A2639">
        <v>36</v>
      </c>
      <c r="B2639" t="str">
        <f>IF(A2639="","",VLOOKUP(A2639,LOVs!$A$3:$B$62,2))</f>
        <v>Surrey</v>
      </c>
      <c r="C2639" t="str">
        <f>Table1[[#This Row],[School Name]]</f>
        <v>Queen Elizabeth Secondary #022</v>
      </c>
      <c r="D2639" t="s">
        <v>1070</v>
      </c>
      <c r="E2639">
        <v>1999</v>
      </c>
      <c r="F2639" t="s">
        <v>15</v>
      </c>
      <c r="H2639" s="23">
        <v>42633</v>
      </c>
      <c r="I2639" s="20">
        <v>1</v>
      </c>
      <c r="J2639" t="s">
        <v>73</v>
      </c>
      <c r="K2639" s="1" t="s">
        <v>1831</v>
      </c>
      <c r="L2639">
        <v>7.2000000000000005E-4</v>
      </c>
      <c r="M2639" s="20" t="s">
        <v>18</v>
      </c>
      <c r="P2639" s="1" t="s">
        <v>998</v>
      </c>
      <c r="Q2639" s="20" t="s">
        <v>997</v>
      </c>
    </row>
    <row r="2640" spans="1:17" ht="30" x14ac:dyDescent="0.25">
      <c r="A2640">
        <v>36</v>
      </c>
      <c r="B2640" t="str">
        <f>IF(A2640="","",VLOOKUP(A2640,LOVs!$A$3:$B$62,2))</f>
        <v>Surrey</v>
      </c>
      <c r="C2640" t="str">
        <f>Table1[[#This Row],[School Name]]</f>
        <v>Queen Elizabeth Secondary #022</v>
      </c>
      <c r="D2640" t="s">
        <v>1070</v>
      </c>
      <c r="E2640">
        <v>1999</v>
      </c>
      <c r="F2640" t="s">
        <v>15</v>
      </c>
      <c r="H2640" s="23">
        <v>42633</v>
      </c>
      <c r="I2640" s="20">
        <v>1</v>
      </c>
      <c r="J2640" t="s">
        <v>73</v>
      </c>
      <c r="K2640" s="1" t="s">
        <v>1832</v>
      </c>
      <c r="L2640">
        <v>3.2799999999999999E-3</v>
      </c>
      <c r="M2640" s="20" t="s">
        <v>18</v>
      </c>
      <c r="P2640" s="1" t="s">
        <v>1042</v>
      </c>
      <c r="Q2640" s="20" t="s">
        <v>997</v>
      </c>
    </row>
    <row r="2641" spans="1:17" ht="30" x14ac:dyDescent="0.25">
      <c r="A2641">
        <v>36</v>
      </c>
      <c r="B2641" t="str">
        <f>IF(A2641="","",VLOOKUP(A2641,LOVs!$A$3:$B$62,2))</f>
        <v>Surrey</v>
      </c>
      <c r="C2641" t="str">
        <f>Table1[[#This Row],[School Name]]</f>
        <v>Queen Elizabeth Secondary #022</v>
      </c>
      <c r="D2641" t="s">
        <v>1070</v>
      </c>
      <c r="E2641">
        <v>1999</v>
      </c>
      <c r="F2641" t="s">
        <v>15</v>
      </c>
      <c r="H2641" s="23">
        <v>42633</v>
      </c>
      <c r="I2641" s="20">
        <v>1</v>
      </c>
      <c r="J2641" t="s">
        <v>73</v>
      </c>
      <c r="K2641" s="1" t="s">
        <v>1832</v>
      </c>
      <c r="L2641">
        <v>9.7000000000000005E-4</v>
      </c>
      <c r="M2641" s="20" t="s">
        <v>18</v>
      </c>
      <c r="P2641" s="1" t="s">
        <v>998</v>
      </c>
      <c r="Q2641" s="20" t="s">
        <v>997</v>
      </c>
    </row>
    <row r="2642" spans="1:17" ht="30" x14ac:dyDescent="0.25">
      <c r="A2642">
        <v>36</v>
      </c>
      <c r="B2642" t="str">
        <f>IF(A2642="","",VLOOKUP(A2642,LOVs!$A$3:$B$62,2))</f>
        <v>Surrey</v>
      </c>
      <c r="C2642" t="str">
        <f>Table1[[#This Row],[School Name]]</f>
        <v>Queen Elizabeth Secondary #022</v>
      </c>
      <c r="D2642" t="s">
        <v>1070</v>
      </c>
      <c r="E2642">
        <v>1999</v>
      </c>
      <c r="F2642" t="s">
        <v>15</v>
      </c>
      <c r="H2642" s="23">
        <v>42633</v>
      </c>
      <c r="I2642" s="20">
        <v>1</v>
      </c>
      <c r="J2642" t="s">
        <v>73</v>
      </c>
      <c r="K2642" s="1" t="s">
        <v>1833</v>
      </c>
      <c r="L2642">
        <v>1.2999999999999999E-2</v>
      </c>
      <c r="M2642" s="20" t="s">
        <v>15</v>
      </c>
      <c r="P2642" s="1" t="s">
        <v>1042</v>
      </c>
      <c r="Q2642" s="20" t="s">
        <v>997</v>
      </c>
    </row>
    <row r="2643" spans="1:17" ht="30" x14ac:dyDescent="0.25">
      <c r="A2643">
        <v>36</v>
      </c>
      <c r="B2643" t="str">
        <f>IF(A2643="","",VLOOKUP(A2643,LOVs!$A$3:$B$62,2))</f>
        <v>Surrey</v>
      </c>
      <c r="C2643" t="str">
        <f>Table1[[#This Row],[School Name]]</f>
        <v>Queen Elizabeth Secondary #022</v>
      </c>
      <c r="D2643" t="s">
        <v>1070</v>
      </c>
      <c r="E2643">
        <v>1999</v>
      </c>
      <c r="F2643" t="s">
        <v>15</v>
      </c>
      <c r="H2643" s="23">
        <v>42633</v>
      </c>
      <c r="I2643" s="20">
        <v>1</v>
      </c>
      <c r="J2643" t="s">
        <v>73</v>
      </c>
      <c r="K2643" s="1" t="s">
        <v>1833</v>
      </c>
      <c r="L2643">
        <v>1E-3</v>
      </c>
      <c r="M2643" s="20" t="s">
        <v>18</v>
      </c>
      <c r="P2643" s="1" t="s">
        <v>998</v>
      </c>
      <c r="Q2643" s="20" t="s">
        <v>997</v>
      </c>
    </row>
    <row r="2644" spans="1:17" ht="30" x14ac:dyDescent="0.25">
      <c r="A2644">
        <v>36</v>
      </c>
      <c r="B2644" t="str">
        <f>IF(A2644="","",VLOOKUP(A2644,LOVs!$A$3:$B$62,2))</f>
        <v>Surrey</v>
      </c>
      <c r="C2644" t="str">
        <f>Table1[[#This Row],[School Name]]</f>
        <v>Queen Elizabeth Secondary #022</v>
      </c>
      <c r="D2644" t="s">
        <v>1070</v>
      </c>
      <c r="E2644">
        <v>1999</v>
      </c>
      <c r="F2644" t="s">
        <v>15</v>
      </c>
      <c r="H2644" s="23">
        <v>42633</v>
      </c>
      <c r="I2644" s="20">
        <v>1</v>
      </c>
      <c r="J2644" t="s">
        <v>73</v>
      </c>
      <c r="K2644" s="1" t="s">
        <v>1834</v>
      </c>
      <c r="L2644">
        <v>1.29E-2</v>
      </c>
      <c r="M2644" s="20" t="s">
        <v>15</v>
      </c>
      <c r="P2644" s="1" t="s">
        <v>1042</v>
      </c>
      <c r="Q2644" s="20" t="s">
        <v>997</v>
      </c>
    </row>
    <row r="2645" spans="1:17" ht="30" x14ac:dyDescent="0.25">
      <c r="A2645">
        <v>36</v>
      </c>
      <c r="B2645" t="str">
        <f>IF(A2645="","",VLOOKUP(A2645,LOVs!$A$3:$B$62,2))</f>
        <v>Surrey</v>
      </c>
      <c r="C2645" t="str">
        <f>Table1[[#This Row],[School Name]]</f>
        <v>Queen Elizabeth Secondary #022</v>
      </c>
      <c r="D2645" t="s">
        <v>1070</v>
      </c>
      <c r="E2645">
        <v>1999</v>
      </c>
      <c r="F2645" t="s">
        <v>15</v>
      </c>
      <c r="H2645" s="23">
        <v>42633</v>
      </c>
      <c r="I2645" s="20">
        <v>1</v>
      </c>
      <c r="J2645" t="s">
        <v>73</v>
      </c>
      <c r="K2645" s="1" t="s">
        <v>1834</v>
      </c>
      <c r="L2645">
        <v>9.1E-4</v>
      </c>
      <c r="M2645" s="20" t="s">
        <v>18</v>
      </c>
      <c r="P2645" s="1" t="s">
        <v>998</v>
      </c>
      <c r="Q2645" s="20" t="s">
        <v>997</v>
      </c>
    </row>
    <row r="2646" spans="1:17" ht="30" x14ac:dyDescent="0.25">
      <c r="A2646">
        <v>36</v>
      </c>
      <c r="B2646" t="str">
        <f>IF(A2646="","",VLOOKUP(A2646,LOVs!$A$3:$B$62,2))</f>
        <v>Surrey</v>
      </c>
      <c r="C2646" t="str">
        <f>Table1[[#This Row],[School Name]]</f>
        <v>Queen Elizabeth Secondary #022</v>
      </c>
      <c r="D2646" t="s">
        <v>1070</v>
      </c>
      <c r="E2646">
        <v>1999</v>
      </c>
      <c r="F2646" t="s">
        <v>15</v>
      </c>
      <c r="H2646" s="23">
        <v>42633</v>
      </c>
      <c r="I2646" s="20">
        <v>1</v>
      </c>
      <c r="J2646" t="s">
        <v>73</v>
      </c>
      <c r="K2646" s="1" t="s">
        <v>1835</v>
      </c>
      <c r="L2646">
        <v>1.5699999999999999E-2</v>
      </c>
      <c r="M2646" s="20" t="s">
        <v>15</v>
      </c>
      <c r="P2646" s="1" t="s">
        <v>1042</v>
      </c>
      <c r="Q2646" s="20" t="s">
        <v>997</v>
      </c>
    </row>
    <row r="2647" spans="1:17" ht="30" x14ac:dyDescent="0.25">
      <c r="A2647">
        <v>36</v>
      </c>
      <c r="B2647" t="str">
        <f>IF(A2647="","",VLOOKUP(A2647,LOVs!$A$3:$B$62,2))</f>
        <v>Surrey</v>
      </c>
      <c r="C2647" t="str">
        <f>Table1[[#This Row],[School Name]]</f>
        <v>Queen Elizabeth Secondary #022</v>
      </c>
      <c r="D2647" t="s">
        <v>1070</v>
      </c>
      <c r="E2647">
        <v>1999</v>
      </c>
      <c r="F2647" t="s">
        <v>15</v>
      </c>
      <c r="H2647" s="23">
        <v>42633</v>
      </c>
      <c r="I2647" s="20">
        <v>1</v>
      </c>
      <c r="J2647" t="s">
        <v>73</v>
      </c>
      <c r="K2647" s="1" t="s">
        <v>1835</v>
      </c>
      <c r="L2647">
        <v>9.8999999999999999E-4</v>
      </c>
      <c r="M2647" s="20" t="s">
        <v>18</v>
      </c>
      <c r="P2647" s="1" t="s">
        <v>998</v>
      </c>
      <c r="Q2647" s="20" t="s">
        <v>997</v>
      </c>
    </row>
    <row r="2648" spans="1:17" ht="30" x14ac:dyDescent="0.25">
      <c r="A2648">
        <v>36</v>
      </c>
      <c r="B2648" t="str">
        <f>IF(A2648="","",VLOOKUP(A2648,LOVs!$A$3:$B$62,2))</f>
        <v>Surrey</v>
      </c>
      <c r="C2648" t="str">
        <f>Table1[[#This Row],[School Name]]</f>
        <v>Queen Elizabeth Secondary #022</v>
      </c>
      <c r="D2648" t="s">
        <v>1070</v>
      </c>
      <c r="E2648">
        <v>1999</v>
      </c>
      <c r="F2648" t="s">
        <v>15</v>
      </c>
      <c r="H2648" s="23">
        <v>42633</v>
      </c>
      <c r="I2648" s="20">
        <v>1</v>
      </c>
      <c r="J2648" t="s">
        <v>73</v>
      </c>
      <c r="K2648" s="1" t="s">
        <v>1836</v>
      </c>
      <c r="L2648">
        <v>1.47E-2</v>
      </c>
      <c r="M2648" s="20" t="s">
        <v>15</v>
      </c>
      <c r="P2648" s="1" t="s">
        <v>1042</v>
      </c>
      <c r="Q2648" s="20" t="s">
        <v>997</v>
      </c>
    </row>
    <row r="2649" spans="1:17" ht="30" x14ac:dyDescent="0.25">
      <c r="A2649">
        <v>36</v>
      </c>
      <c r="B2649" t="str">
        <f>IF(A2649="","",VLOOKUP(A2649,LOVs!$A$3:$B$62,2))</f>
        <v>Surrey</v>
      </c>
      <c r="C2649" t="str">
        <f>Table1[[#This Row],[School Name]]</f>
        <v>Queen Elizabeth Secondary #022</v>
      </c>
      <c r="D2649" t="s">
        <v>1070</v>
      </c>
      <c r="E2649">
        <v>1999</v>
      </c>
      <c r="F2649" t="s">
        <v>15</v>
      </c>
      <c r="H2649" s="23">
        <v>42633</v>
      </c>
      <c r="I2649" s="20">
        <v>1</v>
      </c>
      <c r="J2649" t="s">
        <v>73</v>
      </c>
      <c r="K2649" s="1" t="s">
        <v>1836</v>
      </c>
      <c r="L2649">
        <v>1.5499999999999999E-3</v>
      </c>
      <c r="M2649" s="20" t="s">
        <v>18</v>
      </c>
      <c r="P2649" s="1" t="s">
        <v>998</v>
      </c>
      <c r="Q2649" s="20" t="s">
        <v>997</v>
      </c>
    </row>
    <row r="2650" spans="1:17" ht="30" x14ac:dyDescent="0.25">
      <c r="A2650">
        <v>36</v>
      </c>
      <c r="B2650" t="str">
        <f>IF(A2650="","",VLOOKUP(A2650,LOVs!$A$3:$B$62,2))</f>
        <v>Surrey</v>
      </c>
      <c r="C2650" t="str">
        <f>Table1[[#This Row],[School Name]]</f>
        <v>Queen Elizabeth Secondary #022</v>
      </c>
      <c r="D2650" t="s">
        <v>1070</v>
      </c>
      <c r="E2650">
        <v>1999</v>
      </c>
      <c r="F2650" t="s">
        <v>15</v>
      </c>
      <c r="H2650" s="23">
        <v>42633</v>
      </c>
      <c r="I2650" s="20">
        <v>1</v>
      </c>
      <c r="J2650" t="s">
        <v>73</v>
      </c>
      <c r="K2650" s="1" t="s">
        <v>1837</v>
      </c>
      <c r="L2650">
        <v>4.7899999999999998E-2</v>
      </c>
      <c r="M2650" s="20" t="s">
        <v>15</v>
      </c>
      <c r="P2650" s="1" t="s">
        <v>1042</v>
      </c>
      <c r="Q2650" s="20" t="s">
        <v>997</v>
      </c>
    </row>
    <row r="2651" spans="1:17" ht="30" x14ac:dyDescent="0.25">
      <c r="A2651">
        <v>36</v>
      </c>
      <c r="B2651" t="str">
        <f>IF(A2651="","",VLOOKUP(A2651,LOVs!$A$3:$B$62,2))</f>
        <v>Surrey</v>
      </c>
      <c r="C2651" t="str">
        <f>Table1[[#This Row],[School Name]]</f>
        <v>Queen Elizabeth Secondary #022</v>
      </c>
      <c r="D2651" t="s">
        <v>1070</v>
      </c>
      <c r="E2651">
        <v>1999</v>
      </c>
      <c r="F2651" t="s">
        <v>15</v>
      </c>
      <c r="H2651" s="23">
        <v>42633</v>
      </c>
      <c r="I2651" s="20">
        <v>1</v>
      </c>
      <c r="J2651" t="s">
        <v>73</v>
      </c>
      <c r="K2651" s="1" t="s">
        <v>1837</v>
      </c>
      <c r="L2651">
        <v>6.2E-4</v>
      </c>
      <c r="M2651" s="20" t="s">
        <v>18</v>
      </c>
      <c r="P2651" s="1" t="s">
        <v>998</v>
      </c>
      <c r="Q2651" s="20" t="s">
        <v>997</v>
      </c>
    </row>
    <row r="2652" spans="1:17" ht="30" x14ac:dyDescent="0.25">
      <c r="A2652">
        <v>36</v>
      </c>
      <c r="B2652" t="str">
        <f>IF(A2652="","",VLOOKUP(A2652,LOVs!$A$3:$B$62,2))</f>
        <v>Surrey</v>
      </c>
      <c r="C2652" t="str">
        <f>Table1[[#This Row],[School Name]]</f>
        <v>Queen Elizabeth Secondary #022</v>
      </c>
      <c r="D2652" t="s">
        <v>1070</v>
      </c>
      <c r="E2652">
        <v>1999</v>
      </c>
      <c r="F2652" t="s">
        <v>15</v>
      </c>
      <c r="H2652" s="23">
        <v>42633</v>
      </c>
      <c r="I2652" s="20">
        <v>1</v>
      </c>
      <c r="J2652" t="s">
        <v>73</v>
      </c>
      <c r="K2652" s="1" t="s">
        <v>1838</v>
      </c>
      <c r="L2652">
        <v>2.93E-2</v>
      </c>
      <c r="M2652" s="20" t="s">
        <v>15</v>
      </c>
      <c r="P2652" s="1" t="s">
        <v>1042</v>
      </c>
      <c r="Q2652" s="20" t="s">
        <v>997</v>
      </c>
    </row>
    <row r="2653" spans="1:17" ht="30" x14ac:dyDescent="0.25">
      <c r="A2653">
        <v>36</v>
      </c>
      <c r="B2653" t="str">
        <f>IF(A2653="","",VLOOKUP(A2653,LOVs!$A$3:$B$62,2))</f>
        <v>Surrey</v>
      </c>
      <c r="C2653" t="str">
        <f>Table1[[#This Row],[School Name]]</f>
        <v>Queen Elizabeth Secondary #022</v>
      </c>
      <c r="D2653" t="s">
        <v>1070</v>
      </c>
      <c r="E2653">
        <v>1999</v>
      </c>
      <c r="F2653" t="s">
        <v>15</v>
      </c>
      <c r="H2653" s="23">
        <v>42633</v>
      </c>
      <c r="I2653" s="20">
        <v>1</v>
      </c>
      <c r="J2653" t="s">
        <v>73</v>
      </c>
      <c r="K2653" s="1" t="s">
        <v>1838</v>
      </c>
      <c r="L2653">
        <v>1.83E-3</v>
      </c>
      <c r="M2653" s="20" t="s">
        <v>18</v>
      </c>
      <c r="P2653" s="1" t="s">
        <v>998</v>
      </c>
      <c r="Q2653" s="20" t="s">
        <v>997</v>
      </c>
    </row>
    <row r="2654" spans="1:17" ht="30" x14ac:dyDescent="0.25">
      <c r="A2654">
        <v>36</v>
      </c>
      <c r="B2654" t="str">
        <f>IF(A2654="","",VLOOKUP(A2654,LOVs!$A$3:$B$62,2))</f>
        <v>Surrey</v>
      </c>
      <c r="C2654" t="str">
        <f>Table1[[#This Row],[School Name]]</f>
        <v>Queen Elizabeth Secondary #022</v>
      </c>
      <c r="D2654" t="s">
        <v>1070</v>
      </c>
      <c r="E2654">
        <v>1999</v>
      </c>
      <c r="F2654" t="s">
        <v>15</v>
      </c>
      <c r="H2654" s="23">
        <v>42633</v>
      </c>
      <c r="I2654" s="20">
        <v>1</v>
      </c>
      <c r="J2654" t="s">
        <v>73</v>
      </c>
      <c r="K2654" s="1" t="s">
        <v>1839</v>
      </c>
      <c r="L2654">
        <v>1.0200000000000001E-2</v>
      </c>
      <c r="M2654" s="20" t="s">
        <v>15</v>
      </c>
      <c r="P2654" s="1" t="s">
        <v>1042</v>
      </c>
      <c r="Q2654" s="20" t="s">
        <v>997</v>
      </c>
    </row>
    <row r="2655" spans="1:17" ht="30" x14ac:dyDescent="0.25">
      <c r="A2655">
        <v>36</v>
      </c>
      <c r="B2655" t="str">
        <f>IF(A2655="","",VLOOKUP(A2655,LOVs!$A$3:$B$62,2))</f>
        <v>Surrey</v>
      </c>
      <c r="C2655" t="str">
        <f>Table1[[#This Row],[School Name]]</f>
        <v>Queen Elizabeth Secondary #022</v>
      </c>
      <c r="D2655" t="s">
        <v>1070</v>
      </c>
      <c r="E2655">
        <v>1999</v>
      </c>
      <c r="F2655" t="s">
        <v>15</v>
      </c>
      <c r="H2655" s="23">
        <v>42633</v>
      </c>
      <c r="I2655" s="20">
        <v>1</v>
      </c>
      <c r="J2655" t="s">
        <v>73</v>
      </c>
      <c r="K2655" s="1" t="s">
        <v>1839</v>
      </c>
      <c r="L2655">
        <v>1.9599999999999999E-3</v>
      </c>
      <c r="M2655" s="20" t="s">
        <v>18</v>
      </c>
      <c r="P2655" s="1" t="s">
        <v>998</v>
      </c>
      <c r="Q2655" s="20" t="s">
        <v>997</v>
      </c>
    </row>
    <row r="2656" spans="1:17" ht="30" x14ac:dyDescent="0.25">
      <c r="A2656">
        <v>36</v>
      </c>
      <c r="B2656" t="str">
        <f>IF(A2656="","",VLOOKUP(A2656,LOVs!$A$3:$B$62,2))</f>
        <v>Surrey</v>
      </c>
      <c r="C2656" t="str">
        <f>Table1[[#This Row],[School Name]]</f>
        <v>Queen Elizabeth Secondary #022</v>
      </c>
      <c r="D2656" t="s">
        <v>1070</v>
      </c>
      <c r="E2656">
        <v>1999</v>
      </c>
      <c r="F2656" t="s">
        <v>15</v>
      </c>
      <c r="H2656" s="23">
        <v>42633</v>
      </c>
      <c r="I2656" s="20">
        <v>1</v>
      </c>
      <c r="J2656" t="s">
        <v>73</v>
      </c>
      <c r="K2656" s="1" t="s">
        <v>1840</v>
      </c>
      <c r="L2656">
        <v>1.9199999999999998E-2</v>
      </c>
      <c r="M2656" s="20" t="s">
        <v>15</v>
      </c>
      <c r="P2656" s="1" t="s">
        <v>1042</v>
      </c>
      <c r="Q2656" s="20" t="s">
        <v>997</v>
      </c>
    </row>
    <row r="2657" spans="1:17" ht="30" x14ac:dyDescent="0.25">
      <c r="A2657">
        <v>36</v>
      </c>
      <c r="B2657" t="str">
        <f>IF(A2657="","",VLOOKUP(A2657,LOVs!$A$3:$B$62,2))</f>
        <v>Surrey</v>
      </c>
      <c r="C2657" t="str">
        <f>Table1[[#This Row],[School Name]]</f>
        <v>Queen Elizabeth Secondary #022</v>
      </c>
      <c r="D2657" t="s">
        <v>1070</v>
      </c>
      <c r="E2657">
        <v>1999</v>
      </c>
      <c r="F2657" t="s">
        <v>15</v>
      </c>
      <c r="H2657" s="23">
        <v>42633</v>
      </c>
      <c r="I2657" s="20">
        <v>1</v>
      </c>
      <c r="J2657" t="s">
        <v>73</v>
      </c>
      <c r="K2657" s="1" t="s">
        <v>1840</v>
      </c>
      <c r="L2657">
        <v>2.9199999999999999E-3</v>
      </c>
      <c r="M2657" s="20" t="s">
        <v>18</v>
      </c>
      <c r="P2657" s="1" t="s">
        <v>998</v>
      </c>
      <c r="Q2657" s="20" t="s">
        <v>997</v>
      </c>
    </row>
    <row r="2658" spans="1:17" ht="30" x14ac:dyDescent="0.25">
      <c r="A2658">
        <v>36</v>
      </c>
      <c r="B2658" t="str">
        <f>IF(A2658="","",VLOOKUP(A2658,LOVs!$A$3:$B$62,2))</f>
        <v>Surrey</v>
      </c>
      <c r="C2658" t="str">
        <f>Table1[[#This Row],[School Name]]</f>
        <v>Queen Elizabeth Secondary #022</v>
      </c>
      <c r="D2658" t="s">
        <v>1070</v>
      </c>
      <c r="E2658">
        <v>1999</v>
      </c>
      <c r="F2658" t="s">
        <v>15</v>
      </c>
      <c r="H2658" s="23">
        <v>42633</v>
      </c>
      <c r="I2658" s="20">
        <v>1</v>
      </c>
      <c r="J2658" t="s">
        <v>73</v>
      </c>
      <c r="K2658" s="1" t="s">
        <v>1841</v>
      </c>
      <c r="L2658">
        <v>1.23E-2</v>
      </c>
      <c r="M2658" s="20" t="s">
        <v>15</v>
      </c>
      <c r="P2658" s="1" t="s">
        <v>1042</v>
      </c>
      <c r="Q2658" s="20" t="s">
        <v>997</v>
      </c>
    </row>
    <row r="2659" spans="1:17" ht="30" x14ac:dyDescent="0.25">
      <c r="A2659">
        <v>36</v>
      </c>
      <c r="B2659" t="str">
        <f>IF(A2659="","",VLOOKUP(A2659,LOVs!$A$3:$B$62,2))</f>
        <v>Surrey</v>
      </c>
      <c r="C2659" t="str">
        <f>Table1[[#This Row],[School Name]]</f>
        <v>Queen Elizabeth Secondary #022</v>
      </c>
      <c r="D2659" t="s">
        <v>1070</v>
      </c>
      <c r="E2659">
        <v>1999</v>
      </c>
      <c r="F2659" t="s">
        <v>15</v>
      </c>
      <c r="H2659" s="23">
        <v>42633</v>
      </c>
      <c r="I2659" s="20">
        <v>1</v>
      </c>
      <c r="J2659" t="s">
        <v>73</v>
      </c>
      <c r="K2659" s="1" t="s">
        <v>1841</v>
      </c>
      <c r="L2659">
        <v>1.65E-3</v>
      </c>
      <c r="M2659" s="20" t="s">
        <v>18</v>
      </c>
      <c r="P2659" s="1" t="s">
        <v>998</v>
      </c>
      <c r="Q2659" s="20" t="s">
        <v>997</v>
      </c>
    </row>
    <row r="2660" spans="1:17" ht="30" x14ac:dyDescent="0.25">
      <c r="A2660">
        <v>36</v>
      </c>
      <c r="B2660" t="str">
        <f>IF(A2660="","",VLOOKUP(A2660,LOVs!$A$3:$B$62,2))</f>
        <v>Surrey</v>
      </c>
      <c r="C2660" t="str">
        <f>Table1[[#This Row],[School Name]]</f>
        <v>Queen Elizabeth Secondary #022</v>
      </c>
      <c r="D2660" t="s">
        <v>1070</v>
      </c>
      <c r="E2660">
        <v>1999</v>
      </c>
      <c r="F2660" t="s">
        <v>15</v>
      </c>
      <c r="H2660" s="23">
        <v>42633</v>
      </c>
      <c r="I2660" s="20">
        <v>1</v>
      </c>
      <c r="J2660" t="s">
        <v>73</v>
      </c>
      <c r="K2660" s="1" t="s">
        <v>1842</v>
      </c>
      <c r="L2660">
        <v>2.29E-2</v>
      </c>
      <c r="M2660" s="20" t="s">
        <v>15</v>
      </c>
      <c r="P2660" s="1" t="s">
        <v>1042</v>
      </c>
      <c r="Q2660" s="20" t="s">
        <v>997</v>
      </c>
    </row>
    <row r="2661" spans="1:17" ht="30" x14ac:dyDescent="0.25">
      <c r="A2661">
        <v>36</v>
      </c>
      <c r="B2661" t="str">
        <f>IF(A2661="","",VLOOKUP(A2661,LOVs!$A$3:$B$62,2))</f>
        <v>Surrey</v>
      </c>
      <c r="C2661" t="str">
        <f>Table1[[#This Row],[School Name]]</f>
        <v>Queen Elizabeth Secondary #022</v>
      </c>
      <c r="D2661" t="s">
        <v>1070</v>
      </c>
      <c r="E2661">
        <v>1999</v>
      </c>
      <c r="F2661" t="s">
        <v>15</v>
      </c>
      <c r="H2661" s="23">
        <v>42633</v>
      </c>
      <c r="I2661" s="20">
        <v>1</v>
      </c>
      <c r="J2661" t="s">
        <v>73</v>
      </c>
      <c r="K2661" s="1" t="s">
        <v>1842</v>
      </c>
      <c r="L2661">
        <v>7.8700000000000006E-2</v>
      </c>
      <c r="M2661" s="20" t="s">
        <v>15</v>
      </c>
      <c r="P2661" s="1" t="s">
        <v>998</v>
      </c>
      <c r="Q2661" s="20" t="s">
        <v>997</v>
      </c>
    </row>
    <row r="2662" spans="1:17" ht="30" x14ac:dyDescent="0.25">
      <c r="A2662">
        <v>36</v>
      </c>
      <c r="B2662" t="str">
        <f>IF(A2662="","",VLOOKUP(A2662,LOVs!$A$3:$B$62,2))</f>
        <v>Surrey</v>
      </c>
      <c r="C2662" t="str">
        <f>Table1[[#This Row],[School Name]]</f>
        <v>Queen Elizabeth Secondary #022</v>
      </c>
      <c r="D2662" t="s">
        <v>1070</v>
      </c>
      <c r="E2662">
        <v>1999</v>
      </c>
      <c r="F2662" t="s">
        <v>15</v>
      </c>
      <c r="H2662" s="23">
        <v>42633</v>
      </c>
      <c r="I2662" s="20">
        <v>1</v>
      </c>
      <c r="J2662" t="s">
        <v>73</v>
      </c>
      <c r="K2662" s="1" t="s">
        <v>1843</v>
      </c>
      <c r="L2662">
        <v>2.35E-2</v>
      </c>
      <c r="M2662" s="20" t="s">
        <v>15</v>
      </c>
      <c r="P2662" s="1" t="s">
        <v>1042</v>
      </c>
      <c r="Q2662" s="20" t="s">
        <v>997</v>
      </c>
    </row>
    <row r="2663" spans="1:17" ht="30" x14ac:dyDescent="0.25">
      <c r="A2663">
        <v>36</v>
      </c>
      <c r="B2663" t="str">
        <f>IF(A2663="","",VLOOKUP(A2663,LOVs!$A$3:$B$62,2))</f>
        <v>Surrey</v>
      </c>
      <c r="C2663" t="str">
        <f>Table1[[#This Row],[School Name]]</f>
        <v>Queen Elizabeth Secondary #022</v>
      </c>
      <c r="D2663" t="s">
        <v>1070</v>
      </c>
      <c r="E2663">
        <v>1999</v>
      </c>
      <c r="F2663" t="s">
        <v>15</v>
      </c>
      <c r="H2663" s="23">
        <v>42633</v>
      </c>
      <c r="I2663" s="20">
        <v>1</v>
      </c>
      <c r="J2663" t="s">
        <v>73</v>
      </c>
      <c r="K2663" s="1" t="s">
        <v>1843</v>
      </c>
      <c r="L2663">
        <v>1.57E-3</v>
      </c>
      <c r="M2663" s="20" t="s">
        <v>18</v>
      </c>
      <c r="P2663" s="1" t="s">
        <v>998</v>
      </c>
      <c r="Q2663" s="20" t="s">
        <v>997</v>
      </c>
    </row>
    <row r="2664" spans="1:17" ht="30" x14ac:dyDescent="0.25">
      <c r="A2664">
        <v>36</v>
      </c>
      <c r="B2664" t="str">
        <f>IF(A2664="","",VLOOKUP(A2664,LOVs!$A$3:$B$62,2))</f>
        <v>Surrey</v>
      </c>
      <c r="C2664" t="str">
        <f>Table1[[#This Row],[School Name]]</f>
        <v>Queen Elizabeth Secondary #022</v>
      </c>
      <c r="D2664" t="s">
        <v>1070</v>
      </c>
      <c r="E2664">
        <v>1999</v>
      </c>
      <c r="F2664" t="s">
        <v>15</v>
      </c>
      <c r="H2664" s="23">
        <v>42633</v>
      </c>
      <c r="I2664" s="20">
        <v>1</v>
      </c>
      <c r="J2664" t="s">
        <v>73</v>
      </c>
      <c r="K2664" s="1" t="s">
        <v>1844</v>
      </c>
      <c r="L2664">
        <v>3.4299999999999997E-2</v>
      </c>
      <c r="M2664" s="20" t="s">
        <v>15</v>
      </c>
      <c r="P2664" s="1" t="s">
        <v>1042</v>
      </c>
      <c r="Q2664" s="20" t="s">
        <v>997</v>
      </c>
    </row>
    <row r="2665" spans="1:17" ht="30" x14ac:dyDescent="0.25">
      <c r="A2665">
        <v>36</v>
      </c>
      <c r="B2665" t="str">
        <f>IF(A2665="","",VLOOKUP(A2665,LOVs!$A$3:$B$62,2))</f>
        <v>Surrey</v>
      </c>
      <c r="C2665" t="str">
        <f>Table1[[#This Row],[School Name]]</f>
        <v>Queen Elizabeth Secondary #022</v>
      </c>
      <c r="D2665" t="s">
        <v>1070</v>
      </c>
      <c r="E2665">
        <v>1999</v>
      </c>
      <c r="F2665" t="s">
        <v>15</v>
      </c>
      <c r="H2665" s="23">
        <v>42633</v>
      </c>
      <c r="I2665" s="20">
        <v>1</v>
      </c>
      <c r="J2665" t="s">
        <v>73</v>
      </c>
      <c r="K2665" s="1" t="s">
        <v>1844</v>
      </c>
      <c r="L2665">
        <v>3.15E-3</v>
      </c>
      <c r="M2665" s="20" t="s">
        <v>18</v>
      </c>
      <c r="P2665" s="1" t="s">
        <v>998</v>
      </c>
      <c r="Q2665" s="20" t="s">
        <v>997</v>
      </c>
    </row>
    <row r="2666" spans="1:17" ht="30" x14ac:dyDescent="0.25">
      <c r="A2666">
        <v>36</v>
      </c>
      <c r="B2666" t="str">
        <f>IF(A2666="","",VLOOKUP(A2666,LOVs!$A$3:$B$62,2))</f>
        <v>Surrey</v>
      </c>
      <c r="C2666" t="str">
        <f>Table1[[#This Row],[School Name]]</f>
        <v>Queen Elizabeth Secondary #022</v>
      </c>
      <c r="D2666" t="s">
        <v>1070</v>
      </c>
      <c r="E2666">
        <v>1999</v>
      </c>
      <c r="F2666" t="s">
        <v>15</v>
      </c>
      <c r="H2666" s="23">
        <v>42633</v>
      </c>
      <c r="I2666" s="20">
        <v>1</v>
      </c>
      <c r="J2666" t="s">
        <v>73</v>
      </c>
      <c r="K2666" s="1" t="s">
        <v>1845</v>
      </c>
      <c r="L2666">
        <v>0.111</v>
      </c>
      <c r="M2666" s="20" t="s">
        <v>15</v>
      </c>
      <c r="P2666" s="1" t="s">
        <v>1042</v>
      </c>
      <c r="Q2666" s="20" t="s">
        <v>997</v>
      </c>
    </row>
    <row r="2667" spans="1:17" ht="30" x14ac:dyDescent="0.25">
      <c r="A2667">
        <v>36</v>
      </c>
      <c r="B2667" t="str">
        <f>IF(A2667="","",VLOOKUP(A2667,LOVs!$A$3:$B$62,2))</f>
        <v>Surrey</v>
      </c>
      <c r="C2667" t="str">
        <f>Table1[[#This Row],[School Name]]</f>
        <v>Queen Elizabeth Secondary #022</v>
      </c>
      <c r="D2667" t="s">
        <v>1070</v>
      </c>
      <c r="E2667">
        <v>1999</v>
      </c>
      <c r="F2667" t="s">
        <v>15</v>
      </c>
      <c r="H2667" s="23">
        <v>42633</v>
      </c>
      <c r="I2667" s="20">
        <v>1</v>
      </c>
      <c r="J2667" t="s">
        <v>73</v>
      </c>
      <c r="K2667" s="1" t="s">
        <v>1845</v>
      </c>
      <c r="L2667">
        <v>5.2100000000000002E-3</v>
      </c>
      <c r="M2667" s="20" t="s">
        <v>18</v>
      </c>
      <c r="P2667" s="1" t="s">
        <v>998</v>
      </c>
      <c r="Q2667" s="20" t="s">
        <v>997</v>
      </c>
    </row>
    <row r="2668" spans="1:17" ht="30" x14ac:dyDescent="0.25">
      <c r="A2668">
        <v>36</v>
      </c>
      <c r="B2668" t="str">
        <f>IF(A2668="","",VLOOKUP(A2668,LOVs!$A$3:$B$62,2))</f>
        <v>Surrey</v>
      </c>
      <c r="C2668" t="str">
        <f>Table1[[#This Row],[School Name]]</f>
        <v>Queen Elizabeth Secondary #022</v>
      </c>
      <c r="D2668" t="s">
        <v>1070</v>
      </c>
      <c r="E2668">
        <v>1999</v>
      </c>
      <c r="F2668" t="s">
        <v>15</v>
      </c>
      <c r="H2668" s="23">
        <v>42633</v>
      </c>
      <c r="I2668" s="20">
        <v>1</v>
      </c>
      <c r="J2668" t="s">
        <v>73</v>
      </c>
      <c r="K2668" s="1" t="s">
        <v>1846</v>
      </c>
      <c r="L2668">
        <v>8.2199999999999999E-3</v>
      </c>
      <c r="M2668" s="20" t="s">
        <v>18</v>
      </c>
      <c r="P2668" s="1" t="s">
        <v>1042</v>
      </c>
      <c r="Q2668" s="20" t="s">
        <v>997</v>
      </c>
    </row>
    <row r="2669" spans="1:17" ht="30" x14ac:dyDescent="0.25">
      <c r="A2669">
        <v>36</v>
      </c>
      <c r="B2669" t="str">
        <f>IF(A2669="","",VLOOKUP(A2669,LOVs!$A$3:$B$62,2))</f>
        <v>Surrey</v>
      </c>
      <c r="C2669" t="str">
        <f>Table1[[#This Row],[School Name]]</f>
        <v>Queen Elizabeth Secondary #022</v>
      </c>
      <c r="D2669" t="s">
        <v>1070</v>
      </c>
      <c r="E2669">
        <v>1999</v>
      </c>
      <c r="F2669" t="s">
        <v>15</v>
      </c>
      <c r="H2669" s="23">
        <v>42633</v>
      </c>
      <c r="I2669" s="20">
        <v>1</v>
      </c>
      <c r="J2669" t="s">
        <v>73</v>
      </c>
      <c r="K2669" s="1" t="s">
        <v>1846</v>
      </c>
      <c r="L2669">
        <v>3.9399999999999999E-3</v>
      </c>
      <c r="M2669" s="20" t="s">
        <v>18</v>
      </c>
      <c r="P2669" s="1" t="s">
        <v>998</v>
      </c>
      <c r="Q2669" s="20" t="s">
        <v>997</v>
      </c>
    </row>
    <row r="2670" spans="1:17" ht="30" x14ac:dyDescent="0.25">
      <c r="A2670">
        <v>36</v>
      </c>
      <c r="B2670" t="str">
        <f>IF(A2670="","",VLOOKUP(A2670,LOVs!$A$3:$B$62,2))</f>
        <v>Surrey</v>
      </c>
      <c r="C2670" t="str">
        <f>Table1[[#This Row],[School Name]]</f>
        <v>Queen Elizabeth Secondary #022</v>
      </c>
      <c r="D2670" t="s">
        <v>1070</v>
      </c>
      <c r="E2670">
        <v>1999</v>
      </c>
      <c r="F2670" t="s">
        <v>15</v>
      </c>
      <c r="H2670" s="23">
        <v>42633</v>
      </c>
      <c r="I2670" s="20">
        <v>1</v>
      </c>
      <c r="J2670" t="s">
        <v>73</v>
      </c>
      <c r="K2670" s="1" t="s">
        <v>1847</v>
      </c>
      <c r="L2670">
        <v>1.52E-2</v>
      </c>
      <c r="M2670" s="20" t="s">
        <v>15</v>
      </c>
      <c r="P2670" s="1" t="s">
        <v>1042</v>
      </c>
      <c r="Q2670" s="20" t="s">
        <v>997</v>
      </c>
    </row>
    <row r="2671" spans="1:17" ht="30" x14ac:dyDescent="0.25">
      <c r="A2671">
        <v>36</v>
      </c>
      <c r="B2671" t="str">
        <f>IF(A2671="","",VLOOKUP(A2671,LOVs!$A$3:$B$62,2))</f>
        <v>Surrey</v>
      </c>
      <c r="C2671" t="str">
        <f>Table1[[#This Row],[School Name]]</f>
        <v>Queen Elizabeth Secondary #022</v>
      </c>
      <c r="D2671" t="s">
        <v>1070</v>
      </c>
      <c r="E2671">
        <v>1999</v>
      </c>
      <c r="F2671" t="s">
        <v>15</v>
      </c>
      <c r="H2671" s="23">
        <v>42633</v>
      </c>
      <c r="I2671" s="20">
        <v>1</v>
      </c>
      <c r="J2671" t="s">
        <v>73</v>
      </c>
      <c r="K2671" s="1" t="s">
        <v>1847</v>
      </c>
      <c r="L2671">
        <v>4.2300000000000003E-3</v>
      </c>
      <c r="M2671" s="20" t="s">
        <v>18</v>
      </c>
      <c r="P2671" s="1" t="s">
        <v>998</v>
      </c>
      <c r="Q2671" s="20" t="s">
        <v>997</v>
      </c>
    </row>
    <row r="2672" spans="1:17" ht="30" x14ac:dyDescent="0.25">
      <c r="A2672">
        <v>36</v>
      </c>
      <c r="B2672" t="str">
        <f>IF(A2672="","",VLOOKUP(A2672,LOVs!$A$3:$B$62,2))</f>
        <v>Surrey</v>
      </c>
      <c r="C2672" t="str">
        <f>Table1[[#This Row],[School Name]]</f>
        <v>Queen Elizabeth Secondary #022</v>
      </c>
      <c r="D2672" t="s">
        <v>1070</v>
      </c>
      <c r="E2672">
        <v>1999</v>
      </c>
      <c r="F2672" t="s">
        <v>15</v>
      </c>
      <c r="H2672" s="23">
        <v>42633</v>
      </c>
      <c r="I2672" s="20">
        <v>1</v>
      </c>
      <c r="J2672" t="s">
        <v>73</v>
      </c>
      <c r="K2672" s="1" t="s">
        <v>1848</v>
      </c>
      <c r="L2672">
        <v>3.95E-2</v>
      </c>
      <c r="M2672" s="20" t="s">
        <v>15</v>
      </c>
      <c r="P2672" s="1" t="s">
        <v>1042</v>
      </c>
      <c r="Q2672" s="20" t="s">
        <v>997</v>
      </c>
    </row>
    <row r="2673" spans="1:17" ht="30" x14ac:dyDescent="0.25">
      <c r="A2673">
        <v>36</v>
      </c>
      <c r="B2673" t="str">
        <f>IF(A2673="","",VLOOKUP(A2673,LOVs!$A$3:$B$62,2))</f>
        <v>Surrey</v>
      </c>
      <c r="C2673" t="str">
        <f>Table1[[#This Row],[School Name]]</f>
        <v>Queen Elizabeth Secondary #022</v>
      </c>
      <c r="D2673" t="s">
        <v>1070</v>
      </c>
      <c r="E2673">
        <v>1999</v>
      </c>
      <c r="F2673" t="s">
        <v>15</v>
      </c>
      <c r="H2673" s="23">
        <v>42633</v>
      </c>
      <c r="I2673" s="20">
        <v>1</v>
      </c>
      <c r="J2673" t="s">
        <v>73</v>
      </c>
      <c r="K2673" s="1" t="s">
        <v>1848</v>
      </c>
      <c r="L2673">
        <v>1.26E-2</v>
      </c>
      <c r="M2673" s="20" t="s">
        <v>15</v>
      </c>
      <c r="P2673" s="1" t="s">
        <v>998</v>
      </c>
      <c r="Q2673" s="20" t="s">
        <v>997</v>
      </c>
    </row>
    <row r="2674" spans="1:17" ht="30" x14ac:dyDescent="0.25">
      <c r="A2674">
        <v>36</v>
      </c>
      <c r="B2674" t="str">
        <f>IF(A2674="","",VLOOKUP(A2674,LOVs!$A$3:$B$62,2))</f>
        <v>Surrey</v>
      </c>
      <c r="C2674" t="str">
        <f>Table1[[#This Row],[School Name]]</f>
        <v>Queen Elizabeth Secondary #022</v>
      </c>
      <c r="D2674" t="s">
        <v>1070</v>
      </c>
      <c r="E2674">
        <v>1999</v>
      </c>
      <c r="F2674" t="s">
        <v>15</v>
      </c>
      <c r="H2674" s="23">
        <v>42633</v>
      </c>
      <c r="I2674" s="20">
        <v>1</v>
      </c>
      <c r="J2674" t="s">
        <v>73</v>
      </c>
      <c r="K2674" s="1" t="s">
        <v>1849</v>
      </c>
      <c r="L2674">
        <v>0.752</v>
      </c>
      <c r="M2674" s="20" t="s">
        <v>15</v>
      </c>
      <c r="P2674" s="1" t="s">
        <v>1042</v>
      </c>
      <c r="Q2674" s="20" t="s">
        <v>997</v>
      </c>
    </row>
    <row r="2675" spans="1:17" ht="30" x14ac:dyDescent="0.25">
      <c r="A2675">
        <v>36</v>
      </c>
      <c r="B2675" t="str">
        <f>IF(A2675="","",VLOOKUP(A2675,LOVs!$A$3:$B$62,2))</f>
        <v>Surrey</v>
      </c>
      <c r="C2675" t="str">
        <f>Table1[[#This Row],[School Name]]</f>
        <v>Queen Elizabeth Secondary #022</v>
      </c>
      <c r="D2675" t="s">
        <v>1070</v>
      </c>
      <c r="E2675">
        <v>1999</v>
      </c>
      <c r="F2675" t="s">
        <v>15</v>
      </c>
      <c r="H2675" s="23">
        <v>42633</v>
      </c>
      <c r="I2675" s="20">
        <v>1</v>
      </c>
      <c r="J2675" t="s">
        <v>73</v>
      </c>
      <c r="K2675" s="1" t="s">
        <v>1849</v>
      </c>
      <c r="L2675">
        <v>4.5900000000000003E-2</v>
      </c>
      <c r="M2675" s="20" t="s">
        <v>15</v>
      </c>
      <c r="P2675" s="1" t="s">
        <v>998</v>
      </c>
      <c r="Q2675" s="20" t="s">
        <v>997</v>
      </c>
    </row>
    <row r="2676" spans="1:17" ht="30" x14ac:dyDescent="0.25">
      <c r="A2676">
        <v>36</v>
      </c>
      <c r="B2676" t="str">
        <f>IF(A2676="","",VLOOKUP(A2676,LOVs!$A$3:$B$62,2))</f>
        <v>Surrey</v>
      </c>
      <c r="C2676" t="str">
        <f>Table1[[#This Row],[School Name]]</f>
        <v>Queen Elizabeth Secondary #022</v>
      </c>
      <c r="D2676" t="s">
        <v>1070</v>
      </c>
      <c r="E2676">
        <v>1999</v>
      </c>
      <c r="F2676" t="s">
        <v>15</v>
      </c>
      <c r="H2676" s="23">
        <v>42633</v>
      </c>
      <c r="I2676" s="20">
        <v>1</v>
      </c>
      <c r="J2676" t="s">
        <v>73</v>
      </c>
      <c r="K2676" s="1" t="s">
        <v>1850</v>
      </c>
      <c r="L2676">
        <v>3.6700000000000001E-3</v>
      </c>
      <c r="M2676" s="20" t="s">
        <v>18</v>
      </c>
      <c r="P2676" s="1" t="s">
        <v>1042</v>
      </c>
      <c r="Q2676" s="20" t="s">
        <v>997</v>
      </c>
    </row>
    <row r="2677" spans="1:17" ht="30" x14ac:dyDescent="0.25">
      <c r="A2677">
        <v>36</v>
      </c>
      <c r="B2677" t="str">
        <f>IF(A2677="","",VLOOKUP(A2677,LOVs!$A$3:$B$62,2))</f>
        <v>Surrey</v>
      </c>
      <c r="C2677" t="str">
        <f>Table1[[#This Row],[School Name]]</f>
        <v>Queen Elizabeth Secondary #022</v>
      </c>
      <c r="D2677" t="s">
        <v>1070</v>
      </c>
      <c r="E2677">
        <v>1999</v>
      </c>
      <c r="F2677" t="s">
        <v>15</v>
      </c>
      <c r="H2677" s="23">
        <v>42633</v>
      </c>
      <c r="I2677" s="20">
        <v>1</v>
      </c>
      <c r="J2677" t="s">
        <v>73</v>
      </c>
      <c r="K2677" s="1" t="s">
        <v>1850</v>
      </c>
      <c r="L2677">
        <v>7.1000000000000002E-4</v>
      </c>
      <c r="M2677" s="20" t="s">
        <v>18</v>
      </c>
      <c r="P2677" s="1" t="s">
        <v>998</v>
      </c>
      <c r="Q2677" s="20" t="s">
        <v>997</v>
      </c>
    </row>
    <row r="2678" spans="1:17" ht="30" x14ac:dyDescent="0.25">
      <c r="A2678">
        <v>36</v>
      </c>
      <c r="B2678" t="str">
        <f>IF(A2678="","",VLOOKUP(A2678,LOVs!$A$3:$B$62,2))</f>
        <v>Surrey</v>
      </c>
      <c r="C2678" t="str">
        <f>Table1[[#This Row],[School Name]]</f>
        <v>Queen Elizabeth Secondary #022</v>
      </c>
      <c r="D2678" t="s">
        <v>1070</v>
      </c>
      <c r="E2678">
        <v>1999</v>
      </c>
      <c r="F2678" t="s">
        <v>15</v>
      </c>
      <c r="H2678" s="23">
        <v>42633</v>
      </c>
      <c r="I2678" s="20">
        <v>1</v>
      </c>
      <c r="J2678" t="s">
        <v>73</v>
      </c>
      <c r="K2678" s="1" t="s">
        <v>1851</v>
      </c>
      <c r="L2678">
        <v>3.27E-2</v>
      </c>
      <c r="M2678" s="20" t="s">
        <v>15</v>
      </c>
      <c r="P2678" s="1" t="s">
        <v>1042</v>
      </c>
      <c r="Q2678" s="20" t="s">
        <v>997</v>
      </c>
    </row>
    <row r="2679" spans="1:17" ht="30" x14ac:dyDescent="0.25">
      <c r="A2679">
        <v>36</v>
      </c>
      <c r="B2679" t="str">
        <f>IF(A2679="","",VLOOKUP(A2679,LOVs!$A$3:$B$62,2))</f>
        <v>Surrey</v>
      </c>
      <c r="C2679" t="str">
        <f>Table1[[#This Row],[School Name]]</f>
        <v>Queen Elizabeth Secondary #022</v>
      </c>
      <c r="D2679" t="s">
        <v>1070</v>
      </c>
      <c r="E2679">
        <v>1999</v>
      </c>
      <c r="F2679" t="s">
        <v>15</v>
      </c>
      <c r="H2679" s="23">
        <v>42633</v>
      </c>
      <c r="I2679" s="20">
        <v>1</v>
      </c>
      <c r="J2679" t="s">
        <v>73</v>
      </c>
      <c r="K2679" s="1" t="s">
        <v>1851</v>
      </c>
      <c r="L2679">
        <v>1.2700000000000001E-3</v>
      </c>
      <c r="M2679" s="20" t="s">
        <v>18</v>
      </c>
      <c r="P2679" s="1" t="s">
        <v>998</v>
      </c>
      <c r="Q2679" s="20" t="s">
        <v>997</v>
      </c>
    </row>
    <row r="2680" spans="1:17" ht="30" x14ac:dyDescent="0.25">
      <c r="A2680">
        <v>36</v>
      </c>
      <c r="B2680" t="str">
        <f>IF(A2680="","",VLOOKUP(A2680,LOVs!$A$3:$B$62,2))</f>
        <v>Surrey</v>
      </c>
      <c r="C2680" t="str">
        <f>Table1[[#This Row],[School Name]]</f>
        <v>Queen Elizabeth Secondary #022</v>
      </c>
      <c r="D2680" t="s">
        <v>1070</v>
      </c>
      <c r="E2680">
        <v>1999</v>
      </c>
      <c r="F2680" t="s">
        <v>15</v>
      </c>
      <c r="H2680" s="23">
        <v>42633</v>
      </c>
      <c r="I2680" s="20">
        <v>1</v>
      </c>
      <c r="J2680" t="s">
        <v>73</v>
      </c>
      <c r="K2680" s="1" t="s">
        <v>1852</v>
      </c>
      <c r="L2680">
        <v>0.71399999999999997</v>
      </c>
      <c r="M2680" s="20" t="s">
        <v>15</v>
      </c>
      <c r="P2680" s="1" t="s">
        <v>1042</v>
      </c>
      <c r="Q2680" s="20" t="s">
        <v>997</v>
      </c>
    </row>
    <row r="2681" spans="1:17" ht="30" x14ac:dyDescent="0.25">
      <c r="A2681">
        <v>36</v>
      </c>
      <c r="B2681" t="str">
        <f>IF(A2681="","",VLOOKUP(A2681,LOVs!$A$3:$B$62,2))</f>
        <v>Surrey</v>
      </c>
      <c r="C2681" t="str">
        <f>Table1[[#This Row],[School Name]]</f>
        <v>Queen Elizabeth Secondary #022</v>
      </c>
      <c r="D2681" t="s">
        <v>1070</v>
      </c>
      <c r="E2681">
        <v>1999</v>
      </c>
      <c r="F2681" t="s">
        <v>15</v>
      </c>
      <c r="H2681" s="23">
        <v>42633</v>
      </c>
      <c r="I2681" s="20">
        <v>1</v>
      </c>
      <c r="J2681" t="s">
        <v>73</v>
      </c>
      <c r="K2681" s="1" t="s">
        <v>1852</v>
      </c>
      <c r="L2681">
        <v>1.5900000000000001E-3</v>
      </c>
      <c r="M2681" s="20" t="s">
        <v>18</v>
      </c>
      <c r="P2681" s="1" t="s">
        <v>998</v>
      </c>
      <c r="Q2681" s="20" t="s">
        <v>997</v>
      </c>
    </row>
    <row r="2682" spans="1:17" ht="45" x14ac:dyDescent="0.25">
      <c r="A2682">
        <v>36</v>
      </c>
      <c r="B2682" t="str">
        <f>IF(A2682="","",VLOOKUP(A2682,LOVs!$A$3:$B$62,2))</f>
        <v>Surrey</v>
      </c>
      <c r="C2682" t="str">
        <f>Table1[[#This Row],[School Name]]</f>
        <v>Queen Elizabeth Secondary #022</v>
      </c>
      <c r="D2682" t="s">
        <v>1070</v>
      </c>
      <c r="E2682">
        <v>1999</v>
      </c>
      <c r="F2682" t="s">
        <v>15</v>
      </c>
      <c r="H2682" s="23">
        <v>42633</v>
      </c>
      <c r="I2682" s="20">
        <v>1</v>
      </c>
      <c r="J2682" t="s">
        <v>73</v>
      </c>
      <c r="K2682" s="1" t="s">
        <v>1853</v>
      </c>
      <c r="L2682">
        <v>7.5399999999999998E-3</v>
      </c>
      <c r="M2682" s="20" t="s">
        <v>18</v>
      </c>
      <c r="P2682" s="1" t="s">
        <v>1042</v>
      </c>
      <c r="Q2682" s="20" t="s">
        <v>997</v>
      </c>
    </row>
    <row r="2683" spans="1:17" ht="45" x14ac:dyDescent="0.25">
      <c r="A2683">
        <v>36</v>
      </c>
      <c r="B2683" t="str">
        <f>IF(A2683="","",VLOOKUP(A2683,LOVs!$A$3:$B$62,2))</f>
        <v>Surrey</v>
      </c>
      <c r="C2683" t="str">
        <f>Table1[[#This Row],[School Name]]</f>
        <v>Queen Elizabeth Secondary #022</v>
      </c>
      <c r="D2683" t="s">
        <v>1070</v>
      </c>
      <c r="E2683">
        <v>1999</v>
      </c>
      <c r="F2683" t="s">
        <v>15</v>
      </c>
      <c r="H2683" s="23">
        <v>42633</v>
      </c>
      <c r="I2683" s="20">
        <v>1</v>
      </c>
      <c r="J2683" t="s">
        <v>73</v>
      </c>
      <c r="K2683" s="1" t="s">
        <v>1853</v>
      </c>
      <c r="L2683">
        <v>7.7999999999999999E-4</v>
      </c>
      <c r="M2683" s="20" t="s">
        <v>18</v>
      </c>
      <c r="P2683" s="1" t="s">
        <v>998</v>
      </c>
      <c r="Q2683" s="20" t="s">
        <v>997</v>
      </c>
    </row>
    <row r="2684" spans="1:17" ht="30" x14ac:dyDescent="0.25">
      <c r="A2684">
        <v>36</v>
      </c>
      <c r="B2684" t="str">
        <f>IF(A2684="","",VLOOKUP(A2684,LOVs!$A$3:$B$62,2))</f>
        <v>Surrey</v>
      </c>
      <c r="C2684" t="s">
        <v>9811</v>
      </c>
      <c r="D2684" t="s">
        <v>1005</v>
      </c>
      <c r="E2684">
        <v>1947</v>
      </c>
      <c r="F2684" t="s">
        <v>15</v>
      </c>
      <c r="H2684" s="23">
        <v>42644</v>
      </c>
      <c r="I2684" s="20">
        <v>1</v>
      </c>
      <c r="J2684" t="s">
        <v>73</v>
      </c>
      <c r="K2684" s="1" t="s">
        <v>2798</v>
      </c>
      <c r="L2684">
        <v>1.03E-2</v>
      </c>
      <c r="M2684" s="20" t="s">
        <v>15</v>
      </c>
      <c r="P2684" s="1" t="s">
        <v>996</v>
      </c>
      <c r="Q2684" s="20" t="s">
        <v>997</v>
      </c>
    </row>
    <row r="2685" spans="1:17" ht="30" x14ac:dyDescent="0.25">
      <c r="A2685">
        <v>36</v>
      </c>
      <c r="B2685" t="str">
        <f>IF(A2685="","",VLOOKUP(A2685,LOVs!$A$3:$B$62,2))</f>
        <v>Surrey</v>
      </c>
      <c r="C2685" t="s">
        <v>9811</v>
      </c>
      <c r="D2685" t="s">
        <v>1005</v>
      </c>
      <c r="E2685">
        <v>1947</v>
      </c>
      <c r="F2685" t="s">
        <v>15</v>
      </c>
      <c r="H2685" s="23">
        <v>42644</v>
      </c>
      <c r="I2685" s="20">
        <v>1</v>
      </c>
      <c r="J2685" t="s">
        <v>73</v>
      </c>
      <c r="K2685" s="1" t="s">
        <v>2798</v>
      </c>
      <c r="L2685">
        <v>1.0200000000000001E-3</v>
      </c>
      <c r="M2685" s="20" t="s">
        <v>18</v>
      </c>
      <c r="P2685" s="1" t="s">
        <v>998</v>
      </c>
      <c r="Q2685" s="20" t="s">
        <v>997</v>
      </c>
    </row>
    <row r="2686" spans="1:17" x14ac:dyDescent="0.25">
      <c r="A2686">
        <v>36</v>
      </c>
      <c r="B2686" t="str">
        <f>IF(A2686="","",VLOOKUP(A2686,LOVs!$A$3:$B$62,2))</f>
        <v>Surrey</v>
      </c>
      <c r="C2686" t="s">
        <v>9811</v>
      </c>
      <c r="D2686" t="s">
        <v>1005</v>
      </c>
      <c r="E2686">
        <v>1947</v>
      </c>
      <c r="F2686" t="s">
        <v>15</v>
      </c>
      <c r="H2686" s="23">
        <v>42686</v>
      </c>
      <c r="I2686" s="20">
        <v>1</v>
      </c>
      <c r="J2686" t="s">
        <v>73</v>
      </c>
      <c r="K2686" s="1" t="s">
        <v>3868</v>
      </c>
      <c r="L2686">
        <v>8.6400000000000005E-2</v>
      </c>
      <c r="M2686" s="20" t="s">
        <v>15</v>
      </c>
      <c r="P2686" s="1" t="s">
        <v>996</v>
      </c>
      <c r="Q2686" s="20" t="s">
        <v>997</v>
      </c>
    </row>
    <row r="2687" spans="1:17" x14ac:dyDescent="0.25">
      <c r="A2687">
        <v>36</v>
      </c>
      <c r="B2687" t="str">
        <f>IF(A2687="","",VLOOKUP(A2687,LOVs!$A$3:$B$62,2))</f>
        <v>Surrey</v>
      </c>
      <c r="C2687" t="s">
        <v>9811</v>
      </c>
      <c r="D2687" t="s">
        <v>1005</v>
      </c>
      <c r="E2687">
        <v>1947</v>
      </c>
      <c r="F2687" t="s">
        <v>15</v>
      </c>
      <c r="H2687" s="23">
        <v>42686</v>
      </c>
      <c r="I2687" s="20">
        <v>1</v>
      </c>
      <c r="J2687" t="s">
        <v>73</v>
      </c>
      <c r="K2687" s="1" t="s">
        <v>3868</v>
      </c>
      <c r="L2687">
        <v>4.8599999999999997E-3</v>
      </c>
      <c r="M2687" s="20" t="s">
        <v>18</v>
      </c>
      <c r="P2687" s="1" t="s">
        <v>998</v>
      </c>
      <c r="Q2687" s="20" t="s">
        <v>997</v>
      </c>
    </row>
    <row r="2688" spans="1:17" x14ac:dyDescent="0.25">
      <c r="A2688">
        <v>36</v>
      </c>
      <c r="B2688" t="str">
        <f>IF(A2688="","",VLOOKUP(A2688,LOVs!$A$3:$B$62,2))</f>
        <v>Surrey</v>
      </c>
      <c r="C2688" t="s">
        <v>9811</v>
      </c>
      <c r="D2688" t="s">
        <v>1005</v>
      </c>
      <c r="E2688">
        <v>1947</v>
      </c>
      <c r="F2688" t="s">
        <v>15</v>
      </c>
      <c r="H2688" s="23">
        <v>42686</v>
      </c>
      <c r="I2688" s="20">
        <v>1</v>
      </c>
      <c r="J2688" t="s">
        <v>73</v>
      </c>
      <c r="K2688" s="1" t="s">
        <v>3869</v>
      </c>
      <c r="L2688">
        <v>2.3400000000000001E-2</v>
      </c>
      <c r="M2688" s="20" t="s">
        <v>15</v>
      </c>
      <c r="P2688" s="1" t="s">
        <v>996</v>
      </c>
      <c r="Q2688" s="20" t="s">
        <v>997</v>
      </c>
    </row>
    <row r="2689" spans="1:17" x14ac:dyDescent="0.25">
      <c r="A2689">
        <v>36</v>
      </c>
      <c r="B2689" t="str">
        <f>IF(A2689="","",VLOOKUP(A2689,LOVs!$A$3:$B$62,2))</f>
        <v>Surrey</v>
      </c>
      <c r="C2689" t="s">
        <v>9811</v>
      </c>
      <c r="D2689" t="s">
        <v>1005</v>
      </c>
      <c r="E2689">
        <v>1947</v>
      </c>
      <c r="F2689" t="s">
        <v>15</v>
      </c>
      <c r="H2689" s="23">
        <v>42686</v>
      </c>
      <c r="I2689" s="20">
        <v>1</v>
      </c>
      <c r="J2689" t="s">
        <v>73</v>
      </c>
      <c r="K2689" s="1" t="s">
        <v>3869</v>
      </c>
      <c r="L2689">
        <v>1.5200000000000001E-3</v>
      </c>
      <c r="M2689" s="20" t="s">
        <v>18</v>
      </c>
      <c r="P2689" s="1" t="s">
        <v>998</v>
      </c>
      <c r="Q2689" s="20" t="s">
        <v>997</v>
      </c>
    </row>
    <row r="2690" spans="1:17" x14ac:dyDescent="0.25">
      <c r="A2690">
        <v>36</v>
      </c>
      <c r="B2690" t="str">
        <f>IF(A2690="","",VLOOKUP(A2690,LOVs!$A$3:$B$62,2))</f>
        <v>Surrey</v>
      </c>
      <c r="C2690" t="s">
        <v>9811</v>
      </c>
      <c r="D2690" t="s">
        <v>1005</v>
      </c>
      <c r="E2690">
        <v>1947</v>
      </c>
      <c r="F2690" t="s">
        <v>15</v>
      </c>
      <c r="H2690" s="23">
        <v>42686</v>
      </c>
      <c r="I2690" s="20">
        <v>1</v>
      </c>
      <c r="J2690" t="s">
        <v>1296</v>
      </c>
      <c r="K2690" s="1" t="s">
        <v>3870</v>
      </c>
      <c r="L2690">
        <v>7.8899999999999994E-3</v>
      </c>
      <c r="M2690" s="20" t="s">
        <v>18</v>
      </c>
      <c r="P2690" s="1" t="s">
        <v>996</v>
      </c>
      <c r="Q2690" s="20" t="s">
        <v>997</v>
      </c>
    </row>
    <row r="2691" spans="1:17" x14ac:dyDescent="0.25">
      <c r="A2691">
        <v>36</v>
      </c>
      <c r="B2691" t="str">
        <f>IF(A2691="","",VLOOKUP(A2691,LOVs!$A$3:$B$62,2))</f>
        <v>Surrey</v>
      </c>
      <c r="C2691" t="s">
        <v>9811</v>
      </c>
      <c r="D2691" t="s">
        <v>1005</v>
      </c>
      <c r="E2691">
        <v>1947</v>
      </c>
      <c r="F2691" t="s">
        <v>15</v>
      </c>
      <c r="H2691" s="23">
        <v>42686</v>
      </c>
      <c r="I2691" s="20">
        <v>1</v>
      </c>
      <c r="J2691" t="s">
        <v>1296</v>
      </c>
      <c r="K2691" s="1" t="s">
        <v>3870</v>
      </c>
      <c r="L2691">
        <v>9.2000000000000003E-4</v>
      </c>
      <c r="M2691" s="20" t="s">
        <v>18</v>
      </c>
      <c r="P2691" s="1" t="s">
        <v>998</v>
      </c>
      <c r="Q2691" s="20" t="s">
        <v>997</v>
      </c>
    </row>
    <row r="2692" spans="1:17" x14ac:dyDescent="0.25">
      <c r="A2692">
        <v>36</v>
      </c>
      <c r="B2692" t="str">
        <f>IF(A2692="","",VLOOKUP(A2692,LOVs!$A$3:$B$62,2))</f>
        <v>Surrey</v>
      </c>
      <c r="C2692" t="s">
        <v>9811</v>
      </c>
      <c r="D2692" t="s">
        <v>1005</v>
      </c>
      <c r="E2692">
        <v>1947</v>
      </c>
      <c r="F2692" t="s">
        <v>15</v>
      </c>
      <c r="H2692" s="23">
        <v>42686</v>
      </c>
      <c r="I2692" s="20">
        <v>1</v>
      </c>
      <c r="J2692" t="s">
        <v>73</v>
      </c>
      <c r="K2692" s="1" t="s">
        <v>3871</v>
      </c>
      <c r="L2692">
        <v>0.22</v>
      </c>
      <c r="M2692" s="20" t="s">
        <v>15</v>
      </c>
      <c r="P2692" s="1" t="s">
        <v>996</v>
      </c>
      <c r="Q2692" s="20" t="s">
        <v>997</v>
      </c>
    </row>
    <row r="2693" spans="1:17" x14ac:dyDescent="0.25">
      <c r="A2693">
        <v>36</v>
      </c>
      <c r="B2693" t="str">
        <f>IF(A2693="","",VLOOKUP(A2693,LOVs!$A$3:$B$62,2))</f>
        <v>Surrey</v>
      </c>
      <c r="C2693" t="s">
        <v>9811</v>
      </c>
      <c r="D2693" t="s">
        <v>1005</v>
      </c>
      <c r="E2693">
        <v>1947</v>
      </c>
      <c r="F2693" t="s">
        <v>15</v>
      </c>
      <c r="H2693" s="23">
        <v>42686</v>
      </c>
      <c r="I2693" s="20">
        <v>1</v>
      </c>
      <c r="J2693" t="s">
        <v>73</v>
      </c>
      <c r="K2693" s="1" t="s">
        <v>3871</v>
      </c>
      <c r="L2693">
        <v>7.2300000000000003E-3</v>
      </c>
      <c r="M2693" s="20" t="s">
        <v>18</v>
      </c>
      <c r="P2693" s="1" t="s">
        <v>998</v>
      </c>
      <c r="Q2693" s="20" t="s">
        <v>997</v>
      </c>
    </row>
    <row r="2694" spans="1:17" ht="45" x14ac:dyDescent="0.25">
      <c r="A2694">
        <v>36</v>
      </c>
      <c r="B2694" t="str">
        <f>IF(A2694="","",VLOOKUP(A2694,LOVs!$A$3:$B$62,2))</f>
        <v>Surrey</v>
      </c>
      <c r="C2694" t="s">
        <v>9811</v>
      </c>
      <c r="D2694" t="s">
        <v>1005</v>
      </c>
      <c r="E2694">
        <v>1947</v>
      </c>
      <c r="F2694" t="s">
        <v>15</v>
      </c>
      <c r="H2694" s="23">
        <v>42699</v>
      </c>
      <c r="I2694" s="20">
        <v>1</v>
      </c>
      <c r="J2694" t="s">
        <v>97</v>
      </c>
      <c r="K2694" s="1" t="s">
        <v>3931</v>
      </c>
      <c r="L2694">
        <v>1.0499999999999999E-3</v>
      </c>
      <c r="M2694" s="20" t="s">
        <v>18</v>
      </c>
      <c r="P2694" s="1" t="s">
        <v>996</v>
      </c>
      <c r="Q2694" s="20" t="s">
        <v>997</v>
      </c>
    </row>
    <row r="2695" spans="1:17" ht="45" x14ac:dyDescent="0.25">
      <c r="A2695">
        <v>36</v>
      </c>
      <c r="B2695" t="str">
        <f>IF(A2695="","",VLOOKUP(A2695,LOVs!$A$3:$B$62,2))</f>
        <v>Surrey</v>
      </c>
      <c r="C2695" t="s">
        <v>9811</v>
      </c>
      <c r="D2695" t="s">
        <v>1005</v>
      </c>
      <c r="E2695">
        <v>1947</v>
      </c>
      <c r="F2695" t="s">
        <v>15</v>
      </c>
      <c r="H2695" s="23">
        <v>42699</v>
      </c>
      <c r="I2695" s="20">
        <v>1</v>
      </c>
      <c r="J2695" t="s">
        <v>97</v>
      </c>
      <c r="K2695" s="1" t="s">
        <v>3931</v>
      </c>
      <c r="L2695">
        <v>1.5100000000000001E-3</v>
      </c>
      <c r="M2695" s="20" t="s">
        <v>18</v>
      </c>
      <c r="P2695" s="1" t="s">
        <v>998</v>
      </c>
      <c r="Q2695" s="20" t="s">
        <v>997</v>
      </c>
    </row>
    <row r="2696" spans="1:17" ht="30" x14ac:dyDescent="0.25">
      <c r="A2696">
        <v>36</v>
      </c>
      <c r="B2696" t="str">
        <f>IF(A2696="","",VLOOKUP(A2696,LOVs!$A$3:$B$62,2))</f>
        <v>Surrey</v>
      </c>
      <c r="C2696" t="s">
        <v>9811</v>
      </c>
      <c r="D2696" t="s">
        <v>1005</v>
      </c>
      <c r="E2696">
        <v>1947</v>
      </c>
      <c r="F2696" t="s">
        <v>15</v>
      </c>
      <c r="H2696" s="23">
        <v>42699</v>
      </c>
      <c r="I2696" s="20">
        <v>1</v>
      </c>
      <c r="J2696" t="s">
        <v>97</v>
      </c>
      <c r="K2696" s="1" t="s">
        <v>3932</v>
      </c>
      <c r="L2696">
        <v>2.2000000000000001E-4</v>
      </c>
      <c r="M2696" s="20" t="s">
        <v>18</v>
      </c>
      <c r="P2696" s="1" t="s">
        <v>996</v>
      </c>
      <c r="Q2696" s="20" t="s">
        <v>997</v>
      </c>
    </row>
    <row r="2697" spans="1:17" ht="30" x14ac:dyDescent="0.25">
      <c r="A2697">
        <v>36</v>
      </c>
      <c r="B2697" t="str">
        <f>IF(A2697="","",VLOOKUP(A2697,LOVs!$A$3:$B$62,2))</f>
        <v>Surrey</v>
      </c>
      <c r="C2697" t="s">
        <v>9811</v>
      </c>
      <c r="D2697" t="s">
        <v>1005</v>
      </c>
      <c r="E2697">
        <v>1947</v>
      </c>
      <c r="F2697" t="s">
        <v>15</v>
      </c>
      <c r="H2697" s="23">
        <v>42699</v>
      </c>
      <c r="I2697" s="20">
        <v>1</v>
      </c>
      <c r="J2697" t="s">
        <v>97</v>
      </c>
      <c r="K2697" s="1" t="s">
        <v>3932</v>
      </c>
      <c r="L2697">
        <v>4.4000000000000002E-4</v>
      </c>
      <c r="M2697" s="20" t="s">
        <v>18</v>
      </c>
      <c r="P2697" s="1" t="s">
        <v>998</v>
      </c>
      <c r="Q2697" s="20" t="s">
        <v>997</v>
      </c>
    </row>
    <row r="2698" spans="1:17" x14ac:dyDescent="0.25">
      <c r="A2698">
        <v>36</v>
      </c>
      <c r="B2698" t="str">
        <f>IF(A2698="","",VLOOKUP(A2698,LOVs!$A$3:$B$62,2))</f>
        <v>Surrey</v>
      </c>
      <c r="C2698" t="s">
        <v>9811</v>
      </c>
      <c r="D2698" t="s">
        <v>1005</v>
      </c>
      <c r="E2698">
        <v>1947</v>
      </c>
      <c r="F2698" t="s">
        <v>15</v>
      </c>
      <c r="H2698" s="23">
        <v>42699</v>
      </c>
      <c r="I2698" s="20">
        <v>1</v>
      </c>
      <c r="J2698" t="s">
        <v>73</v>
      </c>
      <c r="K2698" s="1" t="s">
        <v>3877</v>
      </c>
      <c r="L2698">
        <v>5.0499999999999998E-3</v>
      </c>
      <c r="M2698" s="20" t="s">
        <v>18</v>
      </c>
      <c r="P2698" s="1" t="s">
        <v>996</v>
      </c>
      <c r="Q2698" s="20" t="s">
        <v>997</v>
      </c>
    </row>
    <row r="2699" spans="1:17" x14ac:dyDescent="0.25">
      <c r="A2699">
        <v>36</v>
      </c>
      <c r="B2699" t="str">
        <f>IF(A2699="","",VLOOKUP(A2699,LOVs!$A$3:$B$62,2))</f>
        <v>Surrey</v>
      </c>
      <c r="C2699" t="s">
        <v>9811</v>
      </c>
      <c r="D2699" t="s">
        <v>1005</v>
      </c>
      <c r="E2699">
        <v>1947</v>
      </c>
      <c r="F2699" t="s">
        <v>15</v>
      </c>
      <c r="H2699" s="23">
        <v>42699</v>
      </c>
      <c r="I2699" s="20">
        <v>1</v>
      </c>
      <c r="J2699" t="s">
        <v>73</v>
      </c>
      <c r="K2699" s="1" t="s">
        <v>3877</v>
      </c>
      <c r="L2699">
        <v>3.6999999999999999E-4</v>
      </c>
      <c r="M2699" s="20" t="s">
        <v>18</v>
      </c>
      <c r="P2699" s="1" t="s">
        <v>998</v>
      </c>
      <c r="Q2699" s="20" t="s">
        <v>997</v>
      </c>
    </row>
    <row r="2700" spans="1:17" x14ac:dyDescent="0.25">
      <c r="A2700">
        <v>36</v>
      </c>
      <c r="B2700" t="str">
        <f>IF(A2700="","",VLOOKUP(A2700,LOVs!$A$3:$B$62,2))</f>
        <v>Surrey</v>
      </c>
      <c r="C2700" t="s">
        <v>9811</v>
      </c>
      <c r="D2700" t="s">
        <v>1005</v>
      </c>
      <c r="E2700">
        <v>1947</v>
      </c>
      <c r="F2700" t="s">
        <v>15</v>
      </c>
      <c r="H2700" s="23">
        <v>42699</v>
      </c>
      <c r="I2700" s="20">
        <v>1</v>
      </c>
      <c r="J2700" t="s">
        <v>73</v>
      </c>
      <c r="K2700" s="1" t="s">
        <v>30</v>
      </c>
      <c r="L2700">
        <v>4.2599999999999999E-3</v>
      </c>
      <c r="M2700" s="20" t="s">
        <v>18</v>
      </c>
      <c r="P2700" s="1" t="s">
        <v>996</v>
      </c>
      <c r="Q2700" s="20" t="s">
        <v>997</v>
      </c>
    </row>
    <row r="2701" spans="1:17" x14ac:dyDescent="0.25">
      <c r="A2701">
        <v>36</v>
      </c>
      <c r="B2701" t="str">
        <f>IF(A2701="","",VLOOKUP(A2701,LOVs!$A$3:$B$62,2))</f>
        <v>Surrey</v>
      </c>
      <c r="C2701" t="s">
        <v>9811</v>
      </c>
      <c r="D2701" t="s">
        <v>1005</v>
      </c>
      <c r="E2701">
        <v>1947</v>
      </c>
      <c r="F2701" t="s">
        <v>15</v>
      </c>
      <c r="H2701" s="23">
        <v>42699</v>
      </c>
      <c r="I2701" s="20">
        <v>1</v>
      </c>
      <c r="J2701" t="s">
        <v>73</v>
      </c>
      <c r="K2701" s="1" t="s">
        <v>30</v>
      </c>
      <c r="L2701">
        <v>6.9999999999999994E-5</v>
      </c>
      <c r="M2701" s="20" t="s">
        <v>18</v>
      </c>
      <c r="P2701" s="1" t="s">
        <v>998</v>
      </c>
      <c r="Q2701" s="20" t="s">
        <v>997</v>
      </c>
    </row>
    <row r="2702" spans="1:17" ht="30" x14ac:dyDescent="0.25">
      <c r="A2702">
        <v>36</v>
      </c>
      <c r="B2702" t="str">
        <f>IF(A2702="","",VLOOKUP(A2702,LOVs!$A$3:$B$62,2))</f>
        <v>Surrey</v>
      </c>
      <c r="C2702" t="s">
        <v>9811</v>
      </c>
      <c r="D2702" t="s">
        <v>1005</v>
      </c>
      <c r="E2702">
        <v>1947</v>
      </c>
      <c r="F2702" t="s">
        <v>15</v>
      </c>
      <c r="H2702" s="23">
        <v>42777</v>
      </c>
      <c r="I2702" s="20">
        <v>1</v>
      </c>
      <c r="J2702" t="s">
        <v>97</v>
      </c>
      <c r="K2702" s="1" t="s">
        <v>4240</v>
      </c>
      <c r="L2702">
        <v>8.0000000000000007E-5</v>
      </c>
      <c r="M2702" s="20" t="s">
        <v>18</v>
      </c>
      <c r="P2702" s="1" t="s">
        <v>996</v>
      </c>
      <c r="Q2702" s="20" t="s">
        <v>997</v>
      </c>
    </row>
    <row r="2703" spans="1:17" ht="30" x14ac:dyDescent="0.25">
      <c r="A2703">
        <v>36</v>
      </c>
      <c r="B2703" t="str">
        <f>IF(A2703="","",VLOOKUP(A2703,LOVs!$A$3:$B$62,2))</f>
        <v>Surrey</v>
      </c>
      <c r="C2703" t="s">
        <v>9811</v>
      </c>
      <c r="D2703" t="s">
        <v>1005</v>
      </c>
      <c r="E2703">
        <v>1947</v>
      </c>
      <c r="F2703" t="s">
        <v>15</v>
      </c>
      <c r="H2703" s="23">
        <v>42777</v>
      </c>
      <c r="I2703" s="20">
        <v>1</v>
      </c>
      <c r="J2703" t="s">
        <v>97</v>
      </c>
      <c r="K2703" s="1" t="s">
        <v>4240</v>
      </c>
      <c r="L2703">
        <v>9.0000000000000006E-5</v>
      </c>
      <c r="M2703" s="20" t="s">
        <v>18</v>
      </c>
      <c r="P2703" s="1" t="s">
        <v>998</v>
      </c>
      <c r="Q2703" s="20" t="s">
        <v>997</v>
      </c>
    </row>
    <row r="2704" spans="1:17" ht="30" x14ac:dyDescent="0.25">
      <c r="A2704">
        <v>36</v>
      </c>
      <c r="B2704" t="str">
        <f>IF(A2704="","",VLOOKUP(A2704,LOVs!$A$3:$B$62,2))</f>
        <v>Surrey</v>
      </c>
      <c r="C2704" t="s">
        <v>9811</v>
      </c>
      <c r="D2704" t="s">
        <v>1005</v>
      </c>
      <c r="E2704">
        <v>1947</v>
      </c>
      <c r="F2704" t="s">
        <v>15</v>
      </c>
      <c r="H2704" s="23">
        <v>42777</v>
      </c>
      <c r="I2704" s="20">
        <v>1</v>
      </c>
      <c r="J2704" t="s">
        <v>97</v>
      </c>
      <c r="K2704" s="1" t="s">
        <v>4241</v>
      </c>
      <c r="L2704">
        <v>4.0000000000000003E-5</v>
      </c>
      <c r="M2704" s="20" t="s">
        <v>18</v>
      </c>
      <c r="P2704" s="1" t="s">
        <v>996</v>
      </c>
      <c r="Q2704" s="20" t="s">
        <v>997</v>
      </c>
    </row>
    <row r="2705" spans="1:17" ht="30" x14ac:dyDescent="0.25">
      <c r="A2705">
        <v>36</v>
      </c>
      <c r="B2705" t="str">
        <f>IF(A2705="","",VLOOKUP(A2705,LOVs!$A$3:$B$62,2))</f>
        <v>Surrey</v>
      </c>
      <c r="C2705" t="s">
        <v>9811</v>
      </c>
      <c r="D2705" t="s">
        <v>1005</v>
      </c>
      <c r="E2705">
        <v>1947</v>
      </c>
      <c r="F2705" t="s">
        <v>15</v>
      </c>
      <c r="H2705" s="23">
        <v>42777</v>
      </c>
      <c r="I2705" s="20">
        <v>1</v>
      </c>
      <c r="J2705" t="s">
        <v>97</v>
      </c>
      <c r="K2705" s="1" t="s">
        <v>4241</v>
      </c>
      <c r="L2705">
        <v>6.0000000000000002E-5</v>
      </c>
      <c r="M2705" s="20" t="s">
        <v>18</v>
      </c>
      <c r="P2705" s="1" t="s">
        <v>998</v>
      </c>
      <c r="Q2705" s="20" t="s">
        <v>997</v>
      </c>
    </row>
    <row r="2706" spans="1:17" x14ac:dyDescent="0.25">
      <c r="A2706">
        <v>36</v>
      </c>
      <c r="B2706" t="str">
        <f>IF(A2706="","",VLOOKUP(A2706,LOVs!$A$3:$B$62,2))</f>
        <v>Surrey</v>
      </c>
      <c r="C2706" t="s">
        <v>9811</v>
      </c>
      <c r="D2706" t="s">
        <v>1005</v>
      </c>
      <c r="E2706">
        <v>1947</v>
      </c>
      <c r="F2706" t="s">
        <v>15</v>
      </c>
      <c r="H2706" s="23">
        <v>42777</v>
      </c>
      <c r="I2706" s="20">
        <v>1</v>
      </c>
      <c r="J2706" t="s">
        <v>73</v>
      </c>
      <c r="K2706" s="1" t="s">
        <v>30</v>
      </c>
      <c r="L2706">
        <v>1.9499999999999999E-3</v>
      </c>
      <c r="M2706" s="20" t="s">
        <v>18</v>
      </c>
      <c r="P2706" s="1" t="s">
        <v>996</v>
      </c>
      <c r="Q2706" s="20" t="s">
        <v>997</v>
      </c>
    </row>
    <row r="2707" spans="1:17" x14ac:dyDescent="0.25">
      <c r="A2707">
        <v>36</v>
      </c>
      <c r="B2707" t="str">
        <f>IF(A2707="","",VLOOKUP(A2707,LOVs!$A$3:$B$62,2))</f>
        <v>Surrey</v>
      </c>
      <c r="C2707" t="s">
        <v>9811</v>
      </c>
      <c r="D2707" t="s">
        <v>1005</v>
      </c>
      <c r="E2707">
        <v>1947</v>
      </c>
      <c r="F2707" t="s">
        <v>15</v>
      </c>
      <c r="H2707" s="23">
        <v>42777</v>
      </c>
      <c r="I2707" s="20">
        <v>1</v>
      </c>
      <c r="J2707" t="s">
        <v>73</v>
      </c>
      <c r="K2707" s="1" t="s">
        <v>30</v>
      </c>
      <c r="L2707">
        <v>1E-4</v>
      </c>
      <c r="M2707" s="20" t="s">
        <v>18</v>
      </c>
      <c r="P2707" s="1" t="s">
        <v>998</v>
      </c>
      <c r="Q2707" s="20" t="s">
        <v>997</v>
      </c>
    </row>
    <row r="2708" spans="1:17" ht="45" x14ac:dyDescent="0.25">
      <c r="A2708">
        <v>36</v>
      </c>
      <c r="B2708" t="str">
        <f>IF(A2708="","",VLOOKUP(A2708,LOVs!$A$3:$B$62,2))</f>
        <v>Surrey</v>
      </c>
      <c r="C2708" t="s">
        <v>9811</v>
      </c>
      <c r="D2708" t="s">
        <v>1005</v>
      </c>
      <c r="E2708">
        <v>1947</v>
      </c>
      <c r="F2708" t="s">
        <v>15</v>
      </c>
      <c r="H2708" s="23">
        <v>42791</v>
      </c>
      <c r="I2708" s="20">
        <v>1</v>
      </c>
      <c r="J2708" t="s">
        <v>97</v>
      </c>
      <c r="K2708" s="1" t="s">
        <v>4282</v>
      </c>
      <c r="L2708">
        <v>3.5E-4</v>
      </c>
      <c r="M2708" s="20" t="s">
        <v>18</v>
      </c>
      <c r="P2708" s="1" t="s">
        <v>4280</v>
      </c>
      <c r="Q2708" s="20" t="s">
        <v>997</v>
      </c>
    </row>
    <row r="2709" spans="1:17" ht="45" x14ac:dyDescent="0.25">
      <c r="A2709">
        <v>36</v>
      </c>
      <c r="B2709" t="str">
        <f>IF(A2709="","",VLOOKUP(A2709,LOVs!$A$3:$B$62,2))</f>
        <v>Surrey</v>
      </c>
      <c r="C2709" t="s">
        <v>9811</v>
      </c>
      <c r="D2709" t="s">
        <v>1005</v>
      </c>
      <c r="E2709">
        <v>1947</v>
      </c>
      <c r="F2709" t="s">
        <v>15</v>
      </c>
      <c r="H2709" s="23">
        <v>42791</v>
      </c>
      <c r="I2709" s="20">
        <v>1</v>
      </c>
      <c r="J2709" t="s">
        <v>97</v>
      </c>
      <c r="K2709" s="1" t="s">
        <v>4282</v>
      </c>
      <c r="L2709">
        <v>1.2999999999999999E-4</v>
      </c>
      <c r="M2709" s="20" t="s">
        <v>18</v>
      </c>
      <c r="P2709" s="1" t="s">
        <v>4283</v>
      </c>
      <c r="Q2709" s="20" t="s">
        <v>997</v>
      </c>
    </row>
    <row r="2710" spans="1:17" ht="75" x14ac:dyDescent="0.25">
      <c r="A2710">
        <v>36</v>
      </c>
      <c r="B2710" t="str">
        <f>IF(A2710="","",VLOOKUP(A2710,LOVs!$A$3:$B$62,2))</f>
        <v>Surrey</v>
      </c>
      <c r="C2710" t="s">
        <v>9811</v>
      </c>
      <c r="D2710" t="s">
        <v>1005</v>
      </c>
      <c r="E2710">
        <v>1947</v>
      </c>
      <c r="F2710" t="s">
        <v>15</v>
      </c>
      <c r="H2710" s="23">
        <v>42791</v>
      </c>
      <c r="I2710" s="20">
        <v>1</v>
      </c>
      <c r="J2710" t="s">
        <v>97</v>
      </c>
      <c r="K2710" s="1" t="s">
        <v>4284</v>
      </c>
      <c r="L2710">
        <v>4.0999999999999999E-4</v>
      </c>
      <c r="M2710" s="20" t="s">
        <v>18</v>
      </c>
      <c r="P2710" s="1" t="s">
        <v>4280</v>
      </c>
      <c r="Q2710" s="20" t="s">
        <v>997</v>
      </c>
    </row>
    <row r="2711" spans="1:17" ht="75" x14ac:dyDescent="0.25">
      <c r="A2711">
        <v>36</v>
      </c>
      <c r="B2711" t="str">
        <f>IF(A2711="","",VLOOKUP(A2711,LOVs!$A$3:$B$62,2))</f>
        <v>Surrey</v>
      </c>
      <c r="C2711" t="s">
        <v>9811</v>
      </c>
      <c r="D2711" t="s">
        <v>1005</v>
      </c>
      <c r="E2711">
        <v>1947</v>
      </c>
      <c r="F2711" t="s">
        <v>15</v>
      </c>
      <c r="H2711" s="23">
        <v>42791</v>
      </c>
      <c r="I2711" s="20">
        <v>1</v>
      </c>
      <c r="J2711" t="s">
        <v>97</v>
      </c>
      <c r="K2711" s="1" t="s">
        <v>4284</v>
      </c>
      <c r="L2711">
        <v>2.0000000000000001E-4</v>
      </c>
      <c r="M2711" s="20" t="s">
        <v>18</v>
      </c>
      <c r="P2711" s="1" t="s">
        <v>4283</v>
      </c>
      <c r="Q2711" s="20" t="s">
        <v>997</v>
      </c>
    </row>
    <row r="2712" spans="1:17" x14ac:dyDescent="0.25">
      <c r="A2712">
        <v>36</v>
      </c>
      <c r="B2712" t="str">
        <f>IF(A2712="","",VLOOKUP(A2712,LOVs!$A$3:$B$62,2))</f>
        <v>Surrey</v>
      </c>
      <c r="C2712" t="s">
        <v>9815</v>
      </c>
      <c r="D2712" t="s">
        <v>2547</v>
      </c>
      <c r="E2712">
        <v>1995</v>
      </c>
      <c r="F2712" t="s">
        <v>15</v>
      </c>
      <c r="H2712" s="23">
        <v>42642</v>
      </c>
      <c r="I2712" s="20">
        <v>1</v>
      </c>
      <c r="J2712" t="s">
        <v>73</v>
      </c>
      <c r="K2712" s="1" t="s">
        <v>295</v>
      </c>
      <c r="L2712">
        <v>1.3299999999999999E-2</v>
      </c>
      <c r="M2712" s="20" t="s">
        <v>15</v>
      </c>
      <c r="P2712" s="1" t="s">
        <v>1042</v>
      </c>
      <c r="Q2712" s="20" t="s">
        <v>997</v>
      </c>
    </row>
    <row r="2713" spans="1:17" x14ac:dyDescent="0.25">
      <c r="A2713">
        <v>36</v>
      </c>
      <c r="B2713" t="str">
        <f>IF(A2713="","",VLOOKUP(A2713,LOVs!$A$3:$B$62,2))</f>
        <v>Surrey</v>
      </c>
      <c r="C2713" t="s">
        <v>9815</v>
      </c>
      <c r="D2713" t="s">
        <v>2547</v>
      </c>
      <c r="E2713">
        <v>1995</v>
      </c>
      <c r="F2713" t="s">
        <v>15</v>
      </c>
      <c r="H2713" s="23">
        <v>42642</v>
      </c>
      <c r="I2713" s="20">
        <v>1</v>
      </c>
      <c r="J2713" t="s">
        <v>73</v>
      </c>
      <c r="K2713" s="1" t="s">
        <v>295</v>
      </c>
      <c r="L2713">
        <v>1.8000000000000001E-4</v>
      </c>
      <c r="M2713" s="20" t="s">
        <v>18</v>
      </c>
      <c r="P2713" s="1" t="s">
        <v>998</v>
      </c>
      <c r="Q2713" s="20" t="s">
        <v>997</v>
      </c>
    </row>
    <row r="2714" spans="1:17" x14ac:dyDescent="0.25">
      <c r="A2714">
        <v>36</v>
      </c>
      <c r="B2714" t="str">
        <f>IF(A2714="","",VLOOKUP(A2714,LOVs!$A$3:$B$62,2))</f>
        <v>Surrey</v>
      </c>
      <c r="C2714" t="s">
        <v>9815</v>
      </c>
      <c r="D2714" t="s">
        <v>2547</v>
      </c>
      <c r="E2714">
        <v>1995</v>
      </c>
      <c r="F2714" t="s">
        <v>15</v>
      </c>
      <c r="H2714" s="23">
        <v>42643</v>
      </c>
      <c r="I2714" s="20">
        <v>1</v>
      </c>
      <c r="J2714" t="s">
        <v>73</v>
      </c>
      <c r="K2714" s="1" t="s">
        <v>2590</v>
      </c>
      <c r="L2714">
        <v>5.2500000000000003E-3</v>
      </c>
      <c r="M2714" s="20" t="s">
        <v>18</v>
      </c>
      <c r="P2714" s="1" t="s">
        <v>1042</v>
      </c>
      <c r="Q2714" s="20" t="s">
        <v>997</v>
      </c>
    </row>
    <row r="2715" spans="1:17" x14ac:dyDescent="0.25">
      <c r="A2715">
        <v>36</v>
      </c>
      <c r="B2715" t="str">
        <f>IF(A2715="","",VLOOKUP(A2715,LOVs!$A$3:$B$62,2))</f>
        <v>Surrey</v>
      </c>
      <c r="C2715" t="s">
        <v>9815</v>
      </c>
      <c r="D2715" t="s">
        <v>2547</v>
      </c>
      <c r="E2715">
        <v>1995</v>
      </c>
      <c r="F2715" t="s">
        <v>15</v>
      </c>
      <c r="H2715" s="23">
        <v>42643</v>
      </c>
      <c r="I2715" s="20">
        <v>1</v>
      </c>
      <c r="J2715" t="s">
        <v>73</v>
      </c>
      <c r="K2715" s="1" t="s">
        <v>2590</v>
      </c>
      <c r="L2715">
        <v>1.7000000000000001E-4</v>
      </c>
      <c r="M2715" s="20" t="s">
        <v>18</v>
      </c>
      <c r="P2715" s="1" t="s">
        <v>998</v>
      </c>
      <c r="Q2715" s="20" t="s">
        <v>997</v>
      </c>
    </row>
    <row r="2716" spans="1:17" ht="30" x14ac:dyDescent="0.25">
      <c r="A2716">
        <v>36</v>
      </c>
      <c r="B2716" t="str">
        <f>IF(A2716="","",VLOOKUP(A2716,LOVs!$A$3:$B$62,2))</f>
        <v>Surrey</v>
      </c>
      <c r="C2716" t="s">
        <v>9815</v>
      </c>
      <c r="D2716" t="s">
        <v>2547</v>
      </c>
      <c r="E2716">
        <v>1995</v>
      </c>
      <c r="F2716" t="s">
        <v>15</v>
      </c>
      <c r="H2716" s="23">
        <v>42651</v>
      </c>
      <c r="I2716" s="20">
        <v>1</v>
      </c>
      <c r="J2716" t="s">
        <v>73</v>
      </c>
      <c r="K2716" s="1" t="s">
        <v>3454</v>
      </c>
      <c r="L2716">
        <v>3.9E-2</v>
      </c>
      <c r="M2716" s="20" t="s">
        <v>15</v>
      </c>
      <c r="P2716" s="1" t="s">
        <v>1042</v>
      </c>
      <c r="Q2716" s="20" t="s">
        <v>997</v>
      </c>
    </row>
    <row r="2717" spans="1:17" ht="30" x14ac:dyDescent="0.25">
      <c r="A2717">
        <v>36</v>
      </c>
      <c r="B2717" t="str">
        <f>IF(A2717="","",VLOOKUP(A2717,LOVs!$A$3:$B$62,2))</f>
        <v>Surrey</v>
      </c>
      <c r="C2717" t="s">
        <v>9815</v>
      </c>
      <c r="D2717" t="s">
        <v>2547</v>
      </c>
      <c r="E2717">
        <v>1995</v>
      </c>
      <c r="F2717" t="s">
        <v>15</v>
      </c>
      <c r="H2717" s="23">
        <v>42651</v>
      </c>
      <c r="I2717" s="20">
        <v>1</v>
      </c>
      <c r="J2717" t="s">
        <v>73</v>
      </c>
      <c r="K2717" s="1" t="s">
        <v>3454</v>
      </c>
      <c r="L2717">
        <v>1.4999999999999999E-4</v>
      </c>
      <c r="M2717" s="20" t="s">
        <v>18</v>
      </c>
      <c r="P2717" s="1" t="s">
        <v>998</v>
      </c>
      <c r="Q2717" s="20" t="s">
        <v>997</v>
      </c>
    </row>
    <row r="2718" spans="1:17" ht="30" x14ac:dyDescent="0.25">
      <c r="A2718">
        <v>36</v>
      </c>
      <c r="B2718" t="str">
        <f>IF(A2718="","",VLOOKUP(A2718,LOVs!$A$3:$B$62,2))</f>
        <v>Surrey</v>
      </c>
      <c r="C2718" t="s">
        <v>9815</v>
      </c>
      <c r="D2718" t="s">
        <v>2547</v>
      </c>
      <c r="E2718">
        <v>1995</v>
      </c>
      <c r="F2718" t="s">
        <v>15</v>
      </c>
      <c r="H2718" s="23">
        <v>42651</v>
      </c>
      <c r="I2718" s="20">
        <v>1</v>
      </c>
      <c r="J2718" t="s">
        <v>73</v>
      </c>
      <c r="K2718" s="1" t="s">
        <v>3455</v>
      </c>
      <c r="L2718">
        <v>5.3400000000000003E-2</v>
      </c>
      <c r="M2718" s="20" t="s">
        <v>15</v>
      </c>
      <c r="P2718" s="1" t="s">
        <v>1042</v>
      </c>
      <c r="Q2718" s="20" t="s">
        <v>997</v>
      </c>
    </row>
    <row r="2719" spans="1:17" ht="30" x14ac:dyDescent="0.25">
      <c r="A2719">
        <v>36</v>
      </c>
      <c r="B2719" t="str">
        <f>IF(A2719="","",VLOOKUP(A2719,LOVs!$A$3:$B$62,2))</f>
        <v>Surrey</v>
      </c>
      <c r="C2719" t="s">
        <v>9815</v>
      </c>
      <c r="D2719" t="s">
        <v>2547</v>
      </c>
      <c r="E2719">
        <v>1995</v>
      </c>
      <c r="F2719" t="s">
        <v>15</v>
      </c>
      <c r="H2719" s="23">
        <v>42651</v>
      </c>
      <c r="I2719" s="20">
        <v>1</v>
      </c>
      <c r="J2719" t="s">
        <v>73</v>
      </c>
      <c r="K2719" s="1" t="s">
        <v>3455</v>
      </c>
      <c r="L2719">
        <v>5.5799999999999999E-3</v>
      </c>
      <c r="M2719" s="20" t="s">
        <v>18</v>
      </c>
      <c r="P2719" s="1" t="s">
        <v>998</v>
      </c>
      <c r="Q2719" s="20" t="s">
        <v>997</v>
      </c>
    </row>
    <row r="2720" spans="1:17" ht="30" x14ac:dyDescent="0.25">
      <c r="A2720">
        <v>36</v>
      </c>
      <c r="B2720" t="str">
        <f>IF(A2720="","",VLOOKUP(A2720,LOVs!$A$3:$B$62,2))</f>
        <v>Surrey</v>
      </c>
      <c r="C2720" t="s">
        <v>9815</v>
      </c>
      <c r="D2720" t="s">
        <v>2547</v>
      </c>
      <c r="E2720">
        <v>1995</v>
      </c>
      <c r="F2720" t="s">
        <v>15</v>
      </c>
      <c r="H2720" s="23">
        <v>42651</v>
      </c>
      <c r="I2720" s="20">
        <v>1</v>
      </c>
      <c r="J2720" t="s">
        <v>73</v>
      </c>
      <c r="K2720" s="1" t="s">
        <v>3456</v>
      </c>
      <c r="L2720">
        <v>9.4000000000000004E-3</v>
      </c>
      <c r="M2720" s="20" t="s">
        <v>18</v>
      </c>
      <c r="P2720" s="1" t="s">
        <v>1042</v>
      </c>
      <c r="Q2720" s="20" t="s">
        <v>997</v>
      </c>
    </row>
    <row r="2721" spans="1:17" ht="30" x14ac:dyDescent="0.25">
      <c r="A2721">
        <v>36</v>
      </c>
      <c r="B2721" t="str">
        <f>IF(A2721="","",VLOOKUP(A2721,LOVs!$A$3:$B$62,2))</f>
        <v>Surrey</v>
      </c>
      <c r="C2721" t="s">
        <v>9815</v>
      </c>
      <c r="D2721" t="s">
        <v>2547</v>
      </c>
      <c r="E2721">
        <v>1995</v>
      </c>
      <c r="F2721" t="s">
        <v>15</v>
      </c>
      <c r="H2721" s="23">
        <v>42651</v>
      </c>
      <c r="I2721" s="20">
        <v>1</v>
      </c>
      <c r="J2721" t="s">
        <v>73</v>
      </c>
      <c r="K2721" s="1" t="s">
        <v>3456</v>
      </c>
      <c r="L2721">
        <v>3.6999999999999999E-4</v>
      </c>
      <c r="M2721" s="20" t="s">
        <v>18</v>
      </c>
      <c r="P2721" s="1" t="s">
        <v>998</v>
      </c>
      <c r="Q2721" s="20" t="s">
        <v>997</v>
      </c>
    </row>
    <row r="2722" spans="1:17" x14ac:dyDescent="0.25">
      <c r="A2722">
        <v>36</v>
      </c>
      <c r="B2722" t="str">
        <f>IF(A2722="","",VLOOKUP(A2722,LOVs!$A$3:$B$62,2))</f>
        <v>Surrey</v>
      </c>
      <c r="C2722" t="s">
        <v>9815</v>
      </c>
      <c r="D2722" t="s">
        <v>2547</v>
      </c>
      <c r="E2722">
        <v>1995</v>
      </c>
      <c r="F2722" t="s">
        <v>15</v>
      </c>
      <c r="H2722" s="23">
        <v>42651</v>
      </c>
      <c r="I2722" s="20">
        <v>1</v>
      </c>
      <c r="J2722" t="s">
        <v>73</v>
      </c>
      <c r="K2722" s="1" t="s">
        <v>2639</v>
      </c>
      <c r="L2722">
        <v>3.2599999999999997E-2</v>
      </c>
      <c r="M2722" s="20" t="s">
        <v>15</v>
      </c>
      <c r="P2722" s="1" t="s">
        <v>1042</v>
      </c>
      <c r="Q2722" s="20" t="s">
        <v>997</v>
      </c>
    </row>
    <row r="2723" spans="1:17" x14ac:dyDescent="0.25">
      <c r="A2723">
        <v>36</v>
      </c>
      <c r="B2723" t="str">
        <f>IF(A2723="","",VLOOKUP(A2723,LOVs!$A$3:$B$62,2))</f>
        <v>Surrey</v>
      </c>
      <c r="C2723" t="s">
        <v>9815</v>
      </c>
      <c r="D2723" t="s">
        <v>2547</v>
      </c>
      <c r="E2723">
        <v>1995</v>
      </c>
      <c r="F2723" t="s">
        <v>15</v>
      </c>
      <c r="H2723" s="23">
        <v>42651</v>
      </c>
      <c r="I2723" s="20">
        <v>1</v>
      </c>
      <c r="J2723" t="s">
        <v>73</v>
      </c>
      <c r="K2723" s="1" t="s">
        <v>2639</v>
      </c>
      <c r="L2723">
        <v>2.7999999999999998E-4</v>
      </c>
      <c r="M2723" s="20" t="s">
        <v>18</v>
      </c>
      <c r="P2723" s="1" t="s">
        <v>998</v>
      </c>
      <c r="Q2723" s="20" t="s">
        <v>997</v>
      </c>
    </row>
    <row r="2724" spans="1:17" x14ac:dyDescent="0.25">
      <c r="A2724">
        <v>36</v>
      </c>
      <c r="B2724" t="str">
        <f>IF(A2724="","",VLOOKUP(A2724,LOVs!$A$3:$B$62,2))</f>
        <v>Surrey</v>
      </c>
      <c r="C2724" t="s">
        <v>9815</v>
      </c>
      <c r="D2724" t="s">
        <v>2547</v>
      </c>
      <c r="E2724">
        <v>1995</v>
      </c>
      <c r="F2724" t="s">
        <v>15</v>
      </c>
      <c r="H2724" s="23">
        <v>42651</v>
      </c>
      <c r="I2724" s="20">
        <v>1</v>
      </c>
      <c r="J2724" t="s">
        <v>73</v>
      </c>
      <c r="K2724" s="1" t="s">
        <v>2520</v>
      </c>
      <c r="L2724">
        <v>1.2500000000000001E-2</v>
      </c>
      <c r="M2724" s="20" t="s">
        <v>15</v>
      </c>
      <c r="P2724" s="1" t="s">
        <v>1042</v>
      </c>
      <c r="Q2724" s="20" t="s">
        <v>997</v>
      </c>
    </row>
    <row r="2725" spans="1:17" x14ac:dyDescent="0.25">
      <c r="A2725">
        <v>36</v>
      </c>
      <c r="B2725" t="str">
        <f>IF(A2725="","",VLOOKUP(A2725,LOVs!$A$3:$B$62,2))</f>
        <v>Surrey</v>
      </c>
      <c r="C2725" t="s">
        <v>9815</v>
      </c>
      <c r="D2725" t="s">
        <v>2547</v>
      </c>
      <c r="E2725">
        <v>1995</v>
      </c>
      <c r="F2725" t="s">
        <v>15</v>
      </c>
      <c r="H2725" s="23">
        <v>42651</v>
      </c>
      <c r="I2725" s="20">
        <v>1</v>
      </c>
      <c r="J2725" t="s">
        <v>73</v>
      </c>
      <c r="K2725" s="1" t="s">
        <v>2520</v>
      </c>
      <c r="L2725">
        <v>2.5000000000000001E-4</v>
      </c>
      <c r="M2725" s="20" t="s">
        <v>18</v>
      </c>
      <c r="P2725" s="1" t="s">
        <v>998</v>
      </c>
      <c r="Q2725" s="20" t="s">
        <v>997</v>
      </c>
    </row>
    <row r="2726" spans="1:17" x14ac:dyDescent="0.25">
      <c r="A2726">
        <v>36</v>
      </c>
      <c r="B2726" t="str">
        <f>IF(A2726="","",VLOOKUP(A2726,LOVs!$A$3:$B$62,2))</f>
        <v>Surrey</v>
      </c>
      <c r="C2726" t="s">
        <v>9815</v>
      </c>
      <c r="D2726" t="s">
        <v>2547</v>
      </c>
      <c r="E2726">
        <v>1995</v>
      </c>
      <c r="F2726" t="s">
        <v>15</v>
      </c>
      <c r="H2726" s="23">
        <v>42651</v>
      </c>
      <c r="I2726" s="20">
        <v>1</v>
      </c>
      <c r="J2726" t="s">
        <v>73</v>
      </c>
      <c r="K2726" s="1" t="s">
        <v>3457</v>
      </c>
      <c r="L2726">
        <v>1.01E-2</v>
      </c>
      <c r="M2726" s="20" t="s">
        <v>15</v>
      </c>
      <c r="P2726" s="1" t="s">
        <v>1042</v>
      </c>
      <c r="Q2726" s="20" t="s">
        <v>997</v>
      </c>
    </row>
    <row r="2727" spans="1:17" x14ac:dyDescent="0.25">
      <c r="A2727">
        <v>36</v>
      </c>
      <c r="B2727" t="str">
        <f>IF(A2727="","",VLOOKUP(A2727,LOVs!$A$3:$B$62,2))</f>
        <v>Surrey</v>
      </c>
      <c r="C2727" t="s">
        <v>9815</v>
      </c>
      <c r="D2727" t="s">
        <v>2547</v>
      </c>
      <c r="E2727">
        <v>1995</v>
      </c>
      <c r="F2727" t="s">
        <v>15</v>
      </c>
      <c r="H2727" s="23">
        <v>42651</v>
      </c>
      <c r="I2727" s="20">
        <v>1</v>
      </c>
      <c r="J2727" t="s">
        <v>73</v>
      </c>
      <c r="K2727" s="1" t="s">
        <v>3457</v>
      </c>
      <c r="L2727">
        <v>2.0300000000000001E-3</v>
      </c>
      <c r="M2727" s="20" t="s">
        <v>18</v>
      </c>
      <c r="P2727" s="1" t="s">
        <v>998</v>
      </c>
      <c r="Q2727" s="20" t="s">
        <v>997</v>
      </c>
    </row>
    <row r="2728" spans="1:17" x14ac:dyDescent="0.25">
      <c r="A2728">
        <v>36</v>
      </c>
      <c r="B2728" t="str">
        <f>IF(A2728="","",VLOOKUP(A2728,LOVs!$A$3:$B$62,2))</f>
        <v>Surrey</v>
      </c>
      <c r="C2728" t="s">
        <v>9815</v>
      </c>
      <c r="D2728" t="s">
        <v>2547</v>
      </c>
      <c r="E2728">
        <v>1995</v>
      </c>
      <c r="F2728" t="s">
        <v>15</v>
      </c>
      <c r="H2728" s="23">
        <v>42651</v>
      </c>
      <c r="I2728" s="20">
        <v>1</v>
      </c>
      <c r="J2728" t="s">
        <v>73</v>
      </c>
      <c r="K2728" s="1" t="s">
        <v>3458</v>
      </c>
      <c r="L2728">
        <v>1.17E-2</v>
      </c>
      <c r="M2728" s="20" t="s">
        <v>15</v>
      </c>
      <c r="P2728" s="1" t="s">
        <v>1042</v>
      </c>
      <c r="Q2728" s="20" t="s">
        <v>997</v>
      </c>
    </row>
    <row r="2729" spans="1:17" x14ac:dyDescent="0.25">
      <c r="A2729">
        <v>36</v>
      </c>
      <c r="B2729" t="str">
        <f>IF(A2729="","",VLOOKUP(A2729,LOVs!$A$3:$B$62,2))</f>
        <v>Surrey</v>
      </c>
      <c r="C2729" t="s">
        <v>9815</v>
      </c>
      <c r="D2729" t="s">
        <v>2547</v>
      </c>
      <c r="E2729">
        <v>1995</v>
      </c>
      <c r="F2729" t="s">
        <v>15</v>
      </c>
      <c r="H2729" s="23">
        <v>42651</v>
      </c>
      <c r="I2729" s="20">
        <v>1</v>
      </c>
      <c r="J2729" t="s">
        <v>73</v>
      </c>
      <c r="K2729" s="1" t="s">
        <v>3458</v>
      </c>
      <c r="L2729">
        <v>4.8000000000000001E-4</v>
      </c>
      <c r="M2729" s="20" t="s">
        <v>18</v>
      </c>
      <c r="P2729" s="1" t="s">
        <v>998</v>
      </c>
      <c r="Q2729" s="20" t="s">
        <v>997</v>
      </c>
    </row>
    <row r="2730" spans="1:17" x14ac:dyDescent="0.25">
      <c r="A2730">
        <v>36</v>
      </c>
      <c r="B2730" t="str">
        <f>IF(A2730="","",VLOOKUP(A2730,LOVs!$A$3:$B$62,2))</f>
        <v>Surrey</v>
      </c>
      <c r="C2730" t="s">
        <v>9815</v>
      </c>
      <c r="D2730" t="s">
        <v>2547</v>
      </c>
      <c r="E2730">
        <v>1995</v>
      </c>
      <c r="F2730" t="s">
        <v>15</v>
      </c>
      <c r="H2730" s="23">
        <v>42651</v>
      </c>
      <c r="I2730" s="20">
        <v>1</v>
      </c>
      <c r="J2730" t="s">
        <v>73</v>
      </c>
      <c r="K2730" s="1" t="s">
        <v>3459</v>
      </c>
      <c r="L2730">
        <v>1.32E-2</v>
      </c>
      <c r="M2730" s="20" t="s">
        <v>15</v>
      </c>
      <c r="P2730" s="1" t="s">
        <v>1042</v>
      </c>
      <c r="Q2730" s="20" t="s">
        <v>997</v>
      </c>
    </row>
    <row r="2731" spans="1:17" x14ac:dyDescent="0.25">
      <c r="A2731">
        <v>36</v>
      </c>
      <c r="B2731" t="str">
        <f>IF(A2731="","",VLOOKUP(A2731,LOVs!$A$3:$B$62,2))</f>
        <v>Surrey</v>
      </c>
      <c r="C2731" t="s">
        <v>9815</v>
      </c>
      <c r="D2731" t="s">
        <v>2547</v>
      </c>
      <c r="E2731">
        <v>1995</v>
      </c>
      <c r="F2731" t="s">
        <v>15</v>
      </c>
      <c r="H2731" s="23">
        <v>42651</v>
      </c>
      <c r="I2731" s="20">
        <v>1</v>
      </c>
      <c r="J2731" t="s">
        <v>73</v>
      </c>
      <c r="K2731" s="1" t="s">
        <v>3459</v>
      </c>
      <c r="L2731">
        <v>4.6000000000000001E-4</v>
      </c>
      <c r="M2731" s="20" t="s">
        <v>18</v>
      </c>
      <c r="P2731" s="1" t="s">
        <v>998</v>
      </c>
      <c r="Q2731" s="20" t="s">
        <v>997</v>
      </c>
    </row>
    <row r="2732" spans="1:17" ht="30" x14ac:dyDescent="0.25">
      <c r="A2732">
        <v>36</v>
      </c>
      <c r="B2732" t="str">
        <f>IF(A2732="","",VLOOKUP(A2732,LOVs!$A$3:$B$62,2))</f>
        <v>Surrey</v>
      </c>
      <c r="C2732" t="str">
        <f>Table1[[#This Row],[School Name]]</f>
        <v>LA Matheson Secondary #079</v>
      </c>
      <c r="D2732" t="s">
        <v>1040</v>
      </c>
      <c r="E2732">
        <v>2004</v>
      </c>
      <c r="F2732" t="s">
        <v>15</v>
      </c>
      <c r="H2732" s="23">
        <v>42634</v>
      </c>
      <c r="I2732" s="20">
        <v>1</v>
      </c>
      <c r="J2732" t="s">
        <v>57</v>
      </c>
      <c r="K2732" s="1" t="s">
        <v>1883</v>
      </c>
      <c r="L2732">
        <v>0.16700000000000001</v>
      </c>
      <c r="M2732" s="20" t="s">
        <v>15</v>
      </c>
      <c r="P2732" s="1" t="s">
        <v>996</v>
      </c>
      <c r="Q2732" s="20" t="s">
        <v>997</v>
      </c>
    </row>
    <row r="2733" spans="1:17" ht="30" x14ac:dyDescent="0.25">
      <c r="A2733">
        <v>36</v>
      </c>
      <c r="B2733" t="str">
        <f>IF(A2733="","",VLOOKUP(A2733,LOVs!$A$3:$B$62,2))</f>
        <v>Surrey</v>
      </c>
      <c r="C2733" t="str">
        <f>Table1[[#This Row],[School Name]]</f>
        <v>LA Matheson Secondary #079</v>
      </c>
      <c r="D2733" t="s">
        <v>1040</v>
      </c>
      <c r="E2733">
        <v>2004</v>
      </c>
      <c r="F2733" t="s">
        <v>15</v>
      </c>
      <c r="H2733" s="23">
        <v>42634</v>
      </c>
      <c r="I2733" s="20">
        <v>1</v>
      </c>
      <c r="J2733" t="s">
        <v>57</v>
      </c>
      <c r="K2733" s="1" t="s">
        <v>1883</v>
      </c>
      <c r="L2733">
        <v>3.0300000000000001E-3</v>
      </c>
      <c r="M2733" s="20" t="s">
        <v>18</v>
      </c>
      <c r="P2733" s="1" t="s">
        <v>998</v>
      </c>
      <c r="Q2733" s="20" t="s">
        <v>997</v>
      </c>
    </row>
    <row r="2734" spans="1:17" ht="30" x14ac:dyDescent="0.25">
      <c r="A2734">
        <v>36</v>
      </c>
      <c r="B2734" t="str">
        <f>IF(A2734="","",VLOOKUP(A2734,LOVs!$A$3:$B$62,2))</f>
        <v>Surrey</v>
      </c>
      <c r="C2734" t="str">
        <f>Table1[[#This Row],[School Name]]</f>
        <v>LA Matheson Secondary #079</v>
      </c>
      <c r="D2734" t="s">
        <v>1040</v>
      </c>
      <c r="E2734">
        <v>2004</v>
      </c>
      <c r="F2734" t="s">
        <v>15</v>
      </c>
      <c r="H2734" s="23">
        <v>42634</v>
      </c>
      <c r="I2734" s="20">
        <v>1</v>
      </c>
      <c r="J2734" t="s">
        <v>57</v>
      </c>
      <c r="K2734" s="1" t="s">
        <v>1884</v>
      </c>
      <c r="L2734">
        <v>3.1900000000000001E-3</v>
      </c>
      <c r="M2734" s="20" t="s">
        <v>18</v>
      </c>
      <c r="P2734" s="1" t="s">
        <v>996</v>
      </c>
      <c r="Q2734" s="20" t="s">
        <v>997</v>
      </c>
    </row>
    <row r="2735" spans="1:17" ht="30" x14ac:dyDescent="0.25">
      <c r="A2735">
        <v>36</v>
      </c>
      <c r="B2735" t="str">
        <f>IF(A2735="","",VLOOKUP(A2735,LOVs!$A$3:$B$62,2))</f>
        <v>Surrey</v>
      </c>
      <c r="C2735" t="str">
        <f>Table1[[#This Row],[School Name]]</f>
        <v>LA Matheson Secondary #079</v>
      </c>
      <c r="D2735" t="s">
        <v>1040</v>
      </c>
      <c r="E2735">
        <v>2004</v>
      </c>
      <c r="F2735" t="s">
        <v>15</v>
      </c>
      <c r="H2735" s="23">
        <v>42634</v>
      </c>
      <c r="I2735" s="20">
        <v>1</v>
      </c>
      <c r="J2735" t="s">
        <v>57</v>
      </c>
      <c r="K2735" s="1" t="s">
        <v>1884</v>
      </c>
      <c r="L2735">
        <v>3.2000000000000003E-4</v>
      </c>
      <c r="M2735" s="20" t="s">
        <v>18</v>
      </c>
      <c r="P2735" s="1" t="s">
        <v>998</v>
      </c>
      <c r="Q2735" s="20" t="s">
        <v>997</v>
      </c>
    </row>
    <row r="2736" spans="1:17" ht="30" x14ac:dyDescent="0.25">
      <c r="A2736">
        <v>36</v>
      </c>
      <c r="B2736" t="str">
        <f>IF(A2736="","",VLOOKUP(A2736,LOVs!$A$3:$B$62,2))</f>
        <v>Surrey</v>
      </c>
      <c r="C2736" t="str">
        <f>Table1[[#This Row],[School Name]]</f>
        <v>LA Matheson Secondary #079</v>
      </c>
      <c r="D2736" t="s">
        <v>1040</v>
      </c>
      <c r="E2736">
        <v>2004</v>
      </c>
      <c r="F2736" t="s">
        <v>15</v>
      </c>
      <c r="H2736" s="23">
        <v>42634</v>
      </c>
      <c r="I2736" s="20">
        <v>1</v>
      </c>
      <c r="J2736" t="s">
        <v>57</v>
      </c>
      <c r="K2736" s="1" t="s">
        <v>1885</v>
      </c>
      <c r="L2736">
        <v>2.5100000000000001E-2</v>
      </c>
      <c r="M2736" s="20" t="s">
        <v>15</v>
      </c>
      <c r="P2736" s="1" t="s">
        <v>996</v>
      </c>
      <c r="Q2736" s="20" t="s">
        <v>997</v>
      </c>
    </row>
    <row r="2737" spans="1:17" ht="30" x14ac:dyDescent="0.25">
      <c r="A2737">
        <v>36</v>
      </c>
      <c r="B2737" t="str">
        <f>IF(A2737="","",VLOOKUP(A2737,LOVs!$A$3:$B$62,2))</f>
        <v>Surrey</v>
      </c>
      <c r="C2737" t="str">
        <f>Table1[[#This Row],[School Name]]</f>
        <v>LA Matheson Secondary #079</v>
      </c>
      <c r="D2737" t="s">
        <v>1040</v>
      </c>
      <c r="E2737">
        <v>2004</v>
      </c>
      <c r="F2737" t="s">
        <v>15</v>
      </c>
      <c r="H2737" s="23">
        <v>42634</v>
      </c>
      <c r="I2737" s="20">
        <v>1</v>
      </c>
      <c r="J2737" t="s">
        <v>57</v>
      </c>
      <c r="K2737" s="1" t="s">
        <v>1885</v>
      </c>
      <c r="L2737">
        <v>2.5000000000000001E-4</v>
      </c>
      <c r="M2737" s="20" t="s">
        <v>18</v>
      </c>
      <c r="P2737" s="1" t="s">
        <v>998</v>
      </c>
      <c r="Q2737" s="20" t="s">
        <v>997</v>
      </c>
    </row>
    <row r="2738" spans="1:17" ht="30" x14ac:dyDescent="0.25">
      <c r="A2738">
        <v>36</v>
      </c>
      <c r="B2738" t="str">
        <f>IF(A2738="","",VLOOKUP(A2738,LOVs!$A$3:$B$62,2))</f>
        <v>Surrey</v>
      </c>
      <c r="C2738" t="str">
        <f>Table1[[#This Row],[School Name]]</f>
        <v>LA Matheson Secondary #079</v>
      </c>
      <c r="D2738" t="s">
        <v>1040</v>
      </c>
      <c r="E2738">
        <v>2004</v>
      </c>
      <c r="F2738" t="s">
        <v>15</v>
      </c>
      <c r="H2738" s="23">
        <v>42634</v>
      </c>
      <c r="I2738" s="20">
        <v>1</v>
      </c>
      <c r="J2738" t="s">
        <v>57</v>
      </c>
      <c r="K2738" s="1" t="s">
        <v>1886</v>
      </c>
      <c r="L2738">
        <v>6.2600000000000003E-2</v>
      </c>
      <c r="M2738" s="20" t="s">
        <v>15</v>
      </c>
      <c r="P2738" s="1" t="s">
        <v>996</v>
      </c>
      <c r="Q2738" s="20" t="s">
        <v>997</v>
      </c>
    </row>
    <row r="2739" spans="1:17" ht="30" x14ac:dyDescent="0.25">
      <c r="A2739">
        <v>36</v>
      </c>
      <c r="B2739" t="str">
        <f>IF(A2739="","",VLOOKUP(A2739,LOVs!$A$3:$B$62,2))</f>
        <v>Surrey</v>
      </c>
      <c r="C2739" t="str">
        <f>Table1[[#This Row],[School Name]]</f>
        <v>LA Matheson Secondary #079</v>
      </c>
      <c r="D2739" t="s">
        <v>1040</v>
      </c>
      <c r="E2739">
        <v>2004</v>
      </c>
      <c r="F2739" t="s">
        <v>15</v>
      </c>
      <c r="H2739" s="23">
        <v>42634</v>
      </c>
      <c r="I2739" s="20">
        <v>1</v>
      </c>
      <c r="J2739" t="s">
        <v>57</v>
      </c>
      <c r="K2739" s="1" t="s">
        <v>1886</v>
      </c>
      <c r="L2739">
        <v>2.1000000000000001E-4</v>
      </c>
      <c r="M2739" s="20" t="s">
        <v>18</v>
      </c>
      <c r="P2739" s="1" t="s">
        <v>998</v>
      </c>
      <c r="Q2739" s="20" t="s">
        <v>997</v>
      </c>
    </row>
    <row r="2740" spans="1:17" ht="30" x14ac:dyDescent="0.25">
      <c r="A2740">
        <v>36</v>
      </c>
      <c r="B2740" t="str">
        <f>IF(A2740="","",VLOOKUP(A2740,LOVs!$A$3:$B$62,2))</f>
        <v>Surrey</v>
      </c>
      <c r="C2740" t="str">
        <f>Table1[[#This Row],[School Name]]</f>
        <v>LA Matheson Secondary #079</v>
      </c>
      <c r="D2740" t="s">
        <v>1040</v>
      </c>
      <c r="E2740">
        <v>2004</v>
      </c>
      <c r="F2740" t="s">
        <v>15</v>
      </c>
      <c r="H2740" s="23">
        <v>42634</v>
      </c>
      <c r="I2740" s="20">
        <v>1</v>
      </c>
      <c r="J2740" t="s">
        <v>57</v>
      </c>
      <c r="K2740" s="1" t="s">
        <v>1887</v>
      </c>
      <c r="L2740">
        <v>3.5799999999999998E-3</v>
      </c>
      <c r="M2740" s="20" t="s">
        <v>18</v>
      </c>
      <c r="P2740" s="1" t="s">
        <v>996</v>
      </c>
      <c r="Q2740" s="20" t="s">
        <v>997</v>
      </c>
    </row>
    <row r="2741" spans="1:17" ht="30" x14ac:dyDescent="0.25">
      <c r="A2741">
        <v>36</v>
      </c>
      <c r="B2741" t="str">
        <f>IF(A2741="","",VLOOKUP(A2741,LOVs!$A$3:$B$62,2))</f>
        <v>Surrey</v>
      </c>
      <c r="C2741" t="str">
        <f>Table1[[#This Row],[School Name]]</f>
        <v>LA Matheson Secondary #079</v>
      </c>
      <c r="D2741" t="s">
        <v>1040</v>
      </c>
      <c r="E2741">
        <v>2004</v>
      </c>
      <c r="F2741" t="s">
        <v>15</v>
      </c>
      <c r="H2741" s="23">
        <v>42634</v>
      </c>
      <c r="I2741" s="20">
        <v>1</v>
      </c>
      <c r="J2741" t="s">
        <v>57</v>
      </c>
      <c r="K2741" s="1" t="s">
        <v>1887</v>
      </c>
      <c r="L2741">
        <v>1E-4</v>
      </c>
      <c r="M2741" s="20" t="s">
        <v>18</v>
      </c>
      <c r="P2741" s="1" t="s">
        <v>998</v>
      </c>
      <c r="Q2741" s="20" t="s">
        <v>997</v>
      </c>
    </row>
    <row r="2742" spans="1:17" ht="30" x14ac:dyDescent="0.25">
      <c r="A2742">
        <v>36</v>
      </c>
      <c r="B2742" t="str">
        <f>IF(A2742="","",VLOOKUP(A2742,LOVs!$A$3:$B$62,2))</f>
        <v>Surrey</v>
      </c>
      <c r="C2742" t="str">
        <f>Table1[[#This Row],[School Name]]</f>
        <v>LA Matheson Secondary #079</v>
      </c>
      <c r="D2742" t="s">
        <v>1040</v>
      </c>
      <c r="E2742">
        <v>2004</v>
      </c>
      <c r="F2742" t="s">
        <v>15</v>
      </c>
      <c r="H2742" s="23">
        <v>42634</v>
      </c>
      <c r="I2742" s="20">
        <v>1</v>
      </c>
      <c r="J2742" t="s">
        <v>57</v>
      </c>
      <c r="K2742" s="1" t="s">
        <v>1888</v>
      </c>
      <c r="L2742">
        <v>1.39E-3</v>
      </c>
      <c r="M2742" s="20" t="s">
        <v>18</v>
      </c>
      <c r="P2742" s="1" t="s">
        <v>998</v>
      </c>
      <c r="Q2742" s="20" t="s">
        <v>997</v>
      </c>
    </row>
    <row r="2743" spans="1:17" ht="30" x14ac:dyDescent="0.25">
      <c r="A2743">
        <v>36</v>
      </c>
      <c r="B2743" t="str">
        <f>IF(A2743="","",VLOOKUP(A2743,LOVs!$A$3:$B$62,2))</f>
        <v>Surrey</v>
      </c>
      <c r="C2743" t="str">
        <f>Table1[[#This Row],[School Name]]</f>
        <v>LA Matheson Secondary #079</v>
      </c>
      <c r="D2743" t="s">
        <v>1040</v>
      </c>
      <c r="E2743">
        <v>2004</v>
      </c>
      <c r="F2743" t="s">
        <v>15</v>
      </c>
      <c r="H2743" s="23">
        <v>42634</v>
      </c>
      <c r="I2743" s="20">
        <v>1</v>
      </c>
      <c r="J2743" t="s">
        <v>57</v>
      </c>
      <c r="K2743" s="1" t="s">
        <v>1889</v>
      </c>
      <c r="L2743">
        <v>2.64E-2</v>
      </c>
      <c r="M2743" s="20" t="s">
        <v>15</v>
      </c>
      <c r="P2743" s="1" t="s">
        <v>996</v>
      </c>
      <c r="Q2743" s="20" t="s">
        <v>997</v>
      </c>
    </row>
    <row r="2744" spans="1:17" x14ac:dyDescent="0.25">
      <c r="A2744">
        <v>36</v>
      </c>
      <c r="B2744" t="str">
        <f>IF(A2744="","",VLOOKUP(A2744,LOVs!$A$3:$B$62,2))</f>
        <v>Surrey</v>
      </c>
      <c r="C2744" t="str">
        <f>Table1[[#This Row],[School Name]]</f>
        <v>LA Matheson Secondary #079</v>
      </c>
      <c r="D2744" t="s">
        <v>1040</v>
      </c>
      <c r="E2744">
        <v>2004</v>
      </c>
      <c r="F2744" t="s">
        <v>15</v>
      </c>
      <c r="H2744" s="23">
        <v>42634</v>
      </c>
      <c r="I2744" s="20">
        <v>1</v>
      </c>
      <c r="J2744" t="s">
        <v>57</v>
      </c>
      <c r="K2744" s="1" t="s">
        <v>1890</v>
      </c>
      <c r="L2744">
        <v>4.19E-2</v>
      </c>
      <c r="M2744" s="20" t="s">
        <v>15</v>
      </c>
      <c r="P2744" s="1" t="s">
        <v>996</v>
      </c>
      <c r="Q2744" s="20" t="s">
        <v>997</v>
      </c>
    </row>
    <row r="2745" spans="1:17" x14ac:dyDescent="0.25">
      <c r="A2745">
        <v>36</v>
      </c>
      <c r="B2745" t="str">
        <f>IF(A2745="","",VLOOKUP(A2745,LOVs!$A$3:$B$62,2))</f>
        <v>Surrey</v>
      </c>
      <c r="C2745" t="str">
        <f>Table1[[#This Row],[School Name]]</f>
        <v>LA Matheson Secondary #079</v>
      </c>
      <c r="D2745" t="s">
        <v>1040</v>
      </c>
      <c r="E2745">
        <v>2004</v>
      </c>
      <c r="F2745" t="s">
        <v>15</v>
      </c>
      <c r="H2745" s="23">
        <v>42634</v>
      </c>
      <c r="I2745" s="20">
        <v>1</v>
      </c>
      <c r="J2745" t="s">
        <v>57</v>
      </c>
      <c r="K2745" s="1" t="s">
        <v>1890</v>
      </c>
      <c r="L2745">
        <v>1.2700000000000001E-3</v>
      </c>
      <c r="M2745" s="20" t="s">
        <v>18</v>
      </c>
      <c r="P2745" s="1" t="s">
        <v>998</v>
      </c>
      <c r="Q2745" s="20" t="s">
        <v>997</v>
      </c>
    </row>
    <row r="2746" spans="1:17" ht="30" x14ac:dyDescent="0.25">
      <c r="A2746">
        <v>36</v>
      </c>
      <c r="B2746" t="str">
        <f>IF(A2746="","",VLOOKUP(A2746,LOVs!$A$3:$B$62,2))</f>
        <v>Surrey</v>
      </c>
      <c r="C2746" t="str">
        <f>Table1[[#This Row],[School Name]]</f>
        <v>LA Matheson Secondary #079</v>
      </c>
      <c r="D2746" t="s">
        <v>1040</v>
      </c>
      <c r="E2746">
        <v>2004</v>
      </c>
      <c r="F2746" t="s">
        <v>15</v>
      </c>
      <c r="H2746" s="23">
        <v>42634</v>
      </c>
      <c r="I2746" s="20">
        <v>1</v>
      </c>
      <c r="J2746" t="s">
        <v>57</v>
      </c>
      <c r="K2746" s="1" t="s">
        <v>1891</v>
      </c>
      <c r="L2746">
        <v>6.1199999999999997E-2</v>
      </c>
      <c r="M2746" s="20" t="s">
        <v>15</v>
      </c>
      <c r="P2746" s="1" t="s">
        <v>996</v>
      </c>
      <c r="Q2746" s="20" t="s">
        <v>997</v>
      </c>
    </row>
    <row r="2747" spans="1:17" ht="30" x14ac:dyDescent="0.25">
      <c r="A2747">
        <v>36</v>
      </c>
      <c r="B2747" t="str">
        <f>IF(A2747="","",VLOOKUP(A2747,LOVs!$A$3:$B$62,2))</f>
        <v>Surrey</v>
      </c>
      <c r="C2747" t="str">
        <f>Table1[[#This Row],[School Name]]</f>
        <v>LA Matheson Secondary #079</v>
      </c>
      <c r="D2747" t="s">
        <v>1040</v>
      </c>
      <c r="E2747">
        <v>2004</v>
      </c>
      <c r="F2747" t="s">
        <v>15</v>
      </c>
      <c r="H2747" s="23">
        <v>42634</v>
      </c>
      <c r="I2747" s="20">
        <v>1</v>
      </c>
      <c r="J2747" t="s">
        <v>57</v>
      </c>
      <c r="K2747" s="1" t="s">
        <v>1891</v>
      </c>
      <c r="L2747">
        <v>9.9000000000000008E-3</v>
      </c>
      <c r="M2747" s="20" t="s">
        <v>18</v>
      </c>
      <c r="P2747" s="1" t="s">
        <v>998</v>
      </c>
      <c r="Q2747" s="20" t="s">
        <v>997</v>
      </c>
    </row>
    <row r="2748" spans="1:17" ht="30" x14ac:dyDescent="0.25">
      <c r="A2748">
        <v>36</v>
      </c>
      <c r="B2748" t="str">
        <f>IF(A2748="","",VLOOKUP(A2748,LOVs!$A$3:$B$62,2))</f>
        <v>Surrey</v>
      </c>
      <c r="C2748" t="str">
        <f>Table1[[#This Row],[School Name]]</f>
        <v>LA Matheson Secondary #079</v>
      </c>
      <c r="D2748" t="s">
        <v>1040</v>
      </c>
      <c r="E2748">
        <v>2004</v>
      </c>
      <c r="F2748" t="s">
        <v>15</v>
      </c>
      <c r="H2748" s="23">
        <v>42634</v>
      </c>
      <c r="I2748" s="20">
        <v>1</v>
      </c>
      <c r="J2748" t="s">
        <v>57</v>
      </c>
      <c r="K2748" s="1" t="s">
        <v>1892</v>
      </c>
      <c r="L2748">
        <v>2.8899999999999999E-2</v>
      </c>
      <c r="M2748" s="20" t="s">
        <v>15</v>
      </c>
      <c r="P2748" s="1" t="s">
        <v>996</v>
      </c>
      <c r="Q2748" s="20" t="s">
        <v>997</v>
      </c>
    </row>
    <row r="2749" spans="1:17" ht="30" x14ac:dyDescent="0.25">
      <c r="A2749">
        <v>36</v>
      </c>
      <c r="B2749" t="str">
        <f>IF(A2749="","",VLOOKUP(A2749,LOVs!$A$3:$B$62,2))</f>
        <v>Surrey</v>
      </c>
      <c r="C2749" t="str">
        <f>Table1[[#This Row],[School Name]]</f>
        <v>LA Matheson Secondary #079</v>
      </c>
      <c r="D2749" t="s">
        <v>1040</v>
      </c>
      <c r="E2749">
        <v>2004</v>
      </c>
      <c r="F2749" t="s">
        <v>15</v>
      </c>
      <c r="H2749" s="23">
        <v>42634</v>
      </c>
      <c r="I2749" s="20">
        <v>1</v>
      </c>
      <c r="J2749" t="s">
        <v>57</v>
      </c>
      <c r="K2749" s="1" t="s">
        <v>1892</v>
      </c>
      <c r="L2749">
        <v>2.49E-3</v>
      </c>
      <c r="M2749" s="20" t="s">
        <v>18</v>
      </c>
      <c r="P2749" s="1" t="s">
        <v>998</v>
      </c>
      <c r="Q2749" s="20" t="s">
        <v>997</v>
      </c>
    </row>
    <row r="2750" spans="1:17" ht="30" x14ac:dyDescent="0.25">
      <c r="A2750">
        <v>36</v>
      </c>
      <c r="B2750" t="str">
        <f>IF(A2750="","",VLOOKUP(A2750,LOVs!$A$3:$B$62,2))</f>
        <v>Surrey</v>
      </c>
      <c r="C2750" t="str">
        <f>Table1[[#This Row],[School Name]]</f>
        <v>LA Matheson Secondary #079</v>
      </c>
      <c r="D2750" t="s">
        <v>1040</v>
      </c>
      <c r="E2750">
        <v>2004</v>
      </c>
      <c r="F2750" t="s">
        <v>15</v>
      </c>
      <c r="H2750" s="23">
        <v>42634</v>
      </c>
      <c r="I2750" s="20">
        <v>1</v>
      </c>
      <c r="J2750" t="s">
        <v>57</v>
      </c>
      <c r="K2750" s="1" t="s">
        <v>1893</v>
      </c>
      <c r="L2750">
        <v>1.0999999999999999E-2</v>
      </c>
      <c r="M2750" s="20" t="s">
        <v>15</v>
      </c>
      <c r="P2750" s="1" t="s">
        <v>996</v>
      </c>
      <c r="Q2750" s="20" t="s">
        <v>997</v>
      </c>
    </row>
    <row r="2751" spans="1:17" ht="30" x14ac:dyDescent="0.25">
      <c r="A2751">
        <v>36</v>
      </c>
      <c r="B2751" t="str">
        <f>IF(A2751="","",VLOOKUP(A2751,LOVs!$A$3:$B$62,2))</f>
        <v>Surrey</v>
      </c>
      <c r="C2751" t="str">
        <f>Table1[[#This Row],[School Name]]</f>
        <v>LA Matheson Secondary #079</v>
      </c>
      <c r="D2751" t="s">
        <v>1040</v>
      </c>
      <c r="E2751">
        <v>2004</v>
      </c>
      <c r="F2751" t="s">
        <v>15</v>
      </c>
      <c r="H2751" s="23">
        <v>42634</v>
      </c>
      <c r="I2751" s="20">
        <v>1</v>
      </c>
      <c r="J2751" t="s">
        <v>57</v>
      </c>
      <c r="K2751" s="1" t="s">
        <v>1893</v>
      </c>
      <c r="L2751">
        <v>1E-3</v>
      </c>
      <c r="M2751" s="20" t="s">
        <v>18</v>
      </c>
      <c r="P2751" s="1" t="s">
        <v>998</v>
      </c>
      <c r="Q2751" s="20" t="s">
        <v>997</v>
      </c>
    </row>
    <row r="2752" spans="1:17" ht="45" x14ac:dyDescent="0.25">
      <c r="A2752">
        <v>36</v>
      </c>
      <c r="B2752" t="str">
        <f>IF(A2752="","",VLOOKUP(A2752,LOVs!$A$3:$B$62,2))</f>
        <v>Surrey</v>
      </c>
      <c r="C2752" t="str">
        <f>Table1[[#This Row],[School Name]]</f>
        <v>LA Matheson Secondary #079</v>
      </c>
      <c r="D2752" t="s">
        <v>1040</v>
      </c>
      <c r="E2752">
        <v>2004</v>
      </c>
      <c r="F2752" t="s">
        <v>15</v>
      </c>
      <c r="H2752" s="23">
        <v>42634</v>
      </c>
      <c r="I2752" s="20">
        <v>1</v>
      </c>
      <c r="J2752" t="s">
        <v>57</v>
      </c>
      <c r="K2752" s="1" t="s">
        <v>1894</v>
      </c>
      <c r="L2752">
        <v>1.3599999999999999E-2</v>
      </c>
      <c r="M2752" s="20" t="s">
        <v>15</v>
      </c>
      <c r="P2752" s="1" t="s">
        <v>996</v>
      </c>
      <c r="Q2752" s="20" t="s">
        <v>997</v>
      </c>
    </row>
    <row r="2753" spans="1:17" ht="45" x14ac:dyDescent="0.25">
      <c r="A2753">
        <v>36</v>
      </c>
      <c r="B2753" t="str">
        <f>IF(A2753="","",VLOOKUP(A2753,LOVs!$A$3:$B$62,2))</f>
        <v>Surrey</v>
      </c>
      <c r="C2753" t="str">
        <f>Table1[[#This Row],[School Name]]</f>
        <v>LA Matheson Secondary #079</v>
      </c>
      <c r="D2753" t="s">
        <v>1040</v>
      </c>
      <c r="E2753">
        <v>2004</v>
      </c>
      <c r="F2753" t="s">
        <v>15</v>
      </c>
      <c r="H2753" s="23">
        <v>42634</v>
      </c>
      <c r="I2753" s="20">
        <v>1</v>
      </c>
      <c r="J2753" t="s">
        <v>57</v>
      </c>
      <c r="K2753" s="1" t="s">
        <v>1894</v>
      </c>
      <c r="L2753">
        <v>5.5000000000000003E-4</v>
      </c>
      <c r="M2753" s="20" t="s">
        <v>18</v>
      </c>
      <c r="P2753" s="1" t="s">
        <v>998</v>
      </c>
      <c r="Q2753" s="20" t="s">
        <v>997</v>
      </c>
    </row>
    <row r="2754" spans="1:17" x14ac:dyDescent="0.25">
      <c r="A2754">
        <v>36</v>
      </c>
      <c r="B2754" t="str">
        <f>IF(A2754="","",VLOOKUP(A2754,LOVs!$A$3:$B$62,2))</f>
        <v>Surrey</v>
      </c>
      <c r="C2754" t="str">
        <f>Table1[[#This Row],[School Name]]</f>
        <v>LA Matheson Secondary #079</v>
      </c>
      <c r="D2754" t="s">
        <v>1040</v>
      </c>
      <c r="E2754">
        <v>2004</v>
      </c>
      <c r="F2754" t="s">
        <v>15</v>
      </c>
      <c r="H2754" s="23">
        <v>42634</v>
      </c>
      <c r="I2754" s="20">
        <v>1</v>
      </c>
      <c r="J2754" t="s">
        <v>57</v>
      </c>
      <c r="K2754" s="1" t="s">
        <v>1895</v>
      </c>
      <c r="L2754">
        <v>9.1000000000000004E-3</v>
      </c>
      <c r="M2754" s="20" t="s">
        <v>18</v>
      </c>
      <c r="P2754" s="1" t="s">
        <v>996</v>
      </c>
      <c r="Q2754" s="20" t="s">
        <v>997</v>
      </c>
    </row>
    <row r="2755" spans="1:17" x14ac:dyDescent="0.25">
      <c r="A2755">
        <v>36</v>
      </c>
      <c r="B2755" t="str">
        <f>IF(A2755="","",VLOOKUP(A2755,LOVs!$A$3:$B$62,2))</f>
        <v>Surrey</v>
      </c>
      <c r="C2755" t="str">
        <f>Table1[[#This Row],[School Name]]</f>
        <v>LA Matheson Secondary #079</v>
      </c>
      <c r="D2755" t="s">
        <v>1040</v>
      </c>
      <c r="E2755">
        <v>2004</v>
      </c>
      <c r="F2755" t="s">
        <v>15</v>
      </c>
      <c r="H2755" s="23">
        <v>42634</v>
      </c>
      <c r="I2755" s="20">
        <v>1</v>
      </c>
      <c r="J2755" t="s">
        <v>57</v>
      </c>
      <c r="K2755" s="1" t="s">
        <v>1895</v>
      </c>
      <c r="L2755">
        <v>4.4000000000000002E-4</v>
      </c>
      <c r="M2755" s="20" t="s">
        <v>18</v>
      </c>
      <c r="P2755" s="1" t="s">
        <v>998</v>
      </c>
      <c r="Q2755" s="20" t="s">
        <v>997</v>
      </c>
    </row>
    <row r="2756" spans="1:17" x14ac:dyDescent="0.25">
      <c r="A2756">
        <v>36</v>
      </c>
      <c r="B2756" t="str">
        <f>IF(A2756="","",VLOOKUP(A2756,LOVs!$A$3:$B$62,2))</f>
        <v>Surrey</v>
      </c>
      <c r="C2756" t="str">
        <f>Table1[[#This Row],[School Name]]</f>
        <v>LA Matheson Secondary #079</v>
      </c>
      <c r="D2756" t="s">
        <v>1040</v>
      </c>
      <c r="E2756">
        <v>2004</v>
      </c>
      <c r="F2756" t="s">
        <v>15</v>
      </c>
      <c r="H2756" s="23">
        <v>42634</v>
      </c>
      <c r="I2756" s="20">
        <v>1</v>
      </c>
      <c r="J2756" t="s">
        <v>57</v>
      </c>
      <c r="K2756" s="1" t="s">
        <v>1896</v>
      </c>
      <c r="L2756">
        <v>1.7299999999999999E-2</v>
      </c>
      <c r="M2756" s="20" t="s">
        <v>15</v>
      </c>
      <c r="P2756" s="1" t="s">
        <v>996</v>
      </c>
      <c r="Q2756" s="20" t="s">
        <v>997</v>
      </c>
    </row>
    <row r="2757" spans="1:17" x14ac:dyDescent="0.25">
      <c r="A2757">
        <v>36</v>
      </c>
      <c r="B2757" t="str">
        <f>IF(A2757="","",VLOOKUP(A2757,LOVs!$A$3:$B$62,2))</f>
        <v>Surrey</v>
      </c>
      <c r="C2757" t="str">
        <f>Table1[[#This Row],[School Name]]</f>
        <v>LA Matheson Secondary #079</v>
      </c>
      <c r="D2757" t="s">
        <v>1040</v>
      </c>
      <c r="E2757">
        <v>2004</v>
      </c>
      <c r="F2757" t="s">
        <v>15</v>
      </c>
      <c r="H2757" s="23">
        <v>42634</v>
      </c>
      <c r="I2757" s="20">
        <v>1</v>
      </c>
      <c r="J2757" t="s">
        <v>57</v>
      </c>
      <c r="K2757" s="1" t="s">
        <v>1896</v>
      </c>
      <c r="L2757">
        <v>3.3E-4</v>
      </c>
      <c r="M2757" s="20" t="s">
        <v>18</v>
      </c>
      <c r="P2757" s="1" t="s">
        <v>998</v>
      </c>
      <c r="Q2757" s="20" t="s">
        <v>997</v>
      </c>
    </row>
    <row r="2758" spans="1:17" x14ac:dyDescent="0.25">
      <c r="A2758">
        <v>36</v>
      </c>
      <c r="B2758" t="str">
        <f>IF(A2758="","",VLOOKUP(A2758,LOVs!$A$3:$B$62,2))</f>
        <v>Surrey</v>
      </c>
      <c r="C2758" t="str">
        <f>Table1[[#This Row],[School Name]]</f>
        <v>LA Matheson Secondary #079</v>
      </c>
      <c r="D2758" t="s">
        <v>1040</v>
      </c>
      <c r="E2758">
        <v>2004</v>
      </c>
      <c r="F2758" t="s">
        <v>15</v>
      </c>
      <c r="H2758" s="23">
        <v>42634</v>
      </c>
      <c r="I2758" s="20">
        <v>1</v>
      </c>
      <c r="J2758" t="s">
        <v>57</v>
      </c>
      <c r="K2758" s="1" t="s">
        <v>1897</v>
      </c>
      <c r="L2758">
        <v>1.65E-3</v>
      </c>
      <c r="M2758" s="20" t="s">
        <v>18</v>
      </c>
      <c r="P2758" s="1" t="s">
        <v>996</v>
      </c>
      <c r="Q2758" s="20" t="s">
        <v>997</v>
      </c>
    </row>
    <row r="2759" spans="1:17" x14ac:dyDescent="0.25">
      <c r="A2759">
        <v>36</v>
      </c>
      <c r="B2759" t="str">
        <f>IF(A2759="","",VLOOKUP(A2759,LOVs!$A$3:$B$62,2))</f>
        <v>Surrey</v>
      </c>
      <c r="C2759" t="str">
        <f>Table1[[#This Row],[School Name]]</f>
        <v>LA Matheson Secondary #079</v>
      </c>
      <c r="D2759" t="s">
        <v>1040</v>
      </c>
      <c r="E2759">
        <v>2004</v>
      </c>
      <c r="F2759" t="s">
        <v>15</v>
      </c>
      <c r="H2759" s="23">
        <v>42634</v>
      </c>
      <c r="I2759" s="20">
        <v>1</v>
      </c>
      <c r="J2759" t="s">
        <v>57</v>
      </c>
      <c r="K2759" s="1" t="s">
        <v>1897</v>
      </c>
      <c r="L2759">
        <v>2.3000000000000001E-4</v>
      </c>
      <c r="M2759" s="20" t="s">
        <v>18</v>
      </c>
      <c r="P2759" s="1" t="s">
        <v>998</v>
      </c>
      <c r="Q2759" s="20" t="s">
        <v>997</v>
      </c>
    </row>
    <row r="2760" spans="1:17" ht="30" x14ac:dyDescent="0.25">
      <c r="A2760">
        <v>36</v>
      </c>
      <c r="B2760" t="str">
        <f>IF(A2760="","",VLOOKUP(A2760,LOVs!$A$3:$B$62,2))</f>
        <v>Surrey</v>
      </c>
      <c r="C2760" t="str">
        <f>Table1[[#This Row],[School Name]]</f>
        <v>LA Matheson Secondary #079</v>
      </c>
      <c r="D2760" t="s">
        <v>1040</v>
      </c>
      <c r="E2760">
        <v>2004</v>
      </c>
      <c r="F2760" t="s">
        <v>15</v>
      </c>
      <c r="H2760" s="23">
        <v>42634</v>
      </c>
      <c r="I2760" s="20">
        <v>1</v>
      </c>
      <c r="J2760" t="s">
        <v>57</v>
      </c>
      <c r="K2760" s="1" t="s">
        <v>1898</v>
      </c>
      <c r="L2760">
        <v>4.45E-3</v>
      </c>
      <c r="M2760" s="20" t="s">
        <v>18</v>
      </c>
      <c r="P2760" s="1" t="s">
        <v>996</v>
      </c>
      <c r="Q2760" s="20" t="s">
        <v>997</v>
      </c>
    </row>
    <row r="2761" spans="1:17" ht="30" x14ac:dyDescent="0.25">
      <c r="A2761">
        <v>36</v>
      </c>
      <c r="B2761" t="str">
        <f>IF(A2761="","",VLOOKUP(A2761,LOVs!$A$3:$B$62,2))</f>
        <v>Surrey</v>
      </c>
      <c r="C2761" t="str">
        <f>Table1[[#This Row],[School Name]]</f>
        <v>LA Matheson Secondary #079</v>
      </c>
      <c r="D2761" t="s">
        <v>1040</v>
      </c>
      <c r="E2761">
        <v>2004</v>
      </c>
      <c r="F2761" t="s">
        <v>15</v>
      </c>
      <c r="H2761" s="23">
        <v>42634</v>
      </c>
      <c r="I2761" s="20">
        <v>1</v>
      </c>
      <c r="J2761" t="s">
        <v>57</v>
      </c>
      <c r="K2761" s="1" t="s">
        <v>1898</v>
      </c>
      <c r="L2761">
        <v>1.1999999999999999E-3</v>
      </c>
      <c r="M2761" s="20" t="s">
        <v>18</v>
      </c>
      <c r="P2761" s="1" t="s">
        <v>998</v>
      </c>
      <c r="Q2761" s="20" t="s">
        <v>997</v>
      </c>
    </row>
    <row r="2762" spans="1:17" ht="30" x14ac:dyDescent="0.25">
      <c r="A2762">
        <v>36</v>
      </c>
      <c r="B2762" t="str">
        <f>IF(A2762="","",VLOOKUP(A2762,LOVs!$A$3:$B$62,2))</f>
        <v>Surrey</v>
      </c>
      <c r="C2762" t="str">
        <f>Table1[[#This Row],[School Name]]</f>
        <v>LA Matheson Secondary #079</v>
      </c>
      <c r="D2762" t="s">
        <v>1040</v>
      </c>
      <c r="E2762">
        <v>2004</v>
      </c>
      <c r="F2762" t="s">
        <v>15</v>
      </c>
      <c r="H2762" s="23">
        <v>42634</v>
      </c>
      <c r="I2762" s="20">
        <v>1</v>
      </c>
      <c r="J2762" t="s">
        <v>57</v>
      </c>
      <c r="K2762" s="1" t="s">
        <v>1899</v>
      </c>
      <c r="L2762">
        <v>0.12</v>
      </c>
      <c r="M2762" s="20" t="s">
        <v>15</v>
      </c>
      <c r="P2762" s="1" t="s">
        <v>996</v>
      </c>
      <c r="Q2762" s="20" t="s">
        <v>997</v>
      </c>
    </row>
    <row r="2763" spans="1:17" ht="30" x14ac:dyDescent="0.25">
      <c r="A2763">
        <v>36</v>
      </c>
      <c r="B2763" t="str">
        <f>IF(A2763="","",VLOOKUP(A2763,LOVs!$A$3:$B$62,2))</f>
        <v>Surrey</v>
      </c>
      <c r="C2763" t="str">
        <f>Table1[[#This Row],[School Name]]</f>
        <v>LA Matheson Secondary #079</v>
      </c>
      <c r="D2763" t="s">
        <v>1040</v>
      </c>
      <c r="E2763">
        <v>2004</v>
      </c>
      <c r="F2763" t="s">
        <v>15</v>
      </c>
      <c r="H2763" s="23">
        <v>42634</v>
      </c>
      <c r="I2763" s="20">
        <v>1</v>
      </c>
      <c r="J2763" t="s">
        <v>57</v>
      </c>
      <c r="K2763" s="1" t="s">
        <v>1899</v>
      </c>
      <c r="L2763">
        <v>1.49E-3</v>
      </c>
      <c r="M2763" s="20" t="s">
        <v>18</v>
      </c>
      <c r="P2763" s="1" t="s">
        <v>998</v>
      </c>
      <c r="Q2763" s="20" t="s">
        <v>997</v>
      </c>
    </row>
    <row r="2764" spans="1:17" ht="30" x14ac:dyDescent="0.25">
      <c r="A2764">
        <v>36</v>
      </c>
      <c r="B2764" t="str">
        <f>IF(A2764="","",VLOOKUP(A2764,LOVs!$A$3:$B$62,2))</f>
        <v>Surrey</v>
      </c>
      <c r="C2764" t="str">
        <f>Table1[[#This Row],[School Name]]</f>
        <v>LA Matheson Secondary #079</v>
      </c>
      <c r="D2764" t="s">
        <v>1040</v>
      </c>
      <c r="E2764">
        <v>2004</v>
      </c>
      <c r="F2764" t="s">
        <v>15</v>
      </c>
      <c r="H2764" s="23">
        <v>42634</v>
      </c>
      <c r="I2764" s="20">
        <v>1</v>
      </c>
      <c r="J2764" t="s">
        <v>57</v>
      </c>
      <c r="K2764" s="1" t="s">
        <v>1900</v>
      </c>
      <c r="L2764">
        <v>2.01E-2</v>
      </c>
      <c r="M2764" s="20" t="s">
        <v>15</v>
      </c>
      <c r="P2764" s="1" t="s">
        <v>996</v>
      </c>
      <c r="Q2764" s="20" t="s">
        <v>997</v>
      </c>
    </row>
    <row r="2765" spans="1:17" ht="30" x14ac:dyDescent="0.25">
      <c r="A2765">
        <v>36</v>
      </c>
      <c r="B2765" t="str">
        <f>IF(A2765="","",VLOOKUP(A2765,LOVs!$A$3:$B$62,2))</f>
        <v>Surrey</v>
      </c>
      <c r="C2765" t="str">
        <f>Table1[[#This Row],[School Name]]</f>
        <v>LA Matheson Secondary #079</v>
      </c>
      <c r="D2765" t="s">
        <v>1040</v>
      </c>
      <c r="E2765">
        <v>2004</v>
      </c>
      <c r="F2765" t="s">
        <v>15</v>
      </c>
      <c r="H2765" s="23">
        <v>42634</v>
      </c>
      <c r="I2765" s="20">
        <v>1</v>
      </c>
      <c r="J2765" t="s">
        <v>57</v>
      </c>
      <c r="K2765" s="1" t="s">
        <v>1900</v>
      </c>
      <c r="L2765">
        <v>8.0599999999999995E-3</v>
      </c>
      <c r="M2765" s="20" t="s">
        <v>18</v>
      </c>
      <c r="P2765" s="1" t="s">
        <v>998</v>
      </c>
      <c r="Q2765" s="20" t="s">
        <v>997</v>
      </c>
    </row>
    <row r="2766" spans="1:17" ht="30" x14ac:dyDescent="0.25">
      <c r="A2766">
        <v>36</v>
      </c>
      <c r="B2766" t="str">
        <f>IF(A2766="","",VLOOKUP(A2766,LOVs!$A$3:$B$62,2))</f>
        <v>Surrey</v>
      </c>
      <c r="C2766" t="str">
        <f>Table1[[#This Row],[School Name]]</f>
        <v>LA Matheson Secondary #079</v>
      </c>
      <c r="D2766" t="s">
        <v>1040</v>
      </c>
      <c r="E2766">
        <v>2004</v>
      </c>
      <c r="F2766" t="s">
        <v>15</v>
      </c>
      <c r="H2766" s="23">
        <v>42634</v>
      </c>
      <c r="I2766" s="20">
        <v>1</v>
      </c>
      <c r="J2766" t="s">
        <v>57</v>
      </c>
      <c r="K2766" s="1" t="s">
        <v>1901</v>
      </c>
      <c r="L2766">
        <v>6.8799999999999998E-3</v>
      </c>
      <c r="M2766" s="20" t="s">
        <v>18</v>
      </c>
      <c r="P2766" s="1" t="s">
        <v>996</v>
      </c>
      <c r="Q2766" s="20" t="s">
        <v>997</v>
      </c>
    </row>
    <row r="2767" spans="1:17" ht="30" x14ac:dyDescent="0.25">
      <c r="A2767">
        <v>36</v>
      </c>
      <c r="B2767" t="str">
        <f>IF(A2767="","",VLOOKUP(A2767,LOVs!$A$3:$B$62,2))</f>
        <v>Surrey</v>
      </c>
      <c r="C2767" t="str">
        <f>Table1[[#This Row],[School Name]]</f>
        <v>LA Matheson Secondary #079</v>
      </c>
      <c r="D2767" t="s">
        <v>1040</v>
      </c>
      <c r="E2767">
        <v>2004</v>
      </c>
      <c r="F2767" t="s">
        <v>15</v>
      </c>
      <c r="H2767" s="23">
        <v>42634</v>
      </c>
      <c r="I2767" s="20">
        <v>1</v>
      </c>
      <c r="J2767" t="s">
        <v>57</v>
      </c>
      <c r="K2767" s="1" t="s">
        <v>1901</v>
      </c>
      <c r="L2767">
        <v>1.8799999999999999E-3</v>
      </c>
      <c r="M2767" s="20" t="s">
        <v>18</v>
      </c>
      <c r="P2767" s="1" t="s">
        <v>998</v>
      </c>
      <c r="Q2767" s="20" t="s">
        <v>997</v>
      </c>
    </row>
    <row r="2768" spans="1:17" ht="30" x14ac:dyDescent="0.25">
      <c r="A2768">
        <v>36</v>
      </c>
      <c r="B2768" t="str">
        <f>IF(A2768="","",VLOOKUP(A2768,LOVs!$A$3:$B$62,2))</f>
        <v>Surrey</v>
      </c>
      <c r="C2768" t="str">
        <f>Table1[[#This Row],[School Name]]</f>
        <v>LA Matheson Secondary #079</v>
      </c>
      <c r="D2768" t="s">
        <v>1040</v>
      </c>
      <c r="E2768">
        <v>2004</v>
      </c>
      <c r="F2768" t="s">
        <v>15</v>
      </c>
      <c r="H2768" s="23">
        <v>42634</v>
      </c>
      <c r="I2768" s="20">
        <v>1</v>
      </c>
      <c r="J2768" t="s">
        <v>57</v>
      </c>
      <c r="K2768" s="1" t="s">
        <v>1902</v>
      </c>
      <c r="L2768">
        <v>1.0999999999999999E-2</v>
      </c>
      <c r="M2768" s="20" t="s">
        <v>15</v>
      </c>
      <c r="P2768" s="1" t="s">
        <v>996</v>
      </c>
      <c r="Q2768" s="20" t="s">
        <v>997</v>
      </c>
    </row>
    <row r="2769" spans="1:17" ht="30" x14ac:dyDescent="0.25">
      <c r="A2769">
        <v>36</v>
      </c>
      <c r="B2769" t="str">
        <f>IF(A2769="","",VLOOKUP(A2769,LOVs!$A$3:$B$62,2))</f>
        <v>Surrey</v>
      </c>
      <c r="C2769" t="str">
        <f>Table1[[#This Row],[School Name]]</f>
        <v>LA Matheson Secondary #079</v>
      </c>
      <c r="D2769" t="s">
        <v>1040</v>
      </c>
      <c r="E2769">
        <v>2004</v>
      </c>
      <c r="F2769" t="s">
        <v>15</v>
      </c>
      <c r="H2769" s="23">
        <v>42634</v>
      </c>
      <c r="I2769" s="20">
        <v>1</v>
      </c>
      <c r="J2769" t="s">
        <v>57</v>
      </c>
      <c r="K2769" s="1" t="s">
        <v>1902</v>
      </c>
      <c r="L2769">
        <v>1.06E-3</v>
      </c>
      <c r="M2769" s="20" t="s">
        <v>18</v>
      </c>
      <c r="P2769" s="1" t="s">
        <v>998</v>
      </c>
      <c r="Q2769" s="20" t="s">
        <v>997</v>
      </c>
    </row>
    <row r="2770" spans="1:17" ht="30" x14ac:dyDescent="0.25">
      <c r="A2770">
        <v>36</v>
      </c>
      <c r="B2770" t="str">
        <f>IF(A2770="","",VLOOKUP(A2770,LOVs!$A$3:$B$62,2))</f>
        <v>Surrey</v>
      </c>
      <c r="C2770" t="str">
        <f>Table1[[#This Row],[School Name]]</f>
        <v>LA Matheson Secondary #079</v>
      </c>
      <c r="D2770" t="s">
        <v>1040</v>
      </c>
      <c r="E2770">
        <v>2004</v>
      </c>
      <c r="F2770" t="s">
        <v>15</v>
      </c>
      <c r="H2770" s="23">
        <v>42634</v>
      </c>
      <c r="I2770" s="20">
        <v>1</v>
      </c>
      <c r="J2770" t="s">
        <v>57</v>
      </c>
      <c r="K2770" s="1" t="s">
        <v>1903</v>
      </c>
      <c r="L2770">
        <v>1.0800000000000001E-2</v>
      </c>
      <c r="M2770" s="20" t="s">
        <v>15</v>
      </c>
      <c r="P2770" s="1" t="s">
        <v>996</v>
      </c>
      <c r="Q2770" s="20" t="s">
        <v>997</v>
      </c>
    </row>
    <row r="2771" spans="1:17" ht="30" x14ac:dyDescent="0.25">
      <c r="A2771">
        <v>36</v>
      </c>
      <c r="B2771" t="str">
        <f>IF(A2771="","",VLOOKUP(A2771,LOVs!$A$3:$B$62,2))</f>
        <v>Surrey</v>
      </c>
      <c r="C2771" t="str">
        <f>Table1[[#This Row],[School Name]]</f>
        <v>LA Matheson Secondary #079</v>
      </c>
      <c r="D2771" t="s">
        <v>1040</v>
      </c>
      <c r="E2771">
        <v>2004</v>
      </c>
      <c r="F2771" t="s">
        <v>15</v>
      </c>
      <c r="H2771" s="23">
        <v>42634</v>
      </c>
      <c r="I2771" s="20">
        <v>1</v>
      </c>
      <c r="J2771" t="s">
        <v>57</v>
      </c>
      <c r="K2771" s="1" t="s">
        <v>1903</v>
      </c>
      <c r="L2771">
        <v>1.49E-3</v>
      </c>
      <c r="M2771" s="20" t="s">
        <v>18</v>
      </c>
      <c r="P2771" s="1" t="s">
        <v>998</v>
      </c>
      <c r="Q2771" s="20" t="s">
        <v>997</v>
      </c>
    </row>
    <row r="2772" spans="1:17" ht="30" x14ac:dyDescent="0.25">
      <c r="A2772">
        <v>36</v>
      </c>
      <c r="B2772" t="str">
        <f>IF(A2772="","",VLOOKUP(A2772,LOVs!$A$3:$B$62,2))</f>
        <v>Surrey</v>
      </c>
      <c r="C2772" t="str">
        <f>Table1[[#This Row],[School Name]]</f>
        <v>LA Matheson Secondary #079</v>
      </c>
      <c r="D2772" t="s">
        <v>1040</v>
      </c>
      <c r="E2772">
        <v>2004</v>
      </c>
      <c r="F2772" t="s">
        <v>15</v>
      </c>
      <c r="H2772" s="23">
        <v>42634</v>
      </c>
      <c r="I2772" s="20">
        <v>1</v>
      </c>
      <c r="J2772" t="s">
        <v>57</v>
      </c>
      <c r="K2772" s="1" t="s">
        <v>1904</v>
      </c>
      <c r="L2772">
        <v>3.6600000000000001E-3</v>
      </c>
      <c r="M2772" s="20" t="s">
        <v>18</v>
      </c>
      <c r="P2772" s="1" t="s">
        <v>996</v>
      </c>
      <c r="Q2772" s="20" t="s">
        <v>997</v>
      </c>
    </row>
    <row r="2773" spans="1:17" ht="30" x14ac:dyDescent="0.25">
      <c r="A2773">
        <v>36</v>
      </c>
      <c r="B2773" t="str">
        <f>IF(A2773="","",VLOOKUP(A2773,LOVs!$A$3:$B$62,2))</f>
        <v>Surrey</v>
      </c>
      <c r="C2773" t="str">
        <f>Table1[[#This Row],[School Name]]</f>
        <v>LA Matheson Secondary #079</v>
      </c>
      <c r="D2773" t="s">
        <v>1040</v>
      </c>
      <c r="E2773">
        <v>2004</v>
      </c>
      <c r="F2773" t="s">
        <v>15</v>
      </c>
      <c r="H2773" s="23">
        <v>42634</v>
      </c>
      <c r="I2773" s="20">
        <v>1</v>
      </c>
      <c r="J2773" t="s">
        <v>57</v>
      </c>
      <c r="K2773" s="1" t="s">
        <v>1904</v>
      </c>
      <c r="L2773">
        <v>1.6199999999999999E-3</v>
      </c>
      <c r="M2773" s="20" t="s">
        <v>18</v>
      </c>
      <c r="P2773" s="1" t="s">
        <v>998</v>
      </c>
      <c r="Q2773" s="20" t="s">
        <v>997</v>
      </c>
    </row>
    <row r="2774" spans="1:17" ht="30" x14ac:dyDescent="0.25">
      <c r="A2774">
        <v>36</v>
      </c>
      <c r="B2774" t="str">
        <f>IF(A2774="","",VLOOKUP(A2774,LOVs!$A$3:$B$62,2))</f>
        <v>Surrey</v>
      </c>
      <c r="C2774" t="str">
        <f>Table1[[#This Row],[School Name]]</f>
        <v>LA Matheson Secondary #079</v>
      </c>
      <c r="D2774" t="s">
        <v>1040</v>
      </c>
      <c r="E2774">
        <v>2004</v>
      </c>
      <c r="F2774" t="s">
        <v>15</v>
      </c>
      <c r="H2774" s="23">
        <v>42634</v>
      </c>
      <c r="I2774" s="20">
        <v>1</v>
      </c>
      <c r="J2774" t="s">
        <v>57</v>
      </c>
      <c r="K2774" s="1" t="s">
        <v>1905</v>
      </c>
      <c r="L2774">
        <v>4.7800000000000002E-2</v>
      </c>
      <c r="M2774" s="20" t="s">
        <v>15</v>
      </c>
      <c r="P2774" s="1" t="s">
        <v>996</v>
      </c>
      <c r="Q2774" s="20" t="s">
        <v>997</v>
      </c>
    </row>
    <row r="2775" spans="1:17" ht="30" x14ac:dyDescent="0.25">
      <c r="A2775">
        <v>36</v>
      </c>
      <c r="B2775" t="str">
        <f>IF(A2775="","",VLOOKUP(A2775,LOVs!$A$3:$B$62,2))</f>
        <v>Surrey</v>
      </c>
      <c r="C2775" t="str">
        <f>Table1[[#This Row],[School Name]]</f>
        <v>LA Matheson Secondary #079</v>
      </c>
      <c r="D2775" t="s">
        <v>1040</v>
      </c>
      <c r="E2775">
        <v>2004</v>
      </c>
      <c r="F2775" t="s">
        <v>15</v>
      </c>
      <c r="H2775" s="23">
        <v>42634</v>
      </c>
      <c r="I2775" s="20">
        <v>1</v>
      </c>
      <c r="J2775" t="s">
        <v>57</v>
      </c>
      <c r="K2775" s="1" t="s">
        <v>1905</v>
      </c>
      <c r="L2775">
        <v>1.52E-2</v>
      </c>
      <c r="M2775" s="20" t="s">
        <v>15</v>
      </c>
      <c r="P2775" s="1" t="s">
        <v>998</v>
      </c>
      <c r="Q2775" s="20" t="s">
        <v>997</v>
      </c>
    </row>
    <row r="2776" spans="1:17" ht="30" x14ac:dyDescent="0.25">
      <c r="A2776">
        <v>36</v>
      </c>
      <c r="B2776" t="str">
        <f>IF(A2776="","",VLOOKUP(A2776,LOVs!$A$3:$B$62,2))</f>
        <v>Surrey</v>
      </c>
      <c r="C2776" t="str">
        <f>Table1[[#This Row],[School Name]]</f>
        <v>LA Matheson Secondary #079</v>
      </c>
      <c r="D2776" t="s">
        <v>1040</v>
      </c>
      <c r="E2776">
        <v>2004</v>
      </c>
      <c r="F2776" t="s">
        <v>15</v>
      </c>
      <c r="H2776" s="23">
        <v>42634</v>
      </c>
      <c r="I2776" s="20">
        <v>1</v>
      </c>
      <c r="J2776" t="s">
        <v>57</v>
      </c>
      <c r="K2776" s="1" t="s">
        <v>1906</v>
      </c>
      <c r="L2776">
        <v>1.41E-2</v>
      </c>
      <c r="M2776" s="20" t="s">
        <v>15</v>
      </c>
      <c r="P2776" s="1" t="s">
        <v>996</v>
      </c>
      <c r="Q2776" s="20" t="s">
        <v>997</v>
      </c>
    </row>
    <row r="2777" spans="1:17" ht="30" x14ac:dyDescent="0.25">
      <c r="A2777">
        <v>36</v>
      </c>
      <c r="B2777" t="str">
        <f>IF(A2777="","",VLOOKUP(A2777,LOVs!$A$3:$B$62,2))</f>
        <v>Surrey</v>
      </c>
      <c r="C2777" t="str">
        <f>Table1[[#This Row],[School Name]]</f>
        <v>LA Matheson Secondary #079</v>
      </c>
      <c r="D2777" t="s">
        <v>1040</v>
      </c>
      <c r="E2777">
        <v>2004</v>
      </c>
      <c r="F2777" t="s">
        <v>15</v>
      </c>
      <c r="H2777" s="23">
        <v>42634</v>
      </c>
      <c r="I2777" s="20">
        <v>1</v>
      </c>
      <c r="J2777" t="s">
        <v>57</v>
      </c>
      <c r="K2777" s="1" t="s">
        <v>1906</v>
      </c>
      <c r="L2777">
        <v>1.1299999999999999E-3</v>
      </c>
      <c r="M2777" s="20" t="s">
        <v>18</v>
      </c>
      <c r="P2777" s="1" t="s">
        <v>998</v>
      </c>
      <c r="Q2777" s="20" t="s">
        <v>997</v>
      </c>
    </row>
    <row r="2778" spans="1:17" ht="30" x14ac:dyDescent="0.25">
      <c r="A2778">
        <v>36</v>
      </c>
      <c r="B2778" t="str">
        <f>IF(A2778="","",VLOOKUP(A2778,LOVs!$A$3:$B$62,2))</f>
        <v>Surrey</v>
      </c>
      <c r="C2778" t="str">
        <f>Table1[[#This Row],[School Name]]</f>
        <v>LA Matheson Secondary #079</v>
      </c>
      <c r="D2778" t="s">
        <v>1040</v>
      </c>
      <c r="E2778">
        <v>2004</v>
      </c>
      <c r="F2778" t="s">
        <v>15</v>
      </c>
      <c r="H2778" s="23">
        <v>42634</v>
      </c>
      <c r="I2778" s="20">
        <v>1</v>
      </c>
      <c r="J2778" t="s">
        <v>57</v>
      </c>
      <c r="K2778" s="1" t="s">
        <v>1907</v>
      </c>
      <c r="L2778">
        <v>1.24E-2</v>
      </c>
      <c r="M2778" s="20" t="s">
        <v>15</v>
      </c>
      <c r="P2778" s="1" t="s">
        <v>996</v>
      </c>
      <c r="Q2778" s="20" t="s">
        <v>997</v>
      </c>
    </row>
    <row r="2779" spans="1:17" ht="30" x14ac:dyDescent="0.25">
      <c r="A2779">
        <v>36</v>
      </c>
      <c r="B2779" t="str">
        <f>IF(A2779="","",VLOOKUP(A2779,LOVs!$A$3:$B$62,2))</f>
        <v>Surrey</v>
      </c>
      <c r="C2779" t="str">
        <f>Table1[[#This Row],[School Name]]</f>
        <v>LA Matheson Secondary #079</v>
      </c>
      <c r="D2779" t="s">
        <v>1040</v>
      </c>
      <c r="E2779">
        <v>2004</v>
      </c>
      <c r="F2779" t="s">
        <v>15</v>
      </c>
      <c r="H2779" s="23">
        <v>42634</v>
      </c>
      <c r="I2779" s="20">
        <v>1</v>
      </c>
      <c r="J2779" t="s">
        <v>57</v>
      </c>
      <c r="K2779" s="1" t="s">
        <v>1907</v>
      </c>
      <c r="L2779">
        <v>2.7999999999999998E-4</v>
      </c>
      <c r="M2779" s="20" t="s">
        <v>18</v>
      </c>
      <c r="P2779" s="1" t="s">
        <v>998</v>
      </c>
      <c r="Q2779" s="20" t="s">
        <v>997</v>
      </c>
    </row>
    <row r="2780" spans="1:17" ht="30" x14ac:dyDescent="0.25">
      <c r="A2780">
        <v>36</v>
      </c>
      <c r="B2780" t="str">
        <f>IF(A2780="","",VLOOKUP(A2780,LOVs!$A$3:$B$62,2))</f>
        <v>Surrey</v>
      </c>
      <c r="C2780" t="str">
        <f>Table1[[#This Row],[School Name]]</f>
        <v>LA Matheson Secondary #079</v>
      </c>
      <c r="D2780" t="s">
        <v>1040</v>
      </c>
      <c r="E2780">
        <v>2004</v>
      </c>
      <c r="F2780" t="s">
        <v>15</v>
      </c>
      <c r="H2780" s="23">
        <v>42634</v>
      </c>
      <c r="I2780" s="20">
        <v>1</v>
      </c>
      <c r="J2780" t="s">
        <v>57</v>
      </c>
      <c r="K2780" s="1" t="s">
        <v>1908</v>
      </c>
      <c r="L2780">
        <v>0.25600000000000001</v>
      </c>
      <c r="M2780" s="20" t="s">
        <v>15</v>
      </c>
      <c r="P2780" s="1" t="s">
        <v>996</v>
      </c>
      <c r="Q2780" s="20" t="s">
        <v>997</v>
      </c>
    </row>
    <row r="2781" spans="1:17" ht="30" x14ac:dyDescent="0.25">
      <c r="A2781">
        <v>36</v>
      </c>
      <c r="B2781" t="str">
        <f>IF(A2781="","",VLOOKUP(A2781,LOVs!$A$3:$B$62,2))</f>
        <v>Surrey</v>
      </c>
      <c r="C2781" t="str">
        <f>Table1[[#This Row],[School Name]]</f>
        <v>LA Matheson Secondary #079</v>
      </c>
      <c r="D2781" t="s">
        <v>1040</v>
      </c>
      <c r="E2781">
        <v>2004</v>
      </c>
      <c r="F2781" t="s">
        <v>15</v>
      </c>
      <c r="H2781" s="23">
        <v>42634</v>
      </c>
      <c r="I2781" s="20">
        <v>1</v>
      </c>
      <c r="J2781" t="s">
        <v>57</v>
      </c>
      <c r="K2781" s="1" t="s">
        <v>1908</v>
      </c>
      <c r="L2781">
        <v>1.83E-3</v>
      </c>
      <c r="M2781" s="20" t="s">
        <v>18</v>
      </c>
      <c r="P2781" s="1" t="s">
        <v>998</v>
      </c>
      <c r="Q2781" s="20" t="s">
        <v>997</v>
      </c>
    </row>
    <row r="2782" spans="1:17" ht="30" x14ac:dyDescent="0.25">
      <c r="A2782">
        <v>36</v>
      </c>
      <c r="B2782" t="str">
        <f>IF(A2782="","",VLOOKUP(A2782,LOVs!$A$3:$B$62,2))</f>
        <v>Surrey</v>
      </c>
      <c r="C2782" t="str">
        <f>Table1[[#This Row],[School Name]]</f>
        <v>LA Matheson Secondary #079</v>
      </c>
      <c r="D2782" t="s">
        <v>1040</v>
      </c>
      <c r="E2782">
        <v>2004</v>
      </c>
      <c r="F2782" t="s">
        <v>15</v>
      </c>
      <c r="H2782" s="23">
        <v>42634</v>
      </c>
      <c r="I2782" s="20">
        <v>1</v>
      </c>
      <c r="J2782" t="s">
        <v>57</v>
      </c>
      <c r="K2782" s="1" t="s">
        <v>1909</v>
      </c>
      <c r="L2782">
        <v>2.7599999999999999E-3</v>
      </c>
      <c r="M2782" s="20" t="s">
        <v>18</v>
      </c>
      <c r="P2782" s="1" t="s">
        <v>996</v>
      </c>
      <c r="Q2782" s="20" t="s">
        <v>997</v>
      </c>
    </row>
    <row r="2783" spans="1:17" ht="30" x14ac:dyDescent="0.25">
      <c r="A2783">
        <v>36</v>
      </c>
      <c r="B2783" t="str">
        <f>IF(A2783="","",VLOOKUP(A2783,LOVs!$A$3:$B$62,2))</f>
        <v>Surrey</v>
      </c>
      <c r="C2783" t="str">
        <f>Table1[[#This Row],[School Name]]</f>
        <v>LA Matheson Secondary #079</v>
      </c>
      <c r="D2783" t="s">
        <v>1040</v>
      </c>
      <c r="E2783">
        <v>2004</v>
      </c>
      <c r="F2783" t="s">
        <v>15</v>
      </c>
      <c r="H2783" s="23">
        <v>42634</v>
      </c>
      <c r="I2783" s="20">
        <v>1</v>
      </c>
      <c r="J2783" t="s">
        <v>57</v>
      </c>
      <c r="K2783" s="1" t="s">
        <v>1909</v>
      </c>
      <c r="L2783">
        <v>1.16E-3</v>
      </c>
      <c r="M2783" s="20" t="s">
        <v>18</v>
      </c>
      <c r="P2783" s="1" t="s">
        <v>998</v>
      </c>
      <c r="Q2783" s="20" t="s">
        <v>997</v>
      </c>
    </row>
    <row r="2784" spans="1:17" ht="30" x14ac:dyDescent="0.25">
      <c r="A2784">
        <v>36</v>
      </c>
      <c r="B2784" t="str">
        <f>IF(A2784="","",VLOOKUP(A2784,LOVs!$A$3:$B$62,2))</f>
        <v>Surrey</v>
      </c>
      <c r="C2784" t="str">
        <f>Table1[[#This Row],[School Name]]</f>
        <v>LA Matheson Secondary #079</v>
      </c>
      <c r="D2784" t="s">
        <v>1040</v>
      </c>
      <c r="E2784">
        <v>2004</v>
      </c>
      <c r="F2784" t="s">
        <v>15</v>
      </c>
      <c r="H2784" s="23">
        <v>42634</v>
      </c>
      <c r="I2784" s="20">
        <v>1</v>
      </c>
      <c r="J2784" t="s">
        <v>57</v>
      </c>
      <c r="K2784" s="1" t="s">
        <v>1910</v>
      </c>
      <c r="L2784">
        <v>3.7599999999999999E-3</v>
      </c>
      <c r="M2784" s="20" t="s">
        <v>18</v>
      </c>
      <c r="P2784" s="1" t="s">
        <v>996</v>
      </c>
      <c r="Q2784" s="20" t="s">
        <v>997</v>
      </c>
    </row>
    <row r="2785" spans="1:17" ht="30" x14ac:dyDescent="0.25">
      <c r="A2785">
        <v>36</v>
      </c>
      <c r="B2785" t="str">
        <f>IF(A2785="","",VLOOKUP(A2785,LOVs!$A$3:$B$62,2))</f>
        <v>Surrey</v>
      </c>
      <c r="C2785" t="str">
        <f>Table1[[#This Row],[School Name]]</f>
        <v>LA Matheson Secondary #079</v>
      </c>
      <c r="D2785" t="s">
        <v>1040</v>
      </c>
      <c r="E2785">
        <v>2004</v>
      </c>
      <c r="F2785" t="s">
        <v>15</v>
      </c>
      <c r="H2785" s="23">
        <v>42634</v>
      </c>
      <c r="I2785" s="20">
        <v>1</v>
      </c>
      <c r="J2785" t="s">
        <v>57</v>
      </c>
      <c r="K2785" s="1" t="s">
        <v>1910</v>
      </c>
      <c r="L2785">
        <v>8.5999999999999998E-4</v>
      </c>
      <c r="M2785" s="20" t="s">
        <v>18</v>
      </c>
      <c r="P2785" s="1" t="s">
        <v>998</v>
      </c>
      <c r="Q2785" s="20" t="s">
        <v>997</v>
      </c>
    </row>
    <row r="2786" spans="1:17" ht="30" x14ac:dyDescent="0.25">
      <c r="A2786">
        <v>36</v>
      </c>
      <c r="B2786" t="str">
        <f>IF(A2786="","",VLOOKUP(A2786,LOVs!$A$3:$B$62,2))</f>
        <v>Surrey</v>
      </c>
      <c r="C2786" t="str">
        <f>Table1[[#This Row],[School Name]]</f>
        <v>LA Matheson Secondary #079</v>
      </c>
      <c r="D2786" t="s">
        <v>1040</v>
      </c>
      <c r="E2786">
        <v>2004</v>
      </c>
      <c r="F2786" t="s">
        <v>15</v>
      </c>
      <c r="H2786" s="23">
        <v>42634</v>
      </c>
      <c r="I2786" s="20">
        <v>1</v>
      </c>
      <c r="J2786" t="s">
        <v>57</v>
      </c>
      <c r="K2786" s="1" t="s">
        <v>1911</v>
      </c>
      <c r="L2786">
        <v>4.4600000000000001E-2</v>
      </c>
      <c r="M2786" s="20" t="s">
        <v>15</v>
      </c>
      <c r="P2786" s="1" t="s">
        <v>996</v>
      </c>
      <c r="Q2786" s="20" t="s">
        <v>997</v>
      </c>
    </row>
    <row r="2787" spans="1:17" ht="30" x14ac:dyDescent="0.25">
      <c r="A2787">
        <v>36</v>
      </c>
      <c r="B2787" t="str">
        <f>IF(A2787="","",VLOOKUP(A2787,LOVs!$A$3:$B$62,2))</f>
        <v>Surrey</v>
      </c>
      <c r="C2787" t="str">
        <f>Table1[[#This Row],[School Name]]</f>
        <v>LA Matheson Secondary #079</v>
      </c>
      <c r="D2787" t="s">
        <v>1040</v>
      </c>
      <c r="E2787">
        <v>2004</v>
      </c>
      <c r="F2787" t="s">
        <v>15</v>
      </c>
      <c r="H2787" s="23">
        <v>42634</v>
      </c>
      <c r="I2787" s="20">
        <v>1</v>
      </c>
      <c r="J2787" t="s">
        <v>57</v>
      </c>
      <c r="K2787" s="1" t="s">
        <v>1911</v>
      </c>
      <c r="L2787">
        <v>8.9899999999999997E-3</v>
      </c>
      <c r="M2787" s="20" t="s">
        <v>18</v>
      </c>
      <c r="P2787" s="1" t="s">
        <v>998</v>
      </c>
      <c r="Q2787" s="20" t="s">
        <v>997</v>
      </c>
    </row>
    <row r="2788" spans="1:17" ht="30" x14ac:dyDescent="0.25">
      <c r="A2788">
        <v>36</v>
      </c>
      <c r="B2788" t="str">
        <f>IF(A2788="","",VLOOKUP(A2788,LOVs!$A$3:$B$62,2))</f>
        <v>Surrey</v>
      </c>
      <c r="C2788" t="str">
        <f>Table1[[#This Row],[School Name]]</f>
        <v>LA Matheson Secondary #079</v>
      </c>
      <c r="D2788" t="s">
        <v>1040</v>
      </c>
      <c r="E2788">
        <v>2004</v>
      </c>
      <c r="F2788" t="s">
        <v>15</v>
      </c>
      <c r="H2788" s="23">
        <v>42634</v>
      </c>
      <c r="I2788" s="20">
        <v>1</v>
      </c>
      <c r="J2788" t="s">
        <v>57</v>
      </c>
      <c r="K2788" s="1" t="s">
        <v>1912</v>
      </c>
      <c r="L2788">
        <v>3.4199999999999999E-3</v>
      </c>
      <c r="M2788" s="20" t="s">
        <v>18</v>
      </c>
      <c r="P2788" s="1" t="s">
        <v>996</v>
      </c>
      <c r="Q2788" s="20" t="s">
        <v>997</v>
      </c>
    </row>
    <row r="2789" spans="1:17" ht="30" x14ac:dyDescent="0.25">
      <c r="A2789">
        <v>36</v>
      </c>
      <c r="B2789" t="str">
        <f>IF(A2789="","",VLOOKUP(A2789,LOVs!$A$3:$B$62,2))</f>
        <v>Surrey</v>
      </c>
      <c r="C2789" t="str">
        <f>Table1[[#This Row],[School Name]]</f>
        <v>LA Matheson Secondary #079</v>
      </c>
      <c r="D2789" t="s">
        <v>1040</v>
      </c>
      <c r="E2789">
        <v>2004</v>
      </c>
      <c r="F2789" t="s">
        <v>15</v>
      </c>
      <c r="H2789" s="23">
        <v>42634</v>
      </c>
      <c r="I2789" s="20">
        <v>1</v>
      </c>
      <c r="J2789" t="s">
        <v>57</v>
      </c>
      <c r="K2789" s="1" t="s">
        <v>1912</v>
      </c>
      <c r="L2789">
        <v>1.5399999999999999E-3</v>
      </c>
      <c r="M2789" s="20" t="s">
        <v>18</v>
      </c>
      <c r="P2789" s="1" t="s">
        <v>998</v>
      </c>
      <c r="Q2789" s="20" t="s">
        <v>997</v>
      </c>
    </row>
    <row r="2790" spans="1:17" ht="30" x14ac:dyDescent="0.25">
      <c r="A2790">
        <v>36</v>
      </c>
      <c r="B2790" t="str">
        <f>IF(A2790="","",VLOOKUP(A2790,LOVs!$A$3:$B$62,2))</f>
        <v>Surrey</v>
      </c>
      <c r="C2790" t="str">
        <f>Table1[[#This Row],[School Name]]</f>
        <v>LA Matheson Secondary #079</v>
      </c>
      <c r="D2790" t="s">
        <v>1040</v>
      </c>
      <c r="E2790">
        <v>2004</v>
      </c>
      <c r="F2790" t="s">
        <v>15</v>
      </c>
      <c r="H2790" s="23">
        <v>42634</v>
      </c>
      <c r="I2790" s="20">
        <v>1</v>
      </c>
      <c r="J2790" t="s">
        <v>57</v>
      </c>
      <c r="K2790" s="1" t="s">
        <v>1913</v>
      </c>
      <c r="L2790">
        <v>2.64E-3</v>
      </c>
      <c r="M2790" s="20" t="s">
        <v>18</v>
      </c>
      <c r="P2790" s="1" t="s">
        <v>996</v>
      </c>
      <c r="Q2790" s="20" t="s">
        <v>997</v>
      </c>
    </row>
    <row r="2791" spans="1:17" ht="30" x14ac:dyDescent="0.25">
      <c r="A2791">
        <v>36</v>
      </c>
      <c r="B2791" t="str">
        <f>IF(A2791="","",VLOOKUP(A2791,LOVs!$A$3:$B$62,2))</f>
        <v>Surrey</v>
      </c>
      <c r="C2791" t="str">
        <f>Table1[[#This Row],[School Name]]</f>
        <v>LA Matheson Secondary #079</v>
      </c>
      <c r="D2791" t="s">
        <v>1040</v>
      </c>
      <c r="E2791">
        <v>2004</v>
      </c>
      <c r="F2791" t="s">
        <v>15</v>
      </c>
      <c r="H2791" s="23">
        <v>42634</v>
      </c>
      <c r="I2791" s="20">
        <v>1</v>
      </c>
      <c r="J2791" t="s">
        <v>57</v>
      </c>
      <c r="K2791" s="1" t="s">
        <v>1913</v>
      </c>
      <c r="L2791">
        <v>4.1099999999999999E-3</v>
      </c>
      <c r="M2791" s="20" t="s">
        <v>18</v>
      </c>
      <c r="P2791" s="1" t="s">
        <v>998</v>
      </c>
      <c r="Q2791" s="20" t="s">
        <v>997</v>
      </c>
    </row>
    <row r="2792" spans="1:17" ht="30" x14ac:dyDescent="0.25">
      <c r="A2792">
        <v>36</v>
      </c>
      <c r="B2792" t="str">
        <f>IF(A2792="","",VLOOKUP(A2792,LOVs!$A$3:$B$62,2))</f>
        <v>Surrey</v>
      </c>
      <c r="C2792" t="str">
        <f>Table1[[#This Row],[School Name]]</f>
        <v>LA Matheson Secondary #079</v>
      </c>
      <c r="D2792" t="s">
        <v>1040</v>
      </c>
      <c r="E2792">
        <v>2004</v>
      </c>
      <c r="F2792" t="s">
        <v>15</v>
      </c>
      <c r="H2792" s="23">
        <v>42634</v>
      </c>
      <c r="I2792" s="20">
        <v>1</v>
      </c>
      <c r="J2792" t="s">
        <v>57</v>
      </c>
      <c r="K2792" s="1" t="s">
        <v>1914</v>
      </c>
      <c r="L2792">
        <v>3.0200000000000001E-3</v>
      </c>
      <c r="M2792" s="20" t="s">
        <v>18</v>
      </c>
      <c r="P2792" s="1" t="s">
        <v>996</v>
      </c>
      <c r="Q2792" s="20" t="s">
        <v>997</v>
      </c>
    </row>
    <row r="2793" spans="1:17" ht="30" x14ac:dyDescent="0.25">
      <c r="A2793">
        <v>36</v>
      </c>
      <c r="B2793" t="str">
        <f>IF(A2793="","",VLOOKUP(A2793,LOVs!$A$3:$B$62,2))</f>
        <v>Surrey</v>
      </c>
      <c r="C2793" t="str">
        <f>Table1[[#This Row],[School Name]]</f>
        <v>LA Matheson Secondary #079</v>
      </c>
      <c r="D2793" t="s">
        <v>1040</v>
      </c>
      <c r="E2793">
        <v>2004</v>
      </c>
      <c r="F2793" t="s">
        <v>15</v>
      </c>
      <c r="H2793" s="23">
        <v>42634</v>
      </c>
      <c r="I2793" s="20">
        <v>1</v>
      </c>
      <c r="J2793" t="s">
        <v>57</v>
      </c>
      <c r="K2793" s="1" t="s">
        <v>1914</v>
      </c>
      <c r="L2793">
        <v>2.7499999999999998E-3</v>
      </c>
      <c r="M2793" s="20" t="s">
        <v>18</v>
      </c>
      <c r="P2793" s="1" t="s">
        <v>998</v>
      </c>
      <c r="Q2793" s="20" t="s">
        <v>997</v>
      </c>
    </row>
    <row r="2794" spans="1:17" ht="45" x14ac:dyDescent="0.25">
      <c r="A2794">
        <v>36</v>
      </c>
      <c r="B2794" t="str">
        <f>IF(A2794="","",VLOOKUP(A2794,LOVs!$A$3:$B$62,2))</f>
        <v>Surrey</v>
      </c>
      <c r="C2794" t="str">
        <f>Table1[[#This Row],[School Name]]</f>
        <v>LA Matheson Secondary #079</v>
      </c>
      <c r="D2794" t="s">
        <v>1040</v>
      </c>
      <c r="E2794">
        <v>2004</v>
      </c>
      <c r="F2794" t="s">
        <v>15</v>
      </c>
      <c r="H2794" s="23">
        <v>42634</v>
      </c>
      <c r="I2794" s="20">
        <v>1</v>
      </c>
      <c r="J2794" t="s">
        <v>57</v>
      </c>
      <c r="K2794" s="1" t="s">
        <v>1915</v>
      </c>
      <c r="L2794">
        <v>3.5699999999999998E-3</v>
      </c>
      <c r="M2794" s="20" t="s">
        <v>18</v>
      </c>
      <c r="P2794" s="1" t="s">
        <v>996</v>
      </c>
      <c r="Q2794" s="20" t="s">
        <v>997</v>
      </c>
    </row>
    <row r="2795" spans="1:17" ht="45" x14ac:dyDescent="0.25">
      <c r="A2795">
        <v>36</v>
      </c>
      <c r="B2795" t="str">
        <f>IF(A2795="","",VLOOKUP(A2795,LOVs!$A$3:$B$62,2))</f>
        <v>Surrey</v>
      </c>
      <c r="C2795" t="str">
        <f>Table1[[#This Row],[School Name]]</f>
        <v>LA Matheson Secondary #079</v>
      </c>
      <c r="D2795" t="s">
        <v>1040</v>
      </c>
      <c r="E2795">
        <v>2004</v>
      </c>
      <c r="F2795" t="s">
        <v>15</v>
      </c>
      <c r="H2795" s="23">
        <v>42634</v>
      </c>
      <c r="I2795" s="20">
        <v>1</v>
      </c>
      <c r="J2795" t="s">
        <v>57</v>
      </c>
      <c r="K2795" s="1" t="s">
        <v>1915</v>
      </c>
      <c r="L2795">
        <v>3.3E-4</v>
      </c>
      <c r="M2795" s="20" t="s">
        <v>18</v>
      </c>
      <c r="P2795" s="1" t="s">
        <v>998</v>
      </c>
      <c r="Q2795" s="20" t="s">
        <v>997</v>
      </c>
    </row>
    <row r="2796" spans="1:17" ht="45" x14ac:dyDescent="0.25">
      <c r="A2796">
        <v>36</v>
      </c>
      <c r="B2796" t="str">
        <f>IF(A2796="","",VLOOKUP(A2796,LOVs!$A$3:$B$62,2))</f>
        <v>Surrey</v>
      </c>
      <c r="C2796" t="str">
        <f>Table1[[#This Row],[School Name]]</f>
        <v>LA Matheson Secondary #079</v>
      </c>
      <c r="D2796" t="s">
        <v>1040</v>
      </c>
      <c r="E2796">
        <v>2004</v>
      </c>
      <c r="F2796" t="s">
        <v>15</v>
      </c>
      <c r="H2796" s="23">
        <v>42634</v>
      </c>
      <c r="I2796" s="20">
        <v>1</v>
      </c>
      <c r="J2796" t="s">
        <v>57</v>
      </c>
      <c r="K2796" s="1" t="s">
        <v>1916</v>
      </c>
      <c r="L2796">
        <v>7.9900000000000006E-3</v>
      </c>
      <c r="M2796" s="20" t="s">
        <v>18</v>
      </c>
      <c r="P2796" s="1" t="s">
        <v>996</v>
      </c>
      <c r="Q2796" s="20" t="s">
        <v>997</v>
      </c>
    </row>
    <row r="2797" spans="1:17" ht="45" x14ac:dyDescent="0.25">
      <c r="A2797">
        <v>36</v>
      </c>
      <c r="B2797" t="str">
        <f>IF(A2797="","",VLOOKUP(A2797,LOVs!$A$3:$B$62,2))</f>
        <v>Surrey</v>
      </c>
      <c r="C2797" t="str">
        <f>Table1[[#This Row],[School Name]]</f>
        <v>LA Matheson Secondary #079</v>
      </c>
      <c r="D2797" t="s">
        <v>1040</v>
      </c>
      <c r="E2797">
        <v>2004</v>
      </c>
      <c r="F2797" t="s">
        <v>15</v>
      </c>
      <c r="H2797" s="23">
        <v>42634</v>
      </c>
      <c r="I2797" s="20">
        <v>1</v>
      </c>
      <c r="J2797" t="s">
        <v>57</v>
      </c>
      <c r="K2797" s="1" t="s">
        <v>1916</v>
      </c>
      <c r="L2797">
        <v>4.0999999999999999E-4</v>
      </c>
      <c r="M2797" s="20" t="s">
        <v>18</v>
      </c>
      <c r="P2797" s="1" t="s">
        <v>998</v>
      </c>
      <c r="Q2797" s="20" t="s">
        <v>997</v>
      </c>
    </row>
    <row r="2798" spans="1:17" ht="45" x14ac:dyDescent="0.25">
      <c r="A2798">
        <v>36</v>
      </c>
      <c r="B2798" t="str">
        <f>IF(A2798="","",VLOOKUP(A2798,LOVs!$A$3:$B$62,2))</f>
        <v>Surrey</v>
      </c>
      <c r="C2798" t="str">
        <f>Table1[[#This Row],[School Name]]</f>
        <v>Queen Elizabeth Secondary #022</v>
      </c>
      <c r="D2798" t="s">
        <v>1070</v>
      </c>
      <c r="E2798">
        <v>1999</v>
      </c>
      <c r="F2798" t="s">
        <v>15</v>
      </c>
      <c r="H2798" s="23">
        <v>42634</v>
      </c>
      <c r="I2798" s="20">
        <v>1</v>
      </c>
      <c r="J2798" t="s">
        <v>73</v>
      </c>
      <c r="K2798" s="1" t="s">
        <v>1917</v>
      </c>
      <c r="L2798">
        <v>5.16E-2</v>
      </c>
      <c r="M2798" s="20" t="s">
        <v>15</v>
      </c>
      <c r="P2798" s="1" t="s">
        <v>1042</v>
      </c>
      <c r="Q2798" s="20" t="s">
        <v>997</v>
      </c>
    </row>
    <row r="2799" spans="1:17" ht="45" x14ac:dyDescent="0.25">
      <c r="A2799">
        <v>36</v>
      </c>
      <c r="B2799" t="str">
        <f>IF(A2799="","",VLOOKUP(A2799,LOVs!$A$3:$B$62,2))</f>
        <v>Surrey</v>
      </c>
      <c r="C2799" t="str">
        <f>Table1[[#This Row],[School Name]]</f>
        <v>Queen Elizabeth Secondary #022</v>
      </c>
      <c r="D2799" t="s">
        <v>1070</v>
      </c>
      <c r="E2799">
        <v>1999</v>
      </c>
      <c r="F2799" t="s">
        <v>15</v>
      </c>
      <c r="H2799" s="23">
        <v>42634</v>
      </c>
      <c r="I2799" s="20">
        <v>1</v>
      </c>
      <c r="J2799" t="s">
        <v>73</v>
      </c>
      <c r="K2799" s="1" t="s">
        <v>1918</v>
      </c>
      <c r="L2799">
        <v>2.3199999999999998E-2</v>
      </c>
      <c r="M2799" s="20" t="s">
        <v>15</v>
      </c>
      <c r="P2799" s="1" t="s">
        <v>1042</v>
      </c>
      <c r="Q2799" s="20" t="s">
        <v>997</v>
      </c>
    </row>
    <row r="2800" spans="1:17" ht="45" x14ac:dyDescent="0.25">
      <c r="A2800">
        <v>36</v>
      </c>
      <c r="B2800" t="str">
        <f>IF(A2800="","",VLOOKUP(A2800,LOVs!$A$3:$B$62,2))</f>
        <v>Surrey</v>
      </c>
      <c r="C2800" t="str">
        <f>Table1[[#This Row],[School Name]]</f>
        <v>Queen Elizabeth Secondary #022</v>
      </c>
      <c r="D2800" t="s">
        <v>1070</v>
      </c>
      <c r="E2800">
        <v>1999</v>
      </c>
      <c r="F2800" t="s">
        <v>15</v>
      </c>
      <c r="H2800" s="23">
        <v>42634</v>
      </c>
      <c r="I2800" s="20">
        <v>1</v>
      </c>
      <c r="J2800" t="s">
        <v>73</v>
      </c>
      <c r="K2800" s="1" t="s">
        <v>1918</v>
      </c>
      <c r="L2800">
        <v>1.17E-2</v>
      </c>
      <c r="M2800" s="20" t="s">
        <v>15</v>
      </c>
      <c r="P2800" s="1" t="s">
        <v>998</v>
      </c>
      <c r="Q2800" s="20" t="s">
        <v>997</v>
      </c>
    </row>
    <row r="2801" spans="1:17" ht="45" x14ac:dyDescent="0.25">
      <c r="A2801">
        <v>36</v>
      </c>
      <c r="B2801" t="str">
        <f>IF(A2801="","",VLOOKUP(A2801,LOVs!$A$3:$B$62,2))</f>
        <v>Surrey</v>
      </c>
      <c r="C2801" t="str">
        <f>Table1[[#This Row],[School Name]]</f>
        <v>Queen Elizabeth Secondary #022</v>
      </c>
      <c r="D2801" t="s">
        <v>1070</v>
      </c>
      <c r="E2801">
        <v>1999</v>
      </c>
      <c r="F2801" t="s">
        <v>15</v>
      </c>
      <c r="H2801" s="23">
        <v>42634</v>
      </c>
      <c r="I2801" s="20">
        <v>1</v>
      </c>
      <c r="J2801" t="s">
        <v>73</v>
      </c>
      <c r="K2801" s="1" t="s">
        <v>1919</v>
      </c>
      <c r="L2801">
        <v>2.0899999999999998E-2</v>
      </c>
      <c r="M2801" s="20" t="s">
        <v>15</v>
      </c>
      <c r="P2801" s="1" t="s">
        <v>1042</v>
      </c>
      <c r="Q2801" s="20" t="s">
        <v>997</v>
      </c>
    </row>
    <row r="2802" spans="1:17" ht="45" x14ac:dyDescent="0.25">
      <c r="A2802">
        <v>36</v>
      </c>
      <c r="B2802" t="str">
        <f>IF(A2802="","",VLOOKUP(A2802,LOVs!$A$3:$B$62,2))</f>
        <v>Surrey</v>
      </c>
      <c r="C2802" t="str">
        <f>Table1[[#This Row],[School Name]]</f>
        <v>Queen Elizabeth Secondary #022</v>
      </c>
      <c r="D2802" t="s">
        <v>1070</v>
      </c>
      <c r="E2802">
        <v>1999</v>
      </c>
      <c r="F2802" t="s">
        <v>15</v>
      </c>
      <c r="H2802" s="23">
        <v>42634</v>
      </c>
      <c r="I2802" s="20">
        <v>1</v>
      </c>
      <c r="J2802" t="s">
        <v>73</v>
      </c>
      <c r="K2802" s="1" t="s">
        <v>1919</v>
      </c>
      <c r="L2802">
        <v>1.8500000000000001E-3</v>
      </c>
      <c r="M2802" s="20" t="s">
        <v>18</v>
      </c>
      <c r="P2802" s="1" t="s">
        <v>998</v>
      </c>
      <c r="Q2802" s="20" t="s">
        <v>997</v>
      </c>
    </row>
    <row r="2803" spans="1:17" ht="45" x14ac:dyDescent="0.25">
      <c r="A2803">
        <v>36</v>
      </c>
      <c r="B2803" t="str">
        <f>IF(A2803="","",VLOOKUP(A2803,LOVs!$A$3:$B$62,2))</f>
        <v>Surrey</v>
      </c>
      <c r="C2803" t="str">
        <f>Table1[[#This Row],[School Name]]</f>
        <v>Queen Elizabeth Secondary #022</v>
      </c>
      <c r="D2803" t="s">
        <v>1070</v>
      </c>
      <c r="E2803">
        <v>1999</v>
      </c>
      <c r="F2803" t="s">
        <v>15</v>
      </c>
      <c r="H2803" s="23">
        <v>42634</v>
      </c>
      <c r="I2803" s="20">
        <v>1</v>
      </c>
      <c r="J2803" t="s">
        <v>73</v>
      </c>
      <c r="K2803" s="1" t="s">
        <v>1920</v>
      </c>
      <c r="L2803">
        <v>0.17699999999999999</v>
      </c>
      <c r="M2803" s="20" t="s">
        <v>15</v>
      </c>
      <c r="P2803" s="1" t="s">
        <v>1042</v>
      </c>
      <c r="Q2803" s="20" t="s">
        <v>997</v>
      </c>
    </row>
    <row r="2804" spans="1:17" ht="45" x14ac:dyDescent="0.25">
      <c r="A2804">
        <v>36</v>
      </c>
      <c r="B2804" t="str">
        <f>IF(A2804="","",VLOOKUP(A2804,LOVs!$A$3:$B$62,2))</f>
        <v>Surrey</v>
      </c>
      <c r="C2804" t="str">
        <f>Table1[[#This Row],[School Name]]</f>
        <v>Queen Elizabeth Secondary #022</v>
      </c>
      <c r="D2804" t="s">
        <v>1070</v>
      </c>
      <c r="E2804">
        <v>1999</v>
      </c>
      <c r="F2804" t="s">
        <v>15</v>
      </c>
      <c r="H2804" s="23">
        <v>42634</v>
      </c>
      <c r="I2804" s="20">
        <v>1</v>
      </c>
      <c r="J2804" t="s">
        <v>73</v>
      </c>
      <c r="K2804" s="1" t="s">
        <v>1920</v>
      </c>
      <c r="L2804">
        <v>3.0200000000000001E-3</v>
      </c>
      <c r="M2804" s="20" t="s">
        <v>18</v>
      </c>
      <c r="P2804" s="1" t="s">
        <v>998</v>
      </c>
      <c r="Q2804" s="20" t="s">
        <v>997</v>
      </c>
    </row>
    <row r="2805" spans="1:17" ht="30" x14ac:dyDescent="0.25">
      <c r="A2805">
        <v>36</v>
      </c>
      <c r="B2805" t="str">
        <f>IF(A2805="","",VLOOKUP(A2805,LOVs!$A$3:$B$62,2))</f>
        <v>Surrey</v>
      </c>
      <c r="C2805" t="str">
        <f>Table1[[#This Row],[School Name]]</f>
        <v>Queen Elizabeth Secondary #022</v>
      </c>
      <c r="D2805" t="s">
        <v>1070</v>
      </c>
      <c r="E2805">
        <v>1999</v>
      </c>
      <c r="F2805" t="s">
        <v>15</v>
      </c>
      <c r="H2805" s="23">
        <v>42634</v>
      </c>
      <c r="I2805" s="20">
        <v>1</v>
      </c>
      <c r="J2805" t="s">
        <v>73</v>
      </c>
      <c r="K2805" s="1" t="s">
        <v>1921</v>
      </c>
      <c r="L2805">
        <v>5.4000000000000003E-3</v>
      </c>
      <c r="M2805" s="20" t="s">
        <v>18</v>
      </c>
      <c r="P2805" s="1" t="s">
        <v>1042</v>
      </c>
      <c r="Q2805" s="20" t="s">
        <v>997</v>
      </c>
    </row>
    <row r="2806" spans="1:17" ht="30" x14ac:dyDescent="0.25">
      <c r="A2806">
        <v>36</v>
      </c>
      <c r="B2806" t="str">
        <f>IF(A2806="","",VLOOKUP(A2806,LOVs!$A$3:$B$62,2))</f>
        <v>Surrey</v>
      </c>
      <c r="C2806" t="str">
        <f>Table1[[#This Row],[School Name]]</f>
        <v>Queen Elizabeth Secondary #022</v>
      </c>
      <c r="D2806" t="s">
        <v>1070</v>
      </c>
      <c r="E2806">
        <v>1999</v>
      </c>
      <c r="F2806" t="s">
        <v>15</v>
      </c>
      <c r="H2806" s="23">
        <v>42634</v>
      </c>
      <c r="I2806" s="20">
        <v>1</v>
      </c>
      <c r="J2806" t="s">
        <v>73</v>
      </c>
      <c r="K2806" s="1" t="s">
        <v>1921</v>
      </c>
      <c r="L2806">
        <v>2.7399999999999998E-3</v>
      </c>
      <c r="M2806" s="20" t="s">
        <v>18</v>
      </c>
      <c r="P2806" s="1" t="s">
        <v>998</v>
      </c>
      <c r="Q2806" s="20" t="s">
        <v>997</v>
      </c>
    </row>
    <row r="2807" spans="1:17" ht="30" x14ac:dyDescent="0.25">
      <c r="A2807">
        <v>36</v>
      </c>
      <c r="B2807" t="str">
        <f>IF(A2807="","",VLOOKUP(A2807,LOVs!$A$3:$B$62,2))</f>
        <v>Surrey</v>
      </c>
      <c r="C2807" t="str">
        <f>Table1[[#This Row],[School Name]]</f>
        <v>Queen Elizabeth Secondary #022</v>
      </c>
      <c r="D2807" t="s">
        <v>1070</v>
      </c>
      <c r="E2807">
        <v>1999</v>
      </c>
      <c r="F2807" t="s">
        <v>15</v>
      </c>
      <c r="H2807" s="23">
        <v>42634</v>
      </c>
      <c r="I2807" s="20">
        <v>1</v>
      </c>
      <c r="J2807" t="s">
        <v>73</v>
      </c>
      <c r="K2807" s="1" t="s">
        <v>1922</v>
      </c>
      <c r="L2807">
        <v>4.0600000000000002E-3</v>
      </c>
      <c r="M2807" s="20" t="s">
        <v>18</v>
      </c>
      <c r="P2807" s="1" t="s">
        <v>1042</v>
      </c>
      <c r="Q2807" s="20" t="s">
        <v>997</v>
      </c>
    </row>
    <row r="2808" spans="1:17" ht="30" x14ac:dyDescent="0.25">
      <c r="A2808">
        <v>36</v>
      </c>
      <c r="B2808" t="str">
        <f>IF(A2808="","",VLOOKUP(A2808,LOVs!$A$3:$B$62,2))</f>
        <v>Surrey</v>
      </c>
      <c r="C2808" t="str">
        <f>Table1[[#This Row],[School Name]]</f>
        <v>Queen Elizabeth Secondary #022</v>
      </c>
      <c r="D2808" t="s">
        <v>1070</v>
      </c>
      <c r="E2808">
        <v>1999</v>
      </c>
      <c r="F2808" t="s">
        <v>15</v>
      </c>
      <c r="H2808" s="23">
        <v>42634</v>
      </c>
      <c r="I2808" s="20">
        <v>1</v>
      </c>
      <c r="J2808" t="s">
        <v>73</v>
      </c>
      <c r="K2808" s="1" t="s">
        <v>1922</v>
      </c>
      <c r="L2808">
        <v>2.5500000000000002E-3</v>
      </c>
      <c r="M2808" s="20" t="s">
        <v>18</v>
      </c>
      <c r="P2808" s="1" t="s">
        <v>998</v>
      </c>
      <c r="Q2808" s="20" t="s">
        <v>997</v>
      </c>
    </row>
    <row r="2809" spans="1:17" ht="30" x14ac:dyDescent="0.25">
      <c r="A2809">
        <v>36</v>
      </c>
      <c r="B2809" t="str">
        <f>IF(A2809="","",VLOOKUP(A2809,LOVs!$A$3:$B$62,2))</f>
        <v>Surrey</v>
      </c>
      <c r="C2809" t="str">
        <f>Table1[[#This Row],[School Name]]</f>
        <v>Queen Elizabeth Secondary #022</v>
      </c>
      <c r="D2809" t="s">
        <v>1070</v>
      </c>
      <c r="E2809">
        <v>1999</v>
      </c>
      <c r="F2809" t="s">
        <v>15</v>
      </c>
      <c r="H2809" s="23">
        <v>42634</v>
      </c>
      <c r="I2809" s="20">
        <v>1</v>
      </c>
      <c r="J2809" t="s">
        <v>73</v>
      </c>
      <c r="K2809" s="1" t="s">
        <v>1923</v>
      </c>
      <c r="L2809">
        <v>1.66</v>
      </c>
      <c r="M2809" s="20" t="s">
        <v>15</v>
      </c>
      <c r="P2809" s="1" t="s">
        <v>1042</v>
      </c>
      <c r="Q2809" s="20" t="s">
        <v>997</v>
      </c>
    </row>
    <row r="2810" spans="1:17" ht="30" x14ac:dyDescent="0.25">
      <c r="A2810">
        <v>36</v>
      </c>
      <c r="B2810" t="str">
        <f>IF(A2810="","",VLOOKUP(A2810,LOVs!$A$3:$B$62,2))</f>
        <v>Surrey</v>
      </c>
      <c r="C2810" t="str">
        <f>Table1[[#This Row],[School Name]]</f>
        <v>Queen Elizabeth Secondary #022</v>
      </c>
      <c r="D2810" t="s">
        <v>1070</v>
      </c>
      <c r="E2810">
        <v>1999</v>
      </c>
      <c r="F2810" t="s">
        <v>15</v>
      </c>
      <c r="H2810" s="23">
        <v>42634</v>
      </c>
      <c r="I2810" s="20">
        <v>1</v>
      </c>
      <c r="J2810" t="s">
        <v>73</v>
      </c>
      <c r="K2810" s="1" t="s">
        <v>1923</v>
      </c>
      <c r="L2810">
        <v>1.2899999999999999E-3</v>
      </c>
      <c r="M2810" s="20" t="s">
        <v>18</v>
      </c>
      <c r="P2810" s="1" t="s">
        <v>998</v>
      </c>
      <c r="Q2810" s="20" t="s">
        <v>997</v>
      </c>
    </row>
    <row r="2811" spans="1:17" ht="30" x14ac:dyDescent="0.25">
      <c r="A2811">
        <v>36</v>
      </c>
      <c r="B2811" t="str">
        <f>IF(A2811="","",VLOOKUP(A2811,LOVs!$A$3:$B$62,2))</f>
        <v>Surrey</v>
      </c>
      <c r="C2811" t="str">
        <f>Table1[[#This Row],[School Name]]</f>
        <v>Queen Elizabeth Secondary #022</v>
      </c>
      <c r="D2811" t="s">
        <v>1070</v>
      </c>
      <c r="E2811">
        <v>1999</v>
      </c>
      <c r="F2811" t="s">
        <v>15</v>
      </c>
      <c r="H2811" s="23">
        <v>42634</v>
      </c>
      <c r="I2811" s="20">
        <v>1</v>
      </c>
      <c r="J2811" t="s">
        <v>73</v>
      </c>
      <c r="K2811" s="1" t="s">
        <v>1924</v>
      </c>
      <c r="L2811">
        <v>1.44E-2</v>
      </c>
      <c r="M2811" s="20" t="s">
        <v>15</v>
      </c>
      <c r="P2811" s="1" t="s">
        <v>1042</v>
      </c>
      <c r="Q2811" s="20" t="s">
        <v>997</v>
      </c>
    </row>
    <row r="2812" spans="1:17" ht="30" x14ac:dyDescent="0.25">
      <c r="A2812">
        <v>36</v>
      </c>
      <c r="B2812" t="str">
        <f>IF(A2812="","",VLOOKUP(A2812,LOVs!$A$3:$B$62,2))</f>
        <v>Surrey</v>
      </c>
      <c r="C2812" t="str">
        <f>Table1[[#This Row],[School Name]]</f>
        <v>Queen Elizabeth Secondary #022</v>
      </c>
      <c r="D2812" t="s">
        <v>1070</v>
      </c>
      <c r="E2812">
        <v>1999</v>
      </c>
      <c r="F2812" t="s">
        <v>15</v>
      </c>
      <c r="H2812" s="23">
        <v>42634</v>
      </c>
      <c r="I2812" s="20">
        <v>1</v>
      </c>
      <c r="J2812" t="s">
        <v>73</v>
      </c>
      <c r="K2812" s="1" t="s">
        <v>1924</v>
      </c>
      <c r="L2812">
        <v>1.1900000000000001E-3</v>
      </c>
      <c r="M2812" s="20" t="s">
        <v>18</v>
      </c>
      <c r="P2812" s="1" t="s">
        <v>998</v>
      </c>
      <c r="Q2812" s="20" t="s">
        <v>997</v>
      </c>
    </row>
    <row r="2813" spans="1:17" ht="30" x14ac:dyDescent="0.25">
      <c r="A2813">
        <v>36</v>
      </c>
      <c r="B2813" t="str">
        <f>IF(A2813="","",VLOOKUP(A2813,LOVs!$A$3:$B$62,2))</f>
        <v>Surrey</v>
      </c>
      <c r="C2813" t="str">
        <f>Table1[[#This Row],[School Name]]</f>
        <v>Queen Elizabeth Secondary #022</v>
      </c>
      <c r="D2813" t="s">
        <v>1070</v>
      </c>
      <c r="E2813">
        <v>1999</v>
      </c>
      <c r="F2813" t="s">
        <v>15</v>
      </c>
      <c r="H2813" s="23">
        <v>42634</v>
      </c>
      <c r="I2813" s="20">
        <v>1</v>
      </c>
      <c r="J2813" t="s">
        <v>73</v>
      </c>
      <c r="K2813" s="1" t="s">
        <v>1925</v>
      </c>
      <c r="L2813">
        <v>1.37E-2</v>
      </c>
      <c r="M2813" s="20" t="s">
        <v>15</v>
      </c>
      <c r="P2813" s="1" t="s">
        <v>1042</v>
      </c>
      <c r="Q2813" s="20" t="s">
        <v>997</v>
      </c>
    </row>
    <row r="2814" spans="1:17" ht="30" x14ac:dyDescent="0.25">
      <c r="A2814">
        <v>36</v>
      </c>
      <c r="B2814" t="str">
        <f>IF(A2814="","",VLOOKUP(A2814,LOVs!$A$3:$B$62,2))</f>
        <v>Surrey</v>
      </c>
      <c r="C2814" t="str">
        <f>Table1[[#This Row],[School Name]]</f>
        <v>Queen Elizabeth Secondary #022</v>
      </c>
      <c r="D2814" t="s">
        <v>1070</v>
      </c>
      <c r="E2814">
        <v>1999</v>
      </c>
      <c r="F2814" t="s">
        <v>15</v>
      </c>
      <c r="H2814" s="23">
        <v>42634</v>
      </c>
      <c r="I2814" s="20">
        <v>1</v>
      </c>
      <c r="J2814" t="s">
        <v>73</v>
      </c>
      <c r="K2814" s="1" t="s">
        <v>1925</v>
      </c>
      <c r="L2814">
        <v>7.1000000000000002E-4</v>
      </c>
      <c r="M2814" s="20" t="s">
        <v>18</v>
      </c>
      <c r="P2814" s="1" t="s">
        <v>998</v>
      </c>
      <c r="Q2814" s="20" t="s">
        <v>997</v>
      </c>
    </row>
    <row r="2815" spans="1:17" ht="30" x14ac:dyDescent="0.25">
      <c r="A2815">
        <v>36</v>
      </c>
      <c r="B2815" t="str">
        <f>IF(A2815="","",VLOOKUP(A2815,LOVs!$A$3:$B$62,2))</f>
        <v>Surrey</v>
      </c>
      <c r="C2815" t="str">
        <f>Table1[[#This Row],[School Name]]</f>
        <v>Queen Elizabeth Secondary #022</v>
      </c>
      <c r="D2815" t="s">
        <v>1070</v>
      </c>
      <c r="E2815">
        <v>1999</v>
      </c>
      <c r="F2815" t="s">
        <v>15</v>
      </c>
      <c r="H2815" s="23">
        <v>42634</v>
      </c>
      <c r="I2815" s="20">
        <v>1</v>
      </c>
      <c r="J2815" t="s">
        <v>73</v>
      </c>
      <c r="K2815" s="1" t="s">
        <v>1926</v>
      </c>
      <c r="L2815">
        <v>2.4500000000000001E-2</v>
      </c>
      <c r="M2815" s="20" t="s">
        <v>15</v>
      </c>
      <c r="P2815" s="1" t="s">
        <v>1042</v>
      </c>
      <c r="Q2815" s="20" t="s">
        <v>997</v>
      </c>
    </row>
    <row r="2816" spans="1:17" ht="30" x14ac:dyDescent="0.25">
      <c r="A2816">
        <v>36</v>
      </c>
      <c r="B2816" t="str">
        <f>IF(A2816="","",VLOOKUP(A2816,LOVs!$A$3:$B$62,2))</f>
        <v>Surrey</v>
      </c>
      <c r="C2816" t="str">
        <f>Table1[[#This Row],[School Name]]</f>
        <v>Queen Elizabeth Secondary #022</v>
      </c>
      <c r="D2816" t="s">
        <v>1070</v>
      </c>
      <c r="E2816">
        <v>1999</v>
      </c>
      <c r="F2816" t="s">
        <v>15</v>
      </c>
      <c r="H2816" s="23">
        <v>42634</v>
      </c>
      <c r="I2816" s="20">
        <v>1</v>
      </c>
      <c r="J2816" t="s">
        <v>73</v>
      </c>
      <c r="K2816" s="1" t="s">
        <v>1926</v>
      </c>
      <c r="L2816">
        <v>8.4999999999999995E-4</v>
      </c>
      <c r="M2816" s="20" t="s">
        <v>18</v>
      </c>
      <c r="P2816" s="1" t="s">
        <v>998</v>
      </c>
      <c r="Q2816" s="20" t="s">
        <v>997</v>
      </c>
    </row>
    <row r="2817" spans="1:17" ht="30" x14ac:dyDescent="0.25">
      <c r="A2817">
        <v>36</v>
      </c>
      <c r="B2817" t="str">
        <f>IF(A2817="","",VLOOKUP(A2817,LOVs!$A$3:$B$62,2))</f>
        <v>Surrey</v>
      </c>
      <c r="C2817" t="str">
        <f>Table1[[#This Row],[School Name]]</f>
        <v>Queen Elizabeth Secondary #022</v>
      </c>
      <c r="D2817" t="s">
        <v>1070</v>
      </c>
      <c r="E2817">
        <v>1999</v>
      </c>
      <c r="F2817" t="s">
        <v>15</v>
      </c>
      <c r="H2817" s="23">
        <v>42634</v>
      </c>
      <c r="I2817" s="20">
        <v>1</v>
      </c>
      <c r="J2817" t="s">
        <v>73</v>
      </c>
      <c r="K2817" s="1" t="s">
        <v>1927</v>
      </c>
      <c r="L2817">
        <v>1.7100000000000001E-2</v>
      </c>
      <c r="M2817" s="20" t="s">
        <v>15</v>
      </c>
      <c r="P2817" s="1" t="s">
        <v>1042</v>
      </c>
      <c r="Q2817" s="20" t="s">
        <v>997</v>
      </c>
    </row>
    <row r="2818" spans="1:17" ht="30" x14ac:dyDescent="0.25">
      <c r="A2818">
        <v>36</v>
      </c>
      <c r="B2818" t="str">
        <f>IF(A2818="","",VLOOKUP(A2818,LOVs!$A$3:$B$62,2))</f>
        <v>Surrey</v>
      </c>
      <c r="C2818" t="str">
        <f>Table1[[#This Row],[School Name]]</f>
        <v>Queen Elizabeth Secondary #022</v>
      </c>
      <c r="D2818" t="s">
        <v>1070</v>
      </c>
      <c r="E2818">
        <v>1999</v>
      </c>
      <c r="F2818" t="s">
        <v>15</v>
      </c>
      <c r="H2818" s="23">
        <v>42634</v>
      </c>
      <c r="I2818" s="20">
        <v>1</v>
      </c>
      <c r="J2818" t="s">
        <v>73</v>
      </c>
      <c r="K2818" s="1" t="s">
        <v>1927</v>
      </c>
      <c r="L2818">
        <v>6.3000000000000003E-4</v>
      </c>
      <c r="M2818" s="20" t="s">
        <v>18</v>
      </c>
      <c r="P2818" s="1" t="s">
        <v>998</v>
      </c>
      <c r="Q2818" s="20" t="s">
        <v>997</v>
      </c>
    </row>
    <row r="2819" spans="1:17" ht="30" x14ac:dyDescent="0.25">
      <c r="A2819">
        <v>36</v>
      </c>
      <c r="B2819" t="str">
        <f>IF(A2819="","",VLOOKUP(A2819,LOVs!$A$3:$B$62,2))</f>
        <v>Surrey</v>
      </c>
      <c r="C2819" t="str">
        <f>Table1[[#This Row],[School Name]]</f>
        <v>Queen Elizabeth Secondary #022</v>
      </c>
      <c r="D2819" t="s">
        <v>1070</v>
      </c>
      <c r="E2819">
        <v>1999</v>
      </c>
      <c r="F2819" t="s">
        <v>15</v>
      </c>
      <c r="H2819" s="23">
        <v>42634</v>
      </c>
      <c r="I2819" s="20">
        <v>1</v>
      </c>
      <c r="J2819" t="s">
        <v>73</v>
      </c>
      <c r="K2819" s="1" t="s">
        <v>1928</v>
      </c>
      <c r="L2819">
        <v>7.26E-3</v>
      </c>
      <c r="M2819" s="20" t="s">
        <v>18</v>
      </c>
      <c r="P2819" s="1" t="s">
        <v>1042</v>
      </c>
      <c r="Q2819" s="20" t="s">
        <v>997</v>
      </c>
    </row>
    <row r="2820" spans="1:17" ht="30" x14ac:dyDescent="0.25">
      <c r="A2820">
        <v>36</v>
      </c>
      <c r="B2820" t="str">
        <f>IF(A2820="","",VLOOKUP(A2820,LOVs!$A$3:$B$62,2))</f>
        <v>Surrey</v>
      </c>
      <c r="C2820" t="str">
        <f>Table1[[#This Row],[School Name]]</f>
        <v>Queen Elizabeth Secondary #022</v>
      </c>
      <c r="D2820" t="s">
        <v>1070</v>
      </c>
      <c r="E2820">
        <v>1999</v>
      </c>
      <c r="F2820" t="s">
        <v>15</v>
      </c>
      <c r="H2820" s="23">
        <v>42634</v>
      </c>
      <c r="I2820" s="20">
        <v>1</v>
      </c>
      <c r="J2820" t="s">
        <v>73</v>
      </c>
      <c r="K2820" s="1" t="s">
        <v>1928</v>
      </c>
      <c r="L2820">
        <v>1.6900000000000001E-3</v>
      </c>
      <c r="M2820" s="20" t="s">
        <v>18</v>
      </c>
      <c r="P2820" s="1" t="s">
        <v>998</v>
      </c>
      <c r="Q2820" s="20" t="s">
        <v>997</v>
      </c>
    </row>
    <row r="2821" spans="1:17" ht="30" x14ac:dyDescent="0.25">
      <c r="A2821">
        <v>36</v>
      </c>
      <c r="B2821" t="str">
        <f>IF(A2821="","",VLOOKUP(A2821,LOVs!$A$3:$B$62,2))</f>
        <v>Surrey</v>
      </c>
      <c r="C2821" t="str">
        <f>Table1[[#This Row],[School Name]]</f>
        <v>Queen Elizabeth Secondary #022</v>
      </c>
      <c r="D2821" t="s">
        <v>1070</v>
      </c>
      <c r="E2821">
        <v>1999</v>
      </c>
      <c r="F2821" t="s">
        <v>15</v>
      </c>
      <c r="H2821" s="23">
        <v>42634</v>
      </c>
      <c r="I2821" s="20">
        <v>1</v>
      </c>
      <c r="J2821" t="s">
        <v>73</v>
      </c>
      <c r="K2821" s="1" t="s">
        <v>1929</v>
      </c>
      <c r="L2821">
        <v>2.0199999999999999E-2</v>
      </c>
      <c r="M2821" s="20" t="s">
        <v>15</v>
      </c>
      <c r="P2821" s="1" t="s">
        <v>1042</v>
      </c>
      <c r="Q2821" s="20" t="s">
        <v>997</v>
      </c>
    </row>
    <row r="2822" spans="1:17" ht="30" x14ac:dyDescent="0.25">
      <c r="A2822">
        <v>36</v>
      </c>
      <c r="B2822" t="str">
        <f>IF(A2822="","",VLOOKUP(A2822,LOVs!$A$3:$B$62,2))</f>
        <v>Surrey</v>
      </c>
      <c r="C2822" t="str">
        <f>Table1[[#This Row],[School Name]]</f>
        <v>Queen Elizabeth Secondary #022</v>
      </c>
      <c r="D2822" t="s">
        <v>1070</v>
      </c>
      <c r="E2822">
        <v>1999</v>
      </c>
      <c r="F2822" t="s">
        <v>15</v>
      </c>
      <c r="H2822" s="23">
        <v>42634</v>
      </c>
      <c r="I2822" s="20">
        <v>1</v>
      </c>
      <c r="J2822" t="s">
        <v>73</v>
      </c>
      <c r="K2822" s="1" t="s">
        <v>1929</v>
      </c>
      <c r="L2822">
        <v>2.1900000000000001E-3</v>
      </c>
      <c r="M2822" s="20" t="s">
        <v>18</v>
      </c>
      <c r="P2822" s="1" t="s">
        <v>998</v>
      </c>
      <c r="Q2822" s="20" t="s">
        <v>997</v>
      </c>
    </row>
    <row r="2823" spans="1:17" ht="45" x14ac:dyDescent="0.25">
      <c r="A2823">
        <v>36</v>
      </c>
      <c r="B2823" t="str">
        <f>IF(A2823="","",VLOOKUP(A2823,LOVs!$A$3:$B$62,2))</f>
        <v>Surrey</v>
      </c>
      <c r="C2823" t="str">
        <f>Table1[[#This Row],[School Name]]</f>
        <v>Queen Elizabeth Secondary #022</v>
      </c>
      <c r="D2823" t="s">
        <v>1070</v>
      </c>
      <c r="E2823">
        <v>1999</v>
      </c>
      <c r="F2823" t="s">
        <v>15</v>
      </c>
      <c r="H2823" s="23">
        <v>42634</v>
      </c>
      <c r="I2823" s="20">
        <v>1</v>
      </c>
      <c r="J2823" t="s">
        <v>73</v>
      </c>
      <c r="K2823" s="1" t="s">
        <v>1930</v>
      </c>
      <c r="L2823">
        <v>2.3400000000000001E-2</v>
      </c>
      <c r="M2823" s="20" t="s">
        <v>15</v>
      </c>
      <c r="P2823" s="1" t="s">
        <v>1042</v>
      </c>
      <c r="Q2823" s="20" t="s">
        <v>997</v>
      </c>
    </row>
    <row r="2824" spans="1:17" ht="45" x14ac:dyDescent="0.25">
      <c r="A2824">
        <v>36</v>
      </c>
      <c r="B2824" t="str">
        <f>IF(A2824="","",VLOOKUP(A2824,LOVs!$A$3:$B$62,2))</f>
        <v>Surrey</v>
      </c>
      <c r="C2824" t="str">
        <f>Table1[[#This Row],[School Name]]</f>
        <v>Queen Elizabeth Secondary #022</v>
      </c>
      <c r="D2824" t="s">
        <v>1070</v>
      </c>
      <c r="E2824">
        <v>1999</v>
      </c>
      <c r="F2824" t="s">
        <v>15</v>
      </c>
      <c r="H2824" s="23">
        <v>42634</v>
      </c>
      <c r="I2824" s="20">
        <v>1</v>
      </c>
      <c r="J2824" t="s">
        <v>73</v>
      </c>
      <c r="K2824" s="1" t="s">
        <v>1930</v>
      </c>
      <c r="L2824">
        <v>4.3699999999999998E-3</v>
      </c>
      <c r="M2824" s="20" t="s">
        <v>18</v>
      </c>
      <c r="P2824" s="1" t="s">
        <v>998</v>
      </c>
      <c r="Q2824" s="20" t="s">
        <v>997</v>
      </c>
    </row>
    <row r="2825" spans="1:17" ht="45" x14ac:dyDescent="0.25">
      <c r="A2825">
        <v>36</v>
      </c>
      <c r="B2825" t="str">
        <f>IF(A2825="","",VLOOKUP(A2825,LOVs!$A$3:$B$62,2))</f>
        <v>Surrey</v>
      </c>
      <c r="C2825" t="str">
        <f>Table1[[#This Row],[School Name]]</f>
        <v>Queen Elizabeth Secondary #022</v>
      </c>
      <c r="D2825" t="s">
        <v>1070</v>
      </c>
      <c r="E2825">
        <v>1999</v>
      </c>
      <c r="F2825" t="s">
        <v>15</v>
      </c>
      <c r="H2825" s="23">
        <v>42634</v>
      </c>
      <c r="I2825" s="20">
        <v>1</v>
      </c>
      <c r="J2825" t="s">
        <v>73</v>
      </c>
      <c r="K2825" s="1" t="s">
        <v>1931</v>
      </c>
      <c r="L2825">
        <v>1.57</v>
      </c>
      <c r="M2825" s="20" t="s">
        <v>15</v>
      </c>
      <c r="P2825" s="1" t="s">
        <v>1042</v>
      </c>
      <c r="Q2825" s="20" t="s">
        <v>997</v>
      </c>
    </row>
    <row r="2826" spans="1:17" ht="45" x14ac:dyDescent="0.25">
      <c r="A2826">
        <v>36</v>
      </c>
      <c r="B2826" t="str">
        <f>IF(A2826="","",VLOOKUP(A2826,LOVs!$A$3:$B$62,2))</f>
        <v>Surrey</v>
      </c>
      <c r="C2826" t="str">
        <f>Table1[[#This Row],[School Name]]</f>
        <v>Queen Elizabeth Secondary #022</v>
      </c>
      <c r="D2826" t="s">
        <v>1070</v>
      </c>
      <c r="E2826">
        <v>1999</v>
      </c>
      <c r="F2826" t="s">
        <v>15</v>
      </c>
      <c r="H2826" s="23">
        <v>42634</v>
      </c>
      <c r="I2826" s="20">
        <v>1</v>
      </c>
      <c r="J2826" t="s">
        <v>73</v>
      </c>
      <c r="K2826" s="1" t="s">
        <v>1931</v>
      </c>
      <c r="L2826">
        <v>2.82E-3</v>
      </c>
      <c r="M2826" s="20" t="s">
        <v>18</v>
      </c>
      <c r="P2826" s="1" t="s">
        <v>998</v>
      </c>
      <c r="Q2826" s="20" t="s">
        <v>997</v>
      </c>
    </row>
    <row r="2827" spans="1:17" ht="45" x14ac:dyDescent="0.25">
      <c r="A2827">
        <v>36</v>
      </c>
      <c r="B2827" t="str">
        <f>IF(A2827="","",VLOOKUP(A2827,LOVs!$A$3:$B$62,2))</f>
        <v>Surrey</v>
      </c>
      <c r="C2827" t="str">
        <f>Table1[[#This Row],[School Name]]</f>
        <v>Queen Elizabeth Secondary #022</v>
      </c>
      <c r="D2827" t="s">
        <v>1070</v>
      </c>
      <c r="E2827">
        <v>1999</v>
      </c>
      <c r="F2827" t="s">
        <v>15</v>
      </c>
      <c r="H2827" s="23">
        <v>42634</v>
      </c>
      <c r="I2827" s="20">
        <v>1</v>
      </c>
      <c r="J2827" t="s">
        <v>73</v>
      </c>
      <c r="K2827" s="1" t="s">
        <v>1932</v>
      </c>
      <c r="L2827">
        <v>2.4499999999999999E-3</v>
      </c>
      <c r="M2827" s="20" t="s">
        <v>18</v>
      </c>
      <c r="P2827" s="1" t="s">
        <v>998</v>
      </c>
      <c r="Q2827" s="20" t="s">
        <v>997</v>
      </c>
    </row>
    <row r="2828" spans="1:17" ht="45" x14ac:dyDescent="0.25">
      <c r="A2828">
        <v>36</v>
      </c>
      <c r="B2828" t="str">
        <f>IF(A2828="","",VLOOKUP(A2828,LOVs!$A$3:$B$62,2))</f>
        <v>Surrey</v>
      </c>
      <c r="C2828" t="str">
        <f>Table1[[#This Row],[School Name]]</f>
        <v>Queen Elizabeth Secondary #022</v>
      </c>
      <c r="D2828" t="s">
        <v>1070</v>
      </c>
      <c r="E2828">
        <v>1999</v>
      </c>
      <c r="F2828" t="s">
        <v>15</v>
      </c>
      <c r="H2828" s="23">
        <v>42634</v>
      </c>
      <c r="I2828" s="20">
        <v>1</v>
      </c>
      <c r="J2828" t="s">
        <v>73</v>
      </c>
      <c r="K2828" s="1" t="s">
        <v>1933</v>
      </c>
      <c r="L2828">
        <v>2.2599999999999999E-2</v>
      </c>
      <c r="M2828" s="20" t="s">
        <v>15</v>
      </c>
      <c r="P2828" s="1" t="s">
        <v>1042</v>
      </c>
      <c r="Q2828" s="20" t="s">
        <v>997</v>
      </c>
    </row>
    <row r="2829" spans="1:17" ht="45" x14ac:dyDescent="0.25">
      <c r="A2829">
        <v>36</v>
      </c>
      <c r="B2829" t="str">
        <f>IF(A2829="","",VLOOKUP(A2829,LOVs!$A$3:$B$62,2))</f>
        <v>Surrey</v>
      </c>
      <c r="C2829" t="str">
        <f>Table1[[#This Row],[School Name]]</f>
        <v>Queen Elizabeth Secondary #022</v>
      </c>
      <c r="D2829" t="s">
        <v>1070</v>
      </c>
      <c r="E2829">
        <v>1999</v>
      </c>
      <c r="F2829" t="s">
        <v>15</v>
      </c>
      <c r="H2829" s="23">
        <v>42634</v>
      </c>
      <c r="I2829" s="20">
        <v>1</v>
      </c>
      <c r="J2829" t="s">
        <v>73</v>
      </c>
      <c r="K2829" s="1" t="s">
        <v>1933</v>
      </c>
      <c r="L2829">
        <v>2.3999999999999998E-3</v>
      </c>
      <c r="M2829" s="20" t="s">
        <v>18</v>
      </c>
      <c r="P2829" s="1" t="s">
        <v>998</v>
      </c>
      <c r="Q2829" s="20" t="s">
        <v>997</v>
      </c>
    </row>
    <row r="2830" spans="1:17" ht="45" x14ac:dyDescent="0.25">
      <c r="A2830">
        <v>36</v>
      </c>
      <c r="B2830" t="str">
        <f>IF(A2830="","",VLOOKUP(A2830,LOVs!$A$3:$B$62,2))</f>
        <v>Surrey</v>
      </c>
      <c r="C2830" t="str">
        <f>Table1[[#This Row],[School Name]]</f>
        <v>Queen Elizabeth Secondary #022</v>
      </c>
      <c r="D2830" t="s">
        <v>1070</v>
      </c>
      <c r="E2830">
        <v>1999</v>
      </c>
      <c r="F2830" t="s">
        <v>15</v>
      </c>
      <c r="H2830" s="23">
        <v>42634</v>
      </c>
      <c r="I2830" s="20">
        <v>1</v>
      </c>
      <c r="J2830" t="s">
        <v>73</v>
      </c>
      <c r="K2830" s="1" t="s">
        <v>1934</v>
      </c>
      <c r="L2830">
        <v>8.7999999999999995E-2</v>
      </c>
      <c r="M2830" s="20" t="s">
        <v>15</v>
      </c>
      <c r="P2830" s="1" t="s">
        <v>1042</v>
      </c>
      <c r="Q2830" s="20" t="s">
        <v>997</v>
      </c>
    </row>
    <row r="2831" spans="1:17" ht="45" x14ac:dyDescent="0.25">
      <c r="A2831">
        <v>36</v>
      </c>
      <c r="B2831" t="str">
        <f>IF(A2831="","",VLOOKUP(A2831,LOVs!$A$3:$B$62,2))</f>
        <v>Surrey</v>
      </c>
      <c r="C2831" t="str">
        <f>Table1[[#This Row],[School Name]]</f>
        <v>Queen Elizabeth Secondary #022</v>
      </c>
      <c r="D2831" t="s">
        <v>1070</v>
      </c>
      <c r="E2831">
        <v>1999</v>
      </c>
      <c r="F2831" t="s">
        <v>15</v>
      </c>
      <c r="H2831" s="23">
        <v>42634</v>
      </c>
      <c r="I2831" s="20">
        <v>1</v>
      </c>
      <c r="J2831" t="s">
        <v>73</v>
      </c>
      <c r="K2831" s="1" t="s">
        <v>1934</v>
      </c>
      <c r="L2831">
        <v>2.8999999999999998E-3</v>
      </c>
      <c r="M2831" s="20" t="s">
        <v>18</v>
      </c>
      <c r="P2831" s="1" t="s">
        <v>998</v>
      </c>
      <c r="Q2831" s="20" t="s">
        <v>997</v>
      </c>
    </row>
    <row r="2832" spans="1:17" ht="45" x14ac:dyDescent="0.25">
      <c r="A2832">
        <v>36</v>
      </c>
      <c r="B2832" t="str">
        <f>IF(A2832="","",VLOOKUP(A2832,LOVs!$A$3:$B$62,2))</f>
        <v>Surrey</v>
      </c>
      <c r="C2832" t="str">
        <f>Table1[[#This Row],[School Name]]</f>
        <v>Queen Elizabeth Secondary #022</v>
      </c>
      <c r="D2832" t="s">
        <v>1070</v>
      </c>
      <c r="E2832">
        <v>1999</v>
      </c>
      <c r="F2832" t="s">
        <v>15</v>
      </c>
      <c r="H2832" s="23">
        <v>42634</v>
      </c>
      <c r="I2832" s="20">
        <v>1</v>
      </c>
      <c r="J2832" t="s">
        <v>73</v>
      </c>
      <c r="K2832" s="1" t="s">
        <v>1935</v>
      </c>
      <c r="L2832">
        <v>2.5399999999999999E-2</v>
      </c>
      <c r="M2832" s="20" t="s">
        <v>15</v>
      </c>
      <c r="P2832" s="1" t="s">
        <v>1042</v>
      </c>
      <c r="Q2832" s="20" t="s">
        <v>997</v>
      </c>
    </row>
    <row r="2833" spans="1:17" ht="45" x14ac:dyDescent="0.25">
      <c r="A2833">
        <v>36</v>
      </c>
      <c r="B2833" t="str">
        <f>IF(A2833="","",VLOOKUP(A2833,LOVs!$A$3:$B$62,2))</f>
        <v>Surrey</v>
      </c>
      <c r="C2833" t="str">
        <f>Table1[[#This Row],[School Name]]</f>
        <v>Queen Elizabeth Secondary #022</v>
      </c>
      <c r="D2833" t="s">
        <v>1070</v>
      </c>
      <c r="E2833">
        <v>1999</v>
      </c>
      <c r="F2833" t="s">
        <v>15</v>
      </c>
      <c r="H2833" s="23">
        <v>42634</v>
      </c>
      <c r="I2833" s="20">
        <v>1</v>
      </c>
      <c r="J2833" t="s">
        <v>73</v>
      </c>
      <c r="K2833" s="1" t="s">
        <v>1935</v>
      </c>
      <c r="L2833">
        <v>2E-3</v>
      </c>
      <c r="M2833" s="20" t="s">
        <v>18</v>
      </c>
      <c r="P2833" s="1" t="s">
        <v>998</v>
      </c>
      <c r="Q2833" s="20" t="s">
        <v>997</v>
      </c>
    </row>
    <row r="2834" spans="1:17" ht="45" x14ac:dyDescent="0.25">
      <c r="A2834">
        <v>36</v>
      </c>
      <c r="B2834" t="str">
        <f>IF(A2834="","",VLOOKUP(A2834,LOVs!$A$3:$B$62,2))</f>
        <v>Surrey</v>
      </c>
      <c r="C2834" t="str">
        <f>Table1[[#This Row],[School Name]]</f>
        <v>Queen Elizabeth Secondary #022</v>
      </c>
      <c r="D2834" t="s">
        <v>1070</v>
      </c>
      <c r="E2834">
        <v>1999</v>
      </c>
      <c r="F2834" t="s">
        <v>15</v>
      </c>
      <c r="H2834" s="23">
        <v>42634</v>
      </c>
      <c r="I2834" s="20">
        <v>1</v>
      </c>
      <c r="J2834" t="s">
        <v>73</v>
      </c>
      <c r="K2834" s="1" t="s">
        <v>1936</v>
      </c>
      <c r="L2834">
        <v>3.27E-2</v>
      </c>
      <c r="M2834" s="20" t="s">
        <v>15</v>
      </c>
      <c r="P2834" s="1" t="s">
        <v>1042</v>
      </c>
      <c r="Q2834" s="20" t="s">
        <v>997</v>
      </c>
    </row>
    <row r="2835" spans="1:17" ht="45" x14ac:dyDescent="0.25">
      <c r="A2835">
        <v>36</v>
      </c>
      <c r="B2835" t="str">
        <f>IF(A2835="","",VLOOKUP(A2835,LOVs!$A$3:$B$62,2))</f>
        <v>Surrey</v>
      </c>
      <c r="C2835" t="str">
        <f>Table1[[#This Row],[School Name]]</f>
        <v>Queen Elizabeth Secondary #022</v>
      </c>
      <c r="D2835" t="s">
        <v>1070</v>
      </c>
      <c r="E2835">
        <v>1999</v>
      </c>
      <c r="F2835" t="s">
        <v>15</v>
      </c>
      <c r="H2835" s="23">
        <v>42634</v>
      </c>
      <c r="I2835" s="20">
        <v>1</v>
      </c>
      <c r="J2835" t="s">
        <v>73</v>
      </c>
      <c r="K2835" s="1" t="s">
        <v>1936</v>
      </c>
      <c r="L2835">
        <v>1.81E-3</v>
      </c>
      <c r="M2835" s="20" t="s">
        <v>18</v>
      </c>
      <c r="P2835" s="1" t="s">
        <v>998</v>
      </c>
      <c r="Q2835" s="20" t="s">
        <v>997</v>
      </c>
    </row>
    <row r="2836" spans="1:17" ht="45" x14ac:dyDescent="0.25">
      <c r="A2836">
        <v>36</v>
      </c>
      <c r="B2836" t="str">
        <f>IF(A2836="","",VLOOKUP(A2836,LOVs!$A$3:$B$62,2))</f>
        <v>Surrey</v>
      </c>
      <c r="C2836" t="str">
        <f>Table1[[#This Row],[School Name]]</f>
        <v>Queen Elizabeth Secondary #022</v>
      </c>
      <c r="D2836" t="s">
        <v>1070</v>
      </c>
      <c r="E2836">
        <v>1999</v>
      </c>
      <c r="F2836" t="s">
        <v>15</v>
      </c>
      <c r="H2836" s="23">
        <v>42634</v>
      </c>
      <c r="I2836" s="20">
        <v>1</v>
      </c>
      <c r="J2836" t="s">
        <v>73</v>
      </c>
      <c r="K2836" s="1" t="s">
        <v>1937</v>
      </c>
      <c r="L2836">
        <v>2.63E-2</v>
      </c>
      <c r="M2836" s="20" t="s">
        <v>15</v>
      </c>
      <c r="P2836" s="1" t="s">
        <v>1042</v>
      </c>
      <c r="Q2836" s="20" t="s">
        <v>997</v>
      </c>
    </row>
    <row r="2837" spans="1:17" ht="45" x14ac:dyDescent="0.25">
      <c r="A2837">
        <v>36</v>
      </c>
      <c r="B2837" t="str">
        <f>IF(A2837="","",VLOOKUP(A2837,LOVs!$A$3:$B$62,2))</f>
        <v>Surrey</v>
      </c>
      <c r="C2837" t="str">
        <f>Table1[[#This Row],[School Name]]</f>
        <v>Queen Elizabeth Secondary #022</v>
      </c>
      <c r="D2837" t="s">
        <v>1070</v>
      </c>
      <c r="E2837">
        <v>1999</v>
      </c>
      <c r="F2837" t="s">
        <v>15</v>
      </c>
      <c r="H2837" s="23">
        <v>42634</v>
      </c>
      <c r="I2837" s="20">
        <v>1</v>
      </c>
      <c r="J2837" t="s">
        <v>73</v>
      </c>
      <c r="K2837" s="1" t="s">
        <v>1938</v>
      </c>
      <c r="L2837">
        <v>2.2200000000000002E-3</v>
      </c>
      <c r="M2837" s="20" t="s">
        <v>18</v>
      </c>
      <c r="P2837" s="1" t="s">
        <v>998</v>
      </c>
      <c r="Q2837" s="20" t="s">
        <v>997</v>
      </c>
    </row>
    <row r="2838" spans="1:17" ht="45" x14ac:dyDescent="0.25">
      <c r="A2838">
        <v>36</v>
      </c>
      <c r="B2838" t="str">
        <f>IF(A2838="","",VLOOKUP(A2838,LOVs!$A$3:$B$62,2))</f>
        <v>Surrey</v>
      </c>
      <c r="C2838" t="str">
        <f>Table1[[#This Row],[School Name]]</f>
        <v>Queen Elizabeth Secondary #022</v>
      </c>
      <c r="D2838" t="s">
        <v>1070</v>
      </c>
      <c r="E2838">
        <v>1999</v>
      </c>
      <c r="F2838" t="s">
        <v>15</v>
      </c>
      <c r="H2838" s="23">
        <v>42634</v>
      </c>
      <c r="I2838" s="20">
        <v>1</v>
      </c>
      <c r="J2838" t="s">
        <v>73</v>
      </c>
      <c r="K2838" s="1" t="s">
        <v>1939</v>
      </c>
      <c r="L2838">
        <v>2.0400000000000001E-2</v>
      </c>
      <c r="M2838" s="20" t="s">
        <v>15</v>
      </c>
      <c r="P2838" s="1" t="s">
        <v>1042</v>
      </c>
      <c r="Q2838" s="20" t="s">
        <v>997</v>
      </c>
    </row>
    <row r="2839" spans="1:17" ht="45" x14ac:dyDescent="0.25">
      <c r="A2839">
        <v>36</v>
      </c>
      <c r="B2839" t="str">
        <f>IF(A2839="","",VLOOKUP(A2839,LOVs!$A$3:$B$62,2))</f>
        <v>Surrey</v>
      </c>
      <c r="C2839" t="str">
        <f>Table1[[#This Row],[School Name]]</f>
        <v>Queen Elizabeth Secondary #022</v>
      </c>
      <c r="D2839" t="s">
        <v>1070</v>
      </c>
      <c r="E2839">
        <v>1999</v>
      </c>
      <c r="F2839" t="s">
        <v>15</v>
      </c>
      <c r="H2839" s="23">
        <v>42634</v>
      </c>
      <c r="I2839" s="20">
        <v>1</v>
      </c>
      <c r="J2839" t="s">
        <v>73</v>
      </c>
      <c r="K2839" s="1" t="s">
        <v>1939</v>
      </c>
      <c r="L2839">
        <v>1.7799999999999999E-3</v>
      </c>
      <c r="M2839" s="20" t="s">
        <v>18</v>
      </c>
      <c r="P2839" s="1" t="s">
        <v>998</v>
      </c>
      <c r="Q2839" s="20" t="s">
        <v>997</v>
      </c>
    </row>
    <row r="2840" spans="1:17" ht="45" x14ac:dyDescent="0.25">
      <c r="A2840">
        <v>36</v>
      </c>
      <c r="B2840" t="str">
        <f>IF(A2840="","",VLOOKUP(A2840,LOVs!$A$3:$B$62,2))</f>
        <v>Surrey</v>
      </c>
      <c r="C2840" t="str">
        <f>Table1[[#This Row],[School Name]]</f>
        <v>Queen Elizabeth Secondary #022</v>
      </c>
      <c r="D2840" t="s">
        <v>1070</v>
      </c>
      <c r="E2840">
        <v>1999</v>
      </c>
      <c r="F2840" t="s">
        <v>15</v>
      </c>
      <c r="H2840" s="23">
        <v>42634</v>
      </c>
      <c r="I2840" s="20">
        <v>1</v>
      </c>
      <c r="J2840" t="s">
        <v>73</v>
      </c>
      <c r="K2840" s="1" t="s">
        <v>1940</v>
      </c>
      <c r="L2840">
        <v>1.8200000000000001E-2</v>
      </c>
      <c r="M2840" s="20" t="s">
        <v>15</v>
      </c>
      <c r="P2840" s="1" t="s">
        <v>1042</v>
      </c>
      <c r="Q2840" s="20" t="s">
        <v>997</v>
      </c>
    </row>
    <row r="2841" spans="1:17" ht="45" x14ac:dyDescent="0.25">
      <c r="A2841">
        <v>36</v>
      </c>
      <c r="B2841" t="str">
        <f>IF(A2841="","",VLOOKUP(A2841,LOVs!$A$3:$B$62,2))</f>
        <v>Surrey</v>
      </c>
      <c r="C2841" t="str">
        <f>Table1[[#This Row],[School Name]]</f>
        <v>Queen Elizabeth Secondary #022</v>
      </c>
      <c r="D2841" t="s">
        <v>1070</v>
      </c>
      <c r="E2841">
        <v>1999</v>
      </c>
      <c r="F2841" t="s">
        <v>15</v>
      </c>
      <c r="H2841" s="23">
        <v>42634</v>
      </c>
      <c r="I2841" s="20">
        <v>1</v>
      </c>
      <c r="J2841" t="s">
        <v>73</v>
      </c>
      <c r="K2841" s="1" t="s">
        <v>1940</v>
      </c>
      <c r="L2841">
        <v>1.81E-3</v>
      </c>
      <c r="M2841" s="20" t="s">
        <v>18</v>
      </c>
      <c r="P2841" s="1" t="s">
        <v>998</v>
      </c>
      <c r="Q2841" s="20" t="s">
        <v>997</v>
      </c>
    </row>
    <row r="2842" spans="1:17" ht="45" x14ac:dyDescent="0.25">
      <c r="A2842">
        <v>36</v>
      </c>
      <c r="B2842" t="str">
        <f>IF(A2842="","",VLOOKUP(A2842,LOVs!$A$3:$B$62,2))</f>
        <v>Surrey</v>
      </c>
      <c r="C2842" t="str">
        <f>Table1[[#This Row],[School Name]]</f>
        <v>Queen Elizabeth Secondary #022</v>
      </c>
      <c r="D2842" t="s">
        <v>1070</v>
      </c>
      <c r="E2842">
        <v>1999</v>
      </c>
      <c r="F2842" t="s">
        <v>15</v>
      </c>
      <c r="H2842" s="23">
        <v>42634</v>
      </c>
      <c r="I2842" s="20">
        <v>1</v>
      </c>
      <c r="J2842" t="s">
        <v>73</v>
      </c>
      <c r="K2842" s="1" t="s">
        <v>1941</v>
      </c>
      <c r="L2842">
        <v>2.6200000000000001E-2</v>
      </c>
      <c r="M2842" s="20" t="s">
        <v>15</v>
      </c>
      <c r="P2842" s="1" t="s">
        <v>1042</v>
      </c>
      <c r="Q2842" s="20" t="s">
        <v>997</v>
      </c>
    </row>
    <row r="2843" spans="1:17" ht="45" x14ac:dyDescent="0.25">
      <c r="A2843">
        <v>36</v>
      </c>
      <c r="B2843" t="str">
        <f>IF(A2843="","",VLOOKUP(A2843,LOVs!$A$3:$B$62,2))</f>
        <v>Surrey</v>
      </c>
      <c r="C2843" t="str">
        <f>Table1[[#This Row],[School Name]]</f>
        <v>Queen Elizabeth Secondary #022</v>
      </c>
      <c r="D2843" t="s">
        <v>1070</v>
      </c>
      <c r="E2843">
        <v>1999</v>
      </c>
      <c r="F2843" t="s">
        <v>15</v>
      </c>
      <c r="H2843" s="23">
        <v>42634</v>
      </c>
      <c r="I2843" s="20">
        <v>1</v>
      </c>
      <c r="J2843" t="s">
        <v>73</v>
      </c>
      <c r="K2843" s="1" t="s">
        <v>1941</v>
      </c>
      <c r="L2843">
        <v>2.2799999999999999E-3</v>
      </c>
      <c r="M2843" s="20" t="s">
        <v>18</v>
      </c>
      <c r="P2843" s="1" t="s">
        <v>998</v>
      </c>
      <c r="Q2843" s="20" t="s">
        <v>997</v>
      </c>
    </row>
    <row r="2844" spans="1:17" ht="30" x14ac:dyDescent="0.25">
      <c r="A2844">
        <v>36</v>
      </c>
      <c r="B2844" t="str">
        <f>IF(A2844="","",VLOOKUP(A2844,LOVs!$A$3:$B$62,2))</f>
        <v>Surrey</v>
      </c>
      <c r="C2844" t="str">
        <f>Table1[[#This Row],[School Name]]</f>
        <v>Queen Elizabeth Secondary #022</v>
      </c>
      <c r="D2844" t="s">
        <v>1070</v>
      </c>
      <c r="E2844">
        <v>1999</v>
      </c>
      <c r="F2844" t="s">
        <v>15</v>
      </c>
      <c r="H2844" s="23">
        <v>42634</v>
      </c>
      <c r="I2844" s="20">
        <v>1</v>
      </c>
      <c r="J2844" t="s">
        <v>73</v>
      </c>
      <c r="K2844" s="1" t="s">
        <v>1942</v>
      </c>
      <c r="L2844">
        <v>4.8999999999999998E-3</v>
      </c>
      <c r="M2844" s="20" t="s">
        <v>18</v>
      </c>
      <c r="P2844" s="1" t="s">
        <v>1042</v>
      </c>
      <c r="Q2844" s="20" t="s">
        <v>997</v>
      </c>
    </row>
    <row r="2845" spans="1:17" ht="30" x14ac:dyDescent="0.25">
      <c r="A2845">
        <v>36</v>
      </c>
      <c r="B2845" t="str">
        <f>IF(A2845="","",VLOOKUP(A2845,LOVs!$A$3:$B$62,2))</f>
        <v>Surrey</v>
      </c>
      <c r="C2845" t="str">
        <f>Table1[[#This Row],[School Name]]</f>
        <v>Queen Elizabeth Secondary #022</v>
      </c>
      <c r="D2845" t="s">
        <v>1070</v>
      </c>
      <c r="E2845">
        <v>1999</v>
      </c>
      <c r="F2845" t="s">
        <v>15</v>
      </c>
      <c r="H2845" s="23">
        <v>42634</v>
      </c>
      <c r="I2845" s="20">
        <v>1</v>
      </c>
      <c r="J2845" t="s">
        <v>73</v>
      </c>
      <c r="K2845" s="1" t="s">
        <v>1942</v>
      </c>
      <c r="L2845">
        <v>2.66E-3</v>
      </c>
      <c r="M2845" s="20" t="s">
        <v>18</v>
      </c>
      <c r="P2845" s="1" t="s">
        <v>998</v>
      </c>
      <c r="Q2845" s="20" t="s">
        <v>997</v>
      </c>
    </row>
    <row r="2846" spans="1:17" ht="30" x14ac:dyDescent="0.25">
      <c r="A2846">
        <v>36</v>
      </c>
      <c r="B2846" t="str">
        <f>IF(A2846="","",VLOOKUP(A2846,LOVs!$A$3:$B$62,2))</f>
        <v>Surrey</v>
      </c>
      <c r="C2846" t="str">
        <f>Table1[[#This Row],[School Name]]</f>
        <v>Queen Elizabeth Secondary #022</v>
      </c>
      <c r="D2846" t="s">
        <v>1070</v>
      </c>
      <c r="E2846">
        <v>1999</v>
      </c>
      <c r="F2846" t="s">
        <v>15</v>
      </c>
      <c r="H2846" s="23">
        <v>42634</v>
      </c>
      <c r="I2846" s="20">
        <v>1</v>
      </c>
      <c r="J2846" t="s">
        <v>73</v>
      </c>
      <c r="K2846" s="1" t="s">
        <v>1943</v>
      </c>
      <c r="L2846">
        <v>3.0300000000000001E-3</v>
      </c>
      <c r="M2846" s="20" t="s">
        <v>18</v>
      </c>
      <c r="P2846" s="1" t="s">
        <v>1002</v>
      </c>
      <c r="Q2846" s="20" t="s">
        <v>997</v>
      </c>
    </row>
    <row r="2847" spans="1:17" ht="30" x14ac:dyDescent="0.25">
      <c r="A2847">
        <v>36</v>
      </c>
      <c r="B2847" t="str">
        <f>IF(A2847="","",VLOOKUP(A2847,LOVs!$A$3:$B$62,2))</f>
        <v>Surrey</v>
      </c>
      <c r="C2847" t="str">
        <f>Table1[[#This Row],[School Name]]</f>
        <v>Queen Elizabeth Secondary #022</v>
      </c>
      <c r="D2847" t="s">
        <v>1070</v>
      </c>
      <c r="E2847">
        <v>1999</v>
      </c>
      <c r="F2847" t="s">
        <v>15</v>
      </c>
      <c r="H2847" s="23">
        <v>42634</v>
      </c>
      <c r="I2847" s="20">
        <v>1</v>
      </c>
      <c r="J2847" t="s">
        <v>73</v>
      </c>
      <c r="K2847" s="1" t="s">
        <v>1944</v>
      </c>
      <c r="L2847">
        <v>7.6899999999999998E-3</v>
      </c>
      <c r="M2847" s="20" t="s">
        <v>18</v>
      </c>
      <c r="P2847" s="1" t="s">
        <v>1042</v>
      </c>
      <c r="Q2847" s="20" t="s">
        <v>997</v>
      </c>
    </row>
    <row r="2848" spans="1:17" ht="30" x14ac:dyDescent="0.25">
      <c r="A2848">
        <v>36</v>
      </c>
      <c r="B2848" t="str">
        <f>IF(A2848="","",VLOOKUP(A2848,LOVs!$A$3:$B$62,2))</f>
        <v>Surrey</v>
      </c>
      <c r="C2848" t="str">
        <f>Table1[[#This Row],[School Name]]</f>
        <v>Queen Elizabeth Secondary #022</v>
      </c>
      <c r="D2848" t="s">
        <v>1070</v>
      </c>
      <c r="E2848">
        <v>1999</v>
      </c>
      <c r="F2848" t="s">
        <v>15</v>
      </c>
      <c r="H2848" s="23">
        <v>42634</v>
      </c>
      <c r="I2848" s="20">
        <v>1</v>
      </c>
      <c r="J2848" t="s">
        <v>73</v>
      </c>
      <c r="K2848" s="1" t="s">
        <v>1944</v>
      </c>
      <c r="L2848">
        <v>1.39E-3</v>
      </c>
      <c r="M2848" s="20" t="s">
        <v>18</v>
      </c>
      <c r="P2848" s="1" t="s">
        <v>998</v>
      </c>
      <c r="Q2848" s="20" t="s">
        <v>997</v>
      </c>
    </row>
    <row r="2849" spans="1:17" ht="30" x14ac:dyDescent="0.25">
      <c r="A2849">
        <v>36</v>
      </c>
      <c r="B2849" t="str">
        <f>IF(A2849="","",VLOOKUP(A2849,LOVs!$A$3:$B$62,2))</f>
        <v>Surrey</v>
      </c>
      <c r="C2849" t="str">
        <f>Table1[[#This Row],[School Name]]</f>
        <v>Queen Elizabeth Secondary #022</v>
      </c>
      <c r="D2849" t="s">
        <v>1070</v>
      </c>
      <c r="E2849">
        <v>1999</v>
      </c>
      <c r="F2849" t="s">
        <v>15</v>
      </c>
      <c r="H2849" s="23">
        <v>42634</v>
      </c>
      <c r="I2849" s="20">
        <v>1</v>
      </c>
      <c r="J2849" t="s">
        <v>73</v>
      </c>
      <c r="K2849" s="1" t="s">
        <v>1945</v>
      </c>
      <c r="L2849">
        <v>7.2399999999999999E-3</v>
      </c>
      <c r="M2849" s="20" t="s">
        <v>18</v>
      </c>
      <c r="P2849" s="1" t="s">
        <v>1042</v>
      </c>
      <c r="Q2849" s="20" t="s">
        <v>997</v>
      </c>
    </row>
    <row r="2850" spans="1:17" ht="30" x14ac:dyDescent="0.25">
      <c r="A2850">
        <v>36</v>
      </c>
      <c r="B2850" t="str">
        <f>IF(A2850="","",VLOOKUP(A2850,LOVs!$A$3:$B$62,2))</f>
        <v>Surrey</v>
      </c>
      <c r="C2850" t="str">
        <f>Table1[[#This Row],[School Name]]</f>
        <v>Queen Elizabeth Secondary #022</v>
      </c>
      <c r="D2850" t="s">
        <v>1070</v>
      </c>
      <c r="E2850">
        <v>1999</v>
      </c>
      <c r="F2850" t="s">
        <v>15</v>
      </c>
      <c r="H2850" s="23">
        <v>42634</v>
      </c>
      <c r="I2850" s="20">
        <v>1</v>
      </c>
      <c r="J2850" t="s">
        <v>73</v>
      </c>
      <c r="K2850" s="1" t="s">
        <v>1945</v>
      </c>
      <c r="L2850">
        <v>1.74E-3</v>
      </c>
      <c r="M2850" s="20" t="s">
        <v>18</v>
      </c>
      <c r="P2850" s="1" t="s">
        <v>998</v>
      </c>
      <c r="Q2850" s="20" t="s">
        <v>997</v>
      </c>
    </row>
    <row r="2851" spans="1:17" ht="30" x14ac:dyDescent="0.25">
      <c r="A2851">
        <v>36</v>
      </c>
      <c r="B2851" t="str">
        <f>IF(A2851="","",VLOOKUP(A2851,LOVs!$A$3:$B$62,2))</f>
        <v>Surrey</v>
      </c>
      <c r="C2851" t="str">
        <f>Table1[[#This Row],[School Name]]</f>
        <v>Queen Elizabeth Secondary #022</v>
      </c>
      <c r="D2851" t="s">
        <v>1070</v>
      </c>
      <c r="E2851">
        <v>1999</v>
      </c>
      <c r="F2851" t="s">
        <v>15</v>
      </c>
      <c r="H2851" s="23">
        <v>42634</v>
      </c>
      <c r="I2851" s="20">
        <v>1</v>
      </c>
      <c r="J2851" t="s">
        <v>73</v>
      </c>
      <c r="K2851" s="1" t="s">
        <v>1946</v>
      </c>
      <c r="L2851">
        <v>5.3499999999999997E-3</v>
      </c>
      <c r="M2851" s="20" t="s">
        <v>18</v>
      </c>
      <c r="P2851" s="1" t="s">
        <v>1042</v>
      </c>
      <c r="Q2851" s="20" t="s">
        <v>997</v>
      </c>
    </row>
    <row r="2852" spans="1:17" ht="30" x14ac:dyDescent="0.25">
      <c r="A2852">
        <v>36</v>
      </c>
      <c r="B2852" t="str">
        <f>IF(A2852="","",VLOOKUP(A2852,LOVs!$A$3:$B$62,2))</f>
        <v>Surrey</v>
      </c>
      <c r="C2852" t="str">
        <f>Table1[[#This Row],[School Name]]</f>
        <v>Queen Elizabeth Secondary #022</v>
      </c>
      <c r="D2852" t="s">
        <v>1070</v>
      </c>
      <c r="E2852">
        <v>1999</v>
      </c>
      <c r="F2852" t="s">
        <v>15</v>
      </c>
      <c r="H2852" s="23">
        <v>42634</v>
      </c>
      <c r="I2852" s="20">
        <v>1</v>
      </c>
      <c r="J2852" t="s">
        <v>73</v>
      </c>
      <c r="K2852" s="1" t="s">
        <v>1946</v>
      </c>
      <c r="L2852">
        <v>7.5000000000000002E-4</v>
      </c>
      <c r="M2852" s="20" t="s">
        <v>18</v>
      </c>
      <c r="P2852" s="1" t="s">
        <v>998</v>
      </c>
      <c r="Q2852" s="20" t="s">
        <v>997</v>
      </c>
    </row>
    <row r="2853" spans="1:17" ht="30" x14ac:dyDescent="0.25">
      <c r="A2853">
        <v>36</v>
      </c>
      <c r="B2853" t="str">
        <f>IF(A2853="","",VLOOKUP(A2853,LOVs!$A$3:$B$62,2))</f>
        <v>Surrey</v>
      </c>
      <c r="C2853" t="str">
        <f>Table1[[#This Row],[School Name]]</f>
        <v>Queen Elizabeth Secondary #022</v>
      </c>
      <c r="D2853" t="s">
        <v>1070</v>
      </c>
      <c r="E2853">
        <v>1999</v>
      </c>
      <c r="F2853" t="s">
        <v>15</v>
      </c>
      <c r="H2853" s="23">
        <v>42634</v>
      </c>
      <c r="I2853" s="20">
        <v>1</v>
      </c>
      <c r="J2853" t="s">
        <v>73</v>
      </c>
      <c r="K2853" s="1" t="s">
        <v>1947</v>
      </c>
      <c r="L2853">
        <v>3.7200000000000002E-3</v>
      </c>
      <c r="M2853" s="20" t="s">
        <v>18</v>
      </c>
      <c r="P2853" s="1" t="s">
        <v>1042</v>
      </c>
      <c r="Q2853" s="20" t="s">
        <v>997</v>
      </c>
    </row>
    <row r="2854" spans="1:17" ht="30" x14ac:dyDescent="0.25">
      <c r="A2854">
        <v>36</v>
      </c>
      <c r="B2854" t="str">
        <f>IF(A2854="","",VLOOKUP(A2854,LOVs!$A$3:$B$62,2))</f>
        <v>Surrey</v>
      </c>
      <c r="C2854" t="str">
        <f>Table1[[#This Row],[School Name]]</f>
        <v>Queen Elizabeth Secondary #022</v>
      </c>
      <c r="D2854" t="s">
        <v>1070</v>
      </c>
      <c r="E2854">
        <v>1999</v>
      </c>
      <c r="F2854" t="s">
        <v>15</v>
      </c>
      <c r="H2854" s="23">
        <v>42634</v>
      </c>
      <c r="I2854" s="20">
        <v>1</v>
      </c>
      <c r="J2854" t="s">
        <v>73</v>
      </c>
      <c r="K2854" s="1" t="s">
        <v>1947</v>
      </c>
      <c r="L2854">
        <v>1.15E-3</v>
      </c>
      <c r="M2854" s="20" t="s">
        <v>18</v>
      </c>
      <c r="P2854" s="1" t="s">
        <v>998</v>
      </c>
      <c r="Q2854" s="20" t="s">
        <v>997</v>
      </c>
    </row>
    <row r="2855" spans="1:17" ht="30" x14ac:dyDescent="0.25">
      <c r="A2855">
        <v>36</v>
      </c>
      <c r="B2855" t="str">
        <f>IF(A2855="","",VLOOKUP(A2855,LOVs!$A$3:$B$62,2))</f>
        <v>Surrey</v>
      </c>
      <c r="C2855" t="str">
        <f>Table1[[#This Row],[School Name]]</f>
        <v>Queen Elizabeth Secondary #022</v>
      </c>
      <c r="D2855" t="s">
        <v>1070</v>
      </c>
      <c r="E2855">
        <v>1999</v>
      </c>
      <c r="F2855" t="s">
        <v>15</v>
      </c>
      <c r="H2855" s="23">
        <v>42634</v>
      </c>
      <c r="I2855" s="20">
        <v>1</v>
      </c>
      <c r="J2855" t="s">
        <v>73</v>
      </c>
      <c r="K2855" s="1" t="s">
        <v>1948</v>
      </c>
      <c r="L2855">
        <v>8.8599999999999998E-3</v>
      </c>
      <c r="M2855" s="20" t="s">
        <v>18</v>
      </c>
      <c r="P2855" s="1" t="s">
        <v>1042</v>
      </c>
      <c r="Q2855" s="20" t="s">
        <v>997</v>
      </c>
    </row>
    <row r="2856" spans="1:17" ht="30" x14ac:dyDescent="0.25">
      <c r="A2856">
        <v>36</v>
      </c>
      <c r="B2856" t="str">
        <f>IF(A2856="","",VLOOKUP(A2856,LOVs!$A$3:$B$62,2))</f>
        <v>Surrey</v>
      </c>
      <c r="C2856" t="str">
        <f>Table1[[#This Row],[School Name]]</f>
        <v>Queen Elizabeth Secondary #022</v>
      </c>
      <c r="D2856" t="s">
        <v>1070</v>
      </c>
      <c r="E2856">
        <v>1999</v>
      </c>
      <c r="F2856" t="s">
        <v>15</v>
      </c>
      <c r="H2856" s="23">
        <v>42634</v>
      </c>
      <c r="I2856" s="20">
        <v>1</v>
      </c>
      <c r="J2856" t="s">
        <v>73</v>
      </c>
      <c r="K2856" s="1" t="s">
        <v>1948</v>
      </c>
      <c r="L2856">
        <v>1.5499999999999999E-3</v>
      </c>
      <c r="M2856" s="20" t="s">
        <v>18</v>
      </c>
      <c r="P2856" s="1" t="s">
        <v>998</v>
      </c>
      <c r="Q2856" s="20" t="s">
        <v>997</v>
      </c>
    </row>
    <row r="2857" spans="1:17" ht="30" x14ac:dyDescent="0.25">
      <c r="A2857">
        <v>36</v>
      </c>
      <c r="B2857" t="str">
        <f>IF(A2857="","",VLOOKUP(A2857,LOVs!$A$3:$B$62,2))</f>
        <v>Surrey</v>
      </c>
      <c r="C2857" t="str">
        <f>Table1[[#This Row],[School Name]]</f>
        <v>Queen Elizabeth Secondary #022</v>
      </c>
      <c r="D2857" t="s">
        <v>1070</v>
      </c>
      <c r="E2857">
        <v>1999</v>
      </c>
      <c r="F2857" t="s">
        <v>15</v>
      </c>
      <c r="H2857" s="23">
        <v>42634</v>
      </c>
      <c r="I2857" s="20">
        <v>1</v>
      </c>
      <c r="J2857" t="s">
        <v>73</v>
      </c>
      <c r="K2857" s="1" t="s">
        <v>1949</v>
      </c>
      <c r="L2857">
        <v>8.6199999999999992E-3</v>
      </c>
      <c r="M2857" s="20" t="s">
        <v>18</v>
      </c>
      <c r="P2857" s="1" t="s">
        <v>1042</v>
      </c>
      <c r="Q2857" s="20" t="s">
        <v>997</v>
      </c>
    </row>
    <row r="2858" spans="1:17" ht="30" x14ac:dyDescent="0.25">
      <c r="A2858">
        <v>36</v>
      </c>
      <c r="B2858" t="str">
        <f>IF(A2858="","",VLOOKUP(A2858,LOVs!$A$3:$B$62,2))</f>
        <v>Surrey</v>
      </c>
      <c r="C2858" t="str">
        <f>Table1[[#This Row],[School Name]]</f>
        <v>Queen Elizabeth Secondary #022</v>
      </c>
      <c r="D2858" t="s">
        <v>1070</v>
      </c>
      <c r="E2858">
        <v>1999</v>
      </c>
      <c r="F2858" t="s">
        <v>15</v>
      </c>
      <c r="H2858" s="23">
        <v>42634</v>
      </c>
      <c r="I2858" s="20">
        <v>1</v>
      </c>
      <c r="J2858" t="s">
        <v>73</v>
      </c>
      <c r="K2858" s="1" t="s">
        <v>1949</v>
      </c>
      <c r="L2858">
        <v>1.56E-3</v>
      </c>
      <c r="M2858" s="20" t="s">
        <v>18</v>
      </c>
      <c r="P2858" s="1" t="s">
        <v>998</v>
      </c>
      <c r="Q2858" s="20" t="s">
        <v>997</v>
      </c>
    </row>
    <row r="2859" spans="1:17" ht="30" x14ac:dyDescent="0.25">
      <c r="A2859">
        <v>36</v>
      </c>
      <c r="B2859" t="str">
        <f>IF(A2859="","",VLOOKUP(A2859,LOVs!$A$3:$B$62,2))</f>
        <v>Surrey</v>
      </c>
      <c r="C2859" t="str">
        <f>Table1[[#This Row],[School Name]]</f>
        <v>Queen Elizabeth Secondary #022</v>
      </c>
      <c r="D2859" t="s">
        <v>1070</v>
      </c>
      <c r="E2859">
        <v>1999</v>
      </c>
      <c r="F2859" t="s">
        <v>15</v>
      </c>
      <c r="H2859" s="23">
        <v>42634</v>
      </c>
      <c r="I2859" s="20">
        <v>1</v>
      </c>
      <c r="J2859" t="s">
        <v>73</v>
      </c>
      <c r="K2859" s="1" t="s">
        <v>1950</v>
      </c>
      <c r="L2859">
        <v>1.26E-2</v>
      </c>
      <c r="M2859" s="20" t="s">
        <v>15</v>
      </c>
      <c r="P2859" s="1" t="s">
        <v>1042</v>
      </c>
      <c r="Q2859" s="20" t="s">
        <v>997</v>
      </c>
    </row>
    <row r="2860" spans="1:17" ht="30" x14ac:dyDescent="0.25">
      <c r="A2860">
        <v>36</v>
      </c>
      <c r="B2860" t="str">
        <f>IF(A2860="","",VLOOKUP(A2860,LOVs!$A$3:$B$62,2))</f>
        <v>Surrey</v>
      </c>
      <c r="C2860" t="str">
        <f>Table1[[#This Row],[School Name]]</f>
        <v>Queen Elizabeth Secondary #022</v>
      </c>
      <c r="D2860" t="s">
        <v>1070</v>
      </c>
      <c r="E2860">
        <v>1999</v>
      </c>
      <c r="F2860" t="s">
        <v>15</v>
      </c>
      <c r="H2860" s="23">
        <v>42634</v>
      </c>
      <c r="I2860" s="20">
        <v>1</v>
      </c>
      <c r="J2860" t="s">
        <v>73</v>
      </c>
      <c r="K2860" s="1" t="s">
        <v>1950</v>
      </c>
      <c r="L2860">
        <v>2.2899999999999999E-3</v>
      </c>
      <c r="M2860" s="20" t="s">
        <v>18</v>
      </c>
      <c r="P2860" s="1" t="s">
        <v>998</v>
      </c>
      <c r="Q2860" s="20" t="s">
        <v>997</v>
      </c>
    </row>
    <row r="2861" spans="1:17" ht="30" x14ac:dyDescent="0.25">
      <c r="A2861">
        <v>36</v>
      </c>
      <c r="B2861" t="str">
        <f>IF(A2861="","",VLOOKUP(A2861,LOVs!$A$3:$B$62,2))</f>
        <v>Surrey</v>
      </c>
      <c r="C2861" t="str">
        <f>Table1[[#This Row],[School Name]]</f>
        <v>Queen Elizabeth Secondary #022</v>
      </c>
      <c r="D2861" t="s">
        <v>1070</v>
      </c>
      <c r="E2861">
        <v>1999</v>
      </c>
      <c r="F2861" t="s">
        <v>15</v>
      </c>
      <c r="H2861" s="23">
        <v>42634</v>
      </c>
      <c r="I2861" s="20">
        <v>1</v>
      </c>
      <c r="J2861" t="s">
        <v>73</v>
      </c>
      <c r="K2861" s="1" t="s">
        <v>1951</v>
      </c>
      <c r="L2861">
        <v>3.6600000000000001E-2</v>
      </c>
      <c r="M2861" s="20" t="s">
        <v>15</v>
      </c>
      <c r="P2861" s="1" t="s">
        <v>1042</v>
      </c>
      <c r="Q2861" s="20" t="s">
        <v>997</v>
      </c>
    </row>
    <row r="2862" spans="1:17" ht="30" x14ac:dyDescent="0.25">
      <c r="A2862">
        <v>36</v>
      </c>
      <c r="B2862" t="str">
        <f>IF(A2862="","",VLOOKUP(A2862,LOVs!$A$3:$B$62,2))</f>
        <v>Surrey</v>
      </c>
      <c r="C2862" t="str">
        <f>Table1[[#This Row],[School Name]]</f>
        <v>Queen Elizabeth Secondary #022</v>
      </c>
      <c r="D2862" t="s">
        <v>1070</v>
      </c>
      <c r="E2862">
        <v>1999</v>
      </c>
      <c r="F2862" t="s">
        <v>15</v>
      </c>
      <c r="H2862" s="23">
        <v>42634</v>
      </c>
      <c r="I2862" s="20">
        <v>1</v>
      </c>
      <c r="J2862" t="s">
        <v>73</v>
      </c>
      <c r="K2862" s="1" t="s">
        <v>1951</v>
      </c>
      <c r="L2862">
        <v>5.1900000000000002E-3</v>
      </c>
      <c r="M2862" s="20" t="s">
        <v>18</v>
      </c>
      <c r="P2862" s="1" t="s">
        <v>998</v>
      </c>
      <c r="Q2862" s="20" t="s">
        <v>997</v>
      </c>
    </row>
    <row r="2863" spans="1:17" ht="30" x14ac:dyDescent="0.25">
      <c r="A2863">
        <v>36</v>
      </c>
      <c r="B2863" t="str">
        <f>IF(A2863="","",VLOOKUP(A2863,LOVs!$A$3:$B$62,2))</f>
        <v>Surrey</v>
      </c>
      <c r="C2863" t="str">
        <f>Table1[[#This Row],[School Name]]</f>
        <v>Queen Elizabeth Secondary #022</v>
      </c>
      <c r="D2863" t="s">
        <v>1070</v>
      </c>
      <c r="E2863">
        <v>1999</v>
      </c>
      <c r="F2863" t="s">
        <v>15</v>
      </c>
      <c r="H2863" s="23">
        <v>42634</v>
      </c>
      <c r="I2863" s="20">
        <v>1</v>
      </c>
      <c r="J2863" t="s">
        <v>73</v>
      </c>
      <c r="K2863" s="1" t="s">
        <v>1952</v>
      </c>
      <c r="L2863">
        <v>8.7100000000000007E-3</v>
      </c>
      <c r="M2863" s="20" t="s">
        <v>18</v>
      </c>
      <c r="P2863" s="1" t="s">
        <v>1042</v>
      </c>
      <c r="Q2863" s="20" t="s">
        <v>997</v>
      </c>
    </row>
    <row r="2864" spans="1:17" ht="30" x14ac:dyDescent="0.25">
      <c r="A2864">
        <v>36</v>
      </c>
      <c r="B2864" t="str">
        <f>IF(A2864="","",VLOOKUP(A2864,LOVs!$A$3:$B$62,2))</f>
        <v>Surrey</v>
      </c>
      <c r="C2864" t="str">
        <f>Table1[[#This Row],[School Name]]</f>
        <v>Queen Elizabeth Secondary #022</v>
      </c>
      <c r="D2864" t="s">
        <v>1070</v>
      </c>
      <c r="E2864">
        <v>1999</v>
      </c>
      <c r="F2864" t="s">
        <v>15</v>
      </c>
      <c r="H2864" s="23">
        <v>42634</v>
      </c>
      <c r="I2864" s="20">
        <v>1</v>
      </c>
      <c r="J2864" t="s">
        <v>73</v>
      </c>
      <c r="K2864" s="1" t="s">
        <v>1952</v>
      </c>
      <c r="L2864">
        <v>4.0800000000000003E-3</v>
      </c>
      <c r="M2864" s="20" t="s">
        <v>18</v>
      </c>
      <c r="P2864" s="1" t="s">
        <v>998</v>
      </c>
      <c r="Q2864" s="20" t="s">
        <v>997</v>
      </c>
    </row>
    <row r="2865" spans="1:17" ht="30" x14ac:dyDescent="0.25">
      <c r="A2865">
        <v>36</v>
      </c>
      <c r="B2865" t="str">
        <f>IF(A2865="","",VLOOKUP(A2865,LOVs!$A$3:$B$62,2))</f>
        <v>Surrey</v>
      </c>
      <c r="C2865" t="str">
        <f>Table1[[#This Row],[School Name]]</f>
        <v>Queen Elizabeth Secondary #022</v>
      </c>
      <c r="D2865" t="s">
        <v>1070</v>
      </c>
      <c r="E2865">
        <v>1999</v>
      </c>
      <c r="F2865" t="s">
        <v>15</v>
      </c>
      <c r="H2865" s="23">
        <v>42634</v>
      </c>
      <c r="I2865" s="20">
        <v>1</v>
      </c>
      <c r="J2865" t="s">
        <v>73</v>
      </c>
      <c r="K2865" s="1" t="s">
        <v>1953</v>
      </c>
      <c r="L2865">
        <v>8.4600000000000005E-3</v>
      </c>
      <c r="M2865" s="20" t="s">
        <v>18</v>
      </c>
      <c r="P2865" s="1" t="s">
        <v>1042</v>
      </c>
      <c r="Q2865" s="20" t="s">
        <v>997</v>
      </c>
    </row>
    <row r="2866" spans="1:17" ht="30" x14ac:dyDescent="0.25">
      <c r="A2866">
        <v>36</v>
      </c>
      <c r="B2866" t="str">
        <f>IF(A2866="","",VLOOKUP(A2866,LOVs!$A$3:$B$62,2))</f>
        <v>Surrey</v>
      </c>
      <c r="C2866" t="str">
        <f>Table1[[#This Row],[School Name]]</f>
        <v>Queen Elizabeth Secondary #022</v>
      </c>
      <c r="D2866" t="s">
        <v>1070</v>
      </c>
      <c r="E2866">
        <v>1999</v>
      </c>
      <c r="F2866" t="s">
        <v>15</v>
      </c>
      <c r="H2866" s="23">
        <v>42634</v>
      </c>
      <c r="I2866" s="20">
        <v>1</v>
      </c>
      <c r="J2866" t="s">
        <v>73</v>
      </c>
      <c r="K2866" s="1" t="s">
        <v>1953</v>
      </c>
      <c r="L2866">
        <v>6.4000000000000005E-4</v>
      </c>
      <c r="M2866" s="20" t="s">
        <v>18</v>
      </c>
      <c r="P2866" s="1" t="s">
        <v>998</v>
      </c>
      <c r="Q2866" s="20" t="s">
        <v>997</v>
      </c>
    </row>
    <row r="2867" spans="1:17" ht="30" x14ac:dyDescent="0.25">
      <c r="A2867">
        <v>36</v>
      </c>
      <c r="B2867" t="str">
        <f>IF(A2867="","",VLOOKUP(A2867,LOVs!$A$3:$B$62,2))</f>
        <v>Surrey</v>
      </c>
      <c r="C2867" t="str">
        <f>Table1[[#This Row],[School Name]]</f>
        <v>Queen Elizabeth Secondary #022</v>
      </c>
      <c r="D2867" t="s">
        <v>1070</v>
      </c>
      <c r="E2867">
        <v>1999</v>
      </c>
      <c r="F2867" t="s">
        <v>15</v>
      </c>
      <c r="H2867" s="23">
        <v>42634</v>
      </c>
      <c r="I2867" s="20">
        <v>1</v>
      </c>
      <c r="J2867" t="s">
        <v>73</v>
      </c>
      <c r="K2867" s="1" t="s">
        <v>1954</v>
      </c>
      <c r="L2867">
        <v>1.7899999999999999E-3</v>
      </c>
      <c r="M2867" s="20" t="s">
        <v>18</v>
      </c>
      <c r="P2867" s="1" t="s">
        <v>1042</v>
      </c>
      <c r="Q2867" s="20" t="s">
        <v>997</v>
      </c>
    </row>
    <row r="2868" spans="1:17" ht="30" x14ac:dyDescent="0.25">
      <c r="A2868">
        <v>36</v>
      </c>
      <c r="B2868" t="str">
        <f>IF(A2868="","",VLOOKUP(A2868,LOVs!$A$3:$B$62,2))</f>
        <v>Surrey</v>
      </c>
      <c r="C2868" t="str">
        <f>Table1[[#This Row],[School Name]]</f>
        <v>Queen Elizabeth Secondary #022</v>
      </c>
      <c r="D2868" t="s">
        <v>1070</v>
      </c>
      <c r="E2868">
        <v>1999</v>
      </c>
      <c r="F2868" t="s">
        <v>15</v>
      </c>
      <c r="H2868" s="23">
        <v>42634</v>
      </c>
      <c r="I2868" s="20">
        <v>1</v>
      </c>
      <c r="J2868" t="s">
        <v>73</v>
      </c>
      <c r="K2868" s="1" t="s">
        <v>1954</v>
      </c>
      <c r="L2868">
        <v>1.83E-2</v>
      </c>
      <c r="M2868" s="20" t="s">
        <v>15</v>
      </c>
      <c r="P2868" s="1" t="s">
        <v>998</v>
      </c>
      <c r="Q2868" s="20" t="s">
        <v>997</v>
      </c>
    </row>
    <row r="2869" spans="1:17" ht="30" x14ac:dyDescent="0.25">
      <c r="A2869">
        <v>36</v>
      </c>
      <c r="B2869" t="str">
        <f>IF(A2869="","",VLOOKUP(A2869,LOVs!$A$3:$B$62,2))</f>
        <v>Surrey</v>
      </c>
      <c r="C2869" t="str">
        <f>Table1[[#This Row],[School Name]]</f>
        <v>Queen Elizabeth Secondary #022</v>
      </c>
      <c r="D2869" t="s">
        <v>1070</v>
      </c>
      <c r="E2869">
        <v>1999</v>
      </c>
      <c r="F2869" t="s">
        <v>15</v>
      </c>
      <c r="H2869" s="23">
        <v>42634</v>
      </c>
      <c r="I2869" s="20">
        <v>1</v>
      </c>
      <c r="J2869" t="s">
        <v>73</v>
      </c>
      <c r="K2869" s="1" t="s">
        <v>1955</v>
      </c>
      <c r="L2869">
        <v>1.6999999999999999E-3</v>
      </c>
      <c r="M2869" s="20" t="s">
        <v>18</v>
      </c>
      <c r="P2869" s="1" t="s">
        <v>1042</v>
      </c>
      <c r="Q2869" s="20" t="s">
        <v>997</v>
      </c>
    </row>
    <row r="2870" spans="1:17" ht="30" x14ac:dyDescent="0.25">
      <c r="A2870">
        <v>36</v>
      </c>
      <c r="B2870" t="str">
        <f>IF(A2870="","",VLOOKUP(A2870,LOVs!$A$3:$B$62,2))</f>
        <v>Surrey</v>
      </c>
      <c r="C2870" t="str">
        <f>Table1[[#This Row],[School Name]]</f>
        <v>Queen Elizabeth Secondary #022</v>
      </c>
      <c r="D2870" t="s">
        <v>1070</v>
      </c>
      <c r="E2870">
        <v>1999</v>
      </c>
      <c r="F2870" t="s">
        <v>15</v>
      </c>
      <c r="H2870" s="23">
        <v>42634</v>
      </c>
      <c r="I2870" s="20">
        <v>1</v>
      </c>
      <c r="J2870" t="s">
        <v>73</v>
      </c>
      <c r="K2870" s="1" t="s">
        <v>1955</v>
      </c>
      <c r="L2870">
        <v>9.2000000000000003E-4</v>
      </c>
      <c r="M2870" s="20" t="s">
        <v>18</v>
      </c>
      <c r="P2870" s="1" t="s">
        <v>998</v>
      </c>
      <c r="Q2870" s="20" t="s">
        <v>997</v>
      </c>
    </row>
    <row r="2871" spans="1:17" ht="30" x14ac:dyDescent="0.25">
      <c r="A2871">
        <v>36</v>
      </c>
      <c r="B2871" t="str">
        <f>IF(A2871="","",VLOOKUP(A2871,LOVs!$A$3:$B$62,2))</f>
        <v>Surrey</v>
      </c>
      <c r="C2871" t="str">
        <f>Table1[[#This Row],[School Name]]</f>
        <v>Queen Elizabeth Secondary #022</v>
      </c>
      <c r="D2871" t="s">
        <v>1070</v>
      </c>
      <c r="E2871">
        <v>1999</v>
      </c>
      <c r="F2871" t="s">
        <v>15</v>
      </c>
      <c r="H2871" s="23">
        <v>42634</v>
      </c>
      <c r="I2871" s="20">
        <v>1</v>
      </c>
      <c r="J2871" t="s">
        <v>73</v>
      </c>
      <c r="K2871" s="1" t="s">
        <v>1956</v>
      </c>
      <c r="L2871">
        <v>4.7800000000000002E-2</v>
      </c>
      <c r="M2871" s="20" t="s">
        <v>15</v>
      </c>
      <c r="P2871" s="1" t="s">
        <v>1042</v>
      </c>
      <c r="Q2871" s="20" t="s">
        <v>997</v>
      </c>
    </row>
    <row r="2872" spans="1:17" ht="30" x14ac:dyDescent="0.25">
      <c r="A2872">
        <v>36</v>
      </c>
      <c r="B2872" t="str">
        <f>IF(A2872="","",VLOOKUP(A2872,LOVs!$A$3:$B$62,2))</f>
        <v>Surrey</v>
      </c>
      <c r="C2872" t="str">
        <f>Table1[[#This Row],[School Name]]</f>
        <v>Queen Elizabeth Secondary #022</v>
      </c>
      <c r="D2872" t="s">
        <v>1070</v>
      </c>
      <c r="E2872">
        <v>1999</v>
      </c>
      <c r="F2872" t="s">
        <v>15</v>
      </c>
      <c r="H2872" s="23">
        <v>42634</v>
      </c>
      <c r="I2872" s="20">
        <v>1</v>
      </c>
      <c r="J2872" t="s">
        <v>73</v>
      </c>
      <c r="K2872" s="1" t="s">
        <v>1956</v>
      </c>
      <c r="L2872">
        <v>4.5300000000000002E-3</v>
      </c>
      <c r="M2872" s="20" t="s">
        <v>18</v>
      </c>
      <c r="P2872" s="1" t="s">
        <v>998</v>
      </c>
      <c r="Q2872" s="20" t="s">
        <v>997</v>
      </c>
    </row>
    <row r="2873" spans="1:17" ht="30" x14ac:dyDescent="0.25">
      <c r="A2873">
        <v>36</v>
      </c>
      <c r="B2873" t="str">
        <f>IF(A2873="","",VLOOKUP(A2873,LOVs!$A$3:$B$62,2))</f>
        <v>Surrey</v>
      </c>
      <c r="C2873" t="str">
        <f>Table1[[#This Row],[School Name]]</f>
        <v>Queen Elizabeth Secondary #022</v>
      </c>
      <c r="D2873" t="s">
        <v>1070</v>
      </c>
      <c r="E2873">
        <v>1999</v>
      </c>
      <c r="F2873" t="s">
        <v>15</v>
      </c>
      <c r="H2873" s="23">
        <v>42634</v>
      </c>
      <c r="I2873" s="20">
        <v>1</v>
      </c>
      <c r="J2873" t="s">
        <v>73</v>
      </c>
      <c r="K2873" s="1" t="s">
        <v>1957</v>
      </c>
      <c r="L2873">
        <v>7.1700000000000002E-3</v>
      </c>
      <c r="M2873" s="20" t="s">
        <v>18</v>
      </c>
      <c r="P2873" s="1" t="s">
        <v>1042</v>
      </c>
      <c r="Q2873" s="20" t="s">
        <v>997</v>
      </c>
    </row>
    <row r="2874" spans="1:17" ht="30" x14ac:dyDescent="0.25">
      <c r="A2874">
        <v>36</v>
      </c>
      <c r="B2874" t="str">
        <f>IF(A2874="","",VLOOKUP(A2874,LOVs!$A$3:$B$62,2))</f>
        <v>Surrey</v>
      </c>
      <c r="C2874" t="str">
        <f>Table1[[#This Row],[School Name]]</f>
        <v>Queen Elizabeth Secondary #022</v>
      </c>
      <c r="D2874" t="s">
        <v>1070</v>
      </c>
      <c r="E2874">
        <v>1999</v>
      </c>
      <c r="F2874" t="s">
        <v>15</v>
      </c>
      <c r="H2874" s="23">
        <v>42634</v>
      </c>
      <c r="I2874" s="20">
        <v>1</v>
      </c>
      <c r="J2874" t="s">
        <v>73</v>
      </c>
      <c r="K2874" s="1" t="s">
        <v>1957</v>
      </c>
      <c r="L2874">
        <v>1.1900000000000001E-3</v>
      </c>
      <c r="M2874" s="20" t="s">
        <v>18</v>
      </c>
      <c r="P2874" s="1" t="s">
        <v>998</v>
      </c>
      <c r="Q2874" s="20" t="s">
        <v>997</v>
      </c>
    </row>
    <row r="2875" spans="1:17" ht="30" x14ac:dyDescent="0.25">
      <c r="A2875">
        <v>36</v>
      </c>
      <c r="B2875" t="str">
        <f>IF(A2875="","",VLOOKUP(A2875,LOVs!$A$3:$B$62,2))</f>
        <v>Surrey</v>
      </c>
      <c r="C2875" t="str">
        <f>Table1[[#This Row],[School Name]]</f>
        <v>Queen Elizabeth Secondary #022</v>
      </c>
      <c r="D2875" t="s">
        <v>1070</v>
      </c>
      <c r="E2875">
        <v>1999</v>
      </c>
      <c r="F2875" t="s">
        <v>15</v>
      </c>
      <c r="H2875" s="23">
        <v>42634</v>
      </c>
      <c r="I2875" s="20">
        <v>1</v>
      </c>
      <c r="J2875" t="s">
        <v>73</v>
      </c>
      <c r="K2875" s="1" t="s">
        <v>1958</v>
      </c>
      <c r="L2875">
        <v>6.5599999999999999E-3</v>
      </c>
      <c r="M2875" s="20" t="s">
        <v>18</v>
      </c>
      <c r="P2875" s="1" t="s">
        <v>1042</v>
      </c>
      <c r="Q2875" s="20" t="s">
        <v>997</v>
      </c>
    </row>
    <row r="2876" spans="1:17" ht="30" x14ac:dyDescent="0.25">
      <c r="A2876">
        <v>36</v>
      </c>
      <c r="B2876" t="str">
        <f>IF(A2876="","",VLOOKUP(A2876,LOVs!$A$3:$B$62,2))</f>
        <v>Surrey</v>
      </c>
      <c r="C2876" t="str">
        <f>Table1[[#This Row],[School Name]]</f>
        <v>Queen Elizabeth Secondary #022</v>
      </c>
      <c r="D2876" t="s">
        <v>1070</v>
      </c>
      <c r="E2876">
        <v>1999</v>
      </c>
      <c r="F2876" t="s">
        <v>15</v>
      </c>
      <c r="H2876" s="23">
        <v>42634</v>
      </c>
      <c r="I2876" s="20">
        <v>1</v>
      </c>
      <c r="J2876" t="s">
        <v>73</v>
      </c>
      <c r="K2876" s="1" t="s">
        <v>1958</v>
      </c>
      <c r="L2876">
        <v>1.18E-2</v>
      </c>
      <c r="M2876" s="20" t="s">
        <v>15</v>
      </c>
      <c r="P2876" s="1" t="s">
        <v>998</v>
      </c>
      <c r="Q2876" s="20" t="s">
        <v>997</v>
      </c>
    </row>
    <row r="2877" spans="1:17" ht="30" x14ac:dyDescent="0.25">
      <c r="A2877">
        <v>36</v>
      </c>
      <c r="B2877" t="str">
        <f>IF(A2877="","",VLOOKUP(A2877,LOVs!$A$3:$B$62,2))</f>
        <v>Surrey</v>
      </c>
      <c r="C2877" t="str">
        <f>Table1[[#This Row],[School Name]]</f>
        <v>Queen Elizabeth Secondary #022</v>
      </c>
      <c r="D2877" t="s">
        <v>1070</v>
      </c>
      <c r="E2877">
        <v>1999</v>
      </c>
      <c r="F2877" t="s">
        <v>15</v>
      </c>
      <c r="H2877" s="23">
        <v>42634</v>
      </c>
      <c r="I2877" s="20">
        <v>1</v>
      </c>
      <c r="J2877" t="s">
        <v>73</v>
      </c>
      <c r="K2877" s="1" t="s">
        <v>1959</v>
      </c>
      <c r="L2877">
        <v>6.5700000000000003E-3</v>
      </c>
      <c r="M2877" s="20" t="s">
        <v>18</v>
      </c>
      <c r="P2877" s="1" t="s">
        <v>1042</v>
      </c>
      <c r="Q2877" s="20" t="s">
        <v>997</v>
      </c>
    </row>
    <row r="2878" spans="1:17" ht="30" x14ac:dyDescent="0.25">
      <c r="A2878">
        <v>36</v>
      </c>
      <c r="B2878" t="str">
        <f>IF(A2878="","",VLOOKUP(A2878,LOVs!$A$3:$B$62,2))</f>
        <v>Surrey</v>
      </c>
      <c r="C2878" t="str">
        <f>Table1[[#This Row],[School Name]]</f>
        <v>Queen Elizabeth Secondary #022</v>
      </c>
      <c r="D2878" t="s">
        <v>1070</v>
      </c>
      <c r="E2878">
        <v>1999</v>
      </c>
      <c r="F2878" t="s">
        <v>15</v>
      </c>
      <c r="H2878" s="23">
        <v>42634</v>
      </c>
      <c r="I2878" s="20">
        <v>1</v>
      </c>
      <c r="J2878" t="s">
        <v>73</v>
      </c>
      <c r="K2878" s="1" t="s">
        <v>1959</v>
      </c>
      <c r="L2878">
        <v>3.3700000000000002E-3</v>
      </c>
      <c r="M2878" s="20" t="s">
        <v>18</v>
      </c>
      <c r="P2878" s="1" t="s">
        <v>998</v>
      </c>
      <c r="Q2878" s="20" t="s">
        <v>997</v>
      </c>
    </row>
    <row r="2879" spans="1:17" ht="30" x14ac:dyDescent="0.25">
      <c r="A2879">
        <v>36</v>
      </c>
      <c r="B2879" t="str">
        <f>IF(A2879="","",VLOOKUP(A2879,LOVs!$A$3:$B$62,2))</f>
        <v>Surrey</v>
      </c>
      <c r="C2879" t="str">
        <f>Table1[[#This Row],[School Name]]</f>
        <v>Queen Elizabeth Secondary #022</v>
      </c>
      <c r="D2879" t="s">
        <v>1070</v>
      </c>
      <c r="E2879">
        <v>1999</v>
      </c>
      <c r="F2879" t="s">
        <v>15</v>
      </c>
      <c r="H2879" s="23">
        <v>42634</v>
      </c>
      <c r="I2879" s="20">
        <v>1</v>
      </c>
      <c r="J2879" t="s">
        <v>73</v>
      </c>
      <c r="K2879" s="1" t="s">
        <v>1960</v>
      </c>
      <c r="L2879">
        <v>7.0800000000000004E-3</v>
      </c>
      <c r="M2879" s="20" t="s">
        <v>18</v>
      </c>
      <c r="P2879" s="1" t="s">
        <v>1042</v>
      </c>
      <c r="Q2879" s="20" t="s">
        <v>997</v>
      </c>
    </row>
    <row r="2880" spans="1:17" ht="30" x14ac:dyDescent="0.25">
      <c r="A2880">
        <v>36</v>
      </c>
      <c r="B2880" t="str">
        <f>IF(A2880="","",VLOOKUP(A2880,LOVs!$A$3:$B$62,2))</f>
        <v>Surrey</v>
      </c>
      <c r="C2880" t="str">
        <f>Table1[[#This Row],[School Name]]</f>
        <v>Queen Elizabeth Secondary #022</v>
      </c>
      <c r="D2880" t="s">
        <v>1070</v>
      </c>
      <c r="E2880">
        <v>1999</v>
      </c>
      <c r="F2880" t="s">
        <v>15</v>
      </c>
      <c r="H2880" s="23">
        <v>42634</v>
      </c>
      <c r="I2880" s="20">
        <v>1</v>
      </c>
      <c r="J2880" t="s">
        <v>73</v>
      </c>
      <c r="K2880" s="1" t="s">
        <v>1960</v>
      </c>
      <c r="L2880">
        <v>2.1600000000000001E-2</v>
      </c>
      <c r="M2880" s="20" t="s">
        <v>15</v>
      </c>
      <c r="P2880" s="1" t="s">
        <v>998</v>
      </c>
      <c r="Q2880" s="20" t="s">
        <v>997</v>
      </c>
    </row>
    <row r="2881" spans="1:17" ht="30" x14ac:dyDescent="0.25">
      <c r="A2881">
        <v>36</v>
      </c>
      <c r="B2881" t="str">
        <f>IF(A2881="","",VLOOKUP(A2881,LOVs!$A$3:$B$62,2))</f>
        <v>Surrey</v>
      </c>
      <c r="C2881" t="str">
        <f>Table1[[#This Row],[School Name]]</f>
        <v>Queen Elizabeth Secondary #022</v>
      </c>
      <c r="D2881" t="s">
        <v>1070</v>
      </c>
      <c r="E2881">
        <v>1999</v>
      </c>
      <c r="F2881" t="s">
        <v>15</v>
      </c>
      <c r="H2881" s="23">
        <v>42634</v>
      </c>
      <c r="I2881" s="20">
        <v>1</v>
      </c>
      <c r="J2881" t="s">
        <v>73</v>
      </c>
      <c r="K2881" s="1" t="s">
        <v>1961</v>
      </c>
      <c r="L2881">
        <v>0.20899999999999999</v>
      </c>
      <c r="M2881" s="20" t="s">
        <v>15</v>
      </c>
      <c r="P2881" s="1" t="s">
        <v>1042</v>
      </c>
      <c r="Q2881" s="20" t="s">
        <v>997</v>
      </c>
    </row>
    <row r="2882" spans="1:17" ht="30" x14ac:dyDescent="0.25">
      <c r="A2882">
        <v>36</v>
      </c>
      <c r="B2882" t="str">
        <f>IF(A2882="","",VLOOKUP(A2882,LOVs!$A$3:$B$62,2))</f>
        <v>Surrey</v>
      </c>
      <c r="C2882" t="str">
        <f>Table1[[#This Row],[School Name]]</f>
        <v>Queen Elizabeth Secondary #022</v>
      </c>
      <c r="D2882" t="s">
        <v>1070</v>
      </c>
      <c r="E2882">
        <v>1999</v>
      </c>
      <c r="F2882" t="s">
        <v>15</v>
      </c>
      <c r="H2882" s="23">
        <v>42634</v>
      </c>
      <c r="I2882" s="20">
        <v>1</v>
      </c>
      <c r="J2882" t="s">
        <v>73</v>
      </c>
      <c r="K2882" s="1" t="s">
        <v>1961</v>
      </c>
      <c r="L2882">
        <v>7.5599999999999999E-3</v>
      </c>
      <c r="M2882" s="20" t="s">
        <v>18</v>
      </c>
      <c r="P2882" s="1" t="s">
        <v>998</v>
      </c>
      <c r="Q2882" s="20" t="s">
        <v>997</v>
      </c>
    </row>
    <row r="2883" spans="1:17" ht="30" x14ac:dyDescent="0.25">
      <c r="A2883">
        <v>36</v>
      </c>
      <c r="B2883" t="str">
        <f>IF(A2883="","",VLOOKUP(A2883,LOVs!$A$3:$B$62,2))</f>
        <v>Surrey</v>
      </c>
      <c r="C2883" t="str">
        <f>Table1[[#This Row],[School Name]]</f>
        <v>Queen Elizabeth Secondary #022</v>
      </c>
      <c r="D2883" t="s">
        <v>1070</v>
      </c>
      <c r="E2883">
        <v>1999</v>
      </c>
      <c r="F2883" t="s">
        <v>15</v>
      </c>
      <c r="H2883" s="23">
        <v>42634</v>
      </c>
      <c r="I2883" s="20">
        <v>1</v>
      </c>
      <c r="J2883" t="s">
        <v>73</v>
      </c>
      <c r="K2883" s="1" t="s">
        <v>1962</v>
      </c>
      <c r="L2883">
        <v>0.23400000000000001</v>
      </c>
      <c r="M2883" s="20" t="s">
        <v>15</v>
      </c>
      <c r="P2883" s="1" t="s">
        <v>1042</v>
      </c>
      <c r="Q2883" s="20" t="s">
        <v>997</v>
      </c>
    </row>
    <row r="2884" spans="1:17" ht="30" x14ac:dyDescent="0.25">
      <c r="A2884">
        <v>36</v>
      </c>
      <c r="B2884" t="str">
        <f>IF(A2884="","",VLOOKUP(A2884,LOVs!$A$3:$B$62,2))</f>
        <v>Surrey</v>
      </c>
      <c r="C2884" t="str">
        <f>Table1[[#This Row],[School Name]]</f>
        <v>Queen Elizabeth Secondary #022</v>
      </c>
      <c r="D2884" t="s">
        <v>1070</v>
      </c>
      <c r="E2884">
        <v>1999</v>
      </c>
      <c r="F2884" t="s">
        <v>15</v>
      </c>
      <c r="H2884" s="23">
        <v>42634</v>
      </c>
      <c r="I2884" s="20">
        <v>1</v>
      </c>
      <c r="J2884" t="s">
        <v>73</v>
      </c>
      <c r="K2884" s="1" t="s">
        <v>1962</v>
      </c>
      <c r="L2884">
        <v>3.7000000000000002E-3</v>
      </c>
      <c r="M2884" s="20" t="s">
        <v>18</v>
      </c>
      <c r="P2884" s="1" t="s">
        <v>998</v>
      </c>
      <c r="Q2884" s="20" t="s">
        <v>997</v>
      </c>
    </row>
    <row r="2885" spans="1:17" ht="30" x14ac:dyDescent="0.25">
      <c r="A2885">
        <v>36</v>
      </c>
      <c r="B2885" t="str">
        <f>IF(A2885="","",VLOOKUP(A2885,LOVs!$A$3:$B$62,2))</f>
        <v>Surrey</v>
      </c>
      <c r="C2885" t="str">
        <f>Table1[[#This Row],[School Name]]</f>
        <v>Queen Elizabeth Secondary #022</v>
      </c>
      <c r="D2885" t="s">
        <v>1070</v>
      </c>
      <c r="E2885">
        <v>1999</v>
      </c>
      <c r="F2885" t="s">
        <v>15</v>
      </c>
      <c r="H2885" s="23">
        <v>42634</v>
      </c>
      <c r="I2885" s="20">
        <v>1</v>
      </c>
      <c r="J2885" t="s">
        <v>73</v>
      </c>
      <c r="K2885" s="1" t="s">
        <v>1963</v>
      </c>
      <c r="L2885">
        <v>2.3699999999999999E-2</v>
      </c>
      <c r="M2885" s="20" t="s">
        <v>15</v>
      </c>
      <c r="P2885" s="1" t="s">
        <v>1042</v>
      </c>
      <c r="Q2885" s="20" t="s">
        <v>997</v>
      </c>
    </row>
    <row r="2886" spans="1:17" ht="30" x14ac:dyDescent="0.25">
      <c r="A2886">
        <v>36</v>
      </c>
      <c r="B2886" t="str">
        <f>IF(A2886="","",VLOOKUP(A2886,LOVs!$A$3:$B$62,2))</f>
        <v>Surrey</v>
      </c>
      <c r="C2886" t="str">
        <f>Table1[[#This Row],[School Name]]</f>
        <v>Queen Elizabeth Secondary #022</v>
      </c>
      <c r="D2886" t="s">
        <v>1070</v>
      </c>
      <c r="E2886">
        <v>1999</v>
      </c>
      <c r="F2886" t="s">
        <v>15</v>
      </c>
      <c r="H2886" s="23">
        <v>42634</v>
      </c>
      <c r="I2886" s="20">
        <v>1</v>
      </c>
      <c r="J2886" t="s">
        <v>73</v>
      </c>
      <c r="K2886" s="1" t="s">
        <v>1964</v>
      </c>
      <c r="L2886">
        <v>7.6999999999999996E-4</v>
      </c>
      <c r="M2886" s="20" t="s">
        <v>18</v>
      </c>
      <c r="P2886" s="1" t="s">
        <v>998</v>
      </c>
      <c r="Q2886" s="20" t="s">
        <v>997</v>
      </c>
    </row>
    <row r="2887" spans="1:17" ht="30" x14ac:dyDescent="0.25">
      <c r="A2887">
        <v>36</v>
      </c>
      <c r="B2887" t="str">
        <f>IF(A2887="","",VLOOKUP(A2887,LOVs!$A$3:$B$62,2))</f>
        <v>Surrey</v>
      </c>
      <c r="C2887" t="str">
        <f>Table1[[#This Row],[School Name]]</f>
        <v>Earl Marriott Secondary #105</v>
      </c>
      <c r="D2887" t="s">
        <v>1372</v>
      </c>
      <c r="E2887">
        <v>1973</v>
      </c>
      <c r="F2887" t="s">
        <v>15</v>
      </c>
      <c r="H2887" s="23">
        <v>42635</v>
      </c>
      <c r="I2887" s="20">
        <v>1</v>
      </c>
      <c r="J2887" t="s">
        <v>73</v>
      </c>
      <c r="K2887" s="1" t="s">
        <v>1965</v>
      </c>
      <c r="L2887">
        <v>1.55E-2</v>
      </c>
      <c r="M2887" s="20" t="s">
        <v>15</v>
      </c>
      <c r="P2887" s="1" t="s">
        <v>996</v>
      </c>
      <c r="Q2887" s="20" t="s">
        <v>997</v>
      </c>
    </row>
    <row r="2888" spans="1:17" ht="30" x14ac:dyDescent="0.25">
      <c r="A2888">
        <v>36</v>
      </c>
      <c r="B2888" t="str">
        <f>IF(A2888="","",VLOOKUP(A2888,LOVs!$A$3:$B$62,2))</f>
        <v>Surrey</v>
      </c>
      <c r="C2888" t="str">
        <f>Table1[[#This Row],[School Name]]</f>
        <v>Earl Marriott Secondary #105</v>
      </c>
      <c r="D2888" t="s">
        <v>1372</v>
      </c>
      <c r="E2888">
        <v>1973</v>
      </c>
      <c r="F2888" t="s">
        <v>15</v>
      </c>
      <c r="H2888" s="23">
        <v>42635</v>
      </c>
      <c r="I2888" s="20">
        <v>1</v>
      </c>
      <c r="J2888" t="s">
        <v>73</v>
      </c>
      <c r="K2888" s="1" t="s">
        <v>1965</v>
      </c>
      <c r="L2888">
        <v>1.4300000000000001E-3</v>
      </c>
      <c r="M2888" s="20" t="s">
        <v>18</v>
      </c>
      <c r="P2888" s="1" t="s">
        <v>998</v>
      </c>
      <c r="Q2888" s="20" t="s">
        <v>997</v>
      </c>
    </row>
    <row r="2889" spans="1:17" ht="30" x14ac:dyDescent="0.25">
      <c r="A2889">
        <v>36</v>
      </c>
      <c r="B2889" t="str">
        <f>IF(A2889="","",VLOOKUP(A2889,LOVs!$A$3:$B$62,2))</f>
        <v>Surrey</v>
      </c>
      <c r="C2889" t="str">
        <f>Table1[[#This Row],[School Name]]</f>
        <v>Earl Marriott Secondary #105</v>
      </c>
      <c r="D2889" t="s">
        <v>1372</v>
      </c>
      <c r="E2889">
        <v>1973</v>
      </c>
      <c r="F2889" t="s">
        <v>15</v>
      </c>
      <c r="H2889" s="23">
        <v>42635</v>
      </c>
      <c r="I2889" s="20">
        <v>1</v>
      </c>
      <c r="J2889" t="s">
        <v>73</v>
      </c>
      <c r="K2889" s="1" t="s">
        <v>1966</v>
      </c>
      <c r="L2889">
        <v>3.8300000000000001E-2</v>
      </c>
      <c r="M2889" s="20" t="s">
        <v>15</v>
      </c>
      <c r="P2889" s="1" t="s">
        <v>996</v>
      </c>
      <c r="Q2889" s="20" t="s">
        <v>997</v>
      </c>
    </row>
    <row r="2890" spans="1:17" ht="30" x14ac:dyDescent="0.25">
      <c r="A2890">
        <v>36</v>
      </c>
      <c r="B2890" t="str">
        <f>IF(A2890="","",VLOOKUP(A2890,LOVs!$A$3:$B$62,2))</f>
        <v>Surrey</v>
      </c>
      <c r="C2890" t="str">
        <f>Table1[[#This Row],[School Name]]</f>
        <v>Earl Marriott Secondary #105</v>
      </c>
      <c r="D2890" t="s">
        <v>1372</v>
      </c>
      <c r="E2890">
        <v>1973</v>
      </c>
      <c r="F2890" t="s">
        <v>15</v>
      </c>
      <c r="H2890" s="23">
        <v>42635</v>
      </c>
      <c r="I2890" s="20">
        <v>1</v>
      </c>
      <c r="J2890" t="s">
        <v>73</v>
      </c>
      <c r="K2890" s="1" t="s">
        <v>1966</v>
      </c>
      <c r="L2890">
        <v>1.1000000000000001E-3</v>
      </c>
      <c r="M2890" s="20" t="s">
        <v>18</v>
      </c>
      <c r="P2890" s="1" t="s">
        <v>998</v>
      </c>
      <c r="Q2890" s="20" t="s">
        <v>997</v>
      </c>
    </row>
    <row r="2891" spans="1:17" ht="30" x14ac:dyDescent="0.25">
      <c r="A2891">
        <v>36</v>
      </c>
      <c r="B2891" t="str">
        <f>IF(A2891="","",VLOOKUP(A2891,LOVs!$A$3:$B$62,2))</f>
        <v>Surrey</v>
      </c>
      <c r="C2891" t="str">
        <f>Table1[[#This Row],[School Name]]</f>
        <v>Earl Marriott Secondary #105</v>
      </c>
      <c r="D2891" t="s">
        <v>1372</v>
      </c>
      <c r="E2891">
        <v>1973</v>
      </c>
      <c r="F2891" t="s">
        <v>15</v>
      </c>
      <c r="H2891" s="23">
        <v>42635</v>
      </c>
      <c r="I2891" s="20">
        <v>1</v>
      </c>
      <c r="J2891" t="s">
        <v>73</v>
      </c>
      <c r="K2891" s="1" t="s">
        <v>1967</v>
      </c>
      <c r="L2891">
        <v>0.1</v>
      </c>
      <c r="M2891" s="20" t="s">
        <v>15</v>
      </c>
      <c r="P2891" s="1" t="s">
        <v>996</v>
      </c>
      <c r="Q2891" s="20" t="s">
        <v>997</v>
      </c>
    </row>
    <row r="2892" spans="1:17" ht="30" x14ac:dyDescent="0.25">
      <c r="A2892">
        <v>36</v>
      </c>
      <c r="B2892" t="str">
        <f>IF(A2892="","",VLOOKUP(A2892,LOVs!$A$3:$B$62,2))</f>
        <v>Surrey</v>
      </c>
      <c r="C2892" t="str">
        <f>Table1[[#This Row],[School Name]]</f>
        <v>Earl Marriott Secondary #105</v>
      </c>
      <c r="D2892" t="s">
        <v>1372</v>
      </c>
      <c r="E2892">
        <v>1973</v>
      </c>
      <c r="F2892" t="s">
        <v>15</v>
      </c>
      <c r="H2892" s="23">
        <v>42635</v>
      </c>
      <c r="I2892" s="20">
        <v>1</v>
      </c>
      <c r="J2892" t="s">
        <v>73</v>
      </c>
      <c r="K2892" s="1" t="s">
        <v>1967</v>
      </c>
      <c r="L2892">
        <v>1.4E-3</v>
      </c>
      <c r="M2892" s="20" t="s">
        <v>18</v>
      </c>
      <c r="P2892" s="1" t="s">
        <v>998</v>
      </c>
      <c r="Q2892" s="20" t="s">
        <v>997</v>
      </c>
    </row>
    <row r="2893" spans="1:17" ht="30" x14ac:dyDescent="0.25">
      <c r="A2893">
        <v>36</v>
      </c>
      <c r="B2893" t="str">
        <f>IF(A2893="","",VLOOKUP(A2893,LOVs!$A$3:$B$62,2))</f>
        <v>Surrey</v>
      </c>
      <c r="C2893" t="str">
        <f>Table1[[#This Row],[School Name]]</f>
        <v>Earl Marriott Secondary #105</v>
      </c>
      <c r="D2893" t="s">
        <v>1372</v>
      </c>
      <c r="E2893">
        <v>1973</v>
      </c>
      <c r="F2893" t="s">
        <v>15</v>
      </c>
      <c r="H2893" s="23">
        <v>42635</v>
      </c>
      <c r="I2893" s="20">
        <v>1</v>
      </c>
      <c r="J2893" t="s">
        <v>73</v>
      </c>
      <c r="K2893" s="1" t="s">
        <v>1968</v>
      </c>
      <c r="L2893">
        <v>4.48E-2</v>
      </c>
      <c r="M2893" s="20" t="s">
        <v>15</v>
      </c>
      <c r="P2893" s="1" t="s">
        <v>996</v>
      </c>
      <c r="Q2893" s="20" t="s">
        <v>997</v>
      </c>
    </row>
    <row r="2894" spans="1:17" ht="30" x14ac:dyDescent="0.25">
      <c r="A2894">
        <v>36</v>
      </c>
      <c r="B2894" t="str">
        <f>IF(A2894="","",VLOOKUP(A2894,LOVs!$A$3:$B$62,2))</f>
        <v>Surrey</v>
      </c>
      <c r="C2894" t="str">
        <f>Table1[[#This Row],[School Name]]</f>
        <v>Earl Marriott Secondary #105</v>
      </c>
      <c r="D2894" t="s">
        <v>1372</v>
      </c>
      <c r="E2894">
        <v>1973</v>
      </c>
      <c r="F2894" t="s">
        <v>15</v>
      </c>
      <c r="H2894" s="23">
        <v>42635</v>
      </c>
      <c r="I2894" s="20">
        <v>1</v>
      </c>
      <c r="J2894" t="s">
        <v>73</v>
      </c>
      <c r="K2894" s="1" t="s">
        <v>1968</v>
      </c>
      <c r="L2894">
        <v>2.0500000000000002E-3</v>
      </c>
      <c r="M2894" s="20" t="s">
        <v>18</v>
      </c>
      <c r="P2894" s="1" t="s">
        <v>998</v>
      </c>
      <c r="Q2894" s="20" t="s">
        <v>997</v>
      </c>
    </row>
    <row r="2895" spans="1:17" ht="45" x14ac:dyDescent="0.25">
      <c r="A2895">
        <v>36</v>
      </c>
      <c r="B2895" t="str">
        <f>IF(A2895="","",VLOOKUP(A2895,LOVs!$A$3:$B$62,2))</f>
        <v>Surrey</v>
      </c>
      <c r="C2895" t="str">
        <f>Table1[[#This Row],[School Name]]</f>
        <v>Earl Marriott Secondary #105</v>
      </c>
      <c r="D2895" t="s">
        <v>1372</v>
      </c>
      <c r="E2895">
        <v>1973</v>
      </c>
      <c r="F2895" t="s">
        <v>15</v>
      </c>
      <c r="H2895" s="23">
        <v>42635</v>
      </c>
      <c r="I2895" s="20">
        <v>1</v>
      </c>
      <c r="J2895" t="s">
        <v>73</v>
      </c>
      <c r="K2895" s="1" t="s">
        <v>1969</v>
      </c>
      <c r="L2895">
        <v>0.14799999999999999</v>
      </c>
      <c r="M2895" s="20" t="s">
        <v>15</v>
      </c>
      <c r="P2895" s="1" t="s">
        <v>996</v>
      </c>
      <c r="Q2895" s="20" t="s">
        <v>997</v>
      </c>
    </row>
    <row r="2896" spans="1:17" ht="45" x14ac:dyDescent="0.25">
      <c r="A2896">
        <v>36</v>
      </c>
      <c r="B2896" t="str">
        <f>IF(A2896="","",VLOOKUP(A2896,LOVs!$A$3:$B$62,2))</f>
        <v>Surrey</v>
      </c>
      <c r="C2896" t="str">
        <f>Table1[[#This Row],[School Name]]</f>
        <v>Earl Marriott Secondary #105</v>
      </c>
      <c r="D2896" t="s">
        <v>1372</v>
      </c>
      <c r="E2896">
        <v>1973</v>
      </c>
      <c r="F2896" t="s">
        <v>15</v>
      </c>
      <c r="H2896" s="23">
        <v>42635</v>
      </c>
      <c r="I2896" s="20">
        <v>1</v>
      </c>
      <c r="J2896" t="s">
        <v>73</v>
      </c>
      <c r="K2896" s="1" t="s">
        <v>1969</v>
      </c>
      <c r="L2896">
        <v>6.8900000000000003E-3</v>
      </c>
      <c r="M2896" s="20" t="s">
        <v>18</v>
      </c>
      <c r="P2896" s="1" t="s">
        <v>998</v>
      </c>
      <c r="Q2896" s="20" t="s">
        <v>997</v>
      </c>
    </row>
    <row r="2897" spans="1:17" ht="30" x14ac:dyDescent="0.25">
      <c r="A2897">
        <v>36</v>
      </c>
      <c r="B2897" t="str">
        <f>IF(A2897="","",VLOOKUP(A2897,LOVs!$A$3:$B$62,2))</f>
        <v>Surrey</v>
      </c>
      <c r="C2897" t="str">
        <f>Table1[[#This Row],[School Name]]</f>
        <v>Earl Marriott Secondary #105</v>
      </c>
      <c r="D2897" t="s">
        <v>1372</v>
      </c>
      <c r="E2897">
        <v>1973</v>
      </c>
      <c r="F2897" t="s">
        <v>15</v>
      </c>
      <c r="H2897" s="23">
        <v>42635</v>
      </c>
      <c r="I2897" s="20">
        <v>1</v>
      </c>
      <c r="J2897" t="s">
        <v>73</v>
      </c>
      <c r="K2897" s="1" t="s">
        <v>1970</v>
      </c>
      <c r="L2897">
        <v>2.9600000000000001E-2</v>
      </c>
      <c r="M2897" s="20" t="s">
        <v>15</v>
      </c>
      <c r="P2897" s="1" t="s">
        <v>996</v>
      </c>
      <c r="Q2897" s="20" t="s">
        <v>997</v>
      </c>
    </row>
    <row r="2898" spans="1:17" ht="30" x14ac:dyDescent="0.25">
      <c r="A2898">
        <v>36</v>
      </c>
      <c r="B2898" t="str">
        <f>IF(A2898="","",VLOOKUP(A2898,LOVs!$A$3:$B$62,2))</f>
        <v>Surrey</v>
      </c>
      <c r="C2898" t="str">
        <f>Table1[[#This Row],[School Name]]</f>
        <v>Earl Marriott Secondary #105</v>
      </c>
      <c r="D2898" t="s">
        <v>1372</v>
      </c>
      <c r="E2898">
        <v>1973</v>
      </c>
      <c r="F2898" t="s">
        <v>15</v>
      </c>
      <c r="H2898" s="23">
        <v>42635</v>
      </c>
      <c r="I2898" s="20">
        <v>1</v>
      </c>
      <c r="J2898" t="s">
        <v>73</v>
      </c>
      <c r="K2898" s="1" t="s">
        <v>1970</v>
      </c>
      <c r="L2898">
        <v>2.0799999999999998E-3</v>
      </c>
      <c r="M2898" s="20" t="s">
        <v>18</v>
      </c>
      <c r="P2898" s="1" t="s">
        <v>998</v>
      </c>
      <c r="Q2898" s="20" t="s">
        <v>997</v>
      </c>
    </row>
    <row r="2899" spans="1:17" ht="30" x14ac:dyDescent="0.25">
      <c r="A2899">
        <v>36</v>
      </c>
      <c r="B2899" t="str">
        <f>IF(A2899="","",VLOOKUP(A2899,LOVs!$A$3:$B$62,2))</f>
        <v>Surrey</v>
      </c>
      <c r="C2899" t="str">
        <f>Table1[[#This Row],[School Name]]</f>
        <v>Earl Marriott Secondary #105</v>
      </c>
      <c r="D2899" t="s">
        <v>1372</v>
      </c>
      <c r="E2899">
        <v>1973</v>
      </c>
      <c r="F2899" t="s">
        <v>15</v>
      </c>
      <c r="H2899" s="23">
        <v>42635</v>
      </c>
      <c r="I2899" s="20">
        <v>1</v>
      </c>
      <c r="J2899" t="s">
        <v>73</v>
      </c>
      <c r="K2899" s="1" t="s">
        <v>1971</v>
      </c>
      <c r="L2899">
        <v>3.8100000000000002E-2</v>
      </c>
      <c r="M2899" s="20" t="s">
        <v>15</v>
      </c>
      <c r="P2899" s="1" t="s">
        <v>1972</v>
      </c>
      <c r="Q2899" s="20" t="s">
        <v>997</v>
      </c>
    </row>
    <row r="2900" spans="1:17" ht="30" x14ac:dyDescent="0.25">
      <c r="A2900">
        <v>36</v>
      </c>
      <c r="B2900" t="str">
        <f>IF(A2900="","",VLOOKUP(A2900,LOVs!$A$3:$B$62,2))</f>
        <v>Surrey</v>
      </c>
      <c r="C2900" t="str">
        <f>Table1[[#This Row],[School Name]]</f>
        <v>Earl Marriott Secondary #105</v>
      </c>
      <c r="D2900" t="s">
        <v>1372</v>
      </c>
      <c r="E2900">
        <v>1973</v>
      </c>
      <c r="F2900" t="s">
        <v>15</v>
      </c>
      <c r="H2900" s="23">
        <v>42635</v>
      </c>
      <c r="I2900" s="20">
        <v>1</v>
      </c>
      <c r="J2900" t="s">
        <v>73</v>
      </c>
      <c r="K2900" s="1" t="s">
        <v>1971</v>
      </c>
      <c r="L2900">
        <v>7.8299999999999995E-2</v>
      </c>
      <c r="M2900" s="20" t="s">
        <v>15</v>
      </c>
      <c r="P2900" s="1" t="s">
        <v>1973</v>
      </c>
      <c r="Q2900" s="20" t="s">
        <v>997</v>
      </c>
    </row>
    <row r="2901" spans="1:17" ht="30" x14ac:dyDescent="0.25">
      <c r="A2901">
        <v>36</v>
      </c>
      <c r="B2901" t="str">
        <f>IF(A2901="","",VLOOKUP(A2901,LOVs!$A$3:$B$62,2))</f>
        <v>Surrey</v>
      </c>
      <c r="C2901" t="str">
        <f>Table1[[#This Row],[School Name]]</f>
        <v>Earl Marriott Secondary #105</v>
      </c>
      <c r="D2901" t="s">
        <v>1372</v>
      </c>
      <c r="E2901">
        <v>1973</v>
      </c>
      <c r="F2901" t="s">
        <v>15</v>
      </c>
      <c r="H2901" s="23">
        <v>42635</v>
      </c>
      <c r="I2901" s="20">
        <v>1</v>
      </c>
      <c r="J2901" t="s">
        <v>73</v>
      </c>
      <c r="K2901" s="1" t="s">
        <v>1971</v>
      </c>
      <c r="L2901">
        <v>7.2000000000000005E-4</v>
      </c>
      <c r="M2901" s="20" t="s">
        <v>18</v>
      </c>
      <c r="P2901" s="1" t="s">
        <v>1974</v>
      </c>
      <c r="Q2901" s="20" t="s">
        <v>997</v>
      </c>
    </row>
    <row r="2902" spans="1:17" ht="30" x14ac:dyDescent="0.25">
      <c r="A2902">
        <v>36</v>
      </c>
      <c r="B2902" t="str">
        <f>IF(A2902="","",VLOOKUP(A2902,LOVs!$A$3:$B$62,2))</f>
        <v>Surrey</v>
      </c>
      <c r="C2902" t="str">
        <f>Table1[[#This Row],[School Name]]</f>
        <v>Earl Marriott Secondary #105</v>
      </c>
      <c r="D2902" t="s">
        <v>1372</v>
      </c>
      <c r="E2902">
        <v>1973</v>
      </c>
      <c r="F2902" t="s">
        <v>15</v>
      </c>
      <c r="H2902" s="23">
        <v>42635</v>
      </c>
      <c r="I2902" s="20">
        <v>1</v>
      </c>
      <c r="J2902" t="s">
        <v>73</v>
      </c>
      <c r="K2902" s="1" t="s">
        <v>1971</v>
      </c>
      <c r="L2902">
        <v>1.64E-3</v>
      </c>
      <c r="M2902" s="20" t="s">
        <v>18</v>
      </c>
      <c r="P2902" s="1" t="s">
        <v>1975</v>
      </c>
      <c r="Q2902" s="20" t="s">
        <v>997</v>
      </c>
    </row>
    <row r="2903" spans="1:17" ht="45" x14ac:dyDescent="0.25">
      <c r="A2903">
        <v>36</v>
      </c>
      <c r="B2903" t="str">
        <f>IF(A2903="","",VLOOKUP(A2903,LOVs!$A$3:$B$62,2))</f>
        <v>Surrey</v>
      </c>
      <c r="C2903" t="str">
        <f>Table1[[#This Row],[School Name]]</f>
        <v>Earl Marriott Secondary #105</v>
      </c>
      <c r="D2903" t="s">
        <v>1372</v>
      </c>
      <c r="E2903">
        <v>1973</v>
      </c>
      <c r="F2903" t="s">
        <v>15</v>
      </c>
      <c r="H2903" s="23">
        <v>42635</v>
      </c>
      <c r="I2903" s="20">
        <v>1</v>
      </c>
      <c r="J2903" t="s">
        <v>73</v>
      </c>
      <c r="K2903" s="1" t="s">
        <v>1976</v>
      </c>
      <c r="L2903">
        <v>3.8399999999999997E-2</v>
      </c>
      <c r="M2903" s="20" t="s">
        <v>15</v>
      </c>
      <c r="P2903" s="1" t="s">
        <v>996</v>
      </c>
      <c r="Q2903" s="20" t="s">
        <v>997</v>
      </c>
    </row>
    <row r="2904" spans="1:17" ht="45" x14ac:dyDescent="0.25">
      <c r="A2904">
        <v>36</v>
      </c>
      <c r="B2904" t="str">
        <f>IF(A2904="","",VLOOKUP(A2904,LOVs!$A$3:$B$62,2))</f>
        <v>Surrey</v>
      </c>
      <c r="C2904" t="str">
        <f>Table1[[#This Row],[School Name]]</f>
        <v>Earl Marriott Secondary #105</v>
      </c>
      <c r="D2904" t="s">
        <v>1372</v>
      </c>
      <c r="E2904">
        <v>1973</v>
      </c>
      <c r="F2904" t="s">
        <v>15</v>
      </c>
      <c r="H2904" s="23">
        <v>42635</v>
      </c>
      <c r="I2904" s="20">
        <v>1</v>
      </c>
      <c r="J2904" t="s">
        <v>73</v>
      </c>
      <c r="K2904" s="1" t="s">
        <v>1976</v>
      </c>
      <c r="L2904">
        <v>1.1800000000000001E-3</v>
      </c>
      <c r="M2904" s="20" t="s">
        <v>18</v>
      </c>
      <c r="P2904" s="1" t="s">
        <v>998</v>
      </c>
      <c r="Q2904" s="20" t="s">
        <v>997</v>
      </c>
    </row>
    <row r="2905" spans="1:17" ht="45" x14ac:dyDescent="0.25">
      <c r="A2905">
        <v>36</v>
      </c>
      <c r="B2905" t="str">
        <f>IF(A2905="","",VLOOKUP(A2905,LOVs!$A$3:$B$62,2))</f>
        <v>Surrey</v>
      </c>
      <c r="C2905" t="str">
        <f>Table1[[#This Row],[School Name]]</f>
        <v>Earl Marriott Secondary #105</v>
      </c>
      <c r="D2905" t="s">
        <v>1372</v>
      </c>
      <c r="E2905">
        <v>1973</v>
      </c>
      <c r="F2905" t="s">
        <v>15</v>
      </c>
      <c r="H2905" s="23">
        <v>42635</v>
      </c>
      <c r="I2905" s="20">
        <v>1</v>
      </c>
      <c r="J2905" t="s">
        <v>73</v>
      </c>
      <c r="K2905" s="1" t="s">
        <v>1977</v>
      </c>
      <c r="L2905">
        <v>3.5799999999999998E-2</v>
      </c>
      <c r="M2905" s="20" t="s">
        <v>15</v>
      </c>
      <c r="P2905" s="1" t="s">
        <v>996</v>
      </c>
      <c r="Q2905" s="20" t="s">
        <v>997</v>
      </c>
    </row>
    <row r="2906" spans="1:17" ht="45" x14ac:dyDescent="0.25">
      <c r="A2906">
        <v>36</v>
      </c>
      <c r="B2906" t="str">
        <f>IF(A2906="","",VLOOKUP(A2906,LOVs!$A$3:$B$62,2))</f>
        <v>Surrey</v>
      </c>
      <c r="C2906" t="str">
        <f>Table1[[#This Row],[School Name]]</f>
        <v>Earl Marriott Secondary #105</v>
      </c>
      <c r="D2906" t="s">
        <v>1372</v>
      </c>
      <c r="E2906">
        <v>1973</v>
      </c>
      <c r="F2906" t="s">
        <v>15</v>
      </c>
      <c r="H2906" s="23">
        <v>42635</v>
      </c>
      <c r="I2906" s="20">
        <v>1</v>
      </c>
      <c r="J2906" t="s">
        <v>73</v>
      </c>
      <c r="K2906" s="1" t="s">
        <v>1977</v>
      </c>
      <c r="L2906">
        <v>1.6100000000000001E-3</v>
      </c>
      <c r="M2906" s="20" t="s">
        <v>18</v>
      </c>
      <c r="P2906" s="1" t="s">
        <v>998</v>
      </c>
      <c r="Q2906" s="20" t="s">
        <v>997</v>
      </c>
    </row>
    <row r="2907" spans="1:17" ht="30" x14ac:dyDescent="0.25">
      <c r="A2907">
        <v>36</v>
      </c>
      <c r="B2907" t="str">
        <f>IF(A2907="","",VLOOKUP(A2907,LOVs!$A$3:$B$62,2))</f>
        <v>Surrey</v>
      </c>
      <c r="C2907" t="str">
        <f>Table1[[#This Row],[School Name]]</f>
        <v>Earl Marriott Secondary #105</v>
      </c>
      <c r="D2907" t="s">
        <v>1372</v>
      </c>
      <c r="E2907">
        <v>1973</v>
      </c>
      <c r="F2907" t="s">
        <v>15</v>
      </c>
      <c r="H2907" s="23">
        <v>42635</v>
      </c>
      <c r="I2907" s="20">
        <v>1</v>
      </c>
      <c r="J2907" t="s">
        <v>73</v>
      </c>
      <c r="K2907" s="1" t="s">
        <v>1978</v>
      </c>
      <c r="L2907">
        <v>4.5400000000000003E-2</v>
      </c>
      <c r="M2907" s="20" t="s">
        <v>15</v>
      </c>
      <c r="P2907" s="1" t="s">
        <v>996</v>
      </c>
      <c r="Q2907" s="20" t="s">
        <v>997</v>
      </c>
    </row>
    <row r="2908" spans="1:17" ht="30" x14ac:dyDescent="0.25">
      <c r="A2908">
        <v>36</v>
      </c>
      <c r="B2908" t="str">
        <f>IF(A2908="","",VLOOKUP(A2908,LOVs!$A$3:$B$62,2))</f>
        <v>Surrey</v>
      </c>
      <c r="C2908" t="str">
        <f>Table1[[#This Row],[School Name]]</f>
        <v>Earl Marriott Secondary #105</v>
      </c>
      <c r="D2908" t="s">
        <v>1372</v>
      </c>
      <c r="E2908">
        <v>1973</v>
      </c>
      <c r="F2908" t="s">
        <v>15</v>
      </c>
      <c r="H2908" s="23">
        <v>42635</v>
      </c>
      <c r="I2908" s="20">
        <v>1</v>
      </c>
      <c r="J2908" t="s">
        <v>73</v>
      </c>
      <c r="K2908" s="1" t="s">
        <v>1978</v>
      </c>
      <c r="L2908">
        <v>1.0800000000000001E-2</v>
      </c>
      <c r="M2908" s="20" t="s">
        <v>15</v>
      </c>
      <c r="P2908" s="1" t="s">
        <v>998</v>
      </c>
      <c r="Q2908" s="20" t="s">
        <v>997</v>
      </c>
    </row>
    <row r="2909" spans="1:17" ht="30" x14ac:dyDescent="0.25">
      <c r="A2909">
        <v>36</v>
      </c>
      <c r="B2909" t="str">
        <f>IF(A2909="","",VLOOKUP(A2909,LOVs!$A$3:$B$62,2))</f>
        <v>Surrey</v>
      </c>
      <c r="C2909" t="str">
        <f>Table1[[#This Row],[School Name]]</f>
        <v>Earl Marriott Secondary #105</v>
      </c>
      <c r="D2909" t="s">
        <v>1372</v>
      </c>
      <c r="E2909">
        <v>1973</v>
      </c>
      <c r="F2909" t="s">
        <v>15</v>
      </c>
      <c r="H2909" s="23">
        <v>42635</v>
      </c>
      <c r="I2909" s="20">
        <v>1</v>
      </c>
      <c r="J2909" t="s">
        <v>73</v>
      </c>
      <c r="K2909" s="1" t="s">
        <v>1979</v>
      </c>
      <c r="L2909">
        <v>6.5500000000000003E-2</v>
      </c>
      <c r="M2909" s="20" t="s">
        <v>15</v>
      </c>
      <c r="P2909" s="1" t="s">
        <v>996</v>
      </c>
      <c r="Q2909" s="20" t="s">
        <v>997</v>
      </c>
    </row>
    <row r="2910" spans="1:17" ht="30" x14ac:dyDescent="0.25">
      <c r="A2910">
        <v>36</v>
      </c>
      <c r="B2910" t="str">
        <f>IF(A2910="","",VLOOKUP(A2910,LOVs!$A$3:$B$62,2))</f>
        <v>Surrey</v>
      </c>
      <c r="C2910" t="str">
        <f>Table1[[#This Row],[School Name]]</f>
        <v>Earl Marriott Secondary #105</v>
      </c>
      <c r="D2910" t="s">
        <v>1372</v>
      </c>
      <c r="E2910">
        <v>1973</v>
      </c>
      <c r="F2910" t="s">
        <v>15</v>
      </c>
      <c r="H2910" s="23">
        <v>42635</v>
      </c>
      <c r="I2910" s="20">
        <v>1</v>
      </c>
      <c r="J2910" t="s">
        <v>73</v>
      </c>
      <c r="K2910" s="1" t="s">
        <v>1979</v>
      </c>
      <c r="L2910">
        <v>1.0500000000000001E-2</v>
      </c>
      <c r="M2910" s="20" t="s">
        <v>15</v>
      </c>
      <c r="P2910" s="1" t="s">
        <v>998</v>
      </c>
      <c r="Q2910" s="20" t="s">
        <v>997</v>
      </c>
    </row>
    <row r="2911" spans="1:17" ht="30" x14ac:dyDescent="0.25">
      <c r="A2911">
        <v>36</v>
      </c>
      <c r="B2911" t="str">
        <f>IF(A2911="","",VLOOKUP(A2911,LOVs!$A$3:$B$62,2))</f>
        <v>Surrey</v>
      </c>
      <c r="C2911" t="str">
        <f>Table1[[#This Row],[School Name]]</f>
        <v>Earl Marriott Secondary #105</v>
      </c>
      <c r="D2911" t="s">
        <v>1372</v>
      </c>
      <c r="E2911">
        <v>1973</v>
      </c>
      <c r="F2911" t="s">
        <v>15</v>
      </c>
      <c r="H2911" s="23">
        <v>42635</v>
      </c>
      <c r="I2911" s="20">
        <v>1</v>
      </c>
      <c r="J2911" t="s">
        <v>73</v>
      </c>
      <c r="K2911" s="1" t="s">
        <v>1980</v>
      </c>
      <c r="L2911">
        <v>2.46E-2</v>
      </c>
      <c r="M2911" s="20" t="s">
        <v>15</v>
      </c>
      <c r="P2911" s="1" t="s">
        <v>996</v>
      </c>
      <c r="Q2911" s="20" t="s">
        <v>997</v>
      </c>
    </row>
    <row r="2912" spans="1:17" ht="30" x14ac:dyDescent="0.25">
      <c r="A2912">
        <v>36</v>
      </c>
      <c r="B2912" t="str">
        <f>IF(A2912="","",VLOOKUP(A2912,LOVs!$A$3:$B$62,2))</f>
        <v>Surrey</v>
      </c>
      <c r="C2912" t="str">
        <f>Table1[[#This Row],[School Name]]</f>
        <v>Earl Marriott Secondary #105</v>
      </c>
      <c r="D2912" t="s">
        <v>1372</v>
      </c>
      <c r="E2912">
        <v>1973</v>
      </c>
      <c r="F2912" t="s">
        <v>15</v>
      </c>
      <c r="H2912" s="23">
        <v>42635</v>
      </c>
      <c r="I2912" s="20">
        <v>1</v>
      </c>
      <c r="J2912" t="s">
        <v>73</v>
      </c>
      <c r="K2912" s="1" t="s">
        <v>1980</v>
      </c>
      <c r="L2912">
        <v>3.3000000000000002E-2</v>
      </c>
      <c r="M2912" s="20" t="s">
        <v>15</v>
      </c>
      <c r="P2912" s="1" t="s">
        <v>998</v>
      </c>
      <c r="Q2912" s="20" t="s">
        <v>997</v>
      </c>
    </row>
    <row r="2913" spans="1:17" ht="30" x14ac:dyDescent="0.25">
      <c r="A2913">
        <v>36</v>
      </c>
      <c r="B2913" t="str">
        <f>IF(A2913="","",VLOOKUP(A2913,LOVs!$A$3:$B$62,2))</f>
        <v>Surrey</v>
      </c>
      <c r="C2913" t="str">
        <f>Table1[[#This Row],[School Name]]</f>
        <v>Earl Marriott Secondary #105</v>
      </c>
      <c r="D2913" t="s">
        <v>1372</v>
      </c>
      <c r="E2913">
        <v>1973</v>
      </c>
      <c r="F2913" t="s">
        <v>15</v>
      </c>
      <c r="H2913" s="23">
        <v>42635</v>
      </c>
      <c r="I2913" s="20">
        <v>1</v>
      </c>
      <c r="J2913" t="s">
        <v>73</v>
      </c>
      <c r="K2913" s="1" t="s">
        <v>1981</v>
      </c>
      <c r="L2913">
        <v>1.49E-2</v>
      </c>
      <c r="M2913" s="20" t="s">
        <v>15</v>
      </c>
      <c r="P2913" s="1" t="s">
        <v>996</v>
      </c>
      <c r="Q2913" s="20" t="s">
        <v>997</v>
      </c>
    </row>
    <row r="2914" spans="1:17" ht="30" x14ac:dyDescent="0.25">
      <c r="A2914">
        <v>36</v>
      </c>
      <c r="B2914" t="str">
        <f>IF(A2914="","",VLOOKUP(A2914,LOVs!$A$3:$B$62,2))</f>
        <v>Surrey</v>
      </c>
      <c r="C2914" t="str">
        <f>Table1[[#This Row],[School Name]]</f>
        <v>Earl Marriott Secondary #105</v>
      </c>
      <c r="D2914" t="s">
        <v>1372</v>
      </c>
      <c r="E2914">
        <v>1973</v>
      </c>
      <c r="F2914" t="s">
        <v>15</v>
      </c>
      <c r="H2914" s="23">
        <v>42635</v>
      </c>
      <c r="I2914" s="20">
        <v>1</v>
      </c>
      <c r="J2914" t="s">
        <v>73</v>
      </c>
      <c r="K2914" s="1" t="s">
        <v>1981</v>
      </c>
      <c r="L2914">
        <v>1.23E-3</v>
      </c>
      <c r="M2914" s="20" t="s">
        <v>18</v>
      </c>
      <c r="P2914" s="1" t="s">
        <v>998</v>
      </c>
      <c r="Q2914" s="20" t="s">
        <v>997</v>
      </c>
    </row>
    <row r="2915" spans="1:17" ht="45" x14ac:dyDescent="0.25">
      <c r="A2915">
        <v>36</v>
      </c>
      <c r="B2915" t="str">
        <f>IF(A2915="","",VLOOKUP(A2915,LOVs!$A$3:$B$62,2))</f>
        <v>Surrey</v>
      </c>
      <c r="C2915" t="str">
        <f>Table1[[#This Row],[School Name]]</f>
        <v>Earl Marriott Secondary #105</v>
      </c>
      <c r="D2915" t="s">
        <v>1372</v>
      </c>
      <c r="E2915">
        <v>1973</v>
      </c>
      <c r="F2915" t="s">
        <v>15</v>
      </c>
      <c r="H2915" s="23">
        <v>42635</v>
      </c>
      <c r="I2915" s="20">
        <v>1</v>
      </c>
      <c r="J2915" t="s">
        <v>73</v>
      </c>
      <c r="K2915" s="1" t="s">
        <v>1982</v>
      </c>
      <c r="L2915">
        <v>9.0699999999999999E-3</v>
      </c>
      <c r="M2915" s="20" t="s">
        <v>18</v>
      </c>
      <c r="P2915" s="1" t="s">
        <v>996</v>
      </c>
      <c r="Q2915" s="20" t="s">
        <v>997</v>
      </c>
    </row>
    <row r="2916" spans="1:17" ht="45" x14ac:dyDescent="0.25">
      <c r="A2916">
        <v>36</v>
      </c>
      <c r="B2916" t="str">
        <f>IF(A2916="","",VLOOKUP(A2916,LOVs!$A$3:$B$62,2))</f>
        <v>Surrey</v>
      </c>
      <c r="C2916" t="str">
        <f>Table1[[#This Row],[School Name]]</f>
        <v>Earl Marriott Secondary #105</v>
      </c>
      <c r="D2916" t="s">
        <v>1372</v>
      </c>
      <c r="E2916">
        <v>1973</v>
      </c>
      <c r="F2916" t="s">
        <v>15</v>
      </c>
      <c r="H2916" s="23">
        <v>42635</v>
      </c>
      <c r="I2916" s="20">
        <v>1</v>
      </c>
      <c r="J2916" t="s">
        <v>73</v>
      </c>
      <c r="K2916" s="1" t="s">
        <v>1982</v>
      </c>
      <c r="L2916">
        <v>1.77E-2</v>
      </c>
      <c r="M2916" s="20" t="s">
        <v>15</v>
      </c>
      <c r="P2916" s="1" t="s">
        <v>998</v>
      </c>
      <c r="Q2916" s="20" t="s">
        <v>997</v>
      </c>
    </row>
    <row r="2917" spans="1:17" ht="45" x14ac:dyDescent="0.25">
      <c r="A2917">
        <v>36</v>
      </c>
      <c r="B2917" t="str">
        <f>IF(A2917="","",VLOOKUP(A2917,LOVs!$A$3:$B$62,2))</f>
        <v>Surrey</v>
      </c>
      <c r="C2917" t="str">
        <f>Table1[[#This Row],[School Name]]</f>
        <v>Earl Marriott Secondary #105</v>
      </c>
      <c r="D2917" t="s">
        <v>1372</v>
      </c>
      <c r="E2917">
        <v>1973</v>
      </c>
      <c r="F2917" t="s">
        <v>15</v>
      </c>
      <c r="H2917" s="23">
        <v>42635</v>
      </c>
      <c r="I2917" s="20">
        <v>1</v>
      </c>
      <c r="J2917" t="s">
        <v>73</v>
      </c>
      <c r="K2917" s="1" t="s">
        <v>1983</v>
      </c>
      <c r="L2917">
        <v>1.47E-2</v>
      </c>
      <c r="M2917" s="20" t="s">
        <v>15</v>
      </c>
      <c r="P2917" s="1" t="s">
        <v>996</v>
      </c>
      <c r="Q2917" s="20" t="s">
        <v>997</v>
      </c>
    </row>
    <row r="2918" spans="1:17" ht="45" x14ac:dyDescent="0.25">
      <c r="A2918">
        <v>36</v>
      </c>
      <c r="B2918" t="str">
        <f>IF(A2918="","",VLOOKUP(A2918,LOVs!$A$3:$B$62,2))</f>
        <v>Surrey</v>
      </c>
      <c r="C2918" t="str">
        <f>Table1[[#This Row],[School Name]]</f>
        <v>Earl Marriott Secondary #105</v>
      </c>
      <c r="D2918" t="s">
        <v>1372</v>
      </c>
      <c r="E2918">
        <v>1973</v>
      </c>
      <c r="F2918" t="s">
        <v>15</v>
      </c>
      <c r="H2918" s="23">
        <v>42635</v>
      </c>
      <c r="I2918" s="20">
        <v>1</v>
      </c>
      <c r="J2918" t="s">
        <v>73</v>
      </c>
      <c r="K2918" s="1" t="s">
        <v>1983</v>
      </c>
      <c r="L2918">
        <v>3.2000000000000002E-3</v>
      </c>
      <c r="M2918" s="20" t="s">
        <v>18</v>
      </c>
      <c r="P2918" s="1" t="s">
        <v>998</v>
      </c>
      <c r="Q2918" s="20" t="s">
        <v>997</v>
      </c>
    </row>
    <row r="2919" spans="1:17" ht="45" x14ac:dyDescent="0.25">
      <c r="A2919">
        <v>36</v>
      </c>
      <c r="B2919" t="str">
        <f>IF(A2919="","",VLOOKUP(A2919,LOVs!$A$3:$B$62,2))</f>
        <v>Surrey</v>
      </c>
      <c r="C2919" t="str">
        <f>Table1[[#This Row],[School Name]]</f>
        <v>Earl Marriott Secondary #105</v>
      </c>
      <c r="D2919" t="s">
        <v>1372</v>
      </c>
      <c r="E2919">
        <v>1973</v>
      </c>
      <c r="F2919" t="s">
        <v>15</v>
      </c>
      <c r="H2919" s="23">
        <v>42635</v>
      </c>
      <c r="I2919" s="20">
        <v>1</v>
      </c>
      <c r="J2919" t="s">
        <v>73</v>
      </c>
      <c r="K2919" s="1" t="s">
        <v>1984</v>
      </c>
      <c r="L2919">
        <v>3.1899999999999998E-2</v>
      </c>
      <c r="M2919" s="20" t="s">
        <v>15</v>
      </c>
      <c r="P2919" s="1" t="s">
        <v>996</v>
      </c>
      <c r="Q2919" s="20" t="s">
        <v>997</v>
      </c>
    </row>
    <row r="2920" spans="1:17" ht="45" x14ac:dyDescent="0.25">
      <c r="A2920">
        <v>36</v>
      </c>
      <c r="B2920" t="str">
        <f>IF(A2920="","",VLOOKUP(A2920,LOVs!$A$3:$B$62,2))</f>
        <v>Surrey</v>
      </c>
      <c r="C2920" t="str">
        <f>Table1[[#This Row],[School Name]]</f>
        <v>Earl Marriott Secondary #105</v>
      </c>
      <c r="D2920" t="s">
        <v>1372</v>
      </c>
      <c r="E2920">
        <v>1973</v>
      </c>
      <c r="F2920" t="s">
        <v>15</v>
      </c>
      <c r="H2920" s="23">
        <v>42635</v>
      </c>
      <c r="I2920" s="20">
        <v>1</v>
      </c>
      <c r="J2920" t="s">
        <v>73</v>
      </c>
      <c r="K2920" s="1" t="s">
        <v>1984</v>
      </c>
      <c r="L2920">
        <v>8.1200000000000005E-3</v>
      </c>
      <c r="M2920" s="20" t="s">
        <v>18</v>
      </c>
      <c r="P2920" s="1" t="s">
        <v>998</v>
      </c>
      <c r="Q2920" s="20" t="s">
        <v>997</v>
      </c>
    </row>
    <row r="2921" spans="1:17" ht="45" x14ac:dyDescent="0.25">
      <c r="A2921">
        <v>36</v>
      </c>
      <c r="B2921" t="str">
        <f>IF(A2921="","",VLOOKUP(A2921,LOVs!$A$3:$B$62,2))</f>
        <v>Surrey</v>
      </c>
      <c r="C2921" t="str">
        <f>Table1[[#This Row],[School Name]]</f>
        <v>Earl Marriott Secondary #105</v>
      </c>
      <c r="D2921" t="s">
        <v>1372</v>
      </c>
      <c r="E2921">
        <v>1973</v>
      </c>
      <c r="F2921" t="s">
        <v>15</v>
      </c>
      <c r="H2921" s="23">
        <v>42635</v>
      </c>
      <c r="I2921" s="20">
        <v>1</v>
      </c>
      <c r="J2921" t="s">
        <v>73</v>
      </c>
      <c r="K2921" s="1" t="s">
        <v>1985</v>
      </c>
      <c r="L2921">
        <v>2.6700000000000002E-2</v>
      </c>
      <c r="M2921" s="20" t="s">
        <v>15</v>
      </c>
      <c r="P2921" s="1" t="s">
        <v>996</v>
      </c>
      <c r="Q2921" s="20" t="s">
        <v>997</v>
      </c>
    </row>
    <row r="2922" spans="1:17" ht="45" x14ac:dyDescent="0.25">
      <c r="A2922">
        <v>36</v>
      </c>
      <c r="B2922" t="str">
        <f>IF(A2922="","",VLOOKUP(A2922,LOVs!$A$3:$B$62,2))</f>
        <v>Surrey</v>
      </c>
      <c r="C2922" t="str">
        <f>Table1[[#This Row],[School Name]]</f>
        <v>Earl Marriott Secondary #105</v>
      </c>
      <c r="D2922" t="s">
        <v>1372</v>
      </c>
      <c r="E2922">
        <v>1973</v>
      </c>
      <c r="F2922" t="s">
        <v>15</v>
      </c>
      <c r="H2922" s="23">
        <v>42635</v>
      </c>
      <c r="I2922" s="20">
        <v>1</v>
      </c>
      <c r="J2922" t="s">
        <v>73</v>
      </c>
      <c r="K2922" s="1" t="s">
        <v>1985</v>
      </c>
      <c r="L2922">
        <v>2.0300000000000001E-3</v>
      </c>
      <c r="M2922" s="20" t="s">
        <v>18</v>
      </c>
      <c r="P2922" s="1" t="s">
        <v>998</v>
      </c>
      <c r="Q2922" s="20" t="s">
        <v>997</v>
      </c>
    </row>
    <row r="2923" spans="1:17" ht="45" x14ac:dyDescent="0.25">
      <c r="A2923">
        <v>36</v>
      </c>
      <c r="B2923" t="str">
        <f>IF(A2923="","",VLOOKUP(A2923,LOVs!$A$3:$B$62,2))</f>
        <v>Surrey</v>
      </c>
      <c r="C2923" t="str">
        <f>Table1[[#This Row],[School Name]]</f>
        <v>Earl Marriott Secondary #105</v>
      </c>
      <c r="D2923" t="s">
        <v>1372</v>
      </c>
      <c r="E2923">
        <v>1973</v>
      </c>
      <c r="F2923" t="s">
        <v>15</v>
      </c>
      <c r="H2923" s="23">
        <v>42635</v>
      </c>
      <c r="I2923" s="20">
        <v>1</v>
      </c>
      <c r="J2923" t="s">
        <v>73</v>
      </c>
      <c r="K2923" s="1" t="s">
        <v>1986</v>
      </c>
      <c r="L2923">
        <v>0.113</v>
      </c>
      <c r="M2923" s="20" t="s">
        <v>15</v>
      </c>
      <c r="P2923" s="1" t="s">
        <v>996</v>
      </c>
      <c r="Q2923" s="20" t="s">
        <v>997</v>
      </c>
    </row>
    <row r="2924" spans="1:17" ht="45" x14ac:dyDescent="0.25">
      <c r="A2924">
        <v>36</v>
      </c>
      <c r="B2924" t="str">
        <f>IF(A2924="","",VLOOKUP(A2924,LOVs!$A$3:$B$62,2))</f>
        <v>Surrey</v>
      </c>
      <c r="C2924" t="str">
        <f>Table1[[#This Row],[School Name]]</f>
        <v>Earl Marriott Secondary #105</v>
      </c>
      <c r="D2924" t="s">
        <v>1372</v>
      </c>
      <c r="E2924">
        <v>1973</v>
      </c>
      <c r="F2924" t="s">
        <v>15</v>
      </c>
      <c r="H2924" s="23">
        <v>42635</v>
      </c>
      <c r="I2924" s="20">
        <v>1</v>
      </c>
      <c r="J2924" t="s">
        <v>73</v>
      </c>
      <c r="K2924" s="1" t="s">
        <v>1986</v>
      </c>
      <c r="L2924">
        <v>3.3300000000000001E-3</v>
      </c>
      <c r="M2924" s="20" t="s">
        <v>18</v>
      </c>
      <c r="P2924" s="1" t="s">
        <v>998</v>
      </c>
      <c r="Q2924" s="20" t="s">
        <v>997</v>
      </c>
    </row>
    <row r="2925" spans="1:17" ht="45" x14ac:dyDescent="0.25">
      <c r="A2925">
        <v>36</v>
      </c>
      <c r="B2925" t="str">
        <f>IF(A2925="","",VLOOKUP(A2925,LOVs!$A$3:$B$62,2))</f>
        <v>Surrey</v>
      </c>
      <c r="C2925" t="str">
        <f>Table1[[#This Row],[School Name]]</f>
        <v>Earl Marriott Secondary #105</v>
      </c>
      <c r="D2925" t="s">
        <v>1372</v>
      </c>
      <c r="E2925">
        <v>1973</v>
      </c>
      <c r="F2925" t="s">
        <v>15</v>
      </c>
      <c r="H2925" s="23">
        <v>42635</v>
      </c>
      <c r="I2925" s="20">
        <v>1</v>
      </c>
      <c r="J2925" t="s">
        <v>73</v>
      </c>
      <c r="K2925" s="1" t="s">
        <v>1987</v>
      </c>
      <c r="L2925">
        <v>2.9399999999999999E-3</v>
      </c>
      <c r="M2925" s="20" t="s">
        <v>18</v>
      </c>
      <c r="P2925" s="1" t="s">
        <v>996</v>
      </c>
      <c r="Q2925" s="20" t="s">
        <v>997</v>
      </c>
    </row>
    <row r="2926" spans="1:17" ht="45" x14ac:dyDescent="0.25">
      <c r="A2926">
        <v>36</v>
      </c>
      <c r="B2926" t="str">
        <f>IF(A2926="","",VLOOKUP(A2926,LOVs!$A$3:$B$62,2))</f>
        <v>Surrey</v>
      </c>
      <c r="C2926" t="str">
        <f>Table1[[#This Row],[School Name]]</f>
        <v>Earl Marriott Secondary #105</v>
      </c>
      <c r="D2926" t="s">
        <v>1372</v>
      </c>
      <c r="E2926">
        <v>1973</v>
      </c>
      <c r="F2926" t="s">
        <v>15</v>
      </c>
      <c r="H2926" s="23">
        <v>42635</v>
      </c>
      <c r="I2926" s="20">
        <v>1</v>
      </c>
      <c r="J2926" t="s">
        <v>73</v>
      </c>
      <c r="K2926" s="1" t="s">
        <v>1987</v>
      </c>
      <c r="L2926">
        <v>1.8500000000000001E-3</v>
      </c>
      <c r="M2926" s="20" t="s">
        <v>18</v>
      </c>
      <c r="P2926" s="1" t="s">
        <v>998</v>
      </c>
      <c r="Q2926" s="20" t="s">
        <v>997</v>
      </c>
    </row>
    <row r="2927" spans="1:17" ht="30" x14ac:dyDescent="0.25">
      <c r="A2927">
        <v>36</v>
      </c>
      <c r="B2927" t="str">
        <f>IF(A2927="","",VLOOKUP(A2927,LOVs!$A$3:$B$62,2))</f>
        <v>Surrey</v>
      </c>
      <c r="C2927" t="str">
        <f>Table1[[#This Row],[School Name]]</f>
        <v>Earl Marriott Secondary #105</v>
      </c>
      <c r="D2927" t="s">
        <v>1372</v>
      </c>
      <c r="E2927">
        <v>1973</v>
      </c>
      <c r="F2927" t="s">
        <v>15</v>
      </c>
      <c r="H2927" s="23">
        <v>42635</v>
      </c>
      <c r="I2927" s="20">
        <v>1</v>
      </c>
      <c r="J2927" t="s">
        <v>73</v>
      </c>
      <c r="K2927" s="1" t="s">
        <v>1988</v>
      </c>
      <c r="L2927">
        <v>0.33800000000000002</v>
      </c>
      <c r="M2927" s="20" t="s">
        <v>15</v>
      </c>
      <c r="P2927" s="1" t="s">
        <v>996</v>
      </c>
      <c r="Q2927" s="20" t="s">
        <v>997</v>
      </c>
    </row>
    <row r="2928" spans="1:17" ht="30" x14ac:dyDescent="0.25">
      <c r="A2928">
        <v>36</v>
      </c>
      <c r="B2928" t="str">
        <f>IF(A2928="","",VLOOKUP(A2928,LOVs!$A$3:$B$62,2))</f>
        <v>Surrey</v>
      </c>
      <c r="C2928" t="str">
        <f>Table1[[#This Row],[School Name]]</f>
        <v>Earl Marriott Secondary #105</v>
      </c>
      <c r="D2928" t="s">
        <v>1372</v>
      </c>
      <c r="E2928">
        <v>1973</v>
      </c>
      <c r="F2928" t="s">
        <v>15</v>
      </c>
      <c r="H2928" s="23">
        <v>42635</v>
      </c>
      <c r="I2928" s="20">
        <v>1</v>
      </c>
      <c r="J2928" t="s">
        <v>73</v>
      </c>
      <c r="K2928" s="1" t="s">
        <v>1988</v>
      </c>
      <c r="L2928">
        <v>1.35E-2</v>
      </c>
      <c r="M2928" s="20" t="s">
        <v>15</v>
      </c>
      <c r="P2928" s="1" t="s">
        <v>998</v>
      </c>
      <c r="Q2928" s="20" t="s">
        <v>997</v>
      </c>
    </row>
    <row r="2929" spans="1:17" ht="30" x14ac:dyDescent="0.25">
      <c r="A2929">
        <v>36</v>
      </c>
      <c r="B2929" t="str">
        <f>IF(A2929="","",VLOOKUP(A2929,LOVs!$A$3:$B$62,2))</f>
        <v>Surrey</v>
      </c>
      <c r="C2929" t="str">
        <f>Table1[[#This Row],[School Name]]</f>
        <v>Earl Marriott Secondary #105</v>
      </c>
      <c r="D2929" t="s">
        <v>1372</v>
      </c>
      <c r="E2929">
        <v>1973</v>
      </c>
      <c r="F2929" t="s">
        <v>15</v>
      </c>
      <c r="H2929" s="23">
        <v>42635</v>
      </c>
      <c r="I2929" s="20">
        <v>1</v>
      </c>
      <c r="J2929" t="s">
        <v>73</v>
      </c>
      <c r="K2929" s="1" t="s">
        <v>1989</v>
      </c>
      <c r="L2929">
        <v>0.41199999999999998</v>
      </c>
      <c r="M2929" s="20" t="s">
        <v>15</v>
      </c>
      <c r="P2929" s="1" t="s">
        <v>996</v>
      </c>
      <c r="Q2929" s="20" t="s">
        <v>997</v>
      </c>
    </row>
    <row r="2930" spans="1:17" ht="30" x14ac:dyDescent="0.25">
      <c r="A2930">
        <v>36</v>
      </c>
      <c r="B2930" t="str">
        <f>IF(A2930="","",VLOOKUP(A2930,LOVs!$A$3:$B$62,2))</f>
        <v>Surrey</v>
      </c>
      <c r="C2930" t="str">
        <f>Table1[[#This Row],[School Name]]</f>
        <v>Earl Marriott Secondary #105</v>
      </c>
      <c r="D2930" t="s">
        <v>1372</v>
      </c>
      <c r="E2930">
        <v>1973</v>
      </c>
      <c r="F2930" t="s">
        <v>15</v>
      </c>
      <c r="H2930" s="23">
        <v>42635</v>
      </c>
      <c r="I2930" s="20">
        <v>1</v>
      </c>
      <c r="J2930" t="s">
        <v>73</v>
      </c>
      <c r="K2930" s="1" t="s">
        <v>1989</v>
      </c>
      <c r="L2930">
        <v>1.37E-2</v>
      </c>
      <c r="M2930" s="20" t="s">
        <v>15</v>
      </c>
      <c r="P2930" s="1" t="s">
        <v>998</v>
      </c>
      <c r="Q2930" s="20" t="s">
        <v>997</v>
      </c>
    </row>
    <row r="2931" spans="1:17" ht="30" x14ac:dyDescent="0.25">
      <c r="A2931">
        <v>36</v>
      </c>
      <c r="B2931" t="str">
        <f>IF(A2931="","",VLOOKUP(A2931,LOVs!$A$3:$B$62,2))</f>
        <v>Surrey</v>
      </c>
      <c r="C2931" t="str">
        <f>Table1[[#This Row],[School Name]]</f>
        <v>Earl Marriott Secondary #105</v>
      </c>
      <c r="D2931" t="s">
        <v>1372</v>
      </c>
      <c r="E2931">
        <v>1973</v>
      </c>
      <c r="F2931" t="s">
        <v>15</v>
      </c>
      <c r="H2931" s="23">
        <v>42635</v>
      </c>
      <c r="I2931" s="20">
        <v>1</v>
      </c>
      <c r="J2931" t="s">
        <v>73</v>
      </c>
      <c r="K2931" s="1" t="s">
        <v>1990</v>
      </c>
      <c r="L2931">
        <v>3.3000000000000002E-2</v>
      </c>
      <c r="M2931" s="20" t="s">
        <v>15</v>
      </c>
      <c r="P2931" s="1" t="s">
        <v>996</v>
      </c>
      <c r="Q2931" s="20" t="s">
        <v>997</v>
      </c>
    </row>
    <row r="2932" spans="1:17" ht="30" x14ac:dyDescent="0.25">
      <c r="A2932">
        <v>36</v>
      </c>
      <c r="B2932" t="str">
        <f>IF(A2932="","",VLOOKUP(A2932,LOVs!$A$3:$B$62,2))</f>
        <v>Surrey</v>
      </c>
      <c r="C2932" t="str">
        <f>Table1[[#This Row],[School Name]]</f>
        <v>Earl Marriott Secondary #105</v>
      </c>
      <c r="D2932" t="s">
        <v>1372</v>
      </c>
      <c r="E2932">
        <v>1973</v>
      </c>
      <c r="F2932" t="s">
        <v>15</v>
      </c>
      <c r="H2932" s="23">
        <v>42635</v>
      </c>
      <c r="I2932" s="20">
        <v>1</v>
      </c>
      <c r="J2932" t="s">
        <v>73</v>
      </c>
      <c r="K2932" s="1" t="s">
        <v>1990</v>
      </c>
      <c r="L2932">
        <v>5.1599999999999997E-3</v>
      </c>
      <c r="M2932" s="20" t="s">
        <v>18</v>
      </c>
      <c r="P2932" s="1" t="s">
        <v>998</v>
      </c>
      <c r="Q2932" s="20" t="s">
        <v>997</v>
      </c>
    </row>
    <row r="2933" spans="1:17" ht="30" x14ac:dyDescent="0.25">
      <c r="A2933">
        <v>36</v>
      </c>
      <c r="B2933" t="str">
        <f>IF(A2933="","",VLOOKUP(A2933,LOVs!$A$3:$B$62,2))</f>
        <v>Surrey</v>
      </c>
      <c r="C2933" t="str">
        <f>Table1[[#This Row],[School Name]]</f>
        <v>Earl Marriott Secondary #105</v>
      </c>
      <c r="D2933" t="s">
        <v>1372</v>
      </c>
      <c r="E2933">
        <v>1973</v>
      </c>
      <c r="F2933" t="s">
        <v>15</v>
      </c>
      <c r="H2933" s="23">
        <v>42635</v>
      </c>
      <c r="I2933" s="20">
        <v>1</v>
      </c>
      <c r="J2933" t="s">
        <v>73</v>
      </c>
      <c r="K2933" s="1" t="s">
        <v>1991</v>
      </c>
      <c r="L2933">
        <v>2.4299999999999999E-2</v>
      </c>
      <c r="M2933" s="20" t="s">
        <v>15</v>
      </c>
      <c r="P2933" s="1" t="s">
        <v>996</v>
      </c>
      <c r="Q2933" s="20" t="s">
        <v>997</v>
      </c>
    </row>
    <row r="2934" spans="1:17" ht="30" x14ac:dyDescent="0.25">
      <c r="A2934">
        <v>36</v>
      </c>
      <c r="B2934" t="str">
        <f>IF(A2934="","",VLOOKUP(A2934,LOVs!$A$3:$B$62,2))</f>
        <v>Surrey</v>
      </c>
      <c r="C2934" t="str">
        <f>Table1[[#This Row],[School Name]]</f>
        <v>Earl Marriott Secondary #105</v>
      </c>
      <c r="D2934" t="s">
        <v>1372</v>
      </c>
      <c r="E2934">
        <v>1973</v>
      </c>
      <c r="F2934" t="s">
        <v>15</v>
      </c>
      <c r="H2934" s="23">
        <v>42635</v>
      </c>
      <c r="I2934" s="20">
        <v>1</v>
      </c>
      <c r="J2934" t="s">
        <v>73</v>
      </c>
      <c r="K2934" s="1" t="s">
        <v>1991</v>
      </c>
      <c r="L2934">
        <v>9.92E-3</v>
      </c>
      <c r="M2934" s="20" t="s">
        <v>18</v>
      </c>
      <c r="P2934" s="1" t="s">
        <v>998</v>
      </c>
      <c r="Q2934" s="20" t="s">
        <v>997</v>
      </c>
    </row>
    <row r="2935" spans="1:17" x14ac:dyDescent="0.25">
      <c r="A2935">
        <v>36</v>
      </c>
      <c r="B2935" t="str">
        <f>IF(A2935="","",VLOOKUP(A2935,LOVs!$A$3:$B$62,2))</f>
        <v>Surrey</v>
      </c>
      <c r="C2935" t="str">
        <f>Table1[[#This Row],[School Name]]</f>
        <v>Earl Marriott Secondary #105</v>
      </c>
      <c r="D2935" t="s">
        <v>1372</v>
      </c>
      <c r="E2935">
        <v>1973</v>
      </c>
      <c r="F2935" t="s">
        <v>15</v>
      </c>
      <c r="H2935" s="23">
        <v>42635</v>
      </c>
      <c r="I2935" s="20">
        <v>1</v>
      </c>
      <c r="J2935" t="s">
        <v>73</v>
      </c>
      <c r="K2935" s="1" t="s">
        <v>1992</v>
      </c>
      <c r="L2935">
        <v>5.4099999999999999E-3</v>
      </c>
      <c r="M2935" s="20" t="s">
        <v>18</v>
      </c>
      <c r="P2935" s="1" t="s">
        <v>996</v>
      </c>
      <c r="Q2935" s="20" t="s">
        <v>997</v>
      </c>
    </row>
    <row r="2936" spans="1:17" x14ac:dyDescent="0.25">
      <c r="A2936">
        <v>36</v>
      </c>
      <c r="B2936" t="str">
        <f>IF(A2936="","",VLOOKUP(A2936,LOVs!$A$3:$B$62,2))</f>
        <v>Surrey</v>
      </c>
      <c r="C2936" t="str">
        <f>Table1[[#This Row],[School Name]]</f>
        <v>Earl Marriott Secondary #105</v>
      </c>
      <c r="D2936" t="s">
        <v>1372</v>
      </c>
      <c r="E2936">
        <v>1973</v>
      </c>
      <c r="F2936" t="s">
        <v>15</v>
      </c>
      <c r="H2936" s="23">
        <v>42635</v>
      </c>
      <c r="I2936" s="20">
        <v>1</v>
      </c>
      <c r="J2936" t="s">
        <v>73</v>
      </c>
      <c r="K2936" s="1" t="s">
        <v>1992</v>
      </c>
      <c r="L2936">
        <v>3.4000000000000002E-4</v>
      </c>
      <c r="M2936" s="20" t="s">
        <v>18</v>
      </c>
      <c r="P2936" s="1" t="s">
        <v>998</v>
      </c>
      <c r="Q2936" s="20" t="s">
        <v>997</v>
      </c>
    </row>
    <row r="2937" spans="1:17" ht="30" x14ac:dyDescent="0.25">
      <c r="A2937">
        <v>36</v>
      </c>
      <c r="B2937" t="str">
        <f>IF(A2937="","",VLOOKUP(A2937,LOVs!$A$3:$B$62,2))</f>
        <v>Surrey</v>
      </c>
      <c r="C2937" t="str">
        <f>Table1[[#This Row],[School Name]]</f>
        <v>Earl Marriott Secondary #105</v>
      </c>
      <c r="D2937" t="s">
        <v>1372</v>
      </c>
      <c r="E2937">
        <v>1973</v>
      </c>
      <c r="F2937" t="s">
        <v>15</v>
      </c>
      <c r="H2937" s="23">
        <v>42635</v>
      </c>
      <c r="I2937" s="20">
        <v>1</v>
      </c>
      <c r="J2937" t="s">
        <v>73</v>
      </c>
      <c r="K2937" s="1" t="s">
        <v>1993</v>
      </c>
      <c r="L2937">
        <v>5.8900000000000001E-2</v>
      </c>
      <c r="M2937" s="20" t="s">
        <v>15</v>
      </c>
      <c r="P2937" s="1" t="s">
        <v>996</v>
      </c>
      <c r="Q2937" s="20" t="s">
        <v>997</v>
      </c>
    </row>
    <row r="2938" spans="1:17" ht="30" x14ac:dyDescent="0.25">
      <c r="A2938">
        <v>36</v>
      </c>
      <c r="B2938" t="str">
        <f>IF(A2938="","",VLOOKUP(A2938,LOVs!$A$3:$B$62,2))</f>
        <v>Surrey</v>
      </c>
      <c r="C2938" t="str">
        <f>Table1[[#This Row],[School Name]]</f>
        <v>Earl Marriott Secondary #105</v>
      </c>
      <c r="D2938" t="s">
        <v>1372</v>
      </c>
      <c r="E2938">
        <v>1973</v>
      </c>
      <c r="F2938" t="s">
        <v>15</v>
      </c>
      <c r="H2938" s="23">
        <v>42635</v>
      </c>
      <c r="I2938" s="20">
        <v>1</v>
      </c>
      <c r="J2938" t="s">
        <v>73</v>
      </c>
      <c r="K2938" s="1" t="s">
        <v>1993</v>
      </c>
      <c r="L2938">
        <v>2.66E-3</v>
      </c>
      <c r="M2938" s="20" t="s">
        <v>18</v>
      </c>
      <c r="P2938" s="1" t="s">
        <v>998</v>
      </c>
      <c r="Q2938" s="20" t="s">
        <v>997</v>
      </c>
    </row>
    <row r="2939" spans="1:17" ht="30" x14ac:dyDescent="0.25">
      <c r="A2939">
        <v>36</v>
      </c>
      <c r="B2939" t="str">
        <f>IF(A2939="","",VLOOKUP(A2939,LOVs!$A$3:$B$62,2))</f>
        <v>Surrey</v>
      </c>
      <c r="C2939" t="str">
        <f>Table1[[#This Row],[School Name]]</f>
        <v>Earl Marriott Secondary #105</v>
      </c>
      <c r="D2939" t="s">
        <v>1372</v>
      </c>
      <c r="E2939">
        <v>1973</v>
      </c>
      <c r="F2939" t="s">
        <v>15</v>
      </c>
      <c r="H2939" s="23">
        <v>42635</v>
      </c>
      <c r="I2939" s="20">
        <v>1</v>
      </c>
      <c r="J2939" t="s">
        <v>73</v>
      </c>
      <c r="K2939" s="1" t="s">
        <v>1994</v>
      </c>
      <c r="L2939">
        <v>7.5200000000000003E-2</v>
      </c>
      <c r="M2939" s="20" t="s">
        <v>15</v>
      </c>
      <c r="P2939" s="1" t="s">
        <v>996</v>
      </c>
      <c r="Q2939" s="20" t="s">
        <v>997</v>
      </c>
    </row>
    <row r="2940" spans="1:17" ht="30" x14ac:dyDescent="0.25">
      <c r="A2940">
        <v>36</v>
      </c>
      <c r="B2940" t="str">
        <f>IF(A2940="","",VLOOKUP(A2940,LOVs!$A$3:$B$62,2))</f>
        <v>Surrey</v>
      </c>
      <c r="C2940" t="str">
        <f>Table1[[#This Row],[School Name]]</f>
        <v>Earl Marriott Secondary #105</v>
      </c>
      <c r="D2940" t="s">
        <v>1372</v>
      </c>
      <c r="E2940">
        <v>1973</v>
      </c>
      <c r="F2940" t="s">
        <v>15</v>
      </c>
      <c r="H2940" s="23">
        <v>42635</v>
      </c>
      <c r="I2940" s="20">
        <v>1</v>
      </c>
      <c r="J2940" t="s">
        <v>73</v>
      </c>
      <c r="K2940" s="1" t="s">
        <v>1994</v>
      </c>
      <c r="L2940">
        <v>3.5899999999999999E-3</v>
      </c>
      <c r="M2940" s="20" t="s">
        <v>18</v>
      </c>
      <c r="P2940" s="1" t="s">
        <v>998</v>
      </c>
      <c r="Q2940" s="20" t="s">
        <v>997</v>
      </c>
    </row>
    <row r="2941" spans="1:17" ht="30" x14ac:dyDescent="0.25">
      <c r="A2941">
        <v>36</v>
      </c>
      <c r="B2941" t="str">
        <f>IF(A2941="","",VLOOKUP(A2941,LOVs!$A$3:$B$62,2))</f>
        <v>Surrey</v>
      </c>
      <c r="C2941" t="str">
        <f>Table1[[#This Row],[School Name]]</f>
        <v>Earl Marriott Secondary #105</v>
      </c>
      <c r="D2941" t="s">
        <v>1372</v>
      </c>
      <c r="E2941">
        <v>1973</v>
      </c>
      <c r="F2941" t="s">
        <v>15</v>
      </c>
      <c r="H2941" s="23">
        <v>42635</v>
      </c>
      <c r="I2941" s="20">
        <v>1</v>
      </c>
      <c r="J2941" t="s">
        <v>73</v>
      </c>
      <c r="K2941" s="1" t="s">
        <v>1995</v>
      </c>
      <c r="L2941">
        <v>1.64</v>
      </c>
      <c r="M2941" s="20" t="s">
        <v>15</v>
      </c>
      <c r="P2941" s="1" t="s">
        <v>996</v>
      </c>
      <c r="Q2941" s="20" t="s">
        <v>997</v>
      </c>
    </row>
    <row r="2942" spans="1:17" ht="30" x14ac:dyDescent="0.25">
      <c r="A2942">
        <v>36</v>
      </c>
      <c r="B2942" t="str">
        <f>IF(A2942="","",VLOOKUP(A2942,LOVs!$A$3:$B$62,2))</f>
        <v>Surrey</v>
      </c>
      <c r="C2942" t="str">
        <f>Table1[[#This Row],[School Name]]</f>
        <v>Earl Marriott Secondary #105</v>
      </c>
      <c r="D2942" t="s">
        <v>1372</v>
      </c>
      <c r="E2942">
        <v>1973</v>
      </c>
      <c r="F2942" t="s">
        <v>15</v>
      </c>
      <c r="H2942" s="23">
        <v>42635</v>
      </c>
      <c r="I2942" s="20">
        <v>1</v>
      </c>
      <c r="J2942" t="s">
        <v>73</v>
      </c>
      <c r="K2942" s="1" t="s">
        <v>1995</v>
      </c>
      <c r="L2942">
        <v>4.7000000000000002E-3</v>
      </c>
      <c r="M2942" s="20" t="s">
        <v>18</v>
      </c>
      <c r="P2942" s="1" t="s">
        <v>998</v>
      </c>
      <c r="Q2942" s="20" t="s">
        <v>997</v>
      </c>
    </row>
    <row r="2943" spans="1:17" ht="30" x14ac:dyDescent="0.25">
      <c r="A2943">
        <v>36</v>
      </c>
      <c r="B2943" t="str">
        <f>IF(A2943="","",VLOOKUP(A2943,LOVs!$A$3:$B$62,2))</f>
        <v>Surrey</v>
      </c>
      <c r="C2943" t="str">
        <f>Table1[[#This Row],[School Name]]</f>
        <v>Earl Marriott Secondary #105</v>
      </c>
      <c r="D2943" t="s">
        <v>1372</v>
      </c>
      <c r="E2943">
        <v>1973</v>
      </c>
      <c r="F2943" t="s">
        <v>15</v>
      </c>
      <c r="H2943" s="23">
        <v>42635</v>
      </c>
      <c r="I2943" s="20">
        <v>1</v>
      </c>
      <c r="J2943" t="s">
        <v>73</v>
      </c>
      <c r="K2943" s="1" t="s">
        <v>1996</v>
      </c>
      <c r="L2943">
        <v>4.9000000000000002E-2</v>
      </c>
      <c r="M2943" s="20" t="s">
        <v>15</v>
      </c>
      <c r="P2943" s="1" t="s">
        <v>996</v>
      </c>
      <c r="Q2943" s="20" t="s">
        <v>997</v>
      </c>
    </row>
    <row r="2944" spans="1:17" ht="30" x14ac:dyDescent="0.25">
      <c r="A2944">
        <v>36</v>
      </c>
      <c r="B2944" t="str">
        <f>IF(A2944="","",VLOOKUP(A2944,LOVs!$A$3:$B$62,2))</f>
        <v>Surrey</v>
      </c>
      <c r="C2944" t="str">
        <f>Table1[[#This Row],[School Name]]</f>
        <v>Earl Marriott Secondary #105</v>
      </c>
      <c r="D2944" t="s">
        <v>1372</v>
      </c>
      <c r="E2944">
        <v>1973</v>
      </c>
      <c r="F2944" t="s">
        <v>15</v>
      </c>
      <c r="H2944" s="23">
        <v>42635</v>
      </c>
      <c r="I2944" s="20">
        <v>1</v>
      </c>
      <c r="J2944" t="s">
        <v>73</v>
      </c>
      <c r="K2944" s="1" t="s">
        <v>1996</v>
      </c>
      <c r="L2944">
        <v>2.7000000000000001E-3</v>
      </c>
      <c r="M2944" s="20" t="s">
        <v>18</v>
      </c>
      <c r="P2944" s="1" t="s">
        <v>998</v>
      </c>
      <c r="Q2944" s="20" t="s">
        <v>997</v>
      </c>
    </row>
    <row r="2945" spans="1:17" ht="30" x14ac:dyDescent="0.25">
      <c r="A2945">
        <v>36</v>
      </c>
      <c r="B2945" t="str">
        <f>IF(A2945="","",VLOOKUP(A2945,LOVs!$A$3:$B$62,2))</f>
        <v>Surrey</v>
      </c>
      <c r="C2945" t="str">
        <f>Table1[[#This Row],[School Name]]</f>
        <v>Earl Marriott Secondary #105</v>
      </c>
      <c r="D2945" t="s">
        <v>1372</v>
      </c>
      <c r="E2945">
        <v>1973</v>
      </c>
      <c r="F2945" t="s">
        <v>15</v>
      </c>
      <c r="H2945" s="23">
        <v>42635</v>
      </c>
      <c r="I2945" s="20">
        <v>1</v>
      </c>
      <c r="J2945" t="s">
        <v>73</v>
      </c>
      <c r="K2945" s="1" t="s">
        <v>1997</v>
      </c>
      <c r="L2945">
        <v>0.68</v>
      </c>
      <c r="M2945" s="20" t="s">
        <v>15</v>
      </c>
      <c r="P2945" s="1" t="s">
        <v>996</v>
      </c>
      <c r="Q2945" s="20" t="s">
        <v>997</v>
      </c>
    </row>
    <row r="2946" spans="1:17" ht="30" x14ac:dyDescent="0.25">
      <c r="A2946">
        <v>36</v>
      </c>
      <c r="B2946" t="str">
        <f>IF(A2946="","",VLOOKUP(A2946,LOVs!$A$3:$B$62,2))</f>
        <v>Surrey</v>
      </c>
      <c r="C2946" t="str">
        <f>Table1[[#This Row],[School Name]]</f>
        <v>Earl Marriott Secondary #105</v>
      </c>
      <c r="D2946" t="s">
        <v>1372</v>
      </c>
      <c r="E2946">
        <v>1973</v>
      </c>
      <c r="F2946" t="s">
        <v>15</v>
      </c>
      <c r="H2946" s="23">
        <v>42635</v>
      </c>
      <c r="I2946" s="20">
        <v>1</v>
      </c>
      <c r="J2946" t="s">
        <v>73</v>
      </c>
      <c r="K2946" s="1" t="s">
        <v>1997</v>
      </c>
      <c r="L2946">
        <v>5.3E-3</v>
      </c>
      <c r="M2946" s="20" t="s">
        <v>18</v>
      </c>
      <c r="P2946" s="1" t="s">
        <v>998</v>
      </c>
      <c r="Q2946" s="20" t="s">
        <v>997</v>
      </c>
    </row>
    <row r="2947" spans="1:17" ht="30" x14ac:dyDescent="0.25">
      <c r="A2947">
        <v>36</v>
      </c>
      <c r="B2947" t="str">
        <f>IF(A2947="","",VLOOKUP(A2947,LOVs!$A$3:$B$62,2))</f>
        <v>Surrey</v>
      </c>
      <c r="C2947" t="str">
        <f>Table1[[#This Row],[School Name]]</f>
        <v>Earl Marriott Secondary #105</v>
      </c>
      <c r="D2947" t="s">
        <v>1372</v>
      </c>
      <c r="E2947">
        <v>1973</v>
      </c>
      <c r="F2947" t="s">
        <v>15</v>
      </c>
      <c r="H2947" s="23">
        <v>42635</v>
      </c>
      <c r="I2947" s="20">
        <v>1</v>
      </c>
      <c r="J2947" t="s">
        <v>73</v>
      </c>
      <c r="K2947" s="1" t="s">
        <v>1998</v>
      </c>
      <c r="L2947">
        <v>6.8699999999999997E-2</v>
      </c>
      <c r="M2947" s="20" t="s">
        <v>15</v>
      </c>
      <c r="P2947" s="1" t="s">
        <v>996</v>
      </c>
      <c r="Q2947" s="20" t="s">
        <v>997</v>
      </c>
    </row>
    <row r="2948" spans="1:17" ht="30" x14ac:dyDescent="0.25">
      <c r="A2948">
        <v>36</v>
      </c>
      <c r="B2948" t="str">
        <f>IF(A2948="","",VLOOKUP(A2948,LOVs!$A$3:$B$62,2))</f>
        <v>Surrey</v>
      </c>
      <c r="C2948" t="str">
        <f>Table1[[#This Row],[School Name]]</f>
        <v>Earl Marriott Secondary #105</v>
      </c>
      <c r="D2948" t="s">
        <v>1372</v>
      </c>
      <c r="E2948">
        <v>1973</v>
      </c>
      <c r="F2948" t="s">
        <v>15</v>
      </c>
      <c r="H2948" s="23">
        <v>42635</v>
      </c>
      <c r="I2948" s="20">
        <v>1</v>
      </c>
      <c r="J2948" t="s">
        <v>73</v>
      </c>
      <c r="K2948" s="1" t="s">
        <v>1998</v>
      </c>
      <c r="L2948">
        <v>3.3300000000000001E-3</v>
      </c>
      <c r="M2948" s="20" t="s">
        <v>18</v>
      </c>
      <c r="P2948" s="1" t="s">
        <v>998</v>
      </c>
      <c r="Q2948" s="20" t="s">
        <v>997</v>
      </c>
    </row>
    <row r="2949" spans="1:17" x14ac:dyDescent="0.25">
      <c r="A2949">
        <v>36</v>
      </c>
      <c r="B2949" t="str">
        <f>IF(A2949="","",VLOOKUP(A2949,LOVs!$A$3:$B$62,2))</f>
        <v>Surrey</v>
      </c>
      <c r="C2949" t="str">
        <f>Table1[[#This Row],[School Name]]</f>
        <v>Earl Marriott Secondary #105</v>
      </c>
      <c r="D2949" t="s">
        <v>1372</v>
      </c>
      <c r="E2949">
        <v>1973</v>
      </c>
      <c r="F2949" t="s">
        <v>15</v>
      </c>
      <c r="H2949" s="23">
        <v>42635</v>
      </c>
      <c r="I2949" s="20">
        <v>1</v>
      </c>
      <c r="J2949" t="s">
        <v>73</v>
      </c>
      <c r="K2949" s="1" t="s">
        <v>1999</v>
      </c>
      <c r="L2949">
        <v>6.9900000000000004E-2</v>
      </c>
      <c r="M2949" s="20" t="s">
        <v>15</v>
      </c>
      <c r="P2949" s="1" t="s">
        <v>996</v>
      </c>
      <c r="Q2949" s="20" t="s">
        <v>997</v>
      </c>
    </row>
    <row r="2950" spans="1:17" x14ac:dyDescent="0.25">
      <c r="A2950">
        <v>36</v>
      </c>
      <c r="B2950" t="str">
        <f>IF(A2950="","",VLOOKUP(A2950,LOVs!$A$3:$B$62,2))</f>
        <v>Surrey</v>
      </c>
      <c r="C2950" t="str">
        <f>Table1[[#This Row],[School Name]]</f>
        <v>Earl Marriott Secondary #105</v>
      </c>
      <c r="D2950" t="s">
        <v>1372</v>
      </c>
      <c r="E2950">
        <v>1973</v>
      </c>
      <c r="F2950" t="s">
        <v>15</v>
      </c>
      <c r="H2950" s="23">
        <v>42635</v>
      </c>
      <c r="I2950" s="20">
        <v>1</v>
      </c>
      <c r="J2950" t="s">
        <v>73</v>
      </c>
      <c r="K2950" s="1" t="s">
        <v>1999</v>
      </c>
      <c r="L2950">
        <v>5.2100000000000002E-3</v>
      </c>
      <c r="M2950" s="20" t="s">
        <v>18</v>
      </c>
      <c r="P2950" s="1" t="s">
        <v>998</v>
      </c>
      <c r="Q2950" s="20" t="s">
        <v>997</v>
      </c>
    </row>
    <row r="2951" spans="1:17" x14ac:dyDescent="0.25">
      <c r="A2951">
        <v>36</v>
      </c>
      <c r="B2951" t="str">
        <f>IF(A2951="","",VLOOKUP(A2951,LOVs!$A$3:$B$62,2))</f>
        <v>Surrey</v>
      </c>
      <c r="C2951" t="str">
        <f>Table1[[#This Row],[School Name]]</f>
        <v>Earl Marriott Secondary #105</v>
      </c>
      <c r="D2951" t="s">
        <v>1372</v>
      </c>
      <c r="E2951">
        <v>1973</v>
      </c>
      <c r="F2951" t="s">
        <v>15</v>
      </c>
      <c r="H2951" s="23">
        <v>42635</v>
      </c>
      <c r="I2951" s="20">
        <v>1</v>
      </c>
      <c r="J2951" t="s">
        <v>73</v>
      </c>
      <c r="K2951" s="1" t="s">
        <v>2000</v>
      </c>
      <c r="L2951">
        <v>5.3999999999999999E-2</v>
      </c>
      <c r="M2951" s="20" t="s">
        <v>15</v>
      </c>
      <c r="P2951" s="1" t="s">
        <v>996</v>
      </c>
      <c r="Q2951" s="20" t="s">
        <v>997</v>
      </c>
    </row>
    <row r="2952" spans="1:17" x14ac:dyDescent="0.25">
      <c r="A2952">
        <v>36</v>
      </c>
      <c r="B2952" t="str">
        <f>IF(A2952="","",VLOOKUP(A2952,LOVs!$A$3:$B$62,2))</f>
        <v>Surrey</v>
      </c>
      <c r="C2952" t="str">
        <f>Table1[[#This Row],[School Name]]</f>
        <v>Earl Marriott Secondary #105</v>
      </c>
      <c r="D2952" t="s">
        <v>1372</v>
      </c>
      <c r="E2952">
        <v>1973</v>
      </c>
      <c r="F2952" t="s">
        <v>15</v>
      </c>
      <c r="H2952" s="23">
        <v>42635</v>
      </c>
      <c r="I2952" s="20">
        <v>1</v>
      </c>
      <c r="J2952" t="s">
        <v>73</v>
      </c>
      <c r="K2952" s="1" t="s">
        <v>2000</v>
      </c>
      <c r="L2952">
        <v>9.1800000000000007E-3</v>
      </c>
      <c r="M2952" s="20" t="s">
        <v>18</v>
      </c>
      <c r="P2952" s="1" t="s">
        <v>998</v>
      </c>
      <c r="Q2952" s="20" t="s">
        <v>997</v>
      </c>
    </row>
    <row r="2953" spans="1:17" x14ac:dyDescent="0.25">
      <c r="A2953">
        <v>36</v>
      </c>
      <c r="B2953" t="str">
        <f>IF(A2953="","",VLOOKUP(A2953,LOVs!$A$3:$B$62,2))</f>
        <v>Surrey</v>
      </c>
      <c r="C2953" t="str">
        <f>Table1[[#This Row],[School Name]]</f>
        <v>Earl Marriott Secondary #105</v>
      </c>
      <c r="D2953" t="s">
        <v>1372</v>
      </c>
      <c r="E2953">
        <v>1973</v>
      </c>
      <c r="F2953" t="s">
        <v>15</v>
      </c>
      <c r="H2953" s="23">
        <v>42635</v>
      </c>
      <c r="I2953" s="20">
        <v>1</v>
      </c>
      <c r="J2953" t="s">
        <v>73</v>
      </c>
      <c r="K2953" s="1" t="s">
        <v>2001</v>
      </c>
      <c r="L2953">
        <v>3.32E-2</v>
      </c>
      <c r="M2953" s="20" t="s">
        <v>15</v>
      </c>
      <c r="P2953" s="1" t="s">
        <v>996</v>
      </c>
      <c r="Q2953" s="20" t="s">
        <v>997</v>
      </c>
    </row>
    <row r="2954" spans="1:17" x14ac:dyDescent="0.25">
      <c r="A2954">
        <v>36</v>
      </c>
      <c r="B2954" t="str">
        <f>IF(A2954="","",VLOOKUP(A2954,LOVs!$A$3:$B$62,2))</f>
        <v>Surrey</v>
      </c>
      <c r="C2954" t="str">
        <f>Table1[[#This Row],[School Name]]</f>
        <v>Earl Marriott Secondary #105</v>
      </c>
      <c r="D2954" t="s">
        <v>1372</v>
      </c>
      <c r="E2954">
        <v>1973</v>
      </c>
      <c r="F2954" t="s">
        <v>15</v>
      </c>
      <c r="H2954" s="23">
        <v>42635</v>
      </c>
      <c r="I2954" s="20">
        <v>1</v>
      </c>
      <c r="J2954" t="s">
        <v>73</v>
      </c>
      <c r="K2954" s="1" t="s">
        <v>2001</v>
      </c>
      <c r="L2954">
        <v>5.1900000000000002E-3</v>
      </c>
      <c r="M2954" s="20" t="s">
        <v>18</v>
      </c>
      <c r="P2954" s="1" t="s">
        <v>998</v>
      </c>
      <c r="Q2954" s="20" t="s">
        <v>997</v>
      </c>
    </row>
    <row r="2955" spans="1:17" x14ac:dyDescent="0.25">
      <c r="A2955">
        <v>36</v>
      </c>
      <c r="B2955" t="str">
        <f>IF(A2955="","",VLOOKUP(A2955,LOVs!$A$3:$B$62,2))</f>
        <v>Surrey</v>
      </c>
      <c r="C2955" t="str">
        <f>Table1[[#This Row],[School Name]]</f>
        <v>Earl Marriott Secondary #105</v>
      </c>
      <c r="D2955" t="s">
        <v>1372</v>
      </c>
      <c r="E2955">
        <v>1973</v>
      </c>
      <c r="F2955" t="s">
        <v>15</v>
      </c>
      <c r="H2955" s="23">
        <v>42635</v>
      </c>
      <c r="I2955" s="20">
        <v>1</v>
      </c>
      <c r="J2955" t="s">
        <v>73</v>
      </c>
      <c r="K2955" s="1" t="s">
        <v>2002</v>
      </c>
      <c r="L2955">
        <v>2.1600000000000001E-2</v>
      </c>
      <c r="M2955" s="20" t="s">
        <v>15</v>
      </c>
      <c r="P2955" s="1" t="s">
        <v>996</v>
      </c>
      <c r="Q2955" s="20" t="s">
        <v>997</v>
      </c>
    </row>
    <row r="2956" spans="1:17" x14ac:dyDescent="0.25">
      <c r="A2956">
        <v>36</v>
      </c>
      <c r="B2956" t="str">
        <f>IF(A2956="","",VLOOKUP(A2956,LOVs!$A$3:$B$62,2))</f>
        <v>Surrey</v>
      </c>
      <c r="C2956" t="str">
        <f>Table1[[#This Row],[School Name]]</f>
        <v>Earl Marriott Secondary #105</v>
      </c>
      <c r="D2956" t="s">
        <v>1372</v>
      </c>
      <c r="E2956">
        <v>1973</v>
      </c>
      <c r="F2956" t="s">
        <v>15</v>
      </c>
      <c r="H2956" s="23">
        <v>42635</v>
      </c>
      <c r="I2956" s="20">
        <v>1</v>
      </c>
      <c r="J2956" t="s">
        <v>73</v>
      </c>
      <c r="K2956" s="1" t="s">
        <v>2002</v>
      </c>
      <c r="L2956">
        <v>6.1500000000000001E-3</v>
      </c>
      <c r="M2956" s="20" t="s">
        <v>18</v>
      </c>
      <c r="P2956" s="1" t="s">
        <v>998</v>
      </c>
      <c r="Q2956" s="20" t="s">
        <v>997</v>
      </c>
    </row>
    <row r="2957" spans="1:17" x14ac:dyDescent="0.25">
      <c r="A2957">
        <v>36</v>
      </c>
      <c r="B2957" t="str">
        <f>IF(A2957="","",VLOOKUP(A2957,LOVs!$A$3:$B$62,2))</f>
        <v>Surrey</v>
      </c>
      <c r="C2957" t="str">
        <f>Table1[[#This Row],[School Name]]</f>
        <v>Earl Marriott Secondary #105</v>
      </c>
      <c r="D2957" t="s">
        <v>1372</v>
      </c>
      <c r="E2957">
        <v>1973</v>
      </c>
      <c r="F2957" t="s">
        <v>15</v>
      </c>
      <c r="H2957" s="23">
        <v>42635</v>
      </c>
      <c r="I2957" s="20">
        <v>1</v>
      </c>
      <c r="J2957" t="s">
        <v>73</v>
      </c>
      <c r="K2957" s="1" t="s">
        <v>2003</v>
      </c>
      <c r="L2957">
        <v>1.6500000000000001E-2</v>
      </c>
      <c r="M2957" s="20" t="s">
        <v>15</v>
      </c>
      <c r="P2957" s="1" t="s">
        <v>996</v>
      </c>
      <c r="Q2957" s="20" t="s">
        <v>997</v>
      </c>
    </row>
    <row r="2958" spans="1:17" x14ac:dyDescent="0.25">
      <c r="A2958">
        <v>36</v>
      </c>
      <c r="B2958" t="str">
        <f>IF(A2958="","",VLOOKUP(A2958,LOVs!$A$3:$B$62,2))</f>
        <v>Surrey</v>
      </c>
      <c r="C2958" t="str">
        <f>Table1[[#This Row],[School Name]]</f>
        <v>Earl Marriott Secondary #105</v>
      </c>
      <c r="D2958" t="s">
        <v>1372</v>
      </c>
      <c r="E2958">
        <v>1973</v>
      </c>
      <c r="F2958" t="s">
        <v>15</v>
      </c>
      <c r="H2958" s="23">
        <v>42635</v>
      </c>
      <c r="I2958" s="20">
        <v>1</v>
      </c>
      <c r="J2958" t="s">
        <v>73</v>
      </c>
      <c r="K2958" s="1" t="s">
        <v>2003</v>
      </c>
      <c r="L2958">
        <v>4.0699999999999998E-3</v>
      </c>
      <c r="M2958" s="20" t="s">
        <v>18</v>
      </c>
      <c r="P2958" s="1" t="s">
        <v>998</v>
      </c>
      <c r="Q2958" s="20" t="s">
        <v>997</v>
      </c>
    </row>
    <row r="2959" spans="1:17" x14ac:dyDescent="0.25">
      <c r="A2959">
        <v>36</v>
      </c>
      <c r="B2959" t="str">
        <f>IF(A2959="","",VLOOKUP(A2959,LOVs!$A$3:$B$62,2))</f>
        <v>Surrey</v>
      </c>
      <c r="C2959" t="str">
        <f>Table1[[#This Row],[School Name]]</f>
        <v>Earl Marriott Secondary #105</v>
      </c>
      <c r="D2959" t="s">
        <v>1372</v>
      </c>
      <c r="E2959">
        <v>1973</v>
      </c>
      <c r="F2959" t="s">
        <v>15</v>
      </c>
      <c r="H2959" s="23">
        <v>42635</v>
      </c>
      <c r="I2959" s="20">
        <v>1</v>
      </c>
      <c r="J2959" t="s">
        <v>73</v>
      </c>
      <c r="K2959" s="1" t="s">
        <v>2004</v>
      </c>
      <c r="L2959">
        <v>5.1999999999999998E-2</v>
      </c>
      <c r="M2959" s="20" t="s">
        <v>15</v>
      </c>
      <c r="P2959" s="1" t="s">
        <v>996</v>
      </c>
      <c r="Q2959" s="20" t="s">
        <v>997</v>
      </c>
    </row>
    <row r="2960" spans="1:17" x14ac:dyDescent="0.25">
      <c r="A2960">
        <v>36</v>
      </c>
      <c r="B2960" t="str">
        <f>IF(A2960="","",VLOOKUP(A2960,LOVs!$A$3:$B$62,2))</f>
        <v>Surrey</v>
      </c>
      <c r="C2960" t="str">
        <f>Table1[[#This Row],[School Name]]</f>
        <v>Earl Marriott Secondary #105</v>
      </c>
      <c r="D2960" t="s">
        <v>1372</v>
      </c>
      <c r="E2960">
        <v>1973</v>
      </c>
      <c r="F2960" t="s">
        <v>15</v>
      </c>
      <c r="H2960" s="23">
        <v>42635</v>
      </c>
      <c r="I2960" s="20">
        <v>1</v>
      </c>
      <c r="J2960" t="s">
        <v>73</v>
      </c>
      <c r="K2960" s="1" t="s">
        <v>2004</v>
      </c>
      <c r="L2960">
        <v>7.9799999999999992E-3</v>
      </c>
      <c r="M2960" s="20" t="s">
        <v>18</v>
      </c>
      <c r="P2960" s="1" t="s">
        <v>998</v>
      </c>
      <c r="Q2960" s="20" t="s">
        <v>997</v>
      </c>
    </row>
    <row r="2961" spans="1:17" x14ac:dyDescent="0.25">
      <c r="A2961">
        <v>36</v>
      </c>
      <c r="B2961" t="str">
        <f>IF(A2961="","",VLOOKUP(A2961,LOVs!$A$3:$B$62,2))</f>
        <v>Surrey</v>
      </c>
      <c r="C2961" t="str">
        <f>Table1[[#This Row],[School Name]]</f>
        <v>Earl Marriott Secondary #105</v>
      </c>
      <c r="D2961" t="s">
        <v>1372</v>
      </c>
      <c r="E2961">
        <v>1973</v>
      </c>
      <c r="F2961" t="s">
        <v>15</v>
      </c>
      <c r="H2961" s="23">
        <v>42635</v>
      </c>
      <c r="I2961" s="20">
        <v>1</v>
      </c>
      <c r="J2961" t="s">
        <v>73</v>
      </c>
      <c r="K2961" s="1" t="s">
        <v>2005</v>
      </c>
      <c r="L2961">
        <v>4.5699999999999998E-2</v>
      </c>
      <c r="M2961" s="20" t="s">
        <v>15</v>
      </c>
      <c r="P2961" s="1" t="s">
        <v>996</v>
      </c>
      <c r="Q2961" s="20" t="s">
        <v>997</v>
      </c>
    </row>
    <row r="2962" spans="1:17" x14ac:dyDescent="0.25">
      <c r="A2962">
        <v>36</v>
      </c>
      <c r="B2962" t="str">
        <f>IF(A2962="","",VLOOKUP(A2962,LOVs!$A$3:$B$62,2))</f>
        <v>Surrey</v>
      </c>
      <c r="C2962" t="str">
        <f>Table1[[#This Row],[School Name]]</f>
        <v>Earl Marriott Secondary #105</v>
      </c>
      <c r="D2962" t="s">
        <v>1372</v>
      </c>
      <c r="E2962">
        <v>1973</v>
      </c>
      <c r="F2962" t="s">
        <v>15</v>
      </c>
      <c r="H2962" s="23">
        <v>42635</v>
      </c>
      <c r="I2962" s="20">
        <v>1</v>
      </c>
      <c r="J2962" t="s">
        <v>73</v>
      </c>
      <c r="K2962" s="1" t="s">
        <v>2005</v>
      </c>
      <c r="L2962">
        <v>2.9099999999999998E-3</v>
      </c>
      <c r="M2962" s="20" t="s">
        <v>18</v>
      </c>
      <c r="P2962" s="1" t="s">
        <v>998</v>
      </c>
      <c r="Q2962" s="20" t="s">
        <v>997</v>
      </c>
    </row>
    <row r="2963" spans="1:17" x14ac:dyDescent="0.25">
      <c r="A2963">
        <v>36</v>
      </c>
      <c r="B2963" t="str">
        <f>IF(A2963="","",VLOOKUP(A2963,LOVs!$A$3:$B$62,2))</f>
        <v>Surrey</v>
      </c>
      <c r="C2963" t="str">
        <f>Table1[[#This Row],[School Name]]</f>
        <v>Earl Marriott Secondary #105</v>
      </c>
      <c r="D2963" t="s">
        <v>1372</v>
      </c>
      <c r="E2963">
        <v>1973</v>
      </c>
      <c r="F2963" t="s">
        <v>15</v>
      </c>
      <c r="H2963" s="23">
        <v>42635</v>
      </c>
      <c r="I2963" s="20">
        <v>1</v>
      </c>
      <c r="J2963" t="s">
        <v>73</v>
      </c>
      <c r="K2963" s="1" t="s">
        <v>2006</v>
      </c>
      <c r="L2963">
        <v>3.85</v>
      </c>
      <c r="M2963" s="20" t="s">
        <v>15</v>
      </c>
      <c r="P2963" s="1" t="s">
        <v>996</v>
      </c>
      <c r="Q2963" s="20" t="s">
        <v>997</v>
      </c>
    </row>
    <row r="2964" spans="1:17" x14ac:dyDescent="0.25">
      <c r="A2964">
        <v>36</v>
      </c>
      <c r="B2964" t="str">
        <f>IF(A2964="","",VLOOKUP(A2964,LOVs!$A$3:$B$62,2))</f>
        <v>Surrey</v>
      </c>
      <c r="C2964" t="str">
        <f>Table1[[#This Row],[School Name]]</f>
        <v>Earl Marriott Secondary #105</v>
      </c>
      <c r="D2964" t="s">
        <v>1372</v>
      </c>
      <c r="E2964">
        <v>1973</v>
      </c>
      <c r="F2964" t="s">
        <v>15</v>
      </c>
      <c r="H2964" s="23">
        <v>42635</v>
      </c>
      <c r="I2964" s="20">
        <v>1</v>
      </c>
      <c r="J2964" t="s">
        <v>73</v>
      </c>
      <c r="K2964" s="1" t="s">
        <v>2006</v>
      </c>
      <c r="L2964">
        <v>7.62E-3</v>
      </c>
      <c r="M2964" s="20" t="s">
        <v>18</v>
      </c>
      <c r="P2964" s="1" t="s">
        <v>998</v>
      </c>
      <c r="Q2964" s="20" t="s">
        <v>997</v>
      </c>
    </row>
    <row r="2965" spans="1:17" x14ac:dyDescent="0.25">
      <c r="A2965">
        <v>36</v>
      </c>
      <c r="B2965" t="str">
        <f>IF(A2965="","",VLOOKUP(A2965,LOVs!$A$3:$B$62,2))</f>
        <v>Surrey</v>
      </c>
      <c r="C2965" t="str">
        <f>Table1[[#This Row],[School Name]]</f>
        <v>Earl Marriott Secondary #105</v>
      </c>
      <c r="D2965" t="s">
        <v>1372</v>
      </c>
      <c r="E2965">
        <v>1973</v>
      </c>
      <c r="F2965" t="s">
        <v>15</v>
      </c>
      <c r="H2965" s="23">
        <v>42635</v>
      </c>
      <c r="I2965" s="20">
        <v>1</v>
      </c>
      <c r="J2965" t="s">
        <v>73</v>
      </c>
      <c r="K2965" s="1" t="s">
        <v>2007</v>
      </c>
      <c r="L2965">
        <v>2.81E-3</v>
      </c>
      <c r="M2965" s="20" t="s">
        <v>18</v>
      </c>
      <c r="P2965" s="1" t="s">
        <v>996</v>
      </c>
      <c r="Q2965" s="20" t="s">
        <v>997</v>
      </c>
    </row>
    <row r="2966" spans="1:17" x14ac:dyDescent="0.25">
      <c r="A2966">
        <v>36</v>
      </c>
      <c r="B2966" t="str">
        <f>IF(A2966="","",VLOOKUP(A2966,LOVs!$A$3:$B$62,2))</f>
        <v>Surrey</v>
      </c>
      <c r="C2966" t="str">
        <f>Table1[[#This Row],[School Name]]</f>
        <v>Earl Marriott Secondary #105</v>
      </c>
      <c r="D2966" t="s">
        <v>1372</v>
      </c>
      <c r="E2966">
        <v>1973</v>
      </c>
      <c r="F2966" t="s">
        <v>15</v>
      </c>
      <c r="H2966" s="23">
        <v>42635</v>
      </c>
      <c r="I2966" s="20">
        <v>1</v>
      </c>
      <c r="J2966" t="s">
        <v>73</v>
      </c>
      <c r="K2966" s="1" t="s">
        <v>2007</v>
      </c>
      <c r="L2966">
        <v>3.4000000000000002E-4</v>
      </c>
      <c r="M2966" s="20" t="s">
        <v>18</v>
      </c>
      <c r="P2966" s="1" t="s">
        <v>998</v>
      </c>
      <c r="Q2966" s="20" t="s">
        <v>997</v>
      </c>
    </row>
    <row r="2967" spans="1:17" ht="30" x14ac:dyDescent="0.25">
      <c r="A2967">
        <v>36</v>
      </c>
      <c r="B2967" t="str">
        <f>IF(A2967="","",VLOOKUP(A2967,LOVs!$A$3:$B$62,2))</f>
        <v>Surrey</v>
      </c>
      <c r="C2967" t="str">
        <f>Table1[[#This Row],[School Name]]</f>
        <v>Earl Marriott Secondary #105</v>
      </c>
      <c r="D2967" t="s">
        <v>1372</v>
      </c>
      <c r="E2967">
        <v>1973</v>
      </c>
      <c r="F2967" t="s">
        <v>15</v>
      </c>
      <c r="H2967" s="23">
        <v>42635</v>
      </c>
      <c r="I2967" s="20">
        <v>1</v>
      </c>
      <c r="J2967" t="s">
        <v>73</v>
      </c>
      <c r="K2967" s="1" t="s">
        <v>2008</v>
      </c>
      <c r="L2967">
        <v>1.0699999999999999E-2</v>
      </c>
      <c r="M2967" s="20" t="s">
        <v>15</v>
      </c>
      <c r="P2967" s="1" t="s">
        <v>996</v>
      </c>
      <c r="Q2967" s="20" t="s">
        <v>997</v>
      </c>
    </row>
    <row r="2968" spans="1:17" ht="30" x14ac:dyDescent="0.25">
      <c r="A2968">
        <v>36</v>
      </c>
      <c r="B2968" t="str">
        <f>IF(A2968="","",VLOOKUP(A2968,LOVs!$A$3:$B$62,2))</f>
        <v>Surrey</v>
      </c>
      <c r="C2968" t="str">
        <f>Table1[[#This Row],[School Name]]</f>
        <v>Earl Marriott Secondary #105</v>
      </c>
      <c r="D2968" t="s">
        <v>1372</v>
      </c>
      <c r="E2968">
        <v>1973</v>
      </c>
      <c r="F2968" t="s">
        <v>15</v>
      </c>
      <c r="H2968" s="23">
        <v>42635</v>
      </c>
      <c r="I2968" s="20">
        <v>1</v>
      </c>
      <c r="J2968" t="s">
        <v>73</v>
      </c>
      <c r="K2968" s="1" t="s">
        <v>2008</v>
      </c>
      <c r="L2968">
        <v>7.9000000000000001E-4</v>
      </c>
      <c r="M2968" s="20" t="s">
        <v>18</v>
      </c>
      <c r="P2968" s="1" t="s">
        <v>998</v>
      </c>
      <c r="Q2968" s="20" t="s">
        <v>997</v>
      </c>
    </row>
    <row r="2969" spans="1:17" ht="30" x14ac:dyDescent="0.25">
      <c r="A2969">
        <v>36</v>
      </c>
      <c r="B2969" t="str">
        <f>IF(A2969="","",VLOOKUP(A2969,LOVs!$A$3:$B$62,2))</f>
        <v>Surrey</v>
      </c>
      <c r="C2969" t="str">
        <f>Table1[[#This Row],[School Name]]</f>
        <v>Earl Marriott Secondary #105</v>
      </c>
      <c r="D2969" t="s">
        <v>1372</v>
      </c>
      <c r="E2969">
        <v>1973</v>
      </c>
      <c r="F2969" t="s">
        <v>15</v>
      </c>
      <c r="H2969" s="23">
        <v>42635</v>
      </c>
      <c r="I2969" s="20">
        <v>1</v>
      </c>
      <c r="J2969" t="s">
        <v>73</v>
      </c>
      <c r="K2969" s="1" t="s">
        <v>2009</v>
      </c>
      <c r="L2969">
        <v>8.3500000000000005E-2</v>
      </c>
      <c r="M2969" s="20" t="s">
        <v>15</v>
      </c>
      <c r="P2969" s="1" t="s">
        <v>996</v>
      </c>
      <c r="Q2969" s="20" t="s">
        <v>997</v>
      </c>
    </row>
    <row r="2970" spans="1:17" ht="30" x14ac:dyDescent="0.25">
      <c r="A2970">
        <v>36</v>
      </c>
      <c r="B2970" t="str">
        <f>IF(A2970="","",VLOOKUP(A2970,LOVs!$A$3:$B$62,2))</f>
        <v>Surrey</v>
      </c>
      <c r="C2970" t="str">
        <f>Table1[[#This Row],[School Name]]</f>
        <v>Earl Marriott Secondary #105</v>
      </c>
      <c r="D2970" t="s">
        <v>1372</v>
      </c>
      <c r="E2970">
        <v>1973</v>
      </c>
      <c r="F2970" t="s">
        <v>15</v>
      </c>
      <c r="H2970" s="23">
        <v>42635</v>
      </c>
      <c r="I2970" s="20">
        <v>1</v>
      </c>
      <c r="J2970" t="s">
        <v>73</v>
      </c>
      <c r="K2970" s="1" t="s">
        <v>2009</v>
      </c>
      <c r="L2970">
        <v>6.9999999999999999E-4</v>
      </c>
      <c r="M2970" s="20" t="s">
        <v>18</v>
      </c>
      <c r="P2970" s="1" t="s">
        <v>998</v>
      </c>
      <c r="Q2970" s="20" t="s">
        <v>997</v>
      </c>
    </row>
    <row r="2971" spans="1:17" x14ac:dyDescent="0.25">
      <c r="A2971">
        <v>36</v>
      </c>
      <c r="B2971" t="str">
        <f>IF(A2971="","",VLOOKUP(A2971,LOVs!$A$3:$B$62,2))</f>
        <v>Surrey</v>
      </c>
      <c r="C2971" t="s">
        <v>9815</v>
      </c>
      <c r="D2971" t="s">
        <v>2547</v>
      </c>
      <c r="E2971">
        <v>1995</v>
      </c>
      <c r="F2971" t="s">
        <v>15</v>
      </c>
      <c r="H2971" s="23">
        <v>42651</v>
      </c>
      <c r="I2971" s="20">
        <v>1</v>
      </c>
      <c r="J2971" t="s">
        <v>73</v>
      </c>
      <c r="K2971" s="1" t="s">
        <v>3460</v>
      </c>
      <c r="L2971">
        <v>8.7899999999999992E-3</v>
      </c>
      <c r="M2971" s="20" t="s">
        <v>18</v>
      </c>
      <c r="P2971" s="1" t="s">
        <v>1042</v>
      </c>
      <c r="Q2971" s="20" t="s">
        <v>997</v>
      </c>
    </row>
    <row r="2972" spans="1:17" x14ac:dyDescent="0.25">
      <c r="A2972">
        <v>36</v>
      </c>
      <c r="B2972" t="str">
        <f>IF(A2972="","",VLOOKUP(A2972,LOVs!$A$3:$B$62,2))</f>
        <v>Surrey</v>
      </c>
      <c r="C2972" t="s">
        <v>9815</v>
      </c>
      <c r="D2972" t="s">
        <v>2547</v>
      </c>
      <c r="E2972">
        <v>1995</v>
      </c>
      <c r="F2972" t="s">
        <v>15</v>
      </c>
      <c r="H2972" s="23">
        <v>42651</v>
      </c>
      <c r="I2972" s="20">
        <v>1</v>
      </c>
      <c r="J2972" t="s">
        <v>73</v>
      </c>
      <c r="K2972" s="1" t="s">
        <v>3460</v>
      </c>
      <c r="L2972">
        <v>3.2000000000000003E-4</v>
      </c>
      <c r="M2972" s="20" t="s">
        <v>18</v>
      </c>
      <c r="P2972" s="1" t="s">
        <v>998</v>
      </c>
      <c r="Q2972" s="20" t="s">
        <v>997</v>
      </c>
    </row>
    <row r="2973" spans="1:17" ht="30" x14ac:dyDescent="0.25">
      <c r="A2973">
        <v>36</v>
      </c>
      <c r="B2973" t="str">
        <f>IF(A2973="","",VLOOKUP(A2973,LOVs!$A$3:$B$62,2))</f>
        <v>Surrey</v>
      </c>
      <c r="C2973" t="s">
        <v>9815</v>
      </c>
      <c r="D2973" t="s">
        <v>2547</v>
      </c>
      <c r="E2973">
        <v>1995</v>
      </c>
      <c r="F2973" t="s">
        <v>15</v>
      </c>
      <c r="H2973" s="23">
        <v>42651</v>
      </c>
      <c r="I2973" s="20">
        <v>1</v>
      </c>
      <c r="J2973" t="s">
        <v>73</v>
      </c>
      <c r="K2973" s="1" t="s">
        <v>3461</v>
      </c>
      <c r="L2973">
        <v>1.21E-2</v>
      </c>
      <c r="M2973" s="20" t="s">
        <v>15</v>
      </c>
      <c r="P2973" s="1" t="s">
        <v>1042</v>
      </c>
      <c r="Q2973" s="20" t="s">
        <v>997</v>
      </c>
    </row>
    <row r="2974" spans="1:17" ht="30" x14ac:dyDescent="0.25">
      <c r="A2974">
        <v>36</v>
      </c>
      <c r="B2974" t="str">
        <f>IF(A2974="","",VLOOKUP(A2974,LOVs!$A$3:$B$62,2))</f>
        <v>Surrey</v>
      </c>
      <c r="C2974" t="s">
        <v>9815</v>
      </c>
      <c r="D2974" t="s">
        <v>2547</v>
      </c>
      <c r="E2974">
        <v>1995</v>
      </c>
      <c r="F2974" t="s">
        <v>15</v>
      </c>
      <c r="H2974" s="23">
        <v>42651</v>
      </c>
      <c r="I2974" s="20">
        <v>1</v>
      </c>
      <c r="J2974" t="s">
        <v>73</v>
      </c>
      <c r="K2974" s="1" t="s">
        <v>3462</v>
      </c>
      <c r="L2974">
        <v>2.3000000000000001E-4</v>
      </c>
      <c r="M2974" s="20" t="s">
        <v>18</v>
      </c>
      <c r="P2974" s="1" t="s">
        <v>998</v>
      </c>
      <c r="Q2974" s="20" t="s">
        <v>997</v>
      </c>
    </row>
    <row r="2975" spans="1:17" ht="30" x14ac:dyDescent="0.25">
      <c r="A2975">
        <v>36</v>
      </c>
      <c r="B2975" t="str">
        <f>IF(A2975="","",VLOOKUP(A2975,LOVs!$A$3:$B$62,2))</f>
        <v>Surrey</v>
      </c>
      <c r="C2975" t="s">
        <v>9815</v>
      </c>
      <c r="D2975" t="s">
        <v>2547</v>
      </c>
      <c r="E2975">
        <v>1995</v>
      </c>
      <c r="F2975" t="s">
        <v>15</v>
      </c>
      <c r="H2975" s="23">
        <v>42651</v>
      </c>
      <c r="I2975" s="20">
        <v>1</v>
      </c>
      <c r="J2975" t="s">
        <v>73</v>
      </c>
      <c r="K2975" s="1" t="s">
        <v>3463</v>
      </c>
      <c r="L2975">
        <v>1.5100000000000001E-2</v>
      </c>
      <c r="M2975" s="20" t="s">
        <v>15</v>
      </c>
      <c r="P2975" s="1" t="s">
        <v>1042</v>
      </c>
      <c r="Q2975" s="20" t="s">
        <v>997</v>
      </c>
    </row>
    <row r="2976" spans="1:17" ht="30" x14ac:dyDescent="0.25">
      <c r="A2976">
        <v>36</v>
      </c>
      <c r="B2976" t="str">
        <f>IF(A2976="","",VLOOKUP(A2976,LOVs!$A$3:$B$62,2))</f>
        <v>Surrey</v>
      </c>
      <c r="C2976" t="s">
        <v>9815</v>
      </c>
      <c r="D2976" t="s">
        <v>2547</v>
      </c>
      <c r="E2976">
        <v>1995</v>
      </c>
      <c r="F2976" t="s">
        <v>15</v>
      </c>
      <c r="H2976" s="23">
        <v>42651</v>
      </c>
      <c r="I2976" s="20">
        <v>1</v>
      </c>
      <c r="J2976" t="s">
        <v>73</v>
      </c>
      <c r="K2976" s="1" t="s">
        <v>3464</v>
      </c>
      <c r="L2976">
        <v>6.3000000000000003E-4</v>
      </c>
      <c r="M2976" s="20" t="s">
        <v>18</v>
      </c>
      <c r="P2976" s="1" t="s">
        <v>998</v>
      </c>
      <c r="Q2976" s="20" t="s">
        <v>997</v>
      </c>
    </row>
    <row r="2977" spans="1:17" ht="30" x14ac:dyDescent="0.25">
      <c r="A2977">
        <v>36</v>
      </c>
      <c r="B2977" t="str">
        <f>IF(A2977="","",VLOOKUP(A2977,LOVs!$A$3:$B$62,2))</f>
        <v>Surrey</v>
      </c>
      <c r="C2977" t="s">
        <v>9815</v>
      </c>
      <c r="D2977" t="s">
        <v>2547</v>
      </c>
      <c r="E2977">
        <v>1995</v>
      </c>
      <c r="F2977" t="s">
        <v>15</v>
      </c>
      <c r="H2977" s="23">
        <v>42651</v>
      </c>
      <c r="I2977" s="20">
        <v>1</v>
      </c>
      <c r="J2977" t="s">
        <v>73</v>
      </c>
      <c r="K2977" s="1" t="s">
        <v>3465</v>
      </c>
      <c r="L2977">
        <v>1.8400000000000001E-3</v>
      </c>
      <c r="M2977" s="20" t="s">
        <v>18</v>
      </c>
      <c r="P2977" s="1" t="s">
        <v>1042</v>
      </c>
      <c r="Q2977" s="20" t="s">
        <v>997</v>
      </c>
    </row>
    <row r="2978" spans="1:17" ht="30" x14ac:dyDescent="0.25">
      <c r="A2978">
        <v>36</v>
      </c>
      <c r="B2978" t="str">
        <f>IF(A2978="","",VLOOKUP(A2978,LOVs!$A$3:$B$62,2))</f>
        <v>Surrey</v>
      </c>
      <c r="C2978" t="s">
        <v>9815</v>
      </c>
      <c r="D2978" t="s">
        <v>2547</v>
      </c>
      <c r="E2978">
        <v>1995</v>
      </c>
      <c r="F2978" t="s">
        <v>15</v>
      </c>
      <c r="H2978" s="23">
        <v>42651</v>
      </c>
      <c r="I2978" s="20">
        <v>1</v>
      </c>
      <c r="J2978" t="s">
        <v>73</v>
      </c>
      <c r="K2978" s="1" t="s">
        <v>3465</v>
      </c>
      <c r="L2978">
        <v>1.4999999999999999E-4</v>
      </c>
      <c r="M2978" s="20" t="s">
        <v>18</v>
      </c>
      <c r="P2978" s="1" t="s">
        <v>998</v>
      </c>
      <c r="Q2978" s="20" t="s">
        <v>997</v>
      </c>
    </row>
    <row r="2979" spans="1:17" x14ac:dyDescent="0.25">
      <c r="A2979">
        <v>36</v>
      </c>
      <c r="B2979" t="str">
        <f>IF(A2979="","",VLOOKUP(A2979,LOVs!$A$3:$B$62,2))</f>
        <v>Surrey</v>
      </c>
      <c r="C2979" t="s">
        <v>9815</v>
      </c>
      <c r="D2979" t="s">
        <v>2547</v>
      </c>
      <c r="E2979">
        <v>1995</v>
      </c>
      <c r="F2979" t="s">
        <v>15</v>
      </c>
      <c r="H2979" s="23">
        <v>42651</v>
      </c>
      <c r="I2979" s="20">
        <v>1</v>
      </c>
      <c r="J2979" t="s">
        <v>73</v>
      </c>
      <c r="K2979" s="1" t="s">
        <v>3466</v>
      </c>
      <c r="L2979">
        <v>4.9899999999999996E-3</v>
      </c>
      <c r="M2979" s="20" t="s">
        <v>18</v>
      </c>
      <c r="P2979" s="1" t="s">
        <v>1042</v>
      </c>
      <c r="Q2979" s="20" t="s">
        <v>997</v>
      </c>
    </row>
    <row r="2980" spans="1:17" x14ac:dyDescent="0.25">
      <c r="A2980">
        <v>36</v>
      </c>
      <c r="B2980" t="str">
        <f>IF(A2980="","",VLOOKUP(A2980,LOVs!$A$3:$B$62,2))</f>
        <v>Surrey</v>
      </c>
      <c r="C2980" t="s">
        <v>9815</v>
      </c>
      <c r="D2980" t="s">
        <v>2547</v>
      </c>
      <c r="E2980">
        <v>1995</v>
      </c>
      <c r="F2980" t="s">
        <v>15</v>
      </c>
      <c r="H2980" s="23">
        <v>42651</v>
      </c>
      <c r="I2980" s="20">
        <v>1</v>
      </c>
      <c r="J2980" t="s">
        <v>73</v>
      </c>
      <c r="K2980" s="1" t="s">
        <v>3466</v>
      </c>
      <c r="L2980">
        <v>2.5000000000000001E-4</v>
      </c>
      <c r="M2980" s="20" t="s">
        <v>18</v>
      </c>
      <c r="P2980" s="1" t="s">
        <v>998</v>
      </c>
      <c r="Q2980" s="20" t="s">
        <v>997</v>
      </c>
    </row>
    <row r="2981" spans="1:17" ht="45" x14ac:dyDescent="0.25">
      <c r="A2981">
        <v>36</v>
      </c>
      <c r="B2981" t="str">
        <f>IF(A2981="","",VLOOKUP(A2981,LOVs!$A$3:$B$62,2))</f>
        <v>Surrey</v>
      </c>
      <c r="C2981" t="s">
        <v>9815</v>
      </c>
      <c r="D2981" t="s">
        <v>2547</v>
      </c>
      <c r="E2981">
        <v>1995</v>
      </c>
      <c r="F2981" t="s">
        <v>15</v>
      </c>
      <c r="H2981" s="23">
        <v>42651</v>
      </c>
      <c r="I2981" s="20">
        <v>1</v>
      </c>
      <c r="J2981" t="s">
        <v>73</v>
      </c>
      <c r="K2981" s="1" t="s">
        <v>3467</v>
      </c>
      <c r="L2981">
        <v>2.0199999999999999E-2</v>
      </c>
      <c r="M2981" s="20" t="s">
        <v>15</v>
      </c>
      <c r="P2981" s="1" t="s">
        <v>1042</v>
      </c>
      <c r="Q2981" s="20" t="s">
        <v>997</v>
      </c>
    </row>
    <row r="2982" spans="1:17" ht="45" x14ac:dyDescent="0.25">
      <c r="A2982">
        <v>36</v>
      </c>
      <c r="B2982" t="str">
        <f>IF(A2982="","",VLOOKUP(A2982,LOVs!$A$3:$B$62,2))</f>
        <v>Surrey</v>
      </c>
      <c r="C2982" t="s">
        <v>9815</v>
      </c>
      <c r="D2982" t="s">
        <v>2547</v>
      </c>
      <c r="E2982">
        <v>1995</v>
      </c>
      <c r="F2982" t="s">
        <v>15</v>
      </c>
      <c r="H2982" s="23">
        <v>42651</v>
      </c>
      <c r="I2982" s="20">
        <v>1</v>
      </c>
      <c r="J2982" t="s">
        <v>73</v>
      </c>
      <c r="K2982" s="1" t="s">
        <v>3467</v>
      </c>
      <c r="L2982">
        <v>1.06E-3</v>
      </c>
      <c r="M2982" s="20" t="s">
        <v>18</v>
      </c>
      <c r="P2982" s="1" t="s">
        <v>998</v>
      </c>
      <c r="Q2982" s="20" t="s">
        <v>997</v>
      </c>
    </row>
    <row r="2983" spans="1:17" x14ac:dyDescent="0.25">
      <c r="A2983">
        <v>36</v>
      </c>
      <c r="B2983" t="str">
        <f>IF(A2983="","",VLOOKUP(A2983,LOVs!$A$3:$B$62,2))</f>
        <v>Surrey</v>
      </c>
      <c r="C2983" t="s">
        <v>9815</v>
      </c>
      <c r="D2983" t="s">
        <v>2547</v>
      </c>
      <c r="E2983">
        <v>1995</v>
      </c>
      <c r="F2983" t="s">
        <v>15</v>
      </c>
      <c r="H2983" s="23">
        <v>42651</v>
      </c>
      <c r="I2983" s="20">
        <v>1</v>
      </c>
      <c r="J2983" t="s">
        <v>73</v>
      </c>
      <c r="K2983" s="1" t="s">
        <v>3468</v>
      </c>
      <c r="L2983">
        <v>1.28</v>
      </c>
      <c r="M2983" s="20" t="s">
        <v>15</v>
      </c>
      <c r="P2983" s="1" t="s">
        <v>1042</v>
      </c>
      <c r="Q2983" s="20" t="s">
        <v>997</v>
      </c>
    </row>
    <row r="2984" spans="1:17" x14ac:dyDescent="0.25">
      <c r="A2984">
        <v>36</v>
      </c>
      <c r="B2984" t="str">
        <f>IF(A2984="","",VLOOKUP(A2984,LOVs!$A$3:$B$62,2))</f>
        <v>Surrey</v>
      </c>
      <c r="C2984" t="s">
        <v>9815</v>
      </c>
      <c r="D2984" t="s">
        <v>2547</v>
      </c>
      <c r="E2984">
        <v>1995</v>
      </c>
      <c r="F2984" t="s">
        <v>15</v>
      </c>
      <c r="H2984" s="23">
        <v>42651</v>
      </c>
      <c r="I2984" s="20">
        <v>1</v>
      </c>
      <c r="J2984" t="s">
        <v>73</v>
      </c>
      <c r="K2984" s="1" t="s">
        <v>3468</v>
      </c>
      <c r="L2984">
        <v>1.4200000000000001E-2</v>
      </c>
      <c r="M2984" s="20" t="s">
        <v>15</v>
      </c>
      <c r="P2984" s="1" t="s">
        <v>998</v>
      </c>
      <c r="Q2984" s="20" t="s">
        <v>997</v>
      </c>
    </row>
    <row r="2985" spans="1:17" x14ac:dyDescent="0.25">
      <c r="A2985">
        <v>36</v>
      </c>
      <c r="B2985" t="str">
        <f>IF(A2985="","",VLOOKUP(A2985,LOVs!$A$3:$B$62,2))</f>
        <v>Surrey</v>
      </c>
      <c r="C2985" t="s">
        <v>9815</v>
      </c>
      <c r="D2985" t="s">
        <v>2547</v>
      </c>
      <c r="E2985">
        <v>1995</v>
      </c>
      <c r="F2985" t="s">
        <v>15</v>
      </c>
      <c r="H2985" s="23">
        <v>42651</v>
      </c>
      <c r="I2985" s="20">
        <v>1</v>
      </c>
      <c r="J2985" t="s">
        <v>73</v>
      </c>
      <c r="K2985" s="1" t="s">
        <v>3372</v>
      </c>
      <c r="L2985">
        <v>1.09E-2</v>
      </c>
      <c r="M2985" s="20" t="s">
        <v>15</v>
      </c>
      <c r="P2985" s="1" t="s">
        <v>1042</v>
      </c>
      <c r="Q2985" s="20" t="s">
        <v>997</v>
      </c>
    </row>
    <row r="2986" spans="1:17" x14ac:dyDescent="0.25">
      <c r="A2986">
        <v>36</v>
      </c>
      <c r="B2986" t="str">
        <f>IF(A2986="","",VLOOKUP(A2986,LOVs!$A$3:$B$62,2))</f>
        <v>Surrey</v>
      </c>
      <c r="C2986" t="s">
        <v>9815</v>
      </c>
      <c r="D2986" t="s">
        <v>2547</v>
      </c>
      <c r="E2986">
        <v>1995</v>
      </c>
      <c r="F2986" t="s">
        <v>15</v>
      </c>
      <c r="H2986" s="23">
        <v>42651</v>
      </c>
      <c r="I2986" s="20">
        <v>1</v>
      </c>
      <c r="J2986" t="s">
        <v>73</v>
      </c>
      <c r="K2986" s="1" t="s">
        <v>3372</v>
      </c>
      <c r="L2986">
        <v>1.1800000000000001E-3</v>
      </c>
      <c r="M2986" s="20" t="s">
        <v>18</v>
      </c>
      <c r="P2986" s="1" t="s">
        <v>998</v>
      </c>
      <c r="Q2986" s="20" t="s">
        <v>997</v>
      </c>
    </row>
    <row r="2987" spans="1:17" ht="30" x14ac:dyDescent="0.25">
      <c r="A2987">
        <v>36</v>
      </c>
      <c r="B2987" t="str">
        <f>IF(A2987="","",VLOOKUP(A2987,LOVs!$A$3:$B$62,2))</f>
        <v>Surrey</v>
      </c>
      <c r="C2987" t="s">
        <v>9815</v>
      </c>
      <c r="D2987" t="s">
        <v>2547</v>
      </c>
      <c r="E2987">
        <v>1995</v>
      </c>
      <c r="F2987" t="s">
        <v>15</v>
      </c>
      <c r="H2987" s="23">
        <v>42651</v>
      </c>
      <c r="I2987" s="20">
        <v>1</v>
      </c>
      <c r="J2987" t="s">
        <v>73</v>
      </c>
      <c r="K2987" s="1" t="s">
        <v>3469</v>
      </c>
      <c r="L2987">
        <v>8.4999999999999995E-4</v>
      </c>
      <c r="M2987" s="20" t="s">
        <v>18</v>
      </c>
      <c r="P2987" s="1" t="s">
        <v>998</v>
      </c>
      <c r="Q2987" s="20" t="s">
        <v>997</v>
      </c>
    </row>
    <row r="2988" spans="1:17" x14ac:dyDescent="0.25">
      <c r="A2988">
        <v>36</v>
      </c>
      <c r="B2988" t="str">
        <f>IF(A2988="","",VLOOKUP(A2988,LOVs!$A$3:$B$62,2))</f>
        <v>Surrey</v>
      </c>
      <c r="C2988" t="s">
        <v>9815</v>
      </c>
      <c r="D2988" t="s">
        <v>2547</v>
      </c>
      <c r="E2988">
        <v>1995</v>
      </c>
      <c r="F2988" t="s">
        <v>15</v>
      </c>
      <c r="H2988" s="23">
        <v>42651</v>
      </c>
      <c r="I2988" s="20">
        <v>1</v>
      </c>
      <c r="J2988" t="s">
        <v>73</v>
      </c>
      <c r="K2988" s="1" t="s">
        <v>3470</v>
      </c>
      <c r="L2988">
        <v>5.3E-3</v>
      </c>
      <c r="M2988" s="20" t="s">
        <v>18</v>
      </c>
      <c r="P2988" s="1" t="s">
        <v>1042</v>
      </c>
      <c r="Q2988" s="20" t="s">
        <v>997</v>
      </c>
    </row>
    <row r="2989" spans="1:17" x14ac:dyDescent="0.25">
      <c r="A2989">
        <v>36</v>
      </c>
      <c r="B2989" t="str">
        <f>IF(A2989="","",VLOOKUP(A2989,LOVs!$A$3:$B$62,2))</f>
        <v>Surrey</v>
      </c>
      <c r="C2989" t="s">
        <v>9815</v>
      </c>
      <c r="D2989" t="s">
        <v>2547</v>
      </c>
      <c r="E2989">
        <v>1995</v>
      </c>
      <c r="F2989" t="s">
        <v>15</v>
      </c>
      <c r="H2989" s="23">
        <v>42651</v>
      </c>
      <c r="I2989" s="20">
        <v>1</v>
      </c>
      <c r="J2989" t="s">
        <v>73</v>
      </c>
      <c r="K2989" s="1" t="s">
        <v>3470</v>
      </c>
      <c r="L2989">
        <v>9.7000000000000005E-4</v>
      </c>
      <c r="M2989" s="20" t="s">
        <v>18</v>
      </c>
      <c r="P2989" s="1" t="s">
        <v>998</v>
      </c>
      <c r="Q2989" s="20" t="s">
        <v>997</v>
      </c>
    </row>
    <row r="2990" spans="1:17" x14ac:dyDescent="0.25">
      <c r="A2990">
        <v>36</v>
      </c>
      <c r="B2990" t="str">
        <f>IF(A2990="","",VLOOKUP(A2990,LOVs!$A$3:$B$62,2))</f>
        <v>Surrey</v>
      </c>
      <c r="C2990" t="s">
        <v>9815</v>
      </c>
      <c r="D2990" t="s">
        <v>2547</v>
      </c>
      <c r="E2990">
        <v>1995</v>
      </c>
      <c r="F2990" t="s">
        <v>15</v>
      </c>
      <c r="H2990" s="23">
        <v>42651</v>
      </c>
      <c r="I2990" s="20">
        <v>1</v>
      </c>
      <c r="J2990" t="s">
        <v>73</v>
      </c>
      <c r="K2990" s="1" t="s">
        <v>3471</v>
      </c>
      <c r="L2990">
        <v>1.7000000000000001E-2</v>
      </c>
      <c r="M2990" s="20" t="s">
        <v>15</v>
      </c>
      <c r="P2990" s="1" t="s">
        <v>1042</v>
      </c>
      <c r="Q2990" s="20" t="s">
        <v>997</v>
      </c>
    </row>
    <row r="2991" spans="1:17" x14ac:dyDescent="0.25">
      <c r="A2991">
        <v>36</v>
      </c>
      <c r="B2991" t="str">
        <f>IF(A2991="","",VLOOKUP(A2991,LOVs!$A$3:$B$62,2))</f>
        <v>Surrey</v>
      </c>
      <c r="C2991" t="s">
        <v>9815</v>
      </c>
      <c r="D2991" t="s">
        <v>2547</v>
      </c>
      <c r="E2991">
        <v>1995</v>
      </c>
      <c r="F2991" t="s">
        <v>15</v>
      </c>
      <c r="H2991" s="23">
        <v>42651</v>
      </c>
      <c r="I2991" s="20">
        <v>1</v>
      </c>
      <c r="J2991" t="s">
        <v>73</v>
      </c>
      <c r="K2991" s="1" t="s">
        <v>3471</v>
      </c>
      <c r="L2991">
        <v>2.5999999999999998E-4</v>
      </c>
      <c r="M2991" s="20" t="s">
        <v>18</v>
      </c>
      <c r="P2991" s="1" t="s">
        <v>998</v>
      </c>
      <c r="Q2991" s="20" t="s">
        <v>997</v>
      </c>
    </row>
    <row r="2992" spans="1:17" x14ac:dyDescent="0.25">
      <c r="A2992">
        <v>36</v>
      </c>
      <c r="B2992" t="str">
        <f>IF(A2992="","",VLOOKUP(A2992,LOVs!$A$3:$B$62,2))</f>
        <v>Surrey</v>
      </c>
      <c r="C2992" t="s">
        <v>9815</v>
      </c>
      <c r="D2992" t="s">
        <v>2547</v>
      </c>
      <c r="E2992">
        <v>1995</v>
      </c>
      <c r="F2992" t="s">
        <v>15</v>
      </c>
      <c r="H2992" s="23">
        <v>42651</v>
      </c>
      <c r="I2992" s="20">
        <v>1</v>
      </c>
      <c r="J2992" t="s">
        <v>73</v>
      </c>
      <c r="K2992" s="1" t="s">
        <v>3472</v>
      </c>
      <c r="L2992">
        <v>1.1299999999999999E-2</v>
      </c>
      <c r="M2992" s="20" t="s">
        <v>15</v>
      </c>
      <c r="P2992" s="1" t="s">
        <v>1042</v>
      </c>
      <c r="Q2992" s="20" t="s">
        <v>997</v>
      </c>
    </row>
    <row r="2993" spans="1:17" x14ac:dyDescent="0.25">
      <c r="A2993">
        <v>36</v>
      </c>
      <c r="B2993" t="str">
        <f>IF(A2993="","",VLOOKUP(A2993,LOVs!$A$3:$B$62,2))</f>
        <v>Surrey</v>
      </c>
      <c r="C2993" t="s">
        <v>9815</v>
      </c>
      <c r="D2993" t="s">
        <v>2547</v>
      </c>
      <c r="E2993">
        <v>1995</v>
      </c>
      <c r="F2993" t="s">
        <v>15</v>
      </c>
      <c r="H2993" s="23">
        <v>42651</v>
      </c>
      <c r="I2993" s="20">
        <v>1</v>
      </c>
      <c r="J2993" t="s">
        <v>73</v>
      </c>
      <c r="K2993" s="1" t="s">
        <v>3472</v>
      </c>
      <c r="L2993">
        <v>6.7000000000000002E-4</v>
      </c>
      <c r="M2993" s="20" t="s">
        <v>18</v>
      </c>
      <c r="P2993" s="1" t="s">
        <v>998</v>
      </c>
      <c r="Q2993" s="20" t="s">
        <v>997</v>
      </c>
    </row>
    <row r="2994" spans="1:17" x14ac:dyDescent="0.25">
      <c r="A2994">
        <v>36</v>
      </c>
      <c r="B2994" t="str">
        <f>IF(A2994="","",VLOOKUP(A2994,LOVs!$A$3:$B$62,2))</f>
        <v>Surrey</v>
      </c>
      <c r="C2994" t="s">
        <v>9815</v>
      </c>
      <c r="D2994" t="s">
        <v>2547</v>
      </c>
      <c r="E2994">
        <v>1995</v>
      </c>
      <c r="F2994" t="s">
        <v>15</v>
      </c>
      <c r="H2994" s="23">
        <v>42651</v>
      </c>
      <c r="I2994" s="20">
        <v>1</v>
      </c>
      <c r="J2994" t="s">
        <v>73</v>
      </c>
      <c r="K2994" s="1" t="s">
        <v>3473</v>
      </c>
      <c r="L2994">
        <v>1.1299999999999999E-2</v>
      </c>
      <c r="M2994" s="20" t="s">
        <v>15</v>
      </c>
      <c r="P2994" s="1" t="s">
        <v>1042</v>
      </c>
      <c r="Q2994" s="20" t="s">
        <v>997</v>
      </c>
    </row>
    <row r="2995" spans="1:17" x14ac:dyDescent="0.25">
      <c r="A2995">
        <v>36</v>
      </c>
      <c r="B2995" t="str">
        <f>IF(A2995="","",VLOOKUP(A2995,LOVs!$A$3:$B$62,2))</f>
        <v>Surrey</v>
      </c>
      <c r="C2995" t="s">
        <v>9815</v>
      </c>
      <c r="D2995" t="s">
        <v>2547</v>
      </c>
      <c r="E2995">
        <v>1995</v>
      </c>
      <c r="F2995" t="s">
        <v>15</v>
      </c>
      <c r="H2995" s="23">
        <v>42651</v>
      </c>
      <c r="I2995" s="20">
        <v>1</v>
      </c>
      <c r="J2995" t="s">
        <v>73</v>
      </c>
      <c r="K2995" s="1" t="s">
        <v>3473</v>
      </c>
      <c r="L2995">
        <v>1.0200000000000001E-3</v>
      </c>
      <c r="M2995" s="20" t="s">
        <v>18</v>
      </c>
      <c r="P2995" s="1" t="s">
        <v>998</v>
      </c>
      <c r="Q2995" s="20" t="s">
        <v>997</v>
      </c>
    </row>
    <row r="2996" spans="1:17" x14ac:dyDescent="0.25">
      <c r="A2996">
        <v>36</v>
      </c>
      <c r="B2996" t="str">
        <f>IF(A2996="","",VLOOKUP(A2996,LOVs!$A$3:$B$62,2))</f>
        <v>Surrey</v>
      </c>
      <c r="C2996" t="s">
        <v>9815</v>
      </c>
      <c r="D2996" t="s">
        <v>2547</v>
      </c>
      <c r="E2996">
        <v>1995</v>
      </c>
      <c r="F2996" t="s">
        <v>15</v>
      </c>
      <c r="H2996" s="23">
        <v>42651</v>
      </c>
      <c r="I2996" s="20">
        <v>1</v>
      </c>
      <c r="J2996" t="s">
        <v>73</v>
      </c>
      <c r="K2996" s="1" t="s">
        <v>3474</v>
      </c>
      <c r="L2996">
        <v>0.97299999999999998</v>
      </c>
      <c r="M2996" s="20" t="s">
        <v>15</v>
      </c>
      <c r="P2996" s="1" t="s">
        <v>1042</v>
      </c>
      <c r="Q2996" s="20" t="s">
        <v>997</v>
      </c>
    </row>
    <row r="2997" spans="1:17" x14ac:dyDescent="0.25">
      <c r="A2997">
        <v>36</v>
      </c>
      <c r="B2997" t="str">
        <f>IF(A2997="","",VLOOKUP(A2997,LOVs!$A$3:$B$62,2))</f>
        <v>Surrey</v>
      </c>
      <c r="C2997" t="s">
        <v>9815</v>
      </c>
      <c r="D2997" t="s">
        <v>2547</v>
      </c>
      <c r="E2997">
        <v>1995</v>
      </c>
      <c r="F2997" t="s">
        <v>15</v>
      </c>
      <c r="H2997" s="23">
        <v>42651</v>
      </c>
      <c r="I2997" s="20">
        <v>1</v>
      </c>
      <c r="J2997" t="s">
        <v>73</v>
      </c>
      <c r="K2997" s="1" t="s">
        <v>3474</v>
      </c>
      <c r="L2997">
        <v>2.8400000000000001E-3</v>
      </c>
      <c r="M2997" s="20" t="s">
        <v>18</v>
      </c>
      <c r="P2997" s="1" t="s">
        <v>998</v>
      </c>
      <c r="Q2997" s="20" t="s">
        <v>997</v>
      </c>
    </row>
    <row r="2998" spans="1:17" ht="30" x14ac:dyDescent="0.25">
      <c r="A2998">
        <v>36</v>
      </c>
      <c r="B2998" t="str">
        <f>IF(A2998="","",VLOOKUP(A2998,LOVs!$A$3:$B$62,2))</f>
        <v>Surrey</v>
      </c>
      <c r="C2998" t="s">
        <v>9815</v>
      </c>
      <c r="D2998" t="s">
        <v>2547</v>
      </c>
      <c r="E2998">
        <v>1995</v>
      </c>
      <c r="F2998" t="s">
        <v>15</v>
      </c>
      <c r="H2998" s="23">
        <v>42651</v>
      </c>
      <c r="I2998" s="20">
        <v>1</v>
      </c>
      <c r="J2998" t="s">
        <v>73</v>
      </c>
      <c r="K2998" s="1" t="s">
        <v>3475</v>
      </c>
      <c r="L2998">
        <v>7.3999999999999999E-4</v>
      </c>
      <c r="M2998" s="20" t="s">
        <v>18</v>
      </c>
      <c r="P2998" s="1" t="s">
        <v>1042</v>
      </c>
      <c r="Q2998" s="20" t="s">
        <v>997</v>
      </c>
    </row>
    <row r="2999" spans="1:17" ht="30" x14ac:dyDescent="0.25">
      <c r="A2999">
        <v>36</v>
      </c>
      <c r="B2999" t="str">
        <f>IF(A2999="","",VLOOKUP(A2999,LOVs!$A$3:$B$62,2))</f>
        <v>Surrey</v>
      </c>
      <c r="C2999" t="s">
        <v>9815</v>
      </c>
      <c r="D2999" t="s">
        <v>2547</v>
      </c>
      <c r="E2999">
        <v>1995</v>
      </c>
      <c r="F2999" t="s">
        <v>15</v>
      </c>
      <c r="H2999" s="23">
        <v>42651</v>
      </c>
      <c r="I2999" s="20">
        <v>1</v>
      </c>
      <c r="J2999" t="s">
        <v>73</v>
      </c>
      <c r="K2999" s="1" t="s">
        <v>3475</v>
      </c>
      <c r="L2999">
        <v>3.0000000000000001E-5</v>
      </c>
      <c r="M2999" s="20" t="s">
        <v>18</v>
      </c>
      <c r="P2999" s="1" t="s">
        <v>998</v>
      </c>
      <c r="Q2999" s="20" t="s">
        <v>997</v>
      </c>
    </row>
    <row r="3000" spans="1:17" x14ac:dyDescent="0.25">
      <c r="A3000">
        <v>36</v>
      </c>
      <c r="B3000" t="str">
        <f>IF(A3000="","",VLOOKUP(A3000,LOVs!$A$3:$B$62,2))</f>
        <v>Surrey</v>
      </c>
      <c r="C3000" t="s">
        <v>9815</v>
      </c>
      <c r="D3000" t="s">
        <v>2547</v>
      </c>
      <c r="E3000">
        <v>1995</v>
      </c>
      <c r="F3000" t="s">
        <v>15</v>
      </c>
      <c r="H3000" s="23">
        <v>42651</v>
      </c>
      <c r="I3000" s="20">
        <v>1</v>
      </c>
      <c r="J3000" t="s">
        <v>73</v>
      </c>
      <c r="K3000" s="1" t="s">
        <v>3476</v>
      </c>
      <c r="L3000">
        <v>1.3899999999999999E-2</v>
      </c>
      <c r="M3000" s="20" t="s">
        <v>15</v>
      </c>
      <c r="P3000" s="1" t="s">
        <v>1042</v>
      </c>
      <c r="Q3000" s="20" t="s">
        <v>997</v>
      </c>
    </row>
    <row r="3001" spans="1:17" x14ac:dyDescent="0.25">
      <c r="A3001">
        <v>36</v>
      </c>
      <c r="B3001" t="str">
        <f>IF(A3001="","",VLOOKUP(A3001,LOVs!$A$3:$B$62,2))</f>
        <v>Surrey</v>
      </c>
      <c r="C3001" t="s">
        <v>9815</v>
      </c>
      <c r="D3001" t="s">
        <v>2547</v>
      </c>
      <c r="E3001">
        <v>1995</v>
      </c>
      <c r="F3001" t="s">
        <v>15</v>
      </c>
      <c r="H3001" s="23">
        <v>42651</v>
      </c>
      <c r="I3001" s="20">
        <v>1</v>
      </c>
      <c r="J3001" t="s">
        <v>73</v>
      </c>
      <c r="K3001" s="1" t="s">
        <v>3476</v>
      </c>
      <c r="L3001">
        <v>6.2E-4</v>
      </c>
      <c r="M3001" s="20" t="s">
        <v>18</v>
      </c>
      <c r="P3001" s="1" t="s">
        <v>998</v>
      </c>
      <c r="Q3001" s="20" t="s">
        <v>997</v>
      </c>
    </row>
    <row r="3002" spans="1:17" ht="30" x14ac:dyDescent="0.25">
      <c r="A3002">
        <v>36</v>
      </c>
      <c r="B3002" t="str">
        <f>IF(A3002="","",VLOOKUP(A3002,LOVs!$A$3:$B$62,2))</f>
        <v>Surrey</v>
      </c>
      <c r="C3002" t="s">
        <v>9815</v>
      </c>
      <c r="D3002" t="s">
        <v>2547</v>
      </c>
      <c r="E3002">
        <v>1995</v>
      </c>
      <c r="F3002" t="s">
        <v>15</v>
      </c>
      <c r="H3002" s="23">
        <v>42651</v>
      </c>
      <c r="I3002" s="20">
        <v>1</v>
      </c>
      <c r="J3002" t="s">
        <v>73</v>
      </c>
      <c r="K3002" s="1" t="s">
        <v>3477</v>
      </c>
      <c r="L3002">
        <v>1.01E-2</v>
      </c>
      <c r="M3002" s="20" t="s">
        <v>15</v>
      </c>
      <c r="P3002" s="1" t="s">
        <v>1042</v>
      </c>
      <c r="Q3002" s="20" t="s">
        <v>997</v>
      </c>
    </row>
    <row r="3003" spans="1:17" ht="30" x14ac:dyDescent="0.25">
      <c r="A3003">
        <v>36</v>
      </c>
      <c r="B3003" t="str">
        <f>IF(A3003="","",VLOOKUP(A3003,LOVs!$A$3:$B$62,2))</f>
        <v>Surrey</v>
      </c>
      <c r="C3003" t="s">
        <v>9815</v>
      </c>
      <c r="D3003" t="s">
        <v>2547</v>
      </c>
      <c r="E3003">
        <v>1995</v>
      </c>
      <c r="F3003" t="s">
        <v>15</v>
      </c>
      <c r="H3003" s="23">
        <v>42651</v>
      </c>
      <c r="I3003" s="20">
        <v>1</v>
      </c>
      <c r="J3003" t="s">
        <v>73</v>
      </c>
      <c r="K3003" s="1" t="s">
        <v>3477</v>
      </c>
      <c r="L3003">
        <v>2.4000000000000001E-4</v>
      </c>
      <c r="M3003" s="20" t="s">
        <v>18</v>
      </c>
      <c r="P3003" s="1" t="s">
        <v>998</v>
      </c>
      <c r="Q3003" s="20" t="s">
        <v>997</v>
      </c>
    </row>
    <row r="3004" spans="1:17" x14ac:dyDescent="0.25">
      <c r="A3004">
        <v>36</v>
      </c>
      <c r="B3004" t="str">
        <f>IF(A3004="","",VLOOKUP(A3004,LOVs!$A$3:$B$62,2))</f>
        <v>Surrey</v>
      </c>
      <c r="C3004" t="s">
        <v>9815</v>
      </c>
      <c r="D3004" t="s">
        <v>2547</v>
      </c>
      <c r="E3004">
        <v>1995</v>
      </c>
      <c r="F3004" t="s">
        <v>15</v>
      </c>
      <c r="H3004" s="23">
        <v>42651</v>
      </c>
      <c r="I3004" s="20">
        <v>1</v>
      </c>
      <c r="J3004" t="s">
        <v>73</v>
      </c>
      <c r="K3004" s="1" t="s">
        <v>3478</v>
      </c>
      <c r="L3004">
        <v>1E-3</v>
      </c>
      <c r="M3004" s="20" t="s">
        <v>18</v>
      </c>
      <c r="P3004" s="1" t="s">
        <v>1042</v>
      </c>
      <c r="Q3004" s="20" t="s">
        <v>997</v>
      </c>
    </row>
    <row r="3005" spans="1:17" x14ac:dyDescent="0.25">
      <c r="A3005">
        <v>36</v>
      </c>
      <c r="B3005" t="str">
        <f>IF(A3005="","",VLOOKUP(A3005,LOVs!$A$3:$B$62,2))</f>
        <v>Surrey</v>
      </c>
      <c r="C3005" t="s">
        <v>9815</v>
      </c>
      <c r="D3005" t="s">
        <v>2547</v>
      </c>
      <c r="E3005">
        <v>1995</v>
      </c>
      <c r="F3005" t="s">
        <v>15</v>
      </c>
      <c r="H3005" s="23">
        <v>42651</v>
      </c>
      <c r="I3005" s="20">
        <v>1</v>
      </c>
      <c r="J3005" t="s">
        <v>73</v>
      </c>
      <c r="K3005" s="1" t="s">
        <v>3478</v>
      </c>
      <c r="L3005">
        <v>4.8999999999999998E-4</v>
      </c>
      <c r="M3005" s="20" t="s">
        <v>18</v>
      </c>
      <c r="P3005" s="1" t="s">
        <v>998</v>
      </c>
      <c r="Q3005" s="20" t="s">
        <v>997</v>
      </c>
    </row>
    <row r="3006" spans="1:17" x14ac:dyDescent="0.25">
      <c r="A3006">
        <v>36</v>
      </c>
      <c r="B3006" t="str">
        <f>IF(A3006="","",VLOOKUP(A3006,LOVs!$A$3:$B$62,2))</f>
        <v>Surrey</v>
      </c>
      <c r="C3006" t="s">
        <v>9815</v>
      </c>
      <c r="D3006" t="s">
        <v>2547</v>
      </c>
      <c r="E3006">
        <v>1995</v>
      </c>
      <c r="F3006" t="s">
        <v>15</v>
      </c>
      <c r="H3006" s="23">
        <v>42651</v>
      </c>
      <c r="I3006" s="20">
        <v>1</v>
      </c>
      <c r="J3006" t="s">
        <v>73</v>
      </c>
      <c r="K3006" s="1" t="s">
        <v>3479</v>
      </c>
      <c r="L3006">
        <v>1.46E-2</v>
      </c>
      <c r="M3006" s="20" t="s">
        <v>15</v>
      </c>
      <c r="P3006" s="1" t="s">
        <v>1042</v>
      </c>
      <c r="Q3006" s="20" t="s">
        <v>997</v>
      </c>
    </row>
    <row r="3007" spans="1:17" x14ac:dyDescent="0.25">
      <c r="A3007">
        <v>36</v>
      </c>
      <c r="B3007" t="str">
        <f>IF(A3007="","",VLOOKUP(A3007,LOVs!$A$3:$B$62,2))</f>
        <v>Surrey</v>
      </c>
      <c r="C3007" t="s">
        <v>9815</v>
      </c>
      <c r="D3007" t="s">
        <v>2547</v>
      </c>
      <c r="E3007">
        <v>1995</v>
      </c>
      <c r="F3007" t="s">
        <v>15</v>
      </c>
      <c r="H3007" s="23">
        <v>42651</v>
      </c>
      <c r="I3007" s="20">
        <v>1</v>
      </c>
      <c r="J3007" t="s">
        <v>73</v>
      </c>
      <c r="K3007" s="1" t="s">
        <v>3479</v>
      </c>
      <c r="L3007">
        <v>3.8000000000000002E-4</v>
      </c>
      <c r="M3007" s="20" t="s">
        <v>18</v>
      </c>
      <c r="P3007" s="1" t="s">
        <v>998</v>
      </c>
      <c r="Q3007" s="20" t="s">
        <v>997</v>
      </c>
    </row>
    <row r="3008" spans="1:17" ht="30" x14ac:dyDescent="0.25">
      <c r="A3008">
        <v>36</v>
      </c>
      <c r="B3008" t="str">
        <f>IF(A3008="","",VLOOKUP(A3008,LOVs!$A$3:$B$62,2))</f>
        <v>Surrey</v>
      </c>
      <c r="C3008" t="s">
        <v>9815</v>
      </c>
      <c r="D3008" t="s">
        <v>2547</v>
      </c>
      <c r="E3008">
        <v>1995</v>
      </c>
      <c r="F3008" t="s">
        <v>15</v>
      </c>
      <c r="H3008" s="23">
        <v>42651</v>
      </c>
      <c r="I3008" s="20">
        <v>1</v>
      </c>
      <c r="J3008" t="s">
        <v>73</v>
      </c>
      <c r="K3008" s="1" t="s">
        <v>3480</v>
      </c>
      <c r="L3008">
        <v>1.44E-2</v>
      </c>
      <c r="M3008" s="20" t="s">
        <v>15</v>
      </c>
      <c r="P3008" s="1" t="s">
        <v>1042</v>
      </c>
      <c r="Q3008" s="20" t="s">
        <v>997</v>
      </c>
    </row>
    <row r="3009" spans="1:17" ht="30" x14ac:dyDescent="0.25">
      <c r="A3009">
        <v>36</v>
      </c>
      <c r="B3009" t="str">
        <f>IF(A3009="","",VLOOKUP(A3009,LOVs!$A$3:$B$62,2))</f>
        <v>Surrey</v>
      </c>
      <c r="C3009" t="s">
        <v>9815</v>
      </c>
      <c r="D3009" t="s">
        <v>2547</v>
      </c>
      <c r="E3009">
        <v>1995</v>
      </c>
      <c r="F3009" t="s">
        <v>15</v>
      </c>
      <c r="H3009" s="23">
        <v>42651</v>
      </c>
      <c r="I3009" s="20">
        <v>1</v>
      </c>
      <c r="J3009" t="s">
        <v>73</v>
      </c>
      <c r="K3009" s="1" t="s">
        <v>3480</v>
      </c>
      <c r="L3009">
        <v>1.1999999999999999E-3</v>
      </c>
      <c r="M3009" s="20" t="s">
        <v>18</v>
      </c>
      <c r="P3009" s="1" t="s">
        <v>998</v>
      </c>
      <c r="Q3009" s="20" t="s">
        <v>997</v>
      </c>
    </row>
    <row r="3010" spans="1:17" x14ac:dyDescent="0.25">
      <c r="A3010">
        <v>36</v>
      </c>
      <c r="B3010" t="str">
        <f>IF(A3010="","",VLOOKUP(A3010,LOVs!$A$3:$B$62,2))</f>
        <v>Surrey</v>
      </c>
      <c r="C3010" t="s">
        <v>9815</v>
      </c>
      <c r="D3010" t="s">
        <v>2547</v>
      </c>
      <c r="E3010">
        <v>1995</v>
      </c>
      <c r="F3010" t="s">
        <v>15</v>
      </c>
      <c r="H3010" s="23">
        <v>42651</v>
      </c>
      <c r="I3010" s="20">
        <v>1</v>
      </c>
      <c r="J3010" t="s">
        <v>73</v>
      </c>
      <c r="K3010" s="1" t="s">
        <v>3481</v>
      </c>
      <c r="L3010">
        <v>7.8899999999999994E-3</v>
      </c>
      <c r="M3010" s="20" t="s">
        <v>18</v>
      </c>
      <c r="P3010" s="1" t="s">
        <v>1042</v>
      </c>
      <c r="Q3010" s="20" t="s">
        <v>997</v>
      </c>
    </row>
    <row r="3011" spans="1:17" x14ac:dyDescent="0.25">
      <c r="A3011">
        <v>36</v>
      </c>
      <c r="B3011" t="str">
        <f>IF(A3011="","",VLOOKUP(A3011,LOVs!$A$3:$B$62,2))</f>
        <v>Surrey</v>
      </c>
      <c r="C3011" t="s">
        <v>9815</v>
      </c>
      <c r="D3011" t="s">
        <v>2547</v>
      </c>
      <c r="E3011">
        <v>1995</v>
      </c>
      <c r="F3011" t="s">
        <v>15</v>
      </c>
      <c r="H3011" s="23">
        <v>42651</v>
      </c>
      <c r="I3011" s="20">
        <v>1</v>
      </c>
      <c r="J3011" t="s">
        <v>73</v>
      </c>
      <c r="K3011" s="1" t="s">
        <v>3481</v>
      </c>
      <c r="L3011">
        <v>3.8000000000000002E-4</v>
      </c>
      <c r="M3011" s="20" t="s">
        <v>18</v>
      </c>
      <c r="P3011" s="1" t="s">
        <v>998</v>
      </c>
      <c r="Q3011" s="20" t="s">
        <v>997</v>
      </c>
    </row>
    <row r="3012" spans="1:17" x14ac:dyDescent="0.25">
      <c r="A3012">
        <v>36</v>
      </c>
      <c r="B3012" t="str">
        <f>IF(A3012="","",VLOOKUP(A3012,LOVs!$A$3:$B$62,2))</f>
        <v>Surrey</v>
      </c>
      <c r="C3012" t="s">
        <v>9815</v>
      </c>
      <c r="D3012" t="s">
        <v>2547</v>
      </c>
      <c r="E3012">
        <v>1995</v>
      </c>
      <c r="F3012" t="s">
        <v>15</v>
      </c>
      <c r="H3012" s="23">
        <v>42651</v>
      </c>
      <c r="I3012" s="20">
        <v>1</v>
      </c>
      <c r="J3012" t="s">
        <v>73</v>
      </c>
      <c r="K3012" s="1" t="s">
        <v>3482</v>
      </c>
      <c r="L3012">
        <v>4.24E-2</v>
      </c>
      <c r="M3012" s="20" t="s">
        <v>15</v>
      </c>
      <c r="P3012" s="1" t="s">
        <v>1042</v>
      </c>
      <c r="Q3012" s="20" t="s">
        <v>997</v>
      </c>
    </row>
    <row r="3013" spans="1:17" x14ac:dyDescent="0.25">
      <c r="A3013">
        <v>36</v>
      </c>
      <c r="B3013" t="str">
        <f>IF(A3013="","",VLOOKUP(A3013,LOVs!$A$3:$B$62,2))</f>
        <v>Surrey</v>
      </c>
      <c r="C3013" t="s">
        <v>9815</v>
      </c>
      <c r="D3013" t="s">
        <v>2547</v>
      </c>
      <c r="E3013">
        <v>1995</v>
      </c>
      <c r="F3013" t="s">
        <v>15</v>
      </c>
      <c r="H3013" s="23">
        <v>42651</v>
      </c>
      <c r="I3013" s="20">
        <v>1</v>
      </c>
      <c r="J3013" t="s">
        <v>73</v>
      </c>
      <c r="K3013" s="1" t="s">
        <v>3482</v>
      </c>
      <c r="L3013">
        <v>1.15E-3</v>
      </c>
      <c r="M3013" s="20" t="s">
        <v>18</v>
      </c>
      <c r="P3013" s="1" t="s">
        <v>998</v>
      </c>
      <c r="Q3013" s="20" t="s">
        <v>997</v>
      </c>
    </row>
    <row r="3014" spans="1:17" x14ac:dyDescent="0.25">
      <c r="A3014">
        <v>36</v>
      </c>
      <c r="B3014" t="str">
        <f>IF(A3014="","",VLOOKUP(A3014,LOVs!$A$3:$B$62,2))</f>
        <v>Surrey</v>
      </c>
      <c r="C3014" t="s">
        <v>9815</v>
      </c>
      <c r="D3014" t="s">
        <v>2547</v>
      </c>
      <c r="E3014">
        <v>1995</v>
      </c>
      <c r="F3014" t="s">
        <v>15</v>
      </c>
      <c r="H3014" s="23">
        <v>42651</v>
      </c>
      <c r="I3014" s="20">
        <v>1</v>
      </c>
      <c r="J3014" t="s">
        <v>73</v>
      </c>
      <c r="K3014" s="1" t="s">
        <v>3483</v>
      </c>
      <c r="L3014">
        <v>7.3999999999999999E-4</v>
      </c>
      <c r="M3014" s="20" t="s">
        <v>18</v>
      </c>
      <c r="P3014" s="1" t="s">
        <v>1042</v>
      </c>
      <c r="Q3014" s="20" t="s">
        <v>997</v>
      </c>
    </row>
    <row r="3015" spans="1:17" x14ac:dyDescent="0.25">
      <c r="A3015">
        <v>36</v>
      </c>
      <c r="B3015" t="str">
        <f>IF(A3015="","",VLOOKUP(A3015,LOVs!$A$3:$B$62,2))</f>
        <v>Surrey</v>
      </c>
      <c r="C3015" t="s">
        <v>9815</v>
      </c>
      <c r="D3015" t="s">
        <v>2547</v>
      </c>
      <c r="E3015">
        <v>1995</v>
      </c>
      <c r="F3015" t="s">
        <v>15</v>
      </c>
      <c r="H3015" s="23">
        <v>42651</v>
      </c>
      <c r="I3015" s="20">
        <v>1</v>
      </c>
      <c r="J3015" t="s">
        <v>73</v>
      </c>
      <c r="K3015" s="1" t="s">
        <v>3483</v>
      </c>
      <c r="L3015">
        <v>3.3E-4</v>
      </c>
      <c r="M3015" s="20" t="s">
        <v>18</v>
      </c>
      <c r="P3015" s="1" t="s">
        <v>998</v>
      </c>
      <c r="Q3015" s="20" t="s">
        <v>997</v>
      </c>
    </row>
    <row r="3016" spans="1:17" x14ac:dyDescent="0.25">
      <c r="A3016">
        <v>36</v>
      </c>
      <c r="B3016" t="str">
        <f>IF(A3016="","",VLOOKUP(A3016,LOVs!$A$3:$B$62,2))</f>
        <v>Surrey</v>
      </c>
      <c r="C3016" t="s">
        <v>9815</v>
      </c>
      <c r="D3016" t="s">
        <v>2547</v>
      </c>
      <c r="E3016">
        <v>1995</v>
      </c>
      <c r="F3016" t="s">
        <v>15</v>
      </c>
      <c r="H3016" s="23">
        <v>42651</v>
      </c>
      <c r="I3016" s="20">
        <v>1</v>
      </c>
      <c r="J3016" t="s">
        <v>73</v>
      </c>
      <c r="K3016" s="1" t="s">
        <v>3484</v>
      </c>
      <c r="L3016">
        <v>1.6800000000000001E-3</v>
      </c>
      <c r="M3016" s="20" t="s">
        <v>18</v>
      </c>
      <c r="P3016" s="1" t="s">
        <v>1042</v>
      </c>
      <c r="Q3016" s="20" t="s">
        <v>997</v>
      </c>
    </row>
    <row r="3017" spans="1:17" x14ac:dyDescent="0.25">
      <c r="A3017">
        <v>36</v>
      </c>
      <c r="B3017" t="str">
        <f>IF(A3017="","",VLOOKUP(A3017,LOVs!$A$3:$B$62,2))</f>
        <v>Surrey</v>
      </c>
      <c r="C3017" t="s">
        <v>9815</v>
      </c>
      <c r="D3017" t="s">
        <v>2547</v>
      </c>
      <c r="E3017">
        <v>1995</v>
      </c>
      <c r="F3017" t="s">
        <v>15</v>
      </c>
      <c r="H3017" s="23">
        <v>42651</v>
      </c>
      <c r="I3017" s="20">
        <v>1</v>
      </c>
      <c r="J3017" t="s">
        <v>73</v>
      </c>
      <c r="K3017" s="1" t="s">
        <v>3484</v>
      </c>
      <c r="L3017">
        <v>4.0999999999999999E-4</v>
      </c>
      <c r="M3017" s="20" t="s">
        <v>18</v>
      </c>
      <c r="P3017" s="1" t="s">
        <v>998</v>
      </c>
      <c r="Q3017" s="20" t="s">
        <v>997</v>
      </c>
    </row>
    <row r="3018" spans="1:17" x14ac:dyDescent="0.25">
      <c r="A3018">
        <v>36</v>
      </c>
      <c r="B3018" t="str">
        <f>IF(A3018="","",VLOOKUP(A3018,LOVs!$A$3:$B$62,2))</f>
        <v>Surrey</v>
      </c>
      <c r="C3018" t="s">
        <v>9815</v>
      </c>
      <c r="D3018" t="s">
        <v>2547</v>
      </c>
      <c r="E3018">
        <v>1995</v>
      </c>
      <c r="F3018" t="s">
        <v>15</v>
      </c>
      <c r="H3018" s="23">
        <v>42651</v>
      </c>
      <c r="I3018" s="20">
        <v>1</v>
      </c>
      <c r="J3018" t="s">
        <v>73</v>
      </c>
      <c r="K3018" s="1" t="s">
        <v>3485</v>
      </c>
      <c r="L3018">
        <v>0.115</v>
      </c>
      <c r="M3018" s="20" t="s">
        <v>15</v>
      </c>
      <c r="P3018" s="1" t="s">
        <v>1042</v>
      </c>
      <c r="Q3018" s="20" t="s">
        <v>997</v>
      </c>
    </row>
    <row r="3019" spans="1:17" x14ac:dyDescent="0.25">
      <c r="A3019">
        <v>36</v>
      </c>
      <c r="B3019" t="str">
        <f>IF(A3019="","",VLOOKUP(A3019,LOVs!$A$3:$B$62,2))</f>
        <v>Surrey</v>
      </c>
      <c r="C3019" t="s">
        <v>9815</v>
      </c>
      <c r="D3019" t="s">
        <v>2547</v>
      </c>
      <c r="E3019">
        <v>1995</v>
      </c>
      <c r="F3019" t="s">
        <v>15</v>
      </c>
      <c r="H3019" s="23">
        <v>42651</v>
      </c>
      <c r="I3019" s="20">
        <v>1</v>
      </c>
      <c r="J3019" t="s">
        <v>73</v>
      </c>
      <c r="K3019" s="1" t="s">
        <v>3485</v>
      </c>
      <c r="L3019">
        <v>1.03E-2</v>
      </c>
      <c r="M3019" s="20" t="s">
        <v>15</v>
      </c>
      <c r="P3019" s="1" t="s">
        <v>998</v>
      </c>
      <c r="Q3019" s="20" t="s">
        <v>997</v>
      </c>
    </row>
    <row r="3020" spans="1:17" x14ac:dyDescent="0.25">
      <c r="A3020">
        <v>36</v>
      </c>
      <c r="B3020" t="str">
        <f>IF(A3020="","",VLOOKUP(A3020,LOVs!$A$3:$B$62,2))</f>
        <v>Surrey</v>
      </c>
      <c r="C3020" t="s">
        <v>9815</v>
      </c>
      <c r="D3020" t="s">
        <v>2547</v>
      </c>
      <c r="E3020">
        <v>1995</v>
      </c>
      <c r="F3020" t="s">
        <v>15</v>
      </c>
      <c r="H3020" s="23">
        <v>42651</v>
      </c>
      <c r="I3020" s="20">
        <v>1</v>
      </c>
      <c r="J3020" t="s">
        <v>73</v>
      </c>
      <c r="K3020" s="1" t="s">
        <v>3486</v>
      </c>
      <c r="L3020">
        <v>9.5899999999999996E-3</v>
      </c>
      <c r="M3020" s="20" t="s">
        <v>18</v>
      </c>
      <c r="P3020" s="1" t="s">
        <v>1042</v>
      </c>
      <c r="Q3020" s="20" t="s">
        <v>997</v>
      </c>
    </row>
    <row r="3021" spans="1:17" x14ac:dyDescent="0.25">
      <c r="A3021">
        <v>36</v>
      </c>
      <c r="B3021" t="str">
        <f>IF(A3021="","",VLOOKUP(A3021,LOVs!$A$3:$B$62,2))</f>
        <v>Surrey</v>
      </c>
      <c r="C3021" t="s">
        <v>9815</v>
      </c>
      <c r="D3021" t="s">
        <v>2547</v>
      </c>
      <c r="E3021">
        <v>1995</v>
      </c>
      <c r="F3021" t="s">
        <v>15</v>
      </c>
      <c r="H3021" s="23">
        <v>42651</v>
      </c>
      <c r="I3021" s="20">
        <v>1</v>
      </c>
      <c r="J3021" t="s">
        <v>73</v>
      </c>
      <c r="K3021" s="1" t="s">
        <v>3486</v>
      </c>
      <c r="L3021">
        <v>8.5999999999999998E-4</v>
      </c>
      <c r="M3021" s="20" t="s">
        <v>18</v>
      </c>
      <c r="P3021" s="1" t="s">
        <v>998</v>
      </c>
      <c r="Q3021" s="20" t="s">
        <v>997</v>
      </c>
    </row>
    <row r="3022" spans="1:17" ht="30" x14ac:dyDescent="0.25">
      <c r="A3022">
        <v>36</v>
      </c>
      <c r="B3022" t="str">
        <f>IF(A3022="","",VLOOKUP(A3022,LOVs!$A$3:$B$62,2))</f>
        <v>Surrey</v>
      </c>
      <c r="C3022" t="s">
        <v>9815</v>
      </c>
      <c r="D3022" t="s">
        <v>2547</v>
      </c>
      <c r="E3022">
        <v>1995</v>
      </c>
      <c r="F3022" t="s">
        <v>15</v>
      </c>
      <c r="H3022" s="23">
        <v>42651</v>
      </c>
      <c r="I3022" s="20">
        <v>1</v>
      </c>
      <c r="J3022" t="s">
        <v>73</v>
      </c>
      <c r="K3022" s="1" t="s">
        <v>3487</v>
      </c>
      <c r="L3022">
        <v>3.5999999999999997E-2</v>
      </c>
      <c r="M3022" s="20" t="s">
        <v>15</v>
      </c>
      <c r="P3022" s="1" t="s">
        <v>1042</v>
      </c>
      <c r="Q3022" s="20" t="s">
        <v>997</v>
      </c>
    </row>
    <row r="3023" spans="1:17" ht="30" x14ac:dyDescent="0.25">
      <c r="A3023">
        <v>36</v>
      </c>
      <c r="B3023" t="str">
        <f>IF(A3023="","",VLOOKUP(A3023,LOVs!$A$3:$B$62,2))</f>
        <v>Surrey</v>
      </c>
      <c r="C3023" t="s">
        <v>9815</v>
      </c>
      <c r="D3023" t="s">
        <v>2547</v>
      </c>
      <c r="E3023">
        <v>1995</v>
      </c>
      <c r="F3023" t="s">
        <v>15</v>
      </c>
      <c r="H3023" s="23">
        <v>42651</v>
      </c>
      <c r="I3023" s="20">
        <v>1</v>
      </c>
      <c r="J3023" t="s">
        <v>73</v>
      </c>
      <c r="K3023" s="1" t="s">
        <v>3488</v>
      </c>
      <c r="L3023">
        <v>1.07E-3</v>
      </c>
      <c r="M3023" s="20" t="s">
        <v>18</v>
      </c>
      <c r="P3023" s="1" t="s">
        <v>998</v>
      </c>
      <c r="Q3023" s="20" t="s">
        <v>997</v>
      </c>
    </row>
    <row r="3024" spans="1:17" x14ac:dyDescent="0.25">
      <c r="A3024">
        <v>36</v>
      </c>
      <c r="B3024" t="str">
        <f>IF(A3024="","",VLOOKUP(A3024,LOVs!$A$3:$B$62,2))</f>
        <v>Surrey</v>
      </c>
      <c r="C3024" t="s">
        <v>9815</v>
      </c>
      <c r="D3024" t="s">
        <v>2547</v>
      </c>
      <c r="E3024">
        <v>1995</v>
      </c>
      <c r="F3024" t="s">
        <v>15</v>
      </c>
      <c r="H3024" s="23">
        <v>42651</v>
      </c>
      <c r="I3024" s="20">
        <v>1</v>
      </c>
      <c r="J3024" t="s">
        <v>73</v>
      </c>
      <c r="K3024" s="1" t="s">
        <v>3489</v>
      </c>
      <c r="L3024">
        <v>1.3899999999999999E-2</v>
      </c>
      <c r="M3024" s="20" t="s">
        <v>15</v>
      </c>
      <c r="P3024" s="1" t="s">
        <v>1042</v>
      </c>
      <c r="Q3024" s="20" t="s">
        <v>997</v>
      </c>
    </row>
    <row r="3025" spans="1:17" x14ac:dyDescent="0.25">
      <c r="A3025">
        <v>36</v>
      </c>
      <c r="B3025" t="str">
        <f>IF(A3025="","",VLOOKUP(A3025,LOVs!$A$3:$B$62,2))</f>
        <v>Surrey</v>
      </c>
      <c r="C3025" t="s">
        <v>9815</v>
      </c>
      <c r="D3025" t="s">
        <v>2547</v>
      </c>
      <c r="E3025">
        <v>1995</v>
      </c>
      <c r="F3025" t="s">
        <v>15</v>
      </c>
      <c r="H3025" s="23">
        <v>42651</v>
      </c>
      <c r="I3025" s="20">
        <v>1</v>
      </c>
      <c r="J3025" t="s">
        <v>73</v>
      </c>
      <c r="K3025" s="1" t="s">
        <v>3489</v>
      </c>
      <c r="L3025">
        <v>4.5399999999999998E-3</v>
      </c>
      <c r="M3025" s="20" t="s">
        <v>18</v>
      </c>
      <c r="P3025" s="1" t="s">
        <v>998</v>
      </c>
      <c r="Q3025" s="20" t="s">
        <v>997</v>
      </c>
    </row>
    <row r="3026" spans="1:17" x14ac:dyDescent="0.25">
      <c r="A3026">
        <v>36</v>
      </c>
      <c r="B3026" t="str">
        <f>IF(A3026="","",VLOOKUP(A3026,LOVs!$A$3:$B$62,2))</f>
        <v>Surrey</v>
      </c>
      <c r="C3026" t="s">
        <v>9815</v>
      </c>
      <c r="D3026" t="s">
        <v>2547</v>
      </c>
      <c r="E3026">
        <v>1995</v>
      </c>
      <c r="F3026" t="s">
        <v>15</v>
      </c>
      <c r="H3026" s="23">
        <v>42651</v>
      </c>
      <c r="I3026" s="20">
        <v>1</v>
      </c>
      <c r="J3026" t="s">
        <v>73</v>
      </c>
      <c r="K3026" s="1" t="s">
        <v>3490</v>
      </c>
      <c r="L3026">
        <v>8.1000000000000003E-2</v>
      </c>
      <c r="M3026" s="20" t="s">
        <v>15</v>
      </c>
      <c r="P3026" s="1" t="s">
        <v>1042</v>
      </c>
      <c r="Q3026" s="20" t="s">
        <v>997</v>
      </c>
    </row>
    <row r="3027" spans="1:17" x14ac:dyDescent="0.25">
      <c r="A3027">
        <v>36</v>
      </c>
      <c r="B3027" t="str">
        <f>IF(A3027="","",VLOOKUP(A3027,LOVs!$A$3:$B$62,2))</f>
        <v>Surrey</v>
      </c>
      <c r="C3027" t="s">
        <v>9815</v>
      </c>
      <c r="D3027" t="s">
        <v>2547</v>
      </c>
      <c r="E3027">
        <v>1995</v>
      </c>
      <c r="F3027" t="s">
        <v>15</v>
      </c>
      <c r="H3027" s="23">
        <v>42651</v>
      </c>
      <c r="I3027" s="20">
        <v>1</v>
      </c>
      <c r="J3027" t="s">
        <v>73</v>
      </c>
      <c r="K3027" s="1" t="s">
        <v>3490</v>
      </c>
      <c r="L3027">
        <v>2.8500000000000001E-3</v>
      </c>
      <c r="M3027" s="20" t="s">
        <v>18</v>
      </c>
      <c r="P3027" s="1" t="s">
        <v>998</v>
      </c>
      <c r="Q3027" s="20" t="s">
        <v>997</v>
      </c>
    </row>
    <row r="3028" spans="1:17" ht="30" x14ac:dyDescent="0.25">
      <c r="A3028">
        <v>36</v>
      </c>
      <c r="B3028" t="str">
        <f>IF(A3028="","",VLOOKUP(A3028,LOVs!$A$3:$B$62,2))</f>
        <v>Surrey</v>
      </c>
      <c r="C3028" t="s">
        <v>9815</v>
      </c>
      <c r="D3028" t="s">
        <v>2547</v>
      </c>
      <c r="E3028">
        <v>1995</v>
      </c>
      <c r="F3028" t="s">
        <v>15</v>
      </c>
      <c r="H3028" s="23">
        <v>42651</v>
      </c>
      <c r="I3028" s="20">
        <v>1</v>
      </c>
      <c r="J3028" t="s">
        <v>73</v>
      </c>
      <c r="K3028" s="1" t="s">
        <v>3491</v>
      </c>
      <c r="L3028">
        <v>0.14899999999999999</v>
      </c>
      <c r="M3028" s="20" t="s">
        <v>15</v>
      </c>
      <c r="P3028" s="1" t="s">
        <v>1042</v>
      </c>
      <c r="Q3028" s="20" t="s">
        <v>997</v>
      </c>
    </row>
    <row r="3029" spans="1:17" ht="30" x14ac:dyDescent="0.25">
      <c r="A3029">
        <v>36</v>
      </c>
      <c r="B3029" t="str">
        <f>IF(A3029="","",VLOOKUP(A3029,LOVs!$A$3:$B$62,2))</f>
        <v>Surrey</v>
      </c>
      <c r="C3029" t="s">
        <v>9815</v>
      </c>
      <c r="D3029" t="s">
        <v>2547</v>
      </c>
      <c r="E3029">
        <v>1995</v>
      </c>
      <c r="F3029" t="s">
        <v>15</v>
      </c>
      <c r="H3029" s="23">
        <v>42651</v>
      </c>
      <c r="I3029" s="20">
        <v>1</v>
      </c>
      <c r="J3029" t="s">
        <v>73</v>
      </c>
      <c r="K3029" s="1" t="s">
        <v>3491</v>
      </c>
      <c r="L3029">
        <v>1.0200000000000001E-3</v>
      </c>
      <c r="M3029" s="20" t="s">
        <v>18</v>
      </c>
      <c r="P3029" s="1" t="s">
        <v>998</v>
      </c>
      <c r="Q3029" s="20" t="s">
        <v>997</v>
      </c>
    </row>
    <row r="3030" spans="1:17" ht="30" x14ac:dyDescent="0.25">
      <c r="A3030">
        <v>36</v>
      </c>
      <c r="B3030" t="str">
        <f>IF(A3030="","",VLOOKUP(A3030,LOVs!$A$3:$B$62,2))</f>
        <v>Surrey</v>
      </c>
      <c r="C3030" t="s">
        <v>9815</v>
      </c>
      <c r="D3030" t="s">
        <v>2547</v>
      </c>
      <c r="E3030">
        <v>1995</v>
      </c>
      <c r="F3030" t="s">
        <v>15</v>
      </c>
      <c r="H3030" s="23">
        <v>42651</v>
      </c>
      <c r="I3030" s="20">
        <v>1</v>
      </c>
      <c r="J3030" t="s">
        <v>73</v>
      </c>
      <c r="K3030" s="1" t="s">
        <v>3492</v>
      </c>
      <c r="L3030">
        <v>3.0800000000000001E-2</v>
      </c>
      <c r="M3030" s="20" t="s">
        <v>15</v>
      </c>
      <c r="P3030" s="1" t="s">
        <v>1042</v>
      </c>
      <c r="Q3030" s="20" t="s">
        <v>997</v>
      </c>
    </row>
    <row r="3031" spans="1:17" ht="30" x14ac:dyDescent="0.25">
      <c r="A3031">
        <v>36</v>
      </c>
      <c r="B3031" t="str">
        <f>IF(A3031="","",VLOOKUP(A3031,LOVs!$A$3:$B$62,2))</f>
        <v>Surrey</v>
      </c>
      <c r="C3031" t="s">
        <v>9815</v>
      </c>
      <c r="D3031" t="s">
        <v>2547</v>
      </c>
      <c r="E3031">
        <v>1995</v>
      </c>
      <c r="F3031" t="s">
        <v>15</v>
      </c>
      <c r="H3031" s="23">
        <v>42651</v>
      </c>
      <c r="I3031" s="20">
        <v>1</v>
      </c>
      <c r="J3031" t="s">
        <v>73</v>
      </c>
      <c r="K3031" s="1" t="s">
        <v>3493</v>
      </c>
      <c r="L3031">
        <v>1.1900000000000001E-2</v>
      </c>
      <c r="M3031" s="20" t="s">
        <v>15</v>
      </c>
      <c r="P3031" s="1" t="s">
        <v>1042</v>
      </c>
      <c r="Q3031" s="20" t="s">
        <v>997</v>
      </c>
    </row>
    <row r="3032" spans="1:17" ht="30" x14ac:dyDescent="0.25">
      <c r="A3032">
        <v>36</v>
      </c>
      <c r="B3032" t="str">
        <f>IF(A3032="","",VLOOKUP(A3032,LOVs!$A$3:$B$62,2))</f>
        <v>Surrey</v>
      </c>
      <c r="C3032" t="s">
        <v>9815</v>
      </c>
      <c r="D3032" t="s">
        <v>2547</v>
      </c>
      <c r="E3032">
        <v>1995</v>
      </c>
      <c r="F3032" t="s">
        <v>15</v>
      </c>
      <c r="H3032" s="23">
        <v>42651</v>
      </c>
      <c r="I3032" s="20">
        <v>1</v>
      </c>
      <c r="J3032" t="s">
        <v>73</v>
      </c>
      <c r="K3032" s="1" t="s">
        <v>3493</v>
      </c>
      <c r="L3032">
        <v>2.81E-3</v>
      </c>
      <c r="M3032" s="20" t="s">
        <v>18</v>
      </c>
      <c r="P3032" s="1" t="s">
        <v>998</v>
      </c>
      <c r="Q3032" s="20" t="s">
        <v>997</v>
      </c>
    </row>
    <row r="3033" spans="1:17" ht="30" x14ac:dyDescent="0.25">
      <c r="A3033">
        <v>36</v>
      </c>
      <c r="B3033" t="str">
        <f>IF(A3033="","",VLOOKUP(A3033,LOVs!$A$3:$B$62,2))</f>
        <v>Surrey</v>
      </c>
      <c r="C3033" t="s">
        <v>9815</v>
      </c>
      <c r="D3033" t="s">
        <v>2547</v>
      </c>
      <c r="E3033">
        <v>1995</v>
      </c>
      <c r="F3033" t="s">
        <v>15</v>
      </c>
      <c r="H3033" s="23">
        <v>42651</v>
      </c>
      <c r="I3033" s="20">
        <v>1</v>
      </c>
      <c r="J3033" t="s">
        <v>73</v>
      </c>
      <c r="K3033" s="1" t="s">
        <v>3494</v>
      </c>
      <c r="L3033">
        <v>1.3899999999999999E-2</v>
      </c>
      <c r="M3033" s="20" t="s">
        <v>15</v>
      </c>
      <c r="P3033" s="1" t="s">
        <v>1042</v>
      </c>
      <c r="Q3033" s="20" t="s">
        <v>997</v>
      </c>
    </row>
    <row r="3034" spans="1:17" ht="30" x14ac:dyDescent="0.25">
      <c r="A3034">
        <v>36</v>
      </c>
      <c r="B3034" t="str">
        <f>IF(A3034="","",VLOOKUP(A3034,LOVs!$A$3:$B$62,2))</f>
        <v>Surrey</v>
      </c>
      <c r="C3034" t="s">
        <v>9815</v>
      </c>
      <c r="D3034" t="s">
        <v>2547</v>
      </c>
      <c r="E3034">
        <v>1995</v>
      </c>
      <c r="F3034" t="s">
        <v>15</v>
      </c>
      <c r="H3034" s="23">
        <v>42651</v>
      </c>
      <c r="I3034" s="20">
        <v>1</v>
      </c>
      <c r="J3034" t="s">
        <v>73</v>
      </c>
      <c r="K3034" s="1" t="s">
        <v>3494</v>
      </c>
      <c r="L3034">
        <v>2.8700000000000002E-3</v>
      </c>
      <c r="M3034" s="20" t="s">
        <v>18</v>
      </c>
      <c r="P3034" s="1" t="s">
        <v>998</v>
      </c>
      <c r="Q3034" s="20" t="s">
        <v>997</v>
      </c>
    </row>
    <row r="3035" spans="1:17" x14ac:dyDescent="0.25">
      <c r="A3035">
        <v>36</v>
      </c>
      <c r="B3035" t="str">
        <f>IF(A3035="","",VLOOKUP(A3035,LOVs!$A$3:$B$62,2))</f>
        <v>Surrey</v>
      </c>
      <c r="C3035" t="s">
        <v>9815</v>
      </c>
      <c r="D3035" t="s">
        <v>2547</v>
      </c>
      <c r="E3035">
        <v>1995</v>
      </c>
      <c r="F3035" t="s">
        <v>15</v>
      </c>
      <c r="H3035" s="23">
        <v>42651</v>
      </c>
      <c r="I3035" s="20">
        <v>1</v>
      </c>
      <c r="J3035" t="s">
        <v>73</v>
      </c>
      <c r="K3035" s="1" t="s">
        <v>3495</v>
      </c>
      <c r="L3035">
        <v>0.20599999999999999</v>
      </c>
      <c r="M3035" s="20" t="s">
        <v>15</v>
      </c>
      <c r="P3035" s="1" t="s">
        <v>1042</v>
      </c>
      <c r="Q3035" s="20" t="s">
        <v>997</v>
      </c>
    </row>
    <row r="3036" spans="1:17" x14ac:dyDescent="0.25">
      <c r="A3036">
        <v>36</v>
      </c>
      <c r="B3036" t="str">
        <f>IF(A3036="","",VLOOKUP(A3036,LOVs!$A$3:$B$62,2))</f>
        <v>Surrey</v>
      </c>
      <c r="C3036" t="s">
        <v>9815</v>
      </c>
      <c r="D3036" t="s">
        <v>2547</v>
      </c>
      <c r="E3036">
        <v>1995</v>
      </c>
      <c r="F3036" t="s">
        <v>15</v>
      </c>
      <c r="H3036" s="23">
        <v>42651</v>
      </c>
      <c r="I3036" s="20">
        <v>1</v>
      </c>
      <c r="J3036" t="s">
        <v>73</v>
      </c>
      <c r="K3036" s="1" t="s">
        <v>3495</v>
      </c>
      <c r="L3036">
        <v>6.2300000000000003E-3</v>
      </c>
      <c r="M3036" s="20" t="s">
        <v>18</v>
      </c>
      <c r="P3036" s="1" t="s">
        <v>998</v>
      </c>
      <c r="Q3036" s="20" t="s">
        <v>997</v>
      </c>
    </row>
    <row r="3037" spans="1:17" x14ac:dyDescent="0.25">
      <c r="A3037">
        <v>36</v>
      </c>
      <c r="B3037" t="str">
        <f>IF(A3037="","",VLOOKUP(A3037,LOVs!$A$3:$B$62,2))</f>
        <v>Surrey</v>
      </c>
      <c r="C3037" t="s">
        <v>9815</v>
      </c>
      <c r="D3037" t="s">
        <v>2547</v>
      </c>
      <c r="E3037">
        <v>1995</v>
      </c>
      <c r="F3037" t="s">
        <v>15</v>
      </c>
      <c r="H3037" s="23">
        <v>42651</v>
      </c>
      <c r="I3037" s="20">
        <v>1</v>
      </c>
      <c r="J3037" t="s">
        <v>73</v>
      </c>
      <c r="K3037" s="1" t="s">
        <v>3496</v>
      </c>
      <c r="L3037">
        <v>0.58299999999999996</v>
      </c>
      <c r="M3037" s="20" t="s">
        <v>15</v>
      </c>
      <c r="P3037" s="1" t="s">
        <v>1042</v>
      </c>
      <c r="Q3037" s="20" t="s">
        <v>997</v>
      </c>
    </row>
    <row r="3038" spans="1:17" x14ac:dyDescent="0.25">
      <c r="A3038">
        <v>36</v>
      </c>
      <c r="B3038" t="str">
        <f>IF(A3038="","",VLOOKUP(A3038,LOVs!$A$3:$B$62,2))</f>
        <v>Surrey</v>
      </c>
      <c r="C3038" t="s">
        <v>9815</v>
      </c>
      <c r="D3038" t="s">
        <v>2547</v>
      </c>
      <c r="E3038">
        <v>1995</v>
      </c>
      <c r="F3038" t="s">
        <v>15</v>
      </c>
      <c r="H3038" s="23">
        <v>42651</v>
      </c>
      <c r="I3038" s="20">
        <v>1</v>
      </c>
      <c r="J3038" t="s">
        <v>73</v>
      </c>
      <c r="K3038" s="1" t="s">
        <v>3496</v>
      </c>
      <c r="L3038">
        <v>1.2899999999999999E-3</v>
      </c>
      <c r="M3038" s="20" t="s">
        <v>18</v>
      </c>
      <c r="P3038" s="1" t="s">
        <v>998</v>
      </c>
      <c r="Q3038" s="20" t="s">
        <v>997</v>
      </c>
    </row>
    <row r="3039" spans="1:17" x14ac:dyDescent="0.25">
      <c r="A3039">
        <v>36</v>
      </c>
      <c r="B3039" t="str">
        <f>IF(A3039="","",VLOOKUP(A3039,LOVs!$A$3:$B$62,2))</f>
        <v>Surrey</v>
      </c>
      <c r="C3039" t="s">
        <v>9815</v>
      </c>
      <c r="D3039" t="s">
        <v>2547</v>
      </c>
      <c r="E3039">
        <v>1995</v>
      </c>
      <c r="F3039" t="s">
        <v>15</v>
      </c>
      <c r="H3039" s="23">
        <v>42665</v>
      </c>
      <c r="I3039" s="20">
        <v>1</v>
      </c>
      <c r="J3039" t="s">
        <v>73</v>
      </c>
      <c r="K3039" s="1" t="s">
        <v>2522</v>
      </c>
      <c r="L3039">
        <v>7.1300000000000001E-3</v>
      </c>
      <c r="M3039" s="20" t="s">
        <v>18</v>
      </c>
      <c r="P3039" s="1" t="s">
        <v>1042</v>
      </c>
      <c r="Q3039" s="20" t="s">
        <v>997</v>
      </c>
    </row>
    <row r="3040" spans="1:17" x14ac:dyDescent="0.25">
      <c r="A3040">
        <v>36</v>
      </c>
      <c r="B3040" t="str">
        <f>IF(A3040="","",VLOOKUP(A3040,LOVs!$A$3:$B$62,2))</f>
        <v>Surrey</v>
      </c>
      <c r="C3040" t="s">
        <v>9815</v>
      </c>
      <c r="D3040" t="s">
        <v>2547</v>
      </c>
      <c r="E3040">
        <v>1995</v>
      </c>
      <c r="F3040" t="s">
        <v>15</v>
      </c>
      <c r="H3040" s="23">
        <v>42665</v>
      </c>
      <c r="I3040" s="20">
        <v>1</v>
      </c>
      <c r="J3040" t="s">
        <v>73</v>
      </c>
      <c r="K3040" s="1" t="s">
        <v>2522</v>
      </c>
      <c r="L3040">
        <v>4.2000000000000002E-4</v>
      </c>
      <c r="M3040" s="20" t="s">
        <v>18</v>
      </c>
      <c r="P3040" s="1" t="s">
        <v>998</v>
      </c>
      <c r="Q3040" s="20" t="s">
        <v>997</v>
      </c>
    </row>
    <row r="3041" spans="1:17" ht="30" x14ac:dyDescent="0.25">
      <c r="A3041">
        <v>36</v>
      </c>
      <c r="B3041" t="str">
        <f>IF(A3041="","",VLOOKUP(A3041,LOVs!$A$3:$B$62,2))</f>
        <v>Surrey</v>
      </c>
      <c r="C3041" t="s">
        <v>9815</v>
      </c>
      <c r="D3041" t="s">
        <v>2547</v>
      </c>
      <c r="E3041">
        <v>1995</v>
      </c>
      <c r="F3041" t="s">
        <v>15</v>
      </c>
      <c r="H3041" s="23">
        <v>42672</v>
      </c>
      <c r="I3041" s="20">
        <v>1</v>
      </c>
      <c r="J3041" t="s">
        <v>73</v>
      </c>
      <c r="K3041" s="1" t="s">
        <v>3831</v>
      </c>
      <c r="L3041">
        <v>4.4000000000000003E-3</v>
      </c>
      <c r="M3041" s="20" t="s">
        <v>18</v>
      </c>
      <c r="P3041" s="1" t="s">
        <v>1042</v>
      </c>
      <c r="Q3041" s="20" t="s">
        <v>997</v>
      </c>
    </row>
    <row r="3042" spans="1:17" ht="30" x14ac:dyDescent="0.25">
      <c r="A3042">
        <v>36</v>
      </c>
      <c r="B3042" t="str">
        <f>IF(A3042="","",VLOOKUP(A3042,LOVs!$A$3:$B$62,2))</f>
        <v>Surrey</v>
      </c>
      <c r="C3042" t="s">
        <v>9815</v>
      </c>
      <c r="D3042" t="s">
        <v>2547</v>
      </c>
      <c r="E3042">
        <v>1995</v>
      </c>
      <c r="F3042" t="s">
        <v>15</v>
      </c>
      <c r="H3042" s="23">
        <v>42672</v>
      </c>
      <c r="I3042" s="20">
        <v>1</v>
      </c>
      <c r="J3042" t="s">
        <v>73</v>
      </c>
      <c r="K3042" s="1" t="s">
        <v>3831</v>
      </c>
      <c r="L3042">
        <v>9.0000000000000006E-5</v>
      </c>
      <c r="M3042" s="20" t="s">
        <v>18</v>
      </c>
      <c r="P3042" s="1" t="s">
        <v>998</v>
      </c>
      <c r="Q3042" s="20" t="s">
        <v>997</v>
      </c>
    </row>
    <row r="3043" spans="1:17" ht="30" x14ac:dyDescent="0.25">
      <c r="A3043">
        <v>36</v>
      </c>
      <c r="B3043" t="str">
        <f>IF(A3043="","",VLOOKUP(A3043,LOVs!$A$3:$B$62,2))</f>
        <v>Surrey</v>
      </c>
      <c r="C3043" t="s">
        <v>9815</v>
      </c>
      <c r="D3043" t="s">
        <v>2547</v>
      </c>
      <c r="E3043">
        <v>1995</v>
      </c>
      <c r="F3043" t="s">
        <v>15</v>
      </c>
      <c r="H3043" s="23">
        <v>42684</v>
      </c>
      <c r="I3043" s="20">
        <v>1</v>
      </c>
      <c r="J3043" t="s">
        <v>73</v>
      </c>
      <c r="K3043" s="1" t="s">
        <v>3855</v>
      </c>
      <c r="L3043">
        <v>5.3899999999999998E-3</v>
      </c>
      <c r="M3043" s="20" t="s">
        <v>18</v>
      </c>
      <c r="P3043" s="1" t="s">
        <v>1042</v>
      </c>
      <c r="Q3043" s="20" t="s">
        <v>997</v>
      </c>
    </row>
    <row r="3044" spans="1:17" ht="30" x14ac:dyDescent="0.25">
      <c r="A3044">
        <v>36</v>
      </c>
      <c r="B3044" t="str">
        <f>IF(A3044="","",VLOOKUP(A3044,LOVs!$A$3:$B$62,2))</f>
        <v>Surrey</v>
      </c>
      <c r="C3044" t="s">
        <v>9815</v>
      </c>
      <c r="D3044" t="s">
        <v>2547</v>
      </c>
      <c r="E3044">
        <v>1995</v>
      </c>
      <c r="F3044" t="s">
        <v>15</v>
      </c>
      <c r="H3044" s="23">
        <v>42684</v>
      </c>
      <c r="I3044" s="20">
        <v>1</v>
      </c>
      <c r="J3044" t="s">
        <v>73</v>
      </c>
      <c r="K3044" s="1" t="s">
        <v>3855</v>
      </c>
      <c r="L3044">
        <v>1.0000000000000001E-5</v>
      </c>
      <c r="M3044" s="20" t="s">
        <v>18</v>
      </c>
      <c r="P3044" s="1" t="s">
        <v>998</v>
      </c>
      <c r="Q3044" s="20" t="s">
        <v>997</v>
      </c>
    </row>
    <row r="3045" spans="1:17" x14ac:dyDescent="0.25">
      <c r="A3045">
        <v>36</v>
      </c>
      <c r="B3045" t="str">
        <f>IF(A3045="","",VLOOKUP(A3045,LOVs!$A$3:$B$62,2))</f>
        <v>Surrey</v>
      </c>
      <c r="C3045" t="s">
        <v>9815</v>
      </c>
      <c r="D3045" t="s">
        <v>2547</v>
      </c>
      <c r="E3045">
        <v>1995</v>
      </c>
      <c r="F3045" t="s">
        <v>15</v>
      </c>
      <c r="H3045" s="23">
        <v>42698</v>
      </c>
      <c r="I3045" s="20">
        <v>1</v>
      </c>
      <c r="J3045" t="s">
        <v>97</v>
      </c>
      <c r="K3045" s="1" t="s">
        <v>3830</v>
      </c>
      <c r="L3045">
        <v>7.9000000000000008E-3</v>
      </c>
      <c r="M3045" s="20" t="s">
        <v>18</v>
      </c>
      <c r="P3045" s="1" t="s">
        <v>1042</v>
      </c>
      <c r="Q3045" s="20" t="s">
        <v>997</v>
      </c>
    </row>
    <row r="3046" spans="1:17" x14ac:dyDescent="0.25">
      <c r="A3046">
        <v>36</v>
      </c>
      <c r="B3046" t="str">
        <f>IF(A3046="","",VLOOKUP(A3046,LOVs!$A$3:$B$62,2))</f>
        <v>Surrey</v>
      </c>
      <c r="C3046" t="s">
        <v>9815</v>
      </c>
      <c r="D3046" t="s">
        <v>2547</v>
      </c>
      <c r="E3046">
        <v>1995</v>
      </c>
      <c r="F3046" t="s">
        <v>15</v>
      </c>
      <c r="H3046" s="23">
        <v>42698</v>
      </c>
      <c r="I3046" s="20">
        <v>1</v>
      </c>
      <c r="J3046" t="s">
        <v>97</v>
      </c>
      <c r="K3046" s="1" t="s">
        <v>3830</v>
      </c>
      <c r="L3046">
        <v>5.6999999999999998E-4</v>
      </c>
      <c r="M3046" s="20" t="s">
        <v>18</v>
      </c>
      <c r="P3046" s="1" t="s">
        <v>998</v>
      </c>
      <c r="Q3046" s="20" t="s">
        <v>997</v>
      </c>
    </row>
    <row r="3047" spans="1:17" ht="30" x14ac:dyDescent="0.25">
      <c r="A3047">
        <v>36</v>
      </c>
      <c r="B3047" t="str">
        <f>IF(A3047="","",VLOOKUP(A3047,LOVs!$A$3:$B$62,2))</f>
        <v>Surrey</v>
      </c>
      <c r="C3047" t="s">
        <v>9815</v>
      </c>
      <c r="D3047" t="s">
        <v>4010</v>
      </c>
      <c r="E3047">
        <v>1995</v>
      </c>
      <c r="F3047" t="s">
        <v>15</v>
      </c>
      <c r="H3047" s="23">
        <v>42749</v>
      </c>
      <c r="I3047" s="20">
        <v>1</v>
      </c>
      <c r="J3047" t="s">
        <v>97</v>
      </c>
      <c r="K3047" s="1" t="s">
        <v>4011</v>
      </c>
      <c r="L3047">
        <v>3.8000000000000002E-4</v>
      </c>
      <c r="M3047" s="20" t="s">
        <v>18</v>
      </c>
      <c r="P3047" s="1" t="s">
        <v>1042</v>
      </c>
      <c r="Q3047" s="20" t="s">
        <v>997</v>
      </c>
    </row>
    <row r="3048" spans="1:17" ht="30" x14ac:dyDescent="0.25">
      <c r="A3048">
        <v>36</v>
      </c>
      <c r="B3048" t="str">
        <f>IF(A3048="","",VLOOKUP(A3048,LOVs!$A$3:$B$62,2))</f>
        <v>Surrey</v>
      </c>
      <c r="C3048" t="s">
        <v>9815</v>
      </c>
      <c r="D3048" t="s">
        <v>4012</v>
      </c>
      <c r="E3048">
        <v>1995</v>
      </c>
      <c r="F3048" t="s">
        <v>15</v>
      </c>
      <c r="H3048" s="23">
        <v>42749</v>
      </c>
      <c r="I3048" s="20">
        <v>1</v>
      </c>
      <c r="J3048" t="s">
        <v>97</v>
      </c>
      <c r="K3048" s="1" t="s">
        <v>4011</v>
      </c>
      <c r="L3048">
        <v>4.2000000000000002E-4</v>
      </c>
      <c r="M3048" s="20" t="s">
        <v>18</v>
      </c>
      <c r="P3048" s="1" t="s">
        <v>998</v>
      </c>
      <c r="Q3048" s="20" t="s">
        <v>997</v>
      </c>
    </row>
    <row r="3049" spans="1:17" ht="30" x14ac:dyDescent="0.25">
      <c r="A3049">
        <v>36</v>
      </c>
      <c r="B3049" t="str">
        <f>IF(A3049="","",VLOOKUP(A3049,LOVs!$A$3:$B$62,2))</f>
        <v>Surrey</v>
      </c>
      <c r="C3049" t="s">
        <v>9815</v>
      </c>
      <c r="D3049" t="s">
        <v>1151</v>
      </c>
      <c r="E3049">
        <v>1995</v>
      </c>
      <c r="F3049" t="s">
        <v>15</v>
      </c>
      <c r="H3049" s="23">
        <v>42580</v>
      </c>
      <c r="I3049" s="20">
        <v>1</v>
      </c>
      <c r="J3049" t="s">
        <v>76</v>
      </c>
      <c r="K3049" s="1" t="s">
        <v>1152</v>
      </c>
      <c r="L3049">
        <v>0.96399999999999997</v>
      </c>
      <c r="M3049" s="20" t="s">
        <v>15</v>
      </c>
      <c r="P3049" s="1" t="s">
        <v>996</v>
      </c>
      <c r="Q3049" s="20" t="s">
        <v>997</v>
      </c>
    </row>
    <row r="3050" spans="1:17" ht="30" x14ac:dyDescent="0.25">
      <c r="A3050">
        <v>36</v>
      </c>
      <c r="B3050" t="str">
        <f>IF(A3050="","",VLOOKUP(A3050,LOVs!$A$3:$B$62,2))</f>
        <v>Surrey</v>
      </c>
      <c r="C3050" t="s">
        <v>9815</v>
      </c>
      <c r="D3050" t="s">
        <v>1151</v>
      </c>
      <c r="E3050">
        <v>1995</v>
      </c>
      <c r="F3050" t="s">
        <v>15</v>
      </c>
      <c r="H3050" s="23">
        <v>42580</v>
      </c>
      <c r="I3050" s="20">
        <v>1</v>
      </c>
      <c r="J3050" t="s">
        <v>76</v>
      </c>
      <c r="K3050" s="1" t="s">
        <v>1152</v>
      </c>
      <c r="L3050">
        <v>7.1999999999999998E-3</v>
      </c>
      <c r="M3050" s="20" t="s">
        <v>18</v>
      </c>
      <c r="P3050" s="1" t="s">
        <v>998</v>
      </c>
      <c r="Q3050" s="20" t="s">
        <v>997</v>
      </c>
    </row>
    <row r="3051" spans="1:17" ht="45" x14ac:dyDescent="0.25">
      <c r="A3051">
        <v>36</v>
      </c>
      <c r="B3051" t="str">
        <f>IF(A3051="","",VLOOKUP(A3051,LOVs!$A$3:$B$62,2))</f>
        <v>Surrey</v>
      </c>
      <c r="C3051" t="s">
        <v>9815</v>
      </c>
      <c r="D3051" t="s">
        <v>1151</v>
      </c>
      <c r="E3051">
        <v>1995</v>
      </c>
      <c r="F3051" t="s">
        <v>15</v>
      </c>
      <c r="H3051" s="23">
        <v>42580</v>
      </c>
      <c r="I3051" s="20">
        <v>1</v>
      </c>
      <c r="J3051" t="s">
        <v>76</v>
      </c>
      <c r="K3051" s="1" t="s">
        <v>1153</v>
      </c>
      <c r="L3051">
        <v>1.11E-2</v>
      </c>
      <c r="M3051" s="20" t="s">
        <v>15</v>
      </c>
      <c r="P3051" s="1" t="s">
        <v>996</v>
      </c>
      <c r="Q3051" s="20" t="s">
        <v>997</v>
      </c>
    </row>
    <row r="3052" spans="1:17" ht="45" x14ac:dyDescent="0.25">
      <c r="A3052">
        <v>36</v>
      </c>
      <c r="B3052" t="str">
        <f>IF(A3052="","",VLOOKUP(A3052,LOVs!$A$3:$B$62,2))</f>
        <v>Surrey</v>
      </c>
      <c r="C3052" t="s">
        <v>9815</v>
      </c>
      <c r="D3052" t="s">
        <v>1151</v>
      </c>
      <c r="E3052">
        <v>1995</v>
      </c>
      <c r="F3052" t="s">
        <v>15</v>
      </c>
      <c r="H3052" s="23">
        <v>42580</v>
      </c>
      <c r="I3052" s="20">
        <v>1</v>
      </c>
      <c r="J3052" t="s">
        <v>76</v>
      </c>
      <c r="K3052" s="1" t="s">
        <v>1153</v>
      </c>
      <c r="L3052">
        <v>3.5999999999999999E-3</v>
      </c>
      <c r="M3052" s="20" t="s">
        <v>18</v>
      </c>
      <c r="P3052" s="1" t="s">
        <v>998</v>
      </c>
      <c r="Q3052" s="20" t="s">
        <v>997</v>
      </c>
    </row>
    <row r="3053" spans="1:17" x14ac:dyDescent="0.25">
      <c r="A3053">
        <v>36</v>
      </c>
      <c r="B3053" t="str">
        <f>IF(A3053="","",VLOOKUP(A3053,LOVs!$A$3:$B$62,2))</f>
        <v>Surrey</v>
      </c>
      <c r="C3053" t="s">
        <v>9815</v>
      </c>
      <c r="D3053" t="s">
        <v>1151</v>
      </c>
      <c r="E3053">
        <v>1995</v>
      </c>
      <c r="F3053" t="s">
        <v>15</v>
      </c>
      <c r="H3053" s="23">
        <v>42580</v>
      </c>
      <c r="I3053" s="20">
        <v>1</v>
      </c>
      <c r="J3053" t="s">
        <v>76</v>
      </c>
      <c r="K3053" s="1" t="s">
        <v>1154</v>
      </c>
      <c r="L3053">
        <v>1.55E-2</v>
      </c>
      <c r="M3053" s="20" t="s">
        <v>15</v>
      </c>
      <c r="P3053" s="1" t="s">
        <v>996</v>
      </c>
      <c r="Q3053" s="20" t="s">
        <v>997</v>
      </c>
    </row>
    <row r="3054" spans="1:17" x14ac:dyDescent="0.25">
      <c r="A3054">
        <v>36</v>
      </c>
      <c r="B3054" t="str">
        <f>IF(A3054="","",VLOOKUP(A3054,LOVs!$A$3:$B$62,2))</f>
        <v>Surrey</v>
      </c>
      <c r="C3054" t="s">
        <v>9815</v>
      </c>
      <c r="D3054" t="s">
        <v>1151</v>
      </c>
      <c r="E3054">
        <v>1995</v>
      </c>
      <c r="F3054" t="s">
        <v>15</v>
      </c>
      <c r="H3054" s="23">
        <v>42580</v>
      </c>
      <c r="I3054" s="20">
        <v>1</v>
      </c>
      <c r="J3054" t="s">
        <v>76</v>
      </c>
      <c r="K3054" s="1" t="s">
        <v>1154</v>
      </c>
      <c r="L3054">
        <v>2.5000000000000001E-3</v>
      </c>
      <c r="M3054" s="20" t="s">
        <v>18</v>
      </c>
      <c r="P3054" s="1" t="s">
        <v>998</v>
      </c>
      <c r="Q3054" s="20" t="s">
        <v>997</v>
      </c>
    </row>
    <row r="3055" spans="1:17" x14ac:dyDescent="0.25">
      <c r="A3055">
        <v>36</v>
      </c>
      <c r="B3055" t="str">
        <f>IF(A3055="","",VLOOKUP(A3055,LOVs!$A$3:$B$62,2))</f>
        <v>Surrey</v>
      </c>
      <c r="C3055" t="s">
        <v>9815</v>
      </c>
      <c r="D3055" t="s">
        <v>1151</v>
      </c>
      <c r="E3055">
        <v>1995</v>
      </c>
      <c r="F3055" t="s">
        <v>15</v>
      </c>
      <c r="H3055" s="23">
        <v>42580</v>
      </c>
      <c r="I3055" s="20">
        <v>1</v>
      </c>
      <c r="J3055" t="s">
        <v>1026</v>
      </c>
      <c r="K3055" s="1" t="s">
        <v>1155</v>
      </c>
      <c r="L3055">
        <v>2.0000000000000001E-4</v>
      </c>
      <c r="M3055" s="20" t="s">
        <v>18</v>
      </c>
      <c r="P3055" s="1" t="s">
        <v>996</v>
      </c>
      <c r="Q3055" s="20" t="s">
        <v>997</v>
      </c>
    </row>
    <row r="3056" spans="1:17" x14ac:dyDescent="0.25">
      <c r="A3056">
        <v>36</v>
      </c>
      <c r="B3056" t="str">
        <f>IF(A3056="","",VLOOKUP(A3056,LOVs!$A$3:$B$62,2))</f>
        <v>Surrey</v>
      </c>
      <c r="C3056" t="s">
        <v>9815</v>
      </c>
      <c r="D3056" t="s">
        <v>1151</v>
      </c>
      <c r="E3056">
        <v>1995</v>
      </c>
      <c r="F3056" t="s">
        <v>15</v>
      </c>
      <c r="H3056" s="23">
        <v>42580</v>
      </c>
      <c r="I3056" s="20">
        <v>1</v>
      </c>
      <c r="J3056" t="s">
        <v>1026</v>
      </c>
      <c r="K3056" s="1" t="s">
        <v>1155</v>
      </c>
      <c r="L3056">
        <v>1E-4</v>
      </c>
      <c r="M3056" s="20" t="s">
        <v>18</v>
      </c>
      <c r="P3056" s="1" t="s">
        <v>998</v>
      </c>
      <c r="Q3056" s="20" t="s">
        <v>997</v>
      </c>
    </row>
    <row r="3057" spans="1:17" x14ac:dyDescent="0.25">
      <c r="A3057">
        <v>36</v>
      </c>
      <c r="B3057" t="str">
        <f>IF(A3057="","",VLOOKUP(A3057,LOVs!$A$3:$B$62,2))</f>
        <v>Surrey</v>
      </c>
      <c r="C3057" t="s">
        <v>9815</v>
      </c>
      <c r="D3057" t="s">
        <v>1151</v>
      </c>
      <c r="E3057">
        <v>1995</v>
      </c>
      <c r="F3057" t="s">
        <v>15</v>
      </c>
      <c r="H3057" s="23">
        <v>42580</v>
      </c>
      <c r="I3057" s="20">
        <v>1</v>
      </c>
      <c r="J3057" t="s">
        <v>1026</v>
      </c>
      <c r="K3057" s="1" t="s">
        <v>1156</v>
      </c>
      <c r="L3057">
        <v>8.0000000000000004E-4</v>
      </c>
      <c r="M3057" s="20" t="s">
        <v>18</v>
      </c>
      <c r="P3057" s="1" t="s">
        <v>996</v>
      </c>
      <c r="Q3057" s="20" t="s">
        <v>997</v>
      </c>
    </row>
    <row r="3058" spans="1:17" x14ac:dyDescent="0.25">
      <c r="A3058">
        <v>36</v>
      </c>
      <c r="B3058" t="str">
        <f>IF(A3058="","",VLOOKUP(A3058,LOVs!$A$3:$B$62,2))</f>
        <v>Surrey</v>
      </c>
      <c r="C3058" t="s">
        <v>9815</v>
      </c>
      <c r="D3058" t="s">
        <v>1151</v>
      </c>
      <c r="E3058">
        <v>1995</v>
      </c>
      <c r="F3058" t="s">
        <v>15</v>
      </c>
      <c r="H3058" s="23">
        <v>42580</v>
      </c>
      <c r="I3058" s="20">
        <v>1</v>
      </c>
      <c r="J3058" t="s">
        <v>1026</v>
      </c>
      <c r="K3058" s="1" t="s">
        <v>1156</v>
      </c>
      <c r="L3058">
        <v>1E-4</v>
      </c>
      <c r="M3058" s="20" t="s">
        <v>18</v>
      </c>
      <c r="P3058" s="1" t="s">
        <v>998</v>
      </c>
      <c r="Q3058" s="20" t="s">
        <v>997</v>
      </c>
    </row>
    <row r="3059" spans="1:17" x14ac:dyDescent="0.25">
      <c r="A3059">
        <v>36</v>
      </c>
      <c r="B3059" t="str">
        <f>IF(A3059="","",VLOOKUP(A3059,LOVs!$A$3:$B$62,2))</f>
        <v>Surrey</v>
      </c>
      <c r="C3059" t="s">
        <v>9815</v>
      </c>
      <c r="D3059" t="s">
        <v>1151</v>
      </c>
      <c r="E3059">
        <v>1995</v>
      </c>
      <c r="F3059" t="s">
        <v>15</v>
      </c>
      <c r="H3059" s="23">
        <v>42580</v>
      </c>
      <c r="I3059" s="20">
        <v>1</v>
      </c>
      <c r="J3059" t="s">
        <v>1026</v>
      </c>
      <c r="K3059" s="1" t="s">
        <v>1157</v>
      </c>
      <c r="L3059">
        <v>8.0999999999999996E-3</v>
      </c>
      <c r="M3059" s="20" t="s">
        <v>18</v>
      </c>
      <c r="P3059" s="1" t="s">
        <v>996</v>
      </c>
      <c r="Q3059" s="20" t="s">
        <v>997</v>
      </c>
    </row>
    <row r="3060" spans="1:17" x14ac:dyDescent="0.25">
      <c r="A3060">
        <v>36</v>
      </c>
      <c r="B3060" t="str">
        <f>IF(A3060="","",VLOOKUP(A3060,LOVs!$A$3:$B$62,2))</f>
        <v>Surrey</v>
      </c>
      <c r="C3060" t="s">
        <v>9815</v>
      </c>
      <c r="D3060" t="s">
        <v>1151</v>
      </c>
      <c r="E3060">
        <v>1995</v>
      </c>
      <c r="F3060" t="s">
        <v>15</v>
      </c>
      <c r="H3060" s="23">
        <v>42580</v>
      </c>
      <c r="I3060" s="20">
        <v>1</v>
      </c>
      <c r="J3060" t="s">
        <v>1026</v>
      </c>
      <c r="K3060" s="1" t="s">
        <v>1157</v>
      </c>
      <c r="L3060">
        <v>4.1999999999999997E-3</v>
      </c>
      <c r="M3060" s="20" t="s">
        <v>18</v>
      </c>
      <c r="P3060" s="1" t="s">
        <v>998</v>
      </c>
      <c r="Q3060" s="20" t="s">
        <v>997</v>
      </c>
    </row>
    <row r="3061" spans="1:17" x14ac:dyDescent="0.25">
      <c r="A3061">
        <v>36</v>
      </c>
      <c r="B3061" t="str">
        <f>IF(A3061="","",VLOOKUP(A3061,LOVs!$A$3:$B$62,2))</f>
        <v>Surrey</v>
      </c>
      <c r="C3061" t="s">
        <v>9815</v>
      </c>
      <c r="D3061" t="s">
        <v>1151</v>
      </c>
      <c r="E3061">
        <v>1995</v>
      </c>
      <c r="F3061" t="s">
        <v>15</v>
      </c>
      <c r="H3061" s="23">
        <v>42580</v>
      </c>
      <c r="I3061" s="20">
        <v>1</v>
      </c>
      <c r="J3061" t="s">
        <v>1026</v>
      </c>
      <c r="K3061" s="1" t="s">
        <v>1158</v>
      </c>
      <c r="L3061">
        <v>1.1999999999999999E-3</v>
      </c>
      <c r="M3061" s="20" t="s">
        <v>18</v>
      </c>
      <c r="P3061" s="1" t="s">
        <v>996</v>
      </c>
      <c r="Q3061" s="20" t="s">
        <v>997</v>
      </c>
    </row>
    <row r="3062" spans="1:17" x14ac:dyDescent="0.25">
      <c r="A3062">
        <v>36</v>
      </c>
      <c r="B3062" t="str">
        <f>IF(A3062="","",VLOOKUP(A3062,LOVs!$A$3:$B$62,2))</f>
        <v>Surrey</v>
      </c>
      <c r="C3062" t="s">
        <v>9815</v>
      </c>
      <c r="D3062" t="s">
        <v>1151</v>
      </c>
      <c r="E3062">
        <v>1995</v>
      </c>
      <c r="F3062" t="s">
        <v>15</v>
      </c>
      <c r="H3062" s="23">
        <v>42580</v>
      </c>
      <c r="I3062" s="20">
        <v>1</v>
      </c>
      <c r="J3062" t="s">
        <v>1026</v>
      </c>
      <c r="K3062" s="1" t="s">
        <v>1158</v>
      </c>
      <c r="L3062">
        <v>2.0000000000000001E-4</v>
      </c>
      <c r="M3062" s="20" t="s">
        <v>18</v>
      </c>
      <c r="P3062" s="1" t="s">
        <v>998</v>
      </c>
      <c r="Q3062" s="20" t="s">
        <v>997</v>
      </c>
    </row>
    <row r="3063" spans="1:17" x14ac:dyDescent="0.25">
      <c r="A3063">
        <v>36</v>
      </c>
      <c r="B3063" t="str">
        <f>IF(A3063="","",VLOOKUP(A3063,LOVs!$A$3:$B$62,2))</f>
        <v>Surrey</v>
      </c>
      <c r="C3063" t="s">
        <v>9815</v>
      </c>
      <c r="D3063" t="s">
        <v>1151</v>
      </c>
      <c r="E3063">
        <v>1995</v>
      </c>
      <c r="F3063" t="s">
        <v>15</v>
      </c>
      <c r="H3063" s="23">
        <v>42580</v>
      </c>
      <c r="I3063" s="20">
        <v>1</v>
      </c>
      <c r="J3063" t="s">
        <v>73</v>
      </c>
      <c r="K3063" s="1" t="s">
        <v>1089</v>
      </c>
      <c r="L3063">
        <v>7.9799999999999996E-2</v>
      </c>
      <c r="M3063" s="20" t="s">
        <v>15</v>
      </c>
      <c r="P3063" s="1" t="s">
        <v>996</v>
      </c>
      <c r="Q3063" s="20" t="s">
        <v>997</v>
      </c>
    </row>
    <row r="3064" spans="1:17" x14ac:dyDescent="0.25">
      <c r="A3064">
        <v>36</v>
      </c>
      <c r="B3064" t="str">
        <f>IF(A3064="","",VLOOKUP(A3064,LOVs!$A$3:$B$62,2))</f>
        <v>Surrey</v>
      </c>
      <c r="C3064" t="s">
        <v>9815</v>
      </c>
      <c r="D3064" t="s">
        <v>1151</v>
      </c>
      <c r="E3064">
        <v>1995</v>
      </c>
      <c r="F3064" t="s">
        <v>15</v>
      </c>
      <c r="H3064" s="23">
        <v>42580</v>
      </c>
      <c r="I3064" s="20">
        <v>1</v>
      </c>
      <c r="J3064" t="s">
        <v>73</v>
      </c>
      <c r="K3064" s="1" t="s">
        <v>1089</v>
      </c>
      <c r="L3064">
        <v>1.1999999999999999E-3</v>
      </c>
      <c r="M3064" s="20" t="s">
        <v>18</v>
      </c>
      <c r="P3064" s="1" t="s">
        <v>998</v>
      </c>
      <c r="Q3064" s="20" t="s">
        <v>997</v>
      </c>
    </row>
    <row r="3065" spans="1:17" x14ac:dyDescent="0.25">
      <c r="A3065">
        <v>36</v>
      </c>
      <c r="B3065" t="str">
        <f>IF(A3065="","",VLOOKUP(A3065,LOVs!$A$3:$B$62,2))</f>
        <v>Surrey</v>
      </c>
      <c r="C3065" t="s">
        <v>9815</v>
      </c>
      <c r="D3065" t="s">
        <v>1151</v>
      </c>
      <c r="E3065">
        <v>1995</v>
      </c>
      <c r="F3065" t="s">
        <v>15</v>
      </c>
      <c r="H3065" s="23">
        <v>42580</v>
      </c>
      <c r="I3065" s="20">
        <v>1</v>
      </c>
      <c r="J3065" t="s">
        <v>76</v>
      </c>
      <c r="K3065" s="1" t="s">
        <v>463</v>
      </c>
      <c r="L3065">
        <v>8.3999999999999995E-3</v>
      </c>
      <c r="M3065" s="20" t="s">
        <v>18</v>
      </c>
      <c r="P3065" s="1" t="s">
        <v>996</v>
      </c>
      <c r="Q3065" s="20" t="s">
        <v>997</v>
      </c>
    </row>
    <row r="3066" spans="1:17" x14ac:dyDescent="0.25">
      <c r="A3066">
        <v>36</v>
      </c>
      <c r="B3066" t="str">
        <f>IF(A3066="","",VLOOKUP(A3066,LOVs!$A$3:$B$62,2))</f>
        <v>Surrey</v>
      </c>
      <c r="C3066" t="s">
        <v>9815</v>
      </c>
      <c r="D3066" t="s">
        <v>1151</v>
      </c>
      <c r="E3066">
        <v>1995</v>
      </c>
      <c r="F3066" t="s">
        <v>15</v>
      </c>
      <c r="H3066" s="23">
        <v>42580</v>
      </c>
      <c r="I3066" s="20">
        <v>1</v>
      </c>
      <c r="J3066" t="s">
        <v>76</v>
      </c>
      <c r="K3066" s="1" t="s">
        <v>463</v>
      </c>
      <c r="L3066">
        <v>5.0000000000000001E-4</v>
      </c>
      <c r="M3066" s="20" t="s">
        <v>18</v>
      </c>
      <c r="P3066" s="1" t="s">
        <v>998</v>
      </c>
      <c r="Q3066" s="20" t="s">
        <v>997</v>
      </c>
    </row>
    <row r="3067" spans="1:17" x14ac:dyDescent="0.25">
      <c r="A3067">
        <v>36</v>
      </c>
      <c r="B3067" t="str">
        <f>IF(A3067="","",VLOOKUP(A3067,LOVs!$A$3:$B$62,2))</f>
        <v>Surrey</v>
      </c>
      <c r="C3067" t="s">
        <v>9815</v>
      </c>
      <c r="D3067" t="s">
        <v>1151</v>
      </c>
      <c r="E3067">
        <v>1995</v>
      </c>
      <c r="F3067" t="s">
        <v>15</v>
      </c>
      <c r="H3067" s="23">
        <v>42580</v>
      </c>
      <c r="I3067" s="20">
        <v>1</v>
      </c>
      <c r="J3067" t="s">
        <v>1026</v>
      </c>
      <c r="K3067" s="1" t="s">
        <v>451</v>
      </c>
      <c r="L3067">
        <v>4.0000000000000002E-4</v>
      </c>
      <c r="M3067" s="20" t="s">
        <v>18</v>
      </c>
      <c r="P3067" s="1" t="s">
        <v>996</v>
      </c>
      <c r="Q3067" s="20" t="s">
        <v>997</v>
      </c>
    </row>
    <row r="3068" spans="1:17" x14ac:dyDescent="0.25">
      <c r="A3068">
        <v>36</v>
      </c>
      <c r="B3068" t="str">
        <f>IF(A3068="","",VLOOKUP(A3068,LOVs!$A$3:$B$62,2))</f>
        <v>Surrey</v>
      </c>
      <c r="C3068" t="s">
        <v>9815</v>
      </c>
      <c r="D3068" t="s">
        <v>1151</v>
      </c>
      <c r="E3068">
        <v>1995</v>
      </c>
      <c r="F3068" t="s">
        <v>15</v>
      </c>
      <c r="H3068" s="23">
        <v>42580</v>
      </c>
      <c r="I3068" s="20">
        <v>1</v>
      </c>
      <c r="J3068" t="s">
        <v>1026</v>
      </c>
      <c r="K3068" s="1" t="s">
        <v>451</v>
      </c>
      <c r="L3068">
        <v>1E-4</v>
      </c>
      <c r="M3068" s="20" t="s">
        <v>18</v>
      </c>
      <c r="P3068" s="1" t="s">
        <v>998</v>
      </c>
      <c r="Q3068" s="20" t="s">
        <v>997</v>
      </c>
    </row>
    <row r="3069" spans="1:17" x14ac:dyDescent="0.25">
      <c r="A3069">
        <v>36</v>
      </c>
      <c r="B3069" t="str">
        <f>IF(A3069="","",VLOOKUP(A3069,LOVs!$A$3:$B$62,2))</f>
        <v>Surrey</v>
      </c>
      <c r="C3069" t="s">
        <v>9815</v>
      </c>
      <c r="D3069" t="s">
        <v>1151</v>
      </c>
      <c r="E3069">
        <v>1995</v>
      </c>
      <c r="F3069" t="s">
        <v>15</v>
      </c>
      <c r="H3069" s="23">
        <v>42580</v>
      </c>
      <c r="I3069" s="20">
        <v>1</v>
      </c>
      <c r="J3069" t="s">
        <v>73</v>
      </c>
      <c r="K3069" s="1" t="s">
        <v>30</v>
      </c>
      <c r="L3069">
        <v>1.23E-2</v>
      </c>
      <c r="M3069" s="20" t="s">
        <v>15</v>
      </c>
      <c r="P3069" s="1" t="s">
        <v>996</v>
      </c>
      <c r="Q3069" s="20" t="s">
        <v>997</v>
      </c>
    </row>
    <row r="3070" spans="1:17" x14ac:dyDescent="0.25">
      <c r="A3070">
        <v>36</v>
      </c>
      <c r="B3070" t="str">
        <f>IF(A3070="","",VLOOKUP(A3070,LOVs!$A$3:$B$62,2))</f>
        <v>Surrey</v>
      </c>
      <c r="C3070" t="s">
        <v>9815</v>
      </c>
      <c r="D3070" t="s">
        <v>1151</v>
      </c>
      <c r="E3070">
        <v>1995</v>
      </c>
      <c r="F3070" t="s">
        <v>15</v>
      </c>
      <c r="H3070" s="23">
        <v>42580</v>
      </c>
      <c r="I3070" s="20">
        <v>1</v>
      </c>
      <c r="J3070" t="s">
        <v>73</v>
      </c>
      <c r="K3070" s="1" t="s">
        <v>30</v>
      </c>
      <c r="L3070">
        <v>4.0000000000000002E-4</v>
      </c>
      <c r="M3070" s="20" t="s">
        <v>18</v>
      </c>
      <c r="P3070" s="1" t="s">
        <v>998</v>
      </c>
      <c r="Q3070" s="20" t="s">
        <v>997</v>
      </c>
    </row>
    <row r="3071" spans="1:17" ht="30" x14ac:dyDescent="0.25">
      <c r="A3071">
        <v>36</v>
      </c>
      <c r="B3071" t="str">
        <f>IF(A3071="","",VLOOKUP(A3071,LOVs!$A$3:$B$62,2))</f>
        <v>Surrey</v>
      </c>
      <c r="C3071" t="s">
        <v>9820</v>
      </c>
      <c r="D3071" t="s">
        <v>3622</v>
      </c>
      <c r="E3071">
        <v>1963</v>
      </c>
      <c r="F3071" t="s">
        <v>15</v>
      </c>
      <c r="H3071" s="23">
        <v>42654</v>
      </c>
      <c r="I3071" s="20">
        <v>1</v>
      </c>
      <c r="J3071" t="s">
        <v>73</v>
      </c>
      <c r="K3071" s="1" t="s">
        <v>3623</v>
      </c>
      <c r="L3071">
        <v>1.64E-3</v>
      </c>
      <c r="M3071" s="20" t="s">
        <v>18</v>
      </c>
      <c r="P3071" s="1" t="s">
        <v>996</v>
      </c>
      <c r="Q3071" s="20" t="s">
        <v>997</v>
      </c>
    </row>
    <row r="3072" spans="1:17" ht="30" x14ac:dyDescent="0.25">
      <c r="A3072">
        <v>36</v>
      </c>
      <c r="B3072" t="str">
        <f>IF(A3072="","",VLOOKUP(A3072,LOVs!$A$3:$B$62,2))</f>
        <v>Surrey</v>
      </c>
      <c r="C3072" t="s">
        <v>9820</v>
      </c>
      <c r="D3072" t="s">
        <v>3622</v>
      </c>
      <c r="E3072">
        <v>1963</v>
      </c>
      <c r="F3072" t="s">
        <v>15</v>
      </c>
      <c r="H3072" s="23">
        <v>42654</v>
      </c>
      <c r="I3072" s="20">
        <v>1</v>
      </c>
      <c r="J3072" t="s">
        <v>73</v>
      </c>
      <c r="K3072" s="1" t="s">
        <v>3624</v>
      </c>
      <c r="L3072">
        <v>7.2000000000000005E-4</v>
      </c>
      <c r="M3072" s="20" t="s">
        <v>18</v>
      </c>
      <c r="P3072" s="1" t="s">
        <v>998</v>
      </c>
      <c r="Q3072" s="20" t="s">
        <v>997</v>
      </c>
    </row>
    <row r="3073" spans="1:17" ht="30" x14ac:dyDescent="0.25">
      <c r="A3073">
        <v>36</v>
      </c>
      <c r="B3073" t="str">
        <f>IF(A3073="","",VLOOKUP(A3073,LOVs!$A$3:$B$62,2))</f>
        <v>Surrey</v>
      </c>
      <c r="C3073" t="s">
        <v>9820</v>
      </c>
      <c r="D3073" t="s">
        <v>3622</v>
      </c>
      <c r="E3073">
        <v>1963</v>
      </c>
      <c r="F3073" t="s">
        <v>15</v>
      </c>
      <c r="H3073" s="23">
        <v>42654</v>
      </c>
      <c r="I3073" s="20">
        <v>1</v>
      </c>
      <c r="J3073" t="s">
        <v>73</v>
      </c>
      <c r="K3073" s="1" t="s">
        <v>3625</v>
      </c>
      <c r="L3073">
        <v>4.24E-2</v>
      </c>
      <c r="M3073" s="20" t="s">
        <v>15</v>
      </c>
      <c r="P3073" s="1" t="s">
        <v>996</v>
      </c>
      <c r="Q3073" s="20" t="s">
        <v>997</v>
      </c>
    </row>
    <row r="3074" spans="1:17" ht="30" x14ac:dyDescent="0.25">
      <c r="A3074">
        <v>36</v>
      </c>
      <c r="B3074" t="str">
        <f>IF(A3074="","",VLOOKUP(A3074,LOVs!$A$3:$B$62,2))</f>
        <v>Surrey</v>
      </c>
      <c r="C3074" t="s">
        <v>9820</v>
      </c>
      <c r="D3074" t="s">
        <v>3622</v>
      </c>
      <c r="E3074">
        <v>1963</v>
      </c>
      <c r="F3074" t="s">
        <v>15</v>
      </c>
      <c r="H3074" s="23">
        <v>42654</v>
      </c>
      <c r="I3074" s="20">
        <v>1</v>
      </c>
      <c r="J3074" t="s">
        <v>73</v>
      </c>
      <c r="K3074" s="1" t="s">
        <v>3626</v>
      </c>
      <c r="L3074">
        <v>4.6000000000000001E-4</v>
      </c>
      <c r="M3074" s="20" t="s">
        <v>18</v>
      </c>
      <c r="P3074" s="1" t="s">
        <v>998</v>
      </c>
      <c r="Q3074" s="20" t="s">
        <v>997</v>
      </c>
    </row>
    <row r="3075" spans="1:17" ht="30" x14ac:dyDescent="0.25">
      <c r="A3075">
        <v>36</v>
      </c>
      <c r="B3075" t="str">
        <f>IF(A3075="","",VLOOKUP(A3075,LOVs!$A$3:$B$62,2))</f>
        <v>Surrey</v>
      </c>
      <c r="C3075" t="s">
        <v>9820</v>
      </c>
      <c r="D3075" t="s">
        <v>3622</v>
      </c>
      <c r="E3075">
        <v>1963</v>
      </c>
      <c r="F3075" t="s">
        <v>15</v>
      </c>
      <c r="H3075" s="23">
        <v>42654</v>
      </c>
      <c r="I3075" s="20">
        <v>1</v>
      </c>
      <c r="J3075" t="s">
        <v>73</v>
      </c>
      <c r="K3075" s="1" t="s">
        <v>3627</v>
      </c>
      <c r="L3075">
        <v>1.1299999999999999E-3</v>
      </c>
      <c r="M3075" s="20" t="s">
        <v>18</v>
      </c>
      <c r="P3075" s="1" t="s">
        <v>998</v>
      </c>
      <c r="Q3075" s="20" t="s">
        <v>997</v>
      </c>
    </row>
    <row r="3076" spans="1:17" ht="30" x14ac:dyDescent="0.25">
      <c r="A3076">
        <v>36</v>
      </c>
      <c r="B3076" t="str">
        <f>IF(A3076="","",VLOOKUP(A3076,LOVs!$A$3:$B$62,2))</f>
        <v>Surrey</v>
      </c>
      <c r="C3076" t="s">
        <v>9820</v>
      </c>
      <c r="D3076" t="s">
        <v>3622</v>
      </c>
      <c r="E3076">
        <v>1963</v>
      </c>
      <c r="F3076" t="s">
        <v>15</v>
      </c>
      <c r="H3076" s="23">
        <v>42654</v>
      </c>
      <c r="I3076" s="20">
        <v>1</v>
      </c>
      <c r="J3076" t="s">
        <v>73</v>
      </c>
      <c r="K3076" s="1" t="s">
        <v>3628</v>
      </c>
      <c r="L3076">
        <v>0.22700000000000001</v>
      </c>
      <c r="M3076" s="20" t="s">
        <v>15</v>
      </c>
      <c r="P3076" s="1" t="s">
        <v>996</v>
      </c>
      <c r="Q3076" s="20" t="s">
        <v>997</v>
      </c>
    </row>
    <row r="3077" spans="1:17" ht="30" x14ac:dyDescent="0.25">
      <c r="A3077">
        <v>36</v>
      </c>
      <c r="B3077" t="str">
        <f>IF(A3077="","",VLOOKUP(A3077,LOVs!$A$3:$B$62,2))</f>
        <v>Surrey</v>
      </c>
      <c r="C3077" t="s">
        <v>9820</v>
      </c>
      <c r="D3077" t="s">
        <v>3622</v>
      </c>
      <c r="E3077">
        <v>1963</v>
      </c>
      <c r="F3077" t="s">
        <v>15</v>
      </c>
      <c r="H3077" s="23">
        <v>42654</v>
      </c>
      <c r="I3077" s="20">
        <v>1</v>
      </c>
      <c r="J3077" t="s">
        <v>73</v>
      </c>
      <c r="K3077" s="1" t="s">
        <v>3629</v>
      </c>
      <c r="L3077">
        <v>8.8000000000000005E-3</v>
      </c>
      <c r="M3077" s="20" t="s">
        <v>18</v>
      </c>
      <c r="P3077" s="1" t="s">
        <v>996</v>
      </c>
      <c r="Q3077" s="20" t="s">
        <v>997</v>
      </c>
    </row>
    <row r="3078" spans="1:17" ht="30" x14ac:dyDescent="0.25">
      <c r="A3078">
        <v>36</v>
      </c>
      <c r="B3078" t="str">
        <f>IF(A3078="","",VLOOKUP(A3078,LOVs!$A$3:$B$62,2))</f>
        <v>Surrey</v>
      </c>
      <c r="C3078" t="s">
        <v>9820</v>
      </c>
      <c r="D3078" t="s">
        <v>3622</v>
      </c>
      <c r="E3078">
        <v>1963</v>
      </c>
      <c r="F3078" t="s">
        <v>15</v>
      </c>
      <c r="H3078" s="23">
        <v>42654</v>
      </c>
      <c r="I3078" s="20">
        <v>1</v>
      </c>
      <c r="J3078" t="s">
        <v>73</v>
      </c>
      <c r="K3078" s="1" t="s">
        <v>3630</v>
      </c>
      <c r="L3078">
        <v>6.4999999999999997E-4</v>
      </c>
      <c r="M3078" s="20" t="s">
        <v>18</v>
      </c>
      <c r="P3078" s="1" t="s">
        <v>998</v>
      </c>
      <c r="Q3078" s="20" t="s">
        <v>997</v>
      </c>
    </row>
    <row r="3079" spans="1:17" ht="30" x14ac:dyDescent="0.25">
      <c r="A3079">
        <v>36</v>
      </c>
      <c r="B3079" t="str">
        <f>IF(A3079="","",VLOOKUP(A3079,LOVs!$A$3:$B$62,2))</f>
        <v>Surrey</v>
      </c>
      <c r="C3079" t="s">
        <v>9820</v>
      </c>
      <c r="D3079" t="s">
        <v>3622</v>
      </c>
      <c r="E3079">
        <v>1963</v>
      </c>
      <c r="F3079" t="s">
        <v>15</v>
      </c>
      <c r="H3079" s="23">
        <v>42654</v>
      </c>
      <c r="I3079" s="20">
        <v>1</v>
      </c>
      <c r="J3079" t="s">
        <v>73</v>
      </c>
      <c r="K3079" s="1" t="s">
        <v>3122</v>
      </c>
      <c r="L3079">
        <v>1.78</v>
      </c>
      <c r="M3079" s="20" t="s">
        <v>15</v>
      </c>
      <c r="P3079" s="1" t="s">
        <v>996</v>
      </c>
      <c r="Q3079" s="20" t="s">
        <v>997</v>
      </c>
    </row>
    <row r="3080" spans="1:17" ht="30" x14ac:dyDescent="0.25">
      <c r="A3080">
        <v>36</v>
      </c>
      <c r="B3080" t="str">
        <f>IF(A3080="","",VLOOKUP(A3080,LOVs!$A$3:$B$62,2))</f>
        <v>Surrey</v>
      </c>
      <c r="C3080" t="s">
        <v>9820</v>
      </c>
      <c r="D3080" t="s">
        <v>3622</v>
      </c>
      <c r="E3080">
        <v>1963</v>
      </c>
      <c r="F3080" t="s">
        <v>15</v>
      </c>
      <c r="H3080" s="23">
        <v>42654</v>
      </c>
      <c r="I3080" s="20">
        <v>1</v>
      </c>
      <c r="J3080" t="s">
        <v>73</v>
      </c>
      <c r="K3080" s="1" t="s">
        <v>3122</v>
      </c>
      <c r="L3080">
        <v>1.23E-2</v>
      </c>
      <c r="M3080" s="20" t="s">
        <v>15</v>
      </c>
      <c r="P3080" s="1" t="s">
        <v>998</v>
      </c>
      <c r="Q3080" s="20" t="s">
        <v>997</v>
      </c>
    </row>
    <row r="3081" spans="1:17" x14ac:dyDescent="0.25">
      <c r="A3081">
        <v>36</v>
      </c>
      <c r="B3081" t="str">
        <f>IF(A3081="","",VLOOKUP(A3081,LOVs!$A$3:$B$62,2))</f>
        <v>Surrey</v>
      </c>
      <c r="C3081" t="s">
        <v>9820</v>
      </c>
      <c r="D3081" t="s">
        <v>3622</v>
      </c>
      <c r="E3081">
        <v>1963</v>
      </c>
      <c r="F3081" t="s">
        <v>15</v>
      </c>
      <c r="H3081" s="23">
        <v>42654</v>
      </c>
      <c r="I3081" s="20">
        <v>1</v>
      </c>
      <c r="J3081" t="s">
        <v>73</v>
      </c>
      <c r="K3081" s="1" t="s">
        <v>2931</v>
      </c>
      <c r="L3081">
        <v>4.4799999999999996E-3</v>
      </c>
      <c r="M3081" s="20" t="s">
        <v>18</v>
      </c>
      <c r="P3081" s="1" t="s">
        <v>996</v>
      </c>
      <c r="Q3081" s="20" t="s">
        <v>997</v>
      </c>
    </row>
    <row r="3082" spans="1:17" x14ac:dyDescent="0.25">
      <c r="A3082">
        <v>36</v>
      </c>
      <c r="B3082" t="str">
        <f>IF(A3082="","",VLOOKUP(A3082,LOVs!$A$3:$B$62,2))</f>
        <v>Surrey</v>
      </c>
      <c r="C3082" t="s">
        <v>9820</v>
      </c>
      <c r="D3082" t="s">
        <v>3622</v>
      </c>
      <c r="E3082">
        <v>1963</v>
      </c>
      <c r="F3082" t="s">
        <v>15</v>
      </c>
      <c r="H3082" s="23">
        <v>42654</v>
      </c>
      <c r="I3082" s="20">
        <v>1</v>
      </c>
      <c r="J3082" t="s">
        <v>73</v>
      </c>
      <c r="K3082" s="1" t="s">
        <v>2931</v>
      </c>
      <c r="L3082">
        <v>1.6000000000000001E-4</v>
      </c>
      <c r="M3082" s="20" t="s">
        <v>18</v>
      </c>
      <c r="P3082" s="1" t="s">
        <v>998</v>
      </c>
      <c r="Q3082" s="20" t="s">
        <v>997</v>
      </c>
    </row>
    <row r="3083" spans="1:17" x14ac:dyDescent="0.25">
      <c r="A3083">
        <v>36</v>
      </c>
      <c r="B3083" t="str">
        <f>IF(A3083="","",VLOOKUP(A3083,LOVs!$A$3:$B$62,2))</f>
        <v>Surrey</v>
      </c>
      <c r="C3083" t="s">
        <v>9820</v>
      </c>
      <c r="D3083" t="s">
        <v>3622</v>
      </c>
      <c r="E3083">
        <v>1963</v>
      </c>
      <c r="F3083" t="s">
        <v>15</v>
      </c>
      <c r="H3083" s="23">
        <v>42654</v>
      </c>
      <c r="I3083" s="20">
        <v>1</v>
      </c>
      <c r="J3083" t="s">
        <v>73</v>
      </c>
      <c r="K3083" s="1" t="s">
        <v>2932</v>
      </c>
      <c r="L3083">
        <v>8.1799999999999998E-3</v>
      </c>
      <c r="M3083" s="20" t="s">
        <v>18</v>
      </c>
      <c r="P3083" s="1" t="s">
        <v>996</v>
      </c>
      <c r="Q3083" s="20" t="s">
        <v>997</v>
      </c>
    </row>
    <row r="3084" spans="1:17" x14ac:dyDescent="0.25">
      <c r="A3084">
        <v>36</v>
      </c>
      <c r="B3084" t="str">
        <f>IF(A3084="","",VLOOKUP(A3084,LOVs!$A$3:$B$62,2))</f>
        <v>Surrey</v>
      </c>
      <c r="C3084" t="s">
        <v>9820</v>
      </c>
      <c r="D3084" t="s">
        <v>3622</v>
      </c>
      <c r="E3084">
        <v>1963</v>
      </c>
      <c r="F3084" t="s">
        <v>15</v>
      </c>
      <c r="H3084" s="23">
        <v>42654</v>
      </c>
      <c r="I3084" s="20">
        <v>1</v>
      </c>
      <c r="J3084" t="s">
        <v>73</v>
      </c>
      <c r="K3084" s="1" t="s">
        <v>2932</v>
      </c>
      <c r="L3084">
        <v>1.3999999999999999E-4</v>
      </c>
      <c r="M3084" s="20" t="s">
        <v>18</v>
      </c>
      <c r="P3084" s="1" t="s">
        <v>998</v>
      </c>
      <c r="Q3084" s="20" t="s">
        <v>997</v>
      </c>
    </row>
    <row r="3085" spans="1:17" x14ac:dyDescent="0.25">
      <c r="A3085">
        <v>36</v>
      </c>
      <c r="B3085" t="str">
        <f>IF(A3085="","",VLOOKUP(A3085,LOVs!$A$3:$B$62,2))</f>
        <v>Surrey</v>
      </c>
      <c r="C3085" t="s">
        <v>9820</v>
      </c>
      <c r="D3085" t="s">
        <v>3622</v>
      </c>
      <c r="E3085">
        <v>1963</v>
      </c>
      <c r="F3085" t="s">
        <v>15</v>
      </c>
      <c r="H3085" s="23">
        <v>42654</v>
      </c>
      <c r="I3085" s="20">
        <v>1</v>
      </c>
      <c r="J3085" t="s">
        <v>73</v>
      </c>
      <c r="K3085" s="1" t="s">
        <v>2634</v>
      </c>
      <c r="L3085">
        <v>6.2300000000000003E-3</v>
      </c>
      <c r="M3085" s="20" t="s">
        <v>18</v>
      </c>
      <c r="P3085" s="1" t="s">
        <v>996</v>
      </c>
      <c r="Q3085" s="20" t="s">
        <v>997</v>
      </c>
    </row>
    <row r="3086" spans="1:17" x14ac:dyDescent="0.25">
      <c r="A3086">
        <v>36</v>
      </c>
      <c r="B3086" t="str">
        <f>IF(A3086="","",VLOOKUP(A3086,LOVs!$A$3:$B$62,2))</f>
        <v>Surrey</v>
      </c>
      <c r="C3086" t="s">
        <v>9820</v>
      </c>
      <c r="D3086" t="s">
        <v>3622</v>
      </c>
      <c r="E3086">
        <v>1963</v>
      </c>
      <c r="F3086" t="s">
        <v>15</v>
      </c>
      <c r="H3086" s="23">
        <v>42654</v>
      </c>
      <c r="I3086" s="20">
        <v>1</v>
      </c>
      <c r="J3086" t="s">
        <v>73</v>
      </c>
      <c r="K3086" s="1" t="s">
        <v>2634</v>
      </c>
      <c r="L3086">
        <v>3.1E-4</v>
      </c>
      <c r="M3086" s="20" t="s">
        <v>18</v>
      </c>
      <c r="P3086" s="1" t="s">
        <v>998</v>
      </c>
      <c r="Q3086" s="20" t="s">
        <v>997</v>
      </c>
    </row>
    <row r="3087" spans="1:17" x14ac:dyDescent="0.25">
      <c r="A3087">
        <v>36</v>
      </c>
      <c r="B3087" t="str">
        <f>IF(A3087="","",VLOOKUP(A3087,LOVs!$A$3:$B$62,2))</f>
        <v>Surrey</v>
      </c>
      <c r="C3087" t="s">
        <v>9820</v>
      </c>
      <c r="D3087" t="s">
        <v>3622</v>
      </c>
      <c r="E3087">
        <v>1963</v>
      </c>
      <c r="F3087" t="s">
        <v>15</v>
      </c>
      <c r="H3087" s="23">
        <v>42654</v>
      </c>
      <c r="I3087" s="20">
        <v>1</v>
      </c>
      <c r="J3087" t="s">
        <v>73</v>
      </c>
      <c r="K3087" s="1" t="s">
        <v>3631</v>
      </c>
      <c r="L3087">
        <v>8.2500000000000004E-3</v>
      </c>
      <c r="M3087" s="20" t="s">
        <v>18</v>
      </c>
      <c r="P3087" s="1" t="s">
        <v>996</v>
      </c>
      <c r="Q3087" s="20" t="s">
        <v>997</v>
      </c>
    </row>
    <row r="3088" spans="1:17" x14ac:dyDescent="0.25">
      <c r="A3088">
        <v>36</v>
      </c>
      <c r="B3088" t="str">
        <f>IF(A3088="","",VLOOKUP(A3088,LOVs!$A$3:$B$62,2))</f>
        <v>Surrey</v>
      </c>
      <c r="C3088" t="s">
        <v>9820</v>
      </c>
      <c r="D3088" t="s">
        <v>3622</v>
      </c>
      <c r="E3088">
        <v>1963</v>
      </c>
      <c r="F3088" t="s">
        <v>15</v>
      </c>
      <c r="H3088" s="23">
        <v>42654</v>
      </c>
      <c r="I3088" s="20">
        <v>1</v>
      </c>
      <c r="J3088" t="s">
        <v>73</v>
      </c>
      <c r="K3088" s="1" t="s">
        <v>3631</v>
      </c>
      <c r="L3088">
        <v>2.4000000000000001E-4</v>
      </c>
      <c r="M3088" s="20" t="s">
        <v>18</v>
      </c>
      <c r="P3088" s="1" t="s">
        <v>998</v>
      </c>
      <c r="Q3088" s="20" t="s">
        <v>997</v>
      </c>
    </row>
    <row r="3089" spans="1:17" x14ac:dyDescent="0.25">
      <c r="A3089">
        <v>36</v>
      </c>
      <c r="B3089" t="str">
        <f>IF(A3089="","",VLOOKUP(A3089,LOVs!$A$3:$B$62,2))</f>
        <v>Surrey</v>
      </c>
      <c r="C3089" t="s">
        <v>9820</v>
      </c>
      <c r="D3089" t="s">
        <v>3622</v>
      </c>
      <c r="E3089">
        <v>1963</v>
      </c>
      <c r="F3089" t="s">
        <v>15</v>
      </c>
      <c r="H3089" s="23">
        <v>42654</v>
      </c>
      <c r="I3089" s="20">
        <v>1</v>
      </c>
      <c r="J3089" t="s">
        <v>73</v>
      </c>
      <c r="K3089" s="1" t="s">
        <v>2287</v>
      </c>
      <c r="L3089">
        <v>1.24E-2</v>
      </c>
      <c r="M3089" s="20" t="s">
        <v>15</v>
      </c>
      <c r="P3089" s="1" t="s">
        <v>996</v>
      </c>
      <c r="Q3089" s="20" t="s">
        <v>997</v>
      </c>
    </row>
    <row r="3090" spans="1:17" x14ac:dyDescent="0.25">
      <c r="A3090">
        <v>36</v>
      </c>
      <c r="B3090" t="str">
        <f>IF(A3090="","",VLOOKUP(A3090,LOVs!$A$3:$B$62,2))</f>
        <v>Surrey</v>
      </c>
      <c r="C3090" t="s">
        <v>9820</v>
      </c>
      <c r="D3090" t="s">
        <v>3622</v>
      </c>
      <c r="E3090">
        <v>1963</v>
      </c>
      <c r="F3090" t="s">
        <v>15</v>
      </c>
      <c r="H3090" s="23">
        <v>42654</v>
      </c>
      <c r="I3090" s="20">
        <v>1</v>
      </c>
      <c r="J3090" t="s">
        <v>73</v>
      </c>
      <c r="K3090" s="1" t="s">
        <v>2287</v>
      </c>
      <c r="L3090">
        <v>7.3999999999999999E-4</v>
      </c>
      <c r="M3090" s="20" t="s">
        <v>18</v>
      </c>
      <c r="P3090" s="1" t="s">
        <v>998</v>
      </c>
      <c r="Q3090" s="20" t="s">
        <v>997</v>
      </c>
    </row>
    <row r="3091" spans="1:17" x14ac:dyDescent="0.25">
      <c r="A3091">
        <v>36</v>
      </c>
      <c r="B3091" t="str">
        <f>IF(A3091="","",VLOOKUP(A3091,LOVs!$A$3:$B$62,2))</f>
        <v>Surrey</v>
      </c>
      <c r="C3091" t="s">
        <v>9820</v>
      </c>
      <c r="D3091" t="s">
        <v>3622</v>
      </c>
      <c r="E3091">
        <v>1963</v>
      </c>
      <c r="F3091" t="s">
        <v>15</v>
      </c>
      <c r="H3091" s="23">
        <v>42654</v>
      </c>
      <c r="I3091" s="20">
        <v>1</v>
      </c>
      <c r="J3091" t="s">
        <v>73</v>
      </c>
      <c r="K3091" s="1" t="s">
        <v>3260</v>
      </c>
      <c r="L3091">
        <v>8.7600000000000004E-3</v>
      </c>
      <c r="M3091" s="20" t="s">
        <v>18</v>
      </c>
      <c r="P3091" s="1" t="s">
        <v>996</v>
      </c>
      <c r="Q3091" s="20" t="s">
        <v>997</v>
      </c>
    </row>
    <row r="3092" spans="1:17" x14ac:dyDescent="0.25">
      <c r="A3092">
        <v>36</v>
      </c>
      <c r="B3092" t="str">
        <f>IF(A3092="","",VLOOKUP(A3092,LOVs!$A$3:$B$62,2))</f>
        <v>Surrey</v>
      </c>
      <c r="C3092" t="s">
        <v>9820</v>
      </c>
      <c r="D3092" t="s">
        <v>3622</v>
      </c>
      <c r="E3092">
        <v>1963</v>
      </c>
      <c r="F3092" t="s">
        <v>15</v>
      </c>
      <c r="H3092" s="23">
        <v>42654</v>
      </c>
      <c r="I3092" s="20">
        <v>1</v>
      </c>
      <c r="J3092" t="s">
        <v>73</v>
      </c>
      <c r="K3092" s="1" t="s">
        <v>3260</v>
      </c>
      <c r="L3092">
        <v>1.6100000000000001E-3</v>
      </c>
      <c r="M3092" s="20" t="s">
        <v>18</v>
      </c>
      <c r="P3092" s="1" t="s">
        <v>998</v>
      </c>
      <c r="Q3092" s="20" t="s">
        <v>997</v>
      </c>
    </row>
    <row r="3093" spans="1:17" ht="30" x14ac:dyDescent="0.25">
      <c r="A3093">
        <v>36</v>
      </c>
      <c r="B3093" t="str">
        <f>IF(A3093="","",VLOOKUP(A3093,LOVs!$A$3:$B$62,2))</f>
        <v>Surrey</v>
      </c>
      <c r="C3093" t="s">
        <v>9820</v>
      </c>
      <c r="D3093" t="s">
        <v>3622</v>
      </c>
      <c r="E3093">
        <v>1963</v>
      </c>
      <c r="F3093" t="s">
        <v>15</v>
      </c>
      <c r="H3093" s="23">
        <v>42654</v>
      </c>
      <c r="I3093" s="20">
        <v>1</v>
      </c>
      <c r="J3093" t="s">
        <v>73</v>
      </c>
      <c r="K3093" s="1" t="s">
        <v>2674</v>
      </c>
      <c r="L3093">
        <v>2.4499999999999999E-3</v>
      </c>
      <c r="M3093" s="20" t="s">
        <v>18</v>
      </c>
      <c r="P3093" s="1" t="s">
        <v>996</v>
      </c>
      <c r="Q3093" s="20" t="s">
        <v>997</v>
      </c>
    </row>
    <row r="3094" spans="1:17" ht="30" x14ac:dyDescent="0.25">
      <c r="A3094">
        <v>36</v>
      </c>
      <c r="B3094" t="str">
        <f>IF(A3094="","",VLOOKUP(A3094,LOVs!$A$3:$B$62,2))</f>
        <v>Surrey</v>
      </c>
      <c r="C3094" t="s">
        <v>9820</v>
      </c>
      <c r="D3094" t="s">
        <v>3622</v>
      </c>
      <c r="E3094">
        <v>1963</v>
      </c>
      <c r="F3094" t="s">
        <v>15</v>
      </c>
      <c r="H3094" s="23">
        <v>42654</v>
      </c>
      <c r="I3094" s="20">
        <v>1</v>
      </c>
      <c r="J3094" t="s">
        <v>73</v>
      </c>
      <c r="K3094" s="1" t="s">
        <v>2674</v>
      </c>
      <c r="L3094">
        <v>6.7000000000000002E-4</v>
      </c>
      <c r="M3094" s="20" t="s">
        <v>18</v>
      </c>
      <c r="P3094" s="1" t="s">
        <v>998</v>
      </c>
      <c r="Q3094" s="20" t="s">
        <v>997</v>
      </c>
    </row>
    <row r="3095" spans="1:17" x14ac:dyDescent="0.25">
      <c r="A3095">
        <v>36</v>
      </c>
      <c r="B3095" t="str">
        <f>IF(A3095="","",VLOOKUP(A3095,LOVs!$A$3:$B$62,2))</f>
        <v>Surrey</v>
      </c>
      <c r="C3095" t="s">
        <v>9820</v>
      </c>
      <c r="D3095" t="s">
        <v>3622</v>
      </c>
      <c r="E3095">
        <v>1963</v>
      </c>
      <c r="F3095" t="s">
        <v>15</v>
      </c>
      <c r="H3095" s="23">
        <v>42654</v>
      </c>
      <c r="I3095" s="20">
        <v>1</v>
      </c>
      <c r="J3095" t="s">
        <v>73</v>
      </c>
      <c r="K3095" s="1" t="s">
        <v>3038</v>
      </c>
      <c r="L3095">
        <v>1.37E-2</v>
      </c>
      <c r="M3095" s="20" t="s">
        <v>15</v>
      </c>
      <c r="P3095" s="1" t="s">
        <v>996</v>
      </c>
      <c r="Q3095" s="20" t="s">
        <v>997</v>
      </c>
    </row>
    <row r="3096" spans="1:17" x14ac:dyDescent="0.25">
      <c r="A3096">
        <v>36</v>
      </c>
      <c r="B3096" t="str">
        <f>IF(A3096="","",VLOOKUP(A3096,LOVs!$A$3:$B$62,2))</f>
        <v>Surrey</v>
      </c>
      <c r="C3096" t="s">
        <v>9820</v>
      </c>
      <c r="D3096" t="s">
        <v>3622</v>
      </c>
      <c r="E3096">
        <v>1963</v>
      </c>
      <c r="F3096" t="s">
        <v>15</v>
      </c>
      <c r="H3096" s="23">
        <v>42654</v>
      </c>
      <c r="I3096" s="20">
        <v>1</v>
      </c>
      <c r="J3096" t="s">
        <v>73</v>
      </c>
      <c r="K3096" s="1" t="s">
        <v>3038</v>
      </c>
      <c r="L3096">
        <v>4.8000000000000001E-4</v>
      </c>
      <c r="M3096" s="20" t="s">
        <v>18</v>
      </c>
      <c r="P3096" s="1" t="s">
        <v>998</v>
      </c>
      <c r="Q3096" s="20" t="s">
        <v>997</v>
      </c>
    </row>
    <row r="3097" spans="1:17" x14ac:dyDescent="0.25">
      <c r="A3097">
        <v>36</v>
      </c>
      <c r="B3097" t="str">
        <f>IF(A3097="","",VLOOKUP(A3097,LOVs!$A$3:$B$62,2))</f>
        <v>Surrey</v>
      </c>
      <c r="C3097" t="s">
        <v>9820</v>
      </c>
      <c r="D3097" t="s">
        <v>3622</v>
      </c>
      <c r="E3097">
        <v>1963</v>
      </c>
      <c r="F3097" t="s">
        <v>15</v>
      </c>
      <c r="H3097" s="23">
        <v>42654</v>
      </c>
      <c r="I3097" s="20">
        <v>1</v>
      </c>
      <c r="J3097" t="s">
        <v>73</v>
      </c>
      <c r="K3097" s="1" t="s">
        <v>3632</v>
      </c>
      <c r="L3097">
        <v>8.8199999999999997E-3</v>
      </c>
      <c r="M3097" s="20" t="s">
        <v>18</v>
      </c>
      <c r="P3097" s="1" t="s">
        <v>996</v>
      </c>
      <c r="Q3097" s="20" t="s">
        <v>997</v>
      </c>
    </row>
    <row r="3098" spans="1:17" x14ac:dyDescent="0.25">
      <c r="A3098">
        <v>36</v>
      </c>
      <c r="B3098" t="str">
        <f>IF(A3098="","",VLOOKUP(A3098,LOVs!$A$3:$B$62,2))</f>
        <v>Surrey</v>
      </c>
      <c r="C3098" t="s">
        <v>9820</v>
      </c>
      <c r="D3098" t="s">
        <v>3622</v>
      </c>
      <c r="E3098">
        <v>1963</v>
      </c>
      <c r="F3098" t="s">
        <v>15</v>
      </c>
      <c r="H3098" s="23">
        <v>42654</v>
      </c>
      <c r="I3098" s="20">
        <v>1</v>
      </c>
      <c r="J3098" t="s">
        <v>73</v>
      </c>
      <c r="K3098" s="1" t="s">
        <v>3632</v>
      </c>
      <c r="L3098">
        <v>5.3499999999999999E-2</v>
      </c>
      <c r="M3098" s="20" t="s">
        <v>15</v>
      </c>
      <c r="P3098" s="1" t="s">
        <v>996</v>
      </c>
      <c r="Q3098" s="20" t="s">
        <v>997</v>
      </c>
    </row>
    <row r="3099" spans="1:17" x14ac:dyDescent="0.25">
      <c r="A3099">
        <v>36</v>
      </c>
      <c r="B3099" t="str">
        <f>IF(A3099="","",VLOOKUP(A3099,LOVs!$A$3:$B$62,2))</f>
        <v>Surrey</v>
      </c>
      <c r="C3099" t="s">
        <v>9820</v>
      </c>
      <c r="D3099" t="s">
        <v>3622</v>
      </c>
      <c r="E3099">
        <v>1963</v>
      </c>
      <c r="F3099" t="s">
        <v>15</v>
      </c>
      <c r="H3099" s="23">
        <v>42654</v>
      </c>
      <c r="I3099" s="20">
        <v>1</v>
      </c>
      <c r="J3099" t="s">
        <v>73</v>
      </c>
      <c r="K3099" s="1" t="s">
        <v>3632</v>
      </c>
      <c r="L3099">
        <v>2.4000000000000001E-4</v>
      </c>
      <c r="M3099" s="20" t="s">
        <v>18</v>
      </c>
      <c r="P3099" s="1" t="s">
        <v>998</v>
      </c>
      <c r="Q3099" s="20" t="s">
        <v>997</v>
      </c>
    </row>
    <row r="3100" spans="1:17" x14ac:dyDescent="0.25">
      <c r="A3100">
        <v>36</v>
      </c>
      <c r="B3100" t="str">
        <f>IF(A3100="","",VLOOKUP(A3100,LOVs!$A$3:$B$62,2))</f>
        <v>Surrey</v>
      </c>
      <c r="C3100" t="s">
        <v>9820</v>
      </c>
      <c r="D3100" t="s">
        <v>3622</v>
      </c>
      <c r="E3100">
        <v>1963</v>
      </c>
      <c r="F3100" t="s">
        <v>15</v>
      </c>
      <c r="H3100" s="23">
        <v>42654</v>
      </c>
      <c r="I3100" s="20">
        <v>1</v>
      </c>
      <c r="J3100" t="s">
        <v>73</v>
      </c>
      <c r="K3100" s="1" t="s">
        <v>3632</v>
      </c>
      <c r="L3100">
        <v>1.17E-3</v>
      </c>
      <c r="M3100" s="20" t="s">
        <v>18</v>
      </c>
      <c r="P3100" s="1" t="s">
        <v>998</v>
      </c>
      <c r="Q3100" s="20" t="s">
        <v>997</v>
      </c>
    </row>
    <row r="3101" spans="1:17" ht="30" x14ac:dyDescent="0.25">
      <c r="A3101">
        <v>36</v>
      </c>
      <c r="B3101" t="str">
        <f>IF(A3101="","",VLOOKUP(A3101,LOVs!$A$3:$B$62,2))</f>
        <v>Surrey</v>
      </c>
      <c r="C3101" t="s">
        <v>9820</v>
      </c>
      <c r="D3101" t="s">
        <v>3622</v>
      </c>
      <c r="E3101">
        <v>1963</v>
      </c>
      <c r="F3101" t="s">
        <v>15</v>
      </c>
      <c r="H3101" s="23">
        <v>42654</v>
      </c>
      <c r="I3101" s="20">
        <v>1</v>
      </c>
      <c r="J3101" t="s">
        <v>73</v>
      </c>
      <c r="K3101" s="1" t="s">
        <v>3633</v>
      </c>
      <c r="L3101">
        <v>1.32E-2</v>
      </c>
      <c r="M3101" s="20" t="s">
        <v>15</v>
      </c>
      <c r="P3101" s="1" t="s">
        <v>996</v>
      </c>
      <c r="Q3101" s="20" t="s">
        <v>997</v>
      </c>
    </row>
    <row r="3102" spans="1:17" ht="30" x14ac:dyDescent="0.25">
      <c r="A3102">
        <v>36</v>
      </c>
      <c r="B3102" t="str">
        <f>IF(A3102="","",VLOOKUP(A3102,LOVs!$A$3:$B$62,2))</f>
        <v>Surrey</v>
      </c>
      <c r="C3102" t="s">
        <v>9820</v>
      </c>
      <c r="D3102" t="s">
        <v>3622</v>
      </c>
      <c r="E3102">
        <v>1963</v>
      </c>
      <c r="F3102" t="s">
        <v>15</v>
      </c>
      <c r="H3102" s="23">
        <v>42654</v>
      </c>
      <c r="I3102" s="20">
        <v>1</v>
      </c>
      <c r="J3102" t="s">
        <v>73</v>
      </c>
      <c r="K3102" s="1" t="s">
        <v>3633</v>
      </c>
      <c r="L3102">
        <v>1.23E-3</v>
      </c>
      <c r="M3102" s="20" t="s">
        <v>18</v>
      </c>
      <c r="P3102" s="1" t="s">
        <v>998</v>
      </c>
      <c r="Q3102" s="20" t="s">
        <v>997</v>
      </c>
    </row>
    <row r="3103" spans="1:17" ht="30" x14ac:dyDescent="0.25">
      <c r="A3103">
        <v>36</v>
      </c>
      <c r="B3103" t="str">
        <f>IF(A3103="","",VLOOKUP(A3103,LOVs!$A$3:$B$62,2))</f>
        <v>Surrey</v>
      </c>
      <c r="C3103" t="s">
        <v>9820</v>
      </c>
      <c r="D3103" t="s">
        <v>3622</v>
      </c>
      <c r="E3103">
        <v>1963</v>
      </c>
      <c r="F3103" t="s">
        <v>15</v>
      </c>
      <c r="H3103" s="23">
        <v>42654</v>
      </c>
      <c r="I3103" s="20">
        <v>1</v>
      </c>
      <c r="J3103" t="s">
        <v>73</v>
      </c>
      <c r="K3103" s="1" t="s">
        <v>3167</v>
      </c>
      <c r="L3103">
        <v>5.7099999999999998E-3</v>
      </c>
      <c r="M3103" s="20" t="s">
        <v>18</v>
      </c>
      <c r="P3103" s="1" t="s">
        <v>996</v>
      </c>
      <c r="Q3103" s="20" t="s">
        <v>997</v>
      </c>
    </row>
    <row r="3104" spans="1:17" ht="30" x14ac:dyDescent="0.25">
      <c r="A3104">
        <v>36</v>
      </c>
      <c r="B3104" t="str">
        <f>IF(A3104="","",VLOOKUP(A3104,LOVs!$A$3:$B$62,2))</f>
        <v>Surrey</v>
      </c>
      <c r="C3104" t="s">
        <v>9820</v>
      </c>
      <c r="D3104" t="s">
        <v>3622</v>
      </c>
      <c r="E3104">
        <v>1963</v>
      </c>
      <c r="F3104" t="s">
        <v>15</v>
      </c>
      <c r="H3104" s="23">
        <v>42654</v>
      </c>
      <c r="I3104" s="20">
        <v>1</v>
      </c>
      <c r="J3104" t="s">
        <v>73</v>
      </c>
      <c r="K3104" s="1" t="s">
        <v>3167</v>
      </c>
      <c r="L3104">
        <v>2.5000000000000001E-4</v>
      </c>
      <c r="M3104" s="20" t="s">
        <v>18</v>
      </c>
      <c r="P3104" s="1" t="s">
        <v>998</v>
      </c>
      <c r="Q3104" s="20" t="s">
        <v>997</v>
      </c>
    </row>
    <row r="3105" spans="1:17" ht="30" x14ac:dyDescent="0.25">
      <c r="A3105">
        <v>36</v>
      </c>
      <c r="B3105" t="str">
        <f>IF(A3105="","",VLOOKUP(A3105,LOVs!$A$3:$B$62,2))</f>
        <v>Surrey</v>
      </c>
      <c r="C3105" t="s">
        <v>9820</v>
      </c>
      <c r="D3105" t="s">
        <v>3622</v>
      </c>
      <c r="E3105">
        <v>1963</v>
      </c>
      <c r="F3105" t="s">
        <v>15</v>
      </c>
      <c r="H3105" s="23">
        <v>42654</v>
      </c>
      <c r="I3105" s="20">
        <v>1</v>
      </c>
      <c r="J3105" t="s">
        <v>1026</v>
      </c>
      <c r="K3105" s="1" t="s">
        <v>3634</v>
      </c>
      <c r="L3105">
        <v>7.5300000000000006E-2</v>
      </c>
      <c r="M3105" s="20" t="s">
        <v>15</v>
      </c>
      <c r="P3105" s="1" t="s">
        <v>996</v>
      </c>
      <c r="Q3105" s="20" t="s">
        <v>997</v>
      </c>
    </row>
    <row r="3106" spans="1:17" ht="30" x14ac:dyDescent="0.25">
      <c r="A3106">
        <v>36</v>
      </c>
      <c r="B3106" t="str">
        <f>IF(A3106="","",VLOOKUP(A3106,LOVs!$A$3:$B$62,2))</f>
        <v>Surrey</v>
      </c>
      <c r="C3106" t="s">
        <v>9820</v>
      </c>
      <c r="D3106" t="s">
        <v>3622</v>
      </c>
      <c r="E3106">
        <v>1963</v>
      </c>
      <c r="F3106" t="s">
        <v>15</v>
      </c>
      <c r="H3106" s="23">
        <v>42654</v>
      </c>
      <c r="I3106" s="20">
        <v>1</v>
      </c>
      <c r="J3106" t="s">
        <v>1026</v>
      </c>
      <c r="K3106" s="1" t="s">
        <v>3634</v>
      </c>
      <c r="L3106">
        <v>3.4499999999999999E-3</v>
      </c>
      <c r="M3106" s="20" t="s">
        <v>18</v>
      </c>
      <c r="P3106" s="1" t="s">
        <v>998</v>
      </c>
      <c r="Q3106" s="20" t="s">
        <v>997</v>
      </c>
    </row>
    <row r="3107" spans="1:17" x14ac:dyDescent="0.25">
      <c r="A3107">
        <v>36</v>
      </c>
      <c r="B3107" t="str">
        <f>IF(A3107="","",VLOOKUP(A3107,LOVs!$A$3:$B$62,2))</f>
        <v>Surrey</v>
      </c>
      <c r="C3107" t="s">
        <v>9820</v>
      </c>
      <c r="D3107" t="s">
        <v>3622</v>
      </c>
      <c r="E3107">
        <v>1963</v>
      </c>
      <c r="F3107" t="s">
        <v>15</v>
      </c>
      <c r="H3107" s="23">
        <v>42654</v>
      </c>
      <c r="I3107" s="20">
        <v>1</v>
      </c>
      <c r="J3107" t="s">
        <v>73</v>
      </c>
      <c r="K3107" s="1" t="s">
        <v>450</v>
      </c>
      <c r="L3107">
        <v>4.13E-3</v>
      </c>
      <c r="M3107" s="20" t="s">
        <v>18</v>
      </c>
      <c r="P3107" s="1" t="s">
        <v>996</v>
      </c>
      <c r="Q3107" s="20" t="s">
        <v>997</v>
      </c>
    </row>
    <row r="3108" spans="1:17" x14ac:dyDescent="0.25">
      <c r="A3108">
        <v>36</v>
      </c>
      <c r="B3108" t="str">
        <f>IF(A3108="","",VLOOKUP(A3108,LOVs!$A$3:$B$62,2))</f>
        <v>Surrey</v>
      </c>
      <c r="C3108" t="s">
        <v>9820</v>
      </c>
      <c r="D3108" t="s">
        <v>3622</v>
      </c>
      <c r="E3108">
        <v>1963</v>
      </c>
      <c r="F3108" t="s">
        <v>15</v>
      </c>
      <c r="H3108" s="23">
        <v>42654</v>
      </c>
      <c r="I3108" s="20">
        <v>1</v>
      </c>
      <c r="J3108" t="s">
        <v>73</v>
      </c>
      <c r="K3108" s="1" t="s">
        <v>450</v>
      </c>
      <c r="L3108">
        <v>2.7999999999999998E-4</v>
      </c>
      <c r="M3108" s="20" t="s">
        <v>18</v>
      </c>
      <c r="P3108" s="1" t="s">
        <v>998</v>
      </c>
      <c r="Q3108" s="20" t="s">
        <v>997</v>
      </c>
    </row>
    <row r="3109" spans="1:17" x14ac:dyDescent="0.25">
      <c r="A3109">
        <v>36</v>
      </c>
      <c r="B3109" t="str">
        <f>IF(A3109="","",VLOOKUP(A3109,LOVs!$A$3:$B$62,2))</f>
        <v>Surrey</v>
      </c>
      <c r="C3109" t="s">
        <v>9820</v>
      </c>
      <c r="D3109" t="s">
        <v>3622</v>
      </c>
      <c r="E3109">
        <v>1963</v>
      </c>
      <c r="F3109" t="s">
        <v>15</v>
      </c>
      <c r="H3109" s="23">
        <v>42654</v>
      </c>
      <c r="I3109" s="20">
        <v>1</v>
      </c>
      <c r="J3109" t="s">
        <v>73</v>
      </c>
      <c r="K3109" s="1" t="s">
        <v>3573</v>
      </c>
      <c r="L3109">
        <v>2.3400000000000001E-3</v>
      </c>
      <c r="M3109" s="20" t="s">
        <v>18</v>
      </c>
      <c r="P3109" s="1" t="s">
        <v>996</v>
      </c>
      <c r="Q3109" s="20" t="s">
        <v>997</v>
      </c>
    </row>
    <row r="3110" spans="1:17" x14ac:dyDescent="0.25">
      <c r="A3110">
        <v>36</v>
      </c>
      <c r="B3110" t="str">
        <f>IF(A3110="","",VLOOKUP(A3110,LOVs!$A$3:$B$62,2))</f>
        <v>Surrey</v>
      </c>
      <c r="C3110" t="s">
        <v>9820</v>
      </c>
      <c r="D3110" t="s">
        <v>3622</v>
      </c>
      <c r="E3110">
        <v>1963</v>
      </c>
      <c r="F3110" t="s">
        <v>15</v>
      </c>
      <c r="H3110" s="23">
        <v>42654</v>
      </c>
      <c r="I3110" s="20">
        <v>1</v>
      </c>
      <c r="J3110" t="s">
        <v>73</v>
      </c>
      <c r="K3110" s="1" t="s">
        <v>3573</v>
      </c>
      <c r="L3110">
        <v>2.3000000000000001E-4</v>
      </c>
      <c r="M3110" s="20" t="s">
        <v>18</v>
      </c>
      <c r="P3110" s="1" t="s">
        <v>998</v>
      </c>
      <c r="Q3110" s="20" t="s">
        <v>997</v>
      </c>
    </row>
    <row r="3111" spans="1:17" x14ac:dyDescent="0.25">
      <c r="A3111">
        <v>36</v>
      </c>
      <c r="B3111" t="str">
        <f>IF(A3111="","",VLOOKUP(A3111,LOVs!$A$3:$B$62,2))</f>
        <v>Surrey</v>
      </c>
      <c r="C3111" t="s">
        <v>9820</v>
      </c>
      <c r="D3111" t="s">
        <v>3622</v>
      </c>
      <c r="E3111">
        <v>1963</v>
      </c>
      <c r="F3111" t="s">
        <v>15</v>
      </c>
      <c r="H3111" s="23">
        <v>42654</v>
      </c>
      <c r="I3111" s="20">
        <v>1</v>
      </c>
      <c r="J3111" t="s">
        <v>73</v>
      </c>
      <c r="K3111" s="1" t="s">
        <v>3635</v>
      </c>
      <c r="L3111">
        <v>3.4499999999999999E-3</v>
      </c>
      <c r="M3111" s="20" t="s">
        <v>18</v>
      </c>
      <c r="P3111" s="1" t="s">
        <v>996</v>
      </c>
      <c r="Q3111" s="20" t="s">
        <v>997</v>
      </c>
    </row>
    <row r="3112" spans="1:17" x14ac:dyDescent="0.25">
      <c r="A3112">
        <v>36</v>
      </c>
      <c r="B3112" t="str">
        <f>IF(A3112="","",VLOOKUP(A3112,LOVs!$A$3:$B$62,2))</f>
        <v>Surrey</v>
      </c>
      <c r="C3112" t="s">
        <v>9820</v>
      </c>
      <c r="D3112" t="s">
        <v>3622</v>
      </c>
      <c r="E3112">
        <v>1963</v>
      </c>
      <c r="F3112" t="s">
        <v>15</v>
      </c>
      <c r="H3112" s="23">
        <v>42654</v>
      </c>
      <c r="I3112" s="20">
        <v>1</v>
      </c>
      <c r="J3112" t="s">
        <v>73</v>
      </c>
      <c r="K3112" s="1" t="s">
        <v>3635</v>
      </c>
      <c r="L3112">
        <v>1.1999999999999999E-3</v>
      </c>
      <c r="M3112" s="20" t="s">
        <v>18</v>
      </c>
      <c r="P3112" s="1" t="s">
        <v>998</v>
      </c>
      <c r="Q3112" s="20" t="s">
        <v>997</v>
      </c>
    </row>
    <row r="3113" spans="1:17" x14ac:dyDescent="0.25">
      <c r="A3113">
        <v>36</v>
      </c>
      <c r="B3113" t="str">
        <f>IF(A3113="","",VLOOKUP(A3113,LOVs!$A$3:$B$62,2))</f>
        <v>Surrey</v>
      </c>
      <c r="C3113" t="s">
        <v>9820</v>
      </c>
      <c r="D3113" t="s">
        <v>3622</v>
      </c>
      <c r="E3113">
        <v>1963</v>
      </c>
      <c r="F3113" t="s">
        <v>15</v>
      </c>
      <c r="H3113" s="23">
        <v>42654</v>
      </c>
      <c r="I3113" s="20">
        <v>1</v>
      </c>
      <c r="J3113" t="s">
        <v>73</v>
      </c>
      <c r="K3113" s="1" t="s">
        <v>3377</v>
      </c>
      <c r="L3113">
        <v>4.28E-3</v>
      </c>
      <c r="M3113" s="20" t="s">
        <v>18</v>
      </c>
      <c r="P3113" s="1" t="s">
        <v>996</v>
      </c>
      <c r="Q3113" s="20" t="s">
        <v>997</v>
      </c>
    </row>
    <row r="3114" spans="1:17" x14ac:dyDescent="0.25">
      <c r="A3114">
        <v>36</v>
      </c>
      <c r="B3114" t="str">
        <f>IF(A3114="","",VLOOKUP(A3114,LOVs!$A$3:$B$62,2))</f>
        <v>Surrey</v>
      </c>
      <c r="C3114" t="s">
        <v>9820</v>
      </c>
      <c r="D3114" t="s">
        <v>3622</v>
      </c>
      <c r="E3114">
        <v>1963</v>
      </c>
      <c r="F3114" t="s">
        <v>15</v>
      </c>
      <c r="H3114" s="23">
        <v>42654</v>
      </c>
      <c r="I3114" s="20">
        <v>1</v>
      </c>
      <c r="J3114" t="s">
        <v>73</v>
      </c>
      <c r="K3114" s="1" t="s">
        <v>3377</v>
      </c>
      <c r="L3114">
        <v>1.1999999999999999E-3</v>
      </c>
      <c r="M3114" s="20" t="s">
        <v>18</v>
      </c>
      <c r="P3114" s="1" t="s">
        <v>998</v>
      </c>
      <c r="Q3114" s="20" t="s">
        <v>997</v>
      </c>
    </row>
    <row r="3115" spans="1:17" ht="45" x14ac:dyDescent="0.25">
      <c r="A3115">
        <v>36</v>
      </c>
      <c r="B3115" t="str">
        <f>IF(A3115="","",VLOOKUP(A3115,LOVs!$A$3:$B$62,2))</f>
        <v>Surrey</v>
      </c>
      <c r="C3115" t="s">
        <v>9820</v>
      </c>
      <c r="D3115" t="s">
        <v>3622</v>
      </c>
      <c r="E3115">
        <v>1963</v>
      </c>
      <c r="F3115" t="s">
        <v>15</v>
      </c>
      <c r="H3115" s="23">
        <v>42688</v>
      </c>
      <c r="I3115" s="20">
        <v>1</v>
      </c>
      <c r="J3115" t="s">
        <v>97</v>
      </c>
      <c r="K3115" s="1" t="s">
        <v>3893</v>
      </c>
      <c r="L3115">
        <v>4.2900000000000004E-3</v>
      </c>
      <c r="M3115" s="20" t="s">
        <v>18</v>
      </c>
      <c r="P3115" s="1" t="s">
        <v>996</v>
      </c>
      <c r="Q3115" s="20" t="s">
        <v>997</v>
      </c>
    </row>
    <row r="3116" spans="1:17" ht="45" x14ac:dyDescent="0.25">
      <c r="A3116">
        <v>36</v>
      </c>
      <c r="B3116" t="str">
        <f>IF(A3116="","",VLOOKUP(A3116,LOVs!$A$3:$B$62,2))</f>
        <v>Surrey</v>
      </c>
      <c r="C3116" t="s">
        <v>9820</v>
      </c>
      <c r="D3116" t="s">
        <v>3622</v>
      </c>
      <c r="E3116">
        <v>1963</v>
      </c>
      <c r="F3116" t="s">
        <v>15</v>
      </c>
      <c r="H3116" s="23">
        <v>42688</v>
      </c>
      <c r="I3116" s="20">
        <v>1</v>
      </c>
      <c r="J3116" t="s">
        <v>97</v>
      </c>
      <c r="K3116" s="1" t="s">
        <v>3893</v>
      </c>
      <c r="L3116">
        <v>1.3999999999999999E-4</v>
      </c>
      <c r="M3116" s="20" t="s">
        <v>18</v>
      </c>
      <c r="P3116" s="1" t="s">
        <v>998</v>
      </c>
      <c r="Q3116" s="20" t="s">
        <v>997</v>
      </c>
    </row>
    <row r="3117" spans="1:17" ht="45" x14ac:dyDescent="0.25">
      <c r="A3117">
        <v>36</v>
      </c>
      <c r="B3117" t="str">
        <f>IF(A3117="","",VLOOKUP(A3117,LOVs!$A$3:$B$62,2))</f>
        <v>Surrey</v>
      </c>
      <c r="C3117" t="s">
        <v>9820</v>
      </c>
      <c r="D3117" t="s">
        <v>3622</v>
      </c>
      <c r="E3117">
        <v>1963</v>
      </c>
      <c r="F3117" t="s">
        <v>15</v>
      </c>
      <c r="H3117" s="23">
        <v>42749</v>
      </c>
      <c r="I3117" s="20">
        <v>1</v>
      </c>
      <c r="J3117" t="s">
        <v>97</v>
      </c>
      <c r="K3117" s="1" t="s">
        <v>4013</v>
      </c>
      <c r="L3117">
        <v>4.8000000000000001E-4</v>
      </c>
      <c r="M3117" s="20" t="s">
        <v>18</v>
      </c>
      <c r="P3117" s="1" t="s">
        <v>996</v>
      </c>
      <c r="Q3117" s="20" t="s">
        <v>997</v>
      </c>
    </row>
    <row r="3118" spans="1:17" ht="45" x14ac:dyDescent="0.25">
      <c r="A3118">
        <v>36</v>
      </c>
      <c r="B3118" t="str">
        <f>IF(A3118="","",VLOOKUP(A3118,LOVs!$A$3:$B$62,2))</f>
        <v>Surrey</v>
      </c>
      <c r="C3118" t="s">
        <v>9820</v>
      </c>
      <c r="D3118" t="s">
        <v>3622</v>
      </c>
      <c r="E3118">
        <v>1963</v>
      </c>
      <c r="F3118" t="s">
        <v>15</v>
      </c>
      <c r="H3118" s="23">
        <v>42749</v>
      </c>
      <c r="I3118" s="20">
        <v>1</v>
      </c>
      <c r="J3118" t="s">
        <v>97</v>
      </c>
      <c r="K3118" s="1" t="s">
        <v>4013</v>
      </c>
      <c r="L3118">
        <v>8.0000000000000007E-5</v>
      </c>
      <c r="M3118" s="20" t="s">
        <v>18</v>
      </c>
      <c r="P3118" s="1" t="s">
        <v>998</v>
      </c>
      <c r="Q3118" s="20" t="s">
        <v>997</v>
      </c>
    </row>
    <row r="3119" spans="1:17" x14ac:dyDescent="0.25">
      <c r="A3119">
        <v>36</v>
      </c>
      <c r="B3119" t="str">
        <f>IF(A3119="","",VLOOKUP(A3119,LOVs!$A$3:$B$62,2))</f>
        <v>Surrey</v>
      </c>
      <c r="C3119" t="s">
        <v>9820</v>
      </c>
      <c r="D3119" t="s">
        <v>1233</v>
      </c>
      <c r="E3119">
        <v>1963</v>
      </c>
      <c r="F3119" t="s">
        <v>15</v>
      </c>
      <c r="H3119" s="23">
        <v>42587</v>
      </c>
      <c r="I3119" s="20">
        <v>1</v>
      </c>
      <c r="J3119" t="s">
        <v>1026</v>
      </c>
      <c r="K3119" s="1" t="s">
        <v>1234</v>
      </c>
      <c r="L3119">
        <v>1E-3</v>
      </c>
      <c r="M3119" s="20" t="s">
        <v>18</v>
      </c>
      <c r="P3119" s="1" t="s">
        <v>996</v>
      </c>
      <c r="Q3119" s="20" t="s">
        <v>997</v>
      </c>
    </row>
    <row r="3120" spans="1:17" x14ac:dyDescent="0.25">
      <c r="A3120">
        <v>36</v>
      </c>
      <c r="B3120" t="str">
        <f>IF(A3120="","",VLOOKUP(A3120,LOVs!$A$3:$B$62,2))</f>
        <v>Surrey</v>
      </c>
      <c r="C3120" t="s">
        <v>9820</v>
      </c>
      <c r="D3120" t="s">
        <v>1233</v>
      </c>
      <c r="E3120">
        <v>1963</v>
      </c>
      <c r="F3120" t="s">
        <v>15</v>
      </c>
      <c r="H3120" s="23">
        <v>42587</v>
      </c>
      <c r="I3120" s="20">
        <v>1</v>
      </c>
      <c r="J3120" t="s">
        <v>1026</v>
      </c>
      <c r="K3120" s="1" t="s">
        <v>1234</v>
      </c>
      <c r="L3120">
        <v>1E-4</v>
      </c>
      <c r="M3120" s="20" t="s">
        <v>18</v>
      </c>
      <c r="P3120" s="1" t="s">
        <v>998</v>
      </c>
      <c r="Q3120" s="20" t="s">
        <v>997</v>
      </c>
    </row>
    <row r="3121" spans="1:17" x14ac:dyDescent="0.25">
      <c r="A3121">
        <v>36</v>
      </c>
      <c r="B3121" t="str">
        <f>IF(A3121="","",VLOOKUP(A3121,LOVs!$A$3:$B$62,2))</f>
        <v>Surrey</v>
      </c>
      <c r="C3121" t="s">
        <v>9820</v>
      </c>
      <c r="D3121" t="s">
        <v>1233</v>
      </c>
      <c r="E3121">
        <v>1963</v>
      </c>
      <c r="F3121" t="s">
        <v>15</v>
      </c>
      <c r="H3121" s="23">
        <v>42587</v>
      </c>
      <c r="I3121" s="20">
        <v>1</v>
      </c>
      <c r="J3121" t="s">
        <v>73</v>
      </c>
      <c r="K3121" s="1" t="s">
        <v>1089</v>
      </c>
      <c r="L3121">
        <v>3.3599999999999998E-2</v>
      </c>
      <c r="M3121" s="20" t="s">
        <v>15</v>
      </c>
      <c r="P3121" s="1" t="s">
        <v>996</v>
      </c>
      <c r="Q3121" s="20" t="s">
        <v>997</v>
      </c>
    </row>
    <row r="3122" spans="1:17" x14ac:dyDescent="0.25">
      <c r="A3122">
        <v>36</v>
      </c>
      <c r="B3122" t="str">
        <f>IF(A3122="","",VLOOKUP(A3122,LOVs!$A$3:$B$62,2))</f>
        <v>Surrey</v>
      </c>
      <c r="C3122" t="s">
        <v>9820</v>
      </c>
      <c r="D3122" t="s">
        <v>1233</v>
      </c>
      <c r="E3122">
        <v>1963</v>
      </c>
      <c r="F3122" t="s">
        <v>15</v>
      </c>
      <c r="H3122" s="23">
        <v>42587</v>
      </c>
      <c r="I3122" s="20">
        <v>1</v>
      </c>
      <c r="J3122" t="s">
        <v>73</v>
      </c>
      <c r="K3122" s="1" t="s">
        <v>1089</v>
      </c>
      <c r="L3122">
        <v>6.9999999999999999E-4</v>
      </c>
      <c r="M3122" s="20" t="s">
        <v>18</v>
      </c>
      <c r="P3122" s="1" t="s">
        <v>998</v>
      </c>
      <c r="Q3122" s="20" t="s">
        <v>997</v>
      </c>
    </row>
    <row r="3123" spans="1:17" ht="30" x14ac:dyDescent="0.25">
      <c r="A3123">
        <v>36</v>
      </c>
      <c r="B3123" t="str">
        <f>IF(A3123="","",VLOOKUP(A3123,LOVs!$A$3:$B$62,2))</f>
        <v>Surrey</v>
      </c>
      <c r="C3123" t="s">
        <v>9820</v>
      </c>
      <c r="D3123" t="s">
        <v>1233</v>
      </c>
      <c r="E3123">
        <v>1963</v>
      </c>
      <c r="F3123" t="s">
        <v>15</v>
      </c>
      <c r="H3123" s="23">
        <v>42587</v>
      </c>
      <c r="I3123" s="20">
        <v>1</v>
      </c>
      <c r="J3123" t="s">
        <v>1026</v>
      </c>
      <c r="K3123" s="1" t="s">
        <v>1235</v>
      </c>
      <c r="L3123">
        <v>1.2999999999999999E-3</v>
      </c>
      <c r="M3123" s="20" t="s">
        <v>18</v>
      </c>
      <c r="P3123" s="1" t="s">
        <v>996</v>
      </c>
      <c r="Q3123" s="20" t="s">
        <v>997</v>
      </c>
    </row>
    <row r="3124" spans="1:17" ht="30" x14ac:dyDescent="0.25">
      <c r="A3124">
        <v>36</v>
      </c>
      <c r="B3124" t="str">
        <f>IF(A3124="","",VLOOKUP(A3124,LOVs!$A$3:$B$62,2))</f>
        <v>Surrey</v>
      </c>
      <c r="C3124" t="s">
        <v>9820</v>
      </c>
      <c r="D3124" t="s">
        <v>1233</v>
      </c>
      <c r="E3124">
        <v>1963</v>
      </c>
      <c r="F3124" t="s">
        <v>15</v>
      </c>
      <c r="H3124" s="23">
        <v>42587</v>
      </c>
      <c r="I3124" s="20">
        <v>1</v>
      </c>
      <c r="J3124" t="s">
        <v>1026</v>
      </c>
      <c r="K3124" s="1" t="s">
        <v>1235</v>
      </c>
      <c r="L3124">
        <v>2.0000000000000001E-4</v>
      </c>
      <c r="M3124" s="20" t="s">
        <v>18</v>
      </c>
      <c r="P3124" s="1" t="s">
        <v>998</v>
      </c>
      <c r="Q3124" s="20" t="s">
        <v>997</v>
      </c>
    </row>
    <row r="3125" spans="1:17" ht="30" x14ac:dyDescent="0.25">
      <c r="A3125">
        <v>36</v>
      </c>
      <c r="B3125" t="str">
        <f>IF(A3125="","",VLOOKUP(A3125,LOVs!$A$3:$B$62,2))</f>
        <v>Surrey</v>
      </c>
      <c r="C3125" t="s">
        <v>9820</v>
      </c>
      <c r="D3125" t="s">
        <v>1233</v>
      </c>
      <c r="E3125">
        <v>1963</v>
      </c>
      <c r="F3125" t="s">
        <v>15</v>
      </c>
      <c r="H3125" s="23">
        <v>42587</v>
      </c>
      <c r="I3125" s="20">
        <v>1</v>
      </c>
      <c r="J3125" t="s">
        <v>76</v>
      </c>
      <c r="K3125" s="1" t="s">
        <v>1235</v>
      </c>
      <c r="L3125">
        <v>1.1000000000000001E-3</v>
      </c>
      <c r="M3125" s="20" t="s">
        <v>18</v>
      </c>
      <c r="P3125" s="1" t="s">
        <v>996</v>
      </c>
      <c r="Q3125" s="20" t="s">
        <v>997</v>
      </c>
    </row>
    <row r="3126" spans="1:17" ht="30" x14ac:dyDescent="0.25">
      <c r="A3126">
        <v>36</v>
      </c>
      <c r="B3126" t="str">
        <f>IF(A3126="","",VLOOKUP(A3126,LOVs!$A$3:$B$62,2))</f>
        <v>Surrey</v>
      </c>
      <c r="C3126" t="s">
        <v>9820</v>
      </c>
      <c r="D3126" t="s">
        <v>1233</v>
      </c>
      <c r="E3126">
        <v>1963</v>
      </c>
      <c r="F3126" t="s">
        <v>15</v>
      </c>
      <c r="H3126" s="23">
        <v>42587</v>
      </c>
      <c r="I3126" s="20">
        <v>1</v>
      </c>
      <c r="J3126" t="s">
        <v>76</v>
      </c>
      <c r="K3126" s="1" t="s">
        <v>1235</v>
      </c>
      <c r="L3126">
        <v>1E-4</v>
      </c>
      <c r="M3126" s="20" t="s">
        <v>18</v>
      </c>
      <c r="P3126" s="1" t="s">
        <v>998</v>
      </c>
      <c r="Q3126" s="20" t="s">
        <v>997</v>
      </c>
    </row>
    <row r="3127" spans="1:17" ht="30" x14ac:dyDescent="0.25">
      <c r="A3127">
        <v>36</v>
      </c>
      <c r="B3127" t="str">
        <f>IF(A3127="","",VLOOKUP(A3127,LOVs!$A$3:$B$62,2))</f>
        <v>Surrey</v>
      </c>
      <c r="C3127" t="s">
        <v>9820</v>
      </c>
      <c r="D3127" t="s">
        <v>1233</v>
      </c>
      <c r="E3127">
        <v>1963</v>
      </c>
      <c r="F3127" t="s">
        <v>15</v>
      </c>
      <c r="H3127" s="23">
        <v>42587</v>
      </c>
      <c r="I3127" s="20">
        <v>1</v>
      </c>
      <c r="J3127" t="s">
        <v>76</v>
      </c>
      <c r="K3127" s="1" t="s">
        <v>1236</v>
      </c>
      <c r="L3127">
        <v>1.2E-2</v>
      </c>
      <c r="M3127" s="20" t="s">
        <v>15</v>
      </c>
      <c r="P3127" s="1" t="s">
        <v>996</v>
      </c>
      <c r="Q3127" s="20" t="s">
        <v>997</v>
      </c>
    </row>
    <row r="3128" spans="1:17" ht="30" x14ac:dyDescent="0.25">
      <c r="A3128">
        <v>36</v>
      </c>
      <c r="B3128" t="str">
        <f>IF(A3128="","",VLOOKUP(A3128,LOVs!$A$3:$B$62,2))</f>
        <v>Surrey</v>
      </c>
      <c r="C3128" t="s">
        <v>9820</v>
      </c>
      <c r="D3128" t="s">
        <v>1233</v>
      </c>
      <c r="E3128">
        <v>1963</v>
      </c>
      <c r="F3128" t="s">
        <v>15</v>
      </c>
      <c r="H3128" s="23">
        <v>42587</v>
      </c>
      <c r="I3128" s="20">
        <v>1</v>
      </c>
      <c r="J3128" t="s">
        <v>76</v>
      </c>
      <c r="K3128" s="1" t="s">
        <v>1236</v>
      </c>
      <c r="L3128">
        <v>5.0000000000000001E-4</v>
      </c>
      <c r="M3128" s="20" t="s">
        <v>18</v>
      </c>
      <c r="P3128" s="1" t="s">
        <v>998</v>
      </c>
      <c r="Q3128" s="20" t="s">
        <v>997</v>
      </c>
    </row>
    <row r="3129" spans="1:17" x14ac:dyDescent="0.25">
      <c r="A3129">
        <v>36</v>
      </c>
      <c r="B3129" t="str">
        <f>IF(A3129="","",VLOOKUP(A3129,LOVs!$A$3:$B$62,2))</f>
        <v>Surrey</v>
      </c>
      <c r="C3129" t="s">
        <v>9820</v>
      </c>
      <c r="D3129" t="s">
        <v>1233</v>
      </c>
      <c r="E3129">
        <v>1963</v>
      </c>
      <c r="F3129" t="s">
        <v>15</v>
      </c>
      <c r="H3129" s="23">
        <v>42587</v>
      </c>
      <c r="I3129" s="20">
        <v>1</v>
      </c>
      <c r="J3129" t="s">
        <v>1026</v>
      </c>
      <c r="K3129" s="1" t="s">
        <v>451</v>
      </c>
      <c r="L3129">
        <v>1.1999999999999999E-3</v>
      </c>
      <c r="M3129" s="20" t="s">
        <v>18</v>
      </c>
      <c r="P3129" s="1" t="s">
        <v>996</v>
      </c>
      <c r="Q3129" s="20" t="s">
        <v>997</v>
      </c>
    </row>
    <row r="3130" spans="1:17" x14ac:dyDescent="0.25">
      <c r="A3130">
        <v>36</v>
      </c>
      <c r="B3130" t="str">
        <f>IF(A3130="","",VLOOKUP(A3130,LOVs!$A$3:$B$62,2))</f>
        <v>Surrey</v>
      </c>
      <c r="C3130" t="s">
        <v>9820</v>
      </c>
      <c r="D3130" t="s">
        <v>1233</v>
      </c>
      <c r="E3130">
        <v>1963</v>
      </c>
      <c r="F3130" t="s">
        <v>15</v>
      </c>
      <c r="H3130" s="23">
        <v>42587</v>
      </c>
      <c r="I3130" s="20">
        <v>1</v>
      </c>
      <c r="J3130" t="s">
        <v>1026</v>
      </c>
      <c r="K3130" s="1" t="s">
        <v>451</v>
      </c>
      <c r="L3130">
        <v>2.0000000000000001E-4</v>
      </c>
      <c r="M3130" s="20" t="s">
        <v>18</v>
      </c>
      <c r="P3130" s="1" t="s">
        <v>998</v>
      </c>
      <c r="Q3130" s="20" t="s">
        <v>997</v>
      </c>
    </row>
    <row r="3131" spans="1:17" ht="30" x14ac:dyDescent="0.25">
      <c r="A3131">
        <v>36</v>
      </c>
      <c r="B3131" t="str">
        <f>IF(A3131="","",VLOOKUP(A3131,LOVs!$A$3:$B$62,2))</f>
        <v>Surrey</v>
      </c>
      <c r="C3131" t="str">
        <f>Table1[[#This Row],[School Name]]</f>
        <v>Earl Marriott Secondary #105</v>
      </c>
      <c r="D3131" t="s">
        <v>1372</v>
      </c>
      <c r="E3131">
        <v>1973</v>
      </c>
      <c r="F3131" t="s">
        <v>15</v>
      </c>
      <c r="H3131" s="23">
        <v>42636</v>
      </c>
      <c r="I3131" s="20">
        <v>1</v>
      </c>
      <c r="J3131" t="s">
        <v>73</v>
      </c>
      <c r="K3131" s="1" t="s">
        <v>2081</v>
      </c>
      <c r="L3131">
        <v>5.61</v>
      </c>
      <c r="M3131" s="20" t="s">
        <v>15</v>
      </c>
      <c r="P3131" s="1" t="s">
        <v>996</v>
      </c>
      <c r="Q3131" s="20" t="s">
        <v>997</v>
      </c>
    </row>
    <row r="3132" spans="1:17" ht="30" x14ac:dyDescent="0.25">
      <c r="A3132">
        <v>36</v>
      </c>
      <c r="B3132" t="str">
        <f>IF(A3132="","",VLOOKUP(A3132,LOVs!$A$3:$B$62,2))</f>
        <v>Surrey</v>
      </c>
      <c r="C3132" t="str">
        <f>Table1[[#This Row],[School Name]]</f>
        <v>Earl Marriott Secondary #105</v>
      </c>
      <c r="D3132" t="s">
        <v>1372</v>
      </c>
      <c r="E3132">
        <v>1973</v>
      </c>
      <c r="F3132" t="s">
        <v>15</v>
      </c>
      <c r="H3132" s="23">
        <v>42636</v>
      </c>
      <c r="I3132" s="20">
        <v>1</v>
      </c>
      <c r="J3132" t="s">
        <v>73</v>
      </c>
      <c r="K3132" s="1" t="s">
        <v>2081</v>
      </c>
      <c r="L3132">
        <v>7.62E-3</v>
      </c>
      <c r="M3132" s="20" t="s">
        <v>18</v>
      </c>
      <c r="P3132" s="1" t="s">
        <v>998</v>
      </c>
      <c r="Q3132" s="20" t="s">
        <v>997</v>
      </c>
    </row>
    <row r="3133" spans="1:17" ht="30" x14ac:dyDescent="0.25">
      <c r="A3133">
        <v>36</v>
      </c>
      <c r="B3133" t="str">
        <f>IF(A3133="","",VLOOKUP(A3133,LOVs!$A$3:$B$62,2))</f>
        <v>Surrey</v>
      </c>
      <c r="C3133" t="str">
        <f>Table1[[#This Row],[School Name]]</f>
        <v>Earl Marriott Secondary #105</v>
      </c>
      <c r="D3133" t="s">
        <v>1372</v>
      </c>
      <c r="E3133">
        <v>1973</v>
      </c>
      <c r="F3133" t="s">
        <v>15</v>
      </c>
      <c r="H3133" s="23">
        <v>42636</v>
      </c>
      <c r="I3133" s="20">
        <v>1</v>
      </c>
      <c r="J3133" t="s">
        <v>73</v>
      </c>
      <c r="K3133" s="1" t="s">
        <v>2082</v>
      </c>
      <c r="L3133">
        <v>3.3000000000000002E-2</v>
      </c>
      <c r="M3133" s="20" t="s">
        <v>15</v>
      </c>
      <c r="P3133" s="1" t="s">
        <v>996</v>
      </c>
      <c r="Q3133" s="20" t="s">
        <v>997</v>
      </c>
    </row>
    <row r="3134" spans="1:17" ht="30" x14ac:dyDescent="0.25">
      <c r="A3134">
        <v>36</v>
      </c>
      <c r="B3134" t="str">
        <f>IF(A3134="","",VLOOKUP(A3134,LOVs!$A$3:$B$62,2))</f>
        <v>Surrey</v>
      </c>
      <c r="C3134" t="str">
        <f>Table1[[#This Row],[School Name]]</f>
        <v>Earl Marriott Secondary #105</v>
      </c>
      <c r="D3134" t="s">
        <v>1372</v>
      </c>
      <c r="E3134">
        <v>1973</v>
      </c>
      <c r="F3134" t="s">
        <v>15</v>
      </c>
      <c r="H3134" s="23">
        <v>42636</v>
      </c>
      <c r="I3134" s="20">
        <v>1</v>
      </c>
      <c r="J3134" t="s">
        <v>73</v>
      </c>
      <c r="K3134" s="1" t="s">
        <v>2082</v>
      </c>
      <c r="L3134">
        <v>1.4499999999999999E-3</v>
      </c>
      <c r="M3134" s="20" t="s">
        <v>18</v>
      </c>
      <c r="P3134" s="1" t="s">
        <v>998</v>
      </c>
      <c r="Q3134" s="20" t="s">
        <v>997</v>
      </c>
    </row>
    <row r="3135" spans="1:17" ht="30" x14ac:dyDescent="0.25">
      <c r="A3135">
        <v>36</v>
      </c>
      <c r="B3135" t="str">
        <f>IF(A3135="","",VLOOKUP(A3135,LOVs!$A$3:$B$62,2))</f>
        <v>Surrey</v>
      </c>
      <c r="C3135" t="str">
        <f>Table1[[#This Row],[School Name]]</f>
        <v>Earl Marriott Secondary #105</v>
      </c>
      <c r="D3135" t="s">
        <v>1372</v>
      </c>
      <c r="E3135">
        <v>1973</v>
      </c>
      <c r="F3135" t="s">
        <v>15</v>
      </c>
      <c r="H3135" s="23">
        <v>42636</v>
      </c>
      <c r="I3135" s="20">
        <v>1</v>
      </c>
      <c r="J3135" t="s">
        <v>73</v>
      </c>
      <c r="K3135" s="1" t="s">
        <v>2083</v>
      </c>
      <c r="L3135">
        <v>2.0199999999999999E-2</v>
      </c>
      <c r="M3135" s="20" t="s">
        <v>15</v>
      </c>
      <c r="P3135" s="1" t="s">
        <v>996</v>
      </c>
      <c r="Q3135" s="20" t="s">
        <v>997</v>
      </c>
    </row>
    <row r="3136" spans="1:17" ht="30" x14ac:dyDescent="0.25">
      <c r="A3136">
        <v>36</v>
      </c>
      <c r="B3136" t="str">
        <f>IF(A3136="","",VLOOKUP(A3136,LOVs!$A$3:$B$62,2))</f>
        <v>Surrey</v>
      </c>
      <c r="C3136" t="str">
        <f>Table1[[#This Row],[School Name]]</f>
        <v>Earl Marriott Secondary #105</v>
      </c>
      <c r="D3136" t="s">
        <v>1372</v>
      </c>
      <c r="E3136">
        <v>1973</v>
      </c>
      <c r="F3136" t="s">
        <v>15</v>
      </c>
      <c r="H3136" s="23">
        <v>42636</v>
      </c>
      <c r="I3136" s="20">
        <v>1</v>
      </c>
      <c r="J3136" t="s">
        <v>73</v>
      </c>
      <c r="K3136" s="1" t="s">
        <v>2083</v>
      </c>
      <c r="L3136">
        <v>2.98E-3</v>
      </c>
      <c r="M3136" s="20" t="s">
        <v>18</v>
      </c>
      <c r="P3136" s="1" t="s">
        <v>998</v>
      </c>
      <c r="Q3136" s="20" t="s">
        <v>997</v>
      </c>
    </row>
    <row r="3137" spans="1:17" ht="30" x14ac:dyDescent="0.25">
      <c r="A3137">
        <v>36</v>
      </c>
      <c r="B3137" t="str">
        <f>IF(A3137="","",VLOOKUP(A3137,LOVs!$A$3:$B$62,2))</f>
        <v>Surrey</v>
      </c>
      <c r="C3137" t="str">
        <f>Table1[[#This Row],[School Name]]</f>
        <v>Earl Marriott Secondary #105</v>
      </c>
      <c r="D3137" t="s">
        <v>1372</v>
      </c>
      <c r="E3137">
        <v>1973</v>
      </c>
      <c r="F3137" t="s">
        <v>15</v>
      </c>
      <c r="H3137" s="23">
        <v>42636</v>
      </c>
      <c r="I3137" s="20">
        <v>1</v>
      </c>
      <c r="J3137" t="s">
        <v>73</v>
      </c>
      <c r="K3137" s="1" t="s">
        <v>2084</v>
      </c>
      <c r="L3137">
        <v>1.47E-2</v>
      </c>
      <c r="M3137" s="20" t="s">
        <v>15</v>
      </c>
      <c r="P3137" s="1" t="s">
        <v>996</v>
      </c>
      <c r="Q3137" s="20" t="s">
        <v>997</v>
      </c>
    </row>
    <row r="3138" spans="1:17" ht="30" x14ac:dyDescent="0.25">
      <c r="A3138">
        <v>36</v>
      </c>
      <c r="B3138" t="str">
        <f>IF(A3138="","",VLOOKUP(A3138,LOVs!$A$3:$B$62,2))</f>
        <v>Surrey</v>
      </c>
      <c r="C3138" t="str">
        <f>Table1[[#This Row],[School Name]]</f>
        <v>Earl Marriott Secondary #105</v>
      </c>
      <c r="D3138" t="s">
        <v>1372</v>
      </c>
      <c r="E3138">
        <v>1973</v>
      </c>
      <c r="F3138" t="s">
        <v>15</v>
      </c>
      <c r="H3138" s="23">
        <v>42636</v>
      </c>
      <c r="I3138" s="20">
        <v>1</v>
      </c>
      <c r="J3138" t="s">
        <v>73</v>
      </c>
      <c r="K3138" s="1" t="s">
        <v>2084</v>
      </c>
      <c r="L3138">
        <v>8.8999999999999995E-4</v>
      </c>
      <c r="M3138" s="20" t="s">
        <v>18</v>
      </c>
      <c r="P3138" s="1" t="s">
        <v>998</v>
      </c>
      <c r="Q3138" s="20" t="s">
        <v>997</v>
      </c>
    </row>
    <row r="3139" spans="1:17" ht="30" x14ac:dyDescent="0.25">
      <c r="A3139">
        <v>36</v>
      </c>
      <c r="B3139" t="str">
        <f>IF(A3139="","",VLOOKUP(A3139,LOVs!$A$3:$B$62,2))</f>
        <v>Surrey</v>
      </c>
      <c r="C3139" t="str">
        <f>Table1[[#This Row],[School Name]]</f>
        <v>Earl Marriott Secondary #105</v>
      </c>
      <c r="D3139" t="s">
        <v>1372</v>
      </c>
      <c r="E3139">
        <v>1973</v>
      </c>
      <c r="F3139" t="s">
        <v>15</v>
      </c>
      <c r="H3139" s="23">
        <v>42636</v>
      </c>
      <c r="I3139" s="20">
        <v>1</v>
      </c>
      <c r="J3139" t="s">
        <v>73</v>
      </c>
      <c r="K3139" s="1" t="s">
        <v>2085</v>
      </c>
      <c r="L3139">
        <v>2.6700000000000002E-2</v>
      </c>
      <c r="M3139" s="20" t="s">
        <v>15</v>
      </c>
      <c r="P3139" s="1" t="s">
        <v>996</v>
      </c>
      <c r="Q3139" s="20" t="s">
        <v>997</v>
      </c>
    </row>
    <row r="3140" spans="1:17" ht="30" x14ac:dyDescent="0.25">
      <c r="A3140">
        <v>36</v>
      </c>
      <c r="B3140" t="str">
        <f>IF(A3140="","",VLOOKUP(A3140,LOVs!$A$3:$B$62,2))</f>
        <v>Surrey</v>
      </c>
      <c r="C3140" t="str">
        <f>Table1[[#This Row],[School Name]]</f>
        <v>Earl Marriott Secondary #105</v>
      </c>
      <c r="D3140" t="s">
        <v>1372</v>
      </c>
      <c r="E3140">
        <v>1973</v>
      </c>
      <c r="F3140" t="s">
        <v>15</v>
      </c>
      <c r="H3140" s="23">
        <v>42636</v>
      </c>
      <c r="I3140" s="20">
        <v>1</v>
      </c>
      <c r="J3140" t="s">
        <v>73</v>
      </c>
      <c r="K3140" s="1" t="s">
        <v>2085</v>
      </c>
      <c r="L3140">
        <v>1.25E-3</v>
      </c>
      <c r="M3140" s="20" t="s">
        <v>18</v>
      </c>
      <c r="P3140" s="1" t="s">
        <v>998</v>
      </c>
      <c r="Q3140" s="20" t="s">
        <v>997</v>
      </c>
    </row>
    <row r="3141" spans="1:17" ht="30" x14ac:dyDescent="0.25">
      <c r="A3141">
        <v>36</v>
      </c>
      <c r="B3141" t="str">
        <f>IF(A3141="","",VLOOKUP(A3141,LOVs!$A$3:$B$62,2))</f>
        <v>Surrey</v>
      </c>
      <c r="C3141" t="str">
        <f>Table1[[#This Row],[School Name]]</f>
        <v>Earl Marriott Secondary #105</v>
      </c>
      <c r="D3141" t="s">
        <v>1372</v>
      </c>
      <c r="E3141">
        <v>1973</v>
      </c>
      <c r="F3141" t="s">
        <v>15</v>
      </c>
      <c r="H3141" s="23">
        <v>42636</v>
      </c>
      <c r="I3141" s="20">
        <v>1</v>
      </c>
      <c r="J3141" t="s">
        <v>73</v>
      </c>
      <c r="K3141" s="1" t="s">
        <v>2086</v>
      </c>
      <c r="L3141">
        <v>1.72E-2</v>
      </c>
      <c r="M3141" s="20" t="s">
        <v>15</v>
      </c>
      <c r="P3141" s="1" t="s">
        <v>996</v>
      </c>
      <c r="Q3141" s="20" t="s">
        <v>997</v>
      </c>
    </row>
    <row r="3142" spans="1:17" ht="30" x14ac:dyDescent="0.25">
      <c r="A3142">
        <v>36</v>
      </c>
      <c r="B3142" t="str">
        <f>IF(A3142="","",VLOOKUP(A3142,LOVs!$A$3:$B$62,2))</f>
        <v>Surrey</v>
      </c>
      <c r="C3142" t="str">
        <f>Table1[[#This Row],[School Name]]</f>
        <v>Earl Marriott Secondary #105</v>
      </c>
      <c r="D3142" t="s">
        <v>1372</v>
      </c>
      <c r="E3142">
        <v>1973</v>
      </c>
      <c r="F3142" t="s">
        <v>15</v>
      </c>
      <c r="H3142" s="23">
        <v>42636</v>
      </c>
      <c r="I3142" s="20">
        <v>1</v>
      </c>
      <c r="J3142" t="s">
        <v>73</v>
      </c>
      <c r="K3142" s="1" t="s">
        <v>2086</v>
      </c>
      <c r="L3142">
        <v>1.17E-3</v>
      </c>
      <c r="M3142" s="20" t="s">
        <v>18</v>
      </c>
      <c r="P3142" s="1" t="s">
        <v>998</v>
      </c>
      <c r="Q3142" s="20" t="s">
        <v>997</v>
      </c>
    </row>
    <row r="3143" spans="1:17" ht="30" x14ac:dyDescent="0.25">
      <c r="A3143">
        <v>36</v>
      </c>
      <c r="B3143" t="str">
        <f>IF(A3143="","",VLOOKUP(A3143,LOVs!$A$3:$B$62,2))</f>
        <v>Surrey</v>
      </c>
      <c r="C3143" t="str">
        <f>Table1[[#This Row],[School Name]]</f>
        <v>Earl Marriott Secondary #105</v>
      </c>
      <c r="D3143" t="s">
        <v>1372</v>
      </c>
      <c r="E3143">
        <v>1973</v>
      </c>
      <c r="F3143" t="s">
        <v>15</v>
      </c>
      <c r="H3143" s="23">
        <v>42636</v>
      </c>
      <c r="I3143" s="20">
        <v>1</v>
      </c>
      <c r="J3143" t="s">
        <v>73</v>
      </c>
      <c r="K3143" s="1" t="s">
        <v>2087</v>
      </c>
      <c r="L3143">
        <v>0.16600000000000001</v>
      </c>
      <c r="M3143" s="20" t="s">
        <v>15</v>
      </c>
      <c r="P3143" s="1" t="s">
        <v>996</v>
      </c>
      <c r="Q3143" s="20" t="s">
        <v>997</v>
      </c>
    </row>
    <row r="3144" spans="1:17" ht="30" x14ac:dyDescent="0.25">
      <c r="A3144">
        <v>36</v>
      </c>
      <c r="B3144" t="str">
        <f>IF(A3144="","",VLOOKUP(A3144,LOVs!$A$3:$B$62,2))</f>
        <v>Surrey</v>
      </c>
      <c r="C3144" t="str">
        <f>Table1[[#This Row],[School Name]]</f>
        <v>Earl Marriott Secondary #105</v>
      </c>
      <c r="D3144" t="s">
        <v>1372</v>
      </c>
      <c r="E3144">
        <v>1973</v>
      </c>
      <c r="F3144" t="s">
        <v>15</v>
      </c>
      <c r="H3144" s="23">
        <v>42636</v>
      </c>
      <c r="I3144" s="20">
        <v>1</v>
      </c>
      <c r="J3144" t="s">
        <v>73</v>
      </c>
      <c r="K3144" s="1" t="s">
        <v>2087</v>
      </c>
      <c r="L3144">
        <v>1.2099999999999999E-3</v>
      </c>
      <c r="M3144" s="20" t="s">
        <v>18</v>
      </c>
      <c r="P3144" s="1" t="s">
        <v>998</v>
      </c>
      <c r="Q3144" s="20" t="s">
        <v>997</v>
      </c>
    </row>
    <row r="3145" spans="1:17" ht="30" x14ac:dyDescent="0.25">
      <c r="A3145">
        <v>36</v>
      </c>
      <c r="B3145" t="str">
        <f>IF(A3145="","",VLOOKUP(A3145,LOVs!$A$3:$B$62,2))</f>
        <v>Surrey</v>
      </c>
      <c r="C3145" t="str">
        <f>Table1[[#This Row],[School Name]]</f>
        <v>Earl Marriott Secondary #105</v>
      </c>
      <c r="D3145" t="s">
        <v>1372</v>
      </c>
      <c r="E3145">
        <v>1973</v>
      </c>
      <c r="F3145" t="s">
        <v>15</v>
      </c>
      <c r="H3145" s="23">
        <v>42636</v>
      </c>
      <c r="I3145" s="20">
        <v>1</v>
      </c>
      <c r="J3145" t="s">
        <v>73</v>
      </c>
      <c r="K3145" s="1" t="s">
        <v>2088</v>
      </c>
      <c r="L3145">
        <v>9.3500000000000007E-3</v>
      </c>
      <c r="M3145" s="20" t="s">
        <v>18</v>
      </c>
      <c r="P3145" s="1" t="s">
        <v>996</v>
      </c>
      <c r="Q3145" s="20" t="s">
        <v>997</v>
      </c>
    </row>
    <row r="3146" spans="1:17" ht="30" x14ac:dyDescent="0.25">
      <c r="A3146">
        <v>36</v>
      </c>
      <c r="B3146" t="str">
        <f>IF(A3146="","",VLOOKUP(A3146,LOVs!$A$3:$B$62,2))</f>
        <v>Surrey</v>
      </c>
      <c r="C3146" t="str">
        <f>Table1[[#This Row],[School Name]]</f>
        <v>Earl Marriott Secondary #105</v>
      </c>
      <c r="D3146" t="s">
        <v>1372</v>
      </c>
      <c r="E3146">
        <v>1973</v>
      </c>
      <c r="F3146" t="s">
        <v>15</v>
      </c>
      <c r="H3146" s="23">
        <v>42636</v>
      </c>
      <c r="I3146" s="20">
        <v>1</v>
      </c>
      <c r="J3146" t="s">
        <v>73</v>
      </c>
      <c r="K3146" s="1" t="s">
        <v>2088</v>
      </c>
      <c r="L3146">
        <v>9.3999999999999997E-4</v>
      </c>
      <c r="M3146" s="20" t="s">
        <v>18</v>
      </c>
      <c r="P3146" s="1" t="s">
        <v>998</v>
      </c>
      <c r="Q3146" s="20" t="s">
        <v>997</v>
      </c>
    </row>
    <row r="3147" spans="1:17" x14ac:dyDescent="0.25">
      <c r="A3147">
        <v>36</v>
      </c>
      <c r="B3147" t="str">
        <f>IF(A3147="","",VLOOKUP(A3147,LOVs!$A$3:$B$62,2))</f>
        <v>Surrey</v>
      </c>
      <c r="C3147" t="str">
        <f>Table1[[#This Row],[School Name]]</f>
        <v>Earl Marriott Secondary #105</v>
      </c>
      <c r="D3147" t="s">
        <v>1372</v>
      </c>
      <c r="E3147">
        <v>1973</v>
      </c>
      <c r="F3147" t="s">
        <v>15</v>
      </c>
      <c r="H3147" s="23">
        <v>42636</v>
      </c>
      <c r="I3147" s="20">
        <v>1</v>
      </c>
      <c r="J3147" t="s">
        <v>73</v>
      </c>
      <c r="K3147" s="1" t="s">
        <v>2089</v>
      </c>
      <c r="L3147">
        <v>1.6799999999999999E-2</v>
      </c>
      <c r="M3147" s="20" t="s">
        <v>15</v>
      </c>
      <c r="P3147" s="1" t="s">
        <v>996</v>
      </c>
      <c r="Q3147" s="20" t="s">
        <v>997</v>
      </c>
    </row>
    <row r="3148" spans="1:17" x14ac:dyDescent="0.25">
      <c r="A3148">
        <v>36</v>
      </c>
      <c r="B3148" t="str">
        <f>IF(A3148="","",VLOOKUP(A3148,LOVs!$A$3:$B$62,2))</f>
        <v>Surrey</v>
      </c>
      <c r="C3148" t="str">
        <f>Table1[[#This Row],[School Name]]</f>
        <v>Earl Marriott Secondary #105</v>
      </c>
      <c r="D3148" t="s">
        <v>1372</v>
      </c>
      <c r="E3148">
        <v>1973</v>
      </c>
      <c r="F3148" t="s">
        <v>15</v>
      </c>
      <c r="H3148" s="23">
        <v>42636</v>
      </c>
      <c r="I3148" s="20">
        <v>1</v>
      </c>
      <c r="J3148" t="s">
        <v>73</v>
      </c>
      <c r="K3148" s="1" t="s">
        <v>2089</v>
      </c>
      <c r="L3148">
        <v>9.8200000000000006E-3</v>
      </c>
      <c r="M3148" s="20" t="s">
        <v>18</v>
      </c>
      <c r="P3148" s="1" t="s">
        <v>998</v>
      </c>
      <c r="Q3148" s="20" t="s">
        <v>997</v>
      </c>
    </row>
    <row r="3149" spans="1:17" x14ac:dyDescent="0.25">
      <c r="A3149">
        <v>36</v>
      </c>
      <c r="B3149" t="str">
        <f>IF(A3149="","",VLOOKUP(A3149,LOVs!$A$3:$B$62,2))</f>
        <v>Surrey</v>
      </c>
      <c r="C3149" t="str">
        <f>Table1[[#This Row],[School Name]]</f>
        <v>Earl Marriott Secondary #105</v>
      </c>
      <c r="D3149" t="s">
        <v>1372</v>
      </c>
      <c r="E3149">
        <v>1973</v>
      </c>
      <c r="F3149" t="s">
        <v>15</v>
      </c>
      <c r="H3149" s="23">
        <v>42636</v>
      </c>
      <c r="I3149" s="20">
        <v>1</v>
      </c>
      <c r="J3149" t="s">
        <v>73</v>
      </c>
      <c r="K3149" s="1" t="s">
        <v>2090</v>
      </c>
      <c r="L3149">
        <v>1.95E-2</v>
      </c>
      <c r="M3149" s="20" t="s">
        <v>15</v>
      </c>
      <c r="P3149" s="1" t="s">
        <v>996</v>
      </c>
      <c r="Q3149" s="20" t="s">
        <v>997</v>
      </c>
    </row>
    <row r="3150" spans="1:17" x14ac:dyDescent="0.25">
      <c r="A3150">
        <v>36</v>
      </c>
      <c r="B3150" t="str">
        <f>IF(A3150="","",VLOOKUP(A3150,LOVs!$A$3:$B$62,2))</f>
        <v>Surrey</v>
      </c>
      <c r="C3150" t="str">
        <f>Table1[[#This Row],[School Name]]</f>
        <v>Earl Marriott Secondary #105</v>
      </c>
      <c r="D3150" t="s">
        <v>1372</v>
      </c>
      <c r="E3150">
        <v>1973</v>
      </c>
      <c r="F3150" t="s">
        <v>15</v>
      </c>
      <c r="H3150" s="23">
        <v>42636</v>
      </c>
      <c r="I3150" s="20">
        <v>1</v>
      </c>
      <c r="J3150" t="s">
        <v>73</v>
      </c>
      <c r="K3150" s="1" t="s">
        <v>2090</v>
      </c>
      <c r="L3150">
        <v>1.15E-3</v>
      </c>
      <c r="M3150" s="20" t="s">
        <v>18</v>
      </c>
      <c r="P3150" s="1" t="s">
        <v>998</v>
      </c>
      <c r="Q3150" s="20" t="s">
        <v>997</v>
      </c>
    </row>
    <row r="3151" spans="1:17" x14ac:dyDescent="0.25">
      <c r="A3151">
        <v>36</v>
      </c>
      <c r="B3151" t="str">
        <f>IF(A3151="","",VLOOKUP(A3151,LOVs!$A$3:$B$62,2))</f>
        <v>Surrey</v>
      </c>
      <c r="C3151" t="str">
        <f>Table1[[#This Row],[School Name]]</f>
        <v>Earl Marriott Secondary #105</v>
      </c>
      <c r="D3151" t="s">
        <v>1372</v>
      </c>
      <c r="E3151">
        <v>1973</v>
      </c>
      <c r="F3151" t="s">
        <v>15</v>
      </c>
      <c r="H3151" s="23">
        <v>42636</v>
      </c>
      <c r="I3151" s="20">
        <v>1</v>
      </c>
      <c r="J3151" t="s">
        <v>73</v>
      </c>
      <c r="K3151" s="1" t="s">
        <v>2091</v>
      </c>
      <c r="L3151">
        <v>1.78E-2</v>
      </c>
      <c r="M3151" s="20" t="s">
        <v>15</v>
      </c>
      <c r="P3151" s="1" t="s">
        <v>996</v>
      </c>
      <c r="Q3151" s="20" t="s">
        <v>997</v>
      </c>
    </row>
    <row r="3152" spans="1:17" x14ac:dyDescent="0.25">
      <c r="A3152">
        <v>36</v>
      </c>
      <c r="B3152" t="str">
        <f>IF(A3152="","",VLOOKUP(A3152,LOVs!$A$3:$B$62,2))</f>
        <v>Surrey</v>
      </c>
      <c r="C3152" t="str">
        <f>Table1[[#This Row],[School Name]]</f>
        <v>Earl Marriott Secondary #105</v>
      </c>
      <c r="D3152" t="s">
        <v>1372</v>
      </c>
      <c r="E3152">
        <v>1973</v>
      </c>
      <c r="F3152" t="s">
        <v>15</v>
      </c>
      <c r="H3152" s="23">
        <v>42636</v>
      </c>
      <c r="I3152" s="20">
        <v>1</v>
      </c>
      <c r="J3152" t="s">
        <v>73</v>
      </c>
      <c r="K3152" s="1" t="s">
        <v>2091</v>
      </c>
      <c r="L3152">
        <v>1.5299999999999999E-3</v>
      </c>
      <c r="M3152" s="20" t="s">
        <v>18</v>
      </c>
      <c r="P3152" s="1" t="s">
        <v>998</v>
      </c>
      <c r="Q3152" s="20" t="s">
        <v>997</v>
      </c>
    </row>
    <row r="3153" spans="1:17" ht="30" x14ac:dyDescent="0.25">
      <c r="A3153">
        <v>36</v>
      </c>
      <c r="B3153" t="str">
        <f>IF(A3153="","",VLOOKUP(A3153,LOVs!$A$3:$B$62,2))</f>
        <v>Surrey</v>
      </c>
      <c r="C3153" t="str">
        <f>Table1[[#This Row],[School Name]]</f>
        <v>Earl Marriott Secondary #105</v>
      </c>
      <c r="D3153" t="s">
        <v>1372</v>
      </c>
      <c r="E3153">
        <v>1973</v>
      </c>
      <c r="F3153" t="s">
        <v>15</v>
      </c>
      <c r="H3153" s="23">
        <v>42636</v>
      </c>
      <c r="I3153" s="20">
        <v>1</v>
      </c>
      <c r="J3153" t="s">
        <v>73</v>
      </c>
      <c r="K3153" s="1" t="s">
        <v>2092</v>
      </c>
      <c r="L3153">
        <v>2.41E-2</v>
      </c>
      <c r="M3153" s="20" t="s">
        <v>15</v>
      </c>
      <c r="P3153" s="1" t="s">
        <v>996</v>
      </c>
      <c r="Q3153" s="20" t="s">
        <v>997</v>
      </c>
    </row>
    <row r="3154" spans="1:17" ht="30" x14ac:dyDescent="0.25">
      <c r="A3154">
        <v>36</v>
      </c>
      <c r="B3154" t="str">
        <f>IF(A3154="","",VLOOKUP(A3154,LOVs!$A$3:$B$62,2))</f>
        <v>Surrey</v>
      </c>
      <c r="C3154" t="str">
        <f>Table1[[#This Row],[School Name]]</f>
        <v>Earl Marriott Secondary #105</v>
      </c>
      <c r="D3154" t="s">
        <v>1372</v>
      </c>
      <c r="E3154">
        <v>1973</v>
      </c>
      <c r="F3154" t="s">
        <v>15</v>
      </c>
      <c r="H3154" s="23">
        <v>42636</v>
      </c>
      <c r="I3154" s="20">
        <v>1</v>
      </c>
      <c r="J3154" t="s">
        <v>73</v>
      </c>
      <c r="K3154" s="1" t="s">
        <v>2092</v>
      </c>
      <c r="L3154">
        <v>1.42E-3</v>
      </c>
      <c r="M3154" s="20" t="s">
        <v>18</v>
      </c>
      <c r="P3154" s="1" t="s">
        <v>998</v>
      </c>
      <c r="Q3154" s="20" t="s">
        <v>997</v>
      </c>
    </row>
    <row r="3155" spans="1:17" ht="30" x14ac:dyDescent="0.25">
      <c r="A3155">
        <v>36</v>
      </c>
      <c r="B3155" t="str">
        <f>IF(A3155="","",VLOOKUP(A3155,LOVs!$A$3:$B$62,2))</f>
        <v>Surrey</v>
      </c>
      <c r="C3155" t="str">
        <f>Table1[[#This Row],[School Name]]</f>
        <v>Earl Marriott Secondary #105</v>
      </c>
      <c r="D3155" t="s">
        <v>1372</v>
      </c>
      <c r="E3155">
        <v>1973</v>
      </c>
      <c r="F3155" t="s">
        <v>15</v>
      </c>
      <c r="H3155" s="23">
        <v>42636</v>
      </c>
      <c r="I3155" s="20">
        <v>1</v>
      </c>
      <c r="J3155" t="s">
        <v>73</v>
      </c>
      <c r="K3155" s="1" t="s">
        <v>2093</v>
      </c>
      <c r="L3155">
        <v>1.66E-2</v>
      </c>
      <c r="M3155" s="20" t="s">
        <v>15</v>
      </c>
      <c r="P3155" s="1" t="s">
        <v>996</v>
      </c>
      <c r="Q3155" s="20" t="s">
        <v>997</v>
      </c>
    </row>
    <row r="3156" spans="1:17" ht="30" x14ac:dyDescent="0.25">
      <c r="A3156">
        <v>36</v>
      </c>
      <c r="B3156" t="str">
        <f>IF(A3156="","",VLOOKUP(A3156,LOVs!$A$3:$B$62,2))</f>
        <v>Surrey</v>
      </c>
      <c r="C3156" t="str">
        <f>Table1[[#This Row],[School Name]]</f>
        <v>Earl Marriott Secondary #105</v>
      </c>
      <c r="D3156" t="s">
        <v>1372</v>
      </c>
      <c r="E3156">
        <v>1973</v>
      </c>
      <c r="F3156" t="s">
        <v>15</v>
      </c>
      <c r="H3156" s="23">
        <v>42636</v>
      </c>
      <c r="I3156" s="20">
        <v>1</v>
      </c>
      <c r="J3156" t="s">
        <v>73</v>
      </c>
      <c r="K3156" s="1" t="s">
        <v>2093</v>
      </c>
      <c r="L3156">
        <v>1.6299999999999999E-3</v>
      </c>
      <c r="M3156" s="20" t="s">
        <v>18</v>
      </c>
      <c r="P3156" s="1" t="s">
        <v>998</v>
      </c>
      <c r="Q3156" s="20" t="s">
        <v>997</v>
      </c>
    </row>
    <row r="3157" spans="1:17" ht="30" x14ac:dyDescent="0.25">
      <c r="A3157">
        <v>36</v>
      </c>
      <c r="B3157" t="str">
        <f>IF(A3157="","",VLOOKUP(A3157,LOVs!$A$3:$B$62,2))</f>
        <v>Surrey</v>
      </c>
      <c r="C3157" t="str">
        <f>Table1[[#This Row],[School Name]]</f>
        <v>Earl Marriott Secondary #105</v>
      </c>
      <c r="D3157" t="s">
        <v>1372</v>
      </c>
      <c r="E3157">
        <v>1973</v>
      </c>
      <c r="F3157" t="s">
        <v>15</v>
      </c>
      <c r="H3157" s="23">
        <v>42636</v>
      </c>
      <c r="I3157" s="20">
        <v>1</v>
      </c>
      <c r="J3157" t="s">
        <v>73</v>
      </c>
      <c r="K3157" s="1" t="s">
        <v>2094</v>
      </c>
      <c r="L3157">
        <v>2.1700000000000001E-2</v>
      </c>
      <c r="M3157" s="20" t="s">
        <v>15</v>
      </c>
      <c r="P3157" s="1" t="s">
        <v>996</v>
      </c>
      <c r="Q3157" s="20" t="s">
        <v>997</v>
      </c>
    </row>
    <row r="3158" spans="1:17" ht="30" x14ac:dyDescent="0.25">
      <c r="A3158">
        <v>36</v>
      </c>
      <c r="B3158" t="str">
        <f>IF(A3158="","",VLOOKUP(A3158,LOVs!$A$3:$B$62,2))</f>
        <v>Surrey</v>
      </c>
      <c r="C3158" t="str">
        <f>Table1[[#This Row],[School Name]]</f>
        <v>Earl Marriott Secondary #105</v>
      </c>
      <c r="D3158" t="s">
        <v>1372</v>
      </c>
      <c r="E3158">
        <v>1973</v>
      </c>
      <c r="F3158" t="s">
        <v>15</v>
      </c>
      <c r="H3158" s="23">
        <v>42636</v>
      </c>
      <c r="I3158" s="20">
        <v>1</v>
      </c>
      <c r="J3158" t="s">
        <v>73</v>
      </c>
      <c r="K3158" s="1" t="s">
        <v>2094</v>
      </c>
      <c r="L3158">
        <v>1.1199999999999999E-3</v>
      </c>
      <c r="M3158" s="20" t="s">
        <v>18</v>
      </c>
      <c r="P3158" s="1" t="s">
        <v>998</v>
      </c>
      <c r="Q3158" s="20" t="s">
        <v>997</v>
      </c>
    </row>
    <row r="3159" spans="1:17" ht="30" x14ac:dyDescent="0.25">
      <c r="A3159">
        <v>36</v>
      </c>
      <c r="B3159" t="str">
        <f>IF(A3159="","",VLOOKUP(A3159,LOVs!$A$3:$B$62,2))</f>
        <v>Surrey</v>
      </c>
      <c r="C3159" t="str">
        <f>Table1[[#This Row],[School Name]]</f>
        <v>Earl Marriott Secondary #105</v>
      </c>
      <c r="D3159" t="s">
        <v>1372</v>
      </c>
      <c r="E3159">
        <v>1973</v>
      </c>
      <c r="F3159" t="s">
        <v>15</v>
      </c>
      <c r="H3159" s="23">
        <v>42636</v>
      </c>
      <c r="I3159" s="20">
        <v>1</v>
      </c>
      <c r="J3159" t="s">
        <v>73</v>
      </c>
      <c r="K3159" s="1" t="s">
        <v>2095</v>
      </c>
      <c r="L3159">
        <v>2.9700000000000001E-2</v>
      </c>
      <c r="M3159" s="20" t="s">
        <v>15</v>
      </c>
      <c r="P3159" s="1" t="s">
        <v>996</v>
      </c>
      <c r="Q3159" s="20" t="s">
        <v>997</v>
      </c>
    </row>
    <row r="3160" spans="1:17" ht="30" x14ac:dyDescent="0.25">
      <c r="A3160">
        <v>36</v>
      </c>
      <c r="B3160" t="str">
        <f>IF(A3160="","",VLOOKUP(A3160,LOVs!$A$3:$B$62,2))</f>
        <v>Surrey</v>
      </c>
      <c r="C3160" t="str">
        <f>Table1[[#This Row],[School Name]]</f>
        <v>Earl Marriott Secondary #105</v>
      </c>
      <c r="D3160" t="s">
        <v>1372</v>
      </c>
      <c r="E3160">
        <v>1973</v>
      </c>
      <c r="F3160" t="s">
        <v>15</v>
      </c>
      <c r="H3160" s="23">
        <v>42636</v>
      </c>
      <c r="I3160" s="20">
        <v>1</v>
      </c>
      <c r="J3160" t="s">
        <v>73</v>
      </c>
      <c r="K3160" s="1" t="s">
        <v>2095</v>
      </c>
      <c r="L3160">
        <v>1.17E-3</v>
      </c>
      <c r="M3160" s="20" t="s">
        <v>18</v>
      </c>
      <c r="P3160" s="1" t="s">
        <v>998</v>
      </c>
      <c r="Q3160" s="20" t="s">
        <v>997</v>
      </c>
    </row>
    <row r="3161" spans="1:17" ht="30" x14ac:dyDescent="0.25">
      <c r="A3161">
        <v>36</v>
      </c>
      <c r="B3161" t="str">
        <f>IF(A3161="","",VLOOKUP(A3161,LOVs!$A$3:$B$62,2))</f>
        <v>Surrey</v>
      </c>
      <c r="C3161" t="str">
        <f>Table1[[#This Row],[School Name]]</f>
        <v>Earl Marriott Secondary #105</v>
      </c>
      <c r="D3161" t="s">
        <v>1372</v>
      </c>
      <c r="E3161">
        <v>1973</v>
      </c>
      <c r="F3161" t="s">
        <v>15</v>
      </c>
      <c r="H3161" s="23">
        <v>42636</v>
      </c>
      <c r="I3161" s="20">
        <v>1</v>
      </c>
      <c r="J3161" t="s">
        <v>73</v>
      </c>
      <c r="K3161" s="1" t="s">
        <v>2096</v>
      </c>
      <c r="L3161">
        <v>1.46E-2</v>
      </c>
      <c r="M3161" s="20" t="s">
        <v>15</v>
      </c>
      <c r="P3161" s="1" t="s">
        <v>996</v>
      </c>
      <c r="Q3161" s="20" t="s">
        <v>997</v>
      </c>
    </row>
    <row r="3162" spans="1:17" ht="30" x14ac:dyDescent="0.25">
      <c r="A3162">
        <v>36</v>
      </c>
      <c r="B3162" t="str">
        <f>IF(A3162="","",VLOOKUP(A3162,LOVs!$A$3:$B$62,2))</f>
        <v>Surrey</v>
      </c>
      <c r="C3162" t="str">
        <f>Table1[[#This Row],[School Name]]</f>
        <v>Earl Marriott Secondary #105</v>
      </c>
      <c r="D3162" t="s">
        <v>1372</v>
      </c>
      <c r="E3162">
        <v>1973</v>
      </c>
      <c r="F3162" t="s">
        <v>15</v>
      </c>
      <c r="H3162" s="23">
        <v>42636</v>
      </c>
      <c r="I3162" s="20">
        <v>1</v>
      </c>
      <c r="J3162" t="s">
        <v>73</v>
      </c>
      <c r="K3162" s="1" t="s">
        <v>2096</v>
      </c>
      <c r="L3162">
        <v>7.0000000000000001E-3</v>
      </c>
      <c r="M3162" s="20" t="s">
        <v>18</v>
      </c>
      <c r="P3162" s="1" t="s">
        <v>998</v>
      </c>
      <c r="Q3162" s="20" t="s">
        <v>997</v>
      </c>
    </row>
    <row r="3163" spans="1:17" ht="30" x14ac:dyDescent="0.25">
      <c r="A3163">
        <v>36</v>
      </c>
      <c r="B3163" t="str">
        <f>IF(A3163="","",VLOOKUP(A3163,LOVs!$A$3:$B$62,2))</f>
        <v>Surrey</v>
      </c>
      <c r="C3163" t="str">
        <f>Table1[[#This Row],[School Name]]</f>
        <v>Earl Marriott Secondary #105</v>
      </c>
      <c r="D3163" t="s">
        <v>1372</v>
      </c>
      <c r="E3163">
        <v>1973</v>
      </c>
      <c r="F3163" t="s">
        <v>15</v>
      </c>
      <c r="H3163" s="23">
        <v>42636</v>
      </c>
      <c r="I3163" s="20">
        <v>1</v>
      </c>
      <c r="J3163" t="s">
        <v>73</v>
      </c>
      <c r="K3163" s="1" t="s">
        <v>2097</v>
      </c>
      <c r="L3163">
        <v>5.5300000000000002E-2</v>
      </c>
      <c r="M3163" s="20" t="s">
        <v>15</v>
      </c>
      <c r="P3163" s="1" t="s">
        <v>996</v>
      </c>
      <c r="Q3163" s="20" t="s">
        <v>997</v>
      </c>
    </row>
    <row r="3164" spans="1:17" ht="30" x14ac:dyDescent="0.25">
      <c r="A3164">
        <v>36</v>
      </c>
      <c r="B3164" t="str">
        <f>IF(A3164="","",VLOOKUP(A3164,LOVs!$A$3:$B$62,2))</f>
        <v>Surrey</v>
      </c>
      <c r="C3164" t="str">
        <f>Table1[[#This Row],[School Name]]</f>
        <v>Earl Marriott Secondary #105</v>
      </c>
      <c r="D3164" t="s">
        <v>1372</v>
      </c>
      <c r="E3164">
        <v>1973</v>
      </c>
      <c r="F3164" t="s">
        <v>15</v>
      </c>
      <c r="H3164" s="23">
        <v>42636</v>
      </c>
      <c r="I3164" s="20">
        <v>1</v>
      </c>
      <c r="J3164" t="s">
        <v>73</v>
      </c>
      <c r="K3164" s="1" t="s">
        <v>2097</v>
      </c>
      <c r="L3164">
        <v>9.3999999999999997E-4</v>
      </c>
      <c r="M3164" s="20" t="s">
        <v>18</v>
      </c>
      <c r="P3164" s="1" t="s">
        <v>998</v>
      </c>
      <c r="Q3164" s="20" t="s">
        <v>997</v>
      </c>
    </row>
    <row r="3165" spans="1:17" ht="30" x14ac:dyDescent="0.25">
      <c r="A3165">
        <v>36</v>
      </c>
      <c r="B3165" t="str">
        <f>IF(A3165="","",VLOOKUP(A3165,LOVs!$A$3:$B$62,2))</f>
        <v>Surrey</v>
      </c>
      <c r="C3165" t="str">
        <f>Table1[[#This Row],[School Name]]</f>
        <v>Earl Marriott Secondary #105</v>
      </c>
      <c r="D3165" t="s">
        <v>1372</v>
      </c>
      <c r="E3165">
        <v>1973</v>
      </c>
      <c r="F3165" t="s">
        <v>15</v>
      </c>
      <c r="H3165" s="23">
        <v>42636</v>
      </c>
      <c r="I3165" s="20">
        <v>1</v>
      </c>
      <c r="J3165" t="s">
        <v>73</v>
      </c>
      <c r="K3165" s="1" t="s">
        <v>2098</v>
      </c>
      <c r="L3165">
        <v>0.24099999999999999</v>
      </c>
      <c r="M3165" s="20" t="s">
        <v>15</v>
      </c>
      <c r="P3165" s="1" t="s">
        <v>996</v>
      </c>
      <c r="Q3165" s="20" t="s">
        <v>997</v>
      </c>
    </row>
    <row r="3166" spans="1:17" ht="30" x14ac:dyDescent="0.25">
      <c r="A3166">
        <v>36</v>
      </c>
      <c r="B3166" t="str">
        <f>IF(A3166="","",VLOOKUP(A3166,LOVs!$A$3:$B$62,2))</f>
        <v>Surrey</v>
      </c>
      <c r="C3166" t="str">
        <f>Table1[[#This Row],[School Name]]</f>
        <v>Earl Marriott Secondary #105</v>
      </c>
      <c r="D3166" t="s">
        <v>1372</v>
      </c>
      <c r="E3166">
        <v>1973</v>
      </c>
      <c r="F3166" t="s">
        <v>15</v>
      </c>
      <c r="H3166" s="23">
        <v>42636</v>
      </c>
      <c r="I3166" s="20">
        <v>1</v>
      </c>
      <c r="J3166" t="s">
        <v>73</v>
      </c>
      <c r="K3166" s="1" t="s">
        <v>2098</v>
      </c>
      <c r="L3166">
        <v>2.14E-3</v>
      </c>
      <c r="M3166" s="20" t="s">
        <v>18</v>
      </c>
      <c r="P3166" s="1" t="s">
        <v>998</v>
      </c>
      <c r="Q3166" s="20" t="s">
        <v>997</v>
      </c>
    </row>
    <row r="3167" spans="1:17" ht="30" x14ac:dyDescent="0.25">
      <c r="A3167">
        <v>36</v>
      </c>
      <c r="B3167" t="str">
        <f>IF(A3167="","",VLOOKUP(A3167,LOVs!$A$3:$B$62,2))</f>
        <v>Surrey</v>
      </c>
      <c r="C3167" t="str">
        <f>Table1[[#This Row],[School Name]]</f>
        <v>Earl Marriott Secondary #105</v>
      </c>
      <c r="D3167" t="s">
        <v>1372</v>
      </c>
      <c r="E3167">
        <v>1973</v>
      </c>
      <c r="F3167" t="s">
        <v>15</v>
      </c>
      <c r="H3167" s="23">
        <v>42636</v>
      </c>
      <c r="I3167" s="20">
        <v>1</v>
      </c>
      <c r="J3167" t="s">
        <v>73</v>
      </c>
      <c r="K3167" s="1" t="s">
        <v>2099</v>
      </c>
      <c r="L3167">
        <v>0.25800000000000001</v>
      </c>
      <c r="M3167" s="20" t="s">
        <v>15</v>
      </c>
      <c r="P3167" s="1" t="s">
        <v>996</v>
      </c>
      <c r="Q3167" s="20" t="s">
        <v>997</v>
      </c>
    </row>
    <row r="3168" spans="1:17" ht="30" x14ac:dyDescent="0.25">
      <c r="A3168">
        <v>36</v>
      </c>
      <c r="B3168" t="str">
        <f>IF(A3168="","",VLOOKUP(A3168,LOVs!$A$3:$B$62,2))</f>
        <v>Surrey</v>
      </c>
      <c r="C3168" t="str">
        <f>Table1[[#This Row],[School Name]]</f>
        <v>Earl Marriott Secondary #105</v>
      </c>
      <c r="D3168" t="s">
        <v>1372</v>
      </c>
      <c r="E3168">
        <v>1973</v>
      </c>
      <c r="F3168" t="s">
        <v>15</v>
      </c>
      <c r="H3168" s="23">
        <v>42636</v>
      </c>
      <c r="I3168" s="20">
        <v>1</v>
      </c>
      <c r="J3168" t="s">
        <v>73</v>
      </c>
      <c r="K3168" s="1" t="s">
        <v>2099</v>
      </c>
      <c r="L3168">
        <v>1.92E-3</v>
      </c>
      <c r="M3168" s="20" t="s">
        <v>18</v>
      </c>
      <c r="P3168" s="1" t="s">
        <v>998</v>
      </c>
      <c r="Q3168" s="20" t="s">
        <v>997</v>
      </c>
    </row>
    <row r="3169" spans="1:17" ht="30" x14ac:dyDescent="0.25">
      <c r="A3169">
        <v>36</v>
      </c>
      <c r="B3169" t="str">
        <f>IF(A3169="","",VLOOKUP(A3169,LOVs!$A$3:$B$62,2))</f>
        <v>Surrey</v>
      </c>
      <c r="C3169" t="str">
        <f>Table1[[#This Row],[School Name]]</f>
        <v>Earl Marriott Secondary #105</v>
      </c>
      <c r="D3169" t="s">
        <v>1372</v>
      </c>
      <c r="E3169">
        <v>1973</v>
      </c>
      <c r="F3169" t="s">
        <v>15</v>
      </c>
      <c r="H3169" s="23">
        <v>42636</v>
      </c>
      <c r="I3169" s="20">
        <v>1</v>
      </c>
      <c r="J3169" t="s">
        <v>73</v>
      </c>
      <c r="K3169" s="1" t="s">
        <v>2100</v>
      </c>
      <c r="L3169">
        <v>1.49E-2</v>
      </c>
      <c r="M3169" s="20" t="s">
        <v>15</v>
      </c>
      <c r="P3169" s="1" t="s">
        <v>996</v>
      </c>
      <c r="Q3169" s="20" t="s">
        <v>997</v>
      </c>
    </row>
    <row r="3170" spans="1:17" ht="30" x14ac:dyDescent="0.25">
      <c r="A3170">
        <v>36</v>
      </c>
      <c r="B3170" t="str">
        <f>IF(A3170="","",VLOOKUP(A3170,LOVs!$A$3:$B$62,2))</f>
        <v>Surrey</v>
      </c>
      <c r="C3170" t="str">
        <f>Table1[[#This Row],[School Name]]</f>
        <v>Earl Marriott Secondary #105</v>
      </c>
      <c r="D3170" t="s">
        <v>1372</v>
      </c>
      <c r="E3170">
        <v>1973</v>
      </c>
      <c r="F3170" t="s">
        <v>15</v>
      </c>
      <c r="H3170" s="23">
        <v>42636</v>
      </c>
      <c r="I3170" s="20">
        <v>1</v>
      </c>
      <c r="J3170" t="s">
        <v>73</v>
      </c>
      <c r="K3170" s="1" t="s">
        <v>2100</v>
      </c>
      <c r="L3170">
        <v>2.63E-3</v>
      </c>
      <c r="M3170" s="20" t="s">
        <v>18</v>
      </c>
      <c r="P3170" s="1" t="s">
        <v>998</v>
      </c>
      <c r="Q3170" s="20" t="s">
        <v>997</v>
      </c>
    </row>
    <row r="3171" spans="1:17" ht="30" x14ac:dyDescent="0.25">
      <c r="A3171">
        <v>36</v>
      </c>
      <c r="B3171" t="str">
        <f>IF(A3171="","",VLOOKUP(A3171,LOVs!$A$3:$B$62,2))</f>
        <v>Surrey</v>
      </c>
      <c r="C3171" t="str">
        <f>Table1[[#This Row],[School Name]]</f>
        <v>Earl Marriott Secondary #105</v>
      </c>
      <c r="D3171" t="s">
        <v>1372</v>
      </c>
      <c r="E3171">
        <v>1973</v>
      </c>
      <c r="F3171" t="s">
        <v>15</v>
      </c>
      <c r="H3171" s="23">
        <v>42636</v>
      </c>
      <c r="I3171" s="20">
        <v>1</v>
      </c>
      <c r="J3171" t="s">
        <v>73</v>
      </c>
      <c r="K3171" s="1" t="s">
        <v>2101</v>
      </c>
      <c r="L3171">
        <v>4.0899999999999999E-3</v>
      </c>
      <c r="M3171" s="20" t="s">
        <v>18</v>
      </c>
      <c r="P3171" s="1" t="s">
        <v>996</v>
      </c>
      <c r="Q3171" s="20" t="s">
        <v>997</v>
      </c>
    </row>
    <row r="3172" spans="1:17" ht="30" x14ac:dyDescent="0.25">
      <c r="A3172">
        <v>36</v>
      </c>
      <c r="B3172" t="str">
        <f>IF(A3172="","",VLOOKUP(A3172,LOVs!$A$3:$B$62,2))</f>
        <v>Surrey</v>
      </c>
      <c r="C3172" t="str">
        <f>Table1[[#This Row],[School Name]]</f>
        <v>Earl Marriott Secondary #105</v>
      </c>
      <c r="D3172" t="s">
        <v>1372</v>
      </c>
      <c r="E3172">
        <v>1973</v>
      </c>
      <c r="F3172" t="s">
        <v>15</v>
      </c>
      <c r="H3172" s="23">
        <v>42636</v>
      </c>
      <c r="I3172" s="20">
        <v>1</v>
      </c>
      <c r="J3172" t="s">
        <v>73</v>
      </c>
      <c r="K3172" s="1" t="s">
        <v>2101</v>
      </c>
      <c r="L3172">
        <v>2.4499999999999999E-3</v>
      </c>
      <c r="M3172" s="20" t="s">
        <v>18</v>
      </c>
      <c r="P3172" s="1" t="s">
        <v>998</v>
      </c>
      <c r="Q3172" s="20" t="s">
        <v>997</v>
      </c>
    </row>
    <row r="3173" spans="1:17" ht="30" x14ac:dyDescent="0.25">
      <c r="A3173">
        <v>36</v>
      </c>
      <c r="B3173" t="str">
        <f>IF(A3173="","",VLOOKUP(A3173,LOVs!$A$3:$B$62,2))</f>
        <v>Surrey</v>
      </c>
      <c r="C3173" t="str">
        <f>Table1[[#This Row],[School Name]]</f>
        <v>Earl Marriott Secondary #105</v>
      </c>
      <c r="D3173" t="s">
        <v>1372</v>
      </c>
      <c r="E3173">
        <v>1973</v>
      </c>
      <c r="F3173" t="s">
        <v>15</v>
      </c>
      <c r="H3173" s="23">
        <v>42636</v>
      </c>
      <c r="I3173" s="20">
        <v>1</v>
      </c>
      <c r="J3173" t="s">
        <v>73</v>
      </c>
      <c r="K3173" s="1" t="s">
        <v>2102</v>
      </c>
      <c r="L3173">
        <v>1.89E-2</v>
      </c>
      <c r="M3173" s="20" t="s">
        <v>15</v>
      </c>
      <c r="P3173" s="1" t="s">
        <v>996</v>
      </c>
      <c r="Q3173" s="20" t="s">
        <v>997</v>
      </c>
    </row>
    <row r="3174" spans="1:17" ht="30" x14ac:dyDescent="0.25">
      <c r="A3174">
        <v>36</v>
      </c>
      <c r="B3174" t="str">
        <f>IF(A3174="","",VLOOKUP(A3174,LOVs!$A$3:$B$62,2))</f>
        <v>Surrey</v>
      </c>
      <c r="C3174" t="str">
        <f>Table1[[#This Row],[School Name]]</f>
        <v>Earl Marriott Secondary #105</v>
      </c>
      <c r="D3174" t="s">
        <v>1372</v>
      </c>
      <c r="E3174">
        <v>1973</v>
      </c>
      <c r="F3174" t="s">
        <v>15</v>
      </c>
      <c r="H3174" s="23">
        <v>42636</v>
      </c>
      <c r="I3174" s="20">
        <v>1</v>
      </c>
      <c r="J3174" t="s">
        <v>73</v>
      </c>
      <c r="K3174" s="1" t="s">
        <v>2102</v>
      </c>
      <c r="L3174">
        <v>3.1199999999999999E-3</v>
      </c>
      <c r="M3174" s="20" t="s">
        <v>18</v>
      </c>
      <c r="P3174" s="1" t="s">
        <v>998</v>
      </c>
      <c r="Q3174" s="20" t="s">
        <v>997</v>
      </c>
    </row>
    <row r="3175" spans="1:17" ht="30" x14ac:dyDescent="0.25">
      <c r="A3175">
        <v>36</v>
      </c>
      <c r="B3175" t="str">
        <f>IF(A3175="","",VLOOKUP(A3175,LOVs!$A$3:$B$62,2))</f>
        <v>Surrey</v>
      </c>
      <c r="C3175" t="str">
        <f>Table1[[#This Row],[School Name]]</f>
        <v>Earl Marriott Secondary #105</v>
      </c>
      <c r="D3175" t="s">
        <v>1372</v>
      </c>
      <c r="E3175">
        <v>1973</v>
      </c>
      <c r="F3175" t="s">
        <v>15</v>
      </c>
      <c r="H3175" s="23">
        <v>42636</v>
      </c>
      <c r="I3175" s="20">
        <v>1</v>
      </c>
      <c r="J3175" t="s">
        <v>73</v>
      </c>
      <c r="K3175" s="1" t="s">
        <v>2103</v>
      </c>
      <c r="L3175">
        <v>1.72E-2</v>
      </c>
      <c r="M3175" s="20" t="s">
        <v>15</v>
      </c>
      <c r="P3175" s="1" t="s">
        <v>996</v>
      </c>
      <c r="Q3175" s="20" t="s">
        <v>997</v>
      </c>
    </row>
    <row r="3176" spans="1:17" ht="30" x14ac:dyDescent="0.25">
      <c r="A3176">
        <v>36</v>
      </c>
      <c r="B3176" t="str">
        <f>IF(A3176="","",VLOOKUP(A3176,LOVs!$A$3:$B$62,2))</f>
        <v>Surrey</v>
      </c>
      <c r="C3176" t="str">
        <f>Table1[[#This Row],[School Name]]</f>
        <v>Earl Marriott Secondary #105</v>
      </c>
      <c r="D3176" t="s">
        <v>1372</v>
      </c>
      <c r="E3176">
        <v>1973</v>
      </c>
      <c r="F3176" t="s">
        <v>15</v>
      </c>
      <c r="H3176" s="23">
        <v>42636</v>
      </c>
      <c r="I3176" s="20">
        <v>1</v>
      </c>
      <c r="J3176" t="s">
        <v>73</v>
      </c>
      <c r="K3176" s="1" t="s">
        <v>2103</v>
      </c>
      <c r="L3176">
        <v>4.8999999999999998E-3</v>
      </c>
      <c r="M3176" s="20" t="s">
        <v>18</v>
      </c>
      <c r="P3176" s="1" t="s">
        <v>998</v>
      </c>
      <c r="Q3176" s="20" t="s">
        <v>997</v>
      </c>
    </row>
    <row r="3177" spans="1:17" ht="30" x14ac:dyDescent="0.25">
      <c r="A3177">
        <v>36</v>
      </c>
      <c r="B3177" t="str">
        <f>IF(A3177="","",VLOOKUP(A3177,LOVs!$A$3:$B$62,2))</f>
        <v>Surrey</v>
      </c>
      <c r="C3177" t="str">
        <f>Table1[[#This Row],[School Name]]</f>
        <v>Earl Marriott Secondary #105</v>
      </c>
      <c r="D3177" t="s">
        <v>1372</v>
      </c>
      <c r="E3177">
        <v>1973</v>
      </c>
      <c r="F3177" t="s">
        <v>15</v>
      </c>
      <c r="H3177" s="23">
        <v>42636</v>
      </c>
      <c r="I3177" s="20">
        <v>1</v>
      </c>
      <c r="J3177" t="s">
        <v>73</v>
      </c>
      <c r="K3177" s="1" t="s">
        <v>2104</v>
      </c>
      <c r="L3177">
        <v>2.1700000000000001E-2</v>
      </c>
      <c r="M3177" s="20" t="s">
        <v>15</v>
      </c>
      <c r="P3177" s="1" t="s">
        <v>996</v>
      </c>
      <c r="Q3177" s="20" t="s">
        <v>997</v>
      </c>
    </row>
    <row r="3178" spans="1:17" ht="30" x14ac:dyDescent="0.25">
      <c r="A3178">
        <v>36</v>
      </c>
      <c r="B3178" t="str">
        <f>IF(A3178="","",VLOOKUP(A3178,LOVs!$A$3:$B$62,2))</f>
        <v>Surrey</v>
      </c>
      <c r="C3178" t="str">
        <f>Table1[[#This Row],[School Name]]</f>
        <v>Earl Marriott Secondary #105</v>
      </c>
      <c r="D3178" t="s">
        <v>1372</v>
      </c>
      <c r="E3178">
        <v>1973</v>
      </c>
      <c r="F3178" t="s">
        <v>15</v>
      </c>
      <c r="H3178" s="23">
        <v>42636</v>
      </c>
      <c r="I3178" s="20">
        <v>1</v>
      </c>
      <c r="J3178" t="s">
        <v>73</v>
      </c>
      <c r="K3178" s="1" t="s">
        <v>2104</v>
      </c>
      <c r="L3178">
        <v>1.73E-3</v>
      </c>
      <c r="M3178" s="20" t="s">
        <v>18</v>
      </c>
      <c r="P3178" s="1" t="s">
        <v>998</v>
      </c>
      <c r="Q3178" s="20" t="s">
        <v>997</v>
      </c>
    </row>
    <row r="3179" spans="1:17" ht="30" x14ac:dyDescent="0.25">
      <c r="A3179">
        <v>36</v>
      </c>
      <c r="B3179" t="str">
        <f>IF(A3179="","",VLOOKUP(A3179,LOVs!$A$3:$B$62,2))</f>
        <v>Surrey</v>
      </c>
      <c r="C3179" t="str">
        <f>Table1[[#This Row],[School Name]]</f>
        <v>Earl Marriott Secondary #105</v>
      </c>
      <c r="D3179" t="s">
        <v>1372</v>
      </c>
      <c r="E3179">
        <v>1973</v>
      </c>
      <c r="F3179" t="s">
        <v>15</v>
      </c>
      <c r="H3179" s="23">
        <v>42636</v>
      </c>
      <c r="I3179" s="20">
        <v>1</v>
      </c>
      <c r="J3179" t="s">
        <v>73</v>
      </c>
      <c r="K3179" s="1" t="s">
        <v>2105</v>
      </c>
      <c r="L3179">
        <v>0.26100000000000001</v>
      </c>
      <c r="M3179" s="20" t="s">
        <v>15</v>
      </c>
      <c r="P3179" s="1" t="s">
        <v>996</v>
      </c>
      <c r="Q3179" s="20" t="s">
        <v>997</v>
      </c>
    </row>
    <row r="3180" spans="1:17" ht="30" x14ac:dyDescent="0.25">
      <c r="A3180">
        <v>36</v>
      </c>
      <c r="B3180" t="str">
        <f>IF(A3180="","",VLOOKUP(A3180,LOVs!$A$3:$B$62,2))</f>
        <v>Surrey</v>
      </c>
      <c r="C3180" t="str">
        <f>Table1[[#This Row],[School Name]]</f>
        <v>Earl Marriott Secondary #105</v>
      </c>
      <c r="D3180" t="s">
        <v>1372</v>
      </c>
      <c r="E3180">
        <v>1973</v>
      </c>
      <c r="F3180" t="s">
        <v>15</v>
      </c>
      <c r="H3180" s="23">
        <v>42636</v>
      </c>
      <c r="I3180" s="20">
        <v>1</v>
      </c>
      <c r="J3180" t="s">
        <v>73</v>
      </c>
      <c r="K3180" s="1" t="s">
        <v>2105</v>
      </c>
      <c r="L3180">
        <v>1.8600000000000001E-3</v>
      </c>
      <c r="M3180" s="20" t="s">
        <v>18</v>
      </c>
      <c r="P3180" s="1" t="s">
        <v>998</v>
      </c>
      <c r="Q3180" s="20" t="s">
        <v>997</v>
      </c>
    </row>
    <row r="3181" spans="1:17" ht="30" x14ac:dyDescent="0.25">
      <c r="A3181">
        <v>36</v>
      </c>
      <c r="B3181" t="str">
        <f>IF(A3181="","",VLOOKUP(A3181,LOVs!$A$3:$B$62,2))</f>
        <v>Surrey</v>
      </c>
      <c r="C3181" t="str">
        <f>Table1[[#This Row],[School Name]]</f>
        <v>Earl Marriott Secondary #105</v>
      </c>
      <c r="D3181" t="s">
        <v>1372</v>
      </c>
      <c r="E3181">
        <v>1973</v>
      </c>
      <c r="F3181" t="s">
        <v>15</v>
      </c>
      <c r="H3181" s="23">
        <v>42636</v>
      </c>
      <c r="I3181" s="20">
        <v>1</v>
      </c>
      <c r="J3181" t="s">
        <v>73</v>
      </c>
      <c r="K3181" s="1" t="s">
        <v>2106</v>
      </c>
      <c r="L3181">
        <v>1.8100000000000002E-2</v>
      </c>
      <c r="M3181" s="20" t="s">
        <v>15</v>
      </c>
      <c r="P3181" s="1" t="s">
        <v>996</v>
      </c>
      <c r="Q3181" s="20" t="s">
        <v>997</v>
      </c>
    </row>
    <row r="3182" spans="1:17" ht="30" x14ac:dyDescent="0.25">
      <c r="A3182">
        <v>36</v>
      </c>
      <c r="B3182" t="str">
        <f>IF(A3182="","",VLOOKUP(A3182,LOVs!$A$3:$B$62,2))</f>
        <v>Surrey</v>
      </c>
      <c r="C3182" t="str">
        <f>Table1[[#This Row],[School Name]]</f>
        <v>Earl Marriott Secondary #105</v>
      </c>
      <c r="D3182" t="s">
        <v>1372</v>
      </c>
      <c r="E3182">
        <v>1973</v>
      </c>
      <c r="F3182" t="s">
        <v>15</v>
      </c>
      <c r="H3182" s="23">
        <v>42636</v>
      </c>
      <c r="I3182" s="20">
        <v>1</v>
      </c>
      <c r="J3182" t="s">
        <v>73</v>
      </c>
      <c r="K3182" s="1" t="s">
        <v>2106</v>
      </c>
      <c r="L3182">
        <v>4.3299999999999996E-3</v>
      </c>
      <c r="M3182" s="20" t="s">
        <v>18</v>
      </c>
      <c r="P3182" s="1" t="s">
        <v>998</v>
      </c>
      <c r="Q3182" s="20" t="s">
        <v>997</v>
      </c>
    </row>
    <row r="3183" spans="1:17" ht="30" x14ac:dyDescent="0.25">
      <c r="A3183">
        <v>36</v>
      </c>
      <c r="B3183" t="str">
        <f>IF(A3183="","",VLOOKUP(A3183,LOVs!$A$3:$B$62,2))</f>
        <v>Surrey</v>
      </c>
      <c r="C3183" t="str">
        <f>Table1[[#This Row],[School Name]]</f>
        <v>Earl Marriott Secondary #105</v>
      </c>
      <c r="D3183" t="s">
        <v>1372</v>
      </c>
      <c r="E3183">
        <v>1973</v>
      </c>
      <c r="F3183" t="s">
        <v>15</v>
      </c>
      <c r="H3183" s="23">
        <v>42636</v>
      </c>
      <c r="I3183" s="20">
        <v>1</v>
      </c>
      <c r="J3183" t="s">
        <v>73</v>
      </c>
      <c r="K3183" s="1" t="s">
        <v>2107</v>
      </c>
      <c r="L3183">
        <v>1.3100000000000001E-2</v>
      </c>
      <c r="M3183" s="20" t="s">
        <v>15</v>
      </c>
      <c r="P3183" s="1" t="s">
        <v>996</v>
      </c>
      <c r="Q3183" s="20" t="s">
        <v>997</v>
      </c>
    </row>
    <row r="3184" spans="1:17" ht="30" x14ac:dyDescent="0.25">
      <c r="A3184">
        <v>36</v>
      </c>
      <c r="B3184" t="str">
        <f>IF(A3184="","",VLOOKUP(A3184,LOVs!$A$3:$B$62,2))</f>
        <v>Surrey</v>
      </c>
      <c r="C3184" t="str">
        <f>Table1[[#This Row],[School Name]]</f>
        <v>Earl Marriott Secondary #105</v>
      </c>
      <c r="D3184" t="s">
        <v>1372</v>
      </c>
      <c r="E3184">
        <v>1973</v>
      </c>
      <c r="F3184" t="s">
        <v>15</v>
      </c>
      <c r="H3184" s="23">
        <v>42636</v>
      </c>
      <c r="I3184" s="20">
        <v>1</v>
      </c>
      <c r="J3184" t="s">
        <v>73</v>
      </c>
      <c r="K3184" s="1" t="s">
        <v>2107</v>
      </c>
      <c r="L3184">
        <v>1.41E-3</v>
      </c>
      <c r="M3184" s="20" t="s">
        <v>18</v>
      </c>
      <c r="P3184" s="1" t="s">
        <v>998</v>
      </c>
      <c r="Q3184" s="20" t="s">
        <v>997</v>
      </c>
    </row>
    <row r="3185" spans="1:17" x14ac:dyDescent="0.25">
      <c r="A3185">
        <v>36</v>
      </c>
      <c r="B3185" t="str">
        <f>IF(A3185="","",VLOOKUP(A3185,LOVs!$A$3:$B$62,2))</f>
        <v>Surrey</v>
      </c>
      <c r="C3185" t="str">
        <f>Table1[[#This Row],[School Name]]</f>
        <v>Earl Marriott Secondary #105</v>
      </c>
      <c r="D3185" t="s">
        <v>1372</v>
      </c>
      <c r="E3185">
        <v>1973</v>
      </c>
      <c r="F3185" t="s">
        <v>15</v>
      </c>
      <c r="H3185" s="23">
        <v>42636</v>
      </c>
      <c r="I3185" s="20">
        <v>1</v>
      </c>
      <c r="J3185" t="s">
        <v>73</v>
      </c>
      <c r="K3185" s="1" t="s">
        <v>2108</v>
      </c>
      <c r="L3185">
        <v>0.13600000000000001</v>
      </c>
      <c r="M3185" s="20" t="s">
        <v>15</v>
      </c>
      <c r="P3185" s="1" t="s">
        <v>996</v>
      </c>
      <c r="Q3185" s="20" t="s">
        <v>997</v>
      </c>
    </row>
    <row r="3186" spans="1:17" x14ac:dyDescent="0.25">
      <c r="A3186">
        <v>36</v>
      </c>
      <c r="B3186" t="str">
        <f>IF(A3186="","",VLOOKUP(A3186,LOVs!$A$3:$B$62,2))</f>
        <v>Surrey</v>
      </c>
      <c r="C3186" t="str">
        <f>Table1[[#This Row],[School Name]]</f>
        <v>Earl Marriott Secondary #105</v>
      </c>
      <c r="D3186" t="s">
        <v>1372</v>
      </c>
      <c r="E3186">
        <v>1973</v>
      </c>
      <c r="F3186" t="s">
        <v>15</v>
      </c>
      <c r="H3186" s="23">
        <v>42636</v>
      </c>
      <c r="I3186" s="20">
        <v>1</v>
      </c>
      <c r="J3186" t="s">
        <v>73</v>
      </c>
      <c r="K3186" s="1" t="s">
        <v>2108</v>
      </c>
      <c r="L3186">
        <v>2.1299999999999999E-3</v>
      </c>
      <c r="M3186" s="20" t="s">
        <v>18</v>
      </c>
      <c r="P3186" s="1" t="s">
        <v>998</v>
      </c>
      <c r="Q3186" s="20" t="s">
        <v>997</v>
      </c>
    </row>
    <row r="3187" spans="1:17" x14ac:dyDescent="0.25">
      <c r="A3187">
        <v>36</v>
      </c>
      <c r="B3187" t="str">
        <f>IF(A3187="","",VLOOKUP(A3187,LOVs!$A$3:$B$62,2))</f>
        <v>Surrey</v>
      </c>
      <c r="C3187" t="str">
        <f>Table1[[#This Row],[School Name]]</f>
        <v>Earl Marriott Secondary #105</v>
      </c>
      <c r="D3187" t="s">
        <v>1372</v>
      </c>
      <c r="E3187">
        <v>1973</v>
      </c>
      <c r="F3187" t="s">
        <v>15</v>
      </c>
      <c r="H3187" s="23">
        <v>42636</v>
      </c>
      <c r="I3187" s="20">
        <v>1</v>
      </c>
      <c r="J3187" t="s">
        <v>73</v>
      </c>
      <c r="K3187" s="1" t="s">
        <v>2109</v>
      </c>
      <c r="L3187">
        <v>1.26E-2</v>
      </c>
      <c r="M3187" s="20" t="s">
        <v>15</v>
      </c>
      <c r="P3187" s="1" t="s">
        <v>996</v>
      </c>
      <c r="Q3187" s="20" t="s">
        <v>997</v>
      </c>
    </row>
    <row r="3188" spans="1:17" x14ac:dyDescent="0.25">
      <c r="A3188">
        <v>36</v>
      </c>
      <c r="B3188" t="str">
        <f>IF(A3188="","",VLOOKUP(A3188,LOVs!$A$3:$B$62,2))</f>
        <v>Surrey</v>
      </c>
      <c r="C3188" t="str">
        <f>Table1[[#This Row],[School Name]]</f>
        <v>Earl Marriott Secondary #105</v>
      </c>
      <c r="D3188" t="s">
        <v>1372</v>
      </c>
      <c r="E3188">
        <v>1973</v>
      </c>
      <c r="F3188" t="s">
        <v>15</v>
      </c>
      <c r="H3188" s="23">
        <v>42636</v>
      </c>
      <c r="I3188" s="20">
        <v>1</v>
      </c>
      <c r="J3188" t="s">
        <v>73</v>
      </c>
      <c r="K3188" s="1" t="s">
        <v>2109</v>
      </c>
      <c r="L3188">
        <v>1.2099999999999999E-3</v>
      </c>
      <c r="M3188" s="20" t="s">
        <v>18</v>
      </c>
      <c r="P3188" s="1" t="s">
        <v>998</v>
      </c>
      <c r="Q3188" s="20" t="s">
        <v>997</v>
      </c>
    </row>
    <row r="3189" spans="1:17" x14ac:dyDescent="0.25">
      <c r="A3189">
        <v>36</v>
      </c>
      <c r="B3189" t="str">
        <f>IF(A3189="","",VLOOKUP(A3189,LOVs!$A$3:$B$62,2))</f>
        <v>Surrey</v>
      </c>
      <c r="C3189" t="str">
        <f>Table1[[#This Row],[School Name]]</f>
        <v>Earl Marriott Secondary #105</v>
      </c>
      <c r="D3189" t="s">
        <v>1372</v>
      </c>
      <c r="E3189">
        <v>1973</v>
      </c>
      <c r="F3189" t="s">
        <v>15</v>
      </c>
      <c r="H3189" s="23">
        <v>42636</v>
      </c>
      <c r="I3189" s="20">
        <v>1</v>
      </c>
      <c r="J3189" t="s">
        <v>73</v>
      </c>
      <c r="K3189" s="1" t="s">
        <v>2110</v>
      </c>
      <c r="L3189">
        <v>1.55E-2</v>
      </c>
      <c r="M3189" s="20" t="s">
        <v>15</v>
      </c>
      <c r="P3189" s="1" t="s">
        <v>996</v>
      </c>
      <c r="Q3189" s="20" t="s">
        <v>997</v>
      </c>
    </row>
    <row r="3190" spans="1:17" x14ac:dyDescent="0.25">
      <c r="A3190">
        <v>36</v>
      </c>
      <c r="B3190" t="str">
        <f>IF(A3190="","",VLOOKUP(A3190,LOVs!$A$3:$B$62,2))</f>
        <v>Surrey</v>
      </c>
      <c r="C3190" t="str">
        <f>Table1[[#This Row],[School Name]]</f>
        <v>Earl Marriott Secondary #105</v>
      </c>
      <c r="D3190" t="s">
        <v>1372</v>
      </c>
      <c r="E3190">
        <v>1973</v>
      </c>
      <c r="F3190" t="s">
        <v>15</v>
      </c>
      <c r="H3190" s="23">
        <v>42636</v>
      </c>
      <c r="I3190" s="20">
        <v>1</v>
      </c>
      <c r="J3190" t="s">
        <v>73</v>
      </c>
      <c r="K3190" s="1" t="s">
        <v>2110</v>
      </c>
      <c r="L3190">
        <v>4.8300000000000001E-3</v>
      </c>
      <c r="M3190" s="20" t="s">
        <v>18</v>
      </c>
      <c r="P3190" s="1" t="s">
        <v>998</v>
      </c>
      <c r="Q3190" s="20" t="s">
        <v>997</v>
      </c>
    </row>
    <row r="3191" spans="1:17" x14ac:dyDescent="0.25">
      <c r="A3191">
        <v>36</v>
      </c>
      <c r="B3191" t="str">
        <f>IF(A3191="","",VLOOKUP(A3191,LOVs!$A$3:$B$62,2))</f>
        <v>Surrey</v>
      </c>
      <c r="C3191" t="str">
        <f>Table1[[#This Row],[School Name]]</f>
        <v>Earl Marriott Secondary #105</v>
      </c>
      <c r="D3191" t="s">
        <v>1372</v>
      </c>
      <c r="E3191">
        <v>1973</v>
      </c>
      <c r="F3191" t="s">
        <v>15</v>
      </c>
      <c r="H3191" s="23">
        <v>42636</v>
      </c>
      <c r="I3191" s="20">
        <v>1</v>
      </c>
      <c r="J3191" t="s">
        <v>73</v>
      </c>
      <c r="K3191" s="1" t="s">
        <v>2111</v>
      </c>
      <c r="L3191">
        <v>1.49E-2</v>
      </c>
      <c r="M3191" s="20" t="s">
        <v>15</v>
      </c>
      <c r="P3191" s="1" t="s">
        <v>996</v>
      </c>
      <c r="Q3191" s="20" t="s">
        <v>997</v>
      </c>
    </row>
    <row r="3192" spans="1:17" x14ac:dyDescent="0.25">
      <c r="A3192">
        <v>36</v>
      </c>
      <c r="B3192" t="str">
        <f>IF(A3192="","",VLOOKUP(A3192,LOVs!$A$3:$B$62,2))</f>
        <v>Surrey</v>
      </c>
      <c r="C3192" t="str">
        <f>Table1[[#This Row],[School Name]]</f>
        <v>Earl Marriott Secondary #105</v>
      </c>
      <c r="D3192" t="s">
        <v>1372</v>
      </c>
      <c r="E3192">
        <v>1973</v>
      </c>
      <c r="F3192" t="s">
        <v>15</v>
      </c>
      <c r="H3192" s="23">
        <v>42636</v>
      </c>
      <c r="I3192" s="20">
        <v>1</v>
      </c>
      <c r="J3192" t="s">
        <v>73</v>
      </c>
      <c r="K3192" s="1" t="s">
        <v>2111</v>
      </c>
      <c r="L3192">
        <v>2.2899999999999999E-3</v>
      </c>
      <c r="M3192" s="20" t="s">
        <v>18</v>
      </c>
      <c r="P3192" s="1" t="s">
        <v>998</v>
      </c>
      <c r="Q3192" s="20" t="s">
        <v>997</v>
      </c>
    </row>
    <row r="3193" spans="1:17" x14ac:dyDescent="0.25">
      <c r="A3193">
        <v>36</v>
      </c>
      <c r="B3193" t="str">
        <f>IF(A3193="","",VLOOKUP(A3193,LOVs!$A$3:$B$62,2))</f>
        <v>Surrey</v>
      </c>
      <c r="C3193" t="str">
        <f>Table1[[#This Row],[School Name]]</f>
        <v>Earl Marriott Secondary #105</v>
      </c>
      <c r="D3193" t="s">
        <v>1372</v>
      </c>
      <c r="E3193">
        <v>1973</v>
      </c>
      <c r="F3193" t="s">
        <v>15</v>
      </c>
      <c r="H3193" s="23">
        <v>42636</v>
      </c>
      <c r="I3193" s="20">
        <v>1</v>
      </c>
      <c r="J3193" t="s">
        <v>73</v>
      </c>
      <c r="K3193" s="1" t="s">
        <v>2112</v>
      </c>
      <c r="L3193">
        <v>2.5700000000000001E-2</v>
      </c>
      <c r="M3193" s="20" t="s">
        <v>15</v>
      </c>
      <c r="P3193" s="1" t="s">
        <v>996</v>
      </c>
      <c r="Q3193" s="20" t="s">
        <v>997</v>
      </c>
    </row>
    <row r="3194" spans="1:17" x14ac:dyDescent="0.25">
      <c r="A3194">
        <v>36</v>
      </c>
      <c r="B3194" t="str">
        <f>IF(A3194="","",VLOOKUP(A3194,LOVs!$A$3:$B$62,2))</f>
        <v>Surrey</v>
      </c>
      <c r="C3194" t="str">
        <f>Table1[[#This Row],[School Name]]</f>
        <v>Earl Marriott Secondary #105</v>
      </c>
      <c r="D3194" t="s">
        <v>1372</v>
      </c>
      <c r="E3194">
        <v>1973</v>
      </c>
      <c r="F3194" t="s">
        <v>15</v>
      </c>
      <c r="H3194" s="23">
        <v>42636</v>
      </c>
      <c r="I3194" s="20">
        <v>1</v>
      </c>
      <c r="J3194" t="s">
        <v>73</v>
      </c>
      <c r="K3194" s="1" t="s">
        <v>2112</v>
      </c>
      <c r="L3194">
        <v>7.8600000000000007E-3</v>
      </c>
      <c r="M3194" s="20" t="s">
        <v>18</v>
      </c>
      <c r="P3194" s="1" t="s">
        <v>998</v>
      </c>
      <c r="Q3194" s="20" t="s">
        <v>997</v>
      </c>
    </row>
    <row r="3195" spans="1:17" x14ac:dyDescent="0.25">
      <c r="A3195">
        <v>36</v>
      </c>
      <c r="B3195" t="str">
        <f>IF(A3195="","",VLOOKUP(A3195,LOVs!$A$3:$B$62,2))</f>
        <v>Surrey</v>
      </c>
      <c r="C3195" t="str">
        <f>Table1[[#This Row],[School Name]]</f>
        <v>Earl Marriott Secondary #105</v>
      </c>
      <c r="D3195" t="s">
        <v>1372</v>
      </c>
      <c r="E3195">
        <v>1973</v>
      </c>
      <c r="F3195" t="s">
        <v>15</v>
      </c>
      <c r="H3195" s="23">
        <v>42636</v>
      </c>
      <c r="I3195" s="20">
        <v>1</v>
      </c>
      <c r="J3195" t="s">
        <v>73</v>
      </c>
      <c r="K3195" s="1" t="s">
        <v>2113</v>
      </c>
      <c r="L3195">
        <v>2.3E-2</v>
      </c>
      <c r="M3195" s="20" t="s">
        <v>15</v>
      </c>
      <c r="P3195" s="1" t="s">
        <v>996</v>
      </c>
      <c r="Q3195" s="20" t="s">
        <v>997</v>
      </c>
    </row>
    <row r="3196" spans="1:17" x14ac:dyDescent="0.25">
      <c r="A3196">
        <v>36</v>
      </c>
      <c r="B3196" t="str">
        <f>IF(A3196="","",VLOOKUP(A3196,LOVs!$A$3:$B$62,2))</f>
        <v>Surrey</v>
      </c>
      <c r="C3196" t="str">
        <f>Table1[[#This Row],[School Name]]</f>
        <v>Earl Marriott Secondary #105</v>
      </c>
      <c r="D3196" t="s">
        <v>1372</v>
      </c>
      <c r="E3196">
        <v>1973</v>
      </c>
      <c r="F3196" t="s">
        <v>15</v>
      </c>
      <c r="H3196" s="23">
        <v>42636</v>
      </c>
      <c r="I3196" s="20">
        <v>1</v>
      </c>
      <c r="J3196" t="s">
        <v>73</v>
      </c>
      <c r="K3196" s="1" t="s">
        <v>2113</v>
      </c>
      <c r="L3196">
        <v>1.1800000000000001E-3</v>
      </c>
      <c r="M3196" s="20" t="s">
        <v>18</v>
      </c>
      <c r="P3196" s="1" t="s">
        <v>998</v>
      </c>
      <c r="Q3196" s="20" t="s">
        <v>997</v>
      </c>
    </row>
    <row r="3197" spans="1:17" x14ac:dyDescent="0.25">
      <c r="A3197">
        <v>36</v>
      </c>
      <c r="B3197" t="str">
        <f>IF(A3197="","",VLOOKUP(A3197,LOVs!$A$3:$B$62,2))</f>
        <v>Surrey</v>
      </c>
      <c r="C3197" t="str">
        <f>Table1[[#This Row],[School Name]]</f>
        <v>Earl Marriott Secondary #105</v>
      </c>
      <c r="D3197" t="s">
        <v>1372</v>
      </c>
      <c r="E3197">
        <v>1973</v>
      </c>
      <c r="F3197" t="s">
        <v>15</v>
      </c>
      <c r="H3197" s="23">
        <v>42636</v>
      </c>
      <c r="I3197" s="20">
        <v>1</v>
      </c>
      <c r="J3197" t="s">
        <v>73</v>
      </c>
      <c r="K3197" s="1" t="s">
        <v>2114</v>
      </c>
      <c r="L3197">
        <v>1.3299999999999999E-2</v>
      </c>
      <c r="M3197" s="20" t="s">
        <v>15</v>
      </c>
      <c r="P3197" s="1" t="s">
        <v>996</v>
      </c>
      <c r="Q3197" s="20" t="s">
        <v>997</v>
      </c>
    </row>
    <row r="3198" spans="1:17" x14ac:dyDescent="0.25">
      <c r="A3198">
        <v>36</v>
      </c>
      <c r="B3198" t="str">
        <f>IF(A3198="","",VLOOKUP(A3198,LOVs!$A$3:$B$62,2))</f>
        <v>Surrey</v>
      </c>
      <c r="C3198" t="str">
        <f>Table1[[#This Row],[School Name]]</f>
        <v>Earl Marriott Secondary #105</v>
      </c>
      <c r="D3198" t="s">
        <v>1372</v>
      </c>
      <c r="E3198">
        <v>1973</v>
      </c>
      <c r="F3198" t="s">
        <v>15</v>
      </c>
      <c r="H3198" s="23">
        <v>42636</v>
      </c>
      <c r="I3198" s="20">
        <v>1</v>
      </c>
      <c r="J3198" t="s">
        <v>73</v>
      </c>
      <c r="K3198" s="1" t="s">
        <v>2114</v>
      </c>
      <c r="L3198">
        <v>9.5E-4</v>
      </c>
      <c r="M3198" s="20" t="s">
        <v>18</v>
      </c>
      <c r="P3198" s="1" t="s">
        <v>998</v>
      </c>
      <c r="Q3198" s="20" t="s">
        <v>997</v>
      </c>
    </row>
    <row r="3199" spans="1:17" x14ac:dyDescent="0.25">
      <c r="A3199">
        <v>36</v>
      </c>
      <c r="B3199" t="str">
        <f>IF(A3199="","",VLOOKUP(A3199,LOVs!$A$3:$B$62,2))</f>
        <v>Surrey</v>
      </c>
      <c r="C3199" t="str">
        <f>Table1[[#This Row],[School Name]]</f>
        <v>Earl Marriott Secondary #105</v>
      </c>
      <c r="D3199" t="s">
        <v>1372</v>
      </c>
      <c r="E3199">
        <v>1973</v>
      </c>
      <c r="F3199" t="s">
        <v>15</v>
      </c>
      <c r="H3199" s="23">
        <v>42636</v>
      </c>
      <c r="I3199" s="20">
        <v>1</v>
      </c>
      <c r="J3199" t="s">
        <v>73</v>
      </c>
      <c r="K3199" s="1" t="s">
        <v>2115</v>
      </c>
      <c r="L3199">
        <v>0.13500000000000001</v>
      </c>
      <c r="M3199" s="20" t="s">
        <v>15</v>
      </c>
      <c r="P3199" s="1" t="s">
        <v>996</v>
      </c>
      <c r="Q3199" s="20" t="s">
        <v>997</v>
      </c>
    </row>
    <row r="3200" spans="1:17" x14ac:dyDescent="0.25">
      <c r="A3200">
        <v>36</v>
      </c>
      <c r="B3200" t="str">
        <f>IF(A3200="","",VLOOKUP(A3200,LOVs!$A$3:$B$62,2))</f>
        <v>Surrey</v>
      </c>
      <c r="C3200" t="str">
        <f>Table1[[#This Row],[School Name]]</f>
        <v>Earl Marriott Secondary #105</v>
      </c>
      <c r="D3200" t="s">
        <v>1372</v>
      </c>
      <c r="E3200">
        <v>1973</v>
      </c>
      <c r="F3200" t="s">
        <v>15</v>
      </c>
      <c r="H3200" s="23">
        <v>42636</v>
      </c>
      <c r="I3200" s="20">
        <v>1</v>
      </c>
      <c r="J3200" t="s">
        <v>73</v>
      </c>
      <c r="K3200" s="1" t="s">
        <v>2115</v>
      </c>
      <c r="L3200">
        <v>4.4200000000000003E-3</v>
      </c>
      <c r="M3200" s="20" t="s">
        <v>18</v>
      </c>
      <c r="P3200" s="1" t="s">
        <v>998</v>
      </c>
      <c r="Q3200" s="20" t="s">
        <v>997</v>
      </c>
    </row>
    <row r="3201" spans="1:17" ht="30" x14ac:dyDescent="0.25">
      <c r="A3201">
        <v>36</v>
      </c>
      <c r="B3201" t="str">
        <f>IF(A3201="","",VLOOKUP(A3201,LOVs!$A$3:$B$62,2))</f>
        <v>Surrey</v>
      </c>
      <c r="C3201" t="str">
        <f>Table1[[#This Row],[School Name]]</f>
        <v>Earl Marriott Secondary #105</v>
      </c>
      <c r="D3201" t="s">
        <v>1372</v>
      </c>
      <c r="E3201">
        <v>1973</v>
      </c>
      <c r="F3201" t="s">
        <v>15</v>
      </c>
      <c r="H3201" s="23">
        <v>42636</v>
      </c>
      <c r="I3201" s="20">
        <v>1</v>
      </c>
      <c r="J3201" t="s">
        <v>73</v>
      </c>
      <c r="K3201" s="1" t="s">
        <v>2116</v>
      </c>
      <c r="L3201">
        <v>2.98E-3</v>
      </c>
      <c r="M3201" s="20" t="s">
        <v>18</v>
      </c>
      <c r="P3201" s="1" t="s">
        <v>996</v>
      </c>
      <c r="Q3201" s="20" t="s">
        <v>997</v>
      </c>
    </row>
    <row r="3202" spans="1:17" ht="30" x14ac:dyDescent="0.25">
      <c r="A3202">
        <v>36</v>
      </c>
      <c r="B3202" t="str">
        <f>IF(A3202="","",VLOOKUP(A3202,LOVs!$A$3:$B$62,2))</f>
        <v>Surrey</v>
      </c>
      <c r="C3202" t="str">
        <f>Table1[[#This Row],[School Name]]</f>
        <v>Earl Marriott Secondary #105</v>
      </c>
      <c r="D3202" t="s">
        <v>1372</v>
      </c>
      <c r="E3202">
        <v>1973</v>
      </c>
      <c r="F3202" t="s">
        <v>15</v>
      </c>
      <c r="H3202" s="23">
        <v>42636</v>
      </c>
      <c r="I3202" s="20">
        <v>1</v>
      </c>
      <c r="J3202" t="s">
        <v>73</v>
      </c>
      <c r="K3202" s="1" t="s">
        <v>2116</v>
      </c>
      <c r="L3202">
        <v>7.6999999999999996E-4</v>
      </c>
      <c r="M3202" s="20" t="s">
        <v>18</v>
      </c>
      <c r="P3202" s="1" t="s">
        <v>998</v>
      </c>
      <c r="Q3202" s="20" t="s">
        <v>997</v>
      </c>
    </row>
    <row r="3203" spans="1:17" ht="30" x14ac:dyDescent="0.25">
      <c r="A3203">
        <v>36</v>
      </c>
      <c r="B3203" t="str">
        <f>IF(A3203="","",VLOOKUP(A3203,LOVs!$A$3:$B$62,2))</f>
        <v>Surrey</v>
      </c>
      <c r="C3203" t="str">
        <f>Table1[[#This Row],[School Name]]</f>
        <v>Earl Marriott Secondary #105</v>
      </c>
      <c r="D3203" t="s">
        <v>1372</v>
      </c>
      <c r="E3203">
        <v>1973</v>
      </c>
      <c r="F3203" t="s">
        <v>15</v>
      </c>
      <c r="H3203" s="23">
        <v>42636</v>
      </c>
      <c r="I3203" s="20">
        <v>1</v>
      </c>
      <c r="J3203" t="s">
        <v>73</v>
      </c>
      <c r="K3203" s="1" t="s">
        <v>2117</v>
      </c>
      <c r="L3203">
        <v>2.66E-3</v>
      </c>
      <c r="M3203" s="20" t="s">
        <v>18</v>
      </c>
      <c r="P3203" s="1" t="s">
        <v>996</v>
      </c>
      <c r="Q3203" s="20" t="s">
        <v>997</v>
      </c>
    </row>
    <row r="3204" spans="1:17" ht="30" x14ac:dyDescent="0.25">
      <c r="A3204">
        <v>36</v>
      </c>
      <c r="B3204" t="str">
        <f>IF(A3204="","",VLOOKUP(A3204,LOVs!$A$3:$B$62,2))</f>
        <v>Surrey</v>
      </c>
      <c r="C3204" t="str">
        <f>Table1[[#This Row],[School Name]]</f>
        <v>Earl Marriott Secondary #105</v>
      </c>
      <c r="D3204" t="s">
        <v>1372</v>
      </c>
      <c r="E3204">
        <v>1973</v>
      </c>
      <c r="F3204" t="s">
        <v>15</v>
      </c>
      <c r="H3204" s="23">
        <v>42636</v>
      </c>
      <c r="I3204" s="20">
        <v>1</v>
      </c>
      <c r="J3204" t="s">
        <v>73</v>
      </c>
      <c r="K3204" s="1" t="s">
        <v>2117</v>
      </c>
      <c r="L3204">
        <v>1.07E-3</v>
      </c>
      <c r="M3204" s="20" t="s">
        <v>18</v>
      </c>
      <c r="P3204" s="1" t="s">
        <v>998</v>
      </c>
      <c r="Q3204" s="20" t="s">
        <v>997</v>
      </c>
    </row>
    <row r="3205" spans="1:17" ht="30" x14ac:dyDescent="0.25">
      <c r="A3205">
        <v>36</v>
      </c>
      <c r="B3205" t="str">
        <f>IF(A3205="","",VLOOKUP(A3205,LOVs!$A$3:$B$62,2))</f>
        <v>Surrey</v>
      </c>
      <c r="C3205" t="str">
        <f>Table1[[#This Row],[School Name]]</f>
        <v>Earl Marriott Secondary #105</v>
      </c>
      <c r="D3205" t="s">
        <v>1372</v>
      </c>
      <c r="E3205">
        <v>1973</v>
      </c>
      <c r="F3205" t="s">
        <v>15</v>
      </c>
      <c r="H3205" s="23">
        <v>42636</v>
      </c>
      <c r="I3205" s="20">
        <v>1</v>
      </c>
      <c r="J3205" t="s">
        <v>73</v>
      </c>
      <c r="K3205" s="1" t="s">
        <v>2118</v>
      </c>
      <c r="L3205">
        <v>4.64E-3</v>
      </c>
      <c r="M3205" s="20" t="s">
        <v>18</v>
      </c>
      <c r="P3205" s="1" t="s">
        <v>996</v>
      </c>
      <c r="Q3205" s="20" t="s">
        <v>997</v>
      </c>
    </row>
    <row r="3206" spans="1:17" ht="30" x14ac:dyDescent="0.25">
      <c r="A3206">
        <v>36</v>
      </c>
      <c r="B3206" t="str">
        <f>IF(A3206="","",VLOOKUP(A3206,LOVs!$A$3:$B$62,2))</f>
        <v>Surrey</v>
      </c>
      <c r="C3206" t="str">
        <f>Table1[[#This Row],[School Name]]</f>
        <v>Earl Marriott Secondary #105</v>
      </c>
      <c r="D3206" t="s">
        <v>1372</v>
      </c>
      <c r="E3206">
        <v>1973</v>
      </c>
      <c r="F3206" t="s">
        <v>15</v>
      </c>
      <c r="H3206" s="23">
        <v>42636</v>
      </c>
      <c r="I3206" s="20">
        <v>1</v>
      </c>
      <c r="J3206" t="s">
        <v>73</v>
      </c>
      <c r="K3206" s="1" t="s">
        <v>2118</v>
      </c>
      <c r="L3206">
        <v>1.6999999999999999E-3</v>
      </c>
      <c r="M3206" s="20" t="s">
        <v>18</v>
      </c>
      <c r="P3206" s="1" t="s">
        <v>998</v>
      </c>
      <c r="Q3206" s="20" t="s">
        <v>997</v>
      </c>
    </row>
    <row r="3207" spans="1:17" ht="30" x14ac:dyDescent="0.25">
      <c r="A3207">
        <v>36</v>
      </c>
      <c r="B3207" t="str">
        <f>IF(A3207="","",VLOOKUP(A3207,LOVs!$A$3:$B$62,2))</f>
        <v>Surrey</v>
      </c>
      <c r="C3207" t="str">
        <f>Table1[[#This Row],[School Name]]</f>
        <v>Earl Marriott Secondary #105</v>
      </c>
      <c r="D3207" t="s">
        <v>1372</v>
      </c>
      <c r="E3207">
        <v>1973</v>
      </c>
      <c r="F3207" t="s">
        <v>15</v>
      </c>
      <c r="H3207" s="23">
        <v>42636</v>
      </c>
      <c r="I3207" s="20">
        <v>1</v>
      </c>
      <c r="J3207" t="s">
        <v>73</v>
      </c>
      <c r="K3207" s="1" t="s">
        <v>2119</v>
      </c>
      <c r="L3207">
        <v>3.9500000000000004E-3</v>
      </c>
      <c r="M3207" s="20" t="s">
        <v>18</v>
      </c>
      <c r="P3207" s="1" t="s">
        <v>996</v>
      </c>
      <c r="Q3207" s="20" t="s">
        <v>997</v>
      </c>
    </row>
    <row r="3208" spans="1:17" ht="30" x14ac:dyDescent="0.25">
      <c r="A3208">
        <v>36</v>
      </c>
      <c r="B3208" t="str">
        <f>IF(A3208="","",VLOOKUP(A3208,LOVs!$A$3:$B$62,2))</f>
        <v>Surrey</v>
      </c>
      <c r="C3208" t="str">
        <f>Table1[[#This Row],[School Name]]</f>
        <v>Earl Marriott Secondary #105</v>
      </c>
      <c r="D3208" t="s">
        <v>1372</v>
      </c>
      <c r="E3208">
        <v>1973</v>
      </c>
      <c r="F3208" t="s">
        <v>15</v>
      </c>
      <c r="H3208" s="23">
        <v>42636</v>
      </c>
      <c r="I3208" s="20">
        <v>1</v>
      </c>
      <c r="J3208" t="s">
        <v>73</v>
      </c>
      <c r="K3208" s="1" t="s">
        <v>2119</v>
      </c>
      <c r="L3208">
        <v>8.0000000000000004E-4</v>
      </c>
      <c r="M3208" s="20" t="s">
        <v>18</v>
      </c>
      <c r="P3208" s="1" t="s">
        <v>998</v>
      </c>
      <c r="Q3208" s="20" t="s">
        <v>997</v>
      </c>
    </row>
    <row r="3209" spans="1:17" ht="30" x14ac:dyDescent="0.25">
      <c r="A3209">
        <v>36</v>
      </c>
      <c r="B3209" t="str">
        <f>IF(A3209="","",VLOOKUP(A3209,LOVs!$A$3:$B$62,2))</f>
        <v>Surrey</v>
      </c>
      <c r="C3209" t="str">
        <f>Table1[[#This Row],[School Name]]</f>
        <v>Earl Marriott Secondary #105</v>
      </c>
      <c r="D3209" t="s">
        <v>1372</v>
      </c>
      <c r="E3209">
        <v>1973</v>
      </c>
      <c r="F3209" t="s">
        <v>15</v>
      </c>
      <c r="H3209" s="23">
        <v>42636</v>
      </c>
      <c r="I3209" s="20">
        <v>1</v>
      </c>
      <c r="J3209" t="s">
        <v>73</v>
      </c>
      <c r="K3209" s="1" t="s">
        <v>2120</v>
      </c>
      <c r="L3209">
        <v>2.3900000000000002E-3</v>
      </c>
      <c r="M3209" s="20" t="s">
        <v>18</v>
      </c>
      <c r="P3209" s="1" t="s">
        <v>996</v>
      </c>
      <c r="Q3209" s="20" t="s">
        <v>997</v>
      </c>
    </row>
    <row r="3210" spans="1:17" ht="30" x14ac:dyDescent="0.25">
      <c r="A3210">
        <v>36</v>
      </c>
      <c r="B3210" t="str">
        <f>IF(A3210="","",VLOOKUP(A3210,LOVs!$A$3:$B$62,2))</f>
        <v>Surrey</v>
      </c>
      <c r="C3210" t="str">
        <f>Table1[[#This Row],[School Name]]</f>
        <v>Earl Marriott Secondary #105</v>
      </c>
      <c r="D3210" t="s">
        <v>1372</v>
      </c>
      <c r="E3210">
        <v>1973</v>
      </c>
      <c r="F3210" t="s">
        <v>15</v>
      </c>
      <c r="H3210" s="23">
        <v>42636</v>
      </c>
      <c r="I3210" s="20">
        <v>1</v>
      </c>
      <c r="J3210" t="s">
        <v>73</v>
      </c>
      <c r="K3210" s="1" t="s">
        <v>2120</v>
      </c>
      <c r="L3210">
        <v>1.9300000000000001E-3</v>
      </c>
      <c r="M3210" s="20" t="s">
        <v>18</v>
      </c>
      <c r="P3210" s="1" t="s">
        <v>998</v>
      </c>
      <c r="Q3210" s="20" t="s">
        <v>997</v>
      </c>
    </row>
    <row r="3211" spans="1:17" ht="30" x14ac:dyDescent="0.25">
      <c r="A3211">
        <v>36</v>
      </c>
      <c r="B3211" t="str">
        <f>IF(A3211="","",VLOOKUP(A3211,LOVs!$A$3:$B$62,2))</f>
        <v>Surrey</v>
      </c>
      <c r="C3211" t="str">
        <f>Table1[[#This Row],[School Name]]</f>
        <v>Earl Marriott Secondary #105</v>
      </c>
      <c r="D3211" t="s">
        <v>1372</v>
      </c>
      <c r="E3211">
        <v>1973</v>
      </c>
      <c r="F3211" t="s">
        <v>15</v>
      </c>
      <c r="H3211" s="23">
        <v>42636</v>
      </c>
      <c r="I3211" s="20">
        <v>1</v>
      </c>
      <c r="J3211" t="s">
        <v>73</v>
      </c>
      <c r="K3211" s="1" t="s">
        <v>2121</v>
      </c>
      <c r="L3211">
        <v>4.3499999999999997E-3</v>
      </c>
      <c r="M3211" s="20" t="s">
        <v>18</v>
      </c>
      <c r="P3211" s="1" t="s">
        <v>996</v>
      </c>
      <c r="Q3211" s="20" t="s">
        <v>997</v>
      </c>
    </row>
    <row r="3212" spans="1:17" ht="30" x14ac:dyDescent="0.25">
      <c r="A3212">
        <v>36</v>
      </c>
      <c r="B3212" t="str">
        <f>IF(A3212="","",VLOOKUP(A3212,LOVs!$A$3:$B$62,2))</f>
        <v>Surrey</v>
      </c>
      <c r="C3212" t="str">
        <f>Table1[[#This Row],[School Name]]</f>
        <v>Earl Marriott Secondary #105</v>
      </c>
      <c r="D3212" t="s">
        <v>1372</v>
      </c>
      <c r="E3212">
        <v>1973</v>
      </c>
      <c r="F3212" t="s">
        <v>15</v>
      </c>
      <c r="H3212" s="23">
        <v>42636</v>
      </c>
      <c r="I3212" s="20">
        <v>1</v>
      </c>
      <c r="J3212" t="s">
        <v>73</v>
      </c>
      <c r="K3212" s="1" t="s">
        <v>2121</v>
      </c>
      <c r="L3212">
        <v>1.4300000000000001E-3</v>
      </c>
      <c r="M3212" s="20" t="s">
        <v>18</v>
      </c>
      <c r="P3212" s="1" t="s">
        <v>998</v>
      </c>
      <c r="Q3212" s="20" t="s">
        <v>997</v>
      </c>
    </row>
    <row r="3213" spans="1:17" ht="30" x14ac:dyDescent="0.25">
      <c r="A3213">
        <v>36</v>
      </c>
      <c r="B3213" t="str">
        <f>IF(A3213="","",VLOOKUP(A3213,LOVs!$A$3:$B$62,2))</f>
        <v>Surrey</v>
      </c>
      <c r="C3213" t="str">
        <f>Table1[[#This Row],[School Name]]</f>
        <v>Earl Marriott Secondary #105</v>
      </c>
      <c r="D3213" t="s">
        <v>1372</v>
      </c>
      <c r="E3213">
        <v>1973</v>
      </c>
      <c r="F3213" t="s">
        <v>15</v>
      </c>
      <c r="H3213" s="23">
        <v>42636</v>
      </c>
      <c r="I3213" s="20">
        <v>1</v>
      </c>
      <c r="J3213" t="s">
        <v>73</v>
      </c>
      <c r="K3213" s="1" t="s">
        <v>2122</v>
      </c>
      <c r="L3213">
        <v>3.4499999999999999E-3</v>
      </c>
      <c r="M3213" s="20" t="s">
        <v>18</v>
      </c>
      <c r="P3213" s="1" t="s">
        <v>996</v>
      </c>
      <c r="Q3213" s="20" t="s">
        <v>997</v>
      </c>
    </row>
    <row r="3214" spans="1:17" ht="30" x14ac:dyDescent="0.25">
      <c r="A3214">
        <v>36</v>
      </c>
      <c r="B3214" t="str">
        <f>IF(A3214="","",VLOOKUP(A3214,LOVs!$A$3:$B$62,2))</f>
        <v>Surrey</v>
      </c>
      <c r="C3214" t="str">
        <f>Table1[[#This Row],[School Name]]</f>
        <v>Earl Marriott Secondary #105</v>
      </c>
      <c r="D3214" t="s">
        <v>1372</v>
      </c>
      <c r="E3214">
        <v>1973</v>
      </c>
      <c r="F3214" t="s">
        <v>15</v>
      </c>
      <c r="H3214" s="23">
        <v>42636</v>
      </c>
      <c r="I3214" s="20">
        <v>1</v>
      </c>
      <c r="J3214" t="s">
        <v>73</v>
      </c>
      <c r="K3214" s="1" t="s">
        <v>2122</v>
      </c>
      <c r="L3214">
        <v>1.2699999999999999E-2</v>
      </c>
      <c r="M3214" s="20" t="s">
        <v>15</v>
      </c>
      <c r="P3214" s="1" t="s">
        <v>998</v>
      </c>
      <c r="Q3214" s="20" t="s">
        <v>997</v>
      </c>
    </row>
    <row r="3215" spans="1:17" x14ac:dyDescent="0.25">
      <c r="A3215">
        <v>36</v>
      </c>
      <c r="B3215" t="str">
        <f>IF(A3215="","",VLOOKUP(A3215,LOVs!$A$3:$B$62,2))</f>
        <v>Surrey</v>
      </c>
      <c r="C3215" t="str">
        <f>Table1[[#This Row],[School Name]]</f>
        <v>Earl Marriott Secondary #105</v>
      </c>
      <c r="D3215" t="s">
        <v>1372</v>
      </c>
      <c r="E3215">
        <v>1973</v>
      </c>
      <c r="F3215" t="s">
        <v>15</v>
      </c>
      <c r="H3215" s="23">
        <v>42636</v>
      </c>
      <c r="I3215" s="20">
        <v>1</v>
      </c>
      <c r="J3215" t="s">
        <v>73</v>
      </c>
      <c r="K3215" s="1" t="s">
        <v>2123</v>
      </c>
      <c r="L3215">
        <v>9.1800000000000007E-3</v>
      </c>
      <c r="M3215" s="20" t="s">
        <v>18</v>
      </c>
      <c r="P3215" s="1" t="s">
        <v>996</v>
      </c>
      <c r="Q3215" s="20" t="s">
        <v>997</v>
      </c>
    </row>
    <row r="3216" spans="1:17" x14ac:dyDescent="0.25">
      <c r="A3216">
        <v>36</v>
      </c>
      <c r="B3216" t="str">
        <f>IF(A3216="","",VLOOKUP(A3216,LOVs!$A$3:$B$62,2))</f>
        <v>Surrey</v>
      </c>
      <c r="C3216" t="str">
        <f>Table1[[#This Row],[School Name]]</f>
        <v>Earl Marriott Secondary #105</v>
      </c>
      <c r="D3216" t="s">
        <v>1372</v>
      </c>
      <c r="E3216">
        <v>1973</v>
      </c>
      <c r="F3216" t="s">
        <v>15</v>
      </c>
      <c r="H3216" s="23">
        <v>42636</v>
      </c>
      <c r="I3216" s="20">
        <v>1</v>
      </c>
      <c r="J3216" t="s">
        <v>73</v>
      </c>
      <c r="K3216" s="1" t="s">
        <v>2123</v>
      </c>
      <c r="L3216">
        <v>4.2900000000000004E-3</v>
      </c>
      <c r="M3216" s="20" t="s">
        <v>18</v>
      </c>
      <c r="P3216" s="1" t="s">
        <v>998</v>
      </c>
      <c r="Q3216" s="20" t="s">
        <v>997</v>
      </c>
    </row>
    <row r="3217" spans="1:17" x14ac:dyDescent="0.25">
      <c r="A3217">
        <v>36</v>
      </c>
      <c r="B3217" t="str">
        <f>IF(A3217="","",VLOOKUP(A3217,LOVs!$A$3:$B$62,2))</f>
        <v>Surrey</v>
      </c>
      <c r="C3217" t="str">
        <f>Table1[[#This Row],[School Name]]</f>
        <v>Earl Marriott Secondary #105</v>
      </c>
      <c r="D3217" t="s">
        <v>1372</v>
      </c>
      <c r="E3217">
        <v>1973</v>
      </c>
      <c r="F3217" t="s">
        <v>15</v>
      </c>
      <c r="H3217" s="23">
        <v>42636</v>
      </c>
      <c r="I3217" s="20">
        <v>1</v>
      </c>
      <c r="J3217" t="s">
        <v>73</v>
      </c>
      <c r="K3217" s="1" t="s">
        <v>2124</v>
      </c>
      <c r="L3217">
        <v>1.72E-2</v>
      </c>
      <c r="M3217" s="20" t="s">
        <v>15</v>
      </c>
      <c r="P3217" s="1" t="s">
        <v>996</v>
      </c>
      <c r="Q3217" s="20" t="s">
        <v>997</v>
      </c>
    </row>
    <row r="3218" spans="1:17" x14ac:dyDescent="0.25">
      <c r="A3218">
        <v>36</v>
      </c>
      <c r="B3218" t="str">
        <f>IF(A3218="","",VLOOKUP(A3218,LOVs!$A$3:$B$62,2))</f>
        <v>Surrey</v>
      </c>
      <c r="C3218" t="str">
        <f>Table1[[#This Row],[School Name]]</f>
        <v>Earl Marriott Secondary #105</v>
      </c>
      <c r="D3218" t="s">
        <v>1372</v>
      </c>
      <c r="E3218">
        <v>1973</v>
      </c>
      <c r="F3218" t="s">
        <v>15</v>
      </c>
      <c r="H3218" s="23">
        <v>42636</v>
      </c>
      <c r="I3218" s="20">
        <v>1</v>
      </c>
      <c r="J3218" t="s">
        <v>73</v>
      </c>
      <c r="K3218" s="1" t="s">
        <v>2124</v>
      </c>
      <c r="L3218">
        <v>3.98E-3</v>
      </c>
      <c r="M3218" s="20" t="s">
        <v>18</v>
      </c>
      <c r="P3218" s="1" t="s">
        <v>998</v>
      </c>
      <c r="Q3218" s="20" t="s">
        <v>997</v>
      </c>
    </row>
    <row r="3219" spans="1:17" ht="30" x14ac:dyDescent="0.25">
      <c r="A3219">
        <v>36</v>
      </c>
      <c r="B3219" t="str">
        <f>IF(A3219="","",VLOOKUP(A3219,LOVs!$A$3:$B$62,2))</f>
        <v>Surrey</v>
      </c>
      <c r="C3219" t="str">
        <f>Table1[[#This Row],[School Name]]</f>
        <v>Earl Marriott Secondary #105</v>
      </c>
      <c r="D3219" t="s">
        <v>1372</v>
      </c>
      <c r="E3219">
        <v>1973</v>
      </c>
      <c r="F3219" t="s">
        <v>15</v>
      </c>
      <c r="H3219" s="23">
        <v>42636</v>
      </c>
      <c r="I3219" s="20">
        <v>1</v>
      </c>
      <c r="J3219" t="s">
        <v>73</v>
      </c>
      <c r="K3219" s="1" t="s">
        <v>2125</v>
      </c>
      <c r="L3219">
        <v>2.75E-2</v>
      </c>
      <c r="M3219" s="20" t="s">
        <v>15</v>
      </c>
      <c r="P3219" s="1" t="s">
        <v>996</v>
      </c>
      <c r="Q3219" s="20" t="s">
        <v>997</v>
      </c>
    </row>
    <row r="3220" spans="1:17" ht="30" x14ac:dyDescent="0.25">
      <c r="A3220">
        <v>36</v>
      </c>
      <c r="B3220" t="str">
        <f>IF(A3220="","",VLOOKUP(A3220,LOVs!$A$3:$B$62,2))</f>
        <v>Surrey</v>
      </c>
      <c r="C3220" t="str">
        <f>Table1[[#This Row],[School Name]]</f>
        <v>Earl Marriott Secondary #105</v>
      </c>
      <c r="D3220" t="s">
        <v>1372</v>
      </c>
      <c r="E3220">
        <v>1973</v>
      </c>
      <c r="F3220" t="s">
        <v>15</v>
      </c>
      <c r="H3220" s="23">
        <v>42636</v>
      </c>
      <c r="I3220" s="20">
        <v>1</v>
      </c>
      <c r="J3220" t="s">
        <v>73</v>
      </c>
      <c r="K3220" s="1" t="s">
        <v>2125</v>
      </c>
      <c r="L3220">
        <v>1.1000000000000001E-3</v>
      </c>
      <c r="M3220" s="20" t="s">
        <v>18</v>
      </c>
      <c r="P3220" s="1" t="s">
        <v>998</v>
      </c>
      <c r="Q3220" s="20" t="s">
        <v>997</v>
      </c>
    </row>
    <row r="3221" spans="1:17" ht="30" x14ac:dyDescent="0.25">
      <c r="A3221">
        <v>36</v>
      </c>
      <c r="B3221" t="str">
        <f>IF(A3221="","",VLOOKUP(A3221,LOVs!$A$3:$B$62,2))</f>
        <v>Surrey</v>
      </c>
      <c r="C3221" t="str">
        <f>Table1[[#This Row],[School Name]]</f>
        <v>Earl Marriott Secondary #105</v>
      </c>
      <c r="D3221" t="s">
        <v>1372</v>
      </c>
      <c r="E3221">
        <v>1973</v>
      </c>
      <c r="F3221" t="s">
        <v>15</v>
      </c>
      <c r="H3221" s="23">
        <v>42636</v>
      </c>
      <c r="I3221" s="20">
        <v>1</v>
      </c>
      <c r="J3221" t="s">
        <v>73</v>
      </c>
      <c r="K3221" s="1" t="s">
        <v>2126</v>
      </c>
      <c r="L3221">
        <v>0.183</v>
      </c>
      <c r="M3221" s="20" t="s">
        <v>15</v>
      </c>
      <c r="P3221" s="1" t="s">
        <v>996</v>
      </c>
      <c r="Q3221" s="20" t="s">
        <v>997</v>
      </c>
    </row>
    <row r="3222" spans="1:17" ht="30" x14ac:dyDescent="0.25">
      <c r="A3222">
        <v>36</v>
      </c>
      <c r="B3222" t="str">
        <f>IF(A3222="","",VLOOKUP(A3222,LOVs!$A$3:$B$62,2))</f>
        <v>Surrey</v>
      </c>
      <c r="C3222" t="str">
        <f>Table1[[#This Row],[School Name]]</f>
        <v>Earl Marriott Secondary #105</v>
      </c>
      <c r="D3222" t="s">
        <v>1372</v>
      </c>
      <c r="E3222">
        <v>1973</v>
      </c>
      <c r="F3222" t="s">
        <v>15</v>
      </c>
      <c r="H3222" s="23">
        <v>42636</v>
      </c>
      <c r="I3222" s="20">
        <v>1</v>
      </c>
      <c r="J3222" t="s">
        <v>73</v>
      </c>
      <c r="K3222" s="1" t="s">
        <v>2126</v>
      </c>
      <c r="L3222">
        <v>8.9999999999999998E-4</v>
      </c>
      <c r="M3222" s="20" t="s">
        <v>18</v>
      </c>
      <c r="P3222" s="1" t="s">
        <v>998</v>
      </c>
      <c r="Q3222" s="20" t="s">
        <v>997</v>
      </c>
    </row>
    <row r="3223" spans="1:17" ht="30" x14ac:dyDescent="0.25">
      <c r="A3223">
        <v>36</v>
      </c>
      <c r="B3223" t="str">
        <f>IF(A3223="","",VLOOKUP(A3223,LOVs!$A$3:$B$62,2))</f>
        <v>Surrey</v>
      </c>
      <c r="C3223" t="str">
        <f>Table1[[#This Row],[School Name]]</f>
        <v>Earl Marriott Secondary #105</v>
      </c>
      <c r="D3223" t="s">
        <v>1372</v>
      </c>
      <c r="E3223">
        <v>1973</v>
      </c>
      <c r="F3223" t="s">
        <v>15</v>
      </c>
      <c r="H3223" s="23">
        <v>42636</v>
      </c>
      <c r="I3223" s="20">
        <v>1</v>
      </c>
      <c r="J3223" t="s">
        <v>73</v>
      </c>
      <c r="K3223" s="1" t="s">
        <v>2127</v>
      </c>
      <c r="L3223">
        <v>9.8200000000000006E-3</v>
      </c>
      <c r="M3223" s="20" t="s">
        <v>18</v>
      </c>
      <c r="P3223" s="1" t="s">
        <v>996</v>
      </c>
      <c r="Q3223" s="20" t="s">
        <v>997</v>
      </c>
    </row>
    <row r="3224" spans="1:17" ht="30" x14ac:dyDescent="0.25">
      <c r="A3224">
        <v>36</v>
      </c>
      <c r="B3224" t="str">
        <f>IF(A3224="","",VLOOKUP(A3224,LOVs!$A$3:$B$62,2))</f>
        <v>Surrey</v>
      </c>
      <c r="C3224" t="str">
        <f>Table1[[#This Row],[School Name]]</f>
        <v>Earl Marriott Secondary #105</v>
      </c>
      <c r="D3224" t="s">
        <v>1372</v>
      </c>
      <c r="E3224">
        <v>1973</v>
      </c>
      <c r="F3224" t="s">
        <v>15</v>
      </c>
      <c r="H3224" s="23">
        <v>42636</v>
      </c>
      <c r="I3224" s="20">
        <v>1</v>
      </c>
      <c r="J3224" t="s">
        <v>73</v>
      </c>
      <c r="K3224" s="1" t="s">
        <v>2127</v>
      </c>
      <c r="L3224">
        <v>7.2000000000000005E-4</v>
      </c>
      <c r="M3224" s="20" t="s">
        <v>18</v>
      </c>
      <c r="P3224" s="1" t="s">
        <v>998</v>
      </c>
      <c r="Q3224" s="20" t="s">
        <v>997</v>
      </c>
    </row>
    <row r="3225" spans="1:17" ht="30" x14ac:dyDescent="0.25">
      <c r="A3225">
        <v>36</v>
      </c>
      <c r="B3225" t="str">
        <f>IF(A3225="","",VLOOKUP(A3225,LOVs!$A$3:$B$62,2))</f>
        <v>Surrey</v>
      </c>
      <c r="C3225" t="str">
        <f>Table1[[#This Row],[School Name]]</f>
        <v>Earl Marriott Secondary #105</v>
      </c>
      <c r="D3225" t="s">
        <v>1372</v>
      </c>
      <c r="E3225">
        <v>1973</v>
      </c>
      <c r="F3225" t="s">
        <v>15</v>
      </c>
      <c r="H3225" s="23">
        <v>42636</v>
      </c>
      <c r="I3225" s="20">
        <v>1</v>
      </c>
      <c r="J3225" t="s">
        <v>73</v>
      </c>
      <c r="K3225" s="1" t="s">
        <v>2128</v>
      </c>
      <c r="L3225">
        <v>1.7299999999999999E-2</v>
      </c>
      <c r="M3225" s="20" t="s">
        <v>15</v>
      </c>
      <c r="P3225" s="1" t="s">
        <v>996</v>
      </c>
      <c r="Q3225" s="20" t="s">
        <v>997</v>
      </c>
    </row>
    <row r="3226" spans="1:17" ht="30" x14ac:dyDescent="0.25">
      <c r="A3226">
        <v>36</v>
      </c>
      <c r="B3226" t="str">
        <f>IF(A3226="","",VLOOKUP(A3226,LOVs!$A$3:$B$62,2))</f>
        <v>Surrey</v>
      </c>
      <c r="C3226" t="str">
        <f>Table1[[#This Row],[School Name]]</f>
        <v>Earl Marriott Secondary #105</v>
      </c>
      <c r="D3226" t="s">
        <v>1372</v>
      </c>
      <c r="E3226">
        <v>1973</v>
      </c>
      <c r="F3226" t="s">
        <v>15</v>
      </c>
      <c r="H3226" s="23">
        <v>42636</v>
      </c>
      <c r="I3226" s="20">
        <v>1</v>
      </c>
      <c r="J3226" t="s">
        <v>73</v>
      </c>
      <c r="K3226" s="1" t="s">
        <v>2128</v>
      </c>
      <c r="L3226">
        <v>9.3999999999999997E-4</v>
      </c>
      <c r="M3226" s="20" t="s">
        <v>18</v>
      </c>
      <c r="P3226" s="1" t="s">
        <v>998</v>
      </c>
      <c r="Q3226" s="20" t="s">
        <v>997</v>
      </c>
    </row>
    <row r="3227" spans="1:17" x14ac:dyDescent="0.25">
      <c r="A3227">
        <v>36</v>
      </c>
      <c r="B3227" t="str">
        <f>IF(A3227="","",VLOOKUP(A3227,LOVs!$A$3:$B$62,2))</f>
        <v>Surrey</v>
      </c>
      <c r="C3227" t="str">
        <f>Table1[[#This Row],[School Name]]</f>
        <v>Earl Marriott Secondary #105</v>
      </c>
      <c r="D3227" t="s">
        <v>1372</v>
      </c>
      <c r="E3227">
        <v>1973</v>
      </c>
      <c r="F3227" t="s">
        <v>15</v>
      </c>
      <c r="H3227" s="23">
        <v>42636</v>
      </c>
      <c r="I3227" s="20">
        <v>1</v>
      </c>
      <c r="J3227" t="s">
        <v>73</v>
      </c>
      <c r="K3227" s="1" t="s">
        <v>2129</v>
      </c>
      <c r="L3227">
        <v>1.4800000000000001E-2</v>
      </c>
      <c r="M3227" s="20" t="s">
        <v>15</v>
      </c>
      <c r="P3227" s="1" t="s">
        <v>996</v>
      </c>
      <c r="Q3227" s="20" t="s">
        <v>997</v>
      </c>
    </row>
    <row r="3228" spans="1:17" x14ac:dyDescent="0.25">
      <c r="A3228">
        <v>36</v>
      </c>
      <c r="B3228" t="str">
        <f>IF(A3228="","",VLOOKUP(A3228,LOVs!$A$3:$B$62,2))</f>
        <v>Surrey</v>
      </c>
      <c r="C3228" t="str">
        <f>Table1[[#This Row],[School Name]]</f>
        <v>Earl Marriott Secondary #105</v>
      </c>
      <c r="D3228" t="s">
        <v>1372</v>
      </c>
      <c r="E3228">
        <v>1973</v>
      </c>
      <c r="F3228" t="s">
        <v>15</v>
      </c>
      <c r="H3228" s="23">
        <v>42636</v>
      </c>
      <c r="I3228" s="20">
        <v>1</v>
      </c>
      <c r="J3228" t="s">
        <v>73</v>
      </c>
      <c r="K3228" s="1" t="s">
        <v>2129</v>
      </c>
      <c r="L3228">
        <v>1.1299999999999999E-3</v>
      </c>
      <c r="M3228" s="20" t="s">
        <v>18</v>
      </c>
      <c r="P3228" s="1" t="s">
        <v>998</v>
      </c>
      <c r="Q3228" s="20" t="s">
        <v>997</v>
      </c>
    </row>
    <row r="3229" spans="1:17" x14ac:dyDescent="0.25">
      <c r="A3229">
        <v>36</v>
      </c>
      <c r="B3229" t="str">
        <f>IF(A3229="","",VLOOKUP(A3229,LOVs!$A$3:$B$62,2))</f>
        <v>Surrey</v>
      </c>
      <c r="C3229" t="str">
        <f>Table1[[#This Row],[School Name]]</f>
        <v>Earl Marriott Secondary #105</v>
      </c>
      <c r="D3229" t="s">
        <v>1372</v>
      </c>
      <c r="E3229">
        <v>1973</v>
      </c>
      <c r="F3229" t="s">
        <v>15</v>
      </c>
      <c r="H3229" s="23">
        <v>42636</v>
      </c>
      <c r="I3229" s="20">
        <v>1</v>
      </c>
      <c r="J3229" t="s">
        <v>73</v>
      </c>
      <c r="K3229" s="1" t="s">
        <v>2130</v>
      </c>
      <c r="L3229">
        <v>0.17</v>
      </c>
      <c r="M3229" s="20" t="s">
        <v>15</v>
      </c>
      <c r="P3229" s="1" t="s">
        <v>996</v>
      </c>
      <c r="Q3229" s="20" t="s">
        <v>997</v>
      </c>
    </row>
    <row r="3230" spans="1:17" x14ac:dyDescent="0.25">
      <c r="A3230">
        <v>36</v>
      </c>
      <c r="B3230" t="str">
        <f>IF(A3230="","",VLOOKUP(A3230,LOVs!$A$3:$B$62,2))</f>
        <v>Surrey</v>
      </c>
      <c r="C3230" t="str">
        <f>Table1[[#This Row],[School Name]]</f>
        <v>Earl Marriott Secondary #105</v>
      </c>
      <c r="D3230" t="s">
        <v>1372</v>
      </c>
      <c r="E3230">
        <v>1973</v>
      </c>
      <c r="F3230" t="s">
        <v>15</v>
      </c>
      <c r="H3230" s="23">
        <v>42636</v>
      </c>
      <c r="I3230" s="20">
        <v>1</v>
      </c>
      <c r="J3230" t="s">
        <v>73</v>
      </c>
      <c r="K3230" s="1" t="s">
        <v>2130</v>
      </c>
      <c r="L3230">
        <v>1.64E-3</v>
      </c>
      <c r="M3230" s="20" t="s">
        <v>18</v>
      </c>
      <c r="P3230" s="1" t="s">
        <v>998</v>
      </c>
      <c r="Q3230" s="20" t="s">
        <v>997</v>
      </c>
    </row>
    <row r="3231" spans="1:17" x14ac:dyDescent="0.25">
      <c r="A3231">
        <v>36</v>
      </c>
      <c r="B3231" t="str">
        <f>IF(A3231="","",VLOOKUP(A3231,LOVs!$A$3:$B$62,2))</f>
        <v>Surrey</v>
      </c>
      <c r="C3231" t="str">
        <f>Table1[[#This Row],[School Name]]</f>
        <v>Earl Marriott Secondary #105</v>
      </c>
      <c r="D3231" t="s">
        <v>1372</v>
      </c>
      <c r="E3231">
        <v>1973</v>
      </c>
      <c r="F3231" t="s">
        <v>15</v>
      </c>
      <c r="H3231" s="23">
        <v>42636</v>
      </c>
      <c r="I3231" s="20">
        <v>1</v>
      </c>
      <c r="J3231" t="s">
        <v>73</v>
      </c>
      <c r="K3231" s="1" t="s">
        <v>2131</v>
      </c>
      <c r="L3231">
        <v>1.7500000000000002E-2</v>
      </c>
      <c r="M3231" s="20" t="s">
        <v>15</v>
      </c>
      <c r="P3231" s="1" t="s">
        <v>996</v>
      </c>
      <c r="Q3231" s="20" t="s">
        <v>997</v>
      </c>
    </row>
    <row r="3232" spans="1:17" x14ac:dyDescent="0.25">
      <c r="A3232">
        <v>36</v>
      </c>
      <c r="B3232" t="str">
        <f>IF(A3232="","",VLOOKUP(A3232,LOVs!$A$3:$B$62,2))</f>
        <v>Surrey</v>
      </c>
      <c r="C3232" t="str">
        <f>Table1[[#This Row],[School Name]]</f>
        <v>Earl Marriott Secondary #105</v>
      </c>
      <c r="D3232" t="s">
        <v>1372</v>
      </c>
      <c r="E3232">
        <v>1973</v>
      </c>
      <c r="F3232" t="s">
        <v>15</v>
      </c>
      <c r="H3232" s="23">
        <v>42636</v>
      </c>
      <c r="I3232" s="20">
        <v>1</v>
      </c>
      <c r="J3232" t="s">
        <v>73</v>
      </c>
      <c r="K3232" s="1" t="s">
        <v>2131</v>
      </c>
      <c r="L3232">
        <v>1.2199999999999999E-3</v>
      </c>
      <c r="M3232" s="20" t="s">
        <v>18</v>
      </c>
      <c r="P3232" s="1" t="s">
        <v>998</v>
      </c>
      <c r="Q3232" s="20" t="s">
        <v>997</v>
      </c>
    </row>
    <row r="3233" spans="1:17" x14ac:dyDescent="0.25">
      <c r="A3233">
        <v>36</v>
      </c>
      <c r="B3233" t="str">
        <f>IF(A3233="","",VLOOKUP(A3233,LOVs!$A$3:$B$62,2))</f>
        <v>Surrey</v>
      </c>
      <c r="C3233" t="str">
        <f>Table1[[#This Row],[School Name]]</f>
        <v>Earl Marriott Secondary #105</v>
      </c>
      <c r="D3233" t="s">
        <v>1372</v>
      </c>
      <c r="E3233">
        <v>1973</v>
      </c>
      <c r="F3233" t="s">
        <v>15</v>
      </c>
      <c r="H3233" s="23">
        <v>42636</v>
      </c>
      <c r="I3233" s="20">
        <v>1</v>
      </c>
      <c r="J3233" t="s">
        <v>73</v>
      </c>
      <c r="K3233" s="1" t="s">
        <v>2132</v>
      </c>
      <c r="L3233">
        <v>0.13300000000000001</v>
      </c>
      <c r="M3233" s="20" t="s">
        <v>15</v>
      </c>
      <c r="P3233" s="1" t="s">
        <v>996</v>
      </c>
      <c r="Q3233" s="20" t="s">
        <v>997</v>
      </c>
    </row>
    <row r="3234" spans="1:17" x14ac:dyDescent="0.25">
      <c r="A3234">
        <v>36</v>
      </c>
      <c r="B3234" t="str">
        <f>IF(A3234="","",VLOOKUP(A3234,LOVs!$A$3:$B$62,2))</f>
        <v>Surrey</v>
      </c>
      <c r="C3234" t="str">
        <f>Table1[[#This Row],[School Name]]</f>
        <v>Earl Marriott Secondary #105</v>
      </c>
      <c r="D3234" t="s">
        <v>1372</v>
      </c>
      <c r="E3234">
        <v>1973</v>
      </c>
      <c r="F3234" t="s">
        <v>15</v>
      </c>
      <c r="H3234" s="23">
        <v>42636</v>
      </c>
      <c r="I3234" s="20">
        <v>1</v>
      </c>
      <c r="J3234" t="s">
        <v>73</v>
      </c>
      <c r="K3234" s="1" t="s">
        <v>2132</v>
      </c>
      <c r="L3234">
        <v>1.15E-3</v>
      </c>
      <c r="M3234" s="20" t="s">
        <v>18</v>
      </c>
      <c r="P3234" s="1" t="s">
        <v>998</v>
      </c>
      <c r="Q3234" s="20" t="s">
        <v>997</v>
      </c>
    </row>
    <row r="3235" spans="1:17" x14ac:dyDescent="0.25">
      <c r="A3235">
        <v>36</v>
      </c>
      <c r="B3235" t="str">
        <f>IF(A3235="","",VLOOKUP(A3235,LOVs!$A$3:$B$62,2))</f>
        <v>Surrey</v>
      </c>
      <c r="C3235" t="str">
        <f>Table1[[#This Row],[School Name]]</f>
        <v>Earl Marriott Secondary #105</v>
      </c>
      <c r="D3235" t="s">
        <v>1372</v>
      </c>
      <c r="E3235">
        <v>1973</v>
      </c>
      <c r="F3235" t="s">
        <v>15</v>
      </c>
      <c r="H3235" s="23">
        <v>42636</v>
      </c>
      <c r="I3235" s="20">
        <v>1</v>
      </c>
      <c r="J3235" t="s">
        <v>73</v>
      </c>
      <c r="K3235" s="1" t="s">
        <v>2133</v>
      </c>
      <c r="L3235">
        <v>5.3600000000000002E-2</v>
      </c>
      <c r="M3235" s="20" t="s">
        <v>15</v>
      </c>
      <c r="P3235" s="1" t="s">
        <v>996</v>
      </c>
      <c r="Q3235" s="20" t="s">
        <v>997</v>
      </c>
    </row>
    <row r="3236" spans="1:17" x14ac:dyDescent="0.25">
      <c r="A3236">
        <v>36</v>
      </c>
      <c r="B3236" t="str">
        <f>IF(A3236="","",VLOOKUP(A3236,LOVs!$A$3:$B$62,2))</f>
        <v>Surrey</v>
      </c>
      <c r="C3236" t="str">
        <f>Table1[[#This Row],[School Name]]</f>
        <v>Earl Marriott Secondary #105</v>
      </c>
      <c r="D3236" t="s">
        <v>1372</v>
      </c>
      <c r="E3236">
        <v>1973</v>
      </c>
      <c r="F3236" t="s">
        <v>15</v>
      </c>
      <c r="H3236" s="23">
        <v>42636</v>
      </c>
      <c r="I3236" s="20">
        <v>1</v>
      </c>
      <c r="J3236" t="s">
        <v>73</v>
      </c>
      <c r="K3236" s="1" t="s">
        <v>2133</v>
      </c>
      <c r="L3236">
        <v>3.0000000000000001E-3</v>
      </c>
      <c r="M3236" s="20" t="s">
        <v>18</v>
      </c>
      <c r="P3236" s="1" t="s">
        <v>998</v>
      </c>
      <c r="Q3236" s="20" t="s">
        <v>997</v>
      </c>
    </row>
    <row r="3237" spans="1:17" x14ac:dyDescent="0.25">
      <c r="A3237">
        <v>36</v>
      </c>
      <c r="B3237" t="str">
        <f>IF(A3237="","",VLOOKUP(A3237,LOVs!$A$3:$B$62,2))</f>
        <v>Surrey</v>
      </c>
      <c r="C3237" t="str">
        <f>Table1[[#This Row],[School Name]]</f>
        <v>Earl Marriott Secondary #105</v>
      </c>
      <c r="D3237" t="s">
        <v>1372</v>
      </c>
      <c r="E3237">
        <v>1973</v>
      </c>
      <c r="F3237" t="s">
        <v>15</v>
      </c>
      <c r="H3237" s="23">
        <v>42636</v>
      </c>
      <c r="I3237" s="20">
        <v>1</v>
      </c>
      <c r="J3237" t="s">
        <v>73</v>
      </c>
      <c r="K3237" s="1" t="s">
        <v>2134</v>
      </c>
      <c r="L3237">
        <v>2.7400000000000001E-2</v>
      </c>
      <c r="M3237" s="20" t="s">
        <v>15</v>
      </c>
      <c r="P3237" s="1" t="s">
        <v>996</v>
      </c>
      <c r="Q3237" s="20" t="s">
        <v>997</v>
      </c>
    </row>
    <row r="3238" spans="1:17" x14ac:dyDescent="0.25">
      <c r="A3238">
        <v>36</v>
      </c>
      <c r="B3238" t="str">
        <f>IF(A3238="","",VLOOKUP(A3238,LOVs!$A$3:$B$62,2))</f>
        <v>Surrey</v>
      </c>
      <c r="C3238" t="str">
        <f>Table1[[#This Row],[School Name]]</f>
        <v>Earl Marriott Secondary #105</v>
      </c>
      <c r="D3238" t="s">
        <v>1372</v>
      </c>
      <c r="E3238">
        <v>1973</v>
      </c>
      <c r="F3238" t="s">
        <v>15</v>
      </c>
      <c r="H3238" s="23">
        <v>42636</v>
      </c>
      <c r="I3238" s="20">
        <v>1</v>
      </c>
      <c r="J3238" t="s">
        <v>73</v>
      </c>
      <c r="K3238" s="1" t="s">
        <v>2134</v>
      </c>
      <c r="L3238">
        <v>1.06E-3</v>
      </c>
      <c r="M3238" s="20" t="s">
        <v>18</v>
      </c>
      <c r="P3238" s="1" t="s">
        <v>998</v>
      </c>
      <c r="Q3238" s="20" t="s">
        <v>997</v>
      </c>
    </row>
    <row r="3239" spans="1:17" x14ac:dyDescent="0.25">
      <c r="A3239">
        <v>36</v>
      </c>
      <c r="B3239" t="str">
        <f>IF(A3239="","",VLOOKUP(A3239,LOVs!$A$3:$B$62,2))</f>
        <v>Surrey</v>
      </c>
      <c r="C3239" t="str">
        <f>Table1[[#This Row],[School Name]]</f>
        <v>Earl Marriott Secondary #105</v>
      </c>
      <c r="D3239" t="s">
        <v>1372</v>
      </c>
      <c r="E3239">
        <v>1973</v>
      </c>
      <c r="F3239" t="s">
        <v>15</v>
      </c>
      <c r="H3239" s="23">
        <v>42636</v>
      </c>
      <c r="I3239" s="20">
        <v>1</v>
      </c>
      <c r="J3239" t="s">
        <v>73</v>
      </c>
      <c r="K3239" s="1" t="s">
        <v>2135</v>
      </c>
      <c r="L3239">
        <v>1.7100000000000001E-2</v>
      </c>
      <c r="M3239" s="20" t="s">
        <v>15</v>
      </c>
      <c r="P3239" s="1" t="s">
        <v>996</v>
      </c>
      <c r="Q3239" s="20" t="s">
        <v>997</v>
      </c>
    </row>
    <row r="3240" spans="1:17" x14ac:dyDescent="0.25">
      <c r="A3240">
        <v>36</v>
      </c>
      <c r="B3240" t="str">
        <f>IF(A3240="","",VLOOKUP(A3240,LOVs!$A$3:$B$62,2))</f>
        <v>Surrey</v>
      </c>
      <c r="C3240" t="str">
        <f>Table1[[#This Row],[School Name]]</f>
        <v>Earl Marriott Secondary #105</v>
      </c>
      <c r="D3240" t="s">
        <v>1372</v>
      </c>
      <c r="E3240">
        <v>1973</v>
      </c>
      <c r="F3240" t="s">
        <v>15</v>
      </c>
      <c r="H3240" s="23">
        <v>42636</v>
      </c>
      <c r="I3240" s="20">
        <v>1</v>
      </c>
      <c r="J3240" t="s">
        <v>73</v>
      </c>
      <c r="K3240" s="1" t="s">
        <v>2135</v>
      </c>
      <c r="L3240">
        <v>1.16E-3</v>
      </c>
      <c r="M3240" s="20" t="s">
        <v>18</v>
      </c>
      <c r="P3240" s="1" t="s">
        <v>998</v>
      </c>
      <c r="Q3240" s="20" t="s">
        <v>997</v>
      </c>
    </row>
    <row r="3241" spans="1:17" x14ac:dyDescent="0.25">
      <c r="A3241">
        <v>36</v>
      </c>
      <c r="B3241" t="str">
        <f>IF(A3241="","",VLOOKUP(A3241,LOVs!$A$3:$B$62,2))</f>
        <v>Surrey</v>
      </c>
      <c r="C3241" t="s">
        <v>9820</v>
      </c>
      <c r="D3241" t="s">
        <v>1233</v>
      </c>
      <c r="E3241">
        <v>1963</v>
      </c>
      <c r="F3241" t="s">
        <v>15</v>
      </c>
      <c r="H3241" s="23">
        <v>42587</v>
      </c>
      <c r="I3241" s="20">
        <v>1</v>
      </c>
      <c r="J3241" t="s">
        <v>1026</v>
      </c>
      <c r="K3241" s="1" t="s">
        <v>459</v>
      </c>
      <c r="L3241">
        <v>2.3999999999999998E-3</v>
      </c>
      <c r="M3241" s="20" t="s">
        <v>18</v>
      </c>
      <c r="P3241" s="1" t="s">
        <v>996</v>
      </c>
      <c r="Q3241" s="20" t="s">
        <v>997</v>
      </c>
    </row>
    <row r="3242" spans="1:17" x14ac:dyDescent="0.25">
      <c r="A3242">
        <v>36</v>
      </c>
      <c r="B3242" t="str">
        <f>IF(A3242="","",VLOOKUP(A3242,LOVs!$A$3:$B$62,2))</f>
        <v>Surrey</v>
      </c>
      <c r="C3242" t="s">
        <v>9820</v>
      </c>
      <c r="D3242" t="s">
        <v>1233</v>
      </c>
      <c r="E3242">
        <v>1963</v>
      </c>
      <c r="F3242" t="s">
        <v>15</v>
      </c>
      <c r="H3242" s="23">
        <v>42587</v>
      </c>
      <c r="I3242" s="20">
        <v>1</v>
      </c>
      <c r="J3242" t="s">
        <v>1026</v>
      </c>
      <c r="K3242" s="1" t="s">
        <v>459</v>
      </c>
      <c r="L3242">
        <v>2.9999999999999997E-4</v>
      </c>
      <c r="M3242" s="20" t="s">
        <v>18</v>
      </c>
      <c r="P3242" s="1" t="s">
        <v>998</v>
      </c>
      <c r="Q3242" s="20" t="s">
        <v>997</v>
      </c>
    </row>
    <row r="3243" spans="1:17" x14ac:dyDescent="0.25">
      <c r="A3243">
        <v>36</v>
      </c>
      <c r="B3243" t="str">
        <f>IF(A3243="","",VLOOKUP(A3243,LOVs!$A$3:$B$62,2))</f>
        <v>Surrey</v>
      </c>
      <c r="C3243" t="s">
        <v>9820</v>
      </c>
      <c r="D3243" t="s">
        <v>1233</v>
      </c>
      <c r="E3243">
        <v>1963</v>
      </c>
      <c r="F3243" t="s">
        <v>15</v>
      </c>
      <c r="H3243" s="23">
        <v>42587</v>
      </c>
      <c r="I3243" s="20">
        <v>1</v>
      </c>
      <c r="J3243" t="s">
        <v>1026</v>
      </c>
      <c r="K3243" s="1" t="s">
        <v>1237</v>
      </c>
      <c r="L3243">
        <v>5.9999999999999995E-4</v>
      </c>
      <c r="M3243" s="20" t="s">
        <v>18</v>
      </c>
      <c r="P3243" s="1" t="s">
        <v>996</v>
      </c>
      <c r="Q3243" s="20" t="s">
        <v>997</v>
      </c>
    </row>
    <row r="3244" spans="1:17" x14ac:dyDescent="0.25">
      <c r="A3244">
        <v>36</v>
      </c>
      <c r="B3244" t="str">
        <f>IF(A3244="","",VLOOKUP(A3244,LOVs!$A$3:$B$62,2))</f>
        <v>Surrey</v>
      </c>
      <c r="C3244" t="s">
        <v>9820</v>
      </c>
      <c r="D3244" t="s">
        <v>1233</v>
      </c>
      <c r="E3244">
        <v>1963</v>
      </c>
      <c r="F3244" t="s">
        <v>15</v>
      </c>
      <c r="H3244" s="23">
        <v>42587</v>
      </c>
      <c r="I3244" s="20">
        <v>1</v>
      </c>
      <c r="J3244" t="s">
        <v>1026</v>
      </c>
      <c r="K3244" s="1" t="s">
        <v>1237</v>
      </c>
      <c r="L3244">
        <v>1E-4</v>
      </c>
      <c r="M3244" s="20" t="s">
        <v>18</v>
      </c>
      <c r="P3244" s="1" t="s">
        <v>998</v>
      </c>
      <c r="Q3244" s="20" t="s">
        <v>997</v>
      </c>
    </row>
    <row r="3245" spans="1:17" x14ac:dyDescent="0.25">
      <c r="A3245">
        <v>36</v>
      </c>
      <c r="B3245" t="str">
        <f>IF(A3245="","",VLOOKUP(A3245,LOVs!$A$3:$B$62,2))</f>
        <v>Surrey</v>
      </c>
      <c r="C3245" t="s">
        <v>9820</v>
      </c>
      <c r="D3245" t="s">
        <v>1233</v>
      </c>
      <c r="E3245">
        <v>1963</v>
      </c>
      <c r="F3245" t="s">
        <v>15</v>
      </c>
      <c r="H3245" s="23">
        <v>42587</v>
      </c>
      <c r="I3245" s="20">
        <v>1</v>
      </c>
      <c r="J3245" t="s">
        <v>73</v>
      </c>
      <c r="K3245" s="1" t="s">
        <v>30</v>
      </c>
      <c r="L3245">
        <v>3.3999999999999998E-3</v>
      </c>
      <c r="M3245" s="20" t="s">
        <v>18</v>
      </c>
      <c r="P3245" s="1" t="s">
        <v>996</v>
      </c>
      <c r="Q3245" s="20" t="s">
        <v>997</v>
      </c>
    </row>
    <row r="3246" spans="1:17" x14ac:dyDescent="0.25">
      <c r="A3246">
        <v>36</v>
      </c>
      <c r="B3246" t="str">
        <f>IF(A3246="","",VLOOKUP(A3246,LOVs!$A$3:$B$62,2))</f>
        <v>Surrey</v>
      </c>
      <c r="C3246" t="s">
        <v>9820</v>
      </c>
      <c r="D3246" t="s">
        <v>1233</v>
      </c>
      <c r="E3246">
        <v>1963</v>
      </c>
      <c r="F3246" t="s">
        <v>15</v>
      </c>
      <c r="H3246" s="23">
        <v>42587</v>
      </c>
      <c r="I3246" s="20">
        <v>1</v>
      </c>
      <c r="J3246" t="s">
        <v>73</v>
      </c>
      <c r="K3246" s="1" t="s">
        <v>30</v>
      </c>
      <c r="L3246">
        <v>2.0000000000000001E-4</v>
      </c>
      <c r="M3246" s="20" t="s">
        <v>18</v>
      </c>
      <c r="P3246" s="1" t="s">
        <v>998</v>
      </c>
      <c r="Q3246" s="20" t="s">
        <v>997</v>
      </c>
    </row>
    <row r="3247" spans="1:17" ht="30" x14ac:dyDescent="0.25">
      <c r="A3247">
        <v>36</v>
      </c>
      <c r="B3247" t="str">
        <f>IF(A3247="","",VLOOKUP(A3247,LOVs!$A$3:$B$62,2))</f>
        <v>Surrey</v>
      </c>
      <c r="C3247" t="s">
        <v>9821</v>
      </c>
      <c r="D3247" t="s">
        <v>3500</v>
      </c>
      <c r="E3247">
        <v>1978</v>
      </c>
      <c r="F3247" t="s">
        <v>15</v>
      </c>
      <c r="H3247" s="23">
        <v>42651</v>
      </c>
      <c r="I3247" s="20">
        <v>1</v>
      </c>
      <c r="J3247" t="s">
        <v>73</v>
      </c>
      <c r="K3247" s="1" t="s">
        <v>3501</v>
      </c>
      <c r="L3247">
        <v>6.0499999999999998E-3</v>
      </c>
      <c r="M3247" s="20" t="s">
        <v>18</v>
      </c>
      <c r="P3247" s="1" t="s">
        <v>996</v>
      </c>
      <c r="Q3247" s="20" t="s">
        <v>997</v>
      </c>
    </row>
    <row r="3248" spans="1:17" ht="30" x14ac:dyDescent="0.25">
      <c r="A3248">
        <v>36</v>
      </c>
      <c r="B3248" t="str">
        <f>IF(A3248="","",VLOOKUP(A3248,LOVs!$A$3:$B$62,2))</f>
        <v>Surrey</v>
      </c>
      <c r="C3248" t="s">
        <v>9821</v>
      </c>
      <c r="D3248" t="s">
        <v>3500</v>
      </c>
      <c r="E3248">
        <v>1978</v>
      </c>
      <c r="F3248" t="s">
        <v>15</v>
      </c>
      <c r="H3248" s="23">
        <v>42651</v>
      </c>
      <c r="I3248" s="20">
        <v>1</v>
      </c>
      <c r="J3248" t="s">
        <v>73</v>
      </c>
      <c r="K3248" s="1" t="s">
        <v>3501</v>
      </c>
      <c r="L3248">
        <v>3.2499999999999999E-3</v>
      </c>
      <c r="M3248" s="20" t="s">
        <v>18</v>
      </c>
      <c r="P3248" s="1" t="s">
        <v>1002</v>
      </c>
      <c r="Q3248" s="20" t="s">
        <v>997</v>
      </c>
    </row>
    <row r="3249" spans="1:17" x14ac:dyDescent="0.25">
      <c r="A3249">
        <v>36</v>
      </c>
      <c r="B3249" t="str">
        <f>IF(A3249="","",VLOOKUP(A3249,LOVs!$A$3:$B$62,2))</f>
        <v>Surrey</v>
      </c>
      <c r="C3249" t="s">
        <v>9821</v>
      </c>
      <c r="D3249" t="s">
        <v>3500</v>
      </c>
      <c r="E3249">
        <v>1978</v>
      </c>
      <c r="F3249" t="s">
        <v>15</v>
      </c>
      <c r="H3249" s="23">
        <v>42651</v>
      </c>
      <c r="I3249" s="20">
        <v>1</v>
      </c>
      <c r="J3249" t="s">
        <v>73</v>
      </c>
      <c r="K3249" s="1" t="s">
        <v>3032</v>
      </c>
      <c r="L3249">
        <v>9.8400000000000001E-2</v>
      </c>
      <c r="M3249" s="20" t="s">
        <v>15</v>
      </c>
      <c r="P3249" s="1" t="s">
        <v>996</v>
      </c>
      <c r="Q3249" s="20" t="s">
        <v>997</v>
      </c>
    </row>
    <row r="3250" spans="1:17" x14ac:dyDescent="0.25">
      <c r="A3250">
        <v>36</v>
      </c>
      <c r="B3250" t="str">
        <f>IF(A3250="","",VLOOKUP(A3250,LOVs!$A$3:$B$62,2))</f>
        <v>Surrey</v>
      </c>
      <c r="C3250" t="s">
        <v>9821</v>
      </c>
      <c r="D3250" t="s">
        <v>3500</v>
      </c>
      <c r="E3250">
        <v>1978</v>
      </c>
      <c r="F3250" t="s">
        <v>15</v>
      </c>
      <c r="H3250" s="23">
        <v>42651</v>
      </c>
      <c r="I3250" s="20">
        <v>1</v>
      </c>
      <c r="J3250" t="s">
        <v>73</v>
      </c>
      <c r="K3250" s="1" t="s">
        <v>3032</v>
      </c>
      <c r="L3250">
        <v>7.0200000000000002E-3</v>
      </c>
      <c r="M3250" s="20" t="s">
        <v>18</v>
      </c>
      <c r="P3250" s="1" t="s">
        <v>1002</v>
      </c>
      <c r="Q3250" s="20" t="s">
        <v>997</v>
      </c>
    </row>
    <row r="3251" spans="1:17" ht="30" x14ac:dyDescent="0.25">
      <c r="A3251">
        <v>36</v>
      </c>
      <c r="B3251" t="str">
        <f>IF(A3251="","",VLOOKUP(A3251,LOVs!$A$3:$B$62,2))</f>
        <v>Surrey</v>
      </c>
      <c r="C3251" t="s">
        <v>9821</v>
      </c>
      <c r="D3251" t="s">
        <v>3500</v>
      </c>
      <c r="E3251">
        <v>1978</v>
      </c>
      <c r="F3251" t="s">
        <v>15</v>
      </c>
      <c r="H3251" s="23">
        <v>42651</v>
      </c>
      <c r="I3251" s="20">
        <v>1</v>
      </c>
      <c r="J3251" t="s">
        <v>73</v>
      </c>
      <c r="K3251" s="1" t="s">
        <v>3502</v>
      </c>
      <c r="L3251">
        <v>6.3500000000000001E-2</v>
      </c>
      <c r="M3251" s="20" t="s">
        <v>15</v>
      </c>
      <c r="P3251" s="1" t="s">
        <v>996</v>
      </c>
      <c r="Q3251" s="20" t="s">
        <v>997</v>
      </c>
    </row>
    <row r="3252" spans="1:17" ht="30" x14ac:dyDescent="0.25">
      <c r="A3252">
        <v>36</v>
      </c>
      <c r="B3252" t="str">
        <f>IF(A3252="","",VLOOKUP(A3252,LOVs!$A$3:$B$62,2))</f>
        <v>Surrey</v>
      </c>
      <c r="C3252" t="s">
        <v>9821</v>
      </c>
      <c r="D3252" t="s">
        <v>3500</v>
      </c>
      <c r="E3252">
        <v>1978</v>
      </c>
      <c r="F3252" t="s">
        <v>15</v>
      </c>
      <c r="H3252" s="23">
        <v>42651</v>
      </c>
      <c r="I3252" s="20">
        <v>1</v>
      </c>
      <c r="J3252" t="s">
        <v>73</v>
      </c>
      <c r="K3252" s="1" t="s">
        <v>3502</v>
      </c>
      <c r="L3252">
        <v>4.5100000000000001E-3</v>
      </c>
      <c r="M3252" s="20" t="s">
        <v>18</v>
      </c>
      <c r="P3252" s="1" t="s">
        <v>1002</v>
      </c>
      <c r="Q3252" s="20" t="s">
        <v>997</v>
      </c>
    </row>
    <row r="3253" spans="1:17" x14ac:dyDescent="0.25">
      <c r="A3253">
        <v>36</v>
      </c>
      <c r="B3253" t="str">
        <f>IF(A3253="","",VLOOKUP(A3253,LOVs!$A$3:$B$62,2))</f>
        <v>Surrey</v>
      </c>
      <c r="C3253" t="s">
        <v>9821</v>
      </c>
      <c r="D3253" t="s">
        <v>3500</v>
      </c>
      <c r="E3253">
        <v>1978</v>
      </c>
      <c r="F3253" t="s">
        <v>15</v>
      </c>
      <c r="H3253" s="23">
        <v>42651</v>
      </c>
      <c r="I3253" s="20">
        <v>1</v>
      </c>
      <c r="J3253" t="s">
        <v>73</v>
      </c>
      <c r="K3253" s="1" t="s">
        <v>1054</v>
      </c>
      <c r="L3253">
        <v>4.3699999999999998E-3</v>
      </c>
      <c r="M3253" s="20" t="s">
        <v>18</v>
      </c>
      <c r="P3253" s="1" t="s">
        <v>996</v>
      </c>
      <c r="Q3253" s="20" t="s">
        <v>997</v>
      </c>
    </row>
    <row r="3254" spans="1:17" x14ac:dyDescent="0.25">
      <c r="A3254">
        <v>36</v>
      </c>
      <c r="B3254" t="str">
        <f>IF(A3254="","",VLOOKUP(A3254,LOVs!$A$3:$B$62,2))</f>
        <v>Surrey</v>
      </c>
      <c r="C3254" t="s">
        <v>9821</v>
      </c>
      <c r="D3254" t="s">
        <v>3500</v>
      </c>
      <c r="E3254">
        <v>1978</v>
      </c>
      <c r="F3254" t="s">
        <v>15</v>
      </c>
      <c r="H3254" s="23">
        <v>42651</v>
      </c>
      <c r="I3254" s="20">
        <v>1</v>
      </c>
      <c r="J3254" t="s">
        <v>73</v>
      </c>
      <c r="K3254" s="1" t="s">
        <v>1054</v>
      </c>
      <c r="L3254">
        <v>1.3999999999999999E-4</v>
      </c>
      <c r="M3254" s="20" t="s">
        <v>18</v>
      </c>
      <c r="P3254" s="1" t="s">
        <v>1002</v>
      </c>
      <c r="Q3254" s="20" t="s">
        <v>997</v>
      </c>
    </row>
    <row r="3255" spans="1:17" ht="30" x14ac:dyDescent="0.25">
      <c r="A3255">
        <v>36</v>
      </c>
      <c r="B3255" t="str">
        <f>IF(A3255="","",VLOOKUP(A3255,LOVs!$A$3:$B$62,2))</f>
        <v>Surrey</v>
      </c>
      <c r="C3255" t="s">
        <v>9821</v>
      </c>
      <c r="D3255" t="s">
        <v>3500</v>
      </c>
      <c r="E3255">
        <v>1978</v>
      </c>
      <c r="F3255" t="s">
        <v>15</v>
      </c>
      <c r="H3255" s="23">
        <v>42651</v>
      </c>
      <c r="I3255" s="20">
        <v>1</v>
      </c>
      <c r="J3255" t="s">
        <v>73</v>
      </c>
      <c r="K3255" s="1" t="s">
        <v>2234</v>
      </c>
      <c r="L3255">
        <v>1.9599999999999999E-2</v>
      </c>
      <c r="M3255" s="20" t="s">
        <v>15</v>
      </c>
      <c r="P3255" s="1" t="s">
        <v>996</v>
      </c>
      <c r="Q3255" s="20" t="s">
        <v>997</v>
      </c>
    </row>
    <row r="3256" spans="1:17" ht="30" x14ac:dyDescent="0.25">
      <c r="A3256">
        <v>36</v>
      </c>
      <c r="B3256" t="str">
        <f>IF(A3256="","",VLOOKUP(A3256,LOVs!$A$3:$B$62,2))</f>
        <v>Surrey</v>
      </c>
      <c r="C3256" t="s">
        <v>9821</v>
      </c>
      <c r="D3256" t="s">
        <v>3500</v>
      </c>
      <c r="E3256">
        <v>1978</v>
      </c>
      <c r="F3256" t="s">
        <v>15</v>
      </c>
      <c r="H3256" s="23">
        <v>42651</v>
      </c>
      <c r="I3256" s="20">
        <v>1</v>
      </c>
      <c r="J3256" t="s">
        <v>73</v>
      </c>
      <c r="K3256" s="1" t="s">
        <v>2234</v>
      </c>
      <c r="L3256">
        <v>2.0000000000000001E-4</v>
      </c>
      <c r="M3256" s="20" t="s">
        <v>18</v>
      </c>
      <c r="P3256" s="1" t="s">
        <v>1002</v>
      </c>
      <c r="Q3256" s="20" t="s">
        <v>997</v>
      </c>
    </row>
    <row r="3257" spans="1:17" ht="30" x14ac:dyDescent="0.25">
      <c r="A3257">
        <v>36</v>
      </c>
      <c r="B3257" t="str">
        <f>IF(A3257="","",VLOOKUP(A3257,LOVs!$A$3:$B$62,2))</f>
        <v>Surrey</v>
      </c>
      <c r="C3257" t="s">
        <v>9821</v>
      </c>
      <c r="D3257" t="s">
        <v>3500</v>
      </c>
      <c r="E3257">
        <v>1978</v>
      </c>
      <c r="F3257" t="s">
        <v>15</v>
      </c>
      <c r="H3257" s="23">
        <v>42651</v>
      </c>
      <c r="I3257" s="20">
        <v>1</v>
      </c>
      <c r="J3257" t="s">
        <v>73</v>
      </c>
      <c r="K3257" s="1" t="s">
        <v>3503</v>
      </c>
      <c r="L3257">
        <v>2.3400000000000001E-2</v>
      </c>
      <c r="M3257" s="20" t="s">
        <v>15</v>
      </c>
      <c r="P3257" s="1" t="s">
        <v>996</v>
      </c>
      <c r="Q3257" s="20" t="s">
        <v>997</v>
      </c>
    </row>
    <row r="3258" spans="1:17" ht="30" x14ac:dyDescent="0.25">
      <c r="A3258">
        <v>36</v>
      </c>
      <c r="B3258" t="str">
        <f>IF(A3258="","",VLOOKUP(A3258,LOVs!$A$3:$B$62,2))</f>
        <v>Surrey</v>
      </c>
      <c r="C3258" t="s">
        <v>9821</v>
      </c>
      <c r="D3258" t="s">
        <v>3500</v>
      </c>
      <c r="E3258">
        <v>1978</v>
      </c>
      <c r="F3258" t="s">
        <v>15</v>
      </c>
      <c r="H3258" s="23">
        <v>42651</v>
      </c>
      <c r="I3258" s="20">
        <v>1</v>
      </c>
      <c r="J3258" t="s">
        <v>73</v>
      </c>
      <c r="K3258" s="1" t="s">
        <v>3503</v>
      </c>
      <c r="L3258">
        <v>4.4999999999999999E-4</v>
      </c>
      <c r="M3258" s="20" t="s">
        <v>18</v>
      </c>
      <c r="P3258" s="1" t="s">
        <v>1002</v>
      </c>
      <c r="Q3258" s="20" t="s">
        <v>997</v>
      </c>
    </row>
    <row r="3259" spans="1:17" ht="30" x14ac:dyDescent="0.25">
      <c r="A3259">
        <v>36</v>
      </c>
      <c r="B3259" t="str">
        <f>IF(A3259="","",VLOOKUP(A3259,LOVs!$A$3:$B$62,2))</f>
        <v>Surrey</v>
      </c>
      <c r="C3259" t="s">
        <v>9821</v>
      </c>
      <c r="D3259" t="s">
        <v>3500</v>
      </c>
      <c r="E3259">
        <v>1978</v>
      </c>
      <c r="F3259" t="s">
        <v>15</v>
      </c>
      <c r="H3259" s="23">
        <v>42651</v>
      </c>
      <c r="I3259" s="20">
        <v>1</v>
      </c>
      <c r="J3259" t="s">
        <v>73</v>
      </c>
      <c r="K3259" s="1" t="s">
        <v>3089</v>
      </c>
      <c r="L3259">
        <v>6.6699999999999997E-3</v>
      </c>
      <c r="M3259" s="20" t="s">
        <v>18</v>
      </c>
      <c r="P3259" s="1" t="s">
        <v>996</v>
      </c>
      <c r="Q3259" s="20" t="s">
        <v>997</v>
      </c>
    </row>
    <row r="3260" spans="1:17" ht="30" x14ac:dyDescent="0.25">
      <c r="A3260">
        <v>36</v>
      </c>
      <c r="B3260" t="str">
        <f>IF(A3260="","",VLOOKUP(A3260,LOVs!$A$3:$B$62,2))</f>
        <v>Surrey</v>
      </c>
      <c r="C3260" t="s">
        <v>9821</v>
      </c>
      <c r="D3260" t="s">
        <v>3500</v>
      </c>
      <c r="E3260">
        <v>1978</v>
      </c>
      <c r="F3260" t="s">
        <v>15</v>
      </c>
      <c r="H3260" s="23">
        <v>42651</v>
      </c>
      <c r="I3260" s="20">
        <v>1</v>
      </c>
      <c r="J3260" t="s">
        <v>73</v>
      </c>
      <c r="K3260" s="1" t="s">
        <v>3089</v>
      </c>
      <c r="L3260">
        <v>3.5E-4</v>
      </c>
      <c r="M3260" s="20" t="s">
        <v>18</v>
      </c>
      <c r="P3260" s="1" t="s">
        <v>1002</v>
      </c>
      <c r="Q3260" s="20" t="s">
        <v>997</v>
      </c>
    </row>
    <row r="3261" spans="1:17" x14ac:dyDescent="0.25">
      <c r="A3261">
        <v>36</v>
      </c>
      <c r="B3261" t="str">
        <f>IF(A3261="","",VLOOKUP(A3261,LOVs!$A$3:$B$62,2))</f>
        <v>Surrey</v>
      </c>
      <c r="C3261" t="s">
        <v>9821</v>
      </c>
      <c r="D3261" t="s">
        <v>3500</v>
      </c>
      <c r="E3261">
        <v>1978</v>
      </c>
      <c r="F3261" t="s">
        <v>15</v>
      </c>
      <c r="H3261" s="23">
        <v>42651</v>
      </c>
      <c r="I3261" s="20">
        <v>1</v>
      </c>
      <c r="J3261" t="s">
        <v>73</v>
      </c>
      <c r="K3261" s="1" t="s">
        <v>2581</v>
      </c>
      <c r="L3261">
        <v>2.2100000000000002E-2</v>
      </c>
      <c r="M3261" s="20" t="s">
        <v>15</v>
      </c>
      <c r="P3261" s="1" t="s">
        <v>996</v>
      </c>
      <c r="Q3261" s="20" t="s">
        <v>997</v>
      </c>
    </row>
    <row r="3262" spans="1:17" x14ac:dyDescent="0.25">
      <c r="A3262">
        <v>36</v>
      </c>
      <c r="B3262" t="str">
        <f>IF(A3262="","",VLOOKUP(A3262,LOVs!$A$3:$B$62,2))</f>
        <v>Surrey</v>
      </c>
      <c r="C3262" t="s">
        <v>9821</v>
      </c>
      <c r="D3262" t="s">
        <v>3500</v>
      </c>
      <c r="E3262">
        <v>1978</v>
      </c>
      <c r="F3262" t="s">
        <v>15</v>
      </c>
      <c r="H3262" s="23">
        <v>42651</v>
      </c>
      <c r="I3262" s="20">
        <v>1</v>
      </c>
      <c r="J3262" t="s">
        <v>73</v>
      </c>
      <c r="K3262" s="1" t="s">
        <v>2581</v>
      </c>
      <c r="L3262">
        <v>1.7099999999999999E-3</v>
      </c>
      <c r="M3262" s="20" t="s">
        <v>18</v>
      </c>
      <c r="P3262" s="1" t="s">
        <v>1002</v>
      </c>
      <c r="Q3262" s="20" t="s">
        <v>997</v>
      </c>
    </row>
    <row r="3263" spans="1:17" x14ac:dyDescent="0.25">
      <c r="A3263">
        <v>36</v>
      </c>
      <c r="B3263" t="str">
        <f>IF(A3263="","",VLOOKUP(A3263,LOVs!$A$3:$B$62,2))</f>
        <v>Surrey</v>
      </c>
      <c r="C3263" t="s">
        <v>9821</v>
      </c>
      <c r="D3263" t="s">
        <v>3500</v>
      </c>
      <c r="E3263">
        <v>1978</v>
      </c>
      <c r="F3263" t="s">
        <v>15</v>
      </c>
      <c r="H3263" s="23">
        <v>42651</v>
      </c>
      <c r="I3263" s="20">
        <v>1</v>
      </c>
      <c r="J3263" t="s">
        <v>73</v>
      </c>
      <c r="K3263" s="1" t="s">
        <v>482</v>
      </c>
      <c r="L3263">
        <v>7.77E-3</v>
      </c>
      <c r="M3263" s="20" t="s">
        <v>18</v>
      </c>
      <c r="P3263" s="1" t="s">
        <v>996</v>
      </c>
      <c r="Q3263" s="20" t="s">
        <v>997</v>
      </c>
    </row>
    <row r="3264" spans="1:17" x14ac:dyDescent="0.25">
      <c r="A3264">
        <v>36</v>
      </c>
      <c r="B3264" t="str">
        <f>IF(A3264="","",VLOOKUP(A3264,LOVs!$A$3:$B$62,2))</f>
        <v>Surrey</v>
      </c>
      <c r="C3264" t="s">
        <v>9821</v>
      </c>
      <c r="D3264" t="s">
        <v>3500</v>
      </c>
      <c r="E3264">
        <v>1978</v>
      </c>
      <c r="F3264" t="s">
        <v>15</v>
      </c>
      <c r="H3264" s="23">
        <v>42651</v>
      </c>
      <c r="I3264" s="20">
        <v>1</v>
      </c>
      <c r="J3264" t="s">
        <v>73</v>
      </c>
      <c r="K3264" s="1" t="s">
        <v>482</v>
      </c>
      <c r="L3264">
        <v>5.5000000000000003E-4</v>
      </c>
      <c r="M3264" s="20" t="s">
        <v>18</v>
      </c>
      <c r="P3264" s="1" t="s">
        <v>1002</v>
      </c>
      <c r="Q3264" s="20" t="s">
        <v>997</v>
      </c>
    </row>
    <row r="3265" spans="1:17" x14ac:dyDescent="0.25">
      <c r="A3265">
        <v>36</v>
      </c>
      <c r="B3265" t="str">
        <f>IF(A3265="","",VLOOKUP(A3265,LOVs!$A$3:$B$62,2))</f>
        <v>Surrey</v>
      </c>
      <c r="C3265" t="s">
        <v>9821</v>
      </c>
      <c r="D3265" t="s">
        <v>3500</v>
      </c>
      <c r="E3265">
        <v>1978</v>
      </c>
      <c r="F3265" t="s">
        <v>15</v>
      </c>
      <c r="H3265" s="23">
        <v>42651</v>
      </c>
      <c r="I3265" s="20">
        <v>1</v>
      </c>
      <c r="J3265" t="s">
        <v>73</v>
      </c>
      <c r="K3265" s="1" t="s">
        <v>3042</v>
      </c>
      <c r="L3265">
        <v>1.49E-2</v>
      </c>
      <c r="M3265" s="20" t="s">
        <v>15</v>
      </c>
      <c r="P3265" s="1" t="s">
        <v>996</v>
      </c>
      <c r="Q3265" s="20" t="s">
        <v>997</v>
      </c>
    </row>
    <row r="3266" spans="1:17" x14ac:dyDescent="0.25">
      <c r="A3266">
        <v>36</v>
      </c>
      <c r="B3266" t="str">
        <f>IF(A3266="","",VLOOKUP(A3266,LOVs!$A$3:$B$62,2))</f>
        <v>Surrey</v>
      </c>
      <c r="C3266" t="s">
        <v>9821</v>
      </c>
      <c r="D3266" t="s">
        <v>3500</v>
      </c>
      <c r="E3266">
        <v>1978</v>
      </c>
      <c r="F3266" t="s">
        <v>15</v>
      </c>
      <c r="H3266" s="23">
        <v>42651</v>
      </c>
      <c r="I3266" s="20">
        <v>1</v>
      </c>
      <c r="J3266" t="s">
        <v>73</v>
      </c>
      <c r="K3266" s="1" t="s">
        <v>3042</v>
      </c>
      <c r="L3266">
        <v>1.1800000000000001E-3</v>
      </c>
      <c r="M3266" s="20" t="s">
        <v>18</v>
      </c>
      <c r="P3266" s="1" t="s">
        <v>1002</v>
      </c>
      <c r="Q3266" s="20" t="s">
        <v>997</v>
      </c>
    </row>
    <row r="3267" spans="1:17" x14ac:dyDescent="0.25">
      <c r="A3267">
        <v>36</v>
      </c>
      <c r="B3267" t="str">
        <f>IF(A3267="","",VLOOKUP(A3267,LOVs!$A$3:$B$62,2))</f>
        <v>Surrey</v>
      </c>
      <c r="C3267" t="s">
        <v>9821</v>
      </c>
      <c r="D3267" t="s">
        <v>3500</v>
      </c>
      <c r="E3267">
        <v>1978</v>
      </c>
      <c r="F3267" t="s">
        <v>15</v>
      </c>
      <c r="H3267" s="23">
        <v>42651</v>
      </c>
      <c r="I3267" s="20">
        <v>1</v>
      </c>
      <c r="J3267" t="s">
        <v>73</v>
      </c>
      <c r="K3267" s="1" t="s">
        <v>2582</v>
      </c>
      <c r="L3267">
        <v>7.3600000000000002E-3</v>
      </c>
      <c r="M3267" s="20" t="s">
        <v>18</v>
      </c>
      <c r="P3267" s="1" t="s">
        <v>996</v>
      </c>
      <c r="Q3267" s="20" t="s">
        <v>997</v>
      </c>
    </row>
    <row r="3268" spans="1:17" x14ac:dyDescent="0.25">
      <c r="A3268">
        <v>36</v>
      </c>
      <c r="B3268" t="str">
        <f>IF(A3268="","",VLOOKUP(A3268,LOVs!$A$3:$B$62,2))</f>
        <v>Surrey</v>
      </c>
      <c r="C3268" t="s">
        <v>9821</v>
      </c>
      <c r="D3268" t="s">
        <v>3500</v>
      </c>
      <c r="E3268">
        <v>1978</v>
      </c>
      <c r="F3268" t="s">
        <v>15</v>
      </c>
      <c r="H3268" s="23">
        <v>42651</v>
      </c>
      <c r="I3268" s="20">
        <v>1</v>
      </c>
      <c r="J3268" t="s">
        <v>73</v>
      </c>
      <c r="K3268" s="1" t="s">
        <v>2582</v>
      </c>
      <c r="L3268">
        <v>4.2999999999999999E-4</v>
      </c>
      <c r="M3268" s="20" t="s">
        <v>18</v>
      </c>
      <c r="P3268" s="1" t="s">
        <v>1002</v>
      </c>
      <c r="Q3268" s="20" t="s">
        <v>997</v>
      </c>
    </row>
    <row r="3269" spans="1:17" x14ac:dyDescent="0.25">
      <c r="A3269">
        <v>36</v>
      </c>
      <c r="B3269" t="str">
        <f>IF(A3269="","",VLOOKUP(A3269,LOVs!$A$3:$B$62,2))</f>
        <v>Surrey</v>
      </c>
      <c r="C3269" t="s">
        <v>9821</v>
      </c>
      <c r="D3269" t="s">
        <v>3500</v>
      </c>
      <c r="E3269">
        <v>1978</v>
      </c>
      <c r="F3269" t="s">
        <v>15</v>
      </c>
      <c r="H3269" s="23">
        <v>42651</v>
      </c>
      <c r="I3269" s="20">
        <v>1</v>
      </c>
      <c r="J3269" t="s">
        <v>73</v>
      </c>
      <c r="K3269" s="1" t="s">
        <v>403</v>
      </c>
      <c r="L3269">
        <v>5.96E-3</v>
      </c>
      <c r="M3269" s="20" t="s">
        <v>18</v>
      </c>
      <c r="P3269" s="1" t="s">
        <v>996</v>
      </c>
      <c r="Q3269" s="20" t="s">
        <v>997</v>
      </c>
    </row>
    <row r="3270" spans="1:17" x14ac:dyDescent="0.25">
      <c r="A3270">
        <v>36</v>
      </c>
      <c r="B3270" t="str">
        <f>IF(A3270="","",VLOOKUP(A3270,LOVs!$A$3:$B$62,2))</f>
        <v>Surrey</v>
      </c>
      <c r="C3270" t="s">
        <v>9821</v>
      </c>
      <c r="D3270" t="s">
        <v>3500</v>
      </c>
      <c r="E3270">
        <v>1978</v>
      </c>
      <c r="F3270" t="s">
        <v>15</v>
      </c>
      <c r="H3270" s="23">
        <v>42651</v>
      </c>
      <c r="I3270" s="20">
        <v>1</v>
      </c>
      <c r="J3270" t="s">
        <v>73</v>
      </c>
      <c r="K3270" s="1" t="s">
        <v>403</v>
      </c>
      <c r="L3270">
        <v>1.0000000000000001E-5</v>
      </c>
      <c r="M3270" s="20" t="s">
        <v>18</v>
      </c>
      <c r="P3270" s="1" t="s">
        <v>1002</v>
      </c>
      <c r="Q3270" s="20" t="s">
        <v>997</v>
      </c>
    </row>
    <row r="3271" spans="1:17" x14ac:dyDescent="0.25">
      <c r="A3271">
        <v>36</v>
      </c>
      <c r="B3271" t="str">
        <f>IF(A3271="","",VLOOKUP(A3271,LOVs!$A$3:$B$62,2))</f>
        <v>Surrey</v>
      </c>
      <c r="C3271" t="s">
        <v>9821</v>
      </c>
      <c r="D3271" t="s">
        <v>3500</v>
      </c>
      <c r="E3271">
        <v>1978</v>
      </c>
      <c r="F3271" t="s">
        <v>15</v>
      </c>
      <c r="H3271" s="23">
        <v>42651</v>
      </c>
      <c r="I3271" s="20">
        <v>1</v>
      </c>
      <c r="J3271" t="s">
        <v>73</v>
      </c>
      <c r="K3271" s="1" t="s">
        <v>3046</v>
      </c>
      <c r="L3271">
        <v>1.12E-2</v>
      </c>
      <c r="M3271" s="20" t="s">
        <v>15</v>
      </c>
      <c r="P3271" s="1" t="s">
        <v>996</v>
      </c>
      <c r="Q3271" s="20" t="s">
        <v>997</v>
      </c>
    </row>
    <row r="3272" spans="1:17" x14ac:dyDescent="0.25">
      <c r="A3272">
        <v>36</v>
      </c>
      <c r="B3272" t="str">
        <f>IF(A3272="","",VLOOKUP(A3272,LOVs!$A$3:$B$62,2))</f>
        <v>Surrey</v>
      </c>
      <c r="C3272" t="s">
        <v>9821</v>
      </c>
      <c r="D3272" t="s">
        <v>3500</v>
      </c>
      <c r="E3272">
        <v>1978</v>
      </c>
      <c r="F3272" t="s">
        <v>15</v>
      </c>
      <c r="H3272" s="23">
        <v>42651</v>
      </c>
      <c r="I3272" s="20">
        <v>1</v>
      </c>
      <c r="J3272" t="s">
        <v>73</v>
      </c>
      <c r="K3272" s="1" t="s">
        <v>3046</v>
      </c>
      <c r="L3272">
        <v>1.0000000000000001E-5</v>
      </c>
      <c r="M3272" s="20" t="s">
        <v>18</v>
      </c>
      <c r="P3272" s="1" t="s">
        <v>1002</v>
      </c>
      <c r="Q3272" s="20" t="s">
        <v>997</v>
      </c>
    </row>
    <row r="3273" spans="1:17" x14ac:dyDescent="0.25">
      <c r="A3273">
        <v>36</v>
      </c>
      <c r="B3273" t="str">
        <f>IF(A3273="","",VLOOKUP(A3273,LOVs!$A$3:$B$62,2))</f>
        <v>Surrey</v>
      </c>
      <c r="C3273" t="s">
        <v>9821</v>
      </c>
      <c r="D3273" t="s">
        <v>3500</v>
      </c>
      <c r="E3273">
        <v>1978</v>
      </c>
      <c r="F3273" t="s">
        <v>15</v>
      </c>
      <c r="H3273" s="23">
        <v>42651</v>
      </c>
      <c r="I3273" s="20">
        <v>1</v>
      </c>
      <c r="J3273" t="s">
        <v>73</v>
      </c>
      <c r="K3273" s="1" t="s">
        <v>3504</v>
      </c>
      <c r="L3273">
        <v>6.9800000000000001E-3</v>
      </c>
      <c r="M3273" s="20" t="s">
        <v>18</v>
      </c>
      <c r="P3273" s="1" t="s">
        <v>996</v>
      </c>
      <c r="Q3273" s="20" t="s">
        <v>997</v>
      </c>
    </row>
    <row r="3274" spans="1:17" x14ac:dyDescent="0.25">
      <c r="A3274">
        <v>36</v>
      </c>
      <c r="B3274" t="str">
        <f>IF(A3274="","",VLOOKUP(A3274,LOVs!$A$3:$B$62,2))</f>
        <v>Surrey</v>
      </c>
      <c r="C3274" t="s">
        <v>9821</v>
      </c>
      <c r="D3274" t="s">
        <v>3500</v>
      </c>
      <c r="E3274">
        <v>1978</v>
      </c>
      <c r="F3274" t="s">
        <v>15</v>
      </c>
      <c r="H3274" s="23">
        <v>42651</v>
      </c>
      <c r="I3274" s="20">
        <v>1</v>
      </c>
      <c r="J3274" t="s">
        <v>73</v>
      </c>
      <c r="K3274" s="1" t="s">
        <v>3504</v>
      </c>
      <c r="L3274">
        <v>1.0000000000000001E-5</v>
      </c>
      <c r="M3274" s="20" t="s">
        <v>18</v>
      </c>
      <c r="P3274" s="1" t="s">
        <v>1002</v>
      </c>
      <c r="Q3274" s="20" t="s">
        <v>997</v>
      </c>
    </row>
    <row r="3275" spans="1:17" x14ac:dyDescent="0.25">
      <c r="A3275">
        <v>36</v>
      </c>
      <c r="B3275" t="str">
        <f>IF(A3275="","",VLOOKUP(A3275,LOVs!$A$3:$B$62,2))</f>
        <v>Surrey</v>
      </c>
      <c r="C3275" t="s">
        <v>9821</v>
      </c>
      <c r="D3275" t="s">
        <v>3500</v>
      </c>
      <c r="E3275">
        <v>1978</v>
      </c>
      <c r="F3275" t="s">
        <v>15</v>
      </c>
      <c r="H3275" s="23">
        <v>42651</v>
      </c>
      <c r="I3275" s="20">
        <v>1</v>
      </c>
      <c r="J3275" t="s">
        <v>73</v>
      </c>
      <c r="K3275" s="1" t="s">
        <v>436</v>
      </c>
      <c r="L3275">
        <v>1.09E-2</v>
      </c>
      <c r="M3275" s="20" t="s">
        <v>15</v>
      </c>
      <c r="P3275" s="1" t="s">
        <v>996</v>
      </c>
      <c r="Q3275" s="20" t="s">
        <v>997</v>
      </c>
    </row>
    <row r="3276" spans="1:17" x14ac:dyDescent="0.25">
      <c r="A3276">
        <v>36</v>
      </c>
      <c r="B3276" t="str">
        <f>IF(A3276="","",VLOOKUP(A3276,LOVs!$A$3:$B$62,2))</f>
        <v>Surrey</v>
      </c>
      <c r="C3276" t="s">
        <v>9821</v>
      </c>
      <c r="D3276" t="s">
        <v>3500</v>
      </c>
      <c r="E3276">
        <v>1978</v>
      </c>
      <c r="F3276" t="s">
        <v>15</v>
      </c>
      <c r="H3276" s="23">
        <v>42651</v>
      </c>
      <c r="I3276" s="20">
        <v>1</v>
      </c>
      <c r="J3276" t="s">
        <v>73</v>
      </c>
      <c r="K3276" s="1" t="s">
        <v>436</v>
      </c>
      <c r="L3276">
        <v>1.0000000000000001E-5</v>
      </c>
      <c r="M3276" s="20" t="s">
        <v>18</v>
      </c>
      <c r="P3276" s="1" t="s">
        <v>1002</v>
      </c>
      <c r="Q3276" s="20" t="s">
        <v>997</v>
      </c>
    </row>
    <row r="3277" spans="1:17" x14ac:dyDescent="0.25">
      <c r="A3277">
        <v>36</v>
      </c>
      <c r="B3277" t="str">
        <f>IF(A3277="","",VLOOKUP(A3277,LOVs!$A$3:$B$62,2))</f>
        <v>Surrey</v>
      </c>
      <c r="C3277" t="s">
        <v>9821</v>
      </c>
      <c r="D3277" t="s">
        <v>3500</v>
      </c>
      <c r="E3277">
        <v>1978</v>
      </c>
      <c r="F3277" t="s">
        <v>15</v>
      </c>
      <c r="H3277" s="23">
        <v>42651</v>
      </c>
      <c r="I3277" s="20">
        <v>1</v>
      </c>
      <c r="J3277" t="s">
        <v>73</v>
      </c>
      <c r="K3277" s="1" t="s">
        <v>3505</v>
      </c>
      <c r="L3277">
        <v>1.24E-2</v>
      </c>
      <c r="M3277" s="20" t="s">
        <v>15</v>
      </c>
      <c r="P3277" s="1" t="s">
        <v>996</v>
      </c>
      <c r="Q3277" s="20" t="s">
        <v>997</v>
      </c>
    </row>
    <row r="3278" spans="1:17" x14ac:dyDescent="0.25">
      <c r="A3278">
        <v>36</v>
      </c>
      <c r="B3278" t="str">
        <f>IF(A3278="","",VLOOKUP(A3278,LOVs!$A$3:$B$62,2))</f>
        <v>Surrey</v>
      </c>
      <c r="C3278" t="s">
        <v>9821</v>
      </c>
      <c r="D3278" t="s">
        <v>3500</v>
      </c>
      <c r="E3278">
        <v>1978</v>
      </c>
      <c r="F3278" t="s">
        <v>15</v>
      </c>
      <c r="H3278" s="23">
        <v>42651</v>
      </c>
      <c r="I3278" s="20">
        <v>1</v>
      </c>
      <c r="J3278" t="s">
        <v>73</v>
      </c>
      <c r="K3278" s="1" t="s">
        <v>3505</v>
      </c>
      <c r="L3278">
        <v>1.0000000000000001E-5</v>
      </c>
      <c r="M3278" s="20" t="s">
        <v>18</v>
      </c>
      <c r="P3278" s="1" t="s">
        <v>1002</v>
      </c>
      <c r="Q3278" s="20" t="s">
        <v>997</v>
      </c>
    </row>
    <row r="3279" spans="1:17" x14ac:dyDescent="0.25">
      <c r="A3279">
        <v>36</v>
      </c>
      <c r="B3279" t="str">
        <f>IF(A3279="","",VLOOKUP(A3279,LOVs!$A$3:$B$62,2))</f>
        <v>Surrey</v>
      </c>
      <c r="C3279" t="s">
        <v>9821</v>
      </c>
      <c r="D3279" t="s">
        <v>3500</v>
      </c>
      <c r="E3279">
        <v>1978</v>
      </c>
      <c r="F3279" t="s">
        <v>15</v>
      </c>
      <c r="H3279" s="23">
        <v>42651</v>
      </c>
      <c r="I3279" s="20">
        <v>1</v>
      </c>
      <c r="J3279" t="s">
        <v>73</v>
      </c>
      <c r="K3279" s="1" t="s">
        <v>1347</v>
      </c>
      <c r="L3279">
        <v>1.4800000000000001E-2</v>
      </c>
      <c r="M3279" s="20" t="s">
        <v>15</v>
      </c>
      <c r="P3279" s="1" t="s">
        <v>996</v>
      </c>
      <c r="Q3279" s="20" t="s">
        <v>997</v>
      </c>
    </row>
    <row r="3280" spans="1:17" x14ac:dyDescent="0.25">
      <c r="A3280">
        <v>36</v>
      </c>
      <c r="B3280" t="str">
        <f>IF(A3280="","",VLOOKUP(A3280,LOVs!$A$3:$B$62,2))</f>
        <v>Surrey</v>
      </c>
      <c r="C3280" t="s">
        <v>9821</v>
      </c>
      <c r="D3280" t="s">
        <v>3500</v>
      </c>
      <c r="E3280">
        <v>1978</v>
      </c>
      <c r="F3280" t="s">
        <v>15</v>
      </c>
      <c r="H3280" s="23">
        <v>42651</v>
      </c>
      <c r="I3280" s="20">
        <v>1</v>
      </c>
      <c r="J3280" t="s">
        <v>73</v>
      </c>
      <c r="K3280" s="1" t="s">
        <v>1347</v>
      </c>
      <c r="L3280">
        <v>1.0000000000000001E-5</v>
      </c>
      <c r="M3280" s="20" t="s">
        <v>18</v>
      </c>
      <c r="P3280" s="1" t="s">
        <v>1002</v>
      </c>
      <c r="Q3280" s="20" t="s">
        <v>997</v>
      </c>
    </row>
    <row r="3281" spans="1:17" x14ac:dyDescent="0.25">
      <c r="A3281">
        <v>36</v>
      </c>
      <c r="B3281" t="str">
        <f>IF(A3281="","",VLOOKUP(A3281,LOVs!$A$3:$B$62,2))</f>
        <v>Surrey</v>
      </c>
      <c r="C3281" t="s">
        <v>9821</v>
      </c>
      <c r="D3281" t="s">
        <v>3500</v>
      </c>
      <c r="E3281">
        <v>1978</v>
      </c>
      <c r="F3281" t="s">
        <v>15</v>
      </c>
      <c r="H3281" s="23">
        <v>42651</v>
      </c>
      <c r="I3281" s="20">
        <v>1</v>
      </c>
      <c r="J3281" t="s">
        <v>73</v>
      </c>
      <c r="K3281" s="1" t="s">
        <v>435</v>
      </c>
      <c r="L3281">
        <v>2.4E-2</v>
      </c>
      <c r="M3281" s="20" t="s">
        <v>15</v>
      </c>
      <c r="P3281" s="1" t="s">
        <v>996</v>
      </c>
      <c r="Q3281" s="20" t="s">
        <v>997</v>
      </c>
    </row>
    <row r="3282" spans="1:17" x14ac:dyDescent="0.25">
      <c r="A3282">
        <v>36</v>
      </c>
      <c r="B3282" t="str">
        <f>IF(A3282="","",VLOOKUP(A3282,LOVs!$A$3:$B$62,2))</f>
        <v>Surrey</v>
      </c>
      <c r="C3282" t="s">
        <v>9821</v>
      </c>
      <c r="D3282" t="s">
        <v>3500</v>
      </c>
      <c r="E3282">
        <v>1978</v>
      </c>
      <c r="F3282" t="s">
        <v>15</v>
      </c>
      <c r="H3282" s="23">
        <v>42651</v>
      </c>
      <c r="I3282" s="20">
        <v>1</v>
      </c>
      <c r="J3282" t="s">
        <v>73</v>
      </c>
      <c r="K3282" s="1" t="s">
        <v>435</v>
      </c>
      <c r="L3282">
        <v>9.7999999999999997E-4</v>
      </c>
      <c r="M3282" s="20" t="s">
        <v>18</v>
      </c>
      <c r="P3282" s="1" t="s">
        <v>1002</v>
      </c>
      <c r="Q3282" s="20" t="s">
        <v>997</v>
      </c>
    </row>
    <row r="3283" spans="1:17" x14ac:dyDescent="0.25">
      <c r="A3283">
        <v>36</v>
      </c>
      <c r="B3283" t="str">
        <f>IF(A3283="","",VLOOKUP(A3283,LOVs!$A$3:$B$62,2))</f>
        <v>Surrey</v>
      </c>
      <c r="C3283" t="s">
        <v>9821</v>
      </c>
      <c r="D3283" t="s">
        <v>3500</v>
      </c>
      <c r="E3283">
        <v>1978</v>
      </c>
      <c r="F3283" t="s">
        <v>15</v>
      </c>
      <c r="H3283" s="23">
        <v>42651</v>
      </c>
      <c r="I3283" s="20">
        <v>1</v>
      </c>
      <c r="J3283" t="s">
        <v>73</v>
      </c>
      <c r="K3283" s="1" t="s">
        <v>2584</v>
      </c>
      <c r="L3283">
        <v>1.0699999999999999E-2</v>
      </c>
      <c r="M3283" s="20" t="s">
        <v>15</v>
      </c>
      <c r="P3283" s="1" t="s">
        <v>996</v>
      </c>
      <c r="Q3283" s="20" t="s">
        <v>997</v>
      </c>
    </row>
    <row r="3284" spans="1:17" x14ac:dyDescent="0.25">
      <c r="A3284">
        <v>36</v>
      </c>
      <c r="B3284" t="str">
        <f>IF(A3284="","",VLOOKUP(A3284,LOVs!$A$3:$B$62,2))</f>
        <v>Surrey</v>
      </c>
      <c r="C3284" t="s">
        <v>9821</v>
      </c>
      <c r="D3284" t="s">
        <v>3500</v>
      </c>
      <c r="E3284">
        <v>1978</v>
      </c>
      <c r="F3284" t="s">
        <v>15</v>
      </c>
      <c r="H3284" s="23">
        <v>42651</v>
      </c>
      <c r="I3284" s="20">
        <v>1</v>
      </c>
      <c r="J3284" t="s">
        <v>73</v>
      </c>
      <c r="K3284" s="1" t="s">
        <v>2584</v>
      </c>
      <c r="L3284">
        <v>1.0000000000000001E-5</v>
      </c>
      <c r="M3284" s="20" t="s">
        <v>18</v>
      </c>
      <c r="P3284" s="1" t="s">
        <v>1002</v>
      </c>
      <c r="Q3284" s="20" t="s">
        <v>997</v>
      </c>
    </row>
    <row r="3285" spans="1:17" x14ac:dyDescent="0.25">
      <c r="A3285">
        <v>36</v>
      </c>
      <c r="B3285" t="str">
        <f>IF(A3285="","",VLOOKUP(A3285,LOVs!$A$3:$B$62,2))</f>
        <v>Surrey</v>
      </c>
      <c r="C3285" t="s">
        <v>9821</v>
      </c>
      <c r="D3285" t="s">
        <v>3500</v>
      </c>
      <c r="E3285">
        <v>1978</v>
      </c>
      <c r="F3285" t="s">
        <v>15</v>
      </c>
      <c r="H3285" s="23">
        <v>42651</v>
      </c>
      <c r="I3285" s="20">
        <v>1</v>
      </c>
      <c r="J3285" t="s">
        <v>73</v>
      </c>
      <c r="K3285" s="1" t="s">
        <v>462</v>
      </c>
      <c r="L3285">
        <v>1.72E-2</v>
      </c>
      <c r="M3285" s="20" t="s">
        <v>15</v>
      </c>
      <c r="P3285" s="1" t="s">
        <v>996</v>
      </c>
      <c r="Q3285" s="20" t="s">
        <v>997</v>
      </c>
    </row>
    <row r="3286" spans="1:17" x14ac:dyDescent="0.25">
      <c r="A3286">
        <v>36</v>
      </c>
      <c r="B3286" t="str">
        <f>IF(A3286="","",VLOOKUP(A3286,LOVs!$A$3:$B$62,2))</f>
        <v>Surrey</v>
      </c>
      <c r="C3286" t="s">
        <v>9821</v>
      </c>
      <c r="D3286" t="s">
        <v>3500</v>
      </c>
      <c r="E3286">
        <v>1978</v>
      </c>
      <c r="F3286" t="s">
        <v>15</v>
      </c>
      <c r="H3286" s="23">
        <v>42651</v>
      </c>
      <c r="I3286" s="20">
        <v>1</v>
      </c>
      <c r="J3286" t="s">
        <v>73</v>
      </c>
      <c r="K3286" s="1" t="s">
        <v>462</v>
      </c>
      <c r="L3286">
        <v>1.0000000000000001E-5</v>
      </c>
      <c r="M3286" s="20" t="s">
        <v>18</v>
      </c>
      <c r="P3286" s="1" t="s">
        <v>1002</v>
      </c>
      <c r="Q3286" s="20" t="s">
        <v>997</v>
      </c>
    </row>
    <row r="3287" spans="1:17" x14ac:dyDescent="0.25">
      <c r="A3287">
        <v>36</v>
      </c>
      <c r="B3287" t="str">
        <f>IF(A3287="","",VLOOKUP(A3287,LOVs!$A$3:$B$62,2))</f>
        <v>Surrey</v>
      </c>
      <c r="C3287" t="s">
        <v>9821</v>
      </c>
      <c r="D3287" t="s">
        <v>3500</v>
      </c>
      <c r="E3287">
        <v>1978</v>
      </c>
      <c r="F3287" t="s">
        <v>15</v>
      </c>
      <c r="H3287" s="23">
        <v>42651</v>
      </c>
      <c r="I3287" s="20">
        <v>1</v>
      </c>
      <c r="J3287" t="s">
        <v>73</v>
      </c>
      <c r="K3287" s="1" t="s">
        <v>2585</v>
      </c>
      <c r="L3287">
        <v>8.3800000000000003E-3</v>
      </c>
      <c r="M3287" s="20" t="s">
        <v>18</v>
      </c>
      <c r="P3287" s="1" t="s">
        <v>996</v>
      </c>
      <c r="Q3287" s="20" t="s">
        <v>997</v>
      </c>
    </row>
    <row r="3288" spans="1:17" x14ac:dyDescent="0.25">
      <c r="A3288">
        <v>36</v>
      </c>
      <c r="B3288" t="str">
        <f>IF(A3288="","",VLOOKUP(A3288,LOVs!$A$3:$B$62,2))</f>
        <v>Surrey</v>
      </c>
      <c r="C3288" t="s">
        <v>9821</v>
      </c>
      <c r="D3288" t="s">
        <v>3500</v>
      </c>
      <c r="E3288">
        <v>1978</v>
      </c>
      <c r="F3288" t="s">
        <v>15</v>
      </c>
      <c r="H3288" s="23">
        <v>42651</v>
      </c>
      <c r="I3288" s="20">
        <v>1</v>
      </c>
      <c r="J3288" t="s">
        <v>73</v>
      </c>
      <c r="K3288" s="1" t="s">
        <v>2585</v>
      </c>
      <c r="L3288">
        <v>1.0000000000000001E-5</v>
      </c>
      <c r="M3288" s="20" t="s">
        <v>18</v>
      </c>
      <c r="P3288" s="1" t="s">
        <v>1002</v>
      </c>
      <c r="Q3288" s="20" t="s">
        <v>997</v>
      </c>
    </row>
    <row r="3289" spans="1:17" x14ac:dyDescent="0.25">
      <c r="A3289">
        <v>36</v>
      </c>
      <c r="B3289" t="str">
        <f>IF(A3289="","",VLOOKUP(A3289,LOVs!$A$3:$B$62,2))</f>
        <v>Surrey</v>
      </c>
      <c r="C3289" t="s">
        <v>9821</v>
      </c>
      <c r="D3289" t="s">
        <v>3500</v>
      </c>
      <c r="E3289">
        <v>1978</v>
      </c>
      <c r="F3289" t="s">
        <v>15</v>
      </c>
      <c r="H3289" s="23">
        <v>42651</v>
      </c>
      <c r="I3289" s="20">
        <v>1</v>
      </c>
      <c r="J3289" t="s">
        <v>73</v>
      </c>
      <c r="K3289" s="1" t="s">
        <v>3506</v>
      </c>
      <c r="L3289">
        <v>6.2399999999999999E-3</v>
      </c>
      <c r="M3289" s="20" t="s">
        <v>18</v>
      </c>
      <c r="P3289" s="1" t="s">
        <v>996</v>
      </c>
      <c r="Q3289" s="20" t="s">
        <v>997</v>
      </c>
    </row>
    <row r="3290" spans="1:17" x14ac:dyDescent="0.25">
      <c r="A3290">
        <v>36</v>
      </c>
      <c r="B3290" t="str">
        <f>IF(A3290="","",VLOOKUP(A3290,LOVs!$A$3:$B$62,2))</f>
        <v>Surrey</v>
      </c>
      <c r="C3290" t="s">
        <v>9821</v>
      </c>
      <c r="D3290" t="s">
        <v>3500</v>
      </c>
      <c r="E3290">
        <v>1978</v>
      </c>
      <c r="F3290" t="s">
        <v>15</v>
      </c>
      <c r="H3290" s="23">
        <v>42651</v>
      </c>
      <c r="I3290" s="20">
        <v>1</v>
      </c>
      <c r="J3290" t="s">
        <v>73</v>
      </c>
      <c r="K3290" s="1" t="s">
        <v>3506</v>
      </c>
      <c r="L3290">
        <v>2.4000000000000001E-4</v>
      </c>
      <c r="M3290" s="20" t="s">
        <v>18</v>
      </c>
      <c r="P3290" s="1" t="s">
        <v>1002</v>
      </c>
      <c r="Q3290" s="20" t="s">
        <v>997</v>
      </c>
    </row>
    <row r="3291" spans="1:17" ht="30" x14ac:dyDescent="0.25">
      <c r="A3291">
        <v>36</v>
      </c>
      <c r="B3291" t="str">
        <f>IF(A3291="","",VLOOKUP(A3291,LOVs!$A$3:$B$62,2))</f>
        <v>Surrey</v>
      </c>
      <c r="C3291" t="s">
        <v>9821</v>
      </c>
      <c r="D3291" t="s">
        <v>3500</v>
      </c>
      <c r="E3291">
        <v>1978</v>
      </c>
      <c r="F3291" t="s">
        <v>15</v>
      </c>
      <c r="H3291" s="23">
        <v>42651</v>
      </c>
      <c r="I3291" s="20">
        <v>1</v>
      </c>
      <c r="J3291" t="s">
        <v>73</v>
      </c>
      <c r="K3291" s="1" t="s">
        <v>3507</v>
      </c>
      <c r="L3291">
        <v>6.8100000000000001E-3</v>
      </c>
      <c r="M3291" s="20" t="s">
        <v>18</v>
      </c>
      <c r="P3291" s="1" t="s">
        <v>996</v>
      </c>
      <c r="Q3291" s="20" t="s">
        <v>997</v>
      </c>
    </row>
    <row r="3292" spans="1:17" ht="30" x14ac:dyDescent="0.25">
      <c r="A3292">
        <v>36</v>
      </c>
      <c r="B3292" t="str">
        <f>IF(A3292="","",VLOOKUP(A3292,LOVs!$A$3:$B$62,2))</f>
        <v>Surrey</v>
      </c>
      <c r="C3292" t="s">
        <v>9821</v>
      </c>
      <c r="D3292" t="s">
        <v>3500</v>
      </c>
      <c r="E3292">
        <v>1978</v>
      </c>
      <c r="F3292" t="s">
        <v>15</v>
      </c>
      <c r="H3292" s="23">
        <v>42651</v>
      </c>
      <c r="I3292" s="20">
        <v>1</v>
      </c>
      <c r="J3292" t="s">
        <v>73</v>
      </c>
      <c r="K3292" s="1" t="s">
        <v>3507</v>
      </c>
      <c r="L3292">
        <v>1.0000000000000001E-5</v>
      </c>
      <c r="M3292" s="20" t="s">
        <v>18</v>
      </c>
      <c r="P3292" s="1" t="s">
        <v>1002</v>
      </c>
      <c r="Q3292" s="20" t="s">
        <v>997</v>
      </c>
    </row>
    <row r="3293" spans="1:17" x14ac:dyDescent="0.25">
      <c r="A3293">
        <v>36</v>
      </c>
      <c r="B3293" t="str">
        <f>IF(A3293="","",VLOOKUP(A3293,LOVs!$A$3:$B$62,2))</f>
        <v>Surrey</v>
      </c>
      <c r="C3293" t="s">
        <v>9821</v>
      </c>
      <c r="D3293" t="s">
        <v>3500</v>
      </c>
      <c r="E3293">
        <v>1978</v>
      </c>
      <c r="F3293" t="s">
        <v>15</v>
      </c>
      <c r="H3293" s="23">
        <v>42651</v>
      </c>
      <c r="I3293" s="20">
        <v>1</v>
      </c>
      <c r="J3293" t="s">
        <v>73</v>
      </c>
      <c r="K3293" s="1" t="s">
        <v>3048</v>
      </c>
      <c r="L3293">
        <v>1.49E-2</v>
      </c>
      <c r="M3293" s="20" t="s">
        <v>15</v>
      </c>
      <c r="P3293" s="1" t="s">
        <v>996</v>
      </c>
      <c r="Q3293" s="20" t="s">
        <v>997</v>
      </c>
    </row>
    <row r="3294" spans="1:17" x14ac:dyDescent="0.25">
      <c r="A3294">
        <v>36</v>
      </c>
      <c r="B3294" t="str">
        <f>IF(A3294="","",VLOOKUP(A3294,LOVs!$A$3:$B$62,2))</f>
        <v>Surrey</v>
      </c>
      <c r="C3294" t="s">
        <v>9821</v>
      </c>
      <c r="D3294" t="s">
        <v>3500</v>
      </c>
      <c r="E3294">
        <v>1978</v>
      </c>
      <c r="F3294" t="s">
        <v>15</v>
      </c>
      <c r="H3294" s="23">
        <v>42651</v>
      </c>
      <c r="I3294" s="20">
        <v>1</v>
      </c>
      <c r="J3294" t="s">
        <v>73</v>
      </c>
      <c r="K3294" s="1" t="s">
        <v>3048</v>
      </c>
      <c r="L3294">
        <v>4.4000000000000002E-4</v>
      </c>
      <c r="M3294" s="20" t="s">
        <v>18</v>
      </c>
      <c r="P3294" s="1" t="s">
        <v>1002</v>
      </c>
      <c r="Q3294" s="20" t="s">
        <v>997</v>
      </c>
    </row>
    <row r="3295" spans="1:17" x14ac:dyDescent="0.25">
      <c r="A3295">
        <v>36</v>
      </c>
      <c r="B3295" t="str">
        <f>IF(A3295="","",VLOOKUP(A3295,LOVs!$A$3:$B$62,2))</f>
        <v>Surrey</v>
      </c>
      <c r="C3295" t="s">
        <v>9821</v>
      </c>
      <c r="D3295" t="s">
        <v>3500</v>
      </c>
      <c r="E3295">
        <v>1978</v>
      </c>
      <c r="F3295" t="s">
        <v>15</v>
      </c>
      <c r="H3295" s="23">
        <v>42651</v>
      </c>
      <c r="I3295" s="20">
        <v>1</v>
      </c>
      <c r="J3295" t="s">
        <v>73</v>
      </c>
      <c r="K3295" s="1" t="s">
        <v>3050</v>
      </c>
      <c r="L3295">
        <v>2.06E-2</v>
      </c>
      <c r="M3295" s="20" t="s">
        <v>15</v>
      </c>
      <c r="P3295" s="1" t="s">
        <v>996</v>
      </c>
      <c r="Q3295" s="20" t="s">
        <v>997</v>
      </c>
    </row>
    <row r="3296" spans="1:17" x14ac:dyDescent="0.25">
      <c r="A3296">
        <v>36</v>
      </c>
      <c r="B3296" t="str">
        <f>IF(A3296="","",VLOOKUP(A3296,LOVs!$A$3:$B$62,2))</f>
        <v>Surrey</v>
      </c>
      <c r="C3296" t="s">
        <v>9821</v>
      </c>
      <c r="D3296" t="s">
        <v>3500</v>
      </c>
      <c r="E3296">
        <v>1978</v>
      </c>
      <c r="F3296" t="s">
        <v>15</v>
      </c>
      <c r="H3296" s="23">
        <v>42651</v>
      </c>
      <c r="I3296" s="20">
        <v>1</v>
      </c>
      <c r="J3296" t="s">
        <v>73</v>
      </c>
      <c r="K3296" s="1" t="s">
        <v>3050</v>
      </c>
      <c r="L3296">
        <v>5.8E-4</v>
      </c>
      <c r="M3296" s="20" t="s">
        <v>18</v>
      </c>
      <c r="P3296" s="1" t="s">
        <v>1002</v>
      </c>
      <c r="Q3296" s="20" t="s">
        <v>997</v>
      </c>
    </row>
    <row r="3297" spans="1:17" x14ac:dyDescent="0.25">
      <c r="A3297">
        <v>36</v>
      </c>
      <c r="B3297" t="str">
        <f>IF(A3297="","",VLOOKUP(A3297,LOVs!$A$3:$B$62,2))</f>
        <v>Surrey</v>
      </c>
      <c r="C3297" t="s">
        <v>9821</v>
      </c>
      <c r="D3297" t="s">
        <v>3500</v>
      </c>
      <c r="E3297">
        <v>1978</v>
      </c>
      <c r="F3297" t="s">
        <v>15</v>
      </c>
      <c r="H3297" s="23">
        <v>42651</v>
      </c>
      <c r="I3297" s="20">
        <v>1</v>
      </c>
      <c r="J3297" t="s">
        <v>73</v>
      </c>
      <c r="K3297" s="1" t="s">
        <v>1349</v>
      </c>
      <c r="L3297">
        <v>1.1599999999999999E-2</v>
      </c>
      <c r="M3297" s="20" t="s">
        <v>15</v>
      </c>
      <c r="P3297" s="1" t="s">
        <v>996</v>
      </c>
      <c r="Q3297" s="20" t="s">
        <v>997</v>
      </c>
    </row>
    <row r="3298" spans="1:17" x14ac:dyDescent="0.25">
      <c r="A3298">
        <v>36</v>
      </c>
      <c r="B3298" t="str">
        <f>IF(A3298="","",VLOOKUP(A3298,LOVs!$A$3:$B$62,2))</f>
        <v>Surrey</v>
      </c>
      <c r="C3298" t="s">
        <v>9821</v>
      </c>
      <c r="D3298" t="s">
        <v>3500</v>
      </c>
      <c r="E3298">
        <v>1978</v>
      </c>
      <c r="F3298" t="s">
        <v>15</v>
      </c>
      <c r="H3298" s="23">
        <v>42651</v>
      </c>
      <c r="I3298" s="20">
        <v>1</v>
      </c>
      <c r="J3298" t="s">
        <v>73</v>
      </c>
      <c r="K3298" s="1" t="s">
        <v>1349</v>
      </c>
      <c r="L3298">
        <v>2.9999999999999997E-4</v>
      </c>
      <c r="M3298" s="20" t="s">
        <v>18</v>
      </c>
      <c r="P3298" s="1" t="s">
        <v>1002</v>
      </c>
      <c r="Q3298" s="20" t="s">
        <v>997</v>
      </c>
    </row>
    <row r="3299" spans="1:17" x14ac:dyDescent="0.25">
      <c r="A3299">
        <v>36</v>
      </c>
      <c r="B3299" t="str">
        <f>IF(A3299="","",VLOOKUP(A3299,LOVs!$A$3:$B$62,2))</f>
        <v>Surrey</v>
      </c>
      <c r="C3299" t="s">
        <v>9821</v>
      </c>
      <c r="D3299" t="s">
        <v>3500</v>
      </c>
      <c r="E3299">
        <v>1978</v>
      </c>
      <c r="F3299" t="s">
        <v>15</v>
      </c>
      <c r="H3299" s="23">
        <v>42651</v>
      </c>
      <c r="I3299" s="20">
        <v>1</v>
      </c>
      <c r="J3299" t="s">
        <v>73</v>
      </c>
      <c r="K3299" s="1" t="s">
        <v>481</v>
      </c>
      <c r="L3299">
        <v>2.1100000000000001E-2</v>
      </c>
      <c r="M3299" s="20" t="s">
        <v>15</v>
      </c>
      <c r="P3299" s="1" t="s">
        <v>996</v>
      </c>
      <c r="Q3299" s="20" t="s">
        <v>997</v>
      </c>
    </row>
    <row r="3300" spans="1:17" x14ac:dyDescent="0.25">
      <c r="A3300">
        <v>36</v>
      </c>
      <c r="B3300" t="str">
        <f>IF(A3300="","",VLOOKUP(A3300,LOVs!$A$3:$B$62,2))</f>
        <v>Surrey</v>
      </c>
      <c r="C3300" t="s">
        <v>9821</v>
      </c>
      <c r="D3300" t="s">
        <v>3500</v>
      </c>
      <c r="E3300">
        <v>1978</v>
      </c>
      <c r="F3300" t="s">
        <v>15</v>
      </c>
      <c r="H3300" s="23">
        <v>42651</v>
      </c>
      <c r="I3300" s="20">
        <v>1</v>
      </c>
      <c r="J3300" t="s">
        <v>73</v>
      </c>
      <c r="K3300" s="1" t="s">
        <v>481</v>
      </c>
      <c r="L3300">
        <v>1.01E-3</v>
      </c>
      <c r="M3300" s="20" t="s">
        <v>18</v>
      </c>
      <c r="P3300" s="1" t="s">
        <v>1002</v>
      </c>
      <c r="Q3300" s="20" t="s">
        <v>997</v>
      </c>
    </row>
    <row r="3301" spans="1:17" x14ac:dyDescent="0.25">
      <c r="A3301">
        <v>36</v>
      </c>
      <c r="B3301" t="str">
        <f>IF(A3301="","",VLOOKUP(A3301,LOVs!$A$3:$B$62,2))</f>
        <v>Surrey</v>
      </c>
      <c r="C3301" t="s">
        <v>9821</v>
      </c>
      <c r="D3301" t="s">
        <v>3500</v>
      </c>
      <c r="E3301">
        <v>1978</v>
      </c>
      <c r="F3301" t="s">
        <v>15</v>
      </c>
      <c r="H3301" s="23">
        <v>42651</v>
      </c>
      <c r="I3301" s="20">
        <v>1</v>
      </c>
      <c r="J3301" t="s">
        <v>73</v>
      </c>
      <c r="K3301" s="1" t="s">
        <v>464</v>
      </c>
      <c r="L3301">
        <v>9.5600000000000008E-3</v>
      </c>
      <c r="M3301" s="20" t="s">
        <v>18</v>
      </c>
      <c r="P3301" s="1" t="s">
        <v>996</v>
      </c>
      <c r="Q3301" s="20" t="s">
        <v>997</v>
      </c>
    </row>
    <row r="3302" spans="1:17" x14ac:dyDescent="0.25">
      <c r="A3302">
        <v>36</v>
      </c>
      <c r="B3302" t="str">
        <f>IF(A3302="","",VLOOKUP(A3302,LOVs!$A$3:$B$62,2))</f>
        <v>Surrey</v>
      </c>
      <c r="C3302" t="s">
        <v>9821</v>
      </c>
      <c r="D3302" t="s">
        <v>3500</v>
      </c>
      <c r="E3302">
        <v>1978</v>
      </c>
      <c r="F3302" t="s">
        <v>15</v>
      </c>
      <c r="H3302" s="23">
        <v>42651</v>
      </c>
      <c r="I3302" s="20">
        <v>1</v>
      </c>
      <c r="J3302" t="s">
        <v>73</v>
      </c>
      <c r="K3302" s="1" t="s">
        <v>464</v>
      </c>
      <c r="L3302">
        <v>6.4999999999999997E-4</v>
      </c>
      <c r="M3302" s="20" t="s">
        <v>18</v>
      </c>
      <c r="P3302" s="1" t="s">
        <v>1002</v>
      </c>
      <c r="Q3302" s="20" t="s">
        <v>997</v>
      </c>
    </row>
    <row r="3303" spans="1:17" ht="30" x14ac:dyDescent="0.25">
      <c r="A3303">
        <v>36</v>
      </c>
      <c r="B3303" t="str">
        <f>IF(A3303="","",VLOOKUP(A3303,LOVs!$A$3:$B$62,2))</f>
        <v>Surrey</v>
      </c>
      <c r="C3303" t="s">
        <v>9821</v>
      </c>
      <c r="D3303" t="s">
        <v>3500</v>
      </c>
      <c r="E3303">
        <v>1978</v>
      </c>
      <c r="F3303" t="s">
        <v>15</v>
      </c>
      <c r="H3303" s="23">
        <v>42651</v>
      </c>
      <c r="I3303" s="20">
        <v>1</v>
      </c>
      <c r="J3303" t="s">
        <v>73</v>
      </c>
      <c r="K3303" s="1" t="s">
        <v>3508</v>
      </c>
      <c r="L3303">
        <v>7.3400000000000007E-2</v>
      </c>
      <c r="M3303" s="20" t="s">
        <v>15</v>
      </c>
      <c r="P3303" s="1" t="s">
        <v>996</v>
      </c>
      <c r="Q3303" s="20" t="s">
        <v>997</v>
      </c>
    </row>
    <row r="3304" spans="1:17" ht="30" x14ac:dyDescent="0.25">
      <c r="A3304">
        <v>36</v>
      </c>
      <c r="B3304" t="str">
        <f>IF(A3304="","",VLOOKUP(A3304,LOVs!$A$3:$B$62,2))</f>
        <v>Surrey</v>
      </c>
      <c r="C3304" t="s">
        <v>9821</v>
      </c>
      <c r="D3304" t="s">
        <v>3500</v>
      </c>
      <c r="E3304">
        <v>1978</v>
      </c>
      <c r="F3304" t="s">
        <v>15</v>
      </c>
      <c r="H3304" s="23">
        <v>42651</v>
      </c>
      <c r="I3304" s="20">
        <v>1</v>
      </c>
      <c r="J3304" t="s">
        <v>73</v>
      </c>
      <c r="K3304" s="1" t="s">
        <v>3508</v>
      </c>
      <c r="L3304">
        <v>3.48E-3</v>
      </c>
      <c r="M3304" s="20" t="s">
        <v>18</v>
      </c>
      <c r="P3304" s="1" t="s">
        <v>1002</v>
      </c>
      <c r="Q3304" s="20" t="s">
        <v>997</v>
      </c>
    </row>
    <row r="3305" spans="1:17" ht="30" x14ac:dyDescent="0.25">
      <c r="A3305">
        <v>36</v>
      </c>
      <c r="B3305" t="str">
        <f>IF(A3305="","",VLOOKUP(A3305,LOVs!$A$3:$B$62,2))</f>
        <v>Surrey</v>
      </c>
      <c r="C3305" t="s">
        <v>9821</v>
      </c>
      <c r="D3305" t="s">
        <v>3500</v>
      </c>
      <c r="E3305">
        <v>1978</v>
      </c>
      <c r="F3305" t="s">
        <v>15</v>
      </c>
      <c r="H3305" s="23">
        <v>42651</v>
      </c>
      <c r="I3305" s="20">
        <v>1</v>
      </c>
      <c r="J3305" t="s">
        <v>73</v>
      </c>
      <c r="K3305" s="1" t="s">
        <v>3509</v>
      </c>
      <c r="L3305">
        <v>2.8899999999999999E-2</v>
      </c>
      <c r="M3305" s="20" t="s">
        <v>15</v>
      </c>
      <c r="P3305" s="1" t="s">
        <v>996</v>
      </c>
      <c r="Q3305" s="20" t="s">
        <v>997</v>
      </c>
    </row>
    <row r="3306" spans="1:17" ht="30" x14ac:dyDescent="0.25">
      <c r="A3306">
        <v>36</v>
      </c>
      <c r="B3306" t="str">
        <f>IF(A3306="","",VLOOKUP(A3306,LOVs!$A$3:$B$62,2))</f>
        <v>Surrey</v>
      </c>
      <c r="C3306" t="s">
        <v>9821</v>
      </c>
      <c r="D3306" t="s">
        <v>3500</v>
      </c>
      <c r="E3306">
        <v>1978</v>
      </c>
      <c r="F3306" t="s">
        <v>15</v>
      </c>
      <c r="H3306" s="23">
        <v>42651</v>
      </c>
      <c r="I3306" s="20">
        <v>1</v>
      </c>
      <c r="J3306" t="s">
        <v>73</v>
      </c>
      <c r="K3306" s="1" t="s">
        <v>3509</v>
      </c>
      <c r="L3306">
        <v>9.7999999999999997E-4</v>
      </c>
      <c r="M3306" s="20" t="s">
        <v>18</v>
      </c>
      <c r="P3306" s="1" t="s">
        <v>1002</v>
      </c>
      <c r="Q3306" s="20" t="s">
        <v>997</v>
      </c>
    </row>
    <row r="3307" spans="1:17" ht="30" x14ac:dyDescent="0.25">
      <c r="A3307">
        <v>36</v>
      </c>
      <c r="B3307" t="str">
        <f>IF(A3307="","",VLOOKUP(A3307,LOVs!$A$3:$B$62,2))</f>
        <v>Surrey</v>
      </c>
      <c r="C3307" t="s">
        <v>9821</v>
      </c>
      <c r="D3307" t="s">
        <v>3500</v>
      </c>
      <c r="E3307">
        <v>1978</v>
      </c>
      <c r="F3307" t="s">
        <v>15</v>
      </c>
      <c r="H3307" s="23">
        <v>42651</v>
      </c>
      <c r="I3307" s="20">
        <v>1</v>
      </c>
      <c r="J3307" t="s">
        <v>73</v>
      </c>
      <c r="K3307" s="1" t="s">
        <v>3510</v>
      </c>
      <c r="L3307">
        <v>0.21</v>
      </c>
      <c r="M3307" s="20" t="s">
        <v>15</v>
      </c>
      <c r="P3307" s="1" t="s">
        <v>996</v>
      </c>
      <c r="Q3307" s="20" t="s">
        <v>997</v>
      </c>
    </row>
    <row r="3308" spans="1:17" ht="30" x14ac:dyDescent="0.25">
      <c r="A3308">
        <v>36</v>
      </c>
      <c r="B3308" t="str">
        <f>IF(A3308="","",VLOOKUP(A3308,LOVs!$A$3:$B$62,2))</f>
        <v>Surrey</v>
      </c>
      <c r="C3308" t="s">
        <v>9821</v>
      </c>
      <c r="D3308" t="s">
        <v>3500</v>
      </c>
      <c r="E3308">
        <v>1978</v>
      </c>
      <c r="F3308" t="s">
        <v>15</v>
      </c>
      <c r="H3308" s="23">
        <v>42651</v>
      </c>
      <c r="I3308" s="20">
        <v>1</v>
      </c>
      <c r="J3308" t="s">
        <v>73</v>
      </c>
      <c r="K3308" s="1" t="s">
        <v>3510</v>
      </c>
      <c r="L3308">
        <v>8.1999999999999998E-4</v>
      </c>
      <c r="M3308" s="20" t="s">
        <v>18</v>
      </c>
      <c r="P3308" s="1" t="s">
        <v>1002</v>
      </c>
      <c r="Q3308" s="20" t="s">
        <v>997</v>
      </c>
    </row>
    <row r="3309" spans="1:17" ht="30" x14ac:dyDescent="0.25">
      <c r="A3309">
        <v>36</v>
      </c>
      <c r="B3309" t="str">
        <f>IF(A3309="","",VLOOKUP(A3309,LOVs!$A$3:$B$62,2))</f>
        <v>Surrey</v>
      </c>
      <c r="C3309" t="s">
        <v>9821</v>
      </c>
      <c r="D3309" t="s">
        <v>3500</v>
      </c>
      <c r="E3309">
        <v>1978</v>
      </c>
      <c r="F3309" t="s">
        <v>15</v>
      </c>
      <c r="H3309" s="23">
        <v>42651</v>
      </c>
      <c r="I3309" s="20">
        <v>1</v>
      </c>
      <c r="J3309" t="s">
        <v>73</v>
      </c>
      <c r="K3309" s="1" t="s">
        <v>3511</v>
      </c>
      <c r="L3309">
        <v>0.44400000000000001</v>
      </c>
      <c r="M3309" s="20" t="s">
        <v>15</v>
      </c>
      <c r="P3309" s="1" t="s">
        <v>996</v>
      </c>
      <c r="Q3309" s="20" t="s">
        <v>997</v>
      </c>
    </row>
    <row r="3310" spans="1:17" ht="30" x14ac:dyDescent="0.25">
      <c r="A3310">
        <v>36</v>
      </c>
      <c r="B3310" t="str">
        <f>IF(A3310="","",VLOOKUP(A3310,LOVs!$A$3:$B$62,2))</f>
        <v>Surrey</v>
      </c>
      <c r="C3310" t="s">
        <v>9821</v>
      </c>
      <c r="D3310" t="s">
        <v>3500</v>
      </c>
      <c r="E3310">
        <v>1978</v>
      </c>
      <c r="F3310" t="s">
        <v>15</v>
      </c>
      <c r="H3310" s="23">
        <v>42651</v>
      </c>
      <c r="I3310" s="20">
        <v>1</v>
      </c>
      <c r="J3310" t="s">
        <v>73</v>
      </c>
      <c r="K3310" s="1" t="s">
        <v>3511</v>
      </c>
      <c r="L3310">
        <v>1.4999999999999999E-4</v>
      </c>
      <c r="M3310" s="20" t="s">
        <v>18</v>
      </c>
      <c r="P3310" s="1" t="s">
        <v>1002</v>
      </c>
      <c r="Q3310" s="20" t="s">
        <v>997</v>
      </c>
    </row>
    <row r="3311" spans="1:17" ht="30" x14ac:dyDescent="0.25">
      <c r="A3311">
        <v>36</v>
      </c>
      <c r="B3311" t="str">
        <f>IF(A3311="","",VLOOKUP(A3311,LOVs!$A$3:$B$62,2))</f>
        <v>Surrey</v>
      </c>
      <c r="C3311" t="s">
        <v>9821</v>
      </c>
      <c r="D3311" t="s">
        <v>3500</v>
      </c>
      <c r="E3311">
        <v>1978</v>
      </c>
      <c r="F3311" t="s">
        <v>15</v>
      </c>
      <c r="H3311" s="23">
        <v>42686</v>
      </c>
      <c r="I3311" s="20">
        <v>1</v>
      </c>
      <c r="J3311" t="s">
        <v>76</v>
      </c>
      <c r="K3311" s="1" t="s">
        <v>3875</v>
      </c>
      <c r="L3311">
        <v>0.19900000000000001</v>
      </c>
      <c r="M3311" s="20" t="s">
        <v>15</v>
      </c>
      <c r="P3311" s="1" t="s">
        <v>996</v>
      </c>
      <c r="Q3311" s="20" t="s">
        <v>997</v>
      </c>
    </row>
    <row r="3312" spans="1:17" ht="30" x14ac:dyDescent="0.25">
      <c r="A3312">
        <v>36</v>
      </c>
      <c r="B3312" t="str">
        <f>IF(A3312="","",VLOOKUP(A3312,LOVs!$A$3:$B$62,2))</f>
        <v>Surrey</v>
      </c>
      <c r="C3312" t="s">
        <v>9821</v>
      </c>
      <c r="D3312" t="s">
        <v>3500</v>
      </c>
      <c r="E3312">
        <v>1978</v>
      </c>
      <c r="F3312" t="s">
        <v>15</v>
      </c>
      <c r="H3312" s="23">
        <v>42686</v>
      </c>
      <c r="I3312" s="20">
        <v>1</v>
      </c>
      <c r="J3312" t="s">
        <v>76</v>
      </c>
      <c r="K3312" s="1" t="s">
        <v>3875</v>
      </c>
      <c r="L3312">
        <v>2.82E-3</v>
      </c>
      <c r="M3312" s="20" t="s">
        <v>18</v>
      </c>
      <c r="P3312" s="1" t="s">
        <v>998</v>
      </c>
      <c r="Q3312" s="20" t="s">
        <v>997</v>
      </c>
    </row>
    <row r="3313" spans="1:17" x14ac:dyDescent="0.25">
      <c r="A3313">
        <v>36</v>
      </c>
      <c r="B3313" t="str">
        <f>IF(A3313="","",VLOOKUP(A3313,LOVs!$A$3:$B$62,2))</f>
        <v>Surrey</v>
      </c>
      <c r="C3313" t="s">
        <v>9821</v>
      </c>
      <c r="D3313" t="s">
        <v>3500</v>
      </c>
      <c r="E3313">
        <v>1978</v>
      </c>
      <c r="F3313" t="s">
        <v>15</v>
      </c>
      <c r="H3313" s="23">
        <v>42686</v>
      </c>
      <c r="I3313" s="20">
        <v>1</v>
      </c>
      <c r="J3313" t="s">
        <v>76</v>
      </c>
      <c r="K3313" s="1" t="s">
        <v>3876</v>
      </c>
      <c r="L3313">
        <v>4.0999999999999999E-4</v>
      </c>
      <c r="M3313" s="20" t="s">
        <v>18</v>
      </c>
      <c r="P3313" s="1" t="s">
        <v>996</v>
      </c>
      <c r="Q3313" s="20" t="s">
        <v>997</v>
      </c>
    </row>
    <row r="3314" spans="1:17" x14ac:dyDescent="0.25">
      <c r="A3314">
        <v>36</v>
      </c>
      <c r="B3314" t="str">
        <f>IF(A3314="","",VLOOKUP(A3314,LOVs!$A$3:$B$62,2))</f>
        <v>Surrey</v>
      </c>
      <c r="C3314" t="s">
        <v>9821</v>
      </c>
      <c r="D3314" t="s">
        <v>3500</v>
      </c>
      <c r="E3314">
        <v>1978</v>
      </c>
      <c r="F3314" t="s">
        <v>15</v>
      </c>
      <c r="H3314" s="23">
        <v>42686</v>
      </c>
      <c r="I3314" s="20">
        <v>1</v>
      </c>
      <c r="J3314" t="s">
        <v>76</v>
      </c>
      <c r="K3314" s="1" t="s">
        <v>3876</v>
      </c>
      <c r="L3314">
        <v>2.2000000000000001E-4</v>
      </c>
      <c r="M3314" s="20" t="s">
        <v>18</v>
      </c>
      <c r="P3314" s="1" t="s">
        <v>998</v>
      </c>
      <c r="Q3314" s="20" t="s">
        <v>997</v>
      </c>
    </row>
    <row r="3315" spans="1:17" ht="30" x14ac:dyDescent="0.25">
      <c r="A3315">
        <v>36</v>
      </c>
      <c r="B3315" t="str">
        <f>IF(A3315="","",VLOOKUP(A3315,LOVs!$A$3:$B$62,2))</f>
        <v>Surrey</v>
      </c>
      <c r="C3315" t="s">
        <v>9821</v>
      </c>
      <c r="D3315" t="s">
        <v>3500</v>
      </c>
      <c r="E3315">
        <v>1978</v>
      </c>
      <c r="F3315" t="s">
        <v>15</v>
      </c>
      <c r="H3315" s="23">
        <v>42692</v>
      </c>
      <c r="I3315" s="20">
        <v>1</v>
      </c>
      <c r="J3315" t="s">
        <v>97</v>
      </c>
      <c r="K3315" s="1" t="s">
        <v>3911</v>
      </c>
      <c r="L3315">
        <v>5.04E-2</v>
      </c>
      <c r="M3315" s="20" t="s">
        <v>15</v>
      </c>
      <c r="P3315" s="1" t="s">
        <v>996</v>
      </c>
      <c r="Q3315" s="20" t="s">
        <v>997</v>
      </c>
    </row>
    <row r="3316" spans="1:17" ht="30" x14ac:dyDescent="0.25">
      <c r="A3316">
        <v>36</v>
      </c>
      <c r="B3316" t="str">
        <f>IF(A3316="","",VLOOKUP(A3316,LOVs!$A$3:$B$62,2))</f>
        <v>Surrey</v>
      </c>
      <c r="C3316" t="s">
        <v>9821</v>
      </c>
      <c r="D3316" t="s">
        <v>3500</v>
      </c>
      <c r="E3316">
        <v>1978</v>
      </c>
      <c r="F3316" t="s">
        <v>15</v>
      </c>
      <c r="H3316" s="23">
        <v>42692</v>
      </c>
      <c r="I3316" s="20">
        <v>1</v>
      </c>
      <c r="J3316" t="s">
        <v>97</v>
      </c>
      <c r="K3316" s="1" t="s">
        <v>3911</v>
      </c>
      <c r="L3316">
        <v>1.1000000000000001E-3</v>
      </c>
      <c r="M3316" s="20" t="s">
        <v>18</v>
      </c>
      <c r="P3316" s="1" t="s">
        <v>998</v>
      </c>
      <c r="Q3316" s="20" t="s">
        <v>997</v>
      </c>
    </row>
    <row r="3317" spans="1:17" ht="60" x14ac:dyDescent="0.25">
      <c r="A3317">
        <v>36</v>
      </c>
      <c r="B3317" t="str">
        <f>IF(A3317="","",VLOOKUP(A3317,LOVs!$A$3:$B$62,2))</f>
        <v>Surrey</v>
      </c>
      <c r="C3317" t="s">
        <v>9821</v>
      </c>
      <c r="D3317" t="s">
        <v>3500</v>
      </c>
      <c r="E3317">
        <v>1978</v>
      </c>
      <c r="F3317" t="s">
        <v>15</v>
      </c>
      <c r="H3317" s="23">
        <v>42698</v>
      </c>
      <c r="I3317" s="20">
        <v>1</v>
      </c>
      <c r="J3317" t="s">
        <v>97</v>
      </c>
      <c r="K3317" s="1" t="s">
        <v>3921</v>
      </c>
      <c r="L3317">
        <v>3.8999999999999999E-4</v>
      </c>
      <c r="M3317" s="20" t="s">
        <v>18</v>
      </c>
      <c r="P3317" s="1" t="s">
        <v>996</v>
      </c>
      <c r="Q3317" s="20" t="s">
        <v>997</v>
      </c>
    </row>
    <row r="3318" spans="1:17" ht="60" x14ac:dyDescent="0.25">
      <c r="A3318">
        <v>36</v>
      </c>
      <c r="B3318" t="str">
        <f>IF(A3318="","",VLOOKUP(A3318,LOVs!$A$3:$B$62,2))</f>
        <v>Surrey</v>
      </c>
      <c r="C3318" t="s">
        <v>9821</v>
      </c>
      <c r="D3318" t="s">
        <v>3500</v>
      </c>
      <c r="E3318">
        <v>1978</v>
      </c>
      <c r="F3318" t="s">
        <v>15</v>
      </c>
      <c r="H3318" s="23">
        <v>42698</v>
      </c>
      <c r="I3318" s="20">
        <v>1</v>
      </c>
      <c r="J3318" t="s">
        <v>97</v>
      </c>
      <c r="K3318" s="1" t="s">
        <v>3921</v>
      </c>
      <c r="L3318">
        <v>1.6000000000000001E-4</v>
      </c>
      <c r="M3318" s="20" t="s">
        <v>18</v>
      </c>
      <c r="P3318" s="1" t="s">
        <v>998</v>
      </c>
      <c r="Q3318" s="20" t="s">
        <v>997</v>
      </c>
    </row>
    <row r="3319" spans="1:17" x14ac:dyDescent="0.25">
      <c r="A3319">
        <v>36</v>
      </c>
      <c r="B3319" t="str">
        <f>IF(A3319="","",VLOOKUP(A3319,LOVs!$A$3:$B$62,2))</f>
        <v>Surrey</v>
      </c>
      <c r="C3319" t="s">
        <v>9821</v>
      </c>
      <c r="D3319" t="s">
        <v>3500</v>
      </c>
      <c r="E3319">
        <v>1978</v>
      </c>
      <c r="F3319" t="s">
        <v>15</v>
      </c>
      <c r="H3319" s="23">
        <v>42777</v>
      </c>
      <c r="I3319" s="20">
        <v>1</v>
      </c>
      <c r="J3319" t="s">
        <v>97</v>
      </c>
      <c r="K3319" s="1" t="s">
        <v>154</v>
      </c>
      <c r="L3319">
        <v>1.83E-2</v>
      </c>
      <c r="M3319" s="20" t="s">
        <v>15</v>
      </c>
      <c r="P3319" s="1" t="s">
        <v>996</v>
      </c>
      <c r="Q3319" s="20" t="s">
        <v>997</v>
      </c>
    </row>
    <row r="3320" spans="1:17" x14ac:dyDescent="0.25">
      <c r="A3320">
        <v>36</v>
      </c>
      <c r="B3320" t="str">
        <f>IF(A3320="","",VLOOKUP(A3320,LOVs!$A$3:$B$62,2))</f>
        <v>Surrey</v>
      </c>
      <c r="C3320" t="s">
        <v>9821</v>
      </c>
      <c r="D3320" t="s">
        <v>3500</v>
      </c>
      <c r="E3320">
        <v>1978</v>
      </c>
      <c r="F3320" t="s">
        <v>15</v>
      </c>
      <c r="H3320" s="23">
        <v>42777</v>
      </c>
      <c r="I3320" s="20">
        <v>1</v>
      </c>
      <c r="J3320" t="s">
        <v>97</v>
      </c>
      <c r="K3320" s="1" t="s">
        <v>154</v>
      </c>
      <c r="L3320">
        <v>7.8200000000000006E-3</v>
      </c>
      <c r="M3320" s="20" t="s">
        <v>18</v>
      </c>
      <c r="P3320" s="1" t="s">
        <v>1002</v>
      </c>
      <c r="Q3320" s="20" t="s">
        <v>997</v>
      </c>
    </row>
    <row r="3321" spans="1:17" ht="30" x14ac:dyDescent="0.25">
      <c r="A3321">
        <v>36</v>
      </c>
      <c r="B3321" t="str">
        <f>IF(A3321="","",VLOOKUP(A3321,LOVs!$A$3:$B$62,2))</f>
        <v>Surrey</v>
      </c>
      <c r="C3321" t="s">
        <v>9821</v>
      </c>
      <c r="D3321" t="s">
        <v>3500</v>
      </c>
      <c r="E3321">
        <v>1978</v>
      </c>
      <c r="F3321" t="s">
        <v>15</v>
      </c>
      <c r="H3321" s="23">
        <v>42791</v>
      </c>
      <c r="I3321" s="20">
        <v>1</v>
      </c>
      <c r="J3321" t="s">
        <v>97</v>
      </c>
      <c r="K3321" s="1" t="s">
        <v>4285</v>
      </c>
      <c r="L3321">
        <v>1.4999999999999999E-4</v>
      </c>
      <c r="M3321" s="20" t="s">
        <v>18</v>
      </c>
      <c r="P3321" s="1" t="s">
        <v>996</v>
      </c>
      <c r="Q3321" s="20" t="s">
        <v>997</v>
      </c>
    </row>
    <row r="3322" spans="1:17" ht="30" x14ac:dyDescent="0.25">
      <c r="A3322">
        <v>36</v>
      </c>
      <c r="B3322" t="str">
        <f>IF(A3322="","",VLOOKUP(A3322,LOVs!$A$3:$B$62,2))</f>
        <v>Surrey</v>
      </c>
      <c r="C3322" t="s">
        <v>9821</v>
      </c>
      <c r="D3322" t="s">
        <v>3500</v>
      </c>
      <c r="E3322">
        <v>1978</v>
      </c>
      <c r="F3322" t="s">
        <v>15</v>
      </c>
      <c r="H3322" s="23">
        <v>42791</v>
      </c>
      <c r="I3322" s="20">
        <v>1</v>
      </c>
      <c r="J3322" t="s">
        <v>97</v>
      </c>
      <c r="K3322" s="1" t="s">
        <v>4285</v>
      </c>
      <c r="L3322">
        <v>1E-4</v>
      </c>
      <c r="M3322" s="20" t="s">
        <v>18</v>
      </c>
      <c r="P3322" s="1" t="s">
        <v>1002</v>
      </c>
      <c r="Q3322" s="20" t="s">
        <v>997</v>
      </c>
    </row>
    <row r="3323" spans="1:17" ht="30" x14ac:dyDescent="0.25">
      <c r="A3323">
        <v>36</v>
      </c>
      <c r="B3323" t="str">
        <f>IF(A3323="","",VLOOKUP(A3323,LOVs!$A$3:$B$62,2))</f>
        <v>Surrey</v>
      </c>
      <c r="C3323" t="s">
        <v>9821</v>
      </c>
      <c r="D3323" t="s">
        <v>1386</v>
      </c>
      <c r="E3323">
        <v>1978</v>
      </c>
      <c r="F3323" t="s">
        <v>15</v>
      </c>
      <c r="H3323" s="23">
        <v>42597</v>
      </c>
      <c r="I3323" s="20">
        <v>1</v>
      </c>
      <c r="J3323" t="s">
        <v>76</v>
      </c>
      <c r="K3323" s="1" t="s">
        <v>1387</v>
      </c>
      <c r="L3323">
        <v>0.21</v>
      </c>
      <c r="M3323" s="20" t="s">
        <v>15</v>
      </c>
      <c r="P3323" s="1" t="s">
        <v>996</v>
      </c>
      <c r="Q3323" s="20" t="s">
        <v>997</v>
      </c>
    </row>
    <row r="3324" spans="1:17" ht="30" x14ac:dyDescent="0.25">
      <c r="A3324">
        <v>36</v>
      </c>
      <c r="B3324" t="str">
        <f>IF(A3324="","",VLOOKUP(A3324,LOVs!$A$3:$B$62,2))</f>
        <v>Surrey</v>
      </c>
      <c r="C3324" t="s">
        <v>9821</v>
      </c>
      <c r="D3324" t="s">
        <v>1386</v>
      </c>
      <c r="E3324">
        <v>1978</v>
      </c>
      <c r="F3324" t="s">
        <v>15</v>
      </c>
      <c r="H3324" s="23">
        <v>42597</v>
      </c>
      <c r="I3324" s="20">
        <v>1</v>
      </c>
      <c r="J3324" t="s">
        <v>76</v>
      </c>
      <c r="K3324" s="1" t="s">
        <v>1387</v>
      </c>
      <c r="L3324">
        <v>6.1999999999999998E-3</v>
      </c>
      <c r="M3324" s="20" t="s">
        <v>18</v>
      </c>
      <c r="P3324" s="1" t="s">
        <v>1002</v>
      </c>
      <c r="Q3324" s="20" t="s">
        <v>997</v>
      </c>
    </row>
    <row r="3325" spans="1:17" x14ac:dyDescent="0.25">
      <c r="A3325">
        <v>36</v>
      </c>
      <c r="B3325" t="str">
        <f>IF(A3325="","",VLOOKUP(A3325,LOVs!$A$3:$B$62,2))</f>
        <v>Surrey</v>
      </c>
      <c r="C3325" t="s">
        <v>9821</v>
      </c>
      <c r="D3325" t="s">
        <v>1386</v>
      </c>
      <c r="E3325">
        <v>1978</v>
      </c>
      <c r="F3325" t="s">
        <v>15</v>
      </c>
      <c r="H3325" s="23">
        <v>42597</v>
      </c>
      <c r="I3325" s="20">
        <v>1</v>
      </c>
      <c r="J3325" t="s">
        <v>76</v>
      </c>
      <c r="K3325" s="1" t="s">
        <v>1388</v>
      </c>
      <c r="L3325">
        <v>4.4900000000000002E-2</v>
      </c>
      <c r="M3325" s="20" t="s">
        <v>15</v>
      </c>
      <c r="P3325" s="1" t="s">
        <v>996</v>
      </c>
      <c r="Q3325" s="20" t="s">
        <v>997</v>
      </c>
    </row>
    <row r="3326" spans="1:17" x14ac:dyDescent="0.25">
      <c r="A3326">
        <v>36</v>
      </c>
      <c r="B3326" t="str">
        <f>IF(A3326="","",VLOOKUP(A3326,LOVs!$A$3:$B$62,2))</f>
        <v>Surrey</v>
      </c>
      <c r="C3326" t="s">
        <v>9821</v>
      </c>
      <c r="D3326" t="s">
        <v>1386</v>
      </c>
      <c r="E3326">
        <v>1978</v>
      </c>
      <c r="F3326" t="s">
        <v>15</v>
      </c>
      <c r="H3326" s="23">
        <v>42597</v>
      </c>
      <c r="I3326" s="20">
        <v>1</v>
      </c>
      <c r="J3326" t="s">
        <v>76</v>
      </c>
      <c r="K3326" s="1" t="s">
        <v>1388</v>
      </c>
      <c r="L3326">
        <v>1.4E-3</v>
      </c>
      <c r="M3326" s="20" t="s">
        <v>18</v>
      </c>
      <c r="P3326" s="1" t="s">
        <v>1002</v>
      </c>
      <c r="Q3326" s="20" t="s">
        <v>997</v>
      </c>
    </row>
    <row r="3327" spans="1:17" ht="30" x14ac:dyDescent="0.25">
      <c r="A3327">
        <v>36</v>
      </c>
      <c r="B3327" t="str">
        <f>IF(A3327="","",VLOOKUP(A3327,LOVs!$A$3:$B$62,2))</f>
        <v>Surrey</v>
      </c>
      <c r="C3327" t="s">
        <v>9821</v>
      </c>
      <c r="D3327" t="s">
        <v>1386</v>
      </c>
      <c r="E3327">
        <v>1978</v>
      </c>
      <c r="F3327" t="s">
        <v>15</v>
      </c>
      <c r="H3327" s="23">
        <v>42597</v>
      </c>
      <c r="I3327" s="20">
        <v>1</v>
      </c>
      <c r="J3327" t="s">
        <v>73</v>
      </c>
      <c r="K3327" s="1" t="s">
        <v>1389</v>
      </c>
      <c r="L3327">
        <v>2.5999999999999999E-3</v>
      </c>
      <c r="M3327" s="20" t="s">
        <v>18</v>
      </c>
      <c r="P3327" s="1" t="s">
        <v>996</v>
      </c>
      <c r="Q3327" s="20" t="s">
        <v>997</v>
      </c>
    </row>
    <row r="3328" spans="1:17" ht="30" x14ac:dyDescent="0.25">
      <c r="A3328">
        <v>36</v>
      </c>
      <c r="B3328" t="str">
        <f>IF(A3328="","",VLOOKUP(A3328,LOVs!$A$3:$B$62,2))</f>
        <v>Surrey</v>
      </c>
      <c r="C3328" t="s">
        <v>9821</v>
      </c>
      <c r="D3328" t="s">
        <v>1386</v>
      </c>
      <c r="E3328">
        <v>1978</v>
      </c>
      <c r="F3328" t="s">
        <v>15</v>
      </c>
      <c r="H3328" s="23">
        <v>42597</v>
      </c>
      <c r="I3328" s="20">
        <v>1</v>
      </c>
      <c r="J3328" t="s">
        <v>73</v>
      </c>
      <c r="K3328" s="1" t="s">
        <v>1389</v>
      </c>
      <c r="L3328">
        <v>2.0000000000000001E-4</v>
      </c>
      <c r="M3328" s="20" t="s">
        <v>18</v>
      </c>
      <c r="P3328" s="1" t="s">
        <v>1002</v>
      </c>
      <c r="Q3328" s="20" t="s">
        <v>997</v>
      </c>
    </row>
    <row r="3329" spans="1:17" ht="30" x14ac:dyDescent="0.25">
      <c r="A3329">
        <v>36</v>
      </c>
      <c r="B3329" t="str">
        <f>IF(A3329="","",VLOOKUP(A3329,LOVs!$A$3:$B$62,2))</f>
        <v>Surrey</v>
      </c>
      <c r="C3329" t="s">
        <v>9821</v>
      </c>
      <c r="D3329" t="s">
        <v>1386</v>
      </c>
      <c r="E3329">
        <v>1978</v>
      </c>
      <c r="F3329" t="s">
        <v>15</v>
      </c>
      <c r="H3329" s="23">
        <v>42597</v>
      </c>
      <c r="I3329" s="20">
        <v>1</v>
      </c>
      <c r="J3329" t="s">
        <v>76</v>
      </c>
      <c r="K3329" s="1" t="s">
        <v>1390</v>
      </c>
      <c r="L3329">
        <v>0.36799999999999999</v>
      </c>
      <c r="M3329" s="20" t="s">
        <v>15</v>
      </c>
      <c r="P3329" s="1" t="s">
        <v>996</v>
      </c>
      <c r="Q3329" s="20" t="s">
        <v>997</v>
      </c>
    </row>
    <row r="3330" spans="1:17" ht="30" x14ac:dyDescent="0.25">
      <c r="A3330">
        <v>36</v>
      </c>
      <c r="B3330" t="str">
        <f>IF(A3330="","",VLOOKUP(A3330,LOVs!$A$3:$B$62,2))</f>
        <v>Surrey</v>
      </c>
      <c r="C3330" t="s">
        <v>9821</v>
      </c>
      <c r="D3330" t="s">
        <v>1386</v>
      </c>
      <c r="E3330">
        <v>1978</v>
      </c>
      <c r="F3330" t="s">
        <v>15</v>
      </c>
      <c r="H3330" s="23">
        <v>42597</v>
      </c>
      <c r="I3330" s="20">
        <v>1</v>
      </c>
      <c r="J3330" t="s">
        <v>76</v>
      </c>
      <c r="K3330" s="1" t="s">
        <v>1390</v>
      </c>
      <c r="L3330">
        <v>4.1000000000000003E-3</v>
      </c>
      <c r="M3330" s="20" t="s">
        <v>18</v>
      </c>
      <c r="P3330" s="1" t="s">
        <v>1002</v>
      </c>
      <c r="Q3330" s="20" t="s">
        <v>997</v>
      </c>
    </row>
    <row r="3331" spans="1:17" ht="30" x14ac:dyDescent="0.25">
      <c r="A3331">
        <v>36</v>
      </c>
      <c r="B3331" t="str">
        <f>IF(A3331="","",VLOOKUP(A3331,LOVs!$A$3:$B$62,2))</f>
        <v>Surrey</v>
      </c>
      <c r="C3331" t="s">
        <v>9821</v>
      </c>
      <c r="D3331" t="s">
        <v>1386</v>
      </c>
      <c r="E3331">
        <v>1978</v>
      </c>
      <c r="F3331" t="s">
        <v>15</v>
      </c>
      <c r="H3331" s="23">
        <v>42597</v>
      </c>
      <c r="I3331" s="20">
        <v>1</v>
      </c>
      <c r="J3331" t="s">
        <v>76</v>
      </c>
      <c r="K3331" s="1" t="s">
        <v>1116</v>
      </c>
      <c r="L3331">
        <v>0.10299999999999999</v>
      </c>
      <c r="M3331" s="20" t="s">
        <v>15</v>
      </c>
      <c r="P3331" s="1" t="s">
        <v>996</v>
      </c>
      <c r="Q3331" s="20" t="s">
        <v>997</v>
      </c>
    </row>
    <row r="3332" spans="1:17" ht="30" x14ac:dyDescent="0.25">
      <c r="A3332">
        <v>36</v>
      </c>
      <c r="B3332" t="str">
        <f>IF(A3332="","",VLOOKUP(A3332,LOVs!$A$3:$B$62,2))</f>
        <v>Surrey</v>
      </c>
      <c r="C3332" t="s">
        <v>9821</v>
      </c>
      <c r="D3332" t="s">
        <v>1386</v>
      </c>
      <c r="E3332">
        <v>1978</v>
      </c>
      <c r="F3332" t="s">
        <v>15</v>
      </c>
      <c r="H3332" s="23">
        <v>42597</v>
      </c>
      <c r="I3332" s="20">
        <v>1</v>
      </c>
      <c r="J3332" t="s">
        <v>76</v>
      </c>
      <c r="K3332" s="1" t="s">
        <v>1116</v>
      </c>
      <c r="L3332">
        <v>7.6E-3</v>
      </c>
      <c r="M3332" s="20" t="s">
        <v>18</v>
      </c>
      <c r="P3332" s="1" t="s">
        <v>1002</v>
      </c>
      <c r="Q3332" s="20" t="s">
        <v>997</v>
      </c>
    </row>
    <row r="3333" spans="1:17" x14ac:dyDescent="0.25">
      <c r="A3333">
        <v>36</v>
      </c>
      <c r="B3333" t="str">
        <f>IF(A3333="","",VLOOKUP(A3333,LOVs!$A$3:$B$62,2))</f>
        <v>Surrey</v>
      </c>
      <c r="C3333" t="s">
        <v>9821</v>
      </c>
      <c r="D3333" t="s">
        <v>1386</v>
      </c>
      <c r="E3333">
        <v>1978</v>
      </c>
      <c r="F3333" t="s">
        <v>15</v>
      </c>
      <c r="H3333" s="23">
        <v>42597</v>
      </c>
      <c r="I3333" s="20">
        <v>1</v>
      </c>
      <c r="J3333" t="s">
        <v>1161</v>
      </c>
      <c r="K3333" s="1" t="s">
        <v>1391</v>
      </c>
      <c r="L3333">
        <v>1.2E-2</v>
      </c>
      <c r="M3333" s="20" t="s">
        <v>15</v>
      </c>
      <c r="P3333" s="1" t="s">
        <v>996</v>
      </c>
      <c r="Q3333" s="20" t="s">
        <v>997</v>
      </c>
    </row>
    <row r="3334" spans="1:17" x14ac:dyDescent="0.25">
      <c r="A3334">
        <v>36</v>
      </c>
      <c r="B3334" t="str">
        <f>IF(A3334="","",VLOOKUP(A3334,LOVs!$A$3:$B$62,2))</f>
        <v>Surrey</v>
      </c>
      <c r="C3334" t="s">
        <v>9821</v>
      </c>
      <c r="D3334" t="s">
        <v>1386</v>
      </c>
      <c r="E3334">
        <v>1978</v>
      </c>
      <c r="F3334" t="s">
        <v>15</v>
      </c>
      <c r="H3334" s="23">
        <v>42597</v>
      </c>
      <c r="I3334" s="20">
        <v>1</v>
      </c>
      <c r="J3334" t="s">
        <v>1161</v>
      </c>
      <c r="K3334" s="1" t="s">
        <v>1391</v>
      </c>
      <c r="L3334">
        <v>6.9999999999999999E-4</v>
      </c>
      <c r="M3334" s="20" t="s">
        <v>18</v>
      </c>
      <c r="P3334" s="1" t="s">
        <v>1002</v>
      </c>
      <c r="Q3334" s="20" t="s">
        <v>997</v>
      </c>
    </row>
    <row r="3335" spans="1:17" x14ac:dyDescent="0.25">
      <c r="A3335">
        <v>36</v>
      </c>
      <c r="B3335" t="str">
        <f>IF(A3335="","",VLOOKUP(A3335,LOVs!$A$3:$B$62,2))</f>
        <v>Surrey</v>
      </c>
      <c r="C3335" t="s">
        <v>9821</v>
      </c>
      <c r="D3335" t="s">
        <v>1386</v>
      </c>
      <c r="E3335">
        <v>1978</v>
      </c>
      <c r="F3335" t="s">
        <v>15</v>
      </c>
      <c r="H3335" s="23">
        <v>42597</v>
      </c>
      <c r="I3335" s="20">
        <v>1</v>
      </c>
      <c r="J3335" t="s">
        <v>1161</v>
      </c>
      <c r="K3335" s="1" t="s">
        <v>1392</v>
      </c>
      <c r="L3335">
        <v>1.66E-2</v>
      </c>
      <c r="M3335" s="20" t="s">
        <v>15</v>
      </c>
      <c r="P3335" s="1" t="s">
        <v>996</v>
      </c>
      <c r="Q3335" s="20" t="s">
        <v>997</v>
      </c>
    </row>
    <row r="3336" spans="1:17" x14ac:dyDescent="0.25">
      <c r="A3336">
        <v>36</v>
      </c>
      <c r="B3336" t="str">
        <f>IF(A3336="","",VLOOKUP(A3336,LOVs!$A$3:$B$62,2))</f>
        <v>Surrey</v>
      </c>
      <c r="C3336" t="s">
        <v>9821</v>
      </c>
      <c r="D3336" t="s">
        <v>1386</v>
      </c>
      <c r="E3336">
        <v>1978</v>
      </c>
      <c r="F3336" t="s">
        <v>15</v>
      </c>
      <c r="H3336" s="23">
        <v>42597</v>
      </c>
      <c r="I3336" s="20">
        <v>1</v>
      </c>
      <c r="J3336" t="s">
        <v>1161</v>
      </c>
      <c r="K3336" s="1" t="s">
        <v>1392</v>
      </c>
      <c r="L3336">
        <v>2.3E-3</v>
      </c>
      <c r="M3336" s="20" t="s">
        <v>18</v>
      </c>
      <c r="P3336" s="1" t="s">
        <v>1002</v>
      </c>
      <c r="Q3336" s="20" t="s">
        <v>997</v>
      </c>
    </row>
    <row r="3337" spans="1:17" x14ac:dyDescent="0.25">
      <c r="A3337">
        <v>36</v>
      </c>
      <c r="B3337" t="str">
        <f>IF(A3337="","",VLOOKUP(A3337,LOVs!$A$3:$B$62,2))</f>
        <v>Surrey</v>
      </c>
      <c r="C3337" t="s">
        <v>9821</v>
      </c>
      <c r="D3337" t="s">
        <v>1386</v>
      </c>
      <c r="E3337">
        <v>1978</v>
      </c>
      <c r="F3337" t="s">
        <v>15</v>
      </c>
      <c r="H3337" s="23">
        <v>42597</v>
      </c>
      <c r="I3337" s="20">
        <v>1</v>
      </c>
      <c r="J3337" t="s">
        <v>1161</v>
      </c>
      <c r="K3337" s="1" t="s">
        <v>1393</v>
      </c>
      <c r="L3337">
        <v>0.30499999999999999</v>
      </c>
      <c r="M3337" s="20" t="s">
        <v>15</v>
      </c>
      <c r="P3337" s="1" t="s">
        <v>996</v>
      </c>
      <c r="Q3337" s="20" t="s">
        <v>997</v>
      </c>
    </row>
    <row r="3338" spans="1:17" x14ac:dyDescent="0.25">
      <c r="A3338">
        <v>36</v>
      </c>
      <c r="B3338" t="str">
        <f>IF(A3338="","",VLOOKUP(A3338,LOVs!$A$3:$B$62,2))</f>
        <v>Surrey</v>
      </c>
      <c r="C3338" t="s">
        <v>9821</v>
      </c>
      <c r="D3338" t="s">
        <v>1386</v>
      </c>
      <c r="E3338">
        <v>1978</v>
      </c>
      <c r="F3338" t="s">
        <v>15</v>
      </c>
      <c r="H3338" s="23">
        <v>42597</v>
      </c>
      <c r="I3338" s="20">
        <v>1</v>
      </c>
      <c r="J3338" t="s">
        <v>1161</v>
      </c>
      <c r="K3338" s="1" t="s">
        <v>1393</v>
      </c>
      <c r="L3338">
        <v>5.9999999999999995E-4</v>
      </c>
      <c r="M3338" s="20" t="s">
        <v>18</v>
      </c>
      <c r="P3338" s="1" t="s">
        <v>1002</v>
      </c>
      <c r="Q3338" s="20" t="s">
        <v>997</v>
      </c>
    </row>
    <row r="3339" spans="1:17" x14ac:dyDescent="0.25">
      <c r="A3339">
        <v>36</v>
      </c>
      <c r="B3339" t="str">
        <f>IF(A3339="","",VLOOKUP(A3339,LOVs!$A$3:$B$62,2))</f>
        <v>Surrey</v>
      </c>
      <c r="C3339" t="s">
        <v>9821</v>
      </c>
      <c r="D3339" t="s">
        <v>1386</v>
      </c>
      <c r="E3339">
        <v>1978</v>
      </c>
      <c r="F3339" t="s">
        <v>15</v>
      </c>
      <c r="H3339" s="23">
        <v>42597</v>
      </c>
      <c r="I3339" s="20">
        <v>1</v>
      </c>
      <c r="J3339" t="s">
        <v>1161</v>
      </c>
      <c r="K3339" s="1" t="s">
        <v>1394</v>
      </c>
      <c r="L3339">
        <v>3.2399999999999998E-2</v>
      </c>
      <c r="M3339" s="20" t="s">
        <v>15</v>
      </c>
      <c r="P3339" s="1" t="s">
        <v>996</v>
      </c>
      <c r="Q3339" s="20" t="s">
        <v>997</v>
      </c>
    </row>
    <row r="3340" spans="1:17" x14ac:dyDescent="0.25">
      <c r="A3340">
        <v>36</v>
      </c>
      <c r="B3340" t="str">
        <f>IF(A3340="","",VLOOKUP(A3340,LOVs!$A$3:$B$62,2))</f>
        <v>Surrey</v>
      </c>
      <c r="C3340" t="s">
        <v>9821</v>
      </c>
      <c r="D3340" t="s">
        <v>1386</v>
      </c>
      <c r="E3340">
        <v>1978</v>
      </c>
      <c r="F3340" t="s">
        <v>15</v>
      </c>
      <c r="H3340" s="23">
        <v>42597</v>
      </c>
      <c r="I3340" s="20">
        <v>1</v>
      </c>
      <c r="J3340" t="s">
        <v>1161</v>
      </c>
      <c r="K3340" s="1" t="s">
        <v>1394</v>
      </c>
      <c r="L3340">
        <v>7.1000000000000004E-3</v>
      </c>
      <c r="M3340" s="20" t="s">
        <v>18</v>
      </c>
      <c r="P3340" s="1" t="s">
        <v>1002</v>
      </c>
      <c r="Q3340" s="20" t="s">
        <v>997</v>
      </c>
    </row>
    <row r="3341" spans="1:17" x14ac:dyDescent="0.25">
      <c r="A3341">
        <v>36</v>
      </c>
      <c r="B3341" t="str">
        <f>IF(A3341="","",VLOOKUP(A3341,LOVs!$A$3:$B$62,2))</f>
        <v>Surrey</v>
      </c>
      <c r="C3341" t="s">
        <v>9821</v>
      </c>
      <c r="D3341" t="s">
        <v>1386</v>
      </c>
      <c r="E3341">
        <v>1978</v>
      </c>
      <c r="F3341" t="s">
        <v>15</v>
      </c>
      <c r="H3341" s="23">
        <v>42597</v>
      </c>
      <c r="I3341" s="20">
        <v>1</v>
      </c>
      <c r="J3341" t="s">
        <v>73</v>
      </c>
      <c r="K3341" s="1" t="s">
        <v>1089</v>
      </c>
      <c r="L3341">
        <v>6.0000000000000001E-3</v>
      </c>
      <c r="M3341" s="20" t="s">
        <v>18</v>
      </c>
      <c r="P3341" s="1" t="s">
        <v>996</v>
      </c>
      <c r="Q3341" s="20" t="s">
        <v>997</v>
      </c>
    </row>
    <row r="3342" spans="1:17" x14ac:dyDescent="0.25">
      <c r="A3342">
        <v>36</v>
      </c>
      <c r="B3342" t="str">
        <f>IF(A3342="","",VLOOKUP(A3342,LOVs!$A$3:$B$62,2))</f>
        <v>Surrey</v>
      </c>
      <c r="C3342" t="s">
        <v>9821</v>
      </c>
      <c r="D3342" t="s">
        <v>1386</v>
      </c>
      <c r="E3342">
        <v>1978</v>
      </c>
      <c r="F3342" t="s">
        <v>15</v>
      </c>
      <c r="H3342" s="23">
        <v>42597</v>
      </c>
      <c r="I3342" s="20">
        <v>1</v>
      </c>
      <c r="J3342" t="s">
        <v>73</v>
      </c>
      <c r="K3342" s="1" t="s">
        <v>1089</v>
      </c>
      <c r="L3342">
        <v>2.0000000000000001E-4</v>
      </c>
      <c r="M3342" s="20" t="s">
        <v>18</v>
      </c>
      <c r="P3342" s="1" t="s">
        <v>1002</v>
      </c>
      <c r="Q3342" s="20" t="s">
        <v>997</v>
      </c>
    </row>
    <row r="3343" spans="1:17" ht="30" x14ac:dyDescent="0.25">
      <c r="A3343">
        <v>36</v>
      </c>
      <c r="B3343" t="str">
        <f>IF(A3343="","",VLOOKUP(A3343,LOVs!$A$3:$B$62,2))</f>
        <v>Surrey</v>
      </c>
      <c r="C3343" t="s">
        <v>9821</v>
      </c>
      <c r="D3343" t="s">
        <v>1386</v>
      </c>
      <c r="E3343">
        <v>1978</v>
      </c>
      <c r="F3343" t="s">
        <v>15</v>
      </c>
      <c r="H3343" s="23">
        <v>42597</v>
      </c>
      <c r="I3343" s="20">
        <v>1</v>
      </c>
      <c r="J3343" t="s">
        <v>76</v>
      </c>
      <c r="K3343" s="1" t="s">
        <v>1395</v>
      </c>
      <c r="L3343">
        <v>1.6000000000000001E-3</v>
      </c>
      <c r="M3343" s="20" t="s">
        <v>18</v>
      </c>
      <c r="P3343" s="1" t="s">
        <v>996</v>
      </c>
      <c r="Q3343" s="20" t="s">
        <v>997</v>
      </c>
    </row>
    <row r="3344" spans="1:17" ht="30" x14ac:dyDescent="0.25">
      <c r="A3344">
        <v>36</v>
      </c>
      <c r="B3344" t="str">
        <f>IF(A3344="","",VLOOKUP(A3344,LOVs!$A$3:$B$62,2))</f>
        <v>Surrey</v>
      </c>
      <c r="C3344" t="s">
        <v>9821</v>
      </c>
      <c r="D3344" t="s">
        <v>1386</v>
      </c>
      <c r="E3344">
        <v>1978</v>
      </c>
      <c r="F3344" t="s">
        <v>15</v>
      </c>
      <c r="H3344" s="23">
        <v>42597</v>
      </c>
      <c r="I3344" s="20">
        <v>1</v>
      </c>
      <c r="J3344" t="s">
        <v>76</v>
      </c>
      <c r="K3344" s="1" t="s">
        <v>1395</v>
      </c>
      <c r="L3344">
        <v>2.0000000000000001E-4</v>
      </c>
      <c r="M3344" s="20" t="s">
        <v>18</v>
      </c>
      <c r="P3344" s="1" t="s">
        <v>1002</v>
      </c>
      <c r="Q3344" s="20" t="s">
        <v>997</v>
      </c>
    </row>
    <row r="3345" spans="1:17" x14ac:dyDescent="0.25">
      <c r="A3345">
        <v>36</v>
      </c>
      <c r="B3345" t="str">
        <f>IF(A3345="","",VLOOKUP(A3345,LOVs!$A$3:$B$62,2))</f>
        <v>Surrey</v>
      </c>
      <c r="C3345" t="s">
        <v>9821</v>
      </c>
      <c r="D3345" t="s">
        <v>1386</v>
      </c>
      <c r="E3345">
        <v>1978</v>
      </c>
      <c r="F3345" t="s">
        <v>15</v>
      </c>
      <c r="H3345" s="23">
        <v>42597</v>
      </c>
      <c r="I3345" s="20">
        <v>1</v>
      </c>
      <c r="J3345" t="s">
        <v>73</v>
      </c>
      <c r="K3345" s="1" t="s">
        <v>30</v>
      </c>
      <c r="L3345">
        <v>9.7999999999999997E-3</v>
      </c>
      <c r="M3345" s="20" t="s">
        <v>18</v>
      </c>
      <c r="P3345" s="1" t="s">
        <v>996</v>
      </c>
      <c r="Q3345" s="20" t="s">
        <v>997</v>
      </c>
    </row>
    <row r="3346" spans="1:17" x14ac:dyDescent="0.25">
      <c r="A3346">
        <v>36</v>
      </c>
      <c r="B3346" t="str">
        <f>IF(A3346="","",VLOOKUP(A3346,LOVs!$A$3:$B$62,2))</f>
        <v>Surrey</v>
      </c>
      <c r="C3346" t="s">
        <v>9821</v>
      </c>
      <c r="D3346" t="s">
        <v>1386</v>
      </c>
      <c r="E3346">
        <v>1978</v>
      </c>
      <c r="F3346" t="s">
        <v>15</v>
      </c>
      <c r="H3346" s="23">
        <v>42597</v>
      </c>
      <c r="I3346" s="20">
        <v>1</v>
      </c>
      <c r="J3346" t="s">
        <v>73</v>
      </c>
      <c r="K3346" s="1" t="s">
        <v>30</v>
      </c>
      <c r="L3346">
        <v>1E-3</v>
      </c>
      <c r="M3346" s="20" t="s">
        <v>18</v>
      </c>
      <c r="P3346" s="1" t="s">
        <v>1002</v>
      </c>
      <c r="Q3346" s="20" t="s">
        <v>997</v>
      </c>
    </row>
    <row r="3347" spans="1:17" ht="30" x14ac:dyDescent="0.25">
      <c r="A3347">
        <v>36</v>
      </c>
      <c r="B3347" t="str">
        <f>IF(A3347="","",VLOOKUP(A3347,LOVs!$A$3:$B$62,2))</f>
        <v>Surrey</v>
      </c>
      <c r="C3347" t="s">
        <v>9822</v>
      </c>
      <c r="D3347" t="s">
        <v>1463</v>
      </c>
      <c r="E3347">
        <v>1955</v>
      </c>
      <c r="F3347" t="s">
        <v>15</v>
      </c>
      <c r="H3347" s="23">
        <v>42601</v>
      </c>
      <c r="I3347" s="20">
        <v>1</v>
      </c>
      <c r="J3347" t="s">
        <v>1026</v>
      </c>
      <c r="K3347" s="1" t="s">
        <v>1464</v>
      </c>
      <c r="L3347">
        <v>4.8999999999999998E-3</v>
      </c>
      <c r="M3347" s="20" t="s">
        <v>18</v>
      </c>
      <c r="P3347" s="1" t="s">
        <v>1042</v>
      </c>
      <c r="Q3347" s="20" t="s">
        <v>997</v>
      </c>
    </row>
    <row r="3348" spans="1:17" ht="30" x14ac:dyDescent="0.25">
      <c r="A3348">
        <v>36</v>
      </c>
      <c r="B3348" t="str">
        <f>IF(A3348="","",VLOOKUP(A3348,LOVs!$A$3:$B$62,2))</f>
        <v>Surrey</v>
      </c>
      <c r="C3348" t="s">
        <v>9822</v>
      </c>
      <c r="D3348" t="s">
        <v>1463</v>
      </c>
      <c r="E3348">
        <v>1955</v>
      </c>
      <c r="F3348" t="s">
        <v>15</v>
      </c>
      <c r="H3348" s="23">
        <v>42601</v>
      </c>
      <c r="I3348" s="20">
        <v>1</v>
      </c>
      <c r="J3348" t="s">
        <v>1026</v>
      </c>
      <c r="K3348" s="1" t="s">
        <v>1464</v>
      </c>
      <c r="L3348">
        <v>2.9999999999999997E-4</v>
      </c>
      <c r="M3348" s="20" t="s">
        <v>18</v>
      </c>
      <c r="P3348" s="1" t="s">
        <v>998</v>
      </c>
      <c r="Q3348" s="20" t="s">
        <v>997</v>
      </c>
    </row>
    <row r="3349" spans="1:17" ht="30" x14ac:dyDescent="0.25">
      <c r="A3349">
        <v>36</v>
      </c>
      <c r="B3349" t="str">
        <f>IF(A3349="","",VLOOKUP(A3349,LOVs!$A$3:$B$62,2))</f>
        <v>Surrey</v>
      </c>
      <c r="C3349" t="s">
        <v>9822</v>
      </c>
      <c r="D3349" t="s">
        <v>1463</v>
      </c>
      <c r="E3349">
        <v>1955</v>
      </c>
      <c r="F3349" t="s">
        <v>15</v>
      </c>
      <c r="H3349" s="23">
        <v>42601</v>
      </c>
      <c r="I3349" s="20">
        <v>1</v>
      </c>
      <c r="J3349" t="s">
        <v>1026</v>
      </c>
      <c r="K3349" s="1" t="s">
        <v>1465</v>
      </c>
      <c r="L3349">
        <v>3.3999999999999998E-3</v>
      </c>
      <c r="M3349" s="20" t="s">
        <v>18</v>
      </c>
      <c r="P3349" s="1" t="s">
        <v>1042</v>
      </c>
      <c r="Q3349" s="20" t="s">
        <v>997</v>
      </c>
    </row>
    <row r="3350" spans="1:17" ht="30" x14ac:dyDescent="0.25">
      <c r="A3350">
        <v>36</v>
      </c>
      <c r="B3350" t="str">
        <f>IF(A3350="","",VLOOKUP(A3350,LOVs!$A$3:$B$62,2))</f>
        <v>Surrey</v>
      </c>
      <c r="C3350" t="s">
        <v>9822</v>
      </c>
      <c r="D3350" t="s">
        <v>1463</v>
      </c>
      <c r="E3350">
        <v>1955</v>
      </c>
      <c r="F3350" t="s">
        <v>15</v>
      </c>
      <c r="H3350" s="23">
        <v>42601</v>
      </c>
      <c r="I3350" s="20">
        <v>1</v>
      </c>
      <c r="J3350" t="s">
        <v>1026</v>
      </c>
      <c r="K3350" s="1" t="s">
        <v>1465</v>
      </c>
      <c r="L3350">
        <v>8.9999999999999998E-4</v>
      </c>
      <c r="M3350" s="20" t="s">
        <v>18</v>
      </c>
      <c r="P3350" s="1" t="s">
        <v>998</v>
      </c>
      <c r="Q3350" s="20" t="s">
        <v>997</v>
      </c>
    </row>
    <row r="3351" spans="1:17" ht="30" x14ac:dyDescent="0.25">
      <c r="A3351">
        <v>36</v>
      </c>
      <c r="B3351" t="str">
        <f>IF(A3351="","",VLOOKUP(A3351,LOVs!$A$3:$B$62,2))</f>
        <v>Surrey</v>
      </c>
      <c r="C3351" t="s">
        <v>9822</v>
      </c>
      <c r="D3351" t="s">
        <v>1463</v>
      </c>
      <c r="E3351">
        <v>1955</v>
      </c>
      <c r="F3351" t="s">
        <v>15</v>
      </c>
      <c r="H3351" s="23">
        <v>42601</v>
      </c>
      <c r="I3351" s="20">
        <v>1</v>
      </c>
      <c r="J3351" t="s">
        <v>1026</v>
      </c>
      <c r="K3351" s="1" t="s">
        <v>1466</v>
      </c>
      <c r="L3351">
        <v>2.0000000000000001E-4</v>
      </c>
      <c r="M3351" s="20" t="s">
        <v>18</v>
      </c>
      <c r="P3351" s="1" t="s">
        <v>1042</v>
      </c>
      <c r="Q3351" s="20" t="s">
        <v>997</v>
      </c>
    </row>
    <row r="3352" spans="1:17" ht="30" x14ac:dyDescent="0.25">
      <c r="A3352">
        <v>36</v>
      </c>
      <c r="B3352" t="str">
        <f>IF(A3352="","",VLOOKUP(A3352,LOVs!$A$3:$B$62,2))</f>
        <v>Surrey</v>
      </c>
      <c r="C3352" t="s">
        <v>9822</v>
      </c>
      <c r="D3352" t="s">
        <v>1463</v>
      </c>
      <c r="E3352">
        <v>1955</v>
      </c>
      <c r="F3352" t="s">
        <v>15</v>
      </c>
      <c r="H3352" s="23">
        <v>42601</v>
      </c>
      <c r="I3352" s="20">
        <v>1</v>
      </c>
      <c r="J3352" t="s">
        <v>1026</v>
      </c>
      <c r="K3352" s="1" t="s">
        <v>1466</v>
      </c>
      <c r="L3352">
        <v>1E-4</v>
      </c>
      <c r="M3352" s="20" t="s">
        <v>18</v>
      </c>
      <c r="P3352" s="1" t="s">
        <v>998</v>
      </c>
      <c r="Q3352" s="20" t="s">
        <v>997</v>
      </c>
    </row>
    <row r="3353" spans="1:17" ht="30" x14ac:dyDescent="0.25">
      <c r="A3353">
        <v>36</v>
      </c>
      <c r="B3353" t="str">
        <f>IF(A3353="","",VLOOKUP(A3353,LOVs!$A$3:$B$62,2))</f>
        <v>Surrey</v>
      </c>
      <c r="C3353" t="s">
        <v>9822</v>
      </c>
      <c r="D3353" t="s">
        <v>1463</v>
      </c>
      <c r="E3353">
        <v>1955</v>
      </c>
      <c r="F3353" t="s">
        <v>15</v>
      </c>
      <c r="H3353" s="23">
        <v>42601</v>
      </c>
      <c r="I3353" s="20">
        <v>1</v>
      </c>
      <c r="J3353" t="s">
        <v>1026</v>
      </c>
      <c r="K3353" s="1" t="s">
        <v>1467</v>
      </c>
      <c r="L3353">
        <v>2.0999999999999999E-3</v>
      </c>
      <c r="M3353" s="20" t="s">
        <v>18</v>
      </c>
      <c r="P3353" s="1" t="s">
        <v>1042</v>
      </c>
      <c r="Q3353" s="20" t="s">
        <v>997</v>
      </c>
    </row>
    <row r="3354" spans="1:17" ht="30" x14ac:dyDescent="0.25">
      <c r="A3354">
        <v>36</v>
      </c>
      <c r="B3354" t="str">
        <f>IF(A3354="","",VLOOKUP(A3354,LOVs!$A$3:$B$62,2))</f>
        <v>Surrey</v>
      </c>
      <c r="C3354" t="s">
        <v>9822</v>
      </c>
      <c r="D3354" t="s">
        <v>1463</v>
      </c>
      <c r="E3354">
        <v>1955</v>
      </c>
      <c r="F3354" t="s">
        <v>15</v>
      </c>
      <c r="H3354" s="23">
        <v>42601</v>
      </c>
      <c r="I3354" s="20">
        <v>1</v>
      </c>
      <c r="J3354" t="s">
        <v>1026</v>
      </c>
      <c r="K3354" s="1" t="s">
        <v>1467</v>
      </c>
      <c r="L3354">
        <v>4.0000000000000002E-4</v>
      </c>
      <c r="M3354" s="20" t="s">
        <v>18</v>
      </c>
      <c r="P3354" s="1" t="s">
        <v>998</v>
      </c>
      <c r="Q3354" s="20" t="s">
        <v>997</v>
      </c>
    </row>
    <row r="3355" spans="1:17" ht="30" x14ac:dyDescent="0.25">
      <c r="A3355">
        <v>36</v>
      </c>
      <c r="B3355" t="str">
        <f>IF(A3355="","",VLOOKUP(A3355,LOVs!$A$3:$B$62,2))</f>
        <v>Surrey</v>
      </c>
      <c r="C3355" t="s">
        <v>9822</v>
      </c>
      <c r="D3355" t="s">
        <v>1463</v>
      </c>
      <c r="E3355">
        <v>1955</v>
      </c>
      <c r="F3355" t="s">
        <v>15</v>
      </c>
      <c r="H3355" s="23">
        <v>42601</v>
      </c>
      <c r="I3355" s="20">
        <v>1</v>
      </c>
      <c r="J3355" t="s">
        <v>1026</v>
      </c>
      <c r="K3355" s="1" t="s">
        <v>1468</v>
      </c>
      <c r="L3355">
        <v>2.2000000000000001E-3</v>
      </c>
      <c r="M3355" s="20" t="s">
        <v>18</v>
      </c>
      <c r="P3355" s="1" t="s">
        <v>1042</v>
      </c>
      <c r="Q3355" s="20" t="s">
        <v>997</v>
      </c>
    </row>
    <row r="3356" spans="1:17" ht="30" x14ac:dyDescent="0.25">
      <c r="A3356">
        <v>36</v>
      </c>
      <c r="B3356" t="str">
        <f>IF(A3356="","",VLOOKUP(A3356,LOVs!$A$3:$B$62,2))</f>
        <v>Surrey</v>
      </c>
      <c r="C3356" t="s">
        <v>9822</v>
      </c>
      <c r="D3356" t="s">
        <v>1463</v>
      </c>
      <c r="E3356">
        <v>1955</v>
      </c>
      <c r="F3356" t="s">
        <v>15</v>
      </c>
      <c r="H3356" s="23">
        <v>42601</v>
      </c>
      <c r="I3356" s="20">
        <v>1</v>
      </c>
      <c r="J3356" t="s">
        <v>1026</v>
      </c>
      <c r="K3356" s="1" t="s">
        <v>1468</v>
      </c>
      <c r="L3356">
        <v>8.9999999999999998E-4</v>
      </c>
      <c r="M3356" s="20" t="s">
        <v>18</v>
      </c>
      <c r="P3356" s="1" t="s">
        <v>998</v>
      </c>
      <c r="Q3356" s="20" t="s">
        <v>997</v>
      </c>
    </row>
    <row r="3357" spans="1:17" ht="30" x14ac:dyDescent="0.25">
      <c r="A3357">
        <v>36</v>
      </c>
      <c r="B3357" t="str">
        <f>IF(A3357="","",VLOOKUP(A3357,LOVs!$A$3:$B$62,2))</f>
        <v>Surrey</v>
      </c>
      <c r="C3357" t="s">
        <v>9822</v>
      </c>
      <c r="D3357" t="s">
        <v>1463</v>
      </c>
      <c r="E3357">
        <v>1955</v>
      </c>
      <c r="F3357" t="s">
        <v>15</v>
      </c>
      <c r="H3357" s="23">
        <v>42601</v>
      </c>
      <c r="I3357" s="20">
        <v>1</v>
      </c>
      <c r="J3357" t="s">
        <v>1026</v>
      </c>
      <c r="K3357" s="1" t="s">
        <v>1469</v>
      </c>
      <c r="L3357">
        <v>1.6000000000000001E-3</v>
      </c>
      <c r="M3357" s="20" t="s">
        <v>18</v>
      </c>
      <c r="P3357" s="1" t="s">
        <v>1042</v>
      </c>
      <c r="Q3357" s="20" t="s">
        <v>997</v>
      </c>
    </row>
    <row r="3358" spans="1:17" ht="30" x14ac:dyDescent="0.25">
      <c r="A3358">
        <v>36</v>
      </c>
      <c r="B3358" t="str">
        <f>IF(A3358="","",VLOOKUP(A3358,LOVs!$A$3:$B$62,2))</f>
        <v>Surrey</v>
      </c>
      <c r="C3358" t="s">
        <v>9822</v>
      </c>
      <c r="D3358" t="s">
        <v>1463</v>
      </c>
      <c r="E3358">
        <v>1955</v>
      </c>
      <c r="F3358" t="s">
        <v>15</v>
      </c>
      <c r="H3358" s="23">
        <v>42601</v>
      </c>
      <c r="I3358" s="20">
        <v>1</v>
      </c>
      <c r="J3358" t="s">
        <v>1026</v>
      </c>
      <c r="K3358" s="1" t="s">
        <v>1469</v>
      </c>
      <c r="L3358">
        <v>4.0000000000000002E-4</v>
      </c>
      <c r="M3358" s="20" t="s">
        <v>18</v>
      </c>
      <c r="P3358" s="1" t="s">
        <v>998</v>
      </c>
      <c r="Q3358" s="20" t="s">
        <v>997</v>
      </c>
    </row>
    <row r="3359" spans="1:17" ht="30" x14ac:dyDescent="0.25">
      <c r="A3359">
        <v>36</v>
      </c>
      <c r="B3359" t="str">
        <f>IF(A3359="","",VLOOKUP(A3359,LOVs!$A$3:$B$62,2))</f>
        <v>Surrey</v>
      </c>
      <c r="C3359" t="s">
        <v>9822</v>
      </c>
      <c r="D3359" t="s">
        <v>1463</v>
      </c>
      <c r="E3359">
        <v>1955</v>
      </c>
      <c r="F3359" t="s">
        <v>15</v>
      </c>
      <c r="H3359" s="23">
        <v>42601</v>
      </c>
      <c r="I3359" s="20">
        <v>1</v>
      </c>
      <c r="J3359" t="s">
        <v>73</v>
      </c>
      <c r="K3359" s="1" t="s">
        <v>1101</v>
      </c>
      <c r="L3359">
        <v>5.3400000000000003E-2</v>
      </c>
      <c r="M3359" s="20" t="s">
        <v>15</v>
      </c>
      <c r="P3359" s="1" t="s">
        <v>1042</v>
      </c>
      <c r="Q3359" s="20" t="s">
        <v>997</v>
      </c>
    </row>
    <row r="3360" spans="1:17" ht="30" x14ac:dyDescent="0.25">
      <c r="A3360">
        <v>36</v>
      </c>
      <c r="B3360" t="str">
        <f>IF(A3360="","",VLOOKUP(A3360,LOVs!$A$3:$B$62,2))</f>
        <v>Surrey</v>
      </c>
      <c r="C3360" t="s">
        <v>9822</v>
      </c>
      <c r="D3360" t="s">
        <v>1463</v>
      </c>
      <c r="E3360">
        <v>1955</v>
      </c>
      <c r="F3360" t="s">
        <v>15</v>
      </c>
      <c r="H3360" s="23">
        <v>42601</v>
      </c>
      <c r="I3360" s="20">
        <v>1</v>
      </c>
      <c r="J3360" t="s">
        <v>73</v>
      </c>
      <c r="K3360" s="1" t="s">
        <v>1101</v>
      </c>
      <c r="L3360">
        <v>4.1000000000000003E-3</v>
      </c>
      <c r="M3360" s="20" t="s">
        <v>18</v>
      </c>
      <c r="P3360" s="1" t="s">
        <v>998</v>
      </c>
      <c r="Q3360" s="20" t="s">
        <v>997</v>
      </c>
    </row>
    <row r="3361" spans="1:17" x14ac:dyDescent="0.25">
      <c r="A3361">
        <v>36</v>
      </c>
      <c r="B3361" t="str">
        <f>IF(A3361="","",VLOOKUP(A3361,LOVs!$A$3:$B$62,2))</f>
        <v>Surrey</v>
      </c>
      <c r="C3361" t="s">
        <v>9822</v>
      </c>
      <c r="D3361" t="s">
        <v>1463</v>
      </c>
      <c r="E3361">
        <v>1955</v>
      </c>
      <c r="F3361" t="s">
        <v>15</v>
      </c>
      <c r="H3361" s="23">
        <v>42601</v>
      </c>
      <c r="I3361" s="20">
        <v>1</v>
      </c>
      <c r="J3361" t="s">
        <v>73</v>
      </c>
      <c r="K3361" s="1" t="s">
        <v>1103</v>
      </c>
      <c r="L3361">
        <v>6.3E-2</v>
      </c>
      <c r="M3361" s="20" t="s">
        <v>15</v>
      </c>
      <c r="P3361" s="1" t="s">
        <v>1042</v>
      </c>
      <c r="Q3361" s="20" t="s">
        <v>997</v>
      </c>
    </row>
    <row r="3362" spans="1:17" x14ac:dyDescent="0.25">
      <c r="A3362">
        <v>36</v>
      </c>
      <c r="B3362" t="str">
        <f>IF(A3362="","",VLOOKUP(A3362,LOVs!$A$3:$B$62,2))</f>
        <v>Surrey</v>
      </c>
      <c r="C3362" t="s">
        <v>9822</v>
      </c>
      <c r="D3362" t="s">
        <v>1463</v>
      </c>
      <c r="E3362">
        <v>1955</v>
      </c>
      <c r="F3362" t="s">
        <v>15</v>
      </c>
      <c r="H3362" s="23">
        <v>42601</v>
      </c>
      <c r="I3362" s="20">
        <v>1</v>
      </c>
      <c r="J3362" t="s">
        <v>73</v>
      </c>
      <c r="K3362" s="1" t="s">
        <v>1103</v>
      </c>
      <c r="L3362">
        <v>2.7000000000000001E-3</v>
      </c>
      <c r="M3362" s="20" t="s">
        <v>18</v>
      </c>
      <c r="P3362" s="1" t="s">
        <v>998</v>
      </c>
      <c r="Q3362" s="20" t="s">
        <v>997</v>
      </c>
    </row>
    <row r="3363" spans="1:17" ht="30" x14ac:dyDescent="0.25">
      <c r="A3363">
        <v>36</v>
      </c>
      <c r="B3363" t="str">
        <f>IF(A3363="","",VLOOKUP(A3363,LOVs!$A$3:$B$62,2))</f>
        <v>Surrey</v>
      </c>
      <c r="C3363" t="s">
        <v>9822</v>
      </c>
      <c r="D3363" t="s">
        <v>1463</v>
      </c>
      <c r="E3363">
        <v>1955</v>
      </c>
      <c r="F3363" t="s">
        <v>15</v>
      </c>
      <c r="H3363" s="23">
        <v>42601</v>
      </c>
      <c r="I3363" s="20">
        <v>1</v>
      </c>
      <c r="J3363" t="s">
        <v>76</v>
      </c>
      <c r="K3363" s="1" t="s">
        <v>1470</v>
      </c>
      <c r="L3363">
        <v>1.0800000000000001E-2</v>
      </c>
      <c r="M3363" s="20" t="s">
        <v>15</v>
      </c>
      <c r="P3363" s="1" t="s">
        <v>1042</v>
      </c>
      <c r="Q3363" s="20" t="s">
        <v>997</v>
      </c>
    </row>
    <row r="3364" spans="1:17" ht="30" x14ac:dyDescent="0.25">
      <c r="A3364">
        <v>36</v>
      </c>
      <c r="B3364" t="str">
        <f>IF(A3364="","",VLOOKUP(A3364,LOVs!$A$3:$B$62,2))</f>
        <v>Surrey</v>
      </c>
      <c r="C3364" t="s">
        <v>9822</v>
      </c>
      <c r="D3364" t="s">
        <v>1463</v>
      </c>
      <c r="E3364">
        <v>1955</v>
      </c>
      <c r="F3364" t="s">
        <v>15</v>
      </c>
      <c r="H3364" s="23">
        <v>42601</v>
      </c>
      <c r="I3364" s="20">
        <v>1</v>
      </c>
      <c r="J3364" t="s">
        <v>76</v>
      </c>
      <c r="K3364" s="1" t="s">
        <v>1470</v>
      </c>
      <c r="L3364">
        <v>3.0000000000000001E-3</v>
      </c>
      <c r="M3364" s="20" t="s">
        <v>18</v>
      </c>
      <c r="P3364" s="1" t="s">
        <v>998</v>
      </c>
      <c r="Q3364" s="20" t="s">
        <v>997</v>
      </c>
    </row>
    <row r="3365" spans="1:17" ht="45" x14ac:dyDescent="0.25">
      <c r="A3365">
        <v>36</v>
      </c>
      <c r="B3365" t="str">
        <f>IF(A3365="","",VLOOKUP(A3365,LOVs!$A$3:$B$62,2))</f>
        <v>Surrey</v>
      </c>
      <c r="C3365" t="s">
        <v>9822</v>
      </c>
      <c r="D3365" t="s">
        <v>1463</v>
      </c>
      <c r="E3365">
        <v>1955</v>
      </c>
      <c r="F3365" t="s">
        <v>15</v>
      </c>
      <c r="H3365" s="23">
        <v>42601</v>
      </c>
      <c r="I3365" s="20">
        <v>1</v>
      </c>
      <c r="J3365" t="s">
        <v>76</v>
      </c>
      <c r="K3365" s="1" t="s">
        <v>1471</v>
      </c>
      <c r="L3365">
        <v>1.3599999999999999E-2</v>
      </c>
      <c r="M3365" s="20" t="s">
        <v>15</v>
      </c>
      <c r="P3365" s="1" t="s">
        <v>1042</v>
      </c>
      <c r="Q3365" s="20" t="s">
        <v>997</v>
      </c>
    </row>
    <row r="3366" spans="1:17" ht="45" x14ac:dyDescent="0.25">
      <c r="A3366">
        <v>36</v>
      </c>
      <c r="B3366" t="str">
        <f>IF(A3366="","",VLOOKUP(A3366,LOVs!$A$3:$B$62,2))</f>
        <v>Surrey</v>
      </c>
      <c r="C3366" t="s">
        <v>9822</v>
      </c>
      <c r="D3366" t="s">
        <v>1463</v>
      </c>
      <c r="E3366">
        <v>1955</v>
      </c>
      <c r="F3366" t="s">
        <v>15</v>
      </c>
      <c r="H3366" s="23">
        <v>42601</v>
      </c>
      <c r="I3366" s="20">
        <v>1</v>
      </c>
      <c r="J3366" t="s">
        <v>76</v>
      </c>
      <c r="K3366" s="1" t="s">
        <v>1471</v>
      </c>
      <c r="L3366">
        <v>4.4999999999999997E-3</v>
      </c>
      <c r="M3366" s="20" t="s">
        <v>18</v>
      </c>
      <c r="P3366" s="1" t="s">
        <v>998</v>
      </c>
      <c r="Q3366" s="20" t="s">
        <v>997</v>
      </c>
    </row>
    <row r="3367" spans="1:17" ht="30" x14ac:dyDescent="0.25">
      <c r="A3367">
        <v>36</v>
      </c>
      <c r="B3367" t="str">
        <f>IF(A3367="","",VLOOKUP(A3367,LOVs!$A$3:$B$62,2))</f>
        <v>Surrey</v>
      </c>
      <c r="C3367" t="s">
        <v>9822</v>
      </c>
      <c r="D3367" t="s">
        <v>1463</v>
      </c>
      <c r="E3367">
        <v>1955</v>
      </c>
      <c r="F3367" t="s">
        <v>15</v>
      </c>
      <c r="H3367" s="23">
        <v>42601</v>
      </c>
      <c r="I3367" s="20">
        <v>1</v>
      </c>
      <c r="J3367" t="s">
        <v>76</v>
      </c>
      <c r="K3367" s="1" t="s">
        <v>1266</v>
      </c>
      <c r="L3367">
        <v>2.7199999999999998E-2</v>
      </c>
      <c r="M3367" s="20" t="s">
        <v>15</v>
      </c>
      <c r="P3367" s="1" t="s">
        <v>1042</v>
      </c>
      <c r="Q3367" s="20" t="s">
        <v>997</v>
      </c>
    </row>
    <row r="3368" spans="1:17" ht="30" x14ac:dyDescent="0.25">
      <c r="A3368">
        <v>36</v>
      </c>
      <c r="B3368" t="str">
        <f>IF(A3368="","",VLOOKUP(A3368,LOVs!$A$3:$B$62,2))</f>
        <v>Surrey</v>
      </c>
      <c r="C3368" t="s">
        <v>9822</v>
      </c>
      <c r="D3368" t="s">
        <v>1463</v>
      </c>
      <c r="E3368">
        <v>1955</v>
      </c>
      <c r="F3368" t="s">
        <v>15</v>
      </c>
      <c r="H3368" s="23">
        <v>42601</v>
      </c>
      <c r="I3368" s="20">
        <v>1</v>
      </c>
      <c r="J3368" t="s">
        <v>76</v>
      </c>
      <c r="K3368" s="1" t="s">
        <v>1266</v>
      </c>
      <c r="L3368">
        <v>1.6000000000000001E-3</v>
      </c>
      <c r="M3368" s="20" t="s">
        <v>18</v>
      </c>
      <c r="P3368" s="1" t="s">
        <v>998</v>
      </c>
      <c r="Q3368" s="20" t="s">
        <v>997</v>
      </c>
    </row>
    <row r="3369" spans="1:17" ht="30" x14ac:dyDescent="0.25">
      <c r="A3369">
        <v>36</v>
      </c>
      <c r="B3369" t="str">
        <f>IF(A3369="","",VLOOKUP(A3369,LOVs!$A$3:$B$62,2))</f>
        <v>Surrey</v>
      </c>
      <c r="C3369" t="s">
        <v>9822</v>
      </c>
      <c r="D3369" t="s">
        <v>1463</v>
      </c>
      <c r="E3369">
        <v>1955</v>
      </c>
      <c r="F3369" t="s">
        <v>15</v>
      </c>
      <c r="H3369" s="23">
        <v>42601</v>
      </c>
      <c r="I3369" s="20">
        <v>1</v>
      </c>
      <c r="J3369" t="s">
        <v>76</v>
      </c>
      <c r="K3369" s="1" t="s">
        <v>1311</v>
      </c>
      <c r="L3369">
        <v>1.4500000000000001E-2</v>
      </c>
      <c r="M3369" s="20" t="s">
        <v>15</v>
      </c>
      <c r="P3369" s="1" t="s">
        <v>1042</v>
      </c>
      <c r="Q3369" s="20" t="s">
        <v>997</v>
      </c>
    </row>
    <row r="3370" spans="1:17" ht="30" x14ac:dyDescent="0.25">
      <c r="A3370">
        <v>36</v>
      </c>
      <c r="B3370" t="str">
        <f>IF(A3370="","",VLOOKUP(A3370,LOVs!$A$3:$B$62,2))</f>
        <v>Surrey</v>
      </c>
      <c r="C3370" t="s">
        <v>9822</v>
      </c>
      <c r="D3370" t="s">
        <v>1463</v>
      </c>
      <c r="E3370">
        <v>1955</v>
      </c>
      <c r="F3370" t="s">
        <v>15</v>
      </c>
      <c r="H3370" s="23">
        <v>42601</v>
      </c>
      <c r="I3370" s="20">
        <v>1</v>
      </c>
      <c r="J3370" t="s">
        <v>76</v>
      </c>
      <c r="K3370" s="1" t="s">
        <v>1311</v>
      </c>
      <c r="L3370">
        <v>2.3999999999999998E-3</v>
      </c>
      <c r="M3370" s="20" t="s">
        <v>18</v>
      </c>
      <c r="P3370" s="1" t="s">
        <v>998</v>
      </c>
      <c r="Q3370" s="20" t="s">
        <v>997</v>
      </c>
    </row>
    <row r="3371" spans="1:17" ht="45" x14ac:dyDescent="0.25">
      <c r="A3371">
        <v>36</v>
      </c>
      <c r="B3371" t="str">
        <f>IF(A3371="","",VLOOKUP(A3371,LOVs!$A$3:$B$62,2))</f>
        <v>Surrey</v>
      </c>
      <c r="C3371" t="s">
        <v>9822</v>
      </c>
      <c r="D3371" t="s">
        <v>2591</v>
      </c>
      <c r="E3371">
        <v>1955</v>
      </c>
      <c r="F3371" t="s">
        <v>15</v>
      </c>
      <c r="H3371" s="23">
        <v>42643</v>
      </c>
      <c r="I3371" s="20">
        <v>1</v>
      </c>
      <c r="J3371" t="s">
        <v>73</v>
      </c>
      <c r="K3371" s="1" t="s">
        <v>2592</v>
      </c>
      <c r="L3371">
        <v>9.7300000000000008E-3</v>
      </c>
      <c r="M3371" s="20" t="s">
        <v>18</v>
      </c>
      <c r="P3371" s="1" t="s">
        <v>1042</v>
      </c>
      <c r="Q3371" s="20" t="s">
        <v>997</v>
      </c>
    </row>
    <row r="3372" spans="1:17" ht="45" x14ac:dyDescent="0.25">
      <c r="A3372">
        <v>36</v>
      </c>
      <c r="B3372" t="str">
        <f>IF(A3372="","",VLOOKUP(A3372,LOVs!$A$3:$B$62,2))</f>
        <v>Surrey</v>
      </c>
      <c r="C3372" t="s">
        <v>9822</v>
      </c>
      <c r="D3372" t="s">
        <v>2591</v>
      </c>
      <c r="E3372">
        <v>1955</v>
      </c>
      <c r="F3372" t="s">
        <v>15</v>
      </c>
      <c r="H3372" s="23">
        <v>42643</v>
      </c>
      <c r="I3372" s="20">
        <v>1</v>
      </c>
      <c r="J3372" t="s">
        <v>73</v>
      </c>
      <c r="K3372" s="1" t="s">
        <v>2592</v>
      </c>
      <c r="L3372">
        <v>1.83E-3</v>
      </c>
      <c r="M3372" s="20" t="s">
        <v>18</v>
      </c>
      <c r="P3372" s="1" t="s">
        <v>998</v>
      </c>
      <c r="Q3372" s="20" t="s">
        <v>997</v>
      </c>
    </row>
    <row r="3373" spans="1:17" ht="30" x14ac:dyDescent="0.25">
      <c r="A3373">
        <v>36</v>
      </c>
      <c r="B3373" t="str">
        <f>IF(A3373="","",VLOOKUP(A3373,LOVs!$A$3:$B$62,2))</f>
        <v>Surrey</v>
      </c>
      <c r="C3373" t="s">
        <v>9822</v>
      </c>
      <c r="D3373" t="s">
        <v>2591</v>
      </c>
      <c r="E3373">
        <v>1955</v>
      </c>
      <c r="F3373" t="s">
        <v>15</v>
      </c>
      <c r="H3373" s="23">
        <v>42643</v>
      </c>
      <c r="I3373" s="20">
        <v>1</v>
      </c>
      <c r="J3373" t="s">
        <v>73</v>
      </c>
      <c r="K3373" s="1" t="s">
        <v>2593</v>
      </c>
      <c r="L3373">
        <v>0.36099999999999999</v>
      </c>
      <c r="M3373" s="20" t="s">
        <v>15</v>
      </c>
      <c r="P3373" s="1" t="s">
        <v>1042</v>
      </c>
      <c r="Q3373" s="20" t="s">
        <v>997</v>
      </c>
    </row>
    <row r="3374" spans="1:17" ht="30" x14ac:dyDescent="0.25">
      <c r="A3374">
        <v>36</v>
      </c>
      <c r="B3374" t="str">
        <f>IF(A3374="","",VLOOKUP(A3374,LOVs!$A$3:$B$62,2))</f>
        <v>Surrey</v>
      </c>
      <c r="C3374" t="s">
        <v>9822</v>
      </c>
      <c r="D3374" t="s">
        <v>2591</v>
      </c>
      <c r="E3374">
        <v>1955</v>
      </c>
      <c r="F3374" t="s">
        <v>15</v>
      </c>
      <c r="H3374" s="23">
        <v>42643</v>
      </c>
      <c r="I3374" s="20">
        <v>1</v>
      </c>
      <c r="J3374" t="s">
        <v>73</v>
      </c>
      <c r="K3374" s="1" t="s">
        <v>2593</v>
      </c>
      <c r="L3374">
        <v>8.7000000000000001E-4</v>
      </c>
      <c r="M3374" s="20" t="s">
        <v>18</v>
      </c>
      <c r="P3374" s="1" t="s">
        <v>998</v>
      </c>
      <c r="Q3374" s="20" t="s">
        <v>997</v>
      </c>
    </row>
    <row r="3375" spans="1:17" ht="30" x14ac:dyDescent="0.25">
      <c r="A3375">
        <v>36</v>
      </c>
      <c r="B3375" t="str">
        <f>IF(A3375="","",VLOOKUP(A3375,LOVs!$A$3:$B$62,2))</f>
        <v>Surrey</v>
      </c>
      <c r="C3375" t="s">
        <v>9822</v>
      </c>
      <c r="D3375" t="s">
        <v>2591</v>
      </c>
      <c r="E3375">
        <v>1955</v>
      </c>
      <c r="F3375" t="s">
        <v>15</v>
      </c>
      <c r="H3375" s="23">
        <v>42643</v>
      </c>
      <c r="I3375" s="20">
        <v>1</v>
      </c>
      <c r="J3375" t="s">
        <v>73</v>
      </c>
      <c r="K3375" s="1" t="s">
        <v>2594</v>
      </c>
      <c r="L3375">
        <v>1.5699999999999999E-2</v>
      </c>
      <c r="M3375" s="20" t="s">
        <v>15</v>
      </c>
      <c r="P3375" s="1" t="s">
        <v>1042</v>
      </c>
      <c r="Q3375" s="20" t="s">
        <v>997</v>
      </c>
    </row>
    <row r="3376" spans="1:17" ht="30" x14ac:dyDescent="0.25">
      <c r="A3376">
        <v>36</v>
      </c>
      <c r="B3376" t="str">
        <f>IF(A3376="","",VLOOKUP(A3376,LOVs!$A$3:$B$62,2))</f>
        <v>Surrey</v>
      </c>
      <c r="C3376" t="s">
        <v>9822</v>
      </c>
      <c r="D3376" t="s">
        <v>2591</v>
      </c>
      <c r="E3376">
        <v>1955</v>
      </c>
      <c r="F3376" t="s">
        <v>15</v>
      </c>
      <c r="H3376" s="23">
        <v>42643</v>
      </c>
      <c r="I3376" s="20">
        <v>1</v>
      </c>
      <c r="J3376" t="s">
        <v>73</v>
      </c>
      <c r="K3376" s="1" t="s">
        <v>2594</v>
      </c>
      <c r="L3376">
        <v>6.0600000000000003E-3</v>
      </c>
      <c r="M3376" s="20" t="s">
        <v>18</v>
      </c>
      <c r="P3376" s="1" t="s">
        <v>998</v>
      </c>
      <c r="Q3376" s="20" t="s">
        <v>997</v>
      </c>
    </row>
    <row r="3377" spans="1:17" x14ac:dyDescent="0.25">
      <c r="A3377">
        <v>36</v>
      </c>
      <c r="B3377" t="str">
        <f>IF(A3377="","",VLOOKUP(A3377,LOVs!$A$3:$B$62,2))</f>
        <v>Surrey</v>
      </c>
      <c r="C3377" t="s">
        <v>9822</v>
      </c>
      <c r="D3377" t="s">
        <v>2591</v>
      </c>
      <c r="E3377">
        <v>1955</v>
      </c>
      <c r="F3377" t="s">
        <v>15</v>
      </c>
      <c r="H3377" s="23">
        <v>42643</v>
      </c>
      <c r="I3377" s="20">
        <v>1</v>
      </c>
      <c r="J3377" t="s">
        <v>73</v>
      </c>
      <c r="K3377" s="1" t="s">
        <v>2595</v>
      </c>
      <c r="L3377">
        <v>1.35E-2</v>
      </c>
      <c r="M3377" s="20" t="s">
        <v>15</v>
      </c>
      <c r="P3377" s="1" t="s">
        <v>1042</v>
      </c>
      <c r="Q3377" s="20" t="s">
        <v>997</v>
      </c>
    </row>
    <row r="3378" spans="1:17" x14ac:dyDescent="0.25">
      <c r="A3378">
        <v>36</v>
      </c>
      <c r="B3378" t="str">
        <f>IF(A3378="","",VLOOKUP(A3378,LOVs!$A$3:$B$62,2))</f>
        <v>Surrey</v>
      </c>
      <c r="C3378" t="s">
        <v>9822</v>
      </c>
      <c r="D3378" t="s">
        <v>2591</v>
      </c>
      <c r="E3378">
        <v>1955</v>
      </c>
      <c r="F3378" t="s">
        <v>15</v>
      </c>
      <c r="H3378" s="23">
        <v>42643</v>
      </c>
      <c r="I3378" s="20">
        <v>1</v>
      </c>
      <c r="J3378" t="s">
        <v>73</v>
      </c>
      <c r="K3378" s="1" t="s">
        <v>2595</v>
      </c>
      <c r="L3378">
        <v>4.62E-3</v>
      </c>
      <c r="M3378" s="20" t="s">
        <v>18</v>
      </c>
      <c r="P3378" s="1" t="s">
        <v>998</v>
      </c>
      <c r="Q3378" s="20" t="s">
        <v>997</v>
      </c>
    </row>
    <row r="3379" spans="1:17" x14ac:dyDescent="0.25">
      <c r="A3379">
        <v>36</v>
      </c>
      <c r="B3379" t="str">
        <f>IF(A3379="","",VLOOKUP(A3379,LOVs!$A$3:$B$62,2))</f>
        <v>Surrey</v>
      </c>
      <c r="C3379" t="s">
        <v>9822</v>
      </c>
      <c r="D3379" t="s">
        <v>2591</v>
      </c>
      <c r="E3379">
        <v>1955</v>
      </c>
      <c r="F3379" t="s">
        <v>15</v>
      </c>
      <c r="H3379" s="23">
        <v>42643</v>
      </c>
      <c r="I3379" s="20">
        <v>1</v>
      </c>
      <c r="J3379" t="s">
        <v>73</v>
      </c>
      <c r="K3379" s="1" t="s">
        <v>2596</v>
      </c>
      <c r="L3379">
        <v>8.7899999999999992E-3</v>
      </c>
      <c r="M3379" s="20" t="s">
        <v>18</v>
      </c>
      <c r="P3379" s="1" t="s">
        <v>1042</v>
      </c>
      <c r="Q3379" s="20" t="s">
        <v>997</v>
      </c>
    </row>
    <row r="3380" spans="1:17" x14ac:dyDescent="0.25">
      <c r="A3380">
        <v>36</v>
      </c>
      <c r="B3380" t="str">
        <f>IF(A3380="","",VLOOKUP(A3380,LOVs!$A$3:$B$62,2))</f>
        <v>Surrey</v>
      </c>
      <c r="C3380" t="s">
        <v>9822</v>
      </c>
      <c r="D3380" t="s">
        <v>2591</v>
      </c>
      <c r="E3380">
        <v>1955</v>
      </c>
      <c r="F3380" t="s">
        <v>15</v>
      </c>
      <c r="H3380" s="23">
        <v>42643</v>
      </c>
      <c r="I3380" s="20">
        <v>1</v>
      </c>
      <c r="J3380" t="s">
        <v>73</v>
      </c>
      <c r="K3380" s="1" t="s">
        <v>2596</v>
      </c>
      <c r="L3380">
        <v>3.8E-3</v>
      </c>
      <c r="M3380" s="20" t="s">
        <v>18</v>
      </c>
      <c r="P3380" s="1" t="s">
        <v>998</v>
      </c>
      <c r="Q3380" s="20" t="s">
        <v>997</v>
      </c>
    </row>
    <row r="3381" spans="1:17" x14ac:dyDescent="0.25">
      <c r="A3381">
        <v>36</v>
      </c>
      <c r="B3381" t="str">
        <f>IF(A3381="","",VLOOKUP(A3381,LOVs!$A$3:$B$62,2))</f>
        <v>Surrey</v>
      </c>
      <c r="C3381" t="s">
        <v>9822</v>
      </c>
      <c r="D3381" t="s">
        <v>2591</v>
      </c>
      <c r="E3381">
        <v>1955</v>
      </c>
      <c r="F3381" t="s">
        <v>15</v>
      </c>
      <c r="H3381" s="23">
        <v>42643</v>
      </c>
      <c r="I3381" s="20">
        <v>1</v>
      </c>
      <c r="J3381" t="s">
        <v>73</v>
      </c>
      <c r="K3381" s="1" t="s">
        <v>2597</v>
      </c>
      <c r="L3381">
        <v>1.03E-2</v>
      </c>
      <c r="M3381" s="20" t="s">
        <v>15</v>
      </c>
      <c r="P3381" s="1" t="s">
        <v>1042</v>
      </c>
      <c r="Q3381" s="20" t="s">
        <v>997</v>
      </c>
    </row>
    <row r="3382" spans="1:17" x14ac:dyDescent="0.25">
      <c r="A3382">
        <v>36</v>
      </c>
      <c r="B3382" t="str">
        <f>IF(A3382="","",VLOOKUP(A3382,LOVs!$A$3:$B$62,2))</f>
        <v>Surrey</v>
      </c>
      <c r="C3382" t="s">
        <v>9822</v>
      </c>
      <c r="D3382" t="s">
        <v>2591</v>
      </c>
      <c r="E3382">
        <v>1955</v>
      </c>
      <c r="F3382" t="s">
        <v>15</v>
      </c>
      <c r="H3382" s="23">
        <v>42643</v>
      </c>
      <c r="I3382" s="20">
        <v>1</v>
      </c>
      <c r="J3382" t="s">
        <v>73</v>
      </c>
      <c r="K3382" s="1" t="s">
        <v>2597</v>
      </c>
      <c r="L3382">
        <v>1.1199999999999999E-3</v>
      </c>
      <c r="M3382" s="20" t="s">
        <v>18</v>
      </c>
      <c r="P3382" s="1" t="s">
        <v>998</v>
      </c>
      <c r="Q3382" s="20" t="s">
        <v>997</v>
      </c>
    </row>
    <row r="3383" spans="1:17" x14ac:dyDescent="0.25">
      <c r="A3383">
        <v>36</v>
      </c>
      <c r="B3383" t="str">
        <f>IF(A3383="","",VLOOKUP(A3383,LOVs!$A$3:$B$62,2))</f>
        <v>Surrey</v>
      </c>
      <c r="C3383" t="s">
        <v>9822</v>
      </c>
      <c r="D3383" t="s">
        <v>2591</v>
      </c>
      <c r="E3383">
        <v>1955</v>
      </c>
      <c r="F3383" t="s">
        <v>15</v>
      </c>
      <c r="H3383" s="23">
        <v>42643</v>
      </c>
      <c r="I3383" s="20">
        <v>1</v>
      </c>
      <c r="J3383" t="s">
        <v>73</v>
      </c>
      <c r="K3383" s="1" t="s">
        <v>2598</v>
      </c>
      <c r="L3383">
        <v>1.0999999999999999E-2</v>
      </c>
      <c r="M3383" s="20" t="s">
        <v>15</v>
      </c>
      <c r="P3383" s="1" t="s">
        <v>1042</v>
      </c>
      <c r="Q3383" s="20" t="s">
        <v>997</v>
      </c>
    </row>
    <row r="3384" spans="1:17" x14ac:dyDescent="0.25">
      <c r="A3384">
        <v>36</v>
      </c>
      <c r="B3384" t="str">
        <f>IF(A3384="","",VLOOKUP(A3384,LOVs!$A$3:$B$62,2))</f>
        <v>Surrey</v>
      </c>
      <c r="C3384" t="s">
        <v>9822</v>
      </c>
      <c r="D3384" t="s">
        <v>2591</v>
      </c>
      <c r="E3384">
        <v>1955</v>
      </c>
      <c r="F3384" t="s">
        <v>15</v>
      </c>
      <c r="H3384" s="23">
        <v>42643</v>
      </c>
      <c r="I3384" s="20">
        <v>1</v>
      </c>
      <c r="J3384" t="s">
        <v>73</v>
      </c>
      <c r="K3384" s="1" t="s">
        <v>2598</v>
      </c>
      <c r="L3384">
        <v>5.1999999999999995E-4</v>
      </c>
      <c r="M3384" s="20" t="s">
        <v>18</v>
      </c>
      <c r="P3384" s="1" t="s">
        <v>998</v>
      </c>
      <c r="Q3384" s="20" t="s">
        <v>997</v>
      </c>
    </row>
    <row r="3385" spans="1:17" x14ac:dyDescent="0.25">
      <c r="A3385">
        <v>36</v>
      </c>
      <c r="B3385" t="str">
        <f>IF(A3385="","",VLOOKUP(A3385,LOVs!$A$3:$B$62,2))</f>
        <v>Surrey</v>
      </c>
      <c r="C3385" t="s">
        <v>9822</v>
      </c>
      <c r="D3385" t="s">
        <v>2591</v>
      </c>
      <c r="E3385">
        <v>1955</v>
      </c>
      <c r="F3385" t="s">
        <v>15</v>
      </c>
      <c r="H3385" s="23">
        <v>42643</v>
      </c>
      <c r="I3385" s="20">
        <v>1</v>
      </c>
      <c r="J3385" t="s">
        <v>73</v>
      </c>
      <c r="K3385" s="1" t="s">
        <v>2599</v>
      </c>
      <c r="L3385">
        <v>1.89E-2</v>
      </c>
      <c r="M3385" s="20" t="s">
        <v>15</v>
      </c>
      <c r="P3385" s="1" t="s">
        <v>1042</v>
      </c>
      <c r="Q3385" s="20" t="s">
        <v>997</v>
      </c>
    </row>
    <row r="3386" spans="1:17" x14ac:dyDescent="0.25">
      <c r="A3386">
        <v>36</v>
      </c>
      <c r="B3386" t="str">
        <f>IF(A3386="","",VLOOKUP(A3386,LOVs!$A$3:$B$62,2))</f>
        <v>Surrey</v>
      </c>
      <c r="C3386" t="s">
        <v>9822</v>
      </c>
      <c r="D3386" t="s">
        <v>2591</v>
      </c>
      <c r="E3386">
        <v>1955</v>
      </c>
      <c r="F3386" t="s">
        <v>15</v>
      </c>
      <c r="H3386" s="23">
        <v>42643</v>
      </c>
      <c r="I3386" s="20">
        <v>1</v>
      </c>
      <c r="J3386" t="s">
        <v>73</v>
      </c>
      <c r="K3386" s="1" t="s">
        <v>2599</v>
      </c>
      <c r="L3386">
        <v>4.0699999999999998E-3</v>
      </c>
      <c r="M3386" s="20" t="s">
        <v>18</v>
      </c>
      <c r="P3386" s="1" t="s">
        <v>998</v>
      </c>
      <c r="Q3386" s="20" t="s">
        <v>997</v>
      </c>
    </row>
    <row r="3387" spans="1:17" x14ac:dyDescent="0.25">
      <c r="A3387">
        <v>36</v>
      </c>
      <c r="B3387" t="str">
        <f>IF(A3387="","",VLOOKUP(A3387,LOVs!$A$3:$B$62,2))</f>
        <v>Surrey</v>
      </c>
      <c r="C3387" t="s">
        <v>9822</v>
      </c>
      <c r="D3387" t="s">
        <v>2591</v>
      </c>
      <c r="E3387">
        <v>1955</v>
      </c>
      <c r="F3387" t="s">
        <v>15</v>
      </c>
      <c r="H3387" s="23">
        <v>42643</v>
      </c>
      <c r="I3387" s="20">
        <v>1</v>
      </c>
      <c r="J3387" t="s">
        <v>73</v>
      </c>
      <c r="K3387" s="1" t="s">
        <v>2600</v>
      </c>
      <c r="L3387">
        <v>1.5100000000000001E-2</v>
      </c>
      <c r="M3387" s="20" t="s">
        <v>15</v>
      </c>
      <c r="P3387" s="1" t="s">
        <v>1042</v>
      </c>
      <c r="Q3387" s="20" t="s">
        <v>997</v>
      </c>
    </row>
    <row r="3388" spans="1:17" x14ac:dyDescent="0.25">
      <c r="A3388">
        <v>36</v>
      </c>
      <c r="B3388" t="str">
        <f>IF(A3388="","",VLOOKUP(A3388,LOVs!$A$3:$B$62,2))</f>
        <v>Surrey</v>
      </c>
      <c r="C3388" t="s">
        <v>9822</v>
      </c>
      <c r="D3388" t="s">
        <v>2591</v>
      </c>
      <c r="E3388">
        <v>1955</v>
      </c>
      <c r="F3388" t="s">
        <v>15</v>
      </c>
      <c r="H3388" s="23">
        <v>42643</v>
      </c>
      <c r="I3388" s="20">
        <v>1</v>
      </c>
      <c r="J3388" t="s">
        <v>73</v>
      </c>
      <c r="K3388" s="1" t="s">
        <v>2600</v>
      </c>
      <c r="L3388">
        <v>1.72E-3</v>
      </c>
      <c r="M3388" s="20" t="s">
        <v>18</v>
      </c>
      <c r="P3388" s="1" t="s">
        <v>998</v>
      </c>
      <c r="Q3388" s="20" t="s">
        <v>997</v>
      </c>
    </row>
    <row r="3389" spans="1:17" x14ac:dyDescent="0.25">
      <c r="A3389">
        <v>36</v>
      </c>
      <c r="B3389" t="str">
        <f>IF(A3389="","",VLOOKUP(A3389,LOVs!$A$3:$B$62,2))</f>
        <v>Surrey</v>
      </c>
      <c r="C3389" t="s">
        <v>9822</v>
      </c>
      <c r="D3389" t="s">
        <v>2591</v>
      </c>
      <c r="E3389">
        <v>1955</v>
      </c>
      <c r="F3389" t="s">
        <v>15</v>
      </c>
      <c r="H3389" s="23">
        <v>42643</v>
      </c>
      <c r="I3389" s="20">
        <v>1</v>
      </c>
      <c r="J3389" t="s">
        <v>73</v>
      </c>
      <c r="K3389" s="1" t="s">
        <v>2601</v>
      </c>
      <c r="L3389">
        <v>2.2599999999999999E-2</v>
      </c>
      <c r="M3389" s="20" t="s">
        <v>15</v>
      </c>
      <c r="P3389" s="1" t="s">
        <v>1042</v>
      </c>
      <c r="Q3389" s="20" t="s">
        <v>997</v>
      </c>
    </row>
    <row r="3390" spans="1:17" x14ac:dyDescent="0.25">
      <c r="A3390">
        <v>36</v>
      </c>
      <c r="B3390" t="str">
        <f>IF(A3390="","",VLOOKUP(A3390,LOVs!$A$3:$B$62,2))</f>
        <v>Surrey</v>
      </c>
      <c r="C3390" t="s">
        <v>9822</v>
      </c>
      <c r="D3390" t="s">
        <v>2591</v>
      </c>
      <c r="E3390">
        <v>1955</v>
      </c>
      <c r="F3390" t="s">
        <v>15</v>
      </c>
      <c r="H3390" s="23">
        <v>42643</v>
      </c>
      <c r="I3390" s="20">
        <v>1</v>
      </c>
      <c r="J3390" t="s">
        <v>73</v>
      </c>
      <c r="K3390" s="1" t="s">
        <v>2601</v>
      </c>
      <c r="L3390">
        <v>9.5E-4</v>
      </c>
      <c r="M3390" s="20" t="s">
        <v>18</v>
      </c>
      <c r="P3390" s="1" t="s">
        <v>998</v>
      </c>
      <c r="Q3390" s="20" t="s">
        <v>997</v>
      </c>
    </row>
    <row r="3391" spans="1:17" x14ac:dyDescent="0.25">
      <c r="A3391">
        <v>36</v>
      </c>
      <c r="B3391" t="str">
        <f>IF(A3391="","",VLOOKUP(A3391,LOVs!$A$3:$B$62,2))</f>
        <v>Surrey</v>
      </c>
      <c r="C3391" t="s">
        <v>9822</v>
      </c>
      <c r="D3391" t="s">
        <v>2591</v>
      </c>
      <c r="E3391">
        <v>1955</v>
      </c>
      <c r="F3391" t="s">
        <v>15</v>
      </c>
      <c r="H3391" s="23">
        <v>42643</v>
      </c>
      <c r="I3391" s="20">
        <v>1</v>
      </c>
      <c r="J3391" t="s">
        <v>73</v>
      </c>
      <c r="K3391" s="1" t="s">
        <v>2602</v>
      </c>
      <c r="L3391">
        <v>8.0999999999999996E-3</v>
      </c>
      <c r="M3391" s="20" t="s">
        <v>18</v>
      </c>
      <c r="P3391" s="1" t="s">
        <v>1042</v>
      </c>
      <c r="Q3391" s="20" t="s">
        <v>997</v>
      </c>
    </row>
    <row r="3392" spans="1:17" x14ac:dyDescent="0.25">
      <c r="A3392">
        <v>36</v>
      </c>
      <c r="B3392" t="str">
        <f>IF(A3392="","",VLOOKUP(A3392,LOVs!$A$3:$B$62,2))</f>
        <v>Surrey</v>
      </c>
      <c r="C3392" t="s">
        <v>9822</v>
      </c>
      <c r="D3392" t="s">
        <v>2591</v>
      </c>
      <c r="E3392">
        <v>1955</v>
      </c>
      <c r="F3392" t="s">
        <v>15</v>
      </c>
      <c r="H3392" s="23">
        <v>42643</v>
      </c>
      <c r="I3392" s="20">
        <v>1</v>
      </c>
      <c r="J3392" t="s">
        <v>73</v>
      </c>
      <c r="K3392" s="1" t="s">
        <v>2602</v>
      </c>
      <c r="L3392">
        <v>1.56E-3</v>
      </c>
      <c r="M3392" s="20" t="s">
        <v>18</v>
      </c>
      <c r="P3392" s="1" t="s">
        <v>998</v>
      </c>
      <c r="Q3392" s="20" t="s">
        <v>997</v>
      </c>
    </row>
    <row r="3393" spans="1:17" x14ac:dyDescent="0.25">
      <c r="A3393">
        <v>36</v>
      </c>
      <c r="B3393" t="str">
        <f>IF(A3393="","",VLOOKUP(A3393,LOVs!$A$3:$B$62,2))</f>
        <v>Surrey</v>
      </c>
      <c r="C3393" t="s">
        <v>9822</v>
      </c>
      <c r="D3393" t="s">
        <v>2591</v>
      </c>
      <c r="E3393">
        <v>1955</v>
      </c>
      <c r="F3393" t="s">
        <v>15</v>
      </c>
      <c r="H3393" s="23">
        <v>42643</v>
      </c>
      <c r="I3393" s="20">
        <v>1</v>
      </c>
      <c r="J3393" t="s">
        <v>73</v>
      </c>
      <c r="K3393" s="1" t="s">
        <v>2603</v>
      </c>
      <c r="L3393">
        <v>1.4500000000000001E-2</v>
      </c>
      <c r="M3393" s="20" t="s">
        <v>15</v>
      </c>
      <c r="P3393" s="1" t="s">
        <v>1042</v>
      </c>
      <c r="Q3393" s="20" t="s">
        <v>997</v>
      </c>
    </row>
    <row r="3394" spans="1:17" x14ac:dyDescent="0.25">
      <c r="A3394">
        <v>36</v>
      </c>
      <c r="B3394" t="str">
        <f>IF(A3394="","",VLOOKUP(A3394,LOVs!$A$3:$B$62,2))</f>
        <v>Surrey</v>
      </c>
      <c r="C3394" t="s">
        <v>9822</v>
      </c>
      <c r="D3394" t="s">
        <v>2591</v>
      </c>
      <c r="E3394">
        <v>1955</v>
      </c>
      <c r="F3394" t="s">
        <v>15</v>
      </c>
      <c r="H3394" s="23">
        <v>42643</v>
      </c>
      <c r="I3394" s="20">
        <v>1</v>
      </c>
      <c r="J3394" t="s">
        <v>73</v>
      </c>
      <c r="K3394" s="1" t="s">
        <v>2603</v>
      </c>
      <c r="L3394">
        <v>1.1999999999999999E-3</v>
      </c>
      <c r="M3394" s="20" t="s">
        <v>18</v>
      </c>
      <c r="P3394" s="1" t="s">
        <v>998</v>
      </c>
      <c r="Q3394" s="20" t="s">
        <v>997</v>
      </c>
    </row>
    <row r="3395" spans="1:17" x14ac:dyDescent="0.25">
      <c r="A3395">
        <v>36</v>
      </c>
      <c r="B3395" t="str">
        <f>IF(A3395="","",VLOOKUP(A3395,LOVs!$A$3:$B$62,2))</f>
        <v>Surrey</v>
      </c>
      <c r="C3395" t="s">
        <v>9822</v>
      </c>
      <c r="D3395" t="s">
        <v>2591</v>
      </c>
      <c r="E3395">
        <v>1955</v>
      </c>
      <c r="F3395" t="s">
        <v>15</v>
      </c>
      <c r="H3395" s="23">
        <v>42643</v>
      </c>
      <c r="I3395" s="20">
        <v>1</v>
      </c>
      <c r="J3395" t="s">
        <v>73</v>
      </c>
      <c r="K3395" s="1" t="s">
        <v>2604</v>
      </c>
      <c r="L3395">
        <v>6.8400000000000002E-2</v>
      </c>
      <c r="M3395" s="20" t="s">
        <v>15</v>
      </c>
      <c r="P3395" s="1" t="s">
        <v>1042</v>
      </c>
      <c r="Q3395" s="20" t="s">
        <v>997</v>
      </c>
    </row>
    <row r="3396" spans="1:17" x14ac:dyDescent="0.25">
      <c r="A3396">
        <v>36</v>
      </c>
      <c r="B3396" t="str">
        <f>IF(A3396="","",VLOOKUP(A3396,LOVs!$A$3:$B$62,2))</f>
        <v>Surrey</v>
      </c>
      <c r="C3396" t="s">
        <v>9822</v>
      </c>
      <c r="D3396" t="s">
        <v>2591</v>
      </c>
      <c r="E3396">
        <v>1955</v>
      </c>
      <c r="F3396" t="s">
        <v>15</v>
      </c>
      <c r="H3396" s="23">
        <v>42643</v>
      </c>
      <c r="I3396" s="20">
        <v>1</v>
      </c>
      <c r="J3396" t="s">
        <v>73</v>
      </c>
      <c r="K3396" s="1" t="s">
        <v>2604</v>
      </c>
      <c r="L3396">
        <v>2.5699999999999998E-3</v>
      </c>
      <c r="M3396" s="20" t="s">
        <v>18</v>
      </c>
      <c r="P3396" s="1" t="s">
        <v>998</v>
      </c>
      <c r="Q3396" s="20" t="s">
        <v>997</v>
      </c>
    </row>
    <row r="3397" spans="1:17" x14ac:dyDescent="0.25">
      <c r="A3397">
        <v>36</v>
      </c>
      <c r="B3397" t="str">
        <f>IF(A3397="","",VLOOKUP(A3397,LOVs!$A$3:$B$62,2))</f>
        <v>Surrey</v>
      </c>
      <c r="C3397" t="s">
        <v>9822</v>
      </c>
      <c r="D3397" t="s">
        <v>2591</v>
      </c>
      <c r="E3397">
        <v>1955</v>
      </c>
      <c r="F3397" t="s">
        <v>15</v>
      </c>
      <c r="H3397" s="23">
        <v>42643</v>
      </c>
      <c r="I3397" s="20">
        <v>1</v>
      </c>
      <c r="J3397" t="s">
        <v>73</v>
      </c>
      <c r="K3397" s="1" t="s">
        <v>2605</v>
      </c>
      <c r="L3397">
        <v>1.6000000000000001E-3</v>
      </c>
      <c r="M3397" s="20" t="s">
        <v>18</v>
      </c>
      <c r="P3397" s="1" t="s">
        <v>1042</v>
      </c>
      <c r="Q3397" s="20" t="s">
        <v>997</v>
      </c>
    </row>
    <row r="3398" spans="1:17" x14ac:dyDescent="0.25">
      <c r="A3398">
        <v>36</v>
      </c>
      <c r="B3398" t="str">
        <f>IF(A3398="","",VLOOKUP(A3398,LOVs!$A$3:$B$62,2))</f>
        <v>Surrey</v>
      </c>
      <c r="C3398" t="s">
        <v>9822</v>
      </c>
      <c r="D3398" t="s">
        <v>2591</v>
      </c>
      <c r="E3398">
        <v>1955</v>
      </c>
      <c r="F3398" t="s">
        <v>15</v>
      </c>
      <c r="H3398" s="23">
        <v>42643</v>
      </c>
      <c r="I3398" s="20">
        <v>1</v>
      </c>
      <c r="J3398" t="s">
        <v>73</v>
      </c>
      <c r="K3398" s="1" t="s">
        <v>2605</v>
      </c>
      <c r="L3398">
        <v>4.4000000000000002E-4</v>
      </c>
      <c r="M3398" s="20" t="s">
        <v>18</v>
      </c>
      <c r="P3398" s="1" t="s">
        <v>998</v>
      </c>
      <c r="Q3398" s="20" t="s">
        <v>997</v>
      </c>
    </row>
    <row r="3399" spans="1:17" ht="30" x14ac:dyDescent="0.25">
      <c r="A3399">
        <v>36</v>
      </c>
      <c r="B3399" t="str">
        <f>IF(A3399="","",VLOOKUP(A3399,LOVs!$A$3:$B$62,2))</f>
        <v>Surrey</v>
      </c>
      <c r="C3399" t="s">
        <v>9822</v>
      </c>
      <c r="D3399" t="s">
        <v>2591</v>
      </c>
      <c r="E3399">
        <v>1955</v>
      </c>
      <c r="F3399" t="s">
        <v>15</v>
      </c>
      <c r="H3399" s="23">
        <v>42643</v>
      </c>
      <c r="I3399" s="20">
        <v>1</v>
      </c>
      <c r="J3399" t="s">
        <v>73</v>
      </c>
      <c r="K3399" s="1" t="s">
        <v>2606</v>
      </c>
      <c r="L3399">
        <v>2.1499999999999998E-2</v>
      </c>
      <c r="M3399" s="20" t="s">
        <v>15</v>
      </c>
      <c r="P3399" s="1" t="s">
        <v>1042</v>
      </c>
      <c r="Q3399" s="20" t="s">
        <v>997</v>
      </c>
    </row>
    <row r="3400" spans="1:17" ht="30" x14ac:dyDescent="0.25">
      <c r="A3400">
        <v>36</v>
      </c>
      <c r="B3400" t="str">
        <f>IF(A3400="","",VLOOKUP(A3400,LOVs!$A$3:$B$62,2))</f>
        <v>Surrey</v>
      </c>
      <c r="C3400" t="s">
        <v>9822</v>
      </c>
      <c r="D3400" t="s">
        <v>2591</v>
      </c>
      <c r="E3400">
        <v>1955</v>
      </c>
      <c r="F3400" t="s">
        <v>15</v>
      </c>
      <c r="H3400" s="23">
        <v>42643</v>
      </c>
      <c r="I3400" s="20">
        <v>1</v>
      </c>
      <c r="J3400" t="s">
        <v>73</v>
      </c>
      <c r="K3400" s="1" t="s">
        <v>2606</v>
      </c>
      <c r="L3400">
        <v>9.7999999999999997E-4</v>
      </c>
      <c r="M3400" s="20" t="s">
        <v>18</v>
      </c>
      <c r="P3400" s="1" t="s">
        <v>998</v>
      </c>
      <c r="Q3400" s="20" t="s">
        <v>997</v>
      </c>
    </row>
    <row r="3401" spans="1:17" ht="45" x14ac:dyDescent="0.25">
      <c r="A3401">
        <v>36</v>
      </c>
      <c r="B3401" t="str">
        <f>IF(A3401="","",VLOOKUP(A3401,LOVs!$A$3:$B$62,2))</f>
        <v>Surrey</v>
      </c>
      <c r="C3401" t="s">
        <v>9822</v>
      </c>
      <c r="D3401" t="s">
        <v>2591</v>
      </c>
      <c r="E3401">
        <v>1955</v>
      </c>
      <c r="F3401" t="s">
        <v>15</v>
      </c>
      <c r="H3401" s="23">
        <v>42643</v>
      </c>
      <c r="I3401" s="20">
        <v>1</v>
      </c>
      <c r="J3401" t="s">
        <v>73</v>
      </c>
      <c r="K3401" s="1" t="s">
        <v>2607</v>
      </c>
      <c r="L3401">
        <v>4.4200000000000003E-3</v>
      </c>
      <c r="M3401" s="20" t="s">
        <v>18</v>
      </c>
      <c r="P3401" s="1" t="s">
        <v>1042</v>
      </c>
      <c r="Q3401" s="20" t="s">
        <v>997</v>
      </c>
    </row>
    <row r="3402" spans="1:17" ht="45" x14ac:dyDescent="0.25">
      <c r="A3402">
        <v>36</v>
      </c>
      <c r="B3402" t="str">
        <f>IF(A3402="","",VLOOKUP(A3402,LOVs!$A$3:$B$62,2))</f>
        <v>Surrey</v>
      </c>
      <c r="C3402" t="s">
        <v>9822</v>
      </c>
      <c r="D3402" t="s">
        <v>2591</v>
      </c>
      <c r="E3402">
        <v>1955</v>
      </c>
      <c r="F3402" t="s">
        <v>15</v>
      </c>
      <c r="H3402" s="23">
        <v>42643</v>
      </c>
      <c r="I3402" s="20">
        <v>1</v>
      </c>
      <c r="J3402" t="s">
        <v>73</v>
      </c>
      <c r="K3402" s="1" t="s">
        <v>2607</v>
      </c>
      <c r="L3402">
        <v>5.1999999999999995E-4</v>
      </c>
      <c r="M3402" s="20" t="s">
        <v>18</v>
      </c>
      <c r="P3402" s="1" t="s">
        <v>998</v>
      </c>
      <c r="Q3402" s="20" t="s">
        <v>997</v>
      </c>
    </row>
    <row r="3403" spans="1:17" ht="30" x14ac:dyDescent="0.25">
      <c r="A3403">
        <v>36</v>
      </c>
      <c r="B3403" t="str">
        <f>IF(A3403="","",VLOOKUP(A3403,LOVs!$A$3:$B$62,2))</f>
        <v>Surrey</v>
      </c>
      <c r="C3403" t="s">
        <v>9822</v>
      </c>
      <c r="D3403" t="s">
        <v>2591</v>
      </c>
      <c r="E3403">
        <v>1955</v>
      </c>
      <c r="F3403" t="s">
        <v>15</v>
      </c>
      <c r="H3403" s="23">
        <v>42643</v>
      </c>
      <c r="I3403" s="20">
        <v>1</v>
      </c>
      <c r="J3403" t="s">
        <v>73</v>
      </c>
      <c r="K3403" s="1" t="s">
        <v>2608</v>
      </c>
      <c r="L3403">
        <v>6.2199999999999998E-3</v>
      </c>
      <c r="M3403" s="20" t="s">
        <v>18</v>
      </c>
      <c r="P3403" s="1" t="s">
        <v>1042</v>
      </c>
      <c r="Q3403" s="20" t="s">
        <v>997</v>
      </c>
    </row>
    <row r="3404" spans="1:17" ht="30" x14ac:dyDescent="0.25">
      <c r="A3404">
        <v>36</v>
      </c>
      <c r="B3404" t="str">
        <f>IF(A3404="","",VLOOKUP(A3404,LOVs!$A$3:$B$62,2))</f>
        <v>Surrey</v>
      </c>
      <c r="C3404" t="s">
        <v>9822</v>
      </c>
      <c r="D3404" t="s">
        <v>2591</v>
      </c>
      <c r="E3404">
        <v>1955</v>
      </c>
      <c r="F3404" t="s">
        <v>15</v>
      </c>
      <c r="H3404" s="23">
        <v>42643</v>
      </c>
      <c r="I3404" s="20">
        <v>1</v>
      </c>
      <c r="J3404" t="s">
        <v>73</v>
      </c>
      <c r="K3404" s="1" t="s">
        <v>2608</v>
      </c>
      <c r="L3404">
        <v>4.2999999999999999E-4</v>
      </c>
      <c r="M3404" s="20" t="s">
        <v>18</v>
      </c>
      <c r="P3404" s="1" t="s">
        <v>998</v>
      </c>
      <c r="Q3404" s="20" t="s">
        <v>997</v>
      </c>
    </row>
    <row r="3405" spans="1:17" ht="45" x14ac:dyDescent="0.25">
      <c r="A3405">
        <v>36</v>
      </c>
      <c r="B3405" t="str">
        <f>IF(A3405="","",VLOOKUP(A3405,LOVs!$A$3:$B$62,2))</f>
        <v>Surrey</v>
      </c>
      <c r="C3405" t="s">
        <v>9822</v>
      </c>
      <c r="D3405" t="s">
        <v>2591</v>
      </c>
      <c r="E3405">
        <v>1955</v>
      </c>
      <c r="F3405" t="s">
        <v>15</v>
      </c>
      <c r="H3405" s="23">
        <v>42643</v>
      </c>
      <c r="I3405" s="20">
        <v>1</v>
      </c>
      <c r="J3405" t="s">
        <v>73</v>
      </c>
      <c r="K3405" s="1" t="s">
        <v>2609</v>
      </c>
      <c r="L3405">
        <v>1.29E-2</v>
      </c>
      <c r="M3405" s="20" t="s">
        <v>15</v>
      </c>
      <c r="P3405" s="1" t="s">
        <v>1042</v>
      </c>
      <c r="Q3405" s="20" t="s">
        <v>997</v>
      </c>
    </row>
    <row r="3406" spans="1:17" ht="45" x14ac:dyDescent="0.25">
      <c r="A3406">
        <v>36</v>
      </c>
      <c r="B3406" t="str">
        <f>IF(A3406="","",VLOOKUP(A3406,LOVs!$A$3:$B$62,2))</f>
        <v>Surrey</v>
      </c>
      <c r="C3406" t="s">
        <v>9822</v>
      </c>
      <c r="D3406" t="s">
        <v>2591</v>
      </c>
      <c r="E3406">
        <v>1955</v>
      </c>
      <c r="F3406" t="s">
        <v>15</v>
      </c>
      <c r="H3406" s="23">
        <v>42643</v>
      </c>
      <c r="I3406" s="20">
        <v>1</v>
      </c>
      <c r="J3406" t="s">
        <v>73</v>
      </c>
      <c r="K3406" s="1" t="s">
        <v>2609</v>
      </c>
      <c r="L3406">
        <v>8.8000000000000003E-4</v>
      </c>
      <c r="M3406" s="20" t="s">
        <v>18</v>
      </c>
      <c r="P3406" s="1" t="s">
        <v>998</v>
      </c>
      <c r="Q3406" s="20" t="s">
        <v>997</v>
      </c>
    </row>
    <row r="3407" spans="1:17" ht="45" x14ac:dyDescent="0.25">
      <c r="A3407">
        <v>36</v>
      </c>
      <c r="B3407" t="str">
        <f>IF(A3407="","",VLOOKUP(A3407,LOVs!$A$3:$B$62,2))</f>
        <v>Surrey</v>
      </c>
      <c r="C3407" t="s">
        <v>9822</v>
      </c>
      <c r="D3407" t="s">
        <v>2591</v>
      </c>
      <c r="E3407">
        <v>1955</v>
      </c>
      <c r="F3407" t="s">
        <v>15</v>
      </c>
      <c r="H3407" s="23">
        <v>42643</v>
      </c>
      <c r="I3407" s="20">
        <v>1</v>
      </c>
      <c r="J3407" t="s">
        <v>73</v>
      </c>
      <c r="K3407" s="1" t="s">
        <v>2610</v>
      </c>
      <c r="L3407">
        <v>2.7799999999999998E-2</v>
      </c>
      <c r="M3407" s="20" t="s">
        <v>15</v>
      </c>
      <c r="P3407" s="1" t="s">
        <v>1042</v>
      </c>
      <c r="Q3407" s="20" t="s">
        <v>997</v>
      </c>
    </row>
    <row r="3408" spans="1:17" ht="45" x14ac:dyDescent="0.25">
      <c r="A3408">
        <v>36</v>
      </c>
      <c r="B3408" t="str">
        <f>IF(A3408="","",VLOOKUP(A3408,LOVs!$A$3:$B$62,2))</f>
        <v>Surrey</v>
      </c>
      <c r="C3408" t="s">
        <v>9822</v>
      </c>
      <c r="D3408" t="s">
        <v>2591</v>
      </c>
      <c r="E3408">
        <v>1955</v>
      </c>
      <c r="F3408" t="s">
        <v>15</v>
      </c>
      <c r="H3408" s="23">
        <v>42643</v>
      </c>
      <c r="I3408" s="20">
        <v>1</v>
      </c>
      <c r="J3408" t="s">
        <v>73</v>
      </c>
      <c r="K3408" s="1" t="s">
        <v>2610</v>
      </c>
      <c r="L3408">
        <v>7.1399999999999996E-3</v>
      </c>
      <c r="M3408" s="20" t="s">
        <v>18</v>
      </c>
      <c r="P3408" s="1" t="s">
        <v>998</v>
      </c>
      <c r="Q3408" s="20" t="s">
        <v>997</v>
      </c>
    </row>
    <row r="3409" spans="1:17" ht="30" x14ac:dyDescent="0.25">
      <c r="A3409">
        <v>36</v>
      </c>
      <c r="B3409" t="str">
        <f>IF(A3409="","",VLOOKUP(A3409,LOVs!$A$3:$B$62,2))</f>
        <v>Surrey</v>
      </c>
      <c r="C3409" t="s">
        <v>9822</v>
      </c>
      <c r="D3409" t="s">
        <v>2591</v>
      </c>
      <c r="E3409">
        <v>1955</v>
      </c>
      <c r="F3409" t="s">
        <v>15</v>
      </c>
      <c r="H3409" s="23">
        <v>42643</v>
      </c>
      <c r="I3409" s="20">
        <v>1</v>
      </c>
      <c r="J3409" t="s">
        <v>73</v>
      </c>
      <c r="K3409" s="1" t="s">
        <v>2611</v>
      </c>
      <c r="L3409">
        <v>4.0899999999999999E-2</v>
      </c>
      <c r="M3409" s="20" t="s">
        <v>15</v>
      </c>
      <c r="P3409" s="1" t="s">
        <v>1042</v>
      </c>
      <c r="Q3409" s="20" t="s">
        <v>997</v>
      </c>
    </row>
    <row r="3410" spans="1:17" ht="30" x14ac:dyDescent="0.25">
      <c r="A3410">
        <v>36</v>
      </c>
      <c r="B3410" t="str">
        <f>IF(A3410="","",VLOOKUP(A3410,LOVs!$A$3:$B$62,2))</f>
        <v>Surrey</v>
      </c>
      <c r="C3410" t="s">
        <v>9822</v>
      </c>
      <c r="D3410" t="s">
        <v>2591</v>
      </c>
      <c r="E3410">
        <v>1955</v>
      </c>
      <c r="F3410" t="s">
        <v>15</v>
      </c>
      <c r="H3410" s="23">
        <v>42643</v>
      </c>
      <c r="I3410" s="20">
        <v>1</v>
      </c>
      <c r="J3410" t="s">
        <v>73</v>
      </c>
      <c r="K3410" s="1" t="s">
        <v>2611</v>
      </c>
      <c r="L3410">
        <v>3.7299999999999998E-3</v>
      </c>
      <c r="M3410" s="20" t="s">
        <v>18</v>
      </c>
      <c r="P3410" s="1" t="s">
        <v>998</v>
      </c>
      <c r="Q3410" s="20" t="s">
        <v>997</v>
      </c>
    </row>
    <row r="3411" spans="1:17" ht="45" x14ac:dyDescent="0.25">
      <c r="A3411">
        <v>36</v>
      </c>
      <c r="B3411" t="str">
        <f>IF(A3411="","",VLOOKUP(A3411,LOVs!$A$3:$B$62,2))</f>
        <v>Surrey</v>
      </c>
      <c r="C3411" t="s">
        <v>9822</v>
      </c>
      <c r="D3411" t="s">
        <v>2591</v>
      </c>
      <c r="E3411">
        <v>1955</v>
      </c>
      <c r="F3411" t="s">
        <v>15</v>
      </c>
      <c r="H3411" s="23">
        <v>42643</v>
      </c>
      <c r="I3411" s="20">
        <v>1</v>
      </c>
      <c r="J3411" t="s">
        <v>73</v>
      </c>
      <c r="K3411" s="1" t="s">
        <v>2612</v>
      </c>
      <c r="L3411">
        <v>3.5000000000000003E-2</v>
      </c>
      <c r="M3411" s="20" t="s">
        <v>15</v>
      </c>
      <c r="P3411" s="1" t="s">
        <v>1042</v>
      </c>
      <c r="Q3411" s="20" t="s">
        <v>997</v>
      </c>
    </row>
    <row r="3412" spans="1:17" ht="45" x14ac:dyDescent="0.25">
      <c r="A3412">
        <v>36</v>
      </c>
      <c r="B3412" t="str">
        <f>IF(A3412="","",VLOOKUP(A3412,LOVs!$A$3:$B$62,2))</f>
        <v>Surrey</v>
      </c>
      <c r="C3412" t="s">
        <v>9822</v>
      </c>
      <c r="D3412" t="s">
        <v>2591</v>
      </c>
      <c r="E3412">
        <v>1955</v>
      </c>
      <c r="F3412" t="s">
        <v>15</v>
      </c>
      <c r="H3412" s="23">
        <v>42643</v>
      </c>
      <c r="I3412" s="20">
        <v>1</v>
      </c>
      <c r="J3412" t="s">
        <v>73</v>
      </c>
      <c r="K3412" s="1" t="s">
        <v>2612</v>
      </c>
      <c r="L3412">
        <v>1.3500000000000001E-3</v>
      </c>
      <c r="M3412" s="20" t="s">
        <v>18</v>
      </c>
      <c r="P3412" s="1" t="s">
        <v>998</v>
      </c>
      <c r="Q3412" s="20" t="s">
        <v>997</v>
      </c>
    </row>
    <row r="3413" spans="1:17" x14ac:dyDescent="0.25">
      <c r="A3413">
        <v>36</v>
      </c>
      <c r="B3413" t="str">
        <f>IF(A3413="","",VLOOKUP(A3413,LOVs!$A$3:$B$62,2))</f>
        <v>Surrey</v>
      </c>
      <c r="C3413" t="s">
        <v>9822</v>
      </c>
      <c r="D3413" t="s">
        <v>2591</v>
      </c>
      <c r="E3413">
        <v>1955</v>
      </c>
      <c r="F3413" t="s">
        <v>15</v>
      </c>
      <c r="H3413" s="23">
        <v>42643</v>
      </c>
      <c r="I3413" s="20">
        <v>1</v>
      </c>
      <c r="J3413" t="s">
        <v>73</v>
      </c>
      <c r="K3413" s="1" t="s">
        <v>2613</v>
      </c>
      <c r="L3413">
        <v>9.1500000000000001E-3</v>
      </c>
      <c r="M3413" s="20" t="s">
        <v>18</v>
      </c>
      <c r="P3413" s="1" t="s">
        <v>1042</v>
      </c>
      <c r="Q3413" s="20" t="s">
        <v>997</v>
      </c>
    </row>
    <row r="3414" spans="1:17" x14ac:dyDescent="0.25">
      <c r="A3414">
        <v>36</v>
      </c>
      <c r="B3414" t="str">
        <f>IF(A3414="","",VLOOKUP(A3414,LOVs!$A$3:$B$62,2))</f>
        <v>Surrey</v>
      </c>
      <c r="C3414" t="s">
        <v>9822</v>
      </c>
      <c r="D3414" t="s">
        <v>2591</v>
      </c>
      <c r="E3414">
        <v>1955</v>
      </c>
      <c r="F3414" t="s">
        <v>15</v>
      </c>
      <c r="H3414" s="23">
        <v>42643</v>
      </c>
      <c r="I3414" s="20">
        <v>1</v>
      </c>
      <c r="J3414" t="s">
        <v>73</v>
      </c>
      <c r="K3414" s="1" t="s">
        <v>2613</v>
      </c>
      <c r="L3414">
        <v>1.0200000000000001E-3</v>
      </c>
      <c r="M3414" s="20" t="s">
        <v>18</v>
      </c>
      <c r="P3414" s="1" t="s">
        <v>998</v>
      </c>
      <c r="Q3414" s="20" t="s">
        <v>997</v>
      </c>
    </row>
    <row r="3415" spans="1:17" x14ac:dyDescent="0.25">
      <c r="A3415">
        <v>36</v>
      </c>
      <c r="B3415" t="str">
        <f>IF(A3415="","",VLOOKUP(A3415,LOVs!$A$3:$B$62,2))</f>
        <v>Surrey</v>
      </c>
      <c r="C3415" t="s">
        <v>9822</v>
      </c>
      <c r="D3415" t="s">
        <v>2591</v>
      </c>
      <c r="E3415">
        <v>1955</v>
      </c>
      <c r="F3415" t="s">
        <v>15</v>
      </c>
      <c r="H3415" s="23">
        <v>42643</v>
      </c>
      <c r="I3415" s="20">
        <v>1</v>
      </c>
      <c r="J3415" t="s">
        <v>73</v>
      </c>
      <c r="K3415" s="1" t="s">
        <v>2614</v>
      </c>
      <c r="L3415">
        <v>1.5599999999999999E-2</v>
      </c>
      <c r="M3415" s="20" t="s">
        <v>15</v>
      </c>
      <c r="P3415" s="1" t="s">
        <v>1042</v>
      </c>
      <c r="Q3415" s="20" t="s">
        <v>997</v>
      </c>
    </row>
    <row r="3416" spans="1:17" x14ac:dyDescent="0.25">
      <c r="A3416">
        <v>36</v>
      </c>
      <c r="B3416" t="str">
        <f>IF(A3416="","",VLOOKUP(A3416,LOVs!$A$3:$B$62,2))</f>
        <v>Surrey</v>
      </c>
      <c r="C3416" t="s">
        <v>9822</v>
      </c>
      <c r="D3416" t="s">
        <v>2591</v>
      </c>
      <c r="E3416">
        <v>1955</v>
      </c>
      <c r="F3416" t="s">
        <v>15</v>
      </c>
      <c r="H3416" s="23">
        <v>42643</v>
      </c>
      <c r="I3416" s="20">
        <v>1</v>
      </c>
      <c r="J3416" t="s">
        <v>73</v>
      </c>
      <c r="K3416" s="1" t="s">
        <v>2614</v>
      </c>
      <c r="L3416">
        <v>2.64E-3</v>
      </c>
      <c r="M3416" s="20" t="s">
        <v>18</v>
      </c>
      <c r="P3416" s="1" t="s">
        <v>998</v>
      </c>
      <c r="Q3416" s="20" t="s">
        <v>997</v>
      </c>
    </row>
    <row r="3417" spans="1:17" x14ac:dyDescent="0.25">
      <c r="A3417">
        <v>36</v>
      </c>
      <c r="B3417" t="str">
        <f>IF(A3417="","",VLOOKUP(A3417,LOVs!$A$3:$B$62,2))</f>
        <v>Surrey</v>
      </c>
      <c r="C3417" t="s">
        <v>9822</v>
      </c>
      <c r="D3417" t="s">
        <v>2591</v>
      </c>
      <c r="E3417">
        <v>1955</v>
      </c>
      <c r="F3417" t="s">
        <v>15</v>
      </c>
      <c r="H3417" s="23">
        <v>42643</v>
      </c>
      <c r="I3417" s="20">
        <v>1</v>
      </c>
      <c r="J3417" t="s">
        <v>73</v>
      </c>
      <c r="K3417" s="1" t="s">
        <v>2615</v>
      </c>
      <c r="L3417">
        <v>3.3E-3</v>
      </c>
      <c r="M3417" s="20" t="s">
        <v>18</v>
      </c>
      <c r="P3417" s="1" t="s">
        <v>1042</v>
      </c>
      <c r="Q3417" s="20" t="s">
        <v>997</v>
      </c>
    </row>
    <row r="3418" spans="1:17" x14ac:dyDescent="0.25">
      <c r="A3418">
        <v>36</v>
      </c>
      <c r="B3418" t="str">
        <f>IF(A3418="","",VLOOKUP(A3418,LOVs!$A$3:$B$62,2))</f>
        <v>Surrey</v>
      </c>
      <c r="C3418" t="s">
        <v>9822</v>
      </c>
      <c r="D3418" t="s">
        <v>2591</v>
      </c>
      <c r="E3418">
        <v>1955</v>
      </c>
      <c r="F3418" t="s">
        <v>15</v>
      </c>
      <c r="H3418" s="23">
        <v>42643</v>
      </c>
      <c r="I3418" s="20">
        <v>1</v>
      </c>
      <c r="J3418" t="s">
        <v>73</v>
      </c>
      <c r="K3418" s="1" t="s">
        <v>2615</v>
      </c>
      <c r="L3418">
        <v>5.2999999999999998E-4</v>
      </c>
      <c r="M3418" s="20" t="s">
        <v>18</v>
      </c>
      <c r="P3418" s="1" t="s">
        <v>998</v>
      </c>
      <c r="Q3418" s="20" t="s">
        <v>997</v>
      </c>
    </row>
    <row r="3419" spans="1:17" x14ac:dyDescent="0.25">
      <c r="A3419">
        <v>36</v>
      </c>
      <c r="B3419" t="str">
        <f>IF(A3419="","",VLOOKUP(A3419,LOVs!$A$3:$B$62,2))</f>
        <v>Surrey</v>
      </c>
      <c r="C3419" t="s">
        <v>9822</v>
      </c>
      <c r="D3419" t="s">
        <v>2591</v>
      </c>
      <c r="E3419">
        <v>1955</v>
      </c>
      <c r="F3419" t="s">
        <v>15</v>
      </c>
      <c r="H3419" s="23">
        <v>42643</v>
      </c>
      <c r="I3419" s="20">
        <v>1</v>
      </c>
      <c r="J3419" t="s">
        <v>73</v>
      </c>
      <c r="K3419" s="1" t="s">
        <v>2616</v>
      </c>
      <c r="L3419">
        <v>2.3E-2</v>
      </c>
      <c r="M3419" s="20" t="s">
        <v>15</v>
      </c>
      <c r="P3419" s="1" t="s">
        <v>1042</v>
      </c>
      <c r="Q3419" s="20" t="s">
        <v>997</v>
      </c>
    </row>
    <row r="3420" spans="1:17" x14ac:dyDescent="0.25">
      <c r="A3420">
        <v>36</v>
      </c>
      <c r="B3420" t="str">
        <f>IF(A3420="","",VLOOKUP(A3420,LOVs!$A$3:$B$62,2))</f>
        <v>Surrey</v>
      </c>
      <c r="C3420" t="s">
        <v>9822</v>
      </c>
      <c r="D3420" t="s">
        <v>2591</v>
      </c>
      <c r="E3420">
        <v>1955</v>
      </c>
      <c r="F3420" t="s">
        <v>15</v>
      </c>
      <c r="H3420" s="23">
        <v>42643</v>
      </c>
      <c r="I3420" s="20">
        <v>1</v>
      </c>
      <c r="J3420" t="s">
        <v>73</v>
      </c>
      <c r="K3420" s="1" t="s">
        <v>2616</v>
      </c>
      <c r="L3420">
        <v>2.8E-3</v>
      </c>
      <c r="M3420" s="20" t="s">
        <v>18</v>
      </c>
      <c r="P3420" s="1" t="s">
        <v>998</v>
      </c>
      <c r="Q3420" s="20" t="s">
        <v>997</v>
      </c>
    </row>
    <row r="3421" spans="1:17" x14ac:dyDescent="0.25">
      <c r="A3421">
        <v>36</v>
      </c>
      <c r="B3421" t="str">
        <f>IF(A3421="","",VLOOKUP(A3421,LOVs!$A$3:$B$62,2))</f>
        <v>Surrey</v>
      </c>
      <c r="C3421" t="s">
        <v>9822</v>
      </c>
      <c r="D3421" t="s">
        <v>2591</v>
      </c>
      <c r="E3421">
        <v>1955</v>
      </c>
      <c r="F3421" t="s">
        <v>15</v>
      </c>
      <c r="H3421" s="23">
        <v>42643</v>
      </c>
      <c r="I3421" s="20">
        <v>1</v>
      </c>
      <c r="J3421" t="s">
        <v>73</v>
      </c>
      <c r="K3421" s="1" t="s">
        <v>2617</v>
      </c>
      <c r="L3421">
        <v>1.6100000000000001E-3</v>
      </c>
      <c r="M3421" s="20" t="s">
        <v>18</v>
      </c>
      <c r="P3421" s="1" t="s">
        <v>1042</v>
      </c>
      <c r="Q3421" s="20" t="s">
        <v>997</v>
      </c>
    </row>
    <row r="3422" spans="1:17" x14ac:dyDescent="0.25">
      <c r="A3422">
        <v>36</v>
      </c>
      <c r="B3422" t="str">
        <f>IF(A3422="","",VLOOKUP(A3422,LOVs!$A$3:$B$62,2))</f>
        <v>Surrey</v>
      </c>
      <c r="C3422" t="s">
        <v>9822</v>
      </c>
      <c r="D3422" t="s">
        <v>2591</v>
      </c>
      <c r="E3422">
        <v>1955</v>
      </c>
      <c r="F3422" t="s">
        <v>15</v>
      </c>
      <c r="H3422" s="23">
        <v>42643</v>
      </c>
      <c r="I3422" s="20">
        <v>1</v>
      </c>
      <c r="J3422" t="s">
        <v>73</v>
      </c>
      <c r="K3422" s="1" t="s">
        <v>2617</v>
      </c>
      <c r="L3422">
        <v>5.6999999999999998E-4</v>
      </c>
      <c r="M3422" s="20" t="s">
        <v>18</v>
      </c>
      <c r="P3422" s="1" t="s">
        <v>998</v>
      </c>
      <c r="Q3422" s="20" t="s">
        <v>997</v>
      </c>
    </row>
    <row r="3423" spans="1:17" ht="30" x14ac:dyDescent="0.25">
      <c r="A3423">
        <v>36</v>
      </c>
      <c r="B3423" t="str">
        <f>IF(A3423="","",VLOOKUP(A3423,LOVs!$A$3:$B$62,2))</f>
        <v>Surrey</v>
      </c>
      <c r="C3423" t="s">
        <v>9822</v>
      </c>
      <c r="D3423" t="s">
        <v>2591</v>
      </c>
      <c r="E3423">
        <v>1955</v>
      </c>
      <c r="F3423" t="s">
        <v>15</v>
      </c>
      <c r="H3423" s="23">
        <v>42643</v>
      </c>
      <c r="I3423" s="20">
        <v>1</v>
      </c>
      <c r="J3423" t="s">
        <v>73</v>
      </c>
      <c r="K3423" s="1" t="s">
        <v>2618</v>
      </c>
      <c r="L3423">
        <v>0.32200000000000001</v>
      </c>
      <c r="M3423" s="20" t="s">
        <v>15</v>
      </c>
      <c r="P3423" s="1" t="s">
        <v>1042</v>
      </c>
      <c r="Q3423" s="20" t="s">
        <v>997</v>
      </c>
    </row>
    <row r="3424" spans="1:17" ht="30" x14ac:dyDescent="0.25">
      <c r="A3424">
        <v>36</v>
      </c>
      <c r="B3424" t="str">
        <f>IF(A3424="","",VLOOKUP(A3424,LOVs!$A$3:$B$62,2))</f>
        <v>Surrey</v>
      </c>
      <c r="C3424" t="s">
        <v>9822</v>
      </c>
      <c r="D3424" t="s">
        <v>2591</v>
      </c>
      <c r="E3424">
        <v>1955</v>
      </c>
      <c r="F3424" t="s">
        <v>15</v>
      </c>
      <c r="H3424" s="23">
        <v>42643</v>
      </c>
      <c r="I3424" s="20">
        <v>1</v>
      </c>
      <c r="J3424" t="s">
        <v>73</v>
      </c>
      <c r="K3424" s="1" t="s">
        <v>2618</v>
      </c>
      <c r="L3424">
        <v>5.0200000000000002E-3</v>
      </c>
      <c r="M3424" s="20" t="s">
        <v>18</v>
      </c>
      <c r="P3424" s="1" t="s">
        <v>998</v>
      </c>
      <c r="Q3424" s="20" t="s">
        <v>997</v>
      </c>
    </row>
    <row r="3425" spans="1:17" x14ac:dyDescent="0.25">
      <c r="A3425">
        <v>36</v>
      </c>
      <c r="B3425" t="str">
        <f>IF(A3425="","",VLOOKUP(A3425,LOVs!$A$3:$B$62,2))</f>
        <v>Surrey</v>
      </c>
      <c r="C3425" t="s">
        <v>9822</v>
      </c>
      <c r="D3425" t="s">
        <v>2591</v>
      </c>
      <c r="E3425">
        <v>1955</v>
      </c>
      <c r="F3425" t="s">
        <v>15</v>
      </c>
      <c r="H3425" s="23">
        <v>42643</v>
      </c>
      <c r="I3425" s="20">
        <v>1</v>
      </c>
      <c r="J3425" t="s">
        <v>73</v>
      </c>
      <c r="K3425" s="1" t="s">
        <v>2619</v>
      </c>
      <c r="L3425">
        <v>1.67E-2</v>
      </c>
      <c r="M3425" s="20" t="s">
        <v>15</v>
      </c>
      <c r="P3425" s="1" t="s">
        <v>1042</v>
      </c>
      <c r="Q3425" s="20" t="s">
        <v>997</v>
      </c>
    </row>
    <row r="3426" spans="1:17" x14ac:dyDescent="0.25">
      <c r="A3426">
        <v>36</v>
      </c>
      <c r="B3426" t="str">
        <f>IF(A3426="","",VLOOKUP(A3426,LOVs!$A$3:$B$62,2))</f>
        <v>Surrey</v>
      </c>
      <c r="C3426" t="s">
        <v>9822</v>
      </c>
      <c r="D3426" t="s">
        <v>2591</v>
      </c>
      <c r="E3426">
        <v>1955</v>
      </c>
      <c r="F3426" t="s">
        <v>15</v>
      </c>
      <c r="H3426" s="23">
        <v>42643</v>
      </c>
      <c r="I3426" s="20">
        <v>1</v>
      </c>
      <c r="J3426" t="s">
        <v>73</v>
      </c>
      <c r="K3426" s="1" t="s">
        <v>2619</v>
      </c>
      <c r="L3426">
        <v>2.5100000000000001E-3</v>
      </c>
      <c r="M3426" s="20" t="s">
        <v>18</v>
      </c>
      <c r="P3426" s="1" t="s">
        <v>998</v>
      </c>
      <c r="Q3426" s="20" t="s">
        <v>997</v>
      </c>
    </row>
    <row r="3427" spans="1:17" x14ac:dyDescent="0.25">
      <c r="A3427">
        <v>36</v>
      </c>
      <c r="B3427" t="str">
        <f>IF(A3427="","",VLOOKUP(A3427,LOVs!$A$3:$B$62,2))</f>
        <v>Surrey</v>
      </c>
      <c r="C3427" t="s">
        <v>9822</v>
      </c>
      <c r="D3427" t="s">
        <v>2591</v>
      </c>
      <c r="E3427">
        <v>1955</v>
      </c>
      <c r="F3427" t="s">
        <v>15</v>
      </c>
      <c r="H3427" s="23">
        <v>42643</v>
      </c>
      <c r="I3427" s="20">
        <v>1</v>
      </c>
      <c r="J3427" t="s">
        <v>73</v>
      </c>
      <c r="K3427" s="1" t="s">
        <v>2620</v>
      </c>
      <c r="L3427">
        <v>1.61E-2</v>
      </c>
      <c r="M3427" s="20" t="s">
        <v>15</v>
      </c>
      <c r="P3427" s="1" t="s">
        <v>1042</v>
      </c>
      <c r="Q3427" s="20" t="s">
        <v>997</v>
      </c>
    </row>
    <row r="3428" spans="1:17" x14ac:dyDescent="0.25">
      <c r="A3428">
        <v>36</v>
      </c>
      <c r="B3428" t="str">
        <f>IF(A3428="","",VLOOKUP(A3428,LOVs!$A$3:$B$62,2))</f>
        <v>Surrey</v>
      </c>
      <c r="C3428" t="s">
        <v>9822</v>
      </c>
      <c r="D3428" t="s">
        <v>2591</v>
      </c>
      <c r="E3428">
        <v>1955</v>
      </c>
      <c r="F3428" t="s">
        <v>15</v>
      </c>
      <c r="H3428" s="23">
        <v>42643</v>
      </c>
      <c r="I3428" s="20">
        <v>1</v>
      </c>
      <c r="J3428" t="s">
        <v>73</v>
      </c>
      <c r="K3428" s="1" t="s">
        <v>2620</v>
      </c>
      <c r="L3428">
        <v>7.1000000000000002E-4</v>
      </c>
      <c r="M3428" s="20" t="s">
        <v>18</v>
      </c>
      <c r="P3428" s="1" t="s">
        <v>998</v>
      </c>
      <c r="Q3428" s="20" t="s">
        <v>997</v>
      </c>
    </row>
    <row r="3429" spans="1:17" x14ac:dyDescent="0.25">
      <c r="A3429">
        <v>36</v>
      </c>
      <c r="B3429" t="str">
        <f>IF(A3429="","",VLOOKUP(A3429,LOVs!$A$3:$B$62,2))</f>
        <v>Surrey</v>
      </c>
      <c r="C3429" t="s">
        <v>9822</v>
      </c>
      <c r="D3429" t="s">
        <v>2591</v>
      </c>
      <c r="E3429">
        <v>1955</v>
      </c>
      <c r="F3429" t="s">
        <v>15</v>
      </c>
      <c r="H3429" s="23">
        <v>42643</v>
      </c>
      <c r="I3429" s="20">
        <v>1</v>
      </c>
      <c r="J3429" t="s">
        <v>73</v>
      </c>
      <c r="K3429" s="1" t="s">
        <v>2621</v>
      </c>
      <c r="L3429">
        <v>1.6E-2</v>
      </c>
      <c r="M3429" s="20" t="s">
        <v>15</v>
      </c>
      <c r="P3429" s="1" t="s">
        <v>1042</v>
      </c>
      <c r="Q3429" s="20" t="s">
        <v>997</v>
      </c>
    </row>
    <row r="3430" spans="1:17" x14ac:dyDescent="0.25">
      <c r="A3430">
        <v>36</v>
      </c>
      <c r="B3430" t="str">
        <f>IF(A3430="","",VLOOKUP(A3430,LOVs!$A$3:$B$62,2))</f>
        <v>Surrey</v>
      </c>
      <c r="C3430" t="s">
        <v>9822</v>
      </c>
      <c r="D3430" t="s">
        <v>2591</v>
      </c>
      <c r="E3430">
        <v>1955</v>
      </c>
      <c r="F3430" t="s">
        <v>15</v>
      </c>
      <c r="H3430" s="23">
        <v>42643</v>
      </c>
      <c r="I3430" s="20">
        <v>1</v>
      </c>
      <c r="J3430" t="s">
        <v>73</v>
      </c>
      <c r="K3430" s="1" t="s">
        <v>2621</v>
      </c>
      <c r="L3430">
        <v>1.1900000000000001E-3</v>
      </c>
      <c r="M3430" s="20" t="s">
        <v>18</v>
      </c>
      <c r="P3430" s="1" t="s">
        <v>998</v>
      </c>
      <c r="Q3430" s="20" t="s">
        <v>997</v>
      </c>
    </row>
    <row r="3431" spans="1:17" x14ac:dyDescent="0.25">
      <c r="A3431">
        <v>36</v>
      </c>
      <c r="B3431" t="str">
        <f>IF(A3431="","",VLOOKUP(A3431,LOVs!$A$3:$B$62,2))</f>
        <v>Surrey</v>
      </c>
      <c r="C3431" t="s">
        <v>9822</v>
      </c>
      <c r="D3431" t="s">
        <v>2591</v>
      </c>
      <c r="E3431">
        <v>1955</v>
      </c>
      <c r="F3431" t="s">
        <v>15</v>
      </c>
      <c r="H3431" s="23">
        <v>42643</v>
      </c>
      <c r="I3431" s="20">
        <v>1</v>
      </c>
      <c r="J3431" t="s">
        <v>73</v>
      </c>
      <c r="K3431" s="1" t="s">
        <v>2622</v>
      </c>
      <c r="L3431">
        <v>9.8899999999999995E-3</v>
      </c>
      <c r="M3431" s="20" t="s">
        <v>18</v>
      </c>
      <c r="P3431" s="1" t="s">
        <v>1042</v>
      </c>
      <c r="Q3431" s="20" t="s">
        <v>997</v>
      </c>
    </row>
    <row r="3432" spans="1:17" x14ac:dyDescent="0.25">
      <c r="A3432">
        <v>36</v>
      </c>
      <c r="B3432" t="str">
        <f>IF(A3432="","",VLOOKUP(A3432,LOVs!$A$3:$B$62,2))</f>
        <v>Surrey</v>
      </c>
      <c r="C3432" t="s">
        <v>9822</v>
      </c>
      <c r="D3432" t="s">
        <v>2591</v>
      </c>
      <c r="E3432">
        <v>1955</v>
      </c>
      <c r="F3432" t="s">
        <v>15</v>
      </c>
      <c r="H3432" s="23">
        <v>42643</v>
      </c>
      <c r="I3432" s="20">
        <v>1</v>
      </c>
      <c r="J3432" t="s">
        <v>73</v>
      </c>
      <c r="K3432" s="1" t="s">
        <v>2622</v>
      </c>
      <c r="L3432">
        <v>1.1199999999999999E-3</v>
      </c>
      <c r="M3432" s="20" t="s">
        <v>18</v>
      </c>
      <c r="P3432" s="1" t="s">
        <v>998</v>
      </c>
      <c r="Q3432" s="20" t="s">
        <v>997</v>
      </c>
    </row>
    <row r="3433" spans="1:17" x14ac:dyDescent="0.25">
      <c r="A3433">
        <v>36</v>
      </c>
      <c r="B3433" t="str">
        <f>IF(A3433="","",VLOOKUP(A3433,LOVs!$A$3:$B$62,2))</f>
        <v>Surrey</v>
      </c>
      <c r="C3433" t="s">
        <v>9822</v>
      </c>
      <c r="D3433" t="s">
        <v>2591</v>
      </c>
      <c r="E3433">
        <v>1955</v>
      </c>
      <c r="F3433" t="s">
        <v>15</v>
      </c>
      <c r="H3433" s="23">
        <v>42643</v>
      </c>
      <c r="I3433" s="20">
        <v>1</v>
      </c>
      <c r="J3433" t="s">
        <v>73</v>
      </c>
      <c r="K3433" s="1" t="s">
        <v>2623</v>
      </c>
      <c r="L3433">
        <v>2.7499999999999998E-3</v>
      </c>
      <c r="M3433" s="20" t="s">
        <v>18</v>
      </c>
      <c r="P3433" s="1" t="s">
        <v>1042</v>
      </c>
      <c r="Q3433" s="20" t="s">
        <v>997</v>
      </c>
    </row>
    <row r="3434" spans="1:17" x14ac:dyDescent="0.25">
      <c r="A3434">
        <v>36</v>
      </c>
      <c r="B3434" t="str">
        <f>IF(A3434="","",VLOOKUP(A3434,LOVs!$A$3:$B$62,2))</f>
        <v>Surrey</v>
      </c>
      <c r="C3434" t="s">
        <v>9822</v>
      </c>
      <c r="D3434" t="s">
        <v>2591</v>
      </c>
      <c r="E3434">
        <v>1955</v>
      </c>
      <c r="F3434" t="s">
        <v>15</v>
      </c>
      <c r="H3434" s="23">
        <v>42643</v>
      </c>
      <c r="I3434" s="20">
        <v>1</v>
      </c>
      <c r="J3434" t="s">
        <v>73</v>
      </c>
      <c r="K3434" s="1" t="s">
        <v>2623</v>
      </c>
      <c r="L3434">
        <v>5.5999999999999995E-4</v>
      </c>
      <c r="M3434" s="20" t="s">
        <v>18</v>
      </c>
      <c r="P3434" s="1" t="s">
        <v>998</v>
      </c>
      <c r="Q3434" s="20" t="s">
        <v>997</v>
      </c>
    </row>
    <row r="3435" spans="1:17" x14ac:dyDescent="0.25">
      <c r="A3435">
        <v>36</v>
      </c>
      <c r="B3435" t="str">
        <f>IF(A3435="","",VLOOKUP(A3435,LOVs!$A$3:$B$62,2))</f>
        <v>Surrey</v>
      </c>
      <c r="C3435" t="s">
        <v>9822</v>
      </c>
      <c r="D3435" t="s">
        <v>2591</v>
      </c>
      <c r="E3435">
        <v>1955</v>
      </c>
      <c r="F3435" t="s">
        <v>15</v>
      </c>
      <c r="H3435" s="23">
        <v>42643</v>
      </c>
      <c r="I3435" s="20">
        <v>1</v>
      </c>
      <c r="J3435" t="s">
        <v>73</v>
      </c>
      <c r="K3435" s="1" t="s">
        <v>2624</v>
      </c>
      <c r="L3435">
        <v>1.0200000000000001E-2</v>
      </c>
      <c r="M3435" s="20" t="s">
        <v>15</v>
      </c>
      <c r="P3435" s="1" t="s">
        <v>1042</v>
      </c>
      <c r="Q3435" s="20" t="s">
        <v>997</v>
      </c>
    </row>
    <row r="3436" spans="1:17" x14ac:dyDescent="0.25">
      <c r="A3436">
        <v>36</v>
      </c>
      <c r="B3436" t="str">
        <f>IF(A3436="","",VLOOKUP(A3436,LOVs!$A$3:$B$62,2))</f>
        <v>Surrey</v>
      </c>
      <c r="C3436" t="s">
        <v>9822</v>
      </c>
      <c r="D3436" t="s">
        <v>2591</v>
      </c>
      <c r="E3436">
        <v>1955</v>
      </c>
      <c r="F3436" t="s">
        <v>15</v>
      </c>
      <c r="H3436" s="23">
        <v>42643</v>
      </c>
      <c r="I3436" s="20">
        <v>1</v>
      </c>
      <c r="J3436" t="s">
        <v>73</v>
      </c>
      <c r="K3436" s="1" t="s">
        <v>2624</v>
      </c>
      <c r="L3436">
        <v>3.2000000000000003E-4</v>
      </c>
      <c r="M3436" s="20" t="s">
        <v>18</v>
      </c>
      <c r="P3436" s="1" t="s">
        <v>998</v>
      </c>
      <c r="Q3436" s="20" t="s">
        <v>997</v>
      </c>
    </row>
    <row r="3437" spans="1:17" ht="45" x14ac:dyDescent="0.25">
      <c r="A3437">
        <v>36</v>
      </c>
      <c r="B3437" t="str">
        <f>IF(A3437="","",VLOOKUP(A3437,LOVs!$A$3:$B$62,2))</f>
        <v>Surrey</v>
      </c>
      <c r="C3437" t="s">
        <v>9822</v>
      </c>
      <c r="D3437" t="s">
        <v>2591</v>
      </c>
      <c r="E3437">
        <v>1955</v>
      </c>
      <c r="F3437" t="s">
        <v>15</v>
      </c>
      <c r="H3437" s="23">
        <v>42643</v>
      </c>
      <c r="I3437" s="20">
        <v>1</v>
      </c>
      <c r="J3437" t="s">
        <v>73</v>
      </c>
      <c r="K3437" s="1" t="s">
        <v>2625</v>
      </c>
      <c r="L3437">
        <v>2.16E-3</v>
      </c>
      <c r="M3437" s="20" t="s">
        <v>18</v>
      </c>
      <c r="P3437" s="1" t="s">
        <v>1042</v>
      </c>
      <c r="Q3437" s="20" t="s">
        <v>997</v>
      </c>
    </row>
    <row r="3438" spans="1:17" ht="45" x14ac:dyDescent="0.25">
      <c r="A3438">
        <v>36</v>
      </c>
      <c r="B3438" t="str">
        <f>IF(A3438="","",VLOOKUP(A3438,LOVs!$A$3:$B$62,2))</f>
        <v>Surrey</v>
      </c>
      <c r="C3438" t="s">
        <v>9822</v>
      </c>
      <c r="D3438" t="s">
        <v>2591</v>
      </c>
      <c r="E3438">
        <v>1955</v>
      </c>
      <c r="F3438" t="s">
        <v>15</v>
      </c>
      <c r="H3438" s="23">
        <v>42643</v>
      </c>
      <c r="I3438" s="20">
        <v>1</v>
      </c>
      <c r="J3438" t="s">
        <v>73</v>
      </c>
      <c r="K3438" s="1" t="s">
        <v>2625</v>
      </c>
      <c r="L3438">
        <v>5.2999999999999998E-4</v>
      </c>
      <c r="M3438" s="20" t="s">
        <v>18</v>
      </c>
      <c r="P3438" s="1" t="s">
        <v>998</v>
      </c>
      <c r="Q3438" s="20" t="s">
        <v>997</v>
      </c>
    </row>
    <row r="3439" spans="1:17" ht="30" x14ac:dyDescent="0.25">
      <c r="A3439">
        <v>36</v>
      </c>
      <c r="B3439" t="str">
        <f>IF(A3439="","",VLOOKUP(A3439,LOVs!$A$3:$B$62,2))</f>
        <v>Surrey</v>
      </c>
      <c r="C3439" t="s">
        <v>9822</v>
      </c>
      <c r="D3439" t="s">
        <v>2591</v>
      </c>
      <c r="E3439">
        <v>1955</v>
      </c>
      <c r="F3439" t="s">
        <v>15</v>
      </c>
      <c r="H3439" s="23">
        <v>42643</v>
      </c>
      <c r="I3439" s="20">
        <v>1</v>
      </c>
      <c r="J3439" t="s">
        <v>73</v>
      </c>
      <c r="K3439" s="1" t="s">
        <v>2626</v>
      </c>
      <c r="L3439">
        <v>4.1300000000000003E-2</v>
      </c>
      <c r="M3439" s="20" t="s">
        <v>15</v>
      </c>
      <c r="P3439" s="1" t="s">
        <v>1042</v>
      </c>
      <c r="Q3439" s="20" t="s">
        <v>997</v>
      </c>
    </row>
    <row r="3440" spans="1:17" ht="30" x14ac:dyDescent="0.25">
      <c r="A3440">
        <v>36</v>
      </c>
      <c r="B3440" t="str">
        <f>IF(A3440="","",VLOOKUP(A3440,LOVs!$A$3:$B$62,2))</f>
        <v>Surrey</v>
      </c>
      <c r="C3440" t="s">
        <v>9822</v>
      </c>
      <c r="D3440" t="s">
        <v>2591</v>
      </c>
      <c r="E3440">
        <v>1955</v>
      </c>
      <c r="F3440" t="s">
        <v>15</v>
      </c>
      <c r="H3440" s="23">
        <v>42643</v>
      </c>
      <c r="I3440" s="20">
        <v>1</v>
      </c>
      <c r="J3440" t="s">
        <v>73</v>
      </c>
      <c r="K3440" s="1" t="s">
        <v>2626</v>
      </c>
      <c r="L3440">
        <v>8.8999999999999995E-4</v>
      </c>
      <c r="M3440" s="20" t="s">
        <v>18</v>
      </c>
      <c r="P3440" s="1" t="s">
        <v>998</v>
      </c>
      <c r="Q3440" s="20" t="s">
        <v>997</v>
      </c>
    </row>
    <row r="3441" spans="1:17" ht="30" x14ac:dyDescent="0.25">
      <c r="A3441">
        <v>36</v>
      </c>
      <c r="B3441" t="str">
        <f>IF(A3441="","",VLOOKUP(A3441,LOVs!$A$3:$B$62,2))</f>
        <v>Surrey</v>
      </c>
      <c r="C3441" t="str">
        <f>Table1[[#This Row],[School Name]]</f>
        <v>Earl Marriott Secondary #105</v>
      </c>
      <c r="D3441" t="s">
        <v>1372</v>
      </c>
      <c r="E3441">
        <v>1973</v>
      </c>
      <c r="F3441" t="s">
        <v>15</v>
      </c>
      <c r="H3441" s="23">
        <v>42639</v>
      </c>
      <c r="I3441" s="20">
        <v>1</v>
      </c>
      <c r="J3441" t="s">
        <v>73</v>
      </c>
      <c r="K3441" s="1" t="s">
        <v>2234</v>
      </c>
      <c r="L3441">
        <v>1.2699999999999999E-2</v>
      </c>
      <c r="M3441" s="20" t="s">
        <v>15</v>
      </c>
      <c r="P3441" s="1" t="s">
        <v>996</v>
      </c>
      <c r="Q3441" s="20" t="s">
        <v>997</v>
      </c>
    </row>
    <row r="3442" spans="1:17" ht="30" x14ac:dyDescent="0.25">
      <c r="A3442">
        <v>36</v>
      </c>
      <c r="B3442" t="str">
        <f>IF(A3442="","",VLOOKUP(A3442,LOVs!$A$3:$B$62,2))</f>
        <v>Surrey</v>
      </c>
      <c r="C3442" t="str">
        <f>Table1[[#This Row],[School Name]]</f>
        <v>Earl Marriott Secondary #105</v>
      </c>
      <c r="D3442" t="s">
        <v>1372</v>
      </c>
      <c r="E3442">
        <v>1973</v>
      </c>
      <c r="F3442" t="s">
        <v>15</v>
      </c>
      <c r="H3442" s="23">
        <v>42639</v>
      </c>
      <c r="I3442" s="20">
        <v>1</v>
      </c>
      <c r="J3442" t="s">
        <v>73</v>
      </c>
      <c r="K3442" s="1" t="s">
        <v>2234</v>
      </c>
      <c r="L3442">
        <v>8.9999999999999998E-4</v>
      </c>
      <c r="M3442" s="20" t="s">
        <v>18</v>
      </c>
      <c r="P3442" s="1" t="s">
        <v>998</v>
      </c>
      <c r="Q3442" s="20" t="s">
        <v>997</v>
      </c>
    </row>
    <row r="3443" spans="1:17" ht="30" x14ac:dyDescent="0.25">
      <c r="A3443">
        <v>36</v>
      </c>
      <c r="B3443" t="str">
        <f>IF(A3443="","",VLOOKUP(A3443,LOVs!$A$3:$B$62,2))</f>
        <v>Surrey</v>
      </c>
      <c r="C3443" t="str">
        <f>Table1[[#This Row],[School Name]]</f>
        <v>Earl Marriott Secondary #105</v>
      </c>
      <c r="D3443" t="s">
        <v>1372</v>
      </c>
      <c r="E3443">
        <v>1973</v>
      </c>
      <c r="F3443" t="s">
        <v>15</v>
      </c>
      <c r="H3443" s="23">
        <v>42639</v>
      </c>
      <c r="I3443" s="20">
        <v>1</v>
      </c>
      <c r="J3443" t="s">
        <v>73</v>
      </c>
      <c r="K3443" s="1" t="s">
        <v>2235</v>
      </c>
      <c r="L3443">
        <v>10.1</v>
      </c>
      <c r="M3443" s="20" t="s">
        <v>15</v>
      </c>
      <c r="P3443" s="1" t="s">
        <v>996</v>
      </c>
      <c r="Q3443" s="20" t="s">
        <v>997</v>
      </c>
    </row>
    <row r="3444" spans="1:17" ht="30" x14ac:dyDescent="0.25">
      <c r="A3444">
        <v>36</v>
      </c>
      <c r="B3444" t="str">
        <f>IF(A3444="","",VLOOKUP(A3444,LOVs!$A$3:$B$62,2))</f>
        <v>Surrey</v>
      </c>
      <c r="C3444" t="str">
        <f>Table1[[#This Row],[School Name]]</f>
        <v>Earl Marriott Secondary #105</v>
      </c>
      <c r="D3444" t="s">
        <v>1372</v>
      </c>
      <c r="E3444">
        <v>1973</v>
      </c>
      <c r="F3444" t="s">
        <v>15</v>
      </c>
      <c r="H3444" s="23">
        <v>42639</v>
      </c>
      <c r="I3444" s="20">
        <v>1</v>
      </c>
      <c r="J3444" t="s">
        <v>73</v>
      </c>
      <c r="K3444" s="1" t="s">
        <v>2235</v>
      </c>
      <c r="L3444">
        <v>1.4E-2</v>
      </c>
      <c r="M3444" s="20" t="s">
        <v>15</v>
      </c>
      <c r="P3444" s="1" t="s">
        <v>998</v>
      </c>
      <c r="Q3444" s="20" t="s">
        <v>997</v>
      </c>
    </row>
    <row r="3445" spans="1:17" ht="30" x14ac:dyDescent="0.25">
      <c r="A3445">
        <v>36</v>
      </c>
      <c r="B3445" t="str">
        <f>IF(A3445="","",VLOOKUP(A3445,LOVs!$A$3:$B$62,2))</f>
        <v>Surrey</v>
      </c>
      <c r="C3445" t="str">
        <f>Table1[[#This Row],[School Name]]</f>
        <v>Earl Marriott Secondary #105</v>
      </c>
      <c r="D3445" t="s">
        <v>1372</v>
      </c>
      <c r="E3445">
        <v>1973</v>
      </c>
      <c r="F3445" t="s">
        <v>15</v>
      </c>
      <c r="H3445" s="23">
        <v>42639</v>
      </c>
      <c r="I3445" s="20">
        <v>1</v>
      </c>
      <c r="J3445" t="s">
        <v>73</v>
      </c>
      <c r="K3445" s="1" t="s">
        <v>2236</v>
      </c>
      <c r="L3445">
        <v>1.6199999999999999E-2</v>
      </c>
      <c r="M3445" s="20" t="s">
        <v>15</v>
      </c>
      <c r="P3445" s="1" t="s">
        <v>996</v>
      </c>
      <c r="Q3445" s="20" t="s">
        <v>997</v>
      </c>
    </row>
    <row r="3446" spans="1:17" ht="30" x14ac:dyDescent="0.25">
      <c r="A3446">
        <v>36</v>
      </c>
      <c r="B3446" t="str">
        <f>IF(A3446="","",VLOOKUP(A3446,LOVs!$A$3:$B$62,2))</f>
        <v>Surrey</v>
      </c>
      <c r="C3446" t="str">
        <f>Table1[[#This Row],[School Name]]</f>
        <v>Earl Marriott Secondary #105</v>
      </c>
      <c r="D3446" t="s">
        <v>1372</v>
      </c>
      <c r="E3446">
        <v>1973</v>
      </c>
      <c r="F3446" t="s">
        <v>15</v>
      </c>
      <c r="H3446" s="23">
        <v>42639</v>
      </c>
      <c r="I3446" s="20">
        <v>1</v>
      </c>
      <c r="J3446" t="s">
        <v>73</v>
      </c>
      <c r="K3446" s="1" t="s">
        <v>2236</v>
      </c>
      <c r="L3446">
        <v>9.3000000000000005E-4</v>
      </c>
      <c r="M3446" s="20" t="s">
        <v>18</v>
      </c>
      <c r="P3446" s="1" t="s">
        <v>998</v>
      </c>
      <c r="Q3446" s="20" t="s">
        <v>997</v>
      </c>
    </row>
    <row r="3447" spans="1:17" ht="30" x14ac:dyDescent="0.25">
      <c r="A3447">
        <v>36</v>
      </c>
      <c r="B3447" t="str">
        <f>IF(A3447="","",VLOOKUP(A3447,LOVs!$A$3:$B$62,2))</f>
        <v>Surrey</v>
      </c>
      <c r="C3447" t="str">
        <f>Table1[[#This Row],[School Name]]</f>
        <v>Earl Marriott Secondary #105</v>
      </c>
      <c r="D3447" t="s">
        <v>1372</v>
      </c>
      <c r="E3447">
        <v>1973</v>
      </c>
      <c r="F3447" t="s">
        <v>15</v>
      </c>
      <c r="H3447" s="23">
        <v>42639</v>
      </c>
      <c r="I3447" s="20">
        <v>1</v>
      </c>
      <c r="J3447" t="s">
        <v>73</v>
      </c>
      <c r="K3447" s="1" t="s">
        <v>2237</v>
      </c>
      <c r="L3447">
        <v>1.32E-2</v>
      </c>
      <c r="M3447" s="20" t="s">
        <v>15</v>
      </c>
      <c r="P3447" s="1" t="s">
        <v>996</v>
      </c>
      <c r="Q3447" s="20" t="s">
        <v>997</v>
      </c>
    </row>
    <row r="3448" spans="1:17" ht="30" x14ac:dyDescent="0.25">
      <c r="A3448">
        <v>36</v>
      </c>
      <c r="B3448" t="str">
        <f>IF(A3448="","",VLOOKUP(A3448,LOVs!$A$3:$B$62,2))</f>
        <v>Surrey</v>
      </c>
      <c r="C3448" t="str">
        <f>Table1[[#This Row],[School Name]]</f>
        <v>Earl Marriott Secondary #105</v>
      </c>
      <c r="D3448" t="s">
        <v>1372</v>
      </c>
      <c r="E3448">
        <v>1973</v>
      </c>
      <c r="F3448" t="s">
        <v>15</v>
      </c>
      <c r="H3448" s="23">
        <v>42639</v>
      </c>
      <c r="I3448" s="20">
        <v>1</v>
      </c>
      <c r="J3448" t="s">
        <v>73</v>
      </c>
      <c r="K3448" s="1" t="s">
        <v>2237</v>
      </c>
      <c r="L3448">
        <v>9.1E-4</v>
      </c>
      <c r="M3448" s="20" t="s">
        <v>18</v>
      </c>
      <c r="P3448" s="1" t="s">
        <v>998</v>
      </c>
      <c r="Q3448" s="20" t="s">
        <v>997</v>
      </c>
    </row>
    <row r="3449" spans="1:17" ht="30" x14ac:dyDescent="0.25">
      <c r="A3449">
        <v>36</v>
      </c>
      <c r="B3449" t="str">
        <f>IF(A3449="","",VLOOKUP(A3449,LOVs!$A$3:$B$62,2))</f>
        <v>Surrey</v>
      </c>
      <c r="C3449" t="str">
        <f>Table1[[#This Row],[School Name]]</f>
        <v>Earl Marriott Secondary #105</v>
      </c>
      <c r="D3449" t="s">
        <v>1372</v>
      </c>
      <c r="E3449">
        <v>1973</v>
      </c>
      <c r="F3449" t="s">
        <v>15</v>
      </c>
      <c r="H3449" s="23">
        <v>42639</v>
      </c>
      <c r="I3449" s="20">
        <v>1</v>
      </c>
      <c r="J3449" t="s">
        <v>73</v>
      </c>
      <c r="K3449" s="1" t="s">
        <v>2238</v>
      </c>
      <c r="L3449">
        <v>4.8500000000000001E-3</v>
      </c>
      <c r="M3449" s="20" t="s">
        <v>18</v>
      </c>
      <c r="P3449" s="1" t="s">
        <v>996</v>
      </c>
      <c r="Q3449" s="20" t="s">
        <v>997</v>
      </c>
    </row>
    <row r="3450" spans="1:17" ht="30" x14ac:dyDescent="0.25">
      <c r="A3450">
        <v>36</v>
      </c>
      <c r="B3450" t="str">
        <f>IF(A3450="","",VLOOKUP(A3450,LOVs!$A$3:$B$62,2))</f>
        <v>Surrey</v>
      </c>
      <c r="C3450" t="str">
        <f>Table1[[#This Row],[School Name]]</f>
        <v>Earl Marriott Secondary #105</v>
      </c>
      <c r="D3450" t="s">
        <v>1372</v>
      </c>
      <c r="E3450">
        <v>1973</v>
      </c>
      <c r="F3450" t="s">
        <v>15</v>
      </c>
      <c r="H3450" s="23">
        <v>42639</v>
      </c>
      <c r="I3450" s="20">
        <v>1</v>
      </c>
      <c r="J3450" t="s">
        <v>73</v>
      </c>
      <c r="K3450" s="1" t="s">
        <v>2238</v>
      </c>
      <c r="L3450">
        <v>6.7000000000000002E-4</v>
      </c>
      <c r="M3450" s="20" t="s">
        <v>18</v>
      </c>
      <c r="P3450" s="1" t="s">
        <v>998</v>
      </c>
      <c r="Q3450" s="20" t="s">
        <v>997</v>
      </c>
    </row>
    <row r="3451" spans="1:17" ht="30" x14ac:dyDescent="0.25">
      <c r="A3451">
        <v>36</v>
      </c>
      <c r="B3451" t="str">
        <f>IF(A3451="","",VLOOKUP(A3451,LOVs!$A$3:$B$62,2))</f>
        <v>Surrey</v>
      </c>
      <c r="C3451" t="str">
        <f>Table1[[#This Row],[School Name]]</f>
        <v>Earl Marriott Secondary #105</v>
      </c>
      <c r="D3451" t="s">
        <v>1372</v>
      </c>
      <c r="E3451">
        <v>1973</v>
      </c>
      <c r="F3451" t="s">
        <v>15</v>
      </c>
      <c r="H3451" s="23">
        <v>42639</v>
      </c>
      <c r="I3451" s="20">
        <v>1</v>
      </c>
      <c r="J3451" t="s">
        <v>73</v>
      </c>
      <c r="K3451" s="1" t="s">
        <v>2239</v>
      </c>
      <c r="L3451">
        <v>1.7099999999999999E-3</v>
      </c>
      <c r="M3451" s="20" t="s">
        <v>18</v>
      </c>
      <c r="P3451" s="1" t="s">
        <v>996</v>
      </c>
      <c r="Q3451" s="20" t="s">
        <v>997</v>
      </c>
    </row>
    <row r="3452" spans="1:17" ht="30" x14ac:dyDescent="0.25">
      <c r="A3452">
        <v>36</v>
      </c>
      <c r="B3452" t="str">
        <f>IF(A3452="","",VLOOKUP(A3452,LOVs!$A$3:$B$62,2))</f>
        <v>Surrey</v>
      </c>
      <c r="C3452" t="str">
        <f>Table1[[#This Row],[School Name]]</f>
        <v>Earl Marriott Secondary #105</v>
      </c>
      <c r="D3452" t="s">
        <v>1372</v>
      </c>
      <c r="E3452">
        <v>1973</v>
      </c>
      <c r="F3452" t="s">
        <v>15</v>
      </c>
      <c r="H3452" s="23">
        <v>42639</v>
      </c>
      <c r="I3452" s="20">
        <v>1</v>
      </c>
      <c r="J3452" t="s">
        <v>73</v>
      </c>
      <c r="K3452" s="1" t="s">
        <v>2239</v>
      </c>
      <c r="L3452">
        <v>1.16E-3</v>
      </c>
      <c r="M3452" s="20" t="s">
        <v>18</v>
      </c>
      <c r="P3452" s="1" t="s">
        <v>998</v>
      </c>
      <c r="Q3452" s="20" t="s">
        <v>997</v>
      </c>
    </row>
    <row r="3453" spans="1:17" ht="30" x14ac:dyDescent="0.25">
      <c r="A3453">
        <v>36</v>
      </c>
      <c r="B3453" t="str">
        <f>IF(A3453="","",VLOOKUP(A3453,LOVs!$A$3:$B$62,2))</f>
        <v>Surrey</v>
      </c>
      <c r="C3453" t="str">
        <f>Table1[[#This Row],[School Name]]</f>
        <v>Earl Marriott Secondary #105</v>
      </c>
      <c r="D3453" t="s">
        <v>1372</v>
      </c>
      <c r="E3453">
        <v>1973</v>
      </c>
      <c r="F3453" t="s">
        <v>15</v>
      </c>
      <c r="H3453" s="23">
        <v>42639</v>
      </c>
      <c r="I3453" s="20">
        <v>1</v>
      </c>
      <c r="J3453" t="s">
        <v>73</v>
      </c>
      <c r="K3453" s="1" t="s">
        <v>2240</v>
      </c>
      <c r="L3453">
        <v>1.9099999999999999E-2</v>
      </c>
      <c r="M3453" s="20" t="s">
        <v>15</v>
      </c>
      <c r="P3453" s="1" t="s">
        <v>996</v>
      </c>
      <c r="Q3453" s="20" t="s">
        <v>997</v>
      </c>
    </row>
    <row r="3454" spans="1:17" ht="30" x14ac:dyDescent="0.25">
      <c r="A3454">
        <v>36</v>
      </c>
      <c r="B3454" t="str">
        <f>IF(A3454="","",VLOOKUP(A3454,LOVs!$A$3:$B$62,2))</f>
        <v>Surrey</v>
      </c>
      <c r="C3454" t="str">
        <f>Table1[[#This Row],[School Name]]</f>
        <v>Earl Marriott Secondary #105</v>
      </c>
      <c r="D3454" t="s">
        <v>1372</v>
      </c>
      <c r="E3454">
        <v>1973</v>
      </c>
      <c r="F3454" t="s">
        <v>15</v>
      </c>
      <c r="H3454" s="23">
        <v>42639</v>
      </c>
      <c r="I3454" s="20">
        <v>1</v>
      </c>
      <c r="J3454" t="s">
        <v>73</v>
      </c>
      <c r="K3454" s="1" t="s">
        <v>2240</v>
      </c>
      <c r="L3454">
        <v>9.1E-4</v>
      </c>
      <c r="M3454" s="20" t="s">
        <v>18</v>
      </c>
      <c r="P3454" s="1" t="s">
        <v>998</v>
      </c>
      <c r="Q3454" s="20" t="s">
        <v>997</v>
      </c>
    </row>
    <row r="3455" spans="1:17" ht="30" x14ac:dyDescent="0.25">
      <c r="A3455">
        <v>36</v>
      </c>
      <c r="B3455" t="str">
        <f>IF(A3455="","",VLOOKUP(A3455,LOVs!$A$3:$B$62,2))</f>
        <v>Surrey</v>
      </c>
      <c r="C3455" t="str">
        <f>Table1[[#This Row],[School Name]]</f>
        <v>Earl Marriott Secondary #105</v>
      </c>
      <c r="D3455" t="s">
        <v>1372</v>
      </c>
      <c r="E3455">
        <v>1973</v>
      </c>
      <c r="F3455" t="s">
        <v>15</v>
      </c>
      <c r="H3455" s="23">
        <v>42639</v>
      </c>
      <c r="I3455" s="20">
        <v>1</v>
      </c>
      <c r="J3455" t="s">
        <v>73</v>
      </c>
      <c r="K3455" s="1" t="s">
        <v>2241</v>
      </c>
      <c r="L3455">
        <v>1.5100000000000001E-2</v>
      </c>
      <c r="M3455" s="20" t="s">
        <v>15</v>
      </c>
      <c r="P3455" s="1" t="s">
        <v>996</v>
      </c>
      <c r="Q3455" s="20" t="s">
        <v>997</v>
      </c>
    </row>
    <row r="3456" spans="1:17" ht="30" x14ac:dyDescent="0.25">
      <c r="A3456">
        <v>36</v>
      </c>
      <c r="B3456" t="str">
        <f>IF(A3456="","",VLOOKUP(A3456,LOVs!$A$3:$B$62,2))</f>
        <v>Surrey</v>
      </c>
      <c r="C3456" t="str">
        <f>Table1[[#This Row],[School Name]]</f>
        <v>Earl Marriott Secondary #105</v>
      </c>
      <c r="D3456" t="s">
        <v>1372</v>
      </c>
      <c r="E3456">
        <v>1973</v>
      </c>
      <c r="F3456" t="s">
        <v>15</v>
      </c>
      <c r="H3456" s="23">
        <v>42639</v>
      </c>
      <c r="I3456" s="20">
        <v>1</v>
      </c>
      <c r="J3456" t="s">
        <v>73</v>
      </c>
      <c r="K3456" s="1" t="s">
        <v>2241</v>
      </c>
      <c r="L3456">
        <v>8.1999999999999998E-4</v>
      </c>
      <c r="M3456" s="20" t="s">
        <v>18</v>
      </c>
      <c r="P3456" s="1" t="s">
        <v>998</v>
      </c>
      <c r="Q3456" s="20" t="s">
        <v>997</v>
      </c>
    </row>
    <row r="3457" spans="1:17" ht="30" x14ac:dyDescent="0.25">
      <c r="A3457">
        <v>36</v>
      </c>
      <c r="B3457" t="str">
        <f>IF(A3457="","",VLOOKUP(A3457,LOVs!$A$3:$B$62,2))</f>
        <v>Surrey</v>
      </c>
      <c r="C3457" t="str">
        <f>Table1[[#This Row],[School Name]]</f>
        <v>Earl Marriott Secondary #105</v>
      </c>
      <c r="D3457" t="s">
        <v>1372</v>
      </c>
      <c r="E3457">
        <v>1973</v>
      </c>
      <c r="F3457" t="s">
        <v>15</v>
      </c>
      <c r="H3457" s="23">
        <v>42639</v>
      </c>
      <c r="I3457" s="20">
        <v>1</v>
      </c>
      <c r="J3457" t="s">
        <v>73</v>
      </c>
      <c r="K3457" s="1" t="s">
        <v>2242</v>
      </c>
      <c r="L3457">
        <v>1.84E-2</v>
      </c>
      <c r="M3457" s="20" t="s">
        <v>15</v>
      </c>
      <c r="P3457" s="1" t="s">
        <v>996</v>
      </c>
      <c r="Q3457" s="20" t="s">
        <v>997</v>
      </c>
    </row>
    <row r="3458" spans="1:17" ht="30" x14ac:dyDescent="0.25">
      <c r="A3458">
        <v>36</v>
      </c>
      <c r="B3458" t="str">
        <f>IF(A3458="","",VLOOKUP(A3458,LOVs!$A$3:$B$62,2))</f>
        <v>Surrey</v>
      </c>
      <c r="C3458" t="str">
        <f>Table1[[#This Row],[School Name]]</f>
        <v>Earl Marriott Secondary #105</v>
      </c>
      <c r="D3458" t="s">
        <v>1372</v>
      </c>
      <c r="E3458">
        <v>1973</v>
      </c>
      <c r="F3458" t="s">
        <v>15</v>
      </c>
      <c r="H3458" s="23">
        <v>42639</v>
      </c>
      <c r="I3458" s="20">
        <v>1</v>
      </c>
      <c r="J3458" t="s">
        <v>73</v>
      </c>
      <c r="K3458" s="1" t="s">
        <v>2242</v>
      </c>
      <c r="L3458">
        <v>6.8999999999999997E-4</v>
      </c>
      <c r="M3458" s="20" t="s">
        <v>18</v>
      </c>
      <c r="P3458" s="1" t="s">
        <v>998</v>
      </c>
      <c r="Q3458" s="20" t="s">
        <v>997</v>
      </c>
    </row>
    <row r="3459" spans="1:17" ht="45" x14ac:dyDescent="0.25">
      <c r="A3459">
        <v>36</v>
      </c>
      <c r="B3459" t="str">
        <f>IF(A3459="","",VLOOKUP(A3459,LOVs!$A$3:$B$62,2))</f>
        <v>Surrey</v>
      </c>
      <c r="C3459" t="str">
        <f>Table1[[#This Row],[School Name]]</f>
        <v>Earl Marriott Secondary #105</v>
      </c>
      <c r="D3459" t="s">
        <v>1372</v>
      </c>
      <c r="E3459">
        <v>1973</v>
      </c>
      <c r="F3459" t="s">
        <v>15</v>
      </c>
      <c r="H3459" s="23">
        <v>42639</v>
      </c>
      <c r="I3459" s="20">
        <v>1</v>
      </c>
      <c r="J3459" t="s">
        <v>76</v>
      </c>
      <c r="K3459" s="1" t="s">
        <v>2243</v>
      </c>
      <c r="L3459">
        <v>2.9199999999999999E-3</v>
      </c>
      <c r="M3459" s="20" t="s">
        <v>18</v>
      </c>
      <c r="P3459" s="1" t="s">
        <v>996</v>
      </c>
      <c r="Q3459" s="20" t="s">
        <v>997</v>
      </c>
    </row>
    <row r="3460" spans="1:17" ht="45" x14ac:dyDescent="0.25">
      <c r="A3460">
        <v>36</v>
      </c>
      <c r="B3460" t="str">
        <f>IF(A3460="","",VLOOKUP(A3460,LOVs!$A$3:$B$62,2))</f>
        <v>Surrey</v>
      </c>
      <c r="C3460" t="str">
        <f>Table1[[#This Row],[School Name]]</f>
        <v>Earl Marriott Secondary #105</v>
      </c>
      <c r="D3460" t="s">
        <v>1372</v>
      </c>
      <c r="E3460">
        <v>1973</v>
      </c>
      <c r="F3460" t="s">
        <v>15</v>
      </c>
      <c r="H3460" s="23">
        <v>42639</v>
      </c>
      <c r="I3460" s="20">
        <v>1</v>
      </c>
      <c r="J3460" t="s">
        <v>76</v>
      </c>
      <c r="K3460" s="1" t="s">
        <v>2243</v>
      </c>
      <c r="L3460">
        <v>1.16E-3</v>
      </c>
      <c r="M3460" s="20" t="s">
        <v>18</v>
      </c>
      <c r="P3460" s="1" t="s">
        <v>998</v>
      </c>
      <c r="Q3460" s="20" t="s">
        <v>997</v>
      </c>
    </row>
    <row r="3461" spans="1:17" ht="30" x14ac:dyDescent="0.25">
      <c r="A3461">
        <v>36</v>
      </c>
      <c r="B3461" t="str">
        <f>IF(A3461="","",VLOOKUP(A3461,LOVs!$A$3:$B$62,2))</f>
        <v>Surrey</v>
      </c>
      <c r="C3461" t="str">
        <f>Table1[[#This Row],[School Name]]</f>
        <v>Earl Marriott Secondary #105</v>
      </c>
      <c r="D3461" t="s">
        <v>1372</v>
      </c>
      <c r="E3461">
        <v>1973</v>
      </c>
      <c r="F3461" t="s">
        <v>15</v>
      </c>
      <c r="H3461" s="23">
        <v>42639</v>
      </c>
      <c r="I3461" s="20">
        <v>1</v>
      </c>
      <c r="J3461" t="s">
        <v>73</v>
      </c>
      <c r="K3461" s="1" t="s">
        <v>2244</v>
      </c>
      <c r="L3461">
        <v>3.5700000000000003E-2</v>
      </c>
      <c r="M3461" s="20" t="s">
        <v>15</v>
      </c>
      <c r="P3461" s="1" t="s">
        <v>996</v>
      </c>
      <c r="Q3461" s="20" t="s">
        <v>997</v>
      </c>
    </row>
    <row r="3462" spans="1:17" ht="30" x14ac:dyDescent="0.25">
      <c r="A3462">
        <v>36</v>
      </c>
      <c r="B3462" t="str">
        <f>IF(A3462="","",VLOOKUP(A3462,LOVs!$A$3:$B$62,2))</f>
        <v>Surrey</v>
      </c>
      <c r="C3462" t="str">
        <f>Table1[[#This Row],[School Name]]</f>
        <v>Earl Marriott Secondary #105</v>
      </c>
      <c r="D3462" t="s">
        <v>1372</v>
      </c>
      <c r="E3462">
        <v>1973</v>
      </c>
      <c r="F3462" t="s">
        <v>15</v>
      </c>
      <c r="H3462" s="23">
        <v>42639</v>
      </c>
      <c r="I3462" s="20">
        <v>1</v>
      </c>
      <c r="J3462" t="s">
        <v>73</v>
      </c>
      <c r="K3462" s="1" t="s">
        <v>2244</v>
      </c>
      <c r="L3462">
        <v>1.0300000000000001E-3</v>
      </c>
      <c r="M3462" s="20" t="s">
        <v>18</v>
      </c>
      <c r="P3462" s="1" t="s">
        <v>998</v>
      </c>
      <c r="Q3462" s="20" t="s">
        <v>997</v>
      </c>
    </row>
    <row r="3463" spans="1:17" x14ac:dyDescent="0.25">
      <c r="A3463">
        <v>36</v>
      </c>
      <c r="B3463" t="str">
        <f>IF(A3463="","",VLOOKUP(A3463,LOVs!$A$3:$B$62,2))</f>
        <v>Surrey</v>
      </c>
      <c r="C3463" t="str">
        <f>Table1[[#This Row],[School Name]]</f>
        <v>Earl Marriott Secondary #105</v>
      </c>
      <c r="D3463" t="s">
        <v>1372</v>
      </c>
      <c r="E3463">
        <v>1973</v>
      </c>
      <c r="F3463" t="s">
        <v>15</v>
      </c>
      <c r="H3463" s="23">
        <v>42639</v>
      </c>
      <c r="I3463" s="20">
        <v>1</v>
      </c>
      <c r="J3463" t="s">
        <v>73</v>
      </c>
      <c r="K3463" s="1" t="s">
        <v>2245</v>
      </c>
      <c r="L3463">
        <v>3.5599999999999998E-3</v>
      </c>
      <c r="M3463" s="20" t="s">
        <v>18</v>
      </c>
      <c r="P3463" s="1" t="s">
        <v>996</v>
      </c>
      <c r="Q3463" s="20" t="s">
        <v>997</v>
      </c>
    </row>
    <row r="3464" spans="1:17" x14ac:dyDescent="0.25">
      <c r="A3464">
        <v>36</v>
      </c>
      <c r="B3464" t="str">
        <f>IF(A3464="","",VLOOKUP(A3464,LOVs!$A$3:$B$62,2))</f>
        <v>Surrey</v>
      </c>
      <c r="C3464" t="str">
        <f>Table1[[#This Row],[School Name]]</f>
        <v>Earl Marriott Secondary #105</v>
      </c>
      <c r="D3464" t="s">
        <v>1372</v>
      </c>
      <c r="E3464">
        <v>1973</v>
      </c>
      <c r="F3464" t="s">
        <v>15</v>
      </c>
      <c r="H3464" s="23">
        <v>42639</v>
      </c>
      <c r="I3464" s="20">
        <v>1</v>
      </c>
      <c r="J3464" t="s">
        <v>73</v>
      </c>
      <c r="K3464" s="1" t="s">
        <v>2245</v>
      </c>
      <c r="L3464">
        <v>2.5999999999999998E-4</v>
      </c>
      <c r="M3464" s="20" t="s">
        <v>18</v>
      </c>
      <c r="P3464" s="1" t="s">
        <v>998</v>
      </c>
      <c r="Q3464" s="20" t="s">
        <v>997</v>
      </c>
    </row>
    <row r="3465" spans="1:17" ht="30" x14ac:dyDescent="0.25">
      <c r="A3465">
        <v>36</v>
      </c>
      <c r="B3465" t="str">
        <f>IF(A3465="","",VLOOKUP(A3465,LOVs!$A$3:$B$62,2))</f>
        <v>Surrey</v>
      </c>
      <c r="C3465" t="str">
        <f>Table1[[#This Row],[School Name]]</f>
        <v>Earl Marriott Secondary #105</v>
      </c>
      <c r="D3465" t="s">
        <v>1372</v>
      </c>
      <c r="E3465">
        <v>1973</v>
      </c>
      <c r="F3465" t="s">
        <v>15</v>
      </c>
      <c r="H3465" s="23">
        <v>42639</v>
      </c>
      <c r="I3465" s="20">
        <v>1</v>
      </c>
      <c r="J3465" t="s">
        <v>73</v>
      </c>
      <c r="K3465" s="1" t="s">
        <v>2246</v>
      </c>
      <c r="L3465">
        <v>1.6199999999999999E-3</v>
      </c>
      <c r="M3465" s="20" t="s">
        <v>18</v>
      </c>
      <c r="P3465" s="1" t="s">
        <v>996</v>
      </c>
      <c r="Q3465" s="20" t="s">
        <v>997</v>
      </c>
    </row>
    <row r="3466" spans="1:17" ht="30" x14ac:dyDescent="0.25">
      <c r="A3466">
        <v>36</v>
      </c>
      <c r="B3466" t="str">
        <f>IF(A3466="","",VLOOKUP(A3466,LOVs!$A$3:$B$62,2))</f>
        <v>Surrey</v>
      </c>
      <c r="C3466" t="str">
        <f>Table1[[#This Row],[School Name]]</f>
        <v>Earl Marriott Secondary #105</v>
      </c>
      <c r="D3466" t="s">
        <v>1372</v>
      </c>
      <c r="E3466">
        <v>1973</v>
      </c>
      <c r="F3466" t="s">
        <v>15</v>
      </c>
      <c r="H3466" s="23">
        <v>42639</v>
      </c>
      <c r="I3466" s="20">
        <v>1</v>
      </c>
      <c r="J3466" t="s">
        <v>73</v>
      </c>
      <c r="K3466" s="1" t="s">
        <v>2246</v>
      </c>
      <c r="L3466">
        <v>3.8999999999999999E-4</v>
      </c>
      <c r="M3466" s="20" t="s">
        <v>18</v>
      </c>
      <c r="P3466" s="1" t="s">
        <v>998</v>
      </c>
      <c r="Q3466" s="20" t="s">
        <v>997</v>
      </c>
    </row>
    <row r="3467" spans="1:17" x14ac:dyDescent="0.25">
      <c r="A3467">
        <v>36</v>
      </c>
      <c r="B3467" t="str">
        <f>IF(A3467="","",VLOOKUP(A3467,LOVs!$A$3:$B$62,2))</f>
        <v>Surrey</v>
      </c>
      <c r="C3467" t="str">
        <f>Table1[[#This Row],[School Name]]</f>
        <v>Earl Marriott Secondary #105</v>
      </c>
      <c r="D3467" t="s">
        <v>1372</v>
      </c>
      <c r="E3467">
        <v>1973</v>
      </c>
      <c r="F3467" t="s">
        <v>15</v>
      </c>
      <c r="H3467" s="23">
        <v>42639</v>
      </c>
      <c r="I3467" s="20">
        <v>1</v>
      </c>
      <c r="J3467" t="s">
        <v>73</v>
      </c>
      <c r="K3467" s="1" t="s">
        <v>2247</v>
      </c>
      <c r="L3467">
        <v>2.5899999999999999E-3</v>
      </c>
      <c r="M3467" s="20" t="s">
        <v>18</v>
      </c>
      <c r="P3467" s="1" t="s">
        <v>996</v>
      </c>
      <c r="Q3467" s="20" t="s">
        <v>997</v>
      </c>
    </row>
    <row r="3468" spans="1:17" x14ac:dyDescent="0.25">
      <c r="A3468">
        <v>36</v>
      </c>
      <c r="B3468" t="str">
        <f>IF(A3468="","",VLOOKUP(A3468,LOVs!$A$3:$B$62,2))</f>
        <v>Surrey</v>
      </c>
      <c r="C3468" t="str">
        <f>Table1[[#This Row],[School Name]]</f>
        <v>Earl Marriott Secondary #105</v>
      </c>
      <c r="D3468" t="s">
        <v>1372</v>
      </c>
      <c r="E3468">
        <v>1973</v>
      </c>
      <c r="F3468" t="s">
        <v>15</v>
      </c>
      <c r="H3468" s="23">
        <v>42639</v>
      </c>
      <c r="I3468" s="20">
        <v>1</v>
      </c>
      <c r="J3468" t="s">
        <v>73</v>
      </c>
      <c r="K3468" s="1" t="s">
        <v>2247</v>
      </c>
      <c r="L3468">
        <v>3.2000000000000003E-4</v>
      </c>
      <c r="M3468" s="20" t="s">
        <v>18</v>
      </c>
      <c r="P3468" s="1" t="s">
        <v>998</v>
      </c>
      <c r="Q3468" s="20" t="s">
        <v>997</v>
      </c>
    </row>
    <row r="3469" spans="1:17" x14ac:dyDescent="0.25">
      <c r="A3469">
        <v>36</v>
      </c>
      <c r="B3469" t="str">
        <f>IF(A3469="","",VLOOKUP(A3469,LOVs!$A$3:$B$62,2))</f>
        <v>Surrey</v>
      </c>
      <c r="C3469" t="str">
        <f>Table1[[#This Row],[School Name]]</f>
        <v>Earl Marriott Secondary #105</v>
      </c>
      <c r="D3469" t="s">
        <v>1372</v>
      </c>
      <c r="E3469">
        <v>1973</v>
      </c>
      <c r="F3469" t="s">
        <v>15</v>
      </c>
      <c r="H3469" s="23">
        <v>42639</v>
      </c>
      <c r="I3469" s="20">
        <v>1</v>
      </c>
      <c r="J3469" t="s">
        <v>73</v>
      </c>
      <c r="K3469" s="1" t="s">
        <v>2248</v>
      </c>
      <c r="L3469">
        <v>1.6999999999999999E-3</v>
      </c>
      <c r="M3469" s="20" t="s">
        <v>18</v>
      </c>
      <c r="P3469" s="1" t="s">
        <v>996</v>
      </c>
      <c r="Q3469" s="20" t="s">
        <v>997</v>
      </c>
    </row>
    <row r="3470" spans="1:17" x14ac:dyDescent="0.25">
      <c r="A3470">
        <v>36</v>
      </c>
      <c r="B3470" t="str">
        <f>IF(A3470="","",VLOOKUP(A3470,LOVs!$A$3:$B$62,2))</f>
        <v>Surrey</v>
      </c>
      <c r="C3470" t="str">
        <f>Table1[[#This Row],[School Name]]</f>
        <v>Earl Marriott Secondary #105</v>
      </c>
      <c r="D3470" t="s">
        <v>1372</v>
      </c>
      <c r="E3470">
        <v>1973</v>
      </c>
      <c r="F3470" t="s">
        <v>15</v>
      </c>
      <c r="H3470" s="23">
        <v>42639</v>
      </c>
      <c r="I3470" s="20">
        <v>1</v>
      </c>
      <c r="J3470" t="s">
        <v>73</v>
      </c>
      <c r="K3470" s="1" t="s">
        <v>2248</v>
      </c>
      <c r="L3470">
        <v>2.9E-4</v>
      </c>
      <c r="M3470" s="20" t="s">
        <v>18</v>
      </c>
      <c r="P3470" s="1" t="s">
        <v>998</v>
      </c>
      <c r="Q3470" s="20" t="s">
        <v>997</v>
      </c>
    </row>
    <row r="3471" spans="1:17" ht="30" x14ac:dyDescent="0.25">
      <c r="A3471">
        <v>36</v>
      </c>
      <c r="B3471" t="str">
        <f>IF(A3471="","",VLOOKUP(A3471,LOVs!$A$3:$B$62,2))</f>
        <v>Surrey</v>
      </c>
      <c r="C3471" t="str">
        <f>Table1[[#This Row],[School Name]]</f>
        <v>Earl Marriott Secondary #105</v>
      </c>
      <c r="D3471" t="s">
        <v>1372</v>
      </c>
      <c r="E3471">
        <v>1973</v>
      </c>
      <c r="F3471" t="s">
        <v>15</v>
      </c>
      <c r="H3471" s="23">
        <v>42639</v>
      </c>
      <c r="I3471" s="20">
        <v>1</v>
      </c>
      <c r="J3471" t="s">
        <v>73</v>
      </c>
      <c r="K3471" s="1" t="s">
        <v>2249</v>
      </c>
      <c r="L3471">
        <v>5.3600000000000002E-3</v>
      </c>
      <c r="M3471" s="20" t="s">
        <v>18</v>
      </c>
      <c r="P3471" s="1" t="s">
        <v>996</v>
      </c>
      <c r="Q3471" s="20" t="s">
        <v>997</v>
      </c>
    </row>
    <row r="3472" spans="1:17" ht="30" x14ac:dyDescent="0.25">
      <c r="A3472">
        <v>36</v>
      </c>
      <c r="B3472" t="str">
        <f>IF(A3472="","",VLOOKUP(A3472,LOVs!$A$3:$B$62,2))</f>
        <v>Surrey</v>
      </c>
      <c r="C3472" t="str">
        <f>Table1[[#This Row],[School Name]]</f>
        <v>Earl Marriott Secondary #105</v>
      </c>
      <c r="D3472" t="s">
        <v>1372</v>
      </c>
      <c r="E3472">
        <v>1973</v>
      </c>
      <c r="F3472" t="s">
        <v>15</v>
      </c>
      <c r="H3472" s="23">
        <v>42639</v>
      </c>
      <c r="I3472" s="20">
        <v>1</v>
      </c>
      <c r="J3472" t="s">
        <v>73</v>
      </c>
      <c r="K3472" s="1" t="s">
        <v>2249</v>
      </c>
      <c r="L3472">
        <v>4.2999999999999999E-4</v>
      </c>
      <c r="M3472" s="20" t="s">
        <v>18</v>
      </c>
      <c r="P3472" s="1" t="s">
        <v>998</v>
      </c>
      <c r="Q3472" s="20" t="s">
        <v>997</v>
      </c>
    </row>
    <row r="3473" spans="1:17" x14ac:dyDescent="0.25">
      <c r="A3473">
        <v>36</v>
      </c>
      <c r="B3473" t="str">
        <f>IF(A3473="","",VLOOKUP(A3473,LOVs!$A$3:$B$62,2))</f>
        <v>Surrey</v>
      </c>
      <c r="C3473" t="str">
        <f>Table1[[#This Row],[School Name]]</f>
        <v>Earl Marriott Secondary #105</v>
      </c>
      <c r="D3473" t="s">
        <v>1372</v>
      </c>
      <c r="E3473">
        <v>1973</v>
      </c>
      <c r="F3473" t="s">
        <v>15</v>
      </c>
      <c r="H3473" s="23">
        <v>42639</v>
      </c>
      <c r="I3473" s="20">
        <v>1</v>
      </c>
      <c r="J3473" t="s">
        <v>73</v>
      </c>
      <c r="K3473" s="1" t="s">
        <v>2250</v>
      </c>
      <c r="L3473">
        <v>1.4500000000000001E-2</v>
      </c>
      <c r="M3473" s="20" t="s">
        <v>15</v>
      </c>
      <c r="P3473" s="1" t="s">
        <v>996</v>
      </c>
      <c r="Q3473" s="20" t="s">
        <v>997</v>
      </c>
    </row>
    <row r="3474" spans="1:17" x14ac:dyDescent="0.25">
      <c r="A3474">
        <v>36</v>
      </c>
      <c r="B3474" t="str">
        <f>IF(A3474="","",VLOOKUP(A3474,LOVs!$A$3:$B$62,2))</f>
        <v>Surrey</v>
      </c>
      <c r="C3474" t="str">
        <f>Table1[[#This Row],[School Name]]</f>
        <v>Earl Marriott Secondary #105</v>
      </c>
      <c r="D3474" t="s">
        <v>1372</v>
      </c>
      <c r="E3474">
        <v>1973</v>
      </c>
      <c r="F3474" t="s">
        <v>15</v>
      </c>
      <c r="H3474" s="23">
        <v>42639</v>
      </c>
      <c r="I3474" s="20">
        <v>1</v>
      </c>
      <c r="J3474" t="s">
        <v>73</v>
      </c>
      <c r="K3474" s="1" t="s">
        <v>2250</v>
      </c>
      <c r="L3474">
        <v>6.7000000000000002E-4</v>
      </c>
      <c r="M3474" s="20" t="s">
        <v>18</v>
      </c>
      <c r="P3474" s="1" t="s">
        <v>998</v>
      </c>
      <c r="Q3474" s="20" t="s">
        <v>997</v>
      </c>
    </row>
    <row r="3475" spans="1:17" ht="30" x14ac:dyDescent="0.25">
      <c r="A3475">
        <v>36</v>
      </c>
      <c r="B3475" t="str">
        <f>IF(A3475="","",VLOOKUP(A3475,LOVs!$A$3:$B$62,2))</f>
        <v>Surrey</v>
      </c>
      <c r="C3475" t="str">
        <f>Table1[[#This Row],[School Name]]</f>
        <v>Earl Marriott Secondary #105</v>
      </c>
      <c r="D3475" t="s">
        <v>1372</v>
      </c>
      <c r="E3475">
        <v>1973</v>
      </c>
      <c r="F3475" t="s">
        <v>15</v>
      </c>
      <c r="H3475" s="23">
        <v>42639</v>
      </c>
      <c r="I3475" s="20">
        <v>1</v>
      </c>
      <c r="J3475" t="s">
        <v>73</v>
      </c>
      <c r="K3475" s="1" t="s">
        <v>2251</v>
      </c>
      <c r="L3475">
        <v>4.4999999999999998E-2</v>
      </c>
      <c r="M3475" s="20" t="s">
        <v>15</v>
      </c>
      <c r="P3475" s="1" t="s">
        <v>996</v>
      </c>
      <c r="Q3475" s="20" t="s">
        <v>997</v>
      </c>
    </row>
    <row r="3476" spans="1:17" ht="30" x14ac:dyDescent="0.25">
      <c r="A3476">
        <v>36</v>
      </c>
      <c r="B3476" t="str">
        <f>IF(A3476="","",VLOOKUP(A3476,LOVs!$A$3:$B$62,2))</f>
        <v>Surrey</v>
      </c>
      <c r="C3476" t="str">
        <f>Table1[[#This Row],[School Name]]</f>
        <v>Earl Marriott Secondary #105</v>
      </c>
      <c r="D3476" t="s">
        <v>1372</v>
      </c>
      <c r="E3476">
        <v>1973</v>
      </c>
      <c r="F3476" t="s">
        <v>15</v>
      </c>
      <c r="H3476" s="23">
        <v>42639</v>
      </c>
      <c r="I3476" s="20">
        <v>1</v>
      </c>
      <c r="J3476" t="s">
        <v>73</v>
      </c>
      <c r="K3476" s="1" t="s">
        <v>2251</v>
      </c>
      <c r="L3476">
        <v>1.5E-3</v>
      </c>
      <c r="M3476" s="20" t="s">
        <v>18</v>
      </c>
      <c r="P3476" s="1" t="s">
        <v>998</v>
      </c>
      <c r="Q3476" s="20" t="s">
        <v>997</v>
      </c>
    </row>
    <row r="3477" spans="1:17" ht="30" x14ac:dyDescent="0.25">
      <c r="A3477">
        <v>36</v>
      </c>
      <c r="B3477" t="str">
        <f>IF(A3477="","",VLOOKUP(A3477,LOVs!$A$3:$B$62,2))</f>
        <v>Surrey</v>
      </c>
      <c r="C3477" t="str">
        <f>Table1[[#This Row],[School Name]]</f>
        <v>Earl Marriott Secondary #105</v>
      </c>
      <c r="D3477" t="s">
        <v>1372</v>
      </c>
      <c r="E3477">
        <v>1973</v>
      </c>
      <c r="F3477" t="s">
        <v>15</v>
      </c>
      <c r="H3477" s="23">
        <v>42639</v>
      </c>
      <c r="I3477" s="20">
        <v>1</v>
      </c>
      <c r="J3477" t="s">
        <v>73</v>
      </c>
      <c r="K3477" s="1" t="s">
        <v>2252</v>
      </c>
      <c r="L3477">
        <v>7.62E-3</v>
      </c>
      <c r="M3477" s="20" t="s">
        <v>18</v>
      </c>
      <c r="P3477" s="1" t="s">
        <v>996</v>
      </c>
      <c r="Q3477" s="20" t="s">
        <v>997</v>
      </c>
    </row>
    <row r="3478" spans="1:17" ht="30" x14ac:dyDescent="0.25">
      <c r="A3478">
        <v>36</v>
      </c>
      <c r="B3478" t="str">
        <f>IF(A3478="","",VLOOKUP(A3478,LOVs!$A$3:$B$62,2))</f>
        <v>Surrey</v>
      </c>
      <c r="C3478" t="str">
        <f>Table1[[#This Row],[School Name]]</f>
        <v>Earl Marriott Secondary #105</v>
      </c>
      <c r="D3478" t="s">
        <v>1372</v>
      </c>
      <c r="E3478">
        <v>1973</v>
      </c>
      <c r="F3478" t="s">
        <v>15</v>
      </c>
      <c r="H3478" s="23">
        <v>42639</v>
      </c>
      <c r="I3478" s="20">
        <v>1</v>
      </c>
      <c r="J3478" t="s">
        <v>73</v>
      </c>
      <c r="K3478" s="1" t="s">
        <v>2252</v>
      </c>
      <c r="L3478">
        <v>5.1000000000000004E-4</v>
      </c>
      <c r="M3478" s="20" t="s">
        <v>18</v>
      </c>
      <c r="P3478" s="1" t="s">
        <v>998</v>
      </c>
      <c r="Q3478" s="20" t="s">
        <v>997</v>
      </c>
    </row>
    <row r="3479" spans="1:17" ht="30" x14ac:dyDescent="0.25">
      <c r="A3479">
        <v>36</v>
      </c>
      <c r="B3479" t="str">
        <f>IF(A3479="","",VLOOKUP(A3479,LOVs!$A$3:$B$62,2))</f>
        <v>Surrey</v>
      </c>
      <c r="C3479" t="str">
        <f>Table1[[#This Row],[School Name]]</f>
        <v>Earl Marriott Secondary #105</v>
      </c>
      <c r="D3479" t="s">
        <v>1372</v>
      </c>
      <c r="E3479">
        <v>1973</v>
      </c>
      <c r="F3479" t="s">
        <v>15</v>
      </c>
      <c r="H3479" s="23">
        <v>42639</v>
      </c>
      <c r="I3479" s="20">
        <v>1</v>
      </c>
      <c r="J3479" t="s">
        <v>73</v>
      </c>
      <c r="K3479" s="1" t="s">
        <v>2253</v>
      </c>
      <c r="L3479">
        <v>5.0899999999999999E-3</v>
      </c>
      <c r="M3479" s="20" t="s">
        <v>18</v>
      </c>
      <c r="P3479" s="1" t="s">
        <v>996</v>
      </c>
      <c r="Q3479" s="20" t="s">
        <v>997</v>
      </c>
    </row>
    <row r="3480" spans="1:17" ht="30" x14ac:dyDescent="0.25">
      <c r="A3480">
        <v>36</v>
      </c>
      <c r="B3480" t="str">
        <f>IF(A3480="","",VLOOKUP(A3480,LOVs!$A$3:$B$62,2))</f>
        <v>Surrey</v>
      </c>
      <c r="C3480" t="str">
        <f>Table1[[#This Row],[School Name]]</f>
        <v>Earl Marriott Secondary #105</v>
      </c>
      <c r="D3480" t="s">
        <v>1372</v>
      </c>
      <c r="E3480">
        <v>1973</v>
      </c>
      <c r="F3480" t="s">
        <v>15</v>
      </c>
      <c r="H3480" s="23">
        <v>42639</v>
      </c>
      <c r="I3480" s="20">
        <v>1</v>
      </c>
      <c r="J3480" t="s">
        <v>73</v>
      </c>
      <c r="K3480" s="1" t="s">
        <v>2253</v>
      </c>
      <c r="L3480">
        <v>3.6000000000000002E-4</v>
      </c>
      <c r="M3480" s="20" t="s">
        <v>18</v>
      </c>
      <c r="P3480" s="1" t="s">
        <v>998</v>
      </c>
      <c r="Q3480" s="20" t="s">
        <v>997</v>
      </c>
    </row>
    <row r="3481" spans="1:17" x14ac:dyDescent="0.25">
      <c r="A3481">
        <v>36</v>
      </c>
      <c r="B3481" t="str">
        <f>IF(A3481="","",VLOOKUP(A3481,LOVs!$A$3:$B$62,2))</f>
        <v>Surrey</v>
      </c>
      <c r="C3481" t="str">
        <f>Table1[[#This Row],[School Name]]</f>
        <v>Earl Marriott Secondary #105</v>
      </c>
      <c r="D3481" t="s">
        <v>1372</v>
      </c>
      <c r="E3481">
        <v>1973</v>
      </c>
      <c r="F3481" t="s">
        <v>15</v>
      </c>
      <c r="H3481" s="23">
        <v>42639</v>
      </c>
      <c r="I3481" s="20">
        <v>1</v>
      </c>
      <c r="J3481" t="s">
        <v>73</v>
      </c>
      <c r="K3481" s="1" t="s">
        <v>2254</v>
      </c>
      <c r="L3481">
        <v>4.5199999999999997E-2</v>
      </c>
      <c r="M3481" s="20" t="s">
        <v>15</v>
      </c>
      <c r="P3481" s="1" t="s">
        <v>996</v>
      </c>
      <c r="Q3481" s="20" t="s">
        <v>997</v>
      </c>
    </row>
    <row r="3482" spans="1:17" x14ac:dyDescent="0.25">
      <c r="A3482">
        <v>36</v>
      </c>
      <c r="B3482" t="str">
        <f>IF(A3482="","",VLOOKUP(A3482,LOVs!$A$3:$B$62,2))</f>
        <v>Surrey</v>
      </c>
      <c r="C3482" t="str">
        <f>Table1[[#This Row],[School Name]]</f>
        <v>Earl Marriott Secondary #105</v>
      </c>
      <c r="D3482" t="s">
        <v>1372</v>
      </c>
      <c r="E3482">
        <v>1973</v>
      </c>
      <c r="F3482" t="s">
        <v>15</v>
      </c>
      <c r="H3482" s="23">
        <v>42639</v>
      </c>
      <c r="I3482" s="20">
        <v>1</v>
      </c>
      <c r="J3482" t="s">
        <v>73</v>
      </c>
      <c r="K3482" s="1" t="s">
        <v>2254</v>
      </c>
      <c r="L3482">
        <v>2.1199999999999999E-3</v>
      </c>
      <c r="M3482" s="20" t="s">
        <v>18</v>
      </c>
      <c r="P3482" s="1" t="s">
        <v>998</v>
      </c>
      <c r="Q3482" s="20" t="s">
        <v>997</v>
      </c>
    </row>
    <row r="3483" spans="1:17" ht="30" x14ac:dyDescent="0.25">
      <c r="A3483">
        <v>36</v>
      </c>
      <c r="B3483" t="str">
        <f>IF(A3483="","",VLOOKUP(A3483,LOVs!$A$3:$B$62,2))</f>
        <v>Surrey</v>
      </c>
      <c r="C3483" t="str">
        <f>Table1[[#This Row],[School Name]]</f>
        <v>Earl Marriott Secondary #105</v>
      </c>
      <c r="D3483" t="s">
        <v>1372</v>
      </c>
      <c r="E3483">
        <v>1973</v>
      </c>
      <c r="F3483" t="s">
        <v>15</v>
      </c>
      <c r="H3483" s="23">
        <v>42639</v>
      </c>
      <c r="I3483" s="20">
        <v>1</v>
      </c>
      <c r="J3483" t="s">
        <v>73</v>
      </c>
      <c r="K3483" s="1" t="s">
        <v>2255</v>
      </c>
      <c r="L3483">
        <v>1.6400000000000001E-2</v>
      </c>
      <c r="M3483" s="20" t="s">
        <v>15</v>
      </c>
      <c r="P3483" s="1" t="s">
        <v>996</v>
      </c>
      <c r="Q3483" s="20" t="s">
        <v>997</v>
      </c>
    </row>
    <row r="3484" spans="1:17" ht="30" x14ac:dyDescent="0.25">
      <c r="A3484">
        <v>36</v>
      </c>
      <c r="B3484" t="str">
        <f>IF(A3484="","",VLOOKUP(A3484,LOVs!$A$3:$B$62,2))</f>
        <v>Surrey</v>
      </c>
      <c r="C3484" t="str">
        <f>Table1[[#This Row],[School Name]]</f>
        <v>Earl Marriott Secondary #105</v>
      </c>
      <c r="D3484" t="s">
        <v>1372</v>
      </c>
      <c r="E3484">
        <v>1973</v>
      </c>
      <c r="F3484" t="s">
        <v>15</v>
      </c>
      <c r="H3484" s="23">
        <v>42639</v>
      </c>
      <c r="I3484" s="20">
        <v>1</v>
      </c>
      <c r="J3484" t="s">
        <v>73</v>
      </c>
      <c r="K3484" s="1" t="s">
        <v>2255</v>
      </c>
      <c r="L3484">
        <v>4.0099999999999997E-3</v>
      </c>
      <c r="M3484" s="20" t="s">
        <v>18</v>
      </c>
      <c r="P3484" s="1" t="s">
        <v>998</v>
      </c>
      <c r="Q3484" s="20" t="s">
        <v>997</v>
      </c>
    </row>
    <row r="3485" spans="1:17" x14ac:dyDescent="0.25">
      <c r="A3485">
        <v>36</v>
      </c>
      <c r="B3485" t="str">
        <f>IF(A3485="","",VLOOKUP(A3485,LOVs!$A$3:$B$62,2))</f>
        <v>Surrey</v>
      </c>
      <c r="C3485" t="str">
        <f>Table1[[#This Row],[School Name]]</f>
        <v>Earl Marriott Secondary #105</v>
      </c>
      <c r="D3485" t="s">
        <v>1372</v>
      </c>
      <c r="E3485">
        <v>1973</v>
      </c>
      <c r="F3485" t="s">
        <v>15</v>
      </c>
      <c r="H3485" s="23">
        <v>42639</v>
      </c>
      <c r="I3485" s="20">
        <v>1</v>
      </c>
      <c r="J3485" t="s">
        <v>73</v>
      </c>
      <c r="K3485" s="1" t="s">
        <v>2256</v>
      </c>
      <c r="L3485">
        <v>1.5399999999999999E-3</v>
      </c>
      <c r="M3485" s="20" t="s">
        <v>18</v>
      </c>
      <c r="P3485" s="1" t="s">
        <v>996</v>
      </c>
      <c r="Q3485" s="20" t="s">
        <v>997</v>
      </c>
    </row>
    <row r="3486" spans="1:17" x14ac:dyDescent="0.25">
      <c r="A3486">
        <v>36</v>
      </c>
      <c r="B3486" t="str">
        <f>IF(A3486="","",VLOOKUP(A3486,LOVs!$A$3:$B$62,2))</f>
        <v>Surrey</v>
      </c>
      <c r="C3486" t="str">
        <f>Table1[[#This Row],[School Name]]</f>
        <v>Earl Marriott Secondary #105</v>
      </c>
      <c r="D3486" t="s">
        <v>1372</v>
      </c>
      <c r="E3486">
        <v>1973</v>
      </c>
      <c r="F3486" t="s">
        <v>15</v>
      </c>
      <c r="H3486" s="23">
        <v>42639</v>
      </c>
      <c r="I3486" s="20">
        <v>1</v>
      </c>
      <c r="J3486" t="s">
        <v>73</v>
      </c>
      <c r="K3486" s="1" t="s">
        <v>2256</v>
      </c>
      <c r="L3486">
        <v>3.3E-4</v>
      </c>
      <c r="M3486" s="20" t="s">
        <v>18</v>
      </c>
      <c r="P3486" s="1" t="s">
        <v>998</v>
      </c>
      <c r="Q3486" s="20" t="s">
        <v>997</v>
      </c>
    </row>
    <row r="3487" spans="1:17" x14ac:dyDescent="0.25">
      <c r="A3487">
        <v>36</v>
      </c>
      <c r="B3487" t="str">
        <f>IF(A3487="","",VLOOKUP(A3487,LOVs!$A$3:$B$62,2))</f>
        <v>Surrey</v>
      </c>
      <c r="C3487" t="str">
        <f>Table1[[#This Row],[School Name]]</f>
        <v>Earl Marriott Secondary #105</v>
      </c>
      <c r="D3487" t="s">
        <v>1372</v>
      </c>
      <c r="E3487">
        <v>1973</v>
      </c>
      <c r="F3487" t="s">
        <v>15</v>
      </c>
      <c r="H3487" s="23">
        <v>42639</v>
      </c>
      <c r="I3487" s="20">
        <v>1</v>
      </c>
      <c r="J3487" t="s">
        <v>73</v>
      </c>
      <c r="K3487" s="1" t="s">
        <v>2257</v>
      </c>
      <c r="L3487">
        <v>3.0400000000000002E-3</v>
      </c>
      <c r="M3487" s="20" t="s">
        <v>18</v>
      </c>
      <c r="P3487" s="1" t="s">
        <v>996</v>
      </c>
      <c r="Q3487" s="20" t="s">
        <v>997</v>
      </c>
    </row>
    <row r="3488" spans="1:17" x14ac:dyDescent="0.25">
      <c r="A3488">
        <v>36</v>
      </c>
      <c r="B3488" t="str">
        <f>IF(A3488="","",VLOOKUP(A3488,LOVs!$A$3:$B$62,2))</f>
        <v>Surrey</v>
      </c>
      <c r="C3488" t="str">
        <f>Table1[[#This Row],[School Name]]</f>
        <v>Earl Marriott Secondary #105</v>
      </c>
      <c r="D3488" t="s">
        <v>1372</v>
      </c>
      <c r="E3488">
        <v>1973</v>
      </c>
      <c r="F3488" t="s">
        <v>15</v>
      </c>
      <c r="H3488" s="23">
        <v>42639</v>
      </c>
      <c r="I3488" s="20">
        <v>1</v>
      </c>
      <c r="J3488" t="s">
        <v>73</v>
      </c>
      <c r="K3488" s="1" t="s">
        <v>2257</v>
      </c>
      <c r="L3488">
        <v>3.5E-4</v>
      </c>
      <c r="M3488" s="20" t="s">
        <v>18</v>
      </c>
      <c r="P3488" s="1" t="s">
        <v>998</v>
      </c>
      <c r="Q3488" s="20" t="s">
        <v>997</v>
      </c>
    </row>
    <row r="3489" spans="1:17" x14ac:dyDescent="0.25">
      <c r="A3489">
        <v>36</v>
      </c>
      <c r="B3489" t="str">
        <f>IF(A3489="","",VLOOKUP(A3489,LOVs!$A$3:$B$62,2))</f>
        <v>Surrey</v>
      </c>
      <c r="C3489" t="str">
        <f>Table1[[#This Row],[School Name]]</f>
        <v>Earl Marriott Secondary #105</v>
      </c>
      <c r="D3489" t="s">
        <v>1372</v>
      </c>
      <c r="E3489">
        <v>1973</v>
      </c>
      <c r="F3489" t="s">
        <v>15</v>
      </c>
      <c r="H3489" s="23">
        <v>42639</v>
      </c>
      <c r="I3489" s="20">
        <v>1</v>
      </c>
      <c r="J3489" t="s">
        <v>73</v>
      </c>
      <c r="K3489" s="1" t="s">
        <v>2258</v>
      </c>
      <c r="L3489">
        <v>4.7699999999999999E-2</v>
      </c>
      <c r="M3489" s="20" t="s">
        <v>15</v>
      </c>
      <c r="P3489" s="1" t="s">
        <v>996</v>
      </c>
      <c r="Q3489" s="20" t="s">
        <v>997</v>
      </c>
    </row>
    <row r="3490" spans="1:17" x14ac:dyDescent="0.25">
      <c r="A3490">
        <v>36</v>
      </c>
      <c r="B3490" t="str">
        <f>IF(A3490="","",VLOOKUP(A3490,LOVs!$A$3:$B$62,2))</f>
        <v>Surrey</v>
      </c>
      <c r="C3490" t="str">
        <f>Table1[[#This Row],[School Name]]</f>
        <v>Earl Marriott Secondary #105</v>
      </c>
      <c r="D3490" t="s">
        <v>1372</v>
      </c>
      <c r="E3490">
        <v>1973</v>
      </c>
      <c r="F3490" t="s">
        <v>15</v>
      </c>
      <c r="H3490" s="23">
        <v>42639</v>
      </c>
      <c r="I3490" s="20">
        <v>1</v>
      </c>
      <c r="J3490" t="s">
        <v>73</v>
      </c>
      <c r="K3490" s="1" t="s">
        <v>2258</v>
      </c>
      <c r="L3490">
        <v>2.4299999999999999E-2</v>
      </c>
      <c r="M3490" s="20" t="s">
        <v>15</v>
      </c>
      <c r="P3490" s="1" t="s">
        <v>998</v>
      </c>
      <c r="Q3490" s="20" t="s">
        <v>997</v>
      </c>
    </row>
    <row r="3491" spans="1:17" x14ac:dyDescent="0.25">
      <c r="A3491">
        <v>36</v>
      </c>
      <c r="B3491" t="str">
        <f>IF(A3491="","",VLOOKUP(A3491,LOVs!$A$3:$B$62,2))</f>
        <v>Surrey</v>
      </c>
      <c r="C3491" t="str">
        <f>Table1[[#This Row],[School Name]]</f>
        <v>Earl Marriott Secondary #105</v>
      </c>
      <c r="D3491" t="s">
        <v>1372</v>
      </c>
      <c r="E3491">
        <v>1973</v>
      </c>
      <c r="F3491" t="s">
        <v>15</v>
      </c>
      <c r="H3491" s="23">
        <v>42639</v>
      </c>
      <c r="I3491" s="20">
        <v>1</v>
      </c>
      <c r="J3491" t="s">
        <v>73</v>
      </c>
      <c r="K3491" s="1" t="s">
        <v>2259</v>
      </c>
      <c r="L3491">
        <v>2.63</v>
      </c>
      <c r="M3491" s="20" t="s">
        <v>15</v>
      </c>
      <c r="P3491" s="1" t="s">
        <v>996</v>
      </c>
      <c r="Q3491" s="20" t="s">
        <v>997</v>
      </c>
    </row>
    <row r="3492" spans="1:17" x14ac:dyDescent="0.25">
      <c r="A3492">
        <v>36</v>
      </c>
      <c r="B3492" t="str">
        <f>IF(A3492="","",VLOOKUP(A3492,LOVs!$A$3:$B$62,2))</f>
        <v>Surrey</v>
      </c>
      <c r="C3492" t="str">
        <f>Table1[[#This Row],[School Name]]</f>
        <v>Earl Marriott Secondary #105</v>
      </c>
      <c r="D3492" t="s">
        <v>1372</v>
      </c>
      <c r="E3492">
        <v>1973</v>
      </c>
      <c r="F3492" t="s">
        <v>15</v>
      </c>
      <c r="H3492" s="23">
        <v>42639</v>
      </c>
      <c r="I3492" s="20">
        <v>1</v>
      </c>
      <c r="J3492" t="s">
        <v>73</v>
      </c>
      <c r="K3492" s="1" t="s">
        <v>2259</v>
      </c>
      <c r="L3492">
        <v>5.9800000000000001E-3</v>
      </c>
      <c r="M3492" s="20" t="s">
        <v>18</v>
      </c>
      <c r="P3492" s="1" t="s">
        <v>998</v>
      </c>
      <c r="Q3492" s="20" t="s">
        <v>997</v>
      </c>
    </row>
    <row r="3493" spans="1:17" x14ac:dyDescent="0.25">
      <c r="A3493">
        <v>36</v>
      </c>
      <c r="B3493" t="str">
        <f>IF(A3493="","",VLOOKUP(A3493,LOVs!$A$3:$B$62,2))</f>
        <v>Surrey</v>
      </c>
      <c r="C3493" t="str">
        <f>Table1[[#This Row],[School Name]]</f>
        <v>Earl Marriott Secondary #105</v>
      </c>
      <c r="D3493" t="s">
        <v>1372</v>
      </c>
      <c r="E3493">
        <v>1973</v>
      </c>
      <c r="F3493" t="s">
        <v>15</v>
      </c>
      <c r="H3493" s="23">
        <v>42639</v>
      </c>
      <c r="I3493" s="20">
        <v>1</v>
      </c>
      <c r="J3493" t="s">
        <v>73</v>
      </c>
      <c r="K3493" s="1" t="s">
        <v>2260</v>
      </c>
      <c r="L3493">
        <v>0.14599999999999999</v>
      </c>
      <c r="M3493" s="20" t="s">
        <v>15</v>
      </c>
      <c r="P3493" s="1" t="s">
        <v>996</v>
      </c>
      <c r="Q3493" s="20" t="s">
        <v>997</v>
      </c>
    </row>
    <row r="3494" spans="1:17" x14ac:dyDescent="0.25">
      <c r="A3494">
        <v>36</v>
      </c>
      <c r="B3494" t="str">
        <f>IF(A3494="","",VLOOKUP(A3494,LOVs!$A$3:$B$62,2))</f>
        <v>Surrey</v>
      </c>
      <c r="C3494" t="str">
        <f>Table1[[#This Row],[School Name]]</f>
        <v>Earl Marriott Secondary #105</v>
      </c>
      <c r="D3494" t="s">
        <v>1372</v>
      </c>
      <c r="E3494">
        <v>1973</v>
      </c>
      <c r="F3494" t="s">
        <v>15</v>
      </c>
      <c r="H3494" s="23">
        <v>42639</v>
      </c>
      <c r="I3494" s="20">
        <v>1</v>
      </c>
      <c r="J3494" t="s">
        <v>73</v>
      </c>
      <c r="K3494" s="1" t="s">
        <v>2260</v>
      </c>
      <c r="L3494">
        <v>3.9500000000000004E-3</v>
      </c>
      <c r="M3494" s="20" t="s">
        <v>18</v>
      </c>
      <c r="P3494" s="1" t="s">
        <v>998</v>
      </c>
      <c r="Q3494" s="20" t="s">
        <v>997</v>
      </c>
    </row>
    <row r="3495" spans="1:17" x14ac:dyDescent="0.25">
      <c r="A3495">
        <v>36</v>
      </c>
      <c r="B3495" t="str">
        <f>IF(A3495="","",VLOOKUP(A3495,LOVs!$A$3:$B$62,2))</f>
        <v>Surrey</v>
      </c>
      <c r="C3495" t="str">
        <f>Table1[[#This Row],[School Name]]</f>
        <v>Earl Marriott Secondary #105</v>
      </c>
      <c r="D3495" t="s">
        <v>1372</v>
      </c>
      <c r="E3495">
        <v>1973</v>
      </c>
      <c r="F3495" t="s">
        <v>15</v>
      </c>
      <c r="H3495" s="23">
        <v>42639</v>
      </c>
      <c r="I3495" s="20">
        <v>1</v>
      </c>
      <c r="J3495" t="s">
        <v>73</v>
      </c>
      <c r="K3495" s="1" t="s">
        <v>2261</v>
      </c>
      <c r="L3495">
        <v>3.04E-2</v>
      </c>
      <c r="M3495" s="20" t="s">
        <v>15</v>
      </c>
      <c r="P3495" s="1" t="s">
        <v>996</v>
      </c>
      <c r="Q3495" s="20" t="s">
        <v>997</v>
      </c>
    </row>
    <row r="3496" spans="1:17" x14ac:dyDescent="0.25">
      <c r="A3496">
        <v>36</v>
      </c>
      <c r="B3496" t="str">
        <f>IF(A3496="","",VLOOKUP(A3496,LOVs!$A$3:$B$62,2))</f>
        <v>Surrey</v>
      </c>
      <c r="C3496" t="str">
        <f>Table1[[#This Row],[School Name]]</f>
        <v>Earl Marriott Secondary #105</v>
      </c>
      <c r="D3496" t="s">
        <v>1372</v>
      </c>
      <c r="E3496">
        <v>1973</v>
      </c>
      <c r="F3496" t="s">
        <v>15</v>
      </c>
      <c r="H3496" s="23">
        <v>42639</v>
      </c>
      <c r="I3496" s="20">
        <v>1</v>
      </c>
      <c r="J3496" t="s">
        <v>73</v>
      </c>
      <c r="K3496" s="1" t="s">
        <v>2261</v>
      </c>
      <c r="L3496">
        <v>3.2299999999999998E-3</v>
      </c>
      <c r="M3496" s="20" t="s">
        <v>18</v>
      </c>
      <c r="P3496" s="1" t="s">
        <v>998</v>
      </c>
      <c r="Q3496" s="20" t="s">
        <v>997</v>
      </c>
    </row>
    <row r="3497" spans="1:17" x14ac:dyDescent="0.25">
      <c r="A3497">
        <v>36</v>
      </c>
      <c r="B3497" t="str">
        <f>IF(A3497="","",VLOOKUP(A3497,LOVs!$A$3:$B$62,2))</f>
        <v>Surrey</v>
      </c>
      <c r="C3497" t="str">
        <f>Table1[[#This Row],[School Name]]</f>
        <v>Earl Marriott Secondary #105</v>
      </c>
      <c r="D3497" t="s">
        <v>1372</v>
      </c>
      <c r="E3497">
        <v>1973</v>
      </c>
      <c r="F3497" t="s">
        <v>15</v>
      </c>
      <c r="H3497" s="23">
        <v>42639</v>
      </c>
      <c r="I3497" s="20">
        <v>1</v>
      </c>
      <c r="J3497" t="s">
        <v>73</v>
      </c>
      <c r="K3497" s="1" t="s">
        <v>2262</v>
      </c>
      <c r="L3497">
        <v>3.1300000000000001E-2</v>
      </c>
      <c r="M3497" s="20" t="s">
        <v>15</v>
      </c>
      <c r="P3497" s="1" t="s">
        <v>996</v>
      </c>
      <c r="Q3497" s="20" t="s">
        <v>997</v>
      </c>
    </row>
    <row r="3498" spans="1:17" x14ac:dyDescent="0.25">
      <c r="A3498">
        <v>36</v>
      </c>
      <c r="B3498" t="str">
        <f>IF(A3498="","",VLOOKUP(A3498,LOVs!$A$3:$B$62,2))</f>
        <v>Surrey</v>
      </c>
      <c r="C3498" t="str">
        <f>Table1[[#This Row],[School Name]]</f>
        <v>Earl Marriott Secondary #105</v>
      </c>
      <c r="D3498" t="s">
        <v>1372</v>
      </c>
      <c r="E3498">
        <v>1973</v>
      </c>
      <c r="F3498" t="s">
        <v>15</v>
      </c>
      <c r="H3498" s="23">
        <v>42639</v>
      </c>
      <c r="I3498" s="20">
        <v>1</v>
      </c>
      <c r="J3498" t="s">
        <v>73</v>
      </c>
      <c r="K3498" s="1" t="s">
        <v>2262</v>
      </c>
      <c r="L3498">
        <v>4.3600000000000002E-3</v>
      </c>
      <c r="M3498" s="20" t="s">
        <v>18</v>
      </c>
      <c r="P3498" s="1" t="s">
        <v>998</v>
      </c>
      <c r="Q3498" s="20" t="s">
        <v>997</v>
      </c>
    </row>
    <row r="3499" spans="1:17" x14ac:dyDescent="0.25">
      <c r="A3499">
        <v>36</v>
      </c>
      <c r="B3499" t="str">
        <f>IF(A3499="","",VLOOKUP(A3499,LOVs!$A$3:$B$62,2))</f>
        <v>Surrey</v>
      </c>
      <c r="C3499" t="str">
        <f>Table1[[#This Row],[School Name]]</f>
        <v>Earl Marriott Secondary #105</v>
      </c>
      <c r="D3499" t="s">
        <v>1372</v>
      </c>
      <c r="E3499">
        <v>1973</v>
      </c>
      <c r="F3499" t="s">
        <v>15</v>
      </c>
      <c r="H3499" s="23">
        <v>42639</v>
      </c>
      <c r="I3499" s="20">
        <v>1</v>
      </c>
      <c r="J3499" t="s">
        <v>73</v>
      </c>
      <c r="K3499" s="1" t="s">
        <v>2263</v>
      </c>
      <c r="L3499">
        <v>3.7600000000000001E-2</v>
      </c>
      <c r="M3499" s="20" t="s">
        <v>15</v>
      </c>
      <c r="P3499" s="1" t="s">
        <v>996</v>
      </c>
      <c r="Q3499" s="20" t="s">
        <v>997</v>
      </c>
    </row>
    <row r="3500" spans="1:17" x14ac:dyDescent="0.25">
      <c r="A3500">
        <v>36</v>
      </c>
      <c r="B3500" t="str">
        <f>IF(A3500="","",VLOOKUP(A3500,LOVs!$A$3:$B$62,2))</f>
        <v>Surrey</v>
      </c>
      <c r="C3500" t="str">
        <f>Table1[[#This Row],[School Name]]</f>
        <v>Earl Marriott Secondary #105</v>
      </c>
      <c r="D3500" t="s">
        <v>1372</v>
      </c>
      <c r="E3500">
        <v>1973</v>
      </c>
      <c r="F3500" t="s">
        <v>15</v>
      </c>
      <c r="H3500" s="23">
        <v>42639</v>
      </c>
      <c r="I3500" s="20">
        <v>1</v>
      </c>
      <c r="J3500" t="s">
        <v>73</v>
      </c>
      <c r="K3500" s="1" t="s">
        <v>2263</v>
      </c>
      <c r="L3500">
        <v>5.0000000000000001E-3</v>
      </c>
      <c r="M3500" s="20" t="s">
        <v>18</v>
      </c>
      <c r="P3500" s="1" t="s">
        <v>998</v>
      </c>
      <c r="Q3500" s="20" t="s">
        <v>997</v>
      </c>
    </row>
    <row r="3501" spans="1:17" x14ac:dyDescent="0.25">
      <c r="A3501">
        <v>36</v>
      </c>
      <c r="B3501" t="str">
        <f>IF(A3501="","",VLOOKUP(A3501,LOVs!$A$3:$B$62,2))</f>
        <v>Surrey</v>
      </c>
      <c r="C3501" t="str">
        <f>Table1[[#This Row],[School Name]]</f>
        <v>Earl Marriott Secondary #105</v>
      </c>
      <c r="D3501" t="s">
        <v>1372</v>
      </c>
      <c r="E3501">
        <v>1973</v>
      </c>
      <c r="F3501" t="s">
        <v>15</v>
      </c>
      <c r="H3501" s="23">
        <v>42639</v>
      </c>
      <c r="I3501" s="20">
        <v>1</v>
      </c>
      <c r="J3501" t="s">
        <v>73</v>
      </c>
      <c r="K3501" s="1" t="s">
        <v>2264</v>
      </c>
      <c r="L3501">
        <v>3.6200000000000003E-2</v>
      </c>
      <c r="M3501" s="20" t="s">
        <v>15</v>
      </c>
      <c r="P3501" s="1" t="s">
        <v>996</v>
      </c>
      <c r="Q3501" s="20" t="s">
        <v>997</v>
      </c>
    </row>
    <row r="3502" spans="1:17" x14ac:dyDescent="0.25">
      <c r="A3502">
        <v>36</v>
      </c>
      <c r="B3502" t="str">
        <f>IF(A3502="","",VLOOKUP(A3502,LOVs!$A$3:$B$62,2))</f>
        <v>Surrey</v>
      </c>
      <c r="C3502" t="str">
        <f>Table1[[#This Row],[School Name]]</f>
        <v>Earl Marriott Secondary #105</v>
      </c>
      <c r="D3502" t="s">
        <v>1372</v>
      </c>
      <c r="E3502">
        <v>1973</v>
      </c>
      <c r="F3502" t="s">
        <v>15</v>
      </c>
      <c r="H3502" s="23">
        <v>42639</v>
      </c>
      <c r="I3502" s="20">
        <v>1</v>
      </c>
      <c r="J3502" t="s">
        <v>73</v>
      </c>
      <c r="K3502" s="1" t="s">
        <v>2264</v>
      </c>
      <c r="L3502">
        <v>3.8500000000000001E-3</v>
      </c>
      <c r="M3502" s="20" t="s">
        <v>18</v>
      </c>
      <c r="P3502" s="1" t="s">
        <v>998</v>
      </c>
      <c r="Q3502" s="20" t="s">
        <v>997</v>
      </c>
    </row>
    <row r="3503" spans="1:17" x14ac:dyDescent="0.25">
      <c r="A3503">
        <v>36</v>
      </c>
      <c r="B3503" t="str">
        <f>IF(A3503="","",VLOOKUP(A3503,LOVs!$A$3:$B$62,2))</f>
        <v>Surrey</v>
      </c>
      <c r="C3503" t="str">
        <f>Table1[[#This Row],[School Name]]</f>
        <v>Earl Marriott Secondary #105</v>
      </c>
      <c r="D3503" t="s">
        <v>1372</v>
      </c>
      <c r="E3503">
        <v>1973</v>
      </c>
      <c r="F3503" t="s">
        <v>15</v>
      </c>
      <c r="H3503" s="23">
        <v>42639</v>
      </c>
      <c r="I3503" s="20">
        <v>1</v>
      </c>
      <c r="J3503" t="s">
        <v>73</v>
      </c>
      <c r="K3503" s="1" t="s">
        <v>2265</v>
      </c>
      <c r="L3503">
        <v>1.76</v>
      </c>
      <c r="M3503" s="20" t="s">
        <v>15</v>
      </c>
      <c r="P3503" s="1" t="s">
        <v>996</v>
      </c>
      <c r="Q3503" s="20" t="s">
        <v>997</v>
      </c>
    </row>
    <row r="3504" spans="1:17" x14ac:dyDescent="0.25">
      <c r="A3504">
        <v>36</v>
      </c>
      <c r="B3504" t="str">
        <f>IF(A3504="","",VLOOKUP(A3504,LOVs!$A$3:$B$62,2))</f>
        <v>Surrey</v>
      </c>
      <c r="C3504" t="str">
        <f>Table1[[#This Row],[School Name]]</f>
        <v>Earl Marriott Secondary #105</v>
      </c>
      <c r="D3504" t="s">
        <v>1372</v>
      </c>
      <c r="E3504">
        <v>1973</v>
      </c>
      <c r="F3504" t="s">
        <v>15</v>
      </c>
      <c r="H3504" s="23">
        <v>42639</v>
      </c>
      <c r="I3504" s="20">
        <v>1</v>
      </c>
      <c r="J3504" t="s">
        <v>73</v>
      </c>
      <c r="K3504" s="1" t="s">
        <v>2265</v>
      </c>
      <c r="L3504">
        <v>9.0500000000000008E-3</v>
      </c>
      <c r="M3504" s="20" t="s">
        <v>18</v>
      </c>
      <c r="P3504" s="1" t="s">
        <v>998</v>
      </c>
      <c r="Q3504" s="20" t="s">
        <v>997</v>
      </c>
    </row>
    <row r="3505" spans="1:17" x14ac:dyDescent="0.25">
      <c r="A3505">
        <v>36</v>
      </c>
      <c r="B3505" t="str">
        <f>IF(A3505="","",VLOOKUP(A3505,LOVs!$A$3:$B$62,2))</f>
        <v>Surrey</v>
      </c>
      <c r="C3505" t="str">
        <f>Table1[[#This Row],[School Name]]</f>
        <v>Earl Marriott Secondary #105</v>
      </c>
      <c r="D3505" t="s">
        <v>1372</v>
      </c>
      <c r="E3505">
        <v>1973</v>
      </c>
      <c r="F3505" t="s">
        <v>15</v>
      </c>
      <c r="H3505" s="23">
        <v>42639</v>
      </c>
      <c r="I3505" s="20">
        <v>1</v>
      </c>
      <c r="J3505" t="s">
        <v>73</v>
      </c>
      <c r="K3505" s="1" t="s">
        <v>2266</v>
      </c>
      <c r="L3505">
        <v>2.8299999999999999E-2</v>
      </c>
      <c r="M3505" s="20" t="s">
        <v>15</v>
      </c>
      <c r="P3505" s="1" t="s">
        <v>996</v>
      </c>
      <c r="Q3505" s="20" t="s">
        <v>997</v>
      </c>
    </row>
    <row r="3506" spans="1:17" x14ac:dyDescent="0.25">
      <c r="A3506">
        <v>36</v>
      </c>
      <c r="B3506" t="str">
        <f>IF(A3506="","",VLOOKUP(A3506,LOVs!$A$3:$B$62,2))</f>
        <v>Surrey</v>
      </c>
      <c r="C3506" t="str">
        <f>Table1[[#This Row],[School Name]]</f>
        <v>Earl Marriott Secondary #105</v>
      </c>
      <c r="D3506" t="s">
        <v>1372</v>
      </c>
      <c r="E3506">
        <v>1973</v>
      </c>
      <c r="F3506" t="s">
        <v>15</v>
      </c>
      <c r="H3506" s="23">
        <v>42639</v>
      </c>
      <c r="I3506" s="20">
        <v>1</v>
      </c>
      <c r="J3506" t="s">
        <v>73</v>
      </c>
      <c r="K3506" s="1" t="s">
        <v>2266</v>
      </c>
      <c r="L3506">
        <v>5.0000000000000001E-3</v>
      </c>
      <c r="M3506" s="20" t="s">
        <v>18</v>
      </c>
      <c r="P3506" s="1" t="s">
        <v>998</v>
      </c>
      <c r="Q3506" s="20" t="s">
        <v>997</v>
      </c>
    </row>
    <row r="3507" spans="1:17" x14ac:dyDescent="0.25">
      <c r="A3507">
        <v>36</v>
      </c>
      <c r="B3507" t="str">
        <f>IF(A3507="","",VLOOKUP(A3507,LOVs!$A$3:$B$62,2))</f>
        <v>Surrey</v>
      </c>
      <c r="C3507" t="str">
        <f>Table1[[#This Row],[School Name]]</f>
        <v>Earl Marriott Secondary #105</v>
      </c>
      <c r="D3507" t="s">
        <v>1372</v>
      </c>
      <c r="E3507">
        <v>1973</v>
      </c>
      <c r="F3507" t="s">
        <v>15</v>
      </c>
      <c r="H3507" s="23">
        <v>42639</v>
      </c>
      <c r="I3507" s="20">
        <v>1</v>
      </c>
      <c r="J3507" t="s">
        <v>73</v>
      </c>
      <c r="K3507" s="1" t="s">
        <v>2267</v>
      </c>
      <c r="L3507">
        <v>3.5900000000000001E-2</v>
      </c>
      <c r="M3507" s="20" t="s">
        <v>15</v>
      </c>
      <c r="P3507" s="1" t="s">
        <v>996</v>
      </c>
      <c r="Q3507" s="20" t="s">
        <v>997</v>
      </c>
    </row>
    <row r="3508" spans="1:17" x14ac:dyDescent="0.25">
      <c r="A3508">
        <v>36</v>
      </c>
      <c r="B3508" t="str">
        <f>IF(A3508="","",VLOOKUP(A3508,LOVs!$A$3:$B$62,2))</f>
        <v>Surrey</v>
      </c>
      <c r="C3508" t="str">
        <f>Table1[[#This Row],[School Name]]</f>
        <v>Earl Marriott Secondary #105</v>
      </c>
      <c r="D3508" t="s">
        <v>1372</v>
      </c>
      <c r="E3508">
        <v>1973</v>
      </c>
      <c r="F3508" t="s">
        <v>15</v>
      </c>
      <c r="H3508" s="23">
        <v>42639</v>
      </c>
      <c r="I3508" s="20">
        <v>1</v>
      </c>
      <c r="J3508" t="s">
        <v>73</v>
      </c>
      <c r="K3508" s="1" t="s">
        <v>2267</v>
      </c>
      <c r="L3508">
        <v>6.2199999999999998E-3</v>
      </c>
      <c r="M3508" s="20" t="s">
        <v>18</v>
      </c>
      <c r="P3508" s="1" t="s">
        <v>998</v>
      </c>
      <c r="Q3508" s="20" t="s">
        <v>997</v>
      </c>
    </row>
    <row r="3509" spans="1:17" x14ac:dyDescent="0.25">
      <c r="A3509">
        <v>36</v>
      </c>
      <c r="B3509" t="str">
        <f>IF(A3509="","",VLOOKUP(A3509,LOVs!$A$3:$B$62,2))</f>
        <v>Surrey</v>
      </c>
      <c r="C3509" t="str">
        <f>Table1[[#This Row],[School Name]]</f>
        <v>Earl Marriott Secondary #105</v>
      </c>
      <c r="D3509" t="s">
        <v>1372</v>
      </c>
      <c r="E3509">
        <v>1973</v>
      </c>
      <c r="F3509" t="s">
        <v>15</v>
      </c>
      <c r="H3509" s="23">
        <v>42639</v>
      </c>
      <c r="I3509" s="20">
        <v>1</v>
      </c>
      <c r="J3509" t="s">
        <v>73</v>
      </c>
      <c r="K3509" s="1" t="s">
        <v>2268</v>
      </c>
      <c r="L3509">
        <v>5.2299999999999999E-2</v>
      </c>
      <c r="M3509" s="20" t="s">
        <v>15</v>
      </c>
      <c r="P3509" s="1" t="s">
        <v>996</v>
      </c>
      <c r="Q3509" s="20" t="s">
        <v>997</v>
      </c>
    </row>
    <row r="3510" spans="1:17" x14ac:dyDescent="0.25">
      <c r="A3510">
        <v>36</v>
      </c>
      <c r="B3510" t="str">
        <f>IF(A3510="","",VLOOKUP(A3510,LOVs!$A$3:$B$62,2))</f>
        <v>Surrey</v>
      </c>
      <c r="C3510" t="str">
        <f>Table1[[#This Row],[School Name]]</f>
        <v>Earl Marriott Secondary #105</v>
      </c>
      <c r="D3510" t="s">
        <v>1372</v>
      </c>
      <c r="E3510">
        <v>1973</v>
      </c>
      <c r="F3510" t="s">
        <v>15</v>
      </c>
      <c r="H3510" s="23">
        <v>42639</v>
      </c>
      <c r="I3510" s="20">
        <v>1</v>
      </c>
      <c r="J3510" t="s">
        <v>73</v>
      </c>
      <c r="K3510" s="1" t="s">
        <v>2268</v>
      </c>
      <c r="L3510">
        <v>4.5900000000000003E-3</v>
      </c>
      <c r="M3510" s="20" t="s">
        <v>18</v>
      </c>
      <c r="P3510" s="1" t="s">
        <v>998</v>
      </c>
      <c r="Q3510" s="20" t="s">
        <v>997</v>
      </c>
    </row>
    <row r="3511" spans="1:17" ht="30" x14ac:dyDescent="0.25">
      <c r="A3511">
        <v>36</v>
      </c>
      <c r="B3511" t="str">
        <f>IF(A3511="","",VLOOKUP(A3511,LOVs!$A$3:$B$62,2))</f>
        <v>Surrey</v>
      </c>
      <c r="C3511" t="str">
        <f>Table1[[#This Row],[School Name]]</f>
        <v>Earl Marriott Secondary #105</v>
      </c>
      <c r="D3511" t="s">
        <v>1372</v>
      </c>
      <c r="E3511">
        <v>1973</v>
      </c>
      <c r="F3511" t="s">
        <v>15</v>
      </c>
      <c r="H3511" s="23">
        <v>42639</v>
      </c>
      <c r="I3511" s="20">
        <v>1</v>
      </c>
      <c r="J3511" t="s">
        <v>73</v>
      </c>
      <c r="K3511" s="1" t="s">
        <v>2269</v>
      </c>
      <c r="L3511">
        <v>1.38E-2</v>
      </c>
      <c r="M3511" s="20" t="s">
        <v>15</v>
      </c>
      <c r="P3511" s="1" t="s">
        <v>996</v>
      </c>
      <c r="Q3511" s="20" t="s">
        <v>997</v>
      </c>
    </row>
    <row r="3512" spans="1:17" ht="30" x14ac:dyDescent="0.25">
      <c r="A3512">
        <v>36</v>
      </c>
      <c r="B3512" t="str">
        <f>IF(A3512="","",VLOOKUP(A3512,LOVs!$A$3:$B$62,2))</f>
        <v>Surrey</v>
      </c>
      <c r="C3512" t="str">
        <f>Table1[[#This Row],[School Name]]</f>
        <v>Earl Marriott Secondary #105</v>
      </c>
      <c r="D3512" t="s">
        <v>1372</v>
      </c>
      <c r="E3512">
        <v>1973</v>
      </c>
      <c r="F3512" t="s">
        <v>15</v>
      </c>
      <c r="H3512" s="23">
        <v>42639</v>
      </c>
      <c r="I3512" s="20">
        <v>1</v>
      </c>
      <c r="J3512" t="s">
        <v>73</v>
      </c>
      <c r="K3512" s="1" t="s">
        <v>2269</v>
      </c>
      <c r="L3512">
        <v>1.39E-3</v>
      </c>
      <c r="M3512" s="20" t="s">
        <v>18</v>
      </c>
      <c r="P3512" s="1" t="s">
        <v>998</v>
      </c>
      <c r="Q3512" s="20" t="s">
        <v>997</v>
      </c>
    </row>
    <row r="3513" spans="1:17" ht="30" x14ac:dyDescent="0.25">
      <c r="A3513">
        <v>36</v>
      </c>
      <c r="B3513" t="str">
        <f>IF(A3513="","",VLOOKUP(A3513,LOVs!$A$3:$B$62,2))</f>
        <v>Surrey</v>
      </c>
      <c r="C3513" t="str">
        <f>Table1[[#This Row],[School Name]]</f>
        <v>Earl Marriott Secondary #105</v>
      </c>
      <c r="D3513" t="s">
        <v>1372</v>
      </c>
      <c r="E3513">
        <v>1973</v>
      </c>
      <c r="F3513" t="s">
        <v>15</v>
      </c>
      <c r="H3513" s="23">
        <v>42639</v>
      </c>
      <c r="I3513" s="20">
        <v>1</v>
      </c>
      <c r="J3513" t="s">
        <v>73</v>
      </c>
      <c r="K3513" s="1" t="s">
        <v>2270</v>
      </c>
      <c r="L3513">
        <v>2.7499999999999998E-3</v>
      </c>
      <c r="M3513" s="20" t="s">
        <v>18</v>
      </c>
      <c r="P3513" s="1" t="s">
        <v>996</v>
      </c>
      <c r="Q3513" s="20" t="s">
        <v>997</v>
      </c>
    </row>
    <row r="3514" spans="1:17" ht="30" x14ac:dyDescent="0.25">
      <c r="A3514">
        <v>36</v>
      </c>
      <c r="B3514" t="str">
        <f>IF(A3514="","",VLOOKUP(A3514,LOVs!$A$3:$B$62,2))</f>
        <v>Surrey</v>
      </c>
      <c r="C3514" t="str">
        <f>Table1[[#This Row],[School Name]]</f>
        <v>Earl Marriott Secondary #105</v>
      </c>
      <c r="D3514" t="s">
        <v>1372</v>
      </c>
      <c r="E3514">
        <v>1973</v>
      </c>
      <c r="F3514" t="s">
        <v>15</v>
      </c>
      <c r="H3514" s="23">
        <v>42639</v>
      </c>
      <c r="I3514" s="20">
        <v>1</v>
      </c>
      <c r="J3514" t="s">
        <v>73</v>
      </c>
      <c r="K3514" s="1" t="s">
        <v>2270</v>
      </c>
      <c r="L3514">
        <v>2.7499999999999998E-3</v>
      </c>
      <c r="M3514" s="20" t="s">
        <v>18</v>
      </c>
      <c r="P3514" s="1" t="s">
        <v>998</v>
      </c>
      <c r="Q3514" s="20" t="s">
        <v>997</v>
      </c>
    </row>
    <row r="3515" spans="1:17" ht="30" x14ac:dyDescent="0.25">
      <c r="A3515">
        <v>36</v>
      </c>
      <c r="B3515" t="str">
        <f>IF(A3515="","",VLOOKUP(A3515,LOVs!$A$3:$B$62,2))</f>
        <v>Surrey</v>
      </c>
      <c r="C3515" t="str">
        <f>Table1[[#This Row],[School Name]]</f>
        <v>Earl Marriott Secondary #105</v>
      </c>
      <c r="D3515" t="s">
        <v>1372</v>
      </c>
      <c r="E3515">
        <v>1973</v>
      </c>
      <c r="F3515" t="s">
        <v>15</v>
      </c>
      <c r="H3515" s="23">
        <v>42639</v>
      </c>
      <c r="I3515" s="20">
        <v>1</v>
      </c>
      <c r="J3515" t="s">
        <v>73</v>
      </c>
      <c r="K3515" s="1" t="s">
        <v>2271</v>
      </c>
      <c r="L3515">
        <v>3.13E-3</v>
      </c>
      <c r="M3515" s="20" t="s">
        <v>18</v>
      </c>
      <c r="P3515" s="1" t="s">
        <v>996</v>
      </c>
      <c r="Q3515" s="20" t="s">
        <v>997</v>
      </c>
    </row>
    <row r="3516" spans="1:17" ht="30" x14ac:dyDescent="0.25">
      <c r="A3516">
        <v>36</v>
      </c>
      <c r="B3516" t="str">
        <f>IF(A3516="","",VLOOKUP(A3516,LOVs!$A$3:$B$62,2))</f>
        <v>Surrey</v>
      </c>
      <c r="C3516" t="str">
        <f>Table1[[#This Row],[School Name]]</f>
        <v>Earl Marriott Secondary #105</v>
      </c>
      <c r="D3516" t="s">
        <v>1372</v>
      </c>
      <c r="E3516">
        <v>1973</v>
      </c>
      <c r="F3516" t="s">
        <v>15</v>
      </c>
      <c r="H3516" s="23">
        <v>42639</v>
      </c>
      <c r="I3516" s="20">
        <v>1</v>
      </c>
      <c r="J3516" t="s">
        <v>73</v>
      </c>
      <c r="K3516" s="1" t="s">
        <v>2271</v>
      </c>
      <c r="L3516">
        <v>2.8900000000000002E-3</v>
      </c>
      <c r="M3516" s="20" t="s">
        <v>18</v>
      </c>
      <c r="P3516" s="1" t="s">
        <v>998</v>
      </c>
      <c r="Q3516" s="20" t="s">
        <v>997</v>
      </c>
    </row>
    <row r="3517" spans="1:17" ht="30" x14ac:dyDescent="0.25">
      <c r="A3517">
        <v>36</v>
      </c>
      <c r="B3517" t="str">
        <f>IF(A3517="","",VLOOKUP(A3517,LOVs!$A$3:$B$62,2))</f>
        <v>Surrey</v>
      </c>
      <c r="C3517" t="str">
        <f>Table1[[#This Row],[School Name]]</f>
        <v>Earl Marriott Secondary #105</v>
      </c>
      <c r="D3517" t="s">
        <v>1372</v>
      </c>
      <c r="E3517">
        <v>1973</v>
      </c>
      <c r="F3517" t="s">
        <v>15</v>
      </c>
      <c r="H3517" s="23">
        <v>42639</v>
      </c>
      <c r="I3517" s="20">
        <v>1</v>
      </c>
      <c r="J3517" t="s">
        <v>73</v>
      </c>
      <c r="K3517" s="1" t="s">
        <v>2272</v>
      </c>
      <c r="L3517">
        <v>9.3399999999999993E-3</v>
      </c>
      <c r="M3517" s="20" t="s">
        <v>18</v>
      </c>
      <c r="P3517" s="1" t="s">
        <v>996</v>
      </c>
      <c r="Q3517" s="20" t="s">
        <v>997</v>
      </c>
    </row>
    <row r="3518" spans="1:17" ht="30" x14ac:dyDescent="0.25">
      <c r="A3518">
        <v>36</v>
      </c>
      <c r="B3518" t="str">
        <f>IF(A3518="","",VLOOKUP(A3518,LOVs!$A$3:$B$62,2))</f>
        <v>Surrey</v>
      </c>
      <c r="C3518" t="str">
        <f>Table1[[#This Row],[School Name]]</f>
        <v>Earl Marriott Secondary #105</v>
      </c>
      <c r="D3518" t="s">
        <v>1372</v>
      </c>
      <c r="E3518">
        <v>1973</v>
      </c>
      <c r="F3518" t="s">
        <v>15</v>
      </c>
      <c r="H3518" s="23">
        <v>42639</v>
      </c>
      <c r="I3518" s="20">
        <v>1</v>
      </c>
      <c r="J3518" t="s">
        <v>73</v>
      </c>
      <c r="K3518" s="1" t="s">
        <v>2272</v>
      </c>
      <c r="L3518">
        <v>5.8999999999999999E-3</v>
      </c>
      <c r="M3518" s="20" t="s">
        <v>18</v>
      </c>
      <c r="P3518" s="1" t="s">
        <v>998</v>
      </c>
      <c r="Q3518" s="20" t="s">
        <v>997</v>
      </c>
    </row>
    <row r="3519" spans="1:17" ht="30" x14ac:dyDescent="0.25">
      <c r="A3519">
        <v>36</v>
      </c>
      <c r="B3519" t="str">
        <f>IF(A3519="","",VLOOKUP(A3519,LOVs!$A$3:$B$62,2))</f>
        <v>Surrey</v>
      </c>
      <c r="C3519" t="str">
        <f>Table1[[#This Row],[School Name]]</f>
        <v>Earl Marriott Secondary #105</v>
      </c>
      <c r="D3519" t="s">
        <v>1372</v>
      </c>
      <c r="E3519">
        <v>1973</v>
      </c>
      <c r="F3519" t="s">
        <v>15</v>
      </c>
      <c r="H3519" s="23">
        <v>42639</v>
      </c>
      <c r="I3519" s="20">
        <v>1</v>
      </c>
      <c r="J3519" t="s">
        <v>73</v>
      </c>
      <c r="K3519" s="1" t="s">
        <v>2273</v>
      </c>
      <c r="L3519">
        <v>3.0499999999999999E-2</v>
      </c>
      <c r="M3519" s="20" t="s">
        <v>15</v>
      </c>
      <c r="P3519" s="1" t="s">
        <v>996</v>
      </c>
      <c r="Q3519" s="20" t="s">
        <v>997</v>
      </c>
    </row>
    <row r="3520" spans="1:17" ht="30" x14ac:dyDescent="0.25">
      <c r="A3520">
        <v>36</v>
      </c>
      <c r="B3520" t="str">
        <f>IF(A3520="","",VLOOKUP(A3520,LOVs!$A$3:$B$62,2))</f>
        <v>Surrey</v>
      </c>
      <c r="C3520" t="str">
        <f>Table1[[#This Row],[School Name]]</f>
        <v>Earl Marriott Secondary #105</v>
      </c>
      <c r="D3520" t="s">
        <v>1372</v>
      </c>
      <c r="E3520">
        <v>1973</v>
      </c>
      <c r="F3520" t="s">
        <v>15</v>
      </c>
      <c r="H3520" s="23">
        <v>42639</v>
      </c>
      <c r="I3520" s="20">
        <v>1</v>
      </c>
      <c r="J3520" t="s">
        <v>73</v>
      </c>
      <c r="K3520" s="1" t="s">
        <v>2273</v>
      </c>
      <c r="L3520">
        <v>1.2800000000000001E-3</v>
      </c>
      <c r="M3520" s="20" t="s">
        <v>18</v>
      </c>
      <c r="P3520" s="1" t="s">
        <v>998</v>
      </c>
      <c r="Q3520" s="20" t="s">
        <v>997</v>
      </c>
    </row>
    <row r="3521" spans="1:17" ht="30" x14ac:dyDescent="0.25">
      <c r="A3521">
        <v>36</v>
      </c>
      <c r="B3521" t="str">
        <f>IF(A3521="","",VLOOKUP(A3521,LOVs!$A$3:$B$62,2))</f>
        <v>Surrey</v>
      </c>
      <c r="C3521" t="str">
        <f>Table1[[#This Row],[School Name]]</f>
        <v>Earl Marriott Secondary #105</v>
      </c>
      <c r="D3521" t="s">
        <v>1372</v>
      </c>
      <c r="E3521">
        <v>1973</v>
      </c>
      <c r="F3521" t="s">
        <v>15</v>
      </c>
      <c r="H3521" s="23">
        <v>42639</v>
      </c>
      <c r="I3521" s="20">
        <v>1</v>
      </c>
      <c r="J3521" t="s">
        <v>73</v>
      </c>
      <c r="K3521" s="1" t="s">
        <v>2274</v>
      </c>
      <c r="L3521">
        <v>1.5800000000000002E-2</v>
      </c>
      <c r="M3521" s="20" t="s">
        <v>15</v>
      </c>
      <c r="P3521" s="1" t="s">
        <v>996</v>
      </c>
      <c r="Q3521" s="20" t="s">
        <v>997</v>
      </c>
    </row>
    <row r="3522" spans="1:17" ht="30" x14ac:dyDescent="0.25">
      <c r="A3522">
        <v>36</v>
      </c>
      <c r="B3522" t="str">
        <f>IF(A3522="","",VLOOKUP(A3522,LOVs!$A$3:$B$62,2))</f>
        <v>Surrey</v>
      </c>
      <c r="C3522" t="str">
        <f>Table1[[#This Row],[School Name]]</f>
        <v>Earl Marriott Secondary #105</v>
      </c>
      <c r="D3522" t="s">
        <v>1372</v>
      </c>
      <c r="E3522">
        <v>1973</v>
      </c>
      <c r="F3522" t="s">
        <v>15</v>
      </c>
      <c r="H3522" s="23">
        <v>42639</v>
      </c>
      <c r="I3522" s="20">
        <v>1</v>
      </c>
      <c r="J3522" t="s">
        <v>73</v>
      </c>
      <c r="K3522" s="1" t="s">
        <v>2274</v>
      </c>
      <c r="L3522">
        <v>1.08E-3</v>
      </c>
      <c r="M3522" s="20" t="s">
        <v>18</v>
      </c>
      <c r="P3522" s="1" t="s">
        <v>998</v>
      </c>
      <c r="Q3522" s="20" t="s">
        <v>997</v>
      </c>
    </row>
    <row r="3523" spans="1:17" ht="30" x14ac:dyDescent="0.25">
      <c r="A3523">
        <v>36</v>
      </c>
      <c r="B3523" t="str">
        <f>IF(A3523="","",VLOOKUP(A3523,LOVs!$A$3:$B$62,2))</f>
        <v>Surrey</v>
      </c>
      <c r="C3523" t="str">
        <f>Table1[[#This Row],[School Name]]</f>
        <v>Earl Marriott Secondary #105</v>
      </c>
      <c r="D3523" t="s">
        <v>1372</v>
      </c>
      <c r="E3523">
        <v>1973</v>
      </c>
      <c r="F3523" t="s">
        <v>15</v>
      </c>
      <c r="H3523" s="23">
        <v>42639</v>
      </c>
      <c r="I3523" s="20">
        <v>1</v>
      </c>
      <c r="J3523" t="s">
        <v>73</v>
      </c>
      <c r="K3523" s="1" t="s">
        <v>2275</v>
      </c>
      <c r="L3523">
        <v>1.41E-2</v>
      </c>
      <c r="M3523" s="20" t="s">
        <v>15</v>
      </c>
      <c r="P3523" s="1" t="s">
        <v>996</v>
      </c>
      <c r="Q3523" s="20" t="s">
        <v>997</v>
      </c>
    </row>
    <row r="3524" spans="1:17" ht="30" x14ac:dyDescent="0.25">
      <c r="A3524">
        <v>36</v>
      </c>
      <c r="B3524" t="str">
        <f>IF(A3524="","",VLOOKUP(A3524,LOVs!$A$3:$B$62,2))</f>
        <v>Surrey</v>
      </c>
      <c r="C3524" t="str">
        <f>Table1[[#This Row],[School Name]]</f>
        <v>Earl Marriott Secondary #105</v>
      </c>
      <c r="D3524" t="s">
        <v>1372</v>
      </c>
      <c r="E3524">
        <v>1973</v>
      </c>
      <c r="F3524" t="s">
        <v>15</v>
      </c>
      <c r="H3524" s="23">
        <v>42639</v>
      </c>
      <c r="I3524" s="20">
        <v>1</v>
      </c>
      <c r="J3524" t="s">
        <v>73</v>
      </c>
      <c r="K3524" s="1" t="s">
        <v>2275</v>
      </c>
      <c r="L3524">
        <v>1.8400000000000001E-3</v>
      </c>
      <c r="M3524" s="20" t="s">
        <v>18</v>
      </c>
      <c r="P3524" s="1" t="s">
        <v>998</v>
      </c>
      <c r="Q3524" s="20" t="s">
        <v>997</v>
      </c>
    </row>
    <row r="3525" spans="1:17" ht="45" x14ac:dyDescent="0.25">
      <c r="A3525">
        <v>36</v>
      </c>
      <c r="B3525" t="str">
        <f>IF(A3525="","",VLOOKUP(A3525,LOVs!$A$3:$B$62,2))</f>
        <v>Surrey</v>
      </c>
      <c r="C3525" t="str">
        <f>Table1[[#This Row],[School Name]]</f>
        <v>Earl Marriott Secondary #105</v>
      </c>
      <c r="D3525" t="s">
        <v>1372</v>
      </c>
      <c r="E3525">
        <v>1973</v>
      </c>
      <c r="F3525" t="s">
        <v>15</v>
      </c>
      <c r="H3525" s="23">
        <v>42639</v>
      </c>
      <c r="I3525" s="20">
        <v>1</v>
      </c>
      <c r="J3525" t="s">
        <v>76</v>
      </c>
      <c r="K3525" s="1" t="s">
        <v>2276</v>
      </c>
      <c r="L3525">
        <v>4.7299999999999998E-3</v>
      </c>
      <c r="M3525" s="20" t="s">
        <v>18</v>
      </c>
      <c r="P3525" s="1" t="s">
        <v>996</v>
      </c>
      <c r="Q3525" s="20" t="s">
        <v>997</v>
      </c>
    </row>
    <row r="3526" spans="1:17" ht="45" x14ac:dyDescent="0.25">
      <c r="A3526">
        <v>36</v>
      </c>
      <c r="B3526" t="str">
        <f>IF(A3526="","",VLOOKUP(A3526,LOVs!$A$3:$B$62,2))</f>
        <v>Surrey</v>
      </c>
      <c r="C3526" t="str">
        <f>Table1[[#This Row],[School Name]]</f>
        <v>Earl Marriott Secondary #105</v>
      </c>
      <c r="D3526" t="s">
        <v>1372</v>
      </c>
      <c r="E3526">
        <v>1973</v>
      </c>
      <c r="F3526" t="s">
        <v>15</v>
      </c>
      <c r="H3526" s="23">
        <v>42639</v>
      </c>
      <c r="I3526" s="20">
        <v>1</v>
      </c>
      <c r="J3526" t="s">
        <v>76</v>
      </c>
      <c r="K3526" s="1" t="s">
        <v>2276</v>
      </c>
      <c r="L3526">
        <v>2.0699999999999998E-3</v>
      </c>
      <c r="M3526" s="20" t="s">
        <v>18</v>
      </c>
      <c r="P3526" s="1" t="s">
        <v>998</v>
      </c>
      <c r="Q3526" s="20" t="s">
        <v>997</v>
      </c>
    </row>
    <row r="3527" spans="1:17" ht="30" x14ac:dyDescent="0.25">
      <c r="A3527">
        <v>36</v>
      </c>
      <c r="B3527" t="str">
        <f>IF(A3527="","",VLOOKUP(A3527,LOVs!$A$3:$B$62,2))</f>
        <v>Surrey</v>
      </c>
      <c r="C3527" t="s">
        <v>9822</v>
      </c>
      <c r="D3527" t="s">
        <v>2591</v>
      </c>
      <c r="E3527">
        <v>1955</v>
      </c>
      <c r="F3527" t="s">
        <v>15</v>
      </c>
      <c r="H3527" s="23">
        <v>42643</v>
      </c>
      <c r="I3527" s="20">
        <v>1</v>
      </c>
      <c r="J3527" t="s">
        <v>73</v>
      </c>
      <c r="K3527" s="1" t="s">
        <v>2627</v>
      </c>
      <c r="L3527">
        <v>1.14E-2</v>
      </c>
      <c r="M3527" s="20" t="s">
        <v>15</v>
      </c>
      <c r="P3527" s="1" t="s">
        <v>1042</v>
      </c>
      <c r="Q3527" s="20" t="s">
        <v>997</v>
      </c>
    </row>
    <row r="3528" spans="1:17" ht="30" x14ac:dyDescent="0.25">
      <c r="A3528">
        <v>36</v>
      </c>
      <c r="B3528" t="str">
        <f>IF(A3528="","",VLOOKUP(A3528,LOVs!$A$3:$B$62,2))</f>
        <v>Surrey</v>
      </c>
      <c r="C3528" t="s">
        <v>9822</v>
      </c>
      <c r="D3528" t="s">
        <v>2591</v>
      </c>
      <c r="E3528">
        <v>1955</v>
      </c>
      <c r="F3528" t="s">
        <v>15</v>
      </c>
      <c r="H3528" s="23">
        <v>42643</v>
      </c>
      <c r="I3528" s="20">
        <v>1</v>
      </c>
      <c r="J3528" t="s">
        <v>73</v>
      </c>
      <c r="K3528" s="1" t="s">
        <v>2627</v>
      </c>
      <c r="L3528">
        <v>1.8699999999999999E-3</v>
      </c>
      <c r="M3528" s="20" t="s">
        <v>18</v>
      </c>
      <c r="P3528" s="1" t="s">
        <v>998</v>
      </c>
      <c r="Q3528" s="20" t="s">
        <v>997</v>
      </c>
    </row>
    <row r="3529" spans="1:17" ht="30" x14ac:dyDescent="0.25">
      <c r="A3529">
        <v>36</v>
      </c>
      <c r="B3529" t="str">
        <f>IF(A3529="","",VLOOKUP(A3529,LOVs!$A$3:$B$62,2))</f>
        <v>Surrey</v>
      </c>
      <c r="C3529" t="s">
        <v>9822</v>
      </c>
      <c r="D3529" t="s">
        <v>2591</v>
      </c>
      <c r="E3529">
        <v>1955</v>
      </c>
      <c r="F3529" t="s">
        <v>15</v>
      </c>
      <c r="H3529" s="23">
        <v>42643</v>
      </c>
      <c r="I3529" s="20">
        <v>1</v>
      </c>
      <c r="J3529" t="s">
        <v>76</v>
      </c>
      <c r="K3529" s="1" t="s">
        <v>2628</v>
      </c>
      <c r="L3529">
        <v>6.3000000000000003E-4</v>
      </c>
      <c r="M3529" s="20" t="s">
        <v>18</v>
      </c>
      <c r="P3529" s="1" t="s">
        <v>1042</v>
      </c>
      <c r="Q3529" s="20" t="s">
        <v>997</v>
      </c>
    </row>
    <row r="3530" spans="1:17" ht="30" x14ac:dyDescent="0.25">
      <c r="A3530">
        <v>36</v>
      </c>
      <c r="B3530" t="str">
        <f>IF(A3530="","",VLOOKUP(A3530,LOVs!$A$3:$B$62,2))</f>
        <v>Surrey</v>
      </c>
      <c r="C3530" t="s">
        <v>9822</v>
      </c>
      <c r="D3530" t="s">
        <v>2591</v>
      </c>
      <c r="E3530">
        <v>1955</v>
      </c>
      <c r="F3530" t="s">
        <v>15</v>
      </c>
      <c r="H3530" s="23">
        <v>42643</v>
      </c>
      <c r="I3530" s="20">
        <v>1</v>
      </c>
      <c r="J3530" t="s">
        <v>76</v>
      </c>
      <c r="K3530" s="1" t="s">
        <v>2628</v>
      </c>
      <c r="L3530">
        <v>3.6000000000000002E-4</v>
      </c>
      <c r="M3530" s="20" t="s">
        <v>18</v>
      </c>
      <c r="P3530" s="1" t="s">
        <v>998</v>
      </c>
      <c r="Q3530" s="20" t="s">
        <v>997</v>
      </c>
    </row>
    <row r="3531" spans="1:17" x14ac:dyDescent="0.25">
      <c r="A3531">
        <v>36</v>
      </c>
      <c r="B3531" t="str">
        <f>IF(A3531="","",VLOOKUP(A3531,LOVs!$A$3:$B$62,2))</f>
        <v>Surrey</v>
      </c>
      <c r="C3531" t="s">
        <v>9822</v>
      </c>
      <c r="D3531" t="s">
        <v>2591</v>
      </c>
      <c r="E3531">
        <v>1955</v>
      </c>
      <c r="F3531" t="s">
        <v>15</v>
      </c>
      <c r="H3531" s="23">
        <v>42649</v>
      </c>
      <c r="I3531" s="20">
        <v>1</v>
      </c>
      <c r="J3531" t="s">
        <v>1296</v>
      </c>
      <c r="K3531" s="1" t="s">
        <v>3193</v>
      </c>
      <c r="L3531">
        <v>9.6200000000000001E-3</v>
      </c>
      <c r="M3531" s="20" t="s">
        <v>18</v>
      </c>
      <c r="P3531" s="1" t="s">
        <v>1042</v>
      </c>
      <c r="Q3531" s="20" t="s">
        <v>997</v>
      </c>
    </row>
    <row r="3532" spans="1:17" x14ac:dyDescent="0.25">
      <c r="A3532">
        <v>36</v>
      </c>
      <c r="B3532" t="str">
        <f>IF(A3532="","",VLOOKUP(A3532,LOVs!$A$3:$B$62,2))</f>
        <v>Surrey</v>
      </c>
      <c r="C3532" t="s">
        <v>9822</v>
      </c>
      <c r="D3532" t="s">
        <v>2591</v>
      </c>
      <c r="E3532">
        <v>1955</v>
      </c>
      <c r="F3532" t="s">
        <v>15</v>
      </c>
      <c r="H3532" s="23">
        <v>42649</v>
      </c>
      <c r="I3532" s="20">
        <v>1</v>
      </c>
      <c r="J3532" t="s">
        <v>1296</v>
      </c>
      <c r="K3532" s="1" t="s">
        <v>3193</v>
      </c>
      <c r="L3532">
        <v>5.1000000000000004E-4</v>
      </c>
      <c r="M3532" s="20" t="s">
        <v>18</v>
      </c>
      <c r="P3532" s="1" t="s">
        <v>998</v>
      </c>
      <c r="Q3532" s="20" t="s">
        <v>997</v>
      </c>
    </row>
    <row r="3533" spans="1:17" x14ac:dyDescent="0.25">
      <c r="A3533">
        <v>36</v>
      </c>
      <c r="B3533" t="str">
        <f>IF(A3533="","",VLOOKUP(A3533,LOVs!$A$3:$B$62,2))</f>
        <v>Surrey</v>
      </c>
      <c r="C3533" t="s">
        <v>9822</v>
      </c>
      <c r="D3533" t="s">
        <v>2591</v>
      </c>
      <c r="E3533">
        <v>1955</v>
      </c>
      <c r="F3533" t="s">
        <v>15</v>
      </c>
      <c r="H3533" s="23">
        <v>42649</v>
      </c>
      <c r="I3533" s="20">
        <v>1</v>
      </c>
      <c r="J3533" t="s">
        <v>73</v>
      </c>
      <c r="K3533" s="1" t="s">
        <v>26</v>
      </c>
      <c r="L3533">
        <v>2.0200000000000001E-3</v>
      </c>
      <c r="M3533" s="20" t="s">
        <v>18</v>
      </c>
      <c r="P3533" s="1" t="s">
        <v>1042</v>
      </c>
      <c r="Q3533" s="20" t="s">
        <v>997</v>
      </c>
    </row>
    <row r="3534" spans="1:17" x14ac:dyDescent="0.25">
      <c r="A3534">
        <v>36</v>
      </c>
      <c r="B3534" t="str">
        <f>IF(A3534="","",VLOOKUP(A3534,LOVs!$A$3:$B$62,2))</f>
        <v>Surrey</v>
      </c>
      <c r="C3534" t="s">
        <v>9822</v>
      </c>
      <c r="D3534" t="s">
        <v>2591</v>
      </c>
      <c r="E3534">
        <v>1955</v>
      </c>
      <c r="F3534" t="s">
        <v>15</v>
      </c>
      <c r="H3534" s="23">
        <v>42649</v>
      </c>
      <c r="I3534" s="20">
        <v>1</v>
      </c>
      <c r="J3534" t="s">
        <v>73</v>
      </c>
      <c r="K3534" s="1" t="s">
        <v>26</v>
      </c>
      <c r="L3534">
        <v>6.9999999999999994E-5</v>
      </c>
      <c r="M3534" s="20" t="s">
        <v>18</v>
      </c>
      <c r="P3534" s="1" t="s">
        <v>998</v>
      </c>
      <c r="Q3534" s="20" t="s">
        <v>997</v>
      </c>
    </row>
    <row r="3535" spans="1:17" x14ac:dyDescent="0.25">
      <c r="A3535">
        <v>36</v>
      </c>
      <c r="B3535" t="str">
        <f>IF(A3535="","",VLOOKUP(A3535,LOVs!$A$3:$B$62,2))</f>
        <v>Surrey</v>
      </c>
      <c r="C3535" t="s">
        <v>9823</v>
      </c>
      <c r="D3535" t="s">
        <v>1854</v>
      </c>
      <c r="E3535">
        <v>1994</v>
      </c>
      <c r="F3535" t="s">
        <v>15</v>
      </c>
      <c r="H3535" s="23">
        <v>42634</v>
      </c>
      <c r="I3535" s="20">
        <v>1</v>
      </c>
      <c r="J3535" t="s">
        <v>73</v>
      </c>
      <c r="K3535" s="1" t="s">
        <v>1855</v>
      </c>
      <c r="L3535">
        <v>2.1499999999999998E-2</v>
      </c>
      <c r="M3535" s="20" t="s">
        <v>15</v>
      </c>
      <c r="P3535" s="1" t="s">
        <v>996</v>
      </c>
      <c r="Q3535" s="20" t="s">
        <v>997</v>
      </c>
    </row>
    <row r="3536" spans="1:17" x14ac:dyDescent="0.25">
      <c r="A3536">
        <v>36</v>
      </c>
      <c r="B3536" t="str">
        <f>IF(A3536="","",VLOOKUP(A3536,LOVs!$A$3:$B$62,2))</f>
        <v>Surrey</v>
      </c>
      <c r="C3536" t="s">
        <v>9823</v>
      </c>
      <c r="D3536" t="s">
        <v>1854</v>
      </c>
      <c r="E3536">
        <v>1994</v>
      </c>
      <c r="F3536" t="s">
        <v>15</v>
      </c>
      <c r="H3536" s="23">
        <v>42634</v>
      </c>
      <c r="I3536" s="20">
        <v>1</v>
      </c>
      <c r="J3536" t="s">
        <v>73</v>
      </c>
      <c r="K3536" s="1" t="s">
        <v>1855</v>
      </c>
      <c r="L3536">
        <v>3.3E-4</v>
      </c>
      <c r="M3536" s="20" t="s">
        <v>18</v>
      </c>
      <c r="P3536" s="1" t="s">
        <v>1856</v>
      </c>
      <c r="Q3536" s="20" t="s">
        <v>997</v>
      </c>
    </row>
    <row r="3537" spans="1:17" ht="30" x14ac:dyDescent="0.25">
      <c r="A3537">
        <v>36</v>
      </c>
      <c r="B3537" t="str">
        <f>IF(A3537="","",VLOOKUP(A3537,LOVs!$A$3:$B$62,2))</f>
        <v>Surrey</v>
      </c>
      <c r="C3537" t="s">
        <v>9823</v>
      </c>
      <c r="D3537" t="s">
        <v>1854</v>
      </c>
      <c r="E3537">
        <v>1994</v>
      </c>
      <c r="F3537" t="s">
        <v>15</v>
      </c>
      <c r="H3537" s="23">
        <v>42634</v>
      </c>
      <c r="I3537" s="20">
        <v>1</v>
      </c>
      <c r="J3537" t="s">
        <v>73</v>
      </c>
      <c r="K3537" s="1" t="s">
        <v>1857</v>
      </c>
      <c r="L3537">
        <v>1.0999999999999999E-2</v>
      </c>
      <c r="M3537" s="20" t="s">
        <v>15</v>
      </c>
      <c r="P3537" s="1" t="s">
        <v>996</v>
      </c>
      <c r="Q3537" s="20" t="s">
        <v>997</v>
      </c>
    </row>
    <row r="3538" spans="1:17" ht="30" x14ac:dyDescent="0.25">
      <c r="A3538">
        <v>36</v>
      </c>
      <c r="B3538" t="str">
        <f>IF(A3538="","",VLOOKUP(A3538,LOVs!$A$3:$B$62,2))</f>
        <v>Surrey</v>
      </c>
      <c r="C3538" t="s">
        <v>9823</v>
      </c>
      <c r="D3538" t="s">
        <v>1854</v>
      </c>
      <c r="E3538">
        <v>1994</v>
      </c>
      <c r="F3538" t="s">
        <v>15</v>
      </c>
      <c r="H3538" s="23">
        <v>42634</v>
      </c>
      <c r="I3538" s="20">
        <v>1</v>
      </c>
      <c r="J3538" t="s">
        <v>73</v>
      </c>
      <c r="K3538" s="1" t="s">
        <v>1857</v>
      </c>
      <c r="L3538">
        <v>3.6000000000000002E-4</v>
      </c>
      <c r="M3538" s="20" t="s">
        <v>18</v>
      </c>
      <c r="P3538" s="1" t="s">
        <v>1856</v>
      </c>
      <c r="Q3538" s="20" t="s">
        <v>997</v>
      </c>
    </row>
    <row r="3539" spans="1:17" x14ac:dyDescent="0.25">
      <c r="A3539">
        <v>36</v>
      </c>
      <c r="B3539" t="str">
        <f>IF(A3539="","",VLOOKUP(A3539,LOVs!$A$3:$B$62,2))</f>
        <v>Surrey</v>
      </c>
      <c r="C3539" t="s">
        <v>9823</v>
      </c>
      <c r="D3539" t="s">
        <v>1854</v>
      </c>
      <c r="E3539">
        <v>1994</v>
      </c>
      <c r="F3539" t="s">
        <v>15</v>
      </c>
      <c r="H3539" s="23">
        <v>42634</v>
      </c>
      <c r="I3539" s="20">
        <v>1</v>
      </c>
      <c r="J3539" t="s">
        <v>73</v>
      </c>
      <c r="K3539" s="1" t="s">
        <v>1858</v>
      </c>
      <c r="L3539">
        <v>1.52E-2</v>
      </c>
      <c r="M3539" s="20" t="s">
        <v>15</v>
      </c>
      <c r="P3539" s="1" t="s">
        <v>996</v>
      </c>
      <c r="Q3539" s="20" t="s">
        <v>997</v>
      </c>
    </row>
    <row r="3540" spans="1:17" x14ac:dyDescent="0.25">
      <c r="A3540">
        <v>36</v>
      </c>
      <c r="B3540" t="str">
        <f>IF(A3540="","",VLOOKUP(A3540,LOVs!$A$3:$B$62,2))</f>
        <v>Surrey</v>
      </c>
      <c r="C3540" t="s">
        <v>9823</v>
      </c>
      <c r="D3540" t="s">
        <v>1854</v>
      </c>
      <c r="E3540">
        <v>1994</v>
      </c>
      <c r="F3540" t="s">
        <v>15</v>
      </c>
      <c r="H3540" s="23">
        <v>42634</v>
      </c>
      <c r="I3540" s="20">
        <v>1</v>
      </c>
      <c r="J3540" t="s">
        <v>73</v>
      </c>
      <c r="K3540" s="1" t="s">
        <v>1858</v>
      </c>
      <c r="L3540">
        <v>2.5999999999999998E-4</v>
      </c>
      <c r="M3540" s="20" t="s">
        <v>18</v>
      </c>
      <c r="P3540" s="1" t="s">
        <v>1856</v>
      </c>
      <c r="Q3540" s="20" t="s">
        <v>997</v>
      </c>
    </row>
    <row r="3541" spans="1:17" x14ac:dyDescent="0.25">
      <c r="A3541">
        <v>36</v>
      </c>
      <c r="B3541" t="str">
        <f>IF(A3541="","",VLOOKUP(A3541,LOVs!$A$3:$B$62,2))</f>
        <v>Surrey</v>
      </c>
      <c r="C3541" t="s">
        <v>9823</v>
      </c>
      <c r="D3541" t="s">
        <v>1854</v>
      </c>
      <c r="E3541">
        <v>1994</v>
      </c>
      <c r="F3541" t="s">
        <v>15</v>
      </c>
      <c r="H3541" s="23">
        <v>42634</v>
      </c>
      <c r="I3541" s="20">
        <v>1</v>
      </c>
      <c r="J3541" t="s">
        <v>73</v>
      </c>
      <c r="K3541" s="1" t="s">
        <v>1859</v>
      </c>
      <c r="L3541">
        <v>1.4E-2</v>
      </c>
      <c r="M3541" s="20" t="s">
        <v>15</v>
      </c>
      <c r="P3541" s="1" t="s">
        <v>996</v>
      </c>
      <c r="Q3541" s="20" t="s">
        <v>997</v>
      </c>
    </row>
    <row r="3542" spans="1:17" x14ac:dyDescent="0.25">
      <c r="A3542">
        <v>36</v>
      </c>
      <c r="B3542" t="str">
        <f>IF(A3542="","",VLOOKUP(A3542,LOVs!$A$3:$B$62,2))</f>
        <v>Surrey</v>
      </c>
      <c r="C3542" t="s">
        <v>9823</v>
      </c>
      <c r="D3542" t="s">
        <v>1854</v>
      </c>
      <c r="E3542">
        <v>1994</v>
      </c>
      <c r="F3542" t="s">
        <v>15</v>
      </c>
      <c r="H3542" s="23">
        <v>42634</v>
      </c>
      <c r="I3542" s="20">
        <v>1</v>
      </c>
      <c r="J3542" t="s">
        <v>73</v>
      </c>
      <c r="K3542" s="1" t="s">
        <v>1859</v>
      </c>
      <c r="L3542">
        <v>1.1000000000000001E-3</v>
      </c>
      <c r="M3542" s="20" t="s">
        <v>18</v>
      </c>
      <c r="P3542" s="1" t="s">
        <v>1856</v>
      </c>
      <c r="Q3542" s="20" t="s">
        <v>997</v>
      </c>
    </row>
    <row r="3543" spans="1:17" ht="30" x14ac:dyDescent="0.25">
      <c r="A3543">
        <v>36</v>
      </c>
      <c r="B3543" t="str">
        <f>IF(A3543="","",VLOOKUP(A3543,LOVs!$A$3:$B$62,2))</f>
        <v>Surrey</v>
      </c>
      <c r="C3543" t="s">
        <v>9823</v>
      </c>
      <c r="D3543" t="s">
        <v>1854</v>
      </c>
      <c r="E3543">
        <v>1994</v>
      </c>
      <c r="F3543" t="s">
        <v>15</v>
      </c>
      <c r="H3543" s="23">
        <v>42634</v>
      </c>
      <c r="I3543" s="20">
        <v>1</v>
      </c>
      <c r="J3543" t="s">
        <v>73</v>
      </c>
      <c r="K3543" s="1" t="s">
        <v>1860</v>
      </c>
      <c r="L3543">
        <v>1.34E-2</v>
      </c>
      <c r="M3543" s="20" t="s">
        <v>15</v>
      </c>
      <c r="P3543" s="1" t="s">
        <v>996</v>
      </c>
      <c r="Q3543" s="20" t="s">
        <v>997</v>
      </c>
    </row>
    <row r="3544" spans="1:17" ht="30" x14ac:dyDescent="0.25">
      <c r="A3544">
        <v>36</v>
      </c>
      <c r="B3544" t="str">
        <f>IF(A3544="","",VLOOKUP(A3544,LOVs!$A$3:$B$62,2))</f>
        <v>Surrey</v>
      </c>
      <c r="C3544" t="s">
        <v>9823</v>
      </c>
      <c r="D3544" t="s">
        <v>1854</v>
      </c>
      <c r="E3544">
        <v>1994</v>
      </c>
      <c r="F3544" t="s">
        <v>15</v>
      </c>
      <c r="H3544" s="23">
        <v>42634</v>
      </c>
      <c r="I3544" s="20">
        <v>1</v>
      </c>
      <c r="J3544" t="s">
        <v>73</v>
      </c>
      <c r="K3544" s="1" t="s">
        <v>1860</v>
      </c>
      <c r="L3544">
        <v>3.5E-4</v>
      </c>
      <c r="M3544" s="20" t="s">
        <v>18</v>
      </c>
      <c r="P3544" s="1" t="s">
        <v>1856</v>
      </c>
      <c r="Q3544" s="20" t="s">
        <v>997</v>
      </c>
    </row>
    <row r="3545" spans="1:17" ht="30" x14ac:dyDescent="0.25">
      <c r="A3545">
        <v>36</v>
      </c>
      <c r="B3545" t="str">
        <f>IF(A3545="","",VLOOKUP(A3545,LOVs!$A$3:$B$62,2))</f>
        <v>Surrey</v>
      </c>
      <c r="C3545" t="s">
        <v>9823</v>
      </c>
      <c r="D3545" t="s">
        <v>1854</v>
      </c>
      <c r="E3545">
        <v>1994</v>
      </c>
      <c r="F3545" t="s">
        <v>15</v>
      </c>
      <c r="H3545" s="23">
        <v>42634</v>
      </c>
      <c r="I3545" s="20">
        <v>1</v>
      </c>
      <c r="J3545" t="s">
        <v>73</v>
      </c>
      <c r="K3545" s="1" t="s">
        <v>1861</v>
      </c>
      <c r="L3545">
        <v>8.2799999999999992E-3</v>
      </c>
      <c r="M3545" s="20" t="s">
        <v>18</v>
      </c>
      <c r="P3545" s="1" t="s">
        <v>996</v>
      </c>
      <c r="Q3545" s="20" t="s">
        <v>997</v>
      </c>
    </row>
    <row r="3546" spans="1:17" ht="30" x14ac:dyDescent="0.25">
      <c r="A3546">
        <v>36</v>
      </c>
      <c r="B3546" t="str">
        <f>IF(A3546="","",VLOOKUP(A3546,LOVs!$A$3:$B$62,2))</f>
        <v>Surrey</v>
      </c>
      <c r="C3546" t="s">
        <v>9823</v>
      </c>
      <c r="D3546" t="s">
        <v>1854</v>
      </c>
      <c r="E3546">
        <v>1994</v>
      </c>
      <c r="F3546" t="s">
        <v>15</v>
      </c>
      <c r="H3546" s="23">
        <v>42634</v>
      </c>
      <c r="I3546" s="20">
        <v>1</v>
      </c>
      <c r="J3546" t="s">
        <v>73</v>
      </c>
      <c r="K3546" s="1" t="s">
        <v>1861</v>
      </c>
      <c r="L3546">
        <v>1.7000000000000001E-4</v>
      </c>
      <c r="M3546" s="20" t="s">
        <v>18</v>
      </c>
      <c r="P3546" s="1" t="s">
        <v>1856</v>
      </c>
      <c r="Q3546" s="20" t="s">
        <v>997</v>
      </c>
    </row>
    <row r="3547" spans="1:17" x14ac:dyDescent="0.25">
      <c r="A3547">
        <v>36</v>
      </c>
      <c r="B3547" t="str">
        <f>IF(A3547="","",VLOOKUP(A3547,LOVs!$A$3:$B$62,2))</f>
        <v>Surrey</v>
      </c>
      <c r="C3547" t="s">
        <v>9823</v>
      </c>
      <c r="D3547" t="s">
        <v>1854</v>
      </c>
      <c r="E3547">
        <v>1994</v>
      </c>
      <c r="F3547" t="s">
        <v>15</v>
      </c>
      <c r="H3547" s="23">
        <v>42634</v>
      </c>
      <c r="I3547" s="20">
        <v>1</v>
      </c>
      <c r="J3547" t="s">
        <v>73</v>
      </c>
      <c r="K3547" s="1" t="s">
        <v>1862</v>
      </c>
      <c r="L3547">
        <v>8.5900000000000004E-3</v>
      </c>
      <c r="M3547" s="20" t="s">
        <v>18</v>
      </c>
      <c r="P3547" s="1" t="s">
        <v>996</v>
      </c>
      <c r="Q3547" s="20" t="s">
        <v>997</v>
      </c>
    </row>
    <row r="3548" spans="1:17" x14ac:dyDescent="0.25">
      <c r="A3548">
        <v>36</v>
      </c>
      <c r="B3548" t="str">
        <f>IF(A3548="","",VLOOKUP(A3548,LOVs!$A$3:$B$62,2))</f>
        <v>Surrey</v>
      </c>
      <c r="C3548" t="s">
        <v>9823</v>
      </c>
      <c r="D3548" t="s">
        <v>1854</v>
      </c>
      <c r="E3548">
        <v>1994</v>
      </c>
      <c r="F3548" t="s">
        <v>15</v>
      </c>
      <c r="H3548" s="23">
        <v>42634</v>
      </c>
      <c r="I3548" s="20">
        <v>1</v>
      </c>
      <c r="J3548" t="s">
        <v>73</v>
      </c>
      <c r="K3548" s="1" t="s">
        <v>1862</v>
      </c>
      <c r="L3548">
        <v>3.1E-4</v>
      </c>
      <c r="M3548" s="20" t="s">
        <v>18</v>
      </c>
      <c r="P3548" s="1" t="s">
        <v>1856</v>
      </c>
      <c r="Q3548" s="20" t="s">
        <v>997</v>
      </c>
    </row>
    <row r="3549" spans="1:17" ht="30" x14ac:dyDescent="0.25">
      <c r="A3549">
        <v>36</v>
      </c>
      <c r="B3549" t="str">
        <f>IF(A3549="","",VLOOKUP(A3549,LOVs!$A$3:$B$62,2))</f>
        <v>Surrey</v>
      </c>
      <c r="C3549" t="s">
        <v>9823</v>
      </c>
      <c r="D3549" t="s">
        <v>1854</v>
      </c>
      <c r="E3549">
        <v>1994</v>
      </c>
      <c r="F3549" t="s">
        <v>15</v>
      </c>
      <c r="H3549" s="23">
        <v>42634</v>
      </c>
      <c r="I3549" s="20">
        <v>1</v>
      </c>
      <c r="J3549" t="s">
        <v>73</v>
      </c>
      <c r="K3549" s="1" t="s">
        <v>1863</v>
      </c>
      <c r="L3549">
        <v>1.03E-2</v>
      </c>
      <c r="M3549" s="20" t="s">
        <v>15</v>
      </c>
      <c r="P3549" s="1" t="s">
        <v>996</v>
      </c>
      <c r="Q3549" s="20" t="s">
        <v>997</v>
      </c>
    </row>
    <row r="3550" spans="1:17" ht="30" x14ac:dyDescent="0.25">
      <c r="A3550">
        <v>36</v>
      </c>
      <c r="B3550" t="str">
        <f>IF(A3550="","",VLOOKUP(A3550,LOVs!$A$3:$B$62,2))</f>
        <v>Surrey</v>
      </c>
      <c r="C3550" t="s">
        <v>9823</v>
      </c>
      <c r="D3550" t="s">
        <v>1854</v>
      </c>
      <c r="E3550">
        <v>1994</v>
      </c>
      <c r="F3550" t="s">
        <v>15</v>
      </c>
      <c r="H3550" s="23">
        <v>42634</v>
      </c>
      <c r="I3550" s="20">
        <v>1</v>
      </c>
      <c r="J3550" t="s">
        <v>73</v>
      </c>
      <c r="K3550" s="1" t="s">
        <v>1863</v>
      </c>
      <c r="L3550">
        <v>1.4E-3</v>
      </c>
      <c r="M3550" s="20" t="s">
        <v>18</v>
      </c>
      <c r="P3550" s="1" t="s">
        <v>1856</v>
      </c>
      <c r="Q3550" s="20" t="s">
        <v>997</v>
      </c>
    </row>
    <row r="3551" spans="1:17" x14ac:dyDescent="0.25">
      <c r="A3551">
        <v>36</v>
      </c>
      <c r="B3551" t="str">
        <f>IF(A3551="","",VLOOKUP(A3551,LOVs!$A$3:$B$62,2))</f>
        <v>Surrey</v>
      </c>
      <c r="C3551" t="s">
        <v>9823</v>
      </c>
      <c r="D3551" t="s">
        <v>1854</v>
      </c>
      <c r="E3551">
        <v>1994</v>
      </c>
      <c r="F3551" t="s">
        <v>15</v>
      </c>
      <c r="H3551" s="23">
        <v>42634</v>
      </c>
      <c r="I3551" s="20">
        <v>1</v>
      </c>
      <c r="J3551" t="s">
        <v>73</v>
      </c>
      <c r="K3551" s="1" t="s">
        <v>1864</v>
      </c>
      <c r="L3551">
        <v>9.5099999999999994E-3</v>
      </c>
      <c r="M3551" s="20" t="s">
        <v>18</v>
      </c>
      <c r="P3551" s="1" t="s">
        <v>996</v>
      </c>
      <c r="Q3551" s="20" t="s">
        <v>997</v>
      </c>
    </row>
    <row r="3552" spans="1:17" x14ac:dyDescent="0.25">
      <c r="A3552">
        <v>36</v>
      </c>
      <c r="B3552" t="str">
        <f>IF(A3552="","",VLOOKUP(A3552,LOVs!$A$3:$B$62,2))</f>
        <v>Surrey</v>
      </c>
      <c r="C3552" t="s">
        <v>9823</v>
      </c>
      <c r="D3552" t="s">
        <v>1854</v>
      </c>
      <c r="E3552">
        <v>1994</v>
      </c>
      <c r="F3552" t="s">
        <v>15</v>
      </c>
      <c r="H3552" s="23">
        <v>42634</v>
      </c>
      <c r="I3552" s="20">
        <v>1</v>
      </c>
      <c r="J3552" t="s">
        <v>73</v>
      </c>
      <c r="K3552" s="1" t="s">
        <v>1864</v>
      </c>
      <c r="L3552">
        <v>4.4999999999999999E-4</v>
      </c>
      <c r="M3552" s="20" t="s">
        <v>18</v>
      </c>
      <c r="P3552" s="1" t="s">
        <v>1856</v>
      </c>
      <c r="Q3552" s="20" t="s">
        <v>997</v>
      </c>
    </row>
    <row r="3553" spans="1:17" x14ac:dyDescent="0.25">
      <c r="A3553">
        <v>36</v>
      </c>
      <c r="B3553" t="str">
        <f>IF(A3553="","",VLOOKUP(A3553,LOVs!$A$3:$B$62,2))</f>
        <v>Surrey</v>
      </c>
      <c r="C3553" t="s">
        <v>9823</v>
      </c>
      <c r="D3553" t="s">
        <v>1854</v>
      </c>
      <c r="E3553">
        <v>1994</v>
      </c>
      <c r="F3553" t="s">
        <v>15</v>
      </c>
      <c r="H3553" s="23">
        <v>42634</v>
      </c>
      <c r="I3553" s="20">
        <v>1</v>
      </c>
      <c r="J3553" t="s">
        <v>73</v>
      </c>
      <c r="K3553" s="1" t="s">
        <v>1865</v>
      </c>
      <c r="L3553">
        <v>9.3299999999999998E-3</v>
      </c>
      <c r="M3553" s="20" t="s">
        <v>18</v>
      </c>
      <c r="P3553" s="1" t="s">
        <v>996</v>
      </c>
      <c r="Q3553" s="20" t="s">
        <v>997</v>
      </c>
    </row>
    <row r="3554" spans="1:17" x14ac:dyDescent="0.25">
      <c r="A3554">
        <v>36</v>
      </c>
      <c r="B3554" t="str">
        <f>IF(A3554="","",VLOOKUP(A3554,LOVs!$A$3:$B$62,2))</f>
        <v>Surrey</v>
      </c>
      <c r="C3554" t="s">
        <v>9823</v>
      </c>
      <c r="D3554" t="s">
        <v>1854</v>
      </c>
      <c r="E3554">
        <v>1994</v>
      </c>
      <c r="F3554" t="s">
        <v>15</v>
      </c>
      <c r="H3554" s="23">
        <v>42634</v>
      </c>
      <c r="I3554" s="20">
        <v>1</v>
      </c>
      <c r="J3554" t="s">
        <v>73</v>
      </c>
      <c r="K3554" s="1" t="s">
        <v>1865</v>
      </c>
      <c r="L3554">
        <v>4.2000000000000002E-4</v>
      </c>
      <c r="M3554" s="20" t="s">
        <v>18</v>
      </c>
      <c r="P3554" s="1" t="s">
        <v>1856</v>
      </c>
      <c r="Q3554" s="20" t="s">
        <v>997</v>
      </c>
    </row>
    <row r="3555" spans="1:17" x14ac:dyDescent="0.25">
      <c r="A3555">
        <v>36</v>
      </c>
      <c r="B3555" t="str">
        <f>IF(A3555="","",VLOOKUP(A3555,LOVs!$A$3:$B$62,2))</f>
        <v>Surrey</v>
      </c>
      <c r="C3555" t="s">
        <v>9823</v>
      </c>
      <c r="D3555" t="s">
        <v>1854</v>
      </c>
      <c r="E3555">
        <v>1994</v>
      </c>
      <c r="F3555" t="s">
        <v>15</v>
      </c>
      <c r="H3555" s="23">
        <v>42634</v>
      </c>
      <c r="I3555" s="20">
        <v>1</v>
      </c>
      <c r="J3555" t="s">
        <v>73</v>
      </c>
      <c r="K3555" s="1" t="s">
        <v>1866</v>
      </c>
      <c r="L3555">
        <v>2.87E-2</v>
      </c>
      <c r="M3555" s="20" t="s">
        <v>15</v>
      </c>
      <c r="P3555" s="1" t="s">
        <v>996</v>
      </c>
      <c r="Q3555" s="20" t="s">
        <v>997</v>
      </c>
    </row>
    <row r="3556" spans="1:17" x14ac:dyDescent="0.25">
      <c r="A3556">
        <v>36</v>
      </c>
      <c r="B3556" t="str">
        <f>IF(A3556="","",VLOOKUP(A3556,LOVs!$A$3:$B$62,2))</f>
        <v>Surrey</v>
      </c>
      <c r="C3556" t="s">
        <v>9823</v>
      </c>
      <c r="D3556" t="s">
        <v>1854</v>
      </c>
      <c r="E3556">
        <v>1994</v>
      </c>
      <c r="F3556" t="s">
        <v>15</v>
      </c>
      <c r="H3556" s="23">
        <v>42634</v>
      </c>
      <c r="I3556" s="20">
        <v>1</v>
      </c>
      <c r="J3556" t="s">
        <v>73</v>
      </c>
      <c r="K3556" s="1" t="s">
        <v>1866</v>
      </c>
      <c r="L3556">
        <v>5.0000000000000001E-4</v>
      </c>
      <c r="M3556" s="20" t="s">
        <v>18</v>
      </c>
      <c r="P3556" s="1" t="s">
        <v>1856</v>
      </c>
      <c r="Q3556" s="20" t="s">
        <v>997</v>
      </c>
    </row>
    <row r="3557" spans="1:17" x14ac:dyDescent="0.25">
      <c r="A3557">
        <v>36</v>
      </c>
      <c r="B3557" t="str">
        <f>IF(A3557="","",VLOOKUP(A3557,LOVs!$A$3:$B$62,2))</f>
        <v>Surrey</v>
      </c>
      <c r="C3557" t="s">
        <v>9823</v>
      </c>
      <c r="D3557" t="s">
        <v>1854</v>
      </c>
      <c r="E3557">
        <v>1994</v>
      </c>
      <c r="F3557" t="s">
        <v>15</v>
      </c>
      <c r="H3557" s="23">
        <v>42634</v>
      </c>
      <c r="I3557" s="20">
        <v>1</v>
      </c>
      <c r="J3557" t="s">
        <v>73</v>
      </c>
      <c r="K3557" s="1" t="s">
        <v>1867</v>
      </c>
      <c r="L3557">
        <v>1.0500000000000001E-2</v>
      </c>
      <c r="M3557" s="20" t="s">
        <v>15</v>
      </c>
      <c r="P3557" s="1" t="s">
        <v>996</v>
      </c>
      <c r="Q3557" s="20" t="s">
        <v>997</v>
      </c>
    </row>
    <row r="3558" spans="1:17" x14ac:dyDescent="0.25">
      <c r="A3558">
        <v>36</v>
      </c>
      <c r="B3558" t="str">
        <f>IF(A3558="","",VLOOKUP(A3558,LOVs!$A$3:$B$62,2))</f>
        <v>Surrey</v>
      </c>
      <c r="C3558" t="s">
        <v>9823</v>
      </c>
      <c r="D3558" t="s">
        <v>1854</v>
      </c>
      <c r="E3558">
        <v>1994</v>
      </c>
      <c r="F3558" t="s">
        <v>15</v>
      </c>
      <c r="H3558" s="23">
        <v>42634</v>
      </c>
      <c r="I3558" s="20">
        <v>1</v>
      </c>
      <c r="J3558" t="s">
        <v>73</v>
      </c>
      <c r="K3558" s="1" t="s">
        <v>1867</v>
      </c>
      <c r="L3558">
        <v>2.7E-4</v>
      </c>
      <c r="M3558" s="20" t="s">
        <v>18</v>
      </c>
      <c r="P3558" s="1" t="s">
        <v>1856</v>
      </c>
      <c r="Q3558" s="20" t="s">
        <v>997</v>
      </c>
    </row>
    <row r="3559" spans="1:17" x14ac:dyDescent="0.25">
      <c r="A3559">
        <v>36</v>
      </c>
      <c r="B3559" t="str">
        <f>IF(A3559="","",VLOOKUP(A3559,LOVs!$A$3:$B$62,2))</f>
        <v>Surrey</v>
      </c>
      <c r="C3559" t="s">
        <v>9823</v>
      </c>
      <c r="D3559" t="s">
        <v>1854</v>
      </c>
      <c r="E3559">
        <v>1994</v>
      </c>
      <c r="F3559" t="s">
        <v>15</v>
      </c>
      <c r="H3559" s="23">
        <v>42634</v>
      </c>
      <c r="I3559" s="20">
        <v>1</v>
      </c>
      <c r="J3559" t="s">
        <v>73</v>
      </c>
      <c r="K3559" s="1" t="s">
        <v>1868</v>
      </c>
      <c r="L3559">
        <v>1.21E-2</v>
      </c>
      <c r="M3559" s="20" t="s">
        <v>15</v>
      </c>
      <c r="P3559" s="1" t="s">
        <v>996</v>
      </c>
      <c r="Q3559" s="20" t="s">
        <v>997</v>
      </c>
    </row>
    <row r="3560" spans="1:17" x14ac:dyDescent="0.25">
      <c r="A3560">
        <v>36</v>
      </c>
      <c r="B3560" t="str">
        <f>IF(A3560="","",VLOOKUP(A3560,LOVs!$A$3:$B$62,2))</f>
        <v>Surrey</v>
      </c>
      <c r="C3560" t="s">
        <v>9823</v>
      </c>
      <c r="D3560" t="s">
        <v>1854</v>
      </c>
      <c r="E3560">
        <v>1994</v>
      </c>
      <c r="F3560" t="s">
        <v>15</v>
      </c>
      <c r="H3560" s="23">
        <v>42634</v>
      </c>
      <c r="I3560" s="20">
        <v>1</v>
      </c>
      <c r="J3560" t="s">
        <v>73</v>
      </c>
      <c r="K3560" s="1" t="s">
        <v>1868</v>
      </c>
      <c r="L3560">
        <v>2.7E-4</v>
      </c>
      <c r="M3560" s="20" t="s">
        <v>18</v>
      </c>
      <c r="P3560" s="1" t="s">
        <v>1856</v>
      </c>
      <c r="Q3560" s="20" t="s">
        <v>997</v>
      </c>
    </row>
    <row r="3561" spans="1:17" x14ac:dyDescent="0.25">
      <c r="A3561">
        <v>36</v>
      </c>
      <c r="B3561" t="str">
        <f>IF(A3561="","",VLOOKUP(A3561,LOVs!$A$3:$B$62,2))</f>
        <v>Surrey</v>
      </c>
      <c r="C3561" t="s">
        <v>9823</v>
      </c>
      <c r="D3561" t="s">
        <v>1854</v>
      </c>
      <c r="E3561">
        <v>1994</v>
      </c>
      <c r="F3561" t="s">
        <v>15</v>
      </c>
      <c r="H3561" s="23">
        <v>42634</v>
      </c>
      <c r="I3561" s="20">
        <v>1</v>
      </c>
      <c r="J3561" t="s">
        <v>73</v>
      </c>
      <c r="K3561" s="1" t="s">
        <v>1869</v>
      </c>
      <c r="L3561">
        <v>1.03E-2</v>
      </c>
      <c r="M3561" s="20" t="s">
        <v>15</v>
      </c>
      <c r="P3561" s="1" t="s">
        <v>996</v>
      </c>
      <c r="Q3561" s="20" t="s">
        <v>997</v>
      </c>
    </row>
    <row r="3562" spans="1:17" x14ac:dyDescent="0.25">
      <c r="A3562">
        <v>36</v>
      </c>
      <c r="B3562" t="str">
        <f>IF(A3562="","",VLOOKUP(A3562,LOVs!$A$3:$B$62,2))</f>
        <v>Surrey</v>
      </c>
      <c r="C3562" t="s">
        <v>9823</v>
      </c>
      <c r="D3562" t="s">
        <v>1854</v>
      </c>
      <c r="E3562">
        <v>1994</v>
      </c>
      <c r="F3562" t="s">
        <v>15</v>
      </c>
      <c r="H3562" s="23">
        <v>42634</v>
      </c>
      <c r="I3562" s="20">
        <v>1</v>
      </c>
      <c r="J3562" t="s">
        <v>73</v>
      </c>
      <c r="K3562" s="1" t="s">
        <v>1869</v>
      </c>
      <c r="L3562">
        <v>2.1000000000000001E-4</v>
      </c>
      <c r="M3562" s="20" t="s">
        <v>18</v>
      </c>
      <c r="P3562" s="1" t="s">
        <v>1856</v>
      </c>
      <c r="Q3562" s="20" t="s">
        <v>997</v>
      </c>
    </row>
    <row r="3563" spans="1:17" x14ac:dyDescent="0.25">
      <c r="A3563">
        <v>36</v>
      </c>
      <c r="B3563" t="str">
        <f>IF(A3563="","",VLOOKUP(A3563,LOVs!$A$3:$B$62,2))</f>
        <v>Surrey</v>
      </c>
      <c r="C3563" t="s">
        <v>9823</v>
      </c>
      <c r="D3563" t="s">
        <v>1854</v>
      </c>
      <c r="E3563">
        <v>1994</v>
      </c>
      <c r="F3563" t="s">
        <v>15</v>
      </c>
      <c r="H3563" s="23">
        <v>42634</v>
      </c>
      <c r="I3563" s="20">
        <v>1</v>
      </c>
      <c r="J3563" t="s">
        <v>73</v>
      </c>
      <c r="K3563" s="1" t="s">
        <v>1870</v>
      </c>
      <c r="L3563">
        <v>5.4000000000000003E-3</v>
      </c>
      <c r="M3563" s="20" t="s">
        <v>18</v>
      </c>
      <c r="P3563" s="1" t="s">
        <v>996</v>
      </c>
      <c r="Q3563" s="20" t="s">
        <v>997</v>
      </c>
    </row>
    <row r="3564" spans="1:17" x14ac:dyDescent="0.25">
      <c r="A3564">
        <v>36</v>
      </c>
      <c r="B3564" t="str">
        <f>IF(A3564="","",VLOOKUP(A3564,LOVs!$A$3:$B$62,2))</f>
        <v>Surrey</v>
      </c>
      <c r="C3564" t="s">
        <v>9823</v>
      </c>
      <c r="D3564" t="s">
        <v>1854</v>
      </c>
      <c r="E3564">
        <v>1994</v>
      </c>
      <c r="F3564" t="s">
        <v>15</v>
      </c>
      <c r="H3564" s="23">
        <v>42634</v>
      </c>
      <c r="I3564" s="20">
        <v>1</v>
      </c>
      <c r="J3564" t="s">
        <v>73</v>
      </c>
      <c r="K3564" s="1" t="s">
        <v>1870</v>
      </c>
      <c r="L3564">
        <v>1.3999999999999999E-4</v>
      </c>
      <c r="M3564" s="20" t="s">
        <v>18</v>
      </c>
      <c r="P3564" s="1" t="s">
        <v>1856</v>
      </c>
      <c r="Q3564" s="20" t="s">
        <v>997</v>
      </c>
    </row>
    <row r="3565" spans="1:17" x14ac:dyDescent="0.25">
      <c r="A3565">
        <v>36</v>
      </c>
      <c r="B3565" t="str">
        <f>IF(A3565="","",VLOOKUP(A3565,LOVs!$A$3:$B$62,2))</f>
        <v>Surrey</v>
      </c>
      <c r="C3565" t="s">
        <v>9823</v>
      </c>
      <c r="D3565" t="s">
        <v>1854</v>
      </c>
      <c r="E3565">
        <v>1994</v>
      </c>
      <c r="F3565" t="s">
        <v>15</v>
      </c>
      <c r="H3565" s="23">
        <v>42634</v>
      </c>
      <c r="I3565" s="20">
        <v>1</v>
      </c>
      <c r="J3565" t="s">
        <v>73</v>
      </c>
      <c r="K3565" s="1" t="s">
        <v>1871</v>
      </c>
      <c r="L3565">
        <v>9.2999999999999992E-3</v>
      </c>
      <c r="M3565" s="20" t="s">
        <v>18</v>
      </c>
      <c r="P3565" s="1" t="s">
        <v>996</v>
      </c>
      <c r="Q3565" s="20" t="s">
        <v>997</v>
      </c>
    </row>
    <row r="3566" spans="1:17" x14ac:dyDescent="0.25">
      <c r="A3566">
        <v>36</v>
      </c>
      <c r="B3566" t="str">
        <f>IF(A3566="","",VLOOKUP(A3566,LOVs!$A$3:$B$62,2))</f>
        <v>Surrey</v>
      </c>
      <c r="C3566" t="s">
        <v>9823</v>
      </c>
      <c r="D3566" t="s">
        <v>1854</v>
      </c>
      <c r="E3566">
        <v>1994</v>
      </c>
      <c r="F3566" t="s">
        <v>15</v>
      </c>
      <c r="H3566" s="23">
        <v>42634</v>
      </c>
      <c r="I3566" s="20">
        <v>1</v>
      </c>
      <c r="J3566" t="s">
        <v>73</v>
      </c>
      <c r="K3566" s="1" t="s">
        <v>1871</v>
      </c>
      <c r="L3566">
        <v>6.0999999999999997E-4</v>
      </c>
      <c r="M3566" s="20" t="s">
        <v>18</v>
      </c>
      <c r="P3566" s="1" t="s">
        <v>1856</v>
      </c>
      <c r="Q3566" s="20" t="s">
        <v>997</v>
      </c>
    </row>
    <row r="3567" spans="1:17" ht="30" x14ac:dyDescent="0.25">
      <c r="A3567">
        <v>36</v>
      </c>
      <c r="B3567" t="str">
        <f>IF(A3567="","",VLOOKUP(A3567,LOVs!$A$3:$B$62,2))</f>
        <v>Surrey</v>
      </c>
      <c r="C3567" t="s">
        <v>9823</v>
      </c>
      <c r="D3567" t="s">
        <v>1854</v>
      </c>
      <c r="E3567">
        <v>1994</v>
      </c>
      <c r="F3567" t="s">
        <v>15</v>
      </c>
      <c r="H3567" s="23">
        <v>42634</v>
      </c>
      <c r="I3567" s="20">
        <v>1</v>
      </c>
      <c r="J3567" t="s">
        <v>73</v>
      </c>
      <c r="K3567" s="1" t="s">
        <v>1872</v>
      </c>
      <c r="L3567">
        <v>3.2100000000000002E-3</v>
      </c>
      <c r="M3567" s="20" t="s">
        <v>18</v>
      </c>
      <c r="P3567" s="1" t="s">
        <v>996</v>
      </c>
      <c r="Q3567" s="20" t="s">
        <v>997</v>
      </c>
    </row>
    <row r="3568" spans="1:17" x14ac:dyDescent="0.25">
      <c r="A3568">
        <v>36</v>
      </c>
      <c r="B3568" t="str">
        <f>IF(A3568="","",VLOOKUP(A3568,LOVs!$A$3:$B$62,2))</f>
        <v>Surrey</v>
      </c>
      <c r="C3568" t="s">
        <v>9823</v>
      </c>
      <c r="D3568" t="s">
        <v>1854</v>
      </c>
      <c r="E3568">
        <v>1994</v>
      </c>
      <c r="F3568" t="s">
        <v>15</v>
      </c>
      <c r="H3568" s="23">
        <v>42634</v>
      </c>
      <c r="I3568" s="20">
        <v>1</v>
      </c>
      <c r="J3568" t="s">
        <v>73</v>
      </c>
      <c r="K3568" s="1" t="s">
        <v>1873</v>
      </c>
      <c r="L3568">
        <v>6.7999999999999996E-3</v>
      </c>
      <c r="M3568" s="20" t="s">
        <v>18</v>
      </c>
      <c r="P3568" s="1" t="s">
        <v>996</v>
      </c>
      <c r="Q3568" s="20" t="s">
        <v>997</v>
      </c>
    </row>
    <row r="3569" spans="1:17" ht="30" x14ac:dyDescent="0.25">
      <c r="A3569">
        <v>36</v>
      </c>
      <c r="B3569" t="str">
        <f>IF(A3569="","",VLOOKUP(A3569,LOVs!$A$3:$B$62,2))</f>
        <v>Surrey</v>
      </c>
      <c r="C3569" t="s">
        <v>9823</v>
      </c>
      <c r="D3569" t="s">
        <v>1854</v>
      </c>
      <c r="E3569">
        <v>1994</v>
      </c>
      <c r="F3569" t="s">
        <v>15</v>
      </c>
      <c r="H3569" s="23">
        <v>42634</v>
      </c>
      <c r="I3569" s="20">
        <v>1</v>
      </c>
      <c r="J3569" t="s">
        <v>73</v>
      </c>
      <c r="K3569" s="1" t="s">
        <v>1874</v>
      </c>
      <c r="L3569">
        <v>3.9100000000000003E-3</v>
      </c>
      <c r="M3569" s="20" t="s">
        <v>18</v>
      </c>
      <c r="P3569" s="1" t="s">
        <v>996</v>
      </c>
      <c r="Q3569" s="20" t="s">
        <v>997</v>
      </c>
    </row>
    <row r="3570" spans="1:17" ht="30" x14ac:dyDescent="0.25">
      <c r="A3570">
        <v>36</v>
      </c>
      <c r="B3570" t="str">
        <f>IF(A3570="","",VLOOKUP(A3570,LOVs!$A$3:$B$62,2))</f>
        <v>Surrey</v>
      </c>
      <c r="C3570" t="s">
        <v>9823</v>
      </c>
      <c r="D3570" t="s">
        <v>1854</v>
      </c>
      <c r="E3570">
        <v>1994</v>
      </c>
      <c r="F3570" t="s">
        <v>15</v>
      </c>
      <c r="H3570" s="23">
        <v>42634</v>
      </c>
      <c r="I3570" s="20">
        <v>1</v>
      </c>
      <c r="J3570" t="s">
        <v>73</v>
      </c>
      <c r="K3570" s="1" t="s">
        <v>1875</v>
      </c>
      <c r="L3570">
        <v>2.7999999999999998E-4</v>
      </c>
      <c r="M3570" s="20" t="s">
        <v>18</v>
      </c>
      <c r="P3570" s="1" t="s">
        <v>1856</v>
      </c>
      <c r="Q3570" s="20" t="s">
        <v>997</v>
      </c>
    </row>
    <row r="3571" spans="1:17" ht="30" x14ac:dyDescent="0.25">
      <c r="A3571">
        <v>36</v>
      </c>
      <c r="B3571" t="str">
        <f>IF(A3571="","",VLOOKUP(A3571,LOVs!$A$3:$B$62,2))</f>
        <v>Surrey</v>
      </c>
      <c r="C3571" t="s">
        <v>9823</v>
      </c>
      <c r="D3571" t="s">
        <v>1854</v>
      </c>
      <c r="E3571">
        <v>1994</v>
      </c>
      <c r="F3571" t="s">
        <v>15</v>
      </c>
      <c r="H3571" s="23">
        <v>42634</v>
      </c>
      <c r="I3571" s="20">
        <v>1</v>
      </c>
      <c r="J3571" t="s">
        <v>73</v>
      </c>
      <c r="K3571" s="1" t="s">
        <v>1876</v>
      </c>
      <c r="L3571">
        <v>4.6600000000000001E-3</v>
      </c>
      <c r="M3571" s="20" t="s">
        <v>18</v>
      </c>
      <c r="P3571" s="1" t="s">
        <v>996</v>
      </c>
      <c r="Q3571" s="20" t="s">
        <v>997</v>
      </c>
    </row>
    <row r="3572" spans="1:17" ht="30" x14ac:dyDescent="0.25">
      <c r="A3572">
        <v>36</v>
      </c>
      <c r="B3572" t="str">
        <f>IF(A3572="","",VLOOKUP(A3572,LOVs!$A$3:$B$62,2))</f>
        <v>Surrey</v>
      </c>
      <c r="C3572" t="s">
        <v>9823</v>
      </c>
      <c r="D3572" t="s">
        <v>1854</v>
      </c>
      <c r="E3572">
        <v>1994</v>
      </c>
      <c r="F3572" t="s">
        <v>15</v>
      </c>
      <c r="H3572" s="23">
        <v>42634</v>
      </c>
      <c r="I3572" s="20">
        <v>1</v>
      </c>
      <c r="J3572" t="s">
        <v>73</v>
      </c>
      <c r="K3572" s="1" t="s">
        <v>1876</v>
      </c>
      <c r="L3572">
        <v>3.6000000000000002E-4</v>
      </c>
      <c r="M3572" s="20" t="s">
        <v>18</v>
      </c>
      <c r="P3572" s="1" t="s">
        <v>1856</v>
      </c>
      <c r="Q3572" s="20" t="s">
        <v>997</v>
      </c>
    </row>
    <row r="3573" spans="1:17" ht="30" x14ac:dyDescent="0.25">
      <c r="A3573">
        <v>36</v>
      </c>
      <c r="B3573" t="str">
        <f>IF(A3573="","",VLOOKUP(A3573,LOVs!$A$3:$B$62,2))</f>
        <v>Surrey</v>
      </c>
      <c r="C3573" t="s">
        <v>9823</v>
      </c>
      <c r="D3573" t="s">
        <v>1854</v>
      </c>
      <c r="E3573">
        <v>1994</v>
      </c>
      <c r="F3573" t="s">
        <v>15</v>
      </c>
      <c r="H3573" s="23">
        <v>42634</v>
      </c>
      <c r="I3573" s="20">
        <v>1</v>
      </c>
      <c r="J3573" t="s">
        <v>73</v>
      </c>
      <c r="K3573" s="1" t="s">
        <v>1877</v>
      </c>
      <c r="L3573">
        <v>3.7599999999999999E-3</v>
      </c>
      <c r="M3573" s="20" t="s">
        <v>18</v>
      </c>
      <c r="P3573" s="1" t="s">
        <v>996</v>
      </c>
      <c r="Q3573" s="20" t="s">
        <v>997</v>
      </c>
    </row>
    <row r="3574" spans="1:17" ht="30" x14ac:dyDescent="0.25">
      <c r="A3574">
        <v>36</v>
      </c>
      <c r="B3574" t="str">
        <f>IF(A3574="","",VLOOKUP(A3574,LOVs!$A$3:$B$62,2))</f>
        <v>Surrey</v>
      </c>
      <c r="C3574" t="s">
        <v>9823</v>
      </c>
      <c r="D3574" t="s">
        <v>1854</v>
      </c>
      <c r="E3574">
        <v>1994</v>
      </c>
      <c r="F3574" t="s">
        <v>15</v>
      </c>
      <c r="H3574" s="23">
        <v>42634</v>
      </c>
      <c r="I3574" s="20">
        <v>1</v>
      </c>
      <c r="J3574" t="s">
        <v>73</v>
      </c>
      <c r="K3574" s="1" t="s">
        <v>1877</v>
      </c>
      <c r="L3574">
        <v>5.0000000000000001E-4</v>
      </c>
      <c r="M3574" s="20" t="s">
        <v>18</v>
      </c>
      <c r="P3574" s="1" t="s">
        <v>1856</v>
      </c>
      <c r="Q3574" s="20" t="s">
        <v>997</v>
      </c>
    </row>
    <row r="3575" spans="1:17" x14ac:dyDescent="0.25">
      <c r="A3575">
        <v>36</v>
      </c>
      <c r="B3575" t="str">
        <f>IF(A3575="","",VLOOKUP(A3575,LOVs!$A$3:$B$62,2))</f>
        <v>Surrey</v>
      </c>
      <c r="C3575" t="s">
        <v>9823</v>
      </c>
      <c r="D3575" t="s">
        <v>1854</v>
      </c>
      <c r="E3575">
        <v>1994</v>
      </c>
      <c r="F3575" t="s">
        <v>15</v>
      </c>
      <c r="H3575" s="23">
        <v>42634</v>
      </c>
      <c r="I3575" s="20">
        <v>1</v>
      </c>
      <c r="J3575" t="s">
        <v>73</v>
      </c>
      <c r="K3575" s="1" t="s">
        <v>1878</v>
      </c>
      <c r="L3575">
        <v>1.9000000000000001E-4</v>
      </c>
      <c r="M3575" s="20" t="s">
        <v>18</v>
      </c>
      <c r="P3575" s="1" t="s">
        <v>1856</v>
      </c>
      <c r="Q3575" s="20" t="s">
        <v>997</v>
      </c>
    </row>
    <row r="3576" spans="1:17" x14ac:dyDescent="0.25">
      <c r="A3576">
        <v>36</v>
      </c>
      <c r="B3576" t="str">
        <f>IF(A3576="","",VLOOKUP(A3576,LOVs!$A$3:$B$62,2))</f>
        <v>Surrey</v>
      </c>
      <c r="C3576" t="s">
        <v>9823</v>
      </c>
      <c r="D3576" t="s">
        <v>1854</v>
      </c>
      <c r="E3576">
        <v>1994</v>
      </c>
      <c r="F3576" t="s">
        <v>15</v>
      </c>
      <c r="H3576" s="23">
        <v>42634</v>
      </c>
      <c r="I3576" s="20">
        <v>1</v>
      </c>
      <c r="J3576" t="s">
        <v>73</v>
      </c>
      <c r="K3576" s="1" t="s">
        <v>1879</v>
      </c>
      <c r="L3576">
        <v>5.0499999999999998E-3</v>
      </c>
      <c r="M3576" s="20" t="s">
        <v>18</v>
      </c>
      <c r="P3576" s="1" t="s">
        <v>996</v>
      </c>
      <c r="Q3576" s="20" t="s">
        <v>997</v>
      </c>
    </row>
    <row r="3577" spans="1:17" x14ac:dyDescent="0.25">
      <c r="A3577">
        <v>36</v>
      </c>
      <c r="B3577" t="str">
        <f>IF(A3577="","",VLOOKUP(A3577,LOVs!$A$3:$B$62,2))</f>
        <v>Surrey</v>
      </c>
      <c r="C3577" t="s">
        <v>9823</v>
      </c>
      <c r="D3577" t="s">
        <v>1854</v>
      </c>
      <c r="E3577">
        <v>1994</v>
      </c>
      <c r="F3577" t="s">
        <v>15</v>
      </c>
      <c r="H3577" s="23">
        <v>42634</v>
      </c>
      <c r="I3577" s="20">
        <v>1</v>
      </c>
      <c r="J3577" t="s">
        <v>73</v>
      </c>
      <c r="K3577" s="1" t="s">
        <v>1879</v>
      </c>
      <c r="L3577">
        <v>2.9E-4</v>
      </c>
      <c r="M3577" s="20" t="s">
        <v>18</v>
      </c>
      <c r="P3577" s="1" t="s">
        <v>1856</v>
      </c>
      <c r="Q3577" s="20" t="s">
        <v>997</v>
      </c>
    </row>
    <row r="3578" spans="1:17" ht="30" x14ac:dyDescent="0.25">
      <c r="A3578">
        <v>36</v>
      </c>
      <c r="B3578" t="str">
        <f>IF(A3578="","",VLOOKUP(A3578,LOVs!$A$3:$B$62,2))</f>
        <v>Surrey</v>
      </c>
      <c r="C3578" t="s">
        <v>9823</v>
      </c>
      <c r="D3578" t="s">
        <v>1854</v>
      </c>
      <c r="E3578">
        <v>1994</v>
      </c>
      <c r="F3578" t="s">
        <v>15</v>
      </c>
      <c r="H3578" s="23">
        <v>42634</v>
      </c>
      <c r="I3578" s="20">
        <v>1</v>
      </c>
      <c r="J3578" t="s">
        <v>73</v>
      </c>
      <c r="K3578" s="1" t="s">
        <v>1880</v>
      </c>
      <c r="L3578">
        <v>1.9000000000000001E-4</v>
      </c>
      <c r="M3578" s="20" t="s">
        <v>18</v>
      </c>
      <c r="P3578" s="1" t="s">
        <v>1856</v>
      </c>
      <c r="Q3578" s="20" t="s">
        <v>997</v>
      </c>
    </row>
    <row r="3579" spans="1:17" ht="30" x14ac:dyDescent="0.25">
      <c r="A3579">
        <v>36</v>
      </c>
      <c r="B3579" t="str">
        <f>IF(A3579="","",VLOOKUP(A3579,LOVs!$A$3:$B$62,2))</f>
        <v>Surrey</v>
      </c>
      <c r="C3579" t="s">
        <v>9823</v>
      </c>
      <c r="D3579" t="s">
        <v>1854</v>
      </c>
      <c r="E3579">
        <v>1994</v>
      </c>
      <c r="F3579" t="s">
        <v>15</v>
      </c>
      <c r="H3579" s="23">
        <v>42634</v>
      </c>
      <c r="I3579" s="20">
        <v>1</v>
      </c>
      <c r="J3579" t="s">
        <v>73</v>
      </c>
      <c r="K3579" s="1" t="s">
        <v>1881</v>
      </c>
      <c r="L3579">
        <v>8.4499999999999992E-3</v>
      </c>
      <c r="M3579" s="20" t="s">
        <v>18</v>
      </c>
      <c r="P3579" s="1" t="s">
        <v>996</v>
      </c>
      <c r="Q3579" s="20" t="s">
        <v>997</v>
      </c>
    </row>
    <row r="3580" spans="1:17" ht="30" x14ac:dyDescent="0.25">
      <c r="A3580">
        <v>36</v>
      </c>
      <c r="B3580" t="str">
        <f>IF(A3580="","",VLOOKUP(A3580,LOVs!$A$3:$B$62,2))</f>
        <v>Surrey</v>
      </c>
      <c r="C3580" t="s">
        <v>9823</v>
      </c>
      <c r="D3580" t="s">
        <v>1854</v>
      </c>
      <c r="E3580">
        <v>1994</v>
      </c>
      <c r="F3580" t="s">
        <v>15</v>
      </c>
      <c r="H3580" s="23">
        <v>42634</v>
      </c>
      <c r="I3580" s="20">
        <v>1</v>
      </c>
      <c r="J3580" t="s">
        <v>73</v>
      </c>
      <c r="K3580" s="1" t="s">
        <v>1881</v>
      </c>
      <c r="L3580">
        <v>4.6999999999999999E-4</v>
      </c>
      <c r="M3580" s="20" t="s">
        <v>18</v>
      </c>
      <c r="P3580" s="1" t="s">
        <v>1856</v>
      </c>
      <c r="Q3580" s="20" t="s">
        <v>997</v>
      </c>
    </row>
    <row r="3581" spans="1:17" ht="30" x14ac:dyDescent="0.25">
      <c r="A3581">
        <v>36</v>
      </c>
      <c r="B3581" t="str">
        <f>IF(A3581="","",VLOOKUP(A3581,LOVs!$A$3:$B$62,2))</f>
        <v>Surrey</v>
      </c>
      <c r="C3581" t="s">
        <v>9823</v>
      </c>
      <c r="D3581" t="s">
        <v>1854</v>
      </c>
      <c r="E3581">
        <v>1994</v>
      </c>
      <c r="F3581" t="s">
        <v>15</v>
      </c>
      <c r="H3581" s="23">
        <v>42634</v>
      </c>
      <c r="I3581" s="20">
        <v>1</v>
      </c>
      <c r="J3581" t="s">
        <v>73</v>
      </c>
      <c r="K3581" s="1" t="s">
        <v>1882</v>
      </c>
      <c r="L3581">
        <v>2.7499999999999998E-3</v>
      </c>
      <c r="M3581" s="20" t="s">
        <v>18</v>
      </c>
      <c r="P3581" s="1" t="s">
        <v>996</v>
      </c>
      <c r="Q3581" s="20" t="s">
        <v>997</v>
      </c>
    </row>
    <row r="3582" spans="1:17" ht="30" x14ac:dyDescent="0.25">
      <c r="A3582">
        <v>36</v>
      </c>
      <c r="B3582" t="str">
        <f>IF(A3582="","",VLOOKUP(A3582,LOVs!$A$3:$B$62,2))</f>
        <v>Surrey</v>
      </c>
      <c r="C3582" t="s">
        <v>9823</v>
      </c>
      <c r="D3582" t="s">
        <v>1854</v>
      </c>
      <c r="E3582">
        <v>1994</v>
      </c>
      <c r="F3582" t="s">
        <v>15</v>
      </c>
      <c r="H3582" s="23">
        <v>42634</v>
      </c>
      <c r="I3582" s="20">
        <v>1</v>
      </c>
      <c r="J3582" t="s">
        <v>73</v>
      </c>
      <c r="K3582" s="1" t="s">
        <v>1882</v>
      </c>
      <c r="L3582">
        <v>4.0999999999999999E-4</v>
      </c>
      <c r="M3582" s="20" t="s">
        <v>18</v>
      </c>
      <c r="P3582" s="1" t="s">
        <v>1856</v>
      </c>
      <c r="Q3582" s="20" t="s">
        <v>997</v>
      </c>
    </row>
    <row r="3583" spans="1:17" ht="30" x14ac:dyDescent="0.25">
      <c r="A3583">
        <v>36</v>
      </c>
      <c r="B3583" t="str">
        <f>IF(A3583="","",VLOOKUP(A3583,LOVs!$A$3:$B$62,2))</f>
        <v>Surrey</v>
      </c>
      <c r="C3583" t="str">
        <f>Table1[[#This Row],[School Name]]</f>
        <v>Colebrook Elementary #012</v>
      </c>
      <c r="D3583" t="s">
        <v>1227</v>
      </c>
      <c r="E3583">
        <v>1919</v>
      </c>
      <c r="F3583" t="s">
        <v>15</v>
      </c>
      <c r="H3583" s="23">
        <v>42640</v>
      </c>
      <c r="I3583" s="20">
        <v>1</v>
      </c>
      <c r="J3583" t="s">
        <v>73</v>
      </c>
      <c r="K3583" s="1" t="s">
        <v>2306</v>
      </c>
      <c r="L3583">
        <v>7.6999999999999996E-4</v>
      </c>
      <c r="M3583" s="20" t="s">
        <v>18</v>
      </c>
      <c r="P3583" s="1" t="s">
        <v>996</v>
      </c>
      <c r="Q3583" s="20" t="s">
        <v>997</v>
      </c>
    </row>
    <row r="3584" spans="1:17" ht="30" x14ac:dyDescent="0.25">
      <c r="A3584">
        <v>36</v>
      </c>
      <c r="B3584" t="str">
        <f>IF(A3584="","",VLOOKUP(A3584,LOVs!$A$3:$B$62,2))</f>
        <v>Surrey</v>
      </c>
      <c r="C3584" t="str">
        <f>Table1[[#This Row],[School Name]]</f>
        <v>Colebrook Elementary #012</v>
      </c>
      <c r="D3584" t="s">
        <v>1227</v>
      </c>
      <c r="E3584">
        <v>1919</v>
      </c>
      <c r="F3584" t="s">
        <v>15</v>
      </c>
      <c r="H3584" s="23">
        <v>42640</v>
      </c>
      <c r="I3584" s="20">
        <v>1</v>
      </c>
      <c r="J3584" t="s">
        <v>73</v>
      </c>
      <c r="K3584" s="1" t="s">
        <v>2306</v>
      </c>
      <c r="L3584">
        <v>6.6600000000000001E-3</v>
      </c>
      <c r="M3584" s="20" t="s">
        <v>18</v>
      </c>
      <c r="P3584" s="1" t="s">
        <v>1019</v>
      </c>
      <c r="Q3584" s="20" t="s">
        <v>997</v>
      </c>
    </row>
    <row r="3585" spans="1:17" ht="30" x14ac:dyDescent="0.25">
      <c r="A3585">
        <v>36</v>
      </c>
      <c r="B3585" t="str">
        <f>IF(A3585="","",VLOOKUP(A3585,LOVs!$A$3:$B$62,2))</f>
        <v>Surrey</v>
      </c>
      <c r="C3585" t="str">
        <f>Table1[[#This Row],[School Name]]</f>
        <v>Colebrook Elementary #012</v>
      </c>
      <c r="D3585" t="s">
        <v>1227</v>
      </c>
      <c r="E3585">
        <v>1919</v>
      </c>
      <c r="F3585" t="s">
        <v>15</v>
      </c>
      <c r="H3585" s="23">
        <v>42640</v>
      </c>
      <c r="I3585" s="20">
        <v>1</v>
      </c>
      <c r="J3585" t="s">
        <v>73</v>
      </c>
      <c r="K3585" s="1" t="s">
        <v>2307</v>
      </c>
      <c r="L3585">
        <v>8.9099999999999995E-3</v>
      </c>
      <c r="M3585" s="20" t="s">
        <v>18</v>
      </c>
      <c r="P3585" s="1" t="s">
        <v>996</v>
      </c>
      <c r="Q3585" s="20" t="s">
        <v>997</v>
      </c>
    </row>
    <row r="3586" spans="1:17" ht="30" x14ac:dyDescent="0.25">
      <c r="A3586">
        <v>36</v>
      </c>
      <c r="B3586" t="str">
        <f>IF(A3586="","",VLOOKUP(A3586,LOVs!$A$3:$B$62,2))</f>
        <v>Surrey</v>
      </c>
      <c r="C3586" t="str">
        <f>Table1[[#This Row],[School Name]]</f>
        <v>Colebrook Elementary #012</v>
      </c>
      <c r="D3586" t="s">
        <v>1227</v>
      </c>
      <c r="E3586">
        <v>1919</v>
      </c>
      <c r="F3586" t="s">
        <v>15</v>
      </c>
      <c r="H3586" s="23">
        <v>42640</v>
      </c>
      <c r="I3586" s="20">
        <v>1</v>
      </c>
      <c r="J3586" t="s">
        <v>73</v>
      </c>
      <c r="K3586" s="1" t="s">
        <v>2307</v>
      </c>
      <c r="L3586">
        <v>5.1999999999999995E-4</v>
      </c>
      <c r="M3586" s="20" t="s">
        <v>18</v>
      </c>
      <c r="P3586" s="1" t="s">
        <v>1019</v>
      </c>
      <c r="Q3586" s="20" t="s">
        <v>997</v>
      </c>
    </row>
    <row r="3587" spans="1:17" ht="30" x14ac:dyDescent="0.25">
      <c r="A3587">
        <v>36</v>
      </c>
      <c r="B3587" t="str">
        <f>IF(A3587="","",VLOOKUP(A3587,LOVs!$A$3:$B$62,2))</f>
        <v>Surrey</v>
      </c>
      <c r="C3587" t="str">
        <f>Table1[[#This Row],[School Name]]</f>
        <v>Colebrook Elementary #012</v>
      </c>
      <c r="D3587" t="s">
        <v>1227</v>
      </c>
      <c r="E3587">
        <v>1919</v>
      </c>
      <c r="F3587" t="s">
        <v>15</v>
      </c>
      <c r="H3587" s="23">
        <v>42640</v>
      </c>
      <c r="I3587" s="20">
        <v>1</v>
      </c>
      <c r="J3587" t="s">
        <v>73</v>
      </c>
      <c r="K3587" s="1" t="s">
        <v>2308</v>
      </c>
      <c r="L3587">
        <v>5.6899999999999997E-3</v>
      </c>
      <c r="M3587" s="20" t="s">
        <v>18</v>
      </c>
      <c r="P3587" s="1" t="s">
        <v>996</v>
      </c>
      <c r="Q3587" s="20" t="s">
        <v>997</v>
      </c>
    </row>
    <row r="3588" spans="1:17" ht="30" x14ac:dyDescent="0.25">
      <c r="A3588">
        <v>36</v>
      </c>
      <c r="B3588" t="str">
        <f>IF(A3588="","",VLOOKUP(A3588,LOVs!$A$3:$B$62,2))</f>
        <v>Surrey</v>
      </c>
      <c r="C3588" t="str">
        <f>Table1[[#This Row],[School Name]]</f>
        <v>Colebrook Elementary #012</v>
      </c>
      <c r="D3588" t="s">
        <v>1227</v>
      </c>
      <c r="E3588">
        <v>1919</v>
      </c>
      <c r="F3588" t="s">
        <v>15</v>
      </c>
      <c r="H3588" s="23">
        <v>42640</v>
      </c>
      <c r="I3588" s="20">
        <v>1</v>
      </c>
      <c r="J3588" t="s">
        <v>73</v>
      </c>
      <c r="K3588" s="1" t="s">
        <v>2308</v>
      </c>
      <c r="L3588">
        <v>4.4999999999999999E-4</v>
      </c>
      <c r="M3588" s="20" t="s">
        <v>18</v>
      </c>
      <c r="P3588" s="1" t="s">
        <v>1019</v>
      </c>
      <c r="Q3588" s="20" t="s">
        <v>997</v>
      </c>
    </row>
    <row r="3589" spans="1:17" ht="45" x14ac:dyDescent="0.25">
      <c r="A3589">
        <v>36</v>
      </c>
      <c r="B3589" t="str">
        <f>IF(A3589="","",VLOOKUP(A3589,LOVs!$A$3:$B$62,2))</f>
        <v>Surrey</v>
      </c>
      <c r="C3589" t="str">
        <f>Table1[[#This Row],[School Name]]</f>
        <v>Colebrook Elementary #012</v>
      </c>
      <c r="D3589" t="s">
        <v>1227</v>
      </c>
      <c r="E3589">
        <v>1919</v>
      </c>
      <c r="F3589" t="s">
        <v>15</v>
      </c>
      <c r="H3589" s="23">
        <v>42640</v>
      </c>
      <c r="I3589" s="20">
        <v>1</v>
      </c>
      <c r="J3589" t="s">
        <v>73</v>
      </c>
      <c r="K3589" s="1" t="s">
        <v>2309</v>
      </c>
      <c r="L3589">
        <v>9.5500000000000002E-2</v>
      </c>
      <c r="M3589" s="20" t="s">
        <v>15</v>
      </c>
      <c r="P3589" s="1" t="s">
        <v>996</v>
      </c>
      <c r="Q3589" s="20" t="s">
        <v>997</v>
      </c>
    </row>
    <row r="3590" spans="1:17" ht="45" x14ac:dyDescent="0.25">
      <c r="A3590">
        <v>36</v>
      </c>
      <c r="B3590" t="str">
        <f>IF(A3590="","",VLOOKUP(A3590,LOVs!$A$3:$B$62,2))</f>
        <v>Surrey</v>
      </c>
      <c r="C3590" t="str">
        <f>Table1[[#This Row],[School Name]]</f>
        <v>Colebrook Elementary #012</v>
      </c>
      <c r="D3590" t="s">
        <v>1227</v>
      </c>
      <c r="E3590">
        <v>1919</v>
      </c>
      <c r="F3590" t="s">
        <v>15</v>
      </c>
      <c r="H3590" s="23">
        <v>42640</v>
      </c>
      <c r="I3590" s="20">
        <v>1</v>
      </c>
      <c r="J3590" t="s">
        <v>73</v>
      </c>
      <c r="K3590" s="1" t="s">
        <v>2309</v>
      </c>
      <c r="L3590">
        <v>1.8799999999999999E-3</v>
      </c>
      <c r="M3590" s="20" t="s">
        <v>18</v>
      </c>
      <c r="P3590" s="1" t="s">
        <v>1019</v>
      </c>
      <c r="Q3590" s="20" t="s">
        <v>997</v>
      </c>
    </row>
    <row r="3591" spans="1:17" ht="30" x14ac:dyDescent="0.25">
      <c r="A3591">
        <v>36</v>
      </c>
      <c r="B3591" t="str">
        <f>IF(A3591="","",VLOOKUP(A3591,LOVs!$A$3:$B$62,2))</f>
        <v>Surrey</v>
      </c>
      <c r="C3591" t="str">
        <f>Table1[[#This Row],[School Name]]</f>
        <v>Colebrook Elementary #012</v>
      </c>
      <c r="D3591" t="s">
        <v>1227</v>
      </c>
      <c r="E3591">
        <v>1919</v>
      </c>
      <c r="F3591" t="s">
        <v>15</v>
      </c>
      <c r="H3591" s="23">
        <v>42640</v>
      </c>
      <c r="I3591" s="20">
        <v>1</v>
      </c>
      <c r="J3591" t="s">
        <v>73</v>
      </c>
      <c r="K3591" s="1" t="s">
        <v>2310</v>
      </c>
      <c r="L3591">
        <v>3.7399999999999998E-3</v>
      </c>
      <c r="M3591" s="20" t="s">
        <v>18</v>
      </c>
      <c r="P3591" s="1" t="s">
        <v>996</v>
      </c>
      <c r="Q3591" s="20" t="s">
        <v>997</v>
      </c>
    </row>
    <row r="3592" spans="1:17" ht="30" x14ac:dyDescent="0.25">
      <c r="A3592">
        <v>36</v>
      </c>
      <c r="B3592" t="str">
        <f>IF(A3592="","",VLOOKUP(A3592,LOVs!$A$3:$B$62,2))</f>
        <v>Surrey</v>
      </c>
      <c r="C3592" t="str">
        <f>Table1[[#This Row],[School Name]]</f>
        <v>Colebrook Elementary #012</v>
      </c>
      <c r="D3592" t="s">
        <v>1227</v>
      </c>
      <c r="E3592">
        <v>1919</v>
      </c>
      <c r="F3592" t="s">
        <v>15</v>
      </c>
      <c r="H3592" s="23">
        <v>42640</v>
      </c>
      <c r="I3592" s="20">
        <v>1</v>
      </c>
      <c r="J3592" t="s">
        <v>73</v>
      </c>
      <c r="K3592" s="1" t="s">
        <v>2310</v>
      </c>
      <c r="L3592">
        <v>3.6099999999999999E-3</v>
      </c>
      <c r="M3592" s="20" t="s">
        <v>18</v>
      </c>
      <c r="P3592" s="1" t="s">
        <v>1019</v>
      </c>
      <c r="Q3592" s="20" t="s">
        <v>997</v>
      </c>
    </row>
    <row r="3593" spans="1:17" ht="30" x14ac:dyDescent="0.25">
      <c r="A3593">
        <v>36</v>
      </c>
      <c r="B3593" t="str">
        <f>IF(A3593="","",VLOOKUP(A3593,LOVs!$A$3:$B$62,2))</f>
        <v>Surrey</v>
      </c>
      <c r="C3593" t="str">
        <f>Table1[[#This Row],[School Name]]</f>
        <v>Colebrook Elementary #012</v>
      </c>
      <c r="D3593" t="s">
        <v>1227</v>
      </c>
      <c r="E3593">
        <v>1919</v>
      </c>
      <c r="F3593" t="s">
        <v>15</v>
      </c>
      <c r="H3593" s="23">
        <v>42640</v>
      </c>
      <c r="I3593" s="20">
        <v>1</v>
      </c>
      <c r="J3593" t="s">
        <v>73</v>
      </c>
      <c r="K3593" s="1" t="s">
        <v>2311</v>
      </c>
      <c r="L3593">
        <v>0.17699999999999999</v>
      </c>
      <c r="M3593" s="20" t="s">
        <v>15</v>
      </c>
      <c r="P3593" s="1" t="s">
        <v>996</v>
      </c>
      <c r="Q3593" s="20" t="s">
        <v>997</v>
      </c>
    </row>
    <row r="3594" spans="1:17" ht="30" x14ac:dyDescent="0.25">
      <c r="A3594">
        <v>36</v>
      </c>
      <c r="B3594" t="str">
        <f>IF(A3594="","",VLOOKUP(A3594,LOVs!$A$3:$B$62,2))</f>
        <v>Surrey</v>
      </c>
      <c r="C3594" t="str">
        <f>Table1[[#This Row],[School Name]]</f>
        <v>Colebrook Elementary #012</v>
      </c>
      <c r="D3594" t="s">
        <v>1227</v>
      </c>
      <c r="E3594">
        <v>1919</v>
      </c>
      <c r="F3594" t="s">
        <v>15</v>
      </c>
      <c r="H3594" s="23">
        <v>42640</v>
      </c>
      <c r="I3594" s="20">
        <v>1</v>
      </c>
      <c r="J3594" t="s">
        <v>73</v>
      </c>
      <c r="K3594" s="1" t="s">
        <v>2311</v>
      </c>
      <c r="L3594">
        <v>5.5000000000000003E-4</v>
      </c>
      <c r="M3594" s="20" t="s">
        <v>18</v>
      </c>
      <c r="P3594" s="1" t="s">
        <v>1019</v>
      </c>
      <c r="Q3594" s="20" t="s">
        <v>997</v>
      </c>
    </row>
    <row r="3595" spans="1:17" ht="30" x14ac:dyDescent="0.25">
      <c r="A3595">
        <v>36</v>
      </c>
      <c r="B3595" t="str">
        <f>IF(A3595="","",VLOOKUP(A3595,LOVs!$A$3:$B$62,2))</f>
        <v>Surrey</v>
      </c>
      <c r="C3595" t="str">
        <f>Table1[[#This Row],[School Name]]</f>
        <v>Colebrook Elementary #012</v>
      </c>
      <c r="D3595" t="s">
        <v>1227</v>
      </c>
      <c r="E3595">
        <v>1919</v>
      </c>
      <c r="F3595" t="s">
        <v>15</v>
      </c>
      <c r="H3595" s="23">
        <v>42640</v>
      </c>
      <c r="I3595" s="20">
        <v>1</v>
      </c>
      <c r="J3595" t="s">
        <v>73</v>
      </c>
      <c r="K3595" s="1" t="s">
        <v>2312</v>
      </c>
      <c r="L3595">
        <v>3.6299999999999999E-2</v>
      </c>
      <c r="M3595" s="20" t="s">
        <v>15</v>
      </c>
      <c r="P3595" s="1" t="s">
        <v>996</v>
      </c>
      <c r="Q3595" s="20" t="s">
        <v>997</v>
      </c>
    </row>
    <row r="3596" spans="1:17" ht="30" x14ac:dyDescent="0.25">
      <c r="A3596">
        <v>36</v>
      </c>
      <c r="B3596" t="str">
        <f>IF(A3596="","",VLOOKUP(A3596,LOVs!$A$3:$B$62,2))</f>
        <v>Surrey</v>
      </c>
      <c r="C3596" t="str">
        <f>Table1[[#This Row],[School Name]]</f>
        <v>Colebrook Elementary #012</v>
      </c>
      <c r="D3596" t="s">
        <v>1227</v>
      </c>
      <c r="E3596">
        <v>1919</v>
      </c>
      <c r="F3596" t="s">
        <v>15</v>
      </c>
      <c r="H3596" s="23">
        <v>42640</v>
      </c>
      <c r="I3596" s="20">
        <v>1</v>
      </c>
      <c r="J3596" t="s">
        <v>73</v>
      </c>
      <c r="K3596" s="1" t="s">
        <v>2312</v>
      </c>
      <c r="L3596">
        <v>1.6299999999999999E-3</v>
      </c>
      <c r="M3596" s="20" t="s">
        <v>18</v>
      </c>
      <c r="P3596" s="1" t="s">
        <v>1019</v>
      </c>
      <c r="Q3596" s="20" t="s">
        <v>997</v>
      </c>
    </row>
    <row r="3597" spans="1:17" ht="45" x14ac:dyDescent="0.25">
      <c r="A3597">
        <v>36</v>
      </c>
      <c r="B3597" t="str">
        <f>IF(A3597="","",VLOOKUP(A3597,LOVs!$A$3:$B$62,2))</f>
        <v>Surrey</v>
      </c>
      <c r="C3597" t="str">
        <f>Table1[[#This Row],[School Name]]</f>
        <v>Colebrook Elementary #012</v>
      </c>
      <c r="D3597" t="s">
        <v>1227</v>
      </c>
      <c r="E3597">
        <v>1919</v>
      </c>
      <c r="F3597" t="s">
        <v>15</v>
      </c>
      <c r="H3597" s="23">
        <v>42640</v>
      </c>
      <c r="I3597" s="20">
        <v>1</v>
      </c>
      <c r="J3597" t="s">
        <v>73</v>
      </c>
      <c r="K3597" s="1" t="s">
        <v>2313</v>
      </c>
      <c r="L3597">
        <v>0.23899999999999999</v>
      </c>
      <c r="M3597" s="20" t="s">
        <v>15</v>
      </c>
      <c r="P3597" s="1" t="s">
        <v>996</v>
      </c>
      <c r="Q3597" s="20" t="s">
        <v>997</v>
      </c>
    </row>
    <row r="3598" spans="1:17" ht="45" x14ac:dyDescent="0.25">
      <c r="A3598">
        <v>36</v>
      </c>
      <c r="B3598" t="str">
        <f>IF(A3598="","",VLOOKUP(A3598,LOVs!$A$3:$B$62,2))</f>
        <v>Surrey</v>
      </c>
      <c r="C3598" t="str">
        <f>Table1[[#This Row],[School Name]]</f>
        <v>Colebrook Elementary #012</v>
      </c>
      <c r="D3598" t="s">
        <v>1227</v>
      </c>
      <c r="E3598">
        <v>1919</v>
      </c>
      <c r="F3598" t="s">
        <v>15</v>
      </c>
      <c r="H3598" s="23">
        <v>42640</v>
      </c>
      <c r="I3598" s="20">
        <v>1</v>
      </c>
      <c r="J3598" t="s">
        <v>73</v>
      </c>
      <c r="K3598" s="1" t="s">
        <v>2313</v>
      </c>
      <c r="L3598">
        <v>3.0100000000000001E-3</v>
      </c>
      <c r="M3598" s="20" t="s">
        <v>18</v>
      </c>
      <c r="P3598" s="1" t="s">
        <v>1019</v>
      </c>
      <c r="Q3598" s="20" t="s">
        <v>997</v>
      </c>
    </row>
    <row r="3599" spans="1:17" ht="30" x14ac:dyDescent="0.25">
      <c r="A3599">
        <v>36</v>
      </c>
      <c r="B3599" t="str">
        <f>IF(A3599="","",VLOOKUP(A3599,LOVs!$A$3:$B$62,2))</f>
        <v>Surrey</v>
      </c>
      <c r="C3599" t="str">
        <f>Table1[[#This Row],[School Name]]</f>
        <v>Colebrook Elementary #012</v>
      </c>
      <c r="D3599" t="s">
        <v>1227</v>
      </c>
      <c r="E3599">
        <v>1919</v>
      </c>
      <c r="F3599" t="s">
        <v>15</v>
      </c>
      <c r="H3599" s="23">
        <v>42640</v>
      </c>
      <c r="I3599" s="20">
        <v>1</v>
      </c>
      <c r="J3599" t="s">
        <v>73</v>
      </c>
      <c r="K3599" s="1" t="s">
        <v>2314</v>
      </c>
      <c r="L3599">
        <v>4.8899999999999999E-2</v>
      </c>
      <c r="M3599" s="20" t="s">
        <v>15</v>
      </c>
      <c r="P3599" s="1" t="s">
        <v>996</v>
      </c>
      <c r="Q3599" s="20" t="s">
        <v>997</v>
      </c>
    </row>
    <row r="3600" spans="1:17" ht="30" x14ac:dyDescent="0.25">
      <c r="A3600">
        <v>36</v>
      </c>
      <c r="B3600" t="str">
        <f>IF(A3600="","",VLOOKUP(A3600,LOVs!$A$3:$B$62,2))</f>
        <v>Surrey</v>
      </c>
      <c r="C3600" t="str">
        <f>Table1[[#This Row],[School Name]]</f>
        <v>Colebrook Elementary #012</v>
      </c>
      <c r="D3600" t="s">
        <v>1227</v>
      </c>
      <c r="E3600">
        <v>1919</v>
      </c>
      <c r="F3600" t="s">
        <v>15</v>
      </c>
      <c r="H3600" s="23">
        <v>42640</v>
      </c>
      <c r="I3600" s="20">
        <v>1</v>
      </c>
      <c r="J3600" t="s">
        <v>73</v>
      </c>
      <c r="K3600" s="1" t="s">
        <v>2314</v>
      </c>
      <c r="L3600">
        <v>2.1199999999999999E-3</v>
      </c>
      <c r="M3600" s="20" t="s">
        <v>18</v>
      </c>
      <c r="P3600" s="1" t="s">
        <v>1019</v>
      </c>
      <c r="Q3600" s="20" t="s">
        <v>997</v>
      </c>
    </row>
    <row r="3601" spans="1:17" ht="30" x14ac:dyDescent="0.25">
      <c r="A3601">
        <v>36</v>
      </c>
      <c r="B3601" t="str">
        <f>IF(A3601="","",VLOOKUP(A3601,LOVs!$A$3:$B$62,2))</f>
        <v>Surrey</v>
      </c>
      <c r="C3601" t="str">
        <f>Table1[[#This Row],[School Name]]</f>
        <v>Colebrook Elementary #012</v>
      </c>
      <c r="D3601" t="s">
        <v>1227</v>
      </c>
      <c r="E3601">
        <v>1919</v>
      </c>
      <c r="F3601" t="s">
        <v>15</v>
      </c>
      <c r="H3601" s="23">
        <v>42640</v>
      </c>
      <c r="I3601" s="20">
        <v>1</v>
      </c>
      <c r="J3601" t="s">
        <v>73</v>
      </c>
      <c r="K3601" s="1" t="s">
        <v>2315</v>
      </c>
      <c r="L3601">
        <v>1.2200000000000001E-2</v>
      </c>
      <c r="M3601" s="20" t="s">
        <v>15</v>
      </c>
      <c r="P3601" s="1" t="s">
        <v>996</v>
      </c>
      <c r="Q3601" s="20" t="s">
        <v>997</v>
      </c>
    </row>
    <row r="3602" spans="1:17" ht="30" x14ac:dyDescent="0.25">
      <c r="A3602">
        <v>36</v>
      </c>
      <c r="B3602" t="str">
        <f>IF(A3602="","",VLOOKUP(A3602,LOVs!$A$3:$B$62,2))</f>
        <v>Surrey</v>
      </c>
      <c r="C3602" t="str">
        <f>Table1[[#This Row],[School Name]]</f>
        <v>Colebrook Elementary #012</v>
      </c>
      <c r="D3602" t="s">
        <v>1227</v>
      </c>
      <c r="E3602">
        <v>1919</v>
      </c>
      <c r="F3602" t="s">
        <v>15</v>
      </c>
      <c r="H3602" s="23">
        <v>42640</v>
      </c>
      <c r="I3602" s="20">
        <v>1</v>
      </c>
      <c r="J3602" t="s">
        <v>73</v>
      </c>
      <c r="K3602" s="1" t="s">
        <v>2315</v>
      </c>
      <c r="L3602">
        <v>4.6999999999999999E-4</v>
      </c>
      <c r="M3602" s="20" t="s">
        <v>18</v>
      </c>
      <c r="P3602" s="1" t="s">
        <v>1019</v>
      </c>
      <c r="Q3602" s="20" t="s">
        <v>997</v>
      </c>
    </row>
    <row r="3603" spans="1:17" ht="30" x14ac:dyDescent="0.25">
      <c r="A3603">
        <v>36</v>
      </c>
      <c r="B3603" t="str">
        <f>IF(A3603="","",VLOOKUP(A3603,LOVs!$A$3:$B$62,2))</f>
        <v>Surrey</v>
      </c>
      <c r="C3603" t="str">
        <f>Table1[[#This Row],[School Name]]</f>
        <v>Colebrook Elementary #012</v>
      </c>
      <c r="D3603" t="s">
        <v>1227</v>
      </c>
      <c r="E3603">
        <v>1919</v>
      </c>
      <c r="F3603" t="s">
        <v>15</v>
      </c>
      <c r="H3603" s="23">
        <v>42640</v>
      </c>
      <c r="I3603" s="20">
        <v>1</v>
      </c>
      <c r="J3603" t="s">
        <v>73</v>
      </c>
      <c r="K3603" s="1" t="s">
        <v>2316</v>
      </c>
      <c r="L3603">
        <v>1.2500000000000001E-2</v>
      </c>
      <c r="M3603" s="20" t="s">
        <v>15</v>
      </c>
      <c r="P3603" s="1" t="s">
        <v>996</v>
      </c>
      <c r="Q3603" s="20" t="s">
        <v>997</v>
      </c>
    </row>
    <row r="3604" spans="1:17" ht="30" x14ac:dyDescent="0.25">
      <c r="A3604">
        <v>36</v>
      </c>
      <c r="B3604" t="str">
        <f>IF(A3604="","",VLOOKUP(A3604,LOVs!$A$3:$B$62,2))</f>
        <v>Surrey</v>
      </c>
      <c r="C3604" t="str">
        <f>Table1[[#This Row],[School Name]]</f>
        <v>Colebrook Elementary #012</v>
      </c>
      <c r="D3604" t="s">
        <v>1227</v>
      </c>
      <c r="E3604">
        <v>1919</v>
      </c>
      <c r="F3604" t="s">
        <v>15</v>
      </c>
      <c r="H3604" s="23">
        <v>42640</v>
      </c>
      <c r="I3604" s="20">
        <v>1</v>
      </c>
      <c r="J3604" t="s">
        <v>73</v>
      </c>
      <c r="K3604" s="1" t="s">
        <v>2316</v>
      </c>
      <c r="L3604">
        <v>2.5100000000000001E-3</v>
      </c>
      <c r="M3604" s="20" t="s">
        <v>18</v>
      </c>
      <c r="P3604" s="1" t="s">
        <v>1019</v>
      </c>
      <c r="Q3604" s="20" t="s">
        <v>997</v>
      </c>
    </row>
    <row r="3605" spans="1:17" ht="30" x14ac:dyDescent="0.25">
      <c r="A3605">
        <v>36</v>
      </c>
      <c r="B3605" t="str">
        <f>IF(A3605="","",VLOOKUP(A3605,LOVs!$A$3:$B$62,2))</f>
        <v>Surrey</v>
      </c>
      <c r="C3605" t="str">
        <f>Table1[[#This Row],[School Name]]</f>
        <v>Colebrook Elementary #012</v>
      </c>
      <c r="D3605" t="s">
        <v>1227</v>
      </c>
      <c r="E3605">
        <v>1919</v>
      </c>
      <c r="F3605" t="s">
        <v>15</v>
      </c>
      <c r="H3605" s="23">
        <v>42640</v>
      </c>
      <c r="I3605" s="20">
        <v>1</v>
      </c>
      <c r="J3605" t="s">
        <v>73</v>
      </c>
      <c r="K3605" s="1" t="s">
        <v>2317</v>
      </c>
      <c r="L3605">
        <v>6.2300000000000001E-2</v>
      </c>
      <c r="M3605" s="20" t="s">
        <v>15</v>
      </c>
      <c r="P3605" s="1" t="s">
        <v>996</v>
      </c>
      <c r="Q3605" s="20" t="s">
        <v>997</v>
      </c>
    </row>
    <row r="3606" spans="1:17" ht="30" x14ac:dyDescent="0.25">
      <c r="A3606">
        <v>36</v>
      </c>
      <c r="B3606" t="str">
        <f>IF(A3606="","",VLOOKUP(A3606,LOVs!$A$3:$B$62,2))</f>
        <v>Surrey</v>
      </c>
      <c r="C3606" t="str">
        <f>Table1[[#This Row],[School Name]]</f>
        <v>Colebrook Elementary #012</v>
      </c>
      <c r="D3606" t="s">
        <v>1227</v>
      </c>
      <c r="E3606">
        <v>1919</v>
      </c>
      <c r="F3606" t="s">
        <v>15</v>
      </c>
      <c r="H3606" s="23">
        <v>42640</v>
      </c>
      <c r="I3606" s="20">
        <v>1</v>
      </c>
      <c r="J3606" t="s">
        <v>73</v>
      </c>
      <c r="K3606" s="1" t="s">
        <v>2317</v>
      </c>
      <c r="L3606">
        <v>9.8199999999999996E-2</v>
      </c>
      <c r="M3606" s="20" t="s">
        <v>15</v>
      </c>
      <c r="P3606" s="1" t="s">
        <v>1019</v>
      </c>
      <c r="Q3606" s="20" t="s">
        <v>997</v>
      </c>
    </row>
    <row r="3607" spans="1:17" ht="30" x14ac:dyDescent="0.25">
      <c r="A3607">
        <v>36</v>
      </c>
      <c r="B3607" t="str">
        <f>IF(A3607="","",VLOOKUP(A3607,LOVs!$A$3:$B$62,2))</f>
        <v>Surrey</v>
      </c>
      <c r="C3607" t="str">
        <f>Table1[[#This Row],[School Name]]</f>
        <v>Colebrook Elementary #012</v>
      </c>
      <c r="D3607" t="s">
        <v>1227</v>
      </c>
      <c r="E3607">
        <v>1919</v>
      </c>
      <c r="F3607" t="s">
        <v>15</v>
      </c>
      <c r="H3607" s="23">
        <v>42640</v>
      </c>
      <c r="I3607" s="20">
        <v>1</v>
      </c>
      <c r="J3607" t="s">
        <v>73</v>
      </c>
      <c r="K3607" s="1" t="s">
        <v>2318</v>
      </c>
      <c r="L3607">
        <v>6.96</v>
      </c>
      <c r="M3607" s="20" t="s">
        <v>15</v>
      </c>
      <c r="P3607" s="1" t="s">
        <v>996</v>
      </c>
      <c r="Q3607" s="20" t="s">
        <v>997</v>
      </c>
    </row>
    <row r="3608" spans="1:17" ht="30" x14ac:dyDescent="0.25">
      <c r="A3608">
        <v>36</v>
      </c>
      <c r="B3608" t="str">
        <f>IF(A3608="","",VLOOKUP(A3608,LOVs!$A$3:$B$62,2))</f>
        <v>Surrey</v>
      </c>
      <c r="C3608" t="str">
        <f>Table1[[#This Row],[School Name]]</f>
        <v>Colebrook Elementary #012</v>
      </c>
      <c r="D3608" t="s">
        <v>1227</v>
      </c>
      <c r="E3608">
        <v>1919</v>
      </c>
      <c r="F3608" t="s">
        <v>15</v>
      </c>
      <c r="H3608" s="23">
        <v>42640</v>
      </c>
      <c r="I3608" s="20">
        <v>1</v>
      </c>
      <c r="J3608" t="s">
        <v>73</v>
      </c>
      <c r="K3608" s="1" t="s">
        <v>2318</v>
      </c>
      <c r="L3608">
        <v>4.47E-3</v>
      </c>
      <c r="M3608" s="20" t="s">
        <v>18</v>
      </c>
      <c r="P3608" s="1" t="s">
        <v>1019</v>
      </c>
      <c r="Q3608" s="20" t="s">
        <v>997</v>
      </c>
    </row>
    <row r="3609" spans="1:17" ht="30" x14ac:dyDescent="0.25">
      <c r="A3609">
        <v>36</v>
      </c>
      <c r="B3609" t="str">
        <f>IF(A3609="","",VLOOKUP(A3609,LOVs!$A$3:$B$62,2))</f>
        <v>Surrey</v>
      </c>
      <c r="C3609" t="str">
        <f>Table1[[#This Row],[School Name]]</f>
        <v>Colebrook Elementary #012</v>
      </c>
      <c r="D3609" t="s">
        <v>1227</v>
      </c>
      <c r="E3609">
        <v>1919</v>
      </c>
      <c r="F3609" t="s">
        <v>15</v>
      </c>
      <c r="H3609" s="23">
        <v>42640</v>
      </c>
      <c r="I3609" s="20">
        <v>1</v>
      </c>
      <c r="J3609" t="s">
        <v>73</v>
      </c>
      <c r="K3609" s="1" t="s">
        <v>2319</v>
      </c>
      <c r="L3609">
        <v>0.12</v>
      </c>
      <c r="M3609" s="20" t="s">
        <v>15</v>
      </c>
      <c r="P3609" s="1" t="s">
        <v>996</v>
      </c>
      <c r="Q3609" s="20" t="s">
        <v>997</v>
      </c>
    </row>
    <row r="3610" spans="1:17" ht="30" x14ac:dyDescent="0.25">
      <c r="A3610">
        <v>36</v>
      </c>
      <c r="B3610" t="str">
        <f>IF(A3610="","",VLOOKUP(A3610,LOVs!$A$3:$B$62,2))</f>
        <v>Surrey</v>
      </c>
      <c r="C3610" t="str">
        <f>Table1[[#This Row],[School Name]]</f>
        <v>Colebrook Elementary #012</v>
      </c>
      <c r="D3610" t="s">
        <v>1227</v>
      </c>
      <c r="E3610">
        <v>1919</v>
      </c>
      <c r="F3610" t="s">
        <v>15</v>
      </c>
      <c r="H3610" s="23">
        <v>42640</v>
      </c>
      <c r="I3610" s="20">
        <v>1</v>
      </c>
      <c r="J3610" t="s">
        <v>73</v>
      </c>
      <c r="K3610" s="1" t="s">
        <v>2319</v>
      </c>
      <c r="L3610">
        <v>3.5300000000000002E-3</v>
      </c>
      <c r="M3610" s="20" t="s">
        <v>18</v>
      </c>
      <c r="P3610" s="1" t="s">
        <v>1019</v>
      </c>
      <c r="Q3610" s="20" t="s">
        <v>997</v>
      </c>
    </row>
    <row r="3611" spans="1:17" ht="30" x14ac:dyDescent="0.25">
      <c r="A3611">
        <v>36</v>
      </c>
      <c r="B3611" t="str">
        <f>IF(A3611="","",VLOOKUP(A3611,LOVs!$A$3:$B$62,2))</f>
        <v>Surrey</v>
      </c>
      <c r="C3611" t="str">
        <f>Table1[[#This Row],[School Name]]</f>
        <v>Colebrook Elementary #012</v>
      </c>
      <c r="D3611" t="s">
        <v>1227</v>
      </c>
      <c r="E3611">
        <v>1919</v>
      </c>
      <c r="F3611" t="s">
        <v>15</v>
      </c>
      <c r="H3611" s="23">
        <v>42640</v>
      </c>
      <c r="I3611" s="20">
        <v>1</v>
      </c>
      <c r="J3611" t="s">
        <v>73</v>
      </c>
      <c r="K3611" s="1" t="s">
        <v>2320</v>
      </c>
      <c r="L3611">
        <v>7.0200000000000002E-3</v>
      </c>
      <c r="M3611" s="20" t="s">
        <v>18</v>
      </c>
      <c r="P3611" s="1" t="s">
        <v>996</v>
      </c>
      <c r="Q3611" s="20" t="s">
        <v>997</v>
      </c>
    </row>
    <row r="3612" spans="1:17" ht="30" x14ac:dyDescent="0.25">
      <c r="A3612">
        <v>36</v>
      </c>
      <c r="B3612" t="str">
        <f>IF(A3612="","",VLOOKUP(A3612,LOVs!$A$3:$B$62,2))</f>
        <v>Surrey</v>
      </c>
      <c r="C3612" t="str">
        <f>Table1[[#This Row],[School Name]]</f>
        <v>Colebrook Elementary #012</v>
      </c>
      <c r="D3612" t="s">
        <v>1227</v>
      </c>
      <c r="E3612">
        <v>1919</v>
      </c>
      <c r="F3612" t="s">
        <v>15</v>
      </c>
      <c r="H3612" s="23">
        <v>42640</v>
      </c>
      <c r="I3612" s="20">
        <v>1</v>
      </c>
      <c r="J3612" t="s">
        <v>73</v>
      </c>
      <c r="K3612" s="1" t="s">
        <v>2320</v>
      </c>
      <c r="L3612">
        <v>4.4999999999999999E-4</v>
      </c>
      <c r="M3612" s="20" t="s">
        <v>18</v>
      </c>
      <c r="P3612" s="1" t="s">
        <v>1019</v>
      </c>
      <c r="Q3612" s="20" t="s">
        <v>997</v>
      </c>
    </row>
    <row r="3613" spans="1:17" ht="30" x14ac:dyDescent="0.25">
      <c r="A3613">
        <v>36</v>
      </c>
      <c r="B3613" t="str">
        <f>IF(A3613="","",VLOOKUP(A3613,LOVs!$A$3:$B$62,2))</f>
        <v>Surrey</v>
      </c>
      <c r="C3613" t="str">
        <f>Table1[[#This Row],[School Name]]</f>
        <v>Colebrook Elementary #012</v>
      </c>
      <c r="D3613" t="s">
        <v>1227</v>
      </c>
      <c r="E3613">
        <v>1919</v>
      </c>
      <c r="F3613" t="s">
        <v>15</v>
      </c>
      <c r="H3613" s="23">
        <v>42640</v>
      </c>
      <c r="I3613" s="20">
        <v>1</v>
      </c>
      <c r="J3613" t="s">
        <v>73</v>
      </c>
      <c r="K3613" s="1" t="s">
        <v>2321</v>
      </c>
      <c r="L3613">
        <v>8.0599999999999995E-3</v>
      </c>
      <c r="M3613" s="20" t="s">
        <v>18</v>
      </c>
      <c r="P3613" s="1" t="s">
        <v>996</v>
      </c>
      <c r="Q3613" s="20" t="s">
        <v>997</v>
      </c>
    </row>
    <row r="3614" spans="1:17" ht="30" x14ac:dyDescent="0.25">
      <c r="A3614">
        <v>36</v>
      </c>
      <c r="B3614" t="str">
        <f>IF(A3614="","",VLOOKUP(A3614,LOVs!$A$3:$B$62,2))</f>
        <v>Surrey</v>
      </c>
      <c r="C3614" t="str">
        <f>Table1[[#This Row],[School Name]]</f>
        <v>Colebrook Elementary #012</v>
      </c>
      <c r="D3614" t="s">
        <v>1227</v>
      </c>
      <c r="E3614">
        <v>1919</v>
      </c>
      <c r="F3614" t="s">
        <v>15</v>
      </c>
      <c r="H3614" s="23">
        <v>42640</v>
      </c>
      <c r="I3614" s="20">
        <v>1</v>
      </c>
      <c r="J3614" t="s">
        <v>73</v>
      </c>
      <c r="K3614" s="1" t="s">
        <v>2321</v>
      </c>
      <c r="L3614">
        <v>6.2E-4</v>
      </c>
      <c r="M3614" s="20" t="s">
        <v>18</v>
      </c>
      <c r="P3614" s="1" t="s">
        <v>1019</v>
      </c>
      <c r="Q3614" s="20" t="s">
        <v>997</v>
      </c>
    </row>
    <row r="3615" spans="1:17" ht="45" x14ac:dyDescent="0.25">
      <c r="A3615">
        <v>36</v>
      </c>
      <c r="B3615" t="str">
        <f>IF(A3615="","",VLOOKUP(A3615,LOVs!$A$3:$B$62,2))</f>
        <v>Surrey</v>
      </c>
      <c r="C3615" t="str">
        <f>Table1[[#This Row],[School Name]]</f>
        <v>Colebrook Elementary #012</v>
      </c>
      <c r="D3615" t="s">
        <v>1227</v>
      </c>
      <c r="E3615">
        <v>1919</v>
      </c>
      <c r="F3615" t="s">
        <v>15</v>
      </c>
      <c r="H3615" s="23">
        <v>42640</v>
      </c>
      <c r="I3615" s="20">
        <v>1</v>
      </c>
      <c r="J3615" t="s">
        <v>73</v>
      </c>
      <c r="K3615" s="1" t="s">
        <v>2322</v>
      </c>
      <c r="L3615">
        <v>0.56899999999999995</v>
      </c>
      <c r="M3615" s="20" t="s">
        <v>15</v>
      </c>
      <c r="P3615" s="1" t="s">
        <v>996</v>
      </c>
      <c r="Q3615" s="20" t="s">
        <v>997</v>
      </c>
    </row>
    <row r="3616" spans="1:17" ht="45" x14ac:dyDescent="0.25">
      <c r="A3616">
        <v>36</v>
      </c>
      <c r="B3616" t="str">
        <f>IF(A3616="","",VLOOKUP(A3616,LOVs!$A$3:$B$62,2))</f>
        <v>Surrey</v>
      </c>
      <c r="C3616" t="str">
        <f>Table1[[#This Row],[School Name]]</f>
        <v>Colebrook Elementary #012</v>
      </c>
      <c r="D3616" t="s">
        <v>1227</v>
      </c>
      <c r="E3616">
        <v>1919</v>
      </c>
      <c r="F3616" t="s">
        <v>15</v>
      </c>
      <c r="H3616" s="23">
        <v>42640</v>
      </c>
      <c r="I3616" s="20">
        <v>1</v>
      </c>
      <c r="J3616" t="s">
        <v>73</v>
      </c>
      <c r="K3616" s="1" t="s">
        <v>2322</v>
      </c>
      <c r="L3616">
        <v>7.4000000000000003E-3</v>
      </c>
      <c r="M3616" s="20" t="s">
        <v>18</v>
      </c>
      <c r="P3616" s="1" t="s">
        <v>1019</v>
      </c>
      <c r="Q3616" s="20" t="s">
        <v>997</v>
      </c>
    </row>
    <row r="3617" spans="1:17" ht="30" x14ac:dyDescent="0.25">
      <c r="A3617">
        <v>36</v>
      </c>
      <c r="B3617" t="str">
        <f>IF(A3617="","",VLOOKUP(A3617,LOVs!$A$3:$B$62,2))</f>
        <v>Surrey</v>
      </c>
      <c r="C3617" t="str">
        <f>Table1[[#This Row],[School Name]]</f>
        <v>Colebrook Elementary #012</v>
      </c>
      <c r="D3617" t="s">
        <v>1227</v>
      </c>
      <c r="E3617">
        <v>1919</v>
      </c>
      <c r="F3617" t="s">
        <v>15</v>
      </c>
      <c r="H3617" s="23">
        <v>42640</v>
      </c>
      <c r="I3617" s="20">
        <v>1</v>
      </c>
      <c r="J3617" t="s">
        <v>73</v>
      </c>
      <c r="K3617" s="1" t="s">
        <v>2323</v>
      </c>
      <c r="L3617">
        <v>2.41E-2</v>
      </c>
      <c r="M3617" s="20" t="s">
        <v>15</v>
      </c>
      <c r="P3617" s="1" t="s">
        <v>996</v>
      </c>
      <c r="Q3617" s="20" t="s">
        <v>997</v>
      </c>
    </row>
    <row r="3618" spans="1:17" ht="30" x14ac:dyDescent="0.25">
      <c r="A3618">
        <v>36</v>
      </c>
      <c r="B3618" t="str">
        <f>IF(A3618="","",VLOOKUP(A3618,LOVs!$A$3:$B$62,2))</f>
        <v>Surrey</v>
      </c>
      <c r="C3618" t="str">
        <f>Table1[[#This Row],[School Name]]</f>
        <v>Colebrook Elementary #012</v>
      </c>
      <c r="D3618" t="s">
        <v>1227</v>
      </c>
      <c r="E3618">
        <v>1919</v>
      </c>
      <c r="F3618" t="s">
        <v>15</v>
      </c>
      <c r="H3618" s="23">
        <v>42640</v>
      </c>
      <c r="I3618" s="20">
        <v>1</v>
      </c>
      <c r="J3618" t="s">
        <v>73</v>
      </c>
      <c r="K3618" s="1" t="s">
        <v>2323</v>
      </c>
      <c r="L3618">
        <v>1.3799999999999999E-3</v>
      </c>
      <c r="M3618" s="20" t="s">
        <v>18</v>
      </c>
      <c r="P3618" s="1" t="s">
        <v>1019</v>
      </c>
      <c r="Q3618" s="20" t="s">
        <v>997</v>
      </c>
    </row>
    <row r="3619" spans="1:17" ht="60" x14ac:dyDescent="0.25">
      <c r="A3619">
        <v>36</v>
      </c>
      <c r="B3619" t="str">
        <f>IF(A3619="","",VLOOKUP(A3619,LOVs!$A$3:$B$62,2))</f>
        <v>Surrey</v>
      </c>
      <c r="C3619" t="str">
        <f>Table1[[#This Row],[School Name]]</f>
        <v>Colebrook Elementary #012</v>
      </c>
      <c r="D3619" t="s">
        <v>1227</v>
      </c>
      <c r="E3619">
        <v>1919</v>
      </c>
      <c r="F3619" t="s">
        <v>15</v>
      </c>
      <c r="H3619" s="23">
        <v>42640</v>
      </c>
      <c r="I3619" s="20">
        <v>1</v>
      </c>
      <c r="J3619" t="s">
        <v>73</v>
      </c>
      <c r="K3619" s="1" t="s">
        <v>2324</v>
      </c>
      <c r="L3619">
        <v>8.2199999999999999E-3</v>
      </c>
      <c r="M3619" s="20" t="s">
        <v>18</v>
      </c>
      <c r="P3619" s="1" t="s">
        <v>996</v>
      </c>
      <c r="Q3619" s="20" t="s">
        <v>997</v>
      </c>
    </row>
    <row r="3620" spans="1:17" ht="60" x14ac:dyDescent="0.25">
      <c r="A3620">
        <v>36</v>
      </c>
      <c r="B3620" t="str">
        <f>IF(A3620="","",VLOOKUP(A3620,LOVs!$A$3:$B$62,2))</f>
        <v>Surrey</v>
      </c>
      <c r="C3620" t="str">
        <f>Table1[[#This Row],[School Name]]</f>
        <v>Colebrook Elementary #012</v>
      </c>
      <c r="D3620" t="s">
        <v>1227</v>
      </c>
      <c r="E3620">
        <v>1919</v>
      </c>
      <c r="F3620" t="s">
        <v>15</v>
      </c>
      <c r="H3620" s="23">
        <v>42640</v>
      </c>
      <c r="I3620" s="20">
        <v>1</v>
      </c>
      <c r="J3620" t="s">
        <v>73</v>
      </c>
      <c r="K3620" s="1" t="s">
        <v>2324</v>
      </c>
      <c r="L3620">
        <v>8.0999999999999996E-4</v>
      </c>
      <c r="M3620" s="20" t="s">
        <v>18</v>
      </c>
      <c r="P3620" s="1" t="s">
        <v>1019</v>
      </c>
      <c r="Q3620" s="20" t="s">
        <v>997</v>
      </c>
    </row>
    <row r="3621" spans="1:17" ht="30" x14ac:dyDescent="0.25">
      <c r="A3621">
        <v>36</v>
      </c>
      <c r="B3621" t="str">
        <f>IF(A3621="","",VLOOKUP(A3621,LOVs!$A$3:$B$62,2))</f>
        <v>Surrey</v>
      </c>
      <c r="C3621" t="str">
        <f>Table1[[#This Row],[School Name]]</f>
        <v>Colebrook Elementary #012</v>
      </c>
      <c r="D3621" t="s">
        <v>1227</v>
      </c>
      <c r="E3621">
        <v>1919</v>
      </c>
      <c r="F3621" t="s">
        <v>15</v>
      </c>
      <c r="H3621" s="23">
        <v>42640</v>
      </c>
      <c r="I3621" s="20">
        <v>1</v>
      </c>
      <c r="J3621" t="s">
        <v>73</v>
      </c>
      <c r="K3621" s="1" t="s">
        <v>2325</v>
      </c>
      <c r="L3621">
        <v>9.1800000000000007E-3</v>
      </c>
      <c r="M3621" s="20" t="s">
        <v>18</v>
      </c>
      <c r="P3621" s="1" t="s">
        <v>996</v>
      </c>
      <c r="Q3621" s="20" t="s">
        <v>997</v>
      </c>
    </row>
    <row r="3622" spans="1:17" ht="30" x14ac:dyDescent="0.25">
      <c r="A3622">
        <v>36</v>
      </c>
      <c r="B3622" t="str">
        <f>IF(A3622="","",VLOOKUP(A3622,LOVs!$A$3:$B$62,2))</f>
        <v>Surrey</v>
      </c>
      <c r="C3622" t="str">
        <f>Table1[[#This Row],[School Name]]</f>
        <v>Colebrook Elementary #012</v>
      </c>
      <c r="D3622" t="s">
        <v>1227</v>
      </c>
      <c r="E3622">
        <v>1919</v>
      </c>
      <c r="F3622" t="s">
        <v>15</v>
      </c>
      <c r="H3622" s="23">
        <v>42640</v>
      </c>
      <c r="I3622" s="20">
        <v>1</v>
      </c>
      <c r="J3622" t="s">
        <v>73</v>
      </c>
      <c r="K3622" s="1" t="s">
        <v>2325</v>
      </c>
      <c r="L3622">
        <v>5.6999999999999998E-4</v>
      </c>
      <c r="M3622" s="20" t="s">
        <v>18</v>
      </c>
      <c r="P3622" s="1" t="s">
        <v>1019</v>
      </c>
      <c r="Q3622" s="20" t="s">
        <v>997</v>
      </c>
    </row>
    <row r="3623" spans="1:17" ht="45" x14ac:dyDescent="0.25">
      <c r="A3623">
        <v>36</v>
      </c>
      <c r="B3623" t="str">
        <f>IF(A3623="","",VLOOKUP(A3623,LOVs!$A$3:$B$62,2))</f>
        <v>Surrey</v>
      </c>
      <c r="C3623" t="str">
        <f>Table1[[#This Row],[School Name]]</f>
        <v>Colebrook Elementary #012</v>
      </c>
      <c r="D3623" t="s">
        <v>1227</v>
      </c>
      <c r="E3623">
        <v>1919</v>
      </c>
      <c r="F3623" t="s">
        <v>15</v>
      </c>
      <c r="H3623" s="23">
        <v>42640</v>
      </c>
      <c r="I3623" s="20">
        <v>1</v>
      </c>
      <c r="J3623" t="s">
        <v>73</v>
      </c>
      <c r="K3623" s="1" t="s">
        <v>2326</v>
      </c>
      <c r="L3623">
        <v>9.11E-2</v>
      </c>
      <c r="M3623" s="20" t="s">
        <v>15</v>
      </c>
      <c r="P3623" s="1" t="s">
        <v>996</v>
      </c>
      <c r="Q3623" s="20" t="s">
        <v>997</v>
      </c>
    </row>
    <row r="3624" spans="1:17" ht="45" x14ac:dyDescent="0.25">
      <c r="A3624">
        <v>36</v>
      </c>
      <c r="B3624" t="str">
        <f>IF(A3624="","",VLOOKUP(A3624,LOVs!$A$3:$B$62,2))</f>
        <v>Surrey</v>
      </c>
      <c r="C3624" t="str">
        <f>Table1[[#This Row],[School Name]]</f>
        <v>Colebrook Elementary #012</v>
      </c>
      <c r="D3624" t="s">
        <v>1227</v>
      </c>
      <c r="E3624">
        <v>1919</v>
      </c>
      <c r="F3624" t="s">
        <v>15</v>
      </c>
      <c r="H3624" s="23">
        <v>42640</v>
      </c>
      <c r="I3624" s="20">
        <v>1</v>
      </c>
      <c r="J3624" t="s">
        <v>73</v>
      </c>
      <c r="K3624" s="1" t="s">
        <v>2326</v>
      </c>
      <c r="L3624">
        <v>8.1200000000000005E-3</v>
      </c>
      <c r="M3624" s="20" t="s">
        <v>18</v>
      </c>
      <c r="P3624" s="1" t="s">
        <v>1019</v>
      </c>
      <c r="Q3624" s="20" t="s">
        <v>997</v>
      </c>
    </row>
    <row r="3625" spans="1:17" ht="30" x14ac:dyDescent="0.25">
      <c r="A3625">
        <v>36</v>
      </c>
      <c r="B3625" t="str">
        <f>IF(A3625="","",VLOOKUP(A3625,LOVs!$A$3:$B$62,2))</f>
        <v>Surrey</v>
      </c>
      <c r="C3625" t="str">
        <f>Table1[[#This Row],[School Name]]</f>
        <v>Colebrook Elementary #012</v>
      </c>
      <c r="D3625" t="s">
        <v>1227</v>
      </c>
      <c r="E3625">
        <v>1919</v>
      </c>
      <c r="F3625" t="s">
        <v>15</v>
      </c>
      <c r="H3625" s="23">
        <v>42640</v>
      </c>
      <c r="I3625" s="20">
        <v>1</v>
      </c>
      <c r="J3625" t="s">
        <v>73</v>
      </c>
      <c r="K3625" s="1" t="s">
        <v>2327</v>
      </c>
      <c r="L3625">
        <v>7.6999999999999996E-4</v>
      </c>
      <c r="M3625" s="20" t="s">
        <v>18</v>
      </c>
      <c r="P3625" s="1" t="s">
        <v>996</v>
      </c>
      <c r="Q3625" s="20" t="s">
        <v>997</v>
      </c>
    </row>
    <row r="3626" spans="1:17" ht="30" x14ac:dyDescent="0.25">
      <c r="A3626">
        <v>36</v>
      </c>
      <c r="B3626" t="str">
        <f>IF(A3626="","",VLOOKUP(A3626,LOVs!$A$3:$B$62,2))</f>
        <v>Surrey</v>
      </c>
      <c r="C3626" t="str">
        <f>Table1[[#This Row],[School Name]]</f>
        <v>Colebrook Elementary #012</v>
      </c>
      <c r="D3626" t="s">
        <v>1227</v>
      </c>
      <c r="E3626">
        <v>1919</v>
      </c>
      <c r="F3626" t="s">
        <v>15</v>
      </c>
      <c r="H3626" s="23">
        <v>42640</v>
      </c>
      <c r="I3626" s="20">
        <v>1</v>
      </c>
      <c r="J3626" t="s">
        <v>73</v>
      </c>
      <c r="K3626" s="1" t="s">
        <v>2327</v>
      </c>
      <c r="L3626">
        <v>2.5999999999999998E-4</v>
      </c>
      <c r="M3626" s="20" t="s">
        <v>18</v>
      </c>
      <c r="P3626" s="1" t="s">
        <v>1019</v>
      </c>
      <c r="Q3626" s="20" t="s">
        <v>997</v>
      </c>
    </row>
    <row r="3627" spans="1:17" ht="30" x14ac:dyDescent="0.25">
      <c r="A3627">
        <v>36</v>
      </c>
      <c r="B3627" t="str">
        <f>IF(A3627="","",VLOOKUP(A3627,LOVs!$A$3:$B$62,2))</f>
        <v>Surrey</v>
      </c>
      <c r="C3627" t="str">
        <f>Table1[[#This Row],[School Name]]</f>
        <v>Colebrook Elementary #012</v>
      </c>
      <c r="D3627" t="s">
        <v>1227</v>
      </c>
      <c r="E3627">
        <v>1919</v>
      </c>
      <c r="F3627" t="s">
        <v>15</v>
      </c>
      <c r="H3627" s="23">
        <v>42640</v>
      </c>
      <c r="I3627" s="20">
        <v>1</v>
      </c>
      <c r="J3627" t="s">
        <v>73</v>
      </c>
      <c r="K3627" s="1" t="s">
        <v>2328</v>
      </c>
      <c r="L3627">
        <v>0.187</v>
      </c>
      <c r="M3627" s="20" t="s">
        <v>15</v>
      </c>
      <c r="P3627" s="1" t="s">
        <v>996</v>
      </c>
      <c r="Q3627" s="20" t="s">
        <v>997</v>
      </c>
    </row>
    <row r="3628" spans="1:17" ht="30" x14ac:dyDescent="0.25">
      <c r="A3628">
        <v>36</v>
      </c>
      <c r="B3628" t="str">
        <f>IF(A3628="","",VLOOKUP(A3628,LOVs!$A$3:$B$62,2))</f>
        <v>Surrey</v>
      </c>
      <c r="C3628" t="str">
        <f>Table1[[#This Row],[School Name]]</f>
        <v>Colebrook Elementary #012</v>
      </c>
      <c r="D3628" t="s">
        <v>1227</v>
      </c>
      <c r="E3628">
        <v>1919</v>
      </c>
      <c r="F3628" t="s">
        <v>15</v>
      </c>
      <c r="H3628" s="23">
        <v>42640</v>
      </c>
      <c r="I3628" s="20">
        <v>1</v>
      </c>
      <c r="J3628" t="s">
        <v>73</v>
      </c>
      <c r="K3628" s="1" t="s">
        <v>2328</v>
      </c>
      <c r="L3628">
        <v>1.8600000000000001E-3</v>
      </c>
      <c r="M3628" s="20" t="s">
        <v>18</v>
      </c>
      <c r="P3628" s="1" t="s">
        <v>1019</v>
      </c>
      <c r="Q3628" s="20" t="s">
        <v>997</v>
      </c>
    </row>
    <row r="3629" spans="1:17" ht="30" x14ac:dyDescent="0.25">
      <c r="A3629">
        <v>36</v>
      </c>
      <c r="B3629" t="str">
        <f>IF(A3629="","",VLOOKUP(A3629,LOVs!$A$3:$B$62,2))</f>
        <v>Surrey</v>
      </c>
      <c r="C3629" t="str">
        <f>Table1[[#This Row],[School Name]]</f>
        <v>Colebrook Elementary #012</v>
      </c>
      <c r="D3629" t="s">
        <v>1227</v>
      </c>
      <c r="E3629">
        <v>1919</v>
      </c>
      <c r="F3629" t="s">
        <v>15</v>
      </c>
      <c r="H3629" s="23">
        <v>42640</v>
      </c>
      <c r="I3629" s="20">
        <v>1</v>
      </c>
      <c r="J3629" t="s">
        <v>73</v>
      </c>
      <c r="K3629" s="1" t="s">
        <v>2329</v>
      </c>
      <c r="L3629">
        <v>5.5399999999999998E-2</v>
      </c>
      <c r="M3629" s="20" t="s">
        <v>15</v>
      </c>
      <c r="P3629" s="1" t="s">
        <v>996</v>
      </c>
      <c r="Q3629" s="20" t="s">
        <v>997</v>
      </c>
    </row>
    <row r="3630" spans="1:17" ht="30" x14ac:dyDescent="0.25">
      <c r="A3630">
        <v>36</v>
      </c>
      <c r="B3630" t="str">
        <f>IF(A3630="","",VLOOKUP(A3630,LOVs!$A$3:$B$62,2))</f>
        <v>Surrey</v>
      </c>
      <c r="C3630" t="str">
        <f>Table1[[#This Row],[School Name]]</f>
        <v>Colebrook Elementary #012</v>
      </c>
      <c r="D3630" t="s">
        <v>1227</v>
      </c>
      <c r="E3630">
        <v>1919</v>
      </c>
      <c r="F3630" t="s">
        <v>15</v>
      </c>
      <c r="H3630" s="23">
        <v>42640</v>
      </c>
      <c r="I3630" s="20">
        <v>1</v>
      </c>
      <c r="J3630" t="s">
        <v>73</v>
      </c>
      <c r="K3630" s="1" t="s">
        <v>2329</v>
      </c>
      <c r="L3630">
        <v>5.9300000000000004E-3</v>
      </c>
      <c r="M3630" s="20" t="s">
        <v>18</v>
      </c>
      <c r="P3630" s="1" t="s">
        <v>1019</v>
      </c>
      <c r="Q3630" s="20" t="s">
        <v>997</v>
      </c>
    </row>
    <row r="3631" spans="1:17" ht="30" x14ac:dyDescent="0.25">
      <c r="A3631">
        <v>36</v>
      </c>
      <c r="B3631" t="str">
        <f>IF(A3631="","",VLOOKUP(A3631,LOVs!$A$3:$B$62,2))</f>
        <v>Surrey</v>
      </c>
      <c r="C3631" t="str">
        <f>Table1[[#This Row],[School Name]]</f>
        <v>Colebrook Elementary #012</v>
      </c>
      <c r="D3631" t="s">
        <v>1227</v>
      </c>
      <c r="E3631">
        <v>1919</v>
      </c>
      <c r="F3631" t="s">
        <v>15</v>
      </c>
      <c r="H3631" s="23">
        <v>42640</v>
      </c>
      <c r="I3631" s="20">
        <v>1</v>
      </c>
      <c r="J3631" t="s">
        <v>73</v>
      </c>
      <c r="K3631" s="1" t="s">
        <v>2330</v>
      </c>
      <c r="L3631">
        <v>2.8799999999999999E-2</v>
      </c>
      <c r="M3631" s="20" t="s">
        <v>15</v>
      </c>
      <c r="P3631" s="1" t="s">
        <v>996</v>
      </c>
      <c r="Q3631" s="20" t="s">
        <v>997</v>
      </c>
    </row>
    <row r="3632" spans="1:17" ht="30" x14ac:dyDescent="0.25">
      <c r="A3632">
        <v>36</v>
      </c>
      <c r="B3632" t="str">
        <f>IF(A3632="","",VLOOKUP(A3632,LOVs!$A$3:$B$62,2))</f>
        <v>Surrey</v>
      </c>
      <c r="C3632" t="str">
        <f>Table1[[#This Row],[School Name]]</f>
        <v>Colebrook Elementary #012</v>
      </c>
      <c r="D3632" t="s">
        <v>1227</v>
      </c>
      <c r="E3632">
        <v>1919</v>
      </c>
      <c r="F3632" t="s">
        <v>15</v>
      </c>
      <c r="H3632" s="23">
        <v>42640</v>
      </c>
      <c r="I3632" s="20">
        <v>1</v>
      </c>
      <c r="J3632" t="s">
        <v>73</v>
      </c>
      <c r="K3632" s="1" t="s">
        <v>2330</v>
      </c>
      <c r="L3632">
        <v>4.62E-3</v>
      </c>
      <c r="M3632" s="20" t="s">
        <v>18</v>
      </c>
      <c r="P3632" s="1" t="s">
        <v>1019</v>
      </c>
      <c r="Q3632" s="20" t="s">
        <v>997</v>
      </c>
    </row>
    <row r="3633" spans="1:17" ht="30" x14ac:dyDescent="0.25">
      <c r="A3633">
        <v>36</v>
      </c>
      <c r="B3633" t="str">
        <f>IF(A3633="","",VLOOKUP(A3633,LOVs!$A$3:$B$62,2))</f>
        <v>Surrey</v>
      </c>
      <c r="C3633" t="str">
        <f>Table1[[#This Row],[School Name]]</f>
        <v>Colebrook Elementary #012</v>
      </c>
      <c r="D3633" t="s">
        <v>1227</v>
      </c>
      <c r="E3633">
        <v>1919</v>
      </c>
      <c r="F3633" t="s">
        <v>15</v>
      </c>
      <c r="H3633" s="23">
        <v>42640</v>
      </c>
      <c r="I3633" s="20">
        <v>1</v>
      </c>
      <c r="J3633" t="s">
        <v>73</v>
      </c>
      <c r="K3633" s="1" t="s">
        <v>2331</v>
      </c>
      <c r="L3633">
        <v>3.3099999999999997E-2</v>
      </c>
      <c r="M3633" s="20" t="s">
        <v>15</v>
      </c>
      <c r="P3633" s="1" t="s">
        <v>996</v>
      </c>
      <c r="Q3633" s="20" t="s">
        <v>997</v>
      </c>
    </row>
    <row r="3634" spans="1:17" ht="30" x14ac:dyDescent="0.25">
      <c r="A3634">
        <v>36</v>
      </c>
      <c r="B3634" t="str">
        <f>IF(A3634="","",VLOOKUP(A3634,LOVs!$A$3:$B$62,2))</f>
        <v>Surrey</v>
      </c>
      <c r="C3634" t="str">
        <f>Table1[[#This Row],[School Name]]</f>
        <v>Colebrook Elementary #012</v>
      </c>
      <c r="D3634" t="s">
        <v>1227</v>
      </c>
      <c r="E3634">
        <v>1919</v>
      </c>
      <c r="F3634" t="s">
        <v>15</v>
      </c>
      <c r="H3634" s="23">
        <v>42640</v>
      </c>
      <c r="I3634" s="20">
        <v>1</v>
      </c>
      <c r="J3634" t="s">
        <v>73</v>
      </c>
      <c r="K3634" s="1" t="s">
        <v>2331</v>
      </c>
      <c r="L3634">
        <v>8.0099999999999998E-3</v>
      </c>
      <c r="M3634" s="20" t="s">
        <v>18</v>
      </c>
      <c r="P3634" s="1" t="s">
        <v>1019</v>
      </c>
      <c r="Q3634" s="20" t="s">
        <v>997</v>
      </c>
    </row>
    <row r="3635" spans="1:17" ht="60" x14ac:dyDescent="0.25">
      <c r="A3635">
        <v>36</v>
      </c>
      <c r="B3635" t="str">
        <f>IF(A3635="","",VLOOKUP(A3635,LOVs!$A$3:$B$62,2))</f>
        <v>Surrey</v>
      </c>
      <c r="C3635" t="str">
        <f>Table1[[#This Row],[School Name]]</f>
        <v>Colebrook Elementary #012</v>
      </c>
      <c r="D3635" t="s">
        <v>1227</v>
      </c>
      <c r="E3635">
        <v>1919</v>
      </c>
      <c r="F3635" t="s">
        <v>15</v>
      </c>
      <c r="H3635" s="23">
        <v>42640</v>
      </c>
      <c r="I3635" s="20">
        <v>1</v>
      </c>
      <c r="J3635" t="s">
        <v>73</v>
      </c>
      <c r="K3635" s="1" t="s">
        <v>2332</v>
      </c>
      <c r="L3635">
        <v>6.4299999999999996E-2</v>
      </c>
      <c r="M3635" s="20" t="s">
        <v>15</v>
      </c>
      <c r="P3635" s="1" t="s">
        <v>996</v>
      </c>
      <c r="Q3635" s="20" t="s">
        <v>997</v>
      </c>
    </row>
    <row r="3636" spans="1:17" ht="60" x14ac:dyDescent="0.25">
      <c r="A3636">
        <v>36</v>
      </c>
      <c r="B3636" t="str">
        <f>IF(A3636="","",VLOOKUP(A3636,LOVs!$A$3:$B$62,2))</f>
        <v>Surrey</v>
      </c>
      <c r="C3636" t="str">
        <f>Table1[[#This Row],[School Name]]</f>
        <v>Colebrook Elementary #012</v>
      </c>
      <c r="D3636" t="s">
        <v>1227</v>
      </c>
      <c r="E3636">
        <v>1919</v>
      </c>
      <c r="F3636" t="s">
        <v>15</v>
      </c>
      <c r="H3636" s="23">
        <v>42640</v>
      </c>
      <c r="I3636" s="20">
        <v>1</v>
      </c>
      <c r="J3636" t="s">
        <v>73</v>
      </c>
      <c r="K3636" s="1" t="s">
        <v>2332</v>
      </c>
      <c r="L3636">
        <v>3.0599999999999998E-3</v>
      </c>
      <c r="M3636" s="20" t="s">
        <v>18</v>
      </c>
      <c r="P3636" s="1" t="s">
        <v>1019</v>
      </c>
      <c r="Q3636" s="20" t="s">
        <v>997</v>
      </c>
    </row>
    <row r="3637" spans="1:17" ht="45" x14ac:dyDescent="0.25">
      <c r="A3637">
        <v>36</v>
      </c>
      <c r="B3637" t="str">
        <f>IF(A3637="","",VLOOKUP(A3637,LOVs!$A$3:$B$62,2))</f>
        <v>Surrey</v>
      </c>
      <c r="C3637" t="str">
        <f>Table1[[#This Row],[School Name]]</f>
        <v>Colebrook Elementary #012</v>
      </c>
      <c r="D3637" t="s">
        <v>1227</v>
      </c>
      <c r="E3637">
        <v>1919</v>
      </c>
      <c r="F3637" t="s">
        <v>15</v>
      </c>
      <c r="H3637" s="23">
        <v>42640</v>
      </c>
      <c r="I3637" s="20">
        <v>1</v>
      </c>
      <c r="J3637" t="s">
        <v>73</v>
      </c>
      <c r="K3637" s="1" t="s">
        <v>2333</v>
      </c>
      <c r="L3637">
        <v>3.6200000000000003E-2</v>
      </c>
      <c r="M3637" s="20" t="s">
        <v>15</v>
      </c>
      <c r="P3637" s="1" t="s">
        <v>996</v>
      </c>
      <c r="Q3637" s="20" t="s">
        <v>997</v>
      </c>
    </row>
    <row r="3638" spans="1:17" ht="45" x14ac:dyDescent="0.25">
      <c r="A3638">
        <v>36</v>
      </c>
      <c r="B3638" t="str">
        <f>IF(A3638="","",VLOOKUP(A3638,LOVs!$A$3:$B$62,2))</f>
        <v>Surrey</v>
      </c>
      <c r="C3638" t="str">
        <f>Table1[[#This Row],[School Name]]</f>
        <v>Colebrook Elementary #012</v>
      </c>
      <c r="D3638" t="s">
        <v>1227</v>
      </c>
      <c r="E3638">
        <v>1919</v>
      </c>
      <c r="F3638" t="s">
        <v>15</v>
      </c>
      <c r="H3638" s="23">
        <v>42640</v>
      </c>
      <c r="I3638" s="20">
        <v>1</v>
      </c>
      <c r="J3638" t="s">
        <v>73</v>
      </c>
      <c r="K3638" s="1" t="s">
        <v>2333</v>
      </c>
      <c r="L3638">
        <v>1.7899999999999999E-3</v>
      </c>
      <c r="M3638" s="20" t="s">
        <v>18</v>
      </c>
      <c r="P3638" s="1" t="s">
        <v>1019</v>
      </c>
      <c r="Q3638" s="20" t="s">
        <v>997</v>
      </c>
    </row>
    <row r="3639" spans="1:17" x14ac:dyDescent="0.25">
      <c r="A3639">
        <v>36</v>
      </c>
      <c r="B3639" t="str">
        <f>IF(A3639="","",VLOOKUP(A3639,LOVs!$A$3:$B$62,2))</f>
        <v>Surrey</v>
      </c>
      <c r="C3639" t="str">
        <f>Table1[[#This Row],[School Name]]</f>
        <v>Earl Marriott Secondary #105</v>
      </c>
      <c r="D3639" t="s">
        <v>1372</v>
      </c>
      <c r="E3639">
        <v>1973</v>
      </c>
      <c r="F3639" t="s">
        <v>15</v>
      </c>
      <c r="H3639" s="23">
        <v>42640</v>
      </c>
      <c r="I3639" s="20">
        <v>1</v>
      </c>
      <c r="J3639" t="s">
        <v>73</v>
      </c>
      <c r="K3639" s="1" t="s">
        <v>2334</v>
      </c>
      <c r="L3639">
        <v>3.8699999999999998E-2</v>
      </c>
      <c r="M3639" s="20" t="s">
        <v>15</v>
      </c>
      <c r="P3639" s="1" t="s">
        <v>996</v>
      </c>
      <c r="Q3639" s="20" t="s">
        <v>997</v>
      </c>
    </row>
    <row r="3640" spans="1:17" x14ac:dyDescent="0.25">
      <c r="A3640">
        <v>36</v>
      </c>
      <c r="B3640" t="str">
        <f>IF(A3640="","",VLOOKUP(A3640,LOVs!$A$3:$B$62,2))</f>
        <v>Surrey</v>
      </c>
      <c r="C3640" t="str">
        <f>Table1[[#This Row],[School Name]]</f>
        <v>Earl Marriott Secondary #105</v>
      </c>
      <c r="D3640" t="s">
        <v>1372</v>
      </c>
      <c r="E3640">
        <v>1973</v>
      </c>
      <c r="F3640" t="s">
        <v>15</v>
      </c>
      <c r="H3640" s="23">
        <v>42640</v>
      </c>
      <c r="I3640" s="20">
        <v>1</v>
      </c>
      <c r="J3640" t="s">
        <v>73</v>
      </c>
      <c r="K3640" s="1" t="s">
        <v>2334</v>
      </c>
      <c r="L3640">
        <v>3.9300000000000003E-3</v>
      </c>
      <c r="M3640" s="20" t="s">
        <v>18</v>
      </c>
      <c r="P3640" s="1" t="s">
        <v>998</v>
      </c>
      <c r="Q3640" s="20" t="s">
        <v>997</v>
      </c>
    </row>
    <row r="3641" spans="1:17" ht="30" x14ac:dyDescent="0.25">
      <c r="A3641">
        <v>36</v>
      </c>
      <c r="B3641" t="str">
        <f>IF(A3641="","",VLOOKUP(A3641,LOVs!$A$3:$B$62,2))</f>
        <v>Surrey</v>
      </c>
      <c r="C3641" t="str">
        <f>Table1[[#This Row],[School Name]]</f>
        <v>Earl Marriott Secondary #105</v>
      </c>
      <c r="D3641" t="s">
        <v>1372</v>
      </c>
      <c r="E3641">
        <v>1973</v>
      </c>
      <c r="F3641" t="s">
        <v>15</v>
      </c>
      <c r="H3641" s="23">
        <v>42640</v>
      </c>
      <c r="I3641" s="20">
        <v>1</v>
      </c>
      <c r="J3641" t="s">
        <v>73</v>
      </c>
      <c r="K3641" s="1" t="s">
        <v>2335</v>
      </c>
      <c r="L3641">
        <v>6.3099999999999996E-3</v>
      </c>
      <c r="M3641" s="20" t="s">
        <v>18</v>
      </c>
      <c r="P3641" s="1" t="s">
        <v>996</v>
      </c>
      <c r="Q3641" s="20" t="s">
        <v>997</v>
      </c>
    </row>
    <row r="3642" spans="1:17" ht="30" x14ac:dyDescent="0.25">
      <c r="A3642">
        <v>36</v>
      </c>
      <c r="B3642" t="str">
        <f>IF(A3642="","",VLOOKUP(A3642,LOVs!$A$3:$B$62,2))</f>
        <v>Surrey</v>
      </c>
      <c r="C3642" t="str">
        <f>Table1[[#This Row],[School Name]]</f>
        <v>Earl Marriott Secondary #105</v>
      </c>
      <c r="D3642" t="s">
        <v>1372</v>
      </c>
      <c r="E3642">
        <v>1973</v>
      </c>
      <c r="F3642" t="s">
        <v>15</v>
      </c>
      <c r="H3642" s="23">
        <v>42640</v>
      </c>
      <c r="I3642" s="20">
        <v>1</v>
      </c>
      <c r="J3642" t="s">
        <v>73</v>
      </c>
      <c r="K3642" s="1" t="s">
        <v>2335</v>
      </c>
      <c r="L3642">
        <v>4.0000000000000003E-5</v>
      </c>
      <c r="M3642" s="20" t="s">
        <v>18</v>
      </c>
      <c r="P3642" s="1" t="s">
        <v>998</v>
      </c>
      <c r="Q3642" s="20" t="s">
        <v>997</v>
      </c>
    </row>
    <row r="3643" spans="1:17" ht="45" x14ac:dyDescent="0.25">
      <c r="A3643">
        <v>36</v>
      </c>
      <c r="B3643" t="str">
        <f>IF(A3643="","",VLOOKUP(A3643,LOVs!$A$3:$B$62,2))</f>
        <v>Surrey</v>
      </c>
      <c r="C3643" t="str">
        <f>Table1[[#This Row],[School Name]]</f>
        <v>Earl Marriott Secondary #105</v>
      </c>
      <c r="D3643" t="s">
        <v>1372</v>
      </c>
      <c r="E3643">
        <v>1973</v>
      </c>
      <c r="F3643" t="s">
        <v>15</v>
      </c>
      <c r="H3643" s="23">
        <v>42640</v>
      </c>
      <c r="I3643" s="20">
        <v>1</v>
      </c>
      <c r="J3643" t="s">
        <v>73</v>
      </c>
      <c r="K3643" s="1" t="s">
        <v>2336</v>
      </c>
      <c r="L3643">
        <v>1.27</v>
      </c>
      <c r="M3643" s="20" t="s">
        <v>15</v>
      </c>
      <c r="P3643" s="1" t="s">
        <v>996</v>
      </c>
      <c r="Q3643" s="20" t="s">
        <v>997</v>
      </c>
    </row>
    <row r="3644" spans="1:17" ht="45" x14ac:dyDescent="0.25">
      <c r="A3644">
        <v>36</v>
      </c>
      <c r="B3644" t="str">
        <f>IF(A3644="","",VLOOKUP(A3644,LOVs!$A$3:$B$62,2))</f>
        <v>Surrey</v>
      </c>
      <c r="C3644" t="str">
        <f>Table1[[#This Row],[School Name]]</f>
        <v>Earl Marriott Secondary #105</v>
      </c>
      <c r="D3644" t="s">
        <v>1372</v>
      </c>
      <c r="E3644">
        <v>1973</v>
      </c>
      <c r="F3644" t="s">
        <v>15</v>
      </c>
      <c r="H3644" s="23">
        <v>42640</v>
      </c>
      <c r="I3644" s="20">
        <v>1</v>
      </c>
      <c r="J3644" t="s">
        <v>73</v>
      </c>
      <c r="K3644" s="1" t="s">
        <v>2336</v>
      </c>
      <c r="L3644">
        <v>1.1900000000000001E-2</v>
      </c>
      <c r="M3644" s="20" t="s">
        <v>15</v>
      </c>
      <c r="P3644" s="1" t="s">
        <v>998</v>
      </c>
      <c r="Q3644" s="20" t="s">
        <v>997</v>
      </c>
    </row>
    <row r="3645" spans="1:17" ht="30" x14ac:dyDescent="0.25">
      <c r="A3645">
        <v>36</v>
      </c>
      <c r="B3645" t="str">
        <f>IF(A3645="","",VLOOKUP(A3645,LOVs!$A$3:$B$62,2))</f>
        <v>Surrey</v>
      </c>
      <c r="C3645" t="str">
        <f>Table1[[#This Row],[School Name]]</f>
        <v>Earl Marriott Secondary #105</v>
      </c>
      <c r="D3645" t="s">
        <v>1372</v>
      </c>
      <c r="E3645">
        <v>1973</v>
      </c>
      <c r="F3645" t="s">
        <v>15</v>
      </c>
      <c r="H3645" s="23">
        <v>42640</v>
      </c>
      <c r="I3645" s="20">
        <v>1</v>
      </c>
      <c r="J3645" t="s">
        <v>73</v>
      </c>
      <c r="K3645" s="1" t="s">
        <v>2337</v>
      </c>
      <c r="L3645">
        <v>1.3599999999999999E-2</v>
      </c>
      <c r="M3645" s="20" t="s">
        <v>15</v>
      </c>
      <c r="P3645" s="1" t="s">
        <v>996</v>
      </c>
      <c r="Q3645" s="20" t="s">
        <v>997</v>
      </c>
    </row>
    <row r="3646" spans="1:17" ht="30" x14ac:dyDescent="0.25">
      <c r="A3646">
        <v>36</v>
      </c>
      <c r="B3646" t="str">
        <f>IF(A3646="","",VLOOKUP(A3646,LOVs!$A$3:$B$62,2))</f>
        <v>Surrey</v>
      </c>
      <c r="C3646" t="str">
        <f>Table1[[#This Row],[School Name]]</f>
        <v>Earl Marriott Secondary #105</v>
      </c>
      <c r="D3646" t="s">
        <v>1372</v>
      </c>
      <c r="E3646">
        <v>1973</v>
      </c>
      <c r="F3646" t="s">
        <v>15</v>
      </c>
      <c r="H3646" s="23">
        <v>42640</v>
      </c>
      <c r="I3646" s="20">
        <v>1</v>
      </c>
      <c r="J3646" t="s">
        <v>73</v>
      </c>
      <c r="K3646" s="1" t="s">
        <v>2337</v>
      </c>
      <c r="L3646">
        <v>1.5399999999999999E-3</v>
      </c>
      <c r="M3646" s="20" t="s">
        <v>18</v>
      </c>
      <c r="P3646" s="1" t="s">
        <v>998</v>
      </c>
      <c r="Q3646" s="20" t="s">
        <v>997</v>
      </c>
    </row>
    <row r="3647" spans="1:17" ht="45" x14ac:dyDescent="0.25">
      <c r="A3647">
        <v>36</v>
      </c>
      <c r="B3647" t="str">
        <f>IF(A3647="","",VLOOKUP(A3647,LOVs!$A$3:$B$62,2))</f>
        <v>Surrey</v>
      </c>
      <c r="C3647" t="str">
        <f>Table1[[#This Row],[School Name]]</f>
        <v>Earl Marriott Secondary #105</v>
      </c>
      <c r="D3647" t="s">
        <v>1372</v>
      </c>
      <c r="E3647">
        <v>1973</v>
      </c>
      <c r="F3647" t="s">
        <v>15</v>
      </c>
      <c r="H3647" s="23">
        <v>42640</v>
      </c>
      <c r="I3647" s="20">
        <v>1</v>
      </c>
      <c r="J3647" t="s">
        <v>73</v>
      </c>
      <c r="K3647" s="1" t="s">
        <v>2338</v>
      </c>
      <c r="L3647">
        <v>2.97E-3</v>
      </c>
      <c r="M3647" s="20" t="s">
        <v>18</v>
      </c>
      <c r="P3647" s="1" t="s">
        <v>996</v>
      </c>
      <c r="Q3647" s="20" t="s">
        <v>997</v>
      </c>
    </row>
    <row r="3648" spans="1:17" ht="45" x14ac:dyDescent="0.25">
      <c r="A3648">
        <v>36</v>
      </c>
      <c r="B3648" t="str">
        <f>IF(A3648="","",VLOOKUP(A3648,LOVs!$A$3:$B$62,2))</f>
        <v>Surrey</v>
      </c>
      <c r="C3648" t="str">
        <f>Table1[[#This Row],[School Name]]</f>
        <v>Earl Marriott Secondary #105</v>
      </c>
      <c r="D3648" t="s">
        <v>1372</v>
      </c>
      <c r="E3648">
        <v>1973</v>
      </c>
      <c r="F3648" t="s">
        <v>15</v>
      </c>
      <c r="H3648" s="23">
        <v>42640</v>
      </c>
      <c r="I3648" s="20">
        <v>1</v>
      </c>
      <c r="J3648" t="s">
        <v>73</v>
      </c>
      <c r="K3648" s="1" t="s">
        <v>2338</v>
      </c>
      <c r="L3648">
        <v>1.81E-3</v>
      </c>
      <c r="M3648" s="20" t="s">
        <v>18</v>
      </c>
      <c r="P3648" s="1" t="s">
        <v>998</v>
      </c>
      <c r="Q3648" s="20" t="s">
        <v>997</v>
      </c>
    </row>
    <row r="3649" spans="1:17" ht="30" x14ac:dyDescent="0.25">
      <c r="A3649">
        <v>36</v>
      </c>
      <c r="B3649" t="str">
        <f>IF(A3649="","",VLOOKUP(A3649,LOVs!$A$3:$B$62,2))</f>
        <v>Surrey</v>
      </c>
      <c r="C3649" t="str">
        <f>Table1[[#This Row],[School Name]]</f>
        <v>Earl Marriott Secondary #105</v>
      </c>
      <c r="D3649" t="s">
        <v>1372</v>
      </c>
      <c r="E3649">
        <v>1973</v>
      </c>
      <c r="F3649" t="s">
        <v>15</v>
      </c>
      <c r="H3649" s="23">
        <v>42640</v>
      </c>
      <c r="I3649" s="20">
        <v>1</v>
      </c>
      <c r="J3649" t="s">
        <v>73</v>
      </c>
      <c r="K3649" s="1" t="s">
        <v>2339</v>
      </c>
      <c r="L3649">
        <v>0.33400000000000002</v>
      </c>
      <c r="M3649" s="20" t="s">
        <v>15</v>
      </c>
      <c r="P3649" s="1" t="s">
        <v>996</v>
      </c>
      <c r="Q3649" s="20" t="s">
        <v>997</v>
      </c>
    </row>
    <row r="3650" spans="1:17" ht="30" x14ac:dyDescent="0.25">
      <c r="A3650">
        <v>36</v>
      </c>
      <c r="B3650" t="str">
        <f>IF(A3650="","",VLOOKUP(A3650,LOVs!$A$3:$B$62,2))</f>
        <v>Surrey</v>
      </c>
      <c r="C3650" t="str">
        <f>Table1[[#This Row],[School Name]]</f>
        <v>Earl Marriott Secondary #105</v>
      </c>
      <c r="D3650" t="s">
        <v>1372</v>
      </c>
      <c r="E3650">
        <v>1973</v>
      </c>
      <c r="F3650" t="s">
        <v>15</v>
      </c>
      <c r="H3650" s="23">
        <v>42640</v>
      </c>
      <c r="I3650" s="20">
        <v>1</v>
      </c>
      <c r="J3650" t="s">
        <v>73</v>
      </c>
      <c r="K3650" s="1" t="s">
        <v>2339</v>
      </c>
      <c r="L3650">
        <v>3.0999999999999999E-3</v>
      </c>
      <c r="M3650" s="20" t="s">
        <v>18</v>
      </c>
      <c r="P3650" s="1" t="s">
        <v>998</v>
      </c>
      <c r="Q3650" s="20" t="s">
        <v>997</v>
      </c>
    </row>
    <row r="3651" spans="1:17" ht="30" x14ac:dyDescent="0.25">
      <c r="A3651">
        <v>36</v>
      </c>
      <c r="B3651" t="str">
        <f>IF(A3651="","",VLOOKUP(A3651,LOVs!$A$3:$B$62,2))</f>
        <v>Surrey</v>
      </c>
      <c r="C3651" t="str">
        <f>Table1[[#This Row],[School Name]]</f>
        <v>Earl Marriott Secondary #105</v>
      </c>
      <c r="D3651" t="s">
        <v>1372</v>
      </c>
      <c r="E3651">
        <v>1973</v>
      </c>
      <c r="F3651" t="s">
        <v>15</v>
      </c>
      <c r="H3651" s="23">
        <v>42640</v>
      </c>
      <c r="I3651" s="20">
        <v>1</v>
      </c>
      <c r="J3651" t="s">
        <v>73</v>
      </c>
      <c r="K3651" s="1" t="s">
        <v>2340</v>
      </c>
      <c r="L3651">
        <v>5.8700000000000002E-3</v>
      </c>
      <c r="M3651" s="20" t="s">
        <v>18</v>
      </c>
      <c r="P3651" s="1" t="s">
        <v>996</v>
      </c>
      <c r="Q3651" s="20" t="s">
        <v>997</v>
      </c>
    </row>
    <row r="3652" spans="1:17" ht="30" x14ac:dyDescent="0.25">
      <c r="A3652">
        <v>36</v>
      </c>
      <c r="B3652" t="str">
        <f>IF(A3652="","",VLOOKUP(A3652,LOVs!$A$3:$B$62,2))</f>
        <v>Surrey</v>
      </c>
      <c r="C3652" t="str">
        <f>Table1[[#This Row],[School Name]]</f>
        <v>Earl Marriott Secondary #105</v>
      </c>
      <c r="D3652" t="s">
        <v>1372</v>
      </c>
      <c r="E3652">
        <v>1973</v>
      </c>
      <c r="F3652" t="s">
        <v>15</v>
      </c>
      <c r="H3652" s="23">
        <v>42640</v>
      </c>
      <c r="I3652" s="20">
        <v>1</v>
      </c>
      <c r="J3652" t="s">
        <v>73</v>
      </c>
      <c r="K3652" s="1" t="s">
        <v>2340</v>
      </c>
      <c r="L3652">
        <v>4.8999999999999998E-4</v>
      </c>
      <c r="M3652" s="20" t="s">
        <v>18</v>
      </c>
      <c r="P3652" s="1" t="s">
        <v>998</v>
      </c>
      <c r="Q3652" s="20" t="s">
        <v>997</v>
      </c>
    </row>
    <row r="3653" spans="1:17" ht="45" x14ac:dyDescent="0.25">
      <c r="A3653">
        <v>36</v>
      </c>
      <c r="B3653" t="str">
        <f>IF(A3653="","",VLOOKUP(A3653,LOVs!$A$3:$B$62,2))</f>
        <v>Surrey</v>
      </c>
      <c r="C3653" t="str">
        <f>Table1[[#This Row],[School Name]]</f>
        <v>Earl Marriott Secondary #105</v>
      </c>
      <c r="D3653" t="s">
        <v>1372</v>
      </c>
      <c r="E3653">
        <v>1973</v>
      </c>
      <c r="F3653" t="s">
        <v>15</v>
      </c>
      <c r="H3653" s="23">
        <v>42640</v>
      </c>
      <c r="I3653" s="20">
        <v>1</v>
      </c>
      <c r="J3653" t="s">
        <v>73</v>
      </c>
      <c r="K3653" s="1" t="s">
        <v>2341</v>
      </c>
      <c r="L3653">
        <v>2.5899999999999999E-2</v>
      </c>
      <c r="M3653" s="20" t="s">
        <v>15</v>
      </c>
      <c r="P3653" s="1" t="s">
        <v>996</v>
      </c>
      <c r="Q3653" s="20" t="s">
        <v>997</v>
      </c>
    </row>
    <row r="3654" spans="1:17" ht="45" x14ac:dyDescent="0.25">
      <c r="A3654">
        <v>36</v>
      </c>
      <c r="B3654" t="str">
        <f>IF(A3654="","",VLOOKUP(A3654,LOVs!$A$3:$B$62,2))</f>
        <v>Surrey</v>
      </c>
      <c r="C3654" t="str">
        <f>Table1[[#This Row],[School Name]]</f>
        <v>Earl Marriott Secondary #105</v>
      </c>
      <c r="D3654" t="s">
        <v>1372</v>
      </c>
      <c r="E3654">
        <v>1973</v>
      </c>
      <c r="F3654" t="s">
        <v>15</v>
      </c>
      <c r="H3654" s="23">
        <v>42640</v>
      </c>
      <c r="I3654" s="20">
        <v>1</v>
      </c>
      <c r="J3654" t="s">
        <v>73</v>
      </c>
      <c r="K3654" s="1" t="s">
        <v>2341</v>
      </c>
      <c r="L3654">
        <v>7.3999999999999999E-4</v>
      </c>
      <c r="M3654" s="20" t="s">
        <v>18</v>
      </c>
      <c r="P3654" s="1" t="s">
        <v>998</v>
      </c>
      <c r="Q3654" s="20" t="s">
        <v>997</v>
      </c>
    </row>
    <row r="3655" spans="1:17" ht="30" x14ac:dyDescent="0.25">
      <c r="A3655">
        <v>36</v>
      </c>
      <c r="B3655" t="str">
        <f>IF(A3655="","",VLOOKUP(A3655,LOVs!$A$3:$B$62,2))</f>
        <v>Surrey</v>
      </c>
      <c r="C3655" t="str">
        <f>Table1[[#This Row],[School Name]]</f>
        <v>Earl Marriott Secondary #105</v>
      </c>
      <c r="D3655" t="s">
        <v>1372</v>
      </c>
      <c r="E3655">
        <v>1973</v>
      </c>
      <c r="F3655" t="s">
        <v>15</v>
      </c>
      <c r="H3655" s="23">
        <v>42640</v>
      </c>
      <c r="I3655" s="20">
        <v>1</v>
      </c>
      <c r="J3655" t="s">
        <v>73</v>
      </c>
      <c r="K3655" s="1" t="s">
        <v>2342</v>
      </c>
      <c r="L3655">
        <v>5.3199999999999997E-2</v>
      </c>
      <c r="M3655" s="20" t="s">
        <v>15</v>
      </c>
      <c r="P3655" s="1" t="s">
        <v>996</v>
      </c>
      <c r="Q3655" s="20" t="s">
        <v>997</v>
      </c>
    </row>
    <row r="3656" spans="1:17" ht="30" x14ac:dyDescent="0.25">
      <c r="A3656">
        <v>36</v>
      </c>
      <c r="B3656" t="str">
        <f>IF(A3656="","",VLOOKUP(A3656,LOVs!$A$3:$B$62,2))</f>
        <v>Surrey</v>
      </c>
      <c r="C3656" t="str">
        <f>Table1[[#This Row],[School Name]]</f>
        <v>Earl Marriott Secondary #105</v>
      </c>
      <c r="D3656" t="s">
        <v>1372</v>
      </c>
      <c r="E3656">
        <v>1973</v>
      </c>
      <c r="F3656" t="s">
        <v>15</v>
      </c>
      <c r="H3656" s="23">
        <v>42640</v>
      </c>
      <c r="I3656" s="20">
        <v>1</v>
      </c>
      <c r="J3656" t="s">
        <v>73</v>
      </c>
      <c r="K3656" s="1" t="s">
        <v>2342</v>
      </c>
      <c r="L3656">
        <v>2.8400000000000001E-3</v>
      </c>
      <c r="M3656" s="20" t="s">
        <v>18</v>
      </c>
      <c r="P3656" s="1" t="s">
        <v>998</v>
      </c>
      <c r="Q3656" s="20" t="s">
        <v>997</v>
      </c>
    </row>
    <row r="3657" spans="1:17" ht="30" x14ac:dyDescent="0.25">
      <c r="A3657">
        <v>36</v>
      </c>
      <c r="B3657" t="str">
        <f>IF(A3657="","",VLOOKUP(A3657,LOVs!$A$3:$B$62,2))</f>
        <v>Surrey</v>
      </c>
      <c r="C3657" t="str">
        <f>Table1[[#This Row],[School Name]]</f>
        <v>Earl Marriott Secondary #105</v>
      </c>
      <c r="D3657" t="s">
        <v>1372</v>
      </c>
      <c r="E3657">
        <v>1973</v>
      </c>
      <c r="F3657" t="s">
        <v>15</v>
      </c>
      <c r="H3657" s="23">
        <v>42640</v>
      </c>
      <c r="I3657" s="20">
        <v>1</v>
      </c>
      <c r="J3657" t="s">
        <v>73</v>
      </c>
      <c r="K3657" s="1" t="s">
        <v>2343</v>
      </c>
      <c r="L3657">
        <v>4.96E-3</v>
      </c>
      <c r="M3657" s="20" t="s">
        <v>18</v>
      </c>
      <c r="P3657" s="1" t="s">
        <v>996</v>
      </c>
      <c r="Q3657" s="20" t="s">
        <v>997</v>
      </c>
    </row>
    <row r="3658" spans="1:17" ht="30" x14ac:dyDescent="0.25">
      <c r="A3658">
        <v>36</v>
      </c>
      <c r="B3658" t="str">
        <f>IF(A3658="","",VLOOKUP(A3658,LOVs!$A$3:$B$62,2))</f>
        <v>Surrey</v>
      </c>
      <c r="C3658" t="str">
        <f>Table1[[#This Row],[School Name]]</f>
        <v>Earl Marriott Secondary #105</v>
      </c>
      <c r="D3658" t="s">
        <v>1372</v>
      </c>
      <c r="E3658">
        <v>1973</v>
      </c>
      <c r="F3658" t="s">
        <v>15</v>
      </c>
      <c r="H3658" s="23">
        <v>42640</v>
      </c>
      <c r="I3658" s="20">
        <v>1</v>
      </c>
      <c r="J3658" t="s">
        <v>73</v>
      </c>
      <c r="K3658" s="1" t="s">
        <v>2343</v>
      </c>
      <c r="L3658">
        <v>1.4300000000000001E-3</v>
      </c>
      <c r="M3658" s="20" t="s">
        <v>18</v>
      </c>
      <c r="P3658" s="1" t="s">
        <v>998</v>
      </c>
      <c r="Q3658" s="20" t="s">
        <v>997</v>
      </c>
    </row>
    <row r="3659" spans="1:17" ht="30" x14ac:dyDescent="0.25">
      <c r="A3659">
        <v>36</v>
      </c>
      <c r="B3659" t="str">
        <f>IF(A3659="","",VLOOKUP(A3659,LOVs!$A$3:$B$62,2))</f>
        <v>Surrey</v>
      </c>
      <c r="C3659" t="str">
        <f>Table1[[#This Row],[School Name]]</f>
        <v>Earl Marriott Secondary #105</v>
      </c>
      <c r="D3659" t="s">
        <v>1372</v>
      </c>
      <c r="E3659">
        <v>1973</v>
      </c>
      <c r="F3659" t="s">
        <v>15</v>
      </c>
      <c r="H3659" s="23">
        <v>42640</v>
      </c>
      <c r="I3659" s="20">
        <v>1</v>
      </c>
      <c r="J3659" t="s">
        <v>73</v>
      </c>
      <c r="K3659" s="1" t="s">
        <v>2344</v>
      </c>
      <c r="L3659">
        <v>3.7399999999999998E-3</v>
      </c>
      <c r="M3659" s="20" t="s">
        <v>18</v>
      </c>
      <c r="P3659" s="1" t="s">
        <v>996</v>
      </c>
      <c r="Q3659" s="20" t="s">
        <v>997</v>
      </c>
    </row>
    <row r="3660" spans="1:17" ht="30" x14ac:dyDescent="0.25">
      <c r="A3660">
        <v>36</v>
      </c>
      <c r="B3660" t="str">
        <f>IF(A3660="","",VLOOKUP(A3660,LOVs!$A$3:$B$62,2))</f>
        <v>Surrey</v>
      </c>
      <c r="C3660" t="str">
        <f>Table1[[#This Row],[School Name]]</f>
        <v>Earl Marriott Secondary #105</v>
      </c>
      <c r="D3660" t="s">
        <v>1372</v>
      </c>
      <c r="E3660">
        <v>1973</v>
      </c>
      <c r="F3660" t="s">
        <v>15</v>
      </c>
      <c r="H3660" s="23">
        <v>42640</v>
      </c>
      <c r="I3660" s="20">
        <v>1</v>
      </c>
      <c r="J3660" t="s">
        <v>73</v>
      </c>
      <c r="K3660" s="1" t="s">
        <v>2344</v>
      </c>
      <c r="L3660">
        <v>1.0000000000000001E-5</v>
      </c>
      <c r="M3660" s="20" t="s">
        <v>18</v>
      </c>
      <c r="P3660" s="1" t="s">
        <v>998</v>
      </c>
      <c r="Q3660" s="20" t="s">
        <v>997</v>
      </c>
    </row>
    <row r="3661" spans="1:17" ht="45" x14ac:dyDescent="0.25">
      <c r="A3661">
        <v>36</v>
      </c>
      <c r="B3661" t="str">
        <f>IF(A3661="","",VLOOKUP(A3661,LOVs!$A$3:$B$62,2))</f>
        <v>Surrey</v>
      </c>
      <c r="C3661" t="str">
        <f>Table1[[#This Row],[School Name]]</f>
        <v>Earl Marriott Secondary #105</v>
      </c>
      <c r="D3661" t="s">
        <v>1372</v>
      </c>
      <c r="E3661">
        <v>1973</v>
      </c>
      <c r="F3661" t="s">
        <v>15</v>
      </c>
      <c r="H3661" s="23">
        <v>42640</v>
      </c>
      <c r="I3661" s="20">
        <v>1</v>
      </c>
      <c r="J3661" t="s">
        <v>73</v>
      </c>
      <c r="K3661" s="1" t="s">
        <v>2345</v>
      </c>
      <c r="L3661">
        <v>3.3700000000000001E-2</v>
      </c>
      <c r="M3661" s="20" t="s">
        <v>15</v>
      </c>
      <c r="P3661" s="1" t="s">
        <v>996</v>
      </c>
      <c r="Q3661" s="20" t="s">
        <v>997</v>
      </c>
    </row>
    <row r="3662" spans="1:17" ht="45" x14ac:dyDescent="0.25">
      <c r="A3662">
        <v>36</v>
      </c>
      <c r="B3662" t="str">
        <f>IF(A3662="","",VLOOKUP(A3662,LOVs!$A$3:$B$62,2))</f>
        <v>Surrey</v>
      </c>
      <c r="C3662" t="str">
        <f>Table1[[#This Row],[School Name]]</f>
        <v>Earl Marriott Secondary #105</v>
      </c>
      <c r="D3662" t="s">
        <v>1372</v>
      </c>
      <c r="E3662">
        <v>1973</v>
      </c>
      <c r="F3662" t="s">
        <v>15</v>
      </c>
      <c r="H3662" s="23">
        <v>42640</v>
      </c>
      <c r="I3662" s="20">
        <v>1</v>
      </c>
      <c r="J3662" t="s">
        <v>73</v>
      </c>
      <c r="K3662" s="1" t="s">
        <v>2345</v>
      </c>
      <c r="L3662">
        <v>1.73E-3</v>
      </c>
      <c r="M3662" s="20" t="s">
        <v>18</v>
      </c>
      <c r="P3662" s="1" t="s">
        <v>998</v>
      </c>
      <c r="Q3662" s="20" t="s">
        <v>997</v>
      </c>
    </row>
    <row r="3663" spans="1:17" ht="30" x14ac:dyDescent="0.25">
      <c r="A3663">
        <v>36</v>
      </c>
      <c r="B3663" t="str">
        <f>IF(A3663="","",VLOOKUP(A3663,LOVs!$A$3:$B$62,2))</f>
        <v>Surrey</v>
      </c>
      <c r="C3663" t="str">
        <f>Table1[[#This Row],[School Name]]</f>
        <v>Earl Marriott Secondary #105</v>
      </c>
      <c r="D3663" t="s">
        <v>1372</v>
      </c>
      <c r="E3663">
        <v>1973</v>
      </c>
      <c r="F3663" t="s">
        <v>15</v>
      </c>
      <c r="H3663" s="23">
        <v>42640</v>
      </c>
      <c r="I3663" s="20">
        <v>1</v>
      </c>
      <c r="J3663" t="s">
        <v>73</v>
      </c>
      <c r="K3663" s="1" t="s">
        <v>2346</v>
      </c>
      <c r="L3663">
        <v>1.4E-2</v>
      </c>
      <c r="M3663" s="20" t="s">
        <v>15</v>
      </c>
      <c r="P3663" s="1" t="s">
        <v>996</v>
      </c>
      <c r="Q3663" s="20" t="s">
        <v>997</v>
      </c>
    </row>
    <row r="3664" spans="1:17" ht="30" x14ac:dyDescent="0.25">
      <c r="A3664">
        <v>36</v>
      </c>
      <c r="B3664" t="str">
        <f>IF(A3664="","",VLOOKUP(A3664,LOVs!$A$3:$B$62,2))</f>
        <v>Surrey</v>
      </c>
      <c r="C3664" t="str">
        <f>Table1[[#This Row],[School Name]]</f>
        <v>Earl Marriott Secondary #105</v>
      </c>
      <c r="D3664" t="s">
        <v>1372</v>
      </c>
      <c r="E3664">
        <v>1973</v>
      </c>
      <c r="F3664" t="s">
        <v>15</v>
      </c>
      <c r="H3664" s="23">
        <v>42640</v>
      </c>
      <c r="I3664" s="20">
        <v>1</v>
      </c>
      <c r="J3664" t="s">
        <v>73</v>
      </c>
      <c r="K3664" s="1" t="s">
        <v>2346</v>
      </c>
      <c r="L3664">
        <v>2.1000000000000001E-4</v>
      </c>
      <c r="M3664" s="20" t="s">
        <v>18</v>
      </c>
      <c r="P3664" s="1" t="s">
        <v>998</v>
      </c>
      <c r="Q3664" s="20" t="s">
        <v>997</v>
      </c>
    </row>
    <row r="3665" spans="1:17" ht="30" x14ac:dyDescent="0.25">
      <c r="A3665">
        <v>36</v>
      </c>
      <c r="B3665" t="str">
        <f>IF(A3665="","",VLOOKUP(A3665,LOVs!$A$3:$B$62,2))</f>
        <v>Surrey</v>
      </c>
      <c r="C3665" t="str">
        <f>Table1[[#This Row],[School Name]]</f>
        <v>Earl Marriott Secondary #105</v>
      </c>
      <c r="D3665" t="s">
        <v>1372</v>
      </c>
      <c r="E3665">
        <v>1973</v>
      </c>
      <c r="F3665" t="s">
        <v>15</v>
      </c>
      <c r="H3665" s="23">
        <v>42640</v>
      </c>
      <c r="I3665" s="20">
        <v>1</v>
      </c>
      <c r="J3665" t="s">
        <v>73</v>
      </c>
      <c r="K3665" s="1" t="s">
        <v>2347</v>
      </c>
      <c r="L3665">
        <v>2.7099999999999999E-2</v>
      </c>
      <c r="M3665" s="20" t="s">
        <v>15</v>
      </c>
      <c r="P3665" s="1" t="s">
        <v>996</v>
      </c>
      <c r="Q3665" s="20" t="s">
        <v>997</v>
      </c>
    </row>
    <row r="3666" spans="1:17" ht="30" x14ac:dyDescent="0.25">
      <c r="A3666">
        <v>36</v>
      </c>
      <c r="B3666" t="str">
        <f>IF(A3666="","",VLOOKUP(A3666,LOVs!$A$3:$B$62,2))</f>
        <v>Surrey</v>
      </c>
      <c r="C3666" t="str">
        <f>Table1[[#This Row],[School Name]]</f>
        <v>Earl Marriott Secondary #105</v>
      </c>
      <c r="D3666" t="s">
        <v>1372</v>
      </c>
      <c r="E3666">
        <v>1973</v>
      </c>
      <c r="F3666" t="s">
        <v>15</v>
      </c>
      <c r="H3666" s="23">
        <v>42640</v>
      </c>
      <c r="I3666" s="20">
        <v>1</v>
      </c>
      <c r="J3666" t="s">
        <v>73</v>
      </c>
      <c r="K3666" s="1" t="s">
        <v>2347</v>
      </c>
      <c r="L3666">
        <v>3.0000000000000001E-5</v>
      </c>
      <c r="M3666" s="20" t="s">
        <v>18</v>
      </c>
      <c r="P3666" s="1" t="s">
        <v>998</v>
      </c>
      <c r="Q3666" s="20" t="s">
        <v>997</v>
      </c>
    </row>
    <row r="3667" spans="1:17" x14ac:dyDescent="0.25">
      <c r="A3667">
        <v>36</v>
      </c>
      <c r="B3667" t="str">
        <f>IF(A3667="","",VLOOKUP(A3667,LOVs!$A$3:$B$62,2))</f>
        <v>Surrey</v>
      </c>
      <c r="C3667" t="str">
        <f>Table1[[#This Row],[School Name]]</f>
        <v>Earl Marriott Secondary #105</v>
      </c>
      <c r="D3667" t="s">
        <v>1372</v>
      </c>
      <c r="E3667">
        <v>1973</v>
      </c>
      <c r="F3667" t="s">
        <v>15</v>
      </c>
      <c r="H3667" s="23">
        <v>42640</v>
      </c>
      <c r="I3667" s="20">
        <v>1</v>
      </c>
      <c r="J3667" t="s">
        <v>73</v>
      </c>
      <c r="K3667" s="1" t="s">
        <v>2348</v>
      </c>
      <c r="L3667">
        <v>1.52E-2</v>
      </c>
      <c r="M3667" s="20" t="s">
        <v>15</v>
      </c>
      <c r="P3667" s="1" t="s">
        <v>996</v>
      </c>
      <c r="Q3667" s="20" t="s">
        <v>997</v>
      </c>
    </row>
    <row r="3668" spans="1:17" x14ac:dyDescent="0.25">
      <c r="A3668">
        <v>36</v>
      </c>
      <c r="B3668" t="str">
        <f>IF(A3668="","",VLOOKUP(A3668,LOVs!$A$3:$B$62,2))</f>
        <v>Surrey</v>
      </c>
      <c r="C3668" t="str">
        <f>Table1[[#This Row],[School Name]]</f>
        <v>Earl Marriott Secondary #105</v>
      </c>
      <c r="D3668" t="s">
        <v>1372</v>
      </c>
      <c r="E3668">
        <v>1973</v>
      </c>
      <c r="F3668" t="s">
        <v>15</v>
      </c>
      <c r="H3668" s="23">
        <v>42640</v>
      </c>
      <c r="I3668" s="20">
        <v>1</v>
      </c>
      <c r="J3668" t="s">
        <v>73</v>
      </c>
      <c r="K3668" s="1" t="s">
        <v>2348</v>
      </c>
      <c r="L3668">
        <v>1.7000000000000001E-4</v>
      </c>
      <c r="M3668" s="20" t="s">
        <v>18</v>
      </c>
      <c r="P3668" s="1" t="s">
        <v>998</v>
      </c>
      <c r="Q3668" s="20" t="s">
        <v>997</v>
      </c>
    </row>
    <row r="3669" spans="1:17" ht="30" x14ac:dyDescent="0.25">
      <c r="A3669">
        <v>36</v>
      </c>
      <c r="B3669" t="str">
        <f>IF(A3669="","",VLOOKUP(A3669,LOVs!$A$3:$B$62,2))</f>
        <v>Surrey</v>
      </c>
      <c r="C3669" t="str">
        <f>Table1[[#This Row],[School Name]]</f>
        <v>Earl Marriott Secondary #105</v>
      </c>
      <c r="D3669" t="s">
        <v>1372</v>
      </c>
      <c r="E3669">
        <v>1973</v>
      </c>
      <c r="F3669" t="s">
        <v>15</v>
      </c>
      <c r="H3669" s="23">
        <v>42640</v>
      </c>
      <c r="I3669" s="20">
        <v>1</v>
      </c>
      <c r="J3669" t="s">
        <v>73</v>
      </c>
      <c r="K3669" s="1" t="s">
        <v>2349</v>
      </c>
      <c r="L3669">
        <v>4.3400000000000001E-3</v>
      </c>
      <c r="M3669" s="20" t="s">
        <v>18</v>
      </c>
      <c r="P3669" s="1" t="s">
        <v>996</v>
      </c>
      <c r="Q3669" s="20" t="s">
        <v>997</v>
      </c>
    </row>
    <row r="3670" spans="1:17" ht="30" x14ac:dyDescent="0.25">
      <c r="A3670">
        <v>36</v>
      </c>
      <c r="B3670" t="str">
        <f>IF(A3670="","",VLOOKUP(A3670,LOVs!$A$3:$B$62,2))</f>
        <v>Surrey</v>
      </c>
      <c r="C3670" t="str">
        <f>Table1[[#This Row],[School Name]]</f>
        <v>Earl Marriott Secondary #105</v>
      </c>
      <c r="D3670" t="s">
        <v>1372</v>
      </c>
      <c r="E3670">
        <v>1973</v>
      </c>
      <c r="F3670" t="s">
        <v>15</v>
      </c>
      <c r="H3670" s="23">
        <v>42640</v>
      </c>
      <c r="I3670" s="20">
        <v>1</v>
      </c>
      <c r="J3670" t="s">
        <v>73</v>
      </c>
      <c r="K3670" s="1" t="s">
        <v>2349</v>
      </c>
      <c r="L3670">
        <v>3.0000000000000001E-5</v>
      </c>
      <c r="M3670" s="20" t="s">
        <v>18</v>
      </c>
      <c r="P3670" s="1" t="s">
        <v>998</v>
      </c>
      <c r="Q3670" s="20" t="s">
        <v>997</v>
      </c>
    </row>
    <row r="3671" spans="1:17" x14ac:dyDescent="0.25">
      <c r="A3671">
        <v>36</v>
      </c>
      <c r="B3671" t="str">
        <f>IF(A3671="","",VLOOKUP(A3671,LOVs!$A$3:$B$62,2))</f>
        <v>Surrey</v>
      </c>
      <c r="C3671" t="str">
        <f>Table1[[#This Row],[School Name]]</f>
        <v>Earl Marriott Secondary #105</v>
      </c>
      <c r="D3671" t="s">
        <v>1372</v>
      </c>
      <c r="E3671">
        <v>1973</v>
      </c>
      <c r="F3671" t="s">
        <v>15</v>
      </c>
      <c r="H3671" s="23">
        <v>42640</v>
      </c>
      <c r="I3671" s="20">
        <v>1</v>
      </c>
      <c r="J3671" t="s">
        <v>73</v>
      </c>
      <c r="K3671" s="1" t="s">
        <v>2350</v>
      </c>
      <c r="L3671">
        <v>2.2599999999999999E-3</v>
      </c>
      <c r="M3671" s="20" t="s">
        <v>18</v>
      </c>
      <c r="P3671" s="1" t="s">
        <v>996</v>
      </c>
      <c r="Q3671" s="20" t="s">
        <v>997</v>
      </c>
    </row>
    <row r="3672" spans="1:17" x14ac:dyDescent="0.25">
      <c r="A3672">
        <v>36</v>
      </c>
      <c r="B3672" t="str">
        <f>IF(A3672="","",VLOOKUP(A3672,LOVs!$A$3:$B$62,2))</f>
        <v>Surrey</v>
      </c>
      <c r="C3672" t="str">
        <f>Table1[[#This Row],[School Name]]</f>
        <v>Earl Marriott Secondary #105</v>
      </c>
      <c r="D3672" t="s">
        <v>1372</v>
      </c>
      <c r="E3672">
        <v>1973</v>
      </c>
      <c r="F3672" t="s">
        <v>15</v>
      </c>
      <c r="H3672" s="23">
        <v>42640</v>
      </c>
      <c r="I3672" s="20">
        <v>1</v>
      </c>
      <c r="J3672" t="s">
        <v>73</v>
      </c>
      <c r="K3672" s="1" t="s">
        <v>2350</v>
      </c>
      <c r="L3672">
        <v>1.0000000000000001E-5</v>
      </c>
      <c r="M3672" s="20" t="s">
        <v>18</v>
      </c>
      <c r="P3672" s="1" t="s">
        <v>998</v>
      </c>
      <c r="Q3672" s="20" t="s">
        <v>997</v>
      </c>
    </row>
    <row r="3673" spans="1:17" ht="45" x14ac:dyDescent="0.25">
      <c r="A3673">
        <v>36</v>
      </c>
      <c r="B3673" t="str">
        <f>IF(A3673="","",VLOOKUP(A3673,LOVs!$A$3:$B$62,2))</f>
        <v>Surrey</v>
      </c>
      <c r="C3673" t="str">
        <f>Table1[[#This Row],[School Name]]</f>
        <v>Earl Marriott Secondary #105</v>
      </c>
      <c r="D3673" t="s">
        <v>1372</v>
      </c>
      <c r="E3673">
        <v>1973</v>
      </c>
      <c r="F3673" t="s">
        <v>15</v>
      </c>
      <c r="H3673" s="23">
        <v>42640</v>
      </c>
      <c r="I3673" s="20">
        <v>1</v>
      </c>
      <c r="J3673" t="s">
        <v>73</v>
      </c>
      <c r="K3673" s="1" t="s">
        <v>2351</v>
      </c>
      <c r="L3673">
        <v>0.13800000000000001</v>
      </c>
      <c r="M3673" s="20" t="s">
        <v>15</v>
      </c>
      <c r="P3673" s="1" t="s">
        <v>996</v>
      </c>
      <c r="Q3673" s="20" t="s">
        <v>997</v>
      </c>
    </row>
    <row r="3674" spans="1:17" ht="45" x14ac:dyDescent="0.25">
      <c r="A3674">
        <v>36</v>
      </c>
      <c r="B3674" t="str">
        <f>IF(A3674="","",VLOOKUP(A3674,LOVs!$A$3:$B$62,2))</f>
        <v>Surrey</v>
      </c>
      <c r="C3674" t="str">
        <f>Table1[[#This Row],[School Name]]</f>
        <v>Earl Marriott Secondary #105</v>
      </c>
      <c r="D3674" t="s">
        <v>1372</v>
      </c>
      <c r="E3674">
        <v>1973</v>
      </c>
      <c r="F3674" t="s">
        <v>15</v>
      </c>
      <c r="H3674" s="23">
        <v>42640</v>
      </c>
      <c r="I3674" s="20">
        <v>1</v>
      </c>
      <c r="J3674" t="s">
        <v>73</v>
      </c>
      <c r="K3674" s="1" t="s">
        <v>2351</v>
      </c>
      <c r="L3674">
        <v>9.7699999999999992E-3</v>
      </c>
      <c r="M3674" s="20" t="s">
        <v>18</v>
      </c>
      <c r="P3674" s="1" t="s">
        <v>998</v>
      </c>
      <c r="Q3674" s="20" t="s">
        <v>997</v>
      </c>
    </row>
    <row r="3675" spans="1:17" x14ac:dyDescent="0.25">
      <c r="A3675">
        <v>36</v>
      </c>
      <c r="B3675" t="str">
        <f>IF(A3675="","",VLOOKUP(A3675,LOVs!$A$3:$B$62,2))</f>
        <v>Surrey</v>
      </c>
      <c r="C3675" t="str">
        <f>Table1[[#This Row],[School Name]]</f>
        <v>Earl Marriott Secondary #105</v>
      </c>
      <c r="D3675" t="s">
        <v>1372</v>
      </c>
      <c r="E3675">
        <v>1973</v>
      </c>
      <c r="F3675" t="s">
        <v>15</v>
      </c>
      <c r="H3675" s="23">
        <v>42640</v>
      </c>
      <c r="I3675" s="20">
        <v>1</v>
      </c>
      <c r="J3675" t="s">
        <v>73</v>
      </c>
      <c r="K3675" s="1" t="s">
        <v>2352</v>
      </c>
      <c r="L3675">
        <v>8.8700000000000001E-2</v>
      </c>
      <c r="M3675" s="20" t="s">
        <v>15</v>
      </c>
      <c r="P3675" s="1" t="s">
        <v>996</v>
      </c>
      <c r="Q3675" s="20" t="s">
        <v>997</v>
      </c>
    </row>
    <row r="3676" spans="1:17" x14ac:dyDescent="0.25">
      <c r="A3676">
        <v>36</v>
      </c>
      <c r="B3676" t="str">
        <f>IF(A3676="","",VLOOKUP(A3676,LOVs!$A$3:$B$62,2))</f>
        <v>Surrey</v>
      </c>
      <c r="C3676" t="str">
        <f>Table1[[#This Row],[School Name]]</f>
        <v>Earl Marriott Secondary #105</v>
      </c>
      <c r="D3676" t="s">
        <v>1372</v>
      </c>
      <c r="E3676">
        <v>1973</v>
      </c>
      <c r="F3676" t="s">
        <v>15</v>
      </c>
      <c r="H3676" s="23">
        <v>42640</v>
      </c>
      <c r="I3676" s="20">
        <v>1</v>
      </c>
      <c r="J3676" t="s">
        <v>73</v>
      </c>
      <c r="K3676" s="1" t="s">
        <v>2352</v>
      </c>
      <c r="L3676">
        <v>4.0000000000000002E-4</v>
      </c>
      <c r="M3676" s="20" t="s">
        <v>18</v>
      </c>
      <c r="P3676" s="1" t="s">
        <v>998</v>
      </c>
      <c r="Q3676" s="20" t="s">
        <v>997</v>
      </c>
    </row>
    <row r="3677" spans="1:17" ht="30" x14ac:dyDescent="0.25">
      <c r="A3677">
        <v>36</v>
      </c>
      <c r="B3677" t="str">
        <f>IF(A3677="","",VLOOKUP(A3677,LOVs!$A$3:$B$62,2))</f>
        <v>Surrey</v>
      </c>
      <c r="C3677" t="str">
        <f>Table1[[#This Row],[School Name]]</f>
        <v>Earl Marriott Secondary #105</v>
      </c>
      <c r="D3677" t="s">
        <v>1372</v>
      </c>
      <c r="E3677">
        <v>1973</v>
      </c>
      <c r="F3677" t="s">
        <v>15</v>
      </c>
      <c r="H3677" s="23">
        <v>42640</v>
      </c>
      <c r="I3677" s="20">
        <v>1</v>
      </c>
      <c r="J3677" t="s">
        <v>73</v>
      </c>
      <c r="K3677" s="1" t="s">
        <v>2353</v>
      </c>
      <c r="L3677">
        <v>1.7999999999999999E-2</v>
      </c>
      <c r="M3677" s="20" t="s">
        <v>15</v>
      </c>
      <c r="P3677" s="1" t="s">
        <v>996</v>
      </c>
      <c r="Q3677" s="20" t="s">
        <v>997</v>
      </c>
    </row>
    <row r="3678" spans="1:17" ht="30" x14ac:dyDescent="0.25">
      <c r="A3678">
        <v>36</v>
      </c>
      <c r="B3678" t="str">
        <f>IF(A3678="","",VLOOKUP(A3678,LOVs!$A$3:$B$62,2))</f>
        <v>Surrey</v>
      </c>
      <c r="C3678" t="str">
        <f>Table1[[#This Row],[School Name]]</f>
        <v>Earl Marriott Secondary #105</v>
      </c>
      <c r="D3678" t="s">
        <v>1372</v>
      </c>
      <c r="E3678">
        <v>1973</v>
      </c>
      <c r="F3678" t="s">
        <v>15</v>
      </c>
      <c r="H3678" s="23">
        <v>42640</v>
      </c>
      <c r="I3678" s="20">
        <v>1</v>
      </c>
      <c r="J3678" t="s">
        <v>73</v>
      </c>
      <c r="K3678" s="1" t="s">
        <v>2353</v>
      </c>
      <c r="L3678">
        <v>3.1E-4</v>
      </c>
      <c r="M3678" s="20" t="s">
        <v>18</v>
      </c>
      <c r="P3678" s="1" t="s">
        <v>998</v>
      </c>
      <c r="Q3678" s="20" t="s">
        <v>997</v>
      </c>
    </row>
    <row r="3679" spans="1:17" x14ac:dyDescent="0.25">
      <c r="A3679">
        <v>36</v>
      </c>
      <c r="B3679" t="str">
        <f>IF(A3679="","",VLOOKUP(A3679,LOVs!$A$3:$B$62,2))</f>
        <v>Surrey</v>
      </c>
      <c r="C3679" t="str">
        <f>Table1[[#This Row],[School Name]]</f>
        <v>Ellendale Elementary #084</v>
      </c>
      <c r="D3679" t="s">
        <v>1159</v>
      </c>
      <c r="E3679">
        <v>1991</v>
      </c>
      <c r="F3679" t="s">
        <v>15</v>
      </c>
      <c r="H3679" s="23">
        <v>42640</v>
      </c>
      <c r="I3679" s="20">
        <v>1</v>
      </c>
      <c r="J3679" t="s">
        <v>73</v>
      </c>
      <c r="K3679" s="1" t="s">
        <v>2354</v>
      </c>
      <c r="L3679">
        <v>1.2200000000000001E-2</v>
      </c>
      <c r="M3679" s="20" t="s">
        <v>15</v>
      </c>
      <c r="P3679" s="1" t="s">
        <v>996</v>
      </c>
      <c r="Q3679" s="20" t="s">
        <v>997</v>
      </c>
    </row>
    <row r="3680" spans="1:17" x14ac:dyDescent="0.25">
      <c r="A3680">
        <v>36</v>
      </c>
      <c r="B3680" t="str">
        <f>IF(A3680="","",VLOOKUP(A3680,LOVs!$A$3:$B$62,2))</f>
        <v>Surrey</v>
      </c>
      <c r="C3680" t="str">
        <f>Table1[[#This Row],[School Name]]</f>
        <v>Ellendale Elementary #084</v>
      </c>
      <c r="D3680" t="s">
        <v>1159</v>
      </c>
      <c r="E3680">
        <v>1991</v>
      </c>
      <c r="F3680" t="s">
        <v>15</v>
      </c>
      <c r="H3680" s="23">
        <v>42640</v>
      </c>
      <c r="I3680" s="20">
        <v>1</v>
      </c>
      <c r="J3680" t="s">
        <v>73</v>
      </c>
      <c r="K3680" s="1" t="s">
        <v>2354</v>
      </c>
      <c r="L3680">
        <v>1.01E-3</v>
      </c>
      <c r="M3680" s="20" t="s">
        <v>18</v>
      </c>
      <c r="P3680" s="1" t="s">
        <v>998</v>
      </c>
      <c r="Q3680" s="20" t="s">
        <v>997</v>
      </c>
    </row>
    <row r="3681" spans="1:17" x14ac:dyDescent="0.25">
      <c r="A3681">
        <v>36</v>
      </c>
      <c r="B3681" t="str">
        <f>IF(A3681="","",VLOOKUP(A3681,LOVs!$A$3:$B$62,2))</f>
        <v>Surrey</v>
      </c>
      <c r="C3681" t="str">
        <f>Table1[[#This Row],[School Name]]</f>
        <v>Ellendale Elementary #084</v>
      </c>
      <c r="D3681" t="s">
        <v>1159</v>
      </c>
      <c r="E3681">
        <v>1991</v>
      </c>
      <c r="F3681" t="s">
        <v>15</v>
      </c>
      <c r="H3681" s="23">
        <v>42640</v>
      </c>
      <c r="I3681" s="20">
        <v>1</v>
      </c>
      <c r="J3681" t="s">
        <v>73</v>
      </c>
      <c r="K3681" s="1" t="s">
        <v>2355</v>
      </c>
      <c r="L3681">
        <v>1.52E-2</v>
      </c>
      <c r="M3681" s="20" t="s">
        <v>15</v>
      </c>
      <c r="P3681" s="1" t="s">
        <v>996</v>
      </c>
      <c r="Q3681" s="20" t="s">
        <v>997</v>
      </c>
    </row>
    <row r="3682" spans="1:17" x14ac:dyDescent="0.25">
      <c r="A3682">
        <v>36</v>
      </c>
      <c r="B3682" t="str">
        <f>IF(A3682="","",VLOOKUP(A3682,LOVs!$A$3:$B$62,2))</f>
        <v>Surrey</v>
      </c>
      <c r="C3682" t="str">
        <f>Table1[[#This Row],[School Name]]</f>
        <v>Ellendale Elementary #084</v>
      </c>
      <c r="D3682" t="s">
        <v>1159</v>
      </c>
      <c r="E3682">
        <v>1991</v>
      </c>
      <c r="F3682" t="s">
        <v>15</v>
      </c>
      <c r="H3682" s="23">
        <v>42640</v>
      </c>
      <c r="I3682" s="20">
        <v>1</v>
      </c>
      <c r="J3682" t="s">
        <v>73</v>
      </c>
      <c r="K3682" s="1" t="s">
        <v>2355</v>
      </c>
      <c r="L3682">
        <v>1.5299999999999999E-3</v>
      </c>
      <c r="M3682" s="20" t="s">
        <v>18</v>
      </c>
      <c r="P3682" s="1" t="s">
        <v>998</v>
      </c>
      <c r="Q3682" s="20" t="s">
        <v>997</v>
      </c>
    </row>
    <row r="3683" spans="1:17" x14ac:dyDescent="0.25">
      <c r="A3683">
        <v>36</v>
      </c>
      <c r="B3683" t="str">
        <f>IF(A3683="","",VLOOKUP(A3683,LOVs!$A$3:$B$62,2))</f>
        <v>Surrey</v>
      </c>
      <c r="C3683" t="str">
        <f>Table1[[#This Row],[School Name]]</f>
        <v>Ellendale Elementary #084</v>
      </c>
      <c r="D3683" t="s">
        <v>1159</v>
      </c>
      <c r="E3683">
        <v>1991</v>
      </c>
      <c r="F3683" t="s">
        <v>15</v>
      </c>
      <c r="H3683" s="23">
        <v>42640</v>
      </c>
      <c r="I3683" s="20">
        <v>1</v>
      </c>
      <c r="J3683" t="s">
        <v>73</v>
      </c>
      <c r="K3683" s="1" t="s">
        <v>2356</v>
      </c>
      <c r="L3683">
        <v>3.1900000000000001E-3</v>
      </c>
      <c r="M3683" s="20" t="s">
        <v>18</v>
      </c>
      <c r="P3683" s="1" t="s">
        <v>996</v>
      </c>
      <c r="Q3683" s="20" t="s">
        <v>997</v>
      </c>
    </row>
    <row r="3684" spans="1:17" x14ac:dyDescent="0.25">
      <c r="A3684">
        <v>36</v>
      </c>
      <c r="B3684" t="str">
        <f>IF(A3684="","",VLOOKUP(A3684,LOVs!$A$3:$B$62,2))</f>
        <v>Surrey</v>
      </c>
      <c r="C3684" t="str">
        <f>Table1[[#This Row],[School Name]]</f>
        <v>Ellendale Elementary #084</v>
      </c>
      <c r="D3684" t="s">
        <v>1159</v>
      </c>
      <c r="E3684">
        <v>1991</v>
      </c>
      <c r="F3684" t="s">
        <v>15</v>
      </c>
      <c r="H3684" s="23">
        <v>42640</v>
      </c>
      <c r="I3684" s="20">
        <v>1</v>
      </c>
      <c r="J3684" t="s">
        <v>73</v>
      </c>
      <c r="K3684" s="1" t="s">
        <v>2356</v>
      </c>
      <c r="L3684">
        <v>2.7999999999999998E-4</v>
      </c>
      <c r="M3684" s="20" t="s">
        <v>18</v>
      </c>
      <c r="P3684" s="1" t="s">
        <v>998</v>
      </c>
      <c r="Q3684" s="20" t="s">
        <v>997</v>
      </c>
    </row>
    <row r="3685" spans="1:17" x14ac:dyDescent="0.25">
      <c r="A3685">
        <v>36</v>
      </c>
      <c r="B3685" t="str">
        <f>IF(A3685="","",VLOOKUP(A3685,LOVs!$A$3:$B$62,2))</f>
        <v>Surrey</v>
      </c>
      <c r="C3685" t="str">
        <f>Table1[[#This Row],[School Name]]</f>
        <v>Ellendale Elementary #084</v>
      </c>
      <c r="D3685" t="s">
        <v>1159</v>
      </c>
      <c r="E3685">
        <v>1991</v>
      </c>
      <c r="F3685" t="s">
        <v>15</v>
      </c>
      <c r="H3685" s="23">
        <v>42640</v>
      </c>
      <c r="I3685" s="20">
        <v>1</v>
      </c>
      <c r="J3685" t="s">
        <v>73</v>
      </c>
      <c r="K3685" s="1" t="s">
        <v>2357</v>
      </c>
      <c r="L3685">
        <v>4.45E-3</v>
      </c>
      <c r="M3685" s="20" t="s">
        <v>18</v>
      </c>
      <c r="P3685" s="1" t="s">
        <v>996</v>
      </c>
      <c r="Q3685" s="20" t="s">
        <v>997</v>
      </c>
    </row>
    <row r="3686" spans="1:17" x14ac:dyDescent="0.25">
      <c r="A3686">
        <v>36</v>
      </c>
      <c r="B3686" t="str">
        <f>IF(A3686="","",VLOOKUP(A3686,LOVs!$A$3:$B$62,2))</f>
        <v>Surrey</v>
      </c>
      <c r="C3686" t="str">
        <f>Table1[[#This Row],[School Name]]</f>
        <v>Ellendale Elementary #084</v>
      </c>
      <c r="D3686" t="s">
        <v>1159</v>
      </c>
      <c r="E3686">
        <v>1991</v>
      </c>
      <c r="F3686" t="s">
        <v>15</v>
      </c>
      <c r="H3686" s="23">
        <v>42640</v>
      </c>
      <c r="I3686" s="20">
        <v>1</v>
      </c>
      <c r="J3686" t="s">
        <v>73</v>
      </c>
      <c r="K3686" s="1" t="s">
        <v>2357</v>
      </c>
      <c r="L3686">
        <v>3.2000000000000003E-4</v>
      </c>
      <c r="M3686" s="20" t="s">
        <v>18</v>
      </c>
      <c r="P3686" s="1" t="s">
        <v>998</v>
      </c>
      <c r="Q3686" s="20" t="s">
        <v>997</v>
      </c>
    </row>
    <row r="3687" spans="1:17" x14ac:dyDescent="0.25">
      <c r="A3687">
        <v>36</v>
      </c>
      <c r="B3687" t="str">
        <f>IF(A3687="","",VLOOKUP(A3687,LOVs!$A$3:$B$62,2))</f>
        <v>Surrey</v>
      </c>
      <c r="C3687" t="str">
        <f>Table1[[#This Row],[School Name]]</f>
        <v>Ellendale Elementary #084</v>
      </c>
      <c r="D3687" t="s">
        <v>1159</v>
      </c>
      <c r="E3687">
        <v>1991</v>
      </c>
      <c r="F3687" t="s">
        <v>15</v>
      </c>
      <c r="H3687" s="23">
        <v>42640</v>
      </c>
      <c r="I3687" s="20">
        <v>1</v>
      </c>
      <c r="J3687" t="s">
        <v>73</v>
      </c>
      <c r="K3687" s="1" t="s">
        <v>2358</v>
      </c>
      <c r="L3687">
        <v>2.8500000000000001E-3</v>
      </c>
      <c r="M3687" s="20" t="s">
        <v>18</v>
      </c>
      <c r="P3687" s="1" t="s">
        <v>996</v>
      </c>
      <c r="Q3687" s="20" t="s">
        <v>997</v>
      </c>
    </row>
    <row r="3688" spans="1:17" x14ac:dyDescent="0.25">
      <c r="A3688">
        <v>36</v>
      </c>
      <c r="B3688" t="str">
        <f>IF(A3688="","",VLOOKUP(A3688,LOVs!$A$3:$B$62,2))</f>
        <v>Surrey</v>
      </c>
      <c r="C3688" t="str">
        <f>Table1[[#This Row],[School Name]]</f>
        <v>Ellendale Elementary #084</v>
      </c>
      <c r="D3688" t="s">
        <v>1159</v>
      </c>
      <c r="E3688">
        <v>1991</v>
      </c>
      <c r="F3688" t="s">
        <v>15</v>
      </c>
      <c r="H3688" s="23">
        <v>42640</v>
      </c>
      <c r="I3688" s="20">
        <v>1</v>
      </c>
      <c r="J3688" t="s">
        <v>73</v>
      </c>
      <c r="K3688" s="1" t="s">
        <v>2358</v>
      </c>
      <c r="L3688">
        <v>2.0799999999999998E-3</v>
      </c>
      <c r="M3688" s="20" t="s">
        <v>18</v>
      </c>
      <c r="P3688" s="1" t="s">
        <v>998</v>
      </c>
      <c r="Q3688" s="20" t="s">
        <v>997</v>
      </c>
    </row>
    <row r="3689" spans="1:17" x14ac:dyDescent="0.25">
      <c r="A3689">
        <v>36</v>
      </c>
      <c r="B3689" t="str">
        <f>IF(A3689="","",VLOOKUP(A3689,LOVs!$A$3:$B$62,2))</f>
        <v>Surrey</v>
      </c>
      <c r="C3689" t="str">
        <f>Table1[[#This Row],[School Name]]</f>
        <v>Ellendale Elementary #084</v>
      </c>
      <c r="D3689" t="s">
        <v>1159</v>
      </c>
      <c r="E3689">
        <v>1991</v>
      </c>
      <c r="F3689" t="s">
        <v>15</v>
      </c>
      <c r="H3689" s="23">
        <v>42640</v>
      </c>
      <c r="I3689" s="20">
        <v>1</v>
      </c>
      <c r="J3689" t="s">
        <v>73</v>
      </c>
      <c r="K3689" s="1" t="s">
        <v>2359</v>
      </c>
      <c r="L3689">
        <v>1.3599999999999999E-2</v>
      </c>
      <c r="M3689" s="20" t="s">
        <v>15</v>
      </c>
      <c r="P3689" s="1" t="s">
        <v>996</v>
      </c>
      <c r="Q3689" s="20" t="s">
        <v>997</v>
      </c>
    </row>
    <row r="3690" spans="1:17" x14ac:dyDescent="0.25">
      <c r="A3690">
        <v>36</v>
      </c>
      <c r="B3690" t="str">
        <f>IF(A3690="","",VLOOKUP(A3690,LOVs!$A$3:$B$62,2))</f>
        <v>Surrey</v>
      </c>
      <c r="C3690" t="str">
        <f>Table1[[#This Row],[School Name]]</f>
        <v>Ellendale Elementary #084</v>
      </c>
      <c r="D3690" t="s">
        <v>1159</v>
      </c>
      <c r="E3690">
        <v>1991</v>
      </c>
      <c r="F3690" t="s">
        <v>15</v>
      </c>
      <c r="H3690" s="23">
        <v>42640</v>
      </c>
      <c r="I3690" s="20">
        <v>1</v>
      </c>
      <c r="J3690" t="s">
        <v>73</v>
      </c>
      <c r="K3690" s="1" t="s">
        <v>2359</v>
      </c>
      <c r="L3690">
        <v>1.1999999999999999E-3</v>
      </c>
      <c r="M3690" s="20" t="s">
        <v>18</v>
      </c>
      <c r="P3690" s="1" t="s">
        <v>998</v>
      </c>
      <c r="Q3690" s="20" t="s">
        <v>997</v>
      </c>
    </row>
    <row r="3691" spans="1:17" x14ac:dyDescent="0.25">
      <c r="A3691">
        <v>36</v>
      </c>
      <c r="B3691" t="str">
        <f>IF(A3691="","",VLOOKUP(A3691,LOVs!$A$3:$B$62,2))</f>
        <v>Surrey</v>
      </c>
      <c r="C3691" t="str">
        <f>Table1[[#This Row],[School Name]]</f>
        <v>Ellendale Elementary #084</v>
      </c>
      <c r="D3691" t="s">
        <v>1159</v>
      </c>
      <c r="E3691">
        <v>1991</v>
      </c>
      <c r="F3691" t="s">
        <v>15</v>
      </c>
      <c r="H3691" s="23">
        <v>42640</v>
      </c>
      <c r="I3691" s="20">
        <v>1</v>
      </c>
      <c r="J3691" t="s">
        <v>73</v>
      </c>
      <c r="K3691" s="1" t="s">
        <v>2360</v>
      </c>
      <c r="L3691">
        <v>2.7199999999999998E-2</v>
      </c>
      <c r="M3691" s="20" t="s">
        <v>15</v>
      </c>
      <c r="P3691" s="1" t="s">
        <v>996</v>
      </c>
      <c r="Q3691" s="20" t="s">
        <v>997</v>
      </c>
    </row>
    <row r="3692" spans="1:17" x14ac:dyDescent="0.25">
      <c r="A3692">
        <v>36</v>
      </c>
      <c r="B3692" t="str">
        <f>IF(A3692="","",VLOOKUP(A3692,LOVs!$A$3:$B$62,2))</f>
        <v>Surrey</v>
      </c>
      <c r="C3692" t="str">
        <f>Table1[[#This Row],[School Name]]</f>
        <v>Ellendale Elementary #084</v>
      </c>
      <c r="D3692" t="s">
        <v>1159</v>
      </c>
      <c r="E3692">
        <v>1991</v>
      </c>
      <c r="F3692" t="s">
        <v>15</v>
      </c>
      <c r="H3692" s="23">
        <v>42640</v>
      </c>
      <c r="I3692" s="20">
        <v>1</v>
      </c>
      <c r="J3692" t="s">
        <v>73</v>
      </c>
      <c r="K3692" s="1" t="s">
        <v>2360</v>
      </c>
      <c r="L3692">
        <v>8.1999999999999998E-4</v>
      </c>
      <c r="M3692" s="20" t="s">
        <v>18</v>
      </c>
      <c r="P3692" s="1" t="s">
        <v>998</v>
      </c>
      <c r="Q3692" s="20" t="s">
        <v>997</v>
      </c>
    </row>
    <row r="3693" spans="1:17" ht="30" x14ac:dyDescent="0.25">
      <c r="A3693">
        <v>36</v>
      </c>
      <c r="B3693" t="str">
        <f>IF(A3693="","",VLOOKUP(A3693,LOVs!$A$3:$B$62,2))</f>
        <v>Surrey</v>
      </c>
      <c r="C3693" t="str">
        <f>Table1[[#This Row],[School Name]]</f>
        <v>Ellendale Elementary #084</v>
      </c>
      <c r="D3693" t="s">
        <v>1159</v>
      </c>
      <c r="E3693">
        <v>1991</v>
      </c>
      <c r="F3693" t="s">
        <v>15</v>
      </c>
      <c r="H3693" s="23">
        <v>42640</v>
      </c>
      <c r="I3693" s="20">
        <v>1</v>
      </c>
      <c r="J3693" t="s">
        <v>73</v>
      </c>
      <c r="K3693" s="1" t="s">
        <v>2361</v>
      </c>
      <c r="L3693">
        <v>9.4699999999999993E-3</v>
      </c>
      <c r="M3693" s="20" t="s">
        <v>18</v>
      </c>
      <c r="P3693" s="1" t="s">
        <v>996</v>
      </c>
      <c r="Q3693" s="20" t="s">
        <v>997</v>
      </c>
    </row>
    <row r="3694" spans="1:17" ht="30" x14ac:dyDescent="0.25">
      <c r="A3694">
        <v>36</v>
      </c>
      <c r="B3694" t="str">
        <f>IF(A3694="","",VLOOKUP(A3694,LOVs!$A$3:$B$62,2))</f>
        <v>Surrey</v>
      </c>
      <c r="C3694" t="str">
        <f>Table1[[#This Row],[School Name]]</f>
        <v>Ellendale Elementary #084</v>
      </c>
      <c r="D3694" t="s">
        <v>1159</v>
      </c>
      <c r="E3694">
        <v>1991</v>
      </c>
      <c r="F3694" t="s">
        <v>15</v>
      </c>
      <c r="H3694" s="23">
        <v>42640</v>
      </c>
      <c r="I3694" s="20">
        <v>1</v>
      </c>
      <c r="J3694" t="s">
        <v>73</v>
      </c>
      <c r="K3694" s="1" t="s">
        <v>2361</v>
      </c>
      <c r="L3694">
        <v>2.5999999999999998E-4</v>
      </c>
      <c r="M3694" s="20" t="s">
        <v>18</v>
      </c>
      <c r="P3694" s="1" t="s">
        <v>998</v>
      </c>
      <c r="Q3694" s="20" t="s">
        <v>997</v>
      </c>
    </row>
    <row r="3695" spans="1:17" x14ac:dyDescent="0.25">
      <c r="A3695">
        <v>36</v>
      </c>
      <c r="B3695" t="str">
        <f>IF(A3695="","",VLOOKUP(A3695,LOVs!$A$3:$B$62,2))</f>
        <v>Surrey</v>
      </c>
      <c r="C3695" t="str">
        <f>Table1[[#This Row],[School Name]]</f>
        <v>Ellendale Elementary #084</v>
      </c>
      <c r="D3695" t="s">
        <v>1159</v>
      </c>
      <c r="E3695">
        <v>1991</v>
      </c>
      <c r="F3695" t="s">
        <v>15</v>
      </c>
      <c r="H3695" s="23">
        <v>42640</v>
      </c>
      <c r="I3695" s="20">
        <v>1</v>
      </c>
      <c r="J3695" t="s">
        <v>73</v>
      </c>
      <c r="K3695" s="1" t="s">
        <v>2362</v>
      </c>
      <c r="L3695">
        <v>1.26E-2</v>
      </c>
      <c r="M3695" s="20" t="s">
        <v>15</v>
      </c>
      <c r="P3695" s="1" t="s">
        <v>996</v>
      </c>
      <c r="Q3695" s="20" t="s">
        <v>997</v>
      </c>
    </row>
    <row r="3696" spans="1:17" x14ac:dyDescent="0.25">
      <c r="A3696">
        <v>36</v>
      </c>
      <c r="B3696" t="str">
        <f>IF(A3696="","",VLOOKUP(A3696,LOVs!$A$3:$B$62,2))</f>
        <v>Surrey</v>
      </c>
      <c r="C3696" t="str">
        <f>Table1[[#This Row],[School Name]]</f>
        <v>Ellendale Elementary #084</v>
      </c>
      <c r="D3696" t="s">
        <v>1159</v>
      </c>
      <c r="E3696">
        <v>1991</v>
      </c>
      <c r="F3696" t="s">
        <v>15</v>
      </c>
      <c r="H3696" s="23">
        <v>42640</v>
      </c>
      <c r="I3696" s="20">
        <v>1</v>
      </c>
      <c r="J3696" t="s">
        <v>73</v>
      </c>
      <c r="K3696" s="1" t="s">
        <v>2362</v>
      </c>
      <c r="L3696">
        <v>1.0300000000000001E-3</v>
      </c>
      <c r="M3696" s="20" t="s">
        <v>18</v>
      </c>
      <c r="P3696" s="1" t="s">
        <v>998</v>
      </c>
      <c r="Q3696" s="20" t="s">
        <v>997</v>
      </c>
    </row>
    <row r="3697" spans="1:17" x14ac:dyDescent="0.25">
      <c r="A3697">
        <v>36</v>
      </c>
      <c r="B3697" t="str">
        <f>IF(A3697="","",VLOOKUP(A3697,LOVs!$A$3:$B$62,2))</f>
        <v>Surrey</v>
      </c>
      <c r="C3697" t="str">
        <f>Table1[[#This Row],[School Name]]</f>
        <v>Ellendale Elementary #084</v>
      </c>
      <c r="D3697" t="s">
        <v>1159</v>
      </c>
      <c r="E3697">
        <v>1991</v>
      </c>
      <c r="F3697" t="s">
        <v>15</v>
      </c>
      <c r="H3697" s="23">
        <v>42640</v>
      </c>
      <c r="I3697" s="20">
        <v>1</v>
      </c>
      <c r="J3697" t="s">
        <v>73</v>
      </c>
      <c r="K3697" s="1" t="s">
        <v>2363</v>
      </c>
      <c r="L3697">
        <v>1.1299999999999999E-2</v>
      </c>
      <c r="M3697" s="20" t="s">
        <v>15</v>
      </c>
      <c r="P3697" s="1" t="s">
        <v>996</v>
      </c>
      <c r="Q3697" s="20" t="s">
        <v>997</v>
      </c>
    </row>
    <row r="3698" spans="1:17" x14ac:dyDescent="0.25">
      <c r="A3698">
        <v>36</v>
      </c>
      <c r="B3698" t="str">
        <f>IF(A3698="","",VLOOKUP(A3698,LOVs!$A$3:$B$62,2))</f>
        <v>Surrey</v>
      </c>
      <c r="C3698" t="str">
        <f>Table1[[#This Row],[School Name]]</f>
        <v>Ellendale Elementary #084</v>
      </c>
      <c r="D3698" t="s">
        <v>1159</v>
      </c>
      <c r="E3698">
        <v>1991</v>
      </c>
      <c r="F3698" t="s">
        <v>15</v>
      </c>
      <c r="H3698" s="23">
        <v>42640</v>
      </c>
      <c r="I3698" s="20">
        <v>1</v>
      </c>
      <c r="J3698" t="s">
        <v>73</v>
      </c>
      <c r="K3698" s="1" t="s">
        <v>2363</v>
      </c>
      <c r="L3698">
        <v>1.06E-3</v>
      </c>
      <c r="M3698" s="20" t="s">
        <v>18</v>
      </c>
      <c r="P3698" s="1" t="s">
        <v>998</v>
      </c>
      <c r="Q3698" s="20" t="s">
        <v>997</v>
      </c>
    </row>
    <row r="3699" spans="1:17" x14ac:dyDescent="0.25">
      <c r="A3699">
        <v>36</v>
      </c>
      <c r="B3699" t="str">
        <f>IF(A3699="","",VLOOKUP(A3699,LOVs!$A$3:$B$62,2))</f>
        <v>Surrey</v>
      </c>
      <c r="C3699" t="str">
        <f>Table1[[#This Row],[School Name]]</f>
        <v>Ellendale Elementary #084</v>
      </c>
      <c r="D3699" t="s">
        <v>1159</v>
      </c>
      <c r="E3699">
        <v>1991</v>
      </c>
      <c r="F3699" t="s">
        <v>15</v>
      </c>
      <c r="H3699" s="23">
        <v>42640</v>
      </c>
      <c r="I3699" s="20">
        <v>1</v>
      </c>
      <c r="J3699" t="s">
        <v>73</v>
      </c>
      <c r="K3699" s="1" t="s">
        <v>2364</v>
      </c>
      <c r="L3699">
        <v>1.0800000000000001E-2</v>
      </c>
      <c r="M3699" s="20" t="s">
        <v>15</v>
      </c>
      <c r="P3699" s="1" t="s">
        <v>996</v>
      </c>
      <c r="Q3699" s="20" t="s">
        <v>997</v>
      </c>
    </row>
    <row r="3700" spans="1:17" x14ac:dyDescent="0.25">
      <c r="A3700">
        <v>36</v>
      </c>
      <c r="B3700" t="str">
        <f>IF(A3700="","",VLOOKUP(A3700,LOVs!$A$3:$B$62,2))</f>
        <v>Surrey</v>
      </c>
      <c r="C3700" t="str">
        <f>Table1[[#This Row],[School Name]]</f>
        <v>Ellendale Elementary #084</v>
      </c>
      <c r="D3700" t="s">
        <v>1159</v>
      </c>
      <c r="E3700">
        <v>1991</v>
      </c>
      <c r="F3700" t="s">
        <v>15</v>
      </c>
      <c r="H3700" s="23">
        <v>42640</v>
      </c>
      <c r="I3700" s="20">
        <v>1</v>
      </c>
      <c r="J3700" t="s">
        <v>73</v>
      </c>
      <c r="K3700" s="1" t="s">
        <v>2364</v>
      </c>
      <c r="L3700">
        <v>7.5000000000000002E-4</v>
      </c>
      <c r="M3700" s="20" t="s">
        <v>18</v>
      </c>
      <c r="P3700" s="1" t="s">
        <v>998</v>
      </c>
      <c r="Q3700" s="20" t="s">
        <v>997</v>
      </c>
    </row>
    <row r="3701" spans="1:17" ht="30" x14ac:dyDescent="0.25">
      <c r="A3701">
        <v>36</v>
      </c>
      <c r="B3701" t="str">
        <f>IF(A3701="","",VLOOKUP(A3701,LOVs!$A$3:$B$62,2))</f>
        <v>Surrey</v>
      </c>
      <c r="C3701" t="str">
        <f>Table1[[#This Row],[School Name]]</f>
        <v>H T Thrift Elementary #056</v>
      </c>
      <c r="D3701" t="s">
        <v>1000</v>
      </c>
      <c r="E3701">
        <v>1958</v>
      </c>
      <c r="F3701" t="s">
        <v>15</v>
      </c>
      <c r="H3701" s="23">
        <v>42640</v>
      </c>
      <c r="I3701" s="20">
        <v>1</v>
      </c>
      <c r="J3701" t="s">
        <v>73</v>
      </c>
      <c r="K3701" s="1" t="s">
        <v>2365</v>
      </c>
      <c r="L3701">
        <v>0.99099999999999999</v>
      </c>
      <c r="M3701" s="20" t="s">
        <v>15</v>
      </c>
      <c r="P3701" s="1" t="s">
        <v>996</v>
      </c>
      <c r="Q3701" s="20" t="s">
        <v>997</v>
      </c>
    </row>
    <row r="3702" spans="1:17" ht="30" x14ac:dyDescent="0.25">
      <c r="A3702">
        <v>36</v>
      </c>
      <c r="B3702" t="str">
        <f>IF(A3702="","",VLOOKUP(A3702,LOVs!$A$3:$B$62,2))</f>
        <v>Surrey</v>
      </c>
      <c r="C3702" t="str">
        <f>Table1[[#This Row],[School Name]]</f>
        <v>H T Thrift Elementary #056</v>
      </c>
      <c r="D3702" t="s">
        <v>1000</v>
      </c>
      <c r="E3702">
        <v>1958</v>
      </c>
      <c r="F3702" t="s">
        <v>15</v>
      </c>
      <c r="H3702" s="23">
        <v>42640</v>
      </c>
      <c r="I3702" s="20">
        <v>1</v>
      </c>
      <c r="J3702" t="s">
        <v>73</v>
      </c>
      <c r="K3702" s="1" t="s">
        <v>2365</v>
      </c>
      <c r="L3702">
        <v>6.6100000000000004E-3</v>
      </c>
      <c r="M3702" s="20" t="s">
        <v>18</v>
      </c>
      <c r="P3702" s="1" t="s">
        <v>1002</v>
      </c>
      <c r="Q3702" s="20" t="s">
        <v>997</v>
      </c>
    </row>
    <row r="3703" spans="1:17" ht="30" x14ac:dyDescent="0.25">
      <c r="A3703">
        <v>36</v>
      </c>
      <c r="B3703" t="str">
        <f>IF(A3703="","",VLOOKUP(A3703,LOVs!$A$3:$B$62,2))</f>
        <v>Surrey</v>
      </c>
      <c r="C3703" t="str">
        <f>Table1[[#This Row],[School Name]]</f>
        <v>H T Thrift Elementary #056</v>
      </c>
      <c r="D3703" t="s">
        <v>1000</v>
      </c>
      <c r="E3703">
        <v>1958</v>
      </c>
      <c r="F3703" t="s">
        <v>15</v>
      </c>
      <c r="H3703" s="23">
        <v>42640</v>
      </c>
      <c r="I3703" s="20">
        <v>1</v>
      </c>
      <c r="J3703" t="s">
        <v>76</v>
      </c>
      <c r="K3703" s="1" t="s">
        <v>2366</v>
      </c>
      <c r="L3703">
        <v>7.4999999999999997E-3</v>
      </c>
      <c r="M3703" s="20" t="s">
        <v>18</v>
      </c>
      <c r="P3703" s="1" t="s">
        <v>996</v>
      </c>
      <c r="Q3703" s="20" t="s">
        <v>997</v>
      </c>
    </row>
    <row r="3704" spans="1:17" ht="30" x14ac:dyDescent="0.25">
      <c r="A3704">
        <v>36</v>
      </c>
      <c r="B3704" t="str">
        <f>IF(A3704="","",VLOOKUP(A3704,LOVs!$A$3:$B$62,2))</f>
        <v>Surrey</v>
      </c>
      <c r="C3704" t="str">
        <f>Table1[[#This Row],[School Name]]</f>
        <v>H T Thrift Elementary #056</v>
      </c>
      <c r="D3704" t="s">
        <v>1000</v>
      </c>
      <c r="E3704">
        <v>1958</v>
      </c>
      <c r="F3704" t="s">
        <v>15</v>
      </c>
      <c r="H3704" s="23">
        <v>42640</v>
      </c>
      <c r="I3704" s="20">
        <v>1</v>
      </c>
      <c r="J3704" t="s">
        <v>76</v>
      </c>
      <c r="K3704" s="1" t="s">
        <v>2366</v>
      </c>
      <c r="L3704">
        <v>8.0000000000000004E-4</v>
      </c>
      <c r="M3704" s="20" t="s">
        <v>18</v>
      </c>
      <c r="P3704" s="1" t="s">
        <v>1002</v>
      </c>
      <c r="Q3704" s="20" t="s">
        <v>997</v>
      </c>
    </row>
    <row r="3705" spans="1:17" x14ac:dyDescent="0.25">
      <c r="A3705">
        <v>36</v>
      </c>
      <c r="B3705" t="str">
        <f>IF(A3705="","",VLOOKUP(A3705,LOVs!$A$3:$B$62,2))</f>
        <v>Surrey</v>
      </c>
      <c r="C3705" t="str">
        <f>Table1[[#This Row],[School Name]]</f>
        <v>H T Thrift Elementary #056</v>
      </c>
      <c r="D3705" t="s">
        <v>1000</v>
      </c>
      <c r="E3705">
        <v>1958</v>
      </c>
      <c r="F3705" t="s">
        <v>15</v>
      </c>
      <c r="H3705" s="23">
        <v>42640</v>
      </c>
      <c r="I3705" s="20">
        <v>1</v>
      </c>
      <c r="J3705" t="s">
        <v>76</v>
      </c>
      <c r="K3705" s="1" t="s">
        <v>2367</v>
      </c>
      <c r="L3705">
        <v>2.2599999999999999E-2</v>
      </c>
      <c r="M3705" s="20" t="s">
        <v>15</v>
      </c>
      <c r="P3705" s="1" t="s">
        <v>996</v>
      </c>
      <c r="Q3705" s="20" t="s">
        <v>997</v>
      </c>
    </row>
    <row r="3706" spans="1:17" x14ac:dyDescent="0.25">
      <c r="A3706">
        <v>36</v>
      </c>
      <c r="B3706" t="str">
        <f>IF(A3706="","",VLOOKUP(A3706,LOVs!$A$3:$B$62,2))</f>
        <v>Surrey</v>
      </c>
      <c r="C3706" t="str">
        <f>Table1[[#This Row],[School Name]]</f>
        <v>H T Thrift Elementary #056</v>
      </c>
      <c r="D3706" t="s">
        <v>1000</v>
      </c>
      <c r="E3706">
        <v>1958</v>
      </c>
      <c r="F3706" t="s">
        <v>15</v>
      </c>
      <c r="H3706" s="23">
        <v>42640</v>
      </c>
      <c r="I3706" s="20">
        <v>1</v>
      </c>
      <c r="J3706" t="s">
        <v>76</v>
      </c>
      <c r="K3706" s="1" t="s">
        <v>2367</v>
      </c>
      <c r="L3706">
        <v>2.5000000000000001E-3</v>
      </c>
      <c r="M3706" s="20" t="s">
        <v>18</v>
      </c>
      <c r="P3706" s="1" t="s">
        <v>1002</v>
      </c>
      <c r="Q3706" s="20" t="s">
        <v>997</v>
      </c>
    </row>
    <row r="3707" spans="1:17" x14ac:dyDescent="0.25">
      <c r="A3707">
        <v>36</v>
      </c>
      <c r="B3707" t="str">
        <f>IF(A3707="","",VLOOKUP(A3707,LOVs!$A$3:$B$62,2))</f>
        <v>Surrey</v>
      </c>
      <c r="C3707" t="str">
        <f>Table1[[#This Row],[School Name]]</f>
        <v>H T Thrift Elementary #056</v>
      </c>
      <c r="D3707" t="s">
        <v>1000</v>
      </c>
      <c r="E3707">
        <v>1958</v>
      </c>
      <c r="F3707" t="s">
        <v>15</v>
      </c>
      <c r="H3707" s="23">
        <v>42640</v>
      </c>
      <c r="I3707" s="20">
        <v>1</v>
      </c>
      <c r="J3707" t="s">
        <v>76</v>
      </c>
      <c r="K3707" s="1" t="s">
        <v>2368</v>
      </c>
      <c r="L3707">
        <v>9.6000000000000002E-2</v>
      </c>
      <c r="M3707" s="20" t="s">
        <v>15</v>
      </c>
      <c r="P3707" s="1" t="s">
        <v>996</v>
      </c>
      <c r="Q3707" s="20" t="s">
        <v>997</v>
      </c>
    </row>
    <row r="3708" spans="1:17" x14ac:dyDescent="0.25">
      <c r="A3708">
        <v>36</v>
      </c>
      <c r="B3708" t="str">
        <f>IF(A3708="","",VLOOKUP(A3708,LOVs!$A$3:$B$62,2))</f>
        <v>Surrey</v>
      </c>
      <c r="C3708" t="str">
        <f>Table1[[#This Row],[School Name]]</f>
        <v>H T Thrift Elementary #056</v>
      </c>
      <c r="D3708" t="s">
        <v>1000</v>
      </c>
      <c r="E3708">
        <v>1958</v>
      </c>
      <c r="F3708" t="s">
        <v>15</v>
      </c>
      <c r="H3708" s="23">
        <v>42640</v>
      </c>
      <c r="I3708" s="20">
        <v>1</v>
      </c>
      <c r="J3708" t="s">
        <v>76</v>
      </c>
      <c r="K3708" s="1" t="s">
        <v>2368</v>
      </c>
      <c r="L3708">
        <v>7.0000000000000001E-3</v>
      </c>
      <c r="M3708" s="20" t="s">
        <v>18</v>
      </c>
      <c r="P3708" s="1" t="s">
        <v>1002</v>
      </c>
      <c r="Q3708" s="20" t="s">
        <v>997</v>
      </c>
    </row>
    <row r="3709" spans="1:17" x14ac:dyDescent="0.25">
      <c r="A3709">
        <v>36</v>
      </c>
      <c r="B3709" t="str">
        <f>IF(A3709="","",VLOOKUP(A3709,LOVs!$A$3:$B$62,2))</f>
        <v>Surrey</v>
      </c>
      <c r="C3709" t="str">
        <f>Table1[[#This Row],[School Name]]</f>
        <v>H T Thrift Elementary #056</v>
      </c>
      <c r="D3709" t="s">
        <v>1000</v>
      </c>
      <c r="E3709">
        <v>1958</v>
      </c>
      <c r="F3709" t="s">
        <v>15</v>
      </c>
      <c r="H3709" s="23">
        <v>42640</v>
      </c>
      <c r="I3709" s="20">
        <v>1</v>
      </c>
      <c r="J3709" t="s">
        <v>76</v>
      </c>
      <c r="K3709" s="1" t="s">
        <v>2369</v>
      </c>
      <c r="L3709">
        <v>4.1599999999999998E-2</v>
      </c>
      <c r="M3709" s="20" t="s">
        <v>15</v>
      </c>
      <c r="P3709" s="1" t="s">
        <v>996</v>
      </c>
      <c r="Q3709" s="20" t="s">
        <v>997</v>
      </c>
    </row>
    <row r="3710" spans="1:17" x14ac:dyDescent="0.25">
      <c r="A3710">
        <v>36</v>
      </c>
      <c r="B3710" t="str">
        <f>IF(A3710="","",VLOOKUP(A3710,LOVs!$A$3:$B$62,2))</f>
        <v>Surrey</v>
      </c>
      <c r="C3710" t="str">
        <f>Table1[[#This Row],[School Name]]</f>
        <v>H T Thrift Elementary #056</v>
      </c>
      <c r="D3710" t="s">
        <v>1000</v>
      </c>
      <c r="E3710">
        <v>1958</v>
      </c>
      <c r="F3710" t="s">
        <v>15</v>
      </c>
      <c r="H3710" s="23">
        <v>42640</v>
      </c>
      <c r="I3710" s="20">
        <v>1</v>
      </c>
      <c r="J3710" t="s">
        <v>76</v>
      </c>
      <c r="K3710" s="1" t="s">
        <v>2369</v>
      </c>
      <c r="L3710">
        <v>1.2999999999999999E-3</v>
      </c>
      <c r="M3710" s="20" t="s">
        <v>18</v>
      </c>
      <c r="P3710" s="1" t="s">
        <v>1002</v>
      </c>
      <c r="Q3710" s="20" t="s">
        <v>997</v>
      </c>
    </row>
    <row r="3711" spans="1:17" ht="30" x14ac:dyDescent="0.25">
      <c r="A3711">
        <v>36</v>
      </c>
      <c r="B3711" t="str">
        <f>IF(A3711="","",VLOOKUP(A3711,LOVs!$A$3:$B$62,2))</f>
        <v>Surrey</v>
      </c>
      <c r="C3711" t="str">
        <f>Table1[[#This Row],[School Name]]</f>
        <v>H T Thrift Elementary #056</v>
      </c>
      <c r="D3711" t="s">
        <v>1000</v>
      </c>
      <c r="E3711">
        <v>1958</v>
      </c>
      <c r="F3711" t="s">
        <v>15</v>
      </c>
      <c r="H3711" s="23">
        <v>42640</v>
      </c>
      <c r="I3711" s="20">
        <v>1</v>
      </c>
      <c r="J3711" t="s">
        <v>73</v>
      </c>
      <c r="K3711" s="1" t="s">
        <v>2370</v>
      </c>
      <c r="L3711">
        <v>2.18E-2</v>
      </c>
      <c r="M3711" s="20" t="s">
        <v>15</v>
      </c>
      <c r="P3711" s="1" t="s">
        <v>996</v>
      </c>
      <c r="Q3711" s="20" t="s">
        <v>997</v>
      </c>
    </row>
    <row r="3712" spans="1:17" ht="30" x14ac:dyDescent="0.25">
      <c r="A3712">
        <v>36</v>
      </c>
      <c r="B3712" t="str">
        <f>IF(A3712="","",VLOOKUP(A3712,LOVs!$A$3:$B$62,2))</f>
        <v>Surrey</v>
      </c>
      <c r="C3712" t="str">
        <f>Table1[[#This Row],[School Name]]</f>
        <v>H T Thrift Elementary #056</v>
      </c>
      <c r="D3712" t="s">
        <v>1000</v>
      </c>
      <c r="E3712">
        <v>1958</v>
      </c>
      <c r="F3712" t="s">
        <v>15</v>
      </c>
      <c r="H3712" s="23">
        <v>42640</v>
      </c>
      <c r="I3712" s="20">
        <v>1</v>
      </c>
      <c r="J3712" t="s">
        <v>73</v>
      </c>
      <c r="K3712" s="1" t="s">
        <v>2370</v>
      </c>
      <c r="L3712">
        <v>4.2000000000000002E-4</v>
      </c>
      <c r="M3712" s="20" t="s">
        <v>18</v>
      </c>
      <c r="P3712" s="1" t="s">
        <v>1002</v>
      </c>
      <c r="Q3712" s="20" t="s">
        <v>997</v>
      </c>
    </row>
    <row r="3713" spans="1:17" ht="30" x14ac:dyDescent="0.25">
      <c r="A3713">
        <v>36</v>
      </c>
      <c r="B3713" t="str">
        <f>IF(A3713="","",VLOOKUP(A3713,LOVs!$A$3:$B$62,2))</f>
        <v>Surrey</v>
      </c>
      <c r="C3713" t="str">
        <f>Table1[[#This Row],[School Name]]</f>
        <v>H T Thrift Elementary #056</v>
      </c>
      <c r="D3713" t="s">
        <v>1000</v>
      </c>
      <c r="E3713">
        <v>1958</v>
      </c>
      <c r="F3713" t="s">
        <v>15</v>
      </c>
      <c r="H3713" s="23">
        <v>42640</v>
      </c>
      <c r="I3713" s="20">
        <v>1</v>
      </c>
      <c r="J3713" t="s">
        <v>73</v>
      </c>
      <c r="K3713" s="1" t="s">
        <v>2371</v>
      </c>
      <c r="L3713">
        <v>1.0200000000000001E-2</v>
      </c>
      <c r="M3713" s="20" t="s">
        <v>15</v>
      </c>
      <c r="P3713" s="1" t="s">
        <v>996</v>
      </c>
      <c r="Q3713" s="20" t="s">
        <v>997</v>
      </c>
    </row>
    <row r="3714" spans="1:17" ht="30" x14ac:dyDescent="0.25">
      <c r="A3714">
        <v>36</v>
      </c>
      <c r="B3714" t="str">
        <f>IF(A3714="","",VLOOKUP(A3714,LOVs!$A$3:$B$62,2))</f>
        <v>Surrey</v>
      </c>
      <c r="C3714" t="str">
        <f>Table1[[#This Row],[School Name]]</f>
        <v>H T Thrift Elementary #056</v>
      </c>
      <c r="D3714" t="s">
        <v>1000</v>
      </c>
      <c r="E3714">
        <v>1958</v>
      </c>
      <c r="F3714" t="s">
        <v>15</v>
      </c>
      <c r="H3714" s="23">
        <v>42640</v>
      </c>
      <c r="I3714" s="20">
        <v>1</v>
      </c>
      <c r="J3714" t="s">
        <v>73</v>
      </c>
      <c r="K3714" s="1" t="s">
        <v>2371</v>
      </c>
      <c r="L3714">
        <v>4.4000000000000002E-4</v>
      </c>
      <c r="M3714" s="20" t="s">
        <v>18</v>
      </c>
      <c r="P3714" s="1" t="s">
        <v>1002</v>
      </c>
      <c r="Q3714" s="20" t="s">
        <v>997</v>
      </c>
    </row>
    <row r="3715" spans="1:17" ht="30" x14ac:dyDescent="0.25">
      <c r="A3715">
        <v>36</v>
      </c>
      <c r="B3715" t="str">
        <f>IF(A3715="","",VLOOKUP(A3715,LOVs!$A$3:$B$62,2))</f>
        <v>Surrey</v>
      </c>
      <c r="C3715" t="str">
        <f>Table1[[#This Row],[School Name]]</f>
        <v>H T Thrift Elementary #056</v>
      </c>
      <c r="D3715" t="s">
        <v>1000</v>
      </c>
      <c r="E3715">
        <v>1958</v>
      </c>
      <c r="F3715" t="s">
        <v>15</v>
      </c>
      <c r="H3715" s="23">
        <v>42640</v>
      </c>
      <c r="I3715" s="20">
        <v>1</v>
      </c>
      <c r="J3715" t="s">
        <v>73</v>
      </c>
      <c r="K3715" s="1" t="s">
        <v>2372</v>
      </c>
      <c r="L3715">
        <v>1.6E-2</v>
      </c>
      <c r="M3715" s="20" t="s">
        <v>15</v>
      </c>
      <c r="P3715" s="1" t="s">
        <v>996</v>
      </c>
      <c r="Q3715" s="20" t="s">
        <v>997</v>
      </c>
    </row>
    <row r="3716" spans="1:17" ht="30" x14ac:dyDescent="0.25">
      <c r="A3716">
        <v>36</v>
      </c>
      <c r="B3716" t="str">
        <f>IF(A3716="","",VLOOKUP(A3716,LOVs!$A$3:$B$62,2))</f>
        <v>Surrey</v>
      </c>
      <c r="C3716" t="str">
        <f>Table1[[#This Row],[School Name]]</f>
        <v>H T Thrift Elementary #056</v>
      </c>
      <c r="D3716" t="s">
        <v>1000</v>
      </c>
      <c r="E3716">
        <v>1958</v>
      </c>
      <c r="F3716" t="s">
        <v>15</v>
      </c>
      <c r="H3716" s="23">
        <v>42640</v>
      </c>
      <c r="I3716" s="20">
        <v>1</v>
      </c>
      <c r="J3716" t="s">
        <v>73</v>
      </c>
      <c r="K3716" s="1" t="s">
        <v>2372</v>
      </c>
      <c r="L3716">
        <v>1.2600000000000001E-3</v>
      </c>
      <c r="M3716" s="20" t="s">
        <v>18</v>
      </c>
      <c r="P3716" s="1" t="s">
        <v>1002</v>
      </c>
      <c r="Q3716" s="20" t="s">
        <v>997</v>
      </c>
    </row>
    <row r="3717" spans="1:17" ht="30" x14ac:dyDescent="0.25">
      <c r="A3717">
        <v>36</v>
      </c>
      <c r="B3717" t="str">
        <f>IF(A3717="","",VLOOKUP(A3717,LOVs!$A$3:$B$62,2))</f>
        <v>Surrey</v>
      </c>
      <c r="C3717" t="str">
        <f>Table1[[#This Row],[School Name]]</f>
        <v>H T Thrift Elementary #056</v>
      </c>
      <c r="D3717" t="s">
        <v>1000</v>
      </c>
      <c r="E3717">
        <v>1958</v>
      </c>
      <c r="F3717" t="s">
        <v>15</v>
      </c>
      <c r="H3717" s="23">
        <v>42640</v>
      </c>
      <c r="I3717" s="20">
        <v>1</v>
      </c>
      <c r="J3717" t="s">
        <v>73</v>
      </c>
      <c r="K3717" s="1" t="s">
        <v>2373</v>
      </c>
      <c r="L3717">
        <v>7.8700000000000006E-2</v>
      </c>
      <c r="M3717" s="20" t="s">
        <v>15</v>
      </c>
      <c r="P3717" s="1" t="s">
        <v>996</v>
      </c>
      <c r="Q3717" s="20" t="s">
        <v>997</v>
      </c>
    </row>
    <row r="3718" spans="1:17" ht="30" x14ac:dyDescent="0.25">
      <c r="A3718">
        <v>36</v>
      </c>
      <c r="B3718" t="str">
        <f>IF(A3718="","",VLOOKUP(A3718,LOVs!$A$3:$B$62,2))</f>
        <v>Surrey</v>
      </c>
      <c r="C3718" t="str">
        <f>Table1[[#This Row],[School Name]]</f>
        <v>H T Thrift Elementary #056</v>
      </c>
      <c r="D3718" t="s">
        <v>1000</v>
      </c>
      <c r="E3718">
        <v>1958</v>
      </c>
      <c r="F3718" t="s">
        <v>15</v>
      </c>
      <c r="H3718" s="23">
        <v>42640</v>
      </c>
      <c r="I3718" s="20">
        <v>1</v>
      </c>
      <c r="J3718" t="s">
        <v>73</v>
      </c>
      <c r="K3718" s="1" t="s">
        <v>2373</v>
      </c>
      <c r="L3718">
        <v>5.2900000000000004E-3</v>
      </c>
      <c r="M3718" s="20" t="s">
        <v>18</v>
      </c>
      <c r="P3718" s="1" t="s">
        <v>1002</v>
      </c>
      <c r="Q3718" s="20" t="s">
        <v>997</v>
      </c>
    </row>
    <row r="3719" spans="1:17" ht="45" x14ac:dyDescent="0.25">
      <c r="A3719">
        <v>36</v>
      </c>
      <c r="B3719" t="str">
        <f>IF(A3719="","",VLOOKUP(A3719,LOVs!$A$3:$B$62,2))</f>
        <v>Surrey</v>
      </c>
      <c r="C3719" t="str">
        <f>Table1[[#This Row],[School Name]]</f>
        <v>H T Thrift Elementary #056</v>
      </c>
      <c r="D3719" t="s">
        <v>1000</v>
      </c>
      <c r="E3719">
        <v>1958</v>
      </c>
      <c r="F3719" t="s">
        <v>15</v>
      </c>
      <c r="H3719" s="23">
        <v>42640</v>
      </c>
      <c r="I3719" s="20">
        <v>1</v>
      </c>
      <c r="J3719" t="s">
        <v>73</v>
      </c>
      <c r="K3719" s="1" t="s">
        <v>2374</v>
      </c>
      <c r="L3719">
        <v>0.14299999999999999</v>
      </c>
      <c r="M3719" s="20" t="s">
        <v>15</v>
      </c>
      <c r="P3719" s="1" t="s">
        <v>996</v>
      </c>
      <c r="Q3719" s="20" t="s">
        <v>997</v>
      </c>
    </row>
    <row r="3720" spans="1:17" ht="45" x14ac:dyDescent="0.25">
      <c r="A3720">
        <v>36</v>
      </c>
      <c r="B3720" t="str">
        <f>IF(A3720="","",VLOOKUP(A3720,LOVs!$A$3:$B$62,2))</f>
        <v>Surrey</v>
      </c>
      <c r="C3720" t="str">
        <f>Table1[[#This Row],[School Name]]</f>
        <v>H T Thrift Elementary #056</v>
      </c>
      <c r="D3720" t="s">
        <v>1000</v>
      </c>
      <c r="E3720">
        <v>1958</v>
      </c>
      <c r="F3720" t="s">
        <v>15</v>
      </c>
      <c r="H3720" s="23">
        <v>42640</v>
      </c>
      <c r="I3720" s="20">
        <v>1</v>
      </c>
      <c r="J3720" t="s">
        <v>73</v>
      </c>
      <c r="K3720" s="1" t="s">
        <v>2374</v>
      </c>
      <c r="L3720">
        <v>1.0000000000000001E-5</v>
      </c>
      <c r="M3720" s="20" t="s">
        <v>18</v>
      </c>
      <c r="P3720" s="1" t="s">
        <v>1002</v>
      </c>
      <c r="Q3720" s="20" t="s">
        <v>997</v>
      </c>
    </row>
    <row r="3721" spans="1:17" ht="30" x14ac:dyDescent="0.25">
      <c r="A3721">
        <v>36</v>
      </c>
      <c r="B3721" t="str">
        <f>IF(A3721="","",VLOOKUP(A3721,LOVs!$A$3:$B$62,2))</f>
        <v>Surrey</v>
      </c>
      <c r="C3721" t="str">
        <f>Table1[[#This Row],[School Name]]</f>
        <v>H T Thrift Elementary #056</v>
      </c>
      <c r="D3721" t="s">
        <v>1000</v>
      </c>
      <c r="E3721">
        <v>1958</v>
      </c>
      <c r="F3721" t="s">
        <v>15</v>
      </c>
      <c r="H3721" s="23">
        <v>42640</v>
      </c>
      <c r="I3721" s="20">
        <v>1</v>
      </c>
      <c r="J3721" t="s">
        <v>73</v>
      </c>
      <c r="K3721" s="1" t="s">
        <v>1203</v>
      </c>
      <c r="L3721">
        <v>1.6500000000000001E-2</v>
      </c>
      <c r="M3721" s="20" t="s">
        <v>15</v>
      </c>
      <c r="P3721" s="1" t="s">
        <v>996</v>
      </c>
      <c r="Q3721" s="20" t="s">
        <v>997</v>
      </c>
    </row>
    <row r="3722" spans="1:17" ht="30" x14ac:dyDescent="0.25">
      <c r="A3722">
        <v>36</v>
      </c>
      <c r="B3722" t="str">
        <f>IF(A3722="","",VLOOKUP(A3722,LOVs!$A$3:$B$62,2))</f>
        <v>Surrey</v>
      </c>
      <c r="C3722" t="str">
        <f>Table1[[#This Row],[School Name]]</f>
        <v>H T Thrift Elementary #056</v>
      </c>
      <c r="D3722" t="s">
        <v>1000</v>
      </c>
      <c r="E3722">
        <v>1958</v>
      </c>
      <c r="F3722" t="s">
        <v>15</v>
      </c>
      <c r="H3722" s="23">
        <v>42640</v>
      </c>
      <c r="I3722" s="20">
        <v>1</v>
      </c>
      <c r="J3722" t="s">
        <v>73</v>
      </c>
      <c r="K3722" s="1" t="s">
        <v>1203</v>
      </c>
      <c r="L3722">
        <v>1.1000000000000001E-3</v>
      </c>
      <c r="M3722" s="20" t="s">
        <v>18</v>
      </c>
      <c r="P3722" s="1" t="s">
        <v>1002</v>
      </c>
      <c r="Q3722" s="20" t="s">
        <v>997</v>
      </c>
    </row>
    <row r="3723" spans="1:17" ht="30" x14ac:dyDescent="0.25">
      <c r="A3723">
        <v>36</v>
      </c>
      <c r="B3723" t="str">
        <f>IF(A3723="","",VLOOKUP(A3723,LOVs!$A$3:$B$62,2))</f>
        <v>Surrey</v>
      </c>
      <c r="C3723" t="str">
        <f>Table1[[#This Row],[School Name]]</f>
        <v>H T Thrift Elementary #056</v>
      </c>
      <c r="D3723" t="s">
        <v>1000</v>
      </c>
      <c r="E3723">
        <v>1958</v>
      </c>
      <c r="F3723" t="s">
        <v>15</v>
      </c>
      <c r="H3723" s="23">
        <v>42640</v>
      </c>
      <c r="I3723" s="20">
        <v>1</v>
      </c>
      <c r="J3723" t="s">
        <v>73</v>
      </c>
      <c r="K3723" s="1" t="s">
        <v>2375</v>
      </c>
      <c r="L3723">
        <v>2.35E-2</v>
      </c>
      <c r="M3723" s="20" t="s">
        <v>15</v>
      </c>
      <c r="P3723" s="1" t="s">
        <v>996</v>
      </c>
      <c r="Q3723" s="20" t="s">
        <v>997</v>
      </c>
    </row>
    <row r="3724" spans="1:17" ht="30" x14ac:dyDescent="0.25">
      <c r="A3724">
        <v>36</v>
      </c>
      <c r="B3724" t="str">
        <f>IF(A3724="","",VLOOKUP(A3724,LOVs!$A$3:$B$62,2))</f>
        <v>Surrey</v>
      </c>
      <c r="C3724" t="str">
        <f>Table1[[#This Row],[School Name]]</f>
        <v>H T Thrift Elementary #056</v>
      </c>
      <c r="D3724" t="s">
        <v>1000</v>
      </c>
      <c r="E3724">
        <v>1958</v>
      </c>
      <c r="F3724" t="s">
        <v>15</v>
      </c>
      <c r="H3724" s="23">
        <v>42640</v>
      </c>
      <c r="I3724" s="20">
        <v>1</v>
      </c>
      <c r="J3724" t="s">
        <v>73</v>
      </c>
      <c r="K3724" s="1" t="s">
        <v>2375</v>
      </c>
      <c r="L3724">
        <v>2.5999999999999998E-4</v>
      </c>
      <c r="M3724" s="20" t="s">
        <v>18</v>
      </c>
      <c r="P3724" s="1" t="s">
        <v>1002</v>
      </c>
      <c r="Q3724" s="20" t="s">
        <v>997</v>
      </c>
    </row>
    <row r="3725" spans="1:17" ht="30" x14ac:dyDescent="0.25">
      <c r="A3725">
        <v>36</v>
      </c>
      <c r="B3725" t="str">
        <f>IF(A3725="","",VLOOKUP(A3725,LOVs!$A$3:$B$62,2))</f>
        <v>Surrey</v>
      </c>
      <c r="C3725" t="str">
        <f>Table1[[#This Row],[School Name]]</f>
        <v>H T Thrift Elementary #056</v>
      </c>
      <c r="D3725" t="s">
        <v>1000</v>
      </c>
      <c r="E3725">
        <v>1958</v>
      </c>
      <c r="F3725" t="s">
        <v>15</v>
      </c>
      <c r="H3725" s="23">
        <v>42640</v>
      </c>
      <c r="I3725" s="20">
        <v>1</v>
      </c>
      <c r="J3725" t="s">
        <v>73</v>
      </c>
      <c r="K3725" s="1" t="s">
        <v>2376</v>
      </c>
      <c r="L3725">
        <v>3.15E-2</v>
      </c>
      <c r="M3725" s="20" t="s">
        <v>15</v>
      </c>
      <c r="P3725" s="1" t="s">
        <v>996</v>
      </c>
      <c r="Q3725" s="20" t="s">
        <v>997</v>
      </c>
    </row>
    <row r="3726" spans="1:17" ht="30" x14ac:dyDescent="0.25">
      <c r="A3726">
        <v>36</v>
      </c>
      <c r="B3726" t="str">
        <f>IF(A3726="","",VLOOKUP(A3726,LOVs!$A$3:$B$62,2))</f>
        <v>Surrey</v>
      </c>
      <c r="C3726" t="str">
        <f>Table1[[#This Row],[School Name]]</f>
        <v>H T Thrift Elementary #056</v>
      </c>
      <c r="D3726" t="s">
        <v>1000</v>
      </c>
      <c r="E3726">
        <v>1958</v>
      </c>
      <c r="F3726" t="s">
        <v>15</v>
      </c>
      <c r="H3726" s="23">
        <v>42640</v>
      </c>
      <c r="I3726" s="20">
        <v>1</v>
      </c>
      <c r="J3726" t="s">
        <v>73</v>
      </c>
      <c r="K3726" s="1" t="s">
        <v>2376</v>
      </c>
      <c r="L3726">
        <v>3.5E-4</v>
      </c>
      <c r="M3726" s="20" t="s">
        <v>18</v>
      </c>
      <c r="P3726" s="1" t="s">
        <v>1002</v>
      </c>
      <c r="Q3726" s="20" t="s">
        <v>997</v>
      </c>
    </row>
    <row r="3727" spans="1:17" ht="30" x14ac:dyDescent="0.25">
      <c r="A3727">
        <v>36</v>
      </c>
      <c r="B3727" t="str">
        <f>IF(A3727="","",VLOOKUP(A3727,LOVs!$A$3:$B$62,2))</f>
        <v>Surrey</v>
      </c>
      <c r="C3727" t="str">
        <f>Table1[[#This Row],[School Name]]</f>
        <v>H T Thrift Elementary #056</v>
      </c>
      <c r="D3727" t="s">
        <v>1000</v>
      </c>
      <c r="E3727">
        <v>1958</v>
      </c>
      <c r="F3727" t="s">
        <v>15</v>
      </c>
      <c r="H3727" s="23">
        <v>42640</v>
      </c>
      <c r="I3727" s="20">
        <v>1</v>
      </c>
      <c r="J3727" t="s">
        <v>73</v>
      </c>
      <c r="K3727" s="1" t="s">
        <v>2377</v>
      </c>
      <c r="L3727">
        <v>5.45E-2</v>
      </c>
      <c r="M3727" s="20" t="s">
        <v>15</v>
      </c>
      <c r="P3727" s="1" t="s">
        <v>996</v>
      </c>
      <c r="Q3727" s="20" t="s">
        <v>997</v>
      </c>
    </row>
    <row r="3728" spans="1:17" ht="30" x14ac:dyDescent="0.25">
      <c r="A3728">
        <v>36</v>
      </c>
      <c r="B3728" t="str">
        <f>IF(A3728="","",VLOOKUP(A3728,LOVs!$A$3:$B$62,2))</f>
        <v>Surrey</v>
      </c>
      <c r="C3728" t="str">
        <f>Table1[[#This Row],[School Name]]</f>
        <v>H T Thrift Elementary #056</v>
      </c>
      <c r="D3728" t="s">
        <v>1000</v>
      </c>
      <c r="E3728">
        <v>1958</v>
      </c>
      <c r="F3728" t="s">
        <v>15</v>
      </c>
      <c r="H3728" s="23">
        <v>42640</v>
      </c>
      <c r="I3728" s="20">
        <v>1</v>
      </c>
      <c r="J3728" t="s">
        <v>73</v>
      </c>
      <c r="K3728" s="1" t="s">
        <v>2378</v>
      </c>
      <c r="L3728">
        <v>1E-3</v>
      </c>
      <c r="M3728" s="20" t="s">
        <v>18</v>
      </c>
      <c r="P3728" s="1" t="s">
        <v>1002</v>
      </c>
      <c r="Q3728" s="20" t="s">
        <v>997</v>
      </c>
    </row>
    <row r="3729" spans="1:17" ht="30" x14ac:dyDescent="0.25">
      <c r="A3729">
        <v>36</v>
      </c>
      <c r="B3729" t="str">
        <f>IF(A3729="","",VLOOKUP(A3729,LOVs!$A$3:$B$62,2))</f>
        <v>Surrey</v>
      </c>
      <c r="C3729" t="str">
        <f>Table1[[#This Row],[School Name]]</f>
        <v>H T Thrift Elementary #056</v>
      </c>
      <c r="D3729" t="s">
        <v>1000</v>
      </c>
      <c r="E3729">
        <v>1958</v>
      </c>
      <c r="F3729" t="s">
        <v>15</v>
      </c>
      <c r="H3729" s="23">
        <v>42640</v>
      </c>
      <c r="I3729" s="20">
        <v>1</v>
      </c>
      <c r="J3729" t="s">
        <v>73</v>
      </c>
      <c r="K3729" s="1" t="s">
        <v>1150</v>
      </c>
      <c r="L3729">
        <v>1.83E-2</v>
      </c>
      <c r="M3729" s="20" t="s">
        <v>15</v>
      </c>
      <c r="P3729" s="1" t="s">
        <v>996</v>
      </c>
      <c r="Q3729" s="20" t="s">
        <v>997</v>
      </c>
    </row>
    <row r="3730" spans="1:17" ht="30" x14ac:dyDescent="0.25">
      <c r="A3730">
        <v>36</v>
      </c>
      <c r="B3730" t="str">
        <f>IF(A3730="","",VLOOKUP(A3730,LOVs!$A$3:$B$62,2))</f>
        <v>Surrey</v>
      </c>
      <c r="C3730" t="str">
        <f>Table1[[#This Row],[School Name]]</f>
        <v>H T Thrift Elementary #056</v>
      </c>
      <c r="D3730" t="s">
        <v>1000</v>
      </c>
      <c r="E3730">
        <v>1958</v>
      </c>
      <c r="F3730" t="s">
        <v>15</v>
      </c>
      <c r="H3730" s="23">
        <v>42640</v>
      </c>
      <c r="I3730" s="20">
        <v>1</v>
      </c>
      <c r="J3730" t="s">
        <v>73</v>
      </c>
      <c r="K3730" s="1" t="s">
        <v>1150</v>
      </c>
      <c r="L3730">
        <v>4.3E-3</v>
      </c>
      <c r="M3730" s="20" t="s">
        <v>18</v>
      </c>
      <c r="P3730" s="1" t="s">
        <v>1002</v>
      </c>
      <c r="Q3730" s="20" t="s">
        <v>997</v>
      </c>
    </row>
    <row r="3731" spans="1:17" x14ac:dyDescent="0.25">
      <c r="A3731">
        <v>36</v>
      </c>
      <c r="B3731" t="str">
        <f>IF(A3731="","",VLOOKUP(A3731,LOVs!$A$3:$B$62,2))</f>
        <v>Surrey</v>
      </c>
      <c r="C3731" t="str">
        <f>Table1[[#This Row],[School Name]]</f>
        <v>H T Thrift Elementary #056</v>
      </c>
      <c r="D3731" t="s">
        <v>1000</v>
      </c>
      <c r="E3731">
        <v>1958</v>
      </c>
      <c r="F3731" t="s">
        <v>15</v>
      </c>
      <c r="H3731" s="23">
        <v>42640</v>
      </c>
      <c r="I3731" s="20">
        <v>1</v>
      </c>
      <c r="J3731" t="s">
        <v>73</v>
      </c>
      <c r="K3731" s="1" t="s">
        <v>2379</v>
      </c>
      <c r="L3731">
        <v>9.4399999999999998E-2</v>
      </c>
      <c r="M3731" s="20" t="s">
        <v>15</v>
      </c>
      <c r="P3731" s="1" t="s">
        <v>996</v>
      </c>
      <c r="Q3731" s="20" t="s">
        <v>997</v>
      </c>
    </row>
    <row r="3732" spans="1:17" x14ac:dyDescent="0.25">
      <c r="A3732">
        <v>36</v>
      </c>
      <c r="B3732" t="str">
        <f>IF(A3732="","",VLOOKUP(A3732,LOVs!$A$3:$B$62,2))</f>
        <v>Surrey</v>
      </c>
      <c r="C3732" t="str">
        <f>Table1[[#This Row],[School Name]]</f>
        <v>H T Thrift Elementary #056</v>
      </c>
      <c r="D3732" t="s">
        <v>1000</v>
      </c>
      <c r="E3732">
        <v>1958</v>
      </c>
      <c r="F3732" t="s">
        <v>15</v>
      </c>
      <c r="H3732" s="23">
        <v>42640</v>
      </c>
      <c r="I3732" s="20">
        <v>1</v>
      </c>
      <c r="J3732" t="s">
        <v>73</v>
      </c>
      <c r="K3732" s="1" t="s">
        <v>2379</v>
      </c>
      <c r="L3732">
        <v>5.7000000000000002E-3</v>
      </c>
      <c r="M3732" s="20" t="s">
        <v>18</v>
      </c>
      <c r="P3732" s="1" t="s">
        <v>1002</v>
      </c>
      <c r="Q3732" s="20" t="s">
        <v>997</v>
      </c>
    </row>
    <row r="3733" spans="1:17" x14ac:dyDescent="0.25">
      <c r="A3733">
        <v>36</v>
      </c>
      <c r="B3733" t="str">
        <f>IF(A3733="","",VLOOKUP(A3733,LOVs!$A$3:$B$62,2))</f>
        <v>Surrey</v>
      </c>
      <c r="C3733" t="str">
        <f>Table1[[#This Row],[School Name]]</f>
        <v>H T Thrift Elementary #056</v>
      </c>
      <c r="D3733" t="s">
        <v>1000</v>
      </c>
      <c r="E3733">
        <v>1958</v>
      </c>
      <c r="F3733" t="s">
        <v>15</v>
      </c>
      <c r="H3733" s="23">
        <v>42640</v>
      </c>
      <c r="I3733" s="20">
        <v>1</v>
      </c>
      <c r="J3733" t="s">
        <v>73</v>
      </c>
      <c r="K3733" s="1" t="s">
        <v>1217</v>
      </c>
      <c r="L3733">
        <v>1.0200000000000001E-2</v>
      </c>
      <c r="M3733" s="20" t="s">
        <v>15</v>
      </c>
      <c r="P3733" s="1" t="s">
        <v>996</v>
      </c>
      <c r="Q3733" s="20" t="s">
        <v>997</v>
      </c>
    </row>
    <row r="3734" spans="1:17" x14ac:dyDescent="0.25">
      <c r="A3734">
        <v>36</v>
      </c>
      <c r="B3734" t="str">
        <f>IF(A3734="","",VLOOKUP(A3734,LOVs!$A$3:$B$62,2))</f>
        <v>Surrey</v>
      </c>
      <c r="C3734" t="str">
        <f>Table1[[#This Row],[School Name]]</f>
        <v>H T Thrift Elementary #056</v>
      </c>
      <c r="D3734" t="s">
        <v>1000</v>
      </c>
      <c r="E3734">
        <v>1958</v>
      </c>
      <c r="F3734" t="s">
        <v>15</v>
      </c>
      <c r="H3734" s="23">
        <v>42640</v>
      </c>
      <c r="I3734" s="20">
        <v>1</v>
      </c>
      <c r="J3734" t="s">
        <v>73</v>
      </c>
      <c r="K3734" s="1" t="s">
        <v>1217</v>
      </c>
      <c r="L3734">
        <v>1.2999999999999999E-3</v>
      </c>
      <c r="M3734" s="20" t="s">
        <v>18</v>
      </c>
      <c r="P3734" s="1" t="s">
        <v>1002</v>
      </c>
      <c r="Q3734" s="20" t="s">
        <v>997</v>
      </c>
    </row>
    <row r="3735" spans="1:17" ht="30" x14ac:dyDescent="0.25">
      <c r="A3735">
        <v>36</v>
      </c>
      <c r="B3735" t="str">
        <f>IF(A3735="","",VLOOKUP(A3735,LOVs!$A$3:$B$62,2))</f>
        <v>Surrey</v>
      </c>
      <c r="C3735" t="str">
        <f>Table1[[#This Row],[School Name]]</f>
        <v>H T Thrift Elementary #056</v>
      </c>
      <c r="D3735" t="s">
        <v>1000</v>
      </c>
      <c r="E3735">
        <v>1958</v>
      </c>
      <c r="F3735" t="s">
        <v>15</v>
      </c>
      <c r="H3735" s="23">
        <v>42640</v>
      </c>
      <c r="I3735" s="20">
        <v>1</v>
      </c>
      <c r="J3735" t="s">
        <v>73</v>
      </c>
      <c r="K3735" s="1" t="s">
        <v>2380</v>
      </c>
      <c r="L3735">
        <v>6.7799999999999999E-2</v>
      </c>
      <c r="M3735" s="20" t="s">
        <v>15</v>
      </c>
      <c r="P3735" s="1" t="s">
        <v>996</v>
      </c>
      <c r="Q3735" s="20" t="s">
        <v>997</v>
      </c>
    </row>
    <row r="3736" spans="1:17" ht="30" x14ac:dyDescent="0.25">
      <c r="A3736">
        <v>36</v>
      </c>
      <c r="B3736" t="str">
        <f>IF(A3736="","",VLOOKUP(A3736,LOVs!$A$3:$B$62,2))</f>
        <v>Surrey</v>
      </c>
      <c r="C3736" t="str">
        <f>Table1[[#This Row],[School Name]]</f>
        <v>H T Thrift Elementary #056</v>
      </c>
      <c r="D3736" t="s">
        <v>1000</v>
      </c>
      <c r="E3736">
        <v>1958</v>
      </c>
      <c r="F3736" t="s">
        <v>15</v>
      </c>
      <c r="H3736" s="23">
        <v>42640</v>
      </c>
      <c r="I3736" s="20">
        <v>1</v>
      </c>
      <c r="J3736" t="s">
        <v>73</v>
      </c>
      <c r="K3736" s="1" t="s">
        <v>2380</v>
      </c>
      <c r="L3736">
        <v>6.3200000000000001E-3</v>
      </c>
      <c r="M3736" s="20" t="s">
        <v>18</v>
      </c>
      <c r="P3736" s="1" t="s">
        <v>1002</v>
      </c>
      <c r="Q3736" s="20" t="s">
        <v>997</v>
      </c>
    </row>
    <row r="3737" spans="1:17" ht="30" x14ac:dyDescent="0.25">
      <c r="A3737">
        <v>36</v>
      </c>
      <c r="B3737" t="str">
        <f>IF(A3737="","",VLOOKUP(A3737,LOVs!$A$3:$B$62,2))</f>
        <v>Surrey</v>
      </c>
      <c r="C3737" t="str">
        <f>Table1[[#This Row],[School Name]]</f>
        <v>H T Thrift Elementary #056</v>
      </c>
      <c r="D3737" t="s">
        <v>1000</v>
      </c>
      <c r="E3737">
        <v>1958</v>
      </c>
      <c r="F3737" t="s">
        <v>15</v>
      </c>
      <c r="H3737" s="23">
        <v>42640</v>
      </c>
      <c r="I3737" s="20">
        <v>1</v>
      </c>
      <c r="J3737" t="s">
        <v>73</v>
      </c>
      <c r="K3737" s="1" t="s">
        <v>2381</v>
      </c>
      <c r="L3737">
        <v>5.0200000000000002E-2</v>
      </c>
      <c r="M3737" s="20" t="s">
        <v>15</v>
      </c>
      <c r="P3737" s="1" t="s">
        <v>996</v>
      </c>
      <c r="Q3737" s="20" t="s">
        <v>997</v>
      </c>
    </row>
    <row r="3738" spans="1:17" ht="30" x14ac:dyDescent="0.25">
      <c r="A3738">
        <v>36</v>
      </c>
      <c r="B3738" t="str">
        <f>IF(A3738="","",VLOOKUP(A3738,LOVs!$A$3:$B$62,2))</f>
        <v>Surrey</v>
      </c>
      <c r="C3738" t="str">
        <f>Table1[[#This Row],[School Name]]</f>
        <v>H T Thrift Elementary #056</v>
      </c>
      <c r="D3738" t="s">
        <v>1000</v>
      </c>
      <c r="E3738">
        <v>1958</v>
      </c>
      <c r="F3738" t="s">
        <v>15</v>
      </c>
      <c r="H3738" s="23">
        <v>42640</v>
      </c>
      <c r="I3738" s="20">
        <v>1</v>
      </c>
      <c r="J3738" t="s">
        <v>73</v>
      </c>
      <c r="K3738" s="1" t="s">
        <v>2381</v>
      </c>
      <c r="L3738">
        <v>1.8699999999999999E-3</v>
      </c>
      <c r="M3738" s="20" t="s">
        <v>18</v>
      </c>
      <c r="P3738" s="1" t="s">
        <v>1002</v>
      </c>
      <c r="Q3738" s="20" t="s">
        <v>997</v>
      </c>
    </row>
    <row r="3739" spans="1:17" x14ac:dyDescent="0.25">
      <c r="A3739">
        <v>36</v>
      </c>
      <c r="B3739" t="str">
        <f>IF(A3739="","",VLOOKUP(A3739,LOVs!$A$3:$B$62,2))</f>
        <v>Surrey</v>
      </c>
      <c r="C3739" t="str">
        <f>Table1[[#This Row],[School Name]]</f>
        <v>Mary Jane Shannon Elementary #054</v>
      </c>
      <c r="D3739" t="s">
        <v>1187</v>
      </c>
      <c r="E3739">
        <v>1958</v>
      </c>
      <c r="F3739" t="s">
        <v>15</v>
      </c>
      <c r="H3739" s="23">
        <v>42640</v>
      </c>
      <c r="I3739" s="20">
        <v>1</v>
      </c>
      <c r="J3739" t="s">
        <v>73</v>
      </c>
      <c r="K3739" s="1" t="s">
        <v>2382</v>
      </c>
      <c r="L3739">
        <v>2.2599999999999999E-2</v>
      </c>
      <c r="M3739" s="20" t="s">
        <v>15</v>
      </c>
      <c r="P3739" s="1" t="s">
        <v>996</v>
      </c>
      <c r="Q3739" s="20" t="s">
        <v>997</v>
      </c>
    </row>
    <row r="3740" spans="1:17" x14ac:dyDescent="0.25">
      <c r="A3740">
        <v>36</v>
      </c>
      <c r="B3740" t="str">
        <f>IF(A3740="","",VLOOKUP(A3740,LOVs!$A$3:$B$62,2))</f>
        <v>Surrey</v>
      </c>
      <c r="C3740" t="str">
        <f>Table1[[#This Row],[School Name]]</f>
        <v>Mary Jane Shannon Elementary #054</v>
      </c>
      <c r="D3740" t="s">
        <v>1187</v>
      </c>
      <c r="E3740">
        <v>1958</v>
      </c>
      <c r="F3740" t="s">
        <v>15</v>
      </c>
      <c r="H3740" s="23">
        <v>42640</v>
      </c>
      <c r="I3740" s="20">
        <v>1</v>
      </c>
      <c r="J3740" t="s">
        <v>73</v>
      </c>
      <c r="K3740" s="1" t="s">
        <v>2382</v>
      </c>
      <c r="L3740">
        <v>1.2099999999999999E-3</v>
      </c>
      <c r="M3740" s="20" t="s">
        <v>18</v>
      </c>
      <c r="P3740" s="1" t="s">
        <v>1002</v>
      </c>
      <c r="Q3740" s="20" t="s">
        <v>997</v>
      </c>
    </row>
    <row r="3741" spans="1:17" x14ac:dyDescent="0.25">
      <c r="A3741">
        <v>36</v>
      </c>
      <c r="B3741" t="str">
        <f>IF(A3741="","",VLOOKUP(A3741,LOVs!$A$3:$B$62,2))</f>
        <v>Surrey</v>
      </c>
      <c r="C3741" t="str">
        <f>Table1[[#This Row],[School Name]]</f>
        <v>Mary Jane Shannon Elementary #054</v>
      </c>
      <c r="D3741" t="s">
        <v>1187</v>
      </c>
      <c r="E3741">
        <v>1958</v>
      </c>
      <c r="F3741" t="s">
        <v>15</v>
      </c>
      <c r="H3741" s="23">
        <v>42640</v>
      </c>
      <c r="I3741" s="20">
        <v>1</v>
      </c>
      <c r="J3741" t="s">
        <v>73</v>
      </c>
      <c r="K3741" s="1" t="s">
        <v>2383</v>
      </c>
      <c r="L3741">
        <v>2.63E-2</v>
      </c>
      <c r="M3741" s="20" t="s">
        <v>15</v>
      </c>
      <c r="P3741" s="1" t="s">
        <v>996</v>
      </c>
      <c r="Q3741" s="20" t="s">
        <v>997</v>
      </c>
    </row>
    <row r="3742" spans="1:17" x14ac:dyDescent="0.25">
      <c r="A3742">
        <v>36</v>
      </c>
      <c r="B3742" t="str">
        <f>IF(A3742="","",VLOOKUP(A3742,LOVs!$A$3:$B$62,2))</f>
        <v>Surrey</v>
      </c>
      <c r="C3742" t="str">
        <f>Table1[[#This Row],[School Name]]</f>
        <v>Mary Jane Shannon Elementary #054</v>
      </c>
      <c r="D3742" t="s">
        <v>1187</v>
      </c>
      <c r="E3742">
        <v>1958</v>
      </c>
      <c r="F3742" t="s">
        <v>15</v>
      </c>
      <c r="H3742" s="23">
        <v>42640</v>
      </c>
      <c r="I3742" s="20">
        <v>1</v>
      </c>
      <c r="J3742" t="s">
        <v>73</v>
      </c>
      <c r="K3742" s="1" t="s">
        <v>2383</v>
      </c>
      <c r="L3742">
        <v>1.8499999999999999E-2</v>
      </c>
      <c r="M3742" s="20" t="s">
        <v>15</v>
      </c>
      <c r="P3742" s="1" t="s">
        <v>1002</v>
      </c>
      <c r="Q3742" s="20" t="s">
        <v>997</v>
      </c>
    </row>
    <row r="3743" spans="1:17" ht="30" x14ac:dyDescent="0.25">
      <c r="A3743">
        <v>36</v>
      </c>
      <c r="B3743" t="str">
        <f>IF(A3743="","",VLOOKUP(A3743,LOVs!$A$3:$B$62,2))</f>
        <v>Surrey</v>
      </c>
      <c r="C3743" t="str">
        <f>Table1[[#This Row],[School Name]]</f>
        <v>Mary Jane Shannon Elementary #054</v>
      </c>
      <c r="D3743" t="s">
        <v>1187</v>
      </c>
      <c r="E3743">
        <v>1958</v>
      </c>
      <c r="F3743" t="s">
        <v>15</v>
      </c>
      <c r="H3743" s="23">
        <v>42640</v>
      </c>
      <c r="I3743" s="20">
        <v>1</v>
      </c>
      <c r="J3743" t="s">
        <v>73</v>
      </c>
      <c r="K3743" s="1" t="s">
        <v>2384</v>
      </c>
      <c r="L3743">
        <v>8.09E-3</v>
      </c>
      <c r="M3743" s="20" t="s">
        <v>18</v>
      </c>
      <c r="P3743" s="1" t="s">
        <v>996</v>
      </c>
      <c r="Q3743" s="20" t="s">
        <v>997</v>
      </c>
    </row>
    <row r="3744" spans="1:17" ht="30" x14ac:dyDescent="0.25">
      <c r="A3744">
        <v>36</v>
      </c>
      <c r="B3744" t="str">
        <f>IF(A3744="","",VLOOKUP(A3744,LOVs!$A$3:$B$62,2))</f>
        <v>Surrey</v>
      </c>
      <c r="C3744" t="str">
        <f>Table1[[#This Row],[School Name]]</f>
        <v>Mary Jane Shannon Elementary #054</v>
      </c>
      <c r="D3744" t="s">
        <v>1187</v>
      </c>
      <c r="E3744">
        <v>1958</v>
      </c>
      <c r="F3744" t="s">
        <v>15</v>
      </c>
      <c r="H3744" s="23">
        <v>42640</v>
      </c>
      <c r="I3744" s="20">
        <v>1</v>
      </c>
      <c r="J3744" t="s">
        <v>73</v>
      </c>
      <c r="K3744" s="1" t="s">
        <v>2384</v>
      </c>
      <c r="L3744">
        <v>5.1000000000000004E-4</v>
      </c>
      <c r="M3744" s="20" t="s">
        <v>18</v>
      </c>
      <c r="P3744" s="1" t="s">
        <v>1002</v>
      </c>
      <c r="Q3744" s="20" t="s">
        <v>997</v>
      </c>
    </row>
    <row r="3745" spans="1:17" ht="30" x14ac:dyDescent="0.25">
      <c r="A3745">
        <v>36</v>
      </c>
      <c r="B3745" t="str">
        <f>IF(A3745="","",VLOOKUP(A3745,LOVs!$A$3:$B$62,2))</f>
        <v>Surrey</v>
      </c>
      <c r="C3745" t="str">
        <f>Table1[[#This Row],[School Name]]</f>
        <v>Mary Jane Shannon Elementary #054</v>
      </c>
      <c r="D3745" t="s">
        <v>1187</v>
      </c>
      <c r="E3745">
        <v>1958</v>
      </c>
      <c r="F3745" t="s">
        <v>15</v>
      </c>
      <c r="H3745" s="23">
        <v>42640</v>
      </c>
      <c r="I3745" s="20">
        <v>1</v>
      </c>
      <c r="J3745" t="s">
        <v>73</v>
      </c>
      <c r="K3745" s="1" t="s">
        <v>2385</v>
      </c>
      <c r="L3745">
        <v>5.2699999999999997E-2</v>
      </c>
      <c r="M3745" s="20" t="s">
        <v>15</v>
      </c>
      <c r="P3745" s="1" t="s">
        <v>996</v>
      </c>
      <c r="Q3745" s="20" t="s">
        <v>997</v>
      </c>
    </row>
    <row r="3746" spans="1:17" ht="30" x14ac:dyDescent="0.25">
      <c r="A3746">
        <v>36</v>
      </c>
      <c r="B3746" t="str">
        <f>IF(A3746="","",VLOOKUP(A3746,LOVs!$A$3:$B$62,2))</f>
        <v>Surrey</v>
      </c>
      <c r="C3746" t="str">
        <f>Table1[[#This Row],[School Name]]</f>
        <v>Mary Jane Shannon Elementary #054</v>
      </c>
      <c r="D3746" t="s">
        <v>1187</v>
      </c>
      <c r="E3746">
        <v>1958</v>
      </c>
      <c r="F3746" t="s">
        <v>15</v>
      </c>
      <c r="H3746" s="23">
        <v>42640</v>
      </c>
      <c r="I3746" s="20">
        <v>1</v>
      </c>
      <c r="J3746" t="s">
        <v>73</v>
      </c>
      <c r="K3746" s="1" t="s">
        <v>2385</v>
      </c>
      <c r="L3746">
        <v>6.4999999999999997E-4</v>
      </c>
      <c r="M3746" s="20" t="s">
        <v>18</v>
      </c>
      <c r="P3746" s="1" t="s">
        <v>1002</v>
      </c>
      <c r="Q3746" s="20" t="s">
        <v>997</v>
      </c>
    </row>
    <row r="3747" spans="1:17" x14ac:dyDescent="0.25">
      <c r="A3747">
        <v>36</v>
      </c>
      <c r="B3747" t="str">
        <f>IF(A3747="","",VLOOKUP(A3747,LOVs!$A$3:$B$62,2))</f>
        <v>Surrey</v>
      </c>
      <c r="C3747" t="str">
        <f>Table1[[#This Row],[School Name]]</f>
        <v>Mary Jane Shannon Elementary #054</v>
      </c>
      <c r="D3747" t="s">
        <v>1187</v>
      </c>
      <c r="E3747">
        <v>1958</v>
      </c>
      <c r="F3747" t="s">
        <v>15</v>
      </c>
      <c r="H3747" s="23">
        <v>42640</v>
      </c>
      <c r="I3747" s="20">
        <v>1</v>
      </c>
      <c r="J3747" t="s">
        <v>73</v>
      </c>
      <c r="K3747" s="1" t="s">
        <v>2386</v>
      </c>
      <c r="L3747">
        <v>0.14199999999999999</v>
      </c>
      <c r="M3747" s="20" t="s">
        <v>15</v>
      </c>
      <c r="P3747" s="1" t="s">
        <v>996</v>
      </c>
      <c r="Q3747" s="20" t="s">
        <v>997</v>
      </c>
    </row>
    <row r="3748" spans="1:17" x14ac:dyDescent="0.25">
      <c r="A3748">
        <v>36</v>
      </c>
      <c r="B3748" t="str">
        <f>IF(A3748="","",VLOOKUP(A3748,LOVs!$A$3:$B$62,2))</f>
        <v>Surrey</v>
      </c>
      <c r="C3748" t="str">
        <f>Table1[[#This Row],[School Name]]</f>
        <v>Mary Jane Shannon Elementary #054</v>
      </c>
      <c r="D3748" t="s">
        <v>1187</v>
      </c>
      <c r="E3748">
        <v>1958</v>
      </c>
      <c r="F3748" t="s">
        <v>15</v>
      </c>
      <c r="H3748" s="23">
        <v>42640</v>
      </c>
      <c r="I3748" s="20">
        <v>1</v>
      </c>
      <c r="J3748" t="s">
        <v>73</v>
      </c>
      <c r="K3748" s="1" t="s">
        <v>2386</v>
      </c>
      <c r="L3748">
        <v>3.2499999999999999E-3</v>
      </c>
      <c r="M3748" s="20" t="s">
        <v>18</v>
      </c>
      <c r="P3748" s="1" t="s">
        <v>1002</v>
      </c>
      <c r="Q3748" s="20" t="s">
        <v>997</v>
      </c>
    </row>
    <row r="3749" spans="1:17" x14ac:dyDescent="0.25">
      <c r="A3749">
        <v>36</v>
      </c>
      <c r="B3749" t="str">
        <f>IF(A3749="","",VLOOKUP(A3749,LOVs!$A$3:$B$62,2))</f>
        <v>Surrey</v>
      </c>
      <c r="C3749" t="str">
        <f>Table1[[#This Row],[School Name]]</f>
        <v>Mary Jane Shannon Elementary #054</v>
      </c>
      <c r="D3749" t="s">
        <v>1187</v>
      </c>
      <c r="E3749">
        <v>1958</v>
      </c>
      <c r="F3749" t="s">
        <v>15</v>
      </c>
      <c r="H3749" s="23">
        <v>42640</v>
      </c>
      <c r="I3749" s="20">
        <v>1</v>
      </c>
      <c r="J3749" t="s">
        <v>73</v>
      </c>
      <c r="K3749" s="1" t="s">
        <v>430</v>
      </c>
      <c r="L3749">
        <v>1.2999999999999999E-2</v>
      </c>
      <c r="M3749" s="20" t="s">
        <v>15</v>
      </c>
      <c r="P3749" s="1" t="s">
        <v>996</v>
      </c>
      <c r="Q3749" s="20" t="s">
        <v>997</v>
      </c>
    </row>
    <row r="3750" spans="1:17" x14ac:dyDescent="0.25">
      <c r="A3750">
        <v>36</v>
      </c>
      <c r="B3750" t="str">
        <f>IF(A3750="","",VLOOKUP(A3750,LOVs!$A$3:$B$62,2))</f>
        <v>Surrey</v>
      </c>
      <c r="C3750" t="str">
        <f>Table1[[#This Row],[School Name]]</f>
        <v>Mary Jane Shannon Elementary #054</v>
      </c>
      <c r="D3750" t="s">
        <v>1187</v>
      </c>
      <c r="E3750">
        <v>1958</v>
      </c>
      <c r="F3750" t="s">
        <v>15</v>
      </c>
      <c r="H3750" s="23">
        <v>42640</v>
      </c>
      <c r="I3750" s="20">
        <v>1</v>
      </c>
      <c r="J3750" t="s">
        <v>73</v>
      </c>
      <c r="K3750" s="1" t="s">
        <v>430</v>
      </c>
      <c r="L3750">
        <v>1.66E-3</v>
      </c>
      <c r="M3750" s="20" t="s">
        <v>18</v>
      </c>
      <c r="P3750" s="1" t="s">
        <v>1002</v>
      </c>
      <c r="Q3750" s="20" t="s">
        <v>997</v>
      </c>
    </row>
    <row r="3751" spans="1:17" x14ac:dyDescent="0.25">
      <c r="A3751">
        <v>36</v>
      </c>
      <c r="B3751" t="str">
        <f>IF(A3751="","",VLOOKUP(A3751,LOVs!$A$3:$B$62,2))</f>
        <v>Surrey</v>
      </c>
      <c r="C3751" t="str">
        <f>Table1[[#This Row],[School Name]]</f>
        <v>Mary Jane Shannon Elementary #054</v>
      </c>
      <c r="D3751" t="s">
        <v>1187</v>
      </c>
      <c r="E3751">
        <v>1958</v>
      </c>
      <c r="F3751" t="s">
        <v>15</v>
      </c>
      <c r="H3751" s="23">
        <v>42640</v>
      </c>
      <c r="I3751" s="20">
        <v>1</v>
      </c>
      <c r="J3751" t="s">
        <v>73</v>
      </c>
      <c r="K3751" s="1" t="s">
        <v>2387</v>
      </c>
      <c r="L3751">
        <v>4.3200000000000002E-2</v>
      </c>
      <c r="M3751" s="20" t="s">
        <v>15</v>
      </c>
      <c r="P3751" s="1" t="s">
        <v>996</v>
      </c>
      <c r="Q3751" s="20" t="s">
        <v>997</v>
      </c>
    </row>
    <row r="3752" spans="1:17" x14ac:dyDescent="0.25">
      <c r="A3752">
        <v>36</v>
      </c>
      <c r="B3752" t="str">
        <f>IF(A3752="","",VLOOKUP(A3752,LOVs!$A$3:$B$62,2))</f>
        <v>Surrey</v>
      </c>
      <c r="C3752" t="str">
        <f>Table1[[#This Row],[School Name]]</f>
        <v>Mary Jane Shannon Elementary #054</v>
      </c>
      <c r="D3752" t="s">
        <v>1187</v>
      </c>
      <c r="E3752">
        <v>1958</v>
      </c>
      <c r="F3752" t="s">
        <v>15</v>
      </c>
      <c r="H3752" s="23">
        <v>42640</v>
      </c>
      <c r="I3752" s="20">
        <v>1</v>
      </c>
      <c r="J3752" t="s">
        <v>73</v>
      </c>
      <c r="K3752" s="1" t="s">
        <v>2387</v>
      </c>
      <c r="L3752">
        <v>1.8600000000000001E-3</v>
      </c>
      <c r="M3752" s="20" t="s">
        <v>18</v>
      </c>
      <c r="P3752" s="1" t="s">
        <v>1002</v>
      </c>
      <c r="Q3752" s="20" t="s">
        <v>997</v>
      </c>
    </row>
    <row r="3753" spans="1:17" x14ac:dyDescent="0.25">
      <c r="A3753">
        <v>36</v>
      </c>
      <c r="B3753" t="str">
        <f>IF(A3753="","",VLOOKUP(A3753,LOVs!$A$3:$B$62,2))</f>
        <v>Surrey</v>
      </c>
      <c r="C3753" t="str">
        <f>Table1[[#This Row],[School Name]]</f>
        <v>Mary Jane Shannon Elementary #054</v>
      </c>
      <c r="D3753" t="s">
        <v>1187</v>
      </c>
      <c r="E3753">
        <v>1958</v>
      </c>
      <c r="F3753" t="s">
        <v>15</v>
      </c>
      <c r="H3753" s="23">
        <v>42640</v>
      </c>
      <c r="I3753" s="20">
        <v>1</v>
      </c>
      <c r="J3753" t="s">
        <v>73</v>
      </c>
      <c r="K3753" s="1" t="s">
        <v>2388</v>
      </c>
      <c r="L3753">
        <v>1.06E-2</v>
      </c>
      <c r="M3753" s="20" t="s">
        <v>15</v>
      </c>
      <c r="P3753" s="1" t="s">
        <v>996</v>
      </c>
      <c r="Q3753" s="20" t="s">
        <v>997</v>
      </c>
    </row>
    <row r="3754" spans="1:17" x14ac:dyDescent="0.25">
      <c r="A3754">
        <v>36</v>
      </c>
      <c r="B3754" t="str">
        <f>IF(A3754="","",VLOOKUP(A3754,LOVs!$A$3:$B$62,2))</f>
        <v>Surrey</v>
      </c>
      <c r="C3754" t="str">
        <f>Table1[[#This Row],[School Name]]</f>
        <v>Mary Jane Shannon Elementary #054</v>
      </c>
      <c r="D3754" t="s">
        <v>1187</v>
      </c>
      <c r="E3754">
        <v>1958</v>
      </c>
      <c r="F3754" t="s">
        <v>15</v>
      </c>
      <c r="H3754" s="23">
        <v>42640</v>
      </c>
      <c r="I3754" s="20">
        <v>1</v>
      </c>
      <c r="J3754" t="s">
        <v>73</v>
      </c>
      <c r="K3754" s="1" t="s">
        <v>2388</v>
      </c>
      <c r="L3754">
        <v>1.66E-3</v>
      </c>
      <c r="M3754" s="20" t="s">
        <v>18</v>
      </c>
      <c r="P3754" s="1" t="s">
        <v>1002</v>
      </c>
      <c r="Q3754" s="20" t="s">
        <v>997</v>
      </c>
    </row>
    <row r="3755" spans="1:17" x14ac:dyDescent="0.25">
      <c r="A3755">
        <v>36</v>
      </c>
      <c r="B3755" t="str">
        <f>IF(A3755="","",VLOOKUP(A3755,LOVs!$A$3:$B$62,2))</f>
        <v>Surrey</v>
      </c>
      <c r="C3755" t="str">
        <f>Table1[[#This Row],[School Name]]</f>
        <v>Mary Jane Shannon Elementary #054</v>
      </c>
      <c r="D3755" t="s">
        <v>1187</v>
      </c>
      <c r="E3755">
        <v>1958</v>
      </c>
      <c r="F3755" t="s">
        <v>15</v>
      </c>
      <c r="H3755" s="23">
        <v>42640</v>
      </c>
      <c r="I3755" s="20">
        <v>1</v>
      </c>
      <c r="J3755" t="s">
        <v>73</v>
      </c>
      <c r="K3755" s="1" t="s">
        <v>2389</v>
      </c>
      <c r="L3755">
        <v>0.01</v>
      </c>
      <c r="M3755" s="20" t="s">
        <v>15</v>
      </c>
      <c r="P3755" s="1" t="s">
        <v>996</v>
      </c>
      <c r="Q3755" s="20" t="s">
        <v>997</v>
      </c>
    </row>
    <row r="3756" spans="1:17" x14ac:dyDescent="0.25">
      <c r="A3756">
        <v>36</v>
      </c>
      <c r="B3756" t="str">
        <f>IF(A3756="","",VLOOKUP(A3756,LOVs!$A$3:$B$62,2))</f>
        <v>Surrey</v>
      </c>
      <c r="C3756" t="str">
        <f>Table1[[#This Row],[School Name]]</f>
        <v>Mary Jane Shannon Elementary #054</v>
      </c>
      <c r="D3756" t="s">
        <v>1187</v>
      </c>
      <c r="E3756">
        <v>1958</v>
      </c>
      <c r="F3756" t="s">
        <v>15</v>
      </c>
      <c r="H3756" s="23">
        <v>42640</v>
      </c>
      <c r="I3756" s="20">
        <v>1</v>
      </c>
      <c r="J3756" t="s">
        <v>73</v>
      </c>
      <c r="K3756" s="1" t="s">
        <v>2389</v>
      </c>
      <c r="L3756">
        <v>1.0499999999999999E-3</v>
      </c>
      <c r="M3756" s="20" t="s">
        <v>18</v>
      </c>
      <c r="P3756" s="1" t="s">
        <v>1002</v>
      </c>
      <c r="Q3756" s="20" t="s">
        <v>997</v>
      </c>
    </row>
    <row r="3757" spans="1:17" x14ac:dyDescent="0.25">
      <c r="A3757">
        <v>36</v>
      </c>
      <c r="B3757" t="str">
        <f>IF(A3757="","",VLOOKUP(A3757,LOVs!$A$3:$B$62,2))</f>
        <v>Surrey</v>
      </c>
      <c r="C3757" t="str">
        <f>Table1[[#This Row],[School Name]]</f>
        <v>Mary Jane Shannon Elementary #054</v>
      </c>
      <c r="D3757" t="s">
        <v>1187</v>
      </c>
      <c r="E3757">
        <v>1958</v>
      </c>
      <c r="F3757" t="s">
        <v>15</v>
      </c>
      <c r="H3757" s="23">
        <v>42640</v>
      </c>
      <c r="I3757" s="20">
        <v>1</v>
      </c>
      <c r="J3757" t="s">
        <v>73</v>
      </c>
      <c r="K3757" s="1" t="s">
        <v>2390</v>
      </c>
      <c r="L3757">
        <v>2.8799999999999999E-2</v>
      </c>
      <c r="M3757" s="20" t="s">
        <v>15</v>
      </c>
      <c r="P3757" s="1" t="s">
        <v>996</v>
      </c>
      <c r="Q3757" s="20" t="s">
        <v>997</v>
      </c>
    </row>
    <row r="3758" spans="1:17" x14ac:dyDescent="0.25">
      <c r="A3758">
        <v>36</v>
      </c>
      <c r="B3758" t="str">
        <f>IF(A3758="","",VLOOKUP(A3758,LOVs!$A$3:$B$62,2))</f>
        <v>Surrey</v>
      </c>
      <c r="C3758" t="str">
        <f>Table1[[#This Row],[School Name]]</f>
        <v>Mary Jane Shannon Elementary #054</v>
      </c>
      <c r="D3758" t="s">
        <v>1187</v>
      </c>
      <c r="E3758">
        <v>1958</v>
      </c>
      <c r="F3758" t="s">
        <v>15</v>
      </c>
      <c r="H3758" s="23">
        <v>42640</v>
      </c>
      <c r="I3758" s="20">
        <v>1</v>
      </c>
      <c r="J3758" t="s">
        <v>73</v>
      </c>
      <c r="K3758" s="1" t="s">
        <v>2390</v>
      </c>
      <c r="L3758">
        <v>1.58E-3</v>
      </c>
      <c r="M3758" s="20" t="s">
        <v>18</v>
      </c>
      <c r="P3758" s="1" t="s">
        <v>1002</v>
      </c>
      <c r="Q3758" s="20" t="s">
        <v>997</v>
      </c>
    </row>
    <row r="3759" spans="1:17" x14ac:dyDescent="0.25">
      <c r="A3759">
        <v>36</v>
      </c>
      <c r="B3759" t="str">
        <f>IF(A3759="","",VLOOKUP(A3759,LOVs!$A$3:$B$62,2))</f>
        <v>Surrey</v>
      </c>
      <c r="C3759" t="str">
        <f>Table1[[#This Row],[School Name]]</f>
        <v>Mary Jane Shannon Elementary #054</v>
      </c>
      <c r="D3759" t="s">
        <v>1187</v>
      </c>
      <c r="E3759">
        <v>1958</v>
      </c>
      <c r="F3759" t="s">
        <v>15</v>
      </c>
      <c r="H3759" s="23">
        <v>42640</v>
      </c>
      <c r="I3759" s="20">
        <v>1</v>
      </c>
      <c r="J3759" t="s">
        <v>73</v>
      </c>
      <c r="K3759" s="1" t="s">
        <v>2391</v>
      </c>
      <c r="L3759">
        <v>4.1599999999999998E-2</v>
      </c>
      <c r="M3759" s="20" t="s">
        <v>15</v>
      </c>
      <c r="P3759" s="1" t="s">
        <v>996</v>
      </c>
      <c r="Q3759" s="20" t="s">
        <v>997</v>
      </c>
    </row>
    <row r="3760" spans="1:17" x14ac:dyDescent="0.25">
      <c r="A3760">
        <v>36</v>
      </c>
      <c r="B3760" t="str">
        <f>IF(A3760="","",VLOOKUP(A3760,LOVs!$A$3:$B$62,2))</f>
        <v>Surrey</v>
      </c>
      <c r="C3760" t="str">
        <f>Table1[[#This Row],[School Name]]</f>
        <v>Mary Jane Shannon Elementary #054</v>
      </c>
      <c r="D3760" t="s">
        <v>1187</v>
      </c>
      <c r="E3760">
        <v>1958</v>
      </c>
      <c r="F3760" t="s">
        <v>15</v>
      </c>
      <c r="H3760" s="23">
        <v>42640</v>
      </c>
      <c r="I3760" s="20">
        <v>1</v>
      </c>
      <c r="J3760" t="s">
        <v>73</v>
      </c>
      <c r="K3760" s="1" t="s">
        <v>2391</v>
      </c>
      <c r="L3760">
        <v>1.1900000000000001E-3</v>
      </c>
      <c r="M3760" s="20" t="s">
        <v>18</v>
      </c>
      <c r="P3760" s="1" t="s">
        <v>1002</v>
      </c>
      <c r="Q3760" s="20" t="s">
        <v>997</v>
      </c>
    </row>
    <row r="3761" spans="1:17" x14ac:dyDescent="0.25">
      <c r="A3761">
        <v>36</v>
      </c>
      <c r="B3761" t="str">
        <f>IF(A3761="","",VLOOKUP(A3761,LOVs!$A$3:$B$62,2))</f>
        <v>Surrey</v>
      </c>
      <c r="C3761" t="str">
        <f>Table1[[#This Row],[School Name]]</f>
        <v>Mary Jane Shannon Elementary #054</v>
      </c>
      <c r="D3761" t="s">
        <v>1187</v>
      </c>
      <c r="E3761">
        <v>1958</v>
      </c>
      <c r="F3761" t="s">
        <v>15</v>
      </c>
      <c r="H3761" s="23">
        <v>42640</v>
      </c>
      <c r="I3761" s="20">
        <v>1</v>
      </c>
      <c r="J3761" t="s">
        <v>73</v>
      </c>
      <c r="K3761" s="1" t="s">
        <v>2392</v>
      </c>
      <c r="L3761">
        <v>1.0800000000000001E-2</v>
      </c>
      <c r="M3761" s="20" t="s">
        <v>15</v>
      </c>
      <c r="P3761" s="1" t="s">
        <v>996</v>
      </c>
      <c r="Q3761" s="20" t="s">
        <v>997</v>
      </c>
    </row>
    <row r="3762" spans="1:17" x14ac:dyDescent="0.25">
      <c r="A3762">
        <v>36</v>
      </c>
      <c r="B3762" t="str">
        <f>IF(A3762="","",VLOOKUP(A3762,LOVs!$A$3:$B$62,2))</f>
        <v>Surrey</v>
      </c>
      <c r="C3762" t="str">
        <f>Table1[[#This Row],[School Name]]</f>
        <v>Mary Jane Shannon Elementary #054</v>
      </c>
      <c r="D3762" t="s">
        <v>1187</v>
      </c>
      <c r="E3762">
        <v>1958</v>
      </c>
      <c r="F3762" t="s">
        <v>15</v>
      </c>
      <c r="H3762" s="23">
        <v>42640</v>
      </c>
      <c r="I3762" s="20">
        <v>1</v>
      </c>
      <c r="J3762" t="s">
        <v>73</v>
      </c>
      <c r="K3762" s="1" t="s">
        <v>2392</v>
      </c>
      <c r="L3762">
        <v>5.4000000000000001E-4</v>
      </c>
      <c r="M3762" s="20" t="s">
        <v>18</v>
      </c>
      <c r="P3762" s="1" t="s">
        <v>1002</v>
      </c>
      <c r="Q3762" s="20" t="s">
        <v>997</v>
      </c>
    </row>
    <row r="3763" spans="1:17" x14ac:dyDescent="0.25">
      <c r="A3763">
        <v>36</v>
      </c>
      <c r="B3763" t="str">
        <f>IF(A3763="","",VLOOKUP(A3763,LOVs!$A$3:$B$62,2))</f>
        <v>Surrey</v>
      </c>
      <c r="C3763" t="str">
        <f>Table1[[#This Row],[School Name]]</f>
        <v>Mary Jane Shannon Elementary #054</v>
      </c>
      <c r="D3763" t="s">
        <v>1187</v>
      </c>
      <c r="E3763">
        <v>1958</v>
      </c>
      <c r="F3763" t="s">
        <v>15</v>
      </c>
      <c r="H3763" s="23">
        <v>42640</v>
      </c>
      <c r="I3763" s="20">
        <v>1</v>
      </c>
      <c r="J3763" t="s">
        <v>73</v>
      </c>
      <c r="K3763" s="1" t="s">
        <v>2393</v>
      </c>
      <c r="L3763">
        <v>5.5799999999999999E-3</v>
      </c>
      <c r="M3763" s="20" t="s">
        <v>18</v>
      </c>
      <c r="P3763" s="1" t="s">
        <v>996</v>
      </c>
      <c r="Q3763" s="20" t="s">
        <v>997</v>
      </c>
    </row>
    <row r="3764" spans="1:17" x14ac:dyDescent="0.25">
      <c r="A3764">
        <v>36</v>
      </c>
      <c r="B3764" t="str">
        <f>IF(A3764="","",VLOOKUP(A3764,LOVs!$A$3:$B$62,2))</f>
        <v>Surrey</v>
      </c>
      <c r="C3764" t="str">
        <f>Table1[[#This Row],[School Name]]</f>
        <v>Mary Jane Shannon Elementary #054</v>
      </c>
      <c r="D3764" t="s">
        <v>1187</v>
      </c>
      <c r="E3764">
        <v>1958</v>
      </c>
      <c r="F3764" t="s">
        <v>15</v>
      </c>
      <c r="H3764" s="23">
        <v>42640</v>
      </c>
      <c r="I3764" s="20">
        <v>1</v>
      </c>
      <c r="J3764" t="s">
        <v>73</v>
      </c>
      <c r="K3764" s="1" t="s">
        <v>2393</v>
      </c>
      <c r="L3764">
        <v>8.0999999999999996E-4</v>
      </c>
      <c r="M3764" s="20" t="s">
        <v>18</v>
      </c>
      <c r="P3764" s="1" t="s">
        <v>1002</v>
      </c>
      <c r="Q3764" s="20" t="s">
        <v>997</v>
      </c>
    </row>
    <row r="3765" spans="1:17" x14ac:dyDescent="0.25">
      <c r="A3765">
        <v>36</v>
      </c>
      <c r="B3765" t="str">
        <f>IF(A3765="","",VLOOKUP(A3765,LOVs!$A$3:$B$62,2))</f>
        <v>Surrey</v>
      </c>
      <c r="C3765" t="str">
        <f>Table1[[#This Row],[School Name]]</f>
        <v>Mary Jane Shannon Elementary #054</v>
      </c>
      <c r="D3765" t="s">
        <v>1187</v>
      </c>
      <c r="E3765">
        <v>1958</v>
      </c>
      <c r="F3765" t="s">
        <v>15</v>
      </c>
      <c r="H3765" s="23">
        <v>42640</v>
      </c>
      <c r="I3765" s="20">
        <v>1</v>
      </c>
      <c r="J3765" t="s">
        <v>73</v>
      </c>
      <c r="K3765" s="1" t="s">
        <v>2394</v>
      </c>
      <c r="L3765">
        <v>3.47E-3</v>
      </c>
      <c r="M3765" s="20" t="s">
        <v>18</v>
      </c>
      <c r="P3765" s="1" t="s">
        <v>996</v>
      </c>
      <c r="Q3765" s="20" t="s">
        <v>997</v>
      </c>
    </row>
    <row r="3766" spans="1:17" x14ac:dyDescent="0.25">
      <c r="A3766">
        <v>36</v>
      </c>
      <c r="B3766" t="str">
        <f>IF(A3766="","",VLOOKUP(A3766,LOVs!$A$3:$B$62,2))</f>
        <v>Surrey</v>
      </c>
      <c r="C3766" t="str">
        <f>Table1[[#This Row],[School Name]]</f>
        <v>Mary Jane Shannon Elementary #054</v>
      </c>
      <c r="D3766" t="s">
        <v>1187</v>
      </c>
      <c r="E3766">
        <v>1958</v>
      </c>
      <c r="F3766" t="s">
        <v>15</v>
      </c>
      <c r="H3766" s="23">
        <v>42640</v>
      </c>
      <c r="I3766" s="20">
        <v>1</v>
      </c>
      <c r="J3766" t="s">
        <v>73</v>
      </c>
      <c r="K3766" s="1" t="s">
        <v>2394</v>
      </c>
      <c r="L3766">
        <v>2.3000000000000001E-4</v>
      </c>
      <c r="M3766" s="20" t="s">
        <v>18</v>
      </c>
      <c r="P3766" s="1" t="s">
        <v>1002</v>
      </c>
      <c r="Q3766" s="20" t="s">
        <v>997</v>
      </c>
    </row>
    <row r="3767" spans="1:17" x14ac:dyDescent="0.25">
      <c r="A3767">
        <v>36</v>
      </c>
      <c r="B3767" t="str">
        <f>IF(A3767="","",VLOOKUP(A3767,LOVs!$A$3:$B$62,2))</f>
        <v>Surrey</v>
      </c>
      <c r="C3767" t="str">
        <f>Table1[[#This Row],[School Name]]</f>
        <v>Mary Jane Shannon Elementary #054</v>
      </c>
      <c r="D3767" t="s">
        <v>1187</v>
      </c>
      <c r="E3767">
        <v>1958</v>
      </c>
      <c r="F3767" t="s">
        <v>15</v>
      </c>
      <c r="H3767" s="23">
        <v>42640</v>
      </c>
      <c r="I3767" s="20">
        <v>1</v>
      </c>
      <c r="J3767" t="s">
        <v>73</v>
      </c>
      <c r="K3767" s="1" t="s">
        <v>2395</v>
      </c>
      <c r="L3767">
        <v>6.2599999999999999E-3</v>
      </c>
      <c r="M3767" s="20" t="s">
        <v>18</v>
      </c>
      <c r="P3767" s="1" t="s">
        <v>996</v>
      </c>
      <c r="Q3767" s="20" t="s">
        <v>997</v>
      </c>
    </row>
    <row r="3768" spans="1:17" x14ac:dyDescent="0.25">
      <c r="A3768">
        <v>36</v>
      </c>
      <c r="B3768" t="str">
        <f>IF(A3768="","",VLOOKUP(A3768,LOVs!$A$3:$B$62,2))</f>
        <v>Surrey</v>
      </c>
      <c r="C3768" t="str">
        <f>Table1[[#This Row],[School Name]]</f>
        <v>Mary Jane Shannon Elementary #054</v>
      </c>
      <c r="D3768" t="s">
        <v>1187</v>
      </c>
      <c r="E3768">
        <v>1958</v>
      </c>
      <c r="F3768" t="s">
        <v>15</v>
      </c>
      <c r="H3768" s="23">
        <v>42640</v>
      </c>
      <c r="I3768" s="20">
        <v>1</v>
      </c>
      <c r="J3768" t="s">
        <v>73</v>
      </c>
      <c r="K3768" s="1" t="s">
        <v>2395</v>
      </c>
      <c r="L3768">
        <v>3.1E-4</v>
      </c>
      <c r="M3768" s="20" t="s">
        <v>18</v>
      </c>
      <c r="P3768" s="1" t="s">
        <v>1002</v>
      </c>
      <c r="Q3768" s="20" t="s">
        <v>997</v>
      </c>
    </row>
    <row r="3769" spans="1:17" x14ac:dyDescent="0.25">
      <c r="A3769">
        <v>36</v>
      </c>
      <c r="B3769" t="str">
        <f>IF(A3769="","",VLOOKUP(A3769,LOVs!$A$3:$B$62,2))</f>
        <v>Surrey</v>
      </c>
      <c r="C3769" t="str">
        <f>Table1[[#This Row],[School Name]]</f>
        <v>Mary Jane Shannon Elementary #054</v>
      </c>
      <c r="D3769" t="s">
        <v>1187</v>
      </c>
      <c r="E3769">
        <v>1958</v>
      </c>
      <c r="F3769" t="s">
        <v>15</v>
      </c>
      <c r="H3769" s="23">
        <v>42640</v>
      </c>
      <c r="I3769" s="20">
        <v>1</v>
      </c>
      <c r="J3769" t="s">
        <v>73</v>
      </c>
      <c r="K3769" s="1" t="s">
        <v>2396</v>
      </c>
      <c r="L3769">
        <v>5.3699999999999998E-3</v>
      </c>
      <c r="M3769" s="20" t="s">
        <v>18</v>
      </c>
      <c r="P3769" s="1" t="s">
        <v>996</v>
      </c>
      <c r="Q3769" s="20" t="s">
        <v>997</v>
      </c>
    </row>
    <row r="3770" spans="1:17" x14ac:dyDescent="0.25">
      <c r="A3770">
        <v>36</v>
      </c>
      <c r="B3770" t="str">
        <f>IF(A3770="","",VLOOKUP(A3770,LOVs!$A$3:$B$62,2))</f>
        <v>Surrey</v>
      </c>
      <c r="C3770" t="str">
        <f>Table1[[#This Row],[School Name]]</f>
        <v>Mary Jane Shannon Elementary #054</v>
      </c>
      <c r="D3770" t="s">
        <v>1187</v>
      </c>
      <c r="E3770">
        <v>1958</v>
      </c>
      <c r="F3770" t="s">
        <v>15</v>
      </c>
      <c r="H3770" s="23">
        <v>42640</v>
      </c>
      <c r="I3770" s="20">
        <v>1</v>
      </c>
      <c r="J3770" t="s">
        <v>73</v>
      </c>
      <c r="K3770" s="1" t="s">
        <v>2396</v>
      </c>
      <c r="L3770">
        <v>3.6000000000000002E-4</v>
      </c>
      <c r="M3770" s="20" t="s">
        <v>18</v>
      </c>
      <c r="P3770" s="1" t="s">
        <v>1002</v>
      </c>
      <c r="Q3770" s="20" t="s">
        <v>997</v>
      </c>
    </row>
    <row r="3771" spans="1:17" x14ac:dyDescent="0.25">
      <c r="A3771">
        <v>36</v>
      </c>
      <c r="B3771" t="str">
        <f>IF(A3771="","",VLOOKUP(A3771,LOVs!$A$3:$B$62,2))</f>
        <v>Surrey</v>
      </c>
      <c r="C3771" t="str">
        <f>Table1[[#This Row],[School Name]]</f>
        <v>Mary Jane Shannon Elementary #054</v>
      </c>
      <c r="D3771" t="s">
        <v>1187</v>
      </c>
      <c r="E3771">
        <v>1958</v>
      </c>
      <c r="F3771" t="s">
        <v>15</v>
      </c>
      <c r="H3771" s="23">
        <v>42640</v>
      </c>
      <c r="I3771" s="20">
        <v>1</v>
      </c>
      <c r="J3771" t="s">
        <v>73</v>
      </c>
      <c r="K3771" s="1" t="s">
        <v>2397</v>
      </c>
      <c r="L3771">
        <v>5.3600000000000002E-3</v>
      </c>
      <c r="M3771" s="20" t="s">
        <v>18</v>
      </c>
      <c r="P3771" s="1" t="s">
        <v>996</v>
      </c>
      <c r="Q3771" s="20" t="s">
        <v>997</v>
      </c>
    </row>
    <row r="3772" spans="1:17" x14ac:dyDescent="0.25">
      <c r="A3772">
        <v>36</v>
      </c>
      <c r="B3772" t="str">
        <f>IF(A3772="","",VLOOKUP(A3772,LOVs!$A$3:$B$62,2))</f>
        <v>Surrey</v>
      </c>
      <c r="C3772" t="str">
        <f>Table1[[#This Row],[School Name]]</f>
        <v>Mary Jane Shannon Elementary #054</v>
      </c>
      <c r="D3772" t="s">
        <v>1187</v>
      </c>
      <c r="E3772">
        <v>1958</v>
      </c>
      <c r="F3772" t="s">
        <v>15</v>
      </c>
      <c r="H3772" s="23">
        <v>42640</v>
      </c>
      <c r="I3772" s="20">
        <v>1</v>
      </c>
      <c r="J3772" t="s">
        <v>73</v>
      </c>
      <c r="K3772" s="1" t="s">
        <v>2397</v>
      </c>
      <c r="L3772">
        <v>4.0000000000000002E-4</v>
      </c>
      <c r="M3772" s="20" t="s">
        <v>18</v>
      </c>
      <c r="P3772" s="1" t="s">
        <v>1002</v>
      </c>
      <c r="Q3772" s="20" t="s">
        <v>997</v>
      </c>
    </row>
    <row r="3773" spans="1:17" x14ac:dyDescent="0.25">
      <c r="A3773">
        <v>36</v>
      </c>
      <c r="B3773" t="str">
        <f>IF(A3773="","",VLOOKUP(A3773,LOVs!$A$3:$B$62,2))</f>
        <v>Surrey</v>
      </c>
      <c r="C3773" t="str">
        <f>Table1[[#This Row],[School Name]]</f>
        <v>Mary Jane Shannon Elementary #054</v>
      </c>
      <c r="D3773" t="s">
        <v>1187</v>
      </c>
      <c r="E3773">
        <v>1958</v>
      </c>
      <c r="F3773" t="s">
        <v>15</v>
      </c>
      <c r="H3773" s="23">
        <v>42640</v>
      </c>
      <c r="I3773" s="20">
        <v>1</v>
      </c>
      <c r="J3773" t="s">
        <v>73</v>
      </c>
      <c r="K3773" s="1" t="s">
        <v>2398</v>
      </c>
      <c r="L3773">
        <v>2.3699999999999999E-2</v>
      </c>
      <c r="M3773" s="20" t="s">
        <v>15</v>
      </c>
      <c r="P3773" s="1" t="s">
        <v>996</v>
      </c>
      <c r="Q3773" s="20" t="s">
        <v>997</v>
      </c>
    </row>
    <row r="3774" spans="1:17" x14ac:dyDescent="0.25">
      <c r="A3774">
        <v>36</v>
      </c>
      <c r="B3774" t="str">
        <f>IF(A3774="","",VLOOKUP(A3774,LOVs!$A$3:$B$62,2))</f>
        <v>Surrey</v>
      </c>
      <c r="C3774" t="str">
        <f>Table1[[#This Row],[School Name]]</f>
        <v>Mary Jane Shannon Elementary #054</v>
      </c>
      <c r="D3774" t="s">
        <v>1187</v>
      </c>
      <c r="E3774">
        <v>1958</v>
      </c>
      <c r="F3774" t="s">
        <v>15</v>
      </c>
      <c r="H3774" s="23">
        <v>42640</v>
      </c>
      <c r="I3774" s="20">
        <v>1</v>
      </c>
      <c r="J3774" t="s">
        <v>73</v>
      </c>
      <c r="K3774" s="1" t="s">
        <v>2398</v>
      </c>
      <c r="L3774">
        <v>4.7099999999999998E-3</v>
      </c>
      <c r="M3774" s="20" t="s">
        <v>18</v>
      </c>
      <c r="P3774" s="1" t="s">
        <v>1002</v>
      </c>
      <c r="Q3774" s="20" t="s">
        <v>997</v>
      </c>
    </row>
    <row r="3775" spans="1:17" ht="45" x14ac:dyDescent="0.25">
      <c r="A3775">
        <v>36</v>
      </c>
      <c r="B3775" t="str">
        <f>IF(A3775="","",VLOOKUP(A3775,LOVs!$A$3:$B$62,2))</f>
        <v>Surrey</v>
      </c>
      <c r="C3775" t="str">
        <f>Table1[[#This Row],[School Name]]</f>
        <v>Panorama Park Elementary #137</v>
      </c>
      <c r="D3775" t="s">
        <v>1277</v>
      </c>
      <c r="E3775">
        <v>1987</v>
      </c>
      <c r="F3775" t="s">
        <v>15</v>
      </c>
      <c r="H3775" s="23">
        <v>42640</v>
      </c>
      <c r="I3775" s="20">
        <v>1</v>
      </c>
      <c r="J3775" t="s">
        <v>57</v>
      </c>
      <c r="K3775" s="1" t="s">
        <v>2399</v>
      </c>
      <c r="L3775">
        <v>4.5400000000000003E-2</v>
      </c>
      <c r="M3775" s="20" t="s">
        <v>15</v>
      </c>
      <c r="P3775" s="1" t="s">
        <v>1042</v>
      </c>
      <c r="Q3775" s="20" t="s">
        <v>997</v>
      </c>
    </row>
    <row r="3776" spans="1:17" ht="45" x14ac:dyDescent="0.25">
      <c r="A3776">
        <v>36</v>
      </c>
      <c r="B3776" t="str">
        <f>IF(A3776="","",VLOOKUP(A3776,LOVs!$A$3:$B$62,2))</f>
        <v>Surrey</v>
      </c>
      <c r="C3776" t="str">
        <f>Table1[[#This Row],[School Name]]</f>
        <v>Panorama Park Elementary #137</v>
      </c>
      <c r="D3776" t="s">
        <v>1277</v>
      </c>
      <c r="E3776">
        <v>1987</v>
      </c>
      <c r="F3776" t="s">
        <v>15</v>
      </c>
      <c r="H3776" s="23">
        <v>42640</v>
      </c>
      <c r="I3776" s="20">
        <v>1</v>
      </c>
      <c r="J3776" t="s">
        <v>57</v>
      </c>
      <c r="K3776" s="1" t="s">
        <v>2399</v>
      </c>
      <c r="L3776">
        <v>1.06E-2</v>
      </c>
      <c r="M3776" s="20" t="s">
        <v>15</v>
      </c>
      <c r="P3776" s="1" t="s">
        <v>998</v>
      </c>
      <c r="Q3776" s="20" t="s">
        <v>997</v>
      </c>
    </row>
    <row r="3777" spans="1:17" ht="45" x14ac:dyDescent="0.25">
      <c r="A3777">
        <v>36</v>
      </c>
      <c r="B3777" t="str">
        <f>IF(A3777="","",VLOOKUP(A3777,LOVs!$A$3:$B$62,2))</f>
        <v>Surrey</v>
      </c>
      <c r="C3777" t="str">
        <f>Table1[[#This Row],[School Name]]</f>
        <v>Panorama Park Elementary #137</v>
      </c>
      <c r="D3777" t="s">
        <v>1277</v>
      </c>
      <c r="E3777">
        <v>1987</v>
      </c>
      <c r="F3777" t="s">
        <v>15</v>
      </c>
      <c r="H3777" s="23">
        <v>42640</v>
      </c>
      <c r="I3777" s="20">
        <v>1</v>
      </c>
      <c r="J3777" t="s">
        <v>57</v>
      </c>
      <c r="K3777" s="1" t="s">
        <v>2400</v>
      </c>
      <c r="L3777">
        <v>6.6000000000000003E-2</v>
      </c>
      <c r="M3777" s="20" t="s">
        <v>15</v>
      </c>
      <c r="P3777" s="1" t="s">
        <v>1042</v>
      </c>
      <c r="Q3777" s="20" t="s">
        <v>997</v>
      </c>
    </row>
    <row r="3778" spans="1:17" ht="45" x14ac:dyDescent="0.25">
      <c r="A3778">
        <v>36</v>
      </c>
      <c r="B3778" t="str">
        <f>IF(A3778="","",VLOOKUP(A3778,LOVs!$A$3:$B$62,2))</f>
        <v>Surrey</v>
      </c>
      <c r="C3778" t="str">
        <f>Table1[[#This Row],[School Name]]</f>
        <v>Panorama Park Elementary #137</v>
      </c>
      <c r="D3778" t="s">
        <v>1277</v>
      </c>
      <c r="E3778">
        <v>1987</v>
      </c>
      <c r="F3778" t="s">
        <v>15</v>
      </c>
      <c r="H3778" s="23">
        <v>42640</v>
      </c>
      <c r="I3778" s="20">
        <v>1</v>
      </c>
      <c r="J3778" t="s">
        <v>57</v>
      </c>
      <c r="K3778" s="1" t="s">
        <v>2400</v>
      </c>
      <c r="L3778">
        <v>5.1000000000000004E-3</v>
      </c>
      <c r="M3778" s="20" t="s">
        <v>18</v>
      </c>
      <c r="P3778" s="1" t="s">
        <v>998</v>
      </c>
      <c r="Q3778" s="20" t="s">
        <v>997</v>
      </c>
    </row>
    <row r="3779" spans="1:17" ht="45" x14ac:dyDescent="0.25">
      <c r="A3779">
        <v>36</v>
      </c>
      <c r="B3779" t="str">
        <f>IF(A3779="","",VLOOKUP(A3779,LOVs!$A$3:$B$62,2))</f>
        <v>Surrey</v>
      </c>
      <c r="C3779" t="str">
        <f>Table1[[#This Row],[School Name]]</f>
        <v>Panorama Park Elementary #137</v>
      </c>
      <c r="D3779" t="s">
        <v>1277</v>
      </c>
      <c r="E3779">
        <v>1987</v>
      </c>
      <c r="F3779" t="s">
        <v>15</v>
      </c>
      <c r="H3779" s="23">
        <v>42640</v>
      </c>
      <c r="I3779" s="20">
        <v>1</v>
      </c>
      <c r="J3779" t="s">
        <v>57</v>
      </c>
      <c r="K3779" s="1" t="s">
        <v>2401</v>
      </c>
      <c r="L3779">
        <v>3.0300000000000001E-2</v>
      </c>
      <c r="M3779" s="20" t="s">
        <v>15</v>
      </c>
      <c r="P3779" s="1" t="s">
        <v>1042</v>
      </c>
      <c r="Q3779" s="20" t="s">
        <v>997</v>
      </c>
    </row>
    <row r="3780" spans="1:17" ht="45" x14ac:dyDescent="0.25">
      <c r="A3780">
        <v>36</v>
      </c>
      <c r="B3780" t="str">
        <f>IF(A3780="","",VLOOKUP(A3780,LOVs!$A$3:$B$62,2))</f>
        <v>Surrey</v>
      </c>
      <c r="C3780" t="str">
        <f>Table1[[#This Row],[School Name]]</f>
        <v>Panorama Park Elementary #137</v>
      </c>
      <c r="D3780" t="s">
        <v>1277</v>
      </c>
      <c r="E3780">
        <v>1987</v>
      </c>
      <c r="F3780" t="s">
        <v>15</v>
      </c>
      <c r="H3780" s="23">
        <v>42640</v>
      </c>
      <c r="I3780" s="20">
        <v>1</v>
      </c>
      <c r="J3780" t="s">
        <v>57</v>
      </c>
      <c r="K3780" s="1" t="s">
        <v>2401</v>
      </c>
      <c r="L3780">
        <v>2E-3</v>
      </c>
      <c r="M3780" s="20" t="s">
        <v>18</v>
      </c>
      <c r="P3780" s="1" t="s">
        <v>998</v>
      </c>
      <c r="Q3780" s="20" t="s">
        <v>997</v>
      </c>
    </row>
    <row r="3781" spans="1:17" ht="30" x14ac:dyDescent="0.25">
      <c r="A3781">
        <v>36</v>
      </c>
      <c r="B3781" t="str">
        <f>IF(A3781="","",VLOOKUP(A3781,LOVs!$A$3:$B$62,2))</f>
        <v>Surrey</v>
      </c>
      <c r="C3781" t="str">
        <f>Table1[[#This Row],[School Name]]</f>
        <v>Panorama Park Elementary #137</v>
      </c>
      <c r="D3781" t="s">
        <v>1277</v>
      </c>
      <c r="E3781">
        <v>1987</v>
      </c>
      <c r="F3781" t="s">
        <v>15</v>
      </c>
      <c r="H3781" s="23">
        <v>42640</v>
      </c>
      <c r="I3781" s="20">
        <v>1</v>
      </c>
      <c r="J3781" t="s">
        <v>57</v>
      </c>
      <c r="K3781" s="1" t="s">
        <v>2402</v>
      </c>
      <c r="L3781">
        <v>2.75E-2</v>
      </c>
      <c r="M3781" s="20" t="s">
        <v>15</v>
      </c>
      <c r="P3781" s="1" t="s">
        <v>1042</v>
      </c>
      <c r="Q3781" s="20" t="s">
        <v>997</v>
      </c>
    </row>
    <row r="3782" spans="1:17" ht="30" x14ac:dyDescent="0.25">
      <c r="A3782">
        <v>36</v>
      </c>
      <c r="B3782" t="str">
        <f>IF(A3782="","",VLOOKUP(A3782,LOVs!$A$3:$B$62,2))</f>
        <v>Surrey</v>
      </c>
      <c r="C3782" t="str">
        <f>Table1[[#This Row],[School Name]]</f>
        <v>Panorama Park Elementary #137</v>
      </c>
      <c r="D3782" t="s">
        <v>1277</v>
      </c>
      <c r="E3782">
        <v>1987</v>
      </c>
      <c r="F3782" t="s">
        <v>15</v>
      </c>
      <c r="H3782" s="23">
        <v>42640</v>
      </c>
      <c r="I3782" s="20">
        <v>1</v>
      </c>
      <c r="J3782" t="s">
        <v>57</v>
      </c>
      <c r="K3782" s="1" t="s">
        <v>2402</v>
      </c>
      <c r="L3782">
        <v>9.1E-4</v>
      </c>
      <c r="M3782" s="20" t="s">
        <v>18</v>
      </c>
      <c r="P3782" s="1" t="s">
        <v>998</v>
      </c>
      <c r="Q3782" s="20" t="s">
        <v>997</v>
      </c>
    </row>
    <row r="3783" spans="1:17" ht="30" x14ac:dyDescent="0.25">
      <c r="A3783">
        <v>36</v>
      </c>
      <c r="B3783" t="str">
        <f>IF(A3783="","",VLOOKUP(A3783,LOVs!$A$3:$B$62,2))</f>
        <v>Surrey</v>
      </c>
      <c r="C3783" t="str">
        <f>Table1[[#This Row],[School Name]]</f>
        <v>Panorama Park Elementary #137</v>
      </c>
      <c r="D3783" t="s">
        <v>1277</v>
      </c>
      <c r="E3783">
        <v>1987</v>
      </c>
      <c r="F3783" t="s">
        <v>15</v>
      </c>
      <c r="H3783" s="23">
        <v>42640</v>
      </c>
      <c r="I3783" s="20">
        <v>1</v>
      </c>
      <c r="J3783" t="s">
        <v>57</v>
      </c>
      <c r="K3783" s="1" t="s">
        <v>2403</v>
      </c>
      <c r="L3783">
        <v>2.93E-2</v>
      </c>
      <c r="M3783" s="20" t="s">
        <v>15</v>
      </c>
      <c r="P3783" s="1" t="s">
        <v>1042</v>
      </c>
      <c r="Q3783" s="20" t="s">
        <v>997</v>
      </c>
    </row>
    <row r="3784" spans="1:17" ht="30" x14ac:dyDescent="0.25">
      <c r="A3784">
        <v>36</v>
      </c>
      <c r="B3784" t="str">
        <f>IF(A3784="","",VLOOKUP(A3784,LOVs!$A$3:$B$62,2))</f>
        <v>Surrey</v>
      </c>
      <c r="C3784" t="str">
        <f>Table1[[#This Row],[School Name]]</f>
        <v>Panorama Park Elementary #137</v>
      </c>
      <c r="D3784" t="s">
        <v>1277</v>
      </c>
      <c r="E3784">
        <v>1987</v>
      </c>
      <c r="F3784" t="s">
        <v>15</v>
      </c>
      <c r="H3784" s="23">
        <v>42640</v>
      </c>
      <c r="I3784" s="20">
        <v>1</v>
      </c>
      <c r="J3784" t="s">
        <v>57</v>
      </c>
      <c r="K3784" s="1" t="s">
        <v>2403</v>
      </c>
      <c r="L3784">
        <v>1.39E-3</v>
      </c>
      <c r="M3784" s="20" t="s">
        <v>18</v>
      </c>
      <c r="P3784" s="1" t="s">
        <v>998</v>
      </c>
      <c r="Q3784" s="20" t="s">
        <v>997</v>
      </c>
    </row>
    <row r="3785" spans="1:17" ht="45" x14ac:dyDescent="0.25">
      <c r="A3785">
        <v>36</v>
      </c>
      <c r="B3785" t="str">
        <f>IF(A3785="","",VLOOKUP(A3785,LOVs!$A$3:$B$62,2))</f>
        <v>Surrey</v>
      </c>
      <c r="C3785" t="str">
        <f>Table1[[#This Row],[School Name]]</f>
        <v>Panorama Park Elementary #137</v>
      </c>
      <c r="D3785" t="s">
        <v>1277</v>
      </c>
      <c r="E3785">
        <v>1987</v>
      </c>
      <c r="F3785" t="s">
        <v>15</v>
      </c>
      <c r="H3785" s="23">
        <v>42640</v>
      </c>
      <c r="I3785" s="20">
        <v>1</v>
      </c>
      <c r="J3785" t="s">
        <v>57</v>
      </c>
      <c r="K3785" s="1" t="s">
        <v>2404</v>
      </c>
      <c r="L3785">
        <v>2.0899999999999998E-2</v>
      </c>
      <c r="M3785" s="20" t="s">
        <v>15</v>
      </c>
      <c r="P3785" s="1" t="s">
        <v>1042</v>
      </c>
      <c r="Q3785" s="20" t="s">
        <v>997</v>
      </c>
    </row>
    <row r="3786" spans="1:17" ht="45" x14ac:dyDescent="0.25">
      <c r="A3786">
        <v>36</v>
      </c>
      <c r="B3786" t="str">
        <f>IF(A3786="","",VLOOKUP(A3786,LOVs!$A$3:$B$62,2))</f>
        <v>Surrey</v>
      </c>
      <c r="C3786" t="str">
        <f>Table1[[#This Row],[School Name]]</f>
        <v>Panorama Park Elementary #137</v>
      </c>
      <c r="D3786" t="s">
        <v>1277</v>
      </c>
      <c r="E3786">
        <v>1987</v>
      </c>
      <c r="F3786" t="s">
        <v>15</v>
      </c>
      <c r="H3786" s="23">
        <v>42640</v>
      </c>
      <c r="I3786" s="20">
        <v>1</v>
      </c>
      <c r="J3786" t="s">
        <v>57</v>
      </c>
      <c r="K3786" s="1" t="s">
        <v>2404</v>
      </c>
      <c r="L3786">
        <v>1.1999999999999999E-3</v>
      </c>
      <c r="M3786" s="20" t="s">
        <v>18</v>
      </c>
      <c r="P3786" s="1" t="s">
        <v>998</v>
      </c>
      <c r="Q3786" s="20" t="s">
        <v>997</v>
      </c>
    </row>
    <row r="3787" spans="1:17" ht="45" x14ac:dyDescent="0.25">
      <c r="A3787">
        <v>36</v>
      </c>
      <c r="B3787" t="str">
        <f>IF(A3787="","",VLOOKUP(A3787,LOVs!$A$3:$B$62,2))</f>
        <v>Surrey</v>
      </c>
      <c r="C3787" t="str">
        <f>Table1[[#This Row],[School Name]]</f>
        <v>Panorama Park Elementary #137</v>
      </c>
      <c r="D3787" t="s">
        <v>1277</v>
      </c>
      <c r="E3787">
        <v>1987</v>
      </c>
      <c r="F3787" t="s">
        <v>15</v>
      </c>
      <c r="H3787" s="23">
        <v>42640</v>
      </c>
      <c r="I3787" s="20">
        <v>1</v>
      </c>
      <c r="J3787" t="s">
        <v>57</v>
      </c>
      <c r="K3787" s="1" t="s">
        <v>2405</v>
      </c>
      <c r="L3787">
        <v>7.9799999999999996E-2</v>
      </c>
      <c r="M3787" s="20" t="s">
        <v>15</v>
      </c>
      <c r="P3787" s="1" t="s">
        <v>1042</v>
      </c>
      <c r="Q3787" s="20" t="s">
        <v>997</v>
      </c>
    </row>
    <row r="3788" spans="1:17" ht="45" x14ac:dyDescent="0.25">
      <c r="A3788">
        <v>36</v>
      </c>
      <c r="B3788" t="str">
        <f>IF(A3788="","",VLOOKUP(A3788,LOVs!$A$3:$B$62,2))</f>
        <v>Surrey</v>
      </c>
      <c r="C3788" t="str">
        <f>Table1[[#This Row],[School Name]]</f>
        <v>Panorama Park Elementary #137</v>
      </c>
      <c r="D3788" t="s">
        <v>1277</v>
      </c>
      <c r="E3788">
        <v>1987</v>
      </c>
      <c r="F3788" t="s">
        <v>15</v>
      </c>
      <c r="H3788" s="23">
        <v>42640</v>
      </c>
      <c r="I3788" s="20">
        <v>1</v>
      </c>
      <c r="J3788" t="s">
        <v>57</v>
      </c>
      <c r="K3788" s="1" t="s">
        <v>2405</v>
      </c>
      <c r="L3788">
        <v>3.0899999999999999E-3</v>
      </c>
      <c r="M3788" s="20" t="s">
        <v>18</v>
      </c>
      <c r="P3788" s="1" t="s">
        <v>998</v>
      </c>
      <c r="Q3788" s="20" t="s">
        <v>997</v>
      </c>
    </row>
    <row r="3789" spans="1:17" ht="45" x14ac:dyDescent="0.25">
      <c r="A3789">
        <v>36</v>
      </c>
      <c r="B3789" t="str">
        <f>IF(A3789="","",VLOOKUP(A3789,LOVs!$A$3:$B$62,2))</f>
        <v>Surrey</v>
      </c>
      <c r="C3789" t="str">
        <f>Table1[[#This Row],[School Name]]</f>
        <v>Panorama Park Elementary #137</v>
      </c>
      <c r="D3789" t="s">
        <v>1277</v>
      </c>
      <c r="E3789">
        <v>1987</v>
      </c>
      <c r="F3789" t="s">
        <v>15</v>
      </c>
      <c r="H3789" s="23">
        <v>42640</v>
      </c>
      <c r="I3789" s="20">
        <v>1</v>
      </c>
      <c r="J3789" t="s">
        <v>57</v>
      </c>
      <c r="K3789" s="1" t="s">
        <v>2406</v>
      </c>
      <c r="L3789">
        <v>0.42399999999999999</v>
      </c>
      <c r="M3789" s="20" t="s">
        <v>15</v>
      </c>
      <c r="P3789" s="1" t="s">
        <v>1042</v>
      </c>
      <c r="Q3789" s="20" t="s">
        <v>997</v>
      </c>
    </row>
    <row r="3790" spans="1:17" ht="45" x14ac:dyDescent="0.25">
      <c r="A3790">
        <v>36</v>
      </c>
      <c r="B3790" t="str">
        <f>IF(A3790="","",VLOOKUP(A3790,LOVs!$A$3:$B$62,2))</f>
        <v>Surrey</v>
      </c>
      <c r="C3790" t="str">
        <f>Table1[[#This Row],[School Name]]</f>
        <v>Panorama Park Elementary #137</v>
      </c>
      <c r="D3790" t="s">
        <v>1277</v>
      </c>
      <c r="E3790">
        <v>1987</v>
      </c>
      <c r="F3790" t="s">
        <v>15</v>
      </c>
      <c r="H3790" s="23">
        <v>42640</v>
      </c>
      <c r="I3790" s="20">
        <v>1</v>
      </c>
      <c r="J3790" t="s">
        <v>57</v>
      </c>
      <c r="K3790" s="1" t="s">
        <v>2406</v>
      </c>
      <c r="L3790">
        <v>5.8100000000000001E-3</v>
      </c>
      <c r="M3790" s="20" t="s">
        <v>18</v>
      </c>
      <c r="P3790" s="1" t="s">
        <v>998</v>
      </c>
      <c r="Q3790" s="20" t="s">
        <v>997</v>
      </c>
    </row>
    <row r="3791" spans="1:17" ht="30" x14ac:dyDescent="0.25">
      <c r="A3791">
        <v>36</v>
      </c>
      <c r="B3791" t="str">
        <f>IF(A3791="","",VLOOKUP(A3791,LOVs!$A$3:$B$62,2))</f>
        <v>Surrey</v>
      </c>
      <c r="C3791" t="str">
        <f>Table1[[#This Row],[School Name]]</f>
        <v>Panorama Park Elementary #137</v>
      </c>
      <c r="D3791" t="s">
        <v>1277</v>
      </c>
      <c r="E3791">
        <v>1987</v>
      </c>
      <c r="F3791" t="s">
        <v>15</v>
      </c>
      <c r="H3791" s="23">
        <v>42640</v>
      </c>
      <c r="I3791" s="20">
        <v>1</v>
      </c>
      <c r="J3791" t="s">
        <v>57</v>
      </c>
      <c r="K3791" s="1" t="s">
        <v>2407</v>
      </c>
      <c r="L3791">
        <v>1.3299999999999999E-2</v>
      </c>
      <c r="M3791" s="20" t="s">
        <v>15</v>
      </c>
      <c r="P3791" s="1" t="s">
        <v>1042</v>
      </c>
      <c r="Q3791" s="20" t="s">
        <v>997</v>
      </c>
    </row>
    <row r="3792" spans="1:17" ht="30" x14ac:dyDescent="0.25">
      <c r="A3792">
        <v>36</v>
      </c>
      <c r="B3792" t="str">
        <f>IF(A3792="","",VLOOKUP(A3792,LOVs!$A$3:$B$62,2))</f>
        <v>Surrey</v>
      </c>
      <c r="C3792" t="str">
        <f>Table1[[#This Row],[School Name]]</f>
        <v>Panorama Park Elementary #137</v>
      </c>
      <c r="D3792" t="s">
        <v>1277</v>
      </c>
      <c r="E3792">
        <v>1987</v>
      </c>
      <c r="F3792" t="s">
        <v>15</v>
      </c>
      <c r="H3792" s="23">
        <v>42640</v>
      </c>
      <c r="I3792" s="20">
        <v>1</v>
      </c>
      <c r="J3792" t="s">
        <v>57</v>
      </c>
      <c r="K3792" s="1" t="s">
        <v>2407</v>
      </c>
      <c r="L3792">
        <v>1.8799999999999999E-3</v>
      </c>
      <c r="M3792" s="20" t="s">
        <v>18</v>
      </c>
      <c r="P3792" s="1" t="s">
        <v>998</v>
      </c>
      <c r="Q3792" s="20" t="s">
        <v>997</v>
      </c>
    </row>
    <row r="3793" spans="1:17" ht="45" x14ac:dyDescent="0.25">
      <c r="A3793">
        <v>36</v>
      </c>
      <c r="B3793" t="str">
        <f>IF(A3793="","",VLOOKUP(A3793,LOVs!$A$3:$B$62,2))</f>
        <v>Surrey</v>
      </c>
      <c r="C3793" t="str">
        <f>Table1[[#This Row],[School Name]]</f>
        <v>Panorama Park Elementary #137</v>
      </c>
      <c r="D3793" t="s">
        <v>1277</v>
      </c>
      <c r="E3793">
        <v>1987</v>
      </c>
      <c r="F3793" t="s">
        <v>15</v>
      </c>
      <c r="H3793" s="23">
        <v>42640</v>
      </c>
      <c r="I3793" s="20">
        <v>1</v>
      </c>
      <c r="J3793" t="s">
        <v>57</v>
      </c>
      <c r="K3793" s="1" t="s">
        <v>2408</v>
      </c>
      <c r="L3793">
        <v>1.6400000000000001E-2</v>
      </c>
      <c r="M3793" s="20" t="s">
        <v>15</v>
      </c>
      <c r="P3793" s="1" t="s">
        <v>1042</v>
      </c>
      <c r="Q3793" s="20" t="s">
        <v>997</v>
      </c>
    </row>
    <row r="3794" spans="1:17" ht="45" x14ac:dyDescent="0.25">
      <c r="A3794">
        <v>36</v>
      </c>
      <c r="B3794" t="str">
        <f>IF(A3794="","",VLOOKUP(A3794,LOVs!$A$3:$B$62,2))</f>
        <v>Surrey</v>
      </c>
      <c r="C3794" t="str">
        <f>Table1[[#This Row],[School Name]]</f>
        <v>Panorama Park Elementary #137</v>
      </c>
      <c r="D3794" t="s">
        <v>1277</v>
      </c>
      <c r="E3794">
        <v>1987</v>
      </c>
      <c r="F3794" t="s">
        <v>15</v>
      </c>
      <c r="H3794" s="23">
        <v>42640</v>
      </c>
      <c r="I3794" s="20">
        <v>1</v>
      </c>
      <c r="J3794" t="s">
        <v>57</v>
      </c>
      <c r="K3794" s="1" t="s">
        <v>2408</v>
      </c>
      <c r="L3794">
        <v>8.7000000000000001E-4</v>
      </c>
      <c r="M3794" s="20" t="s">
        <v>18</v>
      </c>
      <c r="P3794" s="1" t="s">
        <v>998</v>
      </c>
      <c r="Q3794" s="20" t="s">
        <v>997</v>
      </c>
    </row>
    <row r="3795" spans="1:17" x14ac:dyDescent="0.25">
      <c r="A3795">
        <v>36</v>
      </c>
      <c r="B3795" t="str">
        <f>IF(A3795="","",VLOOKUP(A3795,LOVs!$A$3:$B$62,2))</f>
        <v>Surrey</v>
      </c>
      <c r="C3795" t="str">
        <f>Table1[[#This Row],[School Name]]</f>
        <v>Panorama Park Elementary #137</v>
      </c>
      <c r="D3795" t="s">
        <v>1277</v>
      </c>
      <c r="E3795">
        <v>1987</v>
      </c>
      <c r="F3795" t="s">
        <v>15</v>
      </c>
      <c r="H3795" s="23">
        <v>42640</v>
      </c>
      <c r="I3795" s="20">
        <v>1</v>
      </c>
      <c r="J3795" t="s">
        <v>57</v>
      </c>
      <c r="K3795" s="1" t="s">
        <v>2409</v>
      </c>
      <c r="L3795">
        <v>1.83E-2</v>
      </c>
      <c r="M3795" s="20" t="s">
        <v>15</v>
      </c>
      <c r="P3795" s="1" t="s">
        <v>1042</v>
      </c>
      <c r="Q3795" s="20" t="s">
        <v>997</v>
      </c>
    </row>
    <row r="3796" spans="1:17" x14ac:dyDescent="0.25">
      <c r="A3796">
        <v>36</v>
      </c>
      <c r="B3796" t="str">
        <f>IF(A3796="","",VLOOKUP(A3796,LOVs!$A$3:$B$62,2))</f>
        <v>Surrey</v>
      </c>
      <c r="C3796" t="str">
        <f>Table1[[#This Row],[School Name]]</f>
        <v>Panorama Park Elementary #137</v>
      </c>
      <c r="D3796" t="s">
        <v>1277</v>
      </c>
      <c r="E3796">
        <v>1987</v>
      </c>
      <c r="F3796" t="s">
        <v>15</v>
      </c>
      <c r="H3796" s="23">
        <v>42640</v>
      </c>
      <c r="I3796" s="20">
        <v>1</v>
      </c>
      <c r="J3796" t="s">
        <v>57</v>
      </c>
      <c r="K3796" s="1" t="s">
        <v>2409</v>
      </c>
      <c r="L3796">
        <v>2.4299999999999999E-3</v>
      </c>
      <c r="M3796" s="20" t="s">
        <v>18</v>
      </c>
      <c r="P3796" s="1" t="s">
        <v>998</v>
      </c>
      <c r="Q3796" s="20" t="s">
        <v>997</v>
      </c>
    </row>
    <row r="3797" spans="1:17" ht="45" x14ac:dyDescent="0.25">
      <c r="A3797">
        <v>36</v>
      </c>
      <c r="B3797" t="str">
        <f>IF(A3797="","",VLOOKUP(A3797,LOVs!$A$3:$B$62,2))</f>
        <v>Surrey</v>
      </c>
      <c r="C3797" t="str">
        <f>Table1[[#This Row],[School Name]]</f>
        <v>Panorama Park Elementary #137</v>
      </c>
      <c r="D3797" t="s">
        <v>1277</v>
      </c>
      <c r="E3797">
        <v>1987</v>
      </c>
      <c r="F3797" t="s">
        <v>15</v>
      </c>
      <c r="H3797" s="23">
        <v>42640</v>
      </c>
      <c r="I3797" s="20">
        <v>1</v>
      </c>
      <c r="J3797" t="s">
        <v>57</v>
      </c>
      <c r="K3797" s="1" t="s">
        <v>2410</v>
      </c>
      <c r="L3797">
        <v>4.2000000000000003E-2</v>
      </c>
      <c r="M3797" s="20" t="s">
        <v>15</v>
      </c>
      <c r="P3797" s="1" t="s">
        <v>1042</v>
      </c>
      <c r="Q3797" s="20" t="s">
        <v>997</v>
      </c>
    </row>
    <row r="3798" spans="1:17" ht="45" x14ac:dyDescent="0.25">
      <c r="A3798">
        <v>36</v>
      </c>
      <c r="B3798" t="str">
        <f>IF(A3798="","",VLOOKUP(A3798,LOVs!$A$3:$B$62,2))</f>
        <v>Surrey</v>
      </c>
      <c r="C3798" t="str">
        <f>Table1[[#This Row],[School Name]]</f>
        <v>Panorama Park Elementary #137</v>
      </c>
      <c r="D3798" t="s">
        <v>1277</v>
      </c>
      <c r="E3798">
        <v>1987</v>
      </c>
      <c r="F3798" t="s">
        <v>15</v>
      </c>
      <c r="H3798" s="23">
        <v>42640</v>
      </c>
      <c r="I3798" s="20">
        <v>1</v>
      </c>
      <c r="J3798" t="s">
        <v>57</v>
      </c>
      <c r="K3798" s="1" t="s">
        <v>2410</v>
      </c>
      <c r="L3798">
        <v>1.4E-3</v>
      </c>
      <c r="M3798" s="20" t="s">
        <v>18</v>
      </c>
      <c r="P3798" s="1" t="s">
        <v>998</v>
      </c>
      <c r="Q3798" s="20" t="s">
        <v>997</v>
      </c>
    </row>
    <row r="3799" spans="1:17" ht="30" x14ac:dyDescent="0.25">
      <c r="A3799">
        <v>36</v>
      </c>
      <c r="B3799" t="str">
        <f>IF(A3799="","",VLOOKUP(A3799,LOVs!$A$3:$B$62,2))</f>
        <v>Surrey</v>
      </c>
      <c r="C3799" t="str">
        <f>Table1[[#This Row],[School Name]]</f>
        <v>Panorama Park Elementary #137</v>
      </c>
      <c r="D3799" t="s">
        <v>1277</v>
      </c>
      <c r="E3799">
        <v>1987</v>
      </c>
      <c r="F3799" t="s">
        <v>15</v>
      </c>
      <c r="H3799" s="23">
        <v>42640</v>
      </c>
      <c r="I3799" s="20">
        <v>1</v>
      </c>
      <c r="J3799" t="s">
        <v>57</v>
      </c>
      <c r="K3799" s="1" t="s">
        <v>2411</v>
      </c>
      <c r="L3799">
        <v>0.29299999999999998</v>
      </c>
      <c r="M3799" s="20" t="s">
        <v>15</v>
      </c>
      <c r="P3799" s="1" t="s">
        <v>1042</v>
      </c>
      <c r="Q3799" s="20" t="s">
        <v>997</v>
      </c>
    </row>
    <row r="3800" spans="1:17" ht="30" x14ac:dyDescent="0.25">
      <c r="A3800">
        <v>36</v>
      </c>
      <c r="B3800" t="str">
        <f>IF(A3800="","",VLOOKUP(A3800,LOVs!$A$3:$B$62,2))</f>
        <v>Surrey</v>
      </c>
      <c r="C3800" t="str">
        <f>Table1[[#This Row],[School Name]]</f>
        <v>Panorama Park Elementary #137</v>
      </c>
      <c r="D3800" t="s">
        <v>1277</v>
      </c>
      <c r="E3800">
        <v>1987</v>
      </c>
      <c r="F3800" t="s">
        <v>15</v>
      </c>
      <c r="H3800" s="23">
        <v>42640</v>
      </c>
      <c r="I3800" s="20">
        <v>1</v>
      </c>
      <c r="J3800" t="s">
        <v>57</v>
      </c>
      <c r="K3800" s="1" t="s">
        <v>2411</v>
      </c>
      <c r="L3800">
        <v>3.81E-3</v>
      </c>
      <c r="M3800" s="20" t="s">
        <v>18</v>
      </c>
      <c r="P3800" s="1" t="s">
        <v>998</v>
      </c>
      <c r="Q3800" s="20" t="s">
        <v>997</v>
      </c>
    </row>
    <row r="3801" spans="1:17" ht="45" x14ac:dyDescent="0.25">
      <c r="A3801">
        <v>36</v>
      </c>
      <c r="B3801" t="str">
        <f>IF(A3801="","",VLOOKUP(A3801,LOVs!$A$3:$B$62,2))</f>
        <v>Surrey</v>
      </c>
      <c r="C3801" t="str">
        <f>Table1[[#This Row],[School Name]]</f>
        <v>Panorama Park Elementary #137</v>
      </c>
      <c r="D3801" t="s">
        <v>1277</v>
      </c>
      <c r="E3801">
        <v>1987</v>
      </c>
      <c r="F3801" t="s">
        <v>15</v>
      </c>
      <c r="H3801" s="23">
        <v>42640</v>
      </c>
      <c r="I3801" s="20">
        <v>1</v>
      </c>
      <c r="J3801" t="s">
        <v>57</v>
      </c>
      <c r="K3801" s="1" t="s">
        <v>2412</v>
      </c>
      <c r="L3801">
        <v>8.2799999999999999E-2</v>
      </c>
      <c r="M3801" s="20" t="s">
        <v>15</v>
      </c>
      <c r="P3801" s="1" t="s">
        <v>1042</v>
      </c>
      <c r="Q3801" s="20" t="s">
        <v>997</v>
      </c>
    </row>
    <row r="3802" spans="1:17" ht="45" x14ac:dyDescent="0.25">
      <c r="A3802">
        <v>36</v>
      </c>
      <c r="B3802" t="str">
        <f>IF(A3802="","",VLOOKUP(A3802,LOVs!$A$3:$B$62,2))</f>
        <v>Surrey</v>
      </c>
      <c r="C3802" t="str">
        <f>Table1[[#This Row],[School Name]]</f>
        <v>Panorama Park Elementary #137</v>
      </c>
      <c r="D3802" t="s">
        <v>1277</v>
      </c>
      <c r="E3802">
        <v>1987</v>
      </c>
      <c r="F3802" t="s">
        <v>15</v>
      </c>
      <c r="H3802" s="23">
        <v>42640</v>
      </c>
      <c r="I3802" s="20">
        <v>1</v>
      </c>
      <c r="J3802" t="s">
        <v>57</v>
      </c>
      <c r="K3802" s="1" t="s">
        <v>2412</v>
      </c>
      <c r="L3802">
        <v>1.1100000000000001E-3</v>
      </c>
      <c r="M3802" s="20" t="s">
        <v>18</v>
      </c>
      <c r="P3802" s="1" t="s">
        <v>998</v>
      </c>
      <c r="Q3802" s="20" t="s">
        <v>997</v>
      </c>
    </row>
    <row r="3803" spans="1:17" ht="30" x14ac:dyDescent="0.25">
      <c r="A3803">
        <v>36</v>
      </c>
      <c r="B3803" t="str">
        <f>IF(A3803="","",VLOOKUP(A3803,LOVs!$A$3:$B$62,2))</f>
        <v>Surrey</v>
      </c>
      <c r="C3803" t="str">
        <f>Table1[[#This Row],[School Name]]</f>
        <v>H T Thrift Elementary #056</v>
      </c>
      <c r="D3803" t="s">
        <v>1000</v>
      </c>
      <c r="E3803">
        <v>1958</v>
      </c>
      <c r="F3803" t="s">
        <v>15</v>
      </c>
      <c r="H3803" s="23">
        <v>42641</v>
      </c>
      <c r="I3803" s="20">
        <v>1</v>
      </c>
      <c r="J3803" t="s">
        <v>73</v>
      </c>
      <c r="K3803" s="1" t="s">
        <v>2413</v>
      </c>
      <c r="L3803">
        <v>4.6900000000000004</v>
      </c>
      <c r="M3803" s="20" t="s">
        <v>15</v>
      </c>
      <c r="P3803" s="1" t="s">
        <v>996</v>
      </c>
      <c r="Q3803" s="20" t="s">
        <v>997</v>
      </c>
    </row>
    <row r="3804" spans="1:17" ht="30" x14ac:dyDescent="0.25">
      <c r="A3804">
        <v>36</v>
      </c>
      <c r="B3804" t="str">
        <f>IF(A3804="","",VLOOKUP(A3804,LOVs!$A$3:$B$62,2))</f>
        <v>Surrey</v>
      </c>
      <c r="C3804" t="str">
        <f>Table1[[#This Row],[School Name]]</f>
        <v>H T Thrift Elementary #056</v>
      </c>
      <c r="D3804" t="s">
        <v>1000</v>
      </c>
      <c r="E3804">
        <v>1958</v>
      </c>
      <c r="F3804" t="s">
        <v>15</v>
      </c>
      <c r="H3804" s="23">
        <v>42641</v>
      </c>
      <c r="I3804" s="20">
        <v>1</v>
      </c>
      <c r="J3804" t="s">
        <v>73</v>
      </c>
      <c r="K3804" s="1" t="s">
        <v>2413</v>
      </c>
      <c r="L3804">
        <v>0.153</v>
      </c>
      <c r="M3804" s="20" t="s">
        <v>15</v>
      </c>
      <c r="P3804" s="1" t="s">
        <v>1002</v>
      </c>
      <c r="Q3804" s="20" t="s">
        <v>997</v>
      </c>
    </row>
    <row r="3805" spans="1:17" x14ac:dyDescent="0.25">
      <c r="A3805">
        <v>36</v>
      </c>
      <c r="B3805" t="str">
        <f>IF(A3805="","",VLOOKUP(A3805,LOVs!$A$3:$B$62,2))</f>
        <v>Surrey</v>
      </c>
      <c r="C3805" t="str">
        <f>Table1[[#This Row],[School Name]]</f>
        <v>H T Thrift Elementary #056</v>
      </c>
      <c r="D3805" t="s">
        <v>1000</v>
      </c>
      <c r="E3805">
        <v>1958</v>
      </c>
      <c r="F3805" t="s">
        <v>15</v>
      </c>
      <c r="H3805" s="23">
        <v>42641</v>
      </c>
      <c r="I3805" s="20">
        <v>1</v>
      </c>
      <c r="J3805" t="s">
        <v>73</v>
      </c>
      <c r="K3805" s="1" t="s">
        <v>2414</v>
      </c>
      <c r="L3805">
        <v>4.4699999999999997E-2</v>
      </c>
      <c r="M3805" s="20" t="s">
        <v>15</v>
      </c>
      <c r="P3805" s="1" t="s">
        <v>996</v>
      </c>
      <c r="Q3805" s="20" t="s">
        <v>997</v>
      </c>
    </row>
    <row r="3806" spans="1:17" x14ac:dyDescent="0.25">
      <c r="A3806">
        <v>36</v>
      </c>
      <c r="B3806" t="str">
        <f>IF(A3806="","",VLOOKUP(A3806,LOVs!$A$3:$B$62,2))</f>
        <v>Surrey</v>
      </c>
      <c r="C3806" t="str">
        <f>Table1[[#This Row],[School Name]]</f>
        <v>H T Thrift Elementary #056</v>
      </c>
      <c r="D3806" t="s">
        <v>1000</v>
      </c>
      <c r="E3806">
        <v>1958</v>
      </c>
      <c r="F3806" t="s">
        <v>15</v>
      </c>
      <c r="H3806" s="23">
        <v>42641</v>
      </c>
      <c r="I3806" s="20">
        <v>1</v>
      </c>
      <c r="J3806" t="s">
        <v>73</v>
      </c>
      <c r="K3806" s="1" t="s">
        <v>2414</v>
      </c>
      <c r="L3806">
        <v>2.65E-3</v>
      </c>
      <c r="M3806" s="20" t="s">
        <v>18</v>
      </c>
      <c r="P3806" s="1" t="s">
        <v>1002</v>
      </c>
      <c r="Q3806" s="20" t="s">
        <v>997</v>
      </c>
    </row>
    <row r="3807" spans="1:17" x14ac:dyDescent="0.25">
      <c r="A3807">
        <v>36</v>
      </c>
      <c r="B3807" t="str">
        <f>IF(A3807="","",VLOOKUP(A3807,LOVs!$A$3:$B$62,2))</f>
        <v>Surrey</v>
      </c>
      <c r="C3807" t="str">
        <f>Table1[[#This Row],[School Name]]</f>
        <v>H T Thrift Elementary #056</v>
      </c>
      <c r="D3807" t="s">
        <v>1000</v>
      </c>
      <c r="E3807">
        <v>1958</v>
      </c>
      <c r="F3807" t="s">
        <v>15</v>
      </c>
      <c r="H3807" s="23">
        <v>42641</v>
      </c>
      <c r="I3807" s="20">
        <v>1</v>
      </c>
      <c r="J3807" t="s">
        <v>73</v>
      </c>
      <c r="K3807" s="1" t="s">
        <v>2415</v>
      </c>
      <c r="L3807">
        <v>1.03E-2</v>
      </c>
      <c r="M3807" s="20" t="s">
        <v>15</v>
      </c>
      <c r="P3807" s="1" t="s">
        <v>996</v>
      </c>
      <c r="Q3807" s="20" t="s">
        <v>997</v>
      </c>
    </row>
    <row r="3808" spans="1:17" x14ac:dyDescent="0.25">
      <c r="A3808">
        <v>36</v>
      </c>
      <c r="B3808" t="str">
        <f>IF(A3808="","",VLOOKUP(A3808,LOVs!$A$3:$B$62,2))</f>
        <v>Surrey</v>
      </c>
      <c r="C3808" t="str">
        <f>Table1[[#This Row],[School Name]]</f>
        <v>H T Thrift Elementary #056</v>
      </c>
      <c r="D3808" t="s">
        <v>1000</v>
      </c>
      <c r="E3808">
        <v>1958</v>
      </c>
      <c r="F3808" t="s">
        <v>15</v>
      </c>
      <c r="H3808" s="23">
        <v>42641</v>
      </c>
      <c r="I3808" s="20">
        <v>1</v>
      </c>
      <c r="J3808" t="s">
        <v>73</v>
      </c>
      <c r="K3808" s="1" t="s">
        <v>2415</v>
      </c>
      <c r="L3808">
        <v>9.7999999999999997E-4</v>
      </c>
      <c r="M3808" s="20" t="s">
        <v>18</v>
      </c>
      <c r="P3808" s="1" t="s">
        <v>1002</v>
      </c>
      <c r="Q3808" s="20" t="s">
        <v>997</v>
      </c>
    </row>
    <row r="3809" spans="1:17" ht="30" x14ac:dyDescent="0.25">
      <c r="A3809">
        <v>36</v>
      </c>
      <c r="B3809" t="str">
        <f>IF(A3809="","",VLOOKUP(A3809,LOVs!$A$3:$B$62,2))</f>
        <v>Surrey</v>
      </c>
      <c r="C3809" t="str">
        <f>Table1[[#This Row],[School Name]]</f>
        <v>H T Thrift Elementary #056</v>
      </c>
      <c r="D3809" t="s">
        <v>1000</v>
      </c>
      <c r="E3809">
        <v>1958</v>
      </c>
      <c r="F3809" t="s">
        <v>15</v>
      </c>
      <c r="H3809" s="23">
        <v>42641</v>
      </c>
      <c r="I3809" s="20">
        <v>1</v>
      </c>
      <c r="J3809" t="s">
        <v>73</v>
      </c>
      <c r="K3809" s="1" t="s">
        <v>2416</v>
      </c>
      <c r="L3809">
        <v>2.1700000000000001E-2</v>
      </c>
      <c r="M3809" s="20" t="s">
        <v>15</v>
      </c>
      <c r="P3809" s="1" t="s">
        <v>996</v>
      </c>
      <c r="Q3809" s="20" t="s">
        <v>997</v>
      </c>
    </row>
    <row r="3810" spans="1:17" ht="30" x14ac:dyDescent="0.25">
      <c r="A3810">
        <v>36</v>
      </c>
      <c r="B3810" t="str">
        <f>IF(A3810="","",VLOOKUP(A3810,LOVs!$A$3:$B$62,2))</f>
        <v>Surrey</v>
      </c>
      <c r="C3810" t="str">
        <f>Table1[[#This Row],[School Name]]</f>
        <v>H T Thrift Elementary #056</v>
      </c>
      <c r="D3810" t="s">
        <v>1000</v>
      </c>
      <c r="E3810">
        <v>1958</v>
      </c>
      <c r="F3810" t="s">
        <v>15</v>
      </c>
      <c r="H3810" s="23">
        <v>42641</v>
      </c>
      <c r="I3810" s="20">
        <v>1</v>
      </c>
      <c r="J3810" t="s">
        <v>73</v>
      </c>
      <c r="K3810" s="1" t="s">
        <v>2416</v>
      </c>
      <c r="L3810">
        <v>6.8000000000000005E-4</v>
      </c>
      <c r="M3810" s="20" t="s">
        <v>18</v>
      </c>
      <c r="P3810" s="1" t="s">
        <v>1002</v>
      </c>
      <c r="Q3810" s="20" t="s">
        <v>997</v>
      </c>
    </row>
    <row r="3811" spans="1:17" ht="30" x14ac:dyDescent="0.25">
      <c r="A3811">
        <v>36</v>
      </c>
      <c r="B3811" t="str">
        <f>IF(A3811="","",VLOOKUP(A3811,LOVs!$A$3:$B$62,2))</f>
        <v>Surrey</v>
      </c>
      <c r="C3811" t="str">
        <f>Table1[[#This Row],[School Name]]</f>
        <v>H T Thrift Elementary #056</v>
      </c>
      <c r="D3811" t="s">
        <v>1000</v>
      </c>
      <c r="E3811">
        <v>1958</v>
      </c>
      <c r="F3811" t="s">
        <v>15</v>
      </c>
      <c r="H3811" s="23">
        <v>42641</v>
      </c>
      <c r="I3811" s="20">
        <v>1</v>
      </c>
      <c r="J3811" t="s">
        <v>73</v>
      </c>
      <c r="K3811" s="1" t="s">
        <v>2417</v>
      </c>
      <c r="L3811">
        <v>6.7199999999999996E-2</v>
      </c>
      <c r="M3811" s="20" t="s">
        <v>15</v>
      </c>
      <c r="P3811" s="1" t="s">
        <v>996</v>
      </c>
      <c r="Q3811" s="20" t="s">
        <v>997</v>
      </c>
    </row>
    <row r="3812" spans="1:17" ht="30" x14ac:dyDescent="0.25">
      <c r="A3812">
        <v>36</v>
      </c>
      <c r="B3812" t="str">
        <f>IF(A3812="","",VLOOKUP(A3812,LOVs!$A$3:$B$62,2))</f>
        <v>Surrey</v>
      </c>
      <c r="C3812" t="str">
        <f>Table1[[#This Row],[School Name]]</f>
        <v>H T Thrift Elementary #056</v>
      </c>
      <c r="D3812" t="s">
        <v>1000</v>
      </c>
      <c r="E3812">
        <v>1958</v>
      </c>
      <c r="F3812" t="s">
        <v>15</v>
      </c>
      <c r="H3812" s="23">
        <v>42641</v>
      </c>
      <c r="I3812" s="20">
        <v>1</v>
      </c>
      <c r="J3812" t="s">
        <v>73</v>
      </c>
      <c r="K3812" s="1" t="s">
        <v>2417</v>
      </c>
      <c r="L3812">
        <v>2.0999999999999999E-3</v>
      </c>
      <c r="M3812" s="20" t="s">
        <v>18</v>
      </c>
      <c r="P3812" s="1" t="s">
        <v>1002</v>
      </c>
      <c r="Q3812" s="20" t="s">
        <v>997</v>
      </c>
    </row>
    <row r="3813" spans="1:17" x14ac:dyDescent="0.25">
      <c r="A3813">
        <v>36</v>
      </c>
      <c r="B3813" t="str">
        <f>IF(A3813="","",VLOOKUP(A3813,LOVs!$A$3:$B$62,2))</f>
        <v>Surrey</v>
      </c>
      <c r="C3813" t="str">
        <f>Table1[[#This Row],[School Name]]</f>
        <v>H T Thrift Elementary #056</v>
      </c>
      <c r="D3813" t="s">
        <v>1000</v>
      </c>
      <c r="E3813">
        <v>1958</v>
      </c>
      <c r="F3813" t="s">
        <v>15</v>
      </c>
      <c r="H3813" s="23">
        <v>42641</v>
      </c>
      <c r="I3813" s="20">
        <v>1</v>
      </c>
      <c r="J3813" t="s">
        <v>73</v>
      </c>
      <c r="K3813" s="1" t="s">
        <v>2418</v>
      </c>
      <c r="L3813">
        <v>2.69E-2</v>
      </c>
      <c r="M3813" s="20" t="s">
        <v>15</v>
      </c>
      <c r="P3813" s="1" t="s">
        <v>996</v>
      </c>
      <c r="Q3813" s="20" t="s">
        <v>997</v>
      </c>
    </row>
    <row r="3814" spans="1:17" x14ac:dyDescent="0.25">
      <c r="A3814">
        <v>36</v>
      </c>
      <c r="B3814" t="str">
        <f>IF(A3814="","",VLOOKUP(A3814,LOVs!$A$3:$B$62,2))</f>
        <v>Surrey</v>
      </c>
      <c r="C3814" t="str">
        <f>Table1[[#This Row],[School Name]]</f>
        <v>H T Thrift Elementary #056</v>
      </c>
      <c r="D3814" t="s">
        <v>1000</v>
      </c>
      <c r="E3814">
        <v>1958</v>
      </c>
      <c r="F3814" t="s">
        <v>15</v>
      </c>
      <c r="H3814" s="23">
        <v>42641</v>
      </c>
      <c r="I3814" s="20">
        <v>1</v>
      </c>
      <c r="J3814" t="s">
        <v>73</v>
      </c>
      <c r="K3814" s="1" t="s">
        <v>2418</v>
      </c>
      <c r="L3814">
        <v>1.8500000000000001E-3</v>
      </c>
      <c r="M3814" s="20" t="s">
        <v>18</v>
      </c>
      <c r="P3814" s="1" t="s">
        <v>1002</v>
      </c>
      <c r="Q3814" s="20" t="s">
        <v>997</v>
      </c>
    </row>
    <row r="3815" spans="1:17" ht="30" x14ac:dyDescent="0.25">
      <c r="A3815">
        <v>36</v>
      </c>
      <c r="B3815" t="str">
        <f>IF(A3815="","",VLOOKUP(A3815,LOVs!$A$3:$B$62,2))</f>
        <v>Surrey</v>
      </c>
      <c r="C3815" t="str">
        <f>Table1[[#This Row],[School Name]]</f>
        <v>H T Thrift Elementary #056</v>
      </c>
      <c r="D3815" t="s">
        <v>1000</v>
      </c>
      <c r="E3815">
        <v>1958</v>
      </c>
      <c r="F3815" t="s">
        <v>15</v>
      </c>
      <c r="H3815" s="23">
        <v>42641</v>
      </c>
      <c r="I3815" s="20">
        <v>1</v>
      </c>
      <c r="J3815" t="s">
        <v>73</v>
      </c>
      <c r="K3815" s="1" t="s">
        <v>2419</v>
      </c>
      <c r="L3815">
        <v>2.7099999999999999E-2</v>
      </c>
      <c r="M3815" s="20" t="s">
        <v>15</v>
      </c>
      <c r="P3815" s="1" t="s">
        <v>996</v>
      </c>
      <c r="Q3815" s="20" t="s">
        <v>997</v>
      </c>
    </row>
    <row r="3816" spans="1:17" ht="30" x14ac:dyDescent="0.25">
      <c r="A3816">
        <v>36</v>
      </c>
      <c r="B3816" t="str">
        <f>IF(A3816="","",VLOOKUP(A3816,LOVs!$A$3:$B$62,2))</f>
        <v>Surrey</v>
      </c>
      <c r="C3816" t="str">
        <f>Table1[[#This Row],[School Name]]</f>
        <v>H T Thrift Elementary #056</v>
      </c>
      <c r="D3816" t="s">
        <v>1000</v>
      </c>
      <c r="E3816">
        <v>1958</v>
      </c>
      <c r="F3816" t="s">
        <v>15</v>
      </c>
      <c r="H3816" s="23">
        <v>42641</v>
      </c>
      <c r="I3816" s="20">
        <v>1</v>
      </c>
      <c r="J3816" t="s">
        <v>73</v>
      </c>
      <c r="K3816" s="1" t="s">
        <v>2419</v>
      </c>
      <c r="L3816">
        <v>2.1199999999999999E-3</v>
      </c>
      <c r="M3816" s="20" t="s">
        <v>18</v>
      </c>
      <c r="P3816" s="1" t="s">
        <v>1002</v>
      </c>
      <c r="Q3816" s="20" t="s">
        <v>997</v>
      </c>
    </row>
    <row r="3817" spans="1:17" ht="30" x14ac:dyDescent="0.25">
      <c r="A3817">
        <v>36</v>
      </c>
      <c r="B3817" t="str">
        <f>IF(A3817="","",VLOOKUP(A3817,LOVs!$A$3:$B$62,2))</f>
        <v>Surrey</v>
      </c>
      <c r="C3817" t="str">
        <f>Table1[[#This Row],[School Name]]</f>
        <v>H T Thrift Elementary #056</v>
      </c>
      <c r="D3817" t="s">
        <v>1000</v>
      </c>
      <c r="E3817">
        <v>1958</v>
      </c>
      <c r="F3817" t="s">
        <v>15</v>
      </c>
      <c r="H3817" s="23">
        <v>42641</v>
      </c>
      <c r="I3817" s="20">
        <v>1</v>
      </c>
      <c r="J3817" t="s">
        <v>73</v>
      </c>
      <c r="K3817" s="1" t="s">
        <v>2420</v>
      </c>
      <c r="L3817">
        <v>2.5999999999999999E-2</v>
      </c>
      <c r="M3817" s="20" t="s">
        <v>15</v>
      </c>
      <c r="P3817" s="1" t="s">
        <v>996</v>
      </c>
      <c r="Q3817" s="20" t="s">
        <v>997</v>
      </c>
    </row>
    <row r="3818" spans="1:17" ht="30" x14ac:dyDescent="0.25">
      <c r="A3818">
        <v>36</v>
      </c>
      <c r="B3818" t="str">
        <f>IF(A3818="","",VLOOKUP(A3818,LOVs!$A$3:$B$62,2))</f>
        <v>Surrey</v>
      </c>
      <c r="C3818" t="str">
        <f>Table1[[#This Row],[School Name]]</f>
        <v>H T Thrift Elementary #056</v>
      </c>
      <c r="D3818" t="s">
        <v>1000</v>
      </c>
      <c r="E3818">
        <v>1958</v>
      </c>
      <c r="F3818" t="s">
        <v>15</v>
      </c>
      <c r="H3818" s="23">
        <v>42641</v>
      </c>
      <c r="I3818" s="20">
        <v>1</v>
      </c>
      <c r="J3818" t="s">
        <v>73</v>
      </c>
      <c r="K3818" s="1" t="s">
        <v>2420</v>
      </c>
      <c r="L3818">
        <v>1.5299999999999999E-3</v>
      </c>
      <c r="M3818" s="20" t="s">
        <v>18</v>
      </c>
      <c r="P3818" s="1" t="s">
        <v>1002</v>
      </c>
      <c r="Q3818" s="20" t="s">
        <v>997</v>
      </c>
    </row>
    <row r="3819" spans="1:17" ht="30" x14ac:dyDescent="0.25">
      <c r="A3819">
        <v>36</v>
      </c>
      <c r="B3819" t="str">
        <f>IF(A3819="","",VLOOKUP(A3819,LOVs!$A$3:$B$62,2))</f>
        <v>Surrey</v>
      </c>
      <c r="C3819" t="str">
        <f>Table1[[#This Row],[School Name]]</f>
        <v>H T Thrift Elementary #056</v>
      </c>
      <c r="D3819" t="s">
        <v>1000</v>
      </c>
      <c r="E3819">
        <v>1958</v>
      </c>
      <c r="F3819" t="s">
        <v>15</v>
      </c>
      <c r="H3819" s="23">
        <v>42641</v>
      </c>
      <c r="I3819" s="20">
        <v>1</v>
      </c>
      <c r="J3819" t="s">
        <v>73</v>
      </c>
      <c r="K3819" s="1" t="s">
        <v>2421</v>
      </c>
      <c r="L3819">
        <v>0.29599999999999999</v>
      </c>
      <c r="M3819" s="20" t="s">
        <v>15</v>
      </c>
      <c r="P3819" s="1" t="s">
        <v>996</v>
      </c>
      <c r="Q3819" s="20" t="s">
        <v>997</v>
      </c>
    </row>
    <row r="3820" spans="1:17" ht="30" x14ac:dyDescent="0.25">
      <c r="A3820">
        <v>36</v>
      </c>
      <c r="B3820" t="str">
        <f>IF(A3820="","",VLOOKUP(A3820,LOVs!$A$3:$B$62,2))</f>
        <v>Surrey</v>
      </c>
      <c r="C3820" t="str">
        <f>Table1[[#This Row],[School Name]]</f>
        <v>H T Thrift Elementary #056</v>
      </c>
      <c r="D3820" t="s">
        <v>1000</v>
      </c>
      <c r="E3820">
        <v>1958</v>
      </c>
      <c r="F3820" t="s">
        <v>15</v>
      </c>
      <c r="H3820" s="23">
        <v>42641</v>
      </c>
      <c r="I3820" s="20">
        <v>1</v>
      </c>
      <c r="J3820" t="s">
        <v>73</v>
      </c>
      <c r="K3820" s="1" t="s">
        <v>2421</v>
      </c>
      <c r="L3820">
        <v>1.14E-2</v>
      </c>
      <c r="M3820" s="20" t="s">
        <v>15</v>
      </c>
      <c r="P3820" s="1" t="s">
        <v>1002</v>
      </c>
      <c r="Q3820" s="20" t="s">
        <v>997</v>
      </c>
    </row>
    <row r="3821" spans="1:17" ht="30" x14ac:dyDescent="0.25">
      <c r="A3821">
        <v>36</v>
      </c>
      <c r="B3821" t="str">
        <f>IF(A3821="","",VLOOKUP(A3821,LOVs!$A$3:$B$62,2))</f>
        <v>Surrey</v>
      </c>
      <c r="C3821" t="str">
        <f>Table1[[#This Row],[School Name]]</f>
        <v>H T Thrift Elementary #056</v>
      </c>
      <c r="D3821" t="s">
        <v>1000</v>
      </c>
      <c r="E3821">
        <v>1958</v>
      </c>
      <c r="F3821" t="s">
        <v>15</v>
      </c>
      <c r="H3821" s="23">
        <v>42641</v>
      </c>
      <c r="I3821" s="20">
        <v>1</v>
      </c>
      <c r="J3821" t="s">
        <v>73</v>
      </c>
      <c r="K3821" s="1" t="s">
        <v>2422</v>
      </c>
      <c r="L3821">
        <v>0.247</v>
      </c>
      <c r="M3821" s="20" t="s">
        <v>15</v>
      </c>
      <c r="P3821" s="1" t="s">
        <v>996</v>
      </c>
      <c r="Q3821" s="20" t="s">
        <v>997</v>
      </c>
    </row>
    <row r="3822" spans="1:17" ht="30" x14ac:dyDescent="0.25">
      <c r="A3822">
        <v>36</v>
      </c>
      <c r="B3822" t="str">
        <f>IF(A3822="","",VLOOKUP(A3822,LOVs!$A$3:$B$62,2))</f>
        <v>Surrey</v>
      </c>
      <c r="C3822" t="str">
        <f>Table1[[#This Row],[School Name]]</f>
        <v>H T Thrift Elementary #056</v>
      </c>
      <c r="D3822" t="s">
        <v>1000</v>
      </c>
      <c r="E3822">
        <v>1958</v>
      </c>
      <c r="F3822" t="s">
        <v>15</v>
      </c>
      <c r="H3822" s="23">
        <v>42641</v>
      </c>
      <c r="I3822" s="20">
        <v>1</v>
      </c>
      <c r="J3822" t="s">
        <v>73</v>
      </c>
      <c r="K3822" s="1" t="s">
        <v>2422</v>
      </c>
      <c r="L3822">
        <v>9.6799999999999994E-3</v>
      </c>
      <c r="M3822" s="20" t="s">
        <v>18</v>
      </c>
      <c r="P3822" s="1" t="s">
        <v>1002</v>
      </c>
      <c r="Q3822" s="20" t="s">
        <v>997</v>
      </c>
    </row>
    <row r="3823" spans="1:17" ht="30" x14ac:dyDescent="0.25">
      <c r="A3823">
        <v>36</v>
      </c>
      <c r="B3823" t="str">
        <f>IF(A3823="","",VLOOKUP(A3823,LOVs!$A$3:$B$62,2))</f>
        <v>Surrey</v>
      </c>
      <c r="C3823" t="str">
        <f>Table1[[#This Row],[School Name]]</f>
        <v>H T Thrift Elementary #056</v>
      </c>
      <c r="D3823" t="s">
        <v>1000</v>
      </c>
      <c r="E3823">
        <v>1958</v>
      </c>
      <c r="F3823" t="s">
        <v>15</v>
      </c>
      <c r="H3823" s="23">
        <v>42641</v>
      </c>
      <c r="I3823" s="20">
        <v>1</v>
      </c>
      <c r="J3823" t="s">
        <v>73</v>
      </c>
      <c r="K3823" s="1" t="s">
        <v>2423</v>
      </c>
      <c r="L3823">
        <v>2.6200000000000001E-2</v>
      </c>
      <c r="M3823" s="20" t="s">
        <v>15</v>
      </c>
      <c r="P3823" s="1" t="s">
        <v>996</v>
      </c>
      <c r="Q3823" s="20" t="s">
        <v>997</v>
      </c>
    </row>
    <row r="3824" spans="1:17" ht="30" x14ac:dyDescent="0.25">
      <c r="A3824">
        <v>36</v>
      </c>
      <c r="B3824" t="str">
        <f>IF(A3824="","",VLOOKUP(A3824,LOVs!$A$3:$B$62,2))</f>
        <v>Surrey</v>
      </c>
      <c r="C3824" t="str">
        <f>Table1[[#This Row],[School Name]]</f>
        <v>H T Thrift Elementary #056</v>
      </c>
      <c r="D3824" t="s">
        <v>1000</v>
      </c>
      <c r="E3824">
        <v>1958</v>
      </c>
      <c r="F3824" t="s">
        <v>15</v>
      </c>
      <c r="H3824" s="23">
        <v>42641</v>
      </c>
      <c r="I3824" s="20">
        <v>1</v>
      </c>
      <c r="J3824" t="s">
        <v>73</v>
      </c>
      <c r="K3824" s="1" t="s">
        <v>2423</v>
      </c>
      <c r="L3824">
        <v>4.8000000000000001E-4</v>
      </c>
      <c r="M3824" s="20" t="s">
        <v>18</v>
      </c>
      <c r="P3824" s="1" t="s">
        <v>1002</v>
      </c>
      <c r="Q3824" s="20" t="s">
        <v>997</v>
      </c>
    </row>
    <row r="3825" spans="1:17" ht="30" x14ac:dyDescent="0.25">
      <c r="A3825">
        <v>36</v>
      </c>
      <c r="B3825" t="str">
        <f>IF(A3825="","",VLOOKUP(A3825,LOVs!$A$3:$B$62,2))</f>
        <v>Surrey</v>
      </c>
      <c r="C3825" t="str">
        <f>Table1[[#This Row],[School Name]]</f>
        <v>H T Thrift Elementary #056</v>
      </c>
      <c r="D3825" t="s">
        <v>1000</v>
      </c>
      <c r="E3825">
        <v>1958</v>
      </c>
      <c r="F3825" t="s">
        <v>15</v>
      </c>
      <c r="H3825" s="23">
        <v>42641</v>
      </c>
      <c r="I3825" s="20">
        <v>1</v>
      </c>
      <c r="J3825" t="s">
        <v>73</v>
      </c>
      <c r="K3825" s="1" t="s">
        <v>2424</v>
      </c>
      <c r="L3825">
        <v>0.85699999999999998</v>
      </c>
      <c r="M3825" s="20" t="s">
        <v>15</v>
      </c>
      <c r="P3825" s="1" t="s">
        <v>996</v>
      </c>
      <c r="Q3825" s="20" t="s">
        <v>997</v>
      </c>
    </row>
    <row r="3826" spans="1:17" ht="30" x14ac:dyDescent="0.25">
      <c r="A3826">
        <v>36</v>
      </c>
      <c r="B3826" t="str">
        <f>IF(A3826="","",VLOOKUP(A3826,LOVs!$A$3:$B$62,2))</f>
        <v>Surrey</v>
      </c>
      <c r="C3826" t="str">
        <f>Table1[[#This Row],[School Name]]</f>
        <v>H T Thrift Elementary #056</v>
      </c>
      <c r="D3826" t="s">
        <v>1000</v>
      </c>
      <c r="E3826">
        <v>1958</v>
      </c>
      <c r="F3826" t="s">
        <v>15</v>
      </c>
      <c r="H3826" s="23">
        <v>42641</v>
      </c>
      <c r="I3826" s="20">
        <v>1</v>
      </c>
      <c r="J3826" t="s">
        <v>73</v>
      </c>
      <c r="K3826" s="1" t="s">
        <v>2424</v>
      </c>
      <c r="L3826">
        <v>3.8400000000000001E-3</v>
      </c>
      <c r="M3826" s="20" t="s">
        <v>18</v>
      </c>
      <c r="P3826" s="1" t="s">
        <v>1002</v>
      </c>
      <c r="Q3826" s="20" t="s">
        <v>997</v>
      </c>
    </row>
    <row r="3827" spans="1:17" ht="45" x14ac:dyDescent="0.25">
      <c r="A3827">
        <v>36</v>
      </c>
      <c r="B3827" t="str">
        <f>IF(A3827="","",VLOOKUP(A3827,LOVs!$A$3:$B$62,2))</f>
        <v>Surrey</v>
      </c>
      <c r="C3827" t="str">
        <f>Table1[[#This Row],[School Name]]</f>
        <v>H T Thrift Elementary #056</v>
      </c>
      <c r="D3827" t="s">
        <v>1000</v>
      </c>
      <c r="E3827">
        <v>1958</v>
      </c>
      <c r="F3827" t="s">
        <v>15</v>
      </c>
      <c r="H3827" s="23">
        <v>42641</v>
      </c>
      <c r="I3827" s="20">
        <v>1</v>
      </c>
      <c r="J3827" t="s">
        <v>73</v>
      </c>
      <c r="K3827" s="1" t="s">
        <v>2425</v>
      </c>
      <c r="L3827">
        <v>2.6499999999999999E-2</v>
      </c>
      <c r="M3827" s="20" t="s">
        <v>15</v>
      </c>
      <c r="P3827" s="1" t="s">
        <v>996</v>
      </c>
      <c r="Q3827" s="20" t="s">
        <v>997</v>
      </c>
    </row>
    <row r="3828" spans="1:17" ht="45" x14ac:dyDescent="0.25">
      <c r="A3828">
        <v>36</v>
      </c>
      <c r="B3828" t="str">
        <f>IF(A3828="","",VLOOKUP(A3828,LOVs!$A$3:$B$62,2))</f>
        <v>Surrey</v>
      </c>
      <c r="C3828" t="str">
        <f>Table1[[#This Row],[School Name]]</f>
        <v>H T Thrift Elementary #056</v>
      </c>
      <c r="D3828" t="s">
        <v>1000</v>
      </c>
      <c r="E3828">
        <v>1958</v>
      </c>
      <c r="F3828" t="s">
        <v>15</v>
      </c>
      <c r="H3828" s="23">
        <v>42641</v>
      </c>
      <c r="I3828" s="20">
        <v>1</v>
      </c>
      <c r="J3828" t="s">
        <v>73</v>
      </c>
      <c r="K3828" s="1" t="s">
        <v>2425</v>
      </c>
      <c r="L3828">
        <v>1.09E-2</v>
      </c>
      <c r="M3828" s="20" t="s">
        <v>15</v>
      </c>
      <c r="P3828" s="1" t="s">
        <v>1002</v>
      </c>
      <c r="Q3828" s="20" t="s">
        <v>997</v>
      </c>
    </row>
    <row r="3829" spans="1:17" ht="45" x14ac:dyDescent="0.25">
      <c r="A3829">
        <v>36</v>
      </c>
      <c r="B3829" t="str">
        <f>IF(A3829="","",VLOOKUP(A3829,LOVs!$A$3:$B$62,2))</f>
        <v>Surrey</v>
      </c>
      <c r="C3829" t="str">
        <f>Table1[[#This Row],[School Name]]</f>
        <v>H T Thrift Elementary #056</v>
      </c>
      <c r="D3829" t="s">
        <v>1000</v>
      </c>
      <c r="E3829">
        <v>1958</v>
      </c>
      <c r="F3829" t="s">
        <v>15</v>
      </c>
      <c r="H3829" s="23">
        <v>42641</v>
      </c>
      <c r="I3829" s="20">
        <v>1</v>
      </c>
      <c r="J3829" t="s">
        <v>73</v>
      </c>
      <c r="K3829" s="1" t="s">
        <v>2426</v>
      </c>
      <c r="L3829">
        <v>4.9599999999999998E-2</v>
      </c>
      <c r="M3829" s="20" t="s">
        <v>15</v>
      </c>
      <c r="P3829" s="1" t="s">
        <v>996</v>
      </c>
      <c r="Q3829" s="20" t="s">
        <v>997</v>
      </c>
    </row>
    <row r="3830" spans="1:17" ht="45" x14ac:dyDescent="0.25">
      <c r="A3830">
        <v>36</v>
      </c>
      <c r="B3830" t="str">
        <f>IF(A3830="","",VLOOKUP(A3830,LOVs!$A$3:$B$62,2))</f>
        <v>Surrey</v>
      </c>
      <c r="C3830" t="str">
        <f>Table1[[#This Row],[School Name]]</f>
        <v>H T Thrift Elementary #056</v>
      </c>
      <c r="D3830" t="s">
        <v>1000</v>
      </c>
      <c r="E3830">
        <v>1958</v>
      </c>
      <c r="F3830" t="s">
        <v>15</v>
      </c>
      <c r="H3830" s="23">
        <v>42641</v>
      </c>
      <c r="I3830" s="20">
        <v>1</v>
      </c>
      <c r="J3830" t="s">
        <v>73</v>
      </c>
      <c r="K3830" s="1" t="s">
        <v>2426</v>
      </c>
      <c r="L3830">
        <v>1.74E-3</v>
      </c>
      <c r="M3830" s="20" t="s">
        <v>18</v>
      </c>
      <c r="P3830" s="1" t="s">
        <v>1002</v>
      </c>
      <c r="Q3830" s="20" t="s">
        <v>997</v>
      </c>
    </row>
    <row r="3831" spans="1:17" x14ac:dyDescent="0.25">
      <c r="A3831">
        <v>36</v>
      </c>
      <c r="B3831" t="str">
        <f>IF(A3831="","",VLOOKUP(A3831,LOVs!$A$3:$B$62,2))</f>
        <v>Surrey</v>
      </c>
      <c r="C3831" t="str">
        <f>Table1[[#This Row],[School Name]]</f>
        <v>H T Thrift Elementary #056</v>
      </c>
      <c r="D3831" t="s">
        <v>1000</v>
      </c>
      <c r="E3831">
        <v>1958</v>
      </c>
      <c r="F3831" t="s">
        <v>15</v>
      </c>
      <c r="H3831" s="23">
        <v>42641</v>
      </c>
      <c r="I3831" s="20">
        <v>1</v>
      </c>
      <c r="J3831" t="s">
        <v>73</v>
      </c>
      <c r="K3831" s="1" t="s">
        <v>101</v>
      </c>
      <c r="L3831">
        <v>2.07E-2</v>
      </c>
      <c r="M3831" s="20" t="s">
        <v>15</v>
      </c>
      <c r="P3831" s="1" t="s">
        <v>996</v>
      </c>
      <c r="Q3831" s="20" t="s">
        <v>997</v>
      </c>
    </row>
    <row r="3832" spans="1:17" x14ac:dyDescent="0.25">
      <c r="A3832">
        <v>36</v>
      </c>
      <c r="B3832" t="str">
        <f>IF(A3832="","",VLOOKUP(A3832,LOVs!$A$3:$B$62,2))</f>
        <v>Surrey</v>
      </c>
      <c r="C3832" t="str">
        <f>Table1[[#This Row],[School Name]]</f>
        <v>H T Thrift Elementary #056</v>
      </c>
      <c r="D3832" t="s">
        <v>1000</v>
      </c>
      <c r="E3832">
        <v>1958</v>
      </c>
      <c r="F3832" t="s">
        <v>15</v>
      </c>
      <c r="H3832" s="23">
        <v>42641</v>
      </c>
      <c r="I3832" s="20">
        <v>1</v>
      </c>
      <c r="J3832" t="s">
        <v>73</v>
      </c>
      <c r="K3832" s="1" t="s">
        <v>101</v>
      </c>
      <c r="L3832">
        <v>6.4999999999999997E-4</v>
      </c>
      <c r="M3832" s="20" t="s">
        <v>18</v>
      </c>
      <c r="P3832" s="1" t="s">
        <v>1002</v>
      </c>
      <c r="Q3832" s="20" t="s">
        <v>997</v>
      </c>
    </row>
    <row r="3833" spans="1:17" ht="30" x14ac:dyDescent="0.25">
      <c r="A3833">
        <v>36</v>
      </c>
      <c r="B3833" t="str">
        <f>IF(A3833="","",VLOOKUP(A3833,LOVs!$A$3:$B$62,2))</f>
        <v>Surrey</v>
      </c>
      <c r="C3833" t="str">
        <f>Table1[[#This Row],[School Name]]</f>
        <v>H T Thrift Elementary #056</v>
      </c>
      <c r="D3833" t="s">
        <v>1000</v>
      </c>
      <c r="E3833">
        <v>1958</v>
      </c>
      <c r="F3833" t="s">
        <v>15</v>
      </c>
      <c r="H3833" s="23">
        <v>42641</v>
      </c>
      <c r="I3833" s="20">
        <v>1</v>
      </c>
      <c r="J3833" t="s">
        <v>73</v>
      </c>
      <c r="K3833" s="1" t="s">
        <v>2427</v>
      </c>
      <c r="L3833">
        <v>2.5499999999999998E-2</v>
      </c>
      <c r="M3833" s="20" t="s">
        <v>15</v>
      </c>
      <c r="P3833" s="1" t="s">
        <v>996</v>
      </c>
      <c r="Q3833" s="20" t="s">
        <v>997</v>
      </c>
    </row>
    <row r="3834" spans="1:17" ht="30" x14ac:dyDescent="0.25">
      <c r="A3834">
        <v>36</v>
      </c>
      <c r="B3834" t="str">
        <f>IF(A3834="","",VLOOKUP(A3834,LOVs!$A$3:$B$62,2))</f>
        <v>Surrey</v>
      </c>
      <c r="C3834" t="str">
        <f>Table1[[#This Row],[School Name]]</f>
        <v>H T Thrift Elementary #056</v>
      </c>
      <c r="D3834" t="s">
        <v>1000</v>
      </c>
      <c r="E3834">
        <v>1958</v>
      </c>
      <c r="F3834" t="s">
        <v>15</v>
      </c>
      <c r="H3834" s="23">
        <v>42641</v>
      </c>
      <c r="I3834" s="20">
        <v>1</v>
      </c>
      <c r="J3834" t="s">
        <v>73</v>
      </c>
      <c r="K3834" s="1" t="s">
        <v>2427</v>
      </c>
      <c r="L3834">
        <v>5.0000000000000001E-4</v>
      </c>
      <c r="M3834" s="20" t="s">
        <v>18</v>
      </c>
      <c r="P3834" s="1" t="s">
        <v>1002</v>
      </c>
      <c r="Q3834" s="20" t="s">
        <v>997</v>
      </c>
    </row>
    <row r="3835" spans="1:17" ht="30" x14ac:dyDescent="0.25">
      <c r="A3835">
        <v>36</v>
      </c>
      <c r="B3835" t="str">
        <f>IF(A3835="","",VLOOKUP(A3835,LOVs!$A$3:$B$62,2))</f>
        <v>Surrey</v>
      </c>
      <c r="C3835" t="str">
        <f>Table1[[#This Row],[School Name]]</f>
        <v>H T Thrift Elementary #056</v>
      </c>
      <c r="D3835" t="s">
        <v>1000</v>
      </c>
      <c r="E3835">
        <v>1958</v>
      </c>
      <c r="F3835" t="s">
        <v>15</v>
      </c>
      <c r="H3835" s="23">
        <v>42641</v>
      </c>
      <c r="I3835" s="20">
        <v>1</v>
      </c>
      <c r="J3835" t="s">
        <v>73</v>
      </c>
      <c r="K3835" s="1" t="s">
        <v>2428</v>
      </c>
      <c r="L3835">
        <v>1.8800000000000001E-2</v>
      </c>
      <c r="M3835" s="20" t="s">
        <v>15</v>
      </c>
      <c r="P3835" s="1" t="s">
        <v>996</v>
      </c>
      <c r="Q3835" s="20" t="s">
        <v>997</v>
      </c>
    </row>
    <row r="3836" spans="1:17" ht="30" x14ac:dyDescent="0.25">
      <c r="A3836">
        <v>36</v>
      </c>
      <c r="B3836" t="str">
        <f>IF(A3836="","",VLOOKUP(A3836,LOVs!$A$3:$B$62,2))</f>
        <v>Surrey</v>
      </c>
      <c r="C3836" t="str">
        <f>Table1[[#This Row],[School Name]]</f>
        <v>H T Thrift Elementary #056</v>
      </c>
      <c r="D3836" t="s">
        <v>1000</v>
      </c>
      <c r="E3836">
        <v>1958</v>
      </c>
      <c r="F3836" t="s">
        <v>15</v>
      </c>
      <c r="H3836" s="23">
        <v>42641</v>
      </c>
      <c r="I3836" s="20">
        <v>1</v>
      </c>
      <c r="J3836" t="s">
        <v>73</v>
      </c>
      <c r="K3836" s="1" t="s">
        <v>2428</v>
      </c>
      <c r="L3836">
        <v>3.5400000000000002E-3</v>
      </c>
      <c r="M3836" s="20" t="s">
        <v>18</v>
      </c>
      <c r="P3836" s="1" t="s">
        <v>1002</v>
      </c>
      <c r="Q3836" s="20" t="s">
        <v>997</v>
      </c>
    </row>
    <row r="3837" spans="1:17" ht="30" x14ac:dyDescent="0.25">
      <c r="A3837">
        <v>36</v>
      </c>
      <c r="B3837" t="str">
        <f>IF(A3837="","",VLOOKUP(A3837,LOVs!$A$3:$B$62,2))</f>
        <v>Surrey</v>
      </c>
      <c r="C3837" t="str">
        <f>Table1[[#This Row],[School Name]]</f>
        <v>JT Brown Elementary #034</v>
      </c>
      <c r="D3837" t="s">
        <v>1260</v>
      </c>
      <c r="E3837">
        <v>1995</v>
      </c>
      <c r="F3837" t="s">
        <v>15</v>
      </c>
      <c r="H3837" s="23">
        <v>42641</v>
      </c>
      <c r="I3837" s="20">
        <v>1</v>
      </c>
      <c r="J3837" t="s">
        <v>73</v>
      </c>
      <c r="K3837" s="1" t="s">
        <v>2429</v>
      </c>
      <c r="L3837">
        <v>1.3100000000000001E-2</v>
      </c>
      <c r="M3837" s="20" t="s">
        <v>15</v>
      </c>
      <c r="P3837" s="1" t="s">
        <v>996</v>
      </c>
      <c r="Q3837" s="20" t="s">
        <v>997</v>
      </c>
    </row>
    <row r="3838" spans="1:17" ht="30" x14ac:dyDescent="0.25">
      <c r="A3838">
        <v>36</v>
      </c>
      <c r="B3838" t="str">
        <f>IF(A3838="","",VLOOKUP(A3838,LOVs!$A$3:$B$62,2))</f>
        <v>Surrey</v>
      </c>
      <c r="C3838" t="str">
        <f>Table1[[#This Row],[School Name]]</f>
        <v>JT Brown Elementary #034</v>
      </c>
      <c r="D3838" t="s">
        <v>1260</v>
      </c>
      <c r="E3838">
        <v>1995</v>
      </c>
      <c r="F3838" t="s">
        <v>15</v>
      </c>
      <c r="H3838" s="23">
        <v>42641</v>
      </c>
      <c r="I3838" s="20">
        <v>1</v>
      </c>
      <c r="J3838" t="s">
        <v>73</v>
      </c>
      <c r="K3838" s="1" t="s">
        <v>2429</v>
      </c>
      <c r="L3838">
        <v>6.4000000000000005E-4</v>
      </c>
      <c r="M3838" s="20" t="s">
        <v>18</v>
      </c>
      <c r="P3838" s="1" t="s">
        <v>998</v>
      </c>
      <c r="Q3838" s="20" t="s">
        <v>997</v>
      </c>
    </row>
    <row r="3839" spans="1:17" ht="30" x14ac:dyDescent="0.25">
      <c r="A3839">
        <v>36</v>
      </c>
      <c r="B3839" t="str">
        <f>IF(A3839="","",VLOOKUP(A3839,LOVs!$A$3:$B$62,2))</f>
        <v>Surrey</v>
      </c>
      <c r="C3839" t="str">
        <f>Table1[[#This Row],[School Name]]</f>
        <v>JT Brown Elementary #034</v>
      </c>
      <c r="D3839" t="s">
        <v>1260</v>
      </c>
      <c r="E3839">
        <v>1995</v>
      </c>
      <c r="F3839" t="s">
        <v>15</v>
      </c>
      <c r="H3839" s="23">
        <v>42641</v>
      </c>
      <c r="I3839" s="20">
        <v>1</v>
      </c>
      <c r="J3839" t="s">
        <v>73</v>
      </c>
      <c r="K3839" s="1" t="s">
        <v>2430</v>
      </c>
      <c r="L3839">
        <v>9.9900000000000006E-3</v>
      </c>
      <c r="M3839" s="20" t="s">
        <v>18</v>
      </c>
      <c r="P3839" s="1" t="s">
        <v>996</v>
      </c>
      <c r="Q3839" s="20" t="s">
        <v>997</v>
      </c>
    </row>
    <row r="3840" spans="1:17" ht="30" x14ac:dyDescent="0.25">
      <c r="A3840">
        <v>36</v>
      </c>
      <c r="B3840" t="str">
        <f>IF(A3840="","",VLOOKUP(A3840,LOVs!$A$3:$B$62,2))</f>
        <v>Surrey</v>
      </c>
      <c r="C3840" t="str">
        <f>Table1[[#This Row],[School Name]]</f>
        <v>JT Brown Elementary #034</v>
      </c>
      <c r="D3840" t="s">
        <v>1260</v>
      </c>
      <c r="E3840">
        <v>1995</v>
      </c>
      <c r="F3840" t="s">
        <v>15</v>
      </c>
      <c r="H3840" s="23">
        <v>42641</v>
      </c>
      <c r="I3840" s="20">
        <v>1</v>
      </c>
      <c r="J3840" t="s">
        <v>73</v>
      </c>
      <c r="K3840" s="1" t="s">
        <v>2430</v>
      </c>
      <c r="L3840">
        <v>5.9000000000000003E-4</v>
      </c>
      <c r="M3840" s="20" t="s">
        <v>18</v>
      </c>
      <c r="P3840" s="1" t="s">
        <v>998</v>
      </c>
      <c r="Q3840" s="20" t="s">
        <v>997</v>
      </c>
    </row>
    <row r="3841" spans="1:17" ht="30" x14ac:dyDescent="0.25">
      <c r="A3841">
        <v>36</v>
      </c>
      <c r="B3841" t="str">
        <f>IF(A3841="","",VLOOKUP(A3841,LOVs!$A$3:$B$62,2))</f>
        <v>Surrey</v>
      </c>
      <c r="C3841" t="str">
        <f>Table1[[#This Row],[School Name]]</f>
        <v>JT Brown Elementary #034</v>
      </c>
      <c r="D3841" t="s">
        <v>1260</v>
      </c>
      <c r="E3841">
        <v>1995</v>
      </c>
      <c r="F3841" t="s">
        <v>15</v>
      </c>
      <c r="H3841" s="23">
        <v>42641</v>
      </c>
      <c r="I3841" s="20">
        <v>1</v>
      </c>
      <c r="J3841" t="s">
        <v>73</v>
      </c>
      <c r="K3841" s="1" t="s">
        <v>2431</v>
      </c>
      <c r="L3841">
        <v>1.9099999999999999E-2</v>
      </c>
      <c r="M3841" s="20" t="s">
        <v>15</v>
      </c>
      <c r="P3841" s="1" t="s">
        <v>996</v>
      </c>
      <c r="Q3841" s="20" t="s">
        <v>997</v>
      </c>
    </row>
    <row r="3842" spans="1:17" ht="30" x14ac:dyDescent="0.25">
      <c r="A3842">
        <v>36</v>
      </c>
      <c r="B3842" t="str">
        <f>IF(A3842="","",VLOOKUP(A3842,LOVs!$A$3:$B$62,2))</f>
        <v>Surrey</v>
      </c>
      <c r="C3842" t="str">
        <f>Table1[[#This Row],[School Name]]</f>
        <v>JT Brown Elementary #034</v>
      </c>
      <c r="D3842" t="s">
        <v>1260</v>
      </c>
      <c r="E3842">
        <v>1995</v>
      </c>
      <c r="F3842" t="s">
        <v>15</v>
      </c>
      <c r="H3842" s="23">
        <v>42641</v>
      </c>
      <c r="I3842" s="20">
        <v>1</v>
      </c>
      <c r="J3842" t="s">
        <v>73</v>
      </c>
      <c r="K3842" s="1" t="s">
        <v>2431</v>
      </c>
      <c r="L3842">
        <v>1.6000000000000001E-3</v>
      </c>
      <c r="M3842" s="20" t="s">
        <v>18</v>
      </c>
      <c r="P3842" s="1" t="s">
        <v>998</v>
      </c>
      <c r="Q3842" s="20" t="s">
        <v>997</v>
      </c>
    </row>
    <row r="3843" spans="1:17" ht="30" x14ac:dyDescent="0.25">
      <c r="A3843">
        <v>36</v>
      </c>
      <c r="B3843" t="str">
        <f>IF(A3843="","",VLOOKUP(A3843,LOVs!$A$3:$B$62,2))</f>
        <v>Surrey</v>
      </c>
      <c r="C3843" t="str">
        <f>Table1[[#This Row],[School Name]]</f>
        <v>JT Brown Elementary #034</v>
      </c>
      <c r="D3843" t="s">
        <v>1260</v>
      </c>
      <c r="E3843">
        <v>1995</v>
      </c>
      <c r="F3843" t="s">
        <v>15</v>
      </c>
      <c r="H3843" s="23">
        <v>42641</v>
      </c>
      <c r="I3843" s="20">
        <v>1</v>
      </c>
      <c r="J3843" t="s">
        <v>73</v>
      </c>
      <c r="K3843" s="1" t="s">
        <v>2432</v>
      </c>
      <c r="L3843">
        <v>1.8200000000000001E-2</v>
      </c>
      <c r="M3843" s="20" t="s">
        <v>15</v>
      </c>
      <c r="P3843" s="1" t="s">
        <v>996</v>
      </c>
      <c r="Q3843" s="20" t="s">
        <v>997</v>
      </c>
    </row>
    <row r="3844" spans="1:17" ht="30" x14ac:dyDescent="0.25">
      <c r="A3844">
        <v>36</v>
      </c>
      <c r="B3844" t="str">
        <f>IF(A3844="","",VLOOKUP(A3844,LOVs!$A$3:$B$62,2))</f>
        <v>Surrey</v>
      </c>
      <c r="C3844" t="str">
        <f>Table1[[#This Row],[School Name]]</f>
        <v>JT Brown Elementary #034</v>
      </c>
      <c r="D3844" t="s">
        <v>1260</v>
      </c>
      <c r="E3844">
        <v>1995</v>
      </c>
      <c r="F3844" t="s">
        <v>15</v>
      </c>
      <c r="H3844" s="23">
        <v>42641</v>
      </c>
      <c r="I3844" s="20">
        <v>1</v>
      </c>
      <c r="J3844" t="s">
        <v>73</v>
      </c>
      <c r="K3844" s="1" t="s">
        <v>2432</v>
      </c>
      <c r="L3844">
        <v>7.7999999999999999E-4</v>
      </c>
      <c r="M3844" s="20" t="s">
        <v>18</v>
      </c>
      <c r="P3844" s="1" t="s">
        <v>998</v>
      </c>
      <c r="Q3844" s="20" t="s">
        <v>997</v>
      </c>
    </row>
    <row r="3845" spans="1:17" ht="30" x14ac:dyDescent="0.25">
      <c r="A3845">
        <v>36</v>
      </c>
      <c r="B3845" t="str">
        <f>IF(A3845="","",VLOOKUP(A3845,LOVs!$A$3:$B$62,2))</f>
        <v>Surrey</v>
      </c>
      <c r="C3845" t="str">
        <f>Table1[[#This Row],[School Name]]</f>
        <v>JT Brown Elementary #034</v>
      </c>
      <c r="D3845" t="s">
        <v>1260</v>
      </c>
      <c r="E3845">
        <v>1995</v>
      </c>
      <c r="F3845" t="s">
        <v>15</v>
      </c>
      <c r="H3845" s="23">
        <v>42641</v>
      </c>
      <c r="I3845" s="20">
        <v>1</v>
      </c>
      <c r="J3845" t="s">
        <v>73</v>
      </c>
      <c r="K3845" s="1" t="s">
        <v>2433</v>
      </c>
      <c r="L3845">
        <v>1.2200000000000001E-2</v>
      </c>
      <c r="M3845" s="20" t="s">
        <v>15</v>
      </c>
      <c r="P3845" s="1" t="s">
        <v>996</v>
      </c>
      <c r="Q3845" s="20" t="s">
        <v>997</v>
      </c>
    </row>
    <row r="3846" spans="1:17" ht="30" x14ac:dyDescent="0.25">
      <c r="A3846">
        <v>36</v>
      </c>
      <c r="B3846" t="str">
        <f>IF(A3846="","",VLOOKUP(A3846,LOVs!$A$3:$B$62,2))</f>
        <v>Surrey</v>
      </c>
      <c r="C3846" t="str">
        <f>Table1[[#This Row],[School Name]]</f>
        <v>JT Brown Elementary #034</v>
      </c>
      <c r="D3846" t="s">
        <v>1260</v>
      </c>
      <c r="E3846">
        <v>1995</v>
      </c>
      <c r="F3846" t="s">
        <v>15</v>
      </c>
      <c r="H3846" s="23">
        <v>42641</v>
      </c>
      <c r="I3846" s="20">
        <v>1</v>
      </c>
      <c r="J3846" t="s">
        <v>73</v>
      </c>
      <c r="K3846" s="1" t="s">
        <v>2433</v>
      </c>
      <c r="L3846">
        <v>1.0300000000000001E-3</v>
      </c>
      <c r="M3846" s="20" t="s">
        <v>18</v>
      </c>
      <c r="P3846" s="1" t="s">
        <v>998</v>
      </c>
      <c r="Q3846" s="20" t="s">
        <v>997</v>
      </c>
    </row>
    <row r="3847" spans="1:17" x14ac:dyDescent="0.25">
      <c r="A3847">
        <v>36</v>
      </c>
      <c r="B3847" t="str">
        <f>IF(A3847="","",VLOOKUP(A3847,LOVs!$A$3:$B$62,2))</f>
        <v>Surrey</v>
      </c>
      <c r="C3847" t="str">
        <f>Table1[[#This Row],[School Name]]</f>
        <v>JT Brown Elementary #034</v>
      </c>
      <c r="D3847" t="s">
        <v>1260</v>
      </c>
      <c r="E3847">
        <v>1995</v>
      </c>
      <c r="F3847" t="s">
        <v>15</v>
      </c>
      <c r="H3847" s="23">
        <v>42641</v>
      </c>
      <c r="I3847" s="20">
        <v>1</v>
      </c>
      <c r="J3847" t="s">
        <v>73</v>
      </c>
      <c r="K3847" s="1" t="s">
        <v>2434</v>
      </c>
      <c r="L3847">
        <v>6.49</v>
      </c>
      <c r="M3847" s="20" t="s">
        <v>15</v>
      </c>
      <c r="P3847" s="1" t="s">
        <v>996</v>
      </c>
      <c r="Q3847" s="20" t="s">
        <v>997</v>
      </c>
    </row>
    <row r="3848" spans="1:17" x14ac:dyDescent="0.25">
      <c r="A3848">
        <v>36</v>
      </c>
      <c r="B3848" t="str">
        <f>IF(A3848="","",VLOOKUP(A3848,LOVs!$A$3:$B$62,2))</f>
        <v>Surrey</v>
      </c>
      <c r="C3848" t="str">
        <f>Table1[[#This Row],[School Name]]</f>
        <v>JT Brown Elementary #034</v>
      </c>
      <c r="D3848" t="s">
        <v>1260</v>
      </c>
      <c r="E3848">
        <v>1995</v>
      </c>
      <c r="F3848" t="s">
        <v>15</v>
      </c>
      <c r="H3848" s="23">
        <v>42641</v>
      </c>
      <c r="I3848" s="20">
        <v>1</v>
      </c>
      <c r="J3848" t="s">
        <v>73</v>
      </c>
      <c r="K3848" s="1" t="s">
        <v>2434</v>
      </c>
      <c r="L3848">
        <v>1.9199999999999998E-2</v>
      </c>
      <c r="M3848" s="20" t="s">
        <v>15</v>
      </c>
      <c r="P3848" s="1" t="s">
        <v>998</v>
      </c>
      <c r="Q3848" s="20" t="s">
        <v>997</v>
      </c>
    </row>
    <row r="3849" spans="1:17" x14ac:dyDescent="0.25">
      <c r="A3849">
        <v>36</v>
      </c>
      <c r="B3849" t="str">
        <f>IF(A3849="","",VLOOKUP(A3849,LOVs!$A$3:$B$62,2))</f>
        <v>Surrey</v>
      </c>
      <c r="C3849" t="str">
        <f>Table1[[#This Row],[School Name]]</f>
        <v>JT Brown Elementary #034</v>
      </c>
      <c r="D3849" t="s">
        <v>1260</v>
      </c>
      <c r="E3849">
        <v>1995</v>
      </c>
      <c r="F3849" t="s">
        <v>15</v>
      </c>
      <c r="H3849" s="23">
        <v>42641</v>
      </c>
      <c r="I3849" s="20">
        <v>1</v>
      </c>
      <c r="J3849" t="s">
        <v>73</v>
      </c>
      <c r="K3849" s="1" t="s">
        <v>2435</v>
      </c>
      <c r="L3849">
        <v>0.22</v>
      </c>
      <c r="M3849" s="20" t="s">
        <v>15</v>
      </c>
      <c r="P3849" s="1" t="s">
        <v>996</v>
      </c>
      <c r="Q3849" s="20" t="s">
        <v>997</v>
      </c>
    </row>
    <row r="3850" spans="1:17" x14ac:dyDescent="0.25">
      <c r="A3850">
        <v>36</v>
      </c>
      <c r="B3850" t="str">
        <f>IF(A3850="","",VLOOKUP(A3850,LOVs!$A$3:$B$62,2))</f>
        <v>Surrey</v>
      </c>
      <c r="C3850" t="str">
        <f>Table1[[#This Row],[School Name]]</f>
        <v>JT Brown Elementary #034</v>
      </c>
      <c r="D3850" t="s">
        <v>1260</v>
      </c>
      <c r="E3850">
        <v>1995</v>
      </c>
      <c r="F3850" t="s">
        <v>15</v>
      </c>
      <c r="H3850" s="23">
        <v>42641</v>
      </c>
      <c r="I3850" s="20">
        <v>1</v>
      </c>
      <c r="J3850" t="s">
        <v>73</v>
      </c>
      <c r="K3850" s="1" t="s">
        <v>2435</v>
      </c>
      <c r="L3850">
        <v>6.7299999999999999E-3</v>
      </c>
      <c r="M3850" s="20" t="s">
        <v>18</v>
      </c>
      <c r="P3850" s="1" t="s">
        <v>996</v>
      </c>
      <c r="Q3850" s="20" t="s">
        <v>997</v>
      </c>
    </row>
    <row r="3851" spans="1:17" x14ac:dyDescent="0.25">
      <c r="A3851">
        <v>36</v>
      </c>
      <c r="B3851" t="str">
        <f>IF(A3851="","",VLOOKUP(A3851,LOVs!$A$3:$B$62,2))</f>
        <v>Surrey</v>
      </c>
      <c r="C3851" t="str">
        <f>Table1[[#This Row],[School Name]]</f>
        <v>JT Brown Elementary #034</v>
      </c>
      <c r="D3851" t="s">
        <v>1260</v>
      </c>
      <c r="E3851">
        <v>1995</v>
      </c>
      <c r="F3851" t="s">
        <v>15</v>
      </c>
      <c r="H3851" s="23">
        <v>42641</v>
      </c>
      <c r="I3851" s="20">
        <v>1</v>
      </c>
      <c r="J3851" t="s">
        <v>73</v>
      </c>
      <c r="K3851" s="1" t="s">
        <v>2435</v>
      </c>
      <c r="L3851">
        <v>2.0500000000000002E-3</v>
      </c>
      <c r="M3851" s="20" t="s">
        <v>18</v>
      </c>
      <c r="P3851" s="1" t="s">
        <v>998</v>
      </c>
      <c r="Q3851" s="20" t="s">
        <v>997</v>
      </c>
    </row>
    <row r="3852" spans="1:17" x14ac:dyDescent="0.25">
      <c r="A3852">
        <v>36</v>
      </c>
      <c r="B3852" t="str">
        <f>IF(A3852="","",VLOOKUP(A3852,LOVs!$A$3:$B$62,2))</f>
        <v>Surrey</v>
      </c>
      <c r="C3852" t="str">
        <f>Table1[[#This Row],[School Name]]</f>
        <v>JT Brown Elementary #034</v>
      </c>
      <c r="D3852" t="s">
        <v>1260</v>
      </c>
      <c r="E3852">
        <v>1995</v>
      </c>
      <c r="F3852" t="s">
        <v>15</v>
      </c>
      <c r="H3852" s="23">
        <v>42641</v>
      </c>
      <c r="I3852" s="20">
        <v>1</v>
      </c>
      <c r="J3852" t="s">
        <v>73</v>
      </c>
      <c r="K3852" s="1" t="s">
        <v>2435</v>
      </c>
      <c r="L3852">
        <v>2.0000000000000001E-4</v>
      </c>
      <c r="M3852" s="20" t="s">
        <v>18</v>
      </c>
      <c r="P3852" s="1" t="s">
        <v>998</v>
      </c>
      <c r="Q3852" s="20" t="s">
        <v>997</v>
      </c>
    </row>
    <row r="3853" spans="1:17" ht="45" x14ac:dyDescent="0.25">
      <c r="A3853">
        <v>36</v>
      </c>
      <c r="B3853" t="str">
        <f>IF(A3853="","",VLOOKUP(A3853,LOVs!$A$3:$B$62,2))</f>
        <v>Surrey</v>
      </c>
      <c r="C3853" t="str">
        <f>Table1[[#This Row],[School Name]]</f>
        <v>JT Brown Elementary #034</v>
      </c>
      <c r="D3853" t="s">
        <v>1260</v>
      </c>
      <c r="E3853">
        <v>1995</v>
      </c>
      <c r="F3853" t="s">
        <v>15</v>
      </c>
      <c r="H3853" s="23">
        <v>42641</v>
      </c>
      <c r="I3853" s="20">
        <v>1</v>
      </c>
      <c r="J3853" t="s">
        <v>73</v>
      </c>
      <c r="K3853" s="1" t="s">
        <v>2436</v>
      </c>
      <c r="L3853">
        <v>1.8599999999999998E-2</v>
      </c>
      <c r="M3853" s="20" t="s">
        <v>15</v>
      </c>
      <c r="P3853" s="1" t="s">
        <v>996</v>
      </c>
      <c r="Q3853" s="20" t="s">
        <v>997</v>
      </c>
    </row>
    <row r="3854" spans="1:17" ht="45" x14ac:dyDescent="0.25">
      <c r="A3854">
        <v>36</v>
      </c>
      <c r="B3854" t="str">
        <f>IF(A3854="","",VLOOKUP(A3854,LOVs!$A$3:$B$62,2))</f>
        <v>Surrey</v>
      </c>
      <c r="C3854" t="str">
        <f>Table1[[#This Row],[School Name]]</f>
        <v>JT Brown Elementary #034</v>
      </c>
      <c r="D3854" t="s">
        <v>1260</v>
      </c>
      <c r="E3854">
        <v>1995</v>
      </c>
      <c r="F3854" t="s">
        <v>15</v>
      </c>
      <c r="H3854" s="23">
        <v>42641</v>
      </c>
      <c r="I3854" s="20">
        <v>1</v>
      </c>
      <c r="J3854" t="s">
        <v>73</v>
      </c>
      <c r="K3854" s="1" t="s">
        <v>2436</v>
      </c>
      <c r="L3854">
        <v>1.56E-3</v>
      </c>
      <c r="M3854" s="20" t="s">
        <v>18</v>
      </c>
      <c r="P3854" s="1" t="s">
        <v>998</v>
      </c>
      <c r="Q3854" s="20" t="s">
        <v>997</v>
      </c>
    </row>
    <row r="3855" spans="1:17" ht="30" x14ac:dyDescent="0.25">
      <c r="A3855">
        <v>36</v>
      </c>
      <c r="B3855" t="str">
        <f>IF(A3855="","",VLOOKUP(A3855,LOVs!$A$3:$B$62,2))</f>
        <v>Surrey</v>
      </c>
      <c r="C3855" t="str">
        <f>Table1[[#This Row],[School Name]]</f>
        <v>JT Brown Elementary #034</v>
      </c>
      <c r="D3855" t="s">
        <v>1260</v>
      </c>
      <c r="E3855">
        <v>1995</v>
      </c>
      <c r="F3855" t="s">
        <v>15</v>
      </c>
      <c r="H3855" s="23">
        <v>42641</v>
      </c>
      <c r="I3855" s="20">
        <v>1</v>
      </c>
      <c r="J3855" t="s">
        <v>73</v>
      </c>
      <c r="K3855" s="1" t="s">
        <v>2437</v>
      </c>
      <c r="L3855">
        <v>2.2200000000000001E-2</v>
      </c>
      <c r="M3855" s="20" t="s">
        <v>15</v>
      </c>
      <c r="P3855" s="1" t="s">
        <v>996</v>
      </c>
      <c r="Q3855" s="20" t="s">
        <v>997</v>
      </c>
    </row>
    <row r="3856" spans="1:17" ht="30" x14ac:dyDescent="0.25">
      <c r="A3856">
        <v>36</v>
      </c>
      <c r="B3856" t="str">
        <f>IF(A3856="","",VLOOKUP(A3856,LOVs!$A$3:$B$62,2))</f>
        <v>Surrey</v>
      </c>
      <c r="C3856" t="str">
        <f>Table1[[#This Row],[School Name]]</f>
        <v>JT Brown Elementary #034</v>
      </c>
      <c r="D3856" t="s">
        <v>1260</v>
      </c>
      <c r="E3856">
        <v>1995</v>
      </c>
      <c r="F3856" t="s">
        <v>15</v>
      </c>
      <c r="H3856" s="23">
        <v>42641</v>
      </c>
      <c r="I3856" s="20">
        <v>1</v>
      </c>
      <c r="J3856" t="s">
        <v>73</v>
      </c>
      <c r="K3856" s="1" t="s">
        <v>2437</v>
      </c>
      <c r="L3856">
        <v>1.23E-3</v>
      </c>
      <c r="M3856" s="20" t="s">
        <v>18</v>
      </c>
      <c r="P3856" s="1" t="s">
        <v>998</v>
      </c>
      <c r="Q3856" s="20" t="s">
        <v>997</v>
      </c>
    </row>
    <row r="3857" spans="1:17" ht="45" x14ac:dyDescent="0.25">
      <c r="A3857">
        <v>36</v>
      </c>
      <c r="B3857" t="str">
        <f>IF(A3857="","",VLOOKUP(A3857,LOVs!$A$3:$B$62,2))</f>
        <v>Surrey</v>
      </c>
      <c r="C3857" t="str">
        <f>Table1[[#This Row],[School Name]]</f>
        <v>JT Brown Elementary #034</v>
      </c>
      <c r="D3857" t="s">
        <v>1260</v>
      </c>
      <c r="E3857">
        <v>1995</v>
      </c>
      <c r="F3857" t="s">
        <v>15</v>
      </c>
      <c r="H3857" s="23">
        <v>42641</v>
      </c>
      <c r="I3857" s="20">
        <v>1</v>
      </c>
      <c r="J3857" t="s">
        <v>73</v>
      </c>
      <c r="K3857" s="1" t="s">
        <v>2438</v>
      </c>
      <c r="L3857">
        <v>0.28399999999999997</v>
      </c>
      <c r="M3857" s="20" t="s">
        <v>15</v>
      </c>
      <c r="P3857" s="1" t="s">
        <v>996</v>
      </c>
      <c r="Q3857" s="20" t="s">
        <v>997</v>
      </c>
    </row>
    <row r="3858" spans="1:17" ht="45" x14ac:dyDescent="0.25">
      <c r="A3858">
        <v>36</v>
      </c>
      <c r="B3858" t="str">
        <f>IF(A3858="","",VLOOKUP(A3858,LOVs!$A$3:$B$62,2))</f>
        <v>Surrey</v>
      </c>
      <c r="C3858" t="str">
        <f>Table1[[#This Row],[School Name]]</f>
        <v>JT Brown Elementary #034</v>
      </c>
      <c r="D3858" t="s">
        <v>1260</v>
      </c>
      <c r="E3858">
        <v>1995</v>
      </c>
      <c r="F3858" t="s">
        <v>15</v>
      </c>
      <c r="H3858" s="23">
        <v>42641</v>
      </c>
      <c r="I3858" s="20">
        <v>1</v>
      </c>
      <c r="J3858" t="s">
        <v>73</v>
      </c>
      <c r="K3858" s="1" t="s">
        <v>2438</v>
      </c>
      <c r="L3858">
        <v>2.0600000000000002E-3</v>
      </c>
      <c r="M3858" s="20" t="s">
        <v>18</v>
      </c>
      <c r="P3858" s="1" t="s">
        <v>998</v>
      </c>
      <c r="Q3858" s="20" t="s">
        <v>997</v>
      </c>
    </row>
    <row r="3859" spans="1:17" ht="30" x14ac:dyDescent="0.25">
      <c r="A3859">
        <v>36</v>
      </c>
      <c r="B3859" t="str">
        <f>IF(A3859="","",VLOOKUP(A3859,LOVs!$A$3:$B$62,2))</f>
        <v>Surrey</v>
      </c>
      <c r="C3859" t="str">
        <f>Table1[[#This Row],[School Name]]</f>
        <v>JT Brown Elementary #034</v>
      </c>
      <c r="D3859" t="s">
        <v>1260</v>
      </c>
      <c r="E3859">
        <v>1995</v>
      </c>
      <c r="F3859" t="s">
        <v>15</v>
      </c>
      <c r="H3859" s="23">
        <v>42641</v>
      </c>
      <c r="I3859" s="20">
        <v>1</v>
      </c>
      <c r="J3859" t="s">
        <v>73</v>
      </c>
      <c r="K3859" s="1" t="s">
        <v>2439</v>
      </c>
      <c r="L3859">
        <v>7.3099999999999998E-2</v>
      </c>
      <c r="M3859" s="20" t="s">
        <v>15</v>
      </c>
      <c r="P3859" s="1" t="s">
        <v>996</v>
      </c>
      <c r="Q3859" s="20" t="s">
        <v>997</v>
      </c>
    </row>
    <row r="3860" spans="1:17" ht="30" x14ac:dyDescent="0.25">
      <c r="A3860">
        <v>36</v>
      </c>
      <c r="B3860" t="str">
        <f>IF(A3860="","",VLOOKUP(A3860,LOVs!$A$3:$B$62,2))</f>
        <v>Surrey</v>
      </c>
      <c r="C3860" t="str">
        <f>Table1[[#This Row],[School Name]]</f>
        <v>JT Brown Elementary #034</v>
      </c>
      <c r="D3860" t="s">
        <v>1260</v>
      </c>
      <c r="E3860">
        <v>1995</v>
      </c>
      <c r="F3860" t="s">
        <v>15</v>
      </c>
      <c r="H3860" s="23">
        <v>42641</v>
      </c>
      <c r="I3860" s="20">
        <v>1</v>
      </c>
      <c r="J3860" t="s">
        <v>73</v>
      </c>
      <c r="K3860" s="1" t="s">
        <v>2439</v>
      </c>
      <c r="L3860">
        <v>3.1099999999999999E-3</v>
      </c>
      <c r="M3860" s="20" t="s">
        <v>18</v>
      </c>
      <c r="P3860" s="1" t="s">
        <v>998</v>
      </c>
      <c r="Q3860" s="20" t="s">
        <v>997</v>
      </c>
    </row>
    <row r="3861" spans="1:17" x14ac:dyDescent="0.25">
      <c r="A3861">
        <v>36</v>
      </c>
      <c r="B3861" t="str">
        <f>IF(A3861="","",VLOOKUP(A3861,LOVs!$A$3:$B$62,2))</f>
        <v>Surrey</v>
      </c>
      <c r="C3861" t="str">
        <f>Table1[[#This Row],[School Name]]</f>
        <v>JT Brown Elementary #034</v>
      </c>
      <c r="D3861" t="s">
        <v>1260</v>
      </c>
      <c r="E3861">
        <v>1995</v>
      </c>
      <c r="F3861" t="s">
        <v>15</v>
      </c>
      <c r="H3861" s="23">
        <v>42641</v>
      </c>
      <c r="I3861" s="20">
        <v>1</v>
      </c>
      <c r="J3861" t="s">
        <v>73</v>
      </c>
      <c r="K3861" s="1" t="s">
        <v>2440</v>
      </c>
      <c r="L3861">
        <v>1.26E-2</v>
      </c>
      <c r="M3861" s="20" t="s">
        <v>15</v>
      </c>
      <c r="P3861" s="1" t="s">
        <v>996</v>
      </c>
      <c r="Q3861" s="20" t="s">
        <v>997</v>
      </c>
    </row>
    <row r="3862" spans="1:17" x14ac:dyDescent="0.25">
      <c r="A3862">
        <v>36</v>
      </c>
      <c r="B3862" t="str">
        <f>IF(A3862="","",VLOOKUP(A3862,LOVs!$A$3:$B$62,2))</f>
        <v>Surrey</v>
      </c>
      <c r="C3862" t="str">
        <f>Table1[[#This Row],[School Name]]</f>
        <v>JT Brown Elementary #034</v>
      </c>
      <c r="D3862" t="s">
        <v>1260</v>
      </c>
      <c r="E3862">
        <v>1995</v>
      </c>
      <c r="F3862" t="s">
        <v>15</v>
      </c>
      <c r="H3862" s="23">
        <v>42641</v>
      </c>
      <c r="I3862" s="20">
        <v>1</v>
      </c>
      <c r="J3862" t="s">
        <v>73</v>
      </c>
      <c r="K3862" s="1" t="s">
        <v>2441</v>
      </c>
      <c r="L3862">
        <v>5.7600000000000004E-3</v>
      </c>
      <c r="M3862" s="20" t="s">
        <v>18</v>
      </c>
      <c r="P3862" s="1" t="s">
        <v>996</v>
      </c>
      <c r="Q3862" s="20" t="s">
        <v>997</v>
      </c>
    </row>
    <row r="3863" spans="1:17" x14ac:dyDescent="0.25">
      <c r="A3863">
        <v>36</v>
      </c>
      <c r="B3863" t="str">
        <f>IF(A3863="","",VLOOKUP(A3863,LOVs!$A$3:$B$62,2))</f>
        <v>Surrey</v>
      </c>
      <c r="C3863" t="str">
        <f>Table1[[#This Row],[School Name]]</f>
        <v>JT Brown Elementary #034</v>
      </c>
      <c r="D3863" t="s">
        <v>1260</v>
      </c>
      <c r="E3863">
        <v>1995</v>
      </c>
      <c r="F3863" t="s">
        <v>15</v>
      </c>
      <c r="H3863" s="23">
        <v>42641</v>
      </c>
      <c r="I3863" s="20">
        <v>1</v>
      </c>
      <c r="J3863" t="s">
        <v>73</v>
      </c>
      <c r="K3863" s="1" t="s">
        <v>2441</v>
      </c>
      <c r="L3863">
        <v>8.4000000000000003E-4</v>
      </c>
      <c r="M3863" s="20" t="s">
        <v>18</v>
      </c>
      <c r="P3863" s="1" t="s">
        <v>998</v>
      </c>
      <c r="Q3863" s="20" t="s">
        <v>997</v>
      </c>
    </row>
    <row r="3864" spans="1:17" x14ac:dyDescent="0.25">
      <c r="A3864">
        <v>36</v>
      </c>
      <c r="B3864" t="str">
        <f>IF(A3864="","",VLOOKUP(A3864,LOVs!$A$3:$B$62,2))</f>
        <v>Surrey</v>
      </c>
      <c r="C3864" t="str">
        <f>Table1[[#This Row],[School Name]]</f>
        <v>JT Brown Elementary #034</v>
      </c>
      <c r="D3864" t="s">
        <v>1260</v>
      </c>
      <c r="E3864">
        <v>1995</v>
      </c>
      <c r="F3864" t="s">
        <v>15</v>
      </c>
      <c r="H3864" s="23">
        <v>42641</v>
      </c>
      <c r="I3864" s="20">
        <v>1</v>
      </c>
      <c r="J3864" t="s">
        <v>73</v>
      </c>
      <c r="K3864" s="1" t="s">
        <v>2442</v>
      </c>
      <c r="L3864">
        <v>2.9499999999999998E-2</v>
      </c>
      <c r="M3864" s="20" t="s">
        <v>15</v>
      </c>
      <c r="P3864" s="1" t="s">
        <v>996</v>
      </c>
      <c r="Q3864" s="20" t="s">
        <v>997</v>
      </c>
    </row>
    <row r="3865" spans="1:17" x14ac:dyDescent="0.25">
      <c r="A3865">
        <v>36</v>
      </c>
      <c r="B3865" t="str">
        <f>IF(A3865="","",VLOOKUP(A3865,LOVs!$A$3:$B$62,2))</f>
        <v>Surrey</v>
      </c>
      <c r="C3865" t="str">
        <f>Table1[[#This Row],[School Name]]</f>
        <v>JT Brown Elementary #034</v>
      </c>
      <c r="D3865" t="s">
        <v>1260</v>
      </c>
      <c r="E3865">
        <v>1995</v>
      </c>
      <c r="F3865" t="s">
        <v>15</v>
      </c>
      <c r="H3865" s="23">
        <v>42641</v>
      </c>
      <c r="I3865" s="20">
        <v>1</v>
      </c>
      <c r="J3865" t="s">
        <v>73</v>
      </c>
      <c r="K3865" s="1" t="s">
        <v>2442</v>
      </c>
      <c r="L3865">
        <v>1.1900000000000001E-3</v>
      </c>
      <c r="M3865" s="20" t="s">
        <v>18</v>
      </c>
      <c r="P3865" s="1" t="s">
        <v>998</v>
      </c>
      <c r="Q3865" s="20" t="s">
        <v>997</v>
      </c>
    </row>
    <row r="3866" spans="1:17" ht="30" x14ac:dyDescent="0.25">
      <c r="A3866">
        <v>36</v>
      </c>
      <c r="B3866" t="str">
        <f>IF(A3866="","",VLOOKUP(A3866,LOVs!$A$3:$B$62,2))</f>
        <v>Surrey</v>
      </c>
      <c r="C3866" t="str">
        <f>Table1[[#This Row],[School Name]]</f>
        <v>JT Brown Elementary #034</v>
      </c>
      <c r="D3866" t="s">
        <v>1260</v>
      </c>
      <c r="E3866">
        <v>1995</v>
      </c>
      <c r="F3866" t="s">
        <v>15</v>
      </c>
      <c r="H3866" s="23">
        <v>42641</v>
      </c>
      <c r="I3866" s="20">
        <v>1</v>
      </c>
      <c r="J3866" t="s">
        <v>73</v>
      </c>
      <c r="K3866" s="1" t="s">
        <v>2443</v>
      </c>
      <c r="L3866">
        <v>1.0200000000000001E-2</v>
      </c>
      <c r="M3866" s="20" t="s">
        <v>15</v>
      </c>
      <c r="P3866" s="1" t="s">
        <v>996</v>
      </c>
      <c r="Q3866" s="20" t="s">
        <v>997</v>
      </c>
    </row>
    <row r="3867" spans="1:17" ht="30" x14ac:dyDescent="0.25">
      <c r="A3867">
        <v>36</v>
      </c>
      <c r="B3867" t="str">
        <f>IF(A3867="","",VLOOKUP(A3867,LOVs!$A$3:$B$62,2))</f>
        <v>Surrey</v>
      </c>
      <c r="C3867" t="str">
        <f>Table1[[#This Row],[School Name]]</f>
        <v>JT Brown Elementary #034</v>
      </c>
      <c r="D3867" t="s">
        <v>1260</v>
      </c>
      <c r="E3867">
        <v>1995</v>
      </c>
      <c r="F3867" t="s">
        <v>15</v>
      </c>
      <c r="H3867" s="23">
        <v>42641</v>
      </c>
      <c r="I3867" s="20">
        <v>1</v>
      </c>
      <c r="J3867" t="s">
        <v>73</v>
      </c>
      <c r="K3867" s="1" t="s">
        <v>2443</v>
      </c>
      <c r="L3867">
        <v>4.4999999999999999E-4</v>
      </c>
      <c r="M3867" s="20" t="s">
        <v>18</v>
      </c>
      <c r="P3867" s="1" t="s">
        <v>998</v>
      </c>
      <c r="Q3867" s="20" t="s">
        <v>997</v>
      </c>
    </row>
    <row r="3868" spans="1:17" ht="30" x14ac:dyDescent="0.25">
      <c r="A3868">
        <v>36</v>
      </c>
      <c r="B3868" t="str">
        <f>IF(A3868="","",VLOOKUP(A3868,LOVs!$A$3:$B$62,2))</f>
        <v>Surrey</v>
      </c>
      <c r="C3868" t="str">
        <f>Table1[[#This Row],[School Name]]</f>
        <v>JT Brown Elementary #034</v>
      </c>
      <c r="D3868" t="s">
        <v>1260</v>
      </c>
      <c r="E3868">
        <v>1995</v>
      </c>
      <c r="F3868" t="s">
        <v>15</v>
      </c>
      <c r="H3868" s="23">
        <v>42641</v>
      </c>
      <c r="I3868" s="20">
        <v>1</v>
      </c>
      <c r="J3868" t="s">
        <v>73</v>
      </c>
      <c r="K3868" s="1" t="s">
        <v>2444</v>
      </c>
      <c r="L3868">
        <v>0.96499999999999997</v>
      </c>
      <c r="M3868" s="20" t="s">
        <v>15</v>
      </c>
      <c r="P3868" s="1" t="s">
        <v>996</v>
      </c>
      <c r="Q3868" s="20" t="s">
        <v>997</v>
      </c>
    </row>
    <row r="3869" spans="1:17" ht="30" x14ac:dyDescent="0.25">
      <c r="A3869">
        <v>36</v>
      </c>
      <c r="B3869" t="str">
        <f>IF(A3869="","",VLOOKUP(A3869,LOVs!$A$3:$B$62,2))</f>
        <v>Surrey</v>
      </c>
      <c r="C3869" t="str">
        <f>Table1[[#This Row],[School Name]]</f>
        <v>JT Brown Elementary #034</v>
      </c>
      <c r="D3869" t="s">
        <v>1260</v>
      </c>
      <c r="E3869">
        <v>1995</v>
      </c>
      <c r="F3869" t="s">
        <v>15</v>
      </c>
      <c r="H3869" s="23">
        <v>42641</v>
      </c>
      <c r="I3869" s="20">
        <v>1</v>
      </c>
      <c r="J3869" t="s">
        <v>73</v>
      </c>
      <c r="K3869" s="1" t="s">
        <v>2444</v>
      </c>
      <c r="L3869">
        <v>4.8500000000000001E-3</v>
      </c>
      <c r="M3869" s="20" t="s">
        <v>18</v>
      </c>
      <c r="P3869" s="1" t="s">
        <v>998</v>
      </c>
      <c r="Q3869" s="20" t="s">
        <v>997</v>
      </c>
    </row>
    <row r="3870" spans="1:17" ht="30" x14ac:dyDescent="0.25">
      <c r="A3870">
        <v>36</v>
      </c>
      <c r="B3870" t="str">
        <f>IF(A3870="","",VLOOKUP(A3870,LOVs!$A$3:$B$62,2))</f>
        <v>Surrey</v>
      </c>
      <c r="C3870" t="str">
        <f>Table1[[#This Row],[School Name]]</f>
        <v>JT Brown Elementary #034</v>
      </c>
      <c r="D3870" t="s">
        <v>1260</v>
      </c>
      <c r="E3870">
        <v>1995</v>
      </c>
      <c r="F3870" t="s">
        <v>15</v>
      </c>
      <c r="H3870" s="23">
        <v>42641</v>
      </c>
      <c r="I3870" s="20">
        <v>1</v>
      </c>
      <c r="J3870" t="s">
        <v>73</v>
      </c>
      <c r="K3870" s="1" t="s">
        <v>2445</v>
      </c>
      <c r="L3870">
        <v>6.33</v>
      </c>
      <c r="M3870" s="20" t="s">
        <v>15</v>
      </c>
      <c r="P3870" s="1" t="s">
        <v>996</v>
      </c>
      <c r="Q3870" s="20" t="s">
        <v>997</v>
      </c>
    </row>
    <row r="3871" spans="1:17" ht="30" x14ac:dyDescent="0.25">
      <c r="A3871">
        <v>36</v>
      </c>
      <c r="B3871" t="str">
        <f>IF(A3871="","",VLOOKUP(A3871,LOVs!$A$3:$B$62,2))</f>
        <v>Surrey</v>
      </c>
      <c r="C3871" t="str">
        <f>Table1[[#This Row],[School Name]]</f>
        <v>JT Brown Elementary #034</v>
      </c>
      <c r="D3871" t="s">
        <v>1260</v>
      </c>
      <c r="E3871">
        <v>1995</v>
      </c>
      <c r="F3871" t="s">
        <v>15</v>
      </c>
      <c r="H3871" s="23">
        <v>42641</v>
      </c>
      <c r="I3871" s="20">
        <v>1</v>
      </c>
      <c r="J3871" t="s">
        <v>73</v>
      </c>
      <c r="K3871" s="1" t="s">
        <v>2445</v>
      </c>
      <c r="L3871">
        <v>8.5400000000000004E-2</v>
      </c>
      <c r="M3871" s="20" t="s">
        <v>15</v>
      </c>
      <c r="P3871" s="1" t="s">
        <v>998</v>
      </c>
      <c r="Q3871" s="20" t="s">
        <v>997</v>
      </c>
    </row>
    <row r="3872" spans="1:17" ht="45" x14ac:dyDescent="0.25">
      <c r="A3872">
        <v>36</v>
      </c>
      <c r="B3872" t="str">
        <f>IF(A3872="","",VLOOKUP(A3872,LOVs!$A$3:$B$62,2))</f>
        <v>Surrey</v>
      </c>
      <c r="C3872" t="str">
        <f>Table1[[#This Row],[School Name]]</f>
        <v>JT Brown Elementary #034</v>
      </c>
      <c r="D3872" t="s">
        <v>1260</v>
      </c>
      <c r="E3872">
        <v>1995</v>
      </c>
      <c r="F3872" t="s">
        <v>15</v>
      </c>
      <c r="H3872" s="23">
        <v>42641</v>
      </c>
      <c r="I3872" s="20">
        <v>1</v>
      </c>
      <c r="J3872" t="s">
        <v>73</v>
      </c>
      <c r="K3872" s="1" t="s">
        <v>2446</v>
      </c>
      <c r="L3872">
        <v>0.24299999999999999</v>
      </c>
      <c r="M3872" s="20" t="s">
        <v>15</v>
      </c>
      <c r="P3872" s="1" t="s">
        <v>996</v>
      </c>
      <c r="Q3872" s="20" t="s">
        <v>997</v>
      </c>
    </row>
    <row r="3873" spans="1:17" ht="45" x14ac:dyDescent="0.25">
      <c r="A3873">
        <v>36</v>
      </c>
      <c r="B3873" t="str">
        <f>IF(A3873="","",VLOOKUP(A3873,LOVs!$A$3:$B$62,2))</f>
        <v>Surrey</v>
      </c>
      <c r="C3873" t="str">
        <f>Table1[[#This Row],[School Name]]</f>
        <v>JT Brown Elementary #034</v>
      </c>
      <c r="D3873" t="s">
        <v>1260</v>
      </c>
      <c r="E3873">
        <v>1995</v>
      </c>
      <c r="F3873" t="s">
        <v>15</v>
      </c>
      <c r="H3873" s="23">
        <v>42641</v>
      </c>
      <c r="I3873" s="20">
        <v>1</v>
      </c>
      <c r="J3873" t="s">
        <v>73</v>
      </c>
      <c r="K3873" s="1" t="s">
        <v>2446</v>
      </c>
      <c r="L3873">
        <v>3.5599999999999998E-3</v>
      </c>
      <c r="M3873" s="20" t="s">
        <v>18</v>
      </c>
      <c r="P3873" s="1" t="s">
        <v>998</v>
      </c>
      <c r="Q3873" s="20" t="s">
        <v>997</v>
      </c>
    </row>
    <row r="3874" spans="1:17" ht="30" x14ac:dyDescent="0.25">
      <c r="A3874">
        <v>36</v>
      </c>
      <c r="B3874" t="str">
        <f>IF(A3874="","",VLOOKUP(A3874,LOVs!$A$3:$B$62,2))</f>
        <v>Surrey</v>
      </c>
      <c r="C3874" t="str">
        <f>Table1[[#This Row],[School Name]]</f>
        <v>JT Brown Elementary #034</v>
      </c>
      <c r="D3874" t="s">
        <v>1260</v>
      </c>
      <c r="E3874">
        <v>1995</v>
      </c>
      <c r="F3874" t="s">
        <v>15</v>
      </c>
      <c r="H3874" s="23">
        <v>42641</v>
      </c>
      <c r="I3874" s="20">
        <v>1</v>
      </c>
      <c r="J3874" t="s">
        <v>73</v>
      </c>
      <c r="K3874" s="1" t="s">
        <v>2447</v>
      </c>
      <c r="L3874">
        <v>1.25</v>
      </c>
      <c r="M3874" s="20" t="s">
        <v>15</v>
      </c>
      <c r="P3874" s="1" t="s">
        <v>996</v>
      </c>
      <c r="Q3874" s="20" t="s">
        <v>997</v>
      </c>
    </row>
    <row r="3875" spans="1:17" ht="30" x14ac:dyDescent="0.25">
      <c r="A3875">
        <v>36</v>
      </c>
      <c r="B3875" t="str">
        <f>IF(A3875="","",VLOOKUP(A3875,LOVs!$A$3:$B$62,2))</f>
        <v>Surrey</v>
      </c>
      <c r="C3875" t="str">
        <f>Table1[[#This Row],[School Name]]</f>
        <v>JT Brown Elementary #034</v>
      </c>
      <c r="D3875" t="s">
        <v>1260</v>
      </c>
      <c r="E3875">
        <v>1995</v>
      </c>
      <c r="F3875" t="s">
        <v>15</v>
      </c>
      <c r="H3875" s="23">
        <v>42641</v>
      </c>
      <c r="I3875" s="20">
        <v>1</v>
      </c>
      <c r="J3875" t="s">
        <v>73</v>
      </c>
      <c r="K3875" s="1" t="s">
        <v>2447</v>
      </c>
      <c r="L3875">
        <v>9.6600000000000002E-3</v>
      </c>
      <c r="M3875" s="20" t="s">
        <v>18</v>
      </c>
      <c r="P3875" s="1" t="s">
        <v>998</v>
      </c>
      <c r="Q3875" s="20" t="s">
        <v>997</v>
      </c>
    </row>
    <row r="3876" spans="1:17" ht="45" x14ac:dyDescent="0.25">
      <c r="A3876">
        <v>36</v>
      </c>
      <c r="B3876" t="str">
        <f>IF(A3876="","",VLOOKUP(A3876,LOVs!$A$3:$B$62,2))</f>
        <v>Surrey</v>
      </c>
      <c r="C3876" t="str">
        <f>Table1[[#This Row],[School Name]]</f>
        <v>JT Brown Elementary #034</v>
      </c>
      <c r="D3876" t="s">
        <v>1260</v>
      </c>
      <c r="E3876">
        <v>1995</v>
      </c>
      <c r="F3876" t="s">
        <v>15</v>
      </c>
      <c r="H3876" s="23">
        <v>42641</v>
      </c>
      <c r="I3876" s="20">
        <v>1</v>
      </c>
      <c r="J3876" t="s">
        <v>73</v>
      </c>
      <c r="K3876" s="1" t="s">
        <v>2448</v>
      </c>
      <c r="L3876">
        <v>1.35E-2</v>
      </c>
      <c r="M3876" s="20" t="s">
        <v>15</v>
      </c>
      <c r="P3876" s="1" t="s">
        <v>996</v>
      </c>
      <c r="Q3876" s="20" t="s">
        <v>997</v>
      </c>
    </row>
    <row r="3877" spans="1:17" ht="45" x14ac:dyDescent="0.25">
      <c r="A3877">
        <v>36</v>
      </c>
      <c r="B3877" t="str">
        <f>IF(A3877="","",VLOOKUP(A3877,LOVs!$A$3:$B$62,2))</f>
        <v>Surrey</v>
      </c>
      <c r="C3877" t="str">
        <f>Table1[[#This Row],[School Name]]</f>
        <v>JT Brown Elementary #034</v>
      </c>
      <c r="D3877" t="s">
        <v>1260</v>
      </c>
      <c r="E3877">
        <v>1995</v>
      </c>
      <c r="F3877" t="s">
        <v>15</v>
      </c>
      <c r="H3877" s="23">
        <v>42641</v>
      </c>
      <c r="I3877" s="20">
        <v>1</v>
      </c>
      <c r="J3877" t="s">
        <v>73</v>
      </c>
      <c r="K3877" s="1" t="s">
        <v>2448</v>
      </c>
      <c r="L3877">
        <v>1.16E-3</v>
      </c>
      <c r="M3877" s="20" t="s">
        <v>18</v>
      </c>
      <c r="P3877" s="1" t="s">
        <v>998</v>
      </c>
      <c r="Q3877" s="20" t="s">
        <v>997</v>
      </c>
    </row>
    <row r="3878" spans="1:17" ht="30" x14ac:dyDescent="0.25">
      <c r="A3878">
        <v>36</v>
      </c>
      <c r="B3878" t="str">
        <f>IF(A3878="","",VLOOKUP(A3878,LOVs!$A$3:$B$62,2))</f>
        <v>Surrey</v>
      </c>
      <c r="C3878" t="str">
        <f>Table1[[#This Row],[School Name]]</f>
        <v>JT Brown Elementary #034</v>
      </c>
      <c r="D3878" t="s">
        <v>1260</v>
      </c>
      <c r="E3878">
        <v>1995</v>
      </c>
      <c r="F3878" t="s">
        <v>15</v>
      </c>
      <c r="H3878" s="23">
        <v>42641</v>
      </c>
      <c r="I3878" s="20">
        <v>1</v>
      </c>
      <c r="J3878" t="s">
        <v>73</v>
      </c>
      <c r="K3878" s="1" t="s">
        <v>2449</v>
      </c>
      <c r="L3878">
        <v>3.8899999999999997E-2</v>
      </c>
      <c r="M3878" s="20" t="s">
        <v>15</v>
      </c>
      <c r="P3878" s="1" t="s">
        <v>2450</v>
      </c>
      <c r="Q3878" s="20" t="s">
        <v>997</v>
      </c>
    </row>
    <row r="3879" spans="1:17" ht="30" x14ac:dyDescent="0.25">
      <c r="A3879">
        <v>36</v>
      </c>
      <c r="B3879" t="str">
        <f>IF(A3879="","",VLOOKUP(A3879,LOVs!$A$3:$B$62,2))</f>
        <v>Surrey</v>
      </c>
      <c r="C3879" t="str">
        <f>Table1[[#This Row],[School Name]]</f>
        <v>JT Brown Elementary #034</v>
      </c>
      <c r="D3879" t="s">
        <v>1260</v>
      </c>
      <c r="E3879">
        <v>1995</v>
      </c>
      <c r="F3879" t="s">
        <v>15</v>
      </c>
      <c r="H3879" s="23">
        <v>42641</v>
      </c>
      <c r="I3879" s="20">
        <v>1</v>
      </c>
      <c r="J3879" t="s">
        <v>73</v>
      </c>
      <c r="K3879" s="1" t="s">
        <v>2449</v>
      </c>
      <c r="L3879">
        <v>5.3400000000000001E-3</v>
      </c>
      <c r="M3879" s="20" t="s">
        <v>18</v>
      </c>
      <c r="P3879" s="1" t="s">
        <v>2451</v>
      </c>
      <c r="Q3879" s="20" t="s">
        <v>997</v>
      </c>
    </row>
    <row r="3880" spans="1:17" ht="30" x14ac:dyDescent="0.25">
      <c r="A3880">
        <v>36</v>
      </c>
      <c r="B3880" t="str">
        <f>IF(A3880="","",VLOOKUP(A3880,LOVs!$A$3:$B$62,2))</f>
        <v>Surrey</v>
      </c>
      <c r="C3880" t="str">
        <f>Table1[[#This Row],[School Name]]</f>
        <v>JT Brown Elementary #034</v>
      </c>
      <c r="D3880" t="s">
        <v>1260</v>
      </c>
      <c r="E3880">
        <v>1995</v>
      </c>
      <c r="F3880" t="s">
        <v>15</v>
      </c>
      <c r="H3880" s="23">
        <v>42641</v>
      </c>
      <c r="I3880" s="20">
        <v>1</v>
      </c>
      <c r="J3880" t="s">
        <v>73</v>
      </c>
      <c r="K3880" s="1" t="s">
        <v>2449</v>
      </c>
      <c r="L3880">
        <v>6.7000000000000002E-4</v>
      </c>
      <c r="M3880" s="20" t="s">
        <v>18</v>
      </c>
      <c r="P3880" s="1" t="s">
        <v>2452</v>
      </c>
      <c r="Q3880" s="20" t="s">
        <v>997</v>
      </c>
    </row>
    <row r="3881" spans="1:17" ht="30" x14ac:dyDescent="0.25">
      <c r="A3881">
        <v>36</v>
      </c>
      <c r="B3881" t="str">
        <f>IF(A3881="","",VLOOKUP(A3881,LOVs!$A$3:$B$62,2))</f>
        <v>Surrey</v>
      </c>
      <c r="C3881" t="str">
        <f>Table1[[#This Row],[School Name]]</f>
        <v>JT Brown Elementary #034</v>
      </c>
      <c r="D3881" t="s">
        <v>1260</v>
      </c>
      <c r="E3881">
        <v>1995</v>
      </c>
      <c r="F3881" t="s">
        <v>15</v>
      </c>
      <c r="H3881" s="23">
        <v>42641</v>
      </c>
      <c r="I3881" s="20">
        <v>1</v>
      </c>
      <c r="J3881" t="s">
        <v>73</v>
      </c>
      <c r="K3881" s="1" t="s">
        <v>2449</v>
      </c>
      <c r="L3881">
        <v>3.4000000000000002E-4</v>
      </c>
      <c r="M3881" s="20" t="s">
        <v>18</v>
      </c>
      <c r="P3881" s="1" t="s">
        <v>2453</v>
      </c>
      <c r="Q3881" s="20" t="s">
        <v>997</v>
      </c>
    </row>
    <row r="3882" spans="1:17" x14ac:dyDescent="0.25">
      <c r="A3882">
        <v>36</v>
      </c>
      <c r="B3882" t="str">
        <f>IF(A3882="","",VLOOKUP(A3882,LOVs!$A$3:$B$62,2))</f>
        <v>Surrey</v>
      </c>
      <c r="C3882" t="str">
        <f>Table1[[#This Row],[School Name]]</f>
        <v>JT Brown Elementary #034</v>
      </c>
      <c r="D3882" t="s">
        <v>1260</v>
      </c>
      <c r="E3882">
        <v>1995</v>
      </c>
      <c r="F3882" t="s">
        <v>15</v>
      </c>
      <c r="H3882" s="23">
        <v>42641</v>
      </c>
      <c r="I3882" s="20">
        <v>1</v>
      </c>
      <c r="J3882" t="s">
        <v>73</v>
      </c>
      <c r="K3882" s="1" t="s">
        <v>1091</v>
      </c>
      <c r="L3882">
        <v>2.0500000000000001E-2</v>
      </c>
      <c r="M3882" s="20" t="s">
        <v>15</v>
      </c>
      <c r="P3882" s="1" t="s">
        <v>996</v>
      </c>
      <c r="Q3882" s="20" t="s">
        <v>997</v>
      </c>
    </row>
    <row r="3883" spans="1:17" x14ac:dyDescent="0.25">
      <c r="A3883">
        <v>36</v>
      </c>
      <c r="B3883" t="str">
        <f>IF(A3883="","",VLOOKUP(A3883,LOVs!$A$3:$B$62,2))</f>
        <v>Surrey</v>
      </c>
      <c r="C3883" t="str">
        <f>Table1[[#This Row],[School Name]]</f>
        <v>JT Brown Elementary #034</v>
      </c>
      <c r="D3883" t="s">
        <v>1260</v>
      </c>
      <c r="E3883">
        <v>1995</v>
      </c>
      <c r="F3883" t="s">
        <v>15</v>
      </c>
      <c r="H3883" s="23">
        <v>42641</v>
      </c>
      <c r="I3883" s="20">
        <v>1</v>
      </c>
      <c r="J3883" t="s">
        <v>73</v>
      </c>
      <c r="K3883" s="1" t="s">
        <v>1091</v>
      </c>
      <c r="L3883">
        <v>1.72E-3</v>
      </c>
      <c r="M3883" s="20" t="s">
        <v>18</v>
      </c>
      <c r="P3883" s="1" t="s">
        <v>998</v>
      </c>
      <c r="Q3883" s="20" t="s">
        <v>997</v>
      </c>
    </row>
    <row r="3884" spans="1:17" x14ac:dyDescent="0.25">
      <c r="A3884">
        <v>36</v>
      </c>
      <c r="B3884" t="str">
        <f>IF(A3884="","",VLOOKUP(A3884,LOVs!$A$3:$B$62,2))</f>
        <v>Surrey</v>
      </c>
      <c r="C3884" t="str">
        <f>Table1[[#This Row],[School Name]]</f>
        <v>JT Brown Elementary #034</v>
      </c>
      <c r="D3884" t="s">
        <v>1260</v>
      </c>
      <c r="E3884">
        <v>1995</v>
      </c>
      <c r="F3884" t="s">
        <v>15</v>
      </c>
      <c r="H3884" s="23">
        <v>42641</v>
      </c>
      <c r="I3884" s="20">
        <v>1</v>
      </c>
      <c r="J3884" t="s">
        <v>73</v>
      </c>
      <c r="K3884" s="1" t="s">
        <v>2454</v>
      </c>
      <c r="L3884">
        <v>1.4999999999999999E-2</v>
      </c>
      <c r="M3884" s="20" t="s">
        <v>15</v>
      </c>
      <c r="P3884" s="1" t="s">
        <v>996</v>
      </c>
      <c r="Q3884" s="20" t="s">
        <v>997</v>
      </c>
    </row>
    <row r="3885" spans="1:17" x14ac:dyDescent="0.25">
      <c r="A3885">
        <v>36</v>
      </c>
      <c r="B3885" t="str">
        <f>IF(A3885="","",VLOOKUP(A3885,LOVs!$A$3:$B$62,2))</f>
        <v>Surrey</v>
      </c>
      <c r="C3885" t="str">
        <f>Table1[[#This Row],[School Name]]</f>
        <v>JT Brown Elementary #034</v>
      </c>
      <c r="D3885" t="s">
        <v>1260</v>
      </c>
      <c r="E3885">
        <v>1995</v>
      </c>
      <c r="F3885" t="s">
        <v>15</v>
      </c>
      <c r="H3885" s="23">
        <v>42641</v>
      </c>
      <c r="I3885" s="20">
        <v>1</v>
      </c>
      <c r="J3885" t="s">
        <v>73</v>
      </c>
      <c r="K3885" s="1" t="s">
        <v>2454</v>
      </c>
      <c r="L3885">
        <v>1.74E-3</v>
      </c>
      <c r="M3885" s="20" t="s">
        <v>18</v>
      </c>
      <c r="P3885" s="1" t="s">
        <v>998</v>
      </c>
      <c r="Q3885" s="20" t="s">
        <v>997</v>
      </c>
    </row>
    <row r="3886" spans="1:17" x14ac:dyDescent="0.25">
      <c r="A3886">
        <v>36</v>
      </c>
      <c r="B3886" t="str">
        <f>IF(A3886="","",VLOOKUP(A3886,LOVs!$A$3:$B$62,2))</f>
        <v>Surrey</v>
      </c>
      <c r="C3886" t="str">
        <f>Table1[[#This Row],[School Name]]</f>
        <v>JT Brown Elementary #034</v>
      </c>
      <c r="D3886" t="s">
        <v>1260</v>
      </c>
      <c r="E3886">
        <v>1995</v>
      </c>
      <c r="F3886" t="s">
        <v>15</v>
      </c>
      <c r="H3886" s="23">
        <v>42641</v>
      </c>
      <c r="I3886" s="20">
        <v>1</v>
      </c>
      <c r="J3886" t="s">
        <v>73</v>
      </c>
      <c r="K3886" s="1" t="s">
        <v>2455</v>
      </c>
      <c r="L3886">
        <v>4.2999999999999999E-4</v>
      </c>
      <c r="M3886" s="20" t="s">
        <v>18</v>
      </c>
      <c r="P3886" s="1" t="s">
        <v>998</v>
      </c>
      <c r="Q3886" s="20" t="s">
        <v>997</v>
      </c>
    </row>
    <row r="3887" spans="1:17" ht="30" x14ac:dyDescent="0.25">
      <c r="A3887">
        <v>36</v>
      </c>
      <c r="B3887" t="str">
        <f>IF(A3887="","",VLOOKUP(A3887,LOVs!$A$3:$B$62,2))</f>
        <v>Surrey</v>
      </c>
      <c r="C3887" t="str">
        <f>Table1[[#This Row],[School Name]]</f>
        <v>JT Brown Elementary #034</v>
      </c>
      <c r="D3887" t="s">
        <v>1260</v>
      </c>
      <c r="E3887">
        <v>1995</v>
      </c>
      <c r="F3887" t="s">
        <v>15</v>
      </c>
      <c r="H3887" s="23">
        <v>42641</v>
      </c>
      <c r="I3887" s="20">
        <v>1</v>
      </c>
      <c r="J3887" t="s">
        <v>73</v>
      </c>
      <c r="K3887" s="1" t="s">
        <v>2456</v>
      </c>
      <c r="L3887">
        <v>3.2199999999999999E-2</v>
      </c>
      <c r="M3887" s="20" t="s">
        <v>15</v>
      </c>
      <c r="P3887" s="1" t="s">
        <v>996</v>
      </c>
      <c r="Q3887" s="20" t="s">
        <v>997</v>
      </c>
    </row>
    <row r="3888" spans="1:17" ht="30" x14ac:dyDescent="0.25">
      <c r="A3888">
        <v>36</v>
      </c>
      <c r="B3888" t="str">
        <f>IF(A3888="","",VLOOKUP(A3888,LOVs!$A$3:$B$62,2))</f>
        <v>Surrey</v>
      </c>
      <c r="C3888" t="str">
        <f>Table1[[#This Row],[School Name]]</f>
        <v>JT Brown Elementary #034</v>
      </c>
      <c r="D3888" t="s">
        <v>1260</v>
      </c>
      <c r="E3888">
        <v>1995</v>
      </c>
      <c r="F3888" t="s">
        <v>15</v>
      </c>
      <c r="H3888" s="23">
        <v>42641</v>
      </c>
      <c r="I3888" s="20">
        <v>1</v>
      </c>
      <c r="J3888" t="s">
        <v>73</v>
      </c>
      <c r="K3888" s="1" t="s">
        <v>2456</v>
      </c>
      <c r="L3888">
        <v>5.64E-3</v>
      </c>
      <c r="M3888" s="20" t="s">
        <v>18</v>
      </c>
      <c r="P3888" s="1" t="s">
        <v>998</v>
      </c>
      <c r="Q3888" s="20" t="s">
        <v>997</v>
      </c>
    </row>
    <row r="3889" spans="1:17" ht="30" x14ac:dyDescent="0.25">
      <c r="A3889">
        <v>36</v>
      </c>
      <c r="B3889" t="str">
        <f>IF(A3889="","",VLOOKUP(A3889,LOVs!$A$3:$B$62,2))</f>
        <v>Surrey</v>
      </c>
      <c r="C3889" t="str">
        <f>Table1[[#This Row],[School Name]]</f>
        <v>Lena Shaw Elementary #055</v>
      </c>
      <c r="D3889" t="s">
        <v>1268</v>
      </c>
      <c r="E3889">
        <v>1957</v>
      </c>
      <c r="F3889" t="s">
        <v>15</v>
      </c>
      <c r="H3889" s="23">
        <v>42641</v>
      </c>
      <c r="I3889" s="20">
        <v>1</v>
      </c>
      <c r="J3889" t="s">
        <v>73</v>
      </c>
      <c r="K3889" s="1" t="s">
        <v>2457</v>
      </c>
      <c r="L3889">
        <v>1.66E-2</v>
      </c>
      <c r="M3889" s="20" t="s">
        <v>15</v>
      </c>
      <c r="P3889" s="1" t="s">
        <v>996</v>
      </c>
      <c r="Q3889" s="20" t="s">
        <v>997</v>
      </c>
    </row>
    <row r="3890" spans="1:17" ht="30" x14ac:dyDescent="0.25">
      <c r="A3890">
        <v>36</v>
      </c>
      <c r="B3890" t="str">
        <f>IF(A3890="","",VLOOKUP(A3890,LOVs!$A$3:$B$62,2))</f>
        <v>Surrey</v>
      </c>
      <c r="C3890" t="str">
        <f>Table1[[#This Row],[School Name]]</f>
        <v>Lena Shaw Elementary #055</v>
      </c>
      <c r="D3890" t="s">
        <v>1268</v>
      </c>
      <c r="E3890">
        <v>1957</v>
      </c>
      <c r="F3890" t="s">
        <v>15</v>
      </c>
      <c r="H3890" s="23">
        <v>42641</v>
      </c>
      <c r="I3890" s="20">
        <v>1</v>
      </c>
      <c r="J3890" t="s">
        <v>73</v>
      </c>
      <c r="K3890" s="1" t="s">
        <v>2457</v>
      </c>
      <c r="L3890">
        <v>4.4000000000000002E-4</v>
      </c>
      <c r="M3890" s="20" t="s">
        <v>18</v>
      </c>
      <c r="P3890" s="1" t="s">
        <v>1002</v>
      </c>
      <c r="Q3890" s="20" t="s">
        <v>997</v>
      </c>
    </row>
    <row r="3891" spans="1:17" ht="30" x14ac:dyDescent="0.25">
      <c r="A3891">
        <v>36</v>
      </c>
      <c r="B3891" t="str">
        <f>IF(A3891="","",VLOOKUP(A3891,LOVs!$A$3:$B$62,2))</f>
        <v>Surrey</v>
      </c>
      <c r="C3891" t="str">
        <f>Table1[[#This Row],[School Name]]</f>
        <v>Lena Shaw Elementary #055</v>
      </c>
      <c r="D3891" t="s">
        <v>1268</v>
      </c>
      <c r="E3891">
        <v>1957</v>
      </c>
      <c r="F3891" t="s">
        <v>15</v>
      </c>
      <c r="H3891" s="23">
        <v>42641</v>
      </c>
      <c r="I3891" s="20">
        <v>1</v>
      </c>
      <c r="J3891" t="s">
        <v>73</v>
      </c>
      <c r="K3891" s="1" t="s">
        <v>2458</v>
      </c>
      <c r="L3891">
        <v>1.4200000000000001E-2</v>
      </c>
      <c r="M3891" s="20" t="s">
        <v>15</v>
      </c>
      <c r="P3891" s="1" t="s">
        <v>996</v>
      </c>
      <c r="Q3891" s="20" t="s">
        <v>997</v>
      </c>
    </row>
    <row r="3892" spans="1:17" ht="30" x14ac:dyDescent="0.25">
      <c r="A3892">
        <v>36</v>
      </c>
      <c r="B3892" t="str">
        <f>IF(A3892="","",VLOOKUP(A3892,LOVs!$A$3:$B$62,2))</f>
        <v>Surrey</v>
      </c>
      <c r="C3892" t="str">
        <f>Table1[[#This Row],[School Name]]</f>
        <v>Lena Shaw Elementary #055</v>
      </c>
      <c r="D3892" t="s">
        <v>1268</v>
      </c>
      <c r="E3892">
        <v>1957</v>
      </c>
      <c r="F3892" t="s">
        <v>15</v>
      </c>
      <c r="H3892" s="23">
        <v>42641</v>
      </c>
      <c r="I3892" s="20">
        <v>1</v>
      </c>
      <c r="J3892" t="s">
        <v>73</v>
      </c>
      <c r="K3892" s="1" t="s">
        <v>2458</v>
      </c>
      <c r="L3892">
        <v>3.6000000000000002E-4</v>
      </c>
      <c r="M3892" s="20" t="s">
        <v>18</v>
      </c>
      <c r="P3892" s="1" t="s">
        <v>1002</v>
      </c>
      <c r="Q3892" s="20" t="s">
        <v>997</v>
      </c>
    </row>
    <row r="3893" spans="1:17" ht="30" x14ac:dyDescent="0.25">
      <c r="A3893">
        <v>36</v>
      </c>
      <c r="B3893" t="str">
        <f>IF(A3893="","",VLOOKUP(A3893,LOVs!$A$3:$B$62,2))</f>
        <v>Surrey</v>
      </c>
      <c r="C3893" t="str">
        <f>Table1[[#This Row],[School Name]]</f>
        <v>Lena Shaw Elementary #055</v>
      </c>
      <c r="D3893" t="s">
        <v>1268</v>
      </c>
      <c r="E3893">
        <v>1957</v>
      </c>
      <c r="F3893" t="s">
        <v>15</v>
      </c>
      <c r="H3893" s="23">
        <v>42641</v>
      </c>
      <c r="I3893" s="20">
        <v>1</v>
      </c>
      <c r="J3893" t="s">
        <v>73</v>
      </c>
      <c r="K3893" s="1" t="s">
        <v>2459</v>
      </c>
      <c r="L3893">
        <v>5.47E-3</v>
      </c>
      <c r="M3893" s="20" t="s">
        <v>18</v>
      </c>
      <c r="P3893" s="1" t="s">
        <v>996</v>
      </c>
      <c r="Q3893" s="20" t="s">
        <v>997</v>
      </c>
    </row>
    <row r="3894" spans="1:17" ht="30" x14ac:dyDescent="0.25">
      <c r="A3894">
        <v>36</v>
      </c>
      <c r="B3894" t="str">
        <f>IF(A3894="","",VLOOKUP(A3894,LOVs!$A$3:$B$62,2))</f>
        <v>Surrey</v>
      </c>
      <c r="C3894" t="str">
        <f>Table1[[#This Row],[School Name]]</f>
        <v>Lena Shaw Elementary #055</v>
      </c>
      <c r="D3894" t="s">
        <v>1268</v>
      </c>
      <c r="E3894">
        <v>1957</v>
      </c>
      <c r="F3894" t="s">
        <v>15</v>
      </c>
      <c r="H3894" s="23">
        <v>42641</v>
      </c>
      <c r="I3894" s="20">
        <v>1</v>
      </c>
      <c r="J3894" t="s">
        <v>73</v>
      </c>
      <c r="K3894" s="1" t="s">
        <v>2459</v>
      </c>
      <c r="L3894">
        <v>2.32E-3</v>
      </c>
      <c r="M3894" s="20" t="s">
        <v>18</v>
      </c>
      <c r="P3894" s="1" t="s">
        <v>1002</v>
      </c>
      <c r="Q3894" s="20" t="s">
        <v>997</v>
      </c>
    </row>
    <row r="3895" spans="1:17" ht="30" x14ac:dyDescent="0.25">
      <c r="A3895">
        <v>36</v>
      </c>
      <c r="B3895" t="str">
        <f>IF(A3895="","",VLOOKUP(A3895,LOVs!$A$3:$B$62,2))</f>
        <v>Surrey</v>
      </c>
      <c r="C3895" t="str">
        <f>Table1[[#This Row],[School Name]]</f>
        <v>Lena Shaw Elementary #055</v>
      </c>
      <c r="D3895" t="s">
        <v>1268</v>
      </c>
      <c r="E3895">
        <v>1957</v>
      </c>
      <c r="F3895" t="s">
        <v>15</v>
      </c>
      <c r="H3895" s="23">
        <v>42641</v>
      </c>
      <c r="I3895" s="20">
        <v>1</v>
      </c>
      <c r="J3895" t="s">
        <v>73</v>
      </c>
      <c r="K3895" s="1" t="s">
        <v>2460</v>
      </c>
      <c r="L3895">
        <v>2.6700000000000001E-3</v>
      </c>
      <c r="M3895" s="20" t="s">
        <v>18</v>
      </c>
      <c r="P3895" s="1" t="s">
        <v>996</v>
      </c>
      <c r="Q3895" s="20" t="s">
        <v>997</v>
      </c>
    </row>
    <row r="3896" spans="1:17" ht="30" x14ac:dyDescent="0.25">
      <c r="A3896">
        <v>36</v>
      </c>
      <c r="B3896" t="str">
        <f>IF(A3896="","",VLOOKUP(A3896,LOVs!$A$3:$B$62,2))</f>
        <v>Surrey</v>
      </c>
      <c r="C3896" t="str">
        <f>Table1[[#This Row],[School Name]]</f>
        <v>Lena Shaw Elementary #055</v>
      </c>
      <c r="D3896" t="s">
        <v>1268</v>
      </c>
      <c r="E3896">
        <v>1957</v>
      </c>
      <c r="F3896" t="s">
        <v>15</v>
      </c>
      <c r="H3896" s="23">
        <v>42641</v>
      </c>
      <c r="I3896" s="20">
        <v>1</v>
      </c>
      <c r="J3896" t="s">
        <v>73</v>
      </c>
      <c r="K3896" s="1" t="s">
        <v>2460</v>
      </c>
      <c r="L3896">
        <v>4.8999999999999998E-4</v>
      </c>
      <c r="M3896" s="20" t="s">
        <v>18</v>
      </c>
      <c r="P3896" s="1" t="s">
        <v>1002</v>
      </c>
      <c r="Q3896" s="20" t="s">
        <v>997</v>
      </c>
    </row>
    <row r="3897" spans="1:17" ht="30" x14ac:dyDescent="0.25">
      <c r="A3897">
        <v>36</v>
      </c>
      <c r="B3897" t="str">
        <f>IF(A3897="","",VLOOKUP(A3897,LOVs!$A$3:$B$62,2))</f>
        <v>Surrey</v>
      </c>
      <c r="C3897" t="str">
        <f>Table1[[#This Row],[School Name]]</f>
        <v>Lena Shaw Elementary #055</v>
      </c>
      <c r="D3897" t="s">
        <v>1268</v>
      </c>
      <c r="E3897">
        <v>1957</v>
      </c>
      <c r="F3897" t="s">
        <v>15</v>
      </c>
      <c r="H3897" s="23">
        <v>42641</v>
      </c>
      <c r="I3897" s="20">
        <v>1</v>
      </c>
      <c r="J3897" t="s">
        <v>73</v>
      </c>
      <c r="K3897" s="1" t="s">
        <v>2461</v>
      </c>
      <c r="L3897">
        <v>2.3E-2</v>
      </c>
      <c r="M3897" s="20" t="s">
        <v>15</v>
      </c>
      <c r="P3897" s="1" t="s">
        <v>996</v>
      </c>
      <c r="Q3897" s="20" t="s">
        <v>997</v>
      </c>
    </row>
    <row r="3898" spans="1:17" ht="30" x14ac:dyDescent="0.25">
      <c r="A3898">
        <v>36</v>
      </c>
      <c r="B3898" t="str">
        <f>IF(A3898="","",VLOOKUP(A3898,LOVs!$A$3:$B$62,2))</f>
        <v>Surrey</v>
      </c>
      <c r="C3898" t="str">
        <f>Table1[[#This Row],[School Name]]</f>
        <v>Lena Shaw Elementary #055</v>
      </c>
      <c r="D3898" t="s">
        <v>1268</v>
      </c>
      <c r="E3898">
        <v>1957</v>
      </c>
      <c r="F3898" t="s">
        <v>15</v>
      </c>
      <c r="H3898" s="23">
        <v>42641</v>
      </c>
      <c r="I3898" s="20">
        <v>1</v>
      </c>
      <c r="J3898" t="s">
        <v>73</v>
      </c>
      <c r="K3898" s="1" t="s">
        <v>2461</v>
      </c>
      <c r="L3898">
        <v>9.3999999999999997E-4</v>
      </c>
      <c r="M3898" s="20" t="s">
        <v>18</v>
      </c>
      <c r="P3898" s="1" t="s">
        <v>1002</v>
      </c>
      <c r="Q3898" s="20" t="s">
        <v>997</v>
      </c>
    </row>
    <row r="3899" spans="1:17" ht="30" x14ac:dyDescent="0.25">
      <c r="A3899">
        <v>36</v>
      </c>
      <c r="B3899" t="str">
        <f>IF(A3899="","",VLOOKUP(A3899,LOVs!$A$3:$B$62,2))</f>
        <v>Surrey</v>
      </c>
      <c r="C3899" t="str">
        <f>Table1[[#This Row],[School Name]]</f>
        <v>Lena Shaw Elementary #055</v>
      </c>
      <c r="D3899" t="s">
        <v>1268</v>
      </c>
      <c r="E3899">
        <v>1957</v>
      </c>
      <c r="F3899" t="s">
        <v>15</v>
      </c>
      <c r="H3899" s="23">
        <v>42641</v>
      </c>
      <c r="I3899" s="20">
        <v>1</v>
      </c>
      <c r="J3899" t="s">
        <v>73</v>
      </c>
      <c r="K3899" s="1" t="s">
        <v>2462</v>
      </c>
      <c r="L3899">
        <v>1.9400000000000001E-2</v>
      </c>
      <c r="M3899" s="20" t="s">
        <v>15</v>
      </c>
      <c r="P3899" s="1" t="s">
        <v>996</v>
      </c>
      <c r="Q3899" s="20" t="s">
        <v>997</v>
      </c>
    </row>
    <row r="3900" spans="1:17" ht="30" x14ac:dyDescent="0.25">
      <c r="A3900">
        <v>36</v>
      </c>
      <c r="B3900" t="str">
        <f>IF(A3900="","",VLOOKUP(A3900,LOVs!$A$3:$B$62,2))</f>
        <v>Surrey</v>
      </c>
      <c r="C3900" t="str">
        <f>Table1[[#This Row],[School Name]]</f>
        <v>Lena Shaw Elementary #055</v>
      </c>
      <c r="D3900" t="s">
        <v>1268</v>
      </c>
      <c r="E3900">
        <v>1957</v>
      </c>
      <c r="F3900" t="s">
        <v>15</v>
      </c>
      <c r="H3900" s="23">
        <v>42641</v>
      </c>
      <c r="I3900" s="20">
        <v>1</v>
      </c>
      <c r="J3900" t="s">
        <v>73</v>
      </c>
      <c r="K3900" s="1" t="s">
        <v>2462</v>
      </c>
      <c r="L3900">
        <v>8.8000000000000003E-4</v>
      </c>
      <c r="M3900" s="20" t="s">
        <v>18</v>
      </c>
      <c r="P3900" s="1" t="s">
        <v>1002</v>
      </c>
      <c r="Q3900" s="20" t="s">
        <v>997</v>
      </c>
    </row>
    <row r="3901" spans="1:17" ht="30" x14ac:dyDescent="0.25">
      <c r="A3901">
        <v>36</v>
      </c>
      <c r="B3901" t="str">
        <f>IF(A3901="","",VLOOKUP(A3901,LOVs!$A$3:$B$62,2))</f>
        <v>Surrey</v>
      </c>
      <c r="C3901" t="str">
        <f>Table1[[#This Row],[School Name]]</f>
        <v>Lena Shaw Elementary #055</v>
      </c>
      <c r="D3901" t="s">
        <v>1268</v>
      </c>
      <c r="E3901">
        <v>1957</v>
      </c>
      <c r="F3901" t="s">
        <v>15</v>
      </c>
      <c r="H3901" s="23">
        <v>42641</v>
      </c>
      <c r="I3901" s="20">
        <v>1</v>
      </c>
      <c r="J3901" t="s">
        <v>73</v>
      </c>
      <c r="K3901" s="1" t="s">
        <v>2463</v>
      </c>
      <c r="L3901">
        <v>3.32E-2</v>
      </c>
      <c r="M3901" s="20" t="s">
        <v>15</v>
      </c>
      <c r="P3901" s="1" t="s">
        <v>996</v>
      </c>
      <c r="Q3901" s="20" t="s">
        <v>997</v>
      </c>
    </row>
    <row r="3902" spans="1:17" ht="30" x14ac:dyDescent="0.25">
      <c r="A3902">
        <v>36</v>
      </c>
      <c r="B3902" t="str">
        <f>IF(A3902="","",VLOOKUP(A3902,LOVs!$A$3:$B$62,2))</f>
        <v>Surrey</v>
      </c>
      <c r="C3902" t="str">
        <f>Table1[[#This Row],[School Name]]</f>
        <v>Lena Shaw Elementary #055</v>
      </c>
      <c r="D3902" t="s">
        <v>1268</v>
      </c>
      <c r="E3902">
        <v>1957</v>
      </c>
      <c r="F3902" t="s">
        <v>15</v>
      </c>
      <c r="H3902" s="23">
        <v>42641</v>
      </c>
      <c r="I3902" s="20">
        <v>1</v>
      </c>
      <c r="J3902" t="s">
        <v>73</v>
      </c>
      <c r="K3902" s="1" t="s">
        <v>2463</v>
      </c>
      <c r="L3902">
        <v>1.2999999999999999E-3</v>
      </c>
      <c r="M3902" s="20" t="s">
        <v>18</v>
      </c>
      <c r="P3902" s="1" t="s">
        <v>1002</v>
      </c>
      <c r="Q3902" s="20" t="s">
        <v>997</v>
      </c>
    </row>
    <row r="3903" spans="1:17" ht="30" x14ac:dyDescent="0.25">
      <c r="A3903">
        <v>36</v>
      </c>
      <c r="B3903" t="str">
        <f>IF(A3903="","",VLOOKUP(A3903,LOVs!$A$3:$B$62,2))</f>
        <v>Surrey</v>
      </c>
      <c r="C3903" t="str">
        <f>Table1[[#This Row],[School Name]]</f>
        <v>Lena Shaw Elementary #055</v>
      </c>
      <c r="D3903" t="s">
        <v>1268</v>
      </c>
      <c r="E3903">
        <v>1957</v>
      </c>
      <c r="F3903" t="s">
        <v>15</v>
      </c>
      <c r="H3903" s="23">
        <v>42641</v>
      </c>
      <c r="I3903" s="20">
        <v>1</v>
      </c>
      <c r="J3903" t="s">
        <v>73</v>
      </c>
      <c r="K3903" s="1" t="s">
        <v>2464</v>
      </c>
      <c r="L3903">
        <v>1.1599999999999999E-2</v>
      </c>
      <c r="M3903" s="20" t="s">
        <v>15</v>
      </c>
      <c r="P3903" s="1" t="s">
        <v>996</v>
      </c>
      <c r="Q3903" s="20" t="s">
        <v>997</v>
      </c>
    </row>
    <row r="3904" spans="1:17" ht="30" x14ac:dyDescent="0.25">
      <c r="A3904">
        <v>36</v>
      </c>
      <c r="B3904" t="str">
        <f>IF(A3904="","",VLOOKUP(A3904,LOVs!$A$3:$B$62,2))</f>
        <v>Surrey</v>
      </c>
      <c r="C3904" t="str">
        <f>Table1[[#This Row],[School Name]]</f>
        <v>Lena Shaw Elementary #055</v>
      </c>
      <c r="D3904" t="s">
        <v>1268</v>
      </c>
      <c r="E3904">
        <v>1957</v>
      </c>
      <c r="F3904" t="s">
        <v>15</v>
      </c>
      <c r="H3904" s="23">
        <v>42641</v>
      </c>
      <c r="I3904" s="20">
        <v>1</v>
      </c>
      <c r="J3904" t="s">
        <v>73</v>
      </c>
      <c r="K3904" s="1" t="s">
        <v>2464</v>
      </c>
      <c r="L3904">
        <v>1.07E-3</v>
      </c>
      <c r="M3904" s="20" t="s">
        <v>18</v>
      </c>
      <c r="P3904" s="1" t="s">
        <v>1002</v>
      </c>
      <c r="Q3904" s="20" t="s">
        <v>997</v>
      </c>
    </row>
    <row r="3905" spans="1:17" ht="30" x14ac:dyDescent="0.25">
      <c r="A3905">
        <v>36</v>
      </c>
      <c r="B3905" t="str">
        <f>IF(A3905="","",VLOOKUP(A3905,LOVs!$A$3:$B$62,2))</f>
        <v>Surrey</v>
      </c>
      <c r="C3905" t="str">
        <f>Table1[[#This Row],[School Name]]</f>
        <v>Lena Shaw Elementary #055</v>
      </c>
      <c r="D3905" t="s">
        <v>1268</v>
      </c>
      <c r="E3905">
        <v>1957</v>
      </c>
      <c r="F3905" t="s">
        <v>15</v>
      </c>
      <c r="H3905" s="23">
        <v>42641</v>
      </c>
      <c r="I3905" s="20">
        <v>1</v>
      </c>
      <c r="J3905" t="s">
        <v>73</v>
      </c>
      <c r="K3905" s="1" t="s">
        <v>2465</v>
      </c>
      <c r="L3905">
        <v>1.7000000000000001E-2</v>
      </c>
      <c r="M3905" s="20" t="s">
        <v>15</v>
      </c>
      <c r="P3905" s="1" t="s">
        <v>996</v>
      </c>
      <c r="Q3905" s="20" t="s">
        <v>997</v>
      </c>
    </row>
    <row r="3906" spans="1:17" ht="30" x14ac:dyDescent="0.25">
      <c r="A3906">
        <v>36</v>
      </c>
      <c r="B3906" t="str">
        <f>IF(A3906="","",VLOOKUP(A3906,LOVs!$A$3:$B$62,2))</f>
        <v>Surrey</v>
      </c>
      <c r="C3906" t="str">
        <f>Table1[[#This Row],[School Name]]</f>
        <v>Lena Shaw Elementary #055</v>
      </c>
      <c r="D3906" t="s">
        <v>1268</v>
      </c>
      <c r="E3906">
        <v>1957</v>
      </c>
      <c r="F3906" t="s">
        <v>15</v>
      </c>
      <c r="H3906" s="23">
        <v>42641</v>
      </c>
      <c r="I3906" s="20">
        <v>1</v>
      </c>
      <c r="J3906" t="s">
        <v>73</v>
      </c>
      <c r="K3906" s="1" t="s">
        <v>2465</v>
      </c>
      <c r="L3906">
        <v>1.5299999999999999E-3</v>
      </c>
      <c r="M3906" s="20" t="s">
        <v>18</v>
      </c>
      <c r="P3906" s="1" t="s">
        <v>1002</v>
      </c>
      <c r="Q3906" s="20" t="s">
        <v>997</v>
      </c>
    </row>
    <row r="3907" spans="1:17" ht="30" x14ac:dyDescent="0.25">
      <c r="A3907">
        <v>36</v>
      </c>
      <c r="B3907" t="str">
        <f>IF(A3907="","",VLOOKUP(A3907,LOVs!$A$3:$B$62,2))</f>
        <v>Surrey</v>
      </c>
      <c r="C3907" t="str">
        <f>Table1[[#This Row],[School Name]]</f>
        <v>Lena Shaw Elementary #055</v>
      </c>
      <c r="D3907" t="s">
        <v>1268</v>
      </c>
      <c r="E3907">
        <v>1957</v>
      </c>
      <c r="F3907" t="s">
        <v>15</v>
      </c>
      <c r="H3907" s="23">
        <v>42641</v>
      </c>
      <c r="I3907" s="20">
        <v>1</v>
      </c>
      <c r="J3907" t="s">
        <v>73</v>
      </c>
      <c r="K3907" s="1" t="s">
        <v>2466</v>
      </c>
      <c r="L3907">
        <v>3.5400000000000001E-2</v>
      </c>
      <c r="M3907" s="20" t="s">
        <v>15</v>
      </c>
      <c r="P3907" s="1" t="s">
        <v>996</v>
      </c>
      <c r="Q3907" s="20" t="s">
        <v>997</v>
      </c>
    </row>
    <row r="3908" spans="1:17" ht="30" x14ac:dyDescent="0.25">
      <c r="A3908">
        <v>36</v>
      </c>
      <c r="B3908" t="str">
        <f>IF(A3908="","",VLOOKUP(A3908,LOVs!$A$3:$B$62,2))</f>
        <v>Surrey</v>
      </c>
      <c r="C3908" t="str">
        <f>Table1[[#This Row],[School Name]]</f>
        <v>Lena Shaw Elementary #055</v>
      </c>
      <c r="D3908" t="s">
        <v>1268</v>
      </c>
      <c r="E3908">
        <v>1957</v>
      </c>
      <c r="F3908" t="s">
        <v>15</v>
      </c>
      <c r="H3908" s="23">
        <v>42641</v>
      </c>
      <c r="I3908" s="20">
        <v>1</v>
      </c>
      <c r="J3908" t="s">
        <v>73</v>
      </c>
      <c r="K3908" s="1" t="s">
        <v>2466</v>
      </c>
      <c r="L3908">
        <v>3.16E-3</v>
      </c>
      <c r="M3908" s="20" t="s">
        <v>18</v>
      </c>
      <c r="P3908" s="1" t="s">
        <v>1002</v>
      </c>
      <c r="Q3908" s="20" t="s">
        <v>997</v>
      </c>
    </row>
    <row r="3909" spans="1:17" ht="30" x14ac:dyDescent="0.25">
      <c r="A3909">
        <v>36</v>
      </c>
      <c r="B3909" t="str">
        <f>IF(A3909="","",VLOOKUP(A3909,LOVs!$A$3:$B$62,2))</f>
        <v>Surrey</v>
      </c>
      <c r="C3909" t="str">
        <f>Table1[[#This Row],[School Name]]</f>
        <v>Lena Shaw Elementary #055</v>
      </c>
      <c r="D3909" t="s">
        <v>1268</v>
      </c>
      <c r="E3909">
        <v>1957</v>
      </c>
      <c r="F3909" t="s">
        <v>15</v>
      </c>
      <c r="H3909" s="23">
        <v>42641</v>
      </c>
      <c r="I3909" s="20">
        <v>1</v>
      </c>
      <c r="J3909" t="s">
        <v>73</v>
      </c>
      <c r="K3909" s="1" t="s">
        <v>2467</v>
      </c>
      <c r="L3909">
        <v>2.0799999999999999E-2</v>
      </c>
      <c r="M3909" s="20" t="s">
        <v>15</v>
      </c>
      <c r="P3909" s="1" t="s">
        <v>996</v>
      </c>
      <c r="Q3909" s="20" t="s">
        <v>997</v>
      </c>
    </row>
    <row r="3910" spans="1:17" ht="30" x14ac:dyDescent="0.25">
      <c r="A3910">
        <v>36</v>
      </c>
      <c r="B3910" t="str">
        <f>IF(A3910="","",VLOOKUP(A3910,LOVs!$A$3:$B$62,2))</f>
        <v>Surrey</v>
      </c>
      <c r="C3910" t="str">
        <f>Table1[[#This Row],[School Name]]</f>
        <v>Lena Shaw Elementary #055</v>
      </c>
      <c r="D3910" t="s">
        <v>1268</v>
      </c>
      <c r="E3910">
        <v>1957</v>
      </c>
      <c r="F3910" t="s">
        <v>15</v>
      </c>
      <c r="H3910" s="23">
        <v>42641</v>
      </c>
      <c r="I3910" s="20">
        <v>1</v>
      </c>
      <c r="J3910" t="s">
        <v>73</v>
      </c>
      <c r="K3910" s="1" t="s">
        <v>2467</v>
      </c>
      <c r="L3910">
        <v>2.6099999999999999E-3</v>
      </c>
      <c r="M3910" s="20" t="s">
        <v>18</v>
      </c>
      <c r="P3910" s="1" t="s">
        <v>1002</v>
      </c>
      <c r="Q3910" s="20" t="s">
        <v>997</v>
      </c>
    </row>
    <row r="3911" spans="1:17" ht="45" x14ac:dyDescent="0.25">
      <c r="A3911">
        <v>36</v>
      </c>
      <c r="B3911" t="str">
        <f>IF(A3911="","",VLOOKUP(A3911,LOVs!$A$3:$B$62,2))</f>
        <v>Surrey</v>
      </c>
      <c r="C3911" t="str">
        <f>Table1[[#This Row],[School Name]]</f>
        <v>Lena Shaw Elementary #055</v>
      </c>
      <c r="D3911" t="s">
        <v>1268</v>
      </c>
      <c r="E3911">
        <v>1957</v>
      </c>
      <c r="F3911" t="s">
        <v>15</v>
      </c>
      <c r="H3911" s="23">
        <v>42641</v>
      </c>
      <c r="I3911" s="20">
        <v>1</v>
      </c>
      <c r="J3911" t="s">
        <v>73</v>
      </c>
      <c r="K3911" s="1" t="s">
        <v>2468</v>
      </c>
      <c r="L3911">
        <v>2.4500000000000001E-2</v>
      </c>
      <c r="M3911" s="20" t="s">
        <v>15</v>
      </c>
      <c r="P3911" s="1" t="s">
        <v>996</v>
      </c>
      <c r="Q3911" s="20" t="s">
        <v>997</v>
      </c>
    </row>
    <row r="3912" spans="1:17" ht="45" x14ac:dyDescent="0.25">
      <c r="A3912">
        <v>36</v>
      </c>
      <c r="B3912" t="str">
        <f>IF(A3912="","",VLOOKUP(A3912,LOVs!$A$3:$B$62,2))</f>
        <v>Surrey</v>
      </c>
      <c r="C3912" t="str">
        <f>Table1[[#This Row],[School Name]]</f>
        <v>Lena Shaw Elementary #055</v>
      </c>
      <c r="D3912" t="s">
        <v>1268</v>
      </c>
      <c r="E3912">
        <v>1957</v>
      </c>
      <c r="F3912" t="s">
        <v>15</v>
      </c>
      <c r="H3912" s="23">
        <v>42641</v>
      </c>
      <c r="I3912" s="20">
        <v>1</v>
      </c>
      <c r="J3912" t="s">
        <v>73</v>
      </c>
      <c r="K3912" s="1" t="s">
        <v>2468</v>
      </c>
      <c r="L3912">
        <v>3.8400000000000001E-3</v>
      </c>
      <c r="M3912" s="20" t="s">
        <v>18</v>
      </c>
      <c r="P3912" s="1" t="s">
        <v>1002</v>
      </c>
      <c r="Q3912" s="20" t="s">
        <v>997</v>
      </c>
    </row>
    <row r="3913" spans="1:17" ht="30" x14ac:dyDescent="0.25">
      <c r="A3913">
        <v>36</v>
      </c>
      <c r="B3913" t="str">
        <f>IF(A3913="","",VLOOKUP(A3913,LOVs!$A$3:$B$62,2))</f>
        <v>Surrey</v>
      </c>
      <c r="C3913" t="str">
        <f>Table1[[#This Row],[School Name]]</f>
        <v>Lena Shaw Elementary #055</v>
      </c>
      <c r="D3913" t="s">
        <v>1268</v>
      </c>
      <c r="E3913">
        <v>1957</v>
      </c>
      <c r="F3913" t="s">
        <v>15</v>
      </c>
      <c r="H3913" s="23">
        <v>42641</v>
      </c>
      <c r="I3913" s="20">
        <v>1</v>
      </c>
      <c r="J3913" t="s">
        <v>73</v>
      </c>
      <c r="K3913" s="1" t="s">
        <v>2469</v>
      </c>
      <c r="L3913">
        <v>3.6800000000000001E-3</v>
      </c>
      <c r="M3913" s="20" t="s">
        <v>18</v>
      </c>
      <c r="P3913" s="1" t="s">
        <v>996</v>
      </c>
      <c r="Q3913" s="20" t="s">
        <v>997</v>
      </c>
    </row>
    <row r="3914" spans="1:17" ht="30" x14ac:dyDescent="0.25">
      <c r="A3914">
        <v>36</v>
      </c>
      <c r="B3914" t="str">
        <f>IF(A3914="","",VLOOKUP(A3914,LOVs!$A$3:$B$62,2))</f>
        <v>Surrey</v>
      </c>
      <c r="C3914" t="str">
        <f>Table1[[#This Row],[School Name]]</f>
        <v>Lena Shaw Elementary #055</v>
      </c>
      <c r="D3914" t="s">
        <v>1268</v>
      </c>
      <c r="E3914">
        <v>1957</v>
      </c>
      <c r="F3914" t="s">
        <v>15</v>
      </c>
      <c r="H3914" s="23">
        <v>42641</v>
      </c>
      <c r="I3914" s="20">
        <v>1</v>
      </c>
      <c r="J3914" t="s">
        <v>73</v>
      </c>
      <c r="K3914" s="1" t="s">
        <v>2469</v>
      </c>
      <c r="L3914">
        <v>5.1999999999999995E-4</v>
      </c>
      <c r="M3914" s="20" t="s">
        <v>18</v>
      </c>
      <c r="P3914" s="1" t="s">
        <v>1002</v>
      </c>
      <c r="Q3914" s="20" t="s">
        <v>997</v>
      </c>
    </row>
    <row r="3915" spans="1:17" ht="30" x14ac:dyDescent="0.25">
      <c r="A3915">
        <v>36</v>
      </c>
      <c r="B3915" t="str">
        <f>IF(A3915="","",VLOOKUP(A3915,LOVs!$A$3:$B$62,2))</f>
        <v>Surrey</v>
      </c>
      <c r="C3915" t="str">
        <f>Table1[[#This Row],[School Name]]</f>
        <v>Lena Shaw Elementary #055</v>
      </c>
      <c r="D3915" t="s">
        <v>1268</v>
      </c>
      <c r="E3915">
        <v>1957</v>
      </c>
      <c r="F3915" t="s">
        <v>15</v>
      </c>
      <c r="H3915" s="23">
        <v>42641</v>
      </c>
      <c r="I3915" s="20">
        <v>1</v>
      </c>
      <c r="J3915" t="s">
        <v>73</v>
      </c>
      <c r="K3915" s="1" t="s">
        <v>2470</v>
      </c>
      <c r="L3915">
        <v>5.3699999999999998E-3</v>
      </c>
      <c r="M3915" s="20" t="s">
        <v>18</v>
      </c>
      <c r="P3915" s="1" t="s">
        <v>996</v>
      </c>
      <c r="Q3915" s="20" t="s">
        <v>997</v>
      </c>
    </row>
    <row r="3916" spans="1:17" ht="30" x14ac:dyDescent="0.25">
      <c r="A3916">
        <v>36</v>
      </c>
      <c r="B3916" t="str">
        <f>IF(A3916="","",VLOOKUP(A3916,LOVs!$A$3:$B$62,2))</f>
        <v>Surrey</v>
      </c>
      <c r="C3916" t="str">
        <f>Table1[[#This Row],[School Name]]</f>
        <v>Lena Shaw Elementary #055</v>
      </c>
      <c r="D3916" t="s">
        <v>1268</v>
      </c>
      <c r="E3916">
        <v>1957</v>
      </c>
      <c r="F3916" t="s">
        <v>15</v>
      </c>
      <c r="H3916" s="23">
        <v>42641</v>
      </c>
      <c r="I3916" s="20">
        <v>1</v>
      </c>
      <c r="J3916" t="s">
        <v>73</v>
      </c>
      <c r="K3916" s="1" t="s">
        <v>2470</v>
      </c>
      <c r="L3916">
        <v>2.9999999999999997E-4</v>
      </c>
      <c r="M3916" s="20" t="s">
        <v>18</v>
      </c>
      <c r="P3916" s="1" t="s">
        <v>1002</v>
      </c>
      <c r="Q3916" s="20" t="s">
        <v>997</v>
      </c>
    </row>
    <row r="3917" spans="1:17" ht="30" x14ac:dyDescent="0.25">
      <c r="A3917">
        <v>36</v>
      </c>
      <c r="B3917" t="str">
        <f>IF(A3917="","",VLOOKUP(A3917,LOVs!$A$3:$B$62,2))</f>
        <v>Surrey</v>
      </c>
      <c r="C3917" t="str">
        <f>Table1[[#This Row],[School Name]]</f>
        <v>Lena Shaw Elementary #055</v>
      </c>
      <c r="D3917" t="s">
        <v>1268</v>
      </c>
      <c r="E3917">
        <v>1957</v>
      </c>
      <c r="F3917" t="s">
        <v>15</v>
      </c>
      <c r="H3917" s="23">
        <v>42641</v>
      </c>
      <c r="I3917" s="20">
        <v>1</v>
      </c>
      <c r="J3917" t="s">
        <v>73</v>
      </c>
      <c r="K3917" s="1" t="s">
        <v>2471</v>
      </c>
      <c r="L3917">
        <v>1.18E-2</v>
      </c>
      <c r="M3917" s="20" t="s">
        <v>15</v>
      </c>
      <c r="P3917" s="1" t="s">
        <v>996</v>
      </c>
      <c r="Q3917" s="20" t="s">
        <v>997</v>
      </c>
    </row>
    <row r="3918" spans="1:17" ht="30" x14ac:dyDescent="0.25">
      <c r="A3918">
        <v>36</v>
      </c>
      <c r="B3918" t="str">
        <f>IF(A3918="","",VLOOKUP(A3918,LOVs!$A$3:$B$62,2))</f>
        <v>Surrey</v>
      </c>
      <c r="C3918" t="str">
        <f>Table1[[#This Row],[School Name]]</f>
        <v>Lena Shaw Elementary #055</v>
      </c>
      <c r="D3918" t="s">
        <v>1268</v>
      </c>
      <c r="E3918">
        <v>1957</v>
      </c>
      <c r="F3918" t="s">
        <v>15</v>
      </c>
      <c r="H3918" s="23">
        <v>42641</v>
      </c>
      <c r="I3918" s="20">
        <v>1</v>
      </c>
      <c r="J3918" t="s">
        <v>73</v>
      </c>
      <c r="K3918" s="1" t="s">
        <v>2471</v>
      </c>
      <c r="L3918">
        <v>2.1000000000000001E-4</v>
      </c>
      <c r="M3918" s="20" t="s">
        <v>18</v>
      </c>
      <c r="P3918" s="1" t="s">
        <v>1002</v>
      </c>
      <c r="Q3918" s="20" t="s">
        <v>997</v>
      </c>
    </row>
    <row r="3919" spans="1:17" ht="45" x14ac:dyDescent="0.25">
      <c r="A3919">
        <v>36</v>
      </c>
      <c r="B3919" t="str">
        <f>IF(A3919="","",VLOOKUP(A3919,LOVs!$A$3:$B$62,2))</f>
        <v>Surrey</v>
      </c>
      <c r="C3919" t="str">
        <f>Table1[[#This Row],[School Name]]</f>
        <v>Lena Shaw Elementary #055</v>
      </c>
      <c r="D3919" t="s">
        <v>1268</v>
      </c>
      <c r="E3919">
        <v>1957</v>
      </c>
      <c r="F3919" t="s">
        <v>15</v>
      </c>
      <c r="H3919" s="23">
        <v>42641</v>
      </c>
      <c r="I3919" s="20">
        <v>1</v>
      </c>
      <c r="J3919" t="s">
        <v>73</v>
      </c>
      <c r="K3919" s="1" t="s">
        <v>2472</v>
      </c>
      <c r="L3919">
        <v>8.4000000000000003E-4</v>
      </c>
      <c r="M3919" s="20" t="s">
        <v>18</v>
      </c>
      <c r="P3919" s="1" t="s">
        <v>996</v>
      </c>
      <c r="Q3919" s="20" t="s">
        <v>997</v>
      </c>
    </row>
    <row r="3920" spans="1:17" ht="45" x14ac:dyDescent="0.25">
      <c r="A3920">
        <v>36</v>
      </c>
      <c r="B3920" t="str">
        <f>IF(A3920="","",VLOOKUP(A3920,LOVs!$A$3:$B$62,2))</f>
        <v>Surrey</v>
      </c>
      <c r="C3920" t="str">
        <f>Table1[[#This Row],[School Name]]</f>
        <v>Lena Shaw Elementary #055</v>
      </c>
      <c r="D3920" t="s">
        <v>1268</v>
      </c>
      <c r="E3920">
        <v>1957</v>
      </c>
      <c r="F3920" t="s">
        <v>15</v>
      </c>
      <c r="H3920" s="23">
        <v>42641</v>
      </c>
      <c r="I3920" s="20">
        <v>1</v>
      </c>
      <c r="J3920" t="s">
        <v>73</v>
      </c>
      <c r="K3920" s="1" t="s">
        <v>2472</v>
      </c>
      <c r="L3920">
        <v>1.6000000000000001E-4</v>
      </c>
      <c r="M3920" s="20" t="s">
        <v>18</v>
      </c>
      <c r="P3920" s="1" t="s">
        <v>1002</v>
      </c>
      <c r="Q3920" s="20" t="s">
        <v>997</v>
      </c>
    </row>
    <row r="3921" spans="1:17" ht="30" x14ac:dyDescent="0.25">
      <c r="A3921">
        <v>36</v>
      </c>
      <c r="B3921" t="str">
        <f>IF(A3921="","",VLOOKUP(A3921,LOVs!$A$3:$B$62,2))</f>
        <v>Surrey</v>
      </c>
      <c r="C3921" t="str">
        <f>Table1[[#This Row],[School Name]]</f>
        <v>Lena Shaw Elementary #055</v>
      </c>
      <c r="D3921" t="s">
        <v>1268</v>
      </c>
      <c r="E3921">
        <v>1957</v>
      </c>
      <c r="F3921" t="s">
        <v>15</v>
      </c>
      <c r="H3921" s="23">
        <v>42641</v>
      </c>
      <c r="I3921" s="20">
        <v>1</v>
      </c>
      <c r="J3921" t="s">
        <v>73</v>
      </c>
      <c r="K3921" s="1" t="s">
        <v>2473</v>
      </c>
      <c r="L3921">
        <v>5.0899999999999999E-3</v>
      </c>
      <c r="M3921" s="20" t="s">
        <v>18</v>
      </c>
      <c r="P3921" s="1" t="s">
        <v>996</v>
      </c>
      <c r="Q3921" s="20" t="s">
        <v>997</v>
      </c>
    </row>
    <row r="3922" spans="1:17" ht="30" x14ac:dyDescent="0.25">
      <c r="A3922">
        <v>36</v>
      </c>
      <c r="B3922" t="str">
        <f>IF(A3922="","",VLOOKUP(A3922,LOVs!$A$3:$B$62,2))</f>
        <v>Surrey</v>
      </c>
      <c r="C3922" t="str">
        <f>Table1[[#This Row],[School Name]]</f>
        <v>Lena Shaw Elementary #055</v>
      </c>
      <c r="D3922" t="s">
        <v>1268</v>
      </c>
      <c r="E3922">
        <v>1957</v>
      </c>
      <c r="F3922" t="s">
        <v>15</v>
      </c>
      <c r="H3922" s="23">
        <v>42641</v>
      </c>
      <c r="I3922" s="20">
        <v>1</v>
      </c>
      <c r="J3922" t="s">
        <v>73</v>
      </c>
      <c r="K3922" s="1" t="s">
        <v>2473</v>
      </c>
      <c r="L3922">
        <v>1.1299999999999999E-3</v>
      </c>
      <c r="M3922" s="20" t="s">
        <v>18</v>
      </c>
      <c r="P3922" s="1" t="s">
        <v>1002</v>
      </c>
      <c r="Q3922" s="20" t="s">
        <v>997</v>
      </c>
    </row>
    <row r="3923" spans="1:17" ht="30" x14ac:dyDescent="0.25">
      <c r="A3923">
        <v>36</v>
      </c>
      <c r="B3923" t="str">
        <f>IF(A3923="","",VLOOKUP(A3923,LOVs!$A$3:$B$62,2))</f>
        <v>Surrey</v>
      </c>
      <c r="C3923" t="str">
        <f>Table1[[#This Row],[School Name]]</f>
        <v>Lena Shaw Elementary #055</v>
      </c>
      <c r="D3923" t="s">
        <v>1268</v>
      </c>
      <c r="E3923">
        <v>1957</v>
      </c>
      <c r="F3923" t="s">
        <v>15</v>
      </c>
      <c r="H3923" s="23">
        <v>42641</v>
      </c>
      <c r="I3923" s="20">
        <v>1</v>
      </c>
      <c r="J3923" t="s">
        <v>73</v>
      </c>
      <c r="K3923" s="1" t="s">
        <v>2474</v>
      </c>
      <c r="L3923">
        <v>2.63E-2</v>
      </c>
      <c r="M3923" s="20" t="s">
        <v>15</v>
      </c>
      <c r="P3923" s="1" t="s">
        <v>996</v>
      </c>
      <c r="Q3923" s="20" t="s">
        <v>997</v>
      </c>
    </row>
    <row r="3924" spans="1:17" ht="30" x14ac:dyDescent="0.25">
      <c r="A3924">
        <v>36</v>
      </c>
      <c r="B3924" t="str">
        <f>IF(A3924="","",VLOOKUP(A3924,LOVs!$A$3:$B$62,2))</f>
        <v>Surrey</v>
      </c>
      <c r="C3924" t="str">
        <f>Table1[[#This Row],[School Name]]</f>
        <v>Lena Shaw Elementary #055</v>
      </c>
      <c r="D3924" t="s">
        <v>1268</v>
      </c>
      <c r="E3924">
        <v>1957</v>
      </c>
      <c r="F3924" t="s">
        <v>15</v>
      </c>
      <c r="H3924" s="23">
        <v>42641</v>
      </c>
      <c r="I3924" s="20">
        <v>1</v>
      </c>
      <c r="J3924" t="s">
        <v>73</v>
      </c>
      <c r="K3924" s="1" t="s">
        <v>2474</v>
      </c>
      <c r="L3924">
        <v>2.97E-3</v>
      </c>
      <c r="M3924" s="20" t="s">
        <v>18</v>
      </c>
      <c r="P3924" s="1" t="s">
        <v>1002</v>
      </c>
      <c r="Q3924" s="20" t="s">
        <v>997</v>
      </c>
    </row>
    <row r="3925" spans="1:17" ht="30" x14ac:dyDescent="0.25">
      <c r="A3925">
        <v>36</v>
      </c>
      <c r="B3925" t="str">
        <f>IF(A3925="","",VLOOKUP(A3925,LOVs!$A$3:$B$62,2))</f>
        <v>Surrey</v>
      </c>
      <c r="C3925" t="str">
        <f>Table1[[#This Row],[School Name]]</f>
        <v>Lena Shaw Elementary #055</v>
      </c>
      <c r="D3925" t="s">
        <v>1268</v>
      </c>
      <c r="E3925">
        <v>1957</v>
      </c>
      <c r="F3925" t="s">
        <v>15</v>
      </c>
      <c r="H3925" s="23">
        <v>42641</v>
      </c>
      <c r="I3925" s="20">
        <v>1</v>
      </c>
      <c r="J3925" t="s">
        <v>1026</v>
      </c>
      <c r="K3925" s="1" t="s">
        <v>2475</v>
      </c>
      <c r="L3925">
        <v>2.4499999999999999E-3</v>
      </c>
      <c r="M3925" s="20" t="s">
        <v>18</v>
      </c>
      <c r="P3925" s="1" t="s">
        <v>996</v>
      </c>
      <c r="Q3925" s="20" t="s">
        <v>997</v>
      </c>
    </row>
    <row r="3926" spans="1:17" ht="30" x14ac:dyDescent="0.25">
      <c r="A3926">
        <v>36</v>
      </c>
      <c r="B3926" t="str">
        <f>IF(A3926="","",VLOOKUP(A3926,LOVs!$A$3:$B$62,2))</f>
        <v>Surrey</v>
      </c>
      <c r="C3926" t="str">
        <f>Table1[[#This Row],[School Name]]</f>
        <v>Lena Shaw Elementary #055</v>
      </c>
      <c r="D3926" t="s">
        <v>1268</v>
      </c>
      <c r="E3926">
        <v>1957</v>
      </c>
      <c r="F3926" t="s">
        <v>15</v>
      </c>
      <c r="H3926" s="23">
        <v>42641</v>
      </c>
      <c r="I3926" s="20">
        <v>1</v>
      </c>
      <c r="J3926" t="s">
        <v>1026</v>
      </c>
      <c r="K3926" s="1" t="s">
        <v>2475</v>
      </c>
      <c r="L3926">
        <v>1.8000000000000001E-4</v>
      </c>
      <c r="M3926" s="20" t="s">
        <v>18</v>
      </c>
      <c r="P3926" s="1" t="s">
        <v>1002</v>
      </c>
      <c r="Q3926" s="20" t="s">
        <v>997</v>
      </c>
    </row>
    <row r="3927" spans="1:17" ht="30" x14ac:dyDescent="0.25">
      <c r="A3927">
        <v>36</v>
      </c>
      <c r="B3927" t="str">
        <f>IF(A3927="","",VLOOKUP(A3927,LOVs!$A$3:$B$62,2))</f>
        <v>Surrey</v>
      </c>
      <c r="C3927" t="str">
        <f>Table1[[#This Row],[School Name]]</f>
        <v>Lena Shaw Elementary #055</v>
      </c>
      <c r="D3927" t="s">
        <v>1268</v>
      </c>
      <c r="E3927">
        <v>1957</v>
      </c>
      <c r="F3927" t="s">
        <v>15</v>
      </c>
      <c r="H3927" s="23">
        <v>42641</v>
      </c>
      <c r="I3927" s="20">
        <v>1</v>
      </c>
      <c r="J3927" t="s">
        <v>73</v>
      </c>
      <c r="K3927" s="1" t="s">
        <v>2475</v>
      </c>
      <c r="L3927">
        <v>2.0500000000000002E-3</v>
      </c>
      <c r="M3927" s="20" t="s">
        <v>18</v>
      </c>
      <c r="P3927" s="1" t="s">
        <v>996</v>
      </c>
      <c r="Q3927" s="20" t="s">
        <v>997</v>
      </c>
    </row>
    <row r="3928" spans="1:17" ht="30" x14ac:dyDescent="0.25">
      <c r="A3928">
        <v>36</v>
      </c>
      <c r="B3928" t="str">
        <f>IF(A3928="","",VLOOKUP(A3928,LOVs!$A$3:$B$62,2))</f>
        <v>Surrey</v>
      </c>
      <c r="C3928" t="str">
        <f>Table1[[#This Row],[School Name]]</f>
        <v>Lena Shaw Elementary #055</v>
      </c>
      <c r="D3928" t="s">
        <v>1268</v>
      </c>
      <c r="E3928">
        <v>1957</v>
      </c>
      <c r="F3928" t="s">
        <v>15</v>
      </c>
      <c r="H3928" s="23">
        <v>42641</v>
      </c>
      <c r="I3928" s="20">
        <v>1</v>
      </c>
      <c r="J3928" t="s">
        <v>73</v>
      </c>
      <c r="K3928" s="1" t="s">
        <v>2475</v>
      </c>
      <c r="L3928">
        <v>2.5000000000000001E-4</v>
      </c>
      <c r="M3928" s="20" t="s">
        <v>18</v>
      </c>
      <c r="P3928" s="1" t="s">
        <v>1002</v>
      </c>
      <c r="Q3928" s="20" t="s">
        <v>997</v>
      </c>
    </row>
    <row r="3929" spans="1:17" ht="30" x14ac:dyDescent="0.25">
      <c r="A3929">
        <v>36</v>
      </c>
      <c r="B3929" t="str">
        <f>IF(A3929="","",VLOOKUP(A3929,LOVs!$A$3:$B$62,2))</f>
        <v>Surrey</v>
      </c>
      <c r="C3929" t="str">
        <f>Table1[[#This Row],[School Name]]</f>
        <v>Lena Shaw Elementary #055</v>
      </c>
      <c r="D3929" t="s">
        <v>1268</v>
      </c>
      <c r="E3929">
        <v>1957</v>
      </c>
      <c r="F3929" t="s">
        <v>15</v>
      </c>
      <c r="H3929" s="23">
        <v>42641</v>
      </c>
      <c r="I3929" s="20">
        <v>1</v>
      </c>
      <c r="J3929" t="s">
        <v>73</v>
      </c>
      <c r="K3929" s="1" t="s">
        <v>2476</v>
      </c>
      <c r="L3929">
        <v>2.7199999999999998E-2</v>
      </c>
      <c r="M3929" s="20" t="s">
        <v>15</v>
      </c>
      <c r="P3929" s="1" t="s">
        <v>996</v>
      </c>
      <c r="Q3929" s="20" t="s">
        <v>997</v>
      </c>
    </row>
    <row r="3930" spans="1:17" ht="30" x14ac:dyDescent="0.25">
      <c r="A3930">
        <v>36</v>
      </c>
      <c r="B3930" t="str">
        <f>IF(A3930="","",VLOOKUP(A3930,LOVs!$A$3:$B$62,2))</f>
        <v>Surrey</v>
      </c>
      <c r="C3930" t="str">
        <f>Table1[[#This Row],[School Name]]</f>
        <v>Lena Shaw Elementary #055</v>
      </c>
      <c r="D3930" t="s">
        <v>1268</v>
      </c>
      <c r="E3930">
        <v>1957</v>
      </c>
      <c r="F3930" t="s">
        <v>15</v>
      </c>
      <c r="H3930" s="23">
        <v>42641</v>
      </c>
      <c r="I3930" s="20">
        <v>1</v>
      </c>
      <c r="J3930" t="s">
        <v>73</v>
      </c>
      <c r="K3930" s="1" t="s">
        <v>2476</v>
      </c>
      <c r="L3930">
        <v>3.8999999999999999E-4</v>
      </c>
      <c r="M3930" s="20" t="s">
        <v>18</v>
      </c>
      <c r="P3930" s="1" t="s">
        <v>1002</v>
      </c>
      <c r="Q3930" s="20" t="s">
        <v>997</v>
      </c>
    </row>
    <row r="3931" spans="1:17" ht="30" x14ac:dyDescent="0.25">
      <c r="A3931">
        <v>36</v>
      </c>
      <c r="B3931" t="str">
        <f>IF(A3931="","",VLOOKUP(A3931,LOVs!$A$3:$B$62,2))</f>
        <v>Surrey</v>
      </c>
      <c r="C3931" t="str">
        <f>Table1[[#This Row],[School Name]]</f>
        <v>Lena Shaw Elementary #055</v>
      </c>
      <c r="D3931" t="s">
        <v>1268</v>
      </c>
      <c r="E3931">
        <v>1957</v>
      </c>
      <c r="F3931" t="s">
        <v>15</v>
      </c>
      <c r="H3931" s="23">
        <v>42641</v>
      </c>
      <c r="I3931" s="20">
        <v>1</v>
      </c>
      <c r="J3931" t="s">
        <v>73</v>
      </c>
      <c r="K3931" s="1" t="s">
        <v>2477</v>
      </c>
      <c r="L3931">
        <v>1.47E-2</v>
      </c>
      <c r="M3931" s="20" t="s">
        <v>15</v>
      </c>
      <c r="P3931" s="1" t="s">
        <v>996</v>
      </c>
      <c r="Q3931" s="20" t="s">
        <v>997</v>
      </c>
    </row>
    <row r="3932" spans="1:17" ht="30" x14ac:dyDescent="0.25">
      <c r="A3932">
        <v>36</v>
      </c>
      <c r="B3932" t="str">
        <f>IF(A3932="","",VLOOKUP(A3932,LOVs!$A$3:$B$62,2))</f>
        <v>Surrey</v>
      </c>
      <c r="C3932" t="str">
        <f>Table1[[#This Row],[School Name]]</f>
        <v>Lena Shaw Elementary #055</v>
      </c>
      <c r="D3932" t="s">
        <v>1268</v>
      </c>
      <c r="E3932">
        <v>1957</v>
      </c>
      <c r="F3932" t="s">
        <v>15</v>
      </c>
      <c r="H3932" s="23">
        <v>42641</v>
      </c>
      <c r="I3932" s="20">
        <v>1</v>
      </c>
      <c r="J3932" t="s">
        <v>73</v>
      </c>
      <c r="K3932" s="1" t="s">
        <v>2477</v>
      </c>
      <c r="L3932">
        <v>2.5999999999999998E-4</v>
      </c>
      <c r="M3932" s="20" t="s">
        <v>18</v>
      </c>
      <c r="P3932" s="1" t="s">
        <v>1002</v>
      </c>
      <c r="Q3932" s="20" t="s">
        <v>997</v>
      </c>
    </row>
    <row r="3933" spans="1:17" x14ac:dyDescent="0.25">
      <c r="A3933">
        <v>36</v>
      </c>
      <c r="B3933" t="str">
        <f>IF(A3933="","",VLOOKUP(A3933,LOVs!$A$3:$B$62,2))</f>
        <v>Surrey</v>
      </c>
      <c r="C3933" t="str">
        <f>Table1[[#This Row],[School Name]]</f>
        <v>Lena Shaw Elementary #055</v>
      </c>
      <c r="D3933" t="s">
        <v>1268</v>
      </c>
      <c r="E3933">
        <v>1957</v>
      </c>
      <c r="F3933" t="s">
        <v>15</v>
      </c>
      <c r="H3933" s="23">
        <v>42641</v>
      </c>
      <c r="I3933" s="20">
        <v>1</v>
      </c>
      <c r="J3933" t="s">
        <v>73</v>
      </c>
      <c r="K3933" s="1" t="s">
        <v>2478</v>
      </c>
      <c r="L3933">
        <v>7.1700000000000002E-3</v>
      </c>
      <c r="M3933" s="20" t="s">
        <v>18</v>
      </c>
      <c r="P3933" s="1" t="s">
        <v>996</v>
      </c>
      <c r="Q3933" s="20" t="s">
        <v>997</v>
      </c>
    </row>
    <row r="3934" spans="1:17" x14ac:dyDescent="0.25">
      <c r="A3934">
        <v>36</v>
      </c>
      <c r="B3934" t="str">
        <f>IF(A3934="","",VLOOKUP(A3934,LOVs!$A$3:$B$62,2))</f>
        <v>Surrey</v>
      </c>
      <c r="C3934" t="str">
        <f>Table1[[#This Row],[School Name]]</f>
        <v>Lena Shaw Elementary #055</v>
      </c>
      <c r="D3934" t="s">
        <v>1268</v>
      </c>
      <c r="E3934">
        <v>1957</v>
      </c>
      <c r="F3934" t="s">
        <v>15</v>
      </c>
      <c r="H3934" s="23">
        <v>42641</v>
      </c>
      <c r="I3934" s="20">
        <v>1</v>
      </c>
      <c r="J3934" t="s">
        <v>73</v>
      </c>
      <c r="K3934" s="1" t="s">
        <v>2478</v>
      </c>
      <c r="L3934">
        <v>2.1000000000000001E-4</v>
      </c>
      <c r="M3934" s="20" t="s">
        <v>18</v>
      </c>
      <c r="P3934" s="1" t="s">
        <v>1002</v>
      </c>
      <c r="Q3934" s="20" t="s">
        <v>997</v>
      </c>
    </row>
    <row r="3935" spans="1:17" x14ac:dyDescent="0.25">
      <c r="A3935">
        <v>36</v>
      </c>
      <c r="B3935" t="str">
        <f>IF(A3935="","",VLOOKUP(A3935,LOVs!$A$3:$B$62,2))</f>
        <v>Surrey</v>
      </c>
      <c r="C3935" t="str">
        <f>Table1[[#This Row],[School Name]]</f>
        <v>Lena Shaw Elementary #055</v>
      </c>
      <c r="D3935" t="s">
        <v>1268</v>
      </c>
      <c r="E3935">
        <v>1957</v>
      </c>
      <c r="F3935" t="s">
        <v>15</v>
      </c>
      <c r="H3935" s="23">
        <v>42641</v>
      </c>
      <c r="I3935" s="20">
        <v>1</v>
      </c>
      <c r="J3935" t="s">
        <v>73</v>
      </c>
      <c r="K3935" s="1" t="s">
        <v>2479</v>
      </c>
      <c r="L3935">
        <v>9.4400000000000005E-3</v>
      </c>
      <c r="M3935" s="20" t="s">
        <v>18</v>
      </c>
      <c r="P3935" s="1" t="s">
        <v>996</v>
      </c>
      <c r="Q3935" s="20" t="s">
        <v>997</v>
      </c>
    </row>
    <row r="3936" spans="1:17" x14ac:dyDescent="0.25">
      <c r="A3936">
        <v>36</v>
      </c>
      <c r="B3936" t="str">
        <f>IF(A3936="","",VLOOKUP(A3936,LOVs!$A$3:$B$62,2))</f>
        <v>Surrey</v>
      </c>
      <c r="C3936" t="str">
        <f>Table1[[#This Row],[School Name]]</f>
        <v>Lena Shaw Elementary #055</v>
      </c>
      <c r="D3936" t="s">
        <v>1268</v>
      </c>
      <c r="E3936">
        <v>1957</v>
      </c>
      <c r="F3936" t="s">
        <v>15</v>
      </c>
      <c r="H3936" s="23">
        <v>42641</v>
      </c>
      <c r="I3936" s="20">
        <v>1</v>
      </c>
      <c r="J3936" t="s">
        <v>73</v>
      </c>
      <c r="K3936" s="1" t="s">
        <v>2479</v>
      </c>
      <c r="L3936">
        <v>2.0000000000000001E-4</v>
      </c>
      <c r="M3936" s="20" t="s">
        <v>18</v>
      </c>
      <c r="P3936" s="1" t="s">
        <v>1002</v>
      </c>
      <c r="Q3936" s="20" t="s">
        <v>997</v>
      </c>
    </row>
    <row r="3937" spans="1:17" x14ac:dyDescent="0.25">
      <c r="A3937">
        <v>36</v>
      </c>
      <c r="B3937" t="str">
        <f>IF(A3937="","",VLOOKUP(A3937,LOVs!$A$3:$B$62,2))</f>
        <v>Surrey</v>
      </c>
      <c r="C3937" t="str">
        <f>Table1[[#This Row],[School Name]]</f>
        <v>Lena Shaw Elementary #055</v>
      </c>
      <c r="D3937" t="s">
        <v>1268</v>
      </c>
      <c r="E3937">
        <v>1957</v>
      </c>
      <c r="F3937" t="s">
        <v>15</v>
      </c>
      <c r="H3937" s="23">
        <v>42641</v>
      </c>
      <c r="I3937" s="20">
        <v>1</v>
      </c>
      <c r="J3937" t="s">
        <v>73</v>
      </c>
      <c r="K3937" s="1" t="s">
        <v>2480</v>
      </c>
      <c r="L3937">
        <v>8.0599999999999995E-3</v>
      </c>
      <c r="M3937" s="20" t="s">
        <v>18</v>
      </c>
      <c r="P3937" s="1" t="s">
        <v>996</v>
      </c>
      <c r="Q3937" s="20" t="s">
        <v>997</v>
      </c>
    </row>
    <row r="3938" spans="1:17" x14ac:dyDescent="0.25">
      <c r="A3938">
        <v>36</v>
      </c>
      <c r="B3938" t="str">
        <f>IF(A3938="","",VLOOKUP(A3938,LOVs!$A$3:$B$62,2))</f>
        <v>Surrey</v>
      </c>
      <c r="C3938" t="str">
        <f>Table1[[#This Row],[School Name]]</f>
        <v>Lena Shaw Elementary #055</v>
      </c>
      <c r="D3938" t="s">
        <v>1268</v>
      </c>
      <c r="E3938">
        <v>1957</v>
      </c>
      <c r="F3938" t="s">
        <v>15</v>
      </c>
      <c r="H3938" s="23">
        <v>42641</v>
      </c>
      <c r="I3938" s="20">
        <v>1</v>
      </c>
      <c r="J3938" t="s">
        <v>73</v>
      </c>
      <c r="K3938" s="1" t="s">
        <v>2480</v>
      </c>
      <c r="L3938">
        <v>2.7999999999999998E-4</v>
      </c>
      <c r="M3938" s="20" t="s">
        <v>18</v>
      </c>
      <c r="P3938" s="1" t="s">
        <v>1002</v>
      </c>
      <c r="Q3938" s="20" t="s">
        <v>997</v>
      </c>
    </row>
    <row r="3939" spans="1:17" x14ac:dyDescent="0.25">
      <c r="A3939">
        <v>36</v>
      </c>
      <c r="B3939" t="str">
        <f>IF(A3939="","",VLOOKUP(A3939,LOVs!$A$3:$B$62,2))</f>
        <v>Surrey</v>
      </c>
      <c r="C3939" t="str">
        <f>Table1[[#This Row],[School Name]]</f>
        <v>Lena Shaw Elementary #055</v>
      </c>
      <c r="D3939" t="s">
        <v>1268</v>
      </c>
      <c r="E3939">
        <v>1957</v>
      </c>
      <c r="F3939" t="s">
        <v>15</v>
      </c>
      <c r="H3939" s="23">
        <v>42641</v>
      </c>
      <c r="I3939" s="20">
        <v>1</v>
      </c>
      <c r="J3939" t="s">
        <v>73</v>
      </c>
      <c r="K3939" s="1" t="s">
        <v>2481</v>
      </c>
      <c r="L3939">
        <v>4.3899999999999998E-3</v>
      </c>
      <c r="M3939" s="20" t="s">
        <v>18</v>
      </c>
      <c r="P3939" s="1" t="s">
        <v>996</v>
      </c>
      <c r="Q3939" s="20" t="s">
        <v>997</v>
      </c>
    </row>
    <row r="3940" spans="1:17" x14ac:dyDescent="0.25">
      <c r="A3940">
        <v>36</v>
      </c>
      <c r="B3940" t="str">
        <f>IF(A3940="","",VLOOKUP(A3940,LOVs!$A$3:$B$62,2))</f>
        <v>Surrey</v>
      </c>
      <c r="C3940" t="str">
        <f>Table1[[#This Row],[School Name]]</f>
        <v>Lena Shaw Elementary #055</v>
      </c>
      <c r="D3940" t="s">
        <v>1268</v>
      </c>
      <c r="E3940">
        <v>1957</v>
      </c>
      <c r="F3940" t="s">
        <v>15</v>
      </c>
      <c r="H3940" s="23">
        <v>42641</v>
      </c>
      <c r="I3940" s="20">
        <v>1</v>
      </c>
      <c r="J3940" t="s">
        <v>73</v>
      </c>
      <c r="K3940" s="1" t="s">
        <v>2481</v>
      </c>
      <c r="L3940">
        <v>1.1999999999999999E-3</v>
      </c>
      <c r="M3940" s="20" t="s">
        <v>18</v>
      </c>
      <c r="P3940" s="1" t="s">
        <v>1002</v>
      </c>
      <c r="Q3940" s="20" t="s">
        <v>997</v>
      </c>
    </row>
    <row r="3941" spans="1:17" x14ac:dyDescent="0.25">
      <c r="A3941">
        <v>36</v>
      </c>
      <c r="B3941" t="str">
        <f>IF(A3941="","",VLOOKUP(A3941,LOVs!$A$3:$B$62,2))</f>
        <v>Surrey</v>
      </c>
      <c r="C3941" t="str">
        <f>Table1[[#This Row],[School Name]]</f>
        <v>Lena Shaw Elementary #055</v>
      </c>
      <c r="D3941" t="s">
        <v>1268</v>
      </c>
      <c r="E3941">
        <v>1957</v>
      </c>
      <c r="F3941" t="s">
        <v>15</v>
      </c>
      <c r="H3941" s="23">
        <v>42641</v>
      </c>
      <c r="I3941" s="20">
        <v>1</v>
      </c>
      <c r="J3941" t="s">
        <v>73</v>
      </c>
      <c r="K3941" s="1" t="s">
        <v>2482</v>
      </c>
      <c r="L3941">
        <v>1.5699999999999999E-2</v>
      </c>
      <c r="M3941" s="20" t="s">
        <v>15</v>
      </c>
      <c r="P3941" s="1" t="s">
        <v>996</v>
      </c>
      <c r="Q3941" s="20" t="s">
        <v>997</v>
      </c>
    </row>
    <row r="3942" spans="1:17" x14ac:dyDescent="0.25">
      <c r="A3942">
        <v>36</v>
      </c>
      <c r="B3942" t="str">
        <f>IF(A3942="","",VLOOKUP(A3942,LOVs!$A$3:$B$62,2))</f>
        <v>Surrey</v>
      </c>
      <c r="C3942" t="str">
        <f>Table1[[#This Row],[School Name]]</f>
        <v>Lena Shaw Elementary #055</v>
      </c>
      <c r="D3942" t="s">
        <v>1268</v>
      </c>
      <c r="E3942">
        <v>1957</v>
      </c>
      <c r="F3942" t="s">
        <v>15</v>
      </c>
      <c r="H3942" s="23">
        <v>42641</v>
      </c>
      <c r="I3942" s="20">
        <v>1</v>
      </c>
      <c r="J3942" t="s">
        <v>73</v>
      </c>
      <c r="K3942" s="1" t="s">
        <v>2482</v>
      </c>
      <c r="L3942">
        <v>8.1600000000000006E-3</v>
      </c>
      <c r="M3942" s="20" t="s">
        <v>18</v>
      </c>
      <c r="P3942" s="1" t="s">
        <v>1002</v>
      </c>
      <c r="Q3942" s="20" t="s">
        <v>997</v>
      </c>
    </row>
    <row r="3943" spans="1:17" x14ac:dyDescent="0.25">
      <c r="A3943">
        <v>36</v>
      </c>
      <c r="B3943" t="str">
        <f>IF(A3943="","",VLOOKUP(A3943,LOVs!$A$3:$B$62,2))</f>
        <v>Surrey</v>
      </c>
      <c r="C3943" t="str">
        <f>Table1[[#This Row],[School Name]]</f>
        <v>Lena Shaw Elementary #055</v>
      </c>
      <c r="D3943" t="s">
        <v>1268</v>
      </c>
      <c r="E3943">
        <v>1957</v>
      </c>
      <c r="F3943" t="s">
        <v>15</v>
      </c>
      <c r="H3943" s="23">
        <v>42641</v>
      </c>
      <c r="I3943" s="20">
        <v>1</v>
      </c>
      <c r="J3943" t="s">
        <v>73</v>
      </c>
      <c r="K3943" s="1" t="s">
        <v>2483</v>
      </c>
      <c r="L3943">
        <v>8.5199999999999998E-3</v>
      </c>
      <c r="M3943" s="20" t="s">
        <v>18</v>
      </c>
      <c r="P3943" s="1" t="s">
        <v>996</v>
      </c>
      <c r="Q3943" s="20" t="s">
        <v>997</v>
      </c>
    </row>
    <row r="3944" spans="1:17" x14ac:dyDescent="0.25">
      <c r="A3944">
        <v>36</v>
      </c>
      <c r="B3944" t="str">
        <f>IF(A3944="","",VLOOKUP(A3944,LOVs!$A$3:$B$62,2))</f>
        <v>Surrey</v>
      </c>
      <c r="C3944" t="str">
        <f>Table1[[#This Row],[School Name]]</f>
        <v>Lena Shaw Elementary #055</v>
      </c>
      <c r="D3944" t="s">
        <v>1268</v>
      </c>
      <c r="E3944">
        <v>1957</v>
      </c>
      <c r="F3944" t="s">
        <v>15</v>
      </c>
      <c r="H3944" s="23">
        <v>42641</v>
      </c>
      <c r="I3944" s="20">
        <v>1</v>
      </c>
      <c r="J3944" t="s">
        <v>73</v>
      </c>
      <c r="K3944" s="1" t="s">
        <v>2483</v>
      </c>
      <c r="L3944">
        <v>2.5000000000000001E-4</v>
      </c>
      <c r="M3944" s="20" t="s">
        <v>18</v>
      </c>
      <c r="P3944" s="1" t="s">
        <v>1002</v>
      </c>
      <c r="Q3944" s="20" t="s">
        <v>997</v>
      </c>
    </row>
    <row r="3945" spans="1:17" x14ac:dyDescent="0.25">
      <c r="A3945">
        <v>36</v>
      </c>
      <c r="B3945" t="str">
        <f>IF(A3945="","",VLOOKUP(A3945,LOVs!$A$3:$B$62,2))</f>
        <v>Surrey</v>
      </c>
      <c r="C3945" t="str">
        <f>Table1[[#This Row],[School Name]]</f>
        <v>Lena Shaw Elementary #055</v>
      </c>
      <c r="D3945" t="s">
        <v>1268</v>
      </c>
      <c r="E3945">
        <v>1957</v>
      </c>
      <c r="F3945" t="s">
        <v>15</v>
      </c>
      <c r="H3945" s="23">
        <v>42641</v>
      </c>
      <c r="I3945" s="20">
        <v>1</v>
      </c>
      <c r="J3945" t="s">
        <v>73</v>
      </c>
      <c r="K3945" s="1" t="s">
        <v>2484</v>
      </c>
      <c r="L3945">
        <v>2.5100000000000001E-2</v>
      </c>
      <c r="M3945" s="20" t="s">
        <v>15</v>
      </c>
      <c r="P3945" s="1" t="s">
        <v>996</v>
      </c>
      <c r="Q3945" s="20" t="s">
        <v>997</v>
      </c>
    </row>
    <row r="3946" spans="1:17" x14ac:dyDescent="0.25">
      <c r="A3946">
        <v>36</v>
      </c>
      <c r="B3946" t="str">
        <f>IF(A3946="","",VLOOKUP(A3946,LOVs!$A$3:$B$62,2))</f>
        <v>Surrey</v>
      </c>
      <c r="C3946" t="str">
        <f>Table1[[#This Row],[School Name]]</f>
        <v>Lena Shaw Elementary #055</v>
      </c>
      <c r="D3946" t="s">
        <v>1268</v>
      </c>
      <c r="E3946">
        <v>1957</v>
      </c>
      <c r="F3946" t="s">
        <v>15</v>
      </c>
      <c r="H3946" s="23">
        <v>42641</v>
      </c>
      <c r="I3946" s="20">
        <v>1</v>
      </c>
      <c r="J3946" t="s">
        <v>73</v>
      </c>
      <c r="K3946" s="1" t="s">
        <v>2484</v>
      </c>
      <c r="L3946">
        <v>2.9999999999999997E-4</v>
      </c>
      <c r="M3946" s="20" t="s">
        <v>18</v>
      </c>
      <c r="P3946" s="1" t="s">
        <v>1002</v>
      </c>
      <c r="Q3946" s="20" t="s">
        <v>997</v>
      </c>
    </row>
    <row r="3947" spans="1:17" x14ac:dyDescent="0.25">
      <c r="A3947">
        <v>36</v>
      </c>
      <c r="B3947" t="str">
        <f>IF(A3947="","",VLOOKUP(A3947,LOVs!$A$3:$B$62,2))</f>
        <v>Surrey</v>
      </c>
      <c r="C3947" t="str">
        <f>Table1[[#This Row],[School Name]]</f>
        <v>Lena Shaw Elementary #055</v>
      </c>
      <c r="D3947" t="s">
        <v>1268</v>
      </c>
      <c r="E3947">
        <v>1957</v>
      </c>
      <c r="F3947" t="s">
        <v>15</v>
      </c>
      <c r="H3947" s="23">
        <v>42641</v>
      </c>
      <c r="I3947" s="20">
        <v>1</v>
      </c>
      <c r="J3947" t="s">
        <v>73</v>
      </c>
      <c r="K3947" s="1" t="s">
        <v>2485</v>
      </c>
      <c r="L3947">
        <v>5.0800000000000003E-3</v>
      </c>
      <c r="M3947" s="20" t="s">
        <v>18</v>
      </c>
      <c r="P3947" s="1" t="s">
        <v>996</v>
      </c>
      <c r="Q3947" s="20" t="s">
        <v>997</v>
      </c>
    </row>
    <row r="3948" spans="1:17" x14ac:dyDescent="0.25">
      <c r="A3948">
        <v>36</v>
      </c>
      <c r="B3948" t="str">
        <f>IF(A3948="","",VLOOKUP(A3948,LOVs!$A$3:$B$62,2))</f>
        <v>Surrey</v>
      </c>
      <c r="C3948" t="str">
        <f>Table1[[#This Row],[School Name]]</f>
        <v>Lena Shaw Elementary #055</v>
      </c>
      <c r="D3948" t="s">
        <v>1268</v>
      </c>
      <c r="E3948">
        <v>1957</v>
      </c>
      <c r="F3948" t="s">
        <v>15</v>
      </c>
      <c r="H3948" s="23">
        <v>42641</v>
      </c>
      <c r="I3948" s="20">
        <v>1</v>
      </c>
      <c r="J3948" t="s">
        <v>73</v>
      </c>
      <c r="K3948" s="1" t="s">
        <v>2485</v>
      </c>
      <c r="L3948">
        <v>2.0000000000000001E-4</v>
      </c>
      <c r="M3948" s="20" t="s">
        <v>18</v>
      </c>
      <c r="P3948" s="1" t="s">
        <v>1002</v>
      </c>
      <c r="Q3948" s="20" t="s">
        <v>997</v>
      </c>
    </row>
    <row r="3949" spans="1:17" x14ac:dyDescent="0.25">
      <c r="A3949">
        <v>36</v>
      </c>
      <c r="B3949" t="str">
        <f>IF(A3949="","",VLOOKUP(A3949,LOVs!$A$3:$B$62,2))</f>
        <v>Surrey</v>
      </c>
      <c r="C3949" t="str">
        <f>Table1[[#This Row],[School Name]]</f>
        <v>Lena Shaw Elementary #055</v>
      </c>
      <c r="D3949" t="s">
        <v>1268</v>
      </c>
      <c r="E3949">
        <v>1957</v>
      </c>
      <c r="F3949" t="s">
        <v>15</v>
      </c>
      <c r="H3949" s="23">
        <v>42641</v>
      </c>
      <c r="I3949" s="20">
        <v>1</v>
      </c>
      <c r="J3949" t="s">
        <v>73</v>
      </c>
      <c r="K3949" s="1" t="s">
        <v>2486</v>
      </c>
      <c r="L3949">
        <v>7.2100000000000003E-3</v>
      </c>
      <c r="M3949" s="20" t="s">
        <v>18</v>
      </c>
      <c r="P3949" s="1" t="s">
        <v>996</v>
      </c>
      <c r="Q3949" s="20" t="s">
        <v>997</v>
      </c>
    </row>
    <row r="3950" spans="1:17" x14ac:dyDescent="0.25">
      <c r="A3950">
        <v>36</v>
      </c>
      <c r="B3950" t="str">
        <f>IF(A3950="","",VLOOKUP(A3950,LOVs!$A$3:$B$62,2))</f>
        <v>Surrey</v>
      </c>
      <c r="C3950" t="str">
        <f>Table1[[#This Row],[School Name]]</f>
        <v>Lena Shaw Elementary #055</v>
      </c>
      <c r="D3950" t="s">
        <v>1268</v>
      </c>
      <c r="E3950">
        <v>1957</v>
      </c>
      <c r="F3950" t="s">
        <v>15</v>
      </c>
      <c r="H3950" s="23">
        <v>42641</v>
      </c>
      <c r="I3950" s="20">
        <v>1</v>
      </c>
      <c r="J3950" t="s">
        <v>73</v>
      </c>
      <c r="K3950" s="1" t="s">
        <v>2486</v>
      </c>
      <c r="L3950">
        <v>2.5999999999999998E-4</v>
      </c>
      <c r="M3950" s="20" t="s">
        <v>18</v>
      </c>
      <c r="P3950" s="1" t="s">
        <v>1002</v>
      </c>
      <c r="Q3950" s="20" t="s">
        <v>997</v>
      </c>
    </row>
    <row r="3951" spans="1:17" x14ac:dyDescent="0.25">
      <c r="A3951">
        <v>36</v>
      </c>
      <c r="B3951" t="str">
        <f>IF(A3951="","",VLOOKUP(A3951,LOVs!$A$3:$B$62,2))</f>
        <v>Surrey</v>
      </c>
      <c r="C3951" t="str">
        <f>Table1[[#This Row],[School Name]]</f>
        <v>Lena Shaw Elementary #055</v>
      </c>
      <c r="D3951" t="s">
        <v>1268</v>
      </c>
      <c r="E3951">
        <v>1957</v>
      </c>
      <c r="F3951" t="s">
        <v>15</v>
      </c>
      <c r="H3951" s="23">
        <v>42641</v>
      </c>
      <c r="I3951" s="20">
        <v>1</v>
      </c>
      <c r="J3951" t="s">
        <v>73</v>
      </c>
      <c r="K3951" s="1" t="s">
        <v>2487</v>
      </c>
      <c r="L3951">
        <v>8.3899999999999999E-3</v>
      </c>
      <c r="M3951" s="20" t="s">
        <v>18</v>
      </c>
      <c r="P3951" s="1" t="s">
        <v>996</v>
      </c>
      <c r="Q3951" s="20" t="s">
        <v>997</v>
      </c>
    </row>
    <row r="3952" spans="1:17" x14ac:dyDescent="0.25">
      <c r="A3952">
        <v>36</v>
      </c>
      <c r="B3952" t="str">
        <f>IF(A3952="","",VLOOKUP(A3952,LOVs!$A$3:$B$62,2))</f>
        <v>Surrey</v>
      </c>
      <c r="C3952" t="str">
        <f>Table1[[#This Row],[School Name]]</f>
        <v>Lena Shaw Elementary #055</v>
      </c>
      <c r="D3952" t="s">
        <v>1268</v>
      </c>
      <c r="E3952">
        <v>1957</v>
      </c>
      <c r="F3952" t="s">
        <v>15</v>
      </c>
      <c r="H3952" s="23">
        <v>42641</v>
      </c>
      <c r="I3952" s="20">
        <v>1</v>
      </c>
      <c r="J3952" t="s">
        <v>73</v>
      </c>
      <c r="K3952" s="1" t="s">
        <v>2487</v>
      </c>
      <c r="L3952">
        <v>3.3E-4</v>
      </c>
      <c r="M3952" s="20" t="s">
        <v>18</v>
      </c>
      <c r="P3952" s="1" t="s">
        <v>1002</v>
      </c>
      <c r="Q3952" s="20" t="s">
        <v>997</v>
      </c>
    </row>
    <row r="3953" spans="1:17" x14ac:dyDescent="0.25">
      <c r="A3953">
        <v>36</v>
      </c>
      <c r="B3953" t="str">
        <f>IF(A3953="","",VLOOKUP(A3953,LOVs!$A$3:$B$62,2))</f>
        <v>Surrey</v>
      </c>
      <c r="C3953" t="str">
        <f>Table1[[#This Row],[School Name]]</f>
        <v>Lena Shaw Elementary #055</v>
      </c>
      <c r="D3953" t="s">
        <v>1268</v>
      </c>
      <c r="E3953">
        <v>1957</v>
      </c>
      <c r="F3953" t="s">
        <v>15</v>
      </c>
      <c r="H3953" s="23">
        <v>42641</v>
      </c>
      <c r="I3953" s="20">
        <v>1</v>
      </c>
      <c r="J3953" t="s">
        <v>73</v>
      </c>
      <c r="K3953" s="1" t="s">
        <v>2488</v>
      </c>
      <c r="L3953">
        <v>8.4799999999999997E-3</v>
      </c>
      <c r="M3953" s="20" t="s">
        <v>18</v>
      </c>
      <c r="P3953" s="1" t="s">
        <v>996</v>
      </c>
      <c r="Q3953" s="20" t="s">
        <v>997</v>
      </c>
    </row>
    <row r="3954" spans="1:17" x14ac:dyDescent="0.25">
      <c r="A3954">
        <v>36</v>
      </c>
      <c r="B3954" t="str">
        <f>IF(A3954="","",VLOOKUP(A3954,LOVs!$A$3:$B$62,2))</f>
        <v>Surrey</v>
      </c>
      <c r="C3954" t="str">
        <f>Table1[[#This Row],[School Name]]</f>
        <v>Lena Shaw Elementary #055</v>
      </c>
      <c r="D3954" t="s">
        <v>1268</v>
      </c>
      <c r="E3954">
        <v>1957</v>
      </c>
      <c r="F3954" t="s">
        <v>15</v>
      </c>
      <c r="H3954" s="23">
        <v>42641</v>
      </c>
      <c r="I3954" s="20">
        <v>1</v>
      </c>
      <c r="J3954" t="s">
        <v>73</v>
      </c>
      <c r="K3954" s="1" t="s">
        <v>2488</v>
      </c>
      <c r="L3954">
        <v>3.4000000000000002E-4</v>
      </c>
      <c r="M3954" s="20" t="s">
        <v>18</v>
      </c>
      <c r="P3954" s="1" t="s">
        <v>1002</v>
      </c>
      <c r="Q3954" s="20" t="s">
        <v>997</v>
      </c>
    </row>
    <row r="3955" spans="1:17" x14ac:dyDescent="0.25">
      <c r="A3955">
        <v>36</v>
      </c>
      <c r="B3955" t="str">
        <f>IF(A3955="","",VLOOKUP(A3955,LOVs!$A$3:$B$62,2))</f>
        <v>Surrey</v>
      </c>
      <c r="C3955" t="str">
        <f>Table1[[#This Row],[School Name]]</f>
        <v>Lena Shaw Elementary #055</v>
      </c>
      <c r="D3955" t="s">
        <v>1268</v>
      </c>
      <c r="E3955">
        <v>1957</v>
      </c>
      <c r="F3955" t="s">
        <v>15</v>
      </c>
      <c r="H3955" s="23">
        <v>42641</v>
      </c>
      <c r="I3955" s="20">
        <v>1</v>
      </c>
      <c r="J3955" t="s">
        <v>73</v>
      </c>
      <c r="K3955" s="1" t="s">
        <v>2489</v>
      </c>
      <c r="L3955">
        <v>7.1700000000000002E-3</v>
      </c>
      <c r="M3955" s="20" t="s">
        <v>18</v>
      </c>
      <c r="P3955" s="1" t="s">
        <v>996</v>
      </c>
      <c r="Q3955" s="20" t="s">
        <v>997</v>
      </c>
    </row>
    <row r="3956" spans="1:17" x14ac:dyDescent="0.25">
      <c r="A3956">
        <v>36</v>
      </c>
      <c r="B3956" t="str">
        <f>IF(A3956="","",VLOOKUP(A3956,LOVs!$A$3:$B$62,2))</f>
        <v>Surrey</v>
      </c>
      <c r="C3956" t="str">
        <f>Table1[[#This Row],[School Name]]</f>
        <v>Lena Shaw Elementary #055</v>
      </c>
      <c r="D3956" t="s">
        <v>1268</v>
      </c>
      <c r="E3956">
        <v>1957</v>
      </c>
      <c r="F3956" t="s">
        <v>15</v>
      </c>
      <c r="H3956" s="23">
        <v>42641</v>
      </c>
      <c r="I3956" s="20">
        <v>1</v>
      </c>
      <c r="J3956" t="s">
        <v>73</v>
      </c>
      <c r="K3956" s="1" t="s">
        <v>2489</v>
      </c>
      <c r="L3956">
        <v>3.5E-4</v>
      </c>
      <c r="M3956" s="20" t="s">
        <v>18</v>
      </c>
      <c r="P3956" s="1" t="s">
        <v>1002</v>
      </c>
      <c r="Q3956" s="20" t="s">
        <v>997</v>
      </c>
    </row>
    <row r="3957" spans="1:17" x14ac:dyDescent="0.25">
      <c r="A3957">
        <v>36</v>
      </c>
      <c r="B3957" t="str">
        <f>IF(A3957="","",VLOOKUP(A3957,LOVs!$A$3:$B$62,2))</f>
        <v>Surrey</v>
      </c>
      <c r="C3957" t="str">
        <f>Table1[[#This Row],[School Name]]</f>
        <v>Lena Shaw Elementary #055</v>
      </c>
      <c r="D3957" t="s">
        <v>1268</v>
      </c>
      <c r="E3957">
        <v>1957</v>
      </c>
      <c r="F3957" t="s">
        <v>15</v>
      </c>
      <c r="H3957" s="23">
        <v>42641</v>
      </c>
      <c r="I3957" s="20">
        <v>1</v>
      </c>
      <c r="J3957" t="s">
        <v>73</v>
      </c>
      <c r="K3957" s="1" t="s">
        <v>2490</v>
      </c>
      <c r="L3957">
        <v>2.4299999999999999E-2</v>
      </c>
      <c r="M3957" s="20" t="s">
        <v>15</v>
      </c>
      <c r="P3957" s="1" t="s">
        <v>996</v>
      </c>
      <c r="Q3957" s="20" t="s">
        <v>997</v>
      </c>
    </row>
    <row r="3958" spans="1:17" x14ac:dyDescent="0.25">
      <c r="A3958">
        <v>36</v>
      </c>
      <c r="B3958" t="str">
        <f>IF(A3958="","",VLOOKUP(A3958,LOVs!$A$3:$B$62,2))</f>
        <v>Surrey</v>
      </c>
      <c r="C3958" t="str">
        <f>Table1[[#This Row],[School Name]]</f>
        <v>Lena Shaw Elementary #055</v>
      </c>
      <c r="D3958" t="s">
        <v>1268</v>
      </c>
      <c r="E3958">
        <v>1957</v>
      </c>
      <c r="F3958" t="s">
        <v>15</v>
      </c>
      <c r="H3958" s="23">
        <v>42641</v>
      </c>
      <c r="I3958" s="20">
        <v>1</v>
      </c>
      <c r="J3958" t="s">
        <v>73</v>
      </c>
      <c r="K3958" s="1" t="s">
        <v>2490</v>
      </c>
      <c r="L3958">
        <v>5.6999999999999998E-4</v>
      </c>
      <c r="M3958" s="20" t="s">
        <v>18</v>
      </c>
      <c r="P3958" s="1" t="s">
        <v>1002</v>
      </c>
      <c r="Q3958" s="20" t="s">
        <v>997</v>
      </c>
    </row>
    <row r="3959" spans="1:17" x14ac:dyDescent="0.25">
      <c r="A3959">
        <v>36</v>
      </c>
      <c r="B3959" t="str">
        <f>IF(A3959="","",VLOOKUP(A3959,LOVs!$A$3:$B$62,2))</f>
        <v>Surrey</v>
      </c>
      <c r="C3959" t="str">
        <f>Table1[[#This Row],[School Name]]</f>
        <v>Lena Shaw Elementary #055</v>
      </c>
      <c r="D3959" t="s">
        <v>1268</v>
      </c>
      <c r="E3959">
        <v>1957</v>
      </c>
      <c r="F3959" t="s">
        <v>15</v>
      </c>
      <c r="H3959" s="23">
        <v>42641</v>
      </c>
      <c r="I3959" s="20">
        <v>1</v>
      </c>
      <c r="J3959" t="s">
        <v>73</v>
      </c>
      <c r="K3959" s="1" t="s">
        <v>2491</v>
      </c>
      <c r="L3959">
        <v>1.06E-2</v>
      </c>
      <c r="M3959" s="20" t="s">
        <v>15</v>
      </c>
      <c r="P3959" s="1" t="s">
        <v>996</v>
      </c>
      <c r="Q3959" s="20" t="s">
        <v>997</v>
      </c>
    </row>
    <row r="3960" spans="1:17" x14ac:dyDescent="0.25">
      <c r="A3960">
        <v>36</v>
      </c>
      <c r="B3960" t="str">
        <f>IF(A3960="","",VLOOKUP(A3960,LOVs!$A$3:$B$62,2))</f>
        <v>Surrey</v>
      </c>
      <c r="C3960" t="str">
        <f>Table1[[#This Row],[School Name]]</f>
        <v>Lena Shaw Elementary #055</v>
      </c>
      <c r="D3960" t="s">
        <v>1268</v>
      </c>
      <c r="E3960">
        <v>1957</v>
      </c>
      <c r="F3960" t="s">
        <v>15</v>
      </c>
      <c r="H3960" s="23">
        <v>42641</v>
      </c>
      <c r="I3960" s="20">
        <v>1</v>
      </c>
      <c r="J3960" t="s">
        <v>73</v>
      </c>
      <c r="K3960" s="1" t="s">
        <v>2491</v>
      </c>
      <c r="L3960">
        <v>5.4000000000000001E-4</v>
      </c>
      <c r="M3960" s="20" t="s">
        <v>18</v>
      </c>
      <c r="P3960" s="1" t="s">
        <v>1002</v>
      </c>
      <c r="Q3960" s="20" t="s">
        <v>997</v>
      </c>
    </row>
    <row r="3961" spans="1:17" ht="60" x14ac:dyDescent="0.25">
      <c r="A3961">
        <v>36</v>
      </c>
      <c r="B3961" t="str">
        <f>IF(A3961="","",VLOOKUP(A3961,LOVs!$A$3:$B$62,2))</f>
        <v>Surrey</v>
      </c>
      <c r="C3961" t="str">
        <f>Table1[[#This Row],[School Name]]</f>
        <v>Lena Shaw Elementary #055</v>
      </c>
      <c r="D3961" t="s">
        <v>1268</v>
      </c>
      <c r="E3961">
        <v>1957</v>
      </c>
      <c r="F3961" t="s">
        <v>15</v>
      </c>
      <c r="H3961" s="23">
        <v>42641</v>
      </c>
      <c r="I3961" s="20">
        <v>1</v>
      </c>
      <c r="J3961" t="s">
        <v>73</v>
      </c>
      <c r="K3961" s="1" t="s">
        <v>2492</v>
      </c>
      <c r="L3961">
        <v>7.1399999999999996E-3</v>
      </c>
      <c r="M3961" s="20" t="s">
        <v>18</v>
      </c>
      <c r="P3961" s="1" t="s">
        <v>996</v>
      </c>
      <c r="Q3961" s="20" t="s">
        <v>997</v>
      </c>
    </row>
    <row r="3962" spans="1:17" ht="60" x14ac:dyDescent="0.25">
      <c r="A3962">
        <v>36</v>
      </c>
      <c r="B3962" t="str">
        <f>IF(A3962="","",VLOOKUP(A3962,LOVs!$A$3:$B$62,2))</f>
        <v>Surrey</v>
      </c>
      <c r="C3962" t="str">
        <f>Table1[[#This Row],[School Name]]</f>
        <v>Lena Shaw Elementary #055</v>
      </c>
      <c r="D3962" t="s">
        <v>1268</v>
      </c>
      <c r="E3962">
        <v>1957</v>
      </c>
      <c r="F3962" t="s">
        <v>15</v>
      </c>
      <c r="H3962" s="23">
        <v>42641</v>
      </c>
      <c r="I3962" s="20">
        <v>1</v>
      </c>
      <c r="J3962" t="s">
        <v>73</v>
      </c>
      <c r="K3962" s="1" t="s">
        <v>2492</v>
      </c>
      <c r="L3962">
        <v>6.7000000000000002E-4</v>
      </c>
      <c r="M3962" s="20" t="s">
        <v>18</v>
      </c>
      <c r="P3962" s="1" t="s">
        <v>1002</v>
      </c>
      <c r="Q3962" s="20" t="s">
        <v>997</v>
      </c>
    </row>
    <row r="3963" spans="1:17" ht="45" x14ac:dyDescent="0.25">
      <c r="A3963">
        <v>36</v>
      </c>
      <c r="B3963" t="str">
        <f>IF(A3963="","",VLOOKUP(A3963,LOVs!$A$3:$B$62,2))</f>
        <v>Surrey</v>
      </c>
      <c r="C3963" t="str">
        <f>Table1[[#This Row],[School Name]]</f>
        <v>Panorama Park Elementary #137</v>
      </c>
      <c r="D3963" t="s">
        <v>1277</v>
      </c>
      <c r="E3963">
        <v>1987</v>
      </c>
      <c r="F3963" t="s">
        <v>15</v>
      </c>
      <c r="H3963" s="23">
        <v>42641</v>
      </c>
      <c r="I3963" s="20">
        <v>1</v>
      </c>
      <c r="J3963" t="s">
        <v>57</v>
      </c>
      <c r="K3963" s="1" t="s">
        <v>2493</v>
      </c>
      <c r="L3963">
        <v>7.4400000000000004E-3</v>
      </c>
      <c r="M3963" s="20" t="s">
        <v>18</v>
      </c>
      <c r="P3963" s="1" t="s">
        <v>1042</v>
      </c>
      <c r="Q3963" s="20" t="s">
        <v>997</v>
      </c>
    </row>
    <row r="3964" spans="1:17" ht="45" x14ac:dyDescent="0.25">
      <c r="A3964">
        <v>36</v>
      </c>
      <c r="B3964" t="str">
        <f>IF(A3964="","",VLOOKUP(A3964,LOVs!$A$3:$B$62,2))</f>
        <v>Surrey</v>
      </c>
      <c r="C3964" t="str">
        <f>Table1[[#This Row],[School Name]]</f>
        <v>Panorama Park Elementary #137</v>
      </c>
      <c r="D3964" t="s">
        <v>1277</v>
      </c>
      <c r="E3964">
        <v>1987</v>
      </c>
      <c r="F3964" t="s">
        <v>15</v>
      </c>
      <c r="H3964" s="23">
        <v>42641</v>
      </c>
      <c r="I3964" s="20">
        <v>1</v>
      </c>
      <c r="J3964" t="s">
        <v>57</v>
      </c>
      <c r="K3964" s="1" t="s">
        <v>2493</v>
      </c>
      <c r="L3964">
        <v>6.0999999999999997E-4</v>
      </c>
      <c r="M3964" s="20" t="s">
        <v>18</v>
      </c>
      <c r="P3964" s="1" t="s">
        <v>998</v>
      </c>
      <c r="Q3964" s="20" t="s">
        <v>997</v>
      </c>
    </row>
    <row r="3965" spans="1:17" ht="30" x14ac:dyDescent="0.25">
      <c r="A3965">
        <v>36</v>
      </c>
      <c r="B3965" t="str">
        <f>IF(A3965="","",VLOOKUP(A3965,LOVs!$A$3:$B$62,2))</f>
        <v>Surrey</v>
      </c>
      <c r="C3965" t="str">
        <f>Table1[[#This Row],[School Name]]</f>
        <v>Panorama Park Elementary #137</v>
      </c>
      <c r="D3965" t="s">
        <v>1277</v>
      </c>
      <c r="E3965">
        <v>1987</v>
      </c>
      <c r="F3965" t="s">
        <v>15</v>
      </c>
      <c r="H3965" s="23">
        <v>42641</v>
      </c>
      <c r="I3965" s="20">
        <v>1</v>
      </c>
      <c r="J3965" t="s">
        <v>57</v>
      </c>
      <c r="K3965" s="1" t="s">
        <v>2494</v>
      </c>
      <c r="L3965">
        <v>1.03E-2</v>
      </c>
      <c r="M3965" s="20" t="s">
        <v>15</v>
      </c>
      <c r="P3965" s="1" t="s">
        <v>1042</v>
      </c>
      <c r="Q3965" s="20" t="s">
        <v>997</v>
      </c>
    </row>
    <row r="3966" spans="1:17" ht="30" x14ac:dyDescent="0.25">
      <c r="A3966">
        <v>36</v>
      </c>
      <c r="B3966" t="str">
        <f>IF(A3966="","",VLOOKUP(A3966,LOVs!$A$3:$B$62,2))</f>
        <v>Surrey</v>
      </c>
      <c r="C3966" t="str">
        <f>Table1[[#This Row],[School Name]]</f>
        <v>Panorama Park Elementary #137</v>
      </c>
      <c r="D3966" t="s">
        <v>1277</v>
      </c>
      <c r="E3966">
        <v>1987</v>
      </c>
      <c r="F3966" t="s">
        <v>15</v>
      </c>
      <c r="H3966" s="23">
        <v>42641</v>
      </c>
      <c r="I3966" s="20">
        <v>1</v>
      </c>
      <c r="J3966" t="s">
        <v>57</v>
      </c>
      <c r="K3966" s="1" t="s">
        <v>2494</v>
      </c>
      <c r="L3966">
        <v>8.0999999999999996E-4</v>
      </c>
      <c r="M3966" s="20" t="s">
        <v>18</v>
      </c>
      <c r="P3966" s="1" t="s">
        <v>998</v>
      </c>
      <c r="Q3966" s="20" t="s">
        <v>997</v>
      </c>
    </row>
    <row r="3967" spans="1:17" ht="30" x14ac:dyDescent="0.25">
      <c r="A3967">
        <v>36</v>
      </c>
      <c r="B3967" t="str">
        <f>IF(A3967="","",VLOOKUP(A3967,LOVs!$A$3:$B$62,2))</f>
        <v>Surrey</v>
      </c>
      <c r="C3967" t="str">
        <f>Table1[[#This Row],[School Name]]</f>
        <v>Panorama Park Elementary #137</v>
      </c>
      <c r="D3967" t="s">
        <v>1277</v>
      </c>
      <c r="E3967">
        <v>1987</v>
      </c>
      <c r="F3967" t="s">
        <v>15</v>
      </c>
      <c r="H3967" s="23">
        <v>42641</v>
      </c>
      <c r="I3967" s="20">
        <v>1</v>
      </c>
      <c r="J3967" t="s">
        <v>57</v>
      </c>
      <c r="K3967" s="1" t="s">
        <v>2495</v>
      </c>
      <c r="L3967">
        <v>3.8999999999999998E-3</v>
      </c>
      <c r="M3967" s="20" t="s">
        <v>18</v>
      </c>
      <c r="P3967" s="1" t="s">
        <v>1042</v>
      </c>
      <c r="Q3967" s="20" t="s">
        <v>997</v>
      </c>
    </row>
    <row r="3968" spans="1:17" ht="30" x14ac:dyDescent="0.25">
      <c r="A3968">
        <v>36</v>
      </c>
      <c r="B3968" t="str">
        <f>IF(A3968="","",VLOOKUP(A3968,LOVs!$A$3:$B$62,2))</f>
        <v>Surrey</v>
      </c>
      <c r="C3968" t="str">
        <f>Table1[[#This Row],[School Name]]</f>
        <v>Panorama Park Elementary #137</v>
      </c>
      <c r="D3968" t="s">
        <v>1277</v>
      </c>
      <c r="E3968">
        <v>1987</v>
      </c>
      <c r="F3968" t="s">
        <v>15</v>
      </c>
      <c r="H3968" s="23">
        <v>42641</v>
      </c>
      <c r="I3968" s="20">
        <v>1</v>
      </c>
      <c r="J3968" t="s">
        <v>57</v>
      </c>
      <c r="K3968" s="1" t="s">
        <v>2495</v>
      </c>
      <c r="L3968">
        <v>5.6999999999999998E-4</v>
      </c>
      <c r="M3968" s="20" t="s">
        <v>18</v>
      </c>
      <c r="P3968" s="1" t="s">
        <v>998</v>
      </c>
      <c r="Q3968" s="20" t="s">
        <v>997</v>
      </c>
    </row>
    <row r="3969" spans="1:17" ht="30" x14ac:dyDescent="0.25">
      <c r="A3969">
        <v>36</v>
      </c>
      <c r="B3969" t="str">
        <f>IF(A3969="","",VLOOKUP(A3969,LOVs!$A$3:$B$62,2))</f>
        <v>Surrey</v>
      </c>
      <c r="C3969" t="str">
        <f>Table1[[#This Row],[School Name]]</f>
        <v>Panorama Park Elementary #137</v>
      </c>
      <c r="D3969" t="s">
        <v>1277</v>
      </c>
      <c r="E3969">
        <v>1987</v>
      </c>
      <c r="F3969" t="s">
        <v>15</v>
      </c>
      <c r="H3969" s="23">
        <v>42641</v>
      </c>
      <c r="I3969" s="20">
        <v>1</v>
      </c>
      <c r="J3969" t="s">
        <v>1161</v>
      </c>
      <c r="K3969" s="1" t="s">
        <v>2496</v>
      </c>
      <c r="L3969">
        <v>3.0899999999999999E-3</v>
      </c>
      <c r="M3969" s="20" t="s">
        <v>18</v>
      </c>
      <c r="P3969" s="1" t="s">
        <v>1042</v>
      </c>
      <c r="Q3969" s="20" t="s">
        <v>997</v>
      </c>
    </row>
    <row r="3970" spans="1:17" ht="30" x14ac:dyDescent="0.25">
      <c r="A3970">
        <v>36</v>
      </c>
      <c r="B3970" t="str">
        <f>IF(A3970="","",VLOOKUP(A3970,LOVs!$A$3:$B$62,2))</f>
        <v>Surrey</v>
      </c>
      <c r="C3970" t="str">
        <f>Table1[[#This Row],[School Name]]</f>
        <v>Panorama Park Elementary #137</v>
      </c>
      <c r="D3970" t="s">
        <v>1277</v>
      </c>
      <c r="E3970">
        <v>1987</v>
      </c>
      <c r="F3970" t="s">
        <v>15</v>
      </c>
      <c r="H3970" s="23">
        <v>42641</v>
      </c>
      <c r="I3970" s="20">
        <v>1</v>
      </c>
      <c r="J3970" t="s">
        <v>1161</v>
      </c>
      <c r="K3970" s="1" t="s">
        <v>2496</v>
      </c>
      <c r="L3970">
        <v>2.2399999999999998E-3</v>
      </c>
      <c r="M3970" s="20" t="s">
        <v>18</v>
      </c>
      <c r="P3970" s="1" t="s">
        <v>998</v>
      </c>
      <c r="Q3970" s="20" t="s">
        <v>997</v>
      </c>
    </row>
    <row r="3971" spans="1:17" ht="30" x14ac:dyDescent="0.25">
      <c r="A3971">
        <v>36</v>
      </c>
      <c r="B3971" t="str">
        <f>IF(A3971="","",VLOOKUP(A3971,LOVs!$A$3:$B$62,2))</f>
        <v>Surrey</v>
      </c>
      <c r="C3971" t="str">
        <f>Table1[[#This Row],[School Name]]</f>
        <v>Panorama Park Elementary #137</v>
      </c>
      <c r="D3971" t="s">
        <v>1277</v>
      </c>
      <c r="E3971">
        <v>1987</v>
      </c>
      <c r="F3971" t="s">
        <v>15</v>
      </c>
      <c r="H3971" s="23">
        <v>42641</v>
      </c>
      <c r="I3971" s="20">
        <v>1</v>
      </c>
      <c r="J3971" t="s">
        <v>57</v>
      </c>
      <c r="K3971" s="1" t="s">
        <v>2496</v>
      </c>
      <c r="L3971">
        <v>1.9499999999999999E-3</v>
      </c>
      <c r="M3971" s="20" t="s">
        <v>18</v>
      </c>
      <c r="P3971" s="1" t="s">
        <v>1042</v>
      </c>
      <c r="Q3971" s="20" t="s">
        <v>997</v>
      </c>
    </row>
    <row r="3972" spans="1:17" ht="30" x14ac:dyDescent="0.25">
      <c r="A3972">
        <v>36</v>
      </c>
      <c r="B3972" t="str">
        <f>IF(A3972="","",VLOOKUP(A3972,LOVs!$A$3:$B$62,2))</f>
        <v>Surrey</v>
      </c>
      <c r="C3972" t="str">
        <f>Table1[[#This Row],[School Name]]</f>
        <v>Panorama Park Elementary #137</v>
      </c>
      <c r="D3972" t="s">
        <v>1277</v>
      </c>
      <c r="E3972">
        <v>1987</v>
      </c>
      <c r="F3972" t="s">
        <v>15</v>
      </c>
      <c r="H3972" s="23">
        <v>42641</v>
      </c>
      <c r="I3972" s="20">
        <v>1</v>
      </c>
      <c r="J3972" t="s">
        <v>57</v>
      </c>
      <c r="K3972" s="1" t="s">
        <v>2496</v>
      </c>
      <c r="L3972">
        <v>2.5000000000000001E-4</v>
      </c>
      <c r="M3972" s="20" t="s">
        <v>18</v>
      </c>
      <c r="P3972" s="1" t="s">
        <v>998</v>
      </c>
      <c r="Q3972" s="20" t="s">
        <v>997</v>
      </c>
    </row>
    <row r="3973" spans="1:17" ht="30" x14ac:dyDescent="0.25">
      <c r="A3973">
        <v>36</v>
      </c>
      <c r="B3973" t="str">
        <f>IF(A3973="","",VLOOKUP(A3973,LOVs!$A$3:$B$62,2))</f>
        <v>Surrey</v>
      </c>
      <c r="C3973" t="str">
        <f>Table1[[#This Row],[School Name]]</f>
        <v>Panorama Park Elementary #137</v>
      </c>
      <c r="D3973" t="s">
        <v>1277</v>
      </c>
      <c r="E3973">
        <v>1987</v>
      </c>
      <c r="F3973" t="s">
        <v>15</v>
      </c>
      <c r="H3973" s="23">
        <v>42641</v>
      </c>
      <c r="I3973" s="20">
        <v>1</v>
      </c>
      <c r="J3973" t="s">
        <v>1161</v>
      </c>
      <c r="K3973" s="1" t="s">
        <v>2497</v>
      </c>
      <c r="L3973">
        <v>8.7000000000000001E-4</v>
      </c>
      <c r="M3973" s="20" t="s">
        <v>18</v>
      </c>
      <c r="P3973" s="1" t="s">
        <v>1042</v>
      </c>
      <c r="Q3973" s="20" t="s">
        <v>997</v>
      </c>
    </row>
    <row r="3974" spans="1:17" ht="30" x14ac:dyDescent="0.25">
      <c r="A3974">
        <v>36</v>
      </c>
      <c r="B3974" t="str">
        <f>IF(A3974="","",VLOOKUP(A3974,LOVs!$A$3:$B$62,2))</f>
        <v>Surrey</v>
      </c>
      <c r="C3974" t="str">
        <f>Table1[[#This Row],[School Name]]</f>
        <v>Panorama Park Elementary #137</v>
      </c>
      <c r="D3974" t="s">
        <v>1277</v>
      </c>
      <c r="E3974">
        <v>1987</v>
      </c>
      <c r="F3974" t="s">
        <v>15</v>
      </c>
      <c r="H3974" s="23">
        <v>42641</v>
      </c>
      <c r="I3974" s="20">
        <v>1</v>
      </c>
      <c r="J3974" t="s">
        <v>1161</v>
      </c>
      <c r="K3974" s="1" t="s">
        <v>2497</v>
      </c>
      <c r="L3974">
        <v>1.8000000000000001E-4</v>
      </c>
      <c r="M3974" s="20" t="s">
        <v>18</v>
      </c>
      <c r="P3974" s="1" t="s">
        <v>998</v>
      </c>
      <c r="Q3974" s="20" t="s">
        <v>997</v>
      </c>
    </row>
    <row r="3975" spans="1:17" ht="30" x14ac:dyDescent="0.25">
      <c r="A3975">
        <v>36</v>
      </c>
      <c r="B3975" t="str">
        <f>IF(A3975="","",VLOOKUP(A3975,LOVs!$A$3:$B$62,2))</f>
        <v>Surrey</v>
      </c>
      <c r="C3975" t="str">
        <f>Table1[[#This Row],[School Name]]</f>
        <v>Panorama Park Elementary #137</v>
      </c>
      <c r="D3975" t="s">
        <v>1277</v>
      </c>
      <c r="E3975">
        <v>1987</v>
      </c>
      <c r="F3975" t="s">
        <v>15</v>
      </c>
      <c r="H3975" s="23">
        <v>42641</v>
      </c>
      <c r="I3975" s="20">
        <v>1</v>
      </c>
      <c r="J3975" t="s">
        <v>57</v>
      </c>
      <c r="K3975" s="1" t="s">
        <v>2497</v>
      </c>
      <c r="L3975">
        <v>7.5000000000000002E-4</v>
      </c>
      <c r="M3975" s="20" t="s">
        <v>18</v>
      </c>
      <c r="P3975" s="1" t="s">
        <v>1042</v>
      </c>
      <c r="Q3975" s="20" t="s">
        <v>997</v>
      </c>
    </row>
    <row r="3976" spans="1:17" ht="30" x14ac:dyDescent="0.25">
      <c r="A3976">
        <v>36</v>
      </c>
      <c r="B3976" t="str">
        <f>IF(A3976="","",VLOOKUP(A3976,LOVs!$A$3:$B$62,2))</f>
        <v>Surrey</v>
      </c>
      <c r="C3976" t="str">
        <f>Table1[[#This Row],[School Name]]</f>
        <v>Panorama Park Elementary #137</v>
      </c>
      <c r="D3976" t="s">
        <v>1277</v>
      </c>
      <c r="E3976">
        <v>1987</v>
      </c>
      <c r="F3976" t="s">
        <v>15</v>
      </c>
      <c r="H3976" s="23">
        <v>42641</v>
      </c>
      <c r="I3976" s="20">
        <v>1</v>
      </c>
      <c r="J3976" t="s">
        <v>57</v>
      </c>
      <c r="K3976" s="1" t="s">
        <v>2497</v>
      </c>
      <c r="L3976">
        <v>2.2000000000000001E-4</v>
      </c>
      <c r="M3976" s="20" t="s">
        <v>18</v>
      </c>
      <c r="P3976" s="1" t="s">
        <v>998</v>
      </c>
      <c r="Q3976" s="20" t="s">
        <v>997</v>
      </c>
    </row>
    <row r="3977" spans="1:17" ht="30" x14ac:dyDescent="0.25">
      <c r="A3977">
        <v>36</v>
      </c>
      <c r="B3977" t="str">
        <f>IF(A3977="","",VLOOKUP(A3977,LOVs!$A$3:$B$62,2))</f>
        <v>Surrey</v>
      </c>
      <c r="C3977" t="str">
        <f>Table1[[#This Row],[School Name]]</f>
        <v>Panorama Park Elementary #137</v>
      </c>
      <c r="D3977" t="s">
        <v>1277</v>
      </c>
      <c r="E3977">
        <v>1987</v>
      </c>
      <c r="F3977" t="s">
        <v>15</v>
      </c>
      <c r="H3977" s="23">
        <v>42641</v>
      </c>
      <c r="I3977" s="20">
        <v>1</v>
      </c>
      <c r="J3977" t="s">
        <v>57</v>
      </c>
      <c r="K3977" s="1" t="s">
        <v>2498</v>
      </c>
      <c r="L3977">
        <v>3.6200000000000003E-2</v>
      </c>
      <c r="M3977" s="20" t="s">
        <v>15</v>
      </c>
      <c r="P3977" s="1" t="s">
        <v>1042</v>
      </c>
      <c r="Q3977" s="20" t="s">
        <v>997</v>
      </c>
    </row>
    <row r="3978" spans="1:17" ht="30" x14ac:dyDescent="0.25">
      <c r="A3978">
        <v>36</v>
      </c>
      <c r="B3978" t="str">
        <f>IF(A3978="","",VLOOKUP(A3978,LOVs!$A$3:$B$62,2))</f>
        <v>Surrey</v>
      </c>
      <c r="C3978" t="str">
        <f>Table1[[#This Row],[School Name]]</f>
        <v>Panorama Park Elementary #137</v>
      </c>
      <c r="D3978" t="s">
        <v>1277</v>
      </c>
      <c r="E3978">
        <v>1987</v>
      </c>
      <c r="F3978" t="s">
        <v>15</v>
      </c>
      <c r="H3978" s="23">
        <v>42641</v>
      </c>
      <c r="I3978" s="20">
        <v>1</v>
      </c>
      <c r="J3978" t="s">
        <v>57</v>
      </c>
      <c r="K3978" s="1" t="s">
        <v>2498</v>
      </c>
      <c r="L3978">
        <v>2.5300000000000001E-3</v>
      </c>
      <c r="M3978" s="20" t="s">
        <v>18</v>
      </c>
      <c r="P3978" s="1" t="s">
        <v>998</v>
      </c>
      <c r="Q3978" s="20" t="s">
        <v>997</v>
      </c>
    </row>
    <row r="3979" spans="1:17" ht="30" x14ac:dyDescent="0.25">
      <c r="A3979">
        <v>36</v>
      </c>
      <c r="B3979" t="str">
        <f>IF(A3979="","",VLOOKUP(A3979,LOVs!$A$3:$B$62,2))</f>
        <v>Surrey</v>
      </c>
      <c r="C3979" t="str">
        <f>Table1[[#This Row],[School Name]]</f>
        <v>Panorama Park Elementary #137</v>
      </c>
      <c r="D3979" t="s">
        <v>1277</v>
      </c>
      <c r="E3979">
        <v>1987</v>
      </c>
      <c r="F3979" t="s">
        <v>15</v>
      </c>
      <c r="H3979" s="23">
        <v>42641</v>
      </c>
      <c r="I3979" s="20">
        <v>1</v>
      </c>
      <c r="J3979" t="s">
        <v>57</v>
      </c>
      <c r="K3979" s="1" t="s">
        <v>2499</v>
      </c>
      <c r="L3979">
        <v>7.7200000000000005E-2</v>
      </c>
      <c r="M3979" s="20" t="s">
        <v>15</v>
      </c>
      <c r="P3979" s="1" t="s">
        <v>1042</v>
      </c>
      <c r="Q3979" s="20" t="s">
        <v>997</v>
      </c>
    </row>
    <row r="3980" spans="1:17" ht="30" x14ac:dyDescent="0.25">
      <c r="A3980">
        <v>36</v>
      </c>
      <c r="B3980" t="str">
        <f>IF(A3980="","",VLOOKUP(A3980,LOVs!$A$3:$B$62,2))</f>
        <v>Surrey</v>
      </c>
      <c r="C3980" t="str">
        <f>Table1[[#This Row],[School Name]]</f>
        <v>Panorama Park Elementary #137</v>
      </c>
      <c r="D3980" t="s">
        <v>1277</v>
      </c>
      <c r="E3980">
        <v>1987</v>
      </c>
      <c r="F3980" t="s">
        <v>15</v>
      </c>
      <c r="H3980" s="23">
        <v>42641</v>
      </c>
      <c r="I3980" s="20">
        <v>1</v>
      </c>
      <c r="J3980" t="s">
        <v>57</v>
      </c>
      <c r="K3980" s="1" t="s">
        <v>2499</v>
      </c>
      <c r="L3980">
        <v>1.65E-3</v>
      </c>
      <c r="M3980" s="20" t="s">
        <v>18</v>
      </c>
      <c r="P3980" s="1" t="s">
        <v>998</v>
      </c>
      <c r="Q3980" s="20" t="s">
        <v>997</v>
      </c>
    </row>
    <row r="3981" spans="1:17" ht="30" x14ac:dyDescent="0.25">
      <c r="A3981">
        <v>36</v>
      </c>
      <c r="B3981" t="str">
        <f>IF(A3981="","",VLOOKUP(A3981,LOVs!$A$3:$B$62,2))</f>
        <v>Surrey</v>
      </c>
      <c r="C3981" t="str">
        <f>Table1[[#This Row],[School Name]]</f>
        <v>Panorama Park Elementary #137</v>
      </c>
      <c r="D3981" t="s">
        <v>1277</v>
      </c>
      <c r="E3981">
        <v>1987</v>
      </c>
      <c r="F3981" t="s">
        <v>15</v>
      </c>
      <c r="H3981" s="23">
        <v>42641</v>
      </c>
      <c r="I3981" s="20">
        <v>1</v>
      </c>
      <c r="J3981" t="s">
        <v>57</v>
      </c>
      <c r="K3981" s="1" t="s">
        <v>2500</v>
      </c>
      <c r="L3981">
        <v>1.2099999999999999E-3</v>
      </c>
      <c r="M3981" s="20" t="s">
        <v>18</v>
      </c>
      <c r="P3981" s="1" t="s">
        <v>998</v>
      </c>
      <c r="Q3981" s="20" t="s">
        <v>997</v>
      </c>
    </row>
    <row r="3982" spans="1:17" ht="30" x14ac:dyDescent="0.25">
      <c r="A3982">
        <v>36</v>
      </c>
      <c r="B3982" t="str">
        <f>IF(A3982="","",VLOOKUP(A3982,LOVs!$A$3:$B$62,2))</f>
        <v>Surrey</v>
      </c>
      <c r="C3982" t="str">
        <f>Table1[[#This Row],[School Name]]</f>
        <v>Panorama Park Elementary #137</v>
      </c>
      <c r="D3982" t="s">
        <v>1277</v>
      </c>
      <c r="E3982">
        <v>1987</v>
      </c>
      <c r="F3982" t="s">
        <v>15</v>
      </c>
      <c r="H3982" s="23">
        <v>42641</v>
      </c>
      <c r="I3982" s="20">
        <v>1</v>
      </c>
      <c r="J3982" t="s">
        <v>57</v>
      </c>
      <c r="K3982" s="1" t="s">
        <v>2501</v>
      </c>
      <c r="L3982">
        <v>4.7399999999999998E-2</v>
      </c>
      <c r="M3982" s="20" t="s">
        <v>15</v>
      </c>
      <c r="P3982" s="1" t="s">
        <v>1042</v>
      </c>
      <c r="Q3982" s="20" t="s">
        <v>997</v>
      </c>
    </row>
    <row r="3983" spans="1:17" ht="30" x14ac:dyDescent="0.25">
      <c r="A3983">
        <v>36</v>
      </c>
      <c r="B3983" t="str">
        <f>IF(A3983="","",VLOOKUP(A3983,LOVs!$A$3:$B$62,2))</f>
        <v>Surrey</v>
      </c>
      <c r="C3983" t="str">
        <f>Table1[[#This Row],[School Name]]</f>
        <v>Panorama Park Elementary #137</v>
      </c>
      <c r="D3983" t="s">
        <v>1277</v>
      </c>
      <c r="E3983">
        <v>1987</v>
      </c>
      <c r="F3983" t="s">
        <v>15</v>
      </c>
      <c r="H3983" s="23">
        <v>42641</v>
      </c>
      <c r="I3983" s="20">
        <v>1</v>
      </c>
      <c r="J3983" t="s">
        <v>57</v>
      </c>
      <c r="K3983" s="1" t="s">
        <v>2502</v>
      </c>
      <c r="L3983">
        <v>0.59099999999999997</v>
      </c>
      <c r="M3983" s="20" t="s">
        <v>15</v>
      </c>
      <c r="P3983" s="1" t="s">
        <v>1042</v>
      </c>
      <c r="Q3983" s="20" t="s">
        <v>997</v>
      </c>
    </row>
    <row r="3984" spans="1:17" ht="30" x14ac:dyDescent="0.25">
      <c r="A3984">
        <v>36</v>
      </c>
      <c r="B3984" t="str">
        <f>IF(A3984="","",VLOOKUP(A3984,LOVs!$A$3:$B$62,2))</f>
        <v>Surrey</v>
      </c>
      <c r="C3984" t="str">
        <f>Table1[[#This Row],[School Name]]</f>
        <v>Panorama Park Elementary #137</v>
      </c>
      <c r="D3984" t="s">
        <v>1277</v>
      </c>
      <c r="E3984">
        <v>1987</v>
      </c>
      <c r="F3984" t="s">
        <v>15</v>
      </c>
      <c r="H3984" s="23">
        <v>42641</v>
      </c>
      <c r="I3984" s="20">
        <v>1</v>
      </c>
      <c r="J3984" t="s">
        <v>57</v>
      </c>
      <c r="K3984" s="1" t="s">
        <v>2502</v>
      </c>
      <c r="L3984">
        <v>1.2099999999999999E-3</v>
      </c>
      <c r="M3984" s="20" t="s">
        <v>18</v>
      </c>
      <c r="P3984" s="1" t="s">
        <v>998</v>
      </c>
      <c r="Q3984" s="20" t="s">
        <v>997</v>
      </c>
    </row>
    <row r="3985" spans="1:17" ht="30" x14ac:dyDescent="0.25">
      <c r="A3985">
        <v>36</v>
      </c>
      <c r="B3985" t="str">
        <f>IF(A3985="","",VLOOKUP(A3985,LOVs!$A$3:$B$62,2))</f>
        <v>Surrey</v>
      </c>
      <c r="C3985" t="str">
        <f>Table1[[#This Row],[School Name]]</f>
        <v>Panorama Park Elementary #137</v>
      </c>
      <c r="D3985" t="s">
        <v>1277</v>
      </c>
      <c r="E3985">
        <v>1987</v>
      </c>
      <c r="F3985" t="s">
        <v>15</v>
      </c>
      <c r="H3985" s="23">
        <v>42641</v>
      </c>
      <c r="I3985" s="20">
        <v>1</v>
      </c>
      <c r="J3985" t="s">
        <v>2503</v>
      </c>
      <c r="K3985" s="1" t="s">
        <v>2504</v>
      </c>
      <c r="L3985">
        <v>3.7100000000000001E-2</v>
      </c>
      <c r="M3985" s="20" t="s">
        <v>15</v>
      </c>
      <c r="P3985" s="1" t="s">
        <v>2505</v>
      </c>
      <c r="Q3985" s="20" t="s">
        <v>997</v>
      </c>
    </row>
    <row r="3986" spans="1:17" ht="30" x14ac:dyDescent="0.25">
      <c r="A3986">
        <v>36</v>
      </c>
      <c r="B3986" t="str">
        <f>IF(A3986="","",VLOOKUP(A3986,LOVs!$A$3:$B$62,2))</f>
        <v>Surrey</v>
      </c>
      <c r="C3986" t="str">
        <f>Table1[[#This Row],[School Name]]</f>
        <v>Panorama Park Elementary #137</v>
      </c>
      <c r="D3986" t="s">
        <v>1277</v>
      </c>
      <c r="E3986">
        <v>1987</v>
      </c>
      <c r="F3986" t="s">
        <v>15</v>
      </c>
      <c r="H3986" s="23">
        <v>42641</v>
      </c>
      <c r="I3986" s="20">
        <v>1</v>
      </c>
      <c r="J3986" t="s">
        <v>2503</v>
      </c>
      <c r="K3986" s="1" t="s">
        <v>2504</v>
      </c>
      <c r="L3986">
        <v>2.2499999999999999E-2</v>
      </c>
      <c r="M3986" s="20" t="s">
        <v>15</v>
      </c>
      <c r="P3986" s="1" t="s">
        <v>2506</v>
      </c>
      <c r="Q3986" s="20" t="s">
        <v>997</v>
      </c>
    </row>
    <row r="3987" spans="1:17" ht="30" x14ac:dyDescent="0.25">
      <c r="A3987">
        <v>36</v>
      </c>
      <c r="B3987" t="str">
        <f>IF(A3987="","",VLOOKUP(A3987,LOVs!$A$3:$B$62,2))</f>
        <v>Surrey</v>
      </c>
      <c r="C3987" t="str">
        <f>Table1[[#This Row],[School Name]]</f>
        <v>Panorama Park Elementary #137</v>
      </c>
      <c r="D3987" t="s">
        <v>1277</v>
      </c>
      <c r="E3987">
        <v>1987</v>
      </c>
      <c r="F3987" t="s">
        <v>15</v>
      </c>
      <c r="H3987" s="23">
        <v>42641</v>
      </c>
      <c r="I3987" s="20">
        <v>1</v>
      </c>
      <c r="J3987" t="s">
        <v>57</v>
      </c>
      <c r="K3987" s="1" t="s">
        <v>2507</v>
      </c>
      <c r="L3987">
        <v>5.8900000000000001E-2</v>
      </c>
      <c r="M3987" s="20" t="s">
        <v>15</v>
      </c>
      <c r="P3987" s="1" t="s">
        <v>1042</v>
      </c>
      <c r="Q3987" s="20" t="s">
        <v>997</v>
      </c>
    </row>
    <row r="3988" spans="1:17" ht="30" x14ac:dyDescent="0.25">
      <c r="A3988">
        <v>36</v>
      </c>
      <c r="B3988" t="str">
        <f>IF(A3988="","",VLOOKUP(A3988,LOVs!$A$3:$B$62,2))</f>
        <v>Surrey</v>
      </c>
      <c r="C3988" t="str">
        <f>Table1[[#This Row],[School Name]]</f>
        <v>Panorama Park Elementary #137</v>
      </c>
      <c r="D3988" t="s">
        <v>1277</v>
      </c>
      <c r="E3988">
        <v>1987</v>
      </c>
      <c r="F3988" t="s">
        <v>15</v>
      </c>
      <c r="H3988" s="23">
        <v>42641</v>
      </c>
      <c r="I3988" s="20">
        <v>1</v>
      </c>
      <c r="J3988" t="s">
        <v>57</v>
      </c>
      <c r="K3988" s="1" t="s">
        <v>2507</v>
      </c>
      <c r="L3988">
        <v>6.9999999999999999E-4</v>
      </c>
      <c r="M3988" s="20" t="s">
        <v>18</v>
      </c>
      <c r="P3988" s="1" t="s">
        <v>998</v>
      </c>
      <c r="Q3988" s="20" t="s">
        <v>997</v>
      </c>
    </row>
    <row r="3989" spans="1:17" ht="45" x14ac:dyDescent="0.25">
      <c r="A3989">
        <v>36</v>
      </c>
      <c r="B3989" t="str">
        <f>IF(A3989="","",VLOOKUP(A3989,LOVs!$A$3:$B$62,2))</f>
        <v>Surrey</v>
      </c>
      <c r="C3989" t="str">
        <f>Table1[[#This Row],[School Name]]</f>
        <v>Panorama Park Elementary #137</v>
      </c>
      <c r="D3989" t="s">
        <v>1277</v>
      </c>
      <c r="E3989">
        <v>1987</v>
      </c>
      <c r="F3989" t="s">
        <v>15</v>
      </c>
      <c r="H3989" s="23">
        <v>42641</v>
      </c>
      <c r="I3989" s="20">
        <v>1</v>
      </c>
      <c r="J3989" t="s">
        <v>57</v>
      </c>
      <c r="K3989" s="1" t="s">
        <v>2508</v>
      </c>
      <c r="L3989">
        <v>7.3899999999999993E-2</v>
      </c>
      <c r="M3989" s="20" t="s">
        <v>15</v>
      </c>
      <c r="P3989" s="1" t="s">
        <v>1042</v>
      </c>
      <c r="Q3989" s="20" t="s">
        <v>997</v>
      </c>
    </row>
    <row r="3990" spans="1:17" ht="45" x14ac:dyDescent="0.25">
      <c r="A3990">
        <v>36</v>
      </c>
      <c r="B3990" t="str">
        <f>IF(A3990="","",VLOOKUP(A3990,LOVs!$A$3:$B$62,2))</f>
        <v>Surrey</v>
      </c>
      <c r="C3990" t="str">
        <f>Table1[[#This Row],[School Name]]</f>
        <v>Panorama Park Elementary #137</v>
      </c>
      <c r="D3990" t="s">
        <v>1277</v>
      </c>
      <c r="E3990">
        <v>1987</v>
      </c>
      <c r="F3990" t="s">
        <v>15</v>
      </c>
      <c r="H3990" s="23">
        <v>42641</v>
      </c>
      <c r="I3990" s="20">
        <v>1</v>
      </c>
      <c r="J3990" t="s">
        <v>57</v>
      </c>
      <c r="K3990" s="1" t="s">
        <v>2508</v>
      </c>
      <c r="L3990">
        <v>8.3999999999999995E-3</v>
      </c>
      <c r="M3990" s="20" t="s">
        <v>18</v>
      </c>
      <c r="P3990" s="1" t="s">
        <v>998</v>
      </c>
      <c r="Q3990" s="20" t="s">
        <v>997</v>
      </c>
    </row>
    <row r="3991" spans="1:17" ht="30" x14ac:dyDescent="0.25">
      <c r="A3991">
        <v>36</v>
      </c>
      <c r="B3991" t="str">
        <f>IF(A3991="","",VLOOKUP(A3991,LOVs!$A$3:$B$62,2))</f>
        <v>Surrey</v>
      </c>
      <c r="C3991" t="str">
        <f>Table1[[#This Row],[School Name]]</f>
        <v>Panorama Park Elementary #137</v>
      </c>
      <c r="D3991" t="s">
        <v>1277</v>
      </c>
      <c r="E3991">
        <v>1987</v>
      </c>
      <c r="F3991" t="s">
        <v>15</v>
      </c>
      <c r="H3991" s="23">
        <v>42641</v>
      </c>
      <c r="I3991" s="20">
        <v>1</v>
      </c>
      <c r="J3991" t="s">
        <v>57</v>
      </c>
      <c r="K3991" s="1" t="s">
        <v>2509</v>
      </c>
      <c r="L3991">
        <v>0.77100000000000002</v>
      </c>
      <c r="M3991" s="20" t="s">
        <v>15</v>
      </c>
      <c r="P3991" s="1" t="s">
        <v>1042</v>
      </c>
      <c r="Q3991" s="20" t="s">
        <v>997</v>
      </c>
    </row>
    <row r="3992" spans="1:17" ht="30" x14ac:dyDescent="0.25">
      <c r="A3992">
        <v>36</v>
      </c>
      <c r="B3992" t="str">
        <f>IF(A3992="","",VLOOKUP(A3992,LOVs!$A$3:$B$62,2))</f>
        <v>Surrey</v>
      </c>
      <c r="C3992" t="str">
        <f>Table1[[#This Row],[School Name]]</f>
        <v>Panorama Park Elementary #137</v>
      </c>
      <c r="D3992" t="s">
        <v>1277</v>
      </c>
      <c r="E3992">
        <v>1987</v>
      </c>
      <c r="F3992" t="s">
        <v>15</v>
      </c>
      <c r="H3992" s="23">
        <v>42641</v>
      </c>
      <c r="I3992" s="20">
        <v>1</v>
      </c>
      <c r="J3992" t="s">
        <v>57</v>
      </c>
      <c r="K3992" s="1" t="s">
        <v>2509</v>
      </c>
      <c r="L3992">
        <v>4.9100000000000003E-3</v>
      </c>
      <c r="M3992" s="20" t="s">
        <v>18</v>
      </c>
      <c r="P3992" s="1" t="s">
        <v>998</v>
      </c>
      <c r="Q3992" s="20" t="s">
        <v>997</v>
      </c>
    </row>
    <row r="3993" spans="1:17" x14ac:dyDescent="0.25">
      <c r="A3993">
        <v>36</v>
      </c>
      <c r="B3993" t="str">
        <f>IF(A3993="","",VLOOKUP(A3993,LOVs!$A$3:$B$62,2))</f>
        <v>Surrey</v>
      </c>
      <c r="C3993" t="str">
        <f>Table1[[#This Row],[School Name]]</f>
        <v>Panorama Park Elementary #137</v>
      </c>
      <c r="D3993" t="s">
        <v>1277</v>
      </c>
      <c r="E3993">
        <v>1987</v>
      </c>
      <c r="F3993" t="s">
        <v>15</v>
      </c>
      <c r="H3993" s="23">
        <v>42641</v>
      </c>
      <c r="I3993" s="20">
        <v>1</v>
      </c>
      <c r="J3993" t="s">
        <v>1161</v>
      </c>
      <c r="K3993" s="1" t="s">
        <v>2510</v>
      </c>
      <c r="L3993">
        <v>1.9E-3</v>
      </c>
      <c r="M3993" s="20" t="s">
        <v>18</v>
      </c>
      <c r="P3993" s="1" t="s">
        <v>1042</v>
      </c>
      <c r="Q3993" s="20" t="s">
        <v>997</v>
      </c>
    </row>
    <row r="3994" spans="1:17" x14ac:dyDescent="0.25">
      <c r="A3994">
        <v>36</v>
      </c>
      <c r="B3994" t="str">
        <f>IF(A3994="","",VLOOKUP(A3994,LOVs!$A$3:$B$62,2))</f>
        <v>Surrey</v>
      </c>
      <c r="C3994" t="str">
        <f>Table1[[#This Row],[School Name]]</f>
        <v>Panorama Park Elementary #137</v>
      </c>
      <c r="D3994" t="s">
        <v>1277</v>
      </c>
      <c r="E3994">
        <v>1987</v>
      </c>
      <c r="F3994" t="s">
        <v>15</v>
      </c>
      <c r="H3994" s="23">
        <v>42641</v>
      </c>
      <c r="I3994" s="20">
        <v>1</v>
      </c>
      <c r="J3994" t="s">
        <v>1161</v>
      </c>
      <c r="K3994" s="1" t="s">
        <v>2510</v>
      </c>
      <c r="L3994">
        <v>4.6999999999999999E-4</v>
      </c>
      <c r="M3994" s="20" t="s">
        <v>18</v>
      </c>
      <c r="P3994" s="1" t="s">
        <v>998</v>
      </c>
      <c r="Q3994" s="20" t="s">
        <v>997</v>
      </c>
    </row>
    <row r="3995" spans="1:17" x14ac:dyDescent="0.25">
      <c r="A3995">
        <v>36</v>
      </c>
      <c r="B3995" t="str">
        <f>IF(A3995="","",VLOOKUP(A3995,LOVs!$A$3:$B$62,2))</f>
        <v>Surrey</v>
      </c>
      <c r="C3995" t="str">
        <f>Table1[[#This Row],[School Name]]</f>
        <v>Panorama Park Elementary #137</v>
      </c>
      <c r="D3995" t="s">
        <v>1277</v>
      </c>
      <c r="E3995">
        <v>1987</v>
      </c>
      <c r="F3995" t="s">
        <v>15</v>
      </c>
      <c r="H3995" s="23">
        <v>42641</v>
      </c>
      <c r="I3995" s="20">
        <v>1</v>
      </c>
      <c r="J3995" t="s">
        <v>57</v>
      </c>
      <c r="K3995" s="1" t="s">
        <v>2510</v>
      </c>
      <c r="L3995">
        <v>8.7899999999999992E-3</v>
      </c>
      <c r="M3995" s="20" t="s">
        <v>18</v>
      </c>
      <c r="P3995" s="1" t="s">
        <v>1042</v>
      </c>
      <c r="Q3995" s="20" t="s">
        <v>997</v>
      </c>
    </row>
    <row r="3996" spans="1:17" x14ac:dyDescent="0.25">
      <c r="A3996">
        <v>36</v>
      </c>
      <c r="B3996" t="str">
        <f>IF(A3996="","",VLOOKUP(A3996,LOVs!$A$3:$B$62,2))</f>
        <v>Surrey</v>
      </c>
      <c r="C3996" t="str">
        <f>Table1[[#This Row],[School Name]]</f>
        <v>Panorama Park Elementary #137</v>
      </c>
      <c r="D3996" t="s">
        <v>1277</v>
      </c>
      <c r="E3996">
        <v>1987</v>
      </c>
      <c r="F3996" t="s">
        <v>15</v>
      </c>
      <c r="H3996" s="23">
        <v>42641</v>
      </c>
      <c r="I3996" s="20">
        <v>1</v>
      </c>
      <c r="J3996" t="s">
        <v>57</v>
      </c>
      <c r="K3996" s="1" t="s">
        <v>2510</v>
      </c>
      <c r="L3996">
        <v>3.6000000000000002E-4</v>
      </c>
      <c r="M3996" s="20" t="s">
        <v>18</v>
      </c>
      <c r="P3996" s="1" t="s">
        <v>998</v>
      </c>
      <c r="Q3996" s="20" t="s">
        <v>997</v>
      </c>
    </row>
    <row r="3997" spans="1:17" x14ac:dyDescent="0.25">
      <c r="A3997">
        <v>36</v>
      </c>
      <c r="B3997" t="str">
        <f>IF(A3997="","",VLOOKUP(A3997,LOVs!$A$3:$B$62,2))</f>
        <v>Surrey</v>
      </c>
      <c r="C3997" t="str">
        <f>Table1[[#This Row],[School Name]]</f>
        <v>Panorama Park Elementary #137</v>
      </c>
      <c r="D3997" t="s">
        <v>1277</v>
      </c>
      <c r="E3997">
        <v>1987</v>
      </c>
      <c r="F3997" t="s">
        <v>15</v>
      </c>
      <c r="H3997" s="23">
        <v>42641</v>
      </c>
      <c r="I3997" s="20">
        <v>1</v>
      </c>
      <c r="J3997" t="s">
        <v>57</v>
      </c>
      <c r="K3997" s="1" t="s">
        <v>2511</v>
      </c>
      <c r="L3997">
        <v>6.6299999999999998E-2</v>
      </c>
      <c r="M3997" s="20" t="s">
        <v>15</v>
      </c>
      <c r="P3997" s="1" t="s">
        <v>1042</v>
      </c>
      <c r="Q3997" s="20" t="s">
        <v>997</v>
      </c>
    </row>
    <row r="3998" spans="1:17" x14ac:dyDescent="0.25">
      <c r="A3998">
        <v>36</v>
      </c>
      <c r="B3998" t="str">
        <f>IF(A3998="","",VLOOKUP(A3998,LOVs!$A$3:$B$62,2))</f>
        <v>Surrey</v>
      </c>
      <c r="C3998" t="str">
        <f>Table1[[#This Row],[School Name]]</f>
        <v>Panorama Park Elementary #137</v>
      </c>
      <c r="D3998" t="s">
        <v>1277</v>
      </c>
      <c r="E3998">
        <v>1987</v>
      </c>
      <c r="F3998" t="s">
        <v>15</v>
      </c>
      <c r="H3998" s="23">
        <v>42641</v>
      </c>
      <c r="I3998" s="20">
        <v>1</v>
      </c>
      <c r="J3998" t="s">
        <v>57</v>
      </c>
      <c r="K3998" s="1" t="s">
        <v>2511</v>
      </c>
      <c r="L3998">
        <v>1.8000000000000001E-4</v>
      </c>
      <c r="M3998" s="20" t="s">
        <v>18</v>
      </c>
      <c r="P3998" s="1" t="s">
        <v>998</v>
      </c>
      <c r="Q3998" s="20" t="s">
        <v>997</v>
      </c>
    </row>
    <row r="3999" spans="1:17" x14ac:dyDescent="0.25">
      <c r="A3999">
        <v>36</v>
      </c>
      <c r="B3999" t="str">
        <f>IF(A3999="","",VLOOKUP(A3999,LOVs!$A$3:$B$62,2))</f>
        <v>Surrey</v>
      </c>
      <c r="C3999" t="str">
        <f>Table1[[#This Row],[School Name]]</f>
        <v>Panorama Park Elementary #137</v>
      </c>
      <c r="D3999" t="s">
        <v>1277</v>
      </c>
      <c r="E3999">
        <v>1987</v>
      </c>
      <c r="F3999" t="s">
        <v>15</v>
      </c>
      <c r="H3999" s="23">
        <v>42641</v>
      </c>
      <c r="I3999" s="20">
        <v>1</v>
      </c>
      <c r="J3999" t="s">
        <v>1161</v>
      </c>
      <c r="K3999" s="1" t="s">
        <v>2512</v>
      </c>
      <c r="L3999">
        <v>1.2199999999999999E-3</v>
      </c>
      <c r="M3999" s="20" t="s">
        <v>18</v>
      </c>
      <c r="P3999" s="1" t="s">
        <v>1042</v>
      </c>
      <c r="Q3999" s="20" t="s">
        <v>997</v>
      </c>
    </row>
    <row r="4000" spans="1:17" x14ac:dyDescent="0.25">
      <c r="A4000">
        <v>36</v>
      </c>
      <c r="B4000" t="str">
        <f>IF(A4000="","",VLOOKUP(A4000,LOVs!$A$3:$B$62,2))</f>
        <v>Surrey</v>
      </c>
      <c r="C4000" t="str">
        <f>Table1[[#This Row],[School Name]]</f>
        <v>Panorama Park Elementary #137</v>
      </c>
      <c r="D4000" t="s">
        <v>1277</v>
      </c>
      <c r="E4000">
        <v>1987</v>
      </c>
      <c r="F4000" t="s">
        <v>15</v>
      </c>
      <c r="H4000" s="23">
        <v>42641</v>
      </c>
      <c r="I4000" s="20">
        <v>1</v>
      </c>
      <c r="J4000" t="s">
        <v>1161</v>
      </c>
      <c r="K4000" s="1" t="s">
        <v>2512</v>
      </c>
      <c r="L4000">
        <v>3.4000000000000002E-4</v>
      </c>
      <c r="M4000" s="20" t="s">
        <v>18</v>
      </c>
      <c r="P4000" s="1" t="s">
        <v>998</v>
      </c>
      <c r="Q4000" s="20" t="s">
        <v>997</v>
      </c>
    </row>
    <row r="4001" spans="1:17" x14ac:dyDescent="0.25">
      <c r="A4001">
        <v>36</v>
      </c>
      <c r="B4001" t="str">
        <f>IF(A4001="","",VLOOKUP(A4001,LOVs!$A$3:$B$62,2))</f>
        <v>Surrey</v>
      </c>
      <c r="C4001" t="str">
        <f>Table1[[#This Row],[School Name]]</f>
        <v>Panorama Park Elementary #137</v>
      </c>
      <c r="D4001" t="s">
        <v>1277</v>
      </c>
      <c r="E4001">
        <v>1987</v>
      </c>
      <c r="F4001" t="s">
        <v>15</v>
      </c>
      <c r="H4001" s="23">
        <v>42641</v>
      </c>
      <c r="I4001" s="20">
        <v>1</v>
      </c>
      <c r="J4001" t="s">
        <v>57</v>
      </c>
      <c r="K4001" s="1" t="s">
        <v>2512</v>
      </c>
      <c r="L4001">
        <v>7.11E-3</v>
      </c>
      <c r="M4001" s="20" t="s">
        <v>18</v>
      </c>
      <c r="P4001" s="1" t="s">
        <v>1042</v>
      </c>
      <c r="Q4001" s="20" t="s">
        <v>997</v>
      </c>
    </row>
    <row r="4002" spans="1:17" x14ac:dyDescent="0.25">
      <c r="A4002">
        <v>36</v>
      </c>
      <c r="B4002" t="str">
        <f>IF(A4002="","",VLOOKUP(A4002,LOVs!$A$3:$B$62,2))</f>
        <v>Surrey</v>
      </c>
      <c r="C4002" t="str">
        <f>Table1[[#This Row],[School Name]]</f>
        <v>Panorama Park Elementary #137</v>
      </c>
      <c r="D4002" t="s">
        <v>1277</v>
      </c>
      <c r="E4002">
        <v>1987</v>
      </c>
      <c r="F4002" t="s">
        <v>15</v>
      </c>
      <c r="H4002" s="23">
        <v>42641</v>
      </c>
      <c r="I4002" s="20">
        <v>1</v>
      </c>
      <c r="J4002" t="s">
        <v>57</v>
      </c>
      <c r="K4002" s="1" t="s">
        <v>2512</v>
      </c>
      <c r="L4002">
        <v>7.6999999999999996E-4</v>
      </c>
      <c r="M4002" s="20" t="s">
        <v>18</v>
      </c>
      <c r="P4002" s="1" t="s">
        <v>998</v>
      </c>
      <c r="Q4002" s="20" t="s">
        <v>997</v>
      </c>
    </row>
    <row r="4003" spans="1:17" ht="45" x14ac:dyDescent="0.25">
      <c r="A4003">
        <v>36</v>
      </c>
      <c r="B4003" t="str">
        <f>IF(A4003="","",VLOOKUP(A4003,LOVs!$A$3:$B$62,2))</f>
        <v>Surrey</v>
      </c>
      <c r="C4003" t="str">
        <f>Table1[[#This Row],[School Name]]</f>
        <v>Ray Shepherd Elementary #036</v>
      </c>
      <c r="D4003" t="s">
        <v>1135</v>
      </c>
      <c r="E4003">
        <v>1949</v>
      </c>
      <c r="F4003" t="s">
        <v>15</v>
      </c>
      <c r="H4003" s="23">
        <v>42641</v>
      </c>
      <c r="I4003" s="20">
        <v>1</v>
      </c>
      <c r="J4003" t="s">
        <v>73</v>
      </c>
      <c r="K4003" s="1" t="s">
        <v>2513</v>
      </c>
      <c r="L4003">
        <v>1.08</v>
      </c>
      <c r="M4003" s="20" t="s">
        <v>15</v>
      </c>
      <c r="P4003" s="1" t="s">
        <v>1042</v>
      </c>
      <c r="Q4003" s="20" t="s">
        <v>997</v>
      </c>
    </row>
    <row r="4004" spans="1:17" ht="45" x14ac:dyDescent="0.25">
      <c r="A4004">
        <v>36</v>
      </c>
      <c r="B4004" t="str">
        <f>IF(A4004="","",VLOOKUP(A4004,LOVs!$A$3:$B$62,2))</f>
        <v>Surrey</v>
      </c>
      <c r="C4004" t="str">
        <f>Table1[[#This Row],[School Name]]</f>
        <v>Ray Shepherd Elementary #036</v>
      </c>
      <c r="D4004" t="s">
        <v>1135</v>
      </c>
      <c r="E4004">
        <v>1949</v>
      </c>
      <c r="F4004" t="s">
        <v>15</v>
      </c>
      <c r="H4004" s="23">
        <v>42641</v>
      </c>
      <c r="I4004" s="20">
        <v>1</v>
      </c>
      <c r="J4004" t="s">
        <v>73</v>
      </c>
      <c r="K4004" s="1" t="s">
        <v>2513</v>
      </c>
      <c r="L4004">
        <v>7.28E-3</v>
      </c>
      <c r="M4004" s="20" t="s">
        <v>18</v>
      </c>
      <c r="P4004" s="1" t="s">
        <v>998</v>
      </c>
      <c r="Q4004" s="20" t="s">
        <v>997</v>
      </c>
    </row>
    <row r="4005" spans="1:17" ht="30" x14ac:dyDescent="0.25">
      <c r="A4005">
        <v>36</v>
      </c>
      <c r="B4005" t="str">
        <f>IF(A4005="","",VLOOKUP(A4005,LOVs!$A$3:$B$62,2))</f>
        <v>Surrey</v>
      </c>
      <c r="C4005" t="str">
        <f>Table1[[#This Row],[School Name]]</f>
        <v>Ray Shepherd Elementary #036</v>
      </c>
      <c r="D4005" t="s">
        <v>1135</v>
      </c>
      <c r="E4005">
        <v>1949</v>
      </c>
      <c r="F4005" t="s">
        <v>15</v>
      </c>
      <c r="H4005" s="23">
        <v>42641</v>
      </c>
      <c r="I4005" s="20">
        <v>1</v>
      </c>
      <c r="J4005" t="s">
        <v>73</v>
      </c>
      <c r="K4005" s="1" t="s">
        <v>2514</v>
      </c>
      <c r="L4005">
        <v>2.98</v>
      </c>
      <c r="M4005" s="20" t="s">
        <v>15</v>
      </c>
      <c r="P4005" s="1" t="s">
        <v>1042</v>
      </c>
      <c r="Q4005" s="20" t="s">
        <v>997</v>
      </c>
    </row>
    <row r="4006" spans="1:17" ht="30" x14ac:dyDescent="0.25">
      <c r="A4006">
        <v>36</v>
      </c>
      <c r="B4006" t="str">
        <f>IF(A4006="","",VLOOKUP(A4006,LOVs!$A$3:$B$62,2))</f>
        <v>Surrey</v>
      </c>
      <c r="C4006" t="str">
        <f>Table1[[#This Row],[School Name]]</f>
        <v>Ray Shepherd Elementary #036</v>
      </c>
      <c r="D4006" t="s">
        <v>1135</v>
      </c>
      <c r="E4006">
        <v>1949</v>
      </c>
      <c r="F4006" t="s">
        <v>15</v>
      </c>
      <c r="H4006" s="23">
        <v>42641</v>
      </c>
      <c r="I4006" s="20">
        <v>1</v>
      </c>
      <c r="J4006" t="s">
        <v>73</v>
      </c>
      <c r="K4006" s="1" t="s">
        <v>2514</v>
      </c>
      <c r="L4006">
        <v>0.113</v>
      </c>
      <c r="M4006" s="20" t="s">
        <v>15</v>
      </c>
      <c r="P4006" s="1" t="s">
        <v>998</v>
      </c>
      <c r="Q4006" s="20" t="s">
        <v>997</v>
      </c>
    </row>
    <row r="4007" spans="1:17" ht="45" x14ac:dyDescent="0.25">
      <c r="A4007">
        <v>36</v>
      </c>
      <c r="B4007" t="str">
        <f>IF(A4007="","",VLOOKUP(A4007,LOVs!$A$3:$B$62,2))</f>
        <v>Surrey</v>
      </c>
      <c r="C4007" t="str">
        <f>Table1[[#This Row],[School Name]]</f>
        <v>Ray Shepherd Elementary #036</v>
      </c>
      <c r="D4007" t="s">
        <v>1135</v>
      </c>
      <c r="E4007">
        <v>1949</v>
      </c>
      <c r="F4007" t="s">
        <v>15</v>
      </c>
      <c r="H4007" s="23">
        <v>42641</v>
      </c>
      <c r="I4007" s="20">
        <v>1</v>
      </c>
      <c r="J4007" t="s">
        <v>73</v>
      </c>
      <c r="K4007" s="1" t="s">
        <v>2515</v>
      </c>
      <c r="L4007">
        <v>0.14399999999999999</v>
      </c>
      <c r="M4007" s="20" t="s">
        <v>15</v>
      </c>
      <c r="P4007" s="1" t="s">
        <v>1042</v>
      </c>
      <c r="Q4007" s="20" t="s">
        <v>997</v>
      </c>
    </row>
    <row r="4008" spans="1:17" ht="45" x14ac:dyDescent="0.25">
      <c r="A4008">
        <v>36</v>
      </c>
      <c r="B4008" t="str">
        <f>IF(A4008="","",VLOOKUP(A4008,LOVs!$A$3:$B$62,2))</f>
        <v>Surrey</v>
      </c>
      <c r="C4008" t="str">
        <f>Table1[[#This Row],[School Name]]</f>
        <v>Ray Shepherd Elementary #036</v>
      </c>
      <c r="D4008" t="s">
        <v>1135</v>
      </c>
      <c r="E4008">
        <v>1949</v>
      </c>
      <c r="F4008" t="s">
        <v>15</v>
      </c>
      <c r="H4008" s="23">
        <v>42641</v>
      </c>
      <c r="I4008" s="20">
        <v>1</v>
      </c>
      <c r="J4008" t="s">
        <v>73</v>
      </c>
      <c r="K4008" s="1" t="s">
        <v>2515</v>
      </c>
      <c r="L4008">
        <v>3.95E-2</v>
      </c>
      <c r="M4008" s="20" t="s">
        <v>15</v>
      </c>
      <c r="P4008" s="1" t="s">
        <v>998</v>
      </c>
      <c r="Q4008" s="20" t="s">
        <v>997</v>
      </c>
    </row>
    <row r="4009" spans="1:17" x14ac:dyDescent="0.25">
      <c r="A4009">
        <v>36</v>
      </c>
      <c r="B4009" t="str">
        <f>IF(A4009="","",VLOOKUP(A4009,LOVs!$A$3:$B$62,2))</f>
        <v>Surrey</v>
      </c>
      <c r="C4009" t="str">
        <f>Table1[[#This Row],[School Name]]</f>
        <v>Ray Shepherd Elementary #036</v>
      </c>
      <c r="D4009" t="s">
        <v>1135</v>
      </c>
      <c r="E4009">
        <v>1949</v>
      </c>
      <c r="F4009" t="s">
        <v>15</v>
      </c>
      <c r="H4009" s="23">
        <v>42641</v>
      </c>
      <c r="I4009" s="20">
        <v>1</v>
      </c>
      <c r="J4009" t="s">
        <v>73</v>
      </c>
      <c r="K4009" s="1" t="s">
        <v>2516</v>
      </c>
      <c r="L4009">
        <v>3.4299999999999997E-2</v>
      </c>
      <c r="M4009" s="20" t="s">
        <v>15</v>
      </c>
      <c r="P4009" s="1" t="s">
        <v>1042</v>
      </c>
      <c r="Q4009" s="20" t="s">
        <v>997</v>
      </c>
    </row>
    <row r="4010" spans="1:17" x14ac:dyDescent="0.25">
      <c r="A4010">
        <v>36</v>
      </c>
      <c r="B4010" t="str">
        <f>IF(A4010="","",VLOOKUP(A4010,LOVs!$A$3:$B$62,2))</f>
        <v>Surrey</v>
      </c>
      <c r="C4010" t="str">
        <f>Table1[[#This Row],[School Name]]</f>
        <v>Ray Shepherd Elementary #036</v>
      </c>
      <c r="D4010" t="s">
        <v>1135</v>
      </c>
      <c r="E4010">
        <v>1949</v>
      </c>
      <c r="F4010" t="s">
        <v>15</v>
      </c>
      <c r="H4010" s="23">
        <v>42641</v>
      </c>
      <c r="I4010" s="20">
        <v>1</v>
      </c>
      <c r="J4010" t="s">
        <v>73</v>
      </c>
      <c r="K4010" s="1" t="s">
        <v>2516</v>
      </c>
      <c r="L4010">
        <v>1.2899999999999999E-3</v>
      </c>
      <c r="M4010" s="20" t="s">
        <v>18</v>
      </c>
      <c r="P4010" s="1" t="s">
        <v>998</v>
      </c>
      <c r="Q4010" s="20" t="s">
        <v>997</v>
      </c>
    </row>
    <row r="4011" spans="1:17" ht="30" x14ac:dyDescent="0.25">
      <c r="A4011">
        <v>36</v>
      </c>
      <c r="B4011" t="str">
        <f>IF(A4011="","",VLOOKUP(A4011,LOVs!$A$3:$B$62,2))</f>
        <v>Surrey</v>
      </c>
      <c r="C4011" t="str">
        <f>Table1[[#This Row],[School Name]]</f>
        <v>Ray Shepherd Elementary #036</v>
      </c>
      <c r="D4011" t="s">
        <v>1135</v>
      </c>
      <c r="E4011">
        <v>1949</v>
      </c>
      <c r="F4011" t="s">
        <v>15</v>
      </c>
      <c r="H4011" s="23">
        <v>42641</v>
      </c>
      <c r="I4011" s="20">
        <v>1</v>
      </c>
      <c r="J4011" t="s">
        <v>73</v>
      </c>
      <c r="K4011" s="1" t="s">
        <v>2517</v>
      </c>
      <c r="L4011">
        <v>0.47499999999999998</v>
      </c>
      <c r="M4011" s="20" t="s">
        <v>15</v>
      </c>
      <c r="P4011" s="1" t="s">
        <v>1042</v>
      </c>
      <c r="Q4011" s="20" t="s">
        <v>997</v>
      </c>
    </row>
    <row r="4012" spans="1:17" ht="30" x14ac:dyDescent="0.25">
      <c r="A4012">
        <v>36</v>
      </c>
      <c r="B4012" t="str">
        <f>IF(A4012="","",VLOOKUP(A4012,LOVs!$A$3:$B$62,2))</f>
        <v>Surrey</v>
      </c>
      <c r="C4012" t="str">
        <f>Table1[[#This Row],[School Name]]</f>
        <v>Ray Shepherd Elementary #036</v>
      </c>
      <c r="D4012" t="s">
        <v>1135</v>
      </c>
      <c r="E4012">
        <v>1949</v>
      </c>
      <c r="F4012" t="s">
        <v>15</v>
      </c>
      <c r="H4012" s="23">
        <v>42641</v>
      </c>
      <c r="I4012" s="20">
        <v>1</v>
      </c>
      <c r="J4012" t="s">
        <v>73</v>
      </c>
      <c r="K4012" s="1" t="s">
        <v>2517</v>
      </c>
      <c r="L4012">
        <v>4.8099999999999997E-2</v>
      </c>
      <c r="M4012" s="20" t="s">
        <v>15</v>
      </c>
      <c r="P4012" s="1" t="s">
        <v>998</v>
      </c>
      <c r="Q4012" s="20" t="s">
        <v>997</v>
      </c>
    </row>
    <row r="4013" spans="1:17" ht="30" x14ac:dyDescent="0.25">
      <c r="A4013">
        <v>36</v>
      </c>
      <c r="B4013" t="str">
        <f>IF(A4013="","",VLOOKUP(A4013,LOVs!$A$3:$B$62,2))</f>
        <v>Surrey</v>
      </c>
      <c r="C4013" t="str">
        <f>Table1[[#This Row],[School Name]]</f>
        <v>Ray Shepherd Elementary #036</v>
      </c>
      <c r="D4013" t="s">
        <v>1135</v>
      </c>
      <c r="E4013">
        <v>1949</v>
      </c>
      <c r="F4013" t="s">
        <v>15</v>
      </c>
      <c r="H4013" s="23">
        <v>42641</v>
      </c>
      <c r="I4013" s="20">
        <v>1</v>
      </c>
      <c r="J4013" t="s">
        <v>73</v>
      </c>
      <c r="K4013" s="1" t="s">
        <v>2518</v>
      </c>
      <c r="L4013">
        <v>2.1100000000000001E-2</v>
      </c>
      <c r="M4013" s="20" t="s">
        <v>15</v>
      </c>
      <c r="P4013" s="1" t="s">
        <v>1042</v>
      </c>
      <c r="Q4013" s="20" t="s">
        <v>997</v>
      </c>
    </row>
    <row r="4014" spans="1:17" ht="30" x14ac:dyDescent="0.25">
      <c r="A4014">
        <v>36</v>
      </c>
      <c r="B4014" t="str">
        <f>IF(A4014="","",VLOOKUP(A4014,LOVs!$A$3:$B$62,2))</f>
        <v>Surrey</v>
      </c>
      <c r="C4014" t="str">
        <f>Table1[[#This Row],[School Name]]</f>
        <v>Ray Shepherd Elementary #036</v>
      </c>
      <c r="D4014" t="s">
        <v>1135</v>
      </c>
      <c r="E4014">
        <v>1949</v>
      </c>
      <c r="F4014" t="s">
        <v>15</v>
      </c>
      <c r="H4014" s="23">
        <v>42641</v>
      </c>
      <c r="I4014" s="20">
        <v>1</v>
      </c>
      <c r="J4014" t="s">
        <v>73</v>
      </c>
      <c r="K4014" s="1" t="s">
        <v>2518</v>
      </c>
      <c r="L4014">
        <v>6.0999999999999997E-4</v>
      </c>
      <c r="M4014" s="20" t="s">
        <v>18</v>
      </c>
      <c r="P4014" s="1" t="s">
        <v>998</v>
      </c>
      <c r="Q4014" s="20" t="s">
        <v>997</v>
      </c>
    </row>
    <row r="4015" spans="1:17" x14ac:dyDescent="0.25">
      <c r="A4015">
        <v>36</v>
      </c>
      <c r="B4015" t="str">
        <f>IF(A4015="","",VLOOKUP(A4015,LOVs!$A$3:$B$62,2))</f>
        <v>Surrey</v>
      </c>
      <c r="C4015" t="str">
        <f>Table1[[#This Row],[School Name]]</f>
        <v>Ray Shepherd Elementary #036</v>
      </c>
      <c r="D4015" t="s">
        <v>1135</v>
      </c>
      <c r="E4015">
        <v>1949</v>
      </c>
      <c r="F4015" t="s">
        <v>15</v>
      </c>
      <c r="H4015" s="23">
        <v>42641</v>
      </c>
      <c r="I4015" s="20">
        <v>1</v>
      </c>
      <c r="J4015" t="s">
        <v>73</v>
      </c>
      <c r="K4015" s="1" t="s">
        <v>2519</v>
      </c>
      <c r="L4015">
        <v>3.85E-2</v>
      </c>
      <c r="M4015" s="20" t="s">
        <v>15</v>
      </c>
      <c r="P4015" s="1" t="s">
        <v>1042</v>
      </c>
      <c r="Q4015" s="20" t="s">
        <v>997</v>
      </c>
    </row>
    <row r="4016" spans="1:17" x14ac:dyDescent="0.25">
      <c r="A4016">
        <v>36</v>
      </c>
      <c r="B4016" t="str">
        <f>IF(A4016="","",VLOOKUP(A4016,LOVs!$A$3:$B$62,2))</f>
        <v>Surrey</v>
      </c>
      <c r="C4016" t="str">
        <f>Table1[[#This Row],[School Name]]</f>
        <v>Ray Shepherd Elementary #036</v>
      </c>
      <c r="D4016" t="s">
        <v>1135</v>
      </c>
      <c r="E4016">
        <v>1949</v>
      </c>
      <c r="F4016" t="s">
        <v>15</v>
      </c>
      <c r="H4016" s="23">
        <v>42641</v>
      </c>
      <c r="I4016" s="20">
        <v>1</v>
      </c>
      <c r="J4016" t="s">
        <v>73</v>
      </c>
      <c r="K4016" s="1" t="s">
        <v>2519</v>
      </c>
      <c r="L4016">
        <v>6.8999999999999999E-3</v>
      </c>
      <c r="M4016" s="20" t="s">
        <v>18</v>
      </c>
      <c r="P4016" s="1" t="s">
        <v>998</v>
      </c>
      <c r="Q4016" s="20" t="s">
        <v>997</v>
      </c>
    </row>
    <row r="4017" spans="1:17" x14ac:dyDescent="0.25">
      <c r="A4017">
        <v>36</v>
      </c>
      <c r="B4017" t="str">
        <f>IF(A4017="","",VLOOKUP(A4017,LOVs!$A$3:$B$62,2))</f>
        <v>Surrey</v>
      </c>
      <c r="C4017" t="str">
        <f>Table1[[#This Row],[School Name]]</f>
        <v>Ray Shepherd Elementary #036</v>
      </c>
      <c r="D4017" t="s">
        <v>1135</v>
      </c>
      <c r="E4017">
        <v>1949</v>
      </c>
      <c r="F4017" t="s">
        <v>15</v>
      </c>
      <c r="H4017" s="23">
        <v>42641</v>
      </c>
      <c r="I4017" s="20">
        <v>1</v>
      </c>
      <c r="J4017" t="s">
        <v>73</v>
      </c>
      <c r="K4017" s="1" t="s">
        <v>2520</v>
      </c>
      <c r="L4017">
        <v>2.3699999999999999E-2</v>
      </c>
      <c r="M4017" s="20" t="s">
        <v>15</v>
      </c>
      <c r="P4017" s="1" t="s">
        <v>1042</v>
      </c>
      <c r="Q4017" s="20" t="s">
        <v>997</v>
      </c>
    </row>
    <row r="4018" spans="1:17" x14ac:dyDescent="0.25">
      <c r="A4018">
        <v>36</v>
      </c>
      <c r="B4018" t="str">
        <f>IF(A4018="","",VLOOKUP(A4018,LOVs!$A$3:$B$62,2))</f>
        <v>Surrey</v>
      </c>
      <c r="C4018" t="str">
        <f>Table1[[#This Row],[School Name]]</f>
        <v>Ray Shepherd Elementary #036</v>
      </c>
      <c r="D4018" t="s">
        <v>1135</v>
      </c>
      <c r="E4018">
        <v>1949</v>
      </c>
      <c r="F4018" t="s">
        <v>15</v>
      </c>
      <c r="H4018" s="23">
        <v>42641</v>
      </c>
      <c r="I4018" s="20">
        <v>1</v>
      </c>
      <c r="J4018" t="s">
        <v>73</v>
      </c>
      <c r="K4018" s="1" t="s">
        <v>2520</v>
      </c>
      <c r="L4018">
        <v>2.4599999999999999E-3</v>
      </c>
      <c r="M4018" s="20" t="s">
        <v>18</v>
      </c>
      <c r="P4018" s="1" t="s">
        <v>998</v>
      </c>
      <c r="Q4018" s="20" t="s">
        <v>997</v>
      </c>
    </row>
    <row r="4019" spans="1:17" x14ac:dyDescent="0.25">
      <c r="A4019">
        <v>36</v>
      </c>
      <c r="B4019" t="str">
        <f>IF(A4019="","",VLOOKUP(A4019,LOVs!$A$3:$B$62,2))</f>
        <v>Surrey</v>
      </c>
      <c r="C4019" t="str">
        <f>Table1[[#This Row],[School Name]]</f>
        <v>Ray Shepherd Elementary #036</v>
      </c>
      <c r="D4019" t="s">
        <v>1135</v>
      </c>
      <c r="E4019">
        <v>1949</v>
      </c>
      <c r="F4019" t="s">
        <v>15</v>
      </c>
      <c r="H4019" s="23">
        <v>42641</v>
      </c>
      <c r="I4019" s="20">
        <v>1</v>
      </c>
      <c r="J4019" t="s">
        <v>73</v>
      </c>
      <c r="K4019" s="1" t="s">
        <v>2521</v>
      </c>
      <c r="L4019">
        <v>3.9899999999999996E-3</v>
      </c>
      <c r="M4019" s="20" t="s">
        <v>18</v>
      </c>
      <c r="P4019" s="1" t="s">
        <v>1042</v>
      </c>
      <c r="Q4019" s="20" t="s">
        <v>997</v>
      </c>
    </row>
    <row r="4020" spans="1:17" x14ac:dyDescent="0.25">
      <c r="A4020">
        <v>36</v>
      </c>
      <c r="B4020" t="str">
        <f>IF(A4020="","",VLOOKUP(A4020,LOVs!$A$3:$B$62,2))</f>
        <v>Surrey</v>
      </c>
      <c r="C4020" t="str">
        <f>Table1[[#This Row],[School Name]]</f>
        <v>Ray Shepherd Elementary #036</v>
      </c>
      <c r="D4020" t="s">
        <v>1135</v>
      </c>
      <c r="E4020">
        <v>1949</v>
      </c>
      <c r="F4020" t="s">
        <v>15</v>
      </c>
      <c r="H4020" s="23">
        <v>42641</v>
      </c>
      <c r="I4020" s="20">
        <v>1</v>
      </c>
      <c r="J4020" t="s">
        <v>73</v>
      </c>
      <c r="K4020" s="1" t="s">
        <v>2521</v>
      </c>
      <c r="L4020">
        <v>1.4999999999999999E-4</v>
      </c>
      <c r="M4020" s="20" t="s">
        <v>18</v>
      </c>
      <c r="P4020" s="1" t="s">
        <v>998</v>
      </c>
      <c r="Q4020" s="20" t="s">
        <v>997</v>
      </c>
    </row>
    <row r="4021" spans="1:17" x14ac:dyDescent="0.25">
      <c r="A4021">
        <v>36</v>
      </c>
      <c r="B4021" t="str">
        <f>IF(A4021="","",VLOOKUP(A4021,LOVs!$A$3:$B$62,2))</f>
        <v>Surrey</v>
      </c>
      <c r="C4021" t="str">
        <f>Table1[[#This Row],[School Name]]</f>
        <v>Ray Shepherd Elementary #036</v>
      </c>
      <c r="D4021" t="s">
        <v>1135</v>
      </c>
      <c r="E4021">
        <v>1949</v>
      </c>
      <c r="F4021" t="s">
        <v>15</v>
      </c>
      <c r="H4021" s="23">
        <v>42641</v>
      </c>
      <c r="I4021" s="20">
        <v>1</v>
      </c>
      <c r="J4021" t="s">
        <v>73</v>
      </c>
      <c r="K4021" s="1" t="s">
        <v>2522</v>
      </c>
      <c r="L4021">
        <v>2.9199999999999999E-3</v>
      </c>
      <c r="M4021" s="20" t="s">
        <v>18</v>
      </c>
      <c r="P4021" s="1" t="s">
        <v>1042</v>
      </c>
      <c r="Q4021" s="20" t="s">
        <v>997</v>
      </c>
    </row>
    <row r="4022" spans="1:17" x14ac:dyDescent="0.25">
      <c r="A4022">
        <v>36</v>
      </c>
      <c r="B4022" t="str">
        <f>IF(A4022="","",VLOOKUP(A4022,LOVs!$A$3:$B$62,2))</f>
        <v>Surrey</v>
      </c>
      <c r="C4022" t="str">
        <f>Table1[[#This Row],[School Name]]</f>
        <v>Ray Shepherd Elementary #036</v>
      </c>
      <c r="D4022" t="s">
        <v>1135</v>
      </c>
      <c r="E4022">
        <v>1949</v>
      </c>
      <c r="F4022" t="s">
        <v>15</v>
      </c>
      <c r="H4022" s="23">
        <v>42641</v>
      </c>
      <c r="I4022" s="20">
        <v>1</v>
      </c>
      <c r="J4022" t="s">
        <v>73</v>
      </c>
      <c r="K4022" s="1" t="s">
        <v>2522</v>
      </c>
      <c r="L4022">
        <v>1.8000000000000001E-4</v>
      </c>
      <c r="M4022" s="20" t="s">
        <v>18</v>
      </c>
      <c r="P4022" s="1" t="s">
        <v>998</v>
      </c>
      <c r="Q4022" s="20" t="s">
        <v>997</v>
      </c>
    </row>
    <row r="4023" spans="1:17" x14ac:dyDescent="0.25">
      <c r="A4023">
        <v>36</v>
      </c>
      <c r="B4023" t="str">
        <f>IF(A4023="","",VLOOKUP(A4023,LOVs!$A$3:$B$62,2))</f>
        <v>Surrey</v>
      </c>
      <c r="C4023" t="str">
        <f>Table1[[#This Row],[School Name]]</f>
        <v>Ray Shepherd Elementary #036</v>
      </c>
      <c r="D4023" t="s">
        <v>1135</v>
      </c>
      <c r="E4023">
        <v>1949</v>
      </c>
      <c r="F4023" t="s">
        <v>15</v>
      </c>
      <c r="H4023" s="23">
        <v>42641</v>
      </c>
      <c r="I4023" s="20">
        <v>1</v>
      </c>
      <c r="J4023" t="s">
        <v>73</v>
      </c>
      <c r="K4023" s="1" t="s">
        <v>2523</v>
      </c>
      <c r="L4023">
        <v>2.5799999999999998E-3</v>
      </c>
      <c r="M4023" s="20" t="s">
        <v>18</v>
      </c>
      <c r="P4023" s="1" t="s">
        <v>1042</v>
      </c>
      <c r="Q4023" s="20" t="s">
        <v>997</v>
      </c>
    </row>
    <row r="4024" spans="1:17" x14ac:dyDescent="0.25">
      <c r="A4024">
        <v>36</v>
      </c>
      <c r="B4024" t="str">
        <f>IF(A4024="","",VLOOKUP(A4024,LOVs!$A$3:$B$62,2))</f>
        <v>Surrey</v>
      </c>
      <c r="C4024" t="str">
        <f>Table1[[#This Row],[School Name]]</f>
        <v>Ray Shepherd Elementary #036</v>
      </c>
      <c r="D4024" t="s">
        <v>1135</v>
      </c>
      <c r="E4024">
        <v>1949</v>
      </c>
      <c r="F4024" t="s">
        <v>15</v>
      </c>
      <c r="H4024" s="23">
        <v>42641</v>
      </c>
      <c r="I4024" s="20">
        <v>1</v>
      </c>
      <c r="J4024" t="s">
        <v>73</v>
      </c>
      <c r="K4024" s="1" t="s">
        <v>2523</v>
      </c>
      <c r="L4024">
        <v>1.8000000000000001E-4</v>
      </c>
      <c r="M4024" s="20" t="s">
        <v>18</v>
      </c>
      <c r="P4024" s="1" t="s">
        <v>998</v>
      </c>
      <c r="Q4024" s="20" t="s">
        <v>997</v>
      </c>
    </row>
    <row r="4025" spans="1:17" x14ac:dyDescent="0.25">
      <c r="A4025">
        <v>36</v>
      </c>
      <c r="B4025" t="str">
        <f>IF(A4025="","",VLOOKUP(A4025,LOVs!$A$3:$B$62,2))</f>
        <v>Surrey</v>
      </c>
      <c r="C4025" t="str">
        <f>Table1[[#This Row],[School Name]]</f>
        <v>Ray Shepherd Elementary #036</v>
      </c>
      <c r="D4025" t="s">
        <v>1135</v>
      </c>
      <c r="E4025">
        <v>1949</v>
      </c>
      <c r="F4025" t="s">
        <v>15</v>
      </c>
      <c r="H4025" s="23">
        <v>42641</v>
      </c>
      <c r="I4025" s="20">
        <v>1</v>
      </c>
      <c r="J4025" t="s">
        <v>73</v>
      </c>
      <c r="K4025" s="1" t="s">
        <v>2524</v>
      </c>
      <c r="L4025">
        <v>1.2999999999999999E-2</v>
      </c>
      <c r="M4025" s="20" t="s">
        <v>15</v>
      </c>
      <c r="P4025" s="1" t="s">
        <v>1042</v>
      </c>
      <c r="Q4025" s="20" t="s">
        <v>997</v>
      </c>
    </row>
    <row r="4026" spans="1:17" x14ac:dyDescent="0.25">
      <c r="A4026">
        <v>36</v>
      </c>
      <c r="B4026" t="str">
        <f>IF(A4026="","",VLOOKUP(A4026,LOVs!$A$3:$B$62,2))</f>
        <v>Surrey</v>
      </c>
      <c r="C4026" t="str">
        <f>Table1[[#This Row],[School Name]]</f>
        <v>Ray Shepherd Elementary #036</v>
      </c>
      <c r="D4026" t="s">
        <v>1135</v>
      </c>
      <c r="E4026">
        <v>1949</v>
      </c>
      <c r="F4026" t="s">
        <v>15</v>
      </c>
      <c r="H4026" s="23">
        <v>42641</v>
      </c>
      <c r="I4026" s="20">
        <v>1</v>
      </c>
      <c r="J4026" t="s">
        <v>73</v>
      </c>
      <c r="K4026" s="1" t="s">
        <v>2524</v>
      </c>
      <c r="L4026">
        <v>3.5E-4</v>
      </c>
      <c r="M4026" s="20" t="s">
        <v>18</v>
      </c>
      <c r="P4026" s="1" t="s">
        <v>998</v>
      </c>
      <c r="Q4026" s="20" t="s">
        <v>997</v>
      </c>
    </row>
    <row r="4027" spans="1:17" x14ac:dyDescent="0.25">
      <c r="A4027">
        <v>36</v>
      </c>
      <c r="B4027" t="str">
        <f>IF(A4027="","",VLOOKUP(A4027,LOVs!$A$3:$B$62,2))</f>
        <v>Surrey</v>
      </c>
      <c r="C4027" t="str">
        <f>Table1[[#This Row],[School Name]]</f>
        <v>Ray Shepherd Elementary #036</v>
      </c>
      <c r="D4027" t="s">
        <v>1135</v>
      </c>
      <c r="E4027">
        <v>1949</v>
      </c>
      <c r="F4027" t="s">
        <v>15</v>
      </c>
      <c r="H4027" s="23">
        <v>42641</v>
      </c>
      <c r="I4027" s="20">
        <v>1</v>
      </c>
      <c r="J4027" t="s">
        <v>73</v>
      </c>
      <c r="K4027" s="1" t="s">
        <v>1008</v>
      </c>
      <c r="L4027">
        <v>0.22600000000000001</v>
      </c>
      <c r="M4027" s="20" t="s">
        <v>15</v>
      </c>
      <c r="P4027" s="1" t="s">
        <v>1042</v>
      </c>
      <c r="Q4027" s="20" t="s">
        <v>997</v>
      </c>
    </row>
    <row r="4028" spans="1:17" x14ac:dyDescent="0.25">
      <c r="A4028">
        <v>36</v>
      </c>
      <c r="B4028" t="str">
        <f>IF(A4028="","",VLOOKUP(A4028,LOVs!$A$3:$B$62,2))</f>
        <v>Surrey</v>
      </c>
      <c r="C4028" t="str">
        <f>Table1[[#This Row],[School Name]]</f>
        <v>Ray Shepherd Elementary #036</v>
      </c>
      <c r="D4028" t="s">
        <v>1135</v>
      </c>
      <c r="E4028">
        <v>1949</v>
      </c>
      <c r="F4028" t="s">
        <v>15</v>
      </c>
      <c r="H4028" s="23">
        <v>42641</v>
      </c>
      <c r="I4028" s="20">
        <v>1</v>
      </c>
      <c r="J4028" t="s">
        <v>73</v>
      </c>
      <c r="K4028" s="1" t="s">
        <v>1008</v>
      </c>
      <c r="L4028">
        <v>8.0999999999999996E-4</v>
      </c>
      <c r="M4028" s="20" t="s">
        <v>18</v>
      </c>
      <c r="P4028" s="1" t="s">
        <v>998</v>
      </c>
      <c r="Q4028" s="20" t="s">
        <v>997</v>
      </c>
    </row>
    <row r="4029" spans="1:17" x14ac:dyDescent="0.25">
      <c r="A4029">
        <v>36</v>
      </c>
      <c r="B4029" t="str">
        <f>IF(A4029="","",VLOOKUP(A4029,LOVs!$A$3:$B$62,2))</f>
        <v>Surrey</v>
      </c>
      <c r="C4029" t="str">
        <f>Table1[[#This Row],[School Name]]</f>
        <v>Ray Shepherd Elementary #036</v>
      </c>
      <c r="D4029" t="s">
        <v>1135</v>
      </c>
      <c r="E4029">
        <v>1949</v>
      </c>
      <c r="F4029" t="s">
        <v>15</v>
      </c>
      <c r="H4029" s="23">
        <v>42641</v>
      </c>
      <c r="I4029" s="20">
        <v>1</v>
      </c>
      <c r="J4029" t="s">
        <v>73</v>
      </c>
      <c r="K4029" s="1" t="s">
        <v>2525</v>
      </c>
      <c r="L4029">
        <v>0.13</v>
      </c>
      <c r="M4029" s="20" t="s">
        <v>15</v>
      </c>
      <c r="P4029" s="1" t="s">
        <v>1042</v>
      </c>
      <c r="Q4029" s="20" t="s">
        <v>997</v>
      </c>
    </row>
    <row r="4030" spans="1:17" x14ac:dyDescent="0.25">
      <c r="A4030">
        <v>36</v>
      </c>
      <c r="B4030" t="str">
        <f>IF(A4030="","",VLOOKUP(A4030,LOVs!$A$3:$B$62,2))</f>
        <v>Surrey</v>
      </c>
      <c r="C4030" t="str">
        <f>Table1[[#This Row],[School Name]]</f>
        <v>Ray Shepherd Elementary #036</v>
      </c>
      <c r="D4030" t="s">
        <v>1135</v>
      </c>
      <c r="E4030">
        <v>1949</v>
      </c>
      <c r="F4030" t="s">
        <v>15</v>
      </c>
      <c r="H4030" s="23">
        <v>42641</v>
      </c>
      <c r="I4030" s="20">
        <v>1</v>
      </c>
      <c r="J4030" t="s">
        <v>73</v>
      </c>
      <c r="K4030" s="1" t="s">
        <v>2525</v>
      </c>
      <c r="L4030">
        <v>1.6299999999999999E-3</v>
      </c>
      <c r="M4030" s="20" t="s">
        <v>18</v>
      </c>
      <c r="P4030" s="1" t="s">
        <v>998</v>
      </c>
      <c r="Q4030" s="20" t="s">
        <v>997</v>
      </c>
    </row>
    <row r="4031" spans="1:17" ht="45" x14ac:dyDescent="0.25">
      <c r="A4031">
        <v>36</v>
      </c>
      <c r="B4031" t="str">
        <f>IF(A4031="","",VLOOKUP(A4031,LOVs!$A$3:$B$62,2))</f>
        <v>Surrey</v>
      </c>
      <c r="C4031" t="str">
        <f>Table1[[#This Row],[School Name]]</f>
        <v>Ray Shepherd Elementary #036</v>
      </c>
      <c r="D4031" t="s">
        <v>1135</v>
      </c>
      <c r="E4031">
        <v>1949</v>
      </c>
      <c r="F4031" t="s">
        <v>15</v>
      </c>
      <c r="H4031" s="23">
        <v>42641</v>
      </c>
      <c r="I4031" s="20">
        <v>1</v>
      </c>
      <c r="J4031" t="s">
        <v>73</v>
      </c>
      <c r="K4031" s="1" t="s">
        <v>2526</v>
      </c>
      <c r="L4031">
        <v>0.105</v>
      </c>
      <c r="M4031" s="20" t="s">
        <v>15</v>
      </c>
      <c r="P4031" s="1" t="s">
        <v>1042</v>
      </c>
      <c r="Q4031" s="20" t="s">
        <v>997</v>
      </c>
    </row>
    <row r="4032" spans="1:17" ht="45" x14ac:dyDescent="0.25">
      <c r="A4032">
        <v>36</v>
      </c>
      <c r="B4032" t="str">
        <f>IF(A4032="","",VLOOKUP(A4032,LOVs!$A$3:$B$62,2))</f>
        <v>Surrey</v>
      </c>
      <c r="C4032" t="str">
        <f>Table1[[#This Row],[School Name]]</f>
        <v>Ray Shepherd Elementary #036</v>
      </c>
      <c r="D4032" t="s">
        <v>1135</v>
      </c>
      <c r="E4032">
        <v>1949</v>
      </c>
      <c r="F4032" t="s">
        <v>15</v>
      </c>
      <c r="H4032" s="23">
        <v>42641</v>
      </c>
      <c r="I4032" s="20">
        <v>1</v>
      </c>
      <c r="J4032" t="s">
        <v>73</v>
      </c>
      <c r="K4032" s="1" t="s">
        <v>2526</v>
      </c>
      <c r="L4032">
        <v>2.2200000000000001E-2</v>
      </c>
      <c r="M4032" s="20" t="s">
        <v>15</v>
      </c>
      <c r="P4032" s="1" t="s">
        <v>998</v>
      </c>
      <c r="Q4032" s="20" t="s">
        <v>997</v>
      </c>
    </row>
    <row r="4033" spans="1:17" x14ac:dyDescent="0.25">
      <c r="A4033">
        <v>36</v>
      </c>
      <c r="B4033" t="str">
        <f>IF(A4033="","",VLOOKUP(A4033,LOVs!$A$3:$B$62,2))</f>
        <v>Surrey</v>
      </c>
      <c r="C4033" t="str">
        <f>Table1[[#This Row],[School Name]]</f>
        <v>Ray Shepherd Elementary #036</v>
      </c>
      <c r="D4033" t="s">
        <v>1135</v>
      </c>
      <c r="E4033">
        <v>1949</v>
      </c>
      <c r="F4033" t="s">
        <v>15</v>
      </c>
      <c r="H4033" s="23">
        <v>42641</v>
      </c>
      <c r="I4033" s="20">
        <v>1</v>
      </c>
      <c r="J4033" t="s">
        <v>73</v>
      </c>
      <c r="K4033" s="1" t="s">
        <v>2527</v>
      </c>
      <c r="L4033">
        <v>4.3899999999999997</v>
      </c>
      <c r="M4033" s="20" t="s">
        <v>15</v>
      </c>
      <c r="P4033" s="1" t="s">
        <v>1042</v>
      </c>
      <c r="Q4033" s="20" t="s">
        <v>997</v>
      </c>
    </row>
    <row r="4034" spans="1:17" x14ac:dyDescent="0.25">
      <c r="A4034">
        <v>36</v>
      </c>
      <c r="B4034" t="str">
        <f>IF(A4034="","",VLOOKUP(A4034,LOVs!$A$3:$B$62,2))</f>
        <v>Surrey</v>
      </c>
      <c r="C4034" t="str">
        <f>Table1[[#This Row],[School Name]]</f>
        <v>Ray Shepherd Elementary #036</v>
      </c>
      <c r="D4034" t="s">
        <v>1135</v>
      </c>
      <c r="E4034">
        <v>1949</v>
      </c>
      <c r="F4034" t="s">
        <v>15</v>
      </c>
      <c r="H4034" s="23">
        <v>42641</v>
      </c>
      <c r="I4034" s="20">
        <v>1</v>
      </c>
      <c r="J4034" t="s">
        <v>73</v>
      </c>
      <c r="K4034" s="1" t="s">
        <v>2527</v>
      </c>
      <c r="L4034">
        <v>8.7800000000000003E-2</v>
      </c>
      <c r="M4034" s="20" t="s">
        <v>15</v>
      </c>
      <c r="P4034" s="1" t="s">
        <v>998</v>
      </c>
      <c r="Q4034" s="20" t="s">
        <v>997</v>
      </c>
    </row>
    <row r="4035" spans="1:17" ht="30" x14ac:dyDescent="0.25">
      <c r="A4035">
        <v>36</v>
      </c>
      <c r="B4035" t="str">
        <f>IF(A4035="","",VLOOKUP(A4035,LOVs!$A$3:$B$62,2))</f>
        <v>Surrey</v>
      </c>
      <c r="C4035" t="str">
        <f>Table1[[#This Row],[School Name]]</f>
        <v>Ray Shepherd Elementary #036</v>
      </c>
      <c r="D4035" t="s">
        <v>1135</v>
      </c>
      <c r="E4035">
        <v>1949</v>
      </c>
      <c r="F4035" t="s">
        <v>15</v>
      </c>
      <c r="H4035" s="23">
        <v>42641</v>
      </c>
      <c r="I4035" s="20">
        <v>1</v>
      </c>
      <c r="J4035" t="s">
        <v>73</v>
      </c>
      <c r="K4035" s="1" t="s">
        <v>2528</v>
      </c>
      <c r="L4035">
        <v>9.3600000000000003E-3</v>
      </c>
      <c r="M4035" s="20" t="s">
        <v>18</v>
      </c>
      <c r="P4035" s="1" t="s">
        <v>1042</v>
      </c>
      <c r="Q4035" s="20" t="s">
        <v>997</v>
      </c>
    </row>
    <row r="4036" spans="1:17" ht="30" x14ac:dyDescent="0.25">
      <c r="A4036">
        <v>36</v>
      </c>
      <c r="B4036" t="str">
        <f>IF(A4036="","",VLOOKUP(A4036,LOVs!$A$3:$B$62,2))</f>
        <v>Surrey</v>
      </c>
      <c r="C4036" t="str">
        <f>Table1[[#This Row],[School Name]]</f>
        <v>Ray Shepherd Elementary #036</v>
      </c>
      <c r="D4036" t="s">
        <v>1135</v>
      </c>
      <c r="E4036">
        <v>1949</v>
      </c>
      <c r="F4036" t="s">
        <v>15</v>
      </c>
      <c r="H4036" s="23">
        <v>42641</v>
      </c>
      <c r="I4036" s="20">
        <v>1</v>
      </c>
      <c r="J4036" t="s">
        <v>73</v>
      </c>
      <c r="K4036" s="1" t="s">
        <v>2528</v>
      </c>
      <c r="L4036">
        <v>3.46E-3</v>
      </c>
      <c r="M4036" s="20" t="s">
        <v>18</v>
      </c>
      <c r="P4036" s="1" t="s">
        <v>998</v>
      </c>
      <c r="Q4036" s="20" t="s">
        <v>997</v>
      </c>
    </row>
    <row r="4037" spans="1:17" ht="30" x14ac:dyDescent="0.25">
      <c r="A4037">
        <v>36</v>
      </c>
      <c r="B4037" t="str">
        <f>IF(A4037="","",VLOOKUP(A4037,LOVs!$A$3:$B$62,2))</f>
        <v>Surrey</v>
      </c>
      <c r="C4037" t="str">
        <f>Table1[[#This Row],[School Name]]</f>
        <v>Ray Shepherd Elementary #036</v>
      </c>
      <c r="D4037" t="s">
        <v>1135</v>
      </c>
      <c r="E4037">
        <v>1949</v>
      </c>
      <c r="F4037" t="s">
        <v>15</v>
      </c>
      <c r="H4037" s="23">
        <v>42641</v>
      </c>
      <c r="I4037" s="20">
        <v>1</v>
      </c>
      <c r="J4037" t="s">
        <v>73</v>
      </c>
      <c r="K4037" s="1" t="s">
        <v>2529</v>
      </c>
      <c r="L4037">
        <v>3.5699999999999998E-3</v>
      </c>
      <c r="M4037" s="20" t="s">
        <v>18</v>
      </c>
      <c r="P4037" s="1" t="s">
        <v>998</v>
      </c>
      <c r="Q4037" s="20" t="s">
        <v>997</v>
      </c>
    </row>
    <row r="4038" spans="1:17" ht="30" x14ac:dyDescent="0.25">
      <c r="A4038">
        <v>36</v>
      </c>
      <c r="B4038" t="str">
        <f>IF(A4038="","",VLOOKUP(A4038,LOVs!$A$3:$B$62,2))</f>
        <v>Surrey</v>
      </c>
      <c r="C4038" t="str">
        <f>Table1[[#This Row],[School Name]]</f>
        <v>Ray Shepherd Elementary #036</v>
      </c>
      <c r="D4038" t="s">
        <v>1135</v>
      </c>
      <c r="E4038">
        <v>1949</v>
      </c>
      <c r="F4038" t="s">
        <v>15</v>
      </c>
      <c r="H4038" s="23">
        <v>42641</v>
      </c>
      <c r="I4038" s="20">
        <v>1</v>
      </c>
      <c r="J4038" t="s">
        <v>73</v>
      </c>
      <c r="K4038" s="1" t="s">
        <v>2530</v>
      </c>
      <c r="L4038">
        <v>2.64E-2</v>
      </c>
      <c r="M4038" s="20" t="s">
        <v>15</v>
      </c>
      <c r="P4038" s="1" t="s">
        <v>1042</v>
      </c>
      <c r="Q4038" s="20" t="s">
        <v>997</v>
      </c>
    </row>
    <row r="4039" spans="1:17" ht="45" x14ac:dyDescent="0.25">
      <c r="A4039">
        <v>36</v>
      </c>
      <c r="B4039" t="str">
        <f>IF(A4039="","",VLOOKUP(A4039,LOVs!$A$3:$B$62,2))</f>
        <v>Surrey</v>
      </c>
      <c r="C4039" t="str">
        <f>Table1[[#This Row],[School Name]]</f>
        <v>Ray Shepherd Elementary #036</v>
      </c>
      <c r="D4039" t="s">
        <v>1135</v>
      </c>
      <c r="E4039">
        <v>1949</v>
      </c>
      <c r="F4039" t="s">
        <v>15</v>
      </c>
      <c r="H4039" s="23">
        <v>42641</v>
      </c>
      <c r="I4039" s="20">
        <v>1</v>
      </c>
      <c r="J4039" t="s">
        <v>73</v>
      </c>
      <c r="K4039" s="1" t="s">
        <v>2531</v>
      </c>
      <c r="L4039">
        <v>4.1000000000000002E-2</v>
      </c>
      <c r="M4039" s="20" t="s">
        <v>15</v>
      </c>
      <c r="P4039" s="1" t="s">
        <v>1042</v>
      </c>
      <c r="Q4039" s="20" t="s">
        <v>997</v>
      </c>
    </row>
    <row r="4040" spans="1:17" ht="45" x14ac:dyDescent="0.25">
      <c r="A4040">
        <v>36</v>
      </c>
      <c r="B4040" t="str">
        <f>IF(A4040="","",VLOOKUP(A4040,LOVs!$A$3:$B$62,2))</f>
        <v>Surrey</v>
      </c>
      <c r="C4040" t="str">
        <f>Table1[[#This Row],[School Name]]</f>
        <v>Ray Shepherd Elementary #036</v>
      </c>
      <c r="D4040" t="s">
        <v>1135</v>
      </c>
      <c r="E4040">
        <v>1949</v>
      </c>
      <c r="F4040" t="s">
        <v>15</v>
      </c>
      <c r="H4040" s="23">
        <v>42641</v>
      </c>
      <c r="I4040" s="20">
        <v>1</v>
      </c>
      <c r="J4040" t="s">
        <v>73</v>
      </c>
      <c r="K4040" s="1" t="s">
        <v>2531</v>
      </c>
      <c r="L4040">
        <v>9.7000000000000005E-4</v>
      </c>
      <c r="M4040" s="20" t="s">
        <v>18</v>
      </c>
      <c r="P4040" s="1" t="s">
        <v>998</v>
      </c>
      <c r="Q4040" s="20" t="s">
        <v>997</v>
      </c>
    </row>
    <row r="4041" spans="1:17" ht="30" x14ac:dyDescent="0.25">
      <c r="A4041">
        <v>36</v>
      </c>
      <c r="B4041" t="str">
        <f>IF(A4041="","",VLOOKUP(A4041,LOVs!$A$3:$B$62,2))</f>
        <v>Surrey</v>
      </c>
      <c r="C4041" t="str">
        <f>Table1[[#This Row],[School Name]]</f>
        <v>Ray Shepherd Elementary #036</v>
      </c>
      <c r="D4041" t="s">
        <v>1135</v>
      </c>
      <c r="E4041">
        <v>1949</v>
      </c>
      <c r="F4041" t="s">
        <v>15</v>
      </c>
      <c r="H4041" s="23">
        <v>42641</v>
      </c>
      <c r="I4041" s="20">
        <v>1</v>
      </c>
      <c r="J4041" t="s">
        <v>73</v>
      </c>
      <c r="K4041" s="1" t="s">
        <v>2532</v>
      </c>
      <c r="L4041">
        <v>6.2399999999999999E-3</v>
      </c>
      <c r="M4041" s="20" t="s">
        <v>18</v>
      </c>
      <c r="P4041" s="1" t="s">
        <v>1042</v>
      </c>
      <c r="Q4041" s="20" t="s">
        <v>997</v>
      </c>
    </row>
    <row r="4042" spans="1:17" ht="30" x14ac:dyDescent="0.25">
      <c r="A4042">
        <v>36</v>
      </c>
      <c r="B4042" t="str">
        <f>IF(A4042="","",VLOOKUP(A4042,LOVs!$A$3:$B$62,2))</f>
        <v>Surrey</v>
      </c>
      <c r="C4042" t="str">
        <f>Table1[[#This Row],[School Name]]</f>
        <v>Ray Shepherd Elementary #036</v>
      </c>
      <c r="D4042" t="s">
        <v>1135</v>
      </c>
      <c r="E4042">
        <v>1949</v>
      </c>
      <c r="F4042" t="s">
        <v>15</v>
      </c>
      <c r="H4042" s="23">
        <v>42641</v>
      </c>
      <c r="I4042" s="20">
        <v>1</v>
      </c>
      <c r="J4042" t="s">
        <v>73</v>
      </c>
      <c r="K4042" s="1" t="s">
        <v>2532</v>
      </c>
      <c r="L4042">
        <v>3.6999999999999999E-4</v>
      </c>
      <c r="M4042" s="20" t="s">
        <v>18</v>
      </c>
      <c r="P4042" s="1" t="s">
        <v>998</v>
      </c>
      <c r="Q4042" s="20" t="s">
        <v>997</v>
      </c>
    </row>
    <row r="4043" spans="1:17" ht="30" x14ac:dyDescent="0.25">
      <c r="A4043">
        <v>36</v>
      </c>
      <c r="B4043" t="str">
        <f>IF(A4043="","",VLOOKUP(A4043,LOVs!$A$3:$B$62,2))</f>
        <v>Surrey</v>
      </c>
      <c r="C4043" t="str">
        <f>Table1[[#This Row],[School Name]]</f>
        <v>Ray Shepherd Elementary #036</v>
      </c>
      <c r="D4043" t="s">
        <v>1135</v>
      </c>
      <c r="E4043">
        <v>1949</v>
      </c>
      <c r="F4043" t="s">
        <v>15</v>
      </c>
      <c r="H4043" s="23">
        <v>42641</v>
      </c>
      <c r="I4043" s="20">
        <v>1</v>
      </c>
      <c r="J4043" t="s">
        <v>73</v>
      </c>
      <c r="K4043" s="1" t="s">
        <v>2533</v>
      </c>
      <c r="L4043">
        <v>1.8100000000000002E-2</v>
      </c>
      <c r="M4043" s="20" t="s">
        <v>15</v>
      </c>
      <c r="P4043" s="1" t="s">
        <v>1042</v>
      </c>
      <c r="Q4043" s="20" t="s">
        <v>997</v>
      </c>
    </row>
    <row r="4044" spans="1:17" ht="30" x14ac:dyDescent="0.25">
      <c r="A4044">
        <v>36</v>
      </c>
      <c r="B4044" t="str">
        <f>IF(A4044="","",VLOOKUP(A4044,LOVs!$A$3:$B$62,2))</f>
        <v>Surrey</v>
      </c>
      <c r="C4044" t="str">
        <f>Table1[[#This Row],[School Name]]</f>
        <v>Ray Shepherd Elementary #036</v>
      </c>
      <c r="D4044" t="s">
        <v>1135</v>
      </c>
      <c r="E4044">
        <v>1949</v>
      </c>
      <c r="F4044" t="s">
        <v>15</v>
      </c>
      <c r="H4044" s="23">
        <v>42641</v>
      </c>
      <c r="I4044" s="20">
        <v>1</v>
      </c>
      <c r="J4044" t="s">
        <v>73</v>
      </c>
      <c r="K4044" s="1" t="s">
        <v>2533</v>
      </c>
      <c r="L4044">
        <v>3.04E-2</v>
      </c>
      <c r="M4044" s="20" t="s">
        <v>15</v>
      </c>
      <c r="P4044" s="1" t="s">
        <v>998</v>
      </c>
      <c r="Q4044" s="20" t="s">
        <v>997</v>
      </c>
    </row>
    <row r="4045" spans="1:17" ht="30" x14ac:dyDescent="0.25">
      <c r="A4045">
        <v>36</v>
      </c>
      <c r="B4045" t="str">
        <f>IF(A4045="","",VLOOKUP(A4045,LOVs!$A$3:$B$62,2))</f>
        <v>Surrey</v>
      </c>
      <c r="C4045" t="str">
        <f>Table1[[#This Row],[School Name]]</f>
        <v>Ray Shepherd Elementary #036</v>
      </c>
      <c r="D4045" t="s">
        <v>1135</v>
      </c>
      <c r="E4045">
        <v>1949</v>
      </c>
      <c r="F4045" t="s">
        <v>15</v>
      </c>
      <c r="H4045" s="23">
        <v>42641</v>
      </c>
      <c r="I4045" s="20">
        <v>1</v>
      </c>
      <c r="J4045" t="s">
        <v>73</v>
      </c>
      <c r="K4045" s="1" t="s">
        <v>2534</v>
      </c>
      <c r="L4045">
        <v>2.5400000000000002E-3</v>
      </c>
      <c r="M4045" s="20" t="s">
        <v>18</v>
      </c>
      <c r="P4045" s="1" t="s">
        <v>1042</v>
      </c>
      <c r="Q4045" s="20" t="s">
        <v>997</v>
      </c>
    </row>
    <row r="4046" spans="1:17" ht="30" x14ac:dyDescent="0.25">
      <c r="A4046">
        <v>36</v>
      </c>
      <c r="B4046" t="str">
        <f>IF(A4046="","",VLOOKUP(A4046,LOVs!$A$3:$B$62,2))</f>
        <v>Surrey</v>
      </c>
      <c r="C4046" t="str">
        <f>Table1[[#This Row],[School Name]]</f>
        <v>Ray Shepherd Elementary #036</v>
      </c>
      <c r="D4046" t="s">
        <v>1135</v>
      </c>
      <c r="E4046">
        <v>1949</v>
      </c>
      <c r="F4046" t="s">
        <v>15</v>
      </c>
      <c r="H4046" s="23">
        <v>42641</v>
      </c>
      <c r="I4046" s="20">
        <v>1</v>
      </c>
      <c r="J4046" t="s">
        <v>73</v>
      </c>
      <c r="K4046" s="1" t="s">
        <v>2534</v>
      </c>
      <c r="L4046">
        <v>1.3999999999999999E-4</v>
      </c>
      <c r="M4046" s="20" t="s">
        <v>18</v>
      </c>
      <c r="P4046" s="1" t="s">
        <v>998</v>
      </c>
      <c r="Q4046" s="20" t="s">
        <v>997</v>
      </c>
    </row>
    <row r="4047" spans="1:17" ht="30" x14ac:dyDescent="0.25">
      <c r="A4047">
        <v>36</v>
      </c>
      <c r="B4047" t="str">
        <f>IF(A4047="","",VLOOKUP(A4047,LOVs!$A$3:$B$62,2))</f>
        <v>Surrey</v>
      </c>
      <c r="C4047" t="str">
        <f>Table1[[#This Row],[School Name]]</f>
        <v>Ray Shepherd Elementary #036</v>
      </c>
      <c r="D4047" t="s">
        <v>1135</v>
      </c>
      <c r="E4047">
        <v>1949</v>
      </c>
      <c r="F4047" t="s">
        <v>15</v>
      </c>
      <c r="H4047" s="23">
        <v>42641</v>
      </c>
      <c r="I4047" s="20">
        <v>1</v>
      </c>
      <c r="J4047" t="s">
        <v>73</v>
      </c>
      <c r="K4047" s="1" t="s">
        <v>2535</v>
      </c>
      <c r="L4047">
        <v>5.8599999999999999E-2</v>
      </c>
      <c r="M4047" s="20" t="s">
        <v>15</v>
      </c>
      <c r="P4047" s="1" t="s">
        <v>1042</v>
      </c>
      <c r="Q4047" s="20" t="s">
        <v>997</v>
      </c>
    </row>
    <row r="4048" spans="1:17" ht="30" x14ac:dyDescent="0.25">
      <c r="A4048">
        <v>36</v>
      </c>
      <c r="B4048" t="str">
        <f>IF(A4048="","",VLOOKUP(A4048,LOVs!$A$3:$B$62,2))</f>
        <v>Surrey</v>
      </c>
      <c r="C4048" t="str">
        <f>Table1[[#This Row],[School Name]]</f>
        <v>Ray Shepherd Elementary #036</v>
      </c>
      <c r="D4048" t="s">
        <v>1135</v>
      </c>
      <c r="E4048">
        <v>1949</v>
      </c>
      <c r="F4048" t="s">
        <v>15</v>
      </c>
      <c r="H4048" s="23">
        <v>42641</v>
      </c>
      <c r="I4048" s="20">
        <v>1</v>
      </c>
      <c r="J4048" t="s">
        <v>73</v>
      </c>
      <c r="K4048" s="1" t="s">
        <v>2535</v>
      </c>
      <c r="L4048">
        <v>5.4200000000000003E-3</v>
      </c>
      <c r="M4048" s="20" t="s">
        <v>18</v>
      </c>
      <c r="P4048" s="1" t="s">
        <v>998</v>
      </c>
      <c r="Q4048" s="20" t="s">
        <v>997</v>
      </c>
    </row>
    <row r="4049" spans="1:17" ht="30" x14ac:dyDescent="0.25">
      <c r="A4049">
        <v>36</v>
      </c>
      <c r="B4049" t="str">
        <f>IF(A4049="","",VLOOKUP(A4049,LOVs!$A$3:$B$62,2))</f>
        <v>Surrey</v>
      </c>
      <c r="C4049" t="str">
        <f>Table1[[#This Row],[School Name]]</f>
        <v>Ray Shepherd Elementary #036</v>
      </c>
      <c r="D4049" t="s">
        <v>1135</v>
      </c>
      <c r="E4049">
        <v>1949</v>
      </c>
      <c r="F4049" t="s">
        <v>15</v>
      </c>
      <c r="H4049" s="23">
        <v>42641</v>
      </c>
      <c r="I4049" s="20">
        <v>1</v>
      </c>
      <c r="J4049" t="s">
        <v>73</v>
      </c>
      <c r="K4049" s="1" t="s">
        <v>2536</v>
      </c>
      <c r="L4049">
        <v>3.8700000000000002E-3</v>
      </c>
      <c r="M4049" s="20" t="s">
        <v>18</v>
      </c>
      <c r="P4049" s="1" t="s">
        <v>1042</v>
      </c>
      <c r="Q4049" s="20" t="s">
        <v>997</v>
      </c>
    </row>
    <row r="4050" spans="1:17" ht="30" x14ac:dyDescent="0.25">
      <c r="A4050">
        <v>36</v>
      </c>
      <c r="B4050" t="str">
        <f>IF(A4050="","",VLOOKUP(A4050,LOVs!$A$3:$B$62,2))</f>
        <v>Surrey</v>
      </c>
      <c r="C4050" t="str">
        <f>Table1[[#This Row],[School Name]]</f>
        <v>Ray Shepherd Elementary #036</v>
      </c>
      <c r="D4050" t="s">
        <v>1135</v>
      </c>
      <c r="E4050">
        <v>1949</v>
      </c>
      <c r="F4050" t="s">
        <v>15</v>
      </c>
      <c r="H4050" s="23">
        <v>42641</v>
      </c>
      <c r="I4050" s="20">
        <v>1</v>
      </c>
      <c r="J4050" t="s">
        <v>73</v>
      </c>
      <c r="K4050" s="1" t="s">
        <v>2536</v>
      </c>
      <c r="L4050">
        <v>1.2999999999999999E-4</v>
      </c>
      <c r="M4050" s="20" t="s">
        <v>18</v>
      </c>
      <c r="P4050" s="1" t="s">
        <v>998</v>
      </c>
      <c r="Q4050" s="20" t="s">
        <v>997</v>
      </c>
    </row>
    <row r="4051" spans="1:17" ht="30" x14ac:dyDescent="0.25">
      <c r="A4051">
        <v>36</v>
      </c>
      <c r="B4051" t="str">
        <f>IF(A4051="","",VLOOKUP(A4051,LOVs!$A$3:$B$62,2))</f>
        <v>Surrey</v>
      </c>
      <c r="C4051" t="str">
        <f>Table1[[#This Row],[School Name]]</f>
        <v>Ray Shepherd Elementary #036</v>
      </c>
      <c r="D4051" t="s">
        <v>1135</v>
      </c>
      <c r="E4051">
        <v>1949</v>
      </c>
      <c r="F4051" t="s">
        <v>15</v>
      </c>
      <c r="H4051" s="23">
        <v>42641</v>
      </c>
      <c r="I4051" s="20">
        <v>1</v>
      </c>
      <c r="J4051" t="s">
        <v>73</v>
      </c>
      <c r="K4051" s="1" t="s">
        <v>2537</v>
      </c>
      <c r="L4051">
        <v>4.6699999999999998E-2</v>
      </c>
      <c r="M4051" s="20" t="s">
        <v>15</v>
      </c>
      <c r="P4051" s="1" t="s">
        <v>1042</v>
      </c>
      <c r="Q4051" s="20" t="s">
        <v>997</v>
      </c>
    </row>
    <row r="4052" spans="1:17" ht="30" x14ac:dyDescent="0.25">
      <c r="A4052">
        <v>36</v>
      </c>
      <c r="B4052" t="str">
        <f>IF(A4052="","",VLOOKUP(A4052,LOVs!$A$3:$B$62,2))</f>
        <v>Surrey</v>
      </c>
      <c r="C4052" t="str">
        <f>Table1[[#This Row],[School Name]]</f>
        <v>Ray Shepherd Elementary #036</v>
      </c>
      <c r="D4052" t="s">
        <v>1135</v>
      </c>
      <c r="E4052">
        <v>1949</v>
      </c>
      <c r="F4052" t="s">
        <v>15</v>
      </c>
      <c r="H4052" s="23">
        <v>42641</v>
      </c>
      <c r="I4052" s="20">
        <v>1</v>
      </c>
      <c r="J4052" t="s">
        <v>73</v>
      </c>
      <c r="K4052" s="1" t="s">
        <v>2537</v>
      </c>
      <c r="L4052">
        <v>5.4699999999999999E-2</v>
      </c>
      <c r="M4052" s="20" t="s">
        <v>15</v>
      </c>
      <c r="P4052" s="1" t="s">
        <v>998</v>
      </c>
      <c r="Q4052" s="20" t="s">
        <v>997</v>
      </c>
    </row>
    <row r="4053" spans="1:17" ht="30" x14ac:dyDescent="0.25">
      <c r="A4053">
        <v>36</v>
      </c>
      <c r="B4053" t="str">
        <f>IF(A4053="","",VLOOKUP(A4053,LOVs!$A$3:$B$62,2))</f>
        <v>Surrey</v>
      </c>
      <c r="C4053" t="str">
        <f>Table1[[#This Row],[School Name]]</f>
        <v>Ray Shepherd Elementary #036</v>
      </c>
      <c r="D4053" t="s">
        <v>1135</v>
      </c>
      <c r="E4053">
        <v>1949</v>
      </c>
      <c r="F4053" t="s">
        <v>15</v>
      </c>
      <c r="H4053" s="23">
        <v>42641</v>
      </c>
      <c r="I4053" s="20">
        <v>1</v>
      </c>
      <c r="J4053" t="s">
        <v>73</v>
      </c>
      <c r="K4053" s="1" t="s">
        <v>2538</v>
      </c>
      <c r="L4053">
        <v>0.155</v>
      </c>
      <c r="M4053" s="20" t="s">
        <v>15</v>
      </c>
      <c r="P4053" s="1" t="s">
        <v>1042</v>
      </c>
      <c r="Q4053" s="20" t="s">
        <v>997</v>
      </c>
    </row>
    <row r="4054" spans="1:17" ht="30" x14ac:dyDescent="0.25">
      <c r="A4054">
        <v>36</v>
      </c>
      <c r="B4054" t="str">
        <f>IF(A4054="","",VLOOKUP(A4054,LOVs!$A$3:$B$62,2))</f>
        <v>Surrey</v>
      </c>
      <c r="C4054" t="str">
        <f>Table1[[#This Row],[School Name]]</f>
        <v>Ray Shepherd Elementary #036</v>
      </c>
      <c r="D4054" t="s">
        <v>1135</v>
      </c>
      <c r="E4054">
        <v>1949</v>
      </c>
      <c r="F4054" t="s">
        <v>15</v>
      </c>
      <c r="H4054" s="23">
        <v>42641</v>
      </c>
      <c r="I4054" s="20">
        <v>1</v>
      </c>
      <c r="J4054" t="s">
        <v>73</v>
      </c>
      <c r="K4054" s="1" t="s">
        <v>2538</v>
      </c>
      <c r="L4054">
        <v>2.99E-3</v>
      </c>
      <c r="M4054" s="20" t="s">
        <v>18</v>
      </c>
      <c r="P4054" s="1" t="s">
        <v>998</v>
      </c>
      <c r="Q4054" s="20" t="s">
        <v>997</v>
      </c>
    </row>
    <row r="4055" spans="1:17" x14ac:dyDescent="0.25">
      <c r="A4055">
        <v>36</v>
      </c>
      <c r="B4055" t="str">
        <f>IF(A4055="","",VLOOKUP(A4055,LOVs!$A$3:$B$62,2))</f>
        <v>Surrey</v>
      </c>
      <c r="C4055" t="str">
        <f>Table1[[#This Row],[School Name]]</f>
        <v>Ray Shepherd Elementary #036</v>
      </c>
      <c r="D4055" t="s">
        <v>1135</v>
      </c>
      <c r="E4055">
        <v>1949</v>
      </c>
      <c r="F4055" t="s">
        <v>15</v>
      </c>
      <c r="H4055" s="23">
        <v>42641</v>
      </c>
      <c r="I4055" s="20">
        <v>1</v>
      </c>
      <c r="J4055" t="s">
        <v>73</v>
      </c>
      <c r="K4055" s="1" t="s">
        <v>2539</v>
      </c>
      <c r="L4055">
        <v>2.6200000000000001E-2</v>
      </c>
      <c r="M4055" s="20" t="s">
        <v>15</v>
      </c>
      <c r="P4055" s="1" t="s">
        <v>1042</v>
      </c>
      <c r="Q4055" s="20" t="s">
        <v>997</v>
      </c>
    </row>
    <row r="4056" spans="1:17" x14ac:dyDescent="0.25">
      <c r="A4056">
        <v>36</v>
      </c>
      <c r="B4056" t="str">
        <f>IF(A4056="","",VLOOKUP(A4056,LOVs!$A$3:$B$62,2))</f>
        <v>Surrey</v>
      </c>
      <c r="C4056" t="str">
        <f>Table1[[#This Row],[School Name]]</f>
        <v>Ray Shepherd Elementary #036</v>
      </c>
      <c r="D4056" t="s">
        <v>1135</v>
      </c>
      <c r="E4056">
        <v>1949</v>
      </c>
      <c r="F4056" t="s">
        <v>15</v>
      </c>
      <c r="H4056" s="23">
        <v>42641</v>
      </c>
      <c r="I4056" s="20">
        <v>1</v>
      </c>
      <c r="J4056" t="s">
        <v>73</v>
      </c>
      <c r="K4056" s="1" t="s">
        <v>2539</v>
      </c>
      <c r="L4056">
        <v>4.1399999999999999E-2</v>
      </c>
      <c r="M4056" s="20" t="s">
        <v>15</v>
      </c>
      <c r="P4056" s="1" t="s">
        <v>998</v>
      </c>
      <c r="Q4056" s="20" t="s">
        <v>997</v>
      </c>
    </row>
    <row r="4057" spans="1:17" ht="30" x14ac:dyDescent="0.25">
      <c r="A4057">
        <v>36</v>
      </c>
      <c r="B4057" t="str">
        <f>IF(A4057="","",VLOOKUP(A4057,LOVs!$A$3:$B$62,2))</f>
        <v>Surrey</v>
      </c>
      <c r="C4057" t="str">
        <f>Table1[[#This Row],[School Name]]</f>
        <v>Ray Shepherd Elementary #036</v>
      </c>
      <c r="D4057" t="s">
        <v>1135</v>
      </c>
      <c r="E4057">
        <v>1949</v>
      </c>
      <c r="F4057" t="s">
        <v>15</v>
      </c>
      <c r="H4057" s="23">
        <v>42641</v>
      </c>
      <c r="I4057" s="20">
        <v>1</v>
      </c>
      <c r="J4057" t="s">
        <v>73</v>
      </c>
      <c r="K4057" s="1" t="s">
        <v>2540</v>
      </c>
      <c r="L4057">
        <v>9.0999999999999998E-2</v>
      </c>
      <c r="M4057" s="20" t="s">
        <v>15</v>
      </c>
      <c r="P4057" s="1" t="s">
        <v>1042</v>
      </c>
      <c r="Q4057" s="20" t="s">
        <v>997</v>
      </c>
    </row>
    <row r="4058" spans="1:17" ht="30" x14ac:dyDescent="0.25">
      <c r="A4058">
        <v>36</v>
      </c>
      <c r="B4058" t="str">
        <f>IF(A4058="","",VLOOKUP(A4058,LOVs!$A$3:$B$62,2))</f>
        <v>Surrey</v>
      </c>
      <c r="C4058" t="str">
        <f>Table1[[#This Row],[School Name]]</f>
        <v>Ray Shepherd Elementary #036</v>
      </c>
      <c r="D4058" t="s">
        <v>1135</v>
      </c>
      <c r="E4058">
        <v>1949</v>
      </c>
      <c r="F4058" t="s">
        <v>15</v>
      </c>
      <c r="H4058" s="23">
        <v>42641</v>
      </c>
      <c r="I4058" s="20">
        <v>1</v>
      </c>
      <c r="J4058" t="s">
        <v>73</v>
      </c>
      <c r="K4058" s="1" t="s">
        <v>2540</v>
      </c>
      <c r="L4058">
        <v>2.2100000000000002E-3</v>
      </c>
      <c r="M4058" s="20" t="s">
        <v>18</v>
      </c>
      <c r="P4058" s="1" t="s">
        <v>998</v>
      </c>
      <c r="Q4058" s="20" t="s">
        <v>997</v>
      </c>
    </row>
    <row r="4059" spans="1:17" x14ac:dyDescent="0.25">
      <c r="A4059">
        <v>36</v>
      </c>
      <c r="B4059" t="str">
        <f>IF(A4059="","",VLOOKUP(A4059,LOVs!$A$3:$B$62,2))</f>
        <v>Surrey</v>
      </c>
      <c r="C4059" t="str">
        <f>Table1[[#This Row],[School Name]]</f>
        <v>Ray Shepherd Elementary #036</v>
      </c>
      <c r="D4059" t="s">
        <v>1135</v>
      </c>
      <c r="E4059">
        <v>1949</v>
      </c>
      <c r="F4059" t="s">
        <v>15</v>
      </c>
      <c r="H4059" s="23">
        <v>42641</v>
      </c>
      <c r="I4059" s="20">
        <v>1</v>
      </c>
      <c r="J4059" t="s">
        <v>73</v>
      </c>
      <c r="K4059" s="1" t="s">
        <v>2541</v>
      </c>
      <c r="L4059">
        <v>0.31900000000000001</v>
      </c>
      <c r="M4059" s="20" t="s">
        <v>15</v>
      </c>
      <c r="P4059" s="1" t="s">
        <v>1042</v>
      </c>
      <c r="Q4059" s="20" t="s">
        <v>997</v>
      </c>
    </row>
    <row r="4060" spans="1:17" x14ac:dyDescent="0.25">
      <c r="A4060">
        <v>36</v>
      </c>
      <c r="B4060" t="str">
        <f>IF(A4060="","",VLOOKUP(A4060,LOVs!$A$3:$B$62,2))</f>
        <v>Surrey</v>
      </c>
      <c r="C4060" t="str">
        <f>Table1[[#This Row],[School Name]]</f>
        <v>Ray Shepherd Elementary #036</v>
      </c>
      <c r="D4060" t="s">
        <v>1135</v>
      </c>
      <c r="E4060">
        <v>1949</v>
      </c>
      <c r="F4060" t="s">
        <v>15</v>
      </c>
      <c r="H4060" s="23">
        <v>42641</v>
      </c>
      <c r="I4060" s="20">
        <v>1</v>
      </c>
      <c r="J4060" t="s">
        <v>73</v>
      </c>
      <c r="K4060" s="1" t="s">
        <v>2541</v>
      </c>
      <c r="L4060">
        <v>3.0699999999999998E-3</v>
      </c>
      <c r="M4060" s="20" t="s">
        <v>18</v>
      </c>
      <c r="P4060" s="1" t="s">
        <v>998</v>
      </c>
      <c r="Q4060" s="20" t="s">
        <v>997</v>
      </c>
    </row>
    <row r="4061" spans="1:17" ht="30" x14ac:dyDescent="0.25">
      <c r="A4061">
        <v>36</v>
      </c>
      <c r="B4061" t="str">
        <f>IF(A4061="","",VLOOKUP(A4061,LOVs!$A$3:$B$62,2))</f>
        <v>Surrey</v>
      </c>
      <c r="C4061" t="str">
        <f>Table1[[#This Row],[School Name]]</f>
        <v>Ray Shepherd Elementary #036</v>
      </c>
      <c r="D4061" t="s">
        <v>1135</v>
      </c>
      <c r="E4061">
        <v>1949</v>
      </c>
      <c r="F4061" t="s">
        <v>15</v>
      </c>
      <c r="H4061" s="23">
        <v>42641</v>
      </c>
      <c r="I4061" s="20">
        <v>1</v>
      </c>
      <c r="J4061" t="s">
        <v>73</v>
      </c>
      <c r="K4061" s="1" t="s">
        <v>2542</v>
      </c>
      <c r="L4061">
        <v>0.108</v>
      </c>
      <c r="M4061" s="20" t="s">
        <v>15</v>
      </c>
      <c r="P4061" s="1" t="s">
        <v>1042</v>
      </c>
      <c r="Q4061" s="20" t="s">
        <v>997</v>
      </c>
    </row>
    <row r="4062" spans="1:17" ht="30" x14ac:dyDescent="0.25">
      <c r="A4062">
        <v>36</v>
      </c>
      <c r="B4062" t="str">
        <f>IF(A4062="","",VLOOKUP(A4062,LOVs!$A$3:$B$62,2))</f>
        <v>Surrey</v>
      </c>
      <c r="C4062" t="str">
        <f>Table1[[#This Row],[School Name]]</f>
        <v>Ray Shepherd Elementary #036</v>
      </c>
      <c r="D4062" t="s">
        <v>1135</v>
      </c>
      <c r="E4062">
        <v>1949</v>
      </c>
      <c r="F4062" t="s">
        <v>15</v>
      </c>
      <c r="H4062" s="23">
        <v>42641</v>
      </c>
      <c r="I4062" s="20">
        <v>1</v>
      </c>
      <c r="J4062" t="s">
        <v>73</v>
      </c>
      <c r="K4062" s="1" t="s">
        <v>2542</v>
      </c>
      <c r="L4062">
        <v>3.2000000000000003E-4</v>
      </c>
      <c r="M4062" s="20" t="s">
        <v>18</v>
      </c>
      <c r="P4062" s="1" t="s">
        <v>998</v>
      </c>
      <c r="Q4062" s="20" t="s">
        <v>997</v>
      </c>
    </row>
    <row r="4063" spans="1:17" x14ac:dyDescent="0.25">
      <c r="A4063">
        <v>36</v>
      </c>
      <c r="B4063" t="str">
        <f>IF(A4063="","",VLOOKUP(A4063,LOVs!$A$3:$B$62,2))</f>
        <v>Surrey</v>
      </c>
      <c r="C4063" t="str">
        <f>Table1[[#This Row],[School Name]]</f>
        <v>Ray Shepherd Elementary #036</v>
      </c>
      <c r="D4063" t="s">
        <v>1135</v>
      </c>
      <c r="E4063">
        <v>1949</v>
      </c>
      <c r="F4063" t="s">
        <v>15</v>
      </c>
      <c r="H4063" s="23">
        <v>42641</v>
      </c>
      <c r="I4063" s="20">
        <v>1</v>
      </c>
      <c r="J4063" t="s">
        <v>73</v>
      </c>
      <c r="K4063" s="1" t="s">
        <v>2543</v>
      </c>
      <c r="L4063">
        <v>1.9699999999999999E-2</v>
      </c>
      <c r="M4063" s="20" t="s">
        <v>15</v>
      </c>
      <c r="P4063" s="1" t="s">
        <v>1042</v>
      </c>
      <c r="Q4063" s="20" t="s">
        <v>997</v>
      </c>
    </row>
    <row r="4064" spans="1:17" x14ac:dyDescent="0.25">
      <c r="A4064">
        <v>36</v>
      </c>
      <c r="B4064" t="str">
        <f>IF(A4064="","",VLOOKUP(A4064,LOVs!$A$3:$B$62,2))</f>
        <v>Surrey</v>
      </c>
      <c r="C4064" t="str">
        <f>Table1[[#This Row],[School Name]]</f>
        <v>Ray Shepherd Elementary #036</v>
      </c>
      <c r="D4064" t="s">
        <v>1135</v>
      </c>
      <c r="E4064">
        <v>1949</v>
      </c>
      <c r="F4064" t="s">
        <v>15</v>
      </c>
      <c r="H4064" s="23">
        <v>42641</v>
      </c>
      <c r="I4064" s="20">
        <v>1</v>
      </c>
      <c r="J4064" t="s">
        <v>73</v>
      </c>
      <c r="K4064" s="1" t="s">
        <v>2543</v>
      </c>
      <c r="L4064">
        <v>7.79E-3</v>
      </c>
      <c r="M4064" s="20" t="s">
        <v>18</v>
      </c>
      <c r="P4064" s="1" t="s">
        <v>998</v>
      </c>
      <c r="Q4064" s="20" t="s">
        <v>997</v>
      </c>
    </row>
    <row r="4065" spans="1:17" x14ac:dyDescent="0.25">
      <c r="A4065">
        <v>36</v>
      </c>
      <c r="B4065" t="str">
        <f>IF(A4065="","",VLOOKUP(A4065,LOVs!$A$3:$B$62,2))</f>
        <v>Surrey</v>
      </c>
      <c r="C4065" t="str">
        <f>Table1[[#This Row],[School Name]]</f>
        <v>Ray Shepherd Elementary #036</v>
      </c>
      <c r="D4065" t="s">
        <v>1135</v>
      </c>
      <c r="E4065">
        <v>1949</v>
      </c>
      <c r="F4065" t="s">
        <v>15</v>
      </c>
      <c r="H4065" s="23">
        <v>42641</v>
      </c>
      <c r="I4065" s="20">
        <v>1</v>
      </c>
      <c r="J4065" t="s">
        <v>73</v>
      </c>
      <c r="K4065" s="1" t="s">
        <v>30</v>
      </c>
      <c r="L4065">
        <v>1.2800000000000001E-2</v>
      </c>
      <c r="M4065" s="20" t="s">
        <v>15</v>
      </c>
      <c r="P4065" s="1" t="s">
        <v>1042</v>
      </c>
      <c r="Q4065" s="20" t="s">
        <v>997</v>
      </c>
    </row>
    <row r="4066" spans="1:17" x14ac:dyDescent="0.25">
      <c r="A4066">
        <v>36</v>
      </c>
      <c r="B4066" t="str">
        <f>IF(A4066="","",VLOOKUP(A4066,LOVs!$A$3:$B$62,2))</f>
        <v>Surrey</v>
      </c>
      <c r="C4066" t="str">
        <f>Table1[[#This Row],[School Name]]</f>
        <v>Ray Shepherd Elementary #036</v>
      </c>
      <c r="D4066" t="s">
        <v>1135</v>
      </c>
      <c r="E4066">
        <v>1949</v>
      </c>
      <c r="F4066" t="s">
        <v>15</v>
      </c>
      <c r="H4066" s="23">
        <v>42641</v>
      </c>
      <c r="I4066" s="20">
        <v>1</v>
      </c>
      <c r="J4066" t="s">
        <v>73</v>
      </c>
      <c r="K4066" s="1" t="s">
        <v>30</v>
      </c>
      <c r="L4066">
        <v>1.7600000000000001E-3</v>
      </c>
      <c r="M4066" s="20" t="s">
        <v>18</v>
      </c>
      <c r="P4066" s="1" t="s">
        <v>998</v>
      </c>
      <c r="Q4066" s="20" t="s">
        <v>997</v>
      </c>
    </row>
    <row r="4067" spans="1:17" x14ac:dyDescent="0.25">
      <c r="A4067">
        <v>36</v>
      </c>
      <c r="B4067" t="str">
        <f>IF(A4067="","",VLOOKUP(A4067,LOVs!$A$3:$B$62,2))</f>
        <v>Surrey</v>
      </c>
      <c r="C4067" t="str">
        <f>Table1[[#This Row],[School Name]]</f>
        <v>Ray Shepherd Elementary #036</v>
      </c>
      <c r="D4067" t="s">
        <v>1135</v>
      </c>
      <c r="E4067">
        <v>1949</v>
      </c>
      <c r="F4067" t="s">
        <v>15</v>
      </c>
      <c r="H4067" s="23">
        <v>42641</v>
      </c>
      <c r="I4067" s="20">
        <v>1</v>
      </c>
      <c r="J4067" t="s">
        <v>73</v>
      </c>
      <c r="K4067" s="1" t="s">
        <v>2544</v>
      </c>
      <c r="L4067">
        <v>2.4700000000000002</v>
      </c>
      <c r="M4067" s="20" t="s">
        <v>15</v>
      </c>
      <c r="P4067" s="1" t="s">
        <v>1042</v>
      </c>
      <c r="Q4067" s="20" t="s">
        <v>997</v>
      </c>
    </row>
    <row r="4068" spans="1:17" x14ac:dyDescent="0.25">
      <c r="A4068">
        <v>36</v>
      </c>
      <c r="B4068" t="str">
        <f>IF(A4068="","",VLOOKUP(A4068,LOVs!$A$3:$B$62,2))</f>
        <v>Surrey</v>
      </c>
      <c r="C4068" t="str">
        <f>Table1[[#This Row],[School Name]]</f>
        <v>Ray Shepherd Elementary #036</v>
      </c>
      <c r="D4068" t="s">
        <v>1135</v>
      </c>
      <c r="E4068">
        <v>1949</v>
      </c>
      <c r="F4068" t="s">
        <v>15</v>
      </c>
      <c r="H4068" s="23">
        <v>42641</v>
      </c>
      <c r="I4068" s="20">
        <v>1</v>
      </c>
      <c r="J4068" t="s">
        <v>73</v>
      </c>
      <c r="K4068" s="1" t="s">
        <v>2544</v>
      </c>
      <c r="L4068">
        <v>0.184</v>
      </c>
      <c r="M4068" s="20" t="s">
        <v>15</v>
      </c>
      <c r="P4068" s="1" t="s">
        <v>998</v>
      </c>
      <c r="Q4068" s="20" t="s">
        <v>997</v>
      </c>
    </row>
    <row r="4069" spans="1:17" x14ac:dyDescent="0.25">
      <c r="A4069">
        <v>36</v>
      </c>
      <c r="B4069" t="str">
        <f>IF(A4069="","",VLOOKUP(A4069,LOVs!$A$3:$B$62,2))</f>
        <v>Surrey</v>
      </c>
      <c r="C4069" t="str">
        <f>Table1[[#This Row],[School Name]]</f>
        <v>Ray Shepherd Elementary #036</v>
      </c>
      <c r="D4069" t="s">
        <v>1135</v>
      </c>
      <c r="E4069">
        <v>1949</v>
      </c>
      <c r="F4069" t="s">
        <v>15</v>
      </c>
      <c r="H4069" s="23">
        <v>42641</v>
      </c>
      <c r="I4069" s="20">
        <v>1</v>
      </c>
      <c r="J4069" t="s">
        <v>73</v>
      </c>
      <c r="K4069" s="1" t="s">
        <v>2545</v>
      </c>
      <c r="L4069">
        <v>2.21</v>
      </c>
      <c r="M4069" s="20" t="s">
        <v>15</v>
      </c>
      <c r="P4069" s="1" t="s">
        <v>1042</v>
      </c>
      <c r="Q4069" s="20" t="s">
        <v>997</v>
      </c>
    </row>
    <row r="4070" spans="1:17" x14ac:dyDescent="0.25">
      <c r="A4070">
        <v>36</v>
      </c>
      <c r="B4070" t="str">
        <f>IF(A4070="","",VLOOKUP(A4070,LOVs!$A$3:$B$62,2))</f>
        <v>Surrey</v>
      </c>
      <c r="C4070" t="str">
        <f>Table1[[#This Row],[School Name]]</f>
        <v>Ray Shepherd Elementary #036</v>
      </c>
      <c r="D4070" t="s">
        <v>1135</v>
      </c>
      <c r="E4070">
        <v>1949</v>
      </c>
      <c r="F4070" t="s">
        <v>15</v>
      </c>
      <c r="H4070" s="23">
        <v>42641</v>
      </c>
      <c r="I4070" s="20">
        <v>1</v>
      </c>
      <c r="J4070" t="s">
        <v>73</v>
      </c>
      <c r="K4070" s="1" t="s">
        <v>2545</v>
      </c>
      <c r="L4070">
        <v>2.35E-2</v>
      </c>
      <c r="M4070" s="20" t="s">
        <v>15</v>
      </c>
      <c r="P4070" s="1" t="s">
        <v>998</v>
      </c>
      <c r="Q4070" s="20" t="s">
        <v>997</v>
      </c>
    </row>
    <row r="4071" spans="1:17" ht="45" x14ac:dyDescent="0.25">
      <c r="A4071">
        <v>36</v>
      </c>
      <c r="B4071" t="str">
        <f>IF(A4071="","",VLOOKUP(A4071,LOVs!$A$3:$B$62,2))</f>
        <v>Surrey</v>
      </c>
      <c r="C4071" t="str">
        <f>Table1[[#This Row],[School Name]]</f>
        <v>Ray Shepherd Elementary #036</v>
      </c>
      <c r="D4071" t="s">
        <v>1135</v>
      </c>
      <c r="E4071">
        <v>1949</v>
      </c>
      <c r="F4071" t="s">
        <v>15</v>
      </c>
      <c r="H4071" s="23">
        <v>42641</v>
      </c>
      <c r="I4071" s="20">
        <v>1</v>
      </c>
      <c r="J4071" t="s">
        <v>73</v>
      </c>
      <c r="K4071" s="1" t="s">
        <v>2546</v>
      </c>
      <c r="L4071">
        <v>9.0600000000000003E-3</v>
      </c>
      <c r="M4071" s="20" t="s">
        <v>18</v>
      </c>
      <c r="P4071" s="1" t="s">
        <v>1042</v>
      </c>
      <c r="Q4071" s="20" t="s">
        <v>997</v>
      </c>
    </row>
    <row r="4072" spans="1:17" ht="45" x14ac:dyDescent="0.25">
      <c r="A4072">
        <v>36</v>
      </c>
      <c r="B4072" t="str">
        <f>IF(A4072="","",VLOOKUP(A4072,LOVs!$A$3:$B$62,2))</f>
        <v>Surrey</v>
      </c>
      <c r="C4072" t="str">
        <f>Table1[[#This Row],[School Name]]</f>
        <v>Ray Shepherd Elementary #036</v>
      </c>
      <c r="D4072" t="s">
        <v>1135</v>
      </c>
      <c r="E4072">
        <v>1949</v>
      </c>
      <c r="F4072" t="s">
        <v>15</v>
      </c>
      <c r="H4072" s="23">
        <v>42641</v>
      </c>
      <c r="I4072" s="20">
        <v>1</v>
      </c>
      <c r="J4072" t="s">
        <v>73</v>
      </c>
      <c r="K4072" s="1" t="s">
        <v>2546</v>
      </c>
      <c r="L4072">
        <v>4.8999999999999998E-4</v>
      </c>
      <c r="M4072" s="20" t="s">
        <v>18</v>
      </c>
      <c r="P4072" s="1" t="s">
        <v>998</v>
      </c>
      <c r="Q4072" s="20" t="s">
        <v>997</v>
      </c>
    </row>
    <row r="4073" spans="1:17" ht="30" x14ac:dyDescent="0.25">
      <c r="A4073">
        <v>36</v>
      </c>
      <c r="B4073" t="str">
        <f>IF(A4073="","",VLOOKUP(A4073,LOVs!$A$3:$B$62,2))</f>
        <v>Surrey</v>
      </c>
      <c r="C4073" t="s">
        <v>9823</v>
      </c>
      <c r="D4073" t="s">
        <v>1854</v>
      </c>
      <c r="E4073">
        <v>1994</v>
      </c>
      <c r="F4073" t="s">
        <v>15</v>
      </c>
      <c r="H4073" s="23">
        <v>42635</v>
      </c>
      <c r="I4073" s="20">
        <v>1</v>
      </c>
      <c r="J4073" t="s">
        <v>73</v>
      </c>
      <c r="K4073" s="1" t="s">
        <v>2010</v>
      </c>
      <c r="L4073">
        <v>0.114</v>
      </c>
      <c r="M4073" s="20" t="s">
        <v>15</v>
      </c>
      <c r="P4073" s="1" t="s">
        <v>996</v>
      </c>
      <c r="Q4073" s="20" t="s">
        <v>997</v>
      </c>
    </row>
    <row r="4074" spans="1:17" ht="30" x14ac:dyDescent="0.25">
      <c r="A4074">
        <v>36</v>
      </c>
      <c r="B4074" t="str">
        <f>IF(A4074="","",VLOOKUP(A4074,LOVs!$A$3:$B$62,2))</f>
        <v>Surrey</v>
      </c>
      <c r="C4074" t="s">
        <v>9823</v>
      </c>
      <c r="D4074" t="s">
        <v>1854</v>
      </c>
      <c r="E4074">
        <v>1994</v>
      </c>
      <c r="F4074" t="s">
        <v>15</v>
      </c>
      <c r="H4074" s="23">
        <v>42635</v>
      </c>
      <c r="I4074" s="20">
        <v>1</v>
      </c>
      <c r="J4074" t="s">
        <v>73</v>
      </c>
      <c r="K4074" s="1" t="s">
        <v>2010</v>
      </c>
      <c r="L4074">
        <v>2.4299999999999999E-3</v>
      </c>
      <c r="M4074" s="20" t="s">
        <v>18</v>
      </c>
      <c r="P4074" s="1" t="s">
        <v>1856</v>
      </c>
      <c r="Q4074" s="20" t="s">
        <v>997</v>
      </c>
    </row>
    <row r="4075" spans="1:17" ht="60" x14ac:dyDescent="0.25">
      <c r="A4075">
        <v>36</v>
      </c>
      <c r="B4075" t="str">
        <f>IF(A4075="","",VLOOKUP(A4075,LOVs!$A$3:$B$62,2))</f>
        <v>Surrey</v>
      </c>
      <c r="C4075" t="str">
        <f>Table1[[#This Row],[School Name]]</f>
        <v>Riverdale Elementary #059</v>
      </c>
      <c r="D4075" t="s">
        <v>1198</v>
      </c>
      <c r="E4075">
        <v>1962</v>
      </c>
      <c r="F4075" t="s">
        <v>15</v>
      </c>
      <c r="H4075" s="23">
        <v>42642</v>
      </c>
      <c r="I4075" s="20">
        <v>1</v>
      </c>
      <c r="J4075" t="s">
        <v>73</v>
      </c>
      <c r="K4075" s="1" t="s">
        <v>2548</v>
      </c>
      <c r="L4075">
        <v>0.76800000000000002</v>
      </c>
      <c r="M4075" s="20" t="s">
        <v>15</v>
      </c>
      <c r="P4075" s="1" t="s">
        <v>996</v>
      </c>
      <c r="Q4075" s="20" t="s">
        <v>997</v>
      </c>
    </row>
    <row r="4076" spans="1:17" ht="60" x14ac:dyDescent="0.25">
      <c r="A4076">
        <v>36</v>
      </c>
      <c r="B4076" t="str">
        <f>IF(A4076="","",VLOOKUP(A4076,LOVs!$A$3:$B$62,2))</f>
        <v>Surrey</v>
      </c>
      <c r="C4076" t="str">
        <f>Table1[[#This Row],[School Name]]</f>
        <v>Riverdale Elementary #059</v>
      </c>
      <c r="D4076" t="s">
        <v>1198</v>
      </c>
      <c r="E4076">
        <v>1962</v>
      </c>
      <c r="F4076" t="s">
        <v>15</v>
      </c>
      <c r="H4076" s="23">
        <v>42642</v>
      </c>
      <c r="I4076" s="20">
        <v>1</v>
      </c>
      <c r="J4076" t="s">
        <v>73</v>
      </c>
      <c r="K4076" s="1" t="s">
        <v>2548</v>
      </c>
      <c r="L4076">
        <v>1.5299999999999999E-2</v>
      </c>
      <c r="M4076" s="20" t="s">
        <v>15</v>
      </c>
      <c r="P4076" s="1" t="s">
        <v>1002</v>
      </c>
      <c r="Q4076" s="20" t="s">
        <v>997</v>
      </c>
    </row>
    <row r="4077" spans="1:17" ht="30" x14ac:dyDescent="0.25">
      <c r="A4077">
        <v>36</v>
      </c>
      <c r="B4077" t="str">
        <f>IF(A4077="","",VLOOKUP(A4077,LOVs!$A$3:$B$62,2))</f>
        <v>Surrey</v>
      </c>
      <c r="C4077" t="str">
        <f>Table1[[#This Row],[School Name]]</f>
        <v>Riverdale Elementary #059</v>
      </c>
      <c r="D4077" t="s">
        <v>1198</v>
      </c>
      <c r="E4077">
        <v>1962</v>
      </c>
      <c r="F4077" t="s">
        <v>15</v>
      </c>
      <c r="H4077" s="23">
        <v>42642</v>
      </c>
      <c r="I4077" s="20">
        <v>1</v>
      </c>
      <c r="J4077" t="s">
        <v>73</v>
      </c>
      <c r="K4077" s="1" t="s">
        <v>2549</v>
      </c>
      <c r="L4077">
        <v>1.1000000000000001</v>
      </c>
      <c r="M4077" s="20" t="s">
        <v>15</v>
      </c>
      <c r="P4077" s="1" t="s">
        <v>996</v>
      </c>
      <c r="Q4077" s="20" t="s">
        <v>997</v>
      </c>
    </row>
    <row r="4078" spans="1:17" ht="30" x14ac:dyDescent="0.25">
      <c r="A4078">
        <v>36</v>
      </c>
      <c r="B4078" t="str">
        <f>IF(A4078="","",VLOOKUP(A4078,LOVs!$A$3:$B$62,2))</f>
        <v>Surrey</v>
      </c>
      <c r="C4078" t="str">
        <f>Table1[[#This Row],[School Name]]</f>
        <v>Riverdale Elementary #059</v>
      </c>
      <c r="D4078" t="s">
        <v>1198</v>
      </c>
      <c r="E4078">
        <v>1962</v>
      </c>
      <c r="F4078" t="s">
        <v>15</v>
      </c>
      <c r="H4078" s="23">
        <v>42642</v>
      </c>
      <c r="I4078" s="20">
        <v>1</v>
      </c>
      <c r="J4078" t="s">
        <v>73</v>
      </c>
      <c r="K4078" s="1" t="s">
        <v>2549</v>
      </c>
      <c r="L4078">
        <v>5.8300000000000001E-3</v>
      </c>
      <c r="M4078" s="20" t="s">
        <v>18</v>
      </c>
      <c r="P4078" s="1" t="s">
        <v>1002</v>
      </c>
      <c r="Q4078" s="20" t="s">
        <v>997</v>
      </c>
    </row>
    <row r="4079" spans="1:17" ht="30" x14ac:dyDescent="0.25">
      <c r="A4079">
        <v>36</v>
      </c>
      <c r="B4079" t="str">
        <f>IF(A4079="","",VLOOKUP(A4079,LOVs!$A$3:$B$62,2))</f>
        <v>Surrey</v>
      </c>
      <c r="C4079" t="str">
        <f>Table1[[#This Row],[School Name]]</f>
        <v>Riverdale Elementary #059</v>
      </c>
      <c r="D4079" t="s">
        <v>1198</v>
      </c>
      <c r="E4079">
        <v>1962</v>
      </c>
      <c r="F4079" t="s">
        <v>15</v>
      </c>
      <c r="H4079" s="23">
        <v>42642</v>
      </c>
      <c r="I4079" s="20">
        <v>1</v>
      </c>
      <c r="J4079" t="s">
        <v>73</v>
      </c>
      <c r="K4079" s="1" t="s">
        <v>2550</v>
      </c>
      <c r="L4079">
        <v>2.81E-2</v>
      </c>
      <c r="M4079" s="20" t="s">
        <v>15</v>
      </c>
      <c r="P4079" s="1" t="s">
        <v>996</v>
      </c>
      <c r="Q4079" s="20" t="s">
        <v>997</v>
      </c>
    </row>
    <row r="4080" spans="1:17" ht="30" x14ac:dyDescent="0.25">
      <c r="A4080">
        <v>36</v>
      </c>
      <c r="B4080" t="str">
        <f>IF(A4080="","",VLOOKUP(A4080,LOVs!$A$3:$B$62,2))</f>
        <v>Surrey</v>
      </c>
      <c r="C4080" t="str">
        <f>Table1[[#This Row],[School Name]]</f>
        <v>Riverdale Elementary #059</v>
      </c>
      <c r="D4080" t="s">
        <v>1198</v>
      </c>
      <c r="E4080">
        <v>1962</v>
      </c>
      <c r="F4080" t="s">
        <v>15</v>
      </c>
      <c r="H4080" s="23">
        <v>42642</v>
      </c>
      <c r="I4080" s="20">
        <v>1</v>
      </c>
      <c r="J4080" t="s">
        <v>73</v>
      </c>
      <c r="K4080" s="1" t="s">
        <v>2550</v>
      </c>
      <c r="L4080">
        <v>1.3600000000000001E-3</v>
      </c>
      <c r="M4080" s="20" t="s">
        <v>18</v>
      </c>
      <c r="P4080" s="1" t="s">
        <v>1002</v>
      </c>
      <c r="Q4080" s="20" t="s">
        <v>997</v>
      </c>
    </row>
    <row r="4081" spans="1:17" ht="30" x14ac:dyDescent="0.25">
      <c r="A4081">
        <v>36</v>
      </c>
      <c r="B4081" t="str">
        <f>IF(A4081="","",VLOOKUP(A4081,LOVs!$A$3:$B$62,2))</f>
        <v>Surrey</v>
      </c>
      <c r="C4081" t="str">
        <f>Table1[[#This Row],[School Name]]</f>
        <v>Riverdale Elementary #059</v>
      </c>
      <c r="D4081" t="s">
        <v>1198</v>
      </c>
      <c r="E4081">
        <v>1962</v>
      </c>
      <c r="F4081" t="s">
        <v>15</v>
      </c>
      <c r="H4081" s="23">
        <v>42642</v>
      </c>
      <c r="I4081" s="20">
        <v>1</v>
      </c>
      <c r="J4081" t="s">
        <v>73</v>
      </c>
      <c r="K4081" s="1" t="s">
        <v>2551</v>
      </c>
      <c r="L4081">
        <v>1.8599999999999998E-2</v>
      </c>
      <c r="M4081" s="20" t="s">
        <v>15</v>
      </c>
      <c r="P4081" s="1" t="s">
        <v>996</v>
      </c>
      <c r="Q4081" s="20" t="s">
        <v>997</v>
      </c>
    </row>
    <row r="4082" spans="1:17" ht="30" x14ac:dyDescent="0.25">
      <c r="A4082">
        <v>36</v>
      </c>
      <c r="B4082" t="str">
        <f>IF(A4082="","",VLOOKUP(A4082,LOVs!$A$3:$B$62,2))</f>
        <v>Surrey</v>
      </c>
      <c r="C4082" t="str">
        <f>Table1[[#This Row],[School Name]]</f>
        <v>Riverdale Elementary #059</v>
      </c>
      <c r="D4082" t="s">
        <v>1198</v>
      </c>
      <c r="E4082">
        <v>1962</v>
      </c>
      <c r="F4082" t="s">
        <v>15</v>
      </c>
      <c r="H4082" s="23">
        <v>42642</v>
      </c>
      <c r="I4082" s="20">
        <v>1</v>
      </c>
      <c r="J4082" t="s">
        <v>73</v>
      </c>
      <c r="K4082" s="1" t="s">
        <v>2551</v>
      </c>
      <c r="L4082">
        <v>4.15E-3</v>
      </c>
      <c r="M4082" s="20" t="s">
        <v>18</v>
      </c>
      <c r="P4082" s="1" t="s">
        <v>1002</v>
      </c>
      <c r="Q4082" s="20" t="s">
        <v>997</v>
      </c>
    </row>
    <row r="4083" spans="1:17" ht="45" x14ac:dyDescent="0.25">
      <c r="A4083">
        <v>36</v>
      </c>
      <c r="B4083" t="str">
        <f>IF(A4083="","",VLOOKUP(A4083,LOVs!$A$3:$B$62,2))</f>
        <v>Surrey</v>
      </c>
      <c r="C4083" t="str">
        <f>Table1[[#This Row],[School Name]]</f>
        <v>Riverdale Elementary #059</v>
      </c>
      <c r="D4083" t="s">
        <v>1198</v>
      </c>
      <c r="E4083">
        <v>1962</v>
      </c>
      <c r="F4083" t="s">
        <v>15</v>
      </c>
      <c r="H4083" s="23">
        <v>42642</v>
      </c>
      <c r="I4083" s="20">
        <v>1</v>
      </c>
      <c r="J4083" t="s">
        <v>73</v>
      </c>
      <c r="K4083" s="1" t="s">
        <v>2552</v>
      </c>
      <c r="L4083">
        <v>1.9400000000000001E-2</v>
      </c>
      <c r="M4083" s="20" t="s">
        <v>15</v>
      </c>
      <c r="P4083" s="1" t="s">
        <v>996</v>
      </c>
      <c r="Q4083" s="20" t="s">
        <v>997</v>
      </c>
    </row>
    <row r="4084" spans="1:17" ht="45" x14ac:dyDescent="0.25">
      <c r="A4084">
        <v>36</v>
      </c>
      <c r="B4084" t="str">
        <f>IF(A4084="","",VLOOKUP(A4084,LOVs!$A$3:$B$62,2))</f>
        <v>Surrey</v>
      </c>
      <c r="C4084" t="str">
        <f>Table1[[#This Row],[School Name]]</f>
        <v>Riverdale Elementary #059</v>
      </c>
      <c r="D4084" t="s">
        <v>1198</v>
      </c>
      <c r="E4084">
        <v>1962</v>
      </c>
      <c r="F4084" t="s">
        <v>15</v>
      </c>
      <c r="H4084" s="23">
        <v>42642</v>
      </c>
      <c r="I4084" s="20">
        <v>1</v>
      </c>
      <c r="J4084" t="s">
        <v>73</v>
      </c>
      <c r="K4084" s="1" t="s">
        <v>2552</v>
      </c>
      <c r="L4084">
        <v>1.41E-3</v>
      </c>
      <c r="M4084" s="20" t="s">
        <v>18</v>
      </c>
      <c r="P4084" s="1" t="s">
        <v>1002</v>
      </c>
      <c r="Q4084" s="20" t="s">
        <v>997</v>
      </c>
    </row>
    <row r="4085" spans="1:17" x14ac:dyDescent="0.25">
      <c r="A4085">
        <v>36</v>
      </c>
      <c r="B4085" t="str">
        <f>IF(A4085="","",VLOOKUP(A4085,LOVs!$A$3:$B$62,2))</f>
        <v>Surrey</v>
      </c>
      <c r="C4085" t="str">
        <f>Table1[[#This Row],[School Name]]</f>
        <v>Riverdale Elementary #059</v>
      </c>
      <c r="D4085" t="s">
        <v>1198</v>
      </c>
      <c r="E4085">
        <v>1962</v>
      </c>
      <c r="F4085" t="s">
        <v>15</v>
      </c>
      <c r="H4085" s="23">
        <v>42642</v>
      </c>
      <c r="I4085" s="20">
        <v>1</v>
      </c>
      <c r="J4085" t="s">
        <v>1026</v>
      </c>
      <c r="K4085" s="1" t="s">
        <v>2553</v>
      </c>
      <c r="L4085">
        <v>5.2500000000000003E-3</v>
      </c>
      <c r="M4085" s="20" t="s">
        <v>18</v>
      </c>
      <c r="P4085" s="1" t="s">
        <v>996</v>
      </c>
      <c r="Q4085" s="20" t="s">
        <v>997</v>
      </c>
    </row>
    <row r="4086" spans="1:17" x14ac:dyDescent="0.25">
      <c r="A4086">
        <v>36</v>
      </c>
      <c r="B4086" t="str">
        <f>IF(A4086="","",VLOOKUP(A4086,LOVs!$A$3:$B$62,2))</f>
        <v>Surrey</v>
      </c>
      <c r="C4086" t="str">
        <f>Table1[[#This Row],[School Name]]</f>
        <v>Riverdale Elementary #059</v>
      </c>
      <c r="D4086" t="s">
        <v>1198</v>
      </c>
      <c r="E4086">
        <v>1962</v>
      </c>
      <c r="F4086" t="s">
        <v>15</v>
      </c>
      <c r="H4086" s="23">
        <v>42642</v>
      </c>
      <c r="I4086" s="20">
        <v>1</v>
      </c>
      <c r="J4086" t="s">
        <v>1026</v>
      </c>
      <c r="K4086" s="1" t="s">
        <v>2553</v>
      </c>
      <c r="L4086">
        <v>6.8000000000000005E-4</v>
      </c>
      <c r="M4086" s="20" t="s">
        <v>18</v>
      </c>
      <c r="P4086" s="1" t="s">
        <v>1002</v>
      </c>
      <c r="Q4086" s="20" t="s">
        <v>997</v>
      </c>
    </row>
    <row r="4087" spans="1:17" x14ac:dyDescent="0.25">
      <c r="A4087">
        <v>36</v>
      </c>
      <c r="B4087" t="str">
        <f>IF(A4087="","",VLOOKUP(A4087,LOVs!$A$3:$B$62,2))</f>
        <v>Surrey</v>
      </c>
      <c r="C4087" t="str">
        <f>Table1[[#This Row],[School Name]]</f>
        <v>Riverdale Elementary #059</v>
      </c>
      <c r="D4087" t="s">
        <v>1198</v>
      </c>
      <c r="E4087">
        <v>1962</v>
      </c>
      <c r="F4087" t="s">
        <v>15</v>
      </c>
      <c r="H4087" s="23">
        <v>42642</v>
      </c>
      <c r="I4087" s="20">
        <v>1</v>
      </c>
      <c r="J4087" t="s">
        <v>73</v>
      </c>
      <c r="K4087" s="1" t="s">
        <v>2553</v>
      </c>
      <c r="L4087">
        <v>0.308</v>
      </c>
      <c r="M4087" s="20" t="s">
        <v>15</v>
      </c>
      <c r="P4087" s="1" t="s">
        <v>996</v>
      </c>
      <c r="Q4087" s="20" t="s">
        <v>997</v>
      </c>
    </row>
    <row r="4088" spans="1:17" x14ac:dyDescent="0.25">
      <c r="A4088">
        <v>36</v>
      </c>
      <c r="B4088" t="str">
        <f>IF(A4088="","",VLOOKUP(A4088,LOVs!$A$3:$B$62,2))</f>
        <v>Surrey</v>
      </c>
      <c r="C4088" t="str">
        <f>Table1[[#This Row],[School Name]]</f>
        <v>Riverdale Elementary #059</v>
      </c>
      <c r="D4088" t="s">
        <v>1198</v>
      </c>
      <c r="E4088">
        <v>1962</v>
      </c>
      <c r="F4088" t="s">
        <v>15</v>
      </c>
      <c r="H4088" s="23">
        <v>42642</v>
      </c>
      <c r="I4088" s="20">
        <v>1</v>
      </c>
      <c r="J4088" t="s">
        <v>73</v>
      </c>
      <c r="K4088" s="1" t="s">
        <v>2553</v>
      </c>
      <c r="L4088">
        <v>1.23E-3</v>
      </c>
      <c r="M4088" s="20" t="s">
        <v>18</v>
      </c>
      <c r="P4088" s="1" t="s">
        <v>1002</v>
      </c>
      <c r="Q4088" s="20" t="s">
        <v>997</v>
      </c>
    </row>
    <row r="4089" spans="1:17" ht="30" x14ac:dyDescent="0.25">
      <c r="A4089">
        <v>36</v>
      </c>
      <c r="B4089" t="str">
        <f>IF(A4089="","",VLOOKUP(A4089,LOVs!$A$3:$B$62,2))</f>
        <v>Surrey</v>
      </c>
      <c r="C4089" t="str">
        <f>Table1[[#This Row],[School Name]]</f>
        <v>Riverdale Elementary #059</v>
      </c>
      <c r="D4089" t="s">
        <v>1198</v>
      </c>
      <c r="E4089">
        <v>1962</v>
      </c>
      <c r="F4089" t="s">
        <v>15</v>
      </c>
      <c r="H4089" s="23">
        <v>42642</v>
      </c>
      <c r="I4089" s="20">
        <v>1</v>
      </c>
      <c r="J4089" t="s">
        <v>73</v>
      </c>
      <c r="K4089" s="1" t="s">
        <v>2554</v>
      </c>
      <c r="L4089">
        <v>3.2000000000000002E-3</v>
      </c>
      <c r="M4089" s="20" t="s">
        <v>18</v>
      </c>
      <c r="P4089" s="1" t="s">
        <v>996</v>
      </c>
      <c r="Q4089" s="20" t="s">
        <v>997</v>
      </c>
    </row>
    <row r="4090" spans="1:17" ht="30" x14ac:dyDescent="0.25">
      <c r="A4090">
        <v>36</v>
      </c>
      <c r="B4090" t="str">
        <f>IF(A4090="","",VLOOKUP(A4090,LOVs!$A$3:$B$62,2))</f>
        <v>Surrey</v>
      </c>
      <c r="C4090" t="str">
        <f>Table1[[#This Row],[School Name]]</f>
        <v>Riverdale Elementary #059</v>
      </c>
      <c r="D4090" t="s">
        <v>1198</v>
      </c>
      <c r="E4090">
        <v>1962</v>
      </c>
      <c r="F4090" t="s">
        <v>15</v>
      </c>
      <c r="H4090" s="23">
        <v>42642</v>
      </c>
      <c r="I4090" s="20">
        <v>1</v>
      </c>
      <c r="J4090" t="s">
        <v>73</v>
      </c>
      <c r="K4090" s="1" t="s">
        <v>2554</v>
      </c>
      <c r="L4090">
        <v>3.8999999999999999E-4</v>
      </c>
      <c r="M4090" s="20" t="s">
        <v>18</v>
      </c>
      <c r="P4090" s="1" t="s">
        <v>1002</v>
      </c>
      <c r="Q4090" s="20" t="s">
        <v>997</v>
      </c>
    </row>
    <row r="4091" spans="1:17" x14ac:dyDescent="0.25">
      <c r="A4091">
        <v>36</v>
      </c>
      <c r="B4091" t="str">
        <f>IF(A4091="","",VLOOKUP(A4091,LOVs!$A$3:$B$62,2))</f>
        <v>Surrey</v>
      </c>
      <c r="C4091" t="str">
        <f>Table1[[#This Row],[School Name]]</f>
        <v>Riverdale Elementary #059</v>
      </c>
      <c r="D4091" t="s">
        <v>1198</v>
      </c>
      <c r="E4091">
        <v>1962</v>
      </c>
      <c r="F4091" t="s">
        <v>15</v>
      </c>
      <c r="H4091" s="23">
        <v>42642</v>
      </c>
      <c r="I4091" s="20">
        <v>1</v>
      </c>
      <c r="J4091" t="s">
        <v>73</v>
      </c>
      <c r="K4091" s="1" t="s">
        <v>2555</v>
      </c>
      <c r="L4091">
        <v>1.0800000000000001E-2</v>
      </c>
      <c r="M4091" s="20" t="s">
        <v>15</v>
      </c>
      <c r="P4091" s="1" t="s">
        <v>996</v>
      </c>
      <c r="Q4091" s="20" t="s">
        <v>997</v>
      </c>
    </row>
    <row r="4092" spans="1:17" x14ac:dyDescent="0.25">
      <c r="A4092">
        <v>36</v>
      </c>
      <c r="B4092" t="str">
        <f>IF(A4092="","",VLOOKUP(A4092,LOVs!$A$3:$B$62,2))</f>
        <v>Surrey</v>
      </c>
      <c r="C4092" t="str">
        <f>Table1[[#This Row],[School Name]]</f>
        <v>Riverdale Elementary #059</v>
      </c>
      <c r="D4092" t="s">
        <v>1198</v>
      </c>
      <c r="E4092">
        <v>1962</v>
      </c>
      <c r="F4092" t="s">
        <v>15</v>
      </c>
      <c r="H4092" s="23">
        <v>42642</v>
      </c>
      <c r="I4092" s="20">
        <v>1</v>
      </c>
      <c r="J4092" t="s">
        <v>73</v>
      </c>
      <c r="K4092" s="1" t="s">
        <v>2555</v>
      </c>
      <c r="L4092">
        <v>1.0499999999999999E-3</v>
      </c>
      <c r="M4092" s="20" t="s">
        <v>18</v>
      </c>
      <c r="P4092" s="1" t="s">
        <v>1002</v>
      </c>
      <c r="Q4092" s="20" t="s">
        <v>997</v>
      </c>
    </row>
    <row r="4093" spans="1:17" ht="30" x14ac:dyDescent="0.25">
      <c r="A4093">
        <v>36</v>
      </c>
      <c r="B4093" t="str">
        <f>IF(A4093="","",VLOOKUP(A4093,LOVs!$A$3:$B$62,2))</f>
        <v>Surrey</v>
      </c>
      <c r="C4093" t="str">
        <f>Table1[[#This Row],[School Name]]</f>
        <v>Riverdale Elementary #059</v>
      </c>
      <c r="D4093" t="s">
        <v>1198</v>
      </c>
      <c r="E4093">
        <v>1962</v>
      </c>
      <c r="F4093" t="s">
        <v>15</v>
      </c>
      <c r="H4093" s="23">
        <v>42642</v>
      </c>
      <c r="I4093" s="20">
        <v>1</v>
      </c>
      <c r="J4093" t="s">
        <v>73</v>
      </c>
      <c r="K4093" s="1" t="s">
        <v>2556</v>
      </c>
      <c r="L4093">
        <v>9.2399999999999999E-3</v>
      </c>
      <c r="M4093" s="20" t="s">
        <v>18</v>
      </c>
      <c r="P4093" s="1" t="s">
        <v>996</v>
      </c>
      <c r="Q4093" s="20" t="s">
        <v>997</v>
      </c>
    </row>
    <row r="4094" spans="1:17" ht="30" x14ac:dyDescent="0.25">
      <c r="A4094">
        <v>36</v>
      </c>
      <c r="B4094" t="str">
        <f>IF(A4094="","",VLOOKUP(A4094,LOVs!$A$3:$B$62,2))</f>
        <v>Surrey</v>
      </c>
      <c r="C4094" t="str">
        <f>Table1[[#This Row],[School Name]]</f>
        <v>Riverdale Elementary #059</v>
      </c>
      <c r="D4094" t="s">
        <v>1198</v>
      </c>
      <c r="E4094">
        <v>1962</v>
      </c>
      <c r="F4094" t="s">
        <v>15</v>
      </c>
      <c r="H4094" s="23">
        <v>42642</v>
      </c>
      <c r="I4094" s="20">
        <v>1</v>
      </c>
      <c r="J4094" t="s">
        <v>73</v>
      </c>
      <c r="K4094" s="1" t="s">
        <v>2556</v>
      </c>
      <c r="L4094">
        <v>3.8000000000000002E-4</v>
      </c>
      <c r="M4094" s="20" t="s">
        <v>18</v>
      </c>
      <c r="P4094" s="1" t="s">
        <v>1002</v>
      </c>
      <c r="Q4094" s="20" t="s">
        <v>997</v>
      </c>
    </row>
    <row r="4095" spans="1:17" x14ac:dyDescent="0.25">
      <c r="A4095">
        <v>36</v>
      </c>
      <c r="B4095" t="str">
        <f>IF(A4095="","",VLOOKUP(A4095,LOVs!$A$3:$B$62,2))</f>
        <v>Surrey</v>
      </c>
      <c r="C4095" t="str">
        <f>Table1[[#This Row],[School Name]]</f>
        <v>Riverdale Elementary #059</v>
      </c>
      <c r="D4095" t="s">
        <v>1198</v>
      </c>
      <c r="E4095">
        <v>1962</v>
      </c>
      <c r="F4095" t="s">
        <v>15</v>
      </c>
      <c r="H4095" s="23">
        <v>42642</v>
      </c>
      <c r="I4095" s="20">
        <v>1</v>
      </c>
      <c r="J4095" t="s">
        <v>73</v>
      </c>
      <c r="K4095" s="1" t="s">
        <v>2557</v>
      </c>
      <c r="L4095">
        <v>1.23E-2</v>
      </c>
      <c r="M4095" s="20" t="s">
        <v>15</v>
      </c>
      <c r="P4095" s="1" t="s">
        <v>996</v>
      </c>
      <c r="Q4095" s="20" t="s">
        <v>997</v>
      </c>
    </row>
    <row r="4096" spans="1:17" x14ac:dyDescent="0.25">
      <c r="A4096">
        <v>36</v>
      </c>
      <c r="B4096" t="str">
        <f>IF(A4096="","",VLOOKUP(A4096,LOVs!$A$3:$B$62,2))</f>
        <v>Surrey</v>
      </c>
      <c r="C4096" t="str">
        <f>Table1[[#This Row],[School Name]]</f>
        <v>Riverdale Elementary #059</v>
      </c>
      <c r="D4096" t="s">
        <v>1198</v>
      </c>
      <c r="E4096">
        <v>1962</v>
      </c>
      <c r="F4096" t="s">
        <v>15</v>
      </c>
      <c r="H4096" s="23">
        <v>42642</v>
      </c>
      <c r="I4096" s="20">
        <v>1</v>
      </c>
      <c r="J4096" t="s">
        <v>73</v>
      </c>
      <c r="K4096" s="1" t="s">
        <v>2557</v>
      </c>
      <c r="L4096">
        <v>7.2000000000000005E-4</v>
      </c>
      <c r="M4096" s="20" t="s">
        <v>18</v>
      </c>
      <c r="P4096" s="1" t="s">
        <v>1002</v>
      </c>
      <c r="Q4096" s="20" t="s">
        <v>997</v>
      </c>
    </row>
    <row r="4097" spans="1:17" x14ac:dyDescent="0.25">
      <c r="A4097">
        <v>36</v>
      </c>
      <c r="B4097" t="str">
        <f>IF(A4097="","",VLOOKUP(A4097,LOVs!$A$3:$B$62,2))</f>
        <v>Surrey</v>
      </c>
      <c r="C4097" t="str">
        <f>Table1[[#This Row],[School Name]]</f>
        <v>Riverdale Elementary #059</v>
      </c>
      <c r="D4097" t="s">
        <v>1198</v>
      </c>
      <c r="E4097">
        <v>1962</v>
      </c>
      <c r="F4097" t="s">
        <v>15</v>
      </c>
      <c r="H4097" s="23">
        <v>42642</v>
      </c>
      <c r="I4097" s="20">
        <v>1</v>
      </c>
      <c r="J4097" t="s">
        <v>73</v>
      </c>
      <c r="K4097" s="1" t="s">
        <v>2558</v>
      </c>
      <c r="L4097">
        <v>2.1700000000000001E-3</v>
      </c>
      <c r="M4097" s="20" t="s">
        <v>18</v>
      </c>
      <c r="P4097" s="1" t="s">
        <v>996</v>
      </c>
      <c r="Q4097" s="20" t="s">
        <v>997</v>
      </c>
    </row>
    <row r="4098" spans="1:17" x14ac:dyDescent="0.25">
      <c r="A4098">
        <v>36</v>
      </c>
      <c r="B4098" t="str">
        <f>IF(A4098="","",VLOOKUP(A4098,LOVs!$A$3:$B$62,2))</f>
        <v>Surrey</v>
      </c>
      <c r="C4098" t="str">
        <f>Table1[[#This Row],[School Name]]</f>
        <v>Riverdale Elementary #059</v>
      </c>
      <c r="D4098" t="s">
        <v>1198</v>
      </c>
      <c r="E4098">
        <v>1962</v>
      </c>
      <c r="F4098" t="s">
        <v>15</v>
      </c>
      <c r="H4098" s="23">
        <v>42642</v>
      </c>
      <c r="I4098" s="20">
        <v>1</v>
      </c>
      <c r="J4098" t="s">
        <v>73</v>
      </c>
      <c r="K4098" s="1" t="s">
        <v>2558</v>
      </c>
      <c r="L4098">
        <v>2.7999999999999998E-4</v>
      </c>
      <c r="M4098" s="20" t="s">
        <v>18</v>
      </c>
      <c r="P4098" s="1" t="s">
        <v>1002</v>
      </c>
      <c r="Q4098" s="20" t="s">
        <v>997</v>
      </c>
    </row>
    <row r="4099" spans="1:17" ht="30" x14ac:dyDescent="0.25">
      <c r="A4099">
        <v>36</v>
      </c>
      <c r="B4099" t="str">
        <f>IF(A4099="","",VLOOKUP(A4099,LOVs!$A$3:$B$62,2))</f>
        <v>Surrey</v>
      </c>
      <c r="C4099" t="str">
        <f>Table1[[#This Row],[School Name]]</f>
        <v>Riverdale Elementary #059</v>
      </c>
      <c r="D4099" t="s">
        <v>1198</v>
      </c>
      <c r="E4099">
        <v>1962</v>
      </c>
      <c r="F4099" t="s">
        <v>15</v>
      </c>
      <c r="H4099" s="23">
        <v>42642</v>
      </c>
      <c r="I4099" s="20">
        <v>1</v>
      </c>
      <c r="J4099" t="s">
        <v>73</v>
      </c>
      <c r="K4099" s="1" t="s">
        <v>2559</v>
      </c>
      <c r="L4099">
        <v>5.1500000000000001E-3</v>
      </c>
      <c r="M4099" s="20" t="s">
        <v>18</v>
      </c>
      <c r="P4099" s="1" t="s">
        <v>996</v>
      </c>
      <c r="Q4099" s="20" t="s">
        <v>997</v>
      </c>
    </row>
    <row r="4100" spans="1:17" ht="30" x14ac:dyDescent="0.25">
      <c r="A4100">
        <v>36</v>
      </c>
      <c r="B4100" t="str">
        <f>IF(A4100="","",VLOOKUP(A4100,LOVs!$A$3:$B$62,2))</f>
        <v>Surrey</v>
      </c>
      <c r="C4100" t="str">
        <f>Table1[[#This Row],[School Name]]</f>
        <v>Riverdale Elementary #059</v>
      </c>
      <c r="D4100" t="s">
        <v>1198</v>
      </c>
      <c r="E4100">
        <v>1962</v>
      </c>
      <c r="F4100" t="s">
        <v>15</v>
      </c>
      <c r="H4100" s="23">
        <v>42642</v>
      </c>
      <c r="I4100" s="20">
        <v>1</v>
      </c>
      <c r="J4100" t="s">
        <v>73</v>
      </c>
      <c r="K4100" s="1" t="s">
        <v>2559</v>
      </c>
      <c r="L4100">
        <v>8.1999999999999998E-4</v>
      </c>
      <c r="M4100" s="20" t="s">
        <v>18</v>
      </c>
      <c r="P4100" s="1" t="s">
        <v>1002</v>
      </c>
      <c r="Q4100" s="20" t="s">
        <v>997</v>
      </c>
    </row>
    <row r="4101" spans="1:17" ht="30" x14ac:dyDescent="0.25">
      <c r="A4101">
        <v>36</v>
      </c>
      <c r="B4101" t="str">
        <f>IF(A4101="","",VLOOKUP(A4101,LOVs!$A$3:$B$62,2))</f>
        <v>Surrey</v>
      </c>
      <c r="C4101" t="str">
        <f>Table1[[#This Row],[School Name]]</f>
        <v>Riverdale Elementary #059</v>
      </c>
      <c r="D4101" t="s">
        <v>1198</v>
      </c>
      <c r="E4101">
        <v>1962</v>
      </c>
      <c r="F4101" t="s">
        <v>15</v>
      </c>
      <c r="H4101" s="23">
        <v>42642</v>
      </c>
      <c r="I4101" s="20">
        <v>1</v>
      </c>
      <c r="J4101" t="s">
        <v>73</v>
      </c>
      <c r="K4101" s="1" t="s">
        <v>2560</v>
      </c>
      <c r="L4101">
        <v>4.62E-3</v>
      </c>
      <c r="M4101" s="20" t="s">
        <v>18</v>
      </c>
      <c r="P4101" s="1" t="s">
        <v>996</v>
      </c>
      <c r="Q4101" s="20" t="s">
        <v>997</v>
      </c>
    </row>
    <row r="4102" spans="1:17" ht="30" x14ac:dyDescent="0.25">
      <c r="A4102">
        <v>36</v>
      </c>
      <c r="B4102" t="str">
        <f>IF(A4102="","",VLOOKUP(A4102,LOVs!$A$3:$B$62,2))</f>
        <v>Surrey</v>
      </c>
      <c r="C4102" t="str">
        <f>Table1[[#This Row],[School Name]]</f>
        <v>Riverdale Elementary #059</v>
      </c>
      <c r="D4102" t="s">
        <v>1198</v>
      </c>
      <c r="E4102">
        <v>1962</v>
      </c>
      <c r="F4102" t="s">
        <v>15</v>
      </c>
      <c r="H4102" s="23">
        <v>42642</v>
      </c>
      <c r="I4102" s="20">
        <v>1</v>
      </c>
      <c r="J4102" t="s">
        <v>73</v>
      </c>
      <c r="K4102" s="1" t="s">
        <v>2560</v>
      </c>
      <c r="L4102">
        <v>4.0000000000000002E-4</v>
      </c>
      <c r="M4102" s="20" t="s">
        <v>18</v>
      </c>
      <c r="P4102" s="1" t="s">
        <v>1002</v>
      </c>
      <c r="Q4102" s="20" t="s">
        <v>997</v>
      </c>
    </row>
    <row r="4103" spans="1:17" ht="30" x14ac:dyDescent="0.25">
      <c r="A4103">
        <v>36</v>
      </c>
      <c r="B4103" t="str">
        <f>IF(A4103="","",VLOOKUP(A4103,LOVs!$A$3:$B$62,2))</f>
        <v>Surrey</v>
      </c>
      <c r="C4103" t="str">
        <f>Table1[[#This Row],[School Name]]</f>
        <v>Riverdale Elementary #059</v>
      </c>
      <c r="D4103" t="s">
        <v>1198</v>
      </c>
      <c r="E4103">
        <v>1962</v>
      </c>
      <c r="F4103" t="s">
        <v>15</v>
      </c>
      <c r="H4103" s="23">
        <v>42642</v>
      </c>
      <c r="I4103" s="20">
        <v>1</v>
      </c>
      <c r="J4103" t="s">
        <v>73</v>
      </c>
      <c r="K4103" s="1" t="s">
        <v>2318</v>
      </c>
      <c r="L4103">
        <v>3.5900000000000001E-2</v>
      </c>
      <c r="M4103" s="20" t="s">
        <v>15</v>
      </c>
      <c r="P4103" s="1" t="s">
        <v>996</v>
      </c>
      <c r="Q4103" s="20" t="s">
        <v>997</v>
      </c>
    </row>
    <row r="4104" spans="1:17" ht="30" x14ac:dyDescent="0.25">
      <c r="A4104">
        <v>36</v>
      </c>
      <c r="B4104" t="str">
        <f>IF(A4104="","",VLOOKUP(A4104,LOVs!$A$3:$B$62,2))</f>
        <v>Surrey</v>
      </c>
      <c r="C4104" t="str">
        <f>Table1[[#This Row],[School Name]]</f>
        <v>Riverdale Elementary #059</v>
      </c>
      <c r="D4104" t="s">
        <v>1198</v>
      </c>
      <c r="E4104">
        <v>1962</v>
      </c>
      <c r="F4104" t="s">
        <v>15</v>
      </c>
      <c r="H4104" s="23">
        <v>42642</v>
      </c>
      <c r="I4104" s="20">
        <v>1</v>
      </c>
      <c r="J4104" t="s">
        <v>73</v>
      </c>
      <c r="K4104" s="1" t="s">
        <v>2318</v>
      </c>
      <c r="L4104">
        <v>8.3000000000000001E-4</v>
      </c>
      <c r="M4104" s="20" t="s">
        <v>18</v>
      </c>
      <c r="P4104" s="1" t="s">
        <v>1002</v>
      </c>
      <c r="Q4104" s="20" t="s">
        <v>997</v>
      </c>
    </row>
    <row r="4105" spans="1:17" ht="30" x14ac:dyDescent="0.25">
      <c r="A4105">
        <v>36</v>
      </c>
      <c r="B4105" t="str">
        <f>IF(A4105="","",VLOOKUP(A4105,LOVs!$A$3:$B$62,2))</f>
        <v>Surrey</v>
      </c>
      <c r="C4105" t="str">
        <f>Table1[[#This Row],[School Name]]</f>
        <v>Riverdale Elementary #059</v>
      </c>
      <c r="D4105" t="s">
        <v>1198</v>
      </c>
      <c r="E4105">
        <v>1962</v>
      </c>
      <c r="F4105" t="s">
        <v>15</v>
      </c>
      <c r="H4105" s="23">
        <v>42642</v>
      </c>
      <c r="I4105" s="20">
        <v>1</v>
      </c>
      <c r="J4105" t="s">
        <v>73</v>
      </c>
      <c r="K4105" s="1" t="s">
        <v>2561</v>
      </c>
      <c r="L4105">
        <v>1.17E-2</v>
      </c>
      <c r="M4105" s="20" t="s">
        <v>15</v>
      </c>
      <c r="P4105" s="1" t="s">
        <v>996</v>
      </c>
      <c r="Q4105" s="20" t="s">
        <v>997</v>
      </c>
    </row>
    <row r="4106" spans="1:17" ht="30" x14ac:dyDescent="0.25">
      <c r="A4106">
        <v>36</v>
      </c>
      <c r="B4106" t="str">
        <f>IF(A4106="","",VLOOKUP(A4106,LOVs!$A$3:$B$62,2))</f>
        <v>Surrey</v>
      </c>
      <c r="C4106" t="str">
        <f>Table1[[#This Row],[School Name]]</f>
        <v>Riverdale Elementary #059</v>
      </c>
      <c r="D4106" t="s">
        <v>1198</v>
      </c>
      <c r="E4106">
        <v>1962</v>
      </c>
      <c r="F4106" t="s">
        <v>15</v>
      </c>
      <c r="H4106" s="23">
        <v>42642</v>
      </c>
      <c r="I4106" s="20">
        <v>1</v>
      </c>
      <c r="J4106" t="s">
        <v>73</v>
      </c>
      <c r="K4106" s="1" t="s">
        <v>2561</v>
      </c>
      <c r="L4106">
        <v>4.6999999999999999E-4</v>
      </c>
      <c r="M4106" s="20" t="s">
        <v>18</v>
      </c>
      <c r="P4106" s="1" t="s">
        <v>1002</v>
      </c>
      <c r="Q4106" s="20" t="s">
        <v>997</v>
      </c>
    </row>
    <row r="4107" spans="1:17" ht="30" x14ac:dyDescent="0.25">
      <c r="A4107">
        <v>36</v>
      </c>
      <c r="B4107" t="str">
        <f>IF(A4107="","",VLOOKUP(A4107,LOVs!$A$3:$B$62,2))</f>
        <v>Surrey</v>
      </c>
      <c r="C4107" t="str">
        <f>Table1[[#This Row],[School Name]]</f>
        <v>Riverdale Elementary #059</v>
      </c>
      <c r="D4107" t="s">
        <v>1198</v>
      </c>
      <c r="E4107">
        <v>1962</v>
      </c>
      <c r="F4107" t="s">
        <v>15</v>
      </c>
      <c r="H4107" s="23">
        <v>42642</v>
      </c>
      <c r="I4107" s="20">
        <v>1</v>
      </c>
      <c r="J4107" t="s">
        <v>73</v>
      </c>
      <c r="K4107" s="1" t="s">
        <v>2562</v>
      </c>
      <c r="L4107">
        <v>7.0199999999999999E-2</v>
      </c>
      <c r="M4107" s="20" t="s">
        <v>15</v>
      </c>
      <c r="P4107" s="1" t="s">
        <v>996</v>
      </c>
      <c r="Q4107" s="20" t="s">
        <v>997</v>
      </c>
    </row>
    <row r="4108" spans="1:17" ht="30" x14ac:dyDescent="0.25">
      <c r="A4108">
        <v>36</v>
      </c>
      <c r="B4108" t="str">
        <f>IF(A4108="","",VLOOKUP(A4108,LOVs!$A$3:$B$62,2))</f>
        <v>Surrey</v>
      </c>
      <c r="C4108" t="str">
        <f>Table1[[#This Row],[School Name]]</f>
        <v>Riverdale Elementary #059</v>
      </c>
      <c r="D4108" t="s">
        <v>1198</v>
      </c>
      <c r="E4108">
        <v>1962</v>
      </c>
      <c r="F4108" t="s">
        <v>15</v>
      </c>
      <c r="H4108" s="23">
        <v>42642</v>
      </c>
      <c r="I4108" s="20">
        <v>1</v>
      </c>
      <c r="J4108" t="s">
        <v>73</v>
      </c>
      <c r="K4108" s="1" t="s">
        <v>2562</v>
      </c>
      <c r="L4108">
        <v>4.7299999999999998E-3</v>
      </c>
      <c r="M4108" s="20" t="s">
        <v>18</v>
      </c>
      <c r="P4108" s="1" t="s">
        <v>1002</v>
      </c>
      <c r="Q4108" s="20" t="s">
        <v>997</v>
      </c>
    </row>
    <row r="4109" spans="1:17" ht="30" x14ac:dyDescent="0.25">
      <c r="A4109">
        <v>36</v>
      </c>
      <c r="B4109" t="str">
        <f>IF(A4109="","",VLOOKUP(A4109,LOVs!$A$3:$B$62,2))</f>
        <v>Surrey</v>
      </c>
      <c r="C4109" t="str">
        <f>Table1[[#This Row],[School Name]]</f>
        <v>Riverdale Elementary #059</v>
      </c>
      <c r="D4109" t="s">
        <v>1198</v>
      </c>
      <c r="E4109">
        <v>1962</v>
      </c>
      <c r="F4109" t="s">
        <v>15</v>
      </c>
      <c r="H4109" s="23">
        <v>42642</v>
      </c>
      <c r="I4109" s="20">
        <v>1</v>
      </c>
      <c r="J4109" t="s">
        <v>73</v>
      </c>
      <c r="K4109" s="1" t="s">
        <v>2563</v>
      </c>
      <c r="L4109">
        <v>3.5799999999999998E-2</v>
      </c>
      <c r="M4109" s="20" t="s">
        <v>15</v>
      </c>
      <c r="P4109" s="1" t="s">
        <v>996</v>
      </c>
      <c r="Q4109" s="20" t="s">
        <v>997</v>
      </c>
    </row>
    <row r="4110" spans="1:17" ht="30" x14ac:dyDescent="0.25">
      <c r="A4110">
        <v>36</v>
      </c>
      <c r="B4110" t="str">
        <f>IF(A4110="","",VLOOKUP(A4110,LOVs!$A$3:$B$62,2))</f>
        <v>Surrey</v>
      </c>
      <c r="C4110" t="str">
        <f>Table1[[#This Row],[School Name]]</f>
        <v>Riverdale Elementary #059</v>
      </c>
      <c r="D4110" t="s">
        <v>1198</v>
      </c>
      <c r="E4110">
        <v>1962</v>
      </c>
      <c r="F4110" t="s">
        <v>15</v>
      </c>
      <c r="H4110" s="23">
        <v>42642</v>
      </c>
      <c r="I4110" s="20">
        <v>1</v>
      </c>
      <c r="J4110" t="s">
        <v>73</v>
      </c>
      <c r="K4110" s="1" t="s">
        <v>2563</v>
      </c>
      <c r="L4110">
        <v>9.11E-3</v>
      </c>
      <c r="M4110" s="20" t="s">
        <v>18</v>
      </c>
      <c r="P4110" s="1" t="s">
        <v>1002</v>
      </c>
      <c r="Q4110" s="20" t="s">
        <v>997</v>
      </c>
    </row>
    <row r="4111" spans="1:17" ht="30" x14ac:dyDescent="0.25">
      <c r="A4111">
        <v>36</v>
      </c>
      <c r="B4111" t="str">
        <f>IF(A4111="","",VLOOKUP(A4111,LOVs!$A$3:$B$62,2))</f>
        <v>Surrey</v>
      </c>
      <c r="C4111" t="str">
        <f>Table1[[#This Row],[School Name]]</f>
        <v>Riverdale Elementary #059</v>
      </c>
      <c r="D4111" t="s">
        <v>1198</v>
      </c>
      <c r="E4111">
        <v>1962</v>
      </c>
      <c r="F4111" t="s">
        <v>15</v>
      </c>
      <c r="H4111" s="23">
        <v>42642</v>
      </c>
      <c r="I4111" s="20">
        <v>1</v>
      </c>
      <c r="J4111" t="s">
        <v>73</v>
      </c>
      <c r="K4111" s="1" t="s">
        <v>2564</v>
      </c>
      <c r="L4111">
        <v>1.37</v>
      </c>
      <c r="M4111" s="20" t="s">
        <v>15</v>
      </c>
      <c r="P4111" s="1" t="s">
        <v>996</v>
      </c>
      <c r="Q4111" s="20" t="s">
        <v>997</v>
      </c>
    </row>
    <row r="4112" spans="1:17" ht="30" x14ac:dyDescent="0.25">
      <c r="A4112">
        <v>36</v>
      </c>
      <c r="B4112" t="str">
        <f>IF(A4112="","",VLOOKUP(A4112,LOVs!$A$3:$B$62,2))</f>
        <v>Surrey</v>
      </c>
      <c r="C4112" t="str">
        <f>Table1[[#This Row],[School Name]]</f>
        <v>Riverdale Elementary #059</v>
      </c>
      <c r="D4112" t="s">
        <v>1198</v>
      </c>
      <c r="E4112">
        <v>1962</v>
      </c>
      <c r="F4112" t="s">
        <v>15</v>
      </c>
      <c r="H4112" s="23">
        <v>42642</v>
      </c>
      <c r="I4112" s="20">
        <v>1</v>
      </c>
      <c r="J4112" t="s">
        <v>73</v>
      </c>
      <c r="K4112" s="1" t="s">
        <v>2564</v>
      </c>
      <c r="L4112">
        <v>1.99E-3</v>
      </c>
      <c r="M4112" s="20" t="s">
        <v>18</v>
      </c>
      <c r="P4112" s="1" t="s">
        <v>1002</v>
      </c>
      <c r="Q4112" s="20" t="s">
        <v>997</v>
      </c>
    </row>
    <row r="4113" spans="1:17" x14ac:dyDescent="0.25">
      <c r="A4113">
        <v>36</v>
      </c>
      <c r="B4113" t="str">
        <f>IF(A4113="","",VLOOKUP(A4113,LOVs!$A$3:$B$62,2))</f>
        <v>Surrey</v>
      </c>
      <c r="C4113" t="str">
        <f>Table1[[#This Row],[School Name]]</f>
        <v>Riverdale Elementary #059</v>
      </c>
      <c r="D4113" t="s">
        <v>1198</v>
      </c>
      <c r="E4113">
        <v>1962</v>
      </c>
      <c r="F4113" t="s">
        <v>15</v>
      </c>
      <c r="H4113" s="23">
        <v>42642</v>
      </c>
      <c r="I4113" s="20">
        <v>1</v>
      </c>
      <c r="J4113" t="s">
        <v>73</v>
      </c>
      <c r="K4113" s="1" t="s">
        <v>2565</v>
      </c>
      <c r="L4113">
        <v>2.6800000000000001E-2</v>
      </c>
      <c r="M4113" s="20" t="s">
        <v>15</v>
      </c>
      <c r="P4113" s="1" t="s">
        <v>996</v>
      </c>
      <c r="Q4113" s="20" t="s">
        <v>997</v>
      </c>
    </row>
    <row r="4114" spans="1:17" x14ac:dyDescent="0.25">
      <c r="A4114">
        <v>36</v>
      </c>
      <c r="B4114" t="str">
        <f>IF(A4114="","",VLOOKUP(A4114,LOVs!$A$3:$B$62,2))</f>
        <v>Surrey</v>
      </c>
      <c r="C4114" t="str">
        <f>Table1[[#This Row],[School Name]]</f>
        <v>Riverdale Elementary #059</v>
      </c>
      <c r="D4114" t="s">
        <v>1198</v>
      </c>
      <c r="E4114">
        <v>1962</v>
      </c>
      <c r="F4114" t="s">
        <v>15</v>
      </c>
      <c r="H4114" s="23">
        <v>42642</v>
      </c>
      <c r="I4114" s="20">
        <v>1</v>
      </c>
      <c r="J4114" t="s">
        <v>73</v>
      </c>
      <c r="K4114" s="1" t="s">
        <v>2565</v>
      </c>
      <c r="L4114">
        <v>1.48E-3</v>
      </c>
      <c r="M4114" s="20" t="s">
        <v>18</v>
      </c>
      <c r="P4114" s="1" t="s">
        <v>1002</v>
      </c>
      <c r="Q4114" s="20" t="s">
        <v>997</v>
      </c>
    </row>
    <row r="4115" spans="1:17" x14ac:dyDescent="0.25">
      <c r="A4115">
        <v>36</v>
      </c>
      <c r="B4115" t="str">
        <f>IF(A4115="","",VLOOKUP(A4115,LOVs!$A$3:$B$62,2))</f>
        <v>Surrey</v>
      </c>
      <c r="C4115" t="str">
        <f>Table1[[#This Row],[School Name]]</f>
        <v>Riverdale Elementary #059</v>
      </c>
      <c r="D4115" t="s">
        <v>1198</v>
      </c>
      <c r="E4115">
        <v>1962</v>
      </c>
      <c r="F4115" t="s">
        <v>15</v>
      </c>
      <c r="H4115" s="23">
        <v>42642</v>
      </c>
      <c r="I4115" s="20">
        <v>1</v>
      </c>
      <c r="J4115" t="s">
        <v>73</v>
      </c>
      <c r="K4115" s="1" t="s">
        <v>2566</v>
      </c>
      <c r="L4115">
        <v>0.14000000000000001</v>
      </c>
      <c r="M4115" s="20" t="s">
        <v>15</v>
      </c>
      <c r="P4115" s="1" t="s">
        <v>996</v>
      </c>
      <c r="Q4115" s="20" t="s">
        <v>997</v>
      </c>
    </row>
    <row r="4116" spans="1:17" x14ac:dyDescent="0.25">
      <c r="A4116">
        <v>36</v>
      </c>
      <c r="B4116" t="str">
        <f>IF(A4116="","",VLOOKUP(A4116,LOVs!$A$3:$B$62,2))</f>
        <v>Surrey</v>
      </c>
      <c r="C4116" t="str">
        <f>Table1[[#This Row],[School Name]]</f>
        <v>Riverdale Elementary #059</v>
      </c>
      <c r="D4116" t="s">
        <v>1198</v>
      </c>
      <c r="E4116">
        <v>1962</v>
      </c>
      <c r="F4116" t="s">
        <v>15</v>
      </c>
      <c r="H4116" s="23">
        <v>42642</v>
      </c>
      <c r="I4116" s="20">
        <v>1</v>
      </c>
      <c r="J4116" t="s">
        <v>73</v>
      </c>
      <c r="K4116" s="1" t="s">
        <v>2566</v>
      </c>
      <c r="L4116">
        <v>5.1000000000000004E-4</v>
      </c>
      <c r="M4116" s="20" t="s">
        <v>18</v>
      </c>
      <c r="P4116" s="1" t="s">
        <v>1002</v>
      </c>
      <c r="Q4116" s="20" t="s">
        <v>997</v>
      </c>
    </row>
    <row r="4117" spans="1:17" ht="30" x14ac:dyDescent="0.25">
      <c r="A4117">
        <v>36</v>
      </c>
      <c r="B4117" t="str">
        <f>IF(A4117="","",VLOOKUP(A4117,LOVs!$A$3:$B$62,2))</f>
        <v>Surrey</v>
      </c>
      <c r="C4117" t="str">
        <f>Table1[[#This Row],[School Name]]</f>
        <v>Riverdale Elementary #059</v>
      </c>
      <c r="D4117" t="s">
        <v>1198</v>
      </c>
      <c r="E4117">
        <v>1962</v>
      </c>
      <c r="F4117" t="s">
        <v>15</v>
      </c>
      <c r="H4117" s="23">
        <v>42642</v>
      </c>
      <c r="I4117" s="20">
        <v>1</v>
      </c>
      <c r="J4117" t="s">
        <v>73</v>
      </c>
      <c r="K4117" s="1" t="s">
        <v>2567</v>
      </c>
      <c r="L4117">
        <v>1.14E-2</v>
      </c>
      <c r="M4117" s="20" t="s">
        <v>15</v>
      </c>
      <c r="P4117" s="1" t="s">
        <v>996</v>
      </c>
      <c r="Q4117" s="20" t="s">
        <v>997</v>
      </c>
    </row>
    <row r="4118" spans="1:17" ht="30" x14ac:dyDescent="0.25">
      <c r="A4118">
        <v>36</v>
      </c>
      <c r="B4118" t="str">
        <f>IF(A4118="","",VLOOKUP(A4118,LOVs!$A$3:$B$62,2))</f>
        <v>Surrey</v>
      </c>
      <c r="C4118" t="str">
        <f>Table1[[#This Row],[School Name]]</f>
        <v>Riverdale Elementary #059</v>
      </c>
      <c r="D4118" t="s">
        <v>1198</v>
      </c>
      <c r="E4118">
        <v>1962</v>
      </c>
      <c r="F4118" t="s">
        <v>15</v>
      </c>
      <c r="H4118" s="23">
        <v>42642</v>
      </c>
      <c r="I4118" s="20">
        <v>1</v>
      </c>
      <c r="J4118" t="s">
        <v>73</v>
      </c>
      <c r="K4118" s="1" t="s">
        <v>2567</v>
      </c>
      <c r="L4118">
        <v>9.6000000000000002E-4</v>
      </c>
      <c r="M4118" s="20" t="s">
        <v>18</v>
      </c>
      <c r="P4118" s="1" t="s">
        <v>1002</v>
      </c>
      <c r="Q4118" s="20" t="s">
        <v>997</v>
      </c>
    </row>
    <row r="4119" spans="1:17" ht="30" x14ac:dyDescent="0.25">
      <c r="A4119">
        <v>36</v>
      </c>
      <c r="B4119" t="str">
        <f>IF(A4119="","",VLOOKUP(A4119,LOVs!$A$3:$B$62,2))</f>
        <v>Surrey</v>
      </c>
      <c r="C4119" t="str">
        <f>Table1[[#This Row],[School Name]]</f>
        <v>Riverdale Elementary #059</v>
      </c>
      <c r="D4119" t="s">
        <v>1198</v>
      </c>
      <c r="E4119">
        <v>1962</v>
      </c>
      <c r="F4119" t="s">
        <v>15</v>
      </c>
      <c r="H4119" s="23">
        <v>42642</v>
      </c>
      <c r="I4119" s="20">
        <v>1</v>
      </c>
      <c r="J4119" t="s">
        <v>73</v>
      </c>
      <c r="K4119" s="1" t="s">
        <v>2325</v>
      </c>
      <c r="L4119">
        <v>1.2E-2</v>
      </c>
      <c r="M4119" s="20" t="s">
        <v>15</v>
      </c>
      <c r="P4119" s="1" t="s">
        <v>996</v>
      </c>
      <c r="Q4119" s="20" t="s">
        <v>997</v>
      </c>
    </row>
    <row r="4120" spans="1:17" ht="30" x14ac:dyDescent="0.25">
      <c r="A4120">
        <v>36</v>
      </c>
      <c r="B4120" t="str">
        <f>IF(A4120="","",VLOOKUP(A4120,LOVs!$A$3:$B$62,2))</f>
        <v>Surrey</v>
      </c>
      <c r="C4120" t="str">
        <f>Table1[[#This Row],[School Name]]</f>
        <v>Riverdale Elementary #059</v>
      </c>
      <c r="D4120" t="s">
        <v>1198</v>
      </c>
      <c r="E4120">
        <v>1962</v>
      </c>
      <c r="F4120" t="s">
        <v>15</v>
      </c>
      <c r="H4120" s="23">
        <v>42642</v>
      </c>
      <c r="I4120" s="20">
        <v>1</v>
      </c>
      <c r="J4120" t="s">
        <v>73</v>
      </c>
      <c r="K4120" s="1" t="s">
        <v>2325</v>
      </c>
      <c r="L4120">
        <v>3.1E-4</v>
      </c>
      <c r="M4120" s="20" t="s">
        <v>18</v>
      </c>
      <c r="P4120" s="1" t="s">
        <v>1002</v>
      </c>
      <c r="Q4120" s="20" t="s">
        <v>997</v>
      </c>
    </row>
    <row r="4121" spans="1:17" x14ac:dyDescent="0.25">
      <c r="A4121">
        <v>36</v>
      </c>
      <c r="B4121" t="str">
        <f>IF(A4121="","",VLOOKUP(A4121,LOVs!$A$3:$B$62,2))</f>
        <v>Surrey</v>
      </c>
      <c r="C4121" t="str">
        <f>Table1[[#This Row],[School Name]]</f>
        <v>Riverdale Elementary #059</v>
      </c>
      <c r="D4121" t="s">
        <v>1198</v>
      </c>
      <c r="E4121">
        <v>1962</v>
      </c>
      <c r="F4121" t="s">
        <v>15</v>
      </c>
      <c r="H4121" s="23">
        <v>42642</v>
      </c>
      <c r="I4121" s="20">
        <v>1</v>
      </c>
      <c r="J4121" t="s">
        <v>73</v>
      </c>
      <c r="K4121" s="1" t="s">
        <v>2449</v>
      </c>
      <c r="L4121">
        <v>1.54E-2</v>
      </c>
      <c r="M4121" s="20" t="s">
        <v>15</v>
      </c>
      <c r="P4121" s="1" t="s">
        <v>996</v>
      </c>
      <c r="Q4121" s="20" t="s">
        <v>997</v>
      </c>
    </row>
    <row r="4122" spans="1:17" x14ac:dyDescent="0.25">
      <c r="A4122">
        <v>36</v>
      </c>
      <c r="B4122" t="str">
        <f>IF(A4122="","",VLOOKUP(A4122,LOVs!$A$3:$B$62,2))</f>
        <v>Surrey</v>
      </c>
      <c r="C4122" t="str">
        <f>Table1[[#This Row],[School Name]]</f>
        <v>Riverdale Elementary #059</v>
      </c>
      <c r="D4122" t="s">
        <v>1198</v>
      </c>
      <c r="E4122">
        <v>1962</v>
      </c>
      <c r="F4122" t="s">
        <v>15</v>
      </c>
      <c r="H4122" s="23">
        <v>42642</v>
      </c>
      <c r="I4122" s="20">
        <v>1</v>
      </c>
      <c r="J4122" t="s">
        <v>73</v>
      </c>
      <c r="K4122" s="1" t="s">
        <v>2449</v>
      </c>
      <c r="L4122">
        <v>8.5999999999999998E-4</v>
      </c>
      <c r="M4122" s="20" t="s">
        <v>18</v>
      </c>
      <c r="P4122" s="1" t="s">
        <v>1002</v>
      </c>
      <c r="Q4122" s="20" t="s">
        <v>997</v>
      </c>
    </row>
    <row r="4123" spans="1:17" ht="30" x14ac:dyDescent="0.25">
      <c r="A4123">
        <v>36</v>
      </c>
      <c r="B4123" t="str">
        <f>IF(A4123="","",VLOOKUP(A4123,LOVs!$A$3:$B$62,2))</f>
        <v>Surrey</v>
      </c>
      <c r="C4123" t="str">
        <f>Table1[[#This Row],[School Name]]</f>
        <v>Riverdale Elementary #059</v>
      </c>
      <c r="D4123" t="s">
        <v>1198</v>
      </c>
      <c r="E4123">
        <v>1962</v>
      </c>
      <c r="F4123" t="s">
        <v>15</v>
      </c>
      <c r="H4123" s="23">
        <v>42642</v>
      </c>
      <c r="I4123" s="20">
        <v>1</v>
      </c>
      <c r="J4123" t="s">
        <v>73</v>
      </c>
      <c r="K4123" s="1" t="s">
        <v>2568</v>
      </c>
      <c r="L4123">
        <v>5.5500000000000001E-2</v>
      </c>
      <c r="M4123" s="20" t="s">
        <v>15</v>
      </c>
      <c r="P4123" s="1" t="s">
        <v>996</v>
      </c>
      <c r="Q4123" s="20" t="s">
        <v>997</v>
      </c>
    </row>
    <row r="4124" spans="1:17" ht="30" x14ac:dyDescent="0.25">
      <c r="A4124">
        <v>36</v>
      </c>
      <c r="B4124" t="str">
        <f>IF(A4124="","",VLOOKUP(A4124,LOVs!$A$3:$B$62,2))</f>
        <v>Surrey</v>
      </c>
      <c r="C4124" t="str">
        <f>Table1[[#This Row],[School Name]]</f>
        <v>Riverdale Elementary #059</v>
      </c>
      <c r="D4124" t="s">
        <v>1198</v>
      </c>
      <c r="E4124">
        <v>1962</v>
      </c>
      <c r="F4124" t="s">
        <v>15</v>
      </c>
      <c r="H4124" s="23">
        <v>42642</v>
      </c>
      <c r="I4124" s="20">
        <v>1</v>
      </c>
      <c r="J4124" t="s">
        <v>73</v>
      </c>
      <c r="K4124" s="1" t="s">
        <v>2568</v>
      </c>
      <c r="L4124">
        <v>2.5799999999999998E-3</v>
      </c>
      <c r="M4124" s="20" t="s">
        <v>18</v>
      </c>
      <c r="P4124" s="1" t="s">
        <v>1002</v>
      </c>
      <c r="Q4124" s="20" t="s">
        <v>997</v>
      </c>
    </row>
    <row r="4125" spans="1:17" ht="45" x14ac:dyDescent="0.25">
      <c r="A4125">
        <v>36</v>
      </c>
      <c r="B4125" t="str">
        <f>IF(A4125="","",VLOOKUP(A4125,LOVs!$A$3:$B$62,2))</f>
        <v>Surrey</v>
      </c>
      <c r="C4125" t="str">
        <f>Table1[[#This Row],[School Name]]</f>
        <v>Riverdale Elementary #059</v>
      </c>
      <c r="D4125" t="s">
        <v>1198</v>
      </c>
      <c r="E4125">
        <v>1962</v>
      </c>
      <c r="F4125" t="s">
        <v>15</v>
      </c>
      <c r="H4125" s="23">
        <v>42642</v>
      </c>
      <c r="I4125" s="20">
        <v>1</v>
      </c>
      <c r="J4125" t="s">
        <v>73</v>
      </c>
      <c r="K4125" s="1" t="s">
        <v>2569</v>
      </c>
      <c r="L4125">
        <v>0.90500000000000003</v>
      </c>
      <c r="M4125" s="20" t="s">
        <v>15</v>
      </c>
      <c r="P4125" s="1" t="s">
        <v>996</v>
      </c>
      <c r="Q4125" s="20" t="s">
        <v>997</v>
      </c>
    </row>
    <row r="4126" spans="1:17" ht="45" x14ac:dyDescent="0.25">
      <c r="A4126">
        <v>36</v>
      </c>
      <c r="B4126" t="str">
        <f>IF(A4126="","",VLOOKUP(A4126,LOVs!$A$3:$B$62,2))</f>
        <v>Surrey</v>
      </c>
      <c r="C4126" t="str">
        <f>Table1[[#This Row],[School Name]]</f>
        <v>Riverdale Elementary #059</v>
      </c>
      <c r="D4126" t="s">
        <v>1198</v>
      </c>
      <c r="E4126">
        <v>1962</v>
      </c>
      <c r="F4126" t="s">
        <v>15</v>
      </c>
      <c r="H4126" s="23">
        <v>42642</v>
      </c>
      <c r="I4126" s="20">
        <v>1</v>
      </c>
      <c r="J4126" t="s">
        <v>73</v>
      </c>
      <c r="K4126" s="1" t="s">
        <v>2569</v>
      </c>
      <c r="L4126">
        <v>1.26E-2</v>
      </c>
      <c r="M4126" s="20" t="s">
        <v>15</v>
      </c>
      <c r="P4126" s="1" t="s">
        <v>1002</v>
      </c>
      <c r="Q4126" s="20" t="s">
        <v>997</v>
      </c>
    </row>
    <row r="4127" spans="1:17" ht="45" x14ac:dyDescent="0.25">
      <c r="A4127">
        <v>36</v>
      </c>
      <c r="B4127" t="str">
        <f>IF(A4127="","",VLOOKUP(A4127,LOVs!$A$3:$B$62,2))</f>
        <v>Surrey</v>
      </c>
      <c r="C4127" t="str">
        <f>Table1[[#This Row],[School Name]]</f>
        <v>Riverdale Elementary #059</v>
      </c>
      <c r="D4127" t="s">
        <v>1198</v>
      </c>
      <c r="E4127">
        <v>1962</v>
      </c>
      <c r="F4127" t="s">
        <v>15</v>
      </c>
      <c r="H4127" s="23">
        <v>42642</v>
      </c>
      <c r="I4127" s="20">
        <v>1</v>
      </c>
      <c r="J4127" t="s">
        <v>73</v>
      </c>
      <c r="K4127" s="1" t="s">
        <v>2570</v>
      </c>
      <c r="L4127">
        <v>3.5900000000000001E-2</v>
      </c>
      <c r="M4127" s="20" t="s">
        <v>15</v>
      </c>
      <c r="P4127" s="1" t="s">
        <v>996</v>
      </c>
      <c r="Q4127" s="20" t="s">
        <v>997</v>
      </c>
    </row>
    <row r="4128" spans="1:17" ht="45" x14ac:dyDescent="0.25">
      <c r="A4128">
        <v>36</v>
      </c>
      <c r="B4128" t="str">
        <f>IF(A4128="","",VLOOKUP(A4128,LOVs!$A$3:$B$62,2))</f>
        <v>Surrey</v>
      </c>
      <c r="C4128" t="str">
        <f>Table1[[#This Row],[School Name]]</f>
        <v>Riverdale Elementary #059</v>
      </c>
      <c r="D4128" t="s">
        <v>1198</v>
      </c>
      <c r="E4128">
        <v>1962</v>
      </c>
      <c r="F4128" t="s">
        <v>15</v>
      </c>
      <c r="H4128" s="23">
        <v>42642</v>
      </c>
      <c r="I4128" s="20">
        <v>1</v>
      </c>
      <c r="J4128" t="s">
        <v>73</v>
      </c>
      <c r="K4128" s="1" t="s">
        <v>2570</v>
      </c>
      <c r="L4128">
        <v>1.1199999999999999E-3</v>
      </c>
      <c r="M4128" s="20" t="s">
        <v>18</v>
      </c>
      <c r="P4128" s="1" t="s">
        <v>1002</v>
      </c>
      <c r="Q4128" s="20" t="s">
        <v>997</v>
      </c>
    </row>
    <row r="4129" spans="1:17" x14ac:dyDescent="0.25">
      <c r="A4129">
        <v>36</v>
      </c>
      <c r="B4129" t="str">
        <f>IF(A4129="","",VLOOKUP(A4129,LOVs!$A$3:$B$62,2))</f>
        <v>Surrey</v>
      </c>
      <c r="C4129" t="str">
        <f>Table1[[#This Row],[School Name]]</f>
        <v>Simon Cunningham Elementary #087</v>
      </c>
      <c r="D4129" t="s">
        <v>1339</v>
      </c>
      <c r="E4129">
        <v>1969</v>
      </c>
      <c r="F4129" t="s">
        <v>15</v>
      </c>
      <c r="H4129" s="23">
        <v>42642</v>
      </c>
      <c r="I4129" s="20">
        <v>1</v>
      </c>
      <c r="J4129" t="s">
        <v>73</v>
      </c>
      <c r="K4129" s="1" t="s">
        <v>2415</v>
      </c>
      <c r="L4129">
        <v>1.29E-2</v>
      </c>
      <c r="M4129" s="20" t="s">
        <v>15</v>
      </c>
      <c r="P4129" s="1" t="s">
        <v>996</v>
      </c>
      <c r="Q4129" s="20" t="s">
        <v>997</v>
      </c>
    </row>
    <row r="4130" spans="1:17" x14ac:dyDescent="0.25">
      <c r="A4130">
        <v>36</v>
      </c>
      <c r="B4130" t="str">
        <f>IF(A4130="","",VLOOKUP(A4130,LOVs!$A$3:$B$62,2))</f>
        <v>Surrey</v>
      </c>
      <c r="C4130" t="str">
        <f>Table1[[#This Row],[School Name]]</f>
        <v>Simon Cunningham Elementary #087</v>
      </c>
      <c r="D4130" t="s">
        <v>1339</v>
      </c>
      <c r="E4130">
        <v>1969</v>
      </c>
      <c r="F4130" t="s">
        <v>15</v>
      </c>
      <c r="H4130" s="23">
        <v>42642</v>
      </c>
      <c r="I4130" s="20">
        <v>1</v>
      </c>
      <c r="J4130" t="s">
        <v>73</v>
      </c>
      <c r="K4130" s="1" t="s">
        <v>2415</v>
      </c>
      <c r="L4130">
        <v>2.1299999999999999E-3</v>
      </c>
      <c r="M4130" s="20" t="s">
        <v>18</v>
      </c>
      <c r="P4130" s="1" t="s">
        <v>998</v>
      </c>
      <c r="Q4130" s="20" t="s">
        <v>997</v>
      </c>
    </row>
    <row r="4131" spans="1:17" x14ac:dyDescent="0.25">
      <c r="A4131">
        <v>36</v>
      </c>
      <c r="B4131" t="str">
        <f>IF(A4131="","",VLOOKUP(A4131,LOVs!$A$3:$B$62,2))</f>
        <v>Surrey</v>
      </c>
      <c r="C4131" t="str">
        <f>Table1[[#This Row],[School Name]]</f>
        <v>Simon Cunningham Elementary #087</v>
      </c>
      <c r="D4131" t="s">
        <v>1339</v>
      </c>
      <c r="E4131">
        <v>1969</v>
      </c>
      <c r="F4131" t="s">
        <v>15</v>
      </c>
      <c r="H4131" s="23">
        <v>42642</v>
      </c>
      <c r="I4131" s="20">
        <v>1</v>
      </c>
      <c r="J4131" t="s">
        <v>73</v>
      </c>
      <c r="K4131" s="1" t="s">
        <v>2555</v>
      </c>
      <c r="L4131">
        <v>2.6700000000000002E-2</v>
      </c>
      <c r="M4131" s="20" t="s">
        <v>15</v>
      </c>
      <c r="P4131" s="1" t="s">
        <v>996</v>
      </c>
      <c r="Q4131" s="20" t="s">
        <v>997</v>
      </c>
    </row>
    <row r="4132" spans="1:17" x14ac:dyDescent="0.25">
      <c r="A4132">
        <v>36</v>
      </c>
      <c r="B4132" t="str">
        <f>IF(A4132="","",VLOOKUP(A4132,LOVs!$A$3:$B$62,2))</f>
        <v>Surrey</v>
      </c>
      <c r="C4132" t="str">
        <f>Table1[[#This Row],[School Name]]</f>
        <v>Simon Cunningham Elementary #087</v>
      </c>
      <c r="D4132" t="s">
        <v>1339</v>
      </c>
      <c r="E4132">
        <v>1969</v>
      </c>
      <c r="F4132" t="s">
        <v>15</v>
      </c>
      <c r="H4132" s="23">
        <v>42642</v>
      </c>
      <c r="I4132" s="20">
        <v>1</v>
      </c>
      <c r="J4132" t="s">
        <v>73</v>
      </c>
      <c r="K4132" s="1" t="s">
        <v>2555</v>
      </c>
      <c r="L4132">
        <v>1.1000000000000001E-3</v>
      </c>
      <c r="M4132" s="20" t="s">
        <v>18</v>
      </c>
      <c r="P4132" s="1" t="s">
        <v>998</v>
      </c>
      <c r="Q4132" s="20" t="s">
        <v>997</v>
      </c>
    </row>
    <row r="4133" spans="1:17" x14ac:dyDescent="0.25">
      <c r="A4133">
        <v>36</v>
      </c>
      <c r="B4133" t="str">
        <f>IF(A4133="","",VLOOKUP(A4133,LOVs!$A$3:$B$62,2))</f>
        <v>Surrey</v>
      </c>
      <c r="C4133" t="str">
        <f>Table1[[#This Row],[School Name]]</f>
        <v>Simon Cunningham Elementary #087</v>
      </c>
      <c r="D4133" t="s">
        <v>1339</v>
      </c>
      <c r="E4133">
        <v>1969</v>
      </c>
      <c r="F4133" t="s">
        <v>15</v>
      </c>
      <c r="H4133" s="23">
        <v>42642</v>
      </c>
      <c r="I4133" s="20">
        <v>1</v>
      </c>
      <c r="J4133" t="s">
        <v>73</v>
      </c>
      <c r="K4133" s="1" t="s">
        <v>2557</v>
      </c>
      <c r="L4133">
        <v>1.4200000000000001E-2</v>
      </c>
      <c r="M4133" s="20" t="s">
        <v>15</v>
      </c>
      <c r="P4133" s="1" t="s">
        <v>996</v>
      </c>
      <c r="Q4133" s="20" t="s">
        <v>997</v>
      </c>
    </row>
    <row r="4134" spans="1:17" x14ac:dyDescent="0.25">
      <c r="A4134">
        <v>36</v>
      </c>
      <c r="B4134" t="str">
        <f>IF(A4134="","",VLOOKUP(A4134,LOVs!$A$3:$B$62,2))</f>
        <v>Surrey</v>
      </c>
      <c r="C4134" t="str">
        <f>Table1[[#This Row],[School Name]]</f>
        <v>Simon Cunningham Elementary #087</v>
      </c>
      <c r="D4134" t="s">
        <v>1339</v>
      </c>
      <c r="E4134">
        <v>1969</v>
      </c>
      <c r="F4134" t="s">
        <v>15</v>
      </c>
      <c r="H4134" s="23">
        <v>42642</v>
      </c>
      <c r="I4134" s="20">
        <v>1</v>
      </c>
      <c r="J4134" t="s">
        <v>73</v>
      </c>
      <c r="K4134" s="1" t="s">
        <v>2557</v>
      </c>
      <c r="L4134">
        <v>2.0400000000000001E-3</v>
      </c>
      <c r="M4134" s="20" t="s">
        <v>18</v>
      </c>
      <c r="P4134" s="1" t="s">
        <v>998</v>
      </c>
      <c r="Q4134" s="20" t="s">
        <v>997</v>
      </c>
    </row>
    <row r="4135" spans="1:17" x14ac:dyDescent="0.25">
      <c r="A4135">
        <v>36</v>
      </c>
      <c r="B4135" t="str">
        <f>IF(A4135="","",VLOOKUP(A4135,LOVs!$A$3:$B$62,2))</f>
        <v>Surrey</v>
      </c>
      <c r="C4135" t="str">
        <f>Table1[[#This Row],[School Name]]</f>
        <v>Simon Cunningham Elementary #087</v>
      </c>
      <c r="D4135" t="s">
        <v>1339</v>
      </c>
      <c r="E4135">
        <v>1969</v>
      </c>
      <c r="F4135" t="s">
        <v>15</v>
      </c>
      <c r="H4135" s="23">
        <v>42642</v>
      </c>
      <c r="I4135" s="20">
        <v>1</v>
      </c>
      <c r="J4135" t="s">
        <v>73</v>
      </c>
      <c r="K4135" s="1" t="s">
        <v>2558</v>
      </c>
      <c r="L4135">
        <v>9.5200000000000007E-3</v>
      </c>
      <c r="M4135" s="20" t="s">
        <v>18</v>
      </c>
      <c r="P4135" s="1" t="s">
        <v>996</v>
      </c>
      <c r="Q4135" s="20" t="s">
        <v>997</v>
      </c>
    </row>
    <row r="4136" spans="1:17" x14ac:dyDescent="0.25">
      <c r="A4136">
        <v>36</v>
      </c>
      <c r="B4136" t="str">
        <f>IF(A4136="","",VLOOKUP(A4136,LOVs!$A$3:$B$62,2))</f>
        <v>Surrey</v>
      </c>
      <c r="C4136" t="str">
        <f>Table1[[#This Row],[School Name]]</f>
        <v>Simon Cunningham Elementary #087</v>
      </c>
      <c r="D4136" t="s">
        <v>1339</v>
      </c>
      <c r="E4136">
        <v>1969</v>
      </c>
      <c r="F4136" t="s">
        <v>15</v>
      </c>
      <c r="H4136" s="23">
        <v>42642</v>
      </c>
      <c r="I4136" s="20">
        <v>1</v>
      </c>
      <c r="J4136" t="s">
        <v>73</v>
      </c>
      <c r="K4136" s="1" t="s">
        <v>2558</v>
      </c>
      <c r="L4136">
        <v>8.1999999999999998E-4</v>
      </c>
      <c r="M4136" s="20" t="s">
        <v>18</v>
      </c>
      <c r="P4136" s="1" t="s">
        <v>998</v>
      </c>
      <c r="Q4136" s="20" t="s">
        <v>997</v>
      </c>
    </row>
    <row r="4137" spans="1:17" x14ac:dyDescent="0.25">
      <c r="A4137">
        <v>36</v>
      </c>
      <c r="B4137" t="str">
        <f>IF(A4137="","",VLOOKUP(A4137,LOVs!$A$3:$B$62,2))</f>
        <v>Surrey</v>
      </c>
      <c r="C4137" t="str">
        <f>Table1[[#This Row],[School Name]]</f>
        <v>Simon Cunningham Elementary #087</v>
      </c>
      <c r="D4137" t="s">
        <v>1339</v>
      </c>
      <c r="E4137">
        <v>1969</v>
      </c>
      <c r="F4137" t="s">
        <v>15</v>
      </c>
      <c r="H4137" s="23">
        <v>42642</v>
      </c>
      <c r="I4137" s="20">
        <v>1</v>
      </c>
      <c r="J4137" t="s">
        <v>73</v>
      </c>
      <c r="K4137" s="1" t="s">
        <v>2571</v>
      </c>
      <c r="L4137">
        <v>1.2500000000000001E-2</v>
      </c>
      <c r="M4137" s="20" t="s">
        <v>15</v>
      </c>
      <c r="P4137" s="1" t="s">
        <v>996</v>
      </c>
      <c r="Q4137" s="20" t="s">
        <v>997</v>
      </c>
    </row>
    <row r="4138" spans="1:17" x14ac:dyDescent="0.25">
      <c r="A4138">
        <v>36</v>
      </c>
      <c r="B4138" t="str">
        <f>IF(A4138="","",VLOOKUP(A4138,LOVs!$A$3:$B$62,2))</f>
        <v>Surrey</v>
      </c>
      <c r="C4138" t="str">
        <f>Table1[[#This Row],[School Name]]</f>
        <v>Simon Cunningham Elementary #087</v>
      </c>
      <c r="D4138" t="s">
        <v>1339</v>
      </c>
      <c r="E4138">
        <v>1969</v>
      </c>
      <c r="F4138" t="s">
        <v>15</v>
      </c>
      <c r="H4138" s="23">
        <v>42642</v>
      </c>
      <c r="I4138" s="20">
        <v>1</v>
      </c>
      <c r="J4138" t="s">
        <v>73</v>
      </c>
      <c r="K4138" s="1" t="s">
        <v>2571</v>
      </c>
      <c r="L4138">
        <v>1.2099999999999999E-3</v>
      </c>
      <c r="M4138" s="20" t="s">
        <v>18</v>
      </c>
      <c r="P4138" s="1" t="s">
        <v>998</v>
      </c>
      <c r="Q4138" s="20" t="s">
        <v>997</v>
      </c>
    </row>
    <row r="4139" spans="1:17" x14ac:dyDescent="0.25">
      <c r="A4139">
        <v>36</v>
      </c>
      <c r="B4139" t="str">
        <f>IF(A4139="","",VLOOKUP(A4139,LOVs!$A$3:$B$62,2))</f>
        <v>Surrey</v>
      </c>
      <c r="C4139" t="str">
        <f>Table1[[#This Row],[School Name]]</f>
        <v>Simon Cunningham Elementary #087</v>
      </c>
      <c r="D4139" t="s">
        <v>1339</v>
      </c>
      <c r="E4139">
        <v>1969</v>
      </c>
      <c r="F4139" t="s">
        <v>15</v>
      </c>
      <c r="H4139" s="23">
        <v>42642</v>
      </c>
      <c r="I4139" s="20">
        <v>1</v>
      </c>
      <c r="J4139" t="s">
        <v>73</v>
      </c>
      <c r="K4139" s="1" t="s">
        <v>2572</v>
      </c>
      <c r="L4139">
        <v>6.0899999999999999E-3</v>
      </c>
      <c r="M4139" s="20" t="s">
        <v>18</v>
      </c>
      <c r="P4139" s="1" t="s">
        <v>996</v>
      </c>
      <c r="Q4139" s="20" t="s">
        <v>997</v>
      </c>
    </row>
    <row r="4140" spans="1:17" x14ac:dyDescent="0.25">
      <c r="A4140">
        <v>36</v>
      </c>
      <c r="B4140" t="str">
        <f>IF(A4140="","",VLOOKUP(A4140,LOVs!$A$3:$B$62,2))</f>
        <v>Surrey</v>
      </c>
      <c r="C4140" t="str">
        <f>Table1[[#This Row],[School Name]]</f>
        <v>Simon Cunningham Elementary #087</v>
      </c>
      <c r="D4140" t="s">
        <v>1339</v>
      </c>
      <c r="E4140">
        <v>1969</v>
      </c>
      <c r="F4140" t="s">
        <v>15</v>
      </c>
      <c r="H4140" s="23">
        <v>42642</v>
      </c>
      <c r="I4140" s="20">
        <v>1</v>
      </c>
      <c r="J4140" t="s">
        <v>73</v>
      </c>
      <c r="K4140" s="1" t="s">
        <v>2572</v>
      </c>
      <c r="L4140">
        <v>2.0600000000000002E-3</v>
      </c>
      <c r="M4140" s="20" t="s">
        <v>18</v>
      </c>
      <c r="P4140" s="1" t="s">
        <v>998</v>
      </c>
      <c r="Q4140" s="20" t="s">
        <v>997</v>
      </c>
    </row>
    <row r="4141" spans="1:17" x14ac:dyDescent="0.25">
      <c r="A4141">
        <v>36</v>
      </c>
      <c r="B4141" t="str">
        <f>IF(A4141="","",VLOOKUP(A4141,LOVs!$A$3:$B$62,2))</f>
        <v>Surrey</v>
      </c>
      <c r="C4141" t="str">
        <f>Table1[[#This Row],[School Name]]</f>
        <v>Simon Cunningham Elementary #087</v>
      </c>
      <c r="D4141" t="s">
        <v>1339</v>
      </c>
      <c r="E4141">
        <v>1969</v>
      </c>
      <c r="F4141" t="s">
        <v>15</v>
      </c>
      <c r="H4141" s="23">
        <v>42642</v>
      </c>
      <c r="I4141" s="20">
        <v>1</v>
      </c>
      <c r="J4141" t="s">
        <v>73</v>
      </c>
      <c r="K4141" s="1" t="s">
        <v>2573</v>
      </c>
      <c r="L4141">
        <v>1.01E-2</v>
      </c>
      <c r="M4141" s="20" t="s">
        <v>15</v>
      </c>
      <c r="P4141" s="1" t="s">
        <v>996</v>
      </c>
      <c r="Q4141" s="20" t="s">
        <v>997</v>
      </c>
    </row>
    <row r="4142" spans="1:17" x14ac:dyDescent="0.25">
      <c r="A4142">
        <v>36</v>
      </c>
      <c r="B4142" t="str">
        <f>IF(A4142="","",VLOOKUP(A4142,LOVs!$A$3:$B$62,2))</f>
        <v>Surrey</v>
      </c>
      <c r="C4142" t="str">
        <f>Table1[[#This Row],[School Name]]</f>
        <v>Simon Cunningham Elementary #087</v>
      </c>
      <c r="D4142" t="s">
        <v>1339</v>
      </c>
      <c r="E4142">
        <v>1969</v>
      </c>
      <c r="F4142" t="s">
        <v>15</v>
      </c>
      <c r="H4142" s="23">
        <v>42642</v>
      </c>
      <c r="I4142" s="20">
        <v>1</v>
      </c>
      <c r="J4142" t="s">
        <v>73</v>
      </c>
      <c r="K4142" s="1" t="s">
        <v>2573</v>
      </c>
      <c r="L4142">
        <v>5.9999999999999995E-4</v>
      </c>
      <c r="M4142" s="20" t="s">
        <v>18</v>
      </c>
      <c r="P4142" s="1" t="s">
        <v>998</v>
      </c>
      <c r="Q4142" s="20" t="s">
        <v>997</v>
      </c>
    </row>
    <row r="4143" spans="1:17" x14ac:dyDescent="0.25">
      <c r="A4143">
        <v>36</v>
      </c>
      <c r="B4143" t="str">
        <f>IF(A4143="","",VLOOKUP(A4143,LOVs!$A$3:$B$62,2))</f>
        <v>Surrey</v>
      </c>
      <c r="C4143" t="str">
        <f>Table1[[#This Row],[School Name]]</f>
        <v>Simon Cunningham Elementary #087</v>
      </c>
      <c r="D4143" t="s">
        <v>1339</v>
      </c>
      <c r="E4143">
        <v>1969</v>
      </c>
      <c r="F4143" t="s">
        <v>15</v>
      </c>
      <c r="H4143" s="23">
        <v>42642</v>
      </c>
      <c r="I4143" s="20">
        <v>1</v>
      </c>
      <c r="J4143" t="s">
        <v>73</v>
      </c>
      <c r="K4143" s="1" t="s">
        <v>2574</v>
      </c>
      <c r="L4143">
        <v>5.9800000000000001E-3</v>
      </c>
      <c r="M4143" s="20" t="s">
        <v>18</v>
      </c>
      <c r="P4143" s="1" t="s">
        <v>996</v>
      </c>
      <c r="Q4143" s="20" t="s">
        <v>997</v>
      </c>
    </row>
    <row r="4144" spans="1:17" x14ac:dyDescent="0.25">
      <c r="A4144">
        <v>36</v>
      </c>
      <c r="B4144" t="str">
        <f>IF(A4144="","",VLOOKUP(A4144,LOVs!$A$3:$B$62,2))</f>
        <v>Surrey</v>
      </c>
      <c r="C4144" t="str">
        <f>Table1[[#This Row],[School Name]]</f>
        <v>Simon Cunningham Elementary #087</v>
      </c>
      <c r="D4144" t="s">
        <v>1339</v>
      </c>
      <c r="E4144">
        <v>1969</v>
      </c>
      <c r="F4144" t="s">
        <v>15</v>
      </c>
      <c r="H4144" s="23">
        <v>42642</v>
      </c>
      <c r="I4144" s="20">
        <v>1</v>
      </c>
      <c r="J4144" t="s">
        <v>73</v>
      </c>
      <c r="K4144" s="1" t="s">
        <v>2574</v>
      </c>
      <c r="L4144">
        <v>4.6000000000000001E-4</v>
      </c>
      <c r="M4144" s="20" t="s">
        <v>18</v>
      </c>
      <c r="P4144" s="1" t="s">
        <v>998</v>
      </c>
      <c r="Q4144" s="20" t="s">
        <v>997</v>
      </c>
    </row>
    <row r="4145" spans="1:17" x14ac:dyDescent="0.25">
      <c r="A4145">
        <v>36</v>
      </c>
      <c r="B4145" t="str">
        <f>IF(A4145="","",VLOOKUP(A4145,LOVs!$A$3:$B$62,2))</f>
        <v>Surrey</v>
      </c>
      <c r="C4145" t="str">
        <f>Table1[[#This Row],[School Name]]</f>
        <v>Simon Cunningham Elementary #087</v>
      </c>
      <c r="D4145" t="s">
        <v>1339</v>
      </c>
      <c r="E4145">
        <v>1969</v>
      </c>
      <c r="F4145" t="s">
        <v>15</v>
      </c>
      <c r="H4145" s="23">
        <v>42642</v>
      </c>
      <c r="I4145" s="20">
        <v>1</v>
      </c>
      <c r="J4145" t="s">
        <v>73</v>
      </c>
      <c r="K4145" s="1" t="s">
        <v>2575</v>
      </c>
      <c r="L4145">
        <v>4.5900000000000003E-3</v>
      </c>
      <c r="M4145" s="20" t="s">
        <v>18</v>
      </c>
      <c r="P4145" s="1" t="s">
        <v>996</v>
      </c>
      <c r="Q4145" s="20" t="s">
        <v>997</v>
      </c>
    </row>
    <row r="4146" spans="1:17" x14ac:dyDescent="0.25">
      <c r="A4146">
        <v>36</v>
      </c>
      <c r="B4146" t="str">
        <f>IF(A4146="","",VLOOKUP(A4146,LOVs!$A$3:$B$62,2))</f>
        <v>Surrey</v>
      </c>
      <c r="C4146" t="str">
        <f>Table1[[#This Row],[School Name]]</f>
        <v>Simon Cunningham Elementary #087</v>
      </c>
      <c r="D4146" t="s">
        <v>1339</v>
      </c>
      <c r="E4146">
        <v>1969</v>
      </c>
      <c r="F4146" t="s">
        <v>15</v>
      </c>
      <c r="H4146" s="23">
        <v>42642</v>
      </c>
      <c r="I4146" s="20">
        <v>1</v>
      </c>
      <c r="J4146" t="s">
        <v>73</v>
      </c>
      <c r="K4146" s="1" t="s">
        <v>2575</v>
      </c>
      <c r="L4146">
        <v>7.3999999999999999E-4</v>
      </c>
      <c r="M4146" s="20" t="s">
        <v>18</v>
      </c>
      <c r="P4146" s="1" t="s">
        <v>998</v>
      </c>
      <c r="Q4146" s="20" t="s">
        <v>997</v>
      </c>
    </row>
    <row r="4147" spans="1:17" x14ac:dyDescent="0.25">
      <c r="A4147">
        <v>36</v>
      </c>
      <c r="B4147" t="str">
        <f>IF(A4147="","",VLOOKUP(A4147,LOVs!$A$3:$B$62,2))</f>
        <v>Surrey</v>
      </c>
      <c r="C4147" t="str">
        <f>Table1[[#This Row],[School Name]]</f>
        <v>Simon Cunningham Elementary #087</v>
      </c>
      <c r="D4147" t="s">
        <v>1339</v>
      </c>
      <c r="E4147">
        <v>1969</v>
      </c>
      <c r="F4147" t="s">
        <v>15</v>
      </c>
      <c r="H4147" s="23">
        <v>42642</v>
      </c>
      <c r="I4147" s="20">
        <v>1</v>
      </c>
      <c r="J4147" t="s">
        <v>73</v>
      </c>
      <c r="K4147" s="1" t="s">
        <v>2576</v>
      </c>
      <c r="L4147">
        <v>4.7000000000000002E-3</v>
      </c>
      <c r="M4147" s="20" t="s">
        <v>18</v>
      </c>
      <c r="P4147" s="1" t="s">
        <v>996</v>
      </c>
      <c r="Q4147" s="20" t="s">
        <v>997</v>
      </c>
    </row>
    <row r="4148" spans="1:17" x14ac:dyDescent="0.25">
      <c r="A4148">
        <v>36</v>
      </c>
      <c r="B4148" t="str">
        <f>IF(A4148="","",VLOOKUP(A4148,LOVs!$A$3:$B$62,2))</f>
        <v>Surrey</v>
      </c>
      <c r="C4148" t="str">
        <f>Table1[[#This Row],[School Name]]</f>
        <v>Simon Cunningham Elementary #087</v>
      </c>
      <c r="D4148" t="s">
        <v>1339</v>
      </c>
      <c r="E4148">
        <v>1969</v>
      </c>
      <c r="F4148" t="s">
        <v>15</v>
      </c>
      <c r="H4148" s="23">
        <v>42642</v>
      </c>
      <c r="I4148" s="20">
        <v>1</v>
      </c>
      <c r="J4148" t="s">
        <v>73</v>
      </c>
      <c r="K4148" s="1" t="s">
        <v>2576</v>
      </c>
      <c r="L4148">
        <v>6.6E-4</v>
      </c>
      <c r="M4148" s="20" t="s">
        <v>18</v>
      </c>
      <c r="P4148" s="1" t="s">
        <v>998</v>
      </c>
      <c r="Q4148" s="20" t="s">
        <v>997</v>
      </c>
    </row>
    <row r="4149" spans="1:17" x14ac:dyDescent="0.25">
      <c r="A4149">
        <v>36</v>
      </c>
      <c r="B4149" t="str">
        <f>IF(A4149="","",VLOOKUP(A4149,LOVs!$A$3:$B$62,2))</f>
        <v>Surrey</v>
      </c>
      <c r="C4149" t="str">
        <f>Table1[[#This Row],[School Name]]</f>
        <v>Simon Cunningham Elementary #087</v>
      </c>
      <c r="D4149" t="s">
        <v>1339</v>
      </c>
      <c r="E4149">
        <v>1969</v>
      </c>
      <c r="F4149" t="s">
        <v>15</v>
      </c>
      <c r="H4149" s="23">
        <v>42642</v>
      </c>
      <c r="I4149" s="20">
        <v>1</v>
      </c>
      <c r="J4149" t="s">
        <v>73</v>
      </c>
      <c r="K4149" s="1" t="s">
        <v>2577</v>
      </c>
      <c r="L4149">
        <v>8.09E-3</v>
      </c>
      <c r="M4149" s="20" t="s">
        <v>18</v>
      </c>
      <c r="P4149" s="1" t="s">
        <v>996</v>
      </c>
      <c r="Q4149" s="20" t="s">
        <v>997</v>
      </c>
    </row>
    <row r="4150" spans="1:17" x14ac:dyDescent="0.25">
      <c r="A4150">
        <v>36</v>
      </c>
      <c r="B4150" t="str">
        <f>IF(A4150="","",VLOOKUP(A4150,LOVs!$A$3:$B$62,2))</f>
        <v>Surrey</v>
      </c>
      <c r="C4150" t="str">
        <f>Table1[[#This Row],[School Name]]</f>
        <v>Simon Cunningham Elementary #087</v>
      </c>
      <c r="D4150" t="s">
        <v>1339</v>
      </c>
      <c r="E4150">
        <v>1969</v>
      </c>
      <c r="F4150" t="s">
        <v>15</v>
      </c>
      <c r="H4150" s="23">
        <v>42642</v>
      </c>
      <c r="I4150" s="20">
        <v>1</v>
      </c>
      <c r="J4150" t="s">
        <v>73</v>
      </c>
      <c r="K4150" s="1" t="s">
        <v>2577</v>
      </c>
      <c r="L4150">
        <v>2.2100000000000002E-3</v>
      </c>
      <c r="M4150" s="20" t="s">
        <v>18</v>
      </c>
      <c r="P4150" s="1" t="s">
        <v>998</v>
      </c>
      <c r="Q4150" s="20" t="s">
        <v>997</v>
      </c>
    </row>
    <row r="4151" spans="1:17" x14ac:dyDescent="0.25">
      <c r="A4151">
        <v>36</v>
      </c>
      <c r="B4151" t="str">
        <f>IF(A4151="","",VLOOKUP(A4151,LOVs!$A$3:$B$62,2))</f>
        <v>Surrey</v>
      </c>
      <c r="C4151" t="str">
        <f>Table1[[#This Row],[School Name]]</f>
        <v>Simon Cunningham Elementary #087</v>
      </c>
      <c r="D4151" t="s">
        <v>1339</v>
      </c>
      <c r="E4151">
        <v>1969</v>
      </c>
      <c r="F4151" t="s">
        <v>15</v>
      </c>
      <c r="H4151" s="23">
        <v>42642</v>
      </c>
      <c r="I4151" s="20">
        <v>1</v>
      </c>
      <c r="J4151" t="s">
        <v>73</v>
      </c>
      <c r="K4151" s="1" t="s">
        <v>2578</v>
      </c>
      <c r="L4151">
        <v>2.35E-2</v>
      </c>
      <c r="M4151" s="20" t="s">
        <v>15</v>
      </c>
      <c r="P4151" s="1" t="s">
        <v>996</v>
      </c>
      <c r="Q4151" s="20" t="s">
        <v>997</v>
      </c>
    </row>
    <row r="4152" spans="1:17" x14ac:dyDescent="0.25">
      <c r="A4152">
        <v>36</v>
      </c>
      <c r="B4152" t="str">
        <f>IF(A4152="","",VLOOKUP(A4152,LOVs!$A$3:$B$62,2))</f>
        <v>Surrey</v>
      </c>
      <c r="C4152" t="str">
        <f>Table1[[#This Row],[School Name]]</f>
        <v>Simon Cunningham Elementary #087</v>
      </c>
      <c r="D4152" t="s">
        <v>1339</v>
      </c>
      <c r="E4152">
        <v>1969</v>
      </c>
      <c r="F4152" t="s">
        <v>15</v>
      </c>
      <c r="H4152" s="23">
        <v>42642</v>
      </c>
      <c r="I4152" s="20">
        <v>1</v>
      </c>
      <c r="J4152" t="s">
        <v>73</v>
      </c>
      <c r="K4152" s="1" t="s">
        <v>2578</v>
      </c>
      <c r="L4152">
        <v>3.4399999999999999E-3</v>
      </c>
      <c r="M4152" s="20" t="s">
        <v>18</v>
      </c>
      <c r="P4152" s="1" t="s">
        <v>998</v>
      </c>
      <c r="Q4152" s="20" t="s">
        <v>997</v>
      </c>
    </row>
    <row r="4153" spans="1:17" x14ac:dyDescent="0.25">
      <c r="A4153">
        <v>36</v>
      </c>
      <c r="B4153" t="str">
        <f>IF(A4153="","",VLOOKUP(A4153,LOVs!$A$3:$B$62,2))</f>
        <v>Surrey</v>
      </c>
      <c r="C4153" t="str">
        <f>Table1[[#This Row],[School Name]]</f>
        <v>Simon Cunningham Elementary #087</v>
      </c>
      <c r="D4153" t="s">
        <v>1339</v>
      </c>
      <c r="E4153">
        <v>1969</v>
      </c>
      <c r="F4153" t="s">
        <v>15</v>
      </c>
      <c r="H4153" s="23">
        <v>42642</v>
      </c>
      <c r="I4153" s="20">
        <v>1</v>
      </c>
      <c r="J4153" t="s">
        <v>73</v>
      </c>
      <c r="K4153" s="1" t="s">
        <v>2579</v>
      </c>
      <c r="L4153">
        <v>1.7500000000000002E-2</v>
      </c>
      <c r="M4153" s="20" t="s">
        <v>15</v>
      </c>
      <c r="P4153" s="1" t="s">
        <v>996</v>
      </c>
      <c r="Q4153" s="20" t="s">
        <v>997</v>
      </c>
    </row>
    <row r="4154" spans="1:17" x14ac:dyDescent="0.25">
      <c r="A4154">
        <v>36</v>
      </c>
      <c r="B4154" t="str">
        <f>IF(A4154="","",VLOOKUP(A4154,LOVs!$A$3:$B$62,2))</f>
        <v>Surrey</v>
      </c>
      <c r="C4154" t="str">
        <f>Table1[[#This Row],[School Name]]</f>
        <v>Simon Cunningham Elementary #087</v>
      </c>
      <c r="D4154" t="s">
        <v>1339</v>
      </c>
      <c r="E4154">
        <v>1969</v>
      </c>
      <c r="F4154" t="s">
        <v>15</v>
      </c>
      <c r="H4154" s="23">
        <v>42642</v>
      </c>
      <c r="I4154" s="20">
        <v>1</v>
      </c>
      <c r="J4154" t="s">
        <v>73</v>
      </c>
      <c r="K4154" s="1" t="s">
        <v>2579</v>
      </c>
      <c r="L4154">
        <v>2.7599999999999999E-3</v>
      </c>
      <c r="M4154" s="20" t="s">
        <v>18</v>
      </c>
      <c r="P4154" s="1" t="s">
        <v>998</v>
      </c>
      <c r="Q4154" s="20" t="s">
        <v>997</v>
      </c>
    </row>
    <row r="4155" spans="1:17" x14ac:dyDescent="0.25">
      <c r="A4155">
        <v>36</v>
      </c>
      <c r="B4155" t="str">
        <f>IF(A4155="","",VLOOKUP(A4155,LOVs!$A$3:$B$62,2))</f>
        <v>Surrey</v>
      </c>
      <c r="C4155" t="str">
        <f>Table1[[#This Row],[School Name]]</f>
        <v>Simon Cunningham Elementary #087</v>
      </c>
      <c r="D4155" t="s">
        <v>1339</v>
      </c>
      <c r="E4155">
        <v>1969</v>
      </c>
      <c r="F4155" t="s">
        <v>15</v>
      </c>
      <c r="H4155" s="23">
        <v>42642</v>
      </c>
      <c r="I4155" s="20">
        <v>1</v>
      </c>
      <c r="J4155" t="s">
        <v>73</v>
      </c>
      <c r="K4155" s="1" t="s">
        <v>2580</v>
      </c>
      <c r="L4155">
        <v>1.9800000000000002E-2</v>
      </c>
      <c r="M4155" s="20" t="s">
        <v>15</v>
      </c>
      <c r="P4155" s="1" t="s">
        <v>996</v>
      </c>
      <c r="Q4155" s="20" t="s">
        <v>997</v>
      </c>
    </row>
    <row r="4156" spans="1:17" x14ac:dyDescent="0.25">
      <c r="A4156">
        <v>36</v>
      </c>
      <c r="B4156" t="str">
        <f>IF(A4156="","",VLOOKUP(A4156,LOVs!$A$3:$B$62,2))</f>
        <v>Surrey</v>
      </c>
      <c r="C4156" t="str">
        <f>Table1[[#This Row],[School Name]]</f>
        <v>Simon Cunningham Elementary #087</v>
      </c>
      <c r="D4156" t="s">
        <v>1339</v>
      </c>
      <c r="E4156">
        <v>1969</v>
      </c>
      <c r="F4156" t="s">
        <v>15</v>
      </c>
      <c r="H4156" s="23">
        <v>42642</v>
      </c>
      <c r="I4156" s="20">
        <v>1</v>
      </c>
      <c r="J4156" t="s">
        <v>73</v>
      </c>
      <c r="K4156" s="1" t="s">
        <v>2580</v>
      </c>
      <c r="L4156">
        <v>7.5000000000000002E-4</v>
      </c>
      <c r="M4156" s="20" t="s">
        <v>18</v>
      </c>
      <c r="P4156" s="1" t="s">
        <v>998</v>
      </c>
      <c r="Q4156" s="20" t="s">
        <v>997</v>
      </c>
    </row>
    <row r="4157" spans="1:17" x14ac:dyDescent="0.25">
      <c r="A4157">
        <v>36</v>
      </c>
      <c r="B4157" t="str">
        <f>IF(A4157="","",VLOOKUP(A4157,LOVs!$A$3:$B$62,2))</f>
        <v>Surrey</v>
      </c>
      <c r="C4157" t="str">
        <f>Table1[[#This Row],[School Name]]</f>
        <v>Simon Cunningham Elementary #087</v>
      </c>
      <c r="D4157" t="s">
        <v>1339</v>
      </c>
      <c r="E4157">
        <v>1969</v>
      </c>
      <c r="F4157" t="s">
        <v>15</v>
      </c>
      <c r="H4157" s="23">
        <v>42642</v>
      </c>
      <c r="I4157" s="20">
        <v>1</v>
      </c>
      <c r="J4157" t="s">
        <v>73</v>
      </c>
      <c r="K4157" s="1" t="s">
        <v>2581</v>
      </c>
      <c r="L4157">
        <v>9.6200000000000001E-3</v>
      </c>
      <c r="M4157" s="20" t="s">
        <v>18</v>
      </c>
      <c r="P4157" s="1" t="s">
        <v>996</v>
      </c>
      <c r="Q4157" s="20" t="s">
        <v>997</v>
      </c>
    </row>
    <row r="4158" spans="1:17" x14ac:dyDescent="0.25">
      <c r="A4158">
        <v>36</v>
      </c>
      <c r="B4158" t="str">
        <f>IF(A4158="","",VLOOKUP(A4158,LOVs!$A$3:$B$62,2))</f>
        <v>Surrey</v>
      </c>
      <c r="C4158" t="str">
        <f>Table1[[#This Row],[School Name]]</f>
        <v>Simon Cunningham Elementary #087</v>
      </c>
      <c r="D4158" t="s">
        <v>1339</v>
      </c>
      <c r="E4158">
        <v>1969</v>
      </c>
      <c r="F4158" t="s">
        <v>15</v>
      </c>
      <c r="H4158" s="23">
        <v>42642</v>
      </c>
      <c r="I4158" s="20">
        <v>1</v>
      </c>
      <c r="J4158" t="s">
        <v>73</v>
      </c>
      <c r="K4158" s="1" t="s">
        <v>2581</v>
      </c>
      <c r="L4158">
        <v>5.6999999999999998E-4</v>
      </c>
      <c r="M4158" s="20" t="s">
        <v>18</v>
      </c>
      <c r="P4158" s="1" t="s">
        <v>998</v>
      </c>
      <c r="Q4158" s="20" t="s">
        <v>997</v>
      </c>
    </row>
    <row r="4159" spans="1:17" x14ac:dyDescent="0.25">
      <c r="A4159">
        <v>36</v>
      </c>
      <c r="B4159" t="str">
        <f>IF(A4159="","",VLOOKUP(A4159,LOVs!$A$3:$B$62,2))</f>
        <v>Surrey</v>
      </c>
      <c r="C4159" t="str">
        <f>Table1[[#This Row],[School Name]]</f>
        <v>Simon Cunningham Elementary #087</v>
      </c>
      <c r="D4159" t="s">
        <v>1339</v>
      </c>
      <c r="E4159">
        <v>1969</v>
      </c>
      <c r="F4159" t="s">
        <v>15</v>
      </c>
      <c r="H4159" s="23">
        <v>42642</v>
      </c>
      <c r="I4159" s="20">
        <v>1</v>
      </c>
      <c r="J4159" t="s">
        <v>73</v>
      </c>
      <c r="K4159" s="1" t="s">
        <v>482</v>
      </c>
      <c r="L4159">
        <v>1.84E-2</v>
      </c>
      <c r="M4159" s="20" t="s">
        <v>15</v>
      </c>
      <c r="P4159" s="1" t="s">
        <v>996</v>
      </c>
      <c r="Q4159" s="20" t="s">
        <v>997</v>
      </c>
    </row>
    <row r="4160" spans="1:17" x14ac:dyDescent="0.25">
      <c r="A4160">
        <v>36</v>
      </c>
      <c r="B4160" t="str">
        <f>IF(A4160="","",VLOOKUP(A4160,LOVs!$A$3:$B$62,2))</f>
        <v>Surrey</v>
      </c>
      <c r="C4160" t="str">
        <f>Table1[[#This Row],[School Name]]</f>
        <v>Simon Cunningham Elementary #087</v>
      </c>
      <c r="D4160" t="s">
        <v>1339</v>
      </c>
      <c r="E4160">
        <v>1969</v>
      </c>
      <c r="F4160" t="s">
        <v>15</v>
      </c>
      <c r="H4160" s="23">
        <v>42642</v>
      </c>
      <c r="I4160" s="20">
        <v>1</v>
      </c>
      <c r="J4160" t="s">
        <v>73</v>
      </c>
      <c r="K4160" s="1" t="s">
        <v>482</v>
      </c>
      <c r="L4160">
        <v>1.5100000000000001E-3</v>
      </c>
      <c r="M4160" s="20" t="s">
        <v>18</v>
      </c>
      <c r="P4160" s="1" t="s">
        <v>998</v>
      </c>
      <c r="Q4160" s="20" t="s">
        <v>997</v>
      </c>
    </row>
    <row r="4161" spans="1:17" x14ac:dyDescent="0.25">
      <c r="A4161">
        <v>36</v>
      </c>
      <c r="B4161" t="str">
        <f>IF(A4161="","",VLOOKUP(A4161,LOVs!$A$3:$B$62,2))</f>
        <v>Surrey</v>
      </c>
      <c r="C4161" t="str">
        <f>Table1[[#This Row],[School Name]]</f>
        <v>Simon Cunningham Elementary #087</v>
      </c>
      <c r="D4161" t="s">
        <v>1339</v>
      </c>
      <c r="E4161">
        <v>1969</v>
      </c>
      <c r="F4161" t="s">
        <v>15</v>
      </c>
      <c r="H4161" s="23">
        <v>42642</v>
      </c>
      <c r="I4161" s="20">
        <v>1</v>
      </c>
      <c r="J4161" t="s">
        <v>73</v>
      </c>
      <c r="K4161" s="1" t="s">
        <v>2582</v>
      </c>
      <c r="L4161">
        <v>1.9300000000000001E-2</v>
      </c>
      <c r="M4161" s="20" t="s">
        <v>15</v>
      </c>
      <c r="P4161" s="1" t="s">
        <v>996</v>
      </c>
      <c r="Q4161" s="20" t="s">
        <v>997</v>
      </c>
    </row>
    <row r="4162" spans="1:17" x14ac:dyDescent="0.25">
      <c r="A4162">
        <v>36</v>
      </c>
      <c r="B4162" t="str">
        <f>IF(A4162="","",VLOOKUP(A4162,LOVs!$A$3:$B$62,2))</f>
        <v>Surrey</v>
      </c>
      <c r="C4162" t="str">
        <f>Table1[[#This Row],[School Name]]</f>
        <v>Simon Cunningham Elementary #087</v>
      </c>
      <c r="D4162" t="s">
        <v>1339</v>
      </c>
      <c r="E4162">
        <v>1969</v>
      </c>
      <c r="F4162" t="s">
        <v>15</v>
      </c>
      <c r="H4162" s="23">
        <v>42642</v>
      </c>
      <c r="I4162" s="20">
        <v>1</v>
      </c>
      <c r="J4162" t="s">
        <v>73</v>
      </c>
      <c r="K4162" s="1" t="s">
        <v>2582</v>
      </c>
      <c r="L4162">
        <v>1.4499999999999999E-3</v>
      </c>
      <c r="M4162" s="20" t="s">
        <v>18</v>
      </c>
      <c r="P4162" s="1" t="s">
        <v>998</v>
      </c>
      <c r="Q4162" s="20" t="s">
        <v>997</v>
      </c>
    </row>
    <row r="4163" spans="1:17" x14ac:dyDescent="0.25">
      <c r="A4163">
        <v>36</v>
      </c>
      <c r="B4163" t="str">
        <f>IF(A4163="","",VLOOKUP(A4163,LOVs!$A$3:$B$62,2))</f>
        <v>Surrey</v>
      </c>
      <c r="C4163" t="str">
        <f>Table1[[#This Row],[School Name]]</f>
        <v>Simon Cunningham Elementary #087</v>
      </c>
      <c r="D4163" t="s">
        <v>1339</v>
      </c>
      <c r="E4163">
        <v>1969</v>
      </c>
      <c r="F4163" t="s">
        <v>15</v>
      </c>
      <c r="H4163" s="23">
        <v>42642</v>
      </c>
      <c r="I4163" s="20">
        <v>1</v>
      </c>
      <c r="J4163" t="s">
        <v>73</v>
      </c>
      <c r="K4163" s="1" t="s">
        <v>2583</v>
      </c>
      <c r="L4163">
        <v>2.1999999999999999E-2</v>
      </c>
      <c r="M4163" s="20" t="s">
        <v>15</v>
      </c>
      <c r="P4163" s="1" t="s">
        <v>996</v>
      </c>
      <c r="Q4163" s="20" t="s">
        <v>997</v>
      </c>
    </row>
    <row r="4164" spans="1:17" x14ac:dyDescent="0.25">
      <c r="A4164">
        <v>36</v>
      </c>
      <c r="B4164" t="str">
        <f>IF(A4164="","",VLOOKUP(A4164,LOVs!$A$3:$B$62,2))</f>
        <v>Surrey</v>
      </c>
      <c r="C4164" t="str">
        <f>Table1[[#This Row],[School Name]]</f>
        <v>Simon Cunningham Elementary #087</v>
      </c>
      <c r="D4164" t="s">
        <v>1339</v>
      </c>
      <c r="E4164">
        <v>1969</v>
      </c>
      <c r="F4164" t="s">
        <v>15</v>
      </c>
      <c r="H4164" s="23">
        <v>42642</v>
      </c>
      <c r="I4164" s="20">
        <v>1</v>
      </c>
      <c r="J4164" t="s">
        <v>73</v>
      </c>
      <c r="K4164" s="1" t="s">
        <v>2583</v>
      </c>
      <c r="L4164">
        <v>1.4499999999999999E-3</v>
      </c>
      <c r="M4164" s="20" t="s">
        <v>18</v>
      </c>
      <c r="P4164" s="1" t="s">
        <v>998</v>
      </c>
      <c r="Q4164" s="20" t="s">
        <v>997</v>
      </c>
    </row>
    <row r="4165" spans="1:17" x14ac:dyDescent="0.25">
      <c r="A4165">
        <v>36</v>
      </c>
      <c r="B4165" t="str">
        <f>IF(A4165="","",VLOOKUP(A4165,LOVs!$A$3:$B$62,2))</f>
        <v>Surrey</v>
      </c>
      <c r="C4165" t="str">
        <f>Table1[[#This Row],[School Name]]</f>
        <v>Simon Cunningham Elementary #087</v>
      </c>
      <c r="D4165" t="s">
        <v>1339</v>
      </c>
      <c r="E4165">
        <v>1969</v>
      </c>
      <c r="F4165" t="s">
        <v>15</v>
      </c>
      <c r="H4165" s="23">
        <v>42642</v>
      </c>
      <c r="I4165" s="20">
        <v>1</v>
      </c>
      <c r="J4165" t="s">
        <v>73</v>
      </c>
      <c r="K4165" s="1" t="s">
        <v>1347</v>
      </c>
      <c r="L4165">
        <v>7.8300000000000002E-3</v>
      </c>
      <c r="M4165" s="20" t="s">
        <v>18</v>
      </c>
      <c r="P4165" s="1" t="s">
        <v>996</v>
      </c>
      <c r="Q4165" s="20" t="s">
        <v>997</v>
      </c>
    </row>
    <row r="4166" spans="1:17" x14ac:dyDescent="0.25">
      <c r="A4166">
        <v>36</v>
      </c>
      <c r="B4166" t="str">
        <f>IF(A4166="","",VLOOKUP(A4166,LOVs!$A$3:$B$62,2))</f>
        <v>Surrey</v>
      </c>
      <c r="C4166" t="str">
        <f>Table1[[#This Row],[School Name]]</f>
        <v>Simon Cunningham Elementary #087</v>
      </c>
      <c r="D4166" t="s">
        <v>1339</v>
      </c>
      <c r="E4166">
        <v>1969</v>
      </c>
      <c r="F4166" t="s">
        <v>15</v>
      </c>
      <c r="H4166" s="23">
        <v>42642</v>
      </c>
      <c r="I4166" s="20">
        <v>1</v>
      </c>
      <c r="J4166" t="s">
        <v>73</v>
      </c>
      <c r="K4166" s="1" t="s">
        <v>1347</v>
      </c>
      <c r="L4166">
        <v>5.9999999999999995E-4</v>
      </c>
      <c r="M4166" s="20" t="s">
        <v>18</v>
      </c>
      <c r="P4166" s="1" t="s">
        <v>998</v>
      </c>
      <c r="Q4166" s="20" t="s">
        <v>997</v>
      </c>
    </row>
    <row r="4167" spans="1:17" x14ac:dyDescent="0.25">
      <c r="A4167">
        <v>36</v>
      </c>
      <c r="B4167" t="str">
        <f>IF(A4167="","",VLOOKUP(A4167,LOVs!$A$3:$B$62,2))</f>
        <v>Surrey</v>
      </c>
      <c r="C4167" t="str">
        <f>Table1[[#This Row],[School Name]]</f>
        <v>Simon Cunningham Elementary #087</v>
      </c>
      <c r="D4167" t="s">
        <v>1339</v>
      </c>
      <c r="E4167">
        <v>1969</v>
      </c>
      <c r="F4167" t="s">
        <v>15</v>
      </c>
      <c r="H4167" s="23">
        <v>42642</v>
      </c>
      <c r="I4167" s="20">
        <v>1</v>
      </c>
      <c r="J4167" t="s">
        <v>73</v>
      </c>
      <c r="K4167" s="1" t="s">
        <v>2584</v>
      </c>
      <c r="L4167">
        <v>7.9100000000000004E-3</v>
      </c>
      <c r="M4167" s="20" t="s">
        <v>18</v>
      </c>
      <c r="P4167" s="1" t="s">
        <v>996</v>
      </c>
      <c r="Q4167" s="20" t="s">
        <v>997</v>
      </c>
    </row>
    <row r="4168" spans="1:17" x14ac:dyDescent="0.25">
      <c r="A4168">
        <v>36</v>
      </c>
      <c r="B4168" t="str">
        <f>IF(A4168="","",VLOOKUP(A4168,LOVs!$A$3:$B$62,2))</f>
        <v>Surrey</v>
      </c>
      <c r="C4168" t="str">
        <f>Table1[[#This Row],[School Name]]</f>
        <v>Simon Cunningham Elementary #087</v>
      </c>
      <c r="D4168" t="s">
        <v>1339</v>
      </c>
      <c r="E4168">
        <v>1969</v>
      </c>
      <c r="F4168" t="s">
        <v>15</v>
      </c>
      <c r="H4168" s="23">
        <v>42642</v>
      </c>
      <c r="I4168" s="20">
        <v>1</v>
      </c>
      <c r="J4168" t="s">
        <v>73</v>
      </c>
      <c r="K4168" s="1" t="s">
        <v>2584</v>
      </c>
      <c r="L4168">
        <v>5.8E-4</v>
      </c>
      <c r="M4168" s="20" t="s">
        <v>18</v>
      </c>
      <c r="P4168" s="1" t="s">
        <v>998</v>
      </c>
      <c r="Q4168" s="20" t="s">
        <v>997</v>
      </c>
    </row>
    <row r="4169" spans="1:17" x14ac:dyDescent="0.25">
      <c r="A4169">
        <v>36</v>
      </c>
      <c r="B4169" t="str">
        <f>IF(A4169="","",VLOOKUP(A4169,LOVs!$A$3:$B$62,2))</f>
        <v>Surrey</v>
      </c>
      <c r="C4169" t="str">
        <f>Table1[[#This Row],[School Name]]</f>
        <v>Simon Cunningham Elementary #087</v>
      </c>
      <c r="D4169" t="s">
        <v>1339</v>
      </c>
      <c r="E4169">
        <v>1969</v>
      </c>
      <c r="F4169" t="s">
        <v>15</v>
      </c>
      <c r="H4169" s="23">
        <v>42642</v>
      </c>
      <c r="I4169" s="20">
        <v>1</v>
      </c>
      <c r="J4169" t="s">
        <v>73</v>
      </c>
      <c r="K4169" s="1" t="s">
        <v>462</v>
      </c>
      <c r="L4169">
        <v>1.18E-2</v>
      </c>
      <c r="M4169" s="20" t="s">
        <v>15</v>
      </c>
      <c r="P4169" s="1" t="s">
        <v>996</v>
      </c>
      <c r="Q4169" s="20" t="s">
        <v>997</v>
      </c>
    </row>
    <row r="4170" spans="1:17" x14ac:dyDescent="0.25">
      <c r="A4170">
        <v>36</v>
      </c>
      <c r="B4170" t="str">
        <f>IF(A4170="","",VLOOKUP(A4170,LOVs!$A$3:$B$62,2))</f>
        <v>Surrey</v>
      </c>
      <c r="C4170" t="str">
        <f>Table1[[#This Row],[School Name]]</f>
        <v>Simon Cunningham Elementary #087</v>
      </c>
      <c r="D4170" t="s">
        <v>1339</v>
      </c>
      <c r="E4170">
        <v>1969</v>
      </c>
      <c r="F4170" t="s">
        <v>15</v>
      </c>
      <c r="H4170" s="23">
        <v>42642</v>
      </c>
      <c r="I4170" s="20">
        <v>1</v>
      </c>
      <c r="J4170" t="s">
        <v>73</v>
      </c>
      <c r="K4170" s="1" t="s">
        <v>462</v>
      </c>
      <c r="L4170">
        <v>1.17E-3</v>
      </c>
      <c r="M4170" s="20" t="s">
        <v>18</v>
      </c>
      <c r="P4170" s="1" t="s">
        <v>998</v>
      </c>
      <c r="Q4170" s="20" t="s">
        <v>997</v>
      </c>
    </row>
    <row r="4171" spans="1:17" x14ac:dyDescent="0.25">
      <c r="A4171">
        <v>36</v>
      </c>
      <c r="B4171" t="str">
        <f>IF(A4171="","",VLOOKUP(A4171,LOVs!$A$3:$B$62,2))</f>
        <v>Surrey</v>
      </c>
      <c r="C4171" t="str">
        <f>Table1[[#This Row],[School Name]]</f>
        <v>Simon Cunningham Elementary #087</v>
      </c>
      <c r="D4171" t="s">
        <v>1339</v>
      </c>
      <c r="E4171">
        <v>1969</v>
      </c>
      <c r="F4171" t="s">
        <v>15</v>
      </c>
      <c r="H4171" s="23">
        <v>42642</v>
      </c>
      <c r="I4171" s="20">
        <v>1</v>
      </c>
      <c r="J4171" t="s">
        <v>73</v>
      </c>
      <c r="K4171" s="1" t="s">
        <v>2585</v>
      </c>
      <c r="L4171">
        <v>1.5100000000000001E-2</v>
      </c>
      <c r="M4171" s="20" t="s">
        <v>15</v>
      </c>
      <c r="P4171" s="1" t="s">
        <v>996</v>
      </c>
      <c r="Q4171" s="20" t="s">
        <v>997</v>
      </c>
    </row>
    <row r="4172" spans="1:17" x14ac:dyDescent="0.25">
      <c r="A4172">
        <v>36</v>
      </c>
      <c r="B4172" t="str">
        <f>IF(A4172="","",VLOOKUP(A4172,LOVs!$A$3:$B$62,2))</f>
        <v>Surrey</v>
      </c>
      <c r="C4172" t="str">
        <f>Table1[[#This Row],[School Name]]</f>
        <v>Simon Cunningham Elementary #087</v>
      </c>
      <c r="D4172" t="s">
        <v>1339</v>
      </c>
      <c r="E4172">
        <v>1969</v>
      </c>
      <c r="F4172" t="s">
        <v>15</v>
      </c>
      <c r="H4172" s="23">
        <v>42642</v>
      </c>
      <c r="I4172" s="20">
        <v>1</v>
      </c>
      <c r="J4172" t="s">
        <v>73</v>
      </c>
      <c r="K4172" s="1" t="s">
        <v>2585</v>
      </c>
      <c r="L4172">
        <v>1.1100000000000001E-3</v>
      </c>
      <c r="M4172" s="20" t="s">
        <v>18</v>
      </c>
      <c r="P4172" s="1" t="s">
        <v>998</v>
      </c>
      <c r="Q4172" s="20" t="s">
        <v>997</v>
      </c>
    </row>
    <row r="4173" spans="1:17" x14ac:dyDescent="0.25">
      <c r="A4173">
        <v>36</v>
      </c>
      <c r="B4173" t="str">
        <f>IF(A4173="","",VLOOKUP(A4173,LOVs!$A$3:$B$62,2))</f>
        <v>Surrey</v>
      </c>
      <c r="C4173" t="str">
        <f>Table1[[#This Row],[School Name]]</f>
        <v>Simon Cunningham Elementary #087</v>
      </c>
      <c r="D4173" t="s">
        <v>1339</v>
      </c>
      <c r="E4173">
        <v>1969</v>
      </c>
      <c r="F4173" t="s">
        <v>15</v>
      </c>
      <c r="H4173" s="23">
        <v>42642</v>
      </c>
      <c r="I4173" s="20">
        <v>1</v>
      </c>
      <c r="J4173" t="s">
        <v>73</v>
      </c>
      <c r="K4173" s="1" t="s">
        <v>2586</v>
      </c>
      <c r="L4173">
        <v>6.7799999999999996E-3</v>
      </c>
      <c r="M4173" s="20" t="s">
        <v>18</v>
      </c>
      <c r="P4173" s="1" t="s">
        <v>996</v>
      </c>
      <c r="Q4173" s="20" t="s">
        <v>997</v>
      </c>
    </row>
    <row r="4174" spans="1:17" x14ac:dyDescent="0.25">
      <c r="A4174">
        <v>36</v>
      </c>
      <c r="B4174" t="str">
        <f>IF(A4174="","",VLOOKUP(A4174,LOVs!$A$3:$B$62,2))</f>
        <v>Surrey</v>
      </c>
      <c r="C4174" t="str">
        <f>Table1[[#This Row],[School Name]]</f>
        <v>Simon Cunningham Elementary #087</v>
      </c>
      <c r="D4174" t="s">
        <v>1339</v>
      </c>
      <c r="E4174">
        <v>1969</v>
      </c>
      <c r="F4174" t="s">
        <v>15</v>
      </c>
      <c r="H4174" s="23">
        <v>42642</v>
      </c>
      <c r="I4174" s="20">
        <v>1</v>
      </c>
      <c r="J4174" t="s">
        <v>73</v>
      </c>
      <c r="K4174" s="1" t="s">
        <v>2586</v>
      </c>
      <c r="L4174">
        <v>5.6999999999999998E-4</v>
      </c>
      <c r="M4174" s="20" t="s">
        <v>18</v>
      </c>
      <c r="P4174" s="1" t="s">
        <v>998</v>
      </c>
      <c r="Q4174" s="20" t="s">
        <v>997</v>
      </c>
    </row>
    <row r="4175" spans="1:17" x14ac:dyDescent="0.25">
      <c r="A4175">
        <v>36</v>
      </c>
      <c r="B4175" t="str">
        <f>IF(A4175="","",VLOOKUP(A4175,LOVs!$A$3:$B$62,2))</f>
        <v>Surrey</v>
      </c>
      <c r="C4175" t="str">
        <f>Table1[[#This Row],[School Name]]</f>
        <v>Simon Cunningham Elementary #087</v>
      </c>
      <c r="D4175" t="s">
        <v>1339</v>
      </c>
      <c r="E4175">
        <v>1969</v>
      </c>
      <c r="F4175" t="s">
        <v>15</v>
      </c>
      <c r="H4175" s="23">
        <v>42642</v>
      </c>
      <c r="I4175" s="20">
        <v>1</v>
      </c>
      <c r="J4175" t="s">
        <v>73</v>
      </c>
      <c r="K4175" s="1" t="s">
        <v>1348</v>
      </c>
      <c r="L4175">
        <v>0.10199999999999999</v>
      </c>
      <c r="M4175" s="20" t="s">
        <v>15</v>
      </c>
      <c r="P4175" s="1" t="s">
        <v>996</v>
      </c>
      <c r="Q4175" s="20" t="s">
        <v>997</v>
      </c>
    </row>
    <row r="4176" spans="1:17" x14ac:dyDescent="0.25">
      <c r="A4176">
        <v>36</v>
      </c>
      <c r="B4176" t="str">
        <f>IF(A4176="","",VLOOKUP(A4176,LOVs!$A$3:$B$62,2))</f>
        <v>Surrey</v>
      </c>
      <c r="C4176" t="str">
        <f>Table1[[#This Row],[School Name]]</f>
        <v>Simon Cunningham Elementary #087</v>
      </c>
      <c r="D4176" t="s">
        <v>1339</v>
      </c>
      <c r="E4176">
        <v>1969</v>
      </c>
      <c r="F4176" t="s">
        <v>15</v>
      </c>
      <c r="H4176" s="23">
        <v>42642</v>
      </c>
      <c r="I4176" s="20">
        <v>1</v>
      </c>
      <c r="J4176" t="s">
        <v>73</v>
      </c>
      <c r="K4176" s="1" t="s">
        <v>1348</v>
      </c>
      <c r="L4176">
        <v>6.4999999999999997E-4</v>
      </c>
      <c r="M4176" s="20" t="s">
        <v>18</v>
      </c>
      <c r="P4176" s="1" t="s">
        <v>998</v>
      </c>
      <c r="Q4176" s="20" t="s">
        <v>997</v>
      </c>
    </row>
    <row r="4177" spans="1:17" x14ac:dyDescent="0.25">
      <c r="A4177">
        <v>36</v>
      </c>
      <c r="B4177" t="str">
        <f>IF(A4177="","",VLOOKUP(A4177,LOVs!$A$3:$B$62,2))</f>
        <v>Surrey</v>
      </c>
      <c r="C4177" t="str">
        <f>Table1[[#This Row],[School Name]]</f>
        <v>Simon Cunningham Elementary #087</v>
      </c>
      <c r="D4177" t="s">
        <v>1339</v>
      </c>
      <c r="E4177">
        <v>1969</v>
      </c>
      <c r="F4177" t="s">
        <v>15</v>
      </c>
      <c r="H4177" s="23">
        <v>42642</v>
      </c>
      <c r="I4177" s="20">
        <v>1</v>
      </c>
      <c r="J4177" t="s">
        <v>73</v>
      </c>
      <c r="K4177" s="1" t="s">
        <v>1349</v>
      </c>
      <c r="L4177">
        <v>3.62E-3</v>
      </c>
      <c r="M4177" s="20" t="s">
        <v>18</v>
      </c>
      <c r="P4177" s="1" t="s">
        <v>996</v>
      </c>
      <c r="Q4177" s="20" t="s">
        <v>997</v>
      </c>
    </row>
    <row r="4178" spans="1:17" x14ac:dyDescent="0.25">
      <c r="A4178">
        <v>36</v>
      </c>
      <c r="B4178" t="str">
        <f>IF(A4178="","",VLOOKUP(A4178,LOVs!$A$3:$B$62,2))</f>
        <v>Surrey</v>
      </c>
      <c r="C4178" t="str">
        <f>Table1[[#This Row],[School Name]]</f>
        <v>Simon Cunningham Elementary #087</v>
      </c>
      <c r="D4178" t="s">
        <v>1339</v>
      </c>
      <c r="E4178">
        <v>1969</v>
      </c>
      <c r="F4178" t="s">
        <v>15</v>
      </c>
      <c r="H4178" s="23">
        <v>42642</v>
      </c>
      <c r="I4178" s="20">
        <v>1</v>
      </c>
      <c r="J4178" t="s">
        <v>73</v>
      </c>
      <c r="K4178" s="1" t="s">
        <v>1349</v>
      </c>
      <c r="L4178">
        <v>2.4399999999999999E-3</v>
      </c>
      <c r="M4178" s="20" t="s">
        <v>18</v>
      </c>
      <c r="P4178" s="1" t="s">
        <v>998</v>
      </c>
      <c r="Q4178" s="20" t="s">
        <v>997</v>
      </c>
    </row>
    <row r="4179" spans="1:17" x14ac:dyDescent="0.25">
      <c r="A4179">
        <v>36</v>
      </c>
      <c r="B4179" t="str">
        <f>IF(A4179="","",VLOOKUP(A4179,LOVs!$A$3:$B$62,2))</f>
        <v>Surrey</v>
      </c>
      <c r="C4179" t="str">
        <f>Table1[[#This Row],[School Name]]</f>
        <v>Simon Cunningham Elementary #087</v>
      </c>
      <c r="D4179" t="s">
        <v>1339</v>
      </c>
      <c r="E4179">
        <v>1969</v>
      </c>
      <c r="F4179" t="s">
        <v>15</v>
      </c>
      <c r="H4179" s="23">
        <v>42642</v>
      </c>
      <c r="I4179" s="20">
        <v>1</v>
      </c>
      <c r="J4179" t="s">
        <v>73</v>
      </c>
      <c r="K4179" s="1" t="s">
        <v>2587</v>
      </c>
      <c r="L4179">
        <v>1.9199999999999998E-2</v>
      </c>
      <c r="M4179" s="20" t="s">
        <v>15</v>
      </c>
      <c r="P4179" s="1" t="s">
        <v>996</v>
      </c>
      <c r="Q4179" s="20" t="s">
        <v>997</v>
      </c>
    </row>
    <row r="4180" spans="1:17" x14ac:dyDescent="0.25">
      <c r="A4180">
        <v>36</v>
      </c>
      <c r="B4180" t="str">
        <f>IF(A4180="","",VLOOKUP(A4180,LOVs!$A$3:$B$62,2))</f>
        <v>Surrey</v>
      </c>
      <c r="C4180" t="str">
        <f>Table1[[#This Row],[School Name]]</f>
        <v>Simon Cunningham Elementary #087</v>
      </c>
      <c r="D4180" t="s">
        <v>1339</v>
      </c>
      <c r="E4180">
        <v>1969</v>
      </c>
      <c r="F4180" t="s">
        <v>15</v>
      </c>
      <c r="H4180" s="23">
        <v>42642</v>
      </c>
      <c r="I4180" s="20">
        <v>1</v>
      </c>
      <c r="J4180" t="s">
        <v>73</v>
      </c>
      <c r="K4180" s="1" t="s">
        <v>2587</v>
      </c>
      <c r="L4180">
        <v>3.1700000000000001E-3</v>
      </c>
      <c r="M4180" s="20" t="s">
        <v>18</v>
      </c>
      <c r="P4180" s="1" t="s">
        <v>998</v>
      </c>
      <c r="Q4180" s="20" t="s">
        <v>997</v>
      </c>
    </row>
    <row r="4181" spans="1:17" x14ac:dyDescent="0.25">
      <c r="A4181">
        <v>36</v>
      </c>
      <c r="B4181" t="str">
        <f>IF(A4181="","",VLOOKUP(A4181,LOVs!$A$3:$B$62,2))</f>
        <v>Surrey</v>
      </c>
      <c r="C4181" t="str">
        <f>Table1[[#This Row],[School Name]]</f>
        <v>Simon Cunningham Elementary #087</v>
      </c>
      <c r="D4181" t="s">
        <v>1339</v>
      </c>
      <c r="E4181">
        <v>1969</v>
      </c>
      <c r="F4181" t="s">
        <v>15</v>
      </c>
      <c r="H4181" s="23">
        <v>42642</v>
      </c>
      <c r="I4181" s="20">
        <v>1</v>
      </c>
      <c r="J4181" t="s">
        <v>73</v>
      </c>
      <c r="K4181" s="1" t="s">
        <v>464</v>
      </c>
      <c r="L4181">
        <v>9.0299999999999998E-3</v>
      </c>
      <c r="M4181" s="20" t="s">
        <v>18</v>
      </c>
      <c r="P4181" s="1" t="s">
        <v>996</v>
      </c>
      <c r="Q4181" s="20" t="s">
        <v>997</v>
      </c>
    </row>
    <row r="4182" spans="1:17" x14ac:dyDescent="0.25">
      <c r="A4182">
        <v>36</v>
      </c>
      <c r="B4182" t="str">
        <f>IF(A4182="","",VLOOKUP(A4182,LOVs!$A$3:$B$62,2))</f>
        <v>Surrey</v>
      </c>
      <c r="C4182" t="str">
        <f>Table1[[#This Row],[School Name]]</f>
        <v>Simon Cunningham Elementary #087</v>
      </c>
      <c r="D4182" t="s">
        <v>1339</v>
      </c>
      <c r="E4182">
        <v>1969</v>
      </c>
      <c r="F4182" t="s">
        <v>15</v>
      </c>
      <c r="H4182" s="23">
        <v>42642</v>
      </c>
      <c r="I4182" s="20">
        <v>1</v>
      </c>
      <c r="J4182" t="s">
        <v>73</v>
      </c>
      <c r="K4182" s="1" t="s">
        <v>464</v>
      </c>
      <c r="L4182">
        <v>2.7499999999999998E-3</v>
      </c>
      <c r="M4182" s="20" t="s">
        <v>18</v>
      </c>
      <c r="P4182" s="1" t="s">
        <v>998</v>
      </c>
      <c r="Q4182" s="20" t="s">
        <v>997</v>
      </c>
    </row>
    <row r="4183" spans="1:17" x14ac:dyDescent="0.25">
      <c r="A4183">
        <v>36</v>
      </c>
      <c r="B4183" t="str">
        <f>IF(A4183="","",VLOOKUP(A4183,LOVs!$A$3:$B$62,2))</f>
        <v>Surrey</v>
      </c>
      <c r="C4183" t="str">
        <f>Table1[[#This Row],[School Name]]</f>
        <v>Simon Cunningham Elementary #087</v>
      </c>
      <c r="D4183" t="s">
        <v>1339</v>
      </c>
      <c r="E4183">
        <v>1969</v>
      </c>
      <c r="F4183" t="s">
        <v>15</v>
      </c>
      <c r="H4183" s="23">
        <v>42642</v>
      </c>
      <c r="I4183" s="20">
        <v>1</v>
      </c>
      <c r="J4183" t="s">
        <v>73</v>
      </c>
      <c r="K4183" s="1" t="s">
        <v>2588</v>
      </c>
      <c r="L4183">
        <v>4.3799999999999999E-2</v>
      </c>
      <c r="M4183" s="20" t="s">
        <v>15</v>
      </c>
      <c r="P4183" s="1" t="s">
        <v>996</v>
      </c>
      <c r="Q4183" s="20" t="s">
        <v>997</v>
      </c>
    </row>
    <row r="4184" spans="1:17" x14ac:dyDescent="0.25">
      <c r="A4184">
        <v>36</v>
      </c>
      <c r="B4184" t="str">
        <f>IF(A4184="","",VLOOKUP(A4184,LOVs!$A$3:$B$62,2))</f>
        <v>Surrey</v>
      </c>
      <c r="C4184" t="str">
        <f>Table1[[#This Row],[School Name]]</f>
        <v>Simon Cunningham Elementary #087</v>
      </c>
      <c r="D4184" t="s">
        <v>1339</v>
      </c>
      <c r="E4184">
        <v>1969</v>
      </c>
      <c r="F4184" t="s">
        <v>15</v>
      </c>
      <c r="H4184" s="23">
        <v>42642</v>
      </c>
      <c r="I4184" s="20">
        <v>1</v>
      </c>
      <c r="J4184" t="s">
        <v>73</v>
      </c>
      <c r="K4184" s="1" t="s">
        <v>2588</v>
      </c>
      <c r="L4184">
        <v>2.5600000000000002E-3</v>
      </c>
      <c r="M4184" s="20" t="s">
        <v>18</v>
      </c>
      <c r="P4184" s="1" t="s">
        <v>998</v>
      </c>
      <c r="Q4184" s="20" t="s">
        <v>997</v>
      </c>
    </row>
    <row r="4185" spans="1:17" ht="45" x14ac:dyDescent="0.25">
      <c r="A4185">
        <v>36</v>
      </c>
      <c r="B4185" t="str">
        <f>IF(A4185="","",VLOOKUP(A4185,LOVs!$A$3:$B$62,2))</f>
        <v>Surrey</v>
      </c>
      <c r="C4185" t="str">
        <f>Table1[[#This Row],[School Name]]</f>
        <v>Simon Cunningham Elementary #087</v>
      </c>
      <c r="D4185" t="s">
        <v>1339</v>
      </c>
      <c r="E4185">
        <v>1969</v>
      </c>
      <c r="F4185" t="s">
        <v>15</v>
      </c>
      <c r="H4185" s="23">
        <v>42642</v>
      </c>
      <c r="I4185" s="20">
        <v>1</v>
      </c>
      <c r="J4185" t="s">
        <v>73</v>
      </c>
      <c r="K4185" s="1" t="s">
        <v>2589</v>
      </c>
      <c r="L4185">
        <v>0.28299999999999997</v>
      </c>
      <c r="M4185" s="20" t="s">
        <v>15</v>
      </c>
      <c r="P4185" s="1" t="s">
        <v>996</v>
      </c>
      <c r="Q4185" s="20" t="s">
        <v>997</v>
      </c>
    </row>
    <row r="4186" spans="1:17" ht="45" x14ac:dyDescent="0.25">
      <c r="A4186">
        <v>36</v>
      </c>
      <c r="B4186" t="str">
        <f>IF(A4186="","",VLOOKUP(A4186,LOVs!$A$3:$B$62,2))</f>
        <v>Surrey</v>
      </c>
      <c r="C4186" t="str">
        <f>Table1[[#This Row],[School Name]]</f>
        <v>Simon Cunningham Elementary #087</v>
      </c>
      <c r="D4186" t="s">
        <v>1339</v>
      </c>
      <c r="E4186">
        <v>1969</v>
      </c>
      <c r="F4186" t="s">
        <v>15</v>
      </c>
      <c r="H4186" s="23">
        <v>42642</v>
      </c>
      <c r="I4186" s="20">
        <v>1</v>
      </c>
      <c r="J4186" t="s">
        <v>73</v>
      </c>
      <c r="K4186" s="1" t="s">
        <v>2589</v>
      </c>
      <c r="L4186">
        <v>5.47E-3</v>
      </c>
      <c r="M4186" s="20" t="s">
        <v>18</v>
      </c>
      <c r="P4186" s="1" t="s">
        <v>998</v>
      </c>
      <c r="Q4186" s="20" t="s">
        <v>997</v>
      </c>
    </row>
    <row r="4187" spans="1:17" ht="30" x14ac:dyDescent="0.25">
      <c r="A4187">
        <v>36</v>
      </c>
      <c r="B4187" t="str">
        <f>IF(A4187="","",VLOOKUP(A4187,LOVs!$A$3:$B$62,2))</f>
        <v>Surrey</v>
      </c>
      <c r="C4187" t="s">
        <v>9823</v>
      </c>
      <c r="D4187" t="s">
        <v>1854</v>
      </c>
      <c r="E4187">
        <v>1994</v>
      </c>
      <c r="H4187" s="23">
        <v>42635</v>
      </c>
      <c r="I4187" s="20">
        <v>1</v>
      </c>
      <c r="J4187" t="s">
        <v>73</v>
      </c>
      <c r="K4187" s="1" t="s">
        <v>2011</v>
      </c>
      <c r="L4187">
        <v>6.8599999999999998E-3</v>
      </c>
      <c r="M4187" s="20" t="s">
        <v>18</v>
      </c>
      <c r="P4187" s="1" t="s">
        <v>996</v>
      </c>
      <c r="Q4187" s="20" t="s">
        <v>997</v>
      </c>
    </row>
    <row r="4188" spans="1:17" ht="30" x14ac:dyDescent="0.25">
      <c r="A4188">
        <v>36</v>
      </c>
      <c r="B4188" t="str">
        <f>IF(A4188="","",VLOOKUP(A4188,LOVs!$A$3:$B$62,2))</f>
        <v>Surrey</v>
      </c>
      <c r="C4188" t="s">
        <v>9823</v>
      </c>
      <c r="D4188" t="s">
        <v>1854</v>
      </c>
      <c r="E4188">
        <v>1994</v>
      </c>
      <c r="H4188" s="23">
        <v>42635</v>
      </c>
      <c r="I4188" s="20">
        <v>1</v>
      </c>
      <c r="J4188" t="s">
        <v>73</v>
      </c>
      <c r="K4188" s="1" t="s">
        <v>2011</v>
      </c>
      <c r="L4188">
        <v>1.7000000000000001E-4</v>
      </c>
      <c r="M4188" s="20" t="s">
        <v>18</v>
      </c>
      <c r="P4188" s="1" t="s">
        <v>1856</v>
      </c>
      <c r="Q4188" s="20" t="s">
        <v>997</v>
      </c>
    </row>
    <row r="4189" spans="1:17" ht="30" x14ac:dyDescent="0.25">
      <c r="A4189">
        <v>36</v>
      </c>
      <c r="B4189" t="str">
        <f>IF(A4189="","",VLOOKUP(A4189,LOVs!$A$3:$B$62,2))</f>
        <v>Surrey</v>
      </c>
      <c r="C4189" t="s">
        <v>9823</v>
      </c>
      <c r="D4189" t="s">
        <v>1854</v>
      </c>
      <c r="E4189">
        <v>1994</v>
      </c>
      <c r="F4189" t="s">
        <v>15</v>
      </c>
      <c r="H4189" s="23">
        <v>42635</v>
      </c>
      <c r="I4189" s="20">
        <v>1</v>
      </c>
      <c r="J4189" t="s">
        <v>73</v>
      </c>
      <c r="K4189" s="1" t="s">
        <v>2012</v>
      </c>
      <c r="L4189">
        <v>5.0400000000000002E-3</v>
      </c>
      <c r="M4189" s="20" t="s">
        <v>18</v>
      </c>
      <c r="P4189" s="1" t="s">
        <v>996</v>
      </c>
      <c r="Q4189" s="20" t="s">
        <v>997</v>
      </c>
    </row>
    <row r="4190" spans="1:17" ht="30" x14ac:dyDescent="0.25">
      <c r="A4190">
        <v>36</v>
      </c>
      <c r="B4190" t="str">
        <f>IF(A4190="","",VLOOKUP(A4190,LOVs!$A$3:$B$62,2))</f>
        <v>Surrey</v>
      </c>
      <c r="C4190" t="s">
        <v>9823</v>
      </c>
      <c r="D4190" t="s">
        <v>1854</v>
      </c>
      <c r="E4190">
        <v>1994</v>
      </c>
      <c r="F4190" t="s">
        <v>15</v>
      </c>
      <c r="H4190" s="23">
        <v>42635</v>
      </c>
      <c r="I4190" s="20">
        <v>1</v>
      </c>
      <c r="J4190" t="s">
        <v>73</v>
      </c>
      <c r="K4190" s="1" t="s">
        <v>2012</v>
      </c>
      <c r="L4190">
        <v>1.4999999999999999E-4</v>
      </c>
      <c r="M4190" s="20" t="s">
        <v>18</v>
      </c>
      <c r="P4190" s="1" t="s">
        <v>1856</v>
      </c>
      <c r="Q4190" s="20" t="s">
        <v>997</v>
      </c>
    </row>
    <row r="4191" spans="1:17" ht="30" x14ac:dyDescent="0.25">
      <c r="A4191">
        <v>36</v>
      </c>
      <c r="B4191" t="str">
        <f>IF(A4191="","",VLOOKUP(A4191,LOVs!$A$3:$B$62,2))</f>
        <v>Surrey</v>
      </c>
      <c r="C4191" t="s">
        <v>9823</v>
      </c>
      <c r="D4191" t="s">
        <v>1854</v>
      </c>
      <c r="E4191">
        <v>1994</v>
      </c>
      <c r="F4191" t="s">
        <v>15</v>
      </c>
      <c r="H4191" s="23">
        <v>42635</v>
      </c>
      <c r="I4191" s="20">
        <v>1</v>
      </c>
      <c r="J4191" t="s">
        <v>73</v>
      </c>
      <c r="K4191" s="1" t="s">
        <v>2013</v>
      </c>
      <c r="L4191">
        <v>3.81E-3</v>
      </c>
      <c r="M4191" s="20" t="s">
        <v>18</v>
      </c>
      <c r="P4191" s="1" t="s">
        <v>996</v>
      </c>
      <c r="Q4191" s="20" t="s">
        <v>997</v>
      </c>
    </row>
    <row r="4192" spans="1:17" ht="30" x14ac:dyDescent="0.25">
      <c r="A4192">
        <v>36</v>
      </c>
      <c r="B4192" t="str">
        <f>IF(A4192="","",VLOOKUP(A4192,LOVs!$A$3:$B$62,2))</f>
        <v>Surrey</v>
      </c>
      <c r="C4192" t="s">
        <v>9823</v>
      </c>
      <c r="D4192" t="s">
        <v>1854</v>
      </c>
      <c r="E4192">
        <v>1994</v>
      </c>
      <c r="F4192" t="s">
        <v>15</v>
      </c>
      <c r="H4192" s="23">
        <v>42635</v>
      </c>
      <c r="I4192" s="20">
        <v>1</v>
      </c>
      <c r="J4192" t="s">
        <v>73</v>
      </c>
      <c r="K4192" s="1" t="s">
        <v>2013</v>
      </c>
      <c r="L4192">
        <v>1.3999999999999999E-4</v>
      </c>
      <c r="M4192" s="20" t="s">
        <v>18</v>
      </c>
      <c r="P4192" s="1" t="s">
        <v>1856</v>
      </c>
      <c r="Q4192" s="20" t="s">
        <v>997</v>
      </c>
    </row>
    <row r="4193" spans="1:17" ht="30" x14ac:dyDescent="0.25">
      <c r="A4193">
        <v>36</v>
      </c>
      <c r="B4193" t="str">
        <f>IF(A4193="","",VLOOKUP(A4193,LOVs!$A$3:$B$62,2))</f>
        <v>Surrey</v>
      </c>
      <c r="C4193" t="s">
        <v>9823</v>
      </c>
      <c r="D4193" t="s">
        <v>1854</v>
      </c>
      <c r="E4193">
        <v>1994</v>
      </c>
      <c r="F4193" t="s">
        <v>15</v>
      </c>
      <c r="H4193" s="23">
        <v>42635</v>
      </c>
      <c r="I4193" s="20">
        <v>1</v>
      </c>
      <c r="J4193" t="s">
        <v>73</v>
      </c>
      <c r="K4193" s="1" t="s">
        <v>2014</v>
      </c>
      <c r="L4193">
        <v>0.312</v>
      </c>
      <c r="M4193" s="20" t="s">
        <v>15</v>
      </c>
      <c r="P4193" s="1" t="s">
        <v>996</v>
      </c>
      <c r="Q4193" s="20" t="s">
        <v>997</v>
      </c>
    </row>
    <row r="4194" spans="1:17" ht="30" x14ac:dyDescent="0.25">
      <c r="A4194">
        <v>36</v>
      </c>
      <c r="B4194" t="str">
        <f>IF(A4194="","",VLOOKUP(A4194,LOVs!$A$3:$B$62,2))</f>
        <v>Surrey</v>
      </c>
      <c r="C4194" t="s">
        <v>9823</v>
      </c>
      <c r="D4194" t="s">
        <v>1854</v>
      </c>
      <c r="E4194">
        <v>1994</v>
      </c>
      <c r="F4194" t="s">
        <v>15</v>
      </c>
      <c r="H4194" s="23">
        <v>42635</v>
      </c>
      <c r="I4194" s="20">
        <v>1</v>
      </c>
      <c r="J4194" t="s">
        <v>73</v>
      </c>
      <c r="K4194" s="1" t="s">
        <v>2014</v>
      </c>
      <c r="L4194">
        <v>1.3799999999999999E-3</v>
      </c>
      <c r="M4194" s="20" t="s">
        <v>18</v>
      </c>
      <c r="P4194" s="1" t="s">
        <v>1856</v>
      </c>
      <c r="Q4194" s="20" t="s">
        <v>997</v>
      </c>
    </row>
    <row r="4195" spans="1:17" ht="30" x14ac:dyDescent="0.25">
      <c r="A4195">
        <v>36</v>
      </c>
      <c r="B4195" t="str">
        <f>IF(A4195="","",VLOOKUP(A4195,LOVs!$A$3:$B$62,2))</f>
        <v>Surrey</v>
      </c>
      <c r="C4195" t="s">
        <v>9823</v>
      </c>
      <c r="D4195" t="s">
        <v>1854</v>
      </c>
      <c r="E4195">
        <v>1994</v>
      </c>
      <c r="F4195" t="s">
        <v>15</v>
      </c>
      <c r="H4195" s="23">
        <v>42635</v>
      </c>
      <c r="I4195" s="20">
        <v>1</v>
      </c>
      <c r="J4195" t="s">
        <v>73</v>
      </c>
      <c r="K4195" s="1" t="s">
        <v>2015</v>
      </c>
      <c r="L4195">
        <v>5.4400000000000004E-3</v>
      </c>
      <c r="M4195" s="20" t="s">
        <v>18</v>
      </c>
      <c r="P4195" s="1" t="s">
        <v>996</v>
      </c>
      <c r="Q4195" s="20" t="s">
        <v>997</v>
      </c>
    </row>
    <row r="4196" spans="1:17" ht="30" x14ac:dyDescent="0.25">
      <c r="A4196">
        <v>36</v>
      </c>
      <c r="B4196" t="str">
        <f>IF(A4196="","",VLOOKUP(A4196,LOVs!$A$3:$B$62,2))</f>
        <v>Surrey</v>
      </c>
      <c r="C4196" t="s">
        <v>9823</v>
      </c>
      <c r="D4196" t="s">
        <v>1854</v>
      </c>
      <c r="E4196">
        <v>1994</v>
      </c>
      <c r="F4196" t="s">
        <v>15</v>
      </c>
      <c r="H4196" s="23">
        <v>42635</v>
      </c>
      <c r="I4196" s="20">
        <v>1</v>
      </c>
      <c r="J4196" t="s">
        <v>73</v>
      </c>
      <c r="K4196" s="1" t="s">
        <v>2015</v>
      </c>
      <c r="L4196">
        <v>1E-4</v>
      </c>
      <c r="M4196" s="20" t="s">
        <v>18</v>
      </c>
      <c r="P4196" s="1" t="s">
        <v>998</v>
      </c>
      <c r="Q4196" s="20" t="s">
        <v>997</v>
      </c>
    </row>
    <row r="4197" spans="1:17" ht="30" x14ac:dyDescent="0.25">
      <c r="A4197">
        <v>36</v>
      </c>
      <c r="B4197" t="str">
        <f>IF(A4197="","",VLOOKUP(A4197,LOVs!$A$3:$B$62,2))</f>
        <v>Surrey</v>
      </c>
      <c r="C4197" t="s">
        <v>9823</v>
      </c>
      <c r="D4197" t="s">
        <v>1854</v>
      </c>
      <c r="E4197">
        <v>1994</v>
      </c>
      <c r="F4197" t="s">
        <v>15</v>
      </c>
      <c r="H4197" s="23">
        <v>42635</v>
      </c>
      <c r="I4197" s="20">
        <v>1</v>
      </c>
      <c r="J4197" t="s">
        <v>73</v>
      </c>
      <c r="K4197" s="1" t="s">
        <v>2016</v>
      </c>
      <c r="L4197">
        <v>5.7499999999999999E-3</v>
      </c>
      <c r="M4197" s="20" t="s">
        <v>18</v>
      </c>
      <c r="P4197" s="1" t="s">
        <v>996</v>
      </c>
      <c r="Q4197" s="20" t="s">
        <v>997</v>
      </c>
    </row>
    <row r="4198" spans="1:17" ht="30" x14ac:dyDescent="0.25">
      <c r="A4198">
        <v>36</v>
      </c>
      <c r="B4198" t="str">
        <f>IF(A4198="","",VLOOKUP(A4198,LOVs!$A$3:$B$62,2))</f>
        <v>Surrey</v>
      </c>
      <c r="C4198" t="s">
        <v>9823</v>
      </c>
      <c r="D4198" t="s">
        <v>1854</v>
      </c>
      <c r="E4198">
        <v>1994</v>
      </c>
      <c r="F4198" t="s">
        <v>15</v>
      </c>
      <c r="H4198" s="23">
        <v>42635</v>
      </c>
      <c r="I4198" s="20">
        <v>1</v>
      </c>
      <c r="J4198" t="s">
        <v>73</v>
      </c>
      <c r="K4198" s="1" t="s">
        <v>2016</v>
      </c>
      <c r="L4198">
        <v>2.0000000000000001E-4</v>
      </c>
      <c r="M4198" s="20" t="s">
        <v>18</v>
      </c>
      <c r="P4198" s="1" t="s">
        <v>1856</v>
      </c>
      <c r="Q4198" s="20" t="s">
        <v>997</v>
      </c>
    </row>
    <row r="4199" spans="1:17" ht="30" x14ac:dyDescent="0.25">
      <c r="A4199">
        <v>36</v>
      </c>
      <c r="B4199" t="str">
        <f>IF(A4199="","",VLOOKUP(A4199,LOVs!$A$3:$B$62,2))</f>
        <v>Surrey</v>
      </c>
      <c r="C4199" t="s">
        <v>9823</v>
      </c>
      <c r="D4199" t="s">
        <v>1854</v>
      </c>
      <c r="E4199">
        <v>1994</v>
      </c>
      <c r="F4199" t="s">
        <v>15</v>
      </c>
      <c r="H4199" s="23">
        <v>42635</v>
      </c>
      <c r="I4199" s="20">
        <v>1</v>
      </c>
      <c r="J4199" t="s">
        <v>73</v>
      </c>
      <c r="K4199" s="1" t="s">
        <v>2017</v>
      </c>
      <c r="L4199">
        <v>6.9800000000000001E-3</v>
      </c>
      <c r="M4199" s="20" t="s">
        <v>18</v>
      </c>
      <c r="P4199" s="1" t="s">
        <v>996</v>
      </c>
      <c r="Q4199" s="20" t="s">
        <v>997</v>
      </c>
    </row>
    <row r="4200" spans="1:17" ht="30" x14ac:dyDescent="0.25">
      <c r="A4200">
        <v>36</v>
      </c>
      <c r="B4200" t="str">
        <f>IF(A4200="","",VLOOKUP(A4200,LOVs!$A$3:$B$62,2))</f>
        <v>Surrey</v>
      </c>
      <c r="C4200" t="s">
        <v>9823</v>
      </c>
      <c r="D4200" t="s">
        <v>1854</v>
      </c>
      <c r="E4200">
        <v>1994</v>
      </c>
      <c r="F4200" t="s">
        <v>15</v>
      </c>
      <c r="H4200" s="23">
        <v>42635</v>
      </c>
      <c r="I4200" s="20">
        <v>1</v>
      </c>
      <c r="J4200" t="s">
        <v>73</v>
      </c>
      <c r="K4200" s="1" t="s">
        <v>2017</v>
      </c>
      <c r="L4200">
        <v>1.7000000000000001E-4</v>
      </c>
      <c r="M4200" s="20" t="s">
        <v>18</v>
      </c>
      <c r="P4200" s="1" t="s">
        <v>1856</v>
      </c>
      <c r="Q4200" s="20" t="s">
        <v>997</v>
      </c>
    </row>
    <row r="4201" spans="1:17" ht="30" x14ac:dyDescent="0.25">
      <c r="A4201">
        <v>36</v>
      </c>
      <c r="B4201" t="str">
        <f>IF(A4201="","",VLOOKUP(A4201,LOVs!$A$3:$B$62,2))</f>
        <v>Surrey</v>
      </c>
      <c r="C4201" t="s">
        <v>9823</v>
      </c>
      <c r="D4201" t="s">
        <v>1854</v>
      </c>
      <c r="E4201">
        <v>1994</v>
      </c>
      <c r="F4201" t="s">
        <v>15</v>
      </c>
      <c r="H4201" s="23">
        <v>42635</v>
      </c>
      <c r="I4201" s="20">
        <v>1</v>
      </c>
      <c r="J4201" t="s">
        <v>73</v>
      </c>
      <c r="K4201" s="1" t="s">
        <v>2018</v>
      </c>
      <c r="L4201">
        <v>8.3999999999999995E-3</v>
      </c>
      <c r="M4201" s="20" t="s">
        <v>18</v>
      </c>
      <c r="P4201" s="1" t="s">
        <v>996</v>
      </c>
      <c r="Q4201" s="20" t="s">
        <v>997</v>
      </c>
    </row>
    <row r="4202" spans="1:17" ht="30" x14ac:dyDescent="0.25">
      <c r="A4202">
        <v>36</v>
      </c>
      <c r="B4202" t="str">
        <f>IF(A4202="","",VLOOKUP(A4202,LOVs!$A$3:$B$62,2))</f>
        <v>Surrey</v>
      </c>
      <c r="C4202" t="s">
        <v>9823</v>
      </c>
      <c r="D4202" t="s">
        <v>1854</v>
      </c>
      <c r="E4202">
        <v>1994</v>
      </c>
      <c r="F4202" t="s">
        <v>15</v>
      </c>
      <c r="H4202" s="23">
        <v>42635</v>
      </c>
      <c r="I4202" s="20">
        <v>1</v>
      </c>
      <c r="J4202" t="s">
        <v>73</v>
      </c>
      <c r="K4202" s="1" t="s">
        <v>2018</v>
      </c>
      <c r="L4202">
        <v>1.3999999999999999E-4</v>
      </c>
      <c r="M4202" s="20" t="s">
        <v>18</v>
      </c>
      <c r="P4202" s="1" t="s">
        <v>1856</v>
      </c>
      <c r="Q4202" s="20" t="s">
        <v>997</v>
      </c>
    </row>
    <row r="4203" spans="1:17" ht="30" x14ac:dyDescent="0.25">
      <c r="A4203">
        <v>36</v>
      </c>
      <c r="B4203" t="str">
        <f>IF(A4203="","",VLOOKUP(A4203,LOVs!$A$3:$B$62,2))</f>
        <v>Surrey</v>
      </c>
      <c r="C4203" t="s">
        <v>9823</v>
      </c>
      <c r="D4203" t="s">
        <v>1854</v>
      </c>
      <c r="E4203">
        <v>1994</v>
      </c>
      <c r="F4203" t="s">
        <v>15</v>
      </c>
      <c r="H4203" s="23">
        <v>42635</v>
      </c>
      <c r="I4203" s="20">
        <v>1</v>
      </c>
      <c r="J4203" t="s">
        <v>73</v>
      </c>
      <c r="K4203" s="1" t="s">
        <v>2019</v>
      </c>
      <c r="L4203">
        <v>1.44E-2</v>
      </c>
      <c r="M4203" s="20" t="s">
        <v>15</v>
      </c>
      <c r="P4203" s="1" t="s">
        <v>996</v>
      </c>
      <c r="Q4203" s="20" t="s">
        <v>997</v>
      </c>
    </row>
    <row r="4204" spans="1:17" ht="30" x14ac:dyDescent="0.25">
      <c r="A4204">
        <v>36</v>
      </c>
      <c r="B4204" t="str">
        <f>IF(A4204="","",VLOOKUP(A4204,LOVs!$A$3:$B$62,2))</f>
        <v>Surrey</v>
      </c>
      <c r="C4204" t="s">
        <v>9823</v>
      </c>
      <c r="D4204" t="s">
        <v>1854</v>
      </c>
      <c r="E4204">
        <v>1994</v>
      </c>
      <c r="F4204" t="s">
        <v>15</v>
      </c>
      <c r="H4204" s="23">
        <v>42635</v>
      </c>
      <c r="I4204" s="20">
        <v>1</v>
      </c>
      <c r="J4204" t="s">
        <v>73</v>
      </c>
      <c r="K4204" s="1" t="s">
        <v>2019</v>
      </c>
      <c r="L4204">
        <v>5.9999999999999995E-4</v>
      </c>
      <c r="M4204" s="20" t="s">
        <v>18</v>
      </c>
      <c r="P4204" s="1" t="s">
        <v>1856</v>
      </c>
      <c r="Q4204" s="20" t="s">
        <v>997</v>
      </c>
    </row>
    <row r="4205" spans="1:17" ht="30" x14ac:dyDescent="0.25">
      <c r="A4205">
        <v>36</v>
      </c>
      <c r="B4205" t="str">
        <f>IF(A4205="","",VLOOKUP(A4205,LOVs!$A$3:$B$62,2))</f>
        <v>Surrey</v>
      </c>
      <c r="C4205" t="s">
        <v>9823</v>
      </c>
      <c r="D4205" t="s">
        <v>1854</v>
      </c>
      <c r="E4205">
        <v>1994</v>
      </c>
      <c r="F4205" t="s">
        <v>15</v>
      </c>
      <c r="H4205" s="23">
        <v>42635</v>
      </c>
      <c r="I4205" s="20">
        <v>1</v>
      </c>
      <c r="J4205" t="s">
        <v>73</v>
      </c>
      <c r="K4205" s="1" t="s">
        <v>2020</v>
      </c>
      <c r="L4205">
        <v>4.7499999999999999E-3</v>
      </c>
      <c r="M4205" s="20" t="s">
        <v>18</v>
      </c>
      <c r="P4205" s="1" t="s">
        <v>996</v>
      </c>
      <c r="Q4205" s="20" t="s">
        <v>997</v>
      </c>
    </row>
    <row r="4206" spans="1:17" ht="30" x14ac:dyDescent="0.25">
      <c r="A4206">
        <v>36</v>
      </c>
      <c r="B4206" t="str">
        <f>IF(A4206="","",VLOOKUP(A4206,LOVs!$A$3:$B$62,2))</f>
        <v>Surrey</v>
      </c>
      <c r="C4206" t="s">
        <v>9823</v>
      </c>
      <c r="D4206" t="s">
        <v>1854</v>
      </c>
      <c r="E4206">
        <v>1994</v>
      </c>
      <c r="F4206" t="s">
        <v>15</v>
      </c>
      <c r="H4206" s="23">
        <v>42635</v>
      </c>
      <c r="I4206" s="20">
        <v>1</v>
      </c>
      <c r="J4206" t="s">
        <v>73</v>
      </c>
      <c r="K4206" s="1" t="s">
        <v>2020</v>
      </c>
      <c r="L4206">
        <v>8.9999999999999998E-4</v>
      </c>
      <c r="M4206" s="20" t="s">
        <v>18</v>
      </c>
      <c r="P4206" s="1" t="s">
        <v>1856</v>
      </c>
      <c r="Q4206" s="20" t="s">
        <v>997</v>
      </c>
    </row>
    <row r="4207" spans="1:17" ht="30" x14ac:dyDescent="0.25">
      <c r="A4207">
        <v>36</v>
      </c>
      <c r="B4207" t="str">
        <f>IF(A4207="","",VLOOKUP(A4207,LOVs!$A$3:$B$62,2))</f>
        <v>Surrey</v>
      </c>
      <c r="C4207" t="s">
        <v>9823</v>
      </c>
      <c r="D4207" t="s">
        <v>1854</v>
      </c>
      <c r="E4207">
        <v>1994</v>
      </c>
      <c r="F4207" t="s">
        <v>15</v>
      </c>
      <c r="H4207" s="23">
        <v>42635</v>
      </c>
      <c r="I4207" s="20">
        <v>1</v>
      </c>
      <c r="J4207" t="s">
        <v>73</v>
      </c>
      <c r="K4207" s="1" t="s">
        <v>2021</v>
      </c>
      <c r="L4207">
        <v>1.06E-2</v>
      </c>
      <c r="M4207" s="20" t="s">
        <v>15</v>
      </c>
      <c r="P4207" s="1" t="s">
        <v>996</v>
      </c>
      <c r="Q4207" s="20" t="s">
        <v>997</v>
      </c>
    </row>
    <row r="4208" spans="1:17" ht="30" x14ac:dyDescent="0.25">
      <c r="A4208">
        <v>36</v>
      </c>
      <c r="B4208" t="str">
        <f>IF(A4208="","",VLOOKUP(A4208,LOVs!$A$3:$B$62,2))</f>
        <v>Surrey</v>
      </c>
      <c r="C4208" t="s">
        <v>9823</v>
      </c>
      <c r="D4208" t="s">
        <v>1854</v>
      </c>
      <c r="E4208">
        <v>1994</v>
      </c>
      <c r="F4208" t="s">
        <v>15</v>
      </c>
      <c r="H4208" s="23">
        <v>42635</v>
      </c>
      <c r="I4208" s="20">
        <v>1</v>
      </c>
      <c r="J4208" t="s">
        <v>73</v>
      </c>
      <c r="K4208" s="1" t="s">
        <v>2021</v>
      </c>
      <c r="L4208">
        <v>2.5000000000000001E-4</v>
      </c>
      <c r="M4208" s="20" t="s">
        <v>18</v>
      </c>
      <c r="P4208" s="1" t="s">
        <v>1856</v>
      </c>
      <c r="Q4208" s="20" t="s">
        <v>997</v>
      </c>
    </row>
    <row r="4209" spans="1:17" ht="30" x14ac:dyDescent="0.25">
      <c r="A4209">
        <v>36</v>
      </c>
      <c r="B4209" t="str">
        <f>IF(A4209="","",VLOOKUP(A4209,LOVs!$A$3:$B$62,2))</f>
        <v>Surrey</v>
      </c>
      <c r="C4209" t="s">
        <v>9823</v>
      </c>
      <c r="D4209" t="s">
        <v>1854</v>
      </c>
      <c r="E4209">
        <v>1994</v>
      </c>
      <c r="F4209" t="s">
        <v>15</v>
      </c>
      <c r="H4209" s="23">
        <v>42635</v>
      </c>
      <c r="I4209" s="20">
        <v>1</v>
      </c>
      <c r="J4209" t="s">
        <v>73</v>
      </c>
      <c r="K4209" s="1" t="s">
        <v>2022</v>
      </c>
      <c r="L4209">
        <v>1.43E-2</v>
      </c>
      <c r="M4209" s="20" t="s">
        <v>15</v>
      </c>
      <c r="P4209" s="1" t="s">
        <v>996</v>
      </c>
      <c r="Q4209" s="20" t="s">
        <v>997</v>
      </c>
    </row>
    <row r="4210" spans="1:17" ht="30" x14ac:dyDescent="0.25">
      <c r="A4210">
        <v>36</v>
      </c>
      <c r="B4210" t="str">
        <f>IF(A4210="","",VLOOKUP(A4210,LOVs!$A$3:$B$62,2))</f>
        <v>Surrey</v>
      </c>
      <c r="C4210" t="s">
        <v>9823</v>
      </c>
      <c r="D4210" t="s">
        <v>1854</v>
      </c>
      <c r="E4210">
        <v>1994</v>
      </c>
      <c r="F4210" t="s">
        <v>15</v>
      </c>
      <c r="H4210" s="23">
        <v>42635</v>
      </c>
      <c r="I4210" s="20">
        <v>1</v>
      </c>
      <c r="J4210" t="s">
        <v>73</v>
      </c>
      <c r="K4210" s="1" t="s">
        <v>2022</v>
      </c>
      <c r="L4210">
        <v>1.7000000000000001E-4</v>
      </c>
      <c r="M4210" s="20" t="s">
        <v>18</v>
      </c>
      <c r="P4210" s="1" t="s">
        <v>1856</v>
      </c>
      <c r="Q4210" s="20" t="s">
        <v>997</v>
      </c>
    </row>
    <row r="4211" spans="1:17" x14ac:dyDescent="0.25">
      <c r="A4211">
        <v>36</v>
      </c>
      <c r="B4211" t="str">
        <f>IF(A4211="","",VLOOKUP(A4211,LOVs!$A$3:$B$62,2))</f>
        <v>Surrey</v>
      </c>
      <c r="C4211" t="s">
        <v>9823</v>
      </c>
      <c r="D4211" t="s">
        <v>1854</v>
      </c>
      <c r="E4211">
        <v>1994</v>
      </c>
      <c r="F4211" t="s">
        <v>15</v>
      </c>
      <c r="H4211" s="23">
        <v>42635</v>
      </c>
      <c r="I4211" s="20">
        <v>1</v>
      </c>
      <c r="J4211" t="s">
        <v>73</v>
      </c>
      <c r="K4211" s="1" t="s">
        <v>2023</v>
      </c>
      <c r="L4211">
        <v>1.18E-2</v>
      </c>
      <c r="M4211" s="20" t="s">
        <v>15</v>
      </c>
      <c r="P4211" s="1" t="s">
        <v>996</v>
      </c>
      <c r="Q4211" s="20" t="s">
        <v>997</v>
      </c>
    </row>
    <row r="4212" spans="1:17" x14ac:dyDescent="0.25">
      <c r="A4212">
        <v>36</v>
      </c>
      <c r="B4212" t="str">
        <f>IF(A4212="","",VLOOKUP(A4212,LOVs!$A$3:$B$62,2))</f>
        <v>Surrey</v>
      </c>
      <c r="C4212" t="s">
        <v>9823</v>
      </c>
      <c r="D4212" t="s">
        <v>1854</v>
      </c>
      <c r="E4212">
        <v>1994</v>
      </c>
      <c r="F4212" t="s">
        <v>15</v>
      </c>
      <c r="H4212" s="23">
        <v>42635</v>
      </c>
      <c r="I4212" s="20">
        <v>1</v>
      </c>
      <c r="J4212" t="s">
        <v>73</v>
      </c>
      <c r="K4212" s="1" t="s">
        <v>2023</v>
      </c>
      <c r="L4212">
        <v>7.8100000000000001E-3</v>
      </c>
      <c r="M4212" s="20" t="s">
        <v>18</v>
      </c>
      <c r="P4212" s="1" t="s">
        <v>1856</v>
      </c>
      <c r="Q4212" s="20" t="s">
        <v>997</v>
      </c>
    </row>
    <row r="4213" spans="1:17" ht="30" x14ac:dyDescent="0.25">
      <c r="A4213">
        <v>36</v>
      </c>
      <c r="B4213" t="str">
        <f>IF(A4213="","",VLOOKUP(A4213,LOVs!$A$3:$B$62,2))</f>
        <v>Surrey</v>
      </c>
      <c r="C4213" t="s">
        <v>9823</v>
      </c>
      <c r="D4213" t="s">
        <v>1854</v>
      </c>
      <c r="E4213">
        <v>1994</v>
      </c>
      <c r="F4213" t="s">
        <v>15</v>
      </c>
      <c r="H4213" s="23">
        <v>42635</v>
      </c>
      <c r="I4213" s="20">
        <v>1</v>
      </c>
      <c r="J4213" t="s">
        <v>73</v>
      </c>
      <c r="K4213" s="1" t="s">
        <v>2024</v>
      </c>
      <c r="L4213">
        <v>7.9100000000000004E-3</v>
      </c>
      <c r="M4213" s="20" t="s">
        <v>18</v>
      </c>
      <c r="P4213" s="1" t="s">
        <v>996</v>
      </c>
      <c r="Q4213" s="20" t="s">
        <v>997</v>
      </c>
    </row>
    <row r="4214" spans="1:17" ht="30" x14ac:dyDescent="0.25">
      <c r="A4214">
        <v>36</v>
      </c>
      <c r="B4214" t="str">
        <f>IF(A4214="","",VLOOKUP(A4214,LOVs!$A$3:$B$62,2))</f>
        <v>Surrey</v>
      </c>
      <c r="C4214" t="s">
        <v>9823</v>
      </c>
      <c r="D4214" t="s">
        <v>1854</v>
      </c>
      <c r="E4214">
        <v>1994</v>
      </c>
      <c r="F4214" t="s">
        <v>15</v>
      </c>
      <c r="H4214" s="23">
        <v>42635</v>
      </c>
      <c r="I4214" s="20">
        <v>1</v>
      </c>
      <c r="J4214" t="s">
        <v>73</v>
      </c>
      <c r="K4214" s="1" t="s">
        <v>2024</v>
      </c>
      <c r="L4214">
        <v>1.3999999999999999E-4</v>
      </c>
      <c r="M4214" s="20" t="s">
        <v>18</v>
      </c>
      <c r="P4214" s="1" t="s">
        <v>1856</v>
      </c>
      <c r="Q4214" s="20" t="s">
        <v>997</v>
      </c>
    </row>
    <row r="4215" spans="1:17" ht="30" x14ac:dyDescent="0.25">
      <c r="A4215">
        <v>36</v>
      </c>
      <c r="B4215" t="str">
        <f>IF(A4215="","",VLOOKUP(A4215,LOVs!$A$3:$B$62,2))</f>
        <v>Surrey</v>
      </c>
      <c r="C4215" t="s">
        <v>9823</v>
      </c>
      <c r="D4215" t="s">
        <v>1854</v>
      </c>
      <c r="E4215">
        <v>1994</v>
      </c>
      <c r="F4215" t="s">
        <v>15</v>
      </c>
      <c r="H4215" s="23">
        <v>42635</v>
      </c>
      <c r="I4215" s="20">
        <v>1</v>
      </c>
      <c r="J4215" t="s">
        <v>73</v>
      </c>
      <c r="K4215" s="1" t="s">
        <v>2025</v>
      </c>
      <c r="L4215">
        <v>3.9300000000000003E-3</v>
      </c>
      <c r="M4215" s="20" t="s">
        <v>18</v>
      </c>
      <c r="P4215" s="1" t="s">
        <v>996</v>
      </c>
      <c r="Q4215" s="20" t="s">
        <v>997</v>
      </c>
    </row>
    <row r="4216" spans="1:17" ht="30" x14ac:dyDescent="0.25">
      <c r="A4216">
        <v>36</v>
      </c>
      <c r="B4216" t="str">
        <f>IF(A4216="","",VLOOKUP(A4216,LOVs!$A$3:$B$62,2))</f>
        <v>Surrey</v>
      </c>
      <c r="C4216" t="s">
        <v>9823</v>
      </c>
      <c r="D4216" t="s">
        <v>1854</v>
      </c>
      <c r="E4216">
        <v>1994</v>
      </c>
      <c r="F4216" t="s">
        <v>15</v>
      </c>
      <c r="H4216" s="23">
        <v>42635</v>
      </c>
      <c r="I4216" s="20">
        <v>1</v>
      </c>
      <c r="J4216" t="s">
        <v>73</v>
      </c>
      <c r="K4216" s="1" t="s">
        <v>2025</v>
      </c>
      <c r="L4216">
        <v>6.9999999999999994E-5</v>
      </c>
      <c r="M4216" s="20" t="s">
        <v>18</v>
      </c>
      <c r="P4216" s="1" t="s">
        <v>1856</v>
      </c>
      <c r="Q4216" s="20" t="s">
        <v>997</v>
      </c>
    </row>
    <row r="4217" spans="1:17" ht="30" x14ac:dyDescent="0.25">
      <c r="A4217">
        <v>36</v>
      </c>
      <c r="B4217" t="str">
        <f>IF(A4217="","",VLOOKUP(A4217,LOVs!$A$3:$B$62,2))</f>
        <v>Surrey</v>
      </c>
      <c r="C4217" t="s">
        <v>9823</v>
      </c>
      <c r="D4217" t="s">
        <v>1854</v>
      </c>
      <c r="E4217">
        <v>1994</v>
      </c>
      <c r="F4217" t="s">
        <v>15</v>
      </c>
      <c r="H4217" s="23">
        <v>42635</v>
      </c>
      <c r="I4217" s="20">
        <v>1</v>
      </c>
      <c r="J4217" t="s">
        <v>73</v>
      </c>
      <c r="K4217" s="1" t="s">
        <v>2026</v>
      </c>
      <c r="L4217">
        <v>4.3499999999999997E-3</v>
      </c>
      <c r="M4217" s="20" t="s">
        <v>18</v>
      </c>
      <c r="P4217" s="1" t="s">
        <v>996</v>
      </c>
      <c r="Q4217" s="20" t="s">
        <v>997</v>
      </c>
    </row>
    <row r="4218" spans="1:17" ht="30" x14ac:dyDescent="0.25">
      <c r="A4218">
        <v>36</v>
      </c>
      <c r="B4218" t="str">
        <f>IF(A4218="","",VLOOKUP(A4218,LOVs!$A$3:$B$62,2))</f>
        <v>Surrey</v>
      </c>
      <c r="C4218" t="s">
        <v>9823</v>
      </c>
      <c r="D4218" t="s">
        <v>1854</v>
      </c>
      <c r="E4218">
        <v>1994</v>
      </c>
      <c r="F4218" t="s">
        <v>15</v>
      </c>
      <c r="H4218" s="23">
        <v>42635</v>
      </c>
      <c r="I4218" s="20">
        <v>1</v>
      </c>
      <c r="J4218" t="s">
        <v>73</v>
      </c>
      <c r="K4218" s="1" t="s">
        <v>2026</v>
      </c>
      <c r="L4218">
        <v>9.0000000000000006E-5</v>
      </c>
      <c r="M4218" s="20" t="s">
        <v>18</v>
      </c>
      <c r="P4218" s="1" t="s">
        <v>1856</v>
      </c>
      <c r="Q4218" s="20" t="s">
        <v>997</v>
      </c>
    </row>
    <row r="4219" spans="1:17" ht="30" x14ac:dyDescent="0.25">
      <c r="A4219">
        <v>36</v>
      </c>
      <c r="B4219" t="str">
        <f>IF(A4219="","",VLOOKUP(A4219,LOVs!$A$3:$B$62,2))</f>
        <v>Surrey</v>
      </c>
      <c r="C4219" t="s">
        <v>9823</v>
      </c>
      <c r="D4219" t="s">
        <v>1854</v>
      </c>
      <c r="E4219">
        <v>1994</v>
      </c>
      <c r="F4219" t="s">
        <v>15</v>
      </c>
      <c r="H4219" s="23">
        <v>42635</v>
      </c>
      <c r="I4219" s="20">
        <v>1</v>
      </c>
      <c r="J4219" t="s">
        <v>73</v>
      </c>
      <c r="K4219" s="1" t="s">
        <v>2027</v>
      </c>
      <c r="L4219">
        <v>4.1000000000000003E-3</v>
      </c>
      <c r="M4219" s="20" t="s">
        <v>18</v>
      </c>
      <c r="P4219" s="1" t="s">
        <v>996</v>
      </c>
      <c r="Q4219" s="20" t="s">
        <v>997</v>
      </c>
    </row>
    <row r="4220" spans="1:17" ht="30" x14ac:dyDescent="0.25">
      <c r="A4220">
        <v>36</v>
      </c>
      <c r="B4220" t="str">
        <f>IF(A4220="","",VLOOKUP(A4220,LOVs!$A$3:$B$62,2))</f>
        <v>Surrey</v>
      </c>
      <c r="C4220" t="s">
        <v>9823</v>
      </c>
      <c r="D4220" t="s">
        <v>1854</v>
      </c>
      <c r="E4220">
        <v>1994</v>
      </c>
      <c r="F4220" t="s">
        <v>15</v>
      </c>
      <c r="H4220" s="23">
        <v>42635</v>
      </c>
      <c r="I4220" s="20">
        <v>1</v>
      </c>
      <c r="J4220" t="s">
        <v>73</v>
      </c>
      <c r="K4220" s="1" t="s">
        <v>2027</v>
      </c>
      <c r="L4220">
        <v>1.2E-4</v>
      </c>
      <c r="M4220" s="20" t="s">
        <v>18</v>
      </c>
      <c r="P4220" s="1" t="s">
        <v>1856</v>
      </c>
      <c r="Q4220" s="20" t="s">
        <v>997</v>
      </c>
    </row>
    <row r="4221" spans="1:17" ht="30" x14ac:dyDescent="0.25">
      <c r="A4221">
        <v>36</v>
      </c>
      <c r="B4221" t="str">
        <f>IF(A4221="","",VLOOKUP(A4221,LOVs!$A$3:$B$62,2))</f>
        <v>Surrey</v>
      </c>
      <c r="C4221" t="s">
        <v>9823</v>
      </c>
      <c r="D4221" t="s">
        <v>1854</v>
      </c>
      <c r="E4221">
        <v>1994</v>
      </c>
      <c r="F4221" t="s">
        <v>15</v>
      </c>
      <c r="H4221" s="23">
        <v>42635</v>
      </c>
      <c r="I4221" s="20">
        <v>1</v>
      </c>
      <c r="J4221" t="s">
        <v>73</v>
      </c>
      <c r="K4221" s="1" t="s">
        <v>2028</v>
      </c>
      <c r="L4221">
        <v>7.2100000000000003E-3</v>
      </c>
      <c r="M4221" s="20" t="s">
        <v>18</v>
      </c>
      <c r="P4221" s="1" t="s">
        <v>996</v>
      </c>
      <c r="Q4221" s="20" t="s">
        <v>997</v>
      </c>
    </row>
    <row r="4222" spans="1:17" ht="30" x14ac:dyDescent="0.25">
      <c r="A4222">
        <v>36</v>
      </c>
      <c r="B4222" t="str">
        <f>IF(A4222="","",VLOOKUP(A4222,LOVs!$A$3:$B$62,2))</f>
        <v>Surrey</v>
      </c>
      <c r="C4222" t="s">
        <v>9823</v>
      </c>
      <c r="D4222" t="s">
        <v>1854</v>
      </c>
      <c r="E4222">
        <v>1994</v>
      </c>
      <c r="F4222" t="s">
        <v>15</v>
      </c>
      <c r="H4222" s="23">
        <v>42635</v>
      </c>
      <c r="I4222" s="20">
        <v>1</v>
      </c>
      <c r="J4222" t="s">
        <v>73</v>
      </c>
      <c r="K4222" s="1" t="s">
        <v>2028</v>
      </c>
      <c r="L4222">
        <v>1.7000000000000001E-4</v>
      </c>
      <c r="M4222" s="20" t="s">
        <v>18</v>
      </c>
      <c r="P4222" s="1" t="s">
        <v>1856</v>
      </c>
      <c r="Q4222" s="20" t="s">
        <v>997</v>
      </c>
    </row>
    <row r="4223" spans="1:17" ht="30" x14ac:dyDescent="0.25">
      <c r="A4223">
        <v>36</v>
      </c>
      <c r="B4223" t="str">
        <f>IF(A4223="","",VLOOKUP(A4223,LOVs!$A$3:$B$62,2))</f>
        <v>Surrey</v>
      </c>
      <c r="C4223" t="s">
        <v>9823</v>
      </c>
      <c r="D4223" t="s">
        <v>1854</v>
      </c>
      <c r="E4223">
        <v>1994</v>
      </c>
      <c r="F4223" t="s">
        <v>15</v>
      </c>
      <c r="H4223" s="23">
        <v>42635</v>
      </c>
      <c r="I4223" s="20">
        <v>1</v>
      </c>
      <c r="J4223" t="s">
        <v>73</v>
      </c>
      <c r="K4223" s="1" t="s">
        <v>2029</v>
      </c>
      <c r="L4223">
        <v>0.10299999999999999</v>
      </c>
      <c r="M4223" s="20" t="s">
        <v>15</v>
      </c>
      <c r="P4223" s="1" t="s">
        <v>996</v>
      </c>
      <c r="Q4223" s="20" t="s">
        <v>997</v>
      </c>
    </row>
    <row r="4224" spans="1:17" ht="30" x14ac:dyDescent="0.25">
      <c r="A4224">
        <v>36</v>
      </c>
      <c r="B4224" t="str">
        <f>IF(A4224="","",VLOOKUP(A4224,LOVs!$A$3:$B$62,2))</f>
        <v>Surrey</v>
      </c>
      <c r="C4224" t="s">
        <v>9823</v>
      </c>
      <c r="D4224" t="s">
        <v>1854</v>
      </c>
      <c r="E4224">
        <v>1994</v>
      </c>
      <c r="F4224" t="s">
        <v>15</v>
      </c>
      <c r="H4224" s="23">
        <v>42635</v>
      </c>
      <c r="I4224" s="20">
        <v>1</v>
      </c>
      <c r="J4224" t="s">
        <v>73</v>
      </c>
      <c r="K4224" s="1" t="s">
        <v>2029</v>
      </c>
      <c r="L4224">
        <v>2.4199999999999998E-3</v>
      </c>
      <c r="M4224" s="20" t="s">
        <v>18</v>
      </c>
      <c r="P4224" s="1" t="s">
        <v>1856</v>
      </c>
      <c r="Q4224" s="20" t="s">
        <v>997</v>
      </c>
    </row>
    <row r="4225" spans="1:17" ht="30" x14ac:dyDescent="0.25">
      <c r="A4225">
        <v>36</v>
      </c>
      <c r="B4225" t="str">
        <f>IF(A4225="","",VLOOKUP(A4225,LOVs!$A$3:$B$62,2))</f>
        <v>Surrey</v>
      </c>
      <c r="C4225" t="s">
        <v>9823</v>
      </c>
      <c r="D4225" t="s">
        <v>1854</v>
      </c>
      <c r="E4225">
        <v>1994</v>
      </c>
      <c r="F4225" t="s">
        <v>15</v>
      </c>
      <c r="H4225" s="23">
        <v>42635</v>
      </c>
      <c r="I4225" s="20">
        <v>1</v>
      </c>
      <c r="J4225" t="s">
        <v>73</v>
      </c>
      <c r="K4225" s="1" t="s">
        <v>2030</v>
      </c>
      <c r="L4225">
        <v>2.06E-2</v>
      </c>
      <c r="M4225" s="20" t="s">
        <v>15</v>
      </c>
      <c r="P4225" s="1" t="s">
        <v>996</v>
      </c>
      <c r="Q4225" s="20" t="s">
        <v>997</v>
      </c>
    </row>
    <row r="4226" spans="1:17" ht="30" x14ac:dyDescent="0.25">
      <c r="A4226">
        <v>36</v>
      </c>
      <c r="B4226" t="str">
        <f>IF(A4226="","",VLOOKUP(A4226,LOVs!$A$3:$B$62,2))</f>
        <v>Surrey</v>
      </c>
      <c r="C4226" t="s">
        <v>9823</v>
      </c>
      <c r="D4226" t="s">
        <v>1854</v>
      </c>
      <c r="E4226">
        <v>1994</v>
      </c>
      <c r="F4226" t="s">
        <v>15</v>
      </c>
      <c r="H4226" s="23">
        <v>42635</v>
      </c>
      <c r="I4226" s="20">
        <v>1</v>
      </c>
      <c r="J4226" t="s">
        <v>73</v>
      </c>
      <c r="K4226" s="1" t="s">
        <v>2030</v>
      </c>
      <c r="L4226">
        <v>1.4E-3</v>
      </c>
      <c r="M4226" s="20" t="s">
        <v>18</v>
      </c>
      <c r="P4226" s="1" t="s">
        <v>1856</v>
      </c>
      <c r="Q4226" s="20" t="s">
        <v>997</v>
      </c>
    </row>
    <row r="4227" spans="1:17" x14ac:dyDescent="0.25">
      <c r="A4227">
        <v>36</v>
      </c>
      <c r="B4227" t="str">
        <f>IF(A4227="","",VLOOKUP(A4227,LOVs!$A$3:$B$62,2))</f>
        <v>Surrey</v>
      </c>
      <c r="C4227" t="s">
        <v>9823</v>
      </c>
      <c r="D4227" t="s">
        <v>1854</v>
      </c>
      <c r="E4227">
        <v>1994</v>
      </c>
      <c r="F4227" t="s">
        <v>15</v>
      </c>
      <c r="H4227" s="23">
        <v>42635</v>
      </c>
      <c r="I4227" s="20">
        <v>1</v>
      </c>
      <c r="J4227" t="s">
        <v>73</v>
      </c>
      <c r="K4227" s="1" t="s">
        <v>614</v>
      </c>
      <c r="L4227">
        <v>9.8599999999999993E-2</v>
      </c>
      <c r="M4227" s="20" t="s">
        <v>15</v>
      </c>
      <c r="P4227" s="1" t="s">
        <v>996</v>
      </c>
      <c r="Q4227" s="20" t="s">
        <v>997</v>
      </c>
    </row>
    <row r="4228" spans="1:17" x14ac:dyDescent="0.25">
      <c r="A4228">
        <v>36</v>
      </c>
      <c r="B4228" t="str">
        <f>IF(A4228="","",VLOOKUP(A4228,LOVs!$A$3:$B$62,2))</f>
        <v>Surrey</v>
      </c>
      <c r="C4228" t="s">
        <v>9823</v>
      </c>
      <c r="D4228" t="s">
        <v>1854</v>
      </c>
      <c r="E4228">
        <v>1994</v>
      </c>
      <c r="F4228" t="s">
        <v>15</v>
      </c>
      <c r="H4228" s="23">
        <v>42635</v>
      </c>
      <c r="I4228" s="20">
        <v>1</v>
      </c>
      <c r="J4228" t="s">
        <v>73</v>
      </c>
      <c r="K4228" s="1" t="s">
        <v>614</v>
      </c>
      <c r="L4228">
        <v>3.65E-3</v>
      </c>
      <c r="M4228" s="20" t="s">
        <v>18</v>
      </c>
      <c r="P4228" s="1" t="s">
        <v>1856</v>
      </c>
      <c r="Q4228" s="20" t="s">
        <v>997</v>
      </c>
    </row>
    <row r="4229" spans="1:17" ht="45" x14ac:dyDescent="0.25">
      <c r="A4229">
        <v>36</v>
      </c>
      <c r="B4229" t="str">
        <f>IF(A4229="","",VLOOKUP(A4229,LOVs!$A$3:$B$62,2))</f>
        <v>Surrey</v>
      </c>
      <c r="C4229" t="s">
        <v>9823</v>
      </c>
      <c r="D4229" t="s">
        <v>1854</v>
      </c>
      <c r="E4229">
        <v>1994</v>
      </c>
      <c r="F4229" t="s">
        <v>15</v>
      </c>
      <c r="H4229" s="23">
        <v>42635</v>
      </c>
      <c r="I4229" s="20">
        <v>1</v>
      </c>
      <c r="J4229" t="s">
        <v>2031</v>
      </c>
      <c r="K4229" s="1" t="s">
        <v>2032</v>
      </c>
      <c r="L4229">
        <v>9.8999999999999999E-4</v>
      </c>
      <c r="M4229" s="20" t="s">
        <v>18</v>
      </c>
      <c r="P4229" s="1" t="s">
        <v>996</v>
      </c>
      <c r="Q4229" s="20" t="s">
        <v>997</v>
      </c>
    </row>
    <row r="4230" spans="1:17" ht="45" x14ac:dyDescent="0.25">
      <c r="A4230">
        <v>36</v>
      </c>
      <c r="B4230" t="str">
        <f>IF(A4230="","",VLOOKUP(A4230,LOVs!$A$3:$B$62,2))</f>
        <v>Surrey</v>
      </c>
      <c r="C4230" t="s">
        <v>9823</v>
      </c>
      <c r="D4230" t="s">
        <v>1854</v>
      </c>
      <c r="E4230">
        <v>1994</v>
      </c>
      <c r="F4230" t="s">
        <v>15</v>
      </c>
      <c r="H4230" s="23">
        <v>42635</v>
      </c>
      <c r="I4230" s="20">
        <v>1</v>
      </c>
      <c r="J4230" t="s">
        <v>2031</v>
      </c>
      <c r="K4230" s="1" t="s">
        <v>2032</v>
      </c>
      <c r="L4230">
        <v>6.9999999999999994E-5</v>
      </c>
      <c r="M4230" s="20" t="s">
        <v>18</v>
      </c>
      <c r="P4230" s="1" t="s">
        <v>1856</v>
      </c>
      <c r="Q4230" s="20" t="s">
        <v>997</v>
      </c>
    </row>
    <row r="4231" spans="1:17" x14ac:dyDescent="0.25">
      <c r="A4231">
        <v>36</v>
      </c>
      <c r="B4231" t="str">
        <f>IF(A4231="","",VLOOKUP(A4231,LOVs!$A$3:$B$62,2))</f>
        <v>Surrey</v>
      </c>
      <c r="C4231" t="s">
        <v>9823</v>
      </c>
      <c r="D4231" t="s">
        <v>1854</v>
      </c>
      <c r="E4231">
        <v>1994</v>
      </c>
      <c r="F4231" t="s">
        <v>15</v>
      </c>
      <c r="H4231" s="23">
        <v>42635</v>
      </c>
      <c r="I4231" s="20">
        <v>1</v>
      </c>
      <c r="J4231" t="s">
        <v>2031</v>
      </c>
      <c r="K4231" s="1" t="s">
        <v>2033</v>
      </c>
      <c r="L4231">
        <v>6.4700000000000001E-3</v>
      </c>
      <c r="M4231" s="20" t="s">
        <v>18</v>
      </c>
      <c r="P4231" s="1" t="s">
        <v>996</v>
      </c>
      <c r="Q4231" s="20" t="s">
        <v>997</v>
      </c>
    </row>
    <row r="4232" spans="1:17" x14ac:dyDescent="0.25">
      <c r="A4232">
        <v>36</v>
      </c>
      <c r="B4232" t="str">
        <f>IF(A4232="","",VLOOKUP(A4232,LOVs!$A$3:$B$62,2))</f>
        <v>Surrey</v>
      </c>
      <c r="C4232" t="s">
        <v>9823</v>
      </c>
      <c r="D4232" t="s">
        <v>1854</v>
      </c>
      <c r="E4232">
        <v>1994</v>
      </c>
      <c r="F4232" t="s">
        <v>15</v>
      </c>
      <c r="H4232" s="23">
        <v>42635</v>
      </c>
      <c r="I4232" s="20">
        <v>1</v>
      </c>
      <c r="J4232" t="s">
        <v>2031</v>
      </c>
      <c r="K4232" s="1" t="s">
        <v>2033</v>
      </c>
      <c r="L4232">
        <v>1.2E-4</v>
      </c>
      <c r="M4232" s="20" t="s">
        <v>18</v>
      </c>
      <c r="P4232" s="1" t="s">
        <v>1856</v>
      </c>
      <c r="Q4232" s="20" t="s">
        <v>997</v>
      </c>
    </row>
    <row r="4233" spans="1:17" x14ac:dyDescent="0.25">
      <c r="A4233">
        <v>36</v>
      </c>
      <c r="B4233" t="str">
        <f>IF(A4233="","",VLOOKUP(A4233,LOVs!$A$3:$B$62,2))</f>
        <v>Surrey</v>
      </c>
      <c r="C4233" t="s">
        <v>9823</v>
      </c>
      <c r="D4233" t="s">
        <v>1854</v>
      </c>
      <c r="E4233">
        <v>1994</v>
      </c>
      <c r="F4233" t="s">
        <v>15</v>
      </c>
      <c r="H4233" s="23">
        <v>42635</v>
      </c>
      <c r="I4233" s="20">
        <v>1</v>
      </c>
      <c r="J4233" t="s">
        <v>2031</v>
      </c>
      <c r="K4233" s="1" t="s">
        <v>2034</v>
      </c>
      <c r="L4233">
        <v>4.0399999999999998E-2</v>
      </c>
      <c r="M4233" s="20" t="s">
        <v>15</v>
      </c>
      <c r="P4233" s="1" t="s">
        <v>996</v>
      </c>
      <c r="Q4233" s="20" t="s">
        <v>997</v>
      </c>
    </row>
    <row r="4234" spans="1:17" x14ac:dyDescent="0.25">
      <c r="A4234">
        <v>36</v>
      </c>
      <c r="B4234" t="str">
        <f>IF(A4234="","",VLOOKUP(A4234,LOVs!$A$3:$B$62,2))</f>
        <v>Surrey</v>
      </c>
      <c r="C4234" t="s">
        <v>9823</v>
      </c>
      <c r="D4234" t="s">
        <v>1854</v>
      </c>
      <c r="E4234">
        <v>1994</v>
      </c>
      <c r="F4234" t="s">
        <v>15</v>
      </c>
      <c r="H4234" s="23">
        <v>42635</v>
      </c>
      <c r="I4234" s="20">
        <v>1</v>
      </c>
      <c r="J4234" t="s">
        <v>2031</v>
      </c>
      <c r="K4234" s="1" t="s">
        <v>2034</v>
      </c>
      <c r="L4234">
        <v>2.3800000000000002E-3</v>
      </c>
      <c r="M4234" s="20" t="s">
        <v>18</v>
      </c>
      <c r="P4234" s="1" t="s">
        <v>1856</v>
      </c>
      <c r="Q4234" s="20" t="s">
        <v>997</v>
      </c>
    </row>
    <row r="4235" spans="1:17" x14ac:dyDescent="0.25">
      <c r="A4235">
        <v>36</v>
      </c>
      <c r="B4235" t="str">
        <f>IF(A4235="","",VLOOKUP(A4235,LOVs!$A$3:$B$62,2))</f>
        <v>Surrey</v>
      </c>
      <c r="C4235" t="s">
        <v>9823</v>
      </c>
      <c r="D4235" t="s">
        <v>1854</v>
      </c>
      <c r="E4235">
        <v>1994</v>
      </c>
      <c r="F4235" t="s">
        <v>15</v>
      </c>
      <c r="H4235" s="23">
        <v>42635</v>
      </c>
      <c r="I4235" s="20">
        <v>1</v>
      </c>
      <c r="J4235" t="s">
        <v>73</v>
      </c>
      <c r="K4235" s="1" t="s">
        <v>2035</v>
      </c>
      <c r="L4235">
        <v>0.245</v>
      </c>
      <c r="M4235" s="20" t="s">
        <v>15</v>
      </c>
      <c r="P4235" s="1" t="s">
        <v>996</v>
      </c>
      <c r="Q4235" s="20" t="s">
        <v>997</v>
      </c>
    </row>
    <row r="4236" spans="1:17" x14ac:dyDescent="0.25">
      <c r="A4236">
        <v>36</v>
      </c>
      <c r="B4236" t="str">
        <f>IF(A4236="","",VLOOKUP(A4236,LOVs!$A$3:$B$62,2))</f>
        <v>Surrey</v>
      </c>
      <c r="C4236" t="s">
        <v>9823</v>
      </c>
      <c r="D4236" t="s">
        <v>1854</v>
      </c>
      <c r="E4236">
        <v>1994</v>
      </c>
      <c r="F4236" t="s">
        <v>15</v>
      </c>
      <c r="H4236" s="23">
        <v>42635</v>
      </c>
      <c r="I4236" s="20">
        <v>1</v>
      </c>
      <c r="J4236" t="s">
        <v>73</v>
      </c>
      <c r="K4236" s="1" t="s">
        <v>2035</v>
      </c>
      <c r="L4236">
        <v>3.2499999999999999E-3</v>
      </c>
      <c r="M4236" s="20" t="s">
        <v>18</v>
      </c>
      <c r="P4236" s="1" t="s">
        <v>1856</v>
      </c>
      <c r="Q4236" s="20" t="s">
        <v>997</v>
      </c>
    </row>
    <row r="4237" spans="1:17" ht="45" x14ac:dyDescent="0.25">
      <c r="A4237">
        <v>36</v>
      </c>
      <c r="B4237" t="str">
        <f>IF(A4237="","",VLOOKUP(A4237,LOVs!$A$3:$B$62,2))</f>
        <v>Surrey</v>
      </c>
      <c r="C4237" t="s">
        <v>9823</v>
      </c>
      <c r="D4237" t="s">
        <v>1854</v>
      </c>
      <c r="E4237">
        <v>1994</v>
      </c>
      <c r="F4237" t="s">
        <v>15</v>
      </c>
      <c r="H4237" s="23">
        <v>42635</v>
      </c>
      <c r="I4237" s="20">
        <v>1</v>
      </c>
      <c r="J4237" t="s">
        <v>73</v>
      </c>
      <c r="K4237" s="1" t="s">
        <v>2036</v>
      </c>
      <c r="L4237">
        <v>1.03E-2</v>
      </c>
      <c r="M4237" s="20" t="s">
        <v>15</v>
      </c>
      <c r="P4237" s="1" t="s">
        <v>996</v>
      </c>
      <c r="Q4237" s="20" t="s">
        <v>997</v>
      </c>
    </row>
    <row r="4238" spans="1:17" ht="45" x14ac:dyDescent="0.25">
      <c r="A4238">
        <v>36</v>
      </c>
      <c r="B4238" t="str">
        <f>IF(A4238="","",VLOOKUP(A4238,LOVs!$A$3:$B$62,2))</f>
        <v>Surrey</v>
      </c>
      <c r="C4238" t="s">
        <v>9823</v>
      </c>
      <c r="D4238" t="s">
        <v>1854</v>
      </c>
      <c r="E4238">
        <v>1994</v>
      </c>
      <c r="F4238" t="s">
        <v>15</v>
      </c>
      <c r="H4238" s="23">
        <v>42635</v>
      </c>
      <c r="I4238" s="20">
        <v>1</v>
      </c>
      <c r="J4238" t="s">
        <v>73</v>
      </c>
      <c r="K4238" s="1" t="s">
        <v>2036</v>
      </c>
      <c r="L4238">
        <v>2.0699999999999998E-3</v>
      </c>
      <c r="M4238" s="20" t="s">
        <v>18</v>
      </c>
      <c r="P4238" s="1" t="s">
        <v>1856</v>
      </c>
      <c r="Q4238" s="20" t="s">
        <v>997</v>
      </c>
    </row>
    <row r="4239" spans="1:17" ht="30" x14ac:dyDescent="0.25">
      <c r="A4239">
        <v>36</v>
      </c>
      <c r="B4239" t="str">
        <f>IF(A4239="","",VLOOKUP(A4239,LOVs!$A$3:$B$62,2))</f>
        <v>Surrey</v>
      </c>
      <c r="C4239" t="s">
        <v>9823</v>
      </c>
      <c r="D4239" t="s">
        <v>1854</v>
      </c>
      <c r="E4239">
        <v>1994</v>
      </c>
      <c r="F4239" t="s">
        <v>15</v>
      </c>
      <c r="H4239" s="23">
        <v>42635</v>
      </c>
      <c r="I4239" s="20">
        <v>1</v>
      </c>
      <c r="J4239" t="s">
        <v>73</v>
      </c>
      <c r="K4239" s="1" t="s">
        <v>2037</v>
      </c>
      <c r="L4239">
        <v>7.62E-3</v>
      </c>
      <c r="M4239" s="20" t="s">
        <v>18</v>
      </c>
      <c r="P4239" s="1" t="s">
        <v>996</v>
      </c>
      <c r="Q4239" s="20" t="s">
        <v>997</v>
      </c>
    </row>
    <row r="4240" spans="1:17" ht="30" x14ac:dyDescent="0.25">
      <c r="A4240">
        <v>36</v>
      </c>
      <c r="B4240" t="str">
        <f>IF(A4240="","",VLOOKUP(A4240,LOVs!$A$3:$B$62,2))</f>
        <v>Surrey</v>
      </c>
      <c r="C4240" t="s">
        <v>9823</v>
      </c>
      <c r="D4240" t="s">
        <v>1854</v>
      </c>
      <c r="E4240">
        <v>1994</v>
      </c>
      <c r="F4240" t="s">
        <v>15</v>
      </c>
      <c r="H4240" s="23">
        <v>42635</v>
      </c>
      <c r="I4240" s="20">
        <v>1</v>
      </c>
      <c r="J4240" t="s">
        <v>73</v>
      </c>
      <c r="K4240" s="1" t="s">
        <v>2037</v>
      </c>
      <c r="L4240">
        <v>4.0000000000000002E-4</v>
      </c>
      <c r="M4240" s="20" t="s">
        <v>18</v>
      </c>
      <c r="P4240" s="1" t="s">
        <v>1856</v>
      </c>
      <c r="Q4240" s="20" t="s">
        <v>997</v>
      </c>
    </row>
    <row r="4241" spans="1:17" ht="30" x14ac:dyDescent="0.25">
      <c r="A4241">
        <v>36</v>
      </c>
      <c r="B4241" t="str">
        <f>IF(A4241="","",VLOOKUP(A4241,LOVs!$A$3:$B$62,2))</f>
        <v>Surrey</v>
      </c>
      <c r="C4241" t="s">
        <v>9823</v>
      </c>
      <c r="D4241" t="s">
        <v>1854</v>
      </c>
      <c r="E4241">
        <v>1994</v>
      </c>
      <c r="F4241" t="s">
        <v>15</v>
      </c>
      <c r="H4241" s="23">
        <v>42635</v>
      </c>
      <c r="I4241" s="20">
        <v>1</v>
      </c>
      <c r="J4241" t="s">
        <v>73</v>
      </c>
      <c r="K4241" s="1" t="s">
        <v>2038</v>
      </c>
      <c r="L4241">
        <v>5.0499999999999998E-3</v>
      </c>
      <c r="M4241" s="20" t="s">
        <v>18</v>
      </c>
      <c r="P4241" s="1" t="s">
        <v>996</v>
      </c>
      <c r="Q4241" s="20" t="s">
        <v>997</v>
      </c>
    </row>
    <row r="4242" spans="1:17" ht="30" x14ac:dyDescent="0.25">
      <c r="A4242">
        <v>36</v>
      </c>
      <c r="B4242" t="str">
        <f>IF(A4242="","",VLOOKUP(A4242,LOVs!$A$3:$B$62,2))</f>
        <v>Surrey</v>
      </c>
      <c r="C4242" t="s">
        <v>9823</v>
      </c>
      <c r="D4242" t="s">
        <v>1854</v>
      </c>
      <c r="E4242">
        <v>1994</v>
      </c>
      <c r="F4242" t="s">
        <v>15</v>
      </c>
      <c r="H4242" s="23">
        <v>42635</v>
      </c>
      <c r="I4242" s="20">
        <v>1</v>
      </c>
      <c r="J4242" t="s">
        <v>73</v>
      </c>
      <c r="K4242" s="1" t="s">
        <v>2038</v>
      </c>
      <c r="L4242">
        <v>1.7000000000000001E-4</v>
      </c>
      <c r="M4242" s="20" t="s">
        <v>18</v>
      </c>
      <c r="P4242" s="1" t="s">
        <v>1856</v>
      </c>
      <c r="Q4242" s="20" t="s">
        <v>997</v>
      </c>
    </row>
    <row r="4243" spans="1:17" ht="45" x14ac:dyDescent="0.25">
      <c r="A4243">
        <v>36</v>
      </c>
      <c r="B4243" t="str">
        <f>IF(A4243="","",VLOOKUP(A4243,LOVs!$A$3:$B$62,2))</f>
        <v>Surrey</v>
      </c>
      <c r="C4243" t="s">
        <v>9823</v>
      </c>
      <c r="D4243" t="s">
        <v>1854</v>
      </c>
      <c r="E4243">
        <v>1994</v>
      </c>
      <c r="F4243" t="s">
        <v>15</v>
      </c>
      <c r="H4243" s="23">
        <v>42635</v>
      </c>
      <c r="I4243" s="20">
        <v>1</v>
      </c>
      <c r="J4243" t="s">
        <v>73</v>
      </c>
      <c r="K4243" s="1" t="s">
        <v>2039</v>
      </c>
      <c r="L4243">
        <v>1.14E-2</v>
      </c>
      <c r="M4243" s="20" t="s">
        <v>15</v>
      </c>
      <c r="P4243" s="1" t="s">
        <v>996</v>
      </c>
      <c r="Q4243" s="20" t="s">
        <v>997</v>
      </c>
    </row>
    <row r="4244" spans="1:17" ht="45" x14ac:dyDescent="0.25">
      <c r="A4244">
        <v>36</v>
      </c>
      <c r="B4244" t="str">
        <f>IF(A4244="","",VLOOKUP(A4244,LOVs!$A$3:$B$62,2))</f>
        <v>Surrey</v>
      </c>
      <c r="C4244" t="s">
        <v>9823</v>
      </c>
      <c r="D4244" t="s">
        <v>1854</v>
      </c>
      <c r="E4244">
        <v>1994</v>
      </c>
      <c r="F4244" t="s">
        <v>15</v>
      </c>
      <c r="H4244" s="23">
        <v>42635</v>
      </c>
      <c r="I4244" s="20">
        <v>1</v>
      </c>
      <c r="J4244" t="s">
        <v>73</v>
      </c>
      <c r="K4244" s="1" t="s">
        <v>2039</v>
      </c>
      <c r="L4244">
        <v>1E-3</v>
      </c>
      <c r="M4244" s="20" t="s">
        <v>18</v>
      </c>
      <c r="P4244" s="1" t="s">
        <v>1856</v>
      </c>
      <c r="Q4244" s="20" t="s">
        <v>997</v>
      </c>
    </row>
    <row r="4245" spans="1:17" ht="45" x14ac:dyDescent="0.25">
      <c r="A4245">
        <v>36</v>
      </c>
      <c r="B4245" t="str">
        <f>IF(A4245="","",VLOOKUP(A4245,LOVs!$A$3:$B$62,2))</f>
        <v>Surrey</v>
      </c>
      <c r="C4245" t="s">
        <v>9823</v>
      </c>
      <c r="D4245" t="s">
        <v>1854</v>
      </c>
      <c r="E4245">
        <v>1994</v>
      </c>
      <c r="F4245" t="s">
        <v>15</v>
      </c>
      <c r="H4245" s="23">
        <v>42635</v>
      </c>
      <c r="I4245" s="20">
        <v>1</v>
      </c>
      <c r="J4245" t="s">
        <v>73</v>
      </c>
      <c r="K4245" s="1" t="s">
        <v>2040</v>
      </c>
      <c r="L4245">
        <v>1.35E-2</v>
      </c>
      <c r="M4245" s="20" t="s">
        <v>15</v>
      </c>
      <c r="P4245" s="1" t="s">
        <v>996</v>
      </c>
      <c r="Q4245" s="20" t="s">
        <v>997</v>
      </c>
    </row>
    <row r="4246" spans="1:17" ht="45" x14ac:dyDescent="0.25">
      <c r="A4246">
        <v>36</v>
      </c>
      <c r="B4246" t="str">
        <f>IF(A4246="","",VLOOKUP(A4246,LOVs!$A$3:$B$62,2))</f>
        <v>Surrey</v>
      </c>
      <c r="C4246" t="s">
        <v>9823</v>
      </c>
      <c r="D4246" t="s">
        <v>1854</v>
      </c>
      <c r="E4246">
        <v>1994</v>
      </c>
      <c r="F4246" t="s">
        <v>15</v>
      </c>
      <c r="H4246" s="23">
        <v>42635</v>
      </c>
      <c r="I4246" s="20">
        <v>1</v>
      </c>
      <c r="J4246" t="s">
        <v>73</v>
      </c>
      <c r="K4246" s="1" t="s">
        <v>2040</v>
      </c>
      <c r="L4246">
        <v>8.9999999999999998E-4</v>
      </c>
      <c r="M4246" s="20" t="s">
        <v>18</v>
      </c>
      <c r="P4246" s="1" t="s">
        <v>1856</v>
      </c>
      <c r="Q4246" s="20" t="s">
        <v>997</v>
      </c>
    </row>
    <row r="4247" spans="1:17" ht="45" x14ac:dyDescent="0.25">
      <c r="A4247">
        <v>36</v>
      </c>
      <c r="B4247" t="str">
        <f>IF(A4247="","",VLOOKUP(A4247,LOVs!$A$3:$B$62,2))</f>
        <v>Surrey</v>
      </c>
      <c r="C4247" t="s">
        <v>9823</v>
      </c>
      <c r="D4247" t="s">
        <v>1854</v>
      </c>
      <c r="E4247">
        <v>1994</v>
      </c>
      <c r="F4247" t="s">
        <v>15</v>
      </c>
      <c r="H4247" s="23">
        <v>42635</v>
      </c>
      <c r="I4247" s="20">
        <v>1</v>
      </c>
      <c r="J4247" t="s">
        <v>73</v>
      </c>
      <c r="K4247" s="1" t="s">
        <v>2041</v>
      </c>
      <c r="L4247">
        <v>2.5700000000000001E-2</v>
      </c>
      <c r="M4247" s="20" t="s">
        <v>15</v>
      </c>
      <c r="P4247" s="1" t="s">
        <v>996</v>
      </c>
      <c r="Q4247" s="20" t="s">
        <v>997</v>
      </c>
    </row>
    <row r="4248" spans="1:17" ht="45" x14ac:dyDescent="0.25">
      <c r="A4248">
        <v>36</v>
      </c>
      <c r="B4248" t="str">
        <f>IF(A4248="","",VLOOKUP(A4248,LOVs!$A$3:$B$62,2))</f>
        <v>Surrey</v>
      </c>
      <c r="C4248" t="s">
        <v>9823</v>
      </c>
      <c r="D4248" t="s">
        <v>1854</v>
      </c>
      <c r="E4248">
        <v>1994</v>
      </c>
      <c r="F4248" t="s">
        <v>15</v>
      </c>
      <c r="H4248" s="23">
        <v>42635</v>
      </c>
      <c r="I4248" s="20">
        <v>1</v>
      </c>
      <c r="J4248" t="s">
        <v>73</v>
      </c>
      <c r="K4248" s="1" t="s">
        <v>2041</v>
      </c>
      <c r="L4248">
        <v>2.64E-3</v>
      </c>
      <c r="M4248" s="20" t="s">
        <v>18</v>
      </c>
      <c r="P4248" s="1" t="s">
        <v>1856</v>
      </c>
      <c r="Q4248" s="20" t="s">
        <v>997</v>
      </c>
    </row>
    <row r="4249" spans="1:17" ht="45" x14ac:dyDescent="0.25">
      <c r="A4249">
        <v>36</v>
      </c>
      <c r="B4249" t="str">
        <f>IF(A4249="","",VLOOKUP(A4249,LOVs!$A$3:$B$62,2))</f>
        <v>Surrey</v>
      </c>
      <c r="C4249" t="s">
        <v>9823</v>
      </c>
      <c r="D4249" t="s">
        <v>1854</v>
      </c>
      <c r="E4249">
        <v>1994</v>
      </c>
      <c r="F4249" t="s">
        <v>15</v>
      </c>
      <c r="H4249" s="23">
        <v>42635</v>
      </c>
      <c r="I4249" s="20">
        <v>1</v>
      </c>
      <c r="J4249" t="s">
        <v>73</v>
      </c>
      <c r="K4249" s="1" t="s">
        <v>2042</v>
      </c>
      <c r="L4249">
        <v>2.8000000000000001E-2</v>
      </c>
      <c r="M4249" s="20" t="s">
        <v>15</v>
      </c>
      <c r="P4249" s="1" t="s">
        <v>996</v>
      </c>
      <c r="Q4249" s="20" t="s">
        <v>997</v>
      </c>
    </row>
    <row r="4250" spans="1:17" ht="45" x14ac:dyDescent="0.25">
      <c r="A4250">
        <v>36</v>
      </c>
      <c r="B4250" t="str">
        <f>IF(A4250="","",VLOOKUP(A4250,LOVs!$A$3:$B$62,2))</f>
        <v>Surrey</v>
      </c>
      <c r="C4250" t="s">
        <v>9823</v>
      </c>
      <c r="D4250" t="s">
        <v>1854</v>
      </c>
      <c r="E4250">
        <v>1994</v>
      </c>
      <c r="F4250" t="s">
        <v>15</v>
      </c>
      <c r="H4250" s="23">
        <v>42635</v>
      </c>
      <c r="I4250" s="20">
        <v>1</v>
      </c>
      <c r="J4250" t="s">
        <v>73</v>
      </c>
      <c r="K4250" s="1" t="s">
        <v>2042</v>
      </c>
      <c r="L4250">
        <v>5.8E-4</v>
      </c>
      <c r="M4250" s="20" t="s">
        <v>18</v>
      </c>
      <c r="P4250" s="1" t="s">
        <v>1856</v>
      </c>
      <c r="Q4250" s="20" t="s">
        <v>997</v>
      </c>
    </row>
    <row r="4251" spans="1:17" ht="45" x14ac:dyDescent="0.25">
      <c r="A4251">
        <v>36</v>
      </c>
      <c r="B4251" t="str">
        <f>IF(A4251="","",VLOOKUP(A4251,LOVs!$A$3:$B$62,2))</f>
        <v>Surrey</v>
      </c>
      <c r="C4251" t="s">
        <v>9823</v>
      </c>
      <c r="D4251" t="s">
        <v>1854</v>
      </c>
      <c r="E4251">
        <v>1994</v>
      </c>
      <c r="F4251" t="s">
        <v>15</v>
      </c>
      <c r="H4251" s="23">
        <v>42635</v>
      </c>
      <c r="I4251" s="20">
        <v>1</v>
      </c>
      <c r="J4251" t="s">
        <v>73</v>
      </c>
      <c r="K4251" s="1" t="s">
        <v>2043</v>
      </c>
      <c r="L4251">
        <v>1.03E-2</v>
      </c>
      <c r="M4251" s="20" t="s">
        <v>15</v>
      </c>
      <c r="P4251" s="1" t="s">
        <v>996</v>
      </c>
      <c r="Q4251" s="20" t="s">
        <v>997</v>
      </c>
    </row>
    <row r="4252" spans="1:17" ht="45" x14ac:dyDescent="0.25">
      <c r="A4252">
        <v>36</v>
      </c>
      <c r="B4252" t="str">
        <f>IF(A4252="","",VLOOKUP(A4252,LOVs!$A$3:$B$62,2))</f>
        <v>Surrey</v>
      </c>
      <c r="C4252" t="s">
        <v>9823</v>
      </c>
      <c r="D4252" t="s">
        <v>1854</v>
      </c>
      <c r="E4252">
        <v>1994</v>
      </c>
      <c r="F4252" t="s">
        <v>15</v>
      </c>
      <c r="H4252" s="23">
        <v>42635</v>
      </c>
      <c r="I4252" s="20">
        <v>1</v>
      </c>
      <c r="J4252" t="s">
        <v>73</v>
      </c>
      <c r="K4252" s="1" t="s">
        <v>2043</v>
      </c>
      <c r="L4252">
        <v>3.6999999999999999E-4</v>
      </c>
      <c r="M4252" s="20" t="s">
        <v>18</v>
      </c>
      <c r="P4252" s="1" t="s">
        <v>1856</v>
      </c>
      <c r="Q4252" s="20" t="s">
        <v>997</v>
      </c>
    </row>
    <row r="4253" spans="1:17" ht="45" x14ac:dyDescent="0.25">
      <c r="A4253">
        <v>36</v>
      </c>
      <c r="B4253" t="str">
        <f>IF(A4253="","",VLOOKUP(A4253,LOVs!$A$3:$B$62,2))</f>
        <v>Surrey</v>
      </c>
      <c r="C4253" t="s">
        <v>9823</v>
      </c>
      <c r="D4253" t="s">
        <v>1854</v>
      </c>
      <c r="E4253">
        <v>1994</v>
      </c>
      <c r="F4253" t="s">
        <v>15</v>
      </c>
      <c r="H4253" s="23">
        <v>42635</v>
      </c>
      <c r="I4253" s="20">
        <v>1</v>
      </c>
      <c r="J4253" t="s">
        <v>73</v>
      </c>
      <c r="K4253" s="1" t="s">
        <v>2044</v>
      </c>
      <c r="L4253">
        <v>7.0000000000000001E-3</v>
      </c>
      <c r="M4253" s="20" t="s">
        <v>18</v>
      </c>
      <c r="P4253" s="1" t="s">
        <v>996</v>
      </c>
      <c r="Q4253" s="20" t="s">
        <v>997</v>
      </c>
    </row>
    <row r="4254" spans="1:17" ht="45" x14ac:dyDescent="0.25">
      <c r="A4254">
        <v>36</v>
      </c>
      <c r="B4254" t="str">
        <f>IF(A4254="","",VLOOKUP(A4254,LOVs!$A$3:$B$62,2))</f>
        <v>Surrey</v>
      </c>
      <c r="C4254" t="s">
        <v>9823</v>
      </c>
      <c r="D4254" t="s">
        <v>1854</v>
      </c>
      <c r="E4254">
        <v>1994</v>
      </c>
      <c r="F4254" t="s">
        <v>15</v>
      </c>
      <c r="H4254" s="23">
        <v>42635</v>
      </c>
      <c r="I4254" s="20">
        <v>1</v>
      </c>
      <c r="J4254" t="s">
        <v>73</v>
      </c>
      <c r="K4254" s="1" t="s">
        <v>2044</v>
      </c>
      <c r="L4254">
        <v>1.8000000000000001E-4</v>
      </c>
      <c r="M4254" s="20" t="s">
        <v>18</v>
      </c>
      <c r="P4254" s="1" t="s">
        <v>1856</v>
      </c>
      <c r="Q4254" s="20" t="s">
        <v>997</v>
      </c>
    </row>
    <row r="4255" spans="1:17" ht="45" x14ac:dyDescent="0.25">
      <c r="A4255">
        <v>36</v>
      </c>
      <c r="B4255" t="str">
        <f>IF(A4255="","",VLOOKUP(A4255,LOVs!$A$3:$B$62,2))</f>
        <v>Surrey</v>
      </c>
      <c r="C4255" t="s">
        <v>9823</v>
      </c>
      <c r="D4255" t="s">
        <v>1854</v>
      </c>
      <c r="E4255">
        <v>1994</v>
      </c>
      <c r="F4255" t="s">
        <v>15</v>
      </c>
      <c r="H4255" s="23">
        <v>42635</v>
      </c>
      <c r="I4255" s="20">
        <v>1</v>
      </c>
      <c r="J4255" t="s">
        <v>73</v>
      </c>
      <c r="K4255" s="1" t="s">
        <v>2045</v>
      </c>
      <c r="L4255">
        <v>1.3100000000000001E-2</v>
      </c>
      <c r="M4255" s="20" t="s">
        <v>15</v>
      </c>
      <c r="P4255" s="1" t="s">
        <v>996</v>
      </c>
      <c r="Q4255" s="20" t="s">
        <v>997</v>
      </c>
    </row>
    <row r="4256" spans="1:17" ht="45" x14ac:dyDescent="0.25">
      <c r="A4256">
        <v>36</v>
      </c>
      <c r="B4256" t="str">
        <f>IF(A4256="","",VLOOKUP(A4256,LOVs!$A$3:$B$62,2))</f>
        <v>Surrey</v>
      </c>
      <c r="C4256" t="s">
        <v>9823</v>
      </c>
      <c r="D4256" t="s">
        <v>1854</v>
      </c>
      <c r="E4256">
        <v>1994</v>
      </c>
      <c r="F4256" t="s">
        <v>15</v>
      </c>
      <c r="H4256" s="23">
        <v>42635</v>
      </c>
      <c r="I4256" s="20">
        <v>1</v>
      </c>
      <c r="J4256" t="s">
        <v>73</v>
      </c>
      <c r="K4256" s="1" t="s">
        <v>2045</v>
      </c>
      <c r="L4256">
        <v>3.2000000000000003E-4</v>
      </c>
      <c r="M4256" s="20" t="s">
        <v>18</v>
      </c>
      <c r="P4256" s="1" t="s">
        <v>1856</v>
      </c>
      <c r="Q4256" s="20" t="s">
        <v>997</v>
      </c>
    </row>
    <row r="4257" spans="1:17" ht="45" x14ac:dyDescent="0.25">
      <c r="A4257">
        <v>36</v>
      </c>
      <c r="B4257" t="str">
        <f>IF(A4257="","",VLOOKUP(A4257,LOVs!$A$3:$B$62,2))</f>
        <v>Surrey</v>
      </c>
      <c r="C4257" t="s">
        <v>9823</v>
      </c>
      <c r="D4257" t="s">
        <v>1854</v>
      </c>
      <c r="E4257">
        <v>1994</v>
      </c>
      <c r="F4257" t="s">
        <v>15</v>
      </c>
      <c r="H4257" s="23">
        <v>42635</v>
      </c>
      <c r="I4257" s="20">
        <v>1</v>
      </c>
      <c r="J4257" t="s">
        <v>73</v>
      </c>
      <c r="K4257" s="1" t="s">
        <v>2046</v>
      </c>
      <c r="L4257">
        <v>1.2E-2</v>
      </c>
      <c r="M4257" s="20" t="s">
        <v>15</v>
      </c>
      <c r="P4257" s="1" t="s">
        <v>996</v>
      </c>
      <c r="Q4257" s="20" t="s">
        <v>997</v>
      </c>
    </row>
    <row r="4258" spans="1:17" ht="45" x14ac:dyDescent="0.25">
      <c r="A4258">
        <v>36</v>
      </c>
      <c r="B4258" t="str">
        <f>IF(A4258="","",VLOOKUP(A4258,LOVs!$A$3:$B$62,2))</f>
        <v>Surrey</v>
      </c>
      <c r="C4258" t="s">
        <v>9823</v>
      </c>
      <c r="D4258" t="s">
        <v>1854</v>
      </c>
      <c r="E4258">
        <v>1994</v>
      </c>
      <c r="F4258" t="s">
        <v>15</v>
      </c>
      <c r="H4258" s="23">
        <v>42635</v>
      </c>
      <c r="I4258" s="20">
        <v>1</v>
      </c>
      <c r="J4258" t="s">
        <v>73</v>
      </c>
      <c r="K4258" s="1" t="s">
        <v>2046</v>
      </c>
      <c r="L4258">
        <v>2.4000000000000001E-4</v>
      </c>
      <c r="M4258" s="20" t="s">
        <v>18</v>
      </c>
      <c r="P4258" s="1" t="s">
        <v>1856</v>
      </c>
      <c r="Q4258" s="20" t="s">
        <v>997</v>
      </c>
    </row>
    <row r="4259" spans="1:17" ht="30" x14ac:dyDescent="0.25">
      <c r="A4259">
        <v>36</v>
      </c>
      <c r="B4259" t="str">
        <f>IF(A4259="","",VLOOKUP(A4259,LOVs!$A$3:$B$62,2))</f>
        <v>Surrey</v>
      </c>
      <c r="C4259" t="s">
        <v>9823</v>
      </c>
      <c r="D4259" t="s">
        <v>1854</v>
      </c>
      <c r="E4259">
        <v>1994</v>
      </c>
      <c r="F4259" t="s">
        <v>15</v>
      </c>
      <c r="H4259" s="23">
        <v>42635</v>
      </c>
      <c r="I4259" s="20">
        <v>1</v>
      </c>
      <c r="J4259" t="s">
        <v>73</v>
      </c>
      <c r="K4259" s="1" t="s">
        <v>2047</v>
      </c>
      <c r="L4259">
        <v>5.8999999999999997E-2</v>
      </c>
      <c r="M4259" s="20" t="s">
        <v>15</v>
      </c>
      <c r="P4259" s="1" t="s">
        <v>996</v>
      </c>
      <c r="Q4259" s="20" t="s">
        <v>997</v>
      </c>
    </row>
    <row r="4260" spans="1:17" ht="30" x14ac:dyDescent="0.25">
      <c r="A4260">
        <v>36</v>
      </c>
      <c r="B4260" t="str">
        <f>IF(A4260="","",VLOOKUP(A4260,LOVs!$A$3:$B$62,2))</f>
        <v>Surrey</v>
      </c>
      <c r="C4260" t="s">
        <v>9823</v>
      </c>
      <c r="D4260" t="s">
        <v>1854</v>
      </c>
      <c r="E4260">
        <v>1994</v>
      </c>
      <c r="F4260" t="s">
        <v>15</v>
      </c>
      <c r="H4260" s="23">
        <v>42635</v>
      </c>
      <c r="I4260" s="20">
        <v>1</v>
      </c>
      <c r="J4260" t="s">
        <v>73</v>
      </c>
      <c r="K4260" s="1" t="s">
        <v>2047</v>
      </c>
      <c r="L4260">
        <v>2.7999999999999998E-4</v>
      </c>
      <c r="M4260" s="20" t="s">
        <v>18</v>
      </c>
      <c r="P4260" s="1" t="s">
        <v>1856</v>
      </c>
      <c r="Q4260" s="20" t="s">
        <v>997</v>
      </c>
    </row>
    <row r="4261" spans="1:17" ht="30" x14ac:dyDescent="0.25">
      <c r="A4261">
        <v>36</v>
      </c>
      <c r="B4261" t="str">
        <f>IF(A4261="","",VLOOKUP(A4261,LOVs!$A$3:$B$62,2))</f>
        <v>Surrey</v>
      </c>
      <c r="C4261" t="s">
        <v>9823</v>
      </c>
      <c r="D4261" t="s">
        <v>1854</v>
      </c>
      <c r="E4261">
        <v>1994</v>
      </c>
      <c r="F4261" t="s">
        <v>15</v>
      </c>
      <c r="H4261" s="23">
        <v>42635</v>
      </c>
      <c r="I4261" s="20">
        <v>1</v>
      </c>
      <c r="J4261" t="s">
        <v>73</v>
      </c>
      <c r="K4261" s="1" t="s">
        <v>2048</v>
      </c>
      <c r="L4261">
        <v>8.6599999999999993E-3</v>
      </c>
      <c r="M4261" s="20" t="s">
        <v>18</v>
      </c>
      <c r="P4261" s="1" t="s">
        <v>996</v>
      </c>
      <c r="Q4261" s="20" t="s">
        <v>997</v>
      </c>
    </row>
    <row r="4262" spans="1:17" ht="30" x14ac:dyDescent="0.25">
      <c r="A4262">
        <v>36</v>
      </c>
      <c r="B4262" t="str">
        <f>IF(A4262="","",VLOOKUP(A4262,LOVs!$A$3:$B$62,2))</f>
        <v>Surrey</v>
      </c>
      <c r="C4262" t="s">
        <v>9823</v>
      </c>
      <c r="D4262" t="s">
        <v>1854</v>
      </c>
      <c r="E4262">
        <v>1994</v>
      </c>
      <c r="F4262" t="s">
        <v>15</v>
      </c>
      <c r="H4262" s="23">
        <v>42635</v>
      </c>
      <c r="I4262" s="20">
        <v>1</v>
      </c>
      <c r="J4262" t="s">
        <v>73</v>
      </c>
      <c r="K4262" s="1" t="s">
        <v>2048</v>
      </c>
      <c r="L4262">
        <v>1.6299999999999999E-3</v>
      </c>
      <c r="M4262" s="20" t="s">
        <v>18</v>
      </c>
      <c r="P4262" s="1" t="s">
        <v>998</v>
      </c>
      <c r="Q4262" s="20" t="s">
        <v>997</v>
      </c>
    </row>
    <row r="4263" spans="1:17" ht="30" x14ac:dyDescent="0.25">
      <c r="A4263">
        <v>36</v>
      </c>
      <c r="B4263" t="str">
        <f>IF(A4263="","",VLOOKUP(A4263,LOVs!$A$3:$B$62,2))</f>
        <v>Surrey</v>
      </c>
      <c r="C4263" t="str">
        <f>Table1[[#This Row],[School Name]]</f>
        <v>H T Thrift Elementary #056</v>
      </c>
      <c r="D4263" t="s">
        <v>1000</v>
      </c>
      <c r="E4263">
        <v>1958</v>
      </c>
      <c r="F4263" t="s">
        <v>15</v>
      </c>
      <c r="H4263" s="23">
        <v>42643</v>
      </c>
      <c r="I4263" s="20">
        <v>1</v>
      </c>
      <c r="J4263" t="s">
        <v>76</v>
      </c>
      <c r="K4263" s="1" t="s">
        <v>2629</v>
      </c>
      <c r="L4263">
        <v>1.38E-2</v>
      </c>
      <c r="M4263" s="20" t="s">
        <v>15</v>
      </c>
      <c r="P4263" s="1" t="s">
        <v>996</v>
      </c>
      <c r="Q4263" s="20" t="s">
        <v>997</v>
      </c>
    </row>
    <row r="4264" spans="1:17" ht="30" x14ac:dyDescent="0.25">
      <c r="A4264">
        <v>36</v>
      </c>
      <c r="B4264" t="str">
        <f>IF(A4264="","",VLOOKUP(A4264,LOVs!$A$3:$B$62,2))</f>
        <v>Surrey</v>
      </c>
      <c r="C4264" t="str">
        <f>Table1[[#This Row],[School Name]]</f>
        <v>H T Thrift Elementary #056</v>
      </c>
      <c r="D4264" t="s">
        <v>1000</v>
      </c>
      <c r="E4264">
        <v>1958</v>
      </c>
      <c r="F4264" t="s">
        <v>15</v>
      </c>
      <c r="H4264" s="23">
        <v>42643</v>
      </c>
      <c r="I4264" s="20">
        <v>1</v>
      </c>
      <c r="J4264" t="s">
        <v>76</v>
      </c>
      <c r="K4264" s="1" t="s">
        <v>2629</v>
      </c>
      <c r="L4264">
        <v>3.2200000000000002E-3</v>
      </c>
      <c r="M4264" s="20" t="s">
        <v>18</v>
      </c>
      <c r="P4264" s="1" t="s">
        <v>1002</v>
      </c>
      <c r="Q4264" s="20" t="s">
        <v>997</v>
      </c>
    </row>
    <row r="4265" spans="1:17" ht="30" x14ac:dyDescent="0.25">
      <c r="A4265">
        <v>36</v>
      </c>
      <c r="B4265" t="str">
        <f>IF(A4265="","",VLOOKUP(A4265,LOVs!$A$3:$B$62,2))</f>
        <v>Surrey</v>
      </c>
      <c r="C4265" t="str">
        <f>Table1[[#This Row],[School Name]]</f>
        <v>H T Thrift Elementary #056</v>
      </c>
      <c r="D4265" t="s">
        <v>1000</v>
      </c>
      <c r="E4265">
        <v>1958</v>
      </c>
      <c r="F4265" t="s">
        <v>15</v>
      </c>
      <c r="H4265" s="23">
        <v>42643</v>
      </c>
      <c r="I4265" s="20">
        <v>1</v>
      </c>
      <c r="J4265" t="s">
        <v>76</v>
      </c>
      <c r="K4265" s="1" t="s">
        <v>2630</v>
      </c>
      <c r="L4265">
        <v>4.47E-3</v>
      </c>
      <c r="M4265" s="20" t="s">
        <v>18</v>
      </c>
      <c r="P4265" s="1" t="s">
        <v>996</v>
      </c>
      <c r="Q4265" s="20" t="s">
        <v>997</v>
      </c>
    </row>
    <row r="4266" spans="1:17" ht="30" x14ac:dyDescent="0.25">
      <c r="A4266">
        <v>36</v>
      </c>
      <c r="B4266" t="str">
        <f>IF(A4266="","",VLOOKUP(A4266,LOVs!$A$3:$B$62,2))</f>
        <v>Surrey</v>
      </c>
      <c r="C4266" t="str">
        <f>Table1[[#This Row],[School Name]]</f>
        <v>H T Thrift Elementary #056</v>
      </c>
      <c r="D4266" t="s">
        <v>1000</v>
      </c>
      <c r="E4266">
        <v>1958</v>
      </c>
      <c r="F4266" t="s">
        <v>15</v>
      </c>
      <c r="H4266" s="23">
        <v>42643</v>
      </c>
      <c r="I4266" s="20">
        <v>1</v>
      </c>
      <c r="J4266" t="s">
        <v>76</v>
      </c>
      <c r="K4266" s="1" t="s">
        <v>2630</v>
      </c>
      <c r="L4266">
        <v>6.8999999999999997E-4</v>
      </c>
      <c r="M4266" s="20" t="s">
        <v>18</v>
      </c>
      <c r="P4266" s="1" t="s">
        <v>1002</v>
      </c>
      <c r="Q4266" s="20" t="s">
        <v>997</v>
      </c>
    </row>
    <row r="4267" spans="1:17" ht="45" x14ac:dyDescent="0.25">
      <c r="A4267">
        <v>36</v>
      </c>
      <c r="B4267" t="str">
        <f>IF(A4267="","",VLOOKUP(A4267,LOVs!$A$3:$B$62,2))</f>
        <v>Surrey</v>
      </c>
      <c r="C4267" t="str">
        <f>Table1[[#This Row],[School Name]]</f>
        <v>Jessie Lee Elementary #089</v>
      </c>
      <c r="D4267" t="s">
        <v>1108</v>
      </c>
      <c r="E4267">
        <v>1974</v>
      </c>
      <c r="F4267" t="s">
        <v>15</v>
      </c>
      <c r="H4267" s="23">
        <v>42643</v>
      </c>
      <c r="I4267" s="20">
        <v>1</v>
      </c>
      <c r="J4267" t="s">
        <v>73</v>
      </c>
      <c r="K4267" s="1" t="s">
        <v>2631</v>
      </c>
      <c r="L4267">
        <v>6.7400000000000002E-2</v>
      </c>
      <c r="M4267" s="20" t="s">
        <v>15</v>
      </c>
      <c r="P4267" s="1" t="s">
        <v>996</v>
      </c>
      <c r="Q4267" s="20" t="s">
        <v>997</v>
      </c>
    </row>
    <row r="4268" spans="1:17" ht="45" x14ac:dyDescent="0.25">
      <c r="A4268">
        <v>36</v>
      </c>
      <c r="B4268" t="str">
        <f>IF(A4268="","",VLOOKUP(A4268,LOVs!$A$3:$B$62,2))</f>
        <v>Surrey</v>
      </c>
      <c r="C4268" t="str">
        <f>Table1[[#This Row],[School Name]]</f>
        <v>Jessie Lee Elementary #089</v>
      </c>
      <c r="D4268" t="s">
        <v>1108</v>
      </c>
      <c r="E4268">
        <v>1974</v>
      </c>
      <c r="F4268" t="s">
        <v>15</v>
      </c>
      <c r="H4268" s="23">
        <v>42643</v>
      </c>
      <c r="I4268" s="20">
        <v>1</v>
      </c>
      <c r="J4268" t="s">
        <v>73</v>
      </c>
      <c r="K4268" s="1" t="s">
        <v>2631</v>
      </c>
      <c r="L4268">
        <v>1.15E-3</v>
      </c>
      <c r="M4268" s="20" t="s">
        <v>18</v>
      </c>
      <c r="P4268" s="1" t="s">
        <v>998</v>
      </c>
      <c r="Q4268" s="20" t="s">
        <v>997</v>
      </c>
    </row>
    <row r="4269" spans="1:17" ht="30" x14ac:dyDescent="0.25">
      <c r="A4269">
        <v>36</v>
      </c>
      <c r="B4269" t="str">
        <f>IF(A4269="","",VLOOKUP(A4269,LOVs!$A$3:$B$62,2))</f>
        <v>Surrey</v>
      </c>
      <c r="C4269" t="str">
        <f>Table1[[#This Row],[School Name]]</f>
        <v>Jessie Lee Elementary #089</v>
      </c>
      <c r="D4269" t="s">
        <v>1108</v>
      </c>
      <c r="E4269">
        <v>1974</v>
      </c>
      <c r="F4269" t="s">
        <v>15</v>
      </c>
      <c r="H4269" s="23">
        <v>42643</v>
      </c>
      <c r="I4269" s="20">
        <v>1</v>
      </c>
      <c r="J4269" t="s">
        <v>73</v>
      </c>
      <c r="K4269" s="1" t="s">
        <v>2632</v>
      </c>
      <c r="L4269">
        <v>0.47899999999999998</v>
      </c>
      <c r="M4269" s="20" t="s">
        <v>15</v>
      </c>
      <c r="P4269" s="1" t="s">
        <v>996</v>
      </c>
      <c r="Q4269" s="20" t="s">
        <v>997</v>
      </c>
    </row>
    <row r="4270" spans="1:17" ht="30" x14ac:dyDescent="0.25">
      <c r="A4270">
        <v>36</v>
      </c>
      <c r="B4270" t="str">
        <f>IF(A4270="","",VLOOKUP(A4270,LOVs!$A$3:$B$62,2))</f>
        <v>Surrey</v>
      </c>
      <c r="C4270" t="str">
        <f>Table1[[#This Row],[School Name]]</f>
        <v>Jessie Lee Elementary #089</v>
      </c>
      <c r="D4270" t="s">
        <v>1108</v>
      </c>
      <c r="E4270">
        <v>1974</v>
      </c>
      <c r="F4270" t="s">
        <v>15</v>
      </c>
      <c r="H4270" s="23">
        <v>42643</v>
      </c>
      <c r="I4270" s="20">
        <v>1</v>
      </c>
      <c r="J4270" t="s">
        <v>73</v>
      </c>
      <c r="K4270" s="1" t="s">
        <v>2632</v>
      </c>
      <c r="L4270">
        <v>2.5100000000000001E-2</v>
      </c>
      <c r="M4270" s="20" t="s">
        <v>15</v>
      </c>
      <c r="P4270" s="1" t="s">
        <v>998</v>
      </c>
      <c r="Q4270" s="20" t="s">
        <v>997</v>
      </c>
    </row>
    <row r="4271" spans="1:17" ht="30" x14ac:dyDescent="0.25">
      <c r="A4271">
        <v>36</v>
      </c>
      <c r="B4271" t="str">
        <f>IF(A4271="","",VLOOKUP(A4271,LOVs!$A$3:$B$62,2))</f>
        <v>Surrey</v>
      </c>
      <c r="C4271" t="str">
        <f>Table1[[#This Row],[School Name]]</f>
        <v>Jessie Lee Elementary #089</v>
      </c>
      <c r="D4271" t="s">
        <v>1108</v>
      </c>
      <c r="E4271">
        <v>1974</v>
      </c>
      <c r="F4271" t="s">
        <v>15</v>
      </c>
      <c r="H4271" s="23">
        <v>42643</v>
      </c>
      <c r="I4271" s="20">
        <v>1</v>
      </c>
      <c r="J4271" t="s">
        <v>73</v>
      </c>
      <c r="K4271" s="1" t="s">
        <v>2633</v>
      </c>
      <c r="L4271">
        <v>1.64</v>
      </c>
      <c r="M4271" s="20" t="s">
        <v>15</v>
      </c>
      <c r="P4271" s="1" t="s">
        <v>996</v>
      </c>
      <c r="Q4271" s="20" t="s">
        <v>997</v>
      </c>
    </row>
    <row r="4272" spans="1:17" ht="30" x14ac:dyDescent="0.25">
      <c r="A4272">
        <v>36</v>
      </c>
      <c r="B4272" t="str">
        <f>IF(A4272="","",VLOOKUP(A4272,LOVs!$A$3:$B$62,2))</f>
        <v>Surrey</v>
      </c>
      <c r="C4272" t="str">
        <f>Table1[[#This Row],[School Name]]</f>
        <v>Jessie Lee Elementary #089</v>
      </c>
      <c r="D4272" t="s">
        <v>1108</v>
      </c>
      <c r="E4272">
        <v>1974</v>
      </c>
      <c r="F4272" t="s">
        <v>15</v>
      </c>
      <c r="H4272" s="23">
        <v>42643</v>
      </c>
      <c r="I4272" s="20">
        <v>1</v>
      </c>
      <c r="J4272" t="s">
        <v>73</v>
      </c>
      <c r="K4272" s="1" t="s">
        <v>2633</v>
      </c>
      <c r="L4272">
        <v>2.1800000000000002</v>
      </c>
      <c r="M4272" s="20" t="s">
        <v>15</v>
      </c>
      <c r="P4272" s="1" t="s">
        <v>998</v>
      </c>
      <c r="Q4272" s="20" t="s">
        <v>997</v>
      </c>
    </row>
    <row r="4273" spans="1:17" x14ac:dyDescent="0.25">
      <c r="A4273">
        <v>36</v>
      </c>
      <c r="B4273" t="str">
        <f>IF(A4273="","",VLOOKUP(A4273,LOVs!$A$3:$B$62,2))</f>
        <v>Surrey</v>
      </c>
      <c r="C4273" t="str">
        <f>Table1[[#This Row],[School Name]]</f>
        <v>Jessie Lee Elementary #089</v>
      </c>
      <c r="D4273" t="s">
        <v>1108</v>
      </c>
      <c r="E4273">
        <v>1974</v>
      </c>
      <c r="F4273" t="s">
        <v>15</v>
      </c>
      <c r="H4273" s="23">
        <v>42643</v>
      </c>
      <c r="I4273" s="20">
        <v>1</v>
      </c>
      <c r="J4273" t="s">
        <v>73</v>
      </c>
      <c r="K4273" s="1" t="s">
        <v>2634</v>
      </c>
      <c r="L4273">
        <v>2.7799999999999998E-2</v>
      </c>
      <c r="M4273" s="20" t="s">
        <v>15</v>
      </c>
      <c r="P4273" s="1" t="s">
        <v>996</v>
      </c>
      <c r="Q4273" s="20" t="s">
        <v>997</v>
      </c>
    </row>
    <row r="4274" spans="1:17" x14ac:dyDescent="0.25">
      <c r="A4274">
        <v>36</v>
      </c>
      <c r="B4274" t="str">
        <f>IF(A4274="","",VLOOKUP(A4274,LOVs!$A$3:$B$62,2))</f>
        <v>Surrey</v>
      </c>
      <c r="C4274" t="str">
        <f>Table1[[#This Row],[School Name]]</f>
        <v>Jessie Lee Elementary #089</v>
      </c>
      <c r="D4274" t="s">
        <v>1108</v>
      </c>
      <c r="E4274">
        <v>1974</v>
      </c>
      <c r="F4274" t="s">
        <v>15</v>
      </c>
      <c r="H4274" s="23">
        <v>42643</v>
      </c>
      <c r="I4274" s="20">
        <v>1</v>
      </c>
      <c r="J4274" t="s">
        <v>73</v>
      </c>
      <c r="K4274" s="1" t="s">
        <v>2634</v>
      </c>
      <c r="L4274">
        <v>1.34E-3</v>
      </c>
      <c r="M4274" s="20" t="s">
        <v>18</v>
      </c>
      <c r="P4274" s="1" t="s">
        <v>998</v>
      </c>
      <c r="Q4274" s="20" t="s">
        <v>997</v>
      </c>
    </row>
    <row r="4275" spans="1:17" x14ac:dyDescent="0.25">
      <c r="A4275">
        <v>36</v>
      </c>
      <c r="B4275" t="str">
        <f>IF(A4275="","",VLOOKUP(A4275,LOVs!$A$3:$B$62,2))</f>
        <v>Surrey</v>
      </c>
      <c r="C4275" t="str">
        <f>Table1[[#This Row],[School Name]]</f>
        <v>Jessie Lee Elementary #089</v>
      </c>
      <c r="D4275" t="s">
        <v>1108</v>
      </c>
      <c r="E4275">
        <v>1974</v>
      </c>
      <c r="F4275" t="s">
        <v>15</v>
      </c>
      <c r="H4275" s="23">
        <v>42643</v>
      </c>
      <c r="I4275" s="20">
        <v>1</v>
      </c>
      <c r="J4275" t="s">
        <v>73</v>
      </c>
      <c r="K4275" s="1" t="s">
        <v>2635</v>
      </c>
      <c r="L4275">
        <v>2.5100000000000001E-2</v>
      </c>
      <c r="M4275" s="20" t="s">
        <v>15</v>
      </c>
      <c r="P4275" s="1" t="s">
        <v>996</v>
      </c>
      <c r="Q4275" s="20" t="s">
        <v>997</v>
      </c>
    </row>
    <row r="4276" spans="1:17" x14ac:dyDescent="0.25">
      <c r="A4276">
        <v>36</v>
      </c>
      <c r="B4276" t="str">
        <f>IF(A4276="","",VLOOKUP(A4276,LOVs!$A$3:$B$62,2))</f>
        <v>Surrey</v>
      </c>
      <c r="C4276" t="str">
        <f>Table1[[#This Row],[School Name]]</f>
        <v>Jessie Lee Elementary #089</v>
      </c>
      <c r="D4276" t="s">
        <v>1108</v>
      </c>
      <c r="E4276">
        <v>1974</v>
      </c>
      <c r="F4276" t="s">
        <v>15</v>
      </c>
      <c r="H4276" s="23">
        <v>42643</v>
      </c>
      <c r="I4276" s="20">
        <v>1</v>
      </c>
      <c r="J4276" t="s">
        <v>73</v>
      </c>
      <c r="K4276" s="1" t="s">
        <v>2635</v>
      </c>
      <c r="L4276">
        <v>1.42E-3</v>
      </c>
      <c r="M4276" s="20" t="s">
        <v>18</v>
      </c>
      <c r="P4276" s="1" t="s">
        <v>998</v>
      </c>
      <c r="Q4276" s="20" t="s">
        <v>997</v>
      </c>
    </row>
    <row r="4277" spans="1:17" ht="30" x14ac:dyDescent="0.25">
      <c r="A4277">
        <v>36</v>
      </c>
      <c r="B4277" t="str">
        <f>IF(A4277="","",VLOOKUP(A4277,LOVs!$A$3:$B$62,2))</f>
        <v>Surrey</v>
      </c>
      <c r="C4277" t="str">
        <f>Table1[[#This Row],[School Name]]</f>
        <v>Jessie Lee Elementary #089</v>
      </c>
      <c r="D4277" t="s">
        <v>1108</v>
      </c>
      <c r="E4277">
        <v>1974</v>
      </c>
      <c r="F4277" t="s">
        <v>15</v>
      </c>
      <c r="H4277" s="23">
        <v>42643</v>
      </c>
      <c r="I4277" s="20">
        <v>1</v>
      </c>
      <c r="J4277" t="s">
        <v>73</v>
      </c>
      <c r="K4277" s="1" t="s">
        <v>2636</v>
      </c>
      <c r="L4277">
        <v>8.0599999999999995E-3</v>
      </c>
      <c r="M4277" s="20" t="s">
        <v>18</v>
      </c>
      <c r="P4277" s="1" t="s">
        <v>996</v>
      </c>
      <c r="Q4277" s="20" t="s">
        <v>997</v>
      </c>
    </row>
    <row r="4278" spans="1:17" ht="30" x14ac:dyDescent="0.25">
      <c r="A4278">
        <v>36</v>
      </c>
      <c r="B4278" t="str">
        <f>IF(A4278="","",VLOOKUP(A4278,LOVs!$A$3:$B$62,2))</f>
        <v>Surrey</v>
      </c>
      <c r="C4278" t="str">
        <f>Table1[[#This Row],[School Name]]</f>
        <v>Jessie Lee Elementary #089</v>
      </c>
      <c r="D4278" t="s">
        <v>1108</v>
      </c>
      <c r="E4278">
        <v>1974</v>
      </c>
      <c r="F4278" t="s">
        <v>15</v>
      </c>
      <c r="H4278" s="23">
        <v>42643</v>
      </c>
      <c r="I4278" s="20">
        <v>1</v>
      </c>
      <c r="J4278" t="s">
        <v>73</v>
      </c>
      <c r="K4278" s="1" t="s">
        <v>2636</v>
      </c>
      <c r="L4278">
        <v>2.0299999999999999E-2</v>
      </c>
      <c r="M4278" s="20" t="s">
        <v>15</v>
      </c>
      <c r="P4278" s="1" t="s">
        <v>998</v>
      </c>
      <c r="Q4278" s="20" t="s">
        <v>997</v>
      </c>
    </row>
    <row r="4279" spans="1:17" x14ac:dyDescent="0.25">
      <c r="A4279">
        <v>36</v>
      </c>
      <c r="B4279" t="str">
        <f>IF(A4279="","",VLOOKUP(A4279,LOVs!$A$3:$B$62,2))</f>
        <v>Surrey</v>
      </c>
      <c r="C4279" t="str">
        <f>Table1[[#This Row],[School Name]]</f>
        <v>Jessie Lee Elementary #089</v>
      </c>
      <c r="D4279" t="s">
        <v>1108</v>
      </c>
      <c r="E4279">
        <v>1974</v>
      </c>
      <c r="F4279" t="s">
        <v>15</v>
      </c>
      <c r="H4279" s="23">
        <v>42643</v>
      </c>
      <c r="I4279" s="20">
        <v>1</v>
      </c>
      <c r="J4279" t="s">
        <v>73</v>
      </c>
      <c r="K4279" s="1" t="s">
        <v>2637</v>
      </c>
      <c r="L4279">
        <v>0.13</v>
      </c>
      <c r="M4279" s="20" t="s">
        <v>15</v>
      </c>
      <c r="P4279" s="1" t="s">
        <v>996</v>
      </c>
      <c r="Q4279" s="20" t="s">
        <v>997</v>
      </c>
    </row>
    <row r="4280" spans="1:17" x14ac:dyDescent="0.25">
      <c r="A4280">
        <v>36</v>
      </c>
      <c r="B4280" t="str">
        <f>IF(A4280="","",VLOOKUP(A4280,LOVs!$A$3:$B$62,2))</f>
        <v>Surrey</v>
      </c>
      <c r="C4280" t="str">
        <f>Table1[[#This Row],[School Name]]</f>
        <v>Jessie Lee Elementary #089</v>
      </c>
      <c r="D4280" t="s">
        <v>1108</v>
      </c>
      <c r="E4280">
        <v>1974</v>
      </c>
      <c r="F4280" t="s">
        <v>15</v>
      </c>
      <c r="H4280" s="23">
        <v>42643</v>
      </c>
      <c r="I4280" s="20">
        <v>1</v>
      </c>
      <c r="J4280" t="s">
        <v>73</v>
      </c>
      <c r="K4280" s="1" t="s">
        <v>2637</v>
      </c>
      <c r="L4280">
        <v>4.0899999999999999E-3</v>
      </c>
      <c r="M4280" s="20" t="s">
        <v>18</v>
      </c>
      <c r="P4280" s="1" t="s">
        <v>998</v>
      </c>
      <c r="Q4280" s="20" t="s">
        <v>997</v>
      </c>
    </row>
    <row r="4281" spans="1:17" x14ac:dyDescent="0.25">
      <c r="A4281">
        <v>36</v>
      </c>
      <c r="B4281" t="str">
        <f>IF(A4281="","",VLOOKUP(A4281,LOVs!$A$3:$B$62,2))</f>
        <v>Surrey</v>
      </c>
      <c r="C4281" t="str">
        <f>Table1[[#This Row],[School Name]]</f>
        <v>Jessie Lee Elementary #089</v>
      </c>
      <c r="D4281" t="s">
        <v>1108</v>
      </c>
      <c r="E4281">
        <v>1974</v>
      </c>
      <c r="F4281" t="s">
        <v>15</v>
      </c>
      <c r="H4281" s="23">
        <v>42643</v>
      </c>
      <c r="I4281" s="20">
        <v>1</v>
      </c>
      <c r="J4281" t="s">
        <v>73</v>
      </c>
      <c r="K4281" s="1" t="s">
        <v>2638</v>
      </c>
      <c r="L4281">
        <v>2.1700000000000001E-2</v>
      </c>
      <c r="M4281" s="20" t="s">
        <v>15</v>
      </c>
      <c r="P4281" s="1" t="s">
        <v>996</v>
      </c>
      <c r="Q4281" s="20" t="s">
        <v>997</v>
      </c>
    </row>
    <row r="4282" spans="1:17" x14ac:dyDescent="0.25">
      <c r="A4282">
        <v>36</v>
      </c>
      <c r="B4282" t="str">
        <f>IF(A4282="","",VLOOKUP(A4282,LOVs!$A$3:$B$62,2))</f>
        <v>Surrey</v>
      </c>
      <c r="C4282" t="str">
        <f>Table1[[#This Row],[School Name]]</f>
        <v>Jessie Lee Elementary #089</v>
      </c>
      <c r="D4282" t="s">
        <v>1108</v>
      </c>
      <c r="E4282">
        <v>1974</v>
      </c>
      <c r="F4282" t="s">
        <v>15</v>
      </c>
      <c r="H4282" s="23">
        <v>42643</v>
      </c>
      <c r="I4282" s="20">
        <v>1</v>
      </c>
      <c r="J4282" t="s">
        <v>73</v>
      </c>
      <c r="K4282" s="1" t="s">
        <v>2638</v>
      </c>
      <c r="L4282">
        <v>8.7000000000000001E-4</v>
      </c>
      <c r="M4282" s="20" t="s">
        <v>18</v>
      </c>
      <c r="P4282" s="1" t="s">
        <v>998</v>
      </c>
      <c r="Q4282" s="20" t="s">
        <v>997</v>
      </c>
    </row>
    <row r="4283" spans="1:17" x14ac:dyDescent="0.25">
      <c r="A4283">
        <v>36</v>
      </c>
      <c r="B4283" t="str">
        <f>IF(A4283="","",VLOOKUP(A4283,LOVs!$A$3:$B$62,2))</f>
        <v>Surrey</v>
      </c>
      <c r="C4283" t="str">
        <f>Table1[[#This Row],[School Name]]</f>
        <v>Jessie Lee Elementary #089</v>
      </c>
      <c r="D4283" t="s">
        <v>1108</v>
      </c>
      <c r="E4283">
        <v>1974</v>
      </c>
      <c r="F4283" t="s">
        <v>15</v>
      </c>
      <c r="H4283" s="23">
        <v>42643</v>
      </c>
      <c r="I4283" s="20">
        <v>1</v>
      </c>
      <c r="J4283" t="s">
        <v>73</v>
      </c>
      <c r="K4283" s="1" t="s">
        <v>2639</v>
      </c>
      <c r="L4283">
        <v>3.1600000000000003E-2</v>
      </c>
      <c r="M4283" s="20" t="s">
        <v>15</v>
      </c>
      <c r="P4283" s="1" t="s">
        <v>996</v>
      </c>
      <c r="Q4283" s="20" t="s">
        <v>997</v>
      </c>
    </row>
    <row r="4284" spans="1:17" x14ac:dyDescent="0.25">
      <c r="A4284">
        <v>36</v>
      </c>
      <c r="B4284" t="str">
        <f>IF(A4284="","",VLOOKUP(A4284,LOVs!$A$3:$B$62,2))</f>
        <v>Surrey</v>
      </c>
      <c r="C4284" t="str">
        <f>Table1[[#This Row],[School Name]]</f>
        <v>Jessie Lee Elementary #089</v>
      </c>
      <c r="D4284" t="s">
        <v>1108</v>
      </c>
      <c r="E4284">
        <v>1974</v>
      </c>
      <c r="F4284" t="s">
        <v>15</v>
      </c>
      <c r="H4284" s="23">
        <v>42643</v>
      </c>
      <c r="I4284" s="20">
        <v>1</v>
      </c>
      <c r="J4284" t="s">
        <v>73</v>
      </c>
      <c r="K4284" s="1" t="s">
        <v>2639</v>
      </c>
      <c r="L4284">
        <v>1.3799999999999999E-3</v>
      </c>
      <c r="M4284" s="20" t="s">
        <v>18</v>
      </c>
      <c r="P4284" s="1" t="s">
        <v>998</v>
      </c>
      <c r="Q4284" s="20" t="s">
        <v>997</v>
      </c>
    </row>
    <row r="4285" spans="1:17" x14ac:dyDescent="0.25">
      <c r="A4285">
        <v>36</v>
      </c>
      <c r="B4285" t="str">
        <f>IF(A4285="","",VLOOKUP(A4285,LOVs!$A$3:$B$62,2))</f>
        <v>Surrey</v>
      </c>
      <c r="C4285" t="str">
        <f>Table1[[#This Row],[School Name]]</f>
        <v>Jessie Lee Elementary #089</v>
      </c>
      <c r="D4285" t="s">
        <v>1108</v>
      </c>
      <c r="E4285">
        <v>1974</v>
      </c>
      <c r="F4285" t="s">
        <v>15</v>
      </c>
      <c r="H4285" s="23">
        <v>42643</v>
      </c>
      <c r="I4285" s="20">
        <v>1</v>
      </c>
      <c r="J4285" t="s">
        <v>73</v>
      </c>
      <c r="K4285" s="1" t="s">
        <v>2640</v>
      </c>
      <c r="L4285">
        <v>1.73E-3</v>
      </c>
      <c r="M4285" s="20" t="s">
        <v>18</v>
      </c>
      <c r="P4285" s="1" t="s">
        <v>996</v>
      </c>
      <c r="Q4285" s="20" t="s">
        <v>997</v>
      </c>
    </row>
    <row r="4286" spans="1:17" x14ac:dyDescent="0.25">
      <c r="A4286">
        <v>36</v>
      </c>
      <c r="B4286" t="str">
        <f>IF(A4286="","",VLOOKUP(A4286,LOVs!$A$3:$B$62,2))</f>
        <v>Surrey</v>
      </c>
      <c r="C4286" t="str">
        <f>Table1[[#This Row],[School Name]]</f>
        <v>Jessie Lee Elementary #089</v>
      </c>
      <c r="D4286" t="s">
        <v>1108</v>
      </c>
      <c r="E4286">
        <v>1974</v>
      </c>
      <c r="F4286" t="s">
        <v>15</v>
      </c>
      <c r="H4286" s="23">
        <v>42643</v>
      </c>
      <c r="I4286" s="20">
        <v>1</v>
      </c>
      <c r="J4286" t="s">
        <v>73</v>
      </c>
      <c r="K4286" s="1" t="s">
        <v>2640</v>
      </c>
      <c r="L4286">
        <v>2.4000000000000001E-4</v>
      </c>
      <c r="M4286" s="20" t="s">
        <v>18</v>
      </c>
      <c r="P4286" s="1" t="s">
        <v>998</v>
      </c>
      <c r="Q4286" s="20" t="s">
        <v>997</v>
      </c>
    </row>
    <row r="4287" spans="1:17" x14ac:dyDescent="0.25">
      <c r="A4287">
        <v>36</v>
      </c>
      <c r="B4287" t="str">
        <f>IF(A4287="","",VLOOKUP(A4287,LOVs!$A$3:$B$62,2))</f>
        <v>Surrey</v>
      </c>
      <c r="C4287" t="str">
        <f>Table1[[#This Row],[School Name]]</f>
        <v>Jessie Lee Elementary #089</v>
      </c>
      <c r="D4287" t="s">
        <v>1108</v>
      </c>
      <c r="E4287">
        <v>1974</v>
      </c>
      <c r="F4287" t="s">
        <v>15</v>
      </c>
      <c r="H4287" s="23">
        <v>42643</v>
      </c>
      <c r="I4287" s="20">
        <v>1</v>
      </c>
      <c r="J4287" t="s">
        <v>73</v>
      </c>
      <c r="K4287" s="1" t="s">
        <v>2641</v>
      </c>
      <c r="L4287">
        <v>1.2999999999999999E-3</v>
      </c>
      <c r="M4287" s="20" t="s">
        <v>18</v>
      </c>
      <c r="P4287" s="1" t="s">
        <v>996</v>
      </c>
      <c r="Q4287" s="20" t="s">
        <v>997</v>
      </c>
    </row>
    <row r="4288" spans="1:17" x14ac:dyDescent="0.25">
      <c r="A4288">
        <v>36</v>
      </c>
      <c r="B4288" t="str">
        <f>IF(A4288="","",VLOOKUP(A4288,LOVs!$A$3:$B$62,2))</f>
        <v>Surrey</v>
      </c>
      <c r="C4288" t="str">
        <f>Table1[[#This Row],[School Name]]</f>
        <v>Jessie Lee Elementary #089</v>
      </c>
      <c r="D4288" t="s">
        <v>1108</v>
      </c>
      <c r="E4288">
        <v>1974</v>
      </c>
      <c r="F4288" t="s">
        <v>15</v>
      </c>
      <c r="H4288" s="23">
        <v>42643</v>
      </c>
      <c r="I4288" s="20">
        <v>1</v>
      </c>
      <c r="J4288" t="s">
        <v>73</v>
      </c>
      <c r="K4288" s="1" t="s">
        <v>2641</v>
      </c>
      <c r="L4288">
        <v>2.1000000000000001E-4</v>
      </c>
      <c r="M4288" s="20" t="s">
        <v>18</v>
      </c>
      <c r="P4288" s="1" t="s">
        <v>998</v>
      </c>
      <c r="Q4288" s="20" t="s">
        <v>997</v>
      </c>
    </row>
    <row r="4289" spans="1:17" x14ac:dyDescent="0.25">
      <c r="A4289">
        <v>36</v>
      </c>
      <c r="B4289" t="str">
        <f>IF(A4289="","",VLOOKUP(A4289,LOVs!$A$3:$B$62,2))</f>
        <v>Surrey</v>
      </c>
      <c r="C4289" t="str">
        <f>Table1[[#This Row],[School Name]]</f>
        <v>Jessie Lee Elementary #089</v>
      </c>
      <c r="D4289" t="s">
        <v>1108</v>
      </c>
      <c r="E4289">
        <v>1974</v>
      </c>
      <c r="F4289" t="s">
        <v>15</v>
      </c>
      <c r="H4289" s="23">
        <v>42643</v>
      </c>
      <c r="I4289" s="20">
        <v>1</v>
      </c>
      <c r="J4289" t="s">
        <v>73</v>
      </c>
      <c r="K4289" s="1" t="s">
        <v>1008</v>
      </c>
      <c r="L4289">
        <v>9.6200000000000001E-3</v>
      </c>
      <c r="M4289" s="20" t="s">
        <v>18</v>
      </c>
      <c r="P4289" s="1" t="s">
        <v>996</v>
      </c>
      <c r="Q4289" s="20" t="s">
        <v>997</v>
      </c>
    </row>
    <row r="4290" spans="1:17" x14ac:dyDescent="0.25">
      <c r="A4290">
        <v>36</v>
      </c>
      <c r="B4290" t="str">
        <f>IF(A4290="","",VLOOKUP(A4290,LOVs!$A$3:$B$62,2))</f>
        <v>Surrey</v>
      </c>
      <c r="C4290" t="str">
        <f>Table1[[#This Row],[School Name]]</f>
        <v>Jessie Lee Elementary #089</v>
      </c>
      <c r="D4290" t="s">
        <v>1108</v>
      </c>
      <c r="E4290">
        <v>1974</v>
      </c>
      <c r="F4290" t="s">
        <v>15</v>
      </c>
      <c r="H4290" s="23">
        <v>42643</v>
      </c>
      <c r="I4290" s="20">
        <v>1</v>
      </c>
      <c r="J4290" t="s">
        <v>73</v>
      </c>
      <c r="K4290" s="1" t="s">
        <v>1008</v>
      </c>
      <c r="L4290">
        <v>5.1000000000000004E-4</v>
      </c>
      <c r="M4290" s="20" t="s">
        <v>18</v>
      </c>
      <c r="P4290" s="1" t="s">
        <v>998</v>
      </c>
      <c r="Q4290" s="20" t="s">
        <v>997</v>
      </c>
    </row>
    <row r="4291" spans="1:17" x14ac:dyDescent="0.25">
      <c r="A4291">
        <v>36</v>
      </c>
      <c r="B4291" t="str">
        <f>IF(A4291="","",VLOOKUP(A4291,LOVs!$A$3:$B$62,2))</f>
        <v>Surrey</v>
      </c>
      <c r="C4291" t="str">
        <f>Table1[[#This Row],[School Name]]</f>
        <v>Jessie Lee Elementary #089</v>
      </c>
      <c r="D4291" t="s">
        <v>1108</v>
      </c>
      <c r="E4291">
        <v>1974</v>
      </c>
      <c r="F4291" t="s">
        <v>15</v>
      </c>
      <c r="H4291" s="23">
        <v>42643</v>
      </c>
      <c r="I4291" s="20">
        <v>1</v>
      </c>
      <c r="J4291" t="s">
        <v>73</v>
      </c>
      <c r="K4291" s="1" t="s">
        <v>2525</v>
      </c>
      <c r="L4291">
        <v>4.19E-2</v>
      </c>
      <c r="M4291" s="20" t="s">
        <v>15</v>
      </c>
      <c r="P4291" s="1" t="s">
        <v>996</v>
      </c>
      <c r="Q4291" s="20" t="s">
        <v>997</v>
      </c>
    </row>
    <row r="4292" spans="1:17" x14ac:dyDescent="0.25">
      <c r="A4292">
        <v>36</v>
      </c>
      <c r="B4292" t="str">
        <f>IF(A4292="","",VLOOKUP(A4292,LOVs!$A$3:$B$62,2))</f>
        <v>Surrey</v>
      </c>
      <c r="C4292" t="str">
        <f>Table1[[#This Row],[School Name]]</f>
        <v>Jessie Lee Elementary #089</v>
      </c>
      <c r="D4292" t="s">
        <v>1108</v>
      </c>
      <c r="E4292">
        <v>1974</v>
      </c>
      <c r="F4292" t="s">
        <v>15</v>
      </c>
      <c r="H4292" s="23">
        <v>42643</v>
      </c>
      <c r="I4292" s="20">
        <v>1</v>
      </c>
      <c r="J4292" t="s">
        <v>73</v>
      </c>
      <c r="K4292" s="1" t="s">
        <v>2525</v>
      </c>
      <c r="L4292">
        <v>1.3600000000000001E-3</v>
      </c>
      <c r="M4292" s="20" t="s">
        <v>18</v>
      </c>
      <c r="P4292" s="1" t="s">
        <v>998</v>
      </c>
      <c r="Q4292" s="20" t="s">
        <v>997</v>
      </c>
    </row>
    <row r="4293" spans="1:17" x14ac:dyDescent="0.25">
      <c r="A4293">
        <v>36</v>
      </c>
      <c r="B4293" t="str">
        <f>IF(A4293="","",VLOOKUP(A4293,LOVs!$A$3:$B$62,2))</f>
        <v>Surrey</v>
      </c>
      <c r="C4293" t="str">
        <f>Table1[[#This Row],[School Name]]</f>
        <v>Jessie Lee Elementary #089</v>
      </c>
      <c r="D4293" t="s">
        <v>1108</v>
      </c>
      <c r="E4293">
        <v>1974</v>
      </c>
      <c r="F4293" t="s">
        <v>15</v>
      </c>
      <c r="H4293" s="23">
        <v>42643</v>
      </c>
      <c r="I4293" s="20">
        <v>1</v>
      </c>
      <c r="J4293" t="s">
        <v>73</v>
      </c>
      <c r="K4293" s="1" t="s">
        <v>2642</v>
      </c>
      <c r="L4293">
        <v>7.8799999999999999E-3</v>
      </c>
      <c r="M4293" s="20" t="s">
        <v>18</v>
      </c>
      <c r="P4293" s="1" t="s">
        <v>996</v>
      </c>
      <c r="Q4293" s="20" t="s">
        <v>997</v>
      </c>
    </row>
    <row r="4294" spans="1:17" x14ac:dyDescent="0.25">
      <c r="A4294">
        <v>36</v>
      </c>
      <c r="B4294" t="str">
        <f>IF(A4294="","",VLOOKUP(A4294,LOVs!$A$3:$B$62,2))</f>
        <v>Surrey</v>
      </c>
      <c r="C4294" t="str">
        <f>Table1[[#This Row],[School Name]]</f>
        <v>Jessie Lee Elementary #089</v>
      </c>
      <c r="D4294" t="s">
        <v>1108</v>
      </c>
      <c r="E4294">
        <v>1974</v>
      </c>
      <c r="F4294" t="s">
        <v>15</v>
      </c>
      <c r="H4294" s="23">
        <v>42643</v>
      </c>
      <c r="I4294" s="20">
        <v>1</v>
      </c>
      <c r="J4294" t="s">
        <v>73</v>
      </c>
      <c r="K4294" s="1" t="s">
        <v>2642</v>
      </c>
      <c r="L4294">
        <v>1.8000000000000001E-4</v>
      </c>
      <c r="M4294" s="20" t="s">
        <v>18</v>
      </c>
      <c r="P4294" s="1" t="s">
        <v>998</v>
      </c>
      <c r="Q4294" s="20" t="s">
        <v>997</v>
      </c>
    </row>
    <row r="4295" spans="1:17" x14ac:dyDescent="0.25">
      <c r="A4295">
        <v>36</v>
      </c>
      <c r="B4295" t="str">
        <f>IF(A4295="","",VLOOKUP(A4295,LOVs!$A$3:$B$62,2))</f>
        <v>Surrey</v>
      </c>
      <c r="C4295" t="str">
        <f>Table1[[#This Row],[School Name]]</f>
        <v>Jessie Lee Elementary #089</v>
      </c>
      <c r="D4295" t="s">
        <v>1108</v>
      </c>
      <c r="E4295">
        <v>1974</v>
      </c>
      <c r="F4295" t="s">
        <v>15</v>
      </c>
      <c r="H4295" s="23">
        <v>42643</v>
      </c>
      <c r="I4295" s="20">
        <v>1</v>
      </c>
      <c r="J4295" t="s">
        <v>73</v>
      </c>
      <c r="K4295" s="1" t="s">
        <v>2643</v>
      </c>
      <c r="L4295">
        <v>1.5900000000000001E-3</v>
      </c>
      <c r="M4295" s="20" t="s">
        <v>18</v>
      </c>
      <c r="P4295" s="1" t="s">
        <v>996</v>
      </c>
      <c r="Q4295" s="20" t="s">
        <v>997</v>
      </c>
    </row>
    <row r="4296" spans="1:17" x14ac:dyDescent="0.25">
      <c r="A4296">
        <v>36</v>
      </c>
      <c r="B4296" t="str">
        <f>IF(A4296="","",VLOOKUP(A4296,LOVs!$A$3:$B$62,2))</f>
        <v>Surrey</v>
      </c>
      <c r="C4296" t="str">
        <f>Table1[[#This Row],[School Name]]</f>
        <v>Jessie Lee Elementary #089</v>
      </c>
      <c r="D4296" t="s">
        <v>1108</v>
      </c>
      <c r="E4296">
        <v>1974</v>
      </c>
      <c r="F4296" t="s">
        <v>15</v>
      </c>
      <c r="H4296" s="23">
        <v>42643</v>
      </c>
      <c r="I4296" s="20">
        <v>1</v>
      </c>
      <c r="J4296" t="s">
        <v>73</v>
      </c>
      <c r="K4296" s="1" t="s">
        <v>2643</v>
      </c>
      <c r="L4296">
        <v>1.9000000000000001E-4</v>
      </c>
      <c r="M4296" s="20" t="s">
        <v>18</v>
      </c>
      <c r="P4296" s="1" t="s">
        <v>998</v>
      </c>
      <c r="Q4296" s="20" t="s">
        <v>997</v>
      </c>
    </row>
    <row r="4297" spans="1:17" x14ac:dyDescent="0.25">
      <c r="A4297">
        <v>36</v>
      </c>
      <c r="B4297" t="str">
        <f>IF(A4297="","",VLOOKUP(A4297,LOVs!$A$3:$B$62,2))</f>
        <v>Surrey</v>
      </c>
      <c r="C4297" t="str">
        <f>Table1[[#This Row],[School Name]]</f>
        <v>Jessie Lee Elementary #089</v>
      </c>
      <c r="D4297" t="s">
        <v>1108</v>
      </c>
      <c r="E4297">
        <v>1974</v>
      </c>
      <c r="F4297" t="s">
        <v>15</v>
      </c>
      <c r="H4297" s="23">
        <v>42643</v>
      </c>
      <c r="I4297" s="20">
        <v>1</v>
      </c>
      <c r="J4297" t="s">
        <v>73</v>
      </c>
      <c r="K4297" s="1" t="s">
        <v>2644</v>
      </c>
      <c r="L4297">
        <v>1.6000000000000001E-3</v>
      </c>
      <c r="M4297" s="20" t="s">
        <v>18</v>
      </c>
      <c r="P4297" s="1" t="s">
        <v>996</v>
      </c>
      <c r="Q4297" s="20" t="s">
        <v>997</v>
      </c>
    </row>
    <row r="4298" spans="1:17" x14ac:dyDescent="0.25">
      <c r="A4298">
        <v>36</v>
      </c>
      <c r="B4298" t="str">
        <f>IF(A4298="","",VLOOKUP(A4298,LOVs!$A$3:$B$62,2))</f>
        <v>Surrey</v>
      </c>
      <c r="C4298" t="str">
        <f>Table1[[#This Row],[School Name]]</f>
        <v>Jessie Lee Elementary #089</v>
      </c>
      <c r="D4298" t="s">
        <v>1108</v>
      </c>
      <c r="E4298">
        <v>1974</v>
      </c>
      <c r="F4298" t="s">
        <v>15</v>
      </c>
      <c r="H4298" s="23">
        <v>42643</v>
      </c>
      <c r="I4298" s="20">
        <v>1</v>
      </c>
      <c r="J4298" t="s">
        <v>73</v>
      </c>
      <c r="K4298" s="1" t="s">
        <v>2644</v>
      </c>
      <c r="L4298">
        <v>2.1000000000000001E-4</v>
      </c>
      <c r="M4298" s="20" t="s">
        <v>18</v>
      </c>
      <c r="P4298" s="1" t="s">
        <v>998</v>
      </c>
      <c r="Q4298" s="20" t="s">
        <v>997</v>
      </c>
    </row>
    <row r="4299" spans="1:17" ht="45" x14ac:dyDescent="0.25">
      <c r="A4299">
        <v>36</v>
      </c>
      <c r="B4299" t="str">
        <f>IF(A4299="","",VLOOKUP(A4299,LOVs!$A$3:$B$62,2))</f>
        <v>Surrey</v>
      </c>
      <c r="C4299" t="str">
        <f>Table1[[#This Row],[School Name]]</f>
        <v>Jessie Lee Elementary #089</v>
      </c>
      <c r="D4299" t="s">
        <v>1108</v>
      </c>
      <c r="E4299">
        <v>1974</v>
      </c>
      <c r="F4299" t="s">
        <v>15</v>
      </c>
      <c r="H4299" s="23">
        <v>42643</v>
      </c>
      <c r="I4299" s="20">
        <v>1</v>
      </c>
      <c r="J4299" t="s">
        <v>73</v>
      </c>
      <c r="K4299" s="1" t="s">
        <v>2645</v>
      </c>
      <c r="L4299">
        <v>0.24</v>
      </c>
      <c r="M4299" s="20" t="s">
        <v>15</v>
      </c>
      <c r="P4299" s="1" t="s">
        <v>996</v>
      </c>
      <c r="Q4299" s="20" t="s">
        <v>997</v>
      </c>
    </row>
    <row r="4300" spans="1:17" ht="45" x14ac:dyDescent="0.25">
      <c r="A4300">
        <v>36</v>
      </c>
      <c r="B4300" t="str">
        <f>IF(A4300="","",VLOOKUP(A4300,LOVs!$A$3:$B$62,2))</f>
        <v>Surrey</v>
      </c>
      <c r="C4300" t="str">
        <f>Table1[[#This Row],[School Name]]</f>
        <v>Jessie Lee Elementary #089</v>
      </c>
      <c r="D4300" t="s">
        <v>1108</v>
      </c>
      <c r="E4300">
        <v>1974</v>
      </c>
      <c r="F4300" t="s">
        <v>15</v>
      </c>
      <c r="H4300" s="23">
        <v>42643</v>
      </c>
      <c r="I4300" s="20">
        <v>1</v>
      </c>
      <c r="J4300" t="s">
        <v>73</v>
      </c>
      <c r="K4300" s="1" t="s">
        <v>2645</v>
      </c>
      <c r="L4300">
        <v>1.5200000000000001E-3</v>
      </c>
      <c r="M4300" s="20" t="s">
        <v>18</v>
      </c>
      <c r="P4300" s="1" t="s">
        <v>998</v>
      </c>
      <c r="Q4300" s="20" t="s">
        <v>997</v>
      </c>
    </row>
    <row r="4301" spans="1:17" ht="30" x14ac:dyDescent="0.25">
      <c r="A4301">
        <v>36</v>
      </c>
      <c r="B4301" t="str">
        <f>IF(A4301="","",VLOOKUP(A4301,LOVs!$A$3:$B$62,2))</f>
        <v>Surrey</v>
      </c>
      <c r="C4301" t="str">
        <f>Table1[[#This Row],[School Name]]</f>
        <v>Jessie Lee Elementary #089</v>
      </c>
      <c r="D4301" t="s">
        <v>1108</v>
      </c>
      <c r="E4301">
        <v>1974</v>
      </c>
      <c r="F4301" t="s">
        <v>15</v>
      </c>
      <c r="H4301" s="23">
        <v>42643</v>
      </c>
      <c r="I4301" s="20">
        <v>1</v>
      </c>
      <c r="J4301" t="s">
        <v>73</v>
      </c>
      <c r="K4301" s="1" t="s">
        <v>2646</v>
      </c>
      <c r="L4301">
        <v>0.46700000000000003</v>
      </c>
      <c r="M4301" s="20" t="s">
        <v>15</v>
      </c>
      <c r="P4301" s="1" t="s">
        <v>996</v>
      </c>
      <c r="Q4301" s="20" t="s">
        <v>997</v>
      </c>
    </row>
    <row r="4302" spans="1:17" ht="30" x14ac:dyDescent="0.25">
      <c r="A4302">
        <v>36</v>
      </c>
      <c r="B4302" t="str">
        <f>IF(A4302="","",VLOOKUP(A4302,LOVs!$A$3:$B$62,2))</f>
        <v>Surrey</v>
      </c>
      <c r="C4302" t="str">
        <f>Table1[[#This Row],[School Name]]</f>
        <v>Jessie Lee Elementary #089</v>
      </c>
      <c r="D4302" t="s">
        <v>1108</v>
      </c>
      <c r="E4302">
        <v>1974</v>
      </c>
      <c r="F4302" t="s">
        <v>15</v>
      </c>
      <c r="H4302" s="23">
        <v>42643</v>
      </c>
      <c r="I4302" s="20">
        <v>1</v>
      </c>
      <c r="J4302" t="s">
        <v>73</v>
      </c>
      <c r="K4302" s="1" t="s">
        <v>2646</v>
      </c>
      <c r="L4302">
        <v>4.5100000000000001E-3</v>
      </c>
      <c r="M4302" s="20" t="s">
        <v>18</v>
      </c>
      <c r="P4302" s="1" t="s">
        <v>998</v>
      </c>
      <c r="Q4302" s="20" t="s">
        <v>997</v>
      </c>
    </row>
    <row r="4303" spans="1:17" ht="30" x14ac:dyDescent="0.25">
      <c r="A4303">
        <v>36</v>
      </c>
      <c r="B4303" t="str">
        <f>IF(A4303="","",VLOOKUP(A4303,LOVs!$A$3:$B$62,2))</f>
        <v>Surrey</v>
      </c>
      <c r="C4303" t="str">
        <f>Table1[[#This Row],[School Name]]</f>
        <v>Jessie Lee Elementary #089</v>
      </c>
      <c r="D4303" t="s">
        <v>1108</v>
      </c>
      <c r="E4303">
        <v>1974</v>
      </c>
      <c r="F4303" t="s">
        <v>15</v>
      </c>
      <c r="H4303" s="23">
        <v>42643</v>
      </c>
      <c r="I4303" s="20">
        <v>1</v>
      </c>
      <c r="J4303" t="s">
        <v>73</v>
      </c>
      <c r="K4303" s="1" t="s">
        <v>2647</v>
      </c>
      <c r="L4303">
        <v>5.16E-2</v>
      </c>
      <c r="M4303" s="20" t="s">
        <v>15</v>
      </c>
      <c r="P4303" s="1" t="s">
        <v>996</v>
      </c>
      <c r="Q4303" s="20" t="s">
        <v>997</v>
      </c>
    </row>
    <row r="4304" spans="1:17" ht="30" x14ac:dyDescent="0.25">
      <c r="A4304">
        <v>36</v>
      </c>
      <c r="B4304" t="str">
        <f>IF(A4304="","",VLOOKUP(A4304,LOVs!$A$3:$B$62,2))</f>
        <v>Surrey</v>
      </c>
      <c r="C4304" t="str">
        <f>Table1[[#This Row],[School Name]]</f>
        <v>Jessie Lee Elementary #089</v>
      </c>
      <c r="D4304" t="s">
        <v>1108</v>
      </c>
      <c r="E4304">
        <v>1974</v>
      </c>
      <c r="F4304" t="s">
        <v>15</v>
      </c>
      <c r="H4304" s="23">
        <v>42643</v>
      </c>
      <c r="I4304" s="20">
        <v>1</v>
      </c>
      <c r="J4304" t="s">
        <v>73</v>
      </c>
      <c r="K4304" s="1" t="s">
        <v>2647</v>
      </c>
      <c r="L4304">
        <v>2.3199999999999998E-2</v>
      </c>
      <c r="M4304" s="20" t="s">
        <v>15</v>
      </c>
      <c r="P4304" s="1" t="s">
        <v>998</v>
      </c>
      <c r="Q4304" s="20" t="s">
        <v>997</v>
      </c>
    </row>
    <row r="4305" spans="1:17" ht="45" x14ac:dyDescent="0.25">
      <c r="A4305">
        <v>36</v>
      </c>
      <c r="B4305" t="str">
        <f>IF(A4305="","",VLOOKUP(A4305,LOVs!$A$3:$B$62,2))</f>
        <v>Surrey</v>
      </c>
      <c r="C4305" t="str">
        <f>Table1[[#This Row],[School Name]]</f>
        <v>Jessie Lee Elementary #089</v>
      </c>
      <c r="D4305" t="s">
        <v>1108</v>
      </c>
      <c r="E4305">
        <v>1974</v>
      </c>
      <c r="F4305" t="s">
        <v>15</v>
      </c>
      <c r="H4305" s="23">
        <v>42643</v>
      </c>
      <c r="I4305" s="20">
        <v>1</v>
      </c>
      <c r="J4305" t="s">
        <v>73</v>
      </c>
      <c r="K4305" s="1" t="s">
        <v>2648</v>
      </c>
      <c r="L4305">
        <v>1.32E-2</v>
      </c>
      <c r="M4305" s="20" t="s">
        <v>15</v>
      </c>
      <c r="P4305" s="1" t="s">
        <v>996</v>
      </c>
      <c r="Q4305" s="20" t="s">
        <v>997</v>
      </c>
    </row>
    <row r="4306" spans="1:17" ht="45" x14ac:dyDescent="0.25">
      <c r="A4306">
        <v>36</v>
      </c>
      <c r="B4306" t="str">
        <f>IF(A4306="","",VLOOKUP(A4306,LOVs!$A$3:$B$62,2))</f>
        <v>Surrey</v>
      </c>
      <c r="C4306" t="str">
        <f>Table1[[#This Row],[School Name]]</f>
        <v>Jessie Lee Elementary #089</v>
      </c>
      <c r="D4306" t="s">
        <v>1108</v>
      </c>
      <c r="E4306">
        <v>1974</v>
      </c>
      <c r="F4306" t="s">
        <v>15</v>
      </c>
      <c r="H4306" s="23">
        <v>42643</v>
      </c>
      <c r="I4306" s="20">
        <v>1</v>
      </c>
      <c r="J4306" t="s">
        <v>73</v>
      </c>
      <c r="K4306" s="1" t="s">
        <v>2648</v>
      </c>
      <c r="L4306">
        <v>1.6000000000000001E-3</v>
      </c>
      <c r="M4306" s="20" t="s">
        <v>18</v>
      </c>
      <c r="P4306" s="1" t="s">
        <v>998</v>
      </c>
      <c r="Q4306" s="20" t="s">
        <v>997</v>
      </c>
    </row>
    <row r="4307" spans="1:17" ht="30" x14ac:dyDescent="0.25">
      <c r="A4307">
        <v>36</v>
      </c>
      <c r="B4307" t="str">
        <f>IF(A4307="","",VLOOKUP(A4307,LOVs!$A$3:$B$62,2))</f>
        <v>Surrey</v>
      </c>
      <c r="C4307" t="str">
        <f>Table1[[#This Row],[School Name]]</f>
        <v>Jessie Lee Elementary #089</v>
      </c>
      <c r="D4307" t="s">
        <v>1108</v>
      </c>
      <c r="E4307">
        <v>1974</v>
      </c>
      <c r="F4307" t="s">
        <v>15</v>
      </c>
      <c r="H4307" s="23">
        <v>42643</v>
      </c>
      <c r="I4307" s="20">
        <v>1</v>
      </c>
      <c r="J4307" t="s">
        <v>73</v>
      </c>
      <c r="K4307" s="1" t="s">
        <v>2649</v>
      </c>
      <c r="L4307">
        <v>2.0400000000000001E-2</v>
      </c>
      <c r="M4307" s="20" t="s">
        <v>15</v>
      </c>
      <c r="P4307" s="1" t="s">
        <v>996</v>
      </c>
      <c r="Q4307" s="20" t="s">
        <v>997</v>
      </c>
    </row>
    <row r="4308" spans="1:17" ht="30" x14ac:dyDescent="0.25">
      <c r="A4308">
        <v>36</v>
      </c>
      <c r="B4308" t="str">
        <f>IF(A4308="","",VLOOKUP(A4308,LOVs!$A$3:$B$62,2))</f>
        <v>Surrey</v>
      </c>
      <c r="C4308" t="str">
        <f>Table1[[#This Row],[School Name]]</f>
        <v>Jessie Lee Elementary #089</v>
      </c>
      <c r="D4308" t="s">
        <v>1108</v>
      </c>
      <c r="E4308">
        <v>1974</v>
      </c>
      <c r="F4308" t="s">
        <v>15</v>
      </c>
      <c r="H4308" s="23">
        <v>42643</v>
      </c>
      <c r="I4308" s="20">
        <v>1</v>
      </c>
      <c r="J4308" t="s">
        <v>73</v>
      </c>
      <c r="K4308" s="1" t="s">
        <v>2649</v>
      </c>
      <c r="L4308">
        <v>1.82E-3</v>
      </c>
      <c r="M4308" s="20" t="s">
        <v>18</v>
      </c>
      <c r="P4308" s="1" t="s">
        <v>998</v>
      </c>
      <c r="Q4308" s="20" t="s">
        <v>997</v>
      </c>
    </row>
    <row r="4309" spans="1:17" ht="30" x14ac:dyDescent="0.25">
      <c r="A4309">
        <v>36</v>
      </c>
      <c r="B4309" t="str">
        <f>IF(A4309="","",VLOOKUP(A4309,LOVs!$A$3:$B$62,2))</f>
        <v>Surrey</v>
      </c>
      <c r="C4309" t="str">
        <f>Table1[[#This Row],[School Name]]</f>
        <v>Jessie Lee Elementary #089</v>
      </c>
      <c r="D4309" t="s">
        <v>1108</v>
      </c>
      <c r="E4309">
        <v>1974</v>
      </c>
      <c r="F4309" t="s">
        <v>15</v>
      </c>
      <c r="H4309" s="23">
        <v>42643</v>
      </c>
      <c r="I4309" s="20">
        <v>1</v>
      </c>
      <c r="J4309" t="s">
        <v>73</v>
      </c>
      <c r="K4309" s="1" t="s">
        <v>2650</v>
      </c>
      <c r="L4309">
        <v>2.3400000000000001E-2</v>
      </c>
      <c r="M4309" s="20" t="s">
        <v>15</v>
      </c>
      <c r="P4309" s="1" t="s">
        <v>996</v>
      </c>
      <c r="Q4309" s="20" t="s">
        <v>997</v>
      </c>
    </row>
    <row r="4310" spans="1:17" ht="30" x14ac:dyDescent="0.25">
      <c r="A4310">
        <v>36</v>
      </c>
      <c r="B4310" t="str">
        <f>IF(A4310="","",VLOOKUP(A4310,LOVs!$A$3:$B$62,2))</f>
        <v>Surrey</v>
      </c>
      <c r="C4310" t="str">
        <f>Table1[[#This Row],[School Name]]</f>
        <v>Jessie Lee Elementary #089</v>
      </c>
      <c r="D4310" t="s">
        <v>1108</v>
      </c>
      <c r="E4310">
        <v>1974</v>
      </c>
      <c r="F4310" t="s">
        <v>15</v>
      </c>
      <c r="H4310" s="23">
        <v>42643</v>
      </c>
      <c r="I4310" s="20">
        <v>1</v>
      </c>
      <c r="J4310" t="s">
        <v>73</v>
      </c>
      <c r="K4310" s="1" t="s">
        <v>2650</v>
      </c>
      <c r="L4310">
        <v>1.4400000000000001E-3</v>
      </c>
      <c r="M4310" s="20" t="s">
        <v>18</v>
      </c>
      <c r="P4310" s="1" t="s">
        <v>998</v>
      </c>
      <c r="Q4310" s="20" t="s">
        <v>997</v>
      </c>
    </row>
    <row r="4311" spans="1:17" x14ac:dyDescent="0.25">
      <c r="A4311">
        <v>36</v>
      </c>
      <c r="B4311" t="str">
        <f>IF(A4311="","",VLOOKUP(A4311,LOVs!$A$3:$B$62,2))</f>
        <v>Surrey</v>
      </c>
      <c r="C4311" t="str">
        <f>Table1[[#This Row],[School Name]]</f>
        <v>Jessie Lee Elementary #089</v>
      </c>
      <c r="D4311" t="s">
        <v>1108</v>
      </c>
      <c r="E4311">
        <v>1974</v>
      </c>
      <c r="F4311" t="s">
        <v>15</v>
      </c>
      <c r="H4311" s="23">
        <v>42643</v>
      </c>
      <c r="I4311" s="20">
        <v>1</v>
      </c>
      <c r="J4311" t="s">
        <v>73</v>
      </c>
      <c r="K4311" s="1" t="s">
        <v>101</v>
      </c>
      <c r="L4311">
        <v>0.41899999999999998</v>
      </c>
      <c r="M4311" s="20" t="s">
        <v>15</v>
      </c>
      <c r="P4311" s="1" t="s">
        <v>996</v>
      </c>
      <c r="Q4311" s="20" t="s">
        <v>997</v>
      </c>
    </row>
    <row r="4312" spans="1:17" x14ac:dyDescent="0.25">
      <c r="A4312">
        <v>36</v>
      </c>
      <c r="B4312" t="str">
        <f>IF(A4312="","",VLOOKUP(A4312,LOVs!$A$3:$B$62,2))</f>
        <v>Surrey</v>
      </c>
      <c r="C4312" t="str">
        <f>Table1[[#This Row],[School Name]]</f>
        <v>Jessie Lee Elementary #089</v>
      </c>
      <c r="D4312" t="s">
        <v>1108</v>
      </c>
      <c r="E4312">
        <v>1974</v>
      </c>
      <c r="F4312" t="s">
        <v>15</v>
      </c>
      <c r="H4312" s="23">
        <v>42643</v>
      </c>
      <c r="I4312" s="20">
        <v>1</v>
      </c>
      <c r="J4312" t="s">
        <v>73</v>
      </c>
      <c r="K4312" s="1" t="s">
        <v>101</v>
      </c>
      <c r="L4312">
        <v>1.83E-3</v>
      </c>
      <c r="M4312" s="20" t="s">
        <v>18</v>
      </c>
      <c r="P4312" s="1" t="s">
        <v>998</v>
      </c>
      <c r="Q4312" s="20" t="s">
        <v>997</v>
      </c>
    </row>
    <row r="4313" spans="1:17" x14ac:dyDescent="0.25">
      <c r="A4313">
        <v>36</v>
      </c>
      <c r="B4313" t="str">
        <f>IF(A4313="","",VLOOKUP(A4313,LOVs!$A$3:$B$62,2))</f>
        <v>Surrey</v>
      </c>
      <c r="C4313" t="str">
        <f>Table1[[#This Row],[School Name]]</f>
        <v>Jessie Lee Elementary #089</v>
      </c>
      <c r="D4313" t="s">
        <v>1108</v>
      </c>
      <c r="E4313">
        <v>1974</v>
      </c>
      <c r="F4313" t="s">
        <v>15</v>
      </c>
      <c r="H4313" s="23">
        <v>42643</v>
      </c>
      <c r="I4313" s="20">
        <v>1</v>
      </c>
      <c r="J4313" t="s">
        <v>73</v>
      </c>
      <c r="K4313" s="1" t="s">
        <v>2651</v>
      </c>
      <c r="L4313">
        <v>9.7299999999999998E-2</v>
      </c>
      <c r="M4313" s="20" t="s">
        <v>15</v>
      </c>
      <c r="P4313" s="1" t="s">
        <v>996</v>
      </c>
      <c r="Q4313" s="20" t="s">
        <v>997</v>
      </c>
    </row>
    <row r="4314" spans="1:17" x14ac:dyDescent="0.25">
      <c r="A4314">
        <v>36</v>
      </c>
      <c r="B4314" t="str">
        <f>IF(A4314="","",VLOOKUP(A4314,LOVs!$A$3:$B$62,2))</f>
        <v>Surrey</v>
      </c>
      <c r="C4314" t="str">
        <f>Table1[[#This Row],[School Name]]</f>
        <v>Jessie Lee Elementary #089</v>
      </c>
      <c r="D4314" t="s">
        <v>1108</v>
      </c>
      <c r="E4314">
        <v>1974</v>
      </c>
      <c r="F4314" t="s">
        <v>15</v>
      </c>
      <c r="H4314" s="23">
        <v>42643</v>
      </c>
      <c r="I4314" s="20">
        <v>1</v>
      </c>
      <c r="J4314" t="s">
        <v>73</v>
      </c>
      <c r="K4314" s="1" t="s">
        <v>2651</v>
      </c>
      <c r="L4314">
        <v>2.4099999999999998E-3</v>
      </c>
      <c r="M4314" s="20" t="s">
        <v>18</v>
      </c>
      <c r="P4314" s="1" t="s">
        <v>998</v>
      </c>
      <c r="Q4314" s="20" t="s">
        <v>997</v>
      </c>
    </row>
    <row r="4315" spans="1:17" x14ac:dyDescent="0.25">
      <c r="A4315">
        <v>36</v>
      </c>
      <c r="B4315" t="str">
        <f>IF(A4315="","",VLOOKUP(A4315,LOVs!$A$3:$B$62,2))</f>
        <v>Surrey</v>
      </c>
      <c r="C4315" t="str">
        <f>Table1[[#This Row],[School Name]]</f>
        <v>Jessie Lee Elementary #089</v>
      </c>
      <c r="D4315" t="s">
        <v>1108</v>
      </c>
      <c r="E4315">
        <v>1974</v>
      </c>
      <c r="F4315" t="s">
        <v>15</v>
      </c>
      <c r="H4315" s="23">
        <v>42643</v>
      </c>
      <c r="I4315" s="20">
        <v>1</v>
      </c>
      <c r="J4315" t="s">
        <v>73</v>
      </c>
      <c r="K4315" s="1" t="s">
        <v>564</v>
      </c>
      <c r="L4315">
        <v>1.06E-2</v>
      </c>
      <c r="M4315" s="20" t="s">
        <v>15</v>
      </c>
      <c r="P4315" s="1" t="s">
        <v>996</v>
      </c>
      <c r="Q4315" s="20" t="s">
        <v>997</v>
      </c>
    </row>
    <row r="4316" spans="1:17" x14ac:dyDescent="0.25">
      <c r="A4316">
        <v>36</v>
      </c>
      <c r="B4316" t="str">
        <f>IF(A4316="","",VLOOKUP(A4316,LOVs!$A$3:$B$62,2))</f>
        <v>Surrey</v>
      </c>
      <c r="C4316" t="str">
        <f>Table1[[#This Row],[School Name]]</f>
        <v>Jessie Lee Elementary #089</v>
      </c>
      <c r="D4316" t="s">
        <v>1108</v>
      </c>
      <c r="E4316">
        <v>1974</v>
      </c>
      <c r="F4316" t="s">
        <v>15</v>
      </c>
      <c r="H4316" s="23">
        <v>42643</v>
      </c>
      <c r="I4316" s="20">
        <v>1</v>
      </c>
      <c r="J4316" t="s">
        <v>73</v>
      </c>
      <c r="K4316" s="1" t="s">
        <v>564</v>
      </c>
      <c r="L4316">
        <v>3.6000000000000002E-4</v>
      </c>
      <c r="M4316" s="20" t="s">
        <v>18</v>
      </c>
      <c r="P4316" s="1" t="s">
        <v>998</v>
      </c>
      <c r="Q4316" s="20" t="s">
        <v>997</v>
      </c>
    </row>
    <row r="4317" spans="1:17" ht="30" x14ac:dyDescent="0.25">
      <c r="A4317">
        <v>36</v>
      </c>
      <c r="B4317" t="str">
        <f>IF(A4317="","",VLOOKUP(A4317,LOVs!$A$3:$B$62,2))</f>
        <v>Surrey</v>
      </c>
      <c r="C4317" t="str">
        <f>Table1[[#This Row],[School Name]]</f>
        <v>Jessie Lee Elementary #089</v>
      </c>
      <c r="D4317" t="s">
        <v>1108</v>
      </c>
      <c r="E4317">
        <v>1974</v>
      </c>
      <c r="F4317" t="s">
        <v>15</v>
      </c>
      <c r="H4317" s="23">
        <v>42643</v>
      </c>
      <c r="I4317" s="20">
        <v>1</v>
      </c>
      <c r="J4317" t="s">
        <v>73</v>
      </c>
      <c r="K4317" s="1" t="s">
        <v>2652</v>
      </c>
      <c r="L4317">
        <v>1.9300000000000001E-3</v>
      </c>
      <c r="M4317" s="20" t="s">
        <v>18</v>
      </c>
      <c r="P4317" s="1" t="s">
        <v>996</v>
      </c>
      <c r="Q4317" s="20" t="s">
        <v>997</v>
      </c>
    </row>
    <row r="4318" spans="1:17" ht="30" x14ac:dyDescent="0.25">
      <c r="A4318">
        <v>36</v>
      </c>
      <c r="B4318" t="str">
        <f>IF(A4318="","",VLOOKUP(A4318,LOVs!$A$3:$B$62,2))</f>
        <v>Surrey</v>
      </c>
      <c r="C4318" t="str">
        <f>Table1[[#This Row],[School Name]]</f>
        <v>Jessie Lee Elementary #089</v>
      </c>
      <c r="D4318" t="s">
        <v>1108</v>
      </c>
      <c r="E4318">
        <v>1974</v>
      </c>
      <c r="F4318" t="s">
        <v>15</v>
      </c>
      <c r="H4318" s="23">
        <v>42643</v>
      </c>
      <c r="I4318" s="20">
        <v>1</v>
      </c>
      <c r="J4318" t="s">
        <v>73</v>
      </c>
      <c r="K4318" s="1" t="s">
        <v>2652</v>
      </c>
      <c r="L4318">
        <v>1.9000000000000001E-4</v>
      </c>
      <c r="M4318" s="20" t="s">
        <v>18</v>
      </c>
      <c r="P4318" s="1" t="s">
        <v>998</v>
      </c>
      <c r="Q4318" s="20" t="s">
        <v>997</v>
      </c>
    </row>
    <row r="4319" spans="1:17" ht="30" x14ac:dyDescent="0.25">
      <c r="A4319">
        <v>36</v>
      </c>
      <c r="B4319" t="str">
        <f>IF(A4319="","",VLOOKUP(A4319,LOVs!$A$3:$B$62,2))</f>
        <v>Surrey</v>
      </c>
      <c r="C4319" t="str">
        <f>Table1[[#This Row],[School Name]]</f>
        <v>Jessie Lee Elementary #089</v>
      </c>
      <c r="D4319" t="s">
        <v>1108</v>
      </c>
      <c r="E4319">
        <v>1974</v>
      </c>
      <c r="F4319" t="s">
        <v>15</v>
      </c>
      <c r="H4319" s="23">
        <v>42643</v>
      </c>
      <c r="I4319" s="20">
        <v>1</v>
      </c>
      <c r="J4319" t="s">
        <v>73</v>
      </c>
      <c r="K4319" s="1" t="s">
        <v>2653</v>
      </c>
      <c r="L4319">
        <v>3.2799999999999999E-3</v>
      </c>
      <c r="M4319" s="20" t="s">
        <v>18</v>
      </c>
      <c r="P4319" s="1" t="s">
        <v>996</v>
      </c>
      <c r="Q4319" s="20" t="s">
        <v>997</v>
      </c>
    </row>
    <row r="4320" spans="1:17" ht="30" x14ac:dyDescent="0.25">
      <c r="A4320">
        <v>36</v>
      </c>
      <c r="B4320" t="str">
        <f>IF(A4320="","",VLOOKUP(A4320,LOVs!$A$3:$B$62,2))</f>
        <v>Surrey</v>
      </c>
      <c r="C4320" t="str">
        <f>Table1[[#This Row],[School Name]]</f>
        <v>Jessie Lee Elementary #089</v>
      </c>
      <c r="D4320" t="s">
        <v>1108</v>
      </c>
      <c r="E4320">
        <v>1974</v>
      </c>
      <c r="F4320" t="s">
        <v>15</v>
      </c>
      <c r="H4320" s="23">
        <v>42643</v>
      </c>
      <c r="I4320" s="20">
        <v>1</v>
      </c>
      <c r="J4320" t="s">
        <v>73</v>
      </c>
      <c r="K4320" s="1" t="s">
        <v>2653</v>
      </c>
      <c r="L4320">
        <v>2.3000000000000001E-4</v>
      </c>
      <c r="M4320" s="20" t="s">
        <v>18</v>
      </c>
      <c r="P4320" s="1" t="s">
        <v>998</v>
      </c>
      <c r="Q4320" s="20" t="s">
        <v>997</v>
      </c>
    </row>
    <row r="4321" spans="1:17" ht="30" x14ac:dyDescent="0.25">
      <c r="A4321">
        <v>36</v>
      </c>
      <c r="B4321" t="str">
        <f>IF(A4321="","",VLOOKUP(A4321,LOVs!$A$3:$B$62,2))</f>
        <v>Surrey</v>
      </c>
      <c r="C4321" t="str">
        <f>Table1[[#This Row],[School Name]]</f>
        <v>Jessie Lee Elementary #089</v>
      </c>
      <c r="D4321" t="s">
        <v>1108</v>
      </c>
      <c r="E4321">
        <v>1974</v>
      </c>
      <c r="F4321" t="s">
        <v>15</v>
      </c>
      <c r="H4321" s="23">
        <v>42643</v>
      </c>
      <c r="I4321" s="20">
        <v>1</v>
      </c>
      <c r="J4321" t="s">
        <v>73</v>
      </c>
      <c r="K4321" s="1" t="s">
        <v>2654</v>
      </c>
      <c r="L4321">
        <v>1.4200000000000001E-2</v>
      </c>
      <c r="M4321" s="20" t="s">
        <v>15</v>
      </c>
      <c r="P4321" s="1" t="s">
        <v>996</v>
      </c>
      <c r="Q4321" s="20" t="s">
        <v>997</v>
      </c>
    </row>
    <row r="4322" spans="1:17" ht="30" x14ac:dyDescent="0.25">
      <c r="A4322">
        <v>36</v>
      </c>
      <c r="B4322" t="str">
        <f>IF(A4322="","",VLOOKUP(A4322,LOVs!$A$3:$B$62,2))</f>
        <v>Surrey</v>
      </c>
      <c r="C4322" t="str">
        <f>Table1[[#This Row],[School Name]]</f>
        <v>Jessie Lee Elementary #089</v>
      </c>
      <c r="D4322" t="s">
        <v>1108</v>
      </c>
      <c r="E4322">
        <v>1974</v>
      </c>
      <c r="F4322" t="s">
        <v>15</v>
      </c>
      <c r="H4322" s="23">
        <v>42643</v>
      </c>
      <c r="I4322" s="20">
        <v>1</v>
      </c>
      <c r="J4322" t="s">
        <v>73</v>
      </c>
      <c r="K4322" s="1" t="s">
        <v>2654</v>
      </c>
      <c r="L4322">
        <v>7.5000000000000002E-4</v>
      </c>
      <c r="M4322" s="20" t="s">
        <v>18</v>
      </c>
      <c r="P4322" s="1" t="s">
        <v>998</v>
      </c>
      <c r="Q4322" s="20" t="s">
        <v>997</v>
      </c>
    </row>
    <row r="4323" spans="1:17" ht="30" x14ac:dyDescent="0.25">
      <c r="A4323">
        <v>36</v>
      </c>
      <c r="B4323" t="str">
        <f>IF(A4323="","",VLOOKUP(A4323,LOVs!$A$3:$B$62,2))</f>
        <v>Surrey</v>
      </c>
      <c r="C4323" t="str">
        <f>Table1[[#This Row],[School Name]]</f>
        <v>Jessie Lee Elementary #089</v>
      </c>
      <c r="D4323" t="s">
        <v>1108</v>
      </c>
      <c r="E4323">
        <v>1974</v>
      </c>
      <c r="F4323" t="s">
        <v>15</v>
      </c>
      <c r="H4323" s="23">
        <v>42643</v>
      </c>
      <c r="I4323" s="20">
        <v>1</v>
      </c>
      <c r="J4323" t="s">
        <v>73</v>
      </c>
      <c r="K4323" s="1" t="s">
        <v>2655</v>
      </c>
      <c r="L4323">
        <v>1.1200000000000001</v>
      </c>
      <c r="M4323" s="20" t="s">
        <v>15</v>
      </c>
      <c r="P4323" s="1" t="s">
        <v>996</v>
      </c>
      <c r="Q4323" s="20" t="s">
        <v>997</v>
      </c>
    </row>
    <row r="4324" spans="1:17" ht="30" x14ac:dyDescent="0.25">
      <c r="A4324">
        <v>36</v>
      </c>
      <c r="B4324" t="str">
        <f>IF(A4324="","",VLOOKUP(A4324,LOVs!$A$3:$B$62,2))</f>
        <v>Surrey</v>
      </c>
      <c r="C4324" t="str">
        <f>Table1[[#This Row],[School Name]]</f>
        <v>Jessie Lee Elementary #089</v>
      </c>
      <c r="D4324" t="s">
        <v>1108</v>
      </c>
      <c r="E4324">
        <v>1974</v>
      </c>
      <c r="F4324" t="s">
        <v>15</v>
      </c>
      <c r="H4324" s="23">
        <v>42643</v>
      </c>
      <c r="I4324" s="20">
        <v>1</v>
      </c>
      <c r="J4324" t="s">
        <v>73</v>
      </c>
      <c r="K4324" s="1" t="s">
        <v>2655</v>
      </c>
      <c r="L4324">
        <v>1.32E-2</v>
      </c>
      <c r="M4324" s="20" t="s">
        <v>15</v>
      </c>
      <c r="P4324" s="1" t="s">
        <v>998</v>
      </c>
      <c r="Q4324" s="20" t="s">
        <v>997</v>
      </c>
    </row>
    <row r="4325" spans="1:17" x14ac:dyDescent="0.25">
      <c r="A4325">
        <v>36</v>
      </c>
      <c r="B4325" t="str">
        <f>IF(A4325="","",VLOOKUP(A4325,LOVs!$A$3:$B$62,2))</f>
        <v>Surrey</v>
      </c>
      <c r="C4325" t="str">
        <f>Table1[[#This Row],[School Name]]</f>
        <v>Jessie Lee Elementary #089</v>
      </c>
      <c r="D4325" t="s">
        <v>1108</v>
      </c>
      <c r="E4325">
        <v>1974</v>
      </c>
      <c r="F4325" t="s">
        <v>15</v>
      </c>
      <c r="H4325" s="23">
        <v>42643</v>
      </c>
      <c r="I4325" s="20">
        <v>1</v>
      </c>
      <c r="J4325" t="s">
        <v>73</v>
      </c>
      <c r="K4325" s="1" t="s">
        <v>2656</v>
      </c>
      <c r="L4325">
        <v>1.01E-2</v>
      </c>
      <c r="M4325" s="20" t="s">
        <v>15</v>
      </c>
      <c r="P4325" s="1" t="s">
        <v>996</v>
      </c>
      <c r="Q4325" s="20" t="s">
        <v>997</v>
      </c>
    </row>
    <row r="4326" spans="1:17" x14ac:dyDescent="0.25">
      <c r="A4326">
        <v>36</v>
      </c>
      <c r="B4326" t="str">
        <f>IF(A4326="","",VLOOKUP(A4326,LOVs!$A$3:$B$62,2))</f>
        <v>Surrey</v>
      </c>
      <c r="C4326" t="str">
        <f>Table1[[#This Row],[School Name]]</f>
        <v>Jessie Lee Elementary #089</v>
      </c>
      <c r="D4326" t="s">
        <v>1108</v>
      </c>
      <c r="E4326">
        <v>1974</v>
      </c>
      <c r="F4326" t="s">
        <v>15</v>
      </c>
      <c r="H4326" s="23">
        <v>42643</v>
      </c>
      <c r="I4326" s="20">
        <v>1</v>
      </c>
      <c r="J4326" t="s">
        <v>73</v>
      </c>
      <c r="K4326" s="1" t="s">
        <v>2656</v>
      </c>
      <c r="L4326">
        <v>2.1299999999999999E-3</v>
      </c>
      <c r="M4326" s="20" t="s">
        <v>18</v>
      </c>
      <c r="P4326" s="1" t="s">
        <v>998</v>
      </c>
      <c r="Q4326" s="20" t="s">
        <v>997</v>
      </c>
    </row>
    <row r="4327" spans="1:17" x14ac:dyDescent="0.25">
      <c r="A4327">
        <v>36</v>
      </c>
      <c r="B4327" t="str">
        <f>IF(A4327="","",VLOOKUP(A4327,LOVs!$A$3:$B$62,2))</f>
        <v>Surrey</v>
      </c>
      <c r="C4327" t="str">
        <f>Table1[[#This Row],[School Name]]</f>
        <v>Jessie Lee Elementary #089</v>
      </c>
      <c r="D4327" t="s">
        <v>1108</v>
      </c>
      <c r="E4327">
        <v>1974</v>
      </c>
      <c r="F4327" t="s">
        <v>15</v>
      </c>
      <c r="H4327" s="23">
        <v>42643</v>
      </c>
      <c r="I4327" s="20">
        <v>1</v>
      </c>
      <c r="J4327" t="s">
        <v>73</v>
      </c>
      <c r="K4327" s="1" t="s">
        <v>2657</v>
      </c>
      <c r="L4327">
        <v>1.6299999999999999E-2</v>
      </c>
      <c r="M4327" s="20" t="s">
        <v>15</v>
      </c>
      <c r="P4327" s="1" t="s">
        <v>996</v>
      </c>
      <c r="Q4327" s="20" t="s">
        <v>997</v>
      </c>
    </row>
    <row r="4328" spans="1:17" x14ac:dyDescent="0.25">
      <c r="A4328">
        <v>36</v>
      </c>
      <c r="B4328" t="str">
        <f>IF(A4328="","",VLOOKUP(A4328,LOVs!$A$3:$B$62,2))</f>
        <v>Surrey</v>
      </c>
      <c r="C4328" t="str">
        <f>Table1[[#This Row],[School Name]]</f>
        <v>Jessie Lee Elementary #089</v>
      </c>
      <c r="D4328" t="s">
        <v>1108</v>
      </c>
      <c r="E4328">
        <v>1974</v>
      </c>
      <c r="F4328" t="s">
        <v>15</v>
      </c>
      <c r="H4328" s="23">
        <v>42643</v>
      </c>
      <c r="I4328" s="20">
        <v>1</v>
      </c>
      <c r="J4328" t="s">
        <v>73</v>
      </c>
      <c r="K4328" s="1" t="s">
        <v>2657</v>
      </c>
      <c r="L4328">
        <v>7.6000000000000004E-4</v>
      </c>
      <c r="M4328" s="20" t="s">
        <v>18</v>
      </c>
      <c r="P4328" s="1" t="s">
        <v>998</v>
      </c>
      <c r="Q4328" s="20" t="s">
        <v>997</v>
      </c>
    </row>
    <row r="4329" spans="1:17" ht="30" x14ac:dyDescent="0.25">
      <c r="A4329">
        <v>36</v>
      </c>
      <c r="B4329" t="str">
        <f>IF(A4329="","",VLOOKUP(A4329,LOVs!$A$3:$B$62,2))</f>
        <v>Surrey</v>
      </c>
      <c r="C4329" t="str">
        <f>Table1[[#This Row],[School Name]]</f>
        <v>Jessie Lee Elementary #089</v>
      </c>
      <c r="D4329" t="s">
        <v>1108</v>
      </c>
      <c r="E4329">
        <v>1974</v>
      </c>
      <c r="F4329" t="s">
        <v>15</v>
      </c>
      <c r="H4329" s="23">
        <v>42643</v>
      </c>
      <c r="I4329" s="20">
        <v>1</v>
      </c>
      <c r="J4329" t="s">
        <v>73</v>
      </c>
      <c r="K4329" s="1" t="s">
        <v>2658</v>
      </c>
      <c r="L4329">
        <v>2.4299999999999999E-3</v>
      </c>
      <c r="M4329" s="20" t="s">
        <v>18</v>
      </c>
      <c r="P4329" s="1" t="s">
        <v>996</v>
      </c>
      <c r="Q4329" s="20" t="s">
        <v>997</v>
      </c>
    </row>
    <row r="4330" spans="1:17" ht="30" x14ac:dyDescent="0.25">
      <c r="A4330">
        <v>36</v>
      </c>
      <c r="B4330" t="str">
        <f>IF(A4330="","",VLOOKUP(A4330,LOVs!$A$3:$B$62,2))</f>
        <v>Surrey</v>
      </c>
      <c r="C4330" t="str">
        <f>Table1[[#This Row],[School Name]]</f>
        <v>Jessie Lee Elementary #089</v>
      </c>
      <c r="D4330" t="s">
        <v>1108</v>
      </c>
      <c r="E4330">
        <v>1974</v>
      </c>
      <c r="F4330" t="s">
        <v>15</v>
      </c>
      <c r="H4330" s="23">
        <v>42643</v>
      </c>
      <c r="I4330" s="20">
        <v>1</v>
      </c>
      <c r="J4330" t="s">
        <v>73</v>
      </c>
      <c r="K4330" s="1" t="s">
        <v>2658</v>
      </c>
      <c r="L4330">
        <v>2.1000000000000001E-4</v>
      </c>
      <c r="M4330" s="20" t="s">
        <v>18</v>
      </c>
      <c r="P4330" s="1" t="s">
        <v>998</v>
      </c>
      <c r="Q4330" s="20" t="s">
        <v>997</v>
      </c>
    </row>
    <row r="4331" spans="1:17" ht="30" x14ac:dyDescent="0.25">
      <c r="A4331">
        <v>36</v>
      </c>
      <c r="B4331" t="str">
        <f>IF(A4331="","",VLOOKUP(A4331,LOVs!$A$3:$B$62,2))</f>
        <v>Surrey</v>
      </c>
      <c r="C4331" t="str">
        <f>Table1[[#This Row],[School Name]]</f>
        <v>Jessie Lee Elementary #089</v>
      </c>
      <c r="D4331" t="s">
        <v>1108</v>
      </c>
      <c r="E4331">
        <v>1974</v>
      </c>
      <c r="F4331" t="s">
        <v>15</v>
      </c>
      <c r="H4331" s="23">
        <v>42643</v>
      </c>
      <c r="I4331" s="20">
        <v>1</v>
      </c>
      <c r="J4331" t="s">
        <v>73</v>
      </c>
      <c r="K4331" s="1" t="s">
        <v>2659</v>
      </c>
      <c r="L4331">
        <v>1.11E-2</v>
      </c>
      <c r="M4331" s="20" t="s">
        <v>15</v>
      </c>
      <c r="P4331" s="1" t="s">
        <v>996</v>
      </c>
      <c r="Q4331" s="20" t="s">
        <v>997</v>
      </c>
    </row>
    <row r="4332" spans="1:17" ht="30" x14ac:dyDescent="0.25">
      <c r="A4332">
        <v>36</v>
      </c>
      <c r="B4332" t="str">
        <f>IF(A4332="","",VLOOKUP(A4332,LOVs!$A$3:$B$62,2))</f>
        <v>Surrey</v>
      </c>
      <c r="C4332" t="str">
        <f>Table1[[#This Row],[School Name]]</f>
        <v>Jessie Lee Elementary #089</v>
      </c>
      <c r="D4332" t="s">
        <v>1108</v>
      </c>
      <c r="E4332">
        <v>1974</v>
      </c>
      <c r="F4332" t="s">
        <v>15</v>
      </c>
      <c r="H4332" s="23">
        <v>42643</v>
      </c>
      <c r="I4332" s="20">
        <v>1</v>
      </c>
      <c r="J4332" t="s">
        <v>73</v>
      </c>
      <c r="K4332" s="1" t="s">
        <v>2659</v>
      </c>
      <c r="L4332">
        <v>4.4000000000000002E-4</v>
      </c>
      <c r="M4332" s="20" t="s">
        <v>18</v>
      </c>
      <c r="P4332" s="1" t="s">
        <v>998</v>
      </c>
      <c r="Q4332" s="20" t="s">
        <v>997</v>
      </c>
    </row>
    <row r="4333" spans="1:17" ht="30" x14ac:dyDescent="0.25">
      <c r="A4333">
        <v>36</v>
      </c>
      <c r="B4333" t="str">
        <f>IF(A4333="","",VLOOKUP(A4333,LOVs!$A$3:$B$62,2))</f>
        <v>Surrey</v>
      </c>
      <c r="C4333" t="str">
        <f>Table1[[#This Row],[School Name]]</f>
        <v>Jessie Lee Elementary #089</v>
      </c>
      <c r="D4333" t="s">
        <v>1108</v>
      </c>
      <c r="E4333">
        <v>1974</v>
      </c>
      <c r="F4333" t="s">
        <v>15</v>
      </c>
      <c r="H4333" s="23">
        <v>42643</v>
      </c>
      <c r="I4333" s="20">
        <v>1</v>
      </c>
      <c r="J4333" t="s">
        <v>73</v>
      </c>
      <c r="K4333" s="1" t="s">
        <v>2660</v>
      </c>
      <c r="L4333">
        <v>2.07E-2</v>
      </c>
      <c r="M4333" s="20" t="s">
        <v>15</v>
      </c>
      <c r="P4333" s="1" t="s">
        <v>996</v>
      </c>
      <c r="Q4333" s="20" t="s">
        <v>997</v>
      </c>
    </row>
    <row r="4334" spans="1:17" ht="30" x14ac:dyDescent="0.25">
      <c r="A4334">
        <v>36</v>
      </c>
      <c r="B4334" t="str">
        <f>IF(A4334="","",VLOOKUP(A4334,LOVs!$A$3:$B$62,2))</f>
        <v>Surrey</v>
      </c>
      <c r="C4334" t="str">
        <f>Table1[[#This Row],[School Name]]</f>
        <v>Jessie Lee Elementary #089</v>
      </c>
      <c r="D4334" t="s">
        <v>1108</v>
      </c>
      <c r="E4334">
        <v>1974</v>
      </c>
      <c r="F4334" t="s">
        <v>15</v>
      </c>
      <c r="H4334" s="23">
        <v>42643</v>
      </c>
      <c r="I4334" s="20">
        <v>1</v>
      </c>
      <c r="J4334" t="s">
        <v>73</v>
      </c>
      <c r="K4334" s="1" t="s">
        <v>2660</v>
      </c>
      <c r="L4334">
        <v>2.9999999999999997E-4</v>
      </c>
      <c r="M4334" s="20" t="s">
        <v>18</v>
      </c>
      <c r="P4334" s="1" t="s">
        <v>998</v>
      </c>
      <c r="Q4334" s="20" t="s">
        <v>997</v>
      </c>
    </row>
    <row r="4335" spans="1:17" ht="30" x14ac:dyDescent="0.25">
      <c r="A4335">
        <v>36</v>
      </c>
      <c r="B4335" t="str">
        <f>IF(A4335="","",VLOOKUP(A4335,LOVs!$A$3:$B$62,2))</f>
        <v>Surrey</v>
      </c>
      <c r="C4335" t="str">
        <f>Table1[[#This Row],[School Name]]</f>
        <v>Jessie Lee Elementary #089</v>
      </c>
      <c r="D4335" t="s">
        <v>1108</v>
      </c>
      <c r="E4335">
        <v>1974</v>
      </c>
      <c r="F4335" t="s">
        <v>15</v>
      </c>
      <c r="H4335" s="23">
        <v>42643</v>
      </c>
      <c r="I4335" s="20">
        <v>1</v>
      </c>
      <c r="J4335" t="s">
        <v>73</v>
      </c>
      <c r="K4335" s="1" t="s">
        <v>2661</v>
      </c>
      <c r="L4335">
        <v>2.1000000000000001E-2</v>
      </c>
      <c r="M4335" s="20" t="s">
        <v>15</v>
      </c>
      <c r="P4335" s="1" t="s">
        <v>996</v>
      </c>
      <c r="Q4335" s="20" t="s">
        <v>997</v>
      </c>
    </row>
    <row r="4336" spans="1:17" ht="30" x14ac:dyDescent="0.25">
      <c r="A4336">
        <v>36</v>
      </c>
      <c r="B4336" t="str">
        <f>IF(A4336="","",VLOOKUP(A4336,LOVs!$A$3:$B$62,2))</f>
        <v>Surrey</v>
      </c>
      <c r="C4336" t="str">
        <f>Table1[[#This Row],[School Name]]</f>
        <v>Jessie Lee Elementary #089</v>
      </c>
      <c r="D4336" t="s">
        <v>1108</v>
      </c>
      <c r="E4336">
        <v>1974</v>
      </c>
      <c r="F4336" t="s">
        <v>15</v>
      </c>
      <c r="H4336" s="23">
        <v>42643</v>
      </c>
      <c r="I4336" s="20">
        <v>1</v>
      </c>
      <c r="J4336" t="s">
        <v>73</v>
      </c>
      <c r="K4336" s="1" t="s">
        <v>2661</v>
      </c>
      <c r="L4336">
        <v>2.1800000000000001E-3</v>
      </c>
      <c r="M4336" s="20" t="s">
        <v>18</v>
      </c>
      <c r="P4336" s="1" t="s">
        <v>998</v>
      </c>
      <c r="Q4336" s="20" t="s">
        <v>997</v>
      </c>
    </row>
    <row r="4337" spans="1:17" ht="30" x14ac:dyDescent="0.25">
      <c r="A4337">
        <v>36</v>
      </c>
      <c r="B4337" t="str">
        <f>IF(A4337="","",VLOOKUP(A4337,LOVs!$A$3:$B$62,2))</f>
        <v>Surrey</v>
      </c>
      <c r="C4337" t="str">
        <f>Table1[[#This Row],[School Name]]</f>
        <v>Jessie Lee Elementary #089</v>
      </c>
      <c r="D4337" t="s">
        <v>1108</v>
      </c>
      <c r="E4337">
        <v>1974</v>
      </c>
      <c r="F4337" t="s">
        <v>15</v>
      </c>
      <c r="H4337" s="23">
        <v>42643</v>
      </c>
      <c r="I4337" s="20">
        <v>1</v>
      </c>
      <c r="J4337" t="s">
        <v>73</v>
      </c>
      <c r="K4337" s="1" t="s">
        <v>2662</v>
      </c>
      <c r="L4337">
        <v>0.52300000000000002</v>
      </c>
      <c r="M4337" s="20" t="s">
        <v>15</v>
      </c>
      <c r="P4337" s="1" t="s">
        <v>996</v>
      </c>
      <c r="Q4337" s="20" t="s">
        <v>997</v>
      </c>
    </row>
    <row r="4338" spans="1:17" ht="30" x14ac:dyDescent="0.25">
      <c r="A4338">
        <v>36</v>
      </c>
      <c r="B4338" t="str">
        <f>IF(A4338="","",VLOOKUP(A4338,LOVs!$A$3:$B$62,2))</f>
        <v>Surrey</v>
      </c>
      <c r="C4338" t="str">
        <f>Table1[[#This Row],[School Name]]</f>
        <v>Jessie Lee Elementary #089</v>
      </c>
      <c r="D4338" t="s">
        <v>1108</v>
      </c>
      <c r="E4338">
        <v>1974</v>
      </c>
      <c r="F4338" t="s">
        <v>15</v>
      </c>
      <c r="H4338" s="23">
        <v>42643</v>
      </c>
      <c r="I4338" s="20">
        <v>1</v>
      </c>
      <c r="J4338" t="s">
        <v>73</v>
      </c>
      <c r="K4338" s="1" t="s">
        <v>2662</v>
      </c>
      <c r="L4338">
        <v>6.5700000000000003E-3</v>
      </c>
      <c r="M4338" s="20" t="s">
        <v>18</v>
      </c>
      <c r="P4338" s="1" t="s">
        <v>998</v>
      </c>
      <c r="Q4338" s="20" t="s">
        <v>997</v>
      </c>
    </row>
    <row r="4339" spans="1:17" x14ac:dyDescent="0.25">
      <c r="A4339">
        <v>36</v>
      </c>
      <c r="B4339" t="str">
        <f>IF(A4339="","",VLOOKUP(A4339,LOVs!$A$3:$B$62,2))</f>
        <v>Surrey</v>
      </c>
      <c r="C4339" t="str">
        <f>Table1[[#This Row],[School Name]]</f>
        <v>Jessie Lee Elementary #089</v>
      </c>
      <c r="D4339" t="s">
        <v>1108</v>
      </c>
      <c r="E4339">
        <v>1974</v>
      </c>
      <c r="F4339" t="s">
        <v>15</v>
      </c>
      <c r="H4339" s="23">
        <v>42643</v>
      </c>
      <c r="I4339" s="20">
        <v>1</v>
      </c>
      <c r="J4339" t="s">
        <v>73</v>
      </c>
      <c r="K4339" s="1" t="s">
        <v>2663</v>
      </c>
      <c r="L4339">
        <v>1.11E-2</v>
      </c>
      <c r="M4339" s="20" t="s">
        <v>15</v>
      </c>
      <c r="P4339" s="1" t="s">
        <v>996</v>
      </c>
      <c r="Q4339" s="20" t="s">
        <v>997</v>
      </c>
    </row>
    <row r="4340" spans="1:17" x14ac:dyDescent="0.25">
      <c r="A4340">
        <v>36</v>
      </c>
      <c r="B4340" t="str">
        <f>IF(A4340="","",VLOOKUP(A4340,LOVs!$A$3:$B$62,2))</f>
        <v>Surrey</v>
      </c>
      <c r="C4340" t="str">
        <f>Table1[[#This Row],[School Name]]</f>
        <v>Jessie Lee Elementary #089</v>
      </c>
      <c r="D4340" t="s">
        <v>1108</v>
      </c>
      <c r="E4340">
        <v>1974</v>
      </c>
      <c r="F4340" t="s">
        <v>15</v>
      </c>
      <c r="H4340" s="23">
        <v>42643</v>
      </c>
      <c r="I4340" s="20">
        <v>1</v>
      </c>
      <c r="J4340" t="s">
        <v>73</v>
      </c>
      <c r="K4340" s="1" t="s">
        <v>2663</v>
      </c>
      <c r="L4340">
        <v>5.9000000000000003E-4</v>
      </c>
      <c r="M4340" s="20" t="s">
        <v>18</v>
      </c>
      <c r="P4340" s="1" t="s">
        <v>998</v>
      </c>
      <c r="Q4340" s="20" t="s">
        <v>997</v>
      </c>
    </row>
    <row r="4341" spans="1:17" x14ac:dyDescent="0.25">
      <c r="A4341">
        <v>36</v>
      </c>
      <c r="B4341" t="str">
        <f>IF(A4341="","",VLOOKUP(A4341,LOVs!$A$3:$B$62,2))</f>
        <v>Surrey</v>
      </c>
      <c r="C4341" t="str">
        <f>Table1[[#This Row],[School Name]]</f>
        <v>Jessie Lee Elementary #089</v>
      </c>
      <c r="D4341" t="s">
        <v>1108</v>
      </c>
      <c r="E4341">
        <v>1974</v>
      </c>
      <c r="F4341" t="s">
        <v>15</v>
      </c>
      <c r="H4341" s="23">
        <v>42643</v>
      </c>
      <c r="I4341" s="20">
        <v>1</v>
      </c>
      <c r="J4341" t="s">
        <v>73</v>
      </c>
      <c r="K4341" s="1" t="s">
        <v>2664</v>
      </c>
      <c r="L4341">
        <v>0.2</v>
      </c>
      <c r="M4341" s="20" t="s">
        <v>15</v>
      </c>
      <c r="P4341" s="1" t="s">
        <v>996</v>
      </c>
      <c r="Q4341" s="20" t="s">
        <v>997</v>
      </c>
    </row>
    <row r="4342" spans="1:17" x14ac:dyDescent="0.25">
      <c r="A4342">
        <v>36</v>
      </c>
      <c r="B4342" t="str">
        <f>IF(A4342="","",VLOOKUP(A4342,LOVs!$A$3:$B$62,2))</f>
        <v>Surrey</v>
      </c>
      <c r="C4342" t="str">
        <f>Table1[[#This Row],[School Name]]</f>
        <v>Jessie Lee Elementary #089</v>
      </c>
      <c r="D4342" t="s">
        <v>1108</v>
      </c>
      <c r="E4342">
        <v>1974</v>
      </c>
      <c r="F4342" t="s">
        <v>15</v>
      </c>
      <c r="H4342" s="23">
        <v>42643</v>
      </c>
      <c r="I4342" s="20">
        <v>1</v>
      </c>
      <c r="J4342" t="s">
        <v>73</v>
      </c>
      <c r="K4342" s="1" t="s">
        <v>2664</v>
      </c>
      <c r="L4342">
        <v>4.4999999999999999E-4</v>
      </c>
      <c r="M4342" s="20" t="s">
        <v>18</v>
      </c>
      <c r="P4342" s="1" t="s">
        <v>998</v>
      </c>
      <c r="Q4342" s="20" t="s">
        <v>997</v>
      </c>
    </row>
    <row r="4343" spans="1:17" ht="30" x14ac:dyDescent="0.25">
      <c r="A4343">
        <v>36</v>
      </c>
      <c r="B4343" t="str">
        <f>IF(A4343="","",VLOOKUP(A4343,LOVs!$A$3:$B$62,2))</f>
        <v>Surrey</v>
      </c>
      <c r="C4343" t="str">
        <f>Table1[[#This Row],[School Name]]</f>
        <v>JT Brown Elementary #034</v>
      </c>
      <c r="D4343" t="s">
        <v>1260</v>
      </c>
      <c r="E4343">
        <v>1995</v>
      </c>
      <c r="F4343" t="s">
        <v>15</v>
      </c>
      <c r="H4343" s="23">
        <v>42643</v>
      </c>
      <c r="I4343" s="20">
        <v>1</v>
      </c>
      <c r="J4343" t="s">
        <v>97</v>
      </c>
      <c r="K4343" s="1" t="s">
        <v>2665</v>
      </c>
      <c r="L4343">
        <v>1.58E-3</v>
      </c>
      <c r="M4343" s="20" t="s">
        <v>18</v>
      </c>
      <c r="P4343" s="1" t="s">
        <v>996</v>
      </c>
      <c r="Q4343" s="20" t="s">
        <v>997</v>
      </c>
    </row>
    <row r="4344" spans="1:17" ht="30" x14ac:dyDescent="0.25">
      <c r="A4344">
        <v>36</v>
      </c>
      <c r="B4344" t="str">
        <f>IF(A4344="","",VLOOKUP(A4344,LOVs!$A$3:$B$62,2))</f>
        <v>Surrey</v>
      </c>
      <c r="C4344" t="str">
        <f>Table1[[#This Row],[School Name]]</f>
        <v>JT Brown Elementary #034</v>
      </c>
      <c r="D4344" t="s">
        <v>1260</v>
      </c>
      <c r="E4344">
        <v>1995</v>
      </c>
      <c r="F4344" t="s">
        <v>15</v>
      </c>
      <c r="H4344" s="23">
        <v>42643</v>
      </c>
      <c r="I4344" s="20">
        <v>1</v>
      </c>
      <c r="J4344" t="s">
        <v>97</v>
      </c>
      <c r="K4344" s="1" t="s">
        <v>2665</v>
      </c>
      <c r="L4344">
        <v>6.0999999999999997E-4</v>
      </c>
      <c r="M4344" s="20" t="s">
        <v>18</v>
      </c>
      <c r="P4344" s="1" t="s">
        <v>998</v>
      </c>
      <c r="Q4344" s="20" t="s">
        <v>997</v>
      </c>
    </row>
    <row r="4345" spans="1:17" ht="45" x14ac:dyDescent="0.25">
      <c r="A4345">
        <v>36</v>
      </c>
      <c r="B4345" t="str">
        <f>IF(A4345="","",VLOOKUP(A4345,LOVs!$A$3:$B$62,2))</f>
        <v>Surrey</v>
      </c>
      <c r="C4345" t="str">
        <f>Table1[[#This Row],[School Name]]</f>
        <v>Riverdale Elementary #059</v>
      </c>
      <c r="D4345" t="s">
        <v>1198</v>
      </c>
      <c r="E4345">
        <v>1962</v>
      </c>
      <c r="F4345" t="s">
        <v>15</v>
      </c>
      <c r="H4345" s="23">
        <v>42643</v>
      </c>
      <c r="I4345" s="20">
        <v>1</v>
      </c>
      <c r="J4345" t="s">
        <v>73</v>
      </c>
      <c r="K4345" s="1" t="s">
        <v>2399</v>
      </c>
      <c r="L4345">
        <v>4.07E-2</v>
      </c>
      <c r="M4345" s="20" t="s">
        <v>15</v>
      </c>
      <c r="P4345" s="1" t="s">
        <v>996</v>
      </c>
      <c r="Q4345" s="20" t="s">
        <v>997</v>
      </c>
    </row>
    <row r="4346" spans="1:17" ht="45" x14ac:dyDescent="0.25">
      <c r="A4346">
        <v>36</v>
      </c>
      <c r="B4346" t="str">
        <f>IF(A4346="","",VLOOKUP(A4346,LOVs!$A$3:$B$62,2))</f>
        <v>Surrey</v>
      </c>
      <c r="C4346" t="str">
        <f>Table1[[#This Row],[School Name]]</f>
        <v>Riverdale Elementary #059</v>
      </c>
      <c r="D4346" t="s">
        <v>1198</v>
      </c>
      <c r="E4346">
        <v>1962</v>
      </c>
      <c r="F4346" t="s">
        <v>15</v>
      </c>
      <c r="H4346" s="23">
        <v>42643</v>
      </c>
      <c r="I4346" s="20">
        <v>1</v>
      </c>
      <c r="J4346" t="s">
        <v>73</v>
      </c>
      <c r="K4346" s="1" t="s">
        <v>2399</v>
      </c>
      <c r="L4346">
        <v>3.6900000000000002E-2</v>
      </c>
      <c r="M4346" s="20" t="s">
        <v>15</v>
      </c>
      <c r="P4346" s="1" t="s">
        <v>1002</v>
      </c>
      <c r="Q4346" s="20" t="s">
        <v>997</v>
      </c>
    </row>
    <row r="4347" spans="1:17" ht="30" x14ac:dyDescent="0.25">
      <c r="A4347">
        <v>36</v>
      </c>
      <c r="B4347" t="str">
        <f>IF(A4347="","",VLOOKUP(A4347,LOVs!$A$3:$B$62,2))</f>
        <v>Surrey</v>
      </c>
      <c r="C4347" t="str">
        <f>Table1[[#This Row],[School Name]]</f>
        <v>Riverdale Elementary #059</v>
      </c>
      <c r="D4347" t="s">
        <v>1198</v>
      </c>
      <c r="E4347">
        <v>1962</v>
      </c>
      <c r="F4347" t="s">
        <v>15</v>
      </c>
      <c r="H4347" s="23">
        <v>42643</v>
      </c>
      <c r="I4347" s="20">
        <v>1</v>
      </c>
      <c r="J4347" t="s">
        <v>73</v>
      </c>
      <c r="K4347" s="1" t="s">
        <v>2666</v>
      </c>
      <c r="L4347">
        <v>9.3900000000000008E-3</v>
      </c>
      <c r="M4347" s="20" t="s">
        <v>18</v>
      </c>
      <c r="P4347" s="1" t="s">
        <v>996</v>
      </c>
      <c r="Q4347" s="20" t="s">
        <v>997</v>
      </c>
    </row>
    <row r="4348" spans="1:17" ht="30" x14ac:dyDescent="0.25">
      <c r="A4348">
        <v>36</v>
      </c>
      <c r="B4348" t="str">
        <f>IF(A4348="","",VLOOKUP(A4348,LOVs!$A$3:$B$62,2))</f>
        <v>Surrey</v>
      </c>
      <c r="C4348" t="str">
        <f>Table1[[#This Row],[School Name]]</f>
        <v>Riverdale Elementary #059</v>
      </c>
      <c r="D4348" t="s">
        <v>1198</v>
      </c>
      <c r="E4348">
        <v>1962</v>
      </c>
      <c r="F4348" t="s">
        <v>15</v>
      </c>
      <c r="H4348" s="23">
        <v>42643</v>
      </c>
      <c r="I4348" s="20">
        <v>1</v>
      </c>
      <c r="J4348" t="s">
        <v>73</v>
      </c>
      <c r="K4348" s="1" t="s">
        <v>2666</v>
      </c>
      <c r="L4348">
        <v>4.8000000000000001E-4</v>
      </c>
      <c r="M4348" s="20" t="s">
        <v>18</v>
      </c>
      <c r="P4348" s="1" t="s">
        <v>1002</v>
      </c>
      <c r="Q4348" s="20" t="s">
        <v>997</v>
      </c>
    </row>
    <row r="4349" spans="1:17" ht="30" x14ac:dyDescent="0.25">
      <c r="A4349">
        <v>36</v>
      </c>
      <c r="B4349" t="str">
        <f>IF(A4349="","",VLOOKUP(A4349,LOVs!$A$3:$B$62,2))</f>
        <v>Surrey</v>
      </c>
      <c r="C4349" t="str">
        <f>Table1[[#This Row],[School Name]]</f>
        <v>Riverdale Elementary #059</v>
      </c>
      <c r="D4349" t="s">
        <v>1198</v>
      </c>
      <c r="E4349">
        <v>1962</v>
      </c>
      <c r="F4349" t="s">
        <v>15</v>
      </c>
      <c r="H4349" s="23">
        <v>42643</v>
      </c>
      <c r="I4349" s="20">
        <v>1</v>
      </c>
      <c r="J4349" t="s">
        <v>73</v>
      </c>
      <c r="K4349" s="1" t="s">
        <v>2667</v>
      </c>
      <c r="L4349">
        <v>2.5899999999999999E-2</v>
      </c>
      <c r="M4349" s="20" t="s">
        <v>15</v>
      </c>
      <c r="P4349" s="1" t="s">
        <v>996</v>
      </c>
      <c r="Q4349" s="20" t="s">
        <v>997</v>
      </c>
    </row>
    <row r="4350" spans="1:17" ht="30" x14ac:dyDescent="0.25">
      <c r="A4350">
        <v>36</v>
      </c>
      <c r="B4350" t="str">
        <f>IF(A4350="","",VLOOKUP(A4350,LOVs!$A$3:$B$62,2))</f>
        <v>Surrey</v>
      </c>
      <c r="C4350" t="str">
        <f>Table1[[#This Row],[School Name]]</f>
        <v>Riverdale Elementary #059</v>
      </c>
      <c r="D4350" t="s">
        <v>1198</v>
      </c>
      <c r="E4350">
        <v>1962</v>
      </c>
      <c r="F4350" t="s">
        <v>15</v>
      </c>
      <c r="H4350" s="23">
        <v>42643</v>
      </c>
      <c r="I4350" s="20">
        <v>1</v>
      </c>
      <c r="J4350" t="s">
        <v>73</v>
      </c>
      <c r="K4350" s="1" t="s">
        <v>2667</v>
      </c>
      <c r="L4350">
        <v>1.9E-3</v>
      </c>
      <c r="M4350" s="20" t="s">
        <v>18</v>
      </c>
      <c r="P4350" s="1" t="s">
        <v>1002</v>
      </c>
      <c r="Q4350" s="20" t="s">
        <v>997</v>
      </c>
    </row>
    <row r="4351" spans="1:17" ht="30" x14ac:dyDescent="0.25">
      <c r="A4351">
        <v>36</v>
      </c>
      <c r="B4351" t="str">
        <f>IF(A4351="","",VLOOKUP(A4351,LOVs!$A$3:$B$62,2))</f>
        <v>Surrey</v>
      </c>
      <c r="C4351" t="str">
        <f>Table1[[#This Row],[School Name]]</f>
        <v>Riverdale Elementary #059</v>
      </c>
      <c r="D4351" t="s">
        <v>1198</v>
      </c>
      <c r="E4351">
        <v>1962</v>
      </c>
      <c r="F4351" t="s">
        <v>15</v>
      </c>
      <c r="H4351" s="23">
        <v>42643</v>
      </c>
      <c r="I4351" s="20">
        <v>1</v>
      </c>
      <c r="J4351" t="s">
        <v>73</v>
      </c>
      <c r="K4351" s="1" t="s">
        <v>2668</v>
      </c>
      <c r="L4351">
        <v>8.2199999999999999E-3</v>
      </c>
      <c r="M4351" s="20" t="s">
        <v>18</v>
      </c>
      <c r="P4351" s="1" t="s">
        <v>996</v>
      </c>
      <c r="Q4351" s="20" t="s">
        <v>997</v>
      </c>
    </row>
    <row r="4352" spans="1:17" ht="30" x14ac:dyDescent="0.25">
      <c r="A4352">
        <v>36</v>
      </c>
      <c r="B4352" t="str">
        <f>IF(A4352="","",VLOOKUP(A4352,LOVs!$A$3:$B$62,2))</f>
        <v>Surrey</v>
      </c>
      <c r="C4352" t="str">
        <f>Table1[[#This Row],[School Name]]</f>
        <v>Riverdale Elementary #059</v>
      </c>
      <c r="D4352" t="s">
        <v>1198</v>
      </c>
      <c r="E4352">
        <v>1962</v>
      </c>
      <c r="F4352" t="s">
        <v>15</v>
      </c>
      <c r="H4352" s="23">
        <v>42643</v>
      </c>
      <c r="I4352" s="20">
        <v>1</v>
      </c>
      <c r="J4352" t="s">
        <v>73</v>
      </c>
      <c r="K4352" s="1" t="s">
        <v>2668</v>
      </c>
      <c r="L4352">
        <v>6.8000000000000005E-4</v>
      </c>
      <c r="M4352" s="20" t="s">
        <v>18</v>
      </c>
      <c r="P4352" s="1" t="s">
        <v>1002</v>
      </c>
      <c r="Q4352" s="20" t="s">
        <v>997</v>
      </c>
    </row>
    <row r="4353" spans="1:17" ht="30" x14ac:dyDescent="0.25">
      <c r="A4353">
        <v>36</v>
      </c>
      <c r="B4353" t="str">
        <f>IF(A4353="","",VLOOKUP(A4353,LOVs!$A$3:$B$62,2))</f>
        <v>Surrey</v>
      </c>
      <c r="C4353" t="str">
        <f>Table1[[#This Row],[School Name]]</f>
        <v>Riverdale Elementary #059</v>
      </c>
      <c r="D4353" t="s">
        <v>1198</v>
      </c>
      <c r="E4353">
        <v>1962</v>
      </c>
      <c r="F4353" t="s">
        <v>15</v>
      </c>
      <c r="H4353" s="23">
        <v>42643</v>
      </c>
      <c r="I4353" s="20">
        <v>1</v>
      </c>
      <c r="J4353" t="s">
        <v>73</v>
      </c>
      <c r="K4353" s="1" t="s">
        <v>2669</v>
      </c>
      <c r="L4353">
        <v>1.5699999999999999E-2</v>
      </c>
      <c r="M4353" s="20" t="s">
        <v>15</v>
      </c>
      <c r="P4353" s="1" t="s">
        <v>996</v>
      </c>
      <c r="Q4353" s="20" t="s">
        <v>997</v>
      </c>
    </row>
    <row r="4354" spans="1:17" ht="30" x14ac:dyDescent="0.25">
      <c r="A4354">
        <v>36</v>
      </c>
      <c r="B4354" t="str">
        <f>IF(A4354="","",VLOOKUP(A4354,LOVs!$A$3:$B$62,2))</f>
        <v>Surrey</v>
      </c>
      <c r="C4354" t="str">
        <f>Table1[[#This Row],[School Name]]</f>
        <v>Riverdale Elementary #059</v>
      </c>
      <c r="D4354" t="s">
        <v>1198</v>
      </c>
      <c r="E4354">
        <v>1962</v>
      </c>
      <c r="F4354" t="s">
        <v>15</v>
      </c>
      <c r="H4354" s="23">
        <v>42643</v>
      </c>
      <c r="I4354" s="20">
        <v>1</v>
      </c>
      <c r="J4354" t="s">
        <v>73</v>
      </c>
      <c r="K4354" s="1" t="s">
        <v>2669</v>
      </c>
      <c r="L4354">
        <v>4.6999999999999999E-4</v>
      </c>
      <c r="M4354" s="20" t="s">
        <v>18</v>
      </c>
      <c r="P4354" s="1" t="s">
        <v>1002</v>
      </c>
      <c r="Q4354" s="20" t="s">
        <v>997</v>
      </c>
    </row>
    <row r="4355" spans="1:17" ht="30" x14ac:dyDescent="0.25">
      <c r="A4355">
        <v>36</v>
      </c>
      <c r="B4355" t="str">
        <f>IF(A4355="","",VLOOKUP(A4355,LOVs!$A$3:$B$62,2))</f>
        <v>Surrey</v>
      </c>
      <c r="C4355" t="str">
        <f>Table1[[#This Row],[School Name]]</f>
        <v>Riverdale Elementary #059</v>
      </c>
      <c r="D4355" t="s">
        <v>1198</v>
      </c>
      <c r="E4355">
        <v>1962</v>
      </c>
      <c r="F4355" t="s">
        <v>15</v>
      </c>
      <c r="H4355" s="23">
        <v>42643</v>
      </c>
      <c r="I4355" s="20">
        <v>1</v>
      </c>
      <c r="J4355" t="s">
        <v>73</v>
      </c>
      <c r="K4355" s="1" t="s">
        <v>2670</v>
      </c>
      <c r="L4355">
        <v>1.4200000000000001E-2</v>
      </c>
      <c r="M4355" s="20" t="s">
        <v>15</v>
      </c>
      <c r="P4355" s="1" t="s">
        <v>996</v>
      </c>
      <c r="Q4355" s="20" t="s">
        <v>997</v>
      </c>
    </row>
    <row r="4356" spans="1:17" ht="30" x14ac:dyDescent="0.25">
      <c r="A4356">
        <v>36</v>
      </c>
      <c r="B4356" t="str">
        <f>IF(A4356="","",VLOOKUP(A4356,LOVs!$A$3:$B$62,2))</f>
        <v>Surrey</v>
      </c>
      <c r="C4356" t="str">
        <f>Table1[[#This Row],[School Name]]</f>
        <v>Riverdale Elementary #059</v>
      </c>
      <c r="D4356" t="s">
        <v>1198</v>
      </c>
      <c r="E4356">
        <v>1962</v>
      </c>
      <c r="F4356" t="s">
        <v>15</v>
      </c>
      <c r="H4356" s="23">
        <v>42643</v>
      </c>
      <c r="I4356" s="20">
        <v>1</v>
      </c>
      <c r="J4356" t="s">
        <v>73</v>
      </c>
      <c r="K4356" s="1" t="s">
        <v>2670</v>
      </c>
      <c r="L4356">
        <v>1.25E-3</v>
      </c>
      <c r="M4356" s="20" t="s">
        <v>18</v>
      </c>
      <c r="P4356" s="1" t="s">
        <v>1002</v>
      </c>
      <c r="Q4356" s="20" t="s">
        <v>997</v>
      </c>
    </row>
    <row r="4357" spans="1:17" ht="45" x14ac:dyDescent="0.25">
      <c r="A4357">
        <v>36</v>
      </c>
      <c r="B4357" t="str">
        <f>IF(A4357="","",VLOOKUP(A4357,LOVs!$A$3:$B$62,2))</f>
        <v>Surrey</v>
      </c>
      <c r="C4357" t="str">
        <f>Table1[[#This Row],[School Name]]</f>
        <v>Riverdale Elementary #059</v>
      </c>
      <c r="D4357" t="s">
        <v>1198</v>
      </c>
      <c r="E4357">
        <v>1962</v>
      </c>
      <c r="F4357" t="s">
        <v>15</v>
      </c>
      <c r="H4357" s="23">
        <v>42643</v>
      </c>
      <c r="I4357" s="20">
        <v>1</v>
      </c>
      <c r="J4357" t="s">
        <v>73</v>
      </c>
      <c r="K4357" s="1" t="s">
        <v>2671</v>
      </c>
      <c r="L4357">
        <v>9.0300000000000005E-2</v>
      </c>
      <c r="M4357" s="20" t="s">
        <v>15</v>
      </c>
      <c r="P4357" s="1" t="s">
        <v>996</v>
      </c>
      <c r="Q4357" s="20" t="s">
        <v>997</v>
      </c>
    </row>
    <row r="4358" spans="1:17" ht="45" x14ac:dyDescent="0.25">
      <c r="A4358">
        <v>36</v>
      </c>
      <c r="B4358" t="str">
        <f>IF(A4358="","",VLOOKUP(A4358,LOVs!$A$3:$B$62,2))</f>
        <v>Surrey</v>
      </c>
      <c r="C4358" t="str">
        <f>Table1[[#This Row],[School Name]]</f>
        <v>Riverdale Elementary #059</v>
      </c>
      <c r="D4358" t="s">
        <v>1198</v>
      </c>
      <c r="E4358">
        <v>1962</v>
      </c>
      <c r="F4358" t="s">
        <v>15</v>
      </c>
      <c r="H4358" s="23">
        <v>42643</v>
      </c>
      <c r="I4358" s="20">
        <v>1</v>
      </c>
      <c r="J4358" t="s">
        <v>73</v>
      </c>
      <c r="K4358" s="1" t="s">
        <v>2671</v>
      </c>
      <c r="L4358">
        <v>3.5300000000000002E-3</v>
      </c>
      <c r="M4358" s="20" t="s">
        <v>18</v>
      </c>
      <c r="P4358" s="1" t="s">
        <v>1002</v>
      </c>
      <c r="Q4358" s="20" t="s">
        <v>997</v>
      </c>
    </row>
    <row r="4359" spans="1:17" ht="60" x14ac:dyDescent="0.25">
      <c r="A4359">
        <v>36</v>
      </c>
      <c r="B4359" t="str">
        <f>IF(A4359="","",VLOOKUP(A4359,LOVs!$A$3:$B$62,2))</f>
        <v>Surrey</v>
      </c>
      <c r="C4359" t="str">
        <f>Table1[[#This Row],[School Name]]</f>
        <v>Riverdale Elementary #059</v>
      </c>
      <c r="D4359" t="s">
        <v>1198</v>
      </c>
      <c r="E4359">
        <v>1962</v>
      </c>
      <c r="F4359" t="s">
        <v>15</v>
      </c>
      <c r="H4359" s="23">
        <v>42643</v>
      </c>
      <c r="I4359" s="20">
        <v>1</v>
      </c>
      <c r="J4359" t="s">
        <v>73</v>
      </c>
      <c r="K4359" s="1" t="s">
        <v>2672</v>
      </c>
      <c r="L4359">
        <v>1.1200000000000001</v>
      </c>
      <c r="M4359" s="20" t="s">
        <v>15</v>
      </c>
      <c r="P4359" s="1" t="s">
        <v>996</v>
      </c>
      <c r="Q4359" s="20" t="s">
        <v>997</v>
      </c>
    </row>
    <row r="4360" spans="1:17" ht="60" x14ac:dyDescent="0.25">
      <c r="A4360">
        <v>36</v>
      </c>
      <c r="B4360" t="str">
        <f>IF(A4360="","",VLOOKUP(A4360,LOVs!$A$3:$B$62,2))</f>
        <v>Surrey</v>
      </c>
      <c r="C4360" t="str">
        <f>Table1[[#This Row],[School Name]]</f>
        <v>Riverdale Elementary #059</v>
      </c>
      <c r="D4360" t="s">
        <v>1198</v>
      </c>
      <c r="E4360">
        <v>1962</v>
      </c>
      <c r="F4360" t="s">
        <v>15</v>
      </c>
      <c r="H4360" s="23">
        <v>42643</v>
      </c>
      <c r="I4360" s="20">
        <v>1</v>
      </c>
      <c r="J4360" t="s">
        <v>73</v>
      </c>
      <c r="K4360" s="1" t="s">
        <v>2672</v>
      </c>
      <c r="L4360">
        <v>3.44E-2</v>
      </c>
      <c r="M4360" s="20" t="s">
        <v>15</v>
      </c>
      <c r="P4360" s="1" t="s">
        <v>1002</v>
      </c>
      <c r="Q4360" s="20" t="s">
        <v>997</v>
      </c>
    </row>
    <row r="4361" spans="1:17" ht="30" x14ac:dyDescent="0.25">
      <c r="A4361">
        <v>36</v>
      </c>
      <c r="B4361" t="str">
        <f>IF(A4361="","",VLOOKUP(A4361,LOVs!$A$3:$B$62,2))</f>
        <v>Surrey</v>
      </c>
      <c r="C4361" t="str">
        <f>Table1[[#This Row],[School Name]]</f>
        <v>Riverdale Elementary #059</v>
      </c>
      <c r="D4361" t="s">
        <v>1198</v>
      </c>
      <c r="E4361">
        <v>1962</v>
      </c>
      <c r="F4361" t="s">
        <v>15</v>
      </c>
      <c r="H4361" s="23">
        <v>42643</v>
      </c>
      <c r="I4361" s="20">
        <v>1</v>
      </c>
      <c r="J4361" t="s">
        <v>73</v>
      </c>
      <c r="K4361" s="1" t="s">
        <v>2673</v>
      </c>
      <c r="L4361">
        <v>5.62E-2</v>
      </c>
      <c r="M4361" s="20" t="s">
        <v>15</v>
      </c>
      <c r="P4361" s="1" t="s">
        <v>996</v>
      </c>
      <c r="Q4361" s="20" t="s">
        <v>997</v>
      </c>
    </row>
    <row r="4362" spans="1:17" ht="30" x14ac:dyDescent="0.25">
      <c r="A4362">
        <v>36</v>
      </c>
      <c r="B4362" t="str">
        <f>IF(A4362="","",VLOOKUP(A4362,LOVs!$A$3:$B$62,2))</f>
        <v>Surrey</v>
      </c>
      <c r="C4362" t="str">
        <f>Table1[[#This Row],[School Name]]</f>
        <v>Riverdale Elementary #059</v>
      </c>
      <c r="D4362" t="s">
        <v>1198</v>
      </c>
      <c r="E4362">
        <v>1962</v>
      </c>
      <c r="F4362" t="s">
        <v>15</v>
      </c>
      <c r="H4362" s="23">
        <v>42643</v>
      </c>
      <c r="I4362" s="20">
        <v>1</v>
      </c>
      <c r="J4362" t="s">
        <v>73</v>
      </c>
      <c r="K4362" s="1" t="s">
        <v>2673</v>
      </c>
      <c r="L4362">
        <v>1.8699999999999999E-3</v>
      </c>
      <c r="M4362" s="20" t="s">
        <v>18</v>
      </c>
      <c r="P4362" s="1" t="s">
        <v>1002</v>
      </c>
      <c r="Q4362" s="20" t="s">
        <v>997</v>
      </c>
    </row>
    <row r="4363" spans="1:17" ht="30" x14ac:dyDescent="0.25">
      <c r="A4363">
        <v>36</v>
      </c>
      <c r="B4363" t="str">
        <f>IF(A4363="","",VLOOKUP(A4363,LOVs!$A$3:$B$62,2))</f>
        <v>Surrey</v>
      </c>
      <c r="C4363" t="str">
        <f>Table1[[#This Row],[School Name]]</f>
        <v>Riverdale Elementary #059</v>
      </c>
      <c r="D4363" t="s">
        <v>1198</v>
      </c>
      <c r="E4363">
        <v>1962</v>
      </c>
      <c r="F4363" t="s">
        <v>15</v>
      </c>
      <c r="H4363" s="23">
        <v>42643</v>
      </c>
      <c r="I4363" s="20">
        <v>1</v>
      </c>
      <c r="J4363" t="s">
        <v>73</v>
      </c>
      <c r="K4363" s="1" t="s">
        <v>2674</v>
      </c>
      <c r="L4363">
        <v>3.3599999999999998E-2</v>
      </c>
      <c r="M4363" s="20" t="s">
        <v>15</v>
      </c>
      <c r="P4363" s="1" t="s">
        <v>996</v>
      </c>
      <c r="Q4363" s="20" t="s">
        <v>997</v>
      </c>
    </row>
    <row r="4364" spans="1:17" ht="30" x14ac:dyDescent="0.25">
      <c r="A4364">
        <v>36</v>
      </c>
      <c r="B4364" t="str">
        <f>IF(A4364="","",VLOOKUP(A4364,LOVs!$A$3:$B$62,2))</f>
        <v>Surrey</v>
      </c>
      <c r="C4364" t="str">
        <f>Table1[[#This Row],[School Name]]</f>
        <v>Riverdale Elementary #059</v>
      </c>
      <c r="D4364" t="s">
        <v>1198</v>
      </c>
      <c r="E4364">
        <v>1962</v>
      </c>
      <c r="F4364" t="s">
        <v>15</v>
      </c>
      <c r="H4364" s="23">
        <v>42643</v>
      </c>
      <c r="I4364" s="20">
        <v>1</v>
      </c>
      <c r="J4364" t="s">
        <v>73</v>
      </c>
      <c r="K4364" s="1" t="s">
        <v>2674</v>
      </c>
      <c r="L4364">
        <v>3.0599999999999999E-2</v>
      </c>
      <c r="M4364" s="20" t="s">
        <v>15</v>
      </c>
      <c r="P4364" s="1" t="s">
        <v>1002</v>
      </c>
      <c r="Q4364" s="20" t="s">
        <v>997</v>
      </c>
    </row>
    <row r="4365" spans="1:17" ht="30" x14ac:dyDescent="0.25">
      <c r="A4365">
        <v>36</v>
      </c>
      <c r="B4365" t="str">
        <f>IF(A4365="","",VLOOKUP(A4365,LOVs!$A$3:$B$62,2))</f>
        <v>Surrey</v>
      </c>
      <c r="C4365" t="s">
        <v>9823</v>
      </c>
      <c r="D4365" t="s">
        <v>1854</v>
      </c>
      <c r="E4365">
        <v>1994</v>
      </c>
      <c r="F4365" t="s">
        <v>15</v>
      </c>
      <c r="H4365" s="23">
        <v>42635</v>
      </c>
      <c r="I4365" s="20">
        <v>1</v>
      </c>
      <c r="J4365" t="s">
        <v>73</v>
      </c>
      <c r="K4365" s="1" t="s">
        <v>2049</v>
      </c>
      <c r="L4365">
        <v>1.1599999999999999E-2</v>
      </c>
      <c r="M4365" s="20" t="s">
        <v>15</v>
      </c>
      <c r="P4365" s="1" t="s">
        <v>996</v>
      </c>
      <c r="Q4365" s="20" t="s">
        <v>997</v>
      </c>
    </row>
    <row r="4366" spans="1:17" ht="30" x14ac:dyDescent="0.25">
      <c r="A4366">
        <v>36</v>
      </c>
      <c r="B4366" t="str">
        <f>IF(A4366="","",VLOOKUP(A4366,LOVs!$A$3:$B$62,2))</f>
        <v>Surrey</v>
      </c>
      <c r="C4366" t="s">
        <v>9823</v>
      </c>
      <c r="D4366" t="s">
        <v>1854</v>
      </c>
      <c r="E4366">
        <v>1994</v>
      </c>
      <c r="F4366" t="s">
        <v>15</v>
      </c>
      <c r="H4366" s="23">
        <v>42635</v>
      </c>
      <c r="I4366" s="20">
        <v>1</v>
      </c>
      <c r="J4366" t="s">
        <v>73</v>
      </c>
      <c r="K4366" s="1" t="s">
        <v>2049</v>
      </c>
      <c r="L4366">
        <v>3.5E-4</v>
      </c>
      <c r="M4366" s="20" t="s">
        <v>18</v>
      </c>
      <c r="P4366" s="1" t="s">
        <v>998</v>
      </c>
      <c r="Q4366" s="20" t="s">
        <v>997</v>
      </c>
    </row>
    <row r="4367" spans="1:17" ht="30" x14ac:dyDescent="0.25">
      <c r="A4367">
        <v>36</v>
      </c>
      <c r="B4367" t="str">
        <f>IF(A4367="","",VLOOKUP(A4367,LOVs!$A$3:$B$62,2))</f>
        <v>Surrey</v>
      </c>
      <c r="C4367" t="s">
        <v>9823</v>
      </c>
      <c r="D4367" t="s">
        <v>1854</v>
      </c>
      <c r="E4367">
        <v>1994</v>
      </c>
      <c r="F4367" t="s">
        <v>15</v>
      </c>
      <c r="H4367" s="23">
        <v>42635</v>
      </c>
      <c r="I4367" s="20">
        <v>1</v>
      </c>
      <c r="J4367" t="s">
        <v>73</v>
      </c>
      <c r="K4367" s="1" t="s">
        <v>2050</v>
      </c>
      <c r="L4367">
        <v>0.109</v>
      </c>
      <c r="M4367" s="20" t="s">
        <v>15</v>
      </c>
      <c r="P4367" s="1" t="s">
        <v>996</v>
      </c>
      <c r="Q4367" s="20" t="s">
        <v>997</v>
      </c>
    </row>
    <row r="4368" spans="1:17" ht="30" x14ac:dyDescent="0.25">
      <c r="A4368">
        <v>36</v>
      </c>
      <c r="B4368" t="str">
        <f>IF(A4368="","",VLOOKUP(A4368,LOVs!$A$3:$B$62,2))</f>
        <v>Surrey</v>
      </c>
      <c r="C4368" t="s">
        <v>9823</v>
      </c>
      <c r="D4368" t="s">
        <v>1854</v>
      </c>
      <c r="E4368">
        <v>1994</v>
      </c>
      <c r="F4368" t="s">
        <v>15</v>
      </c>
      <c r="H4368" s="23">
        <v>42635</v>
      </c>
      <c r="I4368" s="20">
        <v>1</v>
      </c>
      <c r="J4368" t="s">
        <v>73</v>
      </c>
      <c r="K4368" s="1" t="s">
        <v>2050</v>
      </c>
      <c r="L4368">
        <v>5.2199999999999998E-3</v>
      </c>
      <c r="M4368" s="20" t="s">
        <v>18</v>
      </c>
      <c r="P4368" s="1" t="s">
        <v>998</v>
      </c>
      <c r="Q4368" s="20" t="s">
        <v>997</v>
      </c>
    </row>
    <row r="4369" spans="1:17" x14ac:dyDescent="0.25">
      <c r="A4369">
        <v>36</v>
      </c>
      <c r="B4369" t="str">
        <f>IF(A4369="","",VLOOKUP(A4369,LOVs!$A$3:$B$62,2))</f>
        <v>Surrey</v>
      </c>
      <c r="C4369" t="s">
        <v>9823</v>
      </c>
      <c r="D4369" t="s">
        <v>1854</v>
      </c>
      <c r="E4369">
        <v>1994</v>
      </c>
      <c r="F4369" t="s">
        <v>15</v>
      </c>
      <c r="H4369" s="23">
        <v>42636</v>
      </c>
      <c r="I4369" s="20">
        <v>1</v>
      </c>
      <c r="J4369" t="s">
        <v>73</v>
      </c>
      <c r="K4369" s="1" t="s">
        <v>2136</v>
      </c>
      <c r="L4369">
        <v>3.13E-3</v>
      </c>
      <c r="M4369" s="20" t="s">
        <v>18</v>
      </c>
      <c r="P4369" s="1" t="s">
        <v>996</v>
      </c>
      <c r="Q4369" s="20" t="s">
        <v>997</v>
      </c>
    </row>
    <row r="4370" spans="1:17" x14ac:dyDescent="0.25">
      <c r="A4370">
        <v>36</v>
      </c>
      <c r="B4370" t="str">
        <f>IF(A4370="","",VLOOKUP(A4370,LOVs!$A$3:$B$62,2))</f>
        <v>Surrey</v>
      </c>
      <c r="C4370" t="s">
        <v>9823</v>
      </c>
      <c r="D4370" t="s">
        <v>1854</v>
      </c>
      <c r="E4370">
        <v>1994</v>
      </c>
      <c r="F4370" t="s">
        <v>15</v>
      </c>
      <c r="H4370" s="23">
        <v>42636</v>
      </c>
      <c r="I4370" s="20">
        <v>1</v>
      </c>
      <c r="J4370" t="s">
        <v>73</v>
      </c>
      <c r="K4370" s="1" t="s">
        <v>2136</v>
      </c>
      <c r="L4370">
        <v>2.5200000000000001E-3</v>
      </c>
      <c r="M4370" s="20" t="s">
        <v>18</v>
      </c>
      <c r="P4370" s="1" t="s">
        <v>998</v>
      </c>
      <c r="Q4370" s="20" t="s">
        <v>997</v>
      </c>
    </row>
    <row r="4371" spans="1:17" x14ac:dyDescent="0.25">
      <c r="A4371">
        <v>36</v>
      </c>
      <c r="B4371" t="str">
        <f>IF(A4371="","",VLOOKUP(A4371,LOVs!$A$3:$B$62,2))</f>
        <v>Surrey</v>
      </c>
      <c r="C4371" t="s">
        <v>9823</v>
      </c>
      <c r="D4371" t="s">
        <v>1854</v>
      </c>
      <c r="E4371">
        <v>1994</v>
      </c>
      <c r="F4371" t="s">
        <v>15</v>
      </c>
      <c r="H4371" s="23">
        <v>42636</v>
      </c>
      <c r="I4371" s="20">
        <v>1</v>
      </c>
      <c r="J4371" t="s">
        <v>73</v>
      </c>
      <c r="K4371" s="1" t="s">
        <v>2137</v>
      </c>
      <c r="L4371">
        <v>3.5200000000000001E-3</v>
      </c>
      <c r="M4371" s="20" t="s">
        <v>18</v>
      </c>
      <c r="P4371" s="1" t="s">
        <v>996</v>
      </c>
      <c r="Q4371" s="20" t="s">
        <v>997</v>
      </c>
    </row>
    <row r="4372" spans="1:17" x14ac:dyDescent="0.25">
      <c r="A4372">
        <v>36</v>
      </c>
      <c r="B4372" t="str">
        <f>IF(A4372="","",VLOOKUP(A4372,LOVs!$A$3:$B$62,2))</f>
        <v>Surrey</v>
      </c>
      <c r="C4372" t="s">
        <v>9823</v>
      </c>
      <c r="D4372" t="s">
        <v>1854</v>
      </c>
      <c r="E4372">
        <v>1994</v>
      </c>
      <c r="F4372" t="s">
        <v>15</v>
      </c>
      <c r="H4372" s="23">
        <v>42636</v>
      </c>
      <c r="I4372" s="20">
        <v>1</v>
      </c>
      <c r="J4372" t="s">
        <v>73</v>
      </c>
      <c r="K4372" s="1" t="s">
        <v>2137</v>
      </c>
      <c r="L4372">
        <v>2.5000000000000001E-4</v>
      </c>
      <c r="M4372" s="20" t="s">
        <v>18</v>
      </c>
      <c r="P4372" s="1" t="s">
        <v>998</v>
      </c>
      <c r="Q4372" s="20" t="s">
        <v>997</v>
      </c>
    </row>
    <row r="4373" spans="1:17" ht="30" x14ac:dyDescent="0.25">
      <c r="A4373">
        <v>36</v>
      </c>
      <c r="B4373" t="str">
        <f>IF(A4373="","",VLOOKUP(A4373,LOVs!$A$3:$B$62,2))</f>
        <v>Surrey</v>
      </c>
      <c r="C4373" t="s">
        <v>9823</v>
      </c>
      <c r="D4373" t="s">
        <v>1854</v>
      </c>
      <c r="E4373">
        <v>1994</v>
      </c>
      <c r="F4373" t="s">
        <v>15</v>
      </c>
      <c r="H4373" s="23">
        <v>42636</v>
      </c>
      <c r="I4373" s="20">
        <v>1</v>
      </c>
      <c r="J4373" t="s">
        <v>73</v>
      </c>
      <c r="K4373" s="1" t="s">
        <v>2138</v>
      </c>
      <c r="L4373">
        <v>1.91E-3</v>
      </c>
      <c r="M4373" s="20" t="s">
        <v>18</v>
      </c>
      <c r="P4373" s="1" t="s">
        <v>996</v>
      </c>
      <c r="Q4373" s="20" t="s">
        <v>997</v>
      </c>
    </row>
    <row r="4374" spans="1:17" ht="30" x14ac:dyDescent="0.25">
      <c r="A4374">
        <v>36</v>
      </c>
      <c r="B4374" t="str">
        <f>IF(A4374="","",VLOOKUP(A4374,LOVs!$A$3:$B$62,2))</f>
        <v>Surrey</v>
      </c>
      <c r="C4374" t="s">
        <v>9823</v>
      </c>
      <c r="D4374" t="s">
        <v>1854</v>
      </c>
      <c r="E4374">
        <v>1994</v>
      </c>
      <c r="F4374" t="s">
        <v>15</v>
      </c>
      <c r="H4374" s="23">
        <v>42636</v>
      </c>
      <c r="I4374" s="20">
        <v>1</v>
      </c>
      <c r="J4374" t="s">
        <v>73</v>
      </c>
      <c r="K4374" s="1" t="s">
        <v>2138</v>
      </c>
      <c r="L4374">
        <v>1.1E-4</v>
      </c>
      <c r="M4374" s="20" t="s">
        <v>18</v>
      </c>
      <c r="P4374" s="1" t="s">
        <v>998</v>
      </c>
      <c r="Q4374" s="20" t="s">
        <v>997</v>
      </c>
    </row>
    <row r="4375" spans="1:17" ht="30" x14ac:dyDescent="0.25">
      <c r="A4375">
        <v>36</v>
      </c>
      <c r="B4375" t="str">
        <f>IF(A4375="","",VLOOKUP(A4375,LOVs!$A$3:$B$62,2))</f>
        <v>Surrey</v>
      </c>
      <c r="C4375" t="s">
        <v>9823</v>
      </c>
      <c r="D4375" t="s">
        <v>1854</v>
      </c>
      <c r="E4375">
        <v>1994</v>
      </c>
      <c r="F4375" t="s">
        <v>15</v>
      </c>
      <c r="H4375" s="23">
        <v>42636</v>
      </c>
      <c r="I4375" s="20">
        <v>1</v>
      </c>
      <c r="J4375" t="s">
        <v>73</v>
      </c>
      <c r="K4375" s="1" t="s">
        <v>2139</v>
      </c>
      <c r="L4375">
        <v>3.7299999999999998E-3</v>
      </c>
      <c r="M4375" s="20" t="s">
        <v>18</v>
      </c>
      <c r="P4375" s="1" t="s">
        <v>996</v>
      </c>
      <c r="Q4375" s="20" t="s">
        <v>997</v>
      </c>
    </row>
    <row r="4376" spans="1:17" ht="30" x14ac:dyDescent="0.25">
      <c r="A4376">
        <v>36</v>
      </c>
      <c r="B4376" t="str">
        <f>IF(A4376="","",VLOOKUP(A4376,LOVs!$A$3:$B$62,2))</f>
        <v>Surrey</v>
      </c>
      <c r="C4376" t="s">
        <v>9823</v>
      </c>
      <c r="D4376" t="s">
        <v>1854</v>
      </c>
      <c r="E4376">
        <v>1994</v>
      </c>
      <c r="F4376" t="s">
        <v>15</v>
      </c>
      <c r="H4376" s="23">
        <v>42636</v>
      </c>
      <c r="I4376" s="20">
        <v>1</v>
      </c>
      <c r="J4376" t="s">
        <v>73</v>
      </c>
      <c r="K4376" s="1" t="s">
        <v>2139</v>
      </c>
      <c r="L4376">
        <v>1.9000000000000001E-4</v>
      </c>
      <c r="M4376" s="20" t="s">
        <v>18</v>
      </c>
      <c r="P4376" s="1" t="s">
        <v>998</v>
      </c>
      <c r="Q4376" s="20" t="s">
        <v>997</v>
      </c>
    </row>
    <row r="4377" spans="1:17" x14ac:dyDescent="0.25">
      <c r="A4377">
        <v>36</v>
      </c>
      <c r="B4377" t="str">
        <f>IF(A4377="","",VLOOKUP(A4377,LOVs!$A$3:$B$62,2))</f>
        <v>Surrey</v>
      </c>
      <c r="C4377" t="s">
        <v>9823</v>
      </c>
      <c r="D4377" t="s">
        <v>1854</v>
      </c>
      <c r="E4377">
        <v>1994</v>
      </c>
      <c r="F4377" t="s">
        <v>15</v>
      </c>
      <c r="H4377" s="23">
        <v>42636</v>
      </c>
      <c r="I4377" s="20">
        <v>1</v>
      </c>
      <c r="J4377" t="s">
        <v>73</v>
      </c>
      <c r="K4377" s="1" t="s">
        <v>2140</v>
      </c>
      <c r="L4377">
        <v>1.6199999999999999E-2</v>
      </c>
      <c r="M4377" s="20" t="s">
        <v>15</v>
      </c>
      <c r="P4377" s="1" t="s">
        <v>996</v>
      </c>
      <c r="Q4377" s="20" t="s">
        <v>997</v>
      </c>
    </row>
    <row r="4378" spans="1:17" x14ac:dyDescent="0.25">
      <c r="A4378">
        <v>36</v>
      </c>
      <c r="B4378" t="str">
        <f>IF(A4378="","",VLOOKUP(A4378,LOVs!$A$3:$B$62,2))</f>
        <v>Surrey</v>
      </c>
      <c r="C4378" t="s">
        <v>9823</v>
      </c>
      <c r="D4378" t="s">
        <v>1854</v>
      </c>
      <c r="E4378">
        <v>1994</v>
      </c>
      <c r="F4378" t="s">
        <v>15</v>
      </c>
      <c r="H4378" s="23">
        <v>42636</v>
      </c>
      <c r="I4378" s="20">
        <v>1</v>
      </c>
      <c r="J4378" t="s">
        <v>73</v>
      </c>
      <c r="K4378" s="1" t="s">
        <v>2140</v>
      </c>
      <c r="L4378">
        <v>2.3000000000000001E-4</v>
      </c>
      <c r="M4378" s="20" t="s">
        <v>18</v>
      </c>
      <c r="P4378" s="1" t="s">
        <v>998</v>
      </c>
      <c r="Q4378" s="20" t="s">
        <v>997</v>
      </c>
    </row>
    <row r="4379" spans="1:17" ht="30" x14ac:dyDescent="0.25">
      <c r="A4379">
        <v>36</v>
      </c>
      <c r="B4379" t="str">
        <f>IF(A4379="","",VLOOKUP(A4379,LOVs!$A$3:$B$62,2))</f>
        <v>Surrey</v>
      </c>
      <c r="C4379" t="s">
        <v>9823</v>
      </c>
      <c r="D4379" t="s">
        <v>1854</v>
      </c>
      <c r="E4379">
        <v>1994</v>
      </c>
      <c r="F4379" t="s">
        <v>15</v>
      </c>
      <c r="H4379" s="23">
        <v>42636</v>
      </c>
      <c r="I4379" s="20">
        <v>1</v>
      </c>
      <c r="J4379" t="s">
        <v>73</v>
      </c>
      <c r="K4379" s="1" t="s">
        <v>2141</v>
      </c>
      <c r="L4379">
        <v>0.14000000000000001</v>
      </c>
      <c r="M4379" s="20" t="s">
        <v>15</v>
      </c>
      <c r="P4379" s="1" t="s">
        <v>996</v>
      </c>
      <c r="Q4379" s="20" t="s">
        <v>997</v>
      </c>
    </row>
    <row r="4380" spans="1:17" ht="30" x14ac:dyDescent="0.25">
      <c r="A4380">
        <v>36</v>
      </c>
      <c r="B4380" t="str">
        <f>IF(A4380="","",VLOOKUP(A4380,LOVs!$A$3:$B$62,2))</f>
        <v>Surrey</v>
      </c>
      <c r="C4380" t="s">
        <v>9823</v>
      </c>
      <c r="D4380" t="s">
        <v>1854</v>
      </c>
      <c r="E4380">
        <v>1994</v>
      </c>
      <c r="F4380" t="s">
        <v>15</v>
      </c>
      <c r="H4380" s="23">
        <v>42636</v>
      </c>
      <c r="I4380" s="20">
        <v>1</v>
      </c>
      <c r="J4380" t="s">
        <v>73</v>
      </c>
      <c r="K4380" s="1" t="s">
        <v>2141</v>
      </c>
      <c r="L4380">
        <v>1.6500000000000001E-2</v>
      </c>
      <c r="M4380" s="20" t="s">
        <v>15</v>
      </c>
      <c r="P4380" s="1" t="s">
        <v>998</v>
      </c>
      <c r="Q4380" s="20" t="s">
        <v>997</v>
      </c>
    </row>
    <row r="4381" spans="1:17" ht="45" x14ac:dyDescent="0.25">
      <c r="A4381">
        <v>36</v>
      </c>
      <c r="B4381" t="str">
        <f>IF(A4381="","",VLOOKUP(A4381,LOVs!$A$3:$B$62,2))</f>
        <v>Surrey</v>
      </c>
      <c r="C4381" t="s">
        <v>9823</v>
      </c>
      <c r="D4381" t="s">
        <v>1854</v>
      </c>
      <c r="E4381">
        <v>1994</v>
      </c>
      <c r="F4381" t="s">
        <v>15</v>
      </c>
      <c r="H4381" s="23">
        <v>42636</v>
      </c>
      <c r="I4381" s="20">
        <v>1</v>
      </c>
      <c r="J4381" t="s">
        <v>73</v>
      </c>
      <c r="K4381" s="1" t="s">
        <v>2142</v>
      </c>
      <c r="L4381">
        <v>0.40300000000000002</v>
      </c>
      <c r="M4381" s="20" t="s">
        <v>15</v>
      </c>
      <c r="P4381" s="1" t="s">
        <v>996</v>
      </c>
      <c r="Q4381" s="20" t="s">
        <v>997</v>
      </c>
    </row>
    <row r="4382" spans="1:17" ht="45" x14ac:dyDescent="0.25">
      <c r="A4382">
        <v>36</v>
      </c>
      <c r="B4382" t="str">
        <f>IF(A4382="","",VLOOKUP(A4382,LOVs!$A$3:$B$62,2))</f>
        <v>Surrey</v>
      </c>
      <c r="C4382" t="s">
        <v>9823</v>
      </c>
      <c r="D4382" t="s">
        <v>1854</v>
      </c>
      <c r="E4382">
        <v>1994</v>
      </c>
      <c r="F4382" t="s">
        <v>15</v>
      </c>
      <c r="H4382" s="23">
        <v>42636</v>
      </c>
      <c r="I4382" s="20">
        <v>1</v>
      </c>
      <c r="J4382" t="s">
        <v>73</v>
      </c>
      <c r="K4382" s="1" t="s">
        <v>2142</v>
      </c>
      <c r="L4382">
        <v>5.5500000000000002E-3</v>
      </c>
      <c r="M4382" s="20" t="s">
        <v>18</v>
      </c>
      <c r="P4382" s="1" t="s">
        <v>998</v>
      </c>
      <c r="Q4382" s="20" t="s">
        <v>997</v>
      </c>
    </row>
    <row r="4383" spans="1:17" ht="30" x14ac:dyDescent="0.25">
      <c r="A4383">
        <v>36</v>
      </c>
      <c r="B4383" t="str">
        <f>IF(A4383="","",VLOOKUP(A4383,LOVs!$A$3:$B$62,2))</f>
        <v>Surrey</v>
      </c>
      <c r="C4383" t="s">
        <v>9823</v>
      </c>
      <c r="D4383" t="s">
        <v>1854</v>
      </c>
      <c r="E4383">
        <v>1994</v>
      </c>
      <c r="F4383" t="s">
        <v>15</v>
      </c>
      <c r="H4383" s="23">
        <v>42636</v>
      </c>
      <c r="I4383" s="20">
        <v>1</v>
      </c>
      <c r="J4383" t="s">
        <v>73</v>
      </c>
      <c r="K4383" s="1" t="s">
        <v>2143</v>
      </c>
      <c r="L4383">
        <v>4.79E-3</v>
      </c>
      <c r="M4383" s="20" t="s">
        <v>18</v>
      </c>
      <c r="P4383" s="1" t="s">
        <v>996</v>
      </c>
      <c r="Q4383" s="20" t="s">
        <v>997</v>
      </c>
    </row>
    <row r="4384" spans="1:17" ht="30" x14ac:dyDescent="0.25">
      <c r="A4384">
        <v>36</v>
      </c>
      <c r="B4384" t="str">
        <f>IF(A4384="","",VLOOKUP(A4384,LOVs!$A$3:$B$62,2))</f>
        <v>Surrey</v>
      </c>
      <c r="C4384" t="s">
        <v>9823</v>
      </c>
      <c r="D4384" t="s">
        <v>1854</v>
      </c>
      <c r="E4384">
        <v>1994</v>
      </c>
      <c r="F4384" t="s">
        <v>15</v>
      </c>
      <c r="H4384" s="23">
        <v>42636</v>
      </c>
      <c r="I4384" s="20">
        <v>1</v>
      </c>
      <c r="J4384" t="s">
        <v>73</v>
      </c>
      <c r="K4384" s="1" t="s">
        <v>2143</v>
      </c>
      <c r="L4384">
        <v>2.9E-4</v>
      </c>
      <c r="M4384" s="20" t="s">
        <v>18</v>
      </c>
      <c r="P4384" s="1" t="s">
        <v>998</v>
      </c>
      <c r="Q4384" s="20" t="s">
        <v>997</v>
      </c>
    </row>
    <row r="4385" spans="1:17" ht="30" x14ac:dyDescent="0.25">
      <c r="A4385">
        <v>36</v>
      </c>
      <c r="B4385" t="str">
        <f>IF(A4385="","",VLOOKUP(A4385,LOVs!$A$3:$B$62,2))</f>
        <v>Surrey</v>
      </c>
      <c r="C4385" t="s">
        <v>9823</v>
      </c>
      <c r="D4385" t="s">
        <v>1854</v>
      </c>
      <c r="E4385">
        <v>1994</v>
      </c>
      <c r="F4385" t="s">
        <v>15</v>
      </c>
      <c r="H4385" s="23">
        <v>42636</v>
      </c>
      <c r="I4385" s="20">
        <v>1</v>
      </c>
      <c r="J4385" t="s">
        <v>73</v>
      </c>
      <c r="K4385" s="1" t="s">
        <v>2144</v>
      </c>
      <c r="L4385">
        <v>1.04E-2</v>
      </c>
      <c r="M4385" s="20" t="s">
        <v>15</v>
      </c>
      <c r="P4385" s="1" t="s">
        <v>996</v>
      </c>
      <c r="Q4385" s="20" t="s">
        <v>997</v>
      </c>
    </row>
    <row r="4386" spans="1:17" ht="30" x14ac:dyDescent="0.25">
      <c r="A4386">
        <v>36</v>
      </c>
      <c r="B4386" t="str">
        <f>IF(A4386="","",VLOOKUP(A4386,LOVs!$A$3:$B$62,2))</f>
        <v>Surrey</v>
      </c>
      <c r="C4386" t="s">
        <v>9823</v>
      </c>
      <c r="D4386" t="s">
        <v>1854</v>
      </c>
      <c r="E4386">
        <v>1994</v>
      </c>
      <c r="F4386" t="s">
        <v>15</v>
      </c>
      <c r="H4386" s="23">
        <v>42636</v>
      </c>
      <c r="I4386" s="20">
        <v>1</v>
      </c>
      <c r="J4386" t="s">
        <v>73</v>
      </c>
      <c r="K4386" s="1" t="s">
        <v>2144</v>
      </c>
      <c r="L4386">
        <v>1.8500000000000001E-3</v>
      </c>
      <c r="M4386" s="20" t="s">
        <v>18</v>
      </c>
      <c r="P4386" s="1" t="s">
        <v>998</v>
      </c>
      <c r="Q4386" s="20" t="s">
        <v>997</v>
      </c>
    </row>
    <row r="4387" spans="1:17" ht="30" x14ac:dyDescent="0.25">
      <c r="A4387">
        <v>36</v>
      </c>
      <c r="B4387" t="str">
        <f>IF(A4387="","",VLOOKUP(A4387,LOVs!$A$3:$B$62,2))</f>
        <v>Surrey</v>
      </c>
      <c r="C4387" t="s">
        <v>9823</v>
      </c>
      <c r="D4387" t="s">
        <v>1854</v>
      </c>
      <c r="E4387">
        <v>1994</v>
      </c>
      <c r="F4387" t="s">
        <v>15</v>
      </c>
      <c r="H4387" s="23">
        <v>42636</v>
      </c>
      <c r="I4387" s="20">
        <v>1</v>
      </c>
      <c r="J4387" t="s">
        <v>73</v>
      </c>
      <c r="K4387" s="1" t="s">
        <v>2145</v>
      </c>
      <c r="L4387">
        <v>2.5999999999999999E-3</v>
      </c>
      <c r="M4387" s="20" t="s">
        <v>18</v>
      </c>
      <c r="P4387" s="1" t="s">
        <v>996</v>
      </c>
      <c r="Q4387" s="20" t="s">
        <v>997</v>
      </c>
    </row>
    <row r="4388" spans="1:17" ht="30" x14ac:dyDescent="0.25">
      <c r="A4388">
        <v>36</v>
      </c>
      <c r="B4388" t="str">
        <f>IF(A4388="","",VLOOKUP(A4388,LOVs!$A$3:$B$62,2))</f>
        <v>Surrey</v>
      </c>
      <c r="C4388" t="s">
        <v>9823</v>
      </c>
      <c r="D4388" t="s">
        <v>1854</v>
      </c>
      <c r="E4388">
        <v>1994</v>
      </c>
      <c r="F4388" t="s">
        <v>15</v>
      </c>
      <c r="H4388" s="23">
        <v>42636</v>
      </c>
      <c r="I4388" s="20">
        <v>1</v>
      </c>
      <c r="J4388" t="s">
        <v>73</v>
      </c>
      <c r="K4388" s="1" t="s">
        <v>2145</v>
      </c>
      <c r="L4388">
        <v>3.1700000000000001E-3</v>
      </c>
      <c r="M4388" s="20" t="s">
        <v>18</v>
      </c>
      <c r="P4388" s="1" t="s">
        <v>998</v>
      </c>
      <c r="Q4388" s="20" t="s">
        <v>997</v>
      </c>
    </row>
    <row r="4389" spans="1:17" ht="30" x14ac:dyDescent="0.25">
      <c r="A4389">
        <v>36</v>
      </c>
      <c r="B4389" t="str">
        <f>IF(A4389="","",VLOOKUP(A4389,LOVs!$A$3:$B$62,2))</f>
        <v>Surrey</v>
      </c>
      <c r="C4389" t="s">
        <v>9823</v>
      </c>
      <c r="D4389" t="s">
        <v>1854</v>
      </c>
      <c r="E4389">
        <v>1994</v>
      </c>
      <c r="F4389" t="s">
        <v>15</v>
      </c>
      <c r="H4389" s="23">
        <v>42636</v>
      </c>
      <c r="I4389" s="20">
        <v>1</v>
      </c>
      <c r="J4389" t="s">
        <v>73</v>
      </c>
      <c r="K4389" s="1" t="s">
        <v>2146</v>
      </c>
      <c r="L4389">
        <v>3.5799999999999998E-2</v>
      </c>
      <c r="M4389" s="20" t="s">
        <v>15</v>
      </c>
      <c r="P4389" s="1" t="s">
        <v>996</v>
      </c>
      <c r="Q4389" s="20" t="s">
        <v>997</v>
      </c>
    </row>
    <row r="4390" spans="1:17" ht="30" x14ac:dyDescent="0.25">
      <c r="A4390">
        <v>36</v>
      </c>
      <c r="B4390" t="str">
        <f>IF(A4390="","",VLOOKUP(A4390,LOVs!$A$3:$B$62,2))</f>
        <v>Surrey</v>
      </c>
      <c r="C4390" t="s">
        <v>9823</v>
      </c>
      <c r="D4390" t="s">
        <v>1854</v>
      </c>
      <c r="E4390">
        <v>1994</v>
      </c>
      <c r="F4390" t="s">
        <v>15</v>
      </c>
      <c r="H4390" s="23">
        <v>42636</v>
      </c>
      <c r="I4390" s="20">
        <v>1</v>
      </c>
      <c r="J4390" t="s">
        <v>73</v>
      </c>
      <c r="K4390" s="1" t="s">
        <v>2146</v>
      </c>
      <c r="L4390">
        <v>1.3999999999999999E-4</v>
      </c>
      <c r="M4390" s="20" t="s">
        <v>18</v>
      </c>
      <c r="P4390" s="1" t="s">
        <v>998</v>
      </c>
      <c r="Q4390" s="20" t="s">
        <v>997</v>
      </c>
    </row>
    <row r="4391" spans="1:17" ht="45" x14ac:dyDescent="0.25">
      <c r="A4391">
        <v>36</v>
      </c>
      <c r="B4391" t="str">
        <f>IF(A4391="","",VLOOKUP(A4391,LOVs!$A$3:$B$62,2))</f>
        <v>Surrey</v>
      </c>
      <c r="C4391" t="s">
        <v>9823</v>
      </c>
      <c r="D4391" t="s">
        <v>1854</v>
      </c>
      <c r="E4391">
        <v>1994</v>
      </c>
      <c r="F4391" t="s">
        <v>15</v>
      </c>
      <c r="H4391" s="23">
        <v>42636</v>
      </c>
      <c r="I4391" s="20">
        <v>1</v>
      </c>
      <c r="J4391" t="s">
        <v>73</v>
      </c>
      <c r="K4391" s="1" t="s">
        <v>2147</v>
      </c>
      <c r="L4391">
        <v>4.2999999999999999E-4</v>
      </c>
      <c r="M4391" s="20" t="s">
        <v>18</v>
      </c>
      <c r="P4391" s="1" t="s">
        <v>998</v>
      </c>
      <c r="Q4391" s="20" t="s">
        <v>997</v>
      </c>
    </row>
    <row r="4392" spans="1:17" ht="30" x14ac:dyDescent="0.25">
      <c r="A4392">
        <v>36</v>
      </c>
      <c r="B4392" t="str">
        <f>IF(A4392="","",VLOOKUP(A4392,LOVs!$A$3:$B$62,2))</f>
        <v>Surrey</v>
      </c>
      <c r="C4392" t="s">
        <v>9823</v>
      </c>
      <c r="D4392" t="s">
        <v>1854</v>
      </c>
      <c r="E4392">
        <v>1994</v>
      </c>
      <c r="F4392" t="s">
        <v>15</v>
      </c>
      <c r="H4392" s="23">
        <v>42636</v>
      </c>
      <c r="I4392" s="20">
        <v>1</v>
      </c>
      <c r="J4392" t="s">
        <v>73</v>
      </c>
      <c r="K4392" s="1" t="s">
        <v>2148</v>
      </c>
      <c r="L4392">
        <v>3.8800000000000002E-3</v>
      </c>
      <c r="M4392" s="20" t="s">
        <v>18</v>
      </c>
      <c r="P4392" s="1" t="s">
        <v>996</v>
      </c>
      <c r="Q4392" s="20" t="s">
        <v>997</v>
      </c>
    </row>
    <row r="4393" spans="1:17" ht="30" x14ac:dyDescent="0.25">
      <c r="A4393">
        <v>36</v>
      </c>
      <c r="B4393" t="str">
        <f>IF(A4393="","",VLOOKUP(A4393,LOVs!$A$3:$B$62,2))</f>
        <v>Surrey</v>
      </c>
      <c r="C4393" t="s">
        <v>9823</v>
      </c>
      <c r="D4393" t="s">
        <v>1854</v>
      </c>
      <c r="E4393">
        <v>1994</v>
      </c>
      <c r="F4393" t="s">
        <v>15</v>
      </c>
      <c r="H4393" s="23">
        <v>42636</v>
      </c>
      <c r="I4393" s="20">
        <v>1</v>
      </c>
      <c r="J4393" t="s">
        <v>73</v>
      </c>
      <c r="K4393" s="1" t="s">
        <v>2148</v>
      </c>
      <c r="L4393">
        <v>3.2000000000000003E-4</v>
      </c>
      <c r="M4393" s="20" t="s">
        <v>18</v>
      </c>
      <c r="P4393" s="1" t="s">
        <v>998</v>
      </c>
      <c r="Q4393" s="20" t="s">
        <v>997</v>
      </c>
    </row>
    <row r="4394" spans="1:17" ht="30" x14ac:dyDescent="0.25">
      <c r="A4394">
        <v>36</v>
      </c>
      <c r="B4394" t="str">
        <f>IF(A4394="","",VLOOKUP(A4394,LOVs!$A$3:$B$62,2))</f>
        <v>Surrey</v>
      </c>
      <c r="C4394" t="s">
        <v>9823</v>
      </c>
      <c r="D4394" t="s">
        <v>1854</v>
      </c>
      <c r="E4394">
        <v>1994</v>
      </c>
      <c r="F4394" t="s">
        <v>15</v>
      </c>
      <c r="H4394" s="23">
        <v>42636</v>
      </c>
      <c r="I4394" s="20">
        <v>1</v>
      </c>
      <c r="J4394" t="s">
        <v>73</v>
      </c>
      <c r="K4394" s="1" t="s">
        <v>2149</v>
      </c>
      <c r="L4394">
        <v>1.0200000000000001E-2</v>
      </c>
      <c r="M4394" s="20" t="s">
        <v>15</v>
      </c>
      <c r="P4394" s="1" t="s">
        <v>996</v>
      </c>
      <c r="Q4394" s="20" t="s">
        <v>997</v>
      </c>
    </row>
    <row r="4395" spans="1:17" ht="30" x14ac:dyDescent="0.25">
      <c r="A4395">
        <v>36</v>
      </c>
      <c r="B4395" t="str">
        <f>IF(A4395="","",VLOOKUP(A4395,LOVs!$A$3:$B$62,2))</f>
        <v>Surrey</v>
      </c>
      <c r="C4395" t="s">
        <v>9823</v>
      </c>
      <c r="D4395" t="s">
        <v>1854</v>
      </c>
      <c r="E4395">
        <v>1994</v>
      </c>
      <c r="F4395" t="s">
        <v>15</v>
      </c>
      <c r="H4395" s="23">
        <v>42636</v>
      </c>
      <c r="I4395" s="20">
        <v>1</v>
      </c>
      <c r="J4395" t="s">
        <v>73</v>
      </c>
      <c r="K4395" s="1" t="s">
        <v>2149</v>
      </c>
      <c r="L4395">
        <v>2.9E-4</v>
      </c>
      <c r="M4395" s="20" t="s">
        <v>18</v>
      </c>
      <c r="P4395" s="1" t="s">
        <v>998</v>
      </c>
      <c r="Q4395" s="20" t="s">
        <v>997</v>
      </c>
    </row>
    <row r="4396" spans="1:17" ht="30" x14ac:dyDescent="0.25">
      <c r="A4396">
        <v>36</v>
      </c>
      <c r="B4396" t="str">
        <f>IF(A4396="","",VLOOKUP(A4396,LOVs!$A$3:$B$62,2))</f>
        <v>Surrey</v>
      </c>
      <c r="C4396" t="s">
        <v>9823</v>
      </c>
      <c r="D4396" t="s">
        <v>1854</v>
      </c>
      <c r="E4396">
        <v>1994</v>
      </c>
      <c r="F4396" t="s">
        <v>15</v>
      </c>
      <c r="H4396" s="23">
        <v>42636</v>
      </c>
      <c r="I4396" s="20">
        <v>1</v>
      </c>
      <c r="J4396" t="s">
        <v>73</v>
      </c>
      <c r="K4396" s="1" t="s">
        <v>2150</v>
      </c>
      <c r="L4396">
        <v>1.04E-2</v>
      </c>
      <c r="M4396" s="20" t="s">
        <v>15</v>
      </c>
      <c r="P4396" s="1" t="s">
        <v>996</v>
      </c>
      <c r="Q4396" s="20" t="s">
        <v>997</v>
      </c>
    </row>
    <row r="4397" spans="1:17" ht="30" x14ac:dyDescent="0.25">
      <c r="A4397">
        <v>36</v>
      </c>
      <c r="B4397" t="str">
        <f>IF(A4397="","",VLOOKUP(A4397,LOVs!$A$3:$B$62,2))</f>
        <v>Surrey</v>
      </c>
      <c r="C4397" t="s">
        <v>9823</v>
      </c>
      <c r="D4397" t="s">
        <v>1854</v>
      </c>
      <c r="E4397">
        <v>1994</v>
      </c>
      <c r="F4397" t="s">
        <v>15</v>
      </c>
      <c r="H4397" s="23">
        <v>42636</v>
      </c>
      <c r="I4397" s="20">
        <v>1</v>
      </c>
      <c r="J4397" t="s">
        <v>73</v>
      </c>
      <c r="K4397" s="1" t="s">
        <v>2150</v>
      </c>
      <c r="L4397">
        <v>4.4999999999999999E-4</v>
      </c>
      <c r="M4397" s="20" t="s">
        <v>18</v>
      </c>
      <c r="P4397" s="1" t="s">
        <v>998</v>
      </c>
      <c r="Q4397" s="20" t="s">
        <v>997</v>
      </c>
    </row>
    <row r="4398" spans="1:17" ht="30" x14ac:dyDescent="0.25">
      <c r="A4398">
        <v>36</v>
      </c>
      <c r="B4398" t="str">
        <f>IF(A4398="","",VLOOKUP(A4398,LOVs!$A$3:$B$62,2))</f>
        <v>Surrey</v>
      </c>
      <c r="C4398" t="s">
        <v>9823</v>
      </c>
      <c r="D4398" t="s">
        <v>1854</v>
      </c>
      <c r="E4398">
        <v>1994</v>
      </c>
      <c r="F4398" t="s">
        <v>15</v>
      </c>
      <c r="H4398" s="23">
        <v>42636</v>
      </c>
      <c r="I4398" s="20">
        <v>1</v>
      </c>
      <c r="J4398" t="s">
        <v>73</v>
      </c>
      <c r="K4398" s="1" t="s">
        <v>2151</v>
      </c>
      <c r="L4398">
        <v>6.4000000000000003E-3</v>
      </c>
      <c r="M4398" s="20" t="s">
        <v>18</v>
      </c>
      <c r="P4398" s="1" t="s">
        <v>996</v>
      </c>
      <c r="Q4398" s="20" t="s">
        <v>997</v>
      </c>
    </row>
    <row r="4399" spans="1:17" ht="30" x14ac:dyDescent="0.25">
      <c r="A4399">
        <v>36</v>
      </c>
      <c r="B4399" t="str">
        <f>IF(A4399="","",VLOOKUP(A4399,LOVs!$A$3:$B$62,2))</f>
        <v>Surrey</v>
      </c>
      <c r="C4399" t="s">
        <v>9823</v>
      </c>
      <c r="D4399" t="s">
        <v>1854</v>
      </c>
      <c r="E4399">
        <v>1994</v>
      </c>
      <c r="F4399" t="s">
        <v>15</v>
      </c>
      <c r="H4399" s="23">
        <v>42636</v>
      </c>
      <c r="I4399" s="20">
        <v>1</v>
      </c>
      <c r="J4399" t="s">
        <v>73</v>
      </c>
      <c r="K4399" s="1" t="s">
        <v>2151</v>
      </c>
      <c r="L4399">
        <v>4.4000000000000002E-4</v>
      </c>
      <c r="M4399" s="20" t="s">
        <v>18</v>
      </c>
      <c r="P4399" s="1" t="s">
        <v>998</v>
      </c>
      <c r="Q4399" s="20" t="s">
        <v>997</v>
      </c>
    </row>
    <row r="4400" spans="1:17" ht="30" x14ac:dyDescent="0.25">
      <c r="A4400">
        <v>36</v>
      </c>
      <c r="B4400" t="str">
        <f>IF(A4400="","",VLOOKUP(A4400,LOVs!$A$3:$B$62,2))</f>
        <v>Surrey</v>
      </c>
      <c r="C4400" t="s">
        <v>9823</v>
      </c>
      <c r="D4400" t="s">
        <v>1854</v>
      </c>
      <c r="E4400">
        <v>1994</v>
      </c>
      <c r="F4400" t="s">
        <v>15</v>
      </c>
      <c r="H4400" s="23">
        <v>42636</v>
      </c>
      <c r="I4400" s="20">
        <v>1</v>
      </c>
      <c r="J4400" t="s">
        <v>73</v>
      </c>
      <c r="K4400" s="1" t="s">
        <v>2152</v>
      </c>
      <c r="L4400">
        <v>2.12E-2</v>
      </c>
      <c r="M4400" s="20" t="s">
        <v>15</v>
      </c>
      <c r="P4400" s="1" t="s">
        <v>996</v>
      </c>
      <c r="Q4400" s="20" t="s">
        <v>997</v>
      </c>
    </row>
    <row r="4401" spans="1:17" ht="30" x14ac:dyDescent="0.25">
      <c r="A4401">
        <v>36</v>
      </c>
      <c r="B4401" t="str">
        <f>IF(A4401="","",VLOOKUP(A4401,LOVs!$A$3:$B$62,2))</f>
        <v>Surrey</v>
      </c>
      <c r="C4401" t="s">
        <v>9823</v>
      </c>
      <c r="D4401" t="s">
        <v>1854</v>
      </c>
      <c r="E4401">
        <v>1994</v>
      </c>
      <c r="F4401" t="s">
        <v>15</v>
      </c>
      <c r="H4401" s="23">
        <v>42636</v>
      </c>
      <c r="I4401" s="20">
        <v>1</v>
      </c>
      <c r="J4401" t="s">
        <v>73</v>
      </c>
      <c r="K4401" s="1" t="s">
        <v>2152</v>
      </c>
      <c r="L4401">
        <v>2.5999999999999998E-4</v>
      </c>
      <c r="M4401" s="20" t="s">
        <v>18</v>
      </c>
      <c r="P4401" s="1" t="s">
        <v>998</v>
      </c>
      <c r="Q4401" s="20" t="s">
        <v>997</v>
      </c>
    </row>
    <row r="4402" spans="1:17" ht="30" x14ac:dyDescent="0.25">
      <c r="A4402">
        <v>36</v>
      </c>
      <c r="B4402" t="str">
        <f>IF(A4402="","",VLOOKUP(A4402,LOVs!$A$3:$B$62,2))</f>
        <v>Surrey</v>
      </c>
      <c r="C4402" t="s">
        <v>9823</v>
      </c>
      <c r="D4402" t="s">
        <v>1854</v>
      </c>
      <c r="E4402">
        <v>1994</v>
      </c>
      <c r="F4402" t="s">
        <v>15</v>
      </c>
      <c r="H4402" s="23">
        <v>42636</v>
      </c>
      <c r="I4402" s="20">
        <v>1</v>
      </c>
      <c r="J4402" t="s">
        <v>73</v>
      </c>
      <c r="K4402" s="1" t="s">
        <v>2153</v>
      </c>
      <c r="L4402">
        <v>5.7299999999999999E-3</v>
      </c>
      <c r="M4402" s="20" t="s">
        <v>18</v>
      </c>
      <c r="P4402" s="1" t="s">
        <v>996</v>
      </c>
      <c r="Q4402" s="20" t="s">
        <v>997</v>
      </c>
    </row>
    <row r="4403" spans="1:17" ht="30" x14ac:dyDescent="0.25">
      <c r="A4403">
        <v>36</v>
      </c>
      <c r="B4403" t="str">
        <f>IF(A4403="","",VLOOKUP(A4403,LOVs!$A$3:$B$62,2))</f>
        <v>Surrey</v>
      </c>
      <c r="C4403" t="s">
        <v>9823</v>
      </c>
      <c r="D4403" t="s">
        <v>1854</v>
      </c>
      <c r="E4403">
        <v>1994</v>
      </c>
      <c r="F4403" t="s">
        <v>15</v>
      </c>
      <c r="H4403" s="23">
        <v>42636</v>
      </c>
      <c r="I4403" s="20">
        <v>1</v>
      </c>
      <c r="J4403" t="s">
        <v>73</v>
      </c>
      <c r="K4403" s="1" t="s">
        <v>2154</v>
      </c>
      <c r="L4403">
        <v>2.9000000000000001E-2</v>
      </c>
      <c r="M4403" s="20" t="s">
        <v>15</v>
      </c>
      <c r="P4403" s="1" t="s">
        <v>996</v>
      </c>
      <c r="Q4403" s="20" t="s">
        <v>997</v>
      </c>
    </row>
    <row r="4404" spans="1:17" ht="30" x14ac:dyDescent="0.25">
      <c r="A4404">
        <v>36</v>
      </c>
      <c r="B4404" t="str">
        <f>IF(A4404="","",VLOOKUP(A4404,LOVs!$A$3:$B$62,2))</f>
        <v>Surrey</v>
      </c>
      <c r="C4404" t="s">
        <v>9823</v>
      </c>
      <c r="D4404" t="s">
        <v>1854</v>
      </c>
      <c r="E4404">
        <v>1994</v>
      </c>
      <c r="F4404" t="s">
        <v>15</v>
      </c>
      <c r="H4404" s="23">
        <v>42636</v>
      </c>
      <c r="I4404" s="20">
        <v>1</v>
      </c>
      <c r="J4404" t="s">
        <v>73</v>
      </c>
      <c r="K4404" s="1" t="s">
        <v>2154</v>
      </c>
      <c r="L4404">
        <v>3.1700000000000001E-3</v>
      </c>
      <c r="M4404" s="20" t="s">
        <v>18</v>
      </c>
      <c r="P4404" s="1" t="s">
        <v>998</v>
      </c>
      <c r="Q4404" s="20" t="s">
        <v>997</v>
      </c>
    </row>
    <row r="4405" spans="1:17" ht="30" x14ac:dyDescent="0.25">
      <c r="A4405">
        <v>36</v>
      </c>
      <c r="B4405" t="str">
        <f>IF(A4405="","",VLOOKUP(A4405,LOVs!$A$3:$B$62,2))</f>
        <v>Surrey</v>
      </c>
      <c r="C4405" t="s">
        <v>9823</v>
      </c>
      <c r="D4405" t="s">
        <v>1854</v>
      </c>
      <c r="E4405">
        <v>1994</v>
      </c>
      <c r="F4405" t="s">
        <v>15</v>
      </c>
      <c r="H4405" s="23">
        <v>42636</v>
      </c>
      <c r="I4405" s="20">
        <v>1</v>
      </c>
      <c r="J4405" t="s">
        <v>73</v>
      </c>
      <c r="K4405" s="1" t="s">
        <v>2155</v>
      </c>
      <c r="L4405">
        <v>6.4600000000000005E-2</v>
      </c>
      <c r="M4405" s="20" t="s">
        <v>15</v>
      </c>
      <c r="P4405" s="1" t="s">
        <v>996</v>
      </c>
      <c r="Q4405" s="20" t="s">
        <v>997</v>
      </c>
    </row>
    <row r="4406" spans="1:17" ht="30" x14ac:dyDescent="0.25">
      <c r="A4406">
        <v>36</v>
      </c>
      <c r="B4406" t="str">
        <f>IF(A4406="","",VLOOKUP(A4406,LOVs!$A$3:$B$62,2))</f>
        <v>Surrey</v>
      </c>
      <c r="C4406" t="s">
        <v>9823</v>
      </c>
      <c r="D4406" t="s">
        <v>1854</v>
      </c>
      <c r="E4406">
        <v>1994</v>
      </c>
      <c r="F4406" t="s">
        <v>15</v>
      </c>
      <c r="H4406" s="23">
        <v>42636</v>
      </c>
      <c r="I4406" s="20">
        <v>1</v>
      </c>
      <c r="J4406" t="s">
        <v>73</v>
      </c>
      <c r="K4406" s="1" t="s">
        <v>2155</v>
      </c>
      <c r="L4406">
        <v>5.1999999999999998E-3</v>
      </c>
      <c r="M4406" s="20" t="s">
        <v>18</v>
      </c>
      <c r="P4406" s="1" t="s">
        <v>998</v>
      </c>
      <c r="Q4406" s="20" t="s">
        <v>997</v>
      </c>
    </row>
    <row r="4407" spans="1:17" ht="30" x14ac:dyDescent="0.25">
      <c r="A4407">
        <v>36</v>
      </c>
      <c r="B4407" t="str">
        <f>IF(A4407="","",VLOOKUP(A4407,LOVs!$A$3:$B$62,2))</f>
        <v>Surrey</v>
      </c>
      <c r="C4407" t="s">
        <v>9823</v>
      </c>
      <c r="D4407" t="s">
        <v>1854</v>
      </c>
      <c r="E4407">
        <v>1994</v>
      </c>
      <c r="F4407" t="s">
        <v>15</v>
      </c>
      <c r="H4407" s="23">
        <v>42636</v>
      </c>
      <c r="I4407" s="20">
        <v>1</v>
      </c>
      <c r="J4407" t="s">
        <v>73</v>
      </c>
      <c r="K4407" s="1" t="s">
        <v>2156</v>
      </c>
      <c r="L4407">
        <v>7.0899999999999999E-3</v>
      </c>
      <c r="M4407" s="20" t="s">
        <v>18</v>
      </c>
      <c r="P4407" s="1" t="s">
        <v>996</v>
      </c>
      <c r="Q4407" s="20" t="s">
        <v>997</v>
      </c>
    </row>
    <row r="4408" spans="1:17" ht="30" x14ac:dyDescent="0.25">
      <c r="A4408">
        <v>36</v>
      </c>
      <c r="B4408" t="str">
        <f>IF(A4408="","",VLOOKUP(A4408,LOVs!$A$3:$B$62,2))</f>
        <v>Surrey</v>
      </c>
      <c r="C4408" t="s">
        <v>9823</v>
      </c>
      <c r="D4408" t="s">
        <v>1854</v>
      </c>
      <c r="E4408">
        <v>1994</v>
      </c>
      <c r="F4408" t="s">
        <v>15</v>
      </c>
      <c r="H4408" s="23">
        <v>42636</v>
      </c>
      <c r="I4408" s="20">
        <v>1</v>
      </c>
      <c r="J4408" t="s">
        <v>73</v>
      </c>
      <c r="K4408" s="1" t="s">
        <v>2156</v>
      </c>
      <c r="L4408">
        <v>1E-4</v>
      </c>
      <c r="M4408" s="20" t="s">
        <v>18</v>
      </c>
      <c r="P4408" s="1" t="s">
        <v>998</v>
      </c>
      <c r="Q4408" s="20" t="s">
        <v>997</v>
      </c>
    </row>
    <row r="4409" spans="1:17" ht="30" x14ac:dyDescent="0.25">
      <c r="A4409">
        <v>36</v>
      </c>
      <c r="B4409" t="str">
        <f>IF(A4409="","",VLOOKUP(A4409,LOVs!$A$3:$B$62,2))</f>
        <v>Surrey</v>
      </c>
      <c r="C4409" t="s">
        <v>9823</v>
      </c>
      <c r="D4409" t="s">
        <v>1854</v>
      </c>
      <c r="E4409">
        <v>1994</v>
      </c>
      <c r="F4409" t="s">
        <v>15</v>
      </c>
      <c r="H4409" s="23">
        <v>42636</v>
      </c>
      <c r="I4409" s="20">
        <v>1</v>
      </c>
      <c r="J4409" t="s">
        <v>73</v>
      </c>
      <c r="K4409" s="1" t="s">
        <v>2157</v>
      </c>
      <c r="L4409">
        <v>1.03E-2</v>
      </c>
      <c r="M4409" s="20" t="s">
        <v>15</v>
      </c>
      <c r="P4409" s="1" t="s">
        <v>996</v>
      </c>
      <c r="Q4409" s="20" t="s">
        <v>997</v>
      </c>
    </row>
    <row r="4410" spans="1:17" ht="30" x14ac:dyDescent="0.25">
      <c r="A4410">
        <v>36</v>
      </c>
      <c r="B4410" t="str">
        <f>IF(A4410="","",VLOOKUP(A4410,LOVs!$A$3:$B$62,2))</f>
        <v>Surrey</v>
      </c>
      <c r="C4410" t="s">
        <v>9823</v>
      </c>
      <c r="D4410" t="s">
        <v>1854</v>
      </c>
      <c r="E4410">
        <v>1994</v>
      </c>
      <c r="F4410" t="s">
        <v>15</v>
      </c>
      <c r="H4410" s="23">
        <v>42636</v>
      </c>
      <c r="I4410" s="20">
        <v>1</v>
      </c>
      <c r="J4410" t="s">
        <v>73</v>
      </c>
      <c r="K4410" s="1" t="s">
        <v>2157</v>
      </c>
      <c r="L4410">
        <v>2.0000000000000001E-4</v>
      </c>
      <c r="M4410" s="20" t="s">
        <v>18</v>
      </c>
      <c r="P4410" s="1" t="s">
        <v>998</v>
      </c>
      <c r="Q4410" s="20" t="s">
        <v>997</v>
      </c>
    </row>
    <row r="4411" spans="1:17" ht="45" x14ac:dyDescent="0.25">
      <c r="A4411">
        <v>36</v>
      </c>
      <c r="B4411" t="str">
        <f>IF(A4411="","",VLOOKUP(A4411,LOVs!$A$3:$B$62,2))</f>
        <v>Surrey</v>
      </c>
      <c r="C4411" t="str">
        <f>Table1[[#This Row],[School Name]]</f>
        <v>Betty Huff Elementary #107</v>
      </c>
      <c r="D4411" t="s">
        <v>1144</v>
      </c>
      <c r="E4411">
        <v>1976</v>
      </c>
      <c r="F4411" t="s">
        <v>15</v>
      </c>
      <c r="H4411" s="23">
        <v>42644</v>
      </c>
      <c r="I4411" s="20">
        <v>1</v>
      </c>
      <c r="J4411" t="s">
        <v>73</v>
      </c>
      <c r="K4411" s="1" t="s">
        <v>2699</v>
      </c>
      <c r="L4411">
        <v>3.2299999999999998E-3</v>
      </c>
      <c r="M4411" s="20" t="s">
        <v>18</v>
      </c>
      <c r="P4411" s="1" t="s">
        <v>996</v>
      </c>
      <c r="Q4411" s="20" t="s">
        <v>997</v>
      </c>
    </row>
    <row r="4412" spans="1:17" ht="45" x14ac:dyDescent="0.25">
      <c r="A4412">
        <v>36</v>
      </c>
      <c r="B4412" t="str">
        <f>IF(A4412="","",VLOOKUP(A4412,LOVs!$A$3:$B$62,2))</f>
        <v>Surrey</v>
      </c>
      <c r="C4412" t="str">
        <f>Table1[[#This Row],[School Name]]</f>
        <v>Betty Huff Elementary #107</v>
      </c>
      <c r="D4412" t="s">
        <v>1144</v>
      </c>
      <c r="E4412">
        <v>1976</v>
      </c>
      <c r="F4412" t="s">
        <v>15</v>
      </c>
      <c r="H4412" s="23">
        <v>42644</v>
      </c>
      <c r="I4412" s="20">
        <v>1</v>
      </c>
      <c r="J4412" t="s">
        <v>73</v>
      </c>
      <c r="K4412" s="1" t="s">
        <v>2699</v>
      </c>
      <c r="L4412">
        <v>2.7699999999999999E-3</v>
      </c>
      <c r="M4412" s="20" t="s">
        <v>18</v>
      </c>
      <c r="P4412" s="1" t="s">
        <v>1002</v>
      </c>
      <c r="Q4412" s="20" t="s">
        <v>997</v>
      </c>
    </row>
    <row r="4413" spans="1:17" ht="30" x14ac:dyDescent="0.25">
      <c r="A4413">
        <v>36</v>
      </c>
      <c r="B4413" t="str">
        <f>IF(A4413="","",VLOOKUP(A4413,LOVs!$A$3:$B$62,2))</f>
        <v>Surrey</v>
      </c>
      <c r="C4413" t="str">
        <f>Table1[[#This Row],[School Name]]</f>
        <v>Betty Huff Elementary #107</v>
      </c>
      <c r="D4413" t="s">
        <v>1144</v>
      </c>
      <c r="E4413">
        <v>1976</v>
      </c>
      <c r="F4413" t="s">
        <v>15</v>
      </c>
      <c r="H4413" s="23">
        <v>42644</v>
      </c>
      <c r="I4413" s="20">
        <v>1</v>
      </c>
      <c r="J4413" t="s">
        <v>73</v>
      </c>
      <c r="K4413" s="1" t="s">
        <v>2700</v>
      </c>
      <c r="L4413">
        <v>7.0800000000000004E-3</v>
      </c>
      <c r="M4413" s="20" t="s">
        <v>18</v>
      </c>
      <c r="P4413" s="1" t="s">
        <v>996</v>
      </c>
      <c r="Q4413" s="20" t="s">
        <v>997</v>
      </c>
    </row>
    <row r="4414" spans="1:17" ht="30" x14ac:dyDescent="0.25">
      <c r="A4414">
        <v>36</v>
      </c>
      <c r="B4414" t="str">
        <f>IF(A4414="","",VLOOKUP(A4414,LOVs!$A$3:$B$62,2))</f>
        <v>Surrey</v>
      </c>
      <c r="C4414" t="str">
        <f>Table1[[#This Row],[School Name]]</f>
        <v>Betty Huff Elementary #107</v>
      </c>
      <c r="D4414" t="s">
        <v>1144</v>
      </c>
      <c r="E4414">
        <v>1976</v>
      </c>
      <c r="F4414" t="s">
        <v>15</v>
      </c>
      <c r="H4414" s="23">
        <v>42644</v>
      </c>
      <c r="I4414" s="20">
        <v>1</v>
      </c>
      <c r="J4414" t="s">
        <v>73</v>
      </c>
      <c r="K4414" s="1" t="s">
        <v>2700</v>
      </c>
      <c r="L4414">
        <v>1.4E-3</v>
      </c>
      <c r="M4414" s="20" t="s">
        <v>18</v>
      </c>
      <c r="P4414" s="1" t="s">
        <v>1002</v>
      </c>
      <c r="Q4414" s="20" t="s">
        <v>997</v>
      </c>
    </row>
    <row r="4415" spans="1:17" ht="30" x14ac:dyDescent="0.25">
      <c r="A4415">
        <v>36</v>
      </c>
      <c r="B4415" t="str">
        <f>IF(A4415="","",VLOOKUP(A4415,LOVs!$A$3:$B$62,2))</f>
        <v>Surrey</v>
      </c>
      <c r="C4415" t="str">
        <f>Table1[[#This Row],[School Name]]</f>
        <v>Betty Huff Elementary #107</v>
      </c>
      <c r="D4415" t="s">
        <v>1144</v>
      </c>
      <c r="E4415">
        <v>1976</v>
      </c>
      <c r="F4415" t="s">
        <v>15</v>
      </c>
      <c r="H4415" s="23">
        <v>42644</v>
      </c>
      <c r="I4415" s="20">
        <v>1</v>
      </c>
      <c r="J4415" t="s">
        <v>73</v>
      </c>
      <c r="K4415" s="1" t="s">
        <v>2701</v>
      </c>
      <c r="L4415">
        <v>3.32E-3</v>
      </c>
      <c r="M4415" s="20" t="s">
        <v>18</v>
      </c>
      <c r="P4415" s="1" t="s">
        <v>996</v>
      </c>
      <c r="Q4415" s="20" t="s">
        <v>997</v>
      </c>
    </row>
    <row r="4416" spans="1:17" ht="30" x14ac:dyDescent="0.25">
      <c r="A4416">
        <v>36</v>
      </c>
      <c r="B4416" t="str">
        <f>IF(A4416="","",VLOOKUP(A4416,LOVs!$A$3:$B$62,2))</f>
        <v>Surrey</v>
      </c>
      <c r="C4416" t="str">
        <f>Table1[[#This Row],[School Name]]</f>
        <v>Betty Huff Elementary #107</v>
      </c>
      <c r="D4416" t="s">
        <v>1144</v>
      </c>
      <c r="E4416">
        <v>1976</v>
      </c>
      <c r="F4416" t="s">
        <v>15</v>
      </c>
      <c r="H4416" s="23">
        <v>42644</v>
      </c>
      <c r="I4416" s="20">
        <v>1</v>
      </c>
      <c r="J4416" t="s">
        <v>73</v>
      </c>
      <c r="K4416" s="1" t="s">
        <v>2701</v>
      </c>
      <c r="L4416">
        <v>9.0000000000000006E-5</v>
      </c>
      <c r="M4416" s="20" t="s">
        <v>18</v>
      </c>
      <c r="P4416" s="1" t="s">
        <v>1002</v>
      </c>
      <c r="Q4416" s="20" t="s">
        <v>997</v>
      </c>
    </row>
    <row r="4417" spans="1:17" ht="30" x14ac:dyDescent="0.25">
      <c r="A4417">
        <v>36</v>
      </c>
      <c r="B4417" t="str">
        <f>IF(A4417="","",VLOOKUP(A4417,LOVs!$A$3:$B$62,2))</f>
        <v>Surrey</v>
      </c>
      <c r="C4417" t="str">
        <f>Table1[[#This Row],[School Name]]</f>
        <v>Betty Huff Elementary #107</v>
      </c>
      <c r="D4417" t="s">
        <v>1144</v>
      </c>
      <c r="E4417">
        <v>1976</v>
      </c>
      <c r="F4417" t="s">
        <v>15</v>
      </c>
      <c r="H4417" s="23">
        <v>42644</v>
      </c>
      <c r="I4417" s="20">
        <v>1</v>
      </c>
      <c r="J4417" t="s">
        <v>73</v>
      </c>
      <c r="K4417" s="1" t="s">
        <v>2702</v>
      </c>
      <c r="L4417">
        <v>4.4499999999999998E-2</v>
      </c>
      <c r="M4417" s="20" t="s">
        <v>18</v>
      </c>
      <c r="P4417" s="1" t="s">
        <v>996</v>
      </c>
      <c r="Q4417" s="20" t="s">
        <v>997</v>
      </c>
    </row>
    <row r="4418" spans="1:17" ht="30" x14ac:dyDescent="0.25">
      <c r="A4418">
        <v>36</v>
      </c>
      <c r="B4418" t="str">
        <f>IF(A4418="","",VLOOKUP(A4418,LOVs!$A$3:$B$62,2))</f>
        <v>Surrey</v>
      </c>
      <c r="C4418" t="str">
        <f>Table1[[#This Row],[School Name]]</f>
        <v>Betty Huff Elementary #107</v>
      </c>
      <c r="D4418" t="s">
        <v>1144</v>
      </c>
      <c r="E4418">
        <v>1976</v>
      </c>
      <c r="F4418" t="s">
        <v>15</v>
      </c>
      <c r="H4418" s="23">
        <v>42644</v>
      </c>
      <c r="I4418" s="20">
        <v>1</v>
      </c>
      <c r="J4418" t="s">
        <v>73</v>
      </c>
      <c r="K4418" s="1" t="s">
        <v>2702</v>
      </c>
      <c r="L4418">
        <v>1.6800000000000001E-3</v>
      </c>
      <c r="M4418" s="20" t="s">
        <v>18</v>
      </c>
      <c r="P4418" s="1" t="s">
        <v>1002</v>
      </c>
      <c r="Q4418" s="20" t="s">
        <v>997</v>
      </c>
    </row>
    <row r="4419" spans="1:17" x14ac:dyDescent="0.25">
      <c r="A4419">
        <v>36</v>
      </c>
      <c r="B4419" t="str">
        <f>IF(A4419="","",VLOOKUP(A4419,LOVs!$A$3:$B$62,2))</f>
        <v>Surrey</v>
      </c>
      <c r="C4419" t="str">
        <f>Table1[[#This Row],[School Name]]</f>
        <v>Betty Huff Elementary #107</v>
      </c>
      <c r="D4419" t="s">
        <v>1144</v>
      </c>
      <c r="E4419">
        <v>1976</v>
      </c>
      <c r="F4419" t="s">
        <v>15</v>
      </c>
      <c r="H4419" s="23">
        <v>42644</v>
      </c>
      <c r="I4419" s="20">
        <v>1</v>
      </c>
      <c r="J4419" t="s">
        <v>73</v>
      </c>
      <c r="K4419" s="1" t="s">
        <v>2703</v>
      </c>
      <c r="L4419">
        <v>4.6199999999999998E-2</v>
      </c>
      <c r="M4419" s="20" t="s">
        <v>18</v>
      </c>
      <c r="P4419" s="1" t="s">
        <v>996</v>
      </c>
      <c r="Q4419" s="20" t="s">
        <v>997</v>
      </c>
    </row>
    <row r="4420" spans="1:17" x14ac:dyDescent="0.25">
      <c r="A4420">
        <v>36</v>
      </c>
      <c r="B4420" t="str">
        <f>IF(A4420="","",VLOOKUP(A4420,LOVs!$A$3:$B$62,2))</f>
        <v>Surrey</v>
      </c>
      <c r="C4420" t="str">
        <f>Table1[[#This Row],[School Name]]</f>
        <v>Betty Huff Elementary #107</v>
      </c>
      <c r="D4420" t="s">
        <v>1144</v>
      </c>
      <c r="E4420">
        <v>1976</v>
      </c>
      <c r="F4420" t="s">
        <v>15</v>
      </c>
      <c r="H4420" s="23">
        <v>42644</v>
      </c>
      <c r="I4420" s="20">
        <v>1</v>
      </c>
      <c r="J4420" t="s">
        <v>73</v>
      </c>
      <c r="K4420" s="1" t="s">
        <v>2703</v>
      </c>
      <c r="L4420">
        <v>4.0999999999999999E-4</v>
      </c>
      <c r="M4420" s="20" t="s">
        <v>18</v>
      </c>
      <c r="P4420" s="1" t="s">
        <v>1002</v>
      </c>
      <c r="Q4420" s="20" t="s">
        <v>997</v>
      </c>
    </row>
    <row r="4421" spans="1:17" x14ac:dyDescent="0.25">
      <c r="A4421">
        <v>36</v>
      </c>
      <c r="B4421" t="str">
        <f>IF(A4421="","",VLOOKUP(A4421,LOVs!$A$3:$B$62,2))</f>
        <v>Surrey</v>
      </c>
      <c r="C4421" t="str">
        <f>Table1[[#This Row],[School Name]]</f>
        <v>Betty Huff Elementary #107</v>
      </c>
      <c r="D4421" t="s">
        <v>1144</v>
      </c>
      <c r="E4421">
        <v>1976</v>
      </c>
      <c r="F4421" t="s">
        <v>15</v>
      </c>
      <c r="H4421" s="23">
        <v>42644</v>
      </c>
      <c r="I4421" s="20">
        <v>1</v>
      </c>
      <c r="J4421" t="s">
        <v>73</v>
      </c>
      <c r="K4421" s="1" t="s">
        <v>2704</v>
      </c>
      <c r="L4421">
        <v>1.6199999999999999E-2</v>
      </c>
      <c r="M4421" s="20" t="s">
        <v>15</v>
      </c>
      <c r="P4421" s="1" t="s">
        <v>996</v>
      </c>
      <c r="Q4421" s="20" t="s">
        <v>997</v>
      </c>
    </row>
    <row r="4422" spans="1:17" x14ac:dyDescent="0.25">
      <c r="A4422">
        <v>36</v>
      </c>
      <c r="B4422" t="str">
        <f>IF(A4422="","",VLOOKUP(A4422,LOVs!$A$3:$B$62,2))</f>
        <v>Surrey</v>
      </c>
      <c r="C4422" t="str">
        <f>Table1[[#This Row],[School Name]]</f>
        <v>Betty Huff Elementary #107</v>
      </c>
      <c r="D4422" t="s">
        <v>1144</v>
      </c>
      <c r="E4422">
        <v>1976</v>
      </c>
      <c r="F4422" t="s">
        <v>15</v>
      </c>
      <c r="H4422" s="23">
        <v>42644</v>
      </c>
      <c r="I4422" s="20">
        <v>1</v>
      </c>
      <c r="J4422" t="s">
        <v>73</v>
      </c>
      <c r="K4422" s="1" t="s">
        <v>2704</v>
      </c>
      <c r="L4422">
        <v>4.8000000000000001E-4</v>
      </c>
      <c r="M4422" s="20" t="s">
        <v>18</v>
      </c>
      <c r="P4422" s="1" t="s">
        <v>1002</v>
      </c>
      <c r="Q4422" s="20" t="s">
        <v>997</v>
      </c>
    </row>
    <row r="4423" spans="1:17" x14ac:dyDescent="0.25">
      <c r="A4423">
        <v>36</v>
      </c>
      <c r="B4423" t="str">
        <f>IF(A4423="","",VLOOKUP(A4423,LOVs!$A$3:$B$62,2))</f>
        <v>Surrey</v>
      </c>
      <c r="C4423" t="str">
        <f>Table1[[#This Row],[School Name]]</f>
        <v>Betty Huff Elementary #107</v>
      </c>
      <c r="D4423" t="s">
        <v>1144</v>
      </c>
      <c r="E4423">
        <v>1976</v>
      </c>
      <c r="F4423" t="s">
        <v>15</v>
      </c>
      <c r="H4423" s="23">
        <v>42644</v>
      </c>
      <c r="I4423" s="20">
        <v>1</v>
      </c>
      <c r="J4423" t="s">
        <v>73</v>
      </c>
      <c r="K4423" s="1" t="s">
        <v>2414</v>
      </c>
      <c r="L4423">
        <v>1.21E-2</v>
      </c>
      <c r="M4423" s="20" t="s">
        <v>15</v>
      </c>
      <c r="P4423" s="1" t="s">
        <v>996</v>
      </c>
      <c r="Q4423" s="20" t="s">
        <v>997</v>
      </c>
    </row>
    <row r="4424" spans="1:17" x14ac:dyDescent="0.25">
      <c r="A4424">
        <v>36</v>
      </c>
      <c r="B4424" t="str">
        <f>IF(A4424="","",VLOOKUP(A4424,LOVs!$A$3:$B$62,2))</f>
        <v>Surrey</v>
      </c>
      <c r="C4424" t="str">
        <f>Table1[[#This Row],[School Name]]</f>
        <v>Betty Huff Elementary #107</v>
      </c>
      <c r="D4424" t="s">
        <v>1144</v>
      </c>
      <c r="E4424">
        <v>1976</v>
      </c>
      <c r="F4424" t="s">
        <v>15</v>
      </c>
      <c r="H4424" s="23">
        <v>42644</v>
      </c>
      <c r="I4424" s="20">
        <v>1</v>
      </c>
      <c r="J4424" t="s">
        <v>73</v>
      </c>
      <c r="K4424" s="1" t="s">
        <v>2414</v>
      </c>
      <c r="L4424">
        <v>1.56E-3</v>
      </c>
      <c r="M4424" s="20" t="s">
        <v>18</v>
      </c>
      <c r="P4424" s="1" t="s">
        <v>1002</v>
      </c>
      <c r="Q4424" s="20" t="s">
        <v>997</v>
      </c>
    </row>
    <row r="4425" spans="1:17" ht="30" x14ac:dyDescent="0.25">
      <c r="A4425">
        <v>36</v>
      </c>
      <c r="B4425" t="str">
        <f>IF(A4425="","",VLOOKUP(A4425,LOVs!$A$3:$B$62,2))</f>
        <v>Surrey</v>
      </c>
      <c r="C4425" t="str">
        <f>Table1[[#This Row],[School Name]]</f>
        <v>Betty Huff Elementary #107</v>
      </c>
      <c r="D4425" t="s">
        <v>1144</v>
      </c>
      <c r="E4425">
        <v>1976</v>
      </c>
      <c r="F4425" t="s">
        <v>15</v>
      </c>
      <c r="H4425" s="23">
        <v>42644</v>
      </c>
      <c r="I4425" s="20">
        <v>1</v>
      </c>
      <c r="J4425" t="s">
        <v>73</v>
      </c>
      <c r="K4425" s="1" t="s">
        <v>2705</v>
      </c>
      <c r="L4425">
        <v>8.7600000000000004E-3</v>
      </c>
      <c r="M4425" s="20" t="s">
        <v>18</v>
      </c>
      <c r="P4425" s="1" t="s">
        <v>996</v>
      </c>
      <c r="Q4425" s="20" t="s">
        <v>997</v>
      </c>
    </row>
    <row r="4426" spans="1:17" ht="30" x14ac:dyDescent="0.25">
      <c r="A4426">
        <v>36</v>
      </c>
      <c r="B4426" t="str">
        <f>IF(A4426="","",VLOOKUP(A4426,LOVs!$A$3:$B$62,2))</f>
        <v>Surrey</v>
      </c>
      <c r="C4426" t="str">
        <f>Table1[[#This Row],[School Name]]</f>
        <v>Betty Huff Elementary #107</v>
      </c>
      <c r="D4426" t="s">
        <v>1144</v>
      </c>
      <c r="E4426">
        <v>1976</v>
      </c>
      <c r="F4426" t="s">
        <v>15</v>
      </c>
      <c r="H4426" s="23">
        <v>42644</v>
      </c>
      <c r="I4426" s="20">
        <v>1</v>
      </c>
      <c r="J4426" t="s">
        <v>73</v>
      </c>
      <c r="K4426" s="1" t="s">
        <v>2705</v>
      </c>
      <c r="L4426">
        <v>2.2000000000000001E-4</v>
      </c>
      <c r="M4426" s="20" t="s">
        <v>18</v>
      </c>
      <c r="P4426" s="1" t="s">
        <v>1002</v>
      </c>
      <c r="Q4426" s="20" t="s">
        <v>997</v>
      </c>
    </row>
    <row r="4427" spans="1:17" ht="30" x14ac:dyDescent="0.25">
      <c r="A4427">
        <v>36</v>
      </c>
      <c r="B4427" t="str">
        <f>IF(A4427="","",VLOOKUP(A4427,LOVs!$A$3:$B$62,2))</f>
        <v>Surrey</v>
      </c>
      <c r="C4427" t="str">
        <f>Table1[[#This Row],[School Name]]</f>
        <v>Betty Huff Elementary #107</v>
      </c>
      <c r="D4427" t="s">
        <v>1144</v>
      </c>
      <c r="E4427">
        <v>1976</v>
      </c>
      <c r="F4427" t="s">
        <v>15</v>
      </c>
      <c r="H4427" s="23">
        <v>42644</v>
      </c>
      <c r="I4427" s="20">
        <v>1</v>
      </c>
      <c r="J4427" t="s">
        <v>73</v>
      </c>
      <c r="K4427" s="1" t="s">
        <v>2706</v>
      </c>
      <c r="L4427">
        <v>2.47E-2</v>
      </c>
      <c r="M4427" s="20" t="s">
        <v>15</v>
      </c>
      <c r="P4427" s="1" t="s">
        <v>996</v>
      </c>
      <c r="Q4427" s="20" t="s">
        <v>997</v>
      </c>
    </row>
    <row r="4428" spans="1:17" ht="30" x14ac:dyDescent="0.25">
      <c r="A4428">
        <v>36</v>
      </c>
      <c r="B4428" t="str">
        <f>IF(A4428="","",VLOOKUP(A4428,LOVs!$A$3:$B$62,2))</f>
        <v>Surrey</v>
      </c>
      <c r="C4428" t="str">
        <f>Table1[[#This Row],[School Name]]</f>
        <v>Betty Huff Elementary #107</v>
      </c>
      <c r="D4428" t="s">
        <v>1144</v>
      </c>
      <c r="E4428">
        <v>1976</v>
      </c>
      <c r="F4428" t="s">
        <v>15</v>
      </c>
      <c r="H4428" s="23">
        <v>42644</v>
      </c>
      <c r="I4428" s="20">
        <v>1</v>
      </c>
      <c r="J4428" t="s">
        <v>73</v>
      </c>
      <c r="K4428" s="1" t="s">
        <v>2706</v>
      </c>
      <c r="L4428">
        <v>1.7000000000000001E-4</v>
      </c>
      <c r="M4428" s="20" t="s">
        <v>18</v>
      </c>
      <c r="P4428" s="1" t="s">
        <v>1002</v>
      </c>
      <c r="Q4428" s="20" t="s">
        <v>997</v>
      </c>
    </row>
    <row r="4429" spans="1:17" ht="30" x14ac:dyDescent="0.25">
      <c r="A4429">
        <v>36</v>
      </c>
      <c r="B4429" t="str">
        <f>IF(A4429="","",VLOOKUP(A4429,LOVs!$A$3:$B$62,2))</f>
        <v>Surrey</v>
      </c>
      <c r="C4429" t="str">
        <f>Table1[[#This Row],[School Name]]</f>
        <v>Betty Huff Elementary #107</v>
      </c>
      <c r="D4429" t="s">
        <v>1144</v>
      </c>
      <c r="E4429">
        <v>1976</v>
      </c>
      <c r="F4429" t="s">
        <v>15</v>
      </c>
      <c r="H4429" s="23">
        <v>42644</v>
      </c>
      <c r="I4429" s="20">
        <v>1</v>
      </c>
      <c r="J4429" t="s">
        <v>73</v>
      </c>
      <c r="K4429" s="1" t="s">
        <v>2707</v>
      </c>
      <c r="L4429">
        <v>5.0499999999999998E-3</v>
      </c>
      <c r="M4429" s="20" t="s">
        <v>18</v>
      </c>
      <c r="P4429" s="1" t="s">
        <v>996</v>
      </c>
      <c r="Q4429" s="20" t="s">
        <v>997</v>
      </c>
    </row>
    <row r="4430" spans="1:17" ht="30" x14ac:dyDescent="0.25">
      <c r="A4430">
        <v>36</v>
      </c>
      <c r="B4430" t="str">
        <f>IF(A4430="","",VLOOKUP(A4430,LOVs!$A$3:$B$62,2))</f>
        <v>Surrey</v>
      </c>
      <c r="C4430" t="str">
        <f>Table1[[#This Row],[School Name]]</f>
        <v>Betty Huff Elementary #107</v>
      </c>
      <c r="D4430" t="s">
        <v>1144</v>
      </c>
      <c r="E4430">
        <v>1976</v>
      </c>
      <c r="F4430" t="s">
        <v>15</v>
      </c>
      <c r="H4430" s="23">
        <v>42644</v>
      </c>
      <c r="I4430" s="20">
        <v>1</v>
      </c>
      <c r="J4430" t="s">
        <v>73</v>
      </c>
      <c r="K4430" s="1" t="s">
        <v>2707</v>
      </c>
      <c r="L4430">
        <v>1.8000000000000001E-4</v>
      </c>
      <c r="M4430" s="20" t="s">
        <v>18</v>
      </c>
      <c r="P4430" s="1" t="s">
        <v>1002</v>
      </c>
      <c r="Q4430" s="20" t="s">
        <v>997</v>
      </c>
    </row>
    <row r="4431" spans="1:17" ht="30" x14ac:dyDescent="0.25">
      <c r="A4431">
        <v>36</v>
      </c>
      <c r="B4431" t="str">
        <f>IF(A4431="","",VLOOKUP(A4431,LOVs!$A$3:$B$62,2))</f>
        <v>Surrey</v>
      </c>
      <c r="C4431" t="str">
        <f>Table1[[#This Row],[School Name]]</f>
        <v>Betty Huff Elementary #107</v>
      </c>
      <c r="D4431" t="s">
        <v>1144</v>
      </c>
      <c r="E4431">
        <v>1976</v>
      </c>
      <c r="F4431" t="s">
        <v>15</v>
      </c>
      <c r="H4431" s="23">
        <v>42644</v>
      </c>
      <c r="I4431" s="20">
        <v>1</v>
      </c>
      <c r="J4431" t="s">
        <v>73</v>
      </c>
      <c r="K4431" s="1" t="s">
        <v>2708</v>
      </c>
      <c r="L4431">
        <v>1.18E-2</v>
      </c>
      <c r="M4431" s="20" t="s">
        <v>15</v>
      </c>
      <c r="P4431" s="1" t="s">
        <v>996</v>
      </c>
      <c r="Q4431" s="20" t="s">
        <v>997</v>
      </c>
    </row>
    <row r="4432" spans="1:17" ht="30" x14ac:dyDescent="0.25">
      <c r="A4432">
        <v>36</v>
      </c>
      <c r="B4432" t="str">
        <f>IF(A4432="","",VLOOKUP(A4432,LOVs!$A$3:$B$62,2))</f>
        <v>Surrey</v>
      </c>
      <c r="C4432" t="str">
        <f>Table1[[#This Row],[School Name]]</f>
        <v>Betty Huff Elementary #107</v>
      </c>
      <c r="D4432" t="s">
        <v>1144</v>
      </c>
      <c r="E4432">
        <v>1976</v>
      </c>
      <c r="F4432" t="s">
        <v>15</v>
      </c>
      <c r="H4432" s="23">
        <v>42644</v>
      </c>
      <c r="I4432" s="20">
        <v>1</v>
      </c>
      <c r="J4432" t="s">
        <v>73</v>
      </c>
      <c r="K4432" s="1" t="s">
        <v>2708</v>
      </c>
      <c r="L4432">
        <v>1.4999999999999999E-4</v>
      </c>
      <c r="M4432" s="20" t="s">
        <v>18</v>
      </c>
      <c r="P4432" s="1" t="s">
        <v>1002</v>
      </c>
      <c r="Q4432" s="20" t="s">
        <v>997</v>
      </c>
    </row>
    <row r="4433" spans="1:17" ht="30" x14ac:dyDescent="0.25">
      <c r="A4433">
        <v>36</v>
      </c>
      <c r="B4433" t="str">
        <f>IF(A4433="","",VLOOKUP(A4433,LOVs!$A$3:$B$62,2))</f>
        <v>Surrey</v>
      </c>
      <c r="C4433" t="str">
        <f>Table1[[#This Row],[School Name]]</f>
        <v>Betty Huff Elementary #107</v>
      </c>
      <c r="D4433" t="s">
        <v>1144</v>
      </c>
      <c r="E4433">
        <v>1976</v>
      </c>
      <c r="F4433" t="s">
        <v>15</v>
      </c>
      <c r="H4433" s="23">
        <v>42644</v>
      </c>
      <c r="I4433" s="20">
        <v>1</v>
      </c>
      <c r="J4433" t="s">
        <v>73</v>
      </c>
      <c r="K4433" s="1" t="s">
        <v>2709</v>
      </c>
      <c r="L4433">
        <v>1.5800000000000002E-2</v>
      </c>
      <c r="M4433" s="20" t="s">
        <v>15</v>
      </c>
      <c r="P4433" s="1" t="s">
        <v>996</v>
      </c>
      <c r="Q4433" s="20" t="s">
        <v>997</v>
      </c>
    </row>
    <row r="4434" spans="1:17" ht="30" x14ac:dyDescent="0.25">
      <c r="A4434">
        <v>36</v>
      </c>
      <c r="B4434" t="str">
        <f>IF(A4434="","",VLOOKUP(A4434,LOVs!$A$3:$B$62,2))</f>
        <v>Surrey</v>
      </c>
      <c r="C4434" t="str">
        <f>Table1[[#This Row],[School Name]]</f>
        <v>Betty Huff Elementary #107</v>
      </c>
      <c r="D4434" t="s">
        <v>1144</v>
      </c>
      <c r="E4434">
        <v>1976</v>
      </c>
      <c r="F4434" t="s">
        <v>15</v>
      </c>
      <c r="H4434" s="23">
        <v>42644</v>
      </c>
      <c r="I4434" s="20">
        <v>1</v>
      </c>
      <c r="J4434" t="s">
        <v>73</v>
      </c>
      <c r="K4434" s="1" t="s">
        <v>2709</v>
      </c>
      <c r="L4434">
        <v>1.6000000000000001E-4</v>
      </c>
      <c r="M4434" s="20" t="s">
        <v>18</v>
      </c>
      <c r="P4434" s="1" t="s">
        <v>1002</v>
      </c>
      <c r="Q4434" s="20" t="s">
        <v>997</v>
      </c>
    </row>
    <row r="4435" spans="1:17" ht="30" x14ac:dyDescent="0.25">
      <c r="A4435">
        <v>36</v>
      </c>
      <c r="B4435" t="str">
        <f>IF(A4435="","",VLOOKUP(A4435,LOVs!$A$3:$B$62,2))</f>
        <v>Surrey</v>
      </c>
      <c r="C4435" t="str">
        <f>Table1[[#This Row],[School Name]]</f>
        <v>Betty Huff Elementary #107</v>
      </c>
      <c r="D4435" t="s">
        <v>1144</v>
      </c>
      <c r="E4435">
        <v>1976</v>
      </c>
      <c r="F4435" t="s">
        <v>15</v>
      </c>
      <c r="H4435" s="23">
        <v>42644</v>
      </c>
      <c r="I4435" s="20">
        <v>1</v>
      </c>
      <c r="J4435" t="s">
        <v>73</v>
      </c>
      <c r="K4435" s="1" t="s">
        <v>2710</v>
      </c>
      <c r="L4435">
        <v>1.26E-2</v>
      </c>
      <c r="M4435" s="20" t="s">
        <v>15</v>
      </c>
      <c r="P4435" s="1" t="s">
        <v>996</v>
      </c>
      <c r="Q4435" s="20" t="s">
        <v>997</v>
      </c>
    </row>
    <row r="4436" spans="1:17" ht="30" x14ac:dyDescent="0.25">
      <c r="A4436">
        <v>36</v>
      </c>
      <c r="B4436" t="str">
        <f>IF(A4436="","",VLOOKUP(A4436,LOVs!$A$3:$B$62,2))</f>
        <v>Surrey</v>
      </c>
      <c r="C4436" t="str">
        <f>Table1[[#This Row],[School Name]]</f>
        <v>Betty Huff Elementary #107</v>
      </c>
      <c r="D4436" t="s">
        <v>1144</v>
      </c>
      <c r="E4436">
        <v>1976</v>
      </c>
      <c r="F4436" t="s">
        <v>15</v>
      </c>
      <c r="H4436" s="23">
        <v>42644</v>
      </c>
      <c r="I4436" s="20">
        <v>1</v>
      </c>
      <c r="J4436" t="s">
        <v>73</v>
      </c>
      <c r="K4436" s="1" t="s">
        <v>2710</v>
      </c>
      <c r="L4436">
        <v>2.0000000000000001E-4</v>
      </c>
      <c r="M4436" s="20" t="s">
        <v>18</v>
      </c>
      <c r="P4436" s="1" t="s">
        <v>1002</v>
      </c>
      <c r="Q4436" s="20" t="s">
        <v>997</v>
      </c>
    </row>
    <row r="4437" spans="1:17" ht="30" x14ac:dyDescent="0.25">
      <c r="A4437">
        <v>36</v>
      </c>
      <c r="B4437" t="str">
        <f>IF(A4437="","",VLOOKUP(A4437,LOVs!$A$3:$B$62,2))</f>
        <v>Surrey</v>
      </c>
      <c r="C4437" t="str">
        <f>Table1[[#This Row],[School Name]]</f>
        <v>Betty Huff Elementary #107</v>
      </c>
      <c r="D4437" t="s">
        <v>1144</v>
      </c>
      <c r="E4437">
        <v>1976</v>
      </c>
      <c r="F4437" t="s">
        <v>15</v>
      </c>
      <c r="H4437" s="23">
        <v>42644</v>
      </c>
      <c r="I4437" s="20">
        <v>1</v>
      </c>
      <c r="J4437" t="s">
        <v>73</v>
      </c>
      <c r="K4437" s="1" t="s">
        <v>2711</v>
      </c>
      <c r="L4437">
        <v>1.46E-2</v>
      </c>
      <c r="M4437" s="20" t="s">
        <v>15</v>
      </c>
      <c r="P4437" s="1" t="s">
        <v>996</v>
      </c>
      <c r="Q4437" s="20" t="s">
        <v>997</v>
      </c>
    </row>
    <row r="4438" spans="1:17" ht="30" x14ac:dyDescent="0.25">
      <c r="A4438">
        <v>36</v>
      </c>
      <c r="B4438" t="str">
        <f>IF(A4438="","",VLOOKUP(A4438,LOVs!$A$3:$B$62,2))</f>
        <v>Surrey</v>
      </c>
      <c r="C4438" t="str">
        <f>Table1[[#This Row],[School Name]]</f>
        <v>Betty Huff Elementary #107</v>
      </c>
      <c r="D4438" t="s">
        <v>1144</v>
      </c>
      <c r="E4438">
        <v>1976</v>
      </c>
      <c r="F4438" t="s">
        <v>15</v>
      </c>
      <c r="H4438" s="23">
        <v>42644</v>
      </c>
      <c r="I4438" s="20">
        <v>1</v>
      </c>
      <c r="J4438" t="s">
        <v>73</v>
      </c>
      <c r="K4438" s="1" t="s">
        <v>2711</v>
      </c>
      <c r="L4438">
        <v>1.25E-3</v>
      </c>
      <c r="M4438" s="20" t="s">
        <v>18</v>
      </c>
      <c r="P4438" s="1" t="s">
        <v>1002</v>
      </c>
      <c r="Q4438" s="20" t="s">
        <v>997</v>
      </c>
    </row>
    <row r="4439" spans="1:17" ht="30" x14ac:dyDescent="0.25">
      <c r="A4439">
        <v>36</v>
      </c>
      <c r="B4439" t="str">
        <f>IF(A4439="","",VLOOKUP(A4439,LOVs!$A$3:$B$62,2))</f>
        <v>Surrey</v>
      </c>
      <c r="C4439" t="str">
        <f>Table1[[#This Row],[School Name]]</f>
        <v>Betty Huff Elementary #107</v>
      </c>
      <c r="D4439" t="s">
        <v>1144</v>
      </c>
      <c r="E4439">
        <v>1976</v>
      </c>
      <c r="F4439" t="s">
        <v>15</v>
      </c>
      <c r="H4439" s="23">
        <v>42644</v>
      </c>
      <c r="I4439" s="20">
        <v>1</v>
      </c>
      <c r="J4439" t="s">
        <v>73</v>
      </c>
      <c r="K4439" s="1" t="s">
        <v>2712</v>
      </c>
      <c r="L4439">
        <v>4.9399999999999999E-3</v>
      </c>
      <c r="M4439" s="20" t="s">
        <v>18</v>
      </c>
      <c r="P4439" s="1" t="s">
        <v>996</v>
      </c>
      <c r="Q4439" s="20" t="s">
        <v>997</v>
      </c>
    </row>
    <row r="4440" spans="1:17" ht="30" x14ac:dyDescent="0.25">
      <c r="A4440">
        <v>36</v>
      </c>
      <c r="B4440" t="str">
        <f>IF(A4440="","",VLOOKUP(A4440,LOVs!$A$3:$B$62,2))</f>
        <v>Surrey</v>
      </c>
      <c r="C4440" t="str">
        <f>Table1[[#This Row],[School Name]]</f>
        <v>Betty Huff Elementary #107</v>
      </c>
      <c r="D4440" t="s">
        <v>1144</v>
      </c>
      <c r="E4440">
        <v>1976</v>
      </c>
      <c r="F4440" t="s">
        <v>15</v>
      </c>
      <c r="H4440" s="23">
        <v>42644</v>
      </c>
      <c r="I4440" s="20">
        <v>1</v>
      </c>
      <c r="J4440" t="s">
        <v>73</v>
      </c>
      <c r="K4440" s="1" t="s">
        <v>2712</v>
      </c>
      <c r="L4440">
        <v>3.6000000000000002E-4</v>
      </c>
      <c r="M4440" s="20" t="s">
        <v>18</v>
      </c>
      <c r="P4440" s="1" t="s">
        <v>1002</v>
      </c>
      <c r="Q4440" s="20" t="s">
        <v>997</v>
      </c>
    </row>
    <row r="4441" spans="1:17" x14ac:dyDescent="0.25">
      <c r="A4441">
        <v>36</v>
      </c>
      <c r="B4441" t="str">
        <f>IF(A4441="","",VLOOKUP(A4441,LOVs!$A$3:$B$62,2))</f>
        <v>Surrey</v>
      </c>
      <c r="C4441" t="str">
        <f>Table1[[#This Row],[School Name]]</f>
        <v>Betty Huff Elementary #107</v>
      </c>
      <c r="D4441" t="s">
        <v>1144</v>
      </c>
      <c r="E4441">
        <v>1976</v>
      </c>
      <c r="F4441" t="s">
        <v>15</v>
      </c>
      <c r="H4441" s="23">
        <v>42644</v>
      </c>
      <c r="I4441" s="20">
        <v>1</v>
      </c>
      <c r="J4441" t="s">
        <v>73</v>
      </c>
      <c r="K4441" s="1" t="s">
        <v>2555</v>
      </c>
      <c r="L4441">
        <v>5.6299999999999996E-3</v>
      </c>
      <c r="M4441" s="20" t="s">
        <v>18</v>
      </c>
      <c r="P4441" s="1" t="s">
        <v>996</v>
      </c>
      <c r="Q4441" s="20" t="s">
        <v>997</v>
      </c>
    </row>
    <row r="4442" spans="1:17" x14ac:dyDescent="0.25">
      <c r="A4442">
        <v>36</v>
      </c>
      <c r="B4442" t="str">
        <f>IF(A4442="","",VLOOKUP(A4442,LOVs!$A$3:$B$62,2))</f>
        <v>Surrey</v>
      </c>
      <c r="C4442" t="str">
        <f>Table1[[#This Row],[School Name]]</f>
        <v>Betty Huff Elementary #107</v>
      </c>
      <c r="D4442" t="s">
        <v>1144</v>
      </c>
      <c r="E4442">
        <v>1976</v>
      </c>
      <c r="F4442" t="s">
        <v>15</v>
      </c>
      <c r="H4442" s="23">
        <v>42644</v>
      </c>
      <c r="I4442" s="20">
        <v>1</v>
      </c>
      <c r="J4442" t="s">
        <v>73</v>
      </c>
      <c r="K4442" s="1" t="s">
        <v>2555</v>
      </c>
      <c r="L4442">
        <v>3.5E-4</v>
      </c>
      <c r="M4442" s="20" t="s">
        <v>18</v>
      </c>
      <c r="P4442" s="1" t="s">
        <v>1002</v>
      </c>
      <c r="Q4442" s="20" t="s">
        <v>997</v>
      </c>
    </row>
    <row r="4443" spans="1:17" x14ac:dyDescent="0.25">
      <c r="A4443">
        <v>36</v>
      </c>
      <c r="B4443" t="str">
        <f>IF(A4443="","",VLOOKUP(A4443,LOVs!$A$3:$B$62,2))</f>
        <v>Surrey</v>
      </c>
      <c r="C4443" t="str">
        <f>Table1[[#This Row],[School Name]]</f>
        <v>Betty Huff Elementary #107</v>
      </c>
      <c r="D4443" t="s">
        <v>1144</v>
      </c>
      <c r="E4443">
        <v>1976</v>
      </c>
      <c r="F4443" t="s">
        <v>15</v>
      </c>
      <c r="H4443" s="23">
        <v>42644</v>
      </c>
      <c r="I4443" s="20">
        <v>1</v>
      </c>
      <c r="J4443" t="s">
        <v>73</v>
      </c>
      <c r="K4443" s="1" t="s">
        <v>2571</v>
      </c>
      <c r="L4443">
        <v>5.7200000000000003E-3</v>
      </c>
      <c r="M4443" s="20" t="s">
        <v>18</v>
      </c>
      <c r="P4443" s="1" t="s">
        <v>996</v>
      </c>
      <c r="Q4443" s="20" t="s">
        <v>997</v>
      </c>
    </row>
    <row r="4444" spans="1:17" x14ac:dyDescent="0.25">
      <c r="A4444">
        <v>36</v>
      </c>
      <c r="B4444" t="str">
        <f>IF(A4444="","",VLOOKUP(A4444,LOVs!$A$3:$B$62,2))</f>
        <v>Surrey</v>
      </c>
      <c r="C4444" t="str">
        <f>Table1[[#This Row],[School Name]]</f>
        <v>Betty Huff Elementary #107</v>
      </c>
      <c r="D4444" t="s">
        <v>1144</v>
      </c>
      <c r="E4444">
        <v>1976</v>
      </c>
      <c r="F4444" t="s">
        <v>15</v>
      </c>
      <c r="H4444" s="23">
        <v>42644</v>
      </c>
      <c r="I4444" s="20">
        <v>1</v>
      </c>
      <c r="J4444" t="s">
        <v>73</v>
      </c>
      <c r="K4444" s="1" t="s">
        <v>2571</v>
      </c>
      <c r="L4444">
        <v>3.8000000000000002E-4</v>
      </c>
      <c r="M4444" s="20" t="s">
        <v>18</v>
      </c>
      <c r="P4444" s="1" t="s">
        <v>1002</v>
      </c>
      <c r="Q4444" s="20" t="s">
        <v>997</v>
      </c>
    </row>
    <row r="4445" spans="1:17" x14ac:dyDescent="0.25">
      <c r="A4445">
        <v>36</v>
      </c>
      <c r="B4445" t="str">
        <f>IF(A4445="","",VLOOKUP(A4445,LOVs!$A$3:$B$62,2))</f>
        <v>Surrey</v>
      </c>
      <c r="C4445" t="str">
        <f>Table1[[#This Row],[School Name]]</f>
        <v>Betty Huff Elementary #107</v>
      </c>
      <c r="D4445" t="s">
        <v>1144</v>
      </c>
      <c r="E4445">
        <v>1976</v>
      </c>
      <c r="F4445" t="s">
        <v>15</v>
      </c>
      <c r="H4445" s="23">
        <v>42644</v>
      </c>
      <c r="I4445" s="20">
        <v>1</v>
      </c>
      <c r="J4445" t="s">
        <v>73</v>
      </c>
      <c r="K4445" s="1" t="s">
        <v>2572</v>
      </c>
      <c r="L4445">
        <v>3.47E-3</v>
      </c>
      <c r="M4445" s="20" t="s">
        <v>18</v>
      </c>
      <c r="P4445" s="1" t="s">
        <v>996</v>
      </c>
      <c r="Q4445" s="20" t="s">
        <v>997</v>
      </c>
    </row>
    <row r="4446" spans="1:17" x14ac:dyDescent="0.25">
      <c r="A4446">
        <v>36</v>
      </c>
      <c r="B4446" t="str">
        <f>IF(A4446="","",VLOOKUP(A4446,LOVs!$A$3:$B$62,2))</f>
        <v>Surrey</v>
      </c>
      <c r="C4446" t="str">
        <f>Table1[[#This Row],[School Name]]</f>
        <v>Betty Huff Elementary #107</v>
      </c>
      <c r="D4446" t="s">
        <v>1144</v>
      </c>
      <c r="E4446">
        <v>1976</v>
      </c>
      <c r="F4446" t="s">
        <v>15</v>
      </c>
      <c r="H4446" s="23">
        <v>42644</v>
      </c>
      <c r="I4446" s="20">
        <v>1</v>
      </c>
      <c r="J4446" t="s">
        <v>73</v>
      </c>
      <c r="K4446" s="1" t="s">
        <v>2572</v>
      </c>
      <c r="L4446">
        <v>2.4000000000000001E-4</v>
      </c>
      <c r="M4446" s="20" t="s">
        <v>18</v>
      </c>
      <c r="P4446" s="1" t="s">
        <v>1002</v>
      </c>
      <c r="Q4446" s="20" t="s">
        <v>997</v>
      </c>
    </row>
    <row r="4447" spans="1:17" x14ac:dyDescent="0.25">
      <c r="A4447">
        <v>36</v>
      </c>
      <c r="B4447" t="str">
        <f>IF(A4447="","",VLOOKUP(A4447,LOVs!$A$3:$B$62,2))</f>
        <v>Surrey</v>
      </c>
      <c r="C4447" t="str">
        <f>Table1[[#This Row],[School Name]]</f>
        <v>Betty Huff Elementary #107</v>
      </c>
      <c r="D4447" t="s">
        <v>1144</v>
      </c>
      <c r="E4447">
        <v>1976</v>
      </c>
      <c r="F4447" t="s">
        <v>15</v>
      </c>
      <c r="H4447" s="23">
        <v>42644</v>
      </c>
      <c r="I4447" s="20">
        <v>1</v>
      </c>
      <c r="J4447" t="s">
        <v>73</v>
      </c>
      <c r="K4447" s="1" t="s">
        <v>2573</v>
      </c>
      <c r="L4447">
        <v>4.2900000000000004E-3</v>
      </c>
      <c r="M4447" s="20" t="s">
        <v>18</v>
      </c>
      <c r="P4447" s="1" t="s">
        <v>996</v>
      </c>
      <c r="Q4447" s="20" t="s">
        <v>997</v>
      </c>
    </row>
    <row r="4448" spans="1:17" x14ac:dyDescent="0.25">
      <c r="A4448">
        <v>36</v>
      </c>
      <c r="B4448" t="str">
        <f>IF(A4448="","",VLOOKUP(A4448,LOVs!$A$3:$B$62,2))</f>
        <v>Surrey</v>
      </c>
      <c r="C4448" t="str">
        <f>Table1[[#This Row],[School Name]]</f>
        <v>Betty Huff Elementary #107</v>
      </c>
      <c r="D4448" t="s">
        <v>1144</v>
      </c>
      <c r="E4448">
        <v>1976</v>
      </c>
      <c r="F4448" t="s">
        <v>15</v>
      </c>
      <c r="H4448" s="23">
        <v>42644</v>
      </c>
      <c r="I4448" s="20">
        <v>1</v>
      </c>
      <c r="J4448" t="s">
        <v>73</v>
      </c>
      <c r="K4448" s="1" t="s">
        <v>2573</v>
      </c>
      <c r="L4448">
        <v>2.0000000000000001E-4</v>
      </c>
      <c r="M4448" s="20" t="s">
        <v>18</v>
      </c>
      <c r="P4448" s="1" t="s">
        <v>1002</v>
      </c>
      <c r="Q4448" s="20" t="s">
        <v>997</v>
      </c>
    </row>
    <row r="4449" spans="1:17" x14ac:dyDescent="0.25">
      <c r="A4449">
        <v>36</v>
      </c>
      <c r="B4449" t="str">
        <f>IF(A4449="","",VLOOKUP(A4449,LOVs!$A$3:$B$62,2))</f>
        <v>Surrey</v>
      </c>
      <c r="C4449" t="str">
        <f>Table1[[#This Row],[School Name]]</f>
        <v>Betty Huff Elementary #107</v>
      </c>
      <c r="D4449" t="s">
        <v>1144</v>
      </c>
      <c r="E4449">
        <v>1976</v>
      </c>
      <c r="F4449" t="s">
        <v>15</v>
      </c>
      <c r="H4449" s="23">
        <v>42644</v>
      </c>
      <c r="I4449" s="20">
        <v>1</v>
      </c>
      <c r="J4449" t="s">
        <v>73</v>
      </c>
      <c r="K4449" s="1" t="s">
        <v>2576</v>
      </c>
      <c r="L4449">
        <v>3.3899999999999998E-3</v>
      </c>
      <c r="M4449" s="20" t="s">
        <v>18</v>
      </c>
      <c r="P4449" s="1" t="s">
        <v>996</v>
      </c>
      <c r="Q4449" s="20" t="s">
        <v>997</v>
      </c>
    </row>
    <row r="4450" spans="1:17" x14ac:dyDescent="0.25">
      <c r="A4450">
        <v>36</v>
      </c>
      <c r="B4450" t="str">
        <f>IF(A4450="","",VLOOKUP(A4450,LOVs!$A$3:$B$62,2))</f>
        <v>Surrey</v>
      </c>
      <c r="C4450" t="str">
        <f>Table1[[#This Row],[School Name]]</f>
        <v>Betty Huff Elementary #107</v>
      </c>
      <c r="D4450" t="s">
        <v>1144</v>
      </c>
      <c r="E4450">
        <v>1976</v>
      </c>
      <c r="F4450" t="s">
        <v>15</v>
      </c>
      <c r="H4450" s="23">
        <v>42644</v>
      </c>
      <c r="I4450" s="20">
        <v>1</v>
      </c>
      <c r="J4450" t="s">
        <v>73</v>
      </c>
      <c r="K4450" s="1" t="s">
        <v>2576</v>
      </c>
      <c r="L4450">
        <v>2.1000000000000001E-4</v>
      </c>
      <c r="M4450" s="20" t="s">
        <v>18</v>
      </c>
      <c r="P4450" s="1" t="s">
        <v>1002</v>
      </c>
      <c r="Q4450" s="20" t="s">
        <v>997</v>
      </c>
    </row>
    <row r="4451" spans="1:17" x14ac:dyDescent="0.25">
      <c r="A4451">
        <v>36</v>
      </c>
      <c r="B4451" t="str">
        <f>IF(A4451="","",VLOOKUP(A4451,LOVs!$A$3:$B$62,2))</f>
        <v>Surrey</v>
      </c>
      <c r="C4451" t="str">
        <f>Table1[[#This Row],[School Name]]</f>
        <v>Betty Huff Elementary #107</v>
      </c>
      <c r="D4451" t="s">
        <v>1144</v>
      </c>
      <c r="E4451">
        <v>1976</v>
      </c>
      <c r="F4451" t="s">
        <v>15</v>
      </c>
      <c r="H4451" s="23">
        <v>42644</v>
      </c>
      <c r="I4451" s="20">
        <v>1</v>
      </c>
      <c r="J4451" t="s">
        <v>73</v>
      </c>
      <c r="K4451" s="1" t="s">
        <v>2577</v>
      </c>
      <c r="L4451">
        <v>5.2100000000000002E-3</v>
      </c>
      <c r="M4451" s="20" t="s">
        <v>18</v>
      </c>
      <c r="P4451" s="1" t="s">
        <v>996</v>
      </c>
      <c r="Q4451" s="20" t="s">
        <v>997</v>
      </c>
    </row>
    <row r="4452" spans="1:17" x14ac:dyDescent="0.25">
      <c r="A4452">
        <v>36</v>
      </c>
      <c r="B4452" t="str">
        <f>IF(A4452="","",VLOOKUP(A4452,LOVs!$A$3:$B$62,2))</f>
        <v>Surrey</v>
      </c>
      <c r="C4452" t="str">
        <f>Table1[[#This Row],[School Name]]</f>
        <v>Betty Huff Elementary #107</v>
      </c>
      <c r="D4452" t="s">
        <v>1144</v>
      </c>
      <c r="E4452">
        <v>1976</v>
      </c>
      <c r="F4452" t="s">
        <v>15</v>
      </c>
      <c r="H4452" s="23">
        <v>42644</v>
      </c>
      <c r="I4452" s="20">
        <v>1</v>
      </c>
      <c r="J4452" t="s">
        <v>73</v>
      </c>
      <c r="K4452" s="1" t="s">
        <v>2577</v>
      </c>
      <c r="L4452">
        <v>5.4000000000000001E-4</v>
      </c>
      <c r="M4452" s="20" t="s">
        <v>18</v>
      </c>
      <c r="P4452" s="1" t="s">
        <v>1002</v>
      </c>
      <c r="Q4452" s="20" t="s">
        <v>997</v>
      </c>
    </row>
    <row r="4453" spans="1:17" x14ac:dyDescent="0.25">
      <c r="A4453">
        <v>36</v>
      </c>
      <c r="B4453" t="str">
        <f>IF(A4453="","",VLOOKUP(A4453,LOVs!$A$3:$B$62,2))</f>
        <v>Surrey</v>
      </c>
      <c r="C4453" t="str">
        <f>Table1[[#This Row],[School Name]]</f>
        <v>Betty Huff Elementary #107</v>
      </c>
      <c r="D4453" t="s">
        <v>1144</v>
      </c>
      <c r="E4453">
        <v>1976</v>
      </c>
      <c r="F4453" t="s">
        <v>15</v>
      </c>
      <c r="H4453" s="23">
        <v>42644</v>
      </c>
      <c r="I4453" s="20">
        <v>1</v>
      </c>
      <c r="J4453" t="s">
        <v>73</v>
      </c>
      <c r="K4453" s="1" t="s">
        <v>2713</v>
      </c>
      <c r="L4453">
        <v>8.9300000000000004E-3</v>
      </c>
      <c r="M4453" s="20" t="s">
        <v>18</v>
      </c>
      <c r="P4453" s="1" t="s">
        <v>996</v>
      </c>
      <c r="Q4453" s="20" t="s">
        <v>997</v>
      </c>
    </row>
    <row r="4454" spans="1:17" x14ac:dyDescent="0.25">
      <c r="A4454">
        <v>36</v>
      </c>
      <c r="B4454" t="str">
        <f>IF(A4454="","",VLOOKUP(A4454,LOVs!$A$3:$B$62,2))</f>
        <v>Surrey</v>
      </c>
      <c r="C4454" t="str">
        <f>Table1[[#This Row],[School Name]]</f>
        <v>Betty Huff Elementary #107</v>
      </c>
      <c r="D4454" t="s">
        <v>1144</v>
      </c>
      <c r="E4454">
        <v>1976</v>
      </c>
      <c r="F4454" t="s">
        <v>15</v>
      </c>
      <c r="H4454" s="23">
        <v>42644</v>
      </c>
      <c r="I4454" s="20">
        <v>1</v>
      </c>
      <c r="J4454" t="s">
        <v>73</v>
      </c>
      <c r="K4454" s="1" t="s">
        <v>2713</v>
      </c>
      <c r="L4454">
        <v>5.5000000000000003E-4</v>
      </c>
      <c r="M4454" s="20" t="s">
        <v>18</v>
      </c>
      <c r="P4454" s="1" t="s">
        <v>1002</v>
      </c>
      <c r="Q4454" s="20" t="s">
        <v>997</v>
      </c>
    </row>
    <row r="4455" spans="1:17" x14ac:dyDescent="0.25">
      <c r="A4455">
        <v>36</v>
      </c>
      <c r="B4455" t="str">
        <f>IF(A4455="","",VLOOKUP(A4455,LOVs!$A$3:$B$62,2))</f>
        <v>Surrey</v>
      </c>
      <c r="C4455" t="str">
        <f>Table1[[#This Row],[School Name]]</f>
        <v>Betty Huff Elementary #107</v>
      </c>
      <c r="D4455" t="s">
        <v>1144</v>
      </c>
      <c r="E4455">
        <v>1976</v>
      </c>
      <c r="F4455" t="s">
        <v>15</v>
      </c>
      <c r="H4455" s="23">
        <v>42644</v>
      </c>
      <c r="I4455" s="20">
        <v>1</v>
      </c>
      <c r="J4455" t="s">
        <v>73</v>
      </c>
      <c r="K4455" s="1" t="s">
        <v>2578</v>
      </c>
      <c r="L4455">
        <v>7.4000000000000003E-3</v>
      </c>
      <c r="M4455" s="20" t="s">
        <v>18</v>
      </c>
      <c r="P4455" s="1" t="s">
        <v>996</v>
      </c>
      <c r="Q4455" s="20" t="s">
        <v>997</v>
      </c>
    </row>
    <row r="4456" spans="1:17" x14ac:dyDescent="0.25">
      <c r="A4456">
        <v>36</v>
      </c>
      <c r="B4456" t="str">
        <f>IF(A4456="","",VLOOKUP(A4456,LOVs!$A$3:$B$62,2))</f>
        <v>Surrey</v>
      </c>
      <c r="C4456" t="str">
        <f>Table1[[#This Row],[School Name]]</f>
        <v>Betty Huff Elementary #107</v>
      </c>
      <c r="D4456" t="s">
        <v>1144</v>
      </c>
      <c r="E4456">
        <v>1976</v>
      </c>
      <c r="F4456" t="s">
        <v>15</v>
      </c>
      <c r="H4456" s="23">
        <v>42644</v>
      </c>
      <c r="I4456" s="20">
        <v>1</v>
      </c>
      <c r="J4456" t="s">
        <v>73</v>
      </c>
      <c r="K4456" s="1" t="s">
        <v>2578</v>
      </c>
      <c r="L4456">
        <v>3.6999999999999999E-4</v>
      </c>
      <c r="M4456" s="20" t="s">
        <v>18</v>
      </c>
      <c r="P4456" s="1" t="s">
        <v>1002</v>
      </c>
      <c r="Q4456" s="20" t="s">
        <v>997</v>
      </c>
    </row>
    <row r="4457" spans="1:17" x14ac:dyDescent="0.25">
      <c r="A4457">
        <v>36</v>
      </c>
      <c r="B4457" t="str">
        <f>IF(A4457="","",VLOOKUP(A4457,LOVs!$A$3:$B$62,2))</f>
        <v>Surrey</v>
      </c>
      <c r="C4457" t="str">
        <f>Table1[[#This Row],[School Name]]</f>
        <v>Betty Huff Elementary #107</v>
      </c>
      <c r="D4457" t="s">
        <v>1144</v>
      </c>
      <c r="E4457">
        <v>1976</v>
      </c>
      <c r="F4457" t="s">
        <v>15</v>
      </c>
      <c r="H4457" s="23">
        <v>42644</v>
      </c>
      <c r="I4457" s="20">
        <v>1</v>
      </c>
      <c r="J4457" t="s">
        <v>73</v>
      </c>
      <c r="K4457" s="1" t="s">
        <v>2714</v>
      </c>
      <c r="L4457">
        <v>7.8100000000000001E-3</v>
      </c>
      <c r="M4457" s="20" t="s">
        <v>18</v>
      </c>
      <c r="P4457" s="1" t="s">
        <v>996</v>
      </c>
      <c r="Q4457" s="20" t="s">
        <v>997</v>
      </c>
    </row>
    <row r="4458" spans="1:17" x14ac:dyDescent="0.25">
      <c r="A4458">
        <v>36</v>
      </c>
      <c r="B4458" t="str">
        <f>IF(A4458="","",VLOOKUP(A4458,LOVs!$A$3:$B$62,2))</f>
        <v>Surrey</v>
      </c>
      <c r="C4458" t="str">
        <f>Table1[[#This Row],[School Name]]</f>
        <v>Betty Huff Elementary #107</v>
      </c>
      <c r="D4458" t="s">
        <v>1144</v>
      </c>
      <c r="E4458">
        <v>1976</v>
      </c>
      <c r="F4458" t="s">
        <v>15</v>
      </c>
      <c r="H4458" s="23">
        <v>42644</v>
      </c>
      <c r="I4458" s="20">
        <v>1</v>
      </c>
      <c r="J4458" t="s">
        <v>73</v>
      </c>
      <c r="K4458" s="1" t="s">
        <v>2714</v>
      </c>
      <c r="L4458">
        <v>8.8000000000000003E-4</v>
      </c>
      <c r="M4458" s="20" t="s">
        <v>18</v>
      </c>
      <c r="P4458" s="1" t="s">
        <v>1002</v>
      </c>
      <c r="Q4458" s="20" t="s">
        <v>997</v>
      </c>
    </row>
    <row r="4459" spans="1:17" x14ac:dyDescent="0.25">
      <c r="A4459">
        <v>36</v>
      </c>
      <c r="B4459" t="str">
        <f>IF(A4459="","",VLOOKUP(A4459,LOVs!$A$3:$B$62,2))</f>
        <v>Surrey</v>
      </c>
      <c r="C4459" t="str">
        <f>Table1[[#This Row],[School Name]]</f>
        <v>Betty Huff Elementary #107</v>
      </c>
      <c r="D4459" t="s">
        <v>1144</v>
      </c>
      <c r="E4459">
        <v>1976</v>
      </c>
      <c r="F4459" t="s">
        <v>15</v>
      </c>
      <c r="H4459" s="23">
        <v>42644</v>
      </c>
      <c r="I4459" s="20">
        <v>1</v>
      </c>
      <c r="J4459" t="s">
        <v>73</v>
      </c>
      <c r="K4459" s="1" t="s">
        <v>2715</v>
      </c>
      <c r="L4459">
        <v>6.6800000000000002E-3</v>
      </c>
      <c r="M4459" s="20" t="s">
        <v>18</v>
      </c>
      <c r="P4459" s="1" t="s">
        <v>996</v>
      </c>
      <c r="Q4459" s="20" t="s">
        <v>997</v>
      </c>
    </row>
    <row r="4460" spans="1:17" x14ac:dyDescent="0.25">
      <c r="A4460">
        <v>36</v>
      </c>
      <c r="B4460" t="str">
        <f>IF(A4460="","",VLOOKUP(A4460,LOVs!$A$3:$B$62,2))</f>
        <v>Surrey</v>
      </c>
      <c r="C4460" t="str">
        <f>Table1[[#This Row],[School Name]]</f>
        <v>Betty Huff Elementary #107</v>
      </c>
      <c r="D4460" t="s">
        <v>1144</v>
      </c>
      <c r="E4460">
        <v>1976</v>
      </c>
      <c r="F4460" t="s">
        <v>15</v>
      </c>
      <c r="H4460" s="23">
        <v>42644</v>
      </c>
      <c r="I4460" s="20">
        <v>1</v>
      </c>
      <c r="J4460" t="s">
        <v>73</v>
      </c>
      <c r="K4460" s="1" t="s">
        <v>2715</v>
      </c>
      <c r="L4460">
        <v>2.1000000000000001E-4</v>
      </c>
      <c r="M4460" s="20" t="s">
        <v>18</v>
      </c>
      <c r="P4460" s="1" t="s">
        <v>1002</v>
      </c>
      <c r="Q4460" s="20" t="s">
        <v>997</v>
      </c>
    </row>
    <row r="4461" spans="1:17" ht="45" x14ac:dyDescent="0.25">
      <c r="A4461">
        <v>36</v>
      </c>
      <c r="B4461" t="str">
        <f>IF(A4461="","",VLOOKUP(A4461,LOVs!$A$3:$B$62,2))</f>
        <v>Surrey</v>
      </c>
      <c r="C4461" t="str">
        <f>Table1[[#This Row],[School Name]]</f>
        <v>Betty Huff Elementary #107</v>
      </c>
      <c r="D4461" t="s">
        <v>1144</v>
      </c>
      <c r="E4461">
        <v>1976</v>
      </c>
      <c r="F4461" t="s">
        <v>15</v>
      </c>
      <c r="H4461" s="23">
        <v>42644</v>
      </c>
      <c r="I4461" s="20">
        <v>1</v>
      </c>
      <c r="J4461" t="s">
        <v>73</v>
      </c>
      <c r="K4461" s="1" t="s">
        <v>2716</v>
      </c>
      <c r="L4461">
        <v>1.3599999999999999E-2</v>
      </c>
      <c r="M4461" s="20" t="s">
        <v>15</v>
      </c>
      <c r="P4461" s="1" t="s">
        <v>996</v>
      </c>
      <c r="Q4461" s="20" t="s">
        <v>997</v>
      </c>
    </row>
    <row r="4462" spans="1:17" ht="45" x14ac:dyDescent="0.25">
      <c r="A4462">
        <v>36</v>
      </c>
      <c r="B4462" t="str">
        <f>IF(A4462="","",VLOOKUP(A4462,LOVs!$A$3:$B$62,2))</f>
        <v>Surrey</v>
      </c>
      <c r="C4462" t="str">
        <f>Table1[[#This Row],[School Name]]</f>
        <v>Betty Huff Elementary #107</v>
      </c>
      <c r="D4462" t="s">
        <v>1144</v>
      </c>
      <c r="E4462">
        <v>1976</v>
      </c>
      <c r="F4462" t="s">
        <v>15</v>
      </c>
      <c r="H4462" s="23">
        <v>42644</v>
      </c>
      <c r="I4462" s="20">
        <v>1</v>
      </c>
      <c r="J4462" t="s">
        <v>73</v>
      </c>
      <c r="K4462" s="1" t="s">
        <v>2716</v>
      </c>
      <c r="L4462">
        <v>6.4000000000000005E-4</v>
      </c>
      <c r="M4462" s="20" t="s">
        <v>18</v>
      </c>
      <c r="P4462" s="1" t="s">
        <v>1002</v>
      </c>
      <c r="Q4462" s="20" t="s">
        <v>997</v>
      </c>
    </row>
    <row r="4463" spans="1:17" ht="30" x14ac:dyDescent="0.25">
      <c r="A4463">
        <v>36</v>
      </c>
      <c r="B4463" t="str">
        <f>IF(A4463="","",VLOOKUP(A4463,LOVs!$A$3:$B$62,2))</f>
        <v>Surrey</v>
      </c>
      <c r="C4463" t="str">
        <f>Table1[[#This Row],[School Name]]</f>
        <v>Betty Huff Elementary #107</v>
      </c>
      <c r="D4463" t="s">
        <v>1144</v>
      </c>
      <c r="E4463">
        <v>1976</v>
      </c>
      <c r="F4463" t="s">
        <v>15</v>
      </c>
      <c r="H4463" s="23">
        <v>42644</v>
      </c>
      <c r="I4463" s="20">
        <v>1</v>
      </c>
      <c r="J4463" t="s">
        <v>73</v>
      </c>
      <c r="K4463" s="1" t="s">
        <v>2717</v>
      </c>
      <c r="L4463">
        <v>7.5199999999999998E-3</v>
      </c>
      <c r="M4463" s="20" t="s">
        <v>18</v>
      </c>
      <c r="P4463" s="1" t="s">
        <v>996</v>
      </c>
      <c r="Q4463" s="20" t="s">
        <v>997</v>
      </c>
    </row>
    <row r="4464" spans="1:17" ht="30" x14ac:dyDescent="0.25">
      <c r="A4464">
        <v>36</v>
      </c>
      <c r="B4464" t="str">
        <f>IF(A4464="","",VLOOKUP(A4464,LOVs!$A$3:$B$62,2))</f>
        <v>Surrey</v>
      </c>
      <c r="C4464" t="str">
        <f>Table1[[#This Row],[School Name]]</f>
        <v>Betty Huff Elementary #107</v>
      </c>
      <c r="D4464" t="s">
        <v>1144</v>
      </c>
      <c r="E4464">
        <v>1976</v>
      </c>
      <c r="F4464" t="s">
        <v>15</v>
      </c>
      <c r="H4464" s="23">
        <v>42644</v>
      </c>
      <c r="I4464" s="20">
        <v>1</v>
      </c>
      <c r="J4464" t="s">
        <v>73</v>
      </c>
      <c r="K4464" s="1" t="s">
        <v>2717</v>
      </c>
      <c r="L4464">
        <v>1.42E-3</v>
      </c>
      <c r="M4464" s="20" t="s">
        <v>18</v>
      </c>
      <c r="P4464" s="1" t="s">
        <v>1002</v>
      </c>
      <c r="Q4464" s="20" t="s">
        <v>997</v>
      </c>
    </row>
    <row r="4465" spans="1:17" ht="30" x14ac:dyDescent="0.25">
      <c r="A4465">
        <v>36</v>
      </c>
      <c r="B4465" t="str">
        <f>IF(A4465="","",VLOOKUP(A4465,LOVs!$A$3:$B$62,2))</f>
        <v>Surrey</v>
      </c>
      <c r="C4465" t="str">
        <f>Table1[[#This Row],[School Name]]</f>
        <v>Betty Huff Elementary #107</v>
      </c>
      <c r="D4465" t="s">
        <v>1144</v>
      </c>
      <c r="E4465">
        <v>1976</v>
      </c>
      <c r="F4465" t="s">
        <v>15</v>
      </c>
      <c r="H4465" s="23">
        <v>42644</v>
      </c>
      <c r="I4465" s="20">
        <v>1</v>
      </c>
      <c r="J4465" t="s">
        <v>73</v>
      </c>
      <c r="K4465" s="1" t="s">
        <v>2718</v>
      </c>
      <c r="L4465">
        <v>3.2300000000000002E-2</v>
      </c>
      <c r="M4465" s="20" t="s">
        <v>18</v>
      </c>
      <c r="P4465" s="1" t="s">
        <v>996</v>
      </c>
      <c r="Q4465" s="20" t="s">
        <v>997</v>
      </c>
    </row>
    <row r="4466" spans="1:17" ht="30" x14ac:dyDescent="0.25">
      <c r="A4466">
        <v>36</v>
      </c>
      <c r="B4466" t="str">
        <f>IF(A4466="","",VLOOKUP(A4466,LOVs!$A$3:$B$62,2))</f>
        <v>Surrey</v>
      </c>
      <c r="C4466" t="str">
        <f>Table1[[#This Row],[School Name]]</f>
        <v>Betty Huff Elementary #107</v>
      </c>
      <c r="D4466" t="s">
        <v>1144</v>
      </c>
      <c r="E4466">
        <v>1976</v>
      </c>
      <c r="F4466" t="s">
        <v>15</v>
      </c>
      <c r="H4466" s="23">
        <v>42644</v>
      </c>
      <c r="I4466" s="20">
        <v>1</v>
      </c>
      <c r="J4466" t="s">
        <v>73</v>
      </c>
      <c r="K4466" s="1" t="s">
        <v>2718</v>
      </c>
      <c r="L4466">
        <v>9.3999999999999997E-4</v>
      </c>
      <c r="M4466" s="20" t="s">
        <v>18</v>
      </c>
      <c r="P4466" s="1" t="s">
        <v>1002</v>
      </c>
      <c r="Q4466" s="20" t="s">
        <v>997</v>
      </c>
    </row>
    <row r="4467" spans="1:17" ht="30" x14ac:dyDescent="0.25">
      <c r="A4467">
        <v>36</v>
      </c>
      <c r="B4467" t="str">
        <f>IF(A4467="","",VLOOKUP(A4467,LOVs!$A$3:$B$62,2))</f>
        <v>Surrey</v>
      </c>
      <c r="C4467" t="str">
        <f>Table1[[#This Row],[School Name]]</f>
        <v>Betty Huff Elementary #107</v>
      </c>
      <c r="D4467" t="s">
        <v>1144</v>
      </c>
      <c r="E4467">
        <v>1976</v>
      </c>
      <c r="F4467" t="s">
        <v>15</v>
      </c>
      <c r="H4467" s="23">
        <v>42644</v>
      </c>
      <c r="I4467" s="20">
        <v>1</v>
      </c>
      <c r="J4467" t="s">
        <v>73</v>
      </c>
      <c r="K4467" s="1" t="s">
        <v>2719</v>
      </c>
      <c r="L4467">
        <v>4.0500000000000001E-2</v>
      </c>
      <c r="M4467" s="20" t="s">
        <v>18</v>
      </c>
      <c r="P4467" s="1" t="s">
        <v>996</v>
      </c>
      <c r="Q4467" s="20" t="s">
        <v>997</v>
      </c>
    </row>
    <row r="4468" spans="1:17" ht="30" x14ac:dyDescent="0.25">
      <c r="A4468">
        <v>36</v>
      </c>
      <c r="B4468" t="str">
        <f>IF(A4468="","",VLOOKUP(A4468,LOVs!$A$3:$B$62,2))</f>
        <v>Surrey</v>
      </c>
      <c r="C4468" t="str">
        <f>Table1[[#This Row],[School Name]]</f>
        <v>Betty Huff Elementary #107</v>
      </c>
      <c r="D4468" t="s">
        <v>1144</v>
      </c>
      <c r="E4468">
        <v>1976</v>
      </c>
      <c r="F4468" t="s">
        <v>15</v>
      </c>
      <c r="H4468" s="23">
        <v>42644</v>
      </c>
      <c r="I4468" s="20">
        <v>1</v>
      </c>
      <c r="J4468" t="s">
        <v>73</v>
      </c>
      <c r="K4468" s="1" t="s">
        <v>2719</v>
      </c>
      <c r="L4468">
        <v>1.1199999999999999E-3</v>
      </c>
      <c r="M4468" s="20" t="s">
        <v>18</v>
      </c>
      <c r="P4468" s="1" t="s">
        <v>1002</v>
      </c>
      <c r="Q4468" s="20" t="s">
        <v>997</v>
      </c>
    </row>
    <row r="4469" spans="1:17" x14ac:dyDescent="0.25">
      <c r="A4469">
        <v>36</v>
      </c>
      <c r="B4469" t="str">
        <f>IF(A4469="","",VLOOKUP(A4469,LOVs!$A$3:$B$62,2))</f>
        <v>Surrey</v>
      </c>
      <c r="C4469" t="str">
        <f>Table1[[#This Row],[School Name]]</f>
        <v>Betty Huff Elementary #107</v>
      </c>
      <c r="D4469" t="s">
        <v>1144</v>
      </c>
      <c r="E4469">
        <v>1976</v>
      </c>
      <c r="F4469" t="s">
        <v>15</v>
      </c>
      <c r="H4469" s="23">
        <v>42644</v>
      </c>
      <c r="I4469" s="20">
        <v>1</v>
      </c>
      <c r="J4469" t="s">
        <v>73</v>
      </c>
      <c r="K4469" s="1" t="s">
        <v>2035</v>
      </c>
      <c r="L4469">
        <v>4.3299999999999996E-3</v>
      </c>
      <c r="M4469" s="20" t="s">
        <v>18</v>
      </c>
      <c r="P4469" s="1" t="s">
        <v>996</v>
      </c>
      <c r="Q4469" s="20" t="s">
        <v>997</v>
      </c>
    </row>
    <row r="4470" spans="1:17" x14ac:dyDescent="0.25">
      <c r="A4470">
        <v>36</v>
      </c>
      <c r="B4470" t="str">
        <f>IF(A4470="","",VLOOKUP(A4470,LOVs!$A$3:$B$62,2))</f>
        <v>Surrey</v>
      </c>
      <c r="C4470" t="str">
        <f>Table1[[#This Row],[School Name]]</f>
        <v>Betty Huff Elementary #107</v>
      </c>
      <c r="D4470" t="s">
        <v>1144</v>
      </c>
      <c r="E4470">
        <v>1976</v>
      </c>
      <c r="F4470" t="s">
        <v>15</v>
      </c>
      <c r="H4470" s="23">
        <v>42644</v>
      </c>
      <c r="I4470" s="20">
        <v>1</v>
      </c>
      <c r="J4470" t="s">
        <v>73</v>
      </c>
      <c r="K4470" s="1" t="s">
        <v>2035</v>
      </c>
      <c r="L4470">
        <v>2.1000000000000001E-4</v>
      </c>
      <c r="M4470" s="20" t="s">
        <v>18</v>
      </c>
      <c r="P4470" s="1" t="s">
        <v>1002</v>
      </c>
      <c r="Q4470" s="20" t="s">
        <v>997</v>
      </c>
    </row>
    <row r="4471" spans="1:17" x14ac:dyDescent="0.25">
      <c r="A4471">
        <v>36</v>
      </c>
      <c r="B4471" t="str">
        <f>IF(A4471="","",VLOOKUP(A4471,LOVs!$A$3:$B$62,2))</f>
        <v>Surrey</v>
      </c>
      <c r="C4471" t="str">
        <f>Table1[[#This Row],[School Name]]</f>
        <v>Betty Huff Elementary #107</v>
      </c>
      <c r="D4471" t="s">
        <v>1144</v>
      </c>
      <c r="E4471">
        <v>1976</v>
      </c>
      <c r="F4471" t="s">
        <v>15</v>
      </c>
      <c r="H4471" s="23">
        <v>42644</v>
      </c>
      <c r="I4471" s="20">
        <v>1</v>
      </c>
      <c r="J4471" t="s">
        <v>73</v>
      </c>
      <c r="K4471" s="1" t="s">
        <v>564</v>
      </c>
      <c r="L4471">
        <v>1.0800000000000001E-2</v>
      </c>
      <c r="M4471" s="20" t="s">
        <v>15</v>
      </c>
      <c r="P4471" s="1" t="s">
        <v>996</v>
      </c>
      <c r="Q4471" s="20" t="s">
        <v>997</v>
      </c>
    </row>
    <row r="4472" spans="1:17" x14ac:dyDescent="0.25">
      <c r="A4472">
        <v>36</v>
      </c>
      <c r="B4472" t="str">
        <f>IF(A4472="","",VLOOKUP(A4472,LOVs!$A$3:$B$62,2))</f>
        <v>Surrey</v>
      </c>
      <c r="C4472" t="str">
        <f>Table1[[#This Row],[School Name]]</f>
        <v>Betty Huff Elementary #107</v>
      </c>
      <c r="D4472" t="s">
        <v>1144</v>
      </c>
      <c r="E4472">
        <v>1976</v>
      </c>
      <c r="F4472" t="s">
        <v>15</v>
      </c>
      <c r="H4472" s="23">
        <v>42644</v>
      </c>
      <c r="I4472" s="20">
        <v>1</v>
      </c>
      <c r="J4472" t="s">
        <v>73</v>
      </c>
      <c r="K4472" s="1" t="s">
        <v>564</v>
      </c>
      <c r="L4472">
        <v>2.2000000000000001E-4</v>
      </c>
      <c r="M4472" s="20" t="s">
        <v>18</v>
      </c>
      <c r="P4472" s="1" t="s">
        <v>1002</v>
      </c>
      <c r="Q4472" s="20" t="s">
        <v>997</v>
      </c>
    </row>
    <row r="4473" spans="1:17" ht="30" x14ac:dyDescent="0.25">
      <c r="A4473">
        <v>36</v>
      </c>
      <c r="B4473" t="str">
        <f>IF(A4473="","",VLOOKUP(A4473,LOVs!$A$3:$B$62,2))</f>
        <v>Surrey</v>
      </c>
      <c r="C4473" t="str">
        <f>Table1[[#This Row],[School Name]]</f>
        <v>Betty Huff Elementary #107</v>
      </c>
      <c r="D4473" t="s">
        <v>1144</v>
      </c>
      <c r="E4473">
        <v>1976</v>
      </c>
      <c r="F4473" t="s">
        <v>15</v>
      </c>
      <c r="H4473" s="23">
        <v>42644</v>
      </c>
      <c r="I4473" s="20">
        <v>1</v>
      </c>
      <c r="J4473" t="s">
        <v>73</v>
      </c>
      <c r="K4473" s="1" t="s">
        <v>2377</v>
      </c>
      <c r="L4473">
        <v>2.6700000000000002E-2</v>
      </c>
      <c r="M4473" s="20" t="s">
        <v>15</v>
      </c>
      <c r="P4473" s="1" t="s">
        <v>996</v>
      </c>
      <c r="Q4473" s="20" t="s">
        <v>997</v>
      </c>
    </row>
    <row r="4474" spans="1:17" ht="30" x14ac:dyDescent="0.25">
      <c r="A4474">
        <v>36</v>
      </c>
      <c r="B4474" t="str">
        <f>IF(A4474="","",VLOOKUP(A4474,LOVs!$A$3:$B$62,2))</f>
        <v>Surrey</v>
      </c>
      <c r="C4474" t="str">
        <f>Table1[[#This Row],[School Name]]</f>
        <v>Betty Huff Elementary #107</v>
      </c>
      <c r="D4474" t="s">
        <v>1144</v>
      </c>
      <c r="E4474">
        <v>1976</v>
      </c>
      <c r="F4474" t="s">
        <v>15</v>
      </c>
      <c r="H4474" s="23">
        <v>42644</v>
      </c>
      <c r="I4474" s="20">
        <v>1</v>
      </c>
      <c r="J4474" t="s">
        <v>73</v>
      </c>
      <c r="K4474" s="1" t="s">
        <v>2377</v>
      </c>
      <c r="L4474">
        <v>5.1000000000000004E-4</v>
      </c>
      <c r="M4474" s="20" t="s">
        <v>18</v>
      </c>
      <c r="P4474" s="1" t="s">
        <v>1002</v>
      </c>
      <c r="Q4474" s="20" t="s">
        <v>997</v>
      </c>
    </row>
    <row r="4475" spans="1:17" x14ac:dyDescent="0.25">
      <c r="A4475">
        <v>36</v>
      </c>
      <c r="B4475" t="str">
        <f>IF(A4475="","",VLOOKUP(A4475,LOVs!$A$3:$B$62,2))</f>
        <v>Surrey</v>
      </c>
      <c r="C4475" t="str">
        <f>Table1[[#This Row],[School Name]]</f>
        <v>Betty Huff Elementary #107</v>
      </c>
      <c r="D4475" t="s">
        <v>1144</v>
      </c>
      <c r="E4475">
        <v>1976</v>
      </c>
      <c r="F4475" t="s">
        <v>15</v>
      </c>
      <c r="H4475" s="23">
        <v>42644</v>
      </c>
      <c r="I4475" s="20">
        <v>1</v>
      </c>
      <c r="J4475" t="s">
        <v>73</v>
      </c>
      <c r="K4475" s="1" t="s">
        <v>2720</v>
      </c>
      <c r="L4475">
        <v>9.1800000000000007E-3</v>
      </c>
      <c r="M4475" s="20" t="s">
        <v>18</v>
      </c>
      <c r="P4475" s="1" t="s">
        <v>996</v>
      </c>
      <c r="Q4475" s="20" t="s">
        <v>997</v>
      </c>
    </row>
    <row r="4476" spans="1:17" x14ac:dyDescent="0.25">
      <c r="A4476">
        <v>36</v>
      </c>
      <c r="B4476" t="str">
        <f>IF(A4476="","",VLOOKUP(A4476,LOVs!$A$3:$B$62,2))</f>
        <v>Surrey</v>
      </c>
      <c r="C4476" t="str">
        <f>Table1[[#This Row],[School Name]]</f>
        <v>Betty Huff Elementary #107</v>
      </c>
      <c r="D4476" t="s">
        <v>1144</v>
      </c>
      <c r="E4476">
        <v>1976</v>
      </c>
      <c r="F4476" t="s">
        <v>15</v>
      </c>
      <c r="H4476" s="23">
        <v>42644</v>
      </c>
      <c r="I4476" s="20">
        <v>1</v>
      </c>
      <c r="J4476" t="s">
        <v>73</v>
      </c>
      <c r="K4476" s="1" t="s">
        <v>2720</v>
      </c>
      <c r="L4476">
        <v>3.1E-4</v>
      </c>
      <c r="M4476" s="20" t="s">
        <v>18</v>
      </c>
      <c r="P4476" s="1" t="s">
        <v>1002</v>
      </c>
      <c r="Q4476" s="20" t="s">
        <v>997</v>
      </c>
    </row>
    <row r="4477" spans="1:17" x14ac:dyDescent="0.25">
      <c r="A4477">
        <v>36</v>
      </c>
      <c r="B4477" t="str">
        <f>IF(A4477="","",VLOOKUP(A4477,LOVs!$A$3:$B$62,2))</f>
        <v>Surrey</v>
      </c>
      <c r="C4477" t="str">
        <f>Table1[[#This Row],[School Name]]</f>
        <v>Betty Huff Elementary #107</v>
      </c>
      <c r="D4477" t="s">
        <v>1144</v>
      </c>
      <c r="E4477">
        <v>1976</v>
      </c>
      <c r="F4477" t="s">
        <v>15</v>
      </c>
      <c r="H4477" s="23">
        <v>42644</v>
      </c>
      <c r="I4477" s="20">
        <v>1</v>
      </c>
      <c r="J4477" t="s">
        <v>73</v>
      </c>
      <c r="K4477" s="1" t="s">
        <v>627</v>
      </c>
      <c r="L4477">
        <v>1.7600000000000001E-2</v>
      </c>
      <c r="M4477" s="20" t="s">
        <v>15</v>
      </c>
      <c r="P4477" s="1" t="s">
        <v>996</v>
      </c>
      <c r="Q4477" s="20" t="s">
        <v>997</v>
      </c>
    </row>
    <row r="4478" spans="1:17" x14ac:dyDescent="0.25">
      <c r="A4478">
        <v>36</v>
      </c>
      <c r="B4478" t="str">
        <f>IF(A4478="","",VLOOKUP(A4478,LOVs!$A$3:$B$62,2))</f>
        <v>Surrey</v>
      </c>
      <c r="C4478" t="str">
        <f>Table1[[#This Row],[School Name]]</f>
        <v>Betty Huff Elementary #107</v>
      </c>
      <c r="D4478" t="s">
        <v>1144</v>
      </c>
      <c r="E4478">
        <v>1976</v>
      </c>
      <c r="F4478" t="s">
        <v>15</v>
      </c>
      <c r="H4478" s="23">
        <v>42644</v>
      </c>
      <c r="I4478" s="20">
        <v>1</v>
      </c>
      <c r="J4478" t="s">
        <v>73</v>
      </c>
      <c r="K4478" s="1" t="s">
        <v>627</v>
      </c>
      <c r="L4478">
        <v>4.0999999999999999E-4</v>
      </c>
      <c r="M4478" s="20" t="s">
        <v>18</v>
      </c>
      <c r="P4478" s="1" t="s">
        <v>1002</v>
      </c>
      <c r="Q4478" s="20" t="s">
        <v>997</v>
      </c>
    </row>
    <row r="4479" spans="1:17" x14ac:dyDescent="0.25">
      <c r="A4479">
        <v>36</v>
      </c>
      <c r="B4479" t="str">
        <f>IF(A4479="","",VLOOKUP(A4479,LOVs!$A$3:$B$62,2))</f>
        <v>Surrey</v>
      </c>
      <c r="C4479" t="str">
        <f>Table1[[#This Row],[School Name]]</f>
        <v>Betty Huff Elementary #107</v>
      </c>
      <c r="D4479" t="s">
        <v>1144</v>
      </c>
      <c r="E4479">
        <v>1976</v>
      </c>
      <c r="F4479" t="s">
        <v>15</v>
      </c>
      <c r="H4479" s="23">
        <v>42644</v>
      </c>
      <c r="I4479" s="20">
        <v>1</v>
      </c>
      <c r="J4479" t="s">
        <v>73</v>
      </c>
      <c r="K4479" s="1" t="s">
        <v>2721</v>
      </c>
      <c r="L4479">
        <v>2.47E-2</v>
      </c>
      <c r="M4479" s="20" t="s">
        <v>15</v>
      </c>
      <c r="P4479" s="1" t="s">
        <v>996</v>
      </c>
      <c r="Q4479" s="20" t="s">
        <v>997</v>
      </c>
    </row>
    <row r="4480" spans="1:17" x14ac:dyDescent="0.25">
      <c r="A4480">
        <v>36</v>
      </c>
      <c r="B4480" t="str">
        <f>IF(A4480="","",VLOOKUP(A4480,LOVs!$A$3:$B$62,2))</f>
        <v>Surrey</v>
      </c>
      <c r="C4480" t="str">
        <f>Table1[[#This Row],[School Name]]</f>
        <v>Betty Huff Elementary #107</v>
      </c>
      <c r="D4480" t="s">
        <v>1144</v>
      </c>
      <c r="E4480">
        <v>1976</v>
      </c>
      <c r="F4480" t="s">
        <v>15</v>
      </c>
      <c r="H4480" s="23">
        <v>42644</v>
      </c>
      <c r="I4480" s="20">
        <v>1</v>
      </c>
      <c r="J4480" t="s">
        <v>73</v>
      </c>
      <c r="K4480" s="1" t="s">
        <v>2721</v>
      </c>
      <c r="L4480">
        <v>3.8999999999999999E-4</v>
      </c>
      <c r="M4480" s="20" t="s">
        <v>18</v>
      </c>
      <c r="P4480" s="1" t="s">
        <v>1002</v>
      </c>
      <c r="Q4480" s="20" t="s">
        <v>997</v>
      </c>
    </row>
    <row r="4481" spans="1:17" x14ac:dyDescent="0.25">
      <c r="A4481">
        <v>36</v>
      </c>
      <c r="B4481" t="str">
        <f>IF(A4481="","",VLOOKUP(A4481,LOVs!$A$3:$B$62,2))</f>
        <v>Surrey</v>
      </c>
      <c r="C4481" t="str">
        <f>Table1[[#This Row],[School Name]]</f>
        <v>Betty Huff Elementary #107</v>
      </c>
      <c r="D4481" t="s">
        <v>1144</v>
      </c>
      <c r="E4481">
        <v>1976</v>
      </c>
      <c r="F4481" t="s">
        <v>15</v>
      </c>
      <c r="H4481" s="23">
        <v>42644</v>
      </c>
      <c r="I4481" s="20">
        <v>1</v>
      </c>
      <c r="J4481" t="s">
        <v>73</v>
      </c>
      <c r="K4481" s="1" t="s">
        <v>2722</v>
      </c>
      <c r="L4481">
        <v>0.12</v>
      </c>
      <c r="M4481" s="20" t="s">
        <v>15</v>
      </c>
      <c r="P4481" s="1" t="s">
        <v>996</v>
      </c>
      <c r="Q4481" s="20" t="s">
        <v>997</v>
      </c>
    </row>
    <row r="4482" spans="1:17" x14ac:dyDescent="0.25">
      <c r="A4482">
        <v>36</v>
      </c>
      <c r="B4482" t="str">
        <f>IF(A4482="","",VLOOKUP(A4482,LOVs!$A$3:$B$62,2))</f>
        <v>Surrey</v>
      </c>
      <c r="C4482" t="str">
        <f>Table1[[#This Row],[School Name]]</f>
        <v>Betty Huff Elementary #107</v>
      </c>
      <c r="D4482" t="s">
        <v>1144</v>
      </c>
      <c r="E4482">
        <v>1976</v>
      </c>
      <c r="F4482" t="s">
        <v>15</v>
      </c>
      <c r="H4482" s="23">
        <v>42644</v>
      </c>
      <c r="I4482" s="20">
        <v>1</v>
      </c>
      <c r="J4482" t="s">
        <v>73</v>
      </c>
      <c r="K4482" s="1" t="s">
        <v>2722</v>
      </c>
      <c r="L4482">
        <v>5.5999999999999995E-4</v>
      </c>
      <c r="M4482" s="20" t="s">
        <v>18</v>
      </c>
      <c r="P4482" s="1" t="s">
        <v>1002</v>
      </c>
      <c r="Q4482" s="20" t="s">
        <v>997</v>
      </c>
    </row>
    <row r="4483" spans="1:17" ht="30" x14ac:dyDescent="0.25">
      <c r="A4483">
        <v>36</v>
      </c>
      <c r="B4483" t="str">
        <f>IF(A4483="","",VLOOKUP(A4483,LOVs!$A$3:$B$62,2))</f>
        <v>Surrey</v>
      </c>
      <c r="C4483" t="str">
        <f>Table1[[#This Row],[School Name]]</f>
        <v>Betty Huff Elementary #107</v>
      </c>
      <c r="D4483" t="s">
        <v>1144</v>
      </c>
      <c r="E4483">
        <v>1976</v>
      </c>
      <c r="F4483" t="s">
        <v>15</v>
      </c>
      <c r="H4483" s="23">
        <v>42644</v>
      </c>
      <c r="I4483" s="20">
        <v>1</v>
      </c>
      <c r="J4483" t="s">
        <v>73</v>
      </c>
      <c r="K4483" s="1" t="s">
        <v>2723</v>
      </c>
      <c r="L4483">
        <v>4.0299999999999997E-3</v>
      </c>
      <c r="M4483" s="20" t="s">
        <v>18</v>
      </c>
      <c r="P4483" s="1" t="s">
        <v>996</v>
      </c>
      <c r="Q4483" s="20" t="s">
        <v>997</v>
      </c>
    </row>
    <row r="4484" spans="1:17" ht="30" x14ac:dyDescent="0.25">
      <c r="A4484">
        <v>36</v>
      </c>
      <c r="B4484" t="str">
        <f>IF(A4484="","",VLOOKUP(A4484,LOVs!$A$3:$B$62,2))</f>
        <v>Surrey</v>
      </c>
      <c r="C4484" t="str">
        <f>Table1[[#This Row],[School Name]]</f>
        <v>Betty Huff Elementary #107</v>
      </c>
      <c r="D4484" t="s">
        <v>1144</v>
      </c>
      <c r="E4484">
        <v>1976</v>
      </c>
      <c r="F4484" t="s">
        <v>15</v>
      </c>
      <c r="H4484" s="23">
        <v>42644</v>
      </c>
      <c r="I4484" s="20">
        <v>1</v>
      </c>
      <c r="J4484" t="s">
        <v>73</v>
      </c>
      <c r="K4484" s="1" t="s">
        <v>2723</v>
      </c>
      <c r="L4484">
        <v>3.2000000000000003E-4</v>
      </c>
      <c r="M4484" s="20" t="s">
        <v>18</v>
      </c>
      <c r="P4484" s="1" t="s">
        <v>1002</v>
      </c>
      <c r="Q4484" s="20" t="s">
        <v>997</v>
      </c>
    </row>
    <row r="4485" spans="1:17" x14ac:dyDescent="0.25">
      <c r="A4485">
        <v>36</v>
      </c>
      <c r="B4485" t="str">
        <f>IF(A4485="","",VLOOKUP(A4485,LOVs!$A$3:$B$62,2))</f>
        <v>Surrey</v>
      </c>
      <c r="C4485" t="str">
        <f>Table1[[#This Row],[School Name]]</f>
        <v>Betty Huff Elementary #107</v>
      </c>
      <c r="D4485" t="s">
        <v>1144</v>
      </c>
      <c r="E4485">
        <v>1976</v>
      </c>
      <c r="F4485" t="s">
        <v>15</v>
      </c>
      <c r="H4485" s="23">
        <v>42644</v>
      </c>
      <c r="I4485" s="20">
        <v>1</v>
      </c>
      <c r="J4485" t="s">
        <v>73</v>
      </c>
      <c r="K4485" s="1" t="s">
        <v>2724</v>
      </c>
      <c r="L4485">
        <v>7.9799999999999992E-3</v>
      </c>
      <c r="M4485" s="20" t="s">
        <v>18</v>
      </c>
      <c r="P4485" s="1" t="s">
        <v>996</v>
      </c>
      <c r="Q4485" s="20" t="s">
        <v>997</v>
      </c>
    </row>
    <row r="4486" spans="1:17" x14ac:dyDescent="0.25">
      <c r="A4486">
        <v>36</v>
      </c>
      <c r="B4486" t="str">
        <f>IF(A4486="","",VLOOKUP(A4486,LOVs!$A$3:$B$62,2))</f>
        <v>Surrey</v>
      </c>
      <c r="C4486" t="str">
        <f>Table1[[#This Row],[School Name]]</f>
        <v>Betty Huff Elementary #107</v>
      </c>
      <c r="D4486" t="s">
        <v>1144</v>
      </c>
      <c r="E4486">
        <v>1976</v>
      </c>
      <c r="F4486" t="s">
        <v>15</v>
      </c>
      <c r="H4486" s="23">
        <v>42644</v>
      </c>
      <c r="I4486" s="20">
        <v>1</v>
      </c>
      <c r="J4486" t="s">
        <v>73</v>
      </c>
      <c r="K4486" s="1" t="s">
        <v>2724</v>
      </c>
      <c r="L4486">
        <v>2.7E-4</v>
      </c>
      <c r="M4486" s="20" t="s">
        <v>18</v>
      </c>
      <c r="P4486" s="1" t="s">
        <v>1002</v>
      </c>
      <c r="Q4486" s="20" t="s">
        <v>997</v>
      </c>
    </row>
    <row r="4487" spans="1:17" ht="30" x14ac:dyDescent="0.25">
      <c r="A4487">
        <v>36</v>
      </c>
      <c r="B4487" t="str">
        <f>IF(A4487="","",VLOOKUP(A4487,LOVs!$A$3:$B$62,2))</f>
        <v>Surrey</v>
      </c>
      <c r="C4487" t="str">
        <f>Table1[[#This Row],[School Name]]</f>
        <v>Betty Huff Elementary #107</v>
      </c>
      <c r="D4487" t="s">
        <v>1144</v>
      </c>
      <c r="E4487">
        <v>1976</v>
      </c>
      <c r="F4487" t="s">
        <v>15</v>
      </c>
      <c r="H4487" s="23">
        <v>42644</v>
      </c>
      <c r="I4487" s="20">
        <v>1</v>
      </c>
      <c r="J4487" t="s">
        <v>73</v>
      </c>
      <c r="K4487" s="1" t="s">
        <v>2725</v>
      </c>
      <c r="L4487">
        <v>9.4199999999999996E-3</v>
      </c>
      <c r="M4487" s="20" t="s">
        <v>18</v>
      </c>
      <c r="P4487" s="1" t="s">
        <v>996</v>
      </c>
      <c r="Q4487" s="20" t="s">
        <v>997</v>
      </c>
    </row>
    <row r="4488" spans="1:17" ht="30" x14ac:dyDescent="0.25">
      <c r="A4488">
        <v>36</v>
      </c>
      <c r="B4488" t="str">
        <f>IF(A4488="","",VLOOKUP(A4488,LOVs!$A$3:$B$62,2))</f>
        <v>Surrey</v>
      </c>
      <c r="C4488" t="str">
        <f>Table1[[#This Row],[School Name]]</f>
        <v>Betty Huff Elementary #107</v>
      </c>
      <c r="D4488" t="s">
        <v>1144</v>
      </c>
      <c r="E4488">
        <v>1976</v>
      </c>
      <c r="F4488" t="s">
        <v>15</v>
      </c>
      <c r="H4488" s="23">
        <v>42644</v>
      </c>
      <c r="I4488" s="20">
        <v>1</v>
      </c>
      <c r="J4488" t="s">
        <v>73</v>
      </c>
      <c r="K4488" s="1" t="s">
        <v>2725</v>
      </c>
      <c r="L4488">
        <v>5.9999999999999995E-4</v>
      </c>
      <c r="M4488" s="20" t="s">
        <v>18</v>
      </c>
      <c r="P4488" s="1" t="s">
        <v>1002</v>
      </c>
      <c r="Q4488" s="20" t="s">
        <v>997</v>
      </c>
    </row>
    <row r="4489" spans="1:17" ht="30" x14ac:dyDescent="0.25">
      <c r="A4489">
        <v>36</v>
      </c>
      <c r="B4489" t="str">
        <f>IF(A4489="","",VLOOKUP(A4489,LOVs!$A$3:$B$62,2))</f>
        <v>Surrey</v>
      </c>
      <c r="C4489" t="s">
        <v>9823</v>
      </c>
      <c r="D4489" t="s">
        <v>1854</v>
      </c>
      <c r="E4489">
        <v>1994</v>
      </c>
      <c r="F4489" t="s">
        <v>15</v>
      </c>
      <c r="H4489" s="23">
        <v>42636</v>
      </c>
      <c r="I4489" s="20">
        <v>1</v>
      </c>
      <c r="J4489" t="s">
        <v>73</v>
      </c>
      <c r="K4489" s="1" t="s">
        <v>2158</v>
      </c>
      <c r="L4489">
        <v>1.2999999999999999E-2</v>
      </c>
      <c r="M4489" s="20" t="s">
        <v>15</v>
      </c>
      <c r="P4489" s="1" t="s">
        <v>996</v>
      </c>
      <c r="Q4489" s="20" t="s">
        <v>997</v>
      </c>
    </row>
    <row r="4490" spans="1:17" ht="30" x14ac:dyDescent="0.25">
      <c r="A4490">
        <v>36</v>
      </c>
      <c r="B4490" t="str">
        <f>IF(A4490="","",VLOOKUP(A4490,LOVs!$A$3:$B$62,2))</f>
        <v>Surrey</v>
      </c>
      <c r="C4490" t="s">
        <v>9823</v>
      </c>
      <c r="D4490" t="s">
        <v>1854</v>
      </c>
      <c r="E4490">
        <v>1994</v>
      </c>
      <c r="F4490" t="s">
        <v>15</v>
      </c>
      <c r="H4490" s="23">
        <v>42636</v>
      </c>
      <c r="I4490" s="20">
        <v>1</v>
      </c>
      <c r="J4490" t="s">
        <v>73</v>
      </c>
      <c r="K4490" s="1" t="s">
        <v>2158</v>
      </c>
      <c r="L4490">
        <v>5.8700000000000002E-3</v>
      </c>
      <c r="M4490" s="20" t="s">
        <v>18</v>
      </c>
      <c r="P4490" s="1" t="s">
        <v>998</v>
      </c>
      <c r="Q4490" s="20" t="s">
        <v>997</v>
      </c>
    </row>
    <row r="4491" spans="1:17" ht="30" x14ac:dyDescent="0.25">
      <c r="A4491">
        <v>36</v>
      </c>
      <c r="B4491" t="str">
        <f>IF(A4491="","",VLOOKUP(A4491,LOVs!$A$3:$B$62,2))</f>
        <v>Surrey</v>
      </c>
      <c r="C4491" t="s">
        <v>9823</v>
      </c>
      <c r="D4491" t="s">
        <v>1854</v>
      </c>
      <c r="E4491">
        <v>1994</v>
      </c>
      <c r="F4491" t="s">
        <v>15</v>
      </c>
      <c r="H4491" s="23">
        <v>42636</v>
      </c>
      <c r="I4491" s="20">
        <v>1</v>
      </c>
      <c r="J4491" t="s">
        <v>73</v>
      </c>
      <c r="K4491" s="1" t="s">
        <v>2159</v>
      </c>
      <c r="L4491">
        <v>3.3500000000000002E-2</v>
      </c>
      <c r="M4491" s="20" t="s">
        <v>15</v>
      </c>
      <c r="P4491" s="1" t="s">
        <v>996</v>
      </c>
      <c r="Q4491" s="20" t="s">
        <v>997</v>
      </c>
    </row>
    <row r="4492" spans="1:17" ht="30" x14ac:dyDescent="0.25">
      <c r="A4492">
        <v>36</v>
      </c>
      <c r="B4492" t="str">
        <f>IF(A4492="","",VLOOKUP(A4492,LOVs!$A$3:$B$62,2))</f>
        <v>Surrey</v>
      </c>
      <c r="C4492" t="s">
        <v>9823</v>
      </c>
      <c r="D4492" t="s">
        <v>1854</v>
      </c>
      <c r="E4492">
        <v>1994</v>
      </c>
      <c r="F4492" t="s">
        <v>15</v>
      </c>
      <c r="H4492" s="23">
        <v>42636</v>
      </c>
      <c r="I4492" s="20">
        <v>1</v>
      </c>
      <c r="J4492" t="s">
        <v>73</v>
      </c>
      <c r="K4492" s="1" t="s">
        <v>2159</v>
      </c>
      <c r="L4492">
        <v>1.8799999999999999E-3</v>
      </c>
      <c r="M4492" s="20" t="s">
        <v>18</v>
      </c>
      <c r="P4492" s="1" t="s">
        <v>998</v>
      </c>
      <c r="Q4492" s="20" t="s">
        <v>997</v>
      </c>
    </row>
    <row r="4493" spans="1:17" ht="30" x14ac:dyDescent="0.25">
      <c r="A4493">
        <v>36</v>
      </c>
      <c r="B4493" t="str">
        <f>IF(A4493="","",VLOOKUP(A4493,LOVs!$A$3:$B$62,2))</f>
        <v>Surrey</v>
      </c>
      <c r="C4493" t="s">
        <v>9823</v>
      </c>
      <c r="D4493" t="s">
        <v>1854</v>
      </c>
      <c r="E4493">
        <v>1994</v>
      </c>
      <c r="F4493" t="s">
        <v>15</v>
      </c>
      <c r="H4493" s="23">
        <v>42648</v>
      </c>
      <c r="I4493" s="20">
        <v>1</v>
      </c>
      <c r="J4493" t="s">
        <v>73</v>
      </c>
      <c r="K4493" s="1" t="s">
        <v>3171</v>
      </c>
      <c r="L4493">
        <v>5.6299999999999996E-3</v>
      </c>
      <c r="M4493" s="20" t="s">
        <v>18</v>
      </c>
      <c r="P4493" s="1" t="s">
        <v>996</v>
      </c>
      <c r="Q4493" s="20" t="s">
        <v>997</v>
      </c>
    </row>
    <row r="4494" spans="1:17" ht="30" x14ac:dyDescent="0.25">
      <c r="A4494">
        <v>36</v>
      </c>
      <c r="B4494" t="str">
        <f>IF(A4494="","",VLOOKUP(A4494,LOVs!$A$3:$B$62,2))</f>
        <v>Surrey</v>
      </c>
      <c r="C4494" t="s">
        <v>9823</v>
      </c>
      <c r="D4494" t="s">
        <v>1854</v>
      </c>
      <c r="E4494">
        <v>1994</v>
      </c>
      <c r="F4494" t="s">
        <v>15</v>
      </c>
      <c r="H4494" s="23">
        <v>42648</v>
      </c>
      <c r="I4494" s="20">
        <v>1</v>
      </c>
      <c r="J4494" t="s">
        <v>73</v>
      </c>
      <c r="K4494" s="1" t="s">
        <v>3171</v>
      </c>
      <c r="L4494">
        <v>6.9999999999999994E-5</v>
      </c>
      <c r="M4494" s="20" t="s">
        <v>18</v>
      </c>
      <c r="P4494" s="1" t="s">
        <v>998</v>
      </c>
      <c r="Q4494" s="20" t="s">
        <v>997</v>
      </c>
    </row>
    <row r="4495" spans="1:17" ht="30" x14ac:dyDescent="0.25">
      <c r="A4495">
        <v>36</v>
      </c>
      <c r="B4495" t="str">
        <f>IF(A4495="","",VLOOKUP(A4495,LOVs!$A$3:$B$62,2))</f>
        <v>Surrey</v>
      </c>
      <c r="C4495" t="s">
        <v>9823</v>
      </c>
      <c r="D4495" t="s">
        <v>1854</v>
      </c>
      <c r="E4495">
        <v>1994</v>
      </c>
      <c r="F4495" t="s">
        <v>15</v>
      </c>
      <c r="H4495" s="23">
        <v>42665</v>
      </c>
      <c r="I4495" s="20">
        <v>1</v>
      </c>
      <c r="J4495" t="s">
        <v>97</v>
      </c>
      <c r="K4495" s="1" t="s">
        <v>3801</v>
      </c>
      <c r="L4495">
        <v>1.2999999999999999E-4</v>
      </c>
      <c r="M4495" s="20" t="s">
        <v>18</v>
      </c>
      <c r="P4495" s="1" t="s">
        <v>996</v>
      </c>
      <c r="Q4495" s="20" t="s">
        <v>997</v>
      </c>
    </row>
    <row r="4496" spans="1:17" ht="30" x14ac:dyDescent="0.25">
      <c r="A4496">
        <v>36</v>
      </c>
      <c r="B4496" t="str">
        <f>IF(A4496="","",VLOOKUP(A4496,LOVs!$A$3:$B$62,2))</f>
        <v>Surrey</v>
      </c>
      <c r="C4496" t="s">
        <v>9823</v>
      </c>
      <c r="D4496" t="s">
        <v>1854</v>
      </c>
      <c r="E4496">
        <v>1994</v>
      </c>
      <c r="F4496" t="s">
        <v>15</v>
      </c>
      <c r="H4496" s="23">
        <v>42665</v>
      </c>
      <c r="I4496" s="20">
        <v>1</v>
      </c>
      <c r="J4496" t="s">
        <v>961</v>
      </c>
      <c r="K4496" s="1" t="s">
        <v>3802</v>
      </c>
      <c r="L4496">
        <v>2.5000000000000001E-4</v>
      </c>
      <c r="M4496" s="20" t="s">
        <v>18</v>
      </c>
      <c r="P4496" s="1" t="s">
        <v>998</v>
      </c>
      <c r="Q4496" s="20" t="s">
        <v>997</v>
      </c>
    </row>
    <row r="4497" spans="1:17" ht="30" x14ac:dyDescent="0.25">
      <c r="A4497">
        <v>36</v>
      </c>
      <c r="B4497" t="str">
        <f>IF(A4497="","",VLOOKUP(A4497,LOVs!$A$3:$B$62,2))</f>
        <v>Surrey</v>
      </c>
      <c r="C4497" t="s">
        <v>9823</v>
      </c>
      <c r="D4497" t="s">
        <v>1854</v>
      </c>
      <c r="E4497">
        <v>1994</v>
      </c>
      <c r="F4497" t="s">
        <v>15</v>
      </c>
      <c r="H4497" s="23">
        <v>42665</v>
      </c>
      <c r="I4497" s="20">
        <v>1</v>
      </c>
      <c r="J4497" t="s">
        <v>961</v>
      </c>
      <c r="K4497" s="1" t="s">
        <v>3803</v>
      </c>
      <c r="L4497">
        <v>1.8799999999999999E-3</v>
      </c>
      <c r="M4497" s="20" t="s">
        <v>18</v>
      </c>
      <c r="P4497" s="1" t="s">
        <v>996</v>
      </c>
      <c r="Q4497" s="20" t="s">
        <v>997</v>
      </c>
    </row>
    <row r="4498" spans="1:17" ht="30" x14ac:dyDescent="0.25">
      <c r="A4498">
        <v>36</v>
      </c>
      <c r="B4498" t="str">
        <f>IF(A4498="","",VLOOKUP(A4498,LOVs!$A$3:$B$62,2))</f>
        <v>Surrey</v>
      </c>
      <c r="C4498" t="s">
        <v>9823</v>
      </c>
      <c r="D4498" t="s">
        <v>1854</v>
      </c>
      <c r="E4498">
        <v>1994</v>
      </c>
      <c r="F4498" t="s">
        <v>15</v>
      </c>
      <c r="H4498" s="23">
        <v>42665</v>
      </c>
      <c r="I4498" s="20">
        <v>1</v>
      </c>
      <c r="J4498" t="s">
        <v>961</v>
      </c>
      <c r="K4498" s="1" t="s">
        <v>3803</v>
      </c>
      <c r="L4498">
        <v>8.7000000000000001E-4</v>
      </c>
      <c r="M4498" s="20" t="s">
        <v>18</v>
      </c>
      <c r="P4498" s="1" t="s">
        <v>998</v>
      </c>
      <c r="Q4498" s="20" t="s">
        <v>997</v>
      </c>
    </row>
    <row r="4499" spans="1:17" ht="30" x14ac:dyDescent="0.25">
      <c r="A4499">
        <v>36</v>
      </c>
      <c r="B4499" t="str">
        <f>IF(A4499="","",VLOOKUP(A4499,LOVs!$A$3:$B$62,2))</f>
        <v>Surrey</v>
      </c>
      <c r="C4499" t="s">
        <v>9823</v>
      </c>
      <c r="D4499" t="s">
        <v>1854</v>
      </c>
      <c r="E4499">
        <v>1994</v>
      </c>
      <c r="F4499" t="s">
        <v>15</v>
      </c>
      <c r="H4499" s="23">
        <v>42672</v>
      </c>
      <c r="I4499" s="20">
        <v>1</v>
      </c>
      <c r="J4499" t="s">
        <v>73</v>
      </c>
      <c r="K4499" s="1" t="s">
        <v>3832</v>
      </c>
      <c r="L4499">
        <v>9.2099999999999994E-3</v>
      </c>
      <c r="M4499" s="20" t="s">
        <v>18</v>
      </c>
      <c r="P4499" s="1" t="s">
        <v>996</v>
      </c>
      <c r="Q4499" s="20" t="s">
        <v>997</v>
      </c>
    </row>
    <row r="4500" spans="1:17" ht="30" x14ac:dyDescent="0.25">
      <c r="A4500">
        <v>36</v>
      </c>
      <c r="B4500" t="str">
        <f>IF(A4500="","",VLOOKUP(A4500,LOVs!$A$3:$B$62,2))</f>
        <v>Surrey</v>
      </c>
      <c r="C4500" t="s">
        <v>9823</v>
      </c>
      <c r="D4500" t="s">
        <v>1854</v>
      </c>
      <c r="E4500">
        <v>1994</v>
      </c>
      <c r="F4500" t="s">
        <v>15</v>
      </c>
      <c r="H4500" s="23">
        <v>42672</v>
      </c>
      <c r="I4500" s="20">
        <v>1</v>
      </c>
      <c r="J4500" t="s">
        <v>73</v>
      </c>
      <c r="K4500" s="1" t="s">
        <v>3832</v>
      </c>
      <c r="L4500">
        <v>4.6999999999999999E-4</v>
      </c>
      <c r="M4500" s="20" t="s">
        <v>18</v>
      </c>
      <c r="P4500" s="1" t="s">
        <v>998</v>
      </c>
      <c r="Q4500" s="20" t="s">
        <v>997</v>
      </c>
    </row>
    <row r="4501" spans="1:17" ht="30" x14ac:dyDescent="0.25">
      <c r="A4501">
        <v>36</v>
      </c>
      <c r="B4501" t="str">
        <f>IF(A4501="","",VLOOKUP(A4501,LOVs!$A$3:$B$62,2))</f>
        <v>Surrey</v>
      </c>
      <c r="C4501" t="s">
        <v>9823</v>
      </c>
      <c r="D4501" t="s">
        <v>1854</v>
      </c>
      <c r="E4501">
        <v>1994</v>
      </c>
      <c r="F4501" t="s">
        <v>15</v>
      </c>
      <c r="H4501" s="23">
        <v>42672</v>
      </c>
      <c r="I4501" s="20">
        <v>1</v>
      </c>
      <c r="J4501" t="s">
        <v>73</v>
      </c>
      <c r="K4501" s="1" t="s">
        <v>3833</v>
      </c>
      <c r="L4501">
        <v>2.9499999999999999E-3</v>
      </c>
      <c r="M4501" s="20" t="s">
        <v>18</v>
      </c>
      <c r="P4501" s="1" t="s">
        <v>996</v>
      </c>
      <c r="Q4501" s="20" t="s">
        <v>997</v>
      </c>
    </row>
    <row r="4502" spans="1:17" ht="30" x14ac:dyDescent="0.25">
      <c r="A4502">
        <v>36</v>
      </c>
      <c r="B4502" t="str">
        <f>IF(A4502="","",VLOOKUP(A4502,LOVs!$A$3:$B$62,2))</f>
        <v>Surrey</v>
      </c>
      <c r="C4502" t="s">
        <v>9823</v>
      </c>
      <c r="D4502" t="s">
        <v>1854</v>
      </c>
      <c r="E4502">
        <v>1994</v>
      </c>
      <c r="F4502" t="s">
        <v>15</v>
      </c>
      <c r="H4502" s="23">
        <v>42672</v>
      </c>
      <c r="I4502" s="20">
        <v>1</v>
      </c>
      <c r="J4502" t="s">
        <v>73</v>
      </c>
      <c r="K4502" s="1" t="s">
        <v>3833</v>
      </c>
      <c r="L4502">
        <v>3.3E-4</v>
      </c>
      <c r="M4502" s="20" t="s">
        <v>18</v>
      </c>
      <c r="P4502" s="1" t="s">
        <v>998</v>
      </c>
      <c r="Q4502" s="20" t="s">
        <v>997</v>
      </c>
    </row>
    <row r="4503" spans="1:17" ht="30" x14ac:dyDescent="0.25">
      <c r="A4503">
        <v>36</v>
      </c>
      <c r="B4503" t="str">
        <f>IF(A4503="","",VLOOKUP(A4503,LOVs!$A$3:$B$62,2))</f>
        <v>Surrey</v>
      </c>
      <c r="C4503" t="s">
        <v>9823</v>
      </c>
      <c r="D4503" t="s">
        <v>1854</v>
      </c>
      <c r="E4503">
        <v>1994</v>
      </c>
      <c r="F4503" t="s">
        <v>15</v>
      </c>
      <c r="H4503" s="23">
        <v>42672</v>
      </c>
      <c r="I4503" s="20">
        <v>1</v>
      </c>
      <c r="J4503" t="s">
        <v>73</v>
      </c>
      <c r="K4503" s="1" t="s">
        <v>3834</v>
      </c>
      <c r="L4503">
        <v>7.9399999999999991E-3</v>
      </c>
      <c r="M4503" s="20" t="s">
        <v>18</v>
      </c>
      <c r="P4503" s="1" t="s">
        <v>996</v>
      </c>
      <c r="Q4503" s="20" t="s">
        <v>997</v>
      </c>
    </row>
    <row r="4504" spans="1:17" ht="30" x14ac:dyDescent="0.25">
      <c r="A4504">
        <v>36</v>
      </c>
      <c r="B4504" t="str">
        <f>IF(A4504="","",VLOOKUP(A4504,LOVs!$A$3:$B$62,2))</f>
        <v>Surrey</v>
      </c>
      <c r="C4504" t="s">
        <v>9823</v>
      </c>
      <c r="D4504" t="s">
        <v>1854</v>
      </c>
      <c r="E4504">
        <v>1994</v>
      </c>
      <c r="F4504" t="s">
        <v>15</v>
      </c>
      <c r="H4504" s="23">
        <v>42672</v>
      </c>
      <c r="I4504" s="20">
        <v>1</v>
      </c>
      <c r="J4504" t="s">
        <v>73</v>
      </c>
      <c r="K4504" s="1" t="s">
        <v>3834</v>
      </c>
      <c r="L4504">
        <v>3.2000000000000003E-4</v>
      </c>
      <c r="M4504" s="20" t="s">
        <v>18</v>
      </c>
      <c r="P4504" s="1" t="s">
        <v>998</v>
      </c>
      <c r="Q4504" s="20" t="s">
        <v>997</v>
      </c>
    </row>
    <row r="4505" spans="1:17" ht="45" x14ac:dyDescent="0.25">
      <c r="A4505">
        <v>36</v>
      </c>
      <c r="B4505" t="str">
        <f>IF(A4505="","",VLOOKUP(A4505,LOVs!$A$3:$B$62,2))</f>
        <v>Surrey</v>
      </c>
      <c r="C4505" t="s">
        <v>9823</v>
      </c>
      <c r="D4505" t="s">
        <v>1854</v>
      </c>
      <c r="E4505">
        <v>1994</v>
      </c>
      <c r="F4505" t="s">
        <v>15</v>
      </c>
      <c r="H4505" s="23">
        <v>42672</v>
      </c>
      <c r="I4505" s="20">
        <v>1</v>
      </c>
      <c r="J4505" t="s">
        <v>73</v>
      </c>
      <c r="K4505" s="1" t="s">
        <v>3835</v>
      </c>
      <c r="L4505">
        <v>4.5399999999999998E-3</v>
      </c>
      <c r="M4505" s="20" t="s">
        <v>18</v>
      </c>
      <c r="P4505" s="1" t="s">
        <v>996</v>
      </c>
      <c r="Q4505" s="20" t="s">
        <v>997</v>
      </c>
    </row>
    <row r="4506" spans="1:17" ht="45" x14ac:dyDescent="0.25">
      <c r="A4506">
        <v>36</v>
      </c>
      <c r="B4506" t="str">
        <f>IF(A4506="","",VLOOKUP(A4506,LOVs!$A$3:$B$62,2))</f>
        <v>Surrey</v>
      </c>
      <c r="C4506" t="s">
        <v>9823</v>
      </c>
      <c r="D4506" t="s">
        <v>1854</v>
      </c>
      <c r="E4506">
        <v>1994</v>
      </c>
      <c r="F4506" t="s">
        <v>15</v>
      </c>
      <c r="H4506" s="23">
        <v>42672</v>
      </c>
      <c r="I4506" s="20">
        <v>1</v>
      </c>
      <c r="J4506" t="s">
        <v>73</v>
      </c>
      <c r="K4506" s="1" t="s">
        <v>3835</v>
      </c>
      <c r="L4506">
        <v>2.4399999999999999E-3</v>
      </c>
      <c r="M4506" s="20" t="s">
        <v>18</v>
      </c>
      <c r="P4506" s="1" t="s">
        <v>998</v>
      </c>
      <c r="Q4506" s="20" t="s">
        <v>997</v>
      </c>
    </row>
    <row r="4507" spans="1:17" x14ac:dyDescent="0.25">
      <c r="A4507">
        <v>36</v>
      </c>
      <c r="B4507" t="str">
        <f>IF(A4507="","",VLOOKUP(A4507,LOVs!$A$3:$B$62,2))</f>
        <v>Surrey</v>
      </c>
      <c r="C4507" t="s">
        <v>9823</v>
      </c>
      <c r="D4507" t="s">
        <v>1854</v>
      </c>
      <c r="E4507">
        <v>1994</v>
      </c>
      <c r="F4507" t="s">
        <v>15</v>
      </c>
      <c r="H4507" s="23">
        <v>42742</v>
      </c>
      <c r="I4507" s="20">
        <v>1</v>
      </c>
      <c r="J4507" t="s">
        <v>97</v>
      </c>
      <c r="K4507" s="1" t="s">
        <v>3986</v>
      </c>
      <c r="L4507">
        <v>8.0999999999999996E-4</v>
      </c>
      <c r="M4507" s="20" t="s">
        <v>18</v>
      </c>
      <c r="P4507" s="1" t="s">
        <v>996</v>
      </c>
      <c r="Q4507" s="20" t="s">
        <v>997</v>
      </c>
    </row>
    <row r="4508" spans="1:17" x14ac:dyDescent="0.25">
      <c r="A4508">
        <v>36</v>
      </c>
      <c r="B4508" t="str">
        <f>IF(A4508="","",VLOOKUP(A4508,LOVs!$A$3:$B$62,2))</f>
        <v>Surrey</v>
      </c>
      <c r="C4508" t="s">
        <v>9823</v>
      </c>
      <c r="D4508" t="s">
        <v>1854</v>
      </c>
      <c r="E4508">
        <v>1994</v>
      </c>
      <c r="F4508" t="s">
        <v>15</v>
      </c>
      <c r="H4508" s="23">
        <v>42742</v>
      </c>
      <c r="I4508" s="20">
        <v>1</v>
      </c>
      <c r="J4508" t="s">
        <v>97</v>
      </c>
      <c r="K4508" s="1" t="s">
        <v>3986</v>
      </c>
      <c r="L4508">
        <v>4.0000000000000002E-4</v>
      </c>
      <c r="M4508" s="20" t="s">
        <v>18</v>
      </c>
      <c r="P4508" s="1" t="s">
        <v>998</v>
      </c>
      <c r="Q4508" s="20" t="s">
        <v>997</v>
      </c>
    </row>
    <row r="4509" spans="1:17" x14ac:dyDescent="0.25">
      <c r="A4509">
        <v>36</v>
      </c>
      <c r="B4509" t="str">
        <f>IF(A4509="","",VLOOKUP(A4509,LOVs!$A$3:$B$62,2))</f>
        <v>Surrey</v>
      </c>
      <c r="C4509" t="s">
        <v>9823</v>
      </c>
      <c r="D4509" t="s">
        <v>1854</v>
      </c>
      <c r="E4509">
        <v>1994</v>
      </c>
      <c r="F4509" t="s">
        <v>15</v>
      </c>
      <c r="H4509" s="23">
        <v>42742</v>
      </c>
      <c r="I4509" s="20">
        <v>1</v>
      </c>
      <c r="J4509" t="s">
        <v>97</v>
      </c>
      <c r="K4509" s="1" t="s">
        <v>3987</v>
      </c>
      <c r="L4509">
        <v>2.5999999999999998E-4</v>
      </c>
      <c r="M4509" s="20" t="s">
        <v>18</v>
      </c>
      <c r="P4509" s="1" t="s">
        <v>996</v>
      </c>
      <c r="Q4509" s="20" t="s">
        <v>997</v>
      </c>
    </row>
    <row r="4510" spans="1:17" x14ac:dyDescent="0.25">
      <c r="A4510">
        <v>36</v>
      </c>
      <c r="B4510" t="str">
        <f>IF(A4510="","",VLOOKUP(A4510,LOVs!$A$3:$B$62,2))</f>
        <v>Surrey</v>
      </c>
      <c r="C4510" t="s">
        <v>9823</v>
      </c>
      <c r="D4510" t="s">
        <v>1854</v>
      </c>
      <c r="E4510">
        <v>1994</v>
      </c>
      <c r="F4510" t="s">
        <v>15</v>
      </c>
      <c r="H4510" s="23">
        <v>42742</v>
      </c>
      <c r="I4510" s="20">
        <v>1</v>
      </c>
      <c r="J4510" t="s">
        <v>97</v>
      </c>
      <c r="K4510" s="1" t="s">
        <v>3987</v>
      </c>
      <c r="L4510">
        <v>1.8000000000000001E-4</v>
      </c>
      <c r="M4510" s="20" t="s">
        <v>18</v>
      </c>
      <c r="P4510" s="1" t="s">
        <v>998</v>
      </c>
      <c r="Q4510" s="20" t="s">
        <v>997</v>
      </c>
    </row>
    <row r="4511" spans="1:17" x14ac:dyDescent="0.25">
      <c r="A4511">
        <v>36</v>
      </c>
      <c r="B4511" t="str">
        <f>IF(A4511="","",VLOOKUP(A4511,LOVs!$A$3:$B$62,2))</f>
        <v>Surrey</v>
      </c>
      <c r="C4511" t="s">
        <v>9823</v>
      </c>
      <c r="D4511" t="s">
        <v>1396</v>
      </c>
      <c r="E4511">
        <v>1994</v>
      </c>
      <c r="F4511" t="s">
        <v>15</v>
      </c>
      <c r="H4511" s="23">
        <v>42597</v>
      </c>
      <c r="I4511" s="20">
        <v>1</v>
      </c>
      <c r="J4511" t="s">
        <v>76</v>
      </c>
      <c r="K4511" s="1" t="s">
        <v>1397</v>
      </c>
      <c r="L4511">
        <v>2.4299999999999999E-2</v>
      </c>
      <c r="M4511" s="20" t="s">
        <v>15</v>
      </c>
      <c r="P4511" s="1" t="s">
        <v>996</v>
      </c>
      <c r="Q4511" s="20" t="s">
        <v>997</v>
      </c>
    </row>
    <row r="4512" spans="1:17" x14ac:dyDescent="0.25">
      <c r="A4512">
        <v>36</v>
      </c>
      <c r="B4512" t="str">
        <f>IF(A4512="","",VLOOKUP(A4512,LOVs!$A$3:$B$62,2))</f>
        <v>Surrey</v>
      </c>
      <c r="C4512" t="s">
        <v>9823</v>
      </c>
      <c r="D4512" t="s">
        <v>1396</v>
      </c>
      <c r="E4512">
        <v>1994</v>
      </c>
      <c r="F4512" t="s">
        <v>15</v>
      </c>
      <c r="H4512" s="23">
        <v>42597</v>
      </c>
      <c r="I4512" s="20">
        <v>1</v>
      </c>
      <c r="J4512" t="s">
        <v>76</v>
      </c>
      <c r="K4512" s="1" t="s">
        <v>1397</v>
      </c>
      <c r="L4512">
        <v>2.3999999999999998E-3</v>
      </c>
      <c r="M4512" s="20" t="s">
        <v>18</v>
      </c>
      <c r="P4512" s="1" t="s">
        <v>998</v>
      </c>
      <c r="Q4512" s="20" t="s">
        <v>997</v>
      </c>
    </row>
    <row r="4513" spans="1:17" x14ac:dyDescent="0.25">
      <c r="A4513">
        <v>36</v>
      </c>
      <c r="B4513" t="str">
        <f>IF(A4513="","",VLOOKUP(A4513,LOVs!$A$3:$B$62,2))</f>
        <v>Surrey</v>
      </c>
      <c r="C4513" t="s">
        <v>9823</v>
      </c>
      <c r="D4513" t="s">
        <v>1396</v>
      </c>
      <c r="E4513">
        <v>1994</v>
      </c>
      <c r="F4513" t="s">
        <v>15</v>
      </c>
      <c r="H4513" s="23">
        <v>42597</v>
      </c>
      <c r="I4513" s="20">
        <v>1</v>
      </c>
      <c r="J4513" t="s">
        <v>76</v>
      </c>
      <c r="K4513" s="1" t="s">
        <v>1398</v>
      </c>
      <c r="L4513">
        <v>0.27900000000000003</v>
      </c>
      <c r="M4513" s="20" t="s">
        <v>15</v>
      </c>
      <c r="P4513" s="1" t="s">
        <v>996</v>
      </c>
      <c r="Q4513" s="20" t="s">
        <v>997</v>
      </c>
    </row>
    <row r="4514" spans="1:17" x14ac:dyDescent="0.25">
      <c r="A4514">
        <v>36</v>
      </c>
      <c r="B4514" t="str">
        <f>IF(A4514="","",VLOOKUP(A4514,LOVs!$A$3:$B$62,2))</f>
        <v>Surrey</v>
      </c>
      <c r="C4514" t="s">
        <v>9823</v>
      </c>
      <c r="D4514" t="s">
        <v>1396</v>
      </c>
      <c r="E4514">
        <v>1994</v>
      </c>
      <c r="F4514" t="s">
        <v>15</v>
      </c>
      <c r="H4514" s="23">
        <v>42597</v>
      </c>
      <c r="I4514" s="20">
        <v>1</v>
      </c>
      <c r="J4514" t="s">
        <v>76</v>
      </c>
      <c r="K4514" s="1" t="s">
        <v>1398</v>
      </c>
      <c r="L4514">
        <v>6.1000000000000004E-3</v>
      </c>
      <c r="M4514" s="20" t="s">
        <v>18</v>
      </c>
      <c r="P4514" s="1" t="s">
        <v>998</v>
      </c>
      <c r="Q4514" s="20" t="s">
        <v>997</v>
      </c>
    </row>
    <row r="4515" spans="1:17" x14ac:dyDescent="0.25">
      <c r="A4515">
        <v>36</v>
      </c>
      <c r="B4515" t="str">
        <f>IF(A4515="","",VLOOKUP(A4515,LOVs!$A$3:$B$62,2))</f>
        <v>Surrey</v>
      </c>
      <c r="C4515" t="s">
        <v>9823</v>
      </c>
      <c r="D4515" t="s">
        <v>1396</v>
      </c>
      <c r="E4515">
        <v>1994</v>
      </c>
      <c r="F4515" t="s">
        <v>15</v>
      </c>
      <c r="H4515" s="23">
        <v>42597</v>
      </c>
      <c r="I4515" s="20">
        <v>1</v>
      </c>
      <c r="J4515" t="s">
        <v>76</v>
      </c>
      <c r="K4515" s="1" t="s">
        <v>1399</v>
      </c>
      <c r="L4515">
        <v>8.9999999999999998E-4</v>
      </c>
      <c r="M4515" s="20" t="s">
        <v>18</v>
      </c>
      <c r="P4515" s="1" t="s">
        <v>996</v>
      </c>
      <c r="Q4515" s="20" t="s">
        <v>997</v>
      </c>
    </row>
    <row r="4516" spans="1:17" x14ac:dyDescent="0.25">
      <c r="A4516">
        <v>36</v>
      </c>
      <c r="B4516" t="str">
        <f>IF(A4516="","",VLOOKUP(A4516,LOVs!$A$3:$B$62,2))</f>
        <v>Surrey</v>
      </c>
      <c r="C4516" t="s">
        <v>9823</v>
      </c>
      <c r="D4516" t="s">
        <v>1396</v>
      </c>
      <c r="E4516">
        <v>1994</v>
      </c>
      <c r="F4516" t="s">
        <v>15</v>
      </c>
      <c r="H4516" s="23">
        <v>42597</v>
      </c>
      <c r="I4516" s="20">
        <v>1</v>
      </c>
      <c r="J4516" t="s">
        <v>76</v>
      </c>
      <c r="K4516" s="1" t="s">
        <v>1399</v>
      </c>
      <c r="L4516">
        <v>1E-4</v>
      </c>
      <c r="M4516" s="20" t="s">
        <v>18</v>
      </c>
      <c r="P4516" s="1" t="s">
        <v>998</v>
      </c>
      <c r="Q4516" s="20" t="s">
        <v>997</v>
      </c>
    </row>
    <row r="4517" spans="1:17" ht="30" x14ac:dyDescent="0.25">
      <c r="A4517">
        <v>36</v>
      </c>
      <c r="B4517" t="str">
        <f>IF(A4517="","",VLOOKUP(A4517,LOVs!$A$3:$B$62,2))</f>
        <v>Surrey</v>
      </c>
      <c r="C4517" t="s">
        <v>9823</v>
      </c>
      <c r="D4517" t="s">
        <v>1396</v>
      </c>
      <c r="E4517">
        <v>1994</v>
      </c>
      <c r="F4517" t="s">
        <v>15</v>
      </c>
      <c r="H4517" s="23">
        <v>42597</v>
      </c>
      <c r="I4517" s="20">
        <v>1</v>
      </c>
      <c r="J4517" t="s">
        <v>73</v>
      </c>
      <c r="K4517" s="1" t="s">
        <v>1400</v>
      </c>
      <c r="L4517">
        <v>4.1000000000000003E-3</v>
      </c>
      <c r="M4517" s="20" t="s">
        <v>18</v>
      </c>
      <c r="P4517" s="1" t="s">
        <v>996</v>
      </c>
      <c r="Q4517" s="20" t="s">
        <v>997</v>
      </c>
    </row>
    <row r="4518" spans="1:17" ht="30" x14ac:dyDescent="0.25">
      <c r="A4518">
        <v>36</v>
      </c>
      <c r="B4518" t="str">
        <f>IF(A4518="","",VLOOKUP(A4518,LOVs!$A$3:$B$62,2))</f>
        <v>Surrey</v>
      </c>
      <c r="C4518" t="s">
        <v>9823</v>
      </c>
      <c r="D4518" t="s">
        <v>1396</v>
      </c>
      <c r="E4518">
        <v>1994</v>
      </c>
      <c r="F4518" t="s">
        <v>15</v>
      </c>
      <c r="H4518" s="23">
        <v>42597</v>
      </c>
      <c r="I4518" s="20">
        <v>1</v>
      </c>
      <c r="J4518" t="s">
        <v>73</v>
      </c>
      <c r="K4518" s="1" t="s">
        <v>1400</v>
      </c>
      <c r="L4518">
        <v>3.2000000000000002E-3</v>
      </c>
      <c r="M4518" s="20" t="s">
        <v>18</v>
      </c>
      <c r="P4518" s="1" t="s">
        <v>998</v>
      </c>
      <c r="Q4518" s="20" t="s">
        <v>997</v>
      </c>
    </row>
    <row r="4519" spans="1:17" ht="30" x14ac:dyDescent="0.25">
      <c r="A4519">
        <v>36</v>
      </c>
      <c r="B4519" t="str">
        <f>IF(A4519="","",VLOOKUP(A4519,LOVs!$A$3:$B$62,2))</f>
        <v>Surrey</v>
      </c>
      <c r="C4519" t="s">
        <v>9823</v>
      </c>
      <c r="D4519" t="s">
        <v>1396</v>
      </c>
      <c r="E4519">
        <v>1994</v>
      </c>
      <c r="F4519" t="s">
        <v>15</v>
      </c>
      <c r="H4519" s="23">
        <v>42597</v>
      </c>
      <c r="I4519" s="20">
        <v>1</v>
      </c>
      <c r="J4519" t="s">
        <v>73</v>
      </c>
      <c r="K4519" s="1" t="s">
        <v>1401</v>
      </c>
      <c r="L4519">
        <v>1.9E-3</v>
      </c>
      <c r="M4519" s="20" t="s">
        <v>18</v>
      </c>
      <c r="P4519" s="1" t="s">
        <v>996</v>
      </c>
      <c r="Q4519" s="20" t="s">
        <v>997</v>
      </c>
    </row>
    <row r="4520" spans="1:17" ht="30" x14ac:dyDescent="0.25">
      <c r="A4520">
        <v>36</v>
      </c>
      <c r="B4520" t="str">
        <f>IF(A4520="","",VLOOKUP(A4520,LOVs!$A$3:$B$62,2))</f>
        <v>Surrey</v>
      </c>
      <c r="C4520" t="s">
        <v>9823</v>
      </c>
      <c r="D4520" t="s">
        <v>1396</v>
      </c>
      <c r="E4520">
        <v>1994</v>
      </c>
      <c r="F4520" t="s">
        <v>15</v>
      </c>
      <c r="H4520" s="23">
        <v>42597</v>
      </c>
      <c r="I4520" s="20">
        <v>1</v>
      </c>
      <c r="J4520" t="s">
        <v>73</v>
      </c>
      <c r="K4520" s="1" t="s">
        <v>1401</v>
      </c>
      <c r="L4520">
        <v>2.0000000000000001E-4</v>
      </c>
      <c r="M4520" s="20" t="s">
        <v>18</v>
      </c>
      <c r="P4520" s="1" t="s">
        <v>998</v>
      </c>
      <c r="Q4520" s="20" t="s">
        <v>997</v>
      </c>
    </row>
    <row r="4521" spans="1:17" ht="30" x14ac:dyDescent="0.25">
      <c r="A4521">
        <v>36</v>
      </c>
      <c r="B4521" t="str">
        <f>IF(A4521="","",VLOOKUP(A4521,LOVs!$A$3:$B$62,2))</f>
        <v>Surrey</v>
      </c>
      <c r="C4521" t="s">
        <v>9823</v>
      </c>
      <c r="D4521" t="s">
        <v>1396</v>
      </c>
      <c r="E4521">
        <v>1994</v>
      </c>
      <c r="F4521" t="s">
        <v>15</v>
      </c>
      <c r="H4521" s="23">
        <v>42597</v>
      </c>
      <c r="I4521" s="20">
        <v>1</v>
      </c>
      <c r="J4521" t="s">
        <v>73</v>
      </c>
      <c r="K4521" s="1" t="s">
        <v>1402</v>
      </c>
      <c r="L4521">
        <v>8.9999999999999998E-4</v>
      </c>
      <c r="M4521" s="20" t="s">
        <v>18</v>
      </c>
      <c r="P4521" s="1" t="s">
        <v>996</v>
      </c>
      <c r="Q4521" s="20" t="s">
        <v>997</v>
      </c>
    </row>
    <row r="4522" spans="1:17" ht="30" x14ac:dyDescent="0.25">
      <c r="A4522">
        <v>36</v>
      </c>
      <c r="B4522" t="str">
        <f>IF(A4522="","",VLOOKUP(A4522,LOVs!$A$3:$B$62,2))</f>
        <v>Surrey</v>
      </c>
      <c r="C4522" t="s">
        <v>9823</v>
      </c>
      <c r="D4522" t="s">
        <v>1396</v>
      </c>
      <c r="E4522">
        <v>1994</v>
      </c>
      <c r="F4522" t="s">
        <v>15</v>
      </c>
      <c r="H4522" s="23">
        <v>42597</v>
      </c>
      <c r="I4522" s="20">
        <v>1</v>
      </c>
      <c r="J4522" t="s">
        <v>73</v>
      </c>
      <c r="K4522" s="1" t="s">
        <v>1402</v>
      </c>
      <c r="L4522">
        <v>8.0000000000000004E-4</v>
      </c>
      <c r="M4522" s="20" t="s">
        <v>18</v>
      </c>
      <c r="P4522" s="1" t="s">
        <v>998</v>
      </c>
      <c r="Q4522" s="20" t="s">
        <v>997</v>
      </c>
    </row>
    <row r="4523" spans="1:17" ht="30" x14ac:dyDescent="0.25">
      <c r="A4523">
        <v>36</v>
      </c>
      <c r="B4523" t="str">
        <f>IF(A4523="","",VLOOKUP(A4523,LOVs!$A$3:$B$62,2))</f>
        <v>Surrey</v>
      </c>
      <c r="C4523" t="s">
        <v>9823</v>
      </c>
      <c r="D4523" t="s">
        <v>1396</v>
      </c>
      <c r="E4523">
        <v>1994</v>
      </c>
      <c r="F4523" t="s">
        <v>15</v>
      </c>
      <c r="H4523" s="23">
        <v>42597</v>
      </c>
      <c r="I4523" s="20">
        <v>1</v>
      </c>
      <c r="J4523" t="s">
        <v>73</v>
      </c>
      <c r="K4523" s="1" t="s">
        <v>1403</v>
      </c>
      <c r="L4523">
        <v>5.7999999999999996E-3</v>
      </c>
      <c r="M4523" s="20" t="s">
        <v>18</v>
      </c>
      <c r="P4523" s="1" t="s">
        <v>996</v>
      </c>
      <c r="Q4523" s="20" t="s">
        <v>997</v>
      </c>
    </row>
    <row r="4524" spans="1:17" ht="30" x14ac:dyDescent="0.25">
      <c r="A4524">
        <v>36</v>
      </c>
      <c r="B4524" t="str">
        <f>IF(A4524="","",VLOOKUP(A4524,LOVs!$A$3:$B$62,2))</f>
        <v>Surrey</v>
      </c>
      <c r="C4524" t="s">
        <v>9823</v>
      </c>
      <c r="D4524" t="s">
        <v>1396</v>
      </c>
      <c r="E4524">
        <v>1994</v>
      </c>
      <c r="F4524" t="s">
        <v>15</v>
      </c>
      <c r="H4524" s="23">
        <v>42597</v>
      </c>
      <c r="I4524" s="20">
        <v>1</v>
      </c>
      <c r="J4524" t="s">
        <v>73</v>
      </c>
      <c r="K4524" s="1" t="s">
        <v>1403</v>
      </c>
      <c r="L4524">
        <v>2.9999999999999997E-4</v>
      </c>
      <c r="M4524" s="20" t="s">
        <v>18</v>
      </c>
      <c r="P4524" s="1" t="s">
        <v>998</v>
      </c>
      <c r="Q4524" s="20" t="s">
        <v>997</v>
      </c>
    </row>
    <row r="4525" spans="1:17" x14ac:dyDescent="0.25">
      <c r="A4525">
        <v>36</v>
      </c>
      <c r="B4525" t="str">
        <f>IF(A4525="","",VLOOKUP(A4525,LOVs!$A$3:$B$62,2))</f>
        <v>Surrey</v>
      </c>
      <c r="C4525" t="s">
        <v>9823</v>
      </c>
      <c r="D4525" t="s">
        <v>1396</v>
      </c>
      <c r="E4525">
        <v>1994</v>
      </c>
      <c r="F4525" t="s">
        <v>15</v>
      </c>
      <c r="H4525" s="23">
        <v>42597</v>
      </c>
      <c r="I4525" s="20">
        <v>1</v>
      </c>
      <c r="J4525" t="s">
        <v>76</v>
      </c>
      <c r="K4525" s="1" t="s">
        <v>1404</v>
      </c>
      <c r="L4525">
        <v>2.9999999999999997E-4</v>
      </c>
      <c r="M4525" s="20" t="s">
        <v>18</v>
      </c>
      <c r="P4525" s="1" t="s">
        <v>996</v>
      </c>
      <c r="Q4525" s="20" t="s">
        <v>997</v>
      </c>
    </row>
    <row r="4526" spans="1:17" x14ac:dyDescent="0.25">
      <c r="A4526">
        <v>36</v>
      </c>
      <c r="B4526" t="str">
        <f>IF(A4526="","",VLOOKUP(A4526,LOVs!$A$3:$B$62,2))</f>
        <v>Surrey</v>
      </c>
      <c r="C4526" t="s">
        <v>9823</v>
      </c>
      <c r="D4526" t="s">
        <v>1396</v>
      </c>
      <c r="E4526">
        <v>1994</v>
      </c>
      <c r="F4526" t="s">
        <v>15</v>
      </c>
      <c r="H4526" s="23">
        <v>42597</v>
      </c>
      <c r="I4526" s="20">
        <v>1</v>
      </c>
      <c r="J4526" t="s">
        <v>76</v>
      </c>
      <c r="K4526" s="1" t="s">
        <v>1404</v>
      </c>
      <c r="L4526">
        <v>1E-4</v>
      </c>
      <c r="M4526" s="20" t="s">
        <v>18</v>
      </c>
      <c r="P4526" s="1" t="s">
        <v>998</v>
      </c>
      <c r="Q4526" s="20" t="s">
        <v>997</v>
      </c>
    </row>
    <row r="4527" spans="1:17" x14ac:dyDescent="0.25">
      <c r="A4527">
        <v>36</v>
      </c>
      <c r="B4527" t="str">
        <f>IF(A4527="","",VLOOKUP(A4527,LOVs!$A$3:$B$62,2))</f>
        <v>Surrey</v>
      </c>
      <c r="C4527" t="s">
        <v>9823</v>
      </c>
      <c r="D4527" t="s">
        <v>1396</v>
      </c>
      <c r="E4527">
        <v>1994</v>
      </c>
      <c r="F4527" t="s">
        <v>15</v>
      </c>
      <c r="H4527" s="23">
        <v>42597</v>
      </c>
      <c r="I4527" s="20">
        <v>1</v>
      </c>
      <c r="J4527" t="s">
        <v>73</v>
      </c>
      <c r="K4527" s="1" t="s">
        <v>30</v>
      </c>
      <c r="L4527">
        <v>3.0999999999999999E-3</v>
      </c>
      <c r="M4527" s="20" t="s">
        <v>18</v>
      </c>
      <c r="P4527" s="1" t="s">
        <v>996</v>
      </c>
      <c r="Q4527" s="20" t="s">
        <v>997</v>
      </c>
    </row>
    <row r="4528" spans="1:17" x14ac:dyDescent="0.25">
      <c r="A4528">
        <v>36</v>
      </c>
      <c r="B4528" t="str">
        <f>IF(A4528="","",VLOOKUP(A4528,LOVs!$A$3:$B$62,2))</f>
        <v>Surrey</v>
      </c>
      <c r="C4528" t="s">
        <v>9823</v>
      </c>
      <c r="D4528" t="s">
        <v>1396</v>
      </c>
      <c r="E4528">
        <v>1994</v>
      </c>
      <c r="F4528" t="s">
        <v>15</v>
      </c>
      <c r="H4528" s="23">
        <v>42597</v>
      </c>
      <c r="I4528" s="20">
        <v>1</v>
      </c>
      <c r="J4528" t="s">
        <v>73</v>
      </c>
      <c r="K4528" s="1" t="s">
        <v>30</v>
      </c>
      <c r="L4528">
        <v>2.0000000000000001E-4</v>
      </c>
      <c r="M4528" s="20" t="s">
        <v>18</v>
      </c>
      <c r="P4528" s="1" t="s">
        <v>998</v>
      </c>
      <c r="Q4528" s="20" t="s">
        <v>997</v>
      </c>
    </row>
    <row r="4529" spans="1:17" ht="30" x14ac:dyDescent="0.25">
      <c r="A4529">
        <v>36</v>
      </c>
      <c r="B4529" t="str">
        <f>IF(A4529="","",VLOOKUP(A4529,LOVs!$A$3:$B$62,2))</f>
        <v>Surrey</v>
      </c>
      <c r="C4529" t="s">
        <v>9810</v>
      </c>
      <c r="D4529" t="s">
        <v>1472</v>
      </c>
      <c r="E4529">
        <v>1965</v>
      </c>
      <c r="F4529" t="s">
        <v>15</v>
      </c>
      <c r="H4529" s="23">
        <v>42601</v>
      </c>
      <c r="I4529" s="20">
        <v>1</v>
      </c>
      <c r="J4529" t="s">
        <v>73</v>
      </c>
      <c r="K4529" s="1" t="s">
        <v>1101</v>
      </c>
      <c r="L4529">
        <v>4.4499999999999998E-2</v>
      </c>
      <c r="M4529" s="20" t="s">
        <v>15</v>
      </c>
      <c r="P4529" s="1" t="s">
        <v>1042</v>
      </c>
      <c r="Q4529" s="20" t="s">
        <v>997</v>
      </c>
    </row>
    <row r="4530" spans="1:17" ht="30" x14ac:dyDescent="0.25">
      <c r="A4530">
        <v>36</v>
      </c>
      <c r="B4530" t="str">
        <f>IF(A4530="","",VLOOKUP(A4530,LOVs!$A$3:$B$62,2))</f>
        <v>Surrey</v>
      </c>
      <c r="C4530" t="s">
        <v>9810</v>
      </c>
      <c r="D4530" t="s">
        <v>1472</v>
      </c>
      <c r="E4530">
        <v>1965</v>
      </c>
      <c r="F4530" t="s">
        <v>15</v>
      </c>
      <c r="H4530" s="23">
        <v>42601</v>
      </c>
      <c r="I4530" s="20">
        <v>1</v>
      </c>
      <c r="J4530" t="s">
        <v>73</v>
      </c>
      <c r="K4530" s="1" t="s">
        <v>1101</v>
      </c>
      <c r="L4530">
        <v>2.0999999999999999E-3</v>
      </c>
      <c r="M4530" s="20" t="s">
        <v>18</v>
      </c>
      <c r="P4530" s="1" t="s">
        <v>998</v>
      </c>
      <c r="Q4530" s="20" t="s">
        <v>997</v>
      </c>
    </row>
    <row r="4531" spans="1:17" ht="30" x14ac:dyDescent="0.25">
      <c r="A4531">
        <v>36</v>
      </c>
      <c r="B4531" t="str">
        <f>IF(A4531="","",VLOOKUP(A4531,LOVs!$A$3:$B$62,2))</f>
        <v>Surrey</v>
      </c>
      <c r="C4531" t="s">
        <v>9810</v>
      </c>
      <c r="D4531" t="s">
        <v>1472</v>
      </c>
      <c r="E4531">
        <v>1965</v>
      </c>
      <c r="F4531" t="s">
        <v>15</v>
      </c>
      <c r="H4531" s="23">
        <v>42601</v>
      </c>
      <c r="I4531" s="20">
        <v>1</v>
      </c>
      <c r="J4531" t="s">
        <v>73</v>
      </c>
      <c r="K4531" s="1" t="s">
        <v>1102</v>
      </c>
      <c r="L4531">
        <v>4.02E-2</v>
      </c>
      <c r="M4531" s="20" t="s">
        <v>15</v>
      </c>
      <c r="P4531" s="1" t="s">
        <v>1042</v>
      </c>
      <c r="Q4531" s="20" t="s">
        <v>997</v>
      </c>
    </row>
    <row r="4532" spans="1:17" ht="30" x14ac:dyDescent="0.25">
      <c r="A4532">
        <v>36</v>
      </c>
      <c r="B4532" t="str">
        <f>IF(A4532="","",VLOOKUP(A4532,LOVs!$A$3:$B$62,2))</f>
        <v>Surrey</v>
      </c>
      <c r="C4532" t="s">
        <v>9810</v>
      </c>
      <c r="D4532" t="s">
        <v>1472</v>
      </c>
      <c r="E4532">
        <v>1965</v>
      </c>
      <c r="F4532" t="s">
        <v>15</v>
      </c>
      <c r="H4532" s="23">
        <v>42601</v>
      </c>
      <c r="I4532" s="20">
        <v>1</v>
      </c>
      <c r="J4532" t="s">
        <v>73</v>
      </c>
      <c r="K4532" s="1" t="s">
        <v>1102</v>
      </c>
      <c r="L4532">
        <v>1.8E-3</v>
      </c>
      <c r="M4532" s="20" t="s">
        <v>18</v>
      </c>
      <c r="P4532" s="1" t="s">
        <v>998</v>
      </c>
      <c r="Q4532" s="20" t="s">
        <v>997</v>
      </c>
    </row>
    <row r="4533" spans="1:17" x14ac:dyDescent="0.25">
      <c r="A4533">
        <v>36</v>
      </c>
      <c r="B4533" t="str">
        <f>IF(A4533="","",VLOOKUP(A4533,LOVs!$A$3:$B$62,2))</f>
        <v>Surrey</v>
      </c>
      <c r="C4533" t="s">
        <v>9810</v>
      </c>
      <c r="D4533" t="s">
        <v>1472</v>
      </c>
      <c r="E4533">
        <v>1965</v>
      </c>
      <c r="F4533" t="s">
        <v>15</v>
      </c>
      <c r="H4533" s="23">
        <v>42601</v>
      </c>
      <c r="I4533" s="20">
        <v>1</v>
      </c>
      <c r="J4533" t="s">
        <v>73</v>
      </c>
      <c r="K4533" s="1" t="s">
        <v>1103</v>
      </c>
      <c r="L4533">
        <v>4.3E-3</v>
      </c>
      <c r="M4533" s="20" t="s">
        <v>18</v>
      </c>
      <c r="P4533" s="1" t="s">
        <v>1042</v>
      </c>
      <c r="Q4533" s="20" t="s">
        <v>997</v>
      </c>
    </row>
    <row r="4534" spans="1:17" x14ac:dyDescent="0.25">
      <c r="A4534">
        <v>36</v>
      </c>
      <c r="B4534" t="str">
        <f>IF(A4534="","",VLOOKUP(A4534,LOVs!$A$3:$B$62,2))</f>
        <v>Surrey</v>
      </c>
      <c r="C4534" t="s">
        <v>9810</v>
      </c>
      <c r="D4534" t="s">
        <v>1472</v>
      </c>
      <c r="E4534">
        <v>1965</v>
      </c>
      <c r="F4534" t="s">
        <v>15</v>
      </c>
      <c r="H4534" s="23">
        <v>42601</v>
      </c>
      <c r="I4534" s="20">
        <v>1</v>
      </c>
      <c r="J4534" t="s">
        <v>73</v>
      </c>
      <c r="K4534" s="1" t="s">
        <v>1103</v>
      </c>
      <c r="L4534">
        <v>2.9999999999999997E-4</v>
      </c>
      <c r="M4534" s="20" t="s">
        <v>18</v>
      </c>
      <c r="P4534" s="1" t="s">
        <v>998</v>
      </c>
      <c r="Q4534" s="20" t="s">
        <v>997</v>
      </c>
    </row>
    <row r="4535" spans="1:17" ht="30" x14ac:dyDescent="0.25">
      <c r="A4535">
        <v>36</v>
      </c>
      <c r="B4535" t="str">
        <f>IF(A4535="","",VLOOKUP(A4535,LOVs!$A$3:$B$62,2))</f>
        <v>Surrey</v>
      </c>
      <c r="C4535" t="s">
        <v>9810</v>
      </c>
      <c r="D4535" t="s">
        <v>1472</v>
      </c>
      <c r="E4535">
        <v>1965</v>
      </c>
      <c r="F4535" t="s">
        <v>15</v>
      </c>
      <c r="H4535" s="23">
        <v>42601</v>
      </c>
      <c r="I4535" s="20">
        <v>1</v>
      </c>
      <c r="J4535" t="s">
        <v>76</v>
      </c>
      <c r="K4535" s="1" t="s">
        <v>1473</v>
      </c>
      <c r="L4535">
        <v>4.4499999999999998E-2</v>
      </c>
      <c r="M4535" s="20" t="s">
        <v>15</v>
      </c>
      <c r="P4535" s="1" t="s">
        <v>1042</v>
      </c>
      <c r="Q4535" s="20" t="s">
        <v>997</v>
      </c>
    </row>
    <row r="4536" spans="1:17" ht="30" x14ac:dyDescent="0.25">
      <c r="A4536">
        <v>36</v>
      </c>
      <c r="B4536" t="str">
        <f>IF(A4536="","",VLOOKUP(A4536,LOVs!$A$3:$B$62,2))</f>
        <v>Surrey</v>
      </c>
      <c r="C4536" t="s">
        <v>9810</v>
      </c>
      <c r="D4536" t="s">
        <v>1472</v>
      </c>
      <c r="E4536">
        <v>1965</v>
      </c>
      <c r="F4536" t="s">
        <v>15</v>
      </c>
      <c r="H4536" s="23">
        <v>42601</v>
      </c>
      <c r="I4536" s="20">
        <v>1</v>
      </c>
      <c r="J4536" t="s">
        <v>76</v>
      </c>
      <c r="K4536" s="1" t="s">
        <v>1473</v>
      </c>
      <c r="L4536">
        <v>1.1000000000000001E-3</v>
      </c>
      <c r="M4536" s="20" t="s">
        <v>18</v>
      </c>
      <c r="P4536" s="1" t="s">
        <v>998</v>
      </c>
      <c r="Q4536" s="20" t="s">
        <v>997</v>
      </c>
    </row>
    <row r="4537" spans="1:17" ht="30" x14ac:dyDescent="0.25">
      <c r="A4537">
        <v>36</v>
      </c>
      <c r="B4537" t="str">
        <f>IF(A4537="","",VLOOKUP(A4537,LOVs!$A$3:$B$62,2))</f>
        <v>Surrey</v>
      </c>
      <c r="C4537" t="s">
        <v>9810</v>
      </c>
      <c r="D4537" t="s">
        <v>1472</v>
      </c>
      <c r="E4537">
        <v>1965</v>
      </c>
      <c r="F4537" t="s">
        <v>15</v>
      </c>
      <c r="H4537" s="23">
        <v>42601</v>
      </c>
      <c r="I4537" s="20">
        <v>1</v>
      </c>
      <c r="J4537" t="s">
        <v>76</v>
      </c>
      <c r="K4537" s="1" t="s">
        <v>1474</v>
      </c>
      <c r="L4537">
        <v>3.7199999999999997E-2</v>
      </c>
      <c r="M4537" s="20" t="s">
        <v>15</v>
      </c>
      <c r="P4537" s="1" t="s">
        <v>1042</v>
      </c>
      <c r="Q4537" s="20" t="s">
        <v>997</v>
      </c>
    </row>
    <row r="4538" spans="1:17" ht="30" x14ac:dyDescent="0.25">
      <c r="A4538">
        <v>36</v>
      </c>
      <c r="B4538" t="str">
        <f>IF(A4538="","",VLOOKUP(A4538,LOVs!$A$3:$B$62,2))</f>
        <v>Surrey</v>
      </c>
      <c r="C4538" t="s">
        <v>9810</v>
      </c>
      <c r="D4538" t="s">
        <v>1472</v>
      </c>
      <c r="E4538">
        <v>1965</v>
      </c>
      <c r="F4538" t="s">
        <v>15</v>
      </c>
      <c r="H4538" s="23">
        <v>42601</v>
      </c>
      <c r="I4538" s="20">
        <v>1</v>
      </c>
      <c r="J4538" t="s">
        <v>76</v>
      </c>
      <c r="K4538" s="1" t="s">
        <v>1474</v>
      </c>
      <c r="L4538">
        <v>1.9E-3</v>
      </c>
      <c r="M4538" s="20" t="s">
        <v>18</v>
      </c>
      <c r="P4538" s="1" t="s">
        <v>998</v>
      </c>
      <c r="Q4538" s="20" t="s">
        <v>997</v>
      </c>
    </row>
    <row r="4539" spans="1:17" ht="45" x14ac:dyDescent="0.25">
      <c r="A4539">
        <v>36</v>
      </c>
      <c r="B4539" t="str">
        <f>IF(A4539="","",VLOOKUP(A4539,LOVs!$A$3:$B$62,2))</f>
        <v>Surrey</v>
      </c>
      <c r="C4539" t="s">
        <v>9810</v>
      </c>
      <c r="D4539" t="s">
        <v>1472</v>
      </c>
      <c r="E4539">
        <v>1965</v>
      </c>
      <c r="F4539" t="s">
        <v>15</v>
      </c>
      <c r="H4539" s="23">
        <v>42601</v>
      </c>
      <c r="I4539" s="20">
        <v>1</v>
      </c>
      <c r="J4539" t="s">
        <v>76</v>
      </c>
      <c r="K4539" s="1" t="s">
        <v>1475</v>
      </c>
      <c r="L4539">
        <v>2.29</v>
      </c>
      <c r="M4539" s="20" t="s">
        <v>15</v>
      </c>
      <c r="P4539" s="1" t="s">
        <v>1042</v>
      </c>
      <c r="Q4539" s="20" t="s">
        <v>997</v>
      </c>
    </row>
    <row r="4540" spans="1:17" ht="45" x14ac:dyDescent="0.25">
      <c r="A4540">
        <v>36</v>
      </c>
      <c r="B4540" t="str">
        <f>IF(A4540="","",VLOOKUP(A4540,LOVs!$A$3:$B$62,2))</f>
        <v>Surrey</v>
      </c>
      <c r="C4540" t="s">
        <v>9810</v>
      </c>
      <c r="D4540" t="s">
        <v>1472</v>
      </c>
      <c r="E4540">
        <v>1965</v>
      </c>
      <c r="F4540" t="s">
        <v>15</v>
      </c>
      <c r="H4540" s="23">
        <v>42601</v>
      </c>
      <c r="I4540" s="20">
        <v>1</v>
      </c>
      <c r="J4540" t="s">
        <v>76</v>
      </c>
      <c r="K4540" s="1" t="s">
        <v>1475</v>
      </c>
      <c r="L4540">
        <v>0.151</v>
      </c>
      <c r="M4540" s="20" t="s">
        <v>15</v>
      </c>
      <c r="P4540" s="1" t="s">
        <v>998</v>
      </c>
      <c r="Q4540" s="20" t="s">
        <v>997</v>
      </c>
    </row>
    <row r="4541" spans="1:17" ht="60" x14ac:dyDescent="0.25">
      <c r="A4541">
        <v>36</v>
      </c>
      <c r="B4541" t="str">
        <f>IF(A4541="","",VLOOKUP(A4541,LOVs!$A$3:$B$62,2))</f>
        <v>Surrey</v>
      </c>
      <c r="C4541" t="s">
        <v>9810</v>
      </c>
      <c r="D4541" t="s">
        <v>1472</v>
      </c>
      <c r="E4541">
        <v>1965</v>
      </c>
      <c r="F4541" t="s">
        <v>15</v>
      </c>
      <c r="H4541" s="23">
        <v>42601</v>
      </c>
      <c r="I4541" s="20">
        <v>1</v>
      </c>
      <c r="J4541" t="s">
        <v>76</v>
      </c>
      <c r="K4541" s="1" t="s">
        <v>1476</v>
      </c>
      <c r="L4541">
        <v>1.01E-2</v>
      </c>
      <c r="M4541" s="20" t="s">
        <v>15</v>
      </c>
      <c r="P4541" s="1" t="s">
        <v>1042</v>
      </c>
      <c r="Q4541" s="20" t="s">
        <v>997</v>
      </c>
    </row>
    <row r="4542" spans="1:17" ht="60" x14ac:dyDescent="0.25">
      <c r="A4542">
        <v>36</v>
      </c>
      <c r="B4542" t="str">
        <f>IF(A4542="","",VLOOKUP(A4542,LOVs!$A$3:$B$62,2))</f>
        <v>Surrey</v>
      </c>
      <c r="C4542" t="s">
        <v>9810</v>
      </c>
      <c r="D4542" t="s">
        <v>1472</v>
      </c>
      <c r="E4542">
        <v>1965</v>
      </c>
      <c r="F4542" t="s">
        <v>15</v>
      </c>
      <c r="H4542" s="23">
        <v>42601</v>
      </c>
      <c r="I4542" s="20">
        <v>1</v>
      </c>
      <c r="J4542" t="s">
        <v>76</v>
      </c>
      <c r="K4542" s="1" t="s">
        <v>1476</v>
      </c>
      <c r="L4542">
        <v>5.0000000000000001E-4</v>
      </c>
      <c r="M4542" s="20" t="s">
        <v>18</v>
      </c>
      <c r="P4542" s="1" t="s">
        <v>998</v>
      </c>
      <c r="Q4542" s="20" t="s">
        <v>997</v>
      </c>
    </row>
    <row r="4543" spans="1:17" ht="30" x14ac:dyDescent="0.25">
      <c r="A4543">
        <v>36</v>
      </c>
      <c r="B4543" t="str">
        <f>IF(A4543="","",VLOOKUP(A4543,LOVs!$A$3:$B$62,2))</f>
        <v>Surrey</v>
      </c>
      <c r="C4543" t="s">
        <v>9810</v>
      </c>
      <c r="D4543" t="s">
        <v>1472</v>
      </c>
      <c r="E4543">
        <v>1965</v>
      </c>
      <c r="F4543" t="s">
        <v>15</v>
      </c>
      <c r="H4543" s="23">
        <v>42601</v>
      </c>
      <c r="I4543" s="20">
        <v>1</v>
      </c>
      <c r="J4543" t="s">
        <v>76</v>
      </c>
      <c r="K4543" s="1" t="s">
        <v>1477</v>
      </c>
      <c r="L4543">
        <v>5.1999999999999998E-3</v>
      </c>
      <c r="M4543" s="20" t="s">
        <v>18</v>
      </c>
      <c r="P4543" s="1" t="s">
        <v>1042</v>
      </c>
      <c r="Q4543" s="20" t="s">
        <v>997</v>
      </c>
    </row>
    <row r="4544" spans="1:17" ht="30" x14ac:dyDescent="0.25">
      <c r="A4544">
        <v>36</v>
      </c>
      <c r="B4544" t="str">
        <f>IF(A4544="","",VLOOKUP(A4544,LOVs!$A$3:$B$62,2))</f>
        <v>Surrey</v>
      </c>
      <c r="C4544" t="s">
        <v>9810</v>
      </c>
      <c r="D4544" t="s">
        <v>1472</v>
      </c>
      <c r="E4544">
        <v>1965</v>
      </c>
      <c r="F4544" t="s">
        <v>15</v>
      </c>
      <c r="H4544" s="23">
        <v>42601</v>
      </c>
      <c r="I4544" s="20">
        <v>1</v>
      </c>
      <c r="J4544" t="s">
        <v>76</v>
      </c>
      <c r="K4544" s="1" t="s">
        <v>1477</v>
      </c>
      <c r="L4544">
        <v>5.0000000000000001E-4</v>
      </c>
      <c r="M4544" s="20" t="s">
        <v>18</v>
      </c>
      <c r="P4544" s="1" t="s">
        <v>998</v>
      </c>
      <c r="Q4544" s="20" t="s">
        <v>997</v>
      </c>
    </row>
    <row r="4545" spans="1:17" ht="30" x14ac:dyDescent="0.25">
      <c r="A4545">
        <v>36</v>
      </c>
      <c r="B4545" t="str">
        <f>IF(A4545="","",VLOOKUP(A4545,LOVs!$A$3:$B$62,2))</f>
        <v>Surrey</v>
      </c>
      <c r="C4545" t="s">
        <v>9810</v>
      </c>
      <c r="D4545" t="s">
        <v>1472</v>
      </c>
      <c r="E4545">
        <v>1965</v>
      </c>
      <c r="F4545" t="s">
        <v>15</v>
      </c>
      <c r="H4545" s="23">
        <v>42601</v>
      </c>
      <c r="I4545" s="20">
        <v>1</v>
      </c>
      <c r="J4545" t="s">
        <v>76</v>
      </c>
      <c r="K4545" s="1" t="s">
        <v>1104</v>
      </c>
      <c r="L4545">
        <v>1.1599999999999999E-2</v>
      </c>
      <c r="M4545" s="20" t="s">
        <v>15</v>
      </c>
      <c r="P4545" s="1" t="s">
        <v>1042</v>
      </c>
      <c r="Q4545" s="20" t="s">
        <v>997</v>
      </c>
    </row>
    <row r="4546" spans="1:17" ht="30" x14ac:dyDescent="0.25">
      <c r="A4546">
        <v>36</v>
      </c>
      <c r="B4546" t="str">
        <f>IF(A4546="","",VLOOKUP(A4546,LOVs!$A$3:$B$62,2))</f>
        <v>Surrey</v>
      </c>
      <c r="C4546" t="s">
        <v>9810</v>
      </c>
      <c r="D4546" t="s">
        <v>1472</v>
      </c>
      <c r="E4546">
        <v>1965</v>
      </c>
      <c r="F4546" t="s">
        <v>15</v>
      </c>
      <c r="H4546" s="23">
        <v>42601</v>
      </c>
      <c r="I4546" s="20">
        <v>1</v>
      </c>
      <c r="J4546" t="s">
        <v>76</v>
      </c>
      <c r="K4546" s="1" t="s">
        <v>1104</v>
      </c>
      <c r="L4546">
        <v>6.9999999999999999E-4</v>
      </c>
      <c r="M4546" s="20" t="s">
        <v>18</v>
      </c>
      <c r="P4546" s="1" t="s">
        <v>998</v>
      </c>
      <c r="Q4546" s="20" t="s">
        <v>997</v>
      </c>
    </row>
    <row r="4547" spans="1:17" ht="30" x14ac:dyDescent="0.25">
      <c r="A4547">
        <v>36</v>
      </c>
      <c r="B4547" t="str">
        <f>IF(A4547="","",VLOOKUP(A4547,LOVs!$A$3:$B$62,2))</f>
        <v>Surrey</v>
      </c>
      <c r="C4547" t="s">
        <v>9810</v>
      </c>
      <c r="D4547" t="s">
        <v>1472</v>
      </c>
      <c r="E4547">
        <v>1965</v>
      </c>
      <c r="F4547" t="s">
        <v>15</v>
      </c>
      <c r="H4547" s="23">
        <v>42601</v>
      </c>
      <c r="I4547" s="20">
        <v>1</v>
      </c>
      <c r="J4547" t="s">
        <v>76</v>
      </c>
      <c r="K4547" s="1" t="s">
        <v>1478</v>
      </c>
      <c r="L4547">
        <v>1.9800000000000002E-2</v>
      </c>
      <c r="M4547" s="20" t="s">
        <v>15</v>
      </c>
      <c r="P4547" s="1" t="s">
        <v>1042</v>
      </c>
      <c r="Q4547" s="20" t="s">
        <v>997</v>
      </c>
    </row>
    <row r="4548" spans="1:17" ht="30" x14ac:dyDescent="0.25">
      <c r="A4548">
        <v>36</v>
      </c>
      <c r="B4548" t="str">
        <f>IF(A4548="","",VLOOKUP(A4548,LOVs!$A$3:$B$62,2))</f>
        <v>Surrey</v>
      </c>
      <c r="C4548" t="s">
        <v>9810</v>
      </c>
      <c r="D4548" t="s">
        <v>1472</v>
      </c>
      <c r="E4548">
        <v>1965</v>
      </c>
      <c r="F4548" t="s">
        <v>15</v>
      </c>
      <c r="H4548" s="23">
        <v>42601</v>
      </c>
      <c r="I4548" s="20">
        <v>1</v>
      </c>
      <c r="J4548" t="s">
        <v>76</v>
      </c>
      <c r="K4548" s="1" t="s">
        <v>1478</v>
      </c>
      <c r="L4548">
        <v>1.4E-3</v>
      </c>
      <c r="M4548" s="20" t="s">
        <v>18</v>
      </c>
      <c r="P4548" s="1" t="s">
        <v>998</v>
      </c>
      <c r="Q4548" s="20" t="s">
        <v>997</v>
      </c>
    </row>
    <row r="4549" spans="1:17" ht="285" x14ac:dyDescent="0.25">
      <c r="A4549">
        <v>36</v>
      </c>
      <c r="B4549" t="str">
        <f>IF(A4549="","",VLOOKUP(A4549,LOVs!$A$3:$B$62,2))</f>
        <v>Surrey</v>
      </c>
      <c r="C4549" t="s">
        <v>9810</v>
      </c>
      <c r="D4549" t="s">
        <v>993</v>
      </c>
      <c r="E4549">
        <v>1965</v>
      </c>
      <c r="F4549" t="s">
        <v>15</v>
      </c>
      <c r="H4549" s="23">
        <v>42411</v>
      </c>
      <c r="I4549" s="20">
        <v>1</v>
      </c>
      <c r="J4549" t="s">
        <v>97</v>
      </c>
      <c r="K4549" s="1" t="s">
        <v>195</v>
      </c>
      <c r="L4549">
        <v>1.0000000000000001E-5</v>
      </c>
      <c r="M4549" s="20" t="s">
        <v>18</v>
      </c>
      <c r="N4549" s="1" t="s">
        <v>994</v>
      </c>
      <c r="O4549" s="1" t="s">
        <v>995</v>
      </c>
      <c r="P4549" s="1" t="s">
        <v>996</v>
      </c>
      <c r="Q4549" s="20" t="s">
        <v>997</v>
      </c>
    </row>
    <row r="4550" spans="1:17" x14ac:dyDescent="0.25">
      <c r="A4550">
        <v>36</v>
      </c>
      <c r="B4550" t="str">
        <f>IF(A4550="","",VLOOKUP(A4550,LOVs!$A$3:$B$62,2))</f>
        <v>Surrey</v>
      </c>
      <c r="C4550" t="s">
        <v>9810</v>
      </c>
      <c r="D4550" t="s">
        <v>993</v>
      </c>
      <c r="E4550">
        <v>1965</v>
      </c>
      <c r="F4550" t="s">
        <v>15</v>
      </c>
      <c r="H4550" s="23">
        <v>42411</v>
      </c>
      <c r="I4550" s="20">
        <v>1</v>
      </c>
      <c r="J4550" t="s">
        <v>97</v>
      </c>
      <c r="K4550" s="1" t="s">
        <v>195</v>
      </c>
      <c r="L4550">
        <v>1.0000000000000001E-5</v>
      </c>
      <c r="M4550" s="20" t="s">
        <v>18</v>
      </c>
      <c r="P4550" s="1" t="s">
        <v>998</v>
      </c>
      <c r="Q4550" s="20" t="s">
        <v>997</v>
      </c>
    </row>
    <row r="4551" spans="1:17" ht="30" x14ac:dyDescent="0.25">
      <c r="A4551">
        <v>36</v>
      </c>
      <c r="B4551" t="str">
        <f>IF(A4551="","",VLOOKUP(A4551,LOVs!$A$3:$B$62,2))</f>
        <v>Surrey</v>
      </c>
      <c r="C4551" t="s">
        <v>9810</v>
      </c>
      <c r="D4551" t="s">
        <v>993</v>
      </c>
      <c r="E4551">
        <v>1965</v>
      </c>
      <c r="F4551" t="s">
        <v>15</v>
      </c>
      <c r="H4551" s="23">
        <v>42411</v>
      </c>
      <c r="I4551" s="20">
        <v>1</v>
      </c>
      <c r="J4551" t="s">
        <v>97</v>
      </c>
      <c r="K4551" s="1" t="s">
        <v>999</v>
      </c>
      <c r="L4551">
        <v>1.24E-3</v>
      </c>
      <c r="M4551" s="20" t="s">
        <v>18</v>
      </c>
      <c r="P4551" s="1" t="s">
        <v>996</v>
      </c>
      <c r="Q4551" s="20" t="s">
        <v>997</v>
      </c>
    </row>
    <row r="4552" spans="1:17" ht="30" x14ac:dyDescent="0.25">
      <c r="A4552">
        <v>36</v>
      </c>
      <c r="B4552" t="str">
        <f>IF(A4552="","",VLOOKUP(A4552,LOVs!$A$3:$B$62,2))</f>
        <v>Surrey</v>
      </c>
      <c r="C4552" t="s">
        <v>9810</v>
      </c>
      <c r="D4552" t="s">
        <v>993</v>
      </c>
      <c r="E4552">
        <v>1965</v>
      </c>
      <c r="F4552" t="s">
        <v>15</v>
      </c>
      <c r="H4552" s="23">
        <v>42411</v>
      </c>
      <c r="I4552" s="20">
        <v>1</v>
      </c>
      <c r="J4552" t="s">
        <v>97</v>
      </c>
      <c r="K4552" s="1" t="s">
        <v>999</v>
      </c>
      <c r="L4552">
        <v>1.4999999999999999E-4</v>
      </c>
      <c r="M4552" s="20" t="s">
        <v>18</v>
      </c>
      <c r="P4552" s="1" t="s">
        <v>998</v>
      </c>
      <c r="Q4552" s="20" t="s">
        <v>997</v>
      </c>
    </row>
    <row r="4553" spans="1:17" x14ac:dyDescent="0.25">
      <c r="A4553">
        <v>36</v>
      </c>
      <c r="B4553" t="str">
        <f>IF(A4553="","",VLOOKUP(A4553,LOVs!$A$3:$B$62,2))</f>
        <v>Surrey</v>
      </c>
      <c r="C4553" t="s">
        <v>9810</v>
      </c>
      <c r="D4553" t="s">
        <v>993</v>
      </c>
      <c r="E4553">
        <v>1965</v>
      </c>
      <c r="F4553" t="s">
        <v>15</v>
      </c>
      <c r="H4553" s="23">
        <v>42646</v>
      </c>
      <c r="I4553" s="20">
        <v>1</v>
      </c>
      <c r="J4553" t="s">
        <v>73</v>
      </c>
      <c r="K4553" s="1" t="s">
        <v>2965</v>
      </c>
      <c r="L4553">
        <v>0.23499999999999999</v>
      </c>
      <c r="M4553" s="20" t="s">
        <v>15</v>
      </c>
      <c r="P4553" s="1" t="s">
        <v>996</v>
      </c>
      <c r="Q4553" s="20" t="s">
        <v>997</v>
      </c>
    </row>
    <row r="4554" spans="1:17" x14ac:dyDescent="0.25">
      <c r="A4554">
        <v>36</v>
      </c>
      <c r="B4554" t="str">
        <f>IF(A4554="","",VLOOKUP(A4554,LOVs!$A$3:$B$62,2))</f>
        <v>Surrey</v>
      </c>
      <c r="C4554" t="s">
        <v>9810</v>
      </c>
      <c r="D4554" t="s">
        <v>993</v>
      </c>
      <c r="E4554">
        <v>1965</v>
      </c>
      <c r="F4554" t="s">
        <v>15</v>
      </c>
      <c r="H4554" s="23">
        <v>42646</v>
      </c>
      <c r="I4554" s="20">
        <v>1</v>
      </c>
      <c r="J4554" t="s">
        <v>73</v>
      </c>
      <c r="K4554" s="1" t="s">
        <v>2965</v>
      </c>
      <c r="L4554">
        <v>8.7599999999999997E-2</v>
      </c>
      <c r="M4554" s="20" t="s">
        <v>15</v>
      </c>
      <c r="P4554" s="1" t="s">
        <v>996</v>
      </c>
      <c r="Q4554" s="20" t="s">
        <v>997</v>
      </c>
    </row>
    <row r="4555" spans="1:17" x14ac:dyDescent="0.25">
      <c r="A4555">
        <v>36</v>
      </c>
      <c r="B4555" t="str">
        <f>IF(A4555="","",VLOOKUP(A4555,LOVs!$A$3:$B$62,2))</f>
        <v>Surrey</v>
      </c>
      <c r="C4555" t="s">
        <v>9810</v>
      </c>
      <c r="D4555" t="s">
        <v>993</v>
      </c>
      <c r="E4555">
        <v>1965</v>
      </c>
      <c r="F4555" t="s">
        <v>15</v>
      </c>
      <c r="H4555" s="23">
        <v>42646</v>
      </c>
      <c r="I4555" s="20">
        <v>1</v>
      </c>
      <c r="J4555" t="s">
        <v>73</v>
      </c>
      <c r="K4555" s="1" t="s">
        <v>2965</v>
      </c>
      <c r="L4555">
        <v>2.64E-3</v>
      </c>
      <c r="M4555" s="20" t="s">
        <v>18</v>
      </c>
      <c r="P4555" s="1" t="s">
        <v>998</v>
      </c>
      <c r="Q4555" s="20" t="s">
        <v>997</v>
      </c>
    </row>
    <row r="4556" spans="1:17" x14ac:dyDescent="0.25">
      <c r="A4556">
        <v>36</v>
      </c>
      <c r="B4556" t="str">
        <f>IF(A4556="","",VLOOKUP(A4556,LOVs!$A$3:$B$62,2))</f>
        <v>Surrey</v>
      </c>
      <c r="C4556" t="s">
        <v>9810</v>
      </c>
      <c r="D4556" t="s">
        <v>993</v>
      </c>
      <c r="E4556">
        <v>1965</v>
      </c>
      <c r="F4556" t="s">
        <v>15</v>
      </c>
      <c r="H4556" s="23">
        <v>42646</v>
      </c>
      <c r="I4556" s="20">
        <v>1</v>
      </c>
      <c r="J4556" t="s">
        <v>73</v>
      </c>
      <c r="K4556" s="1" t="s">
        <v>2965</v>
      </c>
      <c r="L4556">
        <v>1.57E-3</v>
      </c>
      <c r="M4556" s="20" t="s">
        <v>18</v>
      </c>
      <c r="P4556" s="1" t="s">
        <v>998</v>
      </c>
      <c r="Q4556" s="20" t="s">
        <v>997</v>
      </c>
    </row>
    <row r="4557" spans="1:17" ht="30" x14ac:dyDescent="0.25">
      <c r="A4557">
        <v>36</v>
      </c>
      <c r="B4557" t="str">
        <f>IF(A4557="","",VLOOKUP(A4557,LOVs!$A$3:$B$62,2))</f>
        <v>Surrey</v>
      </c>
      <c r="C4557" t="s">
        <v>9810</v>
      </c>
      <c r="D4557" t="s">
        <v>993</v>
      </c>
      <c r="E4557">
        <v>1965</v>
      </c>
      <c r="F4557" t="s">
        <v>15</v>
      </c>
      <c r="H4557" s="23">
        <v>42646</v>
      </c>
      <c r="I4557" s="20">
        <v>1</v>
      </c>
      <c r="J4557" t="s">
        <v>73</v>
      </c>
      <c r="K4557" s="1" t="s">
        <v>2966</v>
      </c>
      <c r="L4557">
        <v>2.0299999999999999E-2</v>
      </c>
      <c r="M4557" s="20" t="s">
        <v>15</v>
      </c>
      <c r="P4557" s="1" t="s">
        <v>2967</v>
      </c>
      <c r="Q4557" s="20" t="s">
        <v>997</v>
      </c>
    </row>
    <row r="4558" spans="1:17" ht="30" x14ac:dyDescent="0.25">
      <c r="A4558">
        <v>36</v>
      </c>
      <c r="B4558" t="str">
        <f>IF(A4558="","",VLOOKUP(A4558,LOVs!$A$3:$B$62,2))</f>
        <v>Surrey</v>
      </c>
      <c r="C4558" t="s">
        <v>9810</v>
      </c>
      <c r="D4558" t="s">
        <v>993</v>
      </c>
      <c r="E4558">
        <v>1965</v>
      </c>
      <c r="F4558" t="s">
        <v>15</v>
      </c>
      <c r="H4558" s="23">
        <v>42646</v>
      </c>
      <c r="I4558" s="20">
        <v>1</v>
      </c>
      <c r="J4558" t="s">
        <v>73</v>
      </c>
      <c r="K4558" s="1" t="s">
        <v>2966</v>
      </c>
      <c r="L4558">
        <v>2.0799999999999999E-2</v>
      </c>
      <c r="M4558" s="20" t="s">
        <v>15</v>
      </c>
      <c r="P4558" s="1" t="s">
        <v>2968</v>
      </c>
      <c r="Q4558" s="20" t="s">
        <v>997</v>
      </c>
    </row>
    <row r="4559" spans="1:17" ht="30" x14ac:dyDescent="0.25">
      <c r="A4559">
        <v>36</v>
      </c>
      <c r="B4559" t="str">
        <f>IF(A4559="","",VLOOKUP(A4559,LOVs!$A$3:$B$62,2))</f>
        <v>Surrey</v>
      </c>
      <c r="C4559" t="s">
        <v>9810</v>
      </c>
      <c r="D4559" t="s">
        <v>993</v>
      </c>
      <c r="E4559">
        <v>1965</v>
      </c>
      <c r="F4559" t="s">
        <v>15</v>
      </c>
      <c r="H4559" s="23">
        <v>42646</v>
      </c>
      <c r="I4559" s="20">
        <v>1</v>
      </c>
      <c r="J4559" t="s">
        <v>73</v>
      </c>
      <c r="K4559" s="1" t="s">
        <v>2966</v>
      </c>
      <c r="L4559">
        <v>1.1999999999999999E-3</v>
      </c>
      <c r="M4559" s="20" t="s">
        <v>18</v>
      </c>
      <c r="P4559" s="1" t="s">
        <v>2969</v>
      </c>
      <c r="Q4559" s="20" t="s">
        <v>997</v>
      </c>
    </row>
    <row r="4560" spans="1:17" ht="30" x14ac:dyDescent="0.25">
      <c r="A4560">
        <v>36</v>
      </c>
      <c r="B4560" t="str">
        <f>IF(A4560="","",VLOOKUP(A4560,LOVs!$A$3:$B$62,2))</f>
        <v>Surrey</v>
      </c>
      <c r="C4560" t="s">
        <v>9810</v>
      </c>
      <c r="D4560" t="s">
        <v>993</v>
      </c>
      <c r="E4560">
        <v>1965</v>
      </c>
      <c r="F4560" t="s">
        <v>15</v>
      </c>
      <c r="H4560" s="23">
        <v>42646</v>
      </c>
      <c r="I4560" s="20">
        <v>1</v>
      </c>
      <c r="J4560" t="s">
        <v>73</v>
      </c>
      <c r="K4560" s="1" t="s">
        <v>2966</v>
      </c>
      <c r="L4560">
        <v>1.0300000000000001E-3</v>
      </c>
      <c r="M4560" s="20" t="s">
        <v>18</v>
      </c>
      <c r="P4560" s="1" t="s">
        <v>2970</v>
      </c>
      <c r="Q4560" s="20" t="s">
        <v>997</v>
      </c>
    </row>
    <row r="4561" spans="1:17" ht="30" x14ac:dyDescent="0.25">
      <c r="A4561">
        <v>36</v>
      </c>
      <c r="B4561" t="str">
        <f>IF(A4561="","",VLOOKUP(A4561,LOVs!$A$3:$B$62,2))</f>
        <v>Surrey</v>
      </c>
      <c r="C4561" t="s">
        <v>9810</v>
      </c>
      <c r="D4561" t="s">
        <v>993</v>
      </c>
      <c r="E4561">
        <v>1965</v>
      </c>
      <c r="F4561" t="s">
        <v>15</v>
      </c>
      <c r="H4561" s="23">
        <v>42646</v>
      </c>
      <c r="I4561" s="20">
        <v>1</v>
      </c>
      <c r="J4561" t="s">
        <v>73</v>
      </c>
      <c r="K4561" s="1" t="s">
        <v>2971</v>
      </c>
      <c r="L4561">
        <v>1.9400000000000001E-2</v>
      </c>
      <c r="M4561" s="20" t="s">
        <v>15</v>
      </c>
      <c r="P4561" s="1" t="s">
        <v>996</v>
      </c>
      <c r="Q4561" s="20" t="s">
        <v>997</v>
      </c>
    </row>
    <row r="4562" spans="1:17" ht="30" x14ac:dyDescent="0.25">
      <c r="A4562">
        <v>36</v>
      </c>
      <c r="B4562" t="str">
        <f>IF(A4562="","",VLOOKUP(A4562,LOVs!$A$3:$B$62,2))</f>
        <v>Surrey</v>
      </c>
      <c r="C4562" t="s">
        <v>9810</v>
      </c>
      <c r="D4562" t="s">
        <v>993</v>
      </c>
      <c r="E4562">
        <v>1965</v>
      </c>
      <c r="F4562" t="s">
        <v>15</v>
      </c>
      <c r="H4562" s="23">
        <v>42646</v>
      </c>
      <c r="I4562" s="20">
        <v>1</v>
      </c>
      <c r="J4562" t="s">
        <v>73</v>
      </c>
      <c r="K4562" s="1" t="s">
        <v>2971</v>
      </c>
      <c r="L4562">
        <v>0.16600000000000001</v>
      </c>
      <c r="M4562" s="20" t="s">
        <v>15</v>
      </c>
      <c r="P4562" s="1" t="s">
        <v>998</v>
      </c>
      <c r="Q4562" s="20" t="s">
        <v>997</v>
      </c>
    </row>
    <row r="4563" spans="1:17" ht="30" x14ac:dyDescent="0.25">
      <c r="A4563">
        <v>36</v>
      </c>
      <c r="B4563" t="str">
        <f>IF(A4563="","",VLOOKUP(A4563,LOVs!$A$3:$B$62,2))</f>
        <v>Surrey</v>
      </c>
      <c r="C4563" t="s">
        <v>9810</v>
      </c>
      <c r="D4563" t="s">
        <v>993</v>
      </c>
      <c r="E4563">
        <v>1965</v>
      </c>
      <c r="F4563" t="s">
        <v>15</v>
      </c>
      <c r="H4563" s="23">
        <v>42646</v>
      </c>
      <c r="I4563" s="20">
        <v>1</v>
      </c>
      <c r="J4563" t="s">
        <v>73</v>
      </c>
      <c r="K4563" s="1" t="s">
        <v>2972</v>
      </c>
      <c r="L4563">
        <v>1.6400000000000001E-2</v>
      </c>
      <c r="M4563" s="20" t="s">
        <v>15</v>
      </c>
      <c r="P4563" s="1" t="s">
        <v>996</v>
      </c>
      <c r="Q4563" s="20" t="s">
        <v>997</v>
      </c>
    </row>
    <row r="4564" spans="1:17" ht="30" x14ac:dyDescent="0.25">
      <c r="A4564">
        <v>36</v>
      </c>
      <c r="B4564" t="str">
        <f>IF(A4564="","",VLOOKUP(A4564,LOVs!$A$3:$B$62,2))</f>
        <v>Surrey</v>
      </c>
      <c r="C4564" t="s">
        <v>9810</v>
      </c>
      <c r="D4564" t="s">
        <v>993</v>
      </c>
      <c r="E4564">
        <v>1965</v>
      </c>
      <c r="F4564" t="s">
        <v>15</v>
      </c>
      <c r="H4564" s="23">
        <v>42646</v>
      </c>
      <c r="I4564" s="20">
        <v>1</v>
      </c>
      <c r="J4564" t="s">
        <v>73</v>
      </c>
      <c r="K4564" s="1" t="s">
        <v>2972</v>
      </c>
      <c r="L4564">
        <v>2.5500000000000002E-3</v>
      </c>
      <c r="M4564" s="20" t="s">
        <v>18</v>
      </c>
      <c r="P4564" s="1" t="s">
        <v>998</v>
      </c>
      <c r="Q4564" s="20" t="s">
        <v>997</v>
      </c>
    </row>
    <row r="4565" spans="1:17" ht="30" x14ac:dyDescent="0.25">
      <c r="A4565">
        <v>36</v>
      </c>
      <c r="B4565" t="str">
        <f>IF(A4565="","",VLOOKUP(A4565,LOVs!$A$3:$B$62,2))</f>
        <v>Surrey</v>
      </c>
      <c r="C4565" t="s">
        <v>9810</v>
      </c>
      <c r="D4565" t="s">
        <v>993</v>
      </c>
      <c r="E4565">
        <v>1965</v>
      </c>
      <c r="F4565" t="s">
        <v>15</v>
      </c>
      <c r="H4565" s="23">
        <v>42646</v>
      </c>
      <c r="I4565" s="20">
        <v>1</v>
      </c>
      <c r="J4565" t="s">
        <v>73</v>
      </c>
      <c r="K4565" s="1" t="s">
        <v>2973</v>
      </c>
      <c r="L4565">
        <v>9.75E-3</v>
      </c>
      <c r="M4565" s="20" t="s">
        <v>18</v>
      </c>
      <c r="P4565" s="1" t="s">
        <v>996</v>
      </c>
      <c r="Q4565" s="20" t="s">
        <v>997</v>
      </c>
    </row>
    <row r="4566" spans="1:17" ht="30" x14ac:dyDescent="0.25">
      <c r="A4566">
        <v>36</v>
      </c>
      <c r="B4566" t="str">
        <f>IF(A4566="","",VLOOKUP(A4566,LOVs!$A$3:$B$62,2))</f>
        <v>Surrey</v>
      </c>
      <c r="C4566" t="s">
        <v>9810</v>
      </c>
      <c r="D4566" t="s">
        <v>993</v>
      </c>
      <c r="E4566">
        <v>1965</v>
      </c>
      <c r="F4566" t="s">
        <v>15</v>
      </c>
      <c r="H4566" s="23">
        <v>42646</v>
      </c>
      <c r="I4566" s="20">
        <v>1</v>
      </c>
      <c r="J4566" t="s">
        <v>73</v>
      </c>
      <c r="K4566" s="1" t="s">
        <v>2973</v>
      </c>
      <c r="L4566">
        <v>1.14E-3</v>
      </c>
      <c r="M4566" s="20" t="s">
        <v>18</v>
      </c>
      <c r="P4566" s="1" t="s">
        <v>998</v>
      </c>
      <c r="Q4566" s="20" t="s">
        <v>997</v>
      </c>
    </row>
    <row r="4567" spans="1:17" x14ac:dyDescent="0.25">
      <c r="A4567">
        <v>36</v>
      </c>
      <c r="B4567" t="str">
        <f>IF(A4567="","",VLOOKUP(A4567,LOVs!$A$3:$B$62,2))</f>
        <v>Surrey</v>
      </c>
      <c r="C4567" t="s">
        <v>9810</v>
      </c>
      <c r="D4567" t="s">
        <v>993</v>
      </c>
      <c r="E4567">
        <v>1965</v>
      </c>
      <c r="F4567" t="s">
        <v>15</v>
      </c>
      <c r="H4567" s="23">
        <v>42646</v>
      </c>
      <c r="I4567" s="20">
        <v>1</v>
      </c>
      <c r="J4567" t="s">
        <v>73</v>
      </c>
      <c r="K4567" s="1" t="s">
        <v>2974</v>
      </c>
      <c r="L4567">
        <v>2.9000000000000001E-2</v>
      </c>
      <c r="M4567" s="20" t="s">
        <v>15</v>
      </c>
      <c r="P4567" s="1" t="s">
        <v>996</v>
      </c>
      <c r="Q4567" s="20" t="s">
        <v>997</v>
      </c>
    </row>
    <row r="4568" spans="1:17" x14ac:dyDescent="0.25">
      <c r="A4568">
        <v>36</v>
      </c>
      <c r="B4568" t="str">
        <f>IF(A4568="","",VLOOKUP(A4568,LOVs!$A$3:$B$62,2))</f>
        <v>Surrey</v>
      </c>
      <c r="C4568" t="s">
        <v>9810</v>
      </c>
      <c r="D4568" t="s">
        <v>993</v>
      </c>
      <c r="E4568">
        <v>1965</v>
      </c>
      <c r="F4568" t="s">
        <v>15</v>
      </c>
      <c r="H4568" s="23">
        <v>42646</v>
      </c>
      <c r="I4568" s="20">
        <v>1</v>
      </c>
      <c r="J4568" t="s">
        <v>73</v>
      </c>
      <c r="K4568" s="1" t="s">
        <v>2974</v>
      </c>
      <c r="L4568">
        <v>1.34E-2</v>
      </c>
      <c r="M4568" s="20" t="s">
        <v>15</v>
      </c>
      <c r="P4568" s="1" t="s">
        <v>996</v>
      </c>
      <c r="Q4568" s="20" t="s">
        <v>997</v>
      </c>
    </row>
    <row r="4569" spans="1:17" x14ac:dyDescent="0.25">
      <c r="A4569">
        <v>36</v>
      </c>
      <c r="B4569" t="str">
        <f>IF(A4569="","",VLOOKUP(A4569,LOVs!$A$3:$B$62,2))</f>
        <v>Surrey</v>
      </c>
      <c r="C4569" t="s">
        <v>9810</v>
      </c>
      <c r="D4569" t="s">
        <v>993</v>
      </c>
      <c r="E4569">
        <v>1965</v>
      </c>
      <c r="F4569" t="s">
        <v>15</v>
      </c>
      <c r="H4569" s="23">
        <v>42646</v>
      </c>
      <c r="I4569" s="20">
        <v>1</v>
      </c>
      <c r="J4569" t="s">
        <v>73</v>
      </c>
      <c r="K4569" s="1" t="s">
        <v>2974</v>
      </c>
      <c r="L4569">
        <v>2.4299999999999999E-2</v>
      </c>
      <c r="M4569" s="20" t="s">
        <v>15</v>
      </c>
      <c r="P4569" s="1" t="s">
        <v>996</v>
      </c>
      <c r="Q4569" s="20" t="s">
        <v>997</v>
      </c>
    </row>
    <row r="4570" spans="1:17" x14ac:dyDescent="0.25">
      <c r="A4570">
        <v>36</v>
      </c>
      <c r="B4570" t="str">
        <f>IF(A4570="","",VLOOKUP(A4570,LOVs!$A$3:$B$62,2))</f>
        <v>Surrey</v>
      </c>
      <c r="C4570" t="s">
        <v>9810</v>
      </c>
      <c r="D4570" t="s">
        <v>993</v>
      </c>
      <c r="E4570">
        <v>1965</v>
      </c>
      <c r="F4570" t="s">
        <v>15</v>
      </c>
      <c r="H4570" s="23">
        <v>42646</v>
      </c>
      <c r="I4570" s="20">
        <v>1</v>
      </c>
      <c r="J4570" t="s">
        <v>73</v>
      </c>
      <c r="K4570" s="1" t="s">
        <v>2974</v>
      </c>
      <c r="L4570">
        <v>8.0999999999999996E-4</v>
      </c>
      <c r="M4570" s="20" t="s">
        <v>18</v>
      </c>
      <c r="P4570" s="1" t="s">
        <v>998</v>
      </c>
      <c r="Q4570" s="20" t="s">
        <v>997</v>
      </c>
    </row>
    <row r="4571" spans="1:17" x14ac:dyDescent="0.25">
      <c r="A4571">
        <v>36</v>
      </c>
      <c r="B4571" t="str">
        <f>IF(A4571="","",VLOOKUP(A4571,LOVs!$A$3:$B$62,2))</f>
        <v>Surrey</v>
      </c>
      <c r="C4571" t="s">
        <v>9810</v>
      </c>
      <c r="D4571" t="s">
        <v>993</v>
      </c>
      <c r="E4571">
        <v>1965</v>
      </c>
      <c r="F4571" t="s">
        <v>15</v>
      </c>
      <c r="H4571" s="23">
        <v>42646</v>
      </c>
      <c r="I4571" s="20">
        <v>1</v>
      </c>
      <c r="J4571" t="s">
        <v>73</v>
      </c>
      <c r="K4571" s="1" t="s">
        <v>2974</v>
      </c>
      <c r="L4571">
        <v>1.1199999999999999E-3</v>
      </c>
      <c r="M4571" s="20" t="s">
        <v>18</v>
      </c>
      <c r="P4571" s="1" t="s">
        <v>998</v>
      </c>
      <c r="Q4571" s="20" t="s">
        <v>997</v>
      </c>
    </row>
    <row r="4572" spans="1:17" x14ac:dyDescent="0.25">
      <c r="A4572">
        <v>36</v>
      </c>
      <c r="B4572" t="str">
        <f>IF(A4572="","",VLOOKUP(A4572,LOVs!$A$3:$B$62,2))</f>
        <v>Surrey</v>
      </c>
      <c r="C4572" t="s">
        <v>9810</v>
      </c>
      <c r="D4572" t="s">
        <v>993</v>
      </c>
      <c r="E4572">
        <v>1965</v>
      </c>
      <c r="F4572" t="s">
        <v>15</v>
      </c>
      <c r="H4572" s="23">
        <v>42646</v>
      </c>
      <c r="I4572" s="20">
        <v>1</v>
      </c>
      <c r="J4572" t="s">
        <v>73</v>
      </c>
      <c r="K4572" s="1" t="s">
        <v>2974</v>
      </c>
      <c r="L4572">
        <v>2.5200000000000001E-3</v>
      </c>
      <c r="M4572" s="20" t="s">
        <v>18</v>
      </c>
      <c r="P4572" s="1" t="s">
        <v>998</v>
      </c>
      <c r="Q4572" s="20" t="s">
        <v>997</v>
      </c>
    </row>
    <row r="4573" spans="1:17" ht="30" x14ac:dyDescent="0.25">
      <c r="A4573">
        <v>36</v>
      </c>
      <c r="B4573" t="str">
        <f>IF(A4573="","",VLOOKUP(A4573,LOVs!$A$3:$B$62,2))</f>
        <v>Surrey</v>
      </c>
      <c r="C4573" t="s">
        <v>9810</v>
      </c>
      <c r="D4573" t="s">
        <v>993</v>
      </c>
      <c r="E4573">
        <v>1965</v>
      </c>
      <c r="F4573" t="s">
        <v>15</v>
      </c>
      <c r="H4573" s="23">
        <v>42646</v>
      </c>
      <c r="I4573" s="20">
        <v>1</v>
      </c>
      <c r="J4573" t="s">
        <v>73</v>
      </c>
      <c r="K4573" s="1" t="s">
        <v>2975</v>
      </c>
      <c r="L4573">
        <v>1.69</v>
      </c>
      <c r="M4573" s="20" t="s">
        <v>15</v>
      </c>
      <c r="P4573" s="1" t="s">
        <v>996</v>
      </c>
      <c r="Q4573" s="20" t="s">
        <v>997</v>
      </c>
    </row>
    <row r="4574" spans="1:17" ht="30" x14ac:dyDescent="0.25">
      <c r="A4574">
        <v>36</v>
      </c>
      <c r="B4574" t="str">
        <f>IF(A4574="","",VLOOKUP(A4574,LOVs!$A$3:$B$62,2))</f>
        <v>Surrey</v>
      </c>
      <c r="C4574" t="s">
        <v>9810</v>
      </c>
      <c r="D4574" t="s">
        <v>993</v>
      </c>
      <c r="E4574">
        <v>1965</v>
      </c>
      <c r="F4574" t="s">
        <v>15</v>
      </c>
      <c r="H4574" s="23">
        <v>42646</v>
      </c>
      <c r="I4574" s="20">
        <v>1</v>
      </c>
      <c r="J4574" t="s">
        <v>73</v>
      </c>
      <c r="K4574" s="1" t="s">
        <v>2976</v>
      </c>
      <c r="L4574">
        <v>5.67E-2</v>
      </c>
      <c r="M4574" s="20" t="s">
        <v>15</v>
      </c>
      <c r="P4574" s="1" t="s">
        <v>996</v>
      </c>
      <c r="Q4574" s="20" t="s">
        <v>997</v>
      </c>
    </row>
    <row r="4575" spans="1:17" ht="30" x14ac:dyDescent="0.25">
      <c r="A4575">
        <v>36</v>
      </c>
      <c r="B4575" t="str">
        <f>IF(A4575="","",VLOOKUP(A4575,LOVs!$A$3:$B$62,2))</f>
        <v>Surrey</v>
      </c>
      <c r="C4575" t="s">
        <v>9810</v>
      </c>
      <c r="D4575" t="s">
        <v>993</v>
      </c>
      <c r="E4575">
        <v>1965</v>
      </c>
      <c r="F4575" t="s">
        <v>15</v>
      </c>
      <c r="H4575" s="23">
        <v>42646</v>
      </c>
      <c r="I4575" s="20">
        <v>1</v>
      </c>
      <c r="J4575" t="s">
        <v>73</v>
      </c>
      <c r="K4575" s="1" t="s">
        <v>2976</v>
      </c>
      <c r="L4575">
        <v>8.0000000000000002E-3</v>
      </c>
      <c r="M4575" s="20" t="s">
        <v>18</v>
      </c>
      <c r="P4575" s="1" t="s">
        <v>998</v>
      </c>
      <c r="Q4575" s="20" t="s">
        <v>997</v>
      </c>
    </row>
    <row r="4576" spans="1:17" x14ac:dyDescent="0.25">
      <c r="A4576">
        <v>36</v>
      </c>
      <c r="B4576" t="str">
        <f>IF(A4576="","",VLOOKUP(A4576,LOVs!$A$3:$B$62,2))</f>
        <v>Surrey</v>
      </c>
      <c r="C4576" t="s">
        <v>9810</v>
      </c>
      <c r="D4576" t="s">
        <v>993</v>
      </c>
      <c r="E4576">
        <v>1965</v>
      </c>
      <c r="F4576" t="s">
        <v>15</v>
      </c>
      <c r="H4576" s="23">
        <v>42646</v>
      </c>
      <c r="I4576" s="20">
        <v>1</v>
      </c>
      <c r="J4576" t="s">
        <v>73</v>
      </c>
      <c r="K4576" s="1" t="s">
        <v>2977</v>
      </c>
      <c r="L4576">
        <v>4.3299999999999998E-2</v>
      </c>
      <c r="M4576" s="20" t="s">
        <v>15</v>
      </c>
      <c r="P4576" s="1" t="s">
        <v>996</v>
      </c>
      <c r="Q4576" s="20" t="s">
        <v>997</v>
      </c>
    </row>
    <row r="4577" spans="1:17" x14ac:dyDescent="0.25">
      <c r="A4577">
        <v>36</v>
      </c>
      <c r="B4577" t="str">
        <f>IF(A4577="","",VLOOKUP(A4577,LOVs!$A$3:$B$62,2))</f>
        <v>Surrey</v>
      </c>
      <c r="C4577" t="s">
        <v>9810</v>
      </c>
      <c r="D4577" t="s">
        <v>993</v>
      </c>
      <c r="E4577">
        <v>1965</v>
      </c>
      <c r="F4577" t="s">
        <v>15</v>
      </c>
      <c r="H4577" s="23">
        <v>42646</v>
      </c>
      <c r="I4577" s="20">
        <v>1</v>
      </c>
      <c r="J4577" t="s">
        <v>73</v>
      </c>
      <c r="K4577" s="1" t="s">
        <v>2977</v>
      </c>
      <c r="L4577">
        <v>1.23E-3</v>
      </c>
      <c r="M4577" s="20" t="s">
        <v>18</v>
      </c>
      <c r="P4577" s="1" t="s">
        <v>998</v>
      </c>
      <c r="Q4577" s="20" t="s">
        <v>997</v>
      </c>
    </row>
    <row r="4578" spans="1:17" ht="30" x14ac:dyDescent="0.25">
      <c r="A4578">
        <v>36</v>
      </c>
      <c r="B4578" t="str">
        <f>IF(A4578="","",VLOOKUP(A4578,LOVs!$A$3:$B$62,2))</f>
        <v>Surrey</v>
      </c>
      <c r="C4578" t="s">
        <v>9810</v>
      </c>
      <c r="D4578" t="s">
        <v>993</v>
      </c>
      <c r="E4578">
        <v>1965</v>
      </c>
      <c r="F4578" t="s">
        <v>15</v>
      </c>
      <c r="H4578" s="23">
        <v>42646</v>
      </c>
      <c r="I4578" s="20">
        <v>1</v>
      </c>
      <c r="J4578" t="s">
        <v>73</v>
      </c>
      <c r="K4578" s="1" t="s">
        <v>2978</v>
      </c>
      <c r="L4578">
        <v>0.34100000000000003</v>
      </c>
      <c r="M4578" s="20" t="s">
        <v>15</v>
      </c>
      <c r="P4578" s="1" t="s">
        <v>996</v>
      </c>
      <c r="Q4578" s="20" t="s">
        <v>997</v>
      </c>
    </row>
    <row r="4579" spans="1:17" ht="30" x14ac:dyDescent="0.25">
      <c r="A4579">
        <v>36</v>
      </c>
      <c r="B4579" t="str">
        <f>IF(A4579="","",VLOOKUP(A4579,LOVs!$A$3:$B$62,2))</f>
        <v>Surrey</v>
      </c>
      <c r="C4579" t="s">
        <v>9810</v>
      </c>
      <c r="D4579" t="s">
        <v>993</v>
      </c>
      <c r="E4579">
        <v>1965</v>
      </c>
      <c r="F4579" t="s">
        <v>15</v>
      </c>
      <c r="H4579" s="23">
        <v>42646</v>
      </c>
      <c r="I4579" s="20">
        <v>1</v>
      </c>
      <c r="J4579" t="s">
        <v>73</v>
      </c>
      <c r="K4579" s="1" t="s">
        <v>2978</v>
      </c>
      <c r="L4579">
        <v>8.0299999999999996E-2</v>
      </c>
      <c r="M4579" s="20" t="s">
        <v>15</v>
      </c>
      <c r="P4579" s="1" t="s">
        <v>998</v>
      </c>
      <c r="Q4579" s="20" t="s">
        <v>997</v>
      </c>
    </row>
    <row r="4580" spans="1:17" x14ac:dyDescent="0.25">
      <c r="A4580">
        <v>36</v>
      </c>
      <c r="B4580" t="str">
        <f>IF(A4580="","",VLOOKUP(A4580,LOVs!$A$3:$B$62,2))</f>
        <v>Surrey</v>
      </c>
      <c r="C4580" t="s">
        <v>9810</v>
      </c>
      <c r="D4580" t="s">
        <v>993</v>
      </c>
      <c r="E4580">
        <v>1965</v>
      </c>
      <c r="F4580" t="s">
        <v>15</v>
      </c>
      <c r="H4580" s="23">
        <v>42646</v>
      </c>
      <c r="I4580" s="20">
        <v>1</v>
      </c>
      <c r="J4580" t="s">
        <v>73</v>
      </c>
      <c r="K4580" s="1" t="s">
        <v>2979</v>
      </c>
      <c r="L4580">
        <v>6.1999999999999998E-3</v>
      </c>
      <c r="M4580" s="20" t="s">
        <v>18</v>
      </c>
      <c r="P4580" s="1" t="s">
        <v>996</v>
      </c>
      <c r="Q4580" s="20" t="s">
        <v>997</v>
      </c>
    </row>
    <row r="4581" spans="1:17" x14ac:dyDescent="0.25">
      <c r="A4581">
        <v>36</v>
      </c>
      <c r="B4581" t="str">
        <f>IF(A4581="","",VLOOKUP(A4581,LOVs!$A$3:$B$62,2))</f>
        <v>Surrey</v>
      </c>
      <c r="C4581" t="s">
        <v>9810</v>
      </c>
      <c r="D4581" t="s">
        <v>993</v>
      </c>
      <c r="E4581">
        <v>1965</v>
      </c>
      <c r="F4581" t="s">
        <v>15</v>
      </c>
      <c r="H4581" s="23">
        <v>42646</v>
      </c>
      <c r="I4581" s="20">
        <v>1</v>
      </c>
      <c r="J4581" t="s">
        <v>73</v>
      </c>
      <c r="K4581" s="1" t="s">
        <v>2979</v>
      </c>
      <c r="L4581">
        <v>3.1E-4</v>
      </c>
      <c r="M4581" s="20" t="s">
        <v>18</v>
      </c>
      <c r="P4581" s="1" t="s">
        <v>998</v>
      </c>
      <c r="Q4581" s="20" t="s">
        <v>997</v>
      </c>
    </row>
    <row r="4582" spans="1:17" x14ac:dyDescent="0.25">
      <c r="A4582">
        <v>36</v>
      </c>
      <c r="B4582" t="str">
        <f>IF(A4582="","",VLOOKUP(A4582,LOVs!$A$3:$B$62,2))</f>
        <v>Surrey</v>
      </c>
      <c r="C4582" t="s">
        <v>9810</v>
      </c>
      <c r="D4582" t="s">
        <v>993</v>
      </c>
      <c r="E4582">
        <v>1965</v>
      </c>
      <c r="F4582" t="s">
        <v>15</v>
      </c>
      <c r="H4582" s="23">
        <v>42646</v>
      </c>
      <c r="I4582" s="20">
        <v>1</v>
      </c>
      <c r="J4582" t="s">
        <v>73</v>
      </c>
      <c r="K4582" s="1" t="s">
        <v>2832</v>
      </c>
      <c r="L4582">
        <v>4.5700000000000003E-3</v>
      </c>
      <c r="M4582" s="20" t="s">
        <v>18</v>
      </c>
      <c r="P4582" s="1" t="s">
        <v>996</v>
      </c>
      <c r="Q4582" s="20" t="s">
        <v>997</v>
      </c>
    </row>
    <row r="4583" spans="1:17" x14ac:dyDescent="0.25">
      <c r="A4583">
        <v>36</v>
      </c>
      <c r="B4583" t="str">
        <f>IF(A4583="","",VLOOKUP(A4583,LOVs!$A$3:$B$62,2))</f>
        <v>Surrey</v>
      </c>
      <c r="C4583" t="s">
        <v>9810</v>
      </c>
      <c r="D4583" t="s">
        <v>993</v>
      </c>
      <c r="E4583">
        <v>1965</v>
      </c>
      <c r="F4583" t="s">
        <v>15</v>
      </c>
      <c r="H4583" s="23">
        <v>42646</v>
      </c>
      <c r="I4583" s="20">
        <v>1</v>
      </c>
      <c r="J4583" t="s">
        <v>73</v>
      </c>
      <c r="K4583" s="1" t="s">
        <v>2832</v>
      </c>
      <c r="L4583">
        <v>6.2E-4</v>
      </c>
      <c r="M4583" s="20" t="s">
        <v>18</v>
      </c>
      <c r="P4583" s="1" t="s">
        <v>998</v>
      </c>
      <c r="Q4583" s="20" t="s">
        <v>997</v>
      </c>
    </row>
    <row r="4584" spans="1:17" x14ac:dyDescent="0.25">
      <c r="A4584">
        <v>36</v>
      </c>
      <c r="B4584" t="str">
        <f>IF(A4584="","",VLOOKUP(A4584,LOVs!$A$3:$B$62,2))</f>
        <v>Surrey</v>
      </c>
      <c r="C4584" t="s">
        <v>9810</v>
      </c>
      <c r="D4584" t="s">
        <v>993</v>
      </c>
      <c r="E4584">
        <v>1965</v>
      </c>
      <c r="F4584" t="s">
        <v>15</v>
      </c>
      <c r="H4584" s="23">
        <v>42646</v>
      </c>
      <c r="I4584" s="20">
        <v>1</v>
      </c>
      <c r="J4584" t="s">
        <v>73</v>
      </c>
      <c r="K4584" s="1" t="s">
        <v>2615</v>
      </c>
      <c r="L4584">
        <v>2.2200000000000001E-2</v>
      </c>
      <c r="M4584" s="20" t="s">
        <v>15</v>
      </c>
      <c r="P4584" s="1" t="s">
        <v>996</v>
      </c>
      <c r="Q4584" s="20" t="s">
        <v>997</v>
      </c>
    </row>
    <row r="4585" spans="1:17" x14ac:dyDescent="0.25">
      <c r="A4585">
        <v>36</v>
      </c>
      <c r="B4585" t="str">
        <f>IF(A4585="","",VLOOKUP(A4585,LOVs!$A$3:$B$62,2))</f>
        <v>Surrey</v>
      </c>
      <c r="C4585" t="s">
        <v>9810</v>
      </c>
      <c r="D4585" t="s">
        <v>993</v>
      </c>
      <c r="E4585">
        <v>1965</v>
      </c>
      <c r="F4585" t="s">
        <v>15</v>
      </c>
      <c r="H4585" s="23">
        <v>42646</v>
      </c>
      <c r="I4585" s="20">
        <v>1</v>
      </c>
      <c r="J4585" t="s">
        <v>73</v>
      </c>
      <c r="K4585" s="1" t="s">
        <v>2615</v>
      </c>
      <c r="L4585">
        <v>6.2E-4</v>
      </c>
      <c r="M4585" s="20" t="s">
        <v>18</v>
      </c>
      <c r="P4585" s="1" t="s">
        <v>998</v>
      </c>
      <c r="Q4585" s="20" t="s">
        <v>997</v>
      </c>
    </row>
    <row r="4586" spans="1:17" x14ac:dyDescent="0.25">
      <c r="A4586">
        <v>36</v>
      </c>
      <c r="B4586" t="str">
        <f>IF(A4586="","",VLOOKUP(A4586,LOVs!$A$3:$B$62,2))</f>
        <v>Surrey</v>
      </c>
      <c r="C4586" t="s">
        <v>9810</v>
      </c>
      <c r="D4586" t="s">
        <v>993</v>
      </c>
      <c r="E4586">
        <v>1965</v>
      </c>
      <c r="F4586" t="s">
        <v>15</v>
      </c>
      <c r="H4586" s="23">
        <v>42646</v>
      </c>
      <c r="I4586" s="20">
        <v>1</v>
      </c>
      <c r="J4586" t="s">
        <v>73</v>
      </c>
      <c r="K4586" s="1" t="s">
        <v>2980</v>
      </c>
      <c r="L4586">
        <v>3.1399999999999997E-2</v>
      </c>
      <c r="M4586" s="20" t="s">
        <v>15</v>
      </c>
      <c r="P4586" s="1" t="s">
        <v>996</v>
      </c>
      <c r="Q4586" s="20" t="s">
        <v>997</v>
      </c>
    </row>
    <row r="4587" spans="1:17" x14ac:dyDescent="0.25">
      <c r="A4587">
        <v>36</v>
      </c>
      <c r="B4587" t="str">
        <f>IF(A4587="","",VLOOKUP(A4587,LOVs!$A$3:$B$62,2))</f>
        <v>Surrey</v>
      </c>
      <c r="C4587" t="s">
        <v>9810</v>
      </c>
      <c r="D4587" t="s">
        <v>993</v>
      </c>
      <c r="E4587">
        <v>1965</v>
      </c>
      <c r="F4587" t="s">
        <v>15</v>
      </c>
      <c r="H4587" s="23">
        <v>42646</v>
      </c>
      <c r="I4587" s="20">
        <v>1</v>
      </c>
      <c r="J4587" t="s">
        <v>73</v>
      </c>
      <c r="K4587" s="1" t="s">
        <v>2980</v>
      </c>
      <c r="L4587">
        <v>8.0999999999999996E-4</v>
      </c>
      <c r="M4587" s="20" t="s">
        <v>18</v>
      </c>
      <c r="P4587" s="1" t="s">
        <v>998</v>
      </c>
      <c r="Q4587" s="20" t="s">
        <v>997</v>
      </c>
    </row>
    <row r="4588" spans="1:17" ht="30" x14ac:dyDescent="0.25">
      <c r="A4588">
        <v>36</v>
      </c>
      <c r="B4588" t="str">
        <f>IF(A4588="","",VLOOKUP(A4588,LOVs!$A$3:$B$62,2))</f>
        <v>Surrey</v>
      </c>
      <c r="C4588" t="s">
        <v>9810</v>
      </c>
      <c r="D4588" t="s">
        <v>993</v>
      </c>
      <c r="E4588">
        <v>1965</v>
      </c>
      <c r="F4588" t="s">
        <v>15</v>
      </c>
      <c r="H4588" s="23">
        <v>42646</v>
      </c>
      <c r="I4588" s="20">
        <v>1</v>
      </c>
      <c r="J4588" t="s">
        <v>73</v>
      </c>
      <c r="K4588" s="1" t="s">
        <v>2981</v>
      </c>
      <c r="L4588">
        <v>1.6199999999999999E-2</v>
      </c>
      <c r="M4588" s="20" t="s">
        <v>15</v>
      </c>
      <c r="P4588" s="1" t="s">
        <v>996</v>
      </c>
      <c r="Q4588" s="20" t="s">
        <v>997</v>
      </c>
    </row>
    <row r="4589" spans="1:17" ht="30" x14ac:dyDescent="0.25">
      <c r="A4589">
        <v>36</v>
      </c>
      <c r="B4589" t="str">
        <f>IF(A4589="","",VLOOKUP(A4589,LOVs!$A$3:$B$62,2))</f>
        <v>Surrey</v>
      </c>
      <c r="C4589" t="s">
        <v>9810</v>
      </c>
      <c r="D4589" t="s">
        <v>993</v>
      </c>
      <c r="E4589">
        <v>1965</v>
      </c>
      <c r="F4589" t="s">
        <v>15</v>
      </c>
      <c r="H4589" s="23">
        <v>42646</v>
      </c>
      <c r="I4589" s="20">
        <v>1</v>
      </c>
      <c r="J4589" t="s">
        <v>73</v>
      </c>
      <c r="K4589" s="1" t="s">
        <v>2981</v>
      </c>
      <c r="L4589">
        <v>1.24E-3</v>
      </c>
      <c r="M4589" s="20" t="s">
        <v>18</v>
      </c>
      <c r="P4589" s="1" t="s">
        <v>998</v>
      </c>
      <c r="Q4589" s="20" t="s">
        <v>997</v>
      </c>
    </row>
    <row r="4590" spans="1:17" ht="30" x14ac:dyDescent="0.25">
      <c r="A4590">
        <v>36</v>
      </c>
      <c r="B4590" t="str">
        <f>IF(A4590="","",VLOOKUP(A4590,LOVs!$A$3:$B$62,2))</f>
        <v>Surrey</v>
      </c>
      <c r="C4590" t="s">
        <v>9810</v>
      </c>
      <c r="D4590" t="s">
        <v>993</v>
      </c>
      <c r="E4590">
        <v>1965</v>
      </c>
      <c r="F4590" t="s">
        <v>15</v>
      </c>
      <c r="H4590" s="23">
        <v>42646</v>
      </c>
      <c r="I4590" s="20">
        <v>1</v>
      </c>
      <c r="J4590" t="s">
        <v>73</v>
      </c>
      <c r="K4590" s="1" t="s">
        <v>2982</v>
      </c>
      <c r="L4590">
        <v>3.0699999999999998E-3</v>
      </c>
      <c r="M4590" s="20" t="s">
        <v>18</v>
      </c>
      <c r="P4590" s="1" t="s">
        <v>998</v>
      </c>
      <c r="Q4590" s="20" t="s">
        <v>997</v>
      </c>
    </row>
    <row r="4591" spans="1:17" ht="30" x14ac:dyDescent="0.25">
      <c r="A4591">
        <v>36</v>
      </c>
      <c r="B4591" t="str">
        <f>IF(A4591="","",VLOOKUP(A4591,LOVs!$A$3:$B$62,2))</f>
        <v>Surrey</v>
      </c>
      <c r="C4591" t="s">
        <v>9810</v>
      </c>
      <c r="D4591" t="s">
        <v>993</v>
      </c>
      <c r="E4591">
        <v>1965</v>
      </c>
      <c r="F4591" t="s">
        <v>15</v>
      </c>
      <c r="H4591" s="23">
        <v>42646</v>
      </c>
      <c r="I4591" s="20">
        <v>1</v>
      </c>
      <c r="J4591" t="s">
        <v>73</v>
      </c>
      <c r="K4591" s="1" t="s">
        <v>2983</v>
      </c>
      <c r="L4591">
        <v>0.128</v>
      </c>
      <c r="M4591" s="20" t="s">
        <v>15</v>
      </c>
      <c r="P4591" s="1" t="s">
        <v>996</v>
      </c>
      <c r="Q4591" s="20" t="s">
        <v>997</v>
      </c>
    </row>
    <row r="4592" spans="1:17" x14ac:dyDescent="0.25">
      <c r="A4592">
        <v>36</v>
      </c>
      <c r="B4592" t="str">
        <f>IF(A4592="","",VLOOKUP(A4592,LOVs!$A$3:$B$62,2))</f>
        <v>Surrey</v>
      </c>
      <c r="C4592" t="s">
        <v>9810</v>
      </c>
      <c r="D4592" t="s">
        <v>993</v>
      </c>
      <c r="E4592">
        <v>1965</v>
      </c>
      <c r="F4592" t="s">
        <v>15</v>
      </c>
      <c r="H4592" s="23">
        <v>42646</v>
      </c>
      <c r="I4592" s="20">
        <v>1</v>
      </c>
      <c r="J4592" t="s">
        <v>73</v>
      </c>
      <c r="K4592" s="1" t="s">
        <v>2984</v>
      </c>
      <c r="L4592">
        <v>7.6600000000000001E-2</v>
      </c>
      <c r="M4592" s="20" t="s">
        <v>15</v>
      </c>
      <c r="P4592" s="1" t="s">
        <v>996</v>
      </c>
      <c r="Q4592" s="20" t="s">
        <v>997</v>
      </c>
    </row>
    <row r="4593" spans="1:17" x14ac:dyDescent="0.25">
      <c r="A4593">
        <v>36</v>
      </c>
      <c r="B4593" t="str">
        <f>IF(A4593="","",VLOOKUP(A4593,LOVs!$A$3:$B$62,2))</f>
        <v>Surrey</v>
      </c>
      <c r="C4593" t="s">
        <v>9810</v>
      </c>
      <c r="D4593" t="s">
        <v>993</v>
      </c>
      <c r="E4593">
        <v>1965</v>
      </c>
      <c r="F4593" t="s">
        <v>15</v>
      </c>
      <c r="H4593" s="23">
        <v>42646</v>
      </c>
      <c r="I4593" s="20">
        <v>1</v>
      </c>
      <c r="J4593" t="s">
        <v>73</v>
      </c>
      <c r="K4593" s="1" t="s">
        <v>2984</v>
      </c>
      <c r="L4593">
        <v>1.06E-3</v>
      </c>
      <c r="M4593" s="20" t="s">
        <v>18</v>
      </c>
      <c r="P4593" s="1" t="s">
        <v>998</v>
      </c>
      <c r="Q4593" s="20" t="s">
        <v>997</v>
      </c>
    </row>
    <row r="4594" spans="1:17" ht="30" x14ac:dyDescent="0.25">
      <c r="A4594">
        <v>36</v>
      </c>
      <c r="B4594" t="str">
        <f>IF(A4594="","",VLOOKUP(A4594,LOVs!$A$3:$B$62,2))</f>
        <v>Surrey</v>
      </c>
      <c r="C4594" t="s">
        <v>9810</v>
      </c>
      <c r="D4594" t="s">
        <v>993</v>
      </c>
      <c r="E4594">
        <v>1965</v>
      </c>
      <c r="F4594" t="s">
        <v>15</v>
      </c>
      <c r="H4594" s="23">
        <v>42646</v>
      </c>
      <c r="I4594" s="20">
        <v>1</v>
      </c>
      <c r="J4594" t="s">
        <v>73</v>
      </c>
      <c r="K4594" s="1" t="s">
        <v>2985</v>
      </c>
      <c r="L4594">
        <v>7.7200000000000003E-3</v>
      </c>
      <c r="M4594" s="20" t="s">
        <v>18</v>
      </c>
      <c r="P4594" s="1" t="s">
        <v>996</v>
      </c>
      <c r="Q4594" s="20" t="s">
        <v>997</v>
      </c>
    </row>
    <row r="4595" spans="1:17" ht="30" x14ac:dyDescent="0.25">
      <c r="A4595">
        <v>36</v>
      </c>
      <c r="B4595" t="str">
        <f>IF(A4595="","",VLOOKUP(A4595,LOVs!$A$3:$B$62,2))</f>
        <v>Surrey</v>
      </c>
      <c r="C4595" t="s">
        <v>9810</v>
      </c>
      <c r="D4595" t="s">
        <v>993</v>
      </c>
      <c r="E4595">
        <v>1965</v>
      </c>
      <c r="F4595" t="s">
        <v>15</v>
      </c>
      <c r="H4595" s="23">
        <v>42646</v>
      </c>
      <c r="I4595" s="20">
        <v>1</v>
      </c>
      <c r="J4595" t="s">
        <v>73</v>
      </c>
      <c r="K4595" s="1" t="s">
        <v>2985</v>
      </c>
      <c r="L4595">
        <v>5.6999999999999998E-4</v>
      </c>
      <c r="M4595" s="20" t="s">
        <v>18</v>
      </c>
      <c r="P4595" s="1" t="s">
        <v>998</v>
      </c>
      <c r="Q4595" s="20" t="s">
        <v>997</v>
      </c>
    </row>
    <row r="4596" spans="1:17" ht="45" x14ac:dyDescent="0.25">
      <c r="A4596">
        <v>36</v>
      </c>
      <c r="B4596" t="str">
        <f>IF(A4596="","",VLOOKUP(A4596,LOVs!$A$3:$B$62,2))</f>
        <v>Surrey</v>
      </c>
      <c r="C4596" t="s">
        <v>9810</v>
      </c>
      <c r="D4596" t="s">
        <v>993</v>
      </c>
      <c r="E4596">
        <v>1965</v>
      </c>
      <c r="F4596" t="s">
        <v>15</v>
      </c>
      <c r="H4596" s="23">
        <v>42646</v>
      </c>
      <c r="I4596" s="20">
        <v>1</v>
      </c>
      <c r="J4596" t="s">
        <v>73</v>
      </c>
      <c r="K4596" s="1" t="s">
        <v>2986</v>
      </c>
      <c r="L4596">
        <v>1.6899999999999998E-2</v>
      </c>
      <c r="M4596" s="20" t="s">
        <v>15</v>
      </c>
      <c r="P4596" s="1" t="s">
        <v>996</v>
      </c>
      <c r="Q4596" s="20" t="s">
        <v>997</v>
      </c>
    </row>
    <row r="4597" spans="1:17" ht="45" x14ac:dyDescent="0.25">
      <c r="A4597">
        <v>36</v>
      </c>
      <c r="B4597" t="str">
        <f>IF(A4597="","",VLOOKUP(A4597,LOVs!$A$3:$B$62,2))</f>
        <v>Surrey</v>
      </c>
      <c r="C4597" t="s">
        <v>9810</v>
      </c>
      <c r="D4597" t="s">
        <v>993</v>
      </c>
      <c r="E4597">
        <v>1965</v>
      </c>
      <c r="F4597" t="s">
        <v>15</v>
      </c>
      <c r="H4597" s="23">
        <v>42646</v>
      </c>
      <c r="I4597" s="20">
        <v>1</v>
      </c>
      <c r="J4597" t="s">
        <v>73</v>
      </c>
      <c r="K4597" s="1" t="s">
        <v>2986</v>
      </c>
      <c r="L4597">
        <v>3.2299999999999998E-3</v>
      </c>
      <c r="M4597" s="20" t="s">
        <v>18</v>
      </c>
      <c r="P4597" s="1" t="s">
        <v>998</v>
      </c>
      <c r="Q4597" s="20" t="s">
        <v>997</v>
      </c>
    </row>
    <row r="4598" spans="1:17" ht="30" x14ac:dyDescent="0.25">
      <c r="A4598">
        <v>36</v>
      </c>
      <c r="B4598" t="str">
        <f>IF(A4598="","",VLOOKUP(A4598,LOVs!$A$3:$B$62,2))</f>
        <v>Surrey</v>
      </c>
      <c r="C4598" t="s">
        <v>9810</v>
      </c>
      <c r="D4598" t="s">
        <v>993</v>
      </c>
      <c r="E4598">
        <v>1965</v>
      </c>
      <c r="F4598" t="s">
        <v>15</v>
      </c>
      <c r="H4598" s="23">
        <v>42646</v>
      </c>
      <c r="I4598" s="20">
        <v>1</v>
      </c>
      <c r="J4598" t="s">
        <v>73</v>
      </c>
      <c r="K4598" s="1" t="s">
        <v>2987</v>
      </c>
      <c r="L4598">
        <v>1.38E-2</v>
      </c>
      <c r="M4598" s="20" t="s">
        <v>15</v>
      </c>
      <c r="P4598" s="1" t="s">
        <v>996</v>
      </c>
      <c r="Q4598" s="20" t="s">
        <v>997</v>
      </c>
    </row>
    <row r="4599" spans="1:17" ht="30" x14ac:dyDescent="0.25">
      <c r="A4599">
        <v>36</v>
      </c>
      <c r="B4599" t="str">
        <f>IF(A4599="","",VLOOKUP(A4599,LOVs!$A$3:$B$62,2))</f>
        <v>Surrey</v>
      </c>
      <c r="C4599" t="s">
        <v>9810</v>
      </c>
      <c r="D4599" t="s">
        <v>993</v>
      </c>
      <c r="E4599">
        <v>1965</v>
      </c>
      <c r="F4599" t="s">
        <v>15</v>
      </c>
      <c r="H4599" s="23">
        <v>42646</v>
      </c>
      <c r="I4599" s="20">
        <v>1</v>
      </c>
      <c r="J4599" t="s">
        <v>73</v>
      </c>
      <c r="K4599" s="1" t="s">
        <v>2987</v>
      </c>
      <c r="L4599">
        <v>4.4999999999999999E-4</v>
      </c>
      <c r="M4599" s="20" t="s">
        <v>18</v>
      </c>
      <c r="P4599" s="1" t="s">
        <v>998</v>
      </c>
      <c r="Q4599" s="20" t="s">
        <v>997</v>
      </c>
    </row>
    <row r="4600" spans="1:17" ht="45" x14ac:dyDescent="0.25">
      <c r="A4600">
        <v>36</v>
      </c>
      <c r="B4600" t="str">
        <f>IF(A4600="","",VLOOKUP(A4600,LOVs!$A$3:$B$62,2))</f>
        <v>Surrey</v>
      </c>
      <c r="C4600" t="s">
        <v>9810</v>
      </c>
      <c r="D4600" t="s">
        <v>993</v>
      </c>
      <c r="E4600">
        <v>1965</v>
      </c>
      <c r="F4600" t="s">
        <v>15</v>
      </c>
      <c r="H4600" s="23">
        <v>42646</v>
      </c>
      <c r="I4600" s="20">
        <v>1</v>
      </c>
      <c r="J4600" t="s">
        <v>73</v>
      </c>
      <c r="K4600" s="1" t="s">
        <v>2988</v>
      </c>
      <c r="L4600">
        <v>1.9300000000000001E-2</v>
      </c>
      <c r="M4600" s="20" t="s">
        <v>15</v>
      </c>
      <c r="P4600" s="1" t="s">
        <v>996</v>
      </c>
      <c r="Q4600" s="20" t="s">
        <v>997</v>
      </c>
    </row>
    <row r="4601" spans="1:17" ht="45" x14ac:dyDescent="0.25">
      <c r="A4601">
        <v>36</v>
      </c>
      <c r="B4601" t="str">
        <f>IF(A4601="","",VLOOKUP(A4601,LOVs!$A$3:$B$62,2))</f>
        <v>Surrey</v>
      </c>
      <c r="C4601" t="s">
        <v>9810</v>
      </c>
      <c r="D4601" t="s">
        <v>993</v>
      </c>
      <c r="E4601">
        <v>1965</v>
      </c>
      <c r="F4601" t="s">
        <v>15</v>
      </c>
      <c r="H4601" s="23">
        <v>42646</v>
      </c>
      <c r="I4601" s="20">
        <v>1</v>
      </c>
      <c r="J4601" t="s">
        <v>73</v>
      </c>
      <c r="K4601" s="1" t="s">
        <v>2988</v>
      </c>
      <c r="L4601">
        <v>4.15E-3</v>
      </c>
      <c r="M4601" s="20" t="s">
        <v>18</v>
      </c>
      <c r="P4601" s="1" t="s">
        <v>998</v>
      </c>
      <c r="Q4601" s="20" t="s">
        <v>997</v>
      </c>
    </row>
    <row r="4602" spans="1:17" ht="30" x14ac:dyDescent="0.25">
      <c r="A4602">
        <v>36</v>
      </c>
      <c r="B4602" t="str">
        <f>IF(A4602="","",VLOOKUP(A4602,LOVs!$A$3:$B$62,2))</f>
        <v>Surrey</v>
      </c>
      <c r="C4602" t="s">
        <v>9810</v>
      </c>
      <c r="D4602" t="s">
        <v>993</v>
      </c>
      <c r="E4602">
        <v>1965</v>
      </c>
      <c r="F4602" t="s">
        <v>15</v>
      </c>
      <c r="H4602" s="23">
        <v>42646</v>
      </c>
      <c r="I4602" s="20">
        <v>1</v>
      </c>
      <c r="J4602" t="s">
        <v>73</v>
      </c>
      <c r="K4602" s="1" t="s">
        <v>2989</v>
      </c>
      <c r="L4602">
        <v>1.6999999999999999E-3</v>
      </c>
      <c r="M4602" s="20" t="s">
        <v>18</v>
      </c>
      <c r="P4602" s="1" t="s">
        <v>998</v>
      </c>
      <c r="Q4602" s="20" t="s">
        <v>997</v>
      </c>
    </row>
    <row r="4603" spans="1:17" ht="45" x14ac:dyDescent="0.25">
      <c r="A4603">
        <v>36</v>
      </c>
      <c r="B4603" t="str">
        <f>IF(A4603="","",VLOOKUP(A4603,LOVs!$A$3:$B$62,2))</f>
        <v>Surrey</v>
      </c>
      <c r="C4603" t="s">
        <v>9810</v>
      </c>
      <c r="D4603" t="s">
        <v>993</v>
      </c>
      <c r="E4603">
        <v>1965</v>
      </c>
      <c r="F4603" t="s">
        <v>15</v>
      </c>
      <c r="H4603" s="23">
        <v>42646</v>
      </c>
      <c r="I4603" s="20">
        <v>1</v>
      </c>
      <c r="J4603" t="s">
        <v>73</v>
      </c>
      <c r="K4603" s="1" t="s">
        <v>2990</v>
      </c>
      <c r="L4603">
        <v>7.6200000000000004E-2</v>
      </c>
      <c r="M4603" s="20" t="s">
        <v>15</v>
      </c>
      <c r="P4603" s="1" t="s">
        <v>996</v>
      </c>
      <c r="Q4603" s="20" t="s">
        <v>997</v>
      </c>
    </row>
    <row r="4604" spans="1:17" ht="45" x14ac:dyDescent="0.25">
      <c r="A4604">
        <v>36</v>
      </c>
      <c r="B4604" t="str">
        <f>IF(A4604="","",VLOOKUP(A4604,LOVs!$A$3:$B$62,2))</f>
        <v>Surrey</v>
      </c>
      <c r="C4604" t="s">
        <v>9810</v>
      </c>
      <c r="D4604" t="s">
        <v>993</v>
      </c>
      <c r="E4604">
        <v>1965</v>
      </c>
      <c r="F4604" t="s">
        <v>15</v>
      </c>
      <c r="H4604" s="23">
        <v>42646</v>
      </c>
      <c r="I4604" s="20">
        <v>1</v>
      </c>
      <c r="J4604" t="s">
        <v>73</v>
      </c>
      <c r="K4604" s="1" t="s">
        <v>2990</v>
      </c>
      <c r="L4604">
        <v>2.6800000000000001E-3</v>
      </c>
      <c r="M4604" s="20" t="s">
        <v>18</v>
      </c>
      <c r="P4604" s="1" t="s">
        <v>998</v>
      </c>
      <c r="Q4604" s="20" t="s">
        <v>997</v>
      </c>
    </row>
    <row r="4605" spans="1:17" ht="60" x14ac:dyDescent="0.25">
      <c r="A4605">
        <v>36</v>
      </c>
      <c r="B4605" t="str">
        <f>IF(A4605="","",VLOOKUP(A4605,LOVs!$A$3:$B$62,2))</f>
        <v>Surrey</v>
      </c>
      <c r="C4605" t="s">
        <v>9810</v>
      </c>
      <c r="D4605" t="s">
        <v>993</v>
      </c>
      <c r="E4605">
        <v>1965</v>
      </c>
      <c r="F4605" t="s">
        <v>15</v>
      </c>
      <c r="H4605" s="23">
        <v>42646</v>
      </c>
      <c r="I4605" s="20">
        <v>1</v>
      </c>
      <c r="J4605" t="s">
        <v>73</v>
      </c>
      <c r="K4605" s="1" t="s">
        <v>2991</v>
      </c>
      <c r="L4605">
        <v>8.5000000000000006E-2</v>
      </c>
      <c r="M4605" s="20" t="s">
        <v>15</v>
      </c>
      <c r="P4605" s="1" t="s">
        <v>996</v>
      </c>
      <c r="Q4605" s="20" t="s">
        <v>997</v>
      </c>
    </row>
    <row r="4606" spans="1:17" ht="60" x14ac:dyDescent="0.25">
      <c r="A4606">
        <v>36</v>
      </c>
      <c r="B4606" t="str">
        <f>IF(A4606="","",VLOOKUP(A4606,LOVs!$A$3:$B$62,2))</f>
        <v>Surrey</v>
      </c>
      <c r="C4606" t="s">
        <v>9810</v>
      </c>
      <c r="D4606" t="s">
        <v>993</v>
      </c>
      <c r="E4606">
        <v>1965</v>
      </c>
      <c r="F4606" t="s">
        <v>15</v>
      </c>
      <c r="H4606" s="23">
        <v>42646</v>
      </c>
      <c r="I4606" s="20">
        <v>1</v>
      </c>
      <c r="J4606" t="s">
        <v>73</v>
      </c>
      <c r="K4606" s="1" t="s">
        <v>2991</v>
      </c>
      <c r="L4606">
        <v>8.0999999999999996E-3</v>
      </c>
      <c r="M4606" s="20" t="s">
        <v>18</v>
      </c>
      <c r="P4606" s="1" t="s">
        <v>998</v>
      </c>
      <c r="Q4606" s="20" t="s">
        <v>997</v>
      </c>
    </row>
    <row r="4607" spans="1:17" ht="30" x14ac:dyDescent="0.25">
      <c r="A4607">
        <v>36</v>
      </c>
      <c r="B4607" t="str">
        <f>IF(A4607="","",VLOOKUP(A4607,LOVs!$A$3:$B$62,2))</f>
        <v>Surrey</v>
      </c>
      <c r="C4607" t="s">
        <v>9810</v>
      </c>
      <c r="D4607" t="s">
        <v>993</v>
      </c>
      <c r="E4607">
        <v>1965</v>
      </c>
      <c r="F4607" t="s">
        <v>15</v>
      </c>
      <c r="H4607" s="23">
        <v>42698</v>
      </c>
      <c r="I4607" s="20">
        <v>1</v>
      </c>
      <c r="J4607" t="s">
        <v>97</v>
      </c>
      <c r="K4607" s="1" t="s">
        <v>3924</v>
      </c>
      <c r="L4607">
        <v>4.1399999999999996E-3</v>
      </c>
      <c r="M4607" s="20" t="s">
        <v>18</v>
      </c>
      <c r="P4607" s="1" t="s">
        <v>996</v>
      </c>
      <c r="Q4607" s="20" t="s">
        <v>997</v>
      </c>
    </row>
    <row r="4608" spans="1:17" ht="30" x14ac:dyDescent="0.25">
      <c r="A4608">
        <v>36</v>
      </c>
      <c r="B4608" t="str">
        <f>IF(A4608="","",VLOOKUP(A4608,LOVs!$A$3:$B$62,2))</f>
        <v>Surrey</v>
      </c>
      <c r="C4608" t="s">
        <v>9810</v>
      </c>
      <c r="D4608" t="s">
        <v>993</v>
      </c>
      <c r="E4608">
        <v>1965</v>
      </c>
      <c r="F4608" t="s">
        <v>15</v>
      </c>
      <c r="H4608" s="23">
        <v>42698</v>
      </c>
      <c r="I4608" s="20">
        <v>1</v>
      </c>
      <c r="J4608" t="s">
        <v>97</v>
      </c>
      <c r="K4608" s="1" t="s">
        <v>3924</v>
      </c>
      <c r="L4608">
        <v>2.7E-4</v>
      </c>
      <c r="M4608" s="20" t="s">
        <v>18</v>
      </c>
      <c r="P4608" s="1" t="s">
        <v>998</v>
      </c>
      <c r="Q4608" s="20" t="s">
        <v>997</v>
      </c>
    </row>
    <row r="4609" spans="1:17" ht="30" x14ac:dyDescent="0.25">
      <c r="A4609">
        <v>36</v>
      </c>
      <c r="B4609" t="str">
        <f>IF(A4609="","",VLOOKUP(A4609,LOVs!$A$3:$B$62,2))</f>
        <v>Surrey</v>
      </c>
      <c r="C4609" t="s">
        <v>9810</v>
      </c>
      <c r="D4609" t="s">
        <v>993</v>
      </c>
      <c r="E4609">
        <v>1965</v>
      </c>
      <c r="F4609" t="s">
        <v>15</v>
      </c>
      <c r="H4609" s="23">
        <v>42698</v>
      </c>
      <c r="I4609" s="20">
        <v>1</v>
      </c>
      <c r="J4609" t="s">
        <v>97</v>
      </c>
      <c r="K4609" s="1" t="s">
        <v>3925</v>
      </c>
      <c r="L4609">
        <v>2.0000000000000002E-5</v>
      </c>
      <c r="M4609" s="20" t="s">
        <v>18</v>
      </c>
      <c r="P4609" s="1" t="s">
        <v>996</v>
      </c>
      <c r="Q4609" s="20" t="s">
        <v>997</v>
      </c>
    </row>
    <row r="4610" spans="1:17" ht="30" x14ac:dyDescent="0.25">
      <c r="A4610">
        <v>36</v>
      </c>
      <c r="B4610" t="str">
        <f>IF(A4610="","",VLOOKUP(A4610,LOVs!$A$3:$B$62,2))</f>
        <v>Surrey</v>
      </c>
      <c r="C4610" t="s">
        <v>9810</v>
      </c>
      <c r="D4610" t="s">
        <v>993</v>
      </c>
      <c r="E4610">
        <v>1965</v>
      </c>
      <c r="F4610" t="s">
        <v>15</v>
      </c>
      <c r="H4610" s="23">
        <v>42698</v>
      </c>
      <c r="I4610" s="20">
        <v>1</v>
      </c>
      <c r="J4610" t="s">
        <v>97</v>
      </c>
      <c r="K4610" s="1" t="s">
        <v>3925</v>
      </c>
      <c r="L4610">
        <v>1.0000000000000001E-5</v>
      </c>
      <c r="M4610" s="20" t="s">
        <v>18</v>
      </c>
      <c r="P4610" s="1" t="s">
        <v>998</v>
      </c>
      <c r="Q4610" s="20" t="s">
        <v>997</v>
      </c>
    </row>
    <row r="4611" spans="1:17" ht="30" x14ac:dyDescent="0.25">
      <c r="A4611">
        <v>36</v>
      </c>
      <c r="B4611" t="str">
        <f>IF(A4611="","",VLOOKUP(A4611,LOVs!$A$3:$B$62,2))</f>
        <v>Surrey</v>
      </c>
      <c r="C4611" t="s">
        <v>9816</v>
      </c>
      <c r="D4611" t="s">
        <v>1172</v>
      </c>
      <c r="E4611">
        <v>1969</v>
      </c>
      <c r="F4611" t="s">
        <v>15</v>
      </c>
      <c r="H4611" s="23">
        <v>42580</v>
      </c>
      <c r="I4611" s="20">
        <v>1</v>
      </c>
      <c r="J4611" t="s">
        <v>1026</v>
      </c>
      <c r="K4611" s="1" t="s">
        <v>1173</v>
      </c>
      <c r="L4611">
        <v>1.4200000000000001E-2</v>
      </c>
      <c r="M4611" s="20" t="s">
        <v>15</v>
      </c>
      <c r="P4611" s="1" t="s">
        <v>1042</v>
      </c>
      <c r="Q4611" s="20" t="s">
        <v>997</v>
      </c>
    </row>
    <row r="4612" spans="1:17" ht="30" x14ac:dyDescent="0.25">
      <c r="A4612">
        <v>36</v>
      </c>
      <c r="B4612" t="str">
        <f>IF(A4612="","",VLOOKUP(A4612,LOVs!$A$3:$B$62,2))</f>
        <v>Surrey</v>
      </c>
      <c r="C4612" t="s">
        <v>9816</v>
      </c>
      <c r="D4612" t="s">
        <v>1172</v>
      </c>
      <c r="E4612">
        <v>1969</v>
      </c>
      <c r="F4612" t="s">
        <v>15</v>
      </c>
      <c r="H4612" s="23">
        <v>42580</v>
      </c>
      <c r="I4612" s="20">
        <v>1</v>
      </c>
      <c r="J4612" t="s">
        <v>1026</v>
      </c>
      <c r="K4612" s="1" t="s">
        <v>1173</v>
      </c>
      <c r="L4612">
        <v>1.4E-3</v>
      </c>
      <c r="M4612" s="20" t="s">
        <v>18</v>
      </c>
      <c r="P4612" s="1" t="s">
        <v>998</v>
      </c>
      <c r="Q4612" s="20" t="s">
        <v>997</v>
      </c>
    </row>
    <row r="4613" spans="1:17" ht="30" x14ac:dyDescent="0.25">
      <c r="A4613">
        <v>36</v>
      </c>
      <c r="B4613" t="str">
        <f>IF(A4613="","",VLOOKUP(A4613,LOVs!$A$3:$B$62,2))</f>
        <v>Surrey</v>
      </c>
      <c r="C4613" t="s">
        <v>9816</v>
      </c>
      <c r="D4613" t="s">
        <v>1172</v>
      </c>
      <c r="E4613">
        <v>1969</v>
      </c>
      <c r="F4613" t="s">
        <v>15</v>
      </c>
      <c r="H4613" s="23">
        <v>42580</v>
      </c>
      <c r="I4613" s="20">
        <v>1</v>
      </c>
      <c r="J4613" t="s">
        <v>1026</v>
      </c>
      <c r="K4613" s="1" t="s">
        <v>1174</v>
      </c>
      <c r="L4613">
        <v>0.105</v>
      </c>
      <c r="M4613" s="20" t="s">
        <v>15</v>
      </c>
      <c r="P4613" s="1" t="s">
        <v>1042</v>
      </c>
      <c r="Q4613" s="20" t="s">
        <v>997</v>
      </c>
    </row>
    <row r="4614" spans="1:17" ht="30" x14ac:dyDescent="0.25">
      <c r="A4614">
        <v>36</v>
      </c>
      <c r="B4614" t="str">
        <f>IF(A4614="","",VLOOKUP(A4614,LOVs!$A$3:$B$62,2))</f>
        <v>Surrey</v>
      </c>
      <c r="C4614" t="s">
        <v>9816</v>
      </c>
      <c r="D4614" t="s">
        <v>1172</v>
      </c>
      <c r="E4614">
        <v>1969</v>
      </c>
      <c r="F4614" t="s">
        <v>15</v>
      </c>
      <c r="H4614" s="23">
        <v>42580</v>
      </c>
      <c r="I4614" s="20">
        <v>1</v>
      </c>
      <c r="J4614" t="s">
        <v>1026</v>
      </c>
      <c r="K4614" s="1" t="s">
        <v>1174</v>
      </c>
      <c r="L4614">
        <v>3.8E-3</v>
      </c>
      <c r="M4614" s="20" t="s">
        <v>18</v>
      </c>
      <c r="P4614" s="1" t="s">
        <v>998</v>
      </c>
      <c r="Q4614" s="20" t="s">
        <v>997</v>
      </c>
    </row>
    <row r="4615" spans="1:17" ht="30" x14ac:dyDescent="0.25">
      <c r="A4615">
        <v>36</v>
      </c>
      <c r="B4615" t="str">
        <f>IF(A4615="","",VLOOKUP(A4615,LOVs!$A$3:$B$62,2))</f>
        <v>Surrey</v>
      </c>
      <c r="C4615" t="s">
        <v>9816</v>
      </c>
      <c r="D4615" t="s">
        <v>1172</v>
      </c>
      <c r="E4615">
        <v>1969</v>
      </c>
      <c r="F4615" t="s">
        <v>15</v>
      </c>
      <c r="H4615" s="23">
        <v>42580</v>
      </c>
      <c r="I4615" s="20">
        <v>1</v>
      </c>
      <c r="J4615" t="s">
        <v>1026</v>
      </c>
      <c r="K4615" s="1" t="s">
        <v>1175</v>
      </c>
      <c r="L4615">
        <v>1.1999999999999999E-3</v>
      </c>
      <c r="M4615" s="20" t="s">
        <v>18</v>
      </c>
      <c r="P4615" s="1" t="s">
        <v>1042</v>
      </c>
      <c r="Q4615" s="20" t="s">
        <v>997</v>
      </c>
    </row>
    <row r="4616" spans="1:17" ht="30" x14ac:dyDescent="0.25">
      <c r="A4616">
        <v>36</v>
      </c>
      <c r="B4616" t="str">
        <f>IF(A4616="","",VLOOKUP(A4616,LOVs!$A$3:$B$62,2))</f>
        <v>Surrey</v>
      </c>
      <c r="C4616" t="s">
        <v>9816</v>
      </c>
      <c r="D4616" t="s">
        <v>1172</v>
      </c>
      <c r="E4616">
        <v>1969</v>
      </c>
      <c r="F4616" t="s">
        <v>15</v>
      </c>
      <c r="H4616" s="23">
        <v>42580</v>
      </c>
      <c r="I4616" s="20">
        <v>1</v>
      </c>
      <c r="J4616" t="s">
        <v>1026</v>
      </c>
      <c r="K4616" s="1" t="s">
        <v>1175</v>
      </c>
      <c r="L4616">
        <v>2.5000000000000001E-3</v>
      </c>
      <c r="M4616" s="20" t="s">
        <v>18</v>
      </c>
      <c r="P4616" s="1" t="s">
        <v>998</v>
      </c>
      <c r="Q4616" s="20" t="s">
        <v>997</v>
      </c>
    </row>
    <row r="4617" spans="1:17" ht="30" x14ac:dyDescent="0.25">
      <c r="A4617">
        <v>36</v>
      </c>
      <c r="B4617" t="str">
        <f>IF(A4617="","",VLOOKUP(A4617,LOVs!$A$3:$B$62,2))</f>
        <v>Surrey</v>
      </c>
      <c r="C4617" t="s">
        <v>9816</v>
      </c>
      <c r="D4617" t="s">
        <v>1172</v>
      </c>
      <c r="E4617">
        <v>1969</v>
      </c>
      <c r="F4617" t="s">
        <v>15</v>
      </c>
      <c r="H4617" s="23">
        <v>42580</v>
      </c>
      <c r="I4617" s="20">
        <v>1</v>
      </c>
      <c r="J4617" t="s">
        <v>1026</v>
      </c>
      <c r="K4617" s="1" t="s">
        <v>1176</v>
      </c>
      <c r="L4617">
        <v>8.0000000000000004E-4</v>
      </c>
      <c r="M4617" s="20" t="s">
        <v>18</v>
      </c>
      <c r="P4617" s="1" t="s">
        <v>1042</v>
      </c>
      <c r="Q4617" s="20" t="s">
        <v>997</v>
      </c>
    </row>
    <row r="4618" spans="1:17" ht="30" x14ac:dyDescent="0.25">
      <c r="A4618">
        <v>36</v>
      </c>
      <c r="B4618" t="str">
        <f>IF(A4618="","",VLOOKUP(A4618,LOVs!$A$3:$B$62,2))</f>
        <v>Surrey</v>
      </c>
      <c r="C4618" t="s">
        <v>9816</v>
      </c>
      <c r="D4618" t="s">
        <v>1172</v>
      </c>
      <c r="E4618">
        <v>1969</v>
      </c>
      <c r="F4618" t="s">
        <v>15</v>
      </c>
      <c r="H4618" s="23">
        <v>42580</v>
      </c>
      <c r="I4618" s="20">
        <v>1</v>
      </c>
      <c r="J4618" t="s">
        <v>1026</v>
      </c>
      <c r="K4618" s="1" t="s">
        <v>1176</v>
      </c>
      <c r="L4618">
        <v>2.0000000000000001E-4</v>
      </c>
      <c r="M4618" s="20" t="s">
        <v>18</v>
      </c>
      <c r="P4618" s="1" t="s">
        <v>998</v>
      </c>
      <c r="Q4618" s="20" t="s">
        <v>997</v>
      </c>
    </row>
    <row r="4619" spans="1:17" ht="30" x14ac:dyDescent="0.25">
      <c r="A4619">
        <v>36</v>
      </c>
      <c r="B4619" t="str">
        <f>IF(A4619="","",VLOOKUP(A4619,LOVs!$A$3:$B$62,2))</f>
        <v>Surrey</v>
      </c>
      <c r="C4619" t="s">
        <v>9816</v>
      </c>
      <c r="D4619" t="s">
        <v>1172</v>
      </c>
      <c r="E4619">
        <v>1969</v>
      </c>
      <c r="F4619" t="s">
        <v>15</v>
      </c>
      <c r="H4619" s="23">
        <v>42580</v>
      </c>
      <c r="I4619" s="20">
        <v>1</v>
      </c>
      <c r="J4619" t="s">
        <v>73</v>
      </c>
      <c r="K4619" s="1" t="s">
        <v>1177</v>
      </c>
      <c r="L4619">
        <v>1.9E-3</v>
      </c>
      <c r="M4619" s="20" t="s">
        <v>18</v>
      </c>
      <c r="P4619" s="1" t="s">
        <v>1042</v>
      </c>
      <c r="Q4619" s="20" t="s">
        <v>997</v>
      </c>
    </row>
    <row r="4620" spans="1:17" ht="30" x14ac:dyDescent="0.25">
      <c r="A4620">
        <v>36</v>
      </c>
      <c r="B4620" t="str">
        <f>IF(A4620="","",VLOOKUP(A4620,LOVs!$A$3:$B$62,2))</f>
        <v>Surrey</v>
      </c>
      <c r="C4620" t="s">
        <v>9816</v>
      </c>
      <c r="D4620" t="s">
        <v>1172</v>
      </c>
      <c r="E4620">
        <v>1969</v>
      </c>
      <c r="F4620" t="s">
        <v>15</v>
      </c>
      <c r="H4620" s="23">
        <v>42580</v>
      </c>
      <c r="I4620" s="20">
        <v>1</v>
      </c>
      <c r="J4620" t="s">
        <v>73</v>
      </c>
      <c r="K4620" s="1" t="s">
        <v>1177</v>
      </c>
      <c r="L4620">
        <v>6.9999999999999999E-4</v>
      </c>
      <c r="M4620" s="20" t="s">
        <v>18</v>
      </c>
      <c r="P4620" s="1" t="s">
        <v>998</v>
      </c>
      <c r="Q4620" s="20" t="s">
        <v>997</v>
      </c>
    </row>
    <row r="4621" spans="1:17" x14ac:dyDescent="0.25">
      <c r="A4621">
        <v>36</v>
      </c>
      <c r="B4621" t="str">
        <f>IF(A4621="","",VLOOKUP(A4621,LOVs!$A$3:$B$62,2))</f>
        <v>Surrey</v>
      </c>
      <c r="C4621" t="s">
        <v>9816</v>
      </c>
      <c r="D4621" t="s">
        <v>1172</v>
      </c>
      <c r="E4621">
        <v>1969</v>
      </c>
      <c r="F4621" t="s">
        <v>15</v>
      </c>
      <c r="H4621" s="23">
        <v>42580</v>
      </c>
      <c r="I4621" s="20">
        <v>1</v>
      </c>
      <c r="J4621" t="s">
        <v>73</v>
      </c>
      <c r="K4621" s="1" t="s">
        <v>1103</v>
      </c>
      <c r="L4621">
        <v>5.0000000000000001E-3</v>
      </c>
      <c r="M4621" s="20" t="s">
        <v>18</v>
      </c>
      <c r="P4621" s="1" t="s">
        <v>1042</v>
      </c>
      <c r="Q4621" s="20" t="s">
        <v>997</v>
      </c>
    </row>
    <row r="4622" spans="1:17" x14ac:dyDescent="0.25">
      <c r="A4622">
        <v>36</v>
      </c>
      <c r="B4622" t="str">
        <f>IF(A4622="","",VLOOKUP(A4622,LOVs!$A$3:$B$62,2))</f>
        <v>Surrey</v>
      </c>
      <c r="C4622" t="s">
        <v>9816</v>
      </c>
      <c r="D4622" t="s">
        <v>1172</v>
      </c>
      <c r="E4622">
        <v>1969</v>
      </c>
      <c r="F4622" t="s">
        <v>15</v>
      </c>
      <c r="H4622" s="23">
        <v>42580</v>
      </c>
      <c r="I4622" s="20">
        <v>1</v>
      </c>
      <c r="J4622" t="s">
        <v>73</v>
      </c>
      <c r="K4622" s="1" t="s">
        <v>1103</v>
      </c>
      <c r="L4622">
        <v>4.0000000000000002E-4</v>
      </c>
      <c r="M4622" s="20" t="s">
        <v>18</v>
      </c>
      <c r="P4622" s="1" t="s">
        <v>998</v>
      </c>
      <c r="Q4622" s="20" t="s">
        <v>997</v>
      </c>
    </row>
    <row r="4623" spans="1:17" ht="45" x14ac:dyDescent="0.25">
      <c r="A4623">
        <v>36</v>
      </c>
      <c r="B4623" t="str">
        <f>IF(A4623="","",VLOOKUP(A4623,LOVs!$A$3:$B$62,2))</f>
        <v>Surrey</v>
      </c>
      <c r="C4623" t="s">
        <v>9816</v>
      </c>
      <c r="D4623" t="s">
        <v>1172</v>
      </c>
      <c r="E4623">
        <v>1969</v>
      </c>
      <c r="F4623" t="s">
        <v>15</v>
      </c>
      <c r="H4623" s="23">
        <v>42580</v>
      </c>
      <c r="I4623" s="20">
        <v>1</v>
      </c>
      <c r="J4623" t="s">
        <v>76</v>
      </c>
      <c r="K4623" s="1" t="s">
        <v>1178</v>
      </c>
      <c r="L4623">
        <v>3.9300000000000002E-2</v>
      </c>
      <c r="M4623" s="20" t="s">
        <v>15</v>
      </c>
      <c r="P4623" s="1" t="s">
        <v>1042</v>
      </c>
      <c r="Q4623" s="20" t="s">
        <v>997</v>
      </c>
    </row>
    <row r="4624" spans="1:17" ht="45" x14ac:dyDescent="0.25">
      <c r="A4624">
        <v>36</v>
      </c>
      <c r="B4624" t="str">
        <f>IF(A4624="","",VLOOKUP(A4624,LOVs!$A$3:$B$62,2))</f>
        <v>Surrey</v>
      </c>
      <c r="C4624" t="s">
        <v>9816</v>
      </c>
      <c r="D4624" t="s">
        <v>1172</v>
      </c>
      <c r="E4624">
        <v>1969</v>
      </c>
      <c r="F4624" t="s">
        <v>15</v>
      </c>
      <c r="H4624" s="23">
        <v>42580</v>
      </c>
      <c r="I4624" s="20">
        <v>1</v>
      </c>
      <c r="J4624" t="s">
        <v>76</v>
      </c>
      <c r="K4624" s="1" t="s">
        <v>1178</v>
      </c>
      <c r="L4624">
        <v>2.3E-3</v>
      </c>
      <c r="M4624" s="20" t="s">
        <v>18</v>
      </c>
      <c r="P4624" s="1" t="s">
        <v>998</v>
      </c>
      <c r="Q4624" s="20" t="s">
        <v>997</v>
      </c>
    </row>
    <row r="4625" spans="1:17" ht="30" x14ac:dyDescent="0.25">
      <c r="A4625">
        <v>36</v>
      </c>
      <c r="B4625" t="str">
        <f>IF(A4625="","",VLOOKUP(A4625,LOVs!$A$3:$B$62,2))</f>
        <v>Surrey</v>
      </c>
      <c r="C4625" t="s">
        <v>9816</v>
      </c>
      <c r="D4625" t="s">
        <v>1172</v>
      </c>
      <c r="E4625">
        <v>1969</v>
      </c>
      <c r="F4625" t="s">
        <v>15</v>
      </c>
      <c r="H4625" s="23">
        <v>42580</v>
      </c>
      <c r="I4625" s="20">
        <v>1</v>
      </c>
      <c r="J4625" t="s">
        <v>76</v>
      </c>
      <c r="K4625" s="1" t="s">
        <v>1179</v>
      </c>
      <c r="L4625">
        <v>8.6E-3</v>
      </c>
      <c r="M4625" s="20" t="s">
        <v>18</v>
      </c>
      <c r="P4625" s="1" t="s">
        <v>1042</v>
      </c>
      <c r="Q4625" s="20" t="s">
        <v>997</v>
      </c>
    </row>
    <row r="4626" spans="1:17" ht="30" x14ac:dyDescent="0.25">
      <c r="A4626">
        <v>36</v>
      </c>
      <c r="B4626" t="str">
        <f>IF(A4626="","",VLOOKUP(A4626,LOVs!$A$3:$B$62,2))</f>
        <v>Surrey</v>
      </c>
      <c r="C4626" t="s">
        <v>9816</v>
      </c>
      <c r="D4626" t="s">
        <v>1172</v>
      </c>
      <c r="E4626">
        <v>1969</v>
      </c>
      <c r="F4626" t="s">
        <v>15</v>
      </c>
      <c r="H4626" s="23">
        <v>42580</v>
      </c>
      <c r="I4626" s="20">
        <v>1</v>
      </c>
      <c r="J4626" t="s">
        <v>76</v>
      </c>
      <c r="K4626" s="1" t="s">
        <v>1179</v>
      </c>
      <c r="L4626">
        <v>6.9999999999999999E-4</v>
      </c>
      <c r="M4626" s="20" t="s">
        <v>18</v>
      </c>
      <c r="P4626" s="1" t="s">
        <v>998</v>
      </c>
      <c r="Q4626" s="20" t="s">
        <v>997</v>
      </c>
    </row>
    <row r="4627" spans="1:17" ht="30" x14ac:dyDescent="0.25">
      <c r="A4627">
        <v>36</v>
      </c>
      <c r="B4627" t="str">
        <f>IF(A4627="","",VLOOKUP(A4627,LOVs!$A$3:$B$62,2))</f>
        <v>Surrey</v>
      </c>
      <c r="C4627" t="s">
        <v>9816</v>
      </c>
      <c r="D4627" t="s">
        <v>1172</v>
      </c>
      <c r="E4627">
        <v>1969</v>
      </c>
      <c r="F4627" t="s">
        <v>15</v>
      </c>
      <c r="H4627" s="23">
        <v>42580</v>
      </c>
      <c r="I4627" s="20">
        <v>1</v>
      </c>
      <c r="J4627" t="s">
        <v>76</v>
      </c>
      <c r="K4627" s="1" t="s">
        <v>1180</v>
      </c>
      <c r="L4627">
        <v>3.2000000000000002E-3</v>
      </c>
      <c r="M4627" s="20" t="s">
        <v>18</v>
      </c>
      <c r="P4627" s="1" t="s">
        <v>1042</v>
      </c>
      <c r="Q4627" s="20" t="s">
        <v>997</v>
      </c>
    </row>
    <row r="4628" spans="1:17" ht="30" x14ac:dyDescent="0.25">
      <c r="A4628">
        <v>36</v>
      </c>
      <c r="B4628" t="str">
        <f>IF(A4628="","",VLOOKUP(A4628,LOVs!$A$3:$B$62,2))</f>
        <v>Surrey</v>
      </c>
      <c r="C4628" t="s">
        <v>9816</v>
      </c>
      <c r="D4628" t="s">
        <v>1172</v>
      </c>
      <c r="E4628">
        <v>1969</v>
      </c>
      <c r="F4628" t="s">
        <v>15</v>
      </c>
      <c r="H4628" s="23">
        <v>42580</v>
      </c>
      <c r="I4628" s="20">
        <v>1</v>
      </c>
      <c r="J4628" t="s">
        <v>76</v>
      </c>
      <c r="K4628" s="1" t="s">
        <v>1180</v>
      </c>
      <c r="L4628">
        <v>8.0000000000000004E-4</v>
      </c>
      <c r="M4628" s="20" t="s">
        <v>18</v>
      </c>
      <c r="P4628" s="1" t="s">
        <v>998</v>
      </c>
      <c r="Q4628" s="20" t="s">
        <v>997</v>
      </c>
    </row>
    <row r="4629" spans="1:17" ht="30" x14ac:dyDescent="0.25">
      <c r="A4629">
        <v>36</v>
      </c>
      <c r="B4629" t="str">
        <f>IF(A4629="","",VLOOKUP(A4629,LOVs!$A$3:$B$62,2))</f>
        <v>Surrey</v>
      </c>
      <c r="C4629" t="str">
        <f>Table1[[#This Row],[School Name]]</f>
        <v>Hjorth Road Elementary #001</v>
      </c>
      <c r="D4629" t="s">
        <v>1164</v>
      </c>
      <c r="E4629">
        <v>1901</v>
      </c>
      <c r="F4629" t="s">
        <v>15</v>
      </c>
      <c r="H4629" s="23">
        <v>42644</v>
      </c>
      <c r="I4629" s="20">
        <v>1</v>
      </c>
      <c r="J4629" t="s">
        <v>97</v>
      </c>
      <c r="K4629" s="1" t="s">
        <v>2799</v>
      </c>
      <c r="L4629">
        <v>1.98E-3</v>
      </c>
      <c r="M4629" s="20" t="s">
        <v>18</v>
      </c>
      <c r="P4629" s="1" t="s">
        <v>996</v>
      </c>
      <c r="Q4629" s="20" t="s">
        <v>997</v>
      </c>
    </row>
    <row r="4630" spans="1:17" ht="30" x14ac:dyDescent="0.25">
      <c r="A4630">
        <v>36</v>
      </c>
      <c r="B4630" t="str">
        <f>IF(A4630="","",VLOOKUP(A4630,LOVs!$A$3:$B$62,2))</f>
        <v>Surrey</v>
      </c>
      <c r="C4630" t="str">
        <f>Table1[[#This Row],[School Name]]</f>
        <v>Hjorth Road Elementary #001</v>
      </c>
      <c r="D4630" t="s">
        <v>1164</v>
      </c>
      <c r="E4630">
        <v>1901</v>
      </c>
      <c r="F4630" t="s">
        <v>15</v>
      </c>
      <c r="H4630" s="23">
        <v>42644</v>
      </c>
      <c r="I4630" s="20">
        <v>1</v>
      </c>
      <c r="J4630" t="s">
        <v>97</v>
      </c>
      <c r="K4630" s="1" t="s">
        <v>2799</v>
      </c>
      <c r="L4630">
        <v>1.15E-3</v>
      </c>
      <c r="M4630" s="20" t="s">
        <v>18</v>
      </c>
      <c r="P4630" s="1" t="s">
        <v>998</v>
      </c>
      <c r="Q4630" s="20" t="s">
        <v>997</v>
      </c>
    </row>
    <row r="4631" spans="1:17" ht="30" x14ac:dyDescent="0.25">
      <c r="A4631">
        <v>36</v>
      </c>
      <c r="B4631" t="str">
        <f>IF(A4631="","",VLOOKUP(A4631,LOVs!$A$3:$B$62,2))</f>
        <v>Surrey</v>
      </c>
      <c r="C4631" t="str">
        <f>Table1[[#This Row],[School Name]]</f>
        <v>Hjorth Road Elementary #001</v>
      </c>
      <c r="D4631" t="s">
        <v>1164</v>
      </c>
      <c r="E4631">
        <v>1901</v>
      </c>
      <c r="F4631" t="s">
        <v>15</v>
      </c>
      <c r="H4631" s="23">
        <v>42644</v>
      </c>
      <c r="I4631" s="20">
        <v>1</v>
      </c>
      <c r="J4631" t="s">
        <v>73</v>
      </c>
      <c r="K4631" s="1" t="s">
        <v>2800</v>
      </c>
      <c r="L4631">
        <v>0.80600000000000005</v>
      </c>
      <c r="M4631" s="20" t="s">
        <v>15</v>
      </c>
      <c r="P4631" s="1" t="s">
        <v>996</v>
      </c>
      <c r="Q4631" s="20" t="s">
        <v>997</v>
      </c>
    </row>
    <row r="4632" spans="1:17" ht="30" x14ac:dyDescent="0.25">
      <c r="A4632">
        <v>36</v>
      </c>
      <c r="B4632" t="str">
        <f>IF(A4632="","",VLOOKUP(A4632,LOVs!$A$3:$B$62,2))</f>
        <v>Surrey</v>
      </c>
      <c r="C4632" t="str">
        <f>Table1[[#This Row],[School Name]]</f>
        <v>Hjorth Road Elementary #001</v>
      </c>
      <c r="D4632" t="s">
        <v>1164</v>
      </c>
      <c r="E4632">
        <v>1901</v>
      </c>
      <c r="F4632" t="s">
        <v>15</v>
      </c>
      <c r="H4632" s="23">
        <v>42644</v>
      </c>
      <c r="I4632" s="20">
        <v>1</v>
      </c>
      <c r="J4632" t="s">
        <v>73</v>
      </c>
      <c r="K4632" s="1" t="s">
        <v>2800</v>
      </c>
      <c r="L4632">
        <v>2.3500000000000001E-3</v>
      </c>
      <c r="M4632" s="20" t="s">
        <v>18</v>
      </c>
      <c r="P4632" s="1" t="s">
        <v>998</v>
      </c>
      <c r="Q4632" s="20" t="s">
        <v>997</v>
      </c>
    </row>
    <row r="4633" spans="1:17" ht="30" x14ac:dyDescent="0.25">
      <c r="A4633">
        <v>36</v>
      </c>
      <c r="B4633" t="str">
        <f>IF(A4633="","",VLOOKUP(A4633,LOVs!$A$3:$B$62,2))</f>
        <v>Surrey</v>
      </c>
      <c r="C4633" t="str">
        <f>Table1[[#This Row],[School Name]]</f>
        <v>Hjorth Road Elementary #001</v>
      </c>
      <c r="D4633" t="s">
        <v>1164</v>
      </c>
      <c r="E4633">
        <v>1901</v>
      </c>
      <c r="F4633" t="s">
        <v>15</v>
      </c>
      <c r="H4633" s="23">
        <v>42644</v>
      </c>
      <c r="I4633" s="20">
        <v>1</v>
      </c>
      <c r="J4633" t="s">
        <v>73</v>
      </c>
      <c r="K4633" s="1" t="s">
        <v>2801</v>
      </c>
      <c r="L4633">
        <v>1.29</v>
      </c>
      <c r="M4633" s="20" t="s">
        <v>15</v>
      </c>
      <c r="P4633" s="1" t="s">
        <v>996</v>
      </c>
      <c r="Q4633" s="20" t="s">
        <v>997</v>
      </c>
    </row>
    <row r="4634" spans="1:17" ht="30" x14ac:dyDescent="0.25">
      <c r="A4634">
        <v>36</v>
      </c>
      <c r="B4634" t="str">
        <f>IF(A4634="","",VLOOKUP(A4634,LOVs!$A$3:$B$62,2))</f>
        <v>Surrey</v>
      </c>
      <c r="C4634" t="str">
        <f>Table1[[#This Row],[School Name]]</f>
        <v>Hjorth Road Elementary #001</v>
      </c>
      <c r="D4634" t="s">
        <v>1164</v>
      </c>
      <c r="E4634">
        <v>1901</v>
      </c>
      <c r="F4634" t="s">
        <v>15</v>
      </c>
      <c r="H4634" s="23">
        <v>42644</v>
      </c>
      <c r="I4634" s="20">
        <v>1</v>
      </c>
      <c r="J4634" t="s">
        <v>73</v>
      </c>
      <c r="K4634" s="1" t="s">
        <v>2802</v>
      </c>
      <c r="L4634">
        <v>7.3099999999999997E-3</v>
      </c>
      <c r="M4634" s="20" t="s">
        <v>18</v>
      </c>
      <c r="P4634" s="1" t="s">
        <v>998</v>
      </c>
      <c r="Q4634" s="20" t="s">
        <v>997</v>
      </c>
    </row>
    <row r="4635" spans="1:17" x14ac:dyDescent="0.25">
      <c r="A4635">
        <v>36</v>
      </c>
      <c r="B4635" t="str">
        <f>IF(A4635="","",VLOOKUP(A4635,LOVs!$A$3:$B$62,2))</f>
        <v>Surrey</v>
      </c>
      <c r="C4635" t="str">
        <f>Table1[[#This Row],[School Name]]</f>
        <v>Hjorth Road Elementary #001</v>
      </c>
      <c r="D4635" t="s">
        <v>1164</v>
      </c>
      <c r="E4635">
        <v>1901</v>
      </c>
      <c r="F4635" t="s">
        <v>15</v>
      </c>
      <c r="H4635" s="23">
        <v>42644</v>
      </c>
      <c r="I4635" s="20">
        <v>1</v>
      </c>
      <c r="J4635" t="s">
        <v>73</v>
      </c>
      <c r="K4635" s="1" t="s">
        <v>2803</v>
      </c>
      <c r="L4635">
        <v>0.25900000000000001</v>
      </c>
      <c r="M4635" s="20" t="s">
        <v>15</v>
      </c>
      <c r="P4635" s="1" t="s">
        <v>996</v>
      </c>
      <c r="Q4635" s="20" t="s">
        <v>997</v>
      </c>
    </row>
    <row r="4636" spans="1:17" x14ac:dyDescent="0.25">
      <c r="A4636">
        <v>36</v>
      </c>
      <c r="B4636" t="str">
        <f>IF(A4636="","",VLOOKUP(A4636,LOVs!$A$3:$B$62,2))</f>
        <v>Surrey</v>
      </c>
      <c r="C4636" t="str">
        <f>Table1[[#This Row],[School Name]]</f>
        <v>Hjorth Road Elementary #001</v>
      </c>
      <c r="D4636" t="s">
        <v>1164</v>
      </c>
      <c r="E4636">
        <v>1901</v>
      </c>
      <c r="F4636" t="s">
        <v>15</v>
      </c>
      <c r="H4636" s="23">
        <v>42644</v>
      </c>
      <c r="I4636" s="20">
        <v>1</v>
      </c>
      <c r="J4636" t="s">
        <v>73</v>
      </c>
      <c r="K4636" s="1" t="s">
        <v>2803</v>
      </c>
      <c r="L4636">
        <v>1.23E-3</v>
      </c>
      <c r="M4636" s="20" t="s">
        <v>18</v>
      </c>
      <c r="P4636" s="1" t="s">
        <v>998</v>
      </c>
      <c r="Q4636" s="20" t="s">
        <v>997</v>
      </c>
    </row>
    <row r="4637" spans="1:17" x14ac:dyDescent="0.25">
      <c r="A4637">
        <v>36</v>
      </c>
      <c r="B4637" t="str">
        <f>IF(A4637="","",VLOOKUP(A4637,LOVs!$A$3:$B$62,2))</f>
        <v>Surrey</v>
      </c>
      <c r="C4637" t="str">
        <f>Table1[[#This Row],[School Name]]</f>
        <v>Hjorth Road Elementary #001</v>
      </c>
      <c r="D4637" t="s">
        <v>1164</v>
      </c>
      <c r="E4637">
        <v>1901</v>
      </c>
      <c r="F4637" t="s">
        <v>15</v>
      </c>
      <c r="H4637" s="23">
        <v>42644</v>
      </c>
      <c r="I4637" s="20">
        <v>1</v>
      </c>
      <c r="J4637" t="s">
        <v>73</v>
      </c>
      <c r="K4637" s="1" t="s">
        <v>2804</v>
      </c>
      <c r="L4637">
        <v>0.28599999999999998</v>
      </c>
      <c r="M4637" s="20" t="s">
        <v>15</v>
      </c>
      <c r="P4637" s="1" t="s">
        <v>996</v>
      </c>
      <c r="Q4637" s="20" t="s">
        <v>997</v>
      </c>
    </row>
    <row r="4638" spans="1:17" x14ac:dyDescent="0.25">
      <c r="A4638">
        <v>36</v>
      </c>
      <c r="B4638" t="str">
        <f>IF(A4638="","",VLOOKUP(A4638,LOVs!$A$3:$B$62,2))</f>
        <v>Surrey</v>
      </c>
      <c r="C4638" t="str">
        <f>Table1[[#This Row],[School Name]]</f>
        <v>Hjorth Road Elementary #001</v>
      </c>
      <c r="D4638" t="s">
        <v>1164</v>
      </c>
      <c r="E4638">
        <v>1901</v>
      </c>
      <c r="F4638" t="s">
        <v>15</v>
      </c>
      <c r="H4638" s="23">
        <v>42644</v>
      </c>
      <c r="I4638" s="20">
        <v>1</v>
      </c>
      <c r="J4638" t="s">
        <v>73</v>
      </c>
      <c r="K4638" s="1" t="s">
        <v>2804</v>
      </c>
      <c r="L4638">
        <v>9.9299999999999999E-2</v>
      </c>
      <c r="M4638" s="20" t="s">
        <v>15</v>
      </c>
      <c r="P4638" s="1" t="s">
        <v>998</v>
      </c>
      <c r="Q4638" s="20" t="s">
        <v>997</v>
      </c>
    </row>
    <row r="4639" spans="1:17" ht="30" x14ac:dyDescent="0.25">
      <c r="A4639">
        <v>36</v>
      </c>
      <c r="B4639" t="str">
        <f>IF(A4639="","",VLOOKUP(A4639,LOVs!$A$3:$B$62,2))</f>
        <v>Surrey</v>
      </c>
      <c r="C4639" t="str">
        <f>Table1[[#This Row],[School Name]]</f>
        <v>Hjorth Road Elementary #001</v>
      </c>
      <c r="D4639" t="s">
        <v>1164</v>
      </c>
      <c r="E4639">
        <v>1901</v>
      </c>
      <c r="F4639" t="s">
        <v>15</v>
      </c>
      <c r="H4639" s="23">
        <v>42644</v>
      </c>
      <c r="I4639" s="20">
        <v>1</v>
      </c>
      <c r="J4639" t="s">
        <v>73</v>
      </c>
      <c r="K4639" s="1" t="s">
        <v>2805</v>
      </c>
      <c r="L4639">
        <v>3.2000000000000001E-2</v>
      </c>
      <c r="M4639" s="20" t="s">
        <v>15</v>
      </c>
      <c r="P4639" s="1" t="s">
        <v>996</v>
      </c>
      <c r="Q4639" s="20" t="s">
        <v>997</v>
      </c>
    </row>
    <row r="4640" spans="1:17" ht="30" x14ac:dyDescent="0.25">
      <c r="A4640">
        <v>36</v>
      </c>
      <c r="B4640" t="str">
        <f>IF(A4640="","",VLOOKUP(A4640,LOVs!$A$3:$B$62,2))</f>
        <v>Surrey</v>
      </c>
      <c r="C4640" t="str">
        <f>Table1[[#This Row],[School Name]]</f>
        <v>Hjorth Road Elementary #001</v>
      </c>
      <c r="D4640" t="s">
        <v>1164</v>
      </c>
      <c r="E4640">
        <v>1901</v>
      </c>
      <c r="F4640" t="s">
        <v>15</v>
      </c>
      <c r="H4640" s="23">
        <v>42644</v>
      </c>
      <c r="I4640" s="20">
        <v>1</v>
      </c>
      <c r="J4640" t="s">
        <v>73</v>
      </c>
      <c r="K4640" s="1" t="s">
        <v>2805</v>
      </c>
      <c r="L4640">
        <v>0.13600000000000001</v>
      </c>
      <c r="M4640" s="20" t="s">
        <v>15</v>
      </c>
      <c r="P4640" s="1" t="s">
        <v>998</v>
      </c>
      <c r="Q4640" s="20" t="s">
        <v>997</v>
      </c>
    </row>
    <row r="4641" spans="1:17" ht="30" x14ac:dyDescent="0.25">
      <c r="A4641">
        <v>36</v>
      </c>
      <c r="B4641" t="str">
        <f>IF(A4641="","",VLOOKUP(A4641,LOVs!$A$3:$B$62,2))</f>
        <v>Surrey</v>
      </c>
      <c r="C4641" t="str">
        <f>Table1[[#This Row],[School Name]]</f>
        <v>Hjorth Road Elementary #001</v>
      </c>
      <c r="D4641" t="s">
        <v>1164</v>
      </c>
      <c r="E4641">
        <v>1901</v>
      </c>
      <c r="F4641" t="s">
        <v>15</v>
      </c>
      <c r="H4641" s="23">
        <v>42644</v>
      </c>
      <c r="I4641" s="20">
        <v>1</v>
      </c>
      <c r="J4641" t="s">
        <v>73</v>
      </c>
      <c r="K4641" s="1" t="s">
        <v>2806</v>
      </c>
      <c r="L4641">
        <v>1.9300000000000001E-2</v>
      </c>
      <c r="M4641" s="20" t="s">
        <v>15</v>
      </c>
      <c r="P4641" s="1" t="s">
        <v>996</v>
      </c>
      <c r="Q4641" s="20" t="s">
        <v>997</v>
      </c>
    </row>
    <row r="4642" spans="1:17" ht="30" x14ac:dyDescent="0.25">
      <c r="A4642">
        <v>36</v>
      </c>
      <c r="B4642" t="str">
        <f>IF(A4642="","",VLOOKUP(A4642,LOVs!$A$3:$B$62,2))</f>
        <v>Surrey</v>
      </c>
      <c r="C4642" t="str">
        <f>Table1[[#This Row],[School Name]]</f>
        <v>Hjorth Road Elementary #001</v>
      </c>
      <c r="D4642" t="s">
        <v>1164</v>
      </c>
      <c r="E4642">
        <v>1901</v>
      </c>
      <c r="F4642" t="s">
        <v>15</v>
      </c>
      <c r="H4642" s="23">
        <v>42644</v>
      </c>
      <c r="I4642" s="20">
        <v>1</v>
      </c>
      <c r="J4642" t="s">
        <v>73</v>
      </c>
      <c r="K4642" s="1" t="s">
        <v>2806</v>
      </c>
      <c r="L4642">
        <v>2.47E-3</v>
      </c>
      <c r="M4642" s="20" t="s">
        <v>18</v>
      </c>
      <c r="P4642" s="1" t="s">
        <v>998</v>
      </c>
      <c r="Q4642" s="20" t="s">
        <v>997</v>
      </c>
    </row>
    <row r="4643" spans="1:17" ht="30" x14ac:dyDescent="0.25">
      <c r="A4643">
        <v>36</v>
      </c>
      <c r="B4643" t="str">
        <f>IF(A4643="","",VLOOKUP(A4643,LOVs!$A$3:$B$62,2))</f>
        <v>Surrey</v>
      </c>
      <c r="C4643" t="str">
        <f>Table1[[#This Row],[School Name]]</f>
        <v>Hjorth Road Elementary #001</v>
      </c>
      <c r="D4643" t="s">
        <v>1164</v>
      </c>
      <c r="E4643">
        <v>1901</v>
      </c>
      <c r="F4643" t="s">
        <v>15</v>
      </c>
      <c r="H4643" s="23">
        <v>42644</v>
      </c>
      <c r="I4643" s="20">
        <v>1</v>
      </c>
      <c r="J4643" t="s">
        <v>73</v>
      </c>
      <c r="K4643" s="1" t="s">
        <v>536</v>
      </c>
      <c r="L4643">
        <v>2.63E-3</v>
      </c>
      <c r="M4643" s="20" t="s">
        <v>18</v>
      </c>
      <c r="P4643" s="1" t="s">
        <v>996</v>
      </c>
      <c r="Q4643" s="20" t="s">
        <v>997</v>
      </c>
    </row>
    <row r="4644" spans="1:17" ht="30" x14ac:dyDescent="0.25">
      <c r="A4644">
        <v>36</v>
      </c>
      <c r="B4644" t="str">
        <f>IF(A4644="","",VLOOKUP(A4644,LOVs!$A$3:$B$62,2))</f>
        <v>Surrey</v>
      </c>
      <c r="C4644" t="str">
        <f>Table1[[#This Row],[School Name]]</f>
        <v>Hjorth Road Elementary #001</v>
      </c>
      <c r="D4644" t="s">
        <v>1164</v>
      </c>
      <c r="E4644">
        <v>1901</v>
      </c>
      <c r="F4644" t="s">
        <v>15</v>
      </c>
      <c r="H4644" s="23">
        <v>42644</v>
      </c>
      <c r="I4644" s="20">
        <v>1</v>
      </c>
      <c r="J4644" t="s">
        <v>73</v>
      </c>
      <c r="K4644" s="1" t="s">
        <v>536</v>
      </c>
      <c r="L4644">
        <v>1.8500000000000001E-3</v>
      </c>
      <c r="M4644" s="20" t="s">
        <v>18</v>
      </c>
      <c r="P4644" s="1" t="s">
        <v>998</v>
      </c>
      <c r="Q4644" s="20" t="s">
        <v>997</v>
      </c>
    </row>
    <row r="4645" spans="1:17" ht="30" x14ac:dyDescent="0.25">
      <c r="A4645">
        <v>36</v>
      </c>
      <c r="B4645" t="str">
        <f>IF(A4645="","",VLOOKUP(A4645,LOVs!$A$3:$B$62,2))</f>
        <v>Surrey</v>
      </c>
      <c r="C4645" t="str">
        <f>Table1[[#This Row],[School Name]]</f>
        <v>Hjorth Road Elementary #001</v>
      </c>
      <c r="D4645" t="s">
        <v>1164</v>
      </c>
      <c r="E4645">
        <v>1901</v>
      </c>
      <c r="F4645" t="s">
        <v>15</v>
      </c>
      <c r="H4645" s="23">
        <v>42644</v>
      </c>
      <c r="I4645" s="20">
        <v>1</v>
      </c>
      <c r="J4645" t="s">
        <v>73</v>
      </c>
      <c r="K4645" s="1" t="s">
        <v>2807</v>
      </c>
      <c r="L4645">
        <v>2.81E-3</v>
      </c>
      <c r="M4645" s="20" t="s">
        <v>18</v>
      </c>
      <c r="P4645" s="1" t="s">
        <v>996</v>
      </c>
      <c r="Q4645" s="20" t="s">
        <v>997</v>
      </c>
    </row>
    <row r="4646" spans="1:17" ht="30" x14ac:dyDescent="0.25">
      <c r="A4646">
        <v>36</v>
      </c>
      <c r="B4646" t="str">
        <f>IF(A4646="","",VLOOKUP(A4646,LOVs!$A$3:$B$62,2))</f>
        <v>Surrey</v>
      </c>
      <c r="C4646" t="str">
        <f>Table1[[#This Row],[School Name]]</f>
        <v>Hjorth Road Elementary #001</v>
      </c>
      <c r="D4646" t="s">
        <v>1164</v>
      </c>
      <c r="E4646">
        <v>1901</v>
      </c>
      <c r="F4646" t="s">
        <v>15</v>
      </c>
      <c r="H4646" s="23">
        <v>42644</v>
      </c>
      <c r="I4646" s="20">
        <v>1</v>
      </c>
      <c r="J4646" t="s">
        <v>73</v>
      </c>
      <c r="K4646" s="1" t="s">
        <v>2807</v>
      </c>
      <c r="L4646">
        <v>4.8999999999999998E-4</v>
      </c>
      <c r="M4646" s="20" t="s">
        <v>18</v>
      </c>
      <c r="P4646" s="1" t="s">
        <v>998</v>
      </c>
      <c r="Q4646" s="20" t="s">
        <v>997</v>
      </c>
    </row>
    <row r="4647" spans="1:17" ht="45" x14ac:dyDescent="0.25">
      <c r="A4647">
        <v>36</v>
      </c>
      <c r="B4647" t="str">
        <f>IF(A4647="","",VLOOKUP(A4647,LOVs!$A$3:$B$62,2))</f>
        <v>Surrey</v>
      </c>
      <c r="C4647" t="str">
        <f>Table1[[#This Row],[School Name]]</f>
        <v>Hjorth Road Elementary #001</v>
      </c>
      <c r="D4647" t="s">
        <v>1164</v>
      </c>
      <c r="E4647">
        <v>1901</v>
      </c>
      <c r="F4647" t="s">
        <v>15</v>
      </c>
      <c r="H4647" s="23">
        <v>42644</v>
      </c>
      <c r="I4647" s="20">
        <v>1</v>
      </c>
      <c r="J4647" t="s">
        <v>73</v>
      </c>
      <c r="K4647" s="1" t="s">
        <v>2808</v>
      </c>
      <c r="L4647">
        <v>7.9399999999999998E-2</v>
      </c>
      <c r="M4647" s="20" t="s">
        <v>15</v>
      </c>
      <c r="P4647" s="1" t="s">
        <v>996</v>
      </c>
      <c r="Q4647" s="20" t="s">
        <v>997</v>
      </c>
    </row>
    <row r="4648" spans="1:17" ht="45" x14ac:dyDescent="0.25">
      <c r="A4648">
        <v>36</v>
      </c>
      <c r="B4648" t="str">
        <f>IF(A4648="","",VLOOKUP(A4648,LOVs!$A$3:$B$62,2))</f>
        <v>Surrey</v>
      </c>
      <c r="C4648" t="str">
        <f>Table1[[#This Row],[School Name]]</f>
        <v>Hjorth Road Elementary #001</v>
      </c>
      <c r="D4648" t="s">
        <v>1164</v>
      </c>
      <c r="E4648">
        <v>1901</v>
      </c>
      <c r="F4648" t="s">
        <v>15</v>
      </c>
      <c r="H4648" s="23">
        <v>42644</v>
      </c>
      <c r="I4648" s="20">
        <v>1</v>
      </c>
      <c r="J4648" t="s">
        <v>73</v>
      </c>
      <c r="K4648" s="1" t="s">
        <v>2808</v>
      </c>
      <c r="L4648">
        <v>4.4400000000000004E-3</v>
      </c>
      <c r="M4648" s="20" t="s">
        <v>18</v>
      </c>
      <c r="P4648" s="1" t="s">
        <v>998</v>
      </c>
      <c r="Q4648" s="20" t="s">
        <v>997</v>
      </c>
    </row>
    <row r="4649" spans="1:17" x14ac:dyDescent="0.25">
      <c r="A4649">
        <v>36</v>
      </c>
      <c r="B4649" t="str">
        <f>IF(A4649="","",VLOOKUP(A4649,LOVs!$A$3:$B$62,2))</f>
        <v>Surrey</v>
      </c>
      <c r="C4649" t="str">
        <f>Table1[[#This Row],[School Name]]</f>
        <v>Hjorth Road Elementary #001</v>
      </c>
      <c r="D4649" t="s">
        <v>1164</v>
      </c>
      <c r="E4649">
        <v>1901</v>
      </c>
      <c r="F4649" t="s">
        <v>15</v>
      </c>
      <c r="H4649" s="23">
        <v>42644</v>
      </c>
      <c r="I4649" s="20">
        <v>1</v>
      </c>
      <c r="J4649" t="s">
        <v>73</v>
      </c>
      <c r="K4649" s="1" t="s">
        <v>2809</v>
      </c>
      <c r="L4649">
        <v>1.4E-2</v>
      </c>
      <c r="M4649" s="20" t="s">
        <v>15</v>
      </c>
      <c r="P4649" s="1" t="s">
        <v>996</v>
      </c>
      <c r="Q4649" s="20" t="s">
        <v>997</v>
      </c>
    </row>
    <row r="4650" spans="1:17" x14ac:dyDescent="0.25">
      <c r="A4650">
        <v>36</v>
      </c>
      <c r="B4650" t="str">
        <f>IF(A4650="","",VLOOKUP(A4650,LOVs!$A$3:$B$62,2))</f>
        <v>Surrey</v>
      </c>
      <c r="C4650" t="str">
        <f>Table1[[#This Row],[School Name]]</f>
        <v>Hjorth Road Elementary #001</v>
      </c>
      <c r="D4650" t="s">
        <v>1164</v>
      </c>
      <c r="E4650">
        <v>1901</v>
      </c>
      <c r="F4650" t="s">
        <v>15</v>
      </c>
      <c r="H4650" s="23">
        <v>42644</v>
      </c>
      <c r="I4650" s="20">
        <v>1</v>
      </c>
      <c r="J4650" t="s">
        <v>73</v>
      </c>
      <c r="K4650" s="1" t="s">
        <v>2809</v>
      </c>
      <c r="L4650">
        <v>7.1000000000000002E-4</v>
      </c>
      <c r="M4650" s="20" t="s">
        <v>18</v>
      </c>
      <c r="P4650" s="1" t="s">
        <v>998</v>
      </c>
      <c r="Q4650" s="20" t="s">
        <v>997</v>
      </c>
    </row>
    <row r="4651" spans="1:17" ht="45" x14ac:dyDescent="0.25">
      <c r="A4651">
        <v>36</v>
      </c>
      <c r="B4651" t="str">
        <f>IF(A4651="","",VLOOKUP(A4651,LOVs!$A$3:$B$62,2))</f>
        <v>Surrey</v>
      </c>
      <c r="C4651" t="str">
        <f>Table1[[#This Row],[School Name]]</f>
        <v>Hjorth Road Elementary #001</v>
      </c>
      <c r="D4651" t="s">
        <v>1164</v>
      </c>
      <c r="E4651">
        <v>1901</v>
      </c>
      <c r="F4651" t="s">
        <v>15</v>
      </c>
      <c r="H4651" s="23">
        <v>42644</v>
      </c>
      <c r="I4651" s="20">
        <v>1</v>
      </c>
      <c r="J4651" t="s">
        <v>73</v>
      </c>
      <c r="K4651" s="1" t="s">
        <v>2810</v>
      </c>
      <c r="L4651">
        <v>0.56899999999999995</v>
      </c>
      <c r="M4651" s="20" t="s">
        <v>15</v>
      </c>
      <c r="P4651" s="1" t="s">
        <v>996</v>
      </c>
      <c r="Q4651" s="20" t="s">
        <v>997</v>
      </c>
    </row>
    <row r="4652" spans="1:17" ht="45" x14ac:dyDescent="0.25">
      <c r="A4652">
        <v>36</v>
      </c>
      <c r="B4652" t="str">
        <f>IF(A4652="","",VLOOKUP(A4652,LOVs!$A$3:$B$62,2))</f>
        <v>Surrey</v>
      </c>
      <c r="C4652" t="str">
        <f>Table1[[#This Row],[School Name]]</f>
        <v>Hjorth Road Elementary #001</v>
      </c>
      <c r="D4652" t="s">
        <v>1164</v>
      </c>
      <c r="E4652">
        <v>1901</v>
      </c>
      <c r="F4652" t="s">
        <v>15</v>
      </c>
      <c r="H4652" s="23">
        <v>42644</v>
      </c>
      <c r="I4652" s="20">
        <v>1</v>
      </c>
      <c r="J4652" t="s">
        <v>73</v>
      </c>
      <c r="K4652" s="1" t="s">
        <v>2810</v>
      </c>
      <c r="L4652">
        <v>1.47E-2</v>
      </c>
      <c r="M4652" s="20" t="s">
        <v>15</v>
      </c>
      <c r="P4652" s="1" t="s">
        <v>998</v>
      </c>
      <c r="Q4652" s="20" t="s">
        <v>997</v>
      </c>
    </row>
    <row r="4653" spans="1:17" ht="30" x14ac:dyDescent="0.25">
      <c r="A4653">
        <v>36</v>
      </c>
      <c r="B4653" t="str">
        <f>IF(A4653="","",VLOOKUP(A4653,LOVs!$A$3:$B$62,2))</f>
        <v>Surrey</v>
      </c>
      <c r="C4653" t="str">
        <f>Table1[[#This Row],[School Name]]</f>
        <v>Hjorth Road Elementary #001</v>
      </c>
      <c r="D4653" t="s">
        <v>1164</v>
      </c>
      <c r="E4653">
        <v>1901</v>
      </c>
      <c r="F4653" t="s">
        <v>15</v>
      </c>
      <c r="H4653" s="23">
        <v>42644</v>
      </c>
      <c r="I4653" s="20">
        <v>1</v>
      </c>
      <c r="J4653" t="s">
        <v>73</v>
      </c>
      <c r="K4653" s="1" t="s">
        <v>2811</v>
      </c>
      <c r="L4653">
        <v>8.77E-3</v>
      </c>
      <c r="M4653" s="20" t="s">
        <v>18</v>
      </c>
      <c r="P4653" s="1" t="s">
        <v>996</v>
      </c>
      <c r="Q4653" s="20" t="s">
        <v>997</v>
      </c>
    </row>
    <row r="4654" spans="1:17" ht="30" x14ac:dyDescent="0.25">
      <c r="A4654">
        <v>36</v>
      </c>
      <c r="B4654" t="str">
        <f>IF(A4654="","",VLOOKUP(A4654,LOVs!$A$3:$B$62,2))</f>
        <v>Surrey</v>
      </c>
      <c r="C4654" t="str">
        <f>Table1[[#This Row],[School Name]]</f>
        <v>Hjorth Road Elementary #001</v>
      </c>
      <c r="D4654" t="s">
        <v>1164</v>
      </c>
      <c r="E4654">
        <v>1901</v>
      </c>
      <c r="F4654" t="s">
        <v>15</v>
      </c>
      <c r="H4654" s="23">
        <v>42644</v>
      </c>
      <c r="I4654" s="20">
        <v>1</v>
      </c>
      <c r="J4654" t="s">
        <v>73</v>
      </c>
      <c r="K4654" s="1" t="s">
        <v>2811</v>
      </c>
      <c r="L4654">
        <v>9.3999999999999997E-4</v>
      </c>
      <c r="M4654" s="20" t="s">
        <v>18</v>
      </c>
      <c r="P4654" s="1" t="s">
        <v>998</v>
      </c>
      <c r="Q4654" s="20" t="s">
        <v>997</v>
      </c>
    </row>
    <row r="4655" spans="1:17" x14ac:dyDescent="0.25">
      <c r="A4655">
        <v>36</v>
      </c>
      <c r="B4655" t="str">
        <f>IF(A4655="","",VLOOKUP(A4655,LOVs!$A$3:$B$62,2))</f>
        <v>Surrey</v>
      </c>
      <c r="C4655" t="str">
        <f>Table1[[#This Row],[School Name]]</f>
        <v>Hjorth Road Elementary #001</v>
      </c>
      <c r="D4655" t="s">
        <v>1164</v>
      </c>
      <c r="E4655">
        <v>1901</v>
      </c>
      <c r="F4655" t="s">
        <v>15</v>
      </c>
      <c r="H4655" s="23">
        <v>42644</v>
      </c>
      <c r="I4655" s="20">
        <v>1</v>
      </c>
      <c r="J4655" t="s">
        <v>73</v>
      </c>
      <c r="K4655" s="1" t="s">
        <v>2812</v>
      </c>
      <c r="L4655">
        <v>2.46E-2</v>
      </c>
      <c r="M4655" s="20" t="s">
        <v>15</v>
      </c>
      <c r="P4655" s="1" t="s">
        <v>996</v>
      </c>
      <c r="Q4655" s="20" t="s">
        <v>997</v>
      </c>
    </row>
    <row r="4656" spans="1:17" x14ac:dyDescent="0.25">
      <c r="A4656">
        <v>36</v>
      </c>
      <c r="B4656" t="str">
        <f>IF(A4656="","",VLOOKUP(A4656,LOVs!$A$3:$B$62,2))</f>
        <v>Surrey</v>
      </c>
      <c r="C4656" t="str">
        <f>Table1[[#This Row],[School Name]]</f>
        <v>Hjorth Road Elementary #001</v>
      </c>
      <c r="D4656" t="s">
        <v>1164</v>
      </c>
      <c r="E4656">
        <v>1901</v>
      </c>
      <c r="F4656" t="s">
        <v>15</v>
      </c>
      <c r="H4656" s="23">
        <v>42644</v>
      </c>
      <c r="I4656" s="20">
        <v>1</v>
      </c>
      <c r="J4656" t="s">
        <v>73</v>
      </c>
      <c r="K4656" s="1" t="s">
        <v>2812</v>
      </c>
      <c r="L4656">
        <v>2.2799999999999999E-3</v>
      </c>
      <c r="M4656" s="20" t="s">
        <v>18</v>
      </c>
      <c r="P4656" s="1" t="s">
        <v>998</v>
      </c>
      <c r="Q4656" s="20" t="s">
        <v>997</v>
      </c>
    </row>
    <row r="4657" spans="1:17" x14ac:dyDescent="0.25">
      <c r="A4657">
        <v>36</v>
      </c>
      <c r="B4657" t="str">
        <f>IF(A4657="","",VLOOKUP(A4657,LOVs!$A$3:$B$62,2))</f>
        <v>Surrey</v>
      </c>
      <c r="C4657" t="str">
        <f>Table1[[#This Row],[School Name]]</f>
        <v>Hjorth Road Elementary #001</v>
      </c>
      <c r="D4657" t="s">
        <v>1164</v>
      </c>
      <c r="E4657">
        <v>1901</v>
      </c>
      <c r="F4657" t="s">
        <v>15</v>
      </c>
      <c r="H4657" s="23">
        <v>42644</v>
      </c>
      <c r="I4657" s="20">
        <v>1</v>
      </c>
      <c r="J4657" t="s">
        <v>1026</v>
      </c>
      <c r="K4657" s="1" t="s">
        <v>2813</v>
      </c>
      <c r="L4657">
        <v>2.3400000000000001E-2</v>
      </c>
      <c r="M4657" s="20" t="s">
        <v>15</v>
      </c>
      <c r="P4657" s="1" t="s">
        <v>996</v>
      </c>
      <c r="Q4657" s="20" t="s">
        <v>997</v>
      </c>
    </row>
    <row r="4658" spans="1:17" x14ac:dyDescent="0.25">
      <c r="A4658">
        <v>36</v>
      </c>
      <c r="B4658" t="str">
        <f>IF(A4658="","",VLOOKUP(A4658,LOVs!$A$3:$B$62,2))</f>
        <v>Surrey</v>
      </c>
      <c r="C4658" t="str">
        <f>Table1[[#This Row],[School Name]]</f>
        <v>Hjorth Road Elementary #001</v>
      </c>
      <c r="D4658" t="s">
        <v>1164</v>
      </c>
      <c r="E4658">
        <v>1901</v>
      </c>
      <c r="F4658" t="s">
        <v>15</v>
      </c>
      <c r="H4658" s="23">
        <v>42644</v>
      </c>
      <c r="I4658" s="20">
        <v>1</v>
      </c>
      <c r="J4658" t="s">
        <v>1026</v>
      </c>
      <c r="K4658" s="1" t="s">
        <v>2813</v>
      </c>
      <c r="L4658">
        <v>3.5200000000000001E-3</v>
      </c>
      <c r="M4658" s="20" t="s">
        <v>18</v>
      </c>
      <c r="P4658" s="1" t="s">
        <v>998</v>
      </c>
      <c r="Q4658" s="20" t="s">
        <v>997</v>
      </c>
    </row>
    <row r="4659" spans="1:17" x14ac:dyDescent="0.25">
      <c r="A4659">
        <v>36</v>
      </c>
      <c r="B4659" t="str">
        <f>IF(A4659="","",VLOOKUP(A4659,LOVs!$A$3:$B$62,2))</f>
        <v>Surrey</v>
      </c>
      <c r="C4659" t="str">
        <f>Table1[[#This Row],[School Name]]</f>
        <v>Hjorth Road Elementary #001</v>
      </c>
      <c r="D4659" t="s">
        <v>1164</v>
      </c>
      <c r="E4659">
        <v>1901</v>
      </c>
      <c r="F4659" t="s">
        <v>15</v>
      </c>
      <c r="H4659" s="23">
        <v>42644</v>
      </c>
      <c r="I4659" s="20">
        <v>1</v>
      </c>
      <c r="J4659" t="s">
        <v>73</v>
      </c>
      <c r="K4659" s="1" t="s">
        <v>2814</v>
      </c>
      <c r="L4659">
        <v>1.67E-2</v>
      </c>
      <c r="M4659" s="20" t="s">
        <v>15</v>
      </c>
      <c r="P4659" s="1" t="s">
        <v>996</v>
      </c>
      <c r="Q4659" s="20" t="s">
        <v>997</v>
      </c>
    </row>
    <row r="4660" spans="1:17" x14ac:dyDescent="0.25">
      <c r="A4660">
        <v>36</v>
      </c>
      <c r="B4660" t="str">
        <f>IF(A4660="","",VLOOKUP(A4660,LOVs!$A$3:$B$62,2))</f>
        <v>Surrey</v>
      </c>
      <c r="C4660" t="str">
        <f>Table1[[#This Row],[School Name]]</f>
        <v>Hjorth Road Elementary #001</v>
      </c>
      <c r="D4660" t="s">
        <v>1164</v>
      </c>
      <c r="E4660">
        <v>1901</v>
      </c>
      <c r="F4660" t="s">
        <v>15</v>
      </c>
      <c r="H4660" s="23">
        <v>42644</v>
      </c>
      <c r="I4660" s="20">
        <v>1</v>
      </c>
      <c r="J4660" t="s">
        <v>73</v>
      </c>
      <c r="K4660" s="1" t="s">
        <v>2814</v>
      </c>
      <c r="L4660">
        <v>0.47699999999999998</v>
      </c>
      <c r="M4660" s="20" t="s">
        <v>15</v>
      </c>
      <c r="P4660" s="1" t="s">
        <v>996</v>
      </c>
      <c r="Q4660" s="20" t="s">
        <v>997</v>
      </c>
    </row>
    <row r="4661" spans="1:17" x14ac:dyDescent="0.25">
      <c r="A4661">
        <v>36</v>
      </c>
      <c r="B4661" t="str">
        <f>IF(A4661="","",VLOOKUP(A4661,LOVs!$A$3:$B$62,2))</f>
        <v>Surrey</v>
      </c>
      <c r="C4661" t="str">
        <f>Table1[[#This Row],[School Name]]</f>
        <v>Hjorth Road Elementary #001</v>
      </c>
      <c r="D4661" t="s">
        <v>1164</v>
      </c>
      <c r="E4661">
        <v>1901</v>
      </c>
      <c r="F4661" t="s">
        <v>15</v>
      </c>
      <c r="H4661" s="23">
        <v>42644</v>
      </c>
      <c r="I4661" s="20">
        <v>1</v>
      </c>
      <c r="J4661" t="s">
        <v>73</v>
      </c>
      <c r="K4661" s="1" t="s">
        <v>2814</v>
      </c>
      <c r="L4661">
        <v>1.14E-3</v>
      </c>
      <c r="M4661" s="20" t="s">
        <v>18</v>
      </c>
      <c r="P4661" s="1" t="s">
        <v>998</v>
      </c>
      <c r="Q4661" s="20" t="s">
        <v>997</v>
      </c>
    </row>
    <row r="4662" spans="1:17" x14ac:dyDescent="0.25">
      <c r="A4662">
        <v>36</v>
      </c>
      <c r="B4662" t="str">
        <f>IF(A4662="","",VLOOKUP(A4662,LOVs!$A$3:$B$62,2))</f>
        <v>Surrey</v>
      </c>
      <c r="C4662" t="str">
        <f>Table1[[#This Row],[School Name]]</f>
        <v>Hjorth Road Elementary #001</v>
      </c>
      <c r="D4662" t="s">
        <v>1164</v>
      </c>
      <c r="E4662">
        <v>1901</v>
      </c>
      <c r="F4662" t="s">
        <v>15</v>
      </c>
      <c r="H4662" s="23">
        <v>42644</v>
      </c>
      <c r="I4662" s="20">
        <v>1</v>
      </c>
      <c r="J4662" t="s">
        <v>73</v>
      </c>
      <c r="K4662" s="1" t="s">
        <v>2814</v>
      </c>
      <c r="L4662">
        <v>5.2599999999999999E-3</v>
      </c>
      <c r="M4662" s="20" t="s">
        <v>18</v>
      </c>
      <c r="P4662" s="1" t="s">
        <v>998</v>
      </c>
      <c r="Q4662" s="20" t="s">
        <v>997</v>
      </c>
    </row>
    <row r="4663" spans="1:17" ht="30" x14ac:dyDescent="0.25">
      <c r="A4663">
        <v>36</v>
      </c>
      <c r="B4663" t="str">
        <f>IF(A4663="","",VLOOKUP(A4663,LOVs!$A$3:$B$62,2))</f>
        <v>Surrey</v>
      </c>
      <c r="C4663" t="str">
        <f>Table1[[#This Row],[School Name]]</f>
        <v>Hjorth Road Elementary #001</v>
      </c>
      <c r="D4663" t="s">
        <v>1164</v>
      </c>
      <c r="E4663">
        <v>1901</v>
      </c>
      <c r="F4663" t="s">
        <v>15</v>
      </c>
      <c r="H4663" s="23">
        <v>42644</v>
      </c>
      <c r="I4663" s="20">
        <v>1</v>
      </c>
      <c r="J4663" t="s">
        <v>73</v>
      </c>
      <c r="K4663" s="1" t="s">
        <v>2815</v>
      </c>
      <c r="L4663">
        <v>2.4199999999999999E-2</v>
      </c>
      <c r="M4663" s="20" t="s">
        <v>15</v>
      </c>
      <c r="P4663" s="1" t="s">
        <v>1608</v>
      </c>
      <c r="Q4663" s="20" t="s">
        <v>997</v>
      </c>
    </row>
    <row r="4664" spans="1:17" ht="30" x14ac:dyDescent="0.25">
      <c r="A4664">
        <v>36</v>
      </c>
      <c r="B4664" t="str">
        <f>IF(A4664="","",VLOOKUP(A4664,LOVs!$A$3:$B$62,2))</f>
        <v>Surrey</v>
      </c>
      <c r="C4664" t="str">
        <f>Table1[[#This Row],[School Name]]</f>
        <v>Hjorth Road Elementary #001</v>
      </c>
      <c r="D4664" t="s">
        <v>1164</v>
      </c>
      <c r="E4664">
        <v>1901</v>
      </c>
      <c r="F4664" t="s">
        <v>15</v>
      </c>
      <c r="H4664" s="23">
        <v>42644</v>
      </c>
      <c r="I4664" s="20">
        <v>1</v>
      </c>
      <c r="J4664" t="s">
        <v>73</v>
      </c>
      <c r="K4664" s="1" t="s">
        <v>2815</v>
      </c>
      <c r="L4664">
        <v>1.55E-2</v>
      </c>
      <c r="M4664" s="20" t="s">
        <v>15</v>
      </c>
      <c r="P4664" s="1" t="s">
        <v>1610</v>
      </c>
      <c r="Q4664" s="20" t="s">
        <v>997</v>
      </c>
    </row>
    <row r="4665" spans="1:17" ht="30" x14ac:dyDescent="0.25">
      <c r="A4665">
        <v>36</v>
      </c>
      <c r="B4665" t="str">
        <f>IF(A4665="","",VLOOKUP(A4665,LOVs!$A$3:$B$62,2))</f>
        <v>Surrey</v>
      </c>
      <c r="C4665" t="str">
        <f>Table1[[#This Row],[School Name]]</f>
        <v>Hjorth Road Elementary #001</v>
      </c>
      <c r="D4665" t="s">
        <v>1164</v>
      </c>
      <c r="E4665">
        <v>1901</v>
      </c>
      <c r="F4665" t="s">
        <v>15</v>
      </c>
      <c r="H4665" s="23">
        <v>42644</v>
      </c>
      <c r="I4665" s="20">
        <v>1</v>
      </c>
      <c r="J4665" t="s">
        <v>73</v>
      </c>
      <c r="K4665" s="1" t="s">
        <v>2815</v>
      </c>
      <c r="L4665">
        <v>1.58E-3</v>
      </c>
      <c r="M4665" s="20" t="s">
        <v>18</v>
      </c>
      <c r="P4665" s="1" t="s">
        <v>1619</v>
      </c>
      <c r="Q4665" s="20" t="s">
        <v>997</v>
      </c>
    </row>
    <row r="4666" spans="1:17" ht="30" x14ac:dyDescent="0.25">
      <c r="A4666">
        <v>36</v>
      </c>
      <c r="B4666" t="str">
        <f>IF(A4666="","",VLOOKUP(A4666,LOVs!$A$3:$B$62,2))</f>
        <v>Surrey</v>
      </c>
      <c r="C4666" t="str">
        <f>Table1[[#This Row],[School Name]]</f>
        <v>Hjorth Road Elementary #001</v>
      </c>
      <c r="D4666" t="s">
        <v>1164</v>
      </c>
      <c r="E4666">
        <v>1901</v>
      </c>
      <c r="F4666" t="s">
        <v>15</v>
      </c>
      <c r="H4666" s="23">
        <v>42644</v>
      </c>
      <c r="I4666" s="20">
        <v>1</v>
      </c>
      <c r="J4666" t="s">
        <v>73</v>
      </c>
      <c r="K4666" s="1" t="s">
        <v>2815</v>
      </c>
      <c r="L4666">
        <v>8.7000000000000001E-4</v>
      </c>
      <c r="M4666" s="20" t="s">
        <v>18</v>
      </c>
      <c r="P4666" s="1" t="s">
        <v>1621</v>
      </c>
      <c r="Q4666" s="20" t="s">
        <v>997</v>
      </c>
    </row>
    <row r="4667" spans="1:17" x14ac:dyDescent="0.25">
      <c r="A4667">
        <v>36</v>
      </c>
      <c r="B4667" t="str">
        <f>IF(A4667="","",VLOOKUP(A4667,LOVs!$A$3:$B$62,2))</f>
        <v>Surrey</v>
      </c>
      <c r="C4667" t="str">
        <f>Table1[[#This Row],[School Name]]</f>
        <v>Hjorth Road Elementary #001</v>
      </c>
      <c r="D4667" t="s">
        <v>1164</v>
      </c>
      <c r="E4667">
        <v>1901</v>
      </c>
      <c r="F4667" t="s">
        <v>15</v>
      </c>
      <c r="H4667" s="23">
        <v>42644</v>
      </c>
      <c r="I4667" s="20">
        <v>1</v>
      </c>
      <c r="J4667" t="s">
        <v>73</v>
      </c>
      <c r="K4667" s="1" t="s">
        <v>2816</v>
      </c>
      <c r="L4667">
        <v>4.2500000000000003E-2</v>
      </c>
      <c r="M4667" s="20" t="s">
        <v>15</v>
      </c>
      <c r="P4667" s="1" t="s">
        <v>996</v>
      </c>
      <c r="Q4667" s="20" t="s">
        <v>997</v>
      </c>
    </row>
    <row r="4668" spans="1:17" x14ac:dyDescent="0.25">
      <c r="A4668">
        <v>36</v>
      </c>
      <c r="B4668" t="str">
        <f>IF(A4668="","",VLOOKUP(A4668,LOVs!$A$3:$B$62,2))</f>
        <v>Surrey</v>
      </c>
      <c r="C4668" t="str">
        <f>Table1[[#This Row],[School Name]]</f>
        <v>Hjorth Road Elementary #001</v>
      </c>
      <c r="D4668" t="s">
        <v>1164</v>
      </c>
      <c r="E4668">
        <v>1901</v>
      </c>
      <c r="F4668" t="s">
        <v>15</v>
      </c>
      <c r="H4668" s="23">
        <v>42644</v>
      </c>
      <c r="I4668" s="20">
        <v>1</v>
      </c>
      <c r="J4668" t="s">
        <v>73</v>
      </c>
      <c r="K4668" s="1" t="s">
        <v>2816</v>
      </c>
      <c r="L4668">
        <v>2.9299999999999999E-3</v>
      </c>
      <c r="M4668" s="20" t="s">
        <v>18</v>
      </c>
      <c r="P4668" s="1" t="s">
        <v>998</v>
      </c>
      <c r="Q4668" s="20" t="s">
        <v>997</v>
      </c>
    </row>
    <row r="4669" spans="1:17" x14ac:dyDescent="0.25">
      <c r="A4669">
        <v>36</v>
      </c>
      <c r="B4669" t="str">
        <f>IF(A4669="","",VLOOKUP(A4669,LOVs!$A$3:$B$62,2))</f>
        <v>Surrey</v>
      </c>
      <c r="C4669" t="str">
        <f>Table1[[#This Row],[School Name]]</f>
        <v>Hjorth Road Elementary #001</v>
      </c>
      <c r="D4669" t="s">
        <v>1164</v>
      </c>
      <c r="E4669">
        <v>1901</v>
      </c>
      <c r="F4669" t="s">
        <v>15</v>
      </c>
      <c r="H4669" s="23">
        <v>42644</v>
      </c>
      <c r="I4669" s="20">
        <v>1</v>
      </c>
      <c r="J4669" t="s">
        <v>73</v>
      </c>
      <c r="K4669" s="1" t="s">
        <v>2817</v>
      </c>
      <c r="L4669">
        <v>5.1399999999999996E-3</v>
      </c>
      <c r="M4669" s="20" t="s">
        <v>18</v>
      </c>
      <c r="P4669" s="1" t="s">
        <v>996</v>
      </c>
      <c r="Q4669" s="20" t="s">
        <v>997</v>
      </c>
    </row>
    <row r="4670" spans="1:17" x14ac:dyDescent="0.25">
      <c r="A4670">
        <v>36</v>
      </c>
      <c r="B4670" t="str">
        <f>IF(A4670="","",VLOOKUP(A4670,LOVs!$A$3:$B$62,2))</f>
        <v>Surrey</v>
      </c>
      <c r="C4670" t="str">
        <f>Table1[[#This Row],[School Name]]</f>
        <v>Hjorth Road Elementary #001</v>
      </c>
      <c r="D4670" t="s">
        <v>1164</v>
      </c>
      <c r="E4670">
        <v>1901</v>
      </c>
      <c r="F4670" t="s">
        <v>15</v>
      </c>
      <c r="H4670" s="23">
        <v>42644</v>
      </c>
      <c r="I4670" s="20">
        <v>1</v>
      </c>
      <c r="J4670" t="s">
        <v>73</v>
      </c>
      <c r="K4670" s="1" t="s">
        <v>2817</v>
      </c>
      <c r="L4670">
        <v>2.9199999999999999E-3</v>
      </c>
      <c r="M4670" s="20" t="s">
        <v>18</v>
      </c>
      <c r="P4670" s="1" t="s">
        <v>998</v>
      </c>
      <c r="Q4670" s="20" t="s">
        <v>997</v>
      </c>
    </row>
    <row r="4671" spans="1:17" ht="45" x14ac:dyDescent="0.25">
      <c r="A4671">
        <v>36</v>
      </c>
      <c r="B4671" t="str">
        <f>IF(A4671="","",VLOOKUP(A4671,LOVs!$A$3:$B$62,2))</f>
        <v>Surrey</v>
      </c>
      <c r="C4671" t="str">
        <f>Table1[[#This Row],[School Name]]</f>
        <v>Hjorth Road Elementary #001</v>
      </c>
      <c r="D4671" t="s">
        <v>1164</v>
      </c>
      <c r="E4671">
        <v>1901</v>
      </c>
      <c r="F4671" t="s">
        <v>15</v>
      </c>
      <c r="H4671" s="23">
        <v>42644</v>
      </c>
      <c r="I4671" s="20">
        <v>1</v>
      </c>
      <c r="J4671" t="s">
        <v>73</v>
      </c>
      <c r="K4671" s="1" t="s">
        <v>2818</v>
      </c>
      <c r="L4671">
        <v>0.03</v>
      </c>
      <c r="M4671" s="20" t="s">
        <v>15</v>
      </c>
      <c r="P4671" s="1" t="s">
        <v>996</v>
      </c>
      <c r="Q4671" s="20" t="s">
        <v>997</v>
      </c>
    </row>
    <row r="4672" spans="1:17" ht="45" x14ac:dyDescent="0.25">
      <c r="A4672">
        <v>36</v>
      </c>
      <c r="B4672" t="str">
        <f>IF(A4672="","",VLOOKUP(A4672,LOVs!$A$3:$B$62,2))</f>
        <v>Surrey</v>
      </c>
      <c r="C4672" t="str">
        <f>Table1[[#This Row],[School Name]]</f>
        <v>Hjorth Road Elementary #001</v>
      </c>
      <c r="D4672" t="s">
        <v>1164</v>
      </c>
      <c r="E4672">
        <v>1901</v>
      </c>
      <c r="F4672" t="s">
        <v>15</v>
      </c>
      <c r="H4672" s="23">
        <v>42644</v>
      </c>
      <c r="I4672" s="20">
        <v>1</v>
      </c>
      <c r="J4672" t="s">
        <v>73</v>
      </c>
      <c r="K4672" s="1" t="s">
        <v>2818</v>
      </c>
      <c r="L4672">
        <v>1.9400000000000001E-2</v>
      </c>
      <c r="M4672" s="20" t="s">
        <v>15</v>
      </c>
      <c r="P4672" s="1" t="s">
        <v>998</v>
      </c>
      <c r="Q4672" s="20" t="s">
        <v>997</v>
      </c>
    </row>
    <row r="4673" spans="1:17" ht="30" x14ac:dyDescent="0.25">
      <c r="A4673">
        <v>36</v>
      </c>
      <c r="B4673" t="str">
        <f>IF(A4673="","",VLOOKUP(A4673,LOVs!$A$3:$B$62,2))</f>
        <v>Surrey</v>
      </c>
      <c r="C4673" t="s">
        <v>9816</v>
      </c>
      <c r="D4673" t="s">
        <v>1172</v>
      </c>
      <c r="E4673">
        <v>1969</v>
      </c>
      <c r="F4673" t="s">
        <v>15</v>
      </c>
      <c r="H4673" s="23">
        <v>42580</v>
      </c>
      <c r="I4673" s="20">
        <v>1</v>
      </c>
      <c r="J4673" t="s">
        <v>76</v>
      </c>
      <c r="K4673" s="1" t="s">
        <v>1181</v>
      </c>
      <c r="L4673">
        <v>9.1999999999999998E-3</v>
      </c>
      <c r="M4673" s="20" t="s">
        <v>18</v>
      </c>
      <c r="P4673" s="1" t="s">
        <v>1042</v>
      </c>
      <c r="Q4673" s="20" t="s">
        <v>997</v>
      </c>
    </row>
    <row r="4674" spans="1:17" ht="30" x14ac:dyDescent="0.25">
      <c r="A4674">
        <v>36</v>
      </c>
      <c r="B4674" t="str">
        <f>IF(A4674="","",VLOOKUP(A4674,LOVs!$A$3:$B$62,2))</f>
        <v>Surrey</v>
      </c>
      <c r="C4674" t="s">
        <v>9816</v>
      </c>
      <c r="D4674" t="s">
        <v>1172</v>
      </c>
      <c r="E4674">
        <v>1969</v>
      </c>
      <c r="F4674" t="s">
        <v>15</v>
      </c>
      <c r="H4674" s="23">
        <v>42580</v>
      </c>
      <c r="I4674" s="20">
        <v>1</v>
      </c>
      <c r="J4674" t="s">
        <v>76</v>
      </c>
      <c r="K4674" s="1" t="s">
        <v>1181</v>
      </c>
      <c r="L4674">
        <v>8.9999999999999998E-4</v>
      </c>
      <c r="M4674" s="20" t="s">
        <v>18</v>
      </c>
      <c r="P4674" s="1" t="s">
        <v>998</v>
      </c>
      <c r="Q4674" s="20" t="s">
        <v>997</v>
      </c>
    </row>
    <row r="4675" spans="1:17" ht="30" x14ac:dyDescent="0.25">
      <c r="A4675">
        <v>36</v>
      </c>
      <c r="B4675" t="str">
        <f>IF(A4675="","",VLOOKUP(A4675,LOVs!$A$3:$B$62,2))</f>
        <v>Surrey</v>
      </c>
      <c r="C4675" t="s">
        <v>9816</v>
      </c>
      <c r="D4675" t="s">
        <v>1172</v>
      </c>
      <c r="E4675">
        <v>1969</v>
      </c>
      <c r="F4675" t="s">
        <v>15</v>
      </c>
      <c r="H4675" s="23">
        <v>42580</v>
      </c>
      <c r="I4675" s="20">
        <v>1</v>
      </c>
      <c r="J4675" t="s">
        <v>76</v>
      </c>
      <c r="K4675" s="1" t="s">
        <v>1105</v>
      </c>
      <c r="L4675">
        <v>1.1000000000000001E-3</v>
      </c>
      <c r="M4675" s="20" t="s">
        <v>18</v>
      </c>
      <c r="P4675" s="1" t="s">
        <v>1042</v>
      </c>
      <c r="Q4675" s="20" t="s">
        <v>997</v>
      </c>
    </row>
    <row r="4676" spans="1:17" ht="30" x14ac:dyDescent="0.25">
      <c r="A4676">
        <v>36</v>
      </c>
      <c r="B4676" t="str">
        <f>IF(A4676="","",VLOOKUP(A4676,LOVs!$A$3:$B$62,2))</f>
        <v>Surrey</v>
      </c>
      <c r="C4676" t="s">
        <v>9816</v>
      </c>
      <c r="D4676" t="s">
        <v>1172</v>
      </c>
      <c r="E4676">
        <v>1969</v>
      </c>
      <c r="F4676" t="s">
        <v>15</v>
      </c>
      <c r="H4676" s="23">
        <v>42580</v>
      </c>
      <c r="I4676" s="20">
        <v>1</v>
      </c>
      <c r="J4676" t="s">
        <v>76</v>
      </c>
      <c r="K4676" s="1" t="s">
        <v>1105</v>
      </c>
      <c r="L4676">
        <v>2.0000000000000001E-4</v>
      </c>
      <c r="M4676" s="20" t="s">
        <v>18</v>
      </c>
      <c r="P4676" s="1" t="s">
        <v>998</v>
      </c>
      <c r="Q4676" s="20" t="s">
        <v>997</v>
      </c>
    </row>
    <row r="4677" spans="1:17" ht="30" x14ac:dyDescent="0.25">
      <c r="A4677">
        <v>36</v>
      </c>
      <c r="B4677" t="str">
        <f>IF(A4677="","",VLOOKUP(A4677,LOVs!$A$3:$B$62,2))</f>
        <v>Surrey</v>
      </c>
      <c r="C4677" t="s">
        <v>9816</v>
      </c>
      <c r="D4677" t="s">
        <v>2819</v>
      </c>
      <c r="E4677">
        <v>1969</v>
      </c>
      <c r="F4677" t="s">
        <v>15</v>
      </c>
      <c r="H4677" s="23">
        <v>42644</v>
      </c>
      <c r="I4677" s="20">
        <v>1</v>
      </c>
      <c r="J4677" t="s">
        <v>73</v>
      </c>
      <c r="K4677" s="1" t="s">
        <v>2820</v>
      </c>
      <c r="L4677">
        <v>3.5400000000000002E-3</v>
      </c>
      <c r="M4677" s="20" t="s">
        <v>18</v>
      </c>
      <c r="P4677" s="1" t="s">
        <v>996</v>
      </c>
      <c r="Q4677" s="20" t="s">
        <v>997</v>
      </c>
    </row>
    <row r="4678" spans="1:17" ht="30" x14ac:dyDescent="0.25">
      <c r="A4678">
        <v>36</v>
      </c>
      <c r="B4678" t="str">
        <f>IF(A4678="","",VLOOKUP(A4678,LOVs!$A$3:$B$62,2))</f>
        <v>Surrey</v>
      </c>
      <c r="C4678" t="s">
        <v>9816</v>
      </c>
      <c r="D4678" t="s">
        <v>2819</v>
      </c>
      <c r="E4678">
        <v>1969</v>
      </c>
      <c r="F4678" t="s">
        <v>15</v>
      </c>
      <c r="H4678" s="23">
        <v>42644</v>
      </c>
      <c r="I4678" s="20">
        <v>1</v>
      </c>
      <c r="J4678" t="s">
        <v>73</v>
      </c>
      <c r="K4678" s="1" t="s">
        <v>2820</v>
      </c>
      <c r="L4678">
        <v>1.07E-3</v>
      </c>
      <c r="M4678" s="20" t="s">
        <v>18</v>
      </c>
      <c r="P4678" s="1" t="s">
        <v>998</v>
      </c>
      <c r="Q4678" s="20" t="s">
        <v>997</v>
      </c>
    </row>
    <row r="4679" spans="1:17" ht="45" x14ac:dyDescent="0.25">
      <c r="A4679">
        <v>36</v>
      </c>
      <c r="B4679" t="str">
        <f>IF(A4679="","",VLOOKUP(A4679,LOVs!$A$3:$B$62,2))</f>
        <v>Surrey</v>
      </c>
      <c r="C4679" t="s">
        <v>9816</v>
      </c>
      <c r="D4679" t="s">
        <v>2819</v>
      </c>
      <c r="E4679">
        <v>1969</v>
      </c>
      <c r="F4679" t="s">
        <v>15</v>
      </c>
      <c r="H4679" s="23">
        <v>42644</v>
      </c>
      <c r="I4679" s="20">
        <v>1</v>
      </c>
      <c r="J4679" t="s">
        <v>73</v>
      </c>
      <c r="K4679" s="1" t="s">
        <v>2821</v>
      </c>
      <c r="L4679">
        <v>3.4399999999999999E-3</v>
      </c>
      <c r="M4679" s="20" t="s">
        <v>18</v>
      </c>
      <c r="P4679" s="1" t="s">
        <v>996</v>
      </c>
      <c r="Q4679" s="20" t="s">
        <v>997</v>
      </c>
    </row>
    <row r="4680" spans="1:17" ht="45" x14ac:dyDescent="0.25">
      <c r="A4680">
        <v>36</v>
      </c>
      <c r="B4680" t="str">
        <f>IF(A4680="","",VLOOKUP(A4680,LOVs!$A$3:$B$62,2))</f>
        <v>Surrey</v>
      </c>
      <c r="C4680" t="s">
        <v>9816</v>
      </c>
      <c r="D4680" t="s">
        <v>2819</v>
      </c>
      <c r="E4680">
        <v>1969</v>
      </c>
      <c r="F4680" t="s">
        <v>15</v>
      </c>
      <c r="H4680" s="23">
        <v>42644</v>
      </c>
      <c r="I4680" s="20">
        <v>1</v>
      </c>
      <c r="J4680" t="s">
        <v>73</v>
      </c>
      <c r="K4680" s="1" t="s">
        <v>2821</v>
      </c>
      <c r="L4680">
        <v>5.7999999999999996E-3</v>
      </c>
      <c r="M4680" s="20" t="s">
        <v>18</v>
      </c>
      <c r="P4680" s="1" t="s">
        <v>998</v>
      </c>
      <c r="Q4680" s="20" t="s">
        <v>997</v>
      </c>
    </row>
    <row r="4681" spans="1:17" ht="45" x14ac:dyDescent="0.25">
      <c r="A4681">
        <v>36</v>
      </c>
      <c r="B4681" t="str">
        <f>IF(A4681="","",VLOOKUP(A4681,LOVs!$A$3:$B$62,2))</f>
        <v>Surrey</v>
      </c>
      <c r="C4681" t="s">
        <v>9816</v>
      </c>
      <c r="D4681" t="s">
        <v>2819</v>
      </c>
      <c r="E4681">
        <v>1969</v>
      </c>
      <c r="F4681" t="s">
        <v>15</v>
      </c>
      <c r="H4681" s="23">
        <v>42644</v>
      </c>
      <c r="I4681" s="20">
        <v>1</v>
      </c>
      <c r="J4681" t="s">
        <v>73</v>
      </c>
      <c r="K4681" s="1" t="s">
        <v>2822</v>
      </c>
      <c r="L4681">
        <v>4.7500000000000001E-2</v>
      </c>
      <c r="M4681" s="20" t="s">
        <v>15</v>
      </c>
      <c r="P4681" s="1" t="s">
        <v>996</v>
      </c>
      <c r="Q4681" s="20" t="s">
        <v>997</v>
      </c>
    </row>
    <row r="4682" spans="1:17" ht="45" x14ac:dyDescent="0.25">
      <c r="A4682">
        <v>36</v>
      </c>
      <c r="B4682" t="str">
        <f>IF(A4682="","",VLOOKUP(A4682,LOVs!$A$3:$B$62,2))</f>
        <v>Surrey</v>
      </c>
      <c r="C4682" t="s">
        <v>9816</v>
      </c>
      <c r="D4682" t="s">
        <v>2819</v>
      </c>
      <c r="E4682">
        <v>1969</v>
      </c>
      <c r="F4682" t="s">
        <v>15</v>
      </c>
      <c r="H4682" s="23">
        <v>42644</v>
      </c>
      <c r="I4682" s="20">
        <v>1</v>
      </c>
      <c r="J4682" t="s">
        <v>73</v>
      </c>
      <c r="K4682" s="1" t="s">
        <v>2822</v>
      </c>
      <c r="L4682">
        <v>8.8800000000000007E-3</v>
      </c>
      <c r="M4682" s="20" t="s">
        <v>18</v>
      </c>
      <c r="P4682" s="1" t="s">
        <v>998</v>
      </c>
      <c r="Q4682" s="20" t="s">
        <v>997</v>
      </c>
    </row>
    <row r="4683" spans="1:17" ht="30" x14ac:dyDescent="0.25">
      <c r="A4683">
        <v>36</v>
      </c>
      <c r="B4683" t="str">
        <f>IF(A4683="","",VLOOKUP(A4683,LOVs!$A$3:$B$62,2))</f>
        <v>Surrey</v>
      </c>
      <c r="C4683" t="s">
        <v>9816</v>
      </c>
      <c r="D4683" t="s">
        <v>2819</v>
      </c>
      <c r="E4683">
        <v>1969</v>
      </c>
      <c r="F4683" t="s">
        <v>15</v>
      </c>
      <c r="H4683" s="23">
        <v>42644</v>
      </c>
      <c r="I4683" s="20">
        <v>1</v>
      </c>
      <c r="J4683" t="s">
        <v>73</v>
      </c>
      <c r="K4683" s="1" t="s">
        <v>2823</v>
      </c>
      <c r="L4683">
        <v>2.9299999999999999E-3</v>
      </c>
      <c r="M4683" s="20" t="s">
        <v>18</v>
      </c>
      <c r="P4683" s="1" t="s">
        <v>996</v>
      </c>
      <c r="Q4683" s="20" t="s">
        <v>997</v>
      </c>
    </row>
    <row r="4684" spans="1:17" ht="30" x14ac:dyDescent="0.25">
      <c r="A4684">
        <v>36</v>
      </c>
      <c r="B4684" t="str">
        <f>IF(A4684="","",VLOOKUP(A4684,LOVs!$A$3:$B$62,2))</f>
        <v>Surrey</v>
      </c>
      <c r="C4684" t="s">
        <v>9816</v>
      </c>
      <c r="D4684" t="s">
        <v>2819</v>
      </c>
      <c r="E4684">
        <v>1969</v>
      </c>
      <c r="F4684" t="s">
        <v>15</v>
      </c>
      <c r="H4684" s="23">
        <v>42644</v>
      </c>
      <c r="I4684" s="20">
        <v>1</v>
      </c>
      <c r="J4684" t="s">
        <v>73</v>
      </c>
      <c r="K4684" s="1" t="s">
        <v>2823</v>
      </c>
      <c r="L4684">
        <v>4.0000000000000002E-4</v>
      </c>
      <c r="M4684" s="20" t="s">
        <v>18</v>
      </c>
      <c r="P4684" s="1" t="s">
        <v>998</v>
      </c>
      <c r="Q4684" s="20" t="s">
        <v>997</v>
      </c>
    </row>
    <row r="4685" spans="1:17" ht="45" x14ac:dyDescent="0.25">
      <c r="A4685">
        <v>36</v>
      </c>
      <c r="B4685" t="str">
        <f>IF(A4685="","",VLOOKUP(A4685,LOVs!$A$3:$B$62,2))</f>
        <v>Surrey</v>
      </c>
      <c r="C4685" t="s">
        <v>9816</v>
      </c>
      <c r="D4685" t="s">
        <v>2819</v>
      </c>
      <c r="E4685">
        <v>1969</v>
      </c>
      <c r="F4685" t="s">
        <v>15</v>
      </c>
      <c r="H4685" s="23">
        <v>42644</v>
      </c>
      <c r="I4685" s="20">
        <v>1</v>
      </c>
      <c r="J4685" t="s">
        <v>73</v>
      </c>
      <c r="K4685" s="1" t="s">
        <v>2824</v>
      </c>
      <c r="L4685">
        <v>3.3799999999999997E-2</v>
      </c>
      <c r="M4685" s="20" t="s">
        <v>15</v>
      </c>
      <c r="P4685" s="1" t="s">
        <v>996</v>
      </c>
      <c r="Q4685" s="20" t="s">
        <v>997</v>
      </c>
    </row>
    <row r="4686" spans="1:17" ht="45" x14ac:dyDescent="0.25">
      <c r="A4686">
        <v>36</v>
      </c>
      <c r="B4686" t="str">
        <f>IF(A4686="","",VLOOKUP(A4686,LOVs!$A$3:$B$62,2))</f>
        <v>Surrey</v>
      </c>
      <c r="C4686" t="s">
        <v>9816</v>
      </c>
      <c r="D4686" t="s">
        <v>2819</v>
      </c>
      <c r="E4686">
        <v>1969</v>
      </c>
      <c r="F4686" t="s">
        <v>15</v>
      </c>
      <c r="H4686" s="23">
        <v>42644</v>
      </c>
      <c r="I4686" s="20">
        <v>1</v>
      </c>
      <c r="J4686" t="s">
        <v>73</v>
      </c>
      <c r="K4686" s="1" t="s">
        <v>2824</v>
      </c>
      <c r="L4686">
        <v>4.0600000000000002E-3</v>
      </c>
      <c r="M4686" s="20" t="s">
        <v>18</v>
      </c>
      <c r="P4686" s="1" t="s">
        <v>998</v>
      </c>
      <c r="Q4686" s="20" t="s">
        <v>997</v>
      </c>
    </row>
    <row r="4687" spans="1:17" ht="30" x14ac:dyDescent="0.25">
      <c r="A4687">
        <v>36</v>
      </c>
      <c r="B4687" t="str">
        <f>IF(A4687="","",VLOOKUP(A4687,LOVs!$A$3:$B$62,2))</f>
        <v>Surrey</v>
      </c>
      <c r="C4687" t="s">
        <v>9816</v>
      </c>
      <c r="D4687" t="s">
        <v>2819</v>
      </c>
      <c r="E4687">
        <v>1969</v>
      </c>
      <c r="F4687" t="s">
        <v>15</v>
      </c>
      <c r="H4687" s="23">
        <v>42644</v>
      </c>
      <c r="I4687" s="20">
        <v>1</v>
      </c>
      <c r="J4687" t="s">
        <v>73</v>
      </c>
      <c r="K4687" s="1" t="s">
        <v>2825</v>
      </c>
      <c r="L4687">
        <v>2.3900000000000001E-2</v>
      </c>
      <c r="M4687" s="20" t="s">
        <v>15</v>
      </c>
      <c r="P4687" s="1" t="s">
        <v>996</v>
      </c>
      <c r="Q4687" s="20" t="s">
        <v>997</v>
      </c>
    </row>
    <row r="4688" spans="1:17" ht="30" x14ac:dyDescent="0.25">
      <c r="A4688">
        <v>36</v>
      </c>
      <c r="B4688" t="str">
        <f>IF(A4688="","",VLOOKUP(A4688,LOVs!$A$3:$B$62,2))</f>
        <v>Surrey</v>
      </c>
      <c r="C4688" t="s">
        <v>9816</v>
      </c>
      <c r="D4688" t="s">
        <v>2819</v>
      </c>
      <c r="E4688">
        <v>1969</v>
      </c>
      <c r="F4688" t="s">
        <v>15</v>
      </c>
      <c r="H4688" s="23">
        <v>42644</v>
      </c>
      <c r="I4688" s="20">
        <v>1</v>
      </c>
      <c r="J4688" t="s">
        <v>73</v>
      </c>
      <c r="K4688" s="1" t="s">
        <v>2825</v>
      </c>
      <c r="L4688">
        <v>2.8900000000000002E-3</v>
      </c>
      <c r="M4688" s="20" t="s">
        <v>18</v>
      </c>
      <c r="P4688" s="1" t="s">
        <v>998</v>
      </c>
      <c r="Q4688" s="20" t="s">
        <v>997</v>
      </c>
    </row>
    <row r="4689" spans="1:17" ht="30" x14ac:dyDescent="0.25">
      <c r="A4689">
        <v>36</v>
      </c>
      <c r="B4689" t="str">
        <f>IF(A4689="","",VLOOKUP(A4689,LOVs!$A$3:$B$62,2))</f>
        <v>Surrey</v>
      </c>
      <c r="C4689" t="s">
        <v>9816</v>
      </c>
      <c r="D4689" t="s">
        <v>2819</v>
      </c>
      <c r="E4689">
        <v>1969</v>
      </c>
      <c r="F4689" t="s">
        <v>15</v>
      </c>
      <c r="H4689" s="23">
        <v>42644</v>
      </c>
      <c r="I4689" s="20">
        <v>1</v>
      </c>
      <c r="J4689" t="s">
        <v>73</v>
      </c>
      <c r="K4689" s="1" t="s">
        <v>2826</v>
      </c>
      <c r="L4689">
        <v>3.3800000000000002E-3</v>
      </c>
      <c r="M4689" s="20" t="s">
        <v>18</v>
      </c>
      <c r="P4689" s="1" t="s">
        <v>996</v>
      </c>
      <c r="Q4689" s="20" t="s">
        <v>997</v>
      </c>
    </row>
    <row r="4690" spans="1:17" ht="30" x14ac:dyDescent="0.25">
      <c r="A4690">
        <v>36</v>
      </c>
      <c r="B4690" t="str">
        <f>IF(A4690="","",VLOOKUP(A4690,LOVs!$A$3:$B$62,2))</f>
        <v>Surrey</v>
      </c>
      <c r="C4690" t="s">
        <v>9816</v>
      </c>
      <c r="D4690" t="s">
        <v>2819</v>
      </c>
      <c r="E4690">
        <v>1969</v>
      </c>
      <c r="F4690" t="s">
        <v>15</v>
      </c>
      <c r="H4690" s="23">
        <v>42644</v>
      </c>
      <c r="I4690" s="20">
        <v>1</v>
      </c>
      <c r="J4690" t="s">
        <v>73</v>
      </c>
      <c r="K4690" s="1" t="s">
        <v>2826</v>
      </c>
      <c r="L4690">
        <v>7.9000000000000001E-4</v>
      </c>
      <c r="M4690" s="20" t="s">
        <v>18</v>
      </c>
      <c r="P4690" s="1" t="s">
        <v>998</v>
      </c>
      <c r="Q4690" s="20" t="s">
        <v>997</v>
      </c>
    </row>
    <row r="4691" spans="1:17" x14ac:dyDescent="0.25">
      <c r="A4691">
        <v>36</v>
      </c>
      <c r="B4691" t="str">
        <f>IF(A4691="","",VLOOKUP(A4691,LOVs!$A$3:$B$62,2))</f>
        <v>Surrey</v>
      </c>
      <c r="C4691" t="s">
        <v>9816</v>
      </c>
      <c r="D4691" t="s">
        <v>2819</v>
      </c>
      <c r="E4691">
        <v>1969</v>
      </c>
      <c r="F4691" t="s">
        <v>15</v>
      </c>
      <c r="H4691" s="23">
        <v>42644</v>
      </c>
      <c r="I4691" s="20">
        <v>1</v>
      </c>
      <c r="J4691" t="s">
        <v>73</v>
      </c>
      <c r="K4691" s="1" t="s">
        <v>2827</v>
      </c>
      <c r="L4691">
        <v>1.0699999999999999E-2</v>
      </c>
      <c r="M4691" s="20" t="s">
        <v>15</v>
      </c>
      <c r="P4691" s="1" t="s">
        <v>996</v>
      </c>
      <c r="Q4691" s="20" t="s">
        <v>997</v>
      </c>
    </row>
    <row r="4692" spans="1:17" x14ac:dyDescent="0.25">
      <c r="A4692">
        <v>36</v>
      </c>
      <c r="B4692" t="str">
        <f>IF(A4692="","",VLOOKUP(A4692,LOVs!$A$3:$B$62,2))</f>
        <v>Surrey</v>
      </c>
      <c r="C4692" t="s">
        <v>9816</v>
      </c>
      <c r="D4692" t="s">
        <v>2819</v>
      </c>
      <c r="E4692">
        <v>1969</v>
      </c>
      <c r="F4692" t="s">
        <v>15</v>
      </c>
      <c r="H4692" s="23">
        <v>42644</v>
      </c>
      <c r="I4692" s="20">
        <v>1</v>
      </c>
      <c r="J4692" t="s">
        <v>73</v>
      </c>
      <c r="K4692" s="1" t="s">
        <v>2827</v>
      </c>
      <c r="L4692">
        <v>3.4000000000000002E-4</v>
      </c>
      <c r="M4692" s="20" t="s">
        <v>18</v>
      </c>
      <c r="P4692" s="1" t="s">
        <v>998</v>
      </c>
      <c r="Q4692" s="20" t="s">
        <v>997</v>
      </c>
    </row>
    <row r="4693" spans="1:17" ht="45" x14ac:dyDescent="0.25">
      <c r="A4693">
        <v>36</v>
      </c>
      <c r="B4693" t="str">
        <f>IF(A4693="","",VLOOKUP(A4693,LOVs!$A$3:$B$62,2))</f>
        <v>Surrey</v>
      </c>
      <c r="C4693" t="s">
        <v>9816</v>
      </c>
      <c r="D4693" t="s">
        <v>2819</v>
      </c>
      <c r="E4693">
        <v>1969</v>
      </c>
      <c r="F4693" t="s">
        <v>15</v>
      </c>
      <c r="H4693" s="23">
        <v>42644</v>
      </c>
      <c r="I4693" s="20">
        <v>1</v>
      </c>
      <c r="J4693" t="s">
        <v>73</v>
      </c>
      <c r="K4693" s="1" t="s">
        <v>2828</v>
      </c>
      <c r="L4693">
        <v>1.98E-3</v>
      </c>
      <c r="M4693" s="20" t="s">
        <v>18</v>
      </c>
      <c r="P4693" s="1" t="s">
        <v>996</v>
      </c>
      <c r="Q4693" s="20" t="s">
        <v>997</v>
      </c>
    </row>
    <row r="4694" spans="1:17" ht="45" x14ac:dyDescent="0.25">
      <c r="A4694">
        <v>36</v>
      </c>
      <c r="B4694" t="str">
        <f>IF(A4694="","",VLOOKUP(A4694,LOVs!$A$3:$B$62,2))</f>
        <v>Surrey</v>
      </c>
      <c r="C4694" t="s">
        <v>9816</v>
      </c>
      <c r="D4694" t="s">
        <v>2819</v>
      </c>
      <c r="E4694">
        <v>1969</v>
      </c>
      <c r="F4694" t="s">
        <v>15</v>
      </c>
      <c r="H4694" s="23">
        <v>42644</v>
      </c>
      <c r="I4694" s="20">
        <v>1</v>
      </c>
      <c r="J4694" t="s">
        <v>73</v>
      </c>
      <c r="K4694" s="1" t="s">
        <v>2828</v>
      </c>
      <c r="L4694">
        <v>1.7000000000000001E-4</v>
      </c>
      <c r="M4694" s="20" t="s">
        <v>18</v>
      </c>
      <c r="P4694" s="1" t="s">
        <v>998</v>
      </c>
      <c r="Q4694" s="20" t="s">
        <v>997</v>
      </c>
    </row>
    <row r="4695" spans="1:17" ht="45" x14ac:dyDescent="0.25">
      <c r="A4695">
        <v>36</v>
      </c>
      <c r="B4695" t="str">
        <f>IF(A4695="","",VLOOKUP(A4695,LOVs!$A$3:$B$62,2))</f>
        <v>Surrey</v>
      </c>
      <c r="C4695" t="s">
        <v>9816</v>
      </c>
      <c r="D4695" t="s">
        <v>2819</v>
      </c>
      <c r="E4695">
        <v>1969</v>
      </c>
      <c r="F4695" t="s">
        <v>15</v>
      </c>
      <c r="H4695" s="23">
        <v>42644</v>
      </c>
      <c r="I4695" s="20">
        <v>1</v>
      </c>
      <c r="J4695" t="s">
        <v>73</v>
      </c>
      <c r="K4695" s="1" t="s">
        <v>2829</v>
      </c>
      <c r="L4695">
        <v>1.17E-2</v>
      </c>
      <c r="M4695" s="20" t="s">
        <v>15</v>
      </c>
      <c r="P4695" s="1" t="s">
        <v>996</v>
      </c>
      <c r="Q4695" s="20" t="s">
        <v>997</v>
      </c>
    </row>
    <row r="4696" spans="1:17" ht="45" x14ac:dyDescent="0.25">
      <c r="A4696">
        <v>36</v>
      </c>
      <c r="B4696" t="str">
        <f>IF(A4696="","",VLOOKUP(A4696,LOVs!$A$3:$B$62,2))</f>
        <v>Surrey</v>
      </c>
      <c r="C4696" t="s">
        <v>9816</v>
      </c>
      <c r="D4696" t="s">
        <v>2819</v>
      </c>
      <c r="E4696">
        <v>1969</v>
      </c>
      <c r="F4696" t="s">
        <v>15</v>
      </c>
      <c r="H4696" s="23">
        <v>42644</v>
      </c>
      <c r="I4696" s="20">
        <v>1</v>
      </c>
      <c r="J4696" t="s">
        <v>73</v>
      </c>
      <c r="K4696" s="1" t="s">
        <v>2829</v>
      </c>
      <c r="L4696">
        <v>4.4999999999999999E-4</v>
      </c>
      <c r="M4696" s="20" t="s">
        <v>18</v>
      </c>
      <c r="P4696" s="1" t="s">
        <v>998</v>
      </c>
      <c r="Q4696" s="20" t="s">
        <v>997</v>
      </c>
    </row>
    <row r="4697" spans="1:17" ht="30" x14ac:dyDescent="0.25">
      <c r="A4697">
        <v>36</v>
      </c>
      <c r="B4697" t="str">
        <f>IF(A4697="","",VLOOKUP(A4697,LOVs!$A$3:$B$62,2))</f>
        <v>Surrey</v>
      </c>
      <c r="C4697" t="s">
        <v>9816</v>
      </c>
      <c r="D4697" t="s">
        <v>2819</v>
      </c>
      <c r="E4697">
        <v>1969</v>
      </c>
      <c r="F4697" t="s">
        <v>15</v>
      </c>
      <c r="H4697" s="23">
        <v>42644</v>
      </c>
      <c r="I4697" s="20">
        <v>1</v>
      </c>
      <c r="J4697" t="s">
        <v>73</v>
      </c>
      <c r="K4697" s="1" t="s">
        <v>2830</v>
      </c>
      <c r="L4697">
        <v>7.22E-2</v>
      </c>
      <c r="M4697" s="20" t="s">
        <v>15</v>
      </c>
      <c r="P4697" s="1" t="s">
        <v>996</v>
      </c>
      <c r="Q4697" s="20" t="s">
        <v>997</v>
      </c>
    </row>
    <row r="4698" spans="1:17" ht="30" x14ac:dyDescent="0.25">
      <c r="A4698">
        <v>36</v>
      </c>
      <c r="B4698" t="str">
        <f>IF(A4698="","",VLOOKUP(A4698,LOVs!$A$3:$B$62,2))</f>
        <v>Surrey</v>
      </c>
      <c r="C4698" t="s">
        <v>9816</v>
      </c>
      <c r="D4698" t="s">
        <v>2819</v>
      </c>
      <c r="E4698">
        <v>1969</v>
      </c>
      <c r="F4698" t="s">
        <v>15</v>
      </c>
      <c r="H4698" s="23">
        <v>42644</v>
      </c>
      <c r="I4698" s="20">
        <v>1</v>
      </c>
      <c r="J4698" t="s">
        <v>73</v>
      </c>
      <c r="K4698" s="1" t="s">
        <v>2830</v>
      </c>
      <c r="L4698">
        <v>2.2100000000000002E-3</v>
      </c>
      <c r="M4698" s="20" t="s">
        <v>18</v>
      </c>
      <c r="P4698" s="1" t="s">
        <v>998</v>
      </c>
      <c r="Q4698" s="20" t="s">
        <v>997</v>
      </c>
    </row>
    <row r="4699" spans="1:17" ht="30" x14ac:dyDescent="0.25">
      <c r="A4699">
        <v>36</v>
      </c>
      <c r="B4699" t="str">
        <f>IF(A4699="","",VLOOKUP(A4699,LOVs!$A$3:$B$62,2))</f>
        <v>Surrey</v>
      </c>
      <c r="C4699" t="s">
        <v>9816</v>
      </c>
      <c r="D4699" t="s">
        <v>2819</v>
      </c>
      <c r="E4699">
        <v>1969</v>
      </c>
      <c r="F4699" t="s">
        <v>15</v>
      </c>
      <c r="H4699" s="23">
        <v>42644</v>
      </c>
      <c r="I4699" s="20">
        <v>1</v>
      </c>
      <c r="J4699" t="s">
        <v>73</v>
      </c>
      <c r="K4699" s="1" t="s">
        <v>2831</v>
      </c>
      <c r="L4699">
        <v>7.6100000000000001E-2</v>
      </c>
      <c r="M4699" s="20" t="s">
        <v>15</v>
      </c>
      <c r="P4699" s="1" t="s">
        <v>996</v>
      </c>
      <c r="Q4699" s="20" t="s">
        <v>997</v>
      </c>
    </row>
    <row r="4700" spans="1:17" ht="30" x14ac:dyDescent="0.25">
      <c r="A4700">
        <v>36</v>
      </c>
      <c r="B4700" t="str">
        <f>IF(A4700="","",VLOOKUP(A4700,LOVs!$A$3:$B$62,2))</f>
        <v>Surrey</v>
      </c>
      <c r="C4700" t="s">
        <v>9816</v>
      </c>
      <c r="D4700" t="s">
        <v>2819</v>
      </c>
      <c r="E4700">
        <v>1969</v>
      </c>
      <c r="F4700" t="s">
        <v>15</v>
      </c>
      <c r="H4700" s="23">
        <v>42644</v>
      </c>
      <c r="I4700" s="20">
        <v>1</v>
      </c>
      <c r="J4700" t="s">
        <v>73</v>
      </c>
      <c r="K4700" s="1" t="s">
        <v>2831</v>
      </c>
      <c r="L4700">
        <v>1.72E-3</v>
      </c>
      <c r="M4700" s="20" t="s">
        <v>18</v>
      </c>
      <c r="P4700" s="1" t="s">
        <v>998</v>
      </c>
      <c r="Q4700" s="20" t="s">
        <v>997</v>
      </c>
    </row>
    <row r="4701" spans="1:17" x14ac:dyDescent="0.25">
      <c r="A4701">
        <v>36</v>
      </c>
      <c r="B4701" t="str">
        <f>IF(A4701="","",VLOOKUP(A4701,LOVs!$A$3:$B$62,2))</f>
        <v>Surrey</v>
      </c>
      <c r="C4701" t="s">
        <v>9816</v>
      </c>
      <c r="D4701" t="s">
        <v>2819</v>
      </c>
      <c r="E4701">
        <v>1969</v>
      </c>
      <c r="F4701" t="s">
        <v>15</v>
      </c>
      <c r="H4701" s="23">
        <v>42644</v>
      </c>
      <c r="I4701" s="20">
        <v>1</v>
      </c>
      <c r="J4701" t="s">
        <v>73</v>
      </c>
      <c r="K4701" s="1" t="s">
        <v>2832</v>
      </c>
      <c r="L4701">
        <v>1.95E-2</v>
      </c>
      <c r="M4701" s="20" t="s">
        <v>15</v>
      </c>
      <c r="P4701" s="1" t="s">
        <v>996</v>
      </c>
      <c r="Q4701" s="20" t="s">
        <v>997</v>
      </c>
    </row>
    <row r="4702" spans="1:17" x14ac:dyDescent="0.25">
      <c r="A4702">
        <v>36</v>
      </c>
      <c r="B4702" t="str">
        <f>IF(A4702="","",VLOOKUP(A4702,LOVs!$A$3:$B$62,2))</f>
        <v>Surrey</v>
      </c>
      <c r="C4702" t="s">
        <v>9816</v>
      </c>
      <c r="D4702" t="s">
        <v>2819</v>
      </c>
      <c r="E4702">
        <v>1969</v>
      </c>
      <c r="F4702" t="s">
        <v>15</v>
      </c>
      <c r="H4702" s="23">
        <v>42644</v>
      </c>
      <c r="I4702" s="20">
        <v>1</v>
      </c>
      <c r="J4702" t="s">
        <v>73</v>
      </c>
      <c r="K4702" s="1" t="s">
        <v>2832</v>
      </c>
      <c r="L4702">
        <v>4.4999999999999999E-4</v>
      </c>
      <c r="M4702" s="20" t="s">
        <v>18</v>
      </c>
      <c r="P4702" s="1" t="s">
        <v>998</v>
      </c>
      <c r="Q4702" s="20" t="s">
        <v>997</v>
      </c>
    </row>
    <row r="4703" spans="1:17" x14ac:dyDescent="0.25">
      <c r="A4703">
        <v>36</v>
      </c>
      <c r="B4703" t="str">
        <f>IF(A4703="","",VLOOKUP(A4703,LOVs!$A$3:$B$62,2))</f>
        <v>Surrey</v>
      </c>
      <c r="C4703" t="s">
        <v>9816</v>
      </c>
      <c r="D4703" t="s">
        <v>2819</v>
      </c>
      <c r="E4703">
        <v>1969</v>
      </c>
      <c r="F4703" t="s">
        <v>15</v>
      </c>
      <c r="H4703" s="23">
        <v>42644</v>
      </c>
      <c r="I4703" s="20">
        <v>1</v>
      </c>
      <c r="J4703" t="s">
        <v>73</v>
      </c>
      <c r="K4703" s="1" t="s">
        <v>2833</v>
      </c>
      <c r="L4703">
        <v>3.96E-3</v>
      </c>
      <c r="M4703" s="20" t="s">
        <v>18</v>
      </c>
      <c r="P4703" s="1" t="s">
        <v>996</v>
      </c>
      <c r="Q4703" s="20" t="s">
        <v>997</v>
      </c>
    </row>
    <row r="4704" spans="1:17" x14ac:dyDescent="0.25">
      <c r="A4704">
        <v>36</v>
      </c>
      <c r="B4704" t="str">
        <f>IF(A4704="","",VLOOKUP(A4704,LOVs!$A$3:$B$62,2))</f>
        <v>Surrey</v>
      </c>
      <c r="C4704" t="s">
        <v>9816</v>
      </c>
      <c r="D4704" t="s">
        <v>2819</v>
      </c>
      <c r="E4704">
        <v>1969</v>
      </c>
      <c r="F4704" t="s">
        <v>15</v>
      </c>
      <c r="H4704" s="23">
        <v>42644</v>
      </c>
      <c r="I4704" s="20">
        <v>1</v>
      </c>
      <c r="J4704" t="s">
        <v>73</v>
      </c>
      <c r="K4704" s="1" t="s">
        <v>2833</v>
      </c>
      <c r="L4704">
        <v>3.8999999999999999E-4</v>
      </c>
      <c r="M4704" s="20" t="s">
        <v>18</v>
      </c>
      <c r="P4704" s="1" t="s">
        <v>998</v>
      </c>
      <c r="Q4704" s="20" t="s">
        <v>997</v>
      </c>
    </row>
    <row r="4705" spans="1:17" x14ac:dyDescent="0.25">
      <c r="A4705">
        <v>36</v>
      </c>
      <c r="B4705" t="str">
        <f>IF(A4705="","",VLOOKUP(A4705,LOVs!$A$3:$B$62,2))</f>
        <v>Surrey</v>
      </c>
      <c r="C4705" t="s">
        <v>9816</v>
      </c>
      <c r="D4705" t="s">
        <v>2819</v>
      </c>
      <c r="E4705">
        <v>1969</v>
      </c>
      <c r="F4705" t="s">
        <v>15</v>
      </c>
      <c r="H4705" s="23">
        <v>42644</v>
      </c>
      <c r="I4705" s="20">
        <v>1</v>
      </c>
      <c r="J4705" t="s">
        <v>73</v>
      </c>
      <c r="K4705" s="1" t="s">
        <v>2615</v>
      </c>
      <c r="L4705">
        <v>1.8599999999999998E-2</v>
      </c>
      <c r="M4705" s="20" t="s">
        <v>15</v>
      </c>
      <c r="P4705" s="1" t="s">
        <v>996</v>
      </c>
      <c r="Q4705" s="20" t="s">
        <v>997</v>
      </c>
    </row>
    <row r="4706" spans="1:17" x14ac:dyDescent="0.25">
      <c r="A4706">
        <v>36</v>
      </c>
      <c r="B4706" t="str">
        <f>IF(A4706="","",VLOOKUP(A4706,LOVs!$A$3:$B$62,2))</f>
        <v>Surrey</v>
      </c>
      <c r="C4706" t="s">
        <v>9816</v>
      </c>
      <c r="D4706" t="s">
        <v>2819</v>
      </c>
      <c r="E4706">
        <v>1969</v>
      </c>
      <c r="F4706" t="s">
        <v>15</v>
      </c>
      <c r="H4706" s="23">
        <v>42644</v>
      </c>
      <c r="I4706" s="20">
        <v>1</v>
      </c>
      <c r="J4706" t="s">
        <v>73</v>
      </c>
      <c r="K4706" s="1" t="s">
        <v>2615</v>
      </c>
      <c r="L4706">
        <v>9.7000000000000005E-4</v>
      </c>
      <c r="M4706" s="20" t="s">
        <v>18</v>
      </c>
      <c r="P4706" s="1" t="s">
        <v>998</v>
      </c>
      <c r="Q4706" s="20" t="s">
        <v>997</v>
      </c>
    </row>
    <row r="4707" spans="1:17" x14ac:dyDescent="0.25">
      <c r="A4707">
        <v>36</v>
      </c>
      <c r="B4707" t="str">
        <f>IF(A4707="","",VLOOKUP(A4707,LOVs!$A$3:$B$62,2))</f>
        <v>Surrey</v>
      </c>
      <c r="C4707" t="s">
        <v>9816</v>
      </c>
      <c r="D4707" t="s">
        <v>2819</v>
      </c>
      <c r="E4707">
        <v>1969</v>
      </c>
      <c r="F4707" t="s">
        <v>15</v>
      </c>
      <c r="H4707" s="23">
        <v>42644</v>
      </c>
      <c r="I4707" s="20">
        <v>1</v>
      </c>
      <c r="J4707" t="s">
        <v>73</v>
      </c>
      <c r="K4707" s="1" t="s">
        <v>2616</v>
      </c>
      <c r="L4707">
        <v>1.09E-2</v>
      </c>
      <c r="M4707" s="20" t="s">
        <v>15</v>
      </c>
      <c r="P4707" s="1" t="s">
        <v>996</v>
      </c>
      <c r="Q4707" s="20" t="s">
        <v>997</v>
      </c>
    </row>
    <row r="4708" spans="1:17" x14ac:dyDescent="0.25">
      <c r="A4708">
        <v>36</v>
      </c>
      <c r="B4708" t="str">
        <f>IF(A4708="","",VLOOKUP(A4708,LOVs!$A$3:$B$62,2))</f>
        <v>Surrey</v>
      </c>
      <c r="C4708" t="s">
        <v>9816</v>
      </c>
      <c r="D4708" t="s">
        <v>2819</v>
      </c>
      <c r="E4708">
        <v>1969</v>
      </c>
      <c r="F4708" t="s">
        <v>15</v>
      </c>
      <c r="H4708" s="23">
        <v>42644</v>
      </c>
      <c r="I4708" s="20">
        <v>1</v>
      </c>
      <c r="J4708" t="s">
        <v>73</v>
      </c>
      <c r="K4708" s="1" t="s">
        <v>2616</v>
      </c>
      <c r="L4708">
        <v>3.5E-4</v>
      </c>
      <c r="M4708" s="20" t="s">
        <v>18</v>
      </c>
      <c r="P4708" s="1" t="s">
        <v>998</v>
      </c>
      <c r="Q4708" s="20" t="s">
        <v>997</v>
      </c>
    </row>
    <row r="4709" spans="1:17" x14ac:dyDescent="0.25">
      <c r="A4709">
        <v>36</v>
      </c>
      <c r="B4709" t="str">
        <f>IF(A4709="","",VLOOKUP(A4709,LOVs!$A$3:$B$62,2))</f>
        <v>Surrey</v>
      </c>
      <c r="C4709" t="s">
        <v>9816</v>
      </c>
      <c r="D4709" t="s">
        <v>2819</v>
      </c>
      <c r="E4709">
        <v>1969</v>
      </c>
      <c r="F4709" t="s">
        <v>15</v>
      </c>
      <c r="H4709" s="23">
        <v>42644</v>
      </c>
      <c r="I4709" s="20">
        <v>1</v>
      </c>
      <c r="J4709" t="s">
        <v>73</v>
      </c>
      <c r="K4709" s="1" t="s">
        <v>2440</v>
      </c>
      <c r="L4709">
        <v>6.6E-3</v>
      </c>
      <c r="M4709" s="20" t="s">
        <v>18</v>
      </c>
      <c r="P4709" s="1" t="s">
        <v>996</v>
      </c>
      <c r="Q4709" s="20" t="s">
        <v>997</v>
      </c>
    </row>
    <row r="4710" spans="1:17" x14ac:dyDescent="0.25">
      <c r="A4710">
        <v>36</v>
      </c>
      <c r="B4710" t="str">
        <f>IF(A4710="","",VLOOKUP(A4710,LOVs!$A$3:$B$62,2))</f>
        <v>Surrey</v>
      </c>
      <c r="C4710" t="s">
        <v>9816</v>
      </c>
      <c r="D4710" t="s">
        <v>2819</v>
      </c>
      <c r="E4710">
        <v>1969</v>
      </c>
      <c r="F4710" t="s">
        <v>15</v>
      </c>
      <c r="H4710" s="23">
        <v>42644</v>
      </c>
      <c r="I4710" s="20">
        <v>1</v>
      </c>
      <c r="J4710" t="s">
        <v>73</v>
      </c>
      <c r="K4710" s="1" t="s">
        <v>2440</v>
      </c>
      <c r="L4710">
        <v>9.3000000000000005E-4</v>
      </c>
      <c r="M4710" s="20" t="s">
        <v>18</v>
      </c>
      <c r="P4710" s="1" t="s">
        <v>998</v>
      </c>
      <c r="Q4710" s="20" t="s">
        <v>997</v>
      </c>
    </row>
    <row r="4711" spans="1:17" x14ac:dyDescent="0.25">
      <c r="A4711">
        <v>36</v>
      </c>
      <c r="B4711" t="str">
        <f>IF(A4711="","",VLOOKUP(A4711,LOVs!$A$3:$B$62,2))</f>
        <v>Surrey</v>
      </c>
      <c r="C4711" t="s">
        <v>9816</v>
      </c>
      <c r="D4711" t="s">
        <v>2819</v>
      </c>
      <c r="E4711">
        <v>1969</v>
      </c>
      <c r="F4711" t="s">
        <v>15</v>
      </c>
      <c r="H4711" s="23">
        <v>42644</v>
      </c>
      <c r="I4711" s="20">
        <v>1</v>
      </c>
      <c r="J4711" t="s">
        <v>73</v>
      </c>
      <c r="K4711" s="1" t="s">
        <v>2620</v>
      </c>
      <c r="L4711">
        <v>1.5599999999999999E-2</v>
      </c>
      <c r="M4711" s="20" t="s">
        <v>15</v>
      </c>
      <c r="P4711" s="1" t="s">
        <v>996</v>
      </c>
      <c r="Q4711" s="20" t="s">
        <v>997</v>
      </c>
    </row>
    <row r="4712" spans="1:17" x14ac:dyDescent="0.25">
      <c r="A4712">
        <v>36</v>
      </c>
      <c r="B4712" t="str">
        <f>IF(A4712="","",VLOOKUP(A4712,LOVs!$A$3:$B$62,2))</f>
        <v>Surrey</v>
      </c>
      <c r="C4712" t="s">
        <v>9816</v>
      </c>
      <c r="D4712" t="s">
        <v>2819</v>
      </c>
      <c r="E4712">
        <v>1969</v>
      </c>
      <c r="F4712" t="s">
        <v>15</v>
      </c>
      <c r="H4712" s="23">
        <v>42644</v>
      </c>
      <c r="I4712" s="20">
        <v>1</v>
      </c>
      <c r="J4712" t="s">
        <v>73</v>
      </c>
      <c r="K4712" s="1" t="s">
        <v>2620</v>
      </c>
      <c r="L4712">
        <v>6.3000000000000003E-4</v>
      </c>
      <c r="M4712" s="20" t="s">
        <v>18</v>
      </c>
      <c r="P4712" s="1" t="s">
        <v>998</v>
      </c>
      <c r="Q4712" s="20" t="s">
        <v>997</v>
      </c>
    </row>
    <row r="4713" spans="1:17" x14ac:dyDescent="0.25">
      <c r="A4713">
        <v>36</v>
      </c>
      <c r="B4713" t="str">
        <f>IF(A4713="","",VLOOKUP(A4713,LOVs!$A$3:$B$62,2))</f>
        <v>Surrey</v>
      </c>
      <c r="C4713" t="s">
        <v>9816</v>
      </c>
      <c r="D4713" t="s">
        <v>2819</v>
      </c>
      <c r="E4713">
        <v>1969</v>
      </c>
      <c r="F4713" t="s">
        <v>15</v>
      </c>
      <c r="H4713" s="23">
        <v>42644</v>
      </c>
      <c r="I4713" s="20">
        <v>1</v>
      </c>
      <c r="J4713" t="s">
        <v>73</v>
      </c>
      <c r="K4713" s="1" t="s">
        <v>2834</v>
      </c>
      <c r="L4713">
        <v>1.0999999999999999E-2</v>
      </c>
      <c r="M4713" s="20" t="s">
        <v>15</v>
      </c>
      <c r="P4713" s="1" t="s">
        <v>996</v>
      </c>
      <c r="Q4713" s="20" t="s">
        <v>997</v>
      </c>
    </row>
    <row r="4714" spans="1:17" x14ac:dyDescent="0.25">
      <c r="A4714">
        <v>36</v>
      </c>
      <c r="B4714" t="str">
        <f>IF(A4714="","",VLOOKUP(A4714,LOVs!$A$3:$B$62,2))</f>
        <v>Surrey</v>
      </c>
      <c r="C4714" t="s">
        <v>9816</v>
      </c>
      <c r="D4714" t="s">
        <v>2819</v>
      </c>
      <c r="E4714">
        <v>1969</v>
      </c>
      <c r="F4714" t="s">
        <v>15</v>
      </c>
      <c r="H4714" s="23">
        <v>42644</v>
      </c>
      <c r="I4714" s="20">
        <v>1</v>
      </c>
      <c r="J4714" t="s">
        <v>73</v>
      </c>
      <c r="K4714" s="1" t="s">
        <v>2834</v>
      </c>
      <c r="L4714">
        <v>1.2199999999999999E-3</v>
      </c>
      <c r="M4714" s="20" t="s">
        <v>18</v>
      </c>
      <c r="P4714" s="1" t="s">
        <v>998</v>
      </c>
      <c r="Q4714" s="20" t="s">
        <v>997</v>
      </c>
    </row>
    <row r="4715" spans="1:17" x14ac:dyDescent="0.25">
      <c r="A4715">
        <v>36</v>
      </c>
      <c r="B4715" t="str">
        <f>IF(A4715="","",VLOOKUP(A4715,LOVs!$A$3:$B$62,2))</f>
        <v>Surrey</v>
      </c>
      <c r="C4715" t="s">
        <v>9816</v>
      </c>
      <c r="D4715" t="s">
        <v>2819</v>
      </c>
      <c r="E4715">
        <v>1969</v>
      </c>
      <c r="F4715" t="s">
        <v>15</v>
      </c>
      <c r="H4715" s="23">
        <v>42644</v>
      </c>
      <c r="I4715" s="20">
        <v>1</v>
      </c>
      <c r="J4715" t="s">
        <v>73</v>
      </c>
      <c r="K4715" s="1" t="s">
        <v>2441</v>
      </c>
      <c r="L4715">
        <v>1.21E-2</v>
      </c>
      <c r="M4715" s="20" t="s">
        <v>15</v>
      </c>
      <c r="P4715" s="1" t="s">
        <v>996</v>
      </c>
      <c r="Q4715" s="20" t="s">
        <v>997</v>
      </c>
    </row>
    <row r="4716" spans="1:17" x14ac:dyDescent="0.25">
      <c r="A4716">
        <v>36</v>
      </c>
      <c r="B4716" t="str">
        <f>IF(A4716="","",VLOOKUP(A4716,LOVs!$A$3:$B$62,2))</f>
        <v>Surrey</v>
      </c>
      <c r="C4716" t="s">
        <v>9816</v>
      </c>
      <c r="D4716" t="s">
        <v>2819</v>
      </c>
      <c r="E4716">
        <v>1969</v>
      </c>
      <c r="F4716" t="s">
        <v>15</v>
      </c>
      <c r="H4716" s="23">
        <v>42644</v>
      </c>
      <c r="I4716" s="20">
        <v>1</v>
      </c>
      <c r="J4716" t="s">
        <v>73</v>
      </c>
      <c r="K4716" s="1" t="s">
        <v>2441</v>
      </c>
      <c r="L4716">
        <v>2.5000000000000001E-4</v>
      </c>
      <c r="M4716" s="20" t="s">
        <v>18</v>
      </c>
      <c r="P4716" s="1" t="s">
        <v>998</v>
      </c>
      <c r="Q4716" s="20" t="s">
        <v>997</v>
      </c>
    </row>
    <row r="4717" spans="1:17" x14ac:dyDescent="0.25">
      <c r="A4717">
        <v>36</v>
      </c>
      <c r="B4717" t="str">
        <f>IF(A4717="","",VLOOKUP(A4717,LOVs!$A$3:$B$62,2))</f>
        <v>Surrey</v>
      </c>
      <c r="C4717" t="s">
        <v>9816</v>
      </c>
      <c r="D4717" t="s">
        <v>2819</v>
      </c>
      <c r="E4717">
        <v>1969</v>
      </c>
      <c r="F4717" t="s">
        <v>15</v>
      </c>
      <c r="H4717" s="23">
        <v>42644</v>
      </c>
      <c r="I4717" s="20">
        <v>1</v>
      </c>
      <c r="J4717" t="s">
        <v>73</v>
      </c>
      <c r="K4717" s="1" t="s">
        <v>2835</v>
      </c>
      <c r="L4717">
        <v>1.54E-2</v>
      </c>
      <c r="M4717" s="20" t="s">
        <v>15</v>
      </c>
      <c r="P4717" s="1" t="s">
        <v>996</v>
      </c>
      <c r="Q4717" s="20" t="s">
        <v>997</v>
      </c>
    </row>
    <row r="4718" spans="1:17" x14ac:dyDescent="0.25">
      <c r="A4718">
        <v>36</v>
      </c>
      <c r="B4718" t="str">
        <f>IF(A4718="","",VLOOKUP(A4718,LOVs!$A$3:$B$62,2))</f>
        <v>Surrey</v>
      </c>
      <c r="C4718" t="s">
        <v>9816</v>
      </c>
      <c r="D4718" t="s">
        <v>2819</v>
      </c>
      <c r="E4718">
        <v>1969</v>
      </c>
      <c r="F4718" t="s">
        <v>15</v>
      </c>
      <c r="H4718" s="23">
        <v>42644</v>
      </c>
      <c r="I4718" s="20">
        <v>1</v>
      </c>
      <c r="J4718" t="s">
        <v>73</v>
      </c>
      <c r="K4718" s="1" t="s">
        <v>2835</v>
      </c>
      <c r="L4718">
        <v>6.7000000000000002E-4</v>
      </c>
      <c r="M4718" s="20" t="s">
        <v>18</v>
      </c>
      <c r="P4718" s="1" t="s">
        <v>998</v>
      </c>
      <c r="Q4718" s="20" t="s">
        <v>997</v>
      </c>
    </row>
    <row r="4719" spans="1:17" x14ac:dyDescent="0.25">
      <c r="A4719">
        <v>36</v>
      </c>
      <c r="B4719" t="str">
        <f>IF(A4719="","",VLOOKUP(A4719,LOVs!$A$3:$B$62,2))</f>
        <v>Surrey</v>
      </c>
      <c r="C4719" t="s">
        <v>9816</v>
      </c>
      <c r="D4719" t="s">
        <v>2819</v>
      </c>
      <c r="E4719">
        <v>1969</v>
      </c>
      <c r="F4719" t="s">
        <v>15</v>
      </c>
      <c r="H4719" s="23">
        <v>42644</v>
      </c>
      <c r="I4719" s="20">
        <v>1</v>
      </c>
      <c r="J4719" t="s">
        <v>73</v>
      </c>
      <c r="K4719" s="1" t="s">
        <v>2836</v>
      </c>
      <c r="L4719">
        <v>6.2899999999999996E-3</v>
      </c>
      <c r="M4719" s="20" t="s">
        <v>18</v>
      </c>
      <c r="P4719" s="1" t="s">
        <v>996</v>
      </c>
      <c r="Q4719" s="20" t="s">
        <v>997</v>
      </c>
    </row>
    <row r="4720" spans="1:17" x14ac:dyDescent="0.25">
      <c r="A4720">
        <v>36</v>
      </c>
      <c r="B4720" t="str">
        <f>IF(A4720="","",VLOOKUP(A4720,LOVs!$A$3:$B$62,2))</f>
        <v>Surrey</v>
      </c>
      <c r="C4720" t="s">
        <v>9816</v>
      </c>
      <c r="D4720" t="s">
        <v>2819</v>
      </c>
      <c r="E4720">
        <v>1969</v>
      </c>
      <c r="F4720" t="s">
        <v>15</v>
      </c>
      <c r="H4720" s="23">
        <v>42644</v>
      </c>
      <c r="I4720" s="20">
        <v>1</v>
      </c>
      <c r="J4720" t="s">
        <v>73</v>
      </c>
      <c r="K4720" s="1" t="s">
        <v>2836</v>
      </c>
      <c r="L4720">
        <v>3.1E-4</v>
      </c>
      <c r="M4720" s="20" t="s">
        <v>18</v>
      </c>
      <c r="P4720" s="1" t="s">
        <v>998</v>
      </c>
      <c r="Q4720" s="20" t="s">
        <v>997</v>
      </c>
    </row>
    <row r="4721" spans="1:17" x14ac:dyDescent="0.25">
      <c r="A4721">
        <v>36</v>
      </c>
      <c r="B4721" t="str">
        <f>IF(A4721="","",VLOOKUP(A4721,LOVs!$A$3:$B$62,2))</f>
        <v>Surrey</v>
      </c>
      <c r="C4721" t="s">
        <v>9816</v>
      </c>
      <c r="D4721" t="s">
        <v>2819</v>
      </c>
      <c r="E4721">
        <v>1969</v>
      </c>
      <c r="F4721" t="s">
        <v>15</v>
      </c>
      <c r="H4721" s="23">
        <v>42644</v>
      </c>
      <c r="I4721" s="20">
        <v>1</v>
      </c>
      <c r="J4721" t="s">
        <v>73</v>
      </c>
      <c r="K4721" s="1" t="s">
        <v>2621</v>
      </c>
      <c r="L4721">
        <v>2.5899999999999999E-2</v>
      </c>
      <c r="M4721" s="20" t="s">
        <v>15</v>
      </c>
      <c r="P4721" s="1" t="s">
        <v>996</v>
      </c>
      <c r="Q4721" s="20" t="s">
        <v>997</v>
      </c>
    </row>
    <row r="4722" spans="1:17" x14ac:dyDescent="0.25">
      <c r="A4722">
        <v>36</v>
      </c>
      <c r="B4722" t="str">
        <f>IF(A4722="","",VLOOKUP(A4722,LOVs!$A$3:$B$62,2))</f>
        <v>Surrey</v>
      </c>
      <c r="C4722" t="s">
        <v>9816</v>
      </c>
      <c r="D4722" t="s">
        <v>2819</v>
      </c>
      <c r="E4722">
        <v>1969</v>
      </c>
      <c r="F4722" t="s">
        <v>15</v>
      </c>
      <c r="H4722" s="23">
        <v>42644</v>
      </c>
      <c r="I4722" s="20">
        <v>1</v>
      </c>
      <c r="J4722" t="s">
        <v>73</v>
      </c>
      <c r="K4722" s="1" t="s">
        <v>2621</v>
      </c>
      <c r="L4722">
        <v>2.5999999999999998E-4</v>
      </c>
      <c r="M4722" s="20" t="s">
        <v>18</v>
      </c>
      <c r="P4722" s="1" t="s">
        <v>998</v>
      </c>
      <c r="Q4722" s="20" t="s">
        <v>997</v>
      </c>
    </row>
    <row r="4723" spans="1:17" x14ac:dyDescent="0.25">
      <c r="A4723">
        <v>36</v>
      </c>
      <c r="B4723" t="str">
        <f>IF(A4723="","",VLOOKUP(A4723,LOVs!$A$3:$B$62,2))</f>
        <v>Surrey</v>
      </c>
      <c r="C4723" t="s">
        <v>9816</v>
      </c>
      <c r="D4723" t="s">
        <v>2819</v>
      </c>
      <c r="E4723">
        <v>1969</v>
      </c>
      <c r="F4723" t="s">
        <v>15</v>
      </c>
      <c r="H4723" s="23">
        <v>42644</v>
      </c>
      <c r="I4723" s="20">
        <v>1</v>
      </c>
      <c r="J4723" t="s">
        <v>73</v>
      </c>
      <c r="K4723" s="1" t="s">
        <v>2837</v>
      </c>
      <c r="L4723">
        <v>3.5100000000000001E-3</v>
      </c>
      <c r="M4723" s="20" t="s">
        <v>18</v>
      </c>
      <c r="P4723" s="1" t="s">
        <v>996</v>
      </c>
      <c r="Q4723" s="20" t="s">
        <v>997</v>
      </c>
    </row>
    <row r="4724" spans="1:17" x14ac:dyDescent="0.25">
      <c r="A4724">
        <v>36</v>
      </c>
      <c r="B4724" t="str">
        <f>IF(A4724="","",VLOOKUP(A4724,LOVs!$A$3:$B$62,2))</f>
        <v>Surrey</v>
      </c>
      <c r="C4724" t="s">
        <v>9816</v>
      </c>
      <c r="D4724" t="s">
        <v>2819</v>
      </c>
      <c r="E4724">
        <v>1969</v>
      </c>
      <c r="F4724" t="s">
        <v>15</v>
      </c>
      <c r="H4724" s="23">
        <v>42644</v>
      </c>
      <c r="I4724" s="20">
        <v>1</v>
      </c>
      <c r="J4724" t="s">
        <v>73</v>
      </c>
      <c r="K4724" s="1" t="s">
        <v>2837</v>
      </c>
      <c r="L4724">
        <v>2.4000000000000001E-4</v>
      </c>
      <c r="M4724" s="20" t="s">
        <v>18</v>
      </c>
      <c r="P4724" s="1" t="s">
        <v>998</v>
      </c>
      <c r="Q4724" s="20" t="s">
        <v>997</v>
      </c>
    </row>
    <row r="4725" spans="1:17" x14ac:dyDescent="0.25">
      <c r="A4725">
        <v>36</v>
      </c>
      <c r="B4725" t="str">
        <f>IF(A4725="","",VLOOKUP(A4725,LOVs!$A$3:$B$62,2))</f>
        <v>Surrey</v>
      </c>
      <c r="C4725" t="s">
        <v>9816</v>
      </c>
      <c r="D4725" t="s">
        <v>2819</v>
      </c>
      <c r="E4725">
        <v>1969</v>
      </c>
      <c r="F4725" t="s">
        <v>15</v>
      </c>
      <c r="H4725" s="23">
        <v>42644</v>
      </c>
      <c r="I4725" s="20">
        <v>1</v>
      </c>
      <c r="J4725" t="s">
        <v>73</v>
      </c>
      <c r="K4725" s="1" t="s">
        <v>2622</v>
      </c>
      <c r="L4725">
        <v>5.1399999999999996E-3</v>
      </c>
      <c r="M4725" s="20" t="s">
        <v>18</v>
      </c>
      <c r="P4725" s="1" t="s">
        <v>996</v>
      </c>
      <c r="Q4725" s="20" t="s">
        <v>997</v>
      </c>
    </row>
    <row r="4726" spans="1:17" x14ac:dyDescent="0.25">
      <c r="A4726">
        <v>36</v>
      </c>
      <c r="B4726" t="str">
        <f>IF(A4726="","",VLOOKUP(A4726,LOVs!$A$3:$B$62,2))</f>
        <v>Surrey</v>
      </c>
      <c r="C4726" t="s">
        <v>9816</v>
      </c>
      <c r="D4726" t="s">
        <v>2819</v>
      </c>
      <c r="E4726">
        <v>1969</v>
      </c>
      <c r="F4726" t="s">
        <v>15</v>
      </c>
      <c r="H4726" s="23">
        <v>42644</v>
      </c>
      <c r="I4726" s="20">
        <v>1</v>
      </c>
      <c r="J4726" t="s">
        <v>73</v>
      </c>
      <c r="K4726" s="1" t="s">
        <v>2622</v>
      </c>
      <c r="L4726">
        <v>9.1E-4</v>
      </c>
      <c r="M4726" s="20" t="s">
        <v>18</v>
      </c>
      <c r="P4726" s="1" t="s">
        <v>998</v>
      </c>
      <c r="Q4726" s="20" t="s">
        <v>997</v>
      </c>
    </row>
    <row r="4727" spans="1:17" x14ac:dyDescent="0.25">
      <c r="A4727">
        <v>36</v>
      </c>
      <c r="B4727" t="str">
        <f>IF(A4727="","",VLOOKUP(A4727,LOVs!$A$3:$B$62,2))</f>
        <v>Surrey</v>
      </c>
      <c r="C4727" t="s">
        <v>9816</v>
      </c>
      <c r="D4727" t="s">
        <v>2819</v>
      </c>
      <c r="E4727">
        <v>1969</v>
      </c>
      <c r="F4727" t="s">
        <v>15</v>
      </c>
      <c r="H4727" s="23">
        <v>42644</v>
      </c>
      <c r="I4727" s="20">
        <v>1</v>
      </c>
      <c r="J4727" t="s">
        <v>73</v>
      </c>
      <c r="K4727" s="1" t="s">
        <v>2838</v>
      </c>
      <c r="L4727">
        <v>2.81E-2</v>
      </c>
      <c r="M4727" s="20" t="s">
        <v>15</v>
      </c>
      <c r="P4727" s="1" t="s">
        <v>996</v>
      </c>
      <c r="Q4727" s="20" t="s">
        <v>997</v>
      </c>
    </row>
    <row r="4728" spans="1:17" x14ac:dyDescent="0.25">
      <c r="A4728">
        <v>36</v>
      </c>
      <c r="B4728" t="str">
        <f>IF(A4728="","",VLOOKUP(A4728,LOVs!$A$3:$B$62,2))</f>
        <v>Surrey</v>
      </c>
      <c r="C4728" t="s">
        <v>9816</v>
      </c>
      <c r="D4728" t="s">
        <v>2819</v>
      </c>
      <c r="E4728">
        <v>1969</v>
      </c>
      <c r="F4728" t="s">
        <v>15</v>
      </c>
      <c r="H4728" s="23">
        <v>42644</v>
      </c>
      <c r="I4728" s="20">
        <v>1</v>
      </c>
      <c r="J4728" t="s">
        <v>73</v>
      </c>
      <c r="K4728" s="1" t="s">
        <v>2838</v>
      </c>
      <c r="L4728">
        <v>9.6000000000000002E-4</v>
      </c>
      <c r="M4728" s="20" t="s">
        <v>18</v>
      </c>
      <c r="P4728" s="1" t="s">
        <v>998</v>
      </c>
      <c r="Q4728" s="20" t="s">
        <v>997</v>
      </c>
    </row>
    <row r="4729" spans="1:17" x14ac:dyDescent="0.25">
      <c r="A4729">
        <v>36</v>
      </c>
      <c r="B4729" t="str">
        <f>IF(A4729="","",VLOOKUP(A4729,LOVs!$A$3:$B$62,2))</f>
        <v>Surrey</v>
      </c>
      <c r="C4729" t="s">
        <v>9816</v>
      </c>
      <c r="D4729" t="s">
        <v>2819</v>
      </c>
      <c r="E4729">
        <v>1969</v>
      </c>
      <c r="F4729" t="s">
        <v>15</v>
      </c>
      <c r="H4729" s="23">
        <v>42644</v>
      </c>
      <c r="I4729" s="20">
        <v>1</v>
      </c>
      <c r="J4729" t="s">
        <v>73</v>
      </c>
      <c r="K4729" s="1" t="s">
        <v>2839</v>
      </c>
      <c r="L4729">
        <v>7.2399999999999999E-3</v>
      </c>
      <c r="M4729" s="20" t="s">
        <v>18</v>
      </c>
      <c r="P4729" s="1" t="s">
        <v>996</v>
      </c>
      <c r="Q4729" s="20" t="s">
        <v>997</v>
      </c>
    </row>
    <row r="4730" spans="1:17" x14ac:dyDescent="0.25">
      <c r="A4730">
        <v>36</v>
      </c>
      <c r="B4730" t="str">
        <f>IF(A4730="","",VLOOKUP(A4730,LOVs!$A$3:$B$62,2))</f>
        <v>Surrey</v>
      </c>
      <c r="C4730" t="s">
        <v>9816</v>
      </c>
      <c r="D4730" t="s">
        <v>2819</v>
      </c>
      <c r="E4730">
        <v>1969</v>
      </c>
      <c r="F4730" t="s">
        <v>15</v>
      </c>
      <c r="H4730" s="23">
        <v>42644</v>
      </c>
      <c r="I4730" s="20">
        <v>1</v>
      </c>
      <c r="J4730" t="s">
        <v>73</v>
      </c>
      <c r="K4730" s="1" t="s">
        <v>2839</v>
      </c>
      <c r="L4730">
        <v>1.01E-3</v>
      </c>
      <c r="M4730" s="20" t="s">
        <v>18</v>
      </c>
      <c r="P4730" s="1" t="s">
        <v>998</v>
      </c>
      <c r="Q4730" s="20" t="s">
        <v>997</v>
      </c>
    </row>
    <row r="4731" spans="1:17" x14ac:dyDescent="0.25">
      <c r="A4731">
        <v>36</v>
      </c>
      <c r="B4731" t="str">
        <f>IF(A4731="","",VLOOKUP(A4731,LOVs!$A$3:$B$62,2))</f>
        <v>Surrey</v>
      </c>
      <c r="C4731" t="s">
        <v>9816</v>
      </c>
      <c r="D4731" t="s">
        <v>2819</v>
      </c>
      <c r="E4731">
        <v>1969</v>
      </c>
      <c r="F4731" t="s">
        <v>15</v>
      </c>
      <c r="H4731" s="23">
        <v>42644</v>
      </c>
      <c r="I4731" s="20">
        <v>1</v>
      </c>
      <c r="J4731" t="s">
        <v>73</v>
      </c>
      <c r="K4731" s="1" t="s">
        <v>2840</v>
      </c>
      <c r="L4731">
        <v>1.04E-2</v>
      </c>
      <c r="M4731" s="20" t="s">
        <v>15</v>
      </c>
      <c r="P4731" s="1" t="s">
        <v>996</v>
      </c>
      <c r="Q4731" s="20" t="s">
        <v>997</v>
      </c>
    </row>
    <row r="4732" spans="1:17" x14ac:dyDescent="0.25">
      <c r="A4732">
        <v>36</v>
      </c>
      <c r="B4732" t="str">
        <f>IF(A4732="","",VLOOKUP(A4732,LOVs!$A$3:$B$62,2))</f>
        <v>Surrey</v>
      </c>
      <c r="C4732" t="s">
        <v>9816</v>
      </c>
      <c r="D4732" t="s">
        <v>2819</v>
      </c>
      <c r="E4732">
        <v>1969</v>
      </c>
      <c r="F4732" t="s">
        <v>15</v>
      </c>
      <c r="H4732" s="23">
        <v>42644</v>
      </c>
      <c r="I4732" s="20">
        <v>1</v>
      </c>
      <c r="J4732" t="s">
        <v>73</v>
      </c>
      <c r="K4732" s="1" t="s">
        <v>2840</v>
      </c>
      <c r="L4732">
        <v>1.0300000000000001E-3</v>
      </c>
      <c r="M4732" s="20" t="s">
        <v>18</v>
      </c>
      <c r="P4732" s="1" t="s">
        <v>998</v>
      </c>
      <c r="Q4732" s="20" t="s">
        <v>997</v>
      </c>
    </row>
    <row r="4733" spans="1:17" x14ac:dyDescent="0.25">
      <c r="A4733">
        <v>36</v>
      </c>
      <c r="B4733" t="str">
        <f>IF(A4733="","",VLOOKUP(A4733,LOVs!$A$3:$B$62,2))</f>
        <v>Surrey</v>
      </c>
      <c r="C4733" t="s">
        <v>9816</v>
      </c>
      <c r="D4733" t="s">
        <v>2819</v>
      </c>
      <c r="E4733">
        <v>1969</v>
      </c>
      <c r="F4733" t="s">
        <v>15</v>
      </c>
      <c r="H4733" s="23">
        <v>42644</v>
      </c>
      <c r="I4733" s="20">
        <v>1</v>
      </c>
      <c r="J4733" t="s">
        <v>73</v>
      </c>
      <c r="K4733" s="1" t="s">
        <v>2841</v>
      </c>
      <c r="L4733">
        <v>5.4299999999999999E-3</v>
      </c>
      <c r="M4733" s="20" t="s">
        <v>18</v>
      </c>
      <c r="P4733" s="1" t="s">
        <v>996</v>
      </c>
      <c r="Q4733" s="20" t="s">
        <v>997</v>
      </c>
    </row>
    <row r="4734" spans="1:17" x14ac:dyDescent="0.25">
      <c r="A4734">
        <v>36</v>
      </c>
      <c r="B4734" t="str">
        <f>IF(A4734="","",VLOOKUP(A4734,LOVs!$A$3:$B$62,2))</f>
        <v>Surrey</v>
      </c>
      <c r="C4734" t="s">
        <v>9816</v>
      </c>
      <c r="D4734" t="s">
        <v>2819</v>
      </c>
      <c r="E4734">
        <v>1969</v>
      </c>
      <c r="F4734" t="s">
        <v>15</v>
      </c>
      <c r="H4734" s="23">
        <v>42644</v>
      </c>
      <c r="I4734" s="20">
        <v>1</v>
      </c>
      <c r="J4734" t="s">
        <v>73</v>
      </c>
      <c r="K4734" s="1" t="s">
        <v>2841</v>
      </c>
      <c r="L4734">
        <v>1E-3</v>
      </c>
      <c r="M4734" s="20" t="s">
        <v>18</v>
      </c>
      <c r="P4734" s="1" t="s">
        <v>998</v>
      </c>
      <c r="Q4734" s="20" t="s">
        <v>997</v>
      </c>
    </row>
    <row r="4735" spans="1:17" x14ac:dyDescent="0.25">
      <c r="A4735">
        <v>36</v>
      </c>
      <c r="B4735" t="str">
        <f>IF(A4735="","",VLOOKUP(A4735,LOVs!$A$3:$B$62,2))</f>
        <v>Surrey</v>
      </c>
      <c r="C4735" t="s">
        <v>9816</v>
      </c>
      <c r="D4735" t="s">
        <v>2819</v>
      </c>
      <c r="E4735">
        <v>1969</v>
      </c>
      <c r="F4735" t="s">
        <v>15</v>
      </c>
      <c r="H4735" s="23">
        <v>42644</v>
      </c>
      <c r="I4735" s="20">
        <v>1</v>
      </c>
      <c r="J4735" t="s">
        <v>73</v>
      </c>
      <c r="K4735" s="1" t="s">
        <v>2842</v>
      </c>
      <c r="L4735">
        <v>1.26E-2</v>
      </c>
      <c r="M4735" s="20" t="s">
        <v>15</v>
      </c>
      <c r="P4735" s="1" t="s">
        <v>996</v>
      </c>
      <c r="Q4735" s="20" t="s">
        <v>997</v>
      </c>
    </row>
    <row r="4736" spans="1:17" x14ac:dyDescent="0.25">
      <c r="A4736">
        <v>36</v>
      </c>
      <c r="B4736" t="str">
        <f>IF(A4736="","",VLOOKUP(A4736,LOVs!$A$3:$B$62,2))</f>
        <v>Surrey</v>
      </c>
      <c r="C4736" t="s">
        <v>9816</v>
      </c>
      <c r="D4736" t="s">
        <v>2819</v>
      </c>
      <c r="E4736">
        <v>1969</v>
      </c>
      <c r="F4736" t="s">
        <v>15</v>
      </c>
      <c r="H4736" s="23">
        <v>42644</v>
      </c>
      <c r="I4736" s="20">
        <v>1</v>
      </c>
      <c r="J4736" t="s">
        <v>73</v>
      </c>
      <c r="K4736" s="1" t="s">
        <v>2842</v>
      </c>
      <c r="L4736">
        <v>4.0000000000000002E-4</v>
      </c>
      <c r="M4736" s="20" t="s">
        <v>18</v>
      </c>
      <c r="P4736" s="1" t="s">
        <v>998</v>
      </c>
      <c r="Q4736" s="20" t="s">
        <v>997</v>
      </c>
    </row>
    <row r="4737" spans="1:17" x14ac:dyDescent="0.25">
      <c r="A4737">
        <v>36</v>
      </c>
      <c r="B4737" t="str">
        <f>IF(A4737="","",VLOOKUP(A4737,LOVs!$A$3:$B$62,2))</f>
        <v>Surrey</v>
      </c>
      <c r="C4737" t="s">
        <v>9816</v>
      </c>
      <c r="D4737" t="s">
        <v>2819</v>
      </c>
      <c r="E4737">
        <v>1969</v>
      </c>
      <c r="F4737" t="s">
        <v>15</v>
      </c>
      <c r="H4737" s="23">
        <v>42644</v>
      </c>
      <c r="I4737" s="20">
        <v>1</v>
      </c>
      <c r="J4737" t="s">
        <v>73</v>
      </c>
      <c r="K4737" s="1" t="s">
        <v>2843</v>
      </c>
      <c r="L4737">
        <v>8.0700000000000008E-3</v>
      </c>
      <c r="M4737" s="20" t="s">
        <v>18</v>
      </c>
      <c r="P4737" s="1" t="s">
        <v>996</v>
      </c>
      <c r="Q4737" s="20" t="s">
        <v>997</v>
      </c>
    </row>
    <row r="4738" spans="1:17" x14ac:dyDescent="0.25">
      <c r="A4738">
        <v>36</v>
      </c>
      <c r="B4738" t="str">
        <f>IF(A4738="","",VLOOKUP(A4738,LOVs!$A$3:$B$62,2))</f>
        <v>Surrey</v>
      </c>
      <c r="C4738" t="s">
        <v>9816</v>
      </c>
      <c r="D4738" t="s">
        <v>2819</v>
      </c>
      <c r="E4738">
        <v>1969</v>
      </c>
      <c r="F4738" t="s">
        <v>15</v>
      </c>
      <c r="H4738" s="23">
        <v>42644</v>
      </c>
      <c r="I4738" s="20">
        <v>1</v>
      </c>
      <c r="J4738" t="s">
        <v>73</v>
      </c>
      <c r="K4738" s="1" t="s">
        <v>2843</v>
      </c>
      <c r="L4738">
        <v>6.9999999999999999E-4</v>
      </c>
      <c r="M4738" s="20" t="s">
        <v>18</v>
      </c>
      <c r="P4738" s="1" t="s">
        <v>998</v>
      </c>
      <c r="Q4738" s="20" t="s">
        <v>997</v>
      </c>
    </row>
    <row r="4739" spans="1:17" x14ac:dyDescent="0.25">
      <c r="A4739">
        <v>36</v>
      </c>
      <c r="B4739" t="str">
        <f>IF(A4739="","",VLOOKUP(A4739,LOVs!$A$3:$B$62,2))</f>
        <v>Surrey</v>
      </c>
      <c r="C4739" t="s">
        <v>9816</v>
      </c>
      <c r="D4739" t="s">
        <v>2819</v>
      </c>
      <c r="E4739">
        <v>1969</v>
      </c>
      <c r="F4739" t="s">
        <v>15</v>
      </c>
      <c r="H4739" s="23">
        <v>42644</v>
      </c>
      <c r="I4739" s="20">
        <v>1</v>
      </c>
      <c r="J4739" t="s">
        <v>73</v>
      </c>
      <c r="K4739" s="1" t="s">
        <v>2844</v>
      </c>
      <c r="L4739">
        <v>1.03E-2</v>
      </c>
      <c r="M4739" s="20" t="s">
        <v>15</v>
      </c>
      <c r="P4739" s="1" t="s">
        <v>996</v>
      </c>
      <c r="Q4739" s="20" t="s">
        <v>997</v>
      </c>
    </row>
    <row r="4740" spans="1:17" x14ac:dyDescent="0.25">
      <c r="A4740">
        <v>36</v>
      </c>
      <c r="B4740" t="str">
        <f>IF(A4740="","",VLOOKUP(A4740,LOVs!$A$3:$B$62,2))</f>
        <v>Surrey</v>
      </c>
      <c r="C4740" t="s">
        <v>9816</v>
      </c>
      <c r="D4740" t="s">
        <v>2819</v>
      </c>
      <c r="E4740">
        <v>1969</v>
      </c>
      <c r="F4740" t="s">
        <v>15</v>
      </c>
      <c r="H4740" s="23">
        <v>42644</v>
      </c>
      <c r="I4740" s="20">
        <v>1</v>
      </c>
      <c r="J4740" t="s">
        <v>73</v>
      </c>
      <c r="K4740" s="1" t="s">
        <v>2844</v>
      </c>
      <c r="L4740">
        <v>1.6299999999999999E-3</v>
      </c>
      <c r="M4740" s="20" t="s">
        <v>18</v>
      </c>
      <c r="P4740" s="1" t="s">
        <v>998</v>
      </c>
      <c r="Q4740" s="20" t="s">
        <v>997</v>
      </c>
    </row>
    <row r="4741" spans="1:17" x14ac:dyDescent="0.25">
      <c r="A4741">
        <v>36</v>
      </c>
      <c r="B4741" t="str">
        <f>IF(A4741="","",VLOOKUP(A4741,LOVs!$A$3:$B$62,2))</f>
        <v>Surrey</v>
      </c>
      <c r="C4741" t="s">
        <v>9816</v>
      </c>
      <c r="D4741" t="s">
        <v>2819</v>
      </c>
      <c r="E4741">
        <v>1969</v>
      </c>
      <c r="F4741" t="s">
        <v>15</v>
      </c>
      <c r="H4741" s="23">
        <v>42644</v>
      </c>
      <c r="I4741" s="20">
        <v>1</v>
      </c>
      <c r="J4741" t="s">
        <v>73</v>
      </c>
      <c r="K4741" s="1" t="s">
        <v>2845</v>
      </c>
      <c r="L4741">
        <v>2.06E-2</v>
      </c>
      <c r="M4741" s="20" t="s">
        <v>15</v>
      </c>
      <c r="P4741" s="1" t="s">
        <v>996</v>
      </c>
      <c r="Q4741" s="20" t="s">
        <v>997</v>
      </c>
    </row>
    <row r="4742" spans="1:17" x14ac:dyDescent="0.25">
      <c r="A4742">
        <v>36</v>
      </c>
      <c r="B4742" t="str">
        <f>IF(A4742="","",VLOOKUP(A4742,LOVs!$A$3:$B$62,2))</f>
        <v>Surrey</v>
      </c>
      <c r="C4742" t="s">
        <v>9816</v>
      </c>
      <c r="D4742" t="s">
        <v>2819</v>
      </c>
      <c r="E4742">
        <v>1969</v>
      </c>
      <c r="F4742" t="s">
        <v>15</v>
      </c>
      <c r="H4742" s="23">
        <v>42644</v>
      </c>
      <c r="I4742" s="20">
        <v>1</v>
      </c>
      <c r="J4742" t="s">
        <v>73</v>
      </c>
      <c r="K4742" s="1" t="s">
        <v>2845</v>
      </c>
      <c r="L4742">
        <v>8.4899999999999993E-3</v>
      </c>
      <c r="M4742" s="20" t="s">
        <v>18</v>
      </c>
      <c r="P4742" s="1" t="s">
        <v>998</v>
      </c>
      <c r="Q4742" s="20" t="s">
        <v>997</v>
      </c>
    </row>
    <row r="4743" spans="1:17" x14ac:dyDescent="0.25">
      <c r="A4743">
        <v>36</v>
      </c>
      <c r="B4743" t="str">
        <f>IF(A4743="","",VLOOKUP(A4743,LOVs!$A$3:$B$62,2))</f>
        <v>Surrey</v>
      </c>
      <c r="C4743" t="s">
        <v>9816</v>
      </c>
      <c r="D4743" t="s">
        <v>2819</v>
      </c>
      <c r="E4743">
        <v>1969</v>
      </c>
      <c r="F4743" t="s">
        <v>15</v>
      </c>
      <c r="H4743" s="23">
        <v>42644</v>
      </c>
      <c r="I4743" s="20">
        <v>1</v>
      </c>
      <c r="J4743" t="s">
        <v>73</v>
      </c>
      <c r="K4743" s="1" t="s">
        <v>2846</v>
      </c>
      <c r="L4743">
        <v>3.61E-2</v>
      </c>
      <c r="M4743" s="20" t="s">
        <v>15</v>
      </c>
      <c r="P4743" s="1" t="s">
        <v>996</v>
      </c>
      <c r="Q4743" s="20" t="s">
        <v>997</v>
      </c>
    </row>
    <row r="4744" spans="1:17" x14ac:dyDescent="0.25">
      <c r="A4744">
        <v>36</v>
      </c>
      <c r="B4744" t="str">
        <f>IF(A4744="","",VLOOKUP(A4744,LOVs!$A$3:$B$62,2))</f>
        <v>Surrey</v>
      </c>
      <c r="C4744" t="s">
        <v>9816</v>
      </c>
      <c r="D4744" t="s">
        <v>2819</v>
      </c>
      <c r="E4744">
        <v>1969</v>
      </c>
      <c r="F4744" t="s">
        <v>15</v>
      </c>
      <c r="H4744" s="23">
        <v>42644</v>
      </c>
      <c r="I4744" s="20">
        <v>1</v>
      </c>
      <c r="J4744" t="s">
        <v>73</v>
      </c>
      <c r="K4744" s="1" t="s">
        <v>2846</v>
      </c>
      <c r="L4744">
        <v>1.08E-3</v>
      </c>
      <c r="M4744" s="20" t="s">
        <v>18</v>
      </c>
      <c r="P4744" s="1" t="s">
        <v>998</v>
      </c>
      <c r="Q4744" s="20" t="s">
        <v>997</v>
      </c>
    </row>
    <row r="4745" spans="1:17" x14ac:dyDescent="0.25">
      <c r="A4745">
        <v>36</v>
      </c>
      <c r="B4745" t="str">
        <f>IF(A4745="","",VLOOKUP(A4745,LOVs!$A$3:$B$62,2))</f>
        <v>Surrey</v>
      </c>
      <c r="C4745" t="s">
        <v>9816</v>
      </c>
      <c r="D4745" t="s">
        <v>2819</v>
      </c>
      <c r="E4745">
        <v>1969</v>
      </c>
      <c r="F4745" t="s">
        <v>15</v>
      </c>
      <c r="H4745" s="23">
        <v>42644</v>
      </c>
      <c r="I4745" s="20">
        <v>1</v>
      </c>
      <c r="J4745" t="s">
        <v>73</v>
      </c>
      <c r="K4745" s="1" t="s">
        <v>2847</v>
      </c>
      <c r="L4745">
        <v>2.1399999999999999E-2</v>
      </c>
      <c r="M4745" s="20" t="s">
        <v>15</v>
      </c>
      <c r="P4745" s="1" t="s">
        <v>996</v>
      </c>
      <c r="Q4745" s="20" t="s">
        <v>997</v>
      </c>
    </row>
    <row r="4746" spans="1:17" x14ac:dyDescent="0.25">
      <c r="A4746">
        <v>36</v>
      </c>
      <c r="B4746" t="str">
        <f>IF(A4746="","",VLOOKUP(A4746,LOVs!$A$3:$B$62,2))</f>
        <v>Surrey</v>
      </c>
      <c r="C4746" t="s">
        <v>9816</v>
      </c>
      <c r="D4746" t="s">
        <v>2819</v>
      </c>
      <c r="E4746">
        <v>1969</v>
      </c>
      <c r="F4746" t="s">
        <v>15</v>
      </c>
      <c r="H4746" s="23">
        <v>42644</v>
      </c>
      <c r="I4746" s="20">
        <v>1</v>
      </c>
      <c r="J4746" t="s">
        <v>73</v>
      </c>
      <c r="K4746" s="1" t="s">
        <v>2847</v>
      </c>
      <c r="L4746">
        <v>2.16E-3</v>
      </c>
      <c r="M4746" s="20" t="s">
        <v>18</v>
      </c>
      <c r="P4746" s="1" t="s">
        <v>998</v>
      </c>
      <c r="Q4746" s="20" t="s">
        <v>997</v>
      </c>
    </row>
    <row r="4747" spans="1:17" x14ac:dyDescent="0.25">
      <c r="A4747">
        <v>36</v>
      </c>
      <c r="B4747" t="str">
        <f>IF(A4747="","",VLOOKUP(A4747,LOVs!$A$3:$B$62,2))</f>
        <v>Surrey</v>
      </c>
      <c r="C4747" t="s">
        <v>9816</v>
      </c>
      <c r="D4747" t="s">
        <v>2819</v>
      </c>
      <c r="E4747">
        <v>1969</v>
      </c>
      <c r="F4747" t="s">
        <v>15</v>
      </c>
      <c r="H4747" s="23">
        <v>42644</v>
      </c>
      <c r="I4747" s="20">
        <v>1</v>
      </c>
      <c r="J4747" t="s">
        <v>73</v>
      </c>
      <c r="K4747" s="1" t="s">
        <v>2848</v>
      </c>
      <c r="L4747">
        <v>1.0500000000000001E-2</v>
      </c>
      <c r="M4747" s="20" t="s">
        <v>15</v>
      </c>
      <c r="P4747" s="1" t="s">
        <v>996</v>
      </c>
      <c r="Q4747" s="20" t="s">
        <v>997</v>
      </c>
    </row>
    <row r="4748" spans="1:17" x14ac:dyDescent="0.25">
      <c r="A4748">
        <v>36</v>
      </c>
      <c r="B4748" t="str">
        <f>IF(A4748="","",VLOOKUP(A4748,LOVs!$A$3:$B$62,2))</f>
        <v>Surrey</v>
      </c>
      <c r="C4748" t="s">
        <v>9816</v>
      </c>
      <c r="D4748" t="s">
        <v>2819</v>
      </c>
      <c r="E4748">
        <v>1969</v>
      </c>
      <c r="F4748" t="s">
        <v>15</v>
      </c>
      <c r="H4748" s="23">
        <v>42644</v>
      </c>
      <c r="I4748" s="20">
        <v>1</v>
      </c>
      <c r="J4748" t="s">
        <v>73</v>
      </c>
      <c r="K4748" s="1" t="s">
        <v>2848</v>
      </c>
      <c r="L4748">
        <v>5.8E-4</v>
      </c>
      <c r="M4748" s="20" t="s">
        <v>18</v>
      </c>
      <c r="P4748" s="1" t="s">
        <v>998</v>
      </c>
      <c r="Q4748" s="20" t="s">
        <v>997</v>
      </c>
    </row>
    <row r="4749" spans="1:17" ht="45" x14ac:dyDescent="0.25">
      <c r="A4749">
        <v>36</v>
      </c>
      <c r="B4749" t="str">
        <f>IF(A4749="","",VLOOKUP(A4749,LOVs!$A$3:$B$62,2))</f>
        <v>Surrey</v>
      </c>
      <c r="C4749" t="s">
        <v>9816</v>
      </c>
      <c r="D4749" t="s">
        <v>2819</v>
      </c>
      <c r="E4749">
        <v>1969</v>
      </c>
      <c r="F4749" t="s">
        <v>15</v>
      </c>
      <c r="H4749" s="23">
        <v>42644</v>
      </c>
      <c r="I4749" s="20">
        <v>1</v>
      </c>
      <c r="J4749" t="s">
        <v>1296</v>
      </c>
      <c r="K4749" s="1" t="s">
        <v>2849</v>
      </c>
      <c r="L4749">
        <v>0.23899999999999999</v>
      </c>
      <c r="M4749" s="20" t="s">
        <v>15</v>
      </c>
      <c r="P4749" s="1" t="s">
        <v>996</v>
      </c>
      <c r="Q4749" s="20" t="s">
        <v>997</v>
      </c>
    </row>
    <row r="4750" spans="1:17" ht="45" x14ac:dyDescent="0.25">
      <c r="A4750">
        <v>36</v>
      </c>
      <c r="B4750" t="str">
        <f>IF(A4750="","",VLOOKUP(A4750,LOVs!$A$3:$B$62,2))</f>
        <v>Surrey</v>
      </c>
      <c r="C4750" t="s">
        <v>9816</v>
      </c>
      <c r="D4750" t="s">
        <v>2819</v>
      </c>
      <c r="E4750">
        <v>1969</v>
      </c>
      <c r="F4750" t="s">
        <v>15</v>
      </c>
      <c r="H4750" s="23">
        <v>42644</v>
      </c>
      <c r="I4750" s="20">
        <v>1</v>
      </c>
      <c r="J4750" t="s">
        <v>1296</v>
      </c>
      <c r="K4750" s="1" t="s">
        <v>2849</v>
      </c>
      <c r="L4750">
        <v>2.7699999999999999E-3</v>
      </c>
      <c r="M4750" s="20" t="s">
        <v>18</v>
      </c>
      <c r="P4750" s="1" t="s">
        <v>998</v>
      </c>
      <c r="Q4750" s="20" t="s">
        <v>997</v>
      </c>
    </row>
    <row r="4751" spans="1:17" ht="45" x14ac:dyDescent="0.25">
      <c r="A4751">
        <v>36</v>
      </c>
      <c r="B4751" t="str">
        <f>IF(A4751="","",VLOOKUP(A4751,LOVs!$A$3:$B$62,2))</f>
        <v>Surrey</v>
      </c>
      <c r="C4751" t="s">
        <v>9816</v>
      </c>
      <c r="D4751" t="s">
        <v>2819</v>
      </c>
      <c r="E4751">
        <v>1969</v>
      </c>
      <c r="F4751" t="s">
        <v>15</v>
      </c>
      <c r="H4751" s="23">
        <v>42644</v>
      </c>
      <c r="I4751" s="20">
        <v>1</v>
      </c>
      <c r="J4751" t="s">
        <v>73</v>
      </c>
      <c r="K4751" s="1" t="s">
        <v>2850</v>
      </c>
      <c r="L4751">
        <v>4.7800000000000004E-3</v>
      </c>
      <c r="M4751" s="20" t="s">
        <v>18</v>
      </c>
      <c r="P4751" s="1" t="s">
        <v>996</v>
      </c>
      <c r="Q4751" s="20" t="s">
        <v>997</v>
      </c>
    </row>
    <row r="4752" spans="1:17" ht="45" x14ac:dyDescent="0.25">
      <c r="A4752">
        <v>36</v>
      </c>
      <c r="B4752" t="str">
        <f>IF(A4752="","",VLOOKUP(A4752,LOVs!$A$3:$B$62,2))</f>
        <v>Surrey</v>
      </c>
      <c r="C4752" t="s">
        <v>9816</v>
      </c>
      <c r="D4752" t="s">
        <v>2819</v>
      </c>
      <c r="E4752">
        <v>1969</v>
      </c>
      <c r="F4752" t="s">
        <v>15</v>
      </c>
      <c r="H4752" s="23">
        <v>42644</v>
      </c>
      <c r="I4752" s="20">
        <v>1</v>
      </c>
      <c r="J4752" t="s">
        <v>73</v>
      </c>
      <c r="K4752" s="1" t="s">
        <v>2850</v>
      </c>
      <c r="L4752">
        <v>5.6999999999999998E-4</v>
      </c>
      <c r="M4752" s="20" t="s">
        <v>18</v>
      </c>
      <c r="P4752" s="1" t="s">
        <v>998</v>
      </c>
      <c r="Q4752" s="20" t="s">
        <v>997</v>
      </c>
    </row>
    <row r="4753" spans="1:17" ht="30" x14ac:dyDescent="0.25">
      <c r="A4753">
        <v>36</v>
      </c>
      <c r="B4753" t="str">
        <f>IF(A4753="","",VLOOKUP(A4753,LOVs!$A$3:$B$62,2))</f>
        <v>Surrey</v>
      </c>
      <c r="C4753" t="s">
        <v>9816</v>
      </c>
      <c r="D4753" t="s">
        <v>2819</v>
      </c>
      <c r="E4753">
        <v>1969</v>
      </c>
      <c r="F4753" t="s">
        <v>15</v>
      </c>
      <c r="H4753" s="23">
        <v>42644</v>
      </c>
      <c r="I4753" s="20">
        <v>1</v>
      </c>
      <c r="J4753" t="s">
        <v>73</v>
      </c>
      <c r="K4753" s="1" t="s">
        <v>2851</v>
      </c>
      <c r="L4753">
        <v>7.7100000000000002E-2</v>
      </c>
      <c r="M4753" s="20" t="s">
        <v>15</v>
      </c>
      <c r="P4753" s="1" t="s">
        <v>996</v>
      </c>
      <c r="Q4753" s="20" t="s">
        <v>997</v>
      </c>
    </row>
    <row r="4754" spans="1:17" ht="30" x14ac:dyDescent="0.25">
      <c r="A4754">
        <v>36</v>
      </c>
      <c r="B4754" t="str">
        <f>IF(A4754="","",VLOOKUP(A4754,LOVs!$A$3:$B$62,2))</f>
        <v>Surrey</v>
      </c>
      <c r="C4754" t="s">
        <v>9816</v>
      </c>
      <c r="D4754" t="s">
        <v>2819</v>
      </c>
      <c r="E4754">
        <v>1969</v>
      </c>
      <c r="F4754" t="s">
        <v>15</v>
      </c>
      <c r="H4754" s="23">
        <v>42644</v>
      </c>
      <c r="I4754" s="20">
        <v>1</v>
      </c>
      <c r="J4754" t="s">
        <v>73</v>
      </c>
      <c r="K4754" s="1" t="s">
        <v>2851</v>
      </c>
      <c r="L4754">
        <v>7.7799999999999996E-3</v>
      </c>
      <c r="M4754" s="20" t="s">
        <v>18</v>
      </c>
      <c r="P4754" s="1" t="s">
        <v>998</v>
      </c>
      <c r="Q4754" s="20" t="s">
        <v>997</v>
      </c>
    </row>
    <row r="4755" spans="1:17" ht="45" x14ac:dyDescent="0.25">
      <c r="A4755">
        <v>36</v>
      </c>
      <c r="B4755" t="str">
        <f>IF(A4755="","",VLOOKUP(A4755,LOVs!$A$3:$B$62,2))</f>
        <v>Surrey</v>
      </c>
      <c r="C4755" t="str">
        <f>Table1[[#This Row],[School Name]]</f>
        <v>Laronde Elementary #117</v>
      </c>
      <c r="D4755" t="s">
        <v>1118</v>
      </c>
      <c r="E4755">
        <v>1982</v>
      </c>
      <c r="F4755" t="s">
        <v>15</v>
      </c>
      <c r="H4755" s="23">
        <v>42644</v>
      </c>
      <c r="I4755" s="20">
        <v>1</v>
      </c>
      <c r="J4755" t="s">
        <v>73</v>
      </c>
      <c r="K4755" s="1" t="s">
        <v>2854</v>
      </c>
      <c r="L4755">
        <v>3.6900000000000002E-2</v>
      </c>
      <c r="M4755" s="20" t="s">
        <v>15</v>
      </c>
      <c r="P4755" s="1" t="s">
        <v>1042</v>
      </c>
      <c r="Q4755" s="20" t="s">
        <v>997</v>
      </c>
    </row>
    <row r="4756" spans="1:17" ht="45" x14ac:dyDescent="0.25">
      <c r="A4756">
        <v>36</v>
      </c>
      <c r="B4756" t="str">
        <f>IF(A4756="","",VLOOKUP(A4756,LOVs!$A$3:$B$62,2))</f>
        <v>Surrey</v>
      </c>
      <c r="C4756" t="str">
        <f>Table1[[#This Row],[School Name]]</f>
        <v>Laronde Elementary #117</v>
      </c>
      <c r="D4756" t="s">
        <v>1118</v>
      </c>
      <c r="E4756">
        <v>1982</v>
      </c>
      <c r="F4756" t="s">
        <v>15</v>
      </c>
      <c r="H4756" s="23">
        <v>42644</v>
      </c>
      <c r="I4756" s="20">
        <v>1</v>
      </c>
      <c r="J4756" t="s">
        <v>73</v>
      </c>
      <c r="K4756" s="1" t="s">
        <v>2854</v>
      </c>
      <c r="L4756">
        <v>4.6999999999999999E-4</v>
      </c>
      <c r="M4756" s="20" t="s">
        <v>18</v>
      </c>
      <c r="P4756" s="1" t="s">
        <v>998</v>
      </c>
      <c r="Q4756" s="20" t="s">
        <v>997</v>
      </c>
    </row>
    <row r="4757" spans="1:17" ht="30" x14ac:dyDescent="0.25">
      <c r="A4757">
        <v>36</v>
      </c>
      <c r="B4757" t="str">
        <f>IF(A4757="","",VLOOKUP(A4757,LOVs!$A$3:$B$62,2))</f>
        <v>Surrey</v>
      </c>
      <c r="C4757" t="str">
        <f>Table1[[#This Row],[School Name]]</f>
        <v>Laronde Elementary #117</v>
      </c>
      <c r="D4757" t="s">
        <v>1118</v>
      </c>
      <c r="E4757">
        <v>1982</v>
      </c>
      <c r="F4757" t="s">
        <v>15</v>
      </c>
      <c r="H4757" s="23">
        <v>42644</v>
      </c>
      <c r="I4757" s="20">
        <v>1</v>
      </c>
      <c r="J4757" t="s">
        <v>73</v>
      </c>
      <c r="K4757" s="1" t="s">
        <v>2855</v>
      </c>
      <c r="L4757">
        <v>2.4199999999999999E-2</v>
      </c>
      <c r="M4757" s="20" t="s">
        <v>15</v>
      </c>
      <c r="P4757" s="1" t="s">
        <v>1042</v>
      </c>
      <c r="Q4757" s="20" t="s">
        <v>997</v>
      </c>
    </row>
    <row r="4758" spans="1:17" ht="30" x14ac:dyDescent="0.25">
      <c r="A4758">
        <v>36</v>
      </c>
      <c r="B4758" t="str">
        <f>IF(A4758="","",VLOOKUP(A4758,LOVs!$A$3:$B$62,2))</f>
        <v>Surrey</v>
      </c>
      <c r="C4758" t="str">
        <f>Table1[[#This Row],[School Name]]</f>
        <v>Laronde Elementary #117</v>
      </c>
      <c r="D4758" t="s">
        <v>1118</v>
      </c>
      <c r="E4758">
        <v>1982</v>
      </c>
      <c r="F4758" t="s">
        <v>15</v>
      </c>
      <c r="H4758" s="23">
        <v>42644</v>
      </c>
      <c r="I4758" s="20">
        <v>1</v>
      </c>
      <c r="J4758" t="s">
        <v>73</v>
      </c>
      <c r="K4758" s="1" t="s">
        <v>2855</v>
      </c>
      <c r="L4758">
        <v>3.3500000000000001E-3</v>
      </c>
      <c r="M4758" s="20" t="s">
        <v>18</v>
      </c>
      <c r="P4758" s="1" t="s">
        <v>998</v>
      </c>
      <c r="Q4758" s="20" t="s">
        <v>997</v>
      </c>
    </row>
    <row r="4759" spans="1:17" ht="30" x14ac:dyDescent="0.25">
      <c r="A4759">
        <v>36</v>
      </c>
      <c r="B4759" t="str">
        <f>IF(A4759="","",VLOOKUP(A4759,LOVs!$A$3:$B$62,2))</f>
        <v>Surrey</v>
      </c>
      <c r="C4759" t="str">
        <f>Table1[[#This Row],[School Name]]</f>
        <v>Laronde Elementary #117</v>
      </c>
      <c r="D4759" t="s">
        <v>1118</v>
      </c>
      <c r="E4759">
        <v>1982</v>
      </c>
      <c r="F4759" t="s">
        <v>15</v>
      </c>
      <c r="H4759" s="23">
        <v>42644</v>
      </c>
      <c r="I4759" s="20">
        <v>1</v>
      </c>
      <c r="J4759" t="s">
        <v>97</v>
      </c>
      <c r="K4759" s="1" t="s">
        <v>1297</v>
      </c>
      <c r="L4759">
        <v>2.3199999999999998E-2</v>
      </c>
      <c r="M4759" s="20" t="s">
        <v>15</v>
      </c>
      <c r="P4759" s="1" t="s">
        <v>1042</v>
      </c>
      <c r="Q4759" s="20" t="s">
        <v>997</v>
      </c>
    </row>
    <row r="4760" spans="1:17" ht="30" x14ac:dyDescent="0.25">
      <c r="A4760">
        <v>36</v>
      </c>
      <c r="B4760" t="str">
        <f>IF(A4760="","",VLOOKUP(A4760,LOVs!$A$3:$B$62,2))</f>
        <v>Surrey</v>
      </c>
      <c r="C4760" t="str">
        <f>Table1[[#This Row],[School Name]]</f>
        <v>Laronde Elementary #117</v>
      </c>
      <c r="D4760" t="s">
        <v>1118</v>
      </c>
      <c r="E4760">
        <v>1982</v>
      </c>
      <c r="F4760" t="s">
        <v>15</v>
      </c>
      <c r="H4760" s="23">
        <v>42644</v>
      </c>
      <c r="I4760" s="20">
        <v>1</v>
      </c>
      <c r="J4760" t="s">
        <v>97</v>
      </c>
      <c r="K4760" s="1" t="s">
        <v>1297</v>
      </c>
      <c r="L4760">
        <v>2.8800000000000002E-3</v>
      </c>
      <c r="M4760" s="20" t="s">
        <v>18</v>
      </c>
      <c r="P4760" s="1" t="s">
        <v>998</v>
      </c>
      <c r="Q4760" s="20" t="s">
        <v>997</v>
      </c>
    </row>
    <row r="4761" spans="1:17" ht="30" x14ac:dyDescent="0.25">
      <c r="A4761">
        <v>36</v>
      </c>
      <c r="B4761" t="str">
        <f>IF(A4761="","",VLOOKUP(A4761,LOVs!$A$3:$B$62,2))</f>
        <v>Surrey</v>
      </c>
      <c r="C4761" t="str">
        <f>Table1[[#This Row],[School Name]]</f>
        <v>Laronde Elementary #117</v>
      </c>
      <c r="D4761" t="s">
        <v>1118</v>
      </c>
      <c r="E4761">
        <v>1982</v>
      </c>
      <c r="F4761" t="s">
        <v>15</v>
      </c>
      <c r="H4761" s="23">
        <v>42644</v>
      </c>
      <c r="I4761" s="20">
        <v>1</v>
      </c>
      <c r="J4761" t="s">
        <v>97</v>
      </c>
      <c r="K4761" s="1" t="s">
        <v>2856</v>
      </c>
      <c r="L4761">
        <v>5.5500000000000002E-3</v>
      </c>
      <c r="M4761" s="20" t="s">
        <v>18</v>
      </c>
      <c r="P4761" s="1" t="s">
        <v>1042</v>
      </c>
      <c r="Q4761" s="20" t="s">
        <v>997</v>
      </c>
    </row>
    <row r="4762" spans="1:17" ht="30" x14ac:dyDescent="0.25">
      <c r="A4762">
        <v>36</v>
      </c>
      <c r="B4762" t="str">
        <f>IF(A4762="","",VLOOKUP(A4762,LOVs!$A$3:$B$62,2))</f>
        <v>Surrey</v>
      </c>
      <c r="C4762" t="str">
        <f>Table1[[#This Row],[School Name]]</f>
        <v>Laronde Elementary #117</v>
      </c>
      <c r="D4762" t="s">
        <v>1118</v>
      </c>
      <c r="E4762">
        <v>1982</v>
      </c>
      <c r="F4762" t="s">
        <v>15</v>
      </c>
      <c r="H4762" s="23">
        <v>42644</v>
      </c>
      <c r="I4762" s="20">
        <v>1</v>
      </c>
      <c r="J4762" t="s">
        <v>97</v>
      </c>
      <c r="K4762" s="1" t="s">
        <v>2856</v>
      </c>
      <c r="L4762">
        <v>2.1099999999999999E-3</v>
      </c>
      <c r="M4762" s="20" t="s">
        <v>18</v>
      </c>
      <c r="P4762" s="1" t="s">
        <v>998</v>
      </c>
      <c r="Q4762" s="20" t="s">
        <v>997</v>
      </c>
    </row>
    <row r="4763" spans="1:17" ht="30" x14ac:dyDescent="0.25">
      <c r="A4763">
        <v>36</v>
      </c>
      <c r="B4763" t="str">
        <f>IF(A4763="","",VLOOKUP(A4763,LOVs!$A$3:$B$62,2))</f>
        <v>Surrey</v>
      </c>
      <c r="C4763" t="str">
        <f>Table1[[#This Row],[School Name]]</f>
        <v>Laronde Elementary #117</v>
      </c>
      <c r="D4763" t="s">
        <v>1118</v>
      </c>
      <c r="E4763">
        <v>1982</v>
      </c>
      <c r="F4763" t="s">
        <v>15</v>
      </c>
      <c r="H4763" s="23">
        <v>42644</v>
      </c>
      <c r="I4763" s="20">
        <v>1</v>
      </c>
      <c r="J4763" t="s">
        <v>73</v>
      </c>
      <c r="K4763" s="1" t="s">
        <v>2857</v>
      </c>
      <c r="L4763">
        <v>1.12E-2</v>
      </c>
      <c r="M4763" s="20" t="s">
        <v>15</v>
      </c>
      <c r="P4763" s="1" t="s">
        <v>1042</v>
      </c>
      <c r="Q4763" s="20" t="s">
        <v>997</v>
      </c>
    </row>
    <row r="4764" spans="1:17" ht="30" x14ac:dyDescent="0.25">
      <c r="A4764">
        <v>36</v>
      </c>
      <c r="B4764" t="str">
        <f>IF(A4764="","",VLOOKUP(A4764,LOVs!$A$3:$B$62,2))</f>
        <v>Surrey</v>
      </c>
      <c r="C4764" t="str">
        <f>Table1[[#This Row],[School Name]]</f>
        <v>Laronde Elementary #117</v>
      </c>
      <c r="D4764" t="s">
        <v>1118</v>
      </c>
      <c r="E4764">
        <v>1982</v>
      </c>
      <c r="F4764" t="s">
        <v>15</v>
      </c>
      <c r="H4764" s="23">
        <v>42644</v>
      </c>
      <c r="I4764" s="20">
        <v>1</v>
      </c>
      <c r="J4764" t="s">
        <v>73</v>
      </c>
      <c r="K4764" s="1" t="s">
        <v>2857</v>
      </c>
      <c r="L4764">
        <v>2.4000000000000001E-4</v>
      </c>
      <c r="M4764" s="20" t="s">
        <v>18</v>
      </c>
      <c r="P4764" s="1" t="s">
        <v>998</v>
      </c>
      <c r="Q4764" s="20" t="s">
        <v>997</v>
      </c>
    </row>
    <row r="4765" spans="1:17" ht="30" x14ac:dyDescent="0.25">
      <c r="A4765">
        <v>36</v>
      </c>
      <c r="B4765" t="str">
        <f>IF(A4765="","",VLOOKUP(A4765,LOVs!$A$3:$B$62,2))</f>
        <v>Surrey</v>
      </c>
      <c r="C4765" t="str">
        <f>Table1[[#This Row],[School Name]]</f>
        <v>Laronde Elementary #117</v>
      </c>
      <c r="D4765" t="s">
        <v>1118</v>
      </c>
      <c r="E4765">
        <v>1982</v>
      </c>
      <c r="F4765" t="s">
        <v>15</v>
      </c>
      <c r="H4765" s="23">
        <v>42644</v>
      </c>
      <c r="I4765" s="20">
        <v>1</v>
      </c>
      <c r="J4765" t="s">
        <v>73</v>
      </c>
      <c r="K4765" s="1" t="s">
        <v>2858</v>
      </c>
      <c r="L4765">
        <v>9.1299999999999992E-3</v>
      </c>
      <c r="M4765" s="20" t="s">
        <v>18</v>
      </c>
      <c r="P4765" s="1" t="s">
        <v>1042</v>
      </c>
      <c r="Q4765" s="20" t="s">
        <v>997</v>
      </c>
    </row>
    <row r="4766" spans="1:17" ht="30" x14ac:dyDescent="0.25">
      <c r="A4766">
        <v>36</v>
      </c>
      <c r="B4766" t="str">
        <f>IF(A4766="","",VLOOKUP(A4766,LOVs!$A$3:$B$62,2))</f>
        <v>Surrey</v>
      </c>
      <c r="C4766" t="str">
        <f>Table1[[#This Row],[School Name]]</f>
        <v>Laronde Elementary #117</v>
      </c>
      <c r="D4766" t="s">
        <v>1118</v>
      </c>
      <c r="E4766">
        <v>1982</v>
      </c>
      <c r="F4766" t="s">
        <v>15</v>
      </c>
      <c r="H4766" s="23">
        <v>42644</v>
      </c>
      <c r="I4766" s="20">
        <v>1</v>
      </c>
      <c r="J4766" t="s">
        <v>73</v>
      </c>
      <c r="K4766" s="1" t="s">
        <v>2858</v>
      </c>
      <c r="L4766">
        <v>3.8000000000000002E-4</v>
      </c>
      <c r="M4766" s="20" t="s">
        <v>18</v>
      </c>
      <c r="P4766" s="1" t="s">
        <v>998</v>
      </c>
      <c r="Q4766" s="20" t="s">
        <v>997</v>
      </c>
    </row>
    <row r="4767" spans="1:17" ht="30" x14ac:dyDescent="0.25">
      <c r="A4767">
        <v>36</v>
      </c>
      <c r="B4767" t="str">
        <f>IF(A4767="","",VLOOKUP(A4767,LOVs!$A$3:$B$62,2))</f>
        <v>Surrey</v>
      </c>
      <c r="C4767" t="str">
        <f>Table1[[#This Row],[School Name]]</f>
        <v>Laronde Elementary #117</v>
      </c>
      <c r="D4767" t="s">
        <v>1118</v>
      </c>
      <c r="E4767">
        <v>1982</v>
      </c>
      <c r="F4767" t="s">
        <v>15</v>
      </c>
      <c r="H4767" s="23">
        <v>42644</v>
      </c>
      <c r="I4767" s="20">
        <v>1</v>
      </c>
      <c r="J4767" t="s">
        <v>73</v>
      </c>
      <c r="K4767" s="1" t="s">
        <v>2859</v>
      </c>
      <c r="L4767">
        <v>4.2900000000000004E-3</v>
      </c>
      <c r="M4767" s="20" t="s">
        <v>18</v>
      </c>
      <c r="P4767" s="1" t="s">
        <v>1042</v>
      </c>
      <c r="Q4767" s="20" t="s">
        <v>997</v>
      </c>
    </row>
    <row r="4768" spans="1:17" ht="30" x14ac:dyDescent="0.25">
      <c r="A4768">
        <v>36</v>
      </c>
      <c r="B4768" t="str">
        <f>IF(A4768="","",VLOOKUP(A4768,LOVs!$A$3:$B$62,2))</f>
        <v>Surrey</v>
      </c>
      <c r="C4768" t="str">
        <f>Table1[[#This Row],[School Name]]</f>
        <v>Laronde Elementary #117</v>
      </c>
      <c r="D4768" t="s">
        <v>1118</v>
      </c>
      <c r="E4768">
        <v>1982</v>
      </c>
      <c r="F4768" t="s">
        <v>15</v>
      </c>
      <c r="H4768" s="23">
        <v>42644</v>
      </c>
      <c r="I4768" s="20">
        <v>1</v>
      </c>
      <c r="J4768" t="s">
        <v>73</v>
      </c>
      <c r="K4768" s="1" t="s">
        <v>2859</v>
      </c>
      <c r="L4768">
        <v>2.9999999999999997E-4</v>
      </c>
      <c r="M4768" s="20" t="s">
        <v>18</v>
      </c>
      <c r="P4768" s="1" t="s">
        <v>998</v>
      </c>
      <c r="Q4768" s="20" t="s">
        <v>997</v>
      </c>
    </row>
    <row r="4769" spans="1:17" ht="30" x14ac:dyDescent="0.25">
      <c r="A4769">
        <v>36</v>
      </c>
      <c r="B4769" t="str">
        <f>IF(A4769="","",VLOOKUP(A4769,LOVs!$A$3:$B$62,2))</f>
        <v>Surrey</v>
      </c>
      <c r="C4769" t="str">
        <f>Table1[[#This Row],[School Name]]</f>
        <v>Laronde Elementary #117</v>
      </c>
      <c r="D4769" t="s">
        <v>1118</v>
      </c>
      <c r="E4769">
        <v>1982</v>
      </c>
      <c r="F4769" t="s">
        <v>15</v>
      </c>
      <c r="H4769" s="23">
        <v>42644</v>
      </c>
      <c r="I4769" s="20">
        <v>1</v>
      </c>
      <c r="J4769" t="s">
        <v>73</v>
      </c>
      <c r="K4769" s="1" t="s">
        <v>2860</v>
      </c>
      <c r="L4769">
        <v>3.8500000000000001E-3</v>
      </c>
      <c r="M4769" s="20" t="s">
        <v>18</v>
      </c>
      <c r="P4769" s="1" t="s">
        <v>1042</v>
      </c>
      <c r="Q4769" s="20" t="s">
        <v>997</v>
      </c>
    </row>
    <row r="4770" spans="1:17" ht="30" x14ac:dyDescent="0.25">
      <c r="A4770">
        <v>36</v>
      </c>
      <c r="B4770" t="str">
        <f>IF(A4770="","",VLOOKUP(A4770,LOVs!$A$3:$B$62,2))</f>
        <v>Surrey</v>
      </c>
      <c r="C4770" t="str">
        <f>Table1[[#This Row],[School Name]]</f>
        <v>Laronde Elementary #117</v>
      </c>
      <c r="D4770" t="s">
        <v>1118</v>
      </c>
      <c r="E4770">
        <v>1982</v>
      </c>
      <c r="F4770" t="s">
        <v>15</v>
      </c>
      <c r="H4770" s="23">
        <v>42644</v>
      </c>
      <c r="I4770" s="20">
        <v>1</v>
      </c>
      <c r="J4770" t="s">
        <v>73</v>
      </c>
      <c r="K4770" s="1" t="s">
        <v>2860</v>
      </c>
      <c r="L4770">
        <v>1.4999999999999999E-4</v>
      </c>
      <c r="M4770" s="20" t="s">
        <v>18</v>
      </c>
      <c r="P4770" s="1" t="s">
        <v>998</v>
      </c>
      <c r="Q4770" s="20" t="s">
        <v>997</v>
      </c>
    </row>
    <row r="4771" spans="1:17" ht="30" x14ac:dyDescent="0.25">
      <c r="A4771">
        <v>36</v>
      </c>
      <c r="B4771" t="str">
        <f>IF(A4771="","",VLOOKUP(A4771,LOVs!$A$3:$B$62,2))</f>
        <v>Surrey</v>
      </c>
      <c r="C4771" t="str">
        <f>Table1[[#This Row],[School Name]]</f>
        <v>Laronde Elementary #117</v>
      </c>
      <c r="D4771" t="s">
        <v>1118</v>
      </c>
      <c r="E4771">
        <v>1982</v>
      </c>
      <c r="F4771" t="s">
        <v>15</v>
      </c>
      <c r="H4771" s="23">
        <v>42644</v>
      </c>
      <c r="I4771" s="20">
        <v>1</v>
      </c>
      <c r="J4771" t="s">
        <v>73</v>
      </c>
      <c r="K4771" s="1" t="s">
        <v>2861</v>
      </c>
      <c r="L4771">
        <v>2.8700000000000002E-3</v>
      </c>
      <c r="M4771" s="20" t="s">
        <v>18</v>
      </c>
      <c r="P4771" s="1" t="s">
        <v>1042</v>
      </c>
      <c r="Q4771" s="20" t="s">
        <v>997</v>
      </c>
    </row>
    <row r="4772" spans="1:17" ht="30" x14ac:dyDescent="0.25">
      <c r="A4772">
        <v>36</v>
      </c>
      <c r="B4772" t="str">
        <f>IF(A4772="","",VLOOKUP(A4772,LOVs!$A$3:$B$62,2))</f>
        <v>Surrey</v>
      </c>
      <c r="C4772" t="str">
        <f>Table1[[#This Row],[School Name]]</f>
        <v>Laronde Elementary #117</v>
      </c>
      <c r="D4772" t="s">
        <v>1118</v>
      </c>
      <c r="E4772">
        <v>1982</v>
      </c>
      <c r="F4772" t="s">
        <v>15</v>
      </c>
      <c r="H4772" s="23">
        <v>42644</v>
      </c>
      <c r="I4772" s="20">
        <v>1</v>
      </c>
      <c r="J4772" t="s">
        <v>73</v>
      </c>
      <c r="K4772" s="1" t="s">
        <v>2861</v>
      </c>
      <c r="L4772">
        <v>5.6999999999999998E-4</v>
      </c>
      <c r="M4772" s="20" t="s">
        <v>18</v>
      </c>
      <c r="P4772" s="1" t="s">
        <v>998</v>
      </c>
      <c r="Q4772" s="20" t="s">
        <v>997</v>
      </c>
    </row>
    <row r="4773" spans="1:17" ht="30" x14ac:dyDescent="0.25">
      <c r="A4773">
        <v>36</v>
      </c>
      <c r="B4773" t="str">
        <f>IF(A4773="","",VLOOKUP(A4773,LOVs!$A$3:$B$62,2))</f>
        <v>Surrey</v>
      </c>
      <c r="C4773" t="str">
        <f>Table1[[#This Row],[School Name]]</f>
        <v>Laronde Elementary #117</v>
      </c>
      <c r="D4773" t="s">
        <v>1118</v>
      </c>
      <c r="E4773">
        <v>1982</v>
      </c>
      <c r="F4773" t="s">
        <v>15</v>
      </c>
      <c r="H4773" s="23">
        <v>42644</v>
      </c>
      <c r="I4773" s="20">
        <v>1</v>
      </c>
      <c r="J4773" t="s">
        <v>73</v>
      </c>
      <c r="K4773" s="1" t="s">
        <v>2862</v>
      </c>
      <c r="L4773">
        <v>1.2500000000000001E-2</v>
      </c>
      <c r="M4773" s="20" t="s">
        <v>15</v>
      </c>
      <c r="P4773" s="1" t="s">
        <v>1042</v>
      </c>
      <c r="Q4773" s="20" t="s">
        <v>997</v>
      </c>
    </row>
    <row r="4774" spans="1:17" ht="30" x14ac:dyDescent="0.25">
      <c r="A4774">
        <v>36</v>
      </c>
      <c r="B4774" t="str">
        <f>IF(A4774="","",VLOOKUP(A4774,LOVs!$A$3:$B$62,2))</f>
        <v>Surrey</v>
      </c>
      <c r="C4774" t="str">
        <f>Table1[[#This Row],[School Name]]</f>
        <v>Laronde Elementary #117</v>
      </c>
      <c r="D4774" t="s">
        <v>1118</v>
      </c>
      <c r="E4774">
        <v>1982</v>
      </c>
      <c r="F4774" t="s">
        <v>15</v>
      </c>
      <c r="H4774" s="23">
        <v>42644</v>
      </c>
      <c r="I4774" s="20">
        <v>1</v>
      </c>
      <c r="J4774" t="s">
        <v>73</v>
      </c>
      <c r="K4774" s="1" t="s">
        <v>2862</v>
      </c>
      <c r="L4774">
        <v>3.8999999999999999E-4</v>
      </c>
      <c r="M4774" s="20" t="s">
        <v>18</v>
      </c>
      <c r="P4774" s="1" t="s">
        <v>998</v>
      </c>
      <c r="Q4774" s="20" t="s">
        <v>997</v>
      </c>
    </row>
    <row r="4775" spans="1:17" ht="30" x14ac:dyDescent="0.25">
      <c r="A4775">
        <v>36</v>
      </c>
      <c r="B4775" t="str">
        <f>IF(A4775="","",VLOOKUP(A4775,LOVs!$A$3:$B$62,2))</f>
        <v>Surrey</v>
      </c>
      <c r="C4775" t="str">
        <f>Table1[[#This Row],[School Name]]</f>
        <v>Laronde Elementary #117</v>
      </c>
      <c r="D4775" t="s">
        <v>1118</v>
      </c>
      <c r="E4775">
        <v>1982</v>
      </c>
      <c r="F4775" t="s">
        <v>15</v>
      </c>
      <c r="H4775" s="23">
        <v>42644</v>
      </c>
      <c r="I4775" s="20">
        <v>1</v>
      </c>
      <c r="J4775" t="s">
        <v>73</v>
      </c>
      <c r="K4775" s="1" t="s">
        <v>2863</v>
      </c>
      <c r="L4775">
        <v>1.5699999999999999E-2</v>
      </c>
      <c r="M4775" s="20" t="s">
        <v>15</v>
      </c>
      <c r="P4775" s="1" t="s">
        <v>1042</v>
      </c>
      <c r="Q4775" s="20" t="s">
        <v>997</v>
      </c>
    </row>
    <row r="4776" spans="1:17" ht="30" x14ac:dyDescent="0.25">
      <c r="A4776">
        <v>36</v>
      </c>
      <c r="B4776" t="str">
        <f>IF(A4776="","",VLOOKUP(A4776,LOVs!$A$3:$B$62,2))</f>
        <v>Surrey</v>
      </c>
      <c r="C4776" t="str">
        <f>Table1[[#This Row],[School Name]]</f>
        <v>Laronde Elementary #117</v>
      </c>
      <c r="D4776" t="s">
        <v>1118</v>
      </c>
      <c r="E4776">
        <v>1982</v>
      </c>
      <c r="F4776" t="s">
        <v>15</v>
      </c>
      <c r="H4776" s="23">
        <v>42644</v>
      </c>
      <c r="I4776" s="20">
        <v>1</v>
      </c>
      <c r="J4776" t="s">
        <v>73</v>
      </c>
      <c r="K4776" s="1" t="s">
        <v>2863</v>
      </c>
      <c r="L4776">
        <v>2.2000000000000001E-4</v>
      </c>
      <c r="M4776" s="20" t="s">
        <v>18</v>
      </c>
      <c r="P4776" s="1" t="s">
        <v>998</v>
      </c>
      <c r="Q4776" s="20" t="s">
        <v>997</v>
      </c>
    </row>
    <row r="4777" spans="1:17" ht="30" x14ac:dyDescent="0.25">
      <c r="A4777">
        <v>36</v>
      </c>
      <c r="B4777" t="str">
        <f>IF(A4777="","",VLOOKUP(A4777,LOVs!$A$3:$B$62,2))</f>
        <v>Surrey</v>
      </c>
      <c r="C4777" t="str">
        <f>Table1[[#This Row],[School Name]]</f>
        <v>Laronde Elementary #117</v>
      </c>
      <c r="D4777" t="s">
        <v>1118</v>
      </c>
      <c r="E4777">
        <v>1982</v>
      </c>
      <c r="F4777" t="s">
        <v>15</v>
      </c>
      <c r="H4777" s="23">
        <v>42644</v>
      </c>
      <c r="I4777" s="20">
        <v>1</v>
      </c>
      <c r="J4777" t="s">
        <v>73</v>
      </c>
      <c r="K4777" s="1" t="s">
        <v>2864</v>
      </c>
      <c r="L4777">
        <v>2.2699999999999999E-3</v>
      </c>
      <c r="M4777" s="20" t="s">
        <v>18</v>
      </c>
      <c r="P4777" s="1" t="s">
        <v>1042</v>
      </c>
      <c r="Q4777" s="20" t="s">
        <v>997</v>
      </c>
    </row>
    <row r="4778" spans="1:17" ht="30" x14ac:dyDescent="0.25">
      <c r="A4778">
        <v>36</v>
      </c>
      <c r="B4778" t="str">
        <f>IF(A4778="","",VLOOKUP(A4778,LOVs!$A$3:$B$62,2))</f>
        <v>Surrey</v>
      </c>
      <c r="C4778" t="str">
        <f>Table1[[#This Row],[School Name]]</f>
        <v>Laronde Elementary #117</v>
      </c>
      <c r="D4778" t="s">
        <v>1118</v>
      </c>
      <c r="E4778">
        <v>1982</v>
      </c>
      <c r="F4778" t="s">
        <v>15</v>
      </c>
      <c r="H4778" s="23">
        <v>42644</v>
      </c>
      <c r="I4778" s="20">
        <v>1</v>
      </c>
      <c r="J4778" t="s">
        <v>73</v>
      </c>
      <c r="K4778" s="1" t="s">
        <v>2864</v>
      </c>
      <c r="L4778">
        <v>2.7E-4</v>
      </c>
      <c r="M4778" s="20" t="s">
        <v>18</v>
      </c>
      <c r="P4778" s="1" t="s">
        <v>998</v>
      </c>
      <c r="Q4778" s="20" t="s">
        <v>997</v>
      </c>
    </row>
    <row r="4779" spans="1:17" ht="30" x14ac:dyDescent="0.25">
      <c r="A4779">
        <v>36</v>
      </c>
      <c r="B4779" t="str">
        <f>IF(A4779="","",VLOOKUP(A4779,LOVs!$A$3:$B$62,2))</f>
        <v>Surrey</v>
      </c>
      <c r="C4779" t="str">
        <f>Table1[[#This Row],[School Name]]</f>
        <v>Laronde Elementary #117</v>
      </c>
      <c r="D4779" t="s">
        <v>1118</v>
      </c>
      <c r="E4779">
        <v>1982</v>
      </c>
      <c r="F4779" t="s">
        <v>15</v>
      </c>
      <c r="H4779" s="23">
        <v>42644</v>
      </c>
      <c r="I4779" s="20">
        <v>1</v>
      </c>
      <c r="J4779" t="s">
        <v>73</v>
      </c>
      <c r="K4779" s="1" t="s">
        <v>2865</v>
      </c>
      <c r="L4779">
        <v>1.5900000000000001E-2</v>
      </c>
      <c r="M4779" s="20" t="s">
        <v>15</v>
      </c>
      <c r="P4779" s="1" t="s">
        <v>1042</v>
      </c>
      <c r="Q4779" s="20" t="s">
        <v>997</v>
      </c>
    </row>
    <row r="4780" spans="1:17" ht="30" x14ac:dyDescent="0.25">
      <c r="A4780">
        <v>36</v>
      </c>
      <c r="B4780" t="str">
        <f>IF(A4780="","",VLOOKUP(A4780,LOVs!$A$3:$B$62,2))</f>
        <v>Surrey</v>
      </c>
      <c r="C4780" t="str">
        <f>Table1[[#This Row],[School Name]]</f>
        <v>Laronde Elementary #117</v>
      </c>
      <c r="D4780" t="s">
        <v>1118</v>
      </c>
      <c r="E4780">
        <v>1982</v>
      </c>
      <c r="F4780" t="s">
        <v>15</v>
      </c>
      <c r="H4780" s="23">
        <v>42644</v>
      </c>
      <c r="I4780" s="20">
        <v>1</v>
      </c>
      <c r="J4780" t="s">
        <v>73</v>
      </c>
      <c r="K4780" s="1" t="s">
        <v>2865</v>
      </c>
      <c r="L4780">
        <v>3.3999999999999998E-3</v>
      </c>
      <c r="M4780" s="20" t="s">
        <v>18</v>
      </c>
      <c r="P4780" s="1" t="s">
        <v>998</v>
      </c>
      <c r="Q4780" s="20" t="s">
        <v>997</v>
      </c>
    </row>
    <row r="4781" spans="1:17" ht="45" x14ac:dyDescent="0.25">
      <c r="A4781">
        <v>36</v>
      </c>
      <c r="B4781" t="str">
        <f>IF(A4781="","",VLOOKUP(A4781,LOVs!$A$3:$B$62,2))</f>
        <v>Surrey</v>
      </c>
      <c r="C4781" t="str">
        <f>Table1[[#This Row],[School Name]]</f>
        <v>Laronde Elementary #117</v>
      </c>
      <c r="D4781" t="s">
        <v>1118</v>
      </c>
      <c r="E4781">
        <v>1982</v>
      </c>
      <c r="F4781" t="s">
        <v>15</v>
      </c>
      <c r="H4781" s="23">
        <v>42644</v>
      </c>
      <c r="I4781" s="20">
        <v>1</v>
      </c>
      <c r="J4781" t="s">
        <v>73</v>
      </c>
      <c r="K4781" s="1" t="s">
        <v>2866</v>
      </c>
      <c r="L4781">
        <v>0.51700000000000002</v>
      </c>
      <c r="M4781" s="20" t="s">
        <v>15</v>
      </c>
      <c r="P4781" s="1" t="s">
        <v>1042</v>
      </c>
      <c r="Q4781" s="20" t="s">
        <v>997</v>
      </c>
    </row>
    <row r="4782" spans="1:17" ht="45" x14ac:dyDescent="0.25">
      <c r="A4782">
        <v>36</v>
      </c>
      <c r="B4782" t="str">
        <f>IF(A4782="","",VLOOKUP(A4782,LOVs!$A$3:$B$62,2))</f>
        <v>Surrey</v>
      </c>
      <c r="C4782" t="str">
        <f>Table1[[#This Row],[School Name]]</f>
        <v>Laronde Elementary #117</v>
      </c>
      <c r="D4782" t="s">
        <v>1118</v>
      </c>
      <c r="E4782">
        <v>1982</v>
      </c>
      <c r="F4782" t="s">
        <v>15</v>
      </c>
      <c r="H4782" s="23">
        <v>42644</v>
      </c>
      <c r="I4782" s="20">
        <v>1</v>
      </c>
      <c r="J4782" t="s">
        <v>73</v>
      </c>
      <c r="K4782" s="1" t="s">
        <v>2867</v>
      </c>
      <c r="L4782">
        <v>8.5599999999999996E-2</v>
      </c>
      <c r="M4782" s="20" t="s">
        <v>15</v>
      </c>
      <c r="P4782" s="1" t="s">
        <v>998</v>
      </c>
      <c r="Q4782" s="20" t="s">
        <v>997</v>
      </c>
    </row>
    <row r="4783" spans="1:17" ht="45" x14ac:dyDescent="0.25">
      <c r="A4783">
        <v>36</v>
      </c>
      <c r="B4783" t="str">
        <f>IF(A4783="","",VLOOKUP(A4783,LOVs!$A$3:$B$62,2))</f>
        <v>Surrey</v>
      </c>
      <c r="C4783" t="str">
        <f>Table1[[#This Row],[School Name]]</f>
        <v>Laronde Elementary #117</v>
      </c>
      <c r="D4783" t="s">
        <v>1118</v>
      </c>
      <c r="E4783">
        <v>1982</v>
      </c>
      <c r="F4783" t="s">
        <v>15</v>
      </c>
      <c r="H4783" s="23">
        <v>42644</v>
      </c>
      <c r="I4783" s="20">
        <v>1</v>
      </c>
      <c r="J4783" t="s">
        <v>73</v>
      </c>
      <c r="K4783" s="1" t="s">
        <v>2868</v>
      </c>
      <c r="L4783">
        <v>4.5900000000000003E-2</v>
      </c>
      <c r="M4783" s="20" t="s">
        <v>15</v>
      </c>
      <c r="P4783" s="1" t="s">
        <v>1042</v>
      </c>
      <c r="Q4783" s="20" t="s">
        <v>997</v>
      </c>
    </row>
    <row r="4784" spans="1:17" ht="45" x14ac:dyDescent="0.25">
      <c r="A4784">
        <v>36</v>
      </c>
      <c r="B4784" t="str">
        <f>IF(A4784="","",VLOOKUP(A4784,LOVs!$A$3:$B$62,2))</f>
        <v>Surrey</v>
      </c>
      <c r="C4784" t="str">
        <f>Table1[[#This Row],[School Name]]</f>
        <v>Laronde Elementary #117</v>
      </c>
      <c r="D4784" t="s">
        <v>1118</v>
      </c>
      <c r="E4784">
        <v>1982</v>
      </c>
      <c r="F4784" t="s">
        <v>15</v>
      </c>
      <c r="H4784" s="23">
        <v>42644</v>
      </c>
      <c r="I4784" s="20">
        <v>1</v>
      </c>
      <c r="J4784" t="s">
        <v>73</v>
      </c>
      <c r="K4784" s="1" t="s">
        <v>2868</v>
      </c>
      <c r="L4784">
        <v>6.4000000000000003E-3</v>
      </c>
      <c r="M4784" s="20" t="s">
        <v>18</v>
      </c>
      <c r="P4784" s="1" t="s">
        <v>998</v>
      </c>
      <c r="Q4784" s="20" t="s">
        <v>997</v>
      </c>
    </row>
    <row r="4785" spans="1:17" ht="30" x14ac:dyDescent="0.25">
      <c r="A4785">
        <v>36</v>
      </c>
      <c r="B4785" t="str">
        <f>IF(A4785="","",VLOOKUP(A4785,LOVs!$A$3:$B$62,2))</f>
        <v>Surrey</v>
      </c>
      <c r="C4785" t="str">
        <f>Table1[[#This Row],[School Name]]</f>
        <v>Laronde Elementary #117</v>
      </c>
      <c r="D4785" t="s">
        <v>1118</v>
      </c>
      <c r="E4785">
        <v>1982</v>
      </c>
      <c r="F4785" t="s">
        <v>15</v>
      </c>
      <c r="H4785" s="23">
        <v>42644</v>
      </c>
      <c r="I4785" s="20">
        <v>1</v>
      </c>
      <c r="J4785" t="s">
        <v>73</v>
      </c>
      <c r="K4785" s="1" t="s">
        <v>2735</v>
      </c>
      <c r="L4785">
        <v>2.3599999999999999E-2</v>
      </c>
      <c r="M4785" s="20" t="s">
        <v>15</v>
      </c>
      <c r="P4785" s="1" t="s">
        <v>1042</v>
      </c>
      <c r="Q4785" s="20" t="s">
        <v>997</v>
      </c>
    </row>
    <row r="4786" spans="1:17" ht="30" x14ac:dyDescent="0.25">
      <c r="A4786">
        <v>36</v>
      </c>
      <c r="B4786" t="str">
        <f>IF(A4786="","",VLOOKUP(A4786,LOVs!$A$3:$B$62,2))</f>
        <v>Surrey</v>
      </c>
      <c r="C4786" t="str">
        <f>Table1[[#This Row],[School Name]]</f>
        <v>Laronde Elementary #117</v>
      </c>
      <c r="D4786" t="s">
        <v>1118</v>
      </c>
      <c r="E4786">
        <v>1982</v>
      </c>
      <c r="F4786" t="s">
        <v>15</v>
      </c>
      <c r="H4786" s="23">
        <v>42644</v>
      </c>
      <c r="I4786" s="20">
        <v>1</v>
      </c>
      <c r="J4786" t="s">
        <v>73</v>
      </c>
      <c r="K4786" s="1" t="s">
        <v>2735</v>
      </c>
      <c r="L4786">
        <v>5.6999999999999998E-4</v>
      </c>
      <c r="M4786" s="20" t="s">
        <v>18</v>
      </c>
      <c r="P4786" s="1" t="s">
        <v>998</v>
      </c>
      <c r="Q4786" s="20" t="s">
        <v>997</v>
      </c>
    </row>
    <row r="4787" spans="1:17" ht="30" x14ac:dyDescent="0.25">
      <c r="A4787">
        <v>36</v>
      </c>
      <c r="B4787" t="str">
        <f>IF(A4787="","",VLOOKUP(A4787,LOVs!$A$3:$B$62,2))</f>
        <v>Surrey</v>
      </c>
      <c r="C4787" t="str">
        <f>Table1[[#This Row],[School Name]]</f>
        <v>Laronde Elementary #117</v>
      </c>
      <c r="D4787" t="s">
        <v>1118</v>
      </c>
      <c r="E4787">
        <v>1982</v>
      </c>
      <c r="F4787" t="s">
        <v>15</v>
      </c>
      <c r="H4787" s="23">
        <v>42644</v>
      </c>
      <c r="I4787" s="20">
        <v>1</v>
      </c>
      <c r="J4787" t="s">
        <v>73</v>
      </c>
      <c r="K4787" s="1" t="s">
        <v>2869</v>
      </c>
      <c r="L4787">
        <v>2.5000000000000001E-2</v>
      </c>
      <c r="M4787" s="20" t="s">
        <v>15</v>
      </c>
      <c r="P4787" s="1" t="s">
        <v>1042</v>
      </c>
      <c r="Q4787" s="20" t="s">
        <v>997</v>
      </c>
    </row>
    <row r="4788" spans="1:17" ht="30" x14ac:dyDescent="0.25">
      <c r="A4788">
        <v>36</v>
      </c>
      <c r="B4788" t="str">
        <f>IF(A4788="","",VLOOKUP(A4788,LOVs!$A$3:$B$62,2))</f>
        <v>Surrey</v>
      </c>
      <c r="C4788" t="str">
        <f>Table1[[#This Row],[School Name]]</f>
        <v>Laronde Elementary #117</v>
      </c>
      <c r="D4788" t="s">
        <v>1118</v>
      </c>
      <c r="E4788">
        <v>1982</v>
      </c>
      <c r="F4788" t="s">
        <v>15</v>
      </c>
      <c r="H4788" s="23">
        <v>42644</v>
      </c>
      <c r="I4788" s="20">
        <v>1</v>
      </c>
      <c r="J4788" t="s">
        <v>73</v>
      </c>
      <c r="K4788" s="1" t="s">
        <v>2869</v>
      </c>
      <c r="L4788">
        <v>2.3000000000000001E-4</v>
      </c>
      <c r="M4788" s="20" t="s">
        <v>18</v>
      </c>
      <c r="P4788" s="1" t="s">
        <v>998</v>
      </c>
      <c r="Q4788" s="20" t="s">
        <v>997</v>
      </c>
    </row>
    <row r="4789" spans="1:17" ht="30" x14ac:dyDescent="0.25">
      <c r="A4789">
        <v>36</v>
      </c>
      <c r="B4789" t="str">
        <f>IF(A4789="","",VLOOKUP(A4789,LOVs!$A$3:$B$62,2))</f>
        <v>Surrey</v>
      </c>
      <c r="C4789" t="str">
        <f>Table1[[#This Row],[School Name]]</f>
        <v>Laronde Elementary #117</v>
      </c>
      <c r="D4789" t="s">
        <v>1118</v>
      </c>
      <c r="E4789">
        <v>1982</v>
      </c>
      <c r="F4789" t="s">
        <v>15</v>
      </c>
      <c r="H4789" s="23">
        <v>42644</v>
      </c>
      <c r="I4789" s="20">
        <v>1</v>
      </c>
      <c r="J4789" t="s">
        <v>73</v>
      </c>
      <c r="K4789" s="1" t="s">
        <v>2870</v>
      </c>
      <c r="L4789">
        <v>7.2500000000000004E-3</v>
      </c>
      <c r="M4789" s="20" t="s">
        <v>18</v>
      </c>
      <c r="P4789" s="1" t="s">
        <v>1042</v>
      </c>
      <c r="Q4789" s="20" t="s">
        <v>997</v>
      </c>
    </row>
    <row r="4790" spans="1:17" ht="30" x14ac:dyDescent="0.25">
      <c r="A4790">
        <v>36</v>
      </c>
      <c r="B4790" t="str">
        <f>IF(A4790="","",VLOOKUP(A4790,LOVs!$A$3:$B$62,2))</f>
        <v>Surrey</v>
      </c>
      <c r="C4790" t="str">
        <f>Table1[[#This Row],[School Name]]</f>
        <v>Laronde Elementary #117</v>
      </c>
      <c r="D4790" t="s">
        <v>1118</v>
      </c>
      <c r="E4790">
        <v>1982</v>
      </c>
      <c r="F4790" t="s">
        <v>15</v>
      </c>
      <c r="H4790" s="23">
        <v>42644</v>
      </c>
      <c r="I4790" s="20">
        <v>1</v>
      </c>
      <c r="J4790" t="s">
        <v>73</v>
      </c>
      <c r="K4790" s="1" t="s">
        <v>2870</v>
      </c>
      <c r="L4790">
        <v>1.3999999999999999E-4</v>
      </c>
      <c r="M4790" s="20" t="s">
        <v>18</v>
      </c>
      <c r="P4790" s="1" t="s">
        <v>998</v>
      </c>
      <c r="Q4790" s="20" t="s">
        <v>997</v>
      </c>
    </row>
    <row r="4791" spans="1:17" ht="30" x14ac:dyDescent="0.25">
      <c r="A4791">
        <v>36</v>
      </c>
      <c r="B4791" t="str">
        <f>IF(A4791="","",VLOOKUP(A4791,LOVs!$A$3:$B$62,2))</f>
        <v>Surrey</v>
      </c>
      <c r="C4791" t="str">
        <f>Table1[[#This Row],[School Name]]</f>
        <v>Laronde Elementary #117</v>
      </c>
      <c r="D4791" t="s">
        <v>1118</v>
      </c>
      <c r="E4791">
        <v>1982</v>
      </c>
      <c r="F4791" t="s">
        <v>15</v>
      </c>
      <c r="H4791" s="23">
        <v>42644</v>
      </c>
      <c r="I4791" s="20">
        <v>1</v>
      </c>
      <c r="J4791" t="s">
        <v>73</v>
      </c>
      <c r="K4791" s="1" t="s">
        <v>2871</v>
      </c>
      <c r="L4791">
        <v>6.0299999999999999E-2</v>
      </c>
      <c r="M4791" s="20" t="s">
        <v>15</v>
      </c>
      <c r="P4791" s="1" t="s">
        <v>1042</v>
      </c>
      <c r="Q4791" s="20" t="s">
        <v>997</v>
      </c>
    </row>
    <row r="4792" spans="1:17" ht="30" x14ac:dyDescent="0.25">
      <c r="A4792">
        <v>36</v>
      </c>
      <c r="B4792" t="str">
        <f>IF(A4792="","",VLOOKUP(A4792,LOVs!$A$3:$B$62,2))</f>
        <v>Surrey</v>
      </c>
      <c r="C4792" t="str">
        <f>Table1[[#This Row],[School Name]]</f>
        <v>Laronde Elementary #117</v>
      </c>
      <c r="D4792" t="s">
        <v>1118</v>
      </c>
      <c r="E4792">
        <v>1982</v>
      </c>
      <c r="F4792" t="s">
        <v>15</v>
      </c>
      <c r="H4792" s="23">
        <v>42644</v>
      </c>
      <c r="I4792" s="20">
        <v>1</v>
      </c>
      <c r="J4792" t="s">
        <v>73</v>
      </c>
      <c r="K4792" s="1" t="s">
        <v>2871</v>
      </c>
      <c r="L4792">
        <v>7.2000000000000005E-4</v>
      </c>
      <c r="M4792" s="20" t="s">
        <v>18</v>
      </c>
      <c r="P4792" s="1" t="s">
        <v>998</v>
      </c>
      <c r="Q4792" s="20" t="s">
        <v>997</v>
      </c>
    </row>
    <row r="4793" spans="1:17" ht="30" x14ac:dyDescent="0.25">
      <c r="A4793">
        <v>36</v>
      </c>
      <c r="B4793" t="str">
        <f>IF(A4793="","",VLOOKUP(A4793,LOVs!$A$3:$B$62,2))</f>
        <v>Surrey</v>
      </c>
      <c r="C4793" t="str">
        <f>Table1[[#This Row],[School Name]]</f>
        <v>Laronde Elementary #117</v>
      </c>
      <c r="D4793" t="s">
        <v>1118</v>
      </c>
      <c r="E4793">
        <v>1982</v>
      </c>
      <c r="F4793" t="s">
        <v>15</v>
      </c>
      <c r="H4793" s="23">
        <v>42644</v>
      </c>
      <c r="I4793" s="20">
        <v>1</v>
      </c>
      <c r="J4793" t="s">
        <v>73</v>
      </c>
      <c r="K4793" s="1" t="s">
        <v>2872</v>
      </c>
      <c r="L4793">
        <v>2.2499999999999998E-3</v>
      </c>
      <c r="M4793" s="20" t="s">
        <v>18</v>
      </c>
      <c r="P4793" s="1" t="s">
        <v>1042</v>
      </c>
      <c r="Q4793" s="20" t="s">
        <v>997</v>
      </c>
    </row>
    <row r="4794" spans="1:17" ht="30" x14ac:dyDescent="0.25">
      <c r="A4794">
        <v>36</v>
      </c>
      <c r="B4794" t="str">
        <f>IF(A4794="","",VLOOKUP(A4794,LOVs!$A$3:$B$62,2))</f>
        <v>Surrey</v>
      </c>
      <c r="C4794" t="str">
        <f>Table1[[#This Row],[School Name]]</f>
        <v>Laronde Elementary #117</v>
      </c>
      <c r="D4794" t="s">
        <v>1118</v>
      </c>
      <c r="E4794">
        <v>1982</v>
      </c>
      <c r="F4794" t="s">
        <v>15</v>
      </c>
      <c r="H4794" s="23">
        <v>42644</v>
      </c>
      <c r="I4794" s="20">
        <v>1</v>
      </c>
      <c r="J4794" t="s">
        <v>73</v>
      </c>
      <c r="K4794" s="1" t="s">
        <v>2872</v>
      </c>
      <c r="L4794">
        <v>2.5999999999999998E-4</v>
      </c>
      <c r="M4794" s="20" t="s">
        <v>18</v>
      </c>
      <c r="P4794" s="1" t="s">
        <v>998</v>
      </c>
      <c r="Q4794" s="20" t="s">
        <v>997</v>
      </c>
    </row>
    <row r="4795" spans="1:17" ht="30" x14ac:dyDescent="0.25">
      <c r="A4795">
        <v>36</v>
      </c>
      <c r="B4795" t="str">
        <f>IF(A4795="","",VLOOKUP(A4795,LOVs!$A$3:$B$62,2))</f>
        <v>Surrey</v>
      </c>
      <c r="C4795" t="str">
        <f>Table1[[#This Row],[School Name]]</f>
        <v>Laronde Elementary #117</v>
      </c>
      <c r="D4795" t="s">
        <v>1118</v>
      </c>
      <c r="E4795">
        <v>1982</v>
      </c>
      <c r="F4795" t="s">
        <v>15</v>
      </c>
      <c r="H4795" s="23">
        <v>42644</v>
      </c>
      <c r="I4795" s="20">
        <v>1</v>
      </c>
      <c r="J4795" t="s">
        <v>73</v>
      </c>
      <c r="K4795" s="1" t="s">
        <v>2873</v>
      </c>
      <c r="L4795">
        <v>5.1900000000000002E-3</v>
      </c>
      <c r="M4795" s="20" t="s">
        <v>18</v>
      </c>
      <c r="P4795" s="1" t="s">
        <v>1042</v>
      </c>
      <c r="Q4795" s="20" t="s">
        <v>997</v>
      </c>
    </row>
    <row r="4796" spans="1:17" ht="30" x14ac:dyDescent="0.25">
      <c r="A4796">
        <v>36</v>
      </c>
      <c r="B4796" t="str">
        <f>IF(A4796="","",VLOOKUP(A4796,LOVs!$A$3:$B$62,2))</f>
        <v>Surrey</v>
      </c>
      <c r="C4796" t="str">
        <f>Table1[[#This Row],[School Name]]</f>
        <v>Laronde Elementary #117</v>
      </c>
      <c r="D4796" t="s">
        <v>1118</v>
      </c>
      <c r="E4796">
        <v>1982</v>
      </c>
      <c r="F4796" t="s">
        <v>15</v>
      </c>
      <c r="H4796" s="23">
        <v>42644</v>
      </c>
      <c r="I4796" s="20">
        <v>1</v>
      </c>
      <c r="J4796" t="s">
        <v>73</v>
      </c>
      <c r="K4796" s="1" t="s">
        <v>2873</v>
      </c>
      <c r="L4796">
        <v>3.7499999999999999E-3</v>
      </c>
      <c r="M4796" s="20" t="s">
        <v>18</v>
      </c>
      <c r="P4796" s="1" t="s">
        <v>998</v>
      </c>
      <c r="Q4796" s="20" t="s">
        <v>997</v>
      </c>
    </row>
    <row r="4797" spans="1:17" ht="30" x14ac:dyDescent="0.25">
      <c r="A4797">
        <v>36</v>
      </c>
      <c r="B4797" t="str">
        <f>IF(A4797="","",VLOOKUP(A4797,LOVs!$A$3:$B$62,2))</f>
        <v>Surrey</v>
      </c>
      <c r="C4797" t="str">
        <f>Table1[[#This Row],[School Name]]</f>
        <v>Laronde Elementary #117</v>
      </c>
      <c r="D4797" t="s">
        <v>1118</v>
      </c>
      <c r="E4797">
        <v>1982</v>
      </c>
      <c r="F4797" t="s">
        <v>15</v>
      </c>
      <c r="H4797" s="23">
        <v>42644</v>
      </c>
      <c r="I4797" s="20">
        <v>1</v>
      </c>
      <c r="J4797" t="s">
        <v>73</v>
      </c>
      <c r="K4797" s="1" t="s">
        <v>2874</v>
      </c>
      <c r="L4797">
        <v>2.9099999999999998E-3</v>
      </c>
      <c r="M4797" s="20" t="s">
        <v>18</v>
      </c>
      <c r="P4797" s="1" t="s">
        <v>1042</v>
      </c>
      <c r="Q4797" s="20" t="s">
        <v>997</v>
      </c>
    </row>
    <row r="4798" spans="1:17" ht="30" x14ac:dyDescent="0.25">
      <c r="A4798">
        <v>36</v>
      </c>
      <c r="B4798" t="str">
        <f>IF(A4798="","",VLOOKUP(A4798,LOVs!$A$3:$B$62,2))</f>
        <v>Surrey</v>
      </c>
      <c r="C4798" t="str">
        <f>Table1[[#This Row],[School Name]]</f>
        <v>Laronde Elementary #117</v>
      </c>
      <c r="D4798" t="s">
        <v>1118</v>
      </c>
      <c r="E4798">
        <v>1982</v>
      </c>
      <c r="F4798" t="s">
        <v>15</v>
      </c>
      <c r="H4798" s="23">
        <v>42644</v>
      </c>
      <c r="I4798" s="20">
        <v>1</v>
      </c>
      <c r="J4798" t="s">
        <v>73</v>
      </c>
      <c r="K4798" s="1" t="s">
        <v>2874</v>
      </c>
      <c r="L4798">
        <v>2.4000000000000001E-4</v>
      </c>
      <c r="M4798" s="20" t="s">
        <v>18</v>
      </c>
      <c r="P4798" s="1" t="s">
        <v>998</v>
      </c>
      <c r="Q4798" s="20" t="s">
        <v>997</v>
      </c>
    </row>
    <row r="4799" spans="1:17" ht="30" x14ac:dyDescent="0.25">
      <c r="A4799">
        <v>36</v>
      </c>
      <c r="B4799" t="str">
        <f>IF(A4799="","",VLOOKUP(A4799,LOVs!$A$3:$B$62,2))</f>
        <v>Surrey</v>
      </c>
      <c r="C4799" t="str">
        <f>Table1[[#This Row],[School Name]]</f>
        <v>Laronde Elementary #117</v>
      </c>
      <c r="D4799" t="s">
        <v>1118</v>
      </c>
      <c r="E4799">
        <v>1982</v>
      </c>
      <c r="F4799" t="s">
        <v>15</v>
      </c>
      <c r="H4799" s="23">
        <v>42644</v>
      </c>
      <c r="I4799" s="20">
        <v>1</v>
      </c>
      <c r="J4799" t="s">
        <v>73</v>
      </c>
      <c r="K4799" s="1" t="s">
        <v>2875</v>
      </c>
      <c r="L4799">
        <v>0.39400000000000002</v>
      </c>
      <c r="M4799" s="20" t="s">
        <v>15</v>
      </c>
      <c r="P4799" s="1" t="s">
        <v>1042</v>
      </c>
      <c r="Q4799" s="20" t="s">
        <v>997</v>
      </c>
    </row>
    <row r="4800" spans="1:17" ht="30" x14ac:dyDescent="0.25">
      <c r="A4800">
        <v>36</v>
      </c>
      <c r="B4800" t="str">
        <f>IF(A4800="","",VLOOKUP(A4800,LOVs!$A$3:$B$62,2))</f>
        <v>Surrey</v>
      </c>
      <c r="C4800" t="str">
        <f>Table1[[#This Row],[School Name]]</f>
        <v>Laronde Elementary #117</v>
      </c>
      <c r="D4800" t="s">
        <v>1118</v>
      </c>
      <c r="E4800">
        <v>1982</v>
      </c>
      <c r="F4800" t="s">
        <v>15</v>
      </c>
      <c r="H4800" s="23">
        <v>42644</v>
      </c>
      <c r="I4800" s="20">
        <v>1</v>
      </c>
      <c r="J4800" t="s">
        <v>73</v>
      </c>
      <c r="K4800" s="1" t="s">
        <v>2875</v>
      </c>
      <c r="L4800">
        <v>2.7E-4</v>
      </c>
      <c r="M4800" s="20" t="s">
        <v>18</v>
      </c>
      <c r="P4800" s="1" t="s">
        <v>998</v>
      </c>
      <c r="Q4800" s="20" t="s">
        <v>997</v>
      </c>
    </row>
    <row r="4801" spans="1:17" ht="30" x14ac:dyDescent="0.25">
      <c r="A4801">
        <v>36</v>
      </c>
      <c r="B4801" t="str">
        <f>IF(A4801="","",VLOOKUP(A4801,LOVs!$A$3:$B$62,2))</f>
        <v>Surrey</v>
      </c>
      <c r="C4801" t="str">
        <f>Table1[[#This Row],[School Name]]</f>
        <v>Laronde Elementary #117</v>
      </c>
      <c r="D4801" t="s">
        <v>1118</v>
      </c>
      <c r="E4801">
        <v>1982</v>
      </c>
      <c r="F4801" t="s">
        <v>15</v>
      </c>
      <c r="H4801" s="23">
        <v>42644</v>
      </c>
      <c r="I4801" s="20">
        <v>1</v>
      </c>
      <c r="J4801" t="s">
        <v>73</v>
      </c>
      <c r="K4801" s="1" t="s">
        <v>2876</v>
      </c>
      <c r="L4801">
        <v>2.1899999999999999E-2</v>
      </c>
      <c r="M4801" s="20" t="s">
        <v>15</v>
      </c>
      <c r="P4801" s="1" t="s">
        <v>1042</v>
      </c>
      <c r="Q4801" s="20" t="s">
        <v>997</v>
      </c>
    </row>
    <row r="4802" spans="1:17" ht="30" x14ac:dyDescent="0.25">
      <c r="A4802">
        <v>36</v>
      </c>
      <c r="B4802" t="str">
        <f>IF(A4802="","",VLOOKUP(A4802,LOVs!$A$3:$B$62,2))</f>
        <v>Surrey</v>
      </c>
      <c r="C4802" t="str">
        <f>Table1[[#This Row],[School Name]]</f>
        <v>Laronde Elementary #117</v>
      </c>
      <c r="D4802" t="s">
        <v>1118</v>
      </c>
      <c r="E4802">
        <v>1982</v>
      </c>
      <c r="F4802" t="s">
        <v>15</v>
      </c>
      <c r="H4802" s="23">
        <v>42644</v>
      </c>
      <c r="I4802" s="20">
        <v>1</v>
      </c>
      <c r="J4802" t="s">
        <v>73</v>
      </c>
      <c r="K4802" s="1" t="s">
        <v>2876</v>
      </c>
      <c r="L4802">
        <v>4.8999999999999998E-4</v>
      </c>
      <c r="M4802" s="20" t="s">
        <v>18</v>
      </c>
      <c r="P4802" s="1" t="s">
        <v>998</v>
      </c>
      <c r="Q4802" s="20" t="s">
        <v>997</v>
      </c>
    </row>
    <row r="4803" spans="1:17" ht="30" x14ac:dyDescent="0.25">
      <c r="A4803">
        <v>36</v>
      </c>
      <c r="B4803" t="str">
        <f>IF(A4803="","",VLOOKUP(A4803,LOVs!$A$3:$B$62,2))</f>
        <v>Surrey</v>
      </c>
      <c r="C4803" t="str">
        <f>Table1[[#This Row],[School Name]]</f>
        <v>Laronde Elementary #117</v>
      </c>
      <c r="D4803" t="s">
        <v>1118</v>
      </c>
      <c r="E4803">
        <v>1982</v>
      </c>
      <c r="F4803" t="s">
        <v>15</v>
      </c>
      <c r="H4803" s="23">
        <v>42644</v>
      </c>
      <c r="I4803" s="20">
        <v>1</v>
      </c>
      <c r="J4803" t="s">
        <v>73</v>
      </c>
      <c r="K4803" s="1" t="s">
        <v>2877</v>
      </c>
      <c r="L4803">
        <v>1.91E-3</v>
      </c>
      <c r="M4803" s="20" t="s">
        <v>18</v>
      </c>
      <c r="P4803" s="1" t="s">
        <v>1042</v>
      </c>
      <c r="Q4803" s="20" t="s">
        <v>997</v>
      </c>
    </row>
    <row r="4804" spans="1:17" ht="30" x14ac:dyDescent="0.25">
      <c r="A4804">
        <v>36</v>
      </c>
      <c r="B4804" t="str">
        <f>IF(A4804="","",VLOOKUP(A4804,LOVs!$A$3:$B$62,2))</f>
        <v>Surrey</v>
      </c>
      <c r="C4804" t="str">
        <f>Table1[[#This Row],[School Name]]</f>
        <v>Laronde Elementary #117</v>
      </c>
      <c r="D4804" t="s">
        <v>1118</v>
      </c>
      <c r="E4804">
        <v>1982</v>
      </c>
      <c r="F4804" t="s">
        <v>15</v>
      </c>
      <c r="H4804" s="23">
        <v>42644</v>
      </c>
      <c r="I4804" s="20">
        <v>1</v>
      </c>
      <c r="J4804" t="s">
        <v>73</v>
      </c>
      <c r="K4804" s="1" t="s">
        <v>2877</v>
      </c>
      <c r="L4804">
        <v>2.5000000000000001E-4</v>
      </c>
      <c r="M4804" s="20" t="s">
        <v>18</v>
      </c>
      <c r="P4804" s="1" t="s">
        <v>998</v>
      </c>
      <c r="Q4804" s="20" t="s">
        <v>997</v>
      </c>
    </row>
    <row r="4805" spans="1:17" ht="30" x14ac:dyDescent="0.25">
      <c r="A4805">
        <v>36</v>
      </c>
      <c r="B4805" t="str">
        <f>IF(A4805="","",VLOOKUP(A4805,LOVs!$A$3:$B$62,2))</f>
        <v>Surrey</v>
      </c>
      <c r="C4805" t="str">
        <f>Table1[[#This Row],[School Name]]</f>
        <v>Laronde Elementary #117</v>
      </c>
      <c r="D4805" t="s">
        <v>1118</v>
      </c>
      <c r="E4805">
        <v>1982</v>
      </c>
      <c r="F4805" t="s">
        <v>15</v>
      </c>
      <c r="H4805" s="23">
        <v>42644</v>
      </c>
      <c r="I4805" s="20">
        <v>1</v>
      </c>
      <c r="J4805" t="s">
        <v>73</v>
      </c>
      <c r="K4805" s="1" t="s">
        <v>2878</v>
      </c>
      <c r="L4805">
        <v>2.1600000000000001E-2</v>
      </c>
      <c r="M4805" s="20" t="s">
        <v>15</v>
      </c>
      <c r="P4805" s="1" t="s">
        <v>1042</v>
      </c>
      <c r="Q4805" s="20" t="s">
        <v>997</v>
      </c>
    </row>
    <row r="4806" spans="1:17" ht="30" x14ac:dyDescent="0.25">
      <c r="A4806">
        <v>36</v>
      </c>
      <c r="B4806" t="str">
        <f>IF(A4806="","",VLOOKUP(A4806,LOVs!$A$3:$B$62,2))</f>
        <v>Surrey</v>
      </c>
      <c r="C4806" t="str">
        <f>Table1[[#This Row],[School Name]]</f>
        <v>Laronde Elementary #117</v>
      </c>
      <c r="D4806" t="s">
        <v>1118</v>
      </c>
      <c r="E4806">
        <v>1982</v>
      </c>
      <c r="F4806" t="s">
        <v>15</v>
      </c>
      <c r="H4806" s="23">
        <v>42644</v>
      </c>
      <c r="I4806" s="20">
        <v>1</v>
      </c>
      <c r="J4806" t="s">
        <v>73</v>
      </c>
      <c r="K4806" s="1" t="s">
        <v>2878</v>
      </c>
      <c r="L4806">
        <v>3.5E-4</v>
      </c>
      <c r="M4806" s="20" t="s">
        <v>18</v>
      </c>
      <c r="P4806" s="1" t="s">
        <v>998</v>
      </c>
      <c r="Q4806" s="20" t="s">
        <v>997</v>
      </c>
    </row>
    <row r="4807" spans="1:17" ht="30" x14ac:dyDescent="0.25">
      <c r="A4807">
        <v>36</v>
      </c>
      <c r="B4807" t="str">
        <f>IF(A4807="","",VLOOKUP(A4807,LOVs!$A$3:$B$62,2))</f>
        <v>Surrey</v>
      </c>
      <c r="C4807" t="str">
        <f>Table1[[#This Row],[School Name]]</f>
        <v>Laronde Elementary #117</v>
      </c>
      <c r="D4807" t="s">
        <v>1118</v>
      </c>
      <c r="E4807">
        <v>1982</v>
      </c>
      <c r="F4807" t="s">
        <v>15</v>
      </c>
      <c r="H4807" s="23">
        <v>42644</v>
      </c>
      <c r="I4807" s="20">
        <v>1</v>
      </c>
      <c r="J4807" t="s">
        <v>73</v>
      </c>
      <c r="K4807" s="1" t="s">
        <v>2879</v>
      </c>
      <c r="L4807">
        <v>3.5299999999999998E-2</v>
      </c>
      <c r="M4807" s="20" t="s">
        <v>15</v>
      </c>
      <c r="P4807" s="1" t="s">
        <v>1042</v>
      </c>
      <c r="Q4807" s="20" t="s">
        <v>997</v>
      </c>
    </row>
    <row r="4808" spans="1:17" ht="30" x14ac:dyDescent="0.25">
      <c r="A4808">
        <v>36</v>
      </c>
      <c r="B4808" t="str">
        <f>IF(A4808="","",VLOOKUP(A4808,LOVs!$A$3:$B$62,2))</f>
        <v>Surrey</v>
      </c>
      <c r="C4808" t="str">
        <f>Table1[[#This Row],[School Name]]</f>
        <v>Laronde Elementary #117</v>
      </c>
      <c r="D4808" t="s">
        <v>1118</v>
      </c>
      <c r="E4808">
        <v>1982</v>
      </c>
      <c r="F4808" t="s">
        <v>15</v>
      </c>
      <c r="H4808" s="23">
        <v>42644</v>
      </c>
      <c r="I4808" s="20">
        <v>1</v>
      </c>
      <c r="J4808" t="s">
        <v>73</v>
      </c>
      <c r="K4808" s="1" t="s">
        <v>2879</v>
      </c>
      <c r="L4808">
        <v>5.1000000000000004E-4</v>
      </c>
      <c r="M4808" s="20" t="s">
        <v>18</v>
      </c>
      <c r="P4808" s="1" t="s">
        <v>998</v>
      </c>
      <c r="Q4808" s="20" t="s">
        <v>997</v>
      </c>
    </row>
    <row r="4809" spans="1:17" ht="30" x14ac:dyDescent="0.25">
      <c r="A4809">
        <v>36</v>
      </c>
      <c r="B4809" t="str">
        <f>IF(A4809="","",VLOOKUP(A4809,LOVs!$A$3:$B$62,2))</f>
        <v>Surrey</v>
      </c>
      <c r="C4809" t="str">
        <f>Table1[[#This Row],[School Name]]</f>
        <v>Laronde Elementary #117</v>
      </c>
      <c r="D4809" t="s">
        <v>1118</v>
      </c>
      <c r="E4809">
        <v>1982</v>
      </c>
      <c r="F4809" t="s">
        <v>15</v>
      </c>
      <c r="H4809" s="23">
        <v>42644</v>
      </c>
      <c r="I4809" s="20">
        <v>1</v>
      </c>
      <c r="J4809" t="s">
        <v>73</v>
      </c>
      <c r="K4809" s="1" t="s">
        <v>2880</v>
      </c>
      <c r="L4809">
        <v>7.1799999999999998E-3</v>
      </c>
      <c r="M4809" s="20" t="s">
        <v>18</v>
      </c>
      <c r="P4809" s="1" t="s">
        <v>1042</v>
      </c>
      <c r="Q4809" s="20" t="s">
        <v>997</v>
      </c>
    </row>
    <row r="4810" spans="1:17" ht="30" x14ac:dyDescent="0.25">
      <c r="A4810">
        <v>36</v>
      </c>
      <c r="B4810" t="str">
        <f>IF(A4810="","",VLOOKUP(A4810,LOVs!$A$3:$B$62,2))</f>
        <v>Surrey</v>
      </c>
      <c r="C4810" t="str">
        <f>Table1[[#This Row],[School Name]]</f>
        <v>Laronde Elementary #117</v>
      </c>
      <c r="D4810" t="s">
        <v>1118</v>
      </c>
      <c r="E4810">
        <v>1982</v>
      </c>
      <c r="F4810" t="s">
        <v>15</v>
      </c>
      <c r="H4810" s="23">
        <v>42644</v>
      </c>
      <c r="I4810" s="20">
        <v>1</v>
      </c>
      <c r="J4810" t="s">
        <v>73</v>
      </c>
      <c r="K4810" s="1" t="s">
        <v>2880</v>
      </c>
      <c r="L4810">
        <v>1.4999999999999999E-4</v>
      </c>
      <c r="M4810" s="20" t="s">
        <v>18</v>
      </c>
      <c r="P4810" s="1" t="s">
        <v>998</v>
      </c>
      <c r="Q4810" s="20" t="s">
        <v>997</v>
      </c>
    </row>
    <row r="4811" spans="1:17" ht="30" x14ac:dyDescent="0.25">
      <c r="A4811">
        <v>36</v>
      </c>
      <c r="B4811" t="str">
        <f>IF(A4811="","",VLOOKUP(A4811,LOVs!$A$3:$B$62,2))</f>
        <v>Surrey</v>
      </c>
      <c r="C4811" t="str">
        <f>Table1[[#This Row],[School Name]]</f>
        <v>Laronde Elementary #117</v>
      </c>
      <c r="D4811" t="s">
        <v>1118</v>
      </c>
      <c r="E4811">
        <v>1982</v>
      </c>
      <c r="F4811" t="s">
        <v>15</v>
      </c>
      <c r="H4811" s="23">
        <v>42644</v>
      </c>
      <c r="I4811" s="20">
        <v>1</v>
      </c>
      <c r="J4811" t="s">
        <v>73</v>
      </c>
      <c r="K4811" s="1" t="s">
        <v>2881</v>
      </c>
      <c r="L4811">
        <v>7.9399999999999991E-3</v>
      </c>
      <c r="M4811" s="20" t="s">
        <v>18</v>
      </c>
      <c r="P4811" s="1" t="s">
        <v>1042</v>
      </c>
      <c r="Q4811" s="20" t="s">
        <v>997</v>
      </c>
    </row>
    <row r="4812" spans="1:17" ht="30" x14ac:dyDescent="0.25">
      <c r="A4812">
        <v>36</v>
      </c>
      <c r="B4812" t="str">
        <f>IF(A4812="","",VLOOKUP(A4812,LOVs!$A$3:$B$62,2))</f>
        <v>Surrey</v>
      </c>
      <c r="C4812" t="str">
        <f>Table1[[#This Row],[School Name]]</f>
        <v>Laronde Elementary #117</v>
      </c>
      <c r="D4812" t="s">
        <v>1118</v>
      </c>
      <c r="E4812">
        <v>1982</v>
      </c>
      <c r="F4812" t="s">
        <v>15</v>
      </c>
      <c r="H4812" s="23">
        <v>42644</v>
      </c>
      <c r="I4812" s="20">
        <v>1</v>
      </c>
      <c r="J4812" t="s">
        <v>73</v>
      </c>
      <c r="K4812" s="1" t="s">
        <v>2881</v>
      </c>
      <c r="L4812">
        <v>1.8000000000000001E-4</v>
      </c>
      <c r="M4812" s="20" t="s">
        <v>18</v>
      </c>
      <c r="P4812" s="1" t="s">
        <v>998</v>
      </c>
      <c r="Q4812" s="20" t="s">
        <v>997</v>
      </c>
    </row>
    <row r="4813" spans="1:17" ht="30" x14ac:dyDescent="0.25">
      <c r="A4813">
        <v>36</v>
      </c>
      <c r="B4813" t="str">
        <f>IF(A4813="","",VLOOKUP(A4813,LOVs!$A$3:$B$62,2))</f>
        <v>Surrey</v>
      </c>
      <c r="C4813" t="str">
        <f>Table1[[#This Row],[School Name]]</f>
        <v>Laronde Elementary #117</v>
      </c>
      <c r="D4813" t="s">
        <v>1118</v>
      </c>
      <c r="E4813">
        <v>1982</v>
      </c>
      <c r="F4813" t="s">
        <v>15</v>
      </c>
      <c r="H4813" s="23">
        <v>42644</v>
      </c>
      <c r="I4813" s="20">
        <v>1</v>
      </c>
      <c r="J4813" t="s">
        <v>73</v>
      </c>
      <c r="K4813" s="1" t="s">
        <v>2882</v>
      </c>
      <c r="L4813">
        <v>3.64E-3</v>
      </c>
      <c r="M4813" s="20" t="s">
        <v>18</v>
      </c>
      <c r="P4813" s="1" t="s">
        <v>1042</v>
      </c>
      <c r="Q4813" s="20" t="s">
        <v>997</v>
      </c>
    </row>
    <row r="4814" spans="1:17" ht="30" x14ac:dyDescent="0.25">
      <c r="A4814">
        <v>36</v>
      </c>
      <c r="B4814" t="str">
        <f>IF(A4814="","",VLOOKUP(A4814,LOVs!$A$3:$B$62,2))</f>
        <v>Surrey</v>
      </c>
      <c r="C4814" t="str">
        <f>Table1[[#This Row],[School Name]]</f>
        <v>Laronde Elementary #117</v>
      </c>
      <c r="D4814" t="s">
        <v>1118</v>
      </c>
      <c r="E4814">
        <v>1982</v>
      </c>
      <c r="F4814" t="s">
        <v>15</v>
      </c>
      <c r="H4814" s="23">
        <v>42644</v>
      </c>
      <c r="I4814" s="20">
        <v>1</v>
      </c>
      <c r="J4814" t="s">
        <v>73</v>
      </c>
      <c r="K4814" s="1" t="s">
        <v>2882</v>
      </c>
      <c r="L4814">
        <v>1.6000000000000001E-4</v>
      </c>
      <c r="M4814" s="20" t="s">
        <v>18</v>
      </c>
      <c r="P4814" s="1" t="s">
        <v>998</v>
      </c>
      <c r="Q4814" s="20" t="s">
        <v>997</v>
      </c>
    </row>
    <row r="4815" spans="1:17" ht="30" x14ac:dyDescent="0.25">
      <c r="A4815">
        <v>36</v>
      </c>
      <c r="B4815" t="str">
        <f>IF(A4815="","",VLOOKUP(A4815,LOVs!$A$3:$B$62,2))</f>
        <v>Surrey</v>
      </c>
      <c r="C4815" t="str">
        <f>Table1[[#This Row],[School Name]]</f>
        <v>Laronde Elementary #117</v>
      </c>
      <c r="D4815" t="s">
        <v>1118</v>
      </c>
      <c r="E4815">
        <v>1982</v>
      </c>
      <c r="F4815" t="s">
        <v>15</v>
      </c>
      <c r="H4815" s="23">
        <v>42644</v>
      </c>
      <c r="I4815" s="20">
        <v>1</v>
      </c>
      <c r="J4815" t="s">
        <v>73</v>
      </c>
      <c r="K4815" s="1" t="s">
        <v>2456</v>
      </c>
      <c r="L4815">
        <v>6.3500000000000001E-2</v>
      </c>
      <c r="M4815" s="20" t="s">
        <v>15</v>
      </c>
      <c r="P4815" s="1" t="s">
        <v>1042</v>
      </c>
      <c r="Q4815" s="20" t="s">
        <v>997</v>
      </c>
    </row>
    <row r="4816" spans="1:17" ht="30" x14ac:dyDescent="0.25">
      <c r="A4816">
        <v>36</v>
      </c>
      <c r="B4816" t="str">
        <f>IF(A4816="","",VLOOKUP(A4816,LOVs!$A$3:$B$62,2))</f>
        <v>Surrey</v>
      </c>
      <c r="C4816" t="str">
        <f>Table1[[#This Row],[School Name]]</f>
        <v>Laronde Elementary #117</v>
      </c>
      <c r="D4816" t="s">
        <v>1118</v>
      </c>
      <c r="E4816">
        <v>1982</v>
      </c>
      <c r="F4816" t="s">
        <v>15</v>
      </c>
      <c r="H4816" s="23">
        <v>42644</v>
      </c>
      <c r="I4816" s="20">
        <v>1</v>
      </c>
      <c r="J4816" t="s">
        <v>73</v>
      </c>
      <c r="K4816" s="1" t="s">
        <v>2456</v>
      </c>
      <c r="L4816">
        <v>2.5000000000000001E-4</v>
      </c>
      <c r="M4816" s="20" t="s">
        <v>18</v>
      </c>
      <c r="P4816" s="1" t="s">
        <v>998</v>
      </c>
      <c r="Q4816" s="20" t="s">
        <v>997</v>
      </c>
    </row>
    <row r="4817" spans="1:17" ht="30" x14ac:dyDescent="0.25">
      <c r="A4817">
        <v>36</v>
      </c>
      <c r="B4817" t="str">
        <f>IF(A4817="","",VLOOKUP(A4817,LOVs!$A$3:$B$62,2))</f>
        <v>Surrey</v>
      </c>
      <c r="C4817" t="str">
        <f>Table1[[#This Row],[School Name]]</f>
        <v>Laronde Elementary #117</v>
      </c>
      <c r="D4817" t="s">
        <v>1118</v>
      </c>
      <c r="E4817">
        <v>1982</v>
      </c>
      <c r="F4817" t="s">
        <v>15</v>
      </c>
      <c r="H4817" s="23">
        <v>42644</v>
      </c>
      <c r="I4817" s="20">
        <v>1</v>
      </c>
      <c r="J4817" t="s">
        <v>73</v>
      </c>
      <c r="K4817" s="1" t="s">
        <v>2883</v>
      </c>
      <c r="L4817">
        <v>2.58E-2</v>
      </c>
      <c r="M4817" s="20" t="s">
        <v>15</v>
      </c>
      <c r="P4817" s="1" t="s">
        <v>1042</v>
      </c>
      <c r="Q4817" s="20" t="s">
        <v>997</v>
      </c>
    </row>
    <row r="4818" spans="1:17" ht="30" x14ac:dyDescent="0.25">
      <c r="A4818">
        <v>36</v>
      </c>
      <c r="B4818" t="str">
        <f>IF(A4818="","",VLOOKUP(A4818,LOVs!$A$3:$B$62,2))</f>
        <v>Surrey</v>
      </c>
      <c r="C4818" t="str">
        <f>Table1[[#This Row],[School Name]]</f>
        <v>Laronde Elementary #117</v>
      </c>
      <c r="D4818" t="s">
        <v>1118</v>
      </c>
      <c r="E4818">
        <v>1982</v>
      </c>
      <c r="F4818" t="s">
        <v>15</v>
      </c>
      <c r="H4818" s="23">
        <v>42644</v>
      </c>
      <c r="I4818" s="20">
        <v>1</v>
      </c>
      <c r="J4818" t="s">
        <v>73</v>
      </c>
      <c r="K4818" s="1" t="s">
        <v>2883</v>
      </c>
      <c r="L4818">
        <v>2.1299999999999999E-3</v>
      </c>
      <c r="M4818" s="20" t="s">
        <v>18</v>
      </c>
      <c r="P4818" s="1" t="s">
        <v>998</v>
      </c>
      <c r="Q4818" s="20" t="s">
        <v>997</v>
      </c>
    </row>
    <row r="4819" spans="1:17" ht="30" x14ac:dyDescent="0.25">
      <c r="A4819">
        <v>36</v>
      </c>
      <c r="B4819" t="str">
        <f>IF(A4819="","",VLOOKUP(A4819,LOVs!$A$3:$B$62,2))</f>
        <v>Surrey</v>
      </c>
      <c r="C4819" t="s">
        <v>9816</v>
      </c>
      <c r="D4819" t="s">
        <v>2819</v>
      </c>
      <c r="E4819">
        <v>1969</v>
      </c>
      <c r="F4819" t="s">
        <v>15</v>
      </c>
      <c r="H4819" s="23">
        <v>42644</v>
      </c>
      <c r="I4819" s="20">
        <v>1</v>
      </c>
      <c r="J4819" t="s">
        <v>73</v>
      </c>
      <c r="K4819" s="1" t="s">
        <v>2852</v>
      </c>
      <c r="L4819">
        <v>6.0299999999999998E-3</v>
      </c>
      <c r="M4819" s="20" t="s">
        <v>18</v>
      </c>
      <c r="P4819" s="1" t="s">
        <v>996</v>
      </c>
      <c r="Q4819" s="20" t="s">
        <v>997</v>
      </c>
    </row>
    <row r="4820" spans="1:17" ht="30" x14ac:dyDescent="0.25">
      <c r="A4820">
        <v>36</v>
      </c>
      <c r="B4820" t="str">
        <f>IF(A4820="","",VLOOKUP(A4820,LOVs!$A$3:$B$62,2))</f>
        <v>Surrey</v>
      </c>
      <c r="C4820" t="s">
        <v>9816</v>
      </c>
      <c r="D4820" t="s">
        <v>2819</v>
      </c>
      <c r="E4820">
        <v>1969</v>
      </c>
      <c r="F4820" t="s">
        <v>15</v>
      </c>
      <c r="H4820" s="23">
        <v>42644</v>
      </c>
      <c r="I4820" s="20">
        <v>1</v>
      </c>
      <c r="J4820" t="s">
        <v>73</v>
      </c>
      <c r="K4820" s="1" t="s">
        <v>2852</v>
      </c>
      <c r="L4820">
        <v>2.9999999999999997E-4</v>
      </c>
      <c r="M4820" s="20" t="s">
        <v>18</v>
      </c>
      <c r="P4820" s="1" t="s">
        <v>998</v>
      </c>
      <c r="Q4820" s="20" t="s">
        <v>997</v>
      </c>
    </row>
    <row r="4821" spans="1:17" ht="30" x14ac:dyDescent="0.25">
      <c r="A4821">
        <v>36</v>
      </c>
      <c r="B4821" t="str">
        <f>IF(A4821="","",VLOOKUP(A4821,LOVs!$A$3:$B$62,2))</f>
        <v>Surrey</v>
      </c>
      <c r="C4821" t="s">
        <v>9816</v>
      </c>
      <c r="D4821" t="s">
        <v>2819</v>
      </c>
      <c r="E4821">
        <v>1969</v>
      </c>
      <c r="F4821" t="s">
        <v>15</v>
      </c>
      <c r="H4821" s="23">
        <v>42644</v>
      </c>
      <c r="I4821" s="20">
        <v>1</v>
      </c>
      <c r="J4821" t="s">
        <v>73</v>
      </c>
      <c r="K4821" s="1" t="s">
        <v>2853</v>
      </c>
      <c r="L4821">
        <v>2.4299999999999999E-2</v>
      </c>
      <c r="M4821" s="20" t="s">
        <v>15</v>
      </c>
      <c r="P4821" s="1" t="s">
        <v>996</v>
      </c>
      <c r="Q4821" s="20" t="s">
        <v>997</v>
      </c>
    </row>
    <row r="4822" spans="1:17" ht="30" x14ac:dyDescent="0.25">
      <c r="A4822">
        <v>36</v>
      </c>
      <c r="B4822" t="str">
        <f>IF(A4822="","",VLOOKUP(A4822,LOVs!$A$3:$B$62,2))</f>
        <v>Surrey</v>
      </c>
      <c r="C4822" t="s">
        <v>9816</v>
      </c>
      <c r="D4822" t="s">
        <v>2819</v>
      </c>
      <c r="E4822">
        <v>1969</v>
      </c>
      <c r="F4822" t="s">
        <v>15</v>
      </c>
      <c r="H4822" s="23">
        <v>42644</v>
      </c>
      <c r="I4822" s="20">
        <v>1</v>
      </c>
      <c r="J4822" t="s">
        <v>73</v>
      </c>
      <c r="K4822" s="1" t="s">
        <v>2853</v>
      </c>
      <c r="L4822">
        <v>0.35199999999999998</v>
      </c>
      <c r="M4822" s="20" t="s">
        <v>15</v>
      </c>
      <c r="P4822" s="1" t="s">
        <v>998</v>
      </c>
      <c r="Q4822" s="20" t="s">
        <v>997</v>
      </c>
    </row>
    <row r="4823" spans="1:17" ht="30" x14ac:dyDescent="0.25">
      <c r="A4823">
        <v>36</v>
      </c>
      <c r="B4823" t="str">
        <f>IF(A4823="","",VLOOKUP(A4823,LOVs!$A$3:$B$62,2))</f>
        <v>Surrey</v>
      </c>
      <c r="C4823" t="s">
        <v>9816</v>
      </c>
      <c r="D4823" t="s">
        <v>2819</v>
      </c>
      <c r="E4823">
        <v>1969</v>
      </c>
      <c r="F4823" t="s">
        <v>15</v>
      </c>
      <c r="H4823" s="23">
        <v>42684</v>
      </c>
      <c r="I4823" s="20">
        <v>1</v>
      </c>
      <c r="J4823" t="s">
        <v>73</v>
      </c>
      <c r="K4823" s="1" t="s">
        <v>3857</v>
      </c>
      <c r="L4823">
        <v>8.7400000000000005E-2</v>
      </c>
      <c r="M4823" s="20" t="s">
        <v>15</v>
      </c>
      <c r="P4823" s="1" t="s">
        <v>996</v>
      </c>
      <c r="Q4823" s="20" t="s">
        <v>997</v>
      </c>
    </row>
    <row r="4824" spans="1:17" ht="30" x14ac:dyDescent="0.25">
      <c r="A4824">
        <v>36</v>
      </c>
      <c r="B4824" t="str">
        <f>IF(A4824="","",VLOOKUP(A4824,LOVs!$A$3:$B$62,2))</f>
        <v>Surrey</v>
      </c>
      <c r="C4824" t="s">
        <v>9816</v>
      </c>
      <c r="D4824" t="s">
        <v>2819</v>
      </c>
      <c r="E4824">
        <v>1969</v>
      </c>
      <c r="F4824" t="s">
        <v>15</v>
      </c>
      <c r="H4824" s="23">
        <v>42684</v>
      </c>
      <c r="I4824" s="20">
        <v>1</v>
      </c>
      <c r="J4824" t="s">
        <v>73</v>
      </c>
      <c r="K4824" s="1" t="s">
        <v>3857</v>
      </c>
      <c r="L4824">
        <v>7.2999999999999996E-4</v>
      </c>
      <c r="M4824" s="20" t="s">
        <v>18</v>
      </c>
      <c r="P4824" s="1" t="s">
        <v>998</v>
      </c>
      <c r="Q4824" s="20" t="s">
        <v>997</v>
      </c>
    </row>
    <row r="4825" spans="1:17" x14ac:dyDescent="0.25">
      <c r="A4825">
        <v>36</v>
      </c>
      <c r="B4825" t="str">
        <f>IF(A4825="","",VLOOKUP(A4825,LOVs!$A$3:$B$62,2))</f>
        <v>Surrey</v>
      </c>
      <c r="C4825" t="s">
        <v>9816</v>
      </c>
      <c r="D4825" t="s">
        <v>2819</v>
      </c>
      <c r="E4825">
        <v>1969</v>
      </c>
      <c r="F4825" t="s">
        <v>15</v>
      </c>
      <c r="H4825" s="23">
        <v>42691</v>
      </c>
      <c r="I4825" s="20">
        <v>1</v>
      </c>
      <c r="J4825" t="s">
        <v>73</v>
      </c>
      <c r="K4825" s="1" t="s">
        <v>3898</v>
      </c>
      <c r="L4825">
        <v>1.6400000000000001E-2</v>
      </c>
      <c r="M4825" s="20" t="s">
        <v>15</v>
      </c>
      <c r="P4825" s="1" t="s">
        <v>996</v>
      </c>
      <c r="Q4825" s="20" t="s">
        <v>997</v>
      </c>
    </row>
    <row r="4826" spans="1:17" x14ac:dyDescent="0.25">
      <c r="A4826">
        <v>36</v>
      </c>
      <c r="B4826" t="str">
        <f>IF(A4826="","",VLOOKUP(A4826,LOVs!$A$3:$B$62,2))</f>
        <v>Surrey</v>
      </c>
      <c r="C4826" t="s">
        <v>9816</v>
      </c>
      <c r="D4826" t="s">
        <v>2819</v>
      </c>
      <c r="E4826">
        <v>1969</v>
      </c>
      <c r="F4826" t="s">
        <v>15</v>
      </c>
      <c r="H4826" s="23">
        <v>42691</v>
      </c>
      <c r="I4826" s="20">
        <v>1</v>
      </c>
      <c r="J4826" t="s">
        <v>73</v>
      </c>
      <c r="K4826" s="1" t="s">
        <v>3898</v>
      </c>
      <c r="L4826">
        <v>6.9999999999999999E-4</v>
      </c>
      <c r="M4826" s="20" t="s">
        <v>18</v>
      </c>
      <c r="P4826" s="1" t="s">
        <v>998</v>
      </c>
      <c r="Q4826" s="20" t="s">
        <v>997</v>
      </c>
    </row>
    <row r="4827" spans="1:17" x14ac:dyDescent="0.25">
      <c r="A4827">
        <v>36</v>
      </c>
      <c r="B4827" t="str">
        <f>IF(A4827="","",VLOOKUP(A4827,LOVs!$A$3:$B$62,2))</f>
        <v>Surrey</v>
      </c>
      <c r="C4827" t="s">
        <v>9816</v>
      </c>
      <c r="D4827" t="s">
        <v>2819</v>
      </c>
      <c r="E4827">
        <v>1969</v>
      </c>
      <c r="F4827" t="s">
        <v>15</v>
      </c>
      <c r="H4827" s="23">
        <v>42699</v>
      </c>
      <c r="I4827" s="20">
        <v>1</v>
      </c>
      <c r="J4827" t="s">
        <v>73</v>
      </c>
      <c r="K4827" s="1" t="s">
        <v>3934</v>
      </c>
      <c r="L4827">
        <v>2.2100000000000002E-2</v>
      </c>
      <c r="M4827" s="20" t="s">
        <v>15</v>
      </c>
      <c r="P4827" s="1" t="s">
        <v>996</v>
      </c>
      <c r="Q4827" s="20" t="s">
        <v>997</v>
      </c>
    </row>
    <row r="4828" spans="1:17" x14ac:dyDescent="0.25">
      <c r="A4828">
        <v>36</v>
      </c>
      <c r="B4828" t="str">
        <f>IF(A4828="","",VLOOKUP(A4828,LOVs!$A$3:$B$62,2))</f>
        <v>Surrey</v>
      </c>
      <c r="C4828" t="s">
        <v>9816</v>
      </c>
      <c r="D4828" t="s">
        <v>2819</v>
      </c>
      <c r="E4828">
        <v>1969</v>
      </c>
      <c r="F4828" t="s">
        <v>15</v>
      </c>
      <c r="H4828" s="23">
        <v>42699</v>
      </c>
      <c r="I4828" s="20">
        <v>1</v>
      </c>
      <c r="J4828" t="s">
        <v>73</v>
      </c>
      <c r="K4828" s="1" t="s">
        <v>3934</v>
      </c>
      <c r="L4828">
        <v>7.3999999999999999E-4</v>
      </c>
      <c r="M4828" s="20" t="s">
        <v>18</v>
      </c>
      <c r="P4828" s="1" t="s">
        <v>998</v>
      </c>
      <c r="Q4828" s="20" t="s">
        <v>997</v>
      </c>
    </row>
    <row r="4829" spans="1:17" ht="45" x14ac:dyDescent="0.25">
      <c r="A4829">
        <v>36</v>
      </c>
      <c r="B4829" t="str">
        <f>IF(A4829="","",VLOOKUP(A4829,LOVs!$A$3:$B$62,2))</f>
        <v>Surrey</v>
      </c>
      <c r="C4829" t="s">
        <v>9816</v>
      </c>
      <c r="D4829" t="s">
        <v>2819</v>
      </c>
      <c r="E4829">
        <v>1969</v>
      </c>
      <c r="F4829" t="s">
        <v>15</v>
      </c>
      <c r="H4829" s="23">
        <v>42699</v>
      </c>
      <c r="I4829" s="20">
        <v>1</v>
      </c>
      <c r="J4829" t="s">
        <v>97</v>
      </c>
      <c r="K4829" s="1" t="s">
        <v>3935</v>
      </c>
      <c r="L4829">
        <v>3.7399999999999998E-3</v>
      </c>
      <c r="M4829" s="20" t="s">
        <v>18</v>
      </c>
      <c r="P4829" s="1" t="s">
        <v>996</v>
      </c>
      <c r="Q4829" s="20" t="s">
        <v>997</v>
      </c>
    </row>
    <row r="4830" spans="1:17" ht="45" x14ac:dyDescent="0.25">
      <c r="A4830">
        <v>36</v>
      </c>
      <c r="B4830" t="str">
        <f>IF(A4830="","",VLOOKUP(A4830,LOVs!$A$3:$B$62,2))</f>
        <v>Surrey</v>
      </c>
      <c r="C4830" t="s">
        <v>9816</v>
      </c>
      <c r="D4830" t="s">
        <v>2819</v>
      </c>
      <c r="E4830">
        <v>1969</v>
      </c>
      <c r="F4830" t="s">
        <v>15</v>
      </c>
      <c r="H4830" s="23">
        <v>42699</v>
      </c>
      <c r="I4830" s="20">
        <v>1</v>
      </c>
      <c r="J4830" t="s">
        <v>97</v>
      </c>
      <c r="K4830" s="1" t="s">
        <v>3935</v>
      </c>
      <c r="L4830">
        <v>1.57E-3</v>
      </c>
      <c r="M4830" s="20" t="s">
        <v>18</v>
      </c>
      <c r="P4830" s="1" t="s">
        <v>998</v>
      </c>
      <c r="Q4830" s="20" t="s">
        <v>997</v>
      </c>
    </row>
    <row r="4831" spans="1:17" x14ac:dyDescent="0.25">
      <c r="A4831">
        <v>36</v>
      </c>
      <c r="B4831" t="str">
        <f>IF(A4831="","",VLOOKUP(A4831,LOVs!$A$3:$B$62,2))</f>
        <v>Surrey</v>
      </c>
      <c r="C4831" t="s">
        <v>9816</v>
      </c>
      <c r="D4831" t="s">
        <v>2819</v>
      </c>
      <c r="E4831">
        <v>1969</v>
      </c>
      <c r="F4831" t="s">
        <v>15</v>
      </c>
      <c r="H4831" s="23">
        <v>42706</v>
      </c>
      <c r="I4831" s="20">
        <v>1</v>
      </c>
      <c r="J4831" t="s">
        <v>73</v>
      </c>
      <c r="K4831" s="1" t="s">
        <v>3944</v>
      </c>
      <c r="L4831">
        <v>2.5700000000000001E-2</v>
      </c>
      <c r="M4831" s="20" t="s">
        <v>15</v>
      </c>
      <c r="P4831" s="1" t="s">
        <v>996</v>
      </c>
      <c r="Q4831" s="20" t="s">
        <v>997</v>
      </c>
    </row>
    <row r="4832" spans="1:17" x14ac:dyDescent="0.25">
      <c r="A4832">
        <v>36</v>
      </c>
      <c r="B4832" t="str">
        <f>IF(A4832="","",VLOOKUP(A4832,LOVs!$A$3:$B$62,2))</f>
        <v>Surrey</v>
      </c>
      <c r="C4832" t="s">
        <v>9816</v>
      </c>
      <c r="D4832" t="s">
        <v>2819</v>
      </c>
      <c r="E4832">
        <v>1969</v>
      </c>
      <c r="F4832" t="s">
        <v>15</v>
      </c>
      <c r="H4832" s="23">
        <v>42706</v>
      </c>
      <c r="I4832" s="20">
        <v>1</v>
      </c>
      <c r="J4832" t="s">
        <v>73</v>
      </c>
      <c r="K4832" s="1" t="s">
        <v>3944</v>
      </c>
      <c r="L4832">
        <v>4.3600000000000002E-3</v>
      </c>
      <c r="M4832" s="20" t="s">
        <v>18</v>
      </c>
      <c r="P4832" s="1" t="s">
        <v>998</v>
      </c>
      <c r="Q4832" s="20" t="s">
        <v>997</v>
      </c>
    </row>
    <row r="4833" spans="1:17" ht="30" x14ac:dyDescent="0.25">
      <c r="A4833">
        <v>36</v>
      </c>
      <c r="B4833" t="str">
        <f>IF(A4833="","",VLOOKUP(A4833,LOVs!$A$3:$B$62,2))</f>
        <v>Surrey</v>
      </c>
      <c r="C4833" t="s">
        <v>9824</v>
      </c>
      <c r="D4833" t="s">
        <v>3729</v>
      </c>
      <c r="E4833">
        <v>1956</v>
      </c>
      <c r="F4833" t="s">
        <v>15</v>
      </c>
      <c r="H4833" s="23">
        <v>42655</v>
      </c>
      <c r="I4833" s="20">
        <v>1</v>
      </c>
      <c r="J4833" t="s">
        <v>73</v>
      </c>
      <c r="K4833" s="1" t="s">
        <v>3730</v>
      </c>
      <c r="L4833">
        <v>2.2599999999999999E-2</v>
      </c>
      <c r="M4833" s="20" t="s">
        <v>15</v>
      </c>
      <c r="P4833" s="1" t="s">
        <v>996</v>
      </c>
      <c r="Q4833" s="20" t="s">
        <v>997</v>
      </c>
    </row>
    <row r="4834" spans="1:17" ht="30" x14ac:dyDescent="0.25">
      <c r="A4834">
        <v>36</v>
      </c>
      <c r="B4834" t="str">
        <f>IF(A4834="","",VLOOKUP(A4834,LOVs!$A$3:$B$62,2))</f>
        <v>Surrey</v>
      </c>
      <c r="C4834" t="s">
        <v>9824</v>
      </c>
      <c r="D4834" t="s">
        <v>3729</v>
      </c>
      <c r="E4834">
        <v>1956</v>
      </c>
      <c r="F4834" t="s">
        <v>15</v>
      </c>
      <c r="H4834" s="23">
        <v>42655</v>
      </c>
      <c r="I4834" s="20">
        <v>1</v>
      </c>
      <c r="J4834" t="s">
        <v>73</v>
      </c>
      <c r="K4834" s="1" t="s">
        <v>3730</v>
      </c>
      <c r="L4834">
        <v>9.7000000000000005E-4</v>
      </c>
      <c r="M4834" s="20" t="s">
        <v>18</v>
      </c>
      <c r="P4834" s="1" t="s">
        <v>998</v>
      </c>
      <c r="Q4834" s="20" t="s">
        <v>997</v>
      </c>
    </row>
    <row r="4835" spans="1:17" x14ac:dyDescent="0.25">
      <c r="A4835">
        <v>36</v>
      </c>
      <c r="B4835" t="str">
        <f>IF(A4835="","",VLOOKUP(A4835,LOVs!$A$3:$B$62,2))</f>
        <v>Surrey</v>
      </c>
      <c r="C4835" t="s">
        <v>9824</v>
      </c>
      <c r="D4835" t="s">
        <v>3729</v>
      </c>
      <c r="E4835">
        <v>1956</v>
      </c>
      <c r="F4835" t="s">
        <v>15</v>
      </c>
      <c r="H4835" s="23">
        <v>42655</v>
      </c>
      <c r="I4835" s="20">
        <v>1</v>
      </c>
      <c r="J4835" t="s">
        <v>73</v>
      </c>
      <c r="K4835" s="1" t="s">
        <v>3731</v>
      </c>
      <c r="L4835">
        <v>1.47E-3</v>
      </c>
      <c r="M4835" s="20" t="s">
        <v>18</v>
      </c>
      <c r="P4835" s="1" t="s">
        <v>996</v>
      </c>
      <c r="Q4835" s="20" t="s">
        <v>997</v>
      </c>
    </row>
    <row r="4836" spans="1:17" x14ac:dyDescent="0.25">
      <c r="A4836">
        <v>36</v>
      </c>
      <c r="B4836" t="str">
        <f>IF(A4836="","",VLOOKUP(A4836,LOVs!$A$3:$B$62,2))</f>
        <v>Surrey</v>
      </c>
      <c r="C4836" t="s">
        <v>9824</v>
      </c>
      <c r="D4836" t="s">
        <v>3729</v>
      </c>
      <c r="E4836">
        <v>1956</v>
      </c>
      <c r="F4836" t="s">
        <v>15</v>
      </c>
      <c r="H4836" s="23">
        <v>42655</v>
      </c>
      <c r="I4836" s="20">
        <v>1</v>
      </c>
      <c r="J4836" t="s">
        <v>73</v>
      </c>
      <c r="K4836" s="1" t="s">
        <v>3731</v>
      </c>
      <c r="L4836">
        <v>4.0999999999999999E-4</v>
      </c>
      <c r="M4836" s="20" t="s">
        <v>18</v>
      </c>
      <c r="P4836" s="1" t="s">
        <v>998</v>
      </c>
      <c r="Q4836" s="20" t="s">
        <v>997</v>
      </c>
    </row>
    <row r="4837" spans="1:17" ht="30" x14ac:dyDescent="0.25">
      <c r="A4837">
        <v>36</v>
      </c>
      <c r="B4837" t="str">
        <f>IF(A4837="","",VLOOKUP(A4837,LOVs!$A$3:$B$62,2))</f>
        <v>Surrey</v>
      </c>
      <c r="C4837" t="s">
        <v>9824</v>
      </c>
      <c r="D4837" t="s">
        <v>3729</v>
      </c>
      <c r="E4837">
        <v>1956</v>
      </c>
      <c r="F4837" t="s">
        <v>15</v>
      </c>
      <c r="H4837" s="23">
        <v>42655</v>
      </c>
      <c r="I4837" s="20">
        <v>1</v>
      </c>
      <c r="J4837" t="s">
        <v>73</v>
      </c>
      <c r="K4837" s="1" t="s">
        <v>3732</v>
      </c>
      <c r="L4837">
        <v>7.8799999999999995E-2</v>
      </c>
      <c r="M4837" s="20" t="s">
        <v>15</v>
      </c>
      <c r="P4837" s="1" t="s">
        <v>996</v>
      </c>
      <c r="Q4837" s="20" t="s">
        <v>997</v>
      </c>
    </row>
    <row r="4838" spans="1:17" ht="30" x14ac:dyDescent="0.25">
      <c r="A4838">
        <v>36</v>
      </c>
      <c r="B4838" t="str">
        <f>IF(A4838="","",VLOOKUP(A4838,LOVs!$A$3:$B$62,2))</f>
        <v>Surrey</v>
      </c>
      <c r="C4838" t="s">
        <v>9824</v>
      </c>
      <c r="D4838" t="s">
        <v>3729</v>
      </c>
      <c r="E4838">
        <v>1956</v>
      </c>
      <c r="F4838" t="s">
        <v>15</v>
      </c>
      <c r="H4838" s="23">
        <v>42655</v>
      </c>
      <c r="I4838" s="20">
        <v>1</v>
      </c>
      <c r="J4838" t="s">
        <v>73</v>
      </c>
      <c r="K4838" s="1" t="s">
        <v>3732</v>
      </c>
      <c r="L4838">
        <v>1.42E-3</v>
      </c>
      <c r="M4838" s="20" t="s">
        <v>18</v>
      </c>
      <c r="P4838" s="1" t="s">
        <v>998</v>
      </c>
      <c r="Q4838" s="20" t="s">
        <v>997</v>
      </c>
    </row>
    <row r="4839" spans="1:17" ht="30" x14ac:dyDescent="0.25">
      <c r="A4839">
        <v>36</v>
      </c>
      <c r="B4839" t="str">
        <f>IF(A4839="","",VLOOKUP(A4839,LOVs!$A$3:$B$62,2))</f>
        <v>Surrey</v>
      </c>
      <c r="C4839" t="s">
        <v>9824</v>
      </c>
      <c r="D4839" t="s">
        <v>3729</v>
      </c>
      <c r="E4839">
        <v>1956</v>
      </c>
      <c r="F4839" t="s">
        <v>15</v>
      </c>
      <c r="H4839" s="23">
        <v>42655</v>
      </c>
      <c r="I4839" s="20">
        <v>1</v>
      </c>
      <c r="J4839" t="s">
        <v>73</v>
      </c>
      <c r="K4839" s="1" t="s">
        <v>3733</v>
      </c>
      <c r="L4839">
        <v>8.8500000000000002E-3</v>
      </c>
      <c r="M4839" s="20" t="s">
        <v>18</v>
      </c>
      <c r="P4839" s="1" t="s">
        <v>996</v>
      </c>
      <c r="Q4839" s="20" t="s">
        <v>997</v>
      </c>
    </row>
    <row r="4840" spans="1:17" ht="30" x14ac:dyDescent="0.25">
      <c r="A4840">
        <v>36</v>
      </c>
      <c r="B4840" t="str">
        <f>IF(A4840="","",VLOOKUP(A4840,LOVs!$A$3:$B$62,2))</f>
        <v>Surrey</v>
      </c>
      <c r="C4840" t="s">
        <v>9824</v>
      </c>
      <c r="D4840" t="s">
        <v>3729</v>
      </c>
      <c r="E4840">
        <v>1956</v>
      </c>
      <c r="F4840" t="s">
        <v>15</v>
      </c>
      <c r="H4840" s="23">
        <v>42655</v>
      </c>
      <c r="I4840" s="20">
        <v>1</v>
      </c>
      <c r="J4840" t="s">
        <v>73</v>
      </c>
      <c r="K4840" s="1" t="s">
        <v>3733</v>
      </c>
      <c r="L4840">
        <v>5.0000000000000001E-4</v>
      </c>
      <c r="M4840" s="20" t="s">
        <v>18</v>
      </c>
      <c r="P4840" s="1" t="s">
        <v>998</v>
      </c>
      <c r="Q4840" s="20" t="s">
        <v>997</v>
      </c>
    </row>
    <row r="4841" spans="1:17" ht="30" x14ac:dyDescent="0.25">
      <c r="A4841">
        <v>36</v>
      </c>
      <c r="B4841" t="str">
        <f>IF(A4841="","",VLOOKUP(A4841,LOVs!$A$3:$B$62,2))</f>
        <v>Surrey</v>
      </c>
      <c r="C4841" t="s">
        <v>9824</v>
      </c>
      <c r="D4841" t="s">
        <v>3729</v>
      </c>
      <c r="E4841">
        <v>1956</v>
      </c>
      <c r="F4841" t="s">
        <v>15</v>
      </c>
      <c r="H4841" s="23">
        <v>42655</v>
      </c>
      <c r="I4841" s="20">
        <v>1</v>
      </c>
      <c r="J4841" t="s">
        <v>73</v>
      </c>
      <c r="K4841" s="1" t="s">
        <v>3734</v>
      </c>
      <c r="L4841">
        <v>1.6500000000000001E-2</v>
      </c>
      <c r="M4841" s="20" t="s">
        <v>15</v>
      </c>
      <c r="P4841" s="1" t="s">
        <v>996</v>
      </c>
      <c r="Q4841" s="20" t="s">
        <v>997</v>
      </c>
    </row>
    <row r="4842" spans="1:17" ht="30" x14ac:dyDescent="0.25">
      <c r="A4842">
        <v>36</v>
      </c>
      <c r="B4842" t="str">
        <f>IF(A4842="","",VLOOKUP(A4842,LOVs!$A$3:$B$62,2))</f>
        <v>Surrey</v>
      </c>
      <c r="C4842" t="s">
        <v>9824</v>
      </c>
      <c r="D4842" t="s">
        <v>3729</v>
      </c>
      <c r="E4842">
        <v>1956</v>
      </c>
      <c r="F4842" t="s">
        <v>15</v>
      </c>
      <c r="H4842" s="23">
        <v>42655</v>
      </c>
      <c r="I4842" s="20">
        <v>1</v>
      </c>
      <c r="J4842" t="s">
        <v>73</v>
      </c>
      <c r="K4842" s="1" t="s">
        <v>3734</v>
      </c>
      <c r="L4842">
        <v>1.1199999999999999E-3</v>
      </c>
      <c r="M4842" s="20" t="s">
        <v>18</v>
      </c>
      <c r="P4842" s="1" t="s">
        <v>998</v>
      </c>
      <c r="Q4842" s="20" t="s">
        <v>997</v>
      </c>
    </row>
    <row r="4843" spans="1:17" ht="30" x14ac:dyDescent="0.25">
      <c r="A4843">
        <v>36</v>
      </c>
      <c r="B4843" t="str">
        <f>IF(A4843="","",VLOOKUP(A4843,LOVs!$A$3:$B$62,2))</f>
        <v>Surrey</v>
      </c>
      <c r="C4843" t="s">
        <v>9824</v>
      </c>
      <c r="D4843" t="s">
        <v>3729</v>
      </c>
      <c r="E4843">
        <v>1956</v>
      </c>
      <c r="F4843" t="s">
        <v>15</v>
      </c>
      <c r="H4843" s="23">
        <v>42655</v>
      </c>
      <c r="I4843" s="20">
        <v>1</v>
      </c>
      <c r="J4843" t="s">
        <v>73</v>
      </c>
      <c r="K4843" s="1" t="s">
        <v>3735</v>
      </c>
      <c r="L4843">
        <v>5.5199999999999997E-3</v>
      </c>
      <c r="M4843" s="20" t="s">
        <v>18</v>
      </c>
      <c r="P4843" s="1" t="s">
        <v>996</v>
      </c>
      <c r="Q4843" s="20" t="s">
        <v>997</v>
      </c>
    </row>
    <row r="4844" spans="1:17" ht="30" x14ac:dyDescent="0.25">
      <c r="A4844">
        <v>36</v>
      </c>
      <c r="B4844" t="str">
        <f>IF(A4844="","",VLOOKUP(A4844,LOVs!$A$3:$B$62,2))</f>
        <v>Surrey</v>
      </c>
      <c r="C4844" t="s">
        <v>9824</v>
      </c>
      <c r="D4844" t="s">
        <v>3729</v>
      </c>
      <c r="E4844">
        <v>1956</v>
      </c>
      <c r="F4844" t="s">
        <v>15</v>
      </c>
      <c r="H4844" s="23">
        <v>42655</v>
      </c>
      <c r="I4844" s="20">
        <v>1</v>
      </c>
      <c r="J4844" t="s">
        <v>73</v>
      </c>
      <c r="K4844" s="1" t="s">
        <v>3735</v>
      </c>
      <c r="L4844">
        <v>3.5E-4</v>
      </c>
      <c r="M4844" s="20" t="s">
        <v>18</v>
      </c>
      <c r="P4844" s="1" t="s">
        <v>998</v>
      </c>
      <c r="Q4844" s="20" t="s">
        <v>997</v>
      </c>
    </row>
    <row r="4845" spans="1:17" ht="30" x14ac:dyDescent="0.25">
      <c r="A4845">
        <v>36</v>
      </c>
      <c r="B4845" t="str">
        <f>IF(A4845="","",VLOOKUP(A4845,LOVs!$A$3:$B$62,2))</f>
        <v>Surrey</v>
      </c>
      <c r="C4845" t="s">
        <v>9824</v>
      </c>
      <c r="D4845" t="s">
        <v>3729</v>
      </c>
      <c r="E4845">
        <v>1956</v>
      </c>
      <c r="F4845" t="s">
        <v>15</v>
      </c>
      <c r="H4845" s="23">
        <v>42655</v>
      </c>
      <c r="I4845" s="20">
        <v>1</v>
      </c>
      <c r="J4845" t="s">
        <v>73</v>
      </c>
      <c r="K4845" s="1" t="s">
        <v>3736</v>
      </c>
      <c r="L4845">
        <v>3.5799999999999998E-2</v>
      </c>
      <c r="M4845" s="20" t="s">
        <v>15</v>
      </c>
      <c r="P4845" s="1" t="s">
        <v>996</v>
      </c>
      <c r="Q4845" s="20" t="s">
        <v>997</v>
      </c>
    </row>
    <row r="4846" spans="1:17" ht="30" x14ac:dyDescent="0.25">
      <c r="A4846">
        <v>36</v>
      </c>
      <c r="B4846" t="str">
        <f>IF(A4846="","",VLOOKUP(A4846,LOVs!$A$3:$B$62,2))</f>
        <v>Surrey</v>
      </c>
      <c r="C4846" t="s">
        <v>9824</v>
      </c>
      <c r="D4846" t="s">
        <v>3729</v>
      </c>
      <c r="E4846">
        <v>1956</v>
      </c>
      <c r="F4846" t="s">
        <v>15</v>
      </c>
      <c r="H4846" s="23">
        <v>42655</v>
      </c>
      <c r="I4846" s="20">
        <v>1</v>
      </c>
      <c r="J4846" t="s">
        <v>73</v>
      </c>
      <c r="K4846" s="1" t="s">
        <v>3736</v>
      </c>
      <c r="L4846">
        <v>2.5000000000000001E-4</v>
      </c>
      <c r="M4846" s="20" t="s">
        <v>18</v>
      </c>
      <c r="P4846" s="1" t="s">
        <v>998</v>
      </c>
      <c r="Q4846" s="20" t="s">
        <v>997</v>
      </c>
    </row>
    <row r="4847" spans="1:17" x14ac:dyDescent="0.25">
      <c r="A4847">
        <v>36</v>
      </c>
      <c r="B4847" t="str">
        <f>IF(A4847="","",VLOOKUP(A4847,LOVs!$A$3:$B$62,2))</f>
        <v>Surrey</v>
      </c>
      <c r="C4847" t="s">
        <v>9824</v>
      </c>
      <c r="D4847" t="s">
        <v>3729</v>
      </c>
      <c r="E4847">
        <v>1956</v>
      </c>
      <c r="F4847" t="s">
        <v>15</v>
      </c>
      <c r="H4847" s="23">
        <v>42655</v>
      </c>
      <c r="I4847" s="20">
        <v>1</v>
      </c>
      <c r="J4847" t="s">
        <v>73</v>
      </c>
      <c r="K4847" s="1" t="s">
        <v>459</v>
      </c>
      <c r="L4847">
        <v>3.5799999999999998E-3</v>
      </c>
      <c r="M4847" s="20" t="s">
        <v>18</v>
      </c>
      <c r="P4847" s="1" t="s">
        <v>996</v>
      </c>
      <c r="Q4847" s="20" t="s">
        <v>997</v>
      </c>
    </row>
    <row r="4848" spans="1:17" x14ac:dyDescent="0.25">
      <c r="A4848">
        <v>36</v>
      </c>
      <c r="B4848" t="str">
        <f>IF(A4848="","",VLOOKUP(A4848,LOVs!$A$3:$B$62,2))</f>
        <v>Surrey</v>
      </c>
      <c r="C4848" t="s">
        <v>9824</v>
      </c>
      <c r="D4848" t="s">
        <v>3729</v>
      </c>
      <c r="E4848">
        <v>1956</v>
      </c>
      <c r="F4848" t="s">
        <v>15</v>
      </c>
      <c r="H4848" s="23">
        <v>42655</v>
      </c>
      <c r="I4848" s="20">
        <v>1</v>
      </c>
      <c r="J4848" t="s">
        <v>73</v>
      </c>
      <c r="K4848" s="1" t="s">
        <v>459</v>
      </c>
      <c r="L4848">
        <v>3.5E-4</v>
      </c>
      <c r="M4848" s="20" t="s">
        <v>18</v>
      </c>
      <c r="P4848" s="1" t="s">
        <v>998</v>
      </c>
      <c r="Q4848" s="20" t="s">
        <v>997</v>
      </c>
    </row>
    <row r="4849" spans="1:17" x14ac:dyDescent="0.25">
      <c r="A4849">
        <v>36</v>
      </c>
      <c r="B4849" t="str">
        <f>IF(A4849="","",VLOOKUP(A4849,LOVs!$A$3:$B$62,2))</f>
        <v>Surrey</v>
      </c>
      <c r="C4849" t="s">
        <v>9824</v>
      </c>
      <c r="D4849" t="s">
        <v>3729</v>
      </c>
      <c r="E4849">
        <v>1956</v>
      </c>
      <c r="F4849" t="s">
        <v>15</v>
      </c>
      <c r="H4849" s="23">
        <v>42655</v>
      </c>
      <c r="I4849" s="20">
        <v>1</v>
      </c>
      <c r="J4849" t="s">
        <v>73</v>
      </c>
      <c r="K4849" s="1" t="s">
        <v>1091</v>
      </c>
      <c r="L4849">
        <v>3.3700000000000002E-3</v>
      </c>
      <c r="M4849" s="20" t="s">
        <v>18</v>
      </c>
      <c r="P4849" s="1" t="s">
        <v>996</v>
      </c>
      <c r="Q4849" s="20" t="s">
        <v>997</v>
      </c>
    </row>
    <row r="4850" spans="1:17" x14ac:dyDescent="0.25">
      <c r="A4850">
        <v>36</v>
      </c>
      <c r="B4850" t="str">
        <f>IF(A4850="","",VLOOKUP(A4850,LOVs!$A$3:$B$62,2))</f>
        <v>Surrey</v>
      </c>
      <c r="C4850" t="s">
        <v>9824</v>
      </c>
      <c r="D4850" t="s">
        <v>3729</v>
      </c>
      <c r="E4850">
        <v>1956</v>
      </c>
      <c r="F4850" t="s">
        <v>15</v>
      </c>
      <c r="H4850" s="23">
        <v>42655</v>
      </c>
      <c r="I4850" s="20">
        <v>1</v>
      </c>
      <c r="J4850" t="s">
        <v>73</v>
      </c>
      <c r="K4850" s="1" t="s">
        <v>1091</v>
      </c>
      <c r="L4850">
        <v>2.4000000000000001E-4</v>
      </c>
      <c r="M4850" s="20" t="s">
        <v>18</v>
      </c>
      <c r="P4850" s="1" t="s">
        <v>998</v>
      </c>
      <c r="Q4850" s="20" t="s">
        <v>997</v>
      </c>
    </row>
    <row r="4851" spans="1:17" x14ac:dyDescent="0.25">
      <c r="A4851">
        <v>36</v>
      </c>
      <c r="B4851" t="str">
        <f>IF(A4851="","",VLOOKUP(A4851,LOVs!$A$3:$B$62,2))</f>
        <v>Surrey</v>
      </c>
      <c r="C4851" t="s">
        <v>9824</v>
      </c>
      <c r="D4851" t="s">
        <v>3729</v>
      </c>
      <c r="E4851">
        <v>1956</v>
      </c>
      <c r="F4851" t="s">
        <v>15</v>
      </c>
      <c r="H4851" s="23">
        <v>42655</v>
      </c>
      <c r="I4851" s="20">
        <v>1</v>
      </c>
      <c r="J4851" t="s">
        <v>73</v>
      </c>
      <c r="K4851" s="1" t="s">
        <v>2454</v>
      </c>
      <c r="L4851">
        <v>7.4399999999999994E-2</v>
      </c>
      <c r="M4851" s="20" t="s">
        <v>15</v>
      </c>
      <c r="P4851" s="1" t="s">
        <v>996</v>
      </c>
      <c r="Q4851" s="20" t="s">
        <v>997</v>
      </c>
    </row>
    <row r="4852" spans="1:17" x14ac:dyDescent="0.25">
      <c r="A4852">
        <v>36</v>
      </c>
      <c r="B4852" t="str">
        <f>IF(A4852="","",VLOOKUP(A4852,LOVs!$A$3:$B$62,2))</f>
        <v>Surrey</v>
      </c>
      <c r="C4852" t="s">
        <v>9824</v>
      </c>
      <c r="D4852" t="s">
        <v>3729</v>
      </c>
      <c r="E4852">
        <v>1956</v>
      </c>
      <c r="F4852" t="s">
        <v>15</v>
      </c>
      <c r="H4852" s="23">
        <v>42655</v>
      </c>
      <c r="I4852" s="20">
        <v>1</v>
      </c>
      <c r="J4852" t="s">
        <v>73</v>
      </c>
      <c r="K4852" s="1" t="s">
        <v>2454</v>
      </c>
      <c r="L4852">
        <v>9.6000000000000002E-4</v>
      </c>
      <c r="M4852" s="20" t="s">
        <v>18</v>
      </c>
      <c r="P4852" s="1" t="s">
        <v>998</v>
      </c>
      <c r="Q4852" s="20" t="s">
        <v>997</v>
      </c>
    </row>
    <row r="4853" spans="1:17" x14ac:dyDescent="0.25">
      <c r="A4853">
        <v>36</v>
      </c>
      <c r="B4853" t="str">
        <f>IF(A4853="","",VLOOKUP(A4853,LOVs!$A$3:$B$62,2))</f>
        <v>Surrey</v>
      </c>
      <c r="C4853" t="s">
        <v>9824</v>
      </c>
      <c r="D4853" t="s">
        <v>3729</v>
      </c>
      <c r="E4853">
        <v>1956</v>
      </c>
      <c r="F4853" t="s">
        <v>15</v>
      </c>
      <c r="H4853" s="23">
        <v>42655</v>
      </c>
      <c r="I4853" s="20">
        <v>1</v>
      </c>
      <c r="J4853" t="s">
        <v>73</v>
      </c>
      <c r="K4853" s="1" t="s">
        <v>1288</v>
      </c>
      <c r="L4853">
        <v>5.2700000000000004E-3</v>
      </c>
      <c r="M4853" s="20" t="s">
        <v>18</v>
      </c>
      <c r="P4853" s="1" t="s">
        <v>996</v>
      </c>
      <c r="Q4853" s="20" t="s">
        <v>997</v>
      </c>
    </row>
    <row r="4854" spans="1:17" x14ac:dyDescent="0.25">
      <c r="A4854">
        <v>36</v>
      </c>
      <c r="B4854" t="str">
        <f>IF(A4854="","",VLOOKUP(A4854,LOVs!$A$3:$B$62,2))</f>
        <v>Surrey</v>
      </c>
      <c r="C4854" t="s">
        <v>9824</v>
      </c>
      <c r="D4854" t="s">
        <v>3729</v>
      </c>
      <c r="E4854">
        <v>1956</v>
      </c>
      <c r="F4854" t="s">
        <v>15</v>
      </c>
      <c r="H4854" s="23">
        <v>42655</v>
      </c>
      <c r="I4854" s="20">
        <v>1</v>
      </c>
      <c r="J4854" t="s">
        <v>73</v>
      </c>
      <c r="K4854" s="1" t="s">
        <v>1288</v>
      </c>
      <c r="L4854">
        <v>9.3999999999999997E-4</v>
      </c>
      <c r="M4854" s="20" t="s">
        <v>18</v>
      </c>
      <c r="P4854" s="1" t="s">
        <v>998</v>
      </c>
      <c r="Q4854" s="20" t="s">
        <v>997</v>
      </c>
    </row>
    <row r="4855" spans="1:17" x14ac:dyDescent="0.25">
      <c r="A4855">
        <v>36</v>
      </c>
      <c r="B4855" t="str">
        <f>IF(A4855="","",VLOOKUP(A4855,LOVs!$A$3:$B$62,2))</f>
        <v>Surrey</v>
      </c>
      <c r="C4855" t="s">
        <v>9824</v>
      </c>
      <c r="D4855" t="s">
        <v>3729</v>
      </c>
      <c r="E4855">
        <v>1956</v>
      </c>
      <c r="F4855" t="s">
        <v>15</v>
      </c>
      <c r="H4855" s="23">
        <v>42655</v>
      </c>
      <c r="I4855" s="20">
        <v>1</v>
      </c>
      <c r="J4855" t="s">
        <v>73</v>
      </c>
      <c r="K4855" s="1" t="s">
        <v>1190</v>
      </c>
      <c r="L4855">
        <v>5.5199999999999997E-3</v>
      </c>
      <c r="M4855" s="20" t="s">
        <v>18</v>
      </c>
      <c r="P4855" s="1" t="s">
        <v>996</v>
      </c>
      <c r="Q4855" s="20" t="s">
        <v>997</v>
      </c>
    </row>
    <row r="4856" spans="1:17" x14ac:dyDescent="0.25">
      <c r="A4856">
        <v>36</v>
      </c>
      <c r="B4856" t="str">
        <f>IF(A4856="","",VLOOKUP(A4856,LOVs!$A$3:$B$62,2))</f>
        <v>Surrey</v>
      </c>
      <c r="C4856" t="s">
        <v>9824</v>
      </c>
      <c r="D4856" t="s">
        <v>3729</v>
      </c>
      <c r="E4856">
        <v>1956</v>
      </c>
      <c r="F4856" t="s">
        <v>15</v>
      </c>
      <c r="H4856" s="23">
        <v>42655</v>
      </c>
      <c r="I4856" s="20">
        <v>1</v>
      </c>
      <c r="J4856" t="s">
        <v>73</v>
      </c>
      <c r="K4856" s="1" t="s">
        <v>1190</v>
      </c>
      <c r="L4856">
        <v>5.4999999999999997E-3</v>
      </c>
      <c r="M4856" s="20" t="s">
        <v>18</v>
      </c>
      <c r="P4856" s="1" t="s">
        <v>998</v>
      </c>
      <c r="Q4856" s="20" t="s">
        <v>997</v>
      </c>
    </row>
    <row r="4857" spans="1:17" x14ac:dyDescent="0.25">
      <c r="A4857">
        <v>36</v>
      </c>
      <c r="B4857" t="str">
        <f>IF(A4857="","",VLOOKUP(A4857,LOVs!$A$3:$B$62,2))</f>
        <v>Surrey</v>
      </c>
      <c r="C4857" t="s">
        <v>9824</v>
      </c>
      <c r="D4857" t="s">
        <v>3729</v>
      </c>
      <c r="E4857">
        <v>1956</v>
      </c>
      <c r="F4857" t="s">
        <v>15</v>
      </c>
      <c r="H4857" s="23">
        <v>42655</v>
      </c>
      <c r="I4857" s="20">
        <v>1</v>
      </c>
      <c r="J4857" t="s">
        <v>73</v>
      </c>
      <c r="K4857" s="1" t="s">
        <v>3273</v>
      </c>
      <c r="L4857">
        <v>5.5199999999999997E-3</v>
      </c>
      <c r="M4857" s="20" t="s">
        <v>18</v>
      </c>
      <c r="P4857" s="1" t="s">
        <v>996</v>
      </c>
      <c r="Q4857" s="20" t="s">
        <v>997</v>
      </c>
    </row>
    <row r="4858" spans="1:17" x14ac:dyDescent="0.25">
      <c r="A4858">
        <v>36</v>
      </c>
      <c r="B4858" t="str">
        <f>IF(A4858="","",VLOOKUP(A4858,LOVs!$A$3:$B$62,2))</f>
        <v>Surrey</v>
      </c>
      <c r="C4858" t="s">
        <v>9824</v>
      </c>
      <c r="D4858" t="s">
        <v>3729</v>
      </c>
      <c r="E4858">
        <v>1956</v>
      </c>
      <c r="F4858" t="s">
        <v>15</v>
      </c>
      <c r="H4858" s="23">
        <v>42655</v>
      </c>
      <c r="I4858" s="20">
        <v>1</v>
      </c>
      <c r="J4858" t="s">
        <v>73</v>
      </c>
      <c r="K4858" s="1" t="s">
        <v>3273</v>
      </c>
      <c r="L4858">
        <v>5.6999999999999998E-4</v>
      </c>
      <c r="M4858" s="20" t="s">
        <v>18</v>
      </c>
      <c r="P4858" s="1" t="s">
        <v>998</v>
      </c>
      <c r="Q4858" s="20" t="s">
        <v>997</v>
      </c>
    </row>
    <row r="4859" spans="1:17" x14ac:dyDescent="0.25">
      <c r="A4859">
        <v>36</v>
      </c>
      <c r="B4859" t="str">
        <f>IF(A4859="","",VLOOKUP(A4859,LOVs!$A$3:$B$62,2))</f>
        <v>Surrey</v>
      </c>
      <c r="C4859" t="s">
        <v>9824</v>
      </c>
      <c r="D4859" t="s">
        <v>3729</v>
      </c>
      <c r="E4859">
        <v>1956</v>
      </c>
      <c r="F4859" t="s">
        <v>15</v>
      </c>
      <c r="H4859" s="23">
        <v>42655</v>
      </c>
      <c r="I4859" s="20">
        <v>1</v>
      </c>
      <c r="J4859" t="s">
        <v>73</v>
      </c>
      <c r="K4859" s="1" t="s">
        <v>3375</v>
      </c>
      <c r="L4859">
        <v>3.8899999999999998E-3</v>
      </c>
      <c r="M4859" s="20" t="s">
        <v>18</v>
      </c>
      <c r="P4859" s="1" t="s">
        <v>996</v>
      </c>
      <c r="Q4859" s="20" t="s">
        <v>997</v>
      </c>
    </row>
    <row r="4860" spans="1:17" x14ac:dyDescent="0.25">
      <c r="A4860">
        <v>36</v>
      </c>
      <c r="B4860" t="str">
        <f>IF(A4860="","",VLOOKUP(A4860,LOVs!$A$3:$B$62,2))</f>
        <v>Surrey</v>
      </c>
      <c r="C4860" t="s">
        <v>9824</v>
      </c>
      <c r="D4860" t="s">
        <v>3729</v>
      </c>
      <c r="E4860">
        <v>1956</v>
      </c>
      <c r="F4860" t="s">
        <v>15</v>
      </c>
      <c r="H4860" s="23">
        <v>42655</v>
      </c>
      <c r="I4860" s="20">
        <v>1</v>
      </c>
      <c r="J4860" t="s">
        <v>73</v>
      </c>
      <c r="K4860" s="1" t="s">
        <v>3375</v>
      </c>
      <c r="L4860">
        <v>2.8999999999999998E-3</v>
      </c>
      <c r="M4860" s="20" t="s">
        <v>18</v>
      </c>
      <c r="P4860" s="1" t="s">
        <v>998</v>
      </c>
      <c r="Q4860" s="20" t="s">
        <v>997</v>
      </c>
    </row>
    <row r="4861" spans="1:17" x14ac:dyDescent="0.25">
      <c r="A4861">
        <v>36</v>
      </c>
      <c r="B4861" t="str">
        <f>IF(A4861="","",VLOOKUP(A4861,LOVs!$A$3:$B$62,2))</f>
        <v>Surrey</v>
      </c>
      <c r="C4861" t="s">
        <v>9824</v>
      </c>
      <c r="D4861" t="s">
        <v>3729</v>
      </c>
      <c r="E4861">
        <v>1956</v>
      </c>
      <c r="F4861" t="s">
        <v>15</v>
      </c>
      <c r="H4861" s="23">
        <v>42655</v>
      </c>
      <c r="I4861" s="20">
        <v>1</v>
      </c>
      <c r="J4861" t="s">
        <v>73</v>
      </c>
      <c r="K4861" s="1" t="s">
        <v>3737</v>
      </c>
      <c r="L4861">
        <v>3.0400000000000002E-3</v>
      </c>
      <c r="M4861" s="20" t="s">
        <v>18</v>
      </c>
      <c r="P4861" s="1" t="s">
        <v>996</v>
      </c>
      <c r="Q4861" s="20" t="s">
        <v>997</v>
      </c>
    </row>
    <row r="4862" spans="1:17" x14ac:dyDescent="0.25">
      <c r="A4862">
        <v>36</v>
      </c>
      <c r="B4862" t="str">
        <f>IF(A4862="","",VLOOKUP(A4862,LOVs!$A$3:$B$62,2))</f>
        <v>Surrey</v>
      </c>
      <c r="C4862" t="s">
        <v>9824</v>
      </c>
      <c r="D4862" t="s">
        <v>3729</v>
      </c>
      <c r="E4862">
        <v>1956</v>
      </c>
      <c r="F4862" t="s">
        <v>15</v>
      </c>
      <c r="H4862" s="23">
        <v>42655</v>
      </c>
      <c r="I4862" s="20">
        <v>1</v>
      </c>
      <c r="J4862" t="s">
        <v>73</v>
      </c>
      <c r="K4862" s="1" t="s">
        <v>3737</v>
      </c>
      <c r="L4862">
        <v>2.1000000000000001E-4</v>
      </c>
      <c r="M4862" s="20" t="s">
        <v>18</v>
      </c>
      <c r="P4862" s="1" t="s">
        <v>998</v>
      </c>
      <c r="Q4862" s="20" t="s">
        <v>997</v>
      </c>
    </row>
    <row r="4863" spans="1:17" x14ac:dyDescent="0.25">
      <c r="A4863">
        <v>36</v>
      </c>
      <c r="B4863" t="str">
        <f>IF(A4863="","",VLOOKUP(A4863,LOVs!$A$3:$B$62,2))</f>
        <v>Surrey</v>
      </c>
      <c r="C4863" t="s">
        <v>9824</v>
      </c>
      <c r="D4863" t="s">
        <v>3729</v>
      </c>
      <c r="E4863">
        <v>1956</v>
      </c>
      <c r="F4863" t="s">
        <v>15</v>
      </c>
      <c r="H4863" s="23">
        <v>42655</v>
      </c>
      <c r="I4863" s="20">
        <v>1</v>
      </c>
      <c r="J4863" t="s">
        <v>73</v>
      </c>
      <c r="K4863" s="1" t="s">
        <v>3738</v>
      </c>
      <c r="L4863">
        <v>3.8999999999999998E-3</v>
      </c>
      <c r="M4863" s="20" t="s">
        <v>18</v>
      </c>
      <c r="P4863" s="1" t="s">
        <v>996</v>
      </c>
      <c r="Q4863" s="20" t="s">
        <v>997</v>
      </c>
    </row>
    <row r="4864" spans="1:17" x14ac:dyDescent="0.25">
      <c r="A4864">
        <v>36</v>
      </c>
      <c r="B4864" t="str">
        <f>IF(A4864="","",VLOOKUP(A4864,LOVs!$A$3:$B$62,2))</f>
        <v>Surrey</v>
      </c>
      <c r="C4864" t="s">
        <v>9824</v>
      </c>
      <c r="D4864" t="s">
        <v>3729</v>
      </c>
      <c r="E4864">
        <v>1956</v>
      </c>
      <c r="F4864" t="s">
        <v>15</v>
      </c>
      <c r="H4864" s="23">
        <v>42655</v>
      </c>
      <c r="I4864" s="20">
        <v>1</v>
      </c>
      <c r="J4864" t="s">
        <v>73</v>
      </c>
      <c r="K4864" s="1" t="s">
        <v>3738</v>
      </c>
      <c r="L4864">
        <v>4.4999999999999999E-4</v>
      </c>
      <c r="M4864" s="20" t="s">
        <v>18</v>
      </c>
      <c r="P4864" s="1" t="s">
        <v>998</v>
      </c>
      <c r="Q4864" s="20" t="s">
        <v>997</v>
      </c>
    </row>
    <row r="4865" spans="1:17" ht="30" x14ac:dyDescent="0.25">
      <c r="A4865">
        <v>36</v>
      </c>
      <c r="B4865" t="str">
        <f>IF(A4865="","",VLOOKUP(A4865,LOVs!$A$3:$B$62,2))</f>
        <v>Surrey</v>
      </c>
      <c r="C4865" t="s">
        <v>9824</v>
      </c>
      <c r="D4865" t="s">
        <v>3729</v>
      </c>
      <c r="E4865">
        <v>1956</v>
      </c>
      <c r="F4865" t="s">
        <v>15</v>
      </c>
      <c r="H4865" s="23">
        <v>42655</v>
      </c>
      <c r="I4865" s="20">
        <v>1</v>
      </c>
      <c r="J4865" t="s">
        <v>73</v>
      </c>
      <c r="K4865" s="1" t="s">
        <v>3739</v>
      </c>
      <c r="L4865">
        <v>1.29E-2</v>
      </c>
      <c r="M4865" s="20" t="s">
        <v>15</v>
      </c>
      <c r="P4865" s="1" t="s">
        <v>996</v>
      </c>
      <c r="Q4865" s="20" t="s">
        <v>997</v>
      </c>
    </row>
    <row r="4866" spans="1:17" ht="30" x14ac:dyDescent="0.25">
      <c r="A4866">
        <v>36</v>
      </c>
      <c r="B4866" t="str">
        <f>IF(A4866="","",VLOOKUP(A4866,LOVs!$A$3:$B$62,2))</f>
        <v>Surrey</v>
      </c>
      <c r="C4866" t="s">
        <v>9824</v>
      </c>
      <c r="D4866" t="s">
        <v>3729</v>
      </c>
      <c r="E4866">
        <v>1956</v>
      </c>
      <c r="F4866" t="s">
        <v>15</v>
      </c>
      <c r="H4866" s="23">
        <v>42655</v>
      </c>
      <c r="I4866" s="20">
        <v>1</v>
      </c>
      <c r="J4866" t="s">
        <v>73</v>
      </c>
      <c r="K4866" s="1" t="s">
        <v>3739</v>
      </c>
      <c r="L4866">
        <v>8.8999999999999995E-4</v>
      </c>
      <c r="M4866" s="20" t="s">
        <v>18</v>
      </c>
      <c r="P4866" s="1" t="s">
        <v>998</v>
      </c>
      <c r="Q4866" s="20" t="s">
        <v>997</v>
      </c>
    </row>
    <row r="4867" spans="1:17" ht="30" x14ac:dyDescent="0.25">
      <c r="A4867">
        <v>36</v>
      </c>
      <c r="B4867" t="str">
        <f>IF(A4867="","",VLOOKUP(A4867,LOVs!$A$3:$B$62,2))</f>
        <v>Surrey</v>
      </c>
      <c r="C4867" t="s">
        <v>9824</v>
      </c>
      <c r="D4867" t="s">
        <v>3729</v>
      </c>
      <c r="E4867">
        <v>1956</v>
      </c>
      <c r="F4867" t="s">
        <v>15</v>
      </c>
      <c r="H4867" s="23">
        <v>42655</v>
      </c>
      <c r="I4867" s="20">
        <v>1</v>
      </c>
      <c r="J4867" t="s">
        <v>73</v>
      </c>
      <c r="K4867" s="1" t="s">
        <v>3740</v>
      </c>
      <c r="L4867">
        <v>3.2599999999999997E-2</v>
      </c>
      <c r="M4867" s="20" t="s">
        <v>15</v>
      </c>
      <c r="P4867" s="1" t="s">
        <v>996</v>
      </c>
      <c r="Q4867" s="20" t="s">
        <v>997</v>
      </c>
    </row>
    <row r="4868" spans="1:17" ht="30" x14ac:dyDescent="0.25">
      <c r="A4868">
        <v>36</v>
      </c>
      <c r="B4868" t="str">
        <f>IF(A4868="","",VLOOKUP(A4868,LOVs!$A$3:$B$62,2))</f>
        <v>Surrey</v>
      </c>
      <c r="C4868" t="s">
        <v>9824</v>
      </c>
      <c r="D4868" t="s">
        <v>3729</v>
      </c>
      <c r="E4868">
        <v>1956</v>
      </c>
      <c r="F4868" t="s">
        <v>15</v>
      </c>
      <c r="H4868" s="23">
        <v>42655</v>
      </c>
      <c r="I4868" s="20">
        <v>1</v>
      </c>
      <c r="J4868" t="s">
        <v>73</v>
      </c>
      <c r="K4868" s="1" t="s">
        <v>3740</v>
      </c>
      <c r="L4868">
        <v>1.1999999999999999E-3</v>
      </c>
      <c r="M4868" s="20" t="s">
        <v>18</v>
      </c>
      <c r="P4868" s="1" t="s">
        <v>998</v>
      </c>
      <c r="Q4868" s="20" t="s">
        <v>997</v>
      </c>
    </row>
    <row r="4869" spans="1:17" ht="30" x14ac:dyDescent="0.25">
      <c r="A4869">
        <v>36</v>
      </c>
      <c r="B4869" t="str">
        <f>IF(A4869="","",VLOOKUP(A4869,LOVs!$A$3:$B$62,2))</f>
        <v>Surrey</v>
      </c>
      <c r="C4869" t="s">
        <v>9824</v>
      </c>
      <c r="D4869" t="s">
        <v>3729</v>
      </c>
      <c r="E4869">
        <v>1956</v>
      </c>
      <c r="F4869" t="s">
        <v>15</v>
      </c>
      <c r="H4869" s="23">
        <v>42656</v>
      </c>
      <c r="I4869" s="20">
        <v>1</v>
      </c>
      <c r="J4869" t="s">
        <v>73</v>
      </c>
      <c r="K4869" s="1" t="s">
        <v>3754</v>
      </c>
      <c r="L4869">
        <v>0.39200000000000002</v>
      </c>
      <c r="M4869" s="20" t="s">
        <v>15</v>
      </c>
      <c r="P4869" s="1" t="s">
        <v>996</v>
      </c>
      <c r="Q4869" s="20" t="s">
        <v>997</v>
      </c>
    </row>
    <row r="4870" spans="1:17" ht="30" x14ac:dyDescent="0.25">
      <c r="A4870">
        <v>36</v>
      </c>
      <c r="B4870" t="str">
        <f>IF(A4870="","",VLOOKUP(A4870,LOVs!$A$3:$B$62,2))</f>
        <v>Surrey</v>
      </c>
      <c r="C4870" t="s">
        <v>9824</v>
      </c>
      <c r="D4870" t="s">
        <v>3729</v>
      </c>
      <c r="E4870">
        <v>1956</v>
      </c>
      <c r="F4870" t="s">
        <v>15</v>
      </c>
      <c r="H4870" s="23">
        <v>42656</v>
      </c>
      <c r="I4870" s="20">
        <v>1</v>
      </c>
      <c r="J4870" t="s">
        <v>73</v>
      </c>
      <c r="K4870" s="1" t="s">
        <v>3754</v>
      </c>
      <c r="L4870">
        <v>5.2999999999999998E-4</v>
      </c>
      <c r="M4870" s="20" t="s">
        <v>18</v>
      </c>
      <c r="P4870" s="1" t="s">
        <v>998</v>
      </c>
      <c r="Q4870" s="20" t="s">
        <v>997</v>
      </c>
    </row>
    <row r="4871" spans="1:17" x14ac:dyDescent="0.25">
      <c r="A4871">
        <v>36</v>
      </c>
      <c r="B4871" t="str">
        <f>IF(A4871="","",VLOOKUP(A4871,LOVs!$A$3:$B$62,2))</f>
        <v>Surrey</v>
      </c>
      <c r="C4871" t="s">
        <v>9824</v>
      </c>
      <c r="D4871" t="s">
        <v>3729</v>
      </c>
      <c r="E4871">
        <v>1956</v>
      </c>
      <c r="F4871" t="s">
        <v>15</v>
      </c>
      <c r="H4871" s="23">
        <v>42656</v>
      </c>
      <c r="I4871" s="20">
        <v>1</v>
      </c>
      <c r="J4871" t="s">
        <v>73</v>
      </c>
      <c r="K4871" s="1" t="s">
        <v>3755</v>
      </c>
      <c r="L4871">
        <v>5.13E-3</v>
      </c>
      <c r="M4871" s="20" t="s">
        <v>18</v>
      </c>
      <c r="P4871" s="1" t="s">
        <v>996</v>
      </c>
      <c r="Q4871" s="20" t="s">
        <v>997</v>
      </c>
    </row>
    <row r="4872" spans="1:17" x14ac:dyDescent="0.25">
      <c r="A4872">
        <v>36</v>
      </c>
      <c r="B4872" t="str">
        <f>IF(A4872="","",VLOOKUP(A4872,LOVs!$A$3:$B$62,2))</f>
        <v>Surrey</v>
      </c>
      <c r="C4872" t="s">
        <v>9824</v>
      </c>
      <c r="D4872" t="s">
        <v>3729</v>
      </c>
      <c r="E4872">
        <v>1956</v>
      </c>
      <c r="F4872" t="s">
        <v>15</v>
      </c>
      <c r="H4872" s="23">
        <v>42656</v>
      </c>
      <c r="I4872" s="20">
        <v>1</v>
      </c>
      <c r="J4872" t="s">
        <v>73</v>
      </c>
      <c r="K4872" s="1" t="s">
        <v>3755</v>
      </c>
      <c r="L4872">
        <v>2.7999999999999998E-4</v>
      </c>
      <c r="M4872" s="20" t="s">
        <v>18</v>
      </c>
      <c r="P4872" s="1" t="s">
        <v>998</v>
      </c>
      <c r="Q4872" s="20" t="s">
        <v>997</v>
      </c>
    </row>
    <row r="4873" spans="1:17" ht="30" x14ac:dyDescent="0.25">
      <c r="A4873">
        <v>36</v>
      </c>
      <c r="B4873" t="str">
        <f>IF(A4873="","",VLOOKUP(A4873,LOVs!$A$3:$B$62,2))</f>
        <v>Surrey</v>
      </c>
      <c r="C4873" t="s">
        <v>9824</v>
      </c>
      <c r="D4873" t="s">
        <v>3729</v>
      </c>
      <c r="E4873">
        <v>1956</v>
      </c>
      <c r="F4873" t="s">
        <v>15</v>
      </c>
      <c r="H4873" s="23">
        <v>42656</v>
      </c>
      <c r="I4873" s="20">
        <v>1</v>
      </c>
      <c r="J4873" t="s">
        <v>73</v>
      </c>
      <c r="K4873" s="1" t="s">
        <v>3756</v>
      </c>
      <c r="L4873">
        <v>1.6400000000000001E-2</v>
      </c>
      <c r="M4873" s="20" t="s">
        <v>15</v>
      </c>
      <c r="P4873" s="1" t="s">
        <v>996</v>
      </c>
      <c r="Q4873" s="20" t="s">
        <v>997</v>
      </c>
    </row>
    <row r="4874" spans="1:17" ht="30" x14ac:dyDescent="0.25">
      <c r="A4874">
        <v>36</v>
      </c>
      <c r="B4874" t="str">
        <f>IF(A4874="","",VLOOKUP(A4874,LOVs!$A$3:$B$62,2))</f>
        <v>Surrey</v>
      </c>
      <c r="C4874" t="s">
        <v>9824</v>
      </c>
      <c r="D4874" t="s">
        <v>3729</v>
      </c>
      <c r="E4874">
        <v>1956</v>
      </c>
      <c r="F4874" t="s">
        <v>15</v>
      </c>
      <c r="H4874" s="23">
        <v>42656</v>
      </c>
      <c r="I4874" s="20">
        <v>1</v>
      </c>
      <c r="J4874" t="s">
        <v>73</v>
      </c>
      <c r="K4874" s="1" t="s">
        <v>3756</v>
      </c>
      <c r="L4874">
        <v>9.2000000000000003E-4</v>
      </c>
      <c r="M4874" s="20" t="s">
        <v>18</v>
      </c>
      <c r="P4874" s="1" t="s">
        <v>998</v>
      </c>
      <c r="Q4874" s="20" t="s">
        <v>997</v>
      </c>
    </row>
    <row r="4875" spans="1:17" ht="30" x14ac:dyDescent="0.25">
      <c r="A4875">
        <v>36</v>
      </c>
      <c r="B4875" t="str">
        <f>IF(A4875="","",VLOOKUP(A4875,LOVs!$A$3:$B$62,2))</f>
        <v>Surrey</v>
      </c>
      <c r="C4875" t="s">
        <v>9824</v>
      </c>
      <c r="D4875" t="s">
        <v>3729</v>
      </c>
      <c r="E4875">
        <v>1956</v>
      </c>
      <c r="F4875" t="s">
        <v>15</v>
      </c>
      <c r="H4875" s="23">
        <v>42656</v>
      </c>
      <c r="I4875" s="20">
        <v>1</v>
      </c>
      <c r="J4875" t="s">
        <v>73</v>
      </c>
      <c r="K4875" s="1" t="s">
        <v>3757</v>
      </c>
      <c r="L4875">
        <v>3.6900000000000001E-3</v>
      </c>
      <c r="M4875" s="20" t="s">
        <v>18</v>
      </c>
      <c r="P4875" s="1" t="s">
        <v>996</v>
      </c>
      <c r="Q4875" s="20" t="s">
        <v>997</v>
      </c>
    </row>
    <row r="4876" spans="1:17" ht="30" x14ac:dyDescent="0.25">
      <c r="A4876">
        <v>36</v>
      </c>
      <c r="B4876" t="str">
        <f>IF(A4876="","",VLOOKUP(A4876,LOVs!$A$3:$B$62,2))</f>
        <v>Surrey</v>
      </c>
      <c r="C4876" t="s">
        <v>9824</v>
      </c>
      <c r="D4876" t="s">
        <v>3729</v>
      </c>
      <c r="E4876">
        <v>1956</v>
      </c>
      <c r="F4876" t="s">
        <v>15</v>
      </c>
      <c r="H4876" s="23">
        <v>42656</v>
      </c>
      <c r="I4876" s="20">
        <v>1</v>
      </c>
      <c r="J4876" t="s">
        <v>73</v>
      </c>
      <c r="K4876" s="1" t="s">
        <v>3757</v>
      </c>
      <c r="L4876">
        <v>6.4000000000000005E-4</v>
      </c>
      <c r="M4876" s="20" t="s">
        <v>18</v>
      </c>
      <c r="P4876" s="1" t="s">
        <v>998</v>
      </c>
      <c r="Q4876" s="20" t="s">
        <v>997</v>
      </c>
    </row>
    <row r="4877" spans="1:17" ht="30" x14ac:dyDescent="0.25">
      <c r="A4877">
        <v>36</v>
      </c>
      <c r="B4877" t="str">
        <f>IF(A4877="","",VLOOKUP(A4877,LOVs!$A$3:$B$62,2))</f>
        <v>Surrey</v>
      </c>
      <c r="C4877" t="s">
        <v>9824</v>
      </c>
      <c r="D4877" t="s">
        <v>3729</v>
      </c>
      <c r="E4877">
        <v>1956</v>
      </c>
      <c r="F4877" t="s">
        <v>15</v>
      </c>
      <c r="H4877" s="23">
        <v>42656</v>
      </c>
      <c r="I4877" s="20">
        <v>1</v>
      </c>
      <c r="J4877" t="s">
        <v>73</v>
      </c>
      <c r="K4877" s="1" t="s">
        <v>3758</v>
      </c>
      <c r="L4877">
        <v>5.5800000000000002E-2</v>
      </c>
      <c r="M4877" s="20" t="s">
        <v>15</v>
      </c>
      <c r="P4877" s="1" t="s">
        <v>996</v>
      </c>
      <c r="Q4877" s="20" t="s">
        <v>997</v>
      </c>
    </row>
    <row r="4878" spans="1:17" ht="30" x14ac:dyDescent="0.25">
      <c r="A4878">
        <v>36</v>
      </c>
      <c r="B4878" t="str">
        <f>IF(A4878="","",VLOOKUP(A4878,LOVs!$A$3:$B$62,2))</f>
        <v>Surrey</v>
      </c>
      <c r="C4878" t="s">
        <v>9824</v>
      </c>
      <c r="D4878" t="s">
        <v>3729</v>
      </c>
      <c r="E4878">
        <v>1956</v>
      </c>
      <c r="F4878" t="s">
        <v>15</v>
      </c>
      <c r="H4878" s="23">
        <v>42656</v>
      </c>
      <c r="I4878" s="20">
        <v>1</v>
      </c>
      <c r="J4878" t="s">
        <v>73</v>
      </c>
      <c r="K4878" s="1" t="s">
        <v>3758</v>
      </c>
      <c r="L4878">
        <v>8.4999999999999995E-4</v>
      </c>
      <c r="M4878" s="20" t="s">
        <v>18</v>
      </c>
      <c r="P4878" s="1" t="s">
        <v>998</v>
      </c>
      <c r="Q4878" s="20" t="s">
        <v>997</v>
      </c>
    </row>
    <row r="4879" spans="1:17" x14ac:dyDescent="0.25">
      <c r="A4879">
        <v>36</v>
      </c>
      <c r="B4879" t="str">
        <f>IF(A4879="","",VLOOKUP(A4879,LOVs!$A$3:$B$62,2))</f>
        <v>Surrey</v>
      </c>
      <c r="C4879" t="s">
        <v>9824</v>
      </c>
      <c r="D4879" t="s">
        <v>3729</v>
      </c>
      <c r="E4879">
        <v>1956</v>
      </c>
      <c r="F4879" t="s">
        <v>15</v>
      </c>
      <c r="H4879" s="23">
        <v>42656</v>
      </c>
      <c r="I4879" s="20">
        <v>1</v>
      </c>
      <c r="J4879" t="s">
        <v>73</v>
      </c>
      <c r="K4879" s="1" t="s">
        <v>2455</v>
      </c>
      <c r="L4879">
        <v>2.92E-2</v>
      </c>
      <c r="M4879" s="20" t="s">
        <v>15</v>
      </c>
      <c r="P4879" s="1" t="s">
        <v>996</v>
      </c>
      <c r="Q4879" s="20" t="s">
        <v>997</v>
      </c>
    </row>
    <row r="4880" spans="1:17" x14ac:dyDescent="0.25">
      <c r="A4880">
        <v>36</v>
      </c>
      <c r="B4880" t="str">
        <f>IF(A4880="","",VLOOKUP(A4880,LOVs!$A$3:$B$62,2))</f>
        <v>Surrey</v>
      </c>
      <c r="C4880" t="s">
        <v>9824</v>
      </c>
      <c r="D4880" t="s">
        <v>3729</v>
      </c>
      <c r="E4880">
        <v>1956</v>
      </c>
      <c r="F4880" t="s">
        <v>15</v>
      </c>
      <c r="H4880" s="23">
        <v>42656</v>
      </c>
      <c r="I4880" s="20">
        <v>1</v>
      </c>
      <c r="J4880" t="s">
        <v>73</v>
      </c>
      <c r="K4880" s="1" t="s">
        <v>2455</v>
      </c>
      <c r="L4880">
        <v>3.4000000000000002E-4</v>
      </c>
      <c r="M4880" s="20" t="s">
        <v>18</v>
      </c>
      <c r="P4880" s="1" t="s">
        <v>998</v>
      </c>
      <c r="Q4880" s="20" t="s">
        <v>997</v>
      </c>
    </row>
    <row r="4881" spans="1:17" x14ac:dyDescent="0.25">
      <c r="A4881">
        <v>36</v>
      </c>
      <c r="B4881" t="str">
        <f>IF(A4881="","",VLOOKUP(A4881,LOVs!$A$3:$B$62,2))</f>
        <v>Surrey</v>
      </c>
      <c r="C4881" t="s">
        <v>9824</v>
      </c>
      <c r="D4881" t="s">
        <v>3729</v>
      </c>
      <c r="E4881">
        <v>1956</v>
      </c>
      <c r="F4881" t="s">
        <v>15</v>
      </c>
      <c r="H4881" s="23">
        <v>42656</v>
      </c>
      <c r="I4881" s="20">
        <v>1</v>
      </c>
      <c r="J4881" t="s">
        <v>73</v>
      </c>
      <c r="K4881" s="1" t="s">
        <v>2656</v>
      </c>
      <c r="L4881">
        <v>2.2499999999999999E-2</v>
      </c>
      <c r="M4881" s="20" t="s">
        <v>15</v>
      </c>
      <c r="P4881" s="1" t="s">
        <v>996</v>
      </c>
      <c r="Q4881" s="20" t="s">
        <v>997</v>
      </c>
    </row>
    <row r="4882" spans="1:17" x14ac:dyDescent="0.25">
      <c r="A4882">
        <v>36</v>
      </c>
      <c r="B4882" t="str">
        <f>IF(A4882="","",VLOOKUP(A4882,LOVs!$A$3:$B$62,2))</f>
        <v>Surrey</v>
      </c>
      <c r="C4882" t="s">
        <v>9824</v>
      </c>
      <c r="D4882" t="s">
        <v>3729</v>
      </c>
      <c r="E4882">
        <v>1956</v>
      </c>
      <c r="F4882" t="s">
        <v>15</v>
      </c>
      <c r="H4882" s="23">
        <v>42656</v>
      </c>
      <c r="I4882" s="20">
        <v>1</v>
      </c>
      <c r="J4882" t="s">
        <v>73</v>
      </c>
      <c r="K4882" s="1" t="s">
        <v>2656</v>
      </c>
      <c r="L4882">
        <v>3.8000000000000002E-4</v>
      </c>
      <c r="M4882" s="20" t="s">
        <v>18</v>
      </c>
      <c r="P4882" s="1" t="s">
        <v>998</v>
      </c>
      <c r="Q4882" s="20" t="s">
        <v>997</v>
      </c>
    </row>
    <row r="4883" spans="1:17" x14ac:dyDescent="0.25">
      <c r="A4883">
        <v>36</v>
      </c>
      <c r="B4883" t="str">
        <f>IF(A4883="","",VLOOKUP(A4883,LOVs!$A$3:$B$62,2))</f>
        <v>Surrey</v>
      </c>
      <c r="C4883" t="s">
        <v>9824</v>
      </c>
      <c r="D4883" t="s">
        <v>3729</v>
      </c>
      <c r="E4883">
        <v>1956</v>
      </c>
      <c r="F4883" t="s">
        <v>15</v>
      </c>
      <c r="H4883" s="23">
        <v>42656</v>
      </c>
      <c r="I4883" s="20">
        <v>1</v>
      </c>
      <c r="J4883" t="s">
        <v>73</v>
      </c>
      <c r="K4883" s="1" t="s">
        <v>3020</v>
      </c>
      <c r="L4883">
        <v>1.78E-2</v>
      </c>
      <c r="M4883" s="20" t="s">
        <v>15</v>
      </c>
      <c r="P4883" s="1" t="s">
        <v>996</v>
      </c>
      <c r="Q4883" s="20" t="s">
        <v>997</v>
      </c>
    </row>
    <row r="4884" spans="1:17" x14ac:dyDescent="0.25">
      <c r="A4884">
        <v>36</v>
      </c>
      <c r="B4884" t="str">
        <f>IF(A4884="","",VLOOKUP(A4884,LOVs!$A$3:$B$62,2))</f>
        <v>Surrey</v>
      </c>
      <c r="C4884" t="s">
        <v>9824</v>
      </c>
      <c r="D4884" t="s">
        <v>3729</v>
      </c>
      <c r="E4884">
        <v>1956</v>
      </c>
      <c r="F4884" t="s">
        <v>15</v>
      </c>
      <c r="H4884" s="23">
        <v>42656</v>
      </c>
      <c r="I4884" s="20">
        <v>1</v>
      </c>
      <c r="J4884" t="s">
        <v>73</v>
      </c>
      <c r="K4884" s="1" t="s">
        <v>3020</v>
      </c>
      <c r="L4884">
        <v>2.9999999999999997E-4</v>
      </c>
      <c r="M4884" s="20" t="s">
        <v>18</v>
      </c>
      <c r="P4884" s="1" t="s">
        <v>998</v>
      </c>
      <c r="Q4884" s="20" t="s">
        <v>997</v>
      </c>
    </row>
    <row r="4885" spans="1:17" x14ac:dyDescent="0.25">
      <c r="A4885">
        <v>36</v>
      </c>
      <c r="B4885" t="str">
        <f>IF(A4885="","",VLOOKUP(A4885,LOVs!$A$3:$B$62,2))</f>
        <v>Surrey</v>
      </c>
      <c r="C4885" t="s">
        <v>9824</v>
      </c>
      <c r="D4885" t="s">
        <v>3729</v>
      </c>
      <c r="E4885">
        <v>1956</v>
      </c>
      <c r="F4885" t="s">
        <v>15</v>
      </c>
      <c r="H4885" s="23">
        <v>42656</v>
      </c>
      <c r="I4885" s="20">
        <v>1</v>
      </c>
      <c r="J4885" t="s">
        <v>73</v>
      </c>
      <c r="K4885" s="1" t="s">
        <v>3759</v>
      </c>
      <c r="L4885">
        <v>5.0299999999999997E-3</v>
      </c>
      <c r="M4885" s="20" t="s">
        <v>18</v>
      </c>
      <c r="P4885" s="1" t="s">
        <v>996</v>
      </c>
      <c r="Q4885" s="20" t="s">
        <v>997</v>
      </c>
    </row>
    <row r="4886" spans="1:17" x14ac:dyDescent="0.25">
      <c r="A4886">
        <v>36</v>
      </c>
      <c r="B4886" t="str">
        <f>IF(A4886="","",VLOOKUP(A4886,LOVs!$A$3:$B$62,2))</f>
        <v>Surrey</v>
      </c>
      <c r="C4886" t="s">
        <v>9824</v>
      </c>
      <c r="D4886" t="s">
        <v>3729</v>
      </c>
      <c r="E4886">
        <v>1956</v>
      </c>
      <c r="F4886" t="s">
        <v>15</v>
      </c>
      <c r="H4886" s="23">
        <v>42656</v>
      </c>
      <c r="I4886" s="20">
        <v>1</v>
      </c>
      <c r="J4886" t="s">
        <v>73</v>
      </c>
      <c r="K4886" s="1" t="s">
        <v>3759</v>
      </c>
      <c r="L4886">
        <v>9.5E-4</v>
      </c>
      <c r="M4886" s="20" t="s">
        <v>18</v>
      </c>
      <c r="P4886" s="1" t="s">
        <v>998</v>
      </c>
      <c r="Q4886" s="20" t="s">
        <v>997</v>
      </c>
    </row>
    <row r="4887" spans="1:17" x14ac:dyDescent="0.25">
      <c r="A4887">
        <v>36</v>
      </c>
      <c r="B4887" t="str">
        <f>IF(A4887="","",VLOOKUP(A4887,LOVs!$A$3:$B$62,2))</f>
        <v>Surrey</v>
      </c>
      <c r="C4887" t="s">
        <v>9824</v>
      </c>
      <c r="D4887" t="s">
        <v>3729</v>
      </c>
      <c r="E4887">
        <v>1956</v>
      </c>
      <c r="F4887" t="s">
        <v>15</v>
      </c>
      <c r="H4887" s="23">
        <v>42656</v>
      </c>
      <c r="I4887" s="20">
        <v>1</v>
      </c>
      <c r="J4887" t="s">
        <v>73</v>
      </c>
      <c r="K4887" s="1" t="s">
        <v>2541</v>
      </c>
      <c r="L4887">
        <v>3.32E-2</v>
      </c>
      <c r="M4887" s="20" t="s">
        <v>15</v>
      </c>
      <c r="P4887" s="1" t="s">
        <v>996</v>
      </c>
      <c r="Q4887" s="20" t="s">
        <v>997</v>
      </c>
    </row>
    <row r="4888" spans="1:17" x14ac:dyDescent="0.25">
      <c r="A4888">
        <v>36</v>
      </c>
      <c r="B4888" t="str">
        <f>IF(A4888="","",VLOOKUP(A4888,LOVs!$A$3:$B$62,2))</f>
        <v>Surrey</v>
      </c>
      <c r="C4888" t="s">
        <v>9824</v>
      </c>
      <c r="D4888" t="s">
        <v>3729</v>
      </c>
      <c r="E4888">
        <v>1956</v>
      </c>
      <c r="F4888" t="s">
        <v>15</v>
      </c>
      <c r="H4888" s="23">
        <v>42656</v>
      </c>
      <c r="I4888" s="20">
        <v>1</v>
      </c>
      <c r="J4888" t="s">
        <v>73</v>
      </c>
      <c r="K4888" s="1" t="s">
        <v>2541</v>
      </c>
      <c r="L4888">
        <v>1.8600000000000001E-3</v>
      </c>
      <c r="M4888" s="20" t="s">
        <v>18</v>
      </c>
      <c r="P4888" s="1" t="s">
        <v>998</v>
      </c>
      <c r="Q4888" s="20" t="s">
        <v>997</v>
      </c>
    </row>
    <row r="4889" spans="1:17" x14ac:dyDescent="0.25">
      <c r="A4889">
        <v>36</v>
      </c>
      <c r="B4889" t="str">
        <f>IF(A4889="","",VLOOKUP(A4889,LOVs!$A$3:$B$62,2))</f>
        <v>Surrey</v>
      </c>
      <c r="C4889" t="s">
        <v>9824</v>
      </c>
      <c r="D4889" t="s">
        <v>3729</v>
      </c>
      <c r="E4889">
        <v>1956</v>
      </c>
      <c r="F4889" t="s">
        <v>15</v>
      </c>
      <c r="H4889" s="23">
        <v>42656</v>
      </c>
      <c r="I4889" s="20">
        <v>1</v>
      </c>
      <c r="J4889" t="s">
        <v>73</v>
      </c>
      <c r="K4889" s="1" t="s">
        <v>3760</v>
      </c>
      <c r="L4889">
        <v>5.4200000000000003E-3</v>
      </c>
      <c r="M4889" s="20" t="s">
        <v>18</v>
      </c>
      <c r="P4889" s="1" t="s">
        <v>996</v>
      </c>
      <c r="Q4889" s="20" t="s">
        <v>997</v>
      </c>
    </row>
    <row r="4890" spans="1:17" x14ac:dyDescent="0.25">
      <c r="A4890">
        <v>36</v>
      </c>
      <c r="B4890" t="str">
        <f>IF(A4890="","",VLOOKUP(A4890,LOVs!$A$3:$B$62,2))</f>
        <v>Surrey</v>
      </c>
      <c r="C4890" t="s">
        <v>9824</v>
      </c>
      <c r="D4890" t="s">
        <v>3729</v>
      </c>
      <c r="E4890">
        <v>1956</v>
      </c>
      <c r="F4890" t="s">
        <v>15</v>
      </c>
      <c r="H4890" s="23">
        <v>42656</v>
      </c>
      <c r="I4890" s="20">
        <v>1</v>
      </c>
      <c r="J4890" t="s">
        <v>73</v>
      </c>
      <c r="K4890" s="1" t="s">
        <v>3760</v>
      </c>
      <c r="L4890">
        <v>7.6999999999999996E-4</v>
      </c>
      <c r="M4890" s="20" t="s">
        <v>18</v>
      </c>
      <c r="P4890" s="1" t="s">
        <v>998</v>
      </c>
      <c r="Q4890" s="20" t="s">
        <v>997</v>
      </c>
    </row>
    <row r="4891" spans="1:17" x14ac:dyDescent="0.25">
      <c r="A4891">
        <v>36</v>
      </c>
      <c r="B4891" t="str">
        <f>IF(A4891="","",VLOOKUP(A4891,LOVs!$A$3:$B$62,2))</f>
        <v>Surrey</v>
      </c>
      <c r="C4891" t="s">
        <v>9824</v>
      </c>
      <c r="D4891" t="s">
        <v>3729</v>
      </c>
      <c r="E4891">
        <v>1956</v>
      </c>
      <c r="F4891" t="s">
        <v>15</v>
      </c>
      <c r="H4891" s="23">
        <v>42656</v>
      </c>
      <c r="I4891" s="20">
        <v>1</v>
      </c>
      <c r="J4891" t="s">
        <v>73</v>
      </c>
      <c r="K4891" s="1" t="s">
        <v>3761</v>
      </c>
      <c r="L4891">
        <v>8.3000000000000001E-3</v>
      </c>
      <c r="M4891" s="20" t="s">
        <v>18</v>
      </c>
      <c r="P4891" s="1" t="s">
        <v>996</v>
      </c>
      <c r="Q4891" s="20" t="s">
        <v>997</v>
      </c>
    </row>
    <row r="4892" spans="1:17" x14ac:dyDescent="0.25">
      <c r="A4892">
        <v>36</v>
      </c>
      <c r="B4892" t="str">
        <f>IF(A4892="","",VLOOKUP(A4892,LOVs!$A$3:$B$62,2))</f>
        <v>Surrey</v>
      </c>
      <c r="C4892" t="s">
        <v>9824</v>
      </c>
      <c r="D4892" t="s">
        <v>3729</v>
      </c>
      <c r="E4892">
        <v>1956</v>
      </c>
      <c r="F4892" t="s">
        <v>15</v>
      </c>
      <c r="H4892" s="23">
        <v>42656</v>
      </c>
      <c r="I4892" s="20">
        <v>1</v>
      </c>
      <c r="J4892" t="s">
        <v>73</v>
      </c>
      <c r="K4892" s="1" t="s">
        <v>3761</v>
      </c>
      <c r="L4892">
        <v>2.2000000000000001E-4</v>
      </c>
      <c r="M4892" s="20" t="s">
        <v>18</v>
      </c>
      <c r="P4892" s="1" t="s">
        <v>998</v>
      </c>
      <c r="Q4892" s="20" t="s">
        <v>997</v>
      </c>
    </row>
    <row r="4893" spans="1:17" x14ac:dyDescent="0.25">
      <c r="A4893">
        <v>36</v>
      </c>
      <c r="B4893" t="str">
        <f>IF(A4893="","",VLOOKUP(A4893,LOVs!$A$3:$B$62,2))</f>
        <v>Surrey</v>
      </c>
      <c r="C4893" t="s">
        <v>9824</v>
      </c>
      <c r="D4893" t="s">
        <v>3729</v>
      </c>
      <c r="E4893">
        <v>1956</v>
      </c>
      <c r="F4893" t="s">
        <v>15</v>
      </c>
      <c r="H4893" s="23">
        <v>42656</v>
      </c>
      <c r="I4893" s="20">
        <v>1</v>
      </c>
      <c r="J4893" t="s">
        <v>73</v>
      </c>
      <c r="K4893" s="1" t="s">
        <v>3762</v>
      </c>
      <c r="L4893">
        <v>1.1900000000000001E-2</v>
      </c>
      <c r="M4893" s="20" t="s">
        <v>15</v>
      </c>
      <c r="P4893" s="1" t="s">
        <v>996</v>
      </c>
      <c r="Q4893" s="20" t="s">
        <v>997</v>
      </c>
    </row>
    <row r="4894" spans="1:17" x14ac:dyDescent="0.25">
      <c r="A4894">
        <v>36</v>
      </c>
      <c r="B4894" t="str">
        <f>IF(A4894="","",VLOOKUP(A4894,LOVs!$A$3:$B$62,2))</f>
        <v>Surrey</v>
      </c>
      <c r="C4894" t="s">
        <v>9824</v>
      </c>
      <c r="D4894" t="s">
        <v>3729</v>
      </c>
      <c r="E4894">
        <v>1956</v>
      </c>
      <c r="F4894" t="s">
        <v>15</v>
      </c>
      <c r="H4894" s="23">
        <v>42656</v>
      </c>
      <c r="I4894" s="20">
        <v>1</v>
      </c>
      <c r="J4894" t="s">
        <v>73</v>
      </c>
      <c r="K4894" s="1" t="s">
        <v>3762</v>
      </c>
      <c r="L4894">
        <v>2.9E-4</v>
      </c>
      <c r="M4894" s="20" t="s">
        <v>18</v>
      </c>
      <c r="P4894" s="1" t="s">
        <v>998</v>
      </c>
      <c r="Q4894" s="20" t="s">
        <v>997</v>
      </c>
    </row>
    <row r="4895" spans="1:17" x14ac:dyDescent="0.25">
      <c r="A4895">
        <v>36</v>
      </c>
      <c r="B4895" t="str">
        <f>IF(A4895="","",VLOOKUP(A4895,LOVs!$A$3:$B$62,2))</f>
        <v>Surrey</v>
      </c>
      <c r="C4895" t="s">
        <v>9824</v>
      </c>
      <c r="D4895" t="s">
        <v>3729</v>
      </c>
      <c r="E4895">
        <v>1956</v>
      </c>
      <c r="F4895" t="s">
        <v>15</v>
      </c>
      <c r="H4895" s="23">
        <v>42656</v>
      </c>
      <c r="I4895" s="20">
        <v>1</v>
      </c>
      <c r="J4895" t="s">
        <v>73</v>
      </c>
      <c r="K4895" s="1" t="s">
        <v>3684</v>
      </c>
      <c r="L4895">
        <v>8.3800000000000003E-3</v>
      </c>
      <c r="M4895" s="20" t="s">
        <v>18</v>
      </c>
      <c r="P4895" s="1" t="s">
        <v>996</v>
      </c>
      <c r="Q4895" s="20" t="s">
        <v>997</v>
      </c>
    </row>
    <row r="4896" spans="1:17" x14ac:dyDescent="0.25">
      <c r="A4896">
        <v>36</v>
      </c>
      <c r="B4896" t="str">
        <f>IF(A4896="","",VLOOKUP(A4896,LOVs!$A$3:$B$62,2))</f>
        <v>Surrey</v>
      </c>
      <c r="C4896" t="s">
        <v>9824</v>
      </c>
      <c r="D4896" t="s">
        <v>3729</v>
      </c>
      <c r="E4896">
        <v>1956</v>
      </c>
      <c r="F4896" t="s">
        <v>15</v>
      </c>
      <c r="H4896" s="23">
        <v>42656</v>
      </c>
      <c r="I4896" s="20">
        <v>1</v>
      </c>
      <c r="J4896" t="s">
        <v>73</v>
      </c>
      <c r="K4896" s="1" t="s">
        <v>3684</v>
      </c>
      <c r="L4896">
        <v>9.5E-4</v>
      </c>
      <c r="M4896" s="20" t="s">
        <v>18</v>
      </c>
      <c r="P4896" s="1" t="s">
        <v>998</v>
      </c>
      <c r="Q4896" s="20" t="s">
        <v>997</v>
      </c>
    </row>
    <row r="4897" spans="1:17" x14ac:dyDescent="0.25">
      <c r="A4897">
        <v>36</v>
      </c>
      <c r="B4897" t="str">
        <f>IF(A4897="","",VLOOKUP(A4897,LOVs!$A$3:$B$62,2))</f>
        <v>Surrey</v>
      </c>
      <c r="C4897" t="s">
        <v>9824</v>
      </c>
      <c r="D4897" t="s">
        <v>3729</v>
      </c>
      <c r="E4897">
        <v>1956</v>
      </c>
      <c r="F4897" t="s">
        <v>15</v>
      </c>
      <c r="H4897" s="23">
        <v>42656</v>
      </c>
      <c r="I4897" s="20">
        <v>1</v>
      </c>
      <c r="J4897" t="s">
        <v>1026</v>
      </c>
      <c r="K4897" s="1" t="s">
        <v>1068</v>
      </c>
      <c r="L4897">
        <v>6.9199999999999999E-3</v>
      </c>
      <c r="M4897" s="20" t="s">
        <v>18</v>
      </c>
      <c r="P4897" s="1" t="s">
        <v>996</v>
      </c>
      <c r="Q4897" s="20" t="s">
        <v>997</v>
      </c>
    </row>
    <row r="4898" spans="1:17" x14ac:dyDescent="0.25">
      <c r="A4898">
        <v>36</v>
      </c>
      <c r="B4898" t="str">
        <f>IF(A4898="","",VLOOKUP(A4898,LOVs!$A$3:$B$62,2))</f>
        <v>Surrey</v>
      </c>
      <c r="C4898" t="s">
        <v>9824</v>
      </c>
      <c r="D4898" t="s">
        <v>3729</v>
      </c>
      <c r="E4898">
        <v>1956</v>
      </c>
      <c r="F4898" t="s">
        <v>15</v>
      </c>
      <c r="H4898" s="23">
        <v>42656</v>
      </c>
      <c r="I4898" s="20">
        <v>1</v>
      </c>
      <c r="J4898" t="s">
        <v>1026</v>
      </c>
      <c r="K4898" s="1" t="s">
        <v>1068</v>
      </c>
      <c r="L4898">
        <v>6.9999999999999999E-4</v>
      </c>
      <c r="M4898" s="20" t="s">
        <v>18</v>
      </c>
      <c r="P4898" s="1" t="s">
        <v>998</v>
      </c>
      <c r="Q4898" s="20" t="s">
        <v>997</v>
      </c>
    </row>
    <row r="4899" spans="1:17" x14ac:dyDescent="0.25">
      <c r="A4899">
        <v>36</v>
      </c>
      <c r="B4899" t="str">
        <f>IF(A4899="","",VLOOKUP(A4899,LOVs!$A$3:$B$62,2))</f>
        <v>Surrey</v>
      </c>
      <c r="C4899" t="s">
        <v>9824</v>
      </c>
      <c r="D4899" t="s">
        <v>3729</v>
      </c>
      <c r="E4899">
        <v>1956</v>
      </c>
      <c r="F4899" t="s">
        <v>15</v>
      </c>
      <c r="H4899" s="23">
        <v>42656</v>
      </c>
      <c r="I4899" s="20">
        <v>1</v>
      </c>
      <c r="J4899" t="s">
        <v>73</v>
      </c>
      <c r="K4899" s="1" t="s">
        <v>1069</v>
      </c>
      <c r="L4899">
        <v>1.9E-2</v>
      </c>
      <c r="M4899" s="20" t="s">
        <v>15</v>
      </c>
      <c r="P4899" s="1" t="s">
        <v>996</v>
      </c>
      <c r="Q4899" s="20" t="s">
        <v>997</v>
      </c>
    </row>
    <row r="4900" spans="1:17" x14ac:dyDescent="0.25">
      <c r="A4900">
        <v>36</v>
      </c>
      <c r="B4900" t="str">
        <f>IF(A4900="","",VLOOKUP(A4900,LOVs!$A$3:$B$62,2))</f>
        <v>Surrey</v>
      </c>
      <c r="C4900" t="s">
        <v>9824</v>
      </c>
      <c r="D4900" t="s">
        <v>3729</v>
      </c>
      <c r="E4900">
        <v>1956</v>
      </c>
      <c r="F4900" t="s">
        <v>15</v>
      </c>
      <c r="H4900" s="23">
        <v>42656</v>
      </c>
      <c r="I4900" s="20">
        <v>1</v>
      </c>
      <c r="J4900" t="s">
        <v>73</v>
      </c>
      <c r="K4900" s="1" t="s">
        <v>1069</v>
      </c>
      <c r="L4900">
        <v>2.9E-4</v>
      </c>
      <c r="M4900" s="20" t="s">
        <v>18</v>
      </c>
      <c r="P4900" s="1" t="s">
        <v>998</v>
      </c>
      <c r="Q4900" s="20" t="s">
        <v>997</v>
      </c>
    </row>
    <row r="4901" spans="1:17" ht="30" x14ac:dyDescent="0.25">
      <c r="A4901">
        <v>36</v>
      </c>
      <c r="B4901" t="str">
        <f>IF(A4901="","",VLOOKUP(A4901,LOVs!$A$3:$B$62,2))</f>
        <v>Surrey</v>
      </c>
      <c r="C4901" t="s">
        <v>9824</v>
      </c>
      <c r="D4901" t="s">
        <v>3729</v>
      </c>
      <c r="E4901">
        <v>1956</v>
      </c>
      <c r="F4901" t="s">
        <v>15</v>
      </c>
      <c r="H4901" s="23">
        <v>42656</v>
      </c>
      <c r="I4901" s="20">
        <v>1</v>
      </c>
      <c r="J4901" t="s">
        <v>73</v>
      </c>
      <c r="K4901" s="1" t="s">
        <v>3763</v>
      </c>
      <c r="L4901">
        <v>7.9000000000000001E-4</v>
      </c>
      <c r="M4901" s="20" t="s">
        <v>18</v>
      </c>
      <c r="P4901" s="1" t="s">
        <v>996</v>
      </c>
      <c r="Q4901" s="20" t="s">
        <v>997</v>
      </c>
    </row>
    <row r="4902" spans="1:17" ht="30" x14ac:dyDescent="0.25">
      <c r="A4902">
        <v>36</v>
      </c>
      <c r="B4902" t="str">
        <f>IF(A4902="","",VLOOKUP(A4902,LOVs!$A$3:$B$62,2))</f>
        <v>Surrey</v>
      </c>
      <c r="C4902" t="s">
        <v>9824</v>
      </c>
      <c r="D4902" t="s">
        <v>3729</v>
      </c>
      <c r="E4902">
        <v>1956</v>
      </c>
      <c r="F4902" t="s">
        <v>15</v>
      </c>
      <c r="H4902" s="23">
        <v>42656</v>
      </c>
      <c r="I4902" s="20">
        <v>1</v>
      </c>
      <c r="J4902" t="s">
        <v>73</v>
      </c>
      <c r="K4902" s="1" t="s">
        <v>3763</v>
      </c>
      <c r="L4902">
        <v>1.1E-4</v>
      </c>
      <c r="M4902" s="20" t="s">
        <v>18</v>
      </c>
      <c r="P4902" s="1" t="s">
        <v>998</v>
      </c>
      <c r="Q4902" s="20" t="s">
        <v>997</v>
      </c>
    </row>
    <row r="4903" spans="1:17" ht="30" x14ac:dyDescent="0.25">
      <c r="A4903">
        <v>36</v>
      </c>
      <c r="B4903" t="str">
        <f>IF(A4903="","",VLOOKUP(A4903,LOVs!$A$3:$B$62,2))</f>
        <v>Surrey</v>
      </c>
      <c r="C4903" t="s">
        <v>9824</v>
      </c>
      <c r="D4903" t="s">
        <v>3729</v>
      </c>
      <c r="E4903">
        <v>1956</v>
      </c>
      <c r="F4903" t="s">
        <v>15</v>
      </c>
      <c r="H4903" s="23">
        <v>42665</v>
      </c>
      <c r="I4903" s="20">
        <v>1</v>
      </c>
      <c r="J4903" t="s">
        <v>73</v>
      </c>
      <c r="K4903" s="1" t="s">
        <v>2377</v>
      </c>
      <c r="L4903">
        <v>8.9300000000000004E-3</v>
      </c>
      <c r="M4903" s="20" t="s">
        <v>18</v>
      </c>
      <c r="P4903" s="1" t="s">
        <v>3805</v>
      </c>
      <c r="Q4903" s="20" t="s">
        <v>997</v>
      </c>
    </row>
    <row r="4904" spans="1:17" ht="30" x14ac:dyDescent="0.25">
      <c r="A4904">
        <v>36</v>
      </c>
      <c r="B4904" t="str">
        <f>IF(A4904="","",VLOOKUP(A4904,LOVs!$A$3:$B$62,2))</f>
        <v>Surrey</v>
      </c>
      <c r="C4904" t="s">
        <v>9824</v>
      </c>
      <c r="D4904" t="s">
        <v>3729</v>
      </c>
      <c r="E4904">
        <v>1956</v>
      </c>
      <c r="F4904" t="s">
        <v>15</v>
      </c>
      <c r="H4904" s="23">
        <v>42665</v>
      </c>
      <c r="I4904" s="20">
        <v>1</v>
      </c>
      <c r="J4904" t="s">
        <v>73</v>
      </c>
      <c r="K4904" s="1" t="s">
        <v>2377</v>
      </c>
      <c r="L4904">
        <v>5.8E-4</v>
      </c>
      <c r="M4904" s="20" t="s">
        <v>18</v>
      </c>
      <c r="P4904" s="1" t="s">
        <v>3806</v>
      </c>
      <c r="Q4904" s="20" t="s">
        <v>997</v>
      </c>
    </row>
    <row r="4905" spans="1:17" x14ac:dyDescent="0.25">
      <c r="A4905">
        <v>36</v>
      </c>
      <c r="B4905" t="str">
        <f>IF(A4905="","",VLOOKUP(A4905,LOVs!$A$3:$B$62,2))</f>
        <v>Surrey</v>
      </c>
      <c r="C4905" t="s">
        <v>9824</v>
      </c>
      <c r="D4905" t="s">
        <v>3729</v>
      </c>
      <c r="E4905">
        <v>1956</v>
      </c>
      <c r="F4905" t="s">
        <v>15</v>
      </c>
      <c r="H4905" s="23">
        <v>42665</v>
      </c>
      <c r="I4905" s="20">
        <v>1</v>
      </c>
      <c r="J4905" t="s">
        <v>73</v>
      </c>
      <c r="K4905" s="1" t="s">
        <v>3374</v>
      </c>
      <c r="L4905">
        <v>1.6899999999999998E-2</v>
      </c>
      <c r="M4905" s="20" t="s">
        <v>15</v>
      </c>
      <c r="P4905" s="1" t="s">
        <v>996</v>
      </c>
      <c r="Q4905" s="20" t="s">
        <v>997</v>
      </c>
    </row>
    <row r="4906" spans="1:17" x14ac:dyDescent="0.25">
      <c r="A4906">
        <v>36</v>
      </c>
      <c r="B4906" t="str">
        <f>IF(A4906="","",VLOOKUP(A4906,LOVs!$A$3:$B$62,2))</f>
        <v>Surrey</v>
      </c>
      <c r="C4906" t="s">
        <v>9824</v>
      </c>
      <c r="D4906" t="s">
        <v>3729</v>
      </c>
      <c r="E4906">
        <v>1956</v>
      </c>
      <c r="F4906" t="s">
        <v>15</v>
      </c>
      <c r="H4906" s="23">
        <v>42665</v>
      </c>
      <c r="I4906" s="20">
        <v>1</v>
      </c>
      <c r="J4906" t="s">
        <v>73</v>
      </c>
      <c r="K4906" s="1" t="s">
        <v>3374</v>
      </c>
      <c r="L4906">
        <v>3.5899999999999999E-3</v>
      </c>
      <c r="M4906" s="20" t="s">
        <v>18</v>
      </c>
      <c r="P4906" s="1" t="s">
        <v>998</v>
      </c>
      <c r="Q4906" s="20" t="s">
        <v>997</v>
      </c>
    </row>
    <row r="4907" spans="1:17" ht="30" x14ac:dyDescent="0.25">
      <c r="A4907">
        <v>36</v>
      </c>
      <c r="B4907" t="str">
        <f>IF(A4907="","",VLOOKUP(A4907,LOVs!$A$3:$B$62,2))</f>
        <v>Surrey</v>
      </c>
      <c r="C4907" t="str">
        <f>Table1[[#This Row],[School Name]]</f>
        <v>Georges Vanier Elementary #082</v>
      </c>
      <c r="D4907" t="s">
        <v>1312</v>
      </c>
      <c r="E4907">
        <v>1968</v>
      </c>
      <c r="F4907" t="s">
        <v>15</v>
      </c>
      <c r="H4907" s="23">
        <v>42646</v>
      </c>
      <c r="I4907" s="20">
        <v>1</v>
      </c>
      <c r="J4907" t="s">
        <v>73</v>
      </c>
      <c r="K4907" s="1" t="s">
        <v>2927</v>
      </c>
      <c r="L4907">
        <v>0.27400000000000002</v>
      </c>
      <c r="M4907" s="20" t="s">
        <v>15</v>
      </c>
      <c r="P4907" s="1" t="s">
        <v>996</v>
      </c>
      <c r="Q4907" s="20" t="s">
        <v>997</v>
      </c>
    </row>
    <row r="4908" spans="1:17" ht="30" x14ac:dyDescent="0.25">
      <c r="A4908">
        <v>36</v>
      </c>
      <c r="B4908" t="str">
        <f>IF(A4908="","",VLOOKUP(A4908,LOVs!$A$3:$B$62,2))</f>
        <v>Surrey</v>
      </c>
      <c r="C4908" t="str">
        <f>Table1[[#This Row],[School Name]]</f>
        <v>Georges Vanier Elementary #082</v>
      </c>
      <c r="D4908" t="s">
        <v>1312</v>
      </c>
      <c r="E4908">
        <v>1968</v>
      </c>
      <c r="F4908" t="s">
        <v>15</v>
      </c>
      <c r="H4908" s="23">
        <v>42646</v>
      </c>
      <c r="I4908" s="20">
        <v>1</v>
      </c>
      <c r="J4908" t="s">
        <v>73</v>
      </c>
      <c r="K4908" s="1" t="s">
        <v>2927</v>
      </c>
      <c r="L4908">
        <v>1.3600000000000001E-3</v>
      </c>
      <c r="M4908" s="20" t="s">
        <v>18</v>
      </c>
      <c r="P4908" s="1" t="s">
        <v>998</v>
      </c>
      <c r="Q4908" s="20" t="s">
        <v>997</v>
      </c>
    </row>
    <row r="4909" spans="1:17" x14ac:dyDescent="0.25">
      <c r="A4909">
        <v>36</v>
      </c>
      <c r="B4909" t="str">
        <f>IF(A4909="","",VLOOKUP(A4909,LOVs!$A$3:$B$62,2))</f>
        <v>Surrey</v>
      </c>
      <c r="C4909" t="str">
        <f>Table1[[#This Row],[School Name]]</f>
        <v>Georges Vanier Elementary #082</v>
      </c>
      <c r="D4909" t="s">
        <v>1312</v>
      </c>
      <c r="E4909">
        <v>1968</v>
      </c>
      <c r="F4909" t="s">
        <v>15</v>
      </c>
      <c r="H4909" s="23">
        <v>42646</v>
      </c>
      <c r="I4909" s="20">
        <v>1</v>
      </c>
      <c r="J4909" t="s">
        <v>73</v>
      </c>
      <c r="K4909" s="1" t="s">
        <v>2928</v>
      </c>
      <c r="L4909">
        <v>7.0800000000000004E-3</v>
      </c>
      <c r="M4909" s="20" t="s">
        <v>18</v>
      </c>
      <c r="P4909" s="1" t="s">
        <v>996</v>
      </c>
      <c r="Q4909" s="20" t="s">
        <v>997</v>
      </c>
    </row>
    <row r="4910" spans="1:17" x14ac:dyDescent="0.25">
      <c r="A4910">
        <v>36</v>
      </c>
      <c r="B4910" t="str">
        <f>IF(A4910="","",VLOOKUP(A4910,LOVs!$A$3:$B$62,2))</f>
        <v>Surrey</v>
      </c>
      <c r="C4910" t="str">
        <f>Table1[[#This Row],[School Name]]</f>
        <v>Georges Vanier Elementary #082</v>
      </c>
      <c r="D4910" t="s">
        <v>1312</v>
      </c>
      <c r="E4910">
        <v>1968</v>
      </c>
      <c r="F4910" t="s">
        <v>15</v>
      </c>
      <c r="H4910" s="23">
        <v>42646</v>
      </c>
      <c r="I4910" s="20">
        <v>1</v>
      </c>
      <c r="J4910" t="s">
        <v>73</v>
      </c>
      <c r="K4910" s="1" t="s">
        <v>2928</v>
      </c>
      <c r="L4910">
        <v>5.6999999999999998E-4</v>
      </c>
      <c r="M4910" s="20" t="s">
        <v>18</v>
      </c>
      <c r="P4910" s="1" t="s">
        <v>998</v>
      </c>
      <c r="Q4910" s="20" t="s">
        <v>997</v>
      </c>
    </row>
    <row r="4911" spans="1:17" x14ac:dyDescent="0.25">
      <c r="A4911">
        <v>36</v>
      </c>
      <c r="B4911" t="str">
        <f>IF(A4911="","",VLOOKUP(A4911,LOVs!$A$3:$B$62,2))</f>
        <v>Surrey</v>
      </c>
      <c r="C4911" t="str">
        <f>Table1[[#This Row],[School Name]]</f>
        <v>Georges Vanier Elementary #082</v>
      </c>
      <c r="D4911" t="s">
        <v>1312</v>
      </c>
      <c r="E4911">
        <v>1968</v>
      </c>
      <c r="F4911" t="s">
        <v>15</v>
      </c>
      <c r="H4911" s="23">
        <v>42646</v>
      </c>
      <c r="I4911" s="20">
        <v>1</v>
      </c>
      <c r="J4911" t="s">
        <v>73</v>
      </c>
      <c r="K4911" s="1" t="s">
        <v>2929</v>
      </c>
      <c r="L4911">
        <v>5.5399999999999998E-3</v>
      </c>
      <c r="M4911" s="20" t="s">
        <v>18</v>
      </c>
      <c r="P4911" s="1" t="s">
        <v>996</v>
      </c>
      <c r="Q4911" s="20" t="s">
        <v>997</v>
      </c>
    </row>
    <row r="4912" spans="1:17" x14ac:dyDescent="0.25">
      <c r="A4912">
        <v>36</v>
      </c>
      <c r="B4912" t="str">
        <f>IF(A4912="","",VLOOKUP(A4912,LOVs!$A$3:$B$62,2))</f>
        <v>Surrey</v>
      </c>
      <c r="C4912" t="str">
        <f>Table1[[#This Row],[School Name]]</f>
        <v>Georges Vanier Elementary #082</v>
      </c>
      <c r="D4912" t="s">
        <v>1312</v>
      </c>
      <c r="E4912">
        <v>1968</v>
      </c>
      <c r="F4912" t="s">
        <v>15</v>
      </c>
      <c r="H4912" s="23">
        <v>42646</v>
      </c>
      <c r="I4912" s="20">
        <v>1</v>
      </c>
      <c r="J4912" t="s">
        <v>73</v>
      </c>
      <c r="K4912" s="1" t="s">
        <v>2929</v>
      </c>
      <c r="L4912">
        <v>2.5999999999999998E-4</v>
      </c>
      <c r="M4912" s="20" t="s">
        <v>18</v>
      </c>
      <c r="P4912" s="1" t="s">
        <v>998</v>
      </c>
      <c r="Q4912" s="20" t="s">
        <v>997</v>
      </c>
    </row>
    <row r="4913" spans="1:17" ht="30" x14ac:dyDescent="0.25">
      <c r="A4913">
        <v>36</v>
      </c>
      <c r="B4913" t="str">
        <f>IF(A4913="","",VLOOKUP(A4913,LOVs!$A$3:$B$62,2))</f>
        <v>Surrey</v>
      </c>
      <c r="C4913" t="str">
        <f>Table1[[#This Row],[School Name]]</f>
        <v>Georges Vanier Elementary #082</v>
      </c>
      <c r="D4913" t="s">
        <v>1312</v>
      </c>
      <c r="E4913">
        <v>1968</v>
      </c>
      <c r="F4913" t="s">
        <v>15</v>
      </c>
      <c r="H4913" s="23">
        <v>42646</v>
      </c>
      <c r="I4913" s="20">
        <v>1</v>
      </c>
      <c r="J4913" t="s">
        <v>73</v>
      </c>
      <c r="K4913" s="1" t="s">
        <v>2930</v>
      </c>
      <c r="L4913">
        <v>0.192</v>
      </c>
      <c r="M4913" s="20" t="s">
        <v>15</v>
      </c>
      <c r="P4913" s="1" t="s">
        <v>996</v>
      </c>
      <c r="Q4913" s="20" t="s">
        <v>997</v>
      </c>
    </row>
    <row r="4914" spans="1:17" ht="30" x14ac:dyDescent="0.25">
      <c r="A4914">
        <v>36</v>
      </c>
      <c r="B4914" t="str">
        <f>IF(A4914="","",VLOOKUP(A4914,LOVs!$A$3:$B$62,2))</f>
        <v>Surrey</v>
      </c>
      <c r="C4914" t="str">
        <f>Table1[[#This Row],[School Name]]</f>
        <v>Georges Vanier Elementary #082</v>
      </c>
      <c r="D4914" t="s">
        <v>1312</v>
      </c>
      <c r="E4914">
        <v>1968</v>
      </c>
      <c r="F4914" t="s">
        <v>15</v>
      </c>
      <c r="H4914" s="23">
        <v>42646</v>
      </c>
      <c r="I4914" s="20">
        <v>1</v>
      </c>
      <c r="J4914" t="s">
        <v>73</v>
      </c>
      <c r="K4914" s="1" t="s">
        <v>2930</v>
      </c>
      <c r="L4914">
        <v>3.46E-3</v>
      </c>
      <c r="M4914" s="20" t="s">
        <v>18</v>
      </c>
      <c r="P4914" s="1" t="s">
        <v>998</v>
      </c>
      <c r="Q4914" s="20" t="s">
        <v>997</v>
      </c>
    </row>
    <row r="4915" spans="1:17" x14ac:dyDescent="0.25">
      <c r="A4915">
        <v>36</v>
      </c>
      <c r="B4915" t="str">
        <f>IF(A4915="","",VLOOKUP(A4915,LOVs!$A$3:$B$62,2))</f>
        <v>Surrey</v>
      </c>
      <c r="C4915" t="str">
        <f>Table1[[#This Row],[School Name]]</f>
        <v>Georges Vanier Elementary #082</v>
      </c>
      <c r="D4915" t="s">
        <v>1312</v>
      </c>
      <c r="E4915">
        <v>1968</v>
      </c>
      <c r="F4915" t="s">
        <v>15</v>
      </c>
      <c r="H4915" s="23">
        <v>42646</v>
      </c>
      <c r="I4915" s="20">
        <v>1</v>
      </c>
      <c r="J4915" t="s">
        <v>73</v>
      </c>
      <c r="K4915" s="1" t="s">
        <v>2931</v>
      </c>
      <c r="L4915">
        <v>3.2299999999999998E-3</v>
      </c>
      <c r="M4915" s="20" t="s">
        <v>18</v>
      </c>
      <c r="P4915" s="1" t="s">
        <v>996</v>
      </c>
      <c r="Q4915" s="20" t="s">
        <v>997</v>
      </c>
    </row>
    <row r="4916" spans="1:17" x14ac:dyDescent="0.25">
      <c r="A4916">
        <v>36</v>
      </c>
      <c r="B4916" t="str">
        <f>IF(A4916="","",VLOOKUP(A4916,LOVs!$A$3:$B$62,2))</f>
        <v>Surrey</v>
      </c>
      <c r="C4916" t="str">
        <f>Table1[[#This Row],[School Name]]</f>
        <v>Georges Vanier Elementary #082</v>
      </c>
      <c r="D4916" t="s">
        <v>1312</v>
      </c>
      <c r="E4916">
        <v>1968</v>
      </c>
      <c r="F4916" t="s">
        <v>15</v>
      </c>
      <c r="H4916" s="23">
        <v>42646</v>
      </c>
      <c r="I4916" s="20">
        <v>1</v>
      </c>
      <c r="J4916" t="s">
        <v>73</v>
      </c>
      <c r="K4916" s="1" t="s">
        <v>2931</v>
      </c>
      <c r="L4916">
        <v>1.7000000000000001E-4</v>
      </c>
      <c r="M4916" s="20" t="s">
        <v>18</v>
      </c>
      <c r="P4916" s="1" t="s">
        <v>998</v>
      </c>
      <c r="Q4916" s="20" t="s">
        <v>997</v>
      </c>
    </row>
    <row r="4917" spans="1:17" x14ac:dyDescent="0.25">
      <c r="A4917">
        <v>36</v>
      </c>
      <c r="B4917" t="str">
        <f>IF(A4917="","",VLOOKUP(A4917,LOVs!$A$3:$B$62,2))</f>
        <v>Surrey</v>
      </c>
      <c r="C4917" t="str">
        <f>Table1[[#This Row],[School Name]]</f>
        <v>Georges Vanier Elementary #082</v>
      </c>
      <c r="D4917" t="s">
        <v>1312</v>
      </c>
      <c r="E4917">
        <v>1968</v>
      </c>
      <c r="F4917" t="s">
        <v>15</v>
      </c>
      <c r="H4917" s="23">
        <v>42646</v>
      </c>
      <c r="I4917" s="20">
        <v>1</v>
      </c>
      <c r="J4917" t="s">
        <v>73</v>
      </c>
      <c r="K4917" s="1" t="s">
        <v>2932</v>
      </c>
      <c r="L4917">
        <v>1.01E-2</v>
      </c>
      <c r="M4917" s="20" t="s">
        <v>15</v>
      </c>
      <c r="P4917" s="1" t="s">
        <v>996</v>
      </c>
      <c r="Q4917" s="20" t="s">
        <v>997</v>
      </c>
    </row>
    <row r="4918" spans="1:17" x14ac:dyDescent="0.25">
      <c r="A4918">
        <v>36</v>
      </c>
      <c r="B4918" t="str">
        <f>IF(A4918="","",VLOOKUP(A4918,LOVs!$A$3:$B$62,2))</f>
        <v>Surrey</v>
      </c>
      <c r="C4918" t="str">
        <f>Table1[[#This Row],[School Name]]</f>
        <v>Georges Vanier Elementary #082</v>
      </c>
      <c r="D4918" t="s">
        <v>1312</v>
      </c>
      <c r="E4918">
        <v>1968</v>
      </c>
      <c r="F4918" t="s">
        <v>15</v>
      </c>
      <c r="H4918" s="23">
        <v>42646</v>
      </c>
      <c r="I4918" s="20">
        <v>1</v>
      </c>
      <c r="J4918" t="s">
        <v>73</v>
      </c>
      <c r="K4918" s="1" t="s">
        <v>2932</v>
      </c>
      <c r="L4918">
        <v>2.5000000000000001E-4</v>
      </c>
      <c r="M4918" s="20" t="s">
        <v>18</v>
      </c>
      <c r="P4918" s="1" t="s">
        <v>998</v>
      </c>
      <c r="Q4918" s="20" t="s">
        <v>997</v>
      </c>
    </row>
    <row r="4919" spans="1:17" x14ac:dyDescent="0.25">
      <c r="A4919">
        <v>36</v>
      </c>
      <c r="B4919" t="str">
        <f>IF(A4919="","",VLOOKUP(A4919,LOVs!$A$3:$B$62,2))</f>
        <v>Surrey</v>
      </c>
      <c r="C4919" t="str">
        <f>Table1[[#This Row],[School Name]]</f>
        <v>Georges Vanier Elementary #082</v>
      </c>
      <c r="D4919" t="s">
        <v>1312</v>
      </c>
      <c r="E4919">
        <v>1968</v>
      </c>
      <c r="F4919" t="s">
        <v>15</v>
      </c>
      <c r="H4919" s="23">
        <v>42646</v>
      </c>
      <c r="I4919" s="20">
        <v>1</v>
      </c>
      <c r="J4919" t="s">
        <v>73</v>
      </c>
      <c r="K4919" s="1" t="s">
        <v>2634</v>
      </c>
      <c r="L4919">
        <v>5.1999999999999998E-2</v>
      </c>
      <c r="M4919" s="20" t="s">
        <v>15</v>
      </c>
      <c r="P4919" s="1" t="s">
        <v>996</v>
      </c>
      <c r="Q4919" s="20" t="s">
        <v>997</v>
      </c>
    </row>
    <row r="4920" spans="1:17" x14ac:dyDescent="0.25">
      <c r="A4920">
        <v>36</v>
      </c>
      <c r="B4920" t="str">
        <f>IF(A4920="","",VLOOKUP(A4920,LOVs!$A$3:$B$62,2))</f>
        <v>Surrey</v>
      </c>
      <c r="C4920" t="str">
        <f>Table1[[#This Row],[School Name]]</f>
        <v>Georges Vanier Elementary #082</v>
      </c>
      <c r="D4920" t="s">
        <v>1312</v>
      </c>
      <c r="E4920">
        <v>1968</v>
      </c>
      <c r="F4920" t="s">
        <v>15</v>
      </c>
      <c r="H4920" s="23">
        <v>42646</v>
      </c>
      <c r="I4920" s="20">
        <v>1</v>
      </c>
      <c r="J4920" t="s">
        <v>73</v>
      </c>
      <c r="K4920" s="1" t="s">
        <v>2634</v>
      </c>
      <c r="L4920">
        <v>2.5999999999999998E-4</v>
      </c>
      <c r="M4920" s="20" t="s">
        <v>18</v>
      </c>
      <c r="P4920" s="1" t="s">
        <v>998</v>
      </c>
      <c r="Q4920" s="20" t="s">
        <v>997</v>
      </c>
    </row>
    <row r="4921" spans="1:17" x14ac:dyDescent="0.25">
      <c r="A4921">
        <v>36</v>
      </c>
      <c r="B4921" t="str">
        <f>IF(A4921="","",VLOOKUP(A4921,LOVs!$A$3:$B$62,2))</f>
        <v>Surrey</v>
      </c>
      <c r="C4921" t="str">
        <f>Table1[[#This Row],[School Name]]</f>
        <v>Georges Vanier Elementary #082</v>
      </c>
      <c r="D4921" t="s">
        <v>1312</v>
      </c>
      <c r="E4921">
        <v>1968</v>
      </c>
      <c r="F4921" t="s">
        <v>15</v>
      </c>
      <c r="H4921" s="23">
        <v>42646</v>
      </c>
      <c r="I4921" s="20">
        <v>1</v>
      </c>
      <c r="J4921" t="s">
        <v>73</v>
      </c>
      <c r="K4921" s="1" t="s">
        <v>2635</v>
      </c>
      <c r="L4921">
        <v>1.9300000000000001E-2</v>
      </c>
      <c r="M4921" s="20" t="s">
        <v>15</v>
      </c>
      <c r="P4921" s="1" t="s">
        <v>996</v>
      </c>
      <c r="Q4921" s="20" t="s">
        <v>997</v>
      </c>
    </row>
    <row r="4922" spans="1:17" x14ac:dyDescent="0.25">
      <c r="A4922">
        <v>36</v>
      </c>
      <c r="B4922" t="str">
        <f>IF(A4922="","",VLOOKUP(A4922,LOVs!$A$3:$B$62,2))</f>
        <v>Surrey</v>
      </c>
      <c r="C4922" t="str">
        <f>Table1[[#This Row],[School Name]]</f>
        <v>Georges Vanier Elementary #082</v>
      </c>
      <c r="D4922" t="s">
        <v>1312</v>
      </c>
      <c r="E4922">
        <v>1968</v>
      </c>
      <c r="F4922" t="s">
        <v>15</v>
      </c>
      <c r="H4922" s="23">
        <v>42646</v>
      </c>
      <c r="I4922" s="20">
        <v>1</v>
      </c>
      <c r="J4922" t="s">
        <v>73</v>
      </c>
      <c r="K4922" s="1" t="s">
        <v>2635</v>
      </c>
      <c r="L4922">
        <v>1.8000000000000001E-4</v>
      </c>
      <c r="M4922" s="20" t="s">
        <v>18</v>
      </c>
      <c r="P4922" s="1" t="s">
        <v>998</v>
      </c>
      <c r="Q4922" s="20" t="s">
        <v>997</v>
      </c>
    </row>
    <row r="4923" spans="1:17" x14ac:dyDescent="0.25">
      <c r="A4923">
        <v>36</v>
      </c>
      <c r="B4923" t="str">
        <f>IF(A4923="","",VLOOKUP(A4923,LOVs!$A$3:$B$62,2))</f>
        <v>Surrey</v>
      </c>
      <c r="C4923" t="str">
        <f>Table1[[#This Row],[School Name]]</f>
        <v>Georges Vanier Elementary #082</v>
      </c>
      <c r="D4923" t="s">
        <v>1312</v>
      </c>
      <c r="E4923">
        <v>1968</v>
      </c>
      <c r="F4923" t="s">
        <v>15</v>
      </c>
      <c r="H4923" s="23">
        <v>42646</v>
      </c>
      <c r="I4923" s="20">
        <v>1</v>
      </c>
      <c r="J4923" t="s">
        <v>73</v>
      </c>
      <c r="K4923" s="1" t="s">
        <v>1008</v>
      </c>
      <c r="L4923">
        <v>1.55E-2</v>
      </c>
      <c r="M4923" s="20" t="s">
        <v>15</v>
      </c>
      <c r="P4923" s="1" t="s">
        <v>996</v>
      </c>
      <c r="Q4923" s="20" t="s">
        <v>997</v>
      </c>
    </row>
    <row r="4924" spans="1:17" x14ac:dyDescent="0.25">
      <c r="A4924">
        <v>36</v>
      </c>
      <c r="B4924" t="str">
        <f>IF(A4924="","",VLOOKUP(A4924,LOVs!$A$3:$B$62,2))</f>
        <v>Surrey</v>
      </c>
      <c r="C4924" t="str">
        <f>Table1[[#This Row],[School Name]]</f>
        <v>Georges Vanier Elementary #082</v>
      </c>
      <c r="D4924" t="s">
        <v>1312</v>
      </c>
      <c r="E4924">
        <v>1968</v>
      </c>
      <c r="F4924" t="s">
        <v>15</v>
      </c>
      <c r="H4924" s="23">
        <v>42646</v>
      </c>
      <c r="I4924" s="20">
        <v>1</v>
      </c>
      <c r="J4924" t="s">
        <v>73</v>
      </c>
      <c r="K4924" s="1" t="s">
        <v>1008</v>
      </c>
      <c r="L4924">
        <v>4.4999999999999999E-4</v>
      </c>
      <c r="M4924" s="20" t="s">
        <v>18</v>
      </c>
      <c r="P4924" s="1" t="s">
        <v>998</v>
      </c>
      <c r="Q4924" s="20" t="s">
        <v>997</v>
      </c>
    </row>
    <row r="4925" spans="1:17" x14ac:dyDescent="0.25">
      <c r="A4925">
        <v>36</v>
      </c>
      <c r="B4925" t="str">
        <f>IF(A4925="","",VLOOKUP(A4925,LOVs!$A$3:$B$62,2))</f>
        <v>Surrey</v>
      </c>
      <c r="C4925" t="str">
        <f>Table1[[#This Row],[School Name]]</f>
        <v>Georges Vanier Elementary #082</v>
      </c>
      <c r="D4925" t="s">
        <v>1312</v>
      </c>
      <c r="E4925">
        <v>1968</v>
      </c>
      <c r="F4925" t="s">
        <v>15</v>
      </c>
      <c r="H4925" s="23">
        <v>42646</v>
      </c>
      <c r="I4925" s="20">
        <v>1</v>
      </c>
      <c r="J4925" t="s">
        <v>73</v>
      </c>
      <c r="K4925" s="1" t="s">
        <v>2933</v>
      </c>
      <c r="L4925">
        <v>6.6299999999999996E-3</v>
      </c>
      <c r="M4925" s="20" t="s">
        <v>18</v>
      </c>
      <c r="P4925" s="1" t="s">
        <v>996</v>
      </c>
      <c r="Q4925" s="20" t="s">
        <v>997</v>
      </c>
    </row>
    <row r="4926" spans="1:17" x14ac:dyDescent="0.25">
      <c r="A4926">
        <v>36</v>
      </c>
      <c r="B4926" t="str">
        <f>IF(A4926="","",VLOOKUP(A4926,LOVs!$A$3:$B$62,2))</f>
        <v>Surrey</v>
      </c>
      <c r="C4926" t="str">
        <f>Table1[[#This Row],[School Name]]</f>
        <v>Georges Vanier Elementary #082</v>
      </c>
      <c r="D4926" t="s">
        <v>1312</v>
      </c>
      <c r="E4926">
        <v>1968</v>
      </c>
      <c r="F4926" t="s">
        <v>15</v>
      </c>
      <c r="H4926" s="23">
        <v>42646</v>
      </c>
      <c r="I4926" s="20">
        <v>1</v>
      </c>
      <c r="J4926" t="s">
        <v>73</v>
      </c>
      <c r="K4926" s="1" t="s">
        <v>2933</v>
      </c>
      <c r="L4926">
        <v>2.5000000000000001E-4</v>
      </c>
      <c r="M4926" s="20" t="s">
        <v>18</v>
      </c>
      <c r="P4926" s="1" t="s">
        <v>998</v>
      </c>
      <c r="Q4926" s="20" t="s">
        <v>997</v>
      </c>
    </row>
    <row r="4927" spans="1:17" x14ac:dyDescent="0.25">
      <c r="A4927">
        <v>36</v>
      </c>
      <c r="B4927" t="str">
        <f>IF(A4927="","",VLOOKUP(A4927,LOVs!$A$3:$B$62,2))</f>
        <v>Surrey</v>
      </c>
      <c r="C4927" t="str">
        <f>Table1[[#This Row],[School Name]]</f>
        <v>Georges Vanier Elementary #082</v>
      </c>
      <c r="D4927" t="s">
        <v>1312</v>
      </c>
      <c r="E4927">
        <v>1968</v>
      </c>
      <c r="F4927" t="s">
        <v>15</v>
      </c>
      <c r="H4927" s="23">
        <v>42646</v>
      </c>
      <c r="I4927" s="20">
        <v>1</v>
      </c>
      <c r="J4927" t="s">
        <v>73</v>
      </c>
      <c r="K4927" s="1" t="s">
        <v>2934</v>
      </c>
      <c r="L4927">
        <v>4.3899999999999998E-3</v>
      </c>
      <c r="M4927" s="20" t="s">
        <v>18</v>
      </c>
      <c r="P4927" s="1" t="s">
        <v>996</v>
      </c>
      <c r="Q4927" s="20" t="s">
        <v>997</v>
      </c>
    </row>
    <row r="4928" spans="1:17" x14ac:dyDescent="0.25">
      <c r="A4928">
        <v>36</v>
      </c>
      <c r="B4928" t="str">
        <f>IF(A4928="","",VLOOKUP(A4928,LOVs!$A$3:$B$62,2))</f>
        <v>Surrey</v>
      </c>
      <c r="C4928" t="str">
        <f>Table1[[#This Row],[School Name]]</f>
        <v>Georges Vanier Elementary #082</v>
      </c>
      <c r="D4928" t="s">
        <v>1312</v>
      </c>
      <c r="E4928">
        <v>1968</v>
      </c>
      <c r="F4928" t="s">
        <v>15</v>
      </c>
      <c r="H4928" s="23">
        <v>42646</v>
      </c>
      <c r="I4928" s="20">
        <v>1</v>
      </c>
      <c r="J4928" t="s">
        <v>73</v>
      </c>
      <c r="K4928" s="1" t="s">
        <v>2934</v>
      </c>
      <c r="L4928">
        <v>1.2999999999999999E-4</v>
      </c>
      <c r="M4928" s="20" t="s">
        <v>18</v>
      </c>
      <c r="P4928" s="1" t="s">
        <v>998</v>
      </c>
      <c r="Q4928" s="20" t="s">
        <v>997</v>
      </c>
    </row>
    <row r="4929" spans="1:17" x14ac:dyDescent="0.25">
      <c r="A4929">
        <v>36</v>
      </c>
      <c r="B4929" t="str">
        <f>IF(A4929="","",VLOOKUP(A4929,LOVs!$A$3:$B$62,2))</f>
        <v>Surrey</v>
      </c>
      <c r="C4929" t="str">
        <f>Table1[[#This Row],[School Name]]</f>
        <v>Georges Vanier Elementary #082</v>
      </c>
      <c r="D4929" t="s">
        <v>1312</v>
      </c>
      <c r="E4929">
        <v>1968</v>
      </c>
      <c r="F4929" t="s">
        <v>15</v>
      </c>
      <c r="H4929" s="23">
        <v>42646</v>
      </c>
      <c r="I4929" s="20">
        <v>1</v>
      </c>
      <c r="J4929" t="s">
        <v>73</v>
      </c>
      <c r="K4929" s="1" t="s">
        <v>2935</v>
      </c>
      <c r="L4929">
        <v>1.4500000000000001E-2</v>
      </c>
      <c r="M4929" s="20" t="s">
        <v>15</v>
      </c>
      <c r="P4929" s="1" t="s">
        <v>996</v>
      </c>
      <c r="Q4929" s="20" t="s">
        <v>997</v>
      </c>
    </row>
    <row r="4930" spans="1:17" x14ac:dyDescent="0.25">
      <c r="A4930">
        <v>36</v>
      </c>
      <c r="B4930" t="str">
        <f>IF(A4930="","",VLOOKUP(A4930,LOVs!$A$3:$B$62,2))</f>
        <v>Surrey</v>
      </c>
      <c r="C4930" t="str">
        <f>Table1[[#This Row],[School Name]]</f>
        <v>Georges Vanier Elementary #082</v>
      </c>
      <c r="D4930" t="s">
        <v>1312</v>
      </c>
      <c r="E4930">
        <v>1968</v>
      </c>
      <c r="F4930" t="s">
        <v>15</v>
      </c>
      <c r="H4930" s="23">
        <v>42646</v>
      </c>
      <c r="I4930" s="20">
        <v>1</v>
      </c>
      <c r="J4930" t="s">
        <v>73</v>
      </c>
      <c r="K4930" s="1" t="s">
        <v>2935</v>
      </c>
      <c r="L4930">
        <v>5.9000000000000003E-4</v>
      </c>
      <c r="M4930" s="20" t="s">
        <v>18</v>
      </c>
      <c r="P4930" s="1" t="s">
        <v>998</v>
      </c>
      <c r="Q4930" s="20" t="s">
        <v>997</v>
      </c>
    </row>
    <row r="4931" spans="1:17" x14ac:dyDescent="0.25">
      <c r="A4931">
        <v>36</v>
      </c>
      <c r="B4931" t="str">
        <f>IF(A4931="","",VLOOKUP(A4931,LOVs!$A$3:$B$62,2))</f>
        <v>Surrey</v>
      </c>
      <c r="C4931" t="str">
        <f>Table1[[#This Row],[School Name]]</f>
        <v>Georges Vanier Elementary #082</v>
      </c>
      <c r="D4931" t="s">
        <v>1312</v>
      </c>
      <c r="E4931">
        <v>1968</v>
      </c>
      <c r="F4931" t="s">
        <v>15</v>
      </c>
      <c r="H4931" s="23">
        <v>42646</v>
      </c>
      <c r="I4931" s="20">
        <v>1</v>
      </c>
      <c r="J4931" t="s">
        <v>73</v>
      </c>
      <c r="K4931" s="1" t="s">
        <v>2936</v>
      </c>
      <c r="L4931">
        <v>0.29899999999999999</v>
      </c>
      <c r="M4931" s="20" t="s">
        <v>15</v>
      </c>
      <c r="P4931" s="1" t="s">
        <v>996</v>
      </c>
      <c r="Q4931" s="20" t="s">
        <v>997</v>
      </c>
    </row>
    <row r="4932" spans="1:17" x14ac:dyDescent="0.25">
      <c r="A4932">
        <v>36</v>
      </c>
      <c r="B4932" t="str">
        <f>IF(A4932="","",VLOOKUP(A4932,LOVs!$A$3:$B$62,2))</f>
        <v>Surrey</v>
      </c>
      <c r="C4932" t="str">
        <f>Table1[[#This Row],[School Name]]</f>
        <v>Georges Vanier Elementary #082</v>
      </c>
      <c r="D4932" t="s">
        <v>1312</v>
      </c>
      <c r="E4932">
        <v>1968</v>
      </c>
      <c r="F4932" t="s">
        <v>15</v>
      </c>
      <c r="H4932" s="23">
        <v>42646</v>
      </c>
      <c r="I4932" s="20">
        <v>1</v>
      </c>
      <c r="J4932" t="s">
        <v>73</v>
      </c>
      <c r="K4932" s="1" t="s">
        <v>2936</v>
      </c>
      <c r="L4932">
        <v>1.2199999999999999E-3</v>
      </c>
      <c r="M4932" s="20" t="s">
        <v>18</v>
      </c>
      <c r="P4932" s="1" t="s">
        <v>998</v>
      </c>
      <c r="Q4932" s="20" t="s">
        <v>997</v>
      </c>
    </row>
    <row r="4933" spans="1:17" x14ac:dyDescent="0.25">
      <c r="A4933">
        <v>36</v>
      </c>
      <c r="B4933" t="str">
        <f>IF(A4933="","",VLOOKUP(A4933,LOVs!$A$3:$B$62,2))</f>
        <v>Surrey</v>
      </c>
      <c r="C4933" t="str">
        <f>Table1[[#This Row],[School Name]]</f>
        <v>Georges Vanier Elementary #082</v>
      </c>
      <c r="D4933" t="s">
        <v>1312</v>
      </c>
      <c r="E4933">
        <v>1968</v>
      </c>
      <c r="F4933" t="s">
        <v>15</v>
      </c>
      <c r="H4933" s="23">
        <v>42646</v>
      </c>
      <c r="I4933" s="20">
        <v>1</v>
      </c>
      <c r="J4933" t="s">
        <v>73</v>
      </c>
      <c r="K4933" s="1" t="s">
        <v>2937</v>
      </c>
      <c r="L4933">
        <v>1.0699999999999999E-2</v>
      </c>
      <c r="M4933" s="20" t="s">
        <v>15</v>
      </c>
      <c r="P4933" s="1" t="s">
        <v>996</v>
      </c>
      <c r="Q4933" s="20" t="s">
        <v>997</v>
      </c>
    </row>
    <row r="4934" spans="1:17" x14ac:dyDescent="0.25">
      <c r="A4934">
        <v>36</v>
      </c>
      <c r="B4934" t="str">
        <f>IF(A4934="","",VLOOKUP(A4934,LOVs!$A$3:$B$62,2))</f>
        <v>Surrey</v>
      </c>
      <c r="C4934" t="str">
        <f>Table1[[#This Row],[School Name]]</f>
        <v>Georges Vanier Elementary #082</v>
      </c>
      <c r="D4934" t="s">
        <v>1312</v>
      </c>
      <c r="E4934">
        <v>1968</v>
      </c>
      <c r="F4934" t="s">
        <v>15</v>
      </c>
      <c r="H4934" s="23">
        <v>42646</v>
      </c>
      <c r="I4934" s="20">
        <v>1</v>
      </c>
      <c r="J4934" t="s">
        <v>73</v>
      </c>
      <c r="K4934" s="1" t="s">
        <v>2937</v>
      </c>
      <c r="L4934">
        <v>1.01E-3</v>
      </c>
      <c r="M4934" s="20" t="s">
        <v>18</v>
      </c>
      <c r="P4934" s="1" t="s">
        <v>998</v>
      </c>
      <c r="Q4934" s="20" t="s">
        <v>997</v>
      </c>
    </row>
    <row r="4935" spans="1:17" x14ac:dyDescent="0.25">
      <c r="A4935">
        <v>36</v>
      </c>
      <c r="B4935" t="str">
        <f>IF(A4935="","",VLOOKUP(A4935,LOVs!$A$3:$B$62,2))</f>
        <v>Surrey</v>
      </c>
      <c r="C4935" t="str">
        <f>Table1[[#This Row],[School Name]]</f>
        <v>Georges Vanier Elementary #082</v>
      </c>
      <c r="D4935" t="s">
        <v>1312</v>
      </c>
      <c r="E4935">
        <v>1968</v>
      </c>
      <c r="F4935" t="s">
        <v>15</v>
      </c>
      <c r="H4935" s="23">
        <v>42646</v>
      </c>
      <c r="I4935" s="20">
        <v>1</v>
      </c>
      <c r="J4935" t="s">
        <v>73</v>
      </c>
      <c r="K4935" s="1" t="s">
        <v>2938</v>
      </c>
      <c r="L4935">
        <v>2.2800000000000001E-2</v>
      </c>
      <c r="M4935" s="20" t="s">
        <v>15</v>
      </c>
      <c r="P4935" s="1" t="s">
        <v>996</v>
      </c>
      <c r="Q4935" s="20" t="s">
        <v>997</v>
      </c>
    </row>
    <row r="4936" spans="1:17" x14ac:dyDescent="0.25">
      <c r="A4936">
        <v>36</v>
      </c>
      <c r="B4936" t="str">
        <f>IF(A4936="","",VLOOKUP(A4936,LOVs!$A$3:$B$62,2))</f>
        <v>Surrey</v>
      </c>
      <c r="C4936" t="str">
        <f>Table1[[#This Row],[School Name]]</f>
        <v>Georges Vanier Elementary #082</v>
      </c>
      <c r="D4936" t="s">
        <v>1312</v>
      </c>
      <c r="E4936">
        <v>1968</v>
      </c>
      <c r="F4936" t="s">
        <v>15</v>
      </c>
      <c r="H4936" s="23">
        <v>42646</v>
      </c>
      <c r="I4936" s="20">
        <v>1</v>
      </c>
      <c r="J4936" t="s">
        <v>73</v>
      </c>
      <c r="K4936" s="1" t="s">
        <v>2938</v>
      </c>
      <c r="L4936">
        <v>8.5999999999999998E-4</v>
      </c>
      <c r="M4936" s="20" t="s">
        <v>18</v>
      </c>
      <c r="P4936" s="1" t="s">
        <v>998</v>
      </c>
      <c r="Q4936" s="20" t="s">
        <v>997</v>
      </c>
    </row>
    <row r="4937" spans="1:17" x14ac:dyDescent="0.25">
      <c r="A4937">
        <v>36</v>
      </c>
      <c r="B4937" t="str">
        <f>IF(A4937="","",VLOOKUP(A4937,LOVs!$A$3:$B$62,2))</f>
        <v>Surrey</v>
      </c>
      <c r="C4937" t="str">
        <f>Table1[[#This Row],[School Name]]</f>
        <v>Georges Vanier Elementary #082</v>
      </c>
      <c r="D4937" t="s">
        <v>1312</v>
      </c>
      <c r="E4937">
        <v>1968</v>
      </c>
      <c r="F4937" t="s">
        <v>15</v>
      </c>
      <c r="H4937" s="23">
        <v>42646</v>
      </c>
      <c r="I4937" s="20">
        <v>1</v>
      </c>
      <c r="J4937" t="s">
        <v>73</v>
      </c>
      <c r="K4937" s="1" t="s">
        <v>2939</v>
      </c>
      <c r="L4937">
        <v>7.28E-3</v>
      </c>
      <c r="M4937" s="20" t="s">
        <v>18</v>
      </c>
      <c r="P4937" s="1" t="s">
        <v>996</v>
      </c>
      <c r="Q4937" s="20" t="s">
        <v>997</v>
      </c>
    </row>
    <row r="4938" spans="1:17" x14ac:dyDescent="0.25">
      <c r="A4938">
        <v>36</v>
      </c>
      <c r="B4938" t="str">
        <f>IF(A4938="","",VLOOKUP(A4938,LOVs!$A$3:$B$62,2))</f>
        <v>Surrey</v>
      </c>
      <c r="C4938" t="str">
        <f>Table1[[#This Row],[School Name]]</f>
        <v>Georges Vanier Elementary #082</v>
      </c>
      <c r="D4938" t="s">
        <v>1312</v>
      </c>
      <c r="E4938">
        <v>1968</v>
      </c>
      <c r="F4938" t="s">
        <v>15</v>
      </c>
      <c r="H4938" s="23">
        <v>42646</v>
      </c>
      <c r="I4938" s="20">
        <v>1</v>
      </c>
      <c r="J4938" t="s">
        <v>73</v>
      </c>
      <c r="K4938" s="1" t="s">
        <v>2939</v>
      </c>
      <c r="L4938">
        <v>2.5000000000000001E-4</v>
      </c>
      <c r="M4938" s="20" t="s">
        <v>18</v>
      </c>
      <c r="P4938" s="1" t="s">
        <v>998</v>
      </c>
      <c r="Q4938" s="20" t="s">
        <v>997</v>
      </c>
    </row>
    <row r="4939" spans="1:17" x14ac:dyDescent="0.25">
      <c r="A4939">
        <v>36</v>
      </c>
      <c r="B4939" t="str">
        <f>IF(A4939="","",VLOOKUP(A4939,LOVs!$A$3:$B$62,2))</f>
        <v>Surrey</v>
      </c>
      <c r="C4939" t="str">
        <f>Table1[[#This Row],[School Name]]</f>
        <v>Georges Vanier Elementary #082</v>
      </c>
      <c r="D4939" t="s">
        <v>1312</v>
      </c>
      <c r="E4939">
        <v>1968</v>
      </c>
      <c r="F4939" t="s">
        <v>15</v>
      </c>
      <c r="H4939" s="23">
        <v>42646</v>
      </c>
      <c r="I4939" s="20">
        <v>1</v>
      </c>
      <c r="J4939" t="s">
        <v>73</v>
      </c>
      <c r="K4939" s="1" t="s">
        <v>2940</v>
      </c>
      <c r="L4939">
        <v>3.4200000000000001E-2</v>
      </c>
      <c r="M4939" s="20" t="s">
        <v>15</v>
      </c>
      <c r="P4939" s="1" t="s">
        <v>996</v>
      </c>
      <c r="Q4939" s="20" t="s">
        <v>997</v>
      </c>
    </row>
    <row r="4940" spans="1:17" x14ac:dyDescent="0.25">
      <c r="A4940">
        <v>36</v>
      </c>
      <c r="B4940" t="str">
        <f>IF(A4940="","",VLOOKUP(A4940,LOVs!$A$3:$B$62,2))</f>
        <v>Surrey</v>
      </c>
      <c r="C4940" t="str">
        <f>Table1[[#This Row],[School Name]]</f>
        <v>Georges Vanier Elementary #082</v>
      </c>
      <c r="D4940" t="s">
        <v>1312</v>
      </c>
      <c r="E4940">
        <v>1968</v>
      </c>
      <c r="F4940" t="s">
        <v>15</v>
      </c>
      <c r="H4940" s="23">
        <v>42646</v>
      </c>
      <c r="I4940" s="20">
        <v>1</v>
      </c>
      <c r="J4940" t="s">
        <v>73</v>
      </c>
      <c r="K4940" s="1" t="s">
        <v>2940</v>
      </c>
      <c r="L4940">
        <v>1.14E-3</v>
      </c>
      <c r="M4940" s="20" t="s">
        <v>18</v>
      </c>
      <c r="P4940" s="1" t="s">
        <v>998</v>
      </c>
      <c r="Q4940" s="20" t="s">
        <v>997</v>
      </c>
    </row>
    <row r="4941" spans="1:17" x14ac:dyDescent="0.25">
      <c r="A4941">
        <v>36</v>
      </c>
      <c r="B4941" t="str">
        <f>IF(A4941="","",VLOOKUP(A4941,LOVs!$A$3:$B$62,2))</f>
        <v>Surrey</v>
      </c>
      <c r="C4941" t="str">
        <f>Table1[[#This Row],[School Name]]</f>
        <v>Georges Vanier Elementary #082</v>
      </c>
      <c r="D4941" t="s">
        <v>1312</v>
      </c>
      <c r="E4941">
        <v>1968</v>
      </c>
      <c r="F4941" t="s">
        <v>15</v>
      </c>
      <c r="H4941" s="23">
        <v>42646</v>
      </c>
      <c r="I4941" s="20">
        <v>1</v>
      </c>
      <c r="J4941" t="s">
        <v>73</v>
      </c>
      <c r="K4941" s="1" t="s">
        <v>2941</v>
      </c>
      <c r="L4941">
        <v>8.1399999999999997E-3</v>
      </c>
      <c r="M4941" s="20" t="s">
        <v>18</v>
      </c>
      <c r="P4941" s="1" t="s">
        <v>996</v>
      </c>
      <c r="Q4941" s="20" t="s">
        <v>997</v>
      </c>
    </row>
    <row r="4942" spans="1:17" x14ac:dyDescent="0.25">
      <c r="A4942">
        <v>36</v>
      </c>
      <c r="B4942" t="str">
        <f>IF(A4942="","",VLOOKUP(A4942,LOVs!$A$3:$B$62,2))</f>
        <v>Surrey</v>
      </c>
      <c r="C4942" t="str">
        <f>Table1[[#This Row],[School Name]]</f>
        <v>Georges Vanier Elementary #082</v>
      </c>
      <c r="D4942" t="s">
        <v>1312</v>
      </c>
      <c r="E4942">
        <v>1968</v>
      </c>
      <c r="F4942" t="s">
        <v>15</v>
      </c>
      <c r="H4942" s="23">
        <v>42646</v>
      </c>
      <c r="I4942" s="20">
        <v>1</v>
      </c>
      <c r="J4942" t="s">
        <v>73</v>
      </c>
      <c r="K4942" s="1" t="s">
        <v>2941</v>
      </c>
      <c r="L4942">
        <v>2.5999999999999998E-4</v>
      </c>
      <c r="M4942" s="20" t="s">
        <v>18</v>
      </c>
      <c r="P4942" s="1" t="s">
        <v>998</v>
      </c>
      <c r="Q4942" s="20" t="s">
        <v>997</v>
      </c>
    </row>
    <row r="4943" spans="1:17" x14ac:dyDescent="0.25">
      <c r="A4943">
        <v>36</v>
      </c>
      <c r="B4943" t="str">
        <f>IF(A4943="","",VLOOKUP(A4943,LOVs!$A$3:$B$62,2))</f>
        <v>Surrey</v>
      </c>
      <c r="C4943" t="str">
        <f>Table1[[#This Row],[School Name]]</f>
        <v>Georges Vanier Elementary #082</v>
      </c>
      <c r="D4943" t="s">
        <v>1312</v>
      </c>
      <c r="E4943">
        <v>1968</v>
      </c>
      <c r="F4943" t="s">
        <v>15</v>
      </c>
      <c r="H4943" s="23">
        <v>42646</v>
      </c>
      <c r="I4943" s="20">
        <v>1</v>
      </c>
      <c r="J4943" t="s">
        <v>73</v>
      </c>
      <c r="K4943" s="1" t="s">
        <v>2942</v>
      </c>
      <c r="L4943">
        <v>4.1099999999999999E-3</v>
      </c>
      <c r="M4943" s="20" t="s">
        <v>18</v>
      </c>
      <c r="P4943" s="1" t="s">
        <v>996</v>
      </c>
      <c r="Q4943" s="20" t="s">
        <v>997</v>
      </c>
    </row>
    <row r="4944" spans="1:17" x14ac:dyDescent="0.25">
      <c r="A4944">
        <v>36</v>
      </c>
      <c r="B4944" t="str">
        <f>IF(A4944="","",VLOOKUP(A4944,LOVs!$A$3:$B$62,2))</f>
        <v>Surrey</v>
      </c>
      <c r="C4944" t="str">
        <f>Table1[[#This Row],[School Name]]</f>
        <v>Georges Vanier Elementary #082</v>
      </c>
      <c r="D4944" t="s">
        <v>1312</v>
      </c>
      <c r="E4944">
        <v>1968</v>
      </c>
      <c r="F4944" t="s">
        <v>15</v>
      </c>
      <c r="H4944" s="23">
        <v>42646</v>
      </c>
      <c r="I4944" s="20">
        <v>1</v>
      </c>
      <c r="J4944" t="s">
        <v>73</v>
      </c>
      <c r="K4944" s="1" t="s">
        <v>2942</v>
      </c>
      <c r="L4944">
        <v>2.7999999999999998E-4</v>
      </c>
      <c r="M4944" s="20" t="s">
        <v>18</v>
      </c>
      <c r="P4944" s="1" t="s">
        <v>998</v>
      </c>
      <c r="Q4944" s="20" t="s">
        <v>997</v>
      </c>
    </row>
    <row r="4945" spans="1:17" x14ac:dyDescent="0.25">
      <c r="A4945">
        <v>36</v>
      </c>
      <c r="B4945" t="str">
        <f>IF(A4945="","",VLOOKUP(A4945,LOVs!$A$3:$B$62,2))</f>
        <v>Surrey</v>
      </c>
      <c r="C4945" t="str">
        <f>Table1[[#This Row],[School Name]]</f>
        <v>Georges Vanier Elementary #082</v>
      </c>
      <c r="D4945" t="s">
        <v>1312</v>
      </c>
      <c r="E4945">
        <v>1968</v>
      </c>
      <c r="F4945" t="s">
        <v>15</v>
      </c>
      <c r="H4945" s="23">
        <v>42646</v>
      </c>
      <c r="I4945" s="20">
        <v>1</v>
      </c>
      <c r="J4945" t="s">
        <v>73</v>
      </c>
      <c r="K4945" s="1" t="s">
        <v>2943</v>
      </c>
      <c r="L4945">
        <v>6.6400000000000001E-2</v>
      </c>
      <c r="M4945" s="20" t="s">
        <v>15</v>
      </c>
      <c r="P4945" s="1" t="s">
        <v>996</v>
      </c>
      <c r="Q4945" s="20" t="s">
        <v>997</v>
      </c>
    </row>
    <row r="4946" spans="1:17" x14ac:dyDescent="0.25">
      <c r="A4946">
        <v>36</v>
      </c>
      <c r="B4946" t="str">
        <f>IF(A4946="","",VLOOKUP(A4946,LOVs!$A$3:$B$62,2))</f>
        <v>Surrey</v>
      </c>
      <c r="C4946" t="str">
        <f>Table1[[#This Row],[School Name]]</f>
        <v>Georges Vanier Elementary #082</v>
      </c>
      <c r="D4946" t="s">
        <v>1312</v>
      </c>
      <c r="E4946">
        <v>1968</v>
      </c>
      <c r="F4946" t="s">
        <v>15</v>
      </c>
      <c r="H4946" s="23">
        <v>42646</v>
      </c>
      <c r="I4946" s="20">
        <v>1</v>
      </c>
      <c r="J4946" t="s">
        <v>73</v>
      </c>
      <c r="K4946" s="1" t="s">
        <v>2943</v>
      </c>
      <c r="L4946">
        <v>1.57E-3</v>
      </c>
      <c r="M4946" s="20" t="s">
        <v>18</v>
      </c>
      <c r="P4946" s="1" t="s">
        <v>998</v>
      </c>
      <c r="Q4946" s="20" t="s">
        <v>997</v>
      </c>
    </row>
    <row r="4947" spans="1:17" x14ac:dyDescent="0.25">
      <c r="A4947">
        <v>36</v>
      </c>
      <c r="B4947" t="str">
        <f>IF(A4947="","",VLOOKUP(A4947,LOVs!$A$3:$B$62,2))</f>
        <v>Surrey</v>
      </c>
      <c r="C4947" t="str">
        <f>Table1[[#This Row],[School Name]]</f>
        <v>Georges Vanier Elementary #082</v>
      </c>
      <c r="D4947" t="s">
        <v>1312</v>
      </c>
      <c r="E4947">
        <v>1968</v>
      </c>
      <c r="F4947" t="s">
        <v>15</v>
      </c>
      <c r="H4947" s="23">
        <v>42646</v>
      </c>
      <c r="I4947" s="20">
        <v>1</v>
      </c>
      <c r="J4947" t="s">
        <v>73</v>
      </c>
      <c r="K4947" s="1" t="s">
        <v>2944</v>
      </c>
      <c r="L4947">
        <v>2.92E-2</v>
      </c>
      <c r="M4947" s="20" t="s">
        <v>15</v>
      </c>
      <c r="P4947" s="1" t="s">
        <v>996</v>
      </c>
      <c r="Q4947" s="20" t="s">
        <v>997</v>
      </c>
    </row>
    <row r="4948" spans="1:17" x14ac:dyDescent="0.25">
      <c r="A4948">
        <v>36</v>
      </c>
      <c r="B4948" t="str">
        <f>IF(A4948="","",VLOOKUP(A4948,LOVs!$A$3:$B$62,2))</f>
        <v>Surrey</v>
      </c>
      <c r="C4948" t="str">
        <f>Table1[[#This Row],[School Name]]</f>
        <v>Georges Vanier Elementary #082</v>
      </c>
      <c r="D4948" t="s">
        <v>1312</v>
      </c>
      <c r="E4948">
        <v>1968</v>
      </c>
      <c r="F4948" t="s">
        <v>15</v>
      </c>
      <c r="H4948" s="23">
        <v>42646</v>
      </c>
      <c r="I4948" s="20">
        <v>1</v>
      </c>
      <c r="J4948" t="s">
        <v>73</v>
      </c>
      <c r="K4948" s="1" t="s">
        <v>2944</v>
      </c>
      <c r="L4948">
        <v>7.2999999999999996E-4</v>
      </c>
      <c r="M4948" s="20" t="s">
        <v>18</v>
      </c>
      <c r="P4948" s="1" t="s">
        <v>998</v>
      </c>
      <c r="Q4948" s="20" t="s">
        <v>997</v>
      </c>
    </row>
    <row r="4949" spans="1:17" ht="30" x14ac:dyDescent="0.25">
      <c r="A4949">
        <v>36</v>
      </c>
      <c r="B4949" t="str">
        <f>IF(A4949="","",VLOOKUP(A4949,LOVs!$A$3:$B$62,2))</f>
        <v>Surrey</v>
      </c>
      <c r="C4949" t="str">
        <f>Table1[[#This Row],[School Name]]</f>
        <v>Georges Vanier Elementary #082</v>
      </c>
      <c r="D4949" t="s">
        <v>1312</v>
      </c>
      <c r="E4949">
        <v>1968</v>
      </c>
      <c r="F4949" t="s">
        <v>15</v>
      </c>
      <c r="H4949" s="23">
        <v>42646</v>
      </c>
      <c r="I4949" s="20">
        <v>1</v>
      </c>
      <c r="J4949" t="s">
        <v>73</v>
      </c>
      <c r="K4949" s="1" t="s">
        <v>2945</v>
      </c>
      <c r="L4949">
        <v>4.2799999999999998E-2</v>
      </c>
      <c r="M4949" s="20" t="s">
        <v>15</v>
      </c>
      <c r="P4949" s="1" t="s">
        <v>996</v>
      </c>
      <c r="Q4949" s="20" t="s">
        <v>997</v>
      </c>
    </row>
    <row r="4950" spans="1:17" ht="30" x14ac:dyDescent="0.25">
      <c r="A4950">
        <v>36</v>
      </c>
      <c r="B4950" t="str">
        <f>IF(A4950="","",VLOOKUP(A4950,LOVs!$A$3:$B$62,2))</f>
        <v>Surrey</v>
      </c>
      <c r="C4950" t="str">
        <f>Table1[[#This Row],[School Name]]</f>
        <v>Georges Vanier Elementary #082</v>
      </c>
      <c r="D4950" t="s">
        <v>1312</v>
      </c>
      <c r="E4950">
        <v>1968</v>
      </c>
      <c r="F4950" t="s">
        <v>15</v>
      </c>
      <c r="H4950" s="23">
        <v>42646</v>
      </c>
      <c r="I4950" s="20">
        <v>1</v>
      </c>
      <c r="J4950" t="s">
        <v>73</v>
      </c>
      <c r="K4950" s="1" t="s">
        <v>2945</v>
      </c>
      <c r="L4950">
        <v>2.5999999999999999E-3</v>
      </c>
      <c r="M4950" s="20" t="s">
        <v>18</v>
      </c>
      <c r="P4950" s="1" t="s">
        <v>998</v>
      </c>
      <c r="Q4950" s="20" t="s">
        <v>997</v>
      </c>
    </row>
    <row r="4951" spans="1:17" x14ac:dyDescent="0.25">
      <c r="A4951">
        <v>36</v>
      </c>
      <c r="B4951" t="str">
        <f>IF(A4951="","",VLOOKUP(A4951,LOVs!$A$3:$B$62,2))</f>
        <v>Surrey</v>
      </c>
      <c r="C4951" t="str">
        <f>Table1[[#This Row],[School Name]]</f>
        <v>Georges Vanier Elementary #082</v>
      </c>
      <c r="D4951" t="s">
        <v>1312</v>
      </c>
      <c r="E4951">
        <v>1968</v>
      </c>
      <c r="F4951" t="s">
        <v>15</v>
      </c>
      <c r="H4951" s="23">
        <v>42646</v>
      </c>
      <c r="I4951" s="20">
        <v>1</v>
      </c>
      <c r="J4951" t="s">
        <v>73</v>
      </c>
      <c r="K4951" s="1" t="s">
        <v>2946</v>
      </c>
      <c r="L4951">
        <v>2.2499999999999999E-2</v>
      </c>
      <c r="M4951" s="20" t="s">
        <v>15</v>
      </c>
      <c r="P4951" s="1" t="s">
        <v>996</v>
      </c>
      <c r="Q4951" s="20" t="s">
        <v>997</v>
      </c>
    </row>
    <row r="4952" spans="1:17" x14ac:dyDescent="0.25">
      <c r="A4952">
        <v>36</v>
      </c>
      <c r="B4952" t="str">
        <f>IF(A4952="","",VLOOKUP(A4952,LOVs!$A$3:$B$62,2))</f>
        <v>Surrey</v>
      </c>
      <c r="C4952" t="str">
        <f>Table1[[#This Row],[School Name]]</f>
        <v>Georges Vanier Elementary #082</v>
      </c>
      <c r="D4952" t="s">
        <v>1312</v>
      </c>
      <c r="E4952">
        <v>1968</v>
      </c>
      <c r="F4952" t="s">
        <v>15</v>
      </c>
      <c r="H4952" s="23">
        <v>42646</v>
      </c>
      <c r="I4952" s="20">
        <v>1</v>
      </c>
      <c r="J4952" t="s">
        <v>73</v>
      </c>
      <c r="K4952" s="1" t="s">
        <v>2946</v>
      </c>
      <c r="L4952">
        <v>5.6999999999999998E-4</v>
      </c>
      <c r="M4952" s="20" t="s">
        <v>18</v>
      </c>
      <c r="P4952" s="1" t="s">
        <v>998</v>
      </c>
      <c r="Q4952" s="20" t="s">
        <v>997</v>
      </c>
    </row>
    <row r="4953" spans="1:17" x14ac:dyDescent="0.25">
      <c r="A4953">
        <v>36</v>
      </c>
      <c r="B4953" t="str">
        <f>IF(A4953="","",VLOOKUP(A4953,LOVs!$A$3:$B$62,2))</f>
        <v>Surrey</v>
      </c>
      <c r="C4953" t="str">
        <f>Table1[[#This Row],[School Name]]</f>
        <v>Georges Vanier Elementary #082</v>
      </c>
      <c r="D4953" t="s">
        <v>1312</v>
      </c>
      <c r="E4953">
        <v>1968</v>
      </c>
      <c r="F4953" t="s">
        <v>15</v>
      </c>
      <c r="H4953" s="23">
        <v>42646</v>
      </c>
      <c r="I4953" s="20">
        <v>1</v>
      </c>
      <c r="J4953" t="s">
        <v>73</v>
      </c>
      <c r="K4953" s="1" t="s">
        <v>2947</v>
      </c>
      <c r="L4953">
        <v>9.0399999999999994E-3</v>
      </c>
      <c r="M4953" s="20" t="s">
        <v>18</v>
      </c>
      <c r="P4953" s="1" t="s">
        <v>996</v>
      </c>
      <c r="Q4953" s="20" t="s">
        <v>997</v>
      </c>
    </row>
    <row r="4954" spans="1:17" x14ac:dyDescent="0.25">
      <c r="A4954">
        <v>36</v>
      </c>
      <c r="B4954" t="str">
        <f>IF(A4954="","",VLOOKUP(A4954,LOVs!$A$3:$B$62,2))</f>
        <v>Surrey</v>
      </c>
      <c r="C4954" t="str">
        <f>Table1[[#This Row],[School Name]]</f>
        <v>Georges Vanier Elementary #082</v>
      </c>
      <c r="D4954" t="s">
        <v>1312</v>
      </c>
      <c r="E4954">
        <v>1968</v>
      </c>
      <c r="F4954" t="s">
        <v>15</v>
      </c>
      <c r="H4954" s="23">
        <v>42646</v>
      </c>
      <c r="I4954" s="20">
        <v>1</v>
      </c>
      <c r="J4954" t="s">
        <v>73</v>
      </c>
      <c r="K4954" s="1" t="s">
        <v>2947</v>
      </c>
      <c r="L4954">
        <v>4.8999999999999998E-4</v>
      </c>
      <c r="M4954" s="20" t="s">
        <v>18</v>
      </c>
      <c r="P4954" s="1" t="s">
        <v>998</v>
      </c>
      <c r="Q4954" s="20" t="s">
        <v>997</v>
      </c>
    </row>
    <row r="4955" spans="1:17" x14ac:dyDescent="0.25">
      <c r="A4955">
        <v>36</v>
      </c>
      <c r="B4955" t="str">
        <f>IF(A4955="","",VLOOKUP(A4955,LOVs!$A$3:$B$62,2))</f>
        <v>Surrey</v>
      </c>
      <c r="C4955" t="str">
        <f>Table1[[#This Row],[School Name]]</f>
        <v>Georges Vanier Elementary #082</v>
      </c>
      <c r="D4955" t="s">
        <v>1312</v>
      </c>
      <c r="E4955">
        <v>1968</v>
      </c>
      <c r="F4955" t="s">
        <v>15</v>
      </c>
      <c r="H4955" s="23">
        <v>42646</v>
      </c>
      <c r="I4955" s="20">
        <v>1</v>
      </c>
      <c r="J4955" t="s">
        <v>73</v>
      </c>
      <c r="K4955" s="1" t="s">
        <v>2948</v>
      </c>
      <c r="L4955">
        <v>3.96E-3</v>
      </c>
      <c r="M4955" s="20" t="s">
        <v>18</v>
      </c>
      <c r="P4955" s="1" t="s">
        <v>996</v>
      </c>
      <c r="Q4955" s="20" t="s">
        <v>997</v>
      </c>
    </row>
    <row r="4956" spans="1:17" x14ac:dyDescent="0.25">
      <c r="A4956">
        <v>36</v>
      </c>
      <c r="B4956" t="str">
        <f>IF(A4956="","",VLOOKUP(A4956,LOVs!$A$3:$B$62,2))</f>
        <v>Surrey</v>
      </c>
      <c r="C4956" t="str">
        <f>Table1[[#This Row],[School Name]]</f>
        <v>Georges Vanier Elementary #082</v>
      </c>
      <c r="D4956" t="s">
        <v>1312</v>
      </c>
      <c r="E4956">
        <v>1968</v>
      </c>
      <c r="F4956" t="s">
        <v>15</v>
      </c>
      <c r="H4956" s="23">
        <v>42646</v>
      </c>
      <c r="I4956" s="20">
        <v>1</v>
      </c>
      <c r="J4956" t="s">
        <v>73</v>
      </c>
      <c r="K4956" s="1" t="s">
        <v>2948</v>
      </c>
      <c r="L4956">
        <v>2.0000000000000001E-4</v>
      </c>
      <c r="M4956" s="20" t="s">
        <v>18</v>
      </c>
      <c r="P4956" s="1" t="s">
        <v>998</v>
      </c>
      <c r="Q4956" s="20" t="s">
        <v>997</v>
      </c>
    </row>
    <row r="4957" spans="1:17" x14ac:dyDescent="0.25">
      <c r="A4957">
        <v>36</v>
      </c>
      <c r="B4957" t="str">
        <f>IF(A4957="","",VLOOKUP(A4957,LOVs!$A$3:$B$62,2))</f>
        <v>Surrey</v>
      </c>
      <c r="C4957" t="str">
        <f>Table1[[#This Row],[School Name]]</f>
        <v>Georges Vanier Elementary #082</v>
      </c>
      <c r="D4957" t="s">
        <v>1312</v>
      </c>
      <c r="E4957">
        <v>1968</v>
      </c>
      <c r="F4957" t="s">
        <v>15</v>
      </c>
      <c r="H4957" s="23">
        <v>42646</v>
      </c>
      <c r="I4957" s="20">
        <v>1</v>
      </c>
      <c r="J4957" t="s">
        <v>73</v>
      </c>
      <c r="K4957" s="1" t="s">
        <v>2949</v>
      </c>
      <c r="L4957">
        <v>1.41E-2</v>
      </c>
      <c r="M4957" s="20" t="s">
        <v>15</v>
      </c>
      <c r="P4957" s="1" t="s">
        <v>996</v>
      </c>
      <c r="Q4957" s="20" t="s">
        <v>997</v>
      </c>
    </row>
    <row r="4958" spans="1:17" x14ac:dyDescent="0.25">
      <c r="A4958">
        <v>36</v>
      </c>
      <c r="B4958" t="str">
        <f>IF(A4958="","",VLOOKUP(A4958,LOVs!$A$3:$B$62,2))</f>
        <v>Surrey</v>
      </c>
      <c r="C4958" t="str">
        <f>Table1[[#This Row],[School Name]]</f>
        <v>Georges Vanier Elementary #082</v>
      </c>
      <c r="D4958" t="s">
        <v>1312</v>
      </c>
      <c r="E4958">
        <v>1968</v>
      </c>
      <c r="F4958" t="s">
        <v>15</v>
      </c>
      <c r="H4958" s="23">
        <v>42646</v>
      </c>
      <c r="I4958" s="20">
        <v>1</v>
      </c>
      <c r="J4958" t="s">
        <v>73</v>
      </c>
      <c r="K4958" s="1" t="s">
        <v>2949</v>
      </c>
      <c r="L4958">
        <v>2.7E-4</v>
      </c>
      <c r="M4958" s="20" t="s">
        <v>18</v>
      </c>
      <c r="P4958" s="1" t="s">
        <v>998</v>
      </c>
      <c r="Q4958" s="20" t="s">
        <v>997</v>
      </c>
    </row>
    <row r="4959" spans="1:17" x14ac:dyDescent="0.25">
      <c r="A4959">
        <v>36</v>
      </c>
      <c r="B4959" t="str">
        <f>IF(A4959="","",VLOOKUP(A4959,LOVs!$A$3:$B$62,2))</f>
        <v>Surrey</v>
      </c>
      <c r="C4959" t="str">
        <f>Table1[[#This Row],[School Name]]</f>
        <v>Georges Vanier Elementary #082</v>
      </c>
      <c r="D4959" t="s">
        <v>1312</v>
      </c>
      <c r="E4959">
        <v>1968</v>
      </c>
      <c r="F4959" t="s">
        <v>15</v>
      </c>
      <c r="H4959" s="23">
        <v>42646</v>
      </c>
      <c r="I4959" s="20">
        <v>1</v>
      </c>
      <c r="J4959" t="s">
        <v>73</v>
      </c>
      <c r="K4959" s="1" t="s">
        <v>2950</v>
      </c>
      <c r="L4959">
        <v>6.3200000000000001E-3</v>
      </c>
      <c r="M4959" s="20" t="s">
        <v>18</v>
      </c>
      <c r="P4959" s="1" t="s">
        <v>996</v>
      </c>
      <c r="Q4959" s="20" t="s">
        <v>997</v>
      </c>
    </row>
    <row r="4960" spans="1:17" x14ac:dyDescent="0.25">
      <c r="A4960">
        <v>36</v>
      </c>
      <c r="B4960" t="str">
        <f>IF(A4960="","",VLOOKUP(A4960,LOVs!$A$3:$B$62,2))</f>
        <v>Surrey</v>
      </c>
      <c r="C4960" t="str">
        <f>Table1[[#This Row],[School Name]]</f>
        <v>Georges Vanier Elementary #082</v>
      </c>
      <c r="D4960" t="s">
        <v>1312</v>
      </c>
      <c r="E4960">
        <v>1968</v>
      </c>
      <c r="F4960" t="s">
        <v>15</v>
      </c>
      <c r="H4960" s="23">
        <v>42646</v>
      </c>
      <c r="I4960" s="20">
        <v>1</v>
      </c>
      <c r="J4960" t="s">
        <v>73</v>
      </c>
      <c r="K4960" s="1" t="s">
        <v>2950</v>
      </c>
      <c r="L4960">
        <v>1.6000000000000001E-4</v>
      </c>
      <c r="M4960" s="20" t="s">
        <v>18</v>
      </c>
      <c r="P4960" s="1" t="s">
        <v>998</v>
      </c>
      <c r="Q4960" s="20" t="s">
        <v>997</v>
      </c>
    </row>
    <row r="4961" spans="1:17" x14ac:dyDescent="0.25">
      <c r="A4961">
        <v>36</v>
      </c>
      <c r="B4961" t="str">
        <f>IF(A4961="","",VLOOKUP(A4961,LOVs!$A$3:$B$62,2))</f>
        <v>Surrey</v>
      </c>
      <c r="C4961" t="str">
        <f>Table1[[#This Row],[School Name]]</f>
        <v>Georges Vanier Elementary #082</v>
      </c>
      <c r="D4961" t="s">
        <v>1312</v>
      </c>
      <c r="E4961">
        <v>1968</v>
      </c>
      <c r="F4961" t="s">
        <v>15</v>
      </c>
      <c r="H4961" s="23">
        <v>42646</v>
      </c>
      <c r="I4961" s="20">
        <v>1</v>
      </c>
      <c r="J4961" t="s">
        <v>73</v>
      </c>
      <c r="K4961" s="1" t="s">
        <v>2951</v>
      </c>
      <c r="L4961">
        <v>3.7100000000000002E-3</v>
      </c>
      <c r="M4961" s="20" t="s">
        <v>18</v>
      </c>
      <c r="P4961" s="1" t="s">
        <v>996</v>
      </c>
      <c r="Q4961" s="20" t="s">
        <v>997</v>
      </c>
    </row>
    <row r="4962" spans="1:17" x14ac:dyDescent="0.25">
      <c r="A4962">
        <v>36</v>
      </c>
      <c r="B4962" t="str">
        <f>IF(A4962="","",VLOOKUP(A4962,LOVs!$A$3:$B$62,2))</f>
        <v>Surrey</v>
      </c>
      <c r="C4962" t="str">
        <f>Table1[[#This Row],[School Name]]</f>
        <v>Georges Vanier Elementary #082</v>
      </c>
      <c r="D4962" t="s">
        <v>1312</v>
      </c>
      <c r="E4962">
        <v>1968</v>
      </c>
      <c r="F4962" t="s">
        <v>15</v>
      </c>
      <c r="H4962" s="23">
        <v>42646</v>
      </c>
      <c r="I4962" s="20">
        <v>1</v>
      </c>
      <c r="J4962" t="s">
        <v>73</v>
      </c>
      <c r="K4962" s="1" t="s">
        <v>2951</v>
      </c>
      <c r="L4962">
        <v>3.8000000000000002E-4</v>
      </c>
      <c r="M4962" s="20" t="s">
        <v>18</v>
      </c>
      <c r="P4962" s="1" t="s">
        <v>998</v>
      </c>
      <c r="Q4962" s="20" t="s">
        <v>997</v>
      </c>
    </row>
    <row r="4963" spans="1:17" x14ac:dyDescent="0.25">
      <c r="A4963">
        <v>36</v>
      </c>
      <c r="B4963" t="str">
        <f>IF(A4963="","",VLOOKUP(A4963,LOVs!$A$3:$B$62,2))</f>
        <v>Surrey</v>
      </c>
      <c r="C4963" t="str">
        <f>Table1[[#This Row],[School Name]]</f>
        <v>Georges Vanier Elementary #082</v>
      </c>
      <c r="D4963" t="s">
        <v>1312</v>
      </c>
      <c r="E4963">
        <v>1968</v>
      </c>
      <c r="F4963" t="s">
        <v>15</v>
      </c>
      <c r="H4963" s="23">
        <v>42646</v>
      </c>
      <c r="I4963" s="20">
        <v>1</v>
      </c>
      <c r="J4963" t="s">
        <v>73</v>
      </c>
      <c r="K4963" s="1" t="s">
        <v>2952</v>
      </c>
      <c r="L4963">
        <v>1.2200000000000001E-2</v>
      </c>
      <c r="M4963" s="20" t="s">
        <v>15</v>
      </c>
      <c r="P4963" s="1" t="s">
        <v>996</v>
      </c>
      <c r="Q4963" s="20" t="s">
        <v>997</v>
      </c>
    </row>
    <row r="4964" spans="1:17" x14ac:dyDescent="0.25">
      <c r="A4964">
        <v>36</v>
      </c>
      <c r="B4964" t="str">
        <f>IF(A4964="","",VLOOKUP(A4964,LOVs!$A$3:$B$62,2))</f>
        <v>Surrey</v>
      </c>
      <c r="C4964" t="str">
        <f>Table1[[#This Row],[School Name]]</f>
        <v>Georges Vanier Elementary #082</v>
      </c>
      <c r="D4964" t="s">
        <v>1312</v>
      </c>
      <c r="E4964">
        <v>1968</v>
      </c>
      <c r="F4964" t="s">
        <v>15</v>
      </c>
      <c r="H4964" s="23">
        <v>42646</v>
      </c>
      <c r="I4964" s="20">
        <v>1</v>
      </c>
      <c r="J4964" t="s">
        <v>73</v>
      </c>
      <c r="K4964" s="1" t="s">
        <v>2952</v>
      </c>
      <c r="L4964">
        <v>3.6000000000000002E-4</v>
      </c>
      <c r="M4964" s="20" t="s">
        <v>18</v>
      </c>
      <c r="P4964" s="1" t="s">
        <v>998</v>
      </c>
      <c r="Q4964" s="20" t="s">
        <v>997</v>
      </c>
    </row>
    <row r="4965" spans="1:17" ht="30" x14ac:dyDescent="0.25">
      <c r="A4965">
        <v>36</v>
      </c>
      <c r="B4965" t="str">
        <f>IF(A4965="","",VLOOKUP(A4965,LOVs!$A$3:$B$62,2))</f>
        <v>Surrey</v>
      </c>
      <c r="C4965" t="str">
        <f>Table1[[#This Row],[School Name]]</f>
        <v>Georges Vanier Elementary #082</v>
      </c>
      <c r="D4965" t="s">
        <v>1312</v>
      </c>
      <c r="E4965">
        <v>1968</v>
      </c>
      <c r="F4965" t="s">
        <v>15</v>
      </c>
      <c r="H4965" s="23">
        <v>42646</v>
      </c>
      <c r="I4965" s="20">
        <v>1</v>
      </c>
      <c r="J4965" t="s">
        <v>73</v>
      </c>
      <c r="K4965" s="1" t="s">
        <v>2953</v>
      </c>
      <c r="L4965">
        <v>2.4400000000000002E-2</v>
      </c>
      <c r="M4965" s="20" t="s">
        <v>15</v>
      </c>
      <c r="P4965" s="1" t="s">
        <v>996</v>
      </c>
      <c r="Q4965" s="20" t="s">
        <v>997</v>
      </c>
    </row>
    <row r="4966" spans="1:17" ht="30" x14ac:dyDescent="0.25">
      <c r="A4966">
        <v>36</v>
      </c>
      <c r="B4966" t="str">
        <f>IF(A4966="","",VLOOKUP(A4966,LOVs!$A$3:$B$62,2))</f>
        <v>Surrey</v>
      </c>
      <c r="C4966" t="str">
        <f>Table1[[#This Row],[School Name]]</f>
        <v>Georges Vanier Elementary #082</v>
      </c>
      <c r="D4966" t="s">
        <v>1312</v>
      </c>
      <c r="E4966">
        <v>1968</v>
      </c>
      <c r="F4966" t="s">
        <v>15</v>
      </c>
      <c r="H4966" s="23">
        <v>42646</v>
      </c>
      <c r="I4966" s="20">
        <v>1</v>
      </c>
      <c r="J4966" t="s">
        <v>73</v>
      </c>
      <c r="K4966" s="1" t="s">
        <v>2953</v>
      </c>
      <c r="L4966">
        <v>3.4000000000000002E-4</v>
      </c>
      <c r="M4966" s="20" t="s">
        <v>18</v>
      </c>
      <c r="P4966" s="1" t="s">
        <v>998</v>
      </c>
      <c r="Q4966" s="20" t="s">
        <v>997</v>
      </c>
    </row>
    <row r="4967" spans="1:17" ht="30" x14ac:dyDescent="0.25">
      <c r="A4967">
        <v>36</v>
      </c>
      <c r="B4967" t="str">
        <f>IF(A4967="","",VLOOKUP(A4967,LOVs!$A$3:$B$62,2))</f>
        <v>Surrey</v>
      </c>
      <c r="C4967" t="str">
        <f>Table1[[#This Row],[School Name]]</f>
        <v>Georges Vanier Elementary #082</v>
      </c>
      <c r="D4967" t="s">
        <v>1312</v>
      </c>
      <c r="E4967">
        <v>1968</v>
      </c>
      <c r="F4967" t="s">
        <v>15</v>
      </c>
      <c r="H4967" s="23">
        <v>42646</v>
      </c>
      <c r="I4967" s="20">
        <v>1</v>
      </c>
      <c r="J4967" t="s">
        <v>73</v>
      </c>
      <c r="K4967" s="1" t="s">
        <v>2954</v>
      </c>
      <c r="L4967">
        <v>5.8700000000000002E-2</v>
      </c>
      <c r="M4967" s="20" t="s">
        <v>15</v>
      </c>
      <c r="P4967" s="1" t="s">
        <v>996</v>
      </c>
      <c r="Q4967" s="20" t="s">
        <v>997</v>
      </c>
    </row>
    <row r="4968" spans="1:17" ht="30" x14ac:dyDescent="0.25">
      <c r="A4968">
        <v>36</v>
      </c>
      <c r="B4968" t="str">
        <f>IF(A4968="","",VLOOKUP(A4968,LOVs!$A$3:$B$62,2))</f>
        <v>Surrey</v>
      </c>
      <c r="C4968" t="str">
        <f>Table1[[#This Row],[School Name]]</f>
        <v>Georges Vanier Elementary #082</v>
      </c>
      <c r="D4968" t="s">
        <v>1312</v>
      </c>
      <c r="E4968">
        <v>1968</v>
      </c>
      <c r="F4968" t="s">
        <v>15</v>
      </c>
      <c r="H4968" s="23">
        <v>42646</v>
      </c>
      <c r="I4968" s="20">
        <v>1</v>
      </c>
      <c r="J4968" t="s">
        <v>73</v>
      </c>
      <c r="K4968" s="1" t="s">
        <v>2954</v>
      </c>
      <c r="L4968">
        <v>2.15E-3</v>
      </c>
      <c r="M4968" s="20" t="s">
        <v>18</v>
      </c>
      <c r="P4968" s="1" t="s">
        <v>998</v>
      </c>
      <c r="Q4968" s="20" t="s">
        <v>997</v>
      </c>
    </row>
    <row r="4969" spans="1:17" x14ac:dyDescent="0.25">
      <c r="A4969">
        <v>36</v>
      </c>
      <c r="B4969" t="str">
        <f>IF(A4969="","",VLOOKUP(A4969,LOVs!$A$3:$B$62,2))</f>
        <v>Surrey</v>
      </c>
      <c r="C4969" t="str">
        <f>Table1[[#This Row],[School Name]]</f>
        <v>Georges Vanier Elementary #082</v>
      </c>
      <c r="D4969" t="s">
        <v>1312</v>
      </c>
      <c r="E4969">
        <v>1968</v>
      </c>
      <c r="F4969" t="s">
        <v>15</v>
      </c>
      <c r="H4969" s="23">
        <v>42646</v>
      </c>
      <c r="I4969" s="20">
        <v>1</v>
      </c>
      <c r="J4969" t="s">
        <v>73</v>
      </c>
      <c r="K4969" s="1" t="s">
        <v>2955</v>
      </c>
      <c r="L4969">
        <v>7.0299999999999998E-3</v>
      </c>
      <c r="M4969" s="20" t="s">
        <v>18</v>
      </c>
      <c r="P4969" s="1" t="s">
        <v>996</v>
      </c>
      <c r="Q4969" s="20" t="s">
        <v>997</v>
      </c>
    </row>
    <row r="4970" spans="1:17" x14ac:dyDescent="0.25">
      <c r="A4970">
        <v>36</v>
      </c>
      <c r="B4970" t="str">
        <f>IF(A4970="","",VLOOKUP(A4970,LOVs!$A$3:$B$62,2))</f>
        <v>Surrey</v>
      </c>
      <c r="C4970" t="str">
        <f>Table1[[#This Row],[School Name]]</f>
        <v>Georges Vanier Elementary #082</v>
      </c>
      <c r="D4970" t="s">
        <v>1312</v>
      </c>
      <c r="E4970">
        <v>1968</v>
      </c>
      <c r="F4970" t="s">
        <v>15</v>
      </c>
      <c r="H4970" s="23">
        <v>42646</v>
      </c>
      <c r="I4970" s="20">
        <v>1</v>
      </c>
      <c r="J4970" t="s">
        <v>73</v>
      </c>
      <c r="K4970" s="1" t="s">
        <v>2955</v>
      </c>
      <c r="L4970">
        <v>2.32E-3</v>
      </c>
      <c r="M4970" s="20" t="s">
        <v>18</v>
      </c>
      <c r="P4970" s="1" t="s">
        <v>998</v>
      </c>
      <c r="Q4970" s="20" t="s">
        <v>997</v>
      </c>
    </row>
    <row r="4971" spans="1:17" ht="30" x14ac:dyDescent="0.25">
      <c r="A4971">
        <v>36</v>
      </c>
      <c r="B4971" t="str">
        <f>IF(A4971="","",VLOOKUP(A4971,LOVs!$A$3:$B$62,2))</f>
        <v>Surrey</v>
      </c>
      <c r="C4971" t="str">
        <f>Table1[[#This Row],[School Name]]</f>
        <v>Georges Vanier Elementary #082</v>
      </c>
      <c r="D4971" t="s">
        <v>1312</v>
      </c>
      <c r="E4971">
        <v>1968</v>
      </c>
      <c r="F4971" t="s">
        <v>15</v>
      </c>
      <c r="H4971" s="23">
        <v>42646</v>
      </c>
      <c r="I4971" s="20">
        <v>1</v>
      </c>
      <c r="J4971" t="s">
        <v>73</v>
      </c>
      <c r="K4971" s="1" t="s">
        <v>2956</v>
      </c>
      <c r="L4971">
        <v>0.14499999999999999</v>
      </c>
      <c r="M4971" s="20" t="s">
        <v>15</v>
      </c>
      <c r="P4971" s="1" t="s">
        <v>996</v>
      </c>
      <c r="Q4971" s="20" t="s">
        <v>997</v>
      </c>
    </row>
    <row r="4972" spans="1:17" ht="30" x14ac:dyDescent="0.25">
      <c r="A4972">
        <v>36</v>
      </c>
      <c r="B4972" t="str">
        <f>IF(A4972="","",VLOOKUP(A4972,LOVs!$A$3:$B$62,2))</f>
        <v>Surrey</v>
      </c>
      <c r="C4972" t="str">
        <f>Table1[[#This Row],[School Name]]</f>
        <v>Georges Vanier Elementary #082</v>
      </c>
      <c r="D4972" t="s">
        <v>1312</v>
      </c>
      <c r="E4972">
        <v>1968</v>
      </c>
      <c r="F4972" t="s">
        <v>15</v>
      </c>
      <c r="H4972" s="23">
        <v>42646</v>
      </c>
      <c r="I4972" s="20">
        <v>1</v>
      </c>
      <c r="J4972" t="s">
        <v>73</v>
      </c>
      <c r="K4972" s="1" t="s">
        <v>2956</v>
      </c>
      <c r="L4972">
        <v>1.8799999999999999E-3</v>
      </c>
      <c r="M4972" s="20" t="s">
        <v>18</v>
      </c>
      <c r="P4972" s="1" t="s">
        <v>998</v>
      </c>
      <c r="Q4972" s="20" t="s">
        <v>997</v>
      </c>
    </row>
    <row r="4973" spans="1:17" ht="30" x14ac:dyDescent="0.25">
      <c r="A4973">
        <v>36</v>
      </c>
      <c r="B4973" t="str">
        <f>IF(A4973="","",VLOOKUP(A4973,LOVs!$A$3:$B$62,2))</f>
        <v>Surrey</v>
      </c>
      <c r="C4973" t="str">
        <f>Table1[[#This Row],[School Name]]</f>
        <v>Georges Vanier Elementary #082</v>
      </c>
      <c r="D4973" t="s">
        <v>1312</v>
      </c>
      <c r="E4973">
        <v>1968</v>
      </c>
      <c r="F4973" t="s">
        <v>15</v>
      </c>
      <c r="H4973" s="23">
        <v>42646</v>
      </c>
      <c r="I4973" s="20">
        <v>1</v>
      </c>
      <c r="J4973" t="s">
        <v>73</v>
      </c>
      <c r="K4973" s="1" t="s">
        <v>2957</v>
      </c>
      <c r="L4973">
        <v>6.5799999999999999E-3</v>
      </c>
      <c r="M4973" s="20" t="s">
        <v>18</v>
      </c>
      <c r="P4973" s="1" t="s">
        <v>996</v>
      </c>
      <c r="Q4973" s="20" t="s">
        <v>997</v>
      </c>
    </row>
    <row r="4974" spans="1:17" ht="30" x14ac:dyDescent="0.25">
      <c r="A4974">
        <v>36</v>
      </c>
      <c r="B4974" t="str">
        <f>IF(A4974="","",VLOOKUP(A4974,LOVs!$A$3:$B$62,2))</f>
        <v>Surrey</v>
      </c>
      <c r="C4974" t="str">
        <f>Table1[[#This Row],[School Name]]</f>
        <v>Georges Vanier Elementary #082</v>
      </c>
      <c r="D4974" t="s">
        <v>1312</v>
      </c>
      <c r="E4974">
        <v>1968</v>
      </c>
      <c r="F4974" t="s">
        <v>15</v>
      </c>
      <c r="H4974" s="23">
        <v>42646</v>
      </c>
      <c r="I4974" s="20">
        <v>1</v>
      </c>
      <c r="J4974" t="s">
        <v>73</v>
      </c>
      <c r="K4974" s="1" t="s">
        <v>2957</v>
      </c>
      <c r="L4974">
        <v>1.8500000000000001E-3</v>
      </c>
      <c r="M4974" s="20" t="s">
        <v>18</v>
      </c>
      <c r="P4974" s="1" t="s">
        <v>998</v>
      </c>
      <c r="Q4974" s="20" t="s">
        <v>997</v>
      </c>
    </row>
    <row r="4975" spans="1:17" ht="45" x14ac:dyDescent="0.25">
      <c r="A4975">
        <v>36</v>
      </c>
      <c r="B4975" t="str">
        <f>IF(A4975="","",VLOOKUP(A4975,LOVs!$A$3:$B$62,2))</f>
        <v>Surrey</v>
      </c>
      <c r="C4975" t="str">
        <f>Table1[[#This Row],[School Name]]</f>
        <v>Georges Vanier Elementary #082</v>
      </c>
      <c r="D4975" t="s">
        <v>1312</v>
      </c>
      <c r="E4975">
        <v>1968</v>
      </c>
      <c r="F4975" t="s">
        <v>15</v>
      </c>
      <c r="H4975" s="23">
        <v>42646</v>
      </c>
      <c r="I4975" s="20">
        <v>1</v>
      </c>
      <c r="J4975" t="s">
        <v>73</v>
      </c>
      <c r="K4975" s="1" t="s">
        <v>2958</v>
      </c>
      <c r="L4975">
        <v>1.49E-3</v>
      </c>
      <c r="M4975" s="20" t="s">
        <v>18</v>
      </c>
      <c r="P4975" s="1" t="s">
        <v>996</v>
      </c>
      <c r="Q4975" s="20" t="s">
        <v>997</v>
      </c>
    </row>
    <row r="4976" spans="1:17" ht="45" x14ac:dyDescent="0.25">
      <c r="A4976">
        <v>36</v>
      </c>
      <c r="B4976" t="str">
        <f>IF(A4976="","",VLOOKUP(A4976,LOVs!$A$3:$B$62,2))</f>
        <v>Surrey</v>
      </c>
      <c r="C4976" t="str">
        <f>Table1[[#This Row],[School Name]]</f>
        <v>Georges Vanier Elementary #082</v>
      </c>
      <c r="D4976" t="s">
        <v>1312</v>
      </c>
      <c r="E4976">
        <v>1968</v>
      </c>
      <c r="F4976" t="s">
        <v>15</v>
      </c>
      <c r="H4976" s="23">
        <v>42646</v>
      </c>
      <c r="I4976" s="20">
        <v>1</v>
      </c>
      <c r="J4976" t="s">
        <v>73</v>
      </c>
      <c r="K4976" s="1" t="s">
        <v>2958</v>
      </c>
      <c r="L4976">
        <v>1.5100000000000001E-3</v>
      </c>
      <c r="M4976" s="20" t="s">
        <v>18</v>
      </c>
      <c r="P4976" s="1" t="s">
        <v>998</v>
      </c>
      <c r="Q4976" s="20" t="s">
        <v>997</v>
      </c>
    </row>
    <row r="4977" spans="1:17" ht="30" x14ac:dyDescent="0.25">
      <c r="A4977">
        <v>36</v>
      </c>
      <c r="B4977" t="str">
        <f>IF(A4977="","",VLOOKUP(A4977,LOVs!$A$3:$B$62,2))</f>
        <v>Surrey</v>
      </c>
      <c r="C4977" t="str">
        <f>Table1[[#This Row],[School Name]]</f>
        <v>Georges Vanier Elementary #082</v>
      </c>
      <c r="D4977" t="s">
        <v>1312</v>
      </c>
      <c r="E4977">
        <v>1968</v>
      </c>
      <c r="F4977" t="s">
        <v>15</v>
      </c>
      <c r="H4977" s="23">
        <v>42646</v>
      </c>
      <c r="I4977" s="20">
        <v>1</v>
      </c>
      <c r="J4977" t="s">
        <v>73</v>
      </c>
      <c r="K4977" s="1" t="s">
        <v>2959</v>
      </c>
      <c r="L4977">
        <v>1.5E-3</v>
      </c>
      <c r="M4977" s="20" t="s">
        <v>18</v>
      </c>
      <c r="P4977" s="1" t="s">
        <v>996</v>
      </c>
      <c r="Q4977" s="20" t="s">
        <v>997</v>
      </c>
    </row>
    <row r="4978" spans="1:17" ht="30" x14ac:dyDescent="0.25">
      <c r="A4978">
        <v>36</v>
      </c>
      <c r="B4978" t="str">
        <f>IF(A4978="","",VLOOKUP(A4978,LOVs!$A$3:$B$62,2))</f>
        <v>Surrey</v>
      </c>
      <c r="C4978" t="str">
        <f>Table1[[#This Row],[School Name]]</f>
        <v>Georges Vanier Elementary #082</v>
      </c>
      <c r="D4978" t="s">
        <v>1312</v>
      </c>
      <c r="E4978">
        <v>1968</v>
      </c>
      <c r="F4978" t="s">
        <v>15</v>
      </c>
      <c r="H4978" s="23">
        <v>42646</v>
      </c>
      <c r="I4978" s="20">
        <v>1</v>
      </c>
      <c r="J4978" t="s">
        <v>73</v>
      </c>
      <c r="K4978" s="1" t="s">
        <v>2959</v>
      </c>
      <c r="L4978">
        <v>1.5299999999999999E-3</v>
      </c>
      <c r="M4978" s="20" t="s">
        <v>18</v>
      </c>
      <c r="P4978" s="1" t="s">
        <v>998</v>
      </c>
      <c r="Q4978" s="20" t="s">
        <v>997</v>
      </c>
    </row>
    <row r="4979" spans="1:17" ht="45" x14ac:dyDescent="0.25">
      <c r="A4979">
        <v>36</v>
      </c>
      <c r="B4979" t="str">
        <f>IF(A4979="","",VLOOKUP(A4979,LOVs!$A$3:$B$62,2))</f>
        <v>Surrey</v>
      </c>
      <c r="C4979" t="str">
        <f>Table1[[#This Row],[School Name]]</f>
        <v>Georges Vanier Elementary #082</v>
      </c>
      <c r="D4979" t="s">
        <v>1312</v>
      </c>
      <c r="E4979">
        <v>1968</v>
      </c>
      <c r="F4979" t="s">
        <v>15</v>
      </c>
      <c r="H4979" s="23">
        <v>42646</v>
      </c>
      <c r="I4979" s="20">
        <v>1</v>
      </c>
      <c r="J4979" t="s">
        <v>73</v>
      </c>
      <c r="K4979" s="1" t="s">
        <v>2960</v>
      </c>
      <c r="L4979">
        <v>8.6800000000000002E-3</v>
      </c>
      <c r="M4979" s="20" t="s">
        <v>18</v>
      </c>
      <c r="P4979" s="1" t="s">
        <v>996</v>
      </c>
      <c r="Q4979" s="20" t="s">
        <v>997</v>
      </c>
    </row>
    <row r="4980" spans="1:17" ht="45" x14ac:dyDescent="0.25">
      <c r="A4980">
        <v>36</v>
      </c>
      <c r="B4980" t="str">
        <f>IF(A4980="","",VLOOKUP(A4980,LOVs!$A$3:$B$62,2))</f>
        <v>Surrey</v>
      </c>
      <c r="C4980" t="str">
        <f>Table1[[#This Row],[School Name]]</f>
        <v>Georges Vanier Elementary #082</v>
      </c>
      <c r="D4980" t="s">
        <v>1312</v>
      </c>
      <c r="E4980">
        <v>1968</v>
      </c>
      <c r="F4980" t="s">
        <v>15</v>
      </c>
      <c r="H4980" s="23">
        <v>42646</v>
      </c>
      <c r="I4980" s="20">
        <v>1</v>
      </c>
      <c r="J4980" t="s">
        <v>73</v>
      </c>
      <c r="K4980" s="1" t="s">
        <v>2960</v>
      </c>
      <c r="L4980">
        <v>2.7999999999999998E-4</v>
      </c>
      <c r="M4980" s="20" t="s">
        <v>18</v>
      </c>
      <c r="P4980" s="1" t="s">
        <v>998</v>
      </c>
      <c r="Q4980" s="20" t="s">
        <v>997</v>
      </c>
    </row>
    <row r="4981" spans="1:17" ht="30" x14ac:dyDescent="0.25">
      <c r="A4981">
        <v>36</v>
      </c>
      <c r="B4981" t="str">
        <f>IF(A4981="","",VLOOKUP(A4981,LOVs!$A$3:$B$62,2))</f>
        <v>Surrey</v>
      </c>
      <c r="C4981" t="str">
        <f>Table1[[#This Row],[School Name]]</f>
        <v>Georges Vanier Elementary #082</v>
      </c>
      <c r="D4981" t="s">
        <v>1312</v>
      </c>
      <c r="E4981">
        <v>1968</v>
      </c>
      <c r="F4981" t="s">
        <v>15</v>
      </c>
      <c r="H4981" s="23">
        <v>42646</v>
      </c>
      <c r="I4981" s="20">
        <v>1</v>
      </c>
      <c r="J4981" t="s">
        <v>73</v>
      </c>
      <c r="K4981" s="1" t="s">
        <v>2961</v>
      </c>
      <c r="L4981">
        <v>3.04E-2</v>
      </c>
      <c r="M4981" s="20" t="s">
        <v>15</v>
      </c>
      <c r="P4981" s="1" t="s">
        <v>996</v>
      </c>
      <c r="Q4981" s="20" t="s">
        <v>997</v>
      </c>
    </row>
    <row r="4982" spans="1:17" ht="30" x14ac:dyDescent="0.25">
      <c r="A4982">
        <v>36</v>
      </c>
      <c r="B4982" t="str">
        <f>IF(A4982="","",VLOOKUP(A4982,LOVs!$A$3:$B$62,2))</f>
        <v>Surrey</v>
      </c>
      <c r="C4982" t="str">
        <f>Table1[[#This Row],[School Name]]</f>
        <v>Georges Vanier Elementary #082</v>
      </c>
      <c r="D4982" t="s">
        <v>1312</v>
      </c>
      <c r="E4982">
        <v>1968</v>
      </c>
      <c r="F4982" t="s">
        <v>15</v>
      </c>
      <c r="H4982" s="23">
        <v>42646</v>
      </c>
      <c r="I4982" s="20">
        <v>1</v>
      </c>
      <c r="J4982" t="s">
        <v>73</v>
      </c>
      <c r="K4982" s="1" t="s">
        <v>2961</v>
      </c>
      <c r="L4982">
        <v>6.8000000000000005E-4</v>
      </c>
      <c r="M4982" s="20" t="s">
        <v>18</v>
      </c>
      <c r="P4982" s="1" t="s">
        <v>998</v>
      </c>
      <c r="Q4982" s="20" t="s">
        <v>997</v>
      </c>
    </row>
    <row r="4983" spans="1:17" x14ac:dyDescent="0.25">
      <c r="A4983">
        <v>36</v>
      </c>
      <c r="B4983" t="str">
        <f>IF(A4983="","",VLOOKUP(A4983,LOVs!$A$3:$B$62,2))</f>
        <v>Surrey</v>
      </c>
      <c r="C4983" t="str">
        <f>Table1[[#This Row],[School Name]]</f>
        <v>Georges Vanier Elementary #082</v>
      </c>
      <c r="D4983" t="s">
        <v>1312</v>
      </c>
      <c r="E4983">
        <v>1968</v>
      </c>
      <c r="F4983" t="s">
        <v>15</v>
      </c>
      <c r="H4983" s="23">
        <v>42646</v>
      </c>
      <c r="I4983" s="20">
        <v>1</v>
      </c>
      <c r="J4983" t="s">
        <v>73</v>
      </c>
      <c r="K4983" s="1" t="s">
        <v>564</v>
      </c>
      <c r="L4983">
        <v>1.5200000000000001E-3</v>
      </c>
      <c r="M4983" s="20" t="s">
        <v>18</v>
      </c>
      <c r="P4983" s="1" t="s">
        <v>996</v>
      </c>
      <c r="Q4983" s="20" t="s">
        <v>997</v>
      </c>
    </row>
    <row r="4984" spans="1:17" x14ac:dyDescent="0.25">
      <c r="A4984">
        <v>36</v>
      </c>
      <c r="B4984" t="str">
        <f>IF(A4984="","",VLOOKUP(A4984,LOVs!$A$3:$B$62,2))</f>
        <v>Surrey</v>
      </c>
      <c r="C4984" t="str">
        <f>Table1[[#This Row],[School Name]]</f>
        <v>Georges Vanier Elementary #082</v>
      </c>
      <c r="D4984" t="s">
        <v>1312</v>
      </c>
      <c r="E4984">
        <v>1968</v>
      </c>
      <c r="F4984" t="s">
        <v>15</v>
      </c>
      <c r="H4984" s="23">
        <v>42646</v>
      </c>
      <c r="I4984" s="20">
        <v>1</v>
      </c>
      <c r="J4984" t="s">
        <v>73</v>
      </c>
      <c r="K4984" s="1" t="s">
        <v>564</v>
      </c>
      <c r="L4984">
        <v>2.0000000000000001E-4</v>
      </c>
      <c r="M4984" s="20" t="s">
        <v>18</v>
      </c>
      <c r="P4984" s="1" t="s">
        <v>998</v>
      </c>
      <c r="Q4984" s="20" t="s">
        <v>997</v>
      </c>
    </row>
    <row r="4985" spans="1:17" ht="30" x14ac:dyDescent="0.25">
      <c r="A4985">
        <v>36</v>
      </c>
      <c r="B4985" t="str">
        <f>IF(A4985="","",VLOOKUP(A4985,LOVs!$A$3:$B$62,2))</f>
        <v>Surrey</v>
      </c>
      <c r="C4985" t="str">
        <f>Table1[[#This Row],[School Name]]</f>
        <v>Georges Vanier Elementary #082</v>
      </c>
      <c r="D4985" t="s">
        <v>1312</v>
      </c>
      <c r="E4985">
        <v>1968</v>
      </c>
      <c r="F4985" t="s">
        <v>15</v>
      </c>
      <c r="H4985" s="23">
        <v>42646</v>
      </c>
      <c r="I4985" s="20">
        <v>1</v>
      </c>
      <c r="J4985" t="s">
        <v>73</v>
      </c>
      <c r="K4985" s="1" t="s">
        <v>2377</v>
      </c>
      <c r="L4985">
        <v>7.9000000000000008E-3</v>
      </c>
      <c r="M4985" s="20" t="s">
        <v>18</v>
      </c>
      <c r="P4985" s="1" t="s">
        <v>996</v>
      </c>
      <c r="Q4985" s="20" t="s">
        <v>997</v>
      </c>
    </row>
    <row r="4986" spans="1:17" ht="30" x14ac:dyDescent="0.25">
      <c r="A4986">
        <v>36</v>
      </c>
      <c r="B4986" t="str">
        <f>IF(A4986="","",VLOOKUP(A4986,LOVs!$A$3:$B$62,2))</f>
        <v>Surrey</v>
      </c>
      <c r="C4986" t="str">
        <f>Table1[[#This Row],[School Name]]</f>
        <v>Georges Vanier Elementary #082</v>
      </c>
      <c r="D4986" t="s">
        <v>1312</v>
      </c>
      <c r="E4986">
        <v>1968</v>
      </c>
      <c r="F4986" t="s">
        <v>15</v>
      </c>
      <c r="H4986" s="23">
        <v>42646</v>
      </c>
      <c r="I4986" s="20">
        <v>1</v>
      </c>
      <c r="J4986" t="s">
        <v>73</v>
      </c>
      <c r="K4986" s="1" t="s">
        <v>2377</v>
      </c>
      <c r="L4986">
        <v>6.4999999999999997E-4</v>
      </c>
      <c r="M4986" s="20" t="s">
        <v>18</v>
      </c>
      <c r="P4986" s="1" t="s">
        <v>998</v>
      </c>
      <c r="Q4986" s="20" t="s">
        <v>997</v>
      </c>
    </row>
    <row r="4987" spans="1:17" x14ac:dyDescent="0.25">
      <c r="A4987">
        <v>36</v>
      </c>
      <c r="B4987" t="str">
        <f>IF(A4987="","",VLOOKUP(A4987,LOVs!$A$3:$B$62,2))</f>
        <v>Surrey</v>
      </c>
      <c r="C4987" t="str">
        <f>Table1[[#This Row],[School Name]]</f>
        <v>Georges Vanier Elementary #082</v>
      </c>
      <c r="D4987" t="s">
        <v>1312</v>
      </c>
      <c r="E4987">
        <v>1968</v>
      </c>
      <c r="F4987" t="s">
        <v>15</v>
      </c>
      <c r="H4987" s="23">
        <v>42646</v>
      </c>
      <c r="I4987" s="20">
        <v>1</v>
      </c>
      <c r="J4987" t="s">
        <v>1296</v>
      </c>
      <c r="K4987" s="1" t="s">
        <v>2962</v>
      </c>
      <c r="L4987">
        <v>2.15E-3</v>
      </c>
      <c r="M4987" s="20" t="s">
        <v>18</v>
      </c>
      <c r="P4987" s="1" t="s">
        <v>996</v>
      </c>
      <c r="Q4987" s="20" t="s">
        <v>997</v>
      </c>
    </row>
    <row r="4988" spans="1:17" x14ac:dyDescent="0.25">
      <c r="A4988">
        <v>36</v>
      </c>
      <c r="B4988" t="str">
        <f>IF(A4988="","",VLOOKUP(A4988,LOVs!$A$3:$B$62,2))</f>
        <v>Surrey</v>
      </c>
      <c r="C4988" t="str">
        <f>Table1[[#This Row],[School Name]]</f>
        <v>Georges Vanier Elementary #082</v>
      </c>
      <c r="D4988" t="s">
        <v>1312</v>
      </c>
      <c r="E4988">
        <v>1968</v>
      </c>
      <c r="F4988" t="s">
        <v>15</v>
      </c>
      <c r="H4988" s="23">
        <v>42646</v>
      </c>
      <c r="I4988" s="20">
        <v>1</v>
      </c>
      <c r="J4988" t="s">
        <v>1296</v>
      </c>
      <c r="K4988" s="1" t="s">
        <v>2962</v>
      </c>
      <c r="L4988">
        <v>2.4000000000000001E-4</v>
      </c>
      <c r="M4988" s="20" t="s">
        <v>18</v>
      </c>
      <c r="P4988" s="1" t="s">
        <v>998</v>
      </c>
      <c r="Q4988" s="20" t="s">
        <v>997</v>
      </c>
    </row>
    <row r="4989" spans="1:17" ht="30" x14ac:dyDescent="0.25">
      <c r="A4989">
        <v>36</v>
      </c>
      <c r="B4989" t="str">
        <f>IF(A4989="","",VLOOKUP(A4989,LOVs!$A$3:$B$62,2))</f>
        <v>Surrey</v>
      </c>
      <c r="C4989" t="str">
        <f>Table1[[#This Row],[School Name]]</f>
        <v>Georges Vanier Elementary #082</v>
      </c>
      <c r="D4989" t="s">
        <v>1312</v>
      </c>
      <c r="E4989">
        <v>1968</v>
      </c>
      <c r="F4989" t="s">
        <v>15</v>
      </c>
      <c r="H4989" s="23">
        <v>42646</v>
      </c>
      <c r="I4989" s="20">
        <v>1</v>
      </c>
      <c r="J4989" t="s">
        <v>73</v>
      </c>
      <c r="K4989" s="1" t="s">
        <v>2963</v>
      </c>
      <c r="L4989">
        <v>4.1399999999999996E-3</v>
      </c>
      <c r="M4989" s="20" t="s">
        <v>18</v>
      </c>
      <c r="P4989" s="1" t="s">
        <v>996</v>
      </c>
      <c r="Q4989" s="20" t="s">
        <v>997</v>
      </c>
    </row>
    <row r="4990" spans="1:17" ht="30" x14ac:dyDescent="0.25">
      <c r="A4990">
        <v>36</v>
      </c>
      <c r="B4990" t="str">
        <f>IF(A4990="","",VLOOKUP(A4990,LOVs!$A$3:$B$62,2))</f>
        <v>Surrey</v>
      </c>
      <c r="C4990" t="str">
        <f>Table1[[#This Row],[School Name]]</f>
        <v>Georges Vanier Elementary #082</v>
      </c>
      <c r="D4990" t="s">
        <v>1312</v>
      </c>
      <c r="E4990">
        <v>1968</v>
      </c>
      <c r="F4990" t="s">
        <v>15</v>
      </c>
      <c r="H4990" s="23">
        <v>42646</v>
      </c>
      <c r="I4990" s="20">
        <v>1</v>
      </c>
      <c r="J4990" t="s">
        <v>73</v>
      </c>
      <c r="K4990" s="1" t="s">
        <v>2963</v>
      </c>
      <c r="L4990">
        <v>1E-4</v>
      </c>
      <c r="M4990" s="20" t="s">
        <v>18</v>
      </c>
      <c r="P4990" s="1" t="s">
        <v>998</v>
      </c>
      <c r="Q4990" s="20" t="s">
        <v>997</v>
      </c>
    </row>
    <row r="4991" spans="1:17" ht="30" x14ac:dyDescent="0.25">
      <c r="A4991">
        <v>36</v>
      </c>
      <c r="B4991" t="str">
        <f>IF(A4991="","",VLOOKUP(A4991,LOVs!$A$3:$B$62,2))</f>
        <v>Surrey</v>
      </c>
      <c r="C4991" t="str">
        <f>Table1[[#This Row],[School Name]]</f>
        <v>Georges Vanier Elementary #082</v>
      </c>
      <c r="D4991" t="s">
        <v>1312</v>
      </c>
      <c r="E4991">
        <v>1968</v>
      </c>
      <c r="F4991" t="s">
        <v>15</v>
      </c>
      <c r="H4991" s="23">
        <v>42646</v>
      </c>
      <c r="I4991" s="20">
        <v>1</v>
      </c>
      <c r="J4991" t="s">
        <v>1296</v>
      </c>
      <c r="K4991" s="1" t="s">
        <v>2964</v>
      </c>
      <c r="L4991">
        <v>1.75E-3</v>
      </c>
      <c r="M4991" s="20" t="s">
        <v>18</v>
      </c>
      <c r="P4991" s="1" t="s">
        <v>996</v>
      </c>
      <c r="Q4991" s="20" t="s">
        <v>997</v>
      </c>
    </row>
    <row r="4992" spans="1:17" ht="30" x14ac:dyDescent="0.25">
      <c r="A4992">
        <v>36</v>
      </c>
      <c r="B4992" t="str">
        <f>IF(A4992="","",VLOOKUP(A4992,LOVs!$A$3:$B$62,2))</f>
        <v>Surrey</v>
      </c>
      <c r="C4992" t="str">
        <f>Table1[[#This Row],[School Name]]</f>
        <v>Georges Vanier Elementary #082</v>
      </c>
      <c r="D4992" t="s">
        <v>1312</v>
      </c>
      <c r="E4992">
        <v>1968</v>
      </c>
      <c r="F4992" t="s">
        <v>15</v>
      </c>
      <c r="H4992" s="23">
        <v>42646</v>
      </c>
      <c r="I4992" s="20">
        <v>1</v>
      </c>
      <c r="J4992" t="s">
        <v>1296</v>
      </c>
      <c r="K4992" s="1" t="s">
        <v>2964</v>
      </c>
      <c r="L4992">
        <v>5.5000000000000003E-4</v>
      </c>
      <c r="M4992" s="20" t="s">
        <v>18</v>
      </c>
      <c r="P4992" s="1" t="s">
        <v>998</v>
      </c>
      <c r="Q4992" s="20" t="s">
        <v>997</v>
      </c>
    </row>
    <row r="4993" spans="1:17" x14ac:dyDescent="0.25">
      <c r="A4993">
        <v>36</v>
      </c>
      <c r="B4993" t="str">
        <f>IF(A4993="","",VLOOKUP(A4993,LOVs!$A$3:$B$62,2))</f>
        <v>Surrey</v>
      </c>
      <c r="C4993" t="str">
        <f>Table1[[#This Row],[School Name]]</f>
        <v>Georges Vanier Elementary #082</v>
      </c>
      <c r="D4993" t="s">
        <v>1312</v>
      </c>
      <c r="E4993">
        <v>1968</v>
      </c>
      <c r="F4993" t="s">
        <v>15</v>
      </c>
      <c r="H4993" s="23">
        <v>42646</v>
      </c>
      <c r="I4993" s="20">
        <v>1</v>
      </c>
      <c r="J4993" t="s">
        <v>73</v>
      </c>
      <c r="K4993" s="1" t="s">
        <v>2921</v>
      </c>
      <c r="L4993">
        <v>0.99299999999999999</v>
      </c>
      <c r="M4993" s="20" t="s">
        <v>15</v>
      </c>
      <c r="P4993" s="1" t="s">
        <v>996</v>
      </c>
      <c r="Q4993" s="20" t="s">
        <v>997</v>
      </c>
    </row>
    <row r="4994" spans="1:17" x14ac:dyDescent="0.25">
      <c r="A4994">
        <v>36</v>
      </c>
      <c r="B4994" t="str">
        <f>IF(A4994="","",VLOOKUP(A4994,LOVs!$A$3:$B$62,2))</f>
        <v>Surrey</v>
      </c>
      <c r="C4994" t="str">
        <f>Table1[[#This Row],[School Name]]</f>
        <v>Georges Vanier Elementary #082</v>
      </c>
      <c r="D4994" t="s">
        <v>1312</v>
      </c>
      <c r="E4994">
        <v>1968</v>
      </c>
      <c r="F4994" t="s">
        <v>15</v>
      </c>
      <c r="H4994" s="23">
        <v>42646</v>
      </c>
      <c r="I4994" s="20">
        <v>1</v>
      </c>
      <c r="J4994" t="s">
        <v>73</v>
      </c>
      <c r="K4994" s="1" t="s">
        <v>2921</v>
      </c>
      <c r="L4994">
        <v>4.2999999999999999E-4</v>
      </c>
      <c r="M4994" s="20" t="s">
        <v>18</v>
      </c>
      <c r="P4994" s="1" t="s">
        <v>998</v>
      </c>
      <c r="Q4994" s="20" t="s">
        <v>997</v>
      </c>
    </row>
    <row r="4995" spans="1:17" ht="30" x14ac:dyDescent="0.25">
      <c r="A4995">
        <v>36</v>
      </c>
      <c r="B4995" t="str">
        <f>IF(A4995="","",VLOOKUP(A4995,LOVs!$A$3:$B$62,2))</f>
        <v>Surrey</v>
      </c>
      <c r="C4995" t="s">
        <v>9824</v>
      </c>
      <c r="D4995" t="s">
        <v>1405</v>
      </c>
      <c r="E4995">
        <v>1956</v>
      </c>
      <c r="F4995" t="s">
        <v>15</v>
      </c>
      <c r="H4995" s="23">
        <v>42597</v>
      </c>
      <c r="I4995" s="20">
        <v>1</v>
      </c>
      <c r="J4995" t="s">
        <v>76</v>
      </c>
      <c r="K4995" s="1" t="s">
        <v>1406</v>
      </c>
      <c r="L4995">
        <v>0.27</v>
      </c>
      <c r="M4995" s="20" t="s">
        <v>15</v>
      </c>
      <c r="P4995" s="1" t="s">
        <v>996</v>
      </c>
      <c r="Q4995" s="20" t="s">
        <v>997</v>
      </c>
    </row>
    <row r="4996" spans="1:17" ht="30" x14ac:dyDescent="0.25">
      <c r="A4996">
        <v>36</v>
      </c>
      <c r="B4996" t="str">
        <f>IF(A4996="","",VLOOKUP(A4996,LOVs!$A$3:$B$62,2))</f>
        <v>Surrey</v>
      </c>
      <c r="C4996" t="s">
        <v>9824</v>
      </c>
      <c r="D4996" t="s">
        <v>1405</v>
      </c>
      <c r="E4996">
        <v>1956</v>
      </c>
      <c r="F4996" t="s">
        <v>15</v>
      </c>
      <c r="H4996" s="23">
        <v>42597</v>
      </c>
      <c r="I4996" s="20">
        <v>1</v>
      </c>
      <c r="J4996" t="s">
        <v>76</v>
      </c>
      <c r="K4996" s="1" t="s">
        <v>1406</v>
      </c>
      <c r="L4996">
        <v>2.3999999999999998E-3</v>
      </c>
      <c r="M4996" s="20" t="s">
        <v>18</v>
      </c>
      <c r="P4996" s="1" t="s">
        <v>998</v>
      </c>
      <c r="Q4996" s="20" t="s">
        <v>997</v>
      </c>
    </row>
    <row r="4997" spans="1:17" x14ac:dyDescent="0.25">
      <c r="A4997">
        <v>36</v>
      </c>
      <c r="B4997" t="str">
        <f>IF(A4997="","",VLOOKUP(A4997,LOVs!$A$3:$B$62,2))</f>
        <v>Surrey</v>
      </c>
      <c r="C4997" t="s">
        <v>9824</v>
      </c>
      <c r="D4997" t="s">
        <v>1405</v>
      </c>
      <c r="E4997">
        <v>1956</v>
      </c>
      <c r="F4997" t="s">
        <v>15</v>
      </c>
      <c r="H4997" s="23">
        <v>42597</v>
      </c>
      <c r="I4997" s="20">
        <v>1</v>
      </c>
      <c r="J4997" t="s">
        <v>1026</v>
      </c>
      <c r="K4997" s="1" t="s">
        <v>1407</v>
      </c>
      <c r="L4997">
        <v>0.45100000000000001</v>
      </c>
      <c r="M4997" s="20" t="s">
        <v>15</v>
      </c>
      <c r="P4997" s="1" t="s">
        <v>996</v>
      </c>
      <c r="Q4997" s="20" t="s">
        <v>997</v>
      </c>
    </row>
    <row r="4998" spans="1:17" x14ac:dyDescent="0.25">
      <c r="A4998">
        <v>36</v>
      </c>
      <c r="B4998" t="str">
        <f>IF(A4998="","",VLOOKUP(A4998,LOVs!$A$3:$B$62,2))</f>
        <v>Surrey</v>
      </c>
      <c r="C4998" t="s">
        <v>9824</v>
      </c>
      <c r="D4998" t="s">
        <v>1405</v>
      </c>
      <c r="E4998">
        <v>1956</v>
      </c>
      <c r="F4998" t="s">
        <v>15</v>
      </c>
      <c r="H4998" s="23">
        <v>42597</v>
      </c>
      <c r="I4998" s="20">
        <v>1</v>
      </c>
      <c r="J4998" t="s">
        <v>1026</v>
      </c>
      <c r="K4998" s="1" t="s">
        <v>1407</v>
      </c>
      <c r="L4998">
        <v>1.23E-2</v>
      </c>
      <c r="M4998" s="20" t="s">
        <v>15</v>
      </c>
      <c r="P4998" s="1" t="s">
        <v>998</v>
      </c>
      <c r="Q4998" s="20" t="s">
        <v>997</v>
      </c>
    </row>
    <row r="4999" spans="1:17" x14ac:dyDescent="0.25">
      <c r="A4999">
        <v>36</v>
      </c>
      <c r="B4999" t="str">
        <f>IF(A4999="","",VLOOKUP(A4999,LOVs!$A$3:$B$62,2))</f>
        <v>Surrey</v>
      </c>
      <c r="C4999" t="s">
        <v>9824</v>
      </c>
      <c r="D4999" t="s">
        <v>1405</v>
      </c>
      <c r="E4999">
        <v>1956</v>
      </c>
      <c r="F4999" t="s">
        <v>15</v>
      </c>
      <c r="H4999" s="23">
        <v>42597</v>
      </c>
      <c r="I4999" s="20">
        <v>1</v>
      </c>
      <c r="J4999" t="s">
        <v>1026</v>
      </c>
      <c r="K4999" s="1" t="s">
        <v>1408</v>
      </c>
      <c r="L4999">
        <v>8.2000000000000007E-3</v>
      </c>
      <c r="M4999" s="20" t="s">
        <v>18</v>
      </c>
      <c r="P4999" s="1" t="s">
        <v>996</v>
      </c>
      <c r="Q4999" s="20" t="s">
        <v>997</v>
      </c>
    </row>
    <row r="5000" spans="1:17" x14ac:dyDescent="0.25">
      <c r="A5000">
        <v>36</v>
      </c>
      <c r="B5000" t="str">
        <f>IF(A5000="","",VLOOKUP(A5000,LOVs!$A$3:$B$62,2))</f>
        <v>Surrey</v>
      </c>
      <c r="C5000" t="s">
        <v>9824</v>
      </c>
      <c r="D5000" t="s">
        <v>1405</v>
      </c>
      <c r="E5000">
        <v>1956</v>
      </c>
      <c r="F5000" t="s">
        <v>15</v>
      </c>
      <c r="H5000" s="23">
        <v>42597</v>
      </c>
      <c r="I5000" s="20">
        <v>1</v>
      </c>
      <c r="J5000" t="s">
        <v>1026</v>
      </c>
      <c r="K5000" s="1" t="s">
        <v>1408</v>
      </c>
      <c r="L5000">
        <v>2.9999999999999997E-4</v>
      </c>
      <c r="M5000" s="20" t="s">
        <v>18</v>
      </c>
      <c r="P5000" s="1" t="s">
        <v>998</v>
      </c>
      <c r="Q5000" s="20" t="s">
        <v>997</v>
      </c>
    </row>
    <row r="5001" spans="1:17" x14ac:dyDescent="0.25">
      <c r="A5001">
        <v>36</v>
      </c>
      <c r="B5001" t="str">
        <f>IF(A5001="","",VLOOKUP(A5001,LOVs!$A$3:$B$62,2))</f>
        <v>Surrey</v>
      </c>
      <c r="C5001" t="s">
        <v>9824</v>
      </c>
      <c r="D5001" t="s">
        <v>1405</v>
      </c>
      <c r="E5001">
        <v>1956</v>
      </c>
      <c r="F5001" t="s">
        <v>15</v>
      </c>
      <c r="H5001" s="23">
        <v>42597</v>
      </c>
      <c r="I5001" s="20">
        <v>1</v>
      </c>
      <c r="J5001" t="s">
        <v>1026</v>
      </c>
      <c r="K5001" s="1" t="s">
        <v>1409</v>
      </c>
      <c r="L5001">
        <v>9.5999999999999992E-3</v>
      </c>
      <c r="M5001" s="20" t="s">
        <v>18</v>
      </c>
      <c r="P5001" s="1" t="s">
        <v>996</v>
      </c>
      <c r="Q5001" s="20" t="s">
        <v>997</v>
      </c>
    </row>
    <row r="5002" spans="1:17" x14ac:dyDescent="0.25">
      <c r="A5002">
        <v>36</v>
      </c>
      <c r="B5002" t="str">
        <f>IF(A5002="","",VLOOKUP(A5002,LOVs!$A$3:$B$62,2))</f>
        <v>Surrey</v>
      </c>
      <c r="C5002" t="s">
        <v>9824</v>
      </c>
      <c r="D5002" t="s">
        <v>1405</v>
      </c>
      <c r="E5002">
        <v>1956</v>
      </c>
      <c r="F5002" t="s">
        <v>15</v>
      </c>
      <c r="H5002" s="23">
        <v>42597</v>
      </c>
      <c r="I5002" s="20">
        <v>1</v>
      </c>
      <c r="J5002" t="s">
        <v>1026</v>
      </c>
      <c r="K5002" s="1" t="s">
        <v>1409</v>
      </c>
      <c r="L5002">
        <v>1.2999999999999999E-3</v>
      </c>
      <c r="M5002" s="20" t="s">
        <v>18</v>
      </c>
      <c r="P5002" s="1" t="s">
        <v>998</v>
      </c>
      <c r="Q5002" s="20" t="s">
        <v>997</v>
      </c>
    </row>
    <row r="5003" spans="1:17" x14ac:dyDescent="0.25">
      <c r="A5003">
        <v>36</v>
      </c>
      <c r="B5003" t="str">
        <f>IF(A5003="","",VLOOKUP(A5003,LOVs!$A$3:$B$62,2))</f>
        <v>Surrey</v>
      </c>
      <c r="C5003" t="s">
        <v>9824</v>
      </c>
      <c r="D5003" t="s">
        <v>1405</v>
      </c>
      <c r="E5003">
        <v>1956</v>
      </c>
      <c r="F5003" t="s">
        <v>15</v>
      </c>
      <c r="H5003" s="23">
        <v>42597</v>
      </c>
      <c r="I5003" s="20">
        <v>1</v>
      </c>
      <c r="J5003" t="s">
        <v>1026</v>
      </c>
      <c r="K5003" s="1" t="s">
        <v>1157</v>
      </c>
      <c r="L5003">
        <v>2.2000000000000001E-3</v>
      </c>
      <c r="M5003" s="20" t="s">
        <v>18</v>
      </c>
      <c r="P5003" s="1" t="s">
        <v>996</v>
      </c>
      <c r="Q5003" s="20" t="s">
        <v>997</v>
      </c>
    </row>
    <row r="5004" spans="1:17" x14ac:dyDescent="0.25">
      <c r="A5004">
        <v>36</v>
      </c>
      <c r="B5004" t="str">
        <f>IF(A5004="","",VLOOKUP(A5004,LOVs!$A$3:$B$62,2))</f>
        <v>Surrey</v>
      </c>
      <c r="C5004" t="s">
        <v>9824</v>
      </c>
      <c r="D5004" t="s">
        <v>1405</v>
      </c>
      <c r="E5004">
        <v>1956</v>
      </c>
      <c r="F5004" t="s">
        <v>15</v>
      </c>
      <c r="H5004" s="23">
        <v>42597</v>
      </c>
      <c r="I5004" s="20">
        <v>1</v>
      </c>
      <c r="J5004" t="s">
        <v>1026</v>
      </c>
      <c r="K5004" s="1" t="s">
        <v>1157</v>
      </c>
      <c r="L5004">
        <v>2.9999999999999997E-4</v>
      </c>
      <c r="M5004" s="20" t="s">
        <v>18</v>
      </c>
      <c r="P5004" s="1" t="s">
        <v>998</v>
      </c>
      <c r="Q5004" s="20" t="s">
        <v>997</v>
      </c>
    </row>
    <row r="5005" spans="1:17" ht="30" x14ac:dyDescent="0.25">
      <c r="A5005">
        <v>36</v>
      </c>
      <c r="B5005" t="str">
        <f>IF(A5005="","",VLOOKUP(A5005,LOVs!$A$3:$B$62,2))</f>
        <v>Surrey</v>
      </c>
      <c r="C5005" t="s">
        <v>9824</v>
      </c>
      <c r="D5005" t="s">
        <v>1405</v>
      </c>
      <c r="E5005">
        <v>1956</v>
      </c>
      <c r="F5005" t="s">
        <v>15</v>
      </c>
      <c r="H5005" s="23">
        <v>42597</v>
      </c>
      <c r="I5005" s="20">
        <v>1</v>
      </c>
      <c r="J5005" t="s">
        <v>73</v>
      </c>
      <c r="K5005" s="1" t="s">
        <v>1410</v>
      </c>
      <c r="L5005">
        <v>5.7999999999999996E-3</v>
      </c>
      <c r="M5005" s="20" t="s">
        <v>18</v>
      </c>
      <c r="P5005" s="1" t="s">
        <v>996</v>
      </c>
      <c r="Q5005" s="20" t="s">
        <v>997</v>
      </c>
    </row>
    <row r="5006" spans="1:17" ht="30" x14ac:dyDescent="0.25">
      <c r="A5006">
        <v>36</v>
      </c>
      <c r="B5006" t="str">
        <f>IF(A5006="","",VLOOKUP(A5006,LOVs!$A$3:$B$62,2))</f>
        <v>Surrey</v>
      </c>
      <c r="C5006" t="s">
        <v>9824</v>
      </c>
      <c r="D5006" t="s">
        <v>1405</v>
      </c>
      <c r="E5006">
        <v>1956</v>
      </c>
      <c r="F5006" t="s">
        <v>15</v>
      </c>
      <c r="H5006" s="23">
        <v>42597</v>
      </c>
      <c r="I5006" s="20">
        <v>1</v>
      </c>
      <c r="J5006" t="s">
        <v>73</v>
      </c>
      <c r="K5006" s="1" t="s">
        <v>1410</v>
      </c>
      <c r="L5006">
        <v>2.0000000000000001E-4</v>
      </c>
      <c r="M5006" s="20" t="s">
        <v>18</v>
      </c>
      <c r="P5006" s="1" t="s">
        <v>998</v>
      </c>
      <c r="Q5006" s="20" t="s">
        <v>997</v>
      </c>
    </row>
    <row r="5007" spans="1:17" ht="30" x14ac:dyDescent="0.25">
      <c r="A5007">
        <v>36</v>
      </c>
      <c r="B5007" t="str">
        <f>IF(A5007="","",VLOOKUP(A5007,LOVs!$A$3:$B$62,2))</f>
        <v>Surrey</v>
      </c>
      <c r="C5007" t="s">
        <v>9824</v>
      </c>
      <c r="D5007" t="s">
        <v>1405</v>
      </c>
      <c r="E5007">
        <v>1956</v>
      </c>
      <c r="F5007" t="s">
        <v>15</v>
      </c>
      <c r="H5007" s="23">
        <v>42597</v>
      </c>
      <c r="I5007" s="20">
        <v>1</v>
      </c>
      <c r="J5007" t="s">
        <v>73</v>
      </c>
      <c r="K5007" s="1" t="s">
        <v>1117</v>
      </c>
      <c r="L5007">
        <v>9.1000000000000004E-3</v>
      </c>
      <c r="M5007" s="20" t="s">
        <v>18</v>
      </c>
      <c r="P5007" s="1" t="s">
        <v>996</v>
      </c>
      <c r="Q5007" s="20" t="s">
        <v>997</v>
      </c>
    </row>
    <row r="5008" spans="1:17" ht="30" x14ac:dyDescent="0.25">
      <c r="A5008">
        <v>36</v>
      </c>
      <c r="B5008" t="str">
        <f>IF(A5008="","",VLOOKUP(A5008,LOVs!$A$3:$B$62,2))</f>
        <v>Surrey</v>
      </c>
      <c r="C5008" t="s">
        <v>9824</v>
      </c>
      <c r="D5008" t="s">
        <v>1405</v>
      </c>
      <c r="E5008">
        <v>1956</v>
      </c>
      <c r="F5008" t="s">
        <v>15</v>
      </c>
      <c r="H5008" s="23">
        <v>42597</v>
      </c>
      <c r="I5008" s="20">
        <v>1</v>
      </c>
      <c r="J5008" t="s">
        <v>73</v>
      </c>
      <c r="K5008" s="1" t="s">
        <v>1117</v>
      </c>
      <c r="L5008">
        <v>1.5E-3</v>
      </c>
      <c r="M5008" s="20" t="s">
        <v>18</v>
      </c>
      <c r="P5008" s="1" t="s">
        <v>998</v>
      </c>
      <c r="Q5008" s="20" t="s">
        <v>997</v>
      </c>
    </row>
    <row r="5009" spans="1:17" x14ac:dyDescent="0.25">
      <c r="A5009">
        <v>36</v>
      </c>
      <c r="B5009" t="str">
        <f>IF(A5009="","",VLOOKUP(A5009,LOVs!$A$3:$B$62,2))</f>
        <v>Surrey</v>
      </c>
      <c r="C5009" t="s">
        <v>9824</v>
      </c>
      <c r="D5009" t="s">
        <v>1405</v>
      </c>
      <c r="E5009">
        <v>1956</v>
      </c>
      <c r="F5009" t="s">
        <v>15</v>
      </c>
      <c r="H5009" s="23">
        <v>42597</v>
      </c>
      <c r="I5009" s="20">
        <v>1</v>
      </c>
      <c r="J5009" t="s">
        <v>73</v>
      </c>
      <c r="K5009" s="1" t="s">
        <v>30</v>
      </c>
      <c r="L5009">
        <v>5.9999999999999995E-4</v>
      </c>
      <c r="M5009" s="20" t="s">
        <v>18</v>
      </c>
      <c r="P5009" s="1" t="s">
        <v>996</v>
      </c>
      <c r="Q5009" s="20" t="s">
        <v>997</v>
      </c>
    </row>
    <row r="5010" spans="1:17" x14ac:dyDescent="0.25">
      <c r="A5010">
        <v>36</v>
      </c>
      <c r="B5010" t="str">
        <f>IF(A5010="","",VLOOKUP(A5010,LOVs!$A$3:$B$62,2))</f>
        <v>Surrey</v>
      </c>
      <c r="C5010" t="s">
        <v>9824</v>
      </c>
      <c r="D5010" t="s">
        <v>1405</v>
      </c>
      <c r="E5010">
        <v>1956</v>
      </c>
      <c r="F5010" t="s">
        <v>15</v>
      </c>
      <c r="H5010" s="23">
        <v>42597</v>
      </c>
      <c r="I5010" s="20">
        <v>1</v>
      </c>
      <c r="J5010" t="s">
        <v>73</v>
      </c>
      <c r="K5010" s="1" t="s">
        <v>30</v>
      </c>
      <c r="L5010">
        <v>1E-4</v>
      </c>
      <c r="M5010" s="20" t="s">
        <v>18</v>
      </c>
      <c r="P5010" s="1" t="s">
        <v>998</v>
      </c>
      <c r="Q5010" s="20" t="s">
        <v>997</v>
      </c>
    </row>
    <row r="5011" spans="1:17" ht="30" x14ac:dyDescent="0.25">
      <c r="A5011">
        <v>36</v>
      </c>
      <c r="B5011" t="str">
        <f>IF(A5011="","",VLOOKUP(A5011,LOVs!$A$3:$B$62,2))</f>
        <v>Surrey</v>
      </c>
      <c r="C5011" t="s">
        <v>9813</v>
      </c>
      <c r="D5011" t="s">
        <v>1048</v>
      </c>
      <c r="E5011">
        <v>1963</v>
      </c>
      <c r="F5011" t="s">
        <v>15</v>
      </c>
      <c r="H5011" s="23">
        <v>42572</v>
      </c>
      <c r="I5011" s="20">
        <v>1</v>
      </c>
      <c r="J5011" t="s">
        <v>76</v>
      </c>
      <c r="K5011" s="1" t="s">
        <v>1049</v>
      </c>
      <c r="L5011">
        <v>2.4400000000000002E-2</v>
      </c>
      <c r="M5011" s="20" t="s">
        <v>15</v>
      </c>
      <c r="P5011" s="1" t="s">
        <v>996</v>
      </c>
      <c r="Q5011" s="20" t="s">
        <v>997</v>
      </c>
    </row>
    <row r="5012" spans="1:17" ht="30" x14ac:dyDescent="0.25">
      <c r="A5012">
        <v>36</v>
      </c>
      <c r="B5012" t="str">
        <f>IF(A5012="","",VLOOKUP(A5012,LOVs!$A$3:$B$62,2))</f>
        <v>Surrey</v>
      </c>
      <c r="C5012" t="s">
        <v>9813</v>
      </c>
      <c r="D5012" t="s">
        <v>1048</v>
      </c>
      <c r="E5012">
        <v>1963</v>
      </c>
      <c r="F5012" t="s">
        <v>15</v>
      </c>
      <c r="H5012" s="23">
        <v>42572</v>
      </c>
      <c r="I5012" s="20">
        <v>1</v>
      </c>
      <c r="J5012" t="s">
        <v>76</v>
      </c>
      <c r="K5012" s="1" t="s">
        <v>1049</v>
      </c>
      <c r="L5012">
        <v>3.3E-3</v>
      </c>
      <c r="M5012" s="20" t="s">
        <v>18</v>
      </c>
      <c r="P5012" s="1" t="s">
        <v>998</v>
      </c>
      <c r="Q5012" s="20" t="s">
        <v>997</v>
      </c>
    </row>
    <row r="5013" spans="1:17" x14ac:dyDescent="0.25">
      <c r="A5013">
        <v>36</v>
      </c>
      <c r="B5013" t="str">
        <f>IF(A5013="","",VLOOKUP(A5013,LOVs!$A$3:$B$62,2))</f>
        <v>Surrey</v>
      </c>
      <c r="C5013" t="s">
        <v>9813</v>
      </c>
      <c r="D5013" t="s">
        <v>1048</v>
      </c>
      <c r="E5013">
        <v>1963</v>
      </c>
      <c r="F5013" t="s">
        <v>15</v>
      </c>
      <c r="H5013" s="23">
        <v>42572</v>
      </c>
      <c r="I5013" s="20">
        <v>1</v>
      </c>
      <c r="J5013" t="s">
        <v>76</v>
      </c>
      <c r="K5013" s="1" t="s">
        <v>1050</v>
      </c>
      <c r="L5013">
        <v>6.3E-3</v>
      </c>
      <c r="M5013" s="20" t="s">
        <v>18</v>
      </c>
      <c r="P5013" s="1" t="s">
        <v>996</v>
      </c>
      <c r="Q5013" s="20" t="s">
        <v>997</v>
      </c>
    </row>
    <row r="5014" spans="1:17" x14ac:dyDescent="0.25">
      <c r="A5014">
        <v>36</v>
      </c>
      <c r="B5014" t="str">
        <f>IF(A5014="","",VLOOKUP(A5014,LOVs!$A$3:$B$62,2))</f>
        <v>Surrey</v>
      </c>
      <c r="C5014" t="s">
        <v>9813</v>
      </c>
      <c r="D5014" t="s">
        <v>1048</v>
      </c>
      <c r="E5014">
        <v>1963</v>
      </c>
      <c r="F5014" t="s">
        <v>15</v>
      </c>
      <c r="H5014" s="23">
        <v>42572</v>
      </c>
      <c r="I5014" s="20">
        <v>1</v>
      </c>
      <c r="J5014" t="s">
        <v>76</v>
      </c>
      <c r="K5014" s="1" t="s">
        <v>1050</v>
      </c>
      <c r="L5014">
        <v>3.3999999999999998E-3</v>
      </c>
      <c r="M5014" s="20" t="s">
        <v>18</v>
      </c>
      <c r="P5014" s="1" t="s">
        <v>998</v>
      </c>
      <c r="Q5014" s="20" t="s">
        <v>997</v>
      </c>
    </row>
    <row r="5015" spans="1:17" x14ac:dyDescent="0.25">
      <c r="A5015">
        <v>36</v>
      </c>
      <c r="B5015" t="str">
        <f>IF(A5015="","",VLOOKUP(A5015,LOVs!$A$3:$B$62,2))</f>
        <v>Surrey</v>
      </c>
      <c r="C5015" t="s">
        <v>9813</v>
      </c>
      <c r="D5015" t="s">
        <v>1048</v>
      </c>
      <c r="E5015">
        <v>1963</v>
      </c>
      <c r="F5015" t="s">
        <v>15</v>
      </c>
      <c r="H5015" s="23">
        <v>42572</v>
      </c>
      <c r="I5015" s="20">
        <v>1</v>
      </c>
      <c r="J5015" t="s">
        <v>76</v>
      </c>
      <c r="K5015" s="1" t="s">
        <v>1051</v>
      </c>
      <c r="L5015">
        <v>8.8999999999999999E-3</v>
      </c>
      <c r="M5015" s="20" t="s">
        <v>18</v>
      </c>
      <c r="P5015" s="1" t="s">
        <v>996</v>
      </c>
      <c r="Q5015" s="20" t="s">
        <v>997</v>
      </c>
    </row>
    <row r="5016" spans="1:17" x14ac:dyDescent="0.25">
      <c r="A5016">
        <v>36</v>
      </c>
      <c r="B5016" t="str">
        <f>IF(A5016="","",VLOOKUP(A5016,LOVs!$A$3:$B$62,2))</f>
        <v>Surrey</v>
      </c>
      <c r="C5016" t="s">
        <v>9813</v>
      </c>
      <c r="D5016" t="s">
        <v>1048</v>
      </c>
      <c r="E5016">
        <v>1963</v>
      </c>
      <c r="F5016" t="s">
        <v>15</v>
      </c>
      <c r="H5016" s="23">
        <v>42572</v>
      </c>
      <c r="I5016" s="20">
        <v>1</v>
      </c>
      <c r="J5016" t="s">
        <v>76</v>
      </c>
      <c r="K5016" s="1" t="s">
        <v>1051</v>
      </c>
      <c r="L5016">
        <v>1.2999999999999999E-3</v>
      </c>
      <c r="M5016" s="20" t="s">
        <v>18</v>
      </c>
      <c r="P5016" s="1" t="s">
        <v>998</v>
      </c>
      <c r="Q5016" s="20" t="s">
        <v>997</v>
      </c>
    </row>
    <row r="5017" spans="1:17" x14ac:dyDescent="0.25">
      <c r="A5017">
        <v>36</v>
      </c>
      <c r="B5017" t="str">
        <f>IF(A5017="","",VLOOKUP(A5017,LOVs!$A$3:$B$62,2))</f>
        <v>Surrey</v>
      </c>
      <c r="C5017" t="s">
        <v>9813</v>
      </c>
      <c r="D5017" t="s">
        <v>1048</v>
      </c>
      <c r="E5017">
        <v>1963</v>
      </c>
      <c r="F5017" t="s">
        <v>15</v>
      </c>
      <c r="H5017" s="23">
        <v>42572</v>
      </c>
      <c r="I5017" s="20">
        <v>1</v>
      </c>
      <c r="J5017" t="s">
        <v>1026</v>
      </c>
      <c r="K5017" s="1" t="s">
        <v>1052</v>
      </c>
      <c r="L5017">
        <v>3.5999999999999999E-3</v>
      </c>
      <c r="M5017" s="20" t="s">
        <v>18</v>
      </c>
      <c r="P5017" s="1" t="s">
        <v>996</v>
      </c>
      <c r="Q5017" s="20" t="s">
        <v>997</v>
      </c>
    </row>
    <row r="5018" spans="1:17" x14ac:dyDescent="0.25">
      <c r="A5018">
        <v>36</v>
      </c>
      <c r="B5018" t="str">
        <f>IF(A5018="","",VLOOKUP(A5018,LOVs!$A$3:$B$62,2))</f>
        <v>Surrey</v>
      </c>
      <c r="C5018" t="s">
        <v>9813</v>
      </c>
      <c r="D5018" t="s">
        <v>1048</v>
      </c>
      <c r="E5018">
        <v>1963</v>
      </c>
      <c r="F5018" t="s">
        <v>15</v>
      </c>
      <c r="H5018" s="23">
        <v>42572</v>
      </c>
      <c r="I5018" s="20">
        <v>1</v>
      </c>
      <c r="J5018" t="s">
        <v>1026</v>
      </c>
      <c r="K5018" s="1" t="s">
        <v>1053</v>
      </c>
      <c r="L5018">
        <v>6.9999999999999999E-4</v>
      </c>
      <c r="M5018" s="20" t="s">
        <v>18</v>
      </c>
      <c r="P5018" s="1" t="s">
        <v>998</v>
      </c>
      <c r="Q5018" s="20" t="s">
        <v>997</v>
      </c>
    </row>
    <row r="5019" spans="1:17" x14ac:dyDescent="0.25">
      <c r="A5019">
        <v>36</v>
      </c>
      <c r="B5019" t="str">
        <f>IF(A5019="","",VLOOKUP(A5019,LOVs!$A$3:$B$62,2))</f>
        <v>Surrey</v>
      </c>
      <c r="C5019" t="s">
        <v>9813</v>
      </c>
      <c r="D5019" t="s">
        <v>1048</v>
      </c>
      <c r="E5019">
        <v>1963</v>
      </c>
      <c r="F5019" t="s">
        <v>15</v>
      </c>
      <c r="H5019" s="23">
        <v>42572</v>
      </c>
      <c r="I5019" s="20">
        <v>1</v>
      </c>
      <c r="J5019" t="s">
        <v>76</v>
      </c>
      <c r="K5019" s="1" t="s">
        <v>1054</v>
      </c>
      <c r="L5019">
        <v>8.6E-3</v>
      </c>
      <c r="M5019" s="20" t="s">
        <v>18</v>
      </c>
      <c r="P5019" s="1" t="s">
        <v>996</v>
      </c>
      <c r="Q5019" s="20" t="s">
        <v>997</v>
      </c>
    </row>
    <row r="5020" spans="1:17" x14ac:dyDescent="0.25">
      <c r="A5020">
        <v>36</v>
      </c>
      <c r="B5020" t="str">
        <f>IF(A5020="","",VLOOKUP(A5020,LOVs!$A$3:$B$62,2))</f>
        <v>Surrey</v>
      </c>
      <c r="C5020" t="s">
        <v>9813</v>
      </c>
      <c r="D5020" t="s">
        <v>1048</v>
      </c>
      <c r="E5020">
        <v>1963</v>
      </c>
      <c r="F5020" t="s">
        <v>15</v>
      </c>
      <c r="H5020" s="23">
        <v>42572</v>
      </c>
      <c r="I5020" s="20">
        <v>1</v>
      </c>
      <c r="J5020" t="s">
        <v>76</v>
      </c>
      <c r="K5020" s="1" t="s">
        <v>1054</v>
      </c>
      <c r="L5020">
        <v>8.9999999999999998E-4</v>
      </c>
      <c r="M5020" s="20" t="s">
        <v>18</v>
      </c>
      <c r="P5020" s="1" t="s">
        <v>998</v>
      </c>
      <c r="Q5020" s="20" t="s">
        <v>997</v>
      </c>
    </row>
    <row r="5021" spans="1:17" x14ac:dyDescent="0.25">
      <c r="A5021">
        <v>36</v>
      </c>
      <c r="B5021" t="str">
        <f>IF(A5021="","",VLOOKUP(A5021,LOVs!$A$3:$B$62,2))</f>
        <v>Surrey</v>
      </c>
      <c r="C5021" t="s">
        <v>9813</v>
      </c>
      <c r="D5021" t="s">
        <v>1048</v>
      </c>
      <c r="E5021">
        <v>1963</v>
      </c>
      <c r="F5021" t="s">
        <v>15</v>
      </c>
      <c r="H5021" s="23">
        <v>42572</v>
      </c>
      <c r="I5021" s="20">
        <v>1</v>
      </c>
      <c r="J5021" t="s">
        <v>76</v>
      </c>
      <c r="K5021" s="1" t="s">
        <v>101</v>
      </c>
      <c r="L5021">
        <v>2.3900000000000001E-2</v>
      </c>
      <c r="M5021" s="20" t="s">
        <v>15</v>
      </c>
      <c r="P5021" s="1" t="s">
        <v>996</v>
      </c>
      <c r="Q5021" s="20" t="s">
        <v>997</v>
      </c>
    </row>
    <row r="5022" spans="1:17" x14ac:dyDescent="0.25">
      <c r="A5022">
        <v>36</v>
      </c>
      <c r="B5022" t="str">
        <f>IF(A5022="","",VLOOKUP(A5022,LOVs!$A$3:$B$62,2))</f>
        <v>Surrey</v>
      </c>
      <c r="C5022" t="s">
        <v>9813</v>
      </c>
      <c r="D5022" t="s">
        <v>1048</v>
      </c>
      <c r="E5022">
        <v>1963</v>
      </c>
      <c r="F5022" t="s">
        <v>15</v>
      </c>
      <c r="H5022" s="23">
        <v>42572</v>
      </c>
      <c r="I5022" s="20">
        <v>1</v>
      </c>
      <c r="J5022" t="s">
        <v>76</v>
      </c>
      <c r="K5022" s="1" t="s">
        <v>101</v>
      </c>
      <c r="L5022">
        <v>2.2000000000000001E-3</v>
      </c>
      <c r="M5022" s="20" t="s">
        <v>18</v>
      </c>
      <c r="P5022" s="1" t="s">
        <v>998</v>
      </c>
      <c r="Q5022" s="20" t="s">
        <v>997</v>
      </c>
    </row>
    <row r="5023" spans="1:17" x14ac:dyDescent="0.25">
      <c r="A5023">
        <v>36</v>
      </c>
      <c r="B5023" t="str">
        <f>IF(A5023="","",VLOOKUP(A5023,LOVs!$A$3:$B$62,2))</f>
        <v>Surrey</v>
      </c>
      <c r="C5023" t="s">
        <v>9813</v>
      </c>
      <c r="D5023" t="s">
        <v>1048</v>
      </c>
      <c r="E5023">
        <v>1963</v>
      </c>
      <c r="F5023" t="s">
        <v>15</v>
      </c>
      <c r="H5023" s="23">
        <v>42572</v>
      </c>
      <c r="I5023" s="20">
        <v>1</v>
      </c>
      <c r="J5023" t="s">
        <v>76</v>
      </c>
      <c r="K5023" s="1" t="s">
        <v>1055</v>
      </c>
      <c r="L5023">
        <v>2.0999999999999999E-3</v>
      </c>
      <c r="M5023" s="20" t="s">
        <v>18</v>
      </c>
      <c r="P5023" s="1" t="s">
        <v>996</v>
      </c>
      <c r="Q5023" s="20" t="s">
        <v>997</v>
      </c>
    </row>
    <row r="5024" spans="1:17" x14ac:dyDescent="0.25">
      <c r="A5024">
        <v>36</v>
      </c>
      <c r="B5024" t="str">
        <f>IF(A5024="","",VLOOKUP(A5024,LOVs!$A$3:$B$62,2))</f>
        <v>Surrey</v>
      </c>
      <c r="C5024" t="s">
        <v>9813</v>
      </c>
      <c r="D5024" t="s">
        <v>1048</v>
      </c>
      <c r="E5024">
        <v>1963</v>
      </c>
      <c r="F5024" t="s">
        <v>15</v>
      </c>
      <c r="H5024" s="23">
        <v>42572</v>
      </c>
      <c r="I5024" s="20">
        <v>1</v>
      </c>
      <c r="J5024" t="s">
        <v>76</v>
      </c>
      <c r="K5024" s="1" t="s">
        <v>1055</v>
      </c>
      <c r="L5024">
        <v>2.9999999999999997E-4</v>
      </c>
      <c r="M5024" s="20" t="s">
        <v>18</v>
      </c>
      <c r="P5024" s="1" t="s">
        <v>998</v>
      </c>
      <c r="Q5024" s="20" t="s">
        <v>997</v>
      </c>
    </row>
    <row r="5025" spans="1:17" x14ac:dyDescent="0.25">
      <c r="A5025">
        <v>36</v>
      </c>
      <c r="B5025" t="str">
        <f>IF(A5025="","",VLOOKUP(A5025,LOVs!$A$3:$B$62,2))</f>
        <v>Surrey</v>
      </c>
      <c r="C5025" t="s">
        <v>9813</v>
      </c>
      <c r="D5025" t="s">
        <v>1048</v>
      </c>
      <c r="E5025">
        <v>1963</v>
      </c>
      <c r="F5025" t="s">
        <v>15</v>
      </c>
      <c r="H5025" s="23">
        <v>42572</v>
      </c>
      <c r="I5025" s="20">
        <v>1</v>
      </c>
      <c r="J5025" t="s">
        <v>76</v>
      </c>
      <c r="K5025" s="1" t="s">
        <v>1056</v>
      </c>
      <c r="L5025">
        <v>3.7000000000000002E-3</v>
      </c>
      <c r="M5025" s="20" t="s">
        <v>18</v>
      </c>
      <c r="P5025" s="1" t="s">
        <v>996</v>
      </c>
      <c r="Q5025" s="20" t="s">
        <v>997</v>
      </c>
    </row>
    <row r="5026" spans="1:17" x14ac:dyDescent="0.25">
      <c r="A5026">
        <v>36</v>
      </c>
      <c r="B5026" t="str">
        <f>IF(A5026="","",VLOOKUP(A5026,LOVs!$A$3:$B$62,2))</f>
        <v>Surrey</v>
      </c>
      <c r="C5026" t="s">
        <v>9813</v>
      </c>
      <c r="D5026" t="s">
        <v>1048</v>
      </c>
      <c r="E5026">
        <v>1963</v>
      </c>
      <c r="F5026" t="s">
        <v>15</v>
      </c>
      <c r="H5026" s="23">
        <v>42572</v>
      </c>
      <c r="I5026" s="20">
        <v>1</v>
      </c>
      <c r="J5026" t="s">
        <v>76</v>
      </c>
      <c r="K5026" s="1" t="s">
        <v>1056</v>
      </c>
      <c r="L5026">
        <v>8.9999999999999998E-4</v>
      </c>
      <c r="M5026" s="20" t="s">
        <v>18</v>
      </c>
      <c r="P5026" s="1" t="s">
        <v>998</v>
      </c>
      <c r="Q5026" s="20" t="s">
        <v>997</v>
      </c>
    </row>
    <row r="5027" spans="1:17" x14ac:dyDescent="0.25">
      <c r="A5027">
        <v>36</v>
      </c>
      <c r="B5027" t="str">
        <f>IF(A5027="","",VLOOKUP(A5027,LOVs!$A$3:$B$62,2))</f>
        <v>Surrey</v>
      </c>
      <c r="C5027" t="s">
        <v>9813</v>
      </c>
      <c r="D5027" t="s">
        <v>1048</v>
      </c>
      <c r="E5027">
        <v>1963</v>
      </c>
      <c r="F5027" t="s">
        <v>15</v>
      </c>
      <c r="H5027" s="23">
        <v>42572</v>
      </c>
      <c r="I5027" s="20">
        <v>1</v>
      </c>
      <c r="J5027" t="s">
        <v>73</v>
      </c>
      <c r="K5027" s="1" t="s">
        <v>30</v>
      </c>
      <c r="L5027">
        <v>1.4E-3</v>
      </c>
      <c r="M5027" s="20" t="s">
        <v>18</v>
      </c>
      <c r="P5027" s="1" t="s">
        <v>996</v>
      </c>
      <c r="Q5027" s="20" t="s">
        <v>997</v>
      </c>
    </row>
    <row r="5028" spans="1:17" x14ac:dyDescent="0.25">
      <c r="A5028">
        <v>36</v>
      </c>
      <c r="B5028" t="str">
        <f>IF(A5028="","",VLOOKUP(A5028,LOVs!$A$3:$B$62,2))</f>
        <v>Surrey</v>
      </c>
      <c r="C5028" t="s">
        <v>9813</v>
      </c>
      <c r="D5028" t="s">
        <v>1048</v>
      </c>
      <c r="E5028">
        <v>1963</v>
      </c>
      <c r="F5028" t="s">
        <v>15</v>
      </c>
      <c r="H5028" s="23">
        <v>42572</v>
      </c>
      <c r="I5028" s="20">
        <v>1</v>
      </c>
      <c r="J5028" t="s">
        <v>73</v>
      </c>
      <c r="K5028" s="1" t="s">
        <v>30</v>
      </c>
      <c r="L5028">
        <v>1.9E-3</v>
      </c>
      <c r="M5028" s="20" t="s">
        <v>18</v>
      </c>
      <c r="P5028" s="1" t="s">
        <v>998</v>
      </c>
      <c r="Q5028" s="20" t="s">
        <v>997</v>
      </c>
    </row>
    <row r="5029" spans="1:17" x14ac:dyDescent="0.25">
      <c r="A5029">
        <v>36</v>
      </c>
      <c r="B5029" t="str">
        <f>IF(A5029="","",VLOOKUP(A5029,LOVs!$A$3:$B$62,2))</f>
        <v>Surrey</v>
      </c>
      <c r="C5029" t="s">
        <v>9813</v>
      </c>
      <c r="D5029" t="s">
        <v>3662</v>
      </c>
      <c r="E5029">
        <v>1963</v>
      </c>
      <c r="F5029" t="s">
        <v>15</v>
      </c>
      <c r="G5029" t="s">
        <v>114</v>
      </c>
      <c r="H5029" s="23">
        <v>42654</v>
      </c>
      <c r="I5029" s="20">
        <v>1</v>
      </c>
      <c r="J5029" t="s">
        <v>73</v>
      </c>
      <c r="K5029" s="1" t="s">
        <v>450</v>
      </c>
      <c r="L5029">
        <v>3.6900000000000001E-3</v>
      </c>
      <c r="M5029" s="20" t="s">
        <v>18</v>
      </c>
      <c r="P5029" s="1" t="s">
        <v>996</v>
      </c>
      <c r="Q5029" s="20" t="s">
        <v>997</v>
      </c>
    </row>
    <row r="5030" spans="1:17" x14ac:dyDescent="0.25">
      <c r="A5030">
        <v>36</v>
      </c>
      <c r="B5030" t="str">
        <f>IF(A5030="","",VLOOKUP(A5030,LOVs!$A$3:$B$62,2))</f>
        <v>Surrey</v>
      </c>
      <c r="C5030" t="s">
        <v>9813</v>
      </c>
      <c r="D5030" t="s">
        <v>3662</v>
      </c>
      <c r="E5030">
        <v>1963</v>
      </c>
      <c r="F5030" t="s">
        <v>15</v>
      </c>
      <c r="H5030" s="23">
        <v>42654</v>
      </c>
      <c r="I5030" s="20">
        <v>1</v>
      </c>
      <c r="J5030" t="s">
        <v>73</v>
      </c>
      <c r="K5030" s="1" t="s">
        <v>450</v>
      </c>
      <c r="L5030">
        <v>8.7000000000000001E-4</v>
      </c>
      <c r="M5030" s="20" t="s">
        <v>18</v>
      </c>
      <c r="P5030" s="1" t="s">
        <v>998</v>
      </c>
      <c r="Q5030" s="20" t="s">
        <v>997</v>
      </c>
    </row>
    <row r="5031" spans="1:17" ht="30" x14ac:dyDescent="0.25">
      <c r="A5031">
        <v>36</v>
      </c>
      <c r="B5031" t="str">
        <f>IF(A5031="","",VLOOKUP(A5031,LOVs!$A$3:$B$62,2))</f>
        <v>Surrey</v>
      </c>
      <c r="C5031" t="s">
        <v>9813</v>
      </c>
      <c r="D5031" t="s">
        <v>3662</v>
      </c>
      <c r="E5031">
        <v>1963</v>
      </c>
      <c r="F5031" t="s">
        <v>15</v>
      </c>
      <c r="H5031" s="23">
        <v>42654</v>
      </c>
      <c r="I5031" s="20">
        <v>1</v>
      </c>
      <c r="J5031" t="s">
        <v>73</v>
      </c>
      <c r="K5031" s="1" t="s">
        <v>3663</v>
      </c>
      <c r="L5031">
        <v>1.01E-2</v>
      </c>
      <c r="M5031" s="20" t="s">
        <v>15</v>
      </c>
      <c r="P5031" s="1" t="s">
        <v>996</v>
      </c>
      <c r="Q5031" s="20" t="s">
        <v>997</v>
      </c>
    </row>
    <row r="5032" spans="1:17" ht="30" x14ac:dyDescent="0.25">
      <c r="A5032">
        <v>36</v>
      </c>
      <c r="B5032" t="str">
        <f>IF(A5032="","",VLOOKUP(A5032,LOVs!$A$3:$B$62,2))</f>
        <v>Surrey</v>
      </c>
      <c r="C5032" t="s">
        <v>9813</v>
      </c>
      <c r="D5032" t="s">
        <v>3662</v>
      </c>
      <c r="E5032">
        <v>1963</v>
      </c>
      <c r="F5032" t="s">
        <v>15</v>
      </c>
      <c r="H5032" s="23">
        <v>42654</v>
      </c>
      <c r="I5032" s="20">
        <v>1</v>
      </c>
      <c r="J5032" t="s">
        <v>73</v>
      </c>
      <c r="K5032" s="1" t="s">
        <v>3663</v>
      </c>
      <c r="L5032">
        <v>3.2000000000000003E-4</v>
      </c>
      <c r="M5032" s="20" t="s">
        <v>18</v>
      </c>
      <c r="P5032" s="1" t="s">
        <v>998</v>
      </c>
      <c r="Q5032" s="20" t="s">
        <v>997</v>
      </c>
    </row>
    <row r="5033" spans="1:17" x14ac:dyDescent="0.25">
      <c r="A5033">
        <v>36</v>
      </c>
      <c r="B5033" t="str">
        <f>IF(A5033="","",VLOOKUP(A5033,LOVs!$A$3:$B$62,2))</f>
        <v>Surrey</v>
      </c>
      <c r="C5033" t="s">
        <v>9813</v>
      </c>
      <c r="D5033" t="s">
        <v>3662</v>
      </c>
      <c r="E5033">
        <v>1963</v>
      </c>
      <c r="F5033" t="s">
        <v>15</v>
      </c>
      <c r="H5033" s="23">
        <v>42654</v>
      </c>
      <c r="I5033" s="20">
        <v>1</v>
      </c>
      <c r="J5033" t="s">
        <v>73</v>
      </c>
      <c r="K5033" s="1" t="s">
        <v>1192</v>
      </c>
      <c r="L5033">
        <v>7.8100000000000001E-3</v>
      </c>
      <c r="M5033" s="20" t="s">
        <v>18</v>
      </c>
      <c r="P5033" s="1" t="s">
        <v>996</v>
      </c>
      <c r="Q5033" s="20" t="s">
        <v>997</v>
      </c>
    </row>
    <row r="5034" spans="1:17" x14ac:dyDescent="0.25">
      <c r="A5034">
        <v>36</v>
      </c>
      <c r="B5034" t="str">
        <f>IF(A5034="","",VLOOKUP(A5034,LOVs!$A$3:$B$62,2))</f>
        <v>Surrey</v>
      </c>
      <c r="C5034" t="s">
        <v>9813</v>
      </c>
      <c r="D5034" t="s">
        <v>3662</v>
      </c>
      <c r="E5034">
        <v>1963</v>
      </c>
      <c r="F5034" t="s">
        <v>15</v>
      </c>
      <c r="H5034" s="23">
        <v>42654</v>
      </c>
      <c r="I5034" s="20">
        <v>1</v>
      </c>
      <c r="J5034" t="s">
        <v>73</v>
      </c>
      <c r="K5034" s="1" t="s">
        <v>1192</v>
      </c>
      <c r="L5034">
        <v>8.3000000000000001E-4</v>
      </c>
      <c r="M5034" s="20" t="s">
        <v>18</v>
      </c>
      <c r="P5034" s="1" t="s">
        <v>998</v>
      </c>
      <c r="Q5034" s="20" t="s">
        <v>997</v>
      </c>
    </row>
    <row r="5035" spans="1:17" x14ac:dyDescent="0.25">
      <c r="A5035">
        <v>36</v>
      </c>
      <c r="B5035" t="str">
        <f>IF(A5035="","",VLOOKUP(A5035,LOVs!$A$3:$B$62,2))</f>
        <v>Surrey</v>
      </c>
      <c r="C5035" t="s">
        <v>9813</v>
      </c>
      <c r="D5035" t="s">
        <v>3662</v>
      </c>
      <c r="E5035">
        <v>1963</v>
      </c>
      <c r="F5035" t="s">
        <v>15</v>
      </c>
      <c r="H5035" s="23">
        <v>42654</v>
      </c>
      <c r="I5035" s="20">
        <v>1</v>
      </c>
      <c r="J5035" t="s">
        <v>73</v>
      </c>
      <c r="K5035" s="1" t="s">
        <v>3573</v>
      </c>
      <c r="L5035">
        <v>2.7699999999999999E-3</v>
      </c>
      <c r="M5035" s="20" t="s">
        <v>18</v>
      </c>
      <c r="P5035" s="1" t="s">
        <v>996</v>
      </c>
      <c r="Q5035" s="20" t="s">
        <v>997</v>
      </c>
    </row>
    <row r="5036" spans="1:17" x14ac:dyDescent="0.25">
      <c r="A5036">
        <v>36</v>
      </c>
      <c r="B5036" t="str">
        <f>IF(A5036="","",VLOOKUP(A5036,LOVs!$A$3:$B$62,2))</f>
        <v>Surrey</v>
      </c>
      <c r="C5036" t="s">
        <v>9813</v>
      </c>
      <c r="D5036" t="s">
        <v>3662</v>
      </c>
      <c r="E5036">
        <v>1963</v>
      </c>
      <c r="F5036" t="s">
        <v>15</v>
      </c>
      <c r="H5036" s="23">
        <v>42654</v>
      </c>
      <c r="I5036" s="20">
        <v>1</v>
      </c>
      <c r="J5036" t="s">
        <v>73</v>
      </c>
      <c r="K5036" s="1" t="s">
        <v>3573</v>
      </c>
      <c r="L5036">
        <v>2.7E-4</v>
      </c>
      <c r="M5036" s="20" t="s">
        <v>18</v>
      </c>
      <c r="P5036" s="1" t="s">
        <v>998</v>
      </c>
      <c r="Q5036" s="20" t="s">
        <v>997</v>
      </c>
    </row>
    <row r="5037" spans="1:17" x14ac:dyDescent="0.25">
      <c r="A5037">
        <v>36</v>
      </c>
      <c r="B5037" t="str">
        <f>IF(A5037="","",VLOOKUP(A5037,LOVs!$A$3:$B$62,2))</f>
        <v>Surrey</v>
      </c>
      <c r="C5037" t="s">
        <v>9813</v>
      </c>
      <c r="D5037" t="s">
        <v>3662</v>
      </c>
      <c r="E5037">
        <v>1963</v>
      </c>
      <c r="F5037" t="s">
        <v>15</v>
      </c>
      <c r="H5037" s="23">
        <v>42654</v>
      </c>
      <c r="I5037" s="20">
        <v>1</v>
      </c>
      <c r="J5037" t="s">
        <v>73</v>
      </c>
      <c r="K5037" s="1" t="s">
        <v>1448</v>
      </c>
      <c r="L5037">
        <v>2.8800000000000002E-3</v>
      </c>
      <c r="M5037" s="20" t="s">
        <v>18</v>
      </c>
      <c r="P5037" s="1" t="s">
        <v>996</v>
      </c>
      <c r="Q5037" s="20" t="s">
        <v>997</v>
      </c>
    </row>
    <row r="5038" spans="1:17" x14ac:dyDescent="0.25">
      <c r="A5038">
        <v>36</v>
      </c>
      <c r="B5038" t="str">
        <f>IF(A5038="","",VLOOKUP(A5038,LOVs!$A$3:$B$62,2))</f>
        <v>Surrey</v>
      </c>
      <c r="C5038" t="s">
        <v>9813</v>
      </c>
      <c r="D5038" t="s">
        <v>3662</v>
      </c>
      <c r="E5038">
        <v>1963</v>
      </c>
      <c r="F5038" t="s">
        <v>15</v>
      </c>
      <c r="H5038" s="23">
        <v>42654</v>
      </c>
      <c r="I5038" s="20">
        <v>1</v>
      </c>
      <c r="J5038" t="s">
        <v>73</v>
      </c>
      <c r="K5038" s="1" t="s">
        <v>1448</v>
      </c>
      <c r="L5038">
        <v>2.7E-4</v>
      </c>
      <c r="M5038" s="20" t="s">
        <v>18</v>
      </c>
      <c r="P5038" s="1" t="s">
        <v>998</v>
      </c>
      <c r="Q5038" s="20" t="s">
        <v>997</v>
      </c>
    </row>
    <row r="5039" spans="1:17" x14ac:dyDescent="0.25">
      <c r="A5039">
        <v>36</v>
      </c>
      <c r="B5039" t="str">
        <f>IF(A5039="","",VLOOKUP(A5039,LOVs!$A$3:$B$62,2))</f>
        <v>Surrey</v>
      </c>
      <c r="C5039" t="s">
        <v>9813</v>
      </c>
      <c r="D5039" t="s">
        <v>3662</v>
      </c>
      <c r="E5039">
        <v>1963</v>
      </c>
      <c r="F5039" t="s">
        <v>15</v>
      </c>
      <c r="H5039" s="23">
        <v>42654</v>
      </c>
      <c r="I5039" s="20">
        <v>1</v>
      </c>
      <c r="J5039" t="s">
        <v>73</v>
      </c>
      <c r="K5039" s="1" t="s">
        <v>3576</v>
      </c>
      <c r="L5039">
        <v>2.9499999999999999E-3</v>
      </c>
      <c r="M5039" s="20" t="s">
        <v>18</v>
      </c>
      <c r="P5039" s="1" t="s">
        <v>996</v>
      </c>
      <c r="Q5039" s="20" t="s">
        <v>997</v>
      </c>
    </row>
    <row r="5040" spans="1:17" x14ac:dyDescent="0.25">
      <c r="A5040">
        <v>36</v>
      </c>
      <c r="B5040" t="str">
        <f>IF(A5040="","",VLOOKUP(A5040,LOVs!$A$3:$B$62,2))</f>
        <v>Surrey</v>
      </c>
      <c r="C5040" t="s">
        <v>9813</v>
      </c>
      <c r="D5040" t="s">
        <v>3662</v>
      </c>
      <c r="E5040">
        <v>1963</v>
      </c>
      <c r="F5040" t="s">
        <v>15</v>
      </c>
      <c r="H5040" s="23">
        <v>42654</v>
      </c>
      <c r="I5040" s="20">
        <v>1</v>
      </c>
      <c r="J5040" t="s">
        <v>73</v>
      </c>
      <c r="K5040" s="1" t="s">
        <v>3576</v>
      </c>
      <c r="L5040">
        <v>5.1200000000000004E-3</v>
      </c>
      <c r="M5040" s="20" t="s">
        <v>18</v>
      </c>
      <c r="P5040" s="1" t="s">
        <v>998</v>
      </c>
      <c r="Q5040" s="20" t="s">
        <v>997</v>
      </c>
    </row>
    <row r="5041" spans="1:17" x14ac:dyDescent="0.25">
      <c r="A5041">
        <v>36</v>
      </c>
      <c r="B5041" t="str">
        <f>IF(A5041="","",VLOOKUP(A5041,LOVs!$A$3:$B$62,2))</f>
        <v>Surrey</v>
      </c>
      <c r="C5041" t="s">
        <v>9813</v>
      </c>
      <c r="D5041" t="s">
        <v>3662</v>
      </c>
      <c r="E5041">
        <v>1963</v>
      </c>
      <c r="F5041" t="s">
        <v>15</v>
      </c>
      <c r="H5041" s="23">
        <v>42654</v>
      </c>
      <c r="I5041" s="20">
        <v>1</v>
      </c>
      <c r="J5041" t="s">
        <v>73</v>
      </c>
      <c r="K5041" s="1" t="s">
        <v>3664</v>
      </c>
      <c r="L5041">
        <v>8.6999999999999994E-3</v>
      </c>
      <c r="M5041" s="20" t="s">
        <v>18</v>
      </c>
      <c r="P5041" s="1" t="s">
        <v>996</v>
      </c>
      <c r="Q5041" s="20" t="s">
        <v>997</v>
      </c>
    </row>
    <row r="5042" spans="1:17" x14ac:dyDescent="0.25">
      <c r="A5042">
        <v>36</v>
      </c>
      <c r="B5042" t="str">
        <f>IF(A5042="","",VLOOKUP(A5042,LOVs!$A$3:$B$62,2))</f>
        <v>Surrey</v>
      </c>
      <c r="C5042" t="s">
        <v>9813</v>
      </c>
      <c r="D5042" t="s">
        <v>3662</v>
      </c>
      <c r="E5042">
        <v>1963</v>
      </c>
      <c r="F5042" t="s">
        <v>15</v>
      </c>
      <c r="H5042" s="23">
        <v>42654</v>
      </c>
      <c r="I5042" s="20">
        <v>1</v>
      </c>
      <c r="J5042" t="s">
        <v>73</v>
      </c>
      <c r="K5042" s="1" t="s">
        <v>3664</v>
      </c>
      <c r="L5042">
        <v>9.3000000000000005E-4</v>
      </c>
      <c r="M5042" s="20" t="s">
        <v>18</v>
      </c>
      <c r="P5042" s="1" t="s">
        <v>998</v>
      </c>
      <c r="Q5042" s="20" t="s">
        <v>997</v>
      </c>
    </row>
    <row r="5043" spans="1:17" x14ac:dyDescent="0.25">
      <c r="A5043">
        <v>36</v>
      </c>
      <c r="B5043" t="str">
        <f>IF(A5043="","",VLOOKUP(A5043,LOVs!$A$3:$B$62,2))</f>
        <v>Surrey</v>
      </c>
      <c r="C5043" t="s">
        <v>9813</v>
      </c>
      <c r="D5043" t="s">
        <v>3662</v>
      </c>
      <c r="E5043">
        <v>1963</v>
      </c>
      <c r="F5043" t="s">
        <v>15</v>
      </c>
      <c r="H5043" s="23">
        <v>42654</v>
      </c>
      <c r="I5043" s="20">
        <v>1</v>
      </c>
      <c r="J5043" t="s">
        <v>73</v>
      </c>
      <c r="K5043" s="1" t="s">
        <v>452</v>
      </c>
      <c r="L5043">
        <v>2.5100000000000001E-3</v>
      </c>
      <c r="M5043" s="20" t="s">
        <v>18</v>
      </c>
      <c r="P5043" s="1" t="s">
        <v>996</v>
      </c>
      <c r="Q5043" s="20" t="s">
        <v>997</v>
      </c>
    </row>
    <row r="5044" spans="1:17" x14ac:dyDescent="0.25">
      <c r="A5044">
        <v>36</v>
      </c>
      <c r="B5044" t="str">
        <f>IF(A5044="","",VLOOKUP(A5044,LOVs!$A$3:$B$62,2))</f>
        <v>Surrey</v>
      </c>
      <c r="C5044" t="s">
        <v>9813</v>
      </c>
      <c r="D5044" t="s">
        <v>3662</v>
      </c>
      <c r="E5044">
        <v>1963</v>
      </c>
      <c r="F5044" t="s">
        <v>15</v>
      </c>
      <c r="H5044" s="23">
        <v>42654</v>
      </c>
      <c r="I5044" s="20">
        <v>1</v>
      </c>
      <c r="J5044" t="s">
        <v>73</v>
      </c>
      <c r="K5044" s="1" t="s">
        <v>452</v>
      </c>
      <c r="L5044">
        <v>5.2999999999999998E-4</v>
      </c>
      <c r="M5044" s="20" t="s">
        <v>18</v>
      </c>
      <c r="P5044" s="1" t="s">
        <v>998</v>
      </c>
      <c r="Q5044" s="20" t="s">
        <v>997</v>
      </c>
    </row>
    <row r="5045" spans="1:17" ht="30" x14ac:dyDescent="0.25">
      <c r="A5045">
        <v>36</v>
      </c>
      <c r="B5045" t="str">
        <f>IF(A5045="","",VLOOKUP(A5045,LOVs!$A$3:$B$62,2))</f>
        <v>Surrey</v>
      </c>
      <c r="C5045" t="s">
        <v>9813</v>
      </c>
      <c r="D5045" t="s">
        <v>3662</v>
      </c>
      <c r="E5045">
        <v>1963</v>
      </c>
      <c r="F5045" t="s">
        <v>15</v>
      </c>
      <c r="H5045" s="23">
        <v>42654</v>
      </c>
      <c r="I5045" s="20">
        <v>1</v>
      </c>
      <c r="J5045" t="s">
        <v>73</v>
      </c>
      <c r="K5045" s="1" t="s">
        <v>3665</v>
      </c>
      <c r="L5045">
        <v>8.3599999999999994E-3</v>
      </c>
      <c r="M5045" s="20" t="s">
        <v>18</v>
      </c>
      <c r="P5045" s="1" t="s">
        <v>996</v>
      </c>
      <c r="Q5045" s="20" t="s">
        <v>997</v>
      </c>
    </row>
    <row r="5046" spans="1:17" ht="30" x14ac:dyDescent="0.25">
      <c r="A5046">
        <v>36</v>
      </c>
      <c r="B5046" t="str">
        <f>IF(A5046="","",VLOOKUP(A5046,LOVs!$A$3:$B$62,2))</f>
        <v>Surrey</v>
      </c>
      <c r="C5046" t="s">
        <v>9813</v>
      </c>
      <c r="D5046" t="s">
        <v>3662</v>
      </c>
      <c r="E5046">
        <v>1963</v>
      </c>
      <c r="F5046" t="s">
        <v>15</v>
      </c>
      <c r="H5046" s="23">
        <v>42654</v>
      </c>
      <c r="I5046" s="20">
        <v>1</v>
      </c>
      <c r="J5046" t="s">
        <v>73</v>
      </c>
      <c r="K5046" s="1" t="s">
        <v>3665</v>
      </c>
      <c r="L5046">
        <v>6.0999999999999997E-4</v>
      </c>
      <c r="M5046" s="20" t="s">
        <v>18</v>
      </c>
      <c r="P5046" s="1" t="s">
        <v>998</v>
      </c>
      <c r="Q5046" s="20" t="s">
        <v>997</v>
      </c>
    </row>
    <row r="5047" spans="1:17" x14ac:dyDescent="0.25">
      <c r="A5047">
        <v>36</v>
      </c>
      <c r="B5047" t="str">
        <f>IF(A5047="","",VLOOKUP(A5047,LOVs!$A$3:$B$62,2))</f>
        <v>Surrey</v>
      </c>
      <c r="C5047" t="s">
        <v>9813</v>
      </c>
      <c r="D5047" t="s">
        <v>3662</v>
      </c>
      <c r="E5047">
        <v>1963</v>
      </c>
      <c r="F5047" t="s">
        <v>15</v>
      </c>
      <c r="H5047" s="23">
        <v>42655</v>
      </c>
      <c r="I5047" s="20">
        <v>1</v>
      </c>
      <c r="J5047" t="s">
        <v>73</v>
      </c>
      <c r="K5047" s="1" t="s">
        <v>3032</v>
      </c>
      <c r="L5047">
        <v>7.6799999999999993E-2</v>
      </c>
      <c r="M5047" s="20" t="s">
        <v>15</v>
      </c>
      <c r="P5047" s="1" t="s">
        <v>996</v>
      </c>
      <c r="Q5047" s="20" t="s">
        <v>997</v>
      </c>
    </row>
    <row r="5048" spans="1:17" x14ac:dyDescent="0.25">
      <c r="A5048">
        <v>36</v>
      </c>
      <c r="B5048" t="str">
        <f>IF(A5048="","",VLOOKUP(A5048,LOVs!$A$3:$B$62,2))</f>
        <v>Surrey</v>
      </c>
      <c r="C5048" t="s">
        <v>9813</v>
      </c>
      <c r="D5048" t="s">
        <v>3662</v>
      </c>
      <c r="E5048">
        <v>1963</v>
      </c>
      <c r="F5048" t="s">
        <v>15</v>
      </c>
      <c r="H5048" s="23">
        <v>42655</v>
      </c>
      <c r="I5048" s="20">
        <v>1</v>
      </c>
      <c r="J5048" t="s">
        <v>73</v>
      </c>
      <c r="K5048" s="1" t="s">
        <v>3032</v>
      </c>
      <c r="L5048">
        <v>7.0000000000000001E-3</v>
      </c>
      <c r="M5048" s="20" t="s">
        <v>18</v>
      </c>
      <c r="P5048" s="1" t="s">
        <v>998</v>
      </c>
      <c r="Q5048" s="20" t="s">
        <v>997</v>
      </c>
    </row>
    <row r="5049" spans="1:17" ht="45" x14ac:dyDescent="0.25">
      <c r="A5049">
        <v>36</v>
      </c>
      <c r="B5049" t="str">
        <f>IF(A5049="","",VLOOKUP(A5049,LOVs!$A$3:$B$62,2))</f>
        <v>Surrey</v>
      </c>
      <c r="C5049" t="str">
        <f>Table1[[#This Row],[School Name]]</f>
        <v>Martha Jane Norris Elementary #140</v>
      </c>
      <c r="D5049" t="s">
        <v>1332</v>
      </c>
      <c r="E5049">
        <v>1987</v>
      </c>
      <c r="F5049" t="s">
        <v>15</v>
      </c>
      <c r="H5049" s="23">
        <v>42646</v>
      </c>
      <c r="I5049" s="20">
        <v>1</v>
      </c>
      <c r="J5049" t="s">
        <v>73</v>
      </c>
      <c r="K5049" s="1" t="s">
        <v>2992</v>
      </c>
      <c r="L5049">
        <v>6.1199999999999996E-3</v>
      </c>
      <c r="M5049" s="20" t="s">
        <v>18</v>
      </c>
      <c r="P5049" s="1" t="s">
        <v>1042</v>
      </c>
      <c r="Q5049" s="20" t="s">
        <v>997</v>
      </c>
    </row>
    <row r="5050" spans="1:17" ht="45" x14ac:dyDescent="0.25">
      <c r="A5050">
        <v>36</v>
      </c>
      <c r="B5050" t="str">
        <f>IF(A5050="","",VLOOKUP(A5050,LOVs!$A$3:$B$62,2))</f>
        <v>Surrey</v>
      </c>
      <c r="C5050" t="str">
        <f>Table1[[#This Row],[School Name]]</f>
        <v>Martha Jane Norris Elementary #140</v>
      </c>
      <c r="D5050" t="s">
        <v>1332</v>
      </c>
      <c r="E5050">
        <v>1987</v>
      </c>
      <c r="F5050" t="s">
        <v>15</v>
      </c>
      <c r="H5050" s="23">
        <v>42646</v>
      </c>
      <c r="I5050" s="20">
        <v>1</v>
      </c>
      <c r="J5050" t="s">
        <v>73</v>
      </c>
      <c r="K5050" s="1" t="s">
        <v>2992</v>
      </c>
      <c r="L5050">
        <v>4.64E-3</v>
      </c>
      <c r="M5050" s="20" t="s">
        <v>18</v>
      </c>
      <c r="P5050" s="1" t="s">
        <v>998</v>
      </c>
      <c r="Q5050" s="20" t="s">
        <v>997</v>
      </c>
    </row>
    <row r="5051" spans="1:17" ht="30" x14ac:dyDescent="0.25">
      <c r="A5051">
        <v>36</v>
      </c>
      <c r="B5051" t="str">
        <f>IF(A5051="","",VLOOKUP(A5051,LOVs!$A$3:$B$62,2))</f>
        <v>Surrey</v>
      </c>
      <c r="C5051" t="str">
        <f>Table1[[#This Row],[School Name]]</f>
        <v>Martha Jane Norris Elementary #140</v>
      </c>
      <c r="D5051" t="s">
        <v>1332</v>
      </c>
      <c r="E5051">
        <v>1987</v>
      </c>
      <c r="F5051" t="s">
        <v>15</v>
      </c>
      <c r="H5051" s="23">
        <v>42646</v>
      </c>
      <c r="I5051" s="20">
        <v>1</v>
      </c>
      <c r="J5051" t="s">
        <v>73</v>
      </c>
      <c r="K5051" s="1" t="s">
        <v>2993</v>
      </c>
      <c r="L5051">
        <v>1.61E-2</v>
      </c>
      <c r="M5051" s="20" t="s">
        <v>15</v>
      </c>
      <c r="P5051" s="1" t="s">
        <v>1042</v>
      </c>
      <c r="Q5051" s="20" t="s">
        <v>997</v>
      </c>
    </row>
    <row r="5052" spans="1:17" ht="30" x14ac:dyDescent="0.25">
      <c r="A5052">
        <v>36</v>
      </c>
      <c r="B5052" t="str">
        <f>IF(A5052="","",VLOOKUP(A5052,LOVs!$A$3:$B$62,2))</f>
        <v>Surrey</v>
      </c>
      <c r="C5052" t="str">
        <f>Table1[[#This Row],[School Name]]</f>
        <v>Martha Jane Norris Elementary #140</v>
      </c>
      <c r="D5052" t="s">
        <v>1332</v>
      </c>
      <c r="E5052">
        <v>1987</v>
      </c>
      <c r="F5052" t="s">
        <v>15</v>
      </c>
      <c r="H5052" s="23">
        <v>42646</v>
      </c>
      <c r="I5052" s="20">
        <v>1</v>
      </c>
      <c r="J5052" t="s">
        <v>73</v>
      </c>
      <c r="K5052" s="1" t="s">
        <v>2993</v>
      </c>
      <c r="L5052">
        <v>4.0999999999999999E-4</v>
      </c>
      <c r="M5052" s="20" t="s">
        <v>18</v>
      </c>
      <c r="P5052" s="1" t="s">
        <v>998</v>
      </c>
      <c r="Q5052" s="20" t="s">
        <v>997</v>
      </c>
    </row>
    <row r="5053" spans="1:17" ht="30" x14ac:dyDescent="0.25">
      <c r="A5053">
        <v>36</v>
      </c>
      <c r="B5053" t="str">
        <f>IF(A5053="","",VLOOKUP(A5053,LOVs!$A$3:$B$62,2))</f>
        <v>Surrey</v>
      </c>
      <c r="C5053" t="str">
        <f>Table1[[#This Row],[School Name]]</f>
        <v>Martha Jane Norris Elementary #140</v>
      </c>
      <c r="D5053" t="s">
        <v>1332</v>
      </c>
      <c r="E5053">
        <v>1987</v>
      </c>
      <c r="F5053" t="s">
        <v>15</v>
      </c>
      <c r="H5053" s="23">
        <v>42646</v>
      </c>
      <c r="I5053" s="20">
        <v>1</v>
      </c>
      <c r="J5053" t="s">
        <v>73</v>
      </c>
      <c r="K5053" s="1" t="s">
        <v>2994</v>
      </c>
      <c r="L5053">
        <v>2.5499999999999998E-2</v>
      </c>
      <c r="M5053" s="20" t="s">
        <v>15</v>
      </c>
      <c r="P5053" s="1" t="s">
        <v>1042</v>
      </c>
      <c r="Q5053" s="20" t="s">
        <v>997</v>
      </c>
    </row>
    <row r="5054" spans="1:17" ht="30" x14ac:dyDescent="0.25">
      <c r="A5054">
        <v>36</v>
      </c>
      <c r="B5054" t="str">
        <f>IF(A5054="","",VLOOKUP(A5054,LOVs!$A$3:$B$62,2))</f>
        <v>Surrey</v>
      </c>
      <c r="C5054" t="str">
        <f>Table1[[#This Row],[School Name]]</f>
        <v>Martha Jane Norris Elementary #140</v>
      </c>
      <c r="D5054" t="s">
        <v>1332</v>
      </c>
      <c r="E5054">
        <v>1987</v>
      </c>
      <c r="F5054" t="s">
        <v>15</v>
      </c>
      <c r="H5054" s="23">
        <v>42646</v>
      </c>
      <c r="I5054" s="20">
        <v>1</v>
      </c>
      <c r="J5054" t="s">
        <v>73</v>
      </c>
      <c r="K5054" s="1" t="s">
        <v>2994</v>
      </c>
      <c r="L5054">
        <v>4.4000000000000002E-4</v>
      </c>
      <c r="M5054" s="20" t="s">
        <v>18</v>
      </c>
      <c r="P5054" s="1" t="s">
        <v>998</v>
      </c>
      <c r="Q5054" s="20" t="s">
        <v>997</v>
      </c>
    </row>
    <row r="5055" spans="1:17" x14ac:dyDescent="0.25">
      <c r="A5055">
        <v>36</v>
      </c>
      <c r="B5055" t="str">
        <f>IF(A5055="","",VLOOKUP(A5055,LOVs!$A$3:$B$62,2))</f>
        <v>Surrey</v>
      </c>
      <c r="C5055" t="str">
        <f>Table1[[#This Row],[School Name]]</f>
        <v>Martha Jane Norris Elementary #140</v>
      </c>
      <c r="D5055" t="s">
        <v>1332</v>
      </c>
      <c r="E5055">
        <v>1987</v>
      </c>
      <c r="F5055" t="s">
        <v>15</v>
      </c>
      <c r="H5055" s="23">
        <v>42646</v>
      </c>
      <c r="I5055" s="20">
        <v>1</v>
      </c>
      <c r="J5055" t="s">
        <v>73</v>
      </c>
      <c r="K5055" s="1" t="s">
        <v>2995</v>
      </c>
      <c r="L5055">
        <v>9.4E-2</v>
      </c>
      <c r="M5055" s="20" t="s">
        <v>15</v>
      </c>
      <c r="P5055" s="1" t="s">
        <v>1042</v>
      </c>
      <c r="Q5055" s="20" t="s">
        <v>997</v>
      </c>
    </row>
    <row r="5056" spans="1:17" x14ac:dyDescent="0.25">
      <c r="A5056">
        <v>36</v>
      </c>
      <c r="B5056" t="str">
        <f>IF(A5056="","",VLOOKUP(A5056,LOVs!$A$3:$B$62,2))</f>
        <v>Surrey</v>
      </c>
      <c r="C5056" t="str">
        <f>Table1[[#This Row],[School Name]]</f>
        <v>Martha Jane Norris Elementary #140</v>
      </c>
      <c r="D5056" t="s">
        <v>1332</v>
      </c>
      <c r="E5056">
        <v>1987</v>
      </c>
      <c r="F5056" t="s">
        <v>15</v>
      </c>
      <c r="H5056" s="23">
        <v>42646</v>
      </c>
      <c r="I5056" s="20">
        <v>1</v>
      </c>
      <c r="J5056" t="s">
        <v>73</v>
      </c>
      <c r="K5056" s="1" t="s">
        <v>2995</v>
      </c>
      <c r="L5056">
        <v>2.0600000000000002E-3</v>
      </c>
      <c r="M5056" s="20" t="s">
        <v>18</v>
      </c>
      <c r="P5056" s="1" t="s">
        <v>998</v>
      </c>
      <c r="Q5056" s="20" t="s">
        <v>997</v>
      </c>
    </row>
    <row r="5057" spans="1:17" ht="45" x14ac:dyDescent="0.25">
      <c r="A5057">
        <v>36</v>
      </c>
      <c r="B5057" t="str">
        <f>IF(A5057="","",VLOOKUP(A5057,LOVs!$A$3:$B$62,2))</f>
        <v>Surrey</v>
      </c>
      <c r="C5057" t="str">
        <f>Table1[[#This Row],[School Name]]</f>
        <v>Martha Jane Norris Elementary #140</v>
      </c>
      <c r="D5057" t="s">
        <v>1332</v>
      </c>
      <c r="E5057">
        <v>1987</v>
      </c>
      <c r="F5057" t="s">
        <v>15</v>
      </c>
      <c r="H5057" s="23">
        <v>42646</v>
      </c>
      <c r="I5057" s="20">
        <v>1</v>
      </c>
      <c r="J5057" t="s">
        <v>73</v>
      </c>
      <c r="K5057" s="1" t="s">
        <v>2996</v>
      </c>
      <c r="L5057">
        <v>0.17299999999999999</v>
      </c>
      <c r="M5057" s="20" t="s">
        <v>15</v>
      </c>
      <c r="P5057" s="1" t="s">
        <v>1042</v>
      </c>
      <c r="Q5057" s="20" t="s">
        <v>997</v>
      </c>
    </row>
    <row r="5058" spans="1:17" ht="45" x14ac:dyDescent="0.25">
      <c r="A5058">
        <v>36</v>
      </c>
      <c r="B5058" t="str">
        <f>IF(A5058="","",VLOOKUP(A5058,LOVs!$A$3:$B$62,2))</f>
        <v>Surrey</v>
      </c>
      <c r="C5058" t="str">
        <f>Table1[[#This Row],[School Name]]</f>
        <v>Martha Jane Norris Elementary #140</v>
      </c>
      <c r="D5058" t="s">
        <v>1332</v>
      </c>
      <c r="E5058">
        <v>1987</v>
      </c>
      <c r="F5058" t="s">
        <v>15</v>
      </c>
      <c r="H5058" s="23">
        <v>42646</v>
      </c>
      <c r="I5058" s="20">
        <v>1</v>
      </c>
      <c r="J5058" t="s">
        <v>73</v>
      </c>
      <c r="K5058" s="1" t="s">
        <v>2996</v>
      </c>
      <c r="L5058">
        <v>8.1099999999999992E-3</v>
      </c>
      <c r="M5058" s="20" t="s">
        <v>18</v>
      </c>
      <c r="P5058" s="1" t="s">
        <v>998</v>
      </c>
      <c r="Q5058" s="20" t="s">
        <v>997</v>
      </c>
    </row>
    <row r="5059" spans="1:17" x14ac:dyDescent="0.25">
      <c r="A5059">
        <v>36</v>
      </c>
      <c r="B5059" t="str">
        <f>IF(A5059="","",VLOOKUP(A5059,LOVs!$A$3:$B$62,2))</f>
        <v>Surrey</v>
      </c>
      <c r="C5059" t="str">
        <f>Table1[[#This Row],[School Name]]</f>
        <v>Martha Jane Norris Elementary #140</v>
      </c>
      <c r="D5059" t="s">
        <v>1332</v>
      </c>
      <c r="E5059">
        <v>1987</v>
      </c>
      <c r="F5059" t="s">
        <v>15</v>
      </c>
      <c r="H5059" s="23">
        <v>42646</v>
      </c>
      <c r="I5059" s="20">
        <v>1</v>
      </c>
      <c r="J5059" t="s">
        <v>73</v>
      </c>
      <c r="K5059" s="1" t="s">
        <v>2827</v>
      </c>
      <c r="L5059">
        <v>0.02</v>
      </c>
      <c r="M5059" s="20" t="s">
        <v>15</v>
      </c>
      <c r="P5059" s="1" t="s">
        <v>1042</v>
      </c>
      <c r="Q5059" s="20" t="s">
        <v>997</v>
      </c>
    </row>
    <row r="5060" spans="1:17" x14ac:dyDescent="0.25">
      <c r="A5060">
        <v>36</v>
      </c>
      <c r="B5060" t="str">
        <f>IF(A5060="","",VLOOKUP(A5060,LOVs!$A$3:$B$62,2))</f>
        <v>Surrey</v>
      </c>
      <c r="C5060" t="str">
        <f>Table1[[#This Row],[School Name]]</f>
        <v>Martha Jane Norris Elementary #140</v>
      </c>
      <c r="D5060" t="s">
        <v>1332</v>
      </c>
      <c r="E5060">
        <v>1987</v>
      </c>
      <c r="F5060" t="s">
        <v>15</v>
      </c>
      <c r="H5060" s="23">
        <v>42646</v>
      </c>
      <c r="I5060" s="20">
        <v>1</v>
      </c>
      <c r="J5060" t="s">
        <v>73</v>
      </c>
      <c r="K5060" s="1" t="s">
        <v>2827</v>
      </c>
      <c r="L5060">
        <v>6.2E-4</v>
      </c>
      <c r="M5060" s="20" t="s">
        <v>18</v>
      </c>
      <c r="P5060" s="1" t="s">
        <v>998</v>
      </c>
      <c r="Q5060" s="20" t="s">
        <v>997</v>
      </c>
    </row>
    <row r="5061" spans="1:17" ht="30" x14ac:dyDescent="0.25">
      <c r="A5061">
        <v>36</v>
      </c>
      <c r="B5061" t="str">
        <f>IF(A5061="","",VLOOKUP(A5061,LOVs!$A$3:$B$62,2))</f>
        <v>Surrey</v>
      </c>
      <c r="C5061" t="str">
        <f>Table1[[#This Row],[School Name]]</f>
        <v>Martha Jane Norris Elementary #140</v>
      </c>
      <c r="D5061" t="s">
        <v>1332</v>
      </c>
      <c r="E5061">
        <v>1987</v>
      </c>
      <c r="F5061" t="s">
        <v>15</v>
      </c>
      <c r="H5061" s="23">
        <v>42646</v>
      </c>
      <c r="I5061" s="20">
        <v>1</v>
      </c>
      <c r="J5061" t="s">
        <v>73</v>
      </c>
      <c r="K5061" s="1" t="s">
        <v>2997</v>
      </c>
      <c r="L5061">
        <v>1.41E-2</v>
      </c>
      <c r="M5061" s="20" t="s">
        <v>15</v>
      </c>
      <c r="P5061" s="1" t="s">
        <v>1042</v>
      </c>
      <c r="Q5061" s="20" t="s">
        <v>997</v>
      </c>
    </row>
    <row r="5062" spans="1:17" ht="30" x14ac:dyDescent="0.25">
      <c r="A5062">
        <v>36</v>
      </c>
      <c r="B5062" t="str">
        <f>IF(A5062="","",VLOOKUP(A5062,LOVs!$A$3:$B$62,2))</f>
        <v>Surrey</v>
      </c>
      <c r="C5062" t="str">
        <f>Table1[[#This Row],[School Name]]</f>
        <v>Martha Jane Norris Elementary #140</v>
      </c>
      <c r="D5062" t="s">
        <v>1332</v>
      </c>
      <c r="E5062">
        <v>1987</v>
      </c>
      <c r="F5062" t="s">
        <v>15</v>
      </c>
      <c r="H5062" s="23">
        <v>42646</v>
      </c>
      <c r="I5062" s="20">
        <v>1</v>
      </c>
      <c r="J5062" t="s">
        <v>73</v>
      </c>
      <c r="K5062" s="1" t="s">
        <v>2997</v>
      </c>
      <c r="L5062">
        <v>5.1999999999999995E-4</v>
      </c>
      <c r="M5062" s="20" t="s">
        <v>18</v>
      </c>
      <c r="P5062" s="1" t="s">
        <v>998</v>
      </c>
      <c r="Q5062" s="20" t="s">
        <v>997</v>
      </c>
    </row>
    <row r="5063" spans="1:17" x14ac:dyDescent="0.25">
      <c r="A5063">
        <v>36</v>
      </c>
      <c r="B5063" t="str">
        <f>IF(A5063="","",VLOOKUP(A5063,LOVs!$A$3:$B$62,2))</f>
        <v>Surrey</v>
      </c>
      <c r="C5063" t="str">
        <f>Table1[[#This Row],[School Name]]</f>
        <v>Martha Jane Norris Elementary #140</v>
      </c>
      <c r="D5063" t="s">
        <v>1332</v>
      </c>
      <c r="E5063">
        <v>1987</v>
      </c>
      <c r="F5063" t="s">
        <v>15</v>
      </c>
      <c r="H5063" s="23">
        <v>42646</v>
      </c>
      <c r="I5063" s="20">
        <v>1</v>
      </c>
      <c r="J5063" t="s">
        <v>73</v>
      </c>
      <c r="K5063" s="1" t="s">
        <v>2435</v>
      </c>
      <c r="L5063">
        <v>4.9200000000000001E-2</v>
      </c>
      <c r="M5063" s="20" t="s">
        <v>15</v>
      </c>
      <c r="P5063" s="1" t="s">
        <v>1042</v>
      </c>
      <c r="Q5063" s="20" t="s">
        <v>997</v>
      </c>
    </row>
    <row r="5064" spans="1:17" x14ac:dyDescent="0.25">
      <c r="A5064">
        <v>36</v>
      </c>
      <c r="B5064" t="str">
        <f>IF(A5064="","",VLOOKUP(A5064,LOVs!$A$3:$B$62,2))</f>
        <v>Surrey</v>
      </c>
      <c r="C5064" t="str">
        <f>Table1[[#This Row],[School Name]]</f>
        <v>Martha Jane Norris Elementary #140</v>
      </c>
      <c r="D5064" t="s">
        <v>1332</v>
      </c>
      <c r="E5064">
        <v>1987</v>
      </c>
      <c r="F5064" t="s">
        <v>15</v>
      </c>
      <c r="H5064" s="23">
        <v>42646</v>
      </c>
      <c r="I5064" s="20">
        <v>1</v>
      </c>
      <c r="J5064" t="s">
        <v>73</v>
      </c>
      <c r="K5064" s="1" t="s">
        <v>2435</v>
      </c>
      <c r="L5064">
        <v>1.2899999999999999E-3</v>
      </c>
      <c r="M5064" s="20" t="s">
        <v>18</v>
      </c>
      <c r="P5064" s="1" t="s">
        <v>998</v>
      </c>
      <c r="Q5064" s="20" t="s">
        <v>997</v>
      </c>
    </row>
    <row r="5065" spans="1:17" ht="30" x14ac:dyDescent="0.25">
      <c r="A5065">
        <v>36</v>
      </c>
      <c r="B5065" t="str">
        <f>IF(A5065="","",VLOOKUP(A5065,LOVs!$A$3:$B$62,2))</f>
        <v>Surrey</v>
      </c>
      <c r="C5065" t="str">
        <f>Table1[[#This Row],[School Name]]</f>
        <v>Martha Jane Norris Elementary #140</v>
      </c>
      <c r="D5065" t="s">
        <v>1332</v>
      </c>
      <c r="E5065">
        <v>1987</v>
      </c>
      <c r="F5065" t="s">
        <v>15</v>
      </c>
      <c r="H5065" s="23">
        <v>42646</v>
      </c>
      <c r="I5065" s="20">
        <v>1</v>
      </c>
      <c r="J5065" t="s">
        <v>73</v>
      </c>
      <c r="K5065" s="1" t="s">
        <v>2998</v>
      </c>
      <c r="L5065">
        <v>2.41</v>
      </c>
      <c r="M5065" s="20" t="s">
        <v>15</v>
      </c>
      <c r="P5065" s="1" t="s">
        <v>1042</v>
      </c>
      <c r="Q5065" s="20" t="s">
        <v>997</v>
      </c>
    </row>
    <row r="5066" spans="1:17" ht="30" x14ac:dyDescent="0.25">
      <c r="A5066">
        <v>36</v>
      </c>
      <c r="B5066" t="str">
        <f>IF(A5066="","",VLOOKUP(A5066,LOVs!$A$3:$B$62,2))</f>
        <v>Surrey</v>
      </c>
      <c r="C5066" t="str">
        <f>Table1[[#This Row],[School Name]]</f>
        <v>Martha Jane Norris Elementary #140</v>
      </c>
      <c r="D5066" t="s">
        <v>1332</v>
      </c>
      <c r="E5066">
        <v>1987</v>
      </c>
      <c r="F5066" t="s">
        <v>15</v>
      </c>
      <c r="H5066" s="23">
        <v>42646</v>
      </c>
      <c r="I5066" s="20">
        <v>1</v>
      </c>
      <c r="J5066" t="s">
        <v>73</v>
      </c>
      <c r="K5066" s="1" t="s">
        <v>2998</v>
      </c>
      <c r="L5066">
        <v>1.7899999999999999E-2</v>
      </c>
      <c r="M5066" s="20" t="s">
        <v>15</v>
      </c>
      <c r="P5066" s="1" t="s">
        <v>998</v>
      </c>
      <c r="Q5066" s="20" t="s">
        <v>997</v>
      </c>
    </row>
    <row r="5067" spans="1:17" x14ac:dyDescent="0.25">
      <c r="A5067">
        <v>36</v>
      </c>
      <c r="B5067" t="str">
        <f>IF(A5067="","",VLOOKUP(A5067,LOVs!$A$3:$B$62,2))</f>
        <v>Surrey</v>
      </c>
      <c r="C5067" t="str">
        <f>Table1[[#This Row],[School Name]]</f>
        <v>Martha Jane Norris Elementary #140</v>
      </c>
      <c r="D5067" t="s">
        <v>1332</v>
      </c>
      <c r="E5067">
        <v>1987</v>
      </c>
      <c r="F5067" t="s">
        <v>15</v>
      </c>
      <c r="H5067" s="23">
        <v>42646</v>
      </c>
      <c r="I5067" s="20">
        <v>1</v>
      </c>
      <c r="J5067" t="s">
        <v>73</v>
      </c>
      <c r="K5067" s="1" t="s">
        <v>2834</v>
      </c>
      <c r="L5067">
        <v>1.3299999999999999E-2</v>
      </c>
      <c r="M5067" s="20" t="s">
        <v>15</v>
      </c>
      <c r="P5067" s="1" t="s">
        <v>1042</v>
      </c>
      <c r="Q5067" s="20" t="s">
        <v>997</v>
      </c>
    </row>
    <row r="5068" spans="1:17" x14ac:dyDescent="0.25">
      <c r="A5068">
        <v>36</v>
      </c>
      <c r="B5068" t="str">
        <f>IF(A5068="","",VLOOKUP(A5068,LOVs!$A$3:$B$62,2))</f>
        <v>Surrey</v>
      </c>
      <c r="C5068" t="str">
        <f>Table1[[#This Row],[School Name]]</f>
        <v>Martha Jane Norris Elementary #140</v>
      </c>
      <c r="D5068" t="s">
        <v>1332</v>
      </c>
      <c r="E5068">
        <v>1987</v>
      </c>
      <c r="F5068" t="s">
        <v>15</v>
      </c>
      <c r="H5068" s="23">
        <v>42646</v>
      </c>
      <c r="I5068" s="20">
        <v>1</v>
      </c>
      <c r="J5068" t="s">
        <v>73</v>
      </c>
      <c r="K5068" s="1" t="s">
        <v>2834</v>
      </c>
      <c r="L5068">
        <v>8.0999999999999996E-4</v>
      </c>
      <c r="M5068" s="20" t="s">
        <v>18</v>
      </c>
      <c r="P5068" s="1" t="s">
        <v>998</v>
      </c>
      <c r="Q5068" s="20" t="s">
        <v>997</v>
      </c>
    </row>
    <row r="5069" spans="1:17" x14ac:dyDescent="0.25">
      <c r="A5069">
        <v>36</v>
      </c>
      <c r="B5069" t="str">
        <f>IF(A5069="","",VLOOKUP(A5069,LOVs!$A$3:$B$62,2))</f>
        <v>Surrey</v>
      </c>
      <c r="C5069" t="str">
        <f>Table1[[#This Row],[School Name]]</f>
        <v>Martha Jane Norris Elementary #140</v>
      </c>
      <c r="D5069" t="s">
        <v>1332</v>
      </c>
      <c r="E5069">
        <v>1987</v>
      </c>
      <c r="F5069" t="s">
        <v>15</v>
      </c>
      <c r="H5069" s="23">
        <v>42646</v>
      </c>
      <c r="I5069" s="20">
        <v>1</v>
      </c>
      <c r="J5069" t="s">
        <v>73</v>
      </c>
      <c r="K5069" s="1" t="s">
        <v>2835</v>
      </c>
      <c r="L5069">
        <v>1.15E-2</v>
      </c>
      <c r="M5069" s="20" t="s">
        <v>15</v>
      </c>
      <c r="P5069" s="1" t="s">
        <v>1042</v>
      </c>
      <c r="Q5069" s="20" t="s">
        <v>997</v>
      </c>
    </row>
    <row r="5070" spans="1:17" x14ac:dyDescent="0.25">
      <c r="A5070">
        <v>36</v>
      </c>
      <c r="B5070" t="str">
        <f>IF(A5070="","",VLOOKUP(A5070,LOVs!$A$3:$B$62,2))</f>
        <v>Surrey</v>
      </c>
      <c r="C5070" t="str">
        <f>Table1[[#This Row],[School Name]]</f>
        <v>Martha Jane Norris Elementary #140</v>
      </c>
      <c r="D5070" t="s">
        <v>1332</v>
      </c>
      <c r="E5070">
        <v>1987</v>
      </c>
      <c r="F5070" t="s">
        <v>15</v>
      </c>
      <c r="H5070" s="23">
        <v>42646</v>
      </c>
      <c r="I5070" s="20">
        <v>1</v>
      </c>
      <c r="J5070" t="s">
        <v>73</v>
      </c>
      <c r="K5070" s="1" t="s">
        <v>2835</v>
      </c>
      <c r="L5070">
        <v>1.1800000000000001E-3</v>
      </c>
      <c r="M5070" s="20" t="s">
        <v>18</v>
      </c>
      <c r="P5070" s="1" t="s">
        <v>998</v>
      </c>
      <c r="Q5070" s="20" t="s">
        <v>997</v>
      </c>
    </row>
    <row r="5071" spans="1:17" ht="30" x14ac:dyDescent="0.25">
      <c r="A5071">
        <v>36</v>
      </c>
      <c r="B5071" t="str">
        <f>IF(A5071="","",VLOOKUP(A5071,LOVs!$A$3:$B$62,2))</f>
        <v>Surrey</v>
      </c>
      <c r="C5071" t="str">
        <f>Table1[[#This Row],[School Name]]</f>
        <v>Martha Jane Norris Elementary #140</v>
      </c>
      <c r="D5071" t="s">
        <v>1332</v>
      </c>
      <c r="E5071">
        <v>1987</v>
      </c>
      <c r="F5071" t="s">
        <v>15</v>
      </c>
      <c r="H5071" s="23">
        <v>42646</v>
      </c>
      <c r="I5071" s="20">
        <v>1</v>
      </c>
      <c r="J5071" t="s">
        <v>73</v>
      </c>
      <c r="K5071" s="1" t="s">
        <v>2999</v>
      </c>
      <c r="L5071">
        <v>4.0600000000000002E-3</v>
      </c>
      <c r="M5071" s="20" t="s">
        <v>18</v>
      </c>
      <c r="P5071" s="1" t="s">
        <v>1042</v>
      </c>
      <c r="Q5071" s="20" t="s">
        <v>997</v>
      </c>
    </row>
    <row r="5072" spans="1:17" ht="30" x14ac:dyDescent="0.25">
      <c r="A5072">
        <v>36</v>
      </c>
      <c r="B5072" t="str">
        <f>IF(A5072="","",VLOOKUP(A5072,LOVs!$A$3:$B$62,2))</f>
        <v>Surrey</v>
      </c>
      <c r="C5072" t="str">
        <f>Table1[[#This Row],[School Name]]</f>
        <v>Martha Jane Norris Elementary #140</v>
      </c>
      <c r="D5072" t="s">
        <v>1332</v>
      </c>
      <c r="E5072">
        <v>1987</v>
      </c>
      <c r="F5072" t="s">
        <v>15</v>
      </c>
      <c r="H5072" s="23">
        <v>42646</v>
      </c>
      <c r="I5072" s="20">
        <v>1</v>
      </c>
      <c r="J5072" t="s">
        <v>73</v>
      </c>
      <c r="K5072" s="1" t="s">
        <v>2999</v>
      </c>
      <c r="L5072">
        <v>1.9000000000000001E-4</v>
      </c>
      <c r="M5072" s="20" t="s">
        <v>18</v>
      </c>
      <c r="P5072" s="1" t="s">
        <v>998</v>
      </c>
      <c r="Q5072" s="20" t="s">
        <v>997</v>
      </c>
    </row>
    <row r="5073" spans="1:17" x14ac:dyDescent="0.25">
      <c r="A5073">
        <v>36</v>
      </c>
      <c r="B5073" t="str">
        <f>IF(A5073="","",VLOOKUP(A5073,LOVs!$A$3:$B$62,2))</f>
        <v>Surrey</v>
      </c>
      <c r="C5073" t="str">
        <f>Table1[[#This Row],[School Name]]</f>
        <v>Martha Jane Norris Elementary #140</v>
      </c>
      <c r="D5073" t="s">
        <v>1332</v>
      </c>
      <c r="E5073">
        <v>1987</v>
      </c>
      <c r="F5073" t="s">
        <v>15</v>
      </c>
      <c r="H5073" s="23">
        <v>42646</v>
      </c>
      <c r="I5073" s="20">
        <v>1</v>
      </c>
      <c r="J5073" t="s">
        <v>73</v>
      </c>
      <c r="K5073" s="1" t="s">
        <v>3000</v>
      </c>
      <c r="L5073">
        <v>0.122</v>
      </c>
      <c r="M5073" s="20" t="s">
        <v>15</v>
      </c>
      <c r="P5073" s="1" t="s">
        <v>1042</v>
      </c>
      <c r="Q5073" s="20" t="s">
        <v>997</v>
      </c>
    </row>
    <row r="5074" spans="1:17" x14ac:dyDescent="0.25">
      <c r="A5074">
        <v>36</v>
      </c>
      <c r="B5074" t="str">
        <f>IF(A5074="","",VLOOKUP(A5074,LOVs!$A$3:$B$62,2))</f>
        <v>Surrey</v>
      </c>
      <c r="C5074" t="str">
        <f>Table1[[#This Row],[School Name]]</f>
        <v>Martha Jane Norris Elementary #140</v>
      </c>
      <c r="D5074" t="s">
        <v>1332</v>
      </c>
      <c r="E5074">
        <v>1987</v>
      </c>
      <c r="F5074" t="s">
        <v>15</v>
      </c>
      <c r="H5074" s="23">
        <v>42646</v>
      </c>
      <c r="I5074" s="20">
        <v>1</v>
      </c>
      <c r="J5074" t="s">
        <v>73</v>
      </c>
      <c r="K5074" s="1" t="s">
        <v>3000</v>
      </c>
      <c r="L5074">
        <v>4.9199999999999999E-3</v>
      </c>
      <c r="M5074" s="20" t="s">
        <v>18</v>
      </c>
      <c r="P5074" s="1" t="s">
        <v>998</v>
      </c>
      <c r="Q5074" s="20" t="s">
        <v>997</v>
      </c>
    </row>
    <row r="5075" spans="1:17" ht="30" x14ac:dyDescent="0.25">
      <c r="A5075">
        <v>36</v>
      </c>
      <c r="B5075" t="str">
        <f>IF(A5075="","",VLOOKUP(A5075,LOVs!$A$3:$B$62,2))</f>
        <v>Surrey</v>
      </c>
      <c r="C5075" t="str">
        <f>Table1[[#This Row],[School Name]]</f>
        <v>Martha Jane Norris Elementary #140</v>
      </c>
      <c r="D5075" t="s">
        <v>1332</v>
      </c>
      <c r="E5075">
        <v>1987</v>
      </c>
      <c r="F5075" t="s">
        <v>15</v>
      </c>
      <c r="H5075" s="23">
        <v>42646</v>
      </c>
      <c r="I5075" s="20">
        <v>1</v>
      </c>
      <c r="J5075" t="s">
        <v>73</v>
      </c>
      <c r="K5075" s="1" t="s">
        <v>3001</v>
      </c>
      <c r="L5075">
        <v>1.1299999999999999E-2</v>
      </c>
      <c r="M5075" s="20" t="s">
        <v>15</v>
      </c>
      <c r="P5075" s="1" t="s">
        <v>1042</v>
      </c>
      <c r="Q5075" s="20" t="s">
        <v>997</v>
      </c>
    </row>
    <row r="5076" spans="1:17" ht="30" x14ac:dyDescent="0.25">
      <c r="A5076">
        <v>36</v>
      </c>
      <c r="B5076" t="str">
        <f>IF(A5076="","",VLOOKUP(A5076,LOVs!$A$3:$B$62,2))</f>
        <v>Surrey</v>
      </c>
      <c r="C5076" t="str">
        <f>Table1[[#This Row],[School Name]]</f>
        <v>Martha Jane Norris Elementary #140</v>
      </c>
      <c r="D5076" t="s">
        <v>1332</v>
      </c>
      <c r="E5076">
        <v>1987</v>
      </c>
      <c r="F5076" t="s">
        <v>15</v>
      </c>
      <c r="H5076" s="23">
        <v>42646</v>
      </c>
      <c r="I5076" s="20">
        <v>1</v>
      </c>
      <c r="J5076" t="s">
        <v>73</v>
      </c>
      <c r="K5076" s="1" t="s">
        <v>3001</v>
      </c>
      <c r="L5076">
        <v>4.8999999999999998E-4</v>
      </c>
      <c r="M5076" s="20" t="s">
        <v>18</v>
      </c>
      <c r="P5076" s="1" t="s">
        <v>998</v>
      </c>
      <c r="Q5076" s="20" t="s">
        <v>997</v>
      </c>
    </row>
    <row r="5077" spans="1:17" ht="30" x14ac:dyDescent="0.25">
      <c r="A5077">
        <v>36</v>
      </c>
      <c r="B5077" t="str">
        <f>IF(A5077="","",VLOOKUP(A5077,LOVs!$A$3:$B$62,2))</f>
        <v>Surrey</v>
      </c>
      <c r="C5077" t="str">
        <f>Table1[[#This Row],[School Name]]</f>
        <v>Surrey Traditional School #232</v>
      </c>
      <c r="D5077" t="s">
        <v>1011</v>
      </c>
      <c r="E5077">
        <v>1994</v>
      </c>
      <c r="F5077" t="s">
        <v>15</v>
      </c>
      <c r="H5077" s="23">
        <v>42646</v>
      </c>
      <c r="I5077" s="20">
        <v>1</v>
      </c>
      <c r="J5077" t="s">
        <v>73</v>
      </c>
      <c r="K5077" s="1" t="s">
        <v>3002</v>
      </c>
      <c r="L5077">
        <v>6.6499999999999997E-3</v>
      </c>
      <c r="M5077" s="20" t="s">
        <v>18</v>
      </c>
      <c r="P5077" s="1" t="s">
        <v>996</v>
      </c>
      <c r="Q5077" s="20" t="s">
        <v>997</v>
      </c>
    </row>
    <row r="5078" spans="1:17" ht="30" x14ac:dyDescent="0.25">
      <c r="A5078">
        <v>36</v>
      </c>
      <c r="B5078" t="str">
        <f>IF(A5078="","",VLOOKUP(A5078,LOVs!$A$3:$B$62,2))</f>
        <v>Surrey</v>
      </c>
      <c r="C5078" t="str">
        <f>Table1[[#This Row],[School Name]]</f>
        <v>Surrey Traditional School #232</v>
      </c>
      <c r="D5078" t="s">
        <v>1011</v>
      </c>
      <c r="E5078">
        <v>1994</v>
      </c>
      <c r="F5078" t="s">
        <v>15</v>
      </c>
      <c r="H5078" s="23">
        <v>42646</v>
      </c>
      <c r="I5078" s="20">
        <v>1</v>
      </c>
      <c r="J5078" t="s">
        <v>73</v>
      </c>
      <c r="K5078" s="1" t="s">
        <v>3002</v>
      </c>
      <c r="L5078">
        <v>9.7999999999999997E-4</v>
      </c>
      <c r="M5078" s="20" t="s">
        <v>18</v>
      </c>
      <c r="P5078" s="1" t="s">
        <v>998</v>
      </c>
      <c r="Q5078" s="20" t="s">
        <v>997</v>
      </c>
    </row>
    <row r="5079" spans="1:17" ht="30" x14ac:dyDescent="0.25">
      <c r="A5079">
        <v>36</v>
      </c>
      <c r="B5079" t="str">
        <f>IF(A5079="","",VLOOKUP(A5079,LOVs!$A$3:$B$62,2))</f>
        <v>Surrey</v>
      </c>
      <c r="C5079" t="str">
        <f>Table1[[#This Row],[School Name]]</f>
        <v>Surrey Traditional School #232</v>
      </c>
      <c r="D5079" t="s">
        <v>1011</v>
      </c>
      <c r="E5079">
        <v>1994</v>
      </c>
      <c r="F5079" t="s">
        <v>15</v>
      </c>
      <c r="H5079" s="23">
        <v>42646</v>
      </c>
      <c r="I5079" s="20">
        <v>1</v>
      </c>
      <c r="J5079" t="s">
        <v>73</v>
      </c>
      <c r="K5079" s="1" t="s">
        <v>3003</v>
      </c>
      <c r="L5079">
        <v>4.4099999999999999E-3</v>
      </c>
      <c r="M5079" s="20" t="s">
        <v>18</v>
      </c>
      <c r="P5079" s="1" t="s">
        <v>996</v>
      </c>
      <c r="Q5079" s="20" t="s">
        <v>997</v>
      </c>
    </row>
    <row r="5080" spans="1:17" ht="30" x14ac:dyDescent="0.25">
      <c r="A5080">
        <v>36</v>
      </c>
      <c r="B5080" t="str">
        <f>IF(A5080="","",VLOOKUP(A5080,LOVs!$A$3:$B$62,2))</f>
        <v>Surrey</v>
      </c>
      <c r="C5080" t="str">
        <f>Table1[[#This Row],[School Name]]</f>
        <v>Surrey Traditional School #232</v>
      </c>
      <c r="D5080" t="s">
        <v>1011</v>
      </c>
      <c r="E5080">
        <v>1994</v>
      </c>
      <c r="F5080" t="s">
        <v>15</v>
      </c>
      <c r="H5080" s="23">
        <v>42646</v>
      </c>
      <c r="I5080" s="20">
        <v>1</v>
      </c>
      <c r="J5080" t="s">
        <v>73</v>
      </c>
      <c r="K5080" s="1" t="s">
        <v>3003</v>
      </c>
      <c r="L5080">
        <v>1.7099999999999999E-3</v>
      </c>
      <c r="M5080" s="20" t="s">
        <v>18</v>
      </c>
      <c r="P5080" s="1" t="s">
        <v>998</v>
      </c>
      <c r="Q5080" s="20" t="s">
        <v>997</v>
      </c>
    </row>
    <row r="5081" spans="1:17" x14ac:dyDescent="0.25">
      <c r="A5081">
        <v>36</v>
      </c>
      <c r="B5081" t="str">
        <f>IF(A5081="","",VLOOKUP(A5081,LOVs!$A$3:$B$62,2))</f>
        <v>Surrey</v>
      </c>
      <c r="C5081" t="str">
        <f>Table1[[#This Row],[School Name]]</f>
        <v>Surrey Traditional School #232</v>
      </c>
      <c r="D5081" t="s">
        <v>1011</v>
      </c>
      <c r="E5081">
        <v>1994</v>
      </c>
      <c r="F5081" t="s">
        <v>15</v>
      </c>
      <c r="H5081" s="23">
        <v>42646</v>
      </c>
      <c r="I5081" s="20">
        <v>1</v>
      </c>
      <c r="J5081" t="s">
        <v>73</v>
      </c>
      <c r="K5081" s="1" t="s">
        <v>3004</v>
      </c>
      <c r="L5081">
        <v>6.6E-3</v>
      </c>
      <c r="M5081" s="20" t="s">
        <v>18</v>
      </c>
      <c r="P5081" s="1" t="s">
        <v>996</v>
      </c>
      <c r="Q5081" s="20" t="s">
        <v>997</v>
      </c>
    </row>
    <row r="5082" spans="1:17" x14ac:dyDescent="0.25">
      <c r="A5082">
        <v>36</v>
      </c>
      <c r="B5082" t="str">
        <f>IF(A5082="","",VLOOKUP(A5082,LOVs!$A$3:$B$62,2))</f>
        <v>Surrey</v>
      </c>
      <c r="C5082" t="str">
        <f>Table1[[#This Row],[School Name]]</f>
        <v>Surrey Traditional School #232</v>
      </c>
      <c r="D5082" t="s">
        <v>1011</v>
      </c>
      <c r="E5082">
        <v>1994</v>
      </c>
      <c r="F5082" t="s">
        <v>15</v>
      </c>
      <c r="H5082" s="23">
        <v>42646</v>
      </c>
      <c r="I5082" s="20">
        <v>1</v>
      </c>
      <c r="J5082" t="s">
        <v>73</v>
      </c>
      <c r="K5082" s="1" t="s">
        <v>3004</v>
      </c>
      <c r="L5082">
        <v>1.9000000000000001E-4</v>
      </c>
      <c r="M5082" s="20" t="s">
        <v>18</v>
      </c>
      <c r="P5082" s="1" t="s">
        <v>998</v>
      </c>
      <c r="Q5082" s="20" t="s">
        <v>997</v>
      </c>
    </row>
    <row r="5083" spans="1:17" ht="30" x14ac:dyDescent="0.25">
      <c r="A5083">
        <v>36</v>
      </c>
      <c r="B5083" t="str">
        <f>IF(A5083="","",VLOOKUP(A5083,LOVs!$A$3:$B$62,2))</f>
        <v>Surrey</v>
      </c>
      <c r="C5083" t="str">
        <f>Table1[[#This Row],[School Name]]</f>
        <v>Surrey Traditional School #232</v>
      </c>
      <c r="D5083" t="s">
        <v>1011</v>
      </c>
      <c r="E5083">
        <v>1994</v>
      </c>
      <c r="F5083" t="s">
        <v>15</v>
      </c>
      <c r="H5083" s="23">
        <v>42646</v>
      </c>
      <c r="I5083" s="20">
        <v>1</v>
      </c>
      <c r="J5083" t="s">
        <v>73</v>
      </c>
      <c r="K5083" s="1" t="s">
        <v>3005</v>
      </c>
      <c r="L5083">
        <v>2.1900000000000001E-3</v>
      </c>
      <c r="M5083" s="20" t="s">
        <v>18</v>
      </c>
      <c r="P5083" s="1" t="s">
        <v>996</v>
      </c>
      <c r="Q5083" s="20" t="s">
        <v>997</v>
      </c>
    </row>
    <row r="5084" spans="1:17" ht="30" x14ac:dyDescent="0.25">
      <c r="A5084">
        <v>36</v>
      </c>
      <c r="B5084" t="str">
        <f>IF(A5084="","",VLOOKUP(A5084,LOVs!$A$3:$B$62,2))</f>
        <v>Surrey</v>
      </c>
      <c r="C5084" t="str">
        <f>Table1[[#This Row],[School Name]]</f>
        <v>Surrey Traditional School #232</v>
      </c>
      <c r="D5084" t="s">
        <v>1011</v>
      </c>
      <c r="E5084">
        <v>1994</v>
      </c>
      <c r="F5084" t="s">
        <v>15</v>
      </c>
      <c r="H5084" s="23">
        <v>42646</v>
      </c>
      <c r="I5084" s="20">
        <v>1</v>
      </c>
      <c r="J5084" t="s">
        <v>73</v>
      </c>
      <c r="K5084" s="1" t="s">
        <v>3005</v>
      </c>
      <c r="L5084">
        <v>1.4999999999999999E-4</v>
      </c>
      <c r="M5084" s="20" t="s">
        <v>18</v>
      </c>
      <c r="P5084" s="1" t="s">
        <v>998</v>
      </c>
      <c r="Q5084" s="20" t="s">
        <v>997</v>
      </c>
    </row>
    <row r="5085" spans="1:17" x14ac:dyDescent="0.25">
      <c r="A5085">
        <v>36</v>
      </c>
      <c r="B5085" t="str">
        <f>IF(A5085="","",VLOOKUP(A5085,LOVs!$A$3:$B$62,2))</f>
        <v>Surrey</v>
      </c>
      <c r="C5085" t="str">
        <f>Table1[[#This Row],[School Name]]</f>
        <v>Surrey Traditional School #232</v>
      </c>
      <c r="D5085" t="s">
        <v>1011</v>
      </c>
      <c r="E5085">
        <v>1994</v>
      </c>
      <c r="F5085" t="s">
        <v>15</v>
      </c>
      <c r="H5085" s="23">
        <v>42646</v>
      </c>
      <c r="I5085" s="20">
        <v>1</v>
      </c>
      <c r="J5085" t="s">
        <v>73</v>
      </c>
      <c r="K5085" s="1" t="s">
        <v>3006</v>
      </c>
      <c r="L5085">
        <v>3.5200000000000002E-2</v>
      </c>
      <c r="M5085" s="20" t="s">
        <v>15</v>
      </c>
      <c r="P5085" s="1" t="s">
        <v>996</v>
      </c>
      <c r="Q5085" s="20" t="s">
        <v>997</v>
      </c>
    </row>
    <row r="5086" spans="1:17" x14ac:dyDescent="0.25">
      <c r="A5086">
        <v>36</v>
      </c>
      <c r="B5086" t="str">
        <f>IF(A5086="","",VLOOKUP(A5086,LOVs!$A$3:$B$62,2))</f>
        <v>Surrey</v>
      </c>
      <c r="C5086" t="str">
        <f>Table1[[#This Row],[School Name]]</f>
        <v>Surrey Traditional School #232</v>
      </c>
      <c r="D5086" t="s">
        <v>1011</v>
      </c>
      <c r="E5086">
        <v>1994</v>
      </c>
      <c r="F5086" t="s">
        <v>15</v>
      </c>
      <c r="H5086" s="23">
        <v>42646</v>
      </c>
      <c r="I5086" s="20">
        <v>1</v>
      </c>
      <c r="J5086" t="s">
        <v>73</v>
      </c>
      <c r="K5086" s="1" t="s">
        <v>3006</v>
      </c>
      <c r="L5086">
        <v>9.7999999999999997E-4</v>
      </c>
      <c r="M5086" s="20" t="s">
        <v>18</v>
      </c>
      <c r="P5086" s="1" t="s">
        <v>998</v>
      </c>
      <c r="Q5086" s="20" t="s">
        <v>997</v>
      </c>
    </row>
    <row r="5087" spans="1:17" x14ac:dyDescent="0.25">
      <c r="A5087">
        <v>36</v>
      </c>
      <c r="B5087" t="str">
        <f>IF(A5087="","",VLOOKUP(A5087,LOVs!$A$3:$B$62,2))</f>
        <v>Surrey</v>
      </c>
      <c r="C5087" t="str">
        <f>Table1[[#This Row],[School Name]]</f>
        <v>Surrey Traditional School #232</v>
      </c>
      <c r="D5087" t="s">
        <v>1011</v>
      </c>
      <c r="E5087">
        <v>1994</v>
      </c>
      <c r="F5087" t="s">
        <v>15</v>
      </c>
      <c r="H5087" s="23">
        <v>42646</v>
      </c>
      <c r="I5087" s="20">
        <v>1</v>
      </c>
      <c r="J5087" t="s">
        <v>73</v>
      </c>
      <c r="K5087" s="1" t="s">
        <v>3007</v>
      </c>
      <c r="L5087">
        <v>0.127</v>
      </c>
      <c r="M5087" s="20" t="s">
        <v>15</v>
      </c>
      <c r="P5087" s="1" t="s">
        <v>996</v>
      </c>
      <c r="Q5087" s="20" t="s">
        <v>997</v>
      </c>
    </row>
    <row r="5088" spans="1:17" x14ac:dyDescent="0.25">
      <c r="A5088">
        <v>36</v>
      </c>
      <c r="B5088" t="str">
        <f>IF(A5088="","",VLOOKUP(A5088,LOVs!$A$3:$B$62,2))</f>
        <v>Surrey</v>
      </c>
      <c r="C5088" t="str">
        <f>Table1[[#This Row],[School Name]]</f>
        <v>Surrey Traditional School #232</v>
      </c>
      <c r="D5088" t="s">
        <v>1011</v>
      </c>
      <c r="E5088">
        <v>1994</v>
      </c>
      <c r="F5088" t="s">
        <v>15</v>
      </c>
      <c r="H5088" s="23">
        <v>42646</v>
      </c>
      <c r="I5088" s="20">
        <v>1</v>
      </c>
      <c r="J5088" t="s">
        <v>73</v>
      </c>
      <c r="K5088" s="1" t="s">
        <v>3007</v>
      </c>
      <c r="L5088">
        <v>1.11E-2</v>
      </c>
      <c r="M5088" s="20" t="s">
        <v>15</v>
      </c>
      <c r="P5088" s="1" t="s">
        <v>998</v>
      </c>
      <c r="Q5088" s="20" t="s">
        <v>997</v>
      </c>
    </row>
    <row r="5089" spans="1:17" ht="30" x14ac:dyDescent="0.25">
      <c r="A5089">
        <v>36</v>
      </c>
      <c r="B5089" t="str">
        <f>IF(A5089="","",VLOOKUP(A5089,LOVs!$A$3:$B$62,2))</f>
        <v>Surrey</v>
      </c>
      <c r="C5089" t="str">
        <f>Table1[[#This Row],[School Name]]</f>
        <v>Surrey Traditional School #232</v>
      </c>
      <c r="D5089" t="s">
        <v>1011</v>
      </c>
      <c r="E5089">
        <v>1994</v>
      </c>
      <c r="F5089" t="s">
        <v>15</v>
      </c>
      <c r="H5089" s="23">
        <v>42646</v>
      </c>
      <c r="I5089" s="20">
        <v>1</v>
      </c>
      <c r="J5089" t="s">
        <v>73</v>
      </c>
      <c r="K5089" s="1" t="s">
        <v>3008</v>
      </c>
      <c r="L5089">
        <v>2.0899999999999998E-2</v>
      </c>
      <c r="M5089" s="20" t="s">
        <v>15</v>
      </c>
      <c r="P5089" s="1" t="s">
        <v>996</v>
      </c>
      <c r="Q5089" s="20" t="s">
        <v>997</v>
      </c>
    </row>
    <row r="5090" spans="1:17" ht="30" x14ac:dyDescent="0.25">
      <c r="A5090">
        <v>36</v>
      </c>
      <c r="B5090" t="str">
        <f>IF(A5090="","",VLOOKUP(A5090,LOVs!$A$3:$B$62,2))</f>
        <v>Surrey</v>
      </c>
      <c r="C5090" t="str">
        <f>Table1[[#This Row],[School Name]]</f>
        <v>Surrey Traditional School #232</v>
      </c>
      <c r="D5090" t="s">
        <v>1011</v>
      </c>
      <c r="E5090">
        <v>1994</v>
      </c>
      <c r="F5090" t="s">
        <v>15</v>
      </c>
      <c r="H5090" s="23">
        <v>42646</v>
      </c>
      <c r="I5090" s="20">
        <v>1</v>
      </c>
      <c r="J5090" t="s">
        <v>73</v>
      </c>
      <c r="K5090" s="1" t="s">
        <v>3008</v>
      </c>
      <c r="L5090">
        <v>1.1900000000000001E-3</v>
      </c>
      <c r="M5090" s="20" t="s">
        <v>18</v>
      </c>
      <c r="P5090" s="1" t="s">
        <v>998</v>
      </c>
      <c r="Q5090" s="20" t="s">
        <v>997</v>
      </c>
    </row>
    <row r="5091" spans="1:17" x14ac:dyDescent="0.25">
      <c r="A5091">
        <v>36</v>
      </c>
      <c r="B5091" t="str">
        <f>IF(A5091="","",VLOOKUP(A5091,LOVs!$A$3:$B$62,2))</f>
        <v>Surrey</v>
      </c>
      <c r="C5091" t="str">
        <f>Table1[[#This Row],[School Name]]</f>
        <v>Surrey Traditional School #232</v>
      </c>
      <c r="D5091" t="s">
        <v>1011</v>
      </c>
      <c r="E5091">
        <v>1994</v>
      </c>
      <c r="F5091" t="s">
        <v>15</v>
      </c>
      <c r="H5091" s="23">
        <v>42646</v>
      </c>
      <c r="I5091" s="20">
        <v>1</v>
      </c>
      <c r="J5091" t="s">
        <v>73</v>
      </c>
      <c r="K5091" s="1" t="s">
        <v>451</v>
      </c>
      <c r="L5091">
        <v>4.5599999999999998E-3</v>
      </c>
      <c r="M5091" s="20" t="s">
        <v>18</v>
      </c>
      <c r="P5091" s="1" t="s">
        <v>996</v>
      </c>
      <c r="Q5091" s="20" t="s">
        <v>997</v>
      </c>
    </row>
    <row r="5092" spans="1:17" x14ac:dyDescent="0.25">
      <c r="A5092">
        <v>36</v>
      </c>
      <c r="B5092" t="str">
        <f>IF(A5092="","",VLOOKUP(A5092,LOVs!$A$3:$B$62,2))</f>
        <v>Surrey</v>
      </c>
      <c r="C5092" t="str">
        <f>Table1[[#This Row],[School Name]]</f>
        <v>Surrey Traditional School #232</v>
      </c>
      <c r="D5092" t="s">
        <v>1011</v>
      </c>
      <c r="E5092">
        <v>1994</v>
      </c>
      <c r="F5092" t="s">
        <v>15</v>
      </c>
      <c r="H5092" s="23">
        <v>42646</v>
      </c>
      <c r="I5092" s="20">
        <v>1</v>
      </c>
      <c r="J5092" t="s">
        <v>73</v>
      </c>
      <c r="K5092" s="1" t="s">
        <v>451</v>
      </c>
      <c r="L5092">
        <v>8.5999999999999998E-4</v>
      </c>
      <c r="M5092" s="20" t="s">
        <v>18</v>
      </c>
      <c r="P5092" s="1" t="s">
        <v>998</v>
      </c>
      <c r="Q5092" s="20" t="s">
        <v>997</v>
      </c>
    </row>
    <row r="5093" spans="1:17" x14ac:dyDescent="0.25">
      <c r="A5093">
        <v>36</v>
      </c>
      <c r="B5093" t="str">
        <f>IF(A5093="","",VLOOKUP(A5093,LOVs!$A$3:$B$62,2))</f>
        <v>Surrey</v>
      </c>
      <c r="C5093" t="str">
        <f>Table1[[#This Row],[School Name]]</f>
        <v>Surrey Traditional School #232</v>
      </c>
      <c r="D5093" t="s">
        <v>1011</v>
      </c>
      <c r="E5093">
        <v>1994</v>
      </c>
      <c r="F5093" t="s">
        <v>15</v>
      </c>
      <c r="H5093" s="23">
        <v>42646</v>
      </c>
      <c r="I5093" s="20">
        <v>1</v>
      </c>
      <c r="J5093" t="s">
        <v>73</v>
      </c>
      <c r="K5093" s="1" t="s">
        <v>3009</v>
      </c>
      <c r="L5093">
        <v>12.2</v>
      </c>
      <c r="M5093" s="20" t="s">
        <v>15</v>
      </c>
      <c r="P5093" s="1" t="s">
        <v>996</v>
      </c>
      <c r="Q5093" s="20" t="s">
        <v>997</v>
      </c>
    </row>
    <row r="5094" spans="1:17" x14ac:dyDescent="0.25">
      <c r="A5094">
        <v>36</v>
      </c>
      <c r="B5094" t="str">
        <f>IF(A5094="","",VLOOKUP(A5094,LOVs!$A$3:$B$62,2))</f>
        <v>Surrey</v>
      </c>
      <c r="C5094" t="str">
        <f>Table1[[#This Row],[School Name]]</f>
        <v>Surrey Traditional School #232</v>
      </c>
      <c r="D5094" t="s">
        <v>1011</v>
      </c>
      <c r="E5094">
        <v>1994</v>
      </c>
      <c r="F5094" t="s">
        <v>15</v>
      </c>
      <c r="H5094" s="23">
        <v>42646</v>
      </c>
      <c r="I5094" s="20">
        <v>1</v>
      </c>
      <c r="J5094" t="s">
        <v>73</v>
      </c>
      <c r="K5094" s="1" t="s">
        <v>3009</v>
      </c>
      <c r="L5094">
        <v>6.9199999999999999E-3</v>
      </c>
      <c r="M5094" s="20" t="s">
        <v>18</v>
      </c>
      <c r="P5094" s="1" t="s">
        <v>998</v>
      </c>
      <c r="Q5094" s="20" t="s">
        <v>997</v>
      </c>
    </row>
    <row r="5095" spans="1:17" x14ac:dyDescent="0.25">
      <c r="A5095">
        <v>36</v>
      </c>
      <c r="B5095" t="str">
        <f>IF(A5095="","",VLOOKUP(A5095,LOVs!$A$3:$B$62,2))</f>
        <v>Surrey</v>
      </c>
      <c r="C5095" t="str">
        <f>Table1[[#This Row],[School Name]]</f>
        <v>Surrey Traditional School #232</v>
      </c>
      <c r="D5095" t="s">
        <v>1011</v>
      </c>
      <c r="E5095">
        <v>1994</v>
      </c>
      <c r="F5095" t="s">
        <v>15</v>
      </c>
      <c r="H5095" s="23">
        <v>42646</v>
      </c>
      <c r="I5095" s="20">
        <v>1</v>
      </c>
      <c r="J5095" t="s">
        <v>73</v>
      </c>
      <c r="K5095" s="1" t="s">
        <v>3010</v>
      </c>
      <c r="L5095">
        <v>2.1499999999999998E-2</v>
      </c>
      <c r="M5095" s="20" t="s">
        <v>15</v>
      </c>
      <c r="P5095" s="1" t="s">
        <v>996</v>
      </c>
      <c r="Q5095" s="20" t="s">
        <v>997</v>
      </c>
    </row>
    <row r="5096" spans="1:17" x14ac:dyDescent="0.25">
      <c r="A5096">
        <v>36</v>
      </c>
      <c r="B5096" t="str">
        <f>IF(A5096="","",VLOOKUP(A5096,LOVs!$A$3:$B$62,2))</f>
        <v>Surrey</v>
      </c>
      <c r="C5096" t="str">
        <f>Table1[[#This Row],[School Name]]</f>
        <v>Surrey Traditional School #232</v>
      </c>
      <c r="D5096" t="s">
        <v>1011</v>
      </c>
      <c r="E5096">
        <v>1994</v>
      </c>
      <c r="F5096" t="s">
        <v>15</v>
      </c>
      <c r="H5096" s="23">
        <v>42646</v>
      </c>
      <c r="I5096" s="20">
        <v>1</v>
      </c>
      <c r="J5096" t="s">
        <v>73</v>
      </c>
      <c r="K5096" s="1" t="s">
        <v>3010</v>
      </c>
      <c r="L5096">
        <v>1.23E-3</v>
      </c>
      <c r="M5096" s="20" t="s">
        <v>18</v>
      </c>
      <c r="P5096" s="1" t="s">
        <v>998</v>
      </c>
      <c r="Q5096" s="20" t="s">
        <v>997</v>
      </c>
    </row>
    <row r="5097" spans="1:17" x14ac:dyDescent="0.25">
      <c r="A5097">
        <v>36</v>
      </c>
      <c r="B5097" t="str">
        <f>IF(A5097="","",VLOOKUP(A5097,LOVs!$A$3:$B$62,2))</f>
        <v>Surrey</v>
      </c>
      <c r="C5097" t="str">
        <f>Table1[[#This Row],[School Name]]</f>
        <v>Surrey Traditional School #232</v>
      </c>
      <c r="D5097" t="s">
        <v>1011</v>
      </c>
      <c r="E5097">
        <v>1994</v>
      </c>
      <c r="F5097" t="s">
        <v>15</v>
      </c>
      <c r="H5097" s="23">
        <v>42646</v>
      </c>
      <c r="I5097" s="20">
        <v>1</v>
      </c>
      <c r="J5097" t="s">
        <v>73</v>
      </c>
      <c r="K5097" s="1" t="s">
        <v>3011</v>
      </c>
      <c r="L5097">
        <v>1.3100000000000001E-2</v>
      </c>
      <c r="M5097" s="20" t="s">
        <v>15</v>
      </c>
      <c r="P5097" s="1" t="s">
        <v>996</v>
      </c>
      <c r="Q5097" s="20" t="s">
        <v>997</v>
      </c>
    </row>
    <row r="5098" spans="1:17" x14ac:dyDescent="0.25">
      <c r="A5098">
        <v>36</v>
      </c>
      <c r="B5098" t="str">
        <f>IF(A5098="","",VLOOKUP(A5098,LOVs!$A$3:$B$62,2))</f>
        <v>Surrey</v>
      </c>
      <c r="C5098" t="str">
        <f>Table1[[#This Row],[School Name]]</f>
        <v>Surrey Traditional School #232</v>
      </c>
      <c r="D5098" t="s">
        <v>1011</v>
      </c>
      <c r="E5098">
        <v>1994</v>
      </c>
      <c r="F5098" t="s">
        <v>15</v>
      </c>
      <c r="H5098" s="23">
        <v>42646</v>
      </c>
      <c r="I5098" s="20">
        <v>1</v>
      </c>
      <c r="J5098" t="s">
        <v>73</v>
      </c>
      <c r="K5098" s="1" t="s">
        <v>3011</v>
      </c>
      <c r="L5098">
        <v>2.2699999999999999E-3</v>
      </c>
      <c r="M5098" s="20" t="s">
        <v>18</v>
      </c>
      <c r="P5098" s="1" t="s">
        <v>998</v>
      </c>
      <c r="Q5098" s="20" t="s">
        <v>997</v>
      </c>
    </row>
    <row r="5099" spans="1:17" x14ac:dyDescent="0.25">
      <c r="A5099">
        <v>36</v>
      </c>
      <c r="B5099" t="str">
        <f>IF(A5099="","",VLOOKUP(A5099,LOVs!$A$3:$B$62,2))</f>
        <v>Surrey</v>
      </c>
      <c r="C5099" t="str">
        <f>Table1[[#This Row],[School Name]]</f>
        <v>Surrey Traditional School #232</v>
      </c>
      <c r="D5099" t="s">
        <v>1011</v>
      </c>
      <c r="E5099">
        <v>1994</v>
      </c>
      <c r="F5099" t="s">
        <v>15</v>
      </c>
      <c r="H5099" s="23">
        <v>42646</v>
      </c>
      <c r="I5099" s="20">
        <v>1</v>
      </c>
      <c r="J5099" t="s">
        <v>73</v>
      </c>
      <c r="K5099" s="1" t="s">
        <v>3012</v>
      </c>
      <c r="L5099">
        <v>2.8000000000000001E-2</v>
      </c>
      <c r="M5099" s="20" t="s">
        <v>15</v>
      </c>
      <c r="P5099" s="1" t="s">
        <v>996</v>
      </c>
      <c r="Q5099" s="20" t="s">
        <v>997</v>
      </c>
    </row>
    <row r="5100" spans="1:17" x14ac:dyDescent="0.25">
      <c r="A5100">
        <v>36</v>
      </c>
      <c r="B5100" t="str">
        <f>IF(A5100="","",VLOOKUP(A5100,LOVs!$A$3:$B$62,2))</f>
        <v>Surrey</v>
      </c>
      <c r="C5100" t="str">
        <f>Table1[[#This Row],[School Name]]</f>
        <v>Surrey Traditional School #232</v>
      </c>
      <c r="D5100" t="s">
        <v>1011</v>
      </c>
      <c r="E5100">
        <v>1994</v>
      </c>
      <c r="F5100" t="s">
        <v>15</v>
      </c>
      <c r="H5100" s="23">
        <v>42646</v>
      </c>
      <c r="I5100" s="20">
        <v>1</v>
      </c>
      <c r="J5100" t="s">
        <v>73</v>
      </c>
      <c r="K5100" s="1" t="s">
        <v>3012</v>
      </c>
      <c r="L5100">
        <v>1.7799999999999999E-3</v>
      </c>
      <c r="M5100" s="20" t="s">
        <v>18</v>
      </c>
      <c r="P5100" s="1" t="s">
        <v>998</v>
      </c>
      <c r="Q5100" s="20" t="s">
        <v>997</v>
      </c>
    </row>
    <row r="5101" spans="1:17" x14ac:dyDescent="0.25">
      <c r="A5101">
        <v>36</v>
      </c>
      <c r="B5101" t="str">
        <f>IF(A5101="","",VLOOKUP(A5101,LOVs!$A$3:$B$62,2))</f>
        <v>Surrey</v>
      </c>
      <c r="C5101" t="str">
        <f>Table1[[#This Row],[School Name]]</f>
        <v>Surrey Traditional School #232</v>
      </c>
      <c r="D5101" t="s">
        <v>1011</v>
      </c>
      <c r="E5101">
        <v>1994</v>
      </c>
      <c r="F5101" t="s">
        <v>15</v>
      </c>
      <c r="H5101" s="23">
        <v>42646</v>
      </c>
      <c r="I5101" s="20">
        <v>1</v>
      </c>
      <c r="J5101" t="s">
        <v>73</v>
      </c>
      <c r="K5101" s="1" t="s">
        <v>3013</v>
      </c>
      <c r="L5101">
        <v>2.5399999999999999E-2</v>
      </c>
      <c r="M5101" s="20" t="s">
        <v>15</v>
      </c>
      <c r="P5101" s="1" t="s">
        <v>996</v>
      </c>
      <c r="Q5101" s="20" t="s">
        <v>997</v>
      </c>
    </row>
    <row r="5102" spans="1:17" x14ac:dyDescent="0.25">
      <c r="A5102">
        <v>36</v>
      </c>
      <c r="B5102" t="str">
        <f>IF(A5102="","",VLOOKUP(A5102,LOVs!$A$3:$B$62,2))</f>
        <v>Surrey</v>
      </c>
      <c r="C5102" t="str">
        <f>Table1[[#This Row],[School Name]]</f>
        <v>Surrey Traditional School #232</v>
      </c>
      <c r="D5102" t="s">
        <v>1011</v>
      </c>
      <c r="E5102">
        <v>1994</v>
      </c>
      <c r="F5102" t="s">
        <v>15</v>
      </c>
      <c r="H5102" s="23">
        <v>42646</v>
      </c>
      <c r="I5102" s="20">
        <v>1</v>
      </c>
      <c r="J5102" t="s">
        <v>73</v>
      </c>
      <c r="K5102" s="1" t="s">
        <v>3013</v>
      </c>
      <c r="L5102">
        <v>5.5000000000000003E-4</v>
      </c>
      <c r="M5102" s="20" t="s">
        <v>18</v>
      </c>
      <c r="P5102" s="1" t="s">
        <v>998</v>
      </c>
      <c r="Q5102" s="20" t="s">
        <v>997</v>
      </c>
    </row>
    <row r="5103" spans="1:17" x14ac:dyDescent="0.25">
      <c r="A5103">
        <v>36</v>
      </c>
      <c r="B5103" t="str">
        <f>IF(A5103="","",VLOOKUP(A5103,LOVs!$A$3:$B$62,2))</f>
        <v>Surrey</v>
      </c>
      <c r="C5103" t="str">
        <f>Table1[[#This Row],[School Name]]</f>
        <v>Surrey Traditional School #232</v>
      </c>
      <c r="D5103" t="s">
        <v>1011</v>
      </c>
      <c r="E5103">
        <v>1994</v>
      </c>
      <c r="F5103" t="s">
        <v>15</v>
      </c>
      <c r="H5103" s="23">
        <v>42646</v>
      </c>
      <c r="I5103" s="20">
        <v>1</v>
      </c>
      <c r="J5103" t="s">
        <v>73</v>
      </c>
      <c r="K5103" s="1" t="s">
        <v>3014</v>
      </c>
      <c r="L5103">
        <v>8.3300000000000006E-3</v>
      </c>
      <c r="M5103" s="20" t="s">
        <v>18</v>
      </c>
      <c r="P5103" s="1" t="s">
        <v>996</v>
      </c>
      <c r="Q5103" s="20" t="s">
        <v>997</v>
      </c>
    </row>
    <row r="5104" spans="1:17" x14ac:dyDescent="0.25">
      <c r="A5104">
        <v>36</v>
      </c>
      <c r="B5104" t="str">
        <f>IF(A5104="","",VLOOKUP(A5104,LOVs!$A$3:$B$62,2))</f>
        <v>Surrey</v>
      </c>
      <c r="C5104" t="str">
        <f>Table1[[#This Row],[School Name]]</f>
        <v>Surrey Traditional School #232</v>
      </c>
      <c r="D5104" t="s">
        <v>1011</v>
      </c>
      <c r="E5104">
        <v>1994</v>
      </c>
      <c r="F5104" t="s">
        <v>15</v>
      </c>
      <c r="H5104" s="23">
        <v>42646</v>
      </c>
      <c r="I5104" s="20">
        <v>1</v>
      </c>
      <c r="J5104" t="s">
        <v>73</v>
      </c>
      <c r="K5104" s="1" t="s">
        <v>3014</v>
      </c>
      <c r="L5104">
        <v>6.6E-4</v>
      </c>
      <c r="M5104" s="20" t="s">
        <v>18</v>
      </c>
      <c r="P5104" s="1" t="s">
        <v>998</v>
      </c>
      <c r="Q5104" s="20" t="s">
        <v>997</v>
      </c>
    </row>
    <row r="5105" spans="1:17" x14ac:dyDescent="0.25">
      <c r="A5105">
        <v>36</v>
      </c>
      <c r="B5105" t="str">
        <f>IF(A5105="","",VLOOKUP(A5105,LOVs!$A$3:$B$62,2))</f>
        <v>Surrey</v>
      </c>
      <c r="C5105" t="str">
        <f>Table1[[#This Row],[School Name]]</f>
        <v>Surrey Traditional School #232</v>
      </c>
      <c r="D5105" t="s">
        <v>1011</v>
      </c>
      <c r="E5105">
        <v>1994</v>
      </c>
      <c r="F5105" t="s">
        <v>15</v>
      </c>
      <c r="H5105" s="23">
        <v>42646</v>
      </c>
      <c r="I5105" s="20">
        <v>1</v>
      </c>
      <c r="J5105" t="s">
        <v>73</v>
      </c>
      <c r="K5105" s="1" t="s">
        <v>3015</v>
      </c>
      <c r="L5105">
        <v>1.21E-2</v>
      </c>
      <c r="M5105" s="20" t="s">
        <v>15</v>
      </c>
      <c r="P5105" s="1" t="s">
        <v>996</v>
      </c>
      <c r="Q5105" s="20" t="s">
        <v>997</v>
      </c>
    </row>
    <row r="5106" spans="1:17" x14ac:dyDescent="0.25">
      <c r="A5106">
        <v>36</v>
      </c>
      <c r="B5106" t="str">
        <f>IF(A5106="","",VLOOKUP(A5106,LOVs!$A$3:$B$62,2))</f>
        <v>Surrey</v>
      </c>
      <c r="C5106" t="str">
        <f>Table1[[#This Row],[School Name]]</f>
        <v>Surrey Traditional School #232</v>
      </c>
      <c r="D5106" t="s">
        <v>1011</v>
      </c>
      <c r="E5106">
        <v>1994</v>
      </c>
      <c r="F5106" t="s">
        <v>15</v>
      </c>
      <c r="H5106" s="23">
        <v>42646</v>
      </c>
      <c r="I5106" s="20">
        <v>1</v>
      </c>
      <c r="J5106" t="s">
        <v>73</v>
      </c>
      <c r="K5106" s="1" t="s">
        <v>3015</v>
      </c>
      <c r="L5106">
        <v>2.4000000000000001E-4</v>
      </c>
      <c r="M5106" s="20" t="s">
        <v>18</v>
      </c>
      <c r="P5106" s="1" t="s">
        <v>998</v>
      </c>
      <c r="Q5106" s="20" t="s">
        <v>997</v>
      </c>
    </row>
    <row r="5107" spans="1:17" x14ac:dyDescent="0.25">
      <c r="A5107">
        <v>36</v>
      </c>
      <c r="B5107" t="str">
        <f>IF(A5107="","",VLOOKUP(A5107,LOVs!$A$3:$B$62,2))</f>
        <v>Surrey</v>
      </c>
      <c r="C5107" t="str">
        <f>Table1[[#This Row],[School Name]]</f>
        <v>Surrey Traditional School #232</v>
      </c>
      <c r="D5107" t="s">
        <v>1011</v>
      </c>
      <c r="E5107">
        <v>1994</v>
      </c>
      <c r="F5107" t="s">
        <v>15</v>
      </c>
      <c r="H5107" s="23">
        <v>42646</v>
      </c>
      <c r="I5107" s="20">
        <v>1</v>
      </c>
      <c r="J5107" t="s">
        <v>73</v>
      </c>
      <c r="K5107" s="1" t="s">
        <v>3016</v>
      </c>
      <c r="L5107">
        <v>7.7000000000000002E-3</v>
      </c>
      <c r="M5107" s="20" t="s">
        <v>18</v>
      </c>
      <c r="P5107" s="1" t="s">
        <v>996</v>
      </c>
      <c r="Q5107" s="20" t="s">
        <v>997</v>
      </c>
    </row>
    <row r="5108" spans="1:17" x14ac:dyDescent="0.25">
      <c r="A5108">
        <v>36</v>
      </c>
      <c r="B5108" t="str">
        <f>IF(A5108="","",VLOOKUP(A5108,LOVs!$A$3:$B$62,2))</f>
        <v>Surrey</v>
      </c>
      <c r="C5108" t="str">
        <f>Table1[[#This Row],[School Name]]</f>
        <v>Surrey Traditional School #232</v>
      </c>
      <c r="D5108" t="s">
        <v>1011</v>
      </c>
      <c r="E5108">
        <v>1994</v>
      </c>
      <c r="F5108" t="s">
        <v>15</v>
      </c>
      <c r="H5108" s="23">
        <v>42646</v>
      </c>
      <c r="I5108" s="20">
        <v>1</v>
      </c>
      <c r="J5108" t="s">
        <v>73</v>
      </c>
      <c r="K5108" s="1" t="s">
        <v>3016</v>
      </c>
      <c r="L5108">
        <v>3.8999999999999999E-4</v>
      </c>
      <c r="M5108" s="20" t="s">
        <v>18</v>
      </c>
      <c r="P5108" s="1" t="s">
        <v>998</v>
      </c>
      <c r="Q5108" s="20" t="s">
        <v>997</v>
      </c>
    </row>
    <row r="5109" spans="1:17" x14ac:dyDescent="0.25">
      <c r="A5109">
        <v>36</v>
      </c>
      <c r="B5109" t="str">
        <f>IF(A5109="","",VLOOKUP(A5109,LOVs!$A$3:$B$62,2))</f>
        <v>Surrey</v>
      </c>
      <c r="C5109" t="str">
        <f>Table1[[#This Row],[School Name]]</f>
        <v>Surrey Traditional School #232</v>
      </c>
      <c r="D5109" t="s">
        <v>1011</v>
      </c>
      <c r="E5109">
        <v>1994</v>
      </c>
      <c r="F5109" t="s">
        <v>15</v>
      </c>
      <c r="H5109" s="23">
        <v>42646</v>
      </c>
      <c r="I5109" s="20">
        <v>1</v>
      </c>
      <c r="J5109" t="s">
        <v>73</v>
      </c>
      <c r="K5109" s="1" t="s">
        <v>1358</v>
      </c>
      <c r="L5109">
        <v>4.7400000000000003E-3</v>
      </c>
      <c r="M5109" s="20" t="s">
        <v>18</v>
      </c>
      <c r="P5109" s="1" t="s">
        <v>996</v>
      </c>
      <c r="Q5109" s="20" t="s">
        <v>997</v>
      </c>
    </row>
    <row r="5110" spans="1:17" x14ac:dyDescent="0.25">
      <c r="A5110">
        <v>36</v>
      </c>
      <c r="B5110" t="str">
        <f>IF(A5110="","",VLOOKUP(A5110,LOVs!$A$3:$B$62,2))</f>
        <v>Surrey</v>
      </c>
      <c r="C5110" t="str">
        <f>Table1[[#This Row],[School Name]]</f>
        <v>Surrey Traditional School #232</v>
      </c>
      <c r="D5110" t="s">
        <v>1011</v>
      </c>
      <c r="E5110">
        <v>1994</v>
      </c>
      <c r="F5110" t="s">
        <v>15</v>
      </c>
      <c r="H5110" s="23">
        <v>42646</v>
      </c>
      <c r="I5110" s="20">
        <v>1</v>
      </c>
      <c r="J5110" t="s">
        <v>73</v>
      </c>
      <c r="K5110" s="1" t="s">
        <v>1358</v>
      </c>
      <c r="L5110">
        <v>2.0200000000000001E-3</v>
      </c>
      <c r="M5110" s="20" t="s">
        <v>18</v>
      </c>
      <c r="P5110" s="1" t="s">
        <v>998</v>
      </c>
      <c r="Q5110" s="20" t="s">
        <v>997</v>
      </c>
    </row>
    <row r="5111" spans="1:17" x14ac:dyDescent="0.25">
      <c r="A5111">
        <v>36</v>
      </c>
      <c r="B5111" t="str">
        <f>IF(A5111="","",VLOOKUP(A5111,LOVs!$A$3:$B$62,2))</f>
        <v>Surrey</v>
      </c>
      <c r="C5111" t="str">
        <f>Table1[[#This Row],[School Name]]</f>
        <v>Surrey Traditional School #232</v>
      </c>
      <c r="D5111" t="s">
        <v>1011</v>
      </c>
      <c r="E5111">
        <v>1994</v>
      </c>
      <c r="F5111" t="s">
        <v>15</v>
      </c>
      <c r="H5111" s="23">
        <v>42646</v>
      </c>
      <c r="I5111" s="20">
        <v>1</v>
      </c>
      <c r="J5111" t="s">
        <v>73</v>
      </c>
      <c r="K5111" s="1" t="s">
        <v>3017</v>
      </c>
      <c r="L5111">
        <v>1.55E-2</v>
      </c>
      <c r="M5111" s="20" t="s">
        <v>15</v>
      </c>
      <c r="P5111" s="1" t="s">
        <v>996</v>
      </c>
      <c r="Q5111" s="20" t="s">
        <v>997</v>
      </c>
    </row>
    <row r="5112" spans="1:17" x14ac:dyDescent="0.25">
      <c r="A5112">
        <v>36</v>
      </c>
      <c r="B5112" t="str">
        <f>IF(A5112="","",VLOOKUP(A5112,LOVs!$A$3:$B$62,2))</f>
        <v>Surrey</v>
      </c>
      <c r="C5112" t="str">
        <f>Table1[[#This Row],[School Name]]</f>
        <v>Surrey Traditional School #232</v>
      </c>
      <c r="D5112" t="s">
        <v>1011</v>
      </c>
      <c r="E5112">
        <v>1994</v>
      </c>
      <c r="F5112" t="s">
        <v>15</v>
      </c>
      <c r="H5112" s="23">
        <v>42646</v>
      </c>
      <c r="I5112" s="20">
        <v>1</v>
      </c>
      <c r="J5112" t="s">
        <v>73</v>
      </c>
      <c r="K5112" s="1" t="s">
        <v>3017</v>
      </c>
      <c r="L5112">
        <v>1.66E-3</v>
      </c>
      <c r="M5112" s="20" t="s">
        <v>18</v>
      </c>
      <c r="P5112" s="1" t="s">
        <v>998</v>
      </c>
      <c r="Q5112" s="20" t="s">
        <v>997</v>
      </c>
    </row>
    <row r="5113" spans="1:17" x14ac:dyDescent="0.25">
      <c r="A5113">
        <v>36</v>
      </c>
      <c r="B5113" t="str">
        <f>IF(A5113="","",VLOOKUP(A5113,LOVs!$A$3:$B$62,2))</f>
        <v>Surrey</v>
      </c>
      <c r="C5113" t="str">
        <f>Table1[[#This Row],[School Name]]</f>
        <v>Surrey Traditional School #232</v>
      </c>
      <c r="D5113" t="s">
        <v>1011</v>
      </c>
      <c r="E5113">
        <v>1994</v>
      </c>
      <c r="F5113" t="s">
        <v>15</v>
      </c>
      <c r="H5113" s="23">
        <v>42646</v>
      </c>
      <c r="I5113" s="20">
        <v>1</v>
      </c>
      <c r="J5113" t="s">
        <v>73</v>
      </c>
      <c r="K5113" s="1" t="s">
        <v>3018</v>
      </c>
      <c r="L5113">
        <v>9.2999999999999992E-3</v>
      </c>
      <c r="M5113" s="20" t="s">
        <v>18</v>
      </c>
      <c r="P5113" s="1" t="s">
        <v>996</v>
      </c>
      <c r="Q5113" s="20" t="s">
        <v>997</v>
      </c>
    </row>
    <row r="5114" spans="1:17" x14ac:dyDescent="0.25">
      <c r="A5114">
        <v>36</v>
      </c>
      <c r="B5114" t="str">
        <f>IF(A5114="","",VLOOKUP(A5114,LOVs!$A$3:$B$62,2))</f>
        <v>Surrey</v>
      </c>
      <c r="C5114" t="str">
        <f>Table1[[#This Row],[School Name]]</f>
        <v>Surrey Traditional School #232</v>
      </c>
      <c r="D5114" t="s">
        <v>1011</v>
      </c>
      <c r="E5114">
        <v>1994</v>
      </c>
      <c r="F5114" t="s">
        <v>15</v>
      </c>
      <c r="H5114" s="23">
        <v>42646</v>
      </c>
      <c r="I5114" s="20">
        <v>1</v>
      </c>
      <c r="J5114" t="s">
        <v>73</v>
      </c>
      <c r="K5114" s="1" t="s">
        <v>3018</v>
      </c>
      <c r="L5114">
        <v>5.2999999999999998E-4</v>
      </c>
      <c r="M5114" s="20" t="s">
        <v>18</v>
      </c>
      <c r="P5114" s="1" t="s">
        <v>998</v>
      </c>
      <c r="Q5114" s="20" t="s">
        <v>997</v>
      </c>
    </row>
    <row r="5115" spans="1:17" x14ac:dyDescent="0.25">
      <c r="A5115">
        <v>36</v>
      </c>
      <c r="B5115" t="str">
        <f>IF(A5115="","",VLOOKUP(A5115,LOVs!$A$3:$B$62,2))</f>
        <v>Surrey</v>
      </c>
      <c r="C5115" t="str">
        <f>Table1[[#This Row],[School Name]]</f>
        <v>Surrey Traditional School #232</v>
      </c>
      <c r="D5115" t="s">
        <v>1011</v>
      </c>
      <c r="E5115">
        <v>1994</v>
      </c>
      <c r="F5115" t="s">
        <v>15</v>
      </c>
      <c r="H5115" s="23">
        <v>42646</v>
      </c>
      <c r="I5115" s="20">
        <v>1</v>
      </c>
      <c r="J5115" t="s">
        <v>73</v>
      </c>
      <c r="K5115" s="1" t="s">
        <v>460</v>
      </c>
      <c r="L5115">
        <v>2.8300000000000001E-3</v>
      </c>
      <c r="M5115" s="20" t="s">
        <v>18</v>
      </c>
      <c r="P5115" s="1" t="s">
        <v>996</v>
      </c>
      <c r="Q5115" s="20" t="s">
        <v>997</v>
      </c>
    </row>
    <row r="5116" spans="1:17" x14ac:dyDescent="0.25">
      <c r="A5116">
        <v>36</v>
      </c>
      <c r="B5116" t="str">
        <f>IF(A5116="","",VLOOKUP(A5116,LOVs!$A$3:$B$62,2))</f>
        <v>Surrey</v>
      </c>
      <c r="C5116" t="str">
        <f>Table1[[#This Row],[School Name]]</f>
        <v>Surrey Traditional School #232</v>
      </c>
      <c r="D5116" t="s">
        <v>1011</v>
      </c>
      <c r="E5116">
        <v>1994</v>
      </c>
      <c r="F5116" t="s">
        <v>15</v>
      </c>
      <c r="H5116" s="23">
        <v>42646</v>
      </c>
      <c r="I5116" s="20">
        <v>1</v>
      </c>
      <c r="J5116" t="s">
        <v>73</v>
      </c>
      <c r="K5116" s="1" t="s">
        <v>460</v>
      </c>
      <c r="L5116">
        <v>1.7099999999999999E-3</v>
      </c>
      <c r="M5116" s="20" t="s">
        <v>18</v>
      </c>
      <c r="P5116" s="1" t="s">
        <v>998</v>
      </c>
      <c r="Q5116" s="20" t="s">
        <v>997</v>
      </c>
    </row>
    <row r="5117" spans="1:17" x14ac:dyDescent="0.25">
      <c r="A5117">
        <v>36</v>
      </c>
      <c r="B5117" t="str">
        <f>IF(A5117="","",VLOOKUP(A5117,LOVs!$A$3:$B$62,2))</f>
        <v>Surrey</v>
      </c>
      <c r="C5117" t="str">
        <f>Table1[[#This Row],[School Name]]</f>
        <v>Surrey Traditional School #232</v>
      </c>
      <c r="D5117" t="s">
        <v>1011</v>
      </c>
      <c r="E5117">
        <v>1994</v>
      </c>
      <c r="F5117" t="s">
        <v>15</v>
      </c>
      <c r="H5117" s="23">
        <v>42646</v>
      </c>
      <c r="I5117" s="20">
        <v>1</v>
      </c>
      <c r="J5117" t="s">
        <v>73</v>
      </c>
      <c r="K5117" s="1" t="s">
        <v>3019</v>
      </c>
      <c r="L5117">
        <v>1.7100000000000001E-2</v>
      </c>
      <c r="M5117" s="20" t="s">
        <v>15</v>
      </c>
      <c r="P5117" s="1" t="s">
        <v>996</v>
      </c>
      <c r="Q5117" s="20" t="s">
        <v>997</v>
      </c>
    </row>
    <row r="5118" spans="1:17" x14ac:dyDescent="0.25">
      <c r="A5118">
        <v>36</v>
      </c>
      <c r="B5118" t="str">
        <f>IF(A5118="","",VLOOKUP(A5118,LOVs!$A$3:$B$62,2))</f>
        <v>Surrey</v>
      </c>
      <c r="C5118" t="str">
        <f>Table1[[#This Row],[School Name]]</f>
        <v>Surrey Traditional School #232</v>
      </c>
      <c r="D5118" t="s">
        <v>1011</v>
      </c>
      <c r="E5118">
        <v>1994</v>
      </c>
      <c r="F5118" t="s">
        <v>15</v>
      </c>
      <c r="H5118" s="23">
        <v>42646</v>
      </c>
      <c r="I5118" s="20">
        <v>1</v>
      </c>
      <c r="J5118" t="s">
        <v>73</v>
      </c>
      <c r="K5118" s="1" t="s">
        <v>3019</v>
      </c>
      <c r="L5118">
        <v>1.57E-3</v>
      </c>
      <c r="M5118" s="20" t="s">
        <v>18</v>
      </c>
      <c r="P5118" s="1" t="s">
        <v>998</v>
      </c>
      <c r="Q5118" s="20" t="s">
        <v>997</v>
      </c>
    </row>
    <row r="5119" spans="1:17" x14ac:dyDescent="0.25">
      <c r="A5119">
        <v>36</v>
      </c>
      <c r="B5119" t="str">
        <f>IF(A5119="","",VLOOKUP(A5119,LOVs!$A$3:$B$62,2))</f>
        <v>Surrey</v>
      </c>
      <c r="C5119" t="str">
        <f>Table1[[#This Row],[School Name]]</f>
        <v>Surrey Traditional School #232</v>
      </c>
      <c r="D5119" t="s">
        <v>1011</v>
      </c>
      <c r="E5119">
        <v>1994</v>
      </c>
      <c r="F5119" t="s">
        <v>15</v>
      </c>
      <c r="H5119" s="23">
        <v>42646</v>
      </c>
      <c r="I5119" s="20">
        <v>1</v>
      </c>
      <c r="J5119" t="s">
        <v>73</v>
      </c>
      <c r="K5119" s="1" t="s">
        <v>2656</v>
      </c>
      <c r="L5119">
        <v>3.7799999999999999E-3</v>
      </c>
      <c r="M5119" s="20" t="s">
        <v>18</v>
      </c>
      <c r="P5119" s="1" t="s">
        <v>996</v>
      </c>
      <c r="Q5119" s="20" t="s">
        <v>997</v>
      </c>
    </row>
    <row r="5120" spans="1:17" x14ac:dyDescent="0.25">
      <c r="A5120">
        <v>36</v>
      </c>
      <c r="B5120" t="str">
        <f>IF(A5120="","",VLOOKUP(A5120,LOVs!$A$3:$B$62,2))</f>
        <v>Surrey</v>
      </c>
      <c r="C5120" t="str">
        <f>Table1[[#This Row],[School Name]]</f>
        <v>Surrey Traditional School #232</v>
      </c>
      <c r="D5120" t="s">
        <v>1011</v>
      </c>
      <c r="E5120">
        <v>1994</v>
      </c>
      <c r="F5120" t="s">
        <v>15</v>
      </c>
      <c r="H5120" s="23">
        <v>42646</v>
      </c>
      <c r="I5120" s="20">
        <v>1</v>
      </c>
      <c r="J5120" t="s">
        <v>73</v>
      </c>
      <c r="K5120" s="1" t="s">
        <v>2656</v>
      </c>
      <c r="L5120">
        <v>3.4000000000000002E-4</v>
      </c>
      <c r="M5120" s="20" t="s">
        <v>18</v>
      </c>
      <c r="P5120" s="1" t="s">
        <v>998</v>
      </c>
      <c r="Q5120" s="20" t="s">
        <v>997</v>
      </c>
    </row>
    <row r="5121" spans="1:17" x14ac:dyDescent="0.25">
      <c r="A5121">
        <v>36</v>
      </c>
      <c r="B5121" t="str">
        <f>IF(A5121="","",VLOOKUP(A5121,LOVs!$A$3:$B$62,2))</f>
        <v>Surrey</v>
      </c>
      <c r="C5121" t="str">
        <f>Table1[[#This Row],[School Name]]</f>
        <v>Surrey Traditional School #232</v>
      </c>
      <c r="D5121" t="s">
        <v>1011</v>
      </c>
      <c r="E5121">
        <v>1994</v>
      </c>
      <c r="F5121" t="s">
        <v>15</v>
      </c>
      <c r="H5121" s="23">
        <v>42646</v>
      </c>
      <c r="I5121" s="20">
        <v>1</v>
      </c>
      <c r="J5121" t="s">
        <v>73</v>
      </c>
      <c r="K5121" s="1" t="s">
        <v>3020</v>
      </c>
      <c r="L5121">
        <v>2.33E-3</v>
      </c>
      <c r="M5121" s="20" t="s">
        <v>18</v>
      </c>
      <c r="P5121" s="1" t="s">
        <v>996</v>
      </c>
      <c r="Q5121" s="20" t="s">
        <v>997</v>
      </c>
    </row>
    <row r="5122" spans="1:17" x14ac:dyDescent="0.25">
      <c r="A5122">
        <v>36</v>
      </c>
      <c r="B5122" t="str">
        <f>IF(A5122="","",VLOOKUP(A5122,LOVs!$A$3:$B$62,2))</f>
        <v>Surrey</v>
      </c>
      <c r="C5122" t="str">
        <f>Table1[[#This Row],[School Name]]</f>
        <v>Surrey Traditional School #232</v>
      </c>
      <c r="D5122" t="s">
        <v>1011</v>
      </c>
      <c r="E5122">
        <v>1994</v>
      </c>
      <c r="F5122" t="s">
        <v>15</v>
      </c>
      <c r="H5122" s="23">
        <v>42646</v>
      </c>
      <c r="I5122" s="20">
        <v>1</v>
      </c>
      <c r="J5122" t="s">
        <v>73</v>
      </c>
      <c r="K5122" s="1" t="s">
        <v>3020</v>
      </c>
      <c r="L5122">
        <v>1.8000000000000001E-4</v>
      </c>
      <c r="M5122" s="20" t="s">
        <v>18</v>
      </c>
      <c r="P5122" s="1" t="s">
        <v>998</v>
      </c>
      <c r="Q5122" s="20" t="s">
        <v>997</v>
      </c>
    </row>
    <row r="5123" spans="1:17" x14ac:dyDescent="0.25">
      <c r="A5123">
        <v>36</v>
      </c>
      <c r="B5123" t="str">
        <f>IF(A5123="","",VLOOKUP(A5123,LOVs!$A$3:$B$62,2))</f>
        <v>Surrey</v>
      </c>
      <c r="C5123" t="str">
        <f>Table1[[#This Row],[School Name]]</f>
        <v>Surrey Traditional School #232</v>
      </c>
      <c r="D5123" t="s">
        <v>1011</v>
      </c>
      <c r="E5123">
        <v>1994</v>
      </c>
      <c r="F5123" t="s">
        <v>15</v>
      </c>
      <c r="H5123" s="23">
        <v>42646</v>
      </c>
      <c r="I5123" s="20">
        <v>1</v>
      </c>
      <c r="J5123" t="s">
        <v>73</v>
      </c>
      <c r="K5123" s="1" t="s">
        <v>2657</v>
      </c>
      <c r="L5123">
        <v>9.4999999999999998E-3</v>
      </c>
      <c r="M5123" s="20" t="s">
        <v>18</v>
      </c>
      <c r="P5123" s="1" t="s">
        <v>996</v>
      </c>
      <c r="Q5123" s="20" t="s">
        <v>997</v>
      </c>
    </row>
    <row r="5124" spans="1:17" x14ac:dyDescent="0.25">
      <c r="A5124">
        <v>36</v>
      </c>
      <c r="B5124" t="str">
        <f>IF(A5124="","",VLOOKUP(A5124,LOVs!$A$3:$B$62,2))</f>
        <v>Surrey</v>
      </c>
      <c r="C5124" t="str">
        <f>Table1[[#This Row],[School Name]]</f>
        <v>Surrey Traditional School #232</v>
      </c>
      <c r="D5124" t="s">
        <v>1011</v>
      </c>
      <c r="E5124">
        <v>1994</v>
      </c>
      <c r="F5124" t="s">
        <v>15</v>
      </c>
      <c r="H5124" s="23">
        <v>42646</v>
      </c>
      <c r="I5124" s="20">
        <v>1</v>
      </c>
      <c r="J5124" t="s">
        <v>73</v>
      </c>
      <c r="K5124" s="1" t="s">
        <v>2657</v>
      </c>
      <c r="L5124">
        <v>7.2999999999999996E-4</v>
      </c>
      <c r="M5124" s="20" t="s">
        <v>18</v>
      </c>
      <c r="P5124" s="1" t="s">
        <v>998</v>
      </c>
      <c r="Q5124" s="20" t="s">
        <v>997</v>
      </c>
    </row>
    <row r="5125" spans="1:17" x14ac:dyDescent="0.25">
      <c r="A5125">
        <v>36</v>
      </c>
      <c r="B5125" t="str">
        <f>IF(A5125="","",VLOOKUP(A5125,LOVs!$A$3:$B$62,2))</f>
        <v>Surrey</v>
      </c>
      <c r="C5125" t="str">
        <f>Table1[[#This Row],[School Name]]</f>
        <v>Surrey Traditional School #232</v>
      </c>
      <c r="D5125" t="s">
        <v>1011</v>
      </c>
      <c r="E5125">
        <v>1994</v>
      </c>
      <c r="F5125" t="s">
        <v>15</v>
      </c>
      <c r="H5125" s="23">
        <v>42646</v>
      </c>
      <c r="I5125" s="20">
        <v>1</v>
      </c>
      <c r="J5125" t="s">
        <v>73</v>
      </c>
      <c r="K5125" s="1" t="s">
        <v>3021</v>
      </c>
      <c r="L5125">
        <v>1.3799999999999999E-3</v>
      </c>
      <c r="M5125" s="20" t="s">
        <v>18</v>
      </c>
      <c r="P5125" s="1" t="s">
        <v>996</v>
      </c>
      <c r="Q5125" s="20" t="s">
        <v>997</v>
      </c>
    </row>
    <row r="5126" spans="1:17" x14ac:dyDescent="0.25">
      <c r="A5126">
        <v>36</v>
      </c>
      <c r="B5126" t="str">
        <f>IF(A5126="","",VLOOKUP(A5126,LOVs!$A$3:$B$62,2))</f>
        <v>Surrey</v>
      </c>
      <c r="C5126" t="str">
        <f>Table1[[#This Row],[School Name]]</f>
        <v>Surrey Traditional School #232</v>
      </c>
      <c r="D5126" t="s">
        <v>1011</v>
      </c>
      <c r="E5126">
        <v>1994</v>
      </c>
      <c r="F5126" t="s">
        <v>15</v>
      </c>
      <c r="H5126" s="23">
        <v>42646</v>
      </c>
      <c r="I5126" s="20">
        <v>1</v>
      </c>
      <c r="J5126" t="s">
        <v>73</v>
      </c>
      <c r="K5126" s="1" t="s">
        <v>3021</v>
      </c>
      <c r="L5126">
        <v>1.4999999999999999E-4</v>
      </c>
      <c r="M5126" s="20" t="s">
        <v>18</v>
      </c>
      <c r="P5126" s="1" t="s">
        <v>998</v>
      </c>
      <c r="Q5126" s="20" t="s">
        <v>997</v>
      </c>
    </row>
    <row r="5127" spans="1:17" x14ac:dyDescent="0.25">
      <c r="A5127">
        <v>36</v>
      </c>
      <c r="B5127" t="str">
        <f>IF(A5127="","",VLOOKUP(A5127,LOVs!$A$3:$B$62,2))</f>
        <v>Surrey</v>
      </c>
      <c r="C5127" t="str">
        <f>Table1[[#This Row],[School Name]]</f>
        <v>Surrey Traditional School #232</v>
      </c>
      <c r="D5127" t="s">
        <v>1011</v>
      </c>
      <c r="E5127">
        <v>1994</v>
      </c>
      <c r="F5127" t="s">
        <v>15</v>
      </c>
      <c r="H5127" s="23">
        <v>42646</v>
      </c>
      <c r="I5127" s="20">
        <v>1</v>
      </c>
      <c r="J5127" t="s">
        <v>73</v>
      </c>
      <c r="K5127" s="1" t="s">
        <v>3022</v>
      </c>
      <c r="L5127">
        <v>5.2399999999999999E-3</v>
      </c>
      <c r="M5127" s="20" t="s">
        <v>18</v>
      </c>
      <c r="P5127" s="1" t="s">
        <v>996</v>
      </c>
      <c r="Q5127" s="20" t="s">
        <v>997</v>
      </c>
    </row>
    <row r="5128" spans="1:17" x14ac:dyDescent="0.25">
      <c r="A5128">
        <v>36</v>
      </c>
      <c r="B5128" t="str">
        <f>IF(A5128="","",VLOOKUP(A5128,LOVs!$A$3:$B$62,2))</f>
        <v>Surrey</v>
      </c>
      <c r="C5128" t="str">
        <f>Table1[[#This Row],[School Name]]</f>
        <v>Surrey Traditional School #232</v>
      </c>
      <c r="D5128" t="s">
        <v>1011</v>
      </c>
      <c r="E5128">
        <v>1994</v>
      </c>
      <c r="F5128" t="s">
        <v>15</v>
      </c>
      <c r="H5128" s="23">
        <v>42646</v>
      </c>
      <c r="I5128" s="20">
        <v>1</v>
      </c>
      <c r="J5128" t="s">
        <v>73</v>
      </c>
      <c r="K5128" s="1" t="s">
        <v>3022</v>
      </c>
      <c r="L5128">
        <v>2.0000000000000001E-4</v>
      </c>
      <c r="M5128" s="20" t="s">
        <v>18</v>
      </c>
      <c r="P5128" s="1" t="s">
        <v>998</v>
      </c>
      <c r="Q5128" s="20" t="s">
        <v>997</v>
      </c>
    </row>
    <row r="5129" spans="1:17" x14ac:dyDescent="0.25">
      <c r="A5129">
        <v>36</v>
      </c>
      <c r="B5129" t="str">
        <f>IF(A5129="","",VLOOKUP(A5129,LOVs!$A$3:$B$62,2))</f>
        <v>Surrey</v>
      </c>
      <c r="C5129" t="str">
        <f>Table1[[#This Row],[School Name]]</f>
        <v>Surrey Traditional School #232</v>
      </c>
      <c r="D5129" t="s">
        <v>1011</v>
      </c>
      <c r="E5129">
        <v>1994</v>
      </c>
      <c r="F5129" t="s">
        <v>15</v>
      </c>
      <c r="H5129" s="23">
        <v>42646</v>
      </c>
      <c r="I5129" s="20">
        <v>1</v>
      </c>
      <c r="J5129" t="s">
        <v>73</v>
      </c>
      <c r="K5129" s="1" t="s">
        <v>3023</v>
      </c>
      <c r="L5129">
        <v>4.3499999999999997E-3</v>
      </c>
      <c r="M5129" s="20" t="s">
        <v>18</v>
      </c>
      <c r="P5129" s="1" t="s">
        <v>996</v>
      </c>
      <c r="Q5129" s="20" t="s">
        <v>997</v>
      </c>
    </row>
    <row r="5130" spans="1:17" x14ac:dyDescent="0.25">
      <c r="A5130">
        <v>36</v>
      </c>
      <c r="B5130" t="str">
        <f>IF(A5130="","",VLOOKUP(A5130,LOVs!$A$3:$B$62,2))</f>
        <v>Surrey</v>
      </c>
      <c r="C5130" t="str">
        <f>Table1[[#This Row],[School Name]]</f>
        <v>Surrey Traditional School #232</v>
      </c>
      <c r="D5130" t="s">
        <v>1011</v>
      </c>
      <c r="E5130">
        <v>1994</v>
      </c>
      <c r="F5130" t="s">
        <v>15</v>
      </c>
      <c r="H5130" s="23">
        <v>42646</v>
      </c>
      <c r="I5130" s="20">
        <v>1</v>
      </c>
      <c r="J5130" t="s">
        <v>73</v>
      </c>
      <c r="K5130" s="1" t="s">
        <v>3023</v>
      </c>
      <c r="L5130">
        <v>2.0000000000000001E-4</v>
      </c>
      <c r="M5130" s="20" t="s">
        <v>18</v>
      </c>
      <c r="P5130" s="1" t="s">
        <v>998</v>
      </c>
      <c r="Q5130" s="20" t="s">
        <v>997</v>
      </c>
    </row>
    <row r="5131" spans="1:17" x14ac:dyDescent="0.25">
      <c r="A5131">
        <v>36</v>
      </c>
      <c r="B5131" t="str">
        <f>IF(A5131="","",VLOOKUP(A5131,LOVs!$A$3:$B$62,2))</f>
        <v>Surrey</v>
      </c>
      <c r="C5131" t="str">
        <f>Table1[[#This Row],[School Name]]</f>
        <v>Surrey Traditional School #232</v>
      </c>
      <c r="D5131" t="s">
        <v>1011</v>
      </c>
      <c r="E5131">
        <v>1994</v>
      </c>
      <c r="F5131" t="s">
        <v>15</v>
      </c>
      <c r="H5131" s="23">
        <v>42646</v>
      </c>
      <c r="I5131" s="20">
        <v>1</v>
      </c>
      <c r="J5131" t="s">
        <v>73</v>
      </c>
      <c r="K5131" s="1" t="s">
        <v>1069</v>
      </c>
      <c r="L5131">
        <v>5.8799999999999998E-2</v>
      </c>
      <c r="M5131" s="20" t="s">
        <v>15</v>
      </c>
      <c r="P5131" s="1" t="s">
        <v>996</v>
      </c>
      <c r="Q5131" s="20" t="s">
        <v>997</v>
      </c>
    </row>
    <row r="5132" spans="1:17" x14ac:dyDescent="0.25">
      <c r="A5132">
        <v>36</v>
      </c>
      <c r="B5132" t="str">
        <f>IF(A5132="","",VLOOKUP(A5132,LOVs!$A$3:$B$62,2))</f>
        <v>Surrey</v>
      </c>
      <c r="C5132" t="str">
        <f>Table1[[#This Row],[School Name]]</f>
        <v>Surrey Traditional School #232</v>
      </c>
      <c r="D5132" t="s">
        <v>1011</v>
      </c>
      <c r="E5132">
        <v>1994</v>
      </c>
      <c r="F5132" t="s">
        <v>15</v>
      </c>
      <c r="H5132" s="23">
        <v>42646</v>
      </c>
      <c r="I5132" s="20">
        <v>1</v>
      </c>
      <c r="J5132" t="s">
        <v>73</v>
      </c>
      <c r="K5132" s="1" t="s">
        <v>1069</v>
      </c>
      <c r="L5132">
        <v>2.1399999999999999E-2</v>
      </c>
      <c r="M5132" s="20" t="s">
        <v>15</v>
      </c>
      <c r="P5132" s="1" t="s">
        <v>998</v>
      </c>
      <c r="Q5132" s="20" t="s">
        <v>997</v>
      </c>
    </row>
    <row r="5133" spans="1:17" x14ac:dyDescent="0.25">
      <c r="A5133">
        <v>36</v>
      </c>
      <c r="B5133" t="str">
        <f>IF(A5133="","",VLOOKUP(A5133,LOVs!$A$3:$B$62,2))</f>
        <v>Surrey</v>
      </c>
      <c r="C5133" t="str">
        <f>Table1[[#This Row],[School Name]]</f>
        <v>Surrey Traditional School #232</v>
      </c>
      <c r="D5133" t="s">
        <v>1011</v>
      </c>
      <c r="E5133">
        <v>1994</v>
      </c>
      <c r="F5133" t="s">
        <v>15</v>
      </c>
      <c r="H5133" s="23">
        <v>42646</v>
      </c>
      <c r="I5133" s="20">
        <v>1</v>
      </c>
      <c r="J5133" t="s">
        <v>73</v>
      </c>
      <c r="K5133" s="1" t="s">
        <v>3024</v>
      </c>
      <c r="L5133">
        <v>0.19</v>
      </c>
      <c r="M5133" s="20" t="s">
        <v>15</v>
      </c>
      <c r="P5133" s="1" t="s">
        <v>996</v>
      </c>
      <c r="Q5133" s="20" t="s">
        <v>997</v>
      </c>
    </row>
    <row r="5134" spans="1:17" x14ac:dyDescent="0.25">
      <c r="A5134">
        <v>36</v>
      </c>
      <c r="B5134" t="str">
        <f>IF(A5134="","",VLOOKUP(A5134,LOVs!$A$3:$B$62,2))</f>
        <v>Surrey</v>
      </c>
      <c r="C5134" t="str">
        <f>Table1[[#This Row],[School Name]]</f>
        <v>Surrey Traditional School #232</v>
      </c>
      <c r="D5134" t="s">
        <v>1011</v>
      </c>
      <c r="E5134">
        <v>1994</v>
      </c>
      <c r="F5134" t="s">
        <v>15</v>
      </c>
      <c r="H5134" s="23">
        <v>42646</v>
      </c>
      <c r="I5134" s="20">
        <v>1</v>
      </c>
      <c r="J5134" t="s">
        <v>73</v>
      </c>
      <c r="K5134" s="1" t="s">
        <v>3024</v>
      </c>
      <c r="L5134">
        <v>3.5E-4</v>
      </c>
      <c r="M5134" s="20" t="s">
        <v>18</v>
      </c>
      <c r="P5134" s="1" t="s">
        <v>998</v>
      </c>
      <c r="Q5134" s="20" t="s">
        <v>997</v>
      </c>
    </row>
    <row r="5135" spans="1:17" x14ac:dyDescent="0.25">
      <c r="A5135">
        <v>36</v>
      </c>
      <c r="B5135" t="str">
        <f>IF(A5135="","",VLOOKUP(A5135,LOVs!$A$3:$B$62,2))</f>
        <v>Surrey</v>
      </c>
      <c r="C5135" t="str">
        <f>Table1[[#This Row],[School Name]]</f>
        <v>Surrey Traditional School #232</v>
      </c>
      <c r="D5135" t="s">
        <v>1011</v>
      </c>
      <c r="E5135">
        <v>1994</v>
      </c>
      <c r="F5135" t="s">
        <v>15</v>
      </c>
      <c r="H5135" s="23">
        <v>42646</v>
      </c>
      <c r="I5135" s="20">
        <v>1</v>
      </c>
      <c r="J5135" t="s">
        <v>73</v>
      </c>
      <c r="K5135" s="1" t="s">
        <v>3025</v>
      </c>
      <c r="L5135">
        <v>7.4800000000000005E-2</v>
      </c>
      <c r="M5135" s="20" t="s">
        <v>15</v>
      </c>
      <c r="P5135" s="1" t="s">
        <v>996</v>
      </c>
      <c r="Q5135" s="20" t="s">
        <v>997</v>
      </c>
    </row>
    <row r="5136" spans="1:17" x14ac:dyDescent="0.25">
      <c r="A5136">
        <v>36</v>
      </c>
      <c r="B5136" t="str">
        <f>IF(A5136="","",VLOOKUP(A5136,LOVs!$A$3:$B$62,2))</f>
        <v>Surrey</v>
      </c>
      <c r="C5136" t="str">
        <f>Table1[[#This Row],[School Name]]</f>
        <v>Surrey Traditional School #232</v>
      </c>
      <c r="D5136" t="s">
        <v>1011</v>
      </c>
      <c r="E5136">
        <v>1994</v>
      </c>
      <c r="F5136" t="s">
        <v>15</v>
      </c>
      <c r="H5136" s="23">
        <v>42646</v>
      </c>
      <c r="I5136" s="20">
        <v>1</v>
      </c>
      <c r="J5136" t="s">
        <v>73</v>
      </c>
      <c r="K5136" s="1" t="s">
        <v>3025</v>
      </c>
      <c r="L5136">
        <v>1.9300000000000001E-3</v>
      </c>
      <c r="M5136" s="20" t="s">
        <v>18</v>
      </c>
      <c r="P5136" s="1" t="s">
        <v>998</v>
      </c>
      <c r="Q5136" s="20" t="s">
        <v>997</v>
      </c>
    </row>
    <row r="5137" spans="1:17" x14ac:dyDescent="0.25">
      <c r="A5137">
        <v>36</v>
      </c>
      <c r="B5137" t="str">
        <f>IF(A5137="","",VLOOKUP(A5137,LOVs!$A$3:$B$62,2))</f>
        <v>Surrey</v>
      </c>
      <c r="C5137" t="str">
        <f>Table1[[#This Row],[School Name]]</f>
        <v>Surrey Traditional School #232</v>
      </c>
      <c r="D5137" t="s">
        <v>1011</v>
      </c>
      <c r="E5137">
        <v>1994</v>
      </c>
      <c r="F5137" t="s">
        <v>15</v>
      </c>
      <c r="H5137" s="23">
        <v>42646</v>
      </c>
      <c r="I5137" s="20">
        <v>1</v>
      </c>
      <c r="J5137" t="s">
        <v>73</v>
      </c>
      <c r="K5137" s="1" t="s">
        <v>3026</v>
      </c>
      <c r="L5137">
        <v>3.49E-2</v>
      </c>
      <c r="M5137" s="20" t="s">
        <v>15</v>
      </c>
      <c r="P5137" s="1" t="s">
        <v>996</v>
      </c>
      <c r="Q5137" s="20" t="s">
        <v>997</v>
      </c>
    </row>
    <row r="5138" spans="1:17" x14ac:dyDescent="0.25">
      <c r="A5138">
        <v>36</v>
      </c>
      <c r="B5138" t="str">
        <f>IF(A5138="","",VLOOKUP(A5138,LOVs!$A$3:$B$62,2))</f>
        <v>Surrey</v>
      </c>
      <c r="C5138" t="str">
        <f>Table1[[#This Row],[School Name]]</f>
        <v>Surrey Traditional School #232</v>
      </c>
      <c r="D5138" t="s">
        <v>1011</v>
      </c>
      <c r="E5138">
        <v>1994</v>
      </c>
      <c r="F5138" t="s">
        <v>15</v>
      </c>
      <c r="H5138" s="23">
        <v>42646</v>
      </c>
      <c r="I5138" s="20">
        <v>1</v>
      </c>
      <c r="J5138" t="s">
        <v>73</v>
      </c>
      <c r="K5138" s="1" t="s">
        <v>3026</v>
      </c>
      <c r="L5138">
        <v>1.3899999999999999E-2</v>
      </c>
      <c r="M5138" s="20" t="s">
        <v>15</v>
      </c>
      <c r="P5138" s="1" t="s">
        <v>998</v>
      </c>
      <c r="Q5138" s="20" t="s">
        <v>997</v>
      </c>
    </row>
    <row r="5139" spans="1:17" x14ac:dyDescent="0.25">
      <c r="A5139">
        <v>36</v>
      </c>
      <c r="B5139" t="str">
        <f>IF(A5139="","",VLOOKUP(A5139,LOVs!$A$3:$B$62,2))</f>
        <v>Surrey</v>
      </c>
      <c r="C5139" t="str">
        <f>Table1[[#This Row],[School Name]]</f>
        <v>Surrey Traditional School #232</v>
      </c>
      <c r="D5139" t="s">
        <v>1011</v>
      </c>
      <c r="E5139">
        <v>1994</v>
      </c>
      <c r="F5139" t="s">
        <v>15</v>
      </c>
      <c r="H5139" s="23">
        <v>42646</v>
      </c>
      <c r="I5139" s="20">
        <v>1</v>
      </c>
      <c r="J5139" t="s">
        <v>73</v>
      </c>
      <c r="K5139" s="1" t="s">
        <v>3027</v>
      </c>
      <c r="L5139">
        <v>1.3599999999999999E-2</v>
      </c>
      <c r="M5139" s="20" t="s">
        <v>15</v>
      </c>
      <c r="P5139" s="1" t="s">
        <v>996</v>
      </c>
      <c r="Q5139" s="20" t="s">
        <v>997</v>
      </c>
    </row>
    <row r="5140" spans="1:17" x14ac:dyDescent="0.25">
      <c r="A5140">
        <v>36</v>
      </c>
      <c r="B5140" t="str">
        <f>IF(A5140="","",VLOOKUP(A5140,LOVs!$A$3:$B$62,2))</f>
        <v>Surrey</v>
      </c>
      <c r="C5140" t="str">
        <f>Table1[[#This Row],[School Name]]</f>
        <v>Surrey Traditional School #232</v>
      </c>
      <c r="D5140" t="s">
        <v>1011</v>
      </c>
      <c r="E5140">
        <v>1994</v>
      </c>
      <c r="F5140" t="s">
        <v>15</v>
      </c>
      <c r="H5140" s="23">
        <v>42646</v>
      </c>
      <c r="I5140" s="20">
        <v>1</v>
      </c>
      <c r="J5140" t="s">
        <v>73</v>
      </c>
      <c r="K5140" s="1" t="s">
        <v>3027</v>
      </c>
      <c r="L5140">
        <v>3.8000000000000002E-4</v>
      </c>
      <c r="M5140" s="20" t="s">
        <v>18</v>
      </c>
      <c r="P5140" s="1" t="s">
        <v>998</v>
      </c>
      <c r="Q5140" s="20" t="s">
        <v>997</v>
      </c>
    </row>
    <row r="5141" spans="1:17" x14ac:dyDescent="0.25">
      <c r="A5141">
        <v>36</v>
      </c>
      <c r="B5141" t="str">
        <f>IF(A5141="","",VLOOKUP(A5141,LOVs!$A$3:$B$62,2))</f>
        <v>Surrey</v>
      </c>
      <c r="C5141" t="str">
        <f>Table1[[#This Row],[School Name]]</f>
        <v>Surrey Traditional School #232</v>
      </c>
      <c r="D5141" t="s">
        <v>1011</v>
      </c>
      <c r="E5141">
        <v>1994</v>
      </c>
      <c r="F5141" t="s">
        <v>15</v>
      </c>
      <c r="H5141" s="23">
        <v>42646</v>
      </c>
      <c r="I5141" s="20">
        <v>1</v>
      </c>
      <c r="J5141" t="s">
        <v>73</v>
      </c>
      <c r="K5141" s="1" t="s">
        <v>3028</v>
      </c>
      <c r="L5141">
        <v>0.71499999999999997</v>
      </c>
      <c r="M5141" s="20" t="s">
        <v>15</v>
      </c>
      <c r="P5141" s="1" t="s">
        <v>996</v>
      </c>
      <c r="Q5141" s="20" t="s">
        <v>997</v>
      </c>
    </row>
    <row r="5142" spans="1:17" x14ac:dyDescent="0.25">
      <c r="A5142">
        <v>36</v>
      </c>
      <c r="B5142" t="str">
        <f>IF(A5142="","",VLOOKUP(A5142,LOVs!$A$3:$B$62,2))</f>
        <v>Surrey</v>
      </c>
      <c r="C5142" t="str">
        <f>Table1[[#This Row],[School Name]]</f>
        <v>Surrey Traditional School #232</v>
      </c>
      <c r="D5142" t="s">
        <v>1011</v>
      </c>
      <c r="E5142">
        <v>1994</v>
      </c>
      <c r="F5142" t="s">
        <v>15</v>
      </c>
      <c r="H5142" s="23">
        <v>42646</v>
      </c>
      <c r="I5142" s="20">
        <v>1</v>
      </c>
      <c r="J5142" t="s">
        <v>73</v>
      </c>
      <c r="K5142" s="1" t="s">
        <v>3028</v>
      </c>
      <c r="L5142">
        <v>1.8100000000000002E-2</v>
      </c>
      <c r="M5142" s="20" t="s">
        <v>15</v>
      </c>
      <c r="P5142" s="1" t="s">
        <v>998</v>
      </c>
      <c r="Q5142" s="20" t="s">
        <v>997</v>
      </c>
    </row>
    <row r="5143" spans="1:17" x14ac:dyDescent="0.25">
      <c r="A5143">
        <v>36</v>
      </c>
      <c r="B5143" t="str">
        <f>IF(A5143="","",VLOOKUP(A5143,LOVs!$A$3:$B$62,2))</f>
        <v>Surrey</v>
      </c>
      <c r="C5143" t="str">
        <f>Table1[[#This Row],[School Name]]</f>
        <v>Surrey Traditional School #232</v>
      </c>
      <c r="D5143" t="s">
        <v>1011</v>
      </c>
      <c r="E5143">
        <v>1994</v>
      </c>
      <c r="F5143" t="s">
        <v>15</v>
      </c>
      <c r="H5143" s="23">
        <v>42646</v>
      </c>
      <c r="I5143" s="20">
        <v>1</v>
      </c>
      <c r="J5143" t="s">
        <v>73</v>
      </c>
      <c r="K5143" s="1" t="s">
        <v>3029</v>
      </c>
      <c r="L5143">
        <v>4.6499999999999996E-3</v>
      </c>
      <c r="M5143" s="20" t="s">
        <v>18</v>
      </c>
      <c r="P5143" s="1" t="s">
        <v>996</v>
      </c>
      <c r="Q5143" s="20" t="s">
        <v>997</v>
      </c>
    </row>
    <row r="5144" spans="1:17" x14ac:dyDescent="0.25">
      <c r="A5144">
        <v>36</v>
      </c>
      <c r="B5144" t="str">
        <f>IF(A5144="","",VLOOKUP(A5144,LOVs!$A$3:$B$62,2))</f>
        <v>Surrey</v>
      </c>
      <c r="C5144" t="str">
        <f>Table1[[#This Row],[School Name]]</f>
        <v>Surrey Traditional School #232</v>
      </c>
      <c r="D5144" t="s">
        <v>1011</v>
      </c>
      <c r="E5144">
        <v>1994</v>
      </c>
      <c r="F5144" t="s">
        <v>15</v>
      </c>
      <c r="H5144" s="23">
        <v>42646</v>
      </c>
      <c r="I5144" s="20">
        <v>1</v>
      </c>
      <c r="J5144" t="s">
        <v>73</v>
      </c>
      <c r="K5144" s="1" t="s">
        <v>3029</v>
      </c>
      <c r="L5144">
        <v>1.24E-3</v>
      </c>
      <c r="M5144" s="20" t="s">
        <v>18</v>
      </c>
      <c r="P5144" s="1" t="s">
        <v>998</v>
      </c>
      <c r="Q5144" s="20" t="s">
        <v>997</v>
      </c>
    </row>
    <row r="5145" spans="1:17" x14ac:dyDescent="0.25">
      <c r="A5145">
        <v>36</v>
      </c>
      <c r="B5145" t="str">
        <f>IF(A5145="","",VLOOKUP(A5145,LOVs!$A$3:$B$62,2))</f>
        <v>Surrey</v>
      </c>
      <c r="C5145" t="str">
        <f>Table1[[#This Row],[School Name]]</f>
        <v>Surrey Traditional School #232</v>
      </c>
      <c r="D5145" t="s">
        <v>1011</v>
      </c>
      <c r="E5145">
        <v>1994</v>
      </c>
      <c r="F5145" t="s">
        <v>15</v>
      </c>
      <c r="H5145" s="23">
        <v>42646</v>
      </c>
      <c r="I5145" s="20">
        <v>1</v>
      </c>
      <c r="J5145" t="s">
        <v>73</v>
      </c>
      <c r="K5145" s="1" t="s">
        <v>3030</v>
      </c>
      <c r="L5145">
        <v>0.10100000000000001</v>
      </c>
      <c r="M5145" s="20" t="s">
        <v>15</v>
      </c>
      <c r="P5145" s="1" t="s">
        <v>996</v>
      </c>
      <c r="Q5145" s="20" t="s">
        <v>997</v>
      </c>
    </row>
    <row r="5146" spans="1:17" x14ac:dyDescent="0.25">
      <c r="A5146">
        <v>36</v>
      </c>
      <c r="B5146" t="str">
        <f>IF(A5146="","",VLOOKUP(A5146,LOVs!$A$3:$B$62,2))</f>
        <v>Surrey</v>
      </c>
      <c r="C5146" t="str">
        <f>Table1[[#This Row],[School Name]]</f>
        <v>Surrey Traditional School #232</v>
      </c>
      <c r="D5146" t="s">
        <v>1011</v>
      </c>
      <c r="E5146">
        <v>1994</v>
      </c>
      <c r="F5146" t="s">
        <v>15</v>
      </c>
      <c r="H5146" s="23">
        <v>42646</v>
      </c>
      <c r="I5146" s="20">
        <v>1</v>
      </c>
      <c r="J5146" t="s">
        <v>73</v>
      </c>
      <c r="K5146" s="1" t="s">
        <v>3030</v>
      </c>
      <c r="L5146">
        <v>5.2100000000000002E-3</v>
      </c>
      <c r="M5146" s="20" t="s">
        <v>18</v>
      </c>
      <c r="P5146" s="1" t="s">
        <v>998</v>
      </c>
      <c r="Q5146" s="20" t="s">
        <v>997</v>
      </c>
    </row>
    <row r="5147" spans="1:17" ht="30" x14ac:dyDescent="0.25">
      <c r="A5147">
        <v>36</v>
      </c>
      <c r="B5147" t="str">
        <f>IF(A5147="","",VLOOKUP(A5147,LOVs!$A$3:$B$62,2))</f>
        <v>Surrey</v>
      </c>
      <c r="C5147" t="str">
        <f>Table1[[#This Row],[School Name]]</f>
        <v>Surrey Traditional School #232</v>
      </c>
      <c r="D5147" t="s">
        <v>1011</v>
      </c>
      <c r="E5147">
        <v>1994</v>
      </c>
      <c r="F5147" t="s">
        <v>15</v>
      </c>
      <c r="H5147" s="23">
        <v>42646</v>
      </c>
      <c r="I5147" s="20">
        <v>1</v>
      </c>
      <c r="J5147" t="s">
        <v>73</v>
      </c>
      <c r="K5147" s="1" t="s">
        <v>3031</v>
      </c>
      <c r="L5147">
        <v>1.0800000000000001E-2</v>
      </c>
      <c r="M5147" s="20" t="s">
        <v>15</v>
      </c>
      <c r="P5147" s="1" t="s">
        <v>996</v>
      </c>
      <c r="Q5147" s="20" t="s">
        <v>997</v>
      </c>
    </row>
    <row r="5148" spans="1:17" ht="30" x14ac:dyDescent="0.25">
      <c r="A5148">
        <v>36</v>
      </c>
      <c r="B5148" t="str">
        <f>IF(A5148="","",VLOOKUP(A5148,LOVs!$A$3:$B$62,2))</f>
        <v>Surrey</v>
      </c>
      <c r="C5148" t="str">
        <f>Table1[[#This Row],[School Name]]</f>
        <v>Surrey Traditional School #232</v>
      </c>
      <c r="D5148" t="s">
        <v>1011</v>
      </c>
      <c r="E5148">
        <v>1994</v>
      </c>
      <c r="F5148" t="s">
        <v>15</v>
      </c>
      <c r="H5148" s="23">
        <v>42646</v>
      </c>
      <c r="I5148" s="20">
        <v>1</v>
      </c>
      <c r="J5148" t="s">
        <v>73</v>
      </c>
      <c r="K5148" s="1" t="s">
        <v>3031</v>
      </c>
      <c r="L5148">
        <v>1.0300000000000001E-3</v>
      </c>
      <c r="M5148" s="20" t="s">
        <v>18</v>
      </c>
      <c r="P5148" s="1" t="s">
        <v>998</v>
      </c>
      <c r="Q5148" s="20" t="s">
        <v>997</v>
      </c>
    </row>
    <row r="5149" spans="1:17" ht="30" x14ac:dyDescent="0.25">
      <c r="A5149">
        <v>36</v>
      </c>
      <c r="B5149" t="str">
        <f>IF(A5149="","",VLOOKUP(A5149,LOVs!$A$3:$B$62,2))</f>
        <v>Surrey</v>
      </c>
      <c r="C5149" t="str">
        <f>Table1[[#This Row],[School Name]]</f>
        <v>James Ardiel Elementary #062</v>
      </c>
      <c r="D5149" t="s">
        <v>1252</v>
      </c>
      <c r="E5149">
        <v>1962</v>
      </c>
      <c r="F5149" t="s">
        <v>15</v>
      </c>
      <c r="H5149" s="23">
        <v>42647</v>
      </c>
      <c r="I5149" s="20">
        <v>1</v>
      </c>
      <c r="J5149" t="s">
        <v>73</v>
      </c>
      <c r="K5149" s="1" t="s">
        <v>3032</v>
      </c>
      <c r="L5149">
        <v>1.1299999999999999E-2</v>
      </c>
      <c r="M5149" s="20" t="s">
        <v>15</v>
      </c>
      <c r="P5149" s="1" t="s">
        <v>2791</v>
      </c>
      <c r="Q5149" s="20" t="s">
        <v>997</v>
      </c>
    </row>
    <row r="5150" spans="1:17" ht="30" x14ac:dyDescent="0.25">
      <c r="A5150">
        <v>36</v>
      </c>
      <c r="B5150" t="str">
        <f>IF(A5150="","",VLOOKUP(A5150,LOVs!$A$3:$B$62,2))</f>
        <v>Surrey</v>
      </c>
      <c r="C5150" t="str">
        <f>Table1[[#This Row],[School Name]]</f>
        <v>James Ardiel Elementary #062</v>
      </c>
      <c r="D5150" t="s">
        <v>1252</v>
      </c>
      <c r="E5150">
        <v>1962</v>
      </c>
      <c r="F5150" t="s">
        <v>15</v>
      </c>
      <c r="H5150" s="23">
        <v>42647</v>
      </c>
      <c r="I5150" s="20">
        <v>1</v>
      </c>
      <c r="J5150" t="s">
        <v>73</v>
      </c>
      <c r="K5150" s="1" t="s">
        <v>3032</v>
      </c>
      <c r="L5150">
        <v>0.159</v>
      </c>
      <c r="M5150" s="20" t="s">
        <v>18</v>
      </c>
      <c r="P5150" s="1" t="s">
        <v>2450</v>
      </c>
      <c r="Q5150" s="20" t="s">
        <v>997</v>
      </c>
    </row>
    <row r="5151" spans="1:17" ht="30" x14ac:dyDescent="0.25">
      <c r="A5151">
        <v>36</v>
      </c>
      <c r="B5151" t="str">
        <f>IF(A5151="","",VLOOKUP(A5151,LOVs!$A$3:$B$62,2))</f>
        <v>Surrey</v>
      </c>
      <c r="C5151" t="str">
        <f>Table1[[#This Row],[School Name]]</f>
        <v>James Ardiel Elementary #062</v>
      </c>
      <c r="D5151" t="s">
        <v>1252</v>
      </c>
      <c r="E5151">
        <v>1962</v>
      </c>
      <c r="F5151" t="s">
        <v>15</v>
      </c>
      <c r="H5151" s="23">
        <v>42647</v>
      </c>
      <c r="I5151" s="20">
        <v>1</v>
      </c>
      <c r="J5151" t="s">
        <v>73</v>
      </c>
      <c r="K5151" s="1" t="s">
        <v>3032</v>
      </c>
      <c r="L5151">
        <v>0.81399999999999995</v>
      </c>
      <c r="M5151" s="20" t="s">
        <v>15</v>
      </c>
      <c r="P5151" s="1" t="s">
        <v>3033</v>
      </c>
      <c r="Q5151" s="20" t="s">
        <v>997</v>
      </c>
    </row>
    <row r="5152" spans="1:17" ht="30" x14ac:dyDescent="0.25">
      <c r="A5152">
        <v>36</v>
      </c>
      <c r="B5152" t="str">
        <f>IF(A5152="","",VLOOKUP(A5152,LOVs!$A$3:$B$62,2))</f>
        <v>Surrey</v>
      </c>
      <c r="C5152" t="str">
        <f>Table1[[#This Row],[School Name]]</f>
        <v>James Ardiel Elementary #062</v>
      </c>
      <c r="D5152" t="s">
        <v>1252</v>
      </c>
      <c r="E5152">
        <v>1962</v>
      </c>
      <c r="F5152" t="s">
        <v>15</v>
      </c>
      <c r="H5152" s="23">
        <v>42647</v>
      </c>
      <c r="I5152" s="20">
        <v>1</v>
      </c>
      <c r="J5152" t="s">
        <v>73</v>
      </c>
      <c r="K5152" s="1" t="s">
        <v>3032</v>
      </c>
      <c r="L5152">
        <v>2.1800000000000001E-3</v>
      </c>
      <c r="M5152" s="20" t="s">
        <v>18</v>
      </c>
      <c r="P5152" s="1" t="s">
        <v>2792</v>
      </c>
      <c r="Q5152" s="20" t="s">
        <v>997</v>
      </c>
    </row>
    <row r="5153" spans="1:17" ht="30" x14ac:dyDescent="0.25">
      <c r="A5153">
        <v>36</v>
      </c>
      <c r="B5153" t="str">
        <f>IF(A5153="","",VLOOKUP(A5153,LOVs!$A$3:$B$62,2))</f>
        <v>Surrey</v>
      </c>
      <c r="C5153" t="str">
        <f>Table1[[#This Row],[School Name]]</f>
        <v>James Ardiel Elementary #062</v>
      </c>
      <c r="D5153" t="s">
        <v>1252</v>
      </c>
      <c r="E5153">
        <v>1962</v>
      </c>
      <c r="F5153" t="s">
        <v>15</v>
      </c>
      <c r="H5153" s="23">
        <v>42647</v>
      </c>
      <c r="I5153" s="20">
        <v>1</v>
      </c>
      <c r="J5153" t="s">
        <v>73</v>
      </c>
      <c r="K5153" s="1" t="s">
        <v>3032</v>
      </c>
      <c r="L5153">
        <v>4.2599999999999999E-3</v>
      </c>
      <c r="M5153" s="20" t="s">
        <v>18</v>
      </c>
      <c r="P5153" s="1" t="s">
        <v>2452</v>
      </c>
      <c r="Q5153" s="20" t="s">
        <v>997</v>
      </c>
    </row>
    <row r="5154" spans="1:17" ht="30" x14ac:dyDescent="0.25">
      <c r="A5154">
        <v>36</v>
      </c>
      <c r="B5154" t="str">
        <f>IF(A5154="","",VLOOKUP(A5154,LOVs!$A$3:$B$62,2))</f>
        <v>Surrey</v>
      </c>
      <c r="C5154" t="str">
        <f>Table1[[#This Row],[School Name]]</f>
        <v>James Ardiel Elementary #062</v>
      </c>
      <c r="D5154" t="s">
        <v>1252</v>
      </c>
      <c r="E5154">
        <v>1962</v>
      </c>
      <c r="F5154" t="s">
        <v>15</v>
      </c>
      <c r="H5154" s="23">
        <v>42647</v>
      </c>
      <c r="I5154" s="20">
        <v>1</v>
      </c>
      <c r="J5154" t="s">
        <v>73</v>
      </c>
      <c r="K5154" s="1" t="s">
        <v>3032</v>
      </c>
      <c r="L5154">
        <v>0.36599999999999999</v>
      </c>
      <c r="M5154" s="20" t="s">
        <v>15</v>
      </c>
      <c r="P5154" s="1" t="s">
        <v>3034</v>
      </c>
      <c r="Q5154" s="20" t="s">
        <v>997</v>
      </c>
    </row>
    <row r="5155" spans="1:17" x14ac:dyDescent="0.25">
      <c r="A5155">
        <v>36</v>
      </c>
      <c r="B5155" t="str">
        <f>IF(A5155="","",VLOOKUP(A5155,LOVs!$A$3:$B$62,2))</f>
        <v>Surrey</v>
      </c>
      <c r="C5155" t="str">
        <f>Table1[[#This Row],[School Name]]</f>
        <v>James Ardiel Elementary #062</v>
      </c>
      <c r="D5155" t="s">
        <v>1252</v>
      </c>
      <c r="E5155">
        <v>1962</v>
      </c>
      <c r="F5155" t="s">
        <v>15</v>
      </c>
      <c r="H5155" s="23">
        <v>42647</v>
      </c>
      <c r="I5155" s="20">
        <v>1</v>
      </c>
      <c r="J5155" t="s">
        <v>73</v>
      </c>
      <c r="K5155" s="1" t="s">
        <v>3035</v>
      </c>
      <c r="L5155">
        <v>0.246</v>
      </c>
      <c r="M5155" s="20" t="s">
        <v>15</v>
      </c>
      <c r="P5155" s="1" t="s">
        <v>996</v>
      </c>
      <c r="Q5155" s="20" t="s">
        <v>997</v>
      </c>
    </row>
    <row r="5156" spans="1:17" x14ac:dyDescent="0.25">
      <c r="A5156">
        <v>36</v>
      </c>
      <c r="B5156" t="str">
        <f>IF(A5156="","",VLOOKUP(A5156,LOVs!$A$3:$B$62,2))</f>
        <v>Surrey</v>
      </c>
      <c r="C5156" t="str">
        <f>Table1[[#This Row],[School Name]]</f>
        <v>James Ardiel Elementary #062</v>
      </c>
      <c r="D5156" t="s">
        <v>1252</v>
      </c>
      <c r="E5156">
        <v>1962</v>
      </c>
      <c r="F5156" t="s">
        <v>15</v>
      </c>
      <c r="H5156" s="23">
        <v>42647</v>
      </c>
      <c r="I5156" s="20">
        <v>1</v>
      </c>
      <c r="J5156" t="s">
        <v>73</v>
      </c>
      <c r="K5156" s="1" t="s">
        <v>3035</v>
      </c>
      <c r="L5156">
        <v>2.8300000000000001E-3</v>
      </c>
      <c r="M5156" s="20" t="s">
        <v>18</v>
      </c>
      <c r="P5156" s="1" t="s">
        <v>1002</v>
      </c>
      <c r="Q5156" s="20" t="s">
        <v>997</v>
      </c>
    </row>
    <row r="5157" spans="1:17" ht="30" x14ac:dyDescent="0.25">
      <c r="A5157">
        <v>36</v>
      </c>
      <c r="B5157" t="str">
        <f>IF(A5157="","",VLOOKUP(A5157,LOVs!$A$3:$B$62,2))</f>
        <v>Surrey</v>
      </c>
      <c r="C5157" t="str">
        <f>Table1[[#This Row],[School Name]]</f>
        <v>James Ardiel Elementary #062</v>
      </c>
      <c r="D5157" t="s">
        <v>1252</v>
      </c>
      <c r="E5157">
        <v>1962</v>
      </c>
      <c r="F5157" t="s">
        <v>15</v>
      </c>
      <c r="H5157" s="23">
        <v>42647</v>
      </c>
      <c r="I5157" s="20">
        <v>1</v>
      </c>
      <c r="J5157" t="s">
        <v>73</v>
      </c>
      <c r="K5157" s="1" t="s">
        <v>2527</v>
      </c>
      <c r="L5157">
        <v>0.14099999999999999</v>
      </c>
      <c r="M5157" s="20" t="s">
        <v>15</v>
      </c>
      <c r="P5157" s="1" t="s">
        <v>1601</v>
      </c>
      <c r="Q5157" s="20" t="s">
        <v>997</v>
      </c>
    </row>
    <row r="5158" spans="1:17" ht="30" x14ac:dyDescent="0.25">
      <c r="A5158">
        <v>36</v>
      </c>
      <c r="B5158" t="str">
        <f>IF(A5158="","",VLOOKUP(A5158,LOVs!$A$3:$B$62,2))</f>
        <v>Surrey</v>
      </c>
      <c r="C5158" t="str">
        <f>Table1[[#This Row],[School Name]]</f>
        <v>James Ardiel Elementary #062</v>
      </c>
      <c r="D5158" t="s">
        <v>1252</v>
      </c>
      <c r="E5158">
        <v>1962</v>
      </c>
      <c r="F5158" t="s">
        <v>15</v>
      </c>
      <c r="H5158" s="23">
        <v>42647</v>
      </c>
      <c r="I5158" s="20">
        <v>1</v>
      </c>
      <c r="J5158" t="s">
        <v>73</v>
      </c>
      <c r="K5158" s="1" t="s">
        <v>2527</v>
      </c>
      <c r="L5158">
        <v>0.68899999999999995</v>
      </c>
      <c r="M5158" s="20" t="s">
        <v>15</v>
      </c>
      <c r="P5158" s="1" t="s">
        <v>1610</v>
      </c>
      <c r="Q5158" s="20" t="s">
        <v>997</v>
      </c>
    </row>
    <row r="5159" spans="1:17" ht="30" x14ac:dyDescent="0.25">
      <c r="A5159">
        <v>36</v>
      </c>
      <c r="B5159" t="str">
        <f>IF(A5159="","",VLOOKUP(A5159,LOVs!$A$3:$B$62,2))</f>
        <v>Surrey</v>
      </c>
      <c r="C5159" t="str">
        <f>Table1[[#This Row],[School Name]]</f>
        <v>James Ardiel Elementary #062</v>
      </c>
      <c r="D5159" t="s">
        <v>1252</v>
      </c>
      <c r="E5159">
        <v>1962</v>
      </c>
      <c r="F5159" t="s">
        <v>15</v>
      </c>
      <c r="H5159" s="23">
        <v>42647</v>
      </c>
      <c r="I5159" s="20">
        <v>1</v>
      </c>
      <c r="J5159" t="s">
        <v>73</v>
      </c>
      <c r="K5159" s="1" t="s">
        <v>2527</v>
      </c>
      <c r="L5159">
        <v>0.112</v>
      </c>
      <c r="M5159" s="20" t="s">
        <v>15</v>
      </c>
      <c r="P5159" s="1" t="s">
        <v>3036</v>
      </c>
      <c r="Q5159" s="20" t="s">
        <v>997</v>
      </c>
    </row>
    <row r="5160" spans="1:17" ht="30" x14ac:dyDescent="0.25">
      <c r="A5160">
        <v>36</v>
      </c>
      <c r="B5160" t="str">
        <f>IF(A5160="","",VLOOKUP(A5160,LOVs!$A$3:$B$62,2))</f>
        <v>Surrey</v>
      </c>
      <c r="C5160" t="str">
        <f>Table1[[#This Row],[School Name]]</f>
        <v>James Ardiel Elementary #062</v>
      </c>
      <c r="D5160" t="s">
        <v>1252</v>
      </c>
      <c r="E5160">
        <v>1962</v>
      </c>
      <c r="F5160" t="s">
        <v>15</v>
      </c>
      <c r="H5160" s="23">
        <v>42647</v>
      </c>
      <c r="I5160" s="20">
        <v>1</v>
      </c>
      <c r="J5160" t="s">
        <v>73</v>
      </c>
      <c r="K5160" s="1" t="s">
        <v>2527</v>
      </c>
      <c r="L5160">
        <v>1.17E-2</v>
      </c>
      <c r="M5160" s="20" t="s">
        <v>15</v>
      </c>
      <c r="P5160" s="1" t="s">
        <v>1612</v>
      </c>
      <c r="Q5160" s="20" t="s">
        <v>997</v>
      </c>
    </row>
    <row r="5161" spans="1:17" ht="30" x14ac:dyDescent="0.25">
      <c r="A5161">
        <v>36</v>
      </c>
      <c r="B5161" t="str">
        <f>IF(A5161="","",VLOOKUP(A5161,LOVs!$A$3:$B$62,2))</f>
        <v>Surrey</v>
      </c>
      <c r="C5161" t="str">
        <f>Table1[[#This Row],[School Name]]</f>
        <v>James Ardiel Elementary #062</v>
      </c>
      <c r="D5161" t="s">
        <v>1252</v>
      </c>
      <c r="E5161">
        <v>1962</v>
      </c>
      <c r="F5161" t="s">
        <v>15</v>
      </c>
      <c r="H5161" s="23">
        <v>42647</v>
      </c>
      <c r="I5161" s="20">
        <v>1</v>
      </c>
      <c r="J5161" t="s">
        <v>73</v>
      </c>
      <c r="K5161" s="1" t="s">
        <v>2527</v>
      </c>
      <c r="L5161">
        <v>2.9099999999999998E-3</v>
      </c>
      <c r="M5161" s="20" t="s">
        <v>18</v>
      </c>
      <c r="P5161" s="1" t="s">
        <v>1621</v>
      </c>
      <c r="Q5161" s="20" t="s">
        <v>997</v>
      </c>
    </row>
    <row r="5162" spans="1:17" ht="30" x14ac:dyDescent="0.25">
      <c r="A5162">
        <v>36</v>
      </c>
      <c r="B5162" t="str">
        <f>IF(A5162="","",VLOOKUP(A5162,LOVs!$A$3:$B$62,2))</f>
        <v>Surrey</v>
      </c>
      <c r="C5162" t="str">
        <f>Table1[[#This Row],[School Name]]</f>
        <v>James Ardiel Elementary #062</v>
      </c>
      <c r="D5162" t="s">
        <v>1252</v>
      </c>
      <c r="E5162">
        <v>1962</v>
      </c>
      <c r="F5162" t="s">
        <v>15</v>
      </c>
      <c r="H5162" s="23">
        <v>42647</v>
      </c>
      <c r="I5162" s="20">
        <v>1</v>
      </c>
      <c r="J5162" t="s">
        <v>73</v>
      </c>
      <c r="K5162" s="1" t="s">
        <v>2527</v>
      </c>
      <c r="L5162">
        <v>2.66E-3</v>
      </c>
      <c r="M5162" s="20" t="s">
        <v>18</v>
      </c>
      <c r="P5162" s="1" t="s">
        <v>3037</v>
      </c>
      <c r="Q5162" s="20" t="s">
        <v>997</v>
      </c>
    </row>
    <row r="5163" spans="1:17" x14ac:dyDescent="0.25">
      <c r="A5163">
        <v>36</v>
      </c>
      <c r="B5163" t="str">
        <f>IF(A5163="","",VLOOKUP(A5163,LOVs!$A$3:$B$62,2))</f>
        <v>Surrey</v>
      </c>
      <c r="C5163" t="str">
        <f>Table1[[#This Row],[School Name]]</f>
        <v>James Ardiel Elementary #062</v>
      </c>
      <c r="D5163" t="s">
        <v>1252</v>
      </c>
      <c r="E5163">
        <v>1962</v>
      </c>
      <c r="F5163" t="s">
        <v>15</v>
      </c>
      <c r="H5163" s="23">
        <v>42647</v>
      </c>
      <c r="I5163" s="20">
        <v>1</v>
      </c>
      <c r="J5163" t="s">
        <v>73</v>
      </c>
      <c r="K5163" s="1" t="s">
        <v>3038</v>
      </c>
      <c r="L5163">
        <v>2.4099999999999998E-3</v>
      </c>
      <c r="M5163" s="20" t="s">
        <v>18</v>
      </c>
      <c r="P5163" s="1" t="s">
        <v>996</v>
      </c>
      <c r="Q5163" s="20" t="s">
        <v>997</v>
      </c>
    </row>
    <row r="5164" spans="1:17" x14ac:dyDescent="0.25">
      <c r="A5164">
        <v>36</v>
      </c>
      <c r="B5164" t="str">
        <f>IF(A5164="","",VLOOKUP(A5164,LOVs!$A$3:$B$62,2))</f>
        <v>Surrey</v>
      </c>
      <c r="C5164" t="str">
        <f>Table1[[#This Row],[School Name]]</f>
        <v>James Ardiel Elementary #062</v>
      </c>
      <c r="D5164" t="s">
        <v>1252</v>
      </c>
      <c r="E5164">
        <v>1962</v>
      </c>
      <c r="F5164" t="s">
        <v>15</v>
      </c>
      <c r="H5164" s="23">
        <v>42647</v>
      </c>
      <c r="I5164" s="20">
        <v>1</v>
      </c>
      <c r="J5164" t="s">
        <v>73</v>
      </c>
      <c r="K5164" s="1" t="s">
        <v>3038</v>
      </c>
      <c r="L5164">
        <v>2.0000000000000001E-4</v>
      </c>
      <c r="M5164" s="20" t="s">
        <v>18</v>
      </c>
      <c r="P5164" s="1" t="s">
        <v>1002</v>
      </c>
      <c r="Q5164" s="20" t="s">
        <v>997</v>
      </c>
    </row>
    <row r="5165" spans="1:17" x14ac:dyDescent="0.25">
      <c r="A5165">
        <v>36</v>
      </c>
      <c r="B5165" t="str">
        <f>IF(A5165="","",VLOOKUP(A5165,LOVs!$A$3:$B$62,2))</f>
        <v>Surrey</v>
      </c>
      <c r="C5165" t="str">
        <f>Table1[[#This Row],[School Name]]</f>
        <v>James Ardiel Elementary #062</v>
      </c>
      <c r="D5165" t="s">
        <v>1252</v>
      </c>
      <c r="E5165">
        <v>1962</v>
      </c>
      <c r="F5165" t="s">
        <v>15</v>
      </c>
      <c r="H5165" s="23">
        <v>42647</v>
      </c>
      <c r="I5165" s="20">
        <v>1</v>
      </c>
      <c r="J5165" t="s">
        <v>73</v>
      </c>
      <c r="K5165" s="1" t="s">
        <v>3039</v>
      </c>
      <c r="L5165">
        <v>6.6100000000000004E-3</v>
      </c>
      <c r="M5165" s="20" t="s">
        <v>18</v>
      </c>
      <c r="P5165" s="1" t="s">
        <v>996</v>
      </c>
      <c r="Q5165" s="20" t="s">
        <v>997</v>
      </c>
    </row>
    <row r="5166" spans="1:17" x14ac:dyDescent="0.25">
      <c r="A5166">
        <v>36</v>
      </c>
      <c r="B5166" t="str">
        <f>IF(A5166="","",VLOOKUP(A5166,LOVs!$A$3:$B$62,2))</f>
        <v>Surrey</v>
      </c>
      <c r="C5166" t="str">
        <f>Table1[[#This Row],[School Name]]</f>
        <v>James Ardiel Elementary #062</v>
      </c>
      <c r="D5166" t="s">
        <v>1252</v>
      </c>
      <c r="E5166">
        <v>1962</v>
      </c>
      <c r="F5166" t="s">
        <v>15</v>
      </c>
      <c r="H5166" s="23">
        <v>42647</v>
      </c>
      <c r="I5166" s="20">
        <v>1</v>
      </c>
      <c r="J5166" t="s">
        <v>73</v>
      </c>
      <c r="K5166" s="1" t="s">
        <v>3039</v>
      </c>
      <c r="L5166">
        <v>4.6999999999999999E-4</v>
      </c>
      <c r="M5166" s="20" t="s">
        <v>18</v>
      </c>
      <c r="P5166" s="1" t="s">
        <v>1002</v>
      </c>
      <c r="Q5166" s="20" t="s">
        <v>997</v>
      </c>
    </row>
    <row r="5167" spans="1:17" ht="30" x14ac:dyDescent="0.25">
      <c r="A5167">
        <v>36</v>
      </c>
      <c r="B5167" t="str">
        <f>IF(A5167="","",VLOOKUP(A5167,LOVs!$A$3:$B$62,2))</f>
        <v>Surrey</v>
      </c>
      <c r="C5167" t="str">
        <f>Table1[[#This Row],[School Name]]</f>
        <v>James Ardiel Elementary #062</v>
      </c>
      <c r="D5167" t="s">
        <v>1252</v>
      </c>
      <c r="E5167">
        <v>1962</v>
      </c>
      <c r="F5167" t="s">
        <v>15</v>
      </c>
      <c r="H5167" s="23">
        <v>42647</v>
      </c>
      <c r="I5167" s="20">
        <v>1</v>
      </c>
      <c r="J5167" t="s">
        <v>73</v>
      </c>
      <c r="K5167" s="1" t="s">
        <v>2449</v>
      </c>
      <c r="L5167">
        <v>3.5599999999999998E-3</v>
      </c>
      <c r="M5167" s="20" t="s">
        <v>18</v>
      </c>
      <c r="P5167" s="1" t="s">
        <v>2785</v>
      </c>
      <c r="Q5167" s="20" t="s">
        <v>997</v>
      </c>
    </row>
    <row r="5168" spans="1:17" ht="30" x14ac:dyDescent="0.25">
      <c r="A5168">
        <v>36</v>
      </c>
      <c r="B5168" t="str">
        <f>IF(A5168="","",VLOOKUP(A5168,LOVs!$A$3:$B$62,2))</f>
        <v>Surrey</v>
      </c>
      <c r="C5168" t="str">
        <f>Table1[[#This Row],[School Name]]</f>
        <v>James Ardiel Elementary #062</v>
      </c>
      <c r="D5168" t="s">
        <v>1252</v>
      </c>
      <c r="E5168">
        <v>1962</v>
      </c>
      <c r="F5168" t="s">
        <v>15</v>
      </c>
      <c r="H5168" s="23">
        <v>42647</v>
      </c>
      <c r="I5168" s="20">
        <v>1</v>
      </c>
      <c r="J5168" t="s">
        <v>73</v>
      </c>
      <c r="K5168" s="1" t="s">
        <v>2449</v>
      </c>
      <c r="L5168">
        <v>7.28E-3</v>
      </c>
      <c r="M5168" s="20" t="s">
        <v>18</v>
      </c>
      <c r="P5168" s="1" t="s">
        <v>3040</v>
      </c>
      <c r="Q5168" s="20" t="s">
        <v>997</v>
      </c>
    </row>
    <row r="5169" spans="1:17" ht="30" x14ac:dyDescent="0.25">
      <c r="A5169">
        <v>36</v>
      </c>
      <c r="B5169" t="str">
        <f>IF(A5169="","",VLOOKUP(A5169,LOVs!$A$3:$B$62,2))</f>
        <v>Surrey</v>
      </c>
      <c r="C5169" t="str">
        <f>Table1[[#This Row],[School Name]]</f>
        <v>James Ardiel Elementary #062</v>
      </c>
      <c r="D5169" t="s">
        <v>1252</v>
      </c>
      <c r="E5169">
        <v>1962</v>
      </c>
      <c r="F5169" t="s">
        <v>15</v>
      </c>
      <c r="H5169" s="23">
        <v>42647</v>
      </c>
      <c r="I5169" s="20">
        <v>1</v>
      </c>
      <c r="J5169" t="s">
        <v>73</v>
      </c>
      <c r="K5169" s="1" t="s">
        <v>2449</v>
      </c>
      <c r="L5169">
        <v>1.9000000000000001E-4</v>
      </c>
      <c r="M5169" s="20" t="s">
        <v>18</v>
      </c>
      <c r="P5169" s="1" t="s">
        <v>2786</v>
      </c>
      <c r="Q5169" s="20" t="s">
        <v>997</v>
      </c>
    </row>
    <row r="5170" spans="1:17" ht="30" x14ac:dyDescent="0.25">
      <c r="A5170">
        <v>36</v>
      </c>
      <c r="B5170" t="str">
        <f>IF(A5170="","",VLOOKUP(A5170,LOVs!$A$3:$B$62,2))</f>
        <v>Surrey</v>
      </c>
      <c r="C5170" t="str">
        <f>Table1[[#This Row],[School Name]]</f>
        <v>James Ardiel Elementary #062</v>
      </c>
      <c r="D5170" t="s">
        <v>1252</v>
      </c>
      <c r="E5170">
        <v>1962</v>
      </c>
      <c r="F5170" t="s">
        <v>15</v>
      </c>
      <c r="H5170" s="23">
        <v>42647</v>
      </c>
      <c r="I5170" s="20">
        <v>1</v>
      </c>
      <c r="J5170" t="s">
        <v>73</v>
      </c>
      <c r="K5170" s="1" t="s">
        <v>2449</v>
      </c>
      <c r="L5170">
        <v>2.9E-4</v>
      </c>
      <c r="M5170" s="20" t="s">
        <v>18</v>
      </c>
      <c r="P5170" s="1" t="s">
        <v>3041</v>
      </c>
      <c r="Q5170" s="20" t="s">
        <v>997</v>
      </c>
    </row>
    <row r="5171" spans="1:17" x14ac:dyDescent="0.25">
      <c r="A5171">
        <v>36</v>
      </c>
      <c r="B5171" t="str">
        <f>IF(A5171="","",VLOOKUP(A5171,LOVs!$A$3:$B$62,2))</f>
        <v>Surrey</v>
      </c>
      <c r="C5171" t="str">
        <f>Table1[[#This Row],[School Name]]</f>
        <v>James Ardiel Elementary #062</v>
      </c>
      <c r="D5171" t="s">
        <v>1252</v>
      </c>
      <c r="E5171">
        <v>1962</v>
      </c>
      <c r="F5171" t="s">
        <v>15</v>
      </c>
      <c r="H5171" s="23">
        <v>42647</v>
      </c>
      <c r="I5171" s="20">
        <v>1</v>
      </c>
      <c r="J5171" t="s">
        <v>73</v>
      </c>
      <c r="K5171" s="1" t="s">
        <v>124</v>
      </c>
      <c r="L5171">
        <v>6.5900000000000004E-3</v>
      </c>
      <c r="M5171" s="20" t="s">
        <v>18</v>
      </c>
      <c r="P5171" s="1" t="s">
        <v>996</v>
      </c>
      <c r="Q5171" s="20" t="s">
        <v>997</v>
      </c>
    </row>
    <row r="5172" spans="1:17" x14ac:dyDescent="0.25">
      <c r="A5172">
        <v>36</v>
      </c>
      <c r="B5172" t="str">
        <f>IF(A5172="","",VLOOKUP(A5172,LOVs!$A$3:$B$62,2))</f>
        <v>Surrey</v>
      </c>
      <c r="C5172" t="str">
        <f>Table1[[#This Row],[School Name]]</f>
        <v>James Ardiel Elementary #062</v>
      </c>
      <c r="D5172" t="s">
        <v>1252</v>
      </c>
      <c r="E5172">
        <v>1962</v>
      </c>
      <c r="F5172" t="s">
        <v>15</v>
      </c>
      <c r="H5172" s="23">
        <v>42647</v>
      </c>
      <c r="I5172" s="20">
        <v>1</v>
      </c>
      <c r="J5172" t="s">
        <v>73</v>
      </c>
      <c r="K5172" s="1" t="s">
        <v>124</v>
      </c>
      <c r="L5172">
        <v>1.1100000000000001E-3</v>
      </c>
      <c r="M5172" s="20" t="s">
        <v>18</v>
      </c>
      <c r="P5172" s="1" t="s">
        <v>1002</v>
      </c>
      <c r="Q5172" s="20" t="s">
        <v>997</v>
      </c>
    </row>
    <row r="5173" spans="1:17" x14ac:dyDescent="0.25">
      <c r="A5173">
        <v>36</v>
      </c>
      <c r="B5173" t="str">
        <f>IF(A5173="","",VLOOKUP(A5173,LOVs!$A$3:$B$62,2))</f>
        <v>Surrey</v>
      </c>
      <c r="C5173" t="str">
        <f>Table1[[#This Row],[School Name]]</f>
        <v>James Ardiel Elementary #062</v>
      </c>
      <c r="D5173" t="s">
        <v>1252</v>
      </c>
      <c r="E5173">
        <v>1962</v>
      </c>
      <c r="F5173" t="s">
        <v>15</v>
      </c>
      <c r="H5173" s="23">
        <v>42647</v>
      </c>
      <c r="I5173" s="20">
        <v>1</v>
      </c>
      <c r="J5173" t="s">
        <v>73</v>
      </c>
      <c r="K5173" s="1" t="s">
        <v>482</v>
      </c>
      <c r="L5173">
        <v>5.0200000000000002E-3</v>
      </c>
      <c r="M5173" s="20" t="s">
        <v>18</v>
      </c>
      <c r="P5173" s="1" t="s">
        <v>996</v>
      </c>
      <c r="Q5173" s="20" t="s">
        <v>997</v>
      </c>
    </row>
    <row r="5174" spans="1:17" x14ac:dyDescent="0.25">
      <c r="A5174">
        <v>36</v>
      </c>
      <c r="B5174" t="str">
        <f>IF(A5174="","",VLOOKUP(A5174,LOVs!$A$3:$B$62,2))</f>
        <v>Surrey</v>
      </c>
      <c r="C5174" t="str">
        <f>Table1[[#This Row],[School Name]]</f>
        <v>James Ardiel Elementary #062</v>
      </c>
      <c r="D5174" t="s">
        <v>1252</v>
      </c>
      <c r="E5174">
        <v>1962</v>
      </c>
      <c r="F5174" t="s">
        <v>15</v>
      </c>
      <c r="H5174" s="23">
        <v>42647</v>
      </c>
      <c r="I5174" s="20">
        <v>1</v>
      </c>
      <c r="J5174" t="s">
        <v>73</v>
      </c>
      <c r="K5174" s="1" t="s">
        <v>482</v>
      </c>
      <c r="L5174">
        <v>3.8000000000000002E-4</v>
      </c>
      <c r="M5174" s="20" t="s">
        <v>18</v>
      </c>
      <c r="P5174" s="1" t="s">
        <v>1002</v>
      </c>
      <c r="Q5174" s="20" t="s">
        <v>997</v>
      </c>
    </row>
    <row r="5175" spans="1:17" x14ac:dyDescent="0.25">
      <c r="A5175">
        <v>36</v>
      </c>
      <c r="B5175" t="str">
        <f>IF(A5175="","",VLOOKUP(A5175,LOVs!$A$3:$B$62,2))</f>
        <v>Surrey</v>
      </c>
      <c r="C5175" t="str">
        <f>Table1[[#This Row],[School Name]]</f>
        <v>James Ardiel Elementary #062</v>
      </c>
      <c r="D5175" t="s">
        <v>1252</v>
      </c>
      <c r="E5175">
        <v>1962</v>
      </c>
      <c r="F5175" t="s">
        <v>15</v>
      </c>
      <c r="H5175" s="23">
        <v>42647</v>
      </c>
      <c r="I5175" s="20">
        <v>1</v>
      </c>
      <c r="J5175" t="s">
        <v>73</v>
      </c>
      <c r="K5175" s="1" t="s">
        <v>3042</v>
      </c>
      <c r="L5175">
        <v>3.6800000000000001E-3</v>
      </c>
      <c r="M5175" s="20" t="s">
        <v>18</v>
      </c>
      <c r="P5175" s="1" t="s">
        <v>996</v>
      </c>
      <c r="Q5175" s="20" t="s">
        <v>997</v>
      </c>
    </row>
    <row r="5176" spans="1:17" x14ac:dyDescent="0.25">
      <c r="A5176">
        <v>36</v>
      </c>
      <c r="B5176" t="str">
        <f>IF(A5176="","",VLOOKUP(A5176,LOVs!$A$3:$B$62,2))</f>
        <v>Surrey</v>
      </c>
      <c r="C5176" t="str">
        <f>Table1[[#This Row],[School Name]]</f>
        <v>James Ardiel Elementary #062</v>
      </c>
      <c r="D5176" t="s">
        <v>1252</v>
      </c>
      <c r="E5176">
        <v>1962</v>
      </c>
      <c r="F5176" t="s">
        <v>15</v>
      </c>
      <c r="H5176" s="23">
        <v>42647</v>
      </c>
      <c r="I5176" s="20">
        <v>1</v>
      </c>
      <c r="J5176" t="s">
        <v>73</v>
      </c>
      <c r="K5176" s="1" t="s">
        <v>3042</v>
      </c>
      <c r="L5176">
        <v>3.8999999999999999E-4</v>
      </c>
      <c r="M5176" s="20" t="s">
        <v>18</v>
      </c>
      <c r="P5176" s="1" t="s">
        <v>1002</v>
      </c>
      <c r="Q5176" s="20" t="s">
        <v>997</v>
      </c>
    </row>
    <row r="5177" spans="1:17" x14ac:dyDescent="0.25">
      <c r="A5177">
        <v>36</v>
      </c>
      <c r="B5177" t="str">
        <f>IF(A5177="","",VLOOKUP(A5177,LOVs!$A$3:$B$62,2))</f>
        <v>Surrey</v>
      </c>
      <c r="C5177" t="str">
        <f>Table1[[#This Row],[School Name]]</f>
        <v>James Ardiel Elementary #062</v>
      </c>
      <c r="D5177" t="s">
        <v>1252</v>
      </c>
      <c r="E5177">
        <v>1962</v>
      </c>
      <c r="F5177" t="s">
        <v>15</v>
      </c>
      <c r="H5177" s="23">
        <v>42647</v>
      </c>
      <c r="I5177" s="20">
        <v>1</v>
      </c>
      <c r="J5177" t="s">
        <v>73</v>
      </c>
      <c r="K5177" s="1" t="s">
        <v>3043</v>
      </c>
      <c r="L5177">
        <v>2.0300000000000001E-3</v>
      </c>
      <c r="M5177" s="20" t="s">
        <v>18</v>
      </c>
      <c r="P5177" s="1" t="s">
        <v>996</v>
      </c>
      <c r="Q5177" s="20" t="s">
        <v>997</v>
      </c>
    </row>
    <row r="5178" spans="1:17" x14ac:dyDescent="0.25">
      <c r="A5178">
        <v>36</v>
      </c>
      <c r="B5178" t="str">
        <f>IF(A5178="","",VLOOKUP(A5178,LOVs!$A$3:$B$62,2))</f>
        <v>Surrey</v>
      </c>
      <c r="C5178" t="str">
        <f>Table1[[#This Row],[School Name]]</f>
        <v>James Ardiel Elementary #062</v>
      </c>
      <c r="D5178" t="s">
        <v>1252</v>
      </c>
      <c r="E5178">
        <v>1962</v>
      </c>
      <c r="F5178" t="s">
        <v>15</v>
      </c>
      <c r="H5178" s="23">
        <v>42647</v>
      </c>
      <c r="I5178" s="20">
        <v>1</v>
      </c>
      <c r="J5178" t="s">
        <v>73</v>
      </c>
      <c r="K5178" s="1" t="s">
        <v>3043</v>
      </c>
      <c r="L5178">
        <v>1.4999999999999999E-4</v>
      </c>
      <c r="M5178" s="20" t="s">
        <v>18</v>
      </c>
      <c r="P5178" s="1" t="s">
        <v>1002</v>
      </c>
      <c r="Q5178" s="20" t="s">
        <v>997</v>
      </c>
    </row>
    <row r="5179" spans="1:17" x14ac:dyDescent="0.25">
      <c r="A5179">
        <v>36</v>
      </c>
      <c r="B5179" t="str">
        <f>IF(A5179="","",VLOOKUP(A5179,LOVs!$A$3:$B$62,2))</f>
        <v>Surrey</v>
      </c>
      <c r="C5179" t="str">
        <f>Table1[[#This Row],[School Name]]</f>
        <v>James Ardiel Elementary #062</v>
      </c>
      <c r="D5179" t="s">
        <v>1252</v>
      </c>
      <c r="E5179">
        <v>1962</v>
      </c>
      <c r="F5179" t="s">
        <v>15</v>
      </c>
      <c r="H5179" s="23">
        <v>42647</v>
      </c>
      <c r="I5179" s="20">
        <v>1</v>
      </c>
      <c r="J5179" t="s">
        <v>73</v>
      </c>
      <c r="K5179" s="1" t="s">
        <v>3044</v>
      </c>
      <c r="L5179">
        <v>3.1099999999999999E-3</v>
      </c>
      <c r="M5179" s="20" t="s">
        <v>18</v>
      </c>
      <c r="P5179" s="1" t="s">
        <v>996</v>
      </c>
      <c r="Q5179" s="20" t="s">
        <v>997</v>
      </c>
    </row>
    <row r="5180" spans="1:17" x14ac:dyDescent="0.25">
      <c r="A5180">
        <v>36</v>
      </c>
      <c r="B5180" t="str">
        <f>IF(A5180="","",VLOOKUP(A5180,LOVs!$A$3:$B$62,2))</f>
        <v>Surrey</v>
      </c>
      <c r="C5180" t="str">
        <f>Table1[[#This Row],[School Name]]</f>
        <v>James Ardiel Elementary #062</v>
      </c>
      <c r="D5180" t="s">
        <v>1252</v>
      </c>
      <c r="E5180">
        <v>1962</v>
      </c>
      <c r="F5180" t="s">
        <v>15</v>
      </c>
      <c r="H5180" s="23">
        <v>42647</v>
      </c>
      <c r="I5180" s="20">
        <v>1</v>
      </c>
      <c r="J5180" t="s">
        <v>73</v>
      </c>
      <c r="K5180" s="1" t="s">
        <v>3044</v>
      </c>
      <c r="L5180">
        <v>1.9000000000000001E-4</v>
      </c>
      <c r="M5180" s="20" t="s">
        <v>18</v>
      </c>
      <c r="P5180" s="1" t="s">
        <v>1002</v>
      </c>
      <c r="Q5180" s="20" t="s">
        <v>997</v>
      </c>
    </row>
    <row r="5181" spans="1:17" x14ac:dyDescent="0.25">
      <c r="A5181">
        <v>36</v>
      </c>
      <c r="B5181" t="str">
        <f>IF(A5181="","",VLOOKUP(A5181,LOVs!$A$3:$B$62,2))</f>
        <v>Surrey</v>
      </c>
      <c r="C5181" t="str">
        <f>Table1[[#This Row],[School Name]]</f>
        <v>James Ardiel Elementary #062</v>
      </c>
      <c r="D5181" t="s">
        <v>1252</v>
      </c>
      <c r="E5181">
        <v>1962</v>
      </c>
      <c r="F5181" t="s">
        <v>15</v>
      </c>
      <c r="H5181" s="23">
        <v>42647</v>
      </c>
      <c r="I5181" s="20">
        <v>1</v>
      </c>
      <c r="J5181" t="s">
        <v>73</v>
      </c>
      <c r="K5181" s="1" t="s">
        <v>3045</v>
      </c>
      <c r="L5181">
        <v>3.7399999999999998E-3</v>
      </c>
      <c r="M5181" s="20" t="s">
        <v>18</v>
      </c>
      <c r="P5181" s="1" t="s">
        <v>996</v>
      </c>
      <c r="Q5181" s="20" t="s">
        <v>997</v>
      </c>
    </row>
    <row r="5182" spans="1:17" x14ac:dyDescent="0.25">
      <c r="A5182">
        <v>36</v>
      </c>
      <c r="B5182" t="str">
        <f>IF(A5182="","",VLOOKUP(A5182,LOVs!$A$3:$B$62,2))</f>
        <v>Surrey</v>
      </c>
      <c r="C5182" t="str">
        <f>Table1[[#This Row],[School Name]]</f>
        <v>James Ardiel Elementary #062</v>
      </c>
      <c r="D5182" t="s">
        <v>1252</v>
      </c>
      <c r="E5182">
        <v>1962</v>
      </c>
      <c r="F5182" t="s">
        <v>15</v>
      </c>
      <c r="H5182" s="23">
        <v>42647</v>
      </c>
      <c r="I5182" s="20">
        <v>1</v>
      </c>
      <c r="J5182" t="s">
        <v>73</v>
      </c>
      <c r="K5182" s="1" t="s">
        <v>3045</v>
      </c>
      <c r="L5182">
        <v>3.1E-4</v>
      </c>
      <c r="M5182" s="20" t="s">
        <v>18</v>
      </c>
      <c r="P5182" s="1" t="s">
        <v>1002</v>
      </c>
      <c r="Q5182" s="20" t="s">
        <v>997</v>
      </c>
    </row>
    <row r="5183" spans="1:17" x14ac:dyDescent="0.25">
      <c r="A5183">
        <v>36</v>
      </c>
      <c r="B5183" t="str">
        <f>IF(A5183="","",VLOOKUP(A5183,LOVs!$A$3:$B$62,2))</f>
        <v>Surrey</v>
      </c>
      <c r="C5183" t="str">
        <f>Table1[[#This Row],[School Name]]</f>
        <v>James Ardiel Elementary #062</v>
      </c>
      <c r="D5183" t="s">
        <v>1252</v>
      </c>
      <c r="E5183">
        <v>1962</v>
      </c>
      <c r="F5183" t="s">
        <v>15</v>
      </c>
      <c r="H5183" s="23">
        <v>42647</v>
      </c>
      <c r="I5183" s="20">
        <v>1</v>
      </c>
      <c r="J5183" t="s">
        <v>73</v>
      </c>
      <c r="K5183" s="1" t="s">
        <v>403</v>
      </c>
      <c r="L5183">
        <v>2.3600000000000001E-3</v>
      </c>
      <c r="M5183" s="20" t="s">
        <v>18</v>
      </c>
      <c r="P5183" s="1" t="s">
        <v>996</v>
      </c>
      <c r="Q5183" s="20" t="s">
        <v>997</v>
      </c>
    </row>
    <row r="5184" spans="1:17" x14ac:dyDescent="0.25">
      <c r="A5184">
        <v>36</v>
      </c>
      <c r="B5184" t="str">
        <f>IF(A5184="","",VLOOKUP(A5184,LOVs!$A$3:$B$62,2))</f>
        <v>Surrey</v>
      </c>
      <c r="C5184" t="str">
        <f>Table1[[#This Row],[School Name]]</f>
        <v>James Ardiel Elementary #062</v>
      </c>
      <c r="D5184" t="s">
        <v>1252</v>
      </c>
      <c r="E5184">
        <v>1962</v>
      </c>
      <c r="F5184" t="s">
        <v>15</v>
      </c>
      <c r="H5184" s="23">
        <v>42647</v>
      </c>
      <c r="I5184" s="20">
        <v>1</v>
      </c>
      <c r="J5184" t="s">
        <v>73</v>
      </c>
      <c r="K5184" s="1" t="s">
        <v>403</v>
      </c>
      <c r="L5184">
        <v>2.9999999999999997E-4</v>
      </c>
      <c r="M5184" s="20" t="s">
        <v>18</v>
      </c>
      <c r="P5184" s="1" t="s">
        <v>1002</v>
      </c>
      <c r="Q5184" s="20" t="s">
        <v>997</v>
      </c>
    </row>
    <row r="5185" spans="1:17" x14ac:dyDescent="0.25">
      <c r="A5185">
        <v>36</v>
      </c>
      <c r="B5185" t="str">
        <f>IF(A5185="","",VLOOKUP(A5185,LOVs!$A$3:$B$62,2))</f>
        <v>Surrey</v>
      </c>
      <c r="C5185" t="str">
        <f>Table1[[#This Row],[School Name]]</f>
        <v>James Ardiel Elementary #062</v>
      </c>
      <c r="D5185" t="s">
        <v>1252</v>
      </c>
      <c r="E5185">
        <v>1962</v>
      </c>
      <c r="F5185" t="s">
        <v>15</v>
      </c>
      <c r="H5185" s="23">
        <v>42647</v>
      </c>
      <c r="I5185" s="20">
        <v>1</v>
      </c>
      <c r="J5185" t="s">
        <v>73</v>
      </c>
      <c r="K5185" s="1" t="s">
        <v>2583</v>
      </c>
      <c r="L5185">
        <v>0.21099999999999999</v>
      </c>
      <c r="M5185" s="20" t="s">
        <v>15</v>
      </c>
      <c r="P5185" s="1" t="s">
        <v>996</v>
      </c>
      <c r="Q5185" s="20" t="s">
        <v>997</v>
      </c>
    </row>
    <row r="5186" spans="1:17" x14ac:dyDescent="0.25">
      <c r="A5186">
        <v>36</v>
      </c>
      <c r="B5186" t="str">
        <f>IF(A5186="","",VLOOKUP(A5186,LOVs!$A$3:$B$62,2))</f>
        <v>Surrey</v>
      </c>
      <c r="C5186" t="str">
        <f>Table1[[#This Row],[School Name]]</f>
        <v>James Ardiel Elementary #062</v>
      </c>
      <c r="D5186" t="s">
        <v>1252</v>
      </c>
      <c r="E5186">
        <v>1962</v>
      </c>
      <c r="F5186" t="s">
        <v>15</v>
      </c>
      <c r="H5186" s="23">
        <v>42647</v>
      </c>
      <c r="I5186" s="20">
        <v>1</v>
      </c>
      <c r="J5186" t="s">
        <v>73</v>
      </c>
      <c r="K5186" s="1" t="s">
        <v>2583</v>
      </c>
      <c r="L5186">
        <v>2E-3</v>
      </c>
      <c r="M5186" s="20" t="s">
        <v>18</v>
      </c>
      <c r="P5186" s="1" t="s">
        <v>1002</v>
      </c>
      <c r="Q5186" s="20" t="s">
        <v>997</v>
      </c>
    </row>
    <row r="5187" spans="1:17" x14ac:dyDescent="0.25">
      <c r="A5187">
        <v>36</v>
      </c>
      <c r="B5187" t="str">
        <f>IF(A5187="","",VLOOKUP(A5187,LOVs!$A$3:$B$62,2))</f>
        <v>Surrey</v>
      </c>
      <c r="C5187" t="str">
        <f>Table1[[#This Row],[School Name]]</f>
        <v>James Ardiel Elementary #062</v>
      </c>
      <c r="D5187" t="s">
        <v>1252</v>
      </c>
      <c r="E5187">
        <v>1962</v>
      </c>
      <c r="F5187" t="s">
        <v>15</v>
      </c>
      <c r="H5187" s="23">
        <v>42647</v>
      </c>
      <c r="I5187" s="20">
        <v>1</v>
      </c>
      <c r="J5187" t="s">
        <v>73</v>
      </c>
      <c r="K5187" s="1" t="s">
        <v>3046</v>
      </c>
      <c r="L5187">
        <v>4.9199999999999999E-3</v>
      </c>
      <c r="M5187" s="20" t="s">
        <v>18</v>
      </c>
      <c r="P5187" s="1" t="s">
        <v>996</v>
      </c>
      <c r="Q5187" s="20" t="s">
        <v>997</v>
      </c>
    </row>
    <row r="5188" spans="1:17" x14ac:dyDescent="0.25">
      <c r="A5188">
        <v>36</v>
      </c>
      <c r="B5188" t="str">
        <f>IF(A5188="","",VLOOKUP(A5188,LOVs!$A$3:$B$62,2))</f>
        <v>Surrey</v>
      </c>
      <c r="C5188" t="str">
        <f>Table1[[#This Row],[School Name]]</f>
        <v>James Ardiel Elementary #062</v>
      </c>
      <c r="D5188" t="s">
        <v>1252</v>
      </c>
      <c r="E5188">
        <v>1962</v>
      </c>
      <c r="F5188" t="s">
        <v>15</v>
      </c>
      <c r="H5188" s="23">
        <v>42647</v>
      </c>
      <c r="I5188" s="20">
        <v>1</v>
      </c>
      <c r="J5188" t="s">
        <v>73</v>
      </c>
      <c r="K5188" s="1" t="s">
        <v>3046</v>
      </c>
      <c r="L5188">
        <v>2.96E-3</v>
      </c>
      <c r="M5188" s="20" t="s">
        <v>18</v>
      </c>
      <c r="P5188" s="1" t="s">
        <v>1002</v>
      </c>
      <c r="Q5188" s="20" t="s">
        <v>997</v>
      </c>
    </row>
    <row r="5189" spans="1:17" ht="30" x14ac:dyDescent="0.25">
      <c r="A5189">
        <v>36</v>
      </c>
      <c r="B5189" t="str">
        <f>IF(A5189="","",VLOOKUP(A5189,LOVs!$A$3:$B$62,2))</f>
        <v>Surrey</v>
      </c>
      <c r="C5189" t="str">
        <f>Table1[[#This Row],[School Name]]</f>
        <v>James Ardiel Elementary #062</v>
      </c>
      <c r="D5189" t="s">
        <v>1252</v>
      </c>
      <c r="E5189">
        <v>1962</v>
      </c>
      <c r="F5189" t="s">
        <v>15</v>
      </c>
      <c r="H5189" s="23">
        <v>42647</v>
      </c>
      <c r="I5189" s="20">
        <v>1</v>
      </c>
      <c r="J5189" t="s">
        <v>73</v>
      </c>
      <c r="K5189" s="1" t="s">
        <v>3047</v>
      </c>
      <c r="L5189">
        <v>3.6900000000000002E-2</v>
      </c>
      <c r="M5189" s="20" t="s">
        <v>15</v>
      </c>
      <c r="P5189" s="1" t="s">
        <v>996</v>
      </c>
      <c r="Q5189" s="20" t="s">
        <v>997</v>
      </c>
    </row>
    <row r="5190" spans="1:17" ht="30" x14ac:dyDescent="0.25">
      <c r="A5190">
        <v>36</v>
      </c>
      <c r="B5190" t="str">
        <f>IF(A5190="","",VLOOKUP(A5190,LOVs!$A$3:$B$62,2))</f>
        <v>Surrey</v>
      </c>
      <c r="C5190" t="str">
        <f>Table1[[#This Row],[School Name]]</f>
        <v>James Ardiel Elementary #062</v>
      </c>
      <c r="D5190" t="s">
        <v>1252</v>
      </c>
      <c r="E5190">
        <v>1962</v>
      </c>
      <c r="F5190" t="s">
        <v>15</v>
      </c>
      <c r="H5190" s="23">
        <v>42647</v>
      </c>
      <c r="I5190" s="20">
        <v>1</v>
      </c>
      <c r="J5190" t="s">
        <v>73</v>
      </c>
      <c r="K5190" s="1" t="s">
        <v>3047</v>
      </c>
      <c r="L5190">
        <v>9.7999999999999997E-4</v>
      </c>
      <c r="M5190" s="20" t="s">
        <v>18</v>
      </c>
      <c r="P5190" s="1" t="s">
        <v>1002</v>
      </c>
      <c r="Q5190" s="20" t="s">
        <v>997</v>
      </c>
    </row>
    <row r="5191" spans="1:17" x14ac:dyDescent="0.25">
      <c r="A5191">
        <v>36</v>
      </c>
      <c r="B5191" t="str">
        <f>IF(A5191="","",VLOOKUP(A5191,LOVs!$A$3:$B$62,2))</f>
        <v>Surrey</v>
      </c>
      <c r="C5191" t="str">
        <f>Table1[[#This Row],[School Name]]</f>
        <v>James Ardiel Elementary #062</v>
      </c>
      <c r="D5191" t="s">
        <v>1252</v>
      </c>
      <c r="E5191">
        <v>1962</v>
      </c>
      <c r="F5191" t="s">
        <v>15</v>
      </c>
      <c r="H5191" s="23">
        <v>42647</v>
      </c>
      <c r="I5191" s="20">
        <v>1</v>
      </c>
      <c r="J5191" t="s">
        <v>73</v>
      </c>
      <c r="K5191" s="1" t="s">
        <v>2585</v>
      </c>
      <c r="L5191">
        <v>3.8600000000000001E-3</v>
      </c>
      <c r="M5191" s="20" t="s">
        <v>18</v>
      </c>
      <c r="P5191" s="1" t="s">
        <v>996</v>
      </c>
      <c r="Q5191" s="20" t="s">
        <v>997</v>
      </c>
    </row>
    <row r="5192" spans="1:17" x14ac:dyDescent="0.25">
      <c r="A5192">
        <v>36</v>
      </c>
      <c r="B5192" t="str">
        <f>IF(A5192="","",VLOOKUP(A5192,LOVs!$A$3:$B$62,2))</f>
        <v>Surrey</v>
      </c>
      <c r="C5192" t="str">
        <f>Table1[[#This Row],[School Name]]</f>
        <v>James Ardiel Elementary #062</v>
      </c>
      <c r="D5192" t="s">
        <v>1252</v>
      </c>
      <c r="E5192">
        <v>1962</v>
      </c>
      <c r="F5192" t="s">
        <v>15</v>
      </c>
      <c r="H5192" s="23">
        <v>42647</v>
      </c>
      <c r="I5192" s="20">
        <v>1</v>
      </c>
      <c r="J5192" t="s">
        <v>73</v>
      </c>
      <c r="K5192" s="1" t="s">
        <v>2585</v>
      </c>
      <c r="L5192">
        <v>2.2000000000000001E-4</v>
      </c>
      <c r="M5192" s="20" t="s">
        <v>18</v>
      </c>
      <c r="P5192" s="1" t="s">
        <v>1002</v>
      </c>
      <c r="Q5192" s="20" t="s">
        <v>997</v>
      </c>
    </row>
    <row r="5193" spans="1:17" x14ac:dyDescent="0.25">
      <c r="A5193">
        <v>36</v>
      </c>
      <c r="B5193" t="str">
        <f>IF(A5193="","",VLOOKUP(A5193,LOVs!$A$3:$B$62,2))</f>
        <v>Surrey</v>
      </c>
      <c r="C5193" t="str">
        <f>Table1[[#This Row],[School Name]]</f>
        <v>James Ardiel Elementary #062</v>
      </c>
      <c r="D5193" t="s">
        <v>1252</v>
      </c>
      <c r="E5193">
        <v>1962</v>
      </c>
      <c r="F5193" t="s">
        <v>15</v>
      </c>
      <c r="H5193" s="23">
        <v>42647</v>
      </c>
      <c r="I5193" s="20">
        <v>1</v>
      </c>
      <c r="J5193" t="s">
        <v>73</v>
      </c>
      <c r="K5193" s="1" t="s">
        <v>1348</v>
      </c>
      <c r="L5193">
        <v>1.72E-3</v>
      </c>
      <c r="M5193" s="20" t="s">
        <v>18</v>
      </c>
      <c r="P5193" s="1" t="s">
        <v>996</v>
      </c>
      <c r="Q5193" s="20" t="s">
        <v>997</v>
      </c>
    </row>
    <row r="5194" spans="1:17" x14ac:dyDescent="0.25">
      <c r="A5194">
        <v>36</v>
      </c>
      <c r="B5194" t="str">
        <f>IF(A5194="","",VLOOKUP(A5194,LOVs!$A$3:$B$62,2))</f>
        <v>Surrey</v>
      </c>
      <c r="C5194" t="str">
        <f>Table1[[#This Row],[School Name]]</f>
        <v>James Ardiel Elementary #062</v>
      </c>
      <c r="D5194" t="s">
        <v>1252</v>
      </c>
      <c r="E5194">
        <v>1962</v>
      </c>
      <c r="F5194" t="s">
        <v>15</v>
      </c>
      <c r="H5194" s="23">
        <v>42647</v>
      </c>
      <c r="I5194" s="20">
        <v>1</v>
      </c>
      <c r="J5194" t="s">
        <v>73</v>
      </c>
      <c r="K5194" s="1" t="s">
        <v>1348</v>
      </c>
      <c r="L5194">
        <v>1.6000000000000001E-4</v>
      </c>
      <c r="M5194" s="20" t="s">
        <v>18</v>
      </c>
      <c r="P5194" s="1" t="s">
        <v>1002</v>
      </c>
      <c r="Q5194" s="20" t="s">
        <v>997</v>
      </c>
    </row>
    <row r="5195" spans="1:17" x14ac:dyDescent="0.25">
      <c r="A5195">
        <v>36</v>
      </c>
      <c r="B5195" t="str">
        <f>IF(A5195="","",VLOOKUP(A5195,LOVs!$A$3:$B$62,2))</f>
        <v>Surrey</v>
      </c>
      <c r="C5195" t="str">
        <f>Table1[[#This Row],[School Name]]</f>
        <v>James Ardiel Elementary #062</v>
      </c>
      <c r="D5195" t="s">
        <v>1252</v>
      </c>
      <c r="E5195">
        <v>1962</v>
      </c>
      <c r="F5195" t="s">
        <v>15</v>
      </c>
      <c r="H5195" s="23">
        <v>42647</v>
      </c>
      <c r="I5195" s="20">
        <v>1</v>
      </c>
      <c r="J5195" t="s">
        <v>73</v>
      </c>
      <c r="K5195" s="1" t="s">
        <v>3048</v>
      </c>
      <c r="L5195">
        <v>2.3599999999999999E-2</v>
      </c>
      <c r="M5195" s="20" t="s">
        <v>15</v>
      </c>
      <c r="P5195" s="1" t="s">
        <v>996</v>
      </c>
      <c r="Q5195" s="20" t="s">
        <v>997</v>
      </c>
    </row>
    <row r="5196" spans="1:17" x14ac:dyDescent="0.25">
      <c r="A5196">
        <v>36</v>
      </c>
      <c r="B5196" t="str">
        <f>IF(A5196="","",VLOOKUP(A5196,LOVs!$A$3:$B$62,2))</f>
        <v>Surrey</v>
      </c>
      <c r="C5196" t="str">
        <f>Table1[[#This Row],[School Name]]</f>
        <v>James Ardiel Elementary #062</v>
      </c>
      <c r="D5196" t="s">
        <v>1252</v>
      </c>
      <c r="E5196">
        <v>1962</v>
      </c>
      <c r="F5196" t="s">
        <v>15</v>
      </c>
      <c r="H5196" s="23">
        <v>42647</v>
      </c>
      <c r="I5196" s="20">
        <v>1</v>
      </c>
      <c r="J5196" t="s">
        <v>73</v>
      </c>
      <c r="K5196" s="1" t="s">
        <v>3048</v>
      </c>
      <c r="L5196">
        <v>2.2799999999999999E-3</v>
      </c>
      <c r="M5196" s="20" t="s">
        <v>18</v>
      </c>
      <c r="P5196" s="1" t="s">
        <v>1002</v>
      </c>
      <c r="Q5196" s="20" t="s">
        <v>997</v>
      </c>
    </row>
    <row r="5197" spans="1:17" x14ac:dyDescent="0.25">
      <c r="A5197">
        <v>36</v>
      </c>
      <c r="B5197" t="str">
        <f>IF(A5197="","",VLOOKUP(A5197,LOVs!$A$3:$B$62,2))</f>
        <v>Surrey</v>
      </c>
      <c r="C5197" t="str">
        <f>Table1[[#This Row],[School Name]]</f>
        <v>James Ardiel Elementary #062</v>
      </c>
      <c r="D5197" t="s">
        <v>1252</v>
      </c>
      <c r="E5197">
        <v>1962</v>
      </c>
      <c r="F5197" t="s">
        <v>15</v>
      </c>
      <c r="H5197" s="23">
        <v>42647</v>
      </c>
      <c r="I5197" s="20">
        <v>1</v>
      </c>
      <c r="J5197" t="s">
        <v>73</v>
      </c>
      <c r="K5197" s="1" t="s">
        <v>3049</v>
      </c>
      <c r="L5197">
        <v>2.1100000000000001E-2</v>
      </c>
      <c r="M5197" s="20" t="s">
        <v>15</v>
      </c>
      <c r="P5197" s="1" t="s">
        <v>996</v>
      </c>
      <c r="Q5197" s="20" t="s">
        <v>997</v>
      </c>
    </row>
    <row r="5198" spans="1:17" x14ac:dyDescent="0.25">
      <c r="A5198">
        <v>36</v>
      </c>
      <c r="B5198" t="str">
        <f>IF(A5198="","",VLOOKUP(A5198,LOVs!$A$3:$B$62,2))</f>
        <v>Surrey</v>
      </c>
      <c r="C5198" t="str">
        <f>Table1[[#This Row],[School Name]]</f>
        <v>James Ardiel Elementary #062</v>
      </c>
      <c r="D5198" t="s">
        <v>1252</v>
      </c>
      <c r="E5198">
        <v>1962</v>
      </c>
      <c r="F5198" t="s">
        <v>15</v>
      </c>
      <c r="H5198" s="23">
        <v>42647</v>
      </c>
      <c r="I5198" s="20">
        <v>1</v>
      </c>
      <c r="J5198" t="s">
        <v>73</v>
      </c>
      <c r="K5198" s="1" t="s">
        <v>3049</v>
      </c>
      <c r="L5198">
        <v>1.8799999999999999E-3</v>
      </c>
      <c r="M5198" s="20" t="s">
        <v>18</v>
      </c>
      <c r="P5198" s="1" t="s">
        <v>1002</v>
      </c>
      <c r="Q5198" s="20" t="s">
        <v>997</v>
      </c>
    </row>
    <row r="5199" spans="1:17" x14ac:dyDescent="0.25">
      <c r="A5199">
        <v>36</v>
      </c>
      <c r="B5199" t="str">
        <f>IF(A5199="","",VLOOKUP(A5199,LOVs!$A$3:$B$62,2))</f>
        <v>Surrey</v>
      </c>
      <c r="C5199" t="str">
        <f>Table1[[#This Row],[School Name]]</f>
        <v>James Ardiel Elementary #062</v>
      </c>
      <c r="D5199" t="s">
        <v>1252</v>
      </c>
      <c r="E5199">
        <v>1962</v>
      </c>
      <c r="F5199" t="s">
        <v>15</v>
      </c>
      <c r="H5199" s="23">
        <v>42647</v>
      </c>
      <c r="I5199" s="20">
        <v>1</v>
      </c>
      <c r="J5199" t="s">
        <v>73</v>
      </c>
      <c r="K5199" s="1" t="s">
        <v>3050</v>
      </c>
      <c r="L5199">
        <v>3.8500000000000001E-3</v>
      </c>
      <c r="M5199" s="20" t="s">
        <v>18</v>
      </c>
      <c r="P5199" s="1" t="s">
        <v>996</v>
      </c>
      <c r="Q5199" s="20" t="s">
        <v>997</v>
      </c>
    </row>
    <row r="5200" spans="1:17" x14ac:dyDescent="0.25">
      <c r="A5200">
        <v>36</v>
      </c>
      <c r="B5200" t="str">
        <f>IF(A5200="","",VLOOKUP(A5200,LOVs!$A$3:$B$62,2))</f>
        <v>Surrey</v>
      </c>
      <c r="C5200" t="str">
        <f>Table1[[#This Row],[School Name]]</f>
        <v>James Ardiel Elementary #062</v>
      </c>
      <c r="D5200" t="s">
        <v>1252</v>
      </c>
      <c r="E5200">
        <v>1962</v>
      </c>
      <c r="F5200" t="s">
        <v>15</v>
      </c>
      <c r="H5200" s="23">
        <v>42647</v>
      </c>
      <c r="I5200" s="20">
        <v>1</v>
      </c>
      <c r="J5200" t="s">
        <v>73</v>
      </c>
      <c r="K5200" s="1" t="s">
        <v>3050</v>
      </c>
      <c r="L5200">
        <v>4.4999999999999999E-4</v>
      </c>
      <c r="M5200" s="20" t="s">
        <v>18</v>
      </c>
      <c r="P5200" s="1" t="s">
        <v>1002</v>
      </c>
      <c r="Q5200" s="20" t="s">
        <v>997</v>
      </c>
    </row>
    <row r="5201" spans="1:17" x14ac:dyDescent="0.25">
      <c r="A5201">
        <v>36</v>
      </c>
      <c r="B5201" t="str">
        <f>IF(A5201="","",VLOOKUP(A5201,LOVs!$A$3:$B$62,2))</f>
        <v>Surrey</v>
      </c>
      <c r="C5201" t="str">
        <f>Table1[[#This Row],[School Name]]</f>
        <v>James Ardiel Elementary #062</v>
      </c>
      <c r="D5201" t="s">
        <v>1252</v>
      </c>
      <c r="E5201">
        <v>1962</v>
      </c>
      <c r="F5201" t="s">
        <v>15</v>
      </c>
      <c r="H5201" s="23">
        <v>42647</v>
      </c>
      <c r="I5201" s="20">
        <v>1</v>
      </c>
      <c r="J5201" t="s">
        <v>73</v>
      </c>
      <c r="K5201" s="1" t="s">
        <v>3051</v>
      </c>
      <c r="L5201">
        <v>2.81E-3</v>
      </c>
      <c r="M5201" s="20" t="s">
        <v>18</v>
      </c>
      <c r="P5201" s="1" t="s">
        <v>996</v>
      </c>
      <c r="Q5201" s="20" t="s">
        <v>997</v>
      </c>
    </row>
    <row r="5202" spans="1:17" x14ac:dyDescent="0.25">
      <c r="A5202">
        <v>36</v>
      </c>
      <c r="B5202" t="str">
        <f>IF(A5202="","",VLOOKUP(A5202,LOVs!$A$3:$B$62,2))</f>
        <v>Surrey</v>
      </c>
      <c r="C5202" t="str">
        <f>Table1[[#This Row],[School Name]]</f>
        <v>James Ardiel Elementary #062</v>
      </c>
      <c r="D5202" t="s">
        <v>1252</v>
      </c>
      <c r="E5202">
        <v>1962</v>
      </c>
      <c r="F5202" t="s">
        <v>15</v>
      </c>
      <c r="H5202" s="23">
        <v>42647</v>
      </c>
      <c r="I5202" s="20">
        <v>1</v>
      </c>
      <c r="J5202" t="s">
        <v>73</v>
      </c>
      <c r="K5202" s="1" t="s">
        <v>3051</v>
      </c>
      <c r="L5202">
        <v>2.3000000000000001E-4</v>
      </c>
      <c r="M5202" s="20" t="s">
        <v>18</v>
      </c>
      <c r="P5202" s="1" t="s">
        <v>1002</v>
      </c>
      <c r="Q5202" s="20" t="s">
        <v>997</v>
      </c>
    </row>
    <row r="5203" spans="1:17" x14ac:dyDescent="0.25">
      <c r="A5203">
        <v>36</v>
      </c>
      <c r="B5203" t="str">
        <f>IF(A5203="","",VLOOKUP(A5203,LOVs!$A$3:$B$62,2))</f>
        <v>Surrey</v>
      </c>
      <c r="C5203" t="str">
        <f>Table1[[#This Row],[School Name]]</f>
        <v>James Ardiel Elementary #062</v>
      </c>
      <c r="D5203" t="s">
        <v>1252</v>
      </c>
      <c r="E5203">
        <v>1962</v>
      </c>
      <c r="F5203" t="s">
        <v>15</v>
      </c>
      <c r="H5203" s="23">
        <v>42647</v>
      </c>
      <c r="I5203" s="20">
        <v>1</v>
      </c>
      <c r="J5203" t="s">
        <v>73</v>
      </c>
      <c r="K5203" s="1" t="s">
        <v>3052</v>
      </c>
      <c r="L5203">
        <v>6.4999999999999997E-4</v>
      </c>
      <c r="M5203" s="20" t="s">
        <v>18</v>
      </c>
      <c r="P5203" s="1" t="s">
        <v>996</v>
      </c>
      <c r="Q5203" s="20" t="s">
        <v>997</v>
      </c>
    </row>
    <row r="5204" spans="1:17" x14ac:dyDescent="0.25">
      <c r="A5204">
        <v>36</v>
      </c>
      <c r="B5204" t="str">
        <f>IF(A5204="","",VLOOKUP(A5204,LOVs!$A$3:$B$62,2))</f>
        <v>Surrey</v>
      </c>
      <c r="C5204" t="str">
        <f>Table1[[#This Row],[School Name]]</f>
        <v>James Ardiel Elementary #062</v>
      </c>
      <c r="D5204" t="s">
        <v>1252</v>
      </c>
      <c r="E5204">
        <v>1962</v>
      </c>
      <c r="F5204" t="s">
        <v>15</v>
      </c>
      <c r="H5204" s="23">
        <v>42647</v>
      </c>
      <c r="I5204" s="20">
        <v>1</v>
      </c>
      <c r="J5204" t="s">
        <v>73</v>
      </c>
      <c r="K5204" s="1" t="s">
        <v>3052</v>
      </c>
      <c r="L5204">
        <v>1.6000000000000001E-4</v>
      </c>
      <c r="M5204" s="20" t="s">
        <v>18</v>
      </c>
      <c r="P5204" s="1" t="s">
        <v>1002</v>
      </c>
      <c r="Q5204" s="20" t="s">
        <v>997</v>
      </c>
    </row>
    <row r="5205" spans="1:17" x14ac:dyDescent="0.25">
      <c r="A5205">
        <v>36</v>
      </c>
      <c r="B5205" t="str">
        <f>IF(A5205="","",VLOOKUP(A5205,LOVs!$A$3:$B$62,2))</f>
        <v>Surrey</v>
      </c>
      <c r="C5205" t="str">
        <f>Table1[[#This Row],[School Name]]</f>
        <v>James Ardiel Elementary #062</v>
      </c>
      <c r="D5205" t="s">
        <v>1252</v>
      </c>
      <c r="E5205">
        <v>1962</v>
      </c>
      <c r="F5205" t="s">
        <v>15</v>
      </c>
      <c r="H5205" s="23">
        <v>42647</v>
      </c>
      <c r="I5205" s="20">
        <v>1</v>
      </c>
      <c r="J5205" t="s">
        <v>73</v>
      </c>
      <c r="K5205" s="1" t="s">
        <v>1349</v>
      </c>
      <c r="L5205">
        <v>4.8500000000000001E-3</v>
      </c>
      <c r="M5205" s="20" t="s">
        <v>18</v>
      </c>
      <c r="P5205" s="1" t="s">
        <v>996</v>
      </c>
      <c r="Q5205" s="20" t="s">
        <v>997</v>
      </c>
    </row>
    <row r="5206" spans="1:17" x14ac:dyDescent="0.25">
      <c r="A5206">
        <v>36</v>
      </c>
      <c r="B5206" t="str">
        <f>IF(A5206="","",VLOOKUP(A5206,LOVs!$A$3:$B$62,2))</f>
        <v>Surrey</v>
      </c>
      <c r="C5206" t="str">
        <f>Table1[[#This Row],[School Name]]</f>
        <v>James Ardiel Elementary #062</v>
      </c>
      <c r="D5206" t="s">
        <v>1252</v>
      </c>
      <c r="E5206">
        <v>1962</v>
      </c>
      <c r="F5206" t="s">
        <v>15</v>
      </c>
      <c r="H5206" s="23">
        <v>42647</v>
      </c>
      <c r="I5206" s="20">
        <v>1</v>
      </c>
      <c r="J5206" t="s">
        <v>73</v>
      </c>
      <c r="K5206" s="1" t="s">
        <v>1349</v>
      </c>
      <c r="L5206">
        <v>3.5E-4</v>
      </c>
      <c r="M5206" s="20" t="s">
        <v>18</v>
      </c>
      <c r="P5206" s="1" t="s">
        <v>1002</v>
      </c>
      <c r="Q5206" s="20" t="s">
        <v>997</v>
      </c>
    </row>
    <row r="5207" spans="1:17" x14ac:dyDescent="0.25">
      <c r="A5207">
        <v>36</v>
      </c>
      <c r="B5207" t="str">
        <f>IF(A5207="","",VLOOKUP(A5207,LOVs!$A$3:$B$62,2))</f>
        <v>Surrey</v>
      </c>
      <c r="C5207" t="str">
        <f>Table1[[#This Row],[School Name]]</f>
        <v>James Ardiel Elementary #062</v>
      </c>
      <c r="D5207" t="s">
        <v>1252</v>
      </c>
      <c r="E5207">
        <v>1962</v>
      </c>
      <c r="F5207" t="s">
        <v>15</v>
      </c>
      <c r="H5207" s="23">
        <v>42647</v>
      </c>
      <c r="I5207" s="20">
        <v>1</v>
      </c>
      <c r="J5207" t="s">
        <v>73</v>
      </c>
      <c r="K5207" s="1" t="s">
        <v>2587</v>
      </c>
      <c r="L5207">
        <v>4.8500000000000001E-3</v>
      </c>
      <c r="M5207" s="20" t="s">
        <v>18</v>
      </c>
      <c r="P5207" s="1" t="s">
        <v>996</v>
      </c>
      <c r="Q5207" s="20" t="s">
        <v>997</v>
      </c>
    </row>
    <row r="5208" spans="1:17" x14ac:dyDescent="0.25">
      <c r="A5208">
        <v>36</v>
      </c>
      <c r="B5208" t="str">
        <f>IF(A5208="","",VLOOKUP(A5208,LOVs!$A$3:$B$62,2))</f>
        <v>Surrey</v>
      </c>
      <c r="C5208" t="str">
        <f>Table1[[#This Row],[School Name]]</f>
        <v>James Ardiel Elementary #062</v>
      </c>
      <c r="D5208" t="s">
        <v>1252</v>
      </c>
      <c r="E5208">
        <v>1962</v>
      </c>
      <c r="F5208" t="s">
        <v>15</v>
      </c>
      <c r="H5208" s="23">
        <v>42647</v>
      </c>
      <c r="I5208" s="20">
        <v>1</v>
      </c>
      <c r="J5208" t="s">
        <v>73</v>
      </c>
      <c r="K5208" s="1" t="s">
        <v>2587</v>
      </c>
      <c r="L5208">
        <v>4.4000000000000002E-4</v>
      </c>
      <c r="M5208" s="20" t="s">
        <v>18</v>
      </c>
      <c r="P5208" s="1" t="s">
        <v>1002</v>
      </c>
      <c r="Q5208" s="20" t="s">
        <v>997</v>
      </c>
    </row>
    <row r="5209" spans="1:17" x14ac:dyDescent="0.25">
      <c r="A5209">
        <v>36</v>
      </c>
      <c r="B5209" t="str">
        <f>IF(A5209="","",VLOOKUP(A5209,LOVs!$A$3:$B$62,2))</f>
        <v>Surrey</v>
      </c>
      <c r="C5209" t="str">
        <f>Table1[[#This Row],[School Name]]</f>
        <v>James Ardiel Elementary #062</v>
      </c>
      <c r="D5209" t="s">
        <v>1252</v>
      </c>
      <c r="E5209">
        <v>1962</v>
      </c>
      <c r="F5209" t="s">
        <v>15</v>
      </c>
      <c r="H5209" s="23">
        <v>42647</v>
      </c>
      <c r="I5209" s="20">
        <v>1</v>
      </c>
      <c r="J5209" t="s">
        <v>73</v>
      </c>
      <c r="K5209" s="1" t="s">
        <v>464</v>
      </c>
      <c r="L5209">
        <v>1.91E-3</v>
      </c>
      <c r="M5209" s="20" t="s">
        <v>18</v>
      </c>
      <c r="P5209" s="1" t="s">
        <v>996</v>
      </c>
      <c r="Q5209" s="20" t="s">
        <v>997</v>
      </c>
    </row>
    <row r="5210" spans="1:17" x14ac:dyDescent="0.25">
      <c r="A5210">
        <v>36</v>
      </c>
      <c r="B5210" t="str">
        <f>IF(A5210="","",VLOOKUP(A5210,LOVs!$A$3:$B$62,2))</f>
        <v>Surrey</v>
      </c>
      <c r="C5210" t="str">
        <f>Table1[[#This Row],[School Name]]</f>
        <v>James Ardiel Elementary #062</v>
      </c>
      <c r="D5210" t="s">
        <v>1252</v>
      </c>
      <c r="E5210">
        <v>1962</v>
      </c>
      <c r="F5210" t="s">
        <v>15</v>
      </c>
      <c r="H5210" s="23">
        <v>42647</v>
      </c>
      <c r="I5210" s="20">
        <v>1</v>
      </c>
      <c r="J5210" t="s">
        <v>73</v>
      </c>
      <c r="K5210" s="1" t="s">
        <v>464</v>
      </c>
      <c r="L5210">
        <v>4.6000000000000001E-4</v>
      </c>
      <c r="M5210" s="20" t="s">
        <v>18</v>
      </c>
      <c r="P5210" s="1" t="s">
        <v>1002</v>
      </c>
      <c r="Q5210" s="20" t="s">
        <v>997</v>
      </c>
    </row>
    <row r="5211" spans="1:17" x14ac:dyDescent="0.25">
      <c r="A5211">
        <v>36</v>
      </c>
      <c r="B5211" t="str">
        <f>IF(A5211="","",VLOOKUP(A5211,LOVs!$A$3:$B$62,2))</f>
        <v>Surrey</v>
      </c>
      <c r="C5211" t="str">
        <f>Table1[[#This Row],[School Name]]</f>
        <v>James Ardiel Elementary #062</v>
      </c>
      <c r="D5211" t="s">
        <v>1252</v>
      </c>
      <c r="E5211">
        <v>1962</v>
      </c>
      <c r="F5211" t="s">
        <v>15</v>
      </c>
      <c r="H5211" s="23">
        <v>42647</v>
      </c>
      <c r="I5211" s="20">
        <v>1</v>
      </c>
      <c r="J5211" t="s">
        <v>73</v>
      </c>
      <c r="K5211" s="1" t="s">
        <v>30</v>
      </c>
      <c r="L5211">
        <v>2.3999999999999998E-3</v>
      </c>
      <c r="M5211" s="20" t="s">
        <v>18</v>
      </c>
      <c r="P5211" s="1" t="s">
        <v>996</v>
      </c>
      <c r="Q5211" s="20" t="s">
        <v>997</v>
      </c>
    </row>
    <row r="5212" spans="1:17" x14ac:dyDescent="0.25">
      <c r="A5212">
        <v>36</v>
      </c>
      <c r="B5212" t="str">
        <f>IF(A5212="","",VLOOKUP(A5212,LOVs!$A$3:$B$62,2))</f>
        <v>Surrey</v>
      </c>
      <c r="C5212" t="str">
        <f>Table1[[#This Row],[School Name]]</f>
        <v>James Ardiel Elementary #062</v>
      </c>
      <c r="D5212" t="s">
        <v>1252</v>
      </c>
      <c r="E5212">
        <v>1962</v>
      </c>
      <c r="F5212" t="s">
        <v>15</v>
      </c>
      <c r="H5212" s="23">
        <v>42647</v>
      </c>
      <c r="I5212" s="20">
        <v>1</v>
      </c>
      <c r="J5212" t="s">
        <v>73</v>
      </c>
      <c r="K5212" s="1" t="s">
        <v>30</v>
      </c>
      <c r="L5212">
        <v>3.1E-4</v>
      </c>
      <c r="M5212" s="20" t="s">
        <v>18</v>
      </c>
      <c r="P5212" s="1" t="s">
        <v>1002</v>
      </c>
      <c r="Q5212" s="20" t="s">
        <v>997</v>
      </c>
    </row>
    <row r="5213" spans="1:17" ht="30" x14ac:dyDescent="0.25">
      <c r="A5213">
        <v>36</v>
      </c>
      <c r="B5213" t="str">
        <f>IF(A5213="","",VLOOKUP(A5213,LOVs!$A$3:$B$62,2))</f>
        <v>Surrey</v>
      </c>
      <c r="C5213" t="str">
        <f>Table1[[#This Row],[School Name]]</f>
        <v>James Ardiel Elementary #062</v>
      </c>
      <c r="D5213" t="s">
        <v>1252</v>
      </c>
      <c r="E5213">
        <v>1962</v>
      </c>
      <c r="F5213" t="s">
        <v>15</v>
      </c>
      <c r="H5213" s="23">
        <v>42647</v>
      </c>
      <c r="I5213" s="20">
        <v>1</v>
      </c>
      <c r="J5213" t="s">
        <v>73</v>
      </c>
      <c r="K5213" s="1" t="s">
        <v>3053</v>
      </c>
      <c r="L5213">
        <v>7.17E-2</v>
      </c>
      <c r="M5213" s="20" t="s">
        <v>15</v>
      </c>
      <c r="P5213" s="1" t="s">
        <v>996</v>
      </c>
      <c r="Q5213" s="20" t="s">
        <v>997</v>
      </c>
    </row>
    <row r="5214" spans="1:17" ht="30" x14ac:dyDescent="0.25">
      <c r="A5214">
        <v>36</v>
      </c>
      <c r="B5214" t="str">
        <f>IF(A5214="","",VLOOKUP(A5214,LOVs!$A$3:$B$62,2))</f>
        <v>Surrey</v>
      </c>
      <c r="C5214" t="str">
        <f>Table1[[#This Row],[School Name]]</f>
        <v>James Ardiel Elementary #062</v>
      </c>
      <c r="D5214" t="s">
        <v>1252</v>
      </c>
      <c r="E5214">
        <v>1962</v>
      </c>
      <c r="F5214" t="s">
        <v>15</v>
      </c>
      <c r="H5214" s="23">
        <v>42647</v>
      </c>
      <c r="I5214" s="20">
        <v>1</v>
      </c>
      <c r="J5214" t="s">
        <v>73</v>
      </c>
      <c r="K5214" s="1" t="s">
        <v>3053</v>
      </c>
      <c r="L5214">
        <v>1.6299999999999999E-3</v>
      </c>
      <c r="M5214" s="20" t="s">
        <v>18</v>
      </c>
      <c r="P5214" s="1" t="s">
        <v>1002</v>
      </c>
      <c r="Q5214" s="20" t="s">
        <v>997</v>
      </c>
    </row>
    <row r="5215" spans="1:17" ht="30" x14ac:dyDescent="0.25">
      <c r="A5215">
        <v>36</v>
      </c>
      <c r="B5215" t="str">
        <f>IF(A5215="","",VLOOKUP(A5215,LOVs!$A$3:$B$62,2))</f>
        <v>Surrey</v>
      </c>
      <c r="C5215" t="str">
        <f>Table1[[#This Row],[School Name]]</f>
        <v>James Ardiel Elementary #062</v>
      </c>
      <c r="D5215" t="s">
        <v>1252</v>
      </c>
      <c r="E5215">
        <v>1962</v>
      </c>
      <c r="F5215" t="s">
        <v>15</v>
      </c>
      <c r="H5215" s="23">
        <v>42647</v>
      </c>
      <c r="I5215" s="20">
        <v>1</v>
      </c>
      <c r="J5215" t="s">
        <v>73</v>
      </c>
      <c r="K5215" s="1" t="s">
        <v>3054</v>
      </c>
      <c r="L5215">
        <v>1.42E-3</v>
      </c>
      <c r="M5215" s="20" t="s">
        <v>18</v>
      </c>
      <c r="P5215" s="1" t="s">
        <v>996</v>
      </c>
      <c r="Q5215" s="20" t="s">
        <v>997</v>
      </c>
    </row>
    <row r="5216" spans="1:17" ht="30" x14ac:dyDescent="0.25">
      <c r="A5216">
        <v>36</v>
      </c>
      <c r="B5216" t="str">
        <f>IF(A5216="","",VLOOKUP(A5216,LOVs!$A$3:$B$62,2))</f>
        <v>Surrey</v>
      </c>
      <c r="C5216" t="str">
        <f>Table1[[#This Row],[School Name]]</f>
        <v>James Ardiel Elementary #062</v>
      </c>
      <c r="D5216" t="s">
        <v>1252</v>
      </c>
      <c r="E5216">
        <v>1962</v>
      </c>
      <c r="F5216" t="s">
        <v>15</v>
      </c>
      <c r="H5216" s="23">
        <v>42647</v>
      </c>
      <c r="I5216" s="20">
        <v>1</v>
      </c>
      <c r="J5216" t="s">
        <v>73</v>
      </c>
      <c r="K5216" s="1" t="s">
        <v>3054</v>
      </c>
      <c r="L5216">
        <v>0.16800000000000001</v>
      </c>
      <c r="M5216" s="20" t="s">
        <v>15</v>
      </c>
      <c r="P5216" s="1" t="s">
        <v>1002</v>
      </c>
      <c r="Q5216" s="20" t="s">
        <v>997</v>
      </c>
    </row>
    <row r="5217" spans="1:17" ht="30" x14ac:dyDescent="0.25">
      <c r="A5217">
        <v>36</v>
      </c>
      <c r="B5217" t="str">
        <f>IF(A5217="","",VLOOKUP(A5217,LOVs!$A$3:$B$62,2))</f>
        <v>Surrey</v>
      </c>
      <c r="C5217" t="str">
        <f>Table1[[#This Row],[School Name]]</f>
        <v>James Ardiel Elementary #062</v>
      </c>
      <c r="D5217" t="s">
        <v>1252</v>
      </c>
      <c r="E5217">
        <v>1962</v>
      </c>
      <c r="F5217" t="s">
        <v>15</v>
      </c>
      <c r="H5217" s="23">
        <v>42647</v>
      </c>
      <c r="I5217" s="20">
        <v>1</v>
      </c>
      <c r="J5217" t="s">
        <v>73</v>
      </c>
      <c r="K5217" s="1" t="s">
        <v>542</v>
      </c>
      <c r="L5217">
        <v>2.4500000000000001E-2</v>
      </c>
      <c r="M5217" s="20" t="s">
        <v>15</v>
      </c>
      <c r="P5217" s="1" t="s">
        <v>1607</v>
      </c>
      <c r="Q5217" s="20" t="s">
        <v>997</v>
      </c>
    </row>
    <row r="5218" spans="1:17" ht="30" x14ac:dyDescent="0.25">
      <c r="A5218">
        <v>36</v>
      </c>
      <c r="B5218" t="str">
        <f>IF(A5218="","",VLOOKUP(A5218,LOVs!$A$3:$B$62,2))</f>
        <v>Surrey</v>
      </c>
      <c r="C5218" t="str">
        <f>Table1[[#This Row],[School Name]]</f>
        <v>James Ardiel Elementary #062</v>
      </c>
      <c r="D5218" t="s">
        <v>1252</v>
      </c>
      <c r="E5218">
        <v>1962</v>
      </c>
      <c r="F5218" t="s">
        <v>15</v>
      </c>
      <c r="H5218" s="23">
        <v>42647</v>
      </c>
      <c r="I5218" s="20">
        <v>1</v>
      </c>
      <c r="J5218" t="s">
        <v>73</v>
      </c>
      <c r="K5218" s="1" t="s">
        <v>542</v>
      </c>
      <c r="L5218">
        <v>3.6200000000000003E-2</v>
      </c>
      <c r="M5218" s="20" t="s">
        <v>15</v>
      </c>
      <c r="P5218" s="1" t="s">
        <v>1608</v>
      </c>
      <c r="Q5218" s="20" t="s">
        <v>997</v>
      </c>
    </row>
    <row r="5219" spans="1:17" ht="30" x14ac:dyDescent="0.25">
      <c r="A5219">
        <v>36</v>
      </c>
      <c r="B5219" t="str">
        <f>IF(A5219="","",VLOOKUP(A5219,LOVs!$A$3:$B$62,2))</f>
        <v>Surrey</v>
      </c>
      <c r="C5219" t="str">
        <f>Table1[[#This Row],[School Name]]</f>
        <v>James Ardiel Elementary #062</v>
      </c>
      <c r="D5219" t="s">
        <v>1252</v>
      </c>
      <c r="E5219">
        <v>1962</v>
      </c>
      <c r="F5219" t="s">
        <v>15</v>
      </c>
      <c r="H5219" s="23">
        <v>42647</v>
      </c>
      <c r="I5219" s="20">
        <v>1</v>
      </c>
      <c r="J5219" t="s">
        <v>73</v>
      </c>
      <c r="K5219" s="1" t="s">
        <v>542</v>
      </c>
      <c r="L5219">
        <v>3.9199999999999999E-3</v>
      </c>
      <c r="M5219" s="20" t="s">
        <v>18</v>
      </c>
      <c r="P5219" s="1" t="s">
        <v>3055</v>
      </c>
      <c r="Q5219" s="20" t="s">
        <v>997</v>
      </c>
    </row>
    <row r="5220" spans="1:17" ht="30" x14ac:dyDescent="0.25">
      <c r="A5220">
        <v>36</v>
      </c>
      <c r="B5220" t="str">
        <f>IF(A5220="","",VLOOKUP(A5220,LOVs!$A$3:$B$62,2))</f>
        <v>Surrey</v>
      </c>
      <c r="C5220" t="str">
        <f>Table1[[#This Row],[School Name]]</f>
        <v>James Ardiel Elementary #062</v>
      </c>
      <c r="D5220" t="s">
        <v>1252</v>
      </c>
      <c r="E5220">
        <v>1962</v>
      </c>
      <c r="F5220" t="s">
        <v>15</v>
      </c>
      <c r="H5220" s="23">
        <v>42647</v>
      </c>
      <c r="I5220" s="20">
        <v>1</v>
      </c>
      <c r="J5220" t="s">
        <v>73</v>
      </c>
      <c r="K5220" s="1" t="s">
        <v>542</v>
      </c>
      <c r="L5220">
        <v>1.8E-3</v>
      </c>
      <c r="M5220" s="20" t="s">
        <v>18</v>
      </c>
      <c r="P5220" s="1" t="s">
        <v>1618</v>
      </c>
      <c r="Q5220" s="20" t="s">
        <v>997</v>
      </c>
    </row>
    <row r="5221" spans="1:17" ht="30" x14ac:dyDescent="0.25">
      <c r="A5221">
        <v>36</v>
      </c>
      <c r="B5221" t="str">
        <f>IF(A5221="","",VLOOKUP(A5221,LOVs!$A$3:$B$62,2))</f>
        <v>Surrey</v>
      </c>
      <c r="C5221" t="str">
        <f>Table1[[#This Row],[School Name]]</f>
        <v>James Ardiel Elementary #062</v>
      </c>
      <c r="D5221" t="s">
        <v>1252</v>
      </c>
      <c r="E5221">
        <v>1962</v>
      </c>
      <c r="F5221" t="s">
        <v>15</v>
      </c>
      <c r="H5221" s="23">
        <v>42647</v>
      </c>
      <c r="I5221" s="20">
        <v>1</v>
      </c>
      <c r="J5221" t="s">
        <v>73</v>
      </c>
      <c r="K5221" s="1" t="s">
        <v>542</v>
      </c>
      <c r="L5221">
        <v>1.58E-3</v>
      </c>
      <c r="M5221" s="20" t="s">
        <v>18</v>
      </c>
      <c r="P5221" s="1" t="s">
        <v>1619</v>
      </c>
      <c r="Q5221" s="20" t="s">
        <v>997</v>
      </c>
    </row>
    <row r="5222" spans="1:17" ht="30" x14ac:dyDescent="0.25">
      <c r="A5222">
        <v>36</v>
      </c>
      <c r="B5222" t="str">
        <f>IF(A5222="","",VLOOKUP(A5222,LOVs!$A$3:$B$62,2))</f>
        <v>Surrey</v>
      </c>
      <c r="C5222" t="str">
        <f>Table1[[#This Row],[School Name]]</f>
        <v>James Ardiel Elementary #062</v>
      </c>
      <c r="D5222" t="s">
        <v>1252</v>
      </c>
      <c r="E5222">
        <v>1962</v>
      </c>
      <c r="F5222" t="s">
        <v>15</v>
      </c>
      <c r="H5222" s="23">
        <v>42647</v>
      </c>
      <c r="I5222" s="20">
        <v>1</v>
      </c>
      <c r="J5222" t="s">
        <v>73</v>
      </c>
      <c r="K5222" s="1" t="s">
        <v>3056</v>
      </c>
      <c r="L5222">
        <v>7.1900000000000002E-3</v>
      </c>
      <c r="M5222" s="20" t="s">
        <v>18</v>
      </c>
      <c r="P5222" s="1" t="s">
        <v>3057</v>
      </c>
      <c r="Q5222" s="20" t="s">
        <v>997</v>
      </c>
    </row>
    <row r="5223" spans="1:17" ht="30" x14ac:dyDescent="0.25">
      <c r="A5223">
        <v>36</v>
      </c>
      <c r="B5223" t="str">
        <f>IF(A5223="","",VLOOKUP(A5223,LOVs!$A$3:$B$62,2))</f>
        <v>Surrey</v>
      </c>
      <c r="C5223" t="str">
        <f>Table1[[#This Row],[School Name]]</f>
        <v>Martha Jane Norris Elementary #140</v>
      </c>
      <c r="D5223" t="s">
        <v>1332</v>
      </c>
      <c r="E5223">
        <v>1987</v>
      </c>
      <c r="F5223" t="s">
        <v>15</v>
      </c>
      <c r="H5223" s="23">
        <v>42647</v>
      </c>
      <c r="I5223" s="20">
        <v>1</v>
      </c>
      <c r="J5223" t="s">
        <v>73</v>
      </c>
      <c r="K5223" s="1" t="s">
        <v>3058</v>
      </c>
      <c r="L5223">
        <v>0.14199999999999999</v>
      </c>
      <c r="M5223" s="20" t="s">
        <v>15</v>
      </c>
      <c r="P5223" s="1" t="s">
        <v>1042</v>
      </c>
      <c r="Q5223" s="20" t="s">
        <v>997</v>
      </c>
    </row>
    <row r="5224" spans="1:17" ht="30" x14ac:dyDescent="0.25">
      <c r="A5224">
        <v>36</v>
      </c>
      <c r="B5224" t="str">
        <f>IF(A5224="","",VLOOKUP(A5224,LOVs!$A$3:$B$62,2))</f>
        <v>Surrey</v>
      </c>
      <c r="C5224" t="str">
        <f>Table1[[#This Row],[School Name]]</f>
        <v>Martha Jane Norris Elementary #140</v>
      </c>
      <c r="D5224" t="s">
        <v>1332</v>
      </c>
      <c r="E5224">
        <v>1987</v>
      </c>
      <c r="F5224" t="s">
        <v>15</v>
      </c>
      <c r="H5224" s="23">
        <v>42647</v>
      </c>
      <c r="I5224" s="20">
        <v>1</v>
      </c>
      <c r="J5224" t="s">
        <v>73</v>
      </c>
      <c r="K5224" s="1" t="s">
        <v>3058</v>
      </c>
      <c r="L5224">
        <v>1.91E-3</v>
      </c>
      <c r="M5224" s="20" t="s">
        <v>18</v>
      </c>
      <c r="P5224" s="1" t="s">
        <v>998</v>
      </c>
      <c r="Q5224" s="20" t="s">
        <v>997</v>
      </c>
    </row>
    <row r="5225" spans="1:17" ht="30" x14ac:dyDescent="0.25">
      <c r="A5225">
        <v>36</v>
      </c>
      <c r="B5225" t="str">
        <f>IF(A5225="","",VLOOKUP(A5225,LOVs!$A$3:$B$62,2))</f>
        <v>Surrey</v>
      </c>
      <c r="C5225" t="str">
        <f>Table1[[#This Row],[School Name]]</f>
        <v>Martha Jane Norris Elementary #140</v>
      </c>
      <c r="D5225" t="s">
        <v>1332</v>
      </c>
      <c r="E5225">
        <v>1987</v>
      </c>
      <c r="F5225" t="s">
        <v>15</v>
      </c>
      <c r="H5225" s="23">
        <v>42647</v>
      </c>
      <c r="I5225" s="20">
        <v>1</v>
      </c>
      <c r="J5225" t="s">
        <v>73</v>
      </c>
      <c r="K5225" s="1" t="s">
        <v>3059</v>
      </c>
      <c r="L5225">
        <v>2.92E-2</v>
      </c>
      <c r="M5225" s="20" t="s">
        <v>15</v>
      </c>
      <c r="P5225" s="1" t="s">
        <v>1042</v>
      </c>
      <c r="Q5225" s="20" t="s">
        <v>997</v>
      </c>
    </row>
    <row r="5226" spans="1:17" ht="30" x14ac:dyDescent="0.25">
      <c r="A5226">
        <v>36</v>
      </c>
      <c r="B5226" t="str">
        <f>IF(A5226="","",VLOOKUP(A5226,LOVs!$A$3:$B$62,2))</f>
        <v>Surrey</v>
      </c>
      <c r="C5226" t="str">
        <f>Table1[[#This Row],[School Name]]</f>
        <v>Martha Jane Norris Elementary #140</v>
      </c>
      <c r="D5226" t="s">
        <v>1332</v>
      </c>
      <c r="E5226">
        <v>1987</v>
      </c>
      <c r="F5226" t="s">
        <v>15</v>
      </c>
      <c r="H5226" s="23">
        <v>42647</v>
      </c>
      <c r="I5226" s="20">
        <v>1</v>
      </c>
      <c r="J5226" t="s">
        <v>73</v>
      </c>
      <c r="K5226" s="1" t="s">
        <v>3059</v>
      </c>
      <c r="L5226">
        <v>4.4000000000000002E-4</v>
      </c>
      <c r="M5226" s="20" t="s">
        <v>18</v>
      </c>
      <c r="P5226" s="1" t="s">
        <v>998</v>
      </c>
      <c r="Q5226" s="20" t="s">
        <v>997</v>
      </c>
    </row>
    <row r="5227" spans="1:17" x14ac:dyDescent="0.25">
      <c r="A5227">
        <v>36</v>
      </c>
      <c r="B5227" t="str">
        <f>IF(A5227="","",VLOOKUP(A5227,LOVs!$A$3:$B$62,2))</f>
        <v>Surrey</v>
      </c>
      <c r="C5227" t="str">
        <f>Table1[[#This Row],[School Name]]</f>
        <v>Martha Jane Norris Elementary #140</v>
      </c>
      <c r="D5227" t="s">
        <v>1332</v>
      </c>
      <c r="E5227">
        <v>1987</v>
      </c>
      <c r="F5227" t="s">
        <v>15</v>
      </c>
      <c r="H5227" s="23">
        <v>42647</v>
      </c>
      <c r="I5227" s="20">
        <v>1</v>
      </c>
      <c r="J5227" t="s">
        <v>1026</v>
      </c>
      <c r="K5227" s="1" t="s">
        <v>3060</v>
      </c>
      <c r="L5227">
        <v>4.0000000000000002E-4</v>
      </c>
      <c r="M5227" s="20" t="s">
        <v>18</v>
      </c>
      <c r="P5227" s="1" t="s">
        <v>998</v>
      </c>
      <c r="Q5227" s="20" t="s">
        <v>997</v>
      </c>
    </row>
    <row r="5228" spans="1:17" x14ac:dyDescent="0.25">
      <c r="A5228">
        <v>36</v>
      </c>
      <c r="B5228" t="str">
        <f>IF(A5228="","",VLOOKUP(A5228,LOVs!$A$3:$B$62,2))</f>
        <v>Surrey</v>
      </c>
      <c r="C5228" t="str">
        <f>Table1[[#This Row],[School Name]]</f>
        <v>Martha Jane Norris Elementary #140</v>
      </c>
      <c r="D5228" t="s">
        <v>1332</v>
      </c>
      <c r="E5228">
        <v>1987</v>
      </c>
      <c r="F5228" t="s">
        <v>15</v>
      </c>
      <c r="H5228" s="23">
        <v>42647</v>
      </c>
      <c r="I5228" s="20">
        <v>1</v>
      </c>
      <c r="J5228" t="s">
        <v>1161</v>
      </c>
      <c r="K5228" s="1" t="s">
        <v>3060</v>
      </c>
      <c r="L5228">
        <v>9.9100000000000004E-3</v>
      </c>
      <c r="M5228" s="20" t="s">
        <v>18</v>
      </c>
      <c r="P5228" s="1" t="s">
        <v>1042</v>
      </c>
      <c r="Q5228" s="20" t="s">
        <v>997</v>
      </c>
    </row>
    <row r="5229" spans="1:17" x14ac:dyDescent="0.25">
      <c r="A5229">
        <v>36</v>
      </c>
      <c r="B5229" t="str">
        <f>IF(A5229="","",VLOOKUP(A5229,LOVs!$A$3:$B$62,2))</f>
        <v>Surrey</v>
      </c>
      <c r="C5229" t="str">
        <f>Table1[[#This Row],[School Name]]</f>
        <v>Martha Jane Norris Elementary #140</v>
      </c>
      <c r="D5229" t="s">
        <v>1332</v>
      </c>
      <c r="E5229">
        <v>1987</v>
      </c>
      <c r="F5229" t="s">
        <v>15</v>
      </c>
      <c r="H5229" s="23">
        <v>42647</v>
      </c>
      <c r="I5229" s="20">
        <v>1</v>
      </c>
      <c r="J5229" t="s">
        <v>73</v>
      </c>
      <c r="K5229" s="1" t="s">
        <v>2597</v>
      </c>
      <c r="L5229">
        <v>4.0500000000000001E-2</v>
      </c>
      <c r="M5229" s="20" t="s">
        <v>15</v>
      </c>
      <c r="P5229" s="1" t="s">
        <v>1042</v>
      </c>
      <c r="Q5229" s="20" t="s">
        <v>997</v>
      </c>
    </row>
    <row r="5230" spans="1:17" x14ac:dyDescent="0.25">
      <c r="A5230">
        <v>36</v>
      </c>
      <c r="B5230" t="str">
        <f>IF(A5230="","",VLOOKUP(A5230,LOVs!$A$3:$B$62,2))</f>
        <v>Surrey</v>
      </c>
      <c r="C5230" t="str">
        <f>Table1[[#This Row],[School Name]]</f>
        <v>Martha Jane Norris Elementary #140</v>
      </c>
      <c r="D5230" t="s">
        <v>1332</v>
      </c>
      <c r="E5230">
        <v>1987</v>
      </c>
      <c r="F5230" t="s">
        <v>15</v>
      </c>
      <c r="H5230" s="23">
        <v>42647</v>
      </c>
      <c r="I5230" s="20">
        <v>1</v>
      </c>
      <c r="J5230" t="s">
        <v>73</v>
      </c>
      <c r="K5230" s="1" t="s">
        <v>2597</v>
      </c>
      <c r="L5230">
        <v>1.4E-3</v>
      </c>
      <c r="M5230" s="20" t="s">
        <v>18</v>
      </c>
      <c r="P5230" s="1" t="s">
        <v>998</v>
      </c>
      <c r="Q5230" s="20" t="s">
        <v>997</v>
      </c>
    </row>
    <row r="5231" spans="1:17" ht="30" x14ac:dyDescent="0.25">
      <c r="A5231">
        <v>36</v>
      </c>
      <c r="B5231" t="str">
        <f>IF(A5231="","",VLOOKUP(A5231,LOVs!$A$3:$B$62,2))</f>
        <v>Surrey</v>
      </c>
      <c r="C5231" t="str">
        <f>Table1[[#This Row],[School Name]]</f>
        <v>Martha Jane Norris Elementary #140</v>
      </c>
      <c r="D5231" t="s">
        <v>1332</v>
      </c>
      <c r="E5231">
        <v>1987</v>
      </c>
      <c r="F5231" t="s">
        <v>15</v>
      </c>
      <c r="H5231" s="23">
        <v>42647</v>
      </c>
      <c r="I5231" s="20">
        <v>1</v>
      </c>
      <c r="J5231" t="s">
        <v>73</v>
      </c>
      <c r="K5231" s="1" t="s">
        <v>3061</v>
      </c>
      <c r="L5231">
        <v>3.2499999999999999E-3</v>
      </c>
      <c r="M5231" s="20" t="s">
        <v>18</v>
      </c>
      <c r="P5231" s="1" t="s">
        <v>1042</v>
      </c>
      <c r="Q5231" s="20" t="s">
        <v>997</v>
      </c>
    </row>
    <row r="5232" spans="1:17" ht="30" x14ac:dyDescent="0.25">
      <c r="A5232">
        <v>36</v>
      </c>
      <c r="B5232" t="str">
        <f>IF(A5232="","",VLOOKUP(A5232,LOVs!$A$3:$B$62,2))</f>
        <v>Surrey</v>
      </c>
      <c r="C5232" t="str">
        <f>Table1[[#This Row],[School Name]]</f>
        <v>Martha Jane Norris Elementary #140</v>
      </c>
      <c r="D5232" t="s">
        <v>1332</v>
      </c>
      <c r="E5232">
        <v>1987</v>
      </c>
      <c r="F5232" t="s">
        <v>15</v>
      </c>
      <c r="H5232" s="23">
        <v>42647</v>
      </c>
      <c r="I5232" s="20">
        <v>1</v>
      </c>
      <c r="J5232" t="s">
        <v>73</v>
      </c>
      <c r="K5232" s="1" t="s">
        <v>3061</v>
      </c>
      <c r="L5232">
        <v>1.6000000000000001E-4</v>
      </c>
      <c r="M5232" s="20" t="s">
        <v>18</v>
      </c>
      <c r="P5232" s="1" t="s">
        <v>998</v>
      </c>
      <c r="Q5232" s="20" t="s">
        <v>997</v>
      </c>
    </row>
    <row r="5233" spans="1:17" ht="30" x14ac:dyDescent="0.25">
      <c r="A5233">
        <v>36</v>
      </c>
      <c r="B5233" t="str">
        <f>IF(A5233="","",VLOOKUP(A5233,LOVs!$A$3:$B$62,2))</f>
        <v>Surrey</v>
      </c>
      <c r="C5233" t="str">
        <f>Table1[[#This Row],[School Name]]</f>
        <v>Martha Jane Norris Elementary #140</v>
      </c>
      <c r="D5233" t="s">
        <v>1332</v>
      </c>
      <c r="E5233">
        <v>1987</v>
      </c>
      <c r="F5233" t="s">
        <v>15</v>
      </c>
      <c r="H5233" s="23">
        <v>42647</v>
      </c>
      <c r="I5233" s="20">
        <v>1</v>
      </c>
      <c r="J5233" t="s">
        <v>73</v>
      </c>
      <c r="K5233" s="1" t="s">
        <v>3062</v>
      </c>
      <c r="L5233">
        <v>1.7999999999999999E-2</v>
      </c>
      <c r="M5233" s="20" t="s">
        <v>15</v>
      </c>
      <c r="P5233" s="1" t="s">
        <v>1042</v>
      </c>
      <c r="Q5233" s="20" t="s">
        <v>997</v>
      </c>
    </row>
    <row r="5234" spans="1:17" ht="30" x14ac:dyDescent="0.25">
      <c r="A5234">
        <v>36</v>
      </c>
      <c r="B5234" t="str">
        <f>IF(A5234="","",VLOOKUP(A5234,LOVs!$A$3:$B$62,2))</f>
        <v>Surrey</v>
      </c>
      <c r="C5234" t="str">
        <f>Table1[[#This Row],[School Name]]</f>
        <v>Martha Jane Norris Elementary #140</v>
      </c>
      <c r="D5234" t="s">
        <v>1332</v>
      </c>
      <c r="E5234">
        <v>1987</v>
      </c>
      <c r="F5234" t="s">
        <v>15</v>
      </c>
      <c r="H5234" s="23">
        <v>42647</v>
      </c>
      <c r="I5234" s="20">
        <v>1</v>
      </c>
      <c r="J5234" t="s">
        <v>73</v>
      </c>
      <c r="K5234" s="1" t="s">
        <v>3062</v>
      </c>
      <c r="L5234">
        <v>6.3000000000000003E-4</v>
      </c>
      <c r="M5234" s="20" t="s">
        <v>18</v>
      </c>
      <c r="P5234" s="1" t="s">
        <v>998</v>
      </c>
      <c r="Q5234" s="20" t="s">
        <v>997</v>
      </c>
    </row>
    <row r="5235" spans="1:17" ht="30" x14ac:dyDescent="0.25">
      <c r="A5235">
        <v>36</v>
      </c>
      <c r="B5235" t="str">
        <f>IF(A5235="","",VLOOKUP(A5235,LOVs!$A$3:$B$62,2))</f>
        <v>Surrey</v>
      </c>
      <c r="C5235" t="str">
        <f>Table1[[#This Row],[School Name]]</f>
        <v>Martha Jane Norris Elementary #140</v>
      </c>
      <c r="D5235" t="s">
        <v>1332</v>
      </c>
      <c r="E5235">
        <v>1987</v>
      </c>
      <c r="F5235" t="s">
        <v>15</v>
      </c>
      <c r="H5235" s="23">
        <v>42647</v>
      </c>
      <c r="I5235" s="20">
        <v>1</v>
      </c>
      <c r="J5235" t="s">
        <v>73</v>
      </c>
      <c r="K5235" s="1" t="s">
        <v>3063</v>
      </c>
      <c r="L5235">
        <v>1.77E-2</v>
      </c>
      <c r="M5235" s="20" t="s">
        <v>15</v>
      </c>
      <c r="P5235" s="1" t="s">
        <v>1042</v>
      </c>
      <c r="Q5235" s="20" t="s">
        <v>997</v>
      </c>
    </row>
    <row r="5236" spans="1:17" ht="30" x14ac:dyDescent="0.25">
      <c r="A5236">
        <v>36</v>
      </c>
      <c r="B5236" t="str">
        <f>IF(A5236="","",VLOOKUP(A5236,LOVs!$A$3:$B$62,2))</f>
        <v>Surrey</v>
      </c>
      <c r="C5236" t="str">
        <f>Table1[[#This Row],[School Name]]</f>
        <v>Martha Jane Norris Elementary #140</v>
      </c>
      <c r="D5236" t="s">
        <v>1332</v>
      </c>
      <c r="E5236">
        <v>1987</v>
      </c>
      <c r="F5236" t="s">
        <v>15</v>
      </c>
      <c r="H5236" s="23">
        <v>42647</v>
      </c>
      <c r="I5236" s="20">
        <v>1</v>
      </c>
      <c r="J5236" t="s">
        <v>73</v>
      </c>
      <c r="K5236" s="1" t="s">
        <v>3064</v>
      </c>
      <c r="L5236">
        <v>3.1E-4</v>
      </c>
      <c r="M5236" s="20" t="s">
        <v>18</v>
      </c>
      <c r="P5236" s="1" t="s">
        <v>998</v>
      </c>
      <c r="Q5236" s="20" t="s">
        <v>997</v>
      </c>
    </row>
    <row r="5237" spans="1:17" ht="30" x14ac:dyDescent="0.25">
      <c r="A5237">
        <v>36</v>
      </c>
      <c r="B5237" t="str">
        <f>IF(A5237="","",VLOOKUP(A5237,LOVs!$A$3:$B$62,2))</f>
        <v>Surrey</v>
      </c>
      <c r="C5237" t="str">
        <f>Table1[[#This Row],[School Name]]</f>
        <v>Martha Jane Norris Elementary #140</v>
      </c>
      <c r="D5237" t="s">
        <v>1332</v>
      </c>
      <c r="E5237">
        <v>1987</v>
      </c>
      <c r="F5237" t="s">
        <v>15</v>
      </c>
      <c r="H5237" s="23">
        <v>42647</v>
      </c>
      <c r="I5237" s="20">
        <v>1</v>
      </c>
      <c r="J5237" t="s">
        <v>73</v>
      </c>
      <c r="K5237" s="1" t="s">
        <v>3065</v>
      </c>
      <c r="L5237">
        <v>2.24E-2</v>
      </c>
      <c r="M5237" s="20" t="s">
        <v>15</v>
      </c>
      <c r="P5237" s="1" t="s">
        <v>1042</v>
      </c>
      <c r="Q5237" s="20" t="s">
        <v>997</v>
      </c>
    </row>
    <row r="5238" spans="1:17" ht="30" x14ac:dyDescent="0.25">
      <c r="A5238">
        <v>36</v>
      </c>
      <c r="B5238" t="str">
        <f>IF(A5238="","",VLOOKUP(A5238,LOVs!$A$3:$B$62,2))</f>
        <v>Surrey</v>
      </c>
      <c r="C5238" t="str">
        <f>Table1[[#This Row],[School Name]]</f>
        <v>Martha Jane Norris Elementary #140</v>
      </c>
      <c r="D5238" t="s">
        <v>1332</v>
      </c>
      <c r="E5238">
        <v>1987</v>
      </c>
      <c r="F5238" t="s">
        <v>15</v>
      </c>
      <c r="H5238" s="23">
        <v>42647</v>
      </c>
      <c r="I5238" s="20">
        <v>1</v>
      </c>
      <c r="J5238" t="s">
        <v>73</v>
      </c>
      <c r="K5238" s="1" t="s">
        <v>3065</v>
      </c>
      <c r="L5238">
        <v>3.3E-4</v>
      </c>
      <c r="M5238" s="20" t="s">
        <v>18</v>
      </c>
      <c r="P5238" s="1" t="s">
        <v>998</v>
      </c>
      <c r="Q5238" s="20" t="s">
        <v>997</v>
      </c>
    </row>
    <row r="5239" spans="1:17" x14ac:dyDescent="0.25">
      <c r="A5239">
        <v>36</v>
      </c>
      <c r="B5239" t="str">
        <f>IF(A5239="","",VLOOKUP(A5239,LOVs!$A$3:$B$62,2))</f>
        <v>Surrey</v>
      </c>
      <c r="C5239" t="str">
        <f>Table1[[#This Row],[School Name]]</f>
        <v>Martha Jane Norris Elementary #140</v>
      </c>
      <c r="D5239" t="s">
        <v>1332</v>
      </c>
      <c r="E5239">
        <v>1987</v>
      </c>
      <c r="F5239" t="s">
        <v>15</v>
      </c>
      <c r="H5239" s="23">
        <v>42647</v>
      </c>
      <c r="I5239" s="20">
        <v>1</v>
      </c>
      <c r="J5239" t="s">
        <v>73</v>
      </c>
      <c r="K5239" s="1" t="s">
        <v>3066</v>
      </c>
      <c r="L5239">
        <v>1.78E-2</v>
      </c>
      <c r="M5239" s="20" t="s">
        <v>15</v>
      </c>
      <c r="P5239" s="1" t="s">
        <v>1042</v>
      </c>
      <c r="Q5239" s="20" t="s">
        <v>997</v>
      </c>
    </row>
    <row r="5240" spans="1:17" x14ac:dyDescent="0.25">
      <c r="A5240">
        <v>36</v>
      </c>
      <c r="B5240" t="str">
        <f>IF(A5240="","",VLOOKUP(A5240,LOVs!$A$3:$B$62,2))</f>
        <v>Surrey</v>
      </c>
      <c r="C5240" t="str">
        <f>Table1[[#This Row],[School Name]]</f>
        <v>Martha Jane Norris Elementary #140</v>
      </c>
      <c r="D5240" t="s">
        <v>1332</v>
      </c>
      <c r="E5240">
        <v>1987</v>
      </c>
      <c r="F5240" t="s">
        <v>15</v>
      </c>
      <c r="H5240" s="23">
        <v>42647</v>
      </c>
      <c r="I5240" s="20">
        <v>1</v>
      </c>
      <c r="J5240" t="s">
        <v>73</v>
      </c>
      <c r="K5240" s="1" t="s">
        <v>3066</v>
      </c>
      <c r="L5240">
        <v>4.2000000000000002E-4</v>
      </c>
      <c r="M5240" s="20" t="s">
        <v>18</v>
      </c>
      <c r="P5240" s="1" t="s">
        <v>998</v>
      </c>
      <c r="Q5240" s="20" t="s">
        <v>997</v>
      </c>
    </row>
    <row r="5241" spans="1:17" x14ac:dyDescent="0.25">
      <c r="A5241">
        <v>36</v>
      </c>
      <c r="B5241" t="str">
        <f>IF(A5241="","",VLOOKUP(A5241,LOVs!$A$3:$B$62,2))</f>
        <v>Surrey</v>
      </c>
      <c r="C5241" t="str">
        <f>Table1[[#This Row],[School Name]]</f>
        <v>Martha Jane Norris Elementary #140</v>
      </c>
      <c r="D5241" t="s">
        <v>1332</v>
      </c>
      <c r="E5241">
        <v>1987</v>
      </c>
      <c r="F5241" t="s">
        <v>15</v>
      </c>
      <c r="H5241" s="23">
        <v>42647</v>
      </c>
      <c r="I5241" s="20">
        <v>1</v>
      </c>
      <c r="J5241" t="s">
        <v>73</v>
      </c>
      <c r="K5241" s="1" t="s">
        <v>2599</v>
      </c>
      <c r="L5241">
        <v>1.6299999999999999E-2</v>
      </c>
      <c r="M5241" s="20" t="s">
        <v>15</v>
      </c>
      <c r="P5241" s="1" t="s">
        <v>1042</v>
      </c>
      <c r="Q5241" s="20" t="s">
        <v>997</v>
      </c>
    </row>
    <row r="5242" spans="1:17" x14ac:dyDescent="0.25">
      <c r="A5242">
        <v>36</v>
      </c>
      <c r="B5242" t="str">
        <f>IF(A5242="","",VLOOKUP(A5242,LOVs!$A$3:$B$62,2))</f>
        <v>Surrey</v>
      </c>
      <c r="C5242" t="str">
        <f>Table1[[#This Row],[School Name]]</f>
        <v>Martha Jane Norris Elementary #140</v>
      </c>
      <c r="D5242" t="s">
        <v>1332</v>
      </c>
      <c r="E5242">
        <v>1987</v>
      </c>
      <c r="F5242" t="s">
        <v>15</v>
      </c>
      <c r="H5242" s="23">
        <v>42647</v>
      </c>
      <c r="I5242" s="20">
        <v>1</v>
      </c>
      <c r="J5242" t="s">
        <v>73</v>
      </c>
      <c r="K5242" s="1" t="s">
        <v>2599</v>
      </c>
      <c r="L5242">
        <v>7.9000000000000001E-4</v>
      </c>
      <c r="M5242" s="20" t="s">
        <v>18</v>
      </c>
      <c r="P5242" s="1" t="s">
        <v>998</v>
      </c>
      <c r="Q5242" s="20" t="s">
        <v>997</v>
      </c>
    </row>
    <row r="5243" spans="1:17" x14ac:dyDescent="0.25">
      <c r="A5243">
        <v>36</v>
      </c>
      <c r="B5243" t="str">
        <f>IF(A5243="","",VLOOKUP(A5243,LOVs!$A$3:$B$62,2))</f>
        <v>Surrey</v>
      </c>
      <c r="C5243" t="str">
        <f>Table1[[#This Row],[School Name]]</f>
        <v>Martha Jane Norris Elementary #140</v>
      </c>
      <c r="D5243" t="s">
        <v>1332</v>
      </c>
      <c r="E5243">
        <v>1987</v>
      </c>
      <c r="F5243" t="s">
        <v>15</v>
      </c>
      <c r="H5243" s="23">
        <v>42647</v>
      </c>
      <c r="I5243" s="20">
        <v>1</v>
      </c>
      <c r="J5243" t="s">
        <v>73</v>
      </c>
      <c r="K5243" s="1" t="s">
        <v>3067</v>
      </c>
      <c r="L5243">
        <v>4.4400000000000004E-3</v>
      </c>
      <c r="M5243" s="20" t="s">
        <v>18</v>
      </c>
      <c r="P5243" s="1" t="s">
        <v>1042</v>
      </c>
      <c r="Q5243" s="20" t="s">
        <v>997</v>
      </c>
    </row>
    <row r="5244" spans="1:17" x14ac:dyDescent="0.25">
      <c r="A5244">
        <v>36</v>
      </c>
      <c r="B5244" t="str">
        <f>IF(A5244="","",VLOOKUP(A5244,LOVs!$A$3:$B$62,2))</f>
        <v>Surrey</v>
      </c>
      <c r="C5244" t="str">
        <f>Table1[[#This Row],[School Name]]</f>
        <v>Martha Jane Norris Elementary #140</v>
      </c>
      <c r="D5244" t="s">
        <v>1332</v>
      </c>
      <c r="E5244">
        <v>1987</v>
      </c>
      <c r="F5244" t="s">
        <v>15</v>
      </c>
      <c r="H5244" s="23">
        <v>42647</v>
      </c>
      <c r="I5244" s="20">
        <v>1</v>
      </c>
      <c r="J5244" t="s">
        <v>73</v>
      </c>
      <c r="K5244" s="1" t="s">
        <v>3067</v>
      </c>
      <c r="L5244">
        <v>3.6000000000000002E-4</v>
      </c>
      <c r="M5244" s="20" t="s">
        <v>18</v>
      </c>
      <c r="P5244" s="1" t="s">
        <v>998</v>
      </c>
      <c r="Q5244" s="20" t="s">
        <v>997</v>
      </c>
    </row>
    <row r="5245" spans="1:17" x14ac:dyDescent="0.25">
      <c r="A5245">
        <v>36</v>
      </c>
      <c r="B5245" t="str">
        <f>IF(A5245="","",VLOOKUP(A5245,LOVs!$A$3:$B$62,2))</f>
        <v>Surrey</v>
      </c>
      <c r="C5245" t="str">
        <f>Table1[[#This Row],[School Name]]</f>
        <v>Martha Jane Norris Elementary #140</v>
      </c>
      <c r="D5245" t="s">
        <v>1332</v>
      </c>
      <c r="E5245">
        <v>1987</v>
      </c>
      <c r="F5245" t="s">
        <v>15</v>
      </c>
      <c r="H5245" s="23">
        <v>42647</v>
      </c>
      <c r="I5245" s="20">
        <v>1</v>
      </c>
      <c r="J5245" t="s">
        <v>73</v>
      </c>
      <c r="K5245" s="1" t="s">
        <v>3068</v>
      </c>
      <c r="L5245">
        <v>1.6400000000000001E-2</v>
      </c>
      <c r="M5245" s="20" t="s">
        <v>15</v>
      </c>
      <c r="P5245" s="1" t="s">
        <v>1042</v>
      </c>
      <c r="Q5245" s="20" t="s">
        <v>997</v>
      </c>
    </row>
    <row r="5246" spans="1:17" x14ac:dyDescent="0.25">
      <c r="A5246">
        <v>36</v>
      </c>
      <c r="B5246" t="str">
        <f>IF(A5246="","",VLOOKUP(A5246,LOVs!$A$3:$B$62,2))</f>
        <v>Surrey</v>
      </c>
      <c r="C5246" t="str">
        <f>Table1[[#This Row],[School Name]]</f>
        <v>Martha Jane Norris Elementary #140</v>
      </c>
      <c r="D5246" t="s">
        <v>1332</v>
      </c>
      <c r="E5246">
        <v>1987</v>
      </c>
      <c r="F5246" t="s">
        <v>15</v>
      </c>
      <c r="H5246" s="23">
        <v>42647</v>
      </c>
      <c r="I5246" s="20">
        <v>1</v>
      </c>
      <c r="J5246" t="s">
        <v>73</v>
      </c>
      <c r="K5246" s="1" t="s">
        <v>3068</v>
      </c>
      <c r="L5246">
        <v>5.8E-4</v>
      </c>
      <c r="M5246" s="20" t="s">
        <v>18</v>
      </c>
      <c r="P5246" s="1" t="s">
        <v>998</v>
      </c>
      <c r="Q5246" s="20" t="s">
        <v>997</v>
      </c>
    </row>
    <row r="5247" spans="1:17" x14ac:dyDescent="0.25">
      <c r="A5247">
        <v>36</v>
      </c>
      <c r="B5247" t="str">
        <f>IF(A5247="","",VLOOKUP(A5247,LOVs!$A$3:$B$62,2))</f>
        <v>Surrey</v>
      </c>
      <c r="C5247" t="str">
        <f>Table1[[#This Row],[School Name]]</f>
        <v>Martha Jane Norris Elementary #140</v>
      </c>
      <c r="D5247" t="s">
        <v>1332</v>
      </c>
      <c r="E5247">
        <v>1987</v>
      </c>
      <c r="F5247" t="s">
        <v>15</v>
      </c>
      <c r="H5247" s="23">
        <v>42647</v>
      </c>
      <c r="I5247" s="20">
        <v>1</v>
      </c>
      <c r="J5247" t="s">
        <v>73</v>
      </c>
      <c r="K5247" s="1" t="s">
        <v>3069</v>
      </c>
      <c r="L5247">
        <v>6.4999999999999997E-4</v>
      </c>
      <c r="M5247" s="20" t="s">
        <v>18</v>
      </c>
      <c r="P5247" s="1" t="s">
        <v>1042</v>
      </c>
      <c r="Q5247" s="20" t="s">
        <v>997</v>
      </c>
    </row>
    <row r="5248" spans="1:17" x14ac:dyDescent="0.25">
      <c r="A5248">
        <v>36</v>
      </c>
      <c r="B5248" t="str">
        <f>IF(A5248="","",VLOOKUP(A5248,LOVs!$A$3:$B$62,2))</f>
        <v>Surrey</v>
      </c>
      <c r="C5248" t="str">
        <f>Table1[[#This Row],[School Name]]</f>
        <v>Martha Jane Norris Elementary #140</v>
      </c>
      <c r="D5248" t="s">
        <v>1332</v>
      </c>
      <c r="E5248">
        <v>1987</v>
      </c>
      <c r="F5248" t="s">
        <v>15</v>
      </c>
      <c r="H5248" s="23">
        <v>42647</v>
      </c>
      <c r="I5248" s="20">
        <v>1</v>
      </c>
      <c r="J5248" t="s">
        <v>73</v>
      </c>
      <c r="K5248" s="1" t="s">
        <v>3069</v>
      </c>
      <c r="L5248">
        <v>1.4200000000000001E-2</v>
      </c>
      <c r="M5248" s="20" t="s">
        <v>15</v>
      </c>
      <c r="P5248" s="1" t="s">
        <v>998</v>
      </c>
      <c r="Q5248" s="20" t="s">
        <v>997</v>
      </c>
    </row>
    <row r="5249" spans="1:17" x14ac:dyDescent="0.25">
      <c r="A5249">
        <v>36</v>
      </c>
      <c r="B5249" t="str">
        <f>IF(A5249="","",VLOOKUP(A5249,LOVs!$A$3:$B$62,2))</f>
        <v>Surrey</v>
      </c>
      <c r="C5249" t="str">
        <f>Table1[[#This Row],[School Name]]</f>
        <v>Martha Jane Norris Elementary #140</v>
      </c>
      <c r="D5249" t="s">
        <v>1332</v>
      </c>
      <c r="E5249">
        <v>1987</v>
      </c>
      <c r="F5249" t="s">
        <v>15</v>
      </c>
      <c r="H5249" s="23">
        <v>42647</v>
      </c>
      <c r="I5249" s="20">
        <v>1</v>
      </c>
      <c r="J5249" t="s">
        <v>73</v>
      </c>
      <c r="K5249" s="1" t="s">
        <v>3070</v>
      </c>
      <c r="L5249">
        <v>1.4E-2</v>
      </c>
      <c r="M5249" s="20" t="s">
        <v>15</v>
      </c>
      <c r="P5249" s="1" t="s">
        <v>1042</v>
      </c>
      <c r="Q5249" s="20" t="s">
        <v>997</v>
      </c>
    </row>
    <row r="5250" spans="1:17" x14ac:dyDescent="0.25">
      <c r="A5250">
        <v>36</v>
      </c>
      <c r="B5250" t="str">
        <f>IF(A5250="","",VLOOKUP(A5250,LOVs!$A$3:$B$62,2))</f>
        <v>Surrey</v>
      </c>
      <c r="C5250" t="str">
        <f>Table1[[#This Row],[School Name]]</f>
        <v>Martha Jane Norris Elementary #140</v>
      </c>
      <c r="D5250" t="s">
        <v>1332</v>
      </c>
      <c r="E5250">
        <v>1987</v>
      </c>
      <c r="F5250" t="s">
        <v>15</v>
      </c>
      <c r="H5250" s="23">
        <v>42647</v>
      </c>
      <c r="I5250" s="20">
        <v>1</v>
      </c>
      <c r="J5250" t="s">
        <v>73</v>
      </c>
      <c r="K5250" s="1" t="s">
        <v>3070</v>
      </c>
      <c r="L5250">
        <v>6.4000000000000005E-4</v>
      </c>
      <c r="M5250" s="20" t="s">
        <v>18</v>
      </c>
      <c r="P5250" s="1" t="s">
        <v>998</v>
      </c>
      <c r="Q5250" s="20" t="s">
        <v>997</v>
      </c>
    </row>
    <row r="5251" spans="1:17" x14ac:dyDescent="0.25">
      <c r="A5251">
        <v>36</v>
      </c>
      <c r="B5251" t="str">
        <f>IF(A5251="","",VLOOKUP(A5251,LOVs!$A$3:$B$62,2))</f>
        <v>Surrey</v>
      </c>
      <c r="C5251" t="str">
        <f>Table1[[#This Row],[School Name]]</f>
        <v>Martha Jane Norris Elementary #140</v>
      </c>
      <c r="D5251" t="s">
        <v>1332</v>
      </c>
      <c r="E5251">
        <v>1987</v>
      </c>
      <c r="F5251" t="s">
        <v>15</v>
      </c>
      <c r="H5251" s="23">
        <v>42647</v>
      </c>
      <c r="I5251" s="20">
        <v>1</v>
      </c>
      <c r="J5251" t="s">
        <v>73</v>
      </c>
      <c r="K5251" s="1" t="s">
        <v>3071</v>
      </c>
      <c r="L5251">
        <v>2.4299999999999999E-2</v>
      </c>
      <c r="M5251" s="20" t="s">
        <v>15</v>
      </c>
      <c r="P5251" s="1" t="s">
        <v>1042</v>
      </c>
      <c r="Q5251" s="20" t="s">
        <v>997</v>
      </c>
    </row>
    <row r="5252" spans="1:17" x14ac:dyDescent="0.25">
      <c r="A5252">
        <v>36</v>
      </c>
      <c r="B5252" t="str">
        <f>IF(A5252="","",VLOOKUP(A5252,LOVs!$A$3:$B$62,2))</f>
        <v>Surrey</v>
      </c>
      <c r="C5252" t="str">
        <f>Table1[[#This Row],[School Name]]</f>
        <v>Martha Jane Norris Elementary #140</v>
      </c>
      <c r="D5252" t="s">
        <v>1332</v>
      </c>
      <c r="E5252">
        <v>1987</v>
      </c>
      <c r="F5252" t="s">
        <v>15</v>
      </c>
      <c r="H5252" s="23">
        <v>42647</v>
      </c>
      <c r="I5252" s="20">
        <v>1</v>
      </c>
      <c r="J5252" t="s">
        <v>73</v>
      </c>
      <c r="K5252" s="1" t="s">
        <v>3071</v>
      </c>
      <c r="L5252">
        <v>1.0300000000000001E-3</v>
      </c>
      <c r="M5252" s="20" t="s">
        <v>18</v>
      </c>
      <c r="P5252" s="1" t="s">
        <v>998</v>
      </c>
      <c r="Q5252" s="20" t="s">
        <v>997</v>
      </c>
    </row>
    <row r="5253" spans="1:17" x14ac:dyDescent="0.25">
      <c r="A5253">
        <v>36</v>
      </c>
      <c r="B5253" t="str">
        <f>IF(A5253="","",VLOOKUP(A5253,LOVs!$A$3:$B$62,2))</f>
        <v>Surrey</v>
      </c>
      <c r="C5253" t="str">
        <f>Table1[[#This Row],[School Name]]</f>
        <v>Martha Jane Norris Elementary #140</v>
      </c>
      <c r="D5253" t="s">
        <v>1332</v>
      </c>
      <c r="E5253">
        <v>1987</v>
      </c>
      <c r="F5253" t="s">
        <v>15</v>
      </c>
      <c r="H5253" s="23">
        <v>42647</v>
      </c>
      <c r="I5253" s="20">
        <v>1</v>
      </c>
      <c r="J5253" t="s">
        <v>73</v>
      </c>
      <c r="K5253" s="1" t="s">
        <v>3072</v>
      </c>
      <c r="L5253">
        <v>1.38E-2</v>
      </c>
      <c r="M5253" s="20" t="s">
        <v>15</v>
      </c>
      <c r="P5253" s="1" t="s">
        <v>1042</v>
      </c>
      <c r="Q5253" s="20" t="s">
        <v>997</v>
      </c>
    </row>
    <row r="5254" spans="1:17" x14ac:dyDescent="0.25">
      <c r="A5254">
        <v>36</v>
      </c>
      <c r="B5254" t="str">
        <f>IF(A5254="","",VLOOKUP(A5254,LOVs!$A$3:$B$62,2))</f>
        <v>Surrey</v>
      </c>
      <c r="C5254" t="str">
        <f>Table1[[#This Row],[School Name]]</f>
        <v>Martha Jane Norris Elementary #140</v>
      </c>
      <c r="D5254" t="s">
        <v>1332</v>
      </c>
      <c r="E5254">
        <v>1987</v>
      </c>
      <c r="F5254" t="s">
        <v>15</v>
      </c>
      <c r="H5254" s="23">
        <v>42647</v>
      </c>
      <c r="I5254" s="20">
        <v>1</v>
      </c>
      <c r="J5254" t="s">
        <v>73</v>
      </c>
      <c r="K5254" s="1" t="s">
        <v>3072</v>
      </c>
      <c r="L5254">
        <v>7.3999999999999999E-4</v>
      </c>
      <c r="M5254" s="20" t="s">
        <v>18</v>
      </c>
      <c r="P5254" s="1" t="s">
        <v>998</v>
      </c>
      <c r="Q5254" s="20" t="s">
        <v>997</v>
      </c>
    </row>
    <row r="5255" spans="1:17" ht="30" x14ac:dyDescent="0.25">
      <c r="A5255">
        <v>36</v>
      </c>
      <c r="B5255" t="str">
        <f>IF(A5255="","",VLOOKUP(A5255,LOVs!$A$3:$B$62,2))</f>
        <v>Surrey</v>
      </c>
      <c r="C5255" t="str">
        <f>Table1[[#This Row],[School Name]]</f>
        <v>Martha Jane Norris Elementary #140</v>
      </c>
      <c r="D5255" t="s">
        <v>1332</v>
      </c>
      <c r="E5255">
        <v>1987</v>
      </c>
      <c r="F5255" t="s">
        <v>15</v>
      </c>
      <c r="H5255" s="23">
        <v>42647</v>
      </c>
      <c r="I5255" s="20">
        <v>1</v>
      </c>
      <c r="J5255" t="s">
        <v>73</v>
      </c>
      <c r="K5255" s="1" t="s">
        <v>3073</v>
      </c>
      <c r="L5255">
        <v>0.35699999999999998</v>
      </c>
      <c r="M5255" s="20" t="s">
        <v>15</v>
      </c>
      <c r="P5255" s="1" t="s">
        <v>1042</v>
      </c>
      <c r="Q5255" s="20" t="s">
        <v>997</v>
      </c>
    </row>
    <row r="5256" spans="1:17" ht="30" x14ac:dyDescent="0.25">
      <c r="A5256">
        <v>36</v>
      </c>
      <c r="B5256" t="str">
        <f>IF(A5256="","",VLOOKUP(A5256,LOVs!$A$3:$B$62,2))</f>
        <v>Surrey</v>
      </c>
      <c r="C5256" t="str">
        <f>Table1[[#This Row],[School Name]]</f>
        <v>Martha Jane Norris Elementary #140</v>
      </c>
      <c r="D5256" t="s">
        <v>1332</v>
      </c>
      <c r="E5256">
        <v>1987</v>
      </c>
      <c r="F5256" t="s">
        <v>15</v>
      </c>
      <c r="H5256" s="23">
        <v>42647</v>
      </c>
      <c r="I5256" s="20">
        <v>1</v>
      </c>
      <c r="J5256" t="s">
        <v>73</v>
      </c>
      <c r="K5256" s="1" t="s">
        <v>3074</v>
      </c>
      <c r="L5256">
        <v>2.2300000000000002E-3</v>
      </c>
      <c r="M5256" s="20" t="s">
        <v>18</v>
      </c>
      <c r="P5256" s="1" t="s">
        <v>998</v>
      </c>
      <c r="Q5256" s="20" t="s">
        <v>997</v>
      </c>
    </row>
    <row r="5257" spans="1:17" x14ac:dyDescent="0.25">
      <c r="A5257">
        <v>36</v>
      </c>
      <c r="B5257" t="str">
        <f>IF(A5257="","",VLOOKUP(A5257,LOVs!$A$3:$B$62,2))</f>
        <v>Surrey</v>
      </c>
      <c r="C5257" t="str">
        <f>Table1[[#This Row],[School Name]]</f>
        <v>Martha Jane Norris Elementary #140</v>
      </c>
      <c r="D5257" t="s">
        <v>1332</v>
      </c>
      <c r="E5257">
        <v>1987</v>
      </c>
      <c r="F5257" t="s">
        <v>15</v>
      </c>
      <c r="H5257" s="23">
        <v>42647</v>
      </c>
      <c r="I5257" s="20">
        <v>1</v>
      </c>
      <c r="J5257" t="s">
        <v>73</v>
      </c>
      <c r="K5257" s="1" t="s">
        <v>2435</v>
      </c>
      <c r="L5257">
        <v>6.5000000000000002E-2</v>
      </c>
      <c r="M5257" s="20" t="s">
        <v>15</v>
      </c>
      <c r="P5257" s="1" t="s">
        <v>1042</v>
      </c>
      <c r="Q5257" s="20" t="s">
        <v>997</v>
      </c>
    </row>
    <row r="5258" spans="1:17" x14ac:dyDescent="0.25">
      <c r="A5258">
        <v>36</v>
      </c>
      <c r="B5258" t="str">
        <f>IF(A5258="","",VLOOKUP(A5258,LOVs!$A$3:$B$62,2))</f>
        <v>Surrey</v>
      </c>
      <c r="C5258" t="str">
        <f>Table1[[#This Row],[School Name]]</f>
        <v>Martha Jane Norris Elementary #140</v>
      </c>
      <c r="D5258" t="s">
        <v>1332</v>
      </c>
      <c r="E5258">
        <v>1987</v>
      </c>
      <c r="F5258" t="s">
        <v>15</v>
      </c>
      <c r="H5258" s="23">
        <v>42647</v>
      </c>
      <c r="I5258" s="20">
        <v>1</v>
      </c>
      <c r="J5258" t="s">
        <v>73</v>
      </c>
      <c r="K5258" s="1" t="s">
        <v>2435</v>
      </c>
      <c r="L5258">
        <v>5.4000000000000001E-4</v>
      </c>
      <c r="M5258" s="20" t="s">
        <v>18</v>
      </c>
      <c r="P5258" s="1" t="s">
        <v>998</v>
      </c>
      <c r="Q5258" s="20" t="s">
        <v>997</v>
      </c>
    </row>
    <row r="5259" spans="1:17" ht="30" x14ac:dyDescent="0.25">
      <c r="A5259">
        <v>36</v>
      </c>
      <c r="B5259" t="str">
        <f>IF(A5259="","",VLOOKUP(A5259,LOVs!$A$3:$B$62,2))</f>
        <v>Surrey</v>
      </c>
      <c r="C5259" t="str">
        <f>Table1[[#This Row],[School Name]]</f>
        <v>Martha Jane Norris Elementary #140</v>
      </c>
      <c r="D5259" t="s">
        <v>1332</v>
      </c>
      <c r="E5259">
        <v>1987</v>
      </c>
      <c r="F5259" t="s">
        <v>15</v>
      </c>
      <c r="H5259" s="23">
        <v>42647</v>
      </c>
      <c r="I5259" s="20">
        <v>1</v>
      </c>
      <c r="J5259" t="s">
        <v>73</v>
      </c>
      <c r="K5259" s="1" t="s">
        <v>3075</v>
      </c>
      <c r="L5259">
        <v>8.8000000000000005E-3</v>
      </c>
      <c r="M5259" s="20" t="s">
        <v>18</v>
      </c>
      <c r="P5259" s="1" t="s">
        <v>1042</v>
      </c>
      <c r="Q5259" s="20" t="s">
        <v>997</v>
      </c>
    </row>
    <row r="5260" spans="1:17" ht="30" x14ac:dyDescent="0.25">
      <c r="A5260">
        <v>36</v>
      </c>
      <c r="B5260" t="str">
        <f>IF(A5260="","",VLOOKUP(A5260,LOVs!$A$3:$B$62,2))</f>
        <v>Surrey</v>
      </c>
      <c r="C5260" t="str">
        <f>Table1[[#This Row],[School Name]]</f>
        <v>Martha Jane Norris Elementary #140</v>
      </c>
      <c r="D5260" t="s">
        <v>1332</v>
      </c>
      <c r="E5260">
        <v>1987</v>
      </c>
      <c r="F5260" t="s">
        <v>15</v>
      </c>
      <c r="H5260" s="23">
        <v>42647</v>
      </c>
      <c r="I5260" s="20">
        <v>1</v>
      </c>
      <c r="J5260" t="s">
        <v>73</v>
      </c>
      <c r="K5260" s="1" t="s">
        <v>3075</v>
      </c>
      <c r="L5260">
        <v>1.15E-3</v>
      </c>
      <c r="M5260" s="20" t="s">
        <v>18</v>
      </c>
      <c r="P5260" s="1" t="s">
        <v>998</v>
      </c>
      <c r="Q5260" s="20" t="s">
        <v>997</v>
      </c>
    </row>
    <row r="5261" spans="1:17" ht="30" x14ac:dyDescent="0.25">
      <c r="A5261">
        <v>36</v>
      </c>
      <c r="B5261" t="str">
        <f>IF(A5261="","",VLOOKUP(A5261,LOVs!$A$3:$B$62,2))</f>
        <v>Surrey</v>
      </c>
      <c r="C5261" t="str">
        <f>Table1[[#This Row],[School Name]]</f>
        <v>Martha Jane Norris Elementary #140</v>
      </c>
      <c r="D5261" t="s">
        <v>1332</v>
      </c>
      <c r="E5261">
        <v>1987</v>
      </c>
      <c r="F5261" t="s">
        <v>15</v>
      </c>
      <c r="H5261" s="23">
        <v>42647</v>
      </c>
      <c r="I5261" s="20">
        <v>1</v>
      </c>
      <c r="J5261" t="s">
        <v>73</v>
      </c>
      <c r="K5261" s="1" t="s">
        <v>3076</v>
      </c>
      <c r="L5261">
        <v>1.9800000000000002E-2</v>
      </c>
      <c r="M5261" s="20" t="s">
        <v>15</v>
      </c>
      <c r="P5261" s="1" t="s">
        <v>1042</v>
      </c>
      <c r="Q5261" s="20" t="s">
        <v>997</v>
      </c>
    </row>
    <row r="5262" spans="1:17" ht="30" x14ac:dyDescent="0.25">
      <c r="A5262">
        <v>36</v>
      </c>
      <c r="B5262" t="str">
        <f>IF(A5262="","",VLOOKUP(A5262,LOVs!$A$3:$B$62,2))</f>
        <v>Surrey</v>
      </c>
      <c r="C5262" t="str">
        <f>Table1[[#This Row],[School Name]]</f>
        <v>Martha Jane Norris Elementary #140</v>
      </c>
      <c r="D5262" t="s">
        <v>1332</v>
      </c>
      <c r="E5262">
        <v>1987</v>
      </c>
      <c r="F5262" t="s">
        <v>15</v>
      </c>
      <c r="H5262" s="23">
        <v>42647</v>
      </c>
      <c r="I5262" s="20">
        <v>1</v>
      </c>
      <c r="J5262" t="s">
        <v>73</v>
      </c>
      <c r="K5262" s="1" t="s">
        <v>3076</v>
      </c>
      <c r="L5262">
        <v>8.3000000000000004E-2</v>
      </c>
      <c r="M5262" s="20" t="s">
        <v>15</v>
      </c>
      <c r="P5262" s="1" t="s">
        <v>998</v>
      </c>
      <c r="Q5262" s="20" t="s">
        <v>997</v>
      </c>
    </row>
    <row r="5263" spans="1:17" ht="30" x14ac:dyDescent="0.25">
      <c r="A5263">
        <v>36</v>
      </c>
      <c r="B5263" t="str">
        <f>IF(A5263="","",VLOOKUP(A5263,LOVs!$A$3:$B$62,2))</f>
        <v>Surrey</v>
      </c>
      <c r="C5263" t="str">
        <f>Table1[[#This Row],[School Name]]</f>
        <v>Martha Jane Norris Elementary #140</v>
      </c>
      <c r="D5263" t="s">
        <v>1332</v>
      </c>
      <c r="E5263">
        <v>1987</v>
      </c>
      <c r="F5263" t="s">
        <v>15</v>
      </c>
      <c r="H5263" s="23">
        <v>42647</v>
      </c>
      <c r="I5263" s="20">
        <v>1</v>
      </c>
      <c r="J5263" t="s">
        <v>73</v>
      </c>
      <c r="K5263" s="1" t="s">
        <v>3077</v>
      </c>
      <c r="L5263">
        <v>4.6800000000000001E-2</v>
      </c>
      <c r="M5263" s="20" t="s">
        <v>15</v>
      </c>
      <c r="P5263" s="1" t="s">
        <v>1042</v>
      </c>
      <c r="Q5263" s="20" t="s">
        <v>997</v>
      </c>
    </row>
    <row r="5264" spans="1:17" ht="30" x14ac:dyDescent="0.25">
      <c r="A5264">
        <v>36</v>
      </c>
      <c r="B5264" t="str">
        <f>IF(A5264="","",VLOOKUP(A5264,LOVs!$A$3:$B$62,2))</f>
        <v>Surrey</v>
      </c>
      <c r="C5264" t="str">
        <f>Table1[[#This Row],[School Name]]</f>
        <v>Martha Jane Norris Elementary #140</v>
      </c>
      <c r="D5264" t="s">
        <v>1332</v>
      </c>
      <c r="E5264">
        <v>1987</v>
      </c>
      <c r="F5264" t="s">
        <v>15</v>
      </c>
      <c r="H5264" s="23">
        <v>42647</v>
      </c>
      <c r="I5264" s="20">
        <v>1</v>
      </c>
      <c r="J5264" t="s">
        <v>73</v>
      </c>
      <c r="K5264" s="1" t="s">
        <v>3077</v>
      </c>
      <c r="L5264">
        <v>4.0999999999999999E-4</v>
      </c>
      <c r="M5264" s="20" t="s">
        <v>18</v>
      </c>
      <c r="P5264" s="1" t="s">
        <v>998</v>
      </c>
      <c r="Q5264" s="20" t="s">
        <v>997</v>
      </c>
    </row>
    <row r="5265" spans="1:17" ht="30" x14ac:dyDescent="0.25">
      <c r="A5265">
        <v>36</v>
      </c>
      <c r="B5265" t="str">
        <f>IF(A5265="","",VLOOKUP(A5265,LOVs!$A$3:$B$62,2))</f>
        <v>Surrey</v>
      </c>
      <c r="C5265" t="str">
        <f>Table1[[#This Row],[School Name]]</f>
        <v>Martha Jane Norris Elementary #140</v>
      </c>
      <c r="D5265" t="s">
        <v>1332</v>
      </c>
      <c r="E5265">
        <v>1987</v>
      </c>
      <c r="F5265" t="s">
        <v>15</v>
      </c>
      <c r="H5265" s="23">
        <v>42647</v>
      </c>
      <c r="I5265" s="20">
        <v>1</v>
      </c>
      <c r="J5265" t="s">
        <v>73</v>
      </c>
      <c r="K5265" s="1" t="s">
        <v>3078</v>
      </c>
      <c r="L5265">
        <v>1.78E-2</v>
      </c>
      <c r="M5265" s="20" t="s">
        <v>15</v>
      </c>
      <c r="P5265" s="1" t="s">
        <v>1042</v>
      </c>
      <c r="Q5265" s="20" t="s">
        <v>997</v>
      </c>
    </row>
    <row r="5266" spans="1:17" ht="30" x14ac:dyDescent="0.25">
      <c r="A5266">
        <v>36</v>
      </c>
      <c r="B5266" t="str">
        <f>IF(A5266="","",VLOOKUP(A5266,LOVs!$A$3:$B$62,2))</f>
        <v>Surrey</v>
      </c>
      <c r="C5266" t="str">
        <f>Table1[[#This Row],[School Name]]</f>
        <v>Martha Jane Norris Elementary #140</v>
      </c>
      <c r="D5266" t="s">
        <v>1332</v>
      </c>
      <c r="E5266">
        <v>1987</v>
      </c>
      <c r="F5266" t="s">
        <v>15</v>
      </c>
      <c r="H5266" s="23">
        <v>42647</v>
      </c>
      <c r="I5266" s="20">
        <v>1</v>
      </c>
      <c r="J5266" t="s">
        <v>73</v>
      </c>
      <c r="K5266" s="1" t="s">
        <v>3078</v>
      </c>
      <c r="L5266">
        <v>1.01E-3</v>
      </c>
      <c r="M5266" s="20" t="s">
        <v>18</v>
      </c>
      <c r="P5266" s="1" t="s">
        <v>998</v>
      </c>
      <c r="Q5266" s="20" t="s">
        <v>997</v>
      </c>
    </row>
    <row r="5267" spans="1:17" ht="45" x14ac:dyDescent="0.25">
      <c r="A5267">
        <v>36</v>
      </c>
      <c r="B5267" t="str">
        <f>IF(A5267="","",VLOOKUP(A5267,LOVs!$A$3:$B$62,2))</f>
        <v>Surrey</v>
      </c>
      <c r="C5267" t="str">
        <f>Table1[[#This Row],[School Name]]</f>
        <v>Martha Jane Norris Elementary #140</v>
      </c>
      <c r="D5267" t="s">
        <v>1332</v>
      </c>
      <c r="E5267">
        <v>1987</v>
      </c>
      <c r="F5267" t="s">
        <v>15</v>
      </c>
      <c r="H5267" s="23">
        <v>42647</v>
      </c>
      <c r="I5267" s="20">
        <v>1</v>
      </c>
      <c r="J5267" t="s">
        <v>73</v>
      </c>
      <c r="K5267" s="1" t="s">
        <v>3079</v>
      </c>
      <c r="L5267">
        <v>2.4499999999999999E-3</v>
      </c>
      <c r="M5267" s="20" t="s">
        <v>18</v>
      </c>
      <c r="P5267" s="1" t="s">
        <v>1042</v>
      </c>
      <c r="Q5267" s="20" t="s">
        <v>997</v>
      </c>
    </row>
    <row r="5268" spans="1:17" ht="45" x14ac:dyDescent="0.25">
      <c r="A5268">
        <v>36</v>
      </c>
      <c r="B5268" t="str">
        <f>IF(A5268="","",VLOOKUP(A5268,LOVs!$A$3:$B$62,2))</f>
        <v>Surrey</v>
      </c>
      <c r="C5268" t="str">
        <f>Table1[[#This Row],[School Name]]</f>
        <v>Martha Jane Norris Elementary #140</v>
      </c>
      <c r="D5268" t="s">
        <v>1332</v>
      </c>
      <c r="E5268">
        <v>1987</v>
      </c>
      <c r="F5268" t="s">
        <v>15</v>
      </c>
      <c r="H5268" s="23">
        <v>42647</v>
      </c>
      <c r="I5268" s="20">
        <v>1</v>
      </c>
      <c r="J5268" t="s">
        <v>73</v>
      </c>
      <c r="K5268" s="1" t="s">
        <v>3079</v>
      </c>
      <c r="L5268">
        <v>2.7999999999999998E-4</v>
      </c>
      <c r="M5268" s="20" t="s">
        <v>18</v>
      </c>
      <c r="P5268" s="1" t="s">
        <v>998</v>
      </c>
      <c r="Q5268" s="20" t="s">
        <v>997</v>
      </c>
    </row>
    <row r="5269" spans="1:17" ht="30" x14ac:dyDescent="0.25">
      <c r="A5269">
        <v>36</v>
      </c>
      <c r="B5269" t="str">
        <f>IF(A5269="","",VLOOKUP(A5269,LOVs!$A$3:$B$62,2))</f>
        <v>Surrey</v>
      </c>
      <c r="C5269" t="str">
        <f>Table1[[#This Row],[School Name]]</f>
        <v>McLeod Road Elementary #063</v>
      </c>
      <c r="D5269" t="s">
        <v>1497</v>
      </c>
      <c r="E5269">
        <v>1962</v>
      </c>
      <c r="F5269" t="s">
        <v>15</v>
      </c>
      <c r="H5269" s="23">
        <v>42647</v>
      </c>
      <c r="I5269" s="20">
        <v>1</v>
      </c>
      <c r="J5269" t="s">
        <v>73</v>
      </c>
      <c r="K5269" s="1" t="s">
        <v>3080</v>
      </c>
      <c r="L5269">
        <v>4.8300000000000003E-2</v>
      </c>
      <c r="M5269" s="20" t="s">
        <v>15</v>
      </c>
      <c r="P5269" s="1" t="s">
        <v>996</v>
      </c>
      <c r="Q5269" s="20" t="s">
        <v>997</v>
      </c>
    </row>
    <row r="5270" spans="1:17" ht="30" x14ac:dyDescent="0.25">
      <c r="A5270">
        <v>36</v>
      </c>
      <c r="B5270" t="str">
        <f>IF(A5270="","",VLOOKUP(A5270,LOVs!$A$3:$B$62,2))</f>
        <v>Surrey</v>
      </c>
      <c r="C5270" t="str">
        <f>Table1[[#This Row],[School Name]]</f>
        <v>McLeod Road Elementary #063</v>
      </c>
      <c r="D5270" t="s">
        <v>1497</v>
      </c>
      <c r="E5270">
        <v>1962</v>
      </c>
      <c r="F5270" t="s">
        <v>15</v>
      </c>
      <c r="H5270" s="23">
        <v>42647</v>
      </c>
      <c r="I5270" s="20">
        <v>1</v>
      </c>
      <c r="J5270" t="s">
        <v>73</v>
      </c>
      <c r="K5270" s="1" t="s">
        <v>3080</v>
      </c>
      <c r="L5270">
        <v>1.5200000000000001E-3</v>
      </c>
      <c r="M5270" s="20" t="s">
        <v>18</v>
      </c>
      <c r="P5270" s="1" t="s">
        <v>1002</v>
      </c>
      <c r="Q5270" s="20" t="s">
        <v>997</v>
      </c>
    </row>
    <row r="5271" spans="1:17" ht="30" x14ac:dyDescent="0.25">
      <c r="A5271">
        <v>36</v>
      </c>
      <c r="B5271" t="str">
        <f>IF(A5271="","",VLOOKUP(A5271,LOVs!$A$3:$B$62,2))</f>
        <v>Surrey</v>
      </c>
      <c r="C5271" t="str">
        <f>Table1[[#This Row],[School Name]]</f>
        <v>McLeod Road Elementary #063</v>
      </c>
      <c r="D5271" t="s">
        <v>1497</v>
      </c>
      <c r="E5271">
        <v>1962</v>
      </c>
      <c r="F5271" t="s">
        <v>15</v>
      </c>
      <c r="H5271" s="23">
        <v>42647</v>
      </c>
      <c r="I5271" s="20">
        <v>1</v>
      </c>
      <c r="J5271" t="s">
        <v>73</v>
      </c>
      <c r="K5271" s="1" t="s">
        <v>2413</v>
      </c>
      <c r="L5271">
        <v>3.1300000000000001E-2</v>
      </c>
      <c r="M5271" s="20" t="s">
        <v>15</v>
      </c>
      <c r="P5271" s="1" t="s">
        <v>996</v>
      </c>
      <c r="Q5271" s="20" t="s">
        <v>997</v>
      </c>
    </row>
    <row r="5272" spans="1:17" ht="30" x14ac:dyDescent="0.25">
      <c r="A5272">
        <v>36</v>
      </c>
      <c r="B5272" t="str">
        <f>IF(A5272="","",VLOOKUP(A5272,LOVs!$A$3:$B$62,2))</f>
        <v>Surrey</v>
      </c>
      <c r="C5272" t="str">
        <f>Table1[[#This Row],[School Name]]</f>
        <v>McLeod Road Elementary #063</v>
      </c>
      <c r="D5272" t="s">
        <v>1497</v>
      </c>
      <c r="E5272">
        <v>1962</v>
      </c>
      <c r="F5272" t="s">
        <v>15</v>
      </c>
      <c r="H5272" s="23">
        <v>42647</v>
      </c>
      <c r="I5272" s="20">
        <v>1</v>
      </c>
      <c r="J5272" t="s">
        <v>73</v>
      </c>
      <c r="K5272" s="1" t="s">
        <v>2413</v>
      </c>
      <c r="L5272">
        <v>2.2899999999999999E-3</v>
      </c>
      <c r="M5272" s="20" t="s">
        <v>18</v>
      </c>
      <c r="P5272" s="1" t="s">
        <v>1002</v>
      </c>
      <c r="Q5272" s="20" t="s">
        <v>997</v>
      </c>
    </row>
    <row r="5273" spans="1:17" x14ac:dyDescent="0.25">
      <c r="A5273">
        <v>36</v>
      </c>
      <c r="B5273" t="str">
        <f>IF(A5273="","",VLOOKUP(A5273,LOVs!$A$3:$B$62,2))</f>
        <v>Surrey</v>
      </c>
      <c r="C5273" t="str">
        <f>Table1[[#This Row],[School Name]]</f>
        <v>McLeod Road Elementary #063</v>
      </c>
      <c r="D5273" t="s">
        <v>1497</v>
      </c>
      <c r="E5273">
        <v>1962</v>
      </c>
      <c r="F5273" t="s">
        <v>15</v>
      </c>
      <c r="H5273" s="23">
        <v>42647</v>
      </c>
      <c r="I5273" s="20">
        <v>1</v>
      </c>
      <c r="J5273" t="s">
        <v>73</v>
      </c>
      <c r="K5273" s="1" t="s">
        <v>2523</v>
      </c>
      <c r="L5273">
        <v>5.4299999999999999E-3</v>
      </c>
      <c r="M5273" s="20" t="s">
        <v>18</v>
      </c>
      <c r="P5273" s="1" t="s">
        <v>996</v>
      </c>
      <c r="Q5273" s="20" t="s">
        <v>997</v>
      </c>
    </row>
    <row r="5274" spans="1:17" x14ac:dyDescent="0.25">
      <c r="A5274">
        <v>36</v>
      </c>
      <c r="B5274" t="str">
        <f>IF(A5274="","",VLOOKUP(A5274,LOVs!$A$3:$B$62,2))</f>
        <v>Surrey</v>
      </c>
      <c r="C5274" t="str">
        <f>Table1[[#This Row],[School Name]]</f>
        <v>McLeod Road Elementary #063</v>
      </c>
      <c r="D5274" t="s">
        <v>1497</v>
      </c>
      <c r="E5274">
        <v>1962</v>
      </c>
      <c r="F5274" t="s">
        <v>15</v>
      </c>
      <c r="H5274" s="23">
        <v>42647</v>
      </c>
      <c r="I5274" s="20">
        <v>1</v>
      </c>
      <c r="J5274" t="s">
        <v>73</v>
      </c>
      <c r="K5274" s="1" t="s">
        <v>2523</v>
      </c>
      <c r="L5274">
        <v>1.0399999999999999E-3</v>
      </c>
      <c r="M5274" s="20" t="s">
        <v>18</v>
      </c>
      <c r="P5274" s="1" t="s">
        <v>1002</v>
      </c>
      <c r="Q5274" s="20" t="s">
        <v>997</v>
      </c>
    </row>
    <row r="5275" spans="1:17" x14ac:dyDescent="0.25">
      <c r="A5275">
        <v>36</v>
      </c>
      <c r="B5275" t="str">
        <f>IF(A5275="","",VLOOKUP(A5275,LOVs!$A$3:$B$62,2))</f>
        <v>Surrey</v>
      </c>
      <c r="C5275" t="str">
        <f>Table1[[#This Row],[School Name]]</f>
        <v>McLeod Road Elementary #063</v>
      </c>
      <c r="D5275" t="s">
        <v>1497</v>
      </c>
      <c r="E5275">
        <v>1962</v>
      </c>
      <c r="F5275" t="s">
        <v>15</v>
      </c>
      <c r="H5275" s="23">
        <v>42647</v>
      </c>
      <c r="I5275" s="20">
        <v>1</v>
      </c>
      <c r="J5275" t="s">
        <v>73</v>
      </c>
      <c r="K5275" s="1" t="s">
        <v>3081</v>
      </c>
      <c r="L5275">
        <v>0.14799999999999999</v>
      </c>
      <c r="M5275" s="20" t="s">
        <v>15</v>
      </c>
      <c r="P5275" s="1" t="s">
        <v>996</v>
      </c>
      <c r="Q5275" s="20" t="s">
        <v>997</v>
      </c>
    </row>
    <row r="5276" spans="1:17" x14ac:dyDescent="0.25">
      <c r="A5276">
        <v>36</v>
      </c>
      <c r="B5276" t="str">
        <f>IF(A5276="","",VLOOKUP(A5276,LOVs!$A$3:$B$62,2))</f>
        <v>Surrey</v>
      </c>
      <c r="C5276" t="str">
        <f>Table1[[#This Row],[School Name]]</f>
        <v>McLeod Road Elementary #063</v>
      </c>
      <c r="D5276" t="s">
        <v>1497</v>
      </c>
      <c r="E5276">
        <v>1962</v>
      </c>
      <c r="F5276" t="s">
        <v>15</v>
      </c>
      <c r="H5276" s="23">
        <v>42647</v>
      </c>
      <c r="I5276" s="20">
        <v>1</v>
      </c>
      <c r="J5276" t="s">
        <v>73</v>
      </c>
      <c r="K5276" s="1" t="s">
        <v>3081</v>
      </c>
      <c r="L5276">
        <v>4.47E-3</v>
      </c>
      <c r="M5276" s="20" t="s">
        <v>18</v>
      </c>
      <c r="P5276" s="1" t="s">
        <v>1002</v>
      </c>
      <c r="Q5276" s="20" t="s">
        <v>997</v>
      </c>
    </row>
    <row r="5277" spans="1:17" x14ac:dyDescent="0.25">
      <c r="A5277">
        <v>36</v>
      </c>
      <c r="B5277" t="str">
        <f>IF(A5277="","",VLOOKUP(A5277,LOVs!$A$3:$B$62,2))</f>
        <v>Surrey</v>
      </c>
      <c r="C5277" t="str">
        <f>Table1[[#This Row],[School Name]]</f>
        <v>McLeod Road Elementary #063</v>
      </c>
      <c r="D5277" t="s">
        <v>1497</v>
      </c>
      <c r="E5277">
        <v>1962</v>
      </c>
      <c r="F5277" t="s">
        <v>15</v>
      </c>
      <c r="H5277" s="23">
        <v>42647</v>
      </c>
      <c r="I5277" s="20">
        <v>1</v>
      </c>
      <c r="J5277" t="s">
        <v>73</v>
      </c>
      <c r="K5277" s="1" t="s">
        <v>2287</v>
      </c>
      <c r="L5277">
        <v>1.31E-3</v>
      </c>
      <c r="M5277" s="20" t="s">
        <v>18</v>
      </c>
      <c r="P5277" s="1" t="s">
        <v>996</v>
      </c>
      <c r="Q5277" s="20" t="s">
        <v>997</v>
      </c>
    </row>
    <row r="5278" spans="1:17" x14ac:dyDescent="0.25">
      <c r="A5278">
        <v>36</v>
      </c>
      <c r="B5278" t="str">
        <f>IF(A5278="","",VLOOKUP(A5278,LOVs!$A$3:$B$62,2))</f>
        <v>Surrey</v>
      </c>
      <c r="C5278" t="str">
        <f>Table1[[#This Row],[School Name]]</f>
        <v>McLeod Road Elementary #063</v>
      </c>
      <c r="D5278" t="s">
        <v>1497</v>
      </c>
      <c r="E5278">
        <v>1962</v>
      </c>
      <c r="F5278" t="s">
        <v>15</v>
      </c>
      <c r="H5278" s="23">
        <v>42647</v>
      </c>
      <c r="I5278" s="20">
        <v>1</v>
      </c>
      <c r="J5278" t="s">
        <v>73</v>
      </c>
      <c r="K5278" s="1" t="s">
        <v>2287</v>
      </c>
      <c r="L5278">
        <v>1.0300000000000001E-3</v>
      </c>
      <c r="M5278" s="20" t="s">
        <v>18</v>
      </c>
      <c r="P5278" s="1" t="s">
        <v>1002</v>
      </c>
      <c r="Q5278" s="20" t="s">
        <v>997</v>
      </c>
    </row>
    <row r="5279" spans="1:17" x14ac:dyDescent="0.25">
      <c r="A5279">
        <v>36</v>
      </c>
      <c r="B5279" t="str">
        <f>IF(A5279="","",VLOOKUP(A5279,LOVs!$A$3:$B$62,2))</f>
        <v>Surrey</v>
      </c>
      <c r="C5279" t="str">
        <f>Table1[[#This Row],[School Name]]</f>
        <v>McLeod Road Elementary #063</v>
      </c>
      <c r="D5279" t="s">
        <v>1497</v>
      </c>
      <c r="E5279">
        <v>1962</v>
      </c>
      <c r="F5279" t="s">
        <v>15</v>
      </c>
      <c r="H5279" s="23">
        <v>42647</v>
      </c>
      <c r="I5279" s="20">
        <v>1</v>
      </c>
      <c r="J5279" t="s">
        <v>73</v>
      </c>
      <c r="K5279" s="1" t="s">
        <v>3082</v>
      </c>
      <c r="L5279">
        <v>2.3900000000000001E-2</v>
      </c>
      <c r="M5279" s="20" t="s">
        <v>15</v>
      </c>
      <c r="P5279" s="1" t="s">
        <v>996</v>
      </c>
      <c r="Q5279" s="20" t="s">
        <v>997</v>
      </c>
    </row>
    <row r="5280" spans="1:17" x14ac:dyDescent="0.25">
      <c r="A5280">
        <v>36</v>
      </c>
      <c r="B5280" t="str">
        <f>IF(A5280="","",VLOOKUP(A5280,LOVs!$A$3:$B$62,2))</f>
        <v>Surrey</v>
      </c>
      <c r="C5280" t="str">
        <f>Table1[[#This Row],[School Name]]</f>
        <v>McLeod Road Elementary #063</v>
      </c>
      <c r="D5280" t="s">
        <v>1497</v>
      </c>
      <c r="E5280">
        <v>1962</v>
      </c>
      <c r="F5280" t="s">
        <v>15</v>
      </c>
      <c r="H5280" s="23">
        <v>42647</v>
      </c>
      <c r="I5280" s="20">
        <v>1</v>
      </c>
      <c r="J5280" t="s">
        <v>73</v>
      </c>
      <c r="K5280" s="1" t="s">
        <v>3082</v>
      </c>
      <c r="L5280">
        <v>8.8000000000000003E-4</v>
      </c>
      <c r="M5280" s="20" t="s">
        <v>18</v>
      </c>
      <c r="P5280" s="1" t="s">
        <v>1002</v>
      </c>
      <c r="Q5280" s="20" t="s">
        <v>997</v>
      </c>
    </row>
    <row r="5281" spans="1:17" x14ac:dyDescent="0.25">
      <c r="A5281">
        <v>36</v>
      </c>
      <c r="B5281" t="str">
        <f>IF(A5281="","",VLOOKUP(A5281,LOVs!$A$3:$B$62,2))</f>
        <v>Surrey</v>
      </c>
      <c r="C5281" t="str">
        <f>Table1[[#This Row],[School Name]]</f>
        <v>McLeod Road Elementary #063</v>
      </c>
      <c r="D5281" t="s">
        <v>1497</v>
      </c>
      <c r="E5281">
        <v>1962</v>
      </c>
      <c r="F5281" t="s">
        <v>15</v>
      </c>
      <c r="H5281" s="23">
        <v>42647</v>
      </c>
      <c r="I5281" s="20">
        <v>1</v>
      </c>
      <c r="J5281" t="s">
        <v>73</v>
      </c>
      <c r="K5281" s="1" t="s">
        <v>3083</v>
      </c>
      <c r="L5281">
        <v>0.16700000000000001</v>
      </c>
      <c r="M5281" s="20" t="s">
        <v>15</v>
      </c>
      <c r="P5281" s="1" t="s">
        <v>996</v>
      </c>
      <c r="Q5281" s="20" t="s">
        <v>997</v>
      </c>
    </row>
    <row r="5282" spans="1:17" x14ac:dyDescent="0.25">
      <c r="A5282">
        <v>36</v>
      </c>
      <c r="B5282" t="str">
        <f>IF(A5282="","",VLOOKUP(A5282,LOVs!$A$3:$B$62,2))</f>
        <v>Surrey</v>
      </c>
      <c r="C5282" t="str">
        <f>Table1[[#This Row],[School Name]]</f>
        <v>McLeod Road Elementary #063</v>
      </c>
      <c r="D5282" t="s">
        <v>1497</v>
      </c>
      <c r="E5282">
        <v>1962</v>
      </c>
      <c r="F5282" t="s">
        <v>15</v>
      </c>
      <c r="H5282" s="23">
        <v>42647</v>
      </c>
      <c r="I5282" s="20">
        <v>1</v>
      </c>
      <c r="J5282" t="s">
        <v>73</v>
      </c>
      <c r="K5282" s="1" t="s">
        <v>3083</v>
      </c>
      <c r="L5282">
        <v>3.0400000000000002E-3</v>
      </c>
      <c r="M5282" s="20" t="s">
        <v>18</v>
      </c>
      <c r="P5282" s="1" t="s">
        <v>1002</v>
      </c>
      <c r="Q5282" s="20" t="s">
        <v>997</v>
      </c>
    </row>
    <row r="5283" spans="1:17" x14ac:dyDescent="0.25">
      <c r="A5283">
        <v>36</v>
      </c>
      <c r="B5283" t="str">
        <f>IF(A5283="","",VLOOKUP(A5283,LOVs!$A$3:$B$62,2))</f>
        <v>Surrey</v>
      </c>
      <c r="C5283" t="str">
        <f>Table1[[#This Row],[School Name]]</f>
        <v>McLeod Road Elementary #063</v>
      </c>
      <c r="D5283" t="s">
        <v>1497</v>
      </c>
      <c r="E5283">
        <v>1962</v>
      </c>
      <c r="F5283" t="s">
        <v>15</v>
      </c>
      <c r="H5283" s="23">
        <v>42647</v>
      </c>
      <c r="I5283" s="20">
        <v>1</v>
      </c>
      <c r="J5283" t="s">
        <v>73</v>
      </c>
      <c r="K5283" s="1" t="s">
        <v>3084</v>
      </c>
      <c r="L5283">
        <v>3.32E-2</v>
      </c>
      <c r="M5283" s="20" t="s">
        <v>15</v>
      </c>
      <c r="P5283" s="1" t="s">
        <v>996</v>
      </c>
      <c r="Q5283" s="20" t="s">
        <v>997</v>
      </c>
    </row>
    <row r="5284" spans="1:17" x14ac:dyDescent="0.25">
      <c r="A5284">
        <v>36</v>
      </c>
      <c r="B5284" t="str">
        <f>IF(A5284="","",VLOOKUP(A5284,LOVs!$A$3:$B$62,2))</f>
        <v>Surrey</v>
      </c>
      <c r="C5284" t="str">
        <f>Table1[[#This Row],[School Name]]</f>
        <v>McLeod Road Elementary #063</v>
      </c>
      <c r="D5284" t="s">
        <v>1497</v>
      </c>
      <c r="E5284">
        <v>1962</v>
      </c>
      <c r="F5284" t="s">
        <v>15</v>
      </c>
      <c r="H5284" s="23">
        <v>42647</v>
      </c>
      <c r="I5284" s="20">
        <v>1</v>
      </c>
      <c r="J5284" t="s">
        <v>73</v>
      </c>
      <c r="K5284" s="1" t="s">
        <v>3084</v>
      </c>
      <c r="L5284">
        <v>1.4400000000000001E-3</v>
      </c>
      <c r="M5284" s="20" t="s">
        <v>18</v>
      </c>
      <c r="P5284" s="1" t="s">
        <v>1002</v>
      </c>
      <c r="Q5284" s="20" t="s">
        <v>997</v>
      </c>
    </row>
    <row r="5285" spans="1:17" x14ac:dyDescent="0.25">
      <c r="A5285">
        <v>36</v>
      </c>
      <c r="B5285" t="str">
        <f>IF(A5285="","",VLOOKUP(A5285,LOVs!$A$3:$B$62,2))</f>
        <v>Surrey</v>
      </c>
      <c r="C5285" t="str">
        <f>Table1[[#This Row],[School Name]]</f>
        <v>McLeod Road Elementary #063</v>
      </c>
      <c r="D5285" t="s">
        <v>1497</v>
      </c>
      <c r="E5285">
        <v>1962</v>
      </c>
      <c r="F5285" t="s">
        <v>15</v>
      </c>
      <c r="H5285" s="23">
        <v>42647</v>
      </c>
      <c r="I5285" s="20">
        <v>1</v>
      </c>
      <c r="J5285" t="s">
        <v>73</v>
      </c>
      <c r="K5285" s="1" t="s">
        <v>3085</v>
      </c>
      <c r="L5285">
        <v>3.0300000000000001E-2</v>
      </c>
      <c r="M5285" s="20" t="s">
        <v>15</v>
      </c>
      <c r="P5285" s="1" t="s">
        <v>996</v>
      </c>
      <c r="Q5285" s="20" t="s">
        <v>997</v>
      </c>
    </row>
    <row r="5286" spans="1:17" x14ac:dyDescent="0.25">
      <c r="A5286">
        <v>36</v>
      </c>
      <c r="B5286" t="str">
        <f>IF(A5286="","",VLOOKUP(A5286,LOVs!$A$3:$B$62,2))</f>
        <v>Surrey</v>
      </c>
      <c r="C5286" t="str">
        <f>Table1[[#This Row],[School Name]]</f>
        <v>McLeod Road Elementary #063</v>
      </c>
      <c r="D5286" t="s">
        <v>1497</v>
      </c>
      <c r="E5286">
        <v>1962</v>
      </c>
      <c r="F5286" t="s">
        <v>15</v>
      </c>
      <c r="H5286" s="23">
        <v>42647</v>
      </c>
      <c r="I5286" s="20">
        <v>1</v>
      </c>
      <c r="J5286" t="s">
        <v>73</v>
      </c>
      <c r="K5286" s="1" t="s">
        <v>3085</v>
      </c>
      <c r="L5286">
        <v>1.2899999999999999E-3</v>
      </c>
      <c r="M5286" s="20" t="s">
        <v>18</v>
      </c>
      <c r="P5286" s="1" t="s">
        <v>1002</v>
      </c>
      <c r="Q5286" s="20" t="s">
        <v>997</v>
      </c>
    </row>
    <row r="5287" spans="1:17" ht="30" x14ac:dyDescent="0.25">
      <c r="A5287">
        <v>36</v>
      </c>
      <c r="B5287" t="str">
        <f>IF(A5287="","",VLOOKUP(A5287,LOVs!$A$3:$B$62,2))</f>
        <v>Surrey</v>
      </c>
      <c r="C5287" t="str">
        <f>Table1[[#This Row],[School Name]]</f>
        <v>McLeod Road Elementary #063</v>
      </c>
      <c r="D5287" t="s">
        <v>1497</v>
      </c>
      <c r="E5287">
        <v>1962</v>
      </c>
      <c r="F5287" t="s">
        <v>15</v>
      </c>
      <c r="H5287" s="23">
        <v>42647</v>
      </c>
      <c r="I5287" s="20">
        <v>1</v>
      </c>
      <c r="J5287" t="s">
        <v>73</v>
      </c>
      <c r="K5287" s="1" t="s">
        <v>3086</v>
      </c>
      <c r="L5287">
        <v>5.8199999999999997E-3</v>
      </c>
      <c r="M5287" s="20" t="s">
        <v>18</v>
      </c>
      <c r="P5287" s="1" t="s">
        <v>996</v>
      </c>
      <c r="Q5287" s="20" t="s">
        <v>997</v>
      </c>
    </row>
    <row r="5288" spans="1:17" ht="30" x14ac:dyDescent="0.25">
      <c r="A5288">
        <v>36</v>
      </c>
      <c r="B5288" t="str">
        <f>IF(A5288="","",VLOOKUP(A5288,LOVs!$A$3:$B$62,2))</f>
        <v>Surrey</v>
      </c>
      <c r="C5288" t="str">
        <f>Table1[[#This Row],[School Name]]</f>
        <v>McLeod Road Elementary #063</v>
      </c>
      <c r="D5288" t="s">
        <v>1497</v>
      </c>
      <c r="E5288">
        <v>1962</v>
      </c>
      <c r="F5288" t="s">
        <v>15</v>
      </c>
      <c r="H5288" s="23">
        <v>42647</v>
      </c>
      <c r="I5288" s="20">
        <v>1</v>
      </c>
      <c r="J5288" t="s">
        <v>73</v>
      </c>
      <c r="K5288" s="1" t="s">
        <v>3086</v>
      </c>
      <c r="L5288">
        <v>1E-3</v>
      </c>
      <c r="M5288" s="20" t="s">
        <v>18</v>
      </c>
      <c r="P5288" s="1" t="s">
        <v>1002</v>
      </c>
      <c r="Q5288" s="20" t="s">
        <v>997</v>
      </c>
    </row>
    <row r="5289" spans="1:17" ht="30" x14ac:dyDescent="0.25">
      <c r="A5289">
        <v>36</v>
      </c>
      <c r="B5289" t="str">
        <f>IF(A5289="","",VLOOKUP(A5289,LOVs!$A$3:$B$62,2))</f>
        <v>Surrey</v>
      </c>
      <c r="C5289" t="str">
        <f>Table1[[#This Row],[School Name]]</f>
        <v>McLeod Road Elementary #063</v>
      </c>
      <c r="D5289" t="s">
        <v>1497</v>
      </c>
      <c r="E5289">
        <v>1962</v>
      </c>
      <c r="F5289" t="s">
        <v>15</v>
      </c>
      <c r="H5289" s="23">
        <v>42647</v>
      </c>
      <c r="I5289" s="20">
        <v>1</v>
      </c>
      <c r="J5289" t="s">
        <v>73</v>
      </c>
      <c r="K5289" s="1" t="s">
        <v>3087</v>
      </c>
      <c r="L5289">
        <v>7.7499999999999999E-2</v>
      </c>
      <c r="M5289" s="20" t="s">
        <v>15</v>
      </c>
      <c r="P5289" s="1" t="s">
        <v>996</v>
      </c>
      <c r="Q5289" s="20" t="s">
        <v>997</v>
      </c>
    </row>
    <row r="5290" spans="1:17" ht="30" x14ac:dyDescent="0.25">
      <c r="A5290">
        <v>36</v>
      </c>
      <c r="B5290" t="str">
        <f>IF(A5290="","",VLOOKUP(A5290,LOVs!$A$3:$B$62,2))</f>
        <v>Surrey</v>
      </c>
      <c r="C5290" t="str">
        <f>Table1[[#This Row],[School Name]]</f>
        <v>McLeod Road Elementary #063</v>
      </c>
      <c r="D5290" t="s">
        <v>1497</v>
      </c>
      <c r="E5290">
        <v>1962</v>
      </c>
      <c r="F5290" t="s">
        <v>15</v>
      </c>
      <c r="H5290" s="23">
        <v>42647</v>
      </c>
      <c r="I5290" s="20">
        <v>1</v>
      </c>
      <c r="J5290" t="s">
        <v>73</v>
      </c>
      <c r="K5290" s="1" t="s">
        <v>3087</v>
      </c>
      <c r="L5290">
        <v>1.14E-3</v>
      </c>
      <c r="M5290" s="20" t="s">
        <v>18</v>
      </c>
      <c r="P5290" s="1" t="s">
        <v>1002</v>
      </c>
      <c r="Q5290" s="20" t="s">
        <v>997</v>
      </c>
    </row>
    <row r="5291" spans="1:17" ht="30" x14ac:dyDescent="0.25">
      <c r="A5291">
        <v>36</v>
      </c>
      <c r="B5291" t="str">
        <f>IF(A5291="","",VLOOKUP(A5291,LOVs!$A$3:$B$62,2))</f>
        <v>Surrey</v>
      </c>
      <c r="C5291" t="str">
        <f>Table1[[#This Row],[School Name]]</f>
        <v>McLeod Road Elementary #063</v>
      </c>
      <c r="D5291" t="s">
        <v>1497</v>
      </c>
      <c r="E5291">
        <v>1962</v>
      </c>
      <c r="F5291" t="s">
        <v>15</v>
      </c>
      <c r="H5291" s="23">
        <v>42647</v>
      </c>
      <c r="I5291" s="20">
        <v>1</v>
      </c>
      <c r="J5291" t="s">
        <v>73</v>
      </c>
      <c r="K5291" s="1" t="s">
        <v>2424</v>
      </c>
      <c r="L5291">
        <v>1.35E-2</v>
      </c>
      <c r="M5291" s="20" t="s">
        <v>15</v>
      </c>
      <c r="P5291" s="1" t="s">
        <v>996</v>
      </c>
      <c r="Q5291" s="20" t="s">
        <v>997</v>
      </c>
    </row>
    <row r="5292" spans="1:17" ht="30" x14ac:dyDescent="0.25">
      <c r="A5292">
        <v>36</v>
      </c>
      <c r="B5292" t="str">
        <f>IF(A5292="","",VLOOKUP(A5292,LOVs!$A$3:$B$62,2))</f>
        <v>Surrey</v>
      </c>
      <c r="C5292" t="str">
        <f>Table1[[#This Row],[School Name]]</f>
        <v>McLeod Road Elementary #063</v>
      </c>
      <c r="D5292" t="s">
        <v>1497</v>
      </c>
      <c r="E5292">
        <v>1962</v>
      </c>
      <c r="F5292" t="s">
        <v>15</v>
      </c>
      <c r="H5292" s="23">
        <v>42647</v>
      </c>
      <c r="I5292" s="20">
        <v>1</v>
      </c>
      <c r="J5292" t="s">
        <v>73</v>
      </c>
      <c r="K5292" s="1" t="s">
        <v>2424</v>
      </c>
      <c r="L5292">
        <v>8.3000000000000001E-4</v>
      </c>
      <c r="M5292" s="20" t="s">
        <v>18</v>
      </c>
      <c r="P5292" s="1" t="s">
        <v>1002</v>
      </c>
      <c r="Q5292" s="20" t="s">
        <v>997</v>
      </c>
    </row>
    <row r="5293" spans="1:17" ht="30" x14ac:dyDescent="0.25">
      <c r="A5293">
        <v>36</v>
      </c>
      <c r="B5293" t="str">
        <f>IF(A5293="","",VLOOKUP(A5293,LOVs!$A$3:$B$62,2))</f>
        <v>Surrey</v>
      </c>
      <c r="C5293" t="str">
        <f>Table1[[#This Row],[School Name]]</f>
        <v>McLeod Road Elementary #063</v>
      </c>
      <c r="D5293" t="s">
        <v>1497</v>
      </c>
      <c r="E5293">
        <v>1962</v>
      </c>
      <c r="F5293" t="s">
        <v>15</v>
      </c>
      <c r="H5293" s="23">
        <v>42647</v>
      </c>
      <c r="I5293" s="20">
        <v>1</v>
      </c>
      <c r="J5293" t="s">
        <v>73</v>
      </c>
      <c r="K5293" s="1" t="s">
        <v>3088</v>
      </c>
      <c r="L5293">
        <v>4.1999999999999997E-3</v>
      </c>
      <c r="M5293" s="20" t="s">
        <v>18</v>
      </c>
      <c r="P5293" s="1" t="s">
        <v>996</v>
      </c>
      <c r="Q5293" s="20" t="s">
        <v>997</v>
      </c>
    </row>
    <row r="5294" spans="1:17" ht="30" x14ac:dyDescent="0.25">
      <c r="A5294">
        <v>36</v>
      </c>
      <c r="B5294" t="str">
        <f>IF(A5294="","",VLOOKUP(A5294,LOVs!$A$3:$B$62,2))</f>
        <v>Surrey</v>
      </c>
      <c r="C5294" t="str">
        <f>Table1[[#This Row],[School Name]]</f>
        <v>McLeod Road Elementary #063</v>
      </c>
      <c r="D5294" t="s">
        <v>1497</v>
      </c>
      <c r="E5294">
        <v>1962</v>
      </c>
      <c r="F5294" t="s">
        <v>15</v>
      </c>
      <c r="H5294" s="23">
        <v>42647</v>
      </c>
      <c r="I5294" s="20">
        <v>1</v>
      </c>
      <c r="J5294" t="s">
        <v>73</v>
      </c>
      <c r="K5294" s="1" t="s">
        <v>3088</v>
      </c>
      <c r="L5294">
        <v>1.7000000000000001E-4</v>
      </c>
      <c r="M5294" s="20" t="s">
        <v>18</v>
      </c>
      <c r="P5294" s="1" t="s">
        <v>1002</v>
      </c>
      <c r="Q5294" s="20" t="s">
        <v>997</v>
      </c>
    </row>
    <row r="5295" spans="1:17" ht="30" x14ac:dyDescent="0.25">
      <c r="A5295">
        <v>36</v>
      </c>
      <c r="B5295" t="str">
        <f>IF(A5295="","",VLOOKUP(A5295,LOVs!$A$3:$B$62,2))</f>
        <v>Surrey</v>
      </c>
      <c r="C5295" t="str">
        <f>Table1[[#This Row],[School Name]]</f>
        <v>McLeod Road Elementary #063</v>
      </c>
      <c r="D5295" t="s">
        <v>1497</v>
      </c>
      <c r="E5295">
        <v>1962</v>
      </c>
      <c r="F5295" t="s">
        <v>15</v>
      </c>
      <c r="H5295" s="23">
        <v>42647</v>
      </c>
      <c r="I5295" s="20">
        <v>1</v>
      </c>
      <c r="J5295" t="s">
        <v>73</v>
      </c>
      <c r="K5295" s="1" t="s">
        <v>3089</v>
      </c>
      <c r="L5295">
        <v>5.3499999999999997E-3</v>
      </c>
      <c r="M5295" s="20" t="s">
        <v>18</v>
      </c>
      <c r="P5295" s="1" t="s">
        <v>996</v>
      </c>
      <c r="Q5295" s="20" t="s">
        <v>997</v>
      </c>
    </row>
    <row r="5296" spans="1:17" ht="30" x14ac:dyDescent="0.25">
      <c r="A5296">
        <v>36</v>
      </c>
      <c r="B5296" t="str">
        <f>IF(A5296="","",VLOOKUP(A5296,LOVs!$A$3:$B$62,2))</f>
        <v>Surrey</v>
      </c>
      <c r="C5296" t="str">
        <f>Table1[[#This Row],[School Name]]</f>
        <v>McLeod Road Elementary #063</v>
      </c>
      <c r="D5296" t="s">
        <v>1497</v>
      </c>
      <c r="E5296">
        <v>1962</v>
      </c>
      <c r="F5296" t="s">
        <v>15</v>
      </c>
      <c r="H5296" s="23">
        <v>42647</v>
      </c>
      <c r="I5296" s="20">
        <v>1</v>
      </c>
      <c r="J5296" t="s">
        <v>73</v>
      </c>
      <c r="K5296" s="1" t="s">
        <v>3089</v>
      </c>
      <c r="L5296">
        <v>2.5000000000000001E-4</v>
      </c>
      <c r="M5296" s="20" t="s">
        <v>18</v>
      </c>
      <c r="P5296" s="1" t="s">
        <v>1002</v>
      </c>
      <c r="Q5296" s="20" t="s">
        <v>997</v>
      </c>
    </row>
    <row r="5297" spans="1:17" ht="30" x14ac:dyDescent="0.25">
      <c r="A5297">
        <v>36</v>
      </c>
      <c r="B5297" t="str">
        <f>IF(A5297="","",VLOOKUP(A5297,LOVs!$A$3:$B$62,2))</f>
        <v>Surrey</v>
      </c>
      <c r="C5297" t="str">
        <f>Table1[[#This Row],[School Name]]</f>
        <v>McLeod Road Elementary #063</v>
      </c>
      <c r="D5297" t="s">
        <v>1497</v>
      </c>
      <c r="E5297">
        <v>1962</v>
      </c>
      <c r="F5297" t="s">
        <v>15</v>
      </c>
      <c r="H5297" s="23">
        <v>42647</v>
      </c>
      <c r="I5297" s="20">
        <v>1</v>
      </c>
      <c r="J5297" t="s">
        <v>73</v>
      </c>
      <c r="K5297" s="1" t="s">
        <v>3090</v>
      </c>
      <c r="L5297">
        <v>2.97E-3</v>
      </c>
      <c r="M5297" s="20" t="s">
        <v>18</v>
      </c>
      <c r="P5297" s="1" t="s">
        <v>996</v>
      </c>
      <c r="Q5297" s="20" t="s">
        <v>997</v>
      </c>
    </row>
    <row r="5298" spans="1:17" ht="30" x14ac:dyDescent="0.25">
      <c r="A5298">
        <v>36</v>
      </c>
      <c r="B5298" t="str">
        <f>IF(A5298="","",VLOOKUP(A5298,LOVs!$A$3:$B$62,2))</f>
        <v>Surrey</v>
      </c>
      <c r="C5298" t="str">
        <f>Table1[[#This Row],[School Name]]</f>
        <v>McLeod Road Elementary #063</v>
      </c>
      <c r="D5298" t="s">
        <v>1497</v>
      </c>
      <c r="E5298">
        <v>1962</v>
      </c>
      <c r="F5298" t="s">
        <v>15</v>
      </c>
      <c r="H5298" s="23">
        <v>42647</v>
      </c>
      <c r="I5298" s="20">
        <v>1</v>
      </c>
      <c r="J5298" t="s">
        <v>73</v>
      </c>
      <c r="K5298" s="1" t="s">
        <v>3090</v>
      </c>
      <c r="L5298">
        <v>1.3999999999999999E-4</v>
      </c>
      <c r="M5298" s="20" t="s">
        <v>18</v>
      </c>
      <c r="P5298" s="1" t="s">
        <v>1002</v>
      </c>
      <c r="Q5298" s="20" t="s">
        <v>997</v>
      </c>
    </row>
    <row r="5299" spans="1:17" ht="30" x14ac:dyDescent="0.25">
      <c r="A5299">
        <v>36</v>
      </c>
      <c r="B5299" t="str">
        <f>IF(A5299="","",VLOOKUP(A5299,LOVs!$A$3:$B$62,2))</f>
        <v>Surrey</v>
      </c>
      <c r="C5299" t="str">
        <f>Table1[[#This Row],[School Name]]</f>
        <v>McLeod Road Elementary #063</v>
      </c>
      <c r="D5299" t="s">
        <v>1497</v>
      </c>
      <c r="E5299">
        <v>1962</v>
      </c>
      <c r="F5299" t="s">
        <v>15</v>
      </c>
      <c r="H5299" s="23">
        <v>42647</v>
      </c>
      <c r="I5299" s="20">
        <v>1</v>
      </c>
      <c r="J5299" t="s">
        <v>73</v>
      </c>
      <c r="K5299" s="1" t="s">
        <v>3091</v>
      </c>
      <c r="L5299">
        <v>1.7100000000000001E-2</v>
      </c>
      <c r="M5299" s="20" t="s">
        <v>15</v>
      </c>
      <c r="P5299" s="1" t="s">
        <v>996</v>
      </c>
      <c r="Q5299" s="20" t="s">
        <v>997</v>
      </c>
    </row>
    <row r="5300" spans="1:17" ht="30" x14ac:dyDescent="0.25">
      <c r="A5300">
        <v>36</v>
      </c>
      <c r="B5300" t="str">
        <f>IF(A5300="","",VLOOKUP(A5300,LOVs!$A$3:$B$62,2))</f>
        <v>Surrey</v>
      </c>
      <c r="C5300" t="str">
        <f>Table1[[#This Row],[School Name]]</f>
        <v>McLeod Road Elementary #063</v>
      </c>
      <c r="D5300" t="s">
        <v>1497</v>
      </c>
      <c r="E5300">
        <v>1962</v>
      </c>
      <c r="F5300" t="s">
        <v>15</v>
      </c>
      <c r="H5300" s="23">
        <v>42647</v>
      </c>
      <c r="I5300" s="20">
        <v>1</v>
      </c>
      <c r="J5300" t="s">
        <v>73</v>
      </c>
      <c r="K5300" s="1" t="s">
        <v>3091</v>
      </c>
      <c r="L5300">
        <v>1.06E-3</v>
      </c>
      <c r="M5300" s="20" t="s">
        <v>18</v>
      </c>
      <c r="P5300" s="1" t="s">
        <v>1002</v>
      </c>
      <c r="Q5300" s="20" t="s">
        <v>997</v>
      </c>
    </row>
    <row r="5301" spans="1:17" ht="30" x14ac:dyDescent="0.25">
      <c r="A5301">
        <v>36</v>
      </c>
      <c r="B5301" t="str">
        <f>IF(A5301="","",VLOOKUP(A5301,LOVs!$A$3:$B$62,2))</f>
        <v>Surrey</v>
      </c>
      <c r="C5301" t="str">
        <f>Table1[[#This Row],[School Name]]</f>
        <v>McLeod Road Elementary #063</v>
      </c>
      <c r="D5301" t="s">
        <v>1497</v>
      </c>
      <c r="E5301">
        <v>1962</v>
      </c>
      <c r="F5301" t="s">
        <v>15</v>
      </c>
      <c r="H5301" s="23">
        <v>42647</v>
      </c>
      <c r="I5301" s="20">
        <v>1</v>
      </c>
      <c r="J5301" t="s">
        <v>73</v>
      </c>
      <c r="K5301" s="1" t="s">
        <v>3092</v>
      </c>
      <c r="L5301">
        <v>3.4200000000000001E-2</v>
      </c>
      <c r="M5301" s="20" t="s">
        <v>15</v>
      </c>
      <c r="P5301" s="1" t="s">
        <v>996</v>
      </c>
      <c r="Q5301" s="20" t="s">
        <v>997</v>
      </c>
    </row>
    <row r="5302" spans="1:17" ht="30" x14ac:dyDescent="0.25">
      <c r="A5302">
        <v>36</v>
      </c>
      <c r="B5302" t="str">
        <f>IF(A5302="","",VLOOKUP(A5302,LOVs!$A$3:$B$62,2))</f>
        <v>Surrey</v>
      </c>
      <c r="C5302" t="str">
        <f>Table1[[#This Row],[School Name]]</f>
        <v>McLeod Road Elementary #063</v>
      </c>
      <c r="D5302" t="s">
        <v>1497</v>
      </c>
      <c r="E5302">
        <v>1962</v>
      </c>
      <c r="F5302" t="s">
        <v>15</v>
      </c>
      <c r="H5302" s="23">
        <v>42647</v>
      </c>
      <c r="I5302" s="20">
        <v>1</v>
      </c>
      <c r="J5302" t="s">
        <v>73</v>
      </c>
      <c r="K5302" s="1" t="s">
        <v>3092</v>
      </c>
      <c r="L5302">
        <v>4.2300000000000003E-3</v>
      </c>
      <c r="M5302" s="20" t="s">
        <v>18</v>
      </c>
      <c r="P5302" s="1" t="s">
        <v>1002</v>
      </c>
      <c r="Q5302" s="20" t="s">
        <v>997</v>
      </c>
    </row>
    <row r="5303" spans="1:17" x14ac:dyDescent="0.25">
      <c r="A5303">
        <v>36</v>
      </c>
      <c r="B5303" t="str">
        <f>IF(A5303="","",VLOOKUP(A5303,LOVs!$A$3:$B$62,2))</f>
        <v>Surrey</v>
      </c>
      <c r="C5303" t="str">
        <f>Table1[[#This Row],[School Name]]</f>
        <v>Surrey Traditional School #232</v>
      </c>
      <c r="D5303" t="s">
        <v>1011</v>
      </c>
      <c r="E5303">
        <v>1994</v>
      </c>
      <c r="F5303" t="s">
        <v>15</v>
      </c>
      <c r="H5303" s="23">
        <v>42647</v>
      </c>
      <c r="I5303" s="20">
        <v>1</v>
      </c>
      <c r="J5303" t="s">
        <v>73</v>
      </c>
      <c r="K5303" s="1" t="s">
        <v>3093</v>
      </c>
      <c r="L5303">
        <v>2.5400000000000002E-3</v>
      </c>
      <c r="M5303" s="20" t="s">
        <v>18</v>
      </c>
      <c r="P5303" s="1" t="s">
        <v>996</v>
      </c>
      <c r="Q5303" s="20" t="s">
        <v>997</v>
      </c>
    </row>
    <row r="5304" spans="1:17" x14ac:dyDescent="0.25">
      <c r="A5304">
        <v>36</v>
      </c>
      <c r="B5304" t="str">
        <f>IF(A5304="","",VLOOKUP(A5304,LOVs!$A$3:$B$62,2))</f>
        <v>Surrey</v>
      </c>
      <c r="C5304" t="str">
        <f>Table1[[#This Row],[School Name]]</f>
        <v>Surrey Traditional School #232</v>
      </c>
      <c r="D5304" t="s">
        <v>1011</v>
      </c>
      <c r="E5304">
        <v>1994</v>
      </c>
      <c r="F5304" t="s">
        <v>15</v>
      </c>
      <c r="H5304" s="23">
        <v>42647</v>
      </c>
      <c r="I5304" s="20">
        <v>1</v>
      </c>
      <c r="J5304" t="s">
        <v>73</v>
      </c>
      <c r="K5304" s="1" t="s">
        <v>3093</v>
      </c>
      <c r="L5304">
        <v>3.1E-4</v>
      </c>
      <c r="M5304" s="20" t="s">
        <v>18</v>
      </c>
      <c r="P5304" s="1" t="s">
        <v>998</v>
      </c>
      <c r="Q5304" s="20" t="s">
        <v>997</v>
      </c>
    </row>
    <row r="5305" spans="1:17" ht="30" x14ac:dyDescent="0.25">
      <c r="A5305">
        <v>36</v>
      </c>
      <c r="B5305" t="str">
        <f>IF(A5305="","",VLOOKUP(A5305,LOVs!$A$3:$B$62,2))</f>
        <v>Surrey</v>
      </c>
      <c r="C5305" t="str">
        <f>Table1[[#This Row],[School Name]]</f>
        <v>Surrey Traditional School #232</v>
      </c>
      <c r="D5305" t="s">
        <v>1011</v>
      </c>
      <c r="E5305">
        <v>1994</v>
      </c>
      <c r="F5305" t="s">
        <v>15</v>
      </c>
      <c r="H5305" s="23">
        <v>42647</v>
      </c>
      <c r="I5305" s="20">
        <v>1</v>
      </c>
      <c r="J5305" t="s">
        <v>73</v>
      </c>
      <c r="K5305" s="1" t="s">
        <v>3094</v>
      </c>
      <c r="L5305">
        <v>3.6099999999999999E-3</v>
      </c>
      <c r="M5305" s="20" t="s">
        <v>18</v>
      </c>
      <c r="P5305" s="1" t="s">
        <v>996</v>
      </c>
      <c r="Q5305" s="20" t="s">
        <v>997</v>
      </c>
    </row>
    <row r="5306" spans="1:17" ht="30" x14ac:dyDescent="0.25">
      <c r="A5306">
        <v>36</v>
      </c>
      <c r="B5306" t="str">
        <f>IF(A5306="","",VLOOKUP(A5306,LOVs!$A$3:$B$62,2))</f>
        <v>Surrey</v>
      </c>
      <c r="C5306" t="str">
        <f>Table1[[#This Row],[School Name]]</f>
        <v>Surrey Traditional School #232</v>
      </c>
      <c r="D5306" t="s">
        <v>1011</v>
      </c>
      <c r="E5306">
        <v>1994</v>
      </c>
      <c r="F5306" t="s">
        <v>15</v>
      </c>
      <c r="H5306" s="23">
        <v>42647</v>
      </c>
      <c r="I5306" s="20">
        <v>1</v>
      </c>
      <c r="J5306" t="s">
        <v>73</v>
      </c>
      <c r="K5306" s="1" t="s">
        <v>3094</v>
      </c>
      <c r="L5306">
        <v>1.0200000000000001E-3</v>
      </c>
      <c r="M5306" s="20" t="s">
        <v>18</v>
      </c>
      <c r="P5306" s="1" t="s">
        <v>998</v>
      </c>
      <c r="Q5306" s="20" t="s">
        <v>997</v>
      </c>
    </row>
    <row r="5307" spans="1:17" x14ac:dyDescent="0.25">
      <c r="A5307">
        <v>36</v>
      </c>
      <c r="B5307" t="str">
        <f>IF(A5307="","",VLOOKUP(A5307,LOVs!$A$3:$B$62,2))</f>
        <v>Surrey</v>
      </c>
      <c r="C5307" t="str">
        <f>Table1[[#This Row],[School Name]]</f>
        <v>Surrey Traditional School #232</v>
      </c>
      <c r="D5307" t="s">
        <v>1011</v>
      </c>
      <c r="E5307">
        <v>1994</v>
      </c>
      <c r="F5307" t="s">
        <v>15</v>
      </c>
      <c r="H5307" s="23">
        <v>42647</v>
      </c>
      <c r="I5307" s="20">
        <v>1</v>
      </c>
      <c r="J5307" t="s">
        <v>73</v>
      </c>
      <c r="K5307" s="1" t="s">
        <v>3095</v>
      </c>
      <c r="L5307">
        <v>4.5500000000000002E-3</v>
      </c>
      <c r="M5307" s="20" t="s">
        <v>18</v>
      </c>
      <c r="P5307" s="1" t="s">
        <v>996</v>
      </c>
      <c r="Q5307" s="20" t="s">
        <v>997</v>
      </c>
    </row>
    <row r="5308" spans="1:17" x14ac:dyDescent="0.25">
      <c r="A5308">
        <v>36</v>
      </c>
      <c r="B5308" t="str">
        <f>IF(A5308="","",VLOOKUP(A5308,LOVs!$A$3:$B$62,2))</f>
        <v>Surrey</v>
      </c>
      <c r="C5308" t="str">
        <f>Table1[[#This Row],[School Name]]</f>
        <v>Surrey Traditional School #232</v>
      </c>
      <c r="D5308" t="s">
        <v>1011</v>
      </c>
      <c r="E5308">
        <v>1994</v>
      </c>
      <c r="F5308" t="s">
        <v>15</v>
      </c>
      <c r="H5308" s="23">
        <v>42647</v>
      </c>
      <c r="I5308" s="20">
        <v>1</v>
      </c>
      <c r="J5308" t="s">
        <v>73</v>
      </c>
      <c r="K5308" s="1" t="s">
        <v>3095</v>
      </c>
      <c r="L5308">
        <v>3.6000000000000002E-4</v>
      </c>
      <c r="M5308" s="20" t="s">
        <v>18</v>
      </c>
      <c r="P5308" s="1" t="s">
        <v>998</v>
      </c>
      <c r="Q5308" s="20" t="s">
        <v>997</v>
      </c>
    </row>
    <row r="5309" spans="1:17" x14ac:dyDescent="0.25">
      <c r="A5309">
        <v>36</v>
      </c>
      <c r="B5309" t="str">
        <f>IF(A5309="","",VLOOKUP(A5309,LOVs!$A$3:$B$62,2))</f>
        <v>Surrey</v>
      </c>
      <c r="C5309" t="str">
        <f>Table1[[#This Row],[School Name]]</f>
        <v>Surrey Traditional School #232</v>
      </c>
      <c r="D5309" t="s">
        <v>1011</v>
      </c>
      <c r="E5309">
        <v>1994</v>
      </c>
      <c r="F5309" t="s">
        <v>15</v>
      </c>
      <c r="H5309" s="23">
        <v>42647</v>
      </c>
      <c r="I5309" s="20">
        <v>1</v>
      </c>
      <c r="J5309" t="s">
        <v>73</v>
      </c>
      <c r="K5309" s="1" t="s">
        <v>3096</v>
      </c>
      <c r="L5309">
        <v>5.8999999999999997E-2</v>
      </c>
      <c r="M5309" s="20" t="s">
        <v>15</v>
      </c>
      <c r="P5309" s="1" t="s">
        <v>996</v>
      </c>
      <c r="Q5309" s="20" t="s">
        <v>997</v>
      </c>
    </row>
    <row r="5310" spans="1:17" x14ac:dyDescent="0.25">
      <c r="A5310">
        <v>36</v>
      </c>
      <c r="B5310" t="str">
        <f>IF(A5310="","",VLOOKUP(A5310,LOVs!$A$3:$B$62,2))</f>
        <v>Surrey</v>
      </c>
      <c r="C5310" t="str">
        <f>Table1[[#This Row],[School Name]]</f>
        <v>Surrey Traditional School #232</v>
      </c>
      <c r="D5310" t="s">
        <v>1011</v>
      </c>
      <c r="E5310">
        <v>1994</v>
      </c>
      <c r="F5310" t="s">
        <v>15</v>
      </c>
      <c r="H5310" s="23">
        <v>42647</v>
      </c>
      <c r="I5310" s="20">
        <v>1</v>
      </c>
      <c r="J5310" t="s">
        <v>73</v>
      </c>
      <c r="K5310" s="1" t="s">
        <v>3096</v>
      </c>
      <c r="L5310">
        <v>1.0200000000000001E-2</v>
      </c>
      <c r="M5310" s="20" t="s">
        <v>15</v>
      </c>
      <c r="P5310" s="1" t="s">
        <v>998</v>
      </c>
      <c r="Q5310" s="20" t="s">
        <v>997</v>
      </c>
    </row>
    <row r="5311" spans="1:17" x14ac:dyDescent="0.25">
      <c r="A5311">
        <v>36</v>
      </c>
      <c r="B5311" t="str">
        <f>IF(A5311="","",VLOOKUP(A5311,LOVs!$A$3:$B$62,2))</f>
        <v>Surrey</v>
      </c>
      <c r="C5311" t="str">
        <f>Table1[[#This Row],[School Name]]</f>
        <v>Surrey Traditional School #232</v>
      </c>
      <c r="D5311" t="s">
        <v>1011</v>
      </c>
      <c r="E5311">
        <v>1994</v>
      </c>
      <c r="F5311" t="s">
        <v>15</v>
      </c>
      <c r="H5311" s="23">
        <v>42647</v>
      </c>
      <c r="I5311" s="20">
        <v>1</v>
      </c>
      <c r="J5311" t="s">
        <v>73</v>
      </c>
      <c r="K5311" s="1" t="s">
        <v>3097</v>
      </c>
      <c r="L5311">
        <v>4.6699999999999998E-2</v>
      </c>
      <c r="M5311" s="20" t="s">
        <v>15</v>
      </c>
      <c r="P5311" s="1" t="s">
        <v>996</v>
      </c>
      <c r="Q5311" s="20" t="s">
        <v>997</v>
      </c>
    </row>
    <row r="5312" spans="1:17" x14ac:dyDescent="0.25">
      <c r="A5312">
        <v>36</v>
      </c>
      <c r="B5312" t="str">
        <f>IF(A5312="","",VLOOKUP(A5312,LOVs!$A$3:$B$62,2))</f>
        <v>Surrey</v>
      </c>
      <c r="C5312" t="str">
        <f>Table1[[#This Row],[School Name]]</f>
        <v>Surrey Traditional School #232</v>
      </c>
      <c r="D5312" t="s">
        <v>1011</v>
      </c>
      <c r="E5312">
        <v>1994</v>
      </c>
      <c r="F5312" t="s">
        <v>15</v>
      </c>
      <c r="H5312" s="23">
        <v>42647</v>
      </c>
      <c r="I5312" s="20">
        <v>1</v>
      </c>
      <c r="J5312" t="s">
        <v>73</v>
      </c>
      <c r="K5312" s="1" t="s">
        <v>3097</v>
      </c>
      <c r="L5312">
        <v>4.2999999999999999E-4</v>
      </c>
      <c r="M5312" s="20" t="s">
        <v>18</v>
      </c>
      <c r="P5312" s="1" t="s">
        <v>998</v>
      </c>
      <c r="Q5312" s="20" t="s">
        <v>997</v>
      </c>
    </row>
    <row r="5313" spans="1:17" ht="30" x14ac:dyDescent="0.25">
      <c r="A5313">
        <v>36</v>
      </c>
      <c r="B5313" t="str">
        <f>IF(A5313="","",VLOOKUP(A5313,LOVs!$A$3:$B$62,2))</f>
        <v>Surrey</v>
      </c>
      <c r="C5313" t="s">
        <v>9813</v>
      </c>
      <c r="D5313" t="s">
        <v>3662</v>
      </c>
      <c r="E5313">
        <v>1963</v>
      </c>
      <c r="F5313" t="s">
        <v>15</v>
      </c>
      <c r="H5313" s="23">
        <v>42655</v>
      </c>
      <c r="I5313" s="20">
        <v>1</v>
      </c>
      <c r="J5313" t="s">
        <v>73</v>
      </c>
      <c r="K5313" s="1" t="s">
        <v>3741</v>
      </c>
      <c r="L5313">
        <v>0.13800000000000001</v>
      </c>
      <c r="M5313" s="20" t="s">
        <v>15</v>
      </c>
      <c r="P5313" s="1" t="s">
        <v>996</v>
      </c>
      <c r="Q5313" s="20" t="s">
        <v>997</v>
      </c>
    </row>
    <row r="5314" spans="1:17" ht="30" x14ac:dyDescent="0.25">
      <c r="A5314">
        <v>36</v>
      </c>
      <c r="B5314" t="str">
        <f>IF(A5314="","",VLOOKUP(A5314,LOVs!$A$3:$B$62,2))</f>
        <v>Surrey</v>
      </c>
      <c r="C5314" t="s">
        <v>9813</v>
      </c>
      <c r="D5314" t="s">
        <v>3662</v>
      </c>
      <c r="E5314">
        <v>1963</v>
      </c>
      <c r="F5314" t="s">
        <v>15</v>
      </c>
      <c r="H5314" s="23">
        <v>42655</v>
      </c>
      <c r="I5314" s="20">
        <v>1</v>
      </c>
      <c r="J5314" t="s">
        <v>73</v>
      </c>
      <c r="K5314" s="1" t="s">
        <v>3741</v>
      </c>
      <c r="L5314">
        <v>3.8999999999999998E-3</v>
      </c>
      <c r="M5314" s="20" t="s">
        <v>18</v>
      </c>
      <c r="P5314" s="1" t="s">
        <v>998</v>
      </c>
      <c r="Q5314" s="20" t="s">
        <v>997</v>
      </c>
    </row>
    <row r="5315" spans="1:17" x14ac:dyDescent="0.25">
      <c r="A5315">
        <v>36</v>
      </c>
      <c r="B5315" t="str">
        <f>IF(A5315="","",VLOOKUP(A5315,LOVs!$A$3:$B$62,2))</f>
        <v>Surrey</v>
      </c>
      <c r="C5315" t="s">
        <v>9813</v>
      </c>
      <c r="D5315" t="s">
        <v>3662</v>
      </c>
      <c r="E5315">
        <v>1963</v>
      </c>
      <c r="F5315" t="s">
        <v>15</v>
      </c>
      <c r="H5315" s="23">
        <v>42655</v>
      </c>
      <c r="I5315" s="20">
        <v>1</v>
      </c>
      <c r="J5315" t="s">
        <v>73</v>
      </c>
      <c r="K5315" s="1" t="s">
        <v>3742</v>
      </c>
      <c r="L5315">
        <v>8.3000000000000001E-3</v>
      </c>
      <c r="M5315" s="20" t="s">
        <v>18</v>
      </c>
      <c r="P5315" s="1" t="s">
        <v>996</v>
      </c>
      <c r="Q5315" s="20" t="s">
        <v>997</v>
      </c>
    </row>
    <row r="5316" spans="1:17" x14ac:dyDescent="0.25">
      <c r="A5316">
        <v>36</v>
      </c>
      <c r="B5316" t="str">
        <f>IF(A5316="","",VLOOKUP(A5316,LOVs!$A$3:$B$62,2))</f>
        <v>Surrey</v>
      </c>
      <c r="C5316" t="s">
        <v>9813</v>
      </c>
      <c r="D5316" t="s">
        <v>3662</v>
      </c>
      <c r="E5316">
        <v>1963</v>
      </c>
      <c r="F5316" t="s">
        <v>15</v>
      </c>
      <c r="H5316" s="23">
        <v>42655</v>
      </c>
      <c r="I5316" s="20">
        <v>1</v>
      </c>
      <c r="J5316" t="s">
        <v>73</v>
      </c>
      <c r="K5316" s="1" t="s">
        <v>3742</v>
      </c>
      <c r="L5316">
        <v>3.6999999999999999E-4</v>
      </c>
      <c r="M5316" s="20" t="s">
        <v>18</v>
      </c>
      <c r="P5316" s="1" t="s">
        <v>998</v>
      </c>
      <c r="Q5316" s="20" t="s">
        <v>997</v>
      </c>
    </row>
    <row r="5317" spans="1:17" x14ac:dyDescent="0.25">
      <c r="A5317">
        <v>36</v>
      </c>
      <c r="B5317" t="str">
        <f>IF(A5317="","",VLOOKUP(A5317,LOVs!$A$3:$B$62,2))</f>
        <v>Surrey</v>
      </c>
      <c r="C5317" t="s">
        <v>9813</v>
      </c>
      <c r="D5317" t="s">
        <v>3662</v>
      </c>
      <c r="E5317">
        <v>1963</v>
      </c>
      <c r="F5317" t="s">
        <v>15</v>
      </c>
      <c r="H5317" s="23">
        <v>42655</v>
      </c>
      <c r="I5317" s="20">
        <v>1</v>
      </c>
      <c r="J5317" t="s">
        <v>73</v>
      </c>
      <c r="K5317" s="1" t="s">
        <v>2527</v>
      </c>
      <c r="L5317">
        <v>0.17499999999999999</v>
      </c>
      <c r="M5317" s="20" t="s">
        <v>15</v>
      </c>
      <c r="P5317" s="1" t="s">
        <v>996</v>
      </c>
      <c r="Q5317" s="20" t="s">
        <v>997</v>
      </c>
    </row>
    <row r="5318" spans="1:17" x14ac:dyDescent="0.25">
      <c r="A5318">
        <v>36</v>
      </c>
      <c r="B5318" t="str">
        <f>IF(A5318="","",VLOOKUP(A5318,LOVs!$A$3:$B$62,2))</f>
        <v>Surrey</v>
      </c>
      <c r="C5318" t="s">
        <v>9813</v>
      </c>
      <c r="D5318" t="s">
        <v>3662</v>
      </c>
      <c r="E5318">
        <v>1963</v>
      </c>
      <c r="F5318" t="s">
        <v>15</v>
      </c>
      <c r="H5318" s="23">
        <v>42655</v>
      </c>
      <c r="I5318" s="20">
        <v>1</v>
      </c>
      <c r="J5318" t="s">
        <v>73</v>
      </c>
      <c r="K5318" s="1" t="s">
        <v>2527</v>
      </c>
      <c r="L5318">
        <v>5.1599999999999997E-3</v>
      </c>
      <c r="M5318" s="20" t="s">
        <v>18</v>
      </c>
      <c r="P5318" s="1" t="s">
        <v>998</v>
      </c>
      <c r="Q5318" s="20" t="s">
        <v>997</v>
      </c>
    </row>
    <row r="5319" spans="1:17" ht="30" x14ac:dyDescent="0.25">
      <c r="A5319">
        <v>36</v>
      </c>
      <c r="B5319" t="str">
        <f>IF(A5319="","",VLOOKUP(A5319,LOVs!$A$3:$B$62,2))</f>
        <v>Surrey</v>
      </c>
      <c r="C5319" t="s">
        <v>9813</v>
      </c>
      <c r="D5319" t="s">
        <v>3662</v>
      </c>
      <c r="E5319">
        <v>1963</v>
      </c>
      <c r="F5319" t="s">
        <v>15</v>
      </c>
      <c r="H5319" s="23">
        <v>42655</v>
      </c>
      <c r="I5319" s="20">
        <v>1</v>
      </c>
      <c r="J5319" t="s">
        <v>73</v>
      </c>
      <c r="K5319" s="1" t="s">
        <v>3743</v>
      </c>
      <c r="L5319">
        <v>0.109</v>
      </c>
      <c r="M5319" s="20" t="s">
        <v>15</v>
      </c>
      <c r="P5319" s="1" t="s">
        <v>996</v>
      </c>
      <c r="Q5319" s="20" t="s">
        <v>997</v>
      </c>
    </row>
    <row r="5320" spans="1:17" ht="30" x14ac:dyDescent="0.25">
      <c r="A5320">
        <v>36</v>
      </c>
      <c r="B5320" t="str">
        <f>IF(A5320="","",VLOOKUP(A5320,LOVs!$A$3:$B$62,2))</f>
        <v>Surrey</v>
      </c>
      <c r="C5320" t="s">
        <v>9813</v>
      </c>
      <c r="D5320" t="s">
        <v>3662</v>
      </c>
      <c r="E5320">
        <v>1963</v>
      </c>
      <c r="F5320" t="s">
        <v>15</v>
      </c>
      <c r="H5320" s="23">
        <v>42655</v>
      </c>
      <c r="I5320" s="20">
        <v>1</v>
      </c>
      <c r="J5320" t="s">
        <v>73</v>
      </c>
      <c r="K5320" s="1" t="s">
        <v>3743</v>
      </c>
      <c r="L5320">
        <v>2.4500000000000001E-2</v>
      </c>
      <c r="M5320" s="20" t="s">
        <v>15</v>
      </c>
      <c r="P5320" s="1" t="s">
        <v>998</v>
      </c>
      <c r="Q5320" s="20" t="s">
        <v>997</v>
      </c>
    </row>
    <row r="5321" spans="1:17" x14ac:dyDescent="0.25">
      <c r="A5321">
        <v>36</v>
      </c>
      <c r="B5321" t="str">
        <f>IF(A5321="","",VLOOKUP(A5321,LOVs!$A$3:$B$62,2))</f>
        <v>Surrey</v>
      </c>
      <c r="C5321" t="s">
        <v>9813</v>
      </c>
      <c r="D5321" t="s">
        <v>3662</v>
      </c>
      <c r="E5321">
        <v>1963</v>
      </c>
      <c r="F5321" t="s">
        <v>15</v>
      </c>
      <c r="H5321" s="23">
        <v>42655</v>
      </c>
      <c r="I5321" s="20">
        <v>1</v>
      </c>
      <c r="J5321" t="s">
        <v>73</v>
      </c>
      <c r="K5321" s="1" t="s">
        <v>88</v>
      </c>
      <c r="L5321">
        <v>5.7099999999999998E-3</v>
      </c>
      <c r="M5321" s="20" t="s">
        <v>18</v>
      </c>
      <c r="P5321" s="1" t="s">
        <v>996</v>
      </c>
      <c r="Q5321" s="20" t="s">
        <v>997</v>
      </c>
    </row>
    <row r="5322" spans="1:17" x14ac:dyDescent="0.25">
      <c r="A5322">
        <v>36</v>
      </c>
      <c r="B5322" t="str">
        <f>IF(A5322="","",VLOOKUP(A5322,LOVs!$A$3:$B$62,2))</f>
        <v>Surrey</v>
      </c>
      <c r="C5322" t="s">
        <v>9813</v>
      </c>
      <c r="D5322" t="s">
        <v>3662</v>
      </c>
      <c r="E5322">
        <v>1963</v>
      </c>
      <c r="F5322" t="s">
        <v>15</v>
      </c>
      <c r="H5322" s="23">
        <v>42655</v>
      </c>
      <c r="I5322" s="20">
        <v>1</v>
      </c>
      <c r="J5322" t="s">
        <v>73</v>
      </c>
      <c r="K5322" s="1" t="s">
        <v>88</v>
      </c>
      <c r="L5322">
        <v>1.2999999999999999E-3</v>
      </c>
      <c r="M5322" s="20" t="s">
        <v>18</v>
      </c>
      <c r="P5322" s="1" t="s">
        <v>998</v>
      </c>
      <c r="Q5322" s="20" t="s">
        <v>997</v>
      </c>
    </row>
    <row r="5323" spans="1:17" ht="30" x14ac:dyDescent="0.25">
      <c r="A5323">
        <v>36</v>
      </c>
      <c r="B5323" t="str">
        <f>IF(A5323="","",VLOOKUP(A5323,LOVs!$A$3:$B$62,2))</f>
        <v>Surrey</v>
      </c>
      <c r="C5323" t="s">
        <v>9813</v>
      </c>
      <c r="D5323" t="s">
        <v>3662</v>
      </c>
      <c r="E5323">
        <v>1963</v>
      </c>
      <c r="F5323" t="s">
        <v>15</v>
      </c>
      <c r="H5323" s="23">
        <v>42655</v>
      </c>
      <c r="I5323" s="20">
        <v>1</v>
      </c>
      <c r="J5323" t="s">
        <v>73</v>
      </c>
      <c r="K5323" s="1" t="s">
        <v>3744</v>
      </c>
      <c r="L5323">
        <v>0.13500000000000001</v>
      </c>
      <c r="M5323" s="20" t="s">
        <v>15</v>
      </c>
      <c r="P5323" s="1" t="s">
        <v>996</v>
      </c>
      <c r="Q5323" s="20" t="s">
        <v>997</v>
      </c>
    </row>
    <row r="5324" spans="1:17" ht="30" x14ac:dyDescent="0.25">
      <c r="A5324">
        <v>36</v>
      </c>
      <c r="B5324" t="str">
        <f>IF(A5324="","",VLOOKUP(A5324,LOVs!$A$3:$B$62,2))</f>
        <v>Surrey</v>
      </c>
      <c r="C5324" t="s">
        <v>9813</v>
      </c>
      <c r="D5324" t="s">
        <v>3662</v>
      </c>
      <c r="E5324">
        <v>1963</v>
      </c>
      <c r="F5324" t="s">
        <v>15</v>
      </c>
      <c r="H5324" s="23">
        <v>42655</v>
      </c>
      <c r="I5324" s="20">
        <v>1</v>
      </c>
      <c r="J5324" t="s">
        <v>73</v>
      </c>
      <c r="K5324" s="1" t="s">
        <v>3744</v>
      </c>
      <c r="L5324">
        <v>2.8300000000000001E-3</v>
      </c>
      <c r="M5324" s="20" t="s">
        <v>18</v>
      </c>
      <c r="P5324" s="1" t="s">
        <v>998</v>
      </c>
      <c r="Q5324" s="20" t="s">
        <v>997</v>
      </c>
    </row>
    <row r="5325" spans="1:17" ht="30" x14ac:dyDescent="0.25">
      <c r="A5325">
        <v>36</v>
      </c>
      <c r="B5325" t="str">
        <f>IF(A5325="","",VLOOKUP(A5325,LOVs!$A$3:$B$62,2))</f>
        <v>Surrey</v>
      </c>
      <c r="C5325" t="s">
        <v>9813</v>
      </c>
      <c r="D5325" t="s">
        <v>3662</v>
      </c>
      <c r="E5325">
        <v>1963</v>
      </c>
      <c r="F5325" t="s">
        <v>15</v>
      </c>
      <c r="H5325" s="23">
        <v>42655</v>
      </c>
      <c r="I5325" s="20">
        <v>1</v>
      </c>
      <c r="J5325" t="s">
        <v>73</v>
      </c>
      <c r="K5325" s="1" t="s">
        <v>3745</v>
      </c>
      <c r="L5325">
        <v>9.2499999999999999E-2</v>
      </c>
      <c r="M5325" s="20" t="s">
        <v>15</v>
      </c>
      <c r="P5325" s="1" t="s">
        <v>996</v>
      </c>
      <c r="Q5325" s="20" t="s">
        <v>997</v>
      </c>
    </row>
    <row r="5326" spans="1:17" ht="30" x14ac:dyDescent="0.25">
      <c r="A5326">
        <v>36</v>
      </c>
      <c r="B5326" t="str">
        <f>IF(A5326="","",VLOOKUP(A5326,LOVs!$A$3:$B$62,2))</f>
        <v>Surrey</v>
      </c>
      <c r="C5326" t="s">
        <v>9813</v>
      </c>
      <c r="D5326" t="s">
        <v>3662</v>
      </c>
      <c r="E5326">
        <v>1963</v>
      </c>
      <c r="F5326" t="s">
        <v>15</v>
      </c>
      <c r="H5326" s="23">
        <v>42655</v>
      </c>
      <c r="I5326" s="20">
        <v>1</v>
      </c>
      <c r="J5326" t="s">
        <v>73</v>
      </c>
      <c r="K5326" s="1" t="s">
        <v>3745</v>
      </c>
      <c r="L5326">
        <v>1.24E-3</v>
      </c>
      <c r="M5326" s="20" t="s">
        <v>18</v>
      </c>
      <c r="P5326" s="1" t="s">
        <v>998</v>
      </c>
      <c r="Q5326" s="20" t="s">
        <v>997</v>
      </c>
    </row>
    <row r="5327" spans="1:17" ht="30" x14ac:dyDescent="0.25">
      <c r="A5327">
        <v>36</v>
      </c>
      <c r="B5327" t="str">
        <f>IF(A5327="","",VLOOKUP(A5327,LOVs!$A$3:$B$62,2))</f>
        <v>Surrey</v>
      </c>
      <c r="C5327" t="s">
        <v>9813</v>
      </c>
      <c r="D5327" t="s">
        <v>3662</v>
      </c>
      <c r="E5327">
        <v>1963</v>
      </c>
      <c r="F5327" t="s">
        <v>15</v>
      </c>
      <c r="H5327" s="23">
        <v>42655</v>
      </c>
      <c r="I5327" s="20">
        <v>1</v>
      </c>
      <c r="J5327" t="s">
        <v>73</v>
      </c>
      <c r="K5327" s="1" t="s">
        <v>3746</v>
      </c>
      <c r="L5327">
        <v>0.14000000000000001</v>
      </c>
      <c r="M5327" s="20" t="s">
        <v>15</v>
      </c>
      <c r="P5327" s="1" t="s">
        <v>996</v>
      </c>
      <c r="Q5327" s="20" t="s">
        <v>997</v>
      </c>
    </row>
    <row r="5328" spans="1:17" ht="30" x14ac:dyDescent="0.25">
      <c r="A5328">
        <v>36</v>
      </c>
      <c r="B5328" t="str">
        <f>IF(A5328="","",VLOOKUP(A5328,LOVs!$A$3:$B$62,2))</f>
        <v>Surrey</v>
      </c>
      <c r="C5328" t="s">
        <v>9813</v>
      </c>
      <c r="D5328" t="s">
        <v>3662</v>
      </c>
      <c r="E5328">
        <v>1963</v>
      </c>
      <c r="F5328" t="s">
        <v>15</v>
      </c>
      <c r="H5328" s="23">
        <v>42655</v>
      </c>
      <c r="I5328" s="20">
        <v>1</v>
      </c>
      <c r="J5328" t="s">
        <v>73</v>
      </c>
      <c r="K5328" s="1" t="s">
        <v>3746</v>
      </c>
      <c r="L5328">
        <v>5.0800000000000003E-3</v>
      </c>
      <c r="M5328" s="20" t="s">
        <v>18</v>
      </c>
      <c r="P5328" s="1" t="s">
        <v>998</v>
      </c>
      <c r="Q5328" s="20" t="s">
        <v>997</v>
      </c>
    </row>
    <row r="5329" spans="1:17" x14ac:dyDescent="0.25">
      <c r="A5329">
        <v>36</v>
      </c>
      <c r="B5329" t="str">
        <f>IF(A5329="","",VLOOKUP(A5329,LOVs!$A$3:$B$62,2))</f>
        <v>Surrey</v>
      </c>
      <c r="C5329" t="s">
        <v>9813</v>
      </c>
      <c r="D5329" t="s">
        <v>3662</v>
      </c>
      <c r="E5329">
        <v>1963</v>
      </c>
      <c r="F5329" t="s">
        <v>15</v>
      </c>
      <c r="H5329" s="23">
        <v>42655</v>
      </c>
      <c r="I5329" s="20">
        <v>1</v>
      </c>
      <c r="J5329" t="s">
        <v>73</v>
      </c>
      <c r="K5329" s="1" t="s">
        <v>101</v>
      </c>
      <c r="L5329">
        <v>2.3800000000000002E-2</v>
      </c>
      <c r="M5329" s="20" t="s">
        <v>15</v>
      </c>
      <c r="P5329" s="1" t="s">
        <v>996</v>
      </c>
      <c r="Q5329" s="20" t="s">
        <v>997</v>
      </c>
    </row>
    <row r="5330" spans="1:17" x14ac:dyDescent="0.25">
      <c r="A5330">
        <v>36</v>
      </c>
      <c r="B5330" t="str">
        <f>IF(A5330="","",VLOOKUP(A5330,LOVs!$A$3:$B$62,2))</f>
        <v>Surrey</v>
      </c>
      <c r="C5330" t="s">
        <v>9813</v>
      </c>
      <c r="D5330" t="s">
        <v>3662</v>
      </c>
      <c r="E5330">
        <v>1963</v>
      </c>
      <c r="F5330" t="s">
        <v>15</v>
      </c>
      <c r="H5330" s="23">
        <v>42655</v>
      </c>
      <c r="I5330" s="20">
        <v>1</v>
      </c>
      <c r="J5330" t="s">
        <v>73</v>
      </c>
      <c r="K5330" s="1" t="s">
        <v>101</v>
      </c>
      <c r="L5330">
        <v>1.4300000000000001E-3</v>
      </c>
      <c r="M5330" s="20" t="s">
        <v>18</v>
      </c>
      <c r="P5330" s="1" t="s">
        <v>998</v>
      </c>
      <c r="Q5330" s="20" t="s">
        <v>997</v>
      </c>
    </row>
    <row r="5331" spans="1:17" x14ac:dyDescent="0.25">
      <c r="A5331">
        <v>36</v>
      </c>
      <c r="B5331" t="str">
        <f>IF(A5331="","",VLOOKUP(A5331,LOVs!$A$3:$B$62,2))</f>
        <v>Surrey</v>
      </c>
      <c r="C5331" t="s">
        <v>9813</v>
      </c>
      <c r="D5331" t="s">
        <v>3662</v>
      </c>
      <c r="E5331">
        <v>1963</v>
      </c>
      <c r="F5331" t="s">
        <v>15</v>
      </c>
      <c r="H5331" s="23">
        <v>42655</v>
      </c>
      <c r="I5331" s="20">
        <v>1</v>
      </c>
      <c r="J5331" t="s">
        <v>73</v>
      </c>
      <c r="K5331" s="1" t="s">
        <v>3747</v>
      </c>
      <c r="L5331">
        <v>7.43E-3</v>
      </c>
      <c r="M5331" s="20" t="s">
        <v>18</v>
      </c>
      <c r="P5331" s="1" t="s">
        <v>996</v>
      </c>
      <c r="Q5331" s="20" t="s">
        <v>997</v>
      </c>
    </row>
    <row r="5332" spans="1:17" x14ac:dyDescent="0.25">
      <c r="A5332">
        <v>36</v>
      </c>
      <c r="B5332" t="str">
        <f>IF(A5332="","",VLOOKUP(A5332,LOVs!$A$3:$B$62,2))</f>
        <v>Surrey</v>
      </c>
      <c r="C5332" t="s">
        <v>9813</v>
      </c>
      <c r="D5332" t="s">
        <v>3662</v>
      </c>
      <c r="E5332">
        <v>1963</v>
      </c>
      <c r="F5332" t="s">
        <v>15</v>
      </c>
      <c r="H5332" s="23">
        <v>42655</v>
      </c>
      <c r="I5332" s="20">
        <v>1</v>
      </c>
      <c r="J5332" t="s">
        <v>73</v>
      </c>
      <c r="K5332" s="1" t="s">
        <v>3747</v>
      </c>
      <c r="L5332">
        <v>1.01E-3</v>
      </c>
      <c r="M5332" s="20" t="s">
        <v>18</v>
      </c>
      <c r="P5332" s="1" t="s">
        <v>998</v>
      </c>
      <c r="Q5332" s="20" t="s">
        <v>997</v>
      </c>
    </row>
    <row r="5333" spans="1:17" ht="30" x14ac:dyDescent="0.25">
      <c r="A5333">
        <v>36</v>
      </c>
      <c r="B5333" t="str">
        <f>IF(A5333="","",VLOOKUP(A5333,LOVs!$A$3:$B$62,2))</f>
        <v>Surrey</v>
      </c>
      <c r="C5333" t="s">
        <v>9813</v>
      </c>
      <c r="D5333" t="s">
        <v>3662</v>
      </c>
      <c r="E5333">
        <v>1963</v>
      </c>
      <c r="F5333" t="s">
        <v>15</v>
      </c>
      <c r="H5333" s="23">
        <v>42655</v>
      </c>
      <c r="I5333" s="20">
        <v>1</v>
      </c>
      <c r="J5333" t="s">
        <v>73</v>
      </c>
      <c r="K5333" s="1" t="s">
        <v>3129</v>
      </c>
      <c r="L5333">
        <v>2.81E-2</v>
      </c>
      <c r="M5333" s="20" t="s">
        <v>15</v>
      </c>
      <c r="P5333" s="1" t="s">
        <v>996</v>
      </c>
      <c r="Q5333" s="20" t="s">
        <v>997</v>
      </c>
    </row>
    <row r="5334" spans="1:17" ht="30" x14ac:dyDescent="0.25">
      <c r="A5334">
        <v>36</v>
      </c>
      <c r="B5334" t="str">
        <f>IF(A5334="","",VLOOKUP(A5334,LOVs!$A$3:$B$62,2))</f>
        <v>Surrey</v>
      </c>
      <c r="C5334" t="s">
        <v>9813</v>
      </c>
      <c r="D5334" t="s">
        <v>3662</v>
      </c>
      <c r="E5334">
        <v>1963</v>
      </c>
      <c r="F5334" t="s">
        <v>15</v>
      </c>
      <c r="H5334" s="23">
        <v>42655</v>
      </c>
      <c r="I5334" s="20">
        <v>1</v>
      </c>
      <c r="J5334" t="s">
        <v>73</v>
      </c>
      <c r="K5334" s="1" t="s">
        <v>3129</v>
      </c>
      <c r="L5334">
        <v>1.0300000000000001E-3</v>
      </c>
      <c r="M5334" s="20" t="s">
        <v>18</v>
      </c>
      <c r="P5334" s="1" t="s">
        <v>998</v>
      </c>
      <c r="Q5334" s="20" t="s">
        <v>997</v>
      </c>
    </row>
    <row r="5335" spans="1:17" x14ac:dyDescent="0.25">
      <c r="A5335">
        <v>36</v>
      </c>
      <c r="B5335" t="str">
        <f>IF(A5335="","",VLOOKUP(A5335,LOVs!$A$3:$B$62,2))</f>
        <v>Surrey</v>
      </c>
      <c r="C5335" t="s">
        <v>9813</v>
      </c>
      <c r="D5335" t="s">
        <v>3662</v>
      </c>
      <c r="E5335">
        <v>1963</v>
      </c>
      <c r="F5335" t="s">
        <v>15</v>
      </c>
      <c r="H5335" s="23">
        <v>42655</v>
      </c>
      <c r="I5335" s="20">
        <v>1</v>
      </c>
      <c r="J5335" t="s">
        <v>73</v>
      </c>
      <c r="K5335" s="1" t="s">
        <v>3748</v>
      </c>
      <c r="L5335">
        <v>1.2200000000000001E-2</v>
      </c>
      <c r="M5335" s="20" t="s">
        <v>15</v>
      </c>
      <c r="P5335" s="1" t="s">
        <v>996</v>
      </c>
      <c r="Q5335" s="20" t="s">
        <v>997</v>
      </c>
    </row>
    <row r="5336" spans="1:17" x14ac:dyDescent="0.25">
      <c r="A5336">
        <v>36</v>
      </c>
      <c r="B5336" t="str">
        <f>IF(A5336="","",VLOOKUP(A5336,LOVs!$A$3:$B$62,2))</f>
        <v>Surrey</v>
      </c>
      <c r="C5336" t="s">
        <v>9813</v>
      </c>
      <c r="D5336" t="s">
        <v>3662</v>
      </c>
      <c r="E5336">
        <v>1963</v>
      </c>
      <c r="F5336" t="s">
        <v>15</v>
      </c>
      <c r="H5336" s="23">
        <v>42655</v>
      </c>
      <c r="I5336" s="20">
        <v>1</v>
      </c>
      <c r="J5336" t="s">
        <v>73</v>
      </c>
      <c r="K5336" s="1" t="s">
        <v>3749</v>
      </c>
      <c r="L5336">
        <v>0.17599999999999999</v>
      </c>
      <c r="M5336" s="20" t="s">
        <v>15</v>
      </c>
      <c r="P5336" s="1" t="s">
        <v>996</v>
      </c>
      <c r="Q5336" s="20" t="s">
        <v>997</v>
      </c>
    </row>
    <row r="5337" spans="1:17" x14ac:dyDescent="0.25">
      <c r="A5337">
        <v>36</v>
      </c>
      <c r="B5337" t="str">
        <f>IF(A5337="","",VLOOKUP(A5337,LOVs!$A$3:$B$62,2))</f>
        <v>Surrey</v>
      </c>
      <c r="C5337" t="s">
        <v>9813</v>
      </c>
      <c r="D5337" t="s">
        <v>3662</v>
      </c>
      <c r="E5337">
        <v>1963</v>
      </c>
      <c r="F5337" t="s">
        <v>15</v>
      </c>
      <c r="H5337" s="23">
        <v>42655</v>
      </c>
      <c r="I5337" s="20">
        <v>1</v>
      </c>
      <c r="J5337" t="s">
        <v>73</v>
      </c>
      <c r="K5337" s="1" t="s">
        <v>3749</v>
      </c>
      <c r="L5337">
        <v>3.9100000000000003E-3</v>
      </c>
      <c r="M5337" s="20" t="s">
        <v>18</v>
      </c>
      <c r="P5337" s="1" t="s">
        <v>998</v>
      </c>
      <c r="Q5337" s="20" t="s">
        <v>997</v>
      </c>
    </row>
    <row r="5338" spans="1:17" x14ac:dyDescent="0.25">
      <c r="A5338">
        <v>36</v>
      </c>
      <c r="B5338" t="str">
        <f>IF(A5338="","",VLOOKUP(A5338,LOVs!$A$3:$B$62,2))</f>
        <v>Surrey</v>
      </c>
      <c r="C5338" t="s">
        <v>9813</v>
      </c>
      <c r="D5338" t="s">
        <v>3662</v>
      </c>
      <c r="E5338">
        <v>1963</v>
      </c>
      <c r="F5338" t="s">
        <v>15</v>
      </c>
      <c r="H5338" s="23">
        <v>42655</v>
      </c>
      <c r="I5338" s="20">
        <v>1</v>
      </c>
      <c r="J5338" t="s">
        <v>73</v>
      </c>
      <c r="K5338" s="1" t="s">
        <v>3750</v>
      </c>
      <c r="L5338">
        <v>8.4000000000000003E-4</v>
      </c>
      <c r="M5338" s="20" t="s">
        <v>18</v>
      </c>
      <c r="P5338" s="1" t="s">
        <v>998</v>
      </c>
      <c r="Q5338" s="20" t="s">
        <v>997</v>
      </c>
    </row>
    <row r="5339" spans="1:17" x14ac:dyDescent="0.25">
      <c r="A5339">
        <v>36</v>
      </c>
      <c r="B5339" t="str">
        <f>IF(A5339="","",VLOOKUP(A5339,LOVs!$A$3:$B$62,2))</f>
        <v>Surrey</v>
      </c>
      <c r="C5339" t="s">
        <v>9813</v>
      </c>
      <c r="D5339" t="s">
        <v>3662</v>
      </c>
      <c r="E5339">
        <v>1963</v>
      </c>
      <c r="F5339" t="s">
        <v>15</v>
      </c>
      <c r="H5339" s="23">
        <v>42655</v>
      </c>
      <c r="I5339" s="20">
        <v>1</v>
      </c>
      <c r="J5339" t="s">
        <v>73</v>
      </c>
      <c r="K5339" s="1" t="s">
        <v>1288</v>
      </c>
      <c r="L5339">
        <v>2.2100000000000002E-3</v>
      </c>
      <c r="M5339" s="20" t="s">
        <v>18</v>
      </c>
      <c r="P5339" s="1" t="s">
        <v>996</v>
      </c>
      <c r="Q5339" s="20" t="s">
        <v>997</v>
      </c>
    </row>
    <row r="5340" spans="1:17" x14ac:dyDescent="0.25">
      <c r="A5340">
        <v>36</v>
      </c>
      <c r="B5340" t="str">
        <f>IF(A5340="","",VLOOKUP(A5340,LOVs!$A$3:$B$62,2))</f>
        <v>Surrey</v>
      </c>
      <c r="C5340" t="s">
        <v>9813</v>
      </c>
      <c r="D5340" t="s">
        <v>3662</v>
      </c>
      <c r="E5340">
        <v>1963</v>
      </c>
      <c r="F5340" t="s">
        <v>15</v>
      </c>
      <c r="H5340" s="23">
        <v>42655</v>
      </c>
      <c r="I5340" s="20">
        <v>1</v>
      </c>
      <c r="J5340" t="s">
        <v>73</v>
      </c>
      <c r="K5340" s="1" t="s">
        <v>1288</v>
      </c>
      <c r="L5340">
        <v>2.7E-4</v>
      </c>
      <c r="M5340" s="20" t="s">
        <v>18</v>
      </c>
      <c r="P5340" s="1" t="s">
        <v>998</v>
      </c>
      <c r="Q5340" s="20" t="s">
        <v>997</v>
      </c>
    </row>
    <row r="5341" spans="1:17" x14ac:dyDescent="0.25">
      <c r="A5341">
        <v>36</v>
      </c>
      <c r="B5341" t="str">
        <f>IF(A5341="","",VLOOKUP(A5341,LOVs!$A$3:$B$62,2))</f>
        <v>Surrey</v>
      </c>
      <c r="C5341" t="s">
        <v>9813</v>
      </c>
      <c r="D5341" t="s">
        <v>3662</v>
      </c>
      <c r="E5341">
        <v>1963</v>
      </c>
      <c r="F5341" t="s">
        <v>15</v>
      </c>
      <c r="H5341" s="23">
        <v>42655</v>
      </c>
      <c r="I5341" s="20">
        <v>1</v>
      </c>
      <c r="J5341" t="s">
        <v>73</v>
      </c>
      <c r="K5341" s="1" t="s">
        <v>1190</v>
      </c>
      <c r="L5341">
        <v>2.49E-3</v>
      </c>
      <c r="M5341" s="20" t="s">
        <v>18</v>
      </c>
      <c r="P5341" s="1" t="s">
        <v>996</v>
      </c>
      <c r="Q5341" s="20" t="s">
        <v>997</v>
      </c>
    </row>
    <row r="5342" spans="1:17" x14ac:dyDescent="0.25">
      <c r="A5342">
        <v>36</v>
      </c>
      <c r="B5342" t="str">
        <f>IF(A5342="","",VLOOKUP(A5342,LOVs!$A$3:$B$62,2))</f>
        <v>Surrey</v>
      </c>
      <c r="C5342" t="s">
        <v>9813</v>
      </c>
      <c r="D5342" t="s">
        <v>3662</v>
      </c>
      <c r="E5342">
        <v>1963</v>
      </c>
      <c r="F5342" t="s">
        <v>15</v>
      </c>
      <c r="H5342" s="23">
        <v>42655</v>
      </c>
      <c r="I5342" s="20">
        <v>1</v>
      </c>
      <c r="J5342" t="s">
        <v>73</v>
      </c>
      <c r="K5342" s="1" t="s">
        <v>1190</v>
      </c>
      <c r="L5342">
        <v>2.7999999999999998E-4</v>
      </c>
      <c r="M5342" s="20" t="s">
        <v>18</v>
      </c>
      <c r="P5342" s="1" t="s">
        <v>998</v>
      </c>
      <c r="Q5342" s="20" t="s">
        <v>997</v>
      </c>
    </row>
    <row r="5343" spans="1:17" x14ac:dyDescent="0.25">
      <c r="A5343">
        <v>36</v>
      </c>
      <c r="B5343" t="str">
        <f>IF(A5343="","",VLOOKUP(A5343,LOVs!$A$3:$B$62,2))</f>
        <v>Surrey</v>
      </c>
      <c r="C5343" t="s">
        <v>9813</v>
      </c>
      <c r="D5343" t="s">
        <v>3662</v>
      </c>
      <c r="E5343">
        <v>1963</v>
      </c>
      <c r="F5343" t="s">
        <v>15</v>
      </c>
      <c r="H5343" s="23">
        <v>42655</v>
      </c>
      <c r="I5343" s="20">
        <v>1</v>
      </c>
      <c r="J5343" t="s">
        <v>73</v>
      </c>
      <c r="K5343" s="1" t="s">
        <v>1055</v>
      </c>
      <c r="L5343">
        <v>4.1999999999999997E-3</v>
      </c>
      <c r="M5343" s="20" t="s">
        <v>18</v>
      </c>
      <c r="P5343" s="1" t="s">
        <v>996</v>
      </c>
      <c r="Q5343" s="20" t="s">
        <v>997</v>
      </c>
    </row>
    <row r="5344" spans="1:17" x14ac:dyDescent="0.25">
      <c r="A5344">
        <v>36</v>
      </c>
      <c r="B5344" t="str">
        <f>IF(A5344="","",VLOOKUP(A5344,LOVs!$A$3:$B$62,2))</f>
        <v>Surrey</v>
      </c>
      <c r="C5344" t="s">
        <v>9813</v>
      </c>
      <c r="D5344" t="s">
        <v>3662</v>
      </c>
      <c r="E5344">
        <v>1963</v>
      </c>
      <c r="F5344" t="s">
        <v>15</v>
      </c>
      <c r="H5344" s="23">
        <v>42655</v>
      </c>
      <c r="I5344" s="20">
        <v>1</v>
      </c>
      <c r="J5344" t="s">
        <v>73</v>
      </c>
      <c r="K5344" s="1" t="s">
        <v>1055</v>
      </c>
      <c r="L5344">
        <v>3.6000000000000002E-4</v>
      </c>
      <c r="M5344" s="20" t="s">
        <v>18</v>
      </c>
      <c r="P5344" s="1" t="s">
        <v>998</v>
      </c>
      <c r="Q5344" s="20" t="s">
        <v>997</v>
      </c>
    </row>
    <row r="5345" spans="1:17" x14ac:dyDescent="0.25">
      <c r="A5345">
        <v>36</v>
      </c>
      <c r="B5345" t="str">
        <f>IF(A5345="","",VLOOKUP(A5345,LOVs!$A$3:$B$62,2))</f>
        <v>Surrey</v>
      </c>
      <c r="C5345" t="s">
        <v>9813</v>
      </c>
      <c r="D5345" t="s">
        <v>3662</v>
      </c>
      <c r="E5345">
        <v>1963</v>
      </c>
      <c r="F5345" t="s">
        <v>15</v>
      </c>
      <c r="H5345" s="23">
        <v>42655</v>
      </c>
      <c r="I5345" s="20">
        <v>1</v>
      </c>
      <c r="J5345" t="s">
        <v>73</v>
      </c>
      <c r="K5345" s="1" t="s">
        <v>3273</v>
      </c>
      <c r="L5345">
        <v>3.2699999999999999E-3</v>
      </c>
      <c r="M5345" s="20" t="s">
        <v>18</v>
      </c>
      <c r="P5345" s="1" t="s">
        <v>996</v>
      </c>
      <c r="Q5345" s="20" t="s">
        <v>997</v>
      </c>
    </row>
    <row r="5346" spans="1:17" x14ac:dyDescent="0.25">
      <c r="A5346">
        <v>36</v>
      </c>
      <c r="B5346" t="str">
        <f>IF(A5346="","",VLOOKUP(A5346,LOVs!$A$3:$B$62,2))</f>
        <v>Surrey</v>
      </c>
      <c r="C5346" t="s">
        <v>9813</v>
      </c>
      <c r="D5346" t="s">
        <v>3662</v>
      </c>
      <c r="E5346">
        <v>1963</v>
      </c>
      <c r="F5346" t="s">
        <v>15</v>
      </c>
      <c r="H5346" s="23">
        <v>42655</v>
      </c>
      <c r="I5346" s="20">
        <v>1</v>
      </c>
      <c r="J5346" t="s">
        <v>73</v>
      </c>
      <c r="K5346" s="1" t="s">
        <v>3273</v>
      </c>
      <c r="L5346">
        <v>6.8000000000000005E-4</v>
      </c>
      <c r="M5346" s="20" t="s">
        <v>18</v>
      </c>
      <c r="P5346" s="1" t="s">
        <v>998</v>
      </c>
      <c r="Q5346" s="20" t="s">
        <v>997</v>
      </c>
    </row>
    <row r="5347" spans="1:17" x14ac:dyDescent="0.25">
      <c r="A5347">
        <v>36</v>
      </c>
      <c r="B5347" t="str">
        <f>IF(A5347="","",VLOOKUP(A5347,LOVs!$A$3:$B$62,2))</f>
        <v>Surrey</v>
      </c>
      <c r="C5347" t="s">
        <v>9813</v>
      </c>
      <c r="D5347" t="s">
        <v>3662</v>
      </c>
      <c r="E5347">
        <v>1963</v>
      </c>
      <c r="F5347" t="s">
        <v>15</v>
      </c>
      <c r="H5347" s="23">
        <v>42655</v>
      </c>
      <c r="I5347" s="20">
        <v>1</v>
      </c>
      <c r="J5347" t="s">
        <v>73</v>
      </c>
      <c r="K5347" s="1" t="s">
        <v>3374</v>
      </c>
      <c r="L5347">
        <v>4.1099999999999999E-3</v>
      </c>
      <c r="M5347" s="20" t="s">
        <v>18</v>
      </c>
      <c r="P5347" s="1" t="s">
        <v>996</v>
      </c>
      <c r="Q5347" s="20" t="s">
        <v>997</v>
      </c>
    </row>
    <row r="5348" spans="1:17" x14ac:dyDescent="0.25">
      <c r="A5348">
        <v>36</v>
      </c>
      <c r="B5348" t="str">
        <f>IF(A5348="","",VLOOKUP(A5348,LOVs!$A$3:$B$62,2))</f>
        <v>Surrey</v>
      </c>
      <c r="C5348" t="s">
        <v>9813</v>
      </c>
      <c r="D5348" t="s">
        <v>3662</v>
      </c>
      <c r="E5348">
        <v>1963</v>
      </c>
      <c r="F5348" t="s">
        <v>15</v>
      </c>
      <c r="H5348" s="23">
        <v>42655</v>
      </c>
      <c r="I5348" s="20">
        <v>1</v>
      </c>
      <c r="J5348" t="s">
        <v>73</v>
      </c>
      <c r="K5348" s="1" t="s">
        <v>3374</v>
      </c>
      <c r="L5348">
        <v>7.6000000000000004E-4</v>
      </c>
      <c r="M5348" s="20" t="s">
        <v>18</v>
      </c>
      <c r="P5348" s="1" t="s">
        <v>998</v>
      </c>
      <c r="Q5348" s="20" t="s">
        <v>997</v>
      </c>
    </row>
    <row r="5349" spans="1:17" x14ac:dyDescent="0.25">
      <c r="A5349">
        <v>36</v>
      </c>
      <c r="B5349" t="str">
        <f>IF(A5349="","",VLOOKUP(A5349,LOVs!$A$3:$B$62,2))</f>
        <v>Surrey</v>
      </c>
      <c r="C5349" t="s">
        <v>9813</v>
      </c>
      <c r="D5349" t="s">
        <v>3662</v>
      </c>
      <c r="E5349">
        <v>1963</v>
      </c>
      <c r="F5349" t="s">
        <v>15</v>
      </c>
      <c r="H5349" s="23">
        <v>42655</v>
      </c>
      <c r="I5349" s="20">
        <v>1</v>
      </c>
      <c r="J5349" t="s">
        <v>73</v>
      </c>
      <c r="K5349" s="1" t="s">
        <v>3737</v>
      </c>
      <c r="L5349">
        <v>4.87E-2</v>
      </c>
      <c r="M5349" s="20" t="s">
        <v>15</v>
      </c>
      <c r="P5349" s="1" t="s">
        <v>996</v>
      </c>
      <c r="Q5349" s="20" t="s">
        <v>997</v>
      </c>
    </row>
    <row r="5350" spans="1:17" x14ac:dyDescent="0.25">
      <c r="A5350">
        <v>36</v>
      </c>
      <c r="B5350" t="str">
        <f>IF(A5350="","",VLOOKUP(A5350,LOVs!$A$3:$B$62,2))</f>
        <v>Surrey</v>
      </c>
      <c r="C5350" t="s">
        <v>9813</v>
      </c>
      <c r="D5350" t="s">
        <v>3662</v>
      </c>
      <c r="E5350">
        <v>1963</v>
      </c>
      <c r="F5350" t="s">
        <v>15</v>
      </c>
      <c r="H5350" s="23">
        <v>42655</v>
      </c>
      <c r="I5350" s="20">
        <v>1</v>
      </c>
      <c r="J5350" t="s">
        <v>73</v>
      </c>
      <c r="K5350" s="1" t="s">
        <v>3737</v>
      </c>
      <c r="L5350">
        <v>2.5300000000000001E-3</v>
      </c>
      <c r="M5350" s="20" t="s">
        <v>18</v>
      </c>
      <c r="P5350" s="1" t="s">
        <v>998</v>
      </c>
      <c r="Q5350" s="20" t="s">
        <v>997</v>
      </c>
    </row>
    <row r="5351" spans="1:17" ht="30" x14ac:dyDescent="0.25">
      <c r="A5351">
        <v>36</v>
      </c>
      <c r="B5351" t="str">
        <f>IF(A5351="","",VLOOKUP(A5351,LOVs!$A$3:$B$62,2))</f>
        <v>Surrey</v>
      </c>
      <c r="C5351" t="s">
        <v>9813</v>
      </c>
      <c r="D5351" t="s">
        <v>3662</v>
      </c>
      <c r="E5351">
        <v>1963</v>
      </c>
      <c r="F5351" t="s">
        <v>15</v>
      </c>
      <c r="H5351" s="23">
        <v>42655</v>
      </c>
      <c r="I5351" s="20">
        <v>1</v>
      </c>
      <c r="J5351" t="s">
        <v>73</v>
      </c>
      <c r="K5351" s="1" t="s">
        <v>3751</v>
      </c>
      <c r="L5351">
        <v>2.7699999999999999E-2</v>
      </c>
      <c r="M5351" s="20" t="s">
        <v>15</v>
      </c>
      <c r="P5351" s="1" t="s">
        <v>996</v>
      </c>
      <c r="Q5351" s="20" t="s">
        <v>997</v>
      </c>
    </row>
    <row r="5352" spans="1:17" ht="30" x14ac:dyDescent="0.25">
      <c r="A5352">
        <v>36</v>
      </c>
      <c r="B5352" t="str">
        <f>IF(A5352="","",VLOOKUP(A5352,LOVs!$A$3:$B$62,2))</f>
        <v>Surrey</v>
      </c>
      <c r="C5352" t="s">
        <v>9813</v>
      </c>
      <c r="D5352" t="s">
        <v>3662</v>
      </c>
      <c r="E5352">
        <v>1963</v>
      </c>
      <c r="F5352" t="s">
        <v>15</v>
      </c>
      <c r="H5352" s="23">
        <v>42655</v>
      </c>
      <c r="I5352" s="20">
        <v>1</v>
      </c>
      <c r="J5352" t="s">
        <v>73</v>
      </c>
      <c r="K5352" s="1" t="s">
        <v>3751</v>
      </c>
      <c r="L5352">
        <v>2.9700000000000001E-2</v>
      </c>
      <c r="M5352" s="20" t="s">
        <v>15</v>
      </c>
      <c r="P5352" s="1" t="s">
        <v>998</v>
      </c>
      <c r="Q5352" s="20" t="s">
        <v>997</v>
      </c>
    </row>
    <row r="5353" spans="1:17" x14ac:dyDescent="0.25">
      <c r="A5353">
        <v>36</v>
      </c>
      <c r="B5353" t="str">
        <f>IF(A5353="","",VLOOKUP(A5353,LOVs!$A$3:$B$62,2))</f>
        <v>Surrey</v>
      </c>
      <c r="C5353" t="s">
        <v>9813</v>
      </c>
      <c r="D5353" t="s">
        <v>3662</v>
      </c>
      <c r="E5353">
        <v>1963</v>
      </c>
      <c r="F5353" t="s">
        <v>15</v>
      </c>
      <c r="H5353" s="23">
        <v>42655</v>
      </c>
      <c r="I5353" s="20">
        <v>1</v>
      </c>
      <c r="J5353" t="s">
        <v>73</v>
      </c>
      <c r="K5353" s="1" t="s">
        <v>3752</v>
      </c>
      <c r="L5353">
        <v>8.6699999999999999E-2</v>
      </c>
      <c r="M5353" s="20" t="s">
        <v>15</v>
      </c>
      <c r="P5353" s="1" t="s">
        <v>996</v>
      </c>
      <c r="Q5353" s="20" t="s">
        <v>997</v>
      </c>
    </row>
    <row r="5354" spans="1:17" x14ac:dyDescent="0.25">
      <c r="A5354">
        <v>36</v>
      </c>
      <c r="B5354" t="str">
        <f>IF(A5354="","",VLOOKUP(A5354,LOVs!$A$3:$B$62,2))</f>
        <v>Surrey</v>
      </c>
      <c r="C5354" t="s">
        <v>9813</v>
      </c>
      <c r="D5354" t="s">
        <v>3662</v>
      </c>
      <c r="E5354">
        <v>1963</v>
      </c>
      <c r="F5354" t="s">
        <v>15</v>
      </c>
      <c r="H5354" s="23">
        <v>42655</v>
      </c>
      <c r="I5354" s="20">
        <v>1</v>
      </c>
      <c r="J5354" t="s">
        <v>73</v>
      </c>
      <c r="K5354" s="1" t="s">
        <v>3752</v>
      </c>
      <c r="L5354">
        <v>9.3600000000000003E-3</v>
      </c>
      <c r="M5354" s="20" t="s">
        <v>18</v>
      </c>
      <c r="P5354" s="1" t="s">
        <v>998</v>
      </c>
      <c r="Q5354" s="20" t="s">
        <v>997</v>
      </c>
    </row>
    <row r="5355" spans="1:17" ht="30" x14ac:dyDescent="0.25">
      <c r="A5355">
        <v>36</v>
      </c>
      <c r="B5355" t="str">
        <f>IF(A5355="","",VLOOKUP(A5355,LOVs!$A$3:$B$62,2))</f>
        <v>Surrey</v>
      </c>
      <c r="C5355" t="s">
        <v>9813</v>
      </c>
      <c r="D5355" t="s">
        <v>3662</v>
      </c>
      <c r="E5355">
        <v>1963</v>
      </c>
      <c r="F5355" t="s">
        <v>15</v>
      </c>
      <c r="H5355" s="23">
        <v>42655</v>
      </c>
      <c r="I5355" s="20">
        <v>1</v>
      </c>
      <c r="J5355" t="s">
        <v>73</v>
      </c>
      <c r="K5355" s="1" t="s">
        <v>3753</v>
      </c>
      <c r="L5355">
        <v>8.6499999999999997E-3</v>
      </c>
      <c r="M5355" s="20" t="s">
        <v>18</v>
      </c>
      <c r="P5355" s="1" t="s">
        <v>996</v>
      </c>
      <c r="Q5355" s="20" t="s">
        <v>997</v>
      </c>
    </row>
    <row r="5356" spans="1:17" ht="30" x14ac:dyDescent="0.25">
      <c r="A5356">
        <v>36</v>
      </c>
      <c r="B5356" t="str">
        <f>IF(A5356="","",VLOOKUP(A5356,LOVs!$A$3:$B$62,2))</f>
        <v>Surrey</v>
      </c>
      <c r="C5356" t="s">
        <v>9813</v>
      </c>
      <c r="D5356" t="s">
        <v>3662</v>
      </c>
      <c r="E5356">
        <v>1963</v>
      </c>
      <c r="F5356" t="s">
        <v>15</v>
      </c>
      <c r="H5356" s="23">
        <v>42655</v>
      </c>
      <c r="I5356" s="20">
        <v>1</v>
      </c>
      <c r="J5356" t="s">
        <v>73</v>
      </c>
      <c r="K5356" s="1" t="s">
        <v>3753</v>
      </c>
      <c r="L5356">
        <v>5.5999999999999995E-4</v>
      </c>
      <c r="M5356" s="20" t="s">
        <v>18</v>
      </c>
      <c r="P5356" s="1" t="s">
        <v>998</v>
      </c>
      <c r="Q5356" s="20" t="s">
        <v>997</v>
      </c>
    </row>
    <row r="5357" spans="1:17" ht="45" x14ac:dyDescent="0.25">
      <c r="A5357">
        <v>36</v>
      </c>
      <c r="B5357" t="str">
        <f>IF(A5357="","",VLOOKUP(A5357,LOVs!$A$3:$B$62,2))</f>
        <v>Surrey</v>
      </c>
      <c r="C5357" t="s">
        <v>9813</v>
      </c>
      <c r="D5357" t="s">
        <v>3662</v>
      </c>
      <c r="E5357">
        <v>1963</v>
      </c>
      <c r="F5357" t="s">
        <v>15</v>
      </c>
      <c r="H5357" s="23">
        <v>42665</v>
      </c>
      <c r="I5357" s="20">
        <v>1</v>
      </c>
      <c r="J5357" t="s">
        <v>97</v>
      </c>
      <c r="K5357" s="1" t="s">
        <v>3814</v>
      </c>
      <c r="L5357">
        <v>6.2E-4</v>
      </c>
      <c r="M5357" s="20" t="s">
        <v>18</v>
      </c>
      <c r="P5357" s="1" t="s">
        <v>996</v>
      </c>
      <c r="Q5357" s="20" t="s">
        <v>997</v>
      </c>
    </row>
    <row r="5358" spans="1:17" ht="45" x14ac:dyDescent="0.25">
      <c r="A5358">
        <v>36</v>
      </c>
      <c r="B5358" t="str">
        <f>IF(A5358="","",VLOOKUP(A5358,LOVs!$A$3:$B$62,2))</f>
        <v>Surrey</v>
      </c>
      <c r="C5358" t="s">
        <v>9813</v>
      </c>
      <c r="D5358" t="s">
        <v>3662</v>
      </c>
      <c r="E5358">
        <v>1963</v>
      </c>
      <c r="F5358" t="s">
        <v>15</v>
      </c>
      <c r="H5358" s="23">
        <v>42665</v>
      </c>
      <c r="I5358" s="20">
        <v>1</v>
      </c>
      <c r="J5358" t="s">
        <v>97</v>
      </c>
      <c r="K5358" s="1" t="s">
        <v>3814</v>
      </c>
      <c r="L5358">
        <v>5.0000000000000001E-4</v>
      </c>
      <c r="M5358" s="20" t="s">
        <v>18</v>
      </c>
      <c r="P5358" s="1" t="s">
        <v>998</v>
      </c>
      <c r="Q5358" s="20" t="s">
        <v>997</v>
      </c>
    </row>
    <row r="5359" spans="1:17" ht="30" x14ac:dyDescent="0.25">
      <c r="A5359">
        <v>36</v>
      </c>
      <c r="B5359" t="str">
        <f>IF(A5359="","",VLOOKUP(A5359,LOVs!$A$3:$B$62,2))</f>
        <v>Surrey</v>
      </c>
      <c r="C5359" t="str">
        <f>Table1[[#This Row],[School Name]]</f>
        <v>WE Kinvig Elementary #109</v>
      </c>
      <c r="D5359" t="s">
        <v>1360</v>
      </c>
      <c r="E5359">
        <v>1982</v>
      </c>
      <c r="F5359" t="s">
        <v>15</v>
      </c>
      <c r="H5359" s="23">
        <v>42647</v>
      </c>
      <c r="I5359" s="20">
        <v>1</v>
      </c>
      <c r="J5359" t="s">
        <v>73</v>
      </c>
      <c r="K5359" s="1" t="s">
        <v>3122</v>
      </c>
      <c r="L5359">
        <v>0.13900000000000001</v>
      </c>
      <c r="M5359" s="20" t="s">
        <v>15</v>
      </c>
      <c r="P5359" s="1" t="s">
        <v>996</v>
      </c>
      <c r="Q5359" s="20" t="s">
        <v>997</v>
      </c>
    </row>
    <row r="5360" spans="1:17" ht="30" x14ac:dyDescent="0.25">
      <c r="A5360">
        <v>36</v>
      </c>
      <c r="B5360" t="str">
        <f>IF(A5360="","",VLOOKUP(A5360,LOVs!$A$3:$B$62,2))</f>
        <v>Surrey</v>
      </c>
      <c r="C5360" t="str">
        <f>Table1[[#This Row],[School Name]]</f>
        <v>WE Kinvig Elementary #109</v>
      </c>
      <c r="D5360" t="s">
        <v>1360</v>
      </c>
      <c r="E5360">
        <v>1982</v>
      </c>
      <c r="F5360" t="s">
        <v>15</v>
      </c>
      <c r="H5360" s="23">
        <v>42647</v>
      </c>
      <c r="I5360" s="20">
        <v>1</v>
      </c>
      <c r="J5360" t="s">
        <v>73</v>
      </c>
      <c r="K5360" s="1" t="s">
        <v>3122</v>
      </c>
      <c r="L5360">
        <v>5.3999999999999999E-2</v>
      </c>
      <c r="M5360" s="20" t="s">
        <v>15</v>
      </c>
      <c r="P5360" s="1" t="s">
        <v>1002</v>
      </c>
      <c r="Q5360" s="20" t="s">
        <v>997</v>
      </c>
    </row>
    <row r="5361" spans="1:17" x14ac:dyDescent="0.25">
      <c r="A5361">
        <v>36</v>
      </c>
      <c r="B5361" t="str">
        <f>IF(A5361="","",VLOOKUP(A5361,LOVs!$A$3:$B$62,2))</f>
        <v>Surrey</v>
      </c>
      <c r="C5361" t="str">
        <f>Table1[[#This Row],[School Name]]</f>
        <v>WE Kinvig Elementary #109</v>
      </c>
      <c r="D5361" t="s">
        <v>1360</v>
      </c>
      <c r="E5361">
        <v>1982</v>
      </c>
      <c r="F5361" t="s">
        <v>15</v>
      </c>
      <c r="H5361" s="23">
        <v>42647</v>
      </c>
      <c r="I5361" s="20">
        <v>1</v>
      </c>
      <c r="J5361" t="s">
        <v>73</v>
      </c>
      <c r="K5361" s="1" t="s">
        <v>3032</v>
      </c>
      <c r="L5361">
        <v>3.5100000000000001E-3</v>
      </c>
      <c r="M5361" s="20" t="s">
        <v>18</v>
      </c>
      <c r="P5361" s="1" t="s">
        <v>996</v>
      </c>
      <c r="Q5361" s="20" t="s">
        <v>997</v>
      </c>
    </row>
    <row r="5362" spans="1:17" x14ac:dyDescent="0.25">
      <c r="A5362">
        <v>36</v>
      </c>
      <c r="B5362" t="str">
        <f>IF(A5362="","",VLOOKUP(A5362,LOVs!$A$3:$B$62,2))</f>
        <v>Surrey</v>
      </c>
      <c r="C5362" t="str">
        <f>Table1[[#This Row],[School Name]]</f>
        <v>WE Kinvig Elementary #109</v>
      </c>
      <c r="D5362" t="s">
        <v>1360</v>
      </c>
      <c r="E5362">
        <v>1982</v>
      </c>
      <c r="F5362" t="s">
        <v>15</v>
      </c>
      <c r="H5362" s="23">
        <v>42647</v>
      </c>
      <c r="I5362" s="20">
        <v>1</v>
      </c>
      <c r="J5362" t="s">
        <v>73</v>
      </c>
      <c r="K5362" s="1" t="s">
        <v>3032</v>
      </c>
      <c r="L5362">
        <v>1.3699999999999999E-3</v>
      </c>
      <c r="M5362" s="20" t="s">
        <v>18</v>
      </c>
      <c r="P5362" s="1" t="s">
        <v>1002</v>
      </c>
      <c r="Q5362" s="20" t="s">
        <v>997</v>
      </c>
    </row>
    <row r="5363" spans="1:17" ht="30" x14ac:dyDescent="0.25">
      <c r="A5363">
        <v>36</v>
      </c>
      <c r="B5363" t="str">
        <f>IF(A5363="","",VLOOKUP(A5363,LOVs!$A$3:$B$62,2))</f>
        <v>Surrey</v>
      </c>
      <c r="C5363" t="str">
        <f>Table1[[#This Row],[School Name]]</f>
        <v>WE Kinvig Elementary #109</v>
      </c>
      <c r="D5363" t="s">
        <v>1360</v>
      </c>
      <c r="E5363">
        <v>1982</v>
      </c>
      <c r="F5363" t="s">
        <v>15</v>
      </c>
      <c r="H5363" s="23">
        <v>42647</v>
      </c>
      <c r="I5363" s="20">
        <v>1</v>
      </c>
      <c r="J5363" t="s">
        <v>73</v>
      </c>
      <c r="K5363" s="1" t="s">
        <v>3123</v>
      </c>
      <c r="L5363">
        <v>1.98E-3</v>
      </c>
      <c r="M5363" s="20" t="s">
        <v>18</v>
      </c>
      <c r="P5363" s="1" t="s">
        <v>996</v>
      </c>
      <c r="Q5363" s="20" t="s">
        <v>997</v>
      </c>
    </row>
    <row r="5364" spans="1:17" ht="30" x14ac:dyDescent="0.25">
      <c r="A5364">
        <v>36</v>
      </c>
      <c r="B5364" t="str">
        <f>IF(A5364="","",VLOOKUP(A5364,LOVs!$A$3:$B$62,2))</f>
        <v>Surrey</v>
      </c>
      <c r="C5364" t="str">
        <f>Table1[[#This Row],[School Name]]</f>
        <v>WE Kinvig Elementary #109</v>
      </c>
      <c r="D5364" t="s">
        <v>1360</v>
      </c>
      <c r="E5364">
        <v>1982</v>
      </c>
      <c r="F5364" t="s">
        <v>15</v>
      </c>
      <c r="H5364" s="23">
        <v>42647</v>
      </c>
      <c r="I5364" s="20">
        <v>1</v>
      </c>
      <c r="J5364" t="s">
        <v>73</v>
      </c>
      <c r="K5364" s="1" t="s">
        <v>3123</v>
      </c>
      <c r="L5364">
        <v>1.6100000000000001E-3</v>
      </c>
      <c r="M5364" s="20" t="s">
        <v>18</v>
      </c>
      <c r="P5364" s="1" t="s">
        <v>1002</v>
      </c>
      <c r="Q5364" s="20" t="s">
        <v>997</v>
      </c>
    </row>
    <row r="5365" spans="1:17" x14ac:dyDescent="0.25">
      <c r="A5365">
        <v>36</v>
      </c>
      <c r="B5365" t="str">
        <f>IF(A5365="","",VLOOKUP(A5365,LOVs!$A$3:$B$62,2))</f>
        <v>Surrey</v>
      </c>
      <c r="C5365" t="str">
        <f>Table1[[#This Row],[School Name]]</f>
        <v>WE Kinvig Elementary #109</v>
      </c>
      <c r="D5365" t="s">
        <v>1360</v>
      </c>
      <c r="E5365">
        <v>1982</v>
      </c>
      <c r="F5365" t="s">
        <v>15</v>
      </c>
      <c r="H5365" s="23">
        <v>42647</v>
      </c>
      <c r="I5365" s="20">
        <v>1</v>
      </c>
      <c r="J5365" t="s">
        <v>73</v>
      </c>
      <c r="K5365" s="1" t="s">
        <v>2944</v>
      </c>
      <c r="L5365">
        <v>1.32E-2</v>
      </c>
      <c r="M5365" s="20" t="s">
        <v>15</v>
      </c>
      <c r="P5365" s="1" t="s">
        <v>996</v>
      </c>
      <c r="Q5365" s="20" t="s">
        <v>997</v>
      </c>
    </row>
    <row r="5366" spans="1:17" x14ac:dyDescent="0.25">
      <c r="A5366">
        <v>36</v>
      </c>
      <c r="B5366" t="str">
        <f>IF(A5366="","",VLOOKUP(A5366,LOVs!$A$3:$B$62,2))</f>
        <v>Surrey</v>
      </c>
      <c r="C5366" t="str">
        <f>Table1[[#This Row],[School Name]]</f>
        <v>WE Kinvig Elementary #109</v>
      </c>
      <c r="D5366" t="s">
        <v>1360</v>
      </c>
      <c r="E5366">
        <v>1982</v>
      </c>
      <c r="F5366" t="s">
        <v>15</v>
      </c>
      <c r="H5366" s="23">
        <v>42647</v>
      </c>
      <c r="I5366" s="20">
        <v>1</v>
      </c>
      <c r="J5366" t="s">
        <v>73</v>
      </c>
      <c r="K5366" s="1" t="s">
        <v>2944</v>
      </c>
      <c r="L5366">
        <v>2.7999999999999998E-4</v>
      </c>
      <c r="M5366" s="20" t="s">
        <v>18</v>
      </c>
      <c r="P5366" s="1" t="s">
        <v>1002</v>
      </c>
      <c r="Q5366" s="20" t="s">
        <v>997</v>
      </c>
    </row>
    <row r="5367" spans="1:17" ht="30" x14ac:dyDescent="0.25">
      <c r="A5367">
        <v>36</v>
      </c>
      <c r="B5367" t="str">
        <f>IF(A5367="","",VLOOKUP(A5367,LOVs!$A$3:$B$62,2))</f>
        <v>Surrey</v>
      </c>
      <c r="C5367" t="str">
        <f>Table1[[#This Row],[School Name]]</f>
        <v>WE Kinvig Elementary #109</v>
      </c>
      <c r="D5367" t="s">
        <v>1360</v>
      </c>
      <c r="E5367">
        <v>1982</v>
      </c>
      <c r="F5367" t="s">
        <v>15</v>
      </c>
      <c r="H5367" s="23">
        <v>42647</v>
      </c>
      <c r="I5367" s="20">
        <v>1</v>
      </c>
      <c r="J5367" t="s">
        <v>73</v>
      </c>
      <c r="K5367" s="1" t="s">
        <v>3124</v>
      </c>
      <c r="L5367">
        <v>0.53300000000000003</v>
      </c>
      <c r="M5367" s="20" t="s">
        <v>15</v>
      </c>
      <c r="P5367" s="1" t="s">
        <v>996</v>
      </c>
      <c r="Q5367" s="20" t="s">
        <v>997</v>
      </c>
    </row>
    <row r="5368" spans="1:17" ht="30" x14ac:dyDescent="0.25">
      <c r="A5368">
        <v>36</v>
      </c>
      <c r="B5368" t="str">
        <f>IF(A5368="","",VLOOKUP(A5368,LOVs!$A$3:$B$62,2))</f>
        <v>Surrey</v>
      </c>
      <c r="C5368" t="str">
        <f>Table1[[#This Row],[School Name]]</f>
        <v>WE Kinvig Elementary #109</v>
      </c>
      <c r="D5368" t="s">
        <v>1360</v>
      </c>
      <c r="E5368">
        <v>1982</v>
      </c>
      <c r="F5368" t="s">
        <v>15</v>
      </c>
      <c r="H5368" s="23">
        <v>42647</v>
      </c>
      <c r="I5368" s="20">
        <v>1</v>
      </c>
      <c r="J5368" t="s">
        <v>73</v>
      </c>
      <c r="K5368" s="1" t="s">
        <v>3124</v>
      </c>
      <c r="L5368">
        <v>7.1500000000000001E-3</v>
      </c>
      <c r="M5368" s="20" t="s">
        <v>18</v>
      </c>
      <c r="P5368" s="1" t="s">
        <v>1002</v>
      </c>
      <c r="Q5368" s="20" t="s">
        <v>997</v>
      </c>
    </row>
    <row r="5369" spans="1:17" x14ac:dyDescent="0.25">
      <c r="A5369">
        <v>36</v>
      </c>
      <c r="B5369" t="str">
        <f>IF(A5369="","",VLOOKUP(A5369,LOVs!$A$3:$B$62,2))</f>
        <v>Surrey</v>
      </c>
      <c r="C5369" t="str">
        <f>Table1[[#This Row],[School Name]]</f>
        <v>WE Kinvig Elementary #109</v>
      </c>
      <c r="D5369" t="s">
        <v>1360</v>
      </c>
      <c r="E5369">
        <v>1982</v>
      </c>
      <c r="F5369" t="s">
        <v>15</v>
      </c>
      <c r="H5369" s="23">
        <v>42647</v>
      </c>
      <c r="I5369" s="20">
        <v>1</v>
      </c>
      <c r="J5369" t="s">
        <v>73</v>
      </c>
      <c r="K5369" s="1" t="s">
        <v>2947</v>
      </c>
      <c r="L5369">
        <v>1.17E-2</v>
      </c>
      <c r="M5369" s="20" t="s">
        <v>15</v>
      </c>
      <c r="P5369" s="1" t="s">
        <v>996</v>
      </c>
      <c r="Q5369" s="20" t="s">
        <v>997</v>
      </c>
    </row>
    <row r="5370" spans="1:17" x14ac:dyDescent="0.25">
      <c r="A5370">
        <v>36</v>
      </c>
      <c r="B5370" t="str">
        <f>IF(A5370="","",VLOOKUP(A5370,LOVs!$A$3:$B$62,2))</f>
        <v>Surrey</v>
      </c>
      <c r="C5370" t="str">
        <f>Table1[[#This Row],[School Name]]</f>
        <v>WE Kinvig Elementary #109</v>
      </c>
      <c r="D5370" t="s">
        <v>1360</v>
      </c>
      <c r="E5370">
        <v>1982</v>
      </c>
      <c r="F5370" t="s">
        <v>15</v>
      </c>
      <c r="H5370" s="23">
        <v>42647</v>
      </c>
      <c r="I5370" s="20">
        <v>1</v>
      </c>
      <c r="J5370" t="s">
        <v>73</v>
      </c>
      <c r="K5370" s="1" t="s">
        <v>2947</v>
      </c>
      <c r="L5370">
        <v>2.5799999999999998E-3</v>
      </c>
      <c r="M5370" s="20" t="s">
        <v>18</v>
      </c>
      <c r="P5370" s="1" t="s">
        <v>1002</v>
      </c>
      <c r="Q5370" s="20" t="s">
        <v>997</v>
      </c>
    </row>
    <row r="5371" spans="1:17" ht="30" x14ac:dyDescent="0.25">
      <c r="A5371">
        <v>36</v>
      </c>
      <c r="B5371" t="str">
        <f>IF(A5371="","",VLOOKUP(A5371,LOVs!$A$3:$B$62,2))</f>
        <v>Surrey</v>
      </c>
      <c r="C5371" t="str">
        <f>Table1[[#This Row],[School Name]]</f>
        <v>WE Kinvig Elementary #109</v>
      </c>
      <c r="D5371" t="s">
        <v>1360</v>
      </c>
      <c r="E5371">
        <v>1982</v>
      </c>
      <c r="F5371" t="s">
        <v>15</v>
      </c>
      <c r="H5371" s="23">
        <v>42647</v>
      </c>
      <c r="I5371" s="20">
        <v>1</v>
      </c>
      <c r="J5371" t="s">
        <v>73</v>
      </c>
      <c r="K5371" s="1" t="s">
        <v>3125</v>
      </c>
      <c r="L5371">
        <v>2.5100000000000001E-2</v>
      </c>
      <c r="M5371" s="20" t="s">
        <v>15</v>
      </c>
      <c r="P5371" s="1" t="s">
        <v>996</v>
      </c>
      <c r="Q5371" s="20" t="s">
        <v>997</v>
      </c>
    </row>
    <row r="5372" spans="1:17" ht="30" x14ac:dyDescent="0.25">
      <c r="A5372">
        <v>36</v>
      </c>
      <c r="B5372" t="str">
        <f>IF(A5372="","",VLOOKUP(A5372,LOVs!$A$3:$B$62,2))</f>
        <v>Surrey</v>
      </c>
      <c r="C5372" t="str">
        <f>Table1[[#This Row],[School Name]]</f>
        <v>WE Kinvig Elementary #109</v>
      </c>
      <c r="D5372" t="s">
        <v>1360</v>
      </c>
      <c r="E5372">
        <v>1982</v>
      </c>
      <c r="F5372" t="s">
        <v>15</v>
      </c>
      <c r="H5372" s="23">
        <v>42647</v>
      </c>
      <c r="I5372" s="20">
        <v>1</v>
      </c>
      <c r="J5372" t="s">
        <v>73</v>
      </c>
      <c r="K5372" s="1" t="s">
        <v>3125</v>
      </c>
      <c r="L5372">
        <v>1.2999999999999999E-3</v>
      </c>
      <c r="M5372" s="20" t="s">
        <v>18</v>
      </c>
      <c r="P5372" s="1" t="s">
        <v>1002</v>
      </c>
      <c r="Q5372" s="20" t="s">
        <v>997</v>
      </c>
    </row>
    <row r="5373" spans="1:17" x14ac:dyDescent="0.25">
      <c r="A5373">
        <v>36</v>
      </c>
      <c r="B5373" t="str">
        <f>IF(A5373="","",VLOOKUP(A5373,LOVs!$A$3:$B$62,2))</f>
        <v>Surrey</v>
      </c>
      <c r="C5373" t="str">
        <f>Table1[[#This Row],[School Name]]</f>
        <v>WE Kinvig Elementary #109</v>
      </c>
      <c r="D5373" t="s">
        <v>1360</v>
      </c>
      <c r="E5373">
        <v>1982</v>
      </c>
      <c r="F5373" t="s">
        <v>15</v>
      </c>
      <c r="H5373" s="23">
        <v>42647</v>
      </c>
      <c r="I5373" s="20">
        <v>1</v>
      </c>
      <c r="J5373" t="s">
        <v>73</v>
      </c>
      <c r="K5373" s="1" t="s">
        <v>2949</v>
      </c>
      <c r="L5373">
        <v>0.125</v>
      </c>
      <c r="M5373" s="20" t="s">
        <v>15</v>
      </c>
      <c r="P5373" s="1" t="s">
        <v>996</v>
      </c>
      <c r="Q5373" s="20" t="s">
        <v>997</v>
      </c>
    </row>
    <row r="5374" spans="1:17" x14ac:dyDescent="0.25">
      <c r="A5374">
        <v>36</v>
      </c>
      <c r="B5374" t="str">
        <f>IF(A5374="","",VLOOKUP(A5374,LOVs!$A$3:$B$62,2))</f>
        <v>Surrey</v>
      </c>
      <c r="C5374" t="str">
        <f>Table1[[#This Row],[School Name]]</f>
        <v>WE Kinvig Elementary #109</v>
      </c>
      <c r="D5374" t="s">
        <v>1360</v>
      </c>
      <c r="E5374">
        <v>1982</v>
      </c>
      <c r="F5374" t="s">
        <v>15</v>
      </c>
      <c r="H5374" s="23">
        <v>42647</v>
      </c>
      <c r="I5374" s="20">
        <v>1</v>
      </c>
      <c r="J5374" t="s">
        <v>73</v>
      </c>
      <c r="K5374" s="1" t="s">
        <v>2949</v>
      </c>
      <c r="L5374">
        <v>2.7999999999999998E-4</v>
      </c>
      <c r="M5374" s="20" t="s">
        <v>18</v>
      </c>
      <c r="P5374" s="1" t="s">
        <v>1002</v>
      </c>
      <c r="Q5374" s="20" t="s">
        <v>997</v>
      </c>
    </row>
    <row r="5375" spans="1:17" x14ac:dyDescent="0.25">
      <c r="A5375">
        <v>36</v>
      </c>
      <c r="B5375" t="str">
        <f>IF(A5375="","",VLOOKUP(A5375,LOVs!$A$3:$B$62,2))</f>
        <v>Surrey</v>
      </c>
      <c r="C5375" t="str">
        <f>Table1[[#This Row],[School Name]]</f>
        <v>WE Kinvig Elementary #109</v>
      </c>
      <c r="D5375" t="s">
        <v>1360</v>
      </c>
      <c r="E5375">
        <v>1982</v>
      </c>
      <c r="F5375" t="s">
        <v>15</v>
      </c>
      <c r="H5375" s="23">
        <v>42647</v>
      </c>
      <c r="I5375" s="20">
        <v>1</v>
      </c>
      <c r="J5375" t="s">
        <v>1026</v>
      </c>
      <c r="K5375" s="1" t="s">
        <v>2950</v>
      </c>
      <c r="L5375">
        <v>1.98E-3</v>
      </c>
      <c r="M5375" s="20" t="s">
        <v>18</v>
      </c>
      <c r="P5375" s="1" t="s">
        <v>996</v>
      </c>
      <c r="Q5375" s="20" t="s">
        <v>997</v>
      </c>
    </row>
    <row r="5376" spans="1:17" x14ac:dyDescent="0.25">
      <c r="A5376">
        <v>36</v>
      </c>
      <c r="B5376" t="str">
        <f>IF(A5376="","",VLOOKUP(A5376,LOVs!$A$3:$B$62,2))</f>
        <v>Surrey</v>
      </c>
      <c r="C5376" t="str">
        <f>Table1[[#This Row],[School Name]]</f>
        <v>WE Kinvig Elementary #109</v>
      </c>
      <c r="D5376" t="s">
        <v>1360</v>
      </c>
      <c r="E5376">
        <v>1982</v>
      </c>
      <c r="F5376" t="s">
        <v>15</v>
      </c>
      <c r="H5376" s="23">
        <v>42647</v>
      </c>
      <c r="I5376" s="20">
        <v>1</v>
      </c>
      <c r="J5376" t="s">
        <v>1026</v>
      </c>
      <c r="K5376" s="1" t="s">
        <v>2950</v>
      </c>
      <c r="L5376">
        <v>4.0000000000000002E-4</v>
      </c>
      <c r="M5376" s="20" t="s">
        <v>18</v>
      </c>
      <c r="P5376" s="1" t="s">
        <v>1002</v>
      </c>
      <c r="Q5376" s="20" t="s">
        <v>997</v>
      </c>
    </row>
    <row r="5377" spans="1:17" x14ac:dyDescent="0.25">
      <c r="A5377">
        <v>36</v>
      </c>
      <c r="B5377" t="str">
        <f>IF(A5377="","",VLOOKUP(A5377,LOVs!$A$3:$B$62,2))</f>
        <v>Surrey</v>
      </c>
      <c r="C5377" t="str">
        <f>Table1[[#This Row],[School Name]]</f>
        <v>WE Kinvig Elementary #109</v>
      </c>
      <c r="D5377" t="s">
        <v>1360</v>
      </c>
      <c r="E5377">
        <v>1982</v>
      </c>
      <c r="F5377" t="s">
        <v>15</v>
      </c>
      <c r="H5377" s="23">
        <v>42647</v>
      </c>
      <c r="I5377" s="20">
        <v>1</v>
      </c>
      <c r="J5377" t="s">
        <v>73</v>
      </c>
      <c r="K5377" s="1" t="s">
        <v>2951</v>
      </c>
      <c r="L5377">
        <v>1.41E-3</v>
      </c>
      <c r="M5377" s="20" t="s">
        <v>18</v>
      </c>
      <c r="P5377" s="1" t="s">
        <v>996</v>
      </c>
      <c r="Q5377" s="20" t="s">
        <v>997</v>
      </c>
    </row>
    <row r="5378" spans="1:17" x14ac:dyDescent="0.25">
      <c r="A5378">
        <v>36</v>
      </c>
      <c r="B5378" t="str">
        <f>IF(A5378="","",VLOOKUP(A5378,LOVs!$A$3:$B$62,2))</f>
        <v>Surrey</v>
      </c>
      <c r="C5378" t="str">
        <f>Table1[[#This Row],[School Name]]</f>
        <v>WE Kinvig Elementary #109</v>
      </c>
      <c r="D5378" t="s">
        <v>1360</v>
      </c>
      <c r="E5378">
        <v>1982</v>
      </c>
      <c r="F5378" t="s">
        <v>15</v>
      </c>
      <c r="H5378" s="23">
        <v>42647</v>
      </c>
      <c r="I5378" s="20">
        <v>1</v>
      </c>
      <c r="J5378" t="s">
        <v>73</v>
      </c>
      <c r="K5378" s="1" t="s">
        <v>2951</v>
      </c>
      <c r="L5378">
        <v>2.7E-4</v>
      </c>
      <c r="M5378" s="20" t="s">
        <v>18</v>
      </c>
      <c r="P5378" s="1" t="s">
        <v>1002</v>
      </c>
      <c r="Q5378" s="20" t="s">
        <v>997</v>
      </c>
    </row>
    <row r="5379" spans="1:17" ht="30" x14ac:dyDescent="0.25">
      <c r="A5379">
        <v>36</v>
      </c>
      <c r="B5379" t="str">
        <f>IF(A5379="","",VLOOKUP(A5379,LOVs!$A$3:$B$62,2))</f>
        <v>Surrey</v>
      </c>
      <c r="C5379" t="str">
        <f>Table1[[#This Row],[School Name]]</f>
        <v>WE Kinvig Elementary #109</v>
      </c>
      <c r="D5379" t="s">
        <v>1360</v>
      </c>
      <c r="E5379">
        <v>1982</v>
      </c>
      <c r="F5379" t="s">
        <v>15</v>
      </c>
      <c r="H5379" s="23">
        <v>42647</v>
      </c>
      <c r="I5379" s="20">
        <v>1</v>
      </c>
      <c r="J5379" t="s">
        <v>73</v>
      </c>
      <c r="K5379" s="1" t="s">
        <v>2674</v>
      </c>
      <c r="L5379">
        <v>0.251</v>
      </c>
      <c r="M5379" s="20" t="s">
        <v>15</v>
      </c>
      <c r="P5379" s="1" t="s">
        <v>996</v>
      </c>
      <c r="Q5379" s="20" t="s">
        <v>997</v>
      </c>
    </row>
    <row r="5380" spans="1:17" ht="30" x14ac:dyDescent="0.25">
      <c r="A5380">
        <v>36</v>
      </c>
      <c r="B5380" t="str">
        <f>IF(A5380="","",VLOOKUP(A5380,LOVs!$A$3:$B$62,2))</f>
        <v>Surrey</v>
      </c>
      <c r="C5380" t="str">
        <f>Table1[[#This Row],[School Name]]</f>
        <v>WE Kinvig Elementary #109</v>
      </c>
      <c r="D5380" t="s">
        <v>1360</v>
      </c>
      <c r="E5380">
        <v>1982</v>
      </c>
      <c r="F5380" t="s">
        <v>15</v>
      </c>
      <c r="H5380" s="23">
        <v>42647</v>
      </c>
      <c r="I5380" s="20">
        <v>1</v>
      </c>
      <c r="J5380" t="s">
        <v>73</v>
      </c>
      <c r="K5380" s="1" t="s">
        <v>2674</v>
      </c>
      <c r="L5380">
        <v>0.11700000000000001</v>
      </c>
      <c r="M5380" s="20" t="s">
        <v>15</v>
      </c>
      <c r="P5380" s="1" t="s">
        <v>1002</v>
      </c>
      <c r="Q5380" s="20" t="s">
        <v>997</v>
      </c>
    </row>
    <row r="5381" spans="1:17" x14ac:dyDescent="0.25">
      <c r="A5381">
        <v>36</v>
      </c>
      <c r="B5381" t="str">
        <f>IF(A5381="","",VLOOKUP(A5381,LOVs!$A$3:$B$62,2))</f>
        <v>Surrey</v>
      </c>
      <c r="C5381" t="str">
        <f>Table1[[#This Row],[School Name]]</f>
        <v>WE Kinvig Elementary #109</v>
      </c>
      <c r="D5381" t="s">
        <v>1360</v>
      </c>
      <c r="E5381">
        <v>1982</v>
      </c>
      <c r="F5381" t="s">
        <v>15</v>
      </c>
      <c r="H5381" s="23">
        <v>42647</v>
      </c>
      <c r="I5381" s="20">
        <v>1</v>
      </c>
      <c r="J5381" t="s">
        <v>73</v>
      </c>
      <c r="K5381" s="1" t="s">
        <v>3126</v>
      </c>
      <c r="L5381">
        <v>2.7100000000000002E-3</v>
      </c>
      <c r="M5381" s="20" t="s">
        <v>18</v>
      </c>
      <c r="P5381" s="1" t="s">
        <v>996</v>
      </c>
      <c r="Q5381" s="20" t="s">
        <v>997</v>
      </c>
    </row>
    <row r="5382" spans="1:17" x14ac:dyDescent="0.25">
      <c r="A5382">
        <v>36</v>
      </c>
      <c r="B5382" t="str">
        <f>IF(A5382="","",VLOOKUP(A5382,LOVs!$A$3:$B$62,2))</f>
        <v>Surrey</v>
      </c>
      <c r="C5382" t="str">
        <f>Table1[[#This Row],[School Name]]</f>
        <v>WE Kinvig Elementary #109</v>
      </c>
      <c r="D5382" t="s">
        <v>1360</v>
      </c>
      <c r="E5382">
        <v>1982</v>
      </c>
      <c r="F5382" t="s">
        <v>15</v>
      </c>
      <c r="H5382" s="23">
        <v>42647</v>
      </c>
      <c r="I5382" s="20">
        <v>1</v>
      </c>
      <c r="J5382" t="s">
        <v>73</v>
      </c>
      <c r="K5382" s="1" t="s">
        <v>3126</v>
      </c>
      <c r="L5382">
        <v>1.32E-3</v>
      </c>
      <c r="M5382" s="20" t="s">
        <v>18</v>
      </c>
      <c r="P5382" s="1" t="s">
        <v>1002</v>
      </c>
      <c r="Q5382" s="20" t="s">
        <v>997</v>
      </c>
    </row>
    <row r="5383" spans="1:17" ht="30" x14ac:dyDescent="0.25">
      <c r="A5383">
        <v>36</v>
      </c>
      <c r="B5383" t="str">
        <f>IF(A5383="","",VLOOKUP(A5383,LOVs!$A$3:$B$62,2))</f>
        <v>Surrey</v>
      </c>
      <c r="C5383" t="str">
        <f>Table1[[#This Row],[School Name]]</f>
        <v>WE Kinvig Elementary #109</v>
      </c>
      <c r="D5383" t="s">
        <v>1360</v>
      </c>
      <c r="E5383">
        <v>1982</v>
      </c>
      <c r="F5383" t="s">
        <v>15</v>
      </c>
      <c r="H5383" s="23">
        <v>42647</v>
      </c>
      <c r="I5383" s="20">
        <v>1</v>
      </c>
      <c r="J5383" t="s">
        <v>73</v>
      </c>
      <c r="K5383" s="1" t="s">
        <v>3127</v>
      </c>
      <c r="L5383">
        <v>1.89E-3</v>
      </c>
      <c r="M5383" s="20" t="s">
        <v>18</v>
      </c>
      <c r="P5383" s="1" t="s">
        <v>996</v>
      </c>
      <c r="Q5383" s="20" t="s">
        <v>997</v>
      </c>
    </row>
    <row r="5384" spans="1:17" ht="30" x14ac:dyDescent="0.25">
      <c r="A5384">
        <v>36</v>
      </c>
      <c r="B5384" t="str">
        <f>IF(A5384="","",VLOOKUP(A5384,LOVs!$A$3:$B$62,2))</f>
        <v>Surrey</v>
      </c>
      <c r="C5384" t="str">
        <f>Table1[[#This Row],[School Name]]</f>
        <v>WE Kinvig Elementary #109</v>
      </c>
      <c r="D5384" t="s">
        <v>1360</v>
      </c>
      <c r="E5384">
        <v>1982</v>
      </c>
      <c r="F5384" t="s">
        <v>15</v>
      </c>
      <c r="H5384" s="23">
        <v>42647</v>
      </c>
      <c r="I5384" s="20">
        <v>1</v>
      </c>
      <c r="J5384" t="s">
        <v>73</v>
      </c>
      <c r="K5384" s="1" t="s">
        <v>3127</v>
      </c>
      <c r="L5384">
        <v>1.2199999999999999E-3</v>
      </c>
      <c r="M5384" s="20" t="s">
        <v>18</v>
      </c>
      <c r="P5384" s="1" t="s">
        <v>1002</v>
      </c>
      <c r="Q5384" s="20" t="s">
        <v>997</v>
      </c>
    </row>
    <row r="5385" spans="1:17" x14ac:dyDescent="0.25">
      <c r="A5385">
        <v>36</v>
      </c>
      <c r="B5385" t="str">
        <f>IF(A5385="","",VLOOKUP(A5385,LOVs!$A$3:$B$62,2))</f>
        <v>Surrey</v>
      </c>
      <c r="C5385" t="str">
        <f>Table1[[#This Row],[School Name]]</f>
        <v>WE Kinvig Elementary #109</v>
      </c>
      <c r="D5385" t="s">
        <v>1360</v>
      </c>
      <c r="E5385">
        <v>1982</v>
      </c>
      <c r="F5385" t="s">
        <v>15</v>
      </c>
      <c r="H5385" s="23">
        <v>42647</v>
      </c>
      <c r="I5385" s="20">
        <v>1</v>
      </c>
      <c r="J5385" t="s">
        <v>73</v>
      </c>
      <c r="K5385" s="1" t="s">
        <v>88</v>
      </c>
      <c r="L5385">
        <v>1.67E-2</v>
      </c>
      <c r="M5385" s="20" t="s">
        <v>15</v>
      </c>
      <c r="P5385" s="1" t="s">
        <v>996</v>
      </c>
      <c r="Q5385" s="20" t="s">
        <v>997</v>
      </c>
    </row>
    <row r="5386" spans="1:17" x14ac:dyDescent="0.25">
      <c r="A5386">
        <v>36</v>
      </c>
      <c r="B5386" t="str">
        <f>IF(A5386="","",VLOOKUP(A5386,LOVs!$A$3:$B$62,2))</f>
        <v>Surrey</v>
      </c>
      <c r="C5386" t="str">
        <f>Table1[[#This Row],[School Name]]</f>
        <v>WE Kinvig Elementary #109</v>
      </c>
      <c r="D5386" t="s">
        <v>1360</v>
      </c>
      <c r="E5386">
        <v>1982</v>
      </c>
      <c r="F5386" t="s">
        <v>15</v>
      </c>
      <c r="H5386" s="23">
        <v>42647</v>
      </c>
      <c r="I5386" s="20">
        <v>1</v>
      </c>
      <c r="J5386" t="s">
        <v>73</v>
      </c>
      <c r="K5386" s="1" t="s">
        <v>88</v>
      </c>
      <c r="L5386">
        <v>1.97E-3</v>
      </c>
      <c r="M5386" s="20" t="s">
        <v>18</v>
      </c>
      <c r="P5386" s="1" t="s">
        <v>1002</v>
      </c>
      <c r="Q5386" s="20" t="s">
        <v>997</v>
      </c>
    </row>
    <row r="5387" spans="1:17" x14ac:dyDescent="0.25">
      <c r="A5387">
        <v>36</v>
      </c>
      <c r="B5387" t="str">
        <f>IF(A5387="","",VLOOKUP(A5387,LOVs!$A$3:$B$62,2))</f>
        <v>Surrey</v>
      </c>
      <c r="C5387" t="str">
        <f>Table1[[#This Row],[School Name]]</f>
        <v>WE Kinvig Elementary #109</v>
      </c>
      <c r="D5387" t="s">
        <v>1360</v>
      </c>
      <c r="E5387">
        <v>1982</v>
      </c>
      <c r="F5387" t="s">
        <v>15</v>
      </c>
      <c r="H5387" s="23">
        <v>42647</v>
      </c>
      <c r="I5387" s="20">
        <v>1</v>
      </c>
      <c r="J5387" t="s">
        <v>73</v>
      </c>
      <c r="K5387" s="1" t="s">
        <v>3128</v>
      </c>
      <c r="L5387">
        <v>8.43E-3</v>
      </c>
      <c r="M5387" s="20" t="s">
        <v>18</v>
      </c>
      <c r="P5387" s="1" t="s">
        <v>996</v>
      </c>
      <c r="Q5387" s="20" t="s">
        <v>997</v>
      </c>
    </row>
    <row r="5388" spans="1:17" x14ac:dyDescent="0.25">
      <c r="A5388">
        <v>36</v>
      </c>
      <c r="B5388" t="str">
        <f>IF(A5388="","",VLOOKUP(A5388,LOVs!$A$3:$B$62,2))</f>
        <v>Surrey</v>
      </c>
      <c r="C5388" t="str">
        <f>Table1[[#This Row],[School Name]]</f>
        <v>WE Kinvig Elementary #109</v>
      </c>
      <c r="D5388" t="s">
        <v>1360</v>
      </c>
      <c r="E5388">
        <v>1982</v>
      </c>
      <c r="F5388" t="s">
        <v>15</v>
      </c>
      <c r="H5388" s="23">
        <v>42647</v>
      </c>
      <c r="I5388" s="20">
        <v>1</v>
      </c>
      <c r="J5388" t="s">
        <v>73</v>
      </c>
      <c r="K5388" s="1" t="s">
        <v>3128</v>
      </c>
      <c r="L5388">
        <v>1.3999999999999999E-4</v>
      </c>
      <c r="M5388" s="20" t="s">
        <v>18</v>
      </c>
      <c r="P5388" s="1" t="s">
        <v>1002</v>
      </c>
      <c r="Q5388" s="20" t="s">
        <v>997</v>
      </c>
    </row>
    <row r="5389" spans="1:17" x14ac:dyDescent="0.25">
      <c r="A5389">
        <v>36</v>
      </c>
      <c r="B5389" t="str">
        <f>IF(A5389="","",VLOOKUP(A5389,LOVs!$A$3:$B$62,2))</f>
        <v>Surrey</v>
      </c>
      <c r="C5389" t="str">
        <f>Table1[[#This Row],[School Name]]</f>
        <v>WE Kinvig Elementary #109</v>
      </c>
      <c r="D5389" t="s">
        <v>1360</v>
      </c>
      <c r="E5389">
        <v>1982</v>
      </c>
      <c r="F5389" t="s">
        <v>15</v>
      </c>
      <c r="H5389" s="23">
        <v>42647</v>
      </c>
      <c r="I5389" s="20">
        <v>1</v>
      </c>
      <c r="J5389" t="s">
        <v>73</v>
      </c>
      <c r="K5389" s="1" t="s">
        <v>564</v>
      </c>
      <c r="L5389">
        <v>7.6499999999999997E-3</v>
      </c>
      <c r="M5389" s="20" t="s">
        <v>18</v>
      </c>
      <c r="P5389" s="1" t="s">
        <v>996</v>
      </c>
      <c r="Q5389" s="20" t="s">
        <v>997</v>
      </c>
    </row>
    <row r="5390" spans="1:17" x14ac:dyDescent="0.25">
      <c r="A5390">
        <v>36</v>
      </c>
      <c r="B5390" t="str">
        <f>IF(A5390="","",VLOOKUP(A5390,LOVs!$A$3:$B$62,2))</f>
        <v>Surrey</v>
      </c>
      <c r="C5390" t="str">
        <f>Table1[[#This Row],[School Name]]</f>
        <v>WE Kinvig Elementary #109</v>
      </c>
      <c r="D5390" t="s">
        <v>1360</v>
      </c>
      <c r="E5390">
        <v>1982</v>
      </c>
      <c r="F5390" t="s">
        <v>15</v>
      </c>
      <c r="H5390" s="23">
        <v>42647</v>
      </c>
      <c r="I5390" s="20">
        <v>1</v>
      </c>
      <c r="J5390" t="s">
        <v>73</v>
      </c>
      <c r="K5390" s="1" t="s">
        <v>564</v>
      </c>
      <c r="L5390">
        <v>1.8000000000000001E-4</v>
      </c>
      <c r="M5390" s="20" t="s">
        <v>18</v>
      </c>
      <c r="P5390" s="1" t="s">
        <v>1002</v>
      </c>
      <c r="Q5390" s="20" t="s">
        <v>997</v>
      </c>
    </row>
    <row r="5391" spans="1:17" ht="30" x14ac:dyDescent="0.25">
      <c r="A5391">
        <v>36</v>
      </c>
      <c r="B5391" t="str">
        <f>IF(A5391="","",VLOOKUP(A5391,LOVs!$A$3:$B$62,2))</f>
        <v>Surrey</v>
      </c>
      <c r="C5391" t="str">
        <f>Table1[[#This Row],[School Name]]</f>
        <v>WE Kinvig Elementary #109</v>
      </c>
      <c r="D5391" t="s">
        <v>1360</v>
      </c>
      <c r="E5391">
        <v>1982</v>
      </c>
      <c r="F5391" t="s">
        <v>15</v>
      </c>
      <c r="H5391" s="23">
        <v>42647</v>
      </c>
      <c r="I5391" s="20">
        <v>1</v>
      </c>
      <c r="J5391" t="s">
        <v>73</v>
      </c>
      <c r="K5391" s="1" t="s">
        <v>3129</v>
      </c>
      <c r="L5391">
        <v>6.1799999999999997E-3</v>
      </c>
      <c r="M5391" s="20" t="s">
        <v>18</v>
      </c>
      <c r="P5391" s="1" t="s">
        <v>996</v>
      </c>
      <c r="Q5391" s="20" t="s">
        <v>997</v>
      </c>
    </row>
    <row r="5392" spans="1:17" ht="30" x14ac:dyDescent="0.25">
      <c r="A5392">
        <v>36</v>
      </c>
      <c r="B5392" t="str">
        <f>IF(A5392="","",VLOOKUP(A5392,LOVs!$A$3:$B$62,2))</f>
        <v>Surrey</v>
      </c>
      <c r="C5392" t="str">
        <f>Table1[[#This Row],[School Name]]</f>
        <v>WE Kinvig Elementary #109</v>
      </c>
      <c r="D5392" t="s">
        <v>1360</v>
      </c>
      <c r="E5392">
        <v>1982</v>
      </c>
      <c r="F5392" t="s">
        <v>15</v>
      </c>
      <c r="H5392" s="23">
        <v>42647</v>
      </c>
      <c r="I5392" s="20">
        <v>1</v>
      </c>
      <c r="J5392" t="s">
        <v>73</v>
      </c>
      <c r="K5392" s="1" t="s">
        <v>3129</v>
      </c>
      <c r="L5392">
        <v>5.5000000000000003E-4</v>
      </c>
      <c r="M5392" s="20" t="s">
        <v>18</v>
      </c>
      <c r="P5392" s="1" t="s">
        <v>1002</v>
      </c>
      <c r="Q5392" s="20" t="s">
        <v>997</v>
      </c>
    </row>
    <row r="5393" spans="1:17" x14ac:dyDescent="0.25">
      <c r="A5393">
        <v>36</v>
      </c>
      <c r="B5393" t="str">
        <f>IF(A5393="","",VLOOKUP(A5393,LOVs!$A$3:$B$62,2))</f>
        <v>Surrey</v>
      </c>
      <c r="C5393" t="str">
        <f>Table1[[#This Row],[School Name]]</f>
        <v>WE Kinvig Elementary #109</v>
      </c>
      <c r="D5393" t="s">
        <v>1360</v>
      </c>
      <c r="E5393">
        <v>1982</v>
      </c>
      <c r="F5393" t="s">
        <v>15</v>
      </c>
      <c r="H5393" s="23">
        <v>42647</v>
      </c>
      <c r="I5393" s="20">
        <v>1</v>
      </c>
      <c r="J5393" t="s">
        <v>73</v>
      </c>
      <c r="K5393" s="1" t="s">
        <v>3130</v>
      </c>
      <c r="L5393">
        <v>1.6400000000000001E-2</v>
      </c>
      <c r="M5393" s="20" t="s">
        <v>15</v>
      </c>
      <c r="P5393" s="1" t="s">
        <v>996</v>
      </c>
      <c r="Q5393" s="20" t="s">
        <v>997</v>
      </c>
    </row>
    <row r="5394" spans="1:17" x14ac:dyDescent="0.25">
      <c r="A5394">
        <v>36</v>
      </c>
      <c r="B5394" t="str">
        <f>IF(A5394="","",VLOOKUP(A5394,LOVs!$A$3:$B$62,2))</f>
        <v>Surrey</v>
      </c>
      <c r="C5394" t="str">
        <f>Table1[[#This Row],[School Name]]</f>
        <v>WE Kinvig Elementary #109</v>
      </c>
      <c r="D5394" t="s">
        <v>1360</v>
      </c>
      <c r="E5394">
        <v>1982</v>
      </c>
      <c r="F5394" t="s">
        <v>15</v>
      </c>
      <c r="H5394" s="23">
        <v>42647</v>
      </c>
      <c r="I5394" s="20">
        <v>1</v>
      </c>
      <c r="J5394" t="s">
        <v>73</v>
      </c>
      <c r="K5394" s="1" t="s">
        <v>3130</v>
      </c>
      <c r="L5394">
        <v>3.2000000000000003E-4</v>
      </c>
      <c r="M5394" s="20" t="s">
        <v>18</v>
      </c>
      <c r="P5394" s="1" t="s">
        <v>1002</v>
      </c>
      <c r="Q5394" s="20" t="s">
        <v>997</v>
      </c>
    </row>
    <row r="5395" spans="1:17" x14ac:dyDescent="0.25">
      <c r="A5395">
        <v>36</v>
      </c>
      <c r="B5395" t="str">
        <f>IF(A5395="","",VLOOKUP(A5395,LOVs!$A$3:$B$62,2))</f>
        <v>Surrey</v>
      </c>
      <c r="C5395" t="str">
        <f>Table1[[#This Row],[School Name]]</f>
        <v>WE Kinvig Elementary #109</v>
      </c>
      <c r="D5395" t="s">
        <v>1360</v>
      </c>
      <c r="E5395">
        <v>1982</v>
      </c>
      <c r="F5395" t="s">
        <v>15</v>
      </c>
      <c r="H5395" s="23">
        <v>42647</v>
      </c>
      <c r="I5395" s="20">
        <v>1</v>
      </c>
      <c r="J5395" t="s">
        <v>73</v>
      </c>
      <c r="K5395" s="1" t="s">
        <v>3131</v>
      </c>
      <c r="L5395">
        <v>0.13400000000000001</v>
      </c>
      <c r="M5395" s="20" t="s">
        <v>15</v>
      </c>
      <c r="P5395" s="1" t="s">
        <v>996</v>
      </c>
      <c r="Q5395" s="20" t="s">
        <v>997</v>
      </c>
    </row>
    <row r="5396" spans="1:17" x14ac:dyDescent="0.25">
      <c r="A5396">
        <v>36</v>
      </c>
      <c r="B5396" t="str">
        <f>IF(A5396="","",VLOOKUP(A5396,LOVs!$A$3:$B$62,2))</f>
        <v>Surrey</v>
      </c>
      <c r="C5396" t="str">
        <f>Table1[[#This Row],[School Name]]</f>
        <v>WE Kinvig Elementary #109</v>
      </c>
      <c r="D5396" t="s">
        <v>1360</v>
      </c>
      <c r="E5396">
        <v>1982</v>
      </c>
      <c r="F5396" t="s">
        <v>15</v>
      </c>
      <c r="H5396" s="23">
        <v>42647</v>
      </c>
      <c r="I5396" s="20">
        <v>1</v>
      </c>
      <c r="J5396" t="s">
        <v>73</v>
      </c>
      <c r="K5396" s="1" t="s">
        <v>3131</v>
      </c>
      <c r="L5396">
        <v>1.42E-3</v>
      </c>
      <c r="M5396" s="20" t="s">
        <v>18</v>
      </c>
      <c r="P5396" s="1" t="s">
        <v>1002</v>
      </c>
      <c r="Q5396" s="20" t="s">
        <v>997</v>
      </c>
    </row>
    <row r="5397" spans="1:17" ht="30" x14ac:dyDescent="0.25">
      <c r="A5397">
        <v>36</v>
      </c>
      <c r="B5397" t="str">
        <f>IF(A5397="","",VLOOKUP(A5397,LOVs!$A$3:$B$62,2))</f>
        <v>Surrey</v>
      </c>
      <c r="C5397" t="str">
        <f>Table1[[#This Row],[School Name]]</f>
        <v>WE Kinvig Elementary #109</v>
      </c>
      <c r="D5397" t="s">
        <v>1360</v>
      </c>
      <c r="E5397">
        <v>1982</v>
      </c>
      <c r="F5397" t="s">
        <v>15</v>
      </c>
      <c r="H5397" s="23">
        <v>42647</v>
      </c>
      <c r="I5397" s="20">
        <v>1</v>
      </c>
      <c r="J5397" t="s">
        <v>73</v>
      </c>
      <c r="K5397" s="1" t="s">
        <v>3132</v>
      </c>
      <c r="L5397">
        <v>3.04E-2</v>
      </c>
      <c r="M5397" s="20" t="s">
        <v>15</v>
      </c>
      <c r="P5397" s="1" t="s">
        <v>996</v>
      </c>
      <c r="Q5397" s="20" t="s">
        <v>997</v>
      </c>
    </row>
    <row r="5398" spans="1:17" ht="30" x14ac:dyDescent="0.25">
      <c r="A5398">
        <v>36</v>
      </c>
      <c r="B5398" t="str">
        <f>IF(A5398="","",VLOOKUP(A5398,LOVs!$A$3:$B$62,2))</f>
        <v>Surrey</v>
      </c>
      <c r="C5398" t="str">
        <f>Table1[[#This Row],[School Name]]</f>
        <v>WE Kinvig Elementary #109</v>
      </c>
      <c r="D5398" t="s">
        <v>1360</v>
      </c>
      <c r="E5398">
        <v>1982</v>
      </c>
      <c r="F5398" t="s">
        <v>15</v>
      </c>
      <c r="H5398" s="23">
        <v>42647</v>
      </c>
      <c r="I5398" s="20">
        <v>1</v>
      </c>
      <c r="J5398" t="s">
        <v>73</v>
      </c>
      <c r="K5398" s="1" t="s">
        <v>3132</v>
      </c>
      <c r="L5398">
        <v>3.6000000000000002E-4</v>
      </c>
      <c r="M5398" s="20" t="s">
        <v>18</v>
      </c>
      <c r="P5398" s="1" t="s">
        <v>1002</v>
      </c>
      <c r="Q5398" s="20" t="s">
        <v>997</v>
      </c>
    </row>
    <row r="5399" spans="1:17" ht="30" x14ac:dyDescent="0.25">
      <c r="A5399">
        <v>36</v>
      </c>
      <c r="B5399" t="str">
        <f>IF(A5399="","",VLOOKUP(A5399,LOVs!$A$3:$B$62,2))</f>
        <v>Surrey</v>
      </c>
      <c r="C5399" t="str">
        <f>Table1[[#This Row],[School Name]]</f>
        <v>WE Kinvig Elementary #109</v>
      </c>
      <c r="D5399" t="s">
        <v>1360</v>
      </c>
      <c r="E5399">
        <v>1982</v>
      </c>
      <c r="F5399" t="s">
        <v>15</v>
      </c>
      <c r="H5399" s="23">
        <v>42647</v>
      </c>
      <c r="I5399" s="20">
        <v>1</v>
      </c>
      <c r="J5399" t="s">
        <v>73</v>
      </c>
      <c r="K5399" s="1" t="s">
        <v>3133</v>
      </c>
      <c r="L5399">
        <v>2.9700000000000001E-2</v>
      </c>
      <c r="M5399" s="20" t="s">
        <v>15</v>
      </c>
      <c r="P5399" s="1" t="s">
        <v>996</v>
      </c>
      <c r="Q5399" s="20" t="s">
        <v>997</v>
      </c>
    </row>
    <row r="5400" spans="1:17" ht="30" x14ac:dyDescent="0.25">
      <c r="A5400">
        <v>36</v>
      </c>
      <c r="B5400" t="str">
        <f>IF(A5400="","",VLOOKUP(A5400,LOVs!$A$3:$B$62,2))</f>
        <v>Surrey</v>
      </c>
      <c r="C5400" t="str">
        <f>Table1[[#This Row],[School Name]]</f>
        <v>WE Kinvig Elementary #109</v>
      </c>
      <c r="D5400" t="s">
        <v>1360</v>
      </c>
      <c r="E5400">
        <v>1982</v>
      </c>
      <c r="F5400" t="s">
        <v>15</v>
      </c>
      <c r="H5400" s="23">
        <v>42647</v>
      </c>
      <c r="I5400" s="20">
        <v>1</v>
      </c>
      <c r="J5400" t="s">
        <v>73</v>
      </c>
      <c r="K5400" s="1" t="s">
        <v>3133</v>
      </c>
      <c r="L5400">
        <v>2.9E-4</v>
      </c>
      <c r="M5400" s="20" t="s">
        <v>18</v>
      </c>
      <c r="P5400" s="1" t="s">
        <v>1002</v>
      </c>
      <c r="Q5400" s="20" t="s">
        <v>997</v>
      </c>
    </row>
    <row r="5401" spans="1:17" ht="30" x14ac:dyDescent="0.25">
      <c r="A5401">
        <v>36</v>
      </c>
      <c r="B5401" t="str">
        <f>IF(A5401="","",VLOOKUP(A5401,LOVs!$A$3:$B$62,2))</f>
        <v>Surrey</v>
      </c>
      <c r="C5401" t="str">
        <f>Table1[[#This Row],[School Name]]</f>
        <v xml:space="preserve">Cedar Hill Elementary  #073 </v>
      </c>
      <c r="D5401" t="s">
        <v>1029</v>
      </c>
      <c r="E5401">
        <v>1964</v>
      </c>
      <c r="F5401" t="s">
        <v>15</v>
      </c>
      <c r="H5401" s="23">
        <v>42648</v>
      </c>
      <c r="I5401" s="20">
        <v>1</v>
      </c>
      <c r="J5401" t="s">
        <v>73</v>
      </c>
      <c r="K5401" s="1" t="s">
        <v>3134</v>
      </c>
      <c r="L5401">
        <v>0.109</v>
      </c>
      <c r="M5401" s="20" t="s">
        <v>15</v>
      </c>
      <c r="P5401" s="1" t="s">
        <v>996</v>
      </c>
      <c r="Q5401" s="20" t="s">
        <v>997</v>
      </c>
    </row>
    <row r="5402" spans="1:17" ht="30" x14ac:dyDescent="0.25">
      <c r="A5402">
        <v>36</v>
      </c>
      <c r="B5402" t="str">
        <f>IF(A5402="","",VLOOKUP(A5402,LOVs!$A$3:$B$62,2))</f>
        <v>Surrey</v>
      </c>
      <c r="C5402" t="str">
        <f>Table1[[#This Row],[School Name]]</f>
        <v xml:space="preserve">Cedar Hill Elementary  #073 </v>
      </c>
      <c r="D5402" t="s">
        <v>1029</v>
      </c>
      <c r="E5402">
        <v>1964</v>
      </c>
      <c r="F5402" t="s">
        <v>15</v>
      </c>
      <c r="H5402" s="23">
        <v>42648</v>
      </c>
      <c r="I5402" s="20">
        <v>1</v>
      </c>
      <c r="J5402" t="s">
        <v>73</v>
      </c>
      <c r="K5402" s="1" t="s">
        <v>3134</v>
      </c>
      <c r="L5402">
        <v>1.6999999999999999E-3</v>
      </c>
      <c r="M5402" s="20" t="s">
        <v>18</v>
      </c>
      <c r="P5402" s="1" t="s">
        <v>998</v>
      </c>
      <c r="Q5402" s="20" t="s">
        <v>997</v>
      </c>
    </row>
    <row r="5403" spans="1:17" ht="30" x14ac:dyDescent="0.25">
      <c r="A5403">
        <v>36</v>
      </c>
      <c r="B5403" t="str">
        <f>IF(A5403="","",VLOOKUP(A5403,LOVs!$A$3:$B$62,2))</f>
        <v>Surrey</v>
      </c>
      <c r="C5403" t="str">
        <f>Table1[[#This Row],[School Name]]</f>
        <v xml:space="preserve">Cedar Hill Elementary  #073 </v>
      </c>
      <c r="D5403" t="s">
        <v>1029</v>
      </c>
      <c r="E5403">
        <v>1964</v>
      </c>
      <c r="F5403" t="s">
        <v>15</v>
      </c>
      <c r="H5403" s="23">
        <v>42648</v>
      </c>
      <c r="I5403" s="20">
        <v>1</v>
      </c>
      <c r="J5403" t="s">
        <v>73</v>
      </c>
      <c r="K5403" s="1" t="s">
        <v>3135</v>
      </c>
      <c r="L5403">
        <v>7.4300000000000005E-2</v>
      </c>
      <c r="M5403" s="20" t="s">
        <v>15</v>
      </c>
      <c r="P5403" s="1" t="s">
        <v>996</v>
      </c>
      <c r="Q5403" s="20" t="s">
        <v>997</v>
      </c>
    </row>
    <row r="5404" spans="1:17" ht="30" x14ac:dyDescent="0.25">
      <c r="A5404">
        <v>36</v>
      </c>
      <c r="B5404" t="str">
        <f>IF(A5404="","",VLOOKUP(A5404,LOVs!$A$3:$B$62,2))</f>
        <v>Surrey</v>
      </c>
      <c r="C5404" t="str">
        <f>Table1[[#This Row],[School Name]]</f>
        <v xml:space="preserve">Cedar Hill Elementary  #073 </v>
      </c>
      <c r="D5404" t="s">
        <v>1029</v>
      </c>
      <c r="E5404">
        <v>1964</v>
      </c>
      <c r="F5404" t="s">
        <v>15</v>
      </c>
      <c r="H5404" s="23">
        <v>42648</v>
      </c>
      <c r="I5404" s="20">
        <v>1</v>
      </c>
      <c r="J5404" t="s">
        <v>73</v>
      </c>
      <c r="K5404" s="1" t="s">
        <v>3135</v>
      </c>
      <c r="L5404">
        <v>1.5E-3</v>
      </c>
      <c r="M5404" s="20" t="s">
        <v>18</v>
      </c>
      <c r="P5404" s="1" t="s">
        <v>998</v>
      </c>
      <c r="Q5404" s="20" t="s">
        <v>997</v>
      </c>
    </row>
    <row r="5405" spans="1:17" x14ac:dyDescent="0.25">
      <c r="A5405">
        <v>36</v>
      </c>
      <c r="B5405" t="str">
        <f>IF(A5405="","",VLOOKUP(A5405,LOVs!$A$3:$B$62,2))</f>
        <v>Surrey</v>
      </c>
      <c r="C5405" t="str">
        <f>Table1[[#This Row],[School Name]]</f>
        <v xml:space="preserve">Cedar Hill Elementary  #073 </v>
      </c>
      <c r="D5405" t="s">
        <v>1029</v>
      </c>
      <c r="E5405">
        <v>1964</v>
      </c>
      <c r="F5405" t="s">
        <v>15</v>
      </c>
      <c r="H5405" s="23">
        <v>42648</v>
      </c>
      <c r="I5405" s="20">
        <v>1</v>
      </c>
      <c r="J5405" t="s">
        <v>73</v>
      </c>
      <c r="K5405" s="1" t="s">
        <v>2414</v>
      </c>
      <c r="L5405">
        <v>2.2200000000000001E-2</v>
      </c>
      <c r="M5405" s="20" t="s">
        <v>15</v>
      </c>
      <c r="P5405" s="1" t="s">
        <v>996</v>
      </c>
      <c r="Q5405" s="20" t="s">
        <v>997</v>
      </c>
    </row>
    <row r="5406" spans="1:17" x14ac:dyDescent="0.25">
      <c r="A5406">
        <v>36</v>
      </c>
      <c r="B5406" t="str">
        <f>IF(A5406="","",VLOOKUP(A5406,LOVs!$A$3:$B$62,2))</f>
        <v>Surrey</v>
      </c>
      <c r="C5406" t="str">
        <f>Table1[[#This Row],[School Name]]</f>
        <v xml:space="preserve">Cedar Hill Elementary  #073 </v>
      </c>
      <c r="D5406" t="s">
        <v>1029</v>
      </c>
      <c r="E5406">
        <v>1964</v>
      </c>
      <c r="F5406" t="s">
        <v>15</v>
      </c>
      <c r="H5406" s="23">
        <v>42648</v>
      </c>
      <c r="I5406" s="20">
        <v>1</v>
      </c>
      <c r="J5406" t="s">
        <v>73</v>
      </c>
      <c r="K5406" s="1" t="s">
        <v>2414</v>
      </c>
      <c r="L5406">
        <v>5.6999999999999998E-4</v>
      </c>
      <c r="M5406" s="20" t="s">
        <v>18</v>
      </c>
      <c r="P5406" s="1" t="s">
        <v>998</v>
      </c>
      <c r="Q5406" s="20" t="s">
        <v>997</v>
      </c>
    </row>
    <row r="5407" spans="1:17" x14ac:dyDescent="0.25">
      <c r="A5407">
        <v>36</v>
      </c>
      <c r="B5407" t="str">
        <f>IF(A5407="","",VLOOKUP(A5407,LOVs!$A$3:$B$62,2))</f>
        <v>Surrey</v>
      </c>
      <c r="C5407" t="str">
        <f>Table1[[#This Row],[School Name]]</f>
        <v xml:space="preserve">Cedar Hill Elementary  #073 </v>
      </c>
      <c r="D5407" t="s">
        <v>1029</v>
      </c>
      <c r="E5407">
        <v>1964</v>
      </c>
      <c r="F5407" t="s">
        <v>15</v>
      </c>
      <c r="H5407" s="23">
        <v>42648</v>
      </c>
      <c r="I5407" s="20">
        <v>1</v>
      </c>
      <c r="J5407" t="s">
        <v>73</v>
      </c>
      <c r="K5407" s="1" t="s">
        <v>3136</v>
      </c>
      <c r="L5407">
        <v>9.1599999999999997E-3</v>
      </c>
      <c r="M5407" s="20" t="s">
        <v>18</v>
      </c>
      <c r="P5407" s="1" t="s">
        <v>996</v>
      </c>
      <c r="Q5407" s="20" t="s">
        <v>997</v>
      </c>
    </row>
    <row r="5408" spans="1:17" x14ac:dyDescent="0.25">
      <c r="A5408">
        <v>36</v>
      </c>
      <c r="B5408" t="str">
        <f>IF(A5408="","",VLOOKUP(A5408,LOVs!$A$3:$B$62,2))</f>
        <v>Surrey</v>
      </c>
      <c r="C5408" t="str">
        <f>Table1[[#This Row],[School Name]]</f>
        <v xml:space="preserve">Cedar Hill Elementary  #073 </v>
      </c>
      <c r="D5408" t="s">
        <v>1029</v>
      </c>
      <c r="E5408">
        <v>1964</v>
      </c>
      <c r="F5408" t="s">
        <v>15</v>
      </c>
      <c r="H5408" s="23">
        <v>42648</v>
      </c>
      <c r="I5408" s="20">
        <v>1</v>
      </c>
      <c r="J5408" t="s">
        <v>73</v>
      </c>
      <c r="K5408" s="1" t="s">
        <v>3136</v>
      </c>
      <c r="L5408">
        <v>5.9000000000000003E-4</v>
      </c>
      <c r="M5408" s="20" t="s">
        <v>18</v>
      </c>
      <c r="P5408" s="1" t="s">
        <v>998</v>
      </c>
      <c r="Q5408" s="20" t="s">
        <v>997</v>
      </c>
    </row>
    <row r="5409" spans="1:17" x14ac:dyDescent="0.25">
      <c r="A5409">
        <v>36</v>
      </c>
      <c r="B5409" t="str">
        <f>IF(A5409="","",VLOOKUP(A5409,LOVs!$A$3:$B$62,2))</f>
        <v>Surrey</v>
      </c>
      <c r="C5409" t="str">
        <f>Table1[[#This Row],[School Name]]</f>
        <v xml:space="preserve">Cedar Hill Elementary  #073 </v>
      </c>
      <c r="D5409" t="s">
        <v>1029</v>
      </c>
      <c r="E5409">
        <v>1964</v>
      </c>
      <c r="F5409" t="s">
        <v>15</v>
      </c>
      <c r="H5409" s="23">
        <v>42648</v>
      </c>
      <c r="I5409" s="20">
        <v>1</v>
      </c>
      <c r="J5409" t="s">
        <v>73</v>
      </c>
      <c r="K5409" s="1" t="s">
        <v>3137</v>
      </c>
      <c r="L5409">
        <v>2.4400000000000002E-2</v>
      </c>
      <c r="M5409" s="20" t="s">
        <v>15</v>
      </c>
      <c r="P5409" s="1" t="s">
        <v>996</v>
      </c>
      <c r="Q5409" s="20" t="s">
        <v>997</v>
      </c>
    </row>
    <row r="5410" spans="1:17" x14ac:dyDescent="0.25">
      <c r="A5410">
        <v>36</v>
      </c>
      <c r="B5410" t="str">
        <f>IF(A5410="","",VLOOKUP(A5410,LOVs!$A$3:$B$62,2))</f>
        <v>Surrey</v>
      </c>
      <c r="C5410" t="str">
        <f>Table1[[#This Row],[School Name]]</f>
        <v xml:space="preserve">Cedar Hill Elementary  #073 </v>
      </c>
      <c r="D5410" t="s">
        <v>1029</v>
      </c>
      <c r="E5410">
        <v>1964</v>
      </c>
      <c r="F5410" t="s">
        <v>15</v>
      </c>
      <c r="H5410" s="23">
        <v>42648</v>
      </c>
      <c r="I5410" s="20">
        <v>1</v>
      </c>
      <c r="J5410" t="s">
        <v>73</v>
      </c>
      <c r="K5410" s="1" t="s">
        <v>2558</v>
      </c>
      <c r="L5410">
        <v>0.14799999999999999</v>
      </c>
      <c r="M5410" s="20" t="s">
        <v>15</v>
      </c>
      <c r="P5410" s="1" t="s">
        <v>996</v>
      </c>
      <c r="Q5410" s="20" t="s">
        <v>997</v>
      </c>
    </row>
    <row r="5411" spans="1:17" x14ac:dyDescent="0.25">
      <c r="A5411">
        <v>36</v>
      </c>
      <c r="B5411" t="str">
        <f>IF(A5411="","",VLOOKUP(A5411,LOVs!$A$3:$B$62,2))</f>
        <v>Surrey</v>
      </c>
      <c r="C5411" t="str">
        <f>Table1[[#This Row],[School Name]]</f>
        <v xml:space="preserve">Cedar Hill Elementary  #073 </v>
      </c>
      <c r="D5411" t="s">
        <v>1029</v>
      </c>
      <c r="E5411">
        <v>1964</v>
      </c>
      <c r="F5411" t="s">
        <v>15</v>
      </c>
      <c r="H5411" s="23">
        <v>42648</v>
      </c>
      <c r="I5411" s="20">
        <v>1</v>
      </c>
      <c r="J5411" t="s">
        <v>73</v>
      </c>
      <c r="K5411" s="1" t="s">
        <v>2558</v>
      </c>
      <c r="L5411">
        <v>4.0500000000000001E-2</v>
      </c>
      <c r="M5411" s="20" t="s">
        <v>15</v>
      </c>
      <c r="P5411" s="1" t="s">
        <v>998</v>
      </c>
      <c r="Q5411" s="20" t="s">
        <v>997</v>
      </c>
    </row>
    <row r="5412" spans="1:17" x14ac:dyDescent="0.25">
      <c r="A5412">
        <v>36</v>
      </c>
      <c r="B5412" t="str">
        <f>IF(A5412="","",VLOOKUP(A5412,LOVs!$A$3:$B$62,2))</f>
        <v>Surrey</v>
      </c>
      <c r="C5412" t="str">
        <f>Table1[[#This Row],[School Name]]</f>
        <v xml:space="preserve">Cedar Hill Elementary  #073 </v>
      </c>
      <c r="D5412" t="s">
        <v>1029</v>
      </c>
      <c r="E5412">
        <v>1964</v>
      </c>
      <c r="F5412" t="s">
        <v>15</v>
      </c>
      <c r="H5412" s="23">
        <v>42648</v>
      </c>
      <c r="I5412" s="20">
        <v>1</v>
      </c>
      <c r="J5412" t="s">
        <v>73</v>
      </c>
      <c r="K5412" s="1" t="s">
        <v>2572</v>
      </c>
      <c r="L5412">
        <v>1.5299999999999999E-2</v>
      </c>
      <c r="M5412" s="20" t="s">
        <v>15</v>
      </c>
      <c r="P5412" s="1" t="s">
        <v>996</v>
      </c>
      <c r="Q5412" s="20" t="s">
        <v>997</v>
      </c>
    </row>
    <row r="5413" spans="1:17" x14ac:dyDescent="0.25">
      <c r="A5413">
        <v>36</v>
      </c>
      <c r="B5413" t="str">
        <f>IF(A5413="","",VLOOKUP(A5413,LOVs!$A$3:$B$62,2))</f>
        <v>Surrey</v>
      </c>
      <c r="C5413" t="str">
        <f>Table1[[#This Row],[School Name]]</f>
        <v xml:space="preserve">Cedar Hill Elementary  #073 </v>
      </c>
      <c r="D5413" t="s">
        <v>1029</v>
      </c>
      <c r="E5413">
        <v>1964</v>
      </c>
      <c r="F5413" t="s">
        <v>15</v>
      </c>
      <c r="H5413" s="23">
        <v>42648</v>
      </c>
      <c r="I5413" s="20">
        <v>1</v>
      </c>
      <c r="J5413" t="s">
        <v>73</v>
      </c>
      <c r="K5413" s="1" t="s">
        <v>2572</v>
      </c>
      <c r="L5413">
        <v>7.3999999999999999E-4</v>
      </c>
      <c r="M5413" s="20" t="s">
        <v>18</v>
      </c>
      <c r="P5413" s="1" t="s">
        <v>998</v>
      </c>
      <c r="Q5413" s="20" t="s">
        <v>997</v>
      </c>
    </row>
    <row r="5414" spans="1:17" x14ac:dyDescent="0.25">
      <c r="A5414">
        <v>36</v>
      </c>
      <c r="B5414" t="str">
        <f>IF(A5414="","",VLOOKUP(A5414,LOVs!$A$3:$B$62,2))</f>
        <v>Surrey</v>
      </c>
      <c r="C5414" t="str">
        <f>Table1[[#This Row],[School Name]]</f>
        <v xml:space="preserve">Cedar Hill Elementary  #073 </v>
      </c>
      <c r="D5414" t="s">
        <v>1029</v>
      </c>
      <c r="E5414">
        <v>1964</v>
      </c>
      <c r="F5414" t="s">
        <v>15</v>
      </c>
      <c r="H5414" s="23">
        <v>42648</v>
      </c>
      <c r="I5414" s="20">
        <v>1</v>
      </c>
      <c r="J5414" t="s">
        <v>73</v>
      </c>
      <c r="K5414" s="1" t="s">
        <v>2573</v>
      </c>
      <c r="L5414">
        <v>5.8200000000000002E-2</v>
      </c>
      <c r="M5414" s="20" t="s">
        <v>15</v>
      </c>
      <c r="P5414" s="1" t="s">
        <v>996</v>
      </c>
      <c r="Q5414" s="20" t="s">
        <v>997</v>
      </c>
    </row>
    <row r="5415" spans="1:17" x14ac:dyDescent="0.25">
      <c r="A5415">
        <v>36</v>
      </c>
      <c r="B5415" t="str">
        <f>IF(A5415="","",VLOOKUP(A5415,LOVs!$A$3:$B$62,2))</f>
        <v>Surrey</v>
      </c>
      <c r="C5415" t="str">
        <f>Table1[[#This Row],[School Name]]</f>
        <v xml:space="preserve">Cedar Hill Elementary  #073 </v>
      </c>
      <c r="D5415" t="s">
        <v>1029</v>
      </c>
      <c r="E5415">
        <v>1964</v>
      </c>
      <c r="F5415" t="s">
        <v>15</v>
      </c>
      <c r="H5415" s="23">
        <v>42648</v>
      </c>
      <c r="I5415" s="20">
        <v>1</v>
      </c>
      <c r="J5415" t="s">
        <v>73</v>
      </c>
      <c r="K5415" s="1" t="s">
        <v>2573</v>
      </c>
      <c r="L5415">
        <v>2.1299999999999999E-3</v>
      </c>
      <c r="M5415" s="20" t="s">
        <v>18</v>
      </c>
      <c r="P5415" s="1" t="s">
        <v>998</v>
      </c>
      <c r="Q5415" s="20" t="s">
        <v>997</v>
      </c>
    </row>
    <row r="5416" spans="1:17" x14ac:dyDescent="0.25">
      <c r="A5416">
        <v>36</v>
      </c>
      <c r="B5416" t="str">
        <f>IF(A5416="","",VLOOKUP(A5416,LOVs!$A$3:$B$62,2))</f>
        <v>Surrey</v>
      </c>
      <c r="C5416" t="str">
        <f>Table1[[#This Row],[School Name]]</f>
        <v xml:space="preserve">Cedar Hill Elementary  #073 </v>
      </c>
      <c r="D5416" t="s">
        <v>1029</v>
      </c>
      <c r="E5416">
        <v>1964</v>
      </c>
      <c r="F5416" t="s">
        <v>15</v>
      </c>
      <c r="H5416" s="23">
        <v>42648</v>
      </c>
      <c r="I5416" s="20">
        <v>1</v>
      </c>
      <c r="J5416" t="s">
        <v>73</v>
      </c>
      <c r="K5416" s="1" t="s">
        <v>2577</v>
      </c>
      <c r="L5416">
        <v>3.9899999999999998E-2</v>
      </c>
      <c r="M5416" s="20" t="s">
        <v>15</v>
      </c>
      <c r="P5416" s="1" t="s">
        <v>996</v>
      </c>
      <c r="Q5416" s="20" t="s">
        <v>997</v>
      </c>
    </row>
    <row r="5417" spans="1:17" x14ac:dyDescent="0.25">
      <c r="A5417">
        <v>36</v>
      </c>
      <c r="B5417" t="str">
        <f>IF(A5417="","",VLOOKUP(A5417,LOVs!$A$3:$B$62,2))</f>
        <v>Surrey</v>
      </c>
      <c r="C5417" t="str">
        <f>Table1[[#This Row],[School Name]]</f>
        <v xml:space="preserve">Cedar Hill Elementary  #073 </v>
      </c>
      <c r="D5417" t="s">
        <v>1029</v>
      </c>
      <c r="E5417">
        <v>1964</v>
      </c>
      <c r="F5417" t="s">
        <v>15</v>
      </c>
      <c r="H5417" s="23">
        <v>42648</v>
      </c>
      <c r="I5417" s="20">
        <v>1</v>
      </c>
      <c r="J5417" t="s">
        <v>73</v>
      </c>
      <c r="K5417" s="1" t="s">
        <v>2577</v>
      </c>
      <c r="L5417">
        <v>2.1900000000000001E-3</v>
      </c>
      <c r="M5417" s="20" t="s">
        <v>18</v>
      </c>
      <c r="P5417" s="1" t="s">
        <v>998</v>
      </c>
      <c r="Q5417" s="20" t="s">
        <v>997</v>
      </c>
    </row>
    <row r="5418" spans="1:17" x14ac:dyDescent="0.25">
      <c r="A5418">
        <v>36</v>
      </c>
      <c r="B5418" t="str">
        <f>IF(A5418="","",VLOOKUP(A5418,LOVs!$A$3:$B$62,2))</f>
        <v>Surrey</v>
      </c>
      <c r="C5418" t="str">
        <f>Table1[[#This Row],[School Name]]</f>
        <v xml:space="preserve">Cedar Hill Elementary  #073 </v>
      </c>
      <c r="D5418" t="s">
        <v>1029</v>
      </c>
      <c r="E5418">
        <v>1964</v>
      </c>
      <c r="F5418" t="s">
        <v>15</v>
      </c>
      <c r="H5418" s="23">
        <v>42648</v>
      </c>
      <c r="I5418" s="20">
        <v>1</v>
      </c>
      <c r="J5418" t="s">
        <v>73</v>
      </c>
      <c r="K5418" s="1" t="s">
        <v>3138</v>
      </c>
      <c r="L5418">
        <v>2.06E-2</v>
      </c>
      <c r="M5418" s="20" t="s">
        <v>15</v>
      </c>
      <c r="P5418" s="1" t="s">
        <v>996</v>
      </c>
      <c r="Q5418" s="20" t="s">
        <v>997</v>
      </c>
    </row>
    <row r="5419" spans="1:17" x14ac:dyDescent="0.25">
      <c r="A5419">
        <v>36</v>
      </c>
      <c r="B5419" t="str">
        <f>IF(A5419="","",VLOOKUP(A5419,LOVs!$A$3:$B$62,2))</f>
        <v>Surrey</v>
      </c>
      <c r="C5419" t="str">
        <f>Table1[[#This Row],[School Name]]</f>
        <v xml:space="preserve">Cedar Hill Elementary  #073 </v>
      </c>
      <c r="D5419" t="s">
        <v>1029</v>
      </c>
      <c r="E5419">
        <v>1964</v>
      </c>
      <c r="F5419" t="s">
        <v>15</v>
      </c>
      <c r="H5419" s="23">
        <v>42648</v>
      </c>
      <c r="I5419" s="20">
        <v>1</v>
      </c>
      <c r="J5419" t="s">
        <v>73</v>
      </c>
      <c r="K5419" s="1" t="s">
        <v>3138</v>
      </c>
      <c r="L5419">
        <v>1.3799999999999999E-3</v>
      </c>
      <c r="M5419" s="20" t="s">
        <v>18</v>
      </c>
      <c r="P5419" s="1" t="s">
        <v>998</v>
      </c>
      <c r="Q5419" s="20" t="s">
        <v>997</v>
      </c>
    </row>
    <row r="5420" spans="1:17" x14ac:dyDescent="0.25">
      <c r="A5420">
        <v>36</v>
      </c>
      <c r="B5420" t="str">
        <f>IF(A5420="","",VLOOKUP(A5420,LOVs!$A$3:$B$62,2))</f>
        <v>Surrey</v>
      </c>
      <c r="C5420" t="str">
        <f>Table1[[#This Row],[School Name]]</f>
        <v xml:space="preserve">Cedar Hill Elementary  #073 </v>
      </c>
      <c r="D5420" t="s">
        <v>1029</v>
      </c>
      <c r="E5420">
        <v>1964</v>
      </c>
      <c r="F5420" t="s">
        <v>15</v>
      </c>
      <c r="H5420" s="23">
        <v>42648</v>
      </c>
      <c r="I5420" s="20">
        <v>1</v>
      </c>
      <c r="J5420" t="s">
        <v>73</v>
      </c>
      <c r="K5420" s="1" t="s">
        <v>3139</v>
      </c>
      <c r="L5420">
        <v>8.0000000000000004E-4</v>
      </c>
      <c r="M5420" s="20" t="s">
        <v>18</v>
      </c>
      <c r="P5420" s="1" t="s">
        <v>998</v>
      </c>
      <c r="Q5420" s="20" t="s">
        <v>997</v>
      </c>
    </row>
    <row r="5421" spans="1:17" ht="30" x14ac:dyDescent="0.25">
      <c r="A5421">
        <v>36</v>
      </c>
      <c r="B5421" t="str">
        <f>IF(A5421="","",VLOOKUP(A5421,LOVs!$A$3:$B$62,2))</f>
        <v>Surrey</v>
      </c>
      <c r="C5421" t="str">
        <f>Table1[[#This Row],[School Name]]</f>
        <v xml:space="preserve">Cedar Hill Elementary  #073 </v>
      </c>
      <c r="D5421" t="s">
        <v>1029</v>
      </c>
      <c r="E5421">
        <v>1964</v>
      </c>
      <c r="F5421" t="s">
        <v>15</v>
      </c>
      <c r="H5421" s="23">
        <v>42648</v>
      </c>
      <c r="I5421" s="20">
        <v>1</v>
      </c>
      <c r="J5421" t="s">
        <v>73</v>
      </c>
      <c r="K5421" s="1" t="s">
        <v>3140</v>
      </c>
      <c r="L5421">
        <v>8.3900000000000002E-2</v>
      </c>
      <c r="M5421" s="20" t="s">
        <v>15</v>
      </c>
      <c r="P5421" s="1" t="s">
        <v>996</v>
      </c>
      <c r="Q5421" s="20" t="s">
        <v>997</v>
      </c>
    </row>
    <row r="5422" spans="1:17" ht="30" x14ac:dyDescent="0.25">
      <c r="A5422">
        <v>36</v>
      </c>
      <c r="B5422" t="str">
        <f>IF(A5422="","",VLOOKUP(A5422,LOVs!$A$3:$B$62,2))</f>
        <v>Surrey</v>
      </c>
      <c r="C5422" t="str">
        <f>Table1[[#This Row],[School Name]]</f>
        <v xml:space="preserve">Cedar Hill Elementary  #073 </v>
      </c>
      <c r="D5422" t="s">
        <v>1029</v>
      </c>
      <c r="E5422">
        <v>1964</v>
      </c>
      <c r="F5422" t="s">
        <v>15</v>
      </c>
      <c r="H5422" s="23">
        <v>42648</v>
      </c>
      <c r="I5422" s="20">
        <v>1</v>
      </c>
      <c r="J5422" t="s">
        <v>73</v>
      </c>
      <c r="K5422" s="1" t="s">
        <v>3140</v>
      </c>
      <c r="L5422">
        <v>1.24E-3</v>
      </c>
      <c r="M5422" s="20" t="s">
        <v>18</v>
      </c>
      <c r="P5422" s="1" t="s">
        <v>998</v>
      </c>
      <c r="Q5422" s="20" t="s">
        <v>997</v>
      </c>
    </row>
    <row r="5423" spans="1:17" ht="30" x14ac:dyDescent="0.25">
      <c r="A5423">
        <v>36</v>
      </c>
      <c r="B5423" t="str">
        <f>IF(A5423="","",VLOOKUP(A5423,LOVs!$A$3:$B$62,2))</f>
        <v>Surrey</v>
      </c>
      <c r="C5423" t="str">
        <f>Table1[[#This Row],[School Name]]</f>
        <v xml:space="preserve">Cedar Hill Elementary  #073 </v>
      </c>
      <c r="D5423" t="s">
        <v>1029</v>
      </c>
      <c r="E5423">
        <v>1964</v>
      </c>
      <c r="F5423" t="s">
        <v>15</v>
      </c>
      <c r="H5423" s="23">
        <v>42648</v>
      </c>
      <c r="I5423" s="20">
        <v>1</v>
      </c>
      <c r="J5423" t="s">
        <v>73</v>
      </c>
      <c r="K5423" s="1" t="s">
        <v>3141</v>
      </c>
      <c r="L5423">
        <v>0.16900000000000001</v>
      </c>
      <c r="M5423" s="20" t="s">
        <v>15</v>
      </c>
      <c r="P5423" s="1" t="s">
        <v>996</v>
      </c>
      <c r="Q5423" s="20" t="s">
        <v>997</v>
      </c>
    </row>
    <row r="5424" spans="1:17" ht="30" x14ac:dyDescent="0.25">
      <c r="A5424">
        <v>36</v>
      </c>
      <c r="B5424" t="str">
        <f>IF(A5424="","",VLOOKUP(A5424,LOVs!$A$3:$B$62,2))</f>
        <v>Surrey</v>
      </c>
      <c r="C5424" t="str">
        <f>Table1[[#This Row],[School Name]]</f>
        <v xml:space="preserve">Cedar Hill Elementary  #073 </v>
      </c>
      <c r="D5424" t="s">
        <v>1029</v>
      </c>
      <c r="E5424">
        <v>1964</v>
      </c>
      <c r="F5424" t="s">
        <v>15</v>
      </c>
      <c r="H5424" s="23">
        <v>42648</v>
      </c>
      <c r="I5424" s="20">
        <v>1</v>
      </c>
      <c r="J5424" t="s">
        <v>73</v>
      </c>
      <c r="K5424" s="1" t="s">
        <v>3141</v>
      </c>
      <c r="L5424">
        <v>8.1300000000000001E-3</v>
      </c>
      <c r="M5424" s="20" t="s">
        <v>18</v>
      </c>
      <c r="P5424" s="1" t="s">
        <v>998</v>
      </c>
      <c r="Q5424" s="20" t="s">
        <v>997</v>
      </c>
    </row>
    <row r="5425" spans="1:17" ht="30" x14ac:dyDescent="0.25">
      <c r="A5425">
        <v>36</v>
      </c>
      <c r="B5425" t="str">
        <f>IF(A5425="","",VLOOKUP(A5425,LOVs!$A$3:$B$62,2))</f>
        <v>Surrey</v>
      </c>
      <c r="C5425" t="str">
        <f>Table1[[#This Row],[School Name]]</f>
        <v xml:space="preserve">Cedar Hill Elementary  #073 </v>
      </c>
      <c r="D5425" t="s">
        <v>1029</v>
      </c>
      <c r="E5425">
        <v>1964</v>
      </c>
      <c r="F5425" t="s">
        <v>15</v>
      </c>
      <c r="H5425" s="23">
        <v>42648</v>
      </c>
      <c r="I5425" s="20">
        <v>1</v>
      </c>
      <c r="J5425" t="s">
        <v>73</v>
      </c>
      <c r="K5425" s="1" t="s">
        <v>3142</v>
      </c>
      <c r="L5425">
        <v>0.17799999999999999</v>
      </c>
      <c r="M5425" s="20" t="s">
        <v>15</v>
      </c>
      <c r="P5425" s="1" t="s">
        <v>996</v>
      </c>
      <c r="Q5425" s="20" t="s">
        <v>997</v>
      </c>
    </row>
    <row r="5426" spans="1:17" ht="30" x14ac:dyDescent="0.25">
      <c r="A5426">
        <v>36</v>
      </c>
      <c r="B5426" t="str">
        <f>IF(A5426="","",VLOOKUP(A5426,LOVs!$A$3:$B$62,2))</f>
        <v>Surrey</v>
      </c>
      <c r="C5426" t="str">
        <f>Table1[[#This Row],[School Name]]</f>
        <v xml:space="preserve">Cedar Hill Elementary  #073 </v>
      </c>
      <c r="D5426" t="s">
        <v>1029</v>
      </c>
      <c r="E5426">
        <v>1964</v>
      </c>
      <c r="F5426" t="s">
        <v>15</v>
      </c>
      <c r="H5426" s="23">
        <v>42648</v>
      </c>
      <c r="I5426" s="20">
        <v>1</v>
      </c>
      <c r="J5426" t="s">
        <v>73</v>
      </c>
      <c r="K5426" s="1" t="s">
        <v>3142</v>
      </c>
      <c r="L5426">
        <v>2.5999999999999999E-3</v>
      </c>
      <c r="M5426" s="20" t="s">
        <v>18</v>
      </c>
      <c r="P5426" s="1" t="s">
        <v>998</v>
      </c>
      <c r="Q5426" s="20" t="s">
        <v>997</v>
      </c>
    </row>
    <row r="5427" spans="1:17" x14ac:dyDescent="0.25">
      <c r="A5427">
        <v>36</v>
      </c>
      <c r="B5427" t="str">
        <f>IF(A5427="","",VLOOKUP(A5427,LOVs!$A$3:$B$62,2))</f>
        <v>Surrey</v>
      </c>
      <c r="C5427" t="str">
        <f>Table1[[#This Row],[School Name]]</f>
        <v xml:space="preserve">Cedar Hill Elementary  #073 </v>
      </c>
      <c r="D5427" t="s">
        <v>1029</v>
      </c>
      <c r="E5427">
        <v>1964</v>
      </c>
      <c r="F5427" t="s">
        <v>15</v>
      </c>
      <c r="H5427" s="23">
        <v>42648</v>
      </c>
      <c r="I5427" s="20">
        <v>1</v>
      </c>
      <c r="J5427" t="s">
        <v>76</v>
      </c>
      <c r="K5427" s="1" t="s">
        <v>106</v>
      </c>
      <c r="L5427">
        <v>1.6899999999999998E-2</v>
      </c>
      <c r="M5427" s="20" t="s">
        <v>15</v>
      </c>
      <c r="P5427" s="1" t="s">
        <v>996</v>
      </c>
      <c r="Q5427" s="20" t="s">
        <v>997</v>
      </c>
    </row>
    <row r="5428" spans="1:17" x14ac:dyDescent="0.25">
      <c r="A5428">
        <v>36</v>
      </c>
      <c r="B5428" t="str">
        <f>IF(A5428="","",VLOOKUP(A5428,LOVs!$A$3:$B$62,2))</f>
        <v>Surrey</v>
      </c>
      <c r="C5428" t="str">
        <f>Table1[[#This Row],[School Name]]</f>
        <v xml:space="preserve">Cedar Hill Elementary  #073 </v>
      </c>
      <c r="D5428" t="s">
        <v>1029</v>
      </c>
      <c r="E5428">
        <v>1964</v>
      </c>
      <c r="F5428" t="s">
        <v>15</v>
      </c>
      <c r="H5428" s="23">
        <v>42648</v>
      </c>
      <c r="I5428" s="20">
        <v>1</v>
      </c>
      <c r="J5428" t="s">
        <v>76</v>
      </c>
      <c r="K5428" s="1" t="s">
        <v>106</v>
      </c>
      <c r="L5428">
        <v>6.9999999999999999E-4</v>
      </c>
      <c r="M5428" s="20" t="s">
        <v>18</v>
      </c>
      <c r="P5428" s="1" t="s">
        <v>998</v>
      </c>
      <c r="Q5428" s="20" t="s">
        <v>997</v>
      </c>
    </row>
    <row r="5429" spans="1:17" ht="30" x14ac:dyDescent="0.25">
      <c r="A5429">
        <v>36</v>
      </c>
      <c r="B5429" t="str">
        <f>IF(A5429="","",VLOOKUP(A5429,LOVs!$A$3:$B$62,2))</f>
        <v>Surrey</v>
      </c>
      <c r="C5429" t="str">
        <f>Table1[[#This Row],[School Name]]</f>
        <v xml:space="preserve">Cedar Hill Elementary  #073 </v>
      </c>
      <c r="D5429" t="s">
        <v>1029</v>
      </c>
      <c r="E5429">
        <v>1964</v>
      </c>
      <c r="F5429" t="s">
        <v>15</v>
      </c>
      <c r="H5429" s="23">
        <v>42648</v>
      </c>
      <c r="I5429" s="20">
        <v>1</v>
      </c>
      <c r="J5429" t="s">
        <v>73</v>
      </c>
      <c r="K5429" s="1" t="s">
        <v>3143</v>
      </c>
      <c r="L5429">
        <v>9.8300000000000002E-3</v>
      </c>
      <c r="M5429" s="20" t="s">
        <v>18</v>
      </c>
      <c r="P5429" s="1" t="s">
        <v>996</v>
      </c>
      <c r="Q5429" s="20" t="s">
        <v>997</v>
      </c>
    </row>
    <row r="5430" spans="1:17" ht="30" x14ac:dyDescent="0.25">
      <c r="A5430">
        <v>36</v>
      </c>
      <c r="B5430" t="str">
        <f>IF(A5430="","",VLOOKUP(A5430,LOVs!$A$3:$B$62,2))</f>
        <v>Surrey</v>
      </c>
      <c r="C5430" t="str">
        <f>Table1[[#This Row],[School Name]]</f>
        <v xml:space="preserve">Cedar Hill Elementary  #073 </v>
      </c>
      <c r="D5430" t="s">
        <v>1029</v>
      </c>
      <c r="E5430">
        <v>1964</v>
      </c>
      <c r="F5430" t="s">
        <v>15</v>
      </c>
      <c r="H5430" s="23">
        <v>42648</v>
      </c>
      <c r="I5430" s="20">
        <v>1</v>
      </c>
      <c r="J5430" t="s">
        <v>73</v>
      </c>
      <c r="K5430" s="1" t="s">
        <v>3143</v>
      </c>
      <c r="L5430">
        <v>3.8000000000000002E-4</v>
      </c>
      <c r="M5430" s="20" t="s">
        <v>18</v>
      </c>
      <c r="P5430" s="1" t="s">
        <v>998</v>
      </c>
      <c r="Q5430" s="20" t="s">
        <v>997</v>
      </c>
    </row>
    <row r="5431" spans="1:17" ht="30" x14ac:dyDescent="0.25">
      <c r="A5431">
        <v>36</v>
      </c>
      <c r="B5431" t="str">
        <f>IF(A5431="","",VLOOKUP(A5431,LOVs!$A$3:$B$62,2))</f>
        <v>Surrey</v>
      </c>
      <c r="C5431" t="str">
        <f>Table1[[#This Row],[School Name]]</f>
        <v xml:space="preserve">Cedar Hill Elementary  #073 </v>
      </c>
      <c r="D5431" t="s">
        <v>1029</v>
      </c>
      <c r="E5431">
        <v>1964</v>
      </c>
      <c r="F5431" t="s">
        <v>15</v>
      </c>
      <c r="H5431" s="23">
        <v>42648</v>
      </c>
      <c r="I5431" s="20">
        <v>1</v>
      </c>
      <c r="J5431" t="s">
        <v>73</v>
      </c>
      <c r="K5431" s="1" t="s">
        <v>3144</v>
      </c>
      <c r="L5431">
        <v>3.2399999999999998E-3</v>
      </c>
      <c r="M5431" s="20" t="s">
        <v>18</v>
      </c>
      <c r="P5431" s="1" t="s">
        <v>996</v>
      </c>
      <c r="Q5431" s="20" t="s">
        <v>997</v>
      </c>
    </row>
    <row r="5432" spans="1:17" ht="30" x14ac:dyDescent="0.25">
      <c r="A5432">
        <v>36</v>
      </c>
      <c r="B5432" t="str">
        <f>IF(A5432="","",VLOOKUP(A5432,LOVs!$A$3:$B$62,2))</f>
        <v>Surrey</v>
      </c>
      <c r="C5432" t="str">
        <f>Table1[[#This Row],[School Name]]</f>
        <v xml:space="preserve">Cedar Hill Elementary  #073 </v>
      </c>
      <c r="D5432" t="s">
        <v>1029</v>
      </c>
      <c r="E5432">
        <v>1964</v>
      </c>
      <c r="F5432" t="s">
        <v>15</v>
      </c>
      <c r="H5432" s="23">
        <v>42648</v>
      </c>
      <c r="I5432" s="20">
        <v>1</v>
      </c>
      <c r="J5432" t="s">
        <v>73</v>
      </c>
      <c r="K5432" s="1" t="s">
        <v>3144</v>
      </c>
      <c r="L5432">
        <v>5.5999999999999995E-4</v>
      </c>
      <c r="M5432" s="20" t="s">
        <v>18</v>
      </c>
      <c r="P5432" s="1" t="s">
        <v>998</v>
      </c>
      <c r="Q5432" s="20" t="s">
        <v>997</v>
      </c>
    </row>
    <row r="5433" spans="1:17" ht="30" x14ac:dyDescent="0.25">
      <c r="A5433">
        <v>36</v>
      </c>
      <c r="B5433" t="str">
        <f>IF(A5433="","",VLOOKUP(A5433,LOVs!$A$3:$B$62,2))</f>
        <v>Surrey</v>
      </c>
      <c r="C5433" t="str">
        <f>Table1[[#This Row],[School Name]]</f>
        <v xml:space="preserve">Cedar Hill Elementary  #073 </v>
      </c>
      <c r="D5433" t="s">
        <v>1029</v>
      </c>
      <c r="E5433">
        <v>1964</v>
      </c>
      <c r="F5433" t="s">
        <v>15</v>
      </c>
      <c r="H5433" s="23">
        <v>42648</v>
      </c>
      <c r="I5433" s="20">
        <v>1</v>
      </c>
      <c r="J5433" t="s">
        <v>73</v>
      </c>
      <c r="K5433" s="1" t="s">
        <v>3145</v>
      </c>
      <c r="L5433">
        <v>2.3599999999999999E-2</v>
      </c>
      <c r="M5433" s="20" t="s">
        <v>15</v>
      </c>
      <c r="P5433" s="1" t="s">
        <v>996</v>
      </c>
      <c r="Q5433" s="20" t="s">
        <v>997</v>
      </c>
    </row>
    <row r="5434" spans="1:17" ht="30" x14ac:dyDescent="0.25">
      <c r="A5434">
        <v>36</v>
      </c>
      <c r="B5434" t="str">
        <f>IF(A5434="","",VLOOKUP(A5434,LOVs!$A$3:$B$62,2))</f>
        <v>Surrey</v>
      </c>
      <c r="C5434" t="str">
        <f>Table1[[#This Row],[School Name]]</f>
        <v xml:space="preserve">Cedar Hill Elementary  #073 </v>
      </c>
      <c r="D5434" t="s">
        <v>1029</v>
      </c>
      <c r="E5434">
        <v>1964</v>
      </c>
      <c r="F5434" t="s">
        <v>15</v>
      </c>
      <c r="H5434" s="23">
        <v>42648</v>
      </c>
      <c r="I5434" s="20">
        <v>1</v>
      </c>
      <c r="J5434" t="s">
        <v>73</v>
      </c>
      <c r="K5434" s="1" t="s">
        <v>3145</v>
      </c>
      <c r="L5434">
        <v>1.1900000000000001E-3</v>
      </c>
      <c r="M5434" s="20" t="s">
        <v>18</v>
      </c>
      <c r="P5434" s="1" t="s">
        <v>998</v>
      </c>
      <c r="Q5434" s="20" t="s">
        <v>997</v>
      </c>
    </row>
    <row r="5435" spans="1:17" x14ac:dyDescent="0.25">
      <c r="A5435">
        <v>36</v>
      </c>
      <c r="B5435" t="str">
        <f>IF(A5435="","",VLOOKUP(A5435,LOVs!$A$3:$B$62,2))</f>
        <v>Surrey</v>
      </c>
      <c r="C5435" t="str">
        <f>Table1[[#This Row],[School Name]]</f>
        <v xml:space="preserve">Cedar Hill Elementary  #073 </v>
      </c>
      <c r="D5435" t="s">
        <v>1029</v>
      </c>
      <c r="E5435">
        <v>1964</v>
      </c>
      <c r="F5435" t="s">
        <v>15</v>
      </c>
      <c r="H5435" s="23">
        <v>42648</v>
      </c>
      <c r="I5435" s="20">
        <v>1</v>
      </c>
      <c r="J5435" t="s">
        <v>73</v>
      </c>
      <c r="K5435" s="1" t="s">
        <v>2449</v>
      </c>
      <c r="L5435">
        <v>2.2800000000000001E-2</v>
      </c>
      <c r="M5435" s="20" t="s">
        <v>15</v>
      </c>
      <c r="P5435" s="1" t="s">
        <v>996</v>
      </c>
      <c r="Q5435" s="20" t="s">
        <v>997</v>
      </c>
    </row>
    <row r="5436" spans="1:17" x14ac:dyDescent="0.25">
      <c r="A5436">
        <v>36</v>
      </c>
      <c r="B5436" t="str">
        <f>IF(A5436="","",VLOOKUP(A5436,LOVs!$A$3:$B$62,2))</f>
        <v>Surrey</v>
      </c>
      <c r="C5436" t="str">
        <f>Table1[[#This Row],[School Name]]</f>
        <v xml:space="preserve">Cedar Hill Elementary  #073 </v>
      </c>
      <c r="D5436" t="s">
        <v>1029</v>
      </c>
      <c r="E5436">
        <v>1964</v>
      </c>
      <c r="F5436" t="s">
        <v>15</v>
      </c>
      <c r="H5436" s="23">
        <v>42648</v>
      </c>
      <c r="I5436" s="20">
        <v>1</v>
      </c>
      <c r="J5436" t="s">
        <v>73</v>
      </c>
      <c r="K5436" s="1" t="s">
        <v>2449</v>
      </c>
      <c r="L5436">
        <v>6.4000000000000005E-4</v>
      </c>
      <c r="M5436" s="20" t="s">
        <v>18</v>
      </c>
      <c r="P5436" s="1" t="s">
        <v>998</v>
      </c>
      <c r="Q5436" s="20" t="s">
        <v>997</v>
      </c>
    </row>
    <row r="5437" spans="1:17" x14ac:dyDescent="0.25">
      <c r="A5437">
        <v>36</v>
      </c>
      <c r="B5437" t="str">
        <f>IF(A5437="","",VLOOKUP(A5437,LOVs!$A$3:$B$62,2))</f>
        <v>Surrey</v>
      </c>
      <c r="C5437" t="str">
        <f>Table1[[#This Row],[School Name]]</f>
        <v xml:space="preserve">Cedar Hill Elementary  #073 </v>
      </c>
      <c r="D5437" t="s">
        <v>1029</v>
      </c>
      <c r="E5437">
        <v>1964</v>
      </c>
      <c r="F5437" t="s">
        <v>15</v>
      </c>
      <c r="H5437" s="23">
        <v>42648</v>
      </c>
      <c r="I5437" s="20">
        <v>1</v>
      </c>
      <c r="J5437" t="s">
        <v>73</v>
      </c>
      <c r="K5437" s="1" t="s">
        <v>3146</v>
      </c>
      <c r="L5437">
        <v>4.9500000000000002E-2</v>
      </c>
      <c r="M5437" s="20" t="s">
        <v>15</v>
      </c>
      <c r="P5437" s="1" t="s">
        <v>996</v>
      </c>
      <c r="Q5437" s="20" t="s">
        <v>997</v>
      </c>
    </row>
    <row r="5438" spans="1:17" x14ac:dyDescent="0.25">
      <c r="A5438">
        <v>36</v>
      </c>
      <c r="B5438" t="str">
        <f>IF(A5438="","",VLOOKUP(A5438,LOVs!$A$3:$B$62,2))</f>
        <v>Surrey</v>
      </c>
      <c r="C5438" t="str">
        <f>Table1[[#This Row],[School Name]]</f>
        <v xml:space="preserve">Cedar Hill Elementary  #073 </v>
      </c>
      <c r="D5438" t="s">
        <v>1029</v>
      </c>
      <c r="E5438">
        <v>1964</v>
      </c>
      <c r="F5438" t="s">
        <v>15</v>
      </c>
      <c r="H5438" s="23">
        <v>42648</v>
      </c>
      <c r="I5438" s="20">
        <v>1</v>
      </c>
      <c r="J5438" t="s">
        <v>73</v>
      </c>
      <c r="K5438" s="1" t="s">
        <v>3146</v>
      </c>
      <c r="L5438">
        <v>1.2800000000000001E-3</v>
      </c>
      <c r="M5438" s="20" t="s">
        <v>18</v>
      </c>
      <c r="P5438" s="1" t="s">
        <v>998</v>
      </c>
      <c r="Q5438" s="20" t="s">
        <v>997</v>
      </c>
    </row>
    <row r="5439" spans="1:17" x14ac:dyDescent="0.25">
      <c r="A5439">
        <v>36</v>
      </c>
      <c r="B5439" t="str">
        <f>IF(A5439="","",VLOOKUP(A5439,LOVs!$A$3:$B$62,2))</f>
        <v>Surrey</v>
      </c>
      <c r="C5439" t="str">
        <f>Table1[[#This Row],[School Name]]</f>
        <v xml:space="preserve">Cedar Hill Elementary  #073 </v>
      </c>
      <c r="D5439" t="s">
        <v>1029</v>
      </c>
      <c r="E5439">
        <v>1964</v>
      </c>
      <c r="F5439" t="s">
        <v>15</v>
      </c>
      <c r="H5439" s="23">
        <v>42648</v>
      </c>
      <c r="I5439" s="20">
        <v>1</v>
      </c>
      <c r="J5439" t="s">
        <v>73</v>
      </c>
      <c r="K5439" s="1" t="s">
        <v>564</v>
      </c>
      <c r="L5439">
        <v>2.8400000000000002E-2</v>
      </c>
      <c r="M5439" s="20" t="s">
        <v>15</v>
      </c>
      <c r="P5439" s="1" t="s">
        <v>996</v>
      </c>
      <c r="Q5439" s="20" t="s">
        <v>997</v>
      </c>
    </row>
    <row r="5440" spans="1:17" x14ac:dyDescent="0.25">
      <c r="A5440">
        <v>36</v>
      </c>
      <c r="B5440" t="str">
        <f>IF(A5440="","",VLOOKUP(A5440,LOVs!$A$3:$B$62,2))</f>
        <v>Surrey</v>
      </c>
      <c r="C5440" t="str">
        <f>Table1[[#This Row],[School Name]]</f>
        <v xml:space="preserve">Cedar Hill Elementary  #073 </v>
      </c>
      <c r="D5440" t="s">
        <v>1029</v>
      </c>
      <c r="E5440">
        <v>1964</v>
      </c>
      <c r="F5440" t="s">
        <v>15</v>
      </c>
      <c r="H5440" s="23">
        <v>42648</v>
      </c>
      <c r="I5440" s="20">
        <v>1</v>
      </c>
      <c r="J5440" t="s">
        <v>73</v>
      </c>
      <c r="K5440" s="1" t="s">
        <v>564</v>
      </c>
      <c r="L5440">
        <v>1.2700000000000001E-3</v>
      </c>
      <c r="M5440" s="20" t="s">
        <v>18</v>
      </c>
      <c r="P5440" s="1" t="s">
        <v>998</v>
      </c>
      <c r="Q5440" s="20" t="s">
        <v>997</v>
      </c>
    </row>
    <row r="5441" spans="1:17" ht="30" x14ac:dyDescent="0.25">
      <c r="A5441">
        <v>36</v>
      </c>
      <c r="B5441" t="str">
        <f>IF(A5441="","",VLOOKUP(A5441,LOVs!$A$3:$B$62,2))</f>
        <v>Surrey</v>
      </c>
      <c r="C5441" t="str">
        <f>Table1[[#This Row],[School Name]]</f>
        <v xml:space="preserve">Cedar Hill Elementary  #073 </v>
      </c>
      <c r="D5441" t="s">
        <v>1029</v>
      </c>
      <c r="E5441">
        <v>1964</v>
      </c>
      <c r="F5441" t="s">
        <v>15</v>
      </c>
      <c r="H5441" s="23">
        <v>42648</v>
      </c>
      <c r="I5441" s="20">
        <v>1</v>
      </c>
      <c r="J5441" t="s">
        <v>73</v>
      </c>
      <c r="K5441" s="1" t="s">
        <v>3129</v>
      </c>
      <c r="L5441">
        <v>6.4400000000000004E-3</v>
      </c>
      <c r="M5441" s="20" t="s">
        <v>18</v>
      </c>
      <c r="P5441" s="1" t="s">
        <v>996</v>
      </c>
      <c r="Q5441" s="20" t="s">
        <v>997</v>
      </c>
    </row>
    <row r="5442" spans="1:17" ht="30" x14ac:dyDescent="0.25">
      <c r="A5442">
        <v>36</v>
      </c>
      <c r="B5442" t="str">
        <f>IF(A5442="","",VLOOKUP(A5442,LOVs!$A$3:$B$62,2))</f>
        <v>Surrey</v>
      </c>
      <c r="C5442" t="str">
        <f>Table1[[#This Row],[School Name]]</f>
        <v xml:space="preserve">Cedar Hill Elementary  #073 </v>
      </c>
      <c r="D5442" t="s">
        <v>1029</v>
      </c>
      <c r="E5442">
        <v>1964</v>
      </c>
      <c r="F5442" t="s">
        <v>15</v>
      </c>
      <c r="H5442" s="23">
        <v>42648</v>
      </c>
      <c r="I5442" s="20">
        <v>1</v>
      </c>
      <c r="J5442" t="s">
        <v>73</v>
      </c>
      <c r="K5442" s="1" t="s">
        <v>3129</v>
      </c>
      <c r="L5442">
        <v>2.5000000000000001E-4</v>
      </c>
      <c r="M5442" s="20" t="s">
        <v>18</v>
      </c>
      <c r="P5442" s="1" t="s">
        <v>998</v>
      </c>
      <c r="Q5442" s="20" t="s">
        <v>997</v>
      </c>
    </row>
    <row r="5443" spans="1:17" ht="30" x14ac:dyDescent="0.25">
      <c r="A5443">
        <v>36</v>
      </c>
      <c r="B5443" t="str">
        <f>IF(A5443="","",VLOOKUP(A5443,LOVs!$A$3:$B$62,2))</f>
        <v>Surrey</v>
      </c>
      <c r="C5443" t="str">
        <f>Table1[[#This Row],[School Name]]</f>
        <v xml:space="preserve">Cedar Hill Elementary  #073 </v>
      </c>
      <c r="D5443" t="s">
        <v>1029</v>
      </c>
      <c r="E5443">
        <v>1964</v>
      </c>
      <c r="F5443" t="s">
        <v>15</v>
      </c>
      <c r="H5443" s="23">
        <v>42648</v>
      </c>
      <c r="I5443" s="20">
        <v>1</v>
      </c>
      <c r="J5443" t="s">
        <v>76</v>
      </c>
      <c r="K5443" s="1" t="s">
        <v>390</v>
      </c>
      <c r="L5443">
        <v>6.7000000000000002E-4</v>
      </c>
      <c r="M5443" s="20" t="s">
        <v>18</v>
      </c>
      <c r="P5443" s="1" t="s">
        <v>3147</v>
      </c>
      <c r="Q5443" s="20" t="s">
        <v>997</v>
      </c>
    </row>
    <row r="5444" spans="1:17" ht="30" x14ac:dyDescent="0.25">
      <c r="A5444">
        <v>36</v>
      </c>
      <c r="B5444" t="str">
        <f>IF(A5444="","",VLOOKUP(A5444,LOVs!$A$3:$B$62,2))</f>
        <v>Surrey</v>
      </c>
      <c r="C5444" t="str">
        <f>Table1[[#This Row],[School Name]]</f>
        <v xml:space="preserve">Cedar Hill Elementary  #073 </v>
      </c>
      <c r="D5444" t="s">
        <v>1029</v>
      </c>
      <c r="E5444">
        <v>1964</v>
      </c>
      <c r="F5444" t="s">
        <v>15</v>
      </c>
      <c r="H5444" s="23">
        <v>42648</v>
      </c>
      <c r="I5444" s="20">
        <v>1</v>
      </c>
      <c r="J5444" t="s">
        <v>76</v>
      </c>
      <c r="K5444" s="1" t="s">
        <v>390</v>
      </c>
      <c r="L5444">
        <v>7.9000000000000001E-4</v>
      </c>
      <c r="M5444" s="20" t="s">
        <v>18</v>
      </c>
      <c r="P5444" s="1" t="s">
        <v>3148</v>
      </c>
      <c r="Q5444" s="20" t="s">
        <v>997</v>
      </c>
    </row>
    <row r="5445" spans="1:17" x14ac:dyDescent="0.25">
      <c r="A5445">
        <v>36</v>
      </c>
      <c r="B5445" t="str">
        <f>IF(A5445="","",VLOOKUP(A5445,LOVs!$A$3:$B$62,2))</f>
        <v>Surrey</v>
      </c>
      <c r="C5445" t="str">
        <f>Table1[[#This Row],[School Name]]</f>
        <v xml:space="preserve">Cedar Hill Elementary  #073 </v>
      </c>
      <c r="D5445" t="s">
        <v>1029</v>
      </c>
      <c r="E5445">
        <v>1964</v>
      </c>
      <c r="F5445" t="s">
        <v>15</v>
      </c>
      <c r="H5445" s="23">
        <v>42648</v>
      </c>
      <c r="I5445" s="20">
        <v>1</v>
      </c>
      <c r="J5445" t="s">
        <v>76</v>
      </c>
      <c r="K5445" s="1" t="s">
        <v>534</v>
      </c>
      <c r="L5445">
        <v>2.4000000000000001E-4</v>
      </c>
      <c r="M5445" s="20" t="s">
        <v>18</v>
      </c>
      <c r="P5445" s="1" t="s">
        <v>996</v>
      </c>
      <c r="Q5445" s="20" t="s">
        <v>997</v>
      </c>
    </row>
    <row r="5446" spans="1:17" x14ac:dyDescent="0.25">
      <c r="A5446">
        <v>36</v>
      </c>
      <c r="B5446" t="str">
        <f>IF(A5446="","",VLOOKUP(A5446,LOVs!$A$3:$B$62,2))</f>
        <v>Surrey</v>
      </c>
      <c r="C5446" t="str">
        <f>Table1[[#This Row],[School Name]]</f>
        <v xml:space="preserve">Cedar Hill Elementary  #073 </v>
      </c>
      <c r="D5446" t="s">
        <v>1029</v>
      </c>
      <c r="E5446">
        <v>1964</v>
      </c>
      <c r="F5446" t="s">
        <v>15</v>
      </c>
      <c r="H5446" s="23">
        <v>42648</v>
      </c>
      <c r="I5446" s="20">
        <v>1</v>
      </c>
      <c r="J5446" t="s">
        <v>76</v>
      </c>
      <c r="K5446" s="1" t="s">
        <v>534</v>
      </c>
      <c r="L5446">
        <v>7.1000000000000002E-4</v>
      </c>
      <c r="M5446" s="20" t="s">
        <v>18</v>
      </c>
      <c r="P5446" s="1" t="s">
        <v>998</v>
      </c>
      <c r="Q5446" s="20" t="s">
        <v>997</v>
      </c>
    </row>
    <row r="5447" spans="1:17" x14ac:dyDescent="0.25">
      <c r="A5447">
        <v>36</v>
      </c>
      <c r="B5447" t="str">
        <f>IF(A5447="","",VLOOKUP(A5447,LOVs!$A$3:$B$62,2))</f>
        <v>Surrey</v>
      </c>
      <c r="C5447" t="str">
        <f>Table1[[#This Row],[School Name]]</f>
        <v xml:space="preserve">Cedar Hill Elementary  #073 </v>
      </c>
      <c r="D5447" t="s">
        <v>1029</v>
      </c>
      <c r="E5447">
        <v>1964</v>
      </c>
      <c r="F5447" t="s">
        <v>15</v>
      </c>
      <c r="H5447" s="23">
        <v>42648</v>
      </c>
      <c r="I5447" s="20">
        <v>1</v>
      </c>
      <c r="J5447" t="s">
        <v>73</v>
      </c>
      <c r="K5447" s="1" t="s">
        <v>3149</v>
      </c>
      <c r="L5447">
        <v>4.2599999999999999E-3</v>
      </c>
      <c r="M5447" s="20" t="s">
        <v>18</v>
      </c>
      <c r="P5447" s="1" t="s">
        <v>996</v>
      </c>
      <c r="Q5447" s="20" t="s">
        <v>997</v>
      </c>
    </row>
    <row r="5448" spans="1:17" x14ac:dyDescent="0.25">
      <c r="A5448">
        <v>36</v>
      </c>
      <c r="B5448" t="str">
        <f>IF(A5448="","",VLOOKUP(A5448,LOVs!$A$3:$B$62,2))</f>
        <v>Surrey</v>
      </c>
      <c r="C5448" t="str">
        <f>Table1[[#This Row],[School Name]]</f>
        <v xml:space="preserve">Cedar Hill Elementary  #073 </v>
      </c>
      <c r="D5448" t="s">
        <v>1029</v>
      </c>
      <c r="E5448">
        <v>1964</v>
      </c>
      <c r="F5448" t="s">
        <v>15</v>
      </c>
      <c r="H5448" s="23">
        <v>42648</v>
      </c>
      <c r="I5448" s="20">
        <v>1</v>
      </c>
      <c r="J5448" t="s">
        <v>73</v>
      </c>
      <c r="K5448" s="1" t="s">
        <v>3149</v>
      </c>
      <c r="L5448">
        <v>6.6E-4</v>
      </c>
      <c r="M5448" s="20" t="s">
        <v>18</v>
      </c>
      <c r="P5448" s="1" t="s">
        <v>998</v>
      </c>
      <c r="Q5448" s="20" t="s">
        <v>997</v>
      </c>
    </row>
    <row r="5449" spans="1:17" x14ac:dyDescent="0.25">
      <c r="A5449">
        <v>36</v>
      </c>
      <c r="B5449" t="str">
        <f>IF(A5449="","",VLOOKUP(A5449,LOVs!$A$3:$B$62,2))</f>
        <v>Surrey</v>
      </c>
      <c r="C5449" t="str">
        <f>Table1[[#This Row],[School Name]]</f>
        <v xml:space="preserve">Cedar Hill Elementary  #073 </v>
      </c>
      <c r="D5449" t="s">
        <v>1029</v>
      </c>
      <c r="E5449">
        <v>1964</v>
      </c>
      <c r="F5449" t="s">
        <v>15</v>
      </c>
      <c r="H5449" s="23">
        <v>42648</v>
      </c>
      <c r="I5449" s="20">
        <v>1</v>
      </c>
      <c r="J5449" t="s">
        <v>73</v>
      </c>
      <c r="K5449" s="1" t="s">
        <v>3150</v>
      </c>
      <c r="L5449">
        <v>6.8700000000000002E-3</v>
      </c>
      <c r="M5449" s="20" t="s">
        <v>18</v>
      </c>
      <c r="P5449" s="1" t="s">
        <v>996</v>
      </c>
      <c r="Q5449" s="20" t="s">
        <v>997</v>
      </c>
    </row>
    <row r="5450" spans="1:17" x14ac:dyDescent="0.25">
      <c r="A5450">
        <v>36</v>
      </c>
      <c r="B5450" t="str">
        <f>IF(A5450="","",VLOOKUP(A5450,LOVs!$A$3:$B$62,2))</f>
        <v>Surrey</v>
      </c>
      <c r="C5450" t="str">
        <f>Table1[[#This Row],[School Name]]</f>
        <v xml:space="preserve">Cedar Hill Elementary  #073 </v>
      </c>
      <c r="D5450" t="s">
        <v>1029</v>
      </c>
      <c r="E5450">
        <v>1964</v>
      </c>
      <c r="F5450" t="s">
        <v>15</v>
      </c>
      <c r="H5450" s="23">
        <v>42648</v>
      </c>
      <c r="I5450" s="20">
        <v>1</v>
      </c>
      <c r="J5450" t="s">
        <v>73</v>
      </c>
      <c r="K5450" s="1" t="s">
        <v>3150</v>
      </c>
      <c r="L5450">
        <v>2.7999999999999998E-4</v>
      </c>
      <c r="M5450" s="20" t="s">
        <v>18</v>
      </c>
      <c r="P5450" s="1" t="s">
        <v>998</v>
      </c>
      <c r="Q5450" s="20" t="s">
        <v>997</v>
      </c>
    </row>
    <row r="5451" spans="1:17" x14ac:dyDescent="0.25">
      <c r="A5451">
        <v>36</v>
      </c>
      <c r="B5451" t="str">
        <f>IF(A5451="","",VLOOKUP(A5451,LOVs!$A$3:$B$62,2))</f>
        <v>Surrey</v>
      </c>
      <c r="C5451" t="str">
        <f>Table1[[#This Row],[School Name]]</f>
        <v xml:space="preserve">Cedar Hill Elementary  #073 </v>
      </c>
      <c r="D5451" t="s">
        <v>1029</v>
      </c>
      <c r="E5451">
        <v>1964</v>
      </c>
      <c r="F5451" t="s">
        <v>15</v>
      </c>
      <c r="H5451" s="23">
        <v>42648</v>
      </c>
      <c r="I5451" s="20">
        <v>1</v>
      </c>
      <c r="J5451" t="s">
        <v>73</v>
      </c>
      <c r="K5451" s="1" t="s">
        <v>3151</v>
      </c>
      <c r="L5451">
        <v>3.3300000000000003E-2</v>
      </c>
      <c r="M5451" s="20" t="s">
        <v>15</v>
      </c>
      <c r="P5451" s="1" t="s">
        <v>996</v>
      </c>
      <c r="Q5451" s="20" t="s">
        <v>997</v>
      </c>
    </row>
    <row r="5452" spans="1:17" x14ac:dyDescent="0.25">
      <c r="A5452">
        <v>36</v>
      </c>
      <c r="B5452" t="str">
        <f>IF(A5452="","",VLOOKUP(A5452,LOVs!$A$3:$B$62,2))</f>
        <v>Surrey</v>
      </c>
      <c r="C5452" t="str">
        <f>Table1[[#This Row],[School Name]]</f>
        <v xml:space="preserve">Cedar Hill Elementary  #073 </v>
      </c>
      <c r="D5452" t="s">
        <v>1029</v>
      </c>
      <c r="E5452">
        <v>1964</v>
      </c>
      <c r="F5452" t="s">
        <v>15</v>
      </c>
      <c r="H5452" s="23">
        <v>42648</v>
      </c>
      <c r="I5452" s="20">
        <v>1</v>
      </c>
      <c r="J5452" t="s">
        <v>73</v>
      </c>
      <c r="K5452" s="1" t="s">
        <v>3151</v>
      </c>
      <c r="L5452">
        <v>1.1999999999999999E-3</v>
      </c>
      <c r="M5452" s="20" t="s">
        <v>18</v>
      </c>
      <c r="P5452" s="1" t="s">
        <v>998</v>
      </c>
      <c r="Q5452" s="20" t="s">
        <v>997</v>
      </c>
    </row>
    <row r="5453" spans="1:17" x14ac:dyDescent="0.25">
      <c r="A5453">
        <v>36</v>
      </c>
      <c r="B5453" t="str">
        <f>IF(A5453="","",VLOOKUP(A5453,LOVs!$A$3:$B$62,2))</f>
        <v>Surrey</v>
      </c>
      <c r="C5453" t="str">
        <f>Table1[[#This Row],[School Name]]</f>
        <v xml:space="preserve">Cedar Hill Elementary  #073 </v>
      </c>
      <c r="D5453" t="s">
        <v>1029</v>
      </c>
      <c r="E5453">
        <v>1964</v>
      </c>
      <c r="F5453" t="s">
        <v>15</v>
      </c>
      <c r="H5453" s="23">
        <v>42648</v>
      </c>
      <c r="I5453" s="20">
        <v>1</v>
      </c>
      <c r="J5453" t="s">
        <v>73</v>
      </c>
      <c r="K5453" s="1" t="s">
        <v>3152</v>
      </c>
      <c r="L5453">
        <v>2.2800000000000001E-2</v>
      </c>
      <c r="M5453" s="20" t="s">
        <v>15</v>
      </c>
      <c r="P5453" s="1" t="s">
        <v>996</v>
      </c>
      <c r="Q5453" s="20" t="s">
        <v>997</v>
      </c>
    </row>
    <row r="5454" spans="1:17" x14ac:dyDescent="0.25">
      <c r="A5454">
        <v>36</v>
      </c>
      <c r="B5454" t="str">
        <f>IF(A5454="","",VLOOKUP(A5454,LOVs!$A$3:$B$62,2))</f>
        <v>Surrey</v>
      </c>
      <c r="C5454" t="str">
        <f>Table1[[#This Row],[School Name]]</f>
        <v xml:space="preserve">Cedar Hill Elementary  #073 </v>
      </c>
      <c r="D5454" t="s">
        <v>1029</v>
      </c>
      <c r="E5454">
        <v>1964</v>
      </c>
      <c r="F5454" t="s">
        <v>15</v>
      </c>
      <c r="H5454" s="23">
        <v>42648</v>
      </c>
      <c r="I5454" s="20">
        <v>1</v>
      </c>
      <c r="J5454" t="s">
        <v>73</v>
      </c>
      <c r="K5454" s="1" t="s">
        <v>3152</v>
      </c>
      <c r="L5454">
        <v>7.6999999999999996E-4</v>
      </c>
      <c r="M5454" s="20" t="s">
        <v>18</v>
      </c>
      <c r="P5454" s="1" t="s">
        <v>998</v>
      </c>
      <c r="Q5454" s="20" t="s">
        <v>997</v>
      </c>
    </row>
    <row r="5455" spans="1:17" x14ac:dyDescent="0.25">
      <c r="A5455">
        <v>36</v>
      </c>
      <c r="B5455" t="str">
        <f>IF(A5455="","",VLOOKUP(A5455,LOVs!$A$3:$B$62,2))</f>
        <v>Surrey</v>
      </c>
      <c r="C5455" t="str">
        <f>Table1[[#This Row],[School Name]]</f>
        <v xml:space="preserve">Cedar Hill Elementary  #073 </v>
      </c>
      <c r="D5455" t="s">
        <v>1029</v>
      </c>
      <c r="E5455">
        <v>1964</v>
      </c>
      <c r="F5455" t="s">
        <v>15</v>
      </c>
      <c r="H5455" s="23">
        <v>42648</v>
      </c>
      <c r="I5455" s="20">
        <v>1</v>
      </c>
      <c r="J5455" t="s">
        <v>73</v>
      </c>
      <c r="K5455" s="1" t="s">
        <v>3153</v>
      </c>
      <c r="L5455">
        <v>1.21E-2</v>
      </c>
      <c r="M5455" s="20" t="s">
        <v>15</v>
      </c>
      <c r="P5455" s="1" t="s">
        <v>996</v>
      </c>
      <c r="Q5455" s="20" t="s">
        <v>997</v>
      </c>
    </row>
    <row r="5456" spans="1:17" x14ac:dyDescent="0.25">
      <c r="A5456">
        <v>36</v>
      </c>
      <c r="B5456" t="str">
        <f>IF(A5456="","",VLOOKUP(A5456,LOVs!$A$3:$B$62,2))</f>
        <v>Surrey</v>
      </c>
      <c r="C5456" t="str">
        <f>Table1[[#This Row],[School Name]]</f>
        <v xml:space="preserve">Cedar Hill Elementary  #073 </v>
      </c>
      <c r="D5456" t="s">
        <v>1029</v>
      </c>
      <c r="E5456">
        <v>1964</v>
      </c>
      <c r="F5456" t="s">
        <v>15</v>
      </c>
      <c r="H5456" s="23">
        <v>42648</v>
      </c>
      <c r="I5456" s="20">
        <v>1</v>
      </c>
      <c r="J5456" t="s">
        <v>73</v>
      </c>
      <c r="K5456" s="1" t="s">
        <v>3153</v>
      </c>
      <c r="L5456">
        <v>5.9000000000000003E-4</v>
      </c>
      <c r="M5456" s="20" t="s">
        <v>18</v>
      </c>
      <c r="P5456" s="1" t="s">
        <v>998</v>
      </c>
      <c r="Q5456" s="20" t="s">
        <v>997</v>
      </c>
    </row>
    <row r="5457" spans="1:17" x14ac:dyDescent="0.25">
      <c r="A5457">
        <v>36</v>
      </c>
      <c r="B5457" t="str">
        <f>IF(A5457="","",VLOOKUP(A5457,LOVs!$A$3:$B$62,2))</f>
        <v>Surrey</v>
      </c>
      <c r="C5457" t="str">
        <f>Table1[[#This Row],[School Name]]</f>
        <v xml:space="preserve">Cedar Hill Elementary  #073 </v>
      </c>
      <c r="D5457" t="s">
        <v>1029</v>
      </c>
      <c r="E5457">
        <v>1964</v>
      </c>
      <c r="F5457" t="s">
        <v>15</v>
      </c>
      <c r="H5457" s="23">
        <v>42648</v>
      </c>
      <c r="I5457" s="20">
        <v>1</v>
      </c>
      <c r="J5457" t="s">
        <v>73</v>
      </c>
      <c r="K5457" s="1" t="s">
        <v>3154</v>
      </c>
      <c r="L5457">
        <v>9.7999999999999997E-3</v>
      </c>
      <c r="M5457" s="20" t="s">
        <v>18</v>
      </c>
      <c r="P5457" s="1" t="s">
        <v>996</v>
      </c>
      <c r="Q5457" s="20" t="s">
        <v>997</v>
      </c>
    </row>
    <row r="5458" spans="1:17" x14ac:dyDescent="0.25">
      <c r="A5458">
        <v>36</v>
      </c>
      <c r="B5458" t="str">
        <f>IF(A5458="","",VLOOKUP(A5458,LOVs!$A$3:$B$62,2))</f>
        <v>Surrey</v>
      </c>
      <c r="C5458" t="str">
        <f>Table1[[#This Row],[School Name]]</f>
        <v xml:space="preserve">Cedar Hill Elementary  #073 </v>
      </c>
      <c r="D5458" t="s">
        <v>1029</v>
      </c>
      <c r="E5458">
        <v>1964</v>
      </c>
      <c r="F5458" t="s">
        <v>15</v>
      </c>
      <c r="H5458" s="23">
        <v>42648</v>
      </c>
      <c r="I5458" s="20">
        <v>1</v>
      </c>
      <c r="J5458" t="s">
        <v>73</v>
      </c>
      <c r="K5458" s="1" t="s">
        <v>3154</v>
      </c>
      <c r="L5458">
        <v>6.3000000000000003E-4</v>
      </c>
      <c r="M5458" s="20" t="s">
        <v>18</v>
      </c>
      <c r="P5458" s="1" t="s">
        <v>998</v>
      </c>
      <c r="Q5458" s="20" t="s">
        <v>997</v>
      </c>
    </row>
    <row r="5459" spans="1:17" x14ac:dyDescent="0.25">
      <c r="A5459">
        <v>36</v>
      </c>
      <c r="B5459" t="str">
        <f>IF(A5459="","",VLOOKUP(A5459,LOVs!$A$3:$B$62,2))</f>
        <v>Surrey</v>
      </c>
      <c r="C5459" t="str">
        <f>Table1[[#This Row],[School Name]]</f>
        <v xml:space="preserve">Cedar Hill Elementary  #073 </v>
      </c>
      <c r="D5459" t="s">
        <v>1029</v>
      </c>
      <c r="E5459">
        <v>1964</v>
      </c>
      <c r="F5459" t="s">
        <v>15</v>
      </c>
      <c r="H5459" s="23">
        <v>42648</v>
      </c>
      <c r="I5459" s="20">
        <v>1</v>
      </c>
      <c r="J5459" t="s">
        <v>73</v>
      </c>
      <c r="K5459" s="1" t="s">
        <v>3155</v>
      </c>
      <c r="L5459">
        <v>6.0400000000000002E-3</v>
      </c>
      <c r="M5459" s="20" t="s">
        <v>18</v>
      </c>
      <c r="P5459" s="1" t="s">
        <v>996</v>
      </c>
      <c r="Q5459" s="20" t="s">
        <v>997</v>
      </c>
    </row>
    <row r="5460" spans="1:17" x14ac:dyDescent="0.25">
      <c r="A5460">
        <v>36</v>
      </c>
      <c r="B5460" t="str">
        <f>IF(A5460="","",VLOOKUP(A5460,LOVs!$A$3:$B$62,2))</f>
        <v>Surrey</v>
      </c>
      <c r="C5460" t="str">
        <f>Table1[[#This Row],[School Name]]</f>
        <v xml:space="preserve">Cedar Hill Elementary  #073 </v>
      </c>
      <c r="D5460" t="s">
        <v>1029</v>
      </c>
      <c r="E5460">
        <v>1964</v>
      </c>
      <c r="F5460" t="s">
        <v>15</v>
      </c>
      <c r="H5460" s="23">
        <v>42648</v>
      </c>
      <c r="I5460" s="20">
        <v>1</v>
      </c>
      <c r="J5460" t="s">
        <v>73</v>
      </c>
      <c r="K5460" s="1" t="s">
        <v>3155</v>
      </c>
      <c r="L5460">
        <v>2.2000000000000001E-4</v>
      </c>
      <c r="M5460" s="20" t="s">
        <v>18</v>
      </c>
      <c r="P5460" s="1" t="s">
        <v>998</v>
      </c>
      <c r="Q5460" s="20" t="s">
        <v>997</v>
      </c>
    </row>
    <row r="5461" spans="1:17" x14ac:dyDescent="0.25">
      <c r="A5461">
        <v>36</v>
      </c>
      <c r="B5461" t="str">
        <f>IF(A5461="","",VLOOKUP(A5461,LOVs!$A$3:$B$62,2))</f>
        <v>Surrey</v>
      </c>
      <c r="C5461" t="str">
        <f>Table1[[#This Row],[School Name]]</f>
        <v xml:space="preserve">Cedar Hill Elementary  #073 </v>
      </c>
      <c r="D5461" t="s">
        <v>1029</v>
      </c>
      <c r="E5461">
        <v>1964</v>
      </c>
      <c r="F5461" t="s">
        <v>15</v>
      </c>
      <c r="H5461" s="23">
        <v>42648</v>
      </c>
      <c r="I5461" s="20">
        <v>1</v>
      </c>
      <c r="J5461" t="s">
        <v>73</v>
      </c>
      <c r="K5461" s="1" t="s">
        <v>3156</v>
      </c>
      <c r="L5461">
        <v>1.6799999999999999E-2</v>
      </c>
      <c r="M5461" s="20" t="s">
        <v>15</v>
      </c>
      <c r="P5461" s="1" t="s">
        <v>996</v>
      </c>
      <c r="Q5461" s="20" t="s">
        <v>997</v>
      </c>
    </row>
    <row r="5462" spans="1:17" x14ac:dyDescent="0.25">
      <c r="A5462">
        <v>36</v>
      </c>
      <c r="B5462" t="str">
        <f>IF(A5462="","",VLOOKUP(A5462,LOVs!$A$3:$B$62,2))</f>
        <v>Surrey</v>
      </c>
      <c r="C5462" t="str">
        <f>Table1[[#This Row],[School Name]]</f>
        <v xml:space="preserve">Cedar Hill Elementary  #073 </v>
      </c>
      <c r="D5462" t="s">
        <v>1029</v>
      </c>
      <c r="E5462">
        <v>1964</v>
      </c>
      <c r="F5462" t="s">
        <v>15</v>
      </c>
      <c r="H5462" s="23">
        <v>42648</v>
      </c>
      <c r="I5462" s="20">
        <v>1</v>
      </c>
      <c r="J5462" t="s">
        <v>73</v>
      </c>
      <c r="K5462" s="1" t="s">
        <v>3156</v>
      </c>
      <c r="L5462">
        <v>5.0000000000000001E-4</v>
      </c>
      <c r="M5462" s="20" t="s">
        <v>18</v>
      </c>
      <c r="P5462" s="1" t="s">
        <v>998</v>
      </c>
      <c r="Q5462" s="20" t="s">
        <v>997</v>
      </c>
    </row>
    <row r="5463" spans="1:17" x14ac:dyDescent="0.25">
      <c r="A5463">
        <v>36</v>
      </c>
      <c r="B5463" t="str">
        <f>IF(A5463="","",VLOOKUP(A5463,LOVs!$A$3:$B$62,2))</f>
        <v>Surrey</v>
      </c>
      <c r="C5463" t="str">
        <f>Table1[[#This Row],[School Name]]</f>
        <v xml:space="preserve">Cedar Hill Elementary  #073 </v>
      </c>
      <c r="D5463" t="s">
        <v>1029</v>
      </c>
      <c r="E5463">
        <v>1964</v>
      </c>
      <c r="F5463" t="s">
        <v>15</v>
      </c>
      <c r="H5463" s="23">
        <v>42648</v>
      </c>
      <c r="I5463" s="20">
        <v>1</v>
      </c>
      <c r="J5463" t="s">
        <v>73</v>
      </c>
      <c r="K5463" s="1" t="s">
        <v>542</v>
      </c>
      <c r="L5463">
        <v>6.5199999999999994E-2</v>
      </c>
      <c r="M5463" s="20" t="s">
        <v>15</v>
      </c>
      <c r="P5463" s="1" t="s">
        <v>996</v>
      </c>
      <c r="Q5463" s="20" t="s">
        <v>997</v>
      </c>
    </row>
    <row r="5464" spans="1:17" x14ac:dyDescent="0.25">
      <c r="A5464">
        <v>36</v>
      </c>
      <c r="B5464" t="str">
        <f>IF(A5464="","",VLOOKUP(A5464,LOVs!$A$3:$B$62,2))</f>
        <v>Surrey</v>
      </c>
      <c r="C5464" t="str">
        <f>Table1[[#This Row],[School Name]]</f>
        <v xml:space="preserve">Cedar Hill Elementary  #073 </v>
      </c>
      <c r="D5464" t="s">
        <v>1029</v>
      </c>
      <c r="E5464">
        <v>1964</v>
      </c>
      <c r="F5464" t="s">
        <v>15</v>
      </c>
      <c r="H5464" s="23">
        <v>42648</v>
      </c>
      <c r="I5464" s="20">
        <v>1</v>
      </c>
      <c r="J5464" t="s">
        <v>73</v>
      </c>
      <c r="K5464" s="1" t="s">
        <v>542</v>
      </c>
      <c r="L5464">
        <v>2.06E-2</v>
      </c>
      <c r="M5464" s="20" t="s">
        <v>15</v>
      </c>
      <c r="P5464" s="1" t="s">
        <v>996</v>
      </c>
      <c r="Q5464" s="20" t="s">
        <v>997</v>
      </c>
    </row>
    <row r="5465" spans="1:17" x14ac:dyDescent="0.25">
      <c r="A5465">
        <v>36</v>
      </c>
      <c r="B5465" t="str">
        <f>IF(A5465="","",VLOOKUP(A5465,LOVs!$A$3:$B$62,2))</f>
        <v>Surrey</v>
      </c>
      <c r="C5465" t="str">
        <f>Table1[[#This Row],[School Name]]</f>
        <v xml:space="preserve">Cedar Hill Elementary  #073 </v>
      </c>
      <c r="D5465" t="s">
        <v>1029</v>
      </c>
      <c r="E5465">
        <v>1964</v>
      </c>
      <c r="F5465" t="s">
        <v>15</v>
      </c>
      <c r="H5465" s="23">
        <v>42648</v>
      </c>
      <c r="I5465" s="20">
        <v>1</v>
      </c>
      <c r="J5465" t="s">
        <v>73</v>
      </c>
      <c r="K5465" s="1" t="s">
        <v>542</v>
      </c>
      <c r="L5465">
        <v>1.9400000000000001E-3</v>
      </c>
      <c r="M5465" s="20" t="s">
        <v>18</v>
      </c>
      <c r="P5465" s="1" t="s">
        <v>998</v>
      </c>
      <c r="Q5465" s="20" t="s">
        <v>997</v>
      </c>
    </row>
    <row r="5466" spans="1:17" x14ac:dyDescent="0.25">
      <c r="A5466">
        <v>36</v>
      </c>
      <c r="B5466" t="str">
        <f>IF(A5466="","",VLOOKUP(A5466,LOVs!$A$3:$B$62,2))</f>
        <v>Surrey</v>
      </c>
      <c r="C5466" t="str">
        <f>Table1[[#This Row],[School Name]]</f>
        <v xml:space="preserve">Cedar Hill Elementary  #073 </v>
      </c>
      <c r="D5466" t="s">
        <v>1029</v>
      </c>
      <c r="E5466">
        <v>1964</v>
      </c>
      <c r="F5466" t="s">
        <v>15</v>
      </c>
      <c r="H5466" s="23">
        <v>42648</v>
      </c>
      <c r="I5466" s="20">
        <v>1</v>
      </c>
      <c r="J5466" t="s">
        <v>73</v>
      </c>
      <c r="K5466" s="1" t="s">
        <v>542</v>
      </c>
      <c r="L5466">
        <v>1.6400000000000001E-2</v>
      </c>
      <c r="M5466" s="20" t="s">
        <v>15</v>
      </c>
      <c r="P5466" s="1" t="s">
        <v>998</v>
      </c>
      <c r="Q5466" s="20" t="s">
        <v>997</v>
      </c>
    </row>
    <row r="5467" spans="1:17" ht="30" x14ac:dyDescent="0.25">
      <c r="A5467">
        <v>36</v>
      </c>
      <c r="B5467" t="str">
        <f>IF(A5467="","",VLOOKUP(A5467,LOVs!$A$3:$B$62,2))</f>
        <v>Surrey</v>
      </c>
      <c r="C5467" t="str">
        <f>Table1[[#This Row],[School Name]]</f>
        <v xml:space="preserve">Cedar Hill Elementary  #073 </v>
      </c>
      <c r="D5467" t="s">
        <v>1029</v>
      </c>
      <c r="E5467">
        <v>1964</v>
      </c>
      <c r="F5467" t="s">
        <v>15</v>
      </c>
      <c r="H5467" s="23">
        <v>42648</v>
      </c>
      <c r="I5467" s="20">
        <v>1</v>
      </c>
      <c r="J5467" t="s">
        <v>73</v>
      </c>
      <c r="K5467" s="1" t="s">
        <v>3132</v>
      </c>
      <c r="L5467">
        <v>4.1700000000000001E-2</v>
      </c>
      <c r="M5467" s="20" t="s">
        <v>15</v>
      </c>
      <c r="P5467" s="1" t="s">
        <v>996</v>
      </c>
      <c r="Q5467" s="20" t="s">
        <v>997</v>
      </c>
    </row>
    <row r="5468" spans="1:17" ht="30" x14ac:dyDescent="0.25">
      <c r="A5468">
        <v>36</v>
      </c>
      <c r="B5468" t="str">
        <f>IF(A5468="","",VLOOKUP(A5468,LOVs!$A$3:$B$62,2))</f>
        <v>Surrey</v>
      </c>
      <c r="C5468" t="str">
        <f>Table1[[#This Row],[School Name]]</f>
        <v xml:space="preserve">Cedar Hill Elementary  #073 </v>
      </c>
      <c r="D5468" t="s">
        <v>1029</v>
      </c>
      <c r="E5468">
        <v>1964</v>
      </c>
      <c r="F5468" t="s">
        <v>15</v>
      </c>
      <c r="H5468" s="23">
        <v>42648</v>
      </c>
      <c r="I5468" s="20">
        <v>1</v>
      </c>
      <c r="J5468" t="s">
        <v>73</v>
      </c>
      <c r="K5468" s="1" t="s">
        <v>3132</v>
      </c>
      <c r="L5468">
        <v>8.9999999999999998E-4</v>
      </c>
      <c r="M5468" s="20" t="s">
        <v>18</v>
      </c>
      <c r="P5468" s="1" t="s">
        <v>998</v>
      </c>
      <c r="Q5468" s="20" t="s">
        <v>997</v>
      </c>
    </row>
    <row r="5469" spans="1:17" ht="30" x14ac:dyDescent="0.25">
      <c r="A5469">
        <v>36</v>
      </c>
      <c r="B5469" t="str">
        <f>IF(A5469="","",VLOOKUP(A5469,LOVs!$A$3:$B$62,2))</f>
        <v>Surrey</v>
      </c>
      <c r="C5469" t="str">
        <f>Table1[[#This Row],[School Name]]</f>
        <v>Cloverdale Traditional Elementary #004</v>
      </c>
      <c r="D5469" t="s">
        <v>1306</v>
      </c>
      <c r="E5469">
        <v>1912</v>
      </c>
      <c r="F5469" t="s">
        <v>15</v>
      </c>
      <c r="H5469" s="23">
        <v>42648</v>
      </c>
      <c r="I5469" s="20">
        <v>1</v>
      </c>
      <c r="J5469" t="s">
        <v>73</v>
      </c>
      <c r="K5469" s="1" t="s">
        <v>3157</v>
      </c>
      <c r="L5469">
        <v>1.57</v>
      </c>
      <c r="M5469" s="20" t="s">
        <v>15</v>
      </c>
      <c r="P5469" s="1" t="s">
        <v>996</v>
      </c>
      <c r="Q5469" s="20" t="s">
        <v>997</v>
      </c>
    </row>
    <row r="5470" spans="1:17" ht="30" x14ac:dyDescent="0.25">
      <c r="A5470">
        <v>36</v>
      </c>
      <c r="B5470" t="str">
        <f>IF(A5470="","",VLOOKUP(A5470,LOVs!$A$3:$B$62,2))</f>
        <v>Surrey</v>
      </c>
      <c r="C5470" t="str">
        <f>Table1[[#This Row],[School Name]]</f>
        <v>Cloverdale Traditional Elementary #004</v>
      </c>
      <c r="D5470" t="s">
        <v>1306</v>
      </c>
      <c r="E5470">
        <v>1912</v>
      </c>
      <c r="F5470" t="s">
        <v>15</v>
      </c>
      <c r="H5470" s="23">
        <v>42648</v>
      </c>
      <c r="I5470" s="20">
        <v>1</v>
      </c>
      <c r="J5470" t="s">
        <v>73</v>
      </c>
      <c r="K5470" s="1" t="s">
        <v>3157</v>
      </c>
      <c r="L5470">
        <v>1.7299999999999999E-2</v>
      </c>
      <c r="M5470" s="20" t="s">
        <v>15</v>
      </c>
      <c r="P5470" s="1" t="s">
        <v>1019</v>
      </c>
      <c r="Q5470" s="20" t="s">
        <v>997</v>
      </c>
    </row>
    <row r="5471" spans="1:17" x14ac:dyDescent="0.25">
      <c r="A5471">
        <v>36</v>
      </c>
      <c r="B5471" t="str">
        <f>IF(A5471="","",VLOOKUP(A5471,LOVs!$A$3:$B$62,2))</f>
        <v>Surrey</v>
      </c>
      <c r="C5471" t="str">
        <f>Table1[[#This Row],[School Name]]</f>
        <v>Cloverdale Traditional Elementary #004</v>
      </c>
      <c r="D5471" t="s">
        <v>1306</v>
      </c>
      <c r="E5471">
        <v>1912</v>
      </c>
      <c r="F5471" t="s">
        <v>15</v>
      </c>
      <c r="H5471" s="23">
        <v>42648</v>
      </c>
      <c r="I5471" s="20">
        <v>1</v>
      </c>
      <c r="J5471" t="s">
        <v>73</v>
      </c>
      <c r="K5471" s="1" t="s">
        <v>3158</v>
      </c>
      <c r="L5471">
        <v>1.2699999999999999E-2</v>
      </c>
      <c r="M5471" s="20" t="s">
        <v>15</v>
      </c>
      <c r="P5471" s="1" t="s">
        <v>996</v>
      </c>
      <c r="Q5471" s="20" t="s">
        <v>997</v>
      </c>
    </row>
    <row r="5472" spans="1:17" x14ac:dyDescent="0.25">
      <c r="A5472">
        <v>36</v>
      </c>
      <c r="B5472" t="str">
        <f>IF(A5472="","",VLOOKUP(A5472,LOVs!$A$3:$B$62,2))</f>
        <v>Surrey</v>
      </c>
      <c r="C5472" t="str">
        <f>Table1[[#This Row],[School Name]]</f>
        <v>Cloverdale Traditional Elementary #004</v>
      </c>
      <c r="D5472" t="s">
        <v>1306</v>
      </c>
      <c r="E5472">
        <v>1912</v>
      </c>
      <c r="F5472" t="s">
        <v>15</v>
      </c>
      <c r="H5472" s="23">
        <v>42648</v>
      </c>
      <c r="I5472" s="20">
        <v>1</v>
      </c>
      <c r="J5472" t="s">
        <v>73</v>
      </c>
      <c r="K5472" s="1" t="s">
        <v>3158</v>
      </c>
      <c r="L5472">
        <v>1.6800000000000001E-3</v>
      </c>
      <c r="M5472" s="20" t="s">
        <v>18</v>
      </c>
      <c r="P5472" s="1" t="s">
        <v>1019</v>
      </c>
      <c r="Q5472" s="20" t="s">
        <v>997</v>
      </c>
    </row>
    <row r="5473" spans="1:17" x14ac:dyDescent="0.25">
      <c r="A5473">
        <v>36</v>
      </c>
      <c r="B5473" t="str">
        <f>IF(A5473="","",VLOOKUP(A5473,LOVs!$A$3:$B$62,2))</f>
        <v>Surrey</v>
      </c>
      <c r="C5473" t="str">
        <f>Table1[[#This Row],[School Name]]</f>
        <v>Cloverdale Traditional Elementary #004</v>
      </c>
      <c r="D5473" t="s">
        <v>1306</v>
      </c>
      <c r="E5473">
        <v>1912</v>
      </c>
      <c r="F5473" t="s">
        <v>15</v>
      </c>
      <c r="H5473" s="23">
        <v>42648</v>
      </c>
      <c r="I5473" s="20">
        <v>1</v>
      </c>
      <c r="J5473" t="s">
        <v>73</v>
      </c>
      <c r="K5473" s="1" t="s">
        <v>2928</v>
      </c>
      <c r="L5473">
        <v>1.03E-2</v>
      </c>
      <c r="M5473" s="20" t="s">
        <v>15</v>
      </c>
      <c r="P5473" s="1" t="s">
        <v>996</v>
      </c>
      <c r="Q5473" s="20" t="s">
        <v>997</v>
      </c>
    </row>
    <row r="5474" spans="1:17" x14ac:dyDescent="0.25">
      <c r="A5474">
        <v>36</v>
      </c>
      <c r="B5474" t="str">
        <f>IF(A5474="","",VLOOKUP(A5474,LOVs!$A$3:$B$62,2))</f>
        <v>Surrey</v>
      </c>
      <c r="C5474" t="str">
        <f>Table1[[#This Row],[School Name]]</f>
        <v>Cloverdale Traditional Elementary #004</v>
      </c>
      <c r="D5474" t="s">
        <v>1306</v>
      </c>
      <c r="E5474">
        <v>1912</v>
      </c>
      <c r="F5474" t="s">
        <v>15</v>
      </c>
      <c r="H5474" s="23">
        <v>42648</v>
      </c>
      <c r="I5474" s="20">
        <v>1</v>
      </c>
      <c r="J5474" t="s">
        <v>73</v>
      </c>
      <c r="K5474" s="1" t="s">
        <v>2928</v>
      </c>
      <c r="L5474">
        <v>1.2899999999999999E-3</v>
      </c>
      <c r="M5474" s="20" t="s">
        <v>18</v>
      </c>
      <c r="P5474" s="1" t="s">
        <v>1019</v>
      </c>
      <c r="Q5474" s="20" t="s">
        <v>997</v>
      </c>
    </row>
    <row r="5475" spans="1:17" x14ac:dyDescent="0.25">
      <c r="A5475">
        <v>36</v>
      </c>
      <c r="B5475" t="str">
        <f>IF(A5475="","",VLOOKUP(A5475,LOVs!$A$3:$B$62,2))</f>
        <v>Surrey</v>
      </c>
      <c r="C5475" t="str">
        <f>Table1[[#This Row],[School Name]]</f>
        <v>Cloverdale Traditional Elementary #004</v>
      </c>
      <c r="D5475" t="s">
        <v>1306</v>
      </c>
      <c r="E5475">
        <v>1912</v>
      </c>
      <c r="F5475" t="s">
        <v>15</v>
      </c>
      <c r="H5475" s="23">
        <v>42648</v>
      </c>
      <c r="I5475" s="20">
        <v>1</v>
      </c>
      <c r="J5475" t="s">
        <v>73</v>
      </c>
      <c r="K5475" s="1" t="s">
        <v>2931</v>
      </c>
      <c r="L5475">
        <v>1.26E-2</v>
      </c>
      <c r="M5475" s="20" t="s">
        <v>15</v>
      </c>
      <c r="P5475" s="1" t="s">
        <v>996</v>
      </c>
      <c r="Q5475" s="20" t="s">
        <v>997</v>
      </c>
    </row>
    <row r="5476" spans="1:17" x14ac:dyDescent="0.25">
      <c r="A5476">
        <v>36</v>
      </c>
      <c r="B5476" t="str">
        <f>IF(A5476="","",VLOOKUP(A5476,LOVs!$A$3:$B$62,2))</f>
        <v>Surrey</v>
      </c>
      <c r="C5476" t="str">
        <f>Table1[[#This Row],[School Name]]</f>
        <v>Cloverdale Traditional Elementary #004</v>
      </c>
      <c r="D5476" t="s">
        <v>1306</v>
      </c>
      <c r="E5476">
        <v>1912</v>
      </c>
      <c r="F5476" t="s">
        <v>15</v>
      </c>
      <c r="H5476" s="23">
        <v>42648</v>
      </c>
      <c r="I5476" s="20">
        <v>1</v>
      </c>
      <c r="J5476" t="s">
        <v>73</v>
      </c>
      <c r="K5476" s="1" t="s">
        <v>2931</v>
      </c>
      <c r="L5476">
        <v>1.32E-3</v>
      </c>
      <c r="M5476" s="20" t="s">
        <v>18</v>
      </c>
      <c r="P5476" s="1" t="s">
        <v>1019</v>
      </c>
      <c r="Q5476" s="20" t="s">
        <v>997</v>
      </c>
    </row>
    <row r="5477" spans="1:17" x14ac:dyDescent="0.25">
      <c r="A5477">
        <v>36</v>
      </c>
      <c r="B5477" t="str">
        <f>IF(A5477="","",VLOOKUP(A5477,LOVs!$A$3:$B$62,2))</f>
        <v>Surrey</v>
      </c>
      <c r="C5477" t="str">
        <f>Table1[[#This Row],[School Name]]</f>
        <v>Cloverdale Traditional Elementary #004</v>
      </c>
      <c r="D5477" t="s">
        <v>1306</v>
      </c>
      <c r="E5477">
        <v>1912</v>
      </c>
      <c r="F5477" t="s">
        <v>15</v>
      </c>
      <c r="H5477" s="23">
        <v>42648</v>
      </c>
      <c r="I5477" s="20">
        <v>1</v>
      </c>
      <c r="J5477" t="s">
        <v>73</v>
      </c>
      <c r="K5477" s="1" t="s">
        <v>2932</v>
      </c>
      <c r="L5477">
        <v>6.1500000000000001E-3</v>
      </c>
      <c r="M5477" s="20" t="s">
        <v>18</v>
      </c>
      <c r="P5477" s="1" t="s">
        <v>996</v>
      </c>
      <c r="Q5477" s="20" t="s">
        <v>997</v>
      </c>
    </row>
    <row r="5478" spans="1:17" x14ac:dyDescent="0.25">
      <c r="A5478">
        <v>36</v>
      </c>
      <c r="B5478" t="str">
        <f>IF(A5478="","",VLOOKUP(A5478,LOVs!$A$3:$B$62,2))</f>
        <v>Surrey</v>
      </c>
      <c r="C5478" t="str">
        <f>Table1[[#This Row],[School Name]]</f>
        <v>Cloverdale Traditional Elementary #004</v>
      </c>
      <c r="D5478" t="s">
        <v>1306</v>
      </c>
      <c r="E5478">
        <v>1912</v>
      </c>
      <c r="F5478" t="s">
        <v>15</v>
      </c>
      <c r="H5478" s="23">
        <v>42648</v>
      </c>
      <c r="I5478" s="20">
        <v>1</v>
      </c>
      <c r="J5478" t="s">
        <v>73</v>
      </c>
      <c r="K5478" s="1" t="s">
        <v>2932</v>
      </c>
      <c r="L5478">
        <v>9.2000000000000003E-4</v>
      </c>
      <c r="M5478" s="20" t="s">
        <v>18</v>
      </c>
      <c r="P5478" s="1" t="s">
        <v>1019</v>
      </c>
      <c r="Q5478" s="20" t="s">
        <v>997</v>
      </c>
    </row>
    <row r="5479" spans="1:17" x14ac:dyDescent="0.25">
      <c r="A5479">
        <v>36</v>
      </c>
      <c r="B5479" t="str">
        <f>IF(A5479="","",VLOOKUP(A5479,LOVs!$A$3:$B$62,2))</f>
        <v>Surrey</v>
      </c>
      <c r="C5479" t="str">
        <f>Table1[[#This Row],[School Name]]</f>
        <v>Cloverdale Traditional Elementary #004</v>
      </c>
      <c r="D5479" t="s">
        <v>1306</v>
      </c>
      <c r="E5479">
        <v>1912</v>
      </c>
      <c r="F5479" t="s">
        <v>15</v>
      </c>
      <c r="H5479" s="23">
        <v>42648</v>
      </c>
      <c r="I5479" s="20">
        <v>1</v>
      </c>
      <c r="J5479" t="s">
        <v>73</v>
      </c>
      <c r="K5479" s="1" t="s">
        <v>2634</v>
      </c>
      <c r="L5479">
        <v>7.9900000000000006E-3</v>
      </c>
      <c r="M5479" s="20" t="s">
        <v>18</v>
      </c>
      <c r="P5479" s="1" t="s">
        <v>996</v>
      </c>
      <c r="Q5479" s="20" t="s">
        <v>997</v>
      </c>
    </row>
    <row r="5480" spans="1:17" x14ac:dyDescent="0.25">
      <c r="A5480">
        <v>36</v>
      </c>
      <c r="B5480" t="str">
        <f>IF(A5480="","",VLOOKUP(A5480,LOVs!$A$3:$B$62,2))</f>
        <v>Surrey</v>
      </c>
      <c r="C5480" t="str">
        <f>Table1[[#This Row],[School Name]]</f>
        <v>Cloverdale Traditional Elementary #004</v>
      </c>
      <c r="D5480" t="s">
        <v>1306</v>
      </c>
      <c r="E5480">
        <v>1912</v>
      </c>
      <c r="F5480" t="s">
        <v>15</v>
      </c>
      <c r="H5480" s="23">
        <v>42648</v>
      </c>
      <c r="I5480" s="20">
        <v>1</v>
      </c>
      <c r="J5480" t="s">
        <v>73</v>
      </c>
      <c r="K5480" s="1" t="s">
        <v>2634</v>
      </c>
      <c r="L5480">
        <v>1.1299999999999999E-3</v>
      </c>
      <c r="M5480" s="20" t="s">
        <v>18</v>
      </c>
      <c r="P5480" s="1" t="s">
        <v>1019</v>
      </c>
      <c r="Q5480" s="20" t="s">
        <v>997</v>
      </c>
    </row>
    <row r="5481" spans="1:17" x14ac:dyDescent="0.25">
      <c r="A5481">
        <v>36</v>
      </c>
      <c r="B5481" t="str">
        <f>IF(A5481="","",VLOOKUP(A5481,LOVs!$A$3:$B$62,2))</f>
        <v>Surrey</v>
      </c>
      <c r="C5481" t="str">
        <f>Table1[[#This Row],[School Name]]</f>
        <v>Cloverdale Traditional Elementary #004</v>
      </c>
      <c r="D5481" t="s">
        <v>1306</v>
      </c>
      <c r="E5481">
        <v>1912</v>
      </c>
      <c r="F5481" t="s">
        <v>15</v>
      </c>
      <c r="H5481" s="23">
        <v>42648</v>
      </c>
      <c r="I5481" s="20">
        <v>1</v>
      </c>
      <c r="J5481" t="s">
        <v>73</v>
      </c>
      <c r="K5481" s="1" t="s">
        <v>2635</v>
      </c>
      <c r="L5481">
        <v>1.46E-2</v>
      </c>
      <c r="M5481" s="20" t="s">
        <v>15</v>
      </c>
      <c r="P5481" s="1" t="s">
        <v>996</v>
      </c>
      <c r="Q5481" s="20" t="s">
        <v>997</v>
      </c>
    </row>
    <row r="5482" spans="1:17" x14ac:dyDescent="0.25">
      <c r="A5482">
        <v>36</v>
      </c>
      <c r="B5482" t="str">
        <f>IF(A5482="","",VLOOKUP(A5482,LOVs!$A$3:$B$62,2))</f>
        <v>Surrey</v>
      </c>
      <c r="C5482" t="str">
        <f>Table1[[#This Row],[School Name]]</f>
        <v>Cloverdale Traditional Elementary #004</v>
      </c>
      <c r="D5482" t="s">
        <v>1306</v>
      </c>
      <c r="E5482">
        <v>1912</v>
      </c>
      <c r="F5482" t="s">
        <v>15</v>
      </c>
      <c r="H5482" s="23">
        <v>42648</v>
      </c>
      <c r="I5482" s="20">
        <v>1</v>
      </c>
      <c r="J5482" t="s">
        <v>73</v>
      </c>
      <c r="K5482" s="1" t="s">
        <v>2635</v>
      </c>
      <c r="L5482">
        <v>1.4599999999999999E-3</v>
      </c>
      <c r="M5482" s="20" t="s">
        <v>18</v>
      </c>
      <c r="P5482" s="1" t="s">
        <v>1019</v>
      </c>
      <c r="Q5482" s="20" t="s">
        <v>997</v>
      </c>
    </row>
    <row r="5483" spans="1:17" x14ac:dyDescent="0.25">
      <c r="A5483">
        <v>36</v>
      </c>
      <c r="B5483" t="str">
        <f>IF(A5483="","",VLOOKUP(A5483,LOVs!$A$3:$B$62,2))</f>
        <v>Surrey</v>
      </c>
      <c r="C5483" t="str">
        <f>Table1[[#This Row],[School Name]]</f>
        <v>Cloverdale Traditional Elementary #004</v>
      </c>
      <c r="D5483" t="s">
        <v>1306</v>
      </c>
      <c r="E5483">
        <v>1912</v>
      </c>
      <c r="F5483" t="s">
        <v>15</v>
      </c>
      <c r="H5483" s="23">
        <v>42648</v>
      </c>
      <c r="I5483" s="20">
        <v>1</v>
      </c>
      <c r="J5483" t="s">
        <v>73</v>
      </c>
      <c r="K5483" s="1" t="s">
        <v>3159</v>
      </c>
      <c r="L5483">
        <v>2.0799999999999999E-2</v>
      </c>
      <c r="M5483" s="20" t="s">
        <v>15</v>
      </c>
      <c r="P5483" s="1" t="s">
        <v>996</v>
      </c>
      <c r="Q5483" s="20" t="s">
        <v>997</v>
      </c>
    </row>
    <row r="5484" spans="1:17" x14ac:dyDescent="0.25">
      <c r="A5484">
        <v>36</v>
      </c>
      <c r="B5484" t="str">
        <f>IF(A5484="","",VLOOKUP(A5484,LOVs!$A$3:$B$62,2))</f>
        <v>Surrey</v>
      </c>
      <c r="C5484" t="str">
        <f>Table1[[#This Row],[School Name]]</f>
        <v>Cloverdale Traditional Elementary #004</v>
      </c>
      <c r="D5484" t="s">
        <v>1306</v>
      </c>
      <c r="E5484">
        <v>1912</v>
      </c>
      <c r="F5484" t="s">
        <v>15</v>
      </c>
      <c r="H5484" s="23">
        <v>42648</v>
      </c>
      <c r="I5484" s="20">
        <v>1</v>
      </c>
      <c r="J5484" t="s">
        <v>73</v>
      </c>
      <c r="K5484" s="1" t="s">
        <v>3159</v>
      </c>
      <c r="L5484">
        <v>9.7999999999999997E-4</v>
      </c>
      <c r="M5484" s="20" t="s">
        <v>18</v>
      </c>
      <c r="P5484" s="1" t="s">
        <v>1019</v>
      </c>
      <c r="Q5484" s="20" t="s">
        <v>997</v>
      </c>
    </row>
    <row r="5485" spans="1:17" x14ac:dyDescent="0.25">
      <c r="A5485">
        <v>36</v>
      </c>
      <c r="B5485" t="str">
        <f>IF(A5485="","",VLOOKUP(A5485,LOVs!$A$3:$B$62,2))</f>
        <v>Surrey</v>
      </c>
      <c r="C5485" t="str">
        <f>Table1[[#This Row],[School Name]]</f>
        <v>Cloverdale Traditional Elementary #004</v>
      </c>
      <c r="D5485" t="s">
        <v>1306</v>
      </c>
      <c r="E5485">
        <v>1912</v>
      </c>
      <c r="F5485" t="s">
        <v>15</v>
      </c>
      <c r="H5485" s="23">
        <v>42648</v>
      </c>
      <c r="I5485" s="20">
        <v>1</v>
      </c>
      <c r="J5485" t="s">
        <v>73</v>
      </c>
      <c r="K5485" s="1" t="s">
        <v>3160</v>
      </c>
      <c r="L5485">
        <v>1.3100000000000001E-2</v>
      </c>
      <c r="M5485" s="20" t="s">
        <v>15</v>
      </c>
      <c r="P5485" s="1" t="s">
        <v>996</v>
      </c>
      <c r="Q5485" s="20" t="s">
        <v>997</v>
      </c>
    </row>
    <row r="5486" spans="1:17" x14ac:dyDescent="0.25">
      <c r="A5486">
        <v>36</v>
      </c>
      <c r="B5486" t="str">
        <f>IF(A5486="","",VLOOKUP(A5486,LOVs!$A$3:$B$62,2))</f>
        <v>Surrey</v>
      </c>
      <c r="C5486" t="str">
        <f>Table1[[#This Row],[School Name]]</f>
        <v>Cloverdale Traditional Elementary #004</v>
      </c>
      <c r="D5486" t="s">
        <v>1306</v>
      </c>
      <c r="E5486">
        <v>1912</v>
      </c>
      <c r="F5486" t="s">
        <v>15</v>
      </c>
      <c r="H5486" s="23">
        <v>42648</v>
      </c>
      <c r="I5486" s="20">
        <v>1</v>
      </c>
      <c r="J5486" t="s">
        <v>73</v>
      </c>
      <c r="K5486" s="1" t="s">
        <v>3160</v>
      </c>
      <c r="L5486">
        <v>1.07E-3</v>
      </c>
      <c r="M5486" s="20" t="s">
        <v>18</v>
      </c>
      <c r="P5486" s="1" t="s">
        <v>1019</v>
      </c>
      <c r="Q5486" s="20" t="s">
        <v>997</v>
      </c>
    </row>
    <row r="5487" spans="1:17" x14ac:dyDescent="0.25">
      <c r="A5487">
        <v>36</v>
      </c>
      <c r="B5487" t="str">
        <f>IF(A5487="","",VLOOKUP(A5487,LOVs!$A$3:$B$62,2))</f>
        <v>Surrey</v>
      </c>
      <c r="C5487" t="str">
        <f>Table1[[#This Row],[School Name]]</f>
        <v>Cloverdale Traditional Elementary #004</v>
      </c>
      <c r="D5487" t="s">
        <v>1306</v>
      </c>
      <c r="E5487">
        <v>1912</v>
      </c>
      <c r="F5487" t="s">
        <v>15</v>
      </c>
      <c r="H5487" s="23">
        <v>42648</v>
      </c>
      <c r="I5487" s="20">
        <v>1</v>
      </c>
      <c r="J5487" t="s">
        <v>73</v>
      </c>
      <c r="K5487" s="1" t="s">
        <v>2935</v>
      </c>
      <c r="L5487">
        <v>9.11E-3</v>
      </c>
      <c r="M5487" s="20" t="s">
        <v>18</v>
      </c>
      <c r="P5487" s="1" t="s">
        <v>996</v>
      </c>
      <c r="Q5487" s="20" t="s">
        <v>997</v>
      </c>
    </row>
    <row r="5488" spans="1:17" x14ac:dyDescent="0.25">
      <c r="A5488">
        <v>36</v>
      </c>
      <c r="B5488" t="str">
        <f>IF(A5488="","",VLOOKUP(A5488,LOVs!$A$3:$B$62,2))</f>
        <v>Surrey</v>
      </c>
      <c r="C5488" t="str">
        <f>Table1[[#This Row],[School Name]]</f>
        <v>Cloverdale Traditional Elementary #004</v>
      </c>
      <c r="D5488" t="s">
        <v>1306</v>
      </c>
      <c r="E5488">
        <v>1912</v>
      </c>
      <c r="F5488" t="s">
        <v>15</v>
      </c>
      <c r="H5488" s="23">
        <v>42648</v>
      </c>
      <c r="I5488" s="20">
        <v>1</v>
      </c>
      <c r="J5488" t="s">
        <v>73</v>
      </c>
      <c r="K5488" s="1" t="s">
        <v>2935</v>
      </c>
      <c r="L5488">
        <v>1.34E-3</v>
      </c>
      <c r="M5488" s="20" t="s">
        <v>18</v>
      </c>
      <c r="P5488" s="1" t="s">
        <v>1019</v>
      </c>
      <c r="Q5488" s="20" t="s">
        <v>997</v>
      </c>
    </row>
    <row r="5489" spans="1:17" x14ac:dyDescent="0.25">
      <c r="A5489">
        <v>36</v>
      </c>
      <c r="B5489" t="str">
        <f>IF(A5489="","",VLOOKUP(A5489,LOVs!$A$3:$B$62,2))</f>
        <v>Surrey</v>
      </c>
      <c r="C5489" t="str">
        <f>Table1[[#This Row],[School Name]]</f>
        <v>Cloverdale Traditional Elementary #004</v>
      </c>
      <c r="D5489" t="s">
        <v>1306</v>
      </c>
      <c r="E5489">
        <v>1912</v>
      </c>
      <c r="F5489" t="s">
        <v>15</v>
      </c>
      <c r="H5489" s="23">
        <v>42648</v>
      </c>
      <c r="I5489" s="20">
        <v>1</v>
      </c>
      <c r="J5489" t="s">
        <v>73</v>
      </c>
      <c r="K5489" s="1" t="s">
        <v>3161</v>
      </c>
      <c r="L5489">
        <v>4.8000000000000001E-2</v>
      </c>
      <c r="M5489" s="20" t="s">
        <v>15</v>
      </c>
      <c r="P5489" s="1" t="s">
        <v>996</v>
      </c>
      <c r="Q5489" s="20" t="s">
        <v>997</v>
      </c>
    </row>
    <row r="5490" spans="1:17" x14ac:dyDescent="0.25">
      <c r="A5490">
        <v>36</v>
      </c>
      <c r="B5490" t="str">
        <f>IF(A5490="","",VLOOKUP(A5490,LOVs!$A$3:$B$62,2))</f>
        <v>Surrey</v>
      </c>
      <c r="C5490" t="str">
        <f>Table1[[#This Row],[School Name]]</f>
        <v>Cloverdale Traditional Elementary #004</v>
      </c>
      <c r="D5490" t="s">
        <v>1306</v>
      </c>
      <c r="E5490">
        <v>1912</v>
      </c>
      <c r="F5490" t="s">
        <v>15</v>
      </c>
      <c r="H5490" s="23">
        <v>42648</v>
      </c>
      <c r="I5490" s="20">
        <v>1</v>
      </c>
      <c r="J5490" t="s">
        <v>73</v>
      </c>
      <c r="K5490" s="1" t="s">
        <v>3161</v>
      </c>
      <c r="L5490">
        <v>3.3899999999999998E-3</v>
      </c>
      <c r="M5490" s="20" t="s">
        <v>18</v>
      </c>
      <c r="P5490" s="1" t="s">
        <v>1019</v>
      </c>
      <c r="Q5490" s="20" t="s">
        <v>997</v>
      </c>
    </row>
    <row r="5491" spans="1:17" ht="30" x14ac:dyDescent="0.25">
      <c r="A5491">
        <v>36</v>
      </c>
      <c r="B5491" t="str">
        <f>IF(A5491="","",VLOOKUP(A5491,LOVs!$A$3:$B$62,2))</f>
        <v>Surrey</v>
      </c>
      <c r="C5491" t="str">
        <f>Table1[[#This Row],[School Name]]</f>
        <v>Cloverdale Traditional Elementary #004</v>
      </c>
      <c r="D5491" t="s">
        <v>1306</v>
      </c>
      <c r="E5491">
        <v>1912</v>
      </c>
      <c r="F5491" t="s">
        <v>15</v>
      </c>
      <c r="H5491" s="23">
        <v>42648</v>
      </c>
      <c r="I5491" s="20">
        <v>1</v>
      </c>
      <c r="J5491" t="s">
        <v>73</v>
      </c>
      <c r="K5491" s="1" t="s">
        <v>3162</v>
      </c>
      <c r="L5491">
        <v>7.6299999999999996E-3</v>
      </c>
      <c r="M5491" s="20" t="s">
        <v>18</v>
      </c>
      <c r="P5491" s="1" t="s">
        <v>996</v>
      </c>
      <c r="Q5491" s="20" t="s">
        <v>997</v>
      </c>
    </row>
    <row r="5492" spans="1:17" ht="30" x14ac:dyDescent="0.25">
      <c r="A5492">
        <v>36</v>
      </c>
      <c r="B5492" t="str">
        <f>IF(A5492="","",VLOOKUP(A5492,LOVs!$A$3:$B$62,2))</f>
        <v>Surrey</v>
      </c>
      <c r="C5492" t="str">
        <f>Table1[[#This Row],[School Name]]</f>
        <v>Cloverdale Traditional Elementary #004</v>
      </c>
      <c r="D5492" t="s">
        <v>1306</v>
      </c>
      <c r="E5492">
        <v>1912</v>
      </c>
      <c r="F5492" t="s">
        <v>15</v>
      </c>
      <c r="H5492" s="23">
        <v>42648</v>
      </c>
      <c r="I5492" s="20">
        <v>1</v>
      </c>
      <c r="J5492" t="s">
        <v>73</v>
      </c>
      <c r="K5492" s="1" t="s">
        <v>3162</v>
      </c>
      <c r="L5492">
        <v>2.0799999999999998E-3</v>
      </c>
      <c r="M5492" s="20" t="s">
        <v>18</v>
      </c>
      <c r="P5492" s="1" t="s">
        <v>1019</v>
      </c>
      <c r="Q5492" s="20" t="s">
        <v>997</v>
      </c>
    </row>
    <row r="5493" spans="1:17" x14ac:dyDescent="0.25">
      <c r="A5493">
        <v>36</v>
      </c>
      <c r="B5493" t="str">
        <f>IF(A5493="","",VLOOKUP(A5493,LOVs!$A$3:$B$62,2))</f>
        <v>Surrey</v>
      </c>
      <c r="C5493" t="str">
        <f>Table1[[#This Row],[School Name]]</f>
        <v>Cloverdale Traditional Elementary #004</v>
      </c>
      <c r="D5493" t="s">
        <v>1306</v>
      </c>
      <c r="E5493">
        <v>1912</v>
      </c>
      <c r="F5493" t="s">
        <v>15</v>
      </c>
      <c r="H5493" s="23">
        <v>42648</v>
      </c>
      <c r="I5493" s="20">
        <v>1</v>
      </c>
      <c r="J5493" t="s">
        <v>1296</v>
      </c>
      <c r="K5493" s="1" t="s">
        <v>3163</v>
      </c>
      <c r="L5493">
        <v>1.72E-3</v>
      </c>
      <c r="M5493" s="20" t="s">
        <v>18</v>
      </c>
      <c r="P5493" s="1" t="s">
        <v>996</v>
      </c>
      <c r="Q5493" s="20" t="s">
        <v>997</v>
      </c>
    </row>
    <row r="5494" spans="1:17" x14ac:dyDescent="0.25">
      <c r="A5494">
        <v>36</v>
      </c>
      <c r="B5494" t="str">
        <f>IF(A5494="","",VLOOKUP(A5494,LOVs!$A$3:$B$62,2))</f>
        <v>Surrey</v>
      </c>
      <c r="C5494" t="str">
        <f>Table1[[#This Row],[School Name]]</f>
        <v>Cloverdale Traditional Elementary #004</v>
      </c>
      <c r="D5494" t="s">
        <v>1306</v>
      </c>
      <c r="E5494">
        <v>1912</v>
      </c>
      <c r="F5494" t="s">
        <v>15</v>
      </c>
      <c r="H5494" s="23">
        <v>42648</v>
      </c>
      <c r="I5494" s="20">
        <v>1</v>
      </c>
      <c r="J5494" t="s">
        <v>1296</v>
      </c>
      <c r="K5494" s="1" t="s">
        <v>3163</v>
      </c>
      <c r="L5494">
        <v>4.4999999999999999E-4</v>
      </c>
      <c r="M5494" s="20" t="s">
        <v>18</v>
      </c>
      <c r="P5494" s="1" t="s">
        <v>1019</v>
      </c>
      <c r="Q5494" s="20" t="s">
        <v>997</v>
      </c>
    </row>
    <row r="5495" spans="1:17" ht="30" x14ac:dyDescent="0.25">
      <c r="A5495">
        <v>36</v>
      </c>
      <c r="B5495" t="str">
        <f>IF(A5495="","",VLOOKUP(A5495,LOVs!$A$3:$B$62,2))</f>
        <v>Surrey</v>
      </c>
      <c r="C5495" t="str">
        <f>Table1[[#This Row],[School Name]]</f>
        <v>Cloverdale Traditional Elementary #004</v>
      </c>
      <c r="D5495" t="s">
        <v>1306</v>
      </c>
      <c r="E5495">
        <v>1912</v>
      </c>
      <c r="F5495" t="s">
        <v>15</v>
      </c>
      <c r="H5495" s="23">
        <v>42648</v>
      </c>
      <c r="I5495" s="20">
        <v>1</v>
      </c>
      <c r="J5495" t="s">
        <v>73</v>
      </c>
      <c r="K5495" s="1" t="s">
        <v>3164</v>
      </c>
      <c r="L5495">
        <v>6.2899999999999996E-3</v>
      </c>
      <c r="M5495" s="20" t="s">
        <v>18</v>
      </c>
      <c r="P5495" s="1" t="s">
        <v>996</v>
      </c>
      <c r="Q5495" s="20" t="s">
        <v>997</v>
      </c>
    </row>
    <row r="5496" spans="1:17" ht="30" x14ac:dyDescent="0.25">
      <c r="A5496">
        <v>36</v>
      </c>
      <c r="B5496" t="str">
        <f>IF(A5496="","",VLOOKUP(A5496,LOVs!$A$3:$B$62,2))</f>
        <v>Surrey</v>
      </c>
      <c r="C5496" t="str">
        <f>Table1[[#This Row],[School Name]]</f>
        <v>Cloverdale Traditional Elementary #004</v>
      </c>
      <c r="D5496" t="s">
        <v>1306</v>
      </c>
      <c r="E5496">
        <v>1912</v>
      </c>
      <c r="F5496" t="s">
        <v>15</v>
      </c>
      <c r="H5496" s="23">
        <v>42648</v>
      </c>
      <c r="I5496" s="20">
        <v>1</v>
      </c>
      <c r="J5496" t="s">
        <v>73</v>
      </c>
      <c r="K5496" s="1" t="s">
        <v>3164</v>
      </c>
      <c r="L5496">
        <v>4.6000000000000001E-4</v>
      </c>
      <c r="M5496" s="20" t="s">
        <v>18</v>
      </c>
      <c r="P5496" s="1" t="s">
        <v>1019</v>
      </c>
      <c r="Q5496" s="20" t="s">
        <v>997</v>
      </c>
    </row>
    <row r="5497" spans="1:17" ht="45" x14ac:dyDescent="0.25">
      <c r="A5497">
        <v>36</v>
      </c>
      <c r="B5497" t="str">
        <f>IF(A5497="","",VLOOKUP(A5497,LOVs!$A$3:$B$62,2))</f>
        <v>Surrey</v>
      </c>
      <c r="C5497" t="str">
        <f>Table1[[#This Row],[School Name]]</f>
        <v>Cloverdale Traditional Elementary #004</v>
      </c>
      <c r="D5497" t="s">
        <v>1306</v>
      </c>
      <c r="E5497">
        <v>1912</v>
      </c>
      <c r="F5497" t="s">
        <v>15</v>
      </c>
      <c r="H5497" s="23">
        <v>42648</v>
      </c>
      <c r="I5497" s="20">
        <v>1</v>
      </c>
      <c r="J5497" t="s">
        <v>73</v>
      </c>
      <c r="K5497" s="1" t="s">
        <v>3165</v>
      </c>
      <c r="L5497">
        <v>2.0199999999999999E-2</v>
      </c>
      <c r="M5497" s="20" t="s">
        <v>15</v>
      </c>
      <c r="P5497" s="1" t="s">
        <v>996</v>
      </c>
      <c r="Q5497" s="20" t="s">
        <v>997</v>
      </c>
    </row>
    <row r="5498" spans="1:17" ht="45" x14ac:dyDescent="0.25">
      <c r="A5498">
        <v>36</v>
      </c>
      <c r="B5498" t="str">
        <f>IF(A5498="","",VLOOKUP(A5498,LOVs!$A$3:$B$62,2))</f>
        <v>Surrey</v>
      </c>
      <c r="C5498" t="str">
        <f>Table1[[#This Row],[School Name]]</f>
        <v>Cloverdale Traditional Elementary #004</v>
      </c>
      <c r="D5498" t="s">
        <v>1306</v>
      </c>
      <c r="E5498">
        <v>1912</v>
      </c>
      <c r="F5498" t="s">
        <v>15</v>
      </c>
      <c r="H5498" s="23">
        <v>42648</v>
      </c>
      <c r="I5498" s="20">
        <v>1</v>
      </c>
      <c r="J5498" t="s">
        <v>73</v>
      </c>
      <c r="K5498" s="1" t="s">
        <v>3165</v>
      </c>
      <c r="L5498">
        <v>7.4000000000000003E-3</v>
      </c>
      <c r="M5498" s="20" t="s">
        <v>18</v>
      </c>
      <c r="P5498" s="1" t="s">
        <v>1019</v>
      </c>
      <c r="Q5498" s="20" t="s">
        <v>997</v>
      </c>
    </row>
    <row r="5499" spans="1:17" ht="30" x14ac:dyDescent="0.25">
      <c r="A5499">
        <v>36</v>
      </c>
      <c r="B5499" t="str">
        <f>IF(A5499="","",VLOOKUP(A5499,LOVs!$A$3:$B$62,2))</f>
        <v>Surrey</v>
      </c>
      <c r="C5499" t="str">
        <f>Table1[[#This Row],[School Name]]</f>
        <v>Cloverdale Traditional Elementary #004</v>
      </c>
      <c r="D5499" t="s">
        <v>1306</v>
      </c>
      <c r="E5499">
        <v>1912</v>
      </c>
      <c r="F5499" t="s">
        <v>15</v>
      </c>
      <c r="H5499" s="23">
        <v>42648</v>
      </c>
      <c r="I5499" s="20">
        <v>1</v>
      </c>
      <c r="J5499" t="s">
        <v>73</v>
      </c>
      <c r="K5499" s="1" t="s">
        <v>2530</v>
      </c>
      <c r="L5499">
        <v>2.6200000000000001E-2</v>
      </c>
      <c r="M5499" s="20" t="s">
        <v>15</v>
      </c>
      <c r="P5499" s="1" t="s">
        <v>996</v>
      </c>
      <c r="Q5499" s="20" t="s">
        <v>997</v>
      </c>
    </row>
    <row r="5500" spans="1:17" ht="30" x14ac:dyDescent="0.25">
      <c r="A5500">
        <v>36</v>
      </c>
      <c r="B5500" t="str">
        <f>IF(A5500="","",VLOOKUP(A5500,LOVs!$A$3:$B$62,2))</f>
        <v>Surrey</v>
      </c>
      <c r="C5500" t="str">
        <f>Table1[[#This Row],[School Name]]</f>
        <v>Cloverdale Traditional Elementary #004</v>
      </c>
      <c r="D5500" t="s">
        <v>1306</v>
      </c>
      <c r="E5500">
        <v>1912</v>
      </c>
      <c r="F5500" t="s">
        <v>15</v>
      </c>
      <c r="H5500" s="23">
        <v>42648</v>
      </c>
      <c r="I5500" s="20">
        <v>1</v>
      </c>
      <c r="J5500" t="s">
        <v>73</v>
      </c>
      <c r="K5500" s="1" t="s">
        <v>2530</v>
      </c>
      <c r="L5500">
        <v>1.0399999999999999E-3</v>
      </c>
      <c r="M5500" s="20" t="s">
        <v>18</v>
      </c>
      <c r="P5500" s="1" t="s">
        <v>1019</v>
      </c>
      <c r="Q5500" s="20" t="s">
        <v>997</v>
      </c>
    </row>
    <row r="5501" spans="1:17" ht="45" x14ac:dyDescent="0.25">
      <c r="A5501">
        <v>36</v>
      </c>
      <c r="B5501" t="str">
        <f>IF(A5501="","",VLOOKUP(A5501,LOVs!$A$3:$B$62,2))</f>
        <v>Surrey</v>
      </c>
      <c r="C5501" t="str">
        <f>Table1[[#This Row],[School Name]]</f>
        <v>Cloverdale Traditional Elementary #004</v>
      </c>
      <c r="D5501" t="s">
        <v>1306</v>
      </c>
      <c r="E5501">
        <v>1912</v>
      </c>
      <c r="F5501" t="s">
        <v>15</v>
      </c>
      <c r="H5501" s="23">
        <v>42648</v>
      </c>
      <c r="I5501" s="20">
        <v>1</v>
      </c>
      <c r="J5501" t="s">
        <v>73</v>
      </c>
      <c r="K5501" s="1" t="s">
        <v>3166</v>
      </c>
      <c r="L5501">
        <v>7.6E-3</v>
      </c>
      <c r="M5501" s="20" t="s">
        <v>18</v>
      </c>
      <c r="P5501" s="1" t="s">
        <v>996</v>
      </c>
      <c r="Q5501" s="20" t="s">
        <v>997</v>
      </c>
    </row>
    <row r="5502" spans="1:17" ht="45" x14ac:dyDescent="0.25">
      <c r="A5502">
        <v>36</v>
      </c>
      <c r="B5502" t="str">
        <f>IF(A5502="","",VLOOKUP(A5502,LOVs!$A$3:$B$62,2))</f>
        <v>Surrey</v>
      </c>
      <c r="C5502" t="str">
        <f>Table1[[#This Row],[School Name]]</f>
        <v>Cloverdale Traditional Elementary #004</v>
      </c>
      <c r="D5502" t="s">
        <v>1306</v>
      </c>
      <c r="E5502">
        <v>1912</v>
      </c>
      <c r="F5502" t="s">
        <v>15</v>
      </c>
      <c r="H5502" s="23">
        <v>42648</v>
      </c>
      <c r="I5502" s="20">
        <v>1</v>
      </c>
      <c r="J5502" t="s">
        <v>73</v>
      </c>
      <c r="K5502" s="1" t="s">
        <v>3166</v>
      </c>
      <c r="L5502">
        <v>5.9999999999999995E-4</v>
      </c>
      <c r="M5502" s="20" t="s">
        <v>18</v>
      </c>
      <c r="P5502" s="1" t="s">
        <v>1019</v>
      </c>
      <c r="Q5502" s="20" t="s">
        <v>997</v>
      </c>
    </row>
    <row r="5503" spans="1:17" ht="30" x14ac:dyDescent="0.25">
      <c r="A5503">
        <v>36</v>
      </c>
      <c r="B5503" t="str">
        <f>IF(A5503="","",VLOOKUP(A5503,LOVs!$A$3:$B$62,2))</f>
        <v>Surrey</v>
      </c>
      <c r="C5503" t="str">
        <f>Table1[[#This Row],[School Name]]</f>
        <v>Cloverdale Traditional Elementary #004</v>
      </c>
      <c r="D5503" t="s">
        <v>1306</v>
      </c>
      <c r="E5503">
        <v>1912</v>
      </c>
      <c r="F5503" t="s">
        <v>15</v>
      </c>
      <c r="H5503" s="23">
        <v>42648</v>
      </c>
      <c r="I5503" s="20">
        <v>1</v>
      </c>
      <c r="J5503" t="s">
        <v>73</v>
      </c>
      <c r="K5503" s="1" t="s">
        <v>3167</v>
      </c>
      <c r="L5503">
        <v>5.6599999999999998E-2</v>
      </c>
      <c r="M5503" s="20" t="s">
        <v>15</v>
      </c>
      <c r="P5503" s="1" t="s">
        <v>996</v>
      </c>
      <c r="Q5503" s="20" t="s">
        <v>997</v>
      </c>
    </row>
    <row r="5504" spans="1:17" ht="30" x14ac:dyDescent="0.25">
      <c r="A5504">
        <v>36</v>
      </c>
      <c r="B5504" t="str">
        <f>IF(A5504="","",VLOOKUP(A5504,LOVs!$A$3:$B$62,2))</f>
        <v>Surrey</v>
      </c>
      <c r="C5504" t="str">
        <f>Table1[[#This Row],[School Name]]</f>
        <v>Cloverdale Traditional Elementary #004</v>
      </c>
      <c r="D5504" t="s">
        <v>1306</v>
      </c>
      <c r="E5504">
        <v>1912</v>
      </c>
      <c r="F5504" t="s">
        <v>15</v>
      </c>
      <c r="H5504" s="23">
        <v>42648</v>
      </c>
      <c r="I5504" s="20">
        <v>1</v>
      </c>
      <c r="J5504" t="s">
        <v>73</v>
      </c>
      <c r="K5504" s="1" t="s">
        <v>3167</v>
      </c>
      <c r="L5504">
        <v>8.2199999999999999E-3</v>
      </c>
      <c r="M5504" s="20" t="s">
        <v>18</v>
      </c>
      <c r="P5504" s="1" t="s">
        <v>1019</v>
      </c>
      <c r="Q5504" s="20" t="s">
        <v>997</v>
      </c>
    </row>
    <row r="5505" spans="1:17" ht="30" x14ac:dyDescent="0.25">
      <c r="A5505">
        <v>36</v>
      </c>
      <c r="B5505" t="str">
        <f>IF(A5505="","",VLOOKUP(A5505,LOVs!$A$3:$B$62,2))</f>
        <v>Surrey</v>
      </c>
      <c r="C5505" t="str">
        <f>Table1[[#This Row],[School Name]]</f>
        <v>Frank Hurt Secondary #106</v>
      </c>
      <c r="D5505" t="s">
        <v>1449</v>
      </c>
      <c r="E5505">
        <v>1973</v>
      </c>
      <c r="F5505" t="s">
        <v>15</v>
      </c>
      <c r="H5505" s="23">
        <v>42648</v>
      </c>
      <c r="I5505" s="20">
        <v>1</v>
      </c>
      <c r="J5505" t="s">
        <v>76</v>
      </c>
      <c r="K5505" s="1" t="s">
        <v>3168</v>
      </c>
      <c r="L5505">
        <v>2.33E-3</v>
      </c>
      <c r="M5505" s="20" t="s">
        <v>18</v>
      </c>
      <c r="P5505" s="1" t="s">
        <v>996</v>
      </c>
      <c r="Q5505" s="20" t="s">
        <v>997</v>
      </c>
    </row>
    <row r="5506" spans="1:17" ht="30" x14ac:dyDescent="0.25">
      <c r="A5506">
        <v>36</v>
      </c>
      <c r="B5506" t="str">
        <f>IF(A5506="","",VLOOKUP(A5506,LOVs!$A$3:$B$62,2))</f>
        <v>Surrey</v>
      </c>
      <c r="C5506" t="str">
        <f>Table1[[#This Row],[School Name]]</f>
        <v>Frank Hurt Secondary #106</v>
      </c>
      <c r="D5506" t="s">
        <v>1449</v>
      </c>
      <c r="E5506">
        <v>1973</v>
      </c>
      <c r="F5506" t="s">
        <v>15</v>
      </c>
      <c r="H5506" s="23">
        <v>42648</v>
      </c>
      <c r="I5506" s="20">
        <v>1</v>
      </c>
      <c r="J5506" t="s">
        <v>76</v>
      </c>
      <c r="K5506" s="1" t="s">
        <v>3168</v>
      </c>
      <c r="L5506">
        <v>1.7899999999999999E-3</v>
      </c>
      <c r="M5506" s="20" t="s">
        <v>18</v>
      </c>
      <c r="P5506" s="1" t="s">
        <v>1002</v>
      </c>
      <c r="Q5506" s="20" t="s">
        <v>997</v>
      </c>
    </row>
    <row r="5507" spans="1:17" ht="30" x14ac:dyDescent="0.25">
      <c r="A5507">
        <v>36</v>
      </c>
      <c r="B5507" t="str">
        <f>IF(A5507="","",VLOOKUP(A5507,LOVs!$A$3:$B$62,2))</f>
        <v>Surrey</v>
      </c>
      <c r="C5507" t="str">
        <f>Table1[[#This Row],[School Name]]</f>
        <v>Frank Hurt Secondary #106</v>
      </c>
      <c r="D5507" t="s">
        <v>1449</v>
      </c>
      <c r="E5507">
        <v>1973</v>
      </c>
      <c r="F5507" t="s">
        <v>15</v>
      </c>
      <c r="H5507" s="23">
        <v>42648</v>
      </c>
      <c r="I5507" s="20">
        <v>1</v>
      </c>
      <c r="J5507" t="s">
        <v>76</v>
      </c>
      <c r="K5507" s="1" t="s">
        <v>3169</v>
      </c>
      <c r="L5507">
        <v>2.96E-3</v>
      </c>
      <c r="M5507" s="20" t="s">
        <v>18</v>
      </c>
      <c r="P5507" s="1" t="s">
        <v>996</v>
      </c>
      <c r="Q5507" s="20" t="s">
        <v>997</v>
      </c>
    </row>
    <row r="5508" spans="1:17" ht="30" x14ac:dyDescent="0.25">
      <c r="A5508">
        <v>36</v>
      </c>
      <c r="B5508" t="str">
        <f>IF(A5508="","",VLOOKUP(A5508,LOVs!$A$3:$B$62,2))</f>
        <v>Surrey</v>
      </c>
      <c r="C5508" t="str">
        <f>Table1[[#This Row],[School Name]]</f>
        <v>Frank Hurt Secondary #106</v>
      </c>
      <c r="D5508" t="s">
        <v>1449</v>
      </c>
      <c r="E5508">
        <v>1973</v>
      </c>
      <c r="F5508" t="s">
        <v>15</v>
      </c>
      <c r="H5508" s="23">
        <v>42648</v>
      </c>
      <c r="I5508" s="20">
        <v>1</v>
      </c>
      <c r="J5508" t="s">
        <v>76</v>
      </c>
      <c r="K5508" s="1" t="s">
        <v>3169</v>
      </c>
      <c r="L5508">
        <v>4.6499999999999996E-3</v>
      </c>
      <c r="M5508" s="20" t="s">
        <v>18</v>
      </c>
      <c r="P5508" s="1" t="s">
        <v>1002</v>
      </c>
      <c r="Q5508" s="20" t="s">
        <v>997</v>
      </c>
    </row>
    <row r="5509" spans="1:17" ht="30" x14ac:dyDescent="0.25">
      <c r="A5509">
        <v>36</v>
      </c>
      <c r="B5509" t="str">
        <f>IF(A5509="","",VLOOKUP(A5509,LOVs!$A$3:$B$62,2))</f>
        <v>Surrey</v>
      </c>
      <c r="C5509" t="str">
        <f>Table1[[#This Row],[School Name]]</f>
        <v>Frank Hurt Secondary #106</v>
      </c>
      <c r="D5509" t="s">
        <v>1449</v>
      </c>
      <c r="E5509">
        <v>1973</v>
      </c>
      <c r="F5509" t="s">
        <v>15</v>
      </c>
      <c r="H5509" s="23">
        <v>42648</v>
      </c>
      <c r="I5509" s="20">
        <v>1</v>
      </c>
      <c r="J5509" t="s">
        <v>76</v>
      </c>
      <c r="K5509" s="1" t="s">
        <v>3170</v>
      </c>
      <c r="L5509">
        <v>8.9999999999999998E-4</v>
      </c>
      <c r="M5509" s="20" t="s">
        <v>18</v>
      </c>
      <c r="P5509" s="1" t="s">
        <v>996</v>
      </c>
      <c r="Q5509" s="20" t="s">
        <v>997</v>
      </c>
    </row>
    <row r="5510" spans="1:17" ht="30" x14ac:dyDescent="0.25">
      <c r="A5510">
        <v>36</v>
      </c>
      <c r="B5510" t="str">
        <f>IF(A5510="","",VLOOKUP(A5510,LOVs!$A$3:$B$62,2))</f>
        <v>Surrey</v>
      </c>
      <c r="C5510" t="str">
        <f>Table1[[#This Row],[School Name]]</f>
        <v>Frank Hurt Secondary #106</v>
      </c>
      <c r="D5510" t="s">
        <v>1449</v>
      </c>
      <c r="E5510">
        <v>1973</v>
      </c>
      <c r="F5510" t="s">
        <v>15</v>
      </c>
      <c r="H5510" s="23">
        <v>42648</v>
      </c>
      <c r="I5510" s="20">
        <v>1</v>
      </c>
      <c r="J5510" t="s">
        <v>76</v>
      </c>
      <c r="K5510" s="1" t="s">
        <v>3170</v>
      </c>
      <c r="L5510">
        <v>3.6800000000000001E-3</v>
      </c>
      <c r="M5510" s="20" t="s">
        <v>18</v>
      </c>
      <c r="P5510" s="1" t="s">
        <v>1002</v>
      </c>
      <c r="Q5510" s="20" t="s">
        <v>997</v>
      </c>
    </row>
    <row r="5511" spans="1:17" x14ac:dyDescent="0.25">
      <c r="A5511">
        <v>36</v>
      </c>
      <c r="B5511" t="str">
        <f>IF(A5511="","",VLOOKUP(A5511,LOVs!$A$3:$B$62,2))</f>
        <v>Surrey</v>
      </c>
      <c r="C5511" t="s">
        <v>9813</v>
      </c>
      <c r="D5511" t="s">
        <v>3662</v>
      </c>
      <c r="E5511">
        <v>1963</v>
      </c>
      <c r="F5511" t="s">
        <v>15</v>
      </c>
      <c r="H5511" s="23">
        <v>42684</v>
      </c>
      <c r="I5511" s="20">
        <v>1</v>
      </c>
      <c r="J5511" t="s">
        <v>73</v>
      </c>
      <c r="K5511" s="1" t="s">
        <v>3864</v>
      </c>
      <c r="L5511">
        <v>1.6199999999999999E-2</v>
      </c>
      <c r="M5511" s="20" t="s">
        <v>15</v>
      </c>
      <c r="P5511" s="1" t="s">
        <v>996</v>
      </c>
      <c r="Q5511" s="20" t="s">
        <v>997</v>
      </c>
    </row>
    <row r="5512" spans="1:17" x14ac:dyDescent="0.25">
      <c r="A5512">
        <v>36</v>
      </c>
      <c r="B5512" t="str">
        <f>IF(A5512="","",VLOOKUP(A5512,LOVs!$A$3:$B$62,2))</f>
        <v>Surrey</v>
      </c>
      <c r="C5512" t="s">
        <v>9813</v>
      </c>
      <c r="D5512" t="s">
        <v>3662</v>
      </c>
      <c r="E5512">
        <v>1963</v>
      </c>
      <c r="F5512" t="s">
        <v>15</v>
      </c>
      <c r="H5512" s="23">
        <v>42684</v>
      </c>
      <c r="I5512" s="20">
        <v>1</v>
      </c>
      <c r="J5512" t="s">
        <v>73</v>
      </c>
      <c r="K5512" s="1" t="s">
        <v>3864</v>
      </c>
      <c r="L5512">
        <v>3.6999999999999999E-4</v>
      </c>
      <c r="M5512" s="20" t="s">
        <v>18</v>
      </c>
      <c r="P5512" s="1" t="s">
        <v>998</v>
      </c>
      <c r="Q5512" s="20" t="s">
        <v>997</v>
      </c>
    </row>
    <row r="5513" spans="1:17" ht="30" x14ac:dyDescent="0.25">
      <c r="A5513">
        <v>36</v>
      </c>
      <c r="B5513" t="str">
        <f>IF(A5513="","",VLOOKUP(A5513,LOVs!$A$3:$B$62,2))</f>
        <v>Surrey</v>
      </c>
      <c r="C5513" t="str">
        <f>Table1[[#This Row],[School Name]]</f>
        <v>Hall's Prairie Elementary #019</v>
      </c>
      <c r="D5513" t="s">
        <v>1014</v>
      </c>
      <c r="E5513">
        <v>1930</v>
      </c>
      <c r="F5513" t="s">
        <v>15</v>
      </c>
      <c r="H5513" s="23">
        <v>42648</v>
      </c>
      <c r="I5513" s="20">
        <v>1</v>
      </c>
      <c r="J5513" t="s">
        <v>1296</v>
      </c>
      <c r="K5513" s="1" t="s">
        <v>3172</v>
      </c>
      <c r="L5513">
        <v>1.32E-3</v>
      </c>
      <c r="M5513" s="20" t="s">
        <v>18</v>
      </c>
      <c r="P5513" s="1" t="s">
        <v>996</v>
      </c>
      <c r="Q5513" s="20" t="s">
        <v>997</v>
      </c>
    </row>
    <row r="5514" spans="1:17" ht="30" x14ac:dyDescent="0.25">
      <c r="A5514">
        <v>36</v>
      </c>
      <c r="B5514" t="str">
        <f>IF(A5514="","",VLOOKUP(A5514,LOVs!$A$3:$B$62,2))</f>
        <v>Surrey</v>
      </c>
      <c r="C5514" t="str">
        <f>Table1[[#This Row],[School Name]]</f>
        <v>Hall's Prairie Elementary #019</v>
      </c>
      <c r="D5514" t="s">
        <v>1014</v>
      </c>
      <c r="E5514">
        <v>1930</v>
      </c>
      <c r="F5514" t="s">
        <v>15</v>
      </c>
      <c r="H5514" s="23">
        <v>42648</v>
      </c>
      <c r="I5514" s="20">
        <v>1</v>
      </c>
      <c r="J5514" t="s">
        <v>1296</v>
      </c>
      <c r="K5514" s="1" t="s">
        <v>3172</v>
      </c>
      <c r="L5514">
        <v>9.8999999999999999E-4</v>
      </c>
      <c r="M5514" s="20" t="s">
        <v>18</v>
      </c>
      <c r="P5514" s="1" t="s">
        <v>1016</v>
      </c>
      <c r="Q5514" s="20" t="s">
        <v>997</v>
      </c>
    </row>
    <row r="5515" spans="1:17" x14ac:dyDescent="0.25">
      <c r="A5515">
        <v>36</v>
      </c>
      <c r="B5515" t="str">
        <f>IF(A5515="","",VLOOKUP(A5515,LOVs!$A$3:$B$62,2))</f>
        <v>Surrey</v>
      </c>
      <c r="C5515" t="str">
        <f>Table1[[#This Row],[School Name]]</f>
        <v>Hall's Prairie Elementary #019</v>
      </c>
      <c r="D5515" t="s">
        <v>1014</v>
      </c>
      <c r="E5515">
        <v>1930</v>
      </c>
      <c r="F5515" t="s">
        <v>15</v>
      </c>
      <c r="H5515" s="23">
        <v>42648</v>
      </c>
      <c r="I5515" s="20">
        <v>1</v>
      </c>
      <c r="J5515" t="s">
        <v>73</v>
      </c>
      <c r="K5515" s="1" t="s">
        <v>3032</v>
      </c>
      <c r="L5515">
        <v>3.95</v>
      </c>
      <c r="M5515" s="20" t="s">
        <v>15</v>
      </c>
      <c r="P5515" s="1" t="s">
        <v>996</v>
      </c>
      <c r="Q5515" s="20" t="s">
        <v>997</v>
      </c>
    </row>
    <row r="5516" spans="1:17" x14ac:dyDescent="0.25">
      <c r="A5516">
        <v>36</v>
      </c>
      <c r="B5516" t="str">
        <f>IF(A5516="","",VLOOKUP(A5516,LOVs!$A$3:$B$62,2))</f>
        <v>Surrey</v>
      </c>
      <c r="C5516" t="str">
        <f>Table1[[#This Row],[School Name]]</f>
        <v>Hall's Prairie Elementary #019</v>
      </c>
      <c r="D5516" t="s">
        <v>1014</v>
      </c>
      <c r="E5516">
        <v>1930</v>
      </c>
      <c r="F5516" t="s">
        <v>15</v>
      </c>
      <c r="H5516" s="23">
        <v>42648</v>
      </c>
      <c r="I5516" s="20">
        <v>1</v>
      </c>
      <c r="J5516" t="s">
        <v>73</v>
      </c>
      <c r="K5516" s="1" t="s">
        <v>3032</v>
      </c>
      <c r="L5516">
        <v>4.2000000000000003E-2</v>
      </c>
      <c r="M5516" s="20" t="s">
        <v>15</v>
      </c>
      <c r="P5516" s="1" t="s">
        <v>1016</v>
      </c>
      <c r="Q5516" s="20" t="s">
        <v>997</v>
      </c>
    </row>
    <row r="5517" spans="1:17" x14ac:dyDescent="0.25">
      <c r="A5517">
        <v>36</v>
      </c>
      <c r="B5517" t="str">
        <f>IF(A5517="","",VLOOKUP(A5517,LOVs!$A$3:$B$62,2))</f>
        <v>Surrey</v>
      </c>
      <c r="C5517" t="str">
        <f>Table1[[#This Row],[School Name]]</f>
        <v>Hall's Prairie Elementary #019</v>
      </c>
      <c r="D5517" t="s">
        <v>1014</v>
      </c>
      <c r="E5517">
        <v>1930</v>
      </c>
      <c r="F5517" t="s">
        <v>15</v>
      </c>
      <c r="H5517" s="23">
        <v>42648</v>
      </c>
      <c r="I5517" s="20">
        <v>1</v>
      </c>
      <c r="J5517" t="s">
        <v>73</v>
      </c>
      <c r="K5517" s="1" t="s">
        <v>3173</v>
      </c>
      <c r="L5517">
        <v>3.0200000000000001E-3</v>
      </c>
      <c r="M5517" s="20" t="s">
        <v>18</v>
      </c>
      <c r="P5517" s="1" t="s">
        <v>996</v>
      </c>
      <c r="Q5517" s="20" t="s">
        <v>997</v>
      </c>
    </row>
    <row r="5518" spans="1:17" x14ac:dyDescent="0.25">
      <c r="A5518">
        <v>36</v>
      </c>
      <c r="B5518" t="str">
        <f>IF(A5518="","",VLOOKUP(A5518,LOVs!$A$3:$B$62,2))</f>
        <v>Surrey</v>
      </c>
      <c r="C5518" t="str">
        <f>Table1[[#This Row],[School Name]]</f>
        <v>Hall's Prairie Elementary #019</v>
      </c>
      <c r="D5518" t="s">
        <v>1014</v>
      </c>
      <c r="E5518">
        <v>1930</v>
      </c>
      <c r="F5518" t="s">
        <v>15</v>
      </c>
      <c r="H5518" s="23">
        <v>42648</v>
      </c>
      <c r="I5518" s="20">
        <v>1</v>
      </c>
      <c r="J5518" t="s">
        <v>73</v>
      </c>
      <c r="K5518" s="1" t="s">
        <v>3173</v>
      </c>
      <c r="L5518">
        <v>1.89E-3</v>
      </c>
      <c r="M5518" s="20" t="s">
        <v>18</v>
      </c>
      <c r="P5518" s="1" t="s">
        <v>1016</v>
      </c>
      <c r="Q5518" s="20" t="s">
        <v>997</v>
      </c>
    </row>
    <row r="5519" spans="1:17" x14ac:dyDescent="0.25">
      <c r="A5519">
        <v>36</v>
      </c>
      <c r="B5519" t="str">
        <f>IF(A5519="","",VLOOKUP(A5519,LOVs!$A$3:$B$62,2))</f>
        <v>Surrey</v>
      </c>
      <c r="C5519" t="str">
        <f>Table1[[#This Row],[School Name]]</f>
        <v>Hall's Prairie Elementary #019</v>
      </c>
      <c r="D5519" t="s">
        <v>1014</v>
      </c>
      <c r="E5519">
        <v>1930</v>
      </c>
      <c r="F5519" t="s">
        <v>15</v>
      </c>
      <c r="H5519" s="23">
        <v>42648</v>
      </c>
      <c r="I5519" s="20">
        <v>1</v>
      </c>
      <c r="J5519" t="s">
        <v>73</v>
      </c>
      <c r="K5519" s="1" t="s">
        <v>3174</v>
      </c>
      <c r="L5519">
        <v>1.9800000000000002E-2</v>
      </c>
      <c r="M5519" s="20" t="s">
        <v>15</v>
      </c>
      <c r="P5519" s="1" t="s">
        <v>996</v>
      </c>
      <c r="Q5519" s="20" t="s">
        <v>997</v>
      </c>
    </row>
    <row r="5520" spans="1:17" x14ac:dyDescent="0.25">
      <c r="A5520">
        <v>36</v>
      </c>
      <c r="B5520" t="str">
        <f>IF(A5520="","",VLOOKUP(A5520,LOVs!$A$3:$B$62,2))</f>
        <v>Surrey</v>
      </c>
      <c r="C5520" t="str">
        <f>Table1[[#This Row],[School Name]]</f>
        <v>Hall's Prairie Elementary #019</v>
      </c>
      <c r="D5520" t="s">
        <v>1014</v>
      </c>
      <c r="E5520">
        <v>1930</v>
      </c>
      <c r="F5520" t="s">
        <v>15</v>
      </c>
      <c r="H5520" s="23">
        <v>42648</v>
      </c>
      <c r="I5520" s="20">
        <v>1</v>
      </c>
      <c r="J5520" t="s">
        <v>73</v>
      </c>
      <c r="K5520" s="1" t="s">
        <v>3174</v>
      </c>
      <c r="L5520">
        <v>1.34E-3</v>
      </c>
      <c r="M5520" s="20" t="s">
        <v>18</v>
      </c>
      <c r="P5520" s="1" t="s">
        <v>1016</v>
      </c>
      <c r="Q5520" s="20" t="s">
        <v>997</v>
      </c>
    </row>
    <row r="5521" spans="1:17" x14ac:dyDescent="0.25">
      <c r="A5521">
        <v>36</v>
      </c>
      <c r="B5521" t="str">
        <f>IF(A5521="","",VLOOKUP(A5521,LOVs!$A$3:$B$62,2))</f>
        <v>Surrey</v>
      </c>
      <c r="C5521" t="str">
        <f>Table1[[#This Row],[School Name]]</f>
        <v>Hall's Prairie Elementary #019</v>
      </c>
      <c r="D5521" t="s">
        <v>1014</v>
      </c>
      <c r="E5521">
        <v>1930</v>
      </c>
      <c r="F5521" t="s">
        <v>15</v>
      </c>
      <c r="H5521" s="23">
        <v>42648</v>
      </c>
      <c r="I5521" s="20">
        <v>1</v>
      </c>
      <c r="J5521" t="s">
        <v>73</v>
      </c>
      <c r="K5521" s="1" t="s">
        <v>2527</v>
      </c>
      <c r="L5521">
        <v>6.3700000000000007E-2</v>
      </c>
      <c r="M5521" s="20" t="s">
        <v>15</v>
      </c>
      <c r="P5521" s="1" t="s">
        <v>996</v>
      </c>
      <c r="Q5521" s="20" t="s">
        <v>997</v>
      </c>
    </row>
    <row r="5522" spans="1:17" x14ac:dyDescent="0.25">
      <c r="A5522">
        <v>36</v>
      </c>
      <c r="B5522" t="str">
        <f>IF(A5522="","",VLOOKUP(A5522,LOVs!$A$3:$B$62,2))</f>
        <v>Surrey</v>
      </c>
      <c r="C5522" t="str">
        <f>Table1[[#This Row],[School Name]]</f>
        <v>Hall's Prairie Elementary #019</v>
      </c>
      <c r="D5522" t="s">
        <v>1014</v>
      </c>
      <c r="E5522">
        <v>1930</v>
      </c>
      <c r="F5522" t="s">
        <v>15</v>
      </c>
      <c r="H5522" s="23">
        <v>42648</v>
      </c>
      <c r="I5522" s="20">
        <v>1</v>
      </c>
      <c r="J5522" t="s">
        <v>73</v>
      </c>
      <c r="K5522" s="1" t="s">
        <v>2527</v>
      </c>
      <c r="L5522">
        <v>2.14E-3</v>
      </c>
      <c r="M5522" s="20" t="s">
        <v>18</v>
      </c>
      <c r="P5522" s="1" t="s">
        <v>1016</v>
      </c>
      <c r="Q5522" s="20" t="s">
        <v>997</v>
      </c>
    </row>
    <row r="5523" spans="1:17" ht="30" x14ac:dyDescent="0.25">
      <c r="A5523">
        <v>36</v>
      </c>
      <c r="B5523" t="str">
        <f>IF(A5523="","",VLOOKUP(A5523,LOVs!$A$3:$B$62,2))</f>
        <v>Surrey</v>
      </c>
      <c r="C5523" t="str">
        <f>Table1[[#This Row],[School Name]]</f>
        <v>Hall's Prairie Elementary #019</v>
      </c>
      <c r="D5523" t="s">
        <v>1014</v>
      </c>
      <c r="E5523">
        <v>1930</v>
      </c>
      <c r="F5523" t="s">
        <v>15</v>
      </c>
      <c r="H5523" s="23">
        <v>42648</v>
      </c>
      <c r="I5523" s="20">
        <v>1</v>
      </c>
      <c r="J5523" t="s">
        <v>73</v>
      </c>
      <c r="K5523" s="1" t="s">
        <v>3175</v>
      </c>
      <c r="L5523">
        <v>0.60199999999999998</v>
      </c>
      <c r="M5523" s="20" t="s">
        <v>15</v>
      </c>
      <c r="P5523" s="1" t="s">
        <v>996</v>
      </c>
      <c r="Q5523" s="20" t="s">
        <v>997</v>
      </c>
    </row>
    <row r="5524" spans="1:17" ht="30" x14ac:dyDescent="0.25">
      <c r="A5524">
        <v>36</v>
      </c>
      <c r="B5524" t="str">
        <f>IF(A5524="","",VLOOKUP(A5524,LOVs!$A$3:$B$62,2))</f>
        <v>Surrey</v>
      </c>
      <c r="C5524" t="str">
        <f>Table1[[#This Row],[School Name]]</f>
        <v>Hall's Prairie Elementary #019</v>
      </c>
      <c r="D5524" t="s">
        <v>1014</v>
      </c>
      <c r="E5524">
        <v>1930</v>
      </c>
      <c r="F5524" t="s">
        <v>15</v>
      </c>
      <c r="H5524" s="23">
        <v>42648</v>
      </c>
      <c r="I5524" s="20">
        <v>1</v>
      </c>
      <c r="J5524" t="s">
        <v>73</v>
      </c>
      <c r="K5524" s="1" t="s">
        <v>3175</v>
      </c>
      <c r="L5524">
        <v>1E-3</v>
      </c>
      <c r="M5524" s="20" t="s">
        <v>18</v>
      </c>
      <c r="P5524" s="1" t="s">
        <v>1016</v>
      </c>
      <c r="Q5524" s="20" t="s">
        <v>997</v>
      </c>
    </row>
    <row r="5525" spans="1:17" x14ac:dyDescent="0.25">
      <c r="A5525">
        <v>36</v>
      </c>
      <c r="B5525" t="str">
        <f>IF(A5525="","",VLOOKUP(A5525,LOVs!$A$3:$B$62,2))</f>
        <v>Surrey</v>
      </c>
      <c r="C5525" t="str">
        <f>Table1[[#This Row],[School Name]]</f>
        <v>Hall's Prairie Elementary #019</v>
      </c>
      <c r="D5525" t="s">
        <v>1014</v>
      </c>
      <c r="E5525">
        <v>1930</v>
      </c>
      <c r="F5525" t="s">
        <v>15</v>
      </c>
      <c r="H5525" s="23">
        <v>42648</v>
      </c>
      <c r="I5525" s="20">
        <v>1</v>
      </c>
      <c r="J5525" t="s">
        <v>73</v>
      </c>
      <c r="K5525" s="1" t="s">
        <v>2449</v>
      </c>
      <c r="L5525">
        <v>1.01E-2</v>
      </c>
      <c r="M5525" s="20" t="s">
        <v>15</v>
      </c>
      <c r="P5525" s="1" t="s">
        <v>996</v>
      </c>
      <c r="Q5525" s="20" t="s">
        <v>997</v>
      </c>
    </row>
    <row r="5526" spans="1:17" x14ac:dyDescent="0.25">
      <c r="A5526">
        <v>36</v>
      </c>
      <c r="B5526" t="str">
        <f>IF(A5526="","",VLOOKUP(A5526,LOVs!$A$3:$B$62,2))</f>
        <v>Surrey</v>
      </c>
      <c r="C5526" t="str">
        <f>Table1[[#This Row],[School Name]]</f>
        <v>Hall's Prairie Elementary #019</v>
      </c>
      <c r="D5526" t="s">
        <v>1014</v>
      </c>
      <c r="E5526">
        <v>1930</v>
      </c>
      <c r="F5526" t="s">
        <v>15</v>
      </c>
      <c r="H5526" s="23">
        <v>42648</v>
      </c>
      <c r="I5526" s="20">
        <v>1</v>
      </c>
      <c r="J5526" t="s">
        <v>73</v>
      </c>
      <c r="K5526" s="1" t="s">
        <v>2449</v>
      </c>
      <c r="L5526">
        <v>3.8999999999999999E-4</v>
      </c>
      <c r="M5526" s="20" t="s">
        <v>18</v>
      </c>
      <c r="P5526" s="1" t="s">
        <v>1016</v>
      </c>
      <c r="Q5526" s="20" t="s">
        <v>997</v>
      </c>
    </row>
    <row r="5527" spans="1:17" ht="30" x14ac:dyDescent="0.25">
      <c r="A5527">
        <v>36</v>
      </c>
      <c r="B5527" t="str">
        <f>IF(A5527="","",VLOOKUP(A5527,LOVs!$A$3:$B$62,2))</f>
        <v>Surrey</v>
      </c>
      <c r="C5527" t="str">
        <f>Table1[[#This Row],[School Name]]</f>
        <v>Hall's Prairie Elementary #019</v>
      </c>
      <c r="D5527" t="s">
        <v>1014</v>
      </c>
      <c r="E5527">
        <v>1930</v>
      </c>
      <c r="F5527" t="s">
        <v>15</v>
      </c>
      <c r="H5527" s="23">
        <v>42648</v>
      </c>
      <c r="I5527" s="20">
        <v>1</v>
      </c>
      <c r="J5527" t="s">
        <v>73</v>
      </c>
      <c r="K5527" s="1" t="s">
        <v>3176</v>
      </c>
      <c r="L5527">
        <v>0.14899999999999999</v>
      </c>
      <c r="M5527" s="20" t="s">
        <v>15</v>
      </c>
      <c r="P5527" s="1" t="s">
        <v>996</v>
      </c>
      <c r="Q5527" s="20" t="s">
        <v>997</v>
      </c>
    </row>
    <row r="5528" spans="1:17" ht="30" x14ac:dyDescent="0.25">
      <c r="A5528">
        <v>36</v>
      </c>
      <c r="B5528" t="str">
        <f>IF(A5528="","",VLOOKUP(A5528,LOVs!$A$3:$B$62,2))</f>
        <v>Surrey</v>
      </c>
      <c r="C5528" t="str">
        <f>Table1[[#This Row],[School Name]]</f>
        <v>Hall's Prairie Elementary #019</v>
      </c>
      <c r="D5528" t="s">
        <v>1014</v>
      </c>
      <c r="E5528">
        <v>1930</v>
      </c>
      <c r="F5528" t="s">
        <v>15</v>
      </c>
      <c r="H5528" s="23">
        <v>42648</v>
      </c>
      <c r="I5528" s="20">
        <v>1</v>
      </c>
      <c r="J5528" t="s">
        <v>73</v>
      </c>
      <c r="K5528" s="1" t="s">
        <v>3176</v>
      </c>
      <c r="L5528">
        <v>2.9899999999999999E-2</v>
      </c>
      <c r="M5528" s="20" t="s">
        <v>15</v>
      </c>
      <c r="P5528" s="1" t="s">
        <v>1016</v>
      </c>
      <c r="Q5528" s="20" t="s">
        <v>997</v>
      </c>
    </row>
    <row r="5529" spans="1:17" ht="30" x14ac:dyDescent="0.25">
      <c r="A5529">
        <v>36</v>
      </c>
      <c r="B5529" t="str">
        <f>IF(A5529="","",VLOOKUP(A5529,LOVs!$A$3:$B$62,2))</f>
        <v>Surrey</v>
      </c>
      <c r="C5529" t="str">
        <f>Table1[[#This Row],[School Name]]</f>
        <v>Hall's Prairie Elementary #019</v>
      </c>
      <c r="D5529" t="s">
        <v>1014</v>
      </c>
      <c r="E5529">
        <v>1930</v>
      </c>
      <c r="F5529" t="s">
        <v>15</v>
      </c>
      <c r="H5529" s="23">
        <v>42648</v>
      </c>
      <c r="I5529" s="20">
        <v>1</v>
      </c>
      <c r="J5529" t="s">
        <v>73</v>
      </c>
      <c r="K5529" s="1" t="s">
        <v>3177</v>
      </c>
      <c r="L5529">
        <v>3.2000000000000001E-2</v>
      </c>
      <c r="M5529" s="20" t="s">
        <v>15</v>
      </c>
      <c r="P5529" s="1" t="s">
        <v>996</v>
      </c>
      <c r="Q5529" s="20" t="s">
        <v>997</v>
      </c>
    </row>
    <row r="5530" spans="1:17" ht="30" x14ac:dyDescent="0.25">
      <c r="A5530">
        <v>36</v>
      </c>
      <c r="B5530" t="str">
        <f>IF(A5530="","",VLOOKUP(A5530,LOVs!$A$3:$B$62,2))</f>
        <v>Surrey</v>
      </c>
      <c r="C5530" t="str">
        <f>Table1[[#This Row],[School Name]]</f>
        <v>Hall's Prairie Elementary #019</v>
      </c>
      <c r="D5530" t="s">
        <v>1014</v>
      </c>
      <c r="E5530">
        <v>1930</v>
      </c>
      <c r="F5530" t="s">
        <v>15</v>
      </c>
      <c r="H5530" s="23">
        <v>42648</v>
      </c>
      <c r="I5530" s="20">
        <v>1</v>
      </c>
      <c r="J5530" t="s">
        <v>73</v>
      </c>
      <c r="K5530" s="1" t="s">
        <v>3177</v>
      </c>
      <c r="L5530">
        <v>2.2200000000000002E-3</v>
      </c>
      <c r="M5530" s="20" t="s">
        <v>18</v>
      </c>
      <c r="P5530" s="1" t="s">
        <v>1016</v>
      </c>
      <c r="Q5530" s="20" t="s">
        <v>997</v>
      </c>
    </row>
    <row r="5531" spans="1:17" ht="30" x14ac:dyDescent="0.25">
      <c r="A5531">
        <v>36</v>
      </c>
      <c r="B5531" t="str">
        <f>IF(A5531="","",VLOOKUP(A5531,LOVs!$A$3:$B$62,2))</f>
        <v>Surrey</v>
      </c>
      <c r="C5531" t="str">
        <f>Table1[[#This Row],[School Name]]</f>
        <v>Hall's Prairie Elementary #019</v>
      </c>
      <c r="D5531" t="s">
        <v>1014</v>
      </c>
      <c r="E5531">
        <v>1930</v>
      </c>
      <c r="F5531" t="s">
        <v>15</v>
      </c>
      <c r="H5531" s="23">
        <v>42648</v>
      </c>
      <c r="I5531" s="20">
        <v>1</v>
      </c>
      <c r="J5531" t="s">
        <v>73</v>
      </c>
      <c r="K5531" s="1" t="s">
        <v>3178</v>
      </c>
      <c r="L5531">
        <v>8.6E-3</v>
      </c>
      <c r="M5531" s="20" t="s">
        <v>18</v>
      </c>
      <c r="P5531" s="1" t="s">
        <v>996</v>
      </c>
      <c r="Q5531" s="20" t="s">
        <v>997</v>
      </c>
    </row>
    <row r="5532" spans="1:17" ht="30" x14ac:dyDescent="0.25">
      <c r="A5532">
        <v>36</v>
      </c>
      <c r="B5532" t="str">
        <f>IF(A5532="","",VLOOKUP(A5532,LOVs!$A$3:$B$62,2))</f>
        <v>Surrey</v>
      </c>
      <c r="C5532" t="str">
        <f>Table1[[#This Row],[School Name]]</f>
        <v>Hall's Prairie Elementary #019</v>
      </c>
      <c r="D5532" t="s">
        <v>1014</v>
      </c>
      <c r="E5532">
        <v>1930</v>
      </c>
      <c r="F5532" t="s">
        <v>15</v>
      </c>
      <c r="H5532" s="23">
        <v>42648</v>
      </c>
      <c r="I5532" s="20">
        <v>1</v>
      </c>
      <c r="J5532" t="s">
        <v>73</v>
      </c>
      <c r="K5532" s="1" t="s">
        <v>3178</v>
      </c>
      <c r="L5532">
        <v>5.0000000000000001E-4</v>
      </c>
      <c r="M5532" s="20" t="s">
        <v>18</v>
      </c>
      <c r="P5532" s="1" t="s">
        <v>1016</v>
      </c>
      <c r="Q5532" s="20" t="s">
        <v>997</v>
      </c>
    </row>
    <row r="5533" spans="1:17" ht="30" x14ac:dyDescent="0.25">
      <c r="A5533">
        <v>36</v>
      </c>
      <c r="B5533" t="str">
        <f>IF(A5533="","",VLOOKUP(A5533,LOVs!$A$3:$B$62,2))</f>
        <v>Surrey</v>
      </c>
      <c r="C5533" t="str">
        <f>Table1[[#This Row],[School Name]]</f>
        <v>Hall's Prairie Elementary #019</v>
      </c>
      <c r="D5533" t="s">
        <v>1014</v>
      </c>
      <c r="E5533">
        <v>1930</v>
      </c>
      <c r="F5533" t="s">
        <v>15</v>
      </c>
      <c r="H5533" s="23">
        <v>42648</v>
      </c>
      <c r="I5533" s="20">
        <v>1</v>
      </c>
      <c r="J5533" t="s">
        <v>73</v>
      </c>
      <c r="K5533" s="1" t="s">
        <v>3179</v>
      </c>
      <c r="L5533">
        <v>1.83E-2</v>
      </c>
      <c r="M5533" s="20" t="s">
        <v>15</v>
      </c>
      <c r="P5533" s="1" t="s">
        <v>996</v>
      </c>
      <c r="Q5533" s="20" t="s">
        <v>997</v>
      </c>
    </row>
    <row r="5534" spans="1:17" ht="30" x14ac:dyDescent="0.25">
      <c r="A5534">
        <v>36</v>
      </c>
      <c r="B5534" t="str">
        <f>IF(A5534="","",VLOOKUP(A5534,LOVs!$A$3:$B$62,2))</f>
        <v>Surrey</v>
      </c>
      <c r="C5534" t="str">
        <f>Table1[[#This Row],[School Name]]</f>
        <v>Hall's Prairie Elementary #019</v>
      </c>
      <c r="D5534" t="s">
        <v>1014</v>
      </c>
      <c r="E5534">
        <v>1930</v>
      </c>
      <c r="F5534" t="s">
        <v>15</v>
      </c>
      <c r="H5534" s="23">
        <v>42648</v>
      </c>
      <c r="I5534" s="20">
        <v>1</v>
      </c>
      <c r="J5534" t="s">
        <v>73</v>
      </c>
      <c r="K5534" s="1" t="s">
        <v>3179</v>
      </c>
      <c r="L5534">
        <v>0.17599999999999999</v>
      </c>
      <c r="M5534" s="20" t="s">
        <v>15</v>
      </c>
      <c r="P5534" s="1" t="s">
        <v>1016</v>
      </c>
      <c r="Q5534" s="20" t="s">
        <v>997</v>
      </c>
    </row>
    <row r="5535" spans="1:17" ht="45" x14ac:dyDescent="0.25">
      <c r="A5535">
        <v>36</v>
      </c>
      <c r="B5535" t="str">
        <f>IF(A5535="","",VLOOKUP(A5535,LOVs!$A$3:$B$62,2))</f>
        <v>Surrey</v>
      </c>
      <c r="C5535" t="str">
        <f>Table1[[#This Row],[School Name]]</f>
        <v>Hall's Prairie Elementary #019</v>
      </c>
      <c r="D5535" t="s">
        <v>1014</v>
      </c>
      <c r="E5535">
        <v>1930</v>
      </c>
      <c r="F5535" t="s">
        <v>15</v>
      </c>
      <c r="H5535" s="23">
        <v>42648</v>
      </c>
      <c r="I5535" s="20">
        <v>1</v>
      </c>
      <c r="J5535" t="s">
        <v>73</v>
      </c>
      <c r="K5535" s="1" t="s">
        <v>3180</v>
      </c>
      <c r="L5535">
        <v>0.748</v>
      </c>
      <c r="M5535" s="20" t="s">
        <v>15</v>
      </c>
      <c r="P5535" s="1" t="s">
        <v>996</v>
      </c>
      <c r="Q5535" s="20" t="s">
        <v>997</v>
      </c>
    </row>
    <row r="5536" spans="1:17" ht="45" x14ac:dyDescent="0.25">
      <c r="A5536">
        <v>36</v>
      </c>
      <c r="B5536" t="str">
        <f>IF(A5536="","",VLOOKUP(A5536,LOVs!$A$3:$B$62,2))</f>
        <v>Surrey</v>
      </c>
      <c r="C5536" t="str">
        <f>Table1[[#This Row],[School Name]]</f>
        <v>Hall's Prairie Elementary #019</v>
      </c>
      <c r="D5536" t="s">
        <v>1014</v>
      </c>
      <c r="E5536">
        <v>1930</v>
      </c>
      <c r="F5536" t="s">
        <v>15</v>
      </c>
      <c r="H5536" s="23">
        <v>42648</v>
      </c>
      <c r="I5536" s="20">
        <v>1</v>
      </c>
      <c r="J5536" t="s">
        <v>73</v>
      </c>
      <c r="K5536" s="1" t="s">
        <v>3180</v>
      </c>
      <c r="L5536">
        <v>2.1000000000000001E-2</v>
      </c>
      <c r="M5536" s="20" t="s">
        <v>15</v>
      </c>
      <c r="P5536" s="1" t="s">
        <v>1016</v>
      </c>
      <c r="Q5536" s="20" t="s">
        <v>997</v>
      </c>
    </row>
    <row r="5537" spans="1:17" ht="30" x14ac:dyDescent="0.25">
      <c r="A5537">
        <v>36</v>
      </c>
      <c r="B5537" t="str">
        <f>IF(A5537="","",VLOOKUP(A5537,LOVs!$A$3:$B$62,2))</f>
        <v>Surrey</v>
      </c>
      <c r="C5537" t="str">
        <f>Table1[[#This Row],[School Name]]</f>
        <v>Mary Jane Shannon Elementary #054</v>
      </c>
      <c r="D5537" t="s">
        <v>1187</v>
      </c>
      <c r="E5537">
        <v>1958</v>
      </c>
      <c r="F5537" t="s">
        <v>15</v>
      </c>
      <c r="H5537" s="23">
        <v>42648</v>
      </c>
      <c r="I5537" s="20">
        <v>1</v>
      </c>
      <c r="J5537" t="s">
        <v>3181</v>
      </c>
      <c r="K5537" s="1" t="s">
        <v>3182</v>
      </c>
      <c r="L5537">
        <v>1.0300000000000001E-3</v>
      </c>
      <c r="M5537" s="20" t="s">
        <v>18</v>
      </c>
      <c r="P5537" s="1" t="s">
        <v>996</v>
      </c>
      <c r="Q5537" s="20" t="s">
        <v>997</v>
      </c>
    </row>
    <row r="5538" spans="1:17" ht="30" x14ac:dyDescent="0.25">
      <c r="A5538">
        <v>36</v>
      </c>
      <c r="B5538" t="str">
        <f>IF(A5538="","",VLOOKUP(A5538,LOVs!$A$3:$B$62,2))</f>
        <v>Surrey</v>
      </c>
      <c r="C5538" t="str">
        <f>Table1[[#This Row],[School Name]]</f>
        <v>Mary Jane Shannon Elementary #054</v>
      </c>
      <c r="D5538" t="s">
        <v>1187</v>
      </c>
      <c r="E5538">
        <v>1958</v>
      </c>
      <c r="F5538" t="s">
        <v>15</v>
      </c>
      <c r="H5538" s="23">
        <v>42648</v>
      </c>
      <c r="I5538" s="20">
        <v>1</v>
      </c>
      <c r="J5538" t="s">
        <v>3181</v>
      </c>
      <c r="K5538" s="1" t="s">
        <v>3182</v>
      </c>
      <c r="L5538">
        <v>4.4000000000000002E-4</v>
      </c>
      <c r="M5538" s="20" t="s">
        <v>18</v>
      </c>
      <c r="P5538" s="1" t="s">
        <v>1002</v>
      </c>
      <c r="Q5538" s="20" t="s">
        <v>997</v>
      </c>
    </row>
    <row r="5539" spans="1:17" x14ac:dyDescent="0.25">
      <c r="A5539">
        <v>36</v>
      </c>
      <c r="B5539" t="str">
        <f>IF(A5539="","",VLOOKUP(A5539,LOVs!$A$3:$B$62,2))</f>
        <v>Surrey</v>
      </c>
      <c r="C5539" t="str">
        <f>Table1[[#This Row],[School Name]]</f>
        <v>Mary Jane Shannon Elementary #054</v>
      </c>
      <c r="D5539" t="s">
        <v>1187</v>
      </c>
      <c r="E5539">
        <v>1958</v>
      </c>
      <c r="F5539" t="s">
        <v>15</v>
      </c>
      <c r="H5539" s="23">
        <v>42648</v>
      </c>
      <c r="I5539" s="20">
        <v>1</v>
      </c>
      <c r="J5539" t="s">
        <v>3181</v>
      </c>
      <c r="K5539" s="1" t="s">
        <v>3183</v>
      </c>
      <c r="L5539">
        <v>2.7999999999999998E-4</v>
      </c>
      <c r="M5539" s="20" t="s">
        <v>18</v>
      </c>
      <c r="P5539" s="1" t="s">
        <v>996</v>
      </c>
      <c r="Q5539" s="20" t="s">
        <v>997</v>
      </c>
    </row>
    <row r="5540" spans="1:17" x14ac:dyDescent="0.25">
      <c r="A5540">
        <v>36</v>
      </c>
      <c r="B5540" t="str">
        <f>IF(A5540="","",VLOOKUP(A5540,LOVs!$A$3:$B$62,2))</f>
        <v>Surrey</v>
      </c>
      <c r="C5540" t="str">
        <f>Table1[[#This Row],[School Name]]</f>
        <v>Mary Jane Shannon Elementary #054</v>
      </c>
      <c r="D5540" t="s">
        <v>1187</v>
      </c>
      <c r="E5540">
        <v>1958</v>
      </c>
      <c r="F5540" t="s">
        <v>15</v>
      </c>
      <c r="H5540" s="23">
        <v>42648</v>
      </c>
      <c r="I5540" s="20">
        <v>1</v>
      </c>
      <c r="J5540" t="s">
        <v>3181</v>
      </c>
      <c r="K5540" s="1" t="s">
        <v>3183</v>
      </c>
      <c r="L5540">
        <v>1E-4</v>
      </c>
      <c r="M5540" s="20" t="s">
        <v>18</v>
      </c>
      <c r="P5540" s="1" t="s">
        <v>1002</v>
      </c>
      <c r="Q5540" s="20" t="s">
        <v>997</v>
      </c>
    </row>
    <row r="5541" spans="1:17" ht="30" x14ac:dyDescent="0.25">
      <c r="A5541">
        <v>36</v>
      </c>
      <c r="B5541" t="str">
        <f>IF(A5541="","",VLOOKUP(A5541,LOVs!$A$3:$B$62,2))</f>
        <v>Surrey</v>
      </c>
      <c r="C5541" t="str">
        <f>Table1[[#This Row],[School Name]]</f>
        <v>Queen Elizabeth Secondary #022</v>
      </c>
      <c r="D5541" t="s">
        <v>1070</v>
      </c>
      <c r="E5541">
        <v>1999</v>
      </c>
      <c r="F5541" t="s">
        <v>15</v>
      </c>
      <c r="H5541" s="23">
        <v>42648</v>
      </c>
      <c r="I5541" s="20">
        <v>1</v>
      </c>
      <c r="J5541" t="s">
        <v>73</v>
      </c>
      <c r="K5541" s="1" t="s">
        <v>3184</v>
      </c>
      <c r="L5541">
        <v>3.49E-3</v>
      </c>
      <c r="M5541" s="20" t="s">
        <v>18</v>
      </c>
      <c r="P5541" s="1" t="s">
        <v>1042</v>
      </c>
      <c r="Q5541" s="20" t="s">
        <v>997</v>
      </c>
    </row>
    <row r="5542" spans="1:17" ht="30" x14ac:dyDescent="0.25">
      <c r="A5542">
        <v>36</v>
      </c>
      <c r="B5542" t="str">
        <f>IF(A5542="","",VLOOKUP(A5542,LOVs!$A$3:$B$62,2))</f>
        <v>Surrey</v>
      </c>
      <c r="C5542" t="str">
        <f>Table1[[#This Row],[School Name]]</f>
        <v>Queen Elizabeth Secondary #022</v>
      </c>
      <c r="D5542" t="s">
        <v>1070</v>
      </c>
      <c r="E5542">
        <v>1999</v>
      </c>
      <c r="F5542" t="s">
        <v>15</v>
      </c>
      <c r="H5542" s="23">
        <v>42648</v>
      </c>
      <c r="I5542" s="20">
        <v>1</v>
      </c>
      <c r="J5542" t="s">
        <v>73</v>
      </c>
      <c r="K5542" s="1" t="s">
        <v>3184</v>
      </c>
      <c r="L5542">
        <v>6.9999999999999994E-5</v>
      </c>
      <c r="M5542" s="20" t="s">
        <v>18</v>
      </c>
      <c r="P5542" s="1" t="s">
        <v>998</v>
      </c>
      <c r="Q5542" s="20" t="s">
        <v>997</v>
      </c>
    </row>
    <row r="5543" spans="1:17" ht="30" x14ac:dyDescent="0.25">
      <c r="A5543">
        <v>36</v>
      </c>
      <c r="B5543" t="str">
        <f>IF(A5543="","",VLOOKUP(A5543,LOVs!$A$3:$B$62,2))</f>
        <v>Surrey</v>
      </c>
      <c r="C5543" t="str">
        <f>Table1[[#This Row],[School Name]]</f>
        <v>Queen Elizabeth Secondary #022</v>
      </c>
      <c r="D5543" t="s">
        <v>1070</v>
      </c>
      <c r="E5543">
        <v>1999</v>
      </c>
      <c r="F5543" t="s">
        <v>15</v>
      </c>
      <c r="H5543" s="23">
        <v>42648</v>
      </c>
      <c r="I5543" s="20">
        <v>1</v>
      </c>
      <c r="J5543" t="s">
        <v>73</v>
      </c>
      <c r="K5543" s="1" t="s">
        <v>3185</v>
      </c>
      <c r="L5543">
        <v>3.3800000000000002E-3</v>
      </c>
      <c r="M5543" s="20" t="s">
        <v>18</v>
      </c>
      <c r="P5543" s="1" t="s">
        <v>1042</v>
      </c>
      <c r="Q5543" s="20" t="s">
        <v>997</v>
      </c>
    </row>
    <row r="5544" spans="1:17" ht="30" x14ac:dyDescent="0.25">
      <c r="A5544">
        <v>36</v>
      </c>
      <c r="B5544" t="str">
        <f>IF(A5544="","",VLOOKUP(A5544,LOVs!$A$3:$B$62,2))</f>
        <v>Surrey</v>
      </c>
      <c r="C5544" t="str">
        <f>Table1[[#This Row],[School Name]]</f>
        <v>Queen Elizabeth Secondary #022</v>
      </c>
      <c r="D5544" t="s">
        <v>1070</v>
      </c>
      <c r="E5544">
        <v>1999</v>
      </c>
      <c r="F5544" t="s">
        <v>15</v>
      </c>
      <c r="H5544" s="23">
        <v>42648</v>
      </c>
      <c r="I5544" s="20">
        <v>1</v>
      </c>
      <c r="J5544" t="s">
        <v>73</v>
      </c>
      <c r="K5544" s="1" t="s">
        <v>3185</v>
      </c>
      <c r="L5544">
        <v>3.3E-4</v>
      </c>
      <c r="M5544" s="20" t="s">
        <v>18</v>
      </c>
      <c r="P5544" s="1" t="s">
        <v>998</v>
      </c>
      <c r="Q5544" s="20" t="s">
        <v>997</v>
      </c>
    </row>
    <row r="5545" spans="1:17" x14ac:dyDescent="0.25">
      <c r="A5545">
        <v>36</v>
      </c>
      <c r="B5545" t="str">
        <f>IF(A5545="","",VLOOKUP(A5545,LOVs!$A$3:$B$62,2))</f>
        <v>Surrey</v>
      </c>
      <c r="C5545" t="str">
        <f>Table1[[#This Row],[School Name]]</f>
        <v>WE Kinvig Elementary #109</v>
      </c>
      <c r="D5545" t="s">
        <v>1360</v>
      </c>
      <c r="E5545">
        <v>1982</v>
      </c>
      <c r="F5545" t="s">
        <v>15</v>
      </c>
      <c r="H5545" s="23">
        <v>42648</v>
      </c>
      <c r="I5545" s="20">
        <v>1</v>
      </c>
      <c r="J5545" t="s">
        <v>73</v>
      </c>
      <c r="K5545" s="1" t="s">
        <v>3186</v>
      </c>
      <c r="L5545">
        <v>0.26400000000000001</v>
      </c>
      <c r="M5545" s="20" t="s">
        <v>15</v>
      </c>
      <c r="P5545" s="1" t="s">
        <v>996</v>
      </c>
      <c r="Q5545" s="20" t="s">
        <v>997</v>
      </c>
    </row>
    <row r="5546" spans="1:17" x14ac:dyDescent="0.25">
      <c r="A5546">
        <v>36</v>
      </c>
      <c r="B5546" t="str">
        <f>IF(A5546="","",VLOOKUP(A5546,LOVs!$A$3:$B$62,2))</f>
        <v>Surrey</v>
      </c>
      <c r="C5546" t="str">
        <f>Table1[[#This Row],[School Name]]</f>
        <v>WE Kinvig Elementary #109</v>
      </c>
      <c r="D5546" t="s">
        <v>1360</v>
      </c>
      <c r="E5546">
        <v>1982</v>
      </c>
      <c r="F5546" t="s">
        <v>15</v>
      </c>
      <c r="H5546" s="23">
        <v>42648</v>
      </c>
      <c r="I5546" s="20">
        <v>1</v>
      </c>
      <c r="J5546" t="s">
        <v>73</v>
      </c>
      <c r="K5546" s="1" t="s">
        <v>3186</v>
      </c>
      <c r="L5546">
        <v>6.7599999999999993E-2</v>
      </c>
      <c r="M5546" s="20" t="s">
        <v>15</v>
      </c>
      <c r="P5546" s="1" t="s">
        <v>1002</v>
      </c>
      <c r="Q5546" s="20" t="s">
        <v>997</v>
      </c>
    </row>
    <row r="5547" spans="1:17" x14ac:dyDescent="0.25">
      <c r="A5547">
        <v>36</v>
      </c>
      <c r="B5547" t="str">
        <f>IF(A5547="","",VLOOKUP(A5547,LOVs!$A$3:$B$62,2))</f>
        <v>Surrey</v>
      </c>
      <c r="C5547" t="str">
        <f>Table1[[#This Row],[School Name]]</f>
        <v>WE Kinvig Elementary #109</v>
      </c>
      <c r="D5547" t="s">
        <v>1360</v>
      </c>
      <c r="E5547">
        <v>1982</v>
      </c>
      <c r="F5547" t="s">
        <v>15</v>
      </c>
      <c r="H5547" s="23">
        <v>42648</v>
      </c>
      <c r="I5547" s="20">
        <v>1</v>
      </c>
      <c r="J5547" t="s">
        <v>73</v>
      </c>
      <c r="K5547" s="1" t="s">
        <v>3187</v>
      </c>
      <c r="L5547">
        <v>1.3100000000000001E-2</v>
      </c>
      <c r="M5547" s="20" t="s">
        <v>15</v>
      </c>
      <c r="P5547" s="1" t="s">
        <v>996</v>
      </c>
      <c r="Q5547" s="20" t="s">
        <v>997</v>
      </c>
    </row>
    <row r="5548" spans="1:17" x14ac:dyDescent="0.25">
      <c r="A5548">
        <v>36</v>
      </c>
      <c r="B5548" t="str">
        <f>IF(A5548="","",VLOOKUP(A5548,LOVs!$A$3:$B$62,2))</f>
        <v>Surrey</v>
      </c>
      <c r="C5548" t="str">
        <f>Table1[[#This Row],[School Name]]</f>
        <v>WE Kinvig Elementary #109</v>
      </c>
      <c r="D5548" t="s">
        <v>1360</v>
      </c>
      <c r="E5548">
        <v>1982</v>
      </c>
      <c r="F5548" t="s">
        <v>15</v>
      </c>
      <c r="H5548" s="23">
        <v>42648</v>
      </c>
      <c r="I5548" s="20">
        <v>1</v>
      </c>
      <c r="J5548" t="s">
        <v>73</v>
      </c>
      <c r="K5548" s="1" t="s">
        <v>3187</v>
      </c>
      <c r="L5548">
        <v>1.3999999999999999E-4</v>
      </c>
      <c r="M5548" s="20" t="s">
        <v>18</v>
      </c>
      <c r="P5548" s="1" t="s">
        <v>1002</v>
      </c>
      <c r="Q5548" s="20" t="s">
        <v>997</v>
      </c>
    </row>
    <row r="5549" spans="1:17" x14ac:dyDescent="0.25">
      <c r="A5549">
        <v>36</v>
      </c>
      <c r="B5549" t="str">
        <f>IF(A5549="","",VLOOKUP(A5549,LOVs!$A$3:$B$62,2))</f>
        <v>Surrey</v>
      </c>
      <c r="C5549" t="str">
        <f>Table1[[#This Row],[School Name]]</f>
        <v>WE Kinvig Elementary #109</v>
      </c>
      <c r="D5549" t="s">
        <v>1360</v>
      </c>
      <c r="E5549">
        <v>1982</v>
      </c>
      <c r="F5549" t="s">
        <v>15</v>
      </c>
      <c r="H5549" s="23">
        <v>42648</v>
      </c>
      <c r="I5549" s="20">
        <v>1</v>
      </c>
      <c r="J5549" t="s">
        <v>73</v>
      </c>
      <c r="K5549" s="1" t="s">
        <v>3188</v>
      </c>
      <c r="L5549">
        <v>1.04E-2</v>
      </c>
      <c r="M5549" s="20" t="s">
        <v>15</v>
      </c>
      <c r="P5549" s="1" t="s">
        <v>996</v>
      </c>
      <c r="Q5549" s="20" t="s">
        <v>997</v>
      </c>
    </row>
    <row r="5550" spans="1:17" x14ac:dyDescent="0.25">
      <c r="A5550">
        <v>36</v>
      </c>
      <c r="B5550" t="str">
        <f>IF(A5550="","",VLOOKUP(A5550,LOVs!$A$3:$B$62,2))</f>
        <v>Surrey</v>
      </c>
      <c r="C5550" t="str">
        <f>Table1[[#This Row],[School Name]]</f>
        <v>WE Kinvig Elementary #109</v>
      </c>
      <c r="D5550" t="s">
        <v>1360</v>
      </c>
      <c r="E5550">
        <v>1982</v>
      </c>
      <c r="F5550" t="s">
        <v>15</v>
      </c>
      <c r="H5550" s="23">
        <v>42648</v>
      </c>
      <c r="I5550" s="20">
        <v>1</v>
      </c>
      <c r="J5550" t="s">
        <v>73</v>
      </c>
      <c r="K5550" s="1" t="s">
        <v>3188</v>
      </c>
      <c r="L5550">
        <v>3.15E-3</v>
      </c>
      <c r="M5550" s="20" t="s">
        <v>18</v>
      </c>
      <c r="P5550" s="1" t="s">
        <v>1002</v>
      </c>
      <c r="Q5550" s="20" t="s">
        <v>997</v>
      </c>
    </row>
    <row r="5551" spans="1:17" x14ac:dyDescent="0.25">
      <c r="A5551">
        <v>36</v>
      </c>
      <c r="B5551" t="str">
        <f>IF(A5551="","",VLOOKUP(A5551,LOVs!$A$3:$B$62,2))</f>
        <v>Surrey</v>
      </c>
      <c r="C5551" t="str">
        <f>Table1[[#This Row],[School Name]]</f>
        <v>WE Kinvig Elementary #109</v>
      </c>
      <c r="D5551" t="s">
        <v>1360</v>
      </c>
      <c r="E5551">
        <v>1982</v>
      </c>
      <c r="F5551" t="s">
        <v>15</v>
      </c>
      <c r="H5551" s="23">
        <v>42648</v>
      </c>
      <c r="I5551" s="20">
        <v>1</v>
      </c>
      <c r="J5551" t="s">
        <v>73</v>
      </c>
      <c r="K5551" s="1" t="s">
        <v>3189</v>
      </c>
      <c r="L5551">
        <v>5.4400000000000004E-3</v>
      </c>
      <c r="M5551" s="20" t="s">
        <v>18</v>
      </c>
      <c r="P5551" s="1" t="s">
        <v>996</v>
      </c>
      <c r="Q5551" s="20" t="s">
        <v>997</v>
      </c>
    </row>
    <row r="5552" spans="1:17" x14ac:dyDescent="0.25">
      <c r="A5552">
        <v>36</v>
      </c>
      <c r="B5552" t="str">
        <f>IF(A5552="","",VLOOKUP(A5552,LOVs!$A$3:$B$62,2))</f>
        <v>Surrey</v>
      </c>
      <c r="C5552" t="str">
        <f>Table1[[#This Row],[School Name]]</f>
        <v>WE Kinvig Elementary #109</v>
      </c>
      <c r="D5552" t="s">
        <v>1360</v>
      </c>
      <c r="E5552">
        <v>1982</v>
      </c>
      <c r="F5552" t="s">
        <v>15</v>
      </c>
      <c r="H5552" s="23">
        <v>42648</v>
      </c>
      <c r="I5552" s="20">
        <v>1</v>
      </c>
      <c r="J5552" t="s">
        <v>73</v>
      </c>
      <c r="K5552" s="1" t="s">
        <v>3189</v>
      </c>
      <c r="L5552">
        <v>2.2000000000000001E-4</v>
      </c>
      <c r="M5552" s="20" t="s">
        <v>18</v>
      </c>
      <c r="P5552" s="1" t="s">
        <v>1002</v>
      </c>
      <c r="Q5552" s="20" t="s">
        <v>997</v>
      </c>
    </row>
    <row r="5553" spans="1:17" x14ac:dyDescent="0.25">
      <c r="A5553">
        <v>36</v>
      </c>
      <c r="B5553" t="str">
        <f>IF(A5553="","",VLOOKUP(A5553,LOVs!$A$3:$B$62,2))</f>
        <v>Surrey</v>
      </c>
      <c r="C5553" t="str">
        <f>Table1[[#This Row],[School Name]]</f>
        <v>WE Kinvig Elementary #109</v>
      </c>
      <c r="D5553" t="s">
        <v>1360</v>
      </c>
      <c r="E5553">
        <v>1982</v>
      </c>
      <c r="F5553" t="s">
        <v>15</v>
      </c>
      <c r="H5553" s="23">
        <v>42648</v>
      </c>
      <c r="I5553" s="20">
        <v>1</v>
      </c>
      <c r="J5553" t="s">
        <v>73</v>
      </c>
      <c r="K5553" s="1" t="s">
        <v>3190</v>
      </c>
      <c r="L5553">
        <v>7.9699999999999997E-3</v>
      </c>
      <c r="M5553" s="20" t="s">
        <v>18</v>
      </c>
      <c r="P5553" s="1" t="s">
        <v>996</v>
      </c>
      <c r="Q5553" s="20" t="s">
        <v>997</v>
      </c>
    </row>
    <row r="5554" spans="1:17" x14ac:dyDescent="0.25">
      <c r="A5554">
        <v>36</v>
      </c>
      <c r="B5554" t="str">
        <f>IF(A5554="","",VLOOKUP(A5554,LOVs!$A$3:$B$62,2))</f>
        <v>Surrey</v>
      </c>
      <c r="C5554" t="str">
        <f>Table1[[#This Row],[School Name]]</f>
        <v>WE Kinvig Elementary #109</v>
      </c>
      <c r="D5554" t="s">
        <v>1360</v>
      </c>
      <c r="E5554">
        <v>1982</v>
      </c>
      <c r="F5554" t="s">
        <v>15</v>
      </c>
      <c r="H5554" s="23">
        <v>42648</v>
      </c>
      <c r="I5554" s="20">
        <v>1</v>
      </c>
      <c r="J5554" t="s">
        <v>73</v>
      </c>
      <c r="K5554" s="1" t="s">
        <v>3190</v>
      </c>
      <c r="L5554">
        <v>1.7000000000000001E-4</v>
      </c>
      <c r="M5554" s="20" t="s">
        <v>18</v>
      </c>
      <c r="P5554" s="1" t="s">
        <v>1002</v>
      </c>
      <c r="Q5554" s="20" t="s">
        <v>997</v>
      </c>
    </row>
    <row r="5555" spans="1:17" x14ac:dyDescent="0.25">
      <c r="A5555">
        <v>36</v>
      </c>
      <c r="B5555" t="str">
        <f>IF(A5555="","",VLOOKUP(A5555,LOVs!$A$3:$B$62,2))</f>
        <v>Surrey</v>
      </c>
      <c r="C5555" t="str">
        <f>Table1[[#This Row],[School Name]]</f>
        <v>WE Kinvig Elementary #109</v>
      </c>
      <c r="D5555" t="s">
        <v>1360</v>
      </c>
      <c r="E5555">
        <v>1982</v>
      </c>
      <c r="F5555" t="s">
        <v>15</v>
      </c>
      <c r="H5555" s="23">
        <v>42648</v>
      </c>
      <c r="I5555" s="20">
        <v>1</v>
      </c>
      <c r="J5555" t="s">
        <v>73</v>
      </c>
      <c r="K5555" s="1" t="s">
        <v>3191</v>
      </c>
      <c r="L5555">
        <v>8.3599999999999994E-3</v>
      </c>
      <c r="M5555" s="20" t="s">
        <v>18</v>
      </c>
      <c r="P5555" s="1" t="s">
        <v>996</v>
      </c>
      <c r="Q5555" s="20" t="s">
        <v>997</v>
      </c>
    </row>
    <row r="5556" spans="1:17" x14ac:dyDescent="0.25">
      <c r="A5556">
        <v>36</v>
      </c>
      <c r="B5556" t="str">
        <f>IF(A5556="","",VLOOKUP(A5556,LOVs!$A$3:$B$62,2))</f>
        <v>Surrey</v>
      </c>
      <c r="C5556" t="str">
        <f>Table1[[#This Row],[School Name]]</f>
        <v>WE Kinvig Elementary #109</v>
      </c>
      <c r="D5556" t="s">
        <v>1360</v>
      </c>
      <c r="E5556">
        <v>1982</v>
      </c>
      <c r="F5556" t="s">
        <v>15</v>
      </c>
      <c r="H5556" s="23">
        <v>42648</v>
      </c>
      <c r="I5556" s="20">
        <v>1</v>
      </c>
      <c r="J5556" t="s">
        <v>73</v>
      </c>
      <c r="K5556" s="1" t="s">
        <v>3191</v>
      </c>
      <c r="L5556">
        <v>1.6000000000000001E-4</v>
      </c>
      <c r="M5556" s="20" t="s">
        <v>18</v>
      </c>
      <c r="P5556" s="1" t="s">
        <v>1002</v>
      </c>
      <c r="Q5556" s="20" t="s">
        <v>997</v>
      </c>
    </row>
    <row r="5557" spans="1:17" x14ac:dyDescent="0.25">
      <c r="A5557">
        <v>36</v>
      </c>
      <c r="B5557" t="str">
        <f>IF(A5557="","",VLOOKUP(A5557,LOVs!$A$3:$B$62,2))</f>
        <v>Surrey</v>
      </c>
      <c r="C5557" t="str">
        <f>Table1[[#This Row],[School Name]]</f>
        <v>WE Kinvig Elementary #109</v>
      </c>
      <c r="D5557" t="s">
        <v>1360</v>
      </c>
      <c r="E5557">
        <v>1982</v>
      </c>
      <c r="F5557" t="s">
        <v>15</v>
      </c>
      <c r="H5557" s="23">
        <v>42648</v>
      </c>
      <c r="I5557" s="20">
        <v>1</v>
      </c>
      <c r="J5557" t="s">
        <v>73</v>
      </c>
      <c r="K5557" s="1" t="s">
        <v>3192</v>
      </c>
      <c r="L5557">
        <v>2.7599999999999999E-3</v>
      </c>
      <c r="M5557" s="20" t="s">
        <v>18</v>
      </c>
      <c r="P5557" s="1" t="s">
        <v>996</v>
      </c>
      <c r="Q5557" s="20" t="s">
        <v>997</v>
      </c>
    </row>
    <row r="5558" spans="1:17" x14ac:dyDescent="0.25">
      <c r="A5558">
        <v>36</v>
      </c>
      <c r="B5558" t="str">
        <f>IF(A5558="","",VLOOKUP(A5558,LOVs!$A$3:$B$62,2))</f>
        <v>Surrey</v>
      </c>
      <c r="C5558" t="str">
        <f>Table1[[#This Row],[School Name]]</f>
        <v>WE Kinvig Elementary #109</v>
      </c>
      <c r="D5558" t="s">
        <v>1360</v>
      </c>
      <c r="E5558">
        <v>1982</v>
      </c>
      <c r="F5558" t="s">
        <v>15</v>
      </c>
      <c r="H5558" s="23">
        <v>42648</v>
      </c>
      <c r="I5558" s="20">
        <v>1</v>
      </c>
      <c r="J5558" t="s">
        <v>73</v>
      </c>
      <c r="K5558" s="1" t="s">
        <v>3192</v>
      </c>
      <c r="L5558">
        <v>1.2999999999999999E-4</v>
      </c>
      <c r="M5558" s="20" t="s">
        <v>18</v>
      </c>
      <c r="P5558" s="1" t="s">
        <v>1002</v>
      </c>
      <c r="Q5558" s="20" t="s">
        <v>997</v>
      </c>
    </row>
    <row r="5559" spans="1:17" ht="30" x14ac:dyDescent="0.25">
      <c r="A5559">
        <v>36</v>
      </c>
      <c r="B5559" t="str">
        <f>IF(A5559="","",VLOOKUP(A5559,LOVs!$A$3:$B$62,2))</f>
        <v>Surrey</v>
      </c>
      <c r="C5559" t="s">
        <v>9813</v>
      </c>
      <c r="D5559" t="s">
        <v>3662</v>
      </c>
      <c r="E5559">
        <v>1963</v>
      </c>
      <c r="F5559" t="s">
        <v>15</v>
      </c>
      <c r="H5559" s="23">
        <v>42692</v>
      </c>
      <c r="I5559" s="20">
        <v>1</v>
      </c>
      <c r="J5559" t="s">
        <v>73</v>
      </c>
      <c r="K5559" s="1" t="s">
        <v>3916</v>
      </c>
      <c r="L5559">
        <v>3.7000000000000002E-3</v>
      </c>
      <c r="M5559" s="20" t="s">
        <v>18</v>
      </c>
      <c r="P5559" s="1" t="s">
        <v>996</v>
      </c>
      <c r="Q5559" s="20" t="s">
        <v>997</v>
      </c>
    </row>
    <row r="5560" spans="1:17" ht="30" x14ac:dyDescent="0.25">
      <c r="A5560">
        <v>36</v>
      </c>
      <c r="B5560" t="str">
        <f>IF(A5560="","",VLOOKUP(A5560,LOVs!$A$3:$B$62,2))</f>
        <v>Surrey</v>
      </c>
      <c r="C5560" t="s">
        <v>9813</v>
      </c>
      <c r="D5560" t="s">
        <v>3662</v>
      </c>
      <c r="E5560">
        <v>1963</v>
      </c>
      <c r="F5560" t="s">
        <v>15</v>
      </c>
      <c r="H5560" s="23">
        <v>42692</v>
      </c>
      <c r="I5560" s="20">
        <v>1</v>
      </c>
      <c r="J5560" t="s">
        <v>73</v>
      </c>
      <c r="K5560" s="1" t="s">
        <v>3916</v>
      </c>
      <c r="L5560">
        <v>4.6000000000000001E-4</v>
      </c>
      <c r="M5560" s="20" t="s">
        <v>18</v>
      </c>
      <c r="P5560" s="1" t="s">
        <v>998</v>
      </c>
      <c r="Q5560" s="20" t="s">
        <v>997</v>
      </c>
    </row>
    <row r="5561" spans="1:17" x14ac:dyDescent="0.25">
      <c r="A5561">
        <v>36</v>
      </c>
      <c r="B5561" t="str">
        <f>IF(A5561="","",VLOOKUP(A5561,LOVs!$A$3:$B$62,2))</f>
        <v>Surrey</v>
      </c>
      <c r="C5561" t="s">
        <v>9817</v>
      </c>
      <c r="D5561" t="s">
        <v>1281</v>
      </c>
      <c r="E5561">
        <v>1964</v>
      </c>
      <c r="F5561" t="s">
        <v>15</v>
      </c>
      <c r="H5561" s="23">
        <v>42587</v>
      </c>
      <c r="I5561" s="20">
        <v>1</v>
      </c>
      <c r="J5561" t="s">
        <v>76</v>
      </c>
      <c r="K5561" s="1" t="s">
        <v>1282</v>
      </c>
      <c r="L5561">
        <v>5.4999999999999997E-3</v>
      </c>
      <c r="M5561" s="20" t="s">
        <v>18</v>
      </c>
      <c r="P5561" s="1" t="s">
        <v>996</v>
      </c>
      <c r="Q5561" s="20" t="s">
        <v>997</v>
      </c>
    </row>
    <row r="5562" spans="1:17" x14ac:dyDescent="0.25">
      <c r="A5562">
        <v>36</v>
      </c>
      <c r="B5562" t="str">
        <f>IF(A5562="","",VLOOKUP(A5562,LOVs!$A$3:$B$62,2))</f>
        <v>Surrey</v>
      </c>
      <c r="C5562" t="s">
        <v>9817</v>
      </c>
      <c r="D5562" t="s">
        <v>1281</v>
      </c>
      <c r="E5562">
        <v>1964</v>
      </c>
      <c r="F5562" t="s">
        <v>15</v>
      </c>
      <c r="H5562" s="23">
        <v>42587</v>
      </c>
      <c r="I5562" s="20">
        <v>1</v>
      </c>
      <c r="J5562" t="s">
        <v>76</v>
      </c>
      <c r="K5562" s="1" t="s">
        <v>1282</v>
      </c>
      <c r="L5562">
        <v>2.9999999999999997E-4</v>
      </c>
      <c r="M5562" s="20" t="s">
        <v>18</v>
      </c>
      <c r="P5562" s="1" t="s">
        <v>998</v>
      </c>
      <c r="Q5562" s="20" t="s">
        <v>997</v>
      </c>
    </row>
    <row r="5563" spans="1:17" ht="30" x14ac:dyDescent="0.25">
      <c r="A5563">
        <v>36</v>
      </c>
      <c r="B5563" t="str">
        <f>IF(A5563="","",VLOOKUP(A5563,LOVs!$A$3:$B$62,2))</f>
        <v>Surrey</v>
      </c>
      <c r="C5563" t="str">
        <f>Table1[[#This Row],[School Name]]</f>
        <v>Port Kells Elementary #002</v>
      </c>
      <c r="D5563" t="s">
        <v>1017</v>
      </c>
      <c r="E5563">
        <v>1901</v>
      </c>
      <c r="F5563" t="s">
        <v>15</v>
      </c>
      <c r="H5563" s="23">
        <v>42649</v>
      </c>
      <c r="I5563" s="20">
        <v>1</v>
      </c>
      <c r="J5563" t="s">
        <v>73</v>
      </c>
      <c r="K5563" s="1" t="s">
        <v>3194</v>
      </c>
      <c r="L5563">
        <v>1.6299999999999999E-2</v>
      </c>
      <c r="M5563" s="20" t="s">
        <v>15</v>
      </c>
      <c r="P5563" s="1" t="s">
        <v>996</v>
      </c>
      <c r="Q5563" s="20" t="s">
        <v>997</v>
      </c>
    </row>
    <row r="5564" spans="1:17" ht="30" x14ac:dyDescent="0.25">
      <c r="A5564">
        <v>36</v>
      </c>
      <c r="B5564" t="str">
        <f>IF(A5564="","",VLOOKUP(A5564,LOVs!$A$3:$B$62,2))</f>
        <v>Surrey</v>
      </c>
      <c r="C5564" t="str">
        <f>Table1[[#This Row],[School Name]]</f>
        <v>Port Kells Elementary #002</v>
      </c>
      <c r="D5564" t="s">
        <v>1017</v>
      </c>
      <c r="E5564">
        <v>1901</v>
      </c>
      <c r="F5564" t="s">
        <v>15</v>
      </c>
      <c r="H5564" s="23">
        <v>42649</v>
      </c>
      <c r="I5564" s="20">
        <v>1</v>
      </c>
      <c r="J5564" t="s">
        <v>73</v>
      </c>
      <c r="K5564" s="1" t="s">
        <v>3194</v>
      </c>
      <c r="L5564">
        <v>6.4000000000000005E-4</v>
      </c>
      <c r="M5564" s="20" t="s">
        <v>18</v>
      </c>
      <c r="P5564" s="1" t="s">
        <v>1019</v>
      </c>
      <c r="Q5564" s="20" t="s">
        <v>997</v>
      </c>
    </row>
    <row r="5565" spans="1:17" x14ac:dyDescent="0.25">
      <c r="A5565">
        <v>36</v>
      </c>
      <c r="B5565" t="str">
        <f>IF(A5565="","",VLOOKUP(A5565,LOVs!$A$3:$B$62,2))</f>
        <v>Surrey</v>
      </c>
      <c r="C5565" t="str">
        <f>Table1[[#This Row],[School Name]]</f>
        <v>Port Kells Elementary #002</v>
      </c>
      <c r="D5565" t="s">
        <v>1017</v>
      </c>
      <c r="E5565">
        <v>1901</v>
      </c>
      <c r="F5565" t="s">
        <v>15</v>
      </c>
      <c r="H5565" s="23">
        <v>42649</v>
      </c>
      <c r="I5565" s="20">
        <v>1</v>
      </c>
      <c r="J5565" t="s">
        <v>73</v>
      </c>
      <c r="K5565" s="1" t="s">
        <v>2928</v>
      </c>
      <c r="L5565">
        <v>4.3899999999999998E-3</v>
      </c>
      <c r="M5565" s="20" t="s">
        <v>18</v>
      </c>
      <c r="P5565" s="1" t="s">
        <v>996</v>
      </c>
      <c r="Q5565" s="20" t="s">
        <v>997</v>
      </c>
    </row>
    <row r="5566" spans="1:17" x14ac:dyDescent="0.25">
      <c r="A5566">
        <v>36</v>
      </c>
      <c r="B5566" t="str">
        <f>IF(A5566="","",VLOOKUP(A5566,LOVs!$A$3:$B$62,2))</f>
        <v>Surrey</v>
      </c>
      <c r="C5566" t="str">
        <f>Table1[[#This Row],[School Name]]</f>
        <v>Port Kells Elementary #002</v>
      </c>
      <c r="D5566" t="s">
        <v>1017</v>
      </c>
      <c r="E5566">
        <v>1901</v>
      </c>
      <c r="F5566" t="s">
        <v>15</v>
      </c>
      <c r="H5566" s="23">
        <v>42649</v>
      </c>
      <c r="I5566" s="20">
        <v>1</v>
      </c>
      <c r="J5566" t="s">
        <v>73</v>
      </c>
      <c r="K5566" s="1" t="s">
        <v>2928</v>
      </c>
      <c r="L5566">
        <v>2.7999999999999998E-4</v>
      </c>
      <c r="M5566" s="20" t="s">
        <v>18</v>
      </c>
      <c r="P5566" s="1" t="s">
        <v>1019</v>
      </c>
      <c r="Q5566" s="20" t="s">
        <v>997</v>
      </c>
    </row>
    <row r="5567" spans="1:17" x14ac:dyDescent="0.25">
      <c r="A5567">
        <v>36</v>
      </c>
      <c r="B5567" t="str">
        <f>IF(A5567="","",VLOOKUP(A5567,LOVs!$A$3:$B$62,2))</f>
        <v>Surrey</v>
      </c>
      <c r="C5567" t="str">
        <f>Table1[[#This Row],[School Name]]</f>
        <v>Port Kells Elementary #002</v>
      </c>
      <c r="D5567" t="s">
        <v>1017</v>
      </c>
      <c r="E5567">
        <v>1901</v>
      </c>
      <c r="F5567" t="s">
        <v>15</v>
      </c>
      <c r="H5567" s="23">
        <v>42649</v>
      </c>
      <c r="I5567" s="20">
        <v>1</v>
      </c>
      <c r="J5567" t="s">
        <v>73</v>
      </c>
      <c r="K5567" s="1" t="s">
        <v>2516</v>
      </c>
      <c r="L5567">
        <v>7.98</v>
      </c>
      <c r="M5567" s="20" t="s">
        <v>15</v>
      </c>
      <c r="P5567" s="1" t="s">
        <v>996</v>
      </c>
      <c r="Q5567" s="20" t="s">
        <v>997</v>
      </c>
    </row>
    <row r="5568" spans="1:17" x14ac:dyDescent="0.25">
      <c r="A5568">
        <v>36</v>
      </c>
      <c r="B5568" t="str">
        <f>IF(A5568="","",VLOOKUP(A5568,LOVs!$A$3:$B$62,2))</f>
        <v>Surrey</v>
      </c>
      <c r="C5568" t="str">
        <f>Table1[[#This Row],[School Name]]</f>
        <v>Port Kells Elementary #002</v>
      </c>
      <c r="D5568" t="s">
        <v>1017</v>
      </c>
      <c r="E5568">
        <v>1901</v>
      </c>
      <c r="F5568" t="s">
        <v>15</v>
      </c>
      <c r="H5568" s="23">
        <v>42649</v>
      </c>
      <c r="I5568" s="20">
        <v>1</v>
      </c>
      <c r="J5568" t="s">
        <v>73</v>
      </c>
      <c r="K5568" s="1" t="s">
        <v>2516</v>
      </c>
      <c r="L5568">
        <v>9.5E-4</v>
      </c>
      <c r="M5568" s="20" t="s">
        <v>18</v>
      </c>
      <c r="P5568" s="1" t="s">
        <v>1019</v>
      </c>
      <c r="Q5568" s="20" t="s">
        <v>997</v>
      </c>
    </row>
    <row r="5569" spans="1:17" ht="30" x14ac:dyDescent="0.25">
      <c r="A5569">
        <v>36</v>
      </c>
      <c r="B5569" t="str">
        <f>IF(A5569="","",VLOOKUP(A5569,LOVs!$A$3:$B$62,2))</f>
        <v>Surrey</v>
      </c>
      <c r="C5569" t="str">
        <f>Table1[[#This Row],[School Name]]</f>
        <v>Port Kells Elementary #002</v>
      </c>
      <c r="D5569" t="s">
        <v>1017</v>
      </c>
      <c r="E5569">
        <v>1901</v>
      </c>
      <c r="F5569" t="s">
        <v>15</v>
      </c>
      <c r="H5569" s="23">
        <v>42649</v>
      </c>
      <c r="I5569" s="20">
        <v>1</v>
      </c>
      <c r="J5569" t="s">
        <v>73</v>
      </c>
      <c r="K5569" s="1" t="s">
        <v>3195</v>
      </c>
      <c r="L5569">
        <v>0.01</v>
      </c>
      <c r="M5569" s="20" t="s">
        <v>15</v>
      </c>
      <c r="P5569" s="1" t="s">
        <v>996</v>
      </c>
      <c r="Q5569" s="20" t="s">
        <v>997</v>
      </c>
    </row>
    <row r="5570" spans="1:17" ht="30" x14ac:dyDescent="0.25">
      <c r="A5570">
        <v>36</v>
      </c>
      <c r="B5570" t="str">
        <f>IF(A5570="","",VLOOKUP(A5570,LOVs!$A$3:$B$62,2))</f>
        <v>Surrey</v>
      </c>
      <c r="C5570" t="str">
        <f>Table1[[#This Row],[School Name]]</f>
        <v>Port Kells Elementary #002</v>
      </c>
      <c r="D5570" t="s">
        <v>1017</v>
      </c>
      <c r="E5570">
        <v>1901</v>
      </c>
      <c r="F5570" t="s">
        <v>15</v>
      </c>
      <c r="H5570" s="23">
        <v>42649</v>
      </c>
      <c r="I5570" s="20">
        <v>1</v>
      </c>
      <c r="J5570" t="s">
        <v>73</v>
      </c>
      <c r="K5570" s="1" t="s">
        <v>3195</v>
      </c>
      <c r="L5570">
        <v>3.8000000000000002E-4</v>
      </c>
      <c r="M5570" s="20" t="s">
        <v>18</v>
      </c>
      <c r="P5570" s="1" t="s">
        <v>1019</v>
      </c>
      <c r="Q5570" s="20" t="s">
        <v>997</v>
      </c>
    </row>
    <row r="5571" spans="1:17" x14ac:dyDescent="0.25">
      <c r="A5571">
        <v>36</v>
      </c>
      <c r="B5571" t="str">
        <f>IF(A5571="","",VLOOKUP(A5571,LOVs!$A$3:$B$62,2))</f>
        <v>Surrey</v>
      </c>
      <c r="C5571" t="str">
        <f>Table1[[#This Row],[School Name]]</f>
        <v>Port Kells Elementary #002</v>
      </c>
      <c r="D5571" t="s">
        <v>1017</v>
      </c>
      <c r="E5571">
        <v>1901</v>
      </c>
      <c r="F5571" t="s">
        <v>15</v>
      </c>
      <c r="H5571" s="23">
        <v>42649</v>
      </c>
      <c r="I5571" s="20">
        <v>1</v>
      </c>
      <c r="J5571" t="s">
        <v>73</v>
      </c>
      <c r="K5571" s="1" t="s">
        <v>451</v>
      </c>
      <c r="L5571">
        <v>1.0399999999999999E-3</v>
      </c>
      <c r="M5571" s="20" t="s">
        <v>18</v>
      </c>
      <c r="P5571" s="1" t="s">
        <v>996</v>
      </c>
      <c r="Q5571" s="20" t="s">
        <v>997</v>
      </c>
    </row>
    <row r="5572" spans="1:17" x14ac:dyDescent="0.25">
      <c r="A5572">
        <v>36</v>
      </c>
      <c r="B5572" t="str">
        <f>IF(A5572="","",VLOOKUP(A5572,LOVs!$A$3:$B$62,2))</f>
        <v>Surrey</v>
      </c>
      <c r="C5572" t="str">
        <f>Table1[[#This Row],[School Name]]</f>
        <v>Port Kells Elementary #002</v>
      </c>
      <c r="D5572" t="s">
        <v>1017</v>
      </c>
      <c r="E5572">
        <v>1901</v>
      </c>
      <c r="F5572" t="s">
        <v>15</v>
      </c>
      <c r="H5572" s="23">
        <v>42649</v>
      </c>
      <c r="I5572" s="20">
        <v>1</v>
      </c>
      <c r="J5572" t="s">
        <v>73</v>
      </c>
      <c r="K5572" s="1" t="s">
        <v>451</v>
      </c>
      <c r="L5572">
        <v>1.0000000000000001E-5</v>
      </c>
      <c r="M5572" s="20" t="s">
        <v>18</v>
      </c>
      <c r="P5572" s="1" t="s">
        <v>1019</v>
      </c>
      <c r="Q5572" s="20" t="s">
        <v>997</v>
      </c>
    </row>
    <row r="5573" spans="1:17" ht="30" x14ac:dyDescent="0.25">
      <c r="A5573">
        <v>36</v>
      </c>
      <c r="B5573" t="str">
        <f>IF(A5573="","",VLOOKUP(A5573,LOVs!$A$3:$B$62,2))</f>
        <v>Surrey</v>
      </c>
      <c r="C5573" t="str">
        <f>Table1[[#This Row],[School Name]]</f>
        <v>Port Kells Elementary #002</v>
      </c>
      <c r="D5573" t="s">
        <v>1017</v>
      </c>
      <c r="E5573">
        <v>1901</v>
      </c>
      <c r="F5573" t="s">
        <v>15</v>
      </c>
      <c r="H5573" s="23">
        <v>42649</v>
      </c>
      <c r="I5573" s="20">
        <v>1</v>
      </c>
      <c r="J5573" t="s">
        <v>73</v>
      </c>
      <c r="K5573" s="1" t="s">
        <v>3196</v>
      </c>
      <c r="L5573">
        <v>9.4299999999999991E-3</v>
      </c>
      <c r="M5573" s="20" t="s">
        <v>18</v>
      </c>
      <c r="P5573" s="1" t="s">
        <v>996</v>
      </c>
      <c r="Q5573" s="20" t="s">
        <v>997</v>
      </c>
    </row>
    <row r="5574" spans="1:17" ht="30" x14ac:dyDescent="0.25">
      <c r="A5574">
        <v>36</v>
      </c>
      <c r="B5574" t="str">
        <f>IF(A5574="","",VLOOKUP(A5574,LOVs!$A$3:$B$62,2))</f>
        <v>Surrey</v>
      </c>
      <c r="C5574" t="str">
        <f>Table1[[#This Row],[School Name]]</f>
        <v>Port Kells Elementary #002</v>
      </c>
      <c r="D5574" t="s">
        <v>1017</v>
      </c>
      <c r="E5574">
        <v>1901</v>
      </c>
      <c r="F5574" t="s">
        <v>15</v>
      </c>
      <c r="H5574" s="23">
        <v>42649</v>
      </c>
      <c r="I5574" s="20">
        <v>1</v>
      </c>
      <c r="J5574" t="s">
        <v>73</v>
      </c>
      <c r="K5574" s="1" t="s">
        <v>3196</v>
      </c>
      <c r="L5574">
        <v>2.7E-4</v>
      </c>
      <c r="M5574" s="20" t="s">
        <v>18</v>
      </c>
      <c r="P5574" s="1" t="s">
        <v>1019</v>
      </c>
      <c r="Q5574" s="20" t="s">
        <v>997</v>
      </c>
    </row>
    <row r="5575" spans="1:17" x14ac:dyDescent="0.25">
      <c r="A5575">
        <v>36</v>
      </c>
      <c r="B5575" t="str">
        <f>IF(A5575="","",VLOOKUP(A5575,LOVs!$A$3:$B$62,2))</f>
        <v>Surrey</v>
      </c>
      <c r="C5575" t="str">
        <f>Table1[[#This Row],[School Name]]</f>
        <v>Port Kells Elementary #002</v>
      </c>
      <c r="D5575" t="s">
        <v>1017</v>
      </c>
      <c r="E5575">
        <v>1901</v>
      </c>
      <c r="F5575" t="s">
        <v>15</v>
      </c>
      <c r="H5575" s="23">
        <v>42649</v>
      </c>
      <c r="I5575" s="20">
        <v>1</v>
      </c>
      <c r="J5575" t="s">
        <v>73</v>
      </c>
      <c r="K5575" s="1" t="s">
        <v>1288</v>
      </c>
      <c r="L5575">
        <v>5.0600000000000003E-3</v>
      </c>
      <c r="M5575" s="20" t="s">
        <v>18</v>
      </c>
      <c r="P5575" s="1" t="s">
        <v>996</v>
      </c>
      <c r="Q5575" s="20" t="s">
        <v>997</v>
      </c>
    </row>
    <row r="5576" spans="1:17" x14ac:dyDescent="0.25">
      <c r="A5576">
        <v>36</v>
      </c>
      <c r="B5576" t="str">
        <f>IF(A5576="","",VLOOKUP(A5576,LOVs!$A$3:$B$62,2))</f>
        <v>Surrey</v>
      </c>
      <c r="C5576" t="str">
        <f>Table1[[#This Row],[School Name]]</f>
        <v>Port Kells Elementary #002</v>
      </c>
      <c r="D5576" t="s">
        <v>1017</v>
      </c>
      <c r="E5576">
        <v>1901</v>
      </c>
      <c r="F5576" t="s">
        <v>15</v>
      </c>
      <c r="H5576" s="23">
        <v>42649</v>
      </c>
      <c r="I5576" s="20">
        <v>1</v>
      </c>
      <c r="J5576" t="s">
        <v>73</v>
      </c>
      <c r="K5576" s="1" t="s">
        <v>1288</v>
      </c>
      <c r="L5576">
        <v>5.1999999999999995E-4</v>
      </c>
      <c r="M5576" s="20" t="s">
        <v>18</v>
      </c>
      <c r="P5576" s="1" t="s">
        <v>1019</v>
      </c>
      <c r="Q5576" s="20" t="s">
        <v>997</v>
      </c>
    </row>
    <row r="5577" spans="1:17" x14ac:dyDescent="0.25">
      <c r="A5577">
        <v>36</v>
      </c>
      <c r="B5577" t="str">
        <f>IF(A5577="","",VLOOKUP(A5577,LOVs!$A$3:$B$62,2))</f>
        <v>Surrey</v>
      </c>
      <c r="C5577" t="str">
        <f>Table1[[#This Row],[School Name]]</f>
        <v>Port Kells Elementary #002</v>
      </c>
      <c r="D5577" t="s">
        <v>1017</v>
      </c>
      <c r="E5577">
        <v>1901</v>
      </c>
      <c r="F5577" t="s">
        <v>15</v>
      </c>
      <c r="H5577" s="23">
        <v>42649</v>
      </c>
      <c r="I5577" s="20">
        <v>1</v>
      </c>
      <c r="J5577" t="s">
        <v>73</v>
      </c>
      <c r="K5577" s="1" t="s">
        <v>401</v>
      </c>
      <c r="L5577">
        <v>1.0200000000000001E-2</v>
      </c>
      <c r="M5577" s="20" t="s">
        <v>15</v>
      </c>
      <c r="P5577" s="1" t="s">
        <v>996</v>
      </c>
      <c r="Q5577" s="20" t="s">
        <v>997</v>
      </c>
    </row>
    <row r="5578" spans="1:17" x14ac:dyDescent="0.25">
      <c r="A5578">
        <v>36</v>
      </c>
      <c r="B5578" t="str">
        <f>IF(A5578="","",VLOOKUP(A5578,LOVs!$A$3:$B$62,2))</f>
        <v>Surrey</v>
      </c>
      <c r="C5578" t="str">
        <f>Table1[[#This Row],[School Name]]</f>
        <v>Port Kells Elementary #002</v>
      </c>
      <c r="D5578" t="s">
        <v>1017</v>
      </c>
      <c r="E5578">
        <v>1901</v>
      </c>
      <c r="F5578" t="s">
        <v>15</v>
      </c>
      <c r="H5578" s="23">
        <v>42649</v>
      </c>
      <c r="I5578" s="20">
        <v>1</v>
      </c>
      <c r="J5578" t="s">
        <v>73</v>
      </c>
      <c r="K5578" s="1" t="s">
        <v>401</v>
      </c>
      <c r="L5578">
        <v>1.2999999999999999E-4</v>
      </c>
      <c r="M5578" s="20" t="s">
        <v>18</v>
      </c>
      <c r="P5578" s="1" t="s">
        <v>1019</v>
      </c>
      <c r="Q5578" s="20" t="s">
        <v>997</v>
      </c>
    </row>
    <row r="5579" spans="1:17" x14ac:dyDescent="0.25">
      <c r="A5579">
        <v>36</v>
      </c>
      <c r="B5579" t="str">
        <f>IF(A5579="","",VLOOKUP(A5579,LOVs!$A$3:$B$62,2))</f>
        <v>Surrey</v>
      </c>
      <c r="C5579" t="str">
        <f>Table1[[#This Row],[School Name]]</f>
        <v>Royal Heights Elementary #077</v>
      </c>
      <c r="D5579" t="s">
        <v>1079</v>
      </c>
      <c r="E5579">
        <v>1966</v>
      </c>
      <c r="F5579" t="s">
        <v>15</v>
      </c>
      <c r="H5579" s="23">
        <v>42649</v>
      </c>
      <c r="I5579" s="20">
        <v>1</v>
      </c>
      <c r="J5579" t="s">
        <v>73</v>
      </c>
      <c r="K5579" s="1" t="s">
        <v>2965</v>
      </c>
      <c r="L5579">
        <v>3.2199999999999999E-2</v>
      </c>
      <c r="M5579" s="20" t="s">
        <v>15</v>
      </c>
      <c r="P5579" s="1" t="s">
        <v>1042</v>
      </c>
      <c r="Q5579" s="20" t="s">
        <v>997</v>
      </c>
    </row>
    <row r="5580" spans="1:17" x14ac:dyDescent="0.25">
      <c r="A5580">
        <v>36</v>
      </c>
      <c r="B5580" t="str">
        <f>IF(A5580="","",VLOOKUP(A5580,LOVs!$A$3:$B$62,2))</f>
        <v>Surrey</v>
      </c>
      <c r="C5580" t="str">
        <f>Table1[[#This Row],[School Name]]</f>
        <v>Royal Heights Elementary #077</v>
      </c>
      <c r="D5580" t="s">
        <v>1079</v>
      </c>
      <c r="E5580">
        <v>1966</v>
      </c>
      <c r="F5580" t="s">
        <v>15</v>
      </c>
      <c r="H5580" s="23">
        <v>42649</v>
      </c>
      <c r="I5580" s="20">
        <v>1</v>
      </c>
      <c r="J5580" t="s">
        <v>73</v>
      </c>
      <c r="K5580" s="1" t="s">
        <v>2965</v>
      </c>
      <c r="L5580">
        <v>9.8999999999999999E-4</v>
      </c>
      <c r="M5580" s="20" t="s">
        <v>18</v>
      </c>
      <c r="P5580" s="1" t="s">
        <v>998</v>
      </c>
      <c r="Q5580" s="20" t="s">
        <v>997</v>
      </c>
    </row>
    <row r="5581" spans="1:17" ht="30" x14ac:dyDescent="0.25">
      <c r="A5581">
        <v>36</v>
      </c>
      <c r="B5581" t="str">
        <f>IF(A5581="","",VLOOKUP(A5581,LOVs!$A$3:$B$62,2))</f>
        <v>Surrey</v>
      </c>
      <c r="C5581" t="str">
        <f>Table1[[#This Row],[School Name]]</f>
        <v>Royal Heights Elementary #077</v>
      </c>
      <c r="D5581" t="s">
        <v>1079</v>
      </c>
      <c r="E5581">
        <v>1966</v>
      </c>
      <c r="F5581" t="s">
        <v>15</v>
      </c>
      <c r="H5581" s="23">
        <v>42649</v>
      </c>
      <c r="I5581" s="20">
        <v>1</v>
      </c>
      <c r="J5581" t="s">
        <v>73</v>
      </c>
      <c r="K5581" s="1" t="s">
        <v>3197</v>
      </c>
      <c r="L5581">
        <v>8.9499999999999996E-3</v>
      </c>
      <c r="M5581" s="20" t="s">
        <v>18</v>
      </c>
      <c r="P5581" s="1" t="s">
        <v>1042</v>
      </c>
      <c r="Q5581" s="20" t="s">
        <v>997</v>
      </c>
    </row>
    <row r="5582" spans="1:17" ht="30" x14ac:dyDescent="0.25">
      <c r="A5582">
        <v>36</v>
      </c>
      <c r="B5582" t="str">
        <f>IF(A5582="","",VLOOKUP(A5582,LOVs!$A$3:$B$62,2))</f>
        <v>Surrey</v>
      </c>
      <c r="C5582" t="str">
        <f>Table1[[#This Row],[School Name]]</f>
        <v>Royal Heights Elementary #077</v>
      </c>
      <c r="D5582" t="s">
        <v>1079</v>
      </c>
      <c r="E5582">
        <v>1966</v>
      </c>
      <c r="F5582" t="s">
        <v>15</v>
      </c>
      <c r="H5582" s="23">
        <v>42649</v>
      </c>
      <c r="I5582" s="20">
        <v>1</v>
      </c>
      <c r="J5582" t="s">
        <v>73</v>
      </c>
      <c r="K5582" s="1" t="s">
        <v>3197</v>
      </c>
      <c r="L5582">
        <v>7.9900000000000006E-3</v>
      </c>
      <c r="M5582" s="20" t="s">
        <v>18</v>
      </c>
      <c r="P5582" s="1" t="s">
        <v>998</v>
      </c>
      <c r="Q5582" s="20" t="s">
        <v>997</v>
      </c>
    </row>
    <row r="5583" spans="1:17" ht="30" x14ac:dyDescent="0.25">
      <c r="A5583">
        <v>36</v>
      </c>
      <c r="B5583" t="str">
        <f>IF(A5583="","",VLOOKUP(A5583,LOVs!$A$3:$B$62,2))</f>
        <v>Surrey</v>
      </c>
      <c r="C5583" t="str">
        <f>Table1[[#This Row],[School Name]]</f>
        <v>Royal Heights Elementary #077</v>
      </c>
      <c r="D5583" t="s">
        <v>1079</v>
      </c>
      <c r="E5583">
        <v>1966</v>
      </c>
      <c r="F5583" t="s">
        <v>15</v>
      </c>
      <c r="H5583" s="23">
        <v>42649</v>
      </c>
      <c r="I5583" s="20">
        <v>1</v>
      </c>
      <c r="J5583" t="s">
        <v>73</v>
      </c>
      <c r="K5583" s="1" t="s">
        <v>3198</v>
      </c>
      <c r="L5583">
        <v>1.15E-2</v>
      </c>
      <c r="M5583" s="20" t="s">
        <v>15</v>
      </c>
      <c r="P5583" s="1" t="s">
        <v>1042</v>
      </c>
      <c r="Q5583" s="20" t="s">
        <v>997</v>
      </c>
    </row>
    <row r="5584" spans="1:17" ht="30" x14ac:dyDescent="0.25">
      <c r="A5584">
        <v>36</v>
      </c>
      <c r="B5584" t="str">
        <f>IF(A5584="","",VLOOKUP(A5584,LOVs!$A$3:$B$62,2))</f>
        <v>Surrey</v>
      </c>
      <c r="C5584" t="str">
        <f>Table1[[#This Row],[School Name]]</f>
        <v>Royal Heights Elementary #077</v>
      </c>
      <c r="D5584" t="s">
        <v>1079</v>
      </c>
      <c r="E5584">
        <v>1966</v>
      </c>
      <c r="F5584" t="s">
        <v>15</v>
      </c>
      <c r="H5584" s="23">
        <v>42649</v>
      </c>
      <c r="I5584" s="20">
        <v>1</v>
      </c>
      <c r="J5584" t="s">
        <v>73</v>
      </c>
      <c r="K5584" s="1" t="s">
        <v>3198</v>
      </c>
      <c r="L5584">
        <v>3.8899999999999998E-3</v>
      </c>
      <c r="M5584" s="20" t="s">
        <v>18</v>
      </c>
      <c r="P5584" s="1" t="s">
        <v>998</v>
      </c>
      <c r="Q5584" s="20" t="s">
        <v>997</v>
      </c>
    </row>
    <row r="5585" spans="1:17" ht="30" x14ac:dyDescent="0.25">
      <c r="A5585">
        <v>36</v>
      </c>
      <c r="B5585" t="str">
        <f>IF(A5585="","",VLOOKUP(A5585,LOVs!$A$3:$B$62,2))</f>
        <v>Surrey</v>
      </c>
      <c r="C5585" t="str">
        <f>Table1[[#This Row],[School Name]]</f>
        <v>Royal Heights Elementary #077</v>
      </c>
      <c r="D5585" t="s">
        <v>1079</v>
      </c>
      <c r="E5585">
        <v>1966</v>
      </c>
      <c r="F5585" t="s">
        <v>15</v>
      </c>
      <c r="H5585" s="23">
        <v>42649</v>
      </c>
      <c r="I5585" s="20">
        <v>1</v>
      </c>
      <c r="J5585" t="s">
        <v>73</v>
      </c>
      <c r="K5585" s="1" t="s">
        <v>3199</v>
      </c>
      <c r="L5585">
        <v>6.1599999999999997E-3</v>
      </c>
      <c r="M5585" s="20" t="s">
        <v>18</v>
      </c>
      <c r="P5585" s="1" t="s">
        <v>1042</v>
      </c>
      <c r="Q5585" s="20" t="s">
        <v>997</v>
      </c>
    </row>
    <row r="5586" spans="1:17" ht="30" x14ac:dyDescent="0.25">
      <c r="A5586">
        <v>36</v>
      </c>
      <c r="B5586" t="str">
        <f>IF(A5586="","",VLOOKUP(A5586,LOVs!$A$3:$B$62,2))</f>
        <v>Surrey</v>
      </c>
      <c r="C5586" t="str">
        <f>Table1[[#This Row],[School Name]]</f>
        <v>Royal Heights Elementary #077</v>
      </c>
      <c r="D5586" t="s">
        <v>1079</v>
      </c>
      <c r="E5586">
        <v>1966</v>
      </c>
      <c r="F5586" t="s">
        <v>15</v>
      </c>
      <c r="H5586" s="23">
        <v>42649</v>
      </c>
      <c r="I5586" s="20">
        <v>1</v>
      </c>
      <c r="J5586" t="s">
        <v>73</v>
      </c>
      <c r="K5586" s="1" t="s">
        <v>3199</v>
      </c>
      <c r="L5586">
        <v>2E-3</v>
      </c>
      <c r="M5586" s="20" t="s">
        <v>18</v>
      </c>
      <c r="P5586" s="1" t="s">
        <v>998</v>
      </c>
      <c r="Q5586" s="20" t="s">
        <v>997</v>
      </c>
    </row>
    <row r="5587" spans="1:17" x14ac:dyDescent="0.25">
      <c r="A5587">
        <v>36</v>
      </c>
      <c r="B5587" t="str">
        <f>IF(A5587="","",VLOOKUP(A5587,LOVs!$A$3:$B$62,2))</f>
        <v>Surrey</v>
      </c>
      <c r="C5587" t="str">
        <f>Table1[[#This Row],[School Name]]</f>
        <v>Royal Heights Elementary #077</v>
      </c>
      <c r="D5587" t="s">
        <v>1079</v>
      </c>
      <c r="E5587">
        <v>1966</v>
      </c>
      <c r="F5587" t="s">
        <v>15</v>
      </c>
      <c r="H5587" s="23">
        <v>42649</v>
      </c>
      <c r="I5587" s="20">
        <v>1</v>
      </c>
      <c r="J5587" t="s">
        <v>73</v>
      </c>
      <c r="K5587" s="1" t="s">
        <v>2995</v>
      </c>
      <c r="L5587">
        <v>9.2600000000000002E-2</v>
      </c>
      <c r="M5587" s="20" t="s">
        <v>15</v>
      </c>
      <c r="P5587" s="1" t="s">
        <v>1042</v>
      </c>
      <c r="Q5587" s="20" t="s">
        <v>997</v>
      </c>
    </row>
    <row r="5588" spans="1:17" x14ac:dyDescent="0.25">
      <c r="A5588">
        <v>36</v>
      </c>
      <c r="B5588" t="str">
        <f>IF(A5588="","",VLOOKUP(A5588,LOVs!$A$3:$B$62,2))</f>
        <v>Surrey</v>
      </c>
      <c r="C5588" t="str">
        <f>Table1[[#This Row],[School Name]]</f>
        <v>Royal Heights Elementary #077</v>
      </c>
      <c r="D5588" t="s">
        <v>1079</v>
      </c>
      <c r="E5588">
        <v>1966</v>
      </c>
      <c r="F5588" t="s">
        <v>15</v>
      </c>
      <c r="H5588" s="23">
        <v>42649</v>
      </c>
      <c r="I5588" s="20">
        <v>1</v>
      </c>
      <c r="J5588" t="s">
        <v>73</v>
      </c>
      <c r="K5588" s="1" t="s">
        <v>2995</v>
      </c>
      <c r="L5588">
        <v>1.17E-2</v>
      </c>
      <c r="M5588" s="20" t="s">
        <v>15</v>
      </c>
      <c r="P5588" s="1" t="s">
        <v>998</v>
      </c>
      <c r="Q5588" s="20" t="s">
        <v>997</v>
      </c>
    </row>
    <row r="5589" spans="1:17" x14ac:dyDescent="0.25">
      <c r="A5589">
        <v>36</v>
      </c>
      <c r="B5589" t="str">
        <f>IF(A5589="","",VLOOKUP(A5589,LOVs!$A$3:$B$62,2))</f>
        <v>Surrey</v>
      </c>
      <c r="C5589" t="str">
        <f>Table1[[#This Row],[School Name]]</f>
        <v>Royal Heights Elementary #077</v>
      </c>
      <c r="D5589" t="s">
        <v>1079</v>
      </c>
      <c r="E5589">
        <v>1966</v>
      </c>
      <c r="F5589" t="s">
        <v>15</v>
      </c>
      <c r="H5589" s="23">
        <v>42649</v>
      </c>
      <c r="I5589" s="20">
        <v>1</v>
      </c>
      <c r="J5589" t="s">
        <v>73</v>
      </c>
      <c r="K5589" s="1" t="s">
        <v>3200</v>
      </c>
      <c r="L5589">
        <v>6.9199999999999999E-3</v>
      </c>
      <c r="M5589" s="20" t="s">
        <v>18</v>
      </c>
      <c r="P5589" s="1" t="s">
        <v>1042</v>
      </c>
      <c r="Q5589" s="20" t="s">
        <v>997</v>
      </c>
    </row>
    <row r="5590" spans="1:17" x14ac:dyDescent="0.25">
      <c r="A5590">
        <v>36</v>
      </c>
      <c r="B5590" t="str">
        <f>IF(A5590="","",VLOOKUP(A5590,LOVs!$A$3:$B$62,2))</f>
        <v>Surrey</v>
      </c>
      <c r="C5590" t="str">
        <f>Table1[[#This Row],[School Name]]</f>
        <v>Royal Heights Elementary #077</v>
      </c>
      <c r="D5590" t="s">
        <v>1079</v>
      </c>
      <c r="E5590">
        <v>1966</v>
      </c>
      <c r="F5590" t="s">
        <v>15</v>
      </c>
      <c r="H5590" s="23">
        <v>42649</v>
      </c>
      <c r="I5590" s="20">
        <v>1</v>
      </c>
      <c r="J5590" t="s">
        <v>73</v>
      </c>
      <c r="K5590" s="1" t="s">
        <v>3200</v>
      </c>
      <c r="L5590">
        <v>1E-4</v>
      </c>
      <c r="M5590" s="20" t="s">
        <v>18</v>
      </c>
      <c r="P5590" s="1" t="s">
        <v>998</v>
      </c>
      <c r="Q5590" s="20" t="s">
        <v>997</v>
      </c>
    </row>
    <row r="5591" spans="1:17" x14ac:dyDescent="0.25">
      <c r="A5591">
        <v>36</v>
      </c>
      <c r="B5591" t="str">
        <f>IF(A5591="","",VLOOKUP(A5591,LOVs!$A$3:$B$62,2))</f>
        <v>Surrey</v>
      </c>
      <c r="C5591" t="str">
        <f>Table1[[#This Row],[School Name]]</f>
        <v>Royal Heights Elementary #077</v>
      </c>
      <c r="D5591" t="s">
        <v>1079</v>
      </c>
      <c r="E5591">
        <v>1966</v>
      </c>
      <c r="F5591" t="s">
        <v>15</v>
      </c>
      <c r="H5591" s="23">
        <v>42649</v>
      </c>
      <c r="I5591" s="20">
        <v>1</v>
      </c>
      <c r="J5591" t="s">
        <v>73</v>
      </c>
      <c r="K5591" s="1" t="s">
        <v>3201</v>
      </c>
      <c r="L5591">
        <v>3.0300000000000001E-3</v>
      </c>
      <c r="M5591" s="20" t="s">
        <v>18</v>
      </c>
      <c r="P5591" s="1" t="s">
        <v>1042</v>
      </c>
      <c r="Q5591" s="20" t="s">
        <v>997</v>
      </c>
    </row>
    <row r="5592" spans="1:17" x14ac:dyDescent="0.25">
      <c r="A5592">
        <v>36</v>
      </c>
      <c r="B5592" t="str">
        <f>IF(A5592="","",VLOOKUP(A5592,LOVs!$A$3:$B$62,2))</f>
        <v>Surrey</v>
      </c>
      <c r="C5592" t="str">
        <f>Table1[[#This Row],[School Name]]</f>
        <v>Royal Heights Elementary #077</v>
      </c>
      <c r="D5592" t="s">
        <v>1079</v>
      </c>
      <c r="E5592">
        <v>1966</v>
      </c>
      <c r="F5592" t="s">
        <v>15</v>
      </c>
      <c r="H5592" s="23">
        <v>42649</v>
      </c>
      <c r="I5592" s="20">
        <v>1</v>
      </c>
      <c r="J5592" t="s">
        <v>73</v>
      </c>
      <c r="K5592" s="1" t="s">
        <v>3201</v>
      </c>
      <c r="L5592">
        <v>2.2000000000000001E-4</v>
      </c>
      <c r="M5592" s="20" t="s">
        <v>18</v>
      </c>
      <c r="P5592" s="1" t="s">
        <v>998</v>
      </c>
      <c r="Q5592" s="20" t="s">
        <v>997</v>
      </c>
    </row>
    <row r="5593" spans="1:17" x14ac:dyDescent="0.25">
      <c r="A5593">
        <v>36</v>
      </c>
      <c r="B5593" t="str">
        <f>IF(A5593="","",VLOOKUP(A5593,LOVs!$A$3:$B$62,2))</f>
        <v>Surrey</v>
      </c>
      <c r="C5593" t="str">
        <f>Table1[[#This Row],[School Name]]</f>
        <v>Royal Heights Elementary #077</v>
      </c>
      <c r="D5593" t="s">
        <v>1079</v>
      </c>
      <c r="E5593">
        <v>1966</v>
      </c>
      <c r="F5593" t="s">
        <v>15</v>
      </c>
      <c r="H5593" s="23">
        <v>42649</v>
      </c>
      <c r="I5593" s="20">
        <v>1</v>
      </c>
      <c r="J5593" t="s">
        <v>73</v>
      </c>
      <c r="K5593" s="1" t="s">
        <v>3202</v>
      </c>
      <c r="L5593">
        <v>1.0999999999999999E-2</v>
      </c>
      <c r="M5593" s="20" t="s">
        <v>15</v>
      </c>
      <c r="P5593" s="1" t="s">
        <v>1042</v>
      </c>
      <c r="Q5593" s="20" t="s">
        <v>997</v>
      </c>
    </row>
    <row r="5594" spans="1:17" x14ac:dyDescent="0.25">
      <c r="A5594">
        <v>36</v>
      </c>
      <c r="B5594" t="str">
        <f>IF(A5594="","",VLOOKUP(A5594,LOVs!$A$3:$B$62,2))</f>
        <v>Surrey</v>
      </c>
      <c r="C5594" t="str">
        <f>Table1[[#This Row],[School Name]]</f>
        <v>Royal Heights Elementary #077</v>
      </c>
      <c r="D5594" t="s">
        <v>1079</v>
      </c>
      <c r="E5594">
        <v>1966</v>
      </c>
      <c r="F5594" t="s">
        <v>15</v>
      </c>
      <c r="H5594" s="23">
        <v>42649</v>
      </c>
      <c r="I5594" s="20">
        <v>1</v>
      </c>
      <c r="J5594" t="s">
        <v>73</v>
      </c>
      <c r="K5594" s="1" t="s">
        <v>3202</v>
      </c>
      <c r="L5594">
        <v>2.7999999999999998E-4</v>
      </c>
      <c r="M5594" s="20" t="s">
        <v>18</v>
      </c>
      <c r="P5594" s="1" t="s">
        <v>998</v>
      </c>
      <c r="Q5594" s="20" t="s">
        <v>997</v>
      </c>
    </row>
    <row r="5595" spans="1:17" x14ac:dyDescent="0.25">
      <c r="A5595">
        <v>36</v>
      </c>
      <c r="B5595" t="str">
        <f>IF(A5595="","",VLOOKUP(A5595,LOVs!$A$3:$B$62,2))</f>
        <v>Surrey</v>
      </c>
      <c r="C5595" t="str">
        <f>Table1[[#This Row],[School Name]]</f>
        <v>Royal Heights Elementary #077</v>
      </c>
      <c r="D5595" t="s">
        <v>1079</v>
      </c>
      <c r="E5595">
        <v>1966</v>
      </c>
      <c r="F5595" t="s">
        <v>15</v>
      </c>
      <c r="H5595" s="23">
        <v>42649</v>
      </c>
      <c r="I5595" s="20">
        <v>1</v>
      </c>
      <c r="J5595" t="s">
        <v>73</v>
      </c>
      <c r="K5595" s="1" t="s">
        <v>3203</v>
      </c>
      <c r="L5595">
        <v>6.9699999999999996E-3</v>
      </c>
      <c r="M5595" s="20" t="s">
        <v>18</v>
      </c>
      <c r="P5595" s="1" t="s">
        <v>1042</v>
      </c>
      <c r="Q5595" s="20" t="s">
        <v>997</v>
      </c>
    </row>
    <row r="5596" spans="1:17" x14ac:dyDescent="0.25">
      <c r="A5596">
        <v>36</v>
      </c>
      <c r="B5596" t="str">
        <f>IF(A5596="","",VLOOKUP(A5596,LOVs!$A$3:$B$62,2))</f>
        <v>Surrey</v>
      </c>
      <c r="C5596" t="str">
        <f>Table1[[#This Row],[School Name]]</f>
        <v>Royal Heights Elementary #077</v>
      </c>
      <c r="D5596" t="s">
        <v>1079</v>
      </c>
      <c r="E5596">
        <v>1966</v>
      </c>
      <c r="F5596" t="s">
        <v>15</v>
      </c>
      <c r="H5596" s="23">
        <v>42649</v>
      </c>
      <c r="I5596" s="20">
        <v>1</v>
      </c>
      <c r="J5596" t="s">
        <v>73</v>
      </c>
      <c r="K5596" s="1" t="s">
        <v>3203</v>
      </c>
      <c r="L5596">
        <v>5.9999999999999995E-4</v>
      </c>
      <c r="M5596" s="20" t="s">
        <v>18</v>
      </c>
      <c r="P5596" s="1" t="s">
        <v>998</v>
      </c>
      <c r="Q5596" s="20" t="s">
        <v>997</v>
      </c>
    </row>
    <row r="5597" spans="1:17" ht="30" x14ac:dyDescent="0.25">
      <c r="A5597">
        <v>36</v>
      </c>
      <c r="B5597" t="str">
        <f>IF(A5597="","",VLOOKUP(A5597,LOVs!$A$3:$B$62,2))</f>
        <v>Surrey</v>
      </c>
      <c r="C5597" t="str">
        <f>Table1[[#This Row],[School Name]]</f>
        <v>Royal Heights Elementary #077</v>
      </c>
      <c r="D5597" t="s">
        <v>1079</v>
      </c>
      <c r="E5597">
        <v>1966</v>
      </c>
      <c r="F5597" t="s">
        <v>15</v>
      </c>
      <c r="H5597" s="23">
        <v>42649</v>
      </c>
      <c r="I5597" s="20">
        <v>1</v>
      </c>
      <c r="J5597" t="s">
        <v>73</v>
      </c>
      <c r="K5597" s="1" t="s">
        <v>3204</v>
      </c>
      <c r="L5597">
        <v>7.3299999999999997E-3</v>
      </c>
      <c r="M5597" s="20" t="s">
        <v>18</v>
      </c>
      <c r="P5597" s="1" t="s">
        <v>1042</v>
      </c>
      <c r="Q5597" s="20" t="s">
        <v>997</v>
      </c>
    </row>
    <row r="5598" spans="1:17" ht="30" x14ac:dyDescent="0.25">
      <c r="A5598">
        <v>36</v>
      </c>
      <c r="B5598" t="str">
        <f>IF(A5598="","",VLOOKUP(A5598,LOVs!$A$3:$B$62,2))</f>
        <v>Surrey</v>
      </c>
      <c r="C5598" t="str">
        <f>Table1[[#This Row],[School Name]]</f>
        <v>Royal Heights Elementary #077</v>
      </c>
      <c r="D5598" t="s">
        <v>1079</v>
      </c>
      <c r="E5598">
        <v>1966</v>
      </c>
      <c r="F5598" t="s">
        <v>15</v>
      </c>
      <c r="H5598" s="23">
        <v>42649</v>
      </c>
      <c r="I5598" s="20">
        <v>1</v>
      </c>
      <c r="J5598" t="s">
        <v>73</v>
      </c>
      <c r="K5598" s="1" t="s">
        <v>3204</v>
      </c>
      <c r="L5598">
        <v>4.6999999999999999E-4</v>
      </c>
      <c r="M5598" s="20" t="s">
        <v>18</v>
      </c>
      <c r="P5598" s="1" t="s">
        <v>998</v>
      </c>
      <c r="Q5598" s="20" t="s">
        <v>997</v>
      </c>
    </row>
    <row r="5599" spans="1:17" x14ac:dyDescent="0.25">
      <c r="A5599">
        <v>36</v>
      </c>
      <c r="B5599" t="str">
        <f>IF(A5599="","",VLOOKUP(A5599,LOVs!$A$3:$B$62,2))</f>
        <v>Surrey</v>
      </c>
      <c r="C5599" t="str">
        <f>Table1[[#This Row],[School Name]]</f>
        <v>Royal Heights Elementary #077</v>
      </c>
      <c r="D5599" t="s">
        <v>1079</v>
      </c>
      <c r="E5599">
        <v>1966</v>
      </c>
      <c r="F5599" t="s">
        <v>15</v>
      </c>
      <c r="H5599" s="23">
        <v>42649</v>
      </c>
      <c r="I5599" s="20">
        <v>1</v>
      </c>
      <c r="J5599" t="s">
        <v>73</v>
      </c>
      <c r="K5599" s="1" t="s">
        <v>2613</v>
      </c>
      <c r="L5599">
        <v>6.1900000000000002E-3</v>
      </c>
      <c r="M5599" s="20" t="s">
        <v>18</v>
      </c>
      <c r="P5599" s="1" t="s">
        <v>1042</v>
      </c>
      <c r="Q5599" s="20" t="s">
        <v>997</v>
      </c>
    </row>
    <row r="5600" spans="1:17" x14ac:dyDescent="0.25">
      <c r="A5600">
        <v>36</v>
      </c>
      <c r="B5600" t="str">
        <f>IF(A5600="","",VLOOKUP(A5600,LOVs!$A$3:$B$62,2))</f>
        <v>Surrey</v>
      </c>
      <c r="C5600" t="str">
        <f>Table1[[#This Row],[School Name]]</f>
        <v>Royal Heights Elementary #077</v>
      </c>
      <c r="D5600" t="s">
        <v>1079</v>
      </c>
      <c r="E5600">
        <v>1966</v>
      </c>
      <c r="F5600" t="s">
        <v>15</v>
      </c>
      <c r="H5600" s="23">
        <v>42649</v>
      </c>
      <c r="I5600" s="20">
        <v>1</v>
      </c>
      <c r="J5600" t="s">
        <v>73</v>
      </c>
      <c r="K5600" s="1" t="s">
        <v>2613</v>
      </c>
      <c r="L5600">
        <v>2.9E-4</v>
      </c>
      <c r="M5600" s="20" t="s">
        <v>18</v>
      </c>
      <c r="P5600" s="1" t="s">
        <v>998</v>
      </c>
      <c r="Q5600" s="20" t="s">
        <v>997</v>
      </c>
    </row>
    <row r="5601" spans="1:17" ht="30" x14ac:dyDescent="0.25">
      <c r="A5601">
        <v>36</v>
      </c>
      <c r="B5601" t="str">
        <f>IF(A5601="","",VLOOKUP(A5601,LOVs!$A$3:$B$62,2))</f>
        <v>Surrey</v>
      </c>
      <c r="C5601" t="str">
        <f>Table1[[#This Row],[School Name]]</f>
        <v>Royal Heights Elementary #077</v>
      </c>
      <c r="D5601" t="s">
        <v>1079</v>
      </c>
      <c r="E5601">
        <v>1966</v>
      </c>
      <c r="F5601" t="s">
        <v>15</v>
      </c>
      <c r="H5601" s="23">
        <v>42649</v>
      </c>
      <c r="I5601" s="20">
        <v>1</v>
      </c>
      <c r="J5601" t="s">
        <v>73</v>
      </c>
      <c r="K5601" s="1" t="s">
        <v>2439</v>
      </c>
      <c r="L5601">
        <v>1.4E-2</v>
      </c>
      <c r="M5601" s="20" t="s">
        <v>15</v>
      </c>
      <c r="P5601" s="1" t="s">
        <v>1042</v>
      </c>
      <c r="Q5601" s="20" t="s">
        <v>997</v>
      </c>
    </row>
    <row r="5602" spans="1:17" ht="30" x14ac:dyDescent="0.25">
      <c r="A5602">
        <v>36</v>
      </c>
      <c r="B5602" t="str">
        <f>IF(A5602="","",VLOOKUP(A5602,LOVs!$A$3:$B$62,2))</f>
        <v>Surrey</v>
      </c>
      <c r="C5602" t="str">
        <f>Table1[[#This Row],[School Name]]</f>
        <v>Royal Heights Elementary #077</v>
      </c>
      <c r="D5602" t="s">
        <v>1079</v>
      </c>
      <c r="E5602">
        <v>1966</v>
      </c>
      <c r="F5602" t="s">
        <v>15</v>
      </c>
      <c r="H5602" s="23">
        <v>42649</v>
      </c>
      <c r="I5602" s="20">
        <v>1</v>
      </c>
      <c r="J5602" t="s">
        <v>73</v>
      </c>
      <c r="K5602" s="1" t="s">
        <v>2439</v>
      </c>
      <c r="L5602">
        <v>2.0000000000000001E-4</v>
      </c>
      <c r="M5602" s="20" t="s">
        <v>18</v>
      </c>
      <c r="P5602" s="1" t="s">
        <v>998</v>
      </c>
      <c r="Q5602" s="20" t="s">
        <v>997</v>
      </c>
    </row>
    <row r="5603" spans="1:17" ht="45" x14ac:dyDescent="0.25">
      <c r="A5603">
        <v>36</v>
      </c>
      <c r="B5603" t="str">
        <f>IF(A5603="","",VLOOKUP(A5603,LOVs!$A$3:$B$62,2))</f>
        <v>Surrey</v>
      </c>
      <c r="C5603" t="str">
        <f>Table1[[#This Row],[School Name]]</f>
        <v>Royal Heights Elementary #077</v>
      </c>
      <c r="D5603" t="s">
        <v>1079</v>
      </c>
      <c r="E5603">
        <v>1966</v>
      </c>
      <c r="F5603" t="s">
        <v>15</v>
      </c>
      <c r="H5603" s="23">
        <v>42649</v>
      </c>
      <c r="I5603" s="20">
        <v>1</v>
      </c>
      <c r="J5603" t="s">
        <v>73</v>
      </c>
      <c r="K5603" s="1" t="s">
        <v>3205</v>
      </c>
      <c r="L5603">
        <v>2.9E-4</v>
      </c>
      <c r="M5603" s="20" t="s">
        <v>18</v>
      </c>
      <c r="P5603" s="1" t="s">
        <v>1042</v>
      </c>
      <c r="Q5603" s="20" t="s">
        <v>997</v>
      </c>
    </row>
    <row r="5604" spans="1:17" ht="45" x14ac:dyDescent="0.25">
      <c r="A5604">
        <v>36</v>
      </c>
      <c r="B5604" t="str">
        <f>IF(A5604="","",VLOOKUP(A5604,LOVs!$A$3:$B$62,2))</f>
        <v>Surrey</v>
      </c>
      <c r="C5604" t="str">
        <f>Table1[[#This Row],[School Name]]</f>
        <v>Royal Heights Elementary #077</v>
      </c>
      <c r="D5604" t="s">
        <v>1079</v>
      </c>
      <c r="E5604">
        <v>1966</v>
      </c>
      <c r="F5604" t="s">
        <v>15</v>
      </c>
      <c r="H5604" s="23">
        <v>42649</v>
      </c>
      <c r="I5604" s="20">
        <v>1</v>
      </c>
      <c r="J5604" t="s">
        <v>73</v>
      </c>
      <c r="K5604" s="1" t="s">
        <v>3205</v>
      </c>
      <c r="L5604">
        <v>3.6999999999999999E-4</v>
      </c>
      <c r="M5604" s="20" t="s">
        <v>18</v>
      </c>
      <c r="P5604" s="1" t="s">
        <v>998</v>
      </c>
      <c r="Q5604" s="20" t="s">
        <v>997</v>
      </c>
    </row>
    <row r="5605" spans="1:17" x14ac:dyDescent="0.25">
      <c r="A5605">
        <v>36</v>
      </c>
      <c r="B5605" t="str">
        <f>IF(A5605="","",VLOOKUP(A5605,LOVs!$A$3:$B$62,2))</f>
        <v>Surrey</v>
      </c>
      <c r="C5605" t="str">
        <f>Table1[[#This Row],[School Name]]</f>
        <v>Royal Heights Elementary #077</v>
      </c>
      <c r="D5605" t="s">
        <v>1079</v>
      </c>
      <c r="E5605">
        <v>1966</v>
      </c>
      <c r="F5605" t="s">
        <v>15</v>
      </c>
      <c r="H5605" s="23">
        <v>42649</v>
      </c>
      <c r="I5605" s="20">
        <v>1</v>
      </c>
      <c r="J5605" t="s">
        <v>73</v>
      </c>
      <c r="K5605" s="1" t="s">
        <v>3206</v>
      </c>
      <c r="L5605">
        <v>6.6299999999999996E-3</v>
      </c>
      <c r="M5605" s="20" t="s">
        <v>18</v>
      </c>
      <c r="P5605" s="1" t="s">
        <v>1042</v>
      </c>
      <c r="Q5605" s="20" t="s">
        <v>997</v>
      </c>
    </row>
    <row r="5606" spans="1:17" x14ac:dyDescent="0.25">
      <c r="A5606">
        <v>36</v>
      </c>
      <c r="B5606" t="str">
        <f>IF(A5606="","",VLOOKUP(A5606,LOVs!$A$3:$B$62,2))</f>
        <v>Surrey</v>
      </c>
      <c r="C5606" t="str">
        <f>Table1[[#This Row],[School Name]]</f>
        <v>Royal Heights Elementary #077</v>
      </c>
      <c r="D5606" t="s">
        <v>1079</v>
      </c>
      <c r="E5606">
        <v>1966</v>
      </c>
      <c r="F5606" t="s">
        <v>15</v>
      </c>
      <c r="H5606" s="23">
        <v>42649</v>
      </c>
      <c r="I5606" s="20">
        <v>1</v>
      </c>
      <c r="J5606" t="s">
        <v>73</v>
      </c>
      <c r="K5606" s="1" t="s">
        <v>3206</v>
      </c>
      <c r="L5606">
        <v>9.0000000000000006E-5</v>
      </c>
      <c r="M5606" s="20" t="s">
        <v>18</v>
      </c>
      <c r="P5606" s="1" t="s">
        <v>998</v>
      </c>
      <c r="Q5606" s="20" t="s">
        <v>997</v>
      </c>
    </row>
    <row r="5607" spans="1:17" x14ac:dyDescent="0.25">
      <c r="A5607">
        <v>36</v>
      </c>
      <c r="B5607" t="str">
        <f>IF(A5607="","",VLOOKUP(A5607,LOVs!$A$3:$B$62,2))</f>
        <v>Surrey</v>
      </c>
      <c r="C5607" t="str">
        <f>Table1[[#This Row],[School Name]]</f>
        <v>Royal Heights Elementary #077</v>
      </c>
      <c r="D5607" t="s">
        <v>1079</v>
      </c>
      <c r="E5607">
        <v>1966</v>
      </c>
      <c r="F5607" t="s">
        <v>15</v>
      </c>
      <c r="H5607" s="23">
        <v>42649</v>
      </c>
      <c r="I5607" s="20">
        <v>1</v>
      </c>
      <c r="J5607" t="s">
        <v>73</v>
      </c>
      <c r="K5607" s="1" t="s">
        <v>3207</v>
      </c>
      <c r="L5607">
        <v>3.2399999999999998E-2</v>
      </c>
      <c r="M5607" s="20" t="s">
        <v>15</v>
      </c>
      <c r="P5607" s="1" t="s">
        <v>1042</v>
      </c>
      <c r="Q5607" s="20" t="s">
        <v>997</v>
      </c>
    </row>
    <row r="5608" spans="1:17" x14ac:dyDescent="0.25">
      <c r="A5608">
        <v>36</v>
      </c>
      <c r="B5608" t="str">
        <f>IF(A5608="","",VLOOKUP(A5608,LOVs!$A$3:$B$62,2))</f>
        <v>Surrey</v>
      </c>
      <c r="C5608" t="str">
        <f>Table1[[#This Row],[School Name]]</f>
        <v>Royal Heights Elementary #077</v>
      </c>
      <c r="D5608" t="s">
        <v>1079</v>
      </c>
      <c r="E5608">
        <v>1966</v>
      </c>
      <c r="F5608" t="s">
        <v>15</v>
      </c>
      <c r="H5608" s="23">
        <v>42649</v>
      </c>
      <c r="I5608" s="20">
        <v>1</v>
      </c>
      <c r="J5608" t="s">
        <v>73</v>
      </c>
      <c r="K5608" s="1" t="s">
        <v>3207</v>
      </c>
      <c r="L5608">
        <v>6.0999999999999997E-4</v>
      </c>
      <c r="M5608" s="20" t="s">
        <v>18</v>
      </c>
      <c r="P5608" s="1" t="s">
        <v>998</v>
      </c>
      <c r="Q5608" s="20" t="s">
        <v>997</v>
      </c>
    </row>
    <row r="5609" spans="1:17" x14ac:dyDescent="0.25">
      <c r="A5609">
        <v>36</v>
      </c>
      <c r="B5609" t="str">
        <f>IF(A5609="","",VLOOKUP(A5609,LOVs!$A$3:$B$62,2))</f>
        <v>Surrey</v>
      </c>
      <c r="C5609" t="str">
        <f>Table1[[#This Row],[School Name]]</f>
        <v>Royal Heights Elementary #077</v>
      </c>
      <c r="D5609" t="s">
        <v>1079</v>
      </c>
      <c r="E5609">
        <v>1966</v>
      </c>
      <c r="F5609" t="s">
        <v>15</v>
      </c>
      <c r="H5609" s="23">
        <v>42649</v>
      </c>
      <c r="I5609" s="20">
        <v>1</v>
      </c>
      <c r="J5609" t="s">
        <v>73</v>
      </c>
      <c r="K5609" s="1" t="s">
        <v>3208</v>
      </c>
      <c r="L5609">
        <v>4.3099999999999999E-2</v>
      </c>
      <c r="M5609" s="20" t="s">
        <v>15</v>
      </c>
      <c r="P5609" s="1" t="s">
        <v>1042</v>
      </c>
      <c r="Q5609" s="20" t="s">
        <v>997</v>
      </c>
    </row>
    <row r="5610" spans="1:17" x14ac:dyDescent="0.25">
      <c r="A5610">
        <v>36</v>
      </c>
      <c r="B5610" t="str">
        <f>IF(A5610="","",VLOOKUP(A5610,LOVs!$A$3:$B$62,2))</f>
        <v>Surrey</v>
      </c>
      <c r="C5610" t="str">
        <f>Table1[[#This Row],[School Name]]</f>
        <v>Royal Heights Elementary #077</v>
      </c>
      <c r="D5610" t="s">
        <v>1079</v>
      </c>
      <c r="E5610">
        <v>1966</v>
      </c>
      <c r="F5610" t="s">
        <v>15</v>
      </c>
      <c r="H5610" s="23">
        <v>42649</v>
      </c>
      <c r="I5610" s="20">
        <v>1</v>
      </c>
      <c r="J5610" t="s">
        <v>73</v>
      </c>
      <c r="K5610" s="1" t="s">
        <v>3208</v>
      </c>
      <c r="L5610">
        <v>1.9000000000000001E-4</v>
      </c>
      <c r="M5610" s="20" t="s">
        <v>18</v>
      </c>
      <c r="P5610" s="1" t="s">
        <v>998</v>
      </c>
      <c r="Q5610" s="20" t="s">
        <v>997</v>
      </c>
    </row>
    <row r="5611" spans="1:17" x14ac:dyDescent="0.25">
      <c r="A5611">
        <v>36</v>
      </c>
      <c r="B5611" t="str">
        <f>IF(A5611="","",VLOOKUP(A5611,LOVs!$A$3:$B$62,2))</f>
        <v>Surrey</v>
      </c>
      <c r="C5611" t="str">
        <f>Table1[[#This Row],[School Name]]</f>
        <v>Royal Heights Elementary #077</v>
      </c>
      <c r="D5611" t="s">
        <v>1079</v>
      </c>
      <c r="E5611">
        <v>1966</v>
      </c>
      <c r="F5611" t="s">
        <v>15</v>
      </c>
      <c r="H5611" s="23">
        <v>42649</v>
      </c>
      <c r="I5611" s="20">
        <v>1</v>
      </c>
      <c r="J5611" t="s">
        <v>73</v>
      </c>
      <c r="K5611" s="1" t="s">
        <v>3209</v>
      </c>
      <c r="L5611">
        <v>8.9200000000000002E-2</v>
      </c>
      <c r="M5611" s="20" t="s">
        <v>15</v>
      </c>
      <c r="P5611" s="1" t="s">
        <v>1042</v>
      </c>
      <c r="Q5611" s="20" t="s">
        <v>997</v>
      </c>
    </row>
    <row r="5612" spans="1:17" x14ac:dyDescent="0.25">
      <c r="A5612">
        <v>36</v>
      </c>
      <c r="B5612" t="str">
        <f>IF(A5612="","",VLOOKUP(A5612,LOVs!$A$3:$B$62,2))</f>
        <v>Surrey</v>
      </c>
      <c r="C5612" t="str">
        <f>Table1[[#This Row],[School Name]]</f>
        <v>Royal Heights Elementary #077</v>
      </c>
      <c r="D5612" t="s">
        <v>1079</v>
      </c>
      <c r="E5612">
        <v>1966</v>
      </c>
      <c r="F5612" t="s">
        <v>15</v>
      </c>
      <c r="H5612" s="23">
        <v>42649</v>
      </c>
      <c r="I5612" s="20">
        <v>1</v>
      </c>
      <c r="J5612" t="s">
        <v>73</v>
      </c>
      <c r="K5612" s="1" t="s">
        <v>3209</v>
      </c>
      <c r="L5612">
        <v>6.9999999999999999E-4</v>
      </c>
      <c r="M5612" s="20" t="s">
        <v>18</v>
      </c>
      <c r="P5612" s="1" t="s">
        <v>998</v>
      </c>
      <c r="Q5612" s="20" t="s">
        <v>997</v>
      </c>
    </row>
    <row r="5613" spans="1:17" ht="30" x14ac:dyDescent="0.25">
      <c r="A5613">
        <v>36</v>
      </c>
      <c r="B5613" t="str">
        <f>IF(A5613="","",VLOOKUP(A5613,LOVs!$A$3:$B$62,2))</f>
        <v>Surrey</v>
      </c>
      <c r="C5613" t="str">
        <f>Table1[[#This Row],[School Name]]</f>
        <v>Royal Heights Elementary #077</v>
      </c>
      <c r="D5613" t="s">
        <v>1079</v>
      </c>
      <c r="E5613">
        <v>1966</v>
      </c>
      <c r="F5613" t="s">
        <v>15</v>
      </c>
      <c r="H5613" s="23">
        <v>42649</v>
      </c>
      <c r="I5613" s="20">
        <v>1</v>
      </c>
      <c r="J5613" t="s">
        <v>73</v>
      </c>
      <c r="K5613" s="1" t="s">
        <v>3210</v>
      </c>
      <c r="L5613">
        <v>1.43E-2</v>
      </c>
      <c r="M5613" s="20" t="s">
        <v>15</v>
      </c>
      <c r="P5613" s="1" t="s">
        <v>1042</v>
      </c>
      <c r="Q5613" s="20" t="s">
        <v>997</v>
      </c>
    </row>
    <row r="5614" spans="1:17" ht="30" x14ac:dyDescent="0.25">
      <c r="A5614">
        <v>36</v>
      </c>
      <c r="B5614" t="str">
        <f>IF(A5614="","",VLOOKUP(A5614,LOVs!$A$3:$B$62,2))</f>
        <v>Surrey</v>
      </c>
      <c r="C5614" t="str">
        <f>Table1[[#This Row],[School Name]]</f>
        <v>Royal Heights Elementary #077</v>
      </c>
      <c r="D5614" t="s">
        <v>1079</v>
      </c>
      <c r="E5614">
        <v>1966</v>
      </c>
      <c r="F5614" t="s">
        <v>15</v>
      </c>
      <c r="H5614" s="23">
        <v>42649</v>
      </c>
      <c r="I5614" s="20">
        <v>1</v>
      </c>
      <c r="J5614" t="s">
        <v>73</v>
      </c>
      <c r="K5614" s="1" t="s">
        <v>3210</v>
      </c>
      <c r="L5614">
        <v>6.2500000000000003E-3</v>
      </c>
      <c r="M5614" s="20" t="s">
        <v>18</v>
      </c>
      <c r="P5614" s="1" t="s">
        <v>998</v>
      </c>
      <c r="Q5614" s="20" t="s">
        <v>997</v>
      </c>
    </row>
    <row r="5615" spans="1:17" x14ac:dyDescent="0.25">
      <c r="A5615">
        <v>36</v>
      </c>
      <c r="B5615" t="str">
        <f>IF(A5615="","",VLOOKUP(A5615,LOVs!$A$3:$B$62,2))</f>
        <v>Surrey</v>
      </c>
      <c r="C5615" t="str">
        <f>Table1[[#This Row],[School Name]]</f>
        <v>Royal Heights Elementary #077</v>
      </c>
      <c r="D5615" t="s">
        <v>1079</v>
      </c>
      <c r="E5615">
        <v>1966</v>
      </c>
      <c r="F5615" t="s">
        <v>15</v>
      </c>
      <c r="H5615" s="23">
        <v>42649</v>
      </c>
      <c r="I5615" s="20">
        <v>1</v>
      </c>
      <c r="J5615" t="s">
        <v>73</v>
      </c>
      <c r="K5615" s="1" t="s">
        <v>2832</v>
      </c>
      <c r="L5615">
        <v>9.4299999999999991E-3</v>
      </c>
      <c r="M5615" s="20" t="s">
        <v>18</v>
      </c>
      <c r="P5615" s="1" t="s">
        <v>1042</v>
      </c>
      <c r="Q5615" s="20" t="s">
        <v>997</v>
      </c>
    </row>
    <row r="5616" spans="1:17" x14ac:dyDescent="0.25">
      <c r="A5616">
        <v>36</v>
      </c>
      <c r="B5616" t="str">
        <f>IF(A5616="","",VLOOKUP(A5616,LOVs!$A$3:$B$62,2))</f>
        <v>Surrey</v>
      </c>
      <c r="C5616" t="str">
        <f>Table1[[#This Row],[School Name]]</f>
        <v>Royal Heights Elementary #077</v>
      </c>
      <c r="D5616" t="s">
        <v>1079</v>
      </c>
      <c r="E5616">
        <v>1966</v>
      </c>
      <c r="F5616" t="s">
        <v>15</v>
      </c>
      <c r="H5616" s="23">
        <v>42649</v>
      </c>
      <c r="I5616" s="20">
        <v>1</v>
      </c>
      <c r="J5616" t="s">
        <v>73</v>
      </c>
      <c r="K5616" s="1" t="s">
        <v>2832</v>
      </c>
      <c r="L5616">
        <v>1.6000000000000001E-4</v>
      </c>
      <c r="M5616" s="20" t="s">
        <v>18</v>
      </c>
      <c r="P5616" s="1" t="s">
        <v>998</v>
      </c>
      <c r="Q5616" s="20" t="s">
        <v>997</v>
      </c>
    </row>
    <row r="5617" spans="1:17" x14ac:dyDescent="0.25">
      <c r="A5617">
        <v>36</v>
      </c>
      <c r="B5617" t="str">
        <f>IF(A5617="","",VLOOKUP(A5617,LOVs!$A$3:$B$62,2))</f>
        <v>Surrey</v>
      </c>
      <c r="C5617" t="str">
        <f>Table1[[#This Row],[School Name]]</f>
        <v>Royal Heights Elementary #077</v>
      </c>
      <c r="D5617" t="s">
        <v>1079</v>
      </c>
      <c r="E5617">
        <v>1966</v>
      </c>
      <c r="F5617" t="s">
        <v>15</v>
      </c>
      <c r="H5617" s="23">
        <v>42649</v>
      </c>
      <c r="I5617" s="20">
        <v>1</v>
      </c>
      <c r="J5617" t="s">
        <v>73</v>
      </c>
      <c r="K5617" s="1" t="s">
        <v>2833</v>
      </c>
      <c r="L5617">
        <v>9.0900000000000009E-3</v>
      </c>
      <c r="M5617" s="20" t="s">
        <v>18</v>
      </c>
      <c r="P5617" s="1" t="s">
        <v>1042</v>
      </c>
      <c r="Q5617" s="20" t="s">
        <v>997</v>
      </c>
    </row>
    <row r="5618" spans="1:17" x14ac:dyDescent="0.25">
      <c r="A5618">
        <v>36</v>
      </c>
      <c r="B5618" t="str">
        <f>IF(A5618="","",VLOOKUP(A5618,LOVs!$A$3:$B$62,2))</f>
        <v>Surrey</v>
      </c>
      <c r="C5618" t="str">
        <f>Table1[[#This Row],[School Name]]</f>
        <v>Royal Heights Elementary #077</v>
      </c>
      <c r="D5618" t="s">
        <v>1079</v>
      </c>
      <c r="E5618">
        <v>1966</v>
      </c>
      <c r="F5618" t="s">
        <v>15</v>
      </c>
      <c r="H5618" s="23">
        <v>42649</v>
      </c>
      <c r="I5618" s="20">
        <v>1</v>
      </c>
      <c r="J5618" t="s">
        <v>73</v>
      </c>
      <c r="K5618" s="1" t="s">
        <v>2833</v>
      </c>
      <c r="L5618">
        <v>1.8000000000000001E-4</v>
      </c>
      <c r="M5618" s="20" t="s">
        <v>18</v>
      </c>
      <c r="P5618" s="1" t="s">
        <v>998</v>
      </c>
      <c r="Q5618" s="20" t="s">
        <v>997</v>
      </c>
    </row>
    <row r="5619" spans="1:17" x14ac:dyDescent="0.25">
      <c r="A5619">
        <v>36</v>
      </c>
      <c r="B5619" t="str">
        <f>IF(A5619="","",VLOOKUP(A5619,LOVs!$A$3:$B$62,2))</f>
        <v>Surrey</v>
      </c>
      <c r="C5619" t="str">
        <f>Table1[[#This Row],[School Name]]</f>
        <v>Royal Heights Elementary #077</v>
      </c>
      <c r="D5619" t="s">
        <v>1079</v>
      </c>
      <c r="E5619">
        <v>1966</v>
      </c>
      <c r="F5619" t="s">
        <v>15</v>
      </c>
      <c r="H5619" s="23">
        <v>42649</v>
      </c>
      <c r="I5619" s="20">
        <v>1</v>
      </c>
      <c r="J5619" t="s">
        <v>73</v>
      </c>
      <c r="K5619" s="1" t="s">
        <v>3211</v>
      </c>
      <c r="L5619">
        <v>1.9199999999999998E-2</v>
      </c>
      <c r="M5619" s="20" t="s">
        <v>15</v>
      </c>
      <c r="P5619" s="1" t="s">
        <v>1042</v>
      </c>
      <c r="Q5619" s="20" t="s">
        <v>997</v>
      </c>
    </row>
    <row r="5620" spans="1:17" x14ac:dyDescent="0.25">
      <c r="A5620">
        <v>36</v>
      </c>
      <c r="B5620" t="str">
        <f>IF(A5620="","",VLOOKUP(A5620,LOVs!$A$3:$B$62,2))</f>
        <v>Surrey</v>
      </c>
      <c r="C5620" t="str">
        <f>Table1[[#This Row],[School Name]]</f>
        <v>Royal Heights Elementary #077</v>
      </c>
      <c r="D5620" t="s">
        <v>1079</v>
      </c>
      <c r="E5620">
        <v>1966</v>
      </c>
      <c r="F5620" t="s">
        <v>15</v>
      </c>
      <c r="H5620" s="23">
        <v>42649</v>
      </c>
      <c r="I5620" s="20">
        <v>1</v>
      </c>
      <c r="J5620" t="s">
        <v>73</v>
      </c>
      <c r="K5620" s="1" t="s">
        <v>3211</v>
      </c>
      <c r="L5620">
        <v>5.4000000000000001E-4</v>
      </c>
      <c r="M5620" s="20" t="s">
        <v>18</v>
      </c>
      <c r="P5620" s="1" t="s">
        <v>998</v>
      </c>
      <c r="Q5620" s="20" t="s">
        <v>997</v>
      </c>
    </row>
    <row r="5621" spans="1:17" x14ac:dyDescent="0.25">
      <c r="A5621">
        <v>36</v>
      </c>
      <c r="B5621" t="str">
        <f>IF(A5621="","",VLOOKUP(A5621,LOVs!$A$3:$B$62,2))</f>
        <v>Surrey</v>
      </c>
      <c r="C5621" t="str">
        <f>Table1[[#This Row],[School Name]]</f>
        <v>Royal Heights Elementary #077</v>
      </c>
      <c r="D5621" t="s">
        <v>1079</v>
      </c>
      <c r="E5621">
        <v>1966</v>
      </c>
      <c r="F5621" t="s">
        <v>15</v>
      </c>
      <c r="H5621" s="23">
        <v>42649</v>
      </c>
      <c r="I5621" s="20">
        <v>1</v>
      </c>
      <c r="J5621" t="s">
        <v>73</v>
      </c>
      <c r="K5621" s="1" t="s">
        <v>3212</v>
      </c>
      <c r="L5621">
        <v>6.7200000000000003E-3</v>
      </c>
      <c r="M5621" s="20" t="s">
        <v>18</v>
      </c>
      <c r="P5621" s="1" t="s">
        <v>1042</v>
      </c>
      <c r="Q5621" s="20" t="s">
        <v>997</v>
      </c>
    </row>
    <row r="5622" spans="1:17" x14ac:dyDescent="0.25">
      <c r="A5622">
        <v>36</v>
      </c>
      <c r="B5622" t="str">
        <f>IF(A5622="","",VLOOKUP(A5622,LOVs!$A$3:$B$62,2))</f>
        <v>Surrey</v>
      </c>
      <c r="C5622" t="str">
        <f>Table1[[#This Row],[School Name]]</f>
        <v>Royal Heights Elementary #077</v>
      </c>
      <c r="D5622" t="s">
        <v>1079</v>
      </c>
      <c r="E5622">
        <v>1966</v>
      </c>
      <c r="F5622" t="s">
        <v>15</v>
      </c>
      <c r="H5622" s="23">
        <v>42649</v>
      </c>
      <c r="I5622" s="20">
        <v>1</v>
      </c>
      <c r="J5622" t="s">
        <v>73</v>
      </c>
      <c r="K5622" s="1" t="s">
        <v>3212</v>
      </c>
      <c r="L5622">
        <v>9.0000000000000006E-5</v>
      </c>
      <c r="M5622" s="20" t="s">
        <v>18</v>
      </c>
      <c r="P5622" s="1" t="s">
        <v>998</v>
      </c>
      <c r="Q5622" s="20" t="s">
        <v>997</v>
      </c>
    </row>
    <row r="5623" spans="1:17" x14ac:dyDescent="0.25">
      <c r="A5623">
        <v>36</v>
      </c>
      <c r="B5623" t="str">
        <f>IF(A5623="","",VLOOKUP(A5623,LOVs!$A$3:$B$62,2))</f>
        <v>Surrey</v>
      </c>
      <c r="C5623" t="str">
        <f>Table1[[#This Row],[School Name]]</f>
        <v>Royal Heights Elementary #077</v>
      </c>
      <c r="D5623" t="s">
        <v>1079</v>
      </c>
      <c r="E5623">
        <v>1966</v>
      </c>
      <c r="F5623" t="s">
        <v>15</v>
      </c>
      <c r="H5623" s="23">
        <v>42649</v>
      </c>
      <c r="I5623" s="20">
        <v>1</v>
      </c>
      <c r="J5623" t="s">
        <v>73</v>
      </c>
      <c r="K5623" s="1" t="s">
        <v>3213</v>
      </c>
      <c r="L5623">
        <v>7.5199999999999998E-3</v>
      </c>
      <c r="M5623" s="20" t="s">
        <v>18</v>
      </c>
      <c r="P5623" s="1" t="s">
        <v>1042</v>
      </c>
      <c r="Q5623" s="20" t="s">
        <v>997</v>
      </c>
    </row>
    <row r="5624" spans="1:17" x14ac:dyDescent="0.25">
      <c r="A5624">
        <v>36</v>
      </c>
      <c r="B5624" t="str">
        <f>IF(A5624="","",VLOOKUP(A5624,LOVs!$A$3:$B$62,2))</f>
        <v>Surrey</v>
      </c>
      <c r="C5624" t="str">
        <f>Table1[[#This Row],[School Name]]</f>
        <v>Royal Heights Elementary #077</v>
      </c>
      <c r="D5624" t="s">
        <v>1079</v>
      </c>
      <c r="E5624">
        <v>1966</v>
      </c>
      <c r="F5624" t="s">
        <v>15</v>
      </c>
      <c r="H5624" s="23">
        <v>42649</v>
      </c>
      <c r="I5624" s="20">
        <v>1</v>
      </c>
      <c r="J5624" t="s">
        <v>73</v>
      </c>
      <c r="K5624" s="1" t="s">
        <v>3213</v>
      </c>
      <c r="L5624">
        <v>1.2999999999999999E-4</v>
      </c>
      <c r="M5624" s="20" t="s">
        <v>18</v>
      </c>
      <c r="P5624" s="1" t="s">
        <v>998</v>
      </c>
      <c r="Q5624" s="20" t="s">
        <v>997</v>
      </c>
    </row>
    <row r="5625" spans="1:17" x14ac:dyDescent="0.25">
      <c r="A5625">
        <v>36</v>
      </c>
      <c r="B5625" t="str">
        <f>IF(A5625="","",VLOOKUP(A5625,LOVs!$A$3:$B$62,2))</f>
        <v>Surrey</v>
      </c>
      <c r="C5625" t="str">
        <f>Table1[[#This Row],[School Name]]</f>
        <v>Royal Heights Elementary #077</v>
      </c>
      <c r="D5625" t="s">
        <v>1079</v>
      </c>
      <c r="E5625">
        <v>1966</v>
      </c>
      <c r="F5625" t="s">
        <v>15</v>
      </c>
      <c r="H5625" s="23">
        <v>42649</v>
      </c>
      <c r="I5625" s="20">
        <v>1</v>
      </c>
      <c r="J5625" t="s">
        <v>73</v>
      </c>
      <c r="K5625" s="1" t="s">
        <v>3214</v>
      </c>
      <c r="L5625">
        <v>1.4500000000000001E-2</v>
      </c>
      <c r="M5625" s="20" t="s">
        <v>15</v>
      </c>
      <c r="P5625" s="1" t="s">
        <v>1042</v>
      </c>
      <c r="Q5625" s="20" t="s">
        <v>997</v>
      </c>
    </row>
    <row r="5626" spans="1:17" x14ac:dyDescent="0.25">
      <c r="A5626">
        <v>36</v>
      </c>
      <c r="B5626" t="str">
        <f>IF(A5626="","",VLOOKUP(A5626,LOVs!$A$3:$B$62,2))</f>
        <v>Surrey</v>
      </c>
      <c r="C5626" t="str">
        <f>Table1[[#This Row],[School Name]]</f>
        <v>Royal Heights Elementary #077</v>
      </c>
      <c r="D5626" t="s">
        <v>1079</v>
      </c>
      <c r="E5626">
        <v>1966</v>
      </c>
      <c r="F5626" t="s">
        <v>15</v>
      </c>
      <c r="H5626" s="23">
        <v>42649</v>
      </c>
      <c r="I5626" s="20">
        <v>1</v>
      </c>
      <c r="J5626" t="s">
        <v>73</v>
      </c>
      <c r="K5626" s="1" t="s">
        <v>3214</v>
      </c>
      <c r="L5626">
        <v>6.8000000000000005E-4</v>
      </c>
      <c r="M5626" s="20" t="s">
        <v>18</v>
      </c>
      <c r="P5626" s="1" t="s">
        <v>998</v>
      </c>
      <c r="Q5626" s="20" t="s">
        <v>997</v>
      </c>
    </row>
    <row r="5627" spans="1:17" x14ac:dyDescent="0.25">
      <c r="A5627">
        <v>36</v>
      </c>
      <c r="B5627" t="str">
        <f>IF(A5627="","",VLOOKUP(A5627,LOVs!$A$3:$B$62,2))</f>
        <v>Surrey</v>
      </c>
      <c r="C5627" t="str">
        <f>Table1[[#This Row],[School Name]]</f>
        <v>Royal Heights Elementary #077</v>
      </c>
      <c r="D5627" t="s">
        <v>1079</v>
      </c>
      <c r="E5627">
        <v>1966</v>
      </c>
      <c r="F5627" t="s">
        <v>15</v>
      </c>
      <c r="H5627" s="23">
        <v>42649</v>
      </c>
      <c r="I5627" s="20">
        <v>1</v>
      </c>
      <c r="J5627" t="s">
        <v>73</v>
      </c>
      <c r="K5627" s="1" t="s">
        <v>3215</v>
      </c>
      <c r="L5627">
        <v>7.1599999999999997E-3</v>
      </c>
      <c r="M5627" s="20" t="s">
        <v>18</v>
      </c>
      <c r="P5627" s="1" t="s">
        <v>1042</v>
      </c>
      <c r="Q5627" s="20" t="s">
        <v>997</v>
      </c>
    </row>
    <row r="5628" spans="1:17" x14ac:dyDescent="0.25">
      <c r="A5628">
        <v>36</v>
      </c>
      <c r="B5628" t="str">
        <f>IF(A5628="","",VLOOKUP(A5628,LOVs!$A$3:$B$62,2))</f>
        <v>Surrey</v>
      </c>
      <c r="C5628" t="str">
        <f>Table1[[#This Row],[School Name]]</f>
        <v>Royal Heights Elementary #077</v>
      </c>
      <c r="D5628" t="s">
        <v>1079</v>
      </c>
      <c r="E5628">
        <v>1966</v>
      </c>
      <c r="F5628" t="s">
        <v>15</v>
      </c>
      <c r="H5628" s="23">
        <v>42649</v>
      </c>
      <c r="I5628" s="20">
        <v>1</v>
      </c>
      <c r="J5628" t="s">
        <v>73</v>
      </c>
      <c r="K5628" s="1" t="s">
        <v>3215</v>
      </c>
      <c r="L5628">
        <v>1.7000000000000001E-4</v>
      </c>
      <c r="M5628" s="20" t="s">
        <v>18</v>
      </c>
      <c r="P5628" s="1" t="s">
        <v>998</v>
      </c>
      <c r="Q5628" s="20" t="s">
        <v>997</v>
      </c>
    </row>
    <row r="5629" spans="1:17" x14ac:dyDescent="0.25">
      <c r="A5629">
        <v>36</v>
      </c>
      <c r="B5629" t="str">
        <f>IF(A5629="","",VLOOKUP(A5629,LOVs!$A$3:$B$62,2))</f>
        <v>Surrey</v>
      </c>
      <c r="C5629" t="str">
        <f>Table1[[#This Row],[School Name]]</f>
        <v>Royal Heights Elementary #077</v>
      </c>
      <c r="D5629" t="s">
        <v>1079</v>
      </c>
      <c r="E5629">
        <v>1966</v>
      </c>
      <c r="F5629" t="s">
        <v>15</v>
      </c>
      <c r="H5629" s="23">
        <v>42649</v>
      </c>
      <c r="I5629" s="20">
        <v>1</v>
      </c>
      <c r="J5629" t="s">
        <v>73</v>
      </c>
      <c r="K5629" s="1" t="s">
        <v>3216</v>
      </c>
      <c r="L5629">
        <v>9.5899999999999996E-3</v>
      </c>
      <c r="M5629" s="20" t="s">
        <v>18</v>
      </c>
      <c r="P5629" s="1" t="s">
        <v>1042</v>
      </c>
      <c r="Q5629" s="20" t="s">
        <v>997</v>
      </c>
    </row>
    <row r="5630" spans="1:17" x14ac:dyDescent="0.25">
      <c r="A5630">
        <v>36</v>
      </c>
      <c r="B5630" t="str">
        <f>IF(A5630="","",VLOOKUP(A5630,LOVs!$A$3:$B$62,2))</f>
        <v>Surrey</v>
      </c>
      <c r="C5630" t="str">
        <f>Table1[[#This Row],[School Name]]</f>
        <v>Royal Heights Elementary #077</v>
      </c>
      <c r="D5630" t="s">
        <v>1079</v>
      </c>
      <c r="E5630">
        <v>1966</v>
      </c>
      <c r="F5630" t="s">
        <v>15</v>
      </c>
      <c r="H5630" s="23">
        <v>42649</v>
      </c>
      <c r="I5630" s="20">
        <v>1</v>
      </c>
      <c r="J5630" t="s">
        <v>73</v>
      </c>
      <c r="K5630" s="1" t="s">
        <v>3216</v>
      </c>
      <c r="L5630">
        <v>9.0000000000000006E-5</v>
      </c>
      <c r="M5630" s="20" t="s">
        <v>18</v>
      </c>
      <c r="P5630" s="1" t="s">
        <v>998</v>
      </c>
      <c r="Q5630" s="20" t="s">
        <v>997</v>
      </c>
    </row>
    <row r="5631" spans="1:17" x14ac:dyDescent="0.25">
      <c r="A5631">
        <v>36</v>
      </c>
      <c r="B5631" t="str">
        <f>IF(A5631="","",VLOOKUP(A5631,LOVs!$A$3:$B$62,2))</f>
        <v>Surrey</v>
      </c>
      <c r="C5631" t="str">
        <f>Table1[[#This Row],[School Name]]</f>
        <v>Royal Heights Elementary #077</v>
      </c>
      <c r="D5631" t="s">
        <v>1079</v>
      </c>
      <c r="E5631">
        <v>1966</v>
      </c>
      <c r="F5631" t="s">
        <v>15</v>
      </c>
      <c r="H5631" s="23">
        <v>42649</v>
      </c>
      <c r="I5631" s="20">
        <v>1</v>
      </c>
      <c r="J5631" t="s">
        <v>73</v>
      </c>
      <c r="K5631" s="1" t="s">
        <v>3217</v>
      </c>
      <c r="L5631">
        <v>9.2700000000000005E-3</v>
      </c>
      <c r="M5631" s="20" t="s">
        <v>18</v>
      </c>
      <c r="P5631" s="1" t="s">
        <v>1042</v>
      </c>
      <c r="Q5631" s="20" t="s">
        <v>997</v>
      </c>
    </row>
    <row r="5632" spans="1:17" x14ac:dyDescent="0.25">
      <c r="A5632">
        <v>36</v>
      </c>
      <c r="B5632" t="str">
        <f>IF(A5632="","",VLOOKUP(A5632,LOVs!$A$3:$B$62,2))</f>
        <v>Surrey</v>
      </c>
      <c r="C5632" t="str">
        <f>Table1[[#This Row],[School Name]]</f>
        <v>Royal Heights Elementary #077</v>
      </c>
      <c r="D5632" t="s">
        <v>1079</v>
      </c>
      <c r="E5632">
        <v>1966</v>
      </c>
      <c r="F5632" t="s">
        <v>15</v>
      </c>
      <c r="H5632" s="23">
        <v>42649</v>
      </c>
      <c r="I5632" s="20">
        <v>1</v>
      </c>
      <c r="J5632" t="s">
        <v>73</v>
      </c>
      <c r="K5632" s="1" t="s">
        <v>3217</v>
      </c>
      <c r="L5632">
        <v>1.4999999999999999E-4</v>
      </c>
      <c r="M5632" s="20" t="s">
        <v>18</v>
      </c>
      <c r="P5632" s="1" t="s">
        <v>998</v>
      </c>
      <c r="Q5632" s="20" t="s">
        <v>997</v>
      </c>
    </row>
    <row r="5633" spans="1:17" x14ac:dyDescent="0.25">
      <c r="A5633">
        <v>36</v>
      </c>
      <c r="B5633" t="str">
        <f>IF(A5633="","",VLOOKUP(A5633,LOVs!$A$3:$B$62,2))</f>
        <v>Surrey</v>
      </c>
      <c r="C5633" t="str">
        <f>Table1[[#This Row],[School Name]]</f>
        <v>Royal Heights Elementary #077</v>
      </c>
      <c r="D5633" t="s">
        <v>1079</v>
      </c>
      <c r="E5633">
        <v>1966</v>
      </c>
      <c r="F5633" t="s">
        <v>15</v>
      </c>
      <c r="H5633" s="23">
        <v>42649</v>
      </c>
      <c r="I5633" s="20">
        <v>1</v>
      </c>
      <c r="J5633" t="s">
        <v>73</v>
      </c>
      <c r="K5633" s="1" t="s">
        <v>3218</v>
      </c>
      <c r="L5633">
        <v>5.7400000000000003E-3</v>
      </c>
      <c r="M5633" s="20" t="s">
        <v>18</v>
      </c>
      <c r="P5633" s="1" t="s">
        <v>1042</v>
      </c>
      <c r="Q5633" s="20" t="s">
        <v>997</v>
      </c>
    </row>
    <row r="5634" spans="1:17" x14ac:dyDescent="0.25">
      <c r="A5634">
        <v>36</v>
      </c>
      <c r="B5634" t="str">
        <f>IF(A5634="","",VLOOKUP(A5634,LOVs!$A$3:$B$62,2))</f>
        <v>Surrey</v>
      </c>
      <c r="C5634" t="str">
        <f>Table1[[#This Row],[School Name]]</f>
        <v>Royal Heights Elementary #077</v>
      </c>
      <c r="D5634" t="s">
        <v>1079</v>
      </c>
      <c r="E5634">
        <v>1966</v>
      </c>
      <c r="F5634" t="s">
        <v>15</v>
      </c>
      <c r="H5634" s="23">
        <v>42649</v>
      </c>
      <c r="I5634" s="20">
        <v>1</v>
      </c>
      <c r="J5634" t="s">
        <v>73</v>
      </c>
      <c r="K5634" s="1" t="s">
        <v>3218</v>
      </c>
      <c r="L5634">
        <v>1.2E-4</v>
      </c>
      <c r="M5634" s="20" t="s">
        <v>18</v>
      </c>
      <c r="P5634" s="1" t="s">
        <v>998</v>
      </c>
      <c r="Q5634" s="20" t="s">
        <v>997</v>
      </c>
    </row>
    <row r="5635" spans="1:17" ht="30" x14ac:dyDescent="0.25">
      <c r="A5635">
        <v>36</v>
      </c>
      <c r="B5635" t="str">
        <f>IF(A5635="","",VLOOKUP(A5635,LOVs!$A$3:$B$62,2))</f>
        <v>Surrey</v>
      </c>
      <c r="C5635" t="str">
        <f>Table1[[#This Row],[School Name]]</f>
        <v>Royal Heights Elementary #077</v>
      </c>
      <c r="D5635" t="s">
        <v>1079</v>
      </c>
      <c r="E5635">
        <v>1966</v>
      </c>
      <c r="F5635" t="s">
        <v>15</v>
      </c>
      <c r="H5635" s="23">
        <v>42649</v>
      </c>
      <c r="I5635" s="20">
        <v>1</v>
      </c>
      <c r="J5635" t="s">
        <v>76</v>
      </c>
      <c r="K5635" s="1" t="s">
        <v>3219</v>
      </c>
      <c r="L5635">
        <v>1.64E-3</v>
      </c>
      <c r="M5635" s="20" t="s">
        <v>18</v>
      </c>
      <c r="P5635" s="1" t="s">
        <v>1042</v>
      </c>
      <c r="Q5635" s="20" t="s">
        <v>997</v>
      </c>
    </row>
    <row r="5636" spans="1:17" ht="30" x14ac:dyDescent="0.25">
      <c r="A5636">
        <v>36</v>
      </c>
      <c r="B5636" t="str">
        <f>IF(A5636="","",VLOOKUP(A5636,LOVs!$A$3:$B$62,2))</f>
        <v>Surrey</v>
      </c>
      <c r="C5636" t="str">
        <f>Table1[[#This Row],[School Name]]</f>
        <v>Royal Heights Elementary #077</v>
      </c>
      <c r="D5636" t="s">
        <v>1079</v>
      </c>
      <c r="E5636">
        <v>1966</v>
      </c>
      <c r="F5636" t="s">
        <v>15</v>
      </c>
      <c r="H5636" s="23">
        <v>42649</v>
      </c>
      <c r="I5636" s="20">
        <v>1</v>
      </c>
      <c r="J5636" t="s">
        <v>76</v>
      </c>
      <c r="K5636" s="1" t="s">
        <v>3219</v>
      </c>
      <c r="L5636">
        <v>3.8999999999999999E-4</v>
      </c>
      <c r="M5636" s="20" t="s">
        <v>18</v>
      </c>
      <c r="P5636" s="1" t="s">
        <v>998</v>
      </c>
      <c r="Q5636" s="20" t="s">
        <v>997</v>
      </c>
    </row>
    <row r="5637" spans="1:17" x14ac:dyDescent="0.25">
      <c r="A5637">
        <v>36</v>
      </c>
      <c r="B5637" t="str">
        <f>IF(A5637="","",VLOOKUP(A5637,LOVs!$A$3:$B$62,2))</f>
        <v>Surrey</v>
      </c>
      <c r="C5637" t="str">
        <f>Table1[[#This Row],[School Name]]</f>
        <v>South Meridian Elementary #118</v>
      </c>
      <c r="D5637" t="s">
        <v>1289</v>
      </c>
      <c r="E5637">
        <v>1989</v>
      </c>
      <c r="F5637" t="s">
        <v>15</v>
      </c>
      <c r="H5637" s="23">
        <v>42649</v>
      </c>
      <c r="I5637" s="20">
        <v>1</v>
      </c>
      <c r="J5637" t="s">
        <v>73</v>
      </c>
      <c r="K5637" s="1" t="s">
        <v>3220</v>
      </c>
      <c r="L5637">
        <v>1.09E-2</v>
      </c>
      <c r="M5637" s="20" t="s">
        <v>15</v>
      </c>
      <c r="P5637" s="1" t="s">
        <v>1042</v>
      </c>
      <c r="Q5637" s="20" t="s">
        <v>997</v>
      </c>
    </row>
    <row r="5638" spans="1:17" x14ac:dyDescent="0.25">
      <c r="A5638">
        <v>36</v>
      </c>
      <c r="B5638" t="str">
        <f>IF(A5638="","",VLOOKUP(A5638,LOVs!$A$3:$B$62,2))</f>
        <v>Surrey</v>
      </c>
      <c r="C5638" t="str">
        <f>Table1[[#This Row],[School Name]]</f>
        <v>South Meridian Elementary #118</v>
      </c>
      <c r="D5638" t="s">
        <v>1289</v>
      </c>
      <c r="E5638">
        <v>1989</v>
      </c>
      <c r="F5638" t="s">
        <v>15</v>
      </c>
      <c r="H5638" s="23">
        <v>42649</v>
      </c>
      <c r="I5638" s="20">
        <v>1</v>
      </c>
      <c r="J5638" t="s">
        <v>73</v>
      </c>
      <c r="K5638" s="1" t="s">
        <v>3220</v>
      </c>
      <c r="L5638">
        <v>3.8000000000000002E-4</v>
      </c>
      <c r="M5638" s="20" t="s">
        <v>18</v>
      </c>
      <c r="P5638" s="1" t="s">
        <v>998</v>
      </c>
      <c r="Q5638" s="20" t="s">
        <v>997</v>
      </c>
    </row>
    <row r="5639" spans="1:17" x14ac:dyDescent="0.25">
      <c r="A5639">
        <v>36</v>
      </c>
      <c r="B5639" t="str">
        <f>IF(A5639="","",VLOOKUP(A5639,LOVs!$A$3:$B$62,2))</f>
        <v>Surrey</v>
      </c>
      <c r="C5639" t="str">
        <f>Table1[[#This Row],[School Name]]</f>
        <v>South Meridian Elementary #118</v>
      </c>
      <c r="D5639" t="s">
        <v>1289</v>
      </c>
      <c r="E5639">
        <v>1989</v>
      </c>
      <c r="F5639" t="s">
        <v>15</v>
      </c>
      <c r="H5639" s="23">
        <v>42649</v>
      </c>
      <c r="I5639" s="20">
        <v>1</v>
      </c>
      <c r="J5639" t="s">
        <v>73</v>
      </c>
      <c r="K5639" s="1" t="s">
        <v>3221</v>
      </c>
      <c r="L5639">
        <v>5.5399999999999998E-2</v>
      </c>
      <c r="M5639" s="20" t="s">
        <v>15</v>
      </c>
      <c r="P5639" s="1" t="s">
        <v>1042</v>
      </c>
      <c r="Q5639" s="20" t="s">
        <v>997</v>
      </c>
    </row>
    <row r="5640" spans="1:17" x14ac:dyDescent="0.25">
      <c r="A5640">
        <v>36</v>
      </c>
      <c r="B5640" t="str">
        <f>IF(A5640="","",VLOOKUP(A5640,LOVs!$A$3:$B$62,2))</f>
        <v>Surrey</v>
      </c>
      <c r="C5640" t="str">
        <f>Table1[[#This Row],[School Name]]</f>
        <v>South Meridian Elementary #118</v>
      </c>
      <c r="D5640" t="s">
        <v>1289</v>
      </c>
      <c r="E5640">
        <v>1989</v>
      </c>
      <c r="F5640" t="s">
        <v>15</v>
      </c>
      <c r="H5640" s="23">
        <v>42649</v>
      </c>
      <c r="I5640" s="20">
        <v>1</v>
      </c>
      <c r="J5640" t="s">
        <v>73</v>
      </c>
      <c r="K5640" s="1" t="s">
        <v>3221</v>
      </c>
      <c r="L5640">
        <v>7.5000000000000002E-4</v>
      </c>
      <c r="M5640" s="20" t="s">
        <v>18</v>
      </c>
      <c r="P5640" s="1" t="s">
        <v>998</v>
      </c>
      <c r="Q5640" s="20" t="s">
        <v>997</v>
      </c>
    </row>
    <row r="5641" spans="1:17" x14ac:dyDescent="0.25">
      <c r="A5641">
        <v>36</v>
      </c>
      <c r="B5641" t="str">
        <f>IF(A5641="","",VLOOKUP(A5641,LOVs!$A$3:$B$62,2))</f>
        <v>Surrey</v>
      </c>
      <c r="C5641" t="str">
        <f>Table1[[#This Row],[School Name]]</f>
        <v>South Meridian Elementary #118</v>
      </c>
      <c r="D5641" t="s">
        <v>1289</v>
      </c>
      <c r="E5641">
        <v>1989</v>
      </c>
      <c r="F5641" t="s">
        <v>15</v>
      </c>
      <c r="H5641" s="23">
        <v>42649</v>
      </c>
      <c r="I5641" s="20">
        <v>1</v>
      </c>
      <c r="J5641" t="s">
        <v>73</v>
      </c>
      <c r="K5641" s="1" t="s">
        <v>3222</v>
      </c>
      <c r="L5641">
        <v>9.5899999999999996E-3</v>
      </c>
      <c r="M5641" s="20" t="s">
        <v>18</v>
      </c>
      <c r="P5641" s="1" t="s">
        <v>1042</v>
      </c>
      <c r="Q5641" s="20" t="s">
        <v>997</v>
      </c>
    </row>
    <row r="5642" spans="1:17" x14ac:dyDescent="0.25">
      <c r="A5642">
        <v>36</v>
      </c>
      <c r="B5642" t="str">
        <f>IF(A5642="","",VLOOKUP(A5642,LOVs!$A$3:$B$62,2))</f>
        <v>Surrey</v>
      </c>
      <c r="C5642" t="str">
        <f>Table1[[#This Row],[School Name]]</f>
        <v>South Meridian Elementary #118</v>
      </c>
      <c r="D5642" t="s">
        <v>1289</v>
      </c>
      <c r="E5642">
        <v>1989</v>
      </c>
      <c r="F5642" t="s">
        <v>15</v>
      </c>
      <c r="H5642" s="23">
        <v>42649</v>
      </c>
      <c r="I5642" s="20">
        <v>1</v>
      </c>
      <c r="J5642" t="s">
        <v>73</v>
      </c>
      <c r="K5642" s="1" t="s">
        <v>3222</v>
      </c>
      <c r="L5642">
        <v>2.5000000000000001E-4</v>
      </c>
      <c r="M5642" s="20" t="s">
        <v>18</v>
      </c>
      <c r="P5642" s="1" t="s">
        <v>998</v>
      </c>
      <c r="Q5642" s="20" t="s">
        <v>997</v>
      </c>
    </row>
    <row r="5643" spans="1:17" x14ac:dyDescent="0.25">
      <c r="A5643">
        <v>36</v>
      </c>
      <c r="B5643" t="str">
        <f>IF(A5643="","",VLOOKUP(A5643,LOVs!$A$3:$B$62,2))</f>
        <v>Surrey</v>
      </c>
      <c r="C5643" t="str">
        <f>Table1[[#This Row],[School Name]]</f>
        <v>South Meridian Elementary #118</v>
      </c>
      <c r="D5643" t="s">
        <v>1289</v>
      </c>
      <c r="E5643">
        <v>1989</v>
      </c>
      <c r="F5643" t="s">
        <v>15</v>
      </c>
      <c r="H5643" s="23">
        <v>42649</v>
      </c>
      <c r="I5643" s="20">
        <v>1</v>
      </c>
      <c r="J5643" t="s">
        <v>73</v>
      </c>
      <c r="K5643" s="1" t="s">
        <v>3223</v>
      </c>
      <c r="L5643">
        <v>7.3699999999999998E-3</v>
      </c>
      <c r="M5643" s="20" t="s">
        <v>18</v>
      </c>
      <c r="P5643" s="1" t="s">
        <v>1042</v>
      </c>
      <c r="Q5643" s="20" t="s">
        <v>997</v>
      </c>
    </row>
    <row r="5644" spans="1:17" x14ac:dyDescent="0.25">
      <c r="A5644">
        <v>36</v>
      </c>
      <c r="B5644" t="str">
        <f>IF(A5644="","",VLOOKUP(A5644,LOVs!$A$3:$B$62,2))</f>
        <v>Surrey</v>
      </c>
      <c r="C5644" t="str">
        <f>Table1[[#This Row],[School Name]]</f>
        <v>South Meridian Elementary #118</v>
      </c>
      <c r="D5644" t="s">
        <v>1289</v>
      </c>
      <c r="E5644">
        <v>1989</v>
      </c>
      <c r="F5644" t="s">
        <v>15</v>
      </c>
      <c r="H5644" s="23">
        <v>42649</v>
      </c>
      <c r="I5644" s="20">
        <v>1</v>
      </c>
      <c r="J5644" t="s">
        <v>73</v>
      </c>
      <c r="K5644" s="1" t="s">
        <v>3223</v>
      </c>
      <c r="L5644">
        <v>2.7999999999999998E-4</v>
      </c>
      <c r="M5644" s="20" t="s">
        <v>18</v>
      </c>
      <c r="P5644" s="1" t="s">
        <v>998</v>
      </c>
      <c r="Q5644" s="20" t="s">
        <v>997</v>
      </c>
    </row>
    <row r="5645" spans="1:17" x14ac:dyDescent="0.25">
      <c r="A5645">
        <v>36</v>
      </c>
      <c r="B5645" t="str">
        <f>IF(A5645="","",VLOOKUP(A5645,LOVs!$A$3:$B$62,2))</f>
        <v>Surrey</v>
      </c>
      <c r="C5645" t="str">
        <f>Table1[[#This Row],[School Name]]</f>
        <v>South Meridian Elementary #118</v>
      </c>
      <c r="D5645" t="s">
        <v>1289</v>
      </c>
      <c r="E5645">
        <v>1989</v>
      </c>
      <c r="F5645" t="s">
        <v>15</v>
      </c>
      <c r="H5645" s="23">
        <v>42649</v>
      </c>
      <c r="I5645" s="20">
        <v>1</v>
      </c>
      <c r="J5645" t="s">
        <v>73</v>
      </c>
      <c r="K5645" s="1" t="s">
        <v>3224</v>
      </c>
      <c r="L5645">
        <v>6.6E-3</v>
      </c>
      <c r="M5645" s="20" t="s">
        <v>18</v>
      </c>
      <c r="P5645" s="1" t="s">
        <v>1042</v>
      </c>
      <c r="Q5645" s="20" t="s">
        <v>997</v>
      </c>
    </row>
    <row r="5646" spans="1:17" x14ac:dyDescent="0.25">
      <c r="A5646">
        <v>36</v>
      </c>
      <c r="B5646" t="str">
        <f>IF(A5646="","",VLOOKUP(A5646,LOVs!$A$3:$B$62,2))</f>
        <v>Surrey</v>
      </c>
      <c r="C5646" t="str">
        <f>Table1[[#This Row],[School Name]]</f>
        <v>South Meridian Elementary #118</v>
      </c>
      <c r="D5646" t="s">
        <v>1289</v>
      </c>
      <c r="E5646">
        <v>1989</v>
      </c>
      <c r="F5646" t="s">
        <v>15</v>
      </c>
      <c r="H5646" s="23">
        <v>42649</v>
      </c>
      <c r="I5646" s="20">
        <v>1</v>
      </c>
      <c r="J5646" t="s">
        <v>73</v>
      </c>
      <c r="K5646" s="1" t="s">
        <v>3224</v>
      </c>
      <c r="L5646">
        <v>2.0000000000000001E-4</v>
      </c>
      <c r="M5646" s="20" t="s">
        <v>18</v>
      </c>
      <c r="P5646" s="1" t="s">
        <v>998</v>
      </c>
      <c r="Q5646" s="20" t="s">
        <v>997</v>
      </c>
    </row>
    <row r="5647" spans="1:17" x14ac:dyDescent="0.25">
      <c r="A5647">
        <v>36</v>
      </c>
      <c r="B5647" t="str">
        <f>IF(A5647="","",VLOOKUP(A5647,LOVs!$A$3:$B$62,2))</f>
        <v>Surrey</v>
      </c>
      <c r="C5647" t="str">
        <f>Table1[[#This Row],[School Name]]</f>
        <v>South Meridian Elementary #118</v>
      </c>
      <c r="D5647" t="s">
        <v>1289</v>
      </c>
      <c r="E5647">
        <v>1989</v>
      </c>
      <c r="F5647" t="s">
        <v>15</v>
      </c>
      <c r="H5647" s="23">
        <v>42649</v>
      </c>
      <c r="I5647" s="20">
        <v>1</v>
      </c>
      <c r="J5647" t="s">
        <v>73</v>
      </c>
      <c r="K5647" s="1" t="s">
        <v>3225</v>
      </c>
      <c r="L5647">
        <v>1.5100000000000001E-2</v>
      </c>
      <c r="M5647" s="20" t="s">
        <v>15</v>
      </c>
      <c r="P5647" s="1" t="s">
        <v>1042</v>
      </c>
      <c r="Q5647" s="20" t="s">
        <v>997</v>
      </c>
    </row>
    <row r="5648" spans="1:17" x14ac:dyDescent="0.25">
      <c r="A5648">
        <v>36</v>
      </c>
      <c r="B5648" t="str">
        <f>IF(A5648="","",VLOOKUP(A5648,LOVs!$A$3:$B$62,2))</f>
        <v>Surrey</v>
      </c>
      <c r="C5648" t="str">
        <f>Table1[[#This Row],[School Name]]</f>
        <v>South Meridian Elementary #118</v>
      </c>
      <c r="D5648" t="s">
        <v>1289</v>
      </c>
      <c r="E5648">
        <v>1989</v>
      </c>
      <c r="F5648" t="s">
        <v>15</v>
      </c>
      <c r="H5648" s="23">
        <v>42649</v>
      </c>
      <c r="I5648" s="20">
        <v>1</v>
      </c>
      <c r="J5648" t="s">
        <v>73</v>
      </c>
      <c r="K5648" s="1" t="s">
        <v>3225</v>
      </c>
      <c r="L5648">
        <v>1.8000000000000001E-4</v>
      </c>
      <c r="M5648" s="20" t="s">
        <v>18</v>
      </c>
      <c r="P5648" s="1" t="s">
        <v>998</v>
      </c>
      <c r="Q5648" s="20" t="s">
        <v>997</v>
      </c>
    </row>
    <row r="5649" spans="1:17" x14ac:dyDescent="0.25">
      <c r="A5649">
        <v>36</v>
      </c>
      <c r="B5649" t="str">
        <f>IF(A5649="","",VLOOKUP(A5649,LOVs!$A$3:$B$62,2))</f>
        <v>Surrey</v>
      </c>
      <c r="C5649" t="str">
        <f>Table1[[#This Row],[School Name]]</f>
        <v>South Meridian Elementary #118</v>
      </c>
      <c r="D5649" t="s">
        <v>1289</v>
      </c>
      <c r="E5649">
        <v>1989</v>
      </c>
      <c r="F5649" t="s">
        <v>15</v>
      </c>
      <c r="H5649" s="23">
        <v>42649</v>
      </c>
      <c r="I5649" s="20">
        <v>1</v>
      </c>
      <c r="J5649" t="s">
        <v>73</v>
      </c>
      <c r="K5649" s="1" t="s">
        <v>3070</v>
      </c>
      <c r="L5649">
        <v>8.1799999999999998E-3</v>
      </c>
      <c r="M5649" s="20" t="s">
        <v>18</v>
      </c>
      <c r="P5649" s="1" t="s">
        <v>1042</v>
      </c>
      <c r="Q5649" s="20" t="s">
        <v>997</v>
      </c>
    </row>
    <row r="5650" spans="1:17" x14ac:dyDescent="0.25">
      <c r="A5650">
        <v>36</v>
      </c>
      <c r="B5650" t="str">
        <f>IF(A5650="","",VLOOKUP(A5650,LOVs!$A$3:$B$62,2))</f>
        <v>Surrey</v>
      </c>
      <c r="C5650" t="str">
        <f>Table1[[#This Row],[School Name]]</f>
        <v>South Meridian Elementary #118</v>
      </c>
      <c r="D5650" t="s">
        <v>1289</v>
      </c>
      <c r="E5650">
        <v>1989</v>
      </c>
      <c r="F5650" t="s">
        <v>15</v>
      </c>
      <c r="H5650" s="23">
        <v>42649</v>
      </c>
      <c r="I5650" s="20">
        <v>1</v>
      </c>
      <c r="J5650" t="s">
        <v>73</v>
      </c>
      <c r="K5650" s="1" t="s">
        <v>3070</v>
      </c>
      <c r="L5650">
        <v>3.1E-4</v>
      </c>
      <c r="M5650" s="20" t="s">
        <v>18</v>
      </c>
      <c r="P5650" s="1" t="s">
        <v>998</v>
      </c>
      <c r="Q5650" s="20" t="s">
        <v>997</v>
      </c>
    </row>
    <row r="5651" spans="1:17" x14ac:dyDescent="0.25">
      <c r="A5651">
        <v>36</v>
      </c>
      <c r="B5651" t="str">
        <f>IF(A5651="","",VLOOKUP(A5651,LOVs!$A$3:$B$62,2))</f>
        <v>Surrey</v>
      </c>
      <c r="C5651" t="str">
        <f>Table1[[#This Row],[School Name]]</f>
        <v>South Meridian Elementary #118</v>
      </c>
      <c r="D5651" t="s">
        <v>1289</v>
      </c>
      <c r="E5651">
        <v>1989</v>
      </c>
      <c r="F5651" t="s">
        <v>15</v>
      </c>
      <c r="H5651" s="23">
        <v>42649</v>
      </c>
      <c r="I5651" s="20">
        <v>1</v>
      </c>
      <c r="J5651" t="s">
        <v>73</v>
      </c>
      <c r="K5651" s="1" t="s">
        <v>3071</v>
      </c>
      <c r="L5651">
        <v>8.7899999999999992E-3</v>
      </c>
      <c r="M5651" s="20" t="s">
        <v>18</v>
      </c>
      <c r="P5651" s="1" t="s">
        <v>1042</v>
      </c>
      <c r="Q5651" s="20" t="s">
        <v>997</v>
      </c>
    </row>
    <row r="5652" spans="1:17" x14ac:dyDescent="0.25">
      <c r="A5652">
        <v>36</v>
      </c>
      <c r="B5652" t="str">
        <f>IF(A5652="","",VLOOKUP(A5652,LOVs!$A$3:$B$62,2))</f>
        <v>Surrey</v>
      </c>
      <c r="C5652" t="str">
        <f>Table1[[#This Row],[School Name]]</f>
        <v>South Meridian Elementary #118</v>
      </c>
      <c r="D5652" t="s">
        <v>1289</v>
      </c>
      <c r="E5652">
        <v>1989</v>
      </c>
      <c r="F5652" t="s">
        <v>15</v>
      </c>
      <c r="H5652" s="23">
        <v>42649</v>
      </c>
      <c r="I5652" s="20">
        <v>1</v>
      </c>
      <c r="J5652" t="s">
        <v>73</v>
      </c>
      <c r="K5652" s="1" t="s">
        <v>3071</v>
      </c>
      <c r="L5652">
        <v>5.5999999999999995E-4</v>
      </c>
      <c r="M5652" s="20" t="s">
        <v>18</v>
      </c>
      <c r="P5652" s="1" t="s">
        <v>998</v>
      </c>
      <c r="Q5652" s="20" t="s">
        <v>997</v>
      </c>
    </row>
    <row r="5653" spans="1:17" x14ac:dyDescent="0.25">
      <c r="A5653">
        <v>36</v>
      </c>
      <c r="B5653" t="str">
        <f>IF(A5653="","",VLOOKUP(A5653,LOVs!$A$3:$B$62,2))</f>
        <v>Surrey</v>
      </c>
      <c r="C5653" t="str">
        <f>Table1[[#This Row],[School Name]]</f>
        <v>South Meridian Elementary #118</v>
      </c>
      <c r="D5653" t="s">
        <v>1289</v>
      </c>
      <c r="E5653">
        <v>1989</v>
      </c>
      <c r="F5653" t="s">
        <v>15</v>
      </c>
      <c r="H5653" s="23">
        <v>42649</v>
      </c>
      <c r="I5653" s="20">
        <v>1</v>
      </c>
      <c r="J5653" t="s">
        <v>73</v>
      </c>
      <c r="K5653" s="1" t="s">
        <v>3226</v>
      </c>
      <c r="L5653">
        <v>5.4999999999999997E-3</v>
      </c>
      <c r="M5653" s="20" t="s">
        <v>18</v>
      </c>
      <c r="P5653" s="1" t="s">
        <v>1042</v>
      </c>
      <c r="Q5653" s="20" t="s">
        <v>997</v>
      </c>
    </row>
    <row r="5654" spans="1:17" x14ac:dyDescent="0.25">
      <c r="A5654">
        <v>36</v>
      </c>
      <c r="B5654" t="str">
        <f>IF(A5654="","",VLOOKUP(A5654,LOVs!$A$3:$B$62,2))</f>
        <v>Surrey</v>
      </c>
      <c r="C5654" t="str">
        <f>Table1[[#This Row],[School Name]]</f>
        <v>South Meridian Elementary #118</v>
      </c>
      <c r="D5654" t="s">
        <v>1289</v>
      </c>
      <c r="E5654">
        <v>1989</v>
      </c>
      <c r="F5654" t="s">
        <v>15</v>
      </c>
      <c r="H5654" s="23">
        <v>42649</v>
      </c>
      <c r="I5654" s="20">
        <v>1</v>
      </c>
      <c r="J5654" t="s">
        <v>73</v>
      </c>
      <c r="K5654" s="1" t="s">
        <v>3226</v>
      </c>
      <c r="L5654">
        <v>3.6000000000000002E-4</v>
      </c>
      <c r="M5654" s="20" t="s">
        <v>18</v>
      </c>
      <c r="P5654" s="1" t="s">
        <v>998</v>
      </c>
      <c r="Q5654" s="20" t="s">
        <v>997</v>
      </c>
    </row>
    <row r="5655" spans="1:17" x14ac:dyDescent="0.25">
      <c r="A5655">
        <v>36</v>
      </c>
      <c r="B5655" t="str">
        <f>IF(A5655="","",VLOOKUP(A5655,LOVs!$A$3:$B$62,2))</f>
        <v>Surrey</v>
      </c>
      <c r="C5655" t="str">
        <f>Table1[[#This Row],[School Name]]</f>
        <v>South Meridian Elementary #118</v>
      </c>
      <c r="D5655" t="s">
        <v>1289</v>
      </c>
      <c r="E5655">
        <v>1989</v>
      </c>
      <c r="F5655" t="s">
        <v>15</v>
      </c>
      <c r="H5655" s="23">
        <v>42649</v>
      </c>
      <c r="I5655" s="20">
        <v>1</v>
      </c>
      <c r="J5655" t="s">
        <v>73</v>
      </c>
      <c r="K5655" s="1" t="s">
        <v>3072</v>
      </c>
      <c r="L5655">
        <v>8.9899999999999997E-3</v>
      </c>
      <c r="M5655" s="20" t="s">
        <v>18</v>
      </c>
      <c r="P5655" s="1" t="s">
        <v>1042</v>
      </c>
      <c r="Q5655" s="20" t="s">
        <v>997</v>
      </c>
    </row>
    <row r="5656" spans="1:17" x14ac:dyDescent="0.25">
      <c r="A5656">
        <v>36</v>
      </c>
      <c r="B5656" t="str">
        <f>IF(A5656="","",VLOOKUP(A5656,LOVs!$A$3:$B$62,2))</f>
        <v>Surrey</v>
      </c>
      <c r="C5656" t="str">
        <f>Table1[[#This Row],[School Name]]</f>
        <v>South Meridian Elementary #118</v>
      </c>
      <c r="D5656" t="s">
        <v>1289</v>
      </c>
      <c r="E5656">
        <v>1989</v>
      </c>
      <c r="F5656" t="s">
        <v>15</v>
      </c>
      <c r="H5656" s="23">
        <v>42649</v>
      </c>
      <c r="I5656" s="20">
        <v>1</v>
      </c>
      <c r="J5656" t="s">
        <v>73</v>
      </c>
      <c r="K5656" s="1" t="s">
        <v>3072</v>
      </c>
      <c r="L5656">
        <v>6.4000000000000005E-4</v>
      </c>
      <c r="M5656" s="20" t="s">
        <v>18</v>
      </c>
      <c r="P5656" s="1" t="s">
        <v>998</v>
      </c>
      <c r="Q5656" s="20" t="s">
        <v>997</v>
      </c>
    </row>
    <row r="5657" spans="1:17" x14ac:dyDescent="0.25">
      <c r="A5657">
        <v>36</v>
      </c>
      <c r="B5657" t="str">
        <f>IF(A5657="","",VLOOKUP(A5657,LOVs!$A$3:$B$62,2))</f>
        <v>Surrey</v>
      </c>
      <c r="C5657" t="str">
        <f>Table1[[#This Row],[School Name]]</f>
        <v>South Meridian Elementary #118</v>
      </c>
      <c r="D5657" t="s">
        <v>1289</v>
      </c>
      <c r="E5657">
        <v>1989</v>
      </c>
      <c r="F5657" t="s">
        <v>15</v>
      </c>
      <c r="H5657" s="23">
        <v>42649</v>
      </c>
      <c r="I5657" s="20">
        <v>1</v>
      </c>
      <c r="J5657" t="s">
        <v>73</v>
      </c>
      <c r="K5657" s="1" t="s">
        <v>3227</v>
      </c>
      <c r="L5657">
        <v>1.44E-2</v>
      </c>
      <c r="M5657" s="20" t="s">
        <v>15</v>
      </c>
      <c r="P5657" s="1" t="s">
        <v>1042</v>
      </c>
      <c r="Q5657" s="20" t="s">
        <v>997</v>
      </c>
    </row>
    <row r="5658" spans="1:17" x14ac:dyDescent="0.25">
      <c r="A5658">
        <v>36</v>
      </c>
      <c r="B5658" t="str">
        <f>IF(A5658="","",VLOOKUP(A5658,LOVs!$A$3:$B$62,2))</f>
        <v>Surrey</v>
      </c>
      <c r="C5658" t="str">
        <f>Table1[[#This Row],[School Name]]</f>
        <v>South Meridian Elementary #118</v>
      </c>
      <c r="D5658" t="s">
        <v>1289</v>
      </c>
      <c r="E5658">
        <v>1989</v>
      </c>
      <c r="F5658" t="s">
        <v>15</v>
      </c>
      <c r="H5658" s="23">
        <v>42649</v>
      </c>
      <c r="I5658" s="20">
        <v>1</v>
      </c>
      <c r="J5658" t="s">
        <v>73</v>
      </c>
      <c r="K5658" s="1" t="s">
        <v>3227</v>
      </c>
      <c r="L5658">
        <v>7.5000000000000002E-4</v>
      </c>
      <c r="M5658" s="20" t="s">
        <v>18</v>
      </c>
      <c r="P5658" s="1" t="s">
        <v>998</v>
      </c>
      <c r="Q5658" s="20" t="s">
        <v>997</v>
      </c>
    </row>
    <row r="5659" spans="1:17" x14ac:dyDescent="0.25">
      <c r="A5659">
        <v>36</v>
      </c>
      <c r="B5659" t="str">
        <f>IF(A5659="","",VLOOKUP(A5659,LOVs!$A$3:$B$62,2))</f>
        <v>Surrey</v>
      </c>
      <c r="C5659" t="str">
        <f>Table1[[#This Row],[School Name]]</f>
        <v>South Meridian Elementary #118</v>
      </c>
      <c r="D5659" t="s">
        <v>1289</v>
      </c>
      <c r="E5659">
        <v>1989</v>
      </c>
      <c r="F5659" t="s">
        <v>15</v>
      </c>
      <c r="H5659" s="23">
        <v>42649</v>
      </c>
      <c r="I5659" s="20">
        <v>1</v>
      </c>
      <c r="J5659" t="s">
        <v>73</v>
      </c>
      <c r="K5659" s="1" t="s">
        <v>2995</v>
      </c>
      <c r="L5659">
        <v>1.37E-2</v>
      </c>
      <c r="M5659" s="20" t="s">
        <v>15</v>
      </c>
      <c r="P5659" s="1" t="s">
        <v>1042</v>
      </c>
      <c r="Q5659" s="20" t="s">
        <v>997</v>
      </c>
    </row>
    <row r="5660" spans="1:17" x14ac:dyDescent="0.25">
      <c r="A5660">
        <v>36</v>
      </c>
      <c r="B5660" t="str">
        <f>IF(A5660="","",VLOOKUP(A5660,LOVs!$A$3:$B$62,2))</f>
        <v>Surrey</v>
      </c>
      <c r="C5660" t="str">
        <f>Table1[[#This Row],[School Name]]</f>
        <v>South Meridian Elementary #118</v>
      </c>
      <c r="D5660" t="s">
        <v>1289</v>
      </c>
      <c r="E5660">
        <v>1989</v>
      </c>
      <c r="F5660" t="s">
        <v>15</v>
      </c>
      <c r="H5660" s="23">
        <v>42649</v>
      </c>
      <c r="I5660" s="20">
        <v>1</v>
      </c>
      <c r="J5660" t="s">
        <v>73</v>
      </c>
      <c r="K5660" s="1" t="s">
        <v>2995</v>
      </c>
      <c r="L5660">
        <v>1.6400000000000001E-2</v>
      </c>
      <c r="M5660" s="20" t="s">
        <v>15</v>
      </c>
      <c r="P5660" s="1" t="s">
        <v>998</v>
      </c>
      <c r="Q5660" s="20" t="s">
        <v>997</v>
      </c>
    </row>
    <row r="5661" spans="1:17" ht="30" x14ac:dyDescent="0.25">
      <c r="A5661">
        <v>36</v>
      </c>
      <c r="B5661" t="str">
        <f>IF(A5661="","",VLOOKUP(A5661,LOVs!$A$3:$B$62,2))</f>
        <v>Surrey</v>
      </c>
      <c r="C5661" t="str">
        <f>Table1[[#This Row],[School Name]]</f>
        <v>South Meridian Elementary #118</v>
      </c>
      <c r="D5661" t="s">
        <v>1289</v>
      </c>
      <c r="E5661">
        <v>1989</v>
      </c>
      <c r="F5661" t="s">
        <v>15</v>
      </c>
      <c r="H5661" s="23">
        <v>42649</v>
      </c>
      <c r="I5661" s="20">
        <v>1</v>
      </c>
      <c r="J5661" t="s">
        <v>73</v>
      </c>
      <c r="K5661" s="1" t="s">
        <v>3228</v>
      </c>
      <c r="L5661">
        <v>3.0300000000000001E-3</v>
      </c>
      <c r="M5661" s="20" t="s">
        <v>18</v>
      </c>
      <c r="P5661" s="1" t="s">
        <v>1042</v>
      </c>
      <c r="Q5661" s="20" t="s">
        <v>997</v>
      </c>
    </row>
    <row r="5662" spans="1:17" ht="30" x14ac:dyDescent="0.25">
      <c r="A5662">
        <v>36</v>
      </c>
      <c r="B5662" t="str">
        <f>IF(A5662="","",VLOOKUP(A5662,LOVs!$A$3:$B$62,2))</f>
        <v>Surrey</v>
      </c>
      <c r="C5662" t="str">
        <f>Table1[[#This Row],[School Name]]</f>
        <v>South Meridian Elementary #118</v>
      </c>
      <c r="D5662" t="s">
        <v>1289</v>
      </c>
      <c r="E5662">
        <v>1989</v>
      </c>
      <c r="F5662" t="s">
        <v>15</v>
      </c>
      <c r="H5662" s="23">
        <v>42649</v>
      </c>
      <c r="I5662" s="20">
        <v>1</v>
      </c>
      <c r="J5662" t="s">
        <v>73</v>
      </c>
      <c r="K5662" s="1" t="s">
        <v>3228</v>
      </c>
      <c r="L5662">
        <v>1.4999999999999999E-4</v>
      </c>
      <c r="M5662" s="20" t="s">
        <v>18</v>
      </c>
      <c r="P5662" s="1" t="s">
        <v>998</v>
      </c>
      <c r="Q5662" s="20" t="s">
        <v>997</v>
      </c>
    </row>
    <row r="5663" spans="1:17" ht="30" x14ac:dyDescent="0.25">
      <c r="A5663">
        <v>36</v>
      </c>
      <c r="B5663" t="str">
        <f>IF(A5663="","",VLOOKUP(A5663,LOVs!$A$3:$B$62,2))</f>
        <v>Surrey</v>
      </c>
      <c r="C5663" t="str">
        <f>Table1[[#This Row],[School Name]]</f>
        <v>South Meridian Elementary #118</v>
      </c>
      <c r="D5663" t="s">
        <v>1289</v>
      </c>
      <c r="E5663">
        <v>1989</v>
      </c>
      <c r="F5663" t="s">
        <v>15</v>
      </c>
      <c r="H5663" s="23">
        <v>42649</v>
      </c>
      <c r="I5663" s="20">
        <v>1</v>
      </c>
      <c r="J5663" t="s">
        <v>73</v>
      </c>
      <c r="K5663" s="1" t="s">
        <v>3229</v>
      </c>
      <c r="L5663">
        <v>3.5400000000000001E-2</v>
      </c>
      <c r="M5663" s="20" t="s">
        <v>15</v>
      </c>
      <c r="P5663" s="1" t="s">
        <v>1042</v>
      </c>
      <c r="Q5663" s="20" t="s">
        <v>997</v>
      </c>
    </row>
    <row r="5664" spans="1:17" ht="30" x14ac:dyDescent="0.25">
      <c r="A5664">
        <v>36</v>
      </c>
      <c r="B5664" t="str">
        <f>IF(A5664="","",VLOOKUP(A5664,LOVs!$A$3:$B$62,2))</f>
        <v>Surrey</v>
      </c>
      <c r="C5664" t="str">
        <f>Table1[[#This Row],[School Name]]</f>
        <v>South Meridian Elementary #118</v>
      </c>
      <c r="D5664" t="s">
        <v>1289</v>
      </c>
      <c r="E5664">
        <v>1989</v>
      </c>
      <c r="F5664" t="s">
        <v>15</v>
      </c>
      <c r="H5664" s="23">
        <v>42649</v>
      </c>
      <c r="I5664" s="20">
        <v>1</v>
      </c>
      <c r="J5664" t="s">
        <v>73</v>
      </c>
      <c r="K5664" s="1" t="s">
        <v>3229</v>
      </c>
      <c r="L5664">
        <v>1.4400000000000001E-3</v>
      </c>
      <c r="M5664" s="20" t="s">
        <v>18</v>
      </c>
      <c r="P5664" s="1" t="s">
        <v>998</v>
      </c>
      <c r="Q5664" s="20" t="s">
        <v>997</v>
      </c>
    </row>
    <row r="5665" spans="1:17" ht="30" x14ac:dyDescent="0.25">
      <c r="A5665">
        <v>36</v>
      </c>
      <c r="B5665" t="str">
        <f>IF(A5665="","",VLOOKUP(A5665,LOVs!$A$3:$B$62,2))</f>
        <v>Surrey</v>
      </c>
      <c r="C5665" t="str">
        <f>Table1[[#This Row],[School Name]]</f>
        <v>South Meridian Elementary #118</v>
      </c>
      <c r="D5665" t="s">
        <v>1289</v>
      </c>
      <c r="E5665">
        <v>1989</v>
      </c>
      <c r="F5665" t="s">
        <v>15</v>
      </c>
      <c r="H5665" s="23">
        <v>42649</v>
      </c>
      <c r="I5665" s="20">
        <v>1</v>
      </c>
      <c r="J5665" t="s">
        <v>73</v>
      </c>
      <c r="K5665" s="1" t="s">
        <v>3230</v>
      </c>
      <c r="L5665">
        <v>3.3799999999999997E-2</v>
      </c>
      <c r="M5665" s="20" t="s">
        <v>15</v>
      </c>
      <c r="P5665" s="1" t="s">
        <v>1042</v>
      </c>
      <c r="Q5665" s="20" t="s">
        <v>997</v>
      </c>
    </row>
    <row r="5666" spans="1:17" ht="30" x14ac:dyDescent="0.25">
      <c r="A5666">
        <v>36</v>
      </c>
      <c r="B5666" t="str">
        <f>IF(A5666="","",VLOOKUP(A5666,LOVs!$A$3:$B$62,2))</f>
        <v>Surrey</v>
      </c>
      <c r="C5666" t="str">
        <f>Table1[[#This Row],[School Name]]</f>
        <v>South Meridian Elementary #118</v>
      </c>
      <c r="D5666" t="s">
        <v>1289</v>
      </c>
      <c r="E5666">
        <v>1989</v>
      </c>
      <c r="F5666" t="s">
        <v>15</v>
      </c>
      <c r="H5666" s="23">
        <v>42649</v>
      </c>
      <c r="I5666" s="20">
        <v>1</v>
      </c>
      <c r="J5666" t="s">
        <v>73</v>
      </c>
      <c r="K5666" s="1" t="s">
        <v>3230</v>
      </c>
      <c r="L5666">
        <v>1.49E-3</v>
      </c>
      <c r="M5666" s="20" t="s">
        <v>18</v>
      </c>
      <c r="P5666" s="1" t="s">
        <v>998</v>
      </c>
      <c r="Q5666" s="20" t="s">
        <v>997</v>
      </c>
    </row>
    <row r="5667" spans="1:17" ht="30" x14ac:dyDescent="0.25">
      <c r="A5667">
        <v>36</v>
      </c>
      <c r="B5667" t="str">
        <f>IF(A5667="","",VLOOKUP(A5667,LOVs!$A$3:$B$62,2))</f>
        <v>Surrey</v>
      </c>
      <c r="C5667" t="str">
        <f>Table1[[#This Row],[School Name]]</f>
        <v>South Meridian Elementary #118</v>
      </c>
      <c r="D5667" t="s">
        <v>1289</v>
      </c>
      <c r="E5667">
        <v>1989</v>
      </c>
      <c r="F5667" t="s">
        <v>15</v>
      </c>
      <c r="H5667" s="23">
        <v>42649</v>
      </c>
      <c r="I5667" s="20">
        <v>1</v>
      </c>
      <c r="J5667" t="s">
        <v>73</v>
      </c>
      <c r="K5667" s="1" t="s">
        <v>3231</v>
      </c>
      <c r="L5667">
        <v>2.23E-2</v>
      </c>
      <c r="M5667" s="20" t="s">
        <v>15</v>
      </c>
      <c r="P5667" s="1" t="s">
        <v>1042</v>
      </c>
      <c r="Q5667" s="20" t="s">
        <v>997</v>
      </c>
    </row>
    <row r="5668" spans="1:17" ht="30" x14ac:dyDescent="0.25">
      <c r="A5668">
        <v>36</v>
      </c>
      <c r="B5668" t="str">
        <f>IF(A5668="","",VLOOKUP(A5668,LOVs!$A$3:$B$62,2))</f>
        <v>Surrey</v>
      </c>
      <c r="C5668" t="str">
        <f>Table1[[#This Row],[School Name]]</f>
        <v>South Meridian Elementary #118</v>
      </c>
      <c r="D5668" t="s">
        <v>1289</v>
      </c>
      <c r="E5668">
        <v>1989</v>
      </c>
      <c r="F5668" t="s">
        <v>15</v>
      </c>
      <c r="H5668" s="23">
        <v>42649</v>
      </c>
      <c r="I5668" s="20">
        <v>1</v>
      </c>
      <c r="J5668" t="s">
        <v>73</v>
      </c>
      <c r="K5668" s="1" t="s">
        <v>3231</v>
      </c>
      <c r="L5668">
        <v>1.2999999999999999E-3</v>
      </c>
      <c r="M5668" s="20" t="s">
        <v>18</v>
      </c>
      <c r="P5668" s="1" t="s">
        <v>998</v>
      </c>
      <c r="Q5668" s="20" t="s">
        <v>997</v>
      </c>
    </row>
    <row r="5669" spans="1:17" ht="30" x14ac:dyDescent="0.25">
      <c r="A5669">
        <v>36</v>
      </c>
      <c r="B5669" t="str">
        <f>IF(A5669="","",VLOOKUP(A5669,LOVs!$A$3:$B$62,2))</f>
        <v>Surrey</v>
      </c>
      <c r="C5669" t="str">
        <f>Table1[[#This Row],[School Name]]</f>
        <v>South Meridian Elementary #118</v>
      </c>
      <c r="D5669" t="s">
        <v>1289</v>
      </c>
      <c r="E5669">
        <v>1989</v>
      </c>
      <c r="F5669" t="s">
        <v>15</v>
      </c>
      <c r="H5669" s="23">
        <v>42649</v>
      </c>
      <c r="I5669" s="20">
        <v>1</v>
      </c>
      <c r="J5669" t="s">
        <v>73</v>
      </c>
      <c r="K5669" s="1" t="s">
        <v>3232</v>
      </c>
      <c r="L5669">
        <v>2.4799999999999999E-2</v>
      </c>
      <c r="M5669" s="20" t="s">
        <v>15</v>
      </c>
      <c r="P5669" s="1" t="s">
        <v>1042</v>
      </c>
      <c r="Q5669" s="20" t="s">
        <v>997</v>
      </c>
    </row>
    <row r="5670" spans="1:17" ht="30" x14ac:dyDescent="0.25">
      <c r="A5670">
        <v>36</v>
      </c>
      <c r="B5670" t="str">
        <f>IF(A5670="","",VLOOKUP(A5670,LOVs!$A$3:$B$62,2))</f>
        <v>Surrey</v>
      </c>
      <c r="C5670" t="str">
        <f>Table1[[#This Row],[School Name]]</f>
        <v>South Meridian Elementary #118</v>
      </c>
      <c r="D5670" t="s">
        <v>1289</v>
      </c>
      <c r="E5670">
        <v>1989</v>
      </c>
      <c r="F5670" t="s">
        <v>15</v>
      </c>
      <c r="H5670" s="23">
        <v>42649</v>
      </c>
      <c r="I5670" s="20">
        <v>1</v>
      </c>
      <c r="J5670" t="s">
        <v>73</v>
      </c>
      <c r="K5670" s="1" t="s">
        <v>3232</v>
      </c>
      <c r="L5670">
        <v>9.0000000000000006E-5</v>
      </c>
      <c r="M5670" s="20" t="s">
        <v>18</v>
      </c>
      <c r="P5670" s="1" t="s">
        <v>998</v>
      </c>
      <c r="Q5670" s="20" t="s">
        <v>997</v>
      </c>
    </row>
    <row r="5671" spans="1:17" ht="30" x14ac:dyDescent="0.25">
      <c r="A5671">
        <v>36</v>
      </c>
      <c r="B5671" t="str">
        <f>IF(A5671="","",VLOOKUP(A5671,LOVs!$A$3:$B$62,2))</f>
        <v>Surrey</v>
      </c>
      <c r="C5671" t="str">
        <f>Table1[[#This Row],[School Name]]</f>
        <v>South Meridian Elementary #118</v>
      </c>
      <c r="D5671" t="s">
        <v>1289</v>
      </c>
      <c r="E5671">
        <v>1989</v>
      </c>
      <c r="F5671" t="s">
        <v>15</v>
      </c>
      <c r="H5671" s="23">
        <v>42649</v>
      </c>
      <c r="I5671" s="20">
        <v>1</v>
      </c>
      <c r="J5671" t="s">
        <v>73</v>
      </c>
      <c r="K5671" s="1" t="s">
        <v>3233</v>
      </c>
      <c r="L5671">
        <v>4.0000000000000001E-3</v>
      </c>
      <c r="M5671" s="20" t="s">
        <v>18</v>
      </c>
      <c r="P5671" s="1" t="s">
        <v>1042</v>
      </c>
      <c r="Q5671" s="20" t="s">
        <v>997</v>
      </c>
    </row>
    <row r="5672" spans="1:17" ht="30" x14ac:dyDescent="0.25">
      <c r="A5672">
        <v>36</v>
      </c>
      <c r="B5672" t="str">
        <f>IF(A5672="","",VLOOKUP(A5672,LOVs!$A$3:$B$62,2))</f>
        <v>Surrey</v>
      </c>
      <c r="C5672" t="str">
        <f>Table1[[#This Row],[School Name]]</f>
        <v>South Meridian Elementary #118</v>
      </c>
      <c r="D5672" t="s">
        <v>1289</v>
      </c>
      <c r="E5672">
        <v>1989</v>
      </c>
      <c r="F5672" t="s">
        <v>15</v>
      </c>
      <c r="H5672" s="23">
        <v>42649</v>
      </c>
      <c r="I5672" s="20">
        <v>1</v>
      </c>
      <c r="J5672" t="s">
        <v>73</v>
      </c>
      <c r="K5672" s="1" t="s">
        <v>3233</v>
      </c>
      <c r="L5672">
        <v>7.7999999999999999E-4</v>
      </c>
      <c r="M5672" s="20" t="s">
        <v>18</v>
      </c>
      <c r="P5672" s="1" t="s">
        <v>998</v>
      </c>
      <c r="Q5672" s="20" t="s">
        <v>997</v>
      </c>
    </row>
    <row r="5673" spans="1:17" ht="30" x14ac:dyDescent="0.25">
      <c r="A5673">
        <v>36</v>
      </c>
      <c r="B5673" t="str">
        <f>IF(A5673="","",VLOOKUP(A5673,LOVs!$A$3:$B$62,2))</f>
        <v>Surrey</v>
      </c>
      <c r="C5673" t="str">
        <f>Table1[[#This Row],[School Name]]</f>
        <v>South Meridian Elementary #118</v>
      </c>
      <c r="D5673" t="s">
        <v>1289</v>
      </c>
      <c r="E5673">
        <v>1989</v>
      </c>
      <c r="F5673" t="s">
        <v>15</v>
      </c>
      <c r="H5673" s="23">
        <v>42649</v>
      </c>
      <c r="I5673" s="20">
        <v>1</v>
      </c>
      <c r="J5673" t="s">
        <v>73</v>
      </c>
      <c r="K5673" s="1" t="s">
        <v>3234</v>
      </c>
      <c r="L5673">
        <v>0.16500000000000001</v>
      </c>
      <c r="M5673" s="20" t="s">
        <v>15</v>
      </c>
      <c r="P5673" s="1" t="s">
        <v>1042</v>
      </c>
      <c r="Q5673" s="20" t="s">
        <v>997</v>
      </c>
    </row>
    <row r="5674" spans="1:17" ht="30" x14ac:dyDescent="0.25">
      <c r="A5674">
        <v>36</v>
      </c>
      <c r="B5674" t="str">
        <f>IF(A5674="","",VLOOKUP(A5674,LOVs!$A$3:$B$62,2))</f>
        <v>Surrey</v>
      </c>
      <c r="C5674" t="str">
        <f>Table1[[#This Row],[School Name]]</f>
        <v>South Meridian Elementary #118</v>
      </c>
      <c r="D5674" t="s">
        <v>1289</v>
      </c>
      <c r="E5674">
        <v>1989</v>
      </c>
      <c r="F5674" t="s">
        <v>15</v>
      </c>
      <c r="H5674" s="23">
        <v>42649</v>
      </c>
      <c r="I5674" s="20">
        <v>1</v>
      </c>
      <c r="J5674" t="s">
        <v>73</v>
      </c>
      <c r="K5674" s="1" t="s">
        <v>3234</v>
      </c>
      <c r="L5674">
        <v>5.8100000000000001E-3</v>
      </c>
      <c r="M5674" s="20" t="s">
        <v>18</v>
      </c>
      <c r="P5674" s="1" t="s">
        <v>998</v>
      </c>
      <c r="Q5674" s="20" t="s">
        <v>997</v>
      </c>
    </row>
    <row r="5675" spans="1:17" ht="45" x14ac:dyDescent="0.25">
      <c r="A5675">
        <v>36</v>
      </c>
      <c r="B5675" t="str">
        <f>IF(A5675="","",VLOOKUP(A5675,LOVs!$A$3:$B$62,2))</f>
        <v>Surrey</v>
      </c>
      <c r="C5675" t="str">
        <f>Table1[[#This Row],[School Name]]</f>
        <v>South Meridian Elementary #118</v>
      </c>
      <c r="D5675" t="s">
        <v>1289</v>
      </c>
      <c r="E5675">
        <v>1989</v>
      </c>
      <c r="F5675" t="s">
        <v>15</v>
      </c>
      <c r="H5675" s="23">
        <v>42649</v>
      </c>
      <c r="I5675" s="20">
        <v>1</v>
      </c>
      <c r="J5675" t="s">
        <v>73</v>
      </c>
      <c r="K5675" s="1" t="s">
        <v>3235</v>
      </c>
      <c r="L5675">
        <v>0.1</v>
      </c>
      <c r="M5675" s="20" t="s">
        <v>15</v>
      </c>
      <c r="P5675" s="1" t="s">
        <v>1042</v>
      </c>
      <c r="Q5675" s="20" t="s">
        <v>997</v>
      </c>
    </row>
    <row r="5676" spans="1:17" ht="45" x14ac:dyDescent="0.25">
      <c r="A5676">
        <v>36</v>
      </c>
      <c r="B5676" t="str">
        <f>IF(A5676="","",VLOOKUP(A5676,LOVs!$A$3:$B$62,2))</f>
        <v>Surrey</v>
      </c>
      <c r="C5676" t="str">
        <f>Table1[[#This Row],[School Name]]</f>
        <v>South Meridian Elementary #118</v>
      </c>
      <c r="D5676" t="s">
        <v>1289</v>
      </c>
      <c r="E5676">
        <v>1989</v>
      </c>
      <c r="F5676" t="s">
        <v>15</v>
      </c>
      <c r="H5676" s="23">
        <v>42649</v>
      </c>
      <c r="I5676" s="20">
        <v>1</v>
      </c>
      <c r="J5676" t="s">
        <v>73</v>
      </c>
      <c r="K5676" s="1" t="s">
        <v>3235</v>
      </c>
      <c r="L5676">
        <v>1.2999999999999999E-3</v>
      </c>
      <c r="M5676" s="20" t="s">
        <v>18</v>
      </c>
      <c r="P5676" s="1" t="s">
        <v>998</v>
      </c>
      <c r="Q5676" s="20" t="s">
        <v>997</v>
      </c>
    </row>
    <row r="5677" spans="1:17" ht="30" x14ac:dyDescent="0.25">
      <c r="A5677">
        <v>36</v>
      </c>
      <c r="B5677" t="str">
        <f>IF(A5677="","",VLOOKUP(A5677,LOVs!$A$3:$B$62,2))</f>
        <v>Surrey</v>
      </c>
      <c r="C5677" t="str">
        <f>Table1[[#This Row],[School Name]]</f>
        <v>Strawberry Hill Elementary #109</v>
      </c>
      <c r="D5677" t="s">
        <v>1209</v>
      </c>
      <c r="E5677">
        <v>1983</v>
      </c>
      <c r="F5677" t="s">
        <v>15</v>
      </c>
      <c r="H5677" s="23">
        <v>42649</v>
      </c>
      <c r="I5677" s="20">
        <v>1</v>
      </c>
      <c r="J5677" t="s">
        <v>73</v>
      </c>
      <c r="K5677" s="1" t="s">
        <v>3122</v>
      </c>
      <c r="L5677">
        <v>1.41E-2</v>
      </c>
      <c r="M5677" s="20" t="s">
        <v>15</v>
      </c>
      <c r="P5677" s="1" t="s">
        <v>996</v>
      </c>
      <c r="Q5677" s="20" t="s">
        <v>997</v>
      </c>
    </row>
    <row r="5678" spans="1:17" ht="30" x14ac:dyDescent="0.25">
      <c r="A5678">
        <v>36</v>
      </c>
      <c r="B5678" t="str">
        <f>IF(A5678="","",VLOOKUP(A5678,LOVs!$A$3:$B$62,2))</f>
        <v>Surrey</v>
      </c>
      <c r="C5678" t="str">
        <f>Table1[[#This Row],[School Name]]</f>
        <v>Strawberry Hill Elementary #109</v>
      </c>
      <c r="D5678" t="s">
        <v>1209</v>
      </c>
      <c r="E5678">
        <v>1983</v>
      </c>
      <c r="F5678" t="s">
        <v>15</v>
      </c>
      <c r="H5678" s="23">
        <v>42649</v>
      </c>
      <c r="I5678" s="20">
        <v>1</v>
      </c>
      <c r="J5678" t="s">
        <v>73</v>
      </c>
      <c r="K5678" s="1" t="s">
        <v>3122</v>
      </c>
      <c r="L5678">
        <v>6.3000000000000003E-4</v>
      </c>
      <c r="M5678" s="20" t="s">
        <v>18</v>
      </c>
      <c r="P5678" s="1" t="s">
        <v>1002</v>
      </c>
      <c r="Q5678" s="20" t="s">
        <v>997</v>
      </c>
    </row>
    <row r="5679" spans="1:17" ht="30" x14ac:dyDescent="0.25">
      <c r="A5679">
        <v>36</v>
      </c>
      <c r="B5679" t="str">
        <f>IF(A5679="","",VLOOKUP(A5679,LOVs!$A$3:$B$62,2))</f>
        <v>Surrey</v>
      </c>
      <c r="C5679" t="str">
        <f>Table1[[#This Row],[School Name]]</f>
        <v>Strawberry Hill Elementary #109</v>
      </c>
      <c r="D5679" t="s">
        <v>1209</v>
      </c>
      <c r="E5679">
        <v>1983</v>
      </c>
      <c r="F5679" t="s">
        <v>15</v>
      </c>
      <c r="H5679" s="23">
        <v>42649</v>
      </c>
      <c r="I5679" s="20">
        <v>1</v>
      </c>
      <c r="J5679" t="s">
        <v>73</v>
      </c>
      <c r="K5679" s="1" t="s">
        <v>3236</v>
      </c>
      <c r="L5679">
        <v>1.06E-2</v>
      </c>
      <c r="M5679" s="20" t="s">
        <v>15</v>
      </c>
      <c r="P5679" s="1" t="s">
        <v>996</v>
      </c>
      <c r="Q5679" s="20" t="s">
        <v>997</v>
      </c>
    </row>
    <row r="5680" spans="1:17" ht="30" x14ac:dyDescent="0.25">
      <c r="A5680">
        <v>36</v>
      </c>
      <c r="B5680" t="str">
        <f>IF(A5680="","",VLOOKUP(A5680,LOVs!$A$3:$B$62,2))</f>
        <v>Surrey</v>
      </c>
      <c r="C5680" t="str">
        <f>Table1[[#This Row],[School Name]]</f>
        <v>Strawberry Hill Elementary #109</v>
      </c>
      <c r="D5680" t="s">
        <v>1209</v>
      </c>
      <c r="E5680">
        <v>1983</v>
      </c>
      <c r="F5680" t="s">
        <v>15</v>
      </c>
      <c r="H5680" s="23">
        <v>42649</v>
      </c>
      <c r="I5680" s="20">
        <v>1</v>
      </c>
      <c r="J5680" t="s">
        <v>73</v>
      </c>
      <c r="K5680" s="1" t="s">
        <v>3236</v>
      </c>
      <c r="L5680">
        <v>5.1999999999999995E-4</v>
      </c>
      <c r="M5680" s="20" t="s">
        <v>18</v>
      </c>
      <c r="P5680" s="1" t="s">
        <v>1002</v>
      </c>
      <c r="Q5680" s="20" t="s">
        <v>997</v>
      </c>
    </row>
    <row r="5681" spans="1:17" x14ac:dyDescent="0.25">
      <c r="A5681">
        <v>36</v>
      </c>
      <c r="B5681" t="str">
        <f>IF(A5681="","",VLOOKUP(A5681,LOVs!$A$3:$B$62,2))</f>
        <v>Surrey</v>
      </c>
      <c r="C5681" t="str">
        <f>Table1[[#This Row],[School Name]]</f>
        <v>Strawberry Hill Elementary #109</v>
      </c>
      <c r="D5681" t="s">
        <v>1209</v>
      </c>
      <c r="E5681">
        <v>1983</v>
      </c>
      <c r="F5681" t="s">
        <v>15</v>
      </c>
      <c r="H5681" s="23">
        <v>42649</v>
      </c>
      <c r="I5681" s="20">
        <v>1</v>
      </c>
      <c r="J5681" t="s">
        <v>73</v>
      </c>
      <c r="K5681" s="1" t="s">
        <v>3237</v>
      </c>
      <c r="L5681">
        <v>0.16</v>
      </c>
      <c r="M5681" s="20" t="s">
        <v>15</v>
      </c>
      <c r="P5681" s="1" t="s">
        <v>996</v>
      </c>
      <c r="Q5681" s="20" t="s">
        <v>997</v>
      </c>
    </row>
    <row r="5682" spans="1:17" x14ac:dyDescent="0.25">
      <c r="A5682">
        <v>36</v>
      </c>
      <c r="B5682" t="str">
        <f>IF(A5682="","",VLOOKUP(A5682,LOVs!$A$3:$B$62,2))</f>
        <v>Surrey</v>
      </c>
      <c r="C5682" t="str">
        <f>Table1[[#This Row],[School Name]]</f>
        <v>Strawberry Hill Elementary #109</v>
      </c>
      <c r="D5682" t="s">
        <v>1209</v>
      </c>
      <c r="E5682">
        <v>1983</v>
      </c>
      <c r="F5682" t="s">
        <v>15</v>
      </c>
      <c r="H5682" s="23">
        <v>42649</v>
      </c>
      <c r="I5682" s="20">
        <v>1</v>
      </c>
      <c r="J5682" t="s">
        <v>73</v>
      </c>
      <c r="K5682" s="1" t="s">
        <v>3237</v>
      </c>
      <c r="L5682">
        <v>4.2700000000000004E-3</v>
      </c>
      <c r="M5682" s="20" t="s">
        <v>18</v>
      </c>
      <c r="P5682" s="1" t="s">
        <v>1002</v>
      </c>
      <c r="Q5682" s="20" t="s">
        <v>997</v>
      </c>
    </row>
    <row r="5683" spans="1:17" x14ac:dyDescent="0.25">
      <c r="A5683">
        <v>36</v>
      </c>
      <c r="B5683" t="str">
        <f>IF(A5683="","",VLOOKUP(A5683,LOVs!$A$3:$B$62,2))</f>
        <v>Surrey</v>
      </c>
      <c r="C5683" t="str">
        <f>Table1[[#This Row],[School Name]]</f>
        <v>Strawberry Hill Elementary #109</v>
      </c>
      <c r="D5683" t="s">
        <v>1209</v>
      </c>
      <c r="E5683">
        <v>1983</v>
      </c>
      <c r="F5683" t="s">
        <v>15</v>
      </c>
      <c r="H5683" s="23">
        <v>42649</v>
      </c>
      <c r="I5683" s="20">
        <v>1</v>
      </c>
      <c r="J5683" t="s">
        <v>73</v>
      </c>
      <c r="K5683" s="1" t="s">
        <v>3238</v>
      </c>
      <c r="L5683">
        <v>0.52400000000000002</v>
      </c>
      <c r="M5683" s="20" t="s">
        <v>15</v>
      </c>
      <c r="P5683" s="1" t="s">
        <v>996</v>
      </c>
      <c r="Q5683" s="20" t="s">
        <v>997</v>
      </c>
    </row>
    <row r="5684" spans="1:17" x14ac:dyDescent="0.25">
      <c r="A5684">
        <v>36</v>
      </c>
      <c r="B5684" t="str">
        <f>IF(A5684="","",VLOOKUP(A5684,LOVs!$A$3:$B$62,2))</f>
        <v>Surrey</v>
      </c>
      <c r="C5684" t="str">
        <f>Table1[[#This Row],[School Name]]</f>
        <v>Strawberry Hill Elementary #109</v>
      </c>
      <c r="D5684" t="s">
        <v>1209</v>
      </c>
      <c r="E5684">
        <v>1983</v>
      </c>
      <c r="F5684" t="s">
        <v>15</v>
      </c>
      <c r="H5684" s="23">
        <v>42649</v>
      </c>
      <c r="I5684" s="20">
        <v>1</v>
      </c>
      <c r="J5684" t="s">
        <v>73</v>
      </c>
      <c r="K5684" s="1" t="s">
        <v>3238</v>
      </c>
      <c r="L5684">
        <v>1.2699999999999999E-2</v>
      </c>
      <c r="M5684" s="20" t="s">
        <v>15</v>
      </c>
      <c r="P5684" s="1" t="s">
        <v>1002</v>
      </c>
      <c r="Q5684" s="20" t="s">
        <v>997</v>
      </c>
    </row>
    <row r="5685" spans="1:17" ht="30" x14ac:dyDescent="0.25">
      <c r="A5685">
        <v>36</v>
      </c>
      <c r="B5685" t="str">
        <f>IF(A5685="","",VLOOKUP(A5685,LOVs!$A$3:$B$62,2))</f>
        <v>Surrey</v>
      </c>
      <c r="C5685" t="str">
        <f>Table1[[#This Row],[School Name]]</f>
        <v>Strawberry Hill Elementary #109</v>
      </c>
      <c r="D5685" t="s">
        <v>1209</v>
      </c>
      <c r="E5685">
        <v>1983</v>
      </c>
      <c r="F5685" t="s">
        <v>15</v>
      </c>
      <c r="H5685" s="23">
        <v>42649</v>
      </c>
      <c r="I5685" s="20">
        <v>1</v>
      </c>
      <c r="J5685" t="s">
        <v>73</v>
      </c>
      <c r="K5685" s="1" t="s">
        <v>3239</v>
      </c>
      <c r="L5685">
        <v>0.184</v>
      </c>
      <c r="M5685" s="20" t="s">
        <v>15</v>
      </c>
      <c r="P5685" s="1" t="s">
        <v>996</v>
      </c>
      <c r="Q5685" s="20" t="s">
        <v>997</v>
      </c>
    </row>
    <row r="5686" spans="1:17" ht="30" x14ac:dyDescent="0.25">
      <c r="A5686">
        <v>36</v>
      </c>
      <c r="B5686" t="str">
        <f>IF(A5686="","",VLOOKUP(A5686,LOVs!$A$3:$B$62,2))</f>
        <v>Surrey</v>
      </c>
      <c r="C5686" t="str">
        <f>Table1[[#This Row],[School Name]]</f>
        <v>Strawberry Hill Elementary #109</v>
      </c>
      <c r="D5686" t="s">
        <v>1209</v>
      </c>
      <c r="E5686">
        <v>1983</v>
      </c>
      <c r="F5686" t="s">
        <v>15</v>
      </c>
      <c r="H5686" s="23">
        <v>42649</v>
      </c>
      <c r="I5686" s="20">
        <v>1</v>
      </c>
      <c r="J5686" t="s">
        <v>73</v>
      </c>
      <c r="K5686" s="1" t="s">
        <v>3239</v>
      </c>
      <c r="L5686">
        <v>4.0299999999999997E-3</v>
      </c>
      <c r="M5686" s="20" t="s">
        <v>18</v>
      </c>
      <c r="P5686" s="1" t="s">
        <v>1002</v>
      </c>
      <c r="Q5686" s="20" t="s">
        <v>997</v>
      </c>
    </row>
    <row r="5687" spans="1:17" ht="30" x14ac:dyDescent="0.25">
      <c r="A5687">
        <v>36</v>
      </c>
      <c r="B5687" t="str">
        <f>IF(A5687="","",VLOOKUP(A5687,LOVs!$A$3:$B$62,2))</f>
        <v>Surrey</v>
      </c>
      <c r="C5687" t="str">
        <f>Table1[[#This Row],[School Name]]</f>
        <v>Strawberry Hill Elementary #109</v>
      </c>
      <c r="D5687" t="s">
        <v>1209</v>
      </c>
      <c r="E5687">
        <v>1983</v>
      </c>
      <c r="F5687" t="s">
        <v>15</v>
      </c>
      <c r="H5687" s="23">
        <v>42649</v>
      </c>
      <c r="I5687" s="20">
        <v>1</v>
      </c>
      <c r="J5687" t="s">
        <v>73</v>
      </c>
      <c r="K5687" s="1" t="s">
        <v>3240</v>
      </c>
      <c r="L5687">
        <v>3.2300000000000002E-2</v>
      </c>
      <c r="M5687" s="20" t="s">
        <v>15</v>
      </c>
      <c r="P5687" s="1" t="s">
        <v>996</v>
      </c>
      <c r="Q5687" s="20" t="s">
        <v>997</v>
      </c>
    </row>
    <row r="5688" spans="1:17" ht="30" x14ac:dyDescent="0.25">
      <c r="A5688">
        <v>36</v>
      </c>
      <c r="B5688" t="str">
        <f>IF(A5688="","",VLOOKUP(A5688,LOVs!$A$3:$B$62,2))</f>
        <v>Surrey</v>
      </c>
      <c r="C5688" t="str">
        <f>Table1[[#This Row],[School Name]]</f>
        <v>Strawberry Hill Elementary #109</v>
      </c>
      <c r="D5688" t="s">
        <v>1209</v>
      </c>
      <c r="E5688">
        <v>1983</v>
      </c>
      <c r="F5688" t="s">
        <v>15</v>
      </c>
      <c r="H5688" s="23">
        <v>42649</v>
      </c>
      <c r="I5688" s="20">
        <v>1</v>
      </c>
      <c r="J5688" t="s">
        <v>73</v>
      </c>
      <c r="K5688" s="1" t="s">
        <v>3240</v>
      </c>
      <c r="L5688">
        <v>1.5200000000000001E-3</v>
      </c>
      <c r="M5688" s="20" t="s">
        <v>18</v>
      </c>
      <c r="P5688" s="1" t="s">
        <v>1002</v>
      </c>
      <c r="Q5688" s="20" t="s">
        <v>997</v>
      </c>
    </row>
    <row r="5689" spans="1:17" ht="30" x14ac:dyDescent="0.25">
      <c r="A5689">
        <v>36</v>
      </c>
      <c r="B5689" t="str">
        <f>IF(A5689="","",VLOOKUP(A5689,LOVs!$A$3:$B$62,2))</f>
        <v>Surrey</v>
      </c>
      <c r="C5689" t="str">
        <f>Table1[[#This Row],[School Name]]</f>
        <v>Strawberry Hill Elementary #109</v>
      </c>
      <c r="D5689" t="s">
        <v>1209</v>
      </c>
      <c r="E5689">
        <v>1983</v>
      </c>
      <c r="F5689" t="s">
        <v>15</v>
      </c>
      <c r="H5689" s="23">
        <v>42649</v>
      </c>
      <c r="I5689" s="20">
        <v>1</v>
      </c>
      <c r="J5689" t="s">
        <v>73</v>
      </c>
      <c r="K5689" s="1" t="s">
        <v>3241</v>
      </c>
      <c r="L5689">
        <v>0.01</v>
      </c>
      <c r="M5689" s="20" t="s">
        <v>15</v>
      </c>
      <c r="P5689" s="1" t="s">
        <v>996</v>
      </c>
      <c r="Q5689" s="20" t="s">
        <v>997</v>
      </c>
    </row>
    <row r="5690" spans="1:17" ht="30" x14ac:dyDescent="0.25">
      <c r="A5690">
        <v>36</v>
      </c>
      <c r="B5690" t="str">
        <f>IF(A5690="","",VLOOKUP(A5690,LOVs!$A$3:$B$62,2))</f>
        <v>Surrey</v>
      </c>
      <c r="C5690" t="str">
        <f>Table1[[#This Row],[School Name]]</f>
        <v>Strawberry Hill Elementary #109</v>
      </c>
      <c r="D5690" t="s">
        <v>1209</v>
      </c>
      <c r="E5690">
        <v>1983</v>
      </c>
      <c r="F5690" t="s">
        <v>15</v>
      </c>
      <c r="H5690" s="23">
        <v>42649</v>
      </c>
      <c r="I5690" s="20">
        <v>1</v>
      </c>
      <c r="J5690" t="s">
        <v>73</v>
      </c>
      <c r="K5690" s="1" t="s">
        <v>3241</v>
      </c>
      <c r="L5690">
        <v>3.4000000000000002E-4</v>
      </c>
      <c r="M5690" s="20" t="s">
        <v>18</v>
      </c>
      <c r="P5690" s="1" t="s">
        <v>1002</v>
      </c>
      <c r="Q5690" s="20" t="s">
        <v>997</v>
      </c>
    </row>
    <row r="5691" spans="1:17" ht="30" x14ac:dyDescent="0.25">
      <c r="A5691">
        <v>36</v>
      </c>
      <c r="B5691" t="str">
        <f>IF(A5691="","",VLOOKUP(A5691,LOVs!$A$3:$B$62,2))</f>
        <v>Surrey</v>
      </c>
      <c r="C5691" t="str">
        <f>Table1[[#This Row],[School Name]]</f>
        <v>Strawberry Hill Elementary #109</v>
      </c>
      <c r="D5691" t="s">
        <v>1209</v>
      </c>
      <c r="E5691">
        <v>1983</v>
      </c>
      <c r="F5691" t="s">
        <v>15</v>
      </c>
      <c r="H5691" s="23">
        <v>42649</v>
      </c>
      <c r="I5691" s="20">
        <v>1</v>
      </c>
      <c r="J5691" t="s">
        <v>73</v>
      </c>
      <c r="K5691" s="1" t="s">
        <v>3242</v>
      </c>
      <c r="L5691">
        <v>4.0000000000000001E-3</v>
      </c>
      <c r="M5691" s="20" t="s">
        <v>18</v>
      </c>
      <c r="P5691" s="1" t="s">
        <v>996</v>
      </c>
      <c r="Q5691" s="20" t="s">
        <v>997</v>
      </c>
    </row>
    <row r="5692" spans="1:17" ht="30" x14ac:dyDescent="0.25">
      <c r="A5692">
        <v>36</v>
      </c>
      <c r="B5692" t="str">
        <f>IF(A5692="","",VLOOKUP(A5692,LOVs!$A$3:$B$62,2))</f>
        <v>Surrey</v>
      </c>
      <c r="C5692" t="str">
        <f>Table1[[#This Row],[School Name]]</f>
        <v>Strawberry Hill Elementary #109</v>
      </c>
      <c r="D5692" t="s">
        <v>1209</v>
      </c>
      <c r="E5692">
        <v>1983</v>
      </c>
      <c r="F5692" t="s">
        <v>15</v>
      </c>
      <c r="H5692" s="23">
        <v>42649</v>
      </c>
      <c r="I5692" s="20">
        <v>1</v>
      </c>
      <c r="J5692" t="s">
        <v>73</v>
      </c>
      <c r="K5692" s="1" t="s">
        <v>3242</v>
      </c>
      <c r="L5692">
        <v>1.1199999999999999E-3</v>
      </c>
      <c r="M5692" s="20" t="s">
        <v>18</v>
      </c>
      <c r="P5692" s="1" t="s">
        <v>1002</v>
      </c>
      <c r="Q5692" s="20" t="s">
        <v>997</v>
      </c>
    </row>
    <row r="5693" spans="1:17" x14ac:dyDescent="0.25">
      <c r="A5693">
        <v>36</v>
      </c>
      <c r="B5693" t="str">
        <f>IF(A5693="","",VLOOKUP(A5693,LOVs!$A$3:$B$62,2))</f>
        <v>Surrey</v>
      </c>
      <c r="C5693" t="str">
        <f>Table1[[#This Row],[School Name]]</f>
        <v>Strawberry Hill Elementary #109</v>
      </c>
      <c r="D5693" t="s">
        <v>1209</v>
      </c>
      <c r="E5693">
        <v>1983</v>
      </c>
      <c r="F5693" t="s">
        <v>15</v>
      </c>
      <c r="H5693" s="23">
        <v>42649</v>
      </c>
      <c r="I5693" s="20">
        <v>1</v>
      </c>
      <c r="J5693" t="s">
        <v>1026</v>
      </c>
      <c r="K5693" s="1" t="s">
        <v>3243</v>
      </c>
      <c r="L5693">
        <v>2.81E-3</v>
      </c>
      <c r="M5693" s="20" t="s">
        <v>18</v>
      </c>
      <c r="P5693" s="1" t="s">
        <v>996</v>
      </c>
      <c r="Q5693" s="20" t="s">
        <v>997</v>
      </c>
    </row>
    <row r="5694" spans="1:17" x14ac:dyDescent="0.25">
      <c r="A5694">
        <v>36</v>
      </c>
      <c r="B5694" t="str">
        <f>IF(A5694="","",VLOOKUP(A5694,LOVs!$A$3:$B$62,2))</f>
        <v>Surrey</v>
      </c>
      <c r="C5694" t="str">
        <f>Table1[[#This Row],[School Name]]</f>
        <v>Strawberry Hill Elementary #109</v>
      </c>
      <c r="D5694" t="s">
        <v>1209</v>
      </c>
      <c r="E5694">
        <v>1983</v>
      </c>
      <c r="F5694" t="s">
        <v>15</v>
      </c>
      <c r="H5694" s="23">
        <v>42649</v>
      </c>
      <c r="I5694" s="20">
        <v>1</v>
      </c>
      <c r="J5694" t="s">
        <v>1026</v>
      </c>
      <c r="K5694" s="1" t="s">
        <v>3243</v>
      </c>
      <c r="L5694">
        <v>5.0000000000000001E-4</v>
      </c>
      <c r="M5694" s="20" t="s">
        <v>18</v>
      </c>
      <c r="P5694" s="1" t="s">
        <v>1002</v>
      </c>
      <c r="Q5694" s="20" t="s">
        <v>997</v>
      </c>
    </row>
    <row r="5695" spans="1:17" x14ac:dyDescent="0.25">
      <c r="A5695">
        <v>36</v>
      </c>
      <c r="B5695" t="str">
        <f>IF(A5695="","",VLOOKUP(A5695,LOVs!$A$3:$B$62,2))</f>
        <v>Surrey</v>
      </c>
      <c r="C5695" t="str">
        <f>Table1[[#This Row],[School Name]]</f>
        <v>Strawberry Hill Elementary #109</v>
      </c>
      <c r="D5695" t="s">
        <v>1209</v>
      </c>
      <c r="E5695">
        <v>1983</v>
      </c>
      <c r="F5695" t="s">
        <v>15</v>
      </c>
      <c r="H5695" s="23">
        <v>42649</v>
      </c>
      <c r="I5695" s="20">
        <v>1</v>
      </c>
      <c r="J5695" t="s">
        <v>73</v>
      </c>
      <c r="K5695" s="1" t="s">
        <v>3244</v>
      </c>
      <c r="L5695">
        <v>2.8899999999999999E-2</v>
      </c>
      <c r="M5695" s="20" t="s">
        <v>15</v>
      </c>
      <c r="P5695" s="1" t="s">
        <v>996</v>
      </c>
      <c r="Q5695" s="20" t="s">
        <v>997</v>
      </c>
    </row>
    <row r="5696" spans="1:17" x14ac:dyDescent="0.25">
      <c r="A5696">
        <v>36</v>
      </c>
      <c r="B5696" t="str">
        <f>IF(A5696="","",VLOOKUP(A5696,LOVs!$A$3:$B$62,2))</f>
        <v>Surrey</v>
      </c>
      <c r="C5696" t="str">
        <f>Table1[[#This Row],[School Name]]</f>
        <v>Strawberry Hill Elementary #109</v>
      </c>
      <c r="D5696" t="s">
        <v>1209</v>
      </c>
      <c r="E5696">
        <v>1983</v>
      </c>
      <c r="F5696" t="s">
        <v>15</v>
      </c>
      <c r="H5696" s="23">
        <v>42649</v>
      </c>
      <c r="I5696" s="20">
        <v>1</v>
      </c>
      <c r="J5696" t="s">
        <v>73</v>
      </c>
      <c r="K5696" s="1" t="s">
        <v>3244</v>
      </c>
      <c r="L5696">
        <v>2.2899999999999999E-3</v>
      </c>
      <c r="M5696" s="20" t="s">
        <v>18</v>
      </c>
      <c r="P5696" s="1" t="s">
        <v>1002</v>
      </c>
      <c r="Q5696" s="20" t="s">
        <v>997</v>
      </c>
    </row>
    <row r="5697" spans="1:17" x14ac:dyDescent="0.25">
      <c r="A5697">
        <v>36</v>
      </c>
      <c r="B5697" t="str">
        <f>IF(A5697="","",VLOOKUP(A5697,LOVs!$A$3:$B$62,2))</f>
        <v>Surrey</v>
      </c>
      <c r="C5697" t="str">
        <f>Table1[[#This Row],[School Name]]</f>
        <v>Strawberry Hill Elementary #109</v>
      </c>
      <c r="D5697" t="s">
        <v>1209</v>
      </c>
      <c r="E5697">
        <v>1983</v>
      </c>
      <c r="F5697" t="s">
        <v>15</v>
      </c>
      <c r="H5697" s="23">
        <v>42649</v>
      </c>
      <c r="I5697" s="20">
        <v>1</v>
      </c>
      <c r="J5697" t="s">
        <v>73</v>
      </c>
      <c r="K5697" s="1" t="s">
        <v>3245</v>
      </c>
      <c r="L5697">
        <v>0.11700000000000001</v>
      </c>
      <c r="M5697" s="20" t="s">
        <v>15</v>
      </c>
      <c r="P5697" s="1" t="s">
        <v>996</v>
      </c>
      <c r="Q5697" s="20" t="s">
        <v>997</v>
      </c>
    </row>
    <row r="5698" spans="1:17" x14ac:dyDescent="0.25">
      <c r="A5698">
        <v>36</v>
      </c>
      <c r="B5698" t="str">
        <f>IF(A5698="","",VLOOKUP(A5698,LOVs!$A$3:$B$62,2))</f>
        <v>Surrey</v>
      </c>
      <c r="C5698" t="str">
        <f>Table1[[#This Row],[School Name]]</f>
        <v>Strawberry Hill Elementary #109</v>
      </c>
      <c r="D5698" t="s">
        <v>1209</v>
      </c>
      <c r="E5698">
        <v>1983</v>
      </c>
      <c r="F5698" t="s">
        <v>15</v>
      </c>
      <c r="H5698" s="23">
        <v>42649</v>
      </c>
      <c r="I5698" s="20">
        <v>1</v>
      </c>
      <c r="J5698" t="s">
        <v>73</v>
      </c>
      <c r="K5698" s="1" t="s">
        <v>3245</v>
      </c>
      <c r="L5698">
        <v>7.9000000000000001E-4</v>
      </c>
      <c r="M5698" s="20" t="s">
        <v>18</v>
      </c>
      <c r="P5698" s="1" t="s">
        <v>1002</v>
      </c>
      <c r="Q5698" s="20" t="s">
        <v>997</v>
      </c>
    </row>
    <row r="5699" spans="1:17" x14ac:dyDescent="0.25">
      <c r="A5699">
        <v>36</v>
      </c>
      <c r="B5699" t="str">
        <f>IF(A5699="","",VLOOKUP(A5699,LOVs!$A$3:$B$62,2))</f>
        <v>Surrey</v>
      </c>
      <c r="C5699" t="str">
        <f>Table1[[#This Row],[School Name]]</f>
        <v>Strawberry Hill Elementary #109</v>
      </c>
      <c r="D5699" t="s">
        <v>1209</v>
      </c>
      <c r="E5699">
        <v>1983</v>
      </c>
      <c r="F5699" t="s">
        <v>15</v>
      </c>
      <c r="H5699" s="23">
        <v>42649</v>
      </c>
      <c r="I5699" s="20">
        <v>1</v>
      </c>
      <c r="J5699" t="s">
        <v>73</v>
      </c>
      <c r="K5699" s="1" t="s">
        <v>3246</v>
      </c>
      <c r="L5699">
        <v>1.09E-2</v>
      </c>
      <c r="M5699" s="20" t="s">
        <v>15</v>
      </c>
      <c r="P5699" s="1" t="s">
        <v>996</v>
      </c>
      <c r="Q5699" s="20" t="s">
        <v>997</v>
      </c>
    </row>
    <row r="5700" spans="1:17" x14ac:dyDescent="0.25">
      <c r="A5700">
        <v>36</v>
      </c>
      <c r="B5700" t="str">
        <f>IF(A5700="","",VLOOKUP(A5700,LOVs!$A$3:$B$62,2))</f>
        <v>Surrey</v>
      </c>
      <c r="C5700" t="str">
        <f>Table1[[#This Row],[School Name]]</f>
        <v>Strawberry Hill Elementary #109</v>
      </c>
      <c r="D5700" t="s">
        <v>1209</v>
      </c>
      <c r="E5700">
        <v>1983</v>
      </c>
      <c r="F5700" t="s">
        <v>15</v>
      </c>
      <c r="H5700" s="23">
        <v>42649</v>
      </c>
      <c r="I5700" s="20">
        <v>1</v>
      </c>
      <c r="J5700" t="s">
        <v>73</v>
      </c>
      <c r="K5700" s="1" t="s">
        <v>3246</v>
      </c>
      <c r="L5700">
        <v>1.2E-4</v>
      </c>
      <c r="M5700" s="20" t="s">
        <v>18</v>
      </c>
      <c r="P5700" s="1" t="s">
        <v>1002</v>
      </c>
      <c r="Q5700" s="20" t="s">
        <v>997</v>
      </c>
    </row>
    <row r="5701" spans="1:17" x14ac:dyDescent="0.25">
      <c r="A5701">
        <v>36</v>
      </c>
      <c r="B5701" t="str">
        <f>IF(A5701="","",VLOOKUP(A5701,LOVs!$A$3:$B$62,2))</f>
        <v>Surrey</v>
      </c>
      <c r="C5701" t="str">
        <f>Table1[[#This Row],[School Name]]</f>
        <v>Strawberry Hill Elementary #109</v>
      </c>
      <c r="D5701" t="s">
        <v>1209</v>
      </c>
      <c r="E5701">
        <v>1983</v>
      </c>
      <c r="F5701" t="s">
        <v>15</v>
      </c>
      <c r="H5701" s="23">
        <v>42649</v>
      </c>
      <c r="I5701" s="20">
        <v>1</v>
      </c>
      <c r="J5701" t="s">
        <v>73</v>
      </c>
      <c r="K5701" s="1" t="s">
        <v>3247</v>
      </c>
      <c r="L5701">
        <v>1.17E-2</v>
      </c>
      <c r="M5701" s="20" t="s">
        <v>15</v>
      </c>
      <c r="P5701" s="1" t="s">
        <v>996</v>
      </c>
      <c r="Q5701" s="20" t="s">
        <v>997</v>
      </c>
    </row>
    <row r="5702" spans="1:17" x14ac:dyDescent="0.25">
      <c r="A5702">
        <v>36</v>
      </c>
      <c r="B5702" t="str">
        <f>IF(A5702="","",VLOOKUP(A5702,LOVs!$A$3:$B$62,2))</f>
        <v>Surrey</v>
      </c>
      <c r="C5702" t="str">
        <f>Table1[[#This Row],[School Name]]</f>
        <v>Strawberry Hill Elementary #109</v>
      </c>
      <c r="D5702" t="s">
        <v>1209</v>
      </c>
      <c r="E5702">
        <v>1983</v>
      </c>
      <c r="F5702" t="s">
        <v>15</v>
      </c>
      <c r="H5702" s="23">
        <v>42649</v>
      </c>
      <c r="I5702" s="20">
        <v>1</v>
      </c>
      <c r="J5702" t="s">
        <v>73</v>
      </c>
      <c r="K5702" s="1" t="s">
        <v>3247</v>
      </c>
      <c r="L5702">
        <v>2.4000000000000001E-4</v>
      </c>
      <c r="M5702" s="20" t="s">
        <v>18</v>
      </c>
      <c r="P5702" s="1" t="s">
        <v>1002</v>
      </c>
      <c r="Q5702" s="20" t="s">
        <v>997</v>
      </c>
    </row>
    <row r="5703" spans="1:17" x14ac:dyDescent="0.25">
      <c r="A5703">
        <v>36</v>
      </c>
      <c r="B5703" t="str">
        <f>IF(A5703="","",VLOOKUP(A5703,LOVs!$A$3:$B$62,2))</f>
        <v>Surrey</v>
      </c>
      <c r="C5703" t="str">
        <f>Table1[[#This Row],[School Name]]</f>
        <v>Strawberry Hill Elementary #109</v>
      </c>
      <c r="D5703" t="s">
        <v>1209</v>
      </c>
      <c r="E5703">
        <v>1983</v>
      </c>
      <c r="F5703" t="s">
        <v>15</v>
      </c>
      <c r="H5703" s="23">
        <v>42649</v>
      </c>
      <c r="I5703" s="20">
        <v>1</v>
      </c>
      <c r="J5703" t="s">
        <v>73</v>
      </c>
      <c r="K5703" s="1" t="s">
        <v>3248</v>
      </c>
      <c r="L5703">
        <v>8.5500000000000003E-3</v>
      </c>
      <c r="M5703" s="20" t="s">
        <v>18</v>
      </c>
      <c r="P5703" s="1" t="s">
        <v>996</v>
      </c>
      <c r="Q5703" s="20" t="s">
        <v>997</v>
      </c>
    </row>
    <row r="5704" spans="1:17" x14ac:dyDescent="0.25">
      <c r="A5704">
        <v>36</v>
      </c>
      <c r="B5704" t="str">
        <f>IF(A5704="","",VLOOKUP(A5704,LOVs!$A$3:$B$62,2))</f>
        <v>Surrey</v>
      </c>
      <c r="C5704" t="str">
        <f>Table1[[#This Row],[School Name]]</f>
        <v>Strawberry Hill Elementary #109</v>
      </c>
      <c r="D5704" t="s">
        <v>1209</v>
      </c>
      <c r="E5704">
        <v>1983</v>
      </c>
      <c r="F5704" t="s">
        <v>15</v>
      </c>
      <c r="H5704" s="23">
        <v>42649</v>
      </c>
      <c r="I5704" s="20">
        <v>1</v>
      </c>
      <c r="J5704" t="s">
        <v>73</v>
      </c>
      <c r="K5704" s="1" t="s">
        <v>3248</v>
      </c>
      <c r="L5704">
        <v>2.0000000000000001E-4</v>
      </c>
      <c r="M5704" s="20" t="s">
        <v>18</v>
      </c>
      <c r="P5704" s="1" t="s">
        <v>1002</v>
      </c>
      <c r="Q5704" s="20" t="s">
        <v>997</v>
      </c>
    </row>
    <row r="5705" spans="1:17" x14ac:dyDescent="0.25">
      <c r="A5705">
        <v>36</v>
      </c>
      <c r="B5705" t="str">
        <f>IF(A5705="","",VLOOKUP(A5705,LOVs!$A$3:$B$62,2))</f>
        <v>Surrey</v>
      </c>
      <c r="C5705" t="str">
        <f>Table1[[#This Row],[School Name]]</f>
        <v>Strawberry Hill Elementary #109</v>
      </c>
      <c r="D5705" t="s">
        <v>1209</v>
      </c>
      <c r="E5705">
        <v>1983</v>
      </c>
      <c r="F5705" t="s">
        <v>15</v>
      </c>
      <c r="H5705" s="23">
        <v>42649</v>
      </c>
      <c r="I5705" s="20">
        <v>1</v>
      </c>
      <c r="J5705" t="s">
        <v>73</v>
      </c>
      <c r="K5705" s="1" t="s">
        <v>3249</v>
      </c>
      <c r="L5705">
        <v>7.9500000000000005E-3</v>
      </c>
      <c r="M5705" s="20" t="s">
        <v>18</v>
      </c>
      <c r="P5705" s="1" t="s">
        <v>996</v>
      </c>
      <c r="Q5705" s="20" t="s">
        <v>997</v>
      </c>
    </row>
    <row r="5706" spans="1:17" x14ac:dyDescent="0.25">
      <c r="A5706">
        <v>36</v>
      </c>
      <c r="B5706" t="str">
        <f>IF(A5706="","",VLOOKUP(A5706,LOVs!$A$3:$B$62,2))</f>
        <v>Surrey</v>
      </c>
      <c r="C5706" t="str">
        <f>Table1[[#This Row],[School Name]]</f>
        <v>Strawberry Hill Elementary #109</v>
      </c>
      <c r="D5706" t="s">
        <v>1209</v>
      </c>
      <c r="E5706">
        <v>1983</v>
      </c>
      <c r="F5706" t="s">
        <v>15</v>
      </c>
      <c r="H5706" s="23">
        <v>42649</v>
      </c>
      <c r="I5706" s="20">
        <v>1</v>
      </c>
      <c r="J5706" t="s">
        <v>73</v>
      </c>
      <c r="K5706" s="1" t="s">
        <v>3249</v>
      </c>
      <c r="L5706">
        <v>1.3999999999999999E-4</v>
      </c>
      <c r="M5706" s="20" t="s">
        <v>18</v>
      </c>
      <c r="P5706" s="1" t="s">
        <v>1002</v>
      </c>
      <c r="Q5706" s="20" t="s">
        <v>997</v>
      </c>
    </row>
    <row r="5707" spans="1:17" x14ac:dyDescent="0.25">
      <c r="A5707">
        <v>36</v>
      </c>
      <c r="B5707" t="str">
        <f>IF(A5707="","",VLOOKUP(A5707,LOVs!$A$3:$B$62,2))</f>
        <v>Surrey</v>
      </c>
      <c r="C5707" t="str">
        <f>Table1[[#This Row],[School Name]]</f>
        <v>Strawberry Hill Elementary #109</v>
      </c>
      <c r="D5707" t="s">
        <v>1209</v>
      </c>
      <c r="E5707">
        <v>1983</v>
      </c>
      <c r="F5707" t="s">
        <v>15</v>
      </c>
      <c r="H5707" s="23">
        <v>42649</v>
      </c>
      <c r="I5707" s="20">
        <v>1</v>
      </c>
      <c r="J5707" t="s">
        <v>73</v>
      </c>
      <c r="K5707" s="1" t="s">
        <v>3250</v>
      </c>
      <c r="L5707">
        <v>4.2700000000000002E-2</v>
      </c>
      <c r="M5707" s="20" t="s">
        <v>15</v>
      </c>
      <c r="P5707" s="1" t="s">
        <v>996</v>
      </c>
      <c r="Q5707" s="20" t="s">
        <v>997</v>
      </c>
    </row>
    <row r="5708" spans="1:17" x14ac:dyDescent="0.25">
      <c r="A5708">
        <v>36</v>
      </c>
      <c r="B5708" t="str">
        <f>IF(A5708="","",VLOOKUP(A5708,LOVs!$A$3:$B$62,2))</f>
        <v>Surrey</v>
      </c>
      <c r="C5708" t="str">
        <f>Table1[[#This Row],[School Name]]</f>
        <v>Strawberry Hill Elementary #109</v>
      </c>
      <c r="D5708" t="s">
        <v>1209</v>
      </c>
      <c r="E5708">
        <v>1983</v>
      </c>
      <c r="F5708" t="s">
        <v>15</v>
      </c>
      <c r="H5708" s="23">
        <v>42649</v>
      </c>
      <c r="I5708" s="20">
        <v>1</v>
      </c>
      <c r="J5708" t="s">
        <v>73</v>
      </c>
      <c r="K5708" s="1" t="s">
        <v>3250</v>
      </c>
      <c r="L5708">
        <v>2.32E-3</v>
      </c>
      <c r="M5708" s="20" t="s">
        <v>18</v>
      </c>
      <c r="P5708" s="1" t="s">
        <v>1002</v>
      </c>
      <c r="Q5708" s="20" t="s">
        <v>997</v>
      </c>
    </row>
    <row r="5709" spans="1:17" x14ac:dyDescent="0.25">
      <c r="A5709">
        <v>36</v>
      </c>
      <c r="B5709" t="str">
        <f>IF(A5709="","",VLOOKUP(A5709,LOVs!$A$3:$B$62,2))</f>
        <v>Surrey</v>
      </c>
      <c r="C5709" t="str">
        <f>Table1[[#This Row],[School Name]]</f>
        <v>Strawberry Hill Elementary #109</v>
      </c>
      <c r="D5709" t="s">
        <v>1209</v>
      </c>
      <c r="E5709">
        <v>1983</v>
      </c>
      <c r="F5709" t="s">
        <v>15</v>
      </c>
      <c r="H5709" s="23">
        <v>42649</v>
      </c>
      <c r="I5709" s="20">
        <v>1</v>
      </c>
      <c r="J5709" t="s">
        <v>73</v>
      </c>
      <c r="K5709" s="1" t="s">
        <v>3251</v>
      </c>
      <c r="L5709">
        <v>1.09E-2</v>
      </c>
      <c r="M5709" s="20" t="s">
        <v>15</v>
      </c>
      <c r="P5709" s="1" t="s">
        <v>996</v>
      </c>
      <c r="Q5709" s="20" t="s">
        <v>997</v>
      </c>
    </row>
    <row r="5710" spans="1:17" x14ac:dyDescent="0.25">
      <c r="A5710">
        <v>36</v>
      </c>
      <c r="B5710" t="str">
        <f>IF(A5710="","",VLOOKUP(A5710,LOVs!$A$3:$B$62,2))</f>
        <v>Surrey</v>
      </c>
      <c r="C5710" t="str">
        <f>Table1[[#This Row],[School Name]]</f>
        <v>Strawberry Hill Elementary #109</v>
      </c>
      <c r="D5710" t="s">
        <v>1209</v>
      </c>
      <c r="E5710">
        <v>1983</v>
      </c>
      <c r="F5710" t="s">
        <v>15</v>
      </c>
      <c r="H5710" s="23">
        <v>42649</v>
      </c>
      <c r="I5710" s="20">
        <v>1</v>
      </c>
      <c r="J5710" t="s">
        <v>73</v>
      </c>
      <c r="K5710" s="1" t="s">
        <v>3251</v>
      </c>
      <c r="L5710">
        <v>2.6800000000000001E-3</v>
      </c>
      <c r="M5710" s="20" t="s">
        <v>18</v>
      </c>
      <c r="P5710" s="1" t="s">
        <v>1002</v>
      </c>
      <c r="Q5710" s="20" t="s">
        <v>997</v>
      </c>
    </row>
    <row r="5711" spans="1:17" x14ac:dyDescent="0.25">
      <c r="A5711">
        <v>36</v>
      </c>
      <c r="B5711" t="str">
        <f>IF(A5711="","",VLOOKUP(A5711,LOVs!$A$3:$B$62,2))</f>
        <v>Surrey</v>
      </c>
      <c r="C5711" t="str">
        <f>Table1[[#This Row],[School Name]]</f>
        <v>Strawberry Hill Elementary #109</v>
      </c>
      <c r="D5711" t="s">
        <v>1209</v>
      </c>
      <c r="E5711">
        <v>1983</v>
      </c>
      <c r="F5711" t="s">
        <v>15</v>
      </c>
      <c r="H5711" s="23">
        <v>42649</v>
      </c>
      <c r="I5711" s="20">
        <v>1</v>
      </c>
      <c r="J5711" t="s">
        <v>73</v>
      </c>
      <c r="K5711" s="1" t="s">
        <v>3252</v>
      </c>
      <c r="L5711">
        <v>1.0800000000000001E-2</v>
      </c>
      <c r="M5711" s="20" t="s">
        <v>15</v>
      </c>
      <c r="P5711" s="1" t="s">
        <v>996</v>
      </c>
      <c r="Q5711" s="20" t="s">
        <v>997</v>
      </c>
    </row>
    <row r="5712" spans="1:17" x14ac:dyDescent="0.25">
      <c r="A5712">
        <v>36</v>
      </c>
      <c r="B5712" t="str">
        <f>IF(A5712="","",VLOOKUP(A5712,LOVs!$A$3:$B$62,2))</f>
        <v>Surrey</v>
      </c>
      <c r="C5712" t="str">
        <f>Table1[[#This Row],[School Name]]</f>
        <v>Strawberry Hill Elementary #109</v>
      </c>
      <c r="D5712" t="s">
        <v>1209</v>
      </c>
      <c r="E5712">
        <v>1983</v>
      </c>
      <c r="F5712" t="s">
        <v>15</v>
      </c>
      <c r="H5712" s="23">
        <v>42649</v>
      </c>
      <c r="I5712" s="20">
        <v>1</v>
      </c>
      <c r="J5712" t="s">
        <v>73</v>
      </c>
      <c r="K5712" s="1" t="s">
        <v>3252</v>
      </c>
      <c r="L5712">
        <v>2.5000000000000001E-4</v>
      </c>
      <c r="M5712" s="20" t="s">
        <v>18</v>
      </c>
      <c r="P5712" s="1" t="s">
        <v>1002</v>
      </c>
      <c r="Q5712" s="20" t="s">
        <v>997</v>
      </c>
    </row>
    <row r="5713" spans="1:17" x14ac:dyDescent="0.25">
      <c r="A5713">
        <v>36</v>
      </c>
      <c r="B5713" t="str">
        <f>IF(A5713="","",VLOOKUP(A5713,LOVs!$A$3:$B$62,2))</f>
        <v>Surrey</v>
      </c>
      <c r="C5713" t="str">
        <f>Table1[[#This Row],[School Name]]</f>
        <v>Strawberry Hill Elementary #109</v>
      </c>
      <c r="D5713" t="s">
        <v>1209</v>
      </c>
      <c r="E5713">
        <v>1983</v>
      </c>
      <c r="F5713" t="s">
        <v>15</v>
      </c>
      <c r="H5713" s="23">
        <v>42649</v>
      </c>
      <c r="I5713" s="20">
        <v>1</v>
      </c>
      <c r="J5713" t="s">
        <v>73</v>
      </c>
      <c r="K5713" s="1" t="s">
        <v>3253</v>
      </c>
      <c r="L5713">
        <v>9.4199999999999996E-3</v>
      </c>
      <c r="M5713" s="20" t="s">
        <v>18</v>
      </c>
      <c r="P5713" s="1" t="s">
        <v>996</v>
      </c>
      <c r="Q5713" s="20" t="s">
        <v>997</v>
      </c>
    </row>
    <row r="5714" spans="1:17" x14ac:dyDescent="0.25">
      <c r="A5714">
        <v>36</v>
      </c>
      <c r="B5714" t="str">
        <f>IF(A5714="","",VLOOKUP(A5714,LOVs!$A$3:$B$62,2))</f>
        <v>Surrey</v>
      </c>
      <c r="C5714" t="str">
        <f>Table1[[#This Row],[School Name]]</f>
        <v>Strawberry Hill Elementary #109</v>
      </c>
      <c r="D5714" t="s">
        <v>1209</v>
      </c>
      <c r="E5714">
        <v>1983</v>
      </c>
      <c r="F5714" t="s">
        <v>15</v>
      </c>
      <c r="H5714" s="23">
        <v>42649</v>
      </c>
      <c r="I5714" s="20">
        <v>1</v>
      </c>
      <c r="J5714" t="s">
        <v>73</v>
      </c>
      <c r="K5714" s="1" t="s">
        <v>3253</v>
      </c>
      <c r="L5714">
        <v>2.0000000000000001E-4</v>
      </c>
      <c r="M5714" s="20" t="s">
        <v>18</v>
      </c>
      <c r="P5714" s="1" t="s">
        <v>1002</v>
      </c>
      <c r="Q5714" s="20" t="s">
        <v>997</v>
      </c>
    </row>
    <row r="5715" spans="1:17" x14ac:dyDescent="0.25">
      <c r="A5715">
        <v>36</v>
      </c>
      <c r="B5715" t="str">
        <f>IF(A5715="","",VLOOKUP(A5715,LOVs!$A$3:$B$62,2))</f>
        <v>Surrey</v>
      </c>
      <c r="C5715" t="str">
        <f>Table1[[#This Row],[School Name]]</f>
        <v>Strawberry Hill Elementary #109</v>
      </c>
      <c r="D5715" t="s">
        <v>1209</v>
      </c>
      <c r="E5715">
        <v>1983</v>
      </c>
      <c r="F5715" t="s">
        <v>15</v>
      </c>
      <c r="H5715" s="23">
        <v>42649</v>
      </c>
      <c r="I5715" s="20">
        <v>1</v>
      </c>
      <c r="J5715" t="s">
        <v>73</v>
      </c>
      <c r="K5715" s="1" t="s">
        <v>3254</v>
      </c>
      <c r="L5715">
        <v>4.62E-3</v>
      </c>
      <c r="M5715" s="20" t="s">
        <v>18</v>
      </c>
      <c r="P5715" s="1" t="s">
        <v>996</v>
      </c>
      <c r="Q5715" s="20" t="s">
        <v>997</v>
      </c>
    </row>
    <row r="5716" spans="1:17" x14ac:dyDescent="0.25">
      <c r="A5716">
        <v>36</v>
      </c>
      <c r="B5716" t="str">
        <f>IF(A5716="","",VLOOKUP(A5716,LOVs!$A$3:$B$62,2))</f>
        <v>Surrey</v>
      </c>
      <c r="C5716" t="str">
        <f>Table1[[#This Row],[School Name]]</f>
        <v>Strawberry Hill Elementary #109</v>
      </c>
      <c r="D5716" t="s">
        <v>1209</v>
      </c>
      <c r="E5716">
        <v>1983</v>
      </c>
      <c r="F5716" t="s">
        <v>15</v>
      </c>
      <c r="H5716" s="23">
        <v>42649</v>
      </c>
      <c r="I5716" s="20">
        <v>1</v>
      </c>
      <c r="J5716" t="s">
        <v>73</v>
      </c>
      <c r="K5716" s="1" t="s">
        <v>3254</v>
      </c>
      <c r="L5716">
        <v>1.7000000000000001E-4</v>
      </c>
      <c r="M5716" s="20" t="s">
        <v>18</v>
      </c>
      <c r="P5716" s="1" t="s">
        <v>1002</v>
      </c>
      <c r="Q5716" s="20" t="s">
        <v>997</v>
      </c>
    </row>
    <row r="5717" spans="1:17" x14ac:dyDescent="0.25">
      <c r="A5717">
        <v>36</v>
      </c>
      <c r="B5717" t="str">
        <f>IF(A5717="","",VLOOKUP(A5717,LOVs!$A$3:$B$62,2))</f>
        <v>Surrey</v>
      </c>
      <c r="C5717" t="str">
        <f>Table1[[#This Row],[School Name]]</f>
        <v>Strawberry Hill Elementary #109</v>
      </c>
      <c r="D5717" t="s">
        <v>1209</v>
      </c>
      <c r="E5717">
        <v>1983</v>
      </c>
      <c r="F5717" t="s">
        <v>15</v>
      </c>
      <c r="H5717" s="23">
        <v>42649</v>
      </c>
      <c r="I5717" s="20">
        <v>1</v>
      </c>
      <c r="J5717" t="s">
        <v>73</v>
      </c>
      <c r="K5717" s="1" t="s">
        <v>3255</v>
      </c>
      <c r="L5717">
        <v>7.1500000000000001E-3</v>
      </c>
      <c r="M5717" s="20" t="s">
        <v>18</v>
      </c>
      <c r="P5717" s="1" t="s">
        <v>996</v>
      </c>
      <c r="Q5717" s="20" t="s">
        <v>997</v>
      </c>
    </row>
    <row r="5718" spans="1:17" x14ac:dyDescent="0.25">
      <c r="A5718">
        <v>36</v>
      </c>
      <c r="B5718" t="str">
        <f>IF(A5718="","",VLOOKUP(A5718,LOVs!$A$3:$B$62,2))</f>
        <v>Surrey</v>
      </c>
      <c r="C5718" t="str">
        <f>Table1[[#This Row],[School Name]]</f>
        <v>Strawberry Hill Elementary #109</v>
      </c>
      <c r="D5718" t="s">
        <v>1209</v>
      </c>
      <c r="E5718">
        <v>1983</v>
      </c>
      <c r="F5718" t="s">
        <v>15</v>
      </c>
      <c r="H5718" s="23">
        <v>42649</v>
      </c>
      <c r="I5718" s="20">
        <v>1</v>
      </c>
      <c r="J5718" t="s">
        <v>73</v>
      </c>
      <c r="K5718" s="1" t="s">
        <v>3255</v>
      </c>
      <c r="L5718">
        <v>2.1000000000000001E-4</v>
      </c>
      <c r="M5718" s="20" t="s">
        <v>18</v>
      </c>
      <c r="P5718" s="1" t="s">
        <v>1002</v>
      </c>
      <c r="Q5718" s="20" t="s">
        <v>997</v>
      </c>
    </row>
    <row r="5719" spans="1:17" x14ac:dyDescent="0.25">
      <c r="A5719">
        <v>36</v>
      </c>
      <c r="B5719" t="str">
        <f>IF(A5719="","",VLOOKUP(A5719,LOVs!$A$3:$B$62,2))</f>
        <v>Surrey</v>
      </c>
      <c r="C5719" t="str">
        <f>Table1[[#This Row],[School Name]]</f>
        <v>Strawberry Hill Elementary #109</v>
      </c>
      <c r="D5719" t="s">
        <v>1209</v>
      </c>
      <c r="E5719">
        <v>1983</v>
      </c>
      <c r="F5719" t="s">
        <v>15</v>
      </c>
      <c r="H5719" s="23">
        <v>42649</v>
      </c>
      <c r="I5719" s="20">
        <v>1</v>
      </c>
      <c r="J5719" t="s">
        <v>73</v>
      </c>
      <c r="K5719" s="1" t="s">
        <v>3256</v>
      </c>
      <c r="L5719">
        <v>2.99E-3</v>
      </c>
      <c r="M5719" s="20" t="s">
        <v>18</v>
      </c>
      <c r="P5719" s="1" t="s">
        <v>996</v>
      </c>
      <c r="Q5719" s="20" t="s">
        <v>997</v>
      </c>
    </row>
    <row r="5720" spans="1:17" x14ac:dyDescent="0.25">
      <c r="A5720">
        <v>36</v>
      </c>
      <c r="B5720" t="str">
        <f>IF(A5720="","",VLOOKUP(A5720,LOVs!$A$3:$B$62,2))</f>
        <v>Surrey</v>
      </c>
      <c r="C5720" t="str">
        <f>Table1[[#This Row],[School Name]]</f>
        <v>Strawberry Hill Elementary #109</v>
      </c>
      <c r="D5720" t="s">
        <v>1209</v>
      </c>
      <c r="E5720">
        <v>1983</v>
      </c>
      <c r="F5720" t="s">
        <v>15</v>
      </c>
      <c r="H5720" s="23">
        <v>42649</v>
      </c>
      <c r="I5720" s="20">
        <v>1</v>
      </c>
      <c r="J5720" t="s">
        <v>73</v>
      </c>
      <c r="K5720" s="1" t="s">
        <v>3256</v>
      </c>
      <c r="L5720">
        <v>2.1000000000000001E-4</v>
      </c>
      <c r="M5720" s="20" t="s">
        <v>18</v>
      </c>
      <c r="P5720" s="1" t="s">
        <v>1002</v>
      </c>
      <c r="Q5720" s="20" t="s">
        <v>997</v>
      </c>
    </row>
    <row r="5721" spans="1:17" x14ac:dyDescent="0.25">
      <c r="A5721">
        <v>36</v>
      </c>
      <c r="B5721" t="str">
        <f>IF(A5721="","",VLOOKUP(A5721,LOVs!$A$3:$B$62,2))</f>
        <v>Surrey</v>
      </c>
      <c r="C5721" t="str">
        <f>Table1[[#This Row],[School Name]]</f>
        <v>Strawberry Hill Elementary #109</v>
      </c>
      <c r="D5721" t="s">
        <v>1209</v>
      </c>
      <c r="E5721">
        <v>1983</v>
      </c>
      <c r="F5721" t="s">
        <v>15</v>
      </c>
      <c r="H5721" s="23">
        <v>42649</v>
      </c>
      <c r="I5721" s="20">
        <v>1</v>
      </c>
      <c r="J5721" t="s">
        <v>73</v>
      </c>
      <c r="K5721" s="1" t="s">
        <v>3257</v>
      </c>
      <c r="L5721">
        <v>1.67E-2</v>
      </c>
      <c r="M5721" s="20" t="s">
        <v>15</v>
      </c>
      <c r="P5721" s="1" t="s">
        <v>996</v>
      </c>
      <c r="Q5721" s="20" t="s">
        <v>997</v>
      </c>
    </row>
    <row r="5722" spans="1:17" x14ac:dyDescent="0.25">
      <c r="A5722">
        <v>36</v>
      </c>
      <c r="B5722" t="str">
        <f>IF(A5722="","",VLOOKUP(A5722,LOVs!$A$3:$B$62,2))</f>
        <v>Surrey</v>
      </c>
      <c r="C5722" t="str">
        <f>Table1[[#This Row],[School Name]]</f>
        <v>Strawberry Hill Elementary #109</v>
      </c>
      <c r="D5722" t="s">
        <v>1209</v>
      </c>
      <c r="E5722">
        <v>1983</v>
      </c>
      <c r="F5722" t="s">
        <v>15</v>
      </c>
      <c r="H5722" s="23">
        <v>42649</v>
      </c>
      <c r="I5722" s="20">
        <v>1</v>
      </c>
      <c r="J5722" t="s">
        <v>73</v>
      </c>
      <c r="K5722" s="1" t="s">
        <v>3257</v>
      </c>
      <c r="L5722">
        <v>9.0000000000000006E-5</v>
      </c>
      <c r="M5722" s="20" t="s">
        <v>18</v>
      </c>
      <c r="P5722" s="1" t="s">
        <v>1002</v>
      </c>
      <c r="Q5722" s="20" t="s">
        <v>997</v>
      </c>
    </row>
    <row r="5723" spans="1:17" x14ac:dyDescent="0.25">
      <c r="A5723">
        <v>36</v>
      </c>
      <c r="B5723" t="str">
        <f>IF(A5723="","",VLOOKUP(A5723,LOVs!$A$3:$B$62,2))</f>
        <v>Surrey</v>
      </c>
      <c r="C5723" t="str">
        <f>Table1[[#This Row],[School Name]]</f>
        <v>Strawberry Hill Elementary #109</v>
      </c>
      <c r="D5723" t="s">
        <v>1209</v>
      </c>
      <c r="E5723">
        <v>1983</v>
      </c>
      <c r="F5723" t="s">
        <v>15</v>
      </c>
      <c r="H5723" s="23">
        <v>42649</v>
      </c>
      <c r="I5723" s="20">
        <v>1</v>
      </c>
      <c r="J5723" t="s">
        <v>73</v>
      </c>
      <c r="K5723" s="1" t="s">
        <v>3258</v>
      </c>
      <c r="L5723">
        <v>6.2399999999999999E-3</v>
      </c>
      <c r="M5723" s="20" t="s">
        <v>18</v>
      </c>
      <c r="P5723" s="1" t="s">
        <v>996</v>
      </c>
      <c r="Q5723" s="20" t="s">
        <v>997</v>
      </c>
    </row>
    <row r="5724" spans="1:17" x14ac:dyDescent="0.25">
      <c r="A5724">
        <v>36</v>
      </c>
      <c r="B5724" t="str">
        <f>IF(A5724="","",VLOOKUP(A5724,LOVs!$A$3:$B$62,2))</f>
        <v>Surrey</v>
      </c>
      <c r="C5724" t="str">
        <f>Table1[[#This Row],[School Name]]</f>
        <v>Strawberry Hill Elementary #109</v>
      </c>
      <c r="D5724" t="s">
        <v>1209</v>
      </c>
      <c r="E5724">
        <v>1983</v>
      </c>
      <c r="F5724" t="s">
        <v>15</v>
      </c>
      <c r="H5724" s="23">
        <v>42649</v>
      </c>
      <c r="I5724" s="20">
        <v>1</v>
      </c>
      <c r="J5724" t="s">
        <v>73</v>
      </c>
      <c r="K5724" s="1" t="s">
        <v>3258</v>
      </c>
      <c r="L5724">
        <v>9.0000000000000006E-5</v>
      </c>
      <c r="M5724" s="20" t="s">
        <v>18</v>
      </c>
      <c r="P5724" s="1" t="s">
        <v>1002</v>
      </c>
      <c r="Q5724" s="20" t="s">
        <v>997</v>
      </c>
    </row>
    <row r="5725" spans="1:17" x14ac:dyDescent="0.25">
      <c r="A5725">
        <v>36</v>
      </c>
      <c r="B5725" t="str">
        <f>IF(A5725="","",VLOOKUP(A5725,LOVs!$A$3:$B$62,2))</f>
        <v>Surrey</v>
      </c>
      <c r="C5725" t="str">
        <f>Table1[[#This Row],[School Name]]</f>
        <v>Strawberry Hill Elementary #109</v>
      </c>
      <c r="D5725" t="s">
        <v>1209</v>
      </c>
      <c r="E5725">
        <v>1983</v>
      </c>
      <c r="F5725" t="s">
        <v>15</v>
      </c>
      <c r="H5725" s="23">
        <v>42649</v>
      </c>
      <c r="I5725" s="20">
        <v>1</v>
      </c>
      <c r="J5725" t="s">
        <v>73</v>
      </c>
      <c r="K5725" s="1" t="s">
        <v>3259</v>
      </c>
      <c r="L5725">
        <v>5.96E-3</v>
      </c>
      <c r="M5725" s="20" t="s">
        <v>18</v>
      </c>
      <c r="P5725" s="1" t="s">
        <v>996</v>
      </c>
      <c r="Q5725" s="20" t="s">
        <v>997</v>
      </c>
    </row>
    <row r="5726" spans="1:17" x14ac:dyDescent="0.25">
      <c r="A5726">
        <v>36</v>
      </c>
      <c r="B5726" t="str">
        <f>IF(A5726="","",VLOOKUP(A5726,LOVs!$A$3:$B$62,2))</f>
        <v>Surrey</v>
      </c>
      <c r="C5726" t="str">
        <f>Table1[[#This Row],[School Name]]</f>
        <v>Strawberry Hill Elementary #109</v>
      </c>
      <c r="D5726" t="s">
        <v>1209</v>
      </c>
      <c r="E5726">
        <v>1983</v>
      </c>
      <c r="F5726" t="s">
        <v>15</v>
      </c>
      <c r="H5726" s="23">
        <v>42649</v>
      </c>
      <c r="I5726" s="20">
        <v>1</v>
      </c>
      <c r="J5726" t="s">
        <v>73</v>
      </c>
      <c r="K5726" s="1" t="s">
        <v>3259</v>
      </c>
      <c r="L5726">
        <v>1E-4</v>
      </c>
      <c r="M5726" s="20" t="s">
        <v>18</v>
      </c>
      <c r="P5726" s="1" t="s">
        <v>1002</v>
      </c>
      <c r="Q5726" s="20" t="s">
        <v>997</v>
      </c>
    </row>
    <row r="5727" spans="1:17" x14ac:dyDescent="0.25">
      <c r="A5727">
        <v>36</v>
      </c>
      <c r="B5727" t="str">
        <f>IF(A5727="","",VLOOKUP(A5727,LOVs!$A$3:$B$62,2))</f>
        <v>Surrey</v>
      </c>
      <c r="C5727" t="str">
        <f>Table1[[#This Row],[School Name]]</f>
        <v>Strawberry Hill Elementary #109</v>
      </c>
      <c r="D5727" t="s">
        <v>1209</v>
      </c>
      <c r="E5727">
        <v>1983</v>
      </c>
      <c r="F5727" t="s">
        <v>15</v>
      </c>
      <c r="H5727" s="23">
        <v>42649</v>
      </c>
      <c r="I5727" s="20">
        <v>1</v>
      </c>
      <c r="J5727" t="s">
        <v>73</v>
      </c>
      <c r="K5727" s="1" t="s">
        <v>3260</v>
      </c>
      <c r="L5727">
        <v>8.1300000000000001E-3</v>
      </c>
      <c r="M5727" s="20" t="s">
        <v>18</v>
      </c>
      <c r="P5727" s="1" t="s">
        <v>996</v>
      </c>
      <c r="Q5727" s="20" t="s">
        <v>997</v>
      </c>
    </row>
    <row r="5728" spans="1:17" x14ac:dyDescent="0.25">
      <c r="A5728">
        <v>36</v>
      </c>
      <c r="B5728" t="str">
        <f>IF(A5728="","",VLOOKUP(A5728,LOVs!$A$3:$B$62,2))</f>
        <v>Surrey</v>
      </c>
      <c r="C5728" t="str">
        <f>Table1[[#This Row],[School Name]]</f>
        <v>Strawberry Hill Elementary #109</v>
      </c>
      <c r="D5728" t="s">
        <v>1209</v>
      </c>
      <c r="E5728">
        <v>1983</v>
      </c>
      <c r="F5728" t="s">
        <v>15</v>
      </c>
      <c r="H5728" s="23">
        <v>42649</v>
      </c>
      <c r="I5728" s="20">
        <v>1</v>
      </c>
      <c r="J5728" t="s">
        <v>73</v>
      </c>
      <c r="K5728" s="1" t="s">
        <v>3260</v>
      </c>
      <c r="L5728">
        <v>1.2E-4</v>
      </c>
      <c r="M5728" s="20" t="s">
        <v>18</v>
      </c>
      <c r="P5728" s="1" t="s">
        <v>1002</v>
      </c>
      <c r="Q5728" s="20" t="s">
        <v>997</v>
      </c>
    </row>
    <row r="5729" spans="1:17" x14ac:dyDescent="0.25">
      <c r="A5729">
        <v>36</v>
      </c>
      <c r="B5729" t="str">
        <f>IF(A5729="","",VLOOKUP(A5729,LOVs!$A$3:$B$62,2))</f>
        <v>Surrey</v>
      </c>
      <c r="C5729" t="str">
        <f>Table1[[#This Row],[School Name]]</f>
        <v>Strawberry Hill Elementary #109</v>
      </c>
      <c r="D5729" t="s">
        <v>1209</v>
      </c>
      <c r="E5729">
        <v>1983</v>
      </c>
      <c r="F5729" t="s">
        <v>15</v>
      </c>
      <c r="H5729" s="23">
        <v>42649</v>
      </c>
      <c r="I5729" s="20">
        <v>1</v>
      </c>
      <c r="J5729" t="s">
        <v>73</v>
      </c>
      <c r="K5729" s="1" t="s">
        <v>3082</v>
      </c>
      <c r="L5729">
        <v>3.7299999999999998E-3</v>
      </c>
      <c r="M5729" s="20" t="s">
        <v>18</v>
      </c>
      <c r="P5729" s="1" t="s">
        <v>996</v>
      </c>
      <c r="Q5729" s="20" t="s">
        <v>997</v>
      </c>
    </row>
    <row r="5730" spans="1:17" x14ac:dyDescent="0.25">
      <c r="A5730">
        <v>36</v>
      </c>
      <c r="B5730" t="str">
        <f>IF(A5730="","",VLOOKUP(A5730,LOVs!$A$3:$B$62,2))</f>
        <v>Surrey</v>
      </c>
      <c r="C5730" t="str">
        <f>Table1[[#This Row],[School Name]]</f>
        <v>Strawberry Hill Elementary #109</v>
      </c>
      <c r="D5730" t="s">
        <v>1209</v>
      </c>
      <c r="E5730">
        <v>1983</v>
      </c>
      <c r="F5730" t="s">
        <v>15</v>
      </c>
      <c r="H5730" s="23">
        <v>42649</v>
      </c>
      <c r="I5730" s="20">
        <v>1</v>
      </c>
      <c r="J5730" t="s">
        <v>73</v>
      </c>
      <c r="K5730" s="1" t="s">
        <v>3082</v>
      </c>
      <c r="L5730">
        <v>1.2999999999999999E-4</v>
      </c>
      <c r="M5730" s="20" t="s">
        <v>18</v>
      </c>
      <c r="P5730" s="1" t="s">
        <v>1002</v>
      </c>
      <c r="Q5730" s="20" t="s">
        <v>997</v>
      </c>
    </row>
    <row r="5731" spans="1:17" x14ac:dyDescent="0.25">
      <c r="A5731">
        <v>36</v>
      </c>
      <c r="B5731" t="str">
        <f>IF(A5731="","",VLOOKUP(A5731,LOVs!$A$3:$B$62,2))</f>
        <v>Surrey</v>
      </c>
      <c r="C5731" t="str">
        <f>Table1[[#This Row],[School Name]]</f>
        <v>Strawberry Hill Elementary #109</v>
      </c>
      <c r="D5731" t="s">
        <v>1209</v>
      </c>
      <c r="E5731">
        <v>1983</v>
      </c>
      <c r="F5731" t="s">
        <v>15</v>
      </c>
      <c r="H5731" s="23">
        <v>42649</v>
      </c>
      <c r="I5731" s="20">
        <v>1</v>
      </c>
      <c r="J5731" t="s">
        <v>73</v>
      </c>
      <c r="K5731" s="1" t="s">
        <v>3083</v>
      </c>
      <c r="L5731">
        <v>1.0200000000000001E-2</v>
      </c>
      <c r="M5731" s="20" t="s">
        <v>18</v>
      </c>
      <c r="P5731" s="1" t="s">
        <v>996</v>
      </c>
      <c r="Q5731" s="20" t="s">
        <v>997</v>
      </c>
    </row>
    <row r="5732" spans="1:17" x14ac:dyDescent="0.25">
      <c r="A5732">
        <v>36</v>
      </c>
      <c r="B5732" t="str">
        <f>IF(A5732="","",VLOOKUP(A5732,LOVs!$A$3:$B$62,2))</f>
        <v>Surrey</v>
      </c>
      <c r="C5732" t="str">
        <f>Table1[[#This Row],[School Name]]</f>
        <v>Strawberry Hill Elementary #109</v>
      </c>
      <c r="D5732" t="s">
        <v>1209</v>
      </c>
      <c r="E5732">
        <v>1983</v>
      </c>
      <c r="F5732" t="s">
        <v>15</v>
      </c>
      <c r="H5732" s="23">
        <v>42649</v>
      </c>
      <c r="I5732" s="20">
        <v>1</v>
      </c>
      <c r="J5732" t="s">
        <v>73</v>
      </c>
      <c r="K5732" s="1" t="s">
        <v>3083</v>
      </c>
      <c r="L5732">
        <v>2.4000000000000001E-4</v>
      </c>
      <c r="M5732" s="20" t="s">
        <v>18</v>
      </c>
      <c r="P5732" s="1" t="s">
        <v>1002</v>
      </c>
      <c r="Q5732" s="20" t="s">
        <v>997</v>
      </c>
    </row>
    <row r="5733" spans="1:17" x14ac:dyDescent="0.25">
      <c r="A5733">
        <v>36</v>
      </c>
      <c r="B5733" t="str">
        <f>IF(A5733="","",VLOOKUP(A5733,LOVs!$A$3:$B$62,2))</f>
        <v>Surrey</v>
      </c>
      <c r="C5733" t="str">
        <f>Table1[[#This Row],[School Name]]</f>
        <v>Strawberry Hill Elementary #109</v>
      </c>
      <c r="D5733" t="s">
        <v>1209</v>
      </c>
      <c r="E5733">
        <v>1983</v>
      </c>
      <c r="F5733" t="s">
        <v>15</v>
      </c>
      <c r="H5733" s="23">
        <v>42649</v>
      </c>
      <c r="I5733" s="20">
        <v>1</v>
      </c>
      <c r="J5733" t="s">
        <v>73</v>
      </c>
      <c r="K5733" s="1" t="s">
        <v>3261</v>
      </c>
      <c r="L5733">
        <v>1.03E-2</v>
      </c>
      <c r="M5733" s="20" t="s">
        <v>15</v>
      </c>
      <c r="P5733" s="1" t="s">
        <v>996</v>
      </c>
      <c r="Q5733" s="20" t="s">
        <v>997</v>
      </c>
    </row>
    <row r="5734" spans="1:17" x14ac:dyDescent="0.25">
      <c r="A5734">
        <v>36</v>
      </c>
      <c r="B5734" t="str">
        <f>IF(A5734="","",VLOOKUP(A5734,LOVs!$A$3:$B$62,2))</f>
        <v>Surrey</v>
      </c>
      <c r="C5734" t="str">
        <f>Table1[[#This Row],[School Name]]</f>
        <v>Strawberry Hill Elementary #109</v>
      </c>
      <c r="D5734" t="s">
        <v>1209</v>
      </c>
      <c r="E5734">
        <v>1983</v>
      </c>
      <c r="F5734" t="s">
        <v>15</v>
      </c>
      <c r="H5734" s="23">
        <v>42649</v>
      </c>
      <c r="I5734" s="20">
        <v>1</v>
      </c>
      <c r="J5734" t="s">
        <v>73</v>
      </c>
      <c r="K5734" s="1" t="s">
        <v>3261</v>
      </c>
      <c r="L5734">
        <v>8.3000000000000001E-4</v>
      </c>
      <c r="M5734" s="20" t="s">
        <v>18</v>
      </c>
      <c r="P5734" s="1" t="s">
        <v>1002</v>
      </c>
      <c r="Q5734" s="20" t="s">
        <v>997</v>
      </c>
    </row>
    <row r="5735" spans="1:17" x14ac:dyDescent="0.25">
      <c r="A5735">
        <v>36</v>
      </c>
      <c r="B5735" t="str">
        <f>IF(A5735="","",VLOOKUP(A5735,LOVs!$A$3:$B$62,2))</f>
        <v>Surrey</v>
      </c>
      <c r="C5735" t="str">
        <f>Table1[[#This Row],[School Name]]</f>
        <v>Strawberry Hill Elementary #109</v>
      </c>
      <c r="D5735" t="s">
        <v>1209</v>
      </c>
      <c r="E5735">
        <v>1983</v>
      </c>
      <c r="F5735" t="s">
        <v>15</v>
      </c>
      <c r="H5735" s="23">
        <v>42649</v>
      </c>
      <c r="I5735" s="20">
        <v>1</v>
      </c>
      <c r="J5735" t="s">
        <v>73</v>
      </c>
      <c r="K5735" s="1" t="s">
        <v>3262</v>
      </c>
      <c r="L5735">
        <v>5.1799999999999997E-3</v>
      </c>
      <c r="M5735" s="20" t="s">
        <v>18</v>
      </c>
      <c r="P5735" s="1" t="s">
        <v>996</v>
      </c>
      <c r="Q5735" s="20" t="s">
        <v>997</v>
      </c>
    </row>
    <row r="5736" spans="1:17" x14ac:dyDescent="0.25">
      <c r="A5736">
        <v>36</v>
      </c>
      <c r="B5736" t="str">
        <f>IF(A5736="","",VLOOKUP(A5736,LOVs!$A$3:$B$62,2))</f>
        <v>Surrey</v>
      </c>
      <c r="C5736" t="str">
        <f>Table1[[#This Row],[School Name]]</f>
        <v>Strawberry Hill Elementary #109</v>
      </c>
      <c r="D5736" t="s">
        <v>1209</v>
      </c>
      <c r="E5736">
        <v>1983</v>
      </c>
      <c r="F5736" t="s">
        <v>15</v>
      </c>
      <c r="H5736" s="23">
        <v>42649</v>
      </c>
      <c r="I5736" s="20">
        <v>1</v>
      </c>
      <c r="J5736" t="s">
        <v>73</v>
      </c>
      <c r="K5736" s="1" t="s">
        <v>3262</v>
      </c>
      <c r="L5736">
        <v>8.0000000000000007E-5</v>
      </c>
      <c r="M5736" s="20" t="s">
        <v>18</v>
      </c>
      <c r="P5736" s="1" t="s">
        <v>1002</v>
      </c>
      <c r="Q5736" s="20" t="s">
        <v>997</v>
      </c>
    </row>
    <row r="5737" spans="1:17" ht="30" x14ac:dyDescent="0.25">
      <c r="A5737">
        <v>36</v>
      </c>
      <c r="B5737" t="str">
        <f>IF(A5737="","",VLOOKUP(A5737,LOVs!$A$3:$B$62,2))</f>
        <v>Surrey</v>
      </c>
      <c r="C5737" t="str">
        <f>Table1[[#This Row],[School Name]]</f>
        <v>Strawberry Hill Elementary #109</v>
      </c>
      <c r="D5737" t="s">
        <v>1209</v>
      </c>
      <c r="E5737">
        <v>1983</v>
      </c>
      <c r="F5737" t="s">
        <v>15</v>
      </c>
      <c r="H5737" s="23">
        <v>42649</v>
      </c>
      <c r="I5737" s="20">
        <v>1</v>
      </c>
      <c r="J5737" t="s">
        <v>73</v>
      </c>
      <c r="K5737" s="1" t="s">
        <v>2674</v>
      </c>
      <c r="L5737">
        <v>2.5600000000000001E-2</v>
      </c>
      <c r="M5737" s="20" t="s">
        <v>15</v>
      </c>
      <c r="P5737" s="1" t="s">
        <v>996</v>
      </c>
      <c r="Q5737" s="20" t="s">
        <v>997</v>
      </c>
    </row>
    <row r="5738" spans="1:17" ht="30" x14ac:dyDescent="0.25">
      <c r="A5738">
        <v>36</v>
      </c>
      <c r="B5738" t="str">
        <f>IF(A5738="","",VLOOKUP(A5738,LOVs!$A$3:$B$62,2))</f>
        <v>Surrey</v>
      </c>
      <c r="C5738" t="str">
        <f>Table1[[#This Row],[School Name]]</f>
        <v>Strawberry Hill Elementary #109</v>
      </c>
      <c r="D5738" t="s">
        <v>1209</v>
      </c>
      <c r="E5738">
        <v>1983</v>
      </c>
      <c r="F5738" t="s">
        <v>15</v>
      </c>
      <c r="H5738" s="23">
        <v>42649</v>
      </c>
      <c r="I5738" s="20">
        <v>1</v>
      </c>
      <c r="J5738" t="s">
        <v>73</v>
      </c>
      <c r="K5738" s="1" t="s">
        <v>2674</v>
      </c>
      <c r="L5738">
        <v>4.2500000000000003E-3</v>
      </c>
      <c r="M5738" s="20" t="s">
        <v>18</v>
      </c>
      <c r="P5738" s="1" t="s">
        <v>1002</v>
      </c>
      <c r="Q5738" s="20" t="s">
        <v>997</v>
      </c>
    </row>
    <row r="5739" spans="1:17" ht="30" x14ac:dyDescent="0.25">
      <c r="A5739">
        <v>36</v>
      </c>
      <c r="B5739" t="str">
        <f>IF(A5739="","",VLOOKUP(A5739,LOVs!$A$3:$B$62,2))</f>
        <v>Surrey</v>
      </c>
      <c r="C5739" t="str">
        <f>Table1[[#This Row],[School Name]]</f>
        <v>Strawberry Hill Elementary #109</v>
      </c>
      <c r="D5739" t="s">
        <v>1209</v>
      </c>
      <c r="E5739">
        <v>1983</v>
      </c>
      <c r="F5739" t="s">
        <v>15</v>
      </c>
      <c r="H5739" s="23">
        <v>42649</v>
      </c>
      <c r="I5739" s="20">
        <v>1</v>
      </c>
      <c r="J5739" t="s">
        <v>73</v>
      </c>
      <c r="K5739" s="1" t="s">
        <v>3263</v>
      </c>
      <c r="L5739">
        <v>2.07E-2</v>
      </c>
      <c r="M5739" s="20" t="s">
        <v>15</v>
      </c>
      <c r="P5739" s="1" t="s">
        <v>996</v>
      </c>
      <c r="Q5739" s="20" t="s">
        <v>997</v>
      </c>
    </row>
    <row r="5740" spans="1:17" ht="30" x14ac:dyDescent="0.25">
      <c r="A5740">
        <v>36</v>
      </c>
      <c r="B5740" t="str">
        <f>IF(A5740="","",VLOOKUP(A5740,LOVs!$A$3:$B$62,2))</f>
        <v>Surrey</v>
      </c>
      <c r="C5740" t="str">
        <f>Table1[[#This Row],[School Name]]</f>
        <v>Strawberry Hill Elementary #109</v>
      </c>
      <c r="D5740" t="s">
        <v>1209</v>
      </c>
      <c r="E5740">
        <v>1983</v>
      </c>
      <c r="F5740" t="s">
        <v>15</v>
      </c>
      <c r="H5740" s="23">
        <v>42649</v>
      </c>
      <c r="I5740" s="20">
        <v>1</v>
      </c>
      <c r="J5740" t="s">
        <v>73</v>
      </c>
      <c r="K5740" s="1" t="s">
        <v>3263</v>
      </c>
      <c r="L5740">
        <v>2.6800000000000001E-3</v>
      </c>
      <c r="M5740" s="20" t="s">
        <v>18</v>
      </c>
      <c r="P5740" s="1" t="s">
        <v>1002</v>
      </c>
      <c r="Q5740" s="20" t="s">
        <v>997</v>
      </c>
    </row>
    <row r="5741" spans="1:17" ht="30" x14ac:dyDescent="0.25">
      <c r="A5741">
        <v>36</v>
      </c>
      <c r="B5741" t="str">
        <f>IF(A5741="","",VLOOKUP(A5741,LOVs!$A$3:$B$62,2))</f>
        <v>Surrey</v>
      </c>
      <c r="C5741" t="str">
        <f>Table1[[#This Row],[School Name]]</f>
        <v>Strawberry Hill Elementary #109</v>
      </c>
      <c r="D5741" t="s">
        <v>1209</v>
      </c>
      <c r="E5741">
        <v>1983</v>
      </c>
      <c r="F5741" t="s">
        <v>15</v>
      </c>
      <c r="H5741" s="23">
        <v>42649</v>
      </c>
      <c r="I5741" s="20">
        <v>1</v>
      </c>
      <c r="J5741" t="s">
        <v>73</v>
      </c>
      <c r="K5741" s="1" t="s">
        <v>3264</v>
      </c>
      <c r="L5741">
        <v>3.9899999999999998E-2</v>
      </c>
      <c r="M5741" s="20" t="s">
        <v>15</v>
      </c>
      <c r="P5741" s="1" t="s">
        <v>996</v>
      </c>
      <c r="Q5741" s="20" t="s">
        <v>997</v>
      </c>
    </row>
    <row r="5742" spans="1:17" ht="30" x14ac:dyDescent="0.25">
      <c r="A5742">
        <v>36</v>
      </c>
      <c r="B5742" t="str">
        <f>IF(A5742="","",VLOOKUP(A5742,LOVs!$A$3:$B$62,2))</f>
        <v>Surrey</v>
      </c>
      <c r="C5742" t="str">
        <f>Table1[[#This Row],[School Name]]</f>
        <v>Strawberry Hill Elementary #109</v>
      </c>
      <c r="D5742" t="s">
        <v>1209</v>
      </c>
      <c r="E5742">
        <v>1983</v>
      </c>
      <c r="F5742" t="s">
        <v>15</v>
      </c>
      <c r="H5742" s="23">
        <v>42649</v>
      </c>
      <c r="I5742" s="20">
        <v>1</v>
      </c>
      <c r="J5742" t="s">
        <v>73</v>
      </c>
      <c r="K5742" s="1" t="s">
        <v>3264</v>
      </c>
      <c r="L5742">
        <v>3.8999999999999998E-3</v>
      </c>
      <c r="M5742" s="20" t="s">
        <v>18</v>
      </c>
      <c r="P5742" s="1" t="s">
        <v>1002</v>
      </c>
      <c r="Q5742" s="20" t="s">
        <v>997</v>
      </c>
    </row>
    <row r="5743" spans="1:17" ht="45" x14ac:dyDescent="0.25">
      <c r="A5743">
        <v>36</v>
      </c>
      <c r="B5743" t="str">
        <f>IF(A5743="","",VLOOKUP(A5743,LOVs!$A$3:$B$62,2))</f>
        <v>Surrey</v>
      </c>
      <c r="C5743" t="str">
        <f>Table1[[#This Row],[School Name]]</f>
        <v>Strawberry Hill Elementary #109</v>
      </c>
      <c r="D5743" t="s">
        <v>1209</v>
      </c>
      <c r="E5743">
        <v>1983</v>
      </c>
      <c r="F5743" t="s">
        <v>15</v>
      </c>
      <c r="H5743" s="23">
        <v>42649</v>
      </c>
      <c r="I5743" s="20">
        <v>1</v>
      </c>
      <c r="J5743" t="s">
        <v>73</v>
      </c>
      <c r="K5743" s="1" t="s">
        <v>3265</v>
      </c>
      <c r="L5743">
        <v>2.4199999999999998E-3</v>
      </c>
      <c r="M5743" s="20" t="s">
        <v>18</v>
      </c>
      <c r="P5743" s="1" t="s">
        <v>996</v>
      </c>
      <c r="Q5743" s="20" t="s">
        <v>997</v>
      </c>
    </row>
    <row r="5744" spans="1:17" ht="45" x14ac:dyDescent="0.25">
      <c r="A5744">
        <v>36</v>
      </c>
      <c r="B5744" t="str">
        <f>IF(A5744="","",VLOOKUP(A5744,LOVs!$A$3:$B$62,2))</f>
        <v>Surrey</v>
      </c>
      <c r="C5744" t="str">
        <f>Table1[[#This Row],[School Name]]</f>
        <v>Strawberry Hill Elementary #109</v>
      </c>
      <c r="D5744" t="s">
        <v>1209</v>
      </c>
      <c r="E5744">
        <v>1983</v>
      </c>
      <c r="F5744" t="s">
        <v>15</v>
      </c>
      <c r="H5744" s="23">
        <v>42649</v>
      </c>
      <c r="I5744" s="20">
        <v>1</v>
      </c>
      <c r="J5744" t="s">
        <v>73</v>
      </c>
      <c r="K5744" s="1" t="s">
        <v>3265</v>
      </c>
      <c r="L5744">
        <v>2.9999999999999997E-4</v>
      </c>
      <c r="M5744" s="20" t="s">
        <v>18</v>
      </c>
      <c r="P5744" s="1" t="s">
        <v>1002</v>
      </c>
      <c r="Q5744" s="20" t="s">
        <v>997</v>
      </c>
    </row>
    <row r="5745" spans="1:17" x14ac:dyDescent="0.25">
      <c r="A5745">
        <v>36</v>
      </c>
      <c r="B5745" t="str">
        <f>IF(A5745="","",VLOOKUP(A5745,LOVs!$A$3:$B$62,2))</f>
        <v>Surrey</v>
      </c>
      <c r="C5745" t="str">
        <f>Table1[[#This Row],[School Name]]</f>
        <v>Strawberry Hill Elementary #109</v>
      </c>
      <c r="D5745" t="s">
        <v>1209</v>
      </c>
      <c r="E5745">
        <v>1983</v>
      </c>
      <c r="F5745" t="s">
        <v>15</v>
      </c>
      <c r="H5745" s="23">
        <v>42649</v>
      </c>
      <c r="I5745" s="20">
        <v>1</v>
      </c>
      <c r="J5745" t="s">
        <v>73</v>
      </c>
      <c r="K5745" s="1" t="s">
        <v>3266</v>
      </c>
      <c r="L5745">
        <v>6.3499999999999997E-3</v>
      </c>
      <c r="M5745" s="20" t="s">
        <v>18</v>
      </c>
      <c r="P5745" s="1" t="s">
        <v>996</v>
      </c>
      <c r="Q5745" s="20" t="s">
        <v>997</v>
      </c>
    </row>
    <row r="5746" spans="1:17" x14ac:dyDescent="0.25">
      <c r="A5746">
        <v>36</v>
      </c>
      <c r="B5746" t="str">
        <f>IF(A5746="","",VLOOKUP(A5746,LOVs!$A$3:$B$62,2))</f>
        <v>Surrey</v>
      </c>
      <c r="C5746" t="str">
        <f>Table1[[#This Row],[School Name]]</f>
        <v>Strawberry Hill Elementary #109</v>
      </c>
      <c r="D5746" t="s">
        <v>1209</v>
      </c>
      <c r="E5746">
        <v>1983</v>
      </c>
      <c r="F5746" t="s">
        <v>15</v>
      </c>
      <c r="H5746" s="23">
        <v>42649</v>
      </c>
      <c r="I5746" s="20">
        <v>1</v>
      </c>
      <c r="J5746" t="s">
        <v>73</v>
      </c>
      <c r="K5746" s="1" t="s">
        <v>3266</v>
      </c>
      <c r="L5746">
        <v>1.1E-4</v>
      </c>
      <c r="M5746" s="20" t="s">
        <v>18</v>
      </c>
      <c r="P5746" s="1" t="s">
        <v>1002</v>
      </c>
      <c r="Q5746" s="20" t="s">
        <v>997</v>
      </c>
    </row>
    <row r="5747" spans="1:17" ht="30" x14ac:dyDescent="0.25">
      <c r="A5747">
        <v>36</v>
      </c>
      <c r="B5747" t="str">
        <f>IF(A5747="","",VLOOKUP(A5747,LOVs!$A$3:$B$62,2))</f>
        <v>Surrey</v>
      </c>
      <c r="C5747" t="str">
        <f>Table1[[#This Row],[School Name]]</f>
        <v>Strawberry Hill Elementary #109</v>
      </c>
      <c r="D5747" t="s">
        <v>1209</v>
      </c>
      <c r="E5747">
        <v>1983</v>
      </c>
      <c r="F5747" t="s">
        <v>15</v>
      </c>
      <c r="H5747" s="23">
        <v>42649</v>
      </c>
      <c r="I5747" s="20">
        <v>1</v>
      </c>
      <c r="J5747" t="s">
        <v>73</v>
      </c>
      <c r="K5747" s="1" t="s">
        <v>3267</v>
      </c>
      <c r="L5747">
        <v>1.74E-3</v>
      </c>
      <c r="M5747" s="20" t="s">
        <v>18</v>
      </c>
      <c r="P5747" s="1" t="s">
        <v>996</v>
      </c>
      <c r="Q5747" s="20" t="s">
        <v>997</v>
      </c>
    </row>
    <row r="5748" spans="1:17" ht="30" x14ac:dyDescent="0.25">
      <c r="A5748">
        <v>36</v>
      </c>
      <c r="B5748" t="str">
        <f>IF(A5748="","",VLOOKUP(A5748,LOVs!$A$3:$B$62,2))</f>
        <v>Surrey</v>
      </c>
      <c r="C5748" t="str">
        <f>Table1[[#This Row],[School Name]]</f>
        <v>Strawberry Hill Elementary #109</v>
      </c>
      <c r="D5748" t="s">
        <v>1209</v>
      </c>
      <c r="E5748">
        <v>1983</v>
      </c>
      <c r="F5748" t="s">
        <v>15</v>
      </c>
      <c r="H5748" s="23">
        <v>42649</v>
      </c>
      <c r="I5748" s="20">
        <v>1</v>
      </c>
      <c r="J5748" t="s">
        <v>73</v>
      </c>
      <c r="K5748" s="1" t="s">
        <v>3267</v>
      </c>
      <c r="L5748">
        <v>6.9999999999999994E-5</v>
      </c>
      <c r="M5748" s="20" t="s">
        <v>18</v>
      </c>
      <c r="P5748" s="1" t="s">
        <v>1002</v>
      </c>
      <c r="Q5748" s="20" t="s">
        <v>997</v>
      </c>
    </row>
    <row r="5749" spans="1:17" ht="30" x14ac:dyDescent="0.25">
      <c r="A5749">
        <v>36</v>
      </c>
      <c r="B5749" t="str">
        <f>IF(A5749="","",VLOOKUP(A5749,LOVs!$A$3:$B$62,2))</f>
        <v>Surrey</v>
      </c>
      <c r="C5749" t="str">
        <f>Table1[[#This Row],[School Name]]</f>
        <v>Strawberry Hill Elementary #109</v>
      </c>
      <c r="D5749" t="s">
        <v>1209</v>
      </c>
      <c r="E5749">
        <v>1983</v>
      </c>
      <c r="F5749" t="s">
        <v>15</v>
      </c>
      <c r="H5749" s="23">
        <v>42649</v>
      </c>
      <c r="I5749" s="20">
        <v>1</v>
      </c>
      <c r="J5749" t="s">
        <v>73</v>
      </c>
      <c r="K5749" s="1" t="s">
        <v>3268</v>
      </c>
      <c r="L5749">
        <v>5.0499999999999998E-3</v>
      </c>
      <c r="M5749" s="20" t="s">
        <v>18</v>
      </c>
      <c r="P5749" s="1" t="s">
        <v>996</v>
      </c>
      <c r="Q5749" s="20" t="s">
        <v>997</v>
      </c>
    </row>
    <row r="5750" spans="1:17" ht="30" x14ac:dyDescent="0.25">
      <c r="A5750">
        <v>36</v>
      </c>
      <c r="B5750" t="str">
        <f>IF(A5750="","",VLOOKUP(A5750,LOVs!$A$3:$B$62,2))</f>
        <v>Surrey</v>
      </c>
      <c r="C5750" t="str">
        <f>Table1[[#This Row],[School Name]]</f>
        <v>Strawberry Hill Elementary #109</v>
      </c>
      <c r="D5750" t="s">
        <v>1209</v>
      </c>
      <c r="E5750">
        <v>1983</v>
      </c>
      <c r="F5750" t="s">
        <v>15</v>
      </c>
      <c r="H5750" s="23">
        <v>42649</v>
      </c>
      <c r="I5750" s="20">
        <v>1</v>
      </c>
      <c r="J5750" t="s">
        <v>73</v>
      </c>
      <c r="K5750" s="1" t="s">
        <v>3268</v>
      </c>
      <c r="L5750">
        <v>2.0000000000000001E-4</v>
      </c>
      <c r="M5750" s="20" t="s">
        <v>18</v>
      </c>
      <c r="P5750" s="1" t="s">
        <v>1002</v>
      </c>
      <c r="Q5750" s="20" t="s">
        <v>997</v>
      </c>
    </row>
    <row r="5751" spans="1:17" ht="30" x14ac:dyDescent="0.25">
      <c r="A5751">
        <v>36</v>
      </c>
      <c r="B5751" t="str">
        <f>IF(A5751="","",VLOOKUP(A5751,LOVs!$A$3:$B$62,2))</f>
        <v>Surrey</v>
      </c>
      <c r="C5751" t="str">
        <f>Table1[[#This Row],[School Name]]</f>
        <v>Strawberry Hill Elementary #109</v>
      </c>
      <c r="D5751" t="s">
        <v>1209</v>
      </c>
      <c r="E5751">
        <v>1983</v>
      </c>
      <c r="F5751" t="s">
        <v>15</v>
      </c>
      <c r="H5751" s="23">
        <v>42649</v>
      </c>
      <c r="I5751" s="20">
        <v>1</v>
      </c>
      <c r="J5751" t="s">
        <v>73</v>
      </c>
      <c r="K5751" s="1" t="s">
        <v>3269</v>
      </c>
      <c r="L5751">
        <v>1.9199999999999998E-2</v>
      </c>
      <c r="M5751" s="20" t="s">
        <v>15</v>
      </c>
      <c r="P5751" s="1" t="s">
        <v>996</v>
      </c>
      <c r="Q5751" s="20" t="s">
        <v>997</v>
      </c>
    </row>
    <row r="5752" spans="1:17" ht="30" x14ac:dyDescent="0.25">
      <c r="A5752">
        <v>36</v>
      </c>
      <c r="B5752" t="str">
        <f>IF(A5752="","",VLOOKUP(A5752,LOVs!$A$3:$B$62,2))</f>
        <v>Surrey</v>
      </c>
      <c r="C5752" t="str">
        <f>Table1[[#This Row],[School Name]]</f>
        <v>Strawberry Hill Elementary #109</v>
      </c>
      <c r="D5752" t="s">
        <v>1209</v>
      </c>
      <c r="E5752">
        <v>1983</v>
      </c>
      <c r="F5752" t="s">
        <v>15</v>
      </c>
      <c r="H5752" s="23">
        <v>42649</v>
      </c>
      <c r="I5752" s="20">
        <v>1</v>
      </c>
      <c r="J5752" t="s">
        <v>73</v>
      </c>
      <c r="K5752" s="1" t="s">
        <v>3269</v>
      </c>
      <c r="L5752">
        <v>2.7E-4</v>
      </c>
      <c r="M5752" s="20" t="s">
        <v>18</v>
      </c>
      <c r="P5752" s="1" t="s">
        <v>1002</v>
      </c>
      <c r="Q5752" s="20" t="s">
        <v>997</v>
      </c>
    </row>
    <row r="5753" spans="1:17" ht="30" x14ac:dyDescent="0.25">
      <c r="A5753">
        <v>36</v>
      </c>
      <c r="B5753" t="str">
        <f>IF(A5753="","",VLOOKUP(A5753,LOVs!$A$3:$B$62,2))</f>
        <v>Surrey</v>
      </c>
      <c r="C5753" t="str">
        <f>Table1[[#This Row],[School Name]]</f>
        <v>Strawberry Hill Elementary #109</v>
      </c>
      <c r="D5753" t="s">
        <v>1209</v>
      </c>
      <c r="E5753">
        <v>1983</v>
      </c>
      <c r="F5753" t="s">
        <v>15</v>
      </c>
      <c r="H5753" s="23">
        <v>42649</v>
      </c>
      <c r="I5753" s="20">
        <v>1</v>
      </c>
      <c r="J5753" t="s">
        <v>73</v>
      </c>
      <c r="K5753" s="1" t="s">
        <v>3270</v>
      </c>
      <c r="L5753">
        <v>3.65E-3</v>
      </c>
      <c r="M5753" s="20" t="s">
        <v>18</v>
      </c>
      <c r="P5753" s="1" t="s">
        <v>996</v>
      </c>
      <c r="Q5753" s="20" t="s">
        <v>997</v>
      </c>
    </row>
    <row r="5754" spans="1:17" ht="30" x14ac:dyDescent="0.25">
      <c r="A5754">
        <v>36</v>
      </c>
      <c r="B5754" t="str">
        <f>IF(A5754="","",VLOOKUP(A5754,LOVs!$A$3:$B$62,2))</f>
        <v>Surrey</v>
      </c>
      <c r="C5754" t="str">
        <f>Table1[[#This Row],[School Name]]</f>
        <v>Strawberry Hill Elementary #109</v>
      </c>
      <c r="D5754" t="s">
        <v>1209</v>
      </c>
      <c r="E5754">
        <v>1983</v>
      </c>
      <c r="F5754" t="s">
        <v>15</v>
      </c>
      <c r="H5754" s="23">
        <v>42649</v>
      </c>
      <c r="I5754" s="20">
        <v>1</v>
      </c>
      <c r="J5754" t="s">
        <v>73</v>
      </c>
      <c r="K5754" s="1" t="s">
        <v>3270</v>
      </c>
      <c r="L5754">
        <v>1.23E-3</v>
      </c>
      <c r="M5754" s="20" t="s">
        <v>18</v>
      </c>
      <c r="P5754" s="1" t="s">
        <v>1002</v>
      </c>
      <c r="Q5754" s="20" t="s">
        <v>997</v>
      </c>
    </row>
    <row r="5755" spans="1:17" ht="30" x14ac:dyDescent="0.25">
      <c r="A5755">
        <v>36</v>
      </c>
      <c r="B5755" t="str">
        <f>IF(A5755="","",VLOOKUP(A5755,LOVs!$A$3:$B$62,2))</f>
        <v>Surrey</v>
      </c>
      <c r="C5755" t="str">
        <f>Table1[[#This Row],[School Name]]</f>
        <v>Strawberry Hill Elementary #109</v>
      </c>
      <c r="D5755" t="s">
        <v>1209</v>
      </c>
      <c r="E5755">
        <v>1983</v>
      </c>
      <c r="F5755" t="s">
        <v>15</v>
      </c>
      <c r="H5755" s="23">
        <v>42649</v>
      </c>
      <c r="I5755" s="20">
        <v>1</v>
      </c>
      <c r="J5755" t="s">
        <v>73</v>
      </c>
      <c r="K5755" s="1" t="s">
        <v>3271</v>
      </c>
      <c r="L5755">
        <v>0.61699999999999999</v>
      </c>
      <c r="M5755" s="20" t="s">
        <v>18</v>
      </c>
      <c r="P5755" s="1" t="s">
        <v>996</v>
      </c>
      <c r="Q5755" s="20" t="s">
        <v>997</v>
      </c>
    </row>
    <row r="5756" spans="1:17" ht="30" x14ac:dyDescent="0.25">
      <c r="A5756">
        <v>36</v>
      </c>
      <c r="B5756" t="str">
        <f>IF(A5756="","",VLOOKUP(A5756,LOVs!$A$3:$B$62,2))</f>
        <v>Surrey</v>
      </c>
      <c r="C5756" t="str">
        <f>Table1[[#This Row],[School Name]]</f>
        <v>Strawberry Hill Elementary #109</v>
      </c>
      <c r="D5756" t="s">
        <v>1209</v>
      </c>
      <c r="E5756">
        <v>1983</v>
      </c>
      <c r="F5756" t="s">
        <v>15</v>
      </c>
      <c r="H5756" s="23">
        <v>42649</v>
      </c>
      <c r="I5756" s="20">
        <v>1</v>
      </c>
      <c r="J5756" t="s">
        <v>73</v>
      </c>
      <c r="K5756" s="1" t="s">
        <v>3271</v>
      </c>
      <c r="L5756">
        <v>2.31E-3</v>
      </c>
      <c r="M5756" s="20" t="s">
        <v>18</v>
      </c>
      <c r="P5756" s="1" t="s">
        <v>1002</v>
      </c>
      <c r="Q5756" s="20" t="s">
        <v>997</v>
      </c>
    </row>
    <row r="5757" spans="1:17" ht="30" x14ac:dyDescent="0.25">
      <c r="A5757">
        <v>36</v>
      </c>
      <c r="B5757" t="str">
        <f>IF(A5757="","",VLOOKUP(A5757,LOVs!$A$3:$B$62,2))</f>
        <v>Surrey</v>
      </c>
      <c r="C5757" t="str">
        <f>Table1[[#This Row],[School Name]]</f>
        <v>Strawberry Hill Elementary #109</v>
      </c>
      <c r="D5757" t="s">
        <v>1209</v>
      </c>
      <c r="E5757">
        <v>1983</v>
      </c>
      <c r="F5757" t="s">
        <v>15</v>
      </c>
      <c r="H5757" s="23">
        <v>42649</v>
      </c>
      <c r="I5757" s="20">
        <v>1</v>
      </c>
      <c r="J5757" t="s">
        <v>73</v>
      </c>
      <c r="K5757" s="1" t="s">
        <v>3272</v>
      </c>
      <c r="L5757">
        <v>2.7499999999999998E-3</v>
      </c>
      <c r="M5757" s="20" t="s">
        <v>18</v>
      </c>
      <c r="P5757" s="1" t="s">
        <v>996</v>
      </c>
      <c r="Q5757" s="20" t="s">
        <v>997</v>
      </c>
    </row>
    <row r="5758" spans="1:17" ht="30" x14ac:dyDescent="0.25">
      <c r="A5758">
        <v>36</v>
      </c>
      <c r="B5758" t="str">
        <f>IF(A5758="","",VLOOKUP(A5758,LOVs!$A$3:$B$62,2))</f>
        <v>Surrey</v>
      </c>
      <c r="C5758" t="str">
        <f>Table1[[#This Row],[School Name]]</f>
        <v>Strawberry Hill Elementary #109</v>
      </c>
      <c r="D5758" t="s">
        <v>1209</v>
      </c>
      <c r="E5758">
        <v>1983</v>
      </c>
      <c r="F5758" t="s">
        <v>15</v>
      </c>
      <c r="H5758" s="23">
        <v>42649</v>
      </c>
      <c r="I5758" s="20">
        <v>1</v>
      </c>
      <c r="J5758" t="s">
        <v>73</v>
      </c>
      <c r="K5758" s="1" t="s">
        <v>3272</v>
      </c>
      <c r="L5758">
        <v>5.0000000000000002E-5</v>
      </c>
      <c r="M5758" s="20" t="s">
        <v>18</v>
      </c>
      <c r="P5758" s="1" t="s">
        <v>1002</v>
      </c>
      <c r="Q5758" s="20" t="s">
        <v>997</v>
      </c>
    </row>
    <row r="5759" spans="1:17" x14ac:dyDescent="0.25">
      <c r="A5759">
        <v>36</v>
      </c>
      <c r="B5759" t="str">
        <f>IF(A5759="","",VLOOKUP(A5759,LOVs!$A$3:$B$62,2))</f>
        <v>Surrey</v>
      </c>
      <c r="C5759" t="str">
        <f>Table1[[#This Row],[School Name]]</f>
        <v>Strawberry Hill Elementary #109</v>
      </c>
      <c r="D5759" t="s">
        <v>1209</v>
      </c>
      <c r="E5759">
        <v>1983</v>
      </c>
      <c r="F5759" t="s">
        <v>15</v>
      </c>
      <c r="H5759" s="23">
        <v>42649</v>
      </c>
      <c r="I5759" s="20">
        <v>1</v>
      </c>
      <c r="J5759" t="s">
        <v>73</v>
      </c>
      <c r="K5759" s="1" t="s">
        <v>3273</v>
      </c>
      <c r="L5759">
        <v>4.4299999999999999E-2</v>
      </c>
      <c r="M5759" s="20" t="s">
        <v>15</v>
      </c>
      <c r="P5759" s="1" t="s">
        <v>996</v>
      </c>
      <c r="Q5759" s="20" t="s">
        <v>997</v>
      </c>
    </row>
    <row r="5760" spans="1:17" x14ac:dyDescent="0.25">
      <c r="A5760">
        <v>36</v>
      </c>
      <c r="B5760" t="str">
        <f>IF(A5760="","",VLOOKUP(A5760,LOVs!$A$3:$B$62,2))</f>
        <v>Surrey</v>
      </c>
      <c r="C5760" t="str">
        <f>Table1[[#This Row],[School Name]]</f>
        <v>Strawberry Hill Elementary #109</v>
      </c>
      <c r="D5760" t="s">
        <v>1209</v>
      </c>
      <c r="E5760">
        <v>1983</v>
      </c>
      <c r="F5760" t="s">
        <v>15</v>
      </c>
      <c r="H5760" s="23">
        <v>42649</v>
      </c>
      <c r="I5760" s="20">
        <v>1</v>
      </c>
      <c r="J5760" t="s">
        <v>73</v>
      </c>
      <c r="K5760" s="1" t="s">
        <v>3273</v>
      </c>
      <c r="L5760">
        <v>1.42E-3</v>
      </c>
      <c r="M5760" s="20" t="s">
        <v>18</v>
      </c>
      <c r="P5760" s="1" t="s">
        <v>1002</v>
      </c>
      <c r="Q5760" s="20" t="s">
        <v>997</v>
      </c>
    </row>
    <row r="5761" spans="1:17" x14ac:dyDescent="0.25">
      <c r="A5761">
        <v>36</v>
      </c>
      <c r="B5761" t="str">
        <f>IF(A5761="","",VLOOKUP(A5761,LOVs!$A$3:$B$62,2))</f>
        <v>Surrey</v>
      </c>
      <c r="C5761" t="str">
        <f>Table1[[#This Row],[School Name]]</f>
        <v>Strawberry Hill Elementary #109</v>
      </c>
      <c r="D5761" t="s">
        <v>1209</v>
      </c>
      <c r="E5761">
        <v>1983</v>
      </c>
      <c r="F5761" t="s">
        <v>15</v>
      </c>
      <c r="H5761" s="23">
        <v>42649</v>
      </c>
      <c r="I5761" s="20">
        <v>1</v>
      </c>
      <c r="J5761" t="s">
        <v>73</v>
      </c>
      <c r="K5761" s="1" t="s">
        <v>3274</v>
      </c>
      <c r="L5761">
        <v>4.28E-3</v>
      </c>
      <c r="M5761" s="20" t="s">
        <v>18</v>
      </c>
      <c r="P5761" s="1" t="s">
        <v>996</v>
      </c>
      <c r="Q5761" s="20" t="s">
        <v>997</v>
      </c>
    </row>
    <row r="5762" spans="1:17" x14ac:dyDescent="0.25">
      <c r="A5762">
        <v>36</v>
      </c>
      <c r="B5762" t="str">
        <f>IF(A5762="","",VLOOKUP(A5762,LOVs!$A$3:$B$62,2))</f>
        <v>Surrey</v>
      </c>
      <c r="C5762" t="str">
        <f>Table1[[#This Row],[School Name]]</f>
        <v>Strawberry Hill Elementary #109</v>
      </c>
      <c r="D5762" t="s">
        <v>1209</v>
      </c>
      <c r="E5762">
        <v>1983</v>
      </c>
      <c r="F5762" t="s">
        <v>15</v>
      </c>
      <c r="H5762" s="23">
        <v>42649</v>
      </c>
      <c r="I5762" s="20">
        <v>1</v>
      </c>
      <c r="J5762" t="s">
        <v>73</v>
      </c>
      <c r="K5762" s="1" t="s">
        <v>3274</v>
      </c>
      <c r="L5762">
        <v>1.2999999999999999E-4</v>
      </c>
      <c r="M5762" s="20" t="s">
        <v>18</v>
      </c>
      <c r="P5762" s="1" t="s">
        <v>1002</v>
      </c>
      <c r="Q5762" s="20" t="s">
        <v>997</v>
      </c>
    </row>
    <row r="5763" spans="1:17" ht="30" x14ac:dyDescent="0.25">
      <c r="A5763">
        <v>36</v>
      </c>
      <c r="B5763" t="str">
        <f>IF(A5763="","",VLOOKUP(A5763,LOVs!$A$3:$B$62,2))</f>
        <v>Surrey</v>
      </c>
      <c r="C5763" t="str">
        <f>Table1[[#This Row],[School Name]]</f>
        <v>Strawberry Hill Elementary #109</v>
      </c>
      <c r="D5763" t="s">
        <v>1209</v>
      </c>
      <c r="E5763">
        <v>1983</v>
      </c>
      <c r="F5763" t="s">
        <v>15</v>
      </c>
      <c r="H5763" s="23">
        <v>42649</v>
      </c>
      <c r="I5763" s="20">
        <v>1</v>
      </c>
      <c r="J5763" t="s">
        <v>73</v>
      </c>
      <c r="K5763" s="1" t="s">
        <v>3275</v>
      </c>
      <c r="L5763">
        <v>0.126</v>
      </c>
      <c r="M5763" s="20" t="s">
        <v>15</v>
      </c>
      <c r="P5763" s="1" t="s">
        <v>996</v>
      </c>
      <c r="Q5763" s="20" t="s">
        <v>997</v>
      </c>
    </row>
    <row r="5764" spans="1:17" ht="30" x14ac:dyDescent="0.25">
      <c r="A5764">
        <v>36</v>
      </c>
      <c r="B5764" t="str">
        <f>IF(A5764="","",VLOOKUP(A5764,LOVs!$A$3:$B$62,2))</f>
        <v>Surrey</v>
      </c>
      <c r="C5764" t="str">
        <f>Table1[[#This Row],[School Name]]</f>
        <v>Strawberry Hill Elementary #109</v>
      </c>
      <c r="D5764" t="s">
        <v>1209</v>
      </c>
      <c r="E5764">
        <v>1983</v>
      </c>
      <c r="F5764" t="s">
        <v>15</v>
      </c>
      <c r="H5764" s="23">
        <v>42649</v>
      </c>
      <c r="I5764" s="20">
        <v>1</v>
      </c>
      <c r="J5764" t="s">
        <v>73</v>
      </c>
      <c r="K5764" s="1" t="s">
        <v>3275</v>
      </c>
      <c r="L5764">
        <v>1.2999999999999999E-3</v>
      </c>
      <c r="M5764" s="20" t="s">
        <v>18</v>
      </c>
      <c r="P5764" s="1" t="s">
        <v>1002</v>
      </c>
      <c r="Q5764" s="20" t="s">
        <v>997</v>
      </c>
    </row>
    <row r="5765" spans="1:17" x14ac:dyDescent="0.25">
      <c r="A5765">
        <v>36</v>
      </c>
      <c r="B5765" t="str">
        <f>IF(A5765="","",VLOOKUP(A5765,LOVs!$A$3:$B$62,2))</f>
        <v>Surrey</v>
      </c>
      <c r="C5765" t="str">
        <f>Table1[[#This Row],[School Name]]</f>
        <v>Strawberry Hill Elementary #109</v>
      </c>
      <c r="D5765" t="s">
        <v>1209</v>
      </c>
      <c r="E5765">
        <v>1983</v>
      </c>
      <c r="F5765" t="s">
        <v>15</v>
      </c>
      <c r="H5765" s="23">
        <v>42649</v>
      </c>
      <c r="I5765" s="20">
        <v>1</v>
      </c>
      <c r="J5765" t="s">
        <v>73</v>
      </c>
      <c r="K5765" s="1" t="s">
        <v>3276</v>
      </c>
      <c r="L5765">
        <v>0.223</v>
      </c>
      <c r="M5765" s="20" t="s">
        <v>15</v>
      </c>
      <c r="P5765" s="1" t="s">
        <v>996</v>
      </c>
      <c r="Q5765" s="20" t="s">
        <v>997</v>
      </c>
    </row>
    <row r="5766" spans="1:17" x14ac:dyDescent="0.25">
      <c r="A5766">
        <v>36</v>
      </c>
      <c r="B5766" t="str">
        <f>IF(A5766="","",VLOOKUP(A5766,LOVs!$A$3:$B$62,2))</f>
        <v>Surrey</v>
      </c>
      <c r="C5766" t="str">
        <f>Table1[[#This Row],[School Name]]</f>
        <v>Strawberry Hill Elementary #109</v>
      </c>
      <c r="D5766" t="s">
        <v>1209</v>
      </c>
      <c r="E5766">
        <v>1983</v>
      </c>
      <c r="F5766" t="s">
        <v>15</v>
      </c>
      <c r="H5766" s="23">
        <v>42649</v>
      </c>
      <c r="I5766" s="20">
        <v>1</v>
      </c>
      <c r="J5766" t="s">
        <v>73</v>
      </c>
      <c r="K5766" s="1" t="s">
        <v>3276</v>
      </c>
      <c r="L5766">
        <v>2.6100000000000002E-2</v>
      </c>
      <c r="M5766" s="20" t="s">
        <v>15</v>
      </c>
      <c r="P5766" s="1" t="s">
        <v>1002</v>
      </c>
      <c r="Q5766" s="20" t="s">
        <v>997</v>
      </c>
    </row>
    <row r="5767" spans="1:17" ht="30" x14ac:dyDescent="0.25">
      <c r="A5767">
        <v>36</v>
      </c>
      <c r="B5767" t="str">
        <f>IF(A5767="","",VLOOKUP(A5767,LOVs!$A$3:$B$62,2))</f>
        <v>Surrey</v>
      </c>
      <c r="C5767" t="str">
        <f>Table1[[#This Row],[School Name]]</f>
        <v>Strawberry Hill Elementary #109</v>
      </c>
      <c r="D5767" t="s">
        <v>1209</v>
      </c>
      <c r="E5767">
        <v>1983</v>
      </c>
      <c r="F5767" t="s">
        <v>15</v>
      </c>
      <c r="H5767" s="23">
        <v>42649</v>
      </c>
      <c r="I5767" s="20">
        <v>1</v>
      </c>
      <c r="J5767" t="s">
        <v>73</v>
      </c>
      <c r="K5767" s="1" t="s">
        <v>3132</v>
      </c>
      <c r="L5767">
        <v>2.0400000000000001E-2</v>
      </c>
      <c r="M5767" s="20" t="s">
        <v>15</v>
      </c>
      <c r="P5767" s="1" t="s">
        <v>996</v>
      </c>
      <c r="Q5767" s="20" t="s">
        <v>997</v>
      </c>
    </row>
    <row r="5768" spans="1:17" ht="30" x14ac:dyDescent="0.25">
      <c r="A5768">
        <v>36</v>
      </c>
      <c r="B5768" t="str">
        <f>IF(A5768="","",VLOOKUP(A5768,LOVs!$A$3:$B$62,2))</f>
        <v>Surrey</v>
      </c>
      <c r="C5768" t="str">
        <f>Table1[[#This Row],[School Name]]</f>
        <v>Strawberry Hill Elementary #109</v>
      </c>
      <c r="D5768" t="s">
        <v>1209</v>
      </c>
      <c r="E5768">
        <v>1983</v>
      </c>
      <c r="F5768" t="s">
        <v>15</v>
      </c>
      <c r="H5768" s="23">
        <v>42649</v>
      </c>
      <c r="I5768" s="20">
        <v>1</v>
      </c>
      <c r="J5768" t="s">
        <v>73</v>
      </c>
      <c r="K5768" s="1" t="s">
        <v>3132</v>
      </c>
      <c r="L5768">
        <v>3.0699999999999998E-3</v>
      </c>
      <c r="M5768" s="20" t="s">
        <v>18</v>
      </c>
      <c r="P5768" s="1" t="s">
        <v>1002</v>
      </c>
      <c r="Q5768" s="20" t="s">
        <v>997</v>
      </c>
    </row>
    <row r="5769" spans="1:17" x14ac:dyDescent="0.25">
      <c r="A5769">
        <v>36</v>
      </c>
      <c r="B5769" t="str">
        <f>IF(A5769="","",VLOOKUP(A5769,LOVs!$A$3:$B$62,2))</f>
        <v>Surrey</v>
      </c>
      <c r="C5769" t="str">
        <f>Table1[[#This Row],[School Name]]</f>
        <v>WE Kinvig Elementary #109</v>
      </c>
      <c r="D5769" t="s">
        <v>1360</v>
      </c>
      <c r="E5769">
        <v>1982</v>
      </c>
      <c r="F5769" t="s">
        <v>15</v>
      </c>
      <c r="H5769" s="23">
        <v>42649</v>
      </c>
      <c r="I5769" s="20">
        <v>1</v>
      </c>
      <c r="J5769" t="s">
        <v>73</v>
      </c>
      <c r="K5769" s="1" t="s">
        <v>3277</v>
      </c>
      <c r="L5769">
        <v>2.5499999999999998E-2</v>
      </c>
      <c r="M5769" s="20" t="s">
        <v>18</v>
      </c>
      <c r="P5769" s="1" t="s">
        <v>996</v>
      </c>
      <c r="Q5769" s="20" t="s">
        <v>997</v>
      </c>
    </row>
    <row r="5770" spans="1:17" x14ac:dyDescent="0.25">
      <c r="A5770">
        <v>36</v>
      </c>
      <c r="B5770" t="str">
        <f>IF(A5770="","",VLOOKUP(A5770,LOVs!$A$3:$B$62,2))</f>
        <v>Surrey</v>
      </c>
      <c r="C5770" t="str">
        <f>Table1[[#This Row],[School Name]]</f>
        <v>WE Kinvig Elementary #109</v>
      </c>
      <c r="D5770" t="s">
        <v>1360</v>
      </c>
      <c r="E5770">
        <v>1982</v>
      </c>
      <c r="F5770" t="s">
        <v>15</v>
      </c>
      <c r="H5770" s="23">
        <v>42649</v>
      </c>
      <c r="I5770" s="20">
        <v>1</v>
      </c>
      <c r="J5770" t="s">
        <v>73</v>
      </c>
      <c r="K5770" s="1" t="s">
        <v>3277</v>
      </c>
      <c r="L5770">
        <v>8.4999999999999995E-4</v>
      </c>
      <c r="M5770" s="20" t="s">
        <v>18</v>
      </c>
      <c r="P5770" s="1" t="s">
        <v>1002</v>
      </c>
      <c r="Q5770" s="20" t="s">
        <v>997</v>
      </c>
    </row>
    <row r="5771" spans="1:17" ht="30" x14ac:dyDescent="0.25">
      <c r="A5771">
        <v>36</v>
      </c>
      <c r="B5771" t="str">
        <f>IF(A5771="","",VLOOKUP(A5771,LOVs!$A$3:$B$62,2))</f>
        <v>Surrey</v>
      </c>
      <c r="C5771" t="str">
        <f>Table1[[#This Row],[School Name]]</f>
        <v>WE Kinvig Elementary #109</v>
      </c>
      <c r="D5771" t="s">
        <v>1360</v>
      </c>
      <c r="E5771">
        <v>1982</v>
      </c>
      <c r="F5771" t="s">
        <v>15</v>
      </c>
      <c r="H5771" s="23">
        <v>42649</v>
      </c>
      <c r="I5771" s="20">
        <v>1</v>
      </c>
      <c r="J5771" t="s">
        <v>73</v>
      </c>
      <c r="K5771" s="1" t="s">
        <v>3278</v>
      </c>
      <c r="L5771">
        <v>8.8800000000000004E-2</v>
      </c>
      <c r="M5771" s="20" t="s">
        <v>18</v>
      </c>
      <c r="P5771" s="1" t="s">
        <v>996</v>
      </c>
      <c r="Q5771" s="20" t="s">
        <v>997</v>
      </c>
    </row>
    <row r="5772" spans="1:17" ht="30" x14ac:dyDescent="0.25">
      <c r="A5772">
        <v>36</v>
      </c>
      <c r="B5772" t="str">
        <f>IF(A5772="","",VLOOKUP(A5772,LOVs!$A$3:$B$62,2))</f>
        <v>Surrey</v>
      </c>
      <c r="C5772" t="str">
        <f>Table1[[#This Row],[School Name]]</f>
        <v>WE Kinvig Elementary #109</v>
      </c>
      <c r="D5772" t="s">
        <v>1360</v>
      </c>
      <c r="E5772">
        <v>1982</v>
      </c>
      <c r="F5772" t="s">
        <v>15</v>
      </c>
      <c r="H5772" s="23">
        <v>42649</v>
      </c>
      <c r="I5772" s="20">
        <v>1</v>
      </c>
      <c r="J5772" t="s">
        <v>73</v>
      </c>
      <c r="K5772" s="1" t="s">
        <v>3278</v>
      </c>
      <c r="L5772">
        <v>7.2999999999999996E-4</v>
      </c>
      <c r="M5772" s="20" t="s">
        <v>18</v>
      </c>
      <c r="P5772" s="1" t="s">
        <v>1002</v>
      </c>
      <c r="Q5772" s="20" t="s">
        <v>997</v>
      </c>
    </row>
    <row r="5773" spans="1:17" x14ac:dyDescent="0.25">
      <c r="A5773">
        <v>36</v>
      </c>
      <c r="B5773" t="str">
        <f>IF(A5773="","",VLOOKUP(A5773,LOVs!$A$3:$B$62,2))</f>
        <v>Surrey</v>
      </c>
      <c r="C5773" t="str">
        <f>Table1[[#This Row],[School Name]]</f>
        <v>WE Kinvig Elementary #109</v>
      </c>
      <c r="D5773" t="s">
        <v>1360</v>
      </c>
      <c r="E5773">
        <v>1982</v>
      </c>
      <c r="F5773" t="s">
        <v>15</v>
      </c>
      <c r="H5773" s="23">
        <v>42649</v>
      </c>
      <c r="I5773" s="20">
        <v>1</v>
      </c>
      <c r="J5773" t="s">
        <v>73</v>
      </c>
      <c r="K5773" s="1" t="s">
        <v>3279</v>
      </c>
      <c r="L5773">
        <v>1.2200000000000001E-2</v>
      </c>
      <c r="M5773" s="20" t="s">
        <v>15</v>
      </c>
      <c r="P5773" s="1" t="s">
        <v>996</v>
      </c>
      <c r="Q5773" s="20" t="s">
        <v>997</v>
      </c>
    </row>
    <row r="5774" spans="1:17" x14ac:dyDescent="0.25">
      <c r="A5774">
        <v>36</v>
      </c>
      <c r="B5774" t="str">
        <f>IF(A5774="","",VLOOKUP(A5774,LOVs!$A$3:$B$62,2))</f>
        <v>Surrey</v>
      </c>
      <c r="C5774" t="str">
        <f>Table1[[#This Row],[School Name]]</f>
        <v>WE Kinvig Elementary #109</v>
      </c>
      <c r="D5774" t="s">
        <v>1360</v>
      </c>
      <c r="E5774">
        <v>1982</v>
      </c>
      <c r="F5774" t="s">
        <v>15</v>
      </c>
      <c r="H5774" s="23">
        <v>42649</v>
      </c>
      <c r="I5774" s="20">
        <v>1</v>
      </c>
      <c r="J5774" t="s">
        <v>73</v>
      </c>
      <c r="K5774" s="1" t="s">
        <v>3279</v>
      </c>
      <c r="L5774">
        <v>4.6000000000000001E-4</v>
      </c>
      <c r="M5774" s="20" t="s">
        <v>18</v>
      </c>
      <c r="P5774" s="1" t="s">
        <v>1002</v>
      </c>
      <c r="Q5774" s="20" t="s">
        <v>997</v>
      </c>
    </row>
    <row r="5775" spans="1:17" ht="30" x14ac:dyDescent="0.25">
      <c r="A5775">
        <v>36</v>
      </c>
      <c r="B5775" t="str">
        <f>IF(A5775="","",VLOOKUP(A5775,LOVs!$A$3:$B$62,2))</f>
        <v>Surrey</v>
      </c>
      <c r="C5775" t="str">
        <f>Table1[[#This Row],[School Name]]</f>
        <v>WE Kinvig Elementary #109</v>
      </c>
      <c r="D5775" t="s">
        <v>1360</v>
      </c>
      <c r="E5775">
        <v>1982</v>
      </c>
      <c r="F5775" t="s">
        <v>15</v>
      </c>
      <c r="H5775" s="23">
        <v>42649</v>
      </c>
      <c r="I5775" s="20">
        <v>1</v>
      </c>
      <c r="J5775" t="s">
        <v>73</v>
      </c>
      <c r="K5775" s="1" t="s">
        <v>3280</v>
      </c>
      <c r="L5775">
        <v>1.49E-2</v>
      </c>
      <c r="M5775" s="20" t="s">
        <v>18</v>
      </c>
      <c r="P5775" s="1" t="s">
        <v>996</v>
      </c>
      <c r="Q5775" s="20" t="s">
        <v>997</v>
      </c>
    </row>
    <row r="5776" spans="1:17" ht="30" x14ac:dyDescent="0.25">
      <c r="A5776">
        <v>36</v>
      </c>
      <c r="B5776" t="str">
        <f>IF(A5776="","",VLOOKUP(A5776,LOVs!$A$3:$B$62,2))</f>
        <v>Surrey</v>
      </c>
      <c r="C5776" t="str">
        <f>Table1[[#This Row],[School Name]]</f>
        <v>WE Kinvig Elementary #109</v>
      </c>
      <c r="D5776" t="s">
        <v>1360</v>
      </c>
      <c r="E5776">
        <v>1982</v>
      </c>
      <c r="F5776" t="s">
        <v>15</v>
      </c>
      <c r="H5776" s="23">
        <v>42649</v>
      </c>
      <c r="I5776" s="20">
        <v>1</v>
      </c>
      <c r="J5776" t="s">
        <v>73</v>
      </c>
      <c r="K5776" s="1" t="s">
        <v>3280</v>
      </c>
      <c r="L5776">
        <v>1.72E-3</v>
      </c>
      <c r="M5776" s="20" t="s">
        <v>18</v>
      </c>
      <c r="P5776" s="1" t="s">
        <v>1002</v>
      </c>
      <c r="Q5776" s="20" t="s">
        <v>997</v>
      </c>
    </row>
    <row r="5777" spans="1:17" x14ac:dyDescent="0.25">
      <c r="A5777">
        <v>36</v>
      </c>
      <c r="B5777" t="str">
        <f>IF(A5777="","",VLOOKUP(A5777,LOVs!$A$3:$B$62,2))</f>
        <v>Surrey</v>
      </c>
      <c r="C5777" t="str">
        <f>Table1[[#This Row],[School Name]]</f>
        <v>WE Kinvig Elementary #109</v>
      </c>
      <c r="D5777" t="s">
        <v>1360</v>
      </c>
      <c r="E5777">
        <v>1982</v>
      </c>
      <c r="F5777" t="s">
        <v>15</v>
      </c>
      <c r="H5777" s="23">
        <v>42649</v>
      </c>
      <c r="I5777" s="20">
        <v>1</v>
      </c>
      <c r="J5777" t="s">
        <v>73</v>
      </c>
      <c r="K5777" s="1" t="s">
        <v>3281</v>
      </c>
      <c r="L5777">
        <v>4.3799999999999999E-2</v>
      </c>
      <c r="M5777" s="20" t="s">
        <v>15</v>
      </c>
      <c r="P5777" s="1" t="s">
        <v>996</v>
      </c>
      <c r="Q5777" s="20" t="s">
        <v>997</v>
      </c>
    </row>
    <row r="5778" spans="1:17" x14ac:dyDescent="0.25">
      <c r="A5778">
        <v>36</v>
      </c>
      <c r="B5778" t="str">
        <f>IF(A5778="","",VLOOKUP(A5778,LOVs!$A$3:$B$62,2))</f>
        <v>Surrey</v>
      </c>
      <c r="C5778" t="str">
        <f>Table1[[#This Row],[School Name]]</f>
        <v>WE Kinvig Elementary #109</v>
      </c>
      <c r="D5778" t="s">
        <v>1360</v>
      </c>
      <c r="E5778">
        <v>1982</v>
      </c>
      <c r="F5778" t="s">
        <v>15</v>
      </c>
      <c r="H5778" s="23">
        <v>42649</v>
      </c>
      <c r="I5778" s="20">
        <v>1</v>
      </c>
      <c r="J5778" t="s">
        <v>73</v>
      </c>
      <c r="K5778" s="1" t="s">
        <v>3281</v>
      </c>
      <c r="L5778">
        <v>1.34E-3</v>
      </c>
      <c r="M5778" s="20" t="s">
        <v>18</v>
      </c>
      <c r="P5778" s="1" t="s">
        <v>1002</v>
      </c>
      <c r="Q5778" s="20" t="s">
        <v>997</v>
      </c>
    </row>
    <row r="5779" spans="1:17" ht="30" x14ac:dyDescent="0.25">
      <c r="A5779">
        <v>36</v>
      </c>
      <c r="B5779" t="str">
        <f>IF(A5779="","",VLOOKUP(A5779,LOVs!$A$3:$B$62,2))</f>
        <v>Surrey</v>
      </c>
      <c r="C5779" t="str">
        <f>Table1[[#This Row],[School Name]]</f>
        <v>WE Kinvig Elementary #109</v>
      </c>
      <c r="D5779" t="s">
        <v>1360</v>
      </c>
      <c r="E5779">
        <v>1982</v>
      </c>
      <c r="F5779" t="s">
        <v>15</v>
      </c>
      <c r="H5779" s="23">
        <v>42649</v>
      </c>
      <c r="I5779" s="20">
        <v>1</v>
      </c>
      <c r="J5779" t="s">
        <v>73</v>
      </c>
      <c r="K5779" s="1" t="s">
        <v>3282</v>
      </c>
      <c r="L5779">
        <v>8.1700000000000002E-3</v>
      </c>
      <c r="M5779" s="20" t="s">
        <v>18</v>
      </c>
      <c r="P5779" s="1" t="s">
        <v>996</v>
      </c>
      <c r="Q5779" s="20" t="s">
        <v>997</v>
      </c>
    </row>
    <row r="5780" spans="1:17" ht="30" x14ac:dyDescent="0.25">
      <c r="A5780">
        <v>36</v>
      </c>
      <c r="B5780" t="str">
        <f>IF(A5780="","",VLOOKUP(A5780,LOVs!$A$3:$B$62,2))</f>
        <v>Surrey</v>
      </c>
      <c r="C5780" t="str">
        <f>Table1[[#This Row],[School Name]]</f>
        <v>WE Kinvig Elementary #109</v>
      </c>
      <c r="D5780" t="s">
        <v>1360</v>
      </c>
      <c r="E5780">
        <v>1982</v>
      </c>
      <c r="F5780" t="s">
        <v>15</v>
      </c>
      <c r="H5780" s="23">
        <v>42649</v>
      </c>
      <c r="I5780" s="20">
        <v>1</v>
      </c>
      <c r="J5780" t="s">
        <v>73</v>
      </c>
      <c r="K5780" s="1" t="s">
        <v>3282</v>
      </c>
      <c r="L5780">
        <v>1.57E-3</v>
      </c>
      <c r="M5780" s="20" t="s">
        <v>18</v>
      </c>
      <c r="P5780" s="1" t="s">
        <v>1002</v>
      </c>
      <c r="Q5780" s="20" t="s">
        <v>997</v>
      </c>
    </row>
    <row r="5781" spans="1:17" x14ac:dyDescent="0.25">
      <c r="A5781">
        <v>36</v>
      </c>
      <c r="B5781" t="str">
        <f>IF(A5781="","",VLOOKUP(A5781,LOVs!$A$3:$B$62,2))</f>
        <v>Surrey</v>
      </c>
      <c r="C5781" t="str">
        <f>Table1[[#This Row],[School Name]]</f>
        <v>WE Kinvig Elementary #109</v>
      </c>
      <c r="D5781" t="s">
        <v>1360</v>
      </c>
      <c r="E5781">
        <v>1982</v>
      </c>
      <c r="F5781" t="s">
        <v>15</v>
      </c>
      <c r="H5781" s="23">
        <v>42649</v>
      </c>
      <c r="I5781" s="20">
        <v>1</v>
      </c>
      <c r="J5781" t="s">
        <v>73</v>
      </c>
      <c r="K5781" s="1" t="s">
        <v>3283</v>
      </c>
      <c r="L5781">
        <v>2.3900000000000001E-2</v>
      </c>
      <c r="M5781" s="20" t="s">
        <v>15</v>
      </c>
      <c r="P5781" s="1" t="s">
        <v>996</v>
      </c>
      <c r="Q5781" s="20" t="s">
        <v>997</v>
      </c>
    </row>
    <row r="5782" spans="1:17" x14ac:dyDescent="0.25">
      <c r="A5782">
        <v>36</v>
      </c>
      <c r="B5782" t="str">
        <f>IF(A5782="","",VLOOKUP(A5782,LOVs!$A$3:$B$62,2))</f>
        <v>Surrey</v>
      </c>
      <c r="C5782" t="str">
        <f>Table1[[#This Row],[School Name]]</f>
        <v>WE Kinvig Elementary #109</v>
      </c>
      <c r="D5782" t="s">
        <v>1360</v>
      </c>
      <c r="E5782">
        <v>1982</v>
      </c>
      <c r="F5782" t="s">
        <v>15</v>
      </c>
      <c r="H5782" s="23">
        <v>42649</v>
      </c>
      <c r="I5782" s="20">
        <v>1</v>
      </c>
      <c r="J5782" t="s">
        <v>73</v>
      </c>
      <c r="K5782" s="1" t="s">
        <v>3283</v>
      </c>
      <c r="L5782">
        <v>6.6E-4</v>
      </c>
      <c r="M5782" s="20" t="s">
        <v>18</v>
      </c>
      <c r="P5782" s="1" t="s">
        <v>1002</v>
      </c>
      <c r="Q5782" s="20" t="s">
        <v>997</v>
      </c>
    </row>
    <row r="5783" spans="1:17" ht="30" x14ac:dyDescent="0.25">
      <c r="A5783">
        <v>36</v>
      </c>
      <c r="B5783" t="str">
        <f>IF(A5783="","",VLOOKUP(A5783,LOVs!$A$3:$B$62,2))</f>
        <v>Surrey</v>
      </c>
      <c r="C5783" t="str">
        <f>Table1[[#This Row],[School Name]]</f>
        <v>WE Kinvig Elementary #109</v>
      </c>
      <c r="D5783" t="s">
        <v>1360</v>
      </c>
      <c r="E5783">
        <v>1982</v>
      </c>
      <c r="F5783" t="s">
        <v>15</v>
      </c>
      <c r="H5783" s="23">
        <v>42649</v>
      </c>
      <c r="I5783" s="20">
        <v>1</v>
      </c>
      <c r="J5783" t="s">
        <v>73</v>
      </c>
      <c r="K5783" s="1" t="s">
        <v>3284</v>
      </c>
      <c r="L5783">
        <v>4.19E-2</v>
      </c>
      <c r="M5783" s="20" t="s">
        <v>15</v>
      </c>
      <c r="P5783" s="1" t="s">
        <v>996</v>
      </c>
      <c r="Q5783" s="20" t="s">
        <v>997</v>
      </c>
    </row>
    <row r="5784" spans="1:17" ht="30" x14ac:dyDescent="0.25">
      <c r="A5784">
        <v>36</v>
      </c>
      <c r="B5784" t="str">
        <f>IF(A5784="","",VLOOKUP(A5784,LOVs!$A$3:$B$62,2))</f>
        <v>Surrey</v>
      </c>
      <c r="C5784" t="str">
        <f>Table1[[#This Row],[School Name]]</f>
        <v>WE Kinvig Elementary #109</v>
      </c>
      <c r="D5784" t="s">
        <v>1360</v>
      </c>
      <c r="E5784">
        <v>1982</v>
      </c>
      <c r="F5784" t="s">
        <v>15</v>
      </c>
      <c r="H5784" s="23">
        <v>42649</v>
      </c>
      <c r="I5784" s="20">
        <v>1</v>
      </c>
      <c r="J5784" t="s">
        <v>73</v>
      </c>
      <c r="K5784" s="1" t="s">
        <v>3284</v>
      </c>
      <c r="L5784">
        <v>2.4399999999999999E-3</v>
      </c>
      <c r="M5784" s="20" t="s">
        <v>18</v>
      </c>
      <c r="P5784" s="1" t="s">
        <v>1002</v>
      </c>
      <c r="Q5784" s="20" t="s">
        <v>997</v>
      </c>
    </row>
    <row r="5785" spans="1:17" x14ac:dyDescent="0.25">
      <c r="A5785">
        <v>36</v>
      </c>
      <c r="B5785" t="str">
        <f>IF(A5785="","",VLOOKUP(A5785,LOVs!$A$3:$B$62,2))</f>
        <v>Surrey</v>
      </c>
      <c r="C5785" t="str">
        <f>Table1[[#This Row],[School Name]]</f>
        <v xml:space="preserve">Cedar Hill Elementary  #073 </v>
      </c>
      <c r="D5785" t="s">
        <v>1029</v>
      </c>
      <c r="E5785">
        <v>1964</v>
      </c>
      <c r="F5785" t="s">
        <v>15</v>
      </c>
      <c r="H5785" s="23">
        <v>42650</v>
      </c>
      <c r="I5785" s="20">
        <v>1</v>
      </c>
      <c r="J5785" t="s">
        <v>73</v>
      </c>
      <c r="K5785" s="1" t="s">
        <v>2527</v>
      </c>
      <c r="L5785">
        <v>4.5300000000000002E-3</v>
      </c>
      <c r="M5785" s="20" t="s">
        <v>18</v>
      </c>
      <c r="P5785" s="1" t="s">
        <v>996</v>
      </c>
      <c r="Q5785" s="20" t="s">
        <v>997</v>
      </c>
    </row>
    <row r="5786" spans="1:17" x14ac:dyDescent="0.25">
      <c r="A5786">
        <v>36</v>
      </c>
      <c r="B5786" t="str">
        <f>IF(A5786="","",VLOOKUP(A5786,LOVs!$A$3:$B$62,2))</f>
        <v>Surrey</v>
      </c>
      <c r="C5786" t="str">
        <f>Table1[[#This Row],[School Name]]</f>
        <v xml:space="preserve">Cedar Hill Elementary  #073 </v>
      </c>
      <c r="D5786" t="s">
        <v>1029</v>
      </c>
      <c r="E5786">
        <v>1964</v>
      </c>
      <c r="F5786" t="s">
        <v>15</v>
      </c>
      <c r="H5786" s="23">
        <v>42650</v>
      </c>
      <c r="I5786" s="20">
        <v>1</v>
      </c>
      <c r="J5786" t="s">
        <v>73</v>
      </c>
      <c r="K5786" s="1" t="s">
        <v>2527</v>
      </c>
      <c r="L5786">
        <v>2.5999999999999998E-4</v>
      </c>
      <c r="M5786" s="20" t="s">
        <v>18</v>
      </c>
      <c r="P5786" s="1" t="s">
        <v>998</v>
      </c>
      <c r="Q5786" s="20" t="s">
        <v>997</v>
      </c>
    </row>
    <row r="5787" spans="1:17" x14ac:dyDescent="0.25">
      <c r="A5787">
        <v>36</v>
      </c>
      <c r="B5787" t="str">
        <f>IF(A5787="","",VLOOKUP(A5787,LOVs!$A$3:$B$62,2))</f>
        <v>Surrey</v>
      </c>
      <c r="C5787" t="str">
        <f>Table1[[#This Row],[School Name]]</f>
        <v xml:space="preserve">Cedar Hill Elementary  #073 </v>
      </c>
      <c r="D5787" t="s">
        <v>1029</v>
      </c>
      <c r="E5787">
        <v>1964</v>
      </c>
      <c r="F5787" t="s">
        <v>15</v>
      </c>
      <c r="H5787" s="23">
        <v>42650</v>
      </c>
      <c r="I5787" s="20">
        <v>1</v>
      </c>
      <c r="J5787" t="s">
        <v>73</v>
      </c>
      <c r="K5787" s="1" t="s">
        <v>3285</v>
      </c>
      <c r="L5787">
        <v>1.0500000000000001E-2</v>
      </c>
      <c r="M5787" s="20" t="s">
        <v>15</v>
      </c>
      <c r="P5787" s="1" t="s">
        <v>996</v>
      </c>
      <c r="Q5787" s="20" t="s">
        <v>997</v>
      </c>
    </row>
    <row r="5788" spans="1:17" x14ac:dyDescent="0.25">
      <c r="A5788">
        <v>36</v>
      </c>
      <c r="B5788" t="str">
        <f>IF(A5788="","",VLOOKUP(A5788,LOVs!$A$3:$B$62,2))</f>
        <v>Surrey</v>
      </c>
      <c r="C5788" t="str">
        <f>Table1[[#This Row],[School Name]]</f>
        <v xml:space="preserve">Cedar Hill Elementary  #073 </v>
      </c>
      <c r="D5788" t="s">
        <v>1029</v>
      </c>
      <c r="E5788">
        <v>1964</v>
      </c>
      <c r="F5788" t="s">
        <v>15</v>
      </c>
      <c r="H5788" s="23">
        <v>42650</v>
      </c>
      <c r="I5788" s="20">
        <v>1</v>
      </c>
      <c r="J5788" t="s">
        <v>73</v>
      </c>
      <c r="K5788" s="1" t="s">
        <v>3285</v>
      </c>
      <c r="L5788">
        <v>2.1000000000000001E-4</v>
      </c>
      <c r="M5788" s="20" t="s">
        <v>18</v>
      </c>
      <c r="P5788" s="1" t="s">
        <v>998</v>
      </c>
      <c r="Q5788" s="20" t="s">
        <v>997</v>
      </c>
    </row>
    <row r="5789" spans="1:17" x14ac:dyDescent="0.25">
      <c r="A5789">
        <v>36</v>
      </c>
      <c r="B5789" t="str">
        <f>IF(A5789="","",VLOOKUP(A5789,LOVs!$A$3:$B$62,2))</f>
        <v>Surrey</v>
      </c>
      <c r="C5789" t="str">
        <f>Table1[[#This Row],[School Name]]</f>
        <v xml:space="preserve">Cedar Hill Elementary  #073 </v>
      </c>
      <c r="D5789" t="s">
        <v>1029</v>
      </c>
      <c r="E5789">
        <v>1964</v>
      </c>
      <c r="F5789" t="s">
        <v>15</v>
      </c>
      <c r="H5789" s="23">
        <v>42650</v>
      </c>
      <c r="I5789" s="20">
        <v>1</v>
      </c>
      <c r="J5789" t="s">
        <v>73</v>
      </c>
      <c r="K5789" s="1" t="s">
        <v>3286</v>
      </c>
      <c r="L5789">
        <v>9.0500000000000008E-3</v>
      </c>
      <c r="M5789" s="20" t="s">
        <v>18</v>
      </c>
      <c r="P5789" s="1" t="s">
        <v>996</v>
      </c>
      <c r="Q5789" s="20" t="s">
        <v>997</v>
      </c>
    </row>
    <row r="5790" spans="1:17" x14ac:dyDescent="0.25">
      <c r="A5790">
        <v>36</v>
      </c>
      <c r="B5790" t="str">
        <f>IF(A5790="","",VLOOKUP(A5790,LOVs!$A$3:$B$62,2))</f>
        <v>Surrey</v>
      </c>
      <c r="C5790" t="str">
        <f>Table1[[#This Row],[School Name]]</f>
        <v xml:space="preserve">Cedar Hill Elementary  #073 </v>
      </c>
      <c r="D5790" t="s">
        <v>1029</v>
      </c>
      <c r="E5790">
        <v>1964</v>
      </c>
      <c r="F5790" t="s">
        <v>15</v>
      </c>
      <c r="H5790" s="23">
        <v>42650</v>
      </c>
      <c r="I5790" s="20">
        <v>1</v>
      </c>
      <c r="J5790" t="s">
        <v>73</v>
      </c>
      <c r="K5790" s="1" t="s">
        <v>3286</v>
      </c>
      <c r="L5790">
        <v>2.3000000000000001E-4</v>
      </c>
      <c r="M5790" s="20" t="s">
        <v>18</v>
      </c>
      <c r="P5790" s="1" t="s">
        <v>998</v>
      </c>
      <c r="Q5790" s="20" t="s">
        <v>997</v>
      </c>
    </row>
    <row r="5791" spans="1:17" x14ac:dyDescent="0.25">
      <c r="A5791">
        <v>36</v>
      </c>
      <c r="B5791" t="str">
        <f>IF(A5791="","",VLOOKUP(A5791,LOVs!$A$3:$B$62,2))</f>
        <v>Surrey</v>
      </c>
      <c r="C5791" t="str">
        <f>Table1[[#This Row],[School Name]]</f>
        <v xml:space="preserve">Cedar Hill Elementary  #073 </v>
      </c>
      <c r="D5791" t="s">
        <v>1029</v>
      </c>
      <c r="E5791">
        <v>1964</v>
      </c>
      <c r="F5791" t="s">
        <v>15</v>
      </c>
      <c r="H5791" s="23">
        <v>42650</v>
      </c>
      <c r="I5791" s="20">
        <v>1</v>
      </c>
      <c r="J5791" t="s">
        <v>73</v>
      </c>
      <c r="K5791" s="1" t="s">
        <v>3287</v>
      </c>
      <c r="L5791">
        <v>6.5300000000000002E-3</v>
      </c>
      <c r="M5791" s="20" t="s">
        <v>18</v>
      </c>
      <c r="P5791" s="1" t="s">
        <v>996</v>
      </c>
      <c r="Q5791" s="20" t="s">
        <v>997</v>
      </c>
    </row>
    <row r="5792" spans="1:17" x14ac:dyDescent="0.25">
      <c r="A5792">
        <v>36</v>
      </c>
      <c r="B5792" t="str">
        <f>IF(A5792="","",VLOOKUP(A5792,LOVs!$A$3:$B$62,2))</f>
        <v>Surrey</v>
      </c>
      <c r="C5792" t="str">
        <f>Table1[[#This Row],[School Name]]</f>
        <v xml:space="preserve">Cedar Hill Elementary  #073 </v>
      </c>
      <c r="D5792" t="s">
        <v>1029</v>
      </c>
      <c r="E5792">
        <v>1964</v>
      </c>
      <c r="F5792" t="s">
        <v>15</v>
      </c>
      <c r="H5792" s="23">
        <v>42650</v>
      </c>
      <c r="I5792" s="20">
        <v>1</v>
      </c>
      <c r="J5792" t="s">
        <v>73</v>
      </c>
      <c r="K5792" s="1" t="s">
        <v>3287</v>
      </c>
      <c r="L5792">
        <v>2.5999999999999998E-4</v>
      </c>
      <c r="M5792" s="20" t="s">
        <v>18</v>
      </c>
      <c r="P5792" s="1" t="s">
        <v>998</v>
      </c>
      <c r="Q5792" s="20" t="s">
        <v>997</v>
      </c>
    </row>
    <row r="5793" spans="1:17" x14ac:dyDescent="0.25">
      <c r="A5793">
        <v>36</v>
      </c>
      <c r="B5793" t="str">
        <f>IF(A5793="","",VLOOKUP(A5793,LOVs!$A$3:$B$62,2))</f>
        <v>Surrey</v>
      </c>
      <c r="C5793" t="str">
        <f>Table1[[#This Row],[School Name]]</f>
        <v xml:space="preserve">Cedar Hill Elementary  #073 </v>
      </c>
      <c r="D5793" t="s">
        <v>1029</v>
      </c>
      <c r="E5793">
        <v>1964</v>
      </c>
      <c r="F5793" t="s">
        <v>15</v>
      </c>
      <c r="H5793" s="23">
        <v>42650</v>
      </c>
      <c r="I5793" s="20">
        <v>1</v>
      </c>
      <c r="J5793" t="s">
        <v>73</v>
      </c>
      <c r="K5793" s="1" t="s">
        <v>3288</v>
      </c>
      <c r="L5793">
        <v>3.3899999999999998E-3</v>
      </c>
      <c r="M5793" s="20" t="s">
        <v>18</v>
      </c>
      <c r="P5793" s="1" t="s">
        <v>996</v>
      </c>
      <c r="Q5793" s="20" t="s">
        <v>997</v>
      </c>
    </row>
    <row r="5794" spans="1:17" x14ac:dyDescent="0.25">
      <c r="A5794">
        <v>36</v>
      </c>
      <c r="B5794" t="str">
        <f>IF(A5794="","",VLOOKUP(A5794,LOVs!$A$3:$B$62,2))</f>
        <v>Surrey</v>
      </c>
      <c r="C5794" t="str">
        <f>Table1[[#This Row],[School Name]]</f>
        <v xml:space="preserve">Cedar Hill Elementary  #073 </v>
      </c>
      <c r="D5794" t="s">
        <v>1029</v>
      </c>
      <c r="E5794">
        <v>1964</v>
      </c>
      <c r="F5794" t="s">
        <v>15</v>
      </c>
      <c r="H5794" s="23">
        <v>42650</v>
      </c>
      <c r="I5794" s="20">
        <v>1</v>
      </c>
      <c r="J5794" t="s">
        <v>73</v>
      </c>
      <c r="K5794" s="1" t="s">
        <v>3288</v>
      </c>
      <c r="L5794">
        <v>4.8999999999999998E-4</v>
      </c>
      <c r="M5794" s="20" t="s">
        <v>18</v>
      </c>
      <c r="P5794" s="1" t="s">
        <v>998</v>
      </c>
      <c r="Q5794" s="20" t="s">
        <v>997</v>
      </c>
    </row>
    <row r="5795" spans="1:17" x14ac:dyDescent="0.25">
      <c r="A5795">
        <v>36</v>
      </c>
      <c r="B5795" t="str">
        <f>IF(A5795="","",VLOOKUP(A5795,LOVs!$A$3:$B$62,2))</f>
        <v>Surrey</v>
      </c>
      <c r="C5795" t="str">
        <f>Table1[[#This Row],[School Name]]</f>
        <v xml:space="preserve">Cedar Hill Elementary  #073 </v>
      </c>
      <c r="D5795" t="s">
        <v>1029</v>
      </c>
      <c r="E5795">
        <v>1964</v>
      </c>
      <c r="F5795" t="s">
        <v>15</v>
      </c>
      <c r="H5795" s="23">
        <v>42650</v>
      </c>
      <c r="I5795" s="20">
        <v>1</v>
      </c>
      <c r="J5795" t="s">
        <v>73</v>
      </c>
      <c r="K5795" s="1" t="s">
        <v>3289</v>
      </c>
      <c r="L5795">
        <v>7.9600000000000001E-3</v>
      </c>
      <c r="M5795" s="20" t="s">
        <v>18</v>
      </c>
      <c r="P5795" s="1" t="s">
        <v>996</v>
      </c>
      <c r="Q5795" s="20" t="s">
        <v>997</v>
      </c>
    </row>
    <row r="5796" spans="1:17" x14ac:dyDescent="0.25">
      <c r="A5796">
        <v>36</v>
      </c>
      <c r="B5796" t="str">
        <f>IF(A5796="","",VLOOKUP(A5796,LOVs!$A$3:$B$62,2))</f>
        <v>Surrey</v>
      </c>
      <c r="C5796" t="str">
        <f>Table1[[#This Row],[School Name]]</f>
        <v xml:space="preserve">Cedar Hill Elementary  #073 </v>
      </c>
      <c r="D5796" t="s">
        <v>1029</v>
      </c>
      <c r="E5796">
        <v>1964</v>
      </c>
      <c r="F5796" t="s">
        <v>15</v>
      </c>
      <c r="H5796" s="23">
        <v>42650</v>
      </c>
      <c r="I5796" s="20">
        <v>1</v>
      </c>
      <c r="J5796" t="s">
        <v>73</v>
      </c>
      <c r="K5796" s="1" t="s">
        <v>3289</v>
      </c>
      <c r="L5796">
        <v>2.5999999999999998E-4</v>
      </c>
      <c r="M5796" s="20" t="s">
        <v>18</v>
      </c>
      <c r="P5796" s="1" t="s">
        <v>998</v>
      </c>
      <c r="Q5796" s="20" t="s">
        <v>997</v>
      </c>
    </row>
    <row r="5797" spans="1:17" x14ac:dyDescent="0.25">
      <c r="A5797">
        <v>36</v>
      </c>
      <c r="B5797" t="str">
        <f>IF(A5797="","",VLOOKUP(A5797,LOVs!$A$3:$B$62,2))</f>
        <v>Surrey</v>
      </c>
      <c r="C5797" t="str">
        <f>Table1[[#This Row],[School Name]]</f>
        <v xml:space="preserve">Cedar Hill Elementary  #073 </v>
      </c>
      <c r="D5797" t="s">
        <v>1029</v>
      </c>
      <c r="E5797">
        <v>1964</v>
      </c>
      <c r="F5797" t="s">
        <v>15</v>
      </c>
      <c r="H5797" s="23">
        <v>42650</v>
      </c>
      <c r="I5797" s="20">
        <v>1</v>
      </c>
      <c r="J5797" t="s">
        <v>73</v>
      </c>
      <c r="K5797" s="1" t="s">
        <v>3290</v>
      </c>
      <c r="L5797">
        <v>1.04E-2</v>
      </c>
      <c r="M5797" s="20" t="s">
        <v>15</v>
      </c>
      <c r="P5797" s="1" t="s">
        <v>996</v>
      </c>
      <c r="Q5797" s="20" t="s">
        <v>997</v>
      </c>
    </row>
    <row r="5798" spans="1:17" x14ac:dyDescent="0.25">
      <c r="A5798">
        <v>36</v>
      </c>
      <c r="B5798" t="str">
        <f>IF(A5798="","",VLOOKUP(A5798,LOVs!$A$3:$B$62,2))</f>
        <v>Surrey</v>
      </c>
      <c r="C5798" t="str">
        <f>Table1[[#This Row],[School Name]]</f>
        <v xml:space="preserve">Cedar Hill Elementary  #073 </v>
      </c>
      <c r="D5798" t="s">
        <v>1029</v>
      </c>
      <c r="E5798">
        <v>1964</v>
      </c>
      <c r="F5798" t="s">
        <v>15</v>
      </c>
      <c r="H5798" s="23">
        <v>42650</v>
      </c>
      <c r="I5798" s="20">
        <v>1</v>
      </c>
      <c r="J5798" t="s">
        <v>73</v>
      </c>
      <c r="K5798" s="1" t="s">
        <v>3290</v>
      </c>
      <c r="L5798">
        <v>2.1000000000000001E-4</v>
      </c>
      <c r="M5798" s="20" t="s">
        <v>18</v>
      </c>
      <c r="P5798" s="1" t="s">
        <v>998</v>
      </c>
      <c r="Q5798" s="20" t="s">
        <v>997</v>
      </c>
    </row>
    <row r="5799" spans="1:17" ht="45" x14ac:dyDescent="0.25">
      <c r="A5799">
        <v>36</v>
      </c>
      <c r="B5799" t="str">
        <f>IF(A5799="","",VLOOKUP(A5799,LOVs!$A$3:$B$62,2))</f>
        <v>Surrey</v>
      </c>
      <c r="C5799" t="str">
        <f>Table1[[#This Row],[School Name]]</f>
        <v xml:space="preserve">Cedar Hill Elementary  #073 </v>
      </c>
      <c r="D5799" t="s">
        <v>1029</v>
      </c>
      <c r="E5799">
        <v>1964</v>
      </c>
      <c r="F5799" t="s">
        <v>15</v>
      </c>
      <c r="H5799" s="23">
        <v>42650</v>
      </c>
      <c r="I5799" s="20">
        <v>1</v>
      </c>
      <c r="J5799" t="s">
        <v>73</v>
      </c>
      <c r="K5799" s="1" t="s">
        <v>3291</v>
      </c>
      <c r="L5799">
        <v>1.95E-2</v>
      </c>
      <c r="M5799" s="20" t="s">
        <v>15</v>
      </c>
      <c r="P5799" s="1" t="s">
        <v>996</v>
      </c>
      <c r="Q5799" s="20" t="s">
        <v>997</v>
      </c>
    </row>
    <row r="5800" spans="1:17" ht="45" x14ac:dyDescent="0.25">
      <c r="A5800">
        <v>36</v>
      </c>
      <c r="B5800" t="str">
        <f>IF(A5800="","",VLOOKUP(A5800,LOVs!$A$3:$B$62,2))</f>
        <v>Surrey</v>
      </c>
      <c r="C5800" t="str">
        <f>Table1[[#This Row],[School Name]]</f>
        <v xml:space="preserve">Cedar Hill Elementary  #073 </v>
      </c>
      <c r="D5800" t="s">
        <v>1029</v>
      </c>
      <c r="E5800">
        <v>1964</v>
      </c>
      <c r="F5800" t="s">
        <v>15</v>
      </c>
      <c r="H5800" s="23">
        <v>42650</v>
      </c>
      <c r="I5800" s="20">
        <v>1</v>
      </c>
      <c r="J5800" t="s">
        <v>73</v>
      </c>
      <c r="K5800" s="1" t="s">
        <v>3291</v>
      </c>
      <c r="L5800">
        <v>2.5000000000000001E-4</v>
      </c>
      <c r="M5800" s="20" t="s">
        <v>18</v>
      </c>
      <c r="P5800" s="1" t="s">
        <v>998</v>
      </c>
      <c r="Q5800" s="20" t="s">
        <v>997</v>
      </c>
    </row>
    <row r="5801" spans="1:17" ht="30" x14ac:dyDescent="0.25">
      <c r="A5801">
        <v>36</v>
      </c>
      <c r="B5801" t="str">
        <f>IF(A5801="","",VLOOKUP(A5801,LOVs!$A$3:$B$62,2))</f>
        <v>Surrey</v>
      </c>
      <c r="C5801" t="str">
        <f>Table1[[#This Row],[School Name]]</f>
        <v xml:space="preserve">Cedar Hill Elementary  #073 </v>
      </c>
      <c r="D5801" t="s">
        <v>1029</v>
      </c>
      <c r="E5801">
        <v>1964</v>
      </c>
      <c r="F5801" t="s">
        <v>15</v>
      </c>
      <c r="H5801" s="23">
        <v>42650</v>
      </c>
      <c r="I5801" s="20">
        <v>1</v>
      </c>
      <c r="J5801" t="s">
        <v>73</v>
      </c>
      <c r="K5801" s="1" t="s">
        <v>3292</v>
      </c>
      <c r="L5801">
        <v>2.5500000000000002E-3</v>
      </c>
      <c r="M5801" s="20" t="s">
        <v>18</v>
      </c>
      <c r="P5801" s="1" t="s">
        <v>996</v>
      </c>
      <c r="Q5801" s="20" t="s">
        <v>997</v>
      </c>
    </row>
    <row r="5802" spans="1:17" ht="30" x14ac:dyDescent="0.25">
      <c r="A5802">
        <v>36</v>
      </c>
      <c r="B5802" t="str">
        <f>IF(A5802="","",VLOOKUP(A5802,LOVs!$A$3:$B$62,2))</f>
        <v>Surrey</v>
      </c>
      <c r="C5802" t="str">
        <f>Table1[[#This Row],[School Name]]</f>
        <v xml:space="preserve">Cedar Hill Elementary  #073 </v>
      </c>
      <c r="D5802" t="s">
        <v>1029</v>
      </c>
      <c r="E5802">
        <v>1964</v>
      </c>
      <c r="F5802" t="s">
        <v>15</v>
      </c>
      <c r="H5802" s="23">
        <v>42650</v>
      </c>
      <c r="I5802" s="20">
        <v>1</v>
      </c>
      <c r="J5802" t="s">
        <v>73</v>
      </c>
      <c r="K5802" s="1" t="s">
        <v>3292</v>
      </c>
      <c r="L5802">
        <v>4.0999999999999999E-4</v>
      </c>
      <c r="M5802" s="20" t="s">
        <v>18</v>
      </c>
      <c r="P5802" s="1" t="s">
        <v>998</v>
      </c>
      <c r="Q5802" s="20" t="s">
        <v>997</v>
      </c>
    </row>
    <row r="5803" spans="1:17" ht="45" x14ac:dyDescent="0.25">
      <c r="A5803">
        <v>36</v>
      </c>
      <c r="B5803" t="str">
        <f>IF(A5803="","",VLOOKUP(A5803,LOVs!$A$3:$B$62,2))</f>
        <v>Surrey</v>
      </c>
      <c r="C5803" t="str">
        <f>Table1[[#This Row],[School Name]]</f>
        <v>Clayton Elementary #013</v>
      </c>
      <c r="D5803" t="s">
        <v>1433</v>
      </c>
      <c r="E5803">
        <v>1921</v>
      </c>
      <c r="F5803" t="s">
        <v>15</v>
      </c>
      <c r="H5803" s="23">
        <v>42650</v>
      </c>
      <c r="I5803" s="20">
        <v>1</v>
      </c>
      <c r="J5803" t="s">
        <v>73</v>
      </c>
      <c r="K5803" s="1" t="s">
        <v>3293</v>
      </c>
      <c r="L5803">
        <v>2.6800000000000001E-2</v>
      </c>
      <c r="M5803" s="20" t="s">
        <v>15</v>
      </c>
      <c r="P5803" s="1" t="s">
        <v>996</v>
      </c>
      <c r="Q5803" s="20" t="s">
        <v>997</v>
      </c>
    </row>
    <row r="5804" spans="1:17" ht="45" x14ac:dyDescent="0.25">
      <c r="A5804">
        <v>36</v>
      </c>
      <c r="B5804" t="str">
        <f>IF(A5804="","",VLOOKUP(A5804,LOVs!$A$3:$B$62,2))</f>
        <v>Surrey</v>
      </c>
      <c r="C5804" t="str">
        <f>Table1[[#This Row],[School Name]]</f>
        <v>Clayton Elementary #013</v>
      </c>
      <c r="D5804" t="s">
        <v>1433</v>
      </c>
      <c r="E5804">
        <v>1921</v>
      </c>
      <c r="F5804" t="s">
        <v>15</v>
      </c>
      <c r="H5804" s="23">
        <v>42650</v>
      </c>
      <c r="I5804" s="20">
        <v>1</v>
      </c>
      <c r="J5804" t="s">
        <v>73</v>
      </c>
      <c r="K5804" s="1" t="s">
        <v>3293</v>
      </c>
      <c r="L5804">
        <v>8.9300000000000004E-3</v>
      </c>
      <c r="M5804" s="20" t="s">
        <v>18</v>
      </c>
      <c r="P5804" s="1" t="s">
        <v>1019</v>
      </c>
      <c r="Q5804" s="20" t="s">
        <v>997</v>
      </c>
    </row>
    <row r="5805" spans="1:17" x14ac:dyDescent="0.25">
      <c r="A5805">
        <v>36</v>
      </c>
      <c r="B5805" t="str">
        <f>IF(A5805="","",VLOOKUP(A5805,LOVs!$A$3:$B$62,2))</f>
        <v>Surrey</v>
      </c>
      <c r="C5805" t="str">
        <f>Table1[[#This Row],[School Name]]</f>
        <v>Clayton Elementary #013</v>
      </c>
      <c r="D5805" t="s">
        <v>1433</v>
      </c>
      <c r="E5805">
        <v>1921</v>
      </c>
      <c r="F5805" t="s">
        <v>15</v>
      </c>
      <c r="H5805" s="23">
        <v>42650</v>
      </c>
      <c r="I5805" s="20">
        <v>1</v>
      </c>
      <c r="J5805" t="s">
        <v>73</v>
      </c>
      <c r="K5805" s="1" t="s">
        <v>3294</v>
      </c>
      <c r="L5805">
        <v>2.81E-2</v>
      </c>
      <c r="M5805" s="20" t="s">
        <v>15</v>
      </c>
      <c r="P5805" s="1" t="s">
        <v>996</v>
      </c>
      <c r="Q5805" s="20" t="s">
        <v>997</v>
      </c>
    </row>
    <row r="5806" spans="1:17" x14ac:dyDescent="0.25">
      <c r="A5806">
        <v>36</v>
      </c>
      <c r="B5806" t="str">
        <f>IF(A5806="","",VLOOKUP(A5806,LOVs!$A$3:$B$62,2))</f>
        <v>Surrey</v>
      </c>
      <c r="C5806" t="str">
        <f>Table1[[#This Row],[School Name]]</f>
        <v>Clayton Elementary #013</v>
      </c>
      <c r="D5806" t="s">
        <v>1433</v>
      </c>
      <c r="E5806">
        <v>1921</v>
      </c>
      <c r="F5806" t="s">
        <v>15</v>
      </c>
      <c r="H5806" s="23">
        <v>42650</v>
      </c>
      <c r="I5806" s="20">
        <v>1</v>
      </c>
      <c r="J5806" t="s">
        <v>73</v>
      </c>
      <c r="K5806" s="1" t="s">
        <v>3294</v>
      </c>
      <c r="L5806">
        <v>3.7799999999999999E-3</v>
      </c>
      <c r="M5806" s="20" t="s">
        <v>18</v>
      </c>
      <c r="P5806" s="1" t="s">
        <v>1019</v>
      </c>
      <c r="Q5806" s="20" t="s">
        <v>997</v>
      </c>
    </row>
    <row r="5807" spans="1:17" x14ac:dyDescent="0.25">
      <c r="A5807">
        <v>36</v>
      </c>
      <c r="B5807" t="str">
        <f>IF(A5807="","",VLOOKUP(A5807,LOVs!$A$3:$B$62,2))</f>
        <v>Surrey</v>
      </c>
      <c r="C5807" t="str">
        <f>Table1[[#This Row],[School Name]]</f>
        <v>Clayton Elementary #013</v>
      </c>
      <c r="D5807" t="s">
        <v>1433</v>
      </c>
      <c r="E5807">
        <v>1921</v>
      </c>
      <c r="F5807" t="s">
        <v>15</v>
      </c>
      <c r="H5807" s="23">
        <v>42650</v>
      </c>
      <c r="I5807" s="20">
        <v>1</v>
      </c>
      <c r="J5807" t="s">
        <v>73</v>
      </c>
      <c r="K5807" s="1" t="s">
        <v>3295</v>
      </c>
      <c r="L5807">
        <v>7.4599999999999996E-3</v>
      </c>
      <c r="M5807" s="20" t="s">
        <v>18</v>
      </c>
      <c r="P5807" s="1" t="s">
        <v>996</v>
      </c>
      <c r="Q5807" s="20" t="s">
        <v>997</v>
      </c>
    </row>
    <row r="5808" spans="1:17" x14ac:dyDescent="0.25">
      <c r="A5808">
        <v>36</v>
      </c>
      <c r="B5808" t="str">
        <f>IF(A5808="","",VLOOKUP(A5808,LOVs!$A$3:$B$62,2))</f>
        <v>Surrey</v>
      </c>
      <c r="C5808" t="str">
        <f>Table1[[#This Row],[School Name]]</f>
        <v>Clayton Elementary #013</v>
      </c>
      <c r="D5808" t="s">
        <v>1433</v>
      </c>
      <c r="E5808">
        <v>1921</v>
      </c>
      <c r="F5808" t="s">
        <v>15</v>
      </c>
      <c r="H5808" s="23">
        <v>42650</v>
      </c>
      <c r="I5808" s="20">
        <v>1</v>
      </c>
      <c r="J5808" t="s">
        <v>73</v>
      </c>
      <c r="K5808" s="1" t="s">
        <v>3295</v>
      </c>
      <c r="L5808">
        <v>1.2099999999999999E-3</v>
      </c>
      <c r="M5808" s="20" t="s">
        <v>18</v>
      </c>
      <c r="P5808" s="1" t="s">
        <v>1019</v>
      </c>
      <c r="Q5808" s="20" t="s">
        <v>997</v>
      </c>
    </row>
    <row r="5809" spans="1:17" ht="30" x14ac:dyDescent="0.25">
      <c r="A5809">
        <v>36</v>
      </c>
      <c r="B5809" t="str">
        <f>IF(A5809="","",VLOOKUP(A5809,LOVs!$A$3:$B$62,2))</f>
        <v>Surrey</v>
      </c>
      <c r="C5809" t="str">
        <f>Table1[[#This Row],[School Name]]</f>
        <v>Clayton Elementary #013</v>
      </c>
      <c r="D5809" t="s">
        <v>1433</v>
      </c>
      <c r="E5809">
        <v>1921</v>
      </c>
      <c r="F5809" t="s">
        <v>15</v>
      </c>
      <c r="H5809" s="23">
        <v>42650</v>
      </c>
      <c r="I5809" s="20">
        <v>1</v>
      </c>
      <c r="J5809" t="s">
        <v>73</v>
      </c>
      <c r="K5809" s="1" t="s">
        <v>3296</v>
      </c>
      <c r="L5809">
        <v>5.2600000000000001E-2</v>
      </c>
      <c r="M5809" s="20" t="s">
        <v>15</v>
      </c>
      <c r="P5809" s="1" t="s">
        <v>996</v>
      </c>
      <c r="Q5809" s="20" t="s">
        <v>997</v>
      </c>
    </row>
    <row r="5810" spans="1:17" ht="30" x14ac:dyDescent="0.25">
      <c r="A5810">
        <v>36</v>
      </c>
      <c r="B5810" t="str">
        <f>IF(A5810="","",VLOOKUP(A5810,LOVs!$A$3:$B$62,2))</f>
        <v>Surrey</v>
      </c>
      <c r="C5810" t="str">
        <f>Table1[[#This Row],[School Name]]</f>
        <v>Clayton Elementary #013</v>
      </c>
      <c r="D5810" t="s">
        <v>1433</v>
      </c>
      <c r="E5810">
        <v>1921</v>
      </c>
      <c r="F5810" t="s">
        <v>15</v>
      </c>
      <c r="H5810" s="23">
        <v>42650</v>
      </c>
      <c r="I5810" s="20">
        <v>1</v>
      </c>
      <c r="J5810" t="s">
        <v>73</v>
      </c>
      <c r="K5810" s="1" t="s">
        <v>3296</v>
      </c>
      <c r="L5810">
        <v>9.4299999999999991E-3</v>
      </c>
      <c r="M5810" s="20" t="s">
        <v>18</v>
      </c>
      <c r="P5810" s="1" t="s">
        <v>1019</v>
      </c>
      <c r="Q5810" s="20" t="s">
        <v>997</v>
      </c>
    </row>
    <row r="5811" spans="1:17" ht="30" x14ac:dyDescent="0.25">
      <c r="A5811">
        <v>36</v>
      </c>
      <c r="B5811" t="str">
        <f>IF(A5811="","",VLOOKUP(A5811,LOVs!$A$3:$B$62,2))</f>
        <v>Surrey</v>
      </c>
      <c r="C5811" t="str">
        <f>Table1[[#This Row],[School Name]]</f>
        <v>Clayton Elementary #013</v>
      </c>
      <c r="D5811" t="s">
        <v>1433</v>
      </c>
      <c r="E5811">
        <v>1921</v>
      </c>
      <c r="F5811" t="s">
        <v>15</v>
      </c>
      <c r="H5811" s="23">
        <v>42650</v>
      </c>
      <c r="I5811" s="20">
        <v>1</v>
      </c>
      <c r="J5811" t="s">
        <v>73</v>
      </c>
      <c r="K5811" s="1" t="s">
        <v>536</v>
      </c>
      <c r="L5811">
        <v>7.17E-2</v>
      </c>
      <c r="M5811" s="20" t="s">
        <v>15</v>
      </c>
      <c r="P5811" s="1" t="s">
        <v>996</v>
      </c>
      <c r="Q5811" s="20" t="s">
        <v>997</v>
      </c>
    </row>
    <row r="5812" spans="1:17" ht="30" x14ac:dyDescent="0.25">
      <c r="A5812">
        <v>36</v>
      </c>
      <c r="B5812" t="str">
        <f>IF(A5812="","",VLOOKUP(A5812,LOVs!$A$3:$B$62,2))</f>
        <v>Surrey</v>
      </c>
      <c r="C5812" t="str">
        <f>Table1[[#This Row],[School Name]]</f>
        <v>Clayton Elementary #013</v>
      </c>
      <c r="D5812" t="s">
        <v>1433</v>
      </c>
      <c r="E5812">
        <v>1921</v>
      </c>
      <c r="F5812" t="s">
        <v>15</v>
      </c>
      <c r="H5812" s="23">
        <v>42650</v>
      </c>
      <c r="I5812" s="20">
        <v>1</v>
      </c>
      <c r="J5812" t="s">
        <v>73</v>
      </c>
      <c r="K5812" s="1" t="s">
        <v>536</v>
      </c>
      <c r="L5812">
        <v>7.0699999999999999E-2</v>
      </c>
      <c r="M5812" s="20" t="s">
        <v>15</v>
      </c>
      <c r="P5812" s="1" t="s">
        <v>1019</v>
      </c>
      <c r="Q5812" s="20" t="s">
        <v>997</v>
      </c>
    </row>
    <row r="5813" spans="1:17" x14ac:dyDescent="0.25">
      <c r="A5813">
        <v>36</v>
      </c>
      <c r="B5813" t="str">
        <f>IF(A5813="","",VLOOKUP(A5813,LOVs!$A$3:$B$62,2))</f>
        <v>Surrey</v>
      </c>
      <c r="C5813" t="str">
        <f>Table1[[#This Row],[School Name]]</f>
        <v>Clayton Elementary #013</v>
      </c>
      <c r="D5813" t="s">
        <v>1433</v>
      </c>
      <c r="E5813">
        <v>1921</v>
      </c>
      <c r="F5813" t="s">
        <v>15</v>
      </c>
      <c r="H5813" s="23">
        <v>42650</v>
      </c>
      <c r="I5813" s="20">
        <v>1</v>
      </c>
      <c r="J5813" t="s">
        <v>73</v>
      </c>
      <c r="K5813" s="1" t="s">
        <v>3038</v>
      </c>
      <c r="L5813">
        <v>1.99</v>
      </c>
      <c r="M5813" s="20" t="s">
        <v>15</v>
      </c>
      <c r="P5813" s="1" t="s">
        <v>996</v>
      </c>
      <c r="Q5813" s="20" t="s">
        <v>997</v>
      </c>
    </row>
    <row r="5814" spans="1:17" x14ac:dyDescent="0.25">
      <c r="A5814">
        <v>36</v>
      </c>
      <c r="B5814" t="str">
        <f>IF(A5814="","",VLOOKUP(A5814,LOVs!$A$3:$B$62,2))</f>
        <v>Surrey</v>
      </c>
      <c r="C5814" t="str">
        <f>Table1[[#This Row],[School Name]]</f>
        <v>Clayton Elementary #013</v>
      </c>
      <c r="D5814" t="s">
        <v>1433</v>
      </c>
      <c r="E5814">
        <v>1921</v>
      </c>
      <c r="F5814" t="s">
        <v>15</v>
      </c>
      <c r="H5814" s="23">
        <v>42650</v>
      </c>
      <c r="I5814" s="20">
        <v>1</v>
      </c>
      <c r="J5814" t="s">
        <v>73</v>
      </c>
      <c r="K5814" s="1" t="s">
        <v>3038</v>
      </c>
      <c r="L5814">
        <v>9.7999999999999997E-4</v>
      </c>
      <c r="M5814" s="20" t="s">
        <v>18</v>
      </c>
      <c r="P5814" s="1" t="s">
        <v>1019</v>
      </c>
      <c r="Q5814" s="20" t="s">
        <v>997</v>
      </c>
    </row>
    <row r="5815" spans="1:17" x14ac:dyDescent="0.25">
      <c r="A5815">
        <v>36</v>
      </c>
      <c r="B5815" t="str">
        <f>IF(A5815="","",VLOOKUP(A5815,LOVs!$A$3:$B$62,2))</f>
        <v>Surrey</v>
      </c>
      <c r="C5815" t="str">
        <f>Table1[[#This Row],[School Name]]</f>
        <v>Clayton Elementary #013</v>
      </c>
      <c r="D5815" t="s">
        <v>1433</v>
      </c>
      <c r="E5815">
        <v>1921</v>
      </c>
      <c r="F5815" t="s">
        <v>15</v>
      </c>
      <c r="H5815" s="23">
        <v>42650</v>
      </c>
      <c r="I5815" s="20">
        <v>1</v>
      </c>
      <c r="J5815" t="s">
        <v>73</v>
      </c>
      <c r="K5815" s="1" t="s">
        <v>2449</v>
      </c>
      <c r="L5815">
        <v>8.7200000000000003E-3</v>
      </c>
      <c r="M5815" s="20" t="s">
        <v>18</v>
      </c>
      <c r="P5815" s="1" t="s">
        <v>996</v>
      </c>
      <c r="Q5815" s="20" t="s">
        <v>997</v>
      </c>
    </row>
    <row r="5816" spans="1:17" x14ac:dyDescent="0.25">
      <c r="A5816">
        <v>36</v>
      </c>
      <c r="B5816" t="str">
        <f>IF(A5816="","",VLOOKUP(A5816,LOVs!$A$3:$B$62,2))</f>
        <v>Surrey</v>
      </c>
      <c r="C5816" t="str">
        <f>Table1[[#This Row],[School Name]]</f>
        <v>Clayton Elementary #013</v>
      </c>
      <c r="D5816" t="s">
        <v>1433</v>
      </c>
      <c r="E5816">
        <v>1921</v>
      </c>
      <c r="F5816" t="s">
        <v>15</v>
      </c>
      <c r="H5816" s="23">
        <v>42650</v>
      </c>
      <c r="I5816" s="20">
        <v>1</v>
      </c>
      <c r="J5816" t="s">
        <v>73</v>
      </c>
      <c r="K5816" s="1" t="s">
        <v>2449</v>
      </c>
      <c r="L5816">
        <v>5.4000000000000001E-4</v>
      </c>
      <c r="M5816" s="20" t="s">
        <v>18</v>
      </c>
      <c r="P5816" s="1" t="s">
        <v>1019</v>
      </c>
      <c r="Q5816" s="20" t="s">
        <v>997</v>
      </c>
    </row>
    <row r="5817" spans="1:17" ht="60" x14ac:dyDescent="0.25">
      <c r="A5817">
        <v>36</v>
      </c>
      <c r="B5817" t="str">
        <f>IF(A5817="","",VLOOKUP(A5817,LOVs!$A$3:$B$62,2))</f>
        <v>Surrey</v>
      </c>
      <c r="C5817" t="str">
        <f>Table1[[#This Row],[School Name]]</f>
        <v>Clayton Elementary #013</v>
      </c>
      <c r="D5817" t="s">
        <v>1433</v>
      </c>
      <c r="E5817">
        <v>1921</v>
      </c>
      <c r="F5817" t="s">
        <v>15</v>
      </c>
      <c r="H5817" s="23">
        <v>42650</v>
      </c>
      <c r="I5817" s="20">
        <v>1</v>
      </c>
      <c r="J5817" t="s">
        <v>73</v>
      </c>
      <c r="K5817" s="1" t="s">
        <v>3297</v>
      </c>
      <c r="L5817">
        <v>4.3499999999999997E-2</v>
      </c>
      <c r="M5817" s="20" t="s">
        <v>15</v>
      </c>
      <c r="P5817" s="1" t="s">
        <v>996</v>
      </c>
      <c r="Q5817" s="20" t="s">
        <v>997</v>
      </c>
    </row>
    <row r="5818" spans="1:17" ht="60" x14ac:dyDescent="0.25">
      <c r="A5818">
        <v>36</v>
      </c>
      <c r="B5818" t="str">
        <f>IF(A5818="","",VLOOKUP(A5818,LOVs!$A$3:$B$62,2))</f>
        <v>Surrey</v>
      </c>
      <c r="C5818" t="str">
        <f>Table1[[#This Row],[School Name]]</f>
        <v>Clayton Elementary #013</v>
      </c>
      <c r="D5818" t="s">
        <v>1433</v>
      </c>
      <c r="E5818">
        <v>1921</v>
      </c>
      <c r="F5818" t="s">
        <v>15</v>
      </c>
      <c r="H5818" s="23">
        <v>42650</v>
      </c>
      <c r="I5818" s="20">
        <v>1</v>
      </c>
      <c r="J5818" t="s">
        <v>73</v>
      </c>
      <c r="K5818" s="1" t="s">
        <v>3297</v>
      </c>
      <c r="L5818">
        <v>9.2000000000000003E-4</v>
      </c>
      <c r="M5818" s="20" t="s">
        <v>18</v>
      </c>
      <c r="P5818" s="1" t="s">
        <v>1019</v>
      </c>
      <c r="Q5818" s="20" t="s">
        <v>997</v>
      </c>
    </row>
    <row r="5819" spans="1:17" x14ac:dyDescent="0.25">
      <c r="A5819">
        <v>36</v>
      </c>
      <c r="B5819" t="str">
        <f>IF(A5819="","",VLOOKUP(A5819,LOVs!$A$3:$B$62,2))</f>
        <v>Surrey</v>
      </c>
      <c r="C5819" t="str">
        <f>Table1[[#This Row],[School Name]]</f>
        <v>Clayton Elementary #013</v>
      </c>
      <c r="D5819" t="s">
        <v>1433</v>
      </c>
      <c r="E5819">
        <v>1921</v>
      </c>
      <c r="F5819" t="s">
        <v>15</v>
      </c>
      <c r="H5819" s="23">
        <v>42650</v>
      </c>
      <c r="I5819" s="20">
        <v>1</v>
      </c>
      <c r="J5819" t="s">
        <v>73</v>
      </c>
      <c r="K5819" s="1" t="s">
        <v>2581</v>
      </c>
      <c r="L5819">
        <v>1.23E-2</v>
      </c>
      <c r="M5819" s="20" t="s">
        <v>15</v>
      </c>
      <c r="P5819" s="1" t="s">
        <v>996</v>
      </c>
      <c r="Q5819" s="20" t="s">
        <v>997</v>
      </c>
    </row>
    <row r="5820" spans="1:17" x14ac:dyDescent="0.25">
      <c r="A5820">
        <v>36</v>
      </c>
      <c r="B5820" t="str">
        <f>IF(A5820="","",VLOOKUP(A5820,LOVs!$A$3:$B$62,2))</f>
        <v>Surrey</v>
      </c>
      <c r="C5820" t="str">
        <f>Table1[[#This Row],[School Name]]</f>
        <v>Clayton Elementary #013</v>
      </c>
      <c r="D5820" t="s">
        <v>1433</v>
      </c>
      <c r="E5820">
        <v>1921</v>
      </c>
      <c r="F5820" t="s">
        <v>15</v>
      </c>
      <c r="H5820" s="23">
        <v>42650</v>
      </c>
      <c r="I5820" s="20">
        <v>1</v>
      </c>
      <c r="J5820" t="s">
        <v>73</v>
      </c>
      <c r="K5820" s="1" t="s">
        <v>2581</v>
      </c>
      <c r="L5820">
        <v>8.9999999999999998E-4</v>
      </c>
      <c r="M5820" s="20" t="s">
        <v>18</v>
      </c>
      <c r="P5820" s="1" t="s">
        <v>1019</v>
      </c>
      <c r="Q5820" s="20" t="s">
        <v>997</v>
      </c>
    </row>
    <row r="5821" spans="1:17" x14ac:dyDescent="0.25">
      <c r="A5821">
        <v>36</v>
      </c>
      <c r="B5821" t="str">
        <f>IF(A5821="","",VLOOKUP(A5821,LOVs!$A$3:$B$62,2))</f>
        <v>Surrey</v>
      </c>
      <c r="C5821" t="str">
        <f>Table1[[#This Row],[School Name]]</f>
        <v>Clayton Elementary #013</v>
      </c>
      <c r="D5821" t="s">
        <v>1433</v>
      </c>
      <c r="E5821">
        <v>1921</v>
      </c>
      <c r="F5821" t="s">
        <v>15</v>
      </c>
      <c r="H5821" s="23">
        <v>42650</v>
      </c>
      <c r="I5821" s="20">
        <v>1</v>
      </c>
      <c r="J5821" t="s">
        <v>73</v>
      </c>
      <c r="K5821" s="1" t="s">
        <v>435</v>
      </c>
      <c r="L5821">
        <v>9.2000000000000003E-4</v>
      </c>
      <c r="M5821" s="20" t="s">
        <v>18</v>
      </c>
      <c r="P5821" s="1" t="s">
        <v>996</v>
      </c>
      <c r="Q5821" s="20" t="s">
        <v>997</v>
      </c>
    </row>
    <row r="5822" spans="1:17" x14ac:dyDescent="0.25">
      <c r="A5822">
        <v>36</v>
      </c>
      <c r="B5822" t="str">
        <f>IF(A5822="","",VLOOKUP(A5822,LOVs!$A$3:$B$62,2))</f>
        <v>Surrey</v>
      </c>
      <c r="C5822" t="str">
        <f>Table1[[#This Row],[School Name]]</f>
        <v>Clayton Elementary #013</v>
      </c>
      <c r="D5822" t="s">
        <v>1433</v>
      </c>
      <c r="E5822">
        <v>1921</v>
      </c>
      <c r="F5822" t="s">
        <v>15</v>
      </c>
      <c r="H5822" s="23">
        <v>42650</v>
      </c>
      <c r="I5822" s="20">
        <v>1</v>
      </c>
      <c r="J5822" t="s">
        <v>73</v>
      </c>
      <c r="K5822" s="1" t="s">
        <v>435</v>
      </c>
      <c r="L5822">
        <v>8.4100000000000008E-3</v>
      </c>
      <c r="M5822" s="20" t="s">
        <v>18</v>
      </c>
      <c r="P5822" s="1" t="s">
        <v>1019</v>
      </c>
      <c r="Q5822" s="20" t="s">
        <v>997</v>
      </c>
    </row>
    <row r="5823" spans="1:17" x14ac:dyDescent="0.25">
      <c r="A5823">
        <v>36</v>
      </c>
      <c r="B5823" t="str">
        <f>IF(A5823="","",VLOOKUP(A5823,LOVs!$A$3:$B$62,2))</f>
        <v>Surrey</v>
      </c>
      <c r="C5823" t="str">
        <f>Table1[[#This Row],[School Name]]</f>
        <v>Clayton Elementary #013</v>
      </c>
      <c r="D5823" t="s">
        <v>1433</v>
      </c>
      <c r="E5823">
        <v>1921</v>
      </c>
      <c r="F5823" t="s">
        <v>15</v>
      </c>
      <c r="H5823" s="23">
        <v>42650</v>
      </c>
      <c r="I5823" s="20">
        <v>1</v>
      </c>
      <c r="J5823" t="s">
        <v>73</v>
      </c>
      <c r="K5823" s="1" t="s">
        <v>481</v>
      </c>
      <c r="L5823">
        <v>4.82E-2</v>
      </c>
      <c r="M5823" s="20" t="s">
        <v>15</v>
      </c>
      <c r="P5823" s="1" t="s">
        <v>996</v>
      </c>
      <c r="Q5823" s="20" t="s">
        <v>997</v>
      </c>
    </row>
    <row r="5824" spans="1:17" x14ac:dyDescent="0.25">
      <c r="A5824">
        <v>36</v>
      </c>
      <c r="B5824" t="str">
        <f>IF(A5824="","",VLOOKUP(A5824,LOVs!$A$3:$B$62,2))</f>
        <v>Surrey</v>
      </c>
      <c r="C5824" t="str">
        <f>Table1[[#This Row],[School Name]]</f>
        <v>Clayton Elementary #013</v>
      </c>
      <c r="D5824" t="s">
        <v>1433</v>
      </c>
      <c r="E5824">
        <v>1921</v>
      </c>
      <c r="F5824" t="s">
        <v>15</v>
      </c>
      <c r="H5824" s="23">
        <v>42650</v>
      </c>
      <c r="I5824" s="20">
        <v>1</v>
      </c>
      <c r="J5824" t="s">
        <v>73</v>
      </c>
      <c r="K5824" s="1" t="s">
        <v>481</v>
      </c>
      <c r="L5824">
        <v>2.1900000000000001E-3</v>
      </c>
      <c r="M5824" s="20" t="s">
        <v>18</v>
      </c>
      <c r="P5824" s="1" t="s">
        <v>1019</v>
      </c>
      <c r="Q5824" s="20" t="s">
        <v>997</v>
      </c>
    </row>
    <row r="5825" spans="1:17" x14ac:dyDescent="0.25">
      <c r="A5825">
        <v>36</v>
      </c>
      <c r="B5825" t="str">
        <f>IF(A5825="","",VLOOKUP(A5825,LOVs!$A$3:$B$62,2))</f>
        <v>Surrey</v>
      </c>
      <c r="C5825" t="str">
        <f>Table1[[#This Row],[School Name]]</f>
        <v>Clayton Elementary #013</v>
      </c>
      <c r="D5825" t="s">
        <v>1433</v>
      </c>
      <c r="E5825">
        <v>1921</v>
      </c>
      <c r="F5825" t="s">
        <v>15</v>
      </c>
      <c r="H5825" s="23">
        <v>42650</v>
      </c>
      <c r="I5825" s="20">
        <v>1</v>
      </c>
      <c r="J5825" t="s">
        <v>73</v>
      </c>
      <c r="K5825" s="1" t="s">
        <v>2587</v>
      </c>
      <c r="L5825">
        <v>5.6800000000000003E-2</v>
      </c>
      <c r="M5825" s="20" t="s">
        <v>15</v>
      </c>
      <c r="P5825" s="1" t="s">
        <v>996</v>
      </c>
      <c r="Q5825" s="20" t="s">
        <v>997</v>
      </c>
    </row>
    <row r="5826" spans="1:17" x14ac:dyDescent="0.25">
      <c r="A5826">
        <v>36</v>
      </c>
      <c r="B5826" t="str">
        <f>IF(A5826="","",VLOOKUP(A5826,LOVs!$A$3:$B$62,2))</f>
        <v>Surrey</v>
      </c>
      <c r="C5826" t="str">
        <f>Table1[[#This Row],[School Name]]</f>
        <v>Clayton Elementary #013</v>
      </c>
      <c r="D5826" t="s">
        <v>1433</v>
      </c>
      <c r="E5826">
        <v>1921</v>
      </c>
      <c r="F5826" t="s">
        <v>15</v>
      </c>
      <c r="H5826" s="23">
        <v>42650</v>
      </c>
      <c r="I5826" s="20">
        <v>1</v>
      </c>
      <c r="J5826" t="s">
        <v>73</v>
      </c>
      <c r="K5826" s="1" t="s">
        <v>2587</v>
      </c>
      <c r="L5826">
        <v>1.1199999999999999E-3</v>
      </c>
      <c r="M5826" s="20" t="s">
        <v>18</v>
      </c>
      <c r="P5826" s="1" t="s">
        <v>1019</v>
      </c>
      <c r="Q5826" s="20" t="s">
        <v>997</v>
      </c>
    </row>
    <row r="5827" spans="1:17" x14ac:dyDescent="0.25">
      <c r="A5827">
        <v>36</v>
      </c>
      <c r="B5827" t="str">
        <f>IF(A5827="","",VLOOKUP(A5827,LOVs!$A$3:$B$62,2))</f>
        <v>Surrey</v>
      </c>
      <c r="C5827" t="str">
        <f>Table1[[#This Row],[School Name]]</f>
        <v>Clayton Elementary #013</v>
      </c>
      <c r="D5827" t="s">
        <v>1433</v>
      </c>
      <c r="E5827">
        <v>1921</v>
      </c>
      <c r="F5827" t="s">
        <v>15</v>
      </c>
      <c r="H5827" s="23">
        <v>42650</v>
      </c>
      <c r="I5827" s="20">
        <v>1</v>
      </c>
      <c r="J5827" t="s">
        <v>73</v>
      </c>
      <c r="K5827" s="1" t="s">
        <v>2921</v>
      </c>
      <c r="L5827">
        <v>1.4800000000000001E-2</v>
      </c>
      <c r="M5827" s="20" t="s">
        <v>15</v>
      </c>
      <c r="P5827" s="1" t="s">
        <v>996</v>
      </c>
      <c r="Q5827" s="20" t="s">
        <v>997</v>
      </c>
    </row>
    <row r="5828" spans="1:17" x14ac:dyDescent="0.25">
      <c r="A5828">
        <v>36</v>
      </c>
      <c r="B5828" t="str">
        <f>IF(A5828="","",VLOOKUP(A5828,LOVs!$A$3:$B$62,2))</f>
        <v>Surrey</v>
      </c>
      <c r="C5828" t="str">
        <f>Table1[[#This Row],[School Name]]</f>
        <v>Clayton Elementary #013</v>
      </c>
      <c r="D5828" t="s">
        <v>1433</v>
      </c>
      <c r="E5828">
        <v>1921</v>
      </c>
      <c r="F5828" t="s">
        <v>15</v>
      </c>
      <c r="H5828" s="23">
        <v>42650</v>
      </c>
      <c r="I5828" s="20">
        <v>1</v>
      </c>
      <c r="J5828" t="s">
        <v>73</v>
      </c>
      <c r="K5828" s="1" t="s">
        <v>2921</v>
      </c>
      <c r="L5828">
        <v>1.1100000000000001E-3</v>
      </c>
      <c r="M5828" s="20" t="s">
        <v>18</v>
      </c>
      <c r="P5828" s="1" t="s">
        <v>1019</v>
      </c>
      <c r="Q5828" s="20" t="s">
        <v>997</v>
      </c>
    </row>
    <row r="5829" spans="1:17" ht="30" x14ac:dyDescent="0.25">
      <c r="A5829">
        <v>36</v>
      </c>
      <c r="B5829" t="str">
        <f>IF(A5829="","",VLOOKUP(A5829,LOVs!$A$3:$B$62,2))</f>
        <v>Surrey</v>
      </c>
      <c r="C5829" t="str">
        <f>Table1[[#This Row],[School Name]]</f>
        <v>Don Christian Elementary #127</v>
      </c>
      <c r="D5829" t="s">
        <v>1366</v>
      </c>
      <c r="E5829">
        <v>1982</v>
      </c>
      <c r="F5829" t="s">
        <v>15</v>
      </c>
      <c r="H5829" s="23">
        <v>42650</v>
      </c>
      <c r="I5829" s="20">
        <v>1</v>
      </c>
      <c r="J5829" t="s">
        <v>73</v>
      </c>
      <c r="K5829" s="1" t="s">
        <v>3298</v>
      </c>
      <c r="L5829">
        <v>1.3899999999999999E-2</v>
      </c>
      <c r="M5829" s="20" t="s">
        <v>15</v>
      </c>
      <c r="P5829" s="1" t="s">
        <v>996</v>
      </c>
      <c r="Q5829" s="20" t="s">
        <v>997</v>
      </c>
    </row>
    <row r="5830" spans="1:17" ht="30" x14ac:dyDescent="0.25">
      <c r="A5830">
        <v>36</v>
      </c>
      <c r="B5830" t="str">
        <f>IF(A5830="","",VLOOKUP(A5830,LOVs!$A$3:$B$62,2))</f>
        <v>Surrey</v>
      </c>
      <c r="C5830" t="str">
        <f>Table1[[#This Row],[School Name]]</f>
        <v>Don Christian Elementary #127</v>
      </c>
      <c r="D5830" t="s">
        <v>1366</v>
      </c>
      <c r="E5830">
        <v>1982</v>
      </c>
      <c r="F5830" t="s">
        <v>15</v>
      </c>
      <c r="H5830" s="23">
        <v>42650</v>
      </c>
      <c r="I5830" s="20">
        <v>1</v>
      </c>
      <c r="J5830" t="s">
        <v>73</v>
      </c>
      <c r="K5830" s="1" t="s">
        <v>3298</v>
      </c>
      <c r="L5830">
        <v>3.7799999999999999E-3</v>
      </c>
      <c r="M5830" s="20" t="s">
        <v>18</v>
      </c>
      <c r="P5830" s="1" t="s">
        <v>998</v>
      </c>
      <c r="Q5830" s="20" t="s">
        <v>997</v>
      </c>
    </row>
    <row r="5831" spans="1:17" x14ac:dyDescent="0.25">
      <c r="A5831">
        <v>36</v>
      </c>
      <c r="B5831" t="str">
        <f>IF(A5831="","",VLOOKUP(A5831,LOVs!$A$3:$B$62,2))</f>
        <v>Surrey</v>
      </c>
      <c r="C5831" t="str">
        <f>Table1[[#This Row],[School Name]]</f>
        <v>Don Christian Elementary #127</v>
      </c>
      <c r="D5831" t="s">
        <v>1366</v>
      </c>
      <c r="E5831">
        <v>1982</v>
      </c>
      <c r="F5831" t="s">
        <v>15</v>
      </c>
      <c r="H5831" s="23">
        <v>42650</v>
      </c>
      <c r="I5831" s="20">
        <v>1</v>
      </c>
      <c r="J5831" t="s">
        <v>73</v>
      </c>
      <c r="K5831" s="1" t="s">
        <v>3299</v>
      </c>
      <c r="L5831">
        <v>1.0999999999999999E-2</v>
      </c>
      <c r="M5831" s="20" t="s">
        <v>15</v>
      </c>
      <c r="P5831" s="1" t="s">
        <v>996</v>
      </c>
      <c r="Q5831" s="20" t="s">
        <v>997</v>
      </c>
    </row>
    <row r="5832" spans="1:17" x14ac:dyDescent="0.25">
      <c r="A5832">
        <v>36</v>
      </c>
      <c r="B5832" t="str">
        <f>IF(A5832="","",VLOOKUP(A5832,LOVs!$A$3:$B$62,2))</f>
        <v>Surrey</v>
      </c>
      <c r="C5832" t="str">
        <f>Table1[[#This Row],[School Name]]</f>
        <v>Don Christian Elementary #127</v>
      </c>
      <c r="D5832" t="s">
        <v>1366</v>
      </c>
      <c r="E5832">
        <v>1982</v>
      </c>
      <c r="F5832" t="s">
        <v>15</v>
      </c>
      <c r="H5832" s="23">
        <v>42650</v>
      </c>
      <c r="I5832" s="20">
        <v>1</v>
      </c>
      <c r="J5832" t="s">
        <v>73</v>
      </c>
      <c r="K5832" s="1" t="s">
        <v>3299</v>
      </c>
      <c r="L5832">
        <v>4.0999999999999999E-4</v>
      </c>
      <c r="M5832" s="20" t="s">
        <v>18</v>
      </c>
      <c r="P5832" s="1" t="s">
        <v>998</v>
      </c>
      <c r="Q5832" s="20" t="s">
        <v>997</v>
      </c>
    </row>
    <row r="5833" spans="1:17" x14ac:dyDescent="0.25">
      <c r="A5833">
        <v>36</v>
      </c>
      <c r="B5833" t="str">
        <f>IF(A5833="","",VLOOKUP(A5833,LOVs!$A$3:$B$62,2))</f>
        <v>Surrey</v>
      </c>
      <c r="C5833" t="str">
        <f>Table1[[#This Row],[School Name]]</f>
        <v>Don Christian Elementary #127</v>
      </c>
      <c r="D5833" t="s">
        <v>1366</v>
      </c>
      <c r="E5833">
        <v>1982</v>
      </c>
      <c r="F5833" t="s">
        <v>15</v>
      </c>
      <c r="H5833" s="23">
        <v>42650</v>
      </c>
      <c r="I5833" s="20">
        <v>1</v>
      </c>
      <c r="J5833" t="s">
        <v>73</v>
      </c>
      <c r="K5833" s="1" t="s">
        <v>3300</v>
      </c>
      <c r="L5833">
        <v>1.66E-2</v>
      </c>
      <c r="M5833" s="20" t="s">
        <v>15</v>
      </c>
      <c r="P5833" s="1" t="s">
        <v>996</v>
      </c>
      <c r="Q5833" s="20" t="s">
        <v>997</v>
      </c>
    </row>
    <row r="5834" spans="1:17" x14ac:dyDescent="0.25">
      <c r="A5834">
        <v>36</v>
      </c>
      <c r="B5834" t="str">
        <f>IF(A5834="","",VLOOKUP(A5834,LOVs!$A$3:$B$62,2))</f>
        <v>Surrey</v>
      </c>
      <c r="C5834" t="str">
        <f>Table1[[#This Row],[School Name]]</f>
        <v>Don Christian Elementary #127</v>
      </c>
      <c r="D5834" t="s">
        <v>1366</v>
      </c>
      <c r="E5834">
        <v>1982</v>
      </c>
      <c r="F5834" t="s">
        <v>15</v>
      </c>
      <c r="H5834" s="23">
        <v>42650</v>
      </c>
      <c r="I5834" s="20">
        <v>1</v>
      </c>
      <c r="J5834" t="s">
        <v>73</v>
      </c>
      <c r="K5834" s="1" t="s">
        <v>3300</v>
      </c>
      <c r="L5834">
        <v>5.1000000000000004E-4</v>
      </c>
      <c r="M5834" s="20" t="s">
        <v>18</v>
      </c>
      <c r="P5834" s="1" t="s">
        <v>998</v>
      </c>
      <c r="Q5834" s="20" t="s">
        <v>997</v>
      </c>
    </row>
    <row r="5835" spans="1:17" x14ac:dyDescent="0.25">
      <c r="A5835">
        <v>36</v>
      </c>
      <c r="B5835" t="str">
        <f>IF(A5835="","",VLOOKUP(A5835,LOVs!$A$3:$B$62,2))</f>
        <v>Surrey</v>
      </c>
      <c r="C5835" t="str">
        <f>Table1[[#This Row],[School Name]]</f>
        <v>Don Christian Elementary #127</v>
      </c>
      <c r="D5835" t="s">
        <v>1366</v>
      </c>
      <c r="E5835">
        <v>1982</v>
      </c>
      <c r="F5835" t="s">
        <v>15</v>
      </c>
      <c r="H5835" s="23">
        <v>42650</v>
      </c>
      <c r="I5835" s="20">
        <v>1</v>
      </c>
      <c r="J5835" t="s">
        <v>73</v>
      </c>
      <c r="K5835" s="1" t="s">
        <v>3301</v>
      </c>
      <c r="L5835">
        <v>2.58E-2</v>
      </c>
      <c r="M5835" s="20" t="s">
        <v>15</v>
      </c>
      <c r="P5835" s="1" t="s">
        <v>996</v>
      </c>
      <c r="Q5835" s="20" t="s">
        <v>997</v>
      </c>
    </row>
    <row r="5836" spans="1:17" x14ac:dyDescent="0.25">
      <c r="A5836">
        <v>36</v>
      </c>
      <c r="B5836" t="str">
        <f>IF(A5836="","",VLOOKUP(A5836,LOVs!$A$3:$B$62,2))</f>
        <v>Surrey</v>
      </c>
      <c r="C5836" t="str">
        <f>Table1[[#This Row],[School Name]]</f>
        <v>Don Christian Elementary #127</v>
      </c>
      <c r="D5836" t="s">
        <v>1366</v>
      </c>
      <c r="E5836">
        <v>1982</v>
      </c>
      <c r="F5836" t="s">
        <v>15</v>
      </c>
      <c r="H5836" s="23">
        <v>42650</v>
      </c>
      <c r="I5836" s="20">
        <v>1</v>
      </c>
      <c r="J5836" t="s">
        <v>73</v>
      </c>
      <c r="K5836" s="1" t="s">
        <v>3301</v>
      </c>
      <c r="L5836">
        <v>9.7999999999999997E-4</v>
      </c>
      <c r="M5836" s="20" t="s">
        <v>18</v>
      </c>
      <c r="P5836" s="1" t="s">
        <v>998</v>
      </c>
      <c r="Q5836" s="20" t="s">
        <v>997</v>
      </c>
    </row>
    <row r="5837" spans="1:17" x14ac:dyDescent="0.25">
      <c r="A5837">
        <v>36</v>
      </c>
      <c r="B5837" t="str">
        <f>IF(A5837="","",VLOOKUP(A5837,LOVs!$A$3:$B$62,2))</f>
        <v>Surrey</v>
      </c>
      <c r="C5837" t="str">
        <f>Table1[[#This Row],[School Name]]</f>
        <v>Don Christian Elementary #127</v>
      </c>
      <c r="D5837" t="s">
        <v>1366</v>
      </c>
      <c r="E5837">
        <v>1982</v>
      </c>
      <c r="F5837" t="s">
        <v>15</v>
      </c>
      <c r="H5837" s="23">
        <v>42650</v>
      </c>
      <c r="I5837" s="20">
        <v>1</v>
      </c>
      <c r="J5837" t="s">
        <v>73</v>
      </c>
      <c r="K5837" s="1" t="s">
        <v>3302</v>
      </c>
      <c r="L5837">
        <v>1.77E-2</v>
      </c>
      <c r="M5837" s="20" t="s">
        <v>15</v>
      </c>
      <c r="P5837" s="1" t="s">
        <v>996</v>
      </c>
      <c r="Q5837" s="20" t="s">
        <v>997</v>
      </c>
    </row>
    <row r="5838" spans="1:17" x14ac:dyDescent="0.25">
      <c r="A5838">
        <v>36</v>
      </c>
      <c r="B5838" t="str">
        <f>IF(A5838="","",VLOOKUP(A5838,LOVs!$A$3:$B$62,2))</f>
        <v>Surrey</v>
      </c>
      <c r="C5838" t="str">
        <f>Table1[[#This Row],[School Name]]</f>
        <v>Don Christian Elementary #127</v>
      </c>
      <c r="D5838" t="s">
        <v>1366</v>
      </c>
      <c r="E5838">
        <v>1982</v>
      </c>
      <c r="F5838" t="s">
        <v>15</v>
      </c>
      <c r="H5838" s="23">
        <v>42650</v>
      </c>
      <c r="I5838" s="20">
        <v>1</v>
      </c>
      <c r="J5838" t="s">
        <v>73</v>
      </c>
      <c r="K5838" s="1" t="s">
        <v>3302</v>
      </c>
      <c r="L5838">
        <v>5.8E-4</v>
      </c>
      <c r="M5838" s="20" t="s">
        <v>18</v>
      </c>
      <c r="P5838" s="1" t="s">
        <v>998</v>
      </c>
      <c r="Q5838" s="20" t="s">
        <v>997</v>
      </c>
    </row>
    <row r="5839" spans="1:17" x14ac:dyDescent="0.25">
      <c r="A5839">
        <v>36</v>
      </c>
      <c r="B5839" t="str">
        <f>IF(A5839="","",VLOOKUP(A5839,LOVs!$A$3:$B$62,2))</f>
        <v>Surrey</v>
      </c>
      <c r="C5839" t="str">
        <f>Table1[[#This Row],[School Name]]</f>
        <v>Don Christian Elementary #127</v>
      </c>
      <c r="D5839" t="s">
        <v>1366</v>
      </c>
      <c r="E5839">
        <v>1982</v>
      </c>
      <c r="F5839" t="s">
        <v>15</v>
      </c>
      <c r="H5839" s="23">
        <v>42650</v>
      </c>
      <c r="I5839" s="20">
        <v>1</v>
      </c>
      <c r="J5839" t="s">
        <v>73</v>
      </c>
      <c r="K5839" s="1" t="s">
        <v>3303</v>
      </c>
      <c r="L5839">
        <v>6.3499999999999997E-3</v>
      </c>
      <c r="M5839" s="20" t="s">
        <v>18</v>
      </c>
      <c r="P5839" s="1" t="s">
        <v>996</v>
      </c>
      <c r="Q5839" s="20" t="s">
        <v>997</v>
      </c>
    </row>
    <row r="5840" spans="1:17" x14ac:dyDescent="0.25">
      <c r="A5840">
        <v>36</v>
      </c>
      <c r="B5840" t="str">
        <f>IF(A5840="","",VLOOKUP(A5840,LOVs!$A$3:$B$62,2))</f>
        <v>Surrey</v>
      </c>
      <c r="C5840" t="str">
        <f>Table1[[#This Row],[School Name]]</f>
        <v>Don Christian Elementary #127</v>
      </c>
      <c r="D5840" t="s">
        <v>1366</v>
      </c>
      <c r="E5840">
        <v>1982</v>
      </c>
      <c r="F5840" t="s">
        <v>15</v>
      </c>
      <c r="H5840" s="23">
        <v>42650</v>
      </c>
      <c r="I5840" s="20">
        <v>1</v>
      </c>
      <c r="J5840" t="s">
        <v>73</v>
      </c>
      <c r="K5840" s="1" t="s">
        <v>3303</v>
      </c>
      <c r="L5840">
        <v>3.3E-4</v>
      </c>
      <c r="M5840" s="20" t="s">
        <v>18</v>
      </c>
      <c r="P5840" s="1" t="s">
        <v>998</v>
      </c>
      <c r="Q5840" s="20" t="s">
        <v>997</v>
      </c>
    </row>
    <row r="5841" spans="1:17" x14ac:dyDescent="0.25">
      <c r="A5841">
        <v>36</v>
      </c>
      <c r="B5841" t="str">
        <f>IF(A5841="","",VLOOKUP(A5841,LOVs!$A$3:$B$62,2))</f>
        <v>Surrey</v>
      </c>
      <c r="C5841" t="str">
        <f>Table1[[#This Row],[School Name]]</f>
        <v>Don Christian Elementary #127</v>
      </c>
      <c r="D5841" t="s">
        <v>1366</v>
      </c>
      <c r="E5841">
        <v>1982</v>
      </c>
      <c r="F5841" t="s">
        <v>15</v>
      </c>
      <c r="H5841" s="23">
        <v>42650</v>
      </c>
      <c r="I5841" s="20">
        <v>1</v>
      </c>
      <c r="J5841" t="s">
        <v>73</v>
      </c>
      <c r="K5841" s="1" t="s">
        <v>3304</v>
      </c>
      <c r="L5841">
        <v>1.9300000000000001E-2</v>
      </c>
      <c r="M5841" s="20" t="s">
        <v>15</v>
      </c>
      <c r="P5841" s="1" t="s">
        <v>996</v>
      </c>
      <c r="Q5841" s="20" t="s">
        <v>997</v>
      </c>
    </row>
    <row r="5842" spans="1:17" x14ac:dyDescent="0.25">
      <c r="A5842">
        <v>36</v>
      </c>
      <c r="B5842" t="str">
        <f>IF(A5842="","",VLOOKUP(A5842,LOVs!$A$3:$B$62,2))</f>
        <v>Surrey</v>
      </c>
      <c r="C5842" t="str">
        <f>Table1[[#This Row],[School Name]]</f>
        <v>Don Christian Elementary #127</v>
      </c>
      <c r="D5842" t="s">
        <v>1366</v>
      </c>
      <c r="E5842">
        <v>1982</v>
      </c>
      <c r="F5842" t="s">
        <v>15</v>
      </c>
      <c r="H5842" s="23">
        <v>42650</v>
      </c>
      <c r="I5842" s="20">
        <v>1</v>
      </c>
      <c r="J5842" t="s">
        <v>73</v>
      </c>
      <c r="K5842" s="1" t="s">
        <v>3304</v>
      </c>
      <c r="L5842">
        <v>7.1000000000000002E-4</v>
      </c>
      <c r="M5842" s="20" t="s">
        <v>18</v>
      </c>
      <c r="P5842" s="1" t="s">
        <v>998</v>
      </c>
      <c r="Q5842" s="20" t="s">
        <v>997</v>
      </c>
    </row>
    <row r="5843" spans="1:17" x14ac:dyDescent="0.25">
      <c r="A5843">
        <v>36</v>
      </c>
      <c r="B5843" t="str">
        <f>IF(A5843="","",VLOOKUP(A5843,LOVs!$A$3:$B$62,2))</f>
        <v>Surrey</v>
      </c>
      <c r="C5843" t="str">
        <f>Table1[[#This Row],[School Name]]</f>
        <v>Don Christian Elementary #127</v>
      </c>
      <c r="D5843" t="s">
        <v>1366</v>
      </c>
      <c r="E5843">
        <v>1982</v>
      </c>
      <c r="F5843" t="s">
        <v>15</v>
      </c>
      <c r="H5843" s="23">
        <v>42650</v>
      </c>
      <c r="I5843" s="20">
        <v>1</v>
      </c>
      <c r="J5843" t="s">
        <v>73</v>
      </c>
      <c r="K5843" s="1" t="s">
        <v>3305</v>
      </c>
      <c r="L5843">
        <v>3.4499999999999999E-3</v>
      </c>
      <c r="M5843" s="20" t="s">
        <v>18</v>
      </c>
      <c r="P5843" s="1" t="s">
        <v>996</v>
      </c>
      <c r="Q5843" s="20" t="s">
        <v>997</v>
      </c>
    </row>
    <row r="5844" spans="1:17" x14ac:dyDescent="0.25">
      <c r="A5844">
        <v>36</v>
      </c>
      <c r="B5844" t="str">
        <f>IF(A5844="","",VLOOKUP(A5844,LOVs!$A$3:$B$62,2))</f>
        <v>Surrey</v>
      </c>
      <c r="C5844" t="str">
        <f>Table1[[#This Row],[School Name]]</f>
        <v>Don Christian Elementary #127</v>
      </c>
      <c r="D5844" t="s">
        <v>1366</v>
      </c>
      <c r="E5844">
        <v>1982</v>
      </c>
      <c r="F5844" t="s">
        <v>15</v>
      </c>
      <c r="H5844" s="23">
        <v>42650</v>
      </c>
      <c r="I5844" s="20">
        <v>1</v>
      </c>
      <c r="J5844" t="s">
        <v>73</v>
      </c>
      <c r="K5844" s="1" t="s">
        <v>3305</v>
      </c>
      <c r="L5844">
        <v>2.3000000000000001E-4</v>
      </c>
      <c r="M5844" s="20" t="s">
        <v>18</v>
      </c>
      <c r="P5844" s="1" t="s">
        <v>998</v>
      </c>
      <c r="Q5844" s="20" t="s">
        <v>997</v>
      </c>
    </row>
    <row r="5845" spans="1:17" x14ac:dyDescent="0.25">
      <c r="A5845">
        <v>36</v>
      </c>
      <c r="B5845" t="str">
        <f>IF(A5845="","",VLOOKUP(A5845,LOVs!$A$3:$B$62,2))</f>
        <v>Surrey</v>
      </c>
      <c r="C5845" t="str">
        <f>Table1[[#This Row],[School Name]]</f>
        <v>Don Christian Elementary #127</v>
      </c>
      <c r="D5845" t="s">
        <v>1366</v>
      </c>
      <c r="E5845">
        <v>1982</v>
      </c>
      <c r="F5845" t="s">
        <v>15</v>
      </c>
      <c r="H5845" s="23">
        <v>42650</v>
      </c>
      <c r="I5845" s="20">
        <v>1</v>
      </c>
      <c r="J5845" t="s">
        <v>73</v>
      </c>
      <c r="K5845" s="1" t="s">
        <v>2995</v>
      </c>
      <c r="L5845">
        <v>5.4299999999999999E-3</v>
      </c>
      <c r="M5845" s="20" t="s">
        <v>18</v>
      </c>
      <c r="P5845" s="1" t="s">
        <v>996</v>
      </c>
      <c r="Q5845" s="20" t="s">
        <v>997</v>
      </c>
    </row>
    <row r="5846" spans="1:17" x14ac:dyDescent="0.25">
      <c r="A5846">
        <v>36</v>
      </c>
      <c r="B5846" t="str">
        <f>IF(A5846="","",VLOOKUP(A5846,LOVs!$A$3:$B$62,2))</f>
        <v>Surrey</v>
      </c>
      <c r="C5846" t="str">
        <f>Table1[[#This Row],[School Name]]</f>
        <v>Don Christian Elementary #127</v>
      </c>
      <c r="D5846" t="s">
        <v>1366</v>
      </c>
      <c r="E5846">
        <v>1982</v>
      </c>
      <c r="F5846" t="s">
        <v>15</v>
      </c>
      <c r="H5846" s="23">
        <v>42650</v>
      </c>
      <c r="I5846" s="20">
        <v>1</v>
      </c>
      <c r="J5846" t="s">
        <v>73</v>
      </c>
      <c r="K5846" s="1" t="s">
        <v>2995</v>
      </c>
      <c r="L5846">
        <v>1.6900000000000001E-3</v>
      </c>
      <c r="M5846" s="20" t="s">
        <v>18</v>
      </c>
      <c r="P5846" s="1" t="s">
        <v>998</v>
      </c>
      <c r="Q5846" s="20" t="s">
        <v>997</v>
      </c>
    </row>
    <row r="5847" spans="1:17" ht="45" x14ac:dyDescent="0.25">
      <c r="A5847">
        <v>36</v>
      </c>
      <c r="B5847" t="str">
        <f>IF(A5847="","",VLOOKUP(A5847,LOVs!$A$3:$B$62,2))</f>
        <v>Surrey</v>
      </c>
      <c r="C5847" t="str">
        <f>Table1[[#This Row],[School Name]]</f>
        <v>Don Christian Elementary #127</v>
      </c>
      <c r="D5847" t="s">
        <v>1366</v>
      </c>
      <c r="E5847">
        <v>1982</v>
      </c>
      <c r="F5847" t="s">
        <v>15</v>
      </c>
      <c r="H5847" s="23">
        <v>42650</v>
      </c>
      <c r="I5847" s="20">
        <v>1</v>
      </c>
      <c r="J5847" t="s">
        <v>73</v>
      </c>
      <c r="K5847" s="1" t="s">
        <v>3306</v>
      </c>
      <c r="L5847">
        <v>6.6299999999999996E-3</v>
      </c>
      <c r="M5847" s="20" t="s">
        <v>18</v>
      </c>
      <c r="P5847" s="1" t="s">
        <v>996</v>
      </c>
      <c r="Q5847" s="20" t="s">
        <v>997</v>
      </c>
    </row>
    <row r="5848" spans="1:17" ht="45" x14ac:dyDescent="0.25">
      <c r="A5848">
        <v>36</v>
      </c>
      <c r="B5848" t="str">
        <f>IF(A5848="","",VLOOKUP(A5848,LOVs!$A$3:$B$62,2))</f>
        <v>Surrey</v>
      </c>
      <c r="C5848" t="str">
        <f>Table1[[#This Row],[School Name]]</f>
        <v>Don Christian Elementary #127</v>
      </c>
      <c r="D5848" t="s">
        <v>1366</v>
      </c>
      <c r="E5848">
        <v>1982</v>
      </c>
      <c r="F5848" t="s">
        <v>15</v>
      </c>
      <c r="H5848" s="23">
        <v>42650</v>
      </c>
      <c r="I5848" s="20">
        <v>1</v>
      </c>
      <c r="J5848" t="s">
        <v>73</v>
      </c>
      <c r="K5848" s="1" t="s">
        <v>3306</v>
      </c>
      <c r="L5848">
        <v>2.1299999999999999E-3</v>
      </c>
      <c r="M5848" s="20" t="s">
        <v>18</v>
      </c>
      <c r="P5848" s="1" t="s">
        <v>998</v>
      </c>
      <c r="Q5848" s="20" t="s">
        <v>997</v>
      </c>
    </row>
    <row r="5849" spans="1:17" ht="30" x14ac:dyDescent="0.25">
      <c r="A5849">
        <v>36</v>
      </c>
      <c r="B5849" t="str">
        <f>IF(A5849="","",VLOOKUP(A5849,LOVs!$A$3:$B$62,2))</f>
        <v>Surrey</v>
      </c>
      <c r="C5849" t="str">
        <f>Table1[[#This Row],[School Name]]</f>
        <v>Don Christian Elementary #127</v>
      </c>
      <c r="D5849" t="s">
        <v>1366</v>
      </c>
      <c r="E5849">
        <v>1982</v>
      </c>
      <c r="F5849" t="s">
        <v>15</v>
      </c>
      <c r="H5849" s="23">
        <v>42650</v>
      </c>
      <c r="I5849" s="20">
        <v>1</v>
      </c>
      <c r="J5849" t="s">
        <v>73</v>
      </c>
      <c r="K5849" s="1" t="s">
        <v>3307</v>
      </c>
      <c r="L5849">
        <v>4.5300000000000002E-3</v>
      </c>
      <c r="M5849" s="20" t="s">
        <v>18</v>
      </c>
      <c r="P5849" s="1" t="s">
        <v>996</v>
      </c>
      <c r="Q5849" s="20" t="s">
        <v>997</v>
      </c>
    </row>
    <row r="5850" spans="1:17" ht="30" x14ac:dyDescent="0.25">
      <c r="A5850">
        <v>36</v>
      </c>
      <c r="B5850" t="str">
        <f>IF(A5850="","",VLOOKUP(A5850,LOVs!$A$3:$B$62,2))</f>
        <v>Surrey</v>
      </c>
      <c r="C5850" t="str">
        <f>Table1[[#This Row],[School Name]]</f>
        <v>Don Christian Elementary #127</v>
      </c>
      <c r="D5850" t="s">
        <v>1366</v>
      </c>
      <c r="E5850">
        <v>1982</v>
      </c>
      <c r="F5850" t="s">
        <v>15</v>
      </c>
      <c r="H5850" s="23">
        <v>42650</v>
      </c>
      <c r="I5850" s="20">
        <v>1</v>
      </c>
      <c r="J5850" t="s">
        <v>73</v>
      </c>
      <c r="K5850" s="1" t="s">
        <v>3307</v>
      </c>
      <c r="L5850">
        <v>1.64E-3</v>
      </c>
      <c r="M5850" s="20" t="s">
        <v>18</v>
      </c>
      <c r="P5850" s="1" t="s">
        <v>998</v>
      </c>
      <c r="Q5850" s="20" t="s">
        <v>997</v>
      </c>
    </row>
    <row r="5851" spans="1:17" x14ac:dyDescent="0.25">
      <c r="A5851">
        <v>36</v>
      </c>
      <c r="B5851" t="str">
        <f>IF(A5851="","",VLOOKUP(A5851,LOVs!$A$3:$B$62,2))</f>
        <v>Surrey</v>
      </c>
      <c r="C5851" t="str">
        <f>Table1[[#This Row],[School Name]]</f>
        <v>Don Christian Elementary #127</v>
      </c>
      <c r="D5851" t="s">
        <v>1366</v>
      </c>
      <c r="E5851">
        <v>1982</v>
      </c>
      <c r="F5851" t="s">
        <v>15</v>
      </c>
      <c r="H5851" s="23">
        <v>42650</v>
      </c>
      <c r="I5851" s="20">
        <v>1</v>
      </c>
      <c r="J5851" t="s">
        <v>73</v>
      </c>
      <c r="K5851" s="1" t="s">
        <v>2435</v>
      </c>
      <c r="L5851">
        <v>3.6299999999999999E-2</v>
      </c>
      <c r="M5851" s="20" t="s">
        <v>15</v>
      </c>
      <c r="P5851" s="1" t="s">
        <v>996</v>
      </c>
      <c r="Q5851" s="20" t="s">
        <v>997</v>
      </c>
    </row>
    <row r="5852" spans="1:17" x14ac:dyDescent="0.25">
      <c r="A5852">
        <v>36</v>
      </c>
      <c r="B5852" t="str">
        <f>IF(A5852="","",VLOOKUP(A5852,LOVs!$A$3:$B$62,2))</f>
        <v>Surrey</v>
      </c>
      <c r="C5852" t="str">
        <f>Table1[[#This Row],[School Name]]</f>
        <v>Don Christian Elementary #127</v>
      </c>
      <c r="D5852" t="s">
        <v>1366</v>
      </c>
      <c r="E5852">
        <v>1982</v>
      </c>
      <c r="F5852" t="s">
        <v>15</v>
      </c>
      <c r="H5852" s="23">
        <v>42650</v>
      </c>
      <c r="I5852" s="20">
        <v>1</v>
      </c>
      <c r="J5852" t="s">
        <v>73</v>
      </c>
      <c r="K5852" s="1" t="s">
        <v>2435</v>
      </c>
      <c r="L5852">
        <v>7.7999999999999999E-4</v>
      </c>
      <c r="M5852" s="20" t="s">
        <v>18</v>
      </c>
      <c r="P5852" s="1" t="s">
        <v>998</v>
      </c>
      <c r="Q5852" s="20" t="s">
        <v>997</v>
      </c>
    </row>
    <row r="5853" spans="1:17" x14ac:dyDescent="0.25">
      <c r="A5853">
        <v>36</v>
      </c>
      <c r="B5853" t="str">
        <f>IF(A5853="","",VLOOKUP(A5853,LOVs!$A$3:$B$62,2))</f>
        <v>Surrey</v>
      </c>
      <c r="C5853" t="str">
        <f>Table1[[#This Row],[School Name]]</f>
        <v>Don Christian Elementary #127</v>
      </c>
      <c r="D5853" t="s">
        <v>1366</v>
      </c>
      <c r="E5853">
        <v>1982</v>
      </c>
      <c r="F5853" t="s">
        <v>15</v>
      </c>
      <c r="H5853" s="23">
        <v>42650</v>
      </c>
      <c r="I5853" s="20">
        <v>1</v>
      </c>
      <c r="J5853" t="s">
        <v>73</v>
      </c>
      <c r="K5853" s="1" t="s">
        <v>3308</v>
      </c>
      <c r="L5853">
        <v>7.77E-3</v>
      </c>
      <c r="M5853" s="20" t="s">
        <v>18</v>
      </c>
      <c r="P5853" s="1" t="s">
        <v>996</v>
      </c>
      <c r="Q5853" s="20" t="s">
        <v>997</v>
      </c>
    </row>
    <row r="5854" spans="1:17" x14ac:dyDescent="0.25">
      <c r="A5854">
        <v>36</v>
      </c>
      <c r="B5854" t="str">
        <f>IF(A5854="","",VLOOKUP(A5854,LOVs!$A$3:$B$62,2))</f>
        <v>Surrey</v>
      </c>
      <c r="C5854" t="str">
        <f>Table1[[#This Row],[School Name]]</f>
        <v>Don Christian Elementary #127</v>
      </c>
      <c r="D5854" t="s">
        <v>1366</v>
      </c>
      <c r="E5854">
        <v>1982</v>
      </c>
      <c r="F5854" t="s">
        <v>15</v>
      </c>
      <c r="H5854" s="23">
        <v>42650</v>
      </c>
      <c r="I5854" s="20">
        <v>1</v>
      </c>
      <c r="J5854" t="s">
        <v>73</v>
      </c>
      <c r="K5854" s="1" t="s">
        <v>3308</v>
      </c>
      <c r="L5854">
        <v>1.6900000000000001E-3</v>
      </c>
      <c r="M5854" s="20" t="s">
        <v>18</v>
      </c>
      <c r="P5854" s="1" t="s">
        <v>998</v>
      </c>
      <c r="Q5854" s="20" t="s">
        <v>997</v>
      </c>
    </row>
    <row r="5855" spans="1:17" ht="30" x14ac:dyDescent="0.25">
      <c r="A5855">
        <v>36</v>
      </c>
      <c r="B5855" t="str">
        <f>IF(A5855="","",VLOOKUP(A5855,LOVs!$A$3:$B$62,2))</f>
        <v>Surrey</v>
      </c>
      <c r="C5855" t="str">
        <f>Table1[[#This Row],[School Name]]</f>
        <v>Don Christian Elementary #127</v>
      </c>
      <c r="D5855" t="s">
        <v>1366</v>
      </c>
      <c r="E5855">
        <v>1982</v>
      </c>
      <c r="F5855" t="s">
        <v>15</v>
      </c>
      <c r="H5855" s="23">
        <v>42650</v>
      </c>
      <c r="I5855" s="20">
        <v>1</v>
      </c>
      <c r="J5855" t="s">
        <v>73</v>
      </c>
      <c r="K5855" s="1" t="s">
        <v>3309</v>
      </c>
      <c r="L5855">
        <v>1.37E-2</v>
      </c>
      <c r="M5855" s="20" t="s">
        <v>15</v>
      </c>
      <c r="P5855" s="1" t="s">
        <v>996</v>
      </c>
      <c r="Q5855" s="20" t="s">
        <v>997</v>
      </c>
    </row>
    <row r="5856" spans="1:17" ht="30" x14ac:dyDescent="0.25">
      <c r="A5856">
        <v>36</v>
      </c>
      <c r="B5856" t="str">
        <f>IF(A5856="","",VLOOKUP(A5856,LOVs!$A$3:$B$62,2))</f>
        <v>Surrey</v>
      </c>
      <c r="C5856" t="str">
        <f>Table1[[#This Row],[School Name]]</f>
        <v>Don Christian Elementary #127</v>
      </c>
      <c r="D5856" t="s">
        <v>1366</v>
      </c>
      <c r="E5856">
        <v>1982</v>
      </c>
      <c r="F5856" t="s">
        <v>15</v>
      </c>
      <c r="H5856" s="23">
        <v>42650</v>
      </c>
      <c r="I5856" s="20">
        <v>1</v>
      </c>
      <c r="J5856" t="s">
        <v>73</v>
      </c>
      <c r="K5856" s="1" t="s">
        <v>3309</v>
      </c>
      <c r="L5856">
        <v>5.0000000000000001E-4</v>
      </c>
      <c r="M5856" s="20" t="s">
        <v>18</v>
      </c>
      <c r="P5856" s="1" t="s">
        <v>998</v>
      </c>
      <c r="Q5856" s="20" t="s">
        <v>997</v>
      </c>
    </row>
    <row r="5857" spans="1:17" ht="30" x14ac:dyDescent="0.25">
      <c r="A5857">
        <v>36</v>
      </c>
      <c r="B5857" t="str">
        <f>IF(A5857="","",VLOOKUP(A5857,LOVs!$A$3:$B$62,2))</f>
        <v>Surrey</v>
      </c>
      <c r="C5857" t="str">
        <f>Table1[[#This Row],[School Name]]</f>
        <v>Don Christian Elementary #127</v>
      </c>
      <c r="D5857" t="s">
        <v>1366</v>
      </c>
      <c r="E5857">
        <v>1982</v>
      </c>
      <c r="F5857" t="s">
        <v>15</v>
      </c>
      <c r="H5857" s="23">
        <v>42650</v>
      </c>
      <c r="I5857" s="20">
        <v>1</v>
      </c>
      <c r="J5857" t="s">
        <v>73</v>
      </c>
      <c r="K5857" s="1" t="s">
        <v>3310</v>
      </c>
      <c r="L5857">
        <v>1.2999999999999999E-2</v>
      </c>
      <c r="M5857" s="20" t="s">
        <v>15</v>
      </c>
      <c r="P5857" s="1" t="s">
        <v>996</v>
      </c>
      <c r="Q5857" s="20" t="s">
        <v>997</v>
      </c>
    </row>
    <row r="5858" spans="1:17" ht="30" x14ac:dyDescent="0.25">
      <c r="A5858">
        <v>36</v>
      </c>
      <c r="B5858" t="str">
        <f>IF(A5858="","",VLOOKUP(A5858,LOVs!$A$3:$B$62,2))</f>
        <v>Surrey</v>
      </c>
      <c r="C5858" t="str">
        <f>Table1[[#This Row],[School Name]]</f>
        <v>Don Christian Elementary #127</v>
      </c>
      <c r="D5858" t="s">
        <v>1366</v>
      </c>
      <c r="E5858">
        <v>1982</v>
      </c>
      <c r="F5858" t="s">
        <v>15</v>
      </c>
      <c r="H5858" s="23">
        <v>42650</v>
      </c>
      <c r="I5858" s="20">
        <v>1</v>
      </c>
      <c r="J5858" t="s">
        <v>73</v>
      </c>
      <c r="K5858" s="1" t="s">
        <v>3310</v>
      </c>
      <c r="L5858">
        <v>4.8999999999999998E-4</v>
      </c>
      <c r="M5858" s="20" t="s">
        <v>18</v>
      </c>
      <c r="P5858" s="1" t="s">
        <v>998</v>
      </c>
      <c r="Q5858" s="20" t="s">
        <v>997</v>
      </c>
    </row>
    <row r="5859" spans="1:17" ht="30" x14ac:dyDescent="0.25">
      <c r="A5859">
        <v>36</v>
      </c>
      <c r="B5859" t="str">
        <f>IF(A5859="","",VLOOKUP(A5859,LOVs!$A$3:$B$62,2))</f>
        <v>Surrey</v>
      </c>
      <c r="C5859" t="str">
        <f>Table1[[#This Row],[School Name]]</f>
        <v>Don Christian Elementary #127</v>
      </c>
      <c r="D5859" t="s">
        <v>1366</v>
      </c>
      <c r="E5859">
        <v>1982</v>
      </c>
      <c r="F5859" t="s">
        <v>15</v>
      </c>
      <c r="H5859" s="23">
        <v>42650</v>
      </c>
      <c r="I5859" s="20">
        <v>1</v>
      </c>
      <c r="J5859" t="s">
        <v>73</v>
      </c>
      <c r="K5859" s="1" t="s">
        <v>3311</v>
      </c>
      <c r="L5859">
        <v>5.3699999999999998E-3</v>
      </c>
      <c r="M5859" s="20" t="s">
        <v>18</v>
      </c>
      <c r="P5859" s="1" t="s">
        <v>996</v>
      </c>
      <c r="Q5859" s="20" t="s">
        <v>997</v>
      </c>
    </row>
    <row r="5860" spans="1:17" ht="30" x14ac:dyDescent="0.25">
      <c r="A5860">
        <v>36</v>
      </c>
      <c r="B5860" t="str">
        <f>IF(A5860="","",VLOOKUP(A5860,LOVs!$A$3:$B$62,2))</f>
        <v>Surrey</v>
      </c>
      <c r="C5860" t="str">
        <f>Table1[[#This Row],[School Name]]</f>
        <v>Don Christian Elementary #127</v>
      </c>
      <c r="D5860" t="s">
        <v>1366</v>
      </c>
      <c r="E5860">
        <v>1982</v>
      </c>
      <c r="F5860" t="s">
        <v>15</v>
      </c>
      <c r="H5860" s="23">
        <v>42650</v>
      </c>
      <c r="I5860" s="20">
        <v>1</v>
      </c>
      <c r="J5860" t="s">
        <v>73</v>
      </c>
      <c r="K5860" s="1" t="s">
        <v>3311</v>
      </c>
      <c r="L5860">
        <v>2.3000000000000001E-4</v>
      </c>
      <c r="M5860" s="20" t="s">
        <v>18</v>
      </c>
      <c r="P5860" s="1" t="s">
        <v>998</v>
      </c>
      <c r="Q5860" s="20" t="s">
        <v>997</v>
      </c>
    </row>
    <row r="5861" spans="1:17" ht="30" x14ac:dyDescent="0.25">
      <c r="A5861">
        <v>36</v>
      </c>
      <c r="B5861" t="str">
        <f>IF(A5861="","",VLOOKUP(A5861,LOVs!$A$3:$B$62,2))</f>
        <v>Surrey</v>
      </c>
      <c r="C5861" t="str">
        <f>Table1[[#This Row],[School Name]]</f>
        <v>Don Christian Elementary #127</v>
      </c>
      <c r="D5861" t="s">
        <v>1366</v>
      </c>
      <c r="E5861">
        <v>1982</v>
      </c>
      <c r="F5861" t="s">
        <v>15</v>
      </c>
      <c r="H5861" s="23">
        <v>42650</v>
      </c>
      <c r="I5861" s="20">
        <v>1</v>
      </c>
      <c r="J5861" t="s">
        <v>73</v>
      </c>
      <c r="K5861" s="1" t="s">
        <v>3312</v>
      </c>
      <c r="L5861">
        <v>8.1399999999999997E-3</v>
      </c>
      <c r="M5861" s="20" t="s">
        <v>18</v>
      </c>
      <c r="P5861" s="1" t="s">
        <v>996</v>
      </c>
      <c r="Q5861" s="20" t="s">
        <v>997</v>
      </c>
    </row>
    <row r="5862" spans="1:17" ht="30" x14ac:dyDescent="0.25">
      <c r="A5862">
        <v>36</v>
      </c>
      <c r="B5862" t="str">
        <f>IF(A5862="","",VLOOKUP(A5862,LOVs!$A$3:$B$62,2))</f>
        <v>Surrey</v>
      </c>
      <c r="C5862" t="str">
        <f>Table1[[#This Row],[School Name]]</f>
        <v>Don Christian Elementary #127</v>
      </c>
      <c r="D5862" t="s">
        <v>1366</v>
      </c>
      <c r="E5862">
        <v>1982</v>
      </c>
      <c r="F5862" t="s">
        <v>15</v>
      </c>
      <c r="H5862" s="23">
        <v>42650</v>
      </c>
      <c r="I5862" s="20">
        <v>1</v>
      </c>
      <c r="J5862" t="s">
        <v>73</v>
      </c>
      <c r="K5862" s="1" t="s">
        <v>3312</v>
      </c>
      <c r="L5862">
        <v>2.5999999999999998E-4</v>
      </c>
      <c r="M5862" s="20" t="s">
        <v>18</v>
      </c>
      <c r="P5862" s="1" t="s">
        <v>998</v>
      </c>
      <c r="Q5862" s="20" t="s">
        <v>997</v>
      </c>
    </row>
    <row r="5863" spans="1:17" x14ac:dyDescent="0.25">
      <c r="A5863">
        <v>36</v>
      </c>
      <c r="B5863" t="str">
        <f>IF(A5863="","",VLOOKUP(A5863,LOVs!$A$3:$B$62,2))</f>
        <v>Surrey</v>
      </c>
      <c r="C5863" t="str">
        <f>Table1[[#This Row],[School Name]]</f>
        <v>Don Christian Elementary #127</v>
      </c>
      <c r="D5863" t="s">
        <v>1366</v>
      </c>
      <c r="E5863">
        <v>1982</v>
      </c>
      <c r="F5863" t="s">
        <v>15</v>
      </c>
      <c r="H5863" s="23">
        <v>42650</v>
      </c>
      <c r="I5863" s="20">
        <v>1</v>
      </c>
      <c r="J5863" t="s">
        <v>73</v>
      </c>
      <c r="K5863" s="1" t="s">
        <v>2441</v>
      </c>
      <c r="L5863">
        <v>0.78100000000000003</v>
      </c>
      <c r="M5863" s="20" t="s">
        <v>15</v>
      </c>
      <c r="P5863" s="1" t="s">
        <v>996</v>
      </c>
      <c r="Q5863" s="20" t="s">
        <v>997</v>
      </c>
    </row>
    <row r="5864" spans="1:17" x14ac:dyDescent="0.25">
      <c r="A5864">
        <v>36</v>
      </c>
      <c r="B5864" t="str">
        <f>IF(A5864="","",VLOOKUP(A5864,LOVs!$A$3:$B$62,2))</f>
        <v>Surrey</v>
      </c>
      <c r="C5864" t="str">
        <f>Table1[[#This Row],[School Name]]</f>
        <v>Don Christian Elementary #127</v>
      </c>
      <c r="D5864" t="s">
        <v>1366</v>
      </c>
      <c r="E5864">
        <v>1982</v>
      </c>
      <c r="F5864" t="s">
        <v>15</v>
      </c>
      <c r="H5864" s="23">
        <v>42650</v>
      </c>
      <c r="I5864" s="20">
        <v>1</v>
      </c>
      <c r="J5864" t="s">
        <v>73</v>
      </c>
      <c r="K5864" s="1" t="s">
        <v>2441</v>
      </c>
      <c r="L5864">
        <v>1.4500000000000001E-2</v>
      </c>
      <c r="M5864" s="20" t="s">
        <v>15</v>
      </c>
      <c r="P5864" s="1" t="s">
        <v>998</v>
      </c>
      <c r="Q5864" s="20" t="s">
        <v>997</v>
      </c>
    </row>
    <row r="5865" spans="1:17" ht="30" x14ac:dyDescent="0.25">
      <c r="A5865">
        <v>36</v>
      </c>
      <c r="B5865" t="str">
        <f>IF(A5865="","",VLOOKUP(A5865,LOVs!$A$3:$B$62,2))</f>
        <v>Surrey</v>
      </c>
      <c r="C5865" t="str">
        <f>Table1[[#This Row],[School Name]]</f>
        <v>Don Christian Elementary #127</v>
      </c>
      <c r="D5865" t="s">
        <v>1366</v>
      </c>
      <c r="E5865">
        <v>1982</v>
      </c>
      <c r="F5865" t="s">
        <v>15</v>
      </c>
      <c r="H5865" s="23">
        <v>42650</v>
      </c>
      <c r="I5865" s="20">
        <v>1</v>
      </c>
      <c r="J5865" t="s">
        <v>73</v>
      </c>
      <c r="K5865" s="1" t="s">
        <v>3313</v>
      </c>
      <c r="L5865">
        <v>4.2299999999999997E-2</v>
      </c>
      <c r="M5865" s="20" t="s">
        <v>15</v>
      </c>
      <c r="P5865" s="1" t="s">
        <v>996</v>
      </c>
      <c r="Q5865" s="20" t="s">
        <v>997</v>
      </c>
    </row>
    <row r="5866" spans="1:17" ht="30" x14ac:dyDescent="0.25">
      <c r="A5866">
        <v>36</v>
      </c>
      <c r="B5866" t="str">
        <f>IF(A5866="","",VLOOKUP(A5866,LOVs!$A$3:$B$62,2))</f>
        <v>Surrey</v>
      </c>
      <c r="C5866" t="str">
        <f>Table1[[#This Row],[School Name]]</f>
        <v>Don Christian Elementary #127</v>
      </c>
      <c r="D5866" t="s">
        <v>1366</v>
      </c>
      <c r="E5866">
        <v>1982</v>
      </c>
      <c r="F5866" t="s">
        <v>15</v>
      </c>
      <c r="H5866" s="23">
        <v>42650</v>
      </c>
      <c r="I5866" s="20">
        <v>1</v>
      </c>
      <c r="J5866" t="s">
        <v>73</v>
      </c>
      <c r="K5866" s="1" t="s">
        <v>3313</v>
      </c>
      <c r="L5866">
        <v>8.4999999999999995E-4</v>
      </c>
      <c r="M5866" s="20" t="s">
        <v>18</v>
      </c>
      <c r="P5866" s="1" t="s">
        <v>998</v>
      </c>
      <c r="Q5866" s="20" t="s">
        <v>997</v>
      </c>
    </row>
    <row r="5867" spans="1:17" x14ac:dyDescent="0.25">
      <c r="A5867">
        <v>36</v>
      </c>
      <c r="B5867" t="str">
        <f>IF(A5867="","",VLOOKUP(A5867,LOVs!$A$3:$B$62,2))</f>
        <v>Surrey</v>
      </c>
      <c r="C5867" t="str">
        <f>Table1[[#This Row],[School Name]]</f>
        <v>Don Christian Elementary #127</v>
      </c>
      <c r="D5867" t="s">
        <v>1366</v>
      </c>
      <c r="E5867">
        <v>1982</v>
      </c>
      <c r="F5867" t="s">
        <v>15</v>
      </c>
      <c r="H5867" s="23">
        <v>42650</v>
      </c>
      <c r="I5867" s="20">
        <v>1</v>
      </c>
      <c r="J5867" t="s">
        <v>73</v>
      </c>
      <c r="K5867" s="1" t="s">
        <v>2842</v>
      </c>
      <c r="L5867">
        <v>1.4200000000000001E-2</v>
      </c>
      <c r="M5867" s="20" t="s">
        <v>15</v>
      </c>
      <c r="P5867" s="1" t="s">
        <v>996</v>
      </c>
      <c r="Q5867" s="20" t="s">
        <v>997</v>
      </c>
    </row>
    <row r="5868" spans="1:17" x14ac:dyDescent="0.25">
      <c r="A5868">
        <v>36</v>
      </c>
      <c r="B5868" t="str">
        <f>IF(A5868="","",VLOOKUP(A5868,LOVs!$A$3:$B$62,2))</f>
        <v>Surrey</v>
      </c>
      <c r="C5868" t="str">
        <f>Table1[[#This Row],[School Name]]</f>
        <v>Don Christian Elementary #127</v>
      </c>
      <c r="D5868" t="s">
        <v>1366</v>
      </c>
      <c r="E5868">
        <v>1982</v>
      </c>
      <c r="F5868" t="s">
        <v>15</v>
      </c>
      <c r="H5868" s="23">
        <v>42650</v>
      </c>
      <c r="I5868" s="20">
        <v>1</v>
      </c>
      <c r="J5868" t="s">
        <v>73</v>
      </c>
      <c r="K5868" s="1" t="s">
        <v>2842</v>
      </c>
      <c r="L5868">
        <v>3.5E-4</v>
      </c>
      <c r="M5868" s="20" t="s">
        <v>18</v>
      </c>
      <c r="P5868" s="1" t="s">
        <v>998</v>
      </c>
      <c r="Q5868" s="20" t="s">
        <v>997</v>
      </c>
    </row>
    <row r="5869" spans="1:17" x14ac:dyDescent="0.25">
      <c r="A5869">
        <v>36</v>
      </c>
      <c r="B5869" t="str">
        <f>IF(A5869="","",VLOOKUP(A5869,LOVs!$A$3:$B$62,2))</f>
        <v>Surrey</v>
      </c>
      <c r="C5869" t="str">
        <f>Table1[[#This Row],[School Name]]</f>
        <v>Don Christian Elementary #127</v>
      </c>
      <c r="D5869" t="s">
        <v>1366</v>
      </c>
      <c r="E5869">
        <v>1982</v>
      </c>
      <c r="F5869" t="s">
        <v>15</v>
      </c>
      <c r="H5869" s="23">
        <v>42650</v>
      </c>
      <c r="I5869" s="20">
        <v>1</v>
      </c>
      <c r="J5869" t="s">
        <v>73</v>
      </c>
      <c r="K5869" s="1" t="s">
        <v>2847</v>
      </c>
      <c r="L5869">
        <v>6.2500000000000003E-3</v>
      </c>
      <c r="M5869" s="20" t="s">
        <v>18</v>
      </c>
      <c r="P5869" s="1" t="s">
        <v>996</v>
      </c>
      <c r="Q5869" s="20" t="s">
        <v>997</v>
      </c>
    </row>
    <row r="5870" spans="1:17" x14ac:dyDescent="0.25">
      <c r="A5870">
        <v>36</v>
      </c>
      <c r="B5870" t="str">
        <f>IF(A5870="","",VLOOKUP(A5870,LOVs!$A$3:$B$62,2))</f>
        <v>Surrey</v>
      </c>
      <c r="C5870" t="str">
        <f>Table1[[#This Row],[School Name]]</f>
        <v>Don Christian Elementary #127</v>
      </c>
      <c r="D5870" t="s">
        <v>1366</v>
      </c>
      <c r="E5870">
        <v>1982</v>
      </c>
      <c r="F5870" t="s">
        <v>15</v>
      </c>
      <c r="H5870" s="23">
        <v>42650</v>
      </c>
      <c r="I5870" s="20">
        <v>1</v>
      </c>
      <c r="J5870" t="s">
        <v>73</v>
      </c>
      <c r="K5870" s="1" t="s">
        <v>2847</v>
      </c>
      <c r="L5870">
        <v>0.83699999999999997</v>
      </c>
      <c r="M5870" s="20" t="s">
        <v>15</v>
      </c>
      <c r="P5870" s="1" t="s">
        <v>996</v>
      </c>
      <c r="Q5870" s="20" t="s">
        <v>997</v>
      </c>
    </row>
    <row r="5871" spans="1:17" x14ac:dyDescent="0.25">
      <c r="A5871">
        <v>36</v>
      </c>
      <c r="B5871" t="str">
        <f>IF(A5871="","",VLOOKUP(A5871,LOVs!$A$3:$B$62,2))</f>
        <v>Surrey</v>
      </c>
      <c r="C5871" t="str">
        <f>Table1[[#This Row],[School Name]]</f>
        <v>Don Christian Elementary #127</v>
      </c>
      <c r="D5871" t="s">
        <v>1366</v>
      </c>
      <c r="E5871">
        <v>1982</v>
      </c>
      <c r="F5871" t="s">
        <v>15</v>
      </c>
      <c r="H5871" s="23">
        <v>42650</v>
      </c>
      <c r="I5871" s="20">
        <v>1</v>
      </c>
      <c r="J5871" t="s">
        <v>73</v>
      </c>
      <c r="K5871" s="1" t="s">
        <v>2847</v>
      </c>
      <c r="L5871">
        <v>4.8000000000000001E-4</v>
      </c>
      <c r="M5871" s="20" t="s">
        <v>18</v>
      </c>
      <c r="P5871" s="1" t="s">
        <v>998</v>
      </c>
      <c r="Q5871" s="20" t="s">
        <v>997</v>
      </c>
    </row>
    <row r="5872" spans="1:17" x14ac:dyDescent="0.25">
      <c r="A5872">
        <v>36</v>
      </c>
      <c r="B5872" t="str">
        <f>IF(A5872="","",VLOOKUP(A5872,LOVs!$A$3:$B$62,2))</f>
        <v>Surrey</v>
      </c>
      <c r="C5872" t="str">
        <f>Table1[[#This Row],[School Name]]</f>
        <v>Don Christian Elementary #127</v>
      </c>
      <c r="D5872" t="s">
        <v>1366</v>
      </c>
      <c r="E5872">
        <v>1982</v>
      </c>
      <c r="F5872" t="s">
        <v>15</v>
      </c>
      <c r="H5872" s="23">
        <v>42650</v>
      </c>
      <c r="I5872" s="20">
        <v>1</v>
      </c>
      <c r="J5872" t="s">
        <v>73</v>
      </c>
      <c r="K5872" s="1" t="s">
        <v>2847</v>
      </c>
      <c r="L5872">
        <v>1.42E-3</v>
      </c>
      <c r="M5872" s="20" t="s">
        <v>18</v>
      </c>
      <c r="P5872" s="1" t="s">
        <v>998</v>
      </c>
      <c r="Q5872" s="20" t="s">
        <v>997</v>
      </c>
    </row>
    <row r="5873" spans="1:17" x14ac:dyDescent="0.25">
      <c r="A5873">
        <v>36</v>
      </c>
      <c r="B5873" t="str">
        <f>IF(A5873="","",VLOOKUP(A5873,LOVs!$A$3:$B$62,2))</f>
        <v>Surrey</v>
      </c>
      <c r="C5873" t="str">
        <f>Table1[[#This Row],[School Name]]</f>
        <v>Don Christian Elementary #127</v>
      </c>
      <c r="D5873" t="s">
        <v>1366</v>
      </c>
      <c r="E5873">
        <v>1982</v>
      </c>
      <c r="F5873" t="s">
        <v>15</v>
      </c>
      <c r="H5873" s="23">
        <v>42650</v>
      </c>
      <c r="I5873" s="20">
        <v>1</v>
      </c>
      <c r="J5873" t="s">
        <v>73</v>
      </c>
      <c r="K5873" s="1" t="s">
        <v>2848</v>
      </c>
      <c r="L5873">
        <v>1.6E-2</v>
      </c>
      <c r="M5873" s="20" t="s">
        <v>15</v>
      </c>
      <c r="P5873" s="1" t="s">
        <v>996</v>
      </c>
      <c r="Q5873" s="20" t="s">
        <v>997</v>
      </c>
    </row>
    <row r="5874" spans="1:17" x14ac:dyDescent="0.25">
      <c r="A5874">
        <v>36</v>
      </c>
      <c r="B5874" t="str">
        <f>IF(A5874="","",VLOOKUP(A5874,LOVs!$A$3:$B$62,2))</f>
        <v>Surrey</v>
      </c>
      <c r="C5874" t="str">
        <f>Table1[[#This Row],[School Name]]</f>
        <v>Don Christian Elementary #127</v>
      </c>
      <c r="D5874" t="s">
        <v>1366</v>
      </c>
      <c r="E5874">
        <v>1982</v>
      </c>
      <c r="F5874" t="s">
        <v>15</v>
      </c>
      <c r="H5874" s="23">
        <v>42650</v>
      </c>
      <c r="I5874" s="20">
        <v>1</v>
      </c>
      <c r="J5874" t="s">
        <v>73</v>
      </c>
      <c r="K5874" s="1" t="s">
        <v>2848</v>
      </c>
      <c r="L5874">
        <v>4.2999999999999999E-4</v>
      </c>
      <c r="M5874" s="20" t="s">
        <v>18</v>
      </c>
      <c r="P5874" s="1" t="s">
        <v>998</v>
      </c>
      <c r="Q5874" s="20" t="s">
        <v>997</v>
      </c>
    </row>
    <row r="5875" spans="1:17" x14ac:dyDescent="0.25">
      <c r="A5875">
        <v>36</v>
      </c>
      <c r="B5875" t="str">
        <f>IF(A5875="","",VLOOKUP(A5875,LOVs!$A$3:$B$62,2))</f>
        <v>Surrey</v>
      </c>
      <c r="C5875" t="str">
        <f>Table1[[#This Row],[School Name]]</f>
        <v>Don Christian Elementary #127</v>
      </c>
      <c r="D5875" t="s">
        <v>1366</v>
      </c>
      <c r="E5875">
        <v>1982</v>
      </c>
      <c r="F5875" t="s">
        <v>15</v>
      </c>
      <c r="H5875" s="23">
        <v>42650</v>
      </c>
      <c r="I5875" s="20">
        <v>1</v>
      </c>
      <c r="J5875" t="s">
        <v>73</v>
      </c>
      <c r="K5875" s="1" t="s">
        <v>3314</v>
      </c>
      <c r="L5875">
        <v>4.6199999999999998E-2</v>
      </c>
      <c r="M5875" s="20" t="s">
        <v>15</v>
      </c>
      <c r="P5875" s="1" t="s">
        <v>996</v>
      </c>
      <c r="Q5875" s="20" t="s">
        <v>997</v>
      </c>
    </row>
    <row r="5876" spans="1:17" x14ac:dyDescent="0.25">
      <c r="A5876">
        <v>36</v>
      </c>
      <c r="B5876" t="str">
        <f>IF(A5876="","",VLOOKUP(A5876,LOVs!$A$3:$B$62,2))</f>
        <v>Surrey</v>
      </c>
      <c r="C5876" t="str">
        <f>Table1[[#This Row],[School Name]]</f>
        <v>Don Christian Elementary #127</v>
      </c>
      <c r="D5876" t="s">
        <v>1366</v>
      </c>
      <c r="E5876">
        <v>1982</v>
      </c>
      <c r="F5876" t="s">
        <v>15</v>
      </c>
      <c r="H5876" s="23">
        <v>42650</v>
      </c>
      <c r="I5876" s="20">
        <v>1</v>
      </c>
      <c r="J5876" t="s">
        <v>73</v>
      </c>
      <c r="K5876" s="1" t="s">
        <v>3314</v>
      </c>
      <c r="L5876">
        <v>3.6000000000000002E-4</v>
      </c>
      <c r="M5876" s="20" t="s">
        <v>18</v>
      </c>
      <c r="P5876" s="1" t="s">
        <v>998</v>
      </c>
      <c r="Q5876" s="20" t="s">
        <v>997</v>
      </c>
    </row>
    <row r="5877" spans="1:17" x14ac:dyDescent="0.25">
      <c r="A5877">
        <v>36</v>
      </c>
      <c r="B5877" t="str">
        <f>IF(A5877="","",VLOOKUP(A5877,LOVs!$A$3:$B$62,2))</f>
        <v>Surrey</v>
      </c>
      <c r="C5877" t="str">
        <f>Table1[[#This Row],[School Name]]</f>
        <v>Don Christian Elementary #127</v>
      </c>
      <c r="D5877" t="s">
        <v>1366</v>
      </c>
      <c r="E5877">
        <v>1982</v>
      </c>
      <c r="F5877" t="s">
        <v>15</v>
      </c>
      <c r="H5877" s="23">
        <v>42650</v>
      </c>
      <c r="I5877" s="20">
        <v>1</v>
      </c>
      <c r="J5877" t="s">
        <v>73</v>
      </c>
      <c r="K5877" s="1" t="s">
        <v>3315</v>
      </c>
      <c r="L5877">
        <v>1.17E-2</v>
      </c>
      <c r="M5877" s="20" t="s">
        <v>15</v>
      </c>
      <c r="P5877" s="1" t="s">
        <v>996</v>
      </c>
      <c r="Q5877" s="20" t="s">
        <v>997</v>
      </c>
    </row>
    <row r="5878" spans="1:17" x14ac:dyDescent="0.25">
      <c r="A5878">
        <v>36</v>
      </c>
      <c r="B5878" t="str">
        <f>IF(A5878="","",VLOOKUP(A5878,LOVs!$A$3:$B$62,2))</f>
        <v>Surrey</v>
      </c>
      <c r="C5878" t="str">
        <f>Table1[[#This Row],[School Name]]</f>
        <v>Don Christian Elementary #127</v>
      </c>
      <c r="D5878" t="s">
        <v>1366</v>
      </c>
      <c r="E5878">
        <v>1982</v>
      </c>
      <c r="F5878" t="s">
        <v>15</v>
      </c>
      <c r="H5878" s="23">
        <v>42650</v>
      </c>
      <c r="I5878" s="20">
        <v>1</v>
      </c>
      <c r="J5878" t="s">
        <v>73</v>
      </c>
      <c r="K5878" s="1" t="s">
        <v>3315</v>
      </c>
      <c r="L5878">
        <v>2.2000000000000001E-4</v>
      </c>
      <c r="M5878" s="20" t="s">
        <v>18</v>
      </c>
      <c r="P5878" s="1" t="s">
        <v>998</v>
      </c>
      <c r="Q5878" s="20" t="s">
        <v>997</v>
      </c>
    </row>
    <row r="5879" spans="1:17" x14ac:dyDescent="0.25">
      <c r="A5879">
        <v>36</v>
      </c>
      <c r="B5879" t="str">
        <f>IF(A5879="","",VLOOKUP(A5879,LOVs!$A$3:$B$62,2))</f>
        <v>Surrey</v>
      </c>
      <c r="C5879" t="str">
        <f>Table1[[#This Row],[School Name]]</f>
        <v>Don Christian Elementary #127</v>
      </c>
      <c r="D5879" t="s">
        <v>1366</v>
      </c>
      <c r="E5879">
        <v>1982</v>
      </c>
      <c r="F5879" t="s">
        <v>15</v>
      </c>
      <c r="H5879" s="23">
        <v>42650</v>
      </c>
      <c r="I5879" s="20">
        <v>1</v>
      </c>
      <c r="J5879" t="s">
        <v>73</v>
      </c>
      <c r="K5879" s="1" t="s">
        <v>3316</v>
      </c>
      <c r="L5879">
        <v>2.9100000000000001E-2</v>
      </c>
      <c r="M5879" s="20" t="s">
        <v>15</v>
      </c>
      <c r="P5879" s="1" t="s">
        <v>996</v>
      </c>
      <c r="Q5879" s="20" t="s">
        <v>997</v>
      </c>
    </row>
    <row r="5880" spans="1:17" x14ac:dyDescent="0.25">
      <c r="A5880">
        <v>36</v>
      </c>
      <c r="B5880" t="str">
        <f>IF(A5880="","",VLOOKUP(A5880,LOVs!$A$3:$B$62,2))</f>
        <v>Surrey</v>
      </c>
      <c r="C5880" t="str">
        <f>Table1[[#This Row],[School Name]]</f>
        <v>Don Christian Elementary #127</v>
      </c>
      <c r="D5880" t="s">
        <v>1366</v>
      </c>
      <c r="E5880">
        <v>1982</v>
      </c>
      <c r="F5880" t="s">
        <v>15</v>
      </c>
      <c r="H5880" s="23">
        <v>42650</v>
      </c>
      <c r="I5880" s="20">
        <v>1</v>
      </c>
      <c r="J5880" t="s">
        <v>73</v>
      </c>
      <c r="K5880" s="1" t="s">
        <v>3316</v>
      </c>
      <c r="L5880">
        <v>1.6000000000000001E-3</v>
      </c>
      <c r="M5880" s="20" t="s">
        <v>18</v>
      </c>
      <c r="P5880" s="1" t="s">
        <v>998</v>
      </c>
      <c r="Q5880" s="20" t="s">
        <v>997</v>
      </c>
    </row>
    <row r="5881" spans="1:17" x14ac:dyDescent="0.25">
      <c r="A5881">
        <v>36</v>
      </c>
      <c r="B5881" t="str">
        <f>IF(A5881="","",VLOOKUP(A5881,LOVs!$A$3:$B$62,2))</f>
        <v>Surrey</v>
      </c>
      <c r="C5881" t="str">
        <f>Table1[[#This Row],[School Name]]</f>
        <v>Don Christian Elementary #127</v>
      </c>
      <c r="D5881" t="s">
        <v>1366</v>
      </c>
      <c r="E5881">
        <v>1982</v>
      </c>
      <c r="F5881" t="s">
        <v>15</v>
      </c>
      <c r="H5881" s="23">
        <v>42650</v>
      </c>
      <c r="I5881" s="20">
        <v>1</v>
      </c>
      <c r="J5881" t="s">
        <v>73</v>
      </c>
      <c r="K5881" s="1" t="s">
        <v>3317</v>
      </c>
      <c r="L5881">
        <v>8.8999999999999995E-4</v>
      </c>
      <c r="M5881" s="20" t="s">
        <v>18</v>
      </c>
      <c r="P5881" s="1" t="s">
        <v>996</v>
      </c>
      <c r="Q5881" s="20" t="s">
        <v>997</v>
      </c>
    </row>
    <row r="5882" spans="1:17" x14ac:dyDescent="0.25">
      <c r="A5882">
        <v>36</v>
      </c>
      <c r="B5882" t="str">
        <f>IF(A5882="","",VLOOKUP(A5882,LOVs!$A$3:$B$62,2))</f>
        <v>Surrey</v>
      </c>
      <c r="C5882" t="str">
        <f>Table1[[#This Row],[School Name]]</f>
        <v>Don Christian Elementary #127</v>
      </c>
      <c r="D5882" t="s">
        <v>1366</v>
      </c>
      <c r="E5882">
        <v>1982</v>
      </c>
      <c r="F5882" t="s">
        <v>15</v>
      </c>
      <c r="H5882" s="23">
        <v>42650</v>
      </c>
      <c r="I5882" s="20">
        <v>1</v>
      </c>
      <c r="J5882" t="s">
        <v>73</v>
      </c>
      <c r="K5882" s="1" t="s">
        <v>3317</v>
      </c>
      <c r="L5882">
        <v>4.4000000000000002E-4</v>
      </c>
      <c r="M5882" s="20" t="s">
        <v>18</v>
      </c>
      <c r="P5882" s="1" t="s">
        <v>998</v>
      </c>
      <c r="Q5882" s="20" t="s">
        <v>997</v>
      </c>
    </row>
    <row r="5883" spans="1:17" x14ac:dyDescent="0.25">
      <c r="A5883">
        <v>36</v>
      </c>
      <c r="B5883" t="str">
        <f>IF(A5883="","",VLOOKUP(A5883,LOVs!$A$3:$B$62,2))</f>
        <v>Surrey</v>
      </c>
      <c r="C5883" t="str">
        <f>Table1[[#This Row],[School Name]]</f>
        <v>Don Christian Elementary #127</v>
      </c>
      <c r="D5883" t="s">
        <v>1366</v>
      </c>
      <c r="E5883">
        <v>1982</v>
      </c>
      <c r="F5883" t="s">
        <v>15</v>
      </c>
      <c r="H5883" s="23">
        <v>42650</v>
      </c>
      <c r="I5883" s="20">
        <v>1</v>
      </c>
      <c r="J5883" t="s">
        <v>73</v>
      </c>
      <c r="K5883" s="1" t="s">
        <v>3318</v>
      </c>
      <c r="L5883">
        <v>1.17E-2</v>
      </c>
      <c r="M5883" s="20" t="s">
        <v>15</v>
      </c>
      <c r="P5883" s="1" t="s">
        <v>996</v>
      </c>
      <c r="Q5883" s="20" t="s">
        <v>997</v>
      </c>
    </row>
    <row r="5884" spans="1:17" x14ac:dyDescent="0.25">
      <c r="A5884">
        <v>36</v>
      </c>
      <c r="B5884" t="str">
        <f>IF(A5884="","",VLOOKUP(A5884,LOVs!$A$3:$B$62,2))</f>
        <v>Surrey</v>
      </c>
      <c r="C5884" t="str">
        <f>Table1[[#This Row],[School Name]]</f>
        <v>Don Christian Elementary #127</v>
      </c>
      <c r="D5884" t="s">
        <v>1366</v>
      </c>
      <c r="E5884">
        <v>1982</v>
      </c>
      <c r="F5884" t="s">
        <v>15</v>
      </c>
      <c r="H5884" s="23">
        <v>42650</v>
      </c>
      <c r="I5884" s="20">
        <v>1</v>
      </c>
      <c r="J5884" t="s">
        <v>73</v>
      </c>
      <c r="K5884" s="1" t="s">
        <v>3318</v>
      </c>
      <c r="L5884">
        <v>6.8199999999999997E-3</v>
      </c>
      <c r="M5884" s="20" t="s">
        <v>18</v>
      </c>
      <c r="P5884" s="1" t="s">
        <v>998</v>
      </c>
      <c r="Q5884" s="20" t="s">
        <v>997</v>
      </c>
    </row>
    <row r="5885" spans="1:17" x14ac:dyDescent="0.25">
      <c r="A5885">
        <v>36</v>
      </c>
      <c r="B5885" t="str">
        <f>IF(A5885="","",VLOOKUP(A5885,LOVs!$A$3:$B$62,2))</f>
        <v>Surrey</v>
      </c>
      <c r="C5885" t="str">
        <f>Table1[[#This Row],[School Name]]</f>
        <v>Don Christian Elementary #127</v>
      </c>
      <c r="D5885" t="s">
        <v>1366</v>
      </c>
      <c r="E5885">
        <v>1982</v>
      </c>
      <c r="F5885" t="s">
        <v>15</v>
      </c>
      <c r="H5885" s="23">
        <v>42650</v>
      </c>
      <c r="I5885" s="20">
        <v>1</v>
      </c>
      <c r="J5885" t="s">
        <v>73</v>
      </c>
      <c r="K5885" s="1" t="s">
        <v>3319</v>
      </c>
      <c r="L5885">
        <v>1.3599999999999999E-2</v>
      </c>
      <c r="M5885" s="20" t="s">
        <v>15</v>
      </c>
      <c r="P5885" s="1" t="s">
        <v>996</v>
      </c>
      <c r="Q5885" s="20" t="s">
        <v>997</v>
      </c>
    </row>
    <row r="5886" spans="1:17" x14ac:dyDescent="0.25">
      <c r="A5886">
        <v>36</v>
      </c>
      <c r="B5886" t="str">
        <f>IF(A5886="","",VLOOKUP(A5886,LOVs!$A$3:$B$62,2))</f>
        <v>Surrey</v>
      </c>
      <c r="C5886" t="str">
        <f>Table1[[#This Row],[School Name]]</f>
        <v>Don Christian Elementary #127</v>
      </c>
      <c r="D5886" t="s">
        <v>1366</v>
      </c>
      <c r="E5886">
        <v>1982</v>
      </c>
      <c r="F5886" t="s">
        <v>15</v>
      </c>
      <c r="H5886" s="23">
        <v>42650</v>
      </c>
      <c r="I5886" s="20">
        <v>1</v>
      </c>
      <c r="J5886" t="s">
        <v>73</v>
      </c>
      <c r="K5886" s="1" t="s">
        <v>3319</v>
      </c>
      <c r="L5886">
        <v>3.2399999999999998E-3</v>
      </c>
      <c r="M5886" s="20" t="s">
        <v>18</v>
      </c>
      <c r="P5886" s="1" t="s">
        <v>998</v>
      </c>
      <c r="Q5886" s="20" t="s">
        <v>997</v>
      </c>
    </row>
    <row r="5887" spans="1:17" x14ac:dyDescent="0.25">
      <c r="A5887">
        <v>36</v>
      </c>
      <c r="B5887" t="str">
        <f>IF(A5887="","",VLOOKUP(A5887,LOVs!$A$3:$B$62,2))</f>
        <v>Surrey</v>
      </c>
      <c r="C5887" t="str">
        <f>Table1[[#This Row],[School Name]]</f>
        <v>Don Christian Elementary #127</v>
      </c>
      <c r="D5887" t="s">
        <v>1366</v>
      </c>
      <c r="E5887">
        <v>1982</v>
      </c>
      <c r="F5887" t="s">
        <v>15</v>
      </c>
      <c r="H5887" s="23">
        <v>42650</v>
      </c>
      <c r="I5887" s="20">
        <v>1</v>
      </c>
      <c r="J5887" t="s">
        <v>73</v>
      </c>
      <c r="K5887" s="1" t="s">
        <v>3320</v>
      </c>
      <c r="L5887">
        <v>4.96E-3</v>
      </c>
      <c r="M5887" s="20" t="s">
        <v>18</v>
      </c>
      <c r="P5887" s="1" t="s">
        <v>996</v>
      </c>
      <c r="Q5887" s="20" t="s">
        <v>997</v>
      </c>
    </row>
    <row r="5888" spans="1:17" x14ac:dyDescent="0.25">
      <c r="A5888">
        <v>36</v>
      </c>
      <c r="B5888" t="str">
        <f>IF(A5888="","",VLOOKUP(A5888,LOVs!$A$3:$B$62,2))</f>
        <v>Surrey</v>
      </c>
      <c r="C5888" t="str">
        <f>Table1[[#This Row],[School Name]]</f>
        <v>Don Christian Elementary #127</v>
      </c>
      <c r="D5888" t="s">
        <v>1366</v>
      </c>
      <c r="E5888">
        <v>1982</v>
      </c>
      <c r="F5888" t="s">
        <v>15</v>
      </c>
      <c r="H5888" s="23">
        <v>42650</v>
      </c>
      <c r="I5888" s="20">
        <v>1</v>
      </c>
      <c r="J5888" t="s">
        <v>73</v>
      </c>
      <c r="K5888" s="1" t="s">
        <v>3320</v>
      </c>
      <c r="L5888">
        <v>2.5000000000000001E-4</v>
      </c>
      <c r="M5888" s="20" t="s">
        <v>18</v>
      </c>
      <c r="P5888" s="1" t="s">
        <v>998</v>
      </c>
      <c r="Q5888" s="20" t="s">
        <v>997</v>
      </c>
    </row>
    <row r="5889" spans="1:17" ht="30" x14ac:dyDescent="0.25">
      <c r="A5889">
        <v>36</v>
      </c>
      <c r="B5889" t="str">
        <f>IF(A5889="","",VLOOKUP(A5889,LOVs!$A$3:$B$62,2))</f>
        <v>Surrey</v>
      </c>
      <c r="C5889" t="str">
        <f>Table1[[#This Row],[School Name]]</f>
        <v>Don Christian Elementary #127</v>
      </c>
      <c r="D5889" t="s">
        <v>1366</v>
      </c>
      <c r="E5889">
        <v>1982</v>
      </c>
      <c r="F5889" t="s">
        <v>15</v>
      </c>
      <c r="H5889" s="23">
        <v>42650</v>
      </c>
      <c r="I5889" s="20">
        <v>1</v>
      </c>
      <c r="J5889" t="s">
        <v>73</v>
      </c>
      <c r="K5889" s="1" t="s">
        <v>3321</v>
      </c>
      <c r="L5889">
        <v>0.23</v>
      </c>
      <c r="M5889" s="20" t="s">
        <v>15</v>
      </c>
      <c r="P5889" s="1" t="s">
        <v>996</v>
      </c>
      <c r="Q5889" s="20" t="s">
        <v>997</v>
      </c>
    </row>
    <row r="5890" spans="1:17" ht="30" x14ac:dyDescent="0.25">
      <c r="A5890">
        <v>36</v>
      </c>
      <c r="B5890" t="str">
        <f>IF(A5890="","",VLOOKUP(A5890,LOVs!$A$3:$B$62,2))</f>
        <v>Surrey</v>
      </c>
      <c r="C5890" t="str">
        <f>Table1[[#This Row],[School Name]]</f>
        <v>Don Christian Elementary #127</v>
      </c>
      <c r="D5890" t="s">
        <v>1366</v>
      </c>
      <c r="E5890">
        <v>1982</v>
      </c>
      <c r="F5890" t="s">
        <v>15</v>
      </c>
      <c r="H5890" s="23">
        <v>42650</v>
      </c>
      <c r="I5890" s="20">
        <v>1</v>
      </c>
      <c r="J5890" t="s">
        <v>73</v>
      </c>
      <c r="K5890" s="1" t="s">
        <v>3321</v>
      </c>
      <c r="L5890">
        <v>4.8000000000000001E-4</v>
      </c>
      <c r="M5890" s="20" t="s">
        <v>18</v>
      </c>
      <c r="P5890" s="1" t="s">
        <v>998</v>
      </c>
      <c r="Q5890" s="20" t="s">
        <v>997</v>
      </c>
    </row>
    <row r="5891" spans="1:17" x14ac:dyDescent="0.25">
      <c r="A5891">
        <v>36</v>
      </c>
      <c r="B5891" t="str">
        <f>IF(A5891="","",VLOOKUP(A5891,LOVs!$A$3:$B$62,2))</f>
        <v>Surrey</v>
      </c>
      <c r="C5891" t="str">
        <f>Table1[[#This Row],[School Name]]</f>
        <v>Don Christian Elementary #127</v>
      </c>
      <c r="D5891" t="s">
        <v>1366</v>
      </c>
      <c r="E5891">
        <v>1982</v>
      </c>
      <c r="F5891" t="s">
        <v>15</v>
      </c>
      <c r="H5891" s="23">
        <v>42650</v>
      </c>
      <c r="I5891" s="20">
        <v>1</v>
      </c>
      <c r="J5891" t="s">
        <v>73</v>
      </c>
      <c r="K5891" s="1" t="s">
        <v>3322</v>
      </c>
      <c r="L5891">
        <v>3.5900000000000001E-2</v>
      </c>
      <c r="M5891" s="20" t="s">
        <v>15</v>
      </c>
      <c r="P5891" s="1" t="s">
        <v>996</v>
      </c>
      <c r="Q5891" s="20" t="s">
        <v>997</v>
      </c>
    </row>
    <row r="5892" spans="1:17" x14ac:dyDescent="0.25">
      <c r="A5892">
        <v>36</v>
      </c>
      <c r="B5892" t="str">
        <f>IF(A5892="","",VLOOKUP(A5892,LOVs!$A$3:$B$62,2))</f>
        <v>Surrey</v>
      </c>
      <c r="C5892" t="str">
        <f>Table1[[#This Row],[School Name]]</f>
        <v>Don Christian Elementary #127</v>
      </c>
      <c r="D5892" t="s">
        <v>1366</v>
      </c>
      <c r="E5892">
        <v>1982</v>
      </c>
      <c r="F5892" t="s">
        <v>15</v>
      </c>
      <c r="H5892" s="23">
        <v>42650</v>
      </c>
      <c r="I5892" s="20">
        <v>1</v>
      </c>
      <c r="J5892" t="s">
        <v>73</v>
      </c>
      <c r="K5892" s="1" t="s">
        <v>3322</v>
      </c>
      <c r="L5892">
        <v>1.2899999999999999E-3</v>
      </c>
      <c r="M5892" s="20" t="s">
        <v>18</v>
      </c>
      <c r="P5892" s="1" t="s">
        <v>998</v>
      </c>
      <c r="Q5892" s="20" t="s">
        <v>997</v>
      </c>
    </row>
    <row r="5893" spans="1:17" ht="30" x14ac:dyDescent="0.25">
      <c r="A5893">
        <v>36</v>
      </c>
      <c r="B5893" t="str">
        <f>IF(A5893="","",VLOOKUP(A5893,LOVs!$A$3:$B$62,2))</f>
        <v>Surrey</v>
      </c>
      <c r="C5893" t="str">
        <f>Table1[[#This Row],[School Name]]</f>
        <v>Don Christian Elementary #127</v>
      </c>
      <c r="D5893" t="s">
        <v>1366</v>
      </c>
      <c r="E5893">
        <v>1982</v>
      </c>
      <c r="F5893" t="s">
        <v>15</v>
      </c>
      <c r="H5893" s="23">
        <v>42650</v>
      </c>
      <c r="I5893" s="20">
        <v>1</v>
      </c>
      <c r="J5893" t="s">
        <v>73</v>
      </c>
      <c r="K5893" s="1" t="s">
        <v>3323</v>
      </c>
      <c r="L5893">
        <v>1.32E-2</v>
      </c>
      <c r="M5893" s="20" t="s">
        <v>15</v>
      </c>
      <c r="P5893" s="1" t="s">
        <v>996</v>
      </c>
      <c r="Q5893" s="20" t="s">
        <v>997</v>
      </c>
    </row>
    <row r="5894" spans="1:17" ht="30" x14ac:dyDescent="0.25">
      <c r="A5894">
        <v>36</v>
      </c>
      <c r="B5894" t="str">
        <f>IF(A5894="","",VLOOKUP(A5894,LOVs!$A$3:$B$62,2))</f>
        <v>Surrey</v>
      </c>
      <c r="C5894" t="str">
        <f>Table1[[#This Row],[School Name]]</f>
        <v>Don Christian Elementary #127</v>
      </c>
      <c r="D5894" t="s">
        <v>1366</v>
      </c>
      <c r="E5894">
        <v>1982</v>
      </c>
      <c r="F5894" t="s">
        <v>15</v>
      </c>
      <c r="H5894" s="23">
        <v>42650</v>
      </c>
      <c r="I5894" s="20">
        <v>1</v>
      </c>
      <c r="J5894" t="s">
        <v>73</v>
      </c>
      <c r="K5894" s="1" t="s">
        <v>3323</v>
      </c>
      <c r="L5894">
        <v>5.1999999999999995E-4</v>
      </c>
      <c r="M5894" s="20" t="s">
        <v>18</v>
      </c>
      <c r="P5894" s="1" t="s">
        <v>998</v>
      </c>
      <c r="Q5894" s="20" t="s">
        <v>997</v>
      </c>
    </row>
    <row r="5895" spans="1:17" x14ac:dyDescent="0.25">
      <c r="A5895">
        <v>36</v>
      </c>
      <c r="B5895" t="str">
        <f>IF(A5895="","",VLOOKUP(A5895,LOVs!$A$3:$B$62,2))</f>
        <v>Surrey</v>
      </c>
      <c r="C5895" t="str">
        <f>Table1[[#This Row],[School Name]]</f>
        <v>Invergarry Adult Education #625</v>
      </c>
      <c r="D5895" t="s">
        <v>1321</v>
      </c>
      <c r="E5895">
        <v>1949</v>
      </c>
      <c r="F5895" t="s">
        <v>15</v>
      </c>
      <c r="H5895" s="23">
        <v>42650</v>
      </c>
      <c r="I5895" s="20">
        <v>1</v>
      </c>
      <c r="J5895" t="s">
        <v>73</v>
      </c>
      <c r="K5895" s="1" t="s">
        <v>3324</v>
      </c>
      <c r="L5895">
        <v>3.4299999999999997E-2</v>
      </c>
      <c r="M5895" s="20" t="s">
        <v>15</v>
      </c>
      <c r="P5895" s="1" t="s">
        <v>996</v>
      </c>
      <c r="Q5895" s="20" t="s">
        <v>997</v>
      </c>
    </row>
    <row r="5896" spans="1:17" x14ac:dyDescent="0.25">
      <c r="A5896">
        <v>36</v>
      </c>
      <c r="B5896" t="str">
        <f>IF(A5896="","",VLOOKUP(A5896,LOVs!$A$3:$B$62,2))</f>
        <v>Surrey</v>
      </c>
      <c r="C5896" t="str">
        <f>Table1[[#This Row],[School Name]]</f>
        <v>Invergarry Adult Education #625</v>
      </c>
      <c r="D5896" t="s">
        <v>1321</v>
      </c>
      <c r="E5896">
        <v>1949</v>
      </c>
      <c r="F5896" t="s">
        <v>15</v>
      </c>
      <c r="H5896" s="23">
        <v>42650</v>
      </c>
      <c r="I5896" s="20">
        <v>1</v>
      </c>
      <c r="J5896" t="s">
        <v>73</v>
      </c>
      <c r="K5896" s="1" t="s">
        <v>3324</v>
      </c>
      <c r="L5896">
        <v>4.9300000000000004E-3</v>
      </c>
      <c r="M5896" s="20" t="s">
        <v>18</v>
      </c>
      <c r="P5896" s="1" t="s">
        <v>998</v>
      </c>
      <c r="Q5896" s="20" t="s">
        <v>997</v>
      </c>
    </row>
    <row r="5897" spans="1:17" x14ac:dyDescent="0.25">
      <c r="A5897">
        <v>36</v>
      </c>
      <c r="B5897" t="str">
        <f>IF(A5897="","",VLOOKUP(A5897,LOVs!$A$3:$B$62,2))</f>
        <v>Surrey</v>
      </c>
      <c r="C5897" t="str">
        <f>Table1[[#This Row],[School Name]]</f>
        <v>Invergarry Adult Education #625</v>
      </c>
      <c r="D5897" t="s">
        <v>1321</v>
      </c>
      <c r="E5897">
        <v>1949</v>
      </c>
      <c r="F5897" t="s">
        <v>15</v>
      </c>
      <c r="H5897" s="23">
        <v>42650</v>
      </c>
      <c r="I5897" s="20">
        <v>1</v>
      </c>
      <c r="J5897" t="s">
        <v>73</v>
      </c>
      <c r="K5897" s="1" t="s">
        <v>3325</v>
      </c>
      <c r="L5897">
        <v>1.8499999999999999E-2</v>
      </c>
      <c r="M5897" s="20" t="s">
        <v>15</v>
      </c>
      <c r="P5897" s="1" t="s">
        <v>996</v>
      </c>
      <c r="Q5897" s="20" t="s">
        <v>997</v>
      </c>
    </row>
    <row r="5898" spans="1:17" x14ac:dyDescent="0.25">
      <c r="A5898">
        <v>36</v>
      </c>
      <c r="B5898" t="str">
        <f>IF(A5898="","",VLOOKUP(A5898,LOVs!$A$3:$B$62,2))</f>
        <v>Surrey</v>
      </c>
      <c r="C5898" t="str">
        <f>Table1[[#This Row],[School Name]]</f>
        <v>Invergarry Adult Education #625</v>
      </c>
      <c r="D5898" t="s">
        <v>1321</v>
      </c>
      <c r="E5898">
        <v>1949</v>
      </c>
      <c r="F5898" t="s">
        <v>15</v>
      </c>
      <c r="H5898" s="23">
        <v>42650</v>
      </c>
      <c r="I5898" s="20">
        <v>1</v>
      </c>
      <c r="J5898" t="s">
        <v>73</v>
      </c>
      <c r="K5898" s="1" t="s">
        <v>3325</v>
      </c>
      <c r="L5898">
        <v>6.2E-4</v>
      </c>
      <c r="M5898" s="20" t="s">
        <v>18</v>
      </c>
      <c r="P5898" s="1" t="s">
        <v>998</v>
      </c>
      <c r="Q5898" s="20" t="s">
        <v>997</v>
      </c>
    </row>
    <row r="5899" spans="1:17" x14ac:dyDescent="0.25">
      <c r="A5899">
        <v>36</v>
      </c>
      <c r="B5899" t="str">
        <f>IF(A5899="","",VLOOKUP(A5899,LOVs!$A$3:$B$62,2))</f>
        <v>Surrey</v>
      </c>
      <c r="C5899" t="str">
        <f>Table1[[#This Row],[School Name]]</f>
        <v>Invergarry Adult Education #625</v>
      </c>
      <c r="D5899" t="s">
        <v>1321</v>
      </c>
      <c r="E5899">
        <v>1949</v>
      </c>
      <c r="F5899" t="s">
        <v>15</v>
      </c>
      <c r="H5899" s="23">
        <v>42650</v>
      </c>
      <c r="I5899" s="20">
        <v>1</v>
      </c>
      <c r="J5899" t="s">
        <v>73</v>
      </c>
      <c r="K5899" s="1" t="s">
        <v>3326</v>
      </c>
      <c r="L5899">
        <v>5.0700000000000002E-2</v>
      </c>
      <c r="M5899" s="20" t="s">
        <v>15</v>
      </c>
      <c r="P5899" s="1" t="s">
        <v>996</v>
      </c>
      <c r="Q5899" s="20" t="s">
        <v>997</v>
      </c>
    </row>
    <row r="5900" spans="1:17" x14ac:dyDescent="0.25">
      <c r="A5900">
        <v>36</v>
      </c>
      <c r="B5900" t="str">
        <f>IF(A5900="","",VLOOKUP(A5900,LOVs!$A$3:$B$62,2))</f>
        <v>Surrey</v>
      </c>
      <c r="C5900" t="str">
        <f>Table1[[#This Row],[School Name]]</f>
        <v>Invergarry Adult Education #625</v>
      </c>
      <c r="D5900" t="s">
        <v>1321</v>
      </c>
      <c r="E5900">
        <v>1949</v>
      </c>
      <c r="F5900" t="s">
        <v>15</v>
      </c>
      <c r="H5900" s="23">
        <v>42650</v>
      </c>
      <c r="I5900" s="20">
        <v>1</v>
      </c>
      <c r="J5900" t="s">
        <v>73</v>
      </c>
      <c r="K5900" s="1" t="s">
        <v>3326</v>
      </c>
      <c r="L5900">
        <v>1.2700000000000001E-3</v>
      </c>
      <c r="M5900" s="20" t="s">
        <v>18</v>
      </c>
      <c r="P5900" s="1" t="s">
        <v>998</v>
      </c>
      <c r="Q5900" s="20" t="s">
        <v>997</v>
      </c>
    </row>
    <row r="5901" spans="1:17" ht="30" x14ac:dyDescent="0.25">
      <c r="A5901">
        <v>36</v>
      </c>
      <c r="B5901" t="str">
        <f>IF(A5901="","",VLOOKUP(A5901,LOVs!$A$3:$B$62,2))</f>
        <v>Surrey</v>
      </c>
      <c r="C5901" t="str">
        <f>Table1[[#This Row],[School Name]]</f>
        <v>Invergarry Adult Education #625</v>
      </c>
      <c r="D5901" t="s">
        <v>1321</v>
      </c>
      <c r="E5901">
        <v>1949</v>
      </c>
      <c r="F5901" t="s">
        <v>15</v>
      </c>
      <c r="H5901" s="23">
        <v>42650</v>
      </c>
      <c r="I5901" s="20">
        <v>1</v>
      </c>
      <c r="J5901" t="s">
        <v>73</v>
      </c>
      <c r="K5901" s="1" t="s">
        <v>3327</v>
      </c>
      <c r="L5901">
        <v>2.96</v>
      </c>
      <c r="M5901" s="20" t="s">
        <v>15</v>
      </c>
      <c r="P5901" s="1" t="s">
        <v>996</v>
      </c>
      <c r="Q5901" s="20" t="s">
        <v>997</v>
      </c>
    </row>
    <row r="5902" spans="1:17" ht="30" x14ac:dyDescent="0.25">
      <c r="A5902">
        <v>36</v>
      </c>
      <c r="B5902" t="str">
        <f>IF(A5902="","",VLOOKUP(A5902,LOVs!$A$3:$B$62,2))</f>
        <v>Surrey</v>
      </c>
      <c r="C5902" t="str">
        <f>Table1[[#This Row],[School Name]]</f>
        <v>Invergarry Adult Education #625</v>
      </c>
      <c r="D5902" t="s">
        <v>1321</v>
      </c>
      <c r="E5902">
        <v>1949</v>
      </c>
      <c r="F5902" t="s">
        <v>15</v>
      </c>
      <c r="H5902" s="23">
        <v>42650</v>
      </c>
      <c r="I5902" s="20">
        <v>1</v>
      </c>
      <c r="J5902" t="s">
        <v>73</v>
      </c>
      <c r="K5902" s="1" t="s">
        <v>3327</v>
      </c>
      <c r="L5902">
        <v>1.9E-3</v>
      </c>
      <c r="M5902" s="20" t="s">
        <v>18</v>
      </c>
      <c r="P5902" s="1" t="s">
        <v>998</v>
      </c>
      <c r="Q5902" s="20" t="s">
        <v>997</v>
      </c>
    </row>
    <row r="5903" spans="1:17" x14ac:dyDescent="0.25">
      <c r="A5903">
        <v>36</v>
      </c>
      <c r="B5903" t="str">
        <f>IF(A5903="","",VLOOKUP(A5903,LOVs!$A$3:$B$62,2))</f>
        <v>Surrey</v>
      </c>
      <c r="C5903" t="str">
        <f>Table1[[#This Row],[School Name]]</f>
        <v>Invergarry Adult Education #625</v>
      </c>
      <c r="D5903" t="s">
        <v>1321</v>
      </c>
      <c r="E5903">
        <v>1949</v>
      </c>
      <c r="F5903" t="s">
        <v>15</v>
      </c>
      <c r="H5903" s="23">
        <v>42650</v>
      </c>
      <c r="I5903" s="20">
        <v>1</v>
      </c>
      <c r="J5903" t="s">
        <v>73</v>
      </c>
      <c r="K5903" s="1" t="s">
        <v>3328</v>
      </c>
      <c r="L5903">
        <v>5.8100000000000001E-3</v>
      </c>
      <c r="M5903" s="20" t="s">
        <v>18</v>
      </c>
      <c r="P5903" s="1" t="s">
        <v>996</v>
      </c>
      <c r="Q5903" s="20" t="s">
        <v>997</v>
      </c>
    </row>
    <row r="5904" spans="1:17" x14ac:dyDescent="0.25">
      <c r="A5904">
        <v>36</v>
      </c>
      <c r="B5904" t="str">
        <f>IF(A5904="","",VLOOKUP(A5904,LOVs!$A$3:$B$62,2))</f>
        <v>Surrey</v>
      </c>
      <c r="C5904" t="str">
        <f>Table1[[#This Row],[School Name]]</f>
        <v>Invergarry Adult Education #625</v>
      </c>
      <c r="D5904" t="s">
        <v>1321</v>
      </c>
      <c r="E5904">
        <v>1949</v>
      </c>
      <c r="F5904" t="s">
        <v>15</v>
      </c>
      <c r="H5904" s="23">
        <v>42650</v>
      </c>
      <c r="I5904" s="20">
        <v>1</v>
      </c>
      <c r="J5904" t="s">
        <v>73</v>
      </c>
      <c r="K5904" s="1" t="s">
        <v>3328</v>
      </c>
      <c r="L5904">
        <v>1.7000000000000001E-4</v>
      </c>
      <c r="M5904" s="20" t="s">
        <v>18</v>
      </c>
      <c r="P5904" s="1" t="s">
        <v>998</v>
      </c>
      <c r="Q5904" s="20" t="s">
        <v>997</v>
      </c>
    </row>
    <row r="5905" spans="1:17" ht="30" x14ac:dyDescent="0.25">
      <c r="A5905">
        <v>36</v>
      </c>
      <c r="B5905" t="str">
        <f>IF(A5905="","",VLOOKUP(A5905,LOVs!$A$3:$B$62,2))</f>
        <v>Surrey</v>
      </c>
      <c r="C5905" t="str">
        <f>Table1[[#This Row],[School Name]]</f>
        <v>Invergarry Adult Education #625</v>
      </c>
      <c r="D5905" t="s">
        <v>1321</v>
      </c>
      <c r="E5905">
        <v>1949</v>
      </c>
      <c r="F5905" t="s">
        <v>15</v>
      </c>
      <c r="H5905" s="23">
        <v>42650</v>
      </c>
      <c r="I5905" s="20">
        <v>1</v>
      </c>
      <c r="J5905" t="s">
        <v>73</v>
      </c>
      <c r="K5905" s="1" t="s">
        <v>3329</v>
      </c>
      <c r="L5905">
        <v>7.9100000000000004E-3</v>
      </c>
      <c r="M5905" s="20" t="s">
        <v>18</v>
      </c>
      <c r="P5905" s="1" t="s">
        <v>996</v>
      </c>
      <c r="Q5905" s="20" t="s">
        <v>997</v>
      </c>
    </row>
    <row r="5906" spans="1:17" ht="30" x14ac:dyDescent="0.25">
      <c r="A5906">
        <v>36</v>
      </c>
      <c r="B5906" t="str">
        <f>IF(A5906="","",VLOOKUP(A5906,LOVs!$A$3:$B$62,2))</f>
        <v>Surrey</v>
      </c>
      <c r="C5906" t="str">
        <f>Table1[[#This Row],[School Name]]</f>
        <v>Invergarry Adult Education #625</v>
      </c>
      <c r="D5906" t="s">
        <v>1321</v>
      </c>
      <c r="E5906">
        <v>1949</v>
      </c>
      <c r="F5906" t="s">
        <v>15</v>
      </c>
      <c r="H5906" s="23">
        <v>42650</v>
      </c>
      <c r="I5906" s="20">
        <v>1</v>
      </c>
      <c r="J5906" t="s">
        <v>73</v>
      </c>
      <c r="K5906" s="1" t="s">
        <v>3329</v>
      </c>
      <c r="L5906">
        <v>6.2E-4</v>
      </c>
      <c r="M5906" s="20" t="s">
        <v>18</v>
      </c>
      <c r="P5906" s="1" t="s">
        <v>998</v>
      </c>
      <c r="Q5906" s="20" t="s">
        <v>997</v>
      </c>
    </row>
    <row r="5907" spans="1:17" x14ac:dyDescent="0.25">
      <c r="A5907">
        <v>36</v>
      </c>
      <c r="B5907" t="str">
        <f>IF(A5907="","",VLOOKUP(A5907,LOVs!$A$3:$B$62,2))</f>
        <v>Surrey</v>
      </c>
      <c r="C5907" t="str">
        <f>Table1[[#This Row],[School Name]]</f>
        <v>Invergarry Adult Education #625</v>
      </c>
      <c r="D5907" t="s">
        <v>1321</v>
      </c>
      <c r="E5907">
        <v>1949</v>
      </c>
      <c r="F5907" t="s">
        <v>15</v>
      </c>
      <c r="H5907" s="23">
        <v>42650</v>
      </c>
      <c r="I5907" s="20">
        <v>1</v>
      </c>
      <c r="J5907" t="s">
        <v>73</v>
      </c>
      <c r="K5907" s="1" t="s">
        <v>3330</v>
      </c>
      <c r="L5907">
        <v>1.61E-2</v>
      </c>
      <c r="M5907" s="20" t="s">
        <v>15</v>
      </c>
      <c r="P5907" s="1" t="s">
        <v>996</v>
      </c>
      <c r="Q5907" s="20" t="s">
        <v>997</v>
      </c>
    </row>
    <row r="5908" spans="1:17" x14ac:dyDescent="0.25">
      <c r="A5908">
        <v>36</v>
      </c>
      <c r="B5908" t="str">
        <f>IF(A5908="","",VLOOKUP(A5908,LOVs!$A$3:$B$62,2))</f>
        <v>Surrey</v>
      </c>
      <c r="C5908" t="str">
        <f>Table1[[#This Row],[School Name]]</f>
        <v>Invergarry Adult Education #625</v>
      </c>
      <c r="D5908" t="s">
        <v>1321</v>
      </c>
      <c r="E5908">
        <v>1949</v>
      </c>
      <c r="F5908" t="s">
        <v>15</v>
      </c>
      <c r="H5908" s="23">
        <v>42650</v>
      </c>
      <c r="I5908" s="20">
        <v>1</v>
      </c>
      <c r="J5908" t="s">
        <v>73</v>
      </c>
      <c r="K5908" s="1" t="s">
        <v>3330</v>
      </c>
      <c r="L5908">
        <v>6.3699999999999998E-3</v>
      </c>
      <c r="M5908" s="20" t="s">
        <v>18</v>
      </c>
      <c r="P5908" s="1" t="s">
        <v>998</v>
      </c>
      <c r="Q5908" s="20" t="s">
        <v>997</v>
      </c>
    </row>
    <row r="5909" spans="1:17" x14ac:dyDescent="0.25">
      <c r="A5909">
        <v>36</v>
      </c>
      <c r="B5909" t="str">
        <f>IF(A5909="","",VLOOKUP(A5909,LOVs!$A$3:$B$62,2))</f>
        <v>Surrey</v>
      </c>
      <c r="C5909" t="str">
        <f>Table1[[#This Row],[School Name]]</f>
        <v>Invergarry Adult Education #625</v>
      </c>
      <c r="D5909" t="s">
        <v>1321</v>
      </c>
      <c r="E5909">
        <v>1949</v>
      </c>
      <c r="F5909" t="s">
        <v>15</v>
      </c>
      <c r="H5909" s="23">
        <v>42650</v>
      </c>
      <c r="I5909" s="20">
        <v>1</v>
      </c>
      <c r="J5909" t="s">
        <v>73</v>
      </c>
      <c r="K5909" s="1" t="s">
        <v>3331</v>
      </c>
      <c r="L5909">
        <v>4.6899999999999997E-2</v>
      </c>
      <c r="M5909" s="20" t="s">
        <v>15</v>
      </c>
      <c r="P5909" s="1" t="s">
        <v>996</v>
      </c>
      <c r="Q5909" s="20" t="s">
        <v>997</v>
      </c>
    </row>
    <row r="5910" spans="1:17" x14ac:dyDescent="0.25">
      <c r="A5910">
        <v>36</v>
      </c>
      <c r="B5910" t="str">
        <f>IF(A5910="","",VLOOKUP(A5910,LOVs!$A$3:$B$62,2))</f>
        <v>Surrey</v>
      </c>
      <c r="C5910" t="str">
        <f>Table1[[#This Row],[School Name]]</f>
        <v>Invergarry Adult Education #625</v>
      </c>
      <c r="D5910" t="s">
        <v>1321</v>
      </c>
      <c r="E5910">
        <v>1949</v>
      </c>
      <c r="F5910" t="s">
        <v>15</v>
      </c>
      <c r="H5910" s="23">
        <v>42650</v>
      </c>
      <c r="I5910" s="20">
        <v>1</v>
      </c>
      <c r="J5910" t="s">
        <v>73</v>
      </c>
      <c r="K5910" s="1" t="s">
        <v>3331</v>
      </c>
      <c r="L5910">
        <v>6.1000000000000004E-3</v>
      </c>
      <c r="M5910" s="20" t="s">
        <v>18</v>
      </c>
      <c r="P5910" s="1" t="s">
        <v>998</v>
      </c>
      <c r="Q5910" s="20" t="s">
        <v>997</v>
      </c>
    </row>
    <row r="5911" spans="1:17" x14ac:dyDescent="0.25">
      <c r="A5911">
        <v>36</v>
      </c>
      <c r="B5911" t="str">
        <f>IF(A5911="","",VLOOKUP(A5911,LOVs!$A$3:$B$62,2))</f>
        <v>Surrey</v>
      </c>
      <c r="C5911" t="str">
        <f>Table1[[#This Row],[School Name]]</f>
        <v>Invergarry Adult Education #625</v>
      </c>
      <c r="D5911" t="s">
        <v>1321</v>
      </c>
      <c r="E5911">
        <v>1949</v>
      </c>
      <c r="F5911" t="s">
        <v>15</v>
      </c>
      <c r="H5911" s="23">
        <v>42650</v>
      </c>
      <c r="I5911" s="20">
        <v>1</v>
      </c>
      <c r="J5911" t="s">
        <v>73</v>
      </c>
      <c r="K5911" s="1" t="s">
        <v>3332</v>
      </c>
      <c r="L5911">
        <v>0.19</v>
      </c>
      <c r="M5911" s="20" t="s">
        <v>15</v>
      </c>
      <c r="P5911" s="1" t="s">
        <v>996</v>
      </c>
      <c r="Q5911" s="20" t="s">
        <v>997</v>
      </c>
    </row>
    <row r="5912" spans="1:17" x14ac:dyDescent="0.25">
      <c r="A5912">
        <v>36</v>
      </c>
      <c r="B5912" t="str">
        <f>IF(A5912="","",VLOOKUP(A5912,LOVs!$A$3:$B$62,2))</f>
        <v>Surrey</v>
      </c>
      <c r="C5912" t="str">
        <f>Table1[[#This Row],[School Name]]</f>
        <v>Invergarry Adult Education #625</v>
      </c>
      <c r="D5912" t="s">
        <v>1321</v>
      </c>
      <c r="E5912">
        <v>1949</v>
      </c>
      <c r="F5912" t="s">
        <v>15</v>
      </c>
      <c r="H5912" s="23">
        <v>42650</v>
      </c>
      <c r="I5912" s="20">
        <v>1</v>
      </c>
      <c r="J5912" t="s">
        <v>73</v>
      </c>
      <c r="K5912" s="1" t="s">
        <v>3332</v>
      </c>
      <c r="L5912">
        <v>1.5100000000000001E-3</v>
      </c>
      <c r="M5912" s="20" t="s">
        <v>18</v>
      </c>
      <c r="P5912" s="1" t="s">
        <v>998</v>
      </c>
      <c r="Q5912" s="20" t="s">
        <v>997</v>
      </c>
    </row>
    <row r="5913" spans="1:17" x14ac:dyDescent="0.25">
      <c r="A5913">
        <v>36</v>
      </c>
      <c r="B5913" t="str">
        <f>IF(A5913="","",VLOOKUP(A5913,LOVs!$A$3:$B$62,2))</f>
        <v>Surrey</v>
      </c>
      <c r="C5913" t="str">
        <f>Table1[[#This Row],[School Name]]</f>
        <v>Invergarry Adult Education #625</v>
      </c>
      <c r="D5913" t="s">
        <v>1321</v>
      </c>
      <c r="E5913">
        <v>1949</v>
      </c>
      <c r="F5913" t="s">
        <v>15</v>
      </c>
      <c r="H5913" s="23">
        <v>42650</v>
      </c>
      <c r="I5913" s="20">
        <v>1</v>
      </c>
      <c r="J5913" t="s">
        <v>73</v>
      </c>
      <c r="K5913" s="1" t="s">
        <v>3333</v>
      </c>
      <c r="L5913">
        <v>0.83899999999999997</v>
      </c>
      <c r="M5913" s="20" t="s">
        <v>15</v>
      </c>
      <c r="P5913" s="1" t="s">
        <v>996</v>
      </c>
      <c r="Q5913" s="20" t="s">
        <v>997</v>
      </c>
    </row>
    <row r="5914" spans="1:17" x14ac:dyDescent="0.25">
      <c r="A5914">
        <v>36</v>
      </c>
      <c r="B5914" t="str">
        <f>IF(A5914="","",VLOOKUP(A5914,LOVs!$A$3:$B$62,2))</f>
        <v>Surrey</v>
      </c>
      <c r="C5914" t="str">
        <f>Table1[[#This Row],[School Name]]</f>
        <v>Invergarry Adult Education #625</v>
      </c>
      <c r="D5914" t="s">
        <v>1321</v>
      </c>
      <c r="E5914">
        <v>1949</v>
      </c>
      <c r="F5914" t="s">
        <v>15</v>
      </c>
      <c r="H5914" s="23">
        <v>42650</v>
      </c>
      <c r="I5914" s="20">
        <v>1</v>
      </c>
      <c r="J5914" t="s">
        <v>73</v>
      </c>
      <c r="K5914" s="1" t="s">
        <v>3333</v>
      </c>
      <c r="L5914">
        <v>8.2699999999999996E-3</v>
      </c>
      <c r="M5914" s="20" t="s">
        <v>18</v>
      </c>
      <c r="P5914" s="1" t="s">
        <v>998</v>
      </c>
      <c r="Q5914" s="20" t="s">
        <v>997</v>
      </c>
    </row>
    <row r="5915" spans="1:17" ht="45" x14ac:dyDescent="0.25">
      <c r="A5915">
        <v>36</v>
      </c>
      <c r="B5915" t="str">
        <f>IF(A5915="","",VLOOKUP(A5915,LOVs!$A$3:$B$62,2))</f>
        <v>Surrey</v>
      </c>
      <c r="C5915" t="str">
        <f>Table1[[#This Row],[School Name]]</f>
        <v>Invergarry Adult Education #625</v>
      </c>
      <c r="D5915" t="s">
        <v>1321</v>
      </c>
      <c r="E5915">
        <v>1949</v>
      </c>
      <c r="F5915" t="s">
        <v>15</v>
      </c>
      <c r="H5915" s="23">
        <v>42650</v>
      </c>
      <c r="I5915" s="20">
        <v>1</v>
      </c>
      <c r="J5915" t="s">
        <v>73</v>
      </c>
      <c r="K5915" s="1" t="s">
        <v>3334</v>
      </c>
      <c r="L5915">
        <v>1.38E-2</v>
      </c>
      <c r="M5915" s="20" t="s">
        <v>15</v>
      </c>
      <c r="P5915" s="1" t="s">
        <v>996</v>
      </c>
      <c r="Q5915" s="20" t="s">
        <v>997</v>
      </c>
    </row>
    <row r="5916" spans="1:17" ht="45" x14ac:dyDescent="0.25">
      <c r="A5916">
        <v>36</v>
      </c>
      <c r="B5916" t="str">
        <f>IF(A5916="","",VLOOKUP(A5916,LOVs!$A$3:$B$62,2))</f>
        <v>Surrey</v>
      </c>
      <c r="C5916" t="str">
        <f>Table1[[#This Row],[School Name]]</f>
        <v>Invergarry Adult Education #625</v>
      </c>
      <c r="D5916" t="s">
        <v>1321</v>
      </c>
      <c r="E5916">
        <v>1949</v>
      </c>
      <c r="F5916" t="s">
        <v>15</v>
      </c>
      <c r="H5916" s="23">
        <v>42650</v>
      </c>
      <c r="I5916" s="20">
        <v>1</v>
      </c>
      <c r="J5916" t="s">
        <v>73</v>
      </c>
      <c r="K5916" s="1" t="s">
        <v>3334</v>
      </c>
      <c r="L5916">
        <v>6.6E-4</v>
      </c>
      <c r="M5916" s="20" t="s">
        <v>18</v>
      </c>
      <c r="P5916" s="1" t="s">
        <v>998</v>
      </c>
      <c r="Q5916" s="20" t="s">
        <v>997</v>
      </c>
    </row>
    <row r="5917" spans="1:17" ht="45" x14ac:dyDescent="0.25">
      <c r="A5917">
        <v>36</v>
      </c>
      <c r="B5917" t="str">
        <f>IF(A5917="","",VLOOKUP(A5917,LOVs!$A$3:$B$62,2))</f>
        <v>Surrey</v>
      </c>
      <c r="C5917" t="str">
        <f>Table1[[#This Row],[School Name]]</f>
        <v>Kennedy Trail Elementary #132</v>
      </c>
      <c r="D5917" t="s">
        <v>1182</v>
      </c>
      <c r="E5917">
        <v>1988</v>
      </c>
      <c r="F5917" t="s">
        <v>15</v>
      </c>
      <c r="H5917" s="23">
        <v>42650</v>
      </c>
      <c r="I5917" s="20">
        <v>1</v>
      </c>
      <c r="J5917" t="s">
        <v>73</v>
      </c>
      <c r="K5917" s="1" t="s">
        <v>3335</v>
      </c>
      <c r="L5917">
        <v>1.1000000000000001</v>
      </c>
      <c r="M5917" s="20" t="s">
        <v>15</v>
      </c>
      <c r="P5917" s="1" t="s">
        <v>996</v>
      </c>
      <c r="Q5917" s="20" t="s">
        <v>997</v>
      </c>
    </row>
    <row r="5918" spans="1:17" ht="45" x14ac:dyDescent="0.25">
      <c r="A5918">
        <v>36</v>
      </c>
      <c r="B5918" t="str">
        <f>IF(A5918="","",VLOOKUP(A5918,LOVs!$A$3:$B$62,2))</f>
        <v>Surrey</v>
      </c>
      <c r="C5918" t="str">
        <f>Table1[[#This Row],[School Name]]</f>
        <v>Kennedy Trail Elementary #132</v>
      </c>
      <c r="D5918" t="s">
        <v>1182</v>
      </c>
      <c r="E5918">
        <v>1988</v>
      </c>
      <c r="F5918" t="s">
        <v>15</v>
      </c>
      <c r="H5918" s="23">
        <v>42650</v>
      </c>
      <c r="I5918" s="20">
        <v>1</v>
      </c>
      <c r="J5918" t="s">
        <v>73</v>
      </c>
      <c r="K5918" s="1" t="s">
        <v>3335</v>
      </c>
      <c r="L5918">
        <v>5.6600000000000001E-3</v>
      </c>
      <c r="M5918" s="20" t="s">
        <v>18</v>
      </c>
      <c r="P5918" s="1" t="s">
        <v>998</v>
      </c>
      <c r="Q5918" s="20" t="s">
        <v>997</v>
      </c>
    </row>
    <row r="5919" spans="1:17" ht="30" x14ac:dyDescent="0.25">
      <c r="A5919">
        <v>36</v>
      </c>
      <c r="B5919" t="str">
        <f>IF(A5919="","",VLOOKUP(A5919,LOVs!$A$3:$B$62,2))</f>
        <v>Surrey</v>
      </c>
      <c r="C5919" t="str">
        <f>Table1[[#This Row],[School Name]]</f>
        <v>Kennedy Trail Elementary #132</v>
      </c>
      <c r="D5919" t="s">
        <v>1182</v>
      </c>
      <c r="E5919">
        <v>1988</v>
      </c>
      <c r="F5919" t="s">
        <v>15</v>
      </c>
      <c r="H5919" s="23">
        <v>42650</v>
      </c>
      <c r="I5919" s="20">
        <v>1</v>
      </c>
      <c r="J5919" t="s">
        <v>73</v>
      </c>
      <c r="K5919" s="1" t="s">
        <v>3336</v>
      </c>
      <c r="L5919">
        <v>5.62E-3</v>
      </c>
      <c r="M5919" s="20" t="s">
        <v>18</v>
      </c>
      <c r="P5919" s="1" t="s">
        <v>996</v>
      </c>
      <c r="Q5919" s="20" t="s">
        <v>997</v>
      </c>
    </row>
    <row r="5920" spans="1:17" ht="30" x14ac:dyDescent="0.25">
      <c r="A5920">
        <v>36</v>
      </c>
      <c r="B5920" t="str">
        <f>IF(A5920="","",VLOOKUP(A5920,LOVs!$A$3:$B$62,2))</f>
        <v>Surrey</v>
      </c>
      <c r="C5920" t="str">
        <f>Table1[[#This Row],[School Name]]</f>
        <v>Kennedy Trail Elementary #132</v>
      </c>
      <c r="D5920" t="s">
        <v>1182</v>
      </c>
      <c r="E5920">
        <v>1988</v>
      </c>
      <c r="F5920" t="s">
        <v>15</v>
      </c>
      <c r="H5920" s="23">
        <v>42650</v>
      </c>
      <c r="I5920" s="20">
        <v>1</v>
      </c>
      <c r="J5920" t="s">
        <v>73</v>
      </c>
      <c r="K5920" s="1" t="s">
        <v>3336</v>
      </c>
      <c r="L5920">
        <v>1.5900000000000001E-3</v>
      </c>
      <c r="M5920" s="20" t="s">
        <v>18</v>
      </c>
      <c r="P5920" s="1" t="s">
        <v>998</v>
      </c>
      <c r="Q5920" s="20" t="s">
        <v>997</v>
      </c>
    </row>
    <row r="5921" spans="1:17" ht="30" x14ac:dyDescent="0.25">
      <c r="A5921">
        <v>36</v>
      </c>
      <c r="B5921" t="str">
        <f>IF(A5921="","",VLOOKUP(A5921,LOVs!$A$3:$B$62,2))</f>
        <v>Surrey</v>
      </c>
      <c r="C5921" t="str">
        <f>Table1[[#This Row],[School Name]]</f>
        <v>Kennedy Trail Elementary #132</v>
      </c>
      <c r="D5921" t="s">
        <v>1182</v>
      </c>
      <c r="E5921">
        <v>1988</v>
      </c>
      <c r="F5921" t="s">
        <v>15</v>
      </c>
      <c r="H5921" s="23">
        <v>42650</v>
      </c>
      <c r="I5921" s="20">
        <v>1</v>
      </c>
      <c r="J5921" t="s">
        <v>73</v>
      </c>
      <c r="K5921" s="1" t="s">
        <v>3337</v>
      </c>
      <c r="L5921">
        <v>9.7299999999999998E-2</v>
      </c>
      <c r="M5921" s="20" t="s">
        <v>15</v>
      </c>
      <c r="P5921" s="1" t="s">
        <v>996</v>
      </c>
      <c r="Q5921" s="20" t="s">
        <v>997</v>
      </c>
    </row>
    <row r="5922" spans="1:17" ht="30" x14ac:dyDescent="0.25">
      <c r="A5922">
        <v>36</v>
      </c>
      <c r="B5922" t="str">
        <f>IF(A5922="","",VLOOKUP(A5922,LOVs!$A$3:$B$62,2))</f>
        <v>Surrey</v>
      </c>
      <c r="C5922" t="str">
        <f>Table1[[#This Row],[School Name]]</f>
        <v>Kennedy Trail Elementary #132</v>
      </c>
      <c r="D5922" t="s">
        <v>1182</v>
      </c>
      <c r="E5922">
        <v>1988</v>
      </c>
      <c r="F5922" t="s">
        <v>15</v>
      </c>
      <c r="H5922" s="23">
        <v>42650</v>
      </c>
      <c r="I5922" s="20">
        <v>1</v>
      </c>
      <c r="J5922" t="s">
        <v>73</v>
      </c>
      <c r="K5922" s="1" t="s">
        <v>3337</v>
      </c>
      <c r="L5922">
        <v>1.07E-3</v>
      </c>
      <c r="M5922" s="20" t="s">
        <v>18</v>
      </c>
      <c r="P5922" s="1" t="s">
        <v>998</v>
      </c>
      <c r="Q5922" s="20" t="s">
        <v>997</v>
      </c>
    </row>
    <row r="5923" spans="1:17" ht="30" x14ac:dyDescent="0.25">
      <c r="A5923">
        <v>36</v>
      </c>
      <c r="B5923" t="str">
        <f>IF(A5923="","",VLOOKUP(A5923,LOVs!$A$3:$B$62,2))</f>
        <v>Surrey</v>
      </c>
      <c r="C5923" t="str">
        <f>Table1[[#This Row],[School Name]]</f>
        <v>Kennedy Trail Elementary #132</v>
      </c>
      <c r="D5923" t="s">
        <v>1182</v>
      </c>
      <c r="E5923">
        <v>1988</v>
      </c>
      <c r="F5923" t="s">
        <v>15</v>
      </c>
      <c r="H5923" s="23">
        <v>42650</v>
      </c>
      <c r="I5923" s="20">
        <v>1</v>
      </c>
      <c r="J5923" t="s">
        <v>73</v>
      </c>
      <c r="K5923" s="1" t="s">
        <v>3338</v>
      </c>
      <c r="L5923">
        <v>2.4799999999999999E-2</v>
      </c>
      <c r="M5923" s="20" t="s">
        <v>15</v>
      </c>
      <c r="P5923" s="1" t="s">
        <v>996</v>
      </c>
      <c r="Q5923" s="20" t="s">
        <v>997</v>
      </c>
    </row>
    <row r="5924" spans="1:17" ht="30" x14ac:dyDescent="0.25">
      <c r="A5924">
        <v>36</v>
      </c>
      <c r="B5924" t="str">
        <f>IF(A5924="","",VLOOKUP(A5924,LOVs!$A$3:$B$62,2))</f>
        <v>Surrey</v>
      </c>
      <c r="C5924" t="str">
        <f>Table1[[#This Row],[School Name]]</f>
        <v>Kennedy Trail Elementary #132</v>
      </c>
      <c r="D5924" t="s">
        <v>1182</v>
      </c>
      <c r="E5924">
        <v>1988</v>
      </c>
      <c r="F5924" t="s">
        <v>15</v>
      </c>
      <c r="H5924" s="23">
        <v>42650</v>
      </c>
      <c r="I5924" s="20">
        <v>1</v>
      </c>
      <c r="J5924" t="s">
        <v>73</v>
      </c>
      <c r="K5924" s="1" t="s">
        <v>3338</v>
      </c>
      <c r="L5924">
        <v>2.9999999999999997E-4</v>
      </c>
      <c r="M5924" s="20" t="s">
        <v>18</v>
      </c>
      <c r="P5924" s="1" t="s">
        <v>998</v>
      </c>
      <c r="Q5924" s="20" t="s">
        <v>997</v>
      </c>
    </row>
    <row r="5925" spans="1:17" ht="30" x14ac:dyDescent="0.25">
      <c r="A5925">
        <v>36</v>
      </c>
      <c r="B5925" t="str">
        <f>IF(A5925="","",VLOOKUP(A5925,LOVs!$A$3:$B$62,2))</f>
        <v>Surrey</v>
      </c>
      <c r="C5925" t="str">
        <f>Table1[[#This Row],[School Name]]</f>
        <v>Kennedy Trail Elementary #132</v>
      </c>
      <c r="D5925" t="s">
        <v>1182</v>
      </c>
      <c r="E5925">
        <v>1988</v>
      </c>
      <c r="F5925" t="s">
        <v>15</v>
      </c>
      <c r="H5925" s="23">
        <v>42650</v>
      </c>
      <c r="I5925" s="20">
        <v>1</v>
      </c>
      <c r="J5925" t="s">
        <v>73</v>
      </c>
      <c r="K5925" s="1" t="s">
        <v>3339</v>
      </c>
      <c r="L5925">
        <v>1.37E-2</v>
      </c>
      <c r="M5925" s="20" t="s">
        <v>15</v>
      </c>
      <c r="P5925" s="1" t="s">
        <v>996</v>
      </c>
      <c r="Q5925" s="20" t="s">
        <v>997</v>
      </c>
    </row>
    <row r="5926" spans="1:17" ht="30" x14ac:dyDescent="0.25">
      <c r="A5926">
        <v>36</v>
      </c>
      <c r="B5926" t="str">
        <f>IF(A5926="","",VLOOKUP(A5926,LOVs!$A$3:$B$62,2))</f>
        <v>Surrey</v>
      </c>
      <c r="C5926" t="str">
        <f>Table1[[#This Row],[School Name]]</f>
        <v>Kennedy Trail Elementary #132</v>
      </c>
      <c r="D5926" t="s">
        <v>1182</v>
      </c>
      <c r="E5926">
        <v>1988</v>
      </c>
      <c r="F5926" t="s">
        <v>15</v>
      </c>
      <c r="H5926" s="23">
        <v>42650</v>
      </c>
      <c r="I5926" s="20">
        <v>1</v>
      </c>
      <c r="J5926" t="s">
        <v>73</v>
      </c>
      <c r="K5926" s="1" t="s">
        <v>3339</v>
      </c>
      <c r="L5926">
        <v>2.4000000000000001E-4</v>
      </c>
      <c r="M5926" s="20" t="s">
        <v>18</v>
      </c>
      <c r="P5926" s="1" t="s">
        <v>998</v>
      </c>
      <c r="Q5926" s="20" t="s">
        <v>997</v>
      </c>
    </row>
    <row r="5927" spans="1:17" ht="30" x14ac:dyDescent="0.25">
      <c r="A5927">
        <v>36</v>
      </c>
      <c r="B5927" t="str">
        <f>IF(A5927="","",VLOOKUP(A5927,LOVs!$A$3:$B$62,2))</f>
        <v>Surrey</v>
      </c>
      <c r="C5927" t="str">
        <f>Table1[[#This Row],[School Name]]</f>
        <v>Kennedy Trail Elementary #132</v>
      </c>
      <c r="D5927" t="s">
        <v>1182</v>
      </c>
      <c r="E5927">
        <v>1988</v>
      </c>
      <c r="F5927" t="s">
        <v>15</v>
      </c>
      <c r="H5927" s="23">
        <v>42650</v>
      </c>
      <c r="I5927" s="20">
        <v>1</v>
      </c>
      <c r="J5927" t="s">
        <v>73</v>
      </c>
      <c r="K5927" s="1" t="s">
        <v>3340</v>
      </c>
      <c r="L5927">
        <v>1.5299999999999999E-2</v>
      </c>
      <c r="M5927" s="20" t="s">
        <v>15</v>
      </c>
      <c r="P5927" s="1" t="s">
        <v>996</v>
      </c>
      <c r="Q5927" s="20" t="s">
        <v>997</v>
      </c>
    </row>
    <row r="5928" spans="1:17" ht="30" x14ac:dyDescent="0.25">
      <c r="A5928">
        <v>36</v>
      </c>
      <c r="B5928" t="str">
        <f>IF(A5928="","",VLOOKUP(A5928,LOVs!$A$3:$B$62,2))</f>
        <v>Surrey</v>
      </c>
      <c r="C5928" t="str">
        <f>Table1[[#This Row],[School Name]]</f>
        <v>Kennedy Trail Elementary #132</v>
      </c>
      <c r="D5928" t="s">
        <v>1182</v>
      </c>
      <c r="E5928">
        <v>1988</v>
      </c>
      <c r="F5928" t="s">
        <v>15</v>
      </c>
      <c r="H5928" s="23">
        <v>42650</v>
      </c>
      <c r="I5928" s="20">
        <v>1</v>
      </c>
      <c r="J5928" t="s">
        <v>73</v>
      </c>
      <c r="K5928" s="1" t="s">
        <v>3340</v>
      </c>
      <c r="L5928">
        <v>2.9E-4</v>
      </c>
      <c r="M5928" s="20" t="s">
        <v>18</v>
      </c>
      <c r="P5928" s="1" t="s">
        <v>998</v>
      </c>
      <c r="Q5928" s="20" t="s">
        <v>997</v>
      </c>
    </row>
    <row r="5929" spans="1:17" ht="30" x14ac:dyDescent="0.25">
      <c r="A5929">
        <v>36</v>
      </c>
      <c r="B5929" t="str">
        <f>IF(A5929="","",VLOOKUP(A5929,LOVs!$A$3:$B$62,2))</f>
        <v>Surrey</v>
      </c>
      <c r="C5929" t="str">
        <f>Table1[[#This Row],[School Name]]</f>
        <v>Kennedy Trail Elementary #132</v>
      </c>
      <c r="D5929" t="s">
        <v>1182</v>
      </c>
      <c r="E5929">
        <v>1988</v>
      </c>
      <c r="F5929" t="s">
        <v>15</v>
      </c>
      <c r="H5929" s="23">
        <v>42650</v>
      </c>
      <c r="I5929" s="20">
        <v>1</v>
      </c>
      <c r="J5929" t="s">
        <v>73</v>
      </c>
      <c r="K5929" s="1" t="s">
        <v>3341</v>
      </c>
      <c r="L5929">
        <v>2.1600000000000001E-2</v>
      </c>
      <c r="M5929" s="20" t="s">
        <v>15</v>
      </c>
      <c r="P5929" s="1" t="s">
        <v>996</v>
      </c>
      <c r="Q5929" s="20" t="s">
        <v>997</v>
      </c>
    </row>
    <row r="5930" spans="1:17" ht="30" x14ac:dyDescent="0.25">
      <c r="A5930">
        <v>36</v>
      </c>
      <c r="B5930" t="str">
        <f>IF(A5930="","",VLOOKUP(A5930,LOVs!$A$3:$B$62,2))</f>
        <v>Surrey</v>
      </c>
      <c r="C5930" t="str">
        <f>Table1[[#This Row],[School Name]]</f>
        <v>Kennedy Trail Elementary #132</v>
      </c>
      <c r="D5930" t="s">
        <v>1182</v>
      </c>
      <c r="E5930">
        <v>1988</v>
      </c>
      <c r="F5930" t="s">
        <v>15</v>
      </c>
      <c r="H5930" s="23">
        <v>42650</v>
      </c>
      <c r="I5930" s="20">
        <v>1</v>
      </c>
      <c r="J5930" t="s">
        <v>73</v>
      </c>
      <c r="K5930" s="1" t="s">
        <v>3341</v>
      </c>
      <c r="L5930">
        <v>4.6000000000000001E-4</v>
      </c>
      <c r="M5930" s="20" t="s">
        <v>18</v>
      </c>
      <c r="P5930" s="1" t="s">
        <v>998</v>
      </c>
      <c r="Q5930" s="20" t="s">
        <v>997</v>
      </c>
    </row>
    <row r="5931" spans="1:17" ht="30" x14ac:dyDescent="0.25">
      <c r="A5931">
        <v>36</v>
      </c>
      <c r="B5931" t="str">
        <f>IF(A5931="","",VLOOKUP(A5931,LOVs!$A$3:$B$62,2))</f>
        <v>Surrey</v>
      </c>
      <c r="C5931" t="str">
        <f>Table1[[#This Row],[School Name]]</f>
        <v>Kennedy Trail Elementary #132</v>
      </c>
      <c r="D5931" t="s">
        <v>1182</v>
      </c>
      <c r="E5931">
        <v>1988</v>
      </c>
      <c r="F5931" t="s">
        <v>15</v>
      </c>
      <c r="H5931" s="23">
        <v>42650</v>
      </c>
      <c r="I5931" s="20">
        <v>1</v>
      </c>
      <c r="J5931" t="s">
        <v>73</v>
      </c>
      <c r="K5931" s="1" t="s">
        <v>3342</v>
      </c>
      <c r="L5931">
        <v>1.84E-2</v>
      </c>
      <c r="M5931" s="20" t="s">
        <v>15</v>
      </c>
      <c r="P5931" s="1" t="s">
        <v>996</v>
      </c>
      <c r="Q5931" s="20" t="s">
        <v>997</v>
      </c>
    </row>
    <row r="5932" spans="1:17" ht="30" x14ac:dyDescent="0.25">
      <c r="A5932">
        <v>36</v>
      </c>
      <c r="B5932" t="str">
        <f>IF(A5932="","",VLOOKUP(A5932,LOVs!$A$3:$B$62,2))</f>
        <v>Surrey</v>
      </c>
      <c r="C5932" t="str">
        <f>Table1[[#This Row],[School Name]]</f>
        <v>Kennedy Trail Elementary #132</v>
      </c>
      <c r="D5932" t="s">
        <v>1182</v>
      </c>
      <c r="E5932">
        <v>1988</v>
      </c>
      <c r="F5932" t="s">
        <v>15</v>
      </c>
      <c r="H5932" s="23">
        <v>42650</v>
      </c>
      <c r="I5932" s="20">
        <v>1</v>
      </c>
      <c r="J5932" t="s">
        <v>73</v>
      </c>
      <c r="K5932" s="1" t="s">
        <v>3342</v>
      </c>
      <c r="L5932">
        <v>3.6999999999999999E-4</v>
      </c>
      <c r="M5932" s="20" t="s">
        <v>18</v>
      </c>
      <c r="P5932" s="1" t="s">
        <v>998</v>
      </c>
      <c r="Q5932" s="20" t="s">
        <v>997</v>
      </c>
    </row>
    <row r="5933" spans="1:17" ht="30" x14ac:dyDescent="0.25">
      <c r="A5933">
        <v>36</v>
      </c>
      <c r="B5933" t="str">
        <f>IF(A5933="","",VLOOKUP(A5933,LOVs!$A$3:$B$62,2))</f>
        <v>Surrey</v>
      </c>
      <c r="C5933" t="str">
        <f>Table1[[#This Row],[School Name]]</f>
        <v>Kennedy Trail Elementary #132</v>
      </c>
      <c r="D5933" t="s">
        <v>1182</v>
      </c>
      <c r="E5933">
        <v>1988</v>
      </c>
      <c r="F5933" t="s">
        <v>15</v>
      </c>
      <c r="H5933" s="23">
        <v>42650</v>
      </c>
      <c r="I5933" s="20">
        <v>1</v>
      </c>
      <c r="J5933" t="s">
        <v>73</v>
      </c>
      <c r="K5933" s="1" t="s">
        <v>3343</v>
      </c>
      <c r="L5933">
        <v>6.3299999999999997E-3</v>
      </c>
      <c r="M5933" s="20" t="s">
        <v>18</v>
      </c>
      <c r="P5933" s="1" t="s">
        <v>996</v>
      </c>
      <c r="Q5933" s="20" t="s">
        <v>997</v>
      </c>
    </row>
    <row r="5934" spans="1:17" ht="30" x14ac:dyDescent="0.25">
      <c r="A5934">
        <v>36</v>
      </c>
      <c r="B5934" t="str">
        <f>IF(A5934="","",VLOOKUP(A5934,LOVs!$A$3:$B$62,2))</f>
        <v>Surrey</v>
      </c>
      <c r="C5934" t="str">
        <f>Table1[[#This Row],[School Name]]</f>
        <v>Kennedy Trail Elementary #132</v>
      </c>
      <c r="D5934" t="s">
        <v>1182</v>
      </c>
      <c r="E5934">
        <v>1988</v>
      </c>
      <c r="F5934" t="s">
        <v>15</v>
      </c>
      <c r="H5934" s="23">
        <v>42650</v>
      </c>
      <c r="I5934" s="20">
        <v>1</v>
      </c>
      <c r="J5934" t="s">
        <v>73</v>
      </c>
      <c r="K5934" s="1" t="s">
        <v>3343</v>
      </c>
      <c r="L5934">
        <v>2.5999999999999998E-4</v>
      </c>
      <c r="M5934" s="20" t="s">
        <v>18</v>
      </c>
      <c r="P5934" s="1" t="s">
        <v>998</v>
      </c>
      <c r="Q5934" s="20" t="s">
        <v>997</v>
      </c>
    </row>
    <row r="5935" spans="1:17" ht="30" x14ac:dyDescent="0.25">
      <c r="A5935">
        <v>36</v>
      </c>
      <c r="B5935" t="str">
        <f>IF(A5935="","",VLOOKUP(A5935,LOVs!$A$3:$B$62,2))</f>
        <v>Surrey</v>
      </c>
      <c r="C5935" t="str">
        <f>Table1[[#This Row],[School Name]]</f>
        <v>Kennedy Trail Elementary #132</v>
      </c>
      <c r="D5935" t="s">
        <v>1182</v>
      </c>
      <c r="E5935">
        <v>1988</v>
      </c>
      <c r="F5935" t="s">
        <v>15</v>
      </c>
      <c r="H5935" s="23">
        <v>42650</v>
      </c>
      <c r="I5935" s="20">
        <v>1</v>
      </c>
      <c r="J5935" t="s">
        <v>73</v>
      </c>
      <c r="K5935" s="1" t="s">
        <v>3344</v>
      </c>
      <c r="L5935">
        <v>1.72E-2</v>
      </c>
      <c r="M5935" s="20" t="s">
        <v>15</v>
      </c>
      <c r="P5935" s="1" t="s">
        <v>996</v>
      </c>
      <c r="Q5935" s="20" t="s">
        <v>997</v>
      </c>
    </row>
    <row r="5936" spans="1:17" ht="30" x14ac:dyDescent="0.25">
      <c r="A5936">
        <v>36</v>
      </c>
      <c r="B5936" t="str">
        <f>IF(A5936="","",VLOOKUP(A5936,LOVs!$A$3:$B$62,2))</f>
        <v>Surrey</v>
      </c>
      <c r="C5936" t="str">
        <f>Table1[[#This Row],[School Name]]</f>
        <v>Kennedy Trail Elementary #132</v>
      </c>
      <c r="D5936" t="s">
        <v>1182</v>
      </c>
      <c r="E5936">
        <v>1988</v>
      </c>
      <c r="F5936" t="s">
        <v>15</v>
      </c>
      <c r="H5936" s="23">
        <v>42650</v>
      </c>
      <c r="I5936" s="20">
        <v>1</v>
      </c>
      <c r="J5936" t="s">
        <v>73</v>
      </c>
      <c r="K5936" s="1" t="s">
        <v>3344</v>
      </c>
      <c r="L5936">
        <v>2.4000000000000001E-4</v>
      </c>
      <c r="M5936" s="20" t="s">
        <v>18</v>
      </c>
      <c r="P5936" s="1" t="s">
        <v>998</v>
      </c>
      <c r="Q5936" s="20" t="s">
        <v>997</v>
      </c>
    </row>
    <row r="5937" spans="1:17" ht="30" x14ac:dyDescent="0.25">
      <c r="A5937">
        <v>36</v>
      </c>
      <c r="B5937" t="str">
        <f>IF(A5937="","",VLOOKUP(A5937,LOVs!$A$3:$B$62,2))</f>
        <v>Surrey</v>
      </c>
      <c r="C5937" t="str">
        <f>Table1[[#This Row],[School Name]]</f>
        <v>Kennedy Trail Elementary #132</v>
      </c>
      <c r="D5937" t="s">
        <v>1182</v>
      </c>
      <c r="E5937">
        <v>1988</v>
      </c>
      <c r="F5937" t="s">
        <v>15</v>
      </c>
      <c r="H5937" s="23">
        <v>42650</v>
      </c>
      <c r="I5937" s="20">
        <v>1</v>
      </c>
      <c r="J5937" t="s">
        <v>73</v>
      </c>
      <c r="K5937" s="1" t="s">
        <v>3345</v>
      </c>
      <c r="L5937">
        <v>2.0199999999999999E-2</v>
      </c>
      <c r="M5937" s="20" t="s">
        <v>15</v>
      </c>
      <c r="P5937" s="1" t="s">
        <v>996</v>
      </c>
      <c r="Q5937" s="20" t="s">
        <v>997</v>
      </c>
    </row>
    <row r="5938" spans="1:17" ht="30" x14ac:dyDescent="0.25">
      <c r="A5938">
        <v>36</v>
      </c>
      <c r="B5938" t="str">
        <f>IF(A5938="","",VLOOKUP(A5938,LOVs!$A$3:$B$62,2))</f>
        <v>Surrey</v>
      </c>
      <c r="C5938" t="str">
        <f>Table1[[#This Row],[School Name]]</f>
        <v>Kennedy Trail Elementary #132</v>
      </c>
      <c r="D5938" t="s">
        <v>1182</v>
      </c>
      <c r="E5938">
        <v>1988</v>
      </c>
      <c r="F5938" t="s">
        <v>15</v>
      </c>
      <c r="H5938" s="23">
        <v>42650</v>
      </c>
      <c r="I5938" s="20">
        <v>1</v>
      </c>
      <c r="J5938" t="s">
        <v>73</v>
      </c>
      <c r="K5938" s="1" t="s">
        <v>3345</v>
      </c>
      <c r="L5938">
        <v>3.8999999999999999E-4</v>
      </c>
      <c r="M5938" s="20" t="s">
        <v>18</v>
      </c>
      <c r="P5938" s="1" t="s">
        <v>998</v>
      </c>
      <c r="Q5938" s="20" t="s">
        <v>997</v>
      </c>
    </row>
    <row r="5939" spans="1:17" ht="30" x14ac:dyDescent="0.25">
      <c r="A5939">
        <v>36</v>
      </c>
      <c r="B5939" t="str">
        <f>IF(A5939="","",VLOOKUP(A5939,LOVs!$A$3:$B$62,2))</f>
        <v>Surrey</v>
      </c>
      <c r="C5939" t="str">
        <f>Table1[[#This Row],[School Name]]</f>
        <v>Kennedy Trail Elementary #132</v>
      </c>
      <c r="D5939" t="s">
        <v>1182</v>
      </c>
      <c r="E5939">
        <v>1988</v>
      </c>
      <c r="F5939" t="s">
        <v>15</v>
      </c>
      <c r="H5939" s="23">
        <v>42650</v>
      </c>
      <c r="I5939" s="20">
        <v>1</v>
      </c>
      <c r="J5939" t="s">
        <v>73</v>
      </c>
      <c r="K5939" s="1" t="s">
        <v>3346</v>
      </c>
      <c r="L5939">
        <v>4.7E-2</v>
      </c>
      <c r="M5939" s="20" t="s">
        <v>15</v>
      </c>
      <c r="P5939" s="1" t="s">
        <v>996</v>
      </c>
      <c r="Q5939" s="20" t="s">
        <v>997</v>
      </c>
    </row>
    <row r="5940" spans="1:17" ht="30" x14ac:dyDescent="0.25">
      <c r="A5940">
        <v>36</v>
      </c>
      <c r="B5940" t="str">
        <f>IF(A5940="","",VLOOKUP(A5940,LOVs!$A$3:$B$62,2))</f>
        <v>Surrey</v>
      </c>
      <c r="C5940" t="str">
        <f>Table1[[#This Row],[School Name]]</f>
        <v>Kennedy Trail Elementary #132</v>
      </c>
      <c r="D5940" t="s">
        <v>1182</v>
      </c>
      <c r="E5940">
        <v>1988</v>
      </c>
      <c r="F5940" t="s">
        <v>15</v>
      </c>
      <c r="H5940" s="23">
        <v>42650</v>
      </c>
      <c r="I5940" s="20">
        <v>1</v>
      </c>
      <c r="J5940" t="s">
        <v>73</v>
      </c>
      <c r="K5940" s="1" t="s">
        <v>3346</v>
      </c>
      <c r="L5940">
        <v>2.9999999999999997E-4</v>
      </c>
      <c r="M5940" s="20" t="s">
        <v>18</v>
      </c>
      <c r="P5940" s="1" t="s">
        <v>998</v>
      </c>
      <c r="Q5940" s="20" t="s">
        <v>997</v>
      </c>
    </row>
    <row r="5941" spans="1:17" ht="30" x14ac:dyDescent="0.25">
      <c r="A5941">
        <v>36</v>
      </c>
      <c r="B5941" t="str">
        <f>IF(A5941="","",VLOOKUP(A5941,LOVs!$A$3:$B$62,2))</f>
        <v>Surrey</v>
      </c>
      <c r="C5941" t="str">
        <f>Table1[[#This Row],[School Name]]</f>
        <v>Kennedy Trail Elementary #132</v>
      </c>
      <c r="D5941" t="s">
        <v>1182</v>
      </c>
      <c r="E5941">
        <v>1988</v>
      </c>
      <c r="F5941" t="s">
        <v>15</v>
      </c>
      <c r="H5941" s="23">
        <v>42650</v>
      </c>
      <c r="I5941" s="20">
        <v>1</v>
      </c>
      <c r="J5941" t="s">
        <v>73</v>
      </c>
      <c r="K5941" s="1" t="s">
        <v>3347</v>
      </c>
      <c r="L5941">
        <v>1.5299999999999999E-2</v>
      </c>
      <c r="M5941" s="20" t="s">
        <v>15</v>
      </c>
      <c r="P5941" s="1" t="s">
        <v>996</v>
      </c>
      <c r="Q5941" s="20" t="s">
        <v>997</v>
      </c>
    </row>
    <row r="5942" spans="1:17" ht="30" x14ac:dyDescent="0.25">
      <c r="A5942">
        <v>36</v>
      </c>
      <c r="B5942" t="str">
        <f>IF(A5942="","",VLOOKUP(A5942,LOVs!$A$3:$B$62,2))</f>
        <v>Surrey</v>
      </c>
      <c r="C5942" t="str">
        <f>Table1[[#This Row],[School Name]]</f>
        <v>Kennedy Trail Elementary #132</v>
      </c>
      <c r="D5942" t="s">
        <v>1182</v>
      </c>
      <c r="E5942">
        <v>1988</v>
      </c>
      <c r="F5942" t="s">
        <v>15</v>
      </c>
      <c r="H5942" s="23">
        <v>42650</v>
      </c>
      <c r="I5942" s="20">
        <v>1</v>
      </c>
      <c r="J5942" t="s">
        <v>73</v>
      </c>
      <c r="K5942" s="1" t="s">
        <v>3347</v>
      </c>
      <c r="L5942">
        <v>6.3000000000000003E-4</v>
      </c>
      <c r="M5942" s="20" t="s">
        <v>18</v>
      </c>
      <c r="P5942" s="1" t="s">
        <v>998</v>
      </c>
      <c r="Q5942" s="20" t="s">
        <v>997</v>
      </c>
    </row>
    <row r="5943" spans="1:17" ht="45" x14ac:dyDescent="0.25">
      <c r="A5943">
        <v>36</v>
      </c>
      <c r="B5943" t="str">
        <f>IF(A5943="","",VLOOKUP(A5943,LOVs!$A$3:$B$62,2))</f>
        <v>Surrey</v>
      </c>
      <c r="C5943" t="str">
        <f>Table1[[#This Row],[School Name]]</f>
        <v>Kennedy Trail Elementary #132</v>
      </c>
      <c r="D5943" t="s">
        <v>1182</v>
      </c>
      <c r="E5943">
        <v>1988</v>
      </c>
      <c r="F5943" t="s">
        <v>15</v>
      </c>
      <c r="H5943" s="23">
        <v>42650</v>
      </c>
      <c r="I5943" s="20">
        <v>1</v>
      </c>
      <c r="J5943" t="s">
        <v>73</v>
      </c>
      <c r="K5943" s="1" t="s">
        <v>3348</v>
      </c>
      <c r="L5943">
        <v>0.57699999999999996</v>
      </c>
      <c r="M5943" s="20" t="s">
        <v>15</v>
      </c>
      <c r="P5943" s="1" t="s">
        <v>996</v>
      </c>
      <c r="Q5943" s="20" t="s">
        <v>997</v>
      </c>
    </row>
    <row r="5944" spans="1:17" ht="45" x14ac:dyDescent="0.25">
      <c r="A5944">
        <v>36</v>
      </c>
      <c r="B5944" t="str">
        <f>IF(A5944="","",VLOOKUP(A5944,LOVs!$A$3:$B$62,2))</f>
        <v>Surrey</v>
      </c>
      <c r="C5944" t="str">
        <f>Table1[[#This Row],[School Name]]</f>
        <v>Kennedy Trail Elementary #132</v>
      </c>
      <c r="D5944" t="s">
        <v>1182</v>
      </c>
      <c r="E5944">
        <v>1988</v>
      </c>
      <c r="F5944" t="s">
        <v>15</v>
      </c>
      <c r="H5944" s="23">
        <v>42650</v>
      </c>
      <c r="I5944" s="20">
        <v>1</v>
      </c>
      <c r="J5944" t="s">
        <v>73</v>
      </c>
      <c r="K5944" s="1" t="s">
        <v>3348</v>
      </c>
      <c r="L5944">
        <v>5.0699999999999999E-3</v>
      </c>
      <c r="M5944" s="20" t="s">
        <v>18</v>
      </c>
      <c r="P5944" s="1" t="s">
        <v>998</v>
      </c>
      <c r="Q5944" s="20" t="s">
        <v>997</v>
      </c>
    </row>
    <row r="5945" spans="1:17" ht="30" x14ac:dyDescent="0.25">
      <c r="A5945">
        <v>36</v>
      </c>
      <c r="B5945" t="str">
        <f>IF(A5945="","",VLOOKUP(A5945,LOVs!$A$3:$B$62,2))</f>
        <v>Surrey</v>
      </c>
      <c r="C5945" t="str">
        <f>Table1[[#This Row],[School Name]]</f>
        <v>Kennedy Trail Elementary #132</v>
      </c>
      <c r="D5945" t="s">
        <v>1182</v>
      </c>
      <c r="E5945">
        <v>1988</v>
      </c>
      <c r="F5945" t="s">
        <v>15</v>
      </c>
      <c r="H5945" s="23">
        <v>42650</v>
      </c>
      <c r="I5945" s="20">
        <v>1</v>
      </c>
      <c r="J5945" t="s">
        <v>73</v>
      </c>
      <c r="K5945" s="1" t="s">
        <v>3349</v>
      </c>
      <c r="L5945">
        <v>1.67E-3</v>
      </c>
      <c r="M5945" s="20" t="s">
        <v>18</v>
      </c>
      <c r="P5945" s="1" t="s">
        <v>996</v>
      </c>
      <c r="Q5945" s="20" t="s">
        <v>997</v>
      </c>
    </row>
    <row r="5946" spans="1:17" ht="30" x14ac:dyDescent="0.25">
      <c r="A5946">
        <v>36</v>
      </c>
      <c r="B5946" t="str">
        <f>IF(A5946="","",VLOOKUP(A5946,LOVs!$A$3:$B$62,2))</f>
        <v>Surrey</v>
      </c>
      <c r="C5946" t="str">
        <f>Table1[[#This Row],[School Name]]</f>
        <v>Kennedy Trail Elementary #132</v>
      </c>
      <c r="D5946" t="s">
        <v>1182</v>
      </c>
      <c r="E5946">
        <v>1988</v>
      </c>
      <c r="F5946" t="s">
        <v>15</v>
      </c>
      <c r="H5946" s="23">
        <v>42650</v>
      </c>
      <c r="I5946" s="20">
        <v>1</v>
      </c>
      <c r="J5946" t="s">
        <v>73</v>
      </c>
      <c r="K5946" s="1" t="s">
        <v>3349</v>
      </c>
      <c r="L5946">
        <v>1.5E-3</v>
      </c>
      <c r="M5946" s="20" t="s">
        <v>18</v>
      </c>
      <c r="P5946" s="1" t="s">
        <v>998</v>
      </c>
      <c r="Q5946" s="20" t="s">
        <v>997</v>
      </c>
    </row>
    <row r="5947" spans="1:17" ht="30" x14ac:dyDescent="0.25">
      <c r="A5947">
        <v>36</v>
      </c>
      <c r="B5947" t="str">
        <f>IF(A5947="","",VLOOKUP(A5947,LOVs!$A$3:$B$62,2))</f>
        <v>Surrey</v>
      </c>
      <c r="C5947" t="str">
        <f>Table1[[#This Row],[School Name]]</f>
        <v>Kennedy Trail Elementary #132</v>
      </c>
      <c r="D5947" t="s">
        <v>1182</v>
      </c>
      <c r="E5947">
        <v>1988</v>
      </c>
      <c r="F5947" t="s">
        <v>15</v>
      </c>
      <c r="H5947" s="23">
        <v>42650</v>
      </c>
      <c r="I5947" s="20">
        <v>1</v>
      </c>
      <c r="J5947" t="s">
        <v>73</v>
      </c>
      <c r="K5947" s="1" t="s">
        <v>3350</v>
      </c>
      <c r="L5947">
        <v>1.37E-2</v>
      </c>
      <c r="M5947" s="20" t="s">
        <v>15</v>
      </c>
      <c r="P5947" s="1" t="s">
        <v>996</v>
      </c>
      <c r="Q5947" s="20" t="s">
        <v>997</v>
      </c>
    </row>
    <row r="5948" spans="1:17" ht="30" x14ac:dyDescent="0.25">
      <c r="A5948">
        <v>36</v>
      </c>
      <c r="B5948" t="str">
        <f>IF(A5948="","",VLOOKUP(A5948,LOVs!$A$3:$B$62,2))</f>
        <v>Surrey</v>
      </c>
      <c r="C5948" t="str">
        <f>Table1[[#This Row],[School Name]]</f>
        <v>Kennedy Trail Elementary #132</v>
      </c>
      <c r="D5948" t="s">
        <v>1182</v>
      </c>
      <c r="E5948">
        <v>1988</v>
      </c>
      <c r="F5948" t="s">
        <v>15</v>
      </c>
      <c r="H5948" s="23">
        <v>42650</v>
      </c>
      <c r="I5948" s="20">
        <v>1</v>
      </c>
      <c r="J5948" t="s">
        <v>73</v>
      </c>
      <c r="K5948" s="1" t="s">
        <v>3350</v>
      </c>
      <c r="L5948">
        <v>3.5799999999999998E-3</v>
      </c>
      <c r="M5948" s="20" t="s">
        <v>18</v>
      </c>
      <c r="P5948" s="1" t="s">
        <v>998</v>
      </c>
      <c r="Q5948" s="20" t="s">
        <v>997</v>
      </c>
    </row>
    <row r="5949" spans="1:17" ht="30" x14ac:dyDescent="0.25">
      <c r="A5949">
        <v>36</v>
      </c>
      <c r="B5949" t="str">
        <f>IF(A5949="","",VLOOKUP(A5949,LOVs!$A$3:$B$62,2))</f>
        <v>Surrey</v>
      </c>
      <c r="C5949" t="str">
        <f>Table1[[#This Row],[School Name]]</f>
        <v>Kennedy Trail Elementary #132</v>
      </c>
      <c r="D5949" t="s">
        <v>1182</v>
      </c>
      <c r="E5949">
        <v>1988</v>
      </c>
      <c r="F5949" t="s">
        <v>15</v>
      </c>
      <c r="H5949" s="23">
        <v>42650</v>
      </c>
      <c r="I5949" s="20">
        <v>1</v>
      </c>
      <c r="J5949" t="s">
        <v>73</v>
      </c>
      <c r="K5949" s="1" t="s">
        <v>3351</v>
      </c>
      <c r="L5949">
        <v>2.29E-2</v>
      </c>
      <c r="M5949" s="20" t="s">
        <v>15</v>
      </c>
      <c r="P5949" s="1" t="s">
        <v>996</v>
      </c>
      <c r="Q5949" s="20" t="s">
        <v>997</v>
      </c>
    </row>
    <row r="5950" spans="1:17" ht="30" x14ac:dyDescent="0.25">
      <c r="A5950">
        <v>36</v>
      </c>
      <c r="B5950" t="str">
        <f>IF(A5950="","",VLOOKUP(A5950,LOVs!$A$3:$B$62,2))</f>
        <v>Surrey</v>
      </c>
      <c r="C5950" t="str">
        <f>Table1[[#This Row],[School Name]]</f>
        <v>Kennedy Trail Elementary #132</v>
      </c>
      <c r="D5950" t="s">
        <v>1182</v>
      </c>
      <c r="E5950">
        <v>1988</v>
      </c>
      <c r="F5950" t="s">
        <v>15</v>
      </c>
      <c r="H5950" s="23">
        <v>42650</v>
      </c>
      <c r="I5950" s="20">
        <v>1</v>
      </c>
      <c r="J5950" t="s">
        <v>73</v>
      </c>
      <c r="K5950" s="1" t="s">
        <v>3351</v>
      </c>
      <c r="L5950">
        <v>4.8999999999999998E-4</v>
      </c>
      <c r="M5950" s="20" t="s">
        <v>18</v>
      </c>
      <c r="P5950" s="1" t="s">
        <v>998</v>
      </c>
      <c r="Q5950" s="20" t="s">
        <v>997</v>
      </c>
    </row>
    <row r="5951" spans="1:17" ht="30" x14ac:dyDescent="0.25">
      <c r="A5951">
        <v>36</v>
      </c>
      <c r="B5951" t="str">
        <f>IF(A5951="","",VLOOKUP(A5951,LOVs!$A$3:$B$62,2))</f>
        <v>Surrey</v>
      </c>
      <c r="C5951" t="str">
        <f>Table1[[#This Row],[School Name]]</f>
        <v>Kennedy Trail Elementary #132</v>
      </c>
      <c r="D5951" t="s">
        <v>1182</v>
      </c>
      <c r="E5951">
        <v>1988</v>
      </c>
      <c r="F5951" t="s">
        <v>15</v>
      </c>
      <c r="H5951" s="23">
        <v>42650</v>
      </c>
      <c r="I5951" s="20">
        <v>1</v>
      </c>
      <c r="J5951" t="s">
        <v>73</v>
      </c>
      <c r="K5951" s="1" t="s">
        <v>3352</v>
      </c>
      <c r="L5951">
        <v>4.6199999999999998E-2</v>
      </c>
      <c r="M5951" s="20" t="s">
        <v>15</v>
      </c>
      <c r="P5951" s="1" t="s">
        <v>996</v>
      </c>
      <c r="Q5951" s="20" t="s">
        <v>997</v>
      </c>
    </row>
    <row r="5952" spans="1:17" ht="30" x14ac:dyDescent="0.25">
      <c r="A5952">
        <v>36</v>
      </c>
      <c r="B5952" t="str">
        <f>IF(A5952="","",VLOOKUP(A5952,LOVs!$A$3:$B$62,2))</f>
        <v>Surrey</v>
      </c>
      <c r="C5952" t="str">
        <f>Table1[[#This Row],[School Name]]</f>
        <v>Kennedy Trail Elementary #132</v>
      </c>
      <c r="D5952" t="s">
        <v>1182</v>
      </c>
      <c r="E5952">
        <v>1988</v>
      </c>
      <c r="F5952" t="s">
        <v>15</v>
      </c>
      <c r="H5952" s="23">
        <v>42650</v>
      </c>
      <c r="I5952" s="20">
        <v>1</v>
      </c>
      <c r="J5952" t="s">
        <v>73</v>
      </c>
      <c r="K5952" s="1" t="s">
        <v>3352</v>
      </c>
      <c r="L5952">
        <v>2.33E-3</v>
      </c>
      <c r="M5952" s="20" t="s">
        <v>18</v>
      </c>
      <c r="P5952" s="1" t="s">
        <v>998</v>
      </c>
      <c r="Q5952" s="20" t="s">
        <v>997</v>
      </c>
    </row>
    <row r="5953" spans="1:17" ht="30" x14ac:dyDescent="0.25">
      <c r="A5953">
        <v>36</v>
      </c>
      <c r="B5953" t="str">
        <f>IF(A5953="","",VLOOKUP(A5953,LOVs!$A$3:$B$62,2))</f>
        <v>Surrey</v>
      </c>
      <c r="C5953" t="str">
        <f>Table1[[#This Row],[School Name]]</f>
        <v>Kennedy Trail Elementary #132</v>
      </c>
      <c r="D5953" t="s">
        <v>1182</v>
      </c>
      <c r="E5953">
        <v>1988</v>
      </c>
      <c r="F5953" t="s">
        <v>15</v>
      </c>
      <c r="H5953" s="23">
        <v>42650</v>
      </c>
      <c r="I5953" s="20">
        <v>1</v>
      </c>
      <c r="J5953" t="s">
        <v>73</v>
      </c>
      <c r="K5953" s="1" t="s">
        <v>3353</v>
      </c>
      <c r="L5953">
        <v>5.8799999999999998E-2</v>
      </c>
      <c r="M5953" s="20" t="s">
        <v>15</v>
      </c>
      <c r="P5953" s="1" t="s">
        <v>996</v>
      </c>
      <c r="Q5953" s="20" t="s">
        <v>997</v>
      </c>
    </row>
    <row r="5954" spans="1:17" ht="30" x14ac:dyDescent="0.25">
      <c r="A5954">
        <v>36</v>
      </c>
      <c r="B5954" t="str">
        <f>IF(A5954="","",VLOOKUP(A5954,LOVs!$A$3:$B$62,2))</f>
        <v>Surrey</v>
      </c>
      <c r="C5954" t="str">
        <f>Table1[[#This Row],[School Name]]</f>
        <v>Kennedy Trail Elementary #132</v>
      </c>
      <c r="D5954" t="s">
        <v>1182</v>
      </c>
      <c r="E5954">
        <v>1988</v>
      </c>
      <c r="F5954" t="s">
        <v>15</v>
      </c>
      <c r="H5954" s="23">
        <v>42650</v>
      </c>
      <c r="I5954" s="20">
        <v>1</v>
      </c>
      <c r="J5954" t="s">
        <v>73</v>
      </c>
      <c r="K5954" s="1" t="s">
        <v>3353</v>
      </c>
      <c r="L5954">
        <v>3.1800000000000001E-3</v>
      </c>
      <c r="M5954" s="20" t="s">
        <v>18</v>
      </c>
      <c r="P5954" s="1" t="s">
        <v>998</v>
      </c>
      <c r="Q5954" s="20" t="s">
        <v>997</v>
      </c>
    </row>
    <row r="5955" spans="1:17" ht="45" x14ac:dyDescent="0.25">
      <c r="A5955">
        <v>36</v>
      </c>
      <c r="B5955" t="str">
        <f>IF(A5955="","",VLOOKUP(A5955,LOVs!$A$3:$B$62,2))</f>
        <v>Surrey</v>
      </c>
      <c r="C5955" t="str">
        <f>Table1[[#This Row],[School Name]]</f>
        <v>Kennedy Trail Elementary #132</v>
      </c>
      <c r="D5955" t="s">
        <v>1182</v>
      </c>
      <c r="E5955">
        <v>1988</v>
      </c>
      <c r="F5955" t="s">
        <v>15</v>
      </c>
      <c r="H5955" s="23">
        <v>42650</v>
      </c>
      <c r="I5955" s="20">
        <v>1</v>
      </c>
      <c r="J5955" t="s">
        <v>73</v>
      </c>
      <c r="K5955" s="1" t="s">
        <v>3354</v>
      </c>
      <c r="L5955">
        <v>8.8599999999999998E-3</v>
      </c>
      <c r="M5955" s="20" t="s">
        <v>18</v>
      </c>
      <c r="P5955" s="1" t="s">
        <v>996</v>
      </c>
      <c r="Q5955" s="20" t="s">
        <v>997</v>
      </c>
    </row>
    <row r="5956" spans="1:17" ht="45" x14ac:dyDescent="0.25">
      <c r="A5956">
        <v>36</v>
      </c>
      <c r="B5956" t="str">
        <f>IF(A5956="","",VLOOKUP(A5956,LOVs!$A$3:$B$62,2))</f>
        <v>Surrey</v>
      </c>
      <c r="C5956" t="str">
        <f>Table1[[#This Row],[School Name]]</f>
        <v>Kennedy Trail Elementary #132</v>
      </c>
      <c r="D5956" t="s">
        <v>1182</v>
      </c>
      <c r="E5956">
        <v>1988</v>
      </c>
      <c r="F5956" t="s">
        <v>15</v>
      </c>
      <c r="H5956" s="23">
        <v>42650</v>
      </c>
      <c r="I5956" s="20">
        <v>1</v>
      </c>
      <c r="J5956" t="s">
        <v>73</v>
      </c>
      <c r="K5956" s="1" t="s">
        <v>3354</v>
      </c>
      <c r="L5956">
        <v>1.0200000000000001E-3</v>
      </c>
      <c r="M5956" s="20" t="s">
        <v>18</v>
      </c>
      <c r="P5956" s="1" t="s">
        <v>998</v>
      </c>
      <c r="Q5956" s="20" t="s">
        <v>997</v>
      </c>
    </row>
    <row r="5957" spans="1:17" ht="30" x14ac:dyDescent="0.25">
      <c r="A5957">
        <v>36</v>
      </c>
      <c r="B5957" t="str">
        <f>IF(A5957="","",VLOOKUP(A5957,LOVs!$A$3:$B$62,2))</f>
        <v>Surrey</v>
      </c>
      <c r="C5957" t="str">
        <f>Table1[[#This Row],[School Name]]</f>
        <v>Kennedy Trail Elementary #132</v>
      </c>
      <c r="D5957" t="s">
        <v>1182</v>
      </c>
      <c r="E5957">
        <v>1988</v>
      </c>
      <c r="F5957" t="s">
        <v>15</v>
      </c>
      <c r="H5957" s="23">
        <v>42650</v>
      </c>
      <c r="I5957" s="20">
        <v>1</v>
      </c>
      <c r="J5957" t="s">
        <v>73</v>
      </c>
      <c r="K5957" s="1" t="s">
        <v>2439</v>
      </c>
      <c r="L5957">
        <v>2.8899999999999999E-2</v>
      </c>
      <c r="M5957" s="20" t="s">
        <v>15</v>
      </c>
      <c r="P5957" s="1" t="s">
        <v>996</v>
      </c>
      <c r="Q5957" s="20" t="s">
        <v>997</v>
      </c>
    </row>
    <row r="5958" spans="1:17" ht="30" x14ac:dyDescent="0.25">
      <c r="A5958">
        <v>36</v>
      </c>
      <c r="B5958" t="str">
        <f>IF(A5958="","",VLOOKUP(A5958,LOVs!$A$3:$B$62,2))</f>
        <v>Surrey</v>
      </c>
      <c r="C5958" t="str">
        <f>Table1[[#This Row],[School Name]]</f>
        <v>Kennedy Trail Elementary #132</v>
      </c>
      <c r="D5958" t="s">
        <v>1182</v>
      </c>
      <c r="E5958">
        <v>1988</v>
      </c>
      <c r="F5958" t="s">
        <v>15</v>
      </c>
      <c r="H5958" s="23">
        <v>42650</v>
      </c>
      <c r="I5958" s="20">
        <v>1</v>
      </c>
      <c r="J5958" t="s">
        <v>73</v>
      </c>
      <c r="K5958" s="1" t="s">
        <v>2439</v>
      </c>
      <c r="L5958">
        <v>8.5999999999999998E-4</v>
      </c>
      <c r="M5958" s="20" t="s">
        <v>18</v>
      </c>
      <c r="P5958" s="1" t="s">
        <v>998</v>
      </c>
      <c r="Q5958" s="20" t="s">
        <v>997</v>
      </c>
    </row>
    <row r="5959" spans="1:17" ht="45" x14ac:dyDescent="0.25">
      <c r="A5959">
        <v>36</v>
      </c>
      <c r="B5959" t="str">
        <f>IF(A5959="","",VLOOKUP(A5959,LOVs!$A$3:$B$62,2))</f>
        <v>Surrey</v>
      </c>
      <c r="C5959" t="str">
        <f>Table1[[#This Row],[School Name]]</f>
        <v>Kennedy Trail Elementary #132</v>
      </c>
      <c r="D5959" t="s">
        <v>1182</v>
      </c>
      <c r="E5959">
        <v>1988</v>
      </c>
      <c r="F5959" t="s">
        <v>15</v>
      </c>
      <c r="H5959" s="23">
        <v>42650</v>
      </c>
      <c r="I5959" s="20">
        <v>1</v>
      </c>
      <c r="J5959" t="s">
        <v>73</v>
      </c>
      <c r="K5959" s="1" t="s">
        <v>3355</v>
      </c>
      <c r="L5959">
        <v>9.5200000000000007E-3</v>
      </c>
      <c r="M5959" s="20" t="s">
        <v>18</v>
      </c>
      <c r="P5959" s="1" t="s">
        <v>996</v>
      </c>
      <c r="Q5959" s="20" t="s">
        <v>997</v>
      </c>
    </row>
    <row r="5960" spans="1:17" ht="45" x14ac:dyDescent="0.25">
      <c r="A5960">
        <v>36</v>
      </c>
      <c r="B5960" t="str">
        <f>IF(A5960="","",VLOOKUP(A5960,LOVs!$A$3:$B$62,2))</f>
        <v>Surrey</v>
      </c>
      <c r="C5960" t="str">
        <f>Table1[[#This Row],[School Name]]</f>
        <v>Kennedy Trail Elementary #132</v>
      </c>
      <c r="D5960" t="s">
        <v>1182</v>
      </c>
      <c r="E5960">
        <v>1988</v>
      </c>
      <c r="F5960" t="s">
        <v>15</v>
      </c>
      <c r="H5960" s="23">
        <v>42650</v>
      </c>
      <c r="I5960" s="20">
        <v>1</v>
      </c>
      <c r="J5960" t="s">
        <v>73</v>
      </c>
      <c r="K5960" s="1" t="s">
        <v>3355</v>
      </c>
      <c r="L5960">
        <v>2.5600000000000002E-3</v>
      </c>
      <c r="M5960" s="20" t="s">
        <v>18</v>
      </c>
      <c r="P5960" s="1" t="s">
        <v>998</v>
      </c>
      <c r="Q5960" s="20" t="s">
        <v>997</v>
      </c>
    </row>
    <row r="5961" spans="1:17" x14ac:dyDescent="0.25">
      <c r="A5961">
        <v>36</v>
      </c>
      <c r="B5961" t="str">
        <f>IF(A5961="","",VLOOKUP(A5961,LOVs!$A$3:$B$62,2))</f>
        <v>Surrey</v>
      </c>
      <c r="C5961" t="str">
        <f>Table1[[#This Row],[School Name]]</f>
        <v>Kennedy Trail Elementary #132</v>
      </c>
      <c r="D5961" t="s">
        <v>1182</v>
      </c>
      <c r="E5961">
        <v>1988</v>
      </c>
      <c r="F5961" t="s">
        <v>15</v>
      </c>
      <c r="H5961" s="23">
        <v>42650</v>
      </c>
      <c r="I5961" s="20">
        <v>1</v>
      </c>
      <c r="J5961" t="s">
        <v>73</v>
      </c>
      <c r="K5961" s="1" t="s">
        <v>3356</v>
      </c>
      <c r="L5961">
        <v>3.1300000000000001E-2</v>
      </c>
      <c r="M5961" s="20" t="s">
        <v>15</v>
      </c>
      <c r="P5961" s="1" t="s">
        <v>996</v>
      </c>
      <c r="Q5961" s="20" t="s">
        <v>997</v>
      </c>
    </row>
    <row r="5962" spans="1:17" x14ac:dyDescent="0.25">
      <c r="A5962">
        <v>36</v>
      </c>
      <c r="B5962" t="str">
        <f>IF(A5962="","",VLOOKUP(A5962,LOVs!$A$3:$B$62,2))</f>
        <v>Surrey</v>
      </c>
      <c r="C5962" t="str">
        <f>Table1[[#This Row],[School Name]]</f>
        <v>Kennedy Trail Elementary #132</v>
      </c>
      <c r="D5962" t="s">
        <v>1182</v>
      </c>
      <c r="E5962">
        <v>1988</v>
      </c>
      <c r="F5962" t="s">
        <v>15</v>
      </c>
      <c r="H5962" s="23">
        <v>42650</v>
      </c>
      <c r="I5962" s="20">
        <v>1</v>
      </c>
      <c r="J5962" t="s">
        <v>73</v>
      </c>
      <c r="K5962" s="1" t="s">
        <v>3356</v>
      </c>
      <c r="L5962">
        <v>1.2199999999999999E-3</v>
      </c>
      <c r="M5962" s="20" t="s">
        <v>18</v>
      </c>
      <c r="P5962" s="1" t="s">
        <v>998</v>
      </c>
      <c r="Q5962" s="20" t="s">
        <v>997</v>
      </c>
    </row>
    <row r="5963" spans="1:17" x14ac:dyDescent="0.25">
      <c r="A5963">
        <v>36</v>
      </c>
      <c r="B5963" t="str">
        <f>IF(A5963="","",VLOOKUP(A5963,LOVs!$A$3:$B$62,2))</f>
        <v>Surrey</v>
      </c>
      <c r="C5963" t="str">
        <f>Table1[[#This Row],[School Name]]</f>
        <v>Kennedy Trail Elementary #132</v>
      </c>
      <c r="D5963" t="s">
        <v>1182</v>
      </c>
      <c r="E5963">
        <v>1988</v>
      </c>
      <c r="F5963" t="s">
        <v>15</v>
      </c>
      <c r="H5963" s="23">
        <v>42650</v>
      </c>
      <c r="I5963" s="20">
        <v>1</v>
      </c>
      <c r="J5963" t="s">
        <v>73</v>
      </c>
      <c r="K5963" s="1" t="s">
        <v>3357</v>
      </c>
      <c r="L5963">
        <v>7.4499999999999997E-2</v>
      </c>
      <c r="M5963" s="20" t="s">
        <v>15</v>
      </c>
      <c r="P5963" s="1" t="s">
        <v>996</v>
      </c>
      <c r="Q5963" s="20" t="s">
        <v>997</v>
      </c>
    </row>
    <row r="5964" spans="1:17" x14ac:dyDescent="0.25">
      <c r="A5964">
        <v>36</v>
      </c>
      <c r="B5964" t="str">
        <f>IF(A5964="","",VLOOKUP(A5964,LOVs!$A$3:$B$62,2))</f>
        <v>Surrey</v>
      </c>
      <c r="C5964" t="str">
        <f>Table1[[#This Row],[School Name]]</f>
        <v>Kennedy Trail Elementary #132</v>
      </c>
      <c r="D5964" t="s">
        <v>1182</v>
      </c>
      <c r="E5964">
        <v>1988</v>
      </c>
      <c r="F5964" t="s">
        <v>15</v>
      </c>
      <c r="H5964" s="23">
        <v>42650</v>
      </c>
      <c r="I5964" s="20">
        <v>1</v>
      </c>
      <c r="J5964" t="s">
        <v>73</v>
      </c>
      <c r="K5964" s="1" t="s">
        <v>3357</v>
      </c>
      <c r="L5964">
        <v>1.3500000000000001E-3</v>
      </c>
      <c r="M5964" s="20" t="s">
        <v>18</v>
      </c>
      <c r="P5964" s="1" t="s">
        <v>998</v>
      </c>
      <c r="Q5964" s="20" t="s">
        <v>997</v>
      </c>
    </row>
    <row r="5965" spans="1:17" x14ac:dyDescent="0.25">
      <c r="A5965">
        <v>36</v>
      </c>
      <c r="B5965" t="str">
        <f>IF(A5965="","",VLOOKUP(A5965,LOVs!$A$3:$B$62,2))</f>
        <v>Surrey</v>
      </c>
      <c r="C5965" t="str">
        <f>Table1[[#This Row],[School Name]]</f>
        <v>Kennedy Trail Elementary #132</v>
      </c>
      <c r="D5965" t="s">
        <v>1182</v>
      </c>
      <c r="E5965">
        <v>1988</v>
      </c>
      <c r="F5965" t="s">
        <v>15</v>
      </c>
      <c r="H5965" s="23">
        <v>42650</v>
      </c>
      <c r="I5965" s="20">
        <v>1</v>
      </c>
      <c r="J5965" t="s">
        <v>73</v>
      </c>
      <c r="K5965" s="1" t="s">
        <v>3358</v>
      </c>
      <c r="L5965">
        <v>4.6300000000000001E-2</v>
      </c>
      <c r="M5965" s="20" t="s">
        <v>15</v>
      </c>
      <c r="P5965" s="1" t="s">
        <v>996</v>
      </c>
      <c r="Q5965" s="20" t="s">
        <v>997</v>
      </c>
    </row>
    <row r="5966" spans="1:17" x14ac:dyDescent="0.25">
      <c r="A5966">
        <v>36</v>
      </c>
      <c r="B5966" t="str">
        <f>IF(A5966="","",VLOOKUP(A5966,LOVs!$A$3:$B$62,2))</f>
        <v>Surrey</v>
      </c>
      <c r="C5966" t="str">
        <f>Table1[[#This Row],[School Name]]</f>
        <v>Kennedy Trail Elementary #132</v>
      </c>
      <c r="D5966" t="s">
        <v>1182</v>
      </c>
      <c r="E5966">
        <v>1988</v>
      </c>
      <c r="F5966" t="s">
        <v>15</v>
      </c>
      <c r="H5966" s="23">
        <v>42650</v>
      </c>
      <c r="I5966" s="20">
        <v>1</v>
      </c>
      <c r="J5966" t="s">
        <v>73</v>
      </c>
      <c r="K5966" s="1" t="s">
        <v>3358</v>
      </c>
      <c r="L5966">
        <v>8.9999999999999998E-4</v>
      </c>
      <c r="M5966" s="20" t="s">
        <v>18</v>
      </c>
      <c r="P5966" s="1" t="s">
        <v>998</v>
      </c>
      <c r="Q5966" s="20" t="s">
        <v>997</v>
      </c>
    </row>
    <row r="5967" spans="1:17" x14ac:dyDescent="0.25">
      <c r="A5967">
        <v>36</v>
      </c>
      <c r="B5967" t="str">
        <f>IF(A5967="","",VLOOKUP(A5967,LOVs!$A$3:$B$62,2))</f>
        <v>Surrey</v>
      </c>
      <c r="C5967" t="str">
        <f>Table1[[#This Row],[School Name]]</f>
        <v>Kennedy Trail Elementary #132</v>
      </c>
      <c r="D5967" t="s">
        <v>1182</v>
      </c>
      <c r="E5967">
        <v>1988</v>
      </c>
      <c r="F5967" t="s">
        <v>15</v>
      </c>
      <c r="H5967" s="23">
        <v>42650</v>
      </c>
      <c r="I5967" s="20">
        <v>1</v>
      </c>
      <c r="J5967" t="s">
        <v>73</v>
      </c>
      <c r="K5967" s="1" t="s">
        <v>3359</v>
      </c>
      <c r="L5967">
        <v>1.9599999999999999E-2</v>
      </c>
      <c r="M5967" s="20" t="s">
        <v>15</v>
      </c>
      <c r="P5967" s="1" t="s">
        <v>996</v>
      </c>
      <c r="Q5967" s="20" t="s">
        <v>997</v>
      </c>
    </row>
    <row r="5968" spans="1:17" x14ac:dyDescent="0.25">
      <c r="A5968">
        <v>36</v>
      </c>
      <c r="B5968" t="str">
        <f>IF(A5968="","",VLOOKUP(A5968,LOVs!$A$3:$B$62,2))</f>
        <v>Surrey</v>
      </c>
      <c r="C5968" t="str">
        <f>Table1[[#This Row],[School Name]]</f>
        <v>Kennedy Trail Elementary #132</v>
      </c>
      <c r="D5968" t="s">
        <v>1182</v>
      </c>
      <c r="E5968">
        <v>1988</v>
      </c>
      <c r="F5968" t="s">
        <v>15</v>
      </c>
      <c r="H5968" s="23">
        <v>42650</v>
      </c>
      <c r="I5968" s="20">
        <v>1</v>
      </c>
      <c r="J5968" t="s">
        <v>73</v>
      </c>
      <c r="K5968" s="1" t="s">
        <v>3359</v>
      </c>
      <c r="L5968">
        <v>5.1999999999999995E-4</v>
      </c>
      <c r="M5968" s="20" t="s">
        <v>18</v>
      </c>
      <c r="P5968" s="1" t="s">
        <v>998</v>
      </c>
      <c r="Q5968" s="20" t="s">
        <v>997</v>
      </c>
    </row>
    <row r="5969" spans="1:17" ht="30" x14ac:dyDescent="0.25">
      <c r="A5969">
        <v>36</v>
      </c>
      <c r="B5969" t="str">
        <f>IF(A5969="","",VLOOKUP(A5969,LOVs!$A$3:$B$62,2))</f>
        <v>Surrey</v>
      </c>
      <c r="C5969" t="str">
        <f>Table1[[#This Row],[School Name]]</f>
        <v>Kennedy Trail Elementary #132</v>
      </c>
      <c r="D5969" t="s">
        <v>1182</v>
      </c>
      <c r="E5969">
        <v>1988</v>
      </c>
      <c r="F5969" t="s">
        <v>15</v>
      </c>
      <c r="H5969" s="23">
        <v>42650</v>
      </c>
      <c r="I5969" s="20">
        <v>1</v>
      </c>
      <c r="J5969" t="s">
        <v>73</v>
      </c>
      <c r="K5969" s="1" t="s">
        <v>3360</v>
      </c>
      <c r="L5969">
        <v>2.7699999999999999E-2</v>
      </c>
      <c r="M5969" s="20" t="s">
        <v>15</v>
      </c>
      <c r="P5969" s="1" t="s">
        <v>996</v>
      </c>
      <c r="Q5969" s="20" t="s">
        <v>997</v>
      </c>
    </row>
    <row r="5970" spans="1:17" ht="30" x14ac:dyDescent="0.25">
      <c r="A5970">
        <v>36</v>
      </c>
      <c r="B5970" t="str">
        <f>IF(A5970="","",VLOOKUP(A5970,LOVs!$A$3:$B$62,2))</f>
        <v>Surrey</v>
      </c>
      <c r="C5970" t="str">
        <f>Table1[[#This Row],[School Name]]</f>
        <v>Kennedy Trail Elementary #132</v>
      </c>
      <c r="D5970" t="s">
        <v>1182</v>
      </c>
      <c r="E5970">
        <v>1988</v>
      </c>
      <c r="F5970" t="s">
        <v>15</v>
      </c>
      <c r="H5970" s="23">
        <v>42650</v>
      </c>
      <c r="I5970" s="20">
        <v>1</v>
      </c>
      <c r="J5970" t="s">
        <v>73</v>
      </c>
      <c r="K5970" s="1" t="s">
        <v>3360</v>
      </c>
      <c r="L5970">
        <v>6.6E-4</v>
      </c>
      <c r="M5970" s="20" t="s">
        <v>18</v>
      </c>
      <c r="P5970" s="1" t="s">
        <v>998</v>
      </c>
      <c r="Q5970" s="20" t="s">
        <v>997</v>
      </c>
    </row>
    <row r="5971" spans="1:17" ht="30" x14ac:dyDescent="0.25">
      <c r="A5971">
        <v>36</v>
      </c>
      <c r="B5971" t="str">
        <f>IF(A5971="","",VLOOKUP(A5971,LOVs!$A$3:$B$62,2))</f>
        <v>Surrey</v>
      </c>
      <c r="C5971" t="str">
        <f>Table1[[#This Row],[School Name]]</f>
        <v>Kennedy Trail Elementary #132</v>
      </c>
      <c r="D5971" t="s">
        <v>1182</v>
      </c>
      <c r="E5971">
        <v>1988</v>
      </c>
      <c r="F5971" t="s">
        <v>15</v>
      </c>
      <c r="H5971" s="23">
        <v>42650</v>
      </c>
      <c r="I5971" s="20">
        <v>1</v>
      </c>
      <c r="J5971" t="s">
        <v>73</v>
      </c>
      <c r="K5971" s="1" t="s">
        <v>3361</v>
      </c>
      <c r="L5971">
        <v>4.1700000000000001E-2</v>
      </c>
      <c r="M5971" s="20" t="s">
        <v>15</v>
      </c>
      <c r="P5971" s="1" t="s">
        <v>996</v>
      </c>
      <c r="Q5971" s="20" t="s">
        <v>997</v>
      </c>
    </row>
    <row r="5972" spans="1:17" ht="30" x14ac:dyDescent="0.25">
      <c r="A5972">
        <v>36</v>
      </c>
      <c r="B5972" t="str">
        <f>IF(A5972="","",VLOOKUP(A5972,LOVs!$A$3:$B$62,2))</f>
        <v>Surrey</v>
      </c>
      <c r="C5972" t="str">
        <f>Table1[[#This Row],[School Name]]</f>
        <v>Kennedy Trail Elementary #132</v>
      </c>
      <c r="D5972" t="s">
        <v>1182</v>
      </c>
      <c r="E5972">
        <v>1988</v>
      </c>
      <c r="F5972" t="s">
        <v>15</v>
      </c>
      <c r="H5972" s="23">
        <v>42650</v>
      </c>
      <c r="I5972" s="20">
        <v>1</v>
      </c>
      <c r="J5972" t="s">
        <v>73</v>
      </c>
      <c r="K5972" s="1" t="s">
        <v>3361</v>
      </c>
      <c r="L5972">
        <v>8.8000000000000003E-4</v>
      </c>
      <c r="M5972" s="20" t="s">
        <v>18</v>
      </c>
      <c r="P5972" s="1" t="s">
        <v>998</v>
      </c>
      <c r="Q5972" s="20" t="s">
        <v>997</v>
      </c>
    </row>
    <row r="5973" spans="1:17" ht="30" x14ac:dyDescent="0.25">
      <c r="A5973">
        <v>36</v>
      </c>
      <c r="B5973" t="str">
        <f>IF(A5973="","",VLOOKUP(A5973,LOVs!$A$3:$B$62,2))</f>
        <v>Surrey</v>
      </c>
      <c r="C5973" t="str">
        <f>Table1[[#This Row],[School Name]]</f>
        <v>Kennedy Trail Elementary #132</v>
      </c>
      <c r="D5973" t="s">
        <v>1182</v>
      </c>
      <c r="E5973">
        <v>1988</v>
      </c>
      <c r="F5973" t="s">
        <v>15</v>
      </c>
      <c r="H5973" s="23">
        <v>42650</v>
      </c>
      <c r="I5973" s="20">
        <v>1</v>
      </c>
      <c r="J5973" t="s">
        <v>73</v>
      </c>
      <c r="K5973" s="1" t="s">
        <v>3362</v>
      </c>
      <c r="L5973">
        <v>3.6799999999999999E-2</v>
      </c>
      <c r="M5973" s="20" t="s">
        <v>15</v>
      </c>
      <c r="P5973" s="1" t="s">
        <v>996</v>
      </c>
      <c r="Q5973" s="20" t="s">
        <v>997</v>
      </c>
    </row>
    <row r="5974" spans="1:17" ht="30" x14ac:dyDescent="0.25">
      <c r="A5974">
        <v>36</v>
      </c>
      <c r="B5974" t="str">
        <f>IF(A5974="","",VLOOKUP(A5974,LOVs!$A$3:$B$62,2))</f>
        <v>Surrey</v>
      </c>
      <c r="C5974" t="str">
        <f>Table1[[#This Row],[School Name]]</f>
        <v>Kennedy Trail Elementary #132</v>
      </c>
      <c r="D5974" t="s">
        <v>1182</v>
      </c>
      <c r="E5974">
        <v>1988</v>
      </c>
      <c r="F5974" t="s">
        <v>15</v>
      </c>
      <c r="H5974" s="23">
        <v>42650</v>
      </c>
      <c r="I5974" s="20">
        <v>1</v>
      </c>
      <c r="J5974" t="s">
        <v>73</v>
      </c>
      <c r="K5974" s="1" t="s">
        <v>3362</v>
      </c>
      <c r="L5974">
        <v>1.14E-3</v>
      </c>
      <c r="M5974" s="20" t="s">
        <v>18</v>
      </c>
      <c r="P5974" s="1" t="s">
        <v>998</v>
      </c>
      <c r="Q5974" s="20" t="s">
        <v>997</v>
      </c>
    </row>
    <row r="5975" spans="1:17" ht="45" x14ac:dyDescent="0.25">
      <c r="A5975">
        <v>36</v>
      </c>
      <c r="B5975" t="str">
        <f>IF(A5975="","",VLOOKUP(A5975,LOVs!$A$3:$B$62,2))</f>
        <v>Surrey</v>
      </c>
      <c r="C5975" t="str">
        <f>Table1[[#This Row],[School Name]]</f>
        <v>Kennedy Trail Elementary #132</v>
      </c>
      <c r="D5975" t="s">
        <v>1182</v>
      </c>
      <c r="E5975">
        <v>1988</v>
      </c>
      <c r="F5975" t="s">
        <v>15</v>
      </c>
      <c r="H5975" s="23">
        <v>42650</v>
      </c>
      <c r="I5975" s="20">
        <v>1</v>
      </c>
      <c r="J5975" t="s">
        <v>73</v>
      </c>
      <c r="K5975" s="1" t="s">
        <v>3363</v>
      </c>
      <c r="L5975">
        <v>5.2199999999999998E-3</v>
      </c>
      <c r="M5975" s="20" t="s">
        <v>18</v>
      </c>
      <c r="P5975" s="1" t="s">
        <v>996</v>
      </c>
      <c r="Q5975" s="20" t="s">
        <v>997</v>
      </c>
    </row>
    <row r="5976" spans="1:17" ht="45" x14ac:dyDescent="0.25">
      <c r="A5976">
        <v>36</v>
      </c>
      <c r="B5976" t="str">
        <f>IF(A5976="","",VLOOKUP(A5976,LOVs!$A$3:$B$62,2))</f>
        <v>Surrey</v>
      </c>
      <c r="C5976" t="str">
        <f>Table1[[#This Row],[School Name]]</f>
        <v>Kennedy Trail Elementary #132</v>
      </c>
      <c r="D5976" t="s">
        <v>1182</v>
      </c>
      <c r="E5976">
        <v>1988</v>
      </c>
      <c r="F5976" t="s">
        <v>15</v>
      </c>
      <c r="H5976" s="23">
        <v>42650</v>
      </c>
      <c r="I5976" s="20">
        <v>1</v>
      </c>
      <c r="J5976" t="s">
        <v>73</v>
      </c>
      <c r="K5976" s="1" t="s">
        <v>3363</v>
      </c>
      <c r="L5976">
        <v>2.47E-3</v>
      </c>
      <c r="M5976" s="20" t="s">
        <v>18</v>
      </c>
      <c r="P5976" s="1" t="s">
        <v>998</v>
      </c>
      <c r="Q5976" s="20" t="s">
        <v>997</v>
      </c>
    </row>
    <row r="5977" spans="1:17" ht="30" x14ac:dyDescent="0.25">
      <c r="A5977">
        <v>36</v>
      </c>
      <c r="B5977" t="str">
        <f>IF(A5977="","",VLOOKUP(A5977,LOVs!$A$3:$B$62,2))</f>
        <v>Surrey</v>
      </c>
      <c r="C5977" t="str">
        <f>Table1[[#This Row],[School Name]]</f>
        <v>Kennedy Trail Elementary #132</v>
      </c>
      <c r="D5977" t="s">
        <v>1182</v>
      </c>
      <c r="E5977">
        <v>1988</v>
      </c>
      <c r="F5977" t="s">
        <v>15</v>
      </c>
      <c r="H5977" s="23">
        <v>42650</v>
      </c>
      <c r="I5977" s="20">
        <v>1</v>
      </c>
      <c r="J5977" t="s">
        <v>73</v>
      </c>
      <c r="K5977" s="1" t="s">
        <v>2999</v>
      </c>
      <c r="L5977">
        <v>1.34E-2</v>
      </c>
      <c r="M5977" s="20" t="s">
        <v>15</v>
      </c>
      <c r="P5977" s="1" t="s">
        <v>996</v>
      </c>
      <c r="Q5977" s="20" t="s">
        <v>997</v>
      </c>
    </row>
    <row r="5978" spans="1:17" ht="30" x14ac:dyDescent="0.25">
      <c r="A5978">
        <v>36</v>
      </c>
      <c r="B5978" t="str">
        <f>IF(A5978="","",VLOOKUP(A5978,LOVs!$A$3:$B$62,2))</f>
        <v>Surrey</v>
      </c>
      <c r="C5978" t="str">
        <f>Table1[[#This Row],[School Name]]</f>
        <v>Kennedy Trail Elementary #132</v>
      </c>
      <c r="D5978" t="s">
        <v>1182</v>
      </c>
      <c r="E5978">
        <v>1988</v>
      </c>
      <c r="F5978" t="s">
        <v>15</v>
      </c>
      <c r="H5978" s="23">
        <v>42650</v>
      </c>
      <c r="I5978" s="20">
        <v>1</v>
      </c>
      <c r="J5978" t="s">
        <v>73</v>
      </c>
      <c r="K5978" s="1" t="s">
        <v>2999</v>
      </c>
      <c r="L5978">
        <v>7.2000000000000005E-4</v>
      </c>
      <c r="M5978" s="20" t="s">
        <v>18</v>
      </c>
      <c r="P5978" s="1" t="s">
        <v>998</v>
      </c>
      <c r="Q5978" s="20" t="s">
        <v>997</v>
      </c>
    </row>
    <row r="5979" spans="1:17" x14ac:dyDescent="0.25">
      <c r="A5979">
        <v>36</v>
      </c>
      <c r="B5979" t="str">
        <f>IF(A5979="","",VLOOKUP(A5979,LOVs!$A$3:$B$62,2))</f>
        <v>Surrey</v>
      </c>
      <c r="C5979" t="str">
        <f>Table1[[#This Row],[School Name]]</f>
        <v>Royal Heights Elementary #077</v>
      </c>
      <c r="D5979" t="s">
        <v>1079</v>
      </c>
      <c r="E5979">
        <v>1966</v>
      </c>
      <c r="F5979" t="s">
        <v>15</v>
      </c>
      <c r="H5979" s="23">
        <v>42650</v>
      </c>
      <c r="I5979" s="20">
        <v>1</v>
      </c>
      <c r="J5979" t="s">
        <v>73</v>
      </c>
      <c r="K5979" s="1" t="s">
        <v>3364</v>
      </c>
      <c r="L5979">
        <v>6.9899999999999997E-3</v>
      </c>
      <c r="M5979" s="20" t="s">
        <v>18</v>
      </c>
      <c r="P5979" s="1" t="s">
        <v>1042</v>
      </c>
      <c r="Q5979" s="20" t="s">
        <v>997</v>
      </c>
    </row>
    <row r="5980" spans="1:17" x14ac:dyDescent="0.25">
      <c r="A5980">
        <v>36</v>
      </c>
      <c r="B5980" t="str">
        <f>IF(A5980="","",VLOOKUP(A5980,LOVs!$A$3:$B$62,2))</f>
        <v>Surrey</v>
      </c>
      <c r="C5980" t="str">
        <f>Table1[[#This Row],[School Name]]</f>
        <v>Royal Heights Elementary #077</v>
      </c>
      <c r="D5980" t="s">
        <v>1079</v>
      </c>
      <c r="E5980">
        <v>1966</v>
      </c>
      <c r="F5980" t="s">
        <v>15</v>
      </c>
      <c r="H5980" s="23">
        <v>42650</v>
      </c>
      <c r="I5980" s="20">
        <v>1</v>
      </c>
      <c r="J5980" t="s">
        <v>73</v>
      </c>
      <c r="K5980" s="1" t="s">
        <v>3364</v>
      </c>
      <c r="L5980">
        <v>3.6000000000000002E-4</v>
      </c>
      <c r="M5980" s="20" t="s">
        <v>18</v>
      </c>
      <c r="P5980" s="1" t="s">
        <v>998</v>
      </c>
      <c r="Q5980" s="20" t="s">
        <v>997</v>
      </c>
    </row>
    <row r="5981" spans="1:17" x14ac:dyDescent="0.25">
      <c r="A5981">
        <v>36</v>
      </c>
      <c r="B5981" t="str">
        <f>IF(A5981="","",VLOOKUP(A5981,LOVs!$A$3:$B$62,2))</f>
        <v>Surrey</v>
      </c>
      <c r="C5981" t="str">
        <f>Table1[[#This Row],[School Name]]</f>
        <v>Royal Heights Elementary #077</v>
      </c>
      <c r="D5981" t="s">
        <v>1079</v>
      </c>
      <c r="E5981">
        <v>1966</v>
      </c>
      <c r="F5981" t="s">
        <v>15</v>
      </c>
      <c r="H5981" s="23">
        <v>42650</v>
      </c>
      <c r="I5981" s="20">
        <v>1</v>
      </c>
      <c r="J5981" t="s">
        <v>73</v>
      </c>
      <c r="K5981" s="1" t="s">
        <v>3365</v>
      </c>
      <c r="L5981">
        <v>5.0700000000000002E-2</v>
      </c>
      <c r="M5981" s="20" t="s">
        <v>15</v>
      </c>
      <c r="P5981" s="1" t="s">
        <v>1042</v>
      </c>
      <c r="Q5981" s="20" t="s">
        <v>997</v>
      </c>
    </row>
    <row r="5982" spans="1:17" x14ac:dyDescent="0.25">
      <c r="A5982">
        <v>36</v>
      </c>
      <c r="B5982" t="str">
        <f>IF(A5982="","",VLOOKUP(A5982,LOVs!$A$3:$B$62,2))</f>
        <v>Surrey</v>
      </c>
      <c r="C5982" t="str">
        <f>Table1[[#This Row],[School Name]]</f>
        <v>Royal Heights Elementary #077</v>
      </c>
      <c r="D5982" t="s">
        <v>1079</v>
      </c>
      <c r="E5982">
        <v>1966</v>
      </c>
      <c r="F5982" t="s">
        <v>15</v>
      </c>
      <c r="H5982" s="23">
        <v>42650</v>
      </c>
      <c r="I5982" s="20">
        <v>1</v>
      </c>
      <c r="J5982" t="s">
        <v>73</v>
      </c>
      <c r="K5982" s="1" t="s">
        <v>3365</v>
      </c>
      <c r="L5982">
        <v>4.4999999999999999E-4</v>
      </c>
      <c r="M5982" s="20" t="s">
        <v>18</v>
      </c>
      <c r="P5982" s="1" t="s">
        <v>998</v>
      </c>
      <c r="Q5982" s="20" t="s">
        <v>997</v>
      </c>
    </row>
    <row r="5983" spans="1:17" x14ac:dyDescent="0.25">
      <c r="A5983">
        <v>36</v>
      </c>
      <c r="B5983" t="str">
        <f>IF(A5983="","",VLOOKUP(A5983,LOVs!$A$3:$B$62,2))</f>
        <v>Surrey</v>
      </c>
      <c r="C5983" t="str">
        <f>Table1[[#This Row],[School Name]]</f>
        <v>Royal Heights Elementary #077</v>
      </c>
      <c r="D5983" t="s">
        <v>1079</v>
      </c>
      <c r="E5983">
        <v>1966</v>
      </c>
      <c r="F5983" t="s">
        <v>15</v>
      </c>
      <c r="H5983" s="23">
        <v>42650</v>
      </c>
      <c r="I5983" s="20">
        <v>1</v>
      </c>
      <c r="J5983" t="s">
        <v>73</v>
      </c>
      <c r="K5983" s="1" t="s">
        <v>3366</v>
      </c>
      <c r="L5983">
        <v>7.2300000000000003E-3</v>
      </c>
      <c r="M5983" s="20" t="s">
        <v>18</v>
      </c>
      <c r="P5983" s="1" t="s">
        <v>1042</v>
      </c>
      <c r="Q5983" s="20" t="s">
        <v>997</v>
      </c>
    </row>
    <row r="5984" spans="1:17" x14ac:dyDescent="0.25">
      <c r="A5984">
        <v>36</v>
      </c>
      <c r="B5984" t="str">
        <f>IF(A5984="","",VLOOKUP(A5984,LOVs!$A$3:$B$62,2))</f>
        <v>Surrey</v>
      </c>
      <c r="C5984" t="str">
        <f>Table1[[#This Row],[School Name]]</f>
        <v>Royal Heights Elementary #077</v>
      </c>
      <c r="D5984" t="s">
        <v>1079</v>
      </c>
      <c r="E5984">
        <v>1966</v>
      </c>
      <c r="F5984" t="s">
        <v>15</v>
      </c>
      <c r="H5984" s="23">
        <v>42650</v>
      </c>
      <c r="I5984" s="20">
        <v>1</v>
      </c>
      <c r="J5984" t="s">
        <v>73</v>
      </c>
      <c r="K5984" s="1" t="s">
        <v>3366</v>
      </c>
      <c r="L5984">
        <v>2.2000000000000001E-4</v>
      </c>
      <c r="M5984" s="20" t="s">
        <v>18</v>
      </c>
      <c r="P5984" s="1" t="s">
        <v>998</v>
      </c>
      <c r="Q5984" s="20" t="s">
        <v>997</v>
      </c>
    </row>
    <row r="5985" spans="1:17" ht="30" x14ac:dyDescent="0.25">
      <c r="A5985">
        <v>36</v>
      </c>
      <c r="B5985" t="str">
        <f>IF(A5985="","",VLOOKUP(A5985,LOVs!$A$3:$B$62,2))</f>
        <v>Surrey</v>
      </c>
      <c r="C5985" t="str">
        <f>Table1[[#This Row],[School Name]]</f>
        <v>Senator Reid Elementary #060</v>
      </c>
      <c r="D5985" t="s">
        <v>1084</v>
      </c>
      <c r="E5985">
        <v>1961</v>
      </c>
      <c r="F5985" t="s">
        <v>15</v>
      </c>
      <c r="H5985" s="23">
        <v>42650</v>
      </c>
      <c r="I5985" s="20">
        <v>1</v>
      </c>
      <c r="J5985" t="s">
        <v>76</v>
      </c>
      <c r="K5985" s="1" t="s">
        <v>3367</v>
      </c>
      <c r="L5985">
        <v>9.9399999999999992E-3</v>
      </c>
      <c r="M5985" s="20" t="s">
        <v>18</v>
      </c>
      <c r="P5985" s="1" t="s">
        <v>996</v>
      </c>
      <c r="Q5985" s="20" t="s">
        <v>997</v>
      </c>
    </row>
    <row r="5986" spans="1:17" ht="30" x14ac:dyDescent="0.25">
      <c r="A5986">
        <v>36</v>
      </c>
      <c r="B5986" t="str">
        <f>IF(A5986="","",VLOOKUP(A5986,LOVs!$A$3:$B$62,2))</f>
        <v>Surrey</v>
      </c>
      <c r="C5986" t="str">
        <f>Table1[[#This Row],[School Name]]</f>
        <v>Senator Reid Elementary #060</v>
      </c>
      <c r="D5986" t="s">
        <v>1084</v>
      </c>
      <c r="E5986">
        <v>1961</v>
      </c>
      <c r="F5986" t="s">
        <v>15</v>
      </c>
      <c r="H5986" s="23">
        <v>42650</v>
      </c>
      <c r="I5986" s="20">
        <v>1</v>
      </c>
      <c r="J5986" t="s">
        <v>76</v>
      </c>
      <c r="K5986" s="1" t="s">
        <v>3367</v>
      </c>
      <c r="L5986">
        <v>5.6999999999999998E-4</v>
      </c>
      <c r="M5986" s="20" t="s">
        <v>18</v>
      </c>
      <c r="P5986" s="1" t="s">
        <v>1002</v>
      </c>
      <c r="Q5986" s="20" t="s">
        <v>997</v>
      </c>
    </row>
    <row r="5987" spans="1:17" x14ac:dyDescent="0.25">
      <c r="A5987">
        <v>36</v>
      </c>
      <c r="B5987" t="str">
        <f>IF(A5987="","",VLOOKUP(A5987,LOVs!$A$3:$B$62,2))</f>
        <v>Surrey</v>
      </c>
      <c r="C5987" t="str">
        <f>Table1[[#This Row],[School Name]]</f>
        <v>Senator Reid Elementary #060</v>
      </c>
      <c r="D5987" t="s">
        <v>1084</v>
      </c>
      <c r="E5987">
        <v>1961</v>
      </c>
      <c r="F5987" t="s">
        <v>15</v>
      </c>
      <c r="H5987" s="23">
        <v>42650</v>
      </c>
      <c r="I5987" s="20">
        <v>1</v>
      </c>
      <c r="J5987" t="s">
        <v>73</v>
      </c>
      <c r="K5987" s="1" t="s">
        <v>3032</v>
      </c>
      <c r="L5987">
        <v>6.7299999999999999E-2</v>
      </c>
      <c r="M5987" s="20" t="s">
        <v>15</v>
      </c>
      <c r="P5987" s="1" t="s">
        <v>996</v>
      </c>
      <c r="Q5987" s="20" t="s">
        <v>997</v>
      </c>
    </row>
    <row r="5988" spans="1:17" x14ac:dyDescent="0.25">
      <c r="A5988">
        <v>36</v>
      </c>
      <c r="B5988" t="str">
        <f>IF(A5988="","",VLOOKUP(A5988,LOVs!$A$3:$B$62,2))</f>
        <v>Surrey</v>
      </c>
      <c r="C5988" t="str">
        <f>Table1[[#This Row],[School Name]]</f>
        <v>Senator Reid Elementary #060</v>
      </c>
      <c r="D5988" t="s">
        <v>1084</v>
      </c>
      <c r="E5988">
        <v>1961</v>
      </c>
      <c r="F5988" t="s">
        <v>15</v>
      </c>
      <c r="H5988" s="23">
        <v>42650</v>
      </c>
      <c r="I5988" s="20">
        <v>1</v>
      </c>
      <c r="J5988" t="s">
        <v>73</v>
      </c>
      <c r="K5988" s="1" t="s">
        <v>3032</v>
      </c>
      <c r="L5988">
        <v>7.5000000000000002E-4</v>
      </c>
      <c r="M5988" s="20" t="s">
        <v>18</v>
      </c>
      <c r="P5988" s="1" t="s">
        <v>1002</v>
      </c>
      <c r="Q5988" s="20" t="s">
        <v>997</v>
      </c>
    </row>
    <row r="5989" spans="1:17" ht="30" x14ac:dyDescent="0.25">
      <c r="A5989">
        <v>36</v>
      </c>
      <c r="B5989" t="str">
        <f>IF(A5989="","",VLOOKUP(A5989,LOVs!$A$3:$B$62,2))</f>
        <v>Surrey</v>
      </c>
      <c r="C5989" t="str">
        <f>Table1[[#This Row],[School Name]]</f>
        <v>Senator Reid Elementary #060</v>
      </c>
      <c r="D5989" t="s">
        <v>1084</v>
      </c>
      <c r="E5989">
        <v>1961</v>
      </c>
      <c r="F5989" t="s">
        <v>15</v>
      </c>
      <c r="H5989" s="23">
        <v>42650</v>
      </c>
      <c r="I5989" s="20">
        <v>1</v>
      </c>
      <c r="J5989" t="s">
        <v>73</v>
      </c>
      <c r="K5989" s="1" t="s">
        <v>3368</v>
      </c>
      <c r="L5989">
        <v>4.7600000000000003E-3</v>
      </c>
      <c r="M5989" s="20" t="s">
        <v>18</v>
      </c>
      <c r="P5989" s="1" t="s">
        <v>996</v>
      </c>
      <c r="Q5989" s="20" t="s">
        <v>997</v>
      </c>
    </row>
    <row r="5990" spans="1:17" ht="30" x14ac:dyDescent="0.25">
      <c r="A5990">
        <v>36</v>
      </c>
      <c r="B5990" t="str">
        <f>IF(A5990="","",VLOOKUP(A5990,LOVs!$A$3:$B$62,2))</f>
        <v>Surrey</v>
      </c>
      <c r="C5990" t="str">
        <f>Table1[[#This Row],[School Name]]</f>
        <v>Senator Reid Elementary #060</v>
      </c>
      <c r="D5990" t="s">
        <v>1084</v>
      </c>
      <c r="E5990">
        <v>1961</v>
      </c>
      <c r="F5990" t="s">
        <v>15</v>
      </c>
      <c r="H5990" s="23">
        <v>42650</v>
      </c>
      <c r="I5990" s="20">
        <v>1</v>
      </c>
      <c r="J5990" t="s">
        <v>73</v>
      </c>
      <c r="K5990" s="1" t="s">
        <v>3368</v>
      </c>
      <c r="L5990">
        <v>2.5999999999999998E-4</v>
      </c>
      <c r="M5990" s="20" t="s">
        <v>18</v>
      </c>
      <c r="P5990" s="1" t="s">
        <v>1002</v>
      </c>
      <c r="Q5990" s="20" t="s">
        <v>997</v>
      </c>
    </row>
    <row r="5991" spans="1:17" ht="30" x14ac:dyDescent="0.25">
      <c r="A5991">
        <v>36</v>
      </c>
      <c r="B5991" t="str">
        <f>IF(A5991="","",VLOOKUP(A5991,LOVs!$A$3:$B$62,2))</f>
        <v>Surrey</v>
      </c>
      <c r="C5991" t="str">
        <f>Table1[[#This Row],[School Name]]</f>
        <v>Senator Reid Elementary #060</v>
      </c>
      <c r="D5991" t="s">
        <v>1084</v>
      </c>
      <c r="E5991">
        <v>1961</v>
      </c>
      <c r="F5991" t="s">
        <v>15</v>
      </c>
      <c r="H5991" s="23">
        <v>42650</v>
      </c>
      <c r="I5991" s="20">
        <v>1</v>
      </c>
      <c r="J5991" t="s">
        <v>73</v>
      </c>
      <c r="K5991" s="1" t="s">
        <v>3369</v>
      </c>
      <c r="L5991">
        <v>1.9E-2</v>
      </c>
      <c r="M5991" s="20" t="s">
        <v>18</v>
      </c>
      <c r="P5991" s="1" t="s">
        <v>996</v>
      </c>
      <c r="Q5991" s="20" t="s">
        <v>997</v>
      </c>
    </row>
    <row r="5992" spans="1:17" ht="30" x14ac:dyDescent="0.25">
      <c r="A5992">
        <v>36</v>
      </c>
      <c r="B5992" t="str">
        <f>IF(A5992="","",VLOOKUP(A5992,LOVs!$A$3:$B$62,2))</f>
        <v>Surrey</v>
      </c>
      <c r="C5992" t="str">
        <f>Table1[[#This Row],[School Name]]</f>
        <v>Senator Reid Elementary #060</v>
      </c>
      <c r="D5992" t="s">
        <v>1084</v>
      </c>
      <c r="E5992">
        <v>1961</v>
      </c>
      <c r="F5992" t="s">
        <v>15</v>
      </c>
      <c r="H5992" s="23">
        <v>42650</v>
      </c>
      <c r="I5992" s="20">
        <v>1</v>
      </c>
      <c r="J5992" t="s">
        <v>73</v>
      </c>
      <c r="K5992" s="1" t="s">
        <v>3369</v>
      </c>
      <c r="L5992">
        <v>2.2399999999999998E-3</v>
      </c>
      <c r="M5992" s="20" t="s">
        <v>18</v>
      </c>
      <c r="P5992" s="1" t="s">
        <v>1002</v>
      </c>
      <c r="Q5992" s="20" t="s">
        <v>997</v>
      </c>
    </row>
    <row r="5993" spans="1:17" x14ac:dyDescent="0.25">
      <c r="A5993">
        <v>36</v>
      </c>
      <c r="B5993" t="str">
        <f>IF(A5993="","",VLOOKUP(A5993,LOVs!$A$3:$B$62,2))</f>
        <v>Surrey</v>
      </c>
      <c r="C5993" t="str">
        <f>Table1[[#This Row],[School Name]]</f>
        <v>Senator Reid Elementary #060</v>
      </c>
      <c r="D5993" t="s">
        <v>1084</v>
      </c>
      <c r="E5993">
        <v>1961</v>
      </c>
      <c r="F5993" t="s">
        <v>15</v>
      </c>
      <c r="H5993" s="23">
        <v>42650</v>
      </c>
      <c r="I5993" s="20">
        <v>1</v>
      </c>
      <c r="J5993" t="s">
        <v>73</v>
      </c>
      <c r="K5993" s="1" t="s">
        <v>2527</v>
      </c>
      <c r="L5993">
        <v>8.2699999999999996E-3</v>
      </c>
      <c r="M5993" s="20" t="s">
        <v>18</v>
      </c>
      <c r="P5993" s="1" t="s">
        <v>996</v>
      </c>
      <c r="Q5993" s="20" t="s">
        <v>997</v>
      </c>
    </row>
    <row r="5994" spans="1:17" x14ac:dyDescent="0.25">
      <c r="A5994">
        <v>36</v>
      </c>
      <c r="B5994" t="str">
        <f>IF(A5994="","",VLOOKUP(A5994,LOVs!$A$3:$B$62,2))</f>
        <v>Surrey</v>
      </c>
      <c r="C5994" t="str">
        <f>Table1[[#This Row],[School Name]]</f>
        <v>Senator Reid Elementary #060</v>
      </c>
      <c r="D5994" t="s">
        <v>1084</v>
      </c>
      <c r="E5994">
        <v>1961</v>
      </c>
      <c r="F5994" t="s">
        <v>15</v>
      </c>
      <c r="H5994" s="23">
        <v>42650</v>
      </c>
      <c r="I5994" s="20">
        <v>1</v>
      </c>
      <c r="J5994" t="s">
        <v>73</v>
      </c>
      <c r="K5994" s="1" t="s">
        <v>2527</v>
      </c>
      <c r="L5994">
        <v>1.23E-2</v>
      </c>
      <c r="M5994" s="20" t="s">
        <v>15</v>
      </c>
      <c r="P5994" s="1" t="s">
        <v>996</v>
      </c>
      <c r="Q5994" s="20" t="s">
        <v>997</v>
      </c>
    </row>
    <row r="5995" spans="1:17" x14ac:dyDescent="0.25">
      <c r="A5995">
        <v>36</v>
      </c>
      <c r="B5995" t="str">
        <f>IF(A5995="","",VLOOKUP(A5995,LOVs!$A$3:$B$62,2))</f>
        <v>Surrey</v>
      </c>
      <c r="C5995" t="str">
        <f>Table1[[#This Row],[School Name]]</f>
        <v>Senator Reid Elementary #060</v>
      </c>
      <c r="D5995" t="s">
        <v>1084</v>
      </c>
      <c r="E5995">
        <v>1961</v>
      </c>
      <c r="F5995" t="s">
        <v>15</v>
      </c>
      <c r="H5995" s="23">
        <v>42650</v>
      </c>
      <c r="I5995" s="20">
        <v>1</v>
      </c>
      <c r="J5995" t="s">
        <v>73</v>
      </c>
      <c r="K5995" s="1" t="s">
        <v>2527</v>
      </c>
      <c r="L5995">
        <v>2.0799999999999998E-3</v>
      </c>
      <c r="M5995" s="20" t="s">
        <v>18</v>
      </c>
      <c r="P5995" s="1" t="s">
        <v>1002</v>
      </c>
      <c r="Q5995" s="20" t="s">
        <v>997</v>
      </c>
    </row>
    <row r="5996" spans="1:17" x14ac:dyDescent="0.25">
      <c r="A5996">
        <v>36</v>
      </c>
      <c r="B5996" t="str">
        <f>IF(A5996="","",VLOOKUP(A5996,LOVs!$A$3:$B$62,2))</f>
        <v>Surrey</v>
      </c>
      <c r="C5996" t="str">
        <f>Table1[[#This Row],[School Name]]</f>
        <v>Senator Reid Elementary #060</v>
      </c>
      <c r="D5996" t="s">
        <v>1084</v>
      </c>
      <c r="E5996">
        <v>1961</v>
      </c>
      <c r="F5996" t="s">
        <v>15</v>
      </c>
      <c r="H5996" s="23">
        <v>42650</v>
      </c>
      <c r="I5996" s="20">
        <v>1</v>
      </c>
      <c r="J5996" t="s">
        <v>73</v>
      </c>
      <c r="K5996" s="1" t="s">
        <v>2527</v>
      </c>
      <c r="L5996">
        <v>3.6999999999999999E-4</v>
      </c>
      <c r="M5996" s="20" t="s">
        <v>18</v>
      </c>
      <c r="P5996" s="1" t="s">
        <v>1002</v>
      </c>
      <c r="Q5996" s="20" t="s">
        <v>997</v>
      </c>
    </row>
    <row r="5997" spans="1:17" ht="30" x14ac:dyDescent="0.25">
      <c r="A5997">
        <v>36</v>
      </c>
      <c r="B5997" t="str">
        <f>IF(A5997="","",VLOOKUP(A5997,LOVs!$A$3:$B$62,2))</f>
        <v>Surrey</v>
      </c>
      <c r="C5997" t="str">
        <f>Table1[[#This Row],[School Name]]</f>
        <v>Senator Reid Elementary #060</v>
      </c>
      <c r="D5997" t="s">
        <v>1084</v>
      </c>
      <c r="E5997">
        <v>1961</v>
      </c>
      <c r="F5997" t="s">
        <v>15</v>
      </c>
      <c r="H5997" s="23">
        <v>42650</v>
      </c>
      <c r="I5997" s="20">
        <v>1</v>
      </c>
      <c r="J5997" t="s">
        <v>73</v>
      </c>
      <c r="K5997" s="1" t="s">
        <v>3370</v>
      </c>
      <c r="L5997">
        <v>5.0099999999999999E-2</v>
      </c>
      <c r="M5997" s="20" t="s">
        <v>15</v>
      </c>
      <c r="P5997" s="1" t="s">
        <v>996</v>
      </c>
      <c r="Q5997" s="20" t="s">
        <v>997</v>
      </c>
    </row>
    <row r="5998" spans="1:17" ht="30" x14ac:dyDescent="0.25">
      <c r="A5998">
        <v>36</v>
      </c>
      <c r="B5998" t="str">
        <f>IF(A5998="","",VLOOKUP(A5998,LOVs!$A$3:$B$62,2))</f>
        <v>Surrey</v>
      </c>
      <c r="C5998" t="str">
        <f>Table1[[#This Row],[School Name]]</f>
        <v>Senator Reid Elementary #060</v>
      </c>
      <c r="D5998" t="s">
        <v>1084</v>
      </c>
      <c r="E5998">
        <v>1961</v>
      </c>
      <c r="F5998" t="s">
        <v>15</v>
      </c>
      <c r="H5998" s="23">
        <v>42650</v>
      </c>
      <c r="I5998" s="20">
        <v>1</v>
      </c>
      <c r="J5998" t="s">
        <v>73</v>
      </c>
      <c r="K5998" s="1" t="s">
        <v>3370</v>
      </c>
      <c r="L5998">
        <v>1.89E-3</v>
      </c>
      <c r="M5998" s="20" t="s">
        <v>18</v>
      </c>
      <c r="P5998" s="1" t="s">
        <v>1002</v>
      </c>
      <c r="Q5998" s="20" t="s">
        <v>997</v>
      </c>
    </row>
    <row r="5999" spans="1:17" x14ac:dyDescent="0.25">
      <c r="A5999">
        <v>36</v>
      </c>
      <c r="B5999" t="str">
        <f>IF(A5999="","",VLOOKUP(A5999,LOVs!$A$3:$B$62,2))</f>
        <v>Surrey</v>
      </c>
      <c r="C5999" t="str">
        <f>Table1[[#This Row],[School Name]]</f>
        <v>Senator Reid Elementary #060</v>
      </c>
      <c r="D5999" t="s">
        <v>1084</v>
      </c>
      <c r="E5999">
        <v>1961</v>
      </c>
      <c r="F5999" t="s">
        <v>15</v>
      </c>
      <c r="H5999" s="23">
        <v>42650</v>
      </c>
      <c r="I5999" s="20">
        <v>1</v>
      </c>
      <c r="J5999" t="s">
        <v>73</v>
      </c>
      <c r="K5999" s="1" t="s">
        <v>106</v>
      </c>
      <c r="L5999">
        <v>7.0400000000000003E-3</v>
      </c>
      <c r="M5999" s="20" t="s">
        <v>18</v>
      </c>
      <c r="P5999" s="1" t="s">
        <v>996</v>
      </c>
      <c r="Q5999" s="20" t="s">
        <v>997</v>
      </c>
    </row>
    <row r="6000" spans="1:17" x14ac:dyDescent="0.25">
      <c r="A6000">
        <v>36</v>
      </c>
      <c r="B6000" t="str">
        <f>IF(A6000="","",VLOOKUP(A6000,LOVs!$A$3:$B$62,2))</f>
        <v>Surrey</v>
      </c>
      <c r="C6000" t="str">
        <f>Table1[[#This Row],[School Name]]</f>
        <v>Senator Reid Elementary #060</v>
      </c>
      <c r="D6000" t="s">
        <v>1084</v>
      </c>
      <c r="E6000">
        <v>1961</v>
      </c>
      <c r="F6000" t="s">
        <v>15</v>
      </c>
      <c r="H6000" s="23">
        <v>42650</v>
      </c>
      <c r="I6000" s="20">
        <v>1</v>
      </c>
      <c r="J6000" t="s">
        <v>73</v>
      </c>
      <c r="K6000" s="1" t="s">
        <v>106</v>
      </c>
      <c r="L6000">
        <v>6.0999999999999997E-4</v>
      </c>
      <c r="M6000" s="20" t="s">
        <v>18</v>
      </c>
      <c r="P6000" s="1" t="s">
        <v>1002</v>
      </c>
      <c r="Q6000" s="20" t="s">
        <v>997</v>
      </c>
    </row>
    <row r="6001" spans="1:17" ht="30" x14ac:dyDescent="0.25">
      <c r="A6001">
        <v>36</v>
      </c>
      <c r="B6001" t="str">
        <f>IF(A6001="","",VLOOKUP(A6001,LOVs!$A$3:$B$62,2))</f>
        <v>Surrey</v>
      </c>
      <c r="C6001" t="str">
        <f>Table1[[#This Row],[School Name]]</f>
        <v>Senator Reid Elementary #060</v>
      </c>
      <c r="D6001" t="s">
        <v>1084</v>
      </c>
      <c r="E6001">
        <v>1961</v>
      </c>
      <c r="F6001" t="s">
        <v>15</v>
      </c>
      <c r="H6001" s="23">
        <v>42650</v>
      </c>
      <c r="I6001" s="20">
        <v>1</v>
      </c>
      <c r="J6001" t="s">
        <v>73</v>
      </c>
      <c r="K6001" s="1" t="s">
        <v>536</v>
      </c>
      <c r="L6001">
        <v>1.17E-2</v>
      </c>
      <c r="M6001" s="20" t="s">
        <v>15</v>
      </c>
      <c r="P6001" s="1" t="s">
        <v>996</v>
      </c>
      <c r="Q6001" s="20" t="s">
        <v>997</v>
      </c>
    </row>
    <row r="6002" spans="1:17" ht="30" x14ac:dyDescent="0.25">
      <c r="A6002">
        <v>36</v>
      </c>
      <c r="B6002" t="str">
        <f>IF(A6002="","",VLOOKUP(A6002,LOVs!$A$3:$B$62,2))</f>
        <v>Surrey</v>
      </c>
      <c r="C6002" t="str">
        <f>Table1[[#This Row],[School Name]]</f>
        <v>Senator Reid Elementary #060</v>
      </c>
      <c r="D6002" t="s">
        <v>1084</v>
      </c>
      <c r="E6002">
        <v>1961</v>
      </c>
      <c r="F6002" t="s">
        <v>15</v>
      </c>
      <c r="H6002" s="23">
        <v>42650</v>
      </c>
      <c r="I6002" s="20">
        <v>1</v>
      </c>
      <c r="J6002" t="s">
        <v>73</v>
      </c>
      <c r="K6002" s="1" t="s">
        <v>536</v>
      </c>
      <c r="L6002">
        <v>1.32E-3</v>
      </c>
      <c r="M6002" s="20" t="s">
        <v>18</v>
      </c>
      <c r="P6002" s="1" t="s">
        <v>1002</v>
      </c>
      <c r="Q6002" s="20" t="s">
        <v>997</v>
      </c>
    </row>
    <row r="6003" spans="1:17" x14ac:dyDescent="0.25">
      <c r="A6003">
        <v>36</v>
      </c>
      <c r="B6003" t="str">
        <f>IF(A6003="","",VLOOKUP(A6003,LOVs!$A$3:$B$62,2))</f>
        <v>Surrey</v>
      </c>
      <c r="C6003" t="str">
        <f>Table1[[#This Row],[School Name]]</f>
        <v>Senator Reid Elementary #060</v>
      </c>
      <c r="D6003" t="s">
        <v>1084</v>
      </c>
      <c r="E6003">
        <v>1961</v>
      </c>
      <c r="F6003" t="s">
        <v>15</v>
      </c>
      <c r="H6003" s="23">
        <v>42650</v>
      </c>
      <c r="I6003" s="20">
        <v>1</v>
      </c>
      <c r="J6003" t="s">
        <v>73</v>
      </c>
      <c r="K6003" s="1" t="s">
        <v>3038</v>
      </c>
      <c r="L6003">
        <v>1.2699999999999999E-2</v>
      </c>
      <c r="M6003" s="20" t="s">
        <v>18</v>
      </c>
      <c r="P6003" s="1" t="s">
        <v>996</v>
      </c>
      <c r="Q6003" s="20" t="s">
        <v>997</v>
      </c>
    </row>
    <row r="6004" spans="1:17" x14ac:dyDescent="0.25">
      <c r="A6004">
        <v>36</v>
      </c>
      <c r="B6004" t="str">
        <f>IF(A6004="","",VLOOKUP(A6004,LOVs!$A$3:$B$62,2))</f>
        <v>Surrey</v>
      </c>
      <c r="C6004" t="str">
        <f>Table1[[#This Row],[School Name]]</f>
        <v>Senator Reid Elementary #060</v>
      </c>
      <c r="D6004" t="s">
        <v>1084</v>
      </c>
      <c r="E6004">
        <v>1961</v>
      </c>
      <c r="F6004" t="s">
        <v>15</v>
      </c>
      <c r="H6004" s="23">
        <v>42650</v>
      </c>
      <c r="I6004" s="20">
        <v>1</v>
      </c>
      <c r="J6004" t="s">
        <v>73</v>
      </c>
      <c r="K6004" s="1" t="s">
        <v>3038</v>
      </c>
      <c r="L6004">
        <v>6.6E-4</v>
      </c>
      <c r="M6004" s="20" t="s">
        <v>18</v>
      </c>
      <c r="P6004" s="1" t="s">
        <v>1002</v>
      </c>
      <c r="Q6004" s="20" t="s">
        <v>997</v>
      </c>
    </row>
    <row r="6005" spans="1:17" x14ac:dyDescent="0.25">
      <c r="A6005">
        <v>36</v>
      </c>
      <c r="B6005" t="str">
        <f>IF(A6005="","",VLOOKUP(A6005,LOVs!$A$3:$B$62,2))</f>
        <v>Surrey</v>
      </c>
      <c r="C6005" t="str">
        <f>Table1[[#This Row],[School Name]]</f>
        <v>Senator Reid Elementary #060</v>
      </c>
      <c r="D6005" t="s">
        <v>1084</v>
      </c>
      <c r="E6005">
        <v>1961</v>
      </c>
      <c r="F6005" t="s">
        <v>15</v>
      </c>
      <c r="H6005" s="23">
        <v>42650</v>
      </c>
      <c r="I6005" s="20">
        <v>1</v>
      </c>
      <c r="J6005" t="s">
        <v>73</v>
      </c>
      <c r="K6005" s="1" t="s">
        <v>88</v>
      </c>
      <c r="L6005">
        <v>2.01E-2</v>
      </c>
      <c r="M6005" s="20" t="s">
        <v>15</v>
      </c>
      <c r="P6005" s="1" t="s">
        <v>996</v>
      </c>
      <c r="Q6005" s="20" t="s">
        <v>997</v>
      </c>
    </row>
    <row r="6006" spans="1:17" x14ac:dyDescent="0.25">
      <c r="A6006">
        <v>36</v>
      </c>
      <c r="B6006" t="str">
        <f>IF(A6006="","",VLOOKUP(A6006,LOVs!$A$3:$B$62,2))</f>
        <v>Surrey</v>
      </c>
      <c r="C6006" t="str">
        <f>Table1[[#This Row],[School Name]]</f>
        <v>Senator Reid Elementary #060</v>
      </c>
      <c r="D6006" t="s">
        <v>1084</v>
      </c>
      <c r="E6006">
        <v>1961</v>
      </c>
      <c r="F6006" t="s">
        <v>15</v>
      </c>
      <c r="H6006" s="23">
        <v>42650</v>
      </c>
      <c r="I6006" s="20">
        <v>1</v>
      </c>
      <c r="J6006" t="s">
        <v>73</v>
      </c>
      <c r="K6006" s="1" t="s">
        <v>88</v>
      </c>
      <c r="L6006">
        <v>5.6999999999999998E-4</v>
      </c>
      <c r="M6006" s="20" t="s">
        <v>18</v>
      </c>
      <c r="P6006" s="1" t="s">
        <v>1002</v>
      </c>
      <c r="Q6006" s="20" t="s">
        <v>997</v>
      </c>
    </row>
    <row r="6007" spans="1:17" x14ac:dyDescent="0.25">
      <c r="A6007">
        <v>36</v>
      </c>
      <c r="B6007" t="str">
        <f>IF(A6007="","",VLOOKUP(A6007,LOVs!$A$3:$B$62,2))</f>
        <v>Surrey</v>
      </c>
      <c r="C6007" t="str">
        <f>Table1[[#This Row],[School Name]]</f>
        <v>Senator Reid Elementary #060</v>
      </c>
      <c r="D6007" t="s">
        <v>1084</v>
      </c>
      <c r="E6007">
        <v>1961</v>
      </c>
      <c r="F6007" t="s">
        <v>15</v>
      </c>
      <c r="H6007" s="23">
        <v>42650</v>
      </c>
      <c r="I6007" s="20">
        <v>1</v>
      </c>
      <c r="J6007" t="s">
        <v>73</v>
      </c>
      <c r="K6007" s="1" t="s">
        <v>3039</v>
      </c>
      <c r="L6007">
        <v>5.8200000000000002E-2</v>
      </c>
      <c r="M6007" s="20" t="s">
        <v>15</v>
      </c>
      <c r="P6007" s="1" t="s">
        <v>996</v>
      </c>
      <c r="Q6007" s="20" t="s">
        <v>997</v>
      </c>
    </row>
    <row r="6008" spans="1:17" x14ac:dyDescent="0.25">
      <c r="A6008">
        <v>36</v>
      </c>
      <c r="B6008" t="str">
        <f>IF(A6008="","",VLOOKUP(A6008,LOVs!$A$3:$B$62,2))</f>
        <v>Surrey</v>
      </c>
      <c r="C6008" t="str">
        <f>Table1[[#This Row],[School Name]]</f>
        <v>Senator Reid Elementary #060</v>
      </c>
      <c r="D6008" t="s">
        <v>1084</v>
      </c>
      <c r="E6008">
        <v>1961</v>
      </c>
      <c r="F6008" t="s">
        <v>15</v>
      </c>
      <c r="H6008" s="23">
        <v>42650</v>
      </c>
      <c r="I6008" s="20">
        <v>1</v>
      </c>
      <c r="J6008" t="s">
        <v>73</v>
      </c>
      <c r="K6008" s="1" t="s">
        <v>3039</v>
      </c>
      <c r="L6008">
        <v>9.0500000000000008E-3</v>
      </c>
      <c r="M6008" s="20" t="s">
        <v>18</v>
      </c>
      <c r="P6008" s="1" t="s">
        <v>996</v>
      </c>
      <c r="Q6008" s="20" t="s">
        <v>997</v>
      </c>
    </row>
    <row r="6009" spans="1:17" x14ac:dyDescent="0.25">
      <c r="A6009">
        <v>36</v>
      </c>
      <c r="B6009" t="str">
        <f>IF(A6009="","",VLOOKUP(A6009,LOVs!$A$3:$B$62,2))</f>
        <v>Surrey</v>
      </c>
      <c r="C6009" t="str">
        <f>Table1[[#This Row],[School Name]]</f>
        <v>Senator Reid Elementary #060</v>
      </c>
      <c r="D6009" t="s">
        <v>1084</v>
      </c>
      <c r="E6009">
        <v>1961</v>
      </c>
      <c r="F6009" t="s">
        <v>15</v>
      </c>
      <c r="H6009" s="23">
        <v>42650</v>
      </c>
      <c r="I6009" s="20">
        <v>1</v>
      </c>
      <c r="J6009" t="s">
        <v>73</v>
      </c>
      <c r="K6009" s="1" t="s">
        <v>3039</v>
      </c>
      <c r="L6009">
        <v>4.6000000000000001E-4</v>
      </c>
      <c r="M6009" s="20" t="s">
        <v>18</v>
      </c>
      <c r="P6009" s="1" t="s">
        <v>1002</v>
      </c>
      <c r="Q6009" s="20" t="s">
        <v>997</v>
      </c>
    </row>
    <row r="6010" spans="1:17" x14ac:dyDescent="0.25">
      <c r="A6010">
        <v>36</v>
      </c>
      <c r="B6010" t="str">
        <f>IF(A6010="","",VLOOKUP(A6010,LOVs!$A$3:$B$62,2))</f>
        <v>Surrey</v>
      </c>
      <c r="C6010" t="str">
        <f>Table1[[#This Row],[School Name]]</f>
        <v>Senator Reid Elementary #060</v>
      </c>
      <c r="D6010" t="s">
        <v>1084</v>
      </c>
      <c r="E6010">
        <v>1961</v>
      </c>
      <c r="F6010" t="s">
        <v>15</v>
      </c>
      <c r="H6010" s="23">
        <v>42650</v>
      </c>
      <c r="I6010" s="20">
        <v>1</v>
      </c>
      <c r="J6010" t="s">
        <v>73</v>
      </c>
      <c r="K6010" s="1" t="s">
        <v>3039</v>
      </c>
      <c r="L6010">
        <v>1.01E-3</v>
      </c>
      <c r="M6010" s="20" t="s">
        <v>18</v>
      </c>
      <c r="P6010" s="1" t="s">
        <v>1002</v>
      </c>
      <c r="Q6010" s="20" t="s">
        <v>997</v>
      </c>
    </row>
    <row r="6011" spans="1:17" x14ac:dyDescent="0.25">
      <c r="A6011">
        <v>36</v>
      </c>
      <c r="B6011" t="str">
        <f>IF(A6011="","",VLOOKUP(A6011,LOVs!$A$3:$B$62,2))</f>
        <v>Surrey</v>
      </c>
      <c r="C6011" t="str">
        <f>Table1[[#This Row],[School Name]]</f>
        <v>Senator Reid Elementary #060</v>
      </c>
      <c r="D6011" t="s">
        <v>1084</v>
      </c>
      <c r="E6011">
        <v>1961</v>
      </c>
      <c r="F6011" t="s">
        <v>15</v>
      </c>
      <c r="H6011" s="23">
        <v>42650</v>
      </c>
      <c r="I6011" s="20">
        <v>1</v>
      </c>
      <c r="J6011" t="s">
        <v>73</v>
      </c>
      <c r="K6011" s="1" t="s">
        <v>124</v>
      </c>
      <c r="L6011">
        <v>2.4400000000000002E-2</v>
      </c>
      <c r="M6011" s="20" t="s">
        <v>18</v>
      </c>
      <c r="P6011" s="1" t="s">
        <v>996</v>
      </c>
      <c r="Q6011" s="20" t="s">
        <v>997</v>
      </c>
    </row>
    <row r="6012" spans="1:17" x14ac:dyDescent="0.25">
      <c r="A6012">
        <v>36</v>
      </c>
      <c r="B6012" t="str">
        <f>IF(A6012="","",VLOOKUP(A6012,LOVs!$A$3:$B$62,2))</f>
        <v>Surrey</v>
      </c>
      <c r="C6012" t="str">
        <f>Table1[[#This Row],[School Name]]</f>
        <v>Senator Reid Elementary #060</v>
      </c>
      <c r="D6012" t="s">
        <v>1084</v>
      </c>
      <c r="E6012">
        <v>1961</v>
      </c>
      <c r="F6012" t="s">
        <v>15</v>
      </c>
      <c r="H6012" s="23">
        <v>42650</v>
      </c>
      <c r="I6012" s="20">
        <v>1</v>
      </c>
      <c r="J6012" t="s">
        <v>73</v>
      </c>
      <c r="K6012" s="1" t="s">
        <v>124</v>
      </c>
      <c r="L6012">
        <v>2.0500000000000002E-3</v>
      </c>
      <c r="M6012" s="20" t="s">
        <v>18</v>
      </c>
      <c r="P6012" s="1" t="s">
        <v>1002</v>
      </c>
      <c r="Q6012" s="20" t="s">
        <v>997</v>
      </c>
    </row>
    <row r="6013" spans="1:17" ht="30" x14ac:dyDescent="0.25">
      <c r="A6013">
        <v>36</v>
      </c>
      <c r="B6013" t="str">
        <f>IF(A6013="","",VLOOKUP(A6013,LOVs!$A$3:$B$62,2))</f>
        <v>Surrey</v>
      </c>
      <c r="C6013" t="str">
        <f>Table1[[#This Row],[School Name]]</f>
        <v>Senator Reid Elementary #060</v>
      </c>
      <c r="D6013" t="s">
        <v>1084</v>
      </c>
      <c r="E6013">
        <v>1961</v>
      </c>
      <c r="F6013" t="s">
        <v>15</v>
      </c>
      <c r="H6013" s="23">
        <v>42650</v>
      </c>
      <c r="I6013" s="20">
        <v>1</v>
      </c>
      <c r="J6013" t="s">
        <v>73</v>
      </c>
      <c r="K6013" s="1" t="s">
        <v>3371</v>
      </c>
      <c r="L6013">
        <v>1.06E-2</v>
      </c>
      <c r="M6013" s="20" t="s">
        <v>18</v>
      </c>
      <c r="P6013" s="1" t="s">
        <v>996</v>
      </c>
      <c r="Q6013" s="20" t="s">
        <v>997</v>
      </c>
    </row>
    <row r="6014" spans="1:17" ht="30" x14ac:dyDescent="0.25">
      <c r="A6014">
        <v>36</v>
      </c>
      <c r="B6014" t="str">
        <f>IF(A6014="","",VLOOKUP(A6014,LOVs!$A$3:$B$62,2))</f>
        <v>Surrey</v>
      </c>
      <c r="C6014" t="str">
        <f>Table1[[#This Row],[School Name]]</f>
        <v>Senator Reid Elementary #060</v>
      </c>
      <c r="D6014" t="s">
        <v>1084</v>
      </c>
      <c r="E6014">
        <v>1961</v>
      </c>
      <c r="F6014" t="s">
        <v>15</v>
      </c>
      <c r="H6014" s="23">
        <v>42650</v>
      </c>
      <c r="I6014" s="20">
        <v>1</v>
      </c>
      <c r="J6014" t="s">
        <v>73</v>
      </c>
      <c r="K6014" s="1" t="s">
        <v>3371</v>
      </c>
      <c r="L6014">
        <v>5.9000000000000003E-4</v>
      </c>
      <c r="M6014" s="20" t="s">
        <v>18</v>
      </c>
      <c r="P6014" s="1" t="s">
        <v>1002</v>
      </c>
      <c r="Q6014" s="20" t="s">
        <v>997</v>
      </c>
    </row>
    <row r="6015" spans="1:17" x14ac:dyDescent="0.25">
      <c r="A6015">
        <v>36</v>
      </c>
      <c r="B6015" t="str">
        <f>IF(A6015="","",VLOOKUP(A6015,LOVs!$A$3:$B$62,2))</f>
        <v>Surrey</v>
      </c>
      <c r="C6015" t="str">
        <f>Table1[[#This Row],[School Name]]</f>
        <v>Senator Reid Elementary #060</v>
      </c>
      <c r="D6015" t="s">
        <v>1084</v>
      </c>
      <c r="E6015">
        <v>1961</v>
      </c>
      <c r="F6015" t="s">
        <v>15</v>
      </c>
      <c r="H6015" s="23">
        <v>42650</v>
      </c>
      <c r="I6015" s="20">
        <v>1</v>
      </c>
      <c r="J6015" t="s">
        <v>73</v>
      </c>
      <c r="K6015" s="1" t="s">
        <v>451</v>
      </c>
      <c r="L6015">
        <v>9.69E-2</v>
      </c>
      <c r="M6015" s="20" t="s">
        <v>18</v>
      </c>
      <c r="P6015" s="1" t="s">
        <v>996</v>
      </c>
      <c r="Q6015" s="20" t="s">
        <v>997</v>
      </c>
    </row>
    <row r="6016" spans="1:17" x14ac:dyDescent="0.25">
      <c r="A6016">
        <v>36</v>
      </c>
      <c r="B6016" t="str">
        <f>IF(A6016="","",VLOOKUP(A6016,LOVs!$A$3:$B$62,2))</f>
        <v>Surrey</v>
      </c>
      <c r="C6016" t="str">
        <f>Table1[[#This Row],[School Name]]</f>
        <v>Senator Reid Elementary #060</v>
      </c>
      <c r="D6016" t="s">
        <v>1084</v>
      </c>
      <c r="E6016">
        <v>1961</v>
      </c>
      <c r="F6016" t="s">
        <v>15</v>
      </c>
      <c r="H6016" s="23">
        <v>42650</v>
      </c>
      <c r="I6016" s="20">
        <v>1</v>
      </c>
      <c r="J6016" t="s">
        <v>73</v>
      </c>
      <c r="K6016" s="1" t="s">
        <v>451</v>
      </c>
      <c r="L6016">
        <v>1.8799999999999999E-3</v>
      </c>
      <c r="M6016" s="20" t="s">
        <v>18</v>
      </c>
      <c r="P6016" s="1" t="s">
        <v>1002</v>
      </c>
      <c r="Q6016" s="20" t="s">
        <v>997</v>
      </c>
    </row>
    <row r="6017" spans="1:17" x14ac:dyDescent="0.25">
      <c r="A6017">
        <v>36</v>
      </c>
      <c r="B6017" t="str">
        <f>IF(A6017="","",VLOOKUP(A6017,LOVs!$A$3:$B$62,2))</f>
        <v>Surrey</v>
      </c>
      <c r="C6017" t="str">
        <f>Table1[[#This Row],[School Name]]</f>
        <v>Senator Reid Elementary #060</v>
      </c>
      <c r="D6017" t="s">
        <v>1084</v>
      </c>
      <c r="E6017">
        <v>1961</v>
      </c>
      <c r="F6017" t="s">
        <v>15</v>
      </c>
      <c r="H6017" s="23">
        <v>42650</v>
      </c>
      <c r="I6017" s="20">
        <v>1</v>
      </c>
      <c r="J6017" t="s">
        <v>73</v>
      </c>
      <c r="K6017" s="1" t="s">
        <v>459</v>
      </c>
      <c r="L6017">
        <v>2.0799999999999999E-2</v>
      </c>
      <c r="M6017" s="20" t="s">
        <v>15</v>
      </c>
      <c r="P6017" s="1" t="s">
        <v>996</v>
      </c>
      <c r="Q6017" s="20" t="s">
        <v>997</v>
      </c>
    </row>
    <row r="6018" spans="1:17" x14ac:dyDescent="0.25">
      <c r="A6018">
        <v>36</v>
      </c>
      <c r="B6018" t="str">
        <f>IF(A6018="","",VLOOKUP(A6018,LOVs!$A$3:$B$62,2))</f>
        <v>Surrey</v>
      </c>
      <c r="C6018" t="str">
        <f>Table1[[#This Row],[School Name]]</f>
        <v>Senator Reid Elementary #060</v>
      </c>
      <c r="D6018" t="s">
        <v>1084</v>
      </c>
      <c r="E6018">
        <v>1961</v>
      </c>
      <c r="F6018" t="s">
        <v>15</v>
      </c>
      <c r="H6018" s="23">
        <v>42650</v>
      </c>
      <c r="I6018" s="20">
        <v>1</v>
      </c>
      <c r="J6018" t="s">
        <v>73</v>
      </c>
      <c r="K6018" s="1" t="s">
        <v>459</v>
      </c>
      <c r="L6018">
        <v>6.0999999999999997E-4</v>
      </c>
      <c r="M6018" s="20" t="s">
        <v>18</v>
      </c>
      <c r="P6018" s="1" t="s">
        <v>1002</v>
      </c>
      <c r="Q6018" s="20" t="s">
        <v>997</v>
      </c>
    </row>
    <row r="6019" spans="1:17" x14ac:dyDescent="0.25">
      <c r="A6019">
        <v>36</v>
      </c>
      <c r="B6019" t="str">
        <f>IF(A6019="","",VLOOKUP(A6019,LOVs!$A$3:$B$62,2))</f>
        <v>Surrey</v>
      </c>
      <c r="C6019" t="str">
        <f>Table1[[#This Row],[School Name]]</f>
        <v>Senator Reid Elementary #060</v>
      </c>
      <c r="D6019" t="s">
        <v>1084</v>
      </c>
      <c r="E6019">
        <v>1961</v>
      </c>
      <c r="F6019" t="s">
        <v>15</v>
      </c>
      <c r="H6019" s="23">
        <v>42650</v>
      </c>
      <c r="I6019" s="20">
        <v>1</v>
      </c>
      <c r="J6019" t="s">
        <v>73</v>
      </c>
      <c r="K6019" s="1" t="s">
        <v>1091</v>
      </c>
      <c r="L6019">
        <v>1.0500000000000001E-2</v>
      </c>
      <c r="M6019" s="20" t="s">
        <v>15</v>
      </c>
      <c r="P6019" s="1" t="s">
        <v>996</v>
      </c>
      <c r="Q6019" s="20" t="s">
        <v>997</v>
      </c>
    </row>
    <row r="6020" spans="1:17" x14ac:dyDescent="0.25">
      <c r="A6020">
        <v>36</v>
      </c>
      <c r="B6020" t="str">
        <f>IF(A6020="","",VLOOKUP(A6020,LOVs!$A$3:$B$62,2))</f>
        <v>Surrey</v>
      </c>
      <c r="C6020" t="str">
        <f>Table1[[#This Row],[School Name]]</f>
        <v>Senator Reid Elementary #060</v>
      </c>
      <c r="D6020" t="s">
        <v>1084</v>
      </c>
      <c r="E6020">
        <v>1961</v>
      </c>
      <c r="F6020" t="s">
        <v>15</v>
      </c>
      <c r="H6020" s="23">
        <v>42650</v>
      </c>
      <c r="I6020" s="20">
        <v>1</v>
      </c>
      <c r="J6020" t="s">
        <v>73</v>
      </c>
      <c r="K6020" s="1" t="s">
        <v>1091</v>
      </c>
      <c r="L6020">
        <v>2.0600000000000002E-3</v>
      </c>
      <c r="M6020" s="20" t="s">
        <v>18</v>
      </c>
      <c r="P6020" s="1" t="s">
        <v>1002</v>
      </c>
      <c r="Q6020" s="20" t="s">
        <v>997</v>
      </c>
    </row>
    <row r="6021" spans="1:17" x14ac:dyDescent="0.25">
      <c r="A6021">
        <v>36</v>
      </c>
      <c r="B6021" t="str">
        <f>IF(A6021="","",VLOOKUP(A6021,LOVs!$A$3:$B$62,2))</f>
        <v>Surrey</v>
      </c>
      <c r="C6021" t="str">
        <f>Table1[[#This Row],[School Name]]</f>
        <v>Senator Reid Elementary #060</v>
      </c>
      <c r="D6021" t="s">
        <v>1084</v>
      </c>
      <c r="E6021">
        <v>1961</v>
      </c>
      <c r="F6021" t="s">
        <v>15</v>
      </c>
      <c r="H6021" s="23">
        <v>42650</v>
      </c>
      <c r="I6021" s="20">
        <v>1</v>
      </c>
      <c r="J6021" t="s">
        <v>73</v>
      </c>
      <c r="K6021" s="1" t="s">
        <v>2454</v>
      </c>
      <c r="L6021">
        <v>1.24E-2</v>
      </c>
      <c r="M6021" s="20" t="s">
        <v>15</v>
      </c>
      <c r="P6021" s="1" t="s">
        <v>996</v>
      </c>
      <c r="Q6021" s="20" t="s">
        <v>997</v>
      </c>
    </row>
    <row r="6022" spans="1:17" x14ac:dyDescent="0.25">
      <c r="A6022">
        <v>36</v>
      </c>
      <c r="B6022" t="str">
        <f>IF(A6022="","",VLOOKUP(A6022,LOVs!$A$3:$B$62,2))</f>
        <v>Surrey</v>
      </c>
      <c r="C6022" t="str">
        <f>Table1[[#This Row],[School Name]]</f>
        <v>Senator Reid Elementary #060</v>
      </c>
      <c r="D6022" t="s">
        <v>1084</v>
      </c>
      <c r="E6022">
        <v>1961</v>
      </c>
      <c r="F6022" t="s">
        <v>15</v>
      </c>
      <c r="H6022" s="23">
        <v>42650</v>
      </c>
      <c r="I6022" s="20">
        <v>1</v>
      </c>
      <c r="J6022" t="s">
        <v>73</v>
      </c>
      <c r="K6022" s="1" t="s">
        <v>2454</v>
      </c>
      <c r="L6022">
        <v>6.11E-3</v>
      </c>
      <c r="M6022" s="20" t="s">
        <v>18</v>
      </c>
      <c r="P6022" s="1" t="s">
        <v>1002</v>
      </c>
      <c r="Q6022" s="20" t="s">
        <v>997</v>
      </c>
    </row>
    <row r="6023" spans="1:17" x14ac:dyDescent="0.25">
      <c r="A6023">
        <v>36</v>
      </c>
      <c r="B6023" t="str">
        <f>IF(A6023="","",VLOOKUP(A6023,LOVs!$A$3:$B$62,2))</f>
        <v>Surrey</v>
      </c>
      <c r="C6023" t="str">
        <f>Table1[[#This Row],[School Name]]</f>
        <v>Senator Reid Elementary #060</v>
      </c>
      <c r="D6023" t="s">
        <v>1084</v>
      </c>
      <c r="E6023">
        <v>1961</v>
      </c>
      <c r="F6023" t="s">
        <v>15</v>
      </c>
      <c r="H6023" s="23">
        <v>42650</v>
      </c>
      <c r="I6023" s="20">
        <v>1</v>
      </c>
      <c r="J6023" t="s">
        <v>73</v>
      </c>
      <c r="K6023" s="1" t="s">
        <v>1288</v>
      </c>
      <c r="L6023">
        <v>8.6699999999999999E-2</v>
      </c>
      <c r="M6023" s="20" t="s">
        <v>15</v>
      </c>
      <c r="P6023" s="1" t="s">
        <v>996</v>
      </c>
      <c r="Q6023" s="20" t="s">
        <v>997</v>
      </c>
    </row>
    <row r="6024" spans="1:17" x14ac:dyDescent="0.25">
      <c r="A6024">
        <v>36</v>
      </c>
      <c r="B6024" t="str">
        <f>IF(A6024="","",VLOOKUP(A6024,LOVs!$A$3:$B$62,2))</f>
        <v>Surrey</v>
      </c>
      <c r="C6024" t="str">
        <f>Table1[[#This Row],[School Name]]</f>
        <v>Senator Reid Elementary #060</v>
      </c>
      <c r="D6024" t="s">
        <v>1084</v>
      </c>
      <c r="E6024">
        <v>1961</v>
      </c>
      <c r="F6024" t="s">
        <v>15</v>
      </c>
      <c r="H6024" s="23">
        <v>42650</v>
      </c>
      <c r="I6024" s="20">
        <v>1</v>
      </c>
      <c r="J6024" t="s">
        <v>73</v>
      </c>
      <c r="K6024" s="1" t="s">
        <v>1288</v>
      </c>
      <c r="L6024">
        <v>2.49E-3</v>
      </c>
      <c r="M6024" s="20" t="s">
        <v>18</v>
      </c>
      <c r="P6024" s="1" t="s">
        <v>1002</v>
      </c>
      <c r="Q6024" s="20" t="s">
        <v>997</v>
      </c>
    </row>
    <row r="6025" spans="1:17" ht="30" x14ac:dyDescent="0.25">
      <c r="A6025">
        <v>36</v>
      </c>
      <c r="B6025" t="str">
        <f>IF(A6025="","",VLOOKUP(A6025,LOVs!$A$3:$B$62,2))</f>
        <v>Surrey</v>
      </c>
      <c r="C6025" t="str">
        <f>Table1[[#This Row],[School Name]]</f>
        <v>Senator Reid Elementary #060</v>
      </c>
      <c r="D6025" t="s">
        <v>1084</v>
      </c>
      <c r="E6025">
        <v>1961</v>
      </c>
      <c r="F6025" t="s">
        <v>15</v>
      </c>
      <c r="H6025" s="23">
        <v>42650</v>
      </c>
      <c r="I6025" s="20">
        <v>1</v>
      </c>
      <c r="J6025" t="s">
        <v>73</v>
      </c>
      <c r="K6025" s="1" t="s">
        <v>2655</v>
      </c>
      <c r="L6025">
        <v>1.0999999999999999E-2</v>
      </c>
      <c r="M6025" s="20" t="s">
        <v>15</v>
      </c>
      <c r="P6025" s="1" t="s">
        <v>996</v>
      </c>
      <c r="Q6025" s="20" t="s">
        <v>997</v>
      </c>
    </row>
    <row r="6026" spans="1:17" ht="30" x14ac:dyDescent="0.25">
      <c r="A6026">
        <v>36</v>
      </c>
      <c r="B6026" t="str">
        <f>IF(A6026="","",VLOOKUP(A6026,LOVs!$A$3:$B$62,2))</f>
        <v>Surrey</v>
      </c>
      <c r="C6026" t="str">
        <f>Table1[[#This Row],[School Name]]</f>
        <v>Senator Reid Elementary #060</v>
      </c>
      <c r="D6026" t="s">
        <v>1084</v>
      </c>
      <c r="E6026">
        <v>1961</v>
      </c>
      <c r="F6026" t="s">
        <v>15</v>
      </c>
      <c r="H6026" s="23">
        <v>42650</v>
      </c>
      <c r="I6026" s="20">
        <v>1</v>
      </c>
      <c r="J6026" t="s">
        <v>73</v>
      </c>
      <c r="K6026" s="1" t="s">
        <v>2655</v>
      </c>
      <c r="L6026">
        <v>1.0200000000000001E-3</v>
      </c>
      <c r="M6026" s="20" t="s">
        <v>18</v>
      </c>
      <c r="P6026" s="1" t="s">
        <v>1002</v>
      </c>
      <c r="Q6026" s="20" t="s">
        <v>997</v>
      </c>
    </row>
    <row r="6027" spans="1:17" x14ac:dyDescent="0.25">
      <c r="A6027">
        <v>36</v>
      </c>
      <c r="B6027" t="str">
        <f>IF(A6027="","",VLOOKUP(A6027,LOVs!$A$3:$B$62,2))</f>
        <v>Surrey</v>
      </c>
      <c r="C6027" t="str">
        <f>Table1[[#This Row],[School Name]]</f>
        <v>Senator Reid Elementary #060</v>
      </c>
      <c r="D6027" t="s">
        <v>1084</v>
      </c>
      <c r="E6027">
        <v>1961</v>
      </c>
      <c r="F6027" t="s">
        <v>15</v>
      </c>
      <c r="H6027" s="23">
        <v>42650</v>
      </c>
      <c r="I6027" s="20">
        <v>1</v>
      </c>
      <c r="J6027" t="s">
        <v>73</v>
      </c>
      <c r="K6027" s="1" t="s">
        <v>3372</v>
      </c>
      <c r="L6027">
        <v>0.27600000000000002</v>
      </c>
      <c r="M6027" s="20" t="s">
        <v>15</v>
      </c>
      <c r="P6027" s="1" t="s">
        <v>996</v>
      </c>
      <c r="Q6027" s="20" t="s">
        <v>997</v>
      </c>
    </row>
    <row r="6028" spans="1:17" x14ac:dyDescent="0.25">
      <c r="A6028">
        <v>36</v>
      </c>
      <c r="B6028" t="str">
        <f>IF(A6028="","",VLOOKUP(A6028,LOVs!$A$3:$B$62,2))</f>
        <v>Surrey</v>
      </c>
      <c r="C6028" t="str">
        <f>Table1[[#This Row],[School Name]]</f>
        <v>Senator Reid Elementary #060</v>
      </c>
      <c r="D6028" t="s">
        <v>1084</v>
      </c>
      <c r="E6028">
        <v>1961</v>
      </c>
      <c r="F6028" t="s">
        <v>15</v>
      </c>
      <c r="H6028" s="23">
        <v>42650</v>
      </c>
      <c r="I6028" s="20">
        <v>1</v>
      </c>
      <c r="J6028" t="s">
        <v>73</v>
      </c>
      <c r="K6028" s="1" t="s">
        <v>3372</v>
      </c>
      <c r="L6028">
        <v>6.6E-4</v>
      </c>
      <c r="M6028" s="20" t="s">
        <v>18</v>
      </c>
      <c r="P6028" s="1" t="s">
        <v>1002</v>
      </c>
      <c r="Q6028" s="20" t="s">
        <v>997</v>
      </c>
    </row>
    <row r="6029" spans="1:17" ht="30" x14ac:dyDescent="0.25">
      <c r="A6029">
        <v>36</v>
      </c>
      <c r="B6029" t="str">
        <f>IF(A6029="","",VLOOKUP(A6029,LOVs!$A$3:$B$62,2))</f>
        <v>Surrey</v>
      </c>
      <c r="C6029" t="str">
        <f>Table1[[#This Row],[School Name]]</f>
        <v>Senator Reid Elementary #060</v>
      </c>
      <c r="D6029" t="s">
        <v>1084</v>
      </c>
      <c r="E6029">
        <v>1961</v>
      </c>
      <c r="F6029" t="s">
        <v>15</v>
      </c>
      <c r="H6029" s="23">
        <v>42650</v>
      </c>
      <c r="I6029" s="20">
        <v>1</v>
      </c>
      <c r="J6029" t="s">
        <v>73</v>
      </c>
      <c r="K6029" s="1" t="s">
        <v>3373</v>
      </c>
      <c r="L6029">
        <v>3.1900000000000001E-3</v>
      </c>
      <c r="M6029" s="20" t="s">
        <v>18</v>
      </c>
      <c r="P6029" s="1" t="s">
        <v>996</v>
      </c>
      <c r="Q6029" s="20" t="s">
        <v>997</v>
      </c>
    </row>
    <row r="6030" spans="1:17" ht="30" x14ac:dyDescent="0.25">
      <c r="A6030">
        <v>36</v>
      </c>
      <c r="B6030" t="str">
        <f>IF(A6030="","",VLOOKUP(A6030,LOVs!$A$3:$B$62,2))</f>
        <v>Surrey</v>
      </c>
      <c r="C6030" t="str">
        <f>Table1[[#This Row],[School Name]]</f>
        <v>Senator Reid Elementary #060</v>
      </c>
      <c r="D6030" t="s">
        <v>1084</v>
      </c>
      <c r="E6030">
        <v>1961</v>
      </c>
      <c r="F6030" t="s">
        <v>15</v>
      </c>
      <c r="H6030" s="23">
        <v>42650</v>
      </c>
      <c r="I6030" s="20">
        <v>1</v>
      </c>
      <c r="J6030" t="s">
        <v>73</v>
      </c>
      <c r="K6030" s="1" t="s">
        <v>3373</v>
      </c>
      <c r="L6030">
        <v>1.49E-3</v>
      </c>
      <c r="M6030" s="20" t="s">
        <v>18</v>
      </c>
      <c r="P6030" s="1" t="s">
        <v>1002</v>
      </c>
      <c r="Q6030" s="20" t="s">
        <v>997</v>
      </c>
    </row>
    <row r="6031" spans="1:17" x14ac:dyDescent="0.25">
      <c r="A6031">
        <v>36</v>
      </c>
      <c r="B6031" t="str">
        <f>IF(A6031="","",VLOOKUP(A6031,LOVs!$A$3:$B$62,2))</f>
        <v>Surrey</v>
      </c>
      <c r="C6031" t="str">
        <f>Table1[[#This Row],[School Name]]</f>
        <v>Senator Reid Elementary #060</v>
      </c>
      <c r="D6031" t="s">
        <v>1084</v>
      </c>
      <c r="E6031">
        <v>1961</v>
      </c>
      <c r="F6031" t="s">
        <v>15</v>
      </c>
      <c r="H6031" s="23">
        <v>42650</v>
      </c>
      <c r="I6031" s="20">
        <v>1</v>
      </c>
      <c r="J6031" t="s">
        <v>73</v>
      </c>
      <c r="K6031" s="1" t="s">
        <v>3273</v>
      </c>
      <c r="L6031">
        <v>6.1599999999999997E-3</v>
      </c>
      <c r="M6031" s="20" t="s">
        <v>18</v>
      </c>
      <c r="P6031" s="1" t="s">
        <v>996</v>
      </c>
      <c r="Q6031" s="20" t="s">
        <v>997</v>
      </c>
    </row>
    <row r="6032" spans="1:17" x14ac:dyDescent="0.25">
      <c r="A6032">
        <v>36</v>
      </c>
      <c r="B6032" t="str">
        <f>IF(A6032="","",VLOOKUP(A6032,LOVs!$A$3:$B$62,2))</f>
        <v>Surrey</v>
      </c>
      <c r="C6032" t="str">
        <f>Table1[[#This Row],[School Name]]</f>
        <v>Senator Reid Elementary #060</v>
      </c>
      <c r="D6032" t="s">
        <v>1084</v>
      </c>
      <c r="E6032">
        <v>1961</v>
      </c>
      <c r="F6032" t="s">
        <v>15</v>
      </c>
      <c r="H6032" s="23">
        <v>42650</v>
      </c>
      <c r="I6032" s="20">
        <v>1</v>
      </c>
      <c r="J6032" t="s">
        <v>73</v>
      </c>
      <c r="K6032" s="1" t="s">
        <v>3273</v>
      </c>
      <c r="L6032">
        <v>2.1000000000000001E-2</v>
      </c>
      <c r="M6032" s="20" t="s">
        <v>15</v>
      </c>
      <c r="P6032" s="1" t="s">
        <v>1002</v>
      </c>
      <c r="Q6032" s="20" t="s">
        <v>997</v>
      </c>
    </row>
    <row r="6033" spans="1:17" x14ac:dyDescent="0.25">
      <c r="A6033">
        <v>36</v>
      </c>
      <c r="B6033" t="str">
        <f>IF(A6033="","",VLOOKUP(A6033,LOVs!$A$3:$B$62,2))</f>
        <v>Surrey</v>
      </c>
      <c r="C6033" t="str">
        <f>Table1[[#This Row],[School Name]]</f>
        <v>Senator Reid Elementary #060</v>
      </c>
      <c r="D6033" t="s">
        <v>1084</v>
      </c>
      <c r="E6033">
        <v>1961</v>
      </c>
      <c r="F6033" t="s">
        <v>15</v>
      </c>
      <c r="H6033" s="23">
        <v>42650</v>
      </c>
      <c r="I6033" s="20">
        <v>1</v>
      </c>
      <c r="J6033" t="s">
        <v>73</v>
      </c>
      <c r="K6033" s="1" t="s">
        <v>2539</v>
      </c>
      <c r="L6033">
        <v>6.3800000000000003E-3</v>
      </c>
      <c r="M6033" s="20" t="s">
        <v>18</v>
      </c>
      <c r="P6033" s="1" t="s">
        <v>996</v>
      </c>
      <c r="Q6033" s="20" t="s">
        <v>997</v>
      </c>
    </row>
    <row r="6034" spans="1:17" x14ac:dyDescent="0.25">
      <c r="A6034">
        <v>36</v>
      </c>
      <c r="B6034" t="str">
        <f>IF(A6034="","",VLOOKUP(A6034,LOVs!$A$3:$B$62,2))</f>
        <v>Surrey</v>
      </c>
      <c r="C6034" t="str">
        <f>Table1[[#This Row],[School Name]]</f>
        <v>Senator Reid Elementary #060</v>
      </c>
      <c r="D6034" t="s">
        <v>1084</v>
      </c>
      <c r="E6034">
        <v>1961</v>
      </c>
      <c r="F6034" t="s">
        <v>15</v>
      </c>
      <c r="H6034" s="23">
        <v>42650</v>
      </c>
      <c r="I6034" s="20">
        <v>1</v>
      </c>
      <c r="J6034" t="s">
        <v>73</v>
      </c>
      <c r="K6034" s="1" t="s">
        <v>2539</v>
      </c>
      <c r="L6034">
        <v>5.6999999999999998E-4</v>
      </c>
      <c r="M6034" s="20" t="s">
        <v>18</v>
      </c>
      <c r="P6034" s="1" t="s">
        <v>1002</v>
      </c>
      <c r="Q6034" s="20" t="s">
        <v>997</v>
      </c>
    </row>
    <row r="6035" spans="1:17" x14ac:dyDescent="0.25">
      <c r="A6035">
        <v>36</v>
      </c>
      <c r="B6035" t="str">
        <f>IF(A6035="","",VLOOKUP(A6035,LOVs!$A$3:$B$62,2))</f>
        <v>Surrey</v>
      </c>
      <c r="C6035" t="str">
        <f>Table1[[#This Row],[School Name]]</f>
        <v>Senator Reid Elementary #060</v>
      </c>
      <c r="D6035" t="s">
        <v>1084</v>
      </c>
      <c r="E6035">
        <v>1961</v>
      </c>
      <c r="F6035" t="s">
        <v>15</v>
      </c>
      <c r="H6035" s="23">
        <v>42650</v>
      </c>
      <c r="I6035" s="20">
        <v>1</v>
      </c>
      <c r="J6035" t="s">
        <v>73</v>
      </c>
      <c r="K6035" s="1" t="s">
        <v>3374</v>
      </c>
      <c r="L6035">
        <v>5.6100000000000004E-3</v>
      </c>
      <c r="M6035" s="20" t="s">
        <v>18</v>
      </c>
      <c r="P6035" s="1" t="s">
        <v>996</v>
      </c>
      <c r="Q6035" s="20" t="s">
        <v>997</v>
      </c>
    </row>
    <row r="6036" spans="1:17" x14ac:dyDescent="0.25">
      <c r="A6036">
        <v>36</v>
      </c>
      <c r="B6036" t="str">
        <f>IF(A6036="","",VLOOKUP(A6036,LOVs!$A$3:$B$62,2))</f>
        <v>Surrey</v>
      </c>
      <c r="C6036" t="str">
        <f>Table1[[#This Row],[School Name]]</f>
        <v>Senator Reid Elementary #060</v>
      </c>
      <c r="D6036" t="s">
        <v>1084</v>
      </c>
      <c r="E6036">
        <v>1961</v>
      </c>
      <c r="F6036" t="s">
        <v>15</v>
      </c>
      <c r="H6036" s="23">
        <v>42650</v>
      </c>
      <c r="I6036" s="20">
        <v>1</v>
      </c>
      <c r="J6036" t="s">
        <v>73</v>
      </c>
      <c r="K6036" s="1" t="s">
        <v>3374</v>
      </c>
      <c r="L6036">
        <v>4.2000000000000002E-4</v>
      </c>
      <c r="M6036" s="20" t="s">
        <v>18</v>
      </c>
      <c r="P6036" s="1" t="s">
        <v>1002</v>
      </c>
      <c r="Q6036" s="20" t="s">
        <v>997</v>
      </c>
    </row>
    <row r="6037" spans="1:17" x14ac:dyDescent="0.25">
      <c r="A6037">
        <v>36</v>
      </c>
      <c r="B6037" t="str">
        <f>IF(A6037="","",VLOOKUP(A6037,LOVs!$A$3:$B$62,2))</f>
        <v>Surrey</v>
      </c>
      <c r="C6037" t="str">
        <f>Table1[[#This Row],[School Name]]</f>
        <v>Senator Reid Elementary #060</v>
      </c>
      <c r="D6037" t="s">
        <v>1084</v>
      </c>
      <c r="E6037">
        <v>1961</v>
      </c>
      <c r="F6037" t="s">
        <v>15</v>
      </c>
      <c r="H6037" s="23">
        <v>42650</v>
      </c>
      <c r="I6037" s="20">
        <v>1</v>
      </c>
      <c r="J6037" t="s">
        <v>73</v>
      </c>
      <c r="K6037" s="1" t="s">
        <v>3375</v>
      </c>
      <c r="L6037">
        <v>4.13E-3</v>
      </c>
      <c r="M6037" s="20" t="s">
        <v>18</v>
      </c>
      <c r="P6037" s="1" t="s">
        <v>996</v>
      </c>
      <c r="Q6037" s="20" t="s">
        <v>997</v>
      </c>
    </row>
    <row r="6038" spans="1:17" x14ac:dyDescent="0.25">
      <c r="A6038">
        <v>36</v>
      </c>
      <c r="B6038" t="str">
        <f>IF(A6038="","",VLOOKUP(A6038,LOVs!$A$3:$B$62,2))</f>
        <v>Surrey</v>
      </c>
      <c r="C6038" t="str">
        <f>Table1[[#This Row],[School Name]]</f>
        <v>Senator Reid Elementary #060</v>
      </c>
      <c r="D6038" t="s">
        <v>1084</v>
      </c>
      <c r="E6038">
        <v>1961</v>
      </c>
      <c r="F6038" t="s">
        <v>15</v>
      </c>
      <c r="H6038" s="23">
        <v>42650</v>
      </c>
      <c r="I6038" s="20">
        <v>1</v>
      </c>
      <c r="J6038" t="s">
        <v>73</v>
      </c>
      <c r="K6038" s="1" t="s">
        <v>3375</v>
      </c>
      <c r="L6038">
        <v>2.9999999999999997E-4</v>
      </c>
      <c r="M6038" s="20" t="s">
        <v>18</v>
      </c>
      <c r="P6038" s="1" t="s">
        <v>1002</v>
      </c>
      <c r="Q6038" s="20" t="s">
        <v>997</v>
      </c>
    </row>
    <row r="6039" spans="1:17" x14ac:dyDescent="0.25">
      <c r="A6039">
        <v>36</v>
      </c>
      <c r="B6039" t="str">
        <f>IF(A6039="","",VLOOKUP(A6039,LOVs!$A$3:$B$62,2))</f>
        <v>Surrey</v>
      </c>
      <c r="C6039" t="str">
        <f>Table1[[#This Row],[School Name]]</f>
        <v>Senator Reid Elementary #060</v>
      </c>
      <c r="D6039" t="s">
        <v>1084</v>
      </c>
      <c r="E6039">
        <v>1961</v>
      </c>
      <c r="F6039" t="s">
        <v>15</v>
      </c>
      <c r="H6039" s="23">
        <v>42650</v>
      </c>
      <c r="I6039" s="20">
        <v>1</v>
      </c>
      <c r="J6039" t="s">
        <v>73</v>
      </c>
      <c r="K6039" s="1" t="s">
        <v>3376</v>
      </c>
      <c r="L6039">
        <v>3.7399999999999998E-3</v>
      </c>
      <c r="M6039" s="20" t="s">
        <v>18</v>
      </c>
      <c r="P6039" s="1" t="s">
        <v>996</v>
      </c>
      <c r="Q6039" s="20" t="s">
        <v>997</v>
      </c>
    </row>
    <row r="6040" spans="1:17" x14ac:dyDescent="0.25">
      <c r="A6040">
        <v>36</v>
      </c>
      <c r="B6040" t="str">
        <f>IF(A6040="","",VLOOKUP(A6040,LOVs!$A$3:$B$62,2))</f>
        <v>Surrey</v>
      </c>
      <c r="C6040" t="str">
        <f>Table1[[#This Row],[School Name]]</f>
        <v>Senator Reid Elementary #060</v>
      </c>
      <c r="D6040" t="s">
        <v>1084</v>
      </c>
      <c r="E6040">
        <v>1961</v>
      </c>
      <c r="F6040" t="s">
        <v>15</v>
      </c>
      <c r="H6040" s="23">
        <v>42650</v>
      </c>
      <c r="I6040" s="20">
        <v>1</v>
      </c>
      <c r="J6040" t="s">
        <v>73</v>
      </c>
      <c r="K6040" s="1" t="s">
        <v>3376</v>
      </c>
      <c r="L6040">
        <v>1.1E-4</v>
      </c>
      <c r="M6040" s="20" t="s">
        <v>18</v>
      </c>
      <c r="P6040" s="1" t="s">
        <v>1002</v>
      </c>
      <c r="Q6040" s="20" t="s">
        <v>997</v>
      </c>
    </row>
    <row r="6041" spans="1:17" x14ac:dyDescent="0.25">
      <c r="A6041">
        <v>36</v>
      </c>
      <c r="B6041" t="str">
        <f>IF(A6041="","",VLOOKUP(A6041,LOVs!$A$3:$B$62,2))</f>
        <v>Surrey</v>
      </c>
      <c r="C6041" t="str">
        <f>Table1[[#This Row],[School Name]]</f>
        <v>Senator Reid Elementary #060</v>
      </c>
      <c r="D6041" t="s">
        <v>1084</v>
      </c>
      <c r="E6041">
        <v>1961</v>
      </c>
      <c r="F6041" t="s">
        <v>15</v>
      </c>
      <c r="H6041" s="23">
        <v>42650</v>
      </c>
      <c r="I6041" s="20">
        <v>1</v>
      </c>
      <c r="J6041" t="s">
        <v>73</v>
      </c>
      <c r="K6041" s="1" t="s">
        <v>3017</v>
      </c>
      <c r="L6041">
        <v>1.8400000000000001E-3</v>
      </c>
      <c r="M6041" s="20" t="s">
        <v>18</v>
      </c>
      <c r="P6041" s="1" t="s">
        <v>996</v>
      </c>
      <c r="Q6041" s="20" t="s">
        <v>997</v>
      </c>
    </row>
    <row r="6042" spans="1:17" x14ac:dyDescent="0.25">
      <c r="A6042">
        <v>36</v>
      </c>
      <c r="B6042" t="str">
        <f>IF(A6042="","",VLOOKUP(A6042,LOVs!$A$3:$B$62,2))</f>
        <v>Surrey</v>
      </c>
      <c r="C6042" t="str">
        <f>Table1[[#This Row],[School Name]]</f>
        <v>Senator Reid Elementary #060</v>
      </c>
      <c r="D6042" t="s">
        <v>1084</v>
      </c>
      <c r="E6042">
        <v>1961</v>
      </c>
      <c r="F6042" t="s">
        <v>15</v>
      </c>
      <c r="H6042" s="23">
        <v>42650</v>
      </c>
      <c r="I6042" s="20">
        <v>1</v>
      </c>
      <c r="J6042" t="s">
        <v>73</v>
      </c>
      <c r="K6042" s="1" t="s">
        <v>3017</v>
      </c>
      <c r="L6042">
        <v>2.1000000000000001E-4</v>
      </c>
      <c r="M6042" s="20" t="s">
        <v>18</v>
      </c>
      <c r="P6042" s="1" t="s">
        <v>1002</v>
      </c>
      <c r="Q6042" s="20" t="s">
        <v>997</v>
      </c>
    </row>
    <row r="6043" spans="1:17" x14ac:dyDescent="0.25">
      <c r="A6043">
        <v>36</v>
      </c>
      <c r="B6043" t="str">
        <f>IF(A6043="","",VLOOKUP(A6043,LOVs!$A$3:$B$62,2))</f>
        <v>Surrey</v>
      </c>
      <c r="C6043" t="str">
        <f>Table1[[#This Row],[School Name]]</f>
        <v>Senator Reid Elementary #060</v>
      </c>
      <c r="D6043" t="s">
        <v>1084</v>
      </c>
      <c r="E6043">
        <v>1961</v>
      </c>
      <c r="F6043" t="s">
        <v>15</v>
      </c>
      <c r="H6043" s="23">
        <v>42650</v>
      </c>
      <c r="I6043" s="20">
        <v>1</v>
      </c>
      <c r="J6043" t="s">
        <v>73</v>
      </c>
      <c r="K6043" s="1" t="s">
        <v>3019</v>
      </c>
      <c r="L6043">
        <v>8.9899999999999997E-3</v>
      </c>
      <c r="M6043" s="20" t="s">
        <v>18</v>
      </c>
      <c r="P6043" s="1" t="s">
        <v>996</v>
      </c>
      <c r="Q6043" s="20" t="s">
        <v>997</v>
      </c>
    </row>
    <row r="6044" spans="1:17" x14ac:dyDescent="0.25">
      <c r="A6044">
        <v>36</v>
      </c>
      <c r="B6044" t="str">
        <f>IF(A6044="","",VLOOKUP(A6044,LOVs!$A$3:$B$62,2))</f>
        <v>Surrey</v>
      </c>
      <c r="C6044" t="str">
        <f>Table1[[#This Row],[School Name]]</f>
        <v>Senator Reid Elementary #060</v>
      </c>
      <c r="D6044" t="s">
        <v>1084</v>
      </c>
      <c r="E6044">
        <v>1961</v>
      </c>
      <c r="F6044" t="s">
        <v>15</v>
      </c>
      <c r="H6044" s="23">
        <v>42650</v>
      </c>
      <c r="I6044" s="20">
        <v>1</v>
      </c>
      <c r="J6044" t="s">
        <v>73</v>
      </c>
      <c r="K6044" s="1" t="s">
        <v>3019</v>
      </c>
      <c r="L6044">
        <v>4.6999999999999999E-4</v>
      </c>
      <c r="M6044" s="20" t="s">
        <v>18</v>
      </c>
      <c r="P6044" s="1" t="s">
        <v>1002</v>
      </c>
      <c r="Q6044" s="20" t="s">
        <v>997</v>
      </c>
    </row>
    <row r="6045" spans="1:17" x14ac:dyDescent="0.25">
      <c r="A6045">
        <v>36</v>
      </c>
      <c r="B6045" t="str">
        <f>IF(A6045="","",VLOOKUP(A6045,LOVs!$A$3:$B$62,2))</f>
        <v>Surrey</v>
      </c>
      <c r="C6045" t="str">
        <f>Table1[[#This Row],[School Name]]</f>
        <v>Senator Reid Elementary #060</v>
      </c>
      <c r="D6045" t="s">
        <v>1084</v>
      </c>
      <c r="E6045">
        <v>1961</v>
      </c>
      <c r="F6045" t="s">
        <v>15</v>
      </c>
      <c r="H6045" s="23">
        <v>42650</v>
      </c>
      <c r="I6045" s="20">
        <v>1</v>
      </c>
      <c r="J6045" t="s">
        <v>73</v>
      </c>
      <c r="K6045" s="1" t="s">
        <v>3377</v>
      </c>
      <c r="L6045">
        <v>7.0200000000000002E-3</v>
      </c>
      <c r="M6045" s="20" t="s">
        <v>18</v>
      </c>
      <c r="P6045" s="1" t="s">
        <v>996</v>
      </c>
      <c r="Q6045" s="20" t="s">
        <v>997</v>
      </c>
    </row>
    <row r="6046" spans="1:17" x14ac:dyDescent="0.25">
      <c r="A6046">
        <v>36</v>
      </c>
      <c r="B6046" t="str">
        <f>IF(A6046="","",VLOOKUP(A6046,LOVs!$A$3:$B$62,2))</f>
        <v>Surrey</v>
      </c>
      <c r="C6046" t="str">
        <f>Table1[[#This Row],[School Name]]</f>
        <v>Senator Reid Elementary #060</v>
      </c>
      <c r="D6046" t="s">
        <v>1084</v>
      </c>
      <c r="E6046">
        <v>1961</v>
      </c>
      <c r="F6046" t="s">
        <v>15</v>
      </c>
      <c r="H6046" s="23">
        <v>42650</v>
      </c>
      <c r="I6046" s="20">
        <v>1</v>
      </c>
      <c r="J6046" t="s">
        <v>73</v>
      </c>
      <c r="K6046" s="1" t="s">
        <v>3377</v>
      </c>
      <c r="L6046">
        <v>4.8000000000000001E-4</v>
      </c>
      <c r="M6046" s="20" t="s">
        <v>18</v>
      </c>
      <c r="P6046" s="1" t="s">
        <v>1002</v>
      </c>
      <c r="Q6046" s="20" t="s">
        <v>997</v>
      </c>
    </row>
    <row r="6047" spans="1:17" x14ac:dyDescent="0.25">
      <c r="A6047">
        <v>36</v>
      </c>
      <c r="B6047" t="str">
        <f>IF(A6047="","",VLOOKUP(A6047,LOVs!$A$3:$B$62,2))</f>
        <v>Surrey</v>
      </c>
      <c r="C6047" t="str">
        <f>Table1[[#This Row],[School Name]]</f>
        <v>Senator Reid Elementary #060</v>
      </c>
      <c r="D6047" t="s">
        <v>1084</v>
      </c>
      <c r="E6047">
        <v>1961</v>
      </c>
      <c r="F6047" t="s">
        <v>15</v>
      </c>
      <c r="H6047" s="23">
        <v>42650</v>
      </c>
      <c r="I6047" s="20">
        <v>1</v>
      </c>
      <c r="J6047" t="s">
        <v>73</v>
      </c>
      <c r="K6047" s="1" t="s">
        <v>3378</v>
      </c>
      <c r="L6047">
        <v>6.77E-3</v>
      </c>
      <c r="M6047" s="20" t="s">
        <v>18</v>
      </c>
      <c r="P6047" s="1" t="s">
        <v>996</v>
      </c>
      <c r="Q6047" s="20" t="s">
        <v>997</v>
      </c>
    </row>
    <row r="6048" spans="1:17" x14ac:dyDescent="0.25">
      <c r="A6048">
        <v>36</v>
      </c>
      <c r="B6048" t="str">
        <f>IF(A6048="","",VLOOKUP(A6048,LOVs!$A$3:$B$62,2))</f>
        <v>Surrey</v>
      </c>
      <c r="C6048" t="str">
        <f>Table1[[#This Row],[School Name]]</f>
        <v>Senator Reid Elementary #060</v>
      </c>
      <c r="D6048" t="s">
        <v>1084</v>
      </c>
      <c r="E6048">
        <v>1961</v>
      </c>
      <c r="F6048" t="s">
        <v>15</v>
      </c>
      <c r="H6048" s="23">
        <v>42650</v>
      </c>
      <c r="I6048" s="20">
        <v>1</v>
      </c>
      <c r="J6048" t="s">
        <v>73</v>
      </c>
      <c r="K6048" s="1" t="s">
        <v>3378</v>
      </c>
      <c r="L6048">
        <v>3.0699999999999998E-3</v>
      </c>
      <c r="M6048" s="20" t="s">
        <v>18</v>
      </c>
      <c r="P6048" s="1" t="s">
        <v>1002</v>
      </c>
      <c r="Q6048" s="20" t="s">
        <v>997</v>
      </c>
    </row>
    <row r="6049" spans="1:17" x14ac:dyDescent="0.25">
      <c r="A6049">
        <v>36</v>
      </c>
      <c r="B6049" t="str">
        <f>IF(A6049="","",VLOOKUP(A6049,LOVs!$A$3:$B$62,2))</f>
        <v>Surrey</v>
      </c>
      <c r="C6049" t="str">
        <f>Table1[[#This Row],[School Name]]</f>
        <v>Senator Reid Elementary #060</v>
      </c>
      <c r="D6049" t="s">
        <v>1084</v>
      </c>
      <c r="E6049">
        <v>1961</v>
      </c>
      <c r="F6049" t="s">
        <v>15</v>
      </c>
      <c r="H6049" s="23">
        <v>42650</v>
      </c>
      <c r="I6049" s="20">
        <v>1</v>
      </c>
      <c r="J6049" t="s">
        <v>73</v>
      </c>
      <c r="K6049" s="1" t="s">
        <v>3379</v>
      </c>
      <c r="L6049">
        <v>6.7400000000000003E-3</v>
      </c>
      <c r="M6049" s="20" t="s">
        <v>18</v>
      </c>
      <c r="P6049" s="1" t="s">
        <v>996</v>
      </c>
      <c r="Q6049" s="20" t="s">
        <v>997</v>
      </c>
    </row>
    <row r="6050" spans="1:17" x14ac:dyDescent="0.25">
      <c r="A6050">
        <v>36</v>
      </c>
      <c r="B6050" t="str">
        <f>IF(A6050="","",VLOOKUP(A6050,LOVs!$A$3:$B$62,2))</f>
        <v>Surrey</v>
      </c>
      <c r="C6050" t="str">
        <f>Table1[[#This Row],[School Name]]</f>
        <v>Senator Reid Elementary #060</v>
      </c>
      <c r="D6050" t="s">
        <v>1084</v>
      </c>
      <c r="E6050">
        <v>1961</v>
      </c>
      <c r="F6050" t="s">
        <v>15</v>
      </c>
      <c r="H6050" s="23">
        <v>42650</v>
      </c>
      <c r="I6050" s="20">
        <v>1</v>
      </c>
      <c r="J6050" t="s">
        <v>73</v>
      </c>
      <c r="K6050" s="1" t="s">
        <v>3379</v>
      </c>
      <c r="L6050">
        <v>4.7800000000000004E-3</v>
      </c>
      <c r="M6050" s="20" t="s">
        <v>18</v>
      </c>
      <c r="P6050" s="1" t="s">
        <v>1002</v>
      </c>
      <c r="Q6050" s="20" t="s">
        <v>997</v>
      </c>
    </row>
    <row r="6051" spans="1:17" x14ac:dyDescent="0.25">
      <c r="A6051">
        <v>36</v>
      </c>
      <c r="B6051" t="str">
        <f>IF(A6051="","",VLOOKUP(A6051,LOVs!$A$3:$B$62,2))</f>
        <v>Surrey</v>
      </c>
      <c r="C6051" t="str">
        <f>Table1[[#This Row],[School Name]]</f>
        <v>Senator Reid Elementary #060</v>
      </c>
      <c r="D6051" t="s">
        <v>1084</v>
      </c>
      <c r="E6051">
        <v>1961</v>
      </c>
      <c r="F6051" t="s">
        <v>15</v>
      </c>
      <c r="H6051" s="23">
        <v>42650</v>
      </c>
      <c r="I6051" s="20">
        <v>1</v>
      </c>
      <c r="J6051" t="s">
        <v>73</v>
      </c>
      <c r="K6051" s="1" t="s">
        <v>3380</v>
      </c>
      <c r="L6051">
        <v>0.20399999999999999</v>
      </c>
      <c r="M6051" s="20" t="s">
        <v>15</v>
      </c>
      <c r="P6051" s="1" t="s">
        <v>996</v>
      </c>
      <c r="Q6051" s="20" t="s">
        <v>997</v>
      </c>
    </row>
    <row r="6052" spans="1:17" x14ac:dyDescent="0.25">
      <c r="A6052">
        <v>36</v>
      </c>
      <c r="B6052" t="str">
        <f>IF(A6052="","",VLOOKUP(A6052,LOVs!$A$3:$B$62,2))</f>
        <v>Surrey</v>
      </c>
      <c r="C6052" t="str">
        <f>Table1[[#This Row],[School Name]]</f>
        <v>Senator Reid Elementary #060</v>
      </c>
      <c r="D6052" t="s">
        <v>1084</v>
      </c>
      <c r="E6052">
        <v>1961</v>
      </c>
      <c r="F6052" t="s">
        <v>15</v>
      </c>
      <c r="H6052" s="23">
        <v>42650</v>
      </c>
      <c r="I6052" s="20">
        <v>1</v>
      </c>
      <c r="J6052" t="s">
        <v>73</v>
      </c>
      <c r="K6052" s="1" t="s">
        <v>3380</v>
      </c>
      <c r="L6052">
        <v>5.0000000000000001E-4</v>
      </c>
      <c r="M6052" s="20" t="s">
        <v>18</v>
      </c>
      <c r="P6052" s="1" t="s">
        <v>1002</v>
      </c>
      <c r="Q6052" s="20" t="s">
        <v>997</v>
      </c>
    </row>
    <row r="6053" spans="1:17" x14ac:dyDescent="0.25">
      <c r="A6053">
        <v>36</v>
      </c>
      <c r="B6053" t="str">
        <f>IF(A6053="","",VLOOKUP(A6053,LOVs!$A$3:$B$62,2))</f>
        <v>Surrey</v>
      </c>
      <c r="C6053" t="str">
        <f>Table1[[#This Row],[School Name]]</f>
        <v>Senator Reid Elementary #060</v>
      </c>
      <c r="D6053" t="s">
        <v>1084</v>
      </c>
      <c r="E6053">
        <v>1961</v>
      </c>
      <c r="F6053" t="s">
        <v>15</v>
      </c>
      <c r="H6053" s="23">
        <v>42650</v>
      </c>
      <c r="I6053" s="20">
        <v>1</v>
      </c>
      <c r="J6053" t="s">
        <v>73</v>
      </c>
      <c r="K6053" s="1" t="s">
        <v>3381</v>
      </c>
      <c r="L6053">
        <v>1.54E-2</v>
      </c>
      <c r="M6053" s="20" t="s">
        <v>15</v>
      </c>
      <c r="P6053" s="1" t="s">
        <v>996</v>
      </c>
      <c r="Q6053" s="20" t="s">
        <v>997</v>
      </c>
    </row>
    <row r="6054" spans="1:17" x14ac:dyDescent="0.25">
      <c r="A6054">
        <v>36</v>
      </c>
      <c r="B6054" t="str">
        <f>IF(A6054="","",VLOOKUP(A6054,LOVs!$A$3:$B$62,2))</f>
        <v>Surrey</v>
      </c>
      <c r="C6054" t="str">
        <f>Table1[[#This Row],[School Name]]</f>
        <v>Senator Reid Elementary #060</v>
      </c>
      <c r="D6054" t="s">
        <v>1084</v>
      </c>
      <c r="E6054">
        <v>1961</v>
      </c>
      <c r="F6054" t="s">
        <v>15</v>
      </c>
      <c r="H6054" s="23">
        <v>42650</v>
      </c>
      <c r="I6054" s="20">
        <v>1</v>
      </c>
      <c r="J6054" t="s">
        <v>73</v>
      </c>
      <c r="K6054" s="1" t="s">
        <v>3381</v>
      </c>
      <c r="L6054">
        <v>4.6999999999999999E-4</v>
      </c>
      <c r="M6054" s="20" t="s">
        <v>18</v>
      </c>
      <c r="P6054" s="1" t="s">
        <v>1002</v>
      </c>
      <c r="Q6054" s="20" t="s">
        <v>997</v>
      </c>
    </row>
    <row r="6055" spans="1:17" x14ac:dyDescent="0.25">
      <c r="A6055">
        <v>36</v>
      </c>
      <c r="B6055" t="str">
        <f>IF(A6055="","",VLOOKUP(A6055,LOVs!$A$3:$B$62,2))</f>
        <v>Surrey</v>
      </c>
      <c r="C6055" t="str">
        <f>Table1[[#This Row],[School Name]]</f>
        <v>Senator Reid Elementary #060</v>
      </c>
      <c r="D6055" t="s">
        <v>1084</v>
      </c>
      <c r="E6055">
        <v>1961</v>
      </c>
      <c r="F6055" t="s">
        <v>15</v>
      </c>
      <c r="H6055" s="23">
        <v>42650</v>
      </c>
      <c r="I6055" s="20">
        <v>1</v>
      </c>
      <c r="J6055" t="s">
        <v>73</v>
      </c>
      <c r="K6055" s="1" t="s">
        <v>3382</v>
      </c>
      <c r="L6055">
        <v>7.7099999999999998E-3</v>
      </c>
      <c r="M6055" s="20" t="s">
        <v>18</v>
      </c>
      <c r="P6055" s="1" t="s">
        <v>996</v>
      </c>
      <c r="Q6055" s="20" t="s">
        <v>997</v>
      </c>
    </row>
    <row r="6056" spans="1:17" x14ac:dyDescent="0.25">
      <c r="A6056">
        <v>36</v>
      </c>
      <c r="B6056" t="str">
        <f>IF(A6056="","",VLOOKUP(A6056,LOVs!$A$3:$B$62,2))</f>
        <v>Surrey</v>
      </c>
      <c r="C6056" t="str">
        <f>Table1[[#This Row],[School Name]]</f>
        <v>Senator Reid Elementary #060</v>
      </c>
      <c r="D6056" t="s">
        <v>1084</v>
      </c>
      <c r="E6056">
        <v>1961</v>
      </c>
      <c r="F6056" t="s">
        <v>15</v>
      </c>
      <c r="H6056" s="23">
        <v>42650</v>
      </c>
      <c r="I6056" s="20">
        <v>1</v>
      </c>
      <c r="J6056" t="s">
        <v>73</v>
      </c>
      <c r="K6056" s="1" t="s">
        <v>3382</v>
      </c>
      <c r="L6056">
        <v>2.4000000000000001E-4</v>
      </c>
      <c r="M6056" s="20" t="s">
        <v>18</v>
      </c>
      <c r="P6056" s="1" t="s">
        <v>1002</v>
      </c>
      <c r="Q6056" s="20" t="s">
        <v>997</v>
      </c>
    </row>
    <row r="6057" spans="1:17" x14ac:dyDescent="0.25">
      <c r="A6057">
        <v>36</v>
      </c>
      <c r="B6057" t="str">
        <f>IF(A6057="","",VLOOKUP(A6057,LOVs!$A$3:$B$62,2))</f>
        <v>Surrey</v>
      </c>
      <c r="C6057" t="str">
        <f>Table1[[#This Row],[School Name]]</f>
        <v>Senator Reid Elementary #060</v>
      </c>
      <c r="D6057" t="s">
        <v>1084</v>
      </c>
      <c r="E6057">
        <v>1961</v>
      </c>
      <c r="F6057" t="s">
        <v>15</v>
      </c>
      <c r="H6057" s="23">
        <v>42650</v>
      </c>
      <c r="I6057" s="20">
        <v>1</v>
      </c>
      <c r="J6057" t="s">
        <v>73</v>
      </c>
      <c r="K6057" s="1" t="s">
        <v>3383</v>
      </c>
      <c r="L6057">
        <v>7.8100000000000001E-3</v>
      </c>
      <c r="M6057" s="20" t="s">
        <v>18</v>
      </c>
      <c r="P6057" s="1" t="s">
        <v>996</v>
      </c>
      <c r="Q6057" s="20" t="s">
        <v>997</v>
      </c>
    </row>
    <row r="6058" spans="1:17" x14ac:dyDescent="0.25">
      <c r="A6058">
        <v>36</v>
      </c>
      <c r="B6058" t="str">
        <f>IF(A6058="","",VLOOKUP(A6058,LOVs!$A$3:$B$62,2))</f>
        <v>Surrey</v>
      </c>
      <c r="C6058" t="str">
        <f>Table1[[#This Row],[School Name]]</f>
        <v>Senator Reid Elementary #060</v>
      </c>
      <c r="D6058" t="s">
        <v>1084</v>
      </c>
      <c r="E6058">
        <v>1961</v>
      </c>
      <c r="F6058" t="s">
        <v>15</v>
      </c>
      <c r="H6058" s="23">
        <v>42650</v>
      </c>
      <c r="I6058" s="20">
        <v>1</v>
      </c>
      <c r="J6058" t="s">
        <v>73</v>
      </c>
      <c r="K6058" s="1" t="s">
        <v>3383</v>
      </c>
      <c r="L6058">
        <v>1.4999999999999999E-4</v>
      </c>
      <c r="M6058" s="20" t="s">
        <v>18</v>
      </c>
      <c r="P6058" s="1" t="s">
        <v>1002</v>
      </c>
      <c r="Q6058" s="20" t="s">
        <v>997</v>
      </c>
    </row>
    <row r="6059" spans="1:17" x14ac:dyDescent="0.25">
      <c r="A6059">
        <v>36</v>
      </c>
      <c r="B6059" t="str">
        <f>IF(A6059="","",VLOOKUP(A6059,LOVs!$A$3:$B$62,2))</f>
        <v>Surrey</v>
      </c>
      <c r="C6059" t="str">
        <f>Table1[[#This Row],[School Name]]</f>
        <v>Senator Reid Elementary #060</v>
      </c>
      <c r="D6059" t="s">
        <v>1084</v>
      </c>
      <c r="E6059">
        <v>1961</v>
      </c>
      <c r="F6059" t="s">
        <v>15</v>
      </c>
      <c r="H6059" s="23">
        <v>42650</v>
      </c>
      <c r="I6059" s="20">
        <v>1</v>
      </c>
      <c r="J6059" t="s">
        <v>73</v>
      </c>
      <c r="K6059" s="1" t="s">
        <v>3384</v>
      </c>
      <c r="L6059">
        <v>1.32E-2</v>
      </c>
      <c r="M6059" s="20" t="s">
        <v>15</v>
      </c>
      <c r="P6059" s="1" t="s">
        <v>996</v>
      </c>
      <c r="Q6059" s="20" t="s">
        <v>997</v>
      </c>
    </row>
    <row r="6060" spans="1:17" x14ac:dyDescent="0.25">
      <c r="A6060">
        <v>36</v>
      </c>
      <c r="B6060" t="str">
        <f>IF(A6060="","",VLOOKUP(A6060,LOVs!$A$3:$B$62,2))</f>
        <v>Surrey</v>
      </c>
      <c r="C6060" t="str">
        <f>Table1[[#This Row],[School Name]]</f>
        <v>Senator Reid Elementary #060</v>
      </c>
      <c r="D6060" t="s">
        <v>1084</v>
      </c>
      <c r="E6060">
        <v>1961</v>
      </c>
      <c r="F6060" t="s">
        <v>15</v>
      </c>
      <c r="H6060" s="23">
        <v>42650</v>
      </c>
      <c r="I6060" s="20">
        <v>1</v>
      </c>
      <c r="J6060" t="s">
        <v>73</v>
      </c>
      <c r="K6060" s="1" t="s">
        <v>3384</v>
      </c>
      <c r="L6060">
        <v>1.6000000000000001E-4</v>
      </c>
      <c r="M6060" s="20" t="s">
        <v>18</v>
      </c>
      <c r="P6060" s="1" t="s">
        <v>1002</v>
      </c>
      <c r="Q6060" s="20" t="s">
        <v>997</v>
      </c>
    </row>
    <row r="6061" spans="1:17" x14ac:dyDescent="0.25">
      <c r="A6061">
        <v>36</v>
      </c>
      <c r="B6061" t="str">
        <f>IF(A6061="","",VLOOKUP(A6061,LOVs!$A$3:$B$62,2))</f>
        <v>Surrey</v>
      </c>
      <c r="C6061" t="str">
        <f>Table1[[#This Row],[School Name]]</f>
        <v>Senator Reid Elementary #060</v>
      </c>
      <c r="D6061" t="s">
        <v>1084</v>
      </c>
      <c r="E6061">
        <v>1961</v>
      </c>
      <c r="F6061" t="s">
        <v>15</v>
      </c>
      <c r="H6061" s="23">
        <v>42650</v>
      </c>
      <c r="I6061" s="20">
        <v>1</v>
      </c>
      <c r="J6061" t="s">
        <v>73</v>
      </c>
      <c r="K6061" s="1" t="s">
        <v>3385</v>
      </c>
      <c r="L6061">
        <v>1.01E-2</v>
      </c>
      <c r="M6061" s="20" t="s">
        <v>15</v>
      </c>
      <c r="P6061" s="1" t="s">
        <v>996</v>
      </c>
      <c r="Q6061" s="20" t="s">
        <v>997</v>
      </c>
    </row>
    <row r="6062" spans="1:17" x14ac:dyDescent="0.25">
      <c r="A6062">
        <v>36</v>
      </c>
      <c r="B6062" t="str">
        <f>IF(A6062="","",VLOOKUP(A6062,LOVs!$A$3:$B$62,2))</f>
        <v>Surrey</v>
      </c>
      <c r="C6062" t="str">
        <f>Table1[[#This Row],[School Name]]</f>
        <v>Senator Reid Elementary #060</v>
      </c>
      <c r="D6062" t="s">
        <v>1084</v>
      </c>
      <c r="E6062">
        <v>1961</v>
      </c>
      <c r="F6062" t="s">
        <v>15</v>
      </c>
      <c r="H6062" s="23">
        <v>42650</v>
      </c>
      <c r="I6062" s="20">
        <v>1</v>
      </c>
      <c r="J6062" t="s">
        <v>73</v>
      </c>
      <c r="K6062" s="1" t="s">
        <v>3385</v>
      </c>
      <c r="L6062">
        <v>2.0000000000000001E-4</v>
      </c>
      <c r="M6062" s="20" t="s">
        <v>18</v>
      </c>
      <c r="P6062" s="1" t="s">
        <v>1002</v>
      </c>
      <c r="Q6062" s="20" t="s">
        <v>997</v>
      </c>
    </row>
    <row r="6063" spans="1:17" x14ac:dyDescent="0.25">
      <c r="A6063">
        <v>36</v>
      </c>
      <c r="B6063" t="str">
        <f>IF(A6063="","",VLOOKUP(A6063,LOVs!$A$3:$B$62,2))</f>
        <v>Surrey</v>
      </c>
      <c r="C6063" t="str">
        <f>Table1[[#This Row],[School Name]]</f>
        <v>Senator Reid Elementary #060</v>
      </c>
      <c r="D6063" t="s">
        <v>1084</v>
      </c>
      <c r="E6063">
        <v>1961</v>
      </c>
      <c r="F6063" t="s">
        <v>15</v>
      </c>
      <c r="H6063" s="23">
        <v>42650</v>
      </c>
      <c r="I6063" s="20">
        <v>1</v>
      </c>
      <c r="J6063" t="s">
        <v>73</v>
      </c>
      <c r="K6063" s="1" t="s">
        <v>3386</v>
      </c>
      <c r="L6063">
        <v>1.39E-3</v>
      </c>
      <c r="M6063" s="20" t="s">
        <v>18</v>
      </c>
      <c r="P6063" s="1" t="s">
        <v>996</v>
      </c>
      <c r="Q6063" s="20" t="s">
        <v>997</v>
      </c>
    </row>
    <row r="6064" spans="1:17" x14ac:dyDescent="0.25">
      <c r="A6064">
        <v>36</v>
      </c>
      <c r="B6064" t="str">
        <f>IF(A6064="","",VLOOKUP(A6064,LOVs!$A$3:$B$62,2))</f>
        <v>Surrey</v>
      </c>
      <c r="C6064" t="str">
        <f>Table1[[#This Row],[School Name]]</f>
        <v>Senator Reid Elementary #060</v>
      </c>
      <c r="D6064" t="s">
        <v>1084</v>
      </c>
      <c r="E6064">
        <v>1961</v>
      </c>
      <c r="F6064" t="s">
        <v>15</v>
      </c>
      <c r="H6064" s="23">
        <v>42650</v>
      </c>
      <c r="I6064" s="20">
        <v>1</v>
      </c>
      <c r="J6064" t="s">
        <v>73</v>
      </c>
      <c r="K6064" s="1" t="s">
        <v>3386</v>
      </c>
      <c r="L6064">
        <v>1.1E-4</v>
      </c>
      <c r="M6064" s="20" t="s">
        <v>18</v>
      </c>
      <c r="P6064" s="1" t="s">
        <v>1002</v>
      </c>
      <c r="Q6064" s="20" t="s">
        <v>997</v>
      </c>
    </row>
    <row r="6065" spans="1:17" x14ac:dyDescent="0.25">
      <c r="A6065">
        <v>36</v>
      </c>
      <c r="B6065" t="str">
        <f>IF(A6065="","",VLOOKUP(A6065,LOVs!$A$3:$B$62,2))</f>
        <v>Surrey</v>
      </c>
      <c r="C6065" t="str">
        <f>Table1[[#This Row],[School Name]]</f>
        <v>Senator Reid Elementary #060</v>
      </c>
      <c r="D6065" t="s">
        <v>1084</v>
      </c>
      <c r="E6065">
        <v>1961</v>
      </c>
      <c r="F6065" t="s">
        <v>15</v>
      </c>
      <c r="H6065" s="23">
        <v>42650</v>
      </c>
      <c r="I6065" s="20">
        <v>1</v>
      </c>
      <c r="J6065" t="s">
        <v>73</v>
      </c>
      <c r="K6065" s="1" t="s">
        <v>3387</v>
      </c>
      <c r="L6065">
        <v>3.9399999999999999E-3</v>
      </c>
      <c r="M6065" s="20" t="s">
        <v>18</v>
      </c>
      <c r="P6065" s="1" t="s">
        <v>996</v>
      </c>
      <c r="Q6065" s="20" t="s">
        <v>997</v>
      </c>
    </row>
    <row r="6066" spans="1:17" x14ac:dyDescent="0.25">
      <c r="A6066">
        <v>36</v>
      </c>
      <c r="B6066" t="str">
        <f>IF(A6066="","",VLOOKUP(A6066,LOVs!$A$3:$B$62,2))</f>
        <v>Surrey</v>
      </c>
      <c r="C6066" t="str">
        <f>Table1[[#This Row],[School Name]]</f>
        <v>Senator Reid Elementary #060</v>
      </c>
      <c r="D6066" t="s">
        <v>1084</v>
      </c>
      <c r="E6066">
        <v>1961</v>
      </c>
      <c r="F6066" t="s">
        <v>15</v>
      </c>
      <c r="H6066" s="23">
        <v>42650</v>
      </c>
      <c r="I6066" s="20">
        <v>1</v>
      </c>
      <c r="J6066" t="s">
        <v>73</v>
      </c>
      <c r="K6066" s="1" t="s">
        <v>3387</v>
      </c>
      <c r="L6066">
        <v>5.9999999999999995E-4</v>
      </c>
      <c r="M6066" s="20" t="s">
        <v>18</v>
      </c>
      <c r="P6066" s="1" t="s">
        <v>1002</v>
      </c>
      <c r="Q6066" s="20" t="s">
        <v>997</v>
      </c>
    </row>
    <row r="6067" spans="1:17" x14ac:dyDescent="0.25">
      <c r="A6067">
        <v>36</v>
      </c>
      <c r="B6067" t="str">
        <f>IF(A6067="","",VLOOKUP(A6067,LOVs!$A$3:$B$62,2))</f>
        <v>Surrey</v>
      </c>
      <c r="C6067" t="str">
        <f>Table1[[#This Row],[School Name]]</f>
        <v>Senator Reid Elementary #060</v>
      </c>
      <c r="D6067" t="s">
        <v>1084</v>
      </c>
      <c r="E6067">
        <v>1961</v>
      </c>
      <c r="F6067" t="s">
        <v>15</v>
      </c>
      <c r="H6067" s="23">
        <v>42650</v>
      </c>
      <c r="I6067" s="20">
        <v>1</v>
      </c>
      <c r="J6067" t="s">
        <v>1026</v>
      </c>
      <c r="K6067" s="1" t="s">
        <v>3388</v>
      </c>
      <c r="L6067">
        <v>7.5700000000000003E-3</v>
      </c>
      <c r="M6067" s="20" t="s">
        <v>18</v>
      </c>
      <c r="P6067" s="1" t="s">
        <v>996</v>
      </c>
      <c r="Q6067" s="20" t="s">
        <v>997</v>
      </c>
    </row>
    <row r="6068" spans="1:17" x14ac:dyDescent="0.25">
      <c r="A6068">
        <v>36</v>
      </c>
      <c r="B6068" t="str">
        <f>IF(A6068="","",VLOOKUP(A6068,LOVs!$A$3:$B$62,2))</f>
        <v>Surrey</v>
      </c>
      <c r="C6068" t="str">
        <f>Table1[[#This Row],[School Name]]</f>
        <v>Senator Reid Elementary #060</v>
      </c>
      <c r="D6068" t="s">
        <v>1084</v>
      </c>
      <c r="E6068">
        <v>1961</v>
      </c>
      <c r="F6068" t="s">
        <v>15</v>
      </c>
      <c r="H6068" s="23">
        <v>42650</v>
      </c>
      <c r="I6068" s="20">
        <v>1</v>
      </c>
      <c r="J6068" t="s">
        <v>1026</v>
      </c>
      <c r="K6068" s="1" t="s">
        <v>3388</v>
      </c>
      <c r="L6068">
        <v>8.5999999999999998E-4</v>
      </c>
      <c r="M6068" s="20" t="s">
        <v>18</v>
      </c>
      <c r="P6068" s="1" t="s">
        <v>1002</v>
      </c>
      <c r="Q6068" s="20" t="s">
        <v>997</v>
      </c>
    </row>
    <row r="6069" spans="1:17" ht="30" x14ac:dyDescent="0.25">
      <c r="A6069">
        <v>36</v>
      </c>
      <c r="B6069" t="str">
        <f>IF(A6069="","",VLOOKUP(A6069,LOVs!$A$3:$B$62,2))</f>
        <v>Surrey</v>
      </c>
      <c r="C6069" t="str">
        <f>Table1[[#This Row],[School Name]]</f>
        <v>Senator Reid Elementary #060</v>
      </c>
      <c r="D6069" t="s">
        <v>1084</v>
      </c>
      <c r="E6069">
        <v>1961</v>
      </c>
      <c r="F6069" t="s">
        <v>15</v>
      </c>
      <c r="H6069" s="23">
        <v>42650</v>
      </c>
      <c r="I6069" s="20">
        <v>1</v>
      </c>
      <c r="J6069" t="s">
        <v>73</v>
      </c>
      <c r="K6069" s="1" t="s">
        <v>3389</v>
      </c>
      <c r="L6069">
        <v>7.5200000000000003E-2</v>
      </c>
      <c r="M6069" s="20" t="s">
        <v>15</v>
      </c>
      <c r="P6069" s="1" t="s">
        <v>996</v>
      </c>
      <c r="Q6069" s="20" t="s">
        <v>997</v>
      </c>
    </row>
    <row r="6070" spans="1:17" ht="30" x14ac:dyDescent="0.25">
      <c r="A6070">
        <v>36</v>
      </c>
      <c r="B6070" t="str">
        <f>IF(A6070="","",VLOOKUP(A6070,LOVs!$A$3:$B$62,2))</f>
        <v>Surrey</v>
      </c>
      <c r="C6070" t="str">
        <f>Table1[[#This Row],[School Name]]</f>
        <v>Senator Reid Elementary #060</v>
      </c>
      <c r="D6070" t="s">
        <v>1084</v>
      </c>
      <c r="E6070">
        <v>1961</v>
      </c>
      <c r="F6070" t="s">
        <v>15</v>
      </c>
      <c r="H6070" s="23">
        <v>42650</v>
      </c>
      <c r="I6070" s="20">
        <v>1</v>
      </c>
      <c r="J6070" t="s">
        <v>73</v>
      </c>
      <c r="K6070" s="1" t="s">
        <v>3389</v>
      </c>
      <c r="L6070">
        <v>1.57E-3</v>
      </c>
      <c r="M6070" s="20" t="s">
        <v>18</v>
      </c>
      <c r="P6070" s="1" t="s">
        <v>1002</v>
      </c>
      <c r="Q6070" s="20" t="s">
        <v>997</v>
      </c>
    </row>
    <row r="6071" spans="1:17" x14ac:dyDescent="0.25">
      <c r="A6071">
        <v>36</v>
      </c>
      <c r="B6071" t="str">
        <f>IF(A6071="","",VLOOKUP(A6071,LOVs!$A$3:$B$62,2))</f>
        <v>Surrey</v>
      </c>
      <c r="C6071" t="str">
        <f>Table1[[#This Row],[School Name]]</f>
        <v>Senator Reid Elementary #060</v>
      </c>
      <c r="D6071" t="s">
        <v>1084</v>
      </c>
      <c r="E6071">
        <v>1961</v>
      </c>
      <c r="F6071" t="s">
        <v>15</v>
      </c>
      <c r="H6071" s="23">
        <v>42650</v>
      </c>
      <c r="I6071" s="20">
        <v>1</v>
      </c>
      <c r="J6071" t="s">
        <v>73</v>
      </c>
      <c r="K6071" s="1" t="s">
        <v>3390</v>
      </c>
      <c r="L6071">
        <v>0.34899999999999998</v>
      </c>
      <c r="M6071" s="20" t="s">
        <v>15</v>
      </c>
      <c r="P6071" s="1" t="s">
        <v>996</v>
      </c>
      <c r="Q6071" s="20" t="s">
        <v>997</v>
      </c>
    </row>
    <row r="6072" spans="1:17" x14ac:dyDescent="0.25">
      <c r="A6072">
        <v>36</v>
      </c>
      <c r="B6072" t="str">
        <f>IF(A6072="","",VLOOKUP(A6072,LOVs!$A$3:$B$62,2))</f>
        <v>Surrey</v>
      </c>
      <c r="C6072" t="str">
        <f>Table1[[#This Row],[School Name]]</f>
        <v>Senator Reid Elementary #060</v>
      </c>
      <c r="D6072" t="s">
        <v>1084</v>
      </c>
      <c r="E6072">
        <v>1961</v>
      </c>
      <c r="F6072" t="s">
        <v>15</v>
      </c>
      <c r="H6072" s="23">
        <v>42650</v>
      </c>
      <c r="I6072" s="20">
        <v>1</v>
      </c>
      <c r="J6072" t="s">
        <v>73</v>
      </c>
      <c r="K6072" s="1" t="s">
        <v>3390</v>
      </c>
      <c r="L6072">
        <v>8.8000000000000003E-4</v>
      </c>
      <c r="M6072" s="20" t="s">
        <v>18</v>
      </c>
      <c r="P6072" s="1" t="s">
        <v>1002</v>
      </c>
      <c r="Q6072" s="20" t="s">
        <v>997</v>
      </c>
    </row>
    <row r="6073" spans="1:17" x14ac:dyDescent="0.25">
      <c r="A6073">
        <v>36</v>
      </c>
      <c r="B6073" t="str">
        <f>IF(A6073="","",VLOOKUP(A6073,LOVs!$A$3:$B$62,2))</f>
        <v>Surrey</v>
      </c>
      <c r="C6073" t="s">
        <v>9817</v>
      </c>
      <c r="D6073" t="s">
        <v>1281</v>
      </c>
      <c r="E6073">
        <v>1964</v>
      </c>
      <c r="F6073" t="s">
        <v>15</v>
      </c>
      <c r="H6073" s="23">
        <v>42587</v>
      </c>
      <c r="I6073" s="20">
        <v>1</v>
      </c>
      <c r="J6073" t="s">
        <v>76</v>
      </c>
      <c r="K6073" s="1" t="s">
        <v>1283</v>
      </c>
      <c r="L6073">
        <v>3.7000000000000002E-3</v>
      </c>
      <c r="M6073" s="20" t="s">
        <v>18</v>
      </c>
      <c r="P6073" s="1" t="s">
        <v>996</v>
      </c>
      <c r="Q6073" s="20" t="s">
        <v>997</v>
      </c>
    </row>
    <row r="6074" spans="1:17" x14ac:dyDescent="0.25">
      <c r="A6074">
        <v>36</v>
      </c>
      <c r="B6074" t="str">
        <f>IF(A6074="","",VLOOKUP(A6074,LOVs!$A$3:$B$62,2))</f>
        <v>Surrey</v>
      </c>
      <c r="C6074" t="s">
        <v>9817</v>
      </c>
      <c r="D6074" t="s">
        <v>1281</v>
      </c>
      <c r="E6074">
        <v>1964</v>
      </c>
      <c r="F6074" t="s">
        <v>15</v>
      </c>
      <c r="H6074" s="23">
        <v>42587</v>
      </c>
      <c r="I6074" s="20">
        <v>1</v>
      </c>
      <c r="J6074" t="s">
        <v>76</v>
      </c>
      <c r="K6074" s="1" t="s">
        <v>1283</v>
      </c>
      <c r="L6074">
        <v>5.0000000000000001E-4</v>
      </c>
      <c r="M6074" s="20" t="s">
        <v>18</v>
      </c>
      <c r="P6074" s="1" t="s">
        <v>998</v>
      </c>
      <c r="Q6074" s="20" t="s">
        <v>997</v>
      </c>
    </row>
    <row r="6075" spans="1:17" x14ac:dyDescent="0.25">
      <c r="A6075">
        <v>36</v>
      </c>
      <c r="B6075" t="str">
        <f>IF(A6075="","",VLOOKUP(A6075,LOVs!$A$3:$B$62,2))</f>
        <v>Surrey</v>
      </c>
      <c r="C6075" t="s">
        <v>9817</v>
      </c>
      <c r="D6075" t="s">
        <v>1281</v>
      </c>
      <c r="E6075">
        <v>1964</v>
      </c>
      <c r="F6075" t="s">
        <v>15</v>
      </c>
      <c r="H6075" s="23">
        <v>42587</v>
      </c>
      <c r="I6075" s="20">
        <v>1</v>
      </c>
      <c r="J6075" t="s">
        <v>76</v>
      </c>
      <c r="K6075" s="1" t="s">
        <v>1284</v>
      </c>
      <c r="L6075">
        <v>1.52E-2</v>
      </c>
      <c r="M6075" s="20" t="s">
        <v>15</v>
      </c>
      <c r="P6075" s="1" t="s">
        <v>996</v>
      </c>
      <c r="Q6075" s="20" t="s">
        <v>997</v>
      </c>
    </row>
    <row r="6076" spans="1:17" x14ac:dyDescent="0.25">
      <c r="A6076">
        <v>36</v>
      </c>
      <c r="B6076" t="str">
        <f>IF(A6076="","",VLOOKUP(A6076,LOVs!$A$3:$B$62,2))</f>
        <v>Surrey</v>
      </c>
      <c r="C6076" t="s">
        <v>9817</v>
      </c>
      <c r="D6076" t="s">
        <v>1281</v>
      </c>
      <c r="E6076">
        <v>1964</v>
      </c>
      <c r="F6076" t="s">
        <v>15</v>
      </c>
      <c r="H6076" s="23">
        <v>42587</v>
      </c>
      <c r="I6076" s="20">
        <v>1</v>
      </c>
      <c r="J6076" t="s">
        <v>76</v>
      </c>
      <c r="K6076" s="1" t="s">
        <v>1284</v>
      </c>
      <c r="L6076">
        <v>1.6999999999999999E-3</v>
      </c>
      <c r="M6076" s="20" t="s">
        <v>18</v>
      </c>
      <c r="P6076" s="1" t="s">
        <v>998</v>
      </c>
      <c r="Q6076" s="20" t="s">
        <v>997</v>
      </c>
    </row>
    <row r="6077" spans="1:17" x14ac:dyDescent="0.25">
      <c r="A6077">
        <v>36</v>
      </c>
      <c r="B6077" t="str">
        <f>IF(A6077="","",VLOOKUP(A6077,LOVs!$A$3:$B$62,2))</f>
        <v>Surrey</v>
      </c>
      <c r="C6077" t="s">
        <v>9817</v>
      </c>
      <c r="D6077" t="s">
        <v>1281</v>
      </c>
      <c r="E6077">
        <v>1964</v>
      </c>
      <c r="F6077" t="s">
        <v>15</v>
      </c>
      <c r="H6077" s="23">
        <v>42587</v>
      </c>
      <c r="I6077" s="20">
        <v>1</v>
      </c>
      <c r="J6077" t="s">
        <v>76</v>
      </c>
      <c r="K6077" s="1" t="s">
        <v>1285</v>
      </c>
      <c r="L6077">
        <v>4.0000000000000001E-3</v>
      </c>
      <c r="M6077" s="20" t="s">
        <v>18</v>
      </c>
      <c r="P6077" s="1" t="s">
        <v>996</v>
      </c>
      <c r="Q6077" s="20" t="s">
        <v>997</v>
      </c>
    </row>
    <row r="6078" spans="1:17" x14ac:dyDescent="0.25">
      <c r="A6078">
        <v>36</v>
      </c>
      <c r="B6078" t="str">
        <f>IF(A6078="","",VLOOKUP(A6078,LOVs!$A$3:$B$62,2))</f>
        <v>Surrey</v>
      </c>
      <c r="C6078" t="s">
        <v>9817</v>
      </c>
      <c r="D6078" t="s">
        <v>1281</v>
      </c>
      <c r="E6078">
        <v>1964</v>
      </c>
      <c r="F6078" t="s">
        <v>15</v>
      </c>
      <c r="H6078" s="23">
        <v>42587</v>
      </c>
      <c r="I6078" s="20">
        <v>1</v>
      </c>
      <c r="J6078" t="s">
        <v>76</v>
      </c>
      <c r="K6078" s="1" t="s">
        <v>1285</v>
      </c>
      <c r="L6078">
        <v>2.9999999999999997E-4</v>
      </c>
      <c r="M6078" s="20" t="s">
        <v>18</v>
      </c>
      <c r="P6078" s="1" t="s">
        <v>998</v>
      </c>
      <c r="Q6078" s="20" t="s">
        <v>997</v>
      </c>
    </row>
    <row r="6079" spans="1:17" x14ac:dyDescent="0.25">
      <c r="A6079">
        <v>36</v>
      </c>
      <c r="B6079" t="str">
        <f>IF(A6079="","",VLOOKUP(A6079,LOVs!$A$3:$B$62,2))</f>
        <v>Surrey</v>
      </c>
      <c r="C6079" t="s">
        <v>9817</v>
      </c>
      <c r="D6079" t="s">
        <v>1281</v>
      </c>
      <c r="E6079">
        <v>1964</v>
      </c>
      <c r="F6079" t="s">
        <v>15</v>
      </c>
      <c r="H6079" s="23">
        <v>42587</v>
      </c>
      <c r="I6079" s="20">
        <v>1</v>
      </c>
      <c r="J6079" t="s">
        <v>76</v>
      </c>
      <c r="K6079" s="1" t="s">
        <v>1286</v>
      </c>
      <c r="L6079">
        <v>4.4000000000000003E-3</v>
      </c>
      <c r="M6079" s="20" t="s">
        <v>18</v>
      </c>
      <c r="P6079" s="1" t="s">
        <v>996</v>
      </c>
      <c r="Q6079" s="20" t="s">
        <v>997</v>
      </c>
    </row>
    <row r="6080" spans="1:17" x14ac:dyDescent="0.25">
      <c r="A6080">
        <v>36</v>
      </c>
      <c r="B6080" t="str">
        <f>IF(A6080="","",VLOOKUP(A6080,LOVs!$A$3:$B$62,2))</f>
        <v>Surrey</v>
      </c>
      <c r="C6080" t="s">
        <v>9817</v>
      </c>
      <c r="D6080" t="s">
        <v>1281</v>
      </c>
      <c r="E6080">
        <v>1964</v>
      </c>
      <c r="F6080" t="s">
        <v>15</v>
      </c>
      <c r="H6080" s="23">
        <v>42587</v>
      </c>
      <c r="I6080" s="20">
        <v>1</v>
      </c>
      <c r="J6080" t="s">
        <v>76</v>
      </c>
      <c r="K6080" s="1" t="s">
        <v>1286</v>
      </c>
      <c r="L6080">
        <v>1E-4</v>
      </c>
      <c r="M6080" s="20" t="s">
        <v>18</v>
      </c>
      <c r="P6080" s="1" t="s">
        <v>998</v>
      </c>
      <c r="Q6080" s="20" t="s">
        <v>997</v>
      </c>
    </row>
    <row r="6081" spans="1:17" x14ac:dyDescent="0.25">
      <c r="A6081">
        <v>36</v>
      </c>
      <c r="B6081" t="str">
        <f>IF(A6081="","",VLOOKUP(A6081,LOVs!$A$3:$B$62,2))</f>
        <v>Surrey</v>
      </c>
      <c r="C6081" t="s">
        <v>9817</v>
      </c>
      <c r="D6081" t="s">
        <v>1281</v>
      </c>
      <c r="E6081">
        <v>1964</v>
      </c>
      <c r="F6081" t="s">
        <v>15</v>
      </c>
      <c r="H6081" s="23">
        <v>42587</v>
      </c>
      <c r="I6081" s="20">
        <v>1</v>
      </c>
      <c r="J6081" t="s">
        <v>1026</v>
      </c>
      <c r="K6081" s="1" t="s">
        <v>1287</v>
      </c>
      <c r="L6081">
        <v>9.7999999999999997E-3</v>
      </c>
      <c r="M6081" s="20" t="s">
        <v>18</v>
      </c>
      <c r="P6081" s="1" t="s">
        <v>996</v>
      </c>
      <c r="Q6081" s="20" t="s">
        <v>997</v>
      </c>
    </row>
    <row r="6082" spans="1:17" x14ac:dyDescent="0.25">
      <c r="A6082">
        <v>36</v>
      </c>
      <c r="B6082" t="str">
        <f>IF(A6082="","",VLOOKUP(A6082,LOVs!$A$3:$B$62,2))</f>
        <v>Surrey</v>
      </c>
      <c r="C6082" t="s">
        <v>9817</v>
      </c>
      <c r="D6082" t="s">
        <v>1281</v>
      </c>
      <c r="E6082">
        <v>1964</v>
      </c>
      <c r="F6082" t="s">
        <v>15</v>
      </c>
      <c r="H6082" s="23">
        <v>42587</v>
      </c>
      <c r="I6082" s="20">
        <v>1</v>
      </c>
      <c r="J6082" t="s">
        <v>1026</v>
      </c>
      <c r="K6082" s="1" t="s">
        <v>1287</v>
      </c>
      <c r="L6082">
        <v>1.4E-3</v>
      </c>
      <c r="M6082" s="20" t="s">
        <v>18</v>
      </c>
      <c r="P6082" s="1" t="s">
        <v>998</v>
      </c>
      <c r="Q6082" s="20" t="s">
        <v>997</v>
      </c>
    </row>
    <row r="6083" spans="1:17" x14ac:dyDescent="0.25">
      <c r="A6083">
        <v>36</v>
      </c>
      <c r="B6083" t="str">
        <f>IF(A6083="","",VLOOKUP(A6083,LOVs!$A$3:$B$62,2))</f>
        <v>Surrey</v>
      </c>
      <c r="C6083" t="s">
        <v>9817</v>
      </c>
      <c r="D6083" t="s">
        <v>1281</v>
      </c>
      <c r="E6083">
        <v>1964</v>
      </c>
      <c r="F6083" t="s">
        <v>15</v>
      </c>
      <c r="H6083" s="23">
        <v>42587</v>
      </c>
      <c r="I6083" s="20">
        <v>1</v>
      </c>
      <c r="J6083" t="s">
        <v>73</v>
      </c>
      <c r="K6083" s="1" t="s">
        <v>1089</v>
      </c>
      <c r="L6083">
        <v>5.1999999999999998E-3</v>
      </c>
      <c r="M6083" s="20" t="s">
        <v>18</v>
      </c>
      <c r="P6083" s="1" t="s">
        <v>996</v>
      </c>
      <c r="Q6083" s="20" t="s">
        <v>997</v>
      </c>
    </row>
    <row r="6084" spans="1:17" x14ac:dyDescent="0.25">
      <c r="A6084">
        <v>36</v>
      </c>
      <c r="B6084" t="str">
        <f>IF(A6084="","",VLOOKUP(A6084,LOVs!$A$3:$B$62,2))</f>
        <v>Surrey</v>
      </c>
      <c r="C6084" t="s">
        <v>9817</v>
      </c>
      <c r="D6084" t="s">
        <v>1281</v>
      </c>
      <c r="E6084">
        <v>1964</v>
      </c>
      <c r="F6084" t="s">
        <v>15</v>
      </c>
      <c r="H6084" s="23">
        <v>42587</v>
      </c>
      <c r="I6084" s="20">
        <v>1</v>
      </c>
      <c r="J6084" t="s">
        <v>73</v>
      </c>
      <c r="K6084" s="1" t="s">
        <v>1089</v>
      </c>
      <c r="L6084">
        <v>1E-4</v>
      </c>
      <c r="M6084" s="20" t="s">
        <v>18</v>
      </c>
      <c r="P6084" s="1" t="s">
        <v>998</v>
      </c>
      <c r="Q6084" s="20" t="s">
        <v>997</v>
      </c>
    </row>
    <row r="6085" spans="1:17" x14ac:dyDescent="0.25">
      <c r="A6085">
        <v>36</v>
      </c>
      <c r="B6085" t="str">
        <f>IF(A6085="","",VLOOKUP(A6085,LOVs!$A$3:$B$62,2))</f>
        <v>Surrey</v>
      </c>
      <c r="C6085" t="s">
        <v>9817</v>
      </c>
      <c r="D6085" t="s">
        <v>1281</v>
      </c>
      <c r="E6085">
        <v>1964</v>
      </c>
      <c r="F6085" t="s">
        <v>15</v>
      </c>
      <c r="H6085" s="23">
        <v>42587</v>
      </c>
      <c r="I6085" s="20">
        <v>1</v>
      </c>
      <c r="J6085" t="s">
        <v>1026</v>
      </c>
      <c r="K6085" s="1" t="s">
        <v>1288</v>
      </c>
      <c r="L6085">
        <v>8.0000000000000004E-4</v>
      </c>
      <c r="M6085" s="20" t="s">
        <v>18</v>
      </c>
      <c r="P6085" s="1" t="s">
        <v>996</v>
      </c>
      <c r="Q6085" s="20" t="s">
        <v>997</v>
      </c>
    </row>
    <row r="6086" spans="1:17" x14ac:dyDescent="0.25">
      <c r="A6086">
        <v>36</v>
      </c>
      <c r="B6086" t="str">
        <f>IF(A6086="","",VLOOKUP(A6086,LOVs!$A$3:$B$62,2))</f>
        <v>Surrey</v>
      </c>
      <c r="C6086" t="s">
        <v>9817</v>
      </c>
      <c r="D6086" t="s">
        <v>1281</v>
      </c>
      <c r="E6086">
        <v>1964</v>
      </c>
      <c r="F6086" t="s">
        <v>15</v>
      </c>
      <c r="H6086" s="23">
        <v>42587</v>
      </c>
      <c r="I6086" s="20">
        <v>1</v>
      </c>
      <c r="J6086" t="s">
        <v>1026</v>
      </c>
      <c r="K6086" s="1" t="s">
        <v>1288</v>
      </c>
      <c r="L6086">
        <v>1E-4</v>
      </c>
      <c r="M6086" s="20" t="s">
        <v>18</v>
      </c>
      <c r="P6086" s="1" t="s">
        <v>998</v>
      </c>
      <c r="Q6086" s="20" t="s">
        <v>997</v>
      </c>
    </row>
    <row r="6087" spans="1:17" x14ac:dyDescent="0.25">
      <c r="A6087">
        <v>36</v>
      </c>
      <c r="B6087" t="str">
        <f>IF(A6087="","",VLOOKUP(A6087,LOVs!$A$3:$B$62,2))</f>
        <v>Surrey</v>
      </c>
      <c r="C6087" t="s">
        <v>9817</v>
      </c>
      <c r="D6087" t="s">
        <v>1281</v>
      </c>
      <c r="E6087">
        <v>1964</v>
      </c>
      <c r="F6087" t="s">
        <v>15</v>
      </c>
      <c r="H6087" s="23">
        <v>42587</v>
      </c>
      <c r="I6087" s="20">
        <v>1</v>
      </c>
      <c r="J6087" t="s">
        <v>73</v>
      </c>
      <c r="K6087" s="1" t="s">
        <v>30</v>
      </c>
      <c r="L6087">
        <v>1.4E-3</v>
      </c>
      <c r="M6087" s="20" t="s">
        <v>18</v>
      </c>
      <c r="P6087" s="1" t="s">
        <v>996</v>
      </c>
      <c r="Q6087" s="20" t="s">
        <v>997</v>
      </c>
    </row>
    <row r="6088" spans="1:17" x14ac:dyDescent="0.25">
      <c r="A6088">
        <v>36</v>
      </c>
      <c r="B6088" t="str">
        <f>IF(A6088="","",VLOOKUP(A6088,LOVs!$A$3:$B$62,2))</f>
        <v>Surrey</v>
      </c>
      <c r="C6088" t="s">
        <v>9817</v>
      </c>
      <c r="D6088" t="s">
        <v>1281</v>
      </c>
      <c r="E6088">
        <v>1964</v>
      </c>
      <c r="F6088" t="s">
        <v>15</v>
      </c>
      <c r="H6088" s="23">
        <v>42587</v>
      </c>
      <c r="I6088" s="20">
        <v>1</v>
      </c>
      <c r="J6088" t="s">
        <v>73</v>
      </c>
      <c r="K6088" s="1" t="s">
        <v>30</v>
      </c>
      <c r="L6088">
        <v>1E-4</v>
      </c>
      <c r="M6088" s="20" t="s">
        <v>18</v>
      </c>
      <c r="P6088" s="1" t="s">
        <v>998</v>
      </c>
      <c r="Q6088" s="20" t="s">
        <v>997</v>
      </c>
    </row>
    <row r="6089" spans="1:17" ht="30" x14ac:dyDescent="0.25">
      <c r="A6089">
        <v>36</v>
      </c>
      <c r="B6089" t="str">
        <f>IF(A6089="","",VLOOKUP(A6089,LOVs!$A$3:$B$62,2))</f>
        <v>Surrey</v>
      </c>
      <c r="C6089" t="s">
        <v>9817</v>
      </c>
      <c r="D6089" t="s">
        <v>2884</v>
      </c>
      <c r="E6089">
        <v>1964</v>
      </c>
      <c r="F6089" t="s">
        <v>15</v>
      </c>
      <c r="H6089" s="23">
        <v>42644</v>
      </c>
      <c r="I6089" s="20">
        <v>1</v>
      </c>
      <c r="J6089" t="s">
        <v>73</v>
      </c>
      <c r="K6089" s="1" t="s">
        <v>2885</v>
      </c>
      <c r="L6089">
        <v>5.8900000000000003E-3</v>
      </c>
      <c r="M6089" s="20" t="s">
        <v>18</v>
      </c>
      <c r="P6089" s="1" t="s">
        <v>996</v>
      </c>
      <c r="Q6089" s="20" t="s">
        <v>997</v>
      </c>
    </row>
    <row r="6090" spans="1:17" ht="30" x14ac:dyDescent="0.25">
      <c r="A6090">
        <v>36</v>
      </c>
      <c r="B6090" t="str">
        <f>IF(A6090="","",VLOOKUP(A6090,LOVs!$A$3:$B$62,2))</f>
        <v>Surrey</v>
      </c>
      <c r="C6090" t="s">
        <v>9817</v>
      </c>
      <c r="D6090" t="s">
        <v>2884</v>
      </c>
      <c r="E6090">
        <v>1964</v>
      </c>
      <c r="F6090" t="s">
        <v>15</v>
      </c>
      <c r="H6090" s="23">
        <v>42644</v>
      </c>
      <c r="I6090" s="20">
        <v>1</v>
      </c>
      <c r="J6090" t="s">
        <v>73</v>
      </c>
      <c r="K6090" s="1" t="s">
        <v>2885</v>
      </c>
      <c r="L6090">
        <v>3.6000000000000002E-4</v>
      </c>
      <c r="M6090" s="20" t="s">
        <v>18</v>
      </c>
      <c r="P6090" s="1" t="s">
        <v>998</v>
      </c>
      <c r="Q6090" s="20" t="s">
        <v>997</v>
      </c>
    </row>
    <row r="6091" spans="1:17" ht="30" x14ac:dyDescent="0.25">
      <c r="A6091">
        <v>36</v>
      </c>
      <c r="B6091" t="str">
        <f>IF(A6091="","",VLOOKUP(A6091,LOVs!$A$3:$B$62,2))</f>
        <v>Surrey</v>
      </c>
      <c r="C6091" t="s">
        <v>9817</v>
      </c>
      <c r="D6091" t="s">
        <v>2884</v>
      </c>
      <c r="E6091">
        <v>1964</v>
      </c>
      <c r="F6091" t="s">
        <v>15</v>
      </c>
      <c r="H6091" s="23">
        <v>42644</v>
      </c>
      <c r="I6091" s="20">
        <v>1</v>
      </c>
      <c r="J6091" t="s">
        <v>73</v>
      </c>
      <c r="K6091" s="1" t="s">
        <v>2886</v>
      </c>
      <c r="L6091">
        <v>0.30499999999999999</v>
      </c>
      <c r="M6091" s="20" t="s">
        <v>15</v>
      </c>
      <c r="P6091" s="1" t="s">
        <v>996</v>
      </c>
      <c r="Q6091" s="20" t="s">
        <v>997</v>
      </c>
    </row>
    <row r="6092" spans="1:17" ht="30" x14ac:dyDescent="0.25">
      <c r="A6092">
        <v>36</v>
      </c>
      <c r="B6092" t="str">
        <f>IF(A6092="","",VLOOKUP(A6092,LOVs!$A$3:$B$62,2))</f>
        <v>Surrey</v>
      </c>
      <c r="C6092" t="s">
        <v>9817</v>
      </c>
      <c r="D6092" t="s">
        <v>2884</v>
      </c>
      <c r="E6092">
        <v>1964</v>
      </c>
      <c r="F6092" t="s">
        <v>15</v>
      </c>
      <c r="H6092" s="23">
        <v>42644</v>
      </c>
      <c r="I6092" s="20">
        <v>1</v>
      </c>
      <c r="J6092" t="s">
        <v>73</v>
      </c>
      <c r="K6092" s="1" t="s">
        <v>2886</v>
      </c>
      <c r="L6092">
        <v>4.0000000000000003E-5</v>
      </c>
      <c r="M6092" s="20" t="s">
        <v>18</v>
      </c>
      <c r="P6092" s="1" t="s">
        <v>998</v>
      </c>
      <c r="Q6092" s="20" t="s">
        <v>997</v>
      </c>
    </row>
    <row r="6093" spans="1:17" ht="30" x14ac:dyDescent="0.25">
      <c r="A6093">
        <v>36</v>
      </c>
      <c r="B6093" t="str">
        <f>IF(A6093="","",VLOOKUP(A6093,LOVs!$A$3:$B$62,2))</f>
        <v>Surrey</v>
      </c>
      <c r="C6093" t="s">
        <v>9817</v>
      </c>
      <c r="D6093" t="s">
        <v>2884</v>
      </c>
      <c r="E6093">
        <v>1964</v>
      </c>
      <c r="F6093" t="s">
        <v>15</v>
      </c>
      <c r="H6093" s="23">
        <v>42644</v>
      </c>
      <c r="I6093" s="20">
        <v>1</v>
      </c>
      <c r="J6093" t="s">
        <v>73</v>
      </c>
      <c r="K6093" s="1" t="s">
        <v>2887</v>
      </c>
      <c r="L6093">
        <v>0.03</v>
      </c>
      <c r="M6093" s="20" t="s">
        <v>15</v>
      </c>
      <c r="P6093" s="1" t="s">
        <v>996</v>
      </c>
      <c r="Q6093" s="20" t="s">
        <v>997</v>
      </c>
    </row>
    <row r="6094" spans="1:17" ht="30" x14ac:dyDescent="0.25">
      <c r="A6094">
        <v>36</v>
      </c>
      <c r="B6094" t="str">
        <f>IF(A6094="","",VLOOKUP(A6094,LOVs!$A$3:$B$62,2))</f>
        <v>Surrey</v>
      </c>
      <c r="C6094" t="s">
        <v>9817</v>
      </c>
      <c r="D6094" t="s">
        <v>2884</v>
      </c>
      <c r="E6094">
        <v>1964</v>
      </c>
      <c r="F6094" t="s">
        <v>15</v>
      </c>
      <c r="H6094" s="23">
        <v>42644</v>
      </c>
      <c r="I6094" s="20">
        <v>1</v>
      </c>
      <c r="J6094" t="s">
        <v>73</v>
      </c>
      <c r="K6094" s="1" t="s">
        <v>2887</v>
      </c>
      <c r="L6094">
        <v>1.1999999999999999E-3</v>
      </c>
      <c r="M6094" s="20" t="s">
        <v>18</v>
      </c>
      <c r="P6094" s="1" t="s">
        <v>998</v>
      </c>
      <c r="Q6094" s="20" t="s">
        <v>997</v>
      </c>
    </row>
    <row r="6095" spans="1:17" ht="30" x14ac:dyDescent="0.25">
      <c r="A6095">
        <v>36</v>
      </c>
      <c r="B6095" t="str">
        <f>IF(A6095="","",VLOOKUP(A6095,LOVs!$A$3:$B$62,2))</f>
        <v>Surrey</v>
      </c>
      <c r="C6095" t="s">
        <v>9817</v>
      </c>
      <c r="D6095" t="s">
        <v>2884</v>
      </c>
      <c r="E6095">
        <v>1964</v>
      </c>
      <c r="F6095" t="s">
        <v>15</v>
      </c>
      <c r="H6095" s="23">
        <v>42644</v>
      </c>
      <c r="I6095" s="20">
        <v>1</v>
      </c>
      <c r="J6095" t="s">
        <v>73</v>
      </c>
      <c r="K6095" s="1" t="s">
        <v>2888</v>
      </c>
      <c r="L6095">
        <v>0.41599999999999998</v>
      </c>
      <c r="M6095" s="20" t="s">
        <v>15</v>
      </c>
      <c r="P6095" s="1" t="s">
        <v>996</v>
      </c>
      <c r="Q6095" s="20" t="s">
        <v>997</v>
      </c>
    </row>
    <row r="6096" spans="1:17" ht="30" x14ac:dyDescent="0.25">
      <c r="A6096">
        <v>36</v>
      </c>
      <c r="B6096" t="str">
        <f>IF(A6096="","",VLOOKUP(A6096,LOVs!$A$3:$B$62,2))</f>
        <v>Surrey</v>
      </c>
      <c r="C6096" t="s">
        <v>9817</v>
      </c>
      <c r="D6096" t="s">
        <v>2884</v>
      </c>
      <c r="E6096">
        <v>1964</v>
      </c>
      <c r="F6096" t="s">
        <v>15</v>
      </c>
      <c r="H6096" s="23">
        <v>42644</v>
      </c>
      <c r="I6096" s="20">
        <v>1</v>
      </c>
      <c r="J6096" t="s">
        <v>73</v>
      </c>
      <c r="K6096" s="1" t="s">
        <v>2888</v>
      </c>
      <c r="L6096">
        <v>1.92E-3</v>
      </c>
      <c r="M6096" s="20" t="s">
        <v>18</v>
      </c>
      <c r="P6096" s="1" t="s">
        <v>998</v>
      </c>
      <c r="Q6096" s="20" t="s">
        <v>997</v>
      </c>
    </row>
    <row r="6097" spans="1:17" ht="30" x14ac:dyDescent="0.25">
      <c r="A6097">
        <v>36</v>
      </c>
      <c r="B6097" t="str">
        <f>IF(A6097="","",VLOOKUP(A6097,LOVs!$A$3:$B$62,2))</f>
        <v>Surrey</v>
      </c>
      <c r="C6097" t="s">
        <v>9817</v>
      </c>
      <c r="D6097" t="s">
        <v>2884</v>
      </c>
      <c r="E6097">
        <v>1964</v>
      </c>
      <c r="F6097" t="s">
        <v>15</v>
      </c>
      <c r="H6097" s="23">
        <v>42644</v>
      </c>
      <c r="I6097" s="20">
        <v>1</v>
      </c>
      <c r="J6097" t="s">
        <v>73</v>
      </c>
      <c r="K6097" s="1" t="s">
        <v>2889</v>
      </c>
      <c r="L6097">
        <v>3.5000000000000003E-2</v>
      </c>
      <c r="M6097" s="20" t="s">
        <v>15</v>
      </c>
      <c r="P6097" s="1" t="s">
        <v>996</v>
      </c>
      <c r="Q6097" s="20" t="s">
        <v>997</v>
      </c>
    </row>
    <row r="6098" spans="1:17" ht="30" x14ac:dyDescent="0.25">
      <c r="A6098">
        <v>36</v>
      </c>
      <c r="B6098" t="str">
        <f>IF(A6098="","",VLOOKUP(A6098,LOVs!$A$3:$B$62,2))</f>
        <v>Surrey</v>
      </c>
      <c r="C6098" t="s">
        <v>9817</v>
      </c>
      <c r="D6098" t="s">
        <v>2884</v>
      </c>
      <c r="E6098">
        <v>1964</v>
      </c>
      <c r="F6098" t="s">
        <v>15</v>
      </c>
      <c r="H6098" s="23">
        <v>42644</v>
      </c>
      <c r="I6098" s="20">
        <v>1</v>
      </c>
      <c r="J6098" t="s">
        <v>73</v>
      </c>
      <c r="K6098" s="1" t="s">
        <v>2889</v>
      </c>
      <c r="L6098">
        <v>2.65E-3</v>
      </c>
      <c r="M6098" s="20" t="s">
        <v>18</v>
      </c>
      <c r="P6098" s="1" t="s">
        <v>998</v>
      </c>
      <c r="Q6098" s="20" t="s">
        <v>997</v>
      </c>
    </row>
    <row r="6099" spans="1:17" ht="30" x14ac:dyDescent="0.25">
      <c r="A6099">
        <v>36</v>
      </c>
      <c r="B6099" t="str">
        <f>IF(A6099="","",VLOOKUP(A6099,LOVs!$A$3:$B$62,2))</f>
        <v>Surrey</v>
      </c>
      <c r="C6099" t="s">
        <v>9817</v>
      </c>
      <c r="D6099" t="s">
        <v>2884</v>
      </c>
      <c r="E6099">
        <v>1964</v>
      </c>
      <c r="F6099" t="s">
        <v>15</v>
      </c>
      <c r="H6099" s="23">
        <v>42644</v>
      </c>
      <c r="I6099" s="20">
        <v>1</v>
      </c>
      <c r="J6099" t="s">
        <v>73</v>
      </c>
      <c r="K6099" s="1" t="s">
        <v>2890</v>
      </c>
      <c r="L6099">
        <v>1.7000000000000001E-2</v>
      </c>
      <c r="M6099" s="20" t="s">
        <v>15</v>
      </c>
      <c r="P6099" s="1" t="s">
        <v>996</v>
      </c>
      <c r="Q6099" s="20" t="s">
        <v>997</v>
      </c>
    </row>
    <row r="6100" spans="1:17" ht="30" x14ac:dyDescent="0.25">
      <c r="A6100">
        <v>36</v>
      </c>
      <c r="B6100" t="str">
        <f>IF(A6100="","",VLOOKUP(A6100,LOVs!$A$3:$B$62,2))</f>
        <v>Surrey</v>
      </c>
      <c r="C6100" t="s">
        <v>9817</v>
      </c>
      <c r="D6100" t="s">
        <v>2884</v>
      </c>
      <c r="E6100">
        <v>1964</v>
      </c>
      <c r="F6100" t="s">
        <v>15</v>
      </c>
      <c r="H6100" s="23">
        <v>42644</v>
      </c>
      <c r="I6100" s="20">
        <v>1</v>
      </c>
      <c r="J6100" t="s">
        <v>73</v>
      </c>
      <c r="K6100" s="1" t="s">
        <v>2890</v>
      </c>
      <c r="L6100">
        <v>8.8000000000000003E-4</v>
      </c>
      <c r="M6100" s="20" t="s">
        <v>18</v>
      </c>
      <c r="P6100" s="1" t="s">
        <v>998</v>
      </c>
      <c r="Q6100" s="20" t="s">
        <v>997</v>
      </c>
    </row>
    <row r="6101" spans="1:17" ht="45" x14ac:dyDescent="0.25">
      <c r="A6101">
        <v>36</v>
      </c>
      <c r="B6101" t="str">
        <f>IF(A6101="","",VLOOKUP(A6101,LOVs!$A$3:$B$62,2))</f>
        <v>Surrey</v>
      </c>
      <c r="C6101" t="s">
        <v>9817</v>
      </c>
      <c r="D6101" t="s">
        <v>2884</v>
      </c>
      <c r="E6101">
        <v>1964</v>
      </c>
      <c r="F6101" t="s">
        <v>15</v>
      </c>
      <c r="H6101" s="23">
        <v>42644</v>
      </c>
      <c r="I6101" s="20">
        <v>1</v>
      </c>
      <c r="J6101" t="s">
        <v>73</v>
      </c>
      <c r="K6101" s="1" t="s">
        <v>2891</v>
      </c>
      <c r="L6101">
        <v>7.1300000000000001E-3</v>
      </c>
      <c r="M6101" s="20" t="s">
        <v>18</v>
      </c>
      <c r="P6101" s="1" t="s">
        <v>996</v>
      </c>
      <c r="Q6101" s="20" t="s">
        <v>997</v>
      </c>
    </row>
    <row r="6102" spans="1:17" ht="45" x14ac:dyDescent="0.25">
      <c r="A6102">
        <v>36</v>
      </c>
      <c r="B6102" t="str">
        <f>IF(A6102="","",VLOOKUP(A6102,LOVs!$A$3:$B$62,2))</f>
        <v>Surrey</v>
      </c>
      <c r="C6102" t="s">
        <v>9817</v>
      </c>
      <c r="D6102" t="s">
        <v>2884</v>
      </c>
      <c r="E6102">
        <v>1964</v>
      </c>
      <c r="F6102" t="s">
        <v>15</v>
      </c>
      <c r="H6102" s="23">
        <v>42644</v>
      </c>
      <c r="I6102" s="20">
        <v>1</v>
      </c>
      <c r="J6102" t="s">
        <v>73</v>
      </c>
      <c r="K6102" s="1" t="s">
        <v>2891</v>
      </c>
      <c r="L6102">
        <v>6.3000000000000003E-4</v>
      </c>
      <c r="M6102" s="20" t="s">
        <v>18</v>
      </c>
      <c r="P6102" s="1" t="s">
        <v>998</v>
      </c>
      <c r="Q6102" s="20" t="s">
        <v>997</v>
      </c>
    </row>
    <row r="6103" spans="1:17" ht="30" x14ac:dyDescent="0.25">
      <c r="A6103">
        <v>36</v>
      </c>
      <c r="B6103" t="str">
        <f>IF(A6103="","",VLOOKUP(A6103,LOVs!$A$3:$B$62,2))</f>
        <v>Surrey</v>
      </c>
      <c r="C6103" t="s">
        <v>9817</v>
      </c>
      <c r="D6103" t="s">
        <v>2884</v>
      </c>
      <c r="E6103">
        <v>1964</v>
      </c>
      <c r="F6103" t="s">
        <v>15</v>
      </c>
      <c r="H6103" s="23">
        <v>42644</v>
      </c>
      <c r="I6103" s="20">
        <v>1</v>
      </c>
      <c r="J6103" t="s">
        <v>73</v>
      </c>
      <c r="K6103" s="1" t="s">
        <v>2892</v>
      </c>
      <c r="L6103">
        <v>4.1700000000000001E-3</v>
      </c>
      <c r="M6103" s="20" t="s">
        <v>18</v>
      </c>
      <c r="P6103" s="1" t="s">
        <v>996</v>
      </c>
      <c r="Q6103" s="20" t="s">
        <v>997</v>
      </c>
    </row>
    <row r="6104" spans="1:17" ht="30" x14ac:dyDescent="0.25">
      <c r="A6104">
        <v>36</v>
      </c>
      <c r="B6104" t="str">
        <f>IF(A6104="","",VLOOKUP(A6104,LOVs!$A$3:$B$62,2))</f>
        <v>Surrey</v>
      </c>
      <c r="C6104" t="s">
        <v>9817</v>
      </c>
      <c r="D6104" t="s">
        <v>2884</v>
      </c>
      <c r="E6104">
        <v>1964</v>
      </c>
      <c r="F6104" t="s">
        <v>15</v>
      </c>
      <c r="H6104" s="23">
        <v>42644</v>
      </c>
      <c r="I6104" s="20">
        <v>1</v>
      </c>
      <c r="J6104" t="s">
        <v>73</v>
      </c>
      <c r="K6104" s="1" t="s">
        <v>2892</v>
      </c>
      <c r="L6104">
        <v>3.8000000000000002E-4</v>
      </c>
      <c r="M6104" s="20" t="s">
        <v>18</v>
      </c>
      <c r="P6104" s="1" t="s">
        <v>998</v>
      </c>
      <c r="Q6104" s="20" t="s">
        <v>997</v>
      </c>
    </row>
    <row r="6105" spans="1:17" x14ac:dyDescent="0.25">
      <c r="A6105">
        <v>36</v>
      </c>
      <c r="B6105" t="str">
        <f>IF(A6105="","",VLOOKUP(A6105,LOVs!$A$3:$B$62,2))</f>
        <v>Surrey</v>
      </c>
      <c r="C6105" t="s">
        <v>9817</v>
      </c>
      <c r="D6105" t="s">
        <v>2884</v>
      </c>
      <c r="E6105">
        <v>1964</v>
      </c>
      <c r="F6105" t="s">
        <v>15</v>
      </c>
      <c r="H6105" s="23">
        <v>42644</v>
      </c>
      <c r="I6105" s="20">
        <v>1</v>
      </c>
      <c r="J6105" t="s">
        <v>1026</v>
      </c>
      <c r="K6105" s="1" t="s">
        <v>2634</v>
      </c>
      <c r="L6105">
        <v>1.17E-3</v>
      </c>
      <c r="M6105" s="20" t="s">
        <v>18</v>
      </c>
      <c r="P6105" s="1" t="s">
        <v>996</v>
      </c>
      <c r="Q6105" s="20" t="s">
        <v>997</v>
      </c>
    </row>
    <row r="6106" spans="1:17" x14ac:dyDescent="0.25">
      <c r="A6106">
        <v>36</v>
      </c>
      <c r="B6106" t="str">
        <f>IF(A6106="","",VLOOKUP(A6106,LOVs!$A$3:$B$62,2))</f>
        <v>Surrey</v>
      </c>
      <c r="C6106" t="s">
        <v>9817</v>
      </c>
      <c r="D6106" t="s">
        <v>2884</v>
      </c>
      <c r="E6106">
        <v>1964</v>
      </c>
      <c r="F6106" t="s">
        <v>15</v>
      </c>
      <c r="H6106" s="23">
        <v>42644</v>
      </c>
      <c r="I6106" s="20">
        <v>1</v>
      </c>
      <c r="J6106" t="s">
        <v>1026</v>
      </c>
      <c r="K6106" s="1" t="s">
        <v>2634</v>
      </c>
      <c r="L6106">
        <v>2.0000000000000002E-5</v>
      </c>
      <c r="M6106" s="20" t="s">
        <v>18</v>
      </c>
      <c r="P6106" s="1" t="s">
        <v>998</v>
      </c>
      <c r="Q6106" s="20" t="s">
        <v>997</v>
      </c>
    </row>
    <row r="6107" spans="1:17" ht="30" x14ac:dyDescent="0.25">
      <c r="A6107">
        <v>36</v>
      </c>
      <c r="B6107" t="str">
        <f>IF(A6107="","",VLOOKUP(A6107,LOVs!$A$3:$B$62,2))</f>
        <v>Surrey</v>
      </c>
      <c r="C6107" t="s">
        <v>9817</v>
      </c>
      <c r="D6107" t="s">
        <v>2884</v>
      </c>
      <c r="E6107">
        <v>1964</v>
      </c>
      <c r="F6107" t="s">
        <v>15</v>
      </c>
      <c r="H6107" s="23">
        <v>42644</v>
      </c>
      <c r="I6107" s="20">
        <v>1</v>
      </c>
      <c r="J6107" t="s">
        <v>73</v>
      </c>
      <c r="K6107" s="1" t="s">
        <v>2893</v>
      </c>
      <c r="L6107">
        <v>5.5599999999999998E-3</v>
      </c>
      <c r="M6107" s="20" t="s">
        <v>18</v>
      </c>
      <c r="P6107" s="1" t="s">
        <v>996</v>
      </c>
      <c r="Q6107" s="20" t="s">
        <v>997</v>
      </c>
    </row>
    <row r="6108" spans="1:17" ht="30" x14ac:dyDescent="0.25">
      <c r="A6108">
        <v>36</v>
      </c>
      <c r="B6108" t="str">
        <f>IF(A6108="","",VLOOKUP(A6108,LOVs!$A$3:$B$62,2))</f>
        <v>Surrey</v>
      </c>
      <c r="C6108" t="s">
        <v>9817</v>
      </c>
      <c r="D6108" t="s">
        <v>2884</v>
      </c>
      <c r="E6108">
        <v>1964</v>
      </c>
      <c r="F6108" t="s">
        <v>15</v>
      </c>
      <c r="H6108" s="23">
        <v>42644</v>
      </c>
      <c r="I6108" s="20">
        <v>1</v>
      </c>
      <c r="J6108" t="s">
        <v>73</v>
      </c>
      <c r="K6108" s="1" t="s">
        <v>2893</v>
      </c>
      <c r="L6108">
        <v>1.9000000000000001E-4</v>
      </c>
      <c r="M6108" s="20" t="s">
        <v>18</v>
      </c>
      <c r="P6108" s="1" t="s">
        <v>998</v>
      </c>
      <c r="Q6108" s="20" t="s">
        <v>997</v>
      </c>
    </row>
    <row r="6109" spans="1:17" ht="30" x14ac:dyDescent="0.25">
      <c r="A6109">
        <v>36</v>
      </c>
      <c r="B6109" t="str">
        <f>IF(A6109="","",VLOOKUP(A6109,LOVs!$A$3:$B$62,2))</f>
        <v>Surrey</v>
      </c>
      <c r="C6109" t="s">
        <v>9817</v>
      </c>
      <c r="D6109" t="s">
        <v>2884</v>
      </c>
      <c r="E6109">
        <v>1964</v>
      </c>
      <c r="F6109" t="s">
        <v>15</v>
      </c>
      <c r="H6109" s="23">
        <v>42644</v>
      </c>
      <c r="I6109" s="20">
        <v>1</v>
      </c>
      <c r="J6109" t="s">
        <v>73</v>
      </c>
      <c r="K6109" s="1" t="s">
        <v>2894</v>
      </c>
      <c r="L6109">
        <v>9.5899999999999996E-3</v>
      </c>
      <c r="M6109" s="20" t="s">
        <v>18</v>
      </c>
      <c r="P6109" s="1" t="s">
        <v>996</v>
      </c>
      <c r="Q6109" s="20" t="s">
        <v>997</v>
      </c>
    </row>
    <row r="6110" spans="1:17" ht="30" x14ac:dyDescent="0.25">
      <c r="A6110">
        <v>36</v>
      </c>
      <c r="B6110" t="str">
        <f>IF(A6110="","",VLOOKUP(A6110,LOVs!$A$3:$B$62,2))</f>
        <v>Surrey</v>
      </c>
      <c r="C6110" t="s">
        <v>9817</v>
      </c>
      <c r="D6110" t="s">
        <v>2884</v>
      </c>
      <c r="E6110">
        <v>1964</v>
      </c>
      <c r="F6110" t="s">
        <v>15</v>
      </c>
      <c r="H6110" s="23">
        <v>42644</v>
      </c>
      <c r="I6110" s="20">
        <v>1</v>
      </c>
      <c r="J6110" t="s">
        <v>73</v>
      </c>
      <c r="K6110" s="1" t="s">
        <v>2894</v>
      </c>
      <c r="L6110">
        <v>1.6299999999999999E-3</v>
      </c>
      <c r="M6110" s="20" t="s">
        <v>18</v>
      </c>
      <c r="P6110" s="1" t="s">
        <v>998</v>
      </c>
      <c r="Q6110" s="20" t="s">
        <v>997</v>
      </c>
    </row>
    <row r="6111" spans="1:17" ht="30" x14ac:dyDescent="0.25">
      <c r="A6111">
        <v>36</v>
      </c>
      <c r="B6111" t="str">
        <f>IF(A6111="","",VLOOKUP(A6111,LOVs!$A$3:$B$62,2))</f>
        <v>Surrey</v>
      </c>
      <c r="C6111" t="s">
        <v>9817</v>
      </c>
      <c r="D6111" t="s">
        <v>2884</v>
      </c>
      <c r="E6111">
        <v>1964</v>
      </c>
      <c r="F6111" t="s">
        <v>15</v>
      </c>
      <c r="H6111" s="23">
        <v>42644</v>
      </c>
      <c r="I6111" s="20">
        <v>1</v>
      </c>
      <c r="J6111" t="s">
        <v>73</v>
      </c>
      <c r="K6111" s="1" t="s">
        <v>2895</v>
      </c>
      <c r="L6111">
        <v>7.3899999999999999E-3</v>
      </c>
      <c r="M6111" s="20" t="s">
        <v>18</v>
      </c>
      <c r="P6111" s="1" t="s">
        <v>996</v>
      </c>
      <c r="Q6111" s="20" t="s">
        <v>997</v>
      </c>
    </row>
    <row r="6112" spans="1:17" ht="30" x14ac:dyDescent="0.25">
      <c r="A6112">
        <v>36</v>
      </c>
      <c r="B6112" t="str">
        <f>IF(A6112="","",VLOOKUP(A6112,LOVs!$A$3:$B$62,2))</f>
        <v>Surrey</v>
      </c>
      <c r="C6112" t="s">
        <v>9817</v>
      </c>
      <c r="D6112" t="s">
        <v>2884</v>
      </c>
      <c r="E6112">
        <v>1964</v>
      </c>
      <c r="F6112" t="s">
        <v>15</v>
      </c>
      <c r="H6112" s="23">
        <v>42644</v>
      </c>
      <c r="I6112" s="20">
        <v>1</v>
      </c>
      <c r="J6112" t="s">
        <v>73</v>
      </c>
      <c r="K6112" s="1" t="s">
        <v>2895</v>
      </c>
      <c r="L6112">
        <v>1.2999999999999999E-4</v>
      </c>
      <c r="M6112" s="20" t="s">
        <v>18</v>
      </c>
      <c r="P6112" s="1" t="s">
        <v>998</v>
      </c>
      <c r="Q6112" s="20" t="s">
        <v>997</v>
      </c>
    </row>
    <row r="6113" spans="1:17" ht="30" x14ac:dyDescent="0.25">
      <c r="A6113">
        <v>36</v>
      </c>
      <c r="B6113" t="str">
        <f>IF(A6113="","",VLOOKUP(A6113,LOVs!$A$3:$B$62,2))</f>
        <v>Surrey</v>
      </c>
      <c r="C6113" t="s">
        <v>9817</v>
      </c>
      <c r="D6113" t="s">
        <v>2884</v>
      </c>
      <c r="E6113">
        <v>1964</v>
      </c>
      <c r="F6113" t="s">
        <v>15</v>
      </c>
      <c r="H6113" s="23">
        <v>42644</v>
      </c>
      <c r="I6113" s="20">
        <v>1</v>
      </c>
      <c r="J6113" t="s">
        <v>73</v>
      </c>
      <c r="K6113" s="1" t="s">
        <v>2896</v>
      </c>
      <c r="L6113">
        <v>5.7000000000000002E-3</v>
      </c>
      <c r="M6113" s="20" t="s">
        <v>18</v>
      </c>
      <c r="P6113" s="1" t="s">
        <v>996</v>
      </c>
      <c r="Q6113" s="20" t="s">
        <v>997</v>
      </c>
    </row>
    <row r="6114" spans="1:17" ht="30" x14ac:dyDescent="0.25">
      <c r="A6114">
        <v>36</v>
      </c>
      <c r="B6114" t="str">
        <f>IF(A6114="","",VLOOKUP(A6114,LOVs!$A$3:$B$62,2))</f>
        <v>Surrey</v>
      </c>
      <c r="C6114" t="s">
        <v>9817</v>
      </c>
      <c r="D6114" t="s">
        <v>2884</v>
      </c>
      <c r="E6114">
        <v>1964</v>
      </c>
      <c r="F6114" t="s">
        <v>15</v>
      </c>
      <c r="H6114" s="23">
        <v>42644</v>
      </c>
      <c r="I6114" s="20">
        <v>1</v>
      </c>
      <c r="J6114" t="s">
        <v>73</v>
      </c>
      <c r="K6114" s="1" t="s">
        <v>2896</v>
      </c>
      <c r="L6114">
        <v>1E-4</v>
      </c>
      <c r="M6114" s="20" t="s">
        <v>18</v>
      </c>
      <c r="P6114" s="1" t="s">
        <v>998</v>
      </c>
      <c r="Q6114" s="20" t="s">
        <v>997</v>
      </c>
    </row>
    <row r="6115" spans="1:17" ht="30" x14ac:dyDescent="0.25">
      <c r="A6115">
        <v>36</v>
      </c>
      <c r="B6115" t="str">
        <f>IF(A6115="","",VLOOKUP(A6115,LOVs!$A$3:$B$62,2))</f>
        <v>Surrey</v>
      </c>
      <c r="C6115" t="s">
        <v>9817</v>
      </c>
      <c r="D6115" t="s">
        <v>2884</v>
      </c>
      <c r="E6115">
        <v>1964</v>
      </c>
      <c r="F6115" t="s">
        <v>15</v>
      </c>
      <c r="H6115" s="23">
        <v>42644</v>
      </c>
      <c r="I6115" s="20">
        <v>1</v>
      </c>
      <c r="J6115" t="s">
        <v>73</v>
      </c>
      <c r="K6115" s="1" t="s">
        <v>2897</v>
      </c>
      <c r="L6115">
        <v>5.1999999999999998E-2</v>
      </c>
      <c r="M6115" s="20" t="s">
        <v>15</v>
      </c>
      <c r="P6115" s="1" t="s">
        <v>996</v>
      </c>
      <c r="Q6115" s="20" t="s">
        <v>997</v>
      </c>
    </row>
    <row r="6116" spans="1:17" ht="30" x14ac:dyDescent="0.25">
      <c r="A6116">
        <v>36</v>
      </c>
      <c r="B6116" t="str">
        <f>IF(A6116="","",VLOOKUP(A6116,LOVs!$A$3:$B$62,2))</f>
        <v>Surrey</v>
      </c>
      <c r="C6116" t="s">
        <v>9817</v>
      </c>
      <c r="D6116" t="s">
        <v>2884</v>
      </c>
      <c r="E6116">
        <v>1964</v>
      </c>
      <c r="F6116" t="s">
        <v>15</v>
      </c>
      <c r="H6116" s="23">
        <v>42644</v>
      </c>
      <c r="I6116" s="20">
        <v>1</v>
      </c>
      <c r="J6116" t="s">
        <v>73</v>
      </c>
      <c r="K6116" s="1" t="s">
        <v>2897</v>
      </c>
      <c r="L6116">
        <v>2.9E-4</v>
      </c>
      <c r="M6116" s="20" t="s">
        <v>18</v>
      </c>
      <c r="P6116" s="1" t="s">
        <v>998</v>
      </c>
      <c r="Q6116" s="20" t="s">
        <v>997</v>
      </c>
    </row>
    <row r="6117" spans="1:17" ht="30" x14ac:dyDescent="0.25">
      <c r="A6117">
        <v>36</v>
      </c>
      <c r="B6117" t="str">
        <f>IF(A6117="","",VLOOKUP(A6117,LOVs!$A$3:$B$62,2))</f>
        <v>Surrey</v>
      </c>
      <c r="C6117" t="s">
        <v>9817</v>
      </c>
      <c r="D6117" t="s">
        <v>2884</v>
      </c>
      <c r="E6117">
        <v>1964</v>
      </c>
      <c r="F6117" t="s">
        <v>15</v>
      </c>
      <c r="H6117" s="23">
        <v>42644</v>
      </c>
      <c r="I6117" s="20">
        <v>1</v>
      </c>
      <c r="J6117" t="s">
        <v>73</v>
      </c>
      <c r="K6117" s="1" t="s">
        <v>2898</v>
      </c>
      <c r="L6117">
        <v>4.7199999999999999E-2</v>
      </c>
      <c r="M6117" s="20" t="s">
        <v>15</v>
      </c>
      <c r="P6117" s="1" t="s">
        <v>996</v>
      </c>
      <c r="Q6117" s="20" t="s">
        <v>997</v>
      </c>
    </row>
    <row r="6118" spans="1:17" ht="30" x14ac:dyDescent="0.25">
      <c r="A6118">
        <v>36</v>
      </c>
      <c r="B6118" t="str">
        <f>IF(A6118="","",VLOOKUP(A6118,LOVs!$A$3:$B$62,2))</f>
        <v>Surrey</v>
      </c>
      <c r="C6118" t="s">
        <v>9817</v>
      </c>
      <c r="D6118" t="s">
        <v>2884</v>
      </c>
      <c r="E6118">
        <v>1964</v>
      </c>
      <c r="F6118" t="s">
        <v>15</v>
      </c>
      <c r="H6118" s="23">
        <v>42644</v>
      </c>
      <c r="I6118" s="20">
        <v>1</v>
      </c>
      <c r="J6118" t="s">
        <v>73</v>
      </c>
      <c r="K6118" s="1" t="s">
        <v>2898</v>
      </c>
      <c r="L6118">
        <v>4.0499999999999998E-3</v>
      </c>
      <c r="M6118" s="20" t="s">
        <v>18</v>
      </c>
      <c r="P6118" s="1" t="s">
        <v>998</v>
      </c>
      <c r="Q6118" s="20" t="s">
        <v>997</v>
      </c>
    </row>
    <row r="6119" spans="1:17" ht="30" x14ac:dyDescent="0.25">
      <c r="A6119">
        <v>36</v>
      </c>
      <c r="B6119" t="str">
        <f>IF(A6119="","",VLOOKUP(A6119,LOVs!$A$3:$B$62,2))</f>
        <v>Surrey</v>
      </c>
      <c r="C6119" t="s">
        <v>9817</v>
      </c>
      <c r="D6119" t="s">
        <v>2884</v>
      </c>
      <c r="E6119">
        <v>1964</v>
      </c>
      <c r="F6119" t="s">
        <v>15</v>
      </c>
      <c r="H6119" s="23">
        <v>42644</v>
      </c>
      <c r="I6119" s="20">
        <v>1</v>
      </c>
      <c r="J6119" t="s">
        <v>73</v>
      </c>
      <c r="K6119" s="1" t="s">
        <v>2899</v>
      </c>
      <c r="L6119">
        <v>8.1499999999999993E-3</v>
      </c>
      <c r="M6119" s="20" t="s">
        <v>18</v>
      </c>
      <c r="P6119" s="1" t="s">
        <v>998</v>
      </c>
      <c r="Q6119" s="20" t="s">
        <v>997</v>
      </c>
    </row>
    <row r="6120" spans="1:17" ht="30" x14ac:dyDescent="0.25">
      <c r="A6120">
        <v>36</v>
      </c>
      <c r="B6120" t="str">
        <f>IF(A6120="","",VLOOKUP(A6120,LOVs!$A$3:$B$62,2))</f>
        <v>Surrey</v>
      </c>
      <c r="C6120" t="s">
        <v>9817</v>
      </c>
      <c r="D6120" t="s">
        <v>2884</v>
      </c>
      <c r="E6120">
        <v>1964</v>
      </c>
      <c r="F6120" t="s">
        <v>15</v>
      </c>
      <c r="H6120" s="23">
        <v>42644</v>
      </c>
      <c r="I6120" s="20">
        <v>1</v>
      </c>
      <c r="J6120" t="s">
        <v>73</v>
      </c>
      <c r="K6120" s="1" t="s">
        <v>2900</v>
      </c>
      <c r="L6120">
        <v>1.41E-2</v>
      </c>
      <c r="M6120" s="20" t="s">
        <v>15</v>
      </c>
      <c r="P6120" s="1" t="s">
        <v>996</v>
      </c>
      <c r="Q6120" s="20" t="s">
        <v>997</v>
      </c>
    </row>
    <row r="6121" spans="1:17" ht="45" x14ac:dyDescent="0.25">
      <c r="A6121">
        <v>36</v>
      </c>
      <c r="B6121" t="str">
        <f>IF(A6121="","",VLOOKUP(A6121,LOVs!$A$3:$B$62,2))</f>
        <v>Surrey</v>
      </c>
      <c r="C6121" t="s">
        <v>9817</v>
      </c>
      <c r="D6121" t="s">
        <v>2884</v>
      </c>
      <c r="E6121">
        <v>1964</v>
      </c>
      <c r="F6121" t="s">
        <v>15</v>
      </c>
      <c r="H6121" s="23">
        <v>42644</v>
      </c>
      <c r="I6121" s="20">
        <v>1</v>
      </c>
      <c r="J6121" t="s">
        <v>73</v>
      </c>
      <c r="K6121" s="1" t="s">
        <v>2901</v>
      </c>
      <c r="L6121">
        <v>9.7999999999999997E-3</v>
      </c>
      <c r="M6121" s="20" t="s">
        <v>18</v>
      </c>
      <c r="P6121" s="1" t="s">
        <v>996</v>
      </c>
      <c r="Q6121" s="20" t="s">
        <v>997</v>
      </c>
    </row>
    <row r="6122" spans="1:17" ht="45" x14ac:dyDescent="0.25">
      <c r="A6122">
        <v>36</v>
      </c>
      <c r="B6122" t="str">
        <f>IF(A6122="","",VLOOKUP(A6122,LOVs!$A$3:$B$62,2))</f>
        <v>Surrey</v>
      </c>
      <c r="C6122" t="s">
        <v>9817</v>
      </c>
      <c r="D6122" t="s">
        <v>2884</v>
      </c>
      <c r="E6122">
        <v>1964</v>
      </c>
      <c r="F6122" t="s">
        <v>15</v>
      </c>
      <c r="H6122" s="23">
        <v>42644</v>
      </c>
      <c r="I6122" s="20">
        <v>1</v>
      </c>
      <c r="J6122" t="s">
        <v>73</v>
      </c>
      <c r="K6122" s="1" t="s">
        <v>2901</v>
      </c>
      <c r="L6122">
        <v>3.14E-3</v>
      </c>
      <c r="M6122" s="20" t="s">
        <v>18</v>
      </c>
      <c r="P6122" s="1" t="s">
        <v>998</v>
      </c>
      <c r="Q6122" s="20" t="s">
        <v>997</v>
      </c>
    </row>
    <row r="6123" spans="1:17" ht="45" x14ac:dyDescent="0.25">
      <c r="A6123">
        <v>36</v>
      </c>
      <c r="B6123" t="str">
        <f>IF(A6123="","",VLOOKUP(A6123,LOVs!$A$3:$B$62,2))</f>
        <v>Surrey</v>
      </c>
      <c r="C6123" t="s">
        <v>9817</v>
      </c>
      <c r="D6123" t="s">
        <v>2884</v>
      </c>
      <c r="E6123">
        <v>1964</v>
      </c>
      <c r="F6123" t="s">
        <v>15</v>
      </c>
      <c r="H6123" s="23">
        <v>42644</v>
      </c>
      <c r="I6123" s="20">
        <v>1</v>
      </c>
      <c r="J6123" t="s">
        <v>73</v>
      </c>
      <c r="K6123" s="1" t="s">
        <v>2902</v>
      </c>
      <c r="L6123">
        <v>2.3800000000000002E-2</v>
      </c>
      <c r="M6123" s="20" t="s">
        <v>15</v>
      </c>
      <c r="P6123" s="1" t="s">
        <v>996</v>
      </c>
      <c r="Q6123" s="20" t="s">
        <v>997</v>
      </c>
    </row>
    <row r="6124" spans="1:17" ht="45" x14ac:dyDescent="0.25">
      <c r="A6124">
        <v>36</v>
      </c>
      <c r="B6124" t="str">
        <f>IF(A6124="","",VLOOKUP(A6124,LOVs!$A$3:$B$62,2))</f>
        <v>Surrey</v>
      </c>
      <c r="C6124" t="s">
        <v>9817</v>
      </c>
      <c r="D6124" t="s">
        <v>2884</v>
      </c>
      <c r="E6124">
        <v>1964</v>
      </c>
      <c r="F6124" t="s">
        <v>15</v>
      </c>
      <c r="H6124" s="23">
        <v>42644</v>
      </c>
      <c r="I6124" s="20">
        <v>1</v>
      </c>
      <c r="J6124" t="s">
        <v>73</v>
      </c>
      <c r="K6124" s="1" t="s">
        <v>2902</v>
      </c>
      <c r="L6124">
        <v>1.8000000000000001E-4</v>
      </c>
      <c r="M6124" s="20" t="s">
        <v>18</v>
      </c>
      <c r="P6124" s="1" t="s">
        <v>998</v>
      </c>
      <c r="Q6124" s="20" t="s">
        <v>997</v>
      </c>
    </row>
    <row r="6125" spans="1:17" ht="30" x14ac:dyDescent="0.25">
      <c r="A6125">
        <v>36</v>
      </c>
      <c r="B6125" t="str">
        <f>IF(A6125="","",VLOOKUP(A6125,LOVs!$A$3:$B$62,2))</f>
        <v>Surrey</v>
      </c>
      <c r="C6125" t="s">
        <v>9817</v>
      </c>
      <c r="D6125" t="s">
        <v>2884</v>
      </c>
      <c r="E6125">
        <v>1964</v>
      </c>
      <c r="F6125" t="s">
        <v>15</v>
      </c>
      <c r="H6125" s="23">
        <v>42644</v>
      </c>
      <c r="I6125" s="20">
        <v>1</v>
      </c>
      <c r="J6125" t="s">
        <v>73</v>
      </c>
      <c r="K6125" s="1" t="s">
        <v>2903</v>
      </c>
      <c r="L6125">
        <v>1.7100000000000001E-2</v>
      </c>
      <c r="M6125" s="20" t="s">
        <v>15</v>
      </c>
      <c r="P6125" s="1" t="s">
        <v>996</v>
      </c>
      <c r="Q6125" s="20" t="s">
        <v>997</v>
      </c>
    </row>
    <row r="6126" spans="1:17" ht="30" x14ac:dyDescent="0.25">
      <c r="A6126">
        <v>36</v>
      </c>
      <c r="B6126" t="str">
        <f>IF(A6126="","",VLOOKUP(A6126,LOVs!$A$3:$B$62,2))</f>
        <v>Surrey</v>
      </c>
      <c r="C6126" t="s">
        <v>9817</v>
      </c>
      <c r="D6126" t="s">
        <v>2884</v>
      </c>
      <c r="E6126">
        <v>1964</v>
      </c>
      <c r="F6126" t="s">
        <v>15</v>
      </c>
      <c r="H6126" s="23">
        <v>42644</v>
      </c>
      <c r="I6126" s="20">
        <v>1</v>
      </c>
      <c r="J6126" t="s">
        <v>73</v>
      </c>
      <c r="K6126" s="1" t="s">
        <v>2903</v>
      </c>
      <c r="L6126">
        <v>4.0000000000000002E-4</v>
      </c>
      <c r="M6126" s="20" t="s">
        <v>18</v>
      </c>
      <c r="P6126" s="1" t="s">
        <v>998</v>
      </c>
      <c r="Q6126" s="20" t="s">
        <v>997</v>
      </c>
    </row>
    <row r="6127" spans="1:17" ht="30" x14ac:dyDescent="0.25">
      <c r="A6127">
        <v>36</v>
      </c>
      <c r="B6127" t="str">
        <f>IF(A6127="","",VLOOKUP(A6127,LOVs!$A$3:$B$62,2))</f>
        <v>Surrey</v>
      </c>
      <c r="C6127" t="s">
        <v>9817</v>
      </c>
      <c r="D6127" t="s">
        <v>2884</v>
      </c>
      <c r="E6127">
        <v>1964</v>
      </c>
      <c r="F6127" t="s">
        <v>15</v>
      </c>
      <c r="H6127" s="23">
        <v>42644</v>
      </c>
      <c r="I6127" s="20">
        <v>1</v>
      </c>
      <c r="J6127" t="s">
        <v>73</v>
      </c>
      <c r="K6127" s="1" t="s">
        <v>2904</v>
      </c>
      <c r="L6127">
        <v>1.8499999999999999E-2</v>
      </c>
      <c r="M6127" s="20" t="s">
        <v>15</v>
      </c>
      <c r="P6127" s="1" t="s">
        <v>996</v>
      </c>
      <c r="Q6127" s="20" t="s">
        <v>997</v>
      </c>
    </row>
    <row r="6128" spans="1:17" ht="30" x14ac:dyDescent="0.25">
      <c r="A6128">
        <v>36</v>
      </c>
      <c r="B6128" t="str">
        <f>IF(A6128="","",VLOOKUP(A6128,LOVs!$A$3:$B$62,2))</f>
        <v>Surrey</v>
      </c>
      <c r="C6128" t="s">
        <v>9817</v>
      </c>
      <c r="D6128" t="s">
        <v>2884</v>
      </c>
      <c r="E6128">
        <v>1964</v>
      </c>
      <c r="F6128" t="s">
        <v>15</v>
      </c>
      <c r="H6128" s="23">
        <v>42644</v>
      </c>
      <c r="I6128" s="20">
        <v>1</v>
      </c>
      <c r="J6128" t="s">
        <v>73</v>
      </c>
      <c r="K6128" s="1" t="s">
        <v>2904</v>
      </c>
      <c r="L6128">
        <v>2.7999999999999998E-4</v>
      </c>
      <c r="M6128" s="20" t="s">
        <v>18</v>
      </c>
      <c r="P6128" s="1" t="s">
        <v>998</v>
      </c>
      <c r="Q6128" s="20" t="s">
        <v>997</v>
      </c>
    </row>
    <row r="6129" spans="1:17" ht="30" x14ac:dyDescent="0.25">
      <c r="A6129">
        <v>36</v>
      </c>
      <c r="B6129" t="str">
        <f>IF(A6129="","",VLOOKUP(A6129,LOVs!$A$3:$B$62,2))</f>
        <v>Surrey</v>
      </c>
      <c r="C6129" t="s">
        <v>9817</v>
      </c>
      <c r="D6129" t="s">
        <v>2884</v>
      </c>
      <c r="E6129">
        <v>1964</v>
      </c>
      <c r="F6129" t="s">
        <v>15</v>
      </c>
      <c r="H6129" s="23">
        <v>42644</v>
      </c>
      <c r="I6129" s="20">
        <v>1</v>
      </c>
      <c r="J6129" t="s">
        <v>73</v>
      </c>
      <c r="K6129" s="1" t="s">
        <v>2905</v>
      </c>
      <c r="L6129">
        <v>1.5100000000000001E-2</v>
      </c>
      <c r="M6129" s="20" t="s">
        <v>15</v>
      </c>
      <c r="P6129" s="1" t="s">
        <v>996</v>
      </c>
      <c r="Q6129" s="20" t="s">
        <v>997</v>
      </c>
    </row>
    <row r="6130" spans="1:17" ht="30" x14ac:dyDescent="0.25">
      <c r="A6130">
        <v>36</v>
      </c>
      <c r="B6130" t="str">
        <f>IF(A6130="","",VLOOKUP(A6130,LOVs!$A$3:$B$62,2))</f>
        <v>Surrey</v>
      </c>
      <c r="C6130" t="s">
        <v>9817</v>
      </c>
      <c r="D6130" t="s">
        <v>2884</v>
      </c>
      <c r="E6130">
        <v>1964</v>
      </c>
      <c r="F6130" t="s">
        <v>15</v>
      </c>
      <c r="H6130" s="23">
        <v>42644</v>
      </c>
      <c r="I6130" s="20">
        <v>1</v>
      </c>
      <c r="J6130" t="s">
        <v>73</v>
      </c>
      <c r="K6130" s="1" t="s">
        <v>2905</v>
      </c>
      <c r="L6130">
        <v>1.7000000000000001E-4</v>
      </c>
      <c r="M6130" s="20" t="s">
        <v>18</v>
      </c>
      <c r="P6130" s="1" t="s">
        <v>998</v>
      </c>
      <c r="Q6130" s="20" t="s">
        <v>997</v>
      </c>
    </row>
    <row r="6131" spans="1:17" ht="30" x14ac:dyDescent="0.25">
      <c r="A6131">
        <v>36</v>
      </c>
      <c r="B6131" t="str">
        <f>IF(A6131="","",VLOOKUP(A6131,LOVs!$A$3:$B$62,2))</f>
        <v>Surrey</v>
      </c>
      <c r="C6131" t="s">
        <v>9817</v>
      </c>
      <c r="D6131" t="s">
        <v>2884</v>
      </c>
      <c r="E6131">
        <v>1964</v>
      </c>
      <c r="F6131" t="s">
        <v>15</v>
      </c>
      <c r="H6131" s="23">
        <v>42644</v>
      </c>
      <c r="I6131" s="20">
        <v>1</v>
      </c>
      <c r="J6131" t="s">
        <v>73</v>
      </c>
      <c r="K6131" s="1" t="s">
        <v>2906</v>
      </c>
      <c r="L6131">
        <v>1.3599999999999999E-2</v>
      </c>
      <c r="M6131" s="20" t="s">
        <v>15</v>
      </c>
      <c r="P6131" s="1" t="s">
        <v>996</v>
      </c>
      <c r="Q6131" s="20" t="s">
        <v>997</v>
      </c>
    </row>
    <row r="6132" spans="1:17" ht="30" x14ac:dyDescent="0.25">
      <c r="A6132">
        <v>36</v>
      </c>
      <c r="B6132" t="str">
        <f>IF(A6132="","",VLOOKUP(A6132,LOVs!$A$3:$B$62,2))</f>
        <v>Surrey</v>
      </c>
      <c r="C6132" t="s">
        <v>9817</v>
      </c>
      <c r="D6132" t="s">
        <v>2884</v>
      </c>
      <c r="E6132">
        <v>1964</v>
      </c>
      <c r="F6132" t="s">
        <v>15</v>
      </c>
      <c r="H6132" s="23">
        <v>42644</v>
      </c>
      <c r="I6132" s="20">
        <v>1</v>
      </c>
      <c r="J6132" t="s">
        <v>73</v>
      </c>
      <c r="K6132" s="1" t="s">
        <v>2906</v>
      </c>
      <c r="L6132">
        <v>1.2E-4</v>
      </c>
      <c r="M6132" s="20" t="s">
        <v>18</v>
      </c>
      <c r="P6132" s="1" t="s">
        <v>998</v>
      </c>
      <c r="Q6132" s="20" t="s">
        <v>997</v>
      </c>
    </row>
    <row r="6133" spans="1:17" ht="30" x14ac:dyDescent="0.25">
      <c r="A6133">
        <v>36</v>
      </c>
      <c r="B6133" t="str">
        <f>IF(A6133="","",VLOOKUP(A6133,LOVs!$A$3:$B$62,2))</f>
        <v>Surrey</v>
      </c>
      <c r="C6133" t="s">
        <v>9817</v>
      </c>
      <c r="D6133" t="s">
        <v>2884</v>
      </c>
      <c r="E6133">
        <v>1964</v>
      </c>
      <c r="F6133" t="s">
        <v>15</v>
      </c>
      <c r="H6133" s="23">
        <v>42644</v>
      </c>
      <c r="I6133" s="20">
        <v>1</v>
      </c>
      <c r="J6133" t="s">
        <v>73</v>
      </c>
      <c r="K6133" s="1" t="s">
        <v>2907</v>
      </c>
      <c r="L6133">
        <v>4.87E-2</v>
      </c>
      <c r="M6133" s="20" t="s">
        <v>15</v>
      </c>
      <c r="P6133" s="1" t="s">
        <v>996</v>
      </c>
      <c r="Q6133" s="20" t="s">
        <v>997</v>
      </c>
    </row>
    <row r="6134" spans="1:17" ht="30" x14ac:dyDescent="0.25">
      <c r="A6134">
        <v>36</v>
      </c>
      <c r="B6134" t="str">
        <f>IF(A6134="","",VLOOKUP(A6134,LOVs!$A$3:$B$62,2))</f>
        <v>Surrey</v>
      </c>
      <c r="C6134" t="s">
        <v>9817</v>
      </c>
      <c r="D6134" t="s">
        <v>2884</v>
      </c>
      <c r="E6134">
        <v>1964</v>
      </c>
      <c r="F6134" t="s">
        <v>15</v>
      </c>
      <c r="H6134" s="23">
        <v>42644</v>
      </c>
      <c r="I6134" s="20">
        <v>1</v>
      </c>
      <c r="J6134" t="s">
        <v>73</v>
      </c>
      <c r="K6134" s="1" t="s">
        <v>2907</v>
      </c>
      <c r="L6134">
        <v>1.01E-3</v>
      </c>
      <c r="M6134" s="20" t="s">
        <v>18</v>
      </c>
      <c r="P6134" s="1" t="s">
        <v>998</v>
      </c>
      <c r="Q6134" s="20" t="s">
        <v>997</v>
      </c>
    </row>
    <row r="6135" spans="1:17" ht="30" x14ac:dyDescent="0.25">
      <c r="A6135">
        <v>36</v>
      </c>
      <c r="B6135" t="str">
        <f>IF(A6135="","",VLOOKUP(A6135,LOVs!$A$3:$B$62,2))</f>
        <v>Surrey</v>
      </c>
      <c r="C6135" t="s">
        <v>9817</v>
      </c>
      <c r="D6135" t="s">
        <v>2884</v>
      </c>
      <c r="E6135">
        <v>1964</v>
      </c>
      <c r="F6135" t="s">
        <v>15</v>
      </c>
      <c r="H6135" s="23">
        <v>42644</v>
      </c>
      <c r="I6135" s="20">
        <v>1</v>
      </c>
      <c r="J6135" t="s">
        <v>73</v>
      </c>
      <c r="K6135" s="1" t="s">
        <v>2908</v>
      </c>
      <c r="L6135">
        <v>0.20100000000000001</v>
      </c>
      <c r="M6135" s="20" t="s">
        <v>15</v>
      </c>
      <c r="P6135" s="1" t="s">
        <v>996</v>
      </c>
      <c r="Q6135" s="20" t="s">
        <v>997</v>
      </c>
    </row>
    <row r="6136" spans="1:17" ht="30" x14ac:dyDescent="0.25">
      <c r="A6136">
        <v>36</v>
      </c>
      <c r="B6136" t="str">
        <f>IF(A6136="","",VLOOKUP(A6136,LOVs!$A$3:$B$62,2))</f>
        <v>Surrey</v>
      </c>
      <c r="C6136" t="s">
        <v>9817</v>
      </c>
      <c r="D6136" t="s">
        <v>2884</v>
      </c>
      <c r="E6136">
        <v>1964</v>
      </c>
      <c r="F6136" t="s">
        <v>15</v>
      </c>
      <c r="H6136" s="23">
        <v>42644</v>
      </c>
      <c r="I6136" s="20">
        <v>1</v>
      </c>
      <c r="J6136" t="s">
        <v>73</v>
      </c>
      <c r="K6136" s="1" t="s">
        <v>2908</v>
      </c>
      <c r="L6136">
        <v>1.82E-3</v>
      </c>
      <c r="M6136" s="20" t="s">
        <v>18</v>
      </c>
      <c r="P6136" s="1" t="s">
        <v>998</v>
      </c>
      <c r="Q6136" s="20" t="s">
        <v>997</v>
      </c>
    </row>
    <row r="6137" spans="1:17" x14ac:dyDescent="0.25">
      <c r="A6137">
        <v>36</v>
      </c>
      <c r="B6137" t="str">
        <f>IF(A6137="","",VLOOKUP(A6137,LOVs!$A$3:$B$62,2))</f>
        <v>Surrey</v>
      </c>
      <c r="C6137" t="s">
        <v>9817</v>
      </c>
      <c r="D6137" t="s">
        <v>2884</v>
      </c>
      <c r="E6137">
        <v>1964</v>
      </c>
      <c r="F6137" t="s">
        <v>15</v>
      </c>
      <c r="H6137" s="23">
        <v>42644</v>
      </c>
      <c r="I6137" s="20">
        <v>1</v>
      </c>
      <c r="J6137" t="s">
        <v>73</v>
      </c>
      <c r="K6137" s="1" t="s">
        <v>2909</v>
      </c>
      <c r="L6137">
        <v>1.84E-2</v>
      </c>
      <c r="M6137" s="20" t="s">
        <v>15</v>
      </c>
      <c r="P6137" s="1" t="s">
        <v>996</v>
      </c>
      <c r="Q6137" s="20" t="s">
        <v>997</v>
      </c>
    </row>
    <row r="6138" spans="1:17" x14ac:dyDescent="0.25">
      <c r="A6138">
        <v>36</v>
      </c>
      <c r="B6138" t="str">
        <f>IF(A6138="","",VLOOKUP(A6138,LOVs!$A$3:$B$62,2))</f>
        <v>Surrey</v>
      </c>
      <c r="C6138" t="s">
        <v>9817</v>
      </c>
      <c r="D6138" t="s">
        <v>2884</v>
      </c>
      <c r="E6138">
        <v>1964</v>
      </c>
      <c r="F6138" t="s">
        <v>15</v>
      </c>
      <c r="H6138" s="23">
        <v>42644</v>
      </c>
      <c r="I6138" s="20">
        <v>1</v>
      </c>
      <c r="J6138" t="s">
        <v>73</v>
      </c>
      <c r="K6138" s="1" t="s">
        <v>2909</v>
      </c>
      <c r="L6138">
        <v>1.2E-4</v>
      </c>
      <c r="M6138" s="20" t="s">
        <v>18</v>
      </c>
      <c r="P6138" s="1" t="s">
        <v>998</v>
      </c>
      <c r="Q6138" s="20" t="s">
        <v>997</v>
      </c>
    </row>
    <row r="6139" spans="1:17" ht="30" x14ac:dyDescent="0.25">
      <c r="A6139">
        <v>36</v>
      </c>
      <c r="B6139" t="str">
        <f>IF(A6139="","",VLOOKUP(A6139,LOVs!$A$3:$B$62,2))</f>
        <v>Surrey</v>
      </c>
      <c r="C6139" t="s">
        <v>9817</v>
      </c>
      <c r="D6139" t="s">
        <v>2884</v>
      </c>
      <c r="E6139">
        <v>1964</v>
      </c>
      <c r="F6139" t="s">
        <v>15</v>
      </c>
      <c r="H6139" s="23">
        <v>42644</v>
      </c>
      <c r="I6139" s="20">
        <v>1</v>
      </c>
      <c r="J6139" t="s">
        <v>73</v>
      </c>
      <c r="K6139" s="1" t="s">
        <v>2869</v>
      </c>
      <c r="L6139">
        <v>1.1900000000000001E-2</v>
      </c>
      <c r="M6139" s="20" t="s">
        <v>15</v>
      </c>
      <c r="P6139" s="1" t="s">
        <v>996</v>
      </c>
      <c r="Q6139" s="20" t="s">
        <v>997</v>
      </c>
    </row>
    <row r="6140" spans="1:17" ht="30" x14ac:dyDescent="0.25">
      <c r="A6140">
        <v>36</v>
      </c>
      <c r="B6140" t="str">
        <f>IF(A6140="","",VLOOKUP(A6140,LOVs!$A$3:$B$62,2))</f>
        <v>Surrey</v>
      </c>
      <c r="C6140" t="s">
        <v>9817</v>
      </c>
      <c r="D6140" t="s">
        <v>2884</v>
      </c>
      <c r="E6140">
        <v>1964</v>
      </c>
      <c r="F6140" t="s">
        <v>15</v>
      </c>
      <c r="H6140" s="23">
        <v>42644</v>
      </c>
      <c r="I6140" s="20">
        <v>1</v>
      </c>
      <c r="J6140" t="s">
        <v>73</v>
      </c>
      <c r="K6140" s="1" t="s">
        <v>2869</v>
      </c>
      <c r="L6140">
        <v>2.5000000000000001E-4</v>
      </c>
      <c r="M6140" s="20" t="s">
        <v>18</v>
      </c>
      <c r="P6140" s="1" t="s">
        <v>998</v>
      </c>
      <c r="Q6140" s="20" t="s">
        <v>997</v>
      </c>
    </row>
    <row r="6141" spans="1:17" ht="30" x14ac:dyDescent="0.25">
      <c r="A6141">
        <v>36</v>
      </c>
      <c r="B6141" t="str">
        <f>IF(A6141="","",VLOOKUP(A6141,LOVs!$A$3:$B$62,2))</f>
        <v>Surrey</v>
      </c>
      <c r="C6141" t="s">
        <v>9817</v>
      </c>
      <c r="D6141" t="s">
        <v>2884</v>
      </c>
      <c r="E6141">
        <v>1964</v>
      </c>
      <c r="F6141" t="s">
        <v>15</v>
      </c>
      <c r="H6141" s="23">
        <v>42644</v>
      </c>
      <c r="I6141" s="20">
        <v>1</v>
      </c>
      <c r="J6141" t="s">
        <v>73</v>
      </c>
      <c r="K6141" s="1" t="s">
        <v>2910</v>
      </c>
      <c r="L6141">
        <v>2.8500000000000001E-3</v>
      </c>
      <c r="M6141" s="20" t="s">
        <v>18</v>
      </c>
      <c r="P6141" s="1" t="s">
        <v>996</v>
      </c>
      <c r="Q6141" s="20" t="s">
        <v>997</v>
      </c>
    </row>
    <row r="6142" spans="1:17" ht="30" x14ac:dyDescent="0.25">
      <c r="A6142">
        <v>36</v>
      </c>
      <c r="B6142" t="str">
        <f>IF(A6142="","",VLOOKUP(A6142,LOVs!$A$3:$B$62,2))</f>
        <v>Surrey</v>
      </c>
      <c r="C6142" t="s">
        <v>9817</v>
      </c>
      <c r="D6142" t="s">
        <v>2884</v>
      </c>
      <c r="E6142">
        <v>1964</v>
      </c>
      <c r="F6142" t="s">
        <v>15</v>
      </c>
      <c r="H6142" s="23">
        <v>42644</v>
      </c>
      <c r="I6142" s="20">
        <v>1</v>
      </c>
      <c r="J6142" t="s">
        <v>73</v>
      </c>
      <c r="K6142" s="1" t="s">
        <v>2910</v>
      </c>
      <c r="L6142">
        <v>6.9999999999999994E-5</v>
      </c>
      <c r="M6142" s="20" t="s">
        <v>18</v>
      </c>
      <c r="P6142" s="1" t="s">
        <v>998</v>
      </c>
      <c r="Q6142" s="20" t="s">
        <v>997</v>
      </c>
    </row>
    <row r="6143" spans="1:17" ht="30" x14ac:dyDescent="0.25">
      <c r="A6143">
        <v>36</v>
      </c>
      <c r="B6143" t="str">
        <f>IF(A6143="","",VLOOKUP(A6143,LOVs!$A$3:$B$62,2))</f>
        <v>Surrey</v>
      </c>
      <c r="C6143" t="s">
        <v>9817</v>
      </c>
      <c r="D6143" t="s">
        <v>2884</v>
      </c>
      <c r="E6143">
        <v>1964</v>
      </c>
      <c r="F6143" t="s">
        <v>15</v>
      </c>
      <c r="H6143" s="23">
        <v>42644</v>
      </c>
      <c r="I6143" s="20">
        <v>1</v>
      </c>
      <c r="J6143" t="s">
        <v>73</v>
      </c>
      <c r="K6143" s="1" t="s">
        <v>2911</v>
      </c>
      <c r="L6143">
        <v>1.09E-3</v>
      </c>
      <c r="M6143" s="20" t="s">
        <v>18</v>
      </c>
      <c r="P6143" s="1" t="s">
        <v>996</v>
      </c>
      <c r="Q6143" s="20" t="s">
        <v>997</v>
      </c>
    </row>
    <row r="6144" spans="1:17" ht="30" x14ac:dyDescent="0.25">
      <c r="A6144">
        <v>36</v>
      </c>
      <c r="B6144" t="str">
        <f>IF(A6144="","",VLOOKUP(A6144,LOVs!$A$3:$B$62,2))</f>
        <v>Surrey</v>
      </c>
      <c r="C6144" t="s">
        <v>9817</v>
      </c>
      <c r="D6144" t="s">
        <v>2884</v>
      </c>
      <c r="E6144">
        <v>1964</v>
      </c>
      <c r="F6144" t="s">
        <v>15</v>
      </c>
      <c r="H6144" s="23">
        <v>42644</v>
      </c>
      <c r="I6144" s="20">
        <v>1</v>
      </c>
      <c r="J6144" t="s">
        <v>73</v>
      </c>
      <c r="K6144" s="1" t="s">
        <v>2911</v>
      </c>
      <c r="L6144">
        <v>2.0000000000000002E-5</v>
      </c>
      <c r="M6144" s="20" t="s">
        <v>18</v>
      </c>
      <c r="P6144" s="1" t="s">
        <v>998</v>
      </c>
      <c r="Q6144" s="20" t="s">
        <v>997</v>
      </c>
    </row>
    <row r="6145" spans="1:17" ht="45" x14ac:dyDescent="0.25">
      <c r="A6145">
        <v>36</v>
      </c>
      <c r="B6145" t="str">
        <f>IF(A6145="","",VLOOKUP(A6145,LOVs!$A$3:$B$62,2))</f>
        <v>Surrey</v>
      </c>
      <c r="C6145" t="s">
        <v>9817</v>
      </c>
      <c r="D6145" t="s">
        <v>2884</v>
      </c>
      <c r="E6145">
        <v>1964</v>
      </c>
      <c r="F6145" t="s">
        <v>15</v>
      </c>
      <c r="H6145" s="23">
        <v>42644</v>
      </c>
      <c r="I6145" s="20">
        <v>1</v>
      </c>
      <c r="J6145" t="s">
        <v>73</v>
      </c>
      <c r="K6145" s="1" t="s">
        <v>2912</v>
      </c>
      <c r="L6145">
        <v>2.5200000000000001E-3</v>
      </c>
      <c r="M6145" s="20" t="s">
        <v>18</v>
      </c>
      <c r="P6145" s="1" t="s">
        <v>996</v>
      </c>
      <c r="Q6145" s="20" t="s">
        <v>997</v>
      </c>
    </row>
    <row r="6146" spans="1:17" ht="45" x14ac:dyDescent="0.25">
      <c r="A6146">
        <v>36</v>
      </c>
      <c r="B6146" t="str">
        <f>IF(A6146="","",VLOOKUP(A6146,LOVs!$A$3:$B$62,2))</f>
        <v>Surrey</v>
      </c>
      <c r="C6146" t="s">
        <v>9817</v>
      </c>
      <c r="D6146" t="s">
        <v>2884</v>
      </c>
      <c r="E6146">
        <v>1964</v>
      </c>
      <c r="F6146" t="s">
        <v>15</v>
      </c>
      <c r="H6146" s="23">
        <v>42644</v>
      </c>
      <c r="I6146" s="20">
        <v>1</v>
      </c>
      <c r="J6146" t="s">
        <v>73</v>
      </c>
      <c r="K6146" s="1" t="s">
        <v>2912</v>
      </c>
      <c r="L6146">
        <v>2.5999999999999998E-4</v>
      </c>
      <c r="M6146" s="20" t="s">
        <v>18</v>
      </c>
      <c r="P6146" s="1" t="s">
        <v>998</v>
      </c>
      <c r="Q6146" s="20" t="s">
        <v>997</v>
      </c>
    </row>
    <row r="6147" spans="1:17" ht="45" x14ac:dyDescent="0.25">
      <c r="A6147">
        <v>36</v>
      </c>
      <c r="B6147" t="str">
        <f>IF(A6147="","",VLOOKUP(A6147,LOVs!$A$3:$B$62,2))</f>
        <v>Surrey</v>
      </c>
      <c r="C6147" t="s">
        <v>9817</v>
      </c>
      <c r="D6147" t="s">
        <v>2884</v>
      </c>
      <c r="E6147">
        <v>1964</v>
      </c>
      <c r="F6147" t="s">
        <v>15</v>
      </c>
      <c r="H6147" s="23">
        <v>42644</v>
      </c>
      <c r="I6147" s="20">
        <v>1</v>
      </c>
      <c r="J6147" t="s">
        <v>73</v>
      </c>
      <c r="K6147" s="1" t="s">
        <v>2913</v>
      </c>
      <c r="L6147">
        <v>1.04E-2</v>
      </c>
      <c r="M6147" s="20" t="s">
        <v>15</v>
      </c>
      <c r="P6147" s="1" t="s">
        <v>996</v>
      </c>
      <c r="Q6147" s="20" t="s">
        <v>997</v>
      </c>
    </row>
    <row r="6148" spans="1:17" ht="45" x14ac:dyDescent="0.25">
      <c r="A6148">
        <v>36</v>
      </c>
      <c r="B6148" t="str">
        <f>IF(A6148="","",VLOOKUP(A6148,LOVs!$A$3:$B$62,2))</f>
        <v>Surrey</v>
      </c>
      <c r="C6148" t="s">
        <v>9817</v>
      </c>
      <c r="D6148" t="s">
        <v>2884</v>
      </c>
      <c r="E6148">
        <v>1964</v>
      </c>
      <c r="F6148" t="s">
        <v>15</v>
      </c>
      <c r="H6148" s="23">
        <v>42644</v>
      </c>
      <c r="I6148" s="20">
        <v>1</v>
      </c>
      <c r="J6148" t="s">
        <v>73</v>
      </c>
      <c r="K6148" s="1" t="s">
        <v>2913</v>
      </c>
      <c r="L6148">
        <v>4.6999999999999999E-4</v>
      </c>
      <c r="M6148" s="20" t="s">
        <v>18</v>
      </c>
      <c r="P6148" s="1" t="s">
        <v>998</v>
      </c>
      <c r="Q6148" s="20" t="s">
        <v>997</v>
      </c>
    </row>
    <row r="6149" spans="1:17" ht="30" x14ac:dyDescent="0.25">
      <c r="A6149">
        <v>36</v>
      </c>
      <c r="B6149" t="str">
        <f>IF(A6149="","",VLOOKUP(A6149,LOVs!$A$3:$B$62,2))</f>
        <v>Surrey</v>
      </c>
      <c r="C6149" t="s">
        <v>9817</v>
      </c>
      <c r="D6149" t="s">
        <v>2884</v>
      </c>
      <c r="E6149">
        <v>1964</v>
      </c>
      <c r="F6149" t="s">
        <v>15</v>
      </c>
      <c r="H6149" s="23">
        <v>42644</v>
      </c>
      <c r="I6149" s="20">
        <v>1</v>
      </c>
      <c r="J6149" t="s">
        <v>73</v>
      </c>
      <c r="K6149" s="1" t="s">
        <v>2914</v>
      </c>
      <c r="L6149">
        <v>9.5E-4</v>
      </c>
      <c r="M6149" s="20" t="s">
        <v>18</v>
      </c>
      <c r="P6149" s="1" t="s">
        <v>996</v>
      </c>
      <c r="Q6149" s="20" t="s">
        <v>997</v>
      </c>
    </row>
    <row r="6150" spans="1:17" ht="30" x14ac:dyDescent="0.25">
      <c r="A6150">
        <v>36</v>
      </c>
      <c r="B6150" t="str">
        <f>IF(A6150="","",VLOOKUP(A6150,LOVs!$A$3:$B$62,2))</f>
        <v>Surrey</v>
      </c>
      <c r="C6150" t="s">
        <v>9817</v>
      </c>
      <c r="D6150" t="s">
        <v>2884</v>
      </c>
      <c r="E6150">
        <v>1964</v>
      </c>
      <c r="F6150" t="s">
        <v>15</v>
      </c>
      <c r="H6150" s="23">
        <v>42644</v>
      </c>
      <c r="I6150" s="20">
        <v>1</v>
      </c>
      <c r="J6150" t="s">
        <v>73</v>
      </c>
      <c r="K6150" s="1" t="s">
        <v>2914</v>
      </c>
      <c r="L6150">
        <v>6.9999999999999994E-5</v>
      </c>
      <c r="M6150" s="20" t="s">
        <v>18</v>
      </c>
      <c r="P6150" s="1" t="s">
        <v>998</v>
      </c>
      <c r="Q6150" s="20" t="s">
        <v>997</v>
      </c>
    </row>
    <row r="6151" spans="1:17" ht="30" x14ac:dyDescent="0.25">
      <c r="A6151">
        <v>36</v>
      </c>
      <c r="B6151" t="str">
        <f>IF(A6151="","",VLOOKUP(A6151,LOVs!$A$3:$B$62,2))</f>
        <v>Surrey</v>
      </c>
      <c r="C6151" t="str">
        <f>Table1[[#This Row],[School Name]]</f>
        <v>Berkshire Park Elementary #136</v>
      </c>
      <c r="D6151" t="s">
        <v>1218</v>
      </c>
      <c r="E6151">
        <v>1987</v>
      </c>
      <c r="F6151" t="s">
        <v>15</v>
      </c>
      <c r="H6151" s="23">
        <v>42651</v>
      </c>
      <c r="I6151" s="20">
        <v>1</v>
      </c>
      <c r="J6151" t="s">
        <v>73</v>
      </c>
      <c r="K6151" s="1" t="s">
        <v>3416</v>
      </c>
      <c r="L6151">
        <v>2.9399999999999999E-3</v>
      </c>
      <c r="M6151" s="20" t="s">
        <v>18</v>
      </c>
      <c r="P6151" s="1" t="s">
        <v>996</v>
      </c>
      <c r="Q6151" s="20" t="s">
        <v>997</v>
      </c>
    </row>
    <row r="6152" spans="1:17" ht="30" x14ac:dyDescent="0.25">
      <c r="A6152">
        <v>36</v>
      </c>
      <c r="B6152" t="str">
        <f>IF(A6152="","",VLOOKUP(A6152,LOVs!$A$3:$B$62,2))</f>
        <v>Surrey</v>
      </c>
      <c r="C6152" t="str">
        <f>Table1[[#This Row],[School Name]]</f>
        <v>Berkshire Park Elementary #136</v>
      </c>
      <c r="D6152" t="s">
        <v>1218</v>
      </c>
      <c r="E6152">
        <v>1987</v>
      </c>
      <c r="F6152" t="s">
        <v>15</v>
      </c>
      <c r="H6152" s="23">
        <v>42651</v>
      </c>
      <c r="I6152" s="20">
        <v>1</v>
      </c>
      <c r="J6152" t="s">
        <v>73</v>
      </c>
      <c r="K6152" s="1" t="s">
        <v>3416</v>
      </c>
      <c r="L6152">
        <v>3.0200000000000001E-3</v>
      </c>
      <c r="M6152" s="20" t="s">
        <v>18</v>
      </c>
      <c r="P6152" s="1" t="s">
        <v>1002</v>
      </c>
      <c r="Q6152" s="20" t="s">
        <v>997</v>
      </c>
    </row>
    <row r="6153" spans="1:17" ht="30" x14ac:dyDescent="0.25">
      <c r="A6153">
        <v>36</v>
      </c>
      <c r="B6153" t="str">
        <f>IF(A6153="","",VLOOKUP(A6153,LOVs!$A$3:$B$62,2))</f>
        <v>Surrey</v>
      </c>
      <c r="C6153" t="str">
        <f>Table1[[#This Row],[School Name]]</f>
        <v>Berkshire Park Elementary #136</v>
      </c>
      <c r="D6153" t="s">
        <v>1218</v>
      </c>
      <c r="E6153">
        <v>1987</v>
      </c>
      <c r="F6153" t="s">
        <v>15</v>
      </c>
      <c r="H6153" s="23">
        <v>42651</v>
      </c>
      <c r="I6153" s="20">
        <v>1</v>
      </c>
      <c r="J6153" t="s">
        <v>73</v>
      </c>
      <c r="K6153" s="1" t="s">
        <v>2283</v>
      </c>
      <c r="L6153">
        <v>0.70299999999999996</v>
      </c>
      <c r="M6153" s="20" t="s">
        <v>15</v>
      </c>
      <c r="P6153" s="1" t="s">
        <v>996</v>
      </c>
      <c r="Q6153" s="20" t="s">
        <v>997</v>
      </c>
    </row>
    <row r="6154" spans="1:17" ht="30" x14ac:dyDescent="0.25">
      <c r="A6154">
        <v>36</v>
      </c>
      <c r="B6154" t="str">
        <f>IF(A6154="","",VLOOKUP(A6154,LOVs!$A$3:$B$62,2))</f>
        <v>Surrey</v>
      </c>
      <c r="C6154" t="str">
        <f>Table1[[#This Row],[School Name]]</f>
        <v>Berkshire Park Elementary #136</v>
      </c>
      <c r="D6154" t="s">
        <v>1218</v>
      </c>
      <c r="E6154">
        <v>1987</v>
      </c>
      <c r="F6154" t="s">
        <v>15</v>
      </c>
      <c r="H6154" s="23">
        <v>42651</v>
      </c>
      <c r="I6154" s="20">
        <v>1</v>
      </c>
      <c r="J6154" t="s">
        <v>73</v>
      </c>
      <c r="K6154" s="1" t="s">
        <v>2283</v>
      </c>
      <c r="L6154">
        <v>4.2599999999999999E-3</v>
      </c>
      <c r="M6154" s="20" t="s">
        <v>18</v>
      </c>
      <c r="P6154" s="1" t="s">
        <v>1002</v>
      </c>
      <c r="Q6154" s="20" t="s">
        <v>997</v>
      </c>
    </row>
    <row r="6155" spans="1:17" ht="30" x14ac:dyDescent="0.25">
      <c r="A6155">
        <v>36</v>
      </c>
      <c r="B6155" t="str">
        <f>IF(A6155="","",VLOOKUP(A6155,LOVs!$A$3:$B$62,2))</f>
        <v>Surrey</v>
      </c>
      <c r="C6155" t="str">
        <f>Table1[[#This Row],[School Name]]</f>
        <v>Berkshire Park Elementary #136</v>
      </c>
      <c r="D6155" t="s">
        <v>1218</v>
      </c>
      <c r="E6155">
        <v>1987</v>
      </c>
      <c r="F6155" t="s">
        <v>15</v>
      </c>
      <c r="H6155" s="23">
        <v>42651</v>
      </c>
      <c r="I6155" s="20">
        <v>1</v>
      </c>
      <c r="J6155" t="s">
        <v>73</v>
      </c>
      <c r="K6155" s="1" t="s">
        <v>3417</v>
      </c>
      <c r="L6155">
        <v>5.8999999999999997E-2</v>
      </c>
      <c r="M6155" s="20" t="s">
        <v>15</v>
      </c>
      <c r="P6155" s="1" t="s">
        <v>996</v>
      </c>
      <c r="Q6155" s="20" t="s">
        <v>997</v>
      </c>
    </row>
    <row r="6156" spans="1:17" ht="30" x14ac:dyDescent="0.25">
      <c r="A6156">
        <v>36</v>
      </c>
      <c r="B6156" t="str">
        <f>IF(A6156="","",VLOOKUP(A6156,LOVs!$A$3:$B$62,2))</f>
        <v>Surrey</v>
      </c>
      <c r="C6156" t="str">
        <f>Table1[[#This Row],[School Name]]</f>
        <v>Berkshire Park Elementary #136</v>
      </c>
      <c r="D6156" t="s">
        <v>1218</v>
      </c>
      <c r="E6156">
        <v>1987</v>
      </c>
      <c r="F6156" t="s">
        <v>15</v>
      </c>
      <c r="H6156" s="23">
        <v>42651</v>
      </c>
      <c r="I6156" s="20">
        <v>1</v>
      </c>
      <c r="J6156" t="s">
        <v>73</v>
      </c>
      <c r="K6156" s="1" t="s">
        <v>3417</v>
      </c>
      <c r="L6156">
        <v>7.1000000000000004E-3</v>
      </c>
      <c r="M6156" s="20" t="s">
        <v>18</v>
      </c>
      <c r="P6156" s="1" t="s">
        <v>1002</v>
      </c>
      <c r="Q6156" s="20" t="s">
        <v>997</v>
      </c>
    </row>
    <row r="6157" spans="1:17" x14ac:dyDescent="0.25">
      <c r="A6157">
        <v>36</v>
      </c>
      <c r="B6157" t="str">
        <f>IF(A6157="","",VLOOKUP(A6157,LOVs!$A$3:$B$62,2))</f>
        <v>Surrey</v>
      </c>
      <c r="C6157" t="str">
        <f>Table1[[#This Row],[School Name]]</f>
        <v>Berkshire Park Elementary #136</v>
      </c>
      <c r="D6157" t="s">
        <v>1218</v>
      </c>
      <c r="E6157">
        <v>1987</v>
      </c>
      <c r="F6157" t="s">
        <v>15</v>
      </c>
      <c r="H6157" s="23">
        <v>42651</v>
      </c>
      <c r="I6157" s="20">
        <v>1</v>
      </c>
      <c r="J6157" t="s">
        <v>73</v>
      </c>
      <c r="K6157" s="1" t="s">
        <v>3418</v>
      </c>
      <c r="L6157">
        <v>5.2599999999999999E-3</v>
      </c>
      <c r="M6157" s="20" t="s">
        <v>18</v>
      </c>
      <c r="P6157" s="1" t="s">
        <v>996</v>
      </c>
      <c r="Q6157" s="20" t="s">
        <v>997</v>
      </c>
    </row>
    <row r="6158" spans="1:17" x14ac:dyDescent="0.25">
      <c r="A6158">
        <v>36</v>
      </c>
      <c r="B6158" t="str">
        <f>IF(A6158="","",VLOOKUP(A6158,LOVs!$A$3:$B$62,2))</f>
        <v>Surrey</v>
      </c>
      <c r="C6158" t="str">
        <f>Table1[[#This Row],[School Name]]</f>
        <v>Berkshire Park Elementary #136</v>
      </c>
      <c r="D6158" t="s">
        <v>1218</v>
      </c>
      <c r="E6158">
        <v>1987</v>
      </c>
      <c r="F6158" t="s">
        <v>15</v>
      </c>
      <c r="H6158" s="23">
        <v>42651</v>
      </c>
      <c r="I6158" s="20">
        <v>1</v>
      </c>
      <c r="J6158" t="s">
        <v>73</v>
      </c>
      <c r="K6158" s="1" t="s">
        <v>3418</v>
      </c>
      <c r="L6158">
        <v>7.6999999999999996E-4</v>
      </c>
      <c r="M6158" s="20" t="s">
        <v>18</v>
      </c>
      <c r="P6158" s="1" t="s">
        <v>1002</v>
      </c>
      <c r="Q6158" s="20" t="s">
        <v>997</v>
      </c>
    </row>
    <row r="6159" spans="1:17" x14ac:dyDescent="0.25">
      <c r="A6159">
        <v>36</v>
      </c>
      <c r="B6159" t="str">
        <f>IF(A6159="","",VLOOKUP(A6159,LOVs!$A$3:$B$62,2))</f>
        <v>Surrey</v>
      </c>
      <c r="C6159" t="str">
        <f>Table1[[#This Row],[School Name]]</f>
        <v>Berkshire Park Elementary #136</v>
      </c>
      <c r="D6159" t="s">
        <v>1218</v>
      </c>
      <c r="E6159">
        <v>1987</v>
      </c>
      <c r="F6159" t="s">
        <v>15</v>
      </c>
      <c r="H6159" s="23">
        <v>42651</v>
      </c>
      <c r="I6159" s="20">
        <v>1</v>
      </c>
      <c r="J6159" t="s">
        <v>73</v>
      </c>
      <c r="K6159" s="1" t="s">
        <v>3419</v>
      </c>
      <c r="L6159">
        <v>9.1399999999999995E-2</v>
      </c>
      <c r="M6159" s="20" t="s">
        <v>15</v>
      </c>
      <c r="P6159" s="1" t="s">
        <v>996</v>
      </c>
      <c r="Q6159" s="20" t="s">
        <v>997</v>
      </c>
    </row>
    <row r="6160" spans="1:17" x14ac:dyDescent="0.25">
      <c r="A6160">
        <v>36</v>
      </c>
      <c r="B6160" t="str">
        <f>IF(A6160="","",VLOOKUP(A6160,LOVs!$A$3:$B$62,2))</f>
        <v>Surrey</v>
      </c>
      <c r="C6160" t="str">
        <f>Table1[[#This Row],[School Name]]</f>
        <v>Berkshire Park Elementary #136</v>
      </c>
      <c r="D6160" t="s">
        <v>1218</v>
      </c>
      <c r="E6160">
        <v>1987</v>
      </c>
      <c r="F6160" t="s">
        <v>15</v>
      </c>
      <c r="H6160" s="23">
        <v>42651</v>
      </c>
      <c r="I6160" s="20">
        <v>1</v>
      </c>
      <c r="J6160" t="s">
        <v>73</v>
      </c>
      <c r="K6160" s="1" t="s">
        <v>3419</v>
      </c>
      <c r="L6160">
        <v>1.0399999999999999E-3</v>
      </c>
      <c r="M6160" s="20" t="s">
        <v>18</v>
      </c>
      <c r="P6160" s="1" t="s">
        <v>1002</v>
      </c>
      <c r="Q6160" s="20" t="s">
        <v>997</v>
      </c>
    </row>
    <row r="6161" spans="1:17" x14ac:dyDescent="0.25">
      <c r="A6161">
        <v>36</v>
      </c>
      <c r="B6161" t="str">
        <f>IF(A6161="","",VLOOKUP(A6161,LOVs!$A$3:$B$62,2))</f>
        <v>Surrey</v>
      </c>
      <c r="C6161" t="str">
        <f>Table1[[#This Row],[School Name]]</f>
        <v>Berkshire Park Elementary #136</v>
      </c>
      <c r="D6161" t="s">
        <v>1218</v>
      </c>
      <c r="E6161">
        <v>1987</v>
      </c>
      <c r="F6161" t="s">
        <v>15</v>
      </c>
      <c r="H6161" s="23">
        <v>42651</v>
      </c>
      <c r="I6161" s="20">
        <v>1</v>
      </c>
      <c r="J6161" t="s">
        <v>73</v>
      </c>
      <c r="K6161" s="1" t="s">
        <v>3420</v>
      </c>
      <c r="L6161">
        <v>3.49E-2</v>
      </c>
      <c r="M6161" s="20" t="s">
        <v>15</v>
      </c>
      <c r="P6161" s="1" t="s">
        <v>996</v>
      </c>
      <c r="Q6161" s="20" t="s">
        <v>997</v>
      </c>
    </row>
    <row r="6162" spans="1:17" x14ac:dyDescent="0.25">
      <c r="A6162">
        <v>36</v>
      </c>
      <c r="B6162" t="str">
        <f>IF(A6162="","",VLOOKUP(A6162,LOVs!$A$3:$B$62,2))</f>
        <v>Surrey</v>
      </c>
      <c r="C6162" t="str">
        <f>Table1[[#This Row],[School Name]]</f>
        <v>Berkshire Park Elementary #136</v>
      </c>
      <c r="D6162" t="s">
        <v>1218</v>
      </c>
      <c r="E6162">
        <v>1987</v>
      </c>
      <c r="F6162" t="s">
        <v>15</v>
      </c>
      <c r="H6162" s="23">
        <v>42651</v>
      </c>
      <c r="I6162" s="20">
        <v>1</v>
      </c>
      <c r="J6162" t="s">
        <v>73</v>
      </c>
      <c r="K6162" s="1" t="s">
        <v>3420</v>
      </c>
      <c r="L6162">
        <v>1.0300000000000001E-3</v>
      </c>
      <c r="M6162" s="20" t="s">
        <v>18</v>
      </c>
      <c r="P6162" s="1" t="s">
        <v>1002</v>
      </c>
      <c r="Q6162" s="20" t="s">
        <v>997</v>
      </c>
    </row>
    <row r="6163" spans="1:17" x14ac:dyDescent="0.25">
      <c r="A6163">
        <v>36</v>
      </c>
      <c r="B6163" t="str">
        <f>IF(A6163="","",VLOOKUP(A6163,LOVs!$A$3:$B$62,2))</f>
        <v>Surrey</v>
      </c>
      <c r="C6163" t="str">
        <f>Table1[[#This Row],[School Name]]</f>
        <v>Berkshire Park Elementary #136</v>
      </c>
      <c r="D6163" t="s">
        <v>1218</v>
      </c>
      <c r="E6163">
        <v>1987</v>
      </c>
      <c r="F6163" t="s">
        <v>15</v>
      </c>
      <c r="H6163" s="23">
        <v>42651</v>
      </c>
      <c r="I6163" s="20">
        <v>1</v>
      </c>
      <c r="J6163" t="s">
        <v>73</v>
      </c>
      <c r="K6163" s="1" t="s">
        <v>3421</v>
      </c>
      <c r="L6163">
        <v>9.5600000000000008E-3</v>
      </c>
      <c r="M6163" s="20" t="s">
        <v>18</v>
      </c>
      <c r="P6163" s="1" t="s">
        <v>996</v>
      </c>
      <c r="Q6163" s="20" t="s">
        <v>997</v>
      </c>
    </row>
    <row r="6164" spans="1:17" x14ac:dyDescent="0.25">
      <c r="A6164">
        <v>36</v>
      </c>
      <c r="B6164" t="str">
        <f>IF(A6164="","",VLOOKUP(A6164,LOVs!$A$3:$B$62,2))</f>
        <v>Surrey</v>
      </c>
      <c r="C6164" t="str">
        <f>Table1[[#This Row],[School Name]]</f>
        <v>Berkshire Park Elementary #136</v>
      </c>
      <c r="D6164" t="s">
        <v>1218</v>
      </c>
      <c r="E6164">
        <v>1987</v>
      </c>
      <c r="F6164" t="s">
        <v>15</v>
      </c>
      <c r="H6164" s="23">
        <v>42651</v>
      </c>
      <c r="I6164" s="20">
        <v>1</v>
      </c>
      <c r="J6164" t="s">
        <v>73</v>
      </c>
      <c r="K6164" s="1" t="s">
        <v>3421</v>
      </c>
      <c r="L6164">
        <v>3.1E-4</v>
      </c>
      <c r="M6164" s="20" t="s">
        <v>18</v>
      </c>
      <c r="P6164" s="1" t="s">
        <v>1002</v>
      </c>
      <c r="Q6164" s="20" t="s">
        <v>997</v>
      </c>
    </row>
    <row r="6165" spans="1:17" x14ac:dyDescent="0.25">
      <c r="A6165">
        <v>36</v>
      </c>
      <c r="B6165" t="str">
        <f>IF(A6165="","",VLOOKUP(A6165,LOVs!$A$3:$B$62,2))</f>
        <v>Surrey</v>
      </c>
      <c r="C6165" t="str">
        <f>Table1[[#This Row],[School Name]]</f>
        <v>Berkshire Park Elementary #136</v>
      </c>
      <c r="D6165" t="s">
        <v>1218</v>
      </c>
      <c r="E6165">
        <v>1987</v>
      </c>
      <c r="F6165" t="s">
        <v>15</v>
      </c>
      <c r="H6165" s="23">
        <v>42651</v>
      </c>
      <c r="I6165" s="20">
        <v>1</v>
      </c>
      <c r="J6165" t="s">
        <v>73</v>
      </c>
      <c r="K6165" s="1" t="s">
        <v>3422</v>
      </c>
      <c r="L6165">
        <v>1.5599999999999999E-2</v>
      </c>
      <c r="M6165" s="20" t="s">
        <v>15</v>
      </c>
      <c r="P6165" s="1" t="s">
        <v>996</v>
      </c>
      <c r="Q6165" s="20" t="s">
        <v>997</v>
      </c>
    </row>
    <row r="6166" spans="1:17" x14ac:dyDescent="0.25">
      <c r="A6166">
        <v>36</v>
      </c>
      <c r="B6166" t="str">
        <f>IF(A6166="","",VLOOKUP(A6166,LOVs!$A$3:$B$62,2))</f>
        <v>Surrey</v>
      </c>
      <c r="C6166" t="str">
        <f>Table1[[#This Row],[School Name]]</f>
        <v>Berkshire Park Elementary #136</v>
      </c>
      <c r="D6166" t="s">
        <v>1218</v>
      </c>
      <c r="E6166">
        <v>1987</v>
      </c>
      <c r="F6166" t="s">
        <v>15</v>
      </c>
      <c r="H6166" s="23">
        <v>42651</v>
      </c>
      <c r="I6166" s="20">
        <v>1</v>
      </c>
      <c r="J6166" t="s">
        <v>73</v>
      </c>
      <c r="K6166" s="1" t="s">
        <v>3422</v>
      </c>
      <c r="L6166">
        <v>6.3000000000000003E-4</v>
      </c>
      <c r="M6166" s="20" t="s">
        <v>18</v>
      </c>
      <c r="P6166" s="1" t="s">
        <v>1002</v>
      </c>
      <c r="Q6166" s="20" t="s">
        <v>997</v>
      </c>
    </row>
    <row r="6167" spans="1:17" x14ac:dyDescent="0.25">
      <c r="A6167">
        <v>36</v>
      </c>
      <c r="B6167" t="str">
        <f>IF(A6167="","",VLOOKUP(A6167,LOVs!$A$3:$B$62,2))</f>
        <v>Surrey</v>
      </c>
      <c r="C6167" t="str">
        <f>Table1[[#This Row],[School Name]]</f>
        <v>Berkshire Park Elementary #136</v>
      </c>
      <c r="D6167" t="s">
        <v>1218</v>
      </c>
      <c r="E6167">
        <v>1987</v>
      </c>
      <c r="F6167" t="s">
        <v>15</v>
      </c>
      <c r="H6167" s="23">
        <v>42651</v>
      </c>
      <c r="I6167" s="20">
        <v>1</v>
      </c>
      <c r="J6167" t="s">
        <v>73</v>
      </c>
      <c r="K6167" s="1" t="s">
        <v>3423</v>
      </c>
      <c r="L6167">
        <v>1.5900000000000001E-2</v>
      </c>
      <c r="M6167" s="20" t="s">
        <v>15</v>
      </c>
      <c r="P6167" s="1" t="s">
        <v>996</v>
      </c>
      <c r="Q6167" s="20" t="s">
        <v>997</v>
      </c>
    </row>
    <row r="6168" spans="1:17" x14ac:dyDescent="0.25">
      <c r="A6168">
        <v>36</v>
      </c>
      <c r="B6168" t="str">
        <f>IF(A6168="","",VLOOKUP(A6168,LOVs!$A$3:$B$62,2))</f>
        <v>Surrey</v>
      </c>
      <c r="C6168" t="str">
        <f>Table1[[#This Row],[School Name]]</f>
        <v>Berkshire Park Elementary #136</v>
      </c>
      <c r="D6168" t="s">
        <v>1218</v>
      </c>
      <c r="E6168">
        <v>1987</v>
      </c>
      <c r="F6168" t="s">
        <v>15</v>
      </c>
      <c r="H6168" s="23">
        <v>42651</v>
      </c>
      <c r="I6168" s="20">
        <v>1</v>
      </c>
      <c r="J6168" t="s">
        <v>73</v>
      </c>
      <c r="K6168" s="1" t="s">
        <v>3423</v>
      </c>
      <c r="L6168">
        <v>4.6999999999999999E-4</v>
      </c>
      <c r="M6168" s="20" t="s">
        <v>18</v>
      </c>
      <c r="P6168" s="1" t="s">
        <v>1002</v>
      </c>
      <c r="Q6168" s="20" t="s">
        <v>997</v>
      </c>
    </row>
    <row r="6169" spans="1:17" x14ac:dyDescent="0.25">
      <c r="A6169">
        <v>36</v>
      </c>
      <c r="B6169" t="str">
        <f>IF(A6169="","",VLOOKUP(A6169,LOVs!$A$3:$B$62,2))</f>
        <v>Surrey</v>
      </c>
      <c r="C6169" t="str">
        <f>Table1[[#This Row],[School Name]]</f>
        <v>Berkshire Park Elementary #136</v>
      </c>
      <c r="D6169" t="s">
        <v>1218</v>
      </c>
      <c r="E6169">
        <v>1987</v>
      </c>
      <c r="F6169" t="s">
        <v>15</v>
      </c>
      <c r="H6169" s="23">
        <v>42651</v>
      </c>
      <c r="I6169" s="20">
        <v>1</v>
      </c>
      <c r="J6169" t="s">
        <v>73</v>
      </c>
      <c r="K6169" s="1" t="s">
        <v>3424</v>
      </c>
      <c r="L6169">
        <v>1.38E-2</v>
      </c>
      <c r="M6169" s="20" t="s">
        <v>15</v>
      </c>
      <c r="P6169" s="1" t="s">
        <v>996</v>
      </c>
      <c r="Q6169" s="20" t="s">
        <v>997</v>
      </c>
    </row>
    <row r="6170" spans="1:17" x14ac:dyDescent="0.25">
      <c r="A6170">
        <v>36</v>
      </c>
      <c r="B6170" t="str">
        <f>IF(A6170="","",VLOOKUP(A6170,LOVs!$A$3:$B$62,2))</f>
        <v>Surrey</v>
      </c>
      <c r="C6170" t="str">
        <f>Table1[[#This Row],[School Name]]</f>
        <v>Berkshire Park Elementary #136</v>
      </c>
      <c r="D6170" t="s">
        <v>1218</v>
      </c>
      <c r="E6170">
        <v>1987</v>
      </c>
      <c r="F6170" t="s">
        <v>15</v>
      </c>
      <c r="H6170" s="23">
        <v>42651</v>
      </c>
      <c r="I6170" s="20">
        <v>1</v>
      </c>
      <c r="J6170" t="s">
        <v>73</v>
      </c>
      <c r="K6170" s="1" t="s">
        <v>3424</v>
      </c>
      <c r="L6170">
        <v>1.07E-3</v>
      </c>
      <c r="M6170" s="20" t="s">
        <v>18</v>
      </c>
      <c r="P6170" s="1" t="s">
        <v>1002</v>
      </c>
      <c r="Q6170" s="20" t="s">
        <v>997</v>
      </c>
    </row>
    <row r="6171" spans="1:17" x14ac:dyDescent="0.25">
      <c r="A6171">
        <v>36</v>
      </c>
      <c r="B6171" t="str">
        <f>IF(A6171="","",VLOOKUP(A6171,LOVs!$A$3:$B$62,2))</f>
        <v>Surrey</v>
      </c>
      <c r="C6171" t="str">
        <f>Table1[[#This Row],[School Name]]</f>
        <v>Berkshire Park Elementary #136</v>
      </c>
      <c r="D6171" t="s">
        <v>1218</v>
      </c>
      <c r="E6171">
        <v>1987</v>
      </c>
      <c r="F6171" t="s">
        <v>15</v>
      </c>
      <c r="H6171" s="23">
        <v>42651</v>
      </c>
      <c r="I6171" s="20">
        <v>1</v>
      </c>
      <c r="J6171" t="s">
        <v>73</v>
      </c>
      <c r="K6171" s="1" t="s">
        <v>3425</v>
      </c>
      <c r="L6171">
        <v>1.3299999999999999E-2</v>
      </c>
      <c r="M6171" s="20" t="s">
        <v>15</v>
      </c>
      <c r="P6171" s="1" t="s">
        <v>996</v>
      </c>
      <c r="Q6171" s="20" t="s">
        <v>997</v>
      </c>
    </row>
    <row r="6172" spans="1:17" x14ac:dyDescent="0.25">
      <c r="A6172">
        <v>36</v>
      </c>
      <c r="B6172" t="str">
        <f>IF(A6172="","",VLOOKUP(A6172,LOVs!$A$3:$B$62,2))</f>
        <v>Surrey</v>
      </c>
      <c r="C6172" t="str">
        <f>Table1[[#This Row],[School Name]]</f>
        <v>Berkshire Park Elementary #136</v>
      </c>
      <c r="D6172" t="s">
        <v>1218</v>
      </c>
      <c r="E6172">
        <v>1987</v>
      </c>
      <c r="F6172" t="s">
        <v>15</v>
      </c>
      <c r="H6172" s="23">
        <v>42651</v>
      </c>
      <c r="I6172" s="20">
        <v>1</v>
      </c>
      <c r="J6172" t="s">
        <v>73</v>
      </c>
      <c r="K6172" s="1" t="s">
        <v>3425</v>
      </c>
      <c r="L6172">
        <v>5.9000000000000003E-4</v>
      </c>
      <c r="M6172" s="20" t="s">
        <v>18</v>
      </c>
      <c r="P6172" s="1" t="s">
        <v>1002</v>
      </c>
      <c r="Q6172" s="20" t="s">
        <v>997</v>
      </c>
    </row>
    <row r="6173" spans="1:17" ht="30" x14ac:dyDescent="0.25">
      <c r="A6173">
        <v>36</v>
      </c>
      <c r="B6173" t="str">
        <f>IF(A6173="","",VLOOKUP(A6173,LOVs!$A$3:$B$62,2))</f>
        <v>Surrey</v>
      </c>
      <c r="C6173" t="str">
        <f>Table1[[#This Row],[School Name]]</f>
        <v>Berkshire Park Elementary #136</v>
      </c>
      <c r="D6173" t="s">
        <v>1218</v>
      </c>
      <c r="E6173">
        <v>1987</v>
      </c>
      <c r="F6173" t="s">
        <v>15</v>
      </c>
      <c r="H6173" s="23">
        <v>42651</v>
      </c>
      <c r="I6173" s="20">
        <v>1</v>
      </c>
      <c r="J6173" t="s">
        <v>73</v>
      </c>
      <c r="K6173" s="1" t="s">
        <v>3426</v>
      </c>
      <c r="L6173">
        <v>1.4E-2</v>
      </c>
      <c r="M6173" s="20" t="s">
        <v>15</v>
      </c>
      <c r="P6173" s="1" t="s">
        <v>996</v>
      </c>
      <c r="Q6173" s="20" t="s">
        <v>997</v>
      </c>
    </row>
    <row r="6174" spans="1:17" ht="30" x14ac:dyDescent="0.25">
      <c r="A6174">
        <v>36</v>
      </c>
      <c r="B6174" t="str">
        <f>IF(A6174="","",VLOOKUP(A6174,LOVs!$A$3:$B$62,2))</f>
        <v>Surrey</v>
      </c>
      <c r="C6174" t="str">
        <f>Table1[[#This Row],[School Name]]</f>
        <v>Berkshire Park Elementary #136</v>
      </c>
      <c r="D6174" t="s">
        <v>1218</v>
      </c>
      <c r="E6174">
        <v>1987</v>
      </c>
      <c r="F6174" t="s">
        <v>15</v>
      </c>
      <c r="H6174" s="23">
        <v>42651</v>
      </c>
      <c r="I6174" s="20">
        <v>1</v>
      </c>
      <c r="J6174" t="s">
        <v>73</v>
      </c>
      <c r="K6174" s="1" t="s">
        <v>3426</v>
      </c>
      <c r="L6174">
        <v>4.2999999999999999E-4</v>
      </c>
      <c r="M6174" s="20" t="s">
        <v>18</v>
      </c>
      <c r="P6174" s="1" t="s">
        <v>1002</v>
      </c>
      <c r="Q6174" s="20" t="s">
        <v>997</v>
      </c>
    </row>
    <row r="6175" spans="1:17" ht="30" x14ac:dyDescent="0.25">
      <c r="A6175">
        <v>36</v>
      </c>
      <c r="B6175" t="str">
        <f>IF(A6175="","",VLOOKUP(A6175,LOVs!$A$3:$B$62,2))</f>
        <v>Surrey</v>
      </c>
      <c r="C6175" t="str">
        <f>Table1[[#This Row],[School Name]]</f>
        <v>Berkshire Park Elementary #136</v>
      </c>
      <c r="D6175" t="s">
        <v>1218</v>
      </c>
      <c r="E6175">
        <v>1987</v>
      </c>
      <c r="F6175" t="s">
        <v>15</v>
      </c>
      <c r="H6175" s="23">
        <v>42651</v>
      </c>
      <c r="I6175" s="20">
        <v>1</v>
      </c>
      <c r="J6175" t="s">
        <v>73</v>
      </c>
      <c r="K6175" s="1" t="s">
        <v>3427</v>
      </c>
      <c r="L6175">
        <v>3.9E-2</v>
      </c>
      <c r="M6175" s="20" t="s">
        <v>15</v>
      </c>
      <c r="P6175" s="1" t="s">
        <v>996</v>
      </c>
      <c r="Q6175" s="20" t="s">
        <v>997</v>
      </c>
    </row>
    <row r="6176" spans="1:17" ht="30" x14ac:dyDescent="0.25">
      <c r="A6176">
        <v>36</v>
      </c>
      <c r="B6176" t="str">
        <f>IF(A6176="","",VLOOKUP(A6176,LOVs!$A$3:$B$62,2))</f>
        <v>Surrey</v>
      </c>
      <c r="C6176" t="str">
        <f>Table1[[#This Row],[School Name]]</f>
        <v>Berkshire Park Elementary #136</v>
      </c>
      <c r="D6176" t="s">
        <v>1218</v>
      </c>
      <c r="E6176">
        <v>1987</v>
      </c>
      <c r="F6176" t="s">
        <v>15</v>
      </c>
      <c r="H6176" s="23">
        <v>42651</v>
      </c>
      <c r="I6176" s="20">
        <v>1</v>
      </c>
      <c r="J6176" t="s">
        <v>73</v>
      </c>
      <c r="K6176" s="1" t="s">
        <v>3427</v>
      </c>
      <c r="L6176">
        <v>5.7800000000000004E-3</v>
      </c>
      <c r="M6176" s="20" t="s">
        <v>18</v>
      </c>
      <c r="P6176" s="1" t="s">
        <v>1002</v>
      </c>
      <c r="Q6176" s="20" t="s">
        <v>997</v>
      </c>
    </row>
    <row r="6177" spans="1:17" ht="30" x14ac:dyDescent="0.25">
      <c r="A6177">
        <v>36</v>
      </c>
      <c r="B6177" t="str">
        <f>IF(A6177="","",VLOOKUP(A6177,LOVs!$A$3:$B$62,2))</f>
        <v>Surrey</v>
      </c>
      <c r="C6177" t="str">
        <f>Table1[[#This Row],[School Name]]</f>
        <v>Berkshire Park Elementary #136</v>
      </c>
      <c r="D6177" t="s">
        <v>1218</v>
      </c>
      <c r="E6177">
        <v>1987</v>
      </c>
      <c r="F6177" t="s">
        <v>15</v>
      </c>
      <c r="H6177" s="23">
        <v>42651</v>
      </c>
      <c r="I6177" s="20">
        <v>1</v>
      </c>
      <c r="J6177" t="s">
        <v>73</v>
      </c>
      <c r="K6177" s="1" t="s">
        <v>3428</v>
      </c>
      <c r="L6177">
        <v>17.8</v>
      </c>
      <c r="M6177" s="20" t="s">
        <v>15</v>
      </c>
      <c r="P6177" s="1" t="s">
        <v>996</v>
      </c>
      <c r="Q6177" s="20" t="s">
        <v>997</v>
      </c>
    </row>
    <row r="6178" spans="1:17" ht="30" x14ac:dyDescent="0.25">
      <c r="A6178">
        <v>36</v>
      </c>
      <c r="B6178" t="str">
        <f>IF(A6178="","",VLOOKUP(A6178,LOVs!$A$3:$B$62,2))</f>
        <v>Surrey</v>
      </c>
      <c r="C6178" t="str">
        <f>Table1[[#This Row],[School Name]]</f>
        <v>Berkshire Park Elementary #136</v>
      </c>
      <c r="D6178" t="s">
        <v>1218</v>
      </c>
      <c r="E6178">
        <v>1987</v>
      </c>
      <c r="F6178" t="s">
        <v>15</v>
      </c>
      <c r="H6178" s="23">
        <v>42651</v>
      </c>
      <c r="I6178" s="20">
        <v>1</v>
      </c>
      <c r="J6178" t="s">
        <v>73</v>
      </c>
      <c r="K6178" s="1" t="s">
        <v>3428</v>
      </c>
      <c r="L6178">
        <v>1.67E-2</v>
      </c>
      <c r="M6178" s="20" t="s">
        <v>15</v>
      </c>
      <c r="P6178" s="1" t="s">
        <v>1002</v>
      </c>
      <c r="Q6178" s="20" t="s">
        <v>997</v>
      </c>
    </row>
    <row r="6179" spans="1:17" ht="30" x14ac:dyDescent="0.25">
      <c r="A6179">
        <v>36</v>
      </c>
      <c r="B6179" t="str">
        <f>IF(A6179="","",VLOOKUP(A6179,LOVs!$A$3:$B$62,2))</f>
        <v>Surrey</v>
      </c>
      <c r="C6179" t="str">
        <f>Table1[[#This Row],[School Name]]</f>
        <v>Berkshire Park Elementary #136</v>
      </c>
      <c r="D6179" t="s">
        <v>1218</v>
      </c>
      <c r="E6179">
        <v>1987</v>
      </c>
      <c r="F6179" t="s">
        <v>15</v>
      </c>
      <c r="H6179" s="23">
        <v>42651</v>
      </c>
      <c r="I6179" s="20">
        <v>1</v>
      </c>
      <c r="J6179" t="s">
        <v>73</v>
      </c>
      <c r="K6179" s="1" t="s">
        <v>3429</v>
      </c>
      <c r="L6179">
        <v>7.3099999999999998E-2</v>
      </c>
      <c r="M6179" s="20" t="s">
        <v>15</v>
      </c>
      <c r="P6179" s="1" t="s">
        <v>996</v>
      </c>
      <c r="Q6179" s="20" t="s">
        <v>997</v>
      </c>
    </row>
    <row r="6180" spans="1:17" ht="30" x14ac:dyDescent="0.25">
      <c r="A6180">
        <v>36</v>
      </c>
      <c r="B6180" t="str">
        <f>IF(A6180="","",VLOOKUP(A6180,LOVs!$A$3:$B$62,2))</f>
        <v>Surrey</v>
      </c>
      <c r="C6180" t="str">
        <f>Table1[[#This Row],[School Name]]</f>
        <v>Berkshire Park Elementary #136</v>
      </c>
      <c r="D6180" t="s">
        <v>1218</v>
      </c>
      <c r="E6180">
        <v>1987</v>
      </c>
      <c r="F6180" t="s">
        <v>15</v>
      </c>
      <c r="H6180" s="23">
        <v>42651</v>
      </c>
      <c r="I6180" s="20">
        <v>1</v>
      </c>
      <c r="J6180" t="s">
        <v>73</v>
      </c>
      <c r="K6180" s="1" t="s">
        <v>3429</v>
      </c>
      <c r="L6180">
        <v>1.37E-2</v>
      </c>
      <c r="M6180" s="20" t="s">
        <v>15</v>
      </c>
      <c r="P6180" s="1" t="s">
        <v>1002</v>
      </c>
      <c r="Q6180" s="20" t="s">
        <v>997</v>
      </c>
    </row>
    <row r="6181" spans="1:17" ht="45" x14ac:dyDescent="0.25">
      <c r="A6181">
        <v>36</v>
      </c>
      <c r="B6181" t="str">
        <f>IF(A6181="","",VLOOKUP(A6181,LOVs!$A$3:$B$62,2))</f>
        <v>Surrey</v>
      </c>
      <c r="C6181" t="str">
        <f>Table1[[#This Row],[School Name]]</f>
        <v>Berkshire Park Elementary #136</v>
      </c>
      <c r="D6181" t="s">
        <v>1218</v>
      </c>
      <c r="E6181">
        <v>1987</v>
      </c>
      <c r="F6181" t="s">
        <v>15</v>
      </c>
      <c r="H6181" s="23">
        <v>42651</v>
      </c>
      <c r="I6181" s="20">
        <v>1</v>
      </c>
      <c r="J6181" t="s">
        <v>73</v>
      </c>
      <c r="K6181" s="1" t="s">
        <v>3430</v>
      </c>
      <c r="L6181">
        <v>0.313</v>
      </c>
      <c r="M6181" s="20" t="s">
        <v>15</v>
      </c>
      <c r="P6181" s="1" t="s">
        <v>996</v>
      </c>
      <c r="Q6181" s="20" t="s">
        <v>997</v>
      </c>
    </row>
    <row r="6182" spans="1:17" ht="45" x14ac:dyDescent="0.25">
      <c r="A6182">
        <v>36</v>
      </c>
      <c r="B6182" t="str">
        <f>IF(A6182="","",VLOOKUP(A6182,LOVs!$A$3:$B$62,2))</f>
        <v>Surrey</v>
      </c>
      <c r="C6182" t="str">
        <f>Table1[[#This Row],[School Name]]</f>
        <v>Berkshire Park Elementary #136</v>
      </c>
      <c r="D6182" t="s">
        <v>1218</v>
      </c>
      <c r="E6182">
        <v>1987</v>
      </c>
      <c r="F6182" t="s">
        <v>15</v>
      </c>
      <c r="H6182" s="23">
        <v>42651</v>
      </c>
      <c r="I6182" s="20">
        <v>1</v>
      </c>
      <c r="J6182" t="s">
        <v>73</v>
      </c>
      <c r="K6182" s="1" t="s">
        <v>3430</v>
      </c>
      <c r="L6182">
        <v>3.2200000000000002E-3</v>
      </c>
      <c r="M6182" s="20" t="s">
        <v>18</v>
      </c>
      <c r="P6182" s="1" t="s">
        <v>1002</v>
      </c>
      <c r="Q6182" s="20" t="s">
        <v>997</v>
      </c>
    </row>
    <row r="6183" spans="1:17" ht="30" x14ac:dyDescent="0.25">
      <c r="A6183">
        <v>36</v>
      </c>
      <c r="B6183" t="str">
        <f>IF(A6183="","",VLOOKUP(A6183,LOVs!$A$3:$B$62,2))</f>
        <v>Surrey</v>
      </c>
      <c r="C6183" t="str">
        <f>Table1[[#This Row],[School Name]]</f>
        <v>Berkshire Park Elementary #136</v>
      </c>
      <c r="D6183" t="s">
        <v>1218</v>
      </c>
      <c r="E6183">
        <v>1987</v>
      </c>
      <c r="F6183" t="s">
        <v>15</v>
      </c>
      <c r="H6183" s="23">
        <v>42651</v>
      </c>
      <c r="I6183" s="20">
        <v>1</v>
      </c>
      <c r="J6183" t="s">
        <v>73</v>
      </c>
      <c r="K6183" s="1" t="s">
        <v>3431</v>
      </c>
      <c r="L6183">
        <v>2.1999999999999999E-2</v>
      </c>
      <c r="M6183" s="20" t="s">
        <v>15</v>
      </c>
      <c r="P6183" s="1" t="s">
        <v>996</v>
      </c>
      <c r="Q6183" s="20" t="s">
        <v>997</v>
      </c>
    </row>
    <row r="6184" spans="1:17" ht="30" x14ac:dyDescent="0.25">
      <c r="A6184">
        <v>36</v>
      </c>
      <c r="B6184" t="str">
        <f>IF(A6184="","",VLOOKUP(A6184,LOVs!$A$3:$B$62,2))</f>
        <v>Surrey</v>
      </c>
      <c r="C6184" t="str">
        <f>Table1[[#This Row],[School Name]]</f>
        <v>Berkshire Park Elementary #136</v>
      </c>
      <c r="D6184" t="s">
        <v>1218</v>
      </c>
      <c r="E6184">
        <v>1987</v>
      </c>
      <c r="F6184" t="s">
        <v>15</v>
      </c>
      <c r="H6184" s="23">
        <v>42651</v>
      </c>
      <c r="I6184" s="20">
        <v>1</v>
      </c>
      <c r="J6184" t="s">
        <v>73</v>
      </c>
      <c r="K6184" s="1" t="s">
        <v>3431</v>
      </c>
      <c r="L6184">
        <v>3.6000000000000002E-4</v>
      </c>
      <c r="M6184" s="20" t="s">
        <v>18</v>
      </c>
      <c r="P6184" s="1" t="s">
        <v>1002</v>
      </c>
      <c r="Q6184" s="20" t="s">
        <v>997</v>
      </c>
    </row>
    <row r="6185" spans="1:17" ht="30" x14ac:dyDescent="0.25">
      <c r="A6185">
        <v>36</v>
      </c>
      <c r="B6185" t="str">
        <f>IF(A6185="","",VLOOKUP(A6185,LOVs!$A$3:$B$62,2))</f>
        <v>Surrey</v>
      </c>
      <c r="C6185" t="str">
        <f>Table1[[#This Row],[School Name]]</f>
        <v>Berkshire Park Elementary #136</v>
      </c>
      <c r="D6185" t="s">
        <v>1218</v>
      </c>
      <c r="E6185">
        <v>1987</v>
      </c>
      <c r="F6185" t="s">
        <v>15</v>
      </c>
      <c r="H6185" s="23">
        <v>42651</v>
      </c>
      <c r="I6185" s="20">
        <v>1</v>
      </c>
      <c r="J6185" t="s">
        <v>73</v>
      </c>
      <c r="K6185" s="1" t="s">
        <v>3432</v>
      </c>
      <c r="L6185">
        <v>5.1799999999999997E-3</v>
      </c>
      <c r="M6185" s="20" t="s">
        <v>18</v>
      </c>
      <c r="P6185" s="1" t="s">
        <v>996</v>
      </c>
      <c r="Q6185" s="20" t="s">
        <v>997</v>
      </c>
    </row>
    <row r="6186" spans="1:17" ht="30" x14ac:dyDescent="0.25">
      <c r="A6186">
        <v>36</v>
      </c>
      <c r="B6186" t="str">
        <f>IF(A6186="","",VLOOKUP(A6186,LOVs!$A$3:$B$62,2))</f>
        <v>Surrey</v>
      </c>
      <c r="C6186" t="str">
        <f>Table1[[#This Row],[School Name]]</f>
        <v>Berkshire Park Elementary #136</v>
      </c>
      <c r="D6186" t="s">
        <v>1218</v>
      </c>
      <c r="E6186">
        <v>1987</v>
      </c>
      <c r="F6186" t="s">
        <v>15</v>
      </c>
      <c r="H6186" s="23">
        <v>42651</v>
      </c>
      <c r="I6186" s="20">
        <v>1</v>
      </c>
      <c r="J6186" t="s">
        <v>73</v>
      </c>
      <c r="K6186" s="1" t="s">
        <v>3432</v>
      </c>
      <c r="L6186">
        <v>5.6999999999999998E-4</v>
      </c>
      <c r="M6186" s="20" t="s">
        <v>18</v>
      </c>
      <c r="P6186" s="1" t="s">
        <v>1002</v>
      </c>
      <c r="Q6186" s="20" t="s">
        <v>997</v>
      </c>
    </row>
    <row r="6187" spans="1:17" ht="30" x14ac:dyDescent="0.25">
      <c r="A6187">
        <v>36</v>
      </c>
      <c r="B6187" t="str">
        <f>IF(A6187="","",VLOOKUP(A6187,LOVs!$A$3:$B$62,2))</f>
        <v>Surrey</v>
      </c>
      <c r="C6187" t="str">
        <f>Table1[[#This Row],[School Name]]</f>
        <v>Berkshire Park Elementary #136</v>
      </c>
      <c r="D6187" t="s">
        <v>1218</v>
      </c>
      <c r="E6187">
        <v>1987</v>
      </c>
      <c r="F6187" t="s">
        <v>15</v>
      </c>
      <c r="H6187" s="23">
        <v>42651</v>
      </c>
      <c r="I6187" s="20">
        <v>1</v>
      </c>
      <c r="J6187" t="s">
        <v>73</v>
      </c>
      <c r="K6187" s="1" t="s">
        <v>3433</v>
      </c>
      <c r="L6187">
        <v>1E-3</v>
      </c>
      <c r="M6187" s="20" t="s">
        <v>18</v>
      </c>
      <c r="P6187" s="1" t="s">
        <v>996</v>
      </c>
      <c r="Q6187" s="20" t="s">
        <v>997</v>
      </c>
    </row>
    <row r="6188" spans="1:17" ht="30" x14ac:dyDescent="0.25">
      <c r="A6188">
        <v>36</v>
      </c>
      <c r="B6188" t="str">
        <f>IF(A6188="","",VLOOKUP(A6188,LOVs!$A$3:$B$62,2))</f>
        <v>Surrey</v>
      </c>
      <c r="C6188" t="str">
        <f>Table1[[#This Row],[School Name]]</f>
        <v>Berkshire Park Elementary #136</v>
      </c>
      <c r="D6188" t="s">
        <v>1218</v>
      </c>
      <c r="E6188">
        <v>1987</v>
      </c>
      <c r="F6188" t="s">
        <v>15</v>
      </c>
      <c r="H6188" s="23">
        <v>42651</v>
      </c>
      <c r="I6188" s="20">
        <v>1</v>
      </c>
      <c r="J6188" t="s">
        <v>73</v>
      </c>
      <c r="K6188" s="1" t="s">
        <v>3433</v>
      </c>
      <c r="L6188">
        <v>5.9000000000000003E-4</v>
      </c>
      <c r="M6188" s="20" t="s">
        <v>18</v>
      </c>
      <c r="P6188" s="1" t="s">
        <v>1002</v>
      </c>
      <c r="Q6188" s="20" t="s">
        <v>997</v>
      </c>
    </row>
    <row r="6189" spans="1:17" ht="45" x14ac:dyDescent="0.25">
      <c r="A6189">
        <v>36</v>
      </c>
      <c r="B6189" t="str">
        <f>IF(A6189="","",VLOOKUP(A6189,LOVs!$A$3:$B$62,2))</f>
        <v>Surrey</v>
      </c>
      <c r="C6189" t="str">
        <f>Table1[[#This Row],[School Name]]</f>
        <v>Berkshire Park Elementary #136</v>
      </c>
      <c r="D6189" t="s">
        <v>1218</v>
      </c>
      <c r="E6189">
        <v>1987</v>
      </c>
      <c r="F6189" t="s">
        <v>15</v>
      </c>
      <c r="H6189" s="23">
        <v>42651</v>
      </c>
      <c r="I6189" s="20">
        <v>1</v>
      </c>
      <c r="J6189" t="s">
        <v>73</v>
      </c>
      <c r="K6189" s="1" t="s">
        <v>3434</v>
      </c>
      <c r="L6189">
        <v>4.19E-2</v>
      </c>
      <c r="M6189" s="20" t="s">
        <v>15</v>
      </c>
      <c r="P6189" s="1" t="s">
        <v>996</v>
      </c>
      <c r="Q6189" s="20" t="s">
        <v>997</v>
      </c>
    </row>
    <row r="6190" spans="1:17" ht="45" x14ac:dyDescent="0.25">
      <c r="A6190">
        <v>36</v>
      </c>
      <c r="B6190" t="str">
        <f>IF(A6190="","",VLOOKUP(A6190,LOVs!$A$3:$B$62,2))</f>
        <v>Surrey</v>
      </c>
      <c r="C6190" t="str">
        <f>Table1[[#This Row],[School Name]]</f>
        <v>Berkshire Park Elementary #136</v>
      </c>
      <c r="D6190" t="s">
        <v>1218</v>
      </c>
      <c r="E6190">
        <v>1987</v>
      </c>
      <c r="F6190" t="s">
        <v>15</v>
      </c>
      <c r="H6190" s="23">
        <v>42651</v>
      </c>
      <c r="I6190" s="20">
        <v>1</v>
      </c>
      <c r="J6190" t="s">
        <v>73</v>
      </c>
      <c r="K6190" s="1" t="s">
        <v>3434</v>
      </c>
      <c r="L6190">
        <v>7.5000000000000002E-4</v>
      </c>
      <c r="M6190" s="20" t="s">
        <v>18</v>
      </c>
      <c r="P6190" s="1" t="s">
        <v>1002</v>
      </c>
      <c r="Q6190" s="20" t="s">
        <v>997</v>
      </c>
    </row>
    <row r="6191" spans="1:17" ht="45" x14ac:dyDescent="0.25">
      <c r="A6191">
        <v>36</v>
      </c>
      <c r="B6191" t="str">
        <f>IF(A6191="","",VLOOKUP(A6191,LOVs!$A$3:$B$62,2))</f>
        <v>Surrey</v>
      </c>
      <c r="C6191" t="str">
        <f>Table1[[#This Row],[School Name]]</f>
        <v>Berkshire Park Elementary #136</v>
      </c>
      <c r="D6191" t="s">
        <v>1218</v>
      </c>
      <c r="E6191">
        <v>1987</v>
      </c>
      <c r="F6191" t="s">
        <v>15</v>
      </c>
      <c r="H6191" s="23">
        <v>42651</v>
      </c>
      <c r="I6191" s="20">
        <v>1</v>
      </c>
      <c r="J6191" t="s">
        <v>73</v>
      </c>
      <c r="K6191" s="1" t="s">
        <v>3435</v>
      </c>
      <c r="L6191">
        <v>2.4299999999999999E-2</v>
      </c>
      <c r="M6191" s="20" t="s">
        <v>15</v>
      </c>
      <c r="P6191" s="1" t="s">
        <v>996</v>
      </c>
      <c r="Q6191" s="20" t="s">
        <v>997</v>
      </c>
    </row>
    <row r="6192" spans="1:17" ht="45" x14ac:dyDescent="0.25">
      <c r="A6192">
        <v>36</v>
      </c>
      <c r="B6192" t="str">
        <f>IF(A6192="","",VLOOKUP(A6192,LOVs!$A$3:$B$62,2))</f>
        <v>Surrey</v>
      </c>
      <c r="C6192" t="str">
        <f>Table1[[#This Row],[School Name]]</f>
        <v>Berkshire Park Elementary #136</v>
      </c>
      <c r="D6192" t="s">
        <v>1218</v>
      </c>
      <c r="E6192">
        <v>1987</v>
      </c>
      <c r="F6192" t="s">
        <v>15</v>
      </c>
      <c r="H6192" s="23">
        <v>42651</v>
      </c>
      <c r="I6192" s="20">
        <v>1</v>
      </c>
      <c r="J6192" t="s">
        <v>73</v>
      </c>
      <c r="K6192" s="1" t="s">
        <v>3435</v>
      </c>
      <c r="L6192">
        <v>1.09E-3</v>
      </c>
      <c r="M6192" s="20" t="s">
        <v>18</v>
      </c>
      <c r="P6192" s="1" t="s">
        <v>1002</v>
      </c>
      <c r="Q6192" s="20" t="s">
        <v>997</v>
      </c>
    </row>
    <row r="6193" spans="1:17" ht="30" x14ac:dyDescent="0.25">
      <c r="A6193">
        <v>36</v>
      </c>
      <c r="B6193" t="str">
        <f>IF(A6193="","",VLOOKUP(A6193,LOVs!$A$3:$B$62,2))</f>
        <v>Surrey</v>
      </c>
      <c r="C6193" t="str">
        <f>Table1[[#This Row],[School Name]]</f>
        <v>Berkshire Park Elementary #136</v>
      </c>
      <c r="D6193" t="s">
        <v>1218</v>
      </c>
      <c r="E6193">
        <v>1987</v>
      </c>
      <c r="F6193" t="s">
        <v>15</v>
      </c>
      <c r="H6193" s="23">
        <v>42651</v>
      </c>
      <c r="I6193" s="20">
        <v>1</v>
      </c>
      <c r="J6193" t="s">
        <v>73</v>
      </c>
      <c r="K6193" s="1" t="s">
        <v>3129</v>
      </c>
      <c r="L6193">
        <v>2.76E-2</v>
      </c>
      <c r="M6193" s="20" t="s">
        <v>15</v>
      </c>
      <c r="P6193" s="1" t="s">
        <v>996</v>
      </c>
      <c r="Q6193" s="20" t="s">
        <v>997</v>
      </c>
    </row>
    <row r="6194" spans="1:17" ht="30" x14ac:dyDescent="0.25">
      <c r="A6194">
        <v>36</v>
      </c>
      <c r="B6194" t="str">
        <f>IF(A6194="","",VLOOKUP(A6194,LOVs!$A$3:$B$62,2))</f>
        <v>Surrey</v>
      </c>
      <c r="C6194" t="str">
        <f>Table1[[#This Row],[School Name]]</f>
        <v>Berkshire Park Elementary #136</v>
      </c>
      <c r="D6194" t="s">
        <v>1218</v>
      </c>
      <c r="E6194">
        <v>1987</v>
      </c>
      <c r="F6194" t="s">
        <v>15</v>
      </c>
      <c r="H6194" s="23">
        <v>42651</v>
      </c>
      <c r="I6194" s="20">
        <v>1</v>
      </c>
      <c r="J6194" t="s">
        <v>73</v>
      </c>
      <c r="K6194" s="1" t="s">
        <v>3129</v>
      </c>
      <c r="L6194">
        <v>1.6100000000000001E-3</v>
      </c>
      <c r="M6194" s="20" t="s">
        <v>18</v>
      </c>
      <c r="P6194" s="1" t="s">
        <v>1002</v>
      </c>
      <c r="Q6194" s="20" t="s">
        <v>997</v>
      </c>
    </row>
    <row r="6195" spans="1:17" x14ac:dyDescent="0.25">
      <c r="A6195">
        <v>36</v>
      </c>
      <c r="B6195" t="str">
        <f>IF(A6195="","",VLOOKUP(A6195,LOVs!$A$3:$B$62,2))</f>
        <v>Surrey</v>
      </c>
      <c r="C6195" t="str">
        <f>Table1[[#This Row],[School Name]]</f>
        <v>Berkshire Park Elementary #136</v>
      </c>
      <c r="D6195" t="s">
        <v>1218</v>
      </c>
      <c r="E6195">
        <v>1987</v>
      </c>
      <c r="F6195" t="s">
        <v>15</v>
      </c>
      <c r="H6195" s="23">
        <v>42651</v>
      </c>
      <c r="I6195" s="20">
        <v>1</v>
      </c>
      <c r="J6195" t="s">
        <v>73</v>
      </c>
      <c r="K6195" s="1" t="s">
        <v>401</v>
      </c>
      <c r="L6195">
        <v>1.5299999999999999E-2</v>
      </c>
      <c r="M6195" s="20" t="s">
        <v>15</v>
      </c>
      <c r="P6195" s="1" t="s">
        <v>996</v>
      </c>
      <c r="Q6195" s="20" t="s">
        <v>997</v>
      </c>
    </row>
    <row r="6196" spans="1:17" x14ac:dyDescent="0.25">
      <c r="A6196">
        <v>36</v>
      </c>
      <c r="B6196" t="str">
        <f>IF(A6196="","",VLOOKUP(A6196,LOVs!$A$3:$B$62,2))</f>
        <v>Surrey</v>
      </c>
      <c r="C6196" t="str">
        <f>Table1[[#This Row],[School Name]]</f>
        <v>Berkshire Park Elementary #136</v>
      </c>
      <c r="D6196" t="s">
        <v>1218</v>
      </c>
      <c r="E6196">
        <v>1987</v>
      </c>
      <c r="F6196" t="s">
        <v>15</v>
      </c>
      <c r="H6196" s="23">
        <v>42651</v>
      </c>
      <c r="I6196" s="20">
        <v>1</v>
      </c>
      <c r="J6196" t="s">
        <v>73</v>
      </c>
      <c r="K6196" s="1" t="s">
        <v>401</v>
      </c>
      <c r="L6196">
        <v>1.0499999999999999E-3</v>
      </c>
      <c r="M6196" s="20" t="s">
        <v>18</v>
      </c>
      <c r="P6196" s="1" t="s">
        <v>1002</v>
      </c>
      <c r="Q6196" s="20" t="s">
        <v>997</v>
      </c>
    </row>
    <row r="6197" spans="1:17" ht="30" x14ac:dyDescent="0.25">
      <c r="A6197">
        <v>36</v>
      </c>
      <c r="B6197" t="str">
        <f>IF(A6197="","",VLOOKUP(A6197,LOVs!$A$3:$B$62,2))</f>
        <v>Surrey</v>
      </c>
      <c r="C6197" t="str">
        <f>Table1[[#This Row],[School Name]]</f>
        <v>Berkshire Park Elementary #136</v>
      </c>
      <c r="D6197" t="s">
        <v>1218</v>
      </c>
      <c r="E6197">
        <v>1987</v>
      </c>
      <c r="F6197" t="s">
        <v>15</v>
      </c>
      <c r="H6197" s="23">
        <v>42651</v>
      </c>
      <c r="I6197" s="20">
        <v>1</v>
      </c>
      <c r="J6197" t="s">
        <v>73</v>
      </c>
      <c r="K6197" s="1" t="s">
        <v>3436</v>
      </c>
      <c r="L6197">
        <v>1.52E-2</v>
      </c>
      <c r="M6197" s="20" t="s">
        <v>15</v>
      </c>
      <c r="P6197" s="1" t="s">
        <v>996</v>
      </c>
      <c r="Q6197" s="20" t="s">
        <v>997</v>
      </c>
    </row>
    <row r="6198" spans="1:17" ht="30" x14ac:dyDescent="0.25">
      <c r="A6198">
        <v>36</v>
      </c>
      <c r="B6198" t="str">
        <f>IF(A6198="","",VLOOKUP(A6198,LOVs!$A$3:$B$62,2))</f>
        <v>Surrey</v>
      </c>
      <c r="C6198" t="str">
        <f>Table1[[#This Row],[School Name]]</f>
        <v>Berkshire Park Elementary #136</v>
      </c>
      <c r="D6198" t="s">
        <v>1218</v>
      </c>
      <c r="E6198">
        <v>1987</v>
      </c>
      <c r="F6198" t="s">
        <v>15</v>
      </c>
      <c r="H6198" s="23">
        <v>42651</v>
      </c>
      <c r="I6198" s="20">
        <v>1</v>
      </c>
      <c r="J6198" t="s">
        <v>73</v>
      </c>
      <c r="K6198" s="1" t="s">
        <v>3436</v>
      </c>
      <c r="L6198">
        <v>1.01E-3</v>
      </c>
      <c r="M6198" s="20" t="s">
        <v>18</v>
      </c>
      <c r="P6198" s="1" t="s">
        <v>1002</v>
      </c>
      <c r="Q6198" s="20" t="s">
        <v>997</v>
      </c>
    </row>
    <row r="6199" spans="1:17" ht="30" x14ac:dyDescent="0.25">
      <c r="A6199">
        <v>36</v>
      </c>
      <c r="B6199" t="str">
        <f>IF(A6199="","",VLOOKUP(A6199,LOVs!$A$3:$B$62,2))</f>
        <v>Surrey</v>
      </c>
      <c r="C6199" t="str">
        <f>Table1[[#This Row],[School Name]]</f>
        <v>Berkshire Park Elementary #136</v>
      </c>
      <c r="D6199" t="s">
        <v>1218</v>
      </c>
      <c r="E6199">
        <v>1987</v>
      </c>
      <c r="F6199" t="s">
        <v>15</v>
      </c>
      <c r="H6199" s="23">
        <v>42651</v>
      </c>
      <c r="I6199" s="20">
        <v>1</v>
      </c>
      <c r="J6199" t="s">
        <v>73</v>
      </c>
      <c r="K6199" s="1" t="s">
        <v>3437</v>
      </c>
      <c r="L6199">
        <v>5.21E-2</v>
      </c>
      <c r="M6199" s="20" t="s">
        <v>15</v>
      </c>
      <c r="P6199" s="1" t="s">
        <v>996</v>
      </c>
      <c r="Q6199" s="20" t="s">
        <v>997</v>
      </c>
    </row>
    <row r="6200" spans="1:17" ht="30" x14ac:dyDescent="0.25">
      <c r="A6200">
        <v>36</v>
      </c>
      <c r="B6200" t="str">
        <f>IF(A6200="","",VLOOKUP(A6200,LOVs!$A$3:$B$62,2))</f>
        <v>Surrey</v>
      </c>
      <c r="C6200" t="str">
        <f>Table1[[#This Row],[School Name]]</f>
        <v>Berkshire Park Elementary #136</v>
      </c>
      <c r="D6200" t="s">
        <v>1218</v>
      </c>
      <c r="E6200">
        <v>1987</v>
      </c>
      <c r="F6200" t="s">
        <v>15</v>
      </c>
      <c r="H6200" s="23">
        <v>42651</v>
      </c>
      <c r="I6200" s="20">
        <v>1</v>
      </c>
      <c r="J6200" t="s">
        <v>73</v>
      </c>
      <c r="K6200" s="1" t="s">
        <v>3437</v>
      </c>
      <c r="L6200">
        <v>2.6900000000000001E-3</v>
      </c>
      <c r="M6200" s="20" t="s">
        <v>18</v>
      </c>
      <c r="P6200" s="1" t="s">
        <v>1002</v>
      </c>
      <c r="Q6200" s="20" t="s">
        <v>997</v>
      </c>
    </row>
    <row r="6201" spans="1:17" ht="30" x14ac:dyDescent="0.25">
      <c r="A6201">
        <v>36</v>
      </c>
      <c r="B6201" t="str">
        <f>IF(A6201="","",VLOOKUP(A6201,LOVs!$A$3:$B$62,2))</f>
        <v>Surrey</v>
      </c>
      <c r="C6201" t="str">
        <f>Table1[[#This Row],[School Name]]</f>
        <v>Berkshire Park Elementary #136</v>
      </c>
      <c r="D6201" t="s">
        <v>1218</v>
      </c>
      <c r="E6201">
        <v>1987</v>
      </c>
      <c r="F6201" t="s">
        <v>15</v>
      </c>
      <c r="H6201" s="23">
        <v>42651</v>
      </c>
      <c r="I6201" s="20">
        <v>1</v>
      </c>
      <c r="J6201" t="s">
        <v>73</v>
      </c>
      <c r="K6201" s="1" t="s">
        <v>3438</v>
      </c>
      <c r="L6201">
        <v>1.47E-2</v>
      </c>
      <c r="M6201" s="20" t="s">
        <v>15</v>
      </c>
      <c r="P6201" s="1" t="s">
        <v>996</v>
      </c>
      <c r="Q6201" s="20" t="s">
        <v>997</v>
      </c>
    </row>
    <row r="6202" spans="1:17" ht="30" x14ac:dyDescent="0.25">
      <c r="A6202">
        <v>36</v>
      </c>
      <c r="B6202" t="str">
        <f>IF(A6202="","",VLOOKUP(A6202,LOVs!$A$3:$B$62,2))</f>
        <v>Surrey</v>
      </c>
      <c r="C6202" t="str">
        <f>Table1[[#This Row],[School Name]]</f>
        <v>Berkshire Park Elementary #136</v>
      </c>
      <c r="D6202" t="s">
        <v>1218</v>
      </c>
      <c r="E6202">
        <v>1987</v>
      </c>
      <c r="F6202" t="s">
        <v>15</v>
      </c>
      <c r="H6202" s="23">
        <v>42651</v>
      </c>
      <c r="I6202" s="20">
        <v>1</v>
      </c>
      <c r="J6202" t="s">
        <v>73</v>
      </c>
      <c r="K6202" s="1" t="s">
        <v>3438</v>
      </c>
      <c r="L6202">
        <v>3.5E-4</v>
      </c>
      <c r="M6202" s="20" t="s">
        <v>18</v>
      </c>
      <c r="P6202" s="1" t="s">
        <v>1002</v>
      </c>
      <c r="Q6202" s="20" t="s">
        <v>997</v>
      </c>
    </row>
    <row r="6203" spans="1:17" ht="30" x14ac:dyDescent="0.25">
      <c r="A6203">
        <v>36</v>
      </c>
      <c r="B6203" t="str">
        <f>IF(A6203="","",VLOOKUP(A6203,LOVs!$A$3:$B$62,2))</f>
        <v>Surrey</v>
      </c>
      <c r="C6203" t="str">
        <f>Table1[[#This Row],[School Name]]</f>
        <v>Berkshire Park Elementary #136</v>
      </c>
      <c r="D6203" t="s">
        <v>1218</v>
      </c>
      <c r="E6203">
        <v>1987</v>
      </c>
      <c r="F6203" t="s">
        <v>15</v>
      </c>
      <c r="H6203" s="23">
        <v>42651</v>
      </c>
      <c r="I6203" s="20">
        <v>1</v>
      </c>
      <c r="J6203" t="s">
        <v>73</v>
      </c>
      <c r="K6203" s="1" t="s">
        <v>3439</v>
      </c>
      <c r="L6203">
        <v>2.7400000000000001E-2</v>
      </c>
      <c r="M6203" s="20" t="s">
        <v>15</v>
      </c>
      <c r="P6203" s="1" t="s">
        <v>996</v>
      </c>
      <c r="Q6203" s="20" t="s">
        <v>997</v>
      </c>
    </row>
    <row r="6204" spans="1:17" ht="30" x14ac:dyDescent="0.25">
      <c r="A6204">
        <v>36</v>
      </c>
      <c r="B6204" t="str">
        <f>IF(A6204="","",VLOOKUP(A6204,LOVs!$A$3:$B$62,2))</f>
        <v>Surrey</v>
      </c>
      <c r="C6204" t="str">
        <f>Table1[[#This Row],[School Name]]</f>
        <v>Berkshire Park Elementary #136</v>
      </c>
      <c r="D6204" t="s">
        <v>1218</v>
      </c>
      <c r="E6204">
        <v>1987</v>
      </c>
      <c r="F6204" t="s">
        <v>15</v>
      </c>
      <c r="H6204" s="23">
        <v>42651</v>
      </c>
      <c r="I6204" s="20">
        <v>1</v>
      </c>
      <c r="J6204" t="s">
        <v>73</v>
      </c>
      <c r="K6204" s="1" t="s">
        <v>3439</v>
      </c>
      <c r="L6204">
        <v>8.8999999999999995E-4</v>
      </c>
      <c r="M6204" s="20" t="s">
        <v>18</v>
      </c>
      <c r="P6204" s="1" t="s">
        <v>1002</v>
      </c>
      <c r="Q6204" s="20" t="s">
        <v>997</v>
      </c>
    </row>
    <row r="6205" spans="1:17" ht="30" x14ac:dyDescent="0.25">
      <c r="A6205">
        <v>36</v>
      </c>
      <c r="B6205" t="str">
        <f>IF(A6205="","",VLOOKUP(A6205,LOVs!$A$3:$B$62,2))</f>
        <v>Surrey</v>
      </c>
      <c r="C6205" t="str">
        <f>Table1[[#This Row],[School Name]]</f>
        <v>Berkshire Park Elementary #136</v>
      </c>
      <c r="D6205" t="s">
        <v>1218</v>
      </c>
      <c r="E6205">
        <v>1987</v>
      </c>
      <c r="F6205" t="s">
        <v>15</v>
      </c>
      <c r="H6205" s="23">
        <v>42651</v>
      </c>
      <c r="I6205" s="20">
        <v>1</v>
      </c>
      <c r="J6205" t="s">
        <v>73</v>
      </c>
      <c r="K6205" s="1" t="s">
        <v>3440</v>
      </c>
      <c r="L6205">
        <v>1.21E-2</v>
      </c>
      <c r="M6205" s="20" t="s">
        <v>15</v>
      </c>
      <c r="P6205" s="1" t="s">
        <v>996</v>
      </c>
      <c r="Q6205" s="20" t="s">
        <v>997</v>
      </c>
    </row>
    <row r="6206" spans="1:17" ht="30" x14ac:dyDescent="0.25">
      <c r="A6206">
        <v>36</v>
      </c>
      <c r="B6206" t="str">
        <f>IF(A6206="","",VLOOKUP(A6206,LOVs!$A$3:$B$62,2))</f>
        <v>Surrey</v>
      </c>
      <c r="C6206" t="str">
        <f>Table1[[#This Row],[School Name]]</f>
        <v>Berkshire Park Elementary #136</v>
      </c>
      <c r="D6206" t="s">
        <v>1218</v>
      </c>
      <c r="E6206">
        <v>1987</v>
      </c>
      <c r="F6206" t="s">
        <v>15</v>
      </c>
      <c r="H6206" s="23">
        <v>42651</v>
      </c>
      <c r="I6206" s="20">
        <v>1</v>
      </c>
      <c r="J6206" t="s">
        <v>73</v>
      </c>
      <c r="K6206" s="1" t="s">
        <v>3440</v>
      </c>
      <c r="L6206">
        <v>4.8999999999999998E-4</v>
      </c>
      <c r="M6206" s="20" t="s">
        <v>18</v>
      </c>
      <c r="P6206" s="1" t="s">
        <v>1002</v>
      </c>
      <c r="Q6206" s="20" t="s">
        <v>997</v>
      </c>
    </row>
    <row r="6207" spans="1:17" ht="45" x14ac:dyDescent="0.25">
      <c r="A6207">
        <v>36</v>
      </c>
      <c r="B6207" t="str">
        <f>IF(A6207="","",VLOOKUP(A6207,LOVs!$A$3:$B$62,2))</f>
        <v>Surrey</v>
      </c>
      <c r="C6207" t="str">
        <f>Table1[[#This Row],[School Name]]</f>
        <v>Berkshire Park Elementary #136</v>
      </c>
      <c r="D6207" t="s">
        <v>1218</v>
      </c>
      <c r="E6207">
        <v>1987</v>
      </c>
      <c r="F6207" t="s">
        <v>15</v>
      </c>
      <c r="H6207" s="23">
        <v>42651</v>
      </c>
      <c r="I6207" s="20">
        <v>1</v>
      </c>
      <c r="J6207" t="s">
        <v>73</v>
      </c>
      <c r="K6207" s="1" t="s">
        <v>3441</v>
      </c>
      <c r="L6207">
        <v>4.15E-3</v>
      </c>
      <c r="M6207" s="20" t="s">
        <v>18</v>
      </c>
      <c r="P6207" s="1" t="s">
        <v>996</v>
      </c>
      <c r="Q6207" s="20" t="s">
        <v>997</v>
      </c>
    </row>
    <row r="6208" spans="1:17" ht="45" x14ac:dyDescent="0.25">
      <c r="A6208">
        <v>36</v>
      </c>
      <c r="B6208" t="str">
        <f>IF(A6208="","",VLOOKUP(A6208,LOVs!$A$3:$B$62,2))</f>
        <v>Surrey</v>
      </c>
      <c r="C6208" t="str">
        <f>Table1[[#This Row],[School Name]]</f>
        <v>Berkshire Park Elementary #136</v>
      </c>
      <c r="D6208" t="s">
        <v>1218</v>
      </c>
      <c r="E6208">
        <v>1987</v>
      </c>
      <c r="F6208" t="s">
        <v>15</v>
      </c>
      <c r="H6208" s="23">
        <v>42651</v>
      </c>
      <c r="I6208" s="20">
        <v>1</v>
      </c>
      <c r="J6208" t="s">
        <v>73</v>
      </c>
      <c r="K6208" s="1" t="s">
        <v>3441</v>
      </c>
      <c r="L6208">
        <v>1.09E-3</v>
      </c>
      <c r="M6208" s="20" t="s">
        <v>18</v>
      </c>
      <c r="P6208" s="1" t="s">
        <v>1002</v>
      </c>
      <c r="Q6208" s="20" t="s">
        <v>997</v>
      </c>
    </row>
    <row r="6209" spans="1:17" ht="30" x14ac:dyDescent="0.25">
      <c r="A6209">
        <v>36</v>
      </c>
      <c r="B6209" t="str">
        <f>IF(A6209="","",VLOOKUP(A6209,LOVs!$A$3:$B$62,2))</f>
        <v>Surrey</v>
      </c>
      <c r="C6209" t="str">
        <f>Table1[[#This Row],[School Name]]</f>
        <v>Berkshire Park Elementary #136</v>
      </c>
      <c r="D6209" t="s">
        <v>1218</v>
      </c>
      <c r="E6209">
        <v>1987</v>
      </c>
      <c r="F6209" t="s">
        <v>15</v>
      </c>
      <c r="H6209" s="23">
        <v>42651</v>
      </c>
      <c r="I6209" s="20">
        <v>1</v>
      </c>
      <c r="J6209" t="s">
        <v>73</v>
      </c>
      <c r="K6209" s="1" t="s">
        <v>3442</v>
      </c>
      <c r="L6209">
        <v>4.1799999999999997E-2</v>
      </c>
      <c r="M6209" s="20" t="s">
        <v>15</v>
      </c>
      <c r="P6209" s="1" t="s">
        <v>996</v>
      </c>
      <c r="Q6209" s="20" t="s">
        <v>997</v>
      </c>
    </row>
    <row r="6210" spans="1:17" ht="30" x14ac:dyDescent="0.25">
      <c r="A6210">
        <v>36</v>
      </c>
      <c r="B6210" t="str">
        <f>IF(A6210="","",VLOOKUP(A6210,LOVs!$A$3:$B$62,2))</f>
        <v>Surrey</v>
      </c>
      <c r="C6210" t="str">
        <f>Table1[[#This Row],[School Name]]</f>
        <v>Berkshire Park Elementary #136</v>
      </c>
      <c r="D6210" t="s">
        <v>1218</v>
      </c>
      <c r="E6210">
        <v>1987</v>
      </c>
      <c r="F6210" t="s">
        <v>15</v>
      </c>
      <c r="H6210" s="23">
        <v>42651</v>
      </c>
      <c r="I6210" s="20">
        <v>1</v>
      </c>
      <c r="J6210" t="s">
        <v>73</v>
      </c>
      <c r="K6210" s="1" t="s">
        <v>3442</v>
      </c>
      <c r="L6210">
        <v>1.89E-3</v>
      </c>
      <c r="M6210" s="20" t="s">
        <v>18</v>
      </c>
      <c r="P6210" s="1" t="s">
        <v>1002</v>
      </c>
      <c r="Q6210" s="20" t="s">
        <v>997</v>
      </c>
    </row>
    <row r="6211" spans="1:17" ht="30" x14ac:dyDescent="0.25">
      <c r="A6211">
        <v>36</v>
      </c>
      <c r="B6211" t="str">
        <f>IF(A6211="","",VLOOKUP(A6211,LOVs!$A$3:$B$62,2))</f>
        <v>Surrey</v>
      </c>
      <c r="C6211" t="str">
        <f>Table1[[#This Row],[School Name]]</f>
        <v>Berkshire Park Elementary #136</v>
      </c>
      <c r="D6211" t="s">
        <v>1218</v>
      </c>
      <c r="E6211">
        <v>1987</v>
      </c>
      <c r="F6211" t="s">
        <v>15</v>
      </c>
      <c r="H6211" s="23">
        <v>42651</v>
      </c>
      <c r="I6211" s="20">
        <v>1</v>
      </c>
      <c r="J6211" t="s">
        <v>73</v>
      </c>
      <c r="K6211" s="1" t="s">
        <v>3443</v>
      </c>
      <c r="L6211">
        <v>1.01E-2</v>
      </c>
      <c r="M6211" s="20" t="s">
        <v>15</v>
      </c>
      <c r="P6211" s="1" t="s">
        <v>996</v>
      </c>
      <c r="Q6211" s="20" t="s">
        <v>997</v>
      </c>
    </row>
    <row r="6212" spans="1:17" ht="30" x14ac:dyDescent="0.25">
      <c r="A6212">
        <v>36</v>
      </c>
      <c r="B6212" t="str">
        <f>IF(A6212="","",VLOOKUP(A6212,LOVs!$A$3:$B$62,2))</f>
        <v>Surrey</v>
      </c>
      <c r="C6212" t="str">
        <f>Table1[[#This Row],[School Name]]</f>
        <v>Berkshire Park Elementary #136</v>
      </c>
      <c r="D6212" t="s">
        <v>1218</v>
      </c>
      <c r="E6212">
        <v>1987</v>
      </c>
      <c r="F6212" t="s">
        <v>15</v>
      </c>
      <c r="H6212" s="23">
        <v>42651</v>
      </c>
      <c r="I6212" s="20">
        <v>1</v>
      </c>
      <c r="J6212" t="s">
        <v>73</v>
      </c>
      <c r="K6212" s="1" t="s">
        <v>3443</v>
      </c>
      <c r="L6212">
        <v>4.6999999999999999E-4</v>
      </c>
      <c r="M6212" s="20" t="s">
        <v>18</v>
      </c>
      <c r="P6212" s="1" t="s">
        <v>1002</v>
      </c>
      <c r="Q6212" s="20" t="s">
        <v>997</v>
      </c>
    </row>
    <row r="6213" spans="1:17" ht="30" x14ac:dyDescent="0.25">
      <c r="A6213">
        <v>36</v>
      </c>
      <c r="B6213" t="str">
        <f>IF(A6213="","",VLOOKUP(A6213,LOVs!$A$3:$B$62,2))</f>
        <v>Surrey</v>
      </c>
      <c r="C6213" t="str">
        <f>Table1[[#This Row],[School Name]]</f>
        <v>Berkshire Park Elementary #136</v>
      </c>
      <c r="D6213" t="s">
        <v>1218</v>
      </c>
      <c r="E6213">
        <v>1987</v>
      </c>
      <c r="F6213" t="s">
        <v>15</v>
      </c>
      <c r="H6213" s="23">
        <v>42651</v>
      </c>
      <c r="I6213" s="20">
        <v>1</v>
      </c>
      <c r="J6213" t="s">
        <v>73</v>
      </c>
      <c r="K6213" s="1" t="s">
        <v>3444</v>
      </c>
      <c r="L6213">
        <v>5.0299999999999997E-3</v>
      </c>
      <c r="M6213" s="20" t="s">
        <v>18</v>
      </c>
      <c r="P6213" s="1" t="s">
        <v>996</v>
      </c>
      <c r="Q6213" s="20" t="s">
        <v>997</v>
      </c>
    </row>
    <row r="6214" spans="1:17" ht="30" x14ac:dyDescent="0.25">
      <c r="A6214">
        <v>36</v>
      </c>
      <c r="B6214" t="str">
        <f>IF(A6214="","",VLOOKUP(A6214,LOVs!$A$3:$B$62,2))</f>
        <v>Surrey</v>
      </c>
      <c r="C6214" t="str">
        <f>Table1[[#This Row],[School Name]]</f>
        <v>Berkshire Park Elementary #136</v>
      </c>
      <c r="D6214" t="s">
        <v>1218</v>
      </c>
      <c r="E6214">
        <v>1987</v>
      </c>
      <c r="F6214" t="s">
        <v>15</v>
      </c>
      <c r="H6214" s="23">
        <v>42651</v>
      </c>
      <c r="I6214" s="20">
        <v>1</v>
      </c>
      <c r="J6214" t="s">
        <v>73</v>
      </c>
      <c r="K6214" s="1" t="s">
        <v>3444</v>
      </c>
      <c r="L6214">
        <v>1.9000000000000001E-4</v>
      </c>
      <c r="M6214" s="20" t="s">
        <v>18</v>
      </c>
      <c r="P6214" s="1" t="s">
        <v>1002</v>
      </c>
      <c r="Q6214" s="20" t="s">
        <v>997</v>
      </c>
    </row>
    <row r="6215" spans="1:17" ht="30" x14ac:dyDescent="0.25">
      <c r="A6215">
        <v>36</v>
      </c>
      <c r="B6215" t="str">
        <f>IF(A6215="","",VLOOKUP(A6215,LOVs!$A$3:$B$62,2))</f>
        <v>Surrey</v>
      </c>
      <c r="C6215" t="str">
        <f>Table1[[#This Row],[School Name]]</f>
        <v>Berkshire Park Elementary #136</v>
      </c>
      <c r="D6215" t="s">
        <v>1218</v>
      </c>
      <c r="E6215">
        <v>1987</v>
      </c>
      <c r="F6215" t="s">
        <v>15</v>
      </c>
      <c r="H6215" s="23">
        <v>42651</v>
      </c>
      <c r="I6215" s="20">
        <v>1</v>
      </c>
      <c r="J6215" t="s">
        <v>73</v>
      </c>
      <c r="K6215" s="1" t="s">
        <v>3445</v>
      </c>
      <c r="L6215">
        <v>9.8200000000000006E-3</v>
      </c>
      <c r="M6215" s="20" t="s">
        <v>18</v>
      </c>
      <c r="P6215" s="1" t="s">
        <v>996</v>
      </c>
      <c r="Q6215" s="20" t="s">
        <v>997</v>
      </c>
    </row>
    <row r="6216" spans="1:17" ht="30" x14ac:dyDescent="0.25">
      <c r="A6216">
        <v>36</v>
      </c>
      <c r="B6216" t="str">
        <f>IF(A6216="","",VLOOKUP(A6216,LOVs!$A$3:$B$62,2))</f>
        <v>Surrey</v>
      </c>
      <c r="C6216" t="str">
        <f>Table1[[#This Row],[School Name]]</f>
        <v>Berkshire Park Elementary #136</v>
      </c>
      <c r="D6216" t="s">
        <v>1218</v>
      </c>
      <c r="E6216">
        <v>1987</v>
      </c>
      <c r="F6216" t="s">
        <v>15</v>
      </c>
      <c r="H6216" s="23">
        <v>42651</v>
      </c>
      <c r="I6216" s="20">
        <v>1</v>
      </c>
      <c r="J6216" t="s">
        <v>73</v>
      </c>
      <c r="K6216" s="1" t="s">
        <v>3445</v>
      </c>
      <c r="L6216">
        <v>4.6999999999999999E-4</v>
      </c>
      <c r="M6216" s="20" t="s">
        <v>18</v>
      </c>
      <c r="P6216" s="1" t="s">
        <v>1002</v>
      </c>
      <c r="Q6216" s="20" t="s">
        <v>997</v>
      </c>
    </row>
    <row r="6217" spans="1:17" ht="30" x14ac:dyDescent="0.25">
      <c r="A6217">
        <v>36</v>
      </c>
      <c r="B6217" t="str">
        <f>IF(A6217="","",VLOOKUP(A6217,LOVs!$A$3:$B$62,2))</f>
        <v>Surrey</v>
      </c>
      <c r="C6217" t="str">
        <f>Table1[[#This Row],[School Name]]</f>
        <v>Berkshire Park Elementary #136</v>
      </c>
      <c r="D6217" t="s">
        <v>1218</v>
      </c>
      <c r="E6217">
        <v>1987</v>
      </c>
      <c r="F6217" t="s">
        <v>15</v>
      </c>
      <c r="H6217" s="23">
        <v>42651</v>
      </c>
      <c r="I6217" s="20">
        <v>1</v>
      </c>
      <c r="J6217" t="s">
        <v>73</v>
      </c>
      <c r="K6217" s="1" t="s">
        <v>3446</v>
      </c>
      <c r="L6217">
        <v>1.03E-2</v>
      </c>
      <c r="M6217" s="20" t="s">
        <v>15</v>
      </c>
      <c r="P6217" s="1" t="s">
        <v>996</v>
      </c>
      <c r="Q6217" s="20" t="s">
        <v>997</v>
      </c>
    </row>
    <row r="6218" spans="1:17" ht="30" x14ac:dyDescent="0.25">
      <c r="A6218">
        <v>36</v>
      </c>
      <c r="B6218" t="str">
        <f>IF(A6218="","",VLOOKUP(A6218,LOVs!$A$3:$B$62,2))</f>
        <v>Surrey</v>
      </c>
      <c r="C6218" t="str">
        <f>Table1[[#This Row],[School Name]]</f>
        <v>Berkshire Park Elementary #136</v>
      </c>
      <c r="D6218" t="s">
        <v>1218</v>
      </c>
      <c r="E6218">
        <v>1987</v>
      </c>
      <c r="F6218" t="s">
        <v>15</v>
      </c>
      <c r="H6218" s="23">
        <v>42651</v>
      </c>
      <c r="I6218" s="20">
        <v>1</v>
      </c>
      <c r="J6218" t="s">
        <v>73</v>
      </c>
      <c r="K6218" s="1" t="s">
        <v>3446</v>
      </c>
      <c r="L6218">
        <v>7.2000000000000005E-4</v>
      </c>
      <c r="M6218" s="20" t="s">
        <v>18</v>
      </c>
      <c r="P6218" s="1" t="s">
        <v>1002</v>
      </c>
      <c r="Q6218" s="20" t="s">
        <v>997</v>
      </c>
    </row>
    <row r="6219" spans="1:17" ht="30" x14ac:dyDescent="0.25">
      <c r="A6219">
        <v>36</v>
      </c>
      <c r="B6219" t="str">
        <f>IF(A6219="","",VLOOKUP(A6219,LOVs!$A$3:$B$62,2))</f>
        <v>Surrey</v>
      </c>
      <c r="C6219" t="str">
        <f>Table1[[#This Row],[School Name]]</f>
        <v>Berkshire Park Elementary #136</v>
      </c>
      <c r="D6219" t="s">
        <v>1218</v>
      </c>
      <c r="E6219">
        <v>1987</v>
      </c>
      <c r="F6219" t="s">
        <v>15</v>
      </c>
      <c r="H6219" s="23">
        <v>42651</v>
      </c>
      <c r="I6219" s="20">
        <v>1</v>
      </c>
      <c r="J6219" t="s">
        <v>73</v>
      </c>
      <c r="K6219" s="1" t="s">
        <v>3447</v>
      </c>
      <c r="L6219">
        <v>1.2699999999999999E-2</v>
      </c>
      <c r="M6219" s="20" t="s">
        <v>15</v>
      </c>
      <c r="P6219" s="1" t="s">
        <v>996</v>
      </c>
      <c r="Q6219" s="20" t="s">
        <v>997</v>
      </c>
    </row>
    <row r="6220" spans="1:17" ht="30" x14ac:dyDescent="0.25">
      <c r="A6220">
        <v>36</v>
      </c>
      <c r="B6220" t="str">
        <f>IF(A6220="","",VLOOKUP(A6220,LOVs!$A$3:$B$62,2))</f>
        <v>Surrey</v>
      </c>
      <c r="C6220" t="str">
        <f>Table1[[#This Row],[School Name]]</f>
        <v>Berkshire Park Elementary #136</v>
      </c>
      <c r="D6220" t="s">
        <v>1218</v>
      </c>
      <c r="E6220">
        <v>1987</v>
      </c>
      <c r="F6220" t="s">
        <v>15</v>
      </c>
      <c r="H6220" s="23">
        <v>42651</v>
      </c>
      <c r="I6220" s="20">
        <v>1</v>
      </c>
      <c r="J6220" t="s">
        <v>73</v>
      </c>
      <c r="K6220" s="1" t="s">
        <v>3447</v>
      </c>
      <c r="L6220">
        <v>3.2000000000000003E-4</v>
      </c>
      <c r="M6220" s="20" t="s">
        <v>18</v>
      </c>
      <c r="P6220" s="1" t="s">
        <v>1002</v>
      </c>
      <c r="Q6220" s="20" t="s">
        <v>997</v>
      </c>
    </row>
    <row r="6221" spans="1:17" x14ac:dyDescent="0.25">
      <c r="A6221">
        <v>36</v>
      </c>
      <c r="B6221" t="str">
        <f>IF(A6221="","",VLOOKUP(A6221,LOVs!$A$3:$B$62,2))</f>
        <v>Surrey</v>
      </c>
      <c r="C6221" t="str">
        <f>Table1[[#This Row],[School Name]]</f>
        <v>Berkshire Park Elementary #136</v>
      </c>
      <c r="D6221" t="s">
        <v>1218</v>
      </c>
      <c r="E6221">
        <v>1987</v>
      </c>
      <c r="F6221" t="s">
        <v>15</v>
      </c>
      <c r="H6221" s="23">
        <v>42651</v>
      </c>
      <c r="I6221" s="20">
        <v>1</v>
      </c>
      <c r="J6221" t="s">
        <v>73</v>
      </c>
      <c r="K6221" s="1" t="s">
        <v>3448</v>
      </c>
      <c r="L6221">
        <v>6.3000000000000003E-4</v>
      </c>
      <c r="M6221" s="20" t="s">
        <v>18</v>
      </c>
      <c r="P6221" s="1" t="s">
        <v>996</v>
      </c>
      <c r="Q6221" s="20" t="s">
        <v>997</v>
      </c>
    </row>
    <row r="6222" spans="1:17" x14ac:dyDescent="0.25">
      <c r="A6222">
        <v>36</v>
      </c>
      <c r="B6222" t="str">
        <f>IF(A6222="","",VLOOKUP(A6222,LOVs!$A$3:$B$62,2))</f>
        <v>Surrey</v>
      </c>
      <c r="C6222" t="str">
        <f>Table1[[#This Row],[School Name]]</f>
        <v>Berkshire Park Elementary #136</v>
      </c>
      <c r="D6222" t="s">
        <v>1218</v>
      </c>
      <c r="E6222">
        <v>1987</v>
      </c>
      <c r="F6222" t="s">
        <v>15</v>
      </c>
      <c r="H6222" s="23">
        <v>42651</v>
      </c>
      <c r="I6222" s="20">
        <v>1</v>
      </c>
      <c r="J6222" t="s">
        <v>73</v>
      </c>
      <c r="K6222" s="1" t="s">
        <v>3448</v>
      </c>
      <c r="L6222">
        <v>2.2000000000000001E-4</v>
      </c>
      <c r="M6222" s="20" t="s">
        <v>18</v>
      </c>
      <c r="P6222" s="1" t="s">
        <v>1002</v>
      </c>
      <c r="Q6222" s="20" t="s">
        <v>997</v>
      </c>
    </row>
    <row r="6223" spans="1:17" ht="30" x14ac:dyDescent="0.25">
      <c r="A6223">
        <v>36</v>
      </c>
      <c r="B6223" t="str">
        <f>IF(A6223="","",VLOOKUP(A6223,LOVs!$A$3:$B$62,2))</f>
        <v>Surrey</v>
      </c>
      <c r="C6223" t="str">
        <f>Table1[[#This Row],[School Name]]</f>
        <v>Berkshire Park Elementary #136</v>
      </c>
      <c r="D6223" t="s">
        <v>1218</v>
      </c>
      <c r="E6223">
        <v>1987</v>
      </c>
      <c r="F6223" t="s">
        <v>15</v>
      </c>
      <c r="H6223" s="23">
        <v>42651</v>
      </c>
      <c r="I6223" s="20">
        <v>1</v>
      </c>
      <c r="J6223" t="s">
        <v>73</v>
      </c>
      <c r="K6223" s="1" t="s">
        <v>3449</v>
      </c>
      <c r="L6223">
        <v>5.0600000000000003E-3</v>
      </c>
      <c r="M6223" s="20" t="s">
        <v>18</v>
      </c>
      <c r="P6223" s="1" t="s">
        <v>996</v>
      </c>
      <c r="Q6223" s="20" t="s">
        <v>997</v>
      </c>
    </row>
    <row r="6224" spans="1:17" ht="30" x14ac:dyDescent="0.25">
      <c r="A6224">
        <v>36</v>
      </c>
      <c r="B6224" t="str">
        <f>IF(A6224="","",VLOOKUP(A6224,LOVs!$A$3:$B$62,2))</f>
        <v>Surrey</v>
      </c>
      <c r="C6224" t="str">
        <f>Table1[[#This Row],[School Name]]</f>
        <v>Berkshire Park Elementary #136</v>
      </c>
      <c r="D6224" t="s">
        <v>1218</v>
      </c>
      <c r="E6224">
        <v>1987</v>
      </c>
      <c r="F6224" t="s">
        <v>15</v>
      </c>
      <c r="H6224" s="23">
        <v>42651</v>
      </c>
      <c r="I6224" s="20">
        <v>1</v>
      </c>
      <c r="J6224" t="s">
        <v>73</v>
      </c>
      <c r="K6224" s="1" t="s">
        <v>3449</v>
      </c>
      <c r="L6224">
        <v>2.7999999999999998E-4</v>
      </c>
      <c r="M6224" s="20" t="s">
        <v>18</v>
      </c>
      <c r="P6224" s="1" t="s">
        <v>1002</v>
      </c>
      <c r="Q6224" s="20" t="s">
        <v>997</v>
      </c>
    </row>
    <row r="6225" spans="1:17" x14ac:dyDescent="0.25">
      <c r="A6225">
        <v>36</v>
      </c>
      <c r="B6225" t="str">
        <f>IF(A6225="","",VLOOKUP(A6225,LOVs!$A$3:$B$62,2))</f>
        <v>Surrey</v>
      </c>
      <c r="C6225" t="str">
        <f>Table1[[#This Row],[School Name]]</f>
        <v>Berkshire Park Elementary #136</v>
      </c>
      <c r="D6225" t="s">
        <v>1218</v>
      </c>
      <c r="E6225">
        <v>1987</v>
      </c>
      <c r="F6225" t="s">
        <v>15</v>
      </c>
      <c r="H6225" s="23">
        <v>42651</v>
      </c>
      <c r="I6225" s="20">
        <v>1</v>
      </c>
      <c r="J6225" t="s">
        <v>73</v>
      </c>
      <c r="K6225" s="1" t="s">
        <v>3450</v>
      </c>
      <c r="L6225">
        <v>7.6099999999999996E-3</v>
      </c>
      <c r="M6225" s="20" t="s">
        <v>18</v>
      </c>
      <c r="P6225" s="1" t="s">
        <v>996</v>
      </c>
      <c r="Q6225" s="20" t="s">
        <v>997</v>
      </c>
    </row>
    <row r="6226" spans="1:17" x14ac:dyDescent="0.25">
      <c r="A6226">
        <v>36</v>
      </c>
      <c r="B6226" t="str">
        <f>IF(A6226="","",VLOOKUP(A6226,LOVs!$A$3:$B$62,2))</f>
        <v>Surrey</v>
      </c>
      <c r="C6226" t="str">
        <f>Table1[[#This Row],[School Name]]</f>
        <v>Berkshire Park Elementary #136</v>
      </c>
      <c r="D6226" t="s">
        <v>1218</v>
      </c>
      <c r="E6226">
        <v>1987</v>
      </c>
      <c r="F6226" t="s">
        <v>15</v>
      </c>
      <c r="H6226" s="23">
        <v>42651</v>
      </c>
      <c r="I6226" s="20">
        <v>1</v>
      </c>
      <c r="J6226" t="s">
        <v>73</v>
      </c>
      <c r="K6226" s="1" t="s">
        <v>3450</v>
      </c>
      <c r="L6226">
        <v>1.4599999999999999E-3</v>
      </c>
      <c r="M6226" s="20" t="s">
        <v>18</v>
      </c>
      <c r="P6226" s="1" t="s">
        <v>1002</v>
      </c>
      <c r="Q6226" s="20" t="s">
        <v>997</v>
      </c>
    </row>
    <row r="6227" spans="1:17" ht="30" x14ac:dyDescent="0.25">
      <c r="A6227">
        <v>36</v>
      </c>
      <c r="B6227" t="str">
        <f>IF(A6227="","",VLOOKUP(A6227,LOVs!$A$3:$B$62,2))</f>
        <v>Surrey</v>
      </c>
      <c r="C6227" t="str">
        <f>Table1[[#This Row],[School Name]]</f>
        <v>Berkshire Park Elementary #136</v>
      </c>
      <c r="D6227" t="s">
        <v>1218</v>
      </c>
      <c r="E6227">
        <v>1987</v>
      </c>
      <c r="F6227" t="s">
        <v>15</v>
      </c>
      <c r="H6227" s="23">
        <v>42651</v>
      </c>
      <c r="I6227" s="20">
        <v>1</v>
      </c>
      <c r="J6227" t="s">
        <v>73</v>
      </c>
      <c r="K6227" s="1" t="s">
        <v>3451</v>
      </c>
      <c r="L6227">
        <v>8.3999999999999995E-3</v>
      </c>
      <c r="M6227" s="20" t="s">
        <v>18</v>
      </c>
      <c r="P6227" s="1" t="s">
        <v>996</v>
      </c>
      <c r="Q6227" s="20" t="s">
        <v>997</v>
      </c>
    </row>
    <row r="6228" spans="1:17" ht="30" x14ac:dyDescent="0.25">
      <c r="A6228">
        <v>36</v>
      </c>
      <c r="B6228" t="str">
        <f>IF(A6228="","",VLOOKUP(A6228,LOVs!$A$3:$B$62,2))</f>
        <v>Surrey</v>
      </c>
      <c r="C6228" t="str">
        <f>Table1[[#This Row],[School Name]]</f>
        <v>Berkshire Park Elementary #136</v>
      </c>
      <c r="D6228" t="s">
        <v>1218</v>
      </c>
      <c r="E6228">
        <v>1987</v>
      </c>
      <c r="F6228" t="s">
        <v>15</v>
      </c>
      <c r="H6228" s="23">
        <v>42651</v>
      </c>
      <c r="I6228" s="20">
        <v>1</v>
      </c>
      <c r="J6228" t="s">
        <v>73</v>
      </c>
      <c r="K6228" s="1" t="s">
        <v>3451</v>
      </c>
      <c r="L6228">
        <v>3.6000000000000002E-4</v>
      </c>
      <c r="M6228" s="20" t="s">
        <v>18</v>
      </c>
      <c r="P6228" s="1" t="s">
        <v>1002</v>
      </c>
      <c r="Q6228" s="20" t="s">
        <v>997</v>
      </c>
    </row>
    <row r="6229" spans="1:17" ht="45" x14ac:dyDescent="0.25">
      <c r="A6229">
        <v>36</v>
      </c>
      <c r="B6229" t="str">
        <f>IF(A6229="","",VLOOKUP(A6229,LOVs!$A$3:$B$62,2))</f>
        <v>Surrey</v>
      </c>
      <c r="C6229" t="str">
        <f>Table1[[#This Row],[School Name]]</f>
        <v>Berkshire Park Elementary #136</v>
      </c>
      <c r="D6229" t="s">
        <v>1218</v>
      </c>
      <c r="E6229">
        <v>1987</v>
      </c>
      <c r="F6229" t="s">
        <v>15</v>
      </c>
      <c r="H6229" s="23">
        <v>42651</v>
      </c>
      <c r="I6229" s="20">
        <v>1</v>
      </c>
      <c r="J6229" t="s">
        <v>73</v>
      </c>
      <c r="K6229" s="1" t="s">
        <v>3452</v>
      </c>
      <c r="L6229">
        <v>2.18E-2</v>
      </c>
      <c r="M6229" s="20" t="s">
        <v>15</v>
      </c>
      <c r="P6229" s="1" t="s">
        <v>996</v>
      </c>
      <c r="Q6229" s="20" t="s">
        <v>997</v>
      </c>
    </row>
    <row r="6230" spans="1:17" ht="45" x14ac:dyDescent="0.25">
      <c r="A6230">
        <v>36</v>
      </c>
      <c r="B6230" t="str">
        <f>IF(A6230="","",VLOOKUP(A6230,LOVs!$A$3:$B$62,2))</f>
        <v>Surrey</v>
      </c>
      <c r="C6230" t="str">
        <f>Table1[[#This Row],[School Name]]</f>
        <v>Berkshire Park Elementary #136</v>
      </c>
      <c r="D6230" t="s">
        <v>1218</v>
      </c>
      <c r="E6230">
        <v>1987</v>
      </c>
      <c r="F6230" t="s">
        <v>15</v>
      </c>
      <c r="H6230" s="23">
        <v>42651</v>
      </c>
      <c r="I6230" s="20">
        <v>1</v>
      </c>
      <c r="J6230" t="s">
        <v>73</v>
      </c>
      <c r="K6230" s="1" t="s">
        <v>3452</v>
      </c>
      <c r="L6230">
        <v>8.1999999999999998E-4</v>
      </c>
      <c r="M6230" s="20" t="s">
        <v>18</v>
      </c>
      <c r="P6230" s="1" t="s">
        <v>1002</v>
      </c>
      <c r="Q6230" s="20" t="s">
        <v>997</v>
      </c>
    </row>
    <row r="6231" spans="1:17" ht="45" x14ac:dyDescent="0.25">
      <c r="A6231">
        <v>36</v>
      </c>
      <c r="B6231" t="str">
        <f>IF(A6231="","",VLOOKUP(A6231,LOVs!$A$3:$B$62,2))</f>
        <v>Surrey</v>
      </c>
      <c r="C6231" t="str">
        <f>Table1[[#This Row],[School Name]]</f>
        <v>Berkshire Park Elementary #136</v>
      </c>
      <c r="D6231" t="s">
        <v>1218</v>
      </c>
      <c r="E6231">
        <v>1987</v>
      </c>
      <c r="F6231" t="s">
        <v>15</v>
      </c>
      <c r="H6231" s="23">
        <v>42651</v>
      </c>
      <c r="I6231" s="20">
        <v>1</v>
      </c>
      <c r="J6231" t="s">
        <v>73</v>
      </c>
      <c r="K6231" s="1" t="s">
        <v>3453</v>
      </c>
      <c r="L6231">
        <v>0.123</v>
      </c>
      <c r="M6231" s="20" t="s">
        <v>15</v>
      </c>
      <c r="P6231" s="1" t="s">
        <v>996</v>
      </c>
      <c r="Q6231" s="20" t="s">
        <v>997</v>
      </c>
    </row>
    <row r="6232" spans="1:17" ht="45" x14ac:dyDescent="0.25">
      <c r="A6232">
        <v>36</v>
      </c>
      <c r="B6232" t="str">
        <f>IF(A6232="","",VLOOKUP(A6232,LOVs!$A$3:$B$62,2))</f>
        <v>Surrey</v>
      </c>
      <c r="C6232" t="str">
        <f>Table1[[#This Row],[School Name]]</f>
        <v>Berkshire Park Elementary #136</v>
      </c>
      <c r="D6232" t="s">
        <v>1218</v>
      </c>
      <c r="E6232">
        <v>1987</v>
      </c>
      <c r="F6232" t="s">
        <v>15</v>
      </c>
      <c r="H6232" s="23">
        <v>42651</v>
      </c>
      <c r="I6232" s="20">
        <v>1</v>
      </c>
      <c r="J6232" t="s">
        <v>73</v>
      </c>
      <c r="K6232" s="1" t="s">
        <v>3453</v>
      </c>
      <c r="L6232">
        <v>1.8E-3</v>
      </c>
      <c r="M6232" s="20" t="s">
        <v>18</v>
      </c>
      <c r="P6232" s="1" t="s">
        <v>1002</v>
      </c>
      <c r="Q6232" s="20" t="s">
        <v>997</v>
      </c>
    </row>
    <row r="6233" spans="1:17" ht="30" x14ac:dyDescent="0.25">
      <c r="A6233">
        <v>36</v>
      </c>
      <c r="B6233" t="str">
        <f>IF(A6233="","",VLOOKUP(A6233,LOVs!$A$3:$B$62,2))</f>
        <v>Surrey</v>
      </c>
      <c r="C6233" t="str">
        <f>Table1[[#This Row],[School Name]]</f>
        <v>Berkshire Park Elementary #136</v>
      </c>
      <c r="D6233" t="s">
        <v>1218</v>
      </c>
      <c r="E6233">
        <v>1987</v>
      </c>
      <c r="F6233" t="s">
        <v>15</v>
      </c>
      <c r="H6233" s="23">
        <v>42651</v>
      </c>
      <c r="I6233" s="20">
        <v>1</v>
      </c>
      <c r="J6233" t="s">
        <v>73</v>
      </c>
      <c r="K6233" s="1" t="s">
        <v>3132</v>
      </c>
      <c r="L6233">
        <v>2.9299999999999999E-3</v>
      </c>
      <c r="M6233" s="20" t="s">
        <v>18</v>
      </c>
      <c r="P6233" s="1" t="s">
        <v>996</v>
      </c>
      <c r="Q6233" s="20" t="s">
        <v>997</v>
      </c>
    </row>
    <row r="6234" spans="1:17" ht="30" x14ac:dyDescent="0.25">
      <c r="A6234">
        <v>36</v>
      </c>
      <c r="B6234" t="str">
        <f>IF(A6234="","",VLOOKUP(A6234,LOVs!$A$3:$B$62,2))</f>
        <v>Surrey</v>
      </c>
      <c r="C6234" t="str">
        <f>Table1[[#This Row],[School Name]]</f>
        <v>Berkshire Park Elementary #136</v>
      </c>
      <c r="D6234" t="s">
        <v>1218</v>
      </c>
      <c r="E6234">
        <v>1987</v>
      </c>
      <c r="F6234" t="s">
        <v>15</v>
      </c>
      <c r="H6234" s="23">
        <v>42651</v>
      </c>
      <c r="I6234" s="20">
        <v>1</v>
      </c>
      <c r="J6234" t="s">
        <v>73</v>
      </c>
      <c r="K6234" s="1" t="s">
        <v>3132</v>
      </c>
      <c r="L6234">
        <v>5.8E-4</v>
      </c>
      <c r="M6234" s="20" t="s">
        <v>18</v>
      </c>
      <c r="P6234" s="1" t="s">
        <v>1002</v>
      </c>
      <c r="Q6234" s="20" t="s">
        <v>997</v>
      </c>
    </row>
    <row r="6235" spans="1:17" ht="30" x14ac:dyDescent="0.25">
      <c r="A6235">
        <v>36</v>
      </c>
      <c r="B6235" t="str">
        <f>IF(A6235="","",VLOOKUP(A6235,LOVs!$A$3:$B$62,2))</f>
        <v>Surrey</v>
      </c>
      <c r="C6235" t="s">
        <v>9817</v>
      </c>
      <c r="D6235" t="s">
        <v>2884</v>
      </c>
      <c r="E6235">
        <v>1964</v>
      </c>
      <c r="F6235" t="s">
        <v>15</v>
      </c>
      <c r="H6235" s="23">
        <v>42644</v>
      </c>
      <c r="I6235" s="20">
        <v>1</v>
      </c>
      <c r="J6235" t="s">
        <v>73</v>
      </c>
      <c r="K6235" s="1" t="s">
        <v>2915</v>
      </c>
      <c r="L6235">
        <v>8.7000000000000001E-4</v>
      </c>
      <c r="M6235" s="20" t="s">
        <v>18</v>
      </c>
      <c r="P6235" s="1" t="s">
        <v>996</v>
      </c>
      <c r="Q6235" s="20" t="s">
        <v>997</v>
      </c>
    </row>
    <row r="6236" spans="1:17" ht="30" x14ac:dyDescent="0.25">
      <c r="A6236">
        <v>36</v>
      </c>
      <c r="B6236" t="str">
        <f>IF(A6236="","",VLOOKUP(A6236,LOVs!$A$3:$B$62,2))</f>
        <v>Surrey</v>
      </c>
      <c r="C6236" t="s">
        <v>9817</v>
      </c>
      <c r="D6236" t="s">
        <v>2884</v>
      </c>
      <c r="E6236">
        <v>1964</v>
      </c>
      <c r="F6236" t="s">
        <v>15</v>
      </c>
      <c r="H6236" s="23">
        <v>42644</v>
      </c>
      <c r="I6236" s="20">
        <v>1</v>
      </c>
      <c r="J6236" t="s">
        <v>73</v>
      </c>
      <c r="K6236" s="1" t="s">
        <v>2915</v>
      </c>
      <c r="L6236">
        <v>9.0000000000000006E-5</v>
      </c>
      <c r="M6236" s="20" t="s">
        <v>18</v>
      </c>
      <c r="P6236" s="1" t="s">
        <v>998</v>
      </c>
      <c r="Q6236" s="20" t="s">
        <v>997</v>
      </c>
    </row>
    <row r="6237" spans="1:17" ht="30" x14ac:dyDescent="0.25">
      <c r="A6237">
        <v>36</v>
      </c>
      <c r="B6237" t="str">
        <f>IF(A6237="","",VLOOKUP(A6237,LOVs!$A$3:$B$62,2))</f>
        <v>Surrey</v>
      </c>
      <c r="C6237" t="s">
        <v>9817</v>
      </c>
      <c r="D6237" t="s">
        <v>2884</v>
      </c>
      <c r="E6237">
        <v>1964</v>
      </c>
      <c r="F6237" t="s">
        <v>15</v>
      </c>
      <c r="H6237" s="23">
        <v>42644</v>
      </c>
      <c r="I6237" s="20">
        <v>1</v>
      </c>
      <c r="J6237" t="s">
        <v>73</v>
      </c>
      <c r="K6237" s="1" t="s">
        <v>2916</v>
      </c>
      <c r="L6237">
        <v>8.1999999999999998E-4</v>
      </c>
      <c r="M6237" s="20" t="s">
        <v>18</v>
      </c>
      <c r="P6237" s="1" t="s">
        <v>996</v>
      </c>
      <c r="Q6237" s="20" t="s">
        <v>997</v>
      </c>
    </row>
    <row r="6238" spans="1:17" ht="30" x14ac:dyDescent="0.25">
      <c r="A6238">
        <v>36</v>
      </c>
      <c r="B6238" t="str">
        <f>IF(A6238="","",VLOOKUP(A6238,LOVs!$A$3:$B$62,2))</f>
        <v>Surrey</v>
      </c>
      <c r="C6238" t="s">
        <v>9817</v>
      </c>
      <c r="D6238" t="s">
        <v>2884</v>
      </c>
      <c r="E6238">
        <v>1964</v>
      </c>
      <c r="F6238" t="s">
        <v>15</v>
      </c>
      <c r="H6238" s="23">
        <v>42644</v>
      </c>
      <c r="I6238" s="20">
        <v>1</v>
      </c>
      <c r="J6238" t="s">
        <v>73</v>
      </c>
      <c r="K6238" s="1" t="s">
        <v>2916</v>
      </c>
      <c r="L6238">
        <v>6.9999999999999994E-5</v>
      </c>
      <c r="M6238" s="20" t="s">
        <v>18</v>
      </c>
      <c r="P6238" s="1" t="s">
        <v>998</v>
      </c>
      <c r="Q6238" s="20" t="s">
        <v>997</v>
      </c>
    </row>
    <row r="6239" spans="1:17" ht="30" x14ac:dyDescent="0.25">
      <c r="A6239">
        <v>36</v>
      </c>
      <c r="B6239" t="str">
        <f>IF(A6239="","",VLOOKUP(A6239,LOVs!$A$3:$B$62,2))</f>
        <v>Surrey</v>
      </c>
      <c r="C6239" t="s">
        <v>9817</v>
      </c>
      <c r="D6239" t="s">
        <v>2884</v>
      </c>
      <c r="E6239">
        <v>1964</v>
      </c>
      <c r="F6239" t="s">
        <v>15</v>
      </c>
      <c r="H6239" s="23">
        <v>42644</v>
      </c>
      <c r="I6239" s="20">
        <v>1</v>
      </c>
      <c r="J6239" t="s">
        <v>73</v>
      </c>
      <c r="K6239" s="1" t="s">
        <v>2917</v>
      </c>
      <c r="L6239">
        <v>9.0000000000000006E-5</v>
      </c>
      <c r="M6239" s="20" t="s">
        <v>18</v>
      </c>
      <c r="P6239" s="1" t="s">
        <v>998</v>
      </c>
      <c r="Q6239" s="20" t="s">
        <v>997</v>
      </c>
    </row>
    <row r="6240" spans="1:17" x14ac:dyDescent="0.25">
      <c r="A6240">
        <v>36</v>
      </c>
      <c r="B6240" t="str">
        <f>IF(A6240="","",VLOOKUP(A6240,LOVs!$A$3:$B$62,2))</f>
        <v>Surrey</v>
      </c>
      <c r="C6240" t="s">
        <v>9817</v>
      </c>
      <c r="D6240" t="s">
        <v>2884</v>
      </c>
      <c r="E6240">
        <v>1964</v>
      </c>
      <c r="F6240" t="s">
        <v>15</v>
      </c>
      <c r="H6240" s="23">
        <v>42644</v>
      </c>
      <c r="I6240" s="20">
        <v>1</v>
      </c>
      <c r="J6240" t="s">
        <v>73</v>
      </c>
      <c r="K6240" s="1" t="s">
        <v>2541</v>
      </c>
      <c r="L6240">
        <v>1.09E-2</v>
      </c>
      <c r="M6240" s="20" t="s">
        <v>15</v>
      </c>
      <c r="P6240" s="1" t="s">
        <v>996</v>
      </c>
      <c r="Q6240" s="20" t="s">
        <v>997</v>
      </c>
    </row>
    <row r="6241" spans="1:17" x14ac:dyDescent="0.25">
      <c r="A6241">
        <v>36</v>
      </c>
      <c r="B6241" t="str">
        <f>IF(A6241="","",VLOOKUP(A6241,LOVs!$A$3:$B$62,2))</f>
        <v>Surrey</v>
      </c>
      <c r="C6241" t="s">
        <v>9817</v>
      </c>
      <c r="D6241" t="s">
        <v>2884</v>
      </c>
      <c r="E6241">
        <v>1964</v>
      </c>
      <c r="F6241" t="s">
        <v>15</v>
      </c>
      <c r="H6241" s="23">
        <v>42644</v>
      </c>
      <c r="I6241" s="20">
        <v>1</v>
      </c>
      <c r="J6241" t="s">
        <v>73</v>
      </c>
      <c r="K6241" s="1" t="s">
        <v>2541</v>
      </c>
      <c r="L6241">
        <v>3.4000000000000002E-4</v>
      </c>
      <c r="M6241" s="20" t="s">
        <v>18</v>
      </c>
      <c r="P6241" s="1" t="s">
        <v>998</v>
      </c>
      <c r="Q6241" s="20" t="s">
        <v>997</v>
      </c>
    </row>
    <row r="6242" spans="1:17" x14ac:dyDescent="0.25">
      <c r="A6242">
        <v>36</v>
      </c>
      <c r="B6242" t="str">
        <f>IF(A6242="","",VLOOKUP(A6242,LOVs!$A$3:$B$62,2))</f>
        <v>Surrey</v>
      </c>
      <c r="C6242" t="s">
        <v>9817</v>
      </c>
      <c r="D6242" t="s">
        <v>2884</v>
      </c>
      <c r="E6242">
        <v>1964</v>
      </c>
      <c r="F6242" t="s">
        <v>15</v>
      </c>
      <c r="H6242" s="23">
        <v>42644</v>
      </c>
      <c r="I6242" s="20">
        <v>1</v>
      </c>
      <c r="J6242" t="s">
        <v>73</v>
      </c>
      <c r="K6242" s="1" t="s">
        <v>2918</v>
      </c>
      <c r="L6242">
        <v>9.3799999999999994E-3</v>
      </c>
      <c r="M6242" s="20" t="s">
        <v>18</v>
      </c>
      <c r="P6242" s="1" t="s">
        <v>996</v>
      </c>
      <c r="Q6242" s="20" t="s">
        <v>997</v>
      </c>
    </row>
    <row r="6243" spans="1:17" x14ac:dyDescent="0.25">
      <c r="A6243">
        <v>36</v>
      </c>
      <c r="B6243" t="str">
        <f>IF(A6243="","",VLOOKUP(A6243,LOVs!$A$3:$B$62,2))</f>
        <v>Surrey</v>
      </c>
      <c r="C6243" t="s">
        <v>9817</v>
      </c>
      <c r="D6243" t="s">
        <v>2884</v>
      </c>
      <c r="E6243">
        <v>1964</v>
      </c>
      <c r="F6243" t="s">
        <v>15</v>
      </c>
      <c r="H6243" s="23">
        <v>42644</v>
      </c>
      <c r="I6243" s="20">
        <v>1</v>
      </c>
      <c r="J6243" t="s">
        <v>73</v>
      </c>
      <c r="K6243" s="1" t="s">
        <v>2918</v>
      </c>
      <c r="L6243">
        <v>9.3000000000000005E-4</v>
      </c>
      <c r="M6243" s="20" t="s">
        <v>18</v>
      </c>
      <c r="P6243" s="1" t="s">
        <v>998</v>
      </c>
      <c r="Q6243" s="20" t="s">
        <v>997</v>
      </c>
    </row>
    <row r="6244" spans="1:17" ht="30" x14ac:dyDescent="0.25">
      <c r="A6244">
        <v>36</v>
      </c>
      <c r="B6244" t="str">
        <f>IF(A6244="","",VLOOKUP(A6244,LOVs!$A$3:$B$62,2))</f>
        <v>Surrey</v>
      </c>
      <c r="C6244" t="s">
        <v>9817</v>
      </c>
      <c r="D6244" t="s">
        <v>2884</v>
      </c>
      <c r="E6244">
        <v>1964</v>
      </c>
      <c r="F6244" t="s">
        <v>15</v>
      </c>
      <c r="H6244" s="23">
        <v>42644</v>
      </c>
      <c r="I6244" s="20">
        <v>1</v>
      </c>
      <c r="J6244" t="s">
        <v>73</v>
      </c>
      <c r="K6244" s="1" t="s">
        <v>2919</v>
      </c>
      <c r="L6244">
        <v>8.0999999999999996E-4</v>
      </c>
      <c r="M6244" s="20" t="s">
        <v>18</v>
      </c>
      <c r="P6244" s="1" t="s">
        <v>996</v>
      </c>
      <c r="Q6244" s="20" t="s">
        <v>997</v>
      </c>
    </row>
    <row r="6245" spans="1:17" ht="30" x14ac:dyDescent="0.25">
      <c r="A6245">
        <v>36</v>
      </c>
      <c r="B6245" t="str">
        <f>IF(A6245="","",VLOOKUP(A6245,LOVs!$A$3:$B$62,2))</f>
        <v>Surrey</v>
      </c>
      <c r="C6245" t="s">
        <v>9817</v>
      </c>
      <c r="D6245" t="s">
        <v>2884</v>
      </c>
      <c r="E6245">
        <v>1964</v>
      </c>
      <c r="F6245" t="s">
        <v>15</v>
      </c>
      <c r="H6245" s="23">
        <v>42644</v>
      </c>
      <c r="I6245" s="20">
        <v>1</v>
      </c>
      <c r="J6245" t="s">
        <v>73</v>
      </c>
      <c r="K6245" s="1" t="s">
        <v>2920</v>
      </c>
      <c r="L6245">
        <v>4.5100000000000001E-3</v>
      </c>
      <c r="M6245" s="20" t="s">
        <v>18</v>
      </c>
      <c r="P6245" s="1" t="s">
        <v>996</v>
      </c>
      <c r="Q6245" s="20" t="s">
        <v>997</v>
      </c>
    </row>
    <row r="6246" spans="1:17" ht="30" x14ac:dyDescent="0.25">
      <c r="A6246">
        <v>36</v>
      </c>
      <c r="B6246" t="str">
        <f>IF(A6246="","",VLOOKUP(A6246,LOVs!$A$3:$B$62,2))</f>
        <v>Surrey</v>
      </c>
      <c r="C6246" t="s">
        <v>9817</v>
      </c>
      <c r="D6246" t="s">
        <v>2884</v>
      </c>
      <c r="E6246">
        <v>1964</v>
      </c>
      <c r="F6246" t="s">
        <v>15</v>
      </c>
      <c r="H6246" s="23">
        <v>42644</v>
      </c>
      <c r="I6246" s="20">
        <v>1</v>
      </c>
      <c r="J6246" t="s">
        <v>73</v>
      </c>
      <c r="K6246" s="1" t="s">
        <v>2920</v>
      </c>
      <c r="L6246">
        <v>1.3999999999999999E-4</v>
      </c>
      <c r="M6246" s="20" t="s">
        <v>18</v>
      </c>
      <c r="P6246" s="1" t="s">
        <v>998</v>
      </c>
      <c r="Q6246" s="20" t="s">
        <v>997</v>
      </c>
    </row>
    <row r="6247" spans="1:17" x14ac:dyDescent="0.25">
      <c r="A6247">
        <v>36</v>
      </c>
      <c r="B6247" t="str">
        <f>IF(A6247="","",VLOOKUP(A6247,LOVs!$A$3:$B$62,2))</f>
        <v>Surrey</v>
      </c>
      <c r="C6247" t="s">
        <v>9817</v>
      </c>
      <c r="D6247" t="s">
        <v>2884</v>
      </c>
      <c r="E6247">
        <v>1964</v>
      </c>
      <c r="F6247" t="s">
        <v>15</v>
      </c>
      <c r="H6247" s="23">
        <v>42644</v>
      </c>
      <c r="I6247" s="20">
        <v>1</v>
      </c>
      <c r="J6247" t="s">
        <v>73</v>
      </c>
      <c r="K6247" s="1" t="s">
        <v>2921</v>
      </c>
      <c r="L6247">
        <v>2.3699999999999999E-2</v>
      </c>
      <c r="M6247" s="20" t="s">
        <v>15</v>
      </c>
      <c r="P6247" s="1" t="s">
        <v>996</v>
      </c>
      <c r="Q6247" s="20" t="s">
        <v>997</v>
      </c>
    </row>
    <row r="6248" spans="1:17" x14ac:dyDescent="0.25">
      <c r="A6248">
        <v>36</v>
      </c>
      <c r="B6248" t="str">
        <f>IF(A6248="","",VLOOKUP(A6248,LOVs!$A$3:$B$62,2))</f>
        <v>Surrey</v>
      </c>
      <c r="C6248" t="s">
        <v>9817</v>
      </c>
      <c r="D6248" t="s">
        <v>2884</v>
      </c>
      <c r="E6248">
        <v>1964</v>
      </c>
      <c r="F6248" t="s">
        <v>15</v>
      </c>
      <c r="H6248" s="23">
        <v>42644</v>
      </c>
      <c r="I6248" s="20">
        <v>1</v>
      </c>
      <c r="J6248" t="s">
        <v>73</v>
      </c>
      <c r="K6248" s="1" t="s">
        <v>2921</v>
      </c>
      <c r="L6248">
        <v>6.4000000000000005E-4</v>
      </c>
      <c r="M6248" s="20" t="s">
        <v>18</v>
      </c>
      <c r="P6248" s="1" t="s">
        <v>998</v>
      </c>
      <c r="Q6248" s="20" t="s">
        <v>997</v>
      </c>
    </row>
    <row r="6249" spans="1:17" ht="30" x14ac:dyDescent="0.25">
      <c r="A6249">
        <v>36</v>
      </c>
      <c r="B6249" t="str">
        <f>IF(A6249="","",VLOOKUP(A6249,LOVs!$A$3:$B$62,2))</f>
        <v>Surrey</v>
      </c>
      <c r="C6249" t="s">
        <v>9817</v>
      </c>
      <c r="D6249" t="s">
        <v>2884</v>
      </c>
      <c r="E6249">
        <v>1964</v>
      </c>
      <c r="F6249" t="s">
        <v>15</v>
      </c>
      <c r="H6249" s="23">
        <v>42644</v>
      </c>
      <c r="I6249" s="20">
        <v>1</v>
      </c>
      <c r="J6249" t="s">
        <v>73</v>
      </c>
      <c r="K6249" s="1" t="s">
        <v>2922</v>
      </c>
      <c r="L6249">
        <v>1.0200000000000001E-3</v>
      </c>
      <c r="M6249" s="20" t="s">
        <v>18</v>
      </c>
      <c r="P6249" s="1" t="s">
        <v>996</v>
      </c>
      <c r="Q6249" s="20" t="s">
        <v>997</v>
      </c>
    </row>
    <row r="6250" spans="1:17" ht="30" x14ac:dyDescent="0.25">
      <c r="A6250">
        <v>36</v>
      </c>
      <c r="B6250" t="str">
        <f>IF(A6250="","",VLOOKUP(A6250,LOVs!$A$3:$B$62,2))</f>
        <v>Surrey</v>
      </c>
      <c r="C6250" t="s">
        <v>9817</v>
      </c>
      <c r="D6250" t="s">
        <v>2884</v>
      </c>
      <c r="E6250">
        <v>1964</v>
      </c>
      <c r="F6250" t="s">
        <v>15</v>
      </c>
      <c r="H6250" s="23">
        <v>42644</v>
      </c>
      <c r="I6250" s="20">
        <v>1</v>
      </c>
      <c r="J6250" t="s">
        <v>73</v>
      </c>
      <c r="K6250" s="1" t="s">
        <v>2922</v>
      </c>
      <c r="L6250">
        <v>4.0000000000000003E-5</v>
      </c>
      <c r="M6250" s="20" t="s">
        <v>18</v>
      </c>
      <c r="P6250" s="1" t="s">
        <v>998</v>
      </c>
      <c r="Q6250" s="20" t="s">
        <v>997</v>
      </c>
    </row>
    <row r="6251" spans="1:17" ht="30" x14ac:dyDescent="0.25">
      <c r="A6251">
        <v>36</v>
      </c>
      <c r="B6251" t="str">
        <f>IF(A6251="","",VLOOKUP(A6251,LOVs!$A$3:$B$62,2))</f>
        <v>Surrey</v>
      </c>
      <c r="C6251" t="s">
        <v>9817</v>
      </c>
      <c r="D6251" t="s">
        <v>2884</v>
      </c>
      <c r="E6251">
        <v>1964</v>
      </c>
      <c r="F6251" t="s">
        <v>15</v>
      </c>
      <c r="H6251" s="23">
        <v>42644</v>
      </c>
      <c r="I6251" s="20">
        <v>1</v>
      </c>
      <c r="J6251" t="s">
        <v>73</v>
      </c>
      <c r="K6251" s="1" t="s">
        <v>2923</v>
      </c>
      <c r="L6251">
        <v>6.2600000000000003E-2</v>
      </c>
      <c r="M6251" s="20" t="s">
        <v>15</v>
      </c>
      <c r="P6251" s="1" t="s">
        <v>996</v>
      </c>
      <c r="Q6251" s="20" t="s">
        <v>997</v>
      </c>
    </row>
    <row r="6252" spans="1:17" ht="30" x14ac:dyDescent="0.25">
      <c r="A6252">
        <v>36</v>
      </c>
      <c r="B6252" t="str">
        <f>IF(A6252="","",VLOOKUP(A6252,LOVs!$A$3:$B$62,2))</f>
        <v>Surrey</v>
      </c>
      <c r="C6252" t="s">
        <v>9817</v>
      </c>
      <c r="D6252" t="s">
        <v>2884</v>
      </c>
      <c r="E6252">
        <v>1964</v>
      </c>
      <c r="F6252" t="s">
        <v>15</v>
      </c>
      <c r="H6252" s="23">
        <v>42644</v>
      </c>
      <c r="I6252" s="20">
        <v>1</v>
      </c>
      <c r="J6252" t="s">
        <v>73</v>
      </c>
      <c r="K6252" s="1" t="s">
        <v>2923</v>
      </c>
      <c r="L6252">
        <v>4.2999999999999999E-4</v>
      </c>
      <c r="M6252" s="20" t="s">
        <v>18</v>
      </c>
      <c r="P6252" s="1" t="s">
        <v>998</v>
      </c>
      <c r="Q6252" s="20" t="s">
        <v>997</v>
      </c>
    </row>
    <row r="6253" spans="1:17" ht="30" x14ac:dyDescent="0.25">
      <c r="A6253">
        <v>36</v>
      </c>
      <c r="B6253" t="str">
        <f>IF(A6253="","",VLOOKUP(A6253,LOVs!$A$3:$B$62,2))</f>
        <v>Surrey</v>
      </c>
      <c r="C6253" t="s">
        <v>9817</v>
      </c>
      <c r="D6253" t="s">
        <v>2884</v>
      </c>
      <c r="E6253">
        <v>1964</v>
      </c>
      <c r="F6253" t="s">
        <v>15</v>
      </c>
      <c r="H6253" s="23">
        <v>42644</v>
      </c>
      <c r="I6253" s="20">
        <v>1</v>
      </c>
      <c r="J6253" t="s">
        <v>73</v>
      </c>
      <c r="K6253" s="1" t="s">
        <v>2924</v>
      </c>
      <c r="L6253">
        <v>1.61E-2</v>
      </c>
      <c r="M6253" s="20" t="s">
        <v>15</v>
      </c>
      <c r="P6253" s="1" t="s">
        <v>996</v>
      </c>
      <c r="Q6253" s="20" t="s">
        <v>997</v>
      </c>
    </row>
    <row r="6254" spans="1:17" ht="30" x14ac:dyDescent="0.25">
      <c r="A6254">
        <v>36</v>
      </c>
      <c r="B6254" t="str">
        <f>IF(A6254="","",VLOOKUP(A6254,LOVs!$A$3:$B$62,2))</f>
        <v>Surrey</v>
      </c>
      <c r="C6254" t="s">
        <v>9817</v>
      </c>
      <c r="D6254" t="s">
        <v>2884</v>
      </c>
      <c r="E6254">
        <v>1964</v>
      </c>
      <c r="F6254" t="s">
        <v>15</v>
      </c>
      <c r="H6254" s="23">
        <v>42644</v>
      </c>
      <c r="I6254" s="20">
        <v>1</v>
      </c>
      <c r="J6254" t="s">
        <v>73</v>
      </c>
      <c r="K6254" s="1" t="s">
        <v>2924</v>
      </c>
      <c r="L6254">
        <v>2.2000000000000001E-4</v>
      </c>
      <c r="M6254" s="20" t="s">
        <v>18</v>
      </c>
      <c r="P6254" s="1" t="s">
        <v>998</v>
      </c>
      <c r="Q6254" s="20" t="s">
        <v>997</v>
      </c>
    </row>
    <row r="6255" spans="1:17" ht="30" x14ac:dyDescent="0.25">
      <c r="A6255">
        <v>36</v>
      </c>
      <c r="B6255" t="str">
        <f>IF(A6255="","",VLOOKUP(A6255,LOVs!$A$3:$B$62,2))</f>
        <v>Surrey</v>
      </c>
      <c r="C6255" t="s">
        <v>9817</v>
      </c>
      <c r="D6255" t="s">
        <v>2884</v>
      </c>
      <c r="E6255">
        <v>1964</v>
      </c>
      <c r="F6255" t="s">
        <v>15</v>
      </c>
      <c r="H6255" s="23">
        <v>42644</v>
      </c>
      <c r="I6255" s="20">
        <v>1</v>
      </c>
      <c r="J6255" t="s">
        <v>73</v>
      </c>
      <c r="K6255" s="1" t="s">
        <v>2456</v>
      </c>
      <c r="L6255">
        <v>3.6299999999999999E-2</v>
      </c>
      <c r="M6255" s="20" t="s">
        <v>15</v>
      </c>
      <c r="P6255" s="1" t="s">
        <v>996</v>
      </c>
      <c r="Q6255" s="20" t="s">
        <v>997</v>
      </c>
    </row>
    <row r="6256" spans="1:17" ht="30" x14ac:dyDescent="0.25">
      <c r="A6256">
        <v>36</v>
      </c>
      <c r="B6256" t="str">
        <f>IF(A6256="","",VLOOKUP(A6256,LOVs!$A$3:$B$62,2))</f>
        <v>Surrey</v>
      </c>
      <c r="C6256" t="s">
        <v>9817</v>
      </c>
      <c r="D6256" t="s">
        <v>2884</v>
      </c>
      <c r="E6256">
        <v>1964</v>
      </c>
      <c r="F6256" t="s">
        <v>15</v>
      </c>
      <c r="H6256" s="23">
        <v>42644</v>
      </c>
      <c r="I6256" s="20">
        <v>1</v>
      </c>
      <c r="J6256" t="s">
        <v>73</v>
      </c>
      <c r="K6256" s="1" t="s">
        <v>2456</v>
      </c>
      <c r="L6256">
        <v>2.4000000000000001E-4</v>
      </c>
      <c r="M6256" s="20" t="s">
        <v>18</v>
      </c>
      <c r="P6256" s="1" t="s">
        <v>998</v>
      </c>
      <c r="Q6256" s="20" t="s">
        <v>997</v>
      </c>
    </row>
    <row r="6257" spans="1:17" x14ac:dyDescent="0.25">
      <c r="A6257">
        <v>36</v>
      </c>
      <c r="B6257" t="str">
        <f>IF(A6257="","",VLOOKUP(A6257,LOVs!$A$3:$B$62,2))</f>
        <v>Surrey</v>
      </c>
      <c r="C6257" t="s">
        <v>9817</v>
      </c>
      <c r="D6257" t="s">
        <v>2884</v>
      </c>
      <c r="E6257">
        <v>1964</v>
      </c>
      <c r="F6257" t="s">
        <v>15</v>
      </c>
      <c r="H6257" s="23">
        <v>42644</v>
      </c>
      <c r="I6257" s="20">
        <v>1</v>
      </c>
      <c r="J6257" t="s">
        <v>73</v>
      </c>
      <c r="K6257" s="1" t="s">
        <v>2925</v>
      </c>
      <c r="L6257">
        <v>1.5100000000000001E-2</v>
      </c>
      <c r="M6257" s="20" t="s">
        <v>15</v>
      </c>
      <c r="P6257" s="1" t="s">
        <v>996</v>
      </c>
      <c r="Q6257" s="20" t="s">
        <v>997</v>
      </c>
    </row>
    <row r="6258" spans="1:17" x14ac:dyDescent="0.25">
      <c r="A6258">
        <v>36</v>
      </c>
      <c r="B6258" t="str">
        <f>IF(A6258="","",VLOOKUP(A6258,LOVs!$A$3:$B$62,2))</f>
        <v>Surrey</v>
      </c>
      <c r="C6258" t="s">
        <v>9817</v>
      </c>
      <c r="D6258" t="s">
        <v>2884</v>
      </c>
      <c r="E6258">
        <v>1964</v>
      </c>
      <c r="F6258" t="s">
        <v>15</v>
      </c>
      <c r="H6258" s="23">
        <v>42644</v>
      </c>
      <c r="I6258" s="20">
        <v>1</v>
      </c>
      <c r="J6258" t="s">
        <v>73</v>
      </c>
      <c r="K6258" s="1" t="s">
        <v>2925</v>
      </c>
      <c r="L6258">
        <v>3.8000000000000002E-4</v>
      </c>
      <c r="M6258" s="20" t="s">
        <v>18</v>
      </c>
      <c r="P6258" s="1" t="s">
        <v>998</v>
      </c>
      <c r="Q6258" s="20" t="s">
        <v>997</v>
      </c>
    </row>
    <row r="6259" spans="1:17" ht="30" x14ac:dyDescent="0.25">
      <c r="A6259">
        <v>36</v>
      </c>
      <c r="B6259" t="str">
        <f>IF(A6259="","",VLOOKUP(A6259,LOVs!$A$3:$B$62,2))</f>
        <v>Surrey</v>
      </c>
      <c r="C6259" t="s">
        <v>9817</v>
      </c>
      <c r="D6259" t="s">
        <v>2884</v>
      </c>
      <c r="E6259">
        <v>1964</v>
      </c>
      <c r="F6259" t="s">
        <v>15</v>
      </c>
      <c r="H6259" s="23">
        <v>42644</v>
      </c>
      <c r="I6259" s="20">
        <v>1</v>
      </c>
      <c r="J6259" t="s">
        <v>73</v>
      </c>
      <c r="K6259" s="1" t="s">
        <v>2926</v>
      </c>
      <c r="L6259">
        <v>1.0699999999999999E-2</v>
      </c>
      <c r="M6259" s="20" t="s">
        <v>15</v>
      </c>
      <c r="P6259" s="1" t="s">
        <v>996</v>
      </c>
      <c r="Q6259" s="20" t="s">
        <v>997</v>
      </c>
    </row>
    <row r="6260" spans="1:17" ht="30" x14ac:dyDescent="0.25">
      <c r="A6260">
        <v>36</v>
      </c>
      <c r="B6260" t="str">
        <f>IF(A6260="","",VLOOKUP(A6260,LOVs!$A$3:$B$62,2))</f>
        <v>Surrey</v>
      </c>
      <c r="C6260" t="s">
        <v>9817</v>
      </c>
      <c r="D6260" t="s">
        <v>2884</v>
      </c>
      <c r="E6260">
        <v>1964</v>
      </c>
      <c r="F6260" t="s">
        <v>15</v>
      </c>
      <c r="H6260" s="23">
        <v>42644</v>
      </c>
      <c r="I6260" s="20">
        <v>1</v>
      </c>
      <c r="J6260" t="s">
        <v>73</v>
      </c>
      <c r="K6260" s="1" t="s">
        <v>2926</v>
      </c>
      <c r="L6260">
        <v>3.6000000000000002E-4</v>
      </c>
      <c r="M6260" s="20" t="s">
        <v>18</v>
      </c>
      <c r="P6260" s="1" t="s">
        <v>998</v>
      </c>
      <c r="Q6260" s="20" t="s">
        <v>997</v>
      </c>
    </row>
    <row r="6261" spans="1:17" ht="30" x14ac:dyDescent="0.25">
      <c r="A6261">
        <v>36</v>
      </c>
      <c r="B6261" t="str">
        <f>IF(A6261="","",VLOOKUP(A6261,LOVs!$A$3:$B$62,2))</f>
        <v>Surrey</v>
      </c>
      <c r="C6261" t="s">
        <v>9817</v>
      </c>
      <c r="D6261" t="s">
        <v>2884</v>
      </c>
      <c r="E6261">
        <v>1964</v>
      </c>
      <c r="F6261" t="s">
        <v>15</v>
      </c>
      <c r="H6261" s="23">
        <v>42686</v>
      </c>
      <c r="I6261" s="20">
        <v>1</v>
      </c>
      <c r="J6261" t="s">
        <v>97</v>
      </c>
      <c r="K6261" s="1" t="s">
        <v>3889</v>
      </c>
      <c r="L6261">
        <v>4.0000000000000002E-4</v>
      </c>
      <c r="M6261" s="20" t="s">
        <v>18</v>
      </c>
      <c r="P6261" s="1" t="s">
        <v>996</v>
      </c>
      <c r="Q6261" s="20" t="s">
        <v>997</v>
      </c>
    </row>
    <row r="6262" spans="1:17" ht="30" x14ac:dyDescent="0.25">
      <c r="A6262">
        <v>36</v>
      </c>
      <c r="B6262" t="str">
        <f>IF(A6262="","",VLOOKUP(A6262,LOVs!$A$3:$B$62,2))</f>
        <v>Surrey</v>
      </c>
      <c r="C6262" t="s">
        <v>9817</v>
      </c>
      <c r="D6262" t="s">
        <v>2884</v>
      </c>
      <c r="E6262">
        <v>1964</v>
      </c>
      <c r="F6262" t="s">
        <v>15</v>
      </c>
      <c r="H6262" s="23">
        <v>42686</v>
      </c>
      <c r="I6262" s="20">
        <v>1</v>
      </c>
      <c r="J6262" t="s">
        <v>97</v>
      </c>
      <c r="K6262" s="1" t="s">
        <v>3889</v>
      </c>
      <c r="L6262">
        <v>1.0000000000000001E-5</v>
      </c>
      <c r="M6262" s="20" t="s">
        <v>18</v>
      </c>
      <c r="P6262" s="1" t="s">
        <v>998</v>
      </c>
      <c r="Q6262" s="20" t="s">
        <v>997</v>
      </c>
    </row>
    <row r="6263" spans="1:17" ht="30" x14ac:dyDescent="0.25">
      <c r="A6263">
        <v>36</v>
      </c>
      <c r="B6263" t="str">
        <f>IF(A6263="","",VLOOKUP(A6263,LOVs!$A$3:$B$62,2))</f>
        <v>Surrey</v>
      </c>
      <c r="C6263" t="s">
        <v>9966</v>
      </c>
      <c r="D6263" t="s">
        <v>3666</v>
      </c>
      <c r="E6263">
        <v>1955</v>
      </c>
      <c r="F6263" t="s">
        <v>15</v>
      </c>
      <c r="H6263" s="23">
        <v>42654</v>
      </c>
      <c r="I6263" s="20">
        <v>1</v>
      </c>
      <c r="J6263" t="s">
        <v>57</v>
      </c>
      <c r="K6263" s="1" t="s">
        <v>3667</v>
      </c>
      <c r="L6263">
        <v>1.8599999999999998E-2</v>
      </c>
      <c r="M6263" s="20" t="s">
        <v>15</v>
      </c>
      <c r="P6263" s="1" t="s">
        <v>996</v>
      </c>
      <c r="Q6263" s="20" t="s">
        <v>997</v>
      </c>
    </row>
    <row r="6264" spans="1:17" ht="30" x14ac:dyDescent="0.25">
      <c r="A6264">
        <v>36</v>
      </c>
      <c r="B6264" t="str">
        <f>IF(A6264="","",VLOOKUP(A6264,LOVs!$A$3:$B$62,2))</f>
        <v>Surrey</v>
      </c>
      <c r="C6264" t="s">
        <v>9966</v>
      </c>
      <c r="D6264" t="s">
        <v>3666</v>
      </c>
      <c r="E6264">
        <v>1955</v>
      </c>
      <c r="F6264" t="s">
        <v>15</v>
      </c>
      <c r="H6264" s="23">
        <v>42654</v>
      </c>
      <c r="I6264" s="20">
        <v>1</v>
      </c>
      <c r="J6264" t="s">
        <v>57</v>
      </c>
      <c r="K6264" s="1" t="s">
        <v>3668</v>
      </c>
      <c r="L6264">
        <v>1.1299999999999999E-3</v>
      </c>
      <c r="M6264" s="20" t="s">
        <v>18</v>
      </c>
      <c r="P6264" s="1" t="s">
        <v>998</v>
      </c>
      <c r="Q6264" s="20" t="s">
        <v>997</v>
      </c>
    </row>
    <row r="6265" spans="1:17" ht="30" x14ac:dyDescent="0.25">
      <c r="A6265">
        <v>36</v>
      </c>
      <c r="B6265" t="str">
        <f>IF(A6265="","",VLOOKUP(A6265,LOVs!$A$3:$B$62,2))</f>
        <v>Surrey</v>
      </c>
      <c r="C6265" t="s">
        <v>9966</v>
      </c>
      <c r="D6265" t="s">
        <v>3666</v>
      </c>
      <c r="E6265">
        <v>1955</v>
      </c>
      <c r="F6265" t="s">
        <v>15</v>
      </c>
      <c r="H6265" s="23">
        <v>42654</v>
      </c>
      <c r="I6265" s="20">
        <v>1</v>
      </c>
      <c r="J6265" t="s">
        <v>57</v>
      </c>
      <c r="K6265" s="1" t="s">
        <v>3122</v>
      </c>
      <c r="L6265">
        <v>3.8699999999999998E-2</v>
      </c>
      <c r="M6265" s="20" t="s">
        <v>15</v>
      </c>
      <c r="P6265" s="1" t="s">
        <v>996</v>
      </c>
      <c r="Q6265" s="20" t="s">
        <v>997</v>
      </c>
    </row>
    <row r="6266" spans="1:17" ht="30" x14ac:dyDescent="0.25">
      <c r="A6266">
        <v>36</v>
      </c>
      <c r="B6266" t="str">
        <f>IF(A6266="","",VLOOKUP(A6266,LOVs!$A$3:$B$62,2))</f>
        <v>Surrey</v>
      </c>
      <c r="C6266" t="s">
        <v>9966</v>
      </c>
      <c r="D6266" t="s">
        <v>3666</v>
      </c>
      <c r="E6266">
        <v>1955</v>
      </c>
      <c r="F6266" t="s">
        <v>15</v>
      </c>
      <c r="H6266" s="23">
        <v>42654</v>
      </c>
      <c r="I6266" s="20">
        <v>1</v>
      </c>
      <c r="J6266" t="s">
        <v>57</v>
      </c>
      <c r="K6266" s="1" t="s">
        <v>3122</v>
      </c>
      <c r="L6266">
        <v>1.3899999999999999E-2</v>
      </c>
      <c r="M6266" s="20" t="s">
        <v>15</v>
      </c>
      <c r="P6266" s="1" t="s">
        <v>998</v>
      </c>
      <c r="Q6266" s="20" t="s">
        <v>997</v>
      </c>
    </row>
    <row r="6267" spans="1:17" x14ac:dyDescent="0.25">
      <c r="A6267">
        <v>36</v>
      </c>
      <c r="B6267" t="str">
        <f>IF(A6267="","",VLOOKUP(A6267,LOVs!$A$3:$B$62,2))</f>
        <v>Surrey</v>
      </c>
      <c r="C6267" t="s">
        <v>9966</v>
      </c>
      <c r="D6267" t="s">
        <v>3666</v>
      </c>
      <c r="E6267">
        <v>1955</v>
      </c>
      <c r="F6267" t="s">
        <v>15</v>
      </c>
      <c r="H6267" s="23">
        <v>42654</v>
      </c>
      <c r="I6267" s="20">
        <v>1</v>
      </c>
      <c r="J6267" t="s">
        <v>57</v>
      </c>
      <c r="K6267" s="1" t="s">
        <v>2527</v>
      </c>
      <c r="L6267">
        <v>9.9100000000000004E-3</v>
      </c>
      <c r="M6267" s="20" t="s">
        <v>18</v>
      </c>
      <c r="P6267" s="1" t="s">
        <v>996</v>
      </c>
      <c r="Q6267" s="20" t="s">
        <v>997</v>
      </c>
    </row>
    <row r="6268" spans="1:17" x14ac:dyDescent="0.25">
      <c r="A6268">
        <v>36</v>
      </c>
      <c r="B6268" t="str">
        <f>IF(A6268="","",VLOOKUP(A6268,LOVs!$A$3:$B$62,2))</f>
        <v>Surrey</v>
      </c>
      <c r="C6268" t="s">
        <v>9966</v>
      </c>
      <c r="D6268" t="s">
        <v>3666</v>
      </c>
      <c r="E6268">
        <v>1955</v>
      </c>
      <c r="F6268" t="s">
        <v>15</v>
      </c>
      <c r="H6268" s="23">
        <v>42654</v>
      </c>
      <c r="I6268" s="20">
        <v>1</v>
      </c>
      <c r="J6268" t="s">
        <v>57</v>
      </c>
      <c r="K6268" s="1" t="s">
        <v>2527</v>
      </c>
      <c r="L6268">
        <v>2.8999999999999998E-3</v>
      </c>
      <c r="M6268" s="20" t="s">
        <v>18</v>
      </c>
      <c r="P6268" s="1" t="s">
        <v>998</v>
      </c>
      <c r="Q6268" s="20" t="s">
        <v>997</v>
      </c>
    </row>
    <row r="6269" spans="1:17" ht="30" x14ac:dyDescent="0.25">
      <c r="A6269">
        <v>36</v>
      </c>
      <c r="B6269" t="str">
        <f>IF(A6269="","",VLOOKUP(A6269,LOVs!$A$3:$B$62,2))</f>
        <v>Surrey</v>
      </c>
      <c r="C6269" t="s">
        <v>9966</v>
      </c>
      <c r="D6269" t="s">
        <v>3666</v>
      </c>
      <c r="E6269">
        <v>1955</v>
      </c>
      <c r="F6269" t="s">
        <v>15</v>
      </c>
      <c r="H6269" s="23">
        <v>42654</v>
      </c>
      <c r="I6269" s="20">
        <v>1</v>
      </c>
      <c r="J6269" t="s">
        <v>57</v>
      </c>
      <c r="K6269" s="1" t="s">
        <v>3669</v>
      </c>
      <c r="L6269">
        <v>4.6600000000000001E-3</v>
      </c>
      <c r="M6269" s="20" t="s">
        <v>18</v>
      </c>
      <c r="P6269" s="1" t="s">
        <v>996</v>
      </c>
      <c r="Q6269" s="20" t="s">
        <v>997</v>
      </c>
    </row>
    <row r="6270" spans="1:17" ht="30" x14ac:dyDescent="0.25">
      <c r="A6270">
        <v>36</v>
      </c>
      <c r="B6270" t="str">
        <f>IF(A6270="","",VLOOKUP(A6270,LOVs!$A$3:$B$62,2))</f>
        <v>Surrey</v>
      </c>
      <c r="C6270" t="s">
        <v>9966</v>
      </c>
      <c r="D6270" t="s">
        <v>3666</v>
      </c>
      <c r="E6270">
        <v>1955</v>
      </c>
      <c r="F6270" t="s">
        <v>15</v>
      </c>
      <c r="H6270" s="23">
        <v>42654</v>
      </c>
      <c r="I6270" s="20">
        <v>1</v>
      </c>
      <c r="J6270" t="s">
        <v>57</v>
      </c>
      <c r="K6270" s="1" t="s">
        <v>3669</v>
      </c>
      <c r="L6270">
        <v>5.8E-4</v>
      </c>
      <c r="M6270" s="20" t="s">
        <v>18</v>
      </c>
      <c r="P6270" s="1" t="s">
        <v>998</v>
      </c>
      <c r="Q6270" s="20" t="s">
        <v>997</v>
      </c>
    </row>
    <row r="6271" spans="1:17" ht="45" x14ac:dyDescent="0.25">
      <c r="A6271">
        <v>36</v>
      </c>
      <c r="B6271" t="str">
        <f>IF(A6271="","",VLOOKUP(A6271,LOVs!$A$3:$B$62,2))</f>
        <v>Surrey</v>
      </c>
      <c r="C6271" t="s">
        <v>9966</v>
      </c>
      <c r="D6271" t="s">
        <v>3666</v>
      </c>
      <c r="E6271">
        <v>1955</v>
      </c>
      <c r="F6271" t="s">
        <v>15</v>
      </c>
      <c r="H6271" s="23">
        <v>42654</v>
      </c>
      <c r="I6271" s="20">
        <v>1</v>
      </c>
      <c r="J6271" t="s">
        <v>57</v>
      </c>
      <c r="K6271" s="1" t="s">
        <v>3670</v>
      </c>
      <c r="L6271">
        <v>3.8199999999999998E-2</v>
      </c>
      <c r="M6271" s="20" t="s">
        <v>15</v>
      </c>
      <c r="P6271" s="1" t="s">
        <v>996</v>
      </c>
      <c r="Q6271" s="20" t="s">
        <v>997</v>
      </c>
    </row>
    <row r="6272" spans="1:17" ht="45" x14ac:dyDescent="0.25">
      <c r="A6272">
        <v>36</v>
      </c>
      <c r="B6272" t="str">
        <f>IF(A6272="","",VLOOKUP(A6272,LOVs!$A$3:$B$62,2))</f>
        <v>Surrey</v>
      </c>
      <c r="C6272" t="s">
        <v>9966</v>
      </c>
      <c r="D6272" t="s">
        <v>3666</v>
      </c>
      <c r="E6272">
        <v>1955</v>
      </c>
      <c r="F6272" t="s">
        <v>15</v>
      </c>
      <c r="H6272" s="23">
        <v>42654</v>
      </c>
      <c r="I6272" s="20">
        <v>1</v>
      </c>
      <c r="J6272" t="s">
        <v>57</v>
      </c>
      <c r="K6272" s="1" t="s">
        <v>3670</v>
      </c>
      <c r="L6272">
        <v>5.4799999999999996E-3</v>
      </c>
      <c r="M6272" s="20" t="s">
        <v>18</v>
      </c>
      <c r="P6272" s="1" t="s">
        <v>998</v>
      </c>
      <c r="Q6272" s="20" t="s">
        <v>997</v>
      </c>
    </row>
    <row r="6273" spans="1:17" ht="30" x14ac:dyDescent="0.25">
      <c r="A6273">
        <v>36</v>
      </c>
      <c r="B6273" t="str">
        <f>IF(A6273="","",VLOOKUP(A6273,LOVs!$A$3:$B$62,2))</f>
        <v>Surrey</v>
      </c>
      <c r="C6273" t="s">
        <v>9966</v>
      </c>
      <c r="D6273" t="s">
        <v>3666</v>
      </c>
      <c r="E6273">
        <v>1955</v>
      </c>
      <c r="F6273" t="s">
        <v>15</v>
      </c>
      <c r="H6273" s="23">
        <v>42654</v>
      </c>
      <c r="I6273" s="20">
        <v>1</v>
      </c>
      <c r="J6273" t="s">
        <v>57</v>
      </c>
      <c r="K6273" s="1" t="s">
        <v>3671</v>
      </c>
      <c r="L6273">
        <v>1.7999999999999999E-2</v>
      </c>
      <c r="M6273" s="20" t="s">
        <v>15</v>
      </c>
      <c r="P6273" s="1" t="s">
        <v>996</v>
      </c>
      <c r="Q6273" s="20" t="s">
        <v>997</v>
      </c>
    </row>
    <row r="6274" spans="1:17" ht="30" x14ac:dyDescent="0.25">
      <c r="A6274">
        <v>36</v>
      </c>
      <c r="B6274" t="str">
        <f>IF(A6274="","",VLOOKUP(A6274,LOVs!$A$3:$B$62,2))</f>
        <v>Surrey</v>
      </c>
      <c r="C6274" t="s">
        <v>9966</v>
      </c>
      <c r="D6274" t="s">
        <v>3666</v>
      </c>
      <c r="E6274">
        <v>1955</v>
      </c>
      <c r="F6274" t="s">
        <v>15</v>
      </c>
      <c r="H6274" s="23">
        <v>42654</v>
      </c>
      <c r="I6274" s="20">
        <v>1</v>
      </c>
      <c r="J6274" t="s">
        <v>57</v>
      </c>
      <c r="K6274" s="1" t="s">
        <v>3671</v>
      </c>
      <c r="L6274">
        <v>3.49E-3</v>
      </c>
      <c r="M6274" s="20" t="s">
        <v>18</v>
      </c>
      <c r="P6274" s="1" t="s">
        <v>998</v>
      </c>
      <c r="Q6274" s="20" t="s">
        <v>997</v>
      </c>
    </row>
    <row r="6275" spans="1:17" x14ac:dyDescent="0.25">
      <c r="A6275">
        <v>36</v>
      </c>
      <c r="B6275" t="str">
        <f>IF(A6275="","",VLOOKUP(A6275,LOVs!$A$3:$B$62,2))</f>
        <v>Surrey</v>
      </c>
      <c r="C6275" t="s">
        <v>9966</v>
      </c>
      <c r="D6275" t="s">
        <v>3666</v>
      </c>
      <c r="E6275">
        <v>1955</v>
      </c>
      <c r="F6275" t="s">
        <v>15</v>
      </c>
      <c r="H6275" s="23">
        <v>42654</v>
      </c>
      <c r="I6275" s="20">
        <v>1</v>
      </c>
      <c r="J6275" t="s">
        <v>57</v>
      </c>
      <c r="K6275" s="1" t="s">
        <v>2035</v>
      </c>
      <c r="L6275">
        <v>6.54E-2</v>
      </c>
      <c r="M6275" s="20" t="s">
        <v>15</v>
      </c>
      <c r="P6275" s="1" t="s">
        <v>996</v>
      </c>
      <c r="Q6275" s="20" t="s">
        <v>997</v>
      </c>
    </row>
    <row r="6276" spans="1:17" x14ac:dyDescent="0.25">
      <c r="A6276">
        <v>36</v>
      </c>
      <c r="B6276" t="str">
        <f>IF(A6276="","",VLOOKUP(A6276,LOVs!$A$3:$B$62,2))</f>
        <v>Surrey</v>
      </c>
      <c r="C6276" t="s">
        <v>9966</v>
      </c>
      <c r="D6276" t="s">
        <v>3666</v>
      </c>
      <c r="E6276">
        <v>1955</v>
      </c>
      <c r="F6276" t="s">
        <v>15</v>
      </c>
      <c r="H6276" s="23">
        <v>42654</v>
      </c>
      <c r="I6276" s="20">
        <v>1</v>
      </c>
      <c r="J6276" t="s">
        <v>57</v>
      </c>
      <c r="K6276" s="1" t="s">
        <v>2035</v>
      </c>
      <c r="L6276">
        <v>3.0699999999999998E-3</v>
      </c>
      <c r="M6276" s="20" t="s">
        <v>18</v>
      </c>
      <c r="P6276" s="1" t="s">
        <v>998</v>
      </c>
      <c r="Q6276" s="20" t="s">
        <v>997</v>
      </c>
    </row>
    <row r="6277" spans="1:17" x14ac:dyDescent="0.25">
      <c r="A6277">
        <v>36</v>
      </c>
      <c r="B6277" t="str">
        <f>IF(A6277="","",VLOOKUP(A6277,LOVs!$A$3:$B$62,2))</f>
        <v>Surrey</v>
      </c>
      <c r="C6277" t="s">
        <v>9966</v>
      </c>
      <c r="D6277" t="s">
        <v>3666</v>
      </c>
      <c r="E6277">
        <v>1955</v>
      </c>
      <c r="F6277" t="s">
        <v>15</v>
      </c>
      <c r="H6277" s="23">
        <v>42654</v>
      </c>
      <c r="I6277" s="20">
        <v>1</v>
      </c>
      <c r="J6277" t="s">
        <v>57</v>
      </c>
      <c r="K6277" s="1" t="s">
        <v>564</v>
      </c>
      <c r="L6277">
        <v>5.0800000000000003E-3</v>
      </c>
      <c r="M6277" s="20" t="s">
        <v>18</v>
      </c>
      <c r="P6277" s="1" t="s">
        <v>996</v>
      </c>
      <c r="Q6277" s="20" t="s">
        <v>997</v>
      </c>
    </row>
    <row r="6278" spans="1:17" x14ac:dyDescent="0.25">
      <c r="A6278">
        <v>36</v>
      </c>
      <c r="B6278" t="str">
        <f>IF(A6278="","",VLOOKUP(A6278,LOVs!$A$3:$B$62,2))</f>
        <v>Surrey</v>
      </c>
      <c r="C6278" t="s">
        <v>9966</v>
      </c>
      <c r="D6278" t="s">
        <v>3666</v>
      </c>
      <c r="E6278">
        <v>1955</v>
      </c>
      <c r="F6278" t="s">
        <v>15</v>
      </c>
      <c r="H6278" s="23">
        <v>42654</v>
      </c>
      <c r="I6278" s="20">
        <v>1</v>
      </c>
      <c r="J6278" t="s">
        <v>57</v>
      </c>
      <c r="K6278" s="1" t="s">
        <v>564</v>
      </c>
      <c r="L6278">
        <v>8.1999999999999998E-4</v>
      </c>
      <c r="M6278" s="20" t="s">
        <v>18</v>
      </c>
      <c r="P6278" s="1" t="s">
        <v>998</v>
      </c>
      <c r="Q6278" s="20" t="s">
        <v>997</v>
      </c>
    </row>
    <row r="6279" spans="1:17" ht="30" x14ac:dyDescent="0.25">
      <c r="A6279">
        <v>36</v>
      </c>
      <c r="B6279" t="str">
        <f>IF(A6279="","",VLOOKUP(A6279,LOVs!$A$3:$B$62,2))</f>
        <v>Surrey</v>
      </c>
      <c r="C6279" t="s">
        <v>9966</v>
      </c>
      <c r="D6279" t="s">
        <v>3666</v>
      </c>
      <c r="E6279">
        <v>1955</v>
      </c>
      <c r="F6279" t="s">
        <v>15</v>
      </c>
      <c r="H6279" s="23">
        <v>42654</v>
      </c>
      <c r="I6279" s="20">
        <v>1</v>
      </c>
      <c r="J6279" t="s">
        <v>57</v>
      </c>
      <c r="K6279" s="1" t="s">
        <v>3672</v>
      </c>
      <c r="L6279">
        <v>3.5499999999999997E-2</v>
      </c>
      <c r="M6279" s="20" t="s">
        <v>15</v>
      </c>
      <c r="P6279" s="1" t="s">
        <v>3040</v>
      </c>
      <c r="Q6279" s="20" t="s">
        <v>997</v>
      </c>
    </row>
    <row r="6280" spans="1:17" ht="30" x14ac:dyDescent="0.25">
      <c r="A6280">
        <v>36</v>
      </c>
      <c r="B6280" t="str">
        <f>IF(A6280="","",VLOOKUP(A6280,LOVs!$A$3:$B$62,2))</f>
        <v>Surrey</v>
      </c>
      <c r="C6280" t="s">
        <v>9966</v>
      </c>
      <c r="D6280" t="s">
        <v>3666</v>
      </c>
      <c r="E6280">
        <v>1955</v>
      </c>
      <c r="F6280" t="s">
        <v>15</v>
      </c>
      <c r="H6280" s="23">
        <v>42654</v>
      </c>
      <c r="I6280" s="20">
        <v>1</v>
      </c>
      <c r="J6280" t="s">
        <v>57</v>
      </c>
      <c r="K6280" s="1" t="s">
        <v>3672</v>
      </c>
      <c r="L6280">
        <v>5.8700000000000002E-2</v>
      </c>
      <c r="M6280" s="20" t="s">
        <v>15</v>
      </c>
      <c r="P6280" s="1" t="s">
        <v>3673</v>
      </c>
      <c r="Q6280" s="20" t="s">
        <v>997</v>
      </c>
    </row>
    <row r="6281" spans="1:17" ht="30" x14ac:dyDescent="0.25">
      <c r="A6281">
        <v>36</v>
      </c>
      <c r="B6281" t="str">
        <f>IF(A6281="","",VLOOKUP(A6281,LOVs!$A$3:$B$62,2))</f>
        <v>Surrey</v>
      </c>
      <c r="C6281" t="s">
        <v>9966</v>
      </c>
      <c r="D6281" t="s">
        <v>3666</v>
      </c>
      <c r="E6281">
        <v>1955</v>
      </c>
      <c r="F6281" t="s">
        <v>15</v>
      </c>
      <c r="H6281" s="23">
        <v>42654</v>
      </c>
      <c r="I6281" s="20">
        <v>1</v>
      </c>
      <c r="J6281" t="s">
        <v>57</v>
      </c>
      <c r="K6281" s="1" t="s">
        <v>3674</v>
      </c>
      <c r="L6281">
        <v>2.23E-2</v>
      </c>
      <c r="M6281" s="20" t="s">
        <v>15</v>
      </c>
      <c r="P6281" s="1" t="s">
        <v>3675</v>
      </c>
      <c r="Q6281" s="20" t="s">
        <v>997</v>
      </c>
    </row>
    <row r="6282" spans="1:17" ht="30" x14ac:dyDescent="0.25">
      <c r="A6282">
        <v>36</v>
      </c>
      <c r="B6282" t="str">
        <f>IF(A6282="","",VLOOKUP(A6282,LOVs!$A$3:$B$62,2))</f>
        <v>Surrey</v>
      </c>
      <c r="C6282" t="s">
        <v>9966</v>
      </c>
      <c r="D6282" t="s">
        <v>3666</v>
      </c>
      <c r="E6282">
        <v>1955</v>
      </c>
      <c r="F6282" t="s">
        <v>15</v>
      </c>
      <c r="H6282" s="23">
        <v>42654</v>
      </c>
      <c r="I6282" s="20">
        <v>1</v>
      </c>
      <c r="J6282" t="s">
        <v>57</v>
      </c>
      <c r="K6282" s="1" t="s">
        <v>3674</v>
      </c>
      <c r="L6282">
        <v>2.46E-2</v>
      </c>
      <c r="M6282" s="20" t="s">
        <v>15</v>
      </c>
      <c r="P6282" s="1" t="s">
        <v>3676</v>
      </c>
      <c r="Q6282" s="20" t="s">
        <v>997</v>
      </c>
    </row>
    <row r="6283" spans="1:17" ht="30" x14ac:dyDescent="0.25">
      <c r="A6283">
        <v>36</v>
      </c>
      <c r="B6283" t="str">
        <f>IF(A6283="","",VLOOKUP(A6283,LOVs!$A$3:$B$62,2))</f>
        <v>Surrey</v>
      </c>
      <c r="C6283" t="s">
        <v>9966</v>
      </c>
      <c r="D6283" t="s">
        <v>3666</v>
      </c>
      <c r="E6283">
        <v>1955</v>
      </c>
      <c r="F6283" t="s">
        <v>15</v>
      </c>
      <c r="H6283" s="23">
        <v>42654</v>
      </c>
      <c r="I6283" s="20">
        <v>1</v>
      </c>
      <c r="J6283" t="s">
        <v>57</v>
      </c>
      <c r="K6283" s="1" t="s">
        <v>3674</v>
      </c>
      <c r="L6283">
        <v>1.98E-3</v>
      </c>
      <c r="M6283" s="20" t="s">
        <v>18</v>
      </c>
      <c r="P6283" s="1" t="s">
        <v>3677</v>
      </c>
      <c r="Q6283" s="20" t="s">
        <v>997</v>
      </c>
    </row>
    <row r="6284" spans="1:17" ht="30" x14ac:dyDescent="0.25">
      <c r="A6284">
        <v>36</v>
      </c>
      <c r="B6284" t="str">
        <f>IF(A6284="","",VLOOKUP(A6284,LOVs!$A$3:$B$62,2))</f>
        <v>Surrey</v>
      </c>
      <c r="C6284" t="s">
        <v>9966</v>
      </c>
      <c r="D6284" t="s">
        <v>3666</v>
      </c>
      <c r="E6284">
        <v>1955</v>
      </c>
      <c r="F6284" t="s">
        <v>15</v>
      </c>
      <c r="H6284" s="23">
        <v>42654</v>
      </c>
      <c r="I6284" s="20">
        <v>1</v>
      </c>
      <c r="J6284" t="s">
        <v>57</v>
      </c>
      <c r="K6284" s="1" t="s">
        <v>3674</v>
      </c>
      <c r="L6284">
        <v>7.1999999999999998E-3</v>
      </c>
      <c r="M6284" s="20" t="s">
        <v>18</v>
      </c>
      <c r="P6284" s="1" t="s">
        <v>3678</v>
      </c>
      <c r="Q6284" s="20" t="s">
        <v>997</v>
      </c>
    </row>
    <row r="6285" spans="1:17" ht="30" x14ac:dyDescent="0.25">
      <c r="A6285">
        <v>36</v>
      </c>
      <c r="B6285" t="str">
        <f>IF(A6285="","",VLOOKUP(A6285,LOVs!$A$3:$B$62,2))</f>
        <v>Surrey</v>
      </c>
      <c r="C6285" t="s">
        <v>9966</v>
      </c>
      <c r="D6285" t="s">
        <v>3666</v>
      </c>
      <c r="E6285">
        <v>1955</v>
      </c>
      <c r="F6285" t="s">
        <v>15</v>
      </c>
      <c r="H6285" s="23">
        <v>42654</v>
      </c>
      <c r="I6285" s="20">
        <v>1</v>
      </c>
      <c r="J6285" t="s">
        <v>57</v>
      </c>
      <c r="K6285" s="1" t="s">
        <v>3679</v>
      </c>
      <c r="L6285">
        <v>2.5200000000000001E-3</v>
      </c>
      <c r="M6285" s="20" t="s">
        <v>18</v>
      </c>
      <c r="P6285" s="1" t="s">
        <v>3041</v>
      </c>
      <c r="Q6285" s="20" t="s">
        <v>997</v>
      </c>
    </row>
    <row r="6286" spans="1:17" ht="30" x14ac:dyDescent="0.25">
      <c r="A6286">
        <v>36</v>
      </c>
      <c r="B6286" t="str">
        <f>IF(A6286="","",VLOOKUP(A6286,LOVs!$A$3:$B$62,2))</f>
        <v>Surrey</v>
      </c>
      <c r="C6286" t="s">
        <v>9966</v>
      </c>
      <c r="D6286" t="s">
        <v>3666</v>
      </c>
      <c r="E6286">
        <v>1955</v>
      </c>
      <c r="F6286" t="s">
        <v>15</v>
      </c>
      <c r="H6286" s="23">
        <v>42654</v>
      </c>
      <c r="I6286" s="20">
        <v>1</v>
      </c>
      <c r="J6286" t="s">
        <v>57</v>
      </c>
      <c r="K6286" s="1" t="s">
        <v>3679</v>
      </c>
      <c r="L6286">
        <v>4.9399999999999999E-3</v>
      </c>
      <c r="M6286" s="20" t="s">
        <v>18</v>
      </c>
      <c r="P6286" s="1" t="s">
        <v>3680</v>
      </c>
      <c r="Q6286" s="20" t="s">
        <v>997</v>
      </c>
    </row>
    <row r="6287" spans="1:17" x14ac:dyDescent="0.25">
      <c r="A6287">
        <v>36</v>
      </c>
      <c r="B6287" t="str">
        <f>IF(A6287="","",VLOOKUP(A6287,LOVs!$A$3:$B$62,2))</f>
        <v>Surrey</v>
      </c>
      <c r="C6287" t="s">
        <v>9966</v>
      </c>
      <c r="D6287" t="s">
        <v>3666</v>
      </c>
      <c r="E6287">
        <v>1955</v>
      </c>
      <c r="F6287" t="s">
        <v>15</v>
      </c>
      <c r="H6287" s="23">
        <v>42654</v>
      </c>
      <c r="I6287" s="20">
        <v>1</v>
      </c>
      <c r="J6287" t="s">
        <v>57</v>
      </c>
      <c r="K6287" s="1" t="s">
        <v>1192</v>
      </c>
      <c r="L6287">
        <v>1.78E-2</v>
      </c>
      <c r="M6287" s="20" t="s">
        <v>15</v>
      </c>
      <c r="P6287" s="1" t="s">
        <v>996</v>
      </c>
      <c r="Q6287" s="20" t="s">
        <v>997</v>
      </c>
    </row>
    <row r="6288" spans="1:17" x14ac:dyDescent="0.25">
      <c r="A6288">
        <v>36</v>
      </c>
      <c r="B6288" t="str">
        <f>IF(A6288="","",VLOOKUP(A6288,LOVs!$A$3:$B$62,2))</f>
        <v>Surrey</v>
      </c>
      <c r="C6288" t="s">
        <v>9966</v>
      </c>
      <c r="D6288" t="s">
        <v>3666</v>
      </c>
      <c r="E6288">
        <v>1955</v>
      </c>
      <c r="F6288" t="s">
        <v>15</v>
      </c>
      <c r="H6288" s="23">
        <v>42654</v>
      </c>
      <c r="I6288" s="20">
        <v>1</v>
      </c>
      <c r="J6288" t="s">
        <v>57</v>
      </c>
      <c r="K6288" s="1" t="s">
        <v>1192</v>
      </c>
      <c r="L6288">
        <v>2.0500000000000002E-3</v>
      </c>
      <c r="M6288" s="20" t="s">
        <v>18</v>
      </c>
      <c r="P6288" s="1" t="s">
        <v>998</v>
      </c>
      <c r="Q6288" s="20" t="s">
        <v>997</v>
      </c>
    </row>
    <row r="6289" spans="1:17" x14ac:dyDescent="0.25">
      <c r="A6289">
        <v>36</v>
      </c>
      <c r="B6289" t="str">
        <f>IF(A6289="","",VLOOKUP(A6289,LOVs!$A$3:$B$62,2))</f>
        <v>Surrey</v>
      </c>
      <c r="C6289" t="s">
        <v>9966</v>
      </c>
      <c r="D6289" t="s">
        <v>3666</v>
      </c>
      <c r="E6289">
        <v>1955</v>
      </c>
      <c r="F6289" t="s">
        <v>15</v>
      </c>
      <c r="H6289" s="23">
        <v>42654</v>
      </c>
      <c r="I6289" s="20">
        <v>1</v>
      </c>
      <c r="J6289" t="s">
        <v>57</v>
      </c>
      <c r="K6289" s="1" t="s">
        <v>1448</v>
      </c>
      <c r="L6289">
        <v>1.6E-2</v>
      </c>
      <c r="M6289" s="20" t="s">
        <v>15</v>
      </c>
      <c r="P6289" s="1" t="s">
        <v>996</v>
      </c>
      <c r="Q6289" s="20" t="s">
        <v>997</v>
      </c>
    </row>
    <row r="6290" spans="1:17" x14ac:dyDescent="0.25">
      <c r="A6290">
        <v>36</v>
      </c>
      <c r="B6290" t="str">
        <f>IF(A6290="","",VLOOKUP(A6290,LOVs!$A$3:$B$62,2))</f>
        <v>Surrey</v>
      </c>
      <c r="C6290" t="s">
        <v>9966</v>
      </c>
      <c r="D6290" t="s">
        <v>3666</v>
      </c>
      <c r="E6290">
        <v>1955</v>
      </c>
      <c r="F6290" t="s">
        <v>15</v>
      </c>
      <c r="H6290" s="23">
        <v>42654</v>
      </c>
      <c r="I6290" s="20">
        <v>1</v>
      </c>
      <c r="J6290" t="s">
        <v>57</v>
      </c>
      <c r="K6290" s="1" t="s">
        <v>1448</v>
      </c>
      <c r="L6290">
        <v>7.2000000000000005E-4</v>
      </c>
      <c r="M6290" s="20" t="s">
        <v>18</v>
      </c>
      <c r="P6290" s="1" t="s">
        <v>998</v>
      </c>
      <c r="Q6290" s="20" t="s">
        <v>997</v>
      </c>
    </row>
    <row r="6291" spans="1:17" x14ac:dyDescent="0.25">
      <c r="A6291">
        <v>36</v>
      </c>
      <c r="B6291" t="str">
        <f>IF(A6291="","",VLOOKUP(A6291,LOVs!$A$3:$B$62,2))</f>
        <v>Surrey</v>
      </c>
      <c r="C6291" t="s">
        <v>9966</v>
      </c>
      <c r="D6291" t="s">
        <v>3666</v>
      </c>
      <c r="E6291">
        <v>1955</v>
      </c>
      <c r="F6291" t="s">
        <v>15</v>
      </c>
      <c r="H6291" s="23">
        <v>42654</v>
      </c>
      <c r="I6291" s="20">
        <v>1</v>
      </c>
      <c r="J6291" t="s">
        <v>57</v>
      </c>
      <c r="K6291" s="1" t="s">
        <v>3576</v>
      </c>
      <c r="L6291">
        <v>1.21E-2</v>
      </c>
      <c r="M6291" s="20" t="s">
        <v>15</v>
      </c>
      <c r="P6291" s="1" t="s">
        <v>996</v>
      </c>
      <c r="Q6291" s="20" t="s">
        <v>997</v>
      </c>
    </row>
    <row r="6292" spans="1:17" x14ac:dyDescent="0.25">
      <c r="A6292">
        <v>36</v>
      </c>
      <c r="B6292" t="str">
        <f>IF(A6292="","",VLOOKUP(A6292,LOVs!$A$3:$B$62,2))</f>
        <v>Surrey</v>
      </c>
      <c r="C6292" t="s">
        <v>9966</v>
      </c>
      <c r="D6292" t="s">
        <v>3666</v>
      </c>
      <c r="E6292">
        <v>1955</v>
      </c>
      <c r="F6292" t="s">
        <v>15</v>
      </c>
      <c r="H6292" s="23">
        <v>42654</v>
      </c>
      <c r="I6292" s="20">
        <v>1</v>
      </c>
      <c r="J6292" t="s">
        <v>57</v>
      </c>
      <c r="K6292" s="1" t="s">
        <v>3576</v>
      </c>
      <c r="L6292">
        <v>1.4499999999999999E-3</v>
      </c>
      <c r="M6292" s="20" t="s">
        <v>18</v>
      </c>
      <c r="P6292" s="1" t="s">
        <v>998</v>
      </c>
      <c r="Q6292" s="20" t="s">
        <v>997</v>
      </c>
    </row>
    <row r="6293" spans="1:17" x14ac:dyDescent="0.25">
      <c r="A6293">
        <v>36</v>
      </c>
      <c r="B6293" t="str">
        <f>IF(A6293="","",VLOOKUP(A6293,LOVs!$A$3:$B$62,2))</f>
        <v>Surrey</v>
      </c>
      <c r="C6293" t="s">
        <v>9966</v>
      </c>
      <c r="D6293" t="s">
        <v>3666</v>
      </c>
      <c r="E6293">
        <v>1955</v>
      </c>
      <c r="F6293" t="s">
        <v>15</v>
      </c>
      <c r="H6293" s="23">
        <v>42654</v>
      </c>
      <c r="I6293" s="20">
        <v>1</v>
      </c>
      <c r="J6293" t="s">
        <v>57</v>
      </c>
      <c r="K6293" s="1" t="s">
        <v>2455</v>
      </c>
      <c r="L6293">
        <v>3.39E-2</v>
      </c>
      <c r="M6293" s="20" t="s">
        <v>15</v>
      </c>
      <c r="P6293" s="1" t="s">
        <v>996</v>
      </c>
      <c r="Q6293" s="20" t="s">
        <v>997</v>
      </c>
    </row>
    <row r="6294" spans="1:17" x14ac:dyDescent="0.25">
      <c r="A6294">
        <v>36</v>
      </c>
      <c r="B6294" t="str">
        <f>IF(A6294="","",VLOOKUP(A6294,LOVs!$A$3:$B$62,2))</f>
        <v>Surrey</v>
      </c>
      <c r="C6294" t="s">
        <v>9966</v>
      </c>
      <c r="D6294" t="s">
        <v>3666</v>
      </c>
      <c r="E6294">
        <v>1955</v>
      </c>
      <c r="F6294" t="s">
        <v>15</v>
      </c>
      <c r="H6294" s="23">
        <v>42654</v>
      </c>
      <c r="I6294" s="20">
        <v>1</v>
      </c>
      <c r="J6294" t="s">
        <v>57</v>
      </c>
      <c r="K6294" s="1" t="s">
        <v>2455</v>
      </c>
      <c r="L6294">
        <v>1.34E-3</v>
      </c>
      <c r="M6294" s="20" t="s">
        <v>18</v>
      </c>
      <c r="P6294" s="1" t="s">
        <v>998</v>
      </c>
      <c r="Q6294" s="20" t="s">
        <v>997</v>
      </c>
    </row>
    <row r="6295" spans="1:17" x14ac:dyDescent="0.25">
      <c r="A6295">
        <v>36</v>
      </c>
      <c r="B6295" t="str">
        <f>IF(A6295="","",VLOOKUP(A6295,LOVs!$A$3:$B$62,2))</f>
        <v>Surrey</v>
      </c>
      <c r="C6295" t="s">
        <v>9966</v>
      </c>
      <c r="D6295" t="s">
        <v>3666</v>
      </c>
      <c r="E6295">
        <v>1955</v>
      </c>
      <c r="F6295" t="s">
        <v>15</v>
      </c>
      <c r="H6295" s="23">
        <v>42654</v>
      </c>
      <c r="I6295" s="20">
        <v>1</v>
      </c>
      <c r="J6295" t="s">
        <v>57</v>
      </c>
      <c r="K6295" s="1" t="s">
        <v>3681</v>
      </c>
      <c r="L6295">
        <v>2.7599999999999999E-3</v>
      </c>
      <c r="M6295" s="20" t="s">
        <v>18</v>
      </c>
      <c r="P6295" s="1" t="s">
        <v>996</v>
      </c>
      <c r="Q6295" s="20" t="s">
        <v>997</v>
      </c>
    </row>
    <row r="6296" spans="1:17" x14ac:dyDescent="0.25">
      <c r="A6296">
        <v>36</v>
      </c>
      <c r="B6296" t="str">
        <f>IF(A6296="","",VLOOKUP(A6296,LOVs!$A$3:$B$62,2))</f>
        <v>Surrey</v>
      </c>
      <c r="C6296" t="s">
        <v>9966</v>
      </c>
      <c r="D6296" t="s">
        <v>3666</v>
      </c>
      <c r="E6296">
        <v>1955</v>
      </c>
      <c r="F6296" t="s">
        <v>15</v>
      </c>
      <c r="H6296" s="23">
        <v>42654</v>
      </c>
      <c r="I6296" s="20">
        <v>1</v>
      </c>
      <c r="J6296" t="s">
        <v>57</v>
      </c>
      <c r="K6296" s="1" t="s">
        <v>3681</v>
      </c>
      <c r="L6296">
        <v>8.7000000000000001E-4</v>
      </c>
      <c r="M6296" s="20" t="s">
        <v>18</v>
      </c>
      <c r="P6296" s="1" t="s">
        <v>998</v>
      </c>
      <c r="Q6296" s="20" t="s">
        <v>997</v>
      </c>
    </row>
    <row r="6297" spans="1:17" x14ac:dyDescent="0.25">
      <c r="A6297">
        <v>36</v>
      </c>
      <c r="B6297" t="str">
        <f>IF(A6297="","",VLOOKUP(A6297,LOVs!$A$3:$B$62,2))</f>
        <v>Surrey</v>
      </c>
      <c r="C6297" t="s">
        <v>9966</v>
      </c>
      <c r="D6297" t="s">
        <v>3666</v>
      </c>
      <c r="E6297">
        <v>1955</v>
      </c>
      <c r="F6297" t="s">
        <v>15</v>
      </c>
      <c r="H6297" s="23">
        <v>42654</v>
      </c>
      <c r="I6297" s="20">
        <v>1</v>
      </c>
      <c r="J6297" t="s">
        <v>57</v>
      </c>
      <c r="K6297" s="1" t="s">
        <v>3682</v>
      </c>
      <c r="L6297">
        <v>6.4699999999999994E-2</v>
      </c>
      <c r="M6297" s="20" t="s">
        <v>15</v>
      </c>
      <c r="P6297" s="1" t="s">
        <v>996</v>
      </c>
      <c r="Q6297" s="20" t="s">
        <v>997</v>
      </c>
    </row>
    <row r="6298" spans="1:17" x14ac:dyDescent="0.25">
      <c r="A6298">
        <v>36</v>
      </c>
      <c r="B6298" t="str">
        <f>IF(A6298="","",VLOOKUP(A6298,LOVs!$A$3:$B$62,2))</f>
        <v>Surrey</v>
      </c>
      <c r="C6298" t="s">
        <v>9966</v>
      </c>
      <c r="D6298" t="s">
        <v>3666</v>
      </c>
      <c r="E6298">
        <v>1955</v>
      </c>
      <c r="F6298" t="s">
        <v>15</v>
      </c>
      <c r="H6298" s="23">
        <v>42654</v>
      </c>
      <c r="I6298" s="20">
        <v>1</v>
      </c>
      <c r="J6298" t="s">
        <v>57</v>
      </c>
      <c r="K6298" s="1" t="s">
        <v>3682</v>
      </c>
      <c r="L6298">
        <v>3.8700000000000002E-3</v>
      </c>
      <c r="M6298" s="20" t="s">
        <v>18</v>
      </c>
      <c r="P6298" s="1" t="s">
        <v>998</v>
      </c>
      <c r="Q6298" s="20" t="s">
        <v>997</v>
      </c>
    </row>
    <row r="6299" spans="1:17" x14ac:dyDescent="0.25">
      <c r="A6299">
        <v>36</v>
      </c>
      <c r="B6299" t="str">
        <f>IF(A6299="","",VLOOKUP(A6299,LOVs!$A$3:$B$62,2))</f>
        <v>Surrey</v>
      </c>
      <c r="C6299" t="s">
        <v>9966</v>
      </c>
      <c r="D6299" t="s">
        <v>3666</v>
      </c>
      <c r="E6299">
        <v>1955</v>
      </c>
      <c r="F6299" t="s">
        <v>15</v>
      </c>
      <c r="H6299" s="23">
        <v>42654</v>
      </c>
      <c r="I6299" s="20">
        <v>1</v>
      </c>
      <c r="J6299" t="s">
        <v>57</v>
      </c>
      <c r="K6299" s="1" t="s">
        <v>3022</v>
      </c>
      <c r="L6299">
        <v>8.3899999999999999E-3</v>
      </c>
      <c r="M6299" s="20" t="s">
        <v>18</v>
      </c>
      <c r="P6299" s="1" t="s">
        <v>996</v>
      </c>
      <c r="Q6299" s="20" t="s">
        <v>997</v>
      </c>
    </row>
    <row r="6300" spans="1:17" x14ac:dyDescent="0.25">
      <c r="A6300">
        <v>36</v>
      </c>
      <c r="B6300" t="str">
        <f>IF(A6300="","",VLOOKUP(A6300,LOVs!$A$3:$B$62,2))</f>
        <v>Surrey</v>
      </c>
      <c r="C6300" t="s">
        <v>9966</v>
      </c>
      <c r="D6300" t="s">
        <v>3666</v>
      </c>
      <c r="E6300">
        <v>1955</v>
      </c>
      <c r="F6300" t="s">
        <v>15</v>
      </c>
      <c r="H6300" s="23">
        <v>42654</v>
      </c>
      <c r="I6300" s="20">
        <v>1</v>
      </c>
      <c r="J6300" t="s">
        <v>57</v>
      </c>
      <c r="K6300" s="1" t="s">
        <v>3022</v>
      </c>
      <c r="L6300">
        <v>7.6999999999999996E-4</v>
      </c>
      <c r="M6300" s="20" t="s">
        <v>18</v>
      </c>
      <c r="P6300" s="1" t="s">
        <v>998</v>
      </c>
      <c r="Q6300" s="20" t="s">
        <v>997</v>
      </c>
    </row>
    <row r="6301" spans="1:17" x14ac:dyDescent="0.25">
      <c r="A6301">
        <v>36</v>
      </c>
      <c r="B6301" t="str">
        <f>IF(A6301="","",VLOOKUP(A6301,LOVs!$A$3:$B$62,2))</f>
        <v>Surrey</v>
      </c>
      <c r="C6301" t="s">
        <v>9966</v>
      </c>
      <c r="D6301" t="s">
        <v>3666</v>
      </c>
      <c r="E6301">
        <v>1955</v>
      </c>
      <c r="F6301" t="s">
        <v>15</v>
      </c>
      <c r="H6301" s="23">
        <v>42654</v>
      </c>
      <c r="I6301" s="20">
        <v>1</v>
      </c>
      <c r="J6301" t="s">
        <v>57</v>
      </c>
      <c r="K6301" s="1" t="s">
        <v>3683</v>
      </c>
      <c r="L6301">
        <v>6.8099999999999994E-2</v>
      </c>
      <c r="M6301" s="20" t="s">
        <v>15</v>
      </c>
      <c r="P6301" s="1" t="s">
        <v>996</v>
      </c>
      <c r="Q6301" s="20" t="s">
        <v>997</v>
      </c>
    </row>
    <row r="6302" spans="1:17" x14ac:dyDescent="0.25">
      <c r="A6302">
        <v>36</v>
      </c>
      <c r="B6302" t="str">
        <f>IF(A6302="","",VLOOKUP(A6302,LOVs!$A$3:$B$62,2))</f>
        <v>Surrey</v>
      </c>
      <c r="C6302" t="s">
        <v>9966</v>
      </c>
      <c r="D6302" t="s">
        <v>3666</v>
      </c>
      <c r="E6302">
        <v>1955</v>
      </c>
      <c r="F6302" t="s">
        <v>15</v>
      </c>
      <c r="H6302" s="23">
        <v>42654</v>
      </c>
      <c r="I6302" s="20">
        <v>1</v>
      </c>
      <c r="J6302" t="s">
        <v>57</v>
      </c>
      <c r="K6302" s="1" t="s">
        <v>3683</v>
      </c>
      <c r="L6302">
        <v>1.21</v>
      </c>
      <c r="M6302" s="20" t="s">
        <v>15</v>
      </c>
      <c r="P6302" s="1" t="s">
        <v>996</v>
      </c>
      <c r="Q6302" s="20" t="s">
        <v>997</v>
      </c>
    </row>
    <row r="6303" spans="1:17" x14ac:dyDescent="0.25">
      <c r="A6303">
        <v>36</v>
      </c>
      <c r="B6303" t="str">
        <f>IF(A6303="","",VLOOKUP(A6303,LOVs!$A$3:$B$62,2))</f>
        <v>Surrey</v>
      </c>
      <c r="C6303" t="s">
        <v>9966</v>
      </c>
      <c r="D6303" t="s">
        <v>3666</v>
      </c>
      <c r="E6303">
        <v>1955</v>
      </c>
      <c r="F6303" t="s">
        <v>15</v>
      </c>
      <c r="H6303" s="23">
        <v>42654</v>
      </c>
      <c r="I6303" s="20">
        <v>1</v>
      </c>
      <c r="J6303" t="s">
        <v>57</v>
      </c>
      <c r="K6303" s="1" t="s">
        <v>3683</v>
      </c>
      <c r="L6303">
        <v>1.2199999999999999E-3</v>
      </c>
      <c r="M6303" s="20" t="s">
        <v>18</v>
      </c>
      <c r="P6303" s="1" t="s">
        <v>998</v>
      </c>
      <c r="Q6303" s="20" t="s">
        <v>997</v>
      </c>
    </row>
    <row r="6304" spans="1:17" x14ac:dyDescent="0.25">
      <c r="A6304">
        <v>36</v>
      </c>
      <c r="B6304" t="str">
        <f>IF(A6304="","",VLOOKUP(A6304,LOVs!$A$3:$B$62,2))</f>
        <v>Surrey</v>
      </c>
      <c r="C6304" t="s">
        <v>9966</v>
      </c>
      <c r="D6304" t="s">
        <v>3666</v>
      </c>
      <c r="E6304">
        <v>1955</v>
      </c>
      <c r="F6304" t="s">
        <v>15</v>
      </c>
      <c r="H6304" s="23">
        <v>42654</v>
      </c>
      <c r="I6304" s="20">
        <v>1</v>
      </c>
      <c r="J6304" t="s">
        <v>57</v>
      </c>
      <c r="K6304" s="1" t="s">
        <v>3683</v>
      </c>
      <c r="L6304">
        <v>3.2899999999999999E-2</v>
      </c>
      <c r="M6304" s="20" t="s">
        <v>15</v>
      </c>
      <c r="P6304" s="1" t="s">
        <v>998</v>
      </c>
      <c r="Q6304" s="20" t="s">
        <v>997</v>
      </c>
    </row>
    <row r="6305" spans="1:17" x14ac:dyDescent="0.25">
      <c r="A6305">
        <v>36</v>
      </c>
      <c r="B6305" t="str">
        <f>IF(A6305="","",VLOOKUP(A6305,LOVs!$A$3:$B$62,2))</f>
        <v>Surrey</v>
      </c>
      <c r="C6305" t="s">
        <v>9966</v>
      </c>
      <c r="D6305" t="s">
        <v>3666</v>
      </c>
      <c r="E6305">
        <v>1955</v>
      </c>
      <c r="F6305" t="s">
        <v>15</v>
      </c>
      <c r="H6305" s="23">
        <v>42654</v>
      </c>
      <c r="I6305" s="20">
        <v>1</v>
      </c>
      <c r="J6305" t="s">
        <v>57</v>
      </c>
      <c r="K6305" s="1" t="s">
        <v>3023</v>
      </c>
      <c r="L6305">
        <v>1.14E-2</v>
      </c>
      <c r="M6305" s="20" t="s">
        <v>15</v>
      </c>
      <c r="P6305" s="1" t="s">
        <v>996</v>
      </c>
      <c r="Q6305" s="20" t="s">
        <v>997</v>
      </c>
    </row>
    <row r="6306" spans="1:17" x14ac:dyDescent="0.25">
      <c r="A6306">
        <v>36</v>
      </c>
      <c r="B6306" t="str">
        <f>IF(A6306="","",VLOOKUP(A6306,LOVs!$A$3:$B$62,2))</f>
        <v>Surrey</v>
      </c>
      <c r="C6306" t="s">
        <v>9966</v>
      </c>
      <c r="D6306" t="s">
        <v>3666</v>
      </c>
      <c r="E6306">
        <v>1955</v>
      </c>
      <c r="F6306" t="s">
        <v>15</v>
      </c>
      <c r="H6306" s="23">
        <v>42654</v>
      </c>
      <c r="I6306" s="20">
        <v>1</v>
      </c>
      <c r="J6306" t="s">
        <v>57</v>
      </c>
      <c r="K6306" s="1" t="s">
        <v>3023</v>
      </c>
      <c r="L6306">
        <v>5.2999999999999998E-4</v>
      </c>
      <c r="M6306" s="20" t="s">
        <v>18</v>
      </c>
      <c r="P6306" s="1" t="s">
        <v>998</v>
      </c>
      <c r="Q6306" s="20" t="s">
        <v>997</v>
      </c>
    </row>
    <row r="6307" spans="1:17" x14ac:dyDescent="0.25">
      <c r="A6307">
        <v>36</v>
      </c>
      <c r="B6307" t="str">
        <f>IF(A6307="","",VLOOKUP(A6307,LOVs!$A$3:$B$62,2))</f>
        <v>Surrey</v>
      </c>
      <c r="C6307" t="s">
        <v>9966</v>
      </c>
      <c r="D6307" t="s">
        <v>3666</v>
      </c>
      <c r="E6307">
        <v>1955</v>
      </c>
      <c r="F6307" t="s">
        <v>15</v>
      </c>
      <c r="H6307" s="23">
        <v>42654</v>
      </c>
      <c r="I6307" s="20">
        <v>1</v>
      </c>
      <c r="J6307" t="s">
        <v>57</v>
      </c>
      <c r="K6307" s="1" t="s">
        <v>3684</v>
      </c>
      <c r="L6307">
        <v>2.4299999999999999E-2</v>
      </c>
      <c r="M6307" s="20" t="s">
        <v>15</v>
      </c>
      <c r="P6307" s="1" t="s">
        <v>996</v>
      </c>
      <c r="Q6307" s="20" t="s">
        <v>997</v>
      </c>
    </row>
    <row r="6308" spans="1:17" x14ac:dyDescent="0.25">
      <c r="A6308">
        <v>36</v>
      </c>
      <c r="B6308" t="str">
        <f>IF(A6308="","",VLOOKUP(A6308,LOVs!$A$3:$B$62,2))</f>
        <v>Surrey</v>
      </c>
      <c r="C6308" t="s">
        <v>9966</v>
      </c>
      <c r="D6308" t="s">
        <v>3666</v>
      </c>
      <c r="E6308">
        <v>1955</v>
      </c>
      <c r="F6308" t="s">
        <v>15</v>
      </c>
      <c r="H6308" s="23">
        <v>42654</v>
      </c>
      <c r="I6308" s="20">
        <v>1</v>
      </c>
      <c r="J6308" t="s">
        <v>57</v>
      </c>
      <c r="K6308" s="1" t="s">
        <v>3684</v>
      </c>
      <c r="L6308">
        <v>2.9499999999999999E-3</v>
      </c>
      <c r="M6308" s="20" t="s">
        <v>18</v>
      </c>
      <c r="P6308" s="1" t="s">
        <v>998</v>
      </c>
      <c r="Q6308" s="20" t="s">
        <v>997</v>
      </c>
    </row>
    <row r="6309" spans="1:17" x14ac:dyDescent="0.25">
      <c r="A6309">
        <v>36</v>
      </c>
      <c r="B6309" t="str">
        <f>IF(A6309="","",VLOOKUP(A6309,LOVs!$A$3:$B$62,2))</f>
        <v>Surrey</v>
      </c>
      <c r="C6309" t="s">
        <v>9966</v>
      </c>
      <c r="D6309" t="s">
        <v>3666</v>
      </c>
      <c r="E6309">
        <v>1955</v>
      </c>
      <c r="F6309" t="s">
        <v>15</v>
      </c>
      <c r="H6309" s="23">
        <v>42654</v>
      </c>
      <c r="I6309" s="20">
        <v>1</v>
      </c>
      <c r="J6309" t="s">
        <v>57</v>
      </c>
      <c r="K6309" s="1" t="s">
        <v>3685</v>
      </c>
      <c r="L6309">
        <v>2.2800000000000001E-2</v>
      </c>
      <c r="M6309" s="20" t="s">
        <v>15</v>
      </c>
      <c r="P6309" s="1" t="s">
        <v>996</v>
      </c>
      <c r="Q6309" s="20" t="s">
        <v>997</v>
      </c>
    </row>
    <row r="6310" spans="1:17" x14ac:dyDescent="0.25">
      <c r="A6310">
        <v>36</v>
      </c>
      <c r="B6310" t="str">
        <f>IF(A6310="","",VLOOKUP(A6310,LOVs!$A$3:$B$62,2))</f>
        <v>Surrey</v>
      </c>
      <c r="C6310" t="s">
        <v>9966</v>
      </c>
      <c r="D6310" t="s">
        <v>3666</v>
      </c>
      <c r="E6310">
        <v>1955</v>
      </c>
      <c r="F6310" t="s">
        <v>15</v>
      </c>
      <c r="H6310" s="23">
        <v>42654</v>
      </c>
      <c r="I6310" s="20">
        <v>1</v>
      </c>
      <c r="J6310" t="s">
        <v>57</v>
      </c>
      <c r="K6310" s="1" t="s">
        <v>3685</v>
      </c>
      <c r="L6310">
        <v>1.89E-3</v>
      </c>
      <c r="M6310" s="20" t="s">
        <v>18</v>
      </c>
      <c r="P6310" s="1" t="s">
        <v>998</v>
      </c>
      <c r="Q6310" s="20" t="s">
        <v>997</v>
      </c>
    </row>
    <row r="6311" spans="1:17" x14ac:dyDescent="0.25">
      <c r="A6311">
        <v>36</v>
      </c>
      <c r="B6311" t="str">
        <f>IF(A6311="","",VLOOKUP(A6311,LOVs!$A$3:$B$62,2))</f>
        <v>Surrey</v>
      </c>
      <c r="C6311" t="s">
        <v>9966</v>
      </c>
      <c r="D6311" t="s">
        <v>3666</v>
      </c>
      <c r="E6311">
        <v>1955</v>
      </c>
      <c r="F6311" t="s">
        <v>15</v>
      </c>
      <c r="H6311" s="23">
        <v>42654</v>
      </c>
      <c r="I6311" s="20">
        <v>1</v>
      </c>
      <c r="J6311" t="s">
        <v>57</v>
      </c>
      <c r="K6311" s="1" t="s">
        <v>3686</v>
      </c>
      <c r="L6311">
        <v>1.7999999999999999E-2</v>
      </c>
      <c r="M6311" s="20" t="s">
        <v>15</v>
      </c>
      <c r="P6311" s="1" t="s">
        <v>996</v>
      </c>
      <c r="Q6311" s="20" t="s">
        <v>997</v>
      </c>
    </row>
    <row r="6312" spans="1:17" x14ac:dyDescent="0.25">
      <c r="A6312">
        <v>36</v>
      </c>
      <c r="B6312" t="str">
        <f>IF(A6312="","",VLOOKUP(A6312,LOVs!$A$3:$B$62,2))</f>
        <v>Surrey</v>
      </c>
      <c r="C6312" t="s">
        <v>9966</v>
      </c>
      <c r="D6312" t="s">
        <v>3666</v>
      </c>
      <c r="E6312">
        <v>1955</v>
      </c>
      <c r="F6312" t="s">
        <v>15</v>
      </c>
      <c r="H6312" s="23">
        <v>42654</v>
      </c>
      <c r="I6312" s="20">
        <v>1</v>
      </c>
      <c r="J6312" t="s">
        <v>57</v>
      </c>
      <c r="K6312" s="1" t="s">
        <v>3686</v>
      </c>
      <c r="L6312">
        <v>1E-3</v>
      </c>
      <c r="M6312" s="20" t="s">
        <v>18</v>
      </c>
      <c r="P6312" s="1" t="s">
        <v>998</v>
      </c>
      <c r="Q6312" s="20" t="s">
        <v>997</v>
      </c>
    </row>
    <row r="6313" spans="1:17" x14ac:dyDescent="0.25">
      <c r="A6313">
        <v>36</v>
      </c>
      <c r="B6313" t="str">
        <f>IF(A6313="","",VLOOKUP(A6313,LOVs!$A$3:$B$62,2))</f>
        <v>Surrey</v>
      </c>
      <c r="C6313" t="s">
        <v>9966</v>
      </c>
      <c r="D6313" t="s">
        <v>3666</v>
      </c>
      <c r="E6313">
        <v>1955</v>
      </c>
      <c r="F6313" t="s">
        <v>15</v>
      </c>
      <c r="H6313" s="23">
        <v>42654</v>
      </c>
      <c r="I6313" s="20">
        <v>1</v>
      </c>
      <c r="J6313" t="s">
        <v>57</v>
      </c>
      <c r="K6313" s="1" t="s">
        <v>3687</v>
      </c>
      <c r="L6313">
        <v>4.8599999999999997E-3</v>
      </c>
      <c r="M6313" s="20" t="s">
        <v>18</v>
      </c>
      <c r="P6313" s="1" t="s">
        <v>996</v>
      </c>
      <c r="Q6313" s="20" t="s">
        <v>997</v>
      </c>
    </row>
    <row r="6314" spans="1:17" x14ac:dyDescent="0.25">
      <c r="A6314">
        <v>36</v>
      </c>
      <c r="B6314" t="str">
        <f>IF(A6314="","",VLOOKUP(A6314,LOVs!$A$3:$B$62,2))</f>
        <v>Surrey</v>
      </c>
      <c r="C6314" t="s">
        <v>9966</v>
      </c>
      <c r="D6314" t="s">
        <v>3666</v>
      </c>
      <c r="E6314">
        <v>1955</v>
      </c>
      <c r="F6314" t="s">
        <v>15</v>
      </c>
      <c r="H6314" s="23">
        <v>42654</v>
      </c>
      <c r="I6314" s="20">
        <v>1</v>
      </c>
      <c r="J6314" t="s">
        <v>57</v>
      </c>
      <c r="K6314" s="1" t="s">
        <v>3687</v>
      </c>
      <c r="L6314">
        <v>4.6999999999999999E-4</v>
      </c>
      <c r="M6314" s="20" t="s">
        <v>18</v>
      </c>
      <c r="P6314" s="1" t="s">
        <v>998</v>
      </c>
      <c r="Q6314" s="20" t="s">
        <v>997</v>
      </c>
    </row>
    <row r="6315" spans="1:17" ht="30" x14ac:dyDescent="0.25">
      <c r="A6315">
        <v>36</v>
      </c>
      <c r="B6315" t="str">
        <f>IF(A6315="","",VLOOKUP(A6315,LOVs!$A$3:$B$62,2))</f>
        <v>Surrey</v>
      </c>
      <c r="C6315" t="s">
        <v>9966</v>
      </c>
      <c r="D6315" t="s">
        <v>3666</v>
      </c>
      <c r="E6315">
        <v>1955</v>
      </c>
      <c r="F6315" t="s">
        <v>15</v>
      </c>
      <c r="H6315" s="23">
        <v>42791</v>
      </c>
      <c r="I6315" s="20">
        <v>1</v>
      </c>
      <c r="J6315" t="s">
        <v>97</v>
      </c>
      <c r="K6315" s="1" t="s">
        <v>3995</v>
      </c>
      <c r="L6315">
        <v>3.8000000000000002E-4</v>
      </c>
      <c r="M6315" s="20" t="s">
        <v>18</v>
      </c>
      <c r="P6315" s="1" t="s">
        <v>996</v>
      </c>
      <c r="Q6315" s="20" t="s">
        <v>997</v>
      </c>
    </row>
    <row r="6316" spans="1:17" ht="30" x14ac:dyDescent="0.25">
      <c r="A6316">
        <v>36</v>
      </c>
      <c r="B6316" t="str">
        <f>IF(A6316="","",VLOOKUP(A6316,LOVs!$A$3:$B$62,2))</f>
        <v>Surrey</v>
      </c>
      <c r="C6316" t="s">
        <v>9966</v>
      </c>
      <c r="D6316" t="s">
        <v>3666</v>
      </c>
      <c r="E6316">
        <v>1955</v>
      </c>
      <c r="F6316" t="s">
        <v>15</v>
      </c>
      <c r="H6316" s="23">
        <v>42791</v>
      </c>
      <c r="I6316" s="20">
        <v>1</v>
      </c>
      <c r="J6316" t="s">
        <v>97</v>
      </c>
      <c r="K6316" s="1" t="s">
        <v>3995</v>
      </c>
      <c r="L6316">
        <v>7.2000000000000005E-4</v>
      </c>
      <c r="M6316" s="20" t="s">
        <v>18</v>
      </c>
      <c r="P6316" s="1" t="s">
        <v>998</v>
      </c>
      <c r="Q6316" s="20" t="s">
        <v>997</v>
      </c>
    </row>
    <row r="6317" spans="1:17" ht="30" x14ac:dyDescent="0.25">
      <c r="A6317">
        <v>36</v>
      </c>
      <c r="B6317" t="str">
        <f>IF(A6317="","",VLOOKUP(A6317,LOVs!$A$3:$B$62,2))</f>
        <v>Surrey</v>
      </c>
      <c r="C6317" t="s">
        <v>9966</v>
      </c>
      <c r="D6317" t="s">
        <v>3666</v>
      </c>
      <c r="E6317">
        <v>1955</v>
      </c>
      <c r="F6317" t="s">
        <v>15</v>
      </c>
      <c r="H6317" s="23">
        <v>42791</v>
      </c>
      <c r="I6317" s="20">
        <v>1</v>
      </c>
      <c r="J6317" t="s">
        <v>97</v>
      </c>
      <c r="K6317" s="1" t="s">
        <v>4286</v>
      </c>
      <c r="L6317">
        <v>3.1E-4</v>
      </c>
      <c r="M6317" s="20" t="s">
        <v>18</v>
      </c>
      <c r="P6317" s="1" t="s">
        <v>998</v>
      </c>
      <c r="Q6317" s="20" t="s">
        <v>997</v>
      </c>
    </row>
    <row r="6318" spans="1:17" ht="30" x14ac:dyDescent="0.25">
      <c r="A6318">
        <v>36</v>
      </c>
      <c r="B6318" t="str">
        <f>IF(A6318="","",VLOOKUP(A6318,LOVs!$A$3:$B$62,2))</f>
        <v>Surrey</v>
      </c>
      <c r="C6318" t="s">
        <v>9966</v>
      </c>
      <c r="D6318" t="s">
        <v>3666</v>
      </c>
      <c r="E6318">
        <v>1955</v>
      </c>
      <c r="F6318" t="s">
        <v>15</v>
      </c>
      <c r="H6318" s="23">
        <v>42791</v>
      </c>
      <c r="I6318" s="20">
        <v>1</v>
      </c>
      <c r="J6318" t="s">
        <v>97</v>
      </c>
      <c r="K6318" s="1" t="s">
        <v>4287</v>
      </c>
      <c r="L6318">
        <v>2.4000000000000001E-4</v>
      </c>
      <c r="M6318" s="20" t="s">
        <v>18</v>
      </c>
      <c r="P6318" s="1" t="s">
        <v>996</v>
      </c>
      <c r="Q6318" s="20" t="s">
        <v>997</v>
      </c>
    </row>
    <row r="6319" spans="1:17" ht="30" x14ac:dyDescent="0.25">
      <c r="A6319">
        <v>36</v>
      </c>
      <c r="B6319" t="str">
        <f>IF(A6319="","",VLOOKUP(A6319,LOVs!$A$3:$B$62,2))</f>
        <v>Surrey</v>
      </c>
      <c r="C6319" t="str">
        <f>Table1[[#This Row],[School Name]]</f>
        <v>Frank Hurt Secondary #106</v>
      </c>
      <c r="D6319" t="s">
        <v>1449</v>
      </c>
      <c r="E6319">
        <v>1973</v>
      </c>
      <c r="F6319" t="s">
        <v>15</v>
      </c>
      <c r="H6319" s="23">
        <v>42651</v>
      </c>
      <c r="I6319" s="20">
        <v>1</v>
      </c>
      <c r="J6319" t="s">
        <v>73</v>
      </c>
      <c r="K6319" s="1" t="s">
        <v>3497</v>
      </c>
      <c r="L6319">
        <v>1.4999999999999999E-2</v>
      </c>
      <c r="M6319" s="20" t="s">
        <v>15</v>
      </c>
      <c r="P6319" s="1" t="s">
        <v>996</v>
      </c>
      <c r="Q6319" s="20" t="s">
        <v>997</v>
      </c>
    </row>
    <row r="6320" spans="1:17" ht="30" x14ac:dyDescent="0.25">
      <c r="A6320">
        <v>36</v>
      </c>
      <c r="B6320" t="str">
        <f>IF(A6320="","",VLOOKUP(A6320,LOVs!$A$3:$B$62,2))</f>
        <v>Surrey</v>
      </c>
      <c r="C6320" t="str">
        <f>Table1[[#This Row],[School Name]]</f>
        <v>Frank Hurt Secondary #106</v>
      </c>
      <c r="D6320" t="s">
        <v>1449</v>
      </c>
      <c r="E6320">
        <v>1973</v>
      </c>
      <c r="F6320" t="s">
        <v>15</v>
      </c>
      <c r="H6320" s="23">
        <v>42651</v>
      </c>
      <c r="I6320" s="20">
        <v>1</v>
      </c>
      <c r="J6320" t="s">
        <v>73</v>
      </c>
      <c r="K6320" s="1" t="s">
        <v>3497</v>
      </c>
      <c r="L6320">
        <v>6.6800000000000002E-3</v>
      </c>
      <c r="M6320" s="20" t="s">
        <v>18</v>
      </c>
      <c r="P6320" s="1" t="s">
        <v>1002</v>
      </c>
      <c r="Q6320" s="20" t="s">
        <v>997</v>
      </c>
    </row>
    <row r="6321" spans="1:17" ht="30" x14ac:dyDescent="0.25">
      <c r="A6321">
        <v>36</v>
      </c>
      <c r="B6321" t="str">
        <f>IF(A6321="","",VLOOKUP(A6321,LOVs!$A$3:$B$62,2))</f>
        <v>Surrey</v>
      </c>
      <c r="C6321" t="str">
        <f>Table1[[#This Row],[School Name]]</f>
        <v>Frank Hurt Secondary #106</v>
      </c>
      <c r="D6321" t="s">
        <v>1449</v>
      </c>
      <c r="E6321">
        <v>1973</v>
      </c>
      <c r="F6321" t="s">
        <v>15</v>
      </c>
      <c r="H6321" s="23">
        <v>42651</v>
      </c>
      <c r="I6321" s="20">
        <v>1</v>
      </c>
      <c r="J6321" t="s">
        <v>73</v>
      </c>
      <c r="K6321" s="1" t="s">
        <v>3498</v>
      </c>
      <c r="L6321">
        <v>2.7400000000000001E-2</v>
      </c>
      <c r="M6321" s="20" t="s">
        <v>15</v>
      </c>
      <c r="P6321" s="1" t="s">
        <v>996</v>
      </c>
      <c r="Q6321" s="20" t="s">
        <v>997</v>
      </c>
    </row>
    <row r="6322" spans="1:17" ht="30" x14ac:dyDescent="0.25">
      <c r="A6322">
        <v>36</v>
      </c>
      <c r="B6322" t="str">
        <f>IF(A6322="","",VLOOKUP(A6322,LOVs!$A$3:$B$62,2))</f>
        <v>Surrey</v>
      </c>
      <c r="C6322" t="str">
        <f>Table1[[#This Row],[School Name]]</f>
        <v>Frank Hurt Secondary #106</v>
      </c>
      <c r="D6322" t="s">
        <v>1449</v>
      </c>
      <c r="E6322">
        <v>1973</v>
      </c>
      <c r="F6322" t="s">
        <v>15</v>
      </c>
      <c r="H6322" s="23">
        <v>42651</v>
      </c>
      <c r="I6322" s="20">
        <v>1</v>
      </c>
      <c r="J6322" t="s">
        <v>73</v>
      </c>
      <c r="K6322" s="1" t="s">
        <v>3498</v>
      </c>
      <c r="L6322">
        <v>1.33E-3</v>
      </c>
      <c r="M6322" s="20" t="s">
        <v>18</v>
      </c>
      <c r="P6322" s="1" t="s">
        <v>1002</v>
      </c>
      <c r="Q6322" s="20" t="s">
        <v>997</v>
      </c>
    </row>
    <row r="6323" spans="1:17" ht="30" x14ac:dyDescent="0.25">
      <c r="A6323">
        <v>36</v>
      </c>
      <c r="B6323" t="str">
        <f>IF(A6323="","",VLOOKUP(A6323,LOVs!$A$3:$B$62,2))</f>
        <v>Surrey</v>
      </c>
      <c r="C6323" t="str">
        <f>Table1[[#This Row],[School Name]]</f>
        <v>Frank Hurt Secondary #106</v>
      </c>
      <c r="D6323" t="s">
        <v>1449</v>
      </c>
      <c r="E6323">
        <v>1973</v>
      </c>
      <c r="F6323" t="s">
        <v>15</v>
      </c>
      <c r="H6323" s="23">
        <v>42651</v>
      </c>
      <c r="I6323" s="20">
        <v>1</v>
      </c>
      <c r="J6323" t="s">
        <v>73</v>
      </c>
      <c r="K6323" s="1" t="s">
        <v>3499</v>
      </c>
      <c r="L6323">
        <v>1.6500000000000001E-2</v>
      </c>
      <c r="M6323" s="20" t="s">
        <v>15</v>
      </c>
      <c r="P6323" s="1" t="s">
        <v>996</v>
      </c>
      <c r="Q6323" s="20" t="s">
        <v>997</v>
      </c>
    </row>
    <row r="6324" spans="1:17" ht="30" x14ac:dyDescent="0.25">
      <c r="A6324">
        <v>36</v>
      </c>
      <c r="B6324" t="str">
        <f>IF(A6324="","",VLOOKUP(A6324,LOVs!$A$3:$B$62,2))</f>
        <v>Surrey</v>
      </c>
      <c r="C6324" t="str">
        <f>Table1[[#This Row],[School Name]]</f>
        <v>Frank Hurt Secondary #106</v>
      </c>
      <c r="D6324" t="s">
        <v>1449</v>
      </c>
      <c r="E6324">
        <v>1973</v>
      </c>
      <c r="F6324" t="s">
        <v>15</v>
      </c>
      <c r="H6324" s="23">
        <v>42651</v>
      </c>
      <c r="I6324" s="20">
        <v>1</v>
      </c>
      <c r="J6324" t="s">
        <v>73</v>
      </c>
      <c r="K6324" s="1" t="s">
        <v>3499</v>
      </c>
      <c r="L6324">
        <v>1.58E-3</v>
      </c>
      <c r="M6324" s="20" t="s">
        <v>18</v>
      </c>
      <c r="P6324" s="1" t="s">
        <v>1002</v>
      </c>
      <c r="Q6324" s="20" t="s">
        <v>997</v>
      </c>
    </row>
    <row r="6325" spans="1:17" ht="45" x14ac:dyDescent="0.25">
      <c r="A6325">
        <v>36</v>
      </c>
      <c r="B6325" t="str">
        <f>IF(A6325="","",VLOOKUP(A6325,LOVs!$A$3:$B$62,2))</f>
        <v>Surrey</v>
      </c>
      <c r="C6325" t="s">
        <v>9966</v>
      </c>
      <c r="D6325" t="s">
        <v>3666</v>
      </c>
      <c r="E6325">
        <v>1955</v>
      </c>
      <c r="F6325" t="s">
        <v>15</v>
      </c>
      <c r="H6325" s="23">
        <v>42805</v>
      </c>
      <c r="I6325" s="20">
        <v>1</v>
      </c>
      <c r="J6325" t="s">
        <v>97</v>
      </c>
      <c r="K6325" s="1" t="s">
        <v>4307</v>
      </c>
      <c r="L6325">
        <v>2.1000000000000001E-4</v>
      </c>
      <c r="M6325" s="20" t="s">
        <v>18</v>
      </c>
      <c r="P6325" s="1" t="s">
        <v>996</v>
      </c>
      <c r="Q6325" s="20" t="s">
        <v>997</v>
      </c>
    </row>
    <row r="6326" spans="1:17" ht="45" x14ac:dyDescent="0.25">
      <c r="A6326">
        <v>36</v>
      </c>
      <c r="B6326" t="str">
        <f>IF(A6326="","",VLOOKUP(A6326,LOVs!$A$3:$B$62,2))</f>
        <v>Surrey</v>
      </c>
      <c r="C6326" t="s">
        <v>9966</v>
      </c>
      <c r="D6326" t="s">
        <v>3666</v>
      </c>
      <c r="E6326">
        <v>1955</v>
      </c>
      <c r="F6326" t="s">
        <v>15</v>
      </c>
      <c r="H6326" s="23">
        <v>42805</v>
      </c>
      <c r="I6326" s="20">
        <v>1</v>
      </c>
      <c r="J6326" t="s">
        <v>97</v>
      </c>
      <c r="K6326" s="1" t="s">
        <v>4307</v>
      </c>
      <c r="L6326">
        <v>1.4999999999999999E-4</v>
      </c>
      <c r="M6326" s="20" t="s">
        <v>18</v>
      </c>
      <c r="P6326" s="1" t="s">
        <v>998</v>
      </c>
      <c r="Q6326" s="20" t="s">
        <v>997</v>
      </c>
    </row>
    <row r="6327" spans="1:17" ht="30" x14ac:dyDescent="0.25">
      <c r="A6327">
        <v>36</v>
      </c>
      <c r="B6327" t="str">
        <f>IF(A6327="","",VLOOKUP(A6327,LOVs!$A$3:$B$62,2))</f>
        <v>Surrey</v>
      </c>
      <c r="C6327" t="s">
        <v>9966</v>
      </c>
      <c r="D6327" t="s">
        <v>1057</v>
      </c>
      <c r="E6327">
        <v>1955</v>
      </c>
      <c r="F6327" t="s">
        <v>15</v>
      </c>
      <c r="H6327" s="23">
        <v>42572</v>
      </c>
      <c r="I6327" s="20">
        <v>1</v>
      </c>
      <c r="J6327" t="s">
        <v>76</v>
      </c>
      <c r="K6327" s="1" t="s">
        <v>1058</v>
      </c>
      <c r="L6327">
        <v>1.9900000000000001E-2</v>
      </c>
      <c r="M6327" s="20" t="s">
        <v>15</v>
      </c>
      <c r="P6327" s="1" t="s">
        <v>996</v>
      </c>
      <c r="Q6327" s="20" t="s">
        <v>997</v>
      </c>
    </row>
    <row r="6328" spans="1:17" ht="30" x14ac:dyDescent="0.25">
      <c r="A6328">
        <v>36</v>
      </c>
      <c r="B6328" t="str">
        <f>IF(A6328="","",VLOOKUP(A6328,LOVs!$A$3:$B$62,2))</f>
        <v>Surrey</v>
      </c>
      <c r="C6328" t="s">
        <v>9966</v>
      </c>
      <c r="D6328" t="s">
        <v>1057</v>
      </c>
      <c r="E6328">
        <v>1955</v>
      </c>
      <c r="F6328" t="s">
        <v>15</v>
      </c>
      <c r="H6328" s="23">
        <v>42572</v>
      </c>
      <c r="I6328" s="20">
        <v>1</v>
      </c>
      <c r="J6328" t="s">
        <v>76</v>
      </c>
      <c r="K6328" s="1" t="s">
        <v>1058</v>
      </c>
      <c r="L6328">
        <v>1.1999999999999999E-3</v>
      </c>
      <c r="M6328" s="20" t="s">
        <v>18</v>
      </c>
      <c r="P6328" s="1" t="s">
        <v>998</v>
      </c>
      <c r="Q6328" s="20" t="s">
        <v>997</v>
      </c>
    </row>
    <row r="6329" spans="1:17" ht="30" x14ac:dyDescent="0.25">
      <c r="A6329">
        <v>36</v>
      </c>
      <c r="B6329" t="str">
        <f>IF(A6329="","",VLOOKUP(A6329,LOVs!$A$3:$B$62,2))</f>
        <v>Surrey</v>
      </c>
      <c r="C6329" t="s">
        <v>9966</v>
      </c>
      <c r="D6329" t="s">
        <v>1057</v>
      </c>
      <c r="E6329">
        <v>1955</v>
      </c>
      <c r="F6329" t="s">
        <v>15</v>
      </c>
      <c r="H6329" s="23">
        <v>42572</v>
      </c>
      <c r="I6329" s="20">
        <v>1</v>
      </c>
      <c r="J6329" t="s">
        <v>76</v>
      </c>
      <c r="K6329" s="1" t="s">
        <v>1059</v>
      </c>
      <c r="L6329">
        <v>1.35E-2</v>
      </c>
      <c r="M6329" s="20" t="s">
        <v>15</v>
      </c>
      <c r="P6329" s="1" t="s">
        <v>996</v>
      </c>
      <c r="Q6329" s="20" t="s">
        <v>997</v>
      </c>
    </row>
    <row r="6330" spans="1:17" ht="30" x14ac:dyDescent="0.25">
      <c r="A6330">
        <v>36</v>
      </c>
      <c r="B6330" t="str">
        <f>IF(A6330="","",VLOOKUP(A6330,LOVs!$A$3:$B$62,2))</f>
        <v>Surrey</v>
      </c>
      <c r="C6330" t="s">
        <v>9966</v>
      </c>
      <c r="D6330" t="s">
        <v>1057</v>
      </c>
      <c r="E6330">
        <v>1955</v>
      </c>
      <c r="F6330" t="s">
        <v>15</v>
      </c>
      <c r="H6330" s="23">
        <v>42572</v>
      </c>
      <c r="I6330" s="20">
        <v>1</v>
      </c>
      <c r="J6330" t="s">
        <v>76</v>
      </c>
      <c r="K6330" s="1" t="s">
        <v>1059</v>
      </c>
      <c r="L6330">
        <v>1E-3</v>
      </c>
      <c r="M6330" s="20" t="s">
        <v>18</v>
      </c>
      <c r="P6330" s="1" t="s">
        <v>998</v>
      </c>
      <c r="Q6330" s="20" t="s">
        <v>997</v>
      </c>
    </row>
    <row r="6331" spans="1:17" x14ac:dyDescent="0.25">
      <c r="A6331">
        <v>36</v>
      </c>
      <c r="B6331" t="str">
        <f>IF(A6331="","",VLOOKUP(A6331,LOVs!$A$3:$B$62,2))</f>
        <v>Surrey</v>
      </c>
      <c r="C6331" t="s">
        <v>9966</v>
      </c>
      <c r="D6331" t="s">
        <v>1057</v>
      </c>
      <c r="E6331">
        <v>1955</v>
      </c>
      <c r="F6331" t="s">
        <v>15</v>
      </c>
      <c r="H6331" s="23">
        <v>42572</v>
      </c>
      <c r="I6331" s="20">
        <v>1</v>
      </c>
      <c r="J6331" t="s">
        <v>76</v>
      </c>
      <c r="K6331" s="1" t="s">
        <v>1060</v>
      </c>
      <c r="L6331">
        <v>2.9999999999999997E-4</v>
      </c>
      <c r="M6331" s="20" t="s">
        <v>18</v>
      </c>
      <c r="P6331" s="1" t="s">
        <v>996</v>
      </c>
      <c r="Q6331" s="20" t="s">
        <v>997</v>
      </c>
    </row>
    <row r="6332" spans="1:17" x14ac:dyDescent="0.25">
      <c r="A6332">
        <v>36</v>
      </c>
      <c r="B6332" t="str">
        <f>IF(A6332="","",VLOOKUP(A6332,LOVs!$A$3:$B$62,2))</f>
        <v>Surrey</v>
      </c>
      <c r="C6332" t="s">
        <v>9966</v>
      </c>
      <c r="D6332" t="s">
        <v>1057</v>
      </c>
      <c r="E6332">
        <v>1955</v>
      </c>
      <c r="F6332" t="s">
        <v>15</v>
      </c>
      <c r="H6332" s="23">
        <v>42572</v>
      </c>
      <c r="I6332" s="20">
        <v>1</v>
      </c>
      <c r="J6332" t="s">
        <v>76</v>
      </c>
      <c r="K6332" s="1" t="s">
        <v>1060</v>
      </c>
      <c r="L6332">
        <v>2.9999999999999997E-4</v>
      </c>
      <c r="M6332" s="20" t="s">
        <v>18</v>
      </c>
      <c r="P6332" s="1" t="s">
        <v>998</v>
      </c>
      <c r="Q6332" s="20" t="s">
        <v>997</v>
      </c>
    </row>
    <row r="6333" spans="1:17" x14ac:dyDescent="0.25">
      <c r="A6333">
        <v>36</v>
      </c>
      <c r="B6333" t="str">
        <f>IF(A6333="","",VLOOKUP(A6333,LOVs!$A$3:$B$62,2))</f>
        <v>Surrey</v>
      </c>
      <c r="C6333" t="s">
        <v>9966</v>
      </c>
      <c r="D6333" t="s">
        <v>1057</v>
      </c>
      <c r="E6333">
        <v>1955</v>
      </c>
      <c r="F6333" t="s">
        <v>15</v>
      </c>
      <c r="H6333" s="23">
        <v>42572</v>
      </c>
      <c r="I6333" s="20">
        <v>1</v>
      </c>
      <c r="J6333" t="s">
        <v>76</v>
      </c>
      <c r="K6333" s="1" t="s">
        <v>1061</v>
      </c>
      <c r="L6333">
        <v>8.2000000000000007E-3</v>
      </c>
      <c r="M6333" s="20" t="s">
        <v>18</v>
      </c>
      <c r="P6333" s="1" t="s">
        <v>996</v>
      </c>
      <c r="Q6333" s="20" t="s">
        <v>997</v>
      </c>
    </row>
    <row r="6334" spans="1:17" x14ac:dyDescent="0.25">
      <c r="A6334">
        <v>36</v>
      </c>
      <c r="B6334" t="str">
        <f>IF(A6334="","",VLOOKUP(A6334,LOVs!$A$3:$B$62,2))</f>
        <v>Surrey</v>
      </c>
      <c r="C6334" t="s">
        <v>9966</v>
      </c>
      <c r="D6334" t="s">
        <v>1057</v>
      </c>
      <c r="E6334">
        <v>1955</v>
      </c>
      <c r="F6334" t="s">
        <v>15</v>
      </c>
      <c r="H6334" s="23">
        <v>42572</v>
      </c>
      <c r="I6334" s="20">
        <v>1</v>
      </c>
      <c r="J6334" t="s">
        <v>76</v>
      </c>
      <c r="K6334" s="1" t="s">
        <v>1061</v>
      </c>
      <c r="L6334">
        <v>5.9999999999999995E-4</v>
      </c>
      <c r="M6334" s="20" t="s">
        <v>18</v>
      </c>
      <c r="P6334" s="1" t="s">
        <v>998</v>
      </c>
      <c r="Q6334" s="20" t="s">
        <v>997</v>
      </c>
    </row>
    <row r="6335" spans="1:17" x14ac:dyDescent="0.25">
      <c r="A6335">
        <v>36</v>
      </c>
      <c r="B6335" t="str">
        <f>IF(A6335="","",VLOOKUP(A6335,LOVs!$A$3:$B$62,2))</f>
        <v>Surrey</v>
      </c>
      <c r="C6335" t="s">
        <v>9966</v>
      </c>
      <c r="D6335" t="s">
        <v>1057</v>
      </c>
      <c r="E6335">
        <v>1955</v>
      </c>
      <c r="F6335" t="s">
        <v>15</v>
      </c>
      <c r="H6335" s="23">
        <v>42572</v>
      </c>
      <c r="I6335" s="20">
        <v>1</v>
      </c>
      <c r="J6335" t="s">
        <v>76</v>
      </c>
      <c r="K6335" s="1" t="s">
        <v>1062</v>
      </c>
      <c r="L6335">
        <v>1.34E-2</v>
      </c>
      <c r="M6335" s="20" t="s">
        <v>15</v>
      </c>
      <c r="P6335" s="1" t="s">
        <v>996</v>
      </c>
      <c r="Q6335" s="20" t="s">
        <v>997</v>
      </c>
    </row>
    <row r="6336" spans="1:17" x14ac:dyDescent="0.25">
      <c r="A6336">
        <v>36</v>
      </c>
      <c r="B6336" t="str">
        <f>IF(A6336="","",VLOOKUP(A6336,LOVs!$A$3:$B$62,2))</f>
        <v>Surrey</v>
      </c>
      <c r="C6336" t="s">
        <v>9966</v>
      </c>
      <c r="D6336" t="s">
        <v>1057</v>
      </c>
      <c r="E6336">
        <v>1955</v>
      </c>
      <c r="F6336" t="s">
        <v>15</v>
      </c>
      <c r="H6336" s="23">
        <v>42572</v>
      </c>
      <c r="I6336" s="20">
        <v>1</v>
      </c>
      <c r="J6336" t="s">
        <v>76</v>
      </c>
      <c r="K6336" s="1" t="s">
        <v>1062</v>
      </c>
      <c r="L6336">
        <v>1.4E-3</v>
      </c>
      <c r="M6336" s="20" t="s">
        <v>18</v>
      </c>
      <c r="P6336" s="1" t="s">
        <v>998</v>
      </c>
      <c r="Q6336" s="20" t="s">
        <v>997</v>
      </c>
    </row>
    <row r="6337" spans="1:17" ht="30" x14ac:dyDescent="0.25">
      <c r="A6337">
        <v>36</v>
      </c>
      <c r="B6337" t="str">
        <f>IF(A6337="","",VLOOKUP(A6337,LOVs!$A$3:$B$62,2))</f>
        <v>Surrey</v>
      </c>
      <c r="C6337" t="s">
        <v>9966</v>
      </c>
      <c r="D6337" t="s">
        <v>1057</v>
      </c>
      <c r="E6337">
        <v>1955</v>
      </c>
      <c r="F6337" t="s">
        <v>15</v>
      </c>
      <c r="H6337" s="23">
        <v>42572</v>
      </c>
      <c r="I6337" s="20">
        <v>1</v>
      </c>
      <c r="J6337" t="s">
        <v>1026</v>
      </c>
      <c r="K6337" s="1" t="s">
        <v>1063</v>
      </c>
      <c r="L6337">
        <v>1.17E-2</v>
      </c>
      <c r="M6337" s="20" t="s">
        <v>15</v>
      </c>
      <c r="P6337" s="1" t="s">
        <v>996</v>
      </c>
      <c r="Q6337" s="20" t="s">
        <v>997</v>
      </c>
    </row>
    <row r="6338" spans="1:17" ht="30" x14ac:dyDescent="0.25">
      <c r="A6338">
        <v>36</v>
      </c>
      <c r="B6338" t="str">
        <f>IF(A6338="","",VLOOKUP(A6338,LOVs!$A$3:$B$62,2))</f>
        <v>Surrey</v>
      </c>
      <c r="C6338" t="s">
        <v>9966</v>
      </c>
      <c r="D6338" t="s">
        <v>1057</v>
      </c>
      <c r="E6338">
        <v>1955</v>
      </c>
      <c r="F6338" t="s">
        <v>15</v>
      </c>
      <c r="H6338" s="23">
        <v>42572</v>
      </c>
      <c r="I6338" s="20">
        <v>1</v>
      </c>
      <c r="J6338" t="s">
        <v>1026</v>
      </c>
      <c r="K6338" s="1" t="s">
        <v>1063</v>
      </c>
      <c r="L6338">
        <v>5.5999999999999999E-3</v>
      </c>
      <c r="M6338" s="20" t="s">
        <v>18</v>
      </c>
      <c r="P6338" s="1" t="s">
        <v>998</v>
      </c>
      <c r="Q6338" s="20" t="s">
        <v>997</v>
      </c>
    </row>
    <row r="6339" spans="1:17" ht="30" x14ac:dyDescent="0.25">
      <c r="A6339">
        <v>36</v>
      </c>
      <c r="B6339" t="str">
        <f>IF(A6339="","",VLOOKUP(A6339,LOVs!$A$3:$B$62,2))</f>
        <v>Surrey</v>
      </c>
      <c r="C6339" t="s">
        <v>9966</v>
      </c>
      <c r="D6339" t="s">
        <v>1057</v>
      </c>
      <c r="E6339">
        <v>1955</v>
      </c>
      <c r="F6339" t="s">
        <v>15</v>
      </c>
      <c r="H6339" s="23">
        <v>42572</v>
      </c>
      <c r="I6339" s="20">
        <v>1</v>
      </c>
      <c r="J6339" t="s">
        <v>1026</v>
      </c>
      <c r="K6339" s="1" t="s">
        <v>1064</v>
      </c>
      <c r="L6339">
        <v>2.7000000000000001E-3</v>
      </c>
      <c r="M6339" s="20" t="s">
        <v>18</v>
      </c>
      <c r="P6339" s="1" t="s">
        <v>996</v>
      </c>
      <c r="Q6339" s="20" t="s">
        <v>997</v>
      </c>
    </row>
    <row r="6340" spans="1:17" ht="30" x14ac:dyDescent="0.25">
      <c r="A6340">
        <v>36</v>
      </c>
      <c r="B6340" t="str">
        <f>IF(A6340="","",VLOOKUP(A6340,LOVs!$A$3:$B$62,2))</f>
        <v>Surrey</v>
      </c>
      <c r="C6340" t="s">
        <v>9966</v>
      </c>
      <c r="D6340" t="s">
        <v>1057</v>
      </c>
      <c r="E6340">
        <v>1955</v>
      </c>
      <c r="F6340" t="s">
        <v>15</v>
      </c>
      <c r="H6340" s="23">
        <v>42572</v>
      </c>
      <c r="I6340" s="20">
        <v>1</v>
      </c>
      <c r="J6340" t="s">
        <v>1026</v>
      </c>
      <c r="K6340" s="1" t="s">
        <v>1064</v>
      </c>
      <c r="L6340">
        <v>6.0000000000000001E-3</v>
      </c>
      <c r="M6340" s="20" t="s">
        <v>18</v>
      </c>
      <c r="P6340" s="1" t="s">
        <v>998</v>
      </c>
      <c r="Q6340" s="20" t="s">
        <v>997</v>
      </c>
    </row>
    <row r="6341" spans="1:17" x14ac:dyDescent="0.25">
      <c r="A6341">
        <v>36</v>
      </c>
      <c r="B6341" t="str">
        <f>IF(A6341="","",VLOOKUP(A6341,LOVs!$A$3:$B$62,2))</f>
        <v>Surrey</v>
      </c>
      <c r="C6341" t="s">
        <v>9966</v>
      </c>
      <c r="D6341" t="s">
        <v>1057</v>
      </c>
      <c r="E6341">
        <v>1955</v>
      </c>
      <c r="F6341" t="s">
        <v>15</v>
      </c>
      <c r="H6341" s="23">
        <v>42572</v>
      </c>
      <c r="I6341" s="20">
        <v>1</v>
      </c>
      <c r="J6341" t="s">
        <v>73</v>
      </c>
      <c r="K6341" s="1" t="s">
        <v>124</v>
      </c>
      <c r="L6341">
        <v>5.4999999999999997E-3</v>
      </c>
      <c r="M6341" s="20" t="s">
        <v>18</v>
      </c>
      <c r="P6341" s="1" t="s">
        <v>996</v>
      </c>
      <c r="Q6341" s="20" t="s">
        <v>997</v>
      </c>
    </row>
    <row r="6342" spans="1:17" x14ac:dyDescent="0.25">
      <c r="A6342">
        <v>36</v>
      </c>
      <c r="B6342" t="str">
        <f>IF(A6342="","",VLOOKUP(A6342,LOVs!$A$3:$B$62,2))</f>
        <v>Surrey</v>
      </c>
      <c r="C6342" t="s">
        <v>9966</v>
      </c>
      <c r="D6342" t="s">
        <v>1057</v>
      </c>
      <c r="E6342">
        <v>1955</v>
      </c>
      <c r="F6342" t="s">
        <v>15</v>
      </c>
      <c r="H6342" s="23">
        <v>42572</v>
      </c>
      <c r="I6342" s="20">
        <v>1</v>
      </c>
      <c r="J6342" t="s">
        <v>73</v>
      </c>
      <c r="K6342" s="1" t="s">
        <v>124</v>
      </c>
      <c r="L6342">
        <v>1.5E-3</v>
      </c>
      <c r="M6342" s="20" t="s">
        <v>18</v>
      </c>
      <c r="P6342" s="1" t="s">
        <v>998</v>
      </c>
      <c r="Q6342" s="20" t="s">
        <v>997</v>
      </c>
    </row>
    <row r="6343" spans="1:17" ht="30" x14ac:dyDescent="0.25">
      <c r="A6343">
        <v>36</v>
      </c>
      <c r="B6343" t="str">
        <f>IF(A6343="","",VLOOKUP(A6343,LOVs!$A$3:$B$62,2))</f>
        <v>Surrey</v>
      </c>
      <c r="C6343" t="s">
        <v>9966</v>
      </c>
      <c r="D6343" t="s">
        <v>1057</v>
      </c>
      <c r="E6343">
        <v>1955</v>
      </c>
      <c r="F6343" t="s">
        <v>15</v>
      </c>
      <c r="H6343" s="23">
        <v>42572</v>
      </c>
      <c r="I6343" s="20">
        <v>1</v>
      </c>
      <c r="J6343" t="s">
        <v>76</v>
      </c>
      <c r="K6343" s="1" t="s">
        <v>1065</v>
      </c>
      <c r="L6343">
        <v>7.4999999999999997E-3</v>
      </c>
      <c r="M6343" s="20" t="s">
        <v>18</v>
      </c>
      <c r="P6343" s="1" t="s">
        <v>996</v>
      </c>
      <c r="Q6343" s="20" t="s">
        <v>997</v>
      </c>
    </row>
    <row r="6344" spans="1:17" ht="30" x14ac:dyDescent="0.25">
      <c r="A6344">
        <v>36</v>
      </c>
      <c r="B6344" t="str">
        <f>IF(A6344="","",VLOOKUP(A6344,LOVs!$A$3:$B$62,2))</f>
        <v>Surrey</v>
      </c>
      <c r="C6344" t="s">
        <v>9966</v>
      </c>
      <c r="D6344" t="s">
        <v>1057</v>
      </c>
      <c r="E6344">
        <v>1955</v>
      </c>
      <c r="F6344" t="s">
        <v>15</v>
      </c>
      <c r="H6344" s="23">
        <v>42572</v>
      </c>
      <c r="I6344" s="20">
        <v>1</v>
      </c>
      <c r="J6344" t="s">
        <v>76</v>
      </c>
      <c r="K6344" s="1" t="s">
        <v>1065</v>
      </c>
      <c r="L6344">
        <v>1E-3</v>
      </c>
      <c r="M6344" s="20" t="s">
        <v>18</v>
      </c>
      <c r="P6344" s="1" t="s">
        <v>998</v>
      </c>
      <c r="Q6344" s="20" t="s">
        <v>997</v>
      </c>
    </row>
    <row r="6345" spans="1:17" x14ac:dyDescent="0.25">
      <c r="A6345">
        <v>36</v>
      </c>
      <c r="B6345" t="str">
        <f>IF(A6345="","",VLOOKUP(A6345,LOVs!$A$3:$B$62,2))</f>
        <v>Surrey</v>
      </c>
      <c r="C6345" t="s">
        <v>9966</v>
      </c>
      <c r="D6345" t="s">
        <v>1057</v>
      </c>
      <c r="E6345">
        <v>1955</v>
      </c>
      <c r="F6345" t="s">
        <v>15</v>
      </c>
      <c r="H6345" s="23">
        <v>42572</v>
      </c>
      <c r="I6345" s="20">
        <v>1</v>
      </c>
      <c r="J6345" t="s">
        <v>1026</v>
      </c>
      <c r="K6345" s="1" t="s">
        <v>1066</v>
      </c>
      <c r="L6345">
        <v>2.8999999999999998E-3</v>
      </c>
      <c r="M6345" s="20" t="s">
        <v>18</v>
      </c>
      <c r="P6345" s="1" t="s">
        <v>996</v>
      </c>
      <c r="Q6345" s="20" t="s">
        <v>997</v>
      </c>
    </row>
    <row r="6346" spans="1:17" x14ac:dyDescent="0.25">
      <c r="A6346">
        <v>36</v>
      </c>
      <c r="B6346" t="str">
        <f>IF(A6346="","",VLOOKUP(A6346,LOVs!$A$3:$B$62,2))</f>
        <v>Surrey</v>
      </c>
      <c r="C6346" t="s">
        <v>9966</v>
      </c>
      <c r="D6346" t="s">
        <v>1057</v>
      </c>
      <c r="E6346">
        <v>1955</v>
      </c>
      <c r="F6346" t="s">
        <v>15</v>
      </c>
      <c r="H6346" s="23">
        <v>42572</v>
      </c>
      <c r="I6346" s="20">
        <v>1</v>
      </c>
      <c r="J6346" t="s">
        <v>1026</v>
      </c>
      <c r="K6346" s="1" t="s">
        <v>1066</v>
      </c>
      <c r="L6346">
        <v>2.3999999999999998E-3</v>
      </c>
      <c r="M6346" s="20" t="s">
        <v>18</v>
      </c>
      <c r="P6346" s="1" t="s">
        <v>998</v>
      </c>
      <c r="Q6346" s="20" t="s">
        <v>997</v>
      </c>
    </row>
    <row r="6347" spans="1:17" x14ac:dyDescent="0.25">
      <c r="A6347">
        <v>36</v>
      </c>
      <c r="B6347" t="str">
        <f>IF(A6347="","",VLOOKUP(A6347,LOVs!$A$3:$B$62,2))</f>
        <v>Surrey</v>
      </c>
      <c r="C6347" t="s">
        <v>9966</v>
      </c>
      <c r="D6347" t="s">
        <v>1057</v>
      </c>
      <c r="E6347">
        <v>1955</v>
      </c>
      <c r="F6347" t="s">
        <v>15</v>
      </c>
      <c r="H6347" s="23">
        <v>42572</v>
      </c>
      <c r="I6347" s="20">
        <v>1</v>
      </c>
      <c r="J6347" t="s">
        <v>1026</v>
      </c>
      <c r="K6347" s="1" t="s">
        <v>1067</v>
      </c>
      <c r="L6347">
        <v>1.32E-2</v>
      </c>
      <c r="M6347" s="20" t="s">
        <v>15</v>
      </c>
      <c r="P6347" s="1" t="s">
        <v>996</v>
      </c>
      <c r="Q6347" s="20" t="s">
        <v>997</v>
      </c>
    </row>
    <row r="6348" spans="1:17" x14ac:dyDescent="0.25">
      <c r="A6348">
        <v>36</v>
      </c>
      <c r="B6348" t="str">
        <f>IF(A6348="","",VLOOKUP(A6348,LOVs!$A$3:$B$62,2))</f>
        <v>Surrey</v>
      </c>
      <c r="C6348" t="s">
        <v>9966</v>
      </c>
      <c r="D6348" t="s">
        <v>1057</v>
      </c>
      <c r="E6348">
        <v>1955</v>
      </c>
      <c r="F6348" t="s">
        <v>15</v>
      </c>
      <c r="H6348" s="23">
        <v>42572</v>
      </c>
      <c r="I6348" s="20">
        <v>1</v>
      </c>
      <c r="J6348" t="s">
        <v>1026</v>
      </c>
      <c r="K6348" s="1" t="s">
        <v>1067</v>
      </c>
      <c r="L6348">
        <v>2.3999999999999998E-3</v>
      </c>
      <c r="M6348" s="20" t="s">
        <v>18</v>
      </c>
      <c r="P6348" s="1" t="s">
        <v>998</v>
      </c>
      <c r="Q6348" s="20" t="s">
        <v>997</v>
      </c>
    </row>
    <row r="6349" spans="1:17" x14ac:dyDescent="0.25">
      <c r="A6349">
        <v>36</v>
      </c>
      <c r="B6349" t="str">
        <f>IF(A6349="","",VLOOKUP(A6349,LOVs!$A$3:$B$62,2))</f>
        <v>Surrey</v>
      </c>
      <c r="C6349" t="s">
        <v>9966</v>
      </c>
      <c r="D6349" t="s">
        <v>1057</v>
      </c>
      <c r="E6349">
        <v>1955</v>
      </c>
      <c r="F6349" t="s">
        <v>15</v>
      </c>
      <c r="H6349" s="23">
        <v>42572</v>
      </c>
      <c r="I6349" s="20">
        <v>1</v>
      </c>
      <c r="J6349" t="s">
        <v>1026</v>
      </c>
      <c r="K6349" s="1" t="s">
        <v>1068</v>
      </c>
      <c r="L6349">
        <v>4.8999999999999998E-3</v>
      </c>
      <c r="M6349" s="20" t="s">
        <v>18</v>
      </c>
      <c r="P6349" s="1" t="s">
        <v>996</v>
      </c>
      <c r="Q6349" s="20" t="s">
        <v>997</v>
      </c>
    </row>
    <row r="6350" spans="1:17" x14ac:dyDescent="0.25">
      <c r="A6350">
        <v>36</v>
      </c>
      <c r="B6350" t="str">
        <f>IF(A6350="","",VLOOKUP(A6350,LOVs!$A$3:$B$62,2))</f>
        <v>Surrey</v>
      </c>
      <c r="C6350" t="s">
        <v>9966</v>
      </c>
      <c r="D6350" t="s">
        <v>1057</v>
      </c>
      <c r="E6350">
        <v>1955</v>
      </c>
      <c r="F6350" t="s">
        <v>15</v>
      </c>
      <c r="H6350" s="23">
        <v>42572</v>
      </c>
      <c r="I6350" s="20">
        <v>1</v>
      </c>
      <c r="J6350" t="s">
        <v>1026</v>
      </c>
      <c r="K6350" s="1" t="s">
        <v>1068</v>
      </c>
      <c r="L6350">
        <v>1.6000000000000001E-3</v>
      </c>
      <c r="M6350" s="20" t="s">
        <v>18</v>
      </c>
      <c r="P6350" s="1" t="s">
        <v>998</v>
      </c>
      <c r="Q6350" s="20" t="s">
        <v>997</v>
      </c>
    </row>
    <row r="6351" spans="1:17" x14ac:dyDescent="0.25">
      <c r="A6351">
        <v>36</v>
      </c>
      <c r="B6351" t="str">
        <f>IF(A6351="","",VLOOKUP(A6351,LOVs!$A$3:$B$62,2))</f>
        <v>Surrey</v>
      </c>
      <c r="C6351" t="s">
        <v>9966</v>
      </c>
      <c r="D6351" t="s">
        <v>1057</v>
      </c>
      <c r="E6351">
        <v>1955</v>
      </c>
      <c r="F6351" t="s">
        <v>15</v>
      </c>
      <c r="H6351" s="23">
        <v>42572</v>
      </c>
      <c r="I6351" s="20">
        <v>1</v>
      </c>
      <c r="J6351" t="s">
        <v>1026</v>
      </c>
      <c r="K6351" s="1" t="s">
        <v>1069</v>
      </c>
      <c r="L6351">
        <v>4.4999999999999997E-3</v>
      </c>
      <c r="M6351" s="20" t="s">
        <v>18</v>
      </c>
      <c r="P6351" s="1" t="s">
        <v>996</v>
      </c>
      <c r="Q6351" s="20" t="s">
        <v>997</v>
      </c>
    </row>
    <row r="6352" spans="1:17" x14ac:dyDescent="0.25">
      <c r="A6352">
        <v>36</v>
      </c>
      <c r="B6352" t="str">
        <f>IF(A6352="","",VLOOKUP(A6352,LOVs!$A$3:$B$62,2))</f>
        <v>Surrey</v>
      </c>
      <c r="C6352" t="s">
        <v>9966</v>
      </c>
      <c r="D6352" t="s">
        <v>1057</v>
      </c>
      <c r="E6352">
        <v>1955</v>
      </c>
      <c r="F6352" t="s">
        <v>15</v>
      </c>
      <c r="H6352" s="23">
        <v>42572</v>
      </c>
      <c r="I6352" s="20">
        <v>1</v>
      </c>
      <c r="J6352" t="s">
        <v>1026</v>
      </c>
      <c r="K6352" s="1" t="s">
        <v>1069</v>
      </c>
      <c r="L6352">
        <v>1E-3</v>
      </c>
      <c r="M6352" s="20" t="s">
        <v>18</v>
      </c>
      <c r="P6352" s="1" t="s">
        <v>998</v>
      </c>
      <c r="Q6352" s="20" t="s">
        <v>997</v>
      </c>
    </row>
    <row r="6353" spans="1:17" x14ac:dyDescent="0.25">
      <c r="A6353">
        <v>36</v>
      </c>
      <c r="B6353" t="str">
        <f>IF(A6353="","",VLOOKUP(A6353,LOVs!$A$3:$B$62,2))</f>
        <v>Surrey</v>
      </c>
      <c r="C6353" t="s">
        <v>9966</v>
      </c>
      <c r="D6353" t="s">
        <v>1057</v>
      </c>
      <c r="E6353">
        <v>1955</v>
      </c>
      <c r="F6353" t="s">
        <v>15</v>
      </c>
      <c r="H6353" s="23">
        <v>42572</v>
      </c>
      <c r="I6353" s="20">
        <v>1</v>
      </c>
      <c r="J6353" t="s">
        <v>73</v>
      </c>
      <c r="K6353" s="1" t="s">
        <v>30</v>
      </c>
      <c r="L6353">
        <v>4.7999999999999996E-3</v>
      </c>
      <c r="M6353" s="20" t="s">
        <v>18</v>
      </c>
      <c r="P6353" s="1" t="s">
        <v>996</v>
      </c>
      <c r="Q6353" s="20" t="s">
        <v>997</v>
      </c>
    </row>
    <row r="6354" spans="1:17" x14ac:dyDescent="0.25">
      <c r="A6354">
        <v>36</v>
      </c>
      <c r="B6354" t="str">
        <f>IF(A6354="","",VLOOKUP(A6354,LOVs!$A$3:$B$62,2))</f>
        <v>Surrey</v>
      </c>
      <c r="C6354" t="s">
        <v>9966</v>
      </c>
      <c r="D6354" t="s">
        <v>1057</v>
      </c>
      <c r="E6354">
        <v>1955</v>
      </c>
      <c r="F6354" t="s">
        <v>15</v>
      </c>
      <c r="H6354" s="23">
        <v>42572</v>
      </c>
      <c r="I6354" s="20">
        <v>1</v>
      </c>
      <c r="J6354" t="s">
        <v>73</v>
      </c>
      <c r="K6354" s="1" t="s">
        <v>30</v>
      </c>
      <c r="L6354">
        <v>5.0000000000000001E-4</v>
      </c>
      <c r="M6354" s="20" t="s">
        <v>18</v>
      </c>
      <c r="P6354" s="1" t="s">
        <v>998</v>
      </c>
      <c r="Q6354" s="20" t="s">
        <v>997</v>
      </c>
    </row>
    <row r="6355" spans="1:17" ht="45" x14ac:dyDescent="0.25">
      <c r="A6355">
        <v>36</v>
      </c>
      <c r="B6355" t="str">
        <f>IF(A6355="","",VLOOKUP(A6355,LOVs!$A$3:$B$62,2))</f>
        <v>Surrey</v>
      </c>
      <c r="C6355" t="s">
        <v>9966</v>
      </c>
      <c r="D6355" t="s">
        <v>1009</v>
      </c>
      <c r="E6355">
        <v>1955</v>
      </c>
      <c r="F6355" t="s">
        <v>15</v>
      </c>
      <c r="H6355" s="23">
        <v>42499</v>
      </c>
      <c r="I6355" s="20">
        <v>1</v>
      </c>
      <c r="J6355" t="s">
        <v>76</v>
      </c>
      <c r="K6355" s="1" t="s">
        <v>1010</v>
      </c>
      <c r="L6355">
        <v>0.01</v>
      </c>
      <c r="M6355" s="20" t="s">
        <v>15</v>
      </c>
      <c r="P6355" s="1" t="s">
        <v>996</v>
      </c>
      <c r="Q6355" s="20" t="s">
        <v>997</v>
      </c>
    </row>
    <row r="6356" spans="1:17" ht="45" x14ac:dyDescent="0.25">
      <c r="A6356">
        <v>36</v>
      </c>
      <c r="B6356" t="str">
        <f>IF(A6356="","",VLOOKUP(A6356,LOVs!$A$3:$B$62,2))</f>
        <v>Surrey</v>
      </c>
      <c r="C6356" t="s">
        <v>9966</v>
      </c>
      <c r="D6356" t="s">
        <v>1009</v>
      </c>
      <c r="E6356">
        <v>1955</v>
      </c>
      <c r="F6356" t="s">
        <v>15</v>
      </c>
      <c r="H6356" s="23">
        <v>42499</v>
      </c>
      <c r="I6356" s="20">
        <v>1</v>
      </c>
      <c r="J6356" t="s">
        <v>76</v>
      </c>
      <c r="K6356" s="1" t="s">
        <v>1010</v>
      </c>
      <c r="L6356">
        <v>5.9000000000000003E-4</v>
      </c>
      <c r="M6356" s="20" t="s">
        <v>18</v>
      </c>
      <c r="P6356" s="1" t="s">
        <v>998</v>
      </c>
      <c r="Q6356" s="20" t="s">
        <v>997</v>
      </c>
    </row>
    <row r="6357" spans="1:17" x14ac:dyDescent="0.25">
      <c r="A6357">
        <v>36</v>
      </c>
      <c r="B6357" t="str">
        <f>IF(A6357="","",VLOOKUP(A6357,LOVs!$A$3:$B$62,2))</f>
        <v>Surrey</v>
      </c>
      <c r="C6357" t="s">
        <v>9966</v>
      </c>
      <c r="D6357" t="s">
        <v>1009</v>
      </c>
      <c r="E6357">
        <v>1955</v>
      </c>
      <c r="F6357" t="s">
        <v>15</v>
      </c>
      <c r="H6357" s="23">
        <v>42499</v>
      </c>
      <c r="I6357" s="20">
        <v>1</v>
      </c>
      <c r="J6357" t="s">
        <v>73</v>
      </c>
      <c r="K6357" s="1" t="s">
        <v>30</v>
      </c>
      <c r="L6357">
        <v>4.4200000000000003E-3</v>
      </c>
      <c r="M6357" s="20" t="s">
        <v>18</v>
      </c>
      <c r="P6357" s="1" t="s">
        <v>996</v>
      </c>
      <c r="Q6357" s="20" t="s">
        <v>997</v>
      </c>
    </row>
    <row r="6358" spans="1:17" x14ac:dyDescent="0.25">
      <c r="A6358">
        <v>36</v>
      </c>
      <c r="B6358" t="str">
        <f>IF(A6358="","",VLOOKUP(A6358,LOVs!$A$3:$B$62,2))</f>
        <v>Surrey</v>
      </c>
      <c r="C6358" t="s">
        <v>9966</v>
      </c>
      <c r="D6358" t="s">
        <v>1009</v>
      </c>
      <c r="E6358">
        <v>1955</v>
      </c>
      <c r="F6358" t="s">
        <v>15</v>
      </c>
      <c r="H6358" s="23">
        <v>42499</v>
      </c>
      <c r="I6358" s="20">
        <v>1</v>
      </c>
      <c r="J6358" t="s">
        <v>73</v>
      </c>
      <c r="K6358" s="1" t="s">
        <v>30</v>
      </c>
      <c r="L6358">
        <v>1.25E-3</v>
      </c>
      <c r="M6358" s="20" t="s">
        <v>18</v>
      </c>
      <c r="P6358" s="1" t="s">
        <v>998</v>
      </c>
      <c r="Q6358" s="20" t="s">
        <v>997</v>
      </c>
    </row>
    <row r="6359" spans="1:17" ht="45" x14ac:dyDescent="0.25">
      <c r="A6359">
        <v>36</v>
      </c>
      <c r="B6359" t="str">
        <f>IF(A6359="","",VLOOKUP(A6359,LOVs!$A$3:$B$62,2))</f>
        <v>Surrey</v>
      </c>
      <c r="C6359" t="s">
        <v>9966</v>
      </c>
      <c r="D6359" t="s">
        <v>1009</v>
      </c>
      <c r="E6359">
        <v>1955</v>
      </c>
      <c r="F6359" t="s">
        <v>15</v>
      </c>
      <c r="H6359" s="23">
        <v>42502</v>
      </c>
      <c r="I6359" s="20">
        <v>1</v>
      </c>
      <c r="J6359" t="s">
        <v>76</v>
      </c>
      <c r="K6359" s="1" t="s">
        <v>1010</v>
      </c>
      <c r="L6359">
        <v>1.0699999999999999E-2</v>
      </c>
      <c r="M6359" s="20" t="s">
        <v>15</v>
      </c>
      <c r="P6359" s="1" t="s">
        <v>996</v>
      </c>
      <c r="Q6359" s="20" t="s">
        <v>997</v>
      </c>
    </row>
    <row r="6360" spans="1:17" ht="45" x14ac:dyDescent="0.25">
      <c r="A6360">
        <v>36</v>
      </c>
      <c r="B6360" t="str">
        <f>IF(A6360="","",VLOOKUP(A6360,LOVs!$A$3:$B$62,2))</f>
        <v>Surrey</v>
      </c>
      <c r="C6360" t="s">
        <v>9966</v>
      </c>
      <c r="D6360" t="s">
        <v>1009</v>
      </c>
      <c r="E6360">
        <v>1955</v>
      </c>
      <c r="F6360" t="s">
        <v>15</v>
      </c>
      <c r="H6360" s="23">
        <v>42502</v>
      </c>
      <c r="I6360" s="20">
        <v>1</v>
      </c>
      <c r="J6360" t="s">
        <v>76</v>
      </c>
      <c r="K6360" s="1" t="s">
        <v>1010</v>
      </c>
      <c r="L6360">
        <v>5.4000000000000001E-4</v>
      </c>
      <c r="M6360" s="20" t="s">
        <v>18</v>
      </c>
      <c r="P6360" s="1" t="s">
        <v>998</v>
      </c>
      <c r="Q6360" s="20" t="s">
        <v>997</v>
      </c>
    </row>
    <row r="6361" spans="1:17" x14ac:dyDescent="0.25">
      <c r="A6361">
        <v>36</v>
      </c>
      <c r="B6361" t="str">
        <f>IF(A6361="","",VLOOKUP(A6361,LOVs!$A$3:$B$62,2))</f>
        <v>Surrey</v>
      </c>
      <c r="C6361" t="s">
        <v>9966</v>
      </c>
      <c r="D6361" t="s">
        <v>1009</v>
      </c>
      <c r="E6361">
        <v>1955</v>
      </c>
      <c r="F6361" t="s">
        <v>15</v>
      </c>
      <c r="H6361" s="23">
        <v>42502</v>
      </c>
      <c r="I6361" s="20">
        <v>1</v>
      </c>
      <c r="J6361" t="s">
        <v>73</v>
      </c>
      <c r="K6361" s="1" t="s">
        <v>30</v>
      </c>
      <c r="L6361">
        <v>4.1200000000000004E-3</v>
      </c>
      <c r="M6361" s="20" t="s">
        <v>18</v>
      </c>
      <c r="P6361" s="1" t="s">
        <v>996</v>
      </c>
      <c r="Q6361" s="20" t="s">
        <v>997</v>
      </c>
    </row>
    <row r="6362" spans="1:17" x14ac:dyDescent="0.25">
      <c r="A6362">
        <v>36</v>
      </c>
      <c r="B6362" t="str">
        <f>IF(A6362="","",VLOOKUP(A6362,LOVs!$A$3:$B$62,2))</f>
        <v>Surrey</v>
      </c>
      <c r="C6362" t="s">
        <v>9966</v>
      </c>
      <c r="D6362" t="s">
        <v>1009</v>
      </c>
      <c r="E6362">
        <v>1955</v>
      </c>
      <c r="F6362" t="s">
        <v>15</v>
      </c>
      <c r="H6362" s="23">
        <v>42502</v>
      </c>
      <c r="I6362" s="20">
        <v>1</v>
      </c>
      <c r="J6362" t="s">
        <v>73</v>
      </c>
      <c r="K6362" s="1" t="s">
        <v>30</v>
      </c>
      <c r="L6362">
        <v>4.6999999999999999E-4</v>
      </c>
      <c r="M6362" s="20" t="s">
        <v>18</v>
      </c>
      <c r="P6362" s="1" t="s">
        <v>998</v>
      </c>
      <c r="Q6362" s="20" t="s">
        <v>997</v>
      </c>
    </row>
    <row r="6363" spans="1:17" ht="45" x14ac:dyDescent="0.25">
      <c r="A6363">
        <v>36</v>
      </c>
      <c r="B6363" t="str">
        <f>IF(A6363="","",VLOOKUP(A6363,LOVs!$A$3:$B$62,2))</f>
        <v>Surrey</v>
      </c>
      <c r="C6363" t="s">
        <v>9825</v>
      </c>
      <c r="D6363" t="s">
        <v>2051</v>
      </c>
      <c r="E6363">
        <v>1966</v>
      </c>
      <c r="F6363" t="s">
        <v>15</v>
      </c>
      <c r="H6363" s="23">
        <v>42635</v>
      </c>
      <c r="I6363" s="20">
        <v>1</v>
      </c>
      <c r="J6363" t="s">
        <v>2052</v>
      </c>
      <c r="K6363" s="1" t="s">
        <v>2053</v>
      </c>
      <c r="L6363">
        <v>8.2600000000000007E-2</v>
      </c>
      <c r="M6363" s="20" t="s">
        <v>15</v>
      </c>
      <c r="P6363" s="1" t="s">
        <v>996</v>
      </c>
      <c r="Q6363" s="20" t="s">
        <v>997</v>
      </c>
    </row>
    <row r="6364" spans="1:17" ht="45" x14ac:dyDescent="0.25">
      <c r="A6364">
        <v>36</v>
      </c>
      <c r="B6364" t="str">
        <f>IF(A6364="","",VLOOKUP(A6364,LOVs!$A$3:$B$62,2))</f>
        <v>Surrey</v>
      </c>
      <c r="C6364" t="s">
        <v>9825</v>
      </c>
      <c r="D6364" t="s">
        <v>2051</v>
      </c>
      <c r="E6364">
        <v>1966</v>
      </c>
      <c r="F6364" t="s">
        <v>15</v>
      </c>
      <c r="H6364" s="23">
        <v>42635</v>
      </c>
      <c r="I6364" s="20">
        <v>1</v>
      </c>
      <c r="J6364" t="s">
        <v>2052</v>
      </c>
      <c r="K6364" s="1" t="s">
        <v>2053</v>
      </c>
      <c r="L6364">
        <v>5.1799999999999997E-3</v>
      </c>
      <c r="M6364" s="20" t="s">
        <v>18</v>
      </c>
      <c r="P6364" s="1" t="s">
        <v>998</v>
      </c>
      <c r="Q6364" s="20" t="s">
        <v>997</v>
      </c>
    </row>
    <row r="6365" spans="1:17" x14ac:dyDescent="0.25">
      <c r="A6365">
        <v>36</v>
      </c>
      <c r="B6365" t="str">
        <f>IF(A6365="","",VLOOKUP(A6365,LOVs!$A$3:$B$62,2))</f>
        <v>Surrey</v>
      </c>
      <c r="C6365" t="s">
        <v>9825</v>
      </c>
      <c r="D6365" t="s">
        <v>2051</v>
      </c>
      <c r="E6365">
        <v>1966</v>
      </c>
      <c r="F6365" t="s">
        <v>15</v>
      </c>
      <c r="H6365" s="23">
        <v>42635</v>
      </c>
      <c r="I6365" s="20">
        <v>1</v>
      </c>
      <c r="J6365" t="s">
        <v>2054</v>
      </c>
      <c r="K6365" s="1" t="s">
        <v>2055</v>
      </c>
      <c r="L6365">
        <v>8.8200000000000001E-2</v>
      </c>
      <c r="M6365" s="20" t="s">
        <v>15</v>
      </c>
      <c r="P6365" s="1" t="s">
        <v>996</v>
      </c>
      <c r="Q6365" s="20" t="s">
        <v>997</v>
      </c>
    </row>
    <row r="6366" spans="1:17" x14ac:dyDescent="0.25">
      <c r="A6366">
        <v>36</v>
      </c>
      <c r="B6366" t="str">
        <f>IF(A6366="","",VLOOKUP(A6366,LOVs!$A$3:$B$62,2))</f>
        <v>Surrey</v>
      </c>
      <c r="C6366" t="s">
        <v>9825</v>
      </c>
      <c r="D6366" t="s">
        <v>2051</v>
      </c>
      <c r="E6366">
        <v>1966</v>
      </c>
      <c r="F6366" t="s">
        <v>15</v>
      </c>
      <c r="H6366" s="23">
        <v>42635</v>
      </c>
      <c r="I6366" s="20">
        <v>1</v>
      </c>
      <c r="J6366" t="s">
        <v>2054</v>
      </c>
      <c r="K6366" s="1" t="s">
        <v>2055</v>
      </c>
      <c r="L6366">
        <v>9.7800000000000005E-3</v>
      </c>
      <c r="M6366" s="20" t="s">
        <v>18</v>
      </c>
      <c r="P6366" s="1" t="s">
        <v>998</v>
      </c>
      <c r="Q6366" s="20" t="s">
        <v>997</v>
      </c>
    </row>
    <row r="6367" spans="1:17" ht="30" x14ac:dyDescent="0.25">
      <c r="A6367">
        <v>36</v>
      </c>
      <c r="B6367" t="str">
        <f>IF(A6367="","",VLOOKUP(A6367,LOVs!$A$3:$B$62,2))</f>
        <v>Surrey</v>
      </c>
      <c r="C6367" t="s">
        <v>9825</v>
      </c>
      <c r="D6367" t="s">
        <v>2051</v>
      </c>
      <c r="E6367">
        <v>1966</v>
      </c>
      <c r="F6367" t="s">
        <v>15</v>
      </c>
      <c r="H6367" s="23">
        <v>42635</v>
      </c>
      <c r="I6367" s="20">
        <v>1</v>
      </c>
      <c r="J6367" t="s">
        <v>57</v>
      </c>
      <c r="K6367" s="1" t="s">
        <v>2056</v>
      </c>
      <c r="L6367">
        <v>7.2300000000000003E-3</v>
      </c>
      <c r="M6367" s="20" t="s">
        <v>18</v>
      </c>
      <c r="P6367" s="1" t="s">
        <v>996</v>
      </c>
      <c r="Q6367" s="20" t="s">
        <v>997</v>
      </c>
    </row>
    <row r="6368" spans="1:17" ht="30" x14ac:dyDescent="0.25">
      <c r="A6368">
        <v>36</v>
      </c>
      <c r="B6368" t="str">
        <f>IF(A6368="","",VLOOKUP(A6368,LOVs!$A$3:$B$62,2))</f>
        <v>Surrey</v>
      </c>
      <c r="C6368" t="s">
        <v>9825</v>
      </c>
      <c r="D6368" t="s">
        <v>2051</v>
      </c>
      <c r="E6368">
        <v>1966</v>
      </c>
      <c r="F6368" t="s">
        <v>15</v>
      </c>
      <c r="H6368" s="23">
        <v>42635</v>
      </c>
      <c r="I6368" s="20">
        <v>1</v>
      </c>
      <c r="J6368" t="s">
        <v>57</v>
      </c>
      <c r="K6368" s="1" t="s">
        <v>2056</v>
      </c>
      <c r="L6368">
        <v>3.6999999999999999E-4</v>
      </c>
      <c r="M6368" s="20" t="s">
        <v>18</v>
      </c>
      <c r="P6368" s="1" t="s">
        <v>998</v>
      </c>
      <c r="Q6368" s="20" t="s">
        <v>997</v>
      </c>
    </row>
    <row r="6369" spans="1:17" ht="30" x14ac:dyDescent="0.25">
      <c r="A6369">
        <v>36</v>
      </c>
      <c r="B6369" t="str">
        <f>IF(A6369="","",VLOOKUP(A6369,LOVs!$A$3:$B$62,2))</f>
        <v>Surrey</v>
      </c>
      <c r="C6369" t="s">
        <v>9825</v>
      </c>
      <c r="D6369" t="s">
        <v>2051</v>
      </c>
      <c r="E6369">
        <v>1966</v>
      </c>
      <c r="F6369" t="s">
        <v>15</v>
      </c>
      <c r="H6369" s="23">
        <v>42635</v>
      </c>
      <c r="I6369" s="20">
        <v>1</v>
      </c>
      <c r="J6369" t="s">
        <v>73</v>
      </c>
      <c r="K6369" s="1" t="s">
        <v>2057</v>
      </c>
      <c r="L6369">
        <v>6.9699999999999996E-3</v>
      </c>
      <c r="M6369" s="20" t="s">
        <v>18</v>
      </c>
      <c r="P6369" s="1" t="s">
        <v>996</v>
      </c>
      <c r="Q6369" s="20" t="s">
        <v>997</v>
      </c>
    </row>
    <row r="6370" spans="1:17" ht="30" x14ac:dyDescent="0.25">
      <c r="A6370">
        <v>36</v>
      </c>
      <c r="B6370" t="str">
        <f>IF(A6370="","",VLOOKUP(A6370,LOVs!$A$3:$B$62,2))</f>
        <v>Surrey</v>
      </c>
      <c r="C6370" t="s">
        <v>9825</v>
      </c>
      <c r="D6370" t="s">
        <v>2051</v>
      </c>
      <c r="E6370">
        <v>1966</v>
      </c>
      <c r="F6370" t="s">
        <v>15</v>
      </c>
      <c r="H6370" s="23">
        <v>42635</v>
      </c>
      <c r="I6370" s="20">
        <v>1</v>
      </c>
      <c r="J6370" t="s">
        <v>73</v>
      </c>
      <c r="K6370" s="1" t="s">
        <v>2057</v>
      </c>
      <c r="L6370">
        <v>3.2000000000000003E-4</v>
      </c>
      <c r="M6370" s="20" t="s">
        <v>18</v>
      </c>
      <c r="P6370" s="1" t="s">
        <v>998</v>
      </c>
      <c r="Q6370" s="20" t="s">
        <v>997</v>
      </c>
    </row>
    <row r="6371" spans="1:17" ht="45" x14ac:dyDescent="0.25">
      <c r="A6371">
        <v>36</v>
      </c>
      <c r="B6371" t="str">
        <f>IF(A6371="","",VLOOKUP(A6371,LOVs!$A$3:$B$62,2))</f>
        <v>Surrey</v>
      </c>
      <c r="C6371" t="s">
        <v>9825</v>
      </c>
      <c r="D6371" t="s">
        <v>2051</v>
      </c>
      <c r="E6371">
        <v>1966</v>
      </c>
      <c r="F6371" t="s">
        <v>15</v>
      </c>
      <c r="H6371" s="23">
        <v>42635</v>
      </c>
      <c r="I6371" s="20">
        <v>1</v>
      </c>
      <c r="J6371" t="s">
        <v>57</v>
      </c>
      <c r="K6371" s="1" t="s">
        <v>2058</v>
      </c>
      <c r="L6371">
        <v>5.3E-3</v>
      </c>
      <c r="M6371" s="20" t="s">
        <v>18</v>
      </c>
      <c r="P6371" s="1" t="s">
        <v>996</v>
      </c>
      <c r="Q6371" s="20" t="s">
        <v>997</v>
      </c>
    </row>
    <row r="6372" spans="1:17" ht="45" x14ac:dyDescent="0.25">
      <c r="A6372">
        <v>36</v>
      </c>
      <c r="B6372" t="str">
        <f>IF(A6372="","",VLOOKUP(A6372,LOVs!$A$3:$B$62,2))</f>
        <v>Surrey</v>
      </c>
      <c r="C6372" t="s">
        <v>9825</v>
      </c>
      <c r="D6372" t="s">
        <v>2051</v>
      </c>
      <c r="E6372">
        <v>1966</v>
      </c>
      <c r="F6372" t="s">
        <v>15</v>
      </c>
      <c r="H6372" s="23">
        <v>42635</v>
      </c>
      <c r="I6372" s="20">
        <v>1</v>
      </c>
      <c r="J6372" t="s">
        <v>57</v>
      </c>
      <c r="K6372" s="1" t="s">
        <v>2058</v>
      </c>
      <c r="L6372">
        <v>2.2000000000000001E-4</v>
      </c>
      <c r="M6372" s="20" t="s">
        <v>18</v>
      </c>
      <c r="P6372" s="1" t="s">
        <v>998</v>
      </c>
      <c r="Q6372" s="20" t="s">
        <v>997</v>
      </c>
    </row>
    <row r="6373" spans="1:17" x14ac:dyDescent="0.25">
      <c r="A6373">
        <v>36</v>
      </c>
      <c r="B6373" t="str">
        <f>IF(A6373="","",VLOOKUP(A6373,LOVs!$A$3:$B$62,2))</f>
        <v>Surrey</v>
      </c>
      <c r="C6373" t="s">
        <v>9825</v>
      </c>
      <c r="D6373" t="s">
        <v>2051</v>
      </c>
      <c r="E6373">
        <v>1966</v>
      </c>
      <c r="F6373" t="s">
        <v>15</v>
      </c>
      <c r="H6373" s="23">
        <v>42635</v>
      </c>
      <c r="I6373" s="20">
        <v>1</v>
      </c>
      <c r="J6373" t="s">
        <v>2052</v>
      </c>
      <c r="K6373" s="1" t="s">
        <v>2059</v>
      </c>
      <c r="L6373">
        <v>4.9200000000000001E-2</v>
      </c>
      <c r="M6373" s="20" t="s">
        <v>15</v>
      </c>
      <c r="P6373" s="1" t="s">
        <v>996</v>
      </c>
      <c r="Q6373" s="20" t="s">
        <v>997</v>
      </c>
    </row>
    <row r="6374" spans="1:17" x14ac:dyDescent="0.25">
      <c r="A6374">
        <v>36</v>
      </c>
      <c r="B6374" t="str">
        <f>IF(A6374="","",VLOOKUP(A6374,LOVs!$A$3:$B$62,2))</f>
        <v>Surrey</v>
      </c>
      <c r="C6374" t="s">
        <v>9825</v>
      </c>
      <c r="D6374" t="s">
        <v>2051</v>
      </c>
      <c r="E6374">
        <v>1966</v>
      </c>
      <c r="F6374" t="s">
        <v>15</v>
      </c>
      <c r="H6374" s="23">
        <v>42635</v>
      </c>
      <c r="I6374" s="20">
        <v>1</v>
      </c>
      <c r="J6374" t="s">
        <v>2052</v>
      </c>
      <c r="K6374" s="1" t="s">
        <v>2059</v>
      </c>
      <c r="L6374">
        <v>1.4E-3</v>
      </c>
      <c r="M6374" s="20" t="s">
        <v>18</v>
      </c>
      <c r="P6374" s="1" t="s">
        <v>998</v>
      </c>
      <c r="Q6374" s="20" t="s">
        <v>997</v>
      </c>
    </row>
    <row r="6375" spans="1:17" ht="30" x14ac:dyDescent="0.25">
      <c r="A6375">
        <v>36</v>
      </c>
      <c r="B6375" t="str">
        <f>IF(A6375="","",VLOOKUP(A6375,LOVs!$A$3:$B$62,2))</f>
        <v>Surrey</v>
      </c>
      <c r="C6375" t="s">
        <v>9825</v>
      </c>
      <c r="D6375" t="s">
        <v>2051</v>
      </c>
      <c r="E6375">
        <v>1966</v>
      </c>
      <c r="F6375" t="s">
        <v>15</v>
      </c>
      <c r="H6375" s="23">
        <v>42635</v>
      </c>
      <c r="I6375" s="20">
        <v>1</v>
      </c>
      <c r="J6375" t="s">
        <v>2060</v>
      </c>
      <c r="K6375" s="1" t="s">
        <v>2061</v>
      </c>
      <c r="L6375">
        <v>7.1900000000000002E-3</v>
      </c>
      <c r="M6375" s="20" t="s">
        <v>18</v>
      </c>
      <c r="P6375" s="1" t="s">
        <v>996</v>
      </c>
      <c r="Q6375" s="20" t="s">
        <v>997</v>
      </c>
    </row>
    <row r="6376" spans="1:17" ht="30" x14ac:dyDescent="0.25">
      <c r="A6376">
        <v>36</v>
      </c>
      <c r="B6376" t="str">
        <f>IF(A6376="","",VLOOKUP(A6376,LOVs!$A$3:$B$62,2))</f>
        <v>Surrey</v>
      </c>
      <c r="C6376" t="s">
        <v>9825</v>
      </c>
      <c r="D6376" t="s">
        <v>2051</v>
      </c>
      <c r="E6376">
        <v>1966</v>
      </c>
      <c r="F6376" t="s">
        <v>15</v>
      </c>
      <c r="H6376" s="23">
        <v>42635</v>
      </c>
      <c r="I6376" s="20">
        <v>1</v>
      </c>
      <c r="J6376" t="s">
        <v>2060</v>
      </c>
      <c r="K6376" s="1" t="s">
        <v>2061</v>
      </c>
      <c r="L6376">
        <v>4.2999999999999999E-4</v>
      </c>
      <c r="M6376" s="20" t="s">
        <v>18</v>
      </c>
      <c r="P6376" s="1" t="s">
        <v>998</v>
      </c>
      <c r="Q6376" s="20" t="s">
        <v>997</v>
      </c>
    </row>
    <row r="6377" spans="1:17" ht="30" x14ac:dyDescent="0.25">
      <c r="A6377">
        <v>36</v>
      </c>
      <c r="B6377" t="str">
        <f>IF(A6377="","",VLOOKUP(A6377,LOVs!$A$3:$B$62,2))</f>
        <v>Surrey</v>
      </c>
      <c r="C6377" t="s">
        <v>9825</v>
      </c>
      <c r="D6377" t="s">
        <v>2051</v>
      </c>
      <c r="E6377">
        <v>1966</v>
      </c>
      <c r="F6377" t="s">
        <v>15</v>
      </c>
      <c r="H6377" s="23">
        <v>42635</v>
      </c>
      <c r="I6377" s="20">
        <v>1</v>
      </c>
      <c r="J6377" t="s">
        <v>2062</v>
      </c>
      <c r="K6377" s="1" t="s">
        <v>2061</v>
      </c>
      <c r="L6377">
        <v>1.0300000000000001E-3</v>
      </c>
      <c r="M6377" s="20" t="s">
        <v>18</v>
      </c>
      <c r="P6377" s="1" t="s">
        <v>996</v>
      </c>
      <c r="Q6377" s="20" t="s">
        <v>997</v>
      </c>
    </row>
    <row r="6378" spans="1:17" ht="30" x14ac:dyDescent="0.25">
      <c r="A6378">
        <v>36</v>
      </c>
      <c r="B6378" t="str">
        <f>IF(A6378="","",VLOOKUP(A6378,LOVs!$A$3:$B$62,2))</f>
        <v>Surrey</v>
      </c>
      <c r="C6378" t="s">
        <v>9825</v>
      </c>
      <c r="D6378" t="s">
        <v>2051</v>
      </c>
      <c r="E6378">
        <v>1966</v>
      </c>
      <c r="F6378" t="s">
        <v>15</v>
      </c>
      <c r="H6378" s="23">
        <v>42635</v>
      </c>
      <c r="I6378" s="20">
        <v>1</v>
      </c>
      <c r="J6378" t="s">
        <v>2062</v>
      </c>
      <c r="K6378" s="1" t="s">
        <v>2061</v>
      </c>
      <c r="L6378">
        <v>4.4000000000000002E-4</v>
      </c>
      <c r="M6378" s="20" t="s">
        <v>18</v>
      </c>
      <c r="P6378" s="1" t="s">
        <v>998</v>
      </c>
      <c r="Q6378" s="20" t="s">
        <v>997</v>
      </c>
    </row>
    <row r="6379" spans="1:17" ht="30" x14ac:dyDescent="0.25">
      <c r="A6379">
        <v>36</v>
      </c>
      <c r="B6379" t="str">
        <f>IF(A6379="","",VLOOKUP(A6379,LOVs!$A$3:$B$62,2))</f>
        <v>Surrey</v>
      </c>
      <c r="C6379" t="s">
        <v>9825</v>
      </c>
      <c r="D6379" t="s">
        <v>2051</v>
      </c>
      <c r="E6379">
        <v>1966</v>
      </c>
      <c r="F6379" t="s">
        <v>15</v>
      </c>
      <c r="H6379" s="23">
        <v>42635</v>
      </c>
      <c r="I6379" s="20">
        <v>1</v>
      </c>
      <c r="J6379" t="s">
        <v>2063</v>
      </c>
      <c r="K6379" s="1" t="s">
        <v>2061</v>
      </c>
      <c r="L6379">
        <v>5.3400000000000001E-3</v>
      </c>
      <c r="M6379" s="20" t="s">
        <v>18</v>
      </c>
      <c r="P6379" s="1" t="s">
        <v>996</v>
      </c>
      <c r="Q6379" s="20" t="s">
        <v>997</v>
      </c>
    </row>
    <row r="6380" spans="1:17" ht="30" x14ac:dyDescent="0.25">
      <c r="A6380">
        <v>36</v>
      </c>
      <c r="B6380" t="str">
        <f>IF(A6380="","",VLOOKUP(A6380,LOVs!$A$3:$B$62,2))</f>
        <v>Surrey</v>
      </c>
      <c r="C6380" t="s">
        <v>9825</v>
      </c>
      <c r="D6380" t="s">
        <v>2051</v>
      </c>
      <c r="E6380">
        <v>1966</v>
      </c>
      <c r="F6380" t="s">
        <v>15</v>
      </c>
      <c r="H6380" s="23">
        <v>42635</v>
      </c>
      <c r="I6380" s="20">
        <v>1</v>
      </c>
      <c r="J6380" t="s">
        <v>2063</v>
      </c>
      <c r="K6380" s="1" t="s">
        <v>2061</v>
      </c>
      <c r="L6380">
        <v>4.4000000000000002E-4</v>
      </c>
      <c r="M6380" s="20" t="s">
        <v>18</v>
      </c>
      <c r="P6380" s="1" t="s">
        <v>998</v>
      </c>
      <c r="Q6380" s="20" t="s">
        <v>997</v>
      </c>
    </row>
    <row r="6381" spans="1:17" ht="30" x14ac:dyDescent="0.25">
      <c r="A6381">
        <v>36</v>
      </c>
      <c r="B6381" t="str">
        <f>IF(A6381="","",VLOOKUP(A6381,LOVs!$A$3:$B$62,2))</f>
        <v>Surrey</v>
      </c>
      <c r="C6381" t="s">
        <v>9825</v>
      </c>
      <c r="D6381" t="s">
        <v>2051</v>
      </c>
      <c r="E6381">
        <v>1966</v>
      </c>
      <c r="F6381" t="s">
        <v>15</v>
      </c>
      <c r="H6381" s="23">
        <v>42635</v>
      </c>
      <c r="I6381" s="20">
        <v>1</v>
      </c>
      <c r="J6381" t="s">
        <v>2064</v>
      </c>
      <c r="K6381" s="1" t="s">
        <v>2061</v>
      </c>
      <c r="L6381">
        <v>6.5500000000000003E-3</v>
      </c>
      <c r="M6381" s="20" t="s">
        <v>18</v>
      </c>
      <c r="P6381" s="1" t="s">
        <v>996</v>
      </c>
      <c r="Q6381" s="20" t="s">
        <v>997</v>
      </c>
    </row>
    <row r="6382" spans="1:17" ht="30" x14ac:dyDescent="0.25">
      <c r="A6382">
        <v>36</v>
      </c>
      <c r="B6382" t="str">
        <f>IF(A6382="","",VLOOKUP(A6382,LOVs!$A$3:$B$62,2))</f>
        <v>Surrey</v>
      </c>
      <c r="C6382" t="s">
        <v>9825</v>
      </c>
      <c r="D6382" t="s">
        <v>2051</v>
      </c>
      <c r="E6382">
        <v>1966</v>
      </c>
      <c r="F6382" t="s">
        <v>15</v>
      </c>
      <c r="H6382" s="23">
        <v>42635</v>
      </c>
      <c r="I6382" s="20">
        <v>1</v>
      </c>
      <c r="J6382" t="s">
        <v>2064</v>
      </c>
      <c r="K6382" s="1" t="s">
        <v>2061</v>
      </c>
      <c r="L6382">
        <v>2.2000000000000001E-4</v>
      </c>
      <c r="M6382" s="20" t="s">
        <v>18</v>
      </c>
      <c r="P6382" s="1" t="s">
        <v>998</v>
      </c>
      <c r="Q6382" s="20" t="s">
        <v>997</v>
      </c>
    </row>
    <row r="6383" spans="1:17" ht="30" x14ac:dyDescent="0.25">
      <c r="A6383">
        <v>36</v>
      </c>
      <c r="B6383" t="str">
        <f>IF(A6383="","",VLOOKUP(A6383,LOVs!$A$3:$B$62,2))</f>
        <v>Surrey</v>
      </c>
      <c r="C6383" t="s">
        <v>9825</v>
      </c>
      <c r="D6383" t="s">
        <v>2051</v>
      </c>
      <c r="E6383">
        <v>1966</v>
      </c>
      <c r="F6383" t="s">
        <v>15</v>
      </c>
      <c r="H6383" s="23">
        <v>42635</v>
      </c>
      <c r="I6383" s="20">
        <v>1</v>
      </c>
      <c r="J6383" t="s">
        <v>2065</v>
      </c>
      <c r="K6383" s="1" t="s">
        <v>2061</v>
      </c>
      <c r="L6383">
        <v>5.6600000000000001E-3</v>
      </c>
      <c r="M6383" s="20" t="s">
        <v>18</v>
      </c>
      <c r="P6383" s="1" t="s">
        <v>996</v>
      </c>
      <c r="Q6383" s="20" t="s">
        <v>997</v>
      </c>
    </row>
    <row r="6384" spans="1:17" ht="30" x14ac:dyDescent="0.25">
      <c r="A6384">
        <v>36</v>
      </c>
      <c r="B6384" t="str">
        <f>IF(A6384="","",VLOOKUP(A6384,LOVs!$A$3:$B$62,2))</f>
        <v>Surrey</v>
      </c>
      <c r="C6384" t="s">
        <v>9825</v>
      </c>
      <c r="D6384" t="s">
        <v>2051</v>
      </c>
      <c r="E6384">
        <v>1966</v>
      </c>
      <c r="F6384" t="s">
        <v>15</v>
      </c>
      <c r="H6384" s="23">
        <v>42635</v>
      </c>
      <c r="I6384" s="20">
        <v>1</v>
      </c>
      <c r="J6384" t="s">
        <v>2065</v>
      </c>
      <c r="K6384" s="1" t="s">
        <v>2061</v>
      </c>
      <c r="L6384">
        <v>2.5999999999999998E-4</v>
      </c>
      <c r="M6384" s="20" t="s">
        <v>18</v>
      </c>
      <c r="P6384" s="1" t="s">
        <v>998</v>
      </c>
      <c r="Q6384" s="20" t="s">
        <v>997</v>
      </c>
    </row>
    <row r="6385" spans="1:17" ht="30" x14ac:dyDescent="0.25">
      <c r="A6385">
        <v>36</v>
      </c>
      <c r="B6385" t="str">
        <f>IF(A6385="","",VLOOKUP(A6385,LOVs!$A$3:$B$62,2))</f>
        <v>Surrey</v>
      </c>
      <c r="C6385" t="s">
        <v>9825</v>
      </c>
      <c r="D6385" t="s">
        <v>2051</v>
      </c>
      <c r="E6385">
        <v>1966</v>
      </c>
      <c r="F6385" t="s">
        <v>15</v>
      </c>
      <c r="H6385" s="23">
        <v>42635</v>
      </c>
      <c r="I6385" s="20">
        <v>1</v>
      </c>
      <c r="J6385" t="s">
        <v>2066</v>
      </c>
      <c r="K6385" s="1" t="s">
        <v>2061</v>
      </c>
      <c r="L6385">
        <v>1.46E-2</v>
      </c>
      <c r="M6385" s="20" t="s">
        <v>15</v>
      </c>
      <c r="P6385" s="1" t="s">
        <v>996</v>
      </c>
      <c r="Q6385" s="20" t="s">
        <v>997</v>
      </c>
    </row>
    <row r="6386" spans="1:17" ht="30" x14ac:dyDescent="0.25">
      <c r="A6386">
        <v>36</v>
      </c>
      <c r="B6386" t="str">
        <f>IF(A6386="","",VLOOKUP(A6386,LOVs!$A$3:$B$62,2))</f>
        <v>Surrey</v>
      </c>
      <c r="C6386" t="s">
        <v>9825</v>
      </c>
      <c r="D6386" t="s">
        <v>2051</v>
      </c>
      <c r="E6386">
        <v>1966</v>
      </c>
      <c r="F6386" t="s">
        <v>15</v>
      </c>
      <c r="H6386" s="23">
        <v>42635</v>
      </c>
      <c r="I6386" s="20">
        <v>1</v>
      </c>
      <c r="J6386" t="s">
        <v>2066</v>
      </c>
      <c r="K6386" s="1" t="s">
        <v>2061</v>
      </c>
      <c r="L6386">
        <v>8.3000000000000001E-4</v>
      </c>
      <c r="M6386" s="20" t="s">
        <v>18</v>
      </c>
      <c r="P6386" s="1" t="s">
        <v>998</v>
      </c>
      <c r="Q6386" s="20" t="s">
        <v>997</v>
      </c>
    </row>
    <row r="6387" spans="1:17" ht="30" x14ac:dyDescent="0.25">
      <c r="A6387">
        <v>36</v>
      </c>
      <c r="B6387" t="str">
        <f>IF(A6387="","",VLOOKUP(A6387,LOVs!$A$3:$B$62,2))</f>
        <v>Surrey</v>
      </c>
      <c r="C6387" t="s">
        <v>9825</v>
      </c>
      <c r="D6387" t="s">
        <v>2051</v>
      </c>
      <c r="E6387">
        <v>1966</v>
      </c>
      <c r="F6387" t="s">
        <v>15</v>
      </c>
      <c r="H6387" s="23">
        <v>42635</v>
      </c>
      <c r="I6387" s="20">
        <v>1</v>
      </c>
      <c r="J6387" t="s">
        <v>2067</v>
      </c>
      <c r="K6387" s="1" t="s">
        <v>2061</v>
      </c>
      <c r="L6387">
        <v>9.4999999999999998E-3</v>
      </c>
      <c r="M6387" s="20" t="s">
        <v>18</v>
      </c>
      <c r="P6387" s="1" t="s">
        <v>996</v>
      </c>
      <c r="Q6387" s="20" t="s">
        <v>997</v>
      </c>
    </row>
    <row r="6388" spans="1:17" ht="30" x14ac:dyDescent="0.25">
      <c r="A6388">
        <v>36</v>
      </c>
      <c r="B6388" t="str">
        <f>IF(A6388="","",VLOOKUP(A6388,LOVs!$A$3:$B$62,2))</f>
        <v>Surrey</v>
      </c>
      <c r="C6388" t="s">
        <v>9825</v>
      </c>
      <c r="D6388" t="s">
        <v>2051</v>
      </c>
      <c r="E6388">
        <v>1966</v>
      </c>
      <c r="F6388" t="s">
        <v>15</v>
      </c>
      <c r="H6388" s="23">
        <v>42635</v>
      </c>
      <c r="I6388" s="20">
        <v>1</v>
      </c>
      <c r="J6388" t="s">
        <v>2067</v>
      </c>
      <c r="K6388" s="1" t="s">
        <v>2061</v>
      </c>
      <c r="L6388">
        <v>3.1E-4</v>
      </c>
      <c r="M6388" s="20" t="s">
        <v>18</v>
      </c>
      <c r="P6388" s="1" t="s">
        <v>998</v>
      </c>
      <c r="Q6388" s="20" t="s">
        <v>997</v>
      </c>
    </row>
    <row r="6389" spans="1:17" ht="30" x14ac:dyDescent="0.25">
      <c r="A6389">
        <v>36</v>
      </c>
      <c r="B6389" t="str">
        <f>IF(A6389="","",VLOOKUP(A6389,LOVs!$A$3:$B$62,2))</f>
        <v>Surrey</v>
      </c>
      <c r="C6389" t="str">
        <f>Table1[[#This Row],[School Name]]</f>
        <v>M.B. Stanford #129</v>
      </c>
      <c r="D6389" t="s">
        <v>1325</v>
      </c>
      <c r="E6389">
        <v>1987</v>
      </c>
      <c r="F6389" t="s">
        <v>15</v>
      </c>
      <c r="H6389" s="23">
        <v>42651</v>
      </c>
      <c r="I6389" s="20">
        <v>1</v>
      </c>
      <c r="J6389" t="s">
        <v>73</v>
      </c>
      <c r="K6389" s="1" t="s">
        <v>3122</v>
      </c>
      <c r="L6389">
        <v>0.13</v>
      </c>
      <c r="M6389" s="20" t="s">
        <v>15</v>
      </c>
      <c r="P6389" s="1" t="s">
        <v>996</v>
      </c>
      <c r="Q6389" s="20" t="s">
        <v>997</v>
      </c>
    </row>
    <row r="6390" spans="1:17" ht="30" x14ac:dyDescent="0.25">
      <c r="A6390">
        <v>36</v>
      </c>
      <c r="B6390" t="str">
        <f>IF(A6390="","",VLOOKUP(A6390,LOVs!$A$3:$B$62,2))</f>
        <v>Surrey</v>
      </c>
      <c r="C6390" t="str">
        <f>Table1[[#This Row],[School Name]]</f>
        <v>M.B. Stanford #129</v>
      </c>
      <c r="D6390" t="s">
        <v>1325</v>
      </c>
      <c r="E6390">
        <v>1987</v>
      </c>
      <c r="F6390" t="s">
        <v>15</v>
      </c>
      <c r="H6390" s="23">
        <v>42651</v>
      </c>
      <c r="I6390" s="20">
        <v>1</v>
      </c>
      <c r="J6390" t="s">
        <v>73</v>
      </c>
      <c r="K6390" s="1" t="s">
        <v>3122</v>
      </c>
      <c r="L6390">
        <v>1.9699999999999999E-2</v>
      </c>
      <c r="M6390" s="20" t="s">
        <v>15</v>
      </c>
      <c r="P6390" s="1" t="s">
        <v>998</v>
      </c>
      <c r="Q6390" s="20" t="s">
        <v>997</v>
      </c>
    </row>
    <row r="6391" spans="1:17" ht="30" x14ac:dyDescent="0.25">
      <c r="A6391">
        <v>36</v>
      </c>
      <c r="B6391" t="str">
        <f>IF(A6391="","",VLOOKUP(A6391,LOVs!$A$3:$B$62,2))</f>
        <v>Surrey</v>
      </c>
      <c r="C6391" t="str">
        <f>Table1[[#This Row],[School Name]]</f>
        <v>M.B. Stanford #129</v>
      </c>
      <c r="D6391" t="s">
        <v>1325</v>
      </c>
      <c r="E6391">
        <v>1987</v>
      </c>
      <c r="F6391" t="s">
        <v>15</v>
      </c>
      <c r="H6391" s="23">
        <v>42651</v>
      </c>
      <c r="I6391" s="20">
        <v>1</v>
      </c>
      <c r="J6391" t="s">
        <v>73</v>
      </c>
      <c r="K6391" s="1" t="s">
        <v>3512</v>
      </c>
      <c r="L6391">
        <v>7.0099999999999997E-3</v>
      </c>
      <c r="M6391" s="20" t="s">
        <v>18</v>
      </c>
      <c r="P6391" s="1" t="s">
        <v>996</v>
      </c>
      <c r="Q6391" s="20" t="s">
        <v>997</v>
      </c>
    </row>
    <row r="6392" spans="1:17" ht="30" x14ac:dyDescent="0.25">
      <c r="A6392">
        <v>36</v>
      </c>
      <c r="B6392" t="str">
        <f>IF(A6392="","",VLOOKUP(A6392,LOVs!$A$3:$B$62,2))</f>
        <v>Surrey</v>
      </c>
      <c r="C6392" t="str">
        <f>Table1[[#This Row],[School Name]]</f>
        <v>M.B. Stanford #129</v>
      </c>
      <c r="D6392" t="s">
        <v>1325</v>
      </c>
      <c r="E6392">
        <v>1987</v>
      </c>
      <c r="F6392" t="s">
        <v>15</v>
      </c>
      <c r="H6392" s="23">
        <v>42651</v>
      </c>
      <c r="I6392" s="20">
        <v>1</v>
      </c>
      <c r="J6392" t="s">
        <v>73</v>
      </c>
      <c r="K6392" s="1" t="s">
        <v>3512</v>
      </c>
      <c r="L6392">
        <v>9.1299999999999992E-3</v>
      </c>
      <c r="M6392" s="20" t="s">
        <v>18</v>
      </c>
      <c r="P6392" s="1" t="s">
        <v>998</v>
      </c>
      <c r="Q6392" s="20" t="s">
        <v>997</v>
      </c>
    </row>
    <row r="6393" spans="1:17" ht="30" x14ac:dyDescent="0.25">
      <c r="A6393">
        <v>36</v>
      </c>
      <c r="B6393" t="str">
        <f>IF(A6393="","",VLOOKUP(A6393,LOVs!$A$3:$B$62,2))</f>
        <v>Surrey</v>
      </c>
      <c r="C6393" t="str">
        <f>Table1[[#This Row],[School Name]]</f>
        <v>M.B. Stanford #129</v>
      </c>
      <c r="D6393" t="s">
        <v>1325</v>
      </c>
      <c r="E6393">
        <v>1987</v>
      </c>
      <c r="F6393" t="s">
        <v>15</v>
      </c>
      <c r="H6393" s="23">
        <v>42651</v>
      </c>
      <c r="I6393" s="20">
        <v>1</v>
      </c>
      <c r="J6393" t="s">
        <v>73</v>
      </c>
      <c r="K6393" s="1" t="s">
        <v>3513</v>
      </c>
      <c r="L6393">
        <v>2.4099999999999998E-3</v>
      </c>
      <c r="M6393" s="20" t="s">
        <v>18</v>
      </c>
      <c r="P6393" s="1" t="s">
        <v>996</v>
      </c>
      <c r="Q6393" s="20" t="s">
        <v>997</v>
      </c>
    </row>
    <row r="6394" spans="1:17" ht="30" x14ac:dyDescent="0.25">
      <c r="A6394">
        <v>36</v>
      </c>
      <c r="B6394" t="str">
        <f>IF(A6394="","",VLOOKUP(A6394,LOVs!$A$3:$B$62,2))</f>
        <v>Surrey</v>
      </c>
      <c r="C6394" t="str">
        <f>Table1[[#This Row],[School Name]]</f>
        <v>M.B. Stanford #129</v>
      </c>
      <c r="D6394" t="s">
        <v>1325</v>
      </c>
      <c r="E6394">
        <v>1987</v>
      </c>
      <c r="F6394" t="s">
        <v>15</v>
      </c>
      <c r="H6394" s="23">
        <v>42651</v>
      </c>
      <c r="I6394" s="20">
        <v>1</v>
      </c>
      <c r="J6394" t="s">
        <v>73</v>
      </c>
      <c r="K6394" s="1" t="s">
        <v>3513</v>
      </c>
      <c r="L6394">
        <v>3.9199999999999999E-3</v>
      </c>
      <c r="M6394" s="20" t="s">
        <v>18</v>
      </c>
      <c r="P6394" s="1" t="s">
        <v>998</v>
      </c>
      <c r="Q6394" s="20" t="s">
        <v>997</v>
      </c>
    </row>
    <row r="6395" spans="1:17" ht="30" x14ac:dyDescent="0.25">
      <c r="A6395">
        <v>36</v>
      </c>
      <c r="B6395" t="str">
        <f>IF(A6395="","",VLOOKUP(A6395,LOVs!$A$3:$B$62,2))</f>
        <v>Surrey</v>
      </c>
      <c r="C6395" t="str">
        <f>Table1[[#This Row],[School Name]]</f>
        <v>M.B. Stanford #129</v>
      </c>
      <c r="D6395" t="s">
        <v>1325</v>
      </c>
      <c r="E6395">
        <v>1987</v>
      </c>
      <c r="F6395" t="s">
        <v>15</v>
      </c>
      <c r="H6395" s="23">
        <v>42651</v>
      </c>
      <c r="I6395" s="20">
        <v>1</v>
      </c>
      <c r="J6395" t="s">
        <v>73</v>
      </c>
      <c r="K6395" s="1" t="s">
        <v>3514</v>
      </c>
      <c r="L6395">
        <v>4.3900000000000002E-2</v>
      </c>
      <c r="M6395" s="20" t="s">
        <v>15</v>
      </c>
      <c r="P6395" s="1" t="s">
        <v>996</v>
      </c>
      <c r="Q6395" s="20" t="s">
        <v>997</v>
      </c>
    </row>
    <row r="6396" spans="1:17" ht="30" x14ac:dyDescent="0.25">
      <c r="A6396">
        <v>36</v>
      </c>
      <c r="B6396" t="str">
        <f>IF(A6396="","",VLOOKUP(A6396,LOVs!$A$3:$B$62,2))</f>
        <v>Surrey</v>
      </c>
      <c r="C6396" t="str">
        <f>Table1[[#This Row],[School Name]]</f>
        <v>M.B. Stanford #129</v>
      </c>
      <c r="D6396" t="s">
        <v>1325</v>
      </c>
      <c r="E6396">
        <v>1987</v>
      </c>
      <c r="F6396" t="s">
        <v>15</v>
      </c>
      <c r="H6396" s="23">
        <v>42651</v>
      </c>
      <c r="I6396" s="20">
        <v>1</v>
      </c>
      <c r="J6396" t="s">
        <v>73</v>
      </c>
      <c r="K6396" s="1" t="s">
        <v>3514</v>
      </c>
      <c r="L6396">
        <v>4.5500000000000002E-3</v>
      </c>
      <c r="M6396" s="20" t="s">
        <v>18</v>
      </c>
      <c r="P6396" s="1" t="s">
        <v>998</v>
      </c>
      <c r="Q6396" s="20" t="s">
        <v>997</v>
      </c>
    </row>
    <row r="6397" spans="1:17" ht="30" x14ac:dyDescent="0.25">
      <c r="A6397">
        <v>36</v>
      </c>
      <c r="B6397" t="str">
        <f>IF(A6397="","",VLOOKUP(A6397,LOVs!$A$3:$B$62,2))</f>
        <v>Surrey</v>
      </c>
      <c r="C6397" t="str">
        <f>Table1[[#This Row],[School Name]]</f>
        <v>M.B. Stanford #129</v>
      </c>
      <c r="D6397" t="s">
        <v>1325</v>
      </c>
      <c r="E6397">
        <v>1987</v>
      </c>
      <c r="F6397" t="s">
        <v>15</v>
      </c>
      <c r="H6397" s="23">
        <v>42651</v>
      </c>
      <c r="I6397" s="20">
        <v>1</v>
      </c>
      <c r="J6397" t="s">
        <v>73</v>
      </c>
      <c r="K6397" s="1" t="s">
        <v>3515</v>
      </c>
      <c r="L6397">
        <v>5.9499999999999997E-2</v>
      </c>
      <c r="M6397" s="20" t="s">
        <v>15</v>
      </c>
      <c r="P6397" s="1" t="s">
        <v>996</v>
      </c>
      <c r="Q6397" s="20" t="s">
        <v>997</v>
      </c>
    </row>
    <row r="6398" spans="1:17" ht="30" x14ac:dyDescent="0.25">
      <c r="A6398">
        <v>36</v>
      </c>
      <c r="B6398" t="str">
        <f>IF(A6398="","",VLOOKUP(A6398,LOVs!$A$3:$B$62,2))</f>
        <v>Surrey</v>
      </c>
      <c r="C6398" t="str">
        <f>Table1[[#This Row],[School Name]]</f>
        <v>M.B. Stanford #129</v>
      </c>
      <c r="D6398" t="s">
        <v>1325</v>
      </c>
      <c r="E6398">
        <v>1987</v>
      </c>
      <c r="F6398" t="s">
        <v>15</v>
      </c>
      <c r="H6398" s="23">
        <v>42651</v>
      </c>
      <c r="I6398" s="20">
        <v>1</v>
      </c>
      <c r="J6398" t="s">
        <v>73</v>
      </c>
      <c r="K6398" s="1" t="s">
        <v>3515</v>
      </c>
      <c r="L6398">
        <v>7.28E-3</v>
      </c>
      <c r="M6398" s="20" t="s">
        <v>18</v>
      </c>
      <c r="P6398" s="1" t="s">
        <v>998</v>
      </c>
      <c r="Q6398" s="20" t="s">
        <v>997</v>
      </c>
    </row>
    <row r="6399" spans="1:17" ht="30" x14ac:dyDescent="0.25">
      <c r="A6399">
        <v>36</v>
      </c>
      <c r="B6399" t="str">
        <f>IF(A6399="","",VLOOKUP(A6399,LOVs!$A$3:$B$62,2))</f>
        <v>Surrey</v>
      </c>
      <c r="C6399" t="str">
        <f>Table1[[#This Row],[School Name]]</f>
        <v>M.B. Stanford #129</v>
      </c>
      <c r="D6399" t="s">
        <v>1325</v>
      </c>
      <c r="E6399">
        <v>1987</v>
      </c>
      <c r="F6399" t="s">
        <v>15</v>
      </c>
      <c r="H6399" s="23">
        <v>42651</v>
      </c>
      <c r="I6399" s="20">
        <v>1</v>
      </c>
      <c r="J6399" t="s">
        <v>73</v>
      </c>
      <c r="K6399" s="1" t="s">
        <v>3516</v>
      </c>
      <c r="L6399">
        <v>0.999</v>
      </c>
      <c r="M6399" s="20" t="s">
        <v>15</v>
      </c>
      <c r="P6399" s="1" t="s">
        <v>3517</v>
      </c>
      <c r="Q6399" s="20" t="s">
        <v>997</v>
      </c>
    </row>
    <row r="6400" spans="1:17" ht="30" x14ac:dyDescent="0.25">
      <c r="A6400">
        <v>36</v>
      </c>
      <c r="B6400" t="str">
        <f>IF(A6400="","",VLOOKUP(A6400,LOVs!$A$3:$B$62,2))</f>
        <v>Surrey</v>
      </c>
      <c r="C6400" t="str">
        <f>Table1[[#This Row],[School Name]]</f>
        <v>M.B. Stanford #129</v>
      </c>
      <c r="D6400" t="s">
        <v>1325</v>
      </c>
      <c r="E6400">
        <v>1987</v>
      </c>
      <c r="F6400" t="s">
        <v>15</v>
      </c>
      <c r="H6400" s="23">
        <v>42651</v>
      </c>
      <c r="I6400" s="20">
        <v>1</v>
      </c>
      <c r="J6400" t="s">
        <v>73</v>
      </c>
      <c r="K6400" s="1" t="s">
        <v>3516</v>
      </c>
      <c r="L6400">
        <v>1.09E-2</v>
      </c>
      <c r="M6400" s="20" t="s">
        <v>15</v>
      </c>
      <c r="P6400" s="1" t="s">
        <v>3518</v>
      </c>
      <c r="Q6400" s="20" t="s">
        <v>997</v>
      </c>
    </row>
    <row r="6401" spans="1:17" x14ac:dyDescent="0.25">
      <c r="A6401">
        <v>36</v>
      </c>
      <c r="B6401" t="str">
        <f>IF(A6401="","",VLOOKUP(A6401,LOVs!$A$3:$B$62,2))</f>
        <v>Surrey</v>
      </c>
      <c r="C6401" t="str">
        <f>Table1[[#This Row],[School Name]]</f>
        <v>M.B. Stanford #129</v>
      </c>
      <c r="D6401" t="s">
        <v>1325</v>
      </c>
      <c r="E6401">
        <v>1987</v>
      </c>
      <c r="F6401" t="s">
        <v>15</v>
      </c>
      <c r="H6401" s="23">
        <v>42651</v>
      </c>
      <c r="I6401" s="20">
        <v>1</v>
      </c>
      <c r="J6401" t="s">
        <v>73</v>
      </c>
      <c r="K6401" s="1" t="s">
        <v>3519</v>
      </c>
      <c r="L6401">
        <v>0.152</v>
      </c>
      <c r="M6401" s="20" t="s">
        <v>15</v>
      </c>
      <c r="P6401" s="1" t="s">
        <v>996</v>
      </c>
      <c r="Q6401" s="20" t="s">
        <v>997</v>
      </c>
    </row>
    <row r="6402" spans="1:17" x14ac:dyDescent="0.25">
      <c r="A6402">
        <v>36</v>
      </c>
      <c r="B6402" t="str">
        <f>IF(A6402="","",VLOOKUP(A6402,LOVs!$A$3:$B$62,2))</f>
        <v>Surrey</v>
      </c>
      <c r="C6402" t="str">
        <f>Table1[[#This Row],[School Name]]</f>
        <v>M.B. Stanford #129</v>
      </c>
      <c r="D6402" t="s">
        <v>1325</v>
      </c>
      <c r="E6402">
        <v>1987</v>
      </c>
      <c r="F6402" t="s">
        <v>15</v>
      </c>
      <c r="H6402" s="23">
        <v>42651</v>
      </c>
      <c r="I6402" s="20">
        <v>1</v>
      </c>
      <c r="J6402" t="s">
        <v>73</v>
      </c>
      <c r="K6402" s="1" t="s">
        <v>3519</v>
      </c>
      <c r="L6402">
        <v>1.81E-3</v>
      </c>
      <c r="M6402" s="20" t="s">
        <v>18</v>
      </c>
      <c r="P6402" s="1" t="s">
        <v>998</v>
      </c>
      <c r="Q6402" s="20" t="s">
        <v>997</v>
      </c>
    </row>
    <row r="6403" spans="1:17" ht="30" x14ac:dyDescent="0.25">
      <c r="A6403">
        <v>36</v>
      </c>
      <c r="B6403" t="str">
        <f>IF(A6403="","",VLOOKUP(A6403,LOVs!$A$3:$B$62,2))</f>
        <v>Surrey</v>
      </c>
      <c r="C6403" t="str">
        <f>Table1[[#This Row],[School Name]]</f>
        <v>M.B. Stanford #129</v>
      </c>
      <c r="D6403" t="s">
        <v>1325</v>
      </c>
      <c r="E6403">
        <v>1987</v>
      </c>
      <c r="F6403" t="s">
        <v>15</v>
      </c>
      <c r="H6403" s="23">
        <v>42651</v>
      </c>
      <c r="I6403" s="20">
        <v>1</v>
      </c>
      <c r="J6403" t="s">
        <v>73</v>
      </c>
      <c r="K6403" s="1" t="s">
        <v>3520</v>
      </c>
      <c r="L6403">
        <v>3.8100000000000002E-2</v>
      </c>
      <c r="M6403" s="20" t="s">
        <v>15</v>
      </c>
      <c r="P6403" s="1" t="s">
        <v>996</v>
      </c>
      <c r="Q6403" s="20" t="s">
        <v>997</v>
      </c>
    </row>
    <row r="6404" spans="1:17" ht="30" x14ac:dyDescent="0.25">
      <c r="A6404">
        <v>36</v>
      </c>
      <c r="B6404" t="str">
        <f>IF(A6404="","",VLOOKUP(A6404,LOVs!$A$3:$B$62,2))</f>
        <v>Surrey</v>
      </c>
      <c r="C6404" t="str">
        <f>Table1[[#This Row],[School Name]]</f>
        <v>M.B. Stanford #129</v>
      </c>
      <c r="D6404" t="s">
        <v>1325</v>
      </c>
      <c r="E6404">
        <v>1987</v>
      </c>
      <c r="F6404" t="s">
        <v>15</v>
      </c>
      <c r="H6404" s="23">
        <v>42651</v>
      </c>
      <c r="I6404" s="20">
        <v>1</v>
      </c>
      <c r="J6404" t="s">
        <v>73</v>
      </c>
      <c r="K6404" s="1" t="s">
        <v>3520</v>
      </c>
      <c r="L6404">
        <v>1.0300000000000001E-3</v>
      </c>
      <c r="M6404" s="20" t="s">
        <v>18</v>
      </c>
      <c r="P6404" s="1" t="s">
        <v>998</v>
      </c>
      <c r="Q6404" s="20" t="s">
        <v>997</v>
      </c>
    </row>
    <row r="6405" spans="1:17" ht="30" x14ac:dyDescent="0.25">
      <c r="A6405">
        <v>36</v>
      </c>
      <c r="B6405" t="str">
        <f>IF(A6405="","",VLOOKUP(A6405,LOVs!$A$3:$B$62,2))</f>
        <v>Surrey</v>
      </c>
      <c r="C6405" t="str">
        <f>Table1[[#This Row],[School Name]]</f>
        <v>M.B. Stanford #129</v>
      </c>
      <c r="D6405" t="s">
        <v>1325</v>
      </c>
      <c r="E6405">
        <v>1987</v>
      </c>
      <c r="F6405" t="s">
        <v>15</v>
      </c>
      <c r="H6405" s="23">
        <v>42651</v>
      </c>
      <c r="I6405" s="20">
        <v>1</v>
      </c>
      <c r="J6405" t="s">
        <v>73</v>
      </c>
      <c r="K6405" s="1" t="s">
        <v>3521</v>
      </c>
      <c r="L6405">
        <v>5.9900000000000002E-2</v>
      </c>
      <c r="M6405" s="20" t="s">
        <v>15</v>
      </c>
      <c r="P6405" s="1" t="s">
        <v>996</v>
      </c>
      <c r="Q6405" s="20" t="s">
        <v>997</v>
      </c>
    </row>
    <row r="6406" spans="1:17" ht="30" x14ac:dyDescent="0.25">
      <c r="A6406">
        <v>36</v>
      </c>
      <c r="B6406" t="str">
        <f>IF(A6406="","",VLOOKUP(A6406,LOVs!$A$3:$B$62,2))</f>
        <v>Surrey</v>
      </c>
      <c r="C6406" t="str">
        <f>Table1[[#This Row],[School Name]]</f>
        <v>M.B. Stanford #129</v>
      </c>
      <c r="D6406" t="s">
        <v>1325</v>
      </c>
      <c r="E6406">
        <v>1987</v>
      </c>
      <c r="F6406" t="s">
        <v>15</v>
      </c>
      <c r="H6406" s="23">
        <v>42651</v>
      </c>
      <c r="I6406" s="20">
        <v>1</v>
      </c>
      <c r="J6406" t="s">
        <v>73</v>
      </c>
      <c r="K6406" s="1" t="s">
        <v>3521</v>
      </c>
      <c r="L6406">
        <v>1.25E-3</v>
      </c>
      <c r="M6406" s="20" t="s">
        <v>18</v>
      </c>
      <c r="P6406" s="1" t="s">
        <v>998</v>
      </c>
      <c r="Q6406" s="20" t="s">
        <v>997</v>
      </c>
    </row>
    <row r="6407" spans="1:17" ht="30" x14ac:dyDescent="0.25">
      <c r="A6407">
        <v>36</v>
      </c>
      <c r="B6407" t="str">
        <f>IF(A6407="","",VLOOKUP(A6407,LOVs!$A$3:$B$62,2))</f>
        <v>Surrey</v>
      </c>
      <c r="C6407" t="str">
        <f>Table1[[#This Row],[School Name]]</f>
        <v>M.B. Stanford #129</v>
      </c>
      <c r="D6407" t="s">
        <v>1325</v>
      </c>
      <c r="E6407">
        <v>1987</v>
      </c>
      <c r="F6407" t="s">
        <v>15</v>
      </c>
      <c r="H6407" s="23">
        <v>42651</v>
      </c>
      <c r="I6407" s="20">
        <v>1</v>
      </c>
      <c r="J6407" t="s">
        <v>73</v>
      </c>
      <c r="K6407" s="1" t="s">
        <v>3522</v>
      </c>
      <c r="L6407">
        <v>0.245</v>
      </c>
      <c r="M6407" s="20" t="s">
        <v>15</v>
      </c>
      <c r="P6407" s="1" t="s">
        <v>996</v>
      </c>
      <c r="Q6407" s="20" t="s">
        <v>997</v>
      </c>
    </row>
    <row r="6408" spans="1:17" ht="30" x14ac:dyDescent="0.25">
      <c r="A6408">
        <v>36</v>
      </c>
      <c r="B6408" t="str">
        <f>IF(A6408="","",VLOOKUP(A6408,LOVs!$A$3:$B$62,2))</f>
        <v>Surrey</v>
      </c>
      <c r="C6408" t="str">
        <f>Table1[[#This Row],[School Name]]</f>
        <v>M.B. Stanford #129</v>
      </c>
      <c r="D6408" t="s">
        <v>1325</v>
      </c>
      <c r="E6408">
        <v>1987</v>
      </c>
      <c r="F6408" t="s">
        <v>15</v>
      </c>
      <c r="H6408" s="23">
        <v>42651</v>
      </c>
      <c r="I6408" s="20">
        <v>1</v>
      </c>
      <c r="J6408" t="s">
        <v>73</v>
      </c>
      <c r="K6408" s="1" t="s">
        <v>3522</v>
      </c>
      <c r="L6408">
        <v>8.4999999999999995E-4</v>
      </c>
      <c r="M6408" s="20" t="s">
        <v>18</v>
      </c>
      <c r="P6408" s="1" t="s">
        <v>998</v>
      </c>
      <c r="Q6408" s="20" t="s">
        <v>997</v>
      </c>
    </row>
    <row r="6409" spans="1:17" x14ac:dyDescent="0.25">
      <c r="A6409">
        <v>36</v>
      </c>
      <c r="B6409" t="str">
        <f>IF(A6409="","",VLOOKUP(A6409,LOVs!$A$3:$B$62,2))</f>
        <v>Surrey</v>
      </c>
      <c r="C6409" t="str">
        <f>Table1[[#This Row],[School Name]]</f>
        <v>M.B. Stanford #129</v>
      </c>
      <c r="D6409" t="s">
        <v>1325</v>
      </c>
      <c r="E6409">
        <v>1987</v>
      </c>
      <c r="F6409" t="s">
        <v>15</v>
      </c>
      <c r="H6409" s="23">
        <v>42651</v>
      </c>
      <c r="I6409" s="20">
        <v>1</v>
      </c>
      <c r="J6409" t="s">
        <v>73</v>
      </c>
      <c r="K6409" s="1" t="s">
        <v>852</v>
      </c>
      <c r="L6409">
        <v>3.7599999999999999E-3</v>
      </c>
      <c r="M6409" s="20" t="s">
        <v>18</v>
      </c>
      <c r="P6409" s="1" t="s">
        <v>996</v>
      </c>
      <c r="Q6409" s="20" t="s">
        <v>997</v>
      </c>
    </row>
    <row r="6410" spans="1:17" x14ac:dyDescent="0.25">
      <c r="A6410">
        <v>36</v>
      </c>
      <c r="B6410" t="str">
        <f>IF(A6410="","",VLOOKUP(A6410,LOVs!$A$3:$B$62,2))</f>
        <v>Surrey</v>
      </c>
      <c r="C6410" t="str">
        <f>Table1[[#This Row],[School Name]]</f>
        <v>M.B. Stanford #129</v>
      </c>
      <c r="D6410" t="s">
        <v>1325</v>
      </c>
      <c r="E6410">
        <v>1987</v>
      </c>
      <c r="F6410" t="s">
        <v>15</v>
      </c>
      <c r="H6410" s="23">
        <v>42651</v>
      </c>
      <c r="I6410" s="20">
        <v>1</v>
      </c>
      <c r="J6410" t="s">
        <v>73</v>
      </c>
      <c r="K6410" s="1" t="s">
        <v>852</v>
      </c>
      <c r="L6410">
        <v>3.1E-4</v>
      </c>
      <c r="M6410" s="20" t="s">
        <v>18</v>
      </c>
      <c r="P6410" s="1" t="s">
        <v>998</v>
      </c>
      <c r="Q6410" s="20" t="s">
        <v>997</v>
      </c>
    </row>
    <row r="6411" spans="1:17" x14ac:dyDescent="0.25">
      <c r="A6411">
        <v>36</v>
      </c>
      <c r="B6411" t="str">
        <f>IF(A6411="","",VLOOKUP(A6411,LOVs!$A$3:$B$62,2))</f>
        <v>Surrey</v>
      </c>
      <c r="C6411" t="str">
        <f>Table1[[#This Row],[School Name]]</f>
        <v>M.B. Stanford #129</v>
      </c>
      <c r="D6411" t="s">
        <v>1325</v>
      </c>
      <c r="E6411">
        <v>1987</v>
      </c>
      <c r="F6411" t="s">
        <v>15</v>
      </c>
      <c r="H6411" s="23">
        <v>42651</v>
      </c>
      <c r="I6411" s="20">
        <v>1</v>
      </c>
      <c r="J6411" t="s">
        <v>73</v>
      </c>
      <c r="K6411" s="1" t="s">
        <v>459</v>
      </c>
      <c r="L6411">
        <v>2.4599999999999999E-3</v>
      </c>
      <c r="M6411" s="20" t="s">
        <v>18</v>
      </c>
      <c r="P6411" s="1" t="s">
        <v>996</v>
      </c>
      <c r="Q6411" s="20" t="s">
        <v>997</v>
      </c>
    </row>
    <row r="6412" spans="1:17" x14ac:dyDescent="0.25">
      <c r="A6412">
        <v>36</v>
      </c>
      <c r="B6412" t="str">
        <f>IF(A6412="","",VLOOKUP(A6412,LOVs!$A$3:$B$62,2))</f>
        <v>Surrey</v>
      </c>
      <c r="C6412" t="str">
        <f>Table1[[#This Row],[School Name]]</f>
        <v>M.B. Stanford #129</v>
      </c>
      <c r="D6412" t="s">
        <v>1325</v>
      </c>
      <c r="E6412">
        <v>1987</v>
      </c>
      <c r="F6412" t="s">
        <v>15</v>
      </c>
      <c r="H6412" s="23">
        <v>42651</v>
      </c>
      <c r="I6412" s="20">
        <v>1</v>
      </c>
      <c r="J6412" t="s">
        <v>73</v>
      </c>
      <c r="K6412" s="1" t="s">
        <v>459</v>
      </c>
      <c r="L6412">
        <v>3.6999999999999999E-4</v>
      </c>
      <c r="M6412" s="20" t="s">
        <v>18</v>
      </c>
      <c r="P6412" s="1" t="s">
        <v>998</v>
      </c>
      <c r="Q6412" s="20" t="s">
        <v>997</v>
      </c>
    </row>
    <row r="6413" spans="1:17" x14ac:dyDescent="0.25">
      <c r="A6413">
        <v>36</v>
      </c>
      <c r="B6413" t="str">
        <f>IF(A6413="","",VLOOKUP(A6413,LOVs!$A$3:$B$62,2))</f>
        <v>Surrey</v>
      </c>
      <c r="C6413" t="str">
        <f>Table1[[#This Row],[School Name]]</f>
        <v>M.B. Stanford #129</v>
      </c>
      <c r="D6413" t="s">
        <v>1325</v>
      </c>
      <c r="E6413">
        <v>1987</v>
      </c>
      <c r="F6413" t="s">
        <v>15</v>
      </c>
      <c r="H6413" s="23">
        <v>42651</v>
      </c>
      <c r="I6413" s="20">
        <v>1</v>
      </c>
      <c r="J6413" t="s">
        <v>73</v>
      </c>
      <c r="K6413" s="1" t="s">
        <v>1091</v>
      </c>
      <c r="L6413">
        <v>4.5199999999999997E-3</v>
      </c>
      <c r="M6413" s="20" t="s">
        <v>18</v>
      </c>
      <c r="P6413" s="1" t="s">
        <v>996</v>
      </c>
      <c r="Q6413" s="20" t="s">
        <v>997</v>
      </c>
    </row>
    <row r="6414" spans="1:17" x14ac:dyDescent="0.25">
      <c r="A6414">
        <v>36</v>
      </c>
      <c r="B6414" t="str">
        <f>IF(A6414="","",VLOOKUP(A6414,LOVs!$A$3:$B$62,2))</f>
        <v>Surrey</v>
      </c>
      <c r="C6414" t="str">
        <f>Table1[[#This Row],[School Name]]</f>
        <v>M.B. Stanford #129</v>
      </c>
      <c r="D6414" t="s">
        <v>1325</v>
      </c>
      <c r="E6414">
        <v>1987</v>
      </c>
      <c r="F6414" t="s">
        <v>15</v>
      </c>
      <c r="H6414" s="23">
        <v>42651</v>
      </c>
      <c r="I6414" s="20">
        <v>1</v>
      </c>
      <c r="J6414" t="s">
        <v>73</v>
      </c>
      <c r="K6414" s="1" t="s">
        <v>1091</v>
      </c>
      <c r="L6414">
        <v>3.6999999999999999E-4</v>
      </c>
      <c r="M6414" s="20" t="s">
        <v>18</v>
      </c>
      <c r="P6414" s="1" t="s">
        <v>998</v>
      </c>
      <c r="Q6414" s="20" t="s">
        <v>997</v>
      </c>
    </row>
    <row r="6415" spans="1:17" x14ac:dyDescent="0.25">
      <c r="A6415">
        <v>36</v>
      </c>
      <c r="B6415" t="str">
        <f>IF(A6415="","",VLOOKUP(A6415,LOVs!$A$3:$B$62,2))</f>
        <v>Surrey</v>
      </c>
      <c r="C6415" t="str">
        <f>Table1[[#This Row],[School Name]]</f>
        <v>M.B. Stanford #129</v>
      </c>
      <c r="D6415" t="s">
        <v>1325</v>
      </c>
      <c r="E6415">
        <v>1987</v>
      </c>
      <c r="F6415" t="s">
        <v>15</v>
      </c>
      <c r="H6415" s="23">
        <v>42651</v>
      </c>
      <c r="I6415" s="20">
        <v>1</v>
      </c>
      <c r="J6415" t="s">
        <v>73</v>
      </c>
      <c r="K6415" s="1" t="s">
        <v>2454</v>
      </c>
      <c r="L6415">
        <v>3.46E-3</v>
      </c>
      <c r="M6415" s="20" t="s">
        <v>18</v>
      </c>
      <c r="P6415" s="1" t="s">
        <v>996</v>
      </c>
      <c r="Q6415" s="20" t="s">
        <v>997</v>
      </c>
    </row>
    <row r="6416" spans="1:17" x14ac:dyDescent="0.25">
      <c r="A6416">
        <v>36</v>
      </c>
      <c r="B6416" t="str">
        <f>IF(A6416="","",VLOOKUP(A6416,LOVs!$A$3:$B$62,2))</f>
        <v>Surrey</v>
      </c>
      <c r="C6416" t="str">
        <f>Table1[[#This Row],[School Name]]</f>
        <v>M.B. Stanford #129</v>
      </c>
      <c r="D6416" t="s">
        <v>1325</v>
      </c>
      <c r="E6416">
        <v>1987</v>
      </c>
      <c r="F6416" t="s">
        <v>15</v>
      </c>
      <c r="H6416" s="23">
        <v>42651</v>
      </c>
      <c r="I6416" s="20">
        <v>1</v>
      </c>
      <c r="J6416" t="s">
        <v>73</v>
      </c>
      <c r="K6416" s="1" t="s">
        <v>2454</v>
      </c>
      <c r="L6416">
        <v>3.4000000000000002E-4</v>
      </c>
      <c r="M6416" s="20" t="s">
        <v>18</v>
      </c>
      <c r="P6416" s="1" t="s">
        <v>998</v>
      </c>
      <c r="Q6416" s="20" t="s">
        <v>997</v>
      </c>
    </row>
    <row r="6417" spans="1:17" x14ac:dyDescent="0.25">
      <c r="A6417">
        <v>36</v>
      </c>
      <c r="B6417" t="str">
        <f>IF(A6417="","",VLOOKUP(A6417,LOVs!$A$3:$B$62,2))</f>
        <v>Surrey</v>
      </c>
      <c r="C6417" t="str">
        <f>Table1[[#This Row],[School Name]]</f>
        <v>M.B. Stanford #129</v>
      </c>
      <c r="D6417" t="s">
        <v>1325</v>
      </c>
      <c r="E6417">
        <v>1987</v>
      </c>
      <c r="F6417" t="s">
        <v>15</v>
      </c>
      <c r="H6417" s="23">
        <v>42651</v>
      </c>
      <c r="I6417" s="20">
        <v>1</v>
      </c>
      <c r="J6417" t="s">
        <v>73</v>
      </c>
      <c r="K6417" s="1" t="s">
        <v>1288</v>
      </c>
      <c r="L6417">
        <v>2.4199999999999998E-3</v>
      </c>
      <c r="M6417" s="20" t="s">
        <v>18</v>
      </c>
      <c r="P6417" s="1" t="s">
        <v>996</v>
      </c>
      <c r="Q6417" s="20" t="s">
        <v>997</v>
      </c>
    </row>
    <row r="6418" spans="1:17" x14ac:dyDescent="0.25">
      <c r="A6418">
        <v>36</v>
      </c>
      <c r="B6418" t="str">
        <f>IF(A6418="","",VLOOKUP(A6418,LOVs!$A$3:$B$62,2))</f>
        <v>Surrey</v>
      </c>
      <c r="C6418" t="str">
        <f>Table1[[#This Row],[School Name]]</f>
        <v>M.B. Stanford #129</v>
      </c>
      <c r="D6418" t="s">
        <v>1325</v>
      </c>
      <c r="E6418">
        <v>1987</v>
      </c>
      <c r="F6418" t="s">
        <v>15</v>
      </c>
      <c r="H6418" s="23">
        <v>42651</v>
      </c>
      <c r="I6418" s="20">
        <v>1</v>
      </c>
      <c r="J6418" t="s">
        <v>73</v>
      </c>
      <c r="K6418" s="1" t="s">
        <v>1288</v>
      </c>
      <c r="L6418">
        <v>3.4000000000000002E-4</v>
      </c>
      <c r="M6418" s="20" t="s">
        <v>18</v>
      </c>
      <c r="P6418" s="1" t="s">
        <v>998</v>
      </c>
      <c r="Q6418" s="20" t="s">
        <v>997</v>
      </c>
    </row>
    <row r="6419" spans="1:17" x14ac:dyDescent="0.25">
      <c r="A6419">
        <v>36</v>
      </c>
      <c r="B6419" t="str">
        <f>IF(A6419="","",VLOOKUP(A6419,LOVs!$A$3:$B$62,2))</f>
        <v>Surrey</v>
      </c>
      <c r="C6419" t="str">
        <f>Table1[[#This Row],[School Name]]</f>
        <v>M.B. Stanford #129</v>
      </c>
      <c r="D6419" t="s">
        <v>1325</v>
      </c>
      <c r="E6419">
        <v>1987</v>
      </c>
      <c r="F6419" t="s">
        <v>15</v>
      </c>
      <c r="H6419" s="23">
        <v>42651</v>
      </c>
      <c r="I6419" s="20">
        <v>1</v>
      </c>
      <c r="J6419" t="s">
        <v>73</v>
      </c>
      <c r="K6419" s="1" t="s">
        <v>401</v>
      </c>
      <c r="L6419">
        <v>1.17E-2</v>
      </c>
      <c r="M6419" s="20" t="s">
        <v>15</v>
      </c>
      <c r="P6419" s="1" t="s">
        <v>996</v>
      </c>
      <c r="Q6419" s="20" t="s">
        <v>997</v>
      </c>
    </row>
    <row r="6420" spans="1:17" x14ac:dyDescent="0.25">
      <c r="A6420">
        <v>36</v>
      </c>
      <c r="B6420" t="str">
        <f>IF(A6420="","",VLOOKUP(A6420,LOVs!$A$3:$B$62,2))</f>
        <v>Surrey</v>
      </c>
      <c r="C6420" t="str">
        <f>Table1[[#This Row],[School Name]]</f>
        <v>M.B. Stanford #129</v>
      </c>
      <c r="D6420" t="s">
        <v>1325</v>
      </c>
      <c r="E6420">
        <v>1987</v>
      </c>
      <c r="F6420" t="s">
        <v>15</v>
      </c>
      <c r="H6420" s="23">
        <v>42651</v>
      </c>
      <c r="I6420" s="20">
        <v>1</v>
      </c>
      <c r="J6420" t="s">
        <v>73</v>
      </c>
      <c r="K6420" s="1" t="s">
        <v>401</v>
      </c>
      <c r="L6420">
        <v>4.4000000000000002E-4</v>
      </c>
      <c r="M6420" s="20" t="s">
        <v>18</v>
      </c>
      <c r="P6420" s="1" t="s">
        <v>998</v>
      </c>
      <c r="Q6420" s="20" t="s">
        <v>997</v>
      </c>
    </row>
    <row r="6421" spans="1:17" x14ac:dyDescent="0.25">
      <c r="A6421">
        <v>36</v>
      </c>
      <c r="B6421" t="str">
        <f>IF(A6421="","",VLOOKUP(A6421,LOVs!$A$3:$B$62,2))</f>
        <v>Surrey</v>
      </c>
      <c r="C6421" t="str">
        <f>Table1[[#This Row],[School Name]]</f>
        <v>M.B. Stanford #129</v>
      </c>
      <c r="D6421" t="s">
        <v>1325</v>
      </c>
      <c r="E6421">
        <v>1987</v>
      </c>
      <c r="F6421" t="s">
        <v>15</v>
      </c>
      <c r="H6421" s="23">
        <v>42651</v>
      </c>
      <c r="I6421" s="20">
        <v>1</v>
      </c>
      <c r="J6421" t="s">
        <v>73</v>
      </c>
      <c r="K6421" s="1" t="s">
        <v>3523</v>
      </c>
      <c r="L6421">
        <v>7.3899999999999999E-3</v>
      </c>
      <c r="M6421" s="20" t="s">
        <v>18</v>
      </c>
      <c r="P6421" s="1" t="s">
        <v>996</v>
      </c>
      <c r="Q6421" s="20" t="s">
        <v>997</v>
      </c>
    </row>
    <row r="6422" spans="1:17" x14ac:dyDescent="0.25">
      <c r="A6422">
        <v>36</v>
      </c>
      <c r="B6422" t="str">
        <f>IF(A6422="","",VLOOKUP(A6422,LOVs!$A$3:$B$62,2))</f>
        <v>Surrey</v>
      </c>
      <c r="C6422" t="str">
        <f>Table1[[#This Row],[School Name]]</f>
        <v>M.B. Stanford #129</v>
      </c>
      <c r="D6422" t="s">
        <v>1325</v>
      </c>
      <c r="E6422">
        <v>1987</v>
      </c>
      <c r="F6422" t="s">
        <v>15</v>
      </c>
      <c r="H6422" s="23">
        <v>42651</v>
      </c>
      <c r="I6422" s="20">
        <v>1</v>
      </c>
      <c r="J6422" t="s">
        <v>73</v>
      </c>
      <c r="K6422" s="1" t="s">
        <v>3523</v>
      </c>
      <c r="L6422">
        <v>1.1999999999999999E-3</v>
      </c>
      <c r="M6422" s="20" t="s">
        <v>18</v>
      </c>
      <c r="P6422" s="1" t="s">
        <v>998</v>
      </c>
      <c r="Q6422" s="20" t="s">
        <v>997</v>
      </c>
    </row>
    <row r="6423" spans="1:17" x14ac:dyDescent="0.25">
      <c r="A6423">
        <v>36</v>
      </c>
      <c r="B6423" t="str">
        <f>IF(A6423="","",VLOOKUP(A6423,LOVs!$A$3:$B$62,2))</f>
        <v>Surrey</v>
      </c>
      <c r="C6423" t="str">
        <f>Table1[[#This Row],[School Name]]</f>
        <v>M.B. Stanford #129</v>
      </c>
      <c r="D6423" t="s">
        <v>1325</v>
      </c>
      <c r="E6423">
        <v>1987</v>
      </c>
      <c r="F6423" t="s">
        <v>15</v>
      </c>
      <c r="H6423" s="23">
        <v>42651</v>
      </c>
      <c r="I6423" s="20">
        <v>1</v>
      </c>
      <c r="J6423" t="s">
        <v>73</v>
      </c>
      <c r="K6423" s="1" t="s">
        <v>3524</v>
      </c>
      <c r="L6423">
        <v>1.6799999999999999E-2</v>
      </c>
      <c r="M6423" s="20" t="s">
        <v>15</v>
      </c>
      <c r="P6423" s="1" t="s">
        <v>996</v>
      </c>
      <c r="Q6423" s="20" t="s">
        <v>997</v>
      </c>
    </row>
    <row r="6424" spans="1:17" x14ac:dyDescent="0.25">
      <c r="A6424">
        <v>36</v>
      </c>
      <c r="B6424" t="str">
        <f>IF(A6424="","",VLOOKUP(A6424,LOVs!$A$3:$B$62,2))</f>
        <v>Surrey</v>
      </c>
      <c r="C6424" t="str">
        <f>Table1[[#This Row],[School Name]]</f>
        <v>M.B. Stanford #129</v>
      </c>
      <c r="D6424" t="s">
        <v>1325</v>
      </c>
      <c r="E6424">
        <v>1987</v>
      </c>
      <c r="F6424" t="s">
        <v>15</v>
      </c>
      <c r="H6424" s="23">
        <v>42651</v>
      </c>
      <c r="I6424" s="20">
        <v>1</v>
      </c>
      <c r="J6424" t="s">
        <v>73</v>
      </c>
      <c r="K6424" s="1" t="s">
        <v>3524</v>
      </c>
      <c r="L6424">
        <v>2E-3</v>
      </c>
      <c r="M6424" s="20" t="s">
        <v>18</v>
      </c>
      <c r="P6424" s="1" t="s">
        <v>998</v>
      </c>
      <c r="Q6424" s="20" t="s">
        <v>997</v>
      </c>
    </row>
    <row r="6425" spans="1:17" x14ac:dyDescent="0.25">
      <c r="A6425">
        <v>36</v>
      </c>
      <c r="B6425" t="str">
        <f>IF(A6425="","",VLOOKUP(A6425,LOVs!$A$3:$B$62,2))</f>
        <v>Surrey</v>
      </c>
      <c r="C6425" t="str">
        <f>Table1[[#This Row],[School Name]]</f>
        <v>M.B. Stanford #129</v>
      </c>
      <c r="D6425" t="s">
        <v>1325</v>
      </c>
      <c r="E6425">
        <v>1987</v>
      </c>
      <c r="F6425" t="s">
        <v>15</v>
      </c>
      <c r="H6425" s="23">
        <v>42651</v>
      </c>
      <c r="I6425" s="20">
        <v>1</v>
      </c>
      <c r="J6425" t="s">
        <v>73</v>
      </c>
      <c r="K6425" s="1" t="s">
        <v>3525</v>
      </c>
      <c r="L6425">
        <v>0.11899999999999999</v>
      </c>
      <c r="M6425" s="20" t="s">
        <v>15</v>
      </c>
      <c r="P6425" s="1" t="s">
        <v>996</v>
      </c>
      <c r="Q6425" s="20" t="s">
        <v>997</v>
      </c>
    </row>
    <row r="6426" spans="1:17" x14ac:dyDescent="0.25">
      <c r="A6426">
        <v>36</v>
      </c>
      <c r="B6426" t="str">
        <f>IF(A6426="","",VLOOKUP(A6426,LOVs!$A$3:$B$62,2))</f>
        <v>Surrey</v>
      </c>
      <c r="C6426" t="str">
        <f>Table1[[#This Row],[School Name]]</f>
        <v>M.B. Stanford #129</v>
      </c>
      <c r="D6426" t="s">
        <v>1325</v>
      </c>
      <c r="E6426">
        <v>1987</v>
      </c>
      <c r="F6426" t="s">
        <v>15</v>
      </c>
      <c r="H6426" s="23">
        <v>42651</v>
      </c>
      <c r="I6426" s="20">
        <v>1</v>
      </c>
      <c r="J6426" t="s">
        <v>73</v>
      </c>
      <c r="K6426" s="1" t="s">
        <v>3525</v>
      </c>
      <c r="L6426">
        <v>3.7299999999999998E-3</v>
      </c>
      <c r="M6426" s="20" t="s">
        <v>18</v>
      </c>
      <c r="P6426" s="1" t="s">
        <v>998</v>
      </c>
      <c r="Q6426" s="20" t="s">
        <v>997</v>
      </c>
    </row>
    <row r="6427" spans="1:17" x14ac:dyDescent="0.25">
      <c r="A6427">
        <v>36</v>
      </c>
      <c r="B6427" t="str">
        <f>IF(A6427="","",VLOOKUP(A6427,LOVs!$A$3:$B$62,2))</f>
        <v>Surrey</v>
      </c>
      <c r="C6427" t="str">
        <f>Table1[[#This Row],[School Name]]</f>
        <v>M.B. Stanford #129</v>
      </c>
      <c r="D6427" t="s">
        <v>1325</v>
      </c>
      <c r="E6427">
        <v>1987</v>
      </c>
      <c r="F6427" t="s">
        <v>15</v>
      </c>
      <c r="H6427" s="23">
        <v>42651</v>
      </c>
      <c r="I6427" s="20">
        <v>1</v>
      </c>
      <c r="J6427" t="s">
        <v>73</v>
      </c>
      <c r="K6427" s="1" t="s">
        <v>392</v>
      </c>
      <c r="L6427">
        <v>2.1899999999999999E-2</v>
      </c>
      <c r="M6427" s="20" t="s">
        <v>15</v>
      </c>
      <c r="P6427" s="1" t="s">
        <v>996</v>
      </c>
      <c r="Q6427" s="20" t="s">
        <v>997</v>
      </c>
    </row>
    <row r="6428" spans="1:17" x14ac:dyDescent="0.25">
      <c r="A6428">
        <v>36</v>
      </c>
      <c r="B6428" t="str">
        <f>IF(A6428="","",VLOOKUP(A6428,LOVs!$A$3:$B$62,2))</f>
        <v>Surrey</v>
      </c>
      <c r="C6428" t="str">
        <f>Table1[[#This Row],[School Name]]</f>
        <v>M.B. Stanford #129</v>
      </c>
      <c r="D6428" t="s">
        <v>1325</v>
      </c>
      <c r="E6428">
        <v>1987</v>
      </c>
      <c r="F6428" t="s">
        <v>15</v>
      </c>
      <c r="H6428" s="23">
        <v>42651</v>
      </c>
      <c r="I6428" s="20">
        <v>1</v>
      </c>
      <c r="J6428" t="s">
        <v>73</v>
      </c>
      <c r="K6428" s="1" t="s">
        <v>392</v>
      </c>
      <c r="L6428">
        <v>1.49E-3</v>
      </c>
      <c r="M6428" s="20" t="s">
        <v>18</v>
      </c>
      <c r="P6428" s="1" t="s">
        <v>998</v>
      </c>
      <c r="Q6428" s="20" t="s">
        <v>997</v>
      </c>
    </row>
    <row r="6429" spans="1:17" x14ac:dyDescent="0.25">
      <c r="A6429">
        <v>36</v>
      </c>
      <c r="B6429" t="str">
        <f>IF(A6429="","",VLOOKUP(A6429,LOVs!$A$3:$B$62,2))</f>
        <v>Surrey</v>
      </c>
      <c r="C6429" t="str">
        <f>Table1[[#This Row],[School Name]]</f>
        <v>M.B. Stanford #129</v>
      </c>
      <c r="D6429" t="s">
        <v>1325</v>
      </c>
      <c r="E6429">
        <v>1987</v>
      </c>
      <c r="F6429" t="s">
        <v>15</v>
      </c>
      <c r="H6429" s="23">
        <v>42651</v>
      </c>
      <c r="I6429" s="20">
        <v>1</v>
      </c>
      <c r="J6429" t="s">
        <v>73</v>
      </c>
      <c r="K6429" s="1" t="s">
        <v>3526</v>
      </c>
      <c r="L6429">
        <v>6.4399999999999999E-2</v>
      </c>
      <c r="M6429" s="20" t="s">
        <v>15</v>
      </c>
      <c r="P6429" s="1" t="s">
        <v>996</v>
      </c>
      <c r="Q6429" s="20" t="s">
        <v>997</v>
      </c>
    </row>
    <row r="6430" spans="1:17" x14ac:dyDescent="0.25">
      <c r="A6430">
        <v>36</v>
      </c>
      <c r="B6430" t="str">
        <f>IF(A6430="","",VLOOKUP(A6430,LOVs!$A$3:$B$62,2))</f>
        <v>Surrey</v>
      </c>
      <c r="C6430" t="str">
        <f>Table1[[#This Row],[School Name]]</f>
        <v>M.B. Stanford #129</v>
      </c>
      <c r="D6430" t="s">
        <v>1325</v>
      </c>
      <c r="E6430">
        <v>1987</v>
      </c>
      <c r="F6430" t="s">
        <v>15</v>
      </c>
      <c r="H6430" s="23">
        <v>42651</v>
      </c>
      <c r="I6430" s="20">
        <v>1</v>
      </c>
      <c r="J6430" t="s">
        <v>73</v>
      </c>
      <c r="K6430" s="1" t="s">
        <v>3526</v>
      </c>
      <c r="L6430">
        <v>1.57E-3</v>
      </c>
      <c r="M6430" s="20" t="s">
        <v>18</v>
      </c>
      <c r="P6430" s="1" t="s">
        <v>998</v>
      </c>
      <c r="Q6430" s="20" t="s">
        <v>997</v>
      </c>
    </row>
    <row r="6431" spans="1:17" x14ac:dyDescent="0.25">
      <c r="A6431">
        <v>36</v>
      </c>
      <c r="B6431" t="str">
        <f>IF(A6431="","",VLOOKUP(A6431,LOVs!$A$3:$B$62,2))</f>
        <v>Surrey</v>
      </c>
      <c r="C6431" t="str">
        <f>Table1[[#This Row],[School Name]]</f>
        <v>M.B. Stanford #129</v>
      </c>
      <c r="D6431" t="s">
        <v>1325</v>
      </c>
      <c r="E6431">
        <v>1987</v>
      </c>
      <c r="F6431" t="s">
        <v>15</v>
      </c>
      <c r="H6431" s="23">
        <v>42651</v>
      </c>
      <c r="I6431" s="20">
        <v>1</v>
      </c>
      <c r="J6431" t="s">
        <v>73</v>
      </c>
      <c r="K6431" s="1" t="s">
        <v>2748</v>
      </c>
      <c r="L6431">
        <v>1.9400000000000001E-2</v>
      </c>
      <c r="M6431" s="20" t="s">
        <v>15</v>
      </c>
      <c r="P6431" s="1" t="s">
        <v>996</v>
      </c>
      <c r="Q6431" s="20" t="s">
        <v>997</v>
      </c>
    </row>
    <row r="6432" spans="1:17" x14ac:dyDescent="0.25">
      <c r="A6432">
        <v>36</v>
      </c>
      <c r="B6432" t="str">
        <f>IF(A6432="","",VLOOKUP(A6432,LOVs!$A$3:$B$62,2))</f>
        <v>Surrey</v>
      </c>
      <c r="C6432" t="str">
        <f>Table1[[#This Row],[School Name]]</f>
        <v>M.B. Stanford #129</v>
      </c>
      <c r="D6432" t="s">
        <v>1325</v>
      </c>
      <c r="E6432">
        <v>1987</v>
      </c>
      <c r="F6432" t="s">
        <v>15</v>
      </c>
      <c r="H6432" s="23">
        <v>42651</v>
      </c>
      <c r="I6432" s="20">
        <v>1</v>
      </c>
      <c r="J6432" t="s">
        <v>73</v>
      </c>
      <c r="K6432" s="1" t="s">
        <v>2748</v>
      </c>
      <c r="L6432">
        <v>8.8999999999999995E-4</v>
      </c>
      <c r="M6432" s="20" t="s">
        <v>18</v>
      </c>
      <c r="P6432" s="1" t="s">
        <v>998</v>
      </c>
      <c r="Q6432" s="20" t="s">
        <v>997</v>
      </c>
    </row>
    <row r="6433" spans="1:17" x14ac:dyDescent="0.25">
      <c r="A6433">
        <v>36</v>
      </c>
      <c r="B6433" t="str">
        <f>IF(A6433="","",VLOOKUP(A6433,LOVs!$A$3:$B$62,2))</f>
        <v>Surrey</v>
      </c>
      <c r="C6433" t="str">
        <f>Table1[[#This Row],[School Name]]</f>
        <v>M.B. Stanford #129</v>
      </c>
      <c r="D6433" t="s">
        <v>1325</v>
      </c>
      <c r="E6433">
        <v>1987</v>
      </c>
      <c r="F6433" t="s">
        <v>15</v>
      </c>
      <c r="H6433" s="23">
        <v>42651</v>
      </c>
      <c r="I6433" s="20">
        <v>1</v>
      </c>
      <c r="J6433" t="s">
        <v>73</v>
      </c>
      <c r="K6433" s="1" t="s">
        <v>2750</v>
      </c>
      <c r="L6433">
        <v>4.5199999999999997E-3</v>
      </c>
      <c r="M6433" s="20" t="s">
        <v>18</v>
      </c>
      <c r="P6433" s="1" t="s">
        <v>996</v>
      </c>
      <c r="Q6433" s="20" t="s">
        <v>997</v>
      </c>
    </row>
    <row r="6434" spans="1:17" x14ac:dyDescent="0.25">
      <c r="A6434">
        <v>36</v>
      </c>
      <c r="B6434" t="str">
        <f>IF(A6434="","",VLOOKUP(A6434,LOVs!$A$3:$B$62,2))</f>
        <v>Surrey</v>
      </c>
      <c r="C6434" t="str">
        <f>Table1[[#This Row],[School Name]]</f>
        <v>M.B. Stanford #129</v>
      </c>
      <c r="D6434" t="s">
        <v>1325</v>
      </c>
      <c r="E6434">
        <v>1987</v>
      </c>
      <c r="F6434" t="s">
        <v>15</v>
      </c>
      <c r="H6434" s="23">
        <v>42651</v>
      </c>
      <c r="I6434" s="20">
        <v>1</v>
      </c>
      <c r="J6434" t="s">
        <v>73</v>
      </c>
      <c r="K6434" s="1" t="s">
        <v>2750</v>
      </c>
      <c r="L6434">
        <v>4.0000000000000002E-4</v>
      </c>
      <c r="M6434" s="20" t="s">
        <v>18</v>
      </c>
      <c r="P6434" s="1" t="s">
        <v>998</v>
      </c>
      <c r="Q6434" s="20" t="s">
        <v>997</v>
      </c>
    </row>
    <row r="6435" spans="1:17" x14ac:dyDescent="0.25">
      <c r="A6435">
        <v>36</v>
      </c>
      <c r="B6435" t="str">
        <f>IF(A6435="","",VLOOKUP(A6435,LOVs!$A$3:$B$62,2))</f>
        <v>Surrey</v>
      </c>
      <c r="C6435" t="str">
        <f>Table1[[#This Row],[School Name]]</f>
        <v>M.B. Stanford #129</v>
      </c>
      <c r="D6435" t="s">
        <v>1325</v>
      </c>
      <c r="E6435">
        <v>1987</v>
      </c>
      <c r="F6435" t="s">
        <v>15</v>
      </c>
      <c r="H6435" s="23">
        <v>42651</v>
      </c>
      <c r="I6435" s="20">
        <v>1</v>
      </c>
      <c r="J6435" t="s">
        <v>73</v>
      </c>
      <c r="K6435" s="1" t="s">
        <v>2751</v>
      </c>
      <c r="L6435">
        <v>1.77E-2</v>
      </c>
      <c r="M6435" s="20" t="s">
        <v>15</v>
      </c>
      <c r="P6435" s="1" t="s">
        <v>996</v>
      </c>
      <c r="Q6435" s="20" t="s">
        <v>997</v>
      </c>
    </row>
    <row r="6436" spans="1:17" x14ac:dyDescent="0.25">
      <c r="A6436">
        <v>36</v>
      </c>
      <c r="B6436" t="str">
        <f>IF(A6436="","",VLOOKUP(A6436,LOVs!$A$3:$B$62,2))</f>
        <v>Surrey</v>
      </c>
      <c r="C6436" t="str">
        <f>Table1[[#This Row],[School Name]]</f>
        <v>M.B. Stanford #129</v>
      </c>
      <c r="D6436" t="s">
        <v>1325</v>
      </c>
      <c r="E6436">
        <v>1987</v>
      </c>
      <c r="F6436" t="s">
        <v>15</v>
      </c>
      <c r="H6436" s="23">
        <v>42651</v>
      </c>
      <c r="I6436" s="20">
        <v>1</v>
      </c>
      <c r="J6436" t="s">
        <v>73</v>
      </c>
      <c r="K6436" s="1" t="s">
        <v>2751</v>
      </c>
      <c r="L6436">
        <v>1.3699999999999999E-3</v>
      </c>
      <c r="M6436" s="20" t="s">
        <v>18</v>
      </c>
      <c r="P6436" s="1" t="s">
        <v>998</v>
      </c>
      <c r="Q6436" s="20" t="s">
        <v>997</v>
      </c>
    </row>
    <row r="6437" spans="1:17" x14ac:dyDescent="0.25">
      <c r="A6437">
        <v>36</v>
      </c>
      <c r="B6437" t="str">
        <f>IF(A6437="","",VLOOKUP(A6437,LOVs!$A$3:$B$62,2))</f>
        <v>Surrey</v>
      </c>
      <c r="C6437" t="str">
        <f>Table1[[#This Row],[School Name]]</f>
        <v>M.B. Stanford #129</v>
      </c>
      <c r="D6437" t="s">
        <v>1325</v>
      </c>
      <c r="E6437">
        <v>1987</v>
      </c>
      <c r="F6437" t="s">
        <v>15</v>
      </c>
      <c r="H6437" s="23">
        <v>42651</v>
      </c>
      <c r="I6437" s="20">
        <v>1</v>
      </c>
      <c r="J6437" t="s">
        <v>73</v>
      </c>
      <c r="K6437" s="1" t="s">
        <v>2752</v>
      </c>
      <c r="L6437">
        <v>4.0800000000000003E-2</v>
      </c>
      <c r="M6437" s="20" t="s">
        <v>15</v>
      </c>
      <c r="P6437" s="1" t="s">
        <v>996</v>
      </c>
      <c r="Q6437" s="20" t="s">
        <v>997</v>
      </c>
    </row>
    <row r="6438" spans="1:17" x14ac:dyDescent="0.25">
      <c r="A6438">
        <v>36</v>
      </c>
      <c r="B6438" t="str">
        <f>IF(A6438="","",VLOOKUP(A6438,LOVs!$A$3:$B$62,2))</f>
        <v>Surrey</v>
      </c>
      <c r="C6438" t="str">
        <f>Table1[[#This Row],[School Name]]</f>
        <v>M.B. Stanford #129</v>
      </c>
      <c r="D6438" t="s">
        <v>1325</v>
      </c>
      <c r="E6438">
        <v>1987</v>
      </c>
      <c r="F6438" t="s">
        <v>15</v>
      </c>
      <c r="H6438" s="23">
        <v>42651</v>
      </c>
      <c r="I6438" s="20">
        <v>1</v>
      </c>
      <c r="J6438" t="s">
        <v>73</v>
      </c>
      <c r="K6438" s="1" t="s">
        <v>2752</v>
      </c>
      <c r="L6438">
        <v>1.23E-3</v>
      </c>
      <c r="M6438" s="20" t="s">
        <v>18</v>
      </c>
      <c r="P6438" s="1" t="s">
        <v>998</v>
      </c>
      <c r="Q6438" s="20" t="s">
        <v>997</v>
      </c>
    </row>
    <row r="6439" spans="1:17" x14ac:dyDescent="0.25">
      <c r="A6439">
        <v>36</v>
      </c>
      <c r="B6439" t="str">
        <f>IF(A6439="","",VLOOKUP(A6439,LOVs!$A$3:$B$62,2))</f>
        <v>Surrey</v>
      </c>
      <c r="C6439" t="str">
        <f>Table1[[#This Row],[School Name]]</f>
        <v>M.B. Stanford #129</v>
      </c>
      <c r="D6439" t="s">
        <v>1325</v>
      </c>
      <c r="E6439">
        <v>1987</v>
      </c>
      <c r="F6439" t="s">
        <v>15</v>
      </c>
      <c r="H6439" s="23">
        <v>42651</v>
      </c>
      <c r="I6439" s="20">
        <v>1</v>
      </c>
      <c r="J6439" t="s">
        <v>73</v>
      </c>
      <c r="K6439" s="1" t="s">
        <v>3527</v>
      </c>
      <c r="L6439">
        <v>2.1899999999999999E-2</v>
      </c>
      <c r="M6439" s="20" t="s">
        <v>15</v>
      </c>
      <c r="P6439" s="1" t="s">
        <v>996</v>
      </c>
      <c r="Q6439" s="20" t="s">
        <v>997</v>
      </c>
    </row>
    <row r="6440" spans="1:17" x14ac:dyDescent="0.25">
      <c r="A6440">
        <v>36</v>
      </c>
      <c r="B6440" t="str">
        <f>IF(A6440="","",VLOOKUP(A6440,LOVs!$A$3:$B$62,2))</f>
        <v>Surrey</v>
      </c>
      <c r="C6440" t="str">
        <f>Table1[[#This Row],[School Name]]</f>
        <v>M.B. Stanford #129</v>
      </c>
      <c r="D6440" t="s">
        <v>1325</v>
      </c>
      <c r="E6440">
        <v>1987</v>
      </c>
      <c r="F6440" t="s">
        <v>15</v>
      </c>
      <c r="H6440" s="23">
        <v>42651</v>
      </c>
      <c r="I6440" s="20">
        <v>1</v>
      </c>
      <c r="J6440" t="s">
        <v>73</v>
      </c>
      <c r="K6440" s="1" t="s">
        <v>3527</v>
      </c>
      <c r="L6440">
        <v>2.3900000000000002E-3</v>
      </c>
      <c r="M6440" s="20" t="s">
        <v>18</v>
      </c>
      <c r="P6440" s="1" t="s">
        <v>998</v>
      </c>
      <c r="Q6440" s="20" t="s">
        <v>997</v>
      </c>
    </row>
    <row r="6441" spans="1:17" x14ac:dyDescent="0.25">
      <c r="A6441">
        <v>36</v>
      </c>
      <c r="B6441" t="str">
        <f>IF(A6441="","",VLOOKUP(A6441,LOVs!$A$3:$B$62,2))</f>
        <v>Surrey</v>
      </c>
      <c r="C6441" t="str">
        <f>Table1[[#This Row],[School Name]]</f>
        <v>M.B. Stanford #129</v>
      </c>
      <c r="D6441" t="s">
        <v>1325</v>
      </c>
      <c r="E6441">
        <v>1987</v>
      </c>
      <c r="F6441" t="s">
        <v>15</v>
      </c>
      <c r="H6441" s="23">
        <v>42651</v>
      </c>
      <c r="I6441" s="20">
        <v>1</v>
      </c>
      <c r="J6441" t="s">
        <v>73</v>
      </c>
      <c r="K6441" s="1" t="s">
        <v>3528</v>
      </c>
      <c r="L6441">
        <v>1.23E-3</v>
      </c>
      <c r="M6441" s="20" t="s">
        <v>18</v>
      </c>
      <c r="P6441" s="1" t="s">
        <v>996</v>
      </c>
      <c r="Q6441" s="20" t="s">
        <v>997</v>
      </c>
    </row>
    <row r="6442" spans="1:17" x14ac:dyDescent="0.25">
      <c r="A6442">
        <v>36</v>
      </c>
      <c r="B6442" t="str">
        <f>IF(A6442="","",VLOOKUP(A6442,LOVs!$A$3:$B$62,2))</f>
        <v>Surrey</v>
      </c>
      <c r="C6442" t="str">
        <f>Table1[[#This Row],[School Name]]</f>
        <v>M.B. Stanford #129</v>
      </c>
      <c r="D6442" t="s">
        <v>1325</v>
      </c>
      <c r="E6442">
        <v>1987</v>
      </c>
      <c r="F6442" t="s">
        <v>15</v>
      </c>
      <c r="H6442" s="23">
        <v>42651</v>
      </c>
      <c r="I6442" s="20">
        <v>1</v>
      </c>
      <c r="J6442" t="s">
        <v>73</v>
      </c>
      <c r="K6442" s="1" t="s">
        <v>3528</v>
      </c>
      <c r="L6442">
        <v>2.5000000000000001E-4</v>
      </c>
      <c r="M6442" s="20" t="s">
        <v>18</v>
      </c>
      <c r="P6442" s="1" t="s">
        <v>998</v>
      </c>
      <c r="Q6442" s="20" t="s">
        <v>997</v>
      </c>
    </row>
    <row r="6443" spans="1:17" x14ac:dyDescent="0.25">
      <c r="A6443">
        <v>36</v>
      </c>
      <c r="B6443" t="str">
        <f>IF(A6443="","",VLOOKUP(A6443,LOVs!$A$3:$B$62,2))</f>
        <v>Surrey</v>
      </c>
      <c r="C6443" t="str">
        <f>Table1[[#This Row],[School Name]]</f>
        <v>M.B. Stanford #129</v>
      </c>
      <c r="D6443" t="s">
        <v>1325</v>
      </c>
      <c r="E6443">
        <v>1987</v>
      </c>
      <c r="F6443" t="s">
        <v>15</v>
      </c>
      <c r="H6443" s="23">
        <v>42651</v>
      </c>
      <c r="I6443" s="20">
        <v>1</v>
      </c>
      <c r="J6443" t="s">
        <v>73</v>
      </c>
      <c r="K6443" s="1" t="s">
        <v>2753</v>
      </c>
      <c r="L6443">
        <v>8.4000000000000003E-4</v>
      </c>
      <c r="M6443" s="20" t="s">
        <v>18</v>
      </c>
      <c r="P6443" s="1" t="s">
        <v>996</v>
      </c>
      <c r="Q6443" s="20" t="s">
        <v>997</v>
      </c>
    </row>
    <row r="6444" spans="1:17" x14ac:dyDescent="0.25">
      <c r="A6444">
        <v>36</v>
      </c>
      <c r="B6444" t="str">
        <f>IF(A6444="","",VLOOKUP(A6444,LOVs!$A$3:$B$62,2))</f>
        <v>Surrey</v>
      </c>
      <c r="C6444" t="str">
        <f>Table1[[#This Row],[School Name]]</f>
        <v>M.B. Stanford #129</v>
      </c>
      <c r="D6444" t="s">
        <v>1325</v>
      </c>
      <c r="E6444">
        <v>1987</v>
      </c>
      <c r="F6444" t="s">
        <v>15</v>
      </c>
      <c r="H6444" s="23">
        <v>42651</v>
      </c>
      <c r="I6444" s="20">
        <v>1</v>
      </c>
      <c r="J6444" t="s">
        <v>73</v>
      </c>
      <c r="K6444" s="1" t="s">
        <v>2753</v>
      </c>
      <c r="L6444">
        <v>5.1000000000000004E-4</v>
      </c>
      <c r="M6444" s="20" t="s">
        <v>18</v>
      </c>
      <c r="P6444" s="1" t="s">
        <v>998</v>
      </c>
      <c r="Q6444" s="20" t="s">
        <v>997</v>
      </c>
    </row>
    <row r="6445" spans="1:17" x14ac:dyDescent="0.25">
      <c r="A6445">
        <v>36</v>
      </c>
      <c r="B6445" t="str">
        <f>IF(A6445="","",VLOOKUP(A6445,LOVs!$A$3:$B$62,2))</f>
        <v>Surrey</v>
      </c>
      <c r="C6445" t="str">
        <f>Table1[[#This Row],[School Name]]</f>
        <v>M.B. Stanford #129</v>
      </c>
      <c r="D6445" t="s">
        <v>1325</v>
      </c>
      <c r="E6445">
        <v>1987</v>
      </c>
      <c r="F6445" t="s">
        <v>15</v>
      </c>
      <c r="H6445" s="23">
        <v>42651</v>
      </c>
      <c r="I6445" s="20">
        <v>1</v>
      </c>
      <c r="J6445" t="s">
        <v>73</v>
      </c>
      <c r="K6445" s="1" t="s">
        <v>3529</v>
      </c>
      <c r="L6445">
        <v>3.4000000000000002E-4</v>
      </c>
      <c r="M6445" s="20" t="s">
        <v>18</v>
      </c>
      <c r="P6445" s="1" t="s">
        <v>996</v>
      </c>
      <c r="Q6445" s="20" t="s">
        <v>997</v>
      </c>
    </row>
    <row r="6446" spans="1:17" x14ac:dyDescent="0.25">
      <c r="A6446">
        <v>36</v>
      </c>
      <c r="B6446" t="str">
        <f>IF(A6446="","",VLOOKUP(A6446,LOVs!$A$3:$B$62,2))</f>
        <v>Surrey</v>
      </c>
      <c r="C6446" t="str">
        <f>Table1[[#This Row],[School Name]]</f>
        <v>M.B. Stanford #129</v>
      </c>
      <c r="D6446" t="s">
        <v>1325</v>
      </c>
      <c r="E6446">
        <v>1987</v>
      </c>
      <c r="F6446" t="s">
        <v>15</v>
      </c>
      <c r="H6446" s="23">
        <v>42651</v>
      </c>
      <c r="I6446" s="20">
        <v>1</v>
      </c>
      <c r="J6446" t="s">
        <v>73</v>
      </c>
      <c r="K6446" s="1" t="s">
        <v>3529</v>
      </c>
      <c r="L6446">
        <v>1.2E-4</v>
      </c>
      <c r="M6446" s="20" t="s">
        <v>18</v>
      </c>
      <c r="P6446" s="1" t="s">
        <v>998</v>
      </c>
      <c r="Q6446" s="20" t="s">
        <v>997</v>
      </c>
    </row>
    <row r="6447" spans="1:17" x14ac:dyDescent="0.25">
      <c r="A6447">
        <v>36</v>
      </c>
      <c r="B6447" t="str">
        <f>IF(A6447="","",VLOOKUP(A6447,LOVs!$A$3:$B$62,2))</f>
        <v>Surrey</v>
      </c>
      <c r="C6447" t="str">
        <f>Table1[[#This Row],[School Name]]</f>
        <v>M.B. Stanford #129</v>
      </c>
      <c r="D6447" t="s">
        <v>1325</v>
      </c>
      <c r="E6447">
        <v>1987</v>
      </c>
      <c r="F6447" t="s">
        <v>15</v>
      </c>
      <c r="H6447" s="23">
        <v>42651</v>
      </c>
      <c r="I6447" s="20">
        <v>1</v>
      </c>
      <c r="J6447" t="s">
        <v>73</v>
      </c>
      <c r="K6447" s="1" t="s">
        <v>2754</v>
      </c>
      <c r="L6447">
        <v>6.6E-3</v>
      </c>
      <c r="M6447" s="20" t="s">
        <v>18</v>
      </c>
      <c r="P6447" s="1" t="s">
        <v>996</v>
      </c>
      <c r="Q6447" s="20" t="s">
        <v>997</v>
      </c>
    </row>
    <row r="6448" spans="1:17" x14ac:dyDescent="0.25">
      <c r="A6448">
        <v>36</v>
      </c>
      <c r="B6448" t="str">
        <f>IF(A6448="","",VLOOKUP(A6448,LOVs!$A$3:$B$62,2))</f>
        <v>Surrey</v>
      </c>
      <c r="C6448" t="str">
        <f>Table1[[#This Row],[School Name]]</f>
        <v>M.B. Stanford #129</v>
      </c>
      <c r="D6448" t="s">
        <v>1325</v>
      </c>
      <c r="E6448">
        <v>1987</v>
      </c>
      <c r="F6448" t="s">
        <v>15</v>
      </c>
      <c r="H6448" s="23">
        <v>42651</v>
      </c>
      <c r="I6448" s="20">
        <v>1</v>
      </c>
      <c r="J6448" t="s">
        <v>73</v>
      </c>
      <c r="K6448" s="1" t="s">
        <v>2754</v>
      </c>
      <c r="L6448">
        <v>4.4000000000000002E-4</v>
      </c>
      <c r="M6448" s="20" t="s">
        <v>18</v>
      </c>
      <c r="P6448" s="1" t="s">
        <v>998</v>
      </c>
      <c r="Q6448" s="20" t="s">
        <v>997</v>
      </c>
    </row>
    <row r="6449" spans="1:17" x14ac:dyDescent="0.25">
      <c r="A6449">
        <v>36</v>
      </c>
      <c r="B6449" t="str">
        <f>IF(A6449="","",VLOOKUP(A6449,LOVs!$A$3:$B$62,2))</f>
        <v>Surrey</v>
      </c>
      <c r="C6449" t="str">
        <f>Table1[[#This Row],[School Name]]</f>
        <v>M.B. Stanford #129</v>
      </c>
      <c r="D6449" t="s">
        <v>1325</v>
      </c>
      <c r="E6449">
        <v>1987</v>
      </c>
      <c r="F6449" t="s">
        <v>15</v>
      </c>
      <c r="H6449" s="23">
        <v>42651</v>
      </c>
      <c r="I6449" s="20">
        <v>1</v>
      </c>
      <c r="J6449" t="s">
        <v>73</v>
      </c>
      <c r="K6449" s="1" t="s">
        <v>2756</v>
      </c>
      <c r="L6449">
        <v>2E-3</v>
      </c>
      <c r="M6449" s="20" t="s">
        <v>18</v>
      </c>
      <c r="P6449" s="1" t="s">
        <v>996</v>
      </c>
      <c r="Q6449" s="20" t="s">
        <v>997</v>
      </c>
    </row>
    <row r="6450" spans="1:17" x14ac:dyDescent="0.25">
      <c r="A6450">
        <v>36</v>
      </c>
      <c r="B6450" t="str">
        <f>IF(A6450="","",VLOOKUP(A6450,LOVs!$A$3:$B$62,2))</f>
        <v>Surrey</v>
      </c>
      <c r="C6450" t="str">
        <f>Table1[[#This Row],[School Name]]</f>
        <v>M.B. Stanford #129</v>
      </c>
      <c r="D6450" t="s">
        <v>1325</v>
      </c>
      <c r="E6450">
        <v>1987</v>
      </c>
      <c r="F6450" t="s">
        <v>15</v>
      </c>
      <c r="H6450" s="23">
        <v>42651</v>
      </c>
      <c r="I6450" s="20">
        <v>1</v>
      </c>
      <c r="J6450" t="s">
        <v>73</v>
      </c>
      <c r="K6450" s="1" t="s">
        <v>2756</v>
      </c>
      <c r="L6450">
        <v>1.64E-3</v>
      </c>
      <c r="M6450" s="20" t="s">
        <v>18</v>
      </c>
      <c r="P6450" s="1" t="s">
        <v>998</v>
      </c>
      <c r="Q6450" s="20" t="s">
        <v>997</v>
      </c>
    </row>
    <row r="6451" spans="1:17" x14ac:dyDescent="0.25">
      <c r="A6451">
        <v>36</v>
      </c>
      <c r="B6451" t="str">
        <f>IF(A6451="","",VLOOKUP(A6451,LOVs!$A$3:$B$62,2))</f>
        <v>Surrey</v>
      </c>
      <c r="C6451" t="str">
        <f>Table1[[#This Row],[School Name]]</f>
        <v>M.B. Stanford #129</v>
      </c>
      <c r="D6451" t="s">
        <v>1325</v>
      </c>
      <c r="E6451">
        <v>1987</v>
      </c>
      <c r="F6451" t="s">
        <v>15</v>
      </c>
      <c r="H6451" s="23">
        <v>42651</v>
      </c>
      <c r="I6451" s="20">
        <v>1</v>
      </c>
      <c r="J6451" t="s">
        <v>73</v>
      </c>
      <c r="K6451" s="1" t="s">
        <v>2759</v>
      </c>
      <c r="L6451">
        <v>2.4599999999999999E-3</v>
      </c>
      <c r="M6451" s="20" t="s">
        <v>18</v>
      </c>
      <c r="P6451" s="1" t="s">
        <v>996</v>
      </c>
      <c r="Q6451" s="20" t="s">
        <v>997</v>
      </c>
    </row>
    <row r="6452" spans="1:17" x14ac:dyDescent="0.25">
      <c r="A6452">
        <v>36</v>
      </c>
      <c r="B6452" t="str">
        <f>IF(A6452="","",VLOOKUP(A6452,LOVs!$A$3:$B$62,2))</f>
        <v>Surrey</v>
      </c>
      <c r="C6452" t="str">
        <f>Table1[[#This Row],[School Name]]</f>
        <v>M.B. Stanford #129</v>
      </c>
      <c r="D6452" t="s">
        <v>1325</v>
      </c>
      <c r="E6452">
        <v>1987</v>
      </c>
      <c r="F6452" t="s">
        <v>15</v>
      </c>
      <c r="H6452" s="23">
        <v>42651</v>
      </c>
      <c r="I6452" s="20">
        <v>1</v>
      </c>
      <c r="J6452" t="s">
        <v>73</v>
      </c>
      <c r="K6452" s="1" t="s">
        <v>2759</v>
      </c>
      <c r="L6452">
        <v>2.1000000000000001E-4</v>
      </c>
      <c r="M6452" s="20" t="s">
        <v>18</v>
      </c>
      <c r="P6452" s="1" t="s">
        <v>998</v>
      </c>
      <c r="Q6452" s="20" t="s">
        <v>997</v>
      </c>
    </row>
    <row r="6453" spans="1:17" x14ac:dyDescent="0.25">
      <c r="A6453">
        <v>36</v>
      </c>
      <c r="B6453" t="str">
        <f>IF(A6453="","",VLOOKUP(A6453,LOVs!$A$3:$B$62,2))</f>
        <v>Surrey</v>
      </c>
      <c r="C6453" t="str">
        <f>Table1[[#This Row],[School Name]]</f>
        <v>M.B. Stanford #129</v>
      </c>
      <c r="D6453" t="s">
        <v>1325</v>
      </c>
      <c r="E6453">
        <v>1987</v>
      </c>
      <c r="F6453" t="s">
        <v>15</v>
      </c>
      <c r="H6453" s="23">
        <v>42651</v>
      </c>
      <c r="I6453" s="20">
        <v>1</v>
      </c>
      <c r="J6453" t="s">
        <v>73</v>
      </c>
      <c r="K6453" s="1" t="s">
        <v>2760</v>
      </c>
      <c r="L6453">
        <v>2.0799999999999999E-2</v>
      </c>
      <c r="M6453" s="20" t="s">
        <v>15</v>
      </c>
      <c r="P6453" s="1" t="s">
        <v>996</v>
      </c>
      <c r="Q6453" s="20" t="s">
        <v>997</v>
      </c>
    </row>
    <row r="6454" spans="1:17" x14ac:dyDescent="0.25">
      <c r="A6454">
        <v>36</v>
      </c>
      <c r="B6454" t="str">
        <f>IF(A6454="","",VLOOKUP(A6454,LOVs!$A$3:$B$62,2))</f>
        <v>Surrey</v>
      </c>
      <c r="C6454" t="str">
        <f>Table1[[#This Row],[School Name]]</f>
        <v>M.B. Stanford #129</v>
      </c>
      <c r="D6454" t="s">
        <v>1325</v>
      </c>
      <c r="E6454">
        <v>1987</v>
      </c>
      <c r="F6454" t="s">
        <v>15</v>
      </c>
      <c r="H6454" s="23">
        <v>42651</v>
      </c>
      <c r="I6454" s="20">
        <v>1</v>
      </c>
      <c r="J6454" t="s">
        <v>73</v>
      </c>
      <c r="K6454" s="1" t="s">
        <v>2760</v>
      </c>
      <c r="L6454">
        <v>1.1900000000000001E-3</v>
      </c>
      <c r="M6454" s="20" t="s">
        <v>18</v>
      </c>
      <c r="P6454" s="1" t="s">
        <v>998</v>
      </c>
      <c r="Q6454" s="20" t="s">
        <v>997</v>
      </c>
    </row>
    <row r="6455" spans="1:17" x14ac:dyDescent="0.25">
      <c r="A6455">
        <v>36</v>
      </c>
      <c r="B6455" t="str">
        <f>IF(A6455="","",VLOOKUP(A6455,LOVs!$A$3:$B$62,2))</f>
        <v>Surrey</v>
      </c>
      <c r="C6455" t="str">
        <f>Table1[[#This Row],[School Name]]</f>
        <v>M.B. Stanford #129</v>
      </c>
      <c r="D6455" t="s">
        <v>1325</v>
      </c>
      <c r="E6455">
        <v>1987</v>
      </c>
      <c r="F6455" t="s">
        <v>15</v>
      </c>
      <c r="H6455" s="23">
        <v>42651</v>
      </c>
      <c r="I6455" s="20">
        <v>1</v>
      </c>
      <c r="J6455" t="s">
        <v>73</v>
      </c>
      <c r="K6455" s="1" t="s">
        <v>2761</v>
      </c>
      <c r="L6455">
        <v>1.0699999999999999E-2</v>
      </c>
      <c r="M6455" s="20" t="s">
        <v>15</v>
      </c>
      <c r="P6455" s="1" t="s">
        <v>996</v>
      </c>
      <c r="Q6455" s="20" t="s">
        <v>997</v>
      </c>
    </row>
    <row r="6456" spans="1:17" x14ac:dyDescent="0.25">
      <c r="A6456">
        <v>36</v>
      </c>
      <c r="B6456" t="str">
        <f>IF(A6456="","",VLOOKUP(A6456,LOVs!$A$3:$B$62,2))</f>
        <v>Surrey</v>
      </c>
      <c r="C6456" t="str">
        <f>Table1[[#This Row],[School Name]]</f>
        <v>M.B. Stanford #129</v>
      </c>
      <c r="D6456" t="s">
        <v>1325</v>
      </c>
      <c r="E6456">
        <v>1987</v>
      </c>
      <c r="F6456" t="s">
        <v>15</v>
      </c>
      <c r="H6456" s="23">
        <v>42651</v>
      </c>
      <c r="I6456" s="20">
        <v>1</v>
      </c>
      <c r="J6456" t="s">
        <v>73</v>
      </c>
      <c r="K6456" s="1" t="s">
        <v>2761</v>
      </c>
      <c r="L6456">
        <v>5.1000000000000004E-4</v>
      </c>
      <c r="M6456" s="20" t="s">
        <v>18</v>
      </c>
      <c r="P6456" s="1" t="s">
        <v>998</v>
      </c>
      <c r="Q6456" s="20" t="s">
        <v>997</v>
      </c>
    </row>
    <row r="6457" spans="1:17" x14ac:dyDescent="0.25">
      <c r="A6457">
        <v>36</v>
      </c>
      <c r="B6457" t="str">
        <f>IF(A6457="","",VLOOKUP(A6457,LOVs!$A$3:$B$62,2))</f>
        <v>Surrey</v>
      </c>
      <c r="C6457" t="str">
        <f>Table1[[#This Row],[School Name]]</f>
        <v>M.B. Stanford #129</v>
      </c>
      <c r="D6457" t="s">
        <v>1325</v>
      </c>
      <c r="E6457">
        <v>1987</v>
      </c>
      <c r="F6457" t="s">
        <v>15</v>
      </c>
      <c r="H6457" s="23">
        <v>42651</v>
      </c>
      <c r="I6457" s="20">
        <v>1</v>
      </c>
      <c r="J6457" t="s">
        <v>73</v>
      </c>
      <c r="K6457" s="1" t="s">
        <v>2762</v>
      </c>
      <c r="L6457">
        <v>4.7999999999999996E-3</v>
      </c>
      <c r="M6457" s="20" t="s">
        <v>18</v>
      </c>
      <c r="P6457" s="1" t="s">
        <v>996</v>
      </c>
      <c r="Q6457" s="20" t="s">
        <v>997</v>
      </c>
    </row>
    <row r="6458" spans="1:17" x14ac:dyDescent="0.25">
      <c r="A6458">
        <v>36</v>
      </c>
      <c r="B6458" t="str">
        <f>IF(A6458="","",VLOOKUP(A6458,LOVs!$A$3:$B$62,2))</f>
        <v>Surrey</v>
      </c>
      <c r="C6458" t="str">
        <f>Table1[[#This Row],[School Name]]</f>
        <v>M.B. Stanford #129</v>
      </c>
      <c r="D6458" t="s">
        <v>1325</v>
      </c>
      <c r="E6458">
        <v>1987</v>
      </c>
      <c r="F6458" t="s">
        <v>15</v>
      </c>
      <c r="H6458" s="23">
        <v>42651</v>
      </c>
      <c r="I6458" s="20">
        <v>1</v>
      </c>
      <c r="J6458" t="s">
        <v>73</v>
      </c>
      <c r="K6458" s="1" t="s">
        <v>2762</v>
      </c>
      <c r="L6458">
        <v>8.4000000000000003E-4</v>
      </c>
      <c r="M6458" s="20" t="s">
        <v>18</v>
      </c>
      <c r="P6458" s="1" t="s">
        <v>998</v>
      </c>
      <c r="Q6458" s="20" t="s">
        <v>997</v>
      </c>
    </row>
    <row r="6459" spans="1:17" x14ac:dyDescent="0.25">
      <c r="A6459">
        <v>36</v>
      </c>
      <c r="B6459" t="str">
        <f>IF(A6459="","",VLOOKUP(A6459,LOVs!$A$3:$B$62,2))</f>
        <v>Surrey</v>
      </c>
      <c r="C6459" t="str">
        <f>Table1[[#This Row],[School Name]]</f>
        <v>M.B. Stanford #129</v>
      </c>
      <c r="D6459" t="s">
        <v>1325</v>
      </c>
      <c r="E6459">
        <v>1987</v>
      </c>
      <c r="F6459" t="s">
        <v>15</v>
      </c>
      <c r="H6459" s="23">
        <v>42651</v>
      </c>
      <c r="I6459" s="20">
        <v>1</v>
      </c>
      <c r="J6459" t="s">
        <v>73</v>
      </c>
      <c r="K6459" s="1" t="s">
        <v>2763</v>
      </c>
      <c r="L6459">
        <v>4.1999999999999997E-3</v>
      </c>
      <c r="M6459" s="20" t="s">
        <v>18</v>
      </c>
      <c r="P6459" s="1" t="s">
        <v>996</v>
      </c>
      <c r="Q6459" s="20" t="s">
        <v>997</v>
      </c>
    </row>
    <row r="6460" spans="1:17" x14ac:dyDescent="0.25">
      <c r="A6460">
        <v>36</v>
      </c>
      <c r="B6460" t="str">
        <f>IF(A6460="","",VLOOKUP(A6460,LOVs!$A$3:$B$62,2))</f>
        <v>Surrey</v>
      </c>
      <c r="C6460" t="str">
        <f>Table1[[#This Row],[School Name]]</f>
        <v>M.B. Stanford #129</v>
      </c>
      <c r="D6460" t="s">
        <v>1325</v>
      </c>
      <c r="E6460">
        <v>1987</v>
      </c>
      <c r="F6460" t="s">
        <v>15</v>
      </c>
      <c r="H6460" s="23">
        <v>42651</v>
      </c>
      <c r="I6460" s="20">
        <v>1</v>
      </c>
      <c r="J6460" t="s">
        <v>73</v>
      </c>
      <c r="K6460" s="1" t="s">
        <v>2763</v>
      </c>
      <c r="L6460">
        <v>3.8000000000000002E-4</v>
      </c>
      <c r="M6460" s="20" t="s">
        <v>18</v>
      </c>
      <c r="P6460" s="1" t="s">
        <v>998</v>
      </c>
      <c r="Q6460" s="20" t="s">
        <v>997</v>
      </c>
    </row>
    <row r="6461" spans="1:17" x14ac:dyDescent="0.25">
      <c r="A6461">
        <v>36</v>
      </c>
      <c r="B6461" t="str">
        <f>IF(A6461="","",VLOOKUP(A6461,LOVs!$A$3:$B$62,2))</f>
        <v>Surrey</v>
      </c>
      <c r="C6461" t="str">
        <f>Table1[[#This Row],[School Name]]</f>
        <v>M.B. Stanford #129</v>
      </c>
      <c r="D6461" t="s">
        <v>1325</v>
      </c>
      <c r="E6461">
        <v>1987</v>
      </c>
      <c r="F6461" t="s">
        <v>15</v>
      </c>
      <c r="H6461" s="23">
        <v>42651</v>
      </c>
      <c r="I6461" s="20">
        <v>1</v>
      </c>
      <c r="J6461" t="s">
        <v>73</v>
      </c>
      <c r="K6461" s="1" t="s">
        <v>3530</v>
      </c>
      <c r="L6461">
        <v>3.8E-3</v>
      </c>
      <c r="M6461" s="20" t="s">
        <v>18</v>
      </c>
      <c r="P6461" s="1" t="s">
        <v>996</v>
      </c>
      <c r="Q6461" s="20" t="s">
        <v>997</v>
      </c>
    </row>
    <row r="6462" spans="1:17" x14ac:dyDescent="0.25">
      <c r="A6462">
        <v>36</v>
      </c>
      <c r="B6462" t="str">
        <f>IF(A6462="","",VLOOKUP(A6462,LOVs!$A$3:$B$62,2))</f>
        <v>Surrey</v>
      </c>
      <c r="C6462" t="str">
        <f>Table1[[#This Row],[School Name]]</f>
        <v>M.B. Stanford #129</v>
      </c>
      <c r="D6462" t="s">
        <v>1325</v>
      </c>
      <c r="E6462">
        <v>1987</v>
      </c>
      <c r="F6462" t="s">
        <v>15</v>
      </c>
      <c r="H6462" s="23">
        <v>42651</v>
      </c>
      <c r="I6462" s="20">
        <v>1</v>
      </c>
      <c r="J6462" t="s">
        <v>73</v>
      </c>
      <c r="K6462" s="1" t="s">
        <v>3530</v>
      </c>
      <c r="L6462">
        <v>3.8000000000000002E-4</v>
      </c>
      <c r="M6462" s="20" t="s">
        <v>18</v>
      </c>
      <c r="P6462" s="1" t="s">
        <v>998</v>
      </c>
      <c r="Q6462" s="20" t="s">
        <v>997</v>
      </c>
    </row>
    <row r="6463" spans="1:17" x14ac:dyDescent="0.25">
      <c r="A6463">
        <v>36</v>
      </c>
      <c r="B6463" t="str">
        <f>IF(A6463="","",VLOOKUP(A6463,LOVs!$A$3:$B$62,2))</f>
        <v>Surrey</v>
      </c>
      <c r="C6463" t="str">
        <f>Table1[[#This Row],[School Name]]</f>
        <v>M.B. Stanford #129</v>
      </c>
      <c r="D6463" t="s">
        <v>1325</v>
      </c>
      <c r="E6463">
        <v>1987</v>
      </c>
      <c r="F6463" t="s">
        <v>15</v>
      </c>
      <c r="H6463" s="23">
        <v>42651</v>
      </c>
      <c r="I6463" s="20">
        <v>1</v>
      </c>
      <c r="J6463" t="s">
        <v>73</v>
      </c>
      <c r="K6463" s="1" t="s">
        <v>2764</v>
      </c>
      <c r="L6463">
        <v>6.9499999999999996E-3</v>
      </c>
      <c r="M6463" s="20" t="s">
        <v>18</v>
      </c>
      <c r="P6463" s="1" t="s">
        <v>996</v>
      </c>
      <c r="Q6463" s="20" t="s">
        <v>997</v>
      </c>
    </row>
    <row r="6464" spans="1:17" x14ac:dyDescent="0.25">
      <c r="A6464">
        <v>36</v>
      </c>
      <c r="B6464" t="str">
        <f>IF(A6464="","",VLOOKUP(A6464,LOVs!$A$3:$B$62,2))</f>
        <v>Surrey</v>
      </c>
      <c r="C6464" t="str">
        <f>Table1[[#This Row],[School Name]]</f>
        <v>M.B. Stanford #129</v>
      </c>
      <c r="D6464" t="s">
        <v>1325</v>
      </c>
      <c r="E6464">
        <v>1987</v>
      </c>
      <c r="F6464" t="s">
        <v>15</v>
      </c>
      <c r="H6464" s="23">
        <v>42651</v>
      </c>
      <c r="I6464" s="20">
        <v>1</v>
      </c>
      <c r="J6464" t="s">
        <v>73</v>
      </c>
      <c r="K6464" s="1" t="s">
        <v>2764</v>
      </c>
      <c r="L6464">
        <v>2.2000000000000001E-4</v>
      </c>
      <c r="M6464" s="20" t="s">
        <v>18</v>
      </c>
      <c r="P6464" s="1" t="s">
        <v>998</v>
      </c>
      <c r="Q6464" s="20" t="s">
        <v>997</v>
      </c>
    </row>
    <row r="6465" spans="1:17" ht="45" x14ac:dyDescent="0.25">
      <c r="A6465">
        <v>36</v>
      </c>
      <c r="B6465" t="str">
        <f>IF(A6465="","",VLOOKUP(A6465,LOVs!$A$3:$B$62,2))</f>
        <v>Surrey</v>
      </c>
      <c r="C6465" t="str">
        <f>Table1[[#This Row],[School Name]]</f>
        <v>M.B. Stanford #129</v>
      </c>
      <c r="D6465" t="s">
        <v>1325</v>
      </c>
      <c r="E6465">
        <v>1987</v>
      </c>
      <c r="F6465" t="s">
        <v>15</v>
      </c>
      <c r="H6465" s="23">
        <v>42651</v>
      </c>
      <c r="I6465" s="20">
        <v>1</v>
      </c>
      <c r="J6465" t="s">
        <v>73</v>
      </c>
      <c r="K6465" s="1" t="s">
        <v>3531</v>
      </c>
      <c r="L6465">
        <v>0.123</v>
      </c>
      <c r="M6465" s="20" t="s">
        <v>15</v>
      </c>
      <c r="P6465" s="1" t="s">
        <v>3517</v>
      </c>
      <c r="Q6465" s="20" t="s">
        <v>997</v>
      </c>
    </row>
    <row r="6466" spans="1:17" ht="45" x14ac:dyDescent="0.25">
      <c r="A6466">
        <v>36</v>
      </c>
      <c r="B6466" t="str">
        <f>IF(A6466="","",VLOOKUP(A6466,LOVs!$A$3:$B$62,2))</f>
        <v>Surrey</v>
      </c>
      <c r="C6466" t="str">
        <f>Table1[[#This Row],[School Name]]</f>
        <v>M.B. Stanford #129</v>
      </c>
      <c r="D6466" t="s">
        <v>1325</v>
      </c>
      <c r="E6466">
        <v>1987</v>
      </c>
      <c r="F6466" t="s">
        <v>15</v>
      </c>
      <c r="H6466" s="23">
        <v>42651</v>
      </c>
      <c r="I6466" s="20">
        <v>1</v>
      </c>
      <c r="J6466" t="s">
        <v>73</v>
      </c>
      <c r="K6466" s="1" t="s">
        <v>3531</v>
      </c>
      <c r="L6466">
        <v>8.3899999999999999E-3</v>
      </c>
      <c r="M6466" s="20" t="s">
        <v>18</v>
      </c>
      <c r="P6466" s="1" t="s">
        <v>3518</v>
      </c>
      <c r="Q6466" s="20" t="s">
        <v>997</v>
      </c>
    </row>
    <row r="6467" spans="1:17" ht="30" x14ac:dyDescent="0.25">
      <c r="A6467">
        <v>36</v>
      </c>
      <c r="B6467" t="str">
        <f>IF(A6467="","",VLOOKUP(A6467,LOVs!$A$3:$B$62,2))</f>
        <v>Surrey</v>
      </c>
      <c r="C6467" t="str">
        <f>Table1[[#This Row],[School Name]]</f>
        <v>M.B. Stanford #129</v>
      </c>
      <c r="D6467" t="s">
        <v>1325</v>
      </c>
      <c r="E6467">
        <v>1987</v>
      </c>
      <c r="F6467" t="s">
        <v>15</v>
      </c>
      <c r="H6467" s="23">
        <v>42651</v>
      </c>
      <c r="I6467" s="20">
        <v>1</v>
      </c>
      <c r="J6467" t="s">
        <v>73</v>
      </c>
      <c r="K6467" s="1" t="s">
        <v>3532</v>
      </c>
      <c r="L6467">
        <v>0.23699999999999999</v>
      </c>
      <c r="M6467" s="20" t="s">
        <v>15</v>
      </c>
      <c r="P6467" s="1" t="s">
        <v>996</v>
      </c>
      <c r="Q6467" s="20" t="s">
        <v>997</v>
      </c>
    </row>
    <row r="6468" spans="1:17" ht="30" x14ac:dyDescent="0.25">
      <c r="A6468">
        <v>36</v>
      </c>
      <c r="B6468" t="str">
        <f>IF(A6468="","",VLOOKUP(A6468,LOVs!$A$3:$B$62,2))</f>
        <v>Surrey</v>
      </c>
      <c r="C6468" t="str">
        <f>Table1[[#This Row],[School Name]]</f>
        <v>M.B. Stanford #129</v>
      </c>
      <c r="D6468" t="s">
        <v>1325</v>
      </c>
      <c r="E6468">
        <v>1987</v>
      </c>
      <c r="F6468" t="s">
        <v>15</v>
      </c>
      <c r="H6468" s="23">
        <v>42651</v>
      </c>
      <c r="I6468" s="20">
        <v>1</v>
      </c>
      <c r="J6468" t="s">
        <v>73</v>
      </c>
      <c r="K6468" s="1" t="s">
        <v>3532</v>
      </c>
      <c r="L6468">
        <v>1.5100000000000001E-3</v>
      </c>
      <c r="M6468" s="20" t="s">
        <v>18</v>
      </c>
      <c r="P6468" s="1" t="s">
        <v>998</v>
      </c>
      <c r="Q6468" s="20" t="s">
        <v>997</v>
      </c>
    </row>
    <row r="6469" spans="1:17" ht="45" x14ac:dyDescent="0.25">
      <c r="A6469">
        <v>36</v>
      </c>
      <c r="B6469" t="str">
        <f>IF(A6469="","",VLOOKUP(A6469,LOVs!$A$3:$B$62,2))</f>
        <v>Surrey</v>
      </c>
      <c r="C6469" t="str">
        <f>Table1[[#This Row],[School Name]]</f>
        <v>Maple Green Elementary #130</v>
      </c>
      <c r="D6469" t="s">
        <v>1490</v>
      </c>
      <c r="E6469">
        <v>1984</v>
      </c>
      <c r="F6469" t="s">
        <v>15</v>
      </c>
      <c r="H6469" s="23">
        <v>42651</v>
      </c>
      <c r="I6469" s="20">
        <v>1</v>
      </c>
      <c r="J6469" t="s">
        <v>73</v>
      </c>
      <c r="K6469" s="1" t="s">
        <v>3533</v>
      </c>
      <c r="L6469">
        <v>0.28699999999999998</v>
      </c>
      <c r="M6469" s="20" t="s">
        <v>15</v>
      </c>
      <c r="P6469" s="1" t="s">
        <v>1042</v>
      </c>
      <c r="Q6469" s="20" t="s">
        <v>997</v>
      </c>
    </row>
    <row r="6470" spans="1:17" ht="45" x14ac:dyDescent="0.25">
      <c r="A6470">
        <v>36</v>
      </c>
      <c r="B6470" t="str">
        <f>IF(A6470="","",VLOOKUP(A6470,LOVs!$A$3:$B$62,2))</f>
        <v>Surrey</v>
      </c>
      <c r="C6470" t="str">
        <f>Table1[[#This Row],[School Name]]</f>
        <v>Maple Green Elementary #130</v>
      </c>
      <c r="D6470" t="s">
        <v>1490</v>
      </c>
      <c r="E6470">
        <v>1984</v>
      </c>
      <c r="F6470" t="s">
        <v>15</v>
      </c>
      <c r="H6470" s="23">
        <v>42651</v>
      </c>
      <c r="I6470" s="20">
        <v>1</v>
      </c>
      <c r="J6470" t="s">
        <v>73</v>
      </c>
      <c r="K6470" s="1" t="s">
        <v>3533</v>
      </c>
      <c r="L6470">
        <v>3.8600000000000001E-3</v>
      </c>
      <c r="M6470" s="20" t="s">
        <v>18</v>
      </c>
      <c r="P6470" s="1" t="s">
        <v>998</v>
      </c>
      <c r="Q6470" s="20" t="s">
        <v>997</v>
      </c>
    </row>
    <row r="6471" spans="1:17" ht="30" x14ac:dyDescent="0.25">
      <c r="A6471">
        <v>36</v>
      </c>
      <c r="B6471" t="str">
        <f>IF(A6471="","",VLOOKUP(A6471,LOVs!$A$3:$B$62,2))</f>
        <v>Surrey</v>
      </c>
      <c r="C6471" t="str">
        <f>Table1[[#This Row],[School Name]]</f>
        <v>Maple Green Elementary #130</v>
      </c>
      <c r="D6471" t="s">
        <v>1490</v>
      </c>
      <c r="E6471">
        <v>1984</v>
      </c>
      <c r="F6471" t="s">
        <v>15</v>
      </c>
      <c r="H6471" s="23">
        <v>42651</v>
      </c>
      <c r="I6471" s="20">
        <v>1</v>
      </c>
      <c r="J6471" t="s">
        <v>73</v>
      </c>
      <c r="K6471" s="1" t="s">
        <v>3534</v>
      </c>
      <c r="L6471">
        <v>4.3400000000000001E-3</v>
      </c>
      <c r="M6471" s="20" t="s">
        <v>18</v>
      </c>
      <c r="P6471" s="1" t="s">
        <v>1042</v>
      </c>
      <c r="Q6471" s="20" t="s">
        <v>997</v>
      </c>
    </row>
    <row r="6472" spans="1:17" ht="30" x14ac:dyDescent="0.25">
      <c r="A6472">
        <v>36</v>
      </c>
      <c r="B6472" t="str">
        <f>IF(A6472="","",VLOOKUP(A6472,LOVs!$A$3:$B$62,2))</f>
        <v>Surrey</v>
      </c>
      <c r="C6472" t="str">
        <f>Table1[[#This Row],[School Name]]</f>
        <v>Maple Green Elementary #130</v>
      </c>
      <c r="D6472" t="s">
        <v>1490</v>
      </c>
      <c r="E6472">
        <v>1984</v>
      </c>
      <c r="F6472" t="s">
        <v>15</v>
      </c>
      <c r="H6472" s="23">
        <v>42651</v>
      </c>
      <c r="I6472" s="20">
        <v>1</v>
      </c>
      <c r="J6472" t="s">
        <v>73</v>
      </c>
      <c r="K6472" s="1" t="s">
        <v>3534</v>
      </c>
      <c r="L6472">
        <v>1.8699999999999999E-3</v>
      </c>
      <c r="M6472" s="20" t="s">
        <v>18</v>
      </c>
      <c r="P6472" s="1" t="s">
        <v>998</v>
      </c>
      <c r="Q6472" s="20" t="s">
        <v>997</v>
      </c>
    </row>
    <row r="6473" spans="1:17" ht="30" x14ac:dyDescent="0.25">
      <c r="A6473">
        <v>36</v>
      </c>
      <c r="B6473" t="str">
        <f>IF(A6473="","",VLOOKUP(A6473,LOVs!$A$3:$B$62,2))</f>
        <v>Surrey</v>
      </c>
      <c r="C6473" t="str">
        <f>Table1[[#This Row],[School Name]]</f>
        <v>Maple Green Elementary #130</v>
      </c>
      <c r="D6473" t="s">
        <v>1490</v>
      </c>
      <c r="E6473">
        <v>1984</v>
      </c>
      <c r="F6473" t="s">
        <v>15</v>
      </c>
      <c r="H6473" s="23">
        <v>42651</v>
      </c>
      <c r="I6473" s="20">
        <v>1</v>
      </c>
      <c r="J6473" t="s">
        <v>73</v>
      </c>
      <c r="K6473" s="1" t="s">
        <v>3535</v>
      </c>
      <c r="L6473">
        <v>7.2900000000000006E-2</v>
      </c>
      <c r="M6473" s="20" t="s">
        <v>15</v>
      </c>
      <c r="P6473" s="1" t="s">
        <v>1042</v>
      </c>
      <c r="Q6473" s="20" t="s">
        <v>997</v>
      </c>
    </row>
    <row r="6474" spans="1:17" ht="30" x14ac:dyDescent="0.25">
      <c r="A6474">
        <v>36</v>
      </c>
      <c r="B6474" t="str">
        <f>IF(A6474="","",VLOOKUP(A6474,LOVs!$A$3:$B$62,2))</f>
        <v>Surrey</v>
      </c>
      <c r="C6474" t="str">
        <f>Table1[[#This Row],[School Name]]</f>
        <v>Maple Green Elementary #130</v>
      </c>
      <c r="D6474" t="s">
        <v>1490</v>
      </c>
      <c r="E6474">
        <v>1984</v>
      </c>
      <c r="F6474" t="s">
        <v>15</v>
      </c>
      <c r="H6474" s="23">
        <v>42651</v>
      </c>
      <c r="I6474" s="20">
        <v>1</v>
      </c>
      <c r="J6474" t="s">
        <v>73</v>
      </c>
      <c r="K6474" s="1" t="s">
        <v>3535</v>
      </c>
      <c r="L6474">
        <v>1.3599999999999999E-2</v>
      </c>
      <c r="M6474" s="20" t="s">
        <v>15</v>
      </c>
      <c r="P6474" s="1" t="s">
        <v>998</v>
      </c>
      <c r="Q6474" s="20" t="s">
        <v>997</v>
      </c>
    </row>
    <row r="6475" spans="1:17" ht="30" x14ac:dyDescent="0.25">
      <c r="A6475">
        <v>36</v>
      </c>
      <c r="B6475" t="str">
        <f>IF(A6475="","",VLOOKUP(A6475,LOVs!$A$3:$B$62,2))</f>
        <v>Surrey</v>
      </c>
      <c r="C6475" t="str">
        <f>Table1[[#This Row],[School Name]]</f>
        <v>Maple Green Elementary #130</v>
      </c>
      <c r="D6475" t="s">
        <v>1490</v>
      </c>
      <c r="E6475">
        <v>1984</v>
      </c>
      <c r="F6475" t="s">
        <v>15</v>
      </c>
      <c r="H6475" s="23">
        <v>42651</v>
      </c>
      <c r="I6475" s="20">
        <v>1</v>
      </c>
      <c r="J6475" t="s">
        <v>73</v>
      </c>
      <c r="K6475" s="1" t="s">
        <v>3536</v>
      </c>
      <c r="L6475">
        <v>1.83E-3</v>
      </c>
      <c r="M6475" s="20" t="s">
        <v>18</v>
      </c>
      <c r="P6475" s="1" t="s">
        <v>1042</v>
      </c>
      <c r="Q6475" s="20" t="s">
        <v>997</v>
      </c>
    </row>
    <row r="6476" spans="1:17" ht="30" x14ac:dyDescent="0.25">
      <c r="A6476">
        <v>36</v>
      </c>
      <c r="B6476" t="str">
        <f>IF(A6476="","",VLOOKUP(A6476,LOVs!$A$3:$B$62,2))</f>
        <v>Surrey</v>
      </c>
      <c r="C6476" t="str">
        <f>Table1[[#This Row],[School Name]]</f>
        <v>Maple Green Elementary #130</v>
      </c>
      <c r="D6476" t="s">
        <v>1490</v>
      </c>
      <c r="E6476">
        <v>1984</v>
      </c>
      <c r="F6476" t="s">
        <v>15</v>
      </c>
      <c r="H6476" s="23">
        <v>42651</v>
      </c>
      <c r="I6476" s="20">
        <v>1</v>
      </c>
      <c r="J6476" t="s">
        <v>73</v>
      </c>
      <c r="K6476" s="1" t="s">
        <v>3536</v>
      </c>
      <c r="L6476">
        <v>3.5999999999999999E-3</v>
      </c>
      <c r="M6476" s="20" t="s">
        <v>18</v>
      </c>
      <c r="P6476" s="1" t="s">
        <v>998</v>
      </c>
      <c r="Q6476" s="20" t="s">
        <v>997</v>
      </c>
    </row>
    <row r="6477" spans="1:17" ht="30" x14ac:dyDescent="0.25">
      <c r="A6477">
        <v>36</v>
      </c>
      <c r="B6477" t="str">
        <f>IF(A6477="","",VLOOKUP(A6477,LOVs!$A$3:$B$62,2))</f>
        <v>Surrey</v>
      </c>
      <c r="C6477" t="str">
        <f>Table1[[#This Row],[School Name]]</f>
        <v>Maple Green Elementary #130</v>
      </c>
      <c r="D6477" t="s">
        <v>1490</v>
      </c>
      <c r="E6477">
        <v>1984</v>
      </c>
      <c r="F6477" t="s">
        <v>15</v>
      </c>
      <c r="H6477" s="23">
        <v>42651</v>
      </c>
      <c r="I6477" s="20">
        <v>1</v>
      </c>
      <c r="J6477" t="s">
        <v>73</v>
      </c>
      <c r="K6477" s="1" t="s">
        <v>3537</v>
      </c>
      <c r="L6477">
        <v>2.2499999999999999E-2</v>
      </c>
      <c r="M6477" s="20" t="s">
        <v>15</v>
      </c>
      <c r="P6477" s="1" t="s">
        <v>1042</v>
      </c>
      <c r="Q6477" s="20" t="s">
        <v>997</v>
      </c>
    </row>
    <row r="6478" spans="1:17" ht="30" x14ac:dyDescent="0.25">
      <c r="A6478">
        <v>36</v>
      </c>
      <c r="B6478" t="str">
        <f>IF(A6478="","",VLOOKUP(A6478,LOVs!$A$3:$B$62,2))</f>
        <v>Surrey</v>
      </c>
      <c r="C6478" t="str">
        <f>Table1[[#This Row],[School Name]]</f>
        <v>Maple Green Elementary #130</v>
      </c>
      <c r="D6478" t="s">
        <v>1490</v>
      </c>
      <c r="E6478">
        <v>1984</v>
      </c>
      <c r="F6478" t="s">
        <v>15</v>
      </c>
      <c r="H6478" s="23">
        <v>42651</v>
      </c>
      <c r="I6478" s="20">
        <v>1</v>
      </c>
      <c r="J6478" t="s">
        <v>73</v>
      </c>
      <c r="K6478" s="1" t="s">
        <v>3537</v>
      </c>
      <c r="L6478">
        <v>3.1199999999999999E-3</v>
      </c>
      <c r="M6478" s="20" t="s">
        <v>18</v>
      </c>
      <c r="P6478" s="1" t="s">
        <v>998</v>
      </c>
      <c r="Q6478" s="20" t="s">
        <v>997</v>
      </c>
    </row>
    <row r="6479" spans="1:17" ht="30" x14ac:dyDescent="0.25">
      <c r="A6479">
        <v>36</v>
      </c>
      <c r="B6479" t="str">
        <f>IF(A6479="","",VLOOKUP(A6479,LOVs!$A$3:$B$62,2))</f>
        <v>Surrey</v>
      </c>
      <c r="C6479" t="str">
        <f>Table1[[#This Row],[School Name]]</f>
        <v>Maple Green Elementary #130</v>
      </c>
      <c r="D6479" t="s">
        <v>1490</v>
      </c>
      <c r="E6479">
        <v>1984</v>
      </c>
      <c r="F6479" t="s">
        <v>15</v>
      </c>
      <c r="H6479" s="23">
        <v>42651</v>
      </c>
      <c r="I6479" s="20">
        <v>1</v>
      </c>
      <c r="J6479" t="s">
        <v>73</v>
      </c>
      <c r="K6479" s="1" t="s">
        <v>3538</v>
      </c>
      <c r="L6479">
        <v>1.77E-2</v>
      </c>
      <c r="M6479" s="20" t="s">
        <v>15</v>
      </c>
      <c r="P6479" s="1" t="s">
        <v>1042</v>
      </c>
      <c r="Q6479" s="20" t="s">
        <v>997</v>
      </c>
    </row>
    <row r="6480" spans="1:17" ht="30" x14ac:dyDescent="0.25">
      <c r="A6480">
        <v>36</v>
      </c>
      <c r="B6480" t="str">
        <f>IF(A6480="","",VLOOKUP(A6480,LOVs!$A$3:$B$62,2))</f>
        <v>Surrey</v>
      </c>
      <c r="C6480" t="str">
        <f>Table1[[#This Row],[School Name]]</f>
        <v>Maple Green Elementary #130</v>
      </c>
      <c r="D6480" t="s">
        <v>1490</v>
      </c>
      <c r="E6480">
        <v>1984</v>
      </c>
      <c r="F6480" t="s">
        <v>15</v>
      </c>
      <c r="H6480" s="23">
        <v>42651</v>
      </c>
      <c r="I6480" s="20">
        <v>1</v>
      </c>
      <c r="J6480" t="s">
        <v>73</v>
      </c>
      <c r="K6480" s="1" t="s">
        <v>3538</v>
      </c>
      <c r="L6480">
        <v>5.8E-4</v>
      </c>
      <c r="M6480" s="20" t="s">
        <v>18</v>
      </c>
      <c r="P6480" s="1" t="s">
        <v>998</v>
      </c>
      <c r="Q6480" s="20" t="s">
        <v>997</v>
      </c>
    </row>
    <row r="6481" spans="1:17" ht="60" x14ac:dyDescent="0.25">
      <c r="A6481">
        <v>36</v>
      </c>
      <c r="B6481" t="str">
        <f>IF(A6481="","",VLOOKUP(A6481,LOVs!$A$3:$B$62,2))</f>
        <v>Surrey</v>
      </c>
      <c r="C6481" t="str">
        <f>Table1[[#This Row],[School Name]]</f>
        <v>Maple Green Elementary #130</v>
      </c>
      <c r="D6481" t="s">
        <v>1490</v>
      </c>
      <c r="E6481">
        <v>1984</v>
      </c>
      <c r="F6481" t="s">
        <v>15</v>
      </c>
      <c r="H6481" s="23">
        <v>42651</v>
      </c>
      <c r="I6481" s="20">
        <v>1</v>
      </c>
      <c r="J6481" t="s">
        <v>73</v>
      </c>
      <c r="K6481" s="1" t="s">
        <v>3539</v>
      </c>
      <c r="L6481">
        <v>4.3400000000000001E-2</v>
      </c>
      <c r="M6481" s="20" t="s">
        <v>15</v>
      </c>
      <c r="P6481" s="1" t="s">
        <v>1042</v>
      </c>
      <c r="Q6481" s="20" t="s">
        <v>997</v>
      </c>
    </row>
    <row r="6482" spans="1:17" ht="60" x14ac:dyDescent="0.25">
      <c r="A6482">
        <v>36</v>
      </c>
      <c r="B6482" t="str">
        <f>IF(A6482="","",VLOOKUP(A6482,LOVs!$A$3:$B$62,2))</f>
        <v>Surrey</v>
      </c>
      <c r="C6482" t="str">
        <f>Table1[[#This Row],[School Name]]</f>
        <v>Maple Green Elementary #130</v>
      </c>
      <c r="D6482" t="s">
        <v>1490</v>
      </c>
      <c r="E6482">
        <v>1984</v>
      </c>
      <c r="F6482" t="s">
        <v>15</v>
      </c>
      <c r="H6482" s="23">
        <v>42651</v>
      </c>
      <c r="I6482" s="20">
        <v>1</v>
      </c>
      <c r="J6482" t="s">
        <v>73</v>
      </c>
      <c r="K6482" s="1" t="s">
        <v>3539</v>
      </c>
      <c r="L6482">
        <v>1.5299999999999999E-3</v>
      </c>
      <c r="M6482" s="20" t="s">
        <v>18</v>
      </c>
      <c r="P6482" s="1" t="s">
        <v>998</v>
      </c>
      <c r="Q6482" s="20" t="s">
        <v>997</v>
      </c>
    </row>
    <row r="6483" spans="1:17" x14ac:dyDescent="0.25">
      <c r="A6483">
        <v>36</v>
      </c>
      <c r="B6483" t="str">
        <f>IF(A6483="","",VLOOKUP(A6483,LOVs!$A$3:$B$62,2))</f>
        <v>Surrey</v>
      </c>
      <c r="C6483" t="str">
        <f>Table1[[#This Row],[School Name]]</f>
        <v>Maple Green Elementary #130</v>
      </c>
      <c r="D6483" t="s">
        <v>1490</v>
      </c>
      <c r="E6483">
        <v>1984</v>
      </c>
      <c r="F6483" t="s">
        <v>15</v>
      </c>
      <c r="H6483" s="23">
        <v>42651</v>
      </c>
      <c r="I6483" s="20">
        <v>1</v>
      </c>
      <c r="J6483" t="s">
        <v>73</v>
      </c>
      <c r="K6483" s="1" t="s">
        <v>2614</v>
      </c>
      <c r="L6483">
        <v>2.7200000000000002E-3</v>
      </c>
      <c r="M6483" s="20" t="s">
        <v>18</v>
      </c>
      <c r="P6483" s="1" t="s">
        <v>1042</v>
      </c>
      <c r="Q6483" s="20" t="s">
        <v>997</v>
      </c>
    </row>
    <row r="6484" spans="1:17" x14ac:dyDescent="0.25">
      <c r="A6484">
        <v>36</v>
      </c>
      <c r="B6484" t="str">
        <f>IF(A6484="","",VLOOKUP(A6484,LOVs!$A$3:$B$62,2))</f>
        <v>Surrey</v>
      </c>
      <c r="C6484" t="str">
        <f>Table1[[#This Row],[School Name]]</f>
        <v>Maple Green Elementary #130</v>
      </c>
      <c r="D6484" t="s">
        <v>1490</v>
      </c>
      <c r="E6484">
        <v>1984</v>
      </c>
      <c r="F6484" t="s">
        <v>15</v>
      </c>
      <c r="H6484" s="23">
        <v>42651</v>
      </c>
      <c r="I6484" s="20">
        <v>1</v>
      </c>
      <c r="J6484" t="s">
        <v>73</v>
      </c>
      <c r="K6484" s="1" t="s">
        <v>2614</v>
      </c>
      <c r="L6484">
        <v>4.7200000000000002E-3</v>
      </c>
      <c r="M6484" s="20" t="s">
        <v>18</v>
      </c>
      <c r="P6484" s="1" t="s">
        <v>998</v>
      </c>
      <c r="Q6484" s="20" t="s">
        <v>997</v>
      </c>
    </row>
    <row r="6485" spans="1:17" x14ac:dyDescent="0.25">
      <c r="A6485">
        <v>36</v>
      </c>
      <c r="B6485" t="str">
        <f>IF(A6485="","",VLOOKUP(A6485,LOVs!$A$3:$B$62,2))</f>
        <v>Surrey</v>
      </c>
      <c r="C6485" t="str">
        <f>Table1[[#This Row],[School Name]]</f>
        <v>Maple Green Elementary #130</v>
      </c>
      <c r="D6485" t="s">
        <v>1490</v>
      </c>
      <c r="E6485">
        <v>1984</v>
      </c>
      <c r="F6485" t="s">
        <v>15</v>
      </c>
      <c r="H6485" s="23">
        <v>42651</v>
      </c>
      <c r="I6485" s="20">
        <v>1</v>
      </c>
      <c r="J6485" t="s">
        <v>73</v>
      </c>
      <c r="K6485" s="1" t="s">
        <v>2979</v>
      </c>
      <c r="L6485">
        <v>2.2800000000000001E-2</v>
      </c>
      <c r="M6485" s="20" t="s">
        <v>15</v>
      </c>
      <c r="P6485" s="1" t="s">
        <v>1042</v>
      </c>
      <c r="Q6485" s="20" t="s">
        <v>997</v>
      </c>
    </row>
    <row r="6486" spans="1:17" x14ac:dyDescent="0.25">
      <c r="A6486">
        <v>36</v>
      </c>
      <c r="B6486" t="str">
        <f>IF(A6486="","",VLOOKUP(A6486,LOVs!$A$3:$B$62,2))</f>
        <v>Surrey</v>
      </c>
      <c r="C6486" t="str">
        <f>Table1[[#This Row],[School Name]]</f>
        <v>Maple Green Elementary #130</v>
      </c>
      <c r="D6486" t="s">
        <v>1490</v>
      </c>
      <c r="E6486">
        <v>1984</v>
      </c>
      <c r="F6486" t="s">
        <v>15</v>
      </c>
      <c r="H6486" s="23">
        <v>42651</v>
      </c>
      <c r="I6486" s="20">
        <v>1</v>
      </c>
      <c r="J6486" t="s">
        <v>73</v>
      </c>
      <c r="K6486" s="1" t="s">
        <v>2979</v>
      </c>
      <c r="L6486">
        <v>3.64E-3</v>
      </c>
      <c r="M6486" s="20" t="s">
        <v>18</v>
      </c>
      <c r="P6486" s="1" t="s">
        <v>998</v>
      </c>
      <c r="Q6486" s="20" t="s">
        <v>997</v>
      </c>
    </row>
    <row r="6487" spans="1:17" x14ac:dyDescent="0.25">
      <c r="A6487">
        <v>36</v>
      </c>
      <c r="B6487" t="str">
        <f>IF(A6487="","",VLOOKUP(A6487,LOVs!$A$3:$B$62,2))</f>
        <v>Surrey</v>
      </c>
      <c r="C6487" t="str">
        <f>Table1[[#This Row],[School Name]]</f>
        <v>Maple Green Elementary #130</v>
      </c>
      <c r="D6487" t="s">
        <v>1490</v>
      </c>
      <c r="E6487">
        <v>1984</v>
      </c>
      <c r="F6487" t="s">
        <v>15</v>
      </c>
      <c r="H6487" s="23">
        <v>42651</v>
      </c>
      <c r="I6487" s="20">
        <v>1</v>
      </c>
      <c r="J6487" t="s">
        <v>73</v>
      </c>
      <c r="K6487" s="1" t="s">
        <v>3540</v>
      </c>
      <c r="L6487">
        <v>3.73E-2</v>
      </c>
      <c r="M6487" s="20" t="s">
        <v>15</v>
      </c>
      <c r="P6487" s="1" t="s">
        <v>1042</v>
      </c>
      <c r="Q6487" s="20" t="s">
        <v>997</v>
      </c>
    </row>
    <row r="6488" spans="1:17" x14ac:dyDescent="0.25">
      <c r="A6488">
        <v>36</v>
      </c>
      <c r="B6488" t="str">
        <f>IF(A6488="","",VLOOKUP(A6488,LOVs!$A$3:$B$62,2))</f>
        <v>Surrey</v>
      </c>
      <c r="C6488" t="str">
        <f>Table1[[#This Row],[School Name]]</f>
        <v>Maple Green Elementary #130</v>
      </c>
      <c r="D6488" t="s">
        <v>1490</v>
      </c>
      <c r="E6488">
        <v>1984</v>
      </c>
      <c r="F6488" t="s">
        <v>15</v>
      </c>
      <c r="H6488" s="23">
        <v>42651</v>
      </c>
      <c r="I6488" s="20">
        <v>1</v>
      </c>
      <c r="J6488" t="s">
        <v>73</v>
      </c>
      <c r="K6488" s="1" t="s">
        <v>3540</v>
      </c>
      <c r="L6488">
        <v>6.2E-4</v>
      </c>
      <c r="M6488" s="20" t="s">
        <v>18</v>
      </c>
      <c r="P6488" s="1" t="s">
        <v>998</v>
      </c>
      <c r="Q6488" s="20" t="s">
        <v>997</v>
      </c>
    </row>
    <row r="6489" spans="1:17" x14ac:dyDescent="0.25">
      <c r="A6489">
        <v>36</v>
      </c>
      <c r="B6489" t="str">
        <f>IF(A6489="","",VLOOKUP(A6489,LOVs!$A$3:$B$62,2))</f>
        <v>Surrey</v>
      </c>
      <c r="C6489" t="str">
        <f>Table1[[#This Row],[School Name]]</f>
        <v>Maple Green Elementary #130</v>
      </c>
      <c r="D6489" t="s">
        <v>1490</v>
      </c>
      <c r="E6489">
        <v>1984</v>
      </c>
      <c r="F6489" t="s">
        <v>15</v>
      </c>
      <c r="H6489" s="23">
        <v>42651</v>
      </c>
      <c r="I6489" s="20">
        <v>1</v>
      </c>
      <c r="J6489" t="s">
        <v>73</v>
      </c>
      <c r="K6489" s="1" t="s">
        <v>2832</v>
      </c>
      <c r="L6489">
        <v>0.104</v>
      </c>
      <c r="M6489" s="20" t="s">
        <v>15</v>
      </c>
      <c r="P6489" s="1" t="s">
        <v>1042</v>
      </c>
      <c r="Q6489" s="20" t="s">
        <v>997</v>
      </c>
    </row>
    <row r="6490" spans="1:17" x14ac:dyDescent="0.25">
      <c r="A6490">
        <v>36</v>
      </c>
      <c r="B6490" t="str">
        <f>IF(A6490="","",VLOOKUP(A6490,LOVs!$A$3:$B$62,2))</f>
        <v>Surrey</v>
      </c>
      <c r="C6490" t="str">
        <f>Table1[[#This Row],[School Name]]</f>
        <v>Maple Green Elementary #130</v>
      </c>
      <c r="D6490" t="s">
        <v>1490</v>
      </c>
      <c r="E6490">
        <v>1984</v>
      </c>
      <c r="F6490" t="s">
        <v>15</v>
      </c>
      <c r="H6490" s="23">
        <v>42651</v>
      </c>
      <c r="I6490" s="20">
        <v>1</v>
      </c>
      <c r="J6490" t="s">
        <v>73</v>
      </c>
      <c r="K6490" s="1" t="s">
        <v>2832</v>
      </c>
      <c r="L6490">
        <v>6.7000000000000002E-4</v>
      </c>
      <c r="M6490" s="20" t="s">
        <v>18</v>
      </c>
      <c r="P6490" s="1" t="s">
        <v>998</v>
      </c>
      <c r="Q6490" s="20" t="s">
        <v>997</v>
      </c>
    </row>
    <row r="6491" spans="1:17" x14ac:dyDescent="0.25">
      <c r="A6491">
        <v>36</v>
      </c>
      <c r="B6491" t="str">
        <f>IF(A6491="","",VLOOKUP(A6491,LOVs!$A$3:$B$62,2))</f>
        <v>Surrey</v>
      </c>
      <c r="C6491" t="str">
        <f>Table1[[#This Row],[School Name]]</f>
        <v>Maple Green Elementary #130</v>
      </c>
      <c r="D6491" t="s">
        <v>1490</v>
      </c>
      <c r="E6491">
        <v>1984</v>
      </c>
      <c r="F6491" t="s">
        <v>15</v>
      </c>
      <c r="H6491" s="23">
        <v>42651</v>
      </c>
      <c r="I6491" s="20">
        <v>1</v>
      </c>
      <c r="J6491" t="s">
        <v>73</v>
      </c>
      <c r="K6491" s="1" t="s">
        <v>2833</v>
      </c>
      <c r="L6491">
        <v>2.3099999999999999E-2</v>
      </c>
      <c r="M6491" s="20" t="s">
        <v>15</v>
      </c>
      <c r="P6491" s="1" t="s">
        <v>1042</v>
      </c>
      <c r="Q6491" s="20" t="s">
        <v>997</v>
      </c>
    </row>
    <row r="6492" spans="1:17" x14ac:dyDescent="0.25">
      <c r="A6492">
        <v>36</v>
      </c>
      <c r="B6492" t="str">
        <f>IF(A6492="","",VLOOKUP(A6492,LOVs!$A$3:$B$62,2))</f>
        <v>Surrey</v>
      </c>
      <c r="C6492" t="str">
        <f>Table1[[#This Row],[School Name]]</f>
        <v>Maple Green Elementary #130</v>
      </c>
      <c r="D6492" t="s">
        <v>1490</v>
      </c>
      <c r="E6492">
        <v>1984</v>
      </c>
      <c r="F6492" t="s">
        <v>15</v>
      </c>
      <c r="H6492" s="23">
        <v>42651</v>
      </c>
      <c r="I6492" s="20">
        <v>1</v>
      </c>
      <c r="J6492" t="s">
        <v>73</v>
      </c>
      <c r="K6492" s="1" t="s">
        <v>2833</v>
      </c>
      <c r="L6492">
        <v>1.09E-3</v>
      </c>
      <c r="M6492" s="20" t="s">
        <v>18</v>
      </c>
      <c r="P6492" s="1" t="s">
        <v>998</v>
      </c>
      <c r="Q6492" s="20" t="s">
        <v>997</v>
      </c>
    </row>
    <row r="6493" spans="1:17" x14ac:dyDescent="0.25">
      <c r="A6493">
        <v>36</v>
      </c>
      <c r="B6493" t="str">
        <f>IF(A6493="","",VLOOKUP(A6493,LOVs!$A$3:$B$62,2))</f>
        <v>Surrey</v>
      </c>
      <c r="C6493" t="str">
        <f>Table1[[#This Row],[School Name]]</f>
        <v>Maple Green Elementary #130</v>
      </c>
      <c r="D6493" t="s">
        <v>1490</v>
      </c>
      <c r="E6493">
        <v>1984</v>
      </c>
      <c r="F6493" t="s">
        <v>15</v>
      </c>
      <c r="H6493" s="23">
        <v>42651</v>
      </c>
      <c r="I6493" s="20">
        <v>1</v>
      </c>
      <c r="J6493" t="s">
        <v>73</v>
      </c>
      <c r="K6493" s="1" t="s">
        <v>2615</v>
      </c>
      <c r="L6493">
        <v>1.14E-2</v>
      </c>
      <c r="M6493" s="20" t="s">
        <v>15</v>
      </c>
      <c r="P6493" s="1" t="s">
        <v>1042</v>
      </c>
      <c r="Q6493" s="20" t="s">
        <v>997</v>
      </c>
    </row>
    <row r="6494" spans="1:17" x14ac:dyDescent="0.25">
      <c r="A6494">
        <v>36</v>
      </c>
      <c r="B6494" t="str">
        <f>IF(A6494="","",VLOOKUP(A6494,LOVs!$A$3:$B$62,2))</f>
        <v>Surrey</v>
      </c>
      <c r="C6494" t="str">
        <f>Table1[[#This Row],[School Name]]</f>
        <v>Maple Green Elementary #130</v>
      </c>
      <c r="D6494" t="s">
        <v>1490</v>
      </c>
      <c r="E6494">
        <v>1984</v>
      </c>
      <c r="F6494" t="s">
        <v>15</v>
      </c>
      <c r="H6494" s="23">
        <v>42651</v>
      </c>
      <c r="I6494" s="20">
        <v>1</v>
      </c>
      <c r="J6494" t="s">
        <v>73</v>
      </c>
      <c r="K6494" s="1" t="s">
        <v>2615</v>
      </c>
      <c r="L6494">
        <v>4.6000000000000001E-4</v>
      </c>
      <c r="M6494" s="20" t="s">
        <v>18</v>
      </c>
      <c r="P6494" s="1" t="s">
        <v>998</v>
      </c>
      <c r="Q6494" s="20" t="s">
        <v>997</v>
      </c>
    </row>
    <row r="6495" spans="1:17" ht="30" x14ac:dyDescent="0.25">
      <c r="A6495">
        <v>36</v>
      </c>
      <c r="B6495" t="str">
        <f>IF(A6495="","",VLOOKUP(A6495,LOVs!$A$3:$B$62,2))</f>
        <v>Surrey</v>
      </c>
      <c r="C6495" t="str">
        <f>Table1[[#This Row],[School Name]]</f>
        <v>Maple Green Elementary #130</v>
      </c>
      <c r="D6495" t="s">
        <v>1490</v>
      </c>
      <c r="E6495">
        <v>1984</v>
      </c>
      <c r="F6495" t="s">
        <v>15</v>
      </c>
      <c r="H6495" s="23">
        <v>42651</v>
      </c>
      <c r="I6495" s="20">
        <v>1</v>
      </c>
      <c r="J6495" t="s">
        <v>73</v>
      </c>
      <c r="K6495" s="1" t="s">
        <v>3541</v>
      </c>
      <c r="L6495">
        <v>0.15</v>
      </c>
      <c r="M6495" s="20" t="s">
        <v>15</v>
      </c>
      <c r="P6495" s="1" t="s">
        <v>1042</v>
      </c>
      <c r="Q6495" s="20" t="s">
        <v>997</v>
      </c>
    </row>
    <row r="6496" spans="1:17" ht="30" x14ac:dyDescent="0.25">
      <c r="A6496">
        <v>36</v>
      </c>
      <c r="B6496" t="str">
        <f>IF(A6496="","",VLOOKUP(A6496,LOVs!$A$3:$B$62,2))</f>
        <v>Surrey</v>
      </c>
      <c r="C6496" t="str">
        <f>Table1[[#This Row],[School Name]]</f>
        <v>Maple Green Elementary #130</v>
      </c>
      <c r="D6496" t="s">
        <v>1490</v>
      </c>
      <c r="E6496">
        <v>1984</v>
      </c>
      <c r="F6496" t="s">
        <v>15</v>
      </c>
      <c r="H6496" s="23">
        <v>42651</v>
      </c>
      <c r="I6496" s="20">
        <v>1</v>
      </c>
      <c r="J6496" t="s">
        <v>73</v>
      </c>
      <c r="K6496" s="1" t="s">
        <v>3541</v>
      </c>
      <c r="L6496">
        <v>1.0399999999999999E-3</v>
      </c>
      <c r="M6496" s="20" t="s">
        <v>18</v>
      </c>
      <c r="P6496" s="1" t="s">
        <v>998</v>
      </c>
      <c r="Q6496" s="20" t="s">
        <v>997</v>
      </c>
    </row>
    <row r="6497" spans="1:17" x14ac:dyDescent="0.25">
      <c r="A6497">
        <v>36</v>
      </c>
      <c r="B6497" t="str">
        <f>IF(A6497="","",VLOOKUP(A6497,LOVs!$A$3:$B$62,2))</f>
        <v>Surrey</v>
      </c>
      <c r="C6497" t="str">
        <f>Table1[[#This Row],[School Name]]</f>
        <v>Maple Green Elementary #130</v>
      </c>
      <c r="D6497" t="s">
        <v>1490</v>
      </c>
      <c r="E6497">
        <v>1984</v>
      </c>
      <c r="F6497" t="s">
        <v>15</v>
      </c>
      <c r="H6497" s="23">
        <v>42651</v>
      </c>
      <c r="I6497" s="20">
        <v>1</v>
      </c>
      <c r="J6497" t="s">
        <v>73</v>
      </c>
      <c r="K6497" s="1" t="s">
        <v>3542</v>
      </c>
      <c r="L6497">
        <v>2.93E-2</v>
      </c>
      <c r="M6497" s="20" t="s">
        <v>15</v>
      </c>
      <c r="P6497" s="1" t="s">
        <v>1042</v>
      </c>
      <c r="Q6497" s="20" t="s">
        <v>997</v>
      </c>
    </row>
    <row r="6498" spans="1:17" x14ac:dyDescent="0.25">
      <c r="A6498">
        <v>36</v>
      </c>
      <c r="B6498" t="str">
        <f>IF(A6498="","",VLOOKUP(A6498,LOVs!$A$3:$B$62,2))</f>
        <v>Surrey</v>
      </c>
      <c r="C6498" t="str">
        <f>Table1[[#This Row],[School Name]]</f>
        <v>Maple Green Elementary #130</v>
      </c>
      <c r="D6498" t="s">
        <v>1490</v>
      </c>
      <c r="E6498">
        <v>1984</v>
      </c>
      <c r="F6498" t="s">
        <v>15</v>
      </c>
      <c r="H6498" s="23">
        <v>42651</v>
      </c>
      <c r="I6498" s="20">
        <v>1</v>
      </c>
      <c r="J6498" t="s">
        <v>73</v>
      </c>
      <c r="K6498" s="1" t="s">
        <v>3542</v>
      </c>
      <c r="L6498">
        <v>8.4000000000000003E-4</v>
      </c>
      <c r="M6498" s="20" t="s">
        <v>18</v>
      </c>
      <c r="P6498" s="1" t="s">
        <v>998</v>
      </c>
      <c r="Q6498" s="20" t="s">
        <v>997</v>
      </c>
    </row>
    <row r="6499" spans="1:17" x14ac:dyDescent="0.25">
      <c r="A6499">
        <v>36</v>
      </c>
      <c r="B6499" t="str">
        <f>IF(A6499="","",VLOOKUP(A6499,LOVs!$A$3:$B$62,2))</f>
        <v>Surrey</v>
      </c>
      <c r="C6499" t="str">
        <f>Table1[[#This Row],[School Name]]</f>
        <v>Maple Green Elementary #130</v>
      </c>
      <c r="D6499" t="s">
        <v>1490</v>
      </c>
      <c r="E6499">
        <v>1984</v>
      </c>
      <c r="F6499" t="s">
        <v>15</v>
      </c>
      <c r="H6499" s="23">
        <v>42651</v>
      </c>
      <c r="I6499" s="20">
        <v>1</v>
      </c>
      <c r="J6499" t="s">
        <v>73</v>
      </c>
      <c r="K6499" s="1" t="s">
        <v>2617</v>
      </c>
      <c r="L6499">
        <v>2.5000000000000001E-2</v>
      </c>
      <c r="M6499" s="20" t="s">
        <v>15</v>
      </c>
      <c r="P6499" s="1" t="s">
        <v>1042</v>
      </c>
      <c r="Q6499" s="20" t="s">
        <v>997</v>
      </c>
    </row>
    <row r="6500" spans="1:17" x14ac:dyDescent="0.25">
      <c r="A6500">
        <v>36</v>
      </c>
      <c r="B6500" t="str">
        <f>IF(A6500="","",VLOOKUP(A6500,LOVs!$A$3:$B$62,2))</f>
        <v>Surrey</v>
      </c>
      <c r="C6500" t="str">
        <f>Table1[[#This Row],[School Name]]</f>
        <v>Maple Green Elementary #130</v>
      </c>
      <c r="D6500" t="s">
        <v>1490</v>
      </c>
      <c r="E6500">
        <v>1984</v>
      </c>
      <c r="F6500" t="s">
        <v>15</v>
      </c>
      <c r="H6500" s="23">
        <v>42651</v>
      </c>
      <c r="I6500" s="20">
        <v>1</v>
      </c>
      <c r="J6500" t="s">
        <v>73</v>
      </c>
      <c r="K6500" s="1" t="s">
        <v>2617</v>
      </c>
      <c r="L6500">
        <v>7.9000000000000001E-4</v>
      </c>
      <c r="M6500" s="20" t="s">
        <v>18</v>
      </c>
      <c r="P6500" s="1" t="s">
        <v>998</v>
      </c>
      <c r="Q6500" s="20" t="s">
        <v>997</v>
      </c>
    </row>
    <row r="6501" spans="1:17" x14ac:dyDescent="0.25">
      <c r="A6501">
        <v>36</v>
      </c>
      <c r="B6501" t="str">
        <f>IF(A6501="","",VLOOKUP(A6501,LOVs!$A$3:$B$62,2))</f>
        <v>Surrey</v>
      </c>
      <c r="C6501" t="str">
        <f>Table1[[#This Row],[School Name]]</f>
        <v>Maple Green Elementary #130</v>
      </c>
      <c r="D6501" t="s">
        <v>1490</v>
      </c>
      <c r="E6501">
        <v>1984</v>
      </c>
      <c r="F6501" t="s">
        <v>15</v>
      </c>
      <c r="H6501" s="23">
        <v>42651</v>
      </c>
      <c r="I6501" s="20">
        <v>1</v>
      </c>
      <c r="J6501" t="s">
        <v>73</v>
      </c>
      <c r="K6501" s="1" t="s">
        <v>3543</v>
      </c>
      <c r="L6501">
        <v>1.5299999999999999E-2</v>
      </c>
      <c r="M6501" s="20" t="s">
        <v>15</v>
      </c>
      <c r="P6501" s="1" t="s">
        <v>1042</v>
      </c>
      <c r="Q6501" s="20" t="s">
        <v>997</v>
      </c>
    </row>
    <row r="6502" spans="1:17" x14ac:dyDescent="0.25">
      <c r="A6502">
        <v>36</v>
      </c>
      <c r="B6502" t="str">
        <f>IF(A6502="","",VLOOKUP(A6502,LOVs!$A$3:$B$62,2))</f>
        <v>Surrey</v>
      </c>
      <c r="C6502" t="str">
        <f>Table1[[#This Row],[School Name]]</f>
        <v>Maple Green Elementary #130</v>
      </c>
      <c r="D6502" t="s">
        <v>1490</v>
      </c>
      <c r="E6502">
        <v>1984</v>
      </c>
      <c r="F6502" t="s">
        <v>15</v>
      </c>
      <c r="H6502" s="23">
        <v>42651</v>
      </c>
      <c r="I6502" s="20">
        <v>1</v>
      </c>
      <c r="J6502" t="s">
        <v>73</v>
      </c>
      <c r="K6502" s="1" t="s">
        <v>3543</v>
      </c>
      <c r="L6502">
        <v>6.4000000000000005E-4</v>
      </c>
      <c r="M6502" s="20" t="s">
        <v>18</v>
      </c>
      <c r="P6502" s="1" t="s">
        <v>998</v>
      </c>
      <c r="Q6502" s="20" t="s">
        <v>997</v>
      </c>
    </row>
    <row r="6503" spans="1:17" x14ac:dyDescent="0.25">
      <c r="A6503">
        <v>36</v>
      </c>
      <c r="B6503" t="str">
        <f>IF(A6503="","",VLOOKUP(A6503,LOVs!$A$3:$B$62,2))</f>
        <v>Surrey</v>
      </c>
      <c r="C6503" t="str">
        <f>Table1[[#This Row],[School Name]]</f>
        <v>Maple Green Elementary #130</v>
      </c>
      <c r="D6503" t="s">
        <v>1490</v>
      </c>
      <c r="E6503">
        <v>1984</v>
      </c>
      <c r="F6503" t="s">
        <v>15</v>
      </c>
      <c r="H6503" s="23">
        <v>42651</v>
      </c>
      <c r="I6503" s="20">
        <v>1</v>
      </c>
      <c r="J6503" t="s">
        <v>73</v>
      </c>
      <c r="K6503" s="1" t="s">
        <v>3214</v>
      </c>
      <c r="L6503">
        <v>1.5299999999999999E-2</v>
      </c>
      <c r="M6503" s="20" t="s">
        <v>15</v>
      </c>
      <c r="P6503" s="1" t="s">
        <v>1042</v>
      </c>
      <c r="Q6503" s="20" t="s">
        <v>997</v>
      </c>
    </row>
    <row r="6504" spans="1:17" x14ac:dyDescent="0.25">
      <c r="A6504">
        <v>36</v>
      </c>
      <c r="B6504" t="str">
        <f>IF(A6504="","",VLOOKUP(A6504,LOVs!$A$3:$B$62,2))</f>
        <v>Surrey</v>
      </c>
      <c r="C6504" t="str">
        <f>Table1[[#This Row],[School Name]]</f>
        <v>Maple Green Elementary #130</v>
      </c>
      <c r="D6504" t="s">
        <v>1490</v>
      </c>
      <c r="E6504">
        <v>1984</v>
      </c>
      <c r="F6504" t="s">
        <v>15</v>
      </c>
      <c r="H6504" s="23">
        <v>42651</v>
      </c>
      <c r="I6504" s="20">
        <v>1</v>
      </c>
      <c r="J6504" t="s">
        <v>73</v>
      </c>
      <c r="K6504" s="1" t="s">
        <v>3214</v>
      </c>
      <c r="L6504">
        <v>5.8E-4</v>
      </c>
      <c r="M6504" s="20" t="s">
        <v>18</v>
      </c>
      <c r="P6504" s="1" t="s">
        <v>998</v>
      </c>
      <c r="Q6504" s="20" t="s">
        <v>997</v>
      </c>
    </row>
    <row r="6505" spans="1:17" x14ac:dyDescent="0.25">
      <c r="A6505">
        <v>36</v>
      </c>
      <c r="B6505" t="str">
        <f>IF(A6505="","",VLOOKUP(A6505,LOVs!$A$3:$B$62,2))</f>
        <v>Surrey</v>
      </c>
      <c r="C6505" t="str">
        <f>Table1[[#This Row],[School Name]]</f>
        <v>Maple Green Elementary #130</v>
      </c>
      <c r="D6505" t="s">
        <v>1490</v>
      </c>
      <c r="E6505">
        <v>1984</v>
      </c>
      <c r="F6505" t="s">
        <v>15</v>
      </c>
      <c r="H6505" s="23">
        <v>42651</v>
      </c>
      <c r="I6505" s="20">
        <v>1</v>
      </c>
      <c r="J6505" t="s">
        <v>73</v>
      </c>
      <c r="K6505" s="1" t="s">
        <v>3215</v>
      </c>
      <c r="L6505">
        <v>5.1299999999999998E-2</v>
      </c>
      <c r="M6505" s="20" t="s">
        <v>15</v>
      </c>
      <c r="P6505" s="1" t="s">
        <v>1042</v>
      </c>
      <c r="Q6505" s="20" t="s">
        <v>997</v>
      </c>
    </row>
    <row r="6506" spans="1:17" x14ac:dyDescent="0.25">
      <c r="A6506">
        <v>36</v>
      </c>
      <c r="B6506" t="str">
        <f>IF(A6506="","",VLOOKUP(A6506,LOVs!$A$3:$B$62,2))</f>
        <v>Surrey</v>
      </c>
      <c r="C6506" t="str">
        <f>Table1[[#This Row],[School Name]]</f>
        <v>Maple Green Elementary #130</v>
      </c>
      <c r="D6506" t="s">
        <v>1490</v>
      </c>
      <c r="E6506">
        <v>1984</v>
      </c>
      <c r="F6506" t="s">
        <v>15</v>
      </c>
      <c r="H6506" s="23">
        <v>42651</v>
      </c>
      <c r="I6506" s="20">
        <v>1</v>
      </c>
      <c r="J6506" t="s">
        <v>73</v>
      </c>
      <c r="K6506" s="1" t="s">
        <v>3215</v>
      </c>
      <c r="L6506">
        <v>4.2999999999999999E-4</v>
      </c>
      <c r="M6506" s="20" t="s">
        <v>18</v>
      </c>
      <c r="P6506" s="1" t="s">
        <v>998</v>
      </c>
      <c r="Q6506" s="20" t="s">
        <v>997</v>
      </c>
    </row>
    <row r="6507" spans="1:17" x14ac:dyDescent="0.25">
      <c r="A6507">
        <v>36</v>
      </c>
      <c r="B6507" t="str">
        <f>IF(A6507="","",VLOOKUP(A6507,LOVs!$A$3:$B$62,2))</f>
        <v>Surrey</v>
      </c>
      <c r="C6507" t="str">
        <f>Table1[[#This Row],[School Name]]</f>
        <v>Maple Green Elementary #130</v>
      </c>
      <c r="D6507" t="s">
        <v>1490</v>
      </c>
      <c r="E6507">
        <v>1984</v>
      </c>
      <c r="F6507" t="s">
        <v>15</v>
      </c>
      <c r="H6507" s="23">
        <v>42651</v>
      </c>
      <c r="I6507" s="20">
        <v>1</v>
      </c>
      <c r="J6507" t="s">
        <v>73</v>
      </c>
      <c r="K6507" s="1" t="s">
        <v>3216</v>
      </c>
      <c r="L6507">
        <v>2.2700000000000001E-2</v>
      </c>
      <c r="M6507" s="20" t="s">
        <v>15</v>
      </c>
      <c r="P6507" s="1" t="s">
        <v>1042</v>
      </c>
      <c r="Q6507" s="20" t="s">
        <v>997</v>
      </c>
    </row>
    <row r="6508" spans="1:17" x14ac:dyDescent="0.25">
      <c r="A6508">
        <v>36</v>
      </c>
      <c r="B6508" t="str">
        <f>IF(A6508="","",VLOOKUP(A6508,LOVs!$A$3:$B$62,2))</f>
        <v>Surrey</v>
      </c>
      <c r="C6508" t="str">
        <f>Table1[[#This Row],[School Name]]</f>
        <v>Maple Green Elementary #130</v>
      </c>
      <c r="D6508" t="s">
        <v>1490</v>
      </c>
      <c r="E6508">
        <v>1984</v>
      </c>
      <c r="F6508" t="s">
        <v>15</v>
      </c>
      <c r="H6508" s="23">
        <v>42651</v>
      </c>
      <c r="I6508" s="20">
        <v>1</v>
      </c>
      <c r="J6508" t="s">
        <v>73</v>
      </c>
      <c r="K6508" s="1" t="s">
        <v>3216</v>
      </c>
      <c r="L6508">
        <v>5.2999999999999998E-4</v>
      </c>
      <c r="M6508" s="20" t="s">
        <v>18</v>
      </c>
      <c r="P6508" s="1" t="s">
        <v>998</v>
      </c>
      <c r="Q6508" s="20" t="s">
        <v>997</v>
      </c>
    </row>
    <row r="6509" spans="1:17" x14ac:dyDescent="0.25">
      <c r="A6509">
        <v>36</v>
      </c>
      <c r="B6509" t="str">
        <f>IF(A6509="","",VLOOKUP(A6509,LOVs!$A$3:$B$62,2))</f>
        <v>Surrey</v>
      </c>
      <c r="C6509" t="str">
        <f>Table1[[#This Row],[School Name]]</f>
        <v>Maple Green Elementary #130</v>
      </c>
      <c r="D6509" t="s">
        <v>1490</v>
      </c>
      <c r="E6509">
        <v>1984</v>
      </c>
      <c r="F6509" t="s">
        <v>15</v>
      </c>
      <c r="H6509" s="23">
        <v>42651</v>
      </c>
      <c r="I6509" s="20">
        <v>1</v>
      </c>
      <c r="J6509" t="s">
        <v>73</v>
      </c>
      <c r="K6509" s="1" t="s">
        <v>3217</v>
      </c>
      <c r="L6509">
        <v>1.18E-2</v>
      </c>
      <c r="M6509" s="20" t="s">
        <v>15</v>
      </c>
      <c r="P6509" s="1" t="s">
        <v>1042</v>
      </c>
      <c r="Q6509" s="20" t="s">
        <v>997</v>
      </c>
    </row>
    <row r="6510" spans="1:17" x14ac:dyDescent="0.25">
      <c r="A6510">
        <v>36</v>
      </c>
      <c r="B6510" t="str">
        <f>IF(A6510="","",VLOOKUP(A6510,LOVs!$A$3:$B$62,2))</f>
        <v>Surrey</v>
      </c>
      <c r="C6510" t="str">
        <f>Table1[[#This Row],[School Name]]</f>
        <v>Maple Green Elementary #130</v>
      </c>
      <c r="D6510" t="s">
        <v>1490</v>
      </c>
      <c r="E6510">
        <v>1984</v>
      </c>
      <c r="F6510" t="s">
        <v>15</v>
      </c>
      <c r="H6510" s="23">
        <v>42651</v>
      </c>
      <c r="I6510" s="20">
        <v>1</v>
      </c>
      <c r="J6510" t="s">
        <v>73</v>
      </c>
      <c r="K6510" s="1" t="s">
        <v>3217</v>
      </c>
      <c r="L6510">
        <v>5.1000000000000004E-4</v>
      </c>
      <c r="M6510" s="20" t="s">
        <v>18</v>
      </c>
      <c r="P6510" s="1" t="s">
        <v>998</v>
      </c>
      <c r="Q6510" s="20" t="s">
        <v>997</v>
      </c>
    </row>
    <row r="6511" spans="1:17" x14ac:dyDescent="0.25">
      <c r="A6511">
        <v>36</v>
      </c>
      <c r="B6511" t="str">
        <f>IF(A6511="","",VLOOKUP(A6511,LOVs!$A$3:$B$62,2))</f>
        <v>Surrey</v>
      </c>
      <c r="C6511" t="str">
        <f>Table1[[#This Row],[School Name]]</f>
        <v>Maple Green Elementary #130</v>
      </c>
      <c r="D6511" t="s">
        <v>1490</v>
      </c>
      <c r="E6511">
        <v>1984</v>
      </c>
      <c r="F6511" t="s">
        <v>15</v>
      </c>
      <c r="H6511" s="23">
        <v>42651</v>
      </c>
      <c r="I6511" s="20">
        <v>1</v>
      </c>
      <c r="J6511" t="s">
        <v>73</v>
      </c>
      <c r="K6511" s="1" t="s">
        <v>3544</v>
      </c>
      <c r="L6511">
        <v>1.0200000000000001E-2</v>
      </c>
      <c r="M6511" s="20" t="s">
        <v>15</v>
      </c>
      <c r="P6511" s="1" t="s">
        <v>1042</v>
      </c>
      <c r="Q6511" s="20" t="s">
        <v>997</v>
      </c>
    </row>
    <row r="6512" spans="1:17" x14ac:dyDescent="0.25">
      <c r="A6512">
        <v>36</v>
      </c>
      <c r="B6512" t="str">
        <f>IF(A6512="","",VLOOKUP(A6512,LOVs!$A$3:$B$62,2))</f>
        <v>Surrey</v>
      </c>
      <c r="C6512" t="str">
        <f>Table1[[#This Row],[School Name]]</f>
        <v>Maple Green Elementary #130</v>
      </c>
      <c r="D6512" t="s">
        <v>1490</v>
      </c>
      <c r="E6512">
        <v>1984</v>
      </c>
      <c r="F6512" t="s">
        <v>15</v>
      </c>
      <c r="H6512" s="23">
        <v>42651</v>
      </c>
      <c r="I6512" s="20">
        <v>1</v>
      </c>
      <c r="J6512" t="s">
        <v>73</v>
      </c>
      <c r="K6512" s="1" t="s">
        <v>3544</v>
      </c>
      <c r="L6512">
        <v>5.1999999999999995E-4</v>
      </c>
      <c r="M6512" s="20" t="s">
        <v>18</v>
      </c>
      <c r="P6512" s="1" t="s">
        <v>998</v>
      </c>
      <c r="Q6512" s="20" t="s">
        <v>997</v>
      </c>
    </row>
    <row r="6513" spans="1:17" x14ac:dyDescent="0.25">
      <c r="A6513">
        <v>36</v>
      </c>
      <c r="B6513" t="str">
        <f>IF(A6513="","",VLOOKUP(A6513,LOVs!$A$3:$B$62,2))</f>
        <v>Surrey</v>
      </c>
      <c r="C6513" t="str">
        <f>Table1[[#This Row],[School Name]]</f>
        <v>Maple Green Elementary #130</v>
      </c>
      <c r="D6513" t="s">
        <v>1490</v>
      </c>
      <c r="E6513">
        <v>1984</v>
      </c>
      <c r="F6513" t="s">
        <v>15</v>
      </c>
      <c r="H6513" s="23">
        <v>42651</v>
      </c>
      <c r="I6513" s="20">
        <v>1</v>
      </c>
      <c r="J6513" t="s">
        <v>73</v>
      </c>
      <c r="K6513" s="1" t="s">
        <v>2980</v>
      </c>
      <c r="L6513">
        <v>4.7099999999999998E-3</v>
      </c>
      <c r="M6513" s="20" t="s">
        <v>18</v>
      </c>
      <c r="P6513" s="1" t="s">
        <v>1042</v>
      </c>
      <c r="Q6513" s="20" t="s">
        <v>997</v>
      </c>
    </row>
    <row r="6514" spans="1:17" x14ac:dyDescent="0.25">
      <c r="A6514">
        <v>36</v>
      </c>
      <c r="B6514" t="str">
        <f>IF(A6514="","",VLOOKUP(A6514,LOVs!$A$3:$B$62,2))</f>
        <v>Surrey</v>
      </c>
      <c r="C6514" t="str">
        <f>Table1[[#This Row],[School Name]]</f>
        <v>Maple Green Elementary #130</v>
      </c>
      <c r="D6514" t="s">
        <v>1490</v>
      </c>
      <c r="E6514">
        <v>1984</v>
      </c>
      <c r="F6514" t="s">
        <v>15</v>
      </c>
      <c r="H6514" s="23">
        <v>42651</v>
      </c>
      <c r="I6514" s="20">
        <v>1</v>
      </c>
      <c r="J6514" t="s">
        <v>73</v>
      </c>
      <c r="K6514" s="1" t="s">
        <v>2980</v>
      </c>
      <c r="L6514">
        <v>4.6000000000000001E-4</v>
      </c>
      <c r="M6514" s="20" t="s">
        <v>18</v>
      </c>
      <c r="P6514" s="1" t="s">
        <v>998</v>
      </c>
      <c r="Q6514" s="20" t="s">
        <v>997</v>
      </c>
    </row>
    <row r="6515" spans="1:17" x14ac:dyDescent="0.25">
      <c r="A6515">
        <v>36</v>
      </c>
      <c r="B6515" t="str">
        <f>IF(A6515="","",VLOOKUP(A6515,LOVs!$A$3:$B$62,2))</f>
        <v>Surrey</v>
      </c>
      <c r="C6515" t="str">
        <f>Table1[[#This Row],[School Name]]</f>
        <v>Maple Green Elementary #130</v>
      </c>
      <c r="D6515" t="s">
        <v>1490</v>
      </c>
      <c r="E6515">
        <v>1984</v>
      </c>
      <c r="F6515" t="s">
        <v>15</v>
      </c>
      <c r="H6515" s="23">
        <v>42651</v>
      </c>
      <c r="I6515" s="20">
        <v>1</v>
      </c>
      <c r="J6515" t="s">
        <v>73</v>
      </c>
      <c r="K6515" s="1" t="s">
        <v>3545</v>
      </c>
      <c r="L6515">
        <v>3.14E-3</v>
      </c>
      <c r="M6515" s="20" t="s">
        <v>18</v>
      </c>
      <c r="P6515" s="1" t="s">
        <v>1042</v>
      </c>
      <c r="Q6515" s="20" t="s">
        <v>997</v>
      </c>
    </row>
    <row r="6516" spans="1:17" x14ac:dyDescent="0.25">
      <c r="A6516">
        <v>36</v>
      </c>
      <c r="B6516" t="str">
        <f>IF(A6516="","",VLOOKUP(A6516,LOVs!$A$3:$B$62,2))</f>
        <v>Surrey</v>
      </c>
      <c r="C6516" t="str">
        <f>Table1[[#This Row],[School Name]]</f>
        <v>Maple Green Elementary #130</v>
      </c>
      <c r="D6516" t="s">
        <v>1490</v>
      </c>
      <c r="E6516">
        <v>1984</v>
      </c>
      <c r="F6516" t="s">
        <v>15</v>
      </c>
      <c r="H6516" s="23">
        <v>42651</v>
      </c>
      <c r="I6516" s="20">
        <v>1</v>
      </c>
      <c r="J6516" t="s">
        <v>73</v>
      </c>
      <c r="K6516" s="1" t="s">
        <v>3545</v>
      </c>
      <c r="L6516">
        <v>4.0000000000000002E-4</v>
      </c>
      <c r="M6516" s="20" t="s">
        <v>18</v>
      </c>
      <c r="P6516" s="1" t="s">
        <v>998</v>
      </c>
      <c r="Q6516" s="20" t="s">
        <v>997</v>
      </c>
    </row>
    <row r="6517" spans="1:17" x14ac:dyDescent="0.25">
      <c r="A6517">
        <v>36</v>
      </c>
      <c r="B6517" t="str">
        <f>IF(A6517="","",VLOOKUP(A6517,LOVs!$A$3:$B$62,2))</f>
        <v>Surrey</v>
      </c>
      <c r="C6517" t="str">
        <f>Table1[[#This Row],[School Name]]</f>
        <v>Maple Green Elementary #130</v>
      </c>
      <c r="D6517" t="s">
        <v>1490</v>
      </c>
      <c r="E6517">
        <v>1984</v>
      </c>
      <c r="F6517" t="s">
        <v>15</v>
      </c>
      <c r="H6517" s="23">
        <v>42651</v>
      </c>
      <c r="I6517" s="20">
        <v>1</v>
      </c>
      <c r="J6517" t="s">
        <v>73</v>
      </c>
      <c r="K6517" s="1" t="s">
        <v>3546</v>
      </c>
      <c r="L6517">
        <v>4.3099999999999996E-3</v>
      </c>
      <c r="M6517" s="20" t="s">
        <v>18</v>
      </c>
      <c r="P6517" s="1" t="s">
        <v>1042</v>
      </c>
      <c r="Q6517" s="20" t="s">
        <v>997</v>
      </c>
    </row>
    <row r="6518" spans="1:17" x14ac:dyDescent="0.25">
      <c r="A6518">
        <v>36</v>
      </c>
      <c r="B6518" t="str">
        <f>IF(A6518="","",VLOOKUP(A6518,LOVs!$A$3:$B$62,2))</f>
        <v>Surrey</v>
      </c>
      <c r="C6518" t="str">
        <f>Table1[[#This Row],[School Name]]</f>
        <v>Maple Green Elementary #130</v>
      </c>
      <c r="D6518" t="s">
        <v>1490</v>
      </c>
      <c r="E6518">
        <v>1984</v>
      </c>
      <c r="F6518" t="s">
        <v>15</v>
      </c>
      <c r="H6518" s="23">
        <v>42651</v>
      </c>
      <c r="I6518" s="20">
        <v>1</v>
      </c>
      <c r="J6518" t="s">
        <v>73</v>
      </c>
      <c r="K6518" s="1" t="s">
        <v>3546</v>
      </c>
      <c r="L6518">
        <v>4.8999999999999998E-4</v>
      </c>
      <c r="M6518" s="20" t="s">
        <v>18</v>
      </c>
      <c r="P6518" s="1" t="s">
        <v>998</v>
      </c>
      <c r="Q6518" s="20" t="s">
        <v>997</v>
      </c>
    </row>
    <row r="6519" spans="1:17" x14ac:dyDescent="0.25">
      <c r="A6519">
        <v>36</v>
      </c>
      <c r="B6519" t="str">
        <f>IF(A6519="","",VLOOKUP(A6519,LOVs!$A$3:$B$62,2))</f>
        <v>Surrey</v>
      </c>
      <c r="C6519" t="str">
        <f>Table1[[#This Row],[School Name]]</f>
        <v>Maple Green Elementary #130</v>
      </c>
      <c r="D6519" t="s">
        <v>1490</v>
      </c>
      <c r="E6519">
        <v>1984</v>
      </c>
      <c r="F6519" t="s">
        <v>15</v>
      </c>
      <c r="H6519" s="23">
        <v>42651</v>
      </c>
      <c r="I6519" s="20">
        <v>1</v>
      </c>
      <c r="J6519" t="s">
        <v>73</v>
      </c>
      <c r="K6519" s="1" t="s">
        <v>3547</v>
      </c>
      <c r="L6519">
        <v>5.8300000000000001E-3</v>
      </c>
      <c r="M6519" s="20" t="s">
        <v>18</v>
      </c>
      <c r="P6519" s="1" t="s">
        <v>1042</v>
      </c>
      <c r="Q6519" s="20" t="s">
        <v>997</v>
      </c>
    </row>
    <row r="6520" spans="1:17" x14ac:dyDescent="0.25">
      <c r="A6520">
        <v>36</v>
      </c>
      <c r="B6520" t="str">
        <f>IF(A6520="","",VLOOKUP(A6520,LOVs!$A$3:$B$62,2))</f>
        <v>Surrey</v>
      </c>
      <c r="C6520" t="str">
        <f>Table1[[#This Row],[School Name]]</f>
        <v>Maple Green Elementary #130</v>
      </c>
      <c r="D6520" t="s">
        <v>1490</v>
      </c>
      <c r="E6520">
        <v>1984</v>
      </c>
      <c r="F6520" t="s">
        <v>15</v>
      </c>
      <c r="H6520" s="23">
        <v>42651</v>
      </c>
      <c r="I6520" s="20">
        <v>1</v>
      </c>
      <c r="J6520" t="s">
        <v>73</v>
      </c>
      <c r="K6520" s="1" t="s">
        <v>3547</v>
      </c>
      <c r="L6520">
        <v>5.0000000000000001E-4</v>
      </c>
      <c r="M6520" s="20" t="s">
        <v>18</v>
      </c>
      <c r="P6520" s="1" t="s">
        <v>998</v>
      </c>
      <c r="Q6520" s="20" t="s">
        <v>997</v>
      </c>
    </row>
    <row r="6521" spans="1:17" x14ac:dyDescent="0.25">
      <c r="A6521">
        <v>36</v>
      </c>
      <c r="B6521" t="str">
        <f>IF(A6521="","",VLOOKUP(A6521,LOVs!$A$3:$B$62,2))</f>
        <v>Surrey</v>
      </c>
      <c r="C6521" t="str">
        <f>Table1[[#This Row],[School Name]]</f>
        <v>Maple Green Elementary #130</v>
      </c>
      <c r="D6521" t="s">
        <v>1490</v>
      </c>
      <c r="E6521">
        <v>1984</v>
      </c>
      <c r="F6521" t="s">
        <v>15</v>
      </c>
      <c r="H6521" s="23">
        <v>42651</v>
      </c>
      <c r="I6521" s="20">
        <v>1</v>
      </c>
      <c r="J6521" t="s">
        <v>73</v>
      </c>
      <c r="K6521" s="1" t="s">
        <v>3548</v>
      </c>
      <c r="L6521">
        <v>3.49E-3</v>
      </c>
      <c r="M6521" s="20" t="s">
        <v>18</v>
      </c>
      <c r="P6521" s="1" t="s">
        <v>1042</v>
      </c>
      <c r="Q6521" s="20" t="s">
        <v>997</v>
      </c>
    </row>
    <row r="6522" spans="1:17" x14ac:dyDescent="0.25">
      <c r="A6522">
        <v>36</v>
      </c>
      <c r="B6522" t="str">
        <f>IF(A6522="","",VLOOKUP(A6522,LOVs!$A$3:$B$62,2))</f>
        <v>Surrey</v>
      </c>
      <c r="C6522" t="str">
        <f>Table1[[#This Row],[School Name]]</f>
        <v>Maple Green Elementary #130</v>
      </c>
      <c r="D6522" t="s">
        <v>1490</v>
      </c>
      <c r="E6522">
        <v>1984</v>
      </c>
      <c r="F6522" t="s">
        <v>15</v>
      </c>
      <c r="H6522" s="23">
        <v>42651</v>
      </c>
      <c r="I6522" s="20">
        <v>1</v>
      </c>
      <c r="J6522" t="s">
        <v>73</v>
      </c>
      <c r="K6522" s="1" t="s">
        <v>3548</v>
      </c>
      <c r="L6522">
        <v>4.0000000000000002E-4</v>
      </c>
      <c r="M6522" s="20" t="s">
        <v>18</v>
      </c>
      <c r="P6522" s="1" t="s">
        <v>998</v>
      </c>
      <c r="Q6522" s="20" t="s">
        <v>997</v>
      </c>
    </row>
    <row r="6523" spans="1:17" x14ac:dyDescent="0.25">
      <c r="A6523">
        <v>36</v>
      </c>
      <c r="B6523" t="str">
        <f>IF(A6523="","",VLOOKUP(A6523,LOVs!$A$3:$B$62,2))</f>
        <v>Surrey</v>
      </c>
      <c r="C6523" t="str">
        <f>Table1[[#This Row],[School Name]]</f>
        <v>Maple Green Elementary #130</v>
      </c>
      <c r="D6523" t="s">
        <v>1490</v>
      </c>
      <c r="E6523">
        <v>1984</v>
      </c>
      <c r="F6523" t="s">
        <v>15</v>
      </c>
      <c r="H6523" s="23">
        <v>42651</v>
      </c>
      <c r="I6523" s="20">
        <v>1</v>
      </c>
      <c r="J6523" t="s">
        <v>73</v>
      </c>
      <c r="K6523" s="1" t="s">
        <v>3549</v>
      </c>
      <c r="L6523">
        <v>4.9800000000000001E-3</v>
      </c>
      <c r="M6523" s="20" t="s">
        <v>18</v>
      </c>
      <c r="P6523" s="1" t="s">
        <v>1042</v>
      </c>
      <c r="Q6523" s="20" t="s">
        <v>997</v>
      </c>
    </row>
    <row r="6524" spans="1:17" x14ac:dyDescent="0.25">
      <c r="A6524">
        <v>36</v>
      </c>
      <c r="B6524" t="str">
        <f>IF(A6524="","",VLOOKUP(A6524,LOVs!$A$3:$B$62,2))</f>
        <v>Surrey</v>
      </c>
      <c r="C6524" t="str">
        <f>Table1[[#This Row],[School Name]]</f>
        <v>Maple Green Elementary #130</v>
      </c>
      <c r="D6524" t="s">
        <v>1490</v>
      </c>
      <c r="E6524">
        <v>1984</v>
      </c>
      <c r="F6524" t="s">
        <v>15</v>
      </c>
      <c r="H6524" s="23">
        <v>42651</v>
      </c>
      <c r="I6524" s="20">
        <v>1</v>
      </c>
      <c r="J6524" t="s">
        <v>73</v>
      </c>
      <c r="K6524" s="1" t="s">
        <v>3549</v>
      </c>
      <c r="L6524">
        <v>4.0999999999999999E-4</v>
      </c>
      <c r="M6524" s="20" t="s">
        <v>18</v>
      </c>
      <c r="P6524" s="1" t="s">
        <v>998</v>
      </c>
      <c r="Q6524" s="20" t="s">
        <v>997</v>
      </c>
    </row>
    <row r="6525" spans="1:17" x14ac:dyDescent="0.25">
      <c r="A6525">
        <v>36</v>
      </c>
      <c r="B6525" t="str">
        <f>IF(A6525="","",VLOOKUP(A6525,LOVs!$A$3:$B$62,2))</f>
        <v>Surrey</v>
      </c>
      <c r="C6525" t="str">
        <f>Table1[[#This Row],[School Name]]</f>
        <v>Maple Green Elementary #130</v>
      </c>
      <c r="D6525" t="s">
        <v>1490</v>
      </c>
      <c r="E6525">
        <v>1984</v>
      </c>
      <c r="F6525" t="s">
        <v>15</v>
      </c>
      <c r="H6525" s="23">
        <v>42651</v>
      </c>
      <c r="I6525" s="20">
        <v>1</v>
      </c>
      <c r="J6525" t="s">
        <v>73</v>
      </c>
      <c r="K6525" s="1" t="s">
        <v>3550</v>
      </c>
      <c r="L6525">
        <v>3.2800000000000003E-2</v>
      </c>
      <c r="M6525" s="20" t="s">
        <v>15</v>
      </c>
      <c r="P6525" s="1" t="s">
        <v>1042</v>
      </c>
      <c r="Q6525" s="20" t="s">
        <v>997</v>
      </c>
    </row>
    <row r="6526" spans="1:17" x14ac:dyDescent="0.25">
      <c r="A6526">
        <v>36</v>
      </c>
      <c r="B6526" t="str">
        <f>IF(A6526="","",VLOOKUP(A6526,LOVs!$A$3:$B$62,2))</f>
        <v>Surrey</v>
      </c>
      <c r="C6526" t="str">
        <f>Table1[[#This Row],[School Name]]</f>
        <v>Maple Green Elementary #130</v>
      </c>
      <c r="D6526" t="s">
        <v>1490</v>
      </c>
      <c r="E6526">
        <v>1984</v>
      </c>
      <c r="F6526" t="s">
        <v>15</v>
      </c>
      <c r="H6526" s="23">
        <v>42651</v>
      </c>
      <c r="I6526" s="20">
        <v>1</v>
      </c>
      <c r="J6526" t="s">
        <v>73</v>
      </c>
      <c r="K6526" s="1" t="s">
        <v>3550</v>
      </c>
      <c r="L6526">
        <v>1.0499999999999999E-3</v>
      </c>
      <c r="M6526" s="20" t="s">
        <v>18</v>
      </c>
      <c r="P6526" s="1" t="s">
        <v>998</v>
      </c>
      <c r="Q6526" s="20" t="s">
        <v>997</v>
      </c>
    </row>
    <row r="6527" spans="1:17" x14ac:dyDescent="0.25">
      <c r="A6527">
        <v>36</v>
      </c>
      <c r="B6527" t="str">
        <f>IF(A6527="","",VLOOKUP(A6527,LOVs!$A$3:$B$62,2))</f>
        <v>Surrey</v>
      </c>
      <c r="C6527" t="str">
        <f>Table1[[#This Row],[School Name]]</f>
        <v>Maple Green Elementary #130</v>
      </c>
      <c r="D6527" t="s">
        <v>1490</v>
      </c>
      <c r="E6527">
        <v>1984</v>
      </c>
      <c r="F6527" t="s">
        <v>15</v>
      </c>
      <c r="H6527" s="23">
        <v>42651</v>
      </c>
      <c r="I6527" s="20">
        <v>1</v>
      </c>
      <c r="J6527" t="s">
        <v>73</v>
      </c>
      <c r="K6527" s="1" t="s">
        <v>3551</v>
      </c>
      <c r="L6527">
        <v>1.6E-2</v>
      </c>
      <c r="M6527" s="20" t="s">
        <v>15</v>
      </c>
      <c r="P6527" s="1" t="s">
        <v>1042</v>
      </c>
      <c r="Q6527" s="20" t="s">
        <v>997</v>
      </c>
    </row>
    <row r="6528" spans="1:17" x14ac:dyDescent="0.25">
      <c r="A6528">
        <v>36</v>
      </c>
      <c r="B6528" t="str">
        <f>IF(A6528="","",VLOOKUP(A6528,LOVs!$A$3:$B$62,2))</f>
        <v>Surrey</v>
      </c>
      <c r="C6528" t="str">
        <f>Table1[[#This Row],[School Name]]</f>
        <v>Maple Green Elementary #130</v>
      </c>
      <c r="D6528" t="s">
        <v>1490</v>
      </c>
      <c r="E6528">
        <v>1984</v>
      </c>
      <c r="F6528" t="s">
        <v>15</v>
      </c>
      <c r="H6528" s="23">
        <v>42651</v>
      </c>
      <c r="I6528" s="20">
        <v>1</v>
      </c>
      <c r="J6528" t="s">
        <v>73</v>
      </c>
      <c r="K6528" s="1" t="s">
        <v>3551</v>
      </c>
      <c r="L6528">
        <v>1.34E-3</v>
      </c>
      <c r="M6528" s="20" t="s">
        <v>18</v>
      </c>
      <c r="P6528" s="1" t="s">
        <v>998</v>
      </c>
      <c r="Q6528" s="20" t="s">
        <v>997</v>
      </c>
    </row>
    <row r="6529" spans="1:17" ht="30" x14ac:dyDescent="0.25">
      <c r="A6529">
        <v>36</v>
      </c>
      <c r="B6529" t="str">
        <f>IF(A6529="","",VLOOKUP(A6529,LOVs!$A$3:$B$62,2))</f>
        <v>Surrey</v>
      </c>
      <c r="C6529" t="str">
        <f>Table1[[#This Row],[School Name]]</f>
        <v>Maple Green Elementary #130</v>
      </c>
      <c r="D6529" t="s">
        <v>1490</v>
      </c>
      <c r="E6529">
        <v>1984</v>
      </c>
      <c r="F6529" t="s">
        <v>15</v>
      </c>
      <c r="H6529" s="23">
        <v>42651</v>
      </c>
      <c r="I6529" s="20">
        <v>1</v>
      </c>
      <c r="J6529" t="s">
        <v>73</v>
      </c>
      <c r="K6529" s="1" t="s">
        <v>3552</v>
      </c>
      <c r="L6529">
        <v>1.26E-2</v>
      </c>
      <c r="M6529" s="20" t="s">
        <v>15</v>
      </c>
      <c r="P6529" s="1" t="s">
        <v>1042</v>
      </c>
      <c r="Q6529" s="20" t="s">
        <v>997</v>
      </c>
    </row>
    <row r="6530" spans="1:17" ht="30" x14ac:dyDescent="0.25">
      <c r="A6530">
        <v>36</v>
      </c>
      <c r="B6530" t="str">
        <f>IF(A6530="","",VLOOKUP(A6530,LOVs!$A$3:$B$62,2))</f>
        <v>Surrey</v>
      </c>
      <c r="C6530" t="str">
        <f>Table1[[#This Row],[School Name]]</f>
        <v>Maple Green Elementary #130</v>
      </c>
      <c r="D6530" t="s">
        <v>1490</v>
      </c>
      <c r="E6530">
        <v>1984</v>
      </c>
      <c r="F6530" t="s">
        <v>15</v>
      </c>
      <c r="H6530" s="23">
        <v>42651</v>
      </c>
      <c r="I6530" s="20">
        <v>1</v>
      </c>
      <c r="J6530" t="s">
        <v>73</v>
      </c>
      <c r="K6530" s="1" t="s">
        <v>3552</v>
      </c>
      <c r="L6530">
        <v>7.6999999999999996E-4</v>
      </c>
      <c r="M6530" s="20" t="s">
        <v>18</v>
      </c>
      <c r="P6530" s="1" t="s">
        <v>998</v>
      </c>
      <c r="Q6530" s="20" t="s">
        <v>997</v>
      </c>
    </row>
    <row r="6531" spans="1:17" ht="30" x14ac:dyDescent="0.25">
      <c r="A6531">
        <v>36</v>
      </c>
      <c r="B6531" t="str">
        <f>IF(A6531="","",VLOOKUP(A6531,LOVs!$A$3:$B$62,2))</f>
        <v>Surrey</v>
      </c>
      <c r="C6531" t="str">
        <f>Table1[[#This Row],[School Name]]</f>
        <v>Maple Green Elementary #130</v>
      </c>
      <c r="D6531" t="s">
        <v>1490</v>
      </c>
      <c r="E6531">
        <v>1984</v>
      </c>
      <c r="F6531" t="s">
        <v>15</v>
      </c>
      <c r="H6531" s="23">
        <v>42651</v>
      </c>
      <c r="I6531" s="20">
        <v>1</v>
      </c>
      <c r="J6531" t="s">
        <v>73</v>
      </c>
      <c r="K6531" s="1" t="s">
        <v>3553</v>
      </c>
      <c r="L6531">
        <v>2.4899999999999999E-2</v>
      </c>
      <c r="M6531" s="20" t="s">
        <v>15</v>
      </c>
      <c r="P6531" s="1" t="s">
        <v>1042</v>
      </c>
      <c r="Q6531" s="20" t="s">
        <v>997</v>
      </c>
    </row>
    <row r="6532" spans="1:17" ht="30" x14ac:dyDescent="0.25">
      <c r="A6532">
        <v>36</v>
      </c>
      <c r="B6532" t="str">
        <f>IF(A6532="","",VLOOKUP(A6532,LOVs!$A$3:$B$62,2))</f>
        <v>Surrey</v>
      </c>
      <c r="C6532" t="str">
        <f>Table1[[#This Row],[School Name]]</f>
        <v>Maple Green Elementary #130</v>
      </c>
      <c r="D6532" t="s">
        <v>1490</v>
      </c>
      <c r="E6532">
        <v>1984</v>
      </c>
      <c r="F6532" t="s">
        <v>15</v>
      </c>
      <c r="H6532" s="23">
        <v>42651</v>
      </c>
      <c r="I6532" s="20">
        <v>1</v>
      </c>
      <c r="J6532" t="s">
        <v>73</v>
      </c>
      <c r="K6532" s="1" t="s">
        <v>3553</v>
      </c>
      <c r="L6532">
        <v>1.4400000000000001E-3</v>
      </c>
      <c r="M6532" s="20" t="s">
        <v>18</v>
      </c>
      <c r="P6532" s="1" t="s">
        <v>998</v>
      </c>
      <c r="Q6532" s="20" t="s">
        <v>997</v>
      </c>
    </row>
    <row r="6533" spans="1:17" ht="30" x14ac:dyDescent="0.25">
      <c r="A6533">
        <v>36</v>
      </c>
      <c r="B6533" t="str">
        <f>IF(A6533="","",VLOOKUP(A6533,LOVs!$A$3:$B$62,2))</f>
        <v>Surrey</v>
      </c>
      <c r="C6533" t="str">
        <f>Table1[[#This Row],[School Name]]</f>
        <v>Maple Green Elementary #130</v>
      </c>
      <c r="D6533" t="s">
        <v>1490</v>
      </c>
      <c r="E6533">
        <v>1984</v>
      </c>
      <c r="F6533" t="s">
        <v>15</v>
      </c>
      <c r="H6533" s="23">
        <v>42651</v>
      </c>
      <c r="I6533" s="20">
        <v>1</v>
      </c>
      <c r="J6533" t="s">
        <v>73</v>
      </c>
      <c r="K6533" s="1" t="s">
        <v>3554</v>
      </c>
      <c r="L6533">
        <v>2.64</v>
      </c>
      <c r="M6533" s="20" t="s">
        <v>15</v>
      </c>
      <c r="P6533" s="1" t="s">
        <v>1042</v>
      </c>
      <c r="Q6533" s="20" t="s">
        <v>997</v>
      </c>
    </row>
    <row r="6534" spans="1:17" ht="30" x14ac:dyDescent="0.25">
      <c r="A6534">
        <v>36</v>
      </c>
      <c r="B6534" t="str">
        <f>IF(A6534="","",VLOOKUP(A6534,LOVs!$A$3:$B$62,2))</f>
        <v>Surrey</v>
      </c>
      <c r="C6534" t="str">
        <f>Table1[[#This Row],[School Name]]</f>
        <v>Maple Green Elementary #130</v>
      </c>
      <c r="D6534" t="s">
        <v>1490</v>
      </c>
      <c r="E6534">
        <v>1984</v>
      </c>
      <c r="F6534" t="s">
        <v>15</v>
      </c>
      <c r="H6534" s="23">
        <v>42651</v>
      </c>
      <c r="I6534" s="20">
        <v>1</v>
      </c>
      <c r="J6534" t="s">
        <v>73</v>
      </c>
      <c r="K6534" s="1" t="s">
        <v>3554</v>
      </c>
      <c r="L6534">
        <v>4.9100000000000003E-3</v>
      </c>
      <c r="M6534" s="20" t="s">
        <v>18</v>
      </c>
      <c r="P6534" s="1" t="s">
        <v>998</v>
      </c>
      <c r="Q6534" s="20" t="s">
        <v>997</v>
      </c>
    </row>
    <row r="6535" spans="1:17" ht="30" x14ac:dyDescent="0.25">
      <c r="A6535">
        <v>36</v>
      </c>
      <c r="B6535" t="str">
        <f>IF(A6535="","",VLOOKUP(A6535,LOVs!$A$3:$B$62,2))</f>
        <v>Surrey</v>
      </c>
      <c r="C6535" t="str">
        <f>Table1[[#This Row],[School Name]]</f>
        <v>Maple Green Elementary #130</v>
      </c>
      <c r="D6535" t="s">
        <v>1490</v>
      </c>
      <c r="E6535">
        <v>1984</v>
      </c>
      <c r="F6535" t="s">
        <v>15</v>
      </c>
      <c r="H6535" s="23">
        <v>42651</v>
      </c>
      <c r="I6535" s="20">
        <v>1</v>
      </c>
      <c r="J6535" t="s">
        <v>73</v>
      </c>
      <c r="K6535" s="1" t="s">
        <v>3555</v>
      </c>
      <c r="L6535">
        <v>2.1800000000000001E-3</v>
      </c>
      <c r="M6535" s="20" t="s">
        <v>18</v>
      </c>
      <c r="P6535" s="1" t="s">
        <v>1042</v>
      </c>
      <c r="Q6535" s="20" t="s">
        <v>997</v>
      </c>
    </row>
    <row r="6536" spans="1:17" ht="30" x14ac:dyDescent="0.25">
      <c r="A6536">
        <v>36</v>
      </c>
      <c r="B6536" t="str">
        <f>IF(A6536="","",VLOOKUP(A6536,LOVs!$A$3:$B$62,2))</f>
        <v>Surrey</v>
      </c>
      <c r="C6536" t="str">
        <f>Table1[[#This Row],[School Name]]</f>
        <v>Maple Green Elementary #130</v>
      </c>
      <c r="D6536" t="s">
        <v>1490</v>
      </c>
      <c r="E6536">
        <v>1984</v>
      </c>
      <c r="F6536" t="s">
        <v>15</v>
      </c>
      <c r="H6536" s="23">
        <v>42651</v>
      </c>
      <c r="I6536" s="20">
        <v>1</v>
      </c>
      <c r="J6536" t="s">
        <v>73</v>
      </c>
      <c r="K6536" s="1" t="s">
        <v>3555</v>
      </c>
      <c r="L6536">
        <v>2.1700000000000001E-3</v>
      </c>
      <c r="M6536" s="20" t="s">
        <v>18</v>
      </c>
      <c r="P6536" s="1" t="s">
        <v>998</v>
      </c>
      <c r="Q6536" s="20" t="s">
        <v>997</v>
      </c>
    </row>
    <row r="6537" spans="1:17" ht="60" x14ac:dyDescent="0.25">
      <c r="A6537">
        <v>36</v>
      </c>
      <c r="B6537" t="str">
        <f>IF(A6537="","",VLOOKUP(A6537,LOVs!$A$3:$B$62,2))</f>
        <v>Surrey</v>
      </c>
      <c r="C6537" t="str">
        <f>Table1[[#This Row],[School Name]]</f>
        <v>Maple Green Elementary #130</v>
      </c>
      <c r="D6537" t="s">
        <v>1490</v>
      </c>
      <c r="E6537">
        <v>1984</v>
      </c>
      <c r="F6537" t="s">
        <v>15</v>
      </c>
      <c r="H6537" s="23">
        <v>42651</v>
      </c>
      <c r="I6537" s="20">
        <v>1</v>
      </c>
      <c r="J6537" t="s">
        <v>73</v>
      </c>
      <c r="K6537" s="1" t="s">
        <v>3556</v>
      </c>
      <c r="L6537">
        <v>1.7000000000000001E-2</v>
      </c>
      <c r="M6537" s="20" t="s">
        <v>15</v>
      </c>
      <c r="P6537" s="1" t="s">
        <v>1042</v>
      </c>
      <c r="Q6537" s="20" t="s">
        <v>997</v>
      </c>
    </row>
    <row r="6538" spans="1:17" ht="60" x14ac:dyDescent="0.25">
      <c r="A6538">
        <v>36</v>
      </c>
      <c r="B6538" t="str">
        <f>IF(A6538="","",VLOOKUP(A6538,LOVs!$A$3:$B$62,2))</f>
        <v>Surrey</v>
      </c>
      <c r="C6538" t="str">
        <f>Table1[[#This Row],[School Name]]</f>
        <v>Maple Green Elementary #130</v>
      </c>
      <c r="D6538" t="s">
        <v>1490</v>
      </c>
      <c r="E6538">
        <v>1984</v>
      </c>
      <c r="F6538" t="s">
        <v>15</v>
      </c>
      <c r="H6538" s="23">
        <v>42651</v>
      </c>
      <c r="I6538" s="20">
        <v>1</v>
      </c>
      <c r="J6538" t="s">
        <v>73</v>
      </c>
      <c r="K6538" s="1" t="s">
        <v>3556</v>
      </c>
      <c r="L6538">
        <v>9.5E-4</v>
      </c>
      <c r="M6538" s="20" t="s">
        <v>18</v>
      </c>
      <c r="P6538" s="1" t="s">
        <v>998</v>
      </c>
      <c r="Q6538" s="20" t="s">
        <v>997</v>
      </c>
    </row>
    <row r="6539" spans="1:17" x14ac:dyDescent="0.25">
      <c r="A6539">
        <v>36</v>
      </c>
      <c r="B6539" t="str">
        <f>IF(A6539="","",VLOOKUP(A6539,LOVs!$A$3:$B$62,2))</f>
        <v>Surrey</v>
      </c>
      <c r="C6539" t="str">
        <f>Table1[[#This Row],[School Name]]</f>
        <v>Newton Elementary # 072</v>
      </c>
      <c r="D6539" t="s">
        <v>1127</v>
      </c>
      <c r="E6539">
        <v>1967</v>
      </c>
      <c r="F6539" t="s">
        <v>15</v>
      </c>
      <c r="H6539" s="23">
        <v>42651</v>
      </c>
      <c r="I6539" s="20">
        <v>1</v>
      </c>
      <c r="J6539" t="s">
        <v>73</v>
      </c>
      <c r="K6539" s="1" t="s">
        <v>3557</v>
      </c>
      <c r="L6539">
        <v>0.35099999999999998</v>
      </c>
      <c r="M6539" s="20" t="s">
        <v>15</v>
      </c>
      <c r="P6539" s="1" t="s">
        <v>996</v>
      </c>
      <c r="Q6539" s="20" t="s">
        <v>997</v>
      </c>
    </row>
    <row r="6540" spans="1:17" x14ac:dyDescent="0.25">
      <c r="A6540">
        <v>36</v>
      </c>
      <c r="B6540" t="str">
        <f>IF(A6540="","",VLOOKUP(A6540,LOVs!$A$3:$B$62,2))</f>
        <v>Surrey</v>
      </c>
      <c r="C6540" t="str">
        <f>Table1[[#This Row],[School Name]]</f>
        <v>Newton Elementary # 072</v>
      </c>
      <c r="D6540" t="s">
        <v>1127</v>
      </c>
      <c r="E6540">
        <v>1967</v>
      </c>
      <c r="F6540" t="s">
        <v>15</v>
      </c>
      <c r="H6540" s="23">
        <v>42651</v>
      </c>
      <c r="I6540" s="20">
        <v>1</v>
      </c>
      <c r="J6540" t="s">
        <v>73</v>
      </c>
      <c r="K6540" s="1" t="s">
        <v>3557</v>
      </c>
      <c r="L6540">
        <v>9.1299999999999992E-3</v>
      </c>
      <c r="M6540" s="20" t="s">
        <v>18</v>
      </c>
      <c r="P6540" s="1" t="s">
        <v>998</v>
      </c>
      <c r="Q6540" s="20" t="s">
        <v>997</v>
      </c>
    </row>
    <row r="6541" spans="1:17" ht="45" x14ac:dyDescent="0.25">
      <c r="A6541">
        <v>36</v>
      </c>
      <c r="B6541" t="str">
        <f>IF(A6541="","",VLOOKUP(A6541,LOVs!$A$3:$B$62,2))</f>
        <v>Surrey</v>
      </c>
      <c r="C6541" t="str">
        <f>Table1[[#This Row],[School Name]]</f>
        <v>Newton Elementary # 072</v>
      </c>
      <c r="D6541" t="s">
        <v>1127</v>
      </c>
      <c r="E6541">
        <v>1967</v>
      </c>
      <c r="F6541" t="s">
        <v>15</v>
      </c>
      <c r="H6541" s="23">
        <v>42651</v>
      </c>
      <c r="I6541" s="20">
        <v>1</v>
      </c>
      <c r="J6541" t="s">
        <v>73</v>
      </c>
      <c r="K6541" s="1" t="s">
        <v>3558</v>
      </c>
      <c r="L6541">
        <v>1.7299999999999999E-2</v>
      </c>
      <c r="M6541" s="20" t="s">
        <v>15</v>
      </c>
      <c r="P6541" s="1" t="s">
        <v>996</v>
      </c>
      <c r="Q6541" s="20" t="s">
        <v>997</v>
      </c>
    </row>
    <row r="6542" spans="1:17" ht="45" x14ac:dyDescent="0.25">
      <c r="A6542">
        <v>36</v>
      </c>
      <c r="B6542" t="str">
        <f>IF(A6542="","",VLOOKUP(A6542,LOVs!$A$3:$B$62,2))</f>
        <v>Surrey</v>
      </c>
      <c r="C6542" t="str">
        <f>Table1[[#This Row],[School Name]]</f>
        <v>Newton Elementary # 072</v>
      </c>
      <c r="D6542" t="s">
        <v>1127</v>
      </c>
      <c r="E6542">
        <v>1967</v>
      </c>
      <c r="F6542" t="s">
        <v>15</v>
      </c>
      <c r="H6542" s="23">
        <v>42651</v>
      </c>
      <c r="I6542" s="20">
        <v>1</v>
      </c>
      <c r="J6542" t="s">
        <v>73</v>
      </c>
      <c r="K6542" s="1" t="s">
        <v>3558</v>
      </c>
      <c r="L6542">
        <v>3.3899999999999998E-3</v>
      </c>
      <c r="M6542" s="20" t="s">
        <v>18</v>
      </c>
      <c r="P6542" s="1" t="s">
        <v>998</v>
      </c>
      <c r="Q6542" s="20" t="s">
        <v>997</v>
      </c>
    </row>
    <row r="6543" spans="1:17" ht="30" x14ac:dyDescent="0.25">
      <c r="A6543">
        <v>36</v>
      </c>
      <c r="B6543" t="str">
        <f>IF(A6543="","",VLOOKUP(A6543,LOVs!$A$3:$B$62,2))</f>
        <v>Surrey</v>
      </c>
      <c r="C6543" t="str">
        <f>Table1[[#This Row],[School Name]]</f>
        <v>Newton Elementary # 072</v>
      </c>
      <c r="D6543" t="s">
        <v>1127</v>
      </c>
      <c r="E6543">
        <v>1967</v>
      </c>
      <c r="F6543" t="s">
        <v>15</v>
      </c>
      <c r="H6543" s="23">
        <v>42651</v>
      </c>
      <c r="I6543" s="20">
        <v>1</v>
      </c>
      <c r="J6543" t="s">
        <v>73</v>
      </c>
      <c r="K6543" s="1" t="s">
        <v>3559</v>
      </c>
      <c r="L6543">
        <v>0.14499999999999999</v>
      </c>
      <c r="M6543" s="20" t="s">
        <v>15</v>
      </c>
      <c r="P6543" s="1" t="s">
        <v>996</v>
      </c>
      <c r="Q6543" s="20" t="s">
        <v>997</v>
      </c>
    </row>
    <row r="6544" spans="1:17" ht="30" x14ac:dyDescent="0.25">
      <c r="A6544">
        <v>36</v>
      </c>
      <c r="B6544" t="str">
        <f>IF(A6544="","",VLOOKUP(A6544,LOVs!$A$3:$B$62,2))</f>
        <v>Surrey</v>
      </c>
      <c r="C6544" t="str">
        <f>Table1[[#This Row],[School Name]]</f>
        <v>Newton Elementary # 072</v>
      </c>
      <c r="D6544" t="s">
        <v>1127</v>
      </c>
      <c r="E6544">
        <v>1967</v>
      </c>
      <c r="F6544" t="s">
        <v>15</v>
      </c>
      <c r="H6544" s="23">
        <v>42651</v>
      </c>
      <c r="I6544" s="20">
        <v>1</v>
      </c>
      <c r="J6544" t="s">
        <v>73</v>
      </c>
      <c r="K6544" s="1" t="s">
        <v>3559</v>
      </c>
      <c r="L6544">
        <v>5.6500000000000002E-2</v>
      </c>
      <c r="M6544" s="20" t="s">
        <v>15</v>
      </c>
      <c r="P6544" s="1" t="s">
        <v>998</v>
      </c>
      <c r="Q6544" s="20" t="s">
        <v>997</v>
      </c>
    </row>
    <row r="6545" spans="1:17" ht="45" x14ac:dyDescent="0.25">
      <c r="A6545">
        <v>36</v>
      </c>
      <c r="B6545" t="str">
        <f>IF(A6545="","",VLOOKUP(A6545,LOVs!$A$3:$B$62,2))</f>
        <v>Surrey</v>
      </c>
      <c r="C6545" t="str">
        <f>Table1[[#This Row],[School Name]]</f>
        <v>Newton Elementary # 072</v>
      </c>
      <c r="D6545" t="s">
        <v>1127</v>
      </c>
      <c r="E6545">
        <v>1967</v>
      </c>
      <c r="F6545" t="s">
        <v>15</v>
      </c>
      <c r="H6545" s="23">
        <v>42651</v>
      </c>
      <c r="I6545" s="20">
        <v>1</v>
      </c>
      <c r="J6545" t="s">
        <v>73</v>
      </c>
      <c r="K6545" s="1" t="s">
        <v>3560</v>
      </c>
      <c r="L6545">
        <v>2.4</v>
      </c>
      <c r="M6545" s="20" t="s">
        <v>15</v>
      </c>
      <c r="P6545" s="1" t="s">
        <v>996</v>
      </c>
      <c r="Q6545" s="20" t="s">
        <v>997</v>
      </c>
    </row>
    <row r="6546" spans="1:17" ht="45" x14ac:dyDescent="0.25">
      <c r="A6546">
        <v>36</v>
      </c>
      <c r="B6546" t="str">
        <f>IF(A6546="","",VLOOKUP(A6546,LOVs!$A$3:$B$62,2))</f>
        <v>Surrey</v>
      </c>
      <c r="C6546" t="str">
        <f>Table1[[#This Row],[School Name]]</f>
        <v>Newton Elementary # 072</v>
      </c>
      <c r="D6546" t="s">
        <v>1127</v>
      </c>
      <c r="E6546">
        <v>1967</v>
      </c>
      <c r="F6546" t="s">
        <v>15</v>
      </c>
      <c r="H6546" s="23">
        <v>42651</v>
      </c>
      <c r="I6546" s="20">
        <v>1</v>
      </c>
      <c r="J6546" t="s">
        <v>73</v>
      </c>
      <c r="K6546" s="1" t="s">
        <v>3560</v>
      </c>
      <c r="L6546">
        <v>2.2800000000000001E-2</v>
      </c>
      <c r="M6546" s="20" t="s">
        <v>15</v>
      </c>
      <c r="P6546" s="1" t="s">
        <v>998</v>
      </c>
      <c r="Q6546" s="20" t="s">
        <v>997</v>
      </c>
    </row>
    <row r="6547" spans="1:17" x14ac:dyDescent="0.25">
      <c r="A6547">
        <v>36</v>
      </c>
      <c r="B6547" t="str">
        <f>IF(A6547="","",VLOOKUP(A6547,LOVs!$A$3:$B$62,2))</f>
        <v>Surrey</v>
      </c>
      <c r="C6547" t="str">
        <f>Table1[[#This Row],[School Name]]</f>
        <v>Newton Elementary # 072</v>
      </c>
      <c r="D6547" t="s">
        <v>1127</v>
      </c>
      <c r="E6547">
        <v>1967</v>
      </c>
      <c r="F6547" t="s">
        <v>15</v>
      </c>
      <c r="H6547" s="23">
        <v>42651</v>
      </c>
      <c r="I6547" s="20">
        <v>1</v>
      </c>
      <c r="J6547" t="s">
        <v>73</v>
      </c>
      <c r="K6547" s="1" t="s">
        <v>3561</v>
      </c>
      <c r="L6547">
        <v>2.0799999999999999E-2</v>
      </c>
      <c r="M6547" s="20" t="s">
        <v>15</v>
      </c>
      <c r="P6547" s="1" t="s">
        <v>996</v>
      </c>
      <c r="Q6547" s="20" t="s">
        <v>997</v>
      </c>
    </row>
    <row r="6548" spans="1:17" x14ac:dyDescent="0.25">
      <c r="A6548">
        <v>36</v>
      </c>
      <c r="B6548" t="str">
        <f>IF(A6548="","",VLOOKUP(A6548,LOVs!$A$3:$B$62,2))</f>
        <v>Surrey</v>
      </c>
      <c r="C6548" t="str">
        <f>Table1[[#This Row],[School Name]]</f>
        <v>Newton Elementary # 072</v>
      </c>
      <c r="D6548" t="s">
        <v>1127</v>
      </c>
      <c r="E6548">
        <v>1967</v>
      </c>
      <c r="F6548" t="s">
        <v>15</v>
      </c>
      <c r="H6548" s="23">
        <v>42651</v>
      </c>
      <c r="I6548" s="20">
        <v>1</v>
      </c>
      <c r="J6548" t="s">
        <v>73</v>
      </c>
      <c r="K6548" s="1" t="s">
        <v>3561</v>
      </c>
      <c r="L6548">
        <v>5.8E-4</v>
      </c>
      <c r="M6548" s="20" t="s">
        <v>18</v>
      </c>
      <c r="P6548" s="1" t="s">
        <v>998</v>
      </c>
      <c r="Q6548" s="20" t="s">
        <v>997</v>
      </c>
    </row>
    <row r="6549" spans="1:17" x14ac:dyDescent="0.25">
      <c r="A6549">
        <v>36</v>
      </c>
      <c r="B6549" t="str">
        <f>IF(A6549="","",VLOOKUP(A6549,LOVs!$A$3:$B$62,2))</f>
        <v>Surrey</v>
      </c>
      <c r="C6549" t="str">
        <f>Table1[[#This Row],[School Name]]</f>
        <v>Newton Elementary # 072</v>
      </c>
      <c r="D6549" t="s">
        <v>1127</v>
      </c>
      <c r="E6549">
        <v>1967</v>
      </c>
      <c r="F6549" t="s">
        <v>15</v>
      </c>
      <c r="H6549" s="23">
        <v>42651</v>
      </c>
      <c r="I6549" s="20">
        <v>1</v>
      </c>
      <c r="J6549" t="s">
        <v>73</v>
      </c>
      <c r="K6549" s="1" t="s">
        <v>3158</v>
      </c>
      <c r="L6549">
        <v>0.17199999999999999</v>
      </c>
      <c r="M6549" s="20" t="s">
        <v>15</v>
      </c>
      <c r="P6549" s="1" t="s">
        <v>996</v>
      </c>
      <c r="Q6549" s="20" t="s">
        <v>997</v>
      </c>
    </row>
    <row r="6550" spans="1:17" x14ac:dyDescent="0.25">
      <c r="A6550">
        <v>36</v>
      </c>
      <c r="B6550" t="str">
        <f>IF(A6550="","",VLOOKUP(A6550,LOVs!$A$3:$B$62,2))</f>
        <v>Surrey</v>
      </c>
      <c r="C6550" t="str">
        <f>Table1[[#This Row],[School Name]]</f>
        <v>Newton Elementary # 072</v>
      </c>
      <c r="D6550" t="s">
        <v>1127</v>
      </c>
      <c r="E6550">
        <v>1967</v>
      </c>
      <c r="F6550" t="s">
        <v>15</v>
      </c>
      <c r="H6550" s="23">
        <v>42651</v>
      </c>
      <c r="I6550" s="20">
        <v>1</v>
      </c>
      <c r="J6550" t="s">
        <v>73</v>
      </c>
      <c r="K6550" s="1" t="s">
        <v>3158</v>
      </c>
      <c r="L6550">
        <v>4.0800000000000003E-3</v>
      </c>
      <c r="M6550" s="20" t="s">
        <v>18</v>
      </c>
      <c r="P6550" s="1" t="s">
        <v>998</v>
      </c>
      <c r="Q6550" s="20" t="s">
        <v>997</v>
      </c>
    </row>
    <row r="6551" spans="1:17" x14ac:dyDescent="0.25">
      <c r="A6551">
        <v>36</v>
      </c>
      <c r="B6551" t="str">
        <f>IF(A6551="","",VLOOKUP(A6551,LOVs!$A$3:$B$62,2))</f>
        <v>Surrey</v>
      </c>
      <c r="C6551" t="str">
        <f>Table1[[#This Row],[School Name]]</f>
        <v>Newton Elementary # 072</v>
      </c>
      <c r="D6551" t="s">
        <v>1127</v>
      </c>
      <c r="E6551">
        <v>1967</v>
      </c>
      <c r="F6551" t="s">
        <v>15</v>
      </c>
      <c r="H6551" s="23">
        <v>42651</v>
      </c>
      <c r="I6551" s="20">
        <v>1</v>
      </c>
      <c r="J6551" t="s">
        <v>73</v>
      </c>
      <c r="K6551" s="1" t="s">
        <v>2928</v>
      </c>
      <c r="L6551">
        <v>2.5999999999999999E-2</v>
      </c>
      <c r="M6551" s="20" t="s">
        <v>15</v>
      </c>
      <c r="P6551" s="1" t="s">
        <v>996</v>
      </c>
      <c r="Q6551" s="20" t="s">
        <v>997</v>
      </c>
    </row>
    <row r="6552" spans="1:17" x14ac:dyDescent="0.25">
      <c r="A6552">
        <v>36</v>
      </c>
      <c r="B6552" t="str">
        <f>IF(A6552="","",VLOOKUP(A6552,LOVs!$A$3:$B$62,2))</f>
        <v>Surrey</v>
      </c>
      <c r="C6552" t="str">
        <f>Table1[[#This Row],[School Name]]</f>
        <v>Newton Elementary # 072</v>
      </c>
      <c r="D6552" t="s">
        <v>1127</v>
      </c>
      <c r="E6552">
        <v>1967</v>
      </c>
      <c r="F6552" t="s">
        <v>15</v>
      </c>
      <c r="H6552" s="23">
        <v>42651</v>
      </c>
      <c r="I6552" s="20">
        <v>1</v>
      </c>
      <c r="J6552" t="s">
        <v>73</v>
      </c>
      <c r="K6552" s="1" t="s">
        <v>2928</v>
      </c>
      <c r="L6552">
        <v>1.3500000000000001E-3</v>
      </c>
      <c r="M6552" s="20" t="s">
        <v>18</v>
      </c>
      <c r="P6552" s="1" t="s">
        <v>998</v>
      </c>
      <c r="Q6552" s="20" t="s">
        <v>997</v>
      </c>
    </row>
    <row r="6553" spans="1:17" x14ac:dyDescent="0.25">
      <c r="A6553">
        <v>36</v>
      </c>
      <c r="B6553" t="str">
        <f>IF(A6553="","",VLOOKUP(A6553,LOVs!$A$3:$B$62,2))</f>
        <v>Surrey</v>
      </c>
      <c r="C6553" t="str">
        <f>Table1[[#This Row],[School Name]]</f>
        <v>Newton Elementary # 072</v>
      </c>
      <c r="D6553" t="s">
        <v>1127</v>
      </c>
      <c r="E6553">
        <v>1967</v>
      </c>
      <c r="F6553" t="s">
        <v>15</v>
      </c>
      <c r="H6553" s="23">
        <v>42651</v>
      </c>
      <c r="I6553" s="20">
        <v>1</v>
      </c>
      <c r="J6553" t="s">
        <v>73</v>
      </c>
      <c r="K6553" s="1" t="s">
        <v>2516</v>
      </c>
      <c r="L6553">
        <v>3.4599999999999999E-2</v>
      </c>
      <c r="M6553" s="20" t="s">
        <v>15</v>
      </c>
      <c r="P6553" s="1" t="s">
        <v>996</v>
      </c>
      <c r="Q6553" s="20" t="s">
        <v>997</v>
      </c>
    </row>
    <row r="6554" spans="1:17" x14ac:dyDescent="0.25">
      <c r="A6554">
        <v>36</v>
      </c>
      <c r="B6554" t="str">
        <f>IF(A6554="","",VLOOKUP(A6554,LOVs!$A$3:$B$62,2))</f>
        <v>Surrey</v>
      </c>
      <c r="C6554" t="str">
        <f>Table1[[#This Row],[School Name]]</f>
        <v>Newton Elementary # 072</v>
      </c>
      <c r="D6554" t="s">
        <v>1127</v>
      </c>
      <c r="E6554">
        <v>1967</v>
      </c>
      <c r="F6554" t="s">
        <v>15</v>
      </c>
      <c r="H6554" s="23">
        <v>42651</v>
      </c>
      <c r="I6554" s="20">
        <v>1</v>
      </c>
      <c r="J6554" t="s">
        <v>73</v>
      </c>
      <c r="K6554" s="1" t="s">
        <v>2516</v>
      </c>
      <c r="L6554">
        <v>4.1099999999999999E-3</v>
      </c>
      <c r="M6554" s="20" t="s">
        <v>18</v>
      </c>
      <c r="P6554" s="1" t="s">
        <v>998</v>
      </c>
      <c r="Q6554" s="20" t="s">
        <v>997</v>
      </c>
    </row>
    <row r="6555" spans="1:17" x14ac:dyDescent="0.25">
      <c r="A6555">
        <v>36</v>
      </c>
      <c r="B6555" t="str">
        <f>IF(A6555="","",VLOOKUP(A6555,LOVs!$A$3:$B$62,2))</f>
        <v>Surrey</v>
      </c>
      <c r="C6555" t="str">
        <f>Table1[[#This Row],[School Name]]</f>
        <v>Newton Elementary # 072</v>
      </c>
      <c r="D6555" t="s">
        <v>1127</v>
      </c>
      <c r="E6555">
        <v>1967</v>
      </c>
      <c r="F6555" t="s">
        <v>15</v>
      </c>
      <c r="H6555" s="23">
        <v>42651</v>
      </c>
      <c r="I6555" s="20">
        <v>1</v>
      </c>
      <c r="J6555" t="s">
        <v>1026</v>
      </c>
      <c r="K6555" s="1" t="s">
        <v>2931</v>
      </c>
      <c r="L6555">
        <v>8.4199999999999997E-2</v>
      </c>
      <c r="M6555" s="20" t="s">
        <v>15</v>
      </c>
      <c r="P6555" s="1" t="s">
        <v>996</v>
      </c>
      <c r="Q6555" s="20" t="s">
        <v>997</v>
      </c>
    </row>
    <row r="6556" spans="1:17" x14ac:dyDescent="0.25">
      <c r="A6556">
        <v>36</v>
      </c>
      <c r="B6556" t="str">
        <f>IF(A6556="","",VLOOKUP(A6556,LOVs!$A$3:$B$62,2))</f>
        <v>Surrey</v>
      </c>
      <c r="C6556" t="str">
        <f>Table1[[#This Row],[School Name]]</f>
        <v>Newton Elementary # 072</v>
      </c>
      <c r="D6556" t="s">
        <v>1127</v>
      </c>
      <c r="E6556">
        <v>1967</v>
      </c>
      <c r="F6556" t="s">
        <v>15</v>
      </c>
      <c r="H6556" s="23">
        <v>42651</v>
      </c>
      <c r="I6556" s="20">
        <v>1</v>
      </c>
      <c r="J6556" t="s">
        <v>1026</v>
      </c>
      <c r="K6556" s="1" t="s">
        <v>2931</v>
      </c>
      <c r="L6556">
        <v>8.4100000000000008E-3</v>
      </c>
      <c r="M6556" s="20" t="s">
        <v>18</v>
      </c>
      <c r="P6556" s="1" t="s">
        <v>998</v>
      </c>
      <c r="Q6556" s="20" t="s">
        <v>997</v>
      </c>
    </row>
    <row r="6557" spans="1:17" x14ac:dyDescent="0.25">
      <c r="A6557">
        <v>36</v>
      </c>
      <c r="B6557" t="str">
        <f>IF(A6557="","",VLOOKUP(A6557,LOVs!$A$3:$B$62,2))</f>
        <v>Surrey</v>
      </c>
      <c r="C6557" t="str">
        <f>Table1[[#This Row],[School Name]]</f>
        <v>Newton Elementary # 072</v>
      </c>
      <c r="D6557" t="s">
        <v>1127</v>
      </c>
      <c r="E6557">
        <v>1967</v>
      </c>
      <c r="F6557" t="s">
        <v>15</v>
      </c>
      <c r="H6557" s="23">
        <v>42651</v>
      </c>
      <c r="I6557" s="20">
        <v>1</v>
      </c>
      <c r="J6557" t="s">
        <v>73</v>
      </c>
      <c r="K6557" s="1" t="s">
        <v>2931</v>
      </c>
      <c r="L6557">
        <v>2.8299999999999999E-2</v>
      </c>
      <c r="M6557" s="20" t="s">
        <v>15</v>
      </c>
      <c r="P6557" s="1" t="s">
        <v>996</v>
      </c>
      <c r="Q6557" s="20" t="s">
        <v>997</v>
      </c>
    </row>
    <row r="6558" spans="1:17" x14ac:dyDescent="0.25">
      <c r="A6558">
        <v>36</v>
      </c>
      <c r="B6558" t="str">
        <f>IF(A6558="","",VLOOKUP(A6558,LOVs!$A$3:$B$62,2))</f>
        <v>Surrey</v>
      </c>
      <c r="C6558" t="str">
        <f>Table1[[#This Row],[School Name]]</f>
        <v>Newton Elementary # 072</v>
      </c>
      <c r="D6558" t="s">
        <v>1127</v>
      </c>
      <c r="E6558">
        <v>1967</v>
      </c>
      <c r="F6558" t="s">
        <v>15</v>
      </c>
      <c r="H6558" s="23">
        <v>42651</v>
      </c>
      <c r="I6558" s="20">
        <v>1</v>
      </c>
      <c r="J6558" t="s">
        <v>73</v>
      </c>
      <c r="K6558" s="1" t="s">
        <v>2931</v>
      </c>
      <c r="L6558">
        <v>1.3699999999999999E-3</v>
      </c>
      <c r="M6558" s="20" t="s">
        <v>18</v>
      </c>
      <c r="P6558" s="1" t="s">
        <v>998</v>
      </c>
      <c r="Q6558" s="20" t="s">
        <v>997</v>
      </c>
    </row>
    <row r="6559" spans="1:17" x14ac:dyDescent="0.25">
      <c r="A6559">
        <v>36</v>
      </c>
      <c r="B6559" t="str">
        <f>IF(A6559="","",VLOOKUP(A6559,LOVs!$A$3:$B$62,2))</f>
        <v>Surrey</v>
      </c>
      <c r="C6559" t="str">
        <f>Table1[[#This Row],[School Name]]</f>
        <v>Newton Elementary # 072</v>
      </c>
      <c r="D6559" t="s">
        <v>1127</v>
      </c>
      <c r="E6559">
        <v>1967</v>
      </c>
      <c r="F6559" t="s">
        <v>15</v>
      </c>
      <c r="H6559" s="23">
        <v>42651</v>
      </c>
      <c r="I6559" s="20">
        <v>1</v>
      </c>
      <c r="J6559" t="s">
        <v>73</v>
      </c>
      <c r="K6559" s="1" t="s">
        <v>2635</v>
      </c>
      <c r="L6559">
        <v>5.1599999999999997E-3</v>
      </c>
      <c r="M6559" s="20" t="s">
        <v>18</v>
      </c>
      <c r="P6559" s="1" t="s">
        <v>996</v>
      </c>
      <c r="Q6559" s="20" t="s">
        <v>997</v>
      </c>
    </row>
    <row r="6560" spans="1:17" x14ac:dyDescent="0.25">
      <c r="A6560">
        <v>36</v>
      </c>
      <c r="B6560" t="str">
        <f>IF(A6560="","",VLOOKUP(A6560,LOVs!$A$3:$B$62,2))</f>
        <v>Surrey</v>
      </c>
      <c r="C6560" t="str">
        <f>Table1[[#This Row],[School Name]]</f>
        <v>Newton Elementary # 072</v>
      </c>
      <c r="D6560" t="s">
        <v>1127</v>
      </c>
      <c r="E6560">
        <v>1967</v>
      </c>
      <c r="F6560" t="s">
        <v>15</v>
      </c>
      <c r="H6560" s="23">
        <v>42651</v>
      </c>
      <c r="I6560" s="20">
        <v>1</v>
      </c>
      <c r="J6560" t="s">
        <v>73</v>
      </c>
      <c r="K6560" s="1" t="s">
        <v>2635</v>
      </c>
      <c r="L6560">
        <v>1.7299999999999999E-2</v>
      </c>
      <c r="M6560" s="20" t="s">
        <v>15</v>
      </c>
      <c r="P6560" s="1" t="s">
        <v>998</v>
      </c>
      <c r="Q6560" s="20" t="s">
        <v>997</v>
      </c>
    </row>
    <row r="6561" spans="1:17" x14ac:dyDescent="0.25">
      <c r="A6561">
        <v>36</v>
      </c>
      <c r="B6561" t="str">
        <f>IF(A6561="","",VLOOKUP(A6561,LOVs!$A$3:$B$62,2))</f>
        <v>Surrey</v>
      </c>
      <c r="C6561" t="str">
        <f>Table1[[#This Row],[School Name]]</f>
        <v>Newton Elementary # 072</v>
      </c>
      <c r="D6561" t="s">
        <v>1127</v>
      </c>
      <c r="E6561">
        <v>1967</v>
      </c>
      <c r="F6561" t="s">
        <v>15</v>
      </c>
      <c r="H6561" s="23">
        <v>42651</v>
      </c>
      <c r="I6561" s="20">
        <v>1</v>
      </c>
      <c r="J6561" t="s">
        <v>73</v>
      </c>
      <c r="K6561" s="1" t="s">
        <v>2638</v>
      </c>
      <c r="L6561">
        <v>4.99E-2</v>
      </c>
      <c r="M6561" s="20" t="s">
        <v>15</v>
      </c>
      <c r="P6561" s="1" t="s">
        <v>996</v>
      </c>
      <c r="Q6561" s="20" t="s">
        <v>997</v>
      </c>
    </row>
    <row r="6562" spans="1:17" x14ac:dyDescent="0.25">
      <c r="A6562">
        <v>36</v>
      </c>
      <c r="B6562" t="str">
        <f>IF(A6562="","",VLOOKUP(A6562,LOVs!$A$3:$B$62,2))</f>
        <v>Surrey</v>
      </c>
      <c r="C6562" t="str">
        <f>Table1[[#This Row],[School Name]]</f>
        <v>Newton Elementary # 072</v>
      </c>
      <c r="D6562" t="s">
        <v>1127</v>
      </c>
      <c r="E6562">
        <v>1967</v>
      </c>
      <c r="F6562" t="s">
        <v>15</v>
      </c>
      <c r="H6562" s="23">
        <v>42651</v>
      </c>
      <c r="I6562" s="20">
        <v>1</v>
      </c>
      <c r="J6562" t="s">
        <v>73</v>
      </c>
      <c r="K6562" s="1" t="s">
        <v>2638</v>
      </c>
      <c r="L6562">
        <v>2.9199999999999999E-3</v>
      </c>
      <c r="M6562" s="20" t="s">
        <v>18</v>
      </c>
      <c r="P6562" s="1" t="s">
        <v>998</v>
      </c>
      <c r="Q6562" s="20" t="s">
        <v>997</v>
      </c>
    </row>
    <row r="6563" spans="1:17" x14ac:dyDescent="0.25">
      <c r="A6563">
        <v>36</v>
      </c>
      <c r="B6563" t="str">
        <f>IF(A6563="","",VLOOKUP(A6563,LOVs!$A$3:$B$62,2))</f>
        <v>Surrey</v>
      </c>
      <c r="C6563" t="str">
        <f>Table1[[#This Row],[School Name]]</f>
        <v>Newton Elementary # 072</v>
      </c>
      <c r="D6563" t="s">
        <v>1127</v>
      </c>
      <c r="E6563">
        <v>1967</v>
      </c>
      <c r="F6563" t="s">
        <v>15</v>
      </c>
      <c r="H6563" s="23">
        <v>42651</v>
      </c>
      <c r="I6563" s="20">
        <v>1</v>
      </c>
      <c r="J6563" t="s">
        <v>73</v>
      </c>
      <c r="K6563" s="1" t="s">
        <v>2520</v>
      </c>
      <c r="L6563">
        <v>8.1600000000000006E-3</v>
      </c>
      <c r="M6563" s="20" t="s">
        <v>18</v>
      </c>
      <c r="P6563" s="1" t="s">
        <v>996</v>
      </c>
      <c r="Q6563" s="20" t="s">
        <v>997</v>
      </c>
    </row>
    <row r="6564" spans="1:17" x14ac:dyDescent="0.25">
      <c r="A6564">
        <v>36</v>
      </c>
      <c r="B6564" t="str">
        <f>IF(A6564="","",VLOOKUP(A6564,LOVs!$A$3:$B$62,2))</f>
        <v>Surrey</v>
      </c>
      <c r="C6564" t="str">
        <f>Table1[[#This Row],[School Name]]</f>
        <v>Newton Elementary # 072</v>
      </c>
      <c r="D6564" t="s">
        <v>1127</v>
      </c>
      <c r="E6564">
        <v>1967</v>
      </c>
      <c r="F6564" t="s">
        <v>15</v>
      </c>
      <c r="H6564" s="23">
        <v>42651</v>
      </c>
      <c r="I6564" s="20">
        <v>1</v>
      </c>
      <c r="J6564" t="s">
        <v>73</v>
      </c>
      <c r="K6564" s="1" t="s">
        <v>2520</v>
      </c>
      <c r="L6564">
        <v>7.6999999999999996E-4</v>
      </c>
      <c r="M6564" s="20" t="s">
        <v>18</v>
      </c>
      <c r="P6564" s="1" t="s">
        <v>998</v>
      </c>
      <c r="Q6564" s="20" t="s">
        <v>997</v>
      </c>
    </row>
    <row r="6565" spans="1:17" x14ac:dyDescent="0.25">
      <c r="A6565">
        <v>36</v>
      </c>
      <c r="B6565" t="str">
        <f>IF(A6565="","",VLOOKUP(A6565,LOVs!$A$3:$B$62,2))</f>
        <v>Surrey</v>
      </c>
      <c r="C6565" t="str">
        <f>Table1[[#This Row],[School Name]]</f>
        <v>Newton Elementary # 072</v>
      </c>
      <c r="D6565" t="s">
        <v>1127</v>
      </c>
      <c r="E6565">
        <v>1967</v>
      </c>
      <c r="F6565" t="s">
        <v>15</v>
      </c>
      <c r="H6565" s="23">
        <v>42651</v>
      </c>
      <c r="I6565" s="20">
        <v>1</v>
      </c>
      <c r="J6565" t="s">
        <v>73</v>
      </c>
      <c r="K6565" s="1" t="s">
        <v>2522</v>
      </c>
      <c r="L6565">
        <v>5.0600000000000003E-3</v>
      </c>
      <c r="M6565" s="20" t="s">
        <v>18</v>
      </c>
      <c r="P6565" s="1" t="s">
        <v>996</v>
      </c>
      <c r="Q6565" s="20" t="s">
        <v>997</v>
      </c>
    </row>
    <row r="6566" spans="1:17" x14ac:dyDescent="0.25">
      <c r="A6566">
        <v>36</v>
      </c>
      <c r="B6566" t="str">
        <f>IF(A6566="","",VLOOKUP(A6566,LOVs!$A$3:$B$62,2))</f>
        <v>Surrey</v>
      </c>
      <c r="C6566" t="str">
        <f>Table1[[#This Row],[School Name]]</f>
        <v>Newton Elementary # 072</v>
      </c>
      <c r="D6566" t="s">
        <v>1127</v>
      </c>
      <c r="E6566">
        <v>1967</v>
      </c>
      <c r="F6566" t="s">
        <v>15</v>
      </c>
      <c r="H6566" s="23">
        <v>42651</v>
      </c>
      <c r="I6566" s="20">
        <v>1</v>
      </c>
      <c r="J6566" t="s">
        <v>73</v>
      </c>
      <c r="K6566" s="1" t="s">
        <v>2522</v>
      </c>
      <c r="L6566">
        <v>7.6000000000000004E-4</v>
      </c>
      <c r="M6566" s="20" t="s">
        <v>18</v>
      </c>
      <c r="P6566" s="1" t="s">
        <v>998</v>
      </c>
      <c r="Q6566" s="20" t="s">
        <v>997</v>
      </c>
    </row>
    <row r="6567" spans="1:17" x14ac:dyDescent="0.25">
      <c r="A6567">
        <v>36</v>
      </c>
      <c r="B6567" t="str">
        <f>IF(A6567="","",VLOOKUP(A6567,LOVs!$A$3:$B$62,2))</f>
        <v>Surrey</v>
      </c>
      <c r="C6567" t="str">
        <f>Table1[[#This Row],[School Name]]</f>
        <v>Newton Elementary # 072</v>
      </c>
      <c r="D6567" t="s">
        <v>1127</v>
      </c>
      <c r="E6567">
        <v>1967</v>
      </c>
      <c r="F6567" t="s">
        <v>15</v>
      </c>
      <c r="H6567" s="23">
        <v>42651</v>
      </c>
      <c r="I6567" s="20">
        <v>1</v>
      </c>
      <c r="J6567" t="s">
        <v>73</v>
      </c>
      <c r="K6567" s="1" t="s">
        <v>2523</v>
      </c>
      <c r="L6567">
        <v>2.35E-2</v>
      </c>
      <c r="M6567" s="20" t="s">
        <v>15</v>
      </c>
      <c r="P6567" s="1" t="s">
        <v>996</v>
      </c>
      <c r="Q6567" s="20" t="s">
        <v>997</v>
      </c>
    </row>
    <row r="6568" spans="1:17" x14ac:dyDescent="0.25">
      <c r="A6568">
        <v>36</v>
      </c>
      <c r="B6568" t="str">
        <f>IF(A6568="","",VLOOKUP(A6568,LOVs!$A$3:$B$62,2))</f>
        <v>Surrey</v>
      </c>
      <c r="C6568" t="str">
        <f>Table1[[#This Row],[School Name]]</f>
        <v>Newton Elementary # 072</v>
      </c>
      <c r="D6568" t="s">
        <v>1127</v>
      </c>
      <c r="E6568">
        <v>1967</v>
      </c>
      <c r="F6568" t="s">
        <v>15</v>
      </c>
      <c r="H6568" s="23">
        <v>42651</v>
      </c>
      <c r="I6568" s="20">
        <v>1</v>
      </c>
      <c r="J6568" t="s">
        <v>73</v>
      </c>
      <c r="K6568" s="1" t="s">
        <v>2523</v>
      </c>
      <c r="L6568">
        <v>4.2999999999999999E-4</v>
      </c>
      <c r="M6568" s="20" t="s">
        <v>18</v>
      </c>
      <c r="P6568" s="1" t="s">
        <v>998</v>
      </c>
      <c r="Q6568" s="20" t="s">
        <v>997</v>
      </c>
    </row>
    <row r="6569" spans="1:17" x14ac:dyDescent="0.25">
      <c r="A6569">
        <v>36</v>
      </c>
      <c r="B6569" t="str">
        <f>IF(A6569="","",VLOOKUP(A6569,LOVs!$A$3:$B$62,2))</f>
        <v>Surrey</v>
      </c>
      <c r="C6569" t="str">
        <f>Table1[[#This Row],[School Name]]</f>
        <v>Newton Elementary # 072</v>
      </c>
      <c r="D6569" t="s">
        <v>1127</v>
      </c>
      <c r="E6569">
        <v>1967</v>
      </c>
      <c r="F6569" t="s">
        <v>15</v>
      </c>
      <c r="H6569" s="23">
        <v>42651</v>
      </c>
      <c r="I6569" s="20">
        <v>1</v>
      </c>
      <c r="J6569" t="s">
        <v>73</v>
      </c>
      <c r="K6569" s="1" t="s">
        <v>2524</v>
      </c>
      <c r="L6569">
        <v>1.52E-2</v>
      </c>
      <c r="M6569" s="20" t="s">
        <v>15</v>
      </c>
      <c r="P6569" s="1" t="s">
        <v>996</v>
      </c>
      <c r="Q6569" s="20" t="s">
        <v>997</v>
      </c>
    </row>
    <row r="6570" spans="1:17" x14ac:dyDescent="0.25">
      <c r="A6570">
        <v>36</v>
      </c>
      <c r="B6570" t="str">
        <f>IF(A6570="","",VLOOKUP(A6570,LOVs!$A$3:$B$62,2))</f>
        <v>Surrey</v>
      </c>
      <c r="C6570" t="str">
        <f>Table1[[#This Row],[School Name]]</f>
        <v>Newton Elementary # 072</v>
      </c>
      <c r="D6570" t="s">
        <v>1127</v>
      </c>
      <c r="E6570">
        <v>1967</v>
      </c>
      <c r="F6570" t="s">
        <v>15</v>
      </c>
      <c r="H6570" s="23">
        <v>42651</v>
      </c>
      <c r="I6570" s="20">
        <v>1</v>
      </c>
      <c r="J6570" t="s">
        <v>73</v>
      </c>
      <c r="K6570" s="1" t="s">
        <v>2524</v>
      </c>
      <c r="L6570">
        <v>3.6000000000000002E-4</v>
      </c>
      <c r="M6570" s="20" t="s">
        <v>18</v>
      </c>
      <c r="P6570" s="1" t="s">
        <v>998</v>
      </c>
      <c r="Q6570" s="20" t="s">
        <v>997</v>
      </c>
    </row>
    <row r="6571" spans="1:17" ht="45" x14ac:dyDescent="0.25">
      <c r="A6571">
        <v>36</v>
      </c>
      <c r="B6571" t="str">
        <f>IF(A6571="","",VLOOKUP(A6571,LOVs!$A$3:$B$62,2))</f>
        <v>Surrey</v>
      </c>
      <c r="C6571" t="str">
        <f>Table1[[#This Row],[School Name]]</f>
        <v>Newton Elementary # 072</v>
      </c>
      <c r="D6571" t="s">
        <v>1127</v>
      </c>
      <c r="E6571">
        <v>1967</v>
      </c>
      <c r="F6571" t="s">
        <v>15</v>
      </c>
      <c r="H6571" s="23">
        <v>42651</v>
      </c>
      <c r="I6571" s="20">
        <v>1</v>
      </c>
      <c r="J6571" t="s">
        <v>73</v>
      </c>
      <c r="K6571" s="1" t="s">
        <v>3562</v>
      </c>
      <c r="L6571">
        <v>1.04E-2</v>
      </c>
      <c r="M6571" s="20" t="s">
        <v>15</v>
      </c>
      <c r="P6571" s="1" t="s">
        <v>996</v>
      </c>
      <c r="Q6571" s="20" t="s">
        <v>997</v>
      </c>
    </row>
    <row r="6572" spans="1:17" ht="45" x14ac:dyDescent="0.25">
      <c r="A6572">
        <v>36</v>
      </c>
      <c r="B6572" t="str">
        <f>IF(A6572="","",VLOOKUP(A6572,LOVs!$A$3:$B$62,2))</f>
        <v>Surrey</v>
      </c>
      <c r="C6572" t="str">
        <f>Table1[[#This Row],[School Name]]</f>
        <v>Newton Elementary # 072</v>
      </c>
      <c r="D6572" t="s">
        <v>1127</v>
      </c>
      <c r="E6572">
        <v>1967</v>
      </c>
      <c r="F6572" t="s">
        <v>15</v>
      </c>
      <c r="H6572" s="23">
        <v>42651</v>
      </c>
      <c r="I6572" s="20">
        <v>1</v>
      </c>
      <c r="J6572" t="s">
        <v>73</v>
      </c>
      <c r="K6572" s="1" t="s">
        <v>3562</v>
      </c>
      <c r="L6572">
        <v>2.1000000000000001E-4</v>
      </c>
      <c r="M6572" s="20" t="s">
        <v>18</v>
      </c>
      <c r="P6572" s="1" t="s">
        <v>998</v>
      </c>
      <c r="Q6572" s="20" t="s">
        <v>997</v>
      </c>
    </row>
    <row r="6573" spans="1:17" ht="30" x14ac:dyDescent="0.25">
      <c r="A6573">
        <v>36</v>
      </c>
      <c r="B6573" t="str">
        <f>IF(A6573="","",VLOOKUP(A6573,LOVs!$A$3:$B$62,2))</f>
        <v>Surrey</v>
      </c>
      <c r="C6573" t="str">
        <f>Table1[[#This Row],[School Name]]</f>
        <v>Newton Elementary # 072</v>
      </c>
      <c r="D6573" t="s">
        <v>1127</v>
      </c>
      <c r="E6573">
        <v>1967</v>
      </c>
      <c r="F6573" t="s">
        <v>15</v>
      </c>
      <c r="H6573" s="23">
        <v>42651</v>
      </c>
      <c r="I6573" s="20">
        <v>1</v>
      </c>
      <c r="J6573" t="s">
        <v>73</v>
      </c>
      <c r="K6573" s="1" t="s">
        <v>3563</v>
      </c>
      <c r="L6573">
        <v>4.5699999999999998E-2</v>
      </c>
      <c r="M6573" s="20" t="s">
        <v>15</v>
      </c>
      <c r="P6573" s="1" t="s">
        <v>996</v>
      </c>
      <c r="Q6573" s="20" t="s">
        <v>997</v>
      </c>
    </row>
    <row r="6574" spans="1:17" ht="30" x14ac:dyDescent="0.25">
      <c r="A6574">
        <v>36</v>
      </c>
      <c r="B6574" t="str">
        <f>IF(A6574="","",VLOOKUP(A6574,LOVs!$A$3:$B$62,2))</f>
        <v>Surrey</v>
      </c>
      <c r="C6574" t="str">
        <f>Table1[[#This Row],[School Name]]</f>
        <v>Newton Elementary # 072</v>
      </c>
      <c r="D6574" t="s">
        <v>1127</v>
      </c>
      <c r="E6574">
        <v>1967</v>
      </c>
      <c r="F6574" t="s">
        <v>15</v>
      </c>
      <c r="H6574" s="23">
        <v>42651</v>
      </c>
      <c r="I6574" s="20">
        <v>1</v>
      </c>
      <c r="J6574" t="s">
        <v>73</v>
      </c>
      <c r="K6574" s="1" t="s">
        <v>3563</v>
      </c>
      <c r="L6574">
        <v>9.3799999999999994E-3</v>
      </c>
      <c r="M6574" s="20" t="s">
        <v>18</v>
      </c>
      <c r="P6574" s="1" t="s">
        <v>998</v>
      </c>
      <c r="Q6574" s="20" t="s">
        <v>997</v>
      </c>
    </row>
    <row r="6575" spans="1:17" ht="45" x14ac:dyDescent="0.25">
      <c r="A6575">
        <v>36</v>
      </c>
      <c r="B6575" t="str">
        <f>IF(A6575="","",VLOOKUP(A6575,LOVs!$A$3:$B$62,2))</f>
        <v>Surrey</v>
      </c>
      <c r="C6575" t="str">
        <f>Table1[[#This Row],[School Name]]</f>
        <v>Newton Elementary # 072</v>
      </c>
      <c r="D6575" t="s">
        <v>1127</v>
      </c>
      <c r="E6575">
        <v>1967</v>
      </c>
      <c r="F6575" t="s">
        <v>15</v>
      </c>
      <c r="H6575" s="23">
        <v>42651</v>
      </c>
      <c r="I6575" s="20">
        <v>1</v>
      </c>
      <c r="J6575" t="s">
        <v>73</v>
      </c>
      <c r="K6575" s="1" t="s">
        <v>3564</v>
      </c>
      <c r="L6575">
        <v>2.35E-2</v>
      </c>
      <c r="M6575" s="20" t="s">
        <v>15</v>
      </c>
      <c r="P6575" s="1" t="s">
        <v>996</v>
      </c>
      <c r="Q6575" s="20" t="s">
        <v>997</v>
      </c>
    </row>
    <row r="6576" spans="1:17" ht="45" x14ac:dyDescent="0.25">
      <c r="A6576">
        <v>36</v>
      </c>
      <c r="B6576" t="str">
        <f>IF(A6576="","",VLOOKUP(A6576,LOVs!$A$3:$B$62,2))</f>
        <v>Surrey</v>
      </c>
      <c r="C6576" t="str">
        <f>Table1[[#This Row],[School Name]]</f>
        <v>Newton Elementary # 072</v>
      </c>
      <c r="D6576" t="s">
        <v>1127</v>
      </c>
      <c r="E6576">
        <v>1967</v>
      </c>
      <c r="F6576" t="s">
        <v>15</v>
      </c>
      <c r="H6576" s="23">
        <v>42651</v>
      </c>
      <c r="I6576" s="20">
        <v>1</v>
      </c>
      <c r="J6576" t="s">
        <v>73</v>
      </c>
      <c r="K6576" s="1" t="s">
        <v>3564</v>
      </c>
      <c r="L6576">
        <v>1.06E-3</v>
      </c>
      <c r="M6576" s="20" t="s">
        <v>18</v>
      </c>
      <c r="P6576" s="1" t="s">
        <v>998</v>
      </c>
      <c r="Q6576" s="20" t="s">
        <v>997</v>
      </c>
    </row>
    <row r="6577" spans="1:17" ht="45" x14ac:dyDescent="0.25">
      <c r="A6577">
        <v>36</v>
      </c>
      <c r="B6577" t="str">
        <f>IF(A6577="","",VLOOKUP(A6577,LOVs!$A$3:$B$62,2))</f>
        <v>Surrey</v>
      </c>
      <c r="C6577" t="str">
        <f>Table1[[#This Row],[School Name]]</f>
        <v>Newton Elementary # 072</v>
      </c>
      <c r="D6577" t="s">
        <v>1127</v>
      </c>
      <c r="E6577">
        <v>1967</v>
      </c>
      <c r="F6577" t="s">
        <v>15</v>
      </c>
      <c r="H6577" s="23">
        <v>42651</v>
      </c>
      <c r="I6577" s="20">
        <v>1</v>
      </c>
      <c r="J6577" t="s">
        <v>73</v>
      </c>
      <c r="K6577" s="1" t="s">
        <v>3565</v>
      </c>
      <c r="L6577">
        <v>4.1200000000000001E-2</v>
      </c>
      <c r="M6577" s="20" t="s">
        <v>15</v>
      </c>
      <c r="P6577" s="1" t="s">
        <v>996</v>
      </c>
      <c r="Q6577" s="20" t="s">
        <v>997</v>
      </c>
    </row>
    <row r="6578" spans="1:17" ht="45" x14ac:dyDescent="0.25">
      <c r="A6578">
        <v>36</v>
      </c>
      <c r="B6578" t="str">
        <f>IF(A6578="","",VLOOKUP(A6578,LOVs!$A$3:$B$62,2))</f>
        <v>Surrey</v>
      </c>
      <c r="C6578" t="str">
        <f>Table1[[#This Row],[School Name]]</f>
        <v>Newton Elementary # 072</v>
      </c>
      <c r="D6578" t="s">
        <v>1127</v>
      </c>
      <c r="E6578">
        <v>1967</v>
      </c>
      <c r="F6578" t="s">
        <v>15</v>
      </c>
      <c r="H6578" s="23">
        <v>42651</v>
      </c>
      <c r="I6578" s="20">
        <v>1</v>
      </c>
      <c r="J6578" t="s">
        <v>73</v>
      </c>
      <c r="K6578" s="1" t="s">
        <v>3565</v>
      </c>
      <c r="L6578">
        <v>4.3200000000000001E-3</v>
      </c>
      <c r="M6578" s="20" t="s">
        <v>18</v>
      </c>
      <c r="P6578" s="1" t="s">
        <v>998</v>
      </c>
      <c r="Q6578" s="20" t="s">
        <v>997</v>
      </c>
    </row>
    <row r="6579" spans="1:17" ht="30" x14ac:dyDescent="0.25">
      <c r="A6579">
        <v>36</v>
      </c>
      <c r="B6579" t="str">
        <f>IF(A6579="","",VLOOKUP(A6579,LOVs!$A$3:$B$62,2))</f>
        <v>Surrey</v>
      </c>
      <c r="C6579" t="str">
        <f>Table1[[#This Row],[School Name]]</f>
        <v>Newton Elementary # 072</v>
      </c>
      <c r="D6579" t="s">
        <v>1127</v>
      </c>
      <c r="E6579">
        <v>1967</v>
      </c>
      <c r="F6579" t="s">
        <v>15</v>
      </c>
      <c r="H6579" s="23">
        <v>42651</v>
      </c>
      <c r="I6579" s="20">
        <v>1</v>
      </c>
      <c r="J6579" t="s">
        <v>73</v>
      </c>
      <c r="K6579" s="1" t="s">
        <v>3566</v>
      </c>
      <c r="L6579">
        <v>1.6500000000000001E-2</v>
      </c>
      <c r="M6579" s="20" t="s">
        <v>15</v>
      </c>
      <c r="P6579" s="1" t="s">
        <v>996</v>
      </c>
      <c r="Q6579" s="20" t="s">
        <v>997</v>
      </c>
    </row>
    <row r="6580" spans="1:17" ht="30" x14ac:dyDescent="0.25">
      <c r="A6580">
        <v>36</v>
      </c>
      <c r="B6580" t="str">
        <f>IF(A6580="","",VLOOKUP(A6580,LOVs!$A$3:$B$62,2))</f>
        <v>Surrey</v>
      </c>
      <c r="C6580" t="str">
        <f>Table1[[#This Row],[School Name]]</f>
        <v>Newton Elementary # 072</v>
      </c>
      <c r="D6580" t="s">
        <v>1127</v>
      </c>
      <c r="E6580">
        <v>1967</v>
      </c>
      <c r="F6580" t="s">
        <v>15</v>
      </c>
      <c r="H6580" s="23">
        <v>42651</v>
      </c>
      <c r="I6580" s="20">
        <v>1</v>
      </c>
      <c r="J6580" t="s">
        <v>73</v>
      </c>
      <c r="K6580" s="1" t="s">
        <v>3567</v>
      </c>
      <c r="L6580">
        <v>2.3900000000000001E-2</v>
      </c>
      <c r="M6580" s="20" t="s">
        <v>15</v>
      </c>
      <c r="P6580" s="1" t="s">
        <v>996</v>
      </c>
      <c r="Q6580" s="20" t="s">
        <v>997</v>
      </c>
    </row>
    <row r="6581" spans="1:17" ht="30" x14ac:dyDescent="0.25">
      <c r="A6581">
        <v>36</v>
      </c>
      <c r="B6581" t="str">
        <f>IF(A6581="","",VLOOKUP(A6581,LOVs!$A$3:$B$62,2))</f>
        <v>Surrey</v>
      </c>
      <c r="C6581" t="str">
        <f>Table1[[#This Row],[School Name]]</f>
        <v>Newton Elementary # 072</v>
      </c>
      <c r="D6581" t="s">
        <v>1127</v>
      </c>
      <c r="E6581">
        <v>1967</v>
      </c>
      <c r="F6581" t="s">
        <v>15</v>
      </c>
      <c r="H6581" s="23">
        <v>42651</v>
      </c>
      <c r="I6581" s="20">
        <v>1</v>
      </c>
      <c r="J6581" t="s">
        <v>73</v>
      </c>
      <c r="K6581" s="1" t="s">
        <v>3567</v>
      </c>
      <c r="L6581">
        <v>1.2E-4</v>
      </c>
      <c r="M6581" s="20" t="s">
        <v>18</v>
      </c>
      <c r="P6581" s="1" t="s">
        <v>998</v>
      </c>
      <c r="Q6581" s="20" t="s">
        <v>997</v>
      </c>
    </row>
    <row r="6582" spans="1:17" ht="30" x14ac:dyDescent="0.25">
      <c r="A6582">
        <v>36</v>
      </c>
      <c r="B6582" t="str">
        <f>IF(A6582="","",VLOOKUP(A6582,LOVs!$A$3:$B$62,2))</f>
        <v>Surrey</v>
      </c>
      <c r="C6582" t="str">
        <f>Table1[[#This Row],[School Name]]</f>
        <v>Newton Elementary # 072</v>
      </c>
      <c r="D6582" t="s">
        <v>1127</v>
      </c>
      <c r="E6582">
        <v>1967</v>
      </c>
      <c r="F6582" t="s">
        <v>15</v>
      </c>
      <c r="H6582" s="23">
        <v>42651</v>
      </c>
      <c r="I6582" s="20">
        <v>1</v>
      </c>
      <c r="J6582" t="s">
        <v>73</v>
      </c>
      <c r="K6582" s="1" t="s">
        <v>3568</v>
      </c>
      <c r="L6582">
        <v>3.4000000000000002E-4</v>
      </c>
      <c r="M6582" s="20" t="s">
        <v>18</v>
      </c>
      <c r="P6582" s="1" t="s">
        <v>998</v>
      </c>
      <c r="Q6582" s="20" t="s">
        <v>997</v>
      </c>
    </row>
    <row r="6583" spans="1:17" ht="30" x14ac:dyDescent="0.25">
      <c r="A6583">
        <v>36</v>
      </c>
      <c r="B6583" t="str">
        <f>IF(A6583="","",VLOOKUP(A6583,LOVs!$A$3:$B$62,2))</f>
        <v>Surrey</v>
      </c>
      <c r="C6583" t="str">
        <f>Table1[[#This Row],[School Name]]</f>
        <v>Newton Elementary # 072</v>
      </c>
      <c r="D6583" t="s">
        <v>1127</v>
      </c>
      <c r="E6583">
        <v>1967</v>
      </c>
      <c r="F6583" t="s">
        <v>15</v>
      </c>
      <c r="H6583" s="23">
        <v>42651</v>
      </c>
      <c r="I6583" s="20">
        <v>1</v>
      </c>
      <c r="J6583" t="s">
        <v>73</v>
      </c>
      <c r="K6583" s="1" t="s">
        <v>3569</v>
      </c>
      <c r="L6583">
        <v>1.66E-2</v>
      </c>
      <c r="M6583" s="20" t="s">
        <v>15</v>
      </c>
      <c r="P6583" s="1" t="s">
        <v>996</v>
      </c>
      <c r="Q6583" s="20" t="s">
        <v>997</v>
      </c>
    </row>
    <row r="6584" spans="1:17" ht="30" x14ac:dyDescent="0.25">
      <c r="A6584">
        <v>36</v>
      </c>
      <c r="B6584" t="str">
        <f>IF(A6584="","",VLOOKUP(A6584,LOVs!$A$3:$B$62,2))</f>
        <v>Surrey</v>
      </c>
      <c r="C6584" t="str">
        <f>Table1[[#This Row],[School Name]]</f>
        <v>Newton Elementary # 072</v>
      </c>
      <c r="D6584" t="s">
        <v>1127</v>
      </c>
      <c r="E6584">
        <v>1967</v>
      </c>
      <c r="F6584" t="s">
        <v>15</v>
      </c>
      <c r="H6584" s="23">
        <v>42651</v>
      </c>
      <c r="I6584" s="20">
        <v>1</v>
      </c>
      <c r="J6584" t="s">
        <v>73</v>
      </c>
      <c r="K6584" s="1" t="s">
        <v>3569</v>
      </c>
      <c r="L6584">
        <v>1.2099999999999999E-3</v>
      </c>
      <c r="M6584" s="20" t="s">
        <v>18</v>
      </c>
      <c r="P6584" s="1" t="s">
        <v>998</v>
      </c>
      <c r="Q6584" s="20" t="s">
        <v>997</v>
      </c>
    </row>
    <row r="6585" spans="1:17" x14ac:dyDescent="0.25">
      <c r="A6585">
        <v>36</v>
      </c>
      <c r="B6585" t="str">
        <f>IF(A6585="","",VLOOKUP(A6585,LOVs!$A$3:$B$62,2))</f>
        <v>Surrey</v>
      </c>
      <c r="C6585" t="str">
        <f>Table1[[#This Row],[School Name]]</f>
        <v>Newton Elementary # 072</v>
      </c>
      <c r="D6585" t="s">
        <v>1127</v>
      </c>
      <c r="E6585">
        <v>1967</v>
      </c>
      <c r="F6585" t="s">
        <v>15</v>
      </c>
      <c r="H6585" s="23">
        <v>42651</v>
      </c>
      <c r="I6585" s="20">
        <v>1</v>
      </c>
      <c r="J6585" t="s">
        <v>73</v>
      </c>
      <c r="K6585" s="1" t="s">
        <v>3570</v>
      </c>
      <c r="L6585">
        <v>8.1699999999999995E-2</v>
      </c>
      <c r="M6585" s="20" t="s">
        <v>15</v>
      </c>
      <c r="P6585" s="1" t="s">
        <v>996</v>
      </c>
      <c r="Q6585" s="20" t="s">
        <v>997</v>
      </c>
    </row>
    <row r="6586" spans="1:17" x14ac:dyDescent="0.25">
      <c r="A6586">
        <v>36</v>
      </c>
      <c r="B6586" t="str">
        <f>IF(A6586="","",VLOOKUP(A6586,LOVs!$A$3:$B$62,2))</f>
        <v>Surrey</v>
      </c>
      <c r="C6586" t="str">
        <f>Table1[[#This Row],[School Name]]</f>
        <v>Newton Elementary # 072</v>
      </c>
      <c r="D6586" t="s">
        <v>1127</v>
      </c>
      <c r="E6586">
        <v>1967</v>
      </c>
      <c r="F6586" t="s">
        <v>15</v>
      </c>
      <c r="H6586" s="23">
        <v>42651</v>
      </c>
      <c r="I6586" s="20">
        <v>1</v>
      </c>
      <c r="J6586" t="s">
        <v>73</v>
      </c>
      <c r="K6586" s="1" t="s">
        <v>3570</v>
      </c>
      <c r="L6586">
        <v>8.5599999999999999E-3</v>
      </c>
      <c r="M6586" s="20" t="s">
        <v>18</v>
      </c>
      <c r="P6586" s="1" t="s">
        <v>998</v>
      </c>
      <c r="Q6586" s="20" t="s">
        <v>997</v>
      </c>
    </row>
    <row r="6587" spans="1:17" x14ac:dyDescent="0.25">
      <c r="A6587">
        <v>36</v>
      </c>
      <c r="B6587" t="str">
        <f>IF(A6587="","",VLOOKUP(A6587,LOVs!$A$3:$B$62,2))</f>
        <v>Surrey</v>
      </c>
      <c r="C6587" t="str">
        <f>Table1[[#This Row],[School Name]]</f>
        <v>Newton Elementary # 072</v>
      </c>
      <c r="D6587" t="s">
        <v>1127</v>
      </c>
      <c r="E6587">
        <v>1967</v>
      </c>
      <c r="F6587" t="s">
        <v>15</v>
      </c>
      <c r="H6587" s="23">
        <v>42651</v>
      </c>
      <c r="I6587" s="20">
        <v>1</v>
      </c>
      <c r="J6587" t="s">
        <v>73</v>
      </c>
      <c r="K6587" s="1" t="s">
        <v>564</v>
      </c>
      <c r="L6587">
        <v>1.95E-2</v>
      </c>
      <c r="M6587" s="20" t="s">
        <v>15</v>
      </c>
      <c r="P6587" s="1" t="s">
        <v>996</v>
      </c>
      <c r="Q6587" s="20" t="s">
        <v>997</v>
      </c>
    </row>
    <row r="6588" spans="1:17" x14ac:dyDescent="0.25">
      <c r="A6588">
        <v>36</v>
      </c>
      <c r="B6588" t="str">
        <f>IF(A6588="","",VLOOKUP(A6588,LOVs!$A$3:$B$62,2))</f>
        <v>Surrey</v>
      </c>
      <c r="C6588" t="str">
        <f>Table1[[#This Row],[School Name]]</f>
        <v>Newton Elementary # 072</v>
      </c>
      <c r="D6588" t="s">
        <v>1127</v>
      </c>
      <c r="E6588">
        <v>1967</v>
      </c>
      <c r="F6588" t="s">
        <v>15</v>
      </c>
      <c r="H6588" s="23">
        <v>42651</v>
      </c>
      <c r="I6588" s="20">
        <v>1</v>
      </c>
      <c r="J6588" t="s">
        <v>73</v>
      </c>
      <c r="K6588" s="1" t="s">
        <v>564</v>
      </c>
      <c r="L6588">
        <v>6.8999999999999997E-4</v>
      </c>
      <c r="M6588" s="20" t="s">
        <v>18</v>
      </c>
      <c r="P6588" s="1" t="s">
        <v>998</v>
      </c>
      <c r="Q6588" s="20" t="s">
        <v>997</v>
      </c>
    </row>
    <row r="6589" spans="1:17" ht="30" x14ac:dyDescent="0.25">
      <c r="A6589">
        <v>36</v>
      </c>
      <c r="B6589" t="str">
        <f>IF(A6589="","",VLOOKUP(A6589,LOVs!$A$3:$B$62,2))</f>
        <v>Surrey</v>
      </c>
      <c r="C6589" t="str">
        <f>Table1[[#This Row],[School Name]]</f>
        <v>Newton Elementary # 072</v>
      </c>
      <c r="D6589" t="s">
        <v>1127</v>
      </c>
      <c r="E6589">
        <v>1967</v>
      </c>
      <c r="F6589" t="s">
        <v>15</v>
      </c>
      <c r="H6589" s="23">
        <v>42651</v>
      </c>
      <c r="I6589" s="20">
        <v>1</v>
      </c>
      <c r="J6589" t="s">
        <v>73</v>
      </c>
      <c r="K6589" s="1" t="s">
        <v>2377</v>
      </c>
      <c r="L6589">
        <v>2.2000000000000001E-3</v>
      </c>
      <c r="M6589" s="20" t="s">
        <v>18</v>
      </c>
      <c r="P6589" s="1" t="s">
        <v>996</v>
      </c>
      <c r="Q6589" s="20" t="s">
        <v>997</v>
      </c>
    </row>
    <row r="6590" spans="1:17" ht="30" x14ac:dyDescent="0.25">
      <c r="A6590">
        <v>36</v>
      </c>
      <c r="B6590" t="str">
        <f>IF(A6590="","",VLOOKUP(A6590,LOVs!$A$3:$B$62,2))</f>
        <v>Surrey</v>
      </c>
      <c r="C6590" t="str">
        <f>Table1[[#This Row],[School Name]]</f>
        <v>Newton Elementary # 072</v>
      </c>
      <c r="D6590" t="s">
        <v>1127</v>
      </c>
      <c r="E6590">
        <v>1967</v>
      </c>
      <c r="F6590" t="s">
        <v>15</v>
      </c>
      <c r="H6590" s="23">
        <v>42651</v>
      </c>
      <c r="I6590" s="20">
        <v>1</v>
      </c>
      <c r="J6590" t="s">
        <v>73</v>
      </c>
      <c r="K6590" s="1" t="s">
        <v>2377</v>
      </c>
      <c r="L6590">
        <v>4.8000000000000001E-4</v>
      </c>
      <c r="M6590" s="20" t="s">
        <v>18</v>
      </c>
      <c r="P6590" s="1" t="s">
        <v>998</v>
      </c>
      <c r="Q6590" s="20" t="s">
        <v>997</v>
      </c>
    </row>
    <row r="6591" spans="1:17" ht="45" x14ac:dyDescent="0.25">
      <c r="A6591">
        <v>36</v>
      </c>
      <c r="B6591" t="str">
        <f>IF(A6591="","",VLOOKUP(A6591,LOVs!$A$3:$B$62,2))</f>
        <v>Surrey</v>
      </c>
      <c r="C6591" t="str">
        <f>Table1[[#This Row],[School Name]]</f>
        <v>Newton Elementary # 072</v>
      </c>
      <c r="D6591" t="s">
        <v>1127</v>
      </c>
      <c r="E6591">
        <v>1967</v>
      </c>
      <c r="F6591" t="s">
        <v>15</v>
      </c>
      <c r="H6591" s="23">
        <v>42651</v>
      </c>
      <c r="I6591" s="20">
        <v>1</v>
      </c>
      <c r="J6591" t="s">
        <v>73</v>
      </c>
      <c r="K6591" s="1" t="s">
        <v>3571</v>
      </c>
      <c r="L6591">
        <v>1.9199999999999998E-2</v>
      </c>
      <c r="M6591" s="20" t="s">
        <v>15</v>
      </c>
      <c r="P6591" s="1" t="s">
        <v>996</v>
      </c>
      <c r="Q6591" s="20" t="s">
        <v>997</v>
      </c>
    </row>
    <row r="6592" spans="1:17" ht="45" x14ac:dyDescent="0.25">
      <c r="A6592">
        <v>36</v>
      </c>
      <c r="B6592" t="str">
        <f>IF(A6592="","",VLOOKUP(A6592,LOVs!$A$3:$B$62,2))</f>
        <v>Surrey</v>
      </c>
      <c r="C6592" t="str">
        <f>Table1[[#This Row],[School Name]]</f>
        <v>Newton Elementary # 072</v>
      </c>
      <c r="D6592" t="s">
        <v>1127</v>
      </c>
      <c r="E6592">
        <v>1967</v>
      </c>
      <c r="F6592" t="s">
        <v>15</v>
      </c>
      <c r="H6592" s="23">
        <v>42651</v>
      </c>
      <c r="I6592" s="20">
        <v>1</v>
      </c>
      <c r="J6592" t="s">
        <v>73</v>
      </c>
      <c r="K6592" s="1" t="s">
        <v>3571</v>
      </c>
      <c r="L6592">
        <v>5.2999999999999998E-4</v>
      </c>
      <c r="M6592" s="20" t="s">
        <v>18</v>
      </c>
      <c r="P6592" s="1" t="s">
        <v>998</v>
      </c>
      <c r="Q6592" s="20" t="s">
        <v>997</v>
      </c>
    </row>
    <row r="6593" spans="1:17" x14ac:dyDescent="0.25">
      <c r="A6593">
        <v>36</v>
      </c>
      <c r="B6593" t="str">
        <f>IF(A6593="","",VLOOKUP(A6593,LOVs!$A$3:$B$62,2))</f>
        <v>Surrey</v>
      </c>
      <c r="C6593" t="str">
        <f>Table1[[#This Row],[School Name]]</f>
        <v>Newton Elementary # 072</v>
      </c>
      <c r="D6593" t="s">
        <v>1127</v>
      </c>
      <c r="E6593">
        <v>1967</v>
      </c>
      <c r="F6593" t="s">
        <v>15</v>
      </c>
      <c r="H6593" s="23">
        <v>42651</v>
      </c>
      <c r="I6593" s="20">
        <v>1</v>
      </c>
      <c r="J6593" t="s">
        <v>1026</v>
      </c>
      <c r="K6593" s="1" t="s">
        <v>2539</v>
      </c>
      <c r="L6593">
        <v>1.41E-2</v>
      </c>
      <c r="M6593" s="20" t="s">
        <v>15</v>
      </c>
      <c r="P6593" s="1" t="s">
        <v>996</v>
      </c>
      <c r="Q6593" s="20" t="s">
        <v>997</v>
      </c>
    </row>
    <row r="6594" spans="1:17" x14ac:dyDescent="0.25">
      <c r="A6594">
        <v>36</v>
      </c>
      <c r="B6594" t="str">
        <f>IF(A6594="","",VLOOKUP(A6594,LOVs!$A$3:$B$62,2))</f>
        <v>Surrey</v>
      </c>
      <c r="C6594" t="str">
        <f>Table1[[#This Row],[School Name]]</f>
        <v>Newton Elementary # 072</v>
      </c>
      <c r="D6594" t="s">
        <v>1127</v>
      </c>
      <c r="E6594">
        <v>1967</v>
      </c>
      <c r="F6594" t="s">
        <v>15</v>
      </c>
      <c r="H6594" s="23">
        <v>42651</v>
      </c>
      <c r="I6594" s="20">
        <v>1</v>
      </c>
      <c r="J6594" t="s">
        <v>1026</v>
      </c>
      <c r="K6594" s="1" t="s">
        <v>2539</v>
      </c>
      <c r="L6594">
        <v>8.7000000000000001E-4</v>
      </c>
      <c r="M6594" s="20" t="s">
        <v>18</v>
      </c>
      <c r="P6594" s="1" t="s">
        <v>998</v>
      </c>
      <c r="Q6594" s="20" t="s">
        <v>997</v>
      </c>
    </row>
    <row r="6595" spans="1:17" x14ac:dyDescent="0.25">
      <c r="A6595">
        <v>36</v>
      </c>
      <c r="B6595" t="str">
        <f>IF(A6595="","",VLOOKUP(A6595,LOVs!$A$3:$B$62,2))</f>
        <v>Surrey</v>
      </c>
      <c r="C6595" t="str">
        <f>Table1[[#This Row],[School Name]]</f>
        <v>Newton Elementary # 072</v>
      </c>
      <c r="D6595" t="s">
        <v>1127</v>
      </c>
      <c r="E6595">
        <v>1967</v>
      </c>
      <c r="F6595" t="s">
        <v>15</v>
      </c>
      <c r="H6595" s="23">
        <v>42651</v>
      </c>
      <c r="I6595" s="20">
        <v>1</v>
      </c>
      <c r="J6595" t="s">
        <v>73</v>
      </c>
      <c r="K6595" s="1" t="s">
        <v>3375</v>
      </c>
      <c r="L6595">
        <v>4.8899999999999999E-2</v>
      </c>
      <c r="M6595" s="20" t="s">
        <v>15</v>
      </c>
      <c r="P6595" s="1" t="s">
        <v>996</v>
      </c>
      <c r="Q6595" s="20" t="s">
        <v>997</v>
      </c>
    </row>
    <row r="6596" spans="1:17" x14ac:dyDescent="0.25">
      <c r="A6596">
        <v>36</v>
      </c>
      <c r="B6596" t="str">
        <f>IF(A6596="","",VLOOKUP(A6596,LOVs!$A$3:$B$62,2))</f>
        <v>Surrey</v>
      </c>
      <c r="C6596" t="str">
        <f>Table1[[#This Row],[School Name]]</f>
        <v>Newton Elementary # 072</v>
      </c>
      <c r="D6596" t="s">
        <v>1127</v>
      </c>
      <c r="E6596">
        <v>1967</v>
      </c>
      <c r="F6596" t="s">
        <v>15</v>
      </c>
      <c r="H6596" s="23">
        <v>42651</v>
      </c>
      <c r="I6596" s="20">
        <v>1</v>
      </c>
      <c r="J6596" t="s">
        <v>73</v>
      </c>
      <c r="K6596" s="1" t="s">
        <v>3375</v>
      </c>
      <c r="L6596">
        <v>1.4599999999999999E-3</v>
      </c>
      <c r="M6596" s="20" t="s">
        <v>18</v>
      </c>
      <c r="P6596" s="1" t="s">
        <v>998</v>
      </c>
      <c r="Q6596" s="20" t="s">
        <v>997</v>
      </c>
    </row>
    <row r="6597" spans="1:17" ht="30" x14ac:dyDescent="0.25">
      <c r="A6597">
        <v>36</v>
      </c>
      <c r="B6597" t="str">
        <f>IF(A6597="","",VLOOKUP(A6597,LOVs!$A$3:$B$62,2))</f>
        <v>Surrey</v>
      </c>
      <c r="C6597" t="str">
        <f>Table1[[#This Row],[School Name]]</f>
        <v>Newton Elementary # 072</v>
      </c>
      <c r="D6597" t="s">
        <v>1127</v>
      </c>
      <c r="E6597">
        <v>1967</v>
      </c>
      <c r="F6597" t="s">
        <v>15</v>
      </c>
      <c r="H6597" s="23">
        <v>42651</v>
      </c>
      <c r="I6597" s="20">
        <v>1</v>
      </c>
      <c r="J6597" t="s">
        <v>73</v>
      </c>
      <c r="K6597" s="1" t="s">
        <v>3572</v>
      </c>
      <c r="L6597">
        <v>7.8E-2</v>
      </c>
      <c r="M6597" s="20" t="s">
        <v>15</v>
      </c>
      <c r="P6597" s="1" t="s">
        <v>996</v>
      </c>
      <c r="Q6597" s="20" t="s">
        <v>997</v>
      </c>
    </row>
    <row r="6598" spans="1:17" ht="30" x14ac:dyDescent="0.25">
      <c r="A6598">
        <v>36</v>
      </c>
      <c r="B6598" t="str">
        <f>IF(A6598="","",VLOOKUP(A6598,LOVs!$A$3:$B$62,2))</f>
        <v>Surrey</v>
      </c>
      <c r="C6598" t="str">
        <f>Table1[[#This Row],[School Name]]</f>
        <v>Newton Elementary # 072</v>
      </c>
      <c r="D6598" t="s">
        <v>1127</v>
      </c>
      <c r="E6598">
        <v>1967</v>
      </c>
      <c r="F6598" t="s">
        <v>15</v>
      </c>
      <c r="H6598" s="23">
        <v>42651</v>
      </c>
      <c r="I6598" s="20">
        <v>1</v>
      </c>
      <c r="J6598" t="s">
        <v>73</v>
      </c>
      <c r="K6598" s="1" t="s">
        <v>3572</v>
      </c>
      <c r="L6598">
        <v>2.7899999999999999E-3</v>
      </c>
      <c r="M6598" s="20" t="s">
        <v>18</v>
      </c>
      <c r="P6598" s="1" t="s">
        <v>998</v>
      </c>
      <c r="Q6598" s="20" t="s">
        <v>997</v>
      </c>
    </row>
    <row r="6599" spans="1:17" x14ac:dyDescent="0.25">
      <c r="A6599">
        <v>36</v>
      </c>
      <c r="B6599" t="str">
        <f>IF(A6599="","",VLOOKUP(A6599,LOVs!$A$3:$B$62,2))</f>
        <v>Surrey</v>
      </c>
      <c r="C6599" t="str">
        <f>Table1[[#This Row],[School Name]]</f>
        <v>Newton Elementary # 072</v>
      </c>
      <c r="D6599" t="s">
        <v>1127</v>
      </c>
      <c r="E6599">
        <v>1967</v>
      </c>
      <c r="F6599" t="s">
        <v>15</v>
      </c>
      <c r="H6599" s="23">
        <v>42651</v>
      </c>
      <c r="I6599" s="20">
        <v>1</v>
      </c>
      <c r="J6599" t="s">
        <v>73</v>
      </c>
      <c r="K6599" s="1" t="s">
        <v>450</v>
      </c>
      <c r="L6599">
        <v>0.128</v>
      </c>
      <c r="M6599" s="20" t="s">
        <v>15</v>
      </c>
      <c r="P6599" s="1" t="s">
        <v>996</v>
      </c>
      <c r="Q6599" s="20" t="s">
        <v>997</v>
      </c>
    </row>
    <row r="6600" spans="1:17" x14ac:dyDescent="0.25">
      <c r="A6600">
        <v>36</v>
      </c>
      <c r="B6600" t="str">
        <f>IF(A6600="","",VLOOKUP(A6600,LOVs!$A$3:$B$62,2))</f>
        <v>Surrey</v>
      </c>
      <c r="C6600" t="str">
        <f>Table1[[#This Row],[School Name]]</f>
        <v>Newton Elementary # 072</v>
      </c>
      <c r="D6600" t="s">
        <v>1127</v>
      </c>
      <c r="E6600">
        <v>1967</v>
      </c>
      <c r="F6600" t="s">
        <v>15</v>
      </c>
      <c r="H6600" s="23">
        <v>42651</v>
      </c>
      <c r="I6600" s="20">
        <v>1</v>
      </c>
      <c r="J6600" t="s">
        <v>73</v>
      </c>
      <c r="K6600" s="1" t="s">
        <v>450</v>
      </c>
      <c r="L6600">
        <v>2.1800000000000001E-3</v>
      </c>
      <c r="M6600" s="20" t="s">
        <v>18</v>
      </c>
      <c r="P6600" s="1" t="s">
        <v>998</v>
      </c>
      <c r="Q6600" s="20" t="s">
        <v>997</v>
      </c>
    </row>
    <row r="6601" spans="1:17" x14ac:dyDescent="0.25">
      <c r="A6601">
        <v>36</v>
      </c>
      <c r="B6601" t="str">
        <f>IF(A6601="","",VLOOKUP(A6601,LOVs!$A$3:$B$62,2))</f>
        <v>Surrey</v>
      </c>
      <c r="C6601" t="str">
        <f>Table1[[#This Row],[School Name]]</f>
        <v>Newton Elementary # 072</v>
      </c>
      <c r="D6601" t="s">
        <v>1127</v>
      </c>
      <c r="E6601">
        <v>1967</v>
      </c>
      <c r="F6601" t="s">
        <v>15</v>
      </c>
      <c r="H6601" s="23">
        <v>42651</v>
      </c>
      <c r="I6601" s="20">
        <v>1</v>
      </c>
      <c r="J6601" t="s">
        <v>73</v>
      </c>
      <c r="K6601" s="1" t="s">
        <v>3573</v>
      </c>
      <c r="L6601">
        <v>1.6999999999999999E-3</v>
      </c>
      <c r="M6601" s="20" t="s">
        <v>18</v>
      </c>
      <c r="P6601" s="1" t="s">
        <v>996</v>
      </c>
      <c r="Q6601" s="20" t="s">
        <v>997</v>
      </c>
    </row>
    <row r="6602" spans="1:17" x14ac:dyDescent="0.25">
      <c r="A6602">
        <v>36</v>
      </c>
      <c r="B6602" t="str">
        <f>IF(A6602="","",VLOOKUP(A6602,LOVs!$A$3:$B$62,2))</f>
        <v>Surrey</v>
      </c>
      <c r="C6602" t="str">
        <f>Table1[[#This Row],[School Name]]</f>
        <v>Newton Elementary # 072</v>
      </c>
      <c r="D6602" t="s">
        <v>1127</v>
      </c>
      <c r="E6602">
        <v>1967</v>
      </c>
      <c r="F6602" t="s">
        <v>15</v>
      </c>
      <c r="H6602" s="23">
        <v>42651</v>
      </c>
      <c r="I6602" s="20">
        <v>1</v>
      </c>
      <c r="J6602" t="s">
        <v>73</v>
      </c>
      <c r="K6602" s="1" t="s">
        <v>3573</v>
      </c>
      <c r="L6602">
        <v>2.3000000000000001E-4</v>
      </c>
      <c r="M6602" s="20" t="s">
        <v>18</v>
      </c>
      <c r="P6602" s="1" t="s">
        <v>998</v>
      </c>
      <c r="Q6602" s="20" t="s">
        <v>997</v>
      </c>
    </row>
    <row r="6603" spans="1:17" ht="30" x14ac:dyDescent="0.25">
      <c r="A6603">
        <v>36</v>
      </c>
      <c r="B6603" t="str">
        <f>IF(A6603="","",VLOOKUP(A6603,LOVs!$A$3:$B$62,2))</f>
        <v>Surrey</v>
      </c>
      <c r="C6603" t="str">
        <f>Table1[[#This Row],[School Name]]</f>
        <v>Newton Elementary # 072</v>
      </c>
      <c r="D6603" t="s">
        <v>1127</v>
      </c>
      <c r="E6603">
        <v>1967</v>
      </c>
      <c r="F6603" t="s">
        <v>15</v>
      </c>
      <c r="H6603" s="23">
        <v>42651</v>
      </c>
      <c r="I6603" s="20">
        <v>1</v>
      </c>
      <c r="J6603" t="s">
        <v>73</v>
      </c>
      <c r="K6603" s="1" t="s">
        <v>3574</v>
      </c>
      <c r="L6603">
        <v>6.3899999999999998E-3</v>
      </c>
      <c r="M6603" s="20" t="s">
        <v>18</v>
      </c>
      <c r="P6603" s="1" t="s">
        <v>996</v>
      </c>
      <c r="Q6603" s="20" t="s">
        <v>997</v>
      </c>
    </row>
    <row r="6604" spans="1:17" ht="30" x14ac:dyDescent="0.25">
      <c r="A6604">
        <v>36</v>
      </c>
      <c r="B6604" t="str">
        <f>IF(A6604="","",VLOOKUP(A6604,LOVs!$A$3:$B$62,2))</f>
        <v>Surrey</v>
      </c>
      <c r="C6604" t="str">
        <f>Table1[[#This Row],[School Name]]</f>
        <v>Newton Elementary # 072</v>
      </c>
      <c r="D6604" t="s">
        <v>1127</v>
      </c>
      <c r="E6604">
        <v>1967</v>
      </c>
      <c r="F6604" t="s">
        <v>15</v>
      </c>
      <c r="H6604" s="23">
        <v>42651</v>
      </c>
      <c r="I6604" s="20">
        <v>1</v>
      </c>
      <c r="J6604" t="s">
        <v>73</v>
      </c>
      <c r="K6604" s="1" t="s">
        <v>3574</v>
      </c>
      <c r="L6604">
        <v>3.8000000000000002E-4</v>
      </c>
      <c r="M6604" s="20" t="s">
        <v>18</v>
      </c>
      <c r="P6604" s="1" t="s">
        <v>998</v>
      </c>
      <c r="Q6604" s="20" t="s">
        <v>997</v>
      </c>
    </row>
    <row r="6605" spans="1:17" x14ac:dyDescent="0.25">
      <c r="A6605">
        <v>36</v>
      </c>
      <c r="B6605" t="str">
        <f>IF(A6605="","",VLOOKUP(A6605,LOVs!$A$3:$B$62,2))</f>
        <v>Surrey</v>
      </c>
      <c r="C6605" t="str">
        <f>Table1[[#This Row],[School Name]]</f>
        <v>Newton Elementary # 072</v>
      </c>
      <c r="D6605" t="s">
        <v>1127</v>
      </c>
      <c r="E6605">
        <v>1967</v>
      </c>
      <c r="F6605" t="s">
        <v>15</v>
      </c>
      <c r="H6605" s="23">
        <v>42651</v>
      </c>
      <c r="I6605" s="20">
        <v>1</v>
      </c>
      <c r="J6605" t="s">
        <v>73</v>
      </c>
      <c r="K6605" s="1" t="s">
        <v>3575</v>
      </c>
      <c r="L6605">
        <v>1.84E-2</v>
      </c>
      <c r="M6605" s="20" t="s">
        <v>15</v>
      </c>
      <c r="P6605" s="1" t="s">
        <v>996</v>
      </c>
      <c r="Q6605" s="20" t="s">
        <v>997</v>
      </c>
    </row>
    <row r="6606" spans="1:17" x14ac:dyDescent="0.25">
      <c r="A6606">
        <v>36</v>
      </c>
      <c r="B6606" t="str">
        <f>IF(A6606="","",VLOOKUP(A6606,LOVs!$A$3:$B$62,2))</f>
        <v>Surrey</v>
      </c>
      <c r="C6606" t="str">
        <f>Table1[[#This Row],[School Name]]</f>
        <v>Newton Elementary # 072</v>
      </c>
      <c r="D6606" t="s">
        <v>1127</v>
      </c>
      <c r="E6606">
        <v>1967</v>
      </c>
      <c r="F6606" t="s">
        <v>15</v>
      </c>
      <c r="H6606" s="23">
        <v>42651</v>
      </c>
      <c r="I6606" s="20">
        <v>1</v>
      </c>
      <c r="J6606" t="s">
        <v>73</v>
      </c>
      <c r="K6606" s="1" t="s">
        <v>3575</v>
      </c>
      <c r="L6606">
        <v>7.2000000000000005E-4</v>
      </c>
      <c r="M6606" s="20" t="s">
        <v>18</v>
      </c>
      <c r="P6606" s="1" t="s">
        <v>998</v>
      </c>
      <c r="Q6606" s="20" t="s">
        <v>997</v>
      </c>
    </row>
    <row r="6607" spans="1:17" x14ac:dyDescent="0.25">
      <c r="A6607">
        <v>36</v>
      </c>
      <c r="B6607" t="str">
        <f>IF(A6607="","",VLOOKUP(A6607,LOVs!$A$3:$B$62,2))</f>
        <v>Surrey</v>
      </c>
      <c r="C6607" t="str">
        <f>Table1[[#This Row],[School Name]]</f>
        <v>Newton Elementary # 072</v>
      </c>
      <c r="D6607" t="s">
        <v>1127</v>
      </c>
      <c r="E6607">
        <v>1967</v>
      </c>
      <c r="F6607" t="s">
        <v>15</v>
      </c>
      <c r="H6607" s="23">
        <v>42651</v>
      </c>
      <c r="I6607" s="20">
        <v>1</v>
      </c>
      <c r="J6607" t="s">
        <v>73</v>
      </c>
      <c r="K6607" s="1" t="s">
        <v>3576</v>
      </c>
      <c r="L6607">
        <v>1.5100000000000001E-2</v>
      </c>
      <c r="M6607" s="20" t="s">
        <v>15</v>
      </c>
      <c r="P6607" s="1" t="s">
        <v>996</v>
      </c>
      <c r="Q6607" s="20" t="s">
        <v>997</v>
      </c>
    </row>
    <row r="6608" spans="1:17" x14ac:dyDescent="0.25">
      <c r="A6608">
        <v>36</v>
      </c>
      <c r="B6608" t="str">
        <f>IF(A6608="","",VLOOKUP(A6608,LOVs!$A$3:$B$62,2))</f>
        <v>Surrey</v>
      </c>
      <c r="C6608" t="str">
        <f>Table1[[#This Row],[School Name]]</f>
        <v>Newton Elementary # 072</v>
      </c>
      <c r="D6608" t="s">
        <v>1127</v>
      </c>
      <c r="E6608">
        <v>1967</v>
      </c>
      <c r="F6608" t="s">
        <v>15</v>
      </c>
      <c r="H6608" s="23">
        <v>42651</v>
      </c>
      <c r="I6608" s="20">
        <v>1</v>
      </c>
      <c r="J6608" t="s">
        <v>73</v>
      </c>
      <c r="K6608" s="1" t="s">
        <v>3576</v>
      </c>
      <c r="L6608">
        <v>4.8999999999999998E-4</v>
      </c>
      <c r="M6608" s="20" t="s">
        <v>18</v>
      </c>
      <c r="P6608" s="1" t="s">
        <v>998</v>
      </c>
      <c r="Q6608" s="20" t="s">
        <v>997</v>
      </c>
    </row>
    <row r="6609" spans="1:17" x14ac:dyDescent="0.25">
      <c r="A6609">
        <v>36</v>
      </c>
      <c r="B6609" t="str">
        <f>IF(A6609="","",VLOOKUP(A6609,LOVs!$A$3:$B$62,2))</f>
        <v>Surrey</v>
      </c>
      <c r="C6609" t="str">
        <f>Table1[[#This Row],[School Name]]</f>
        <v>Newton Elementary # 072</v>
      </c>
      <c r="D6609" t="s">
        <v>1127</v>
      </c>
      <c r="E6609">
        <v>1967</v>
      </c>
      <c r="F6609" t="s">
        <v>15</v>
      </c>
      <c r="H6609" s="23">
        <v>42651</v>
      </c>
      <c r="I6609" s="20">
        <v>1</v>
      </c>
      <c r="J6609" t="s">
        <v>73</v>
      </c>
      <c r="K6609" s="1" t="s">
        <v>452</v>
      </c>
      <c r="L6609">
        <v>4.3E-3</v>
      </c>
      <c r="M6609" s="20" t="s">
        <v>18</v>
      </c>
      <c r="P6609" s="1" t="s">
        <v>996</v>
      </c>
      <c r="Q6609" s="20" t="s">
        <v>997</v>
      </c>
    </row>
    <row r="6610" spans="1:17" x14ac:dyDescent="0.25">
      <c r="A6610">
        <v>36</v>
      </c>
      <c r="B6610" t="str">
        <f>IF(A6610="","",VLOOKUP(A6610,LOVs!$A$3:$B$62,2))</f>
        <v>Surrey</v>
      </c>
      <c r="C6610" t="str">
        <f>Table1[[#This Row],[School Name]]</f>
        <v>Newton Elementary # 072</v>
      </c>
      <c r="D6610" t="s">
        <v>1127</v>
      </c>
      <c r="E6610">
        <v>1967</v>
      </c>
      <c r="F6610" t="s">
        <v>15</v>
      </c>
      <c r="H6610" s="23">
        <v>42651</v>
      </c>
      <c r="I6610" s="20">
        <v>1</v>
      </c>
      <c r="J6610" t="s">
        <v>73</v>
      </c>
      <c r="K6610" s="1" t="s">
        <v>452</v>
      </c>
      <c r="L6610">
        <v>3.6000000000000002E-4</v>
      </c>
      <c r="M6610" s="20" t="s">
        <v>18</v>
      </c>
      <c r="P6610" s="1" t="s">
        <v>998</v>
      </c>
      <c r="Q6610" s="20" t="s">
        <v>997</v>
      </c>
    </row>
    <row r="6611" spans="1:17" x14ac:dyDescent="0.25">
      <c r="A6611">
        <v>36</v>
      </c>
      <c r="B6611" t="str">
        <f>IF(A6611="","",VLOOKUP(A6611,LOVs!$A$3:$B$62,2))</f>
        <v>Surrey</v>
      </c>
      <c r="C6611" t="str">
        <f>Table1[[#This Row],[School Name]]</f>
        <v>Newton Elementary # 072</v>
      </c>
      <c r="D6611" t="s">
        <v>1127</v>
      </c>
      <c r="E6611">
        <v>1967</v>
      </c>
      <c r="F6611" t="s">
        <v>15</v>
      </c>
      <c r="H6611" s="23">
        <v>42651</v>
      </c>
      <c r="I6611" s="20">
        <v>1</v>
      </c>
      <c r="J6611" t="s">
        <v>1026</v>
      </c>
      <c r="K6611" s="1" t="s">
        <v>3577</v>
      </c>
      <c r="L6611">
        <v>4.0099999999999997E-3</v>
      </c>
      <c r="M6611" s="20" t="s">
        <v>18</v>
      </c>
      <c r="P6611" s="1" t="s">
        <v>996</v>
      </c>
      <c r="Q6611" s="20" t="s">
        <v>997</v>
      </c>
    </row>
    <row r="6612" spans="1:17" x14ac:dyDescent="0.25">
      <c r="A6612">
        <v>36</v>
      </c>
      <c r="B6612" t="str">
        <f>IF(A6612="","",VLOOKUP(A6612,LOVs!$A$3:$B$62,2))</f>
        <v>Surrey</v>
      </c>
      <c r="C6612" t="str">
        <f>Table1[[#This Row],[School Name]]</f>
        <v>Newton Elementary # 072</v>
      </c>
      <c r="D6612" t="s">
        <v>1127</v>
      </c>
      <c r="E6612">
        <v>1967</v>
      </c>
      <c r="F6612" t="s">
        <v>15</v>
      </c>
      <c r="H6612" s="23">
        <v>42651</v>
      </c>
      <c r="I6612" s="20">
        <v>1</v>
      </c>
      <c r="J6612" t="s">
        <v>1026</v>
      </c>
      <c r="K6612" s="1" t="s">
        <v>3577</v>
      </c>
      <c r="L6612">
        <v>5.0000000000000001E-4</v>
      </c>
      <c r="M6612" s="20" t="s">
        <v>18</v>
      </c>
      <c r="P6612" s="1" t="s">
        <v>998</v>
      </c>
      <c r="Q6612" s="20" t="s">
        <v>997</v>
      </c>
    </row>
    <row r="6613" spans="1:17" x14ac:dyDescent="0.25">
      <c r="A6613">
        <v>36</v>
      </c>
      <c r="B6613" t="str">
        <f>IF(A6613="","",VLOOKUP(A6613,LOVs!$A$3:$B$62,2))</f>
        <v>Surrey</v>
      </c>
      <c r="C6613" t="str">
        <f>Table1[[#This Row],[School Name]]</f>
        <v>Newton Elementary # 072</v>
      </c>
      <c r="D6613" t="s">
        <v>1127</v>
      </c>
      <c r="E6613">
        <v>1967</v>
      </c>
      <c r="F6613" t="s">
        <v>15</v>
      </c>
      <c r="H6613" s="23">
        <v>42651</v>
      </c>
      <c r="I6613" s="20">
        <v>1</v>
      </c>
      <c r="J6613" t="s">
        <v>73</v>
      </c>
      <c r="K6613" s="1" t="s">
        <v>3578</v>
      </c>
      <c r="L6613">
        <v>6.0000000000000001E-3</v>
      </c>
      <c r="M6613" s="20" t="s">
        <v>18</v>
      </c>
      <c r="P6613" s="1" t="s">
        <v>996</v>
      </c>
      <c r="Q6613" s="20" t="s">
        <v>997</v>
      </c>
    </row>
    <row r="6614" spans="1:17" x14ac:dyDescent="0.25">
      <c r="A6614">
        <v>36</v>
      </c>
      <c r="B6614" t="str">
        <f>IF(A6614="","",VLOOKUP(A6614,LOVs!$A$3:$B$62,2))</f>
        <v>Surrey</v>
      </c>
      <c r="C6614" t="str">
        <f>Table1[[#This Row],[School Name]]</f>
        <v>Newton Elementary # 072</v>
      </c>
      <c r="D6614" t="s">
        <v>1127</v>
      </c>
      <c r="E6614">
        <v>1967</v>
      </c>
      <c r="F6614" t="s">
        <v>15</v>
      </c>
      <c r="H6614" s="23">
        <v>42651</v>
      </c>
      <c r="I6614" s="20">
        <v>1</v>
      </c>
      <c r="J6614" t="s">
        <v>73</v>
      </c>
      <c r="K6614" s="1" t="s">
        <v>3578</v>
      </c>
      <c r="L6614">
        <v>2.1000000000000001E-4</v>
      </c>
      <c r="M6614" s="20" t="s">
        <v>18</v>
      </c>
      <c r="P6614" s="1" t="s">
        <v>998</v>
      </c>
      <c r="Q6614" s="20" t="s">
        <v>997</v>
      </c>
    </row>
    <row r="6615" spans="1:17" x14ac:dyDescent="0.25">
      <c r="A6615">
        <v>36</v>
      </c>
      <c r="B6615" t="str">
        <f>IF(A6615="","",VLOOKUP(A6615,LOVs!$A$3:$B$62,2))</f>
        <v>Surrey</v>
      </c>
      <c r="C6615" t="str">
        <f>Table1[[#This Row],[School Name]]</f>
        <v>Newton Elementary # 072</v>
      </c>
      <c r="D6615" t="s">
        <v>1127</v>
      </c>
      <c r="E6615">
        <v>1967</v>
      </c>
      <c r="F6615" t="s">
        <v>15</v>
      </c>
      <c r="H6615" s="23">
        <v>42651</v>
      </c>
      <c r="I6615" s="20">
        <v>1</v>
      </c>
      <c r="J6615" t="s">
        <v>73</v>
      </c>
      <c r="K6615" s="1" t="s">
        <v>3579</v>
      </c>
      <c r="L6615">
        <v>3.3300000000000003E-2</v>
      </c>
      <c r="M6615" s="20" t="s">
        <v>15</v>
      </c>
      <c r="P6615" s="1" t="s">
        <v>996</v>
      </c>
      <c r="Q6615" s="20" t="s">
        <v>997</v>
      </c>
    </row>
    <row r="6616" spans="1:17" x14ac:dyDescent="0.25">
      <c r="A6616">
        <v>36</v>
      </c>
      <c r="B6616" t="str">
        <f>IF(A6616="","",VLOOKUP(A6616,LOVs!$A$3:$B$62,2))</f>
        <v>Surrey</v>
      </c>
      <c r="C6616" t="str">
        <f>Table1[[#This Row],[School Name]]</f>
        <v>Newton Elementary # 072</v>
      </c>
      <c r="D6616" t="s">
        <v>1127</v>
      </c>
      <c r="E6616">
        <v>1967</v>
      </c>
      <c r="F6616" t="s">
        <v>15</v>
      </c>
      <c r="H6616" s="23">
        <v>42651</v>
      </c>
      <c r="I6616" s="20">
        <v>1</v>
      </c>
      <c r="J6616" t="s">
        <v>73</v>
      </c>
      <c r="K6616" s="1" t="s">
        <v>3579</v>
      </c>
      <c r="L6616">
        <v>3.8000000000000002E-4</v>
      </c>
      <c r="M6616" s="20" t="s">
        <v>18</v>
      </c>
      <c r="P6616" s="1" t="s">
        <v>998</v>
      </c>
      <c r="Q6616" s="20" t="s">
        <v>997</v>
      </c>
    </row>
    <row r="6617" spans="1:17" x14ac:dyDescent="0.25">
      <c r="A6617">
        <v>36</v>
      </c>
      <c r="B6617" t="str">
        <f>IF(A6617="","",VLOOKUP(A6617,LOVs!$A$3:$B$62,2))</f>
        <v>Surrey</v>
      </c>
      <c r="C6617" t="str">
        <f>Table1[[#This Row],[School Name]]</f>
        <v>Newton Elementary # 072</v>
      </c>
      <c r="D6617" t="s">
        <v>1127</v>
      </c>
      <c r="E6617">
        <v>1967</v>
      </c>
      <c r="F6617" t="s">
        <v>15</v>
      </c>
      <c r="H6617" s="23">
        <v>42651</v>
      </c>
      <c r="I6617" s="20">
        <v>1</v>
      </c>
      <c r="J6617" t="s">
        <v>73</v>
      </c>
      <c r="K6617" s="1" t="s">
        <v>3580</v>
      </c>
      <c r="L6617">
        <v>7.9000000000000001E-4</v>
      </c>
      <c r="M6617" s="20" t="s">
        <v>18</v>
      </c>
      <c r="P6617" s="1" t="s">
        <v>996</v>
      </c>
      <c r="Q6617" s="20" t="s">
        <v>997</v>
      </c>
    </row>
    <row r="6618" spans="1:17" x14ac:dyDescent="0.25">
      <c r="A6618">
        <v>36</v>
      </c>
      <c r="B6618" t="str">
        <f>IF(A6618="","",VLOOKUP(A6618,LOVs!$A$3:$B$62,2))</f>
        <v>Surrey</v>
      </c>
      <c r="C6618" t="str">
        <f>Table1[[#This Row],[School Name]]</f>
        <v>Newton Elementary # 072</v>
      </c>
      <c r="D6618" t="s">
        <v>1127</v>
      </c>
      <c r="E6618">
        <v>1967</v>
      </c>
      <c r="F6618" t="s">
        <v>15</v>
      </c>
      <c r="H6618" s="23">
        <v>42651</v>
      </c>
      <c r="I6618" s="20">
        <v>1</v>
      </c>
      <c r="J6618" t="s">
        <v>73</v>
      </c>
      <c r="K6618" s="1" t="s">
        <v>3580</v>
      </c>
      <c r="L6618">
        <v>1.9000000000000001E-4</v>
      </c>
      <c r="M6618" s="20" t="s">
        <v>18</v>
      </c>
      <c r="P6618" s="1" t="s">
        <v>998</v>
      </c>
      <c r="Q6618" s="20" t="s">
        <v>997</v>
      </c>
    </row>
    <row r="6619" spans="1:17" x14ac:dyDescent="0.25">
      <c r="A6619">
        <v>36</v>
      </c>
      <c r="B6619" t="str">
        <f>IF(A6619="","",VLOOKUP(A6619,LOVs!$A$3:$B$62,2))</f>
        <v>Surrey</v>
      </c>
      <c r="C6619" t="str">
        <f>Table1[[#This Row],[School Name]]</f>
        <v>Newton Elementary # 072</v>
      </c>
      <c r="D6619" t="s">
        <v>1127</v>
      </c>
      <c r="E6619">
        <v>1967</v>
      </c>
      <c r="F6619" t="s">
        <v>15</v>
      </c>
      <c r="H6619" s="23">
        <v>42651</v>
      </c>
      <c r="I6619" s="20">
        <v>1</v>
      </c>
      <c r="J6619" t="s">
        <v>73</v>
      </c>
      <c r="K6619" s="1" t="s">
        <v>3376</v>
      </c>
      <c r="L6619">
        <v>6.4200000000000004E-3</v>
      </c>
      <c r="M6619" s="20" t="s">
        <v>18</v>
      </c>
      <c r="P6619" s="1" t="s">
        <v>996</v>
      </c>
      <c r="Q6619" s="20" t="s">
        <v>997</v>
      </c>
    </row>
    <row r="6620" spans="1:17" x14ac:dyDescent="0.25">
      <c r="A6620">
        <v>36</v>
      </c>
      <c r="B6620" t="str">
        <f>IF(A6620="","",VLOOKUP(A6620,LOVs!$A$3:$B$62,2))</f>
        <v>Surrey</v>
      </c>
      <c r="C6620" t="str">
        <f>Table1[[#This Row],[School Name]]</f>
        <v>Newton Elementary # 072</v>
      </c>
      <c r="D6620" t="s">
        <v>1127</v>
      </c>
      <c r="E6620">
        <v>1967</v>
      </c>
      <c r="F6620" t="s">
        <v>15</v>
      </c>
      <c r="H6620" s="23">
        <v>42651</v>
      </c>
      <c r="I6620" s="20">
        <v>1</v>
      </c>
      <c r="J6620" t="s">
        <v>73</v>
      </c>
      <c r="K6620" s="1" t="s">
        <v>3376</v>
      </c>
      <c r="L6620">
        <v>1.8000000000000001E-4</v>
      </c>
      <c r="M6620" s="20" t="s">
        <v>18</v>
      </c>
      <c r="P6620" s="1" t="s">
        <v>998</v>
      </c>
      <c r="Q6620" s="20" t="s">
        <v>997</v>
      </c>
    </row>
    <row r="6621" spans="1:17" x14ac:dyDescent="0.25">
      <c r="A6621">
        <v>36</v>
      </c>
      <c r="B6621" t="str">
        <f>IF(A6621="","",VLOOKUP(A6621,LOVs!$A$3:$B$62,2))</f>
        <v>Surrey</v>
      </c>
      <c r="C6621" t="str">
        <f>Table1[[#This Row],[School Name]]</f>
        <v>Newton Elementary # 072</v>
      </c>
      <c r="D6621" t="s">
        <v>1127</v>
      </c>
      <c r="E6621">
        <v>1967</v>
      </c>
      <c r="F6621" t="s">
        <v>15</v>
      </c>
      <c r="H6621" s="23">
        <v>42651</v>
      </c>
      <c r="I6621" s="20">
        <v>1</v>
      </c>
      <c r="J6621" t="s">
        <v>1026</v>
      </c>
      <c r="K6621" s="1" t="s">
        <v>3581</v>
      </c>
      <c r="L6621">
        <v>2.8800000000000002E-3</v>
      </c>
      <c r="M6621" s="20" t="s">
        <v>18</v>
      </c>
      <c r="P6621" s="1" t="s">
        <v>996</v>
      </c>
      <c r="Q6621" s="20" t="s">
        <v>997</v>
      </c>
    </row>
    <row r="6622" spans="1:17" x14ac:dyDescent="0.25">
      <c r="A6622">
        <v>36</v>
      </c>
      <c r="B6622" t="str">
        <f>IF(A6622="","",VLOOKUP(A6622,LOVs!$A$3:$B$62,2))</f>
        <v>Surrey</v>
      </c>
      <c r="C6622" t="str">
        <f>Table1[[#This Row],[School Name]]</f>
        <v>Newton Elementary # 072</v>
      </c>
      <c r="D6622" t="s">
        <v>1127</v>
      </c>
      <c r="E6622">
        <v>1967</v>
      </c>
      <c r="F6622" t="s">
        <v>15</v>
      </c>
      <c r="H6622" s="23">
        <v>42651</v>
      </c>
      <c r="I6622" s="20">
        <v>1</v>
      </c>
      <c r="J6622" t="s">
        <v>1026</v>
      </c>
      <c r="K6622" s="1" t="s">
        <v>3581</v>
      </c>
      <c r="L6622">
        <v>1.8000000000000001E-4</v>
      </c>
      <c r="M6622" s="20" t="s">
        <v>18</v>
      </c>
      <c r="P6622" s="1" t="s">
        <v>998</v>
      </c>
      <c r="Q6622" s="20" t="s">
        <v>997</v>
      </c>
    </row>
    <row r="6623" spans="1:17" x14ac:dyDescent="0.25">
      <c r="A6623">
        <v>36</v>
      </c>
      <c r="B6623" t="str">
        <f>IF(A6623="","",VLOOKUP(A6623,LOVs!$A$3:$B$62,2))</f>
        <v>Surrey</v>
      </c>
      <c r="C6623" t="str">
        <f>Table1[[#This Row],[School Name]]</f>
        <v>Newton Elementary # 072</v>
      </c>
      <c r="D6623" t="s">
        <v>1127</v>
      </c>
      <c r="E6623">
        <v>1967</v>
      </c>
      <c r="F6623" t="s">
        <v>15</v>
      </c>
      <c r="H6623" s="23">
        <v>42651</v>
      </c>
      <c r="I6623" s="20">
        <v>1</v>
      </c>
      <c r="J6623" t="s">
        <v>73</v>
      </c>
      <c r="K6623" s="1" t="s">
        <v>3582</v>
      </c>
      <c r="L6623">
        <v>5.3800000000000002E-3</v>
      </c>
      <c r="M6623" s="20" t="s">
        <v>18</v>
      </c>
      <c r="P6623" s="1" t="s">
        <v>996</v>
      </c>
      <c r="Q6623" s="20" t="s">
        <v>997</v>
      </c>
    </row>
    <row r="6624" spans="1:17" x14ac:dyDescent="0.25">
      <c r="A6624">
        <v>36</v>
      </c>
      <c r="B6624" t="str">
        <f>IF(A6624="","",VLOOKUP(A6624,LOVs!$A$3:$B$62,2))</f>
        <v>Surrey</v>
      </c>
      <c r="C6624" t="str">
        <f>Table1[[#This Row],[School Name]]</f>
        <v>Newton Elementary # 072</v>
      </c>
      <c r="D6624" t="s">
        <v>1127</v>
      </c>
      <c r="E6624">
        <v>1967</v>
      </c>
      <c r="F6624" t="s">
        <v>15</v>
      </c>
      <c r="H6624" s="23">
        <v>42651</v>
      </c>
      <c r="I6624" s="20">
        <v>1</v>
      </c>
      <c r="J6624" t="s">
        <v>73</v>
      </c>
      <c r="K6624" s="1" t="s">
        <v>3582</v>
      </c>
      <c r="L6624">
        <v>2.0000000000000001E-4</v>
      </c>
      <c r="M6624" s="20" t="s">
        <v>18</v>
      </c>
      <c r="P6624" s="1" t="s">
        <v>998</v>
      </c>
      <c r="Q6624" s="20" t="s">
        <v>997</v>
      </c>
    </row>
    <row r="6625" spans="1:17" x14ac:dyDescent="0.25">
      <c r="A6625">
        <v>36</v>
      </c>
      <c r="B6625" t="str">
        <f>IF(A6625="","",VLOOKUP(A6625,LOVs!$A$3:$B$62,2))</f>
        <v>Surrey</v>
      </c>
      <c r="C6625" t="str">
        <f>Table1[[#This Row],[School Name]]</f>
        <v>Newton Elementary # 072</v>
      </c>
      <c r="D6625" t="s">
        <v>1127</v>
      </c>
      <c r="E6625">
        <v>1967</v>
      </c>
      <c r="F6625" t="s">
        <v>15</v>
      </c>
      <c r="H6625" s="23">
        <v>42651</v>
      </c>
      <c r="I6625" s="20">
        <v>1</v>
      </c>
      <c r="J6625" t="s">
        <v>57</v>
      </c>
      <c r="K6625" s="1" t="s">
        <v>3583</v>
      </c>
      <c r="L6625">
        <v>9.2000000000000003E-4</v>
      </c>
      <c r="M6625" s="20" t="s">
        <v>18</v>
      </c>
      <c r="P6625" s="1" t="s">
        <v>996</v>
      </c>
      <c r="Q6625" s="20" t="s">
        <v>997</v>
      </c>
    </row>
    <row r="6626" spans="1:17" x14ac:dyDescent="0.25">
      <c r="A6626">
        <v>36</v>
      </c>
      <c r="B6626" t="str">
        <f>IF(A6626="","",VLOOKUP(A6626,LOVs!$A$3:$B$62,2))</f>
        <v>Surrey</v>
      </c>
      <c r="C6626" t="str">
        <f>Table1[[#This Row],[School Name]]</f>
        <v>Newton Elementary # 072</v>
      </c>
      <c r="D6626" t="s">
        <v>1127</v>
      </c>
      <c r="E6626">
        <v>1967</v>
      </c>
      <c r="F6626" t="s">
        <v>15</v>
      </c>
      <c r="H6626" s="23">
        <v>42651</v>
      </c>
      <c r="I6626" s="20">
        <v>1</v>
      </c>
      <c r="J6626" t="s">
        <v>57</v>
      </c>
      <c r="K6626" s="1" t="s">
        <v>3583</v>
      </c>
      <c r="L6626">
        <v>2.1000000000000001E-4</v>
      </c>
      <c r="M6626" s="20" t="s">
        <v>18</v>
      </c>
      <c r="P6626" s="1" t="s">
        <v>998</v>
      </c>
      <c r="Q6626" s="20" t="s">
        <v>997</v>
      </c>
    </row>
    <row r="6627" spans="1:17" x14ac:dyDescent="0.25">
      <c r="A6627">
        <v>36</v>
      </c>
      <c r="B6627" t="str">
        <f>IF(A6627="","",VLOOKUP(A6627,LOVs!$A$3:$B$62,2))</f>
        <v>Surrey</v>
      </c>
      <c r="C6627" t="str">
        <f>Table1[[#This Row],[School Name]]</f>
        <v>Newton Elementary # 072</v>
      </c>
      <c r="D6627" t="s">
        <v>1127</v>
      </c>
      <c r="E6627">
        <v>1967</v>
      </c>
      <c r="F6627" t="s">
        <v>15</v>
      </c>
      <c r="H6627" s="23">
        <v>42651</v>
      </c>
      <c r="I6627" s="20">
        <v>1</v>
      </c>
      <c r="J6627" t="s">
        <v>57</v>
      </c>
      <c r="K6627" s="1" t="s">
        <v>1358</v>
      </c>
      <c r="L6627">
        <v>3.7000000000000002E-3</v>
      </c>
      <c r="M6627" s="20" t="s">
        <v>18</v>
      </c>
      <c r="P6627" s="1" t="s">
        <v>996</v>
      </c>
      <c r="Q6627" s="20" t="s">
        <v>997</v>
      </c>
    </row>
    <row r="6628" spans="1:17" x14ac:dyDescent="0.25">
      <c r="A6628">
        <v>36</v>
      </c>
      <c r="B6628" t="str">
        <f>IF(A6628="","",VLOOKUP(A6628,LOVs!$A$3:$B$62,2))</f>
        <v>Surrey</v>
      </c>
      <c r="C6628" t="str">
        <f>Table1[[#This Row],[School Name]]</f>
        <v>Newton Elementary # 072</v>
      </c>
      <c r="D6628" t="s">
        <v>1127</v>
      </c>
      <c r="E6628">
        <v>1967</v>
      </c>
      <c r="F6628" t="s">
        <v>15</v>
      </c>
      <c r="H6628" s="23">
        <v>42651</v>
      </c>
      <c r="I6628" s="20">
        <v>1</v>
      </c>
      <c r="J6628" t="s">
        <v>57</v>
      </c>
      <c r="K6628" s="1" t="s">
        <v>1358</v>
      </c>
      <c r="L6628">
        <v>2.1000000000000001E-4</v>
      </c>
      <c r="M6628" s="20" t="s">
        <v>18</v>
      </c>
      <c r="P6628" s="1" t="s">
        <v>998</v>
      </c>
      <c r="Q6628" s="20" t="s">
        <v>997</v>
      </c>
    </row>
    <row r="6629" spans="1:17" x14ac:dyDescent="0.25">
      <c r="A6629">
        <v>36</v>
      </c>
      <c r="B6629" t="str">
        <f>IF(A6629="","",VLOOKUP(A6629,LOVs!$A$3:$B$62,2))</f>
        <v>Surrey</v>
      </c>
      <c r="C6629" t="str">
        <f>Table1[[#This Row],[School Name]]</f>
        <v>Sullivan Elementary #021</v>
      </c>
      <c r="D6629" t="s">
        <v>1007</v>
      </c>
      <c r="E6629">
        <v>1950</v>
      </c>
      <c r="F6629" t="s">
        <v>15</v>
      </c>
      <c r="H6629" s="23">
        <v>42651</v>
      </c>
      <c r="I6629" s="20">
        <v>1</v>
      </c>
      <c r="J6629" t="s">
        <v>73</v>
      </c>
      <c r="K6629" s="1" t="s">
        <v>2933</v>
      </c>
      <c r="L6629">
        <v>9.2300000000000004E-3</v>
      </c>
      <c r="M6629" s="20" t="s">
        <v>18</v>
      </c>
      <c r="P6629" s="1" t="s">
        <v>996</v>
      </c>
      <c r="Q6629" s="20" t="s">
        <v>997</v>
      </c>
    </row>
    <row r="6630" spans="1:17" x14ac:dyDescent="0.25">
      <c r="A6630">
        <v>36</v>
      </c>
      <c r="B6630" t="str">
        <f>IF(A6630="","",VLOOKUP(A6630,LOVs!$A$3:$B$62,2))</f>
        <v>Surrey</v>
      </c>
      <c r="C6630" t="str">
        <f>Table1[[#This Row],[School Name]]</f>
        <v>Sullivan Elementary #021</v>
      </c>
      <c r="D6630" t="s">
        <v>1007</v>
      </c>
      <c r="E6630">
        <v>1950</v>
      </c>
      <c r="F6630" t="s">
        <v>15</v>
      </c>
      <c r="H6630" s="23">
        <v>42651</v>
      </c>
      <c r="I6630" s="20">
        <v>1</v>
      </c>
      <c r="J6630" t="s">
        <v>73</v>
      </c>
      <c r="K6630" s="1" t="s">
        <v>2933</v>
      </c>
      <c r="L6630">
        <v>9.1E-4</v>
      </c>
      <c r="M6630" s="20" t="s">
        <v>18</v>
      </c>
      <c r="P6630" s="1" t="s">
        <v>998</v>
      </c>
      <c r="Q6630" s="20" t="s">
        <v>997</v>
      </c>
    </row>
    <row r="6631" spans="1:17" x14ac:dyDescent="0.25">
      <c r="A6631">
        <v>36</v>
      </c>
      <c r="B6631" t="str">
        <f>IF(A6631="","",VLOOKUP(A6631,LOVs!$A$3:$B$62,2))</f>
        <v>Surrey</v>
      </c>
      <c r="C6631" t="str">
        <f>Table1[[#This Row],[School Name]]</f>
        <v>Sullivan Elementary #021</v>
      </c>
      <c r="D6631" t="s">
        <v>1007</v>
      </c>
      <c r="E6631">
        <v>1950</v>
      </c>
      <c r="F6631" t="s">
        <v>15</v>
      </c>
      <c r="H6631" s="23">
        <v>42651</v>
      </c>
      <c r="I6631" s="20">
        <v>1</v>
      </c>
      <c r="J6631" t="s">
        <v>73</v>
      </c>
      <c r="K6631" s="1" t="s">
        <v>2525</v>
      </c>
      <c r="L6631">
        <v>8.3599999999999994E-3</v>
      </c>
      <c r="M6631" s="20" t="s">
        <v>18</v>
      </c>
      <c r="P6631" s="1" t="s">
        <v>996</v>
      </c>
      <c r="Q6631" s="20" t="s">
        <v>997</v>
      </c>
    </row>
    <row r="6632" spans="1:17" x14ac:dyDescent="0.25">
      <c r="A6632">
        <v>36</v>
      </c>
      <c r="B6632" t="str">
        <f>IF(A6632="","",VLOOKUP(A6632,LOVs!$A$3:$B$62,2))</f>
        <v>Surrey</v>
      </c>
      <c r="C6632" t="str">
        <f>Table1[[#This Row],[School Name]]</f>
        <v>Sullivan Elementary #021</v>
      </c>
      <c r="D6632" t="s">
        <v>1007</v>
      </c>
      <c r="E6632">
        <v>1950</v>
      </c>
      <c r="F6632" t="s">
        <v>15</v>
      </c>
      <c r="H6632" s="23">
        <v>42651</v>
      </c>
      <c r="I6632" s="20">
        <v>1</v>
      </c>
      <c r="J6632" t="s">
        <v>73</v>
      </c>
      <c r="K6632" s="1" t="s">
        <v>2525</v>
      </c>
      <c r="L6632">
        <v>6.4000000000000005E-4</v>
      </c>
      <c r="M6632" s="20" t="s">
        <v>18</v>
      </c>
      <c r="P6632" s="1" t="s">
        <v>998</v>
      </c>
      <c r="Q6632" s="20" t="s">
        <v>997</v>
      </c>
    </row>
    <row r="6633" spans="1:17" x14ac:dyDescent="0.25">
      <c r="A6633">
        <v>36</v>
      </c>
      <c r="B6633" t="str">
        <f>IF(A6633="","",VLOOKUP(A6633,LOVs!$A$3:$B$62,2))</f>
        <v>Surrey</v>
      </c>
      <c r="C6633" t="str">
        <f>Table1[[#This Row],[School Name]]</f>
        <v>Sullivan Elementary #021</v>
      </c>
      <c r="D6633" t="s">
        <v>1007</v>
      </c>
      <c r="E6633">
        <v>1950</v>
      </c>
      <c r="F6633" t="s">
        <v>15</v>
      </c>
      <c r="H6633" s="23">
        <v>42651</v>
      </c>
      <c r="I6633" s="20">
        <v>1</v>
      </c>
      <c r="J6633" t="s">
        <v>73</v>
      </c>
      <c r="K6633" s="1" t="s">
        <v>2934</v>
      </c>
      <c r="L6633">
        <v>6.96E-3</v>
      </c>
      <c r="M6633" s="20" t="s">
        <v>18</v>
      </c>
      <c r="P6633" s="1" t="s">
        <v>996</v>
      </c>
      <c r="Q6633" s="20" t="s">
        <v>997</v>
      </c>
    </row>
    <row r="6634" spans="1:17" x14ac:dyDescent="0.25">
      <c r="A6634">
        <v>36</v>
      </c>
      <c r="B6634" t="str">
        <f>IF(A6634="","",VLOOKUP(A6634,LOVs!$A$3:$B$62,2))</f>
        <v>Surrey</v>
      </c>
      <c r="C6634" t="str">
        <f>Table1[[#This Row],[School Name]]</f>
        <v>Sullivan Elementary #021</v>
      </c>
      <c r="D6634" t="s">
        <v>1007</v>
      </c>
      <c r="E6634">
        <v>1950</v>
      </c>
      <c r="F6634" t="s">
        <v>15</v>
      </c>
      <c r="H6634" s="23">
        <v>42651</v>
      </c>
      <c r="I6634" s="20">
        <v>1</v>
      </c>
      <c r="J6634" t="s">
        <v>73</v>
      </c>
      <c r="K6634" s="1" t="s">
        <v>2934</v>
      </c>
      <c r="L6634">
        <v>6.7000000000000002E-4</v>
      </c>
      <c r="M6634" s="20" t="s">
        <v>18</v>
      </c>
      <c r="P6634" s="1" t="s">
        <v>998</v>
      </c>
      <c r="Q6634" s="20" t="s">
        <v>997</v>
      </c>
    </row>
    <row r="6635" spans="1:17" x14ac:dyDescent="0.25">
      <c r="A6635">
        <v>36</v>
      </c>
      <c r="B6635" t="str">
        <f>IF(A6635="","",VLOOKUP(A6635,LOVs!$A$3:$B$62,2))</f>
        <v>Surrey</v>
      </c>
      <c r="C6635" t="str">
        <f>Table1[[#This Row],[School Name]]</f>
        <v>Sullivan Elementary #021</v>
      </c>
      <c r="D6635" t="s">
        <v>1007</v>
      </c>
      <c r="E6635">
        <v>1950</v>
      </c>
      <c r="F6635" t="s">
        <v>15</v>
      </c>
      <c r="H6635" s="23">
        <v>42651</v>
      </c>
      <c r="I6635" s="20">
        <v>1</v>
      </c>
      <c r="J6635" t="s">
        <v>73</v>
      </c>
      <c r="K6635" s="1" t="s">
        <v>3584</v>
      </c>
      <c r="L6635">
        <v>2.2200000000000001E-2</v>
      </c>
      <c r="M6635" s="20" t="s">
        <v>15</v>
      </c>
      <c r="P6635" s="1" t="s">
        <v>996</v>
      </c>
      <c r="Q6635" s="20" t="s">
        <v>997</v>
      </c>
    </row>
    <row r="6636" spans="1:17" x14ac:dyDescent="0.25">
      <c r="A6636">
        <v>36</v>
      </c>
      <c r="B6636" t="str">
        <f>IF(A6636="","",VLOOKUP(A6636,LOVs!$A$3:$B$62,2))</f>
        <v>Surrey</v>
      </c>
      <c r="C6636" t="str">
        <f>Table1[[#This Row],[School Name]]</f>
        <v>Sullivan Elementary #021</v>
      </c>
      <c r="D6636" t="s">
        <v>1007</v>
      </c>
      <c r="E6636">
        <v>1950</v>
      </c>
      <c r="F6636" t="s">
        <v>15</v>
      </c>
      <c r="H6636" s="23">
        <v>42651</v>
      </c>
      <c r="I6636" s="20">
        <v>1</v>
      </c>
      <c r="J6636" t="s">
        <v>73</v>
      </c>
      <c r="K6636" s="1" t="s">
        <v>3584</v>
      </c>
      <c r="L6636">
        <v>2.4000000000000001E-4</v>
      </c>
      <c r="M6636" s="20" t="s">
        <v>18</v>
      </c>
      <c r="P6636" s="1" t="s">
        <v>998</v>
      </c>
      <c r="Q6636" s="20" t="s">
        <v>997</v>
      </c>
    </row>
    <row r="6637" spans="1:17" x14ac:dyDescent="0.25">
      <c r="A6637">
        <v>36</v>
      </c>
      <c r="B6637" t="str">
        <f>IF(A6637="","",VLOOKUP(A6637,LOVs!$A$3:$B$62,2))</f>
        <v>Surrey</v>
      </c>
      <c r="C6637" t="str">
        <f>Table1[[#This Row],[School Name]]</f>
        <v>Sullivan Elementary #021</v>
      </c>
      <c r="D6637" t="s">
        <v>1007</v>
      </c>
      <c r="E6637">
        <v>1950</v>
      </c>
      <c r="F6637" t="s">
        <v>15</v>
      </c>
      <c r="H6637" s="23">
        <v>42651</v>
      </c>
      <c r="I6637" s="20">
        <v>1</v>
      </c>
      <c r="J6637" t="s">
        <v>73</v>
      </c>
      <c r="K6637" s="1" t="s">
        <v>3585</v>
      </c>
      <c r="L6637">
        <v>3.9399999999999998E-2</v>
      </c>
      <c r="M6637" s="20" t="s">
        <v>15</v>
      </c>
      <c r="P6637" s="1" t="s">
        <v>996</v>
      </c>
      <c r="Q6637" s="20" t="s">
        <v>997</v>
      </c>
    </row>
    <row r="6638" spans="1:17" x14ac:dyDescent="0.25">
      <c r="A6638">
        <v>36</v>
      </c>
      <c r="B6638" t="str">
        <f>IF(A6638="","",VLOOKUP(A6638,LOVs!$A$3:$B$62,2))</f>
        <v>Surrey</v>
      </c>
      <c r="C6638" t="str">
        <f>Table1[[#This Row],[School Name]]</f>
        <v>Sullivan Elementary #021</v>
      </c>
      <c r="D6638" t="s">
        <v>1007</v>
      </c>
      <c r="E6638">
        <v>1950</v>
      </c>
      <c r="F6638" t="s">
        <v>15</v>
      </c>
      <c r="H6638" s="23">
        <v>42651</v>
      </c>
      <c r="I6638" s="20">
        <v>1</v>
      </c>
      <c r="J6638" t="s">
        <v>73</v>
      </c>
      <c r="K6638" s="1" t="s">
        <v>3585</v>
      </c>
      <c r="L6638">
        <v>5.5999999999999995E-4</v>
      </c>
      <c r="M6638" s="20" t="s">
        <v>18</v>
      </c>
      <c r="P6638" s="1" t="s">
        <v>998</v>
      </c>
      <c r="Q6638" s="20" t="s">
        <v>997</v>
      </c>
    </row>
    <row r="6639" spans="1:17" ht="30" x14ac:dyDescent="0.25">
      <c r="A6639">
        <v>36</v>
      </c>
      <c r="B6639" t="str">
        <f>IF(A6639="","",VLOOKUP(A6639,LOVs!$A$3:$B$62,2))</f>
        <v>Surrey</v>
      </c>
      <c r="C6639" t="str">
        <f>Table1[[#This Row],[School Name]]</f>
        <v>Sullivan Elementary #021</v>
      </c>
      <c r="D6639" t="s">
        <v>1007</v>
      </c>
      <c r="E6639">
        <v>1950</v>
      </c>
      <c r="F6639" t="s">
        <v>15</v>
      </c>
      <c r="H6639" s="23">
        <v>42651</v>
      </c>
      <c r="I6639" s="20">
        <v>1</v>
      </c>
      <c r="J6639" t="s">
        <v>73</v>
      </c>
      <c r="K6639" s="1" t="s">
        <v>2527</v>
      </c>
      <c r="L6639">
        <v>0.24199999999999999</v>
      </c>
      <c r="M6639" s="20" t="s">
        <v>15</v>
      </c>
      <c r="P6639" s="1" t="s">
        <v>3586</v>
      </c>
      <c r="Q6639" s="20" t="s">
        <v>997</v>
      </c>
    </row>
    <row r="6640" spans="1:17" ht="30" x14ac:dyDescent="0.25">
      <c r="A6640">
        <v>36</v>
      </c>
      <c r="B6640" t="str">
        <f>IF(A6640="","",VLOOKUP(A6640,LOVs!$A$3:$B$62,2))</f>
        <v>Surrey</v>
      </c>
      <c r="C6640" t="str">
        <f>Table1[[#This Row],[School Name]]</f>
        <v>Sullivan Elementary #021</v>
      </c>
      <c r="D6640" t="s">
        <v>1007</v>
      </c>
      <c r="E6640">
        <v>1950</v>
      </c>
      <c r="F6640" t="s">
        <v>15</v>
      </c>
      <c r="H6640" s="23">
        <v>42651</v>
      </c>
      <c r="I6640" s="20">
        <v>1</v>
      </c>
      <c r="J6640" t="s">
        <v>73</v>
      </c>
      <c r="K6640" s="1" t="s">
        <v>2527</v>
      </c>
      <c r="L6640">
        <v>4.2599999999999999E-2</v>
      </c>
      <c r="M6640" s="20" t="s">
        <v>15</v>
      </c>
      <c r="P6640" s="1" t="s">
        <v>3040</v>
      </c>
      <c r="Q6640" s="20" t="s">
        <v>997</v>
      </c>
    </row>
    <row r="6641" spans="1:17" ht="30" x14ac:dyDescent="0.25">
      <c r="A6641">
        <v>36</v>
      </c>
      <c r="B6641" t="str">
        <f>IF(A6641="","",VLOOKUP(A6641,LOVs!$A$3:$B$62,2))</f>
        <v>Surrey</v>
      </c>
      <c r="C6641" t="str">
        <f>Table1[[#This Row],[School Name]]</f>
        <v>Sullivan Elementary #021</v>
      </c>
      <c r="D6641" t="s">
        <v>1007</v>
      </c>
      <c r="E6641">
        <v>1950</v>
      </c>
      <c r="F6641" t="s">
        <v>15</v>
      </c>
      <c r="H6641" s="23">
        <v>42651</v>
      </c>
      <c r="I6641" s="20">
        <v>1</v>
      </c>
      <c r="J6641" t="s">
        <v>73</v>
      </c>
      <c r="K6641" s="1" t="s">
        <v>2527</v>
      </c>
      <c r="L6641">
        <v>4.0800000000000003E-3</v>
      </c>
      <c r="M6641" s="20" t="s">
        <v>18</v>
      </c>
      <c r="P6641" s="1" t="s">
        <v>3587</v>
      </c>
      <c r="Q6641" s="20" t="s">
        <v>997</v>
      </c>
    </row>
    <row r="6642" spans="1:17" ht="30" x14ac:dyDescent="0.25">
      <c r="A6642">
        <v>36</v>
      </c>
      <c r="B6642" t="str">
        <f>IF(A6642="","",VLOOKUP(A6642,LOVs!$A$3:$B$62,2))</f>
        <v>Surrey</v>
      </c>
      <c r="C6642" t="str">
        <f>Table1[[#This Row],[School Name]]</f>
        <v>Sullivan Elementary #021</v>
      </c>
      <c r="D6642" t="s">
        <v>1007</v>
      </c>
      <c r="E6642">
        <v>1950</v>
      </c>
      <c r="F6642" t="s">
        <v>15</v>
      </c>
      <c r="H6642" s="23">
        <v>42651</v>
      </c>
      <c r="I6642" s="20">
        <v>1</v>
      </c>
      <c r="J6642" t="s">
        <v>73</v>
      </c>
      <c r="K6642" s="1" t="s">
        <v>2527</v>
      </c>
      <c r="L6642">
        <v>2.15E-3</v>
      </c>
      <c r="M6642" s="20" t="s">
        <v>18</v>
      </c>
      <c r="P6642" s="1" t="s">
        <v>3041</v>
      </c>
      <c r="Q6642" s="20" t="s">
        <v>997</v>
      </c>
    </row>
    <row r="6643" spans="1:17" x14ac:dyDescent="0.25">
      <c r="A6643">
        <v>36</v>
      </c>
      <c r="B6643" t="str">
        <f>IF(A6643="","",VLOOKUP(A6643,LOVs!$A$3:$B$62,2))</f>
        <v>Surrey</v>
      </c>
      <c r="C6643" t="str">
        <f>Table1[[#This Row],[School Name]]</f>
        <v>Sullivan Elementary #021</v>
      </c>
      <c r="D6643" t="s">
        <v>1007</v>
      </c>
      <c r="E6643">
        <v>1950</v>
      </c>
      <c r="F6643" t="s">
        <v>15</v>
      </c>
      <c r="H6643" s="23">
        <v>42651</v>
      </c>
      <c r="I6643" s="20">
        <v>1</v>
      </c>
      <c r="J6643" t="s">
        <v>73</v>
      </c>
      <c r="K6643" s="1" t="s">
        <v>564</v>
      </c>
      <c r="L6643">
        <v>1.9300000000000001E-2</v>
      </c>
      <c r="M6643" s="20" t="s">
        <v>15</v>
      </c>
      <c r="P6643" s="1" t="s">
        <v>996</v>
      </c>
      <c r="Q6643" s="20" t="s">
        <v>997</v>
      </c>
    </row>
    <row r="6644" spans="1:17" x14ac:dyDescent="0.25">
      <c r="A6644">
        <v>36</v>
      </c>
      <c r="B6644" t="str">
        <f>IF(A6644="","",VLOOKUP(A6644,LOVs!$A$3:$B$62,2))</f>
        <v>Surrey</v>
      </c>
      <c r="C6644" t="str">
        <f>Table1[[#This Row],[School Name]]</f>
        <v>Sullivan Elementary #021</v>
      </c>
      <c r="D6644" t="s">
        <v>1007</v>
      </c>
      <c r="E6644">
        <v>1950</v>
      </c>
      <c r="F6644" t="s">
        <v>15</v>
      </c>
      <c r="H6644" s="23">
        <v>42651</v>
      </c>
      <c r="I6644" s="20">
        <v>1</v>
      </c>
      <c r="J6644" t="s">
        <v>73</v>
      </c>
      <c r="K6644" s="1" t="s">
        <v>564</v>
      </c>
      <c r="L6644">
        <v>5.5000000000000003E-4</v>
      </c>
      <c r="M6644" s="20" t="s">
        <v>18</v>
      </c>
      <c r="P6644" s="1" t="s">
        <v>998</v>
      </c>
      <c r="Q6644" s="20" t="s">
        <v>997</v>
      </c>
    </row>
    <row r="6645" spans="1:17" x14ac:dyDescent="0.25">
      <c r="A6645">
        <v>36</v>
      </c>
      <c r="B6645" t="str">
        <f>IF(A6645="","",VLOOKUP(A6645,LOVs!$A$3:$B$62,2))</f>
        <v>Surrey</v>
      </c>
      <c r="C6645" t="str">
        <f>Table1[[#This Row],[School Name]]</f>
        <v>Sullivan Elementary #021</v>
      </c>
      <c r="D6645" t="s">
        <v>1007</v>
      </c>
      <c r="E6645">
        <v>1950</v>
      </c>
      <c r="F6645" t="s">
        <v>15</v>
      </c>
      <c r="H6645" s="23">
        <v>42651</v>
      </c>
      <c r="I6645" s="20">
        <v>1</v>
      </c>
      <c r="J6645" t="s">
        <v>73</v>
      </c>
      <c r="K6645" s="1" t="s">
        <v>459</v>
      </c>
      <c r="L6645">
        <v>0.46600000000000003</v>
      </c>
      <c r="M6645" s="20" t="s">
        <v>15</v>
      </c>
      <c r="P6645" s="1" t="s">
        <v>996</v>
      </c>
      <c r="Q6645" s="20" t="s">
        <v>997</v>
      </c>
    </row>
    <row r="6646" spans="1:17" x14ac:dyDescent="0.25">
      <c r="A6646">
        <v>36</v>
      </c>
      <c r="B6646" t="str">
        <f>IF(A6646="","",VLOOKUP(A6646,LOVs!$A$3:$B$62,2))</f>
        <v>Surrey</v>
      </c>
      <c r="C6646" t="str">
        <f>Table1[[#This Row],[School Name]]</f>
        <v>Sullivan Elementary #021</v>
      </c>
      <c r="D6646" t="s">
        <v>1007</v>
      </c>
      <c r="E6646">
        <v>1950</v>
      </c>
      <c r="F6646" t="s">
        <v>15</v>
      </c>
      <c r="H6646" s="23">
        <v>42651</v>
      </c>
      <c r="I6646" s="20">
        <v>1</v>
      </c>
      <c r="J6646" t="s">
        <v>73</v>
      </c>
      <c r="K6646" s="1" t="s">
        <v>459</v>
      </c>
      <c r="L6646">
        <v>1.4300000000000001E-3</v>
      </c>
      <c r="M6646" s="20" t="s">
        <v>18</v>
      </c>
      <c r="P6646" s="1" t="s">
        <v>998</v>
      </c>
      <c r="Q6646" s="20" t="s">
        <v>997</v>
      </c>
    </row>
    <row r="6647" spans="1:17" ht="30" x14ac:dyDescent="0.25">
      <c r="A6647">
        <v>36</v>
      </c>
      <c r="B6647" t="str">
        <f>IF(A6647="","",VLOOKUP(A6647,LOVs!$A$3:$B$62,2))</f>
        <v>Surrey</v>
      </c>
      <c r="C6647" t="str">
        <f>Table1[[#This Row],[School Name]]</f>
        <v>Sullivan Elementary #021</v>
      </c>
      <c r="D6647" t="s">
        <v>1007</v>
      </c>
      <c r="E6647">
        <v>1950</v>
      </c>
      <c r="F6647" t="s">
        <v>15</v>
      </c>
      <c r="H6647" s="23">
        <v>42651</v>
      </c>
      <c r="I6647" s="20">
        <v>1</v>
      </c>
      <c r="J6647" t="s">
        <v>73</v>
      </c>
      <c r="K6647" s="1" t="s">
        <v>3588</v>
      </c>
      <c r="L6647">
        <v>2.1600000000000001E-2</v>
      </c>
      <c r="M6647" s="20" t="s">
        <v>15</v>
      </c>
      <c r="P6647" s="1" t="s">
        <v>996</v>
      </c>
      <c r="Q6647" s="20" t="s">
        <v>997</v>
      </c>
    </row>
    <row r="6648" spans="1:17" ht="30" x14ac:dyDescent="0.25">
      <c r="A6648">
        <v>36</v>
      </c>
      <c r="B6648" t="str">
        <f>IF(A6648="","",VLOOKUP(A6648,LOVs!$A$3:$B$62,2))</f>
        <v>Surrey</v>
      </c>
      <c r="C6648" t="str">
        <f>Table1[[#This Row],[School Name]]</f>
        <v>Sullivan Elementary #021</v>
      </c>
      <c r="D6648" t="s">
        <v>1007</v>
      </c>
      <c r="E6648">
        <v>1950</v>
      </c>
      <c r="F6648" t="s">
        <v>15</v>
      </c>
      <c r="H6648" s="23">
        <v>42651</v>
      </c>
      <c r="I6648" s="20">
        <v>1</v>
      </c>
      <c r="J6648" t="s">
        <v>73</v>
      </c>
      <c r="K6648" s="1" t="s">
        <v>3588</v>
      </c>
      <c r="L6648">
        <v>1.9900000000000001E-2</v>
      </c>
      <c r="M6648" s="20" t="s">
        <v>15</v>
      </c>
      <c r="P6648" s="1" t="s">
        <v>998</v>
      </c>
      <c r="Q6648" s="20" t="s">
        <v>997</v>
      </c>
    </row>
    <row r="6649" spans="1:17" x14ac:dyDescent="0.25">
      <c r="A6649">
        <v>36</v>
      </c>
      <c r="B6649" t="str">
        <f>IF(A6649="","",VLOOKUP(A6649,LOVs!$A$3:$B$62,2))</f>
        <v>Surrey</v>
      </c>
      <c r="C6649" t="str">
        <f>Table1[[#This Row],[School Name]]</f>
        <v>Sullivan Elementary #021</v>
      </c>
      <c r="D6649" t="s">
        <v>1007</v>
      </c>
      <c r="E6649">
        <v>1950</v>
      </c>
      <c r="F6649" t="s">
        <v>15</v>
      </c>
      <c r="H6649" s="23">
        <v>42651</v>
      </c>
      <c r="I6649" s="20">
        <v>1</v>
      </c>
      <c r="J6649" t="s">
        <v>73</v>
      </c>
      <c r="K6649" s="1" t="s">
        <v>2921</v>
      </c>
      <c r="L6649">
        <v>0.36499999999999999</v>
      </c>
      <c r="M6649" s="20" t="s">
        <v>15</v>
      </c>
      <c r="P6649" s="1" t="s">
        <v>996</v>
      </c>
      <c r="Q6649" s="20" t="s">
        <v>997</v>
      </c>
    </row>
    <row r="6650" spans="1:17" x14ac:dyDescent="0.25">
      <c r="A6650">
        <v>36</v>
      </c>
      <c r="B6650" t="str">
        <f>IF(A6650="","",VLOOKUP(A6650,LOVs!$A$3:$B$62,2))</f>
        <v>Surrey</v>
      </c>
      <c r="C6650" t="str">
        <f>Table1[[#This Row],[School Name]]</f>
        <v>Sullivan Elementary #021</v>
      </c>
      <c r="D6650" t="s">
        <v>1007</v>
      </c>
      <c r="E6650">
        <v>1950</v>
      </c>
      <c r="F6650" t="s">
        <v>15</v>
      </c>
      <c r="H6650" s="23">
        <v>42651</v>
      </c>
      <c r="I6650" s="20">
        <v>1</v>
      </c>
      <c r="J6650" t="s">
        <v>73</v>
      </c>
      <c r="K6650" s="1" t="s">
        <v>2921</v>
      </c>
      <c r="L6650">
        <v>6.9899999999999997E-3</v>
      </c>
      <c r="M6650" s="20" t="s">
        <v>18</v>
      </c>
      <c r="P6650" s="1" t="s">
        <v>998</v>
      </c>
      <c r="Q6650" s="20" t="s">
        <v>997</v>
      </c>
    </row>
    <row r="6651" spans="1:17" x14ac:dyDescent="0.25">
      <c r="A6651">
        <v>36</v>
      </c>
      <c r="B6651" t="str">
        <f>IF(A6651="","",VLOOKUP(A6651,LOVs!$A$3:$B$62,2))</f>
        <v>Surrey</v>
      </c>
      <c r="C6651" t="str">
        <f>Table1[[#This Row],[School Name]]</f>
        <v>Sullivan Elementary #021</v>
      </c>
      <c r="D6651" t="s">
        <v>1007</v>
      </c>
      <c r="E6651">
        <v>1950</v>
      </c>
      <c r="F6651" t="s">
        <v>15</v>
      </c>
      <c r="H6651" s="23">
        <v>42651</v>
      </c>
      <c r="I6651" s="20">
        <v>1</v>
      </c>
      <c r="J6651" t="s">
        <v>73</v>
      </c>
      <c r="K6651" s="1" t="s">
        <v>3589</v>
      </c>
      <c r="L6651">
        <v>1.27</v>
      </c>
      <c r="M6651" s="20" t="s">
        <v>15</v>
      </c>
      <c r="P6651" s="1" t="s">
        <v>996</v>
      </c>
      <c r="Q6651" s="20" t="s">
        <v>997</v>
      </c>
    </row>
    <row r="6652" spans="1:17" x14ac:dyDescent="0.25">
      <c r="A6652">
        <v>36</v>
      </c>
      <c r="B6652" t="str">
        <f>IF(A6652="","",VLOOKUP(A6652,LOVs!$A$3:$B$62,2))</f>
        <v>Surrey</v>
      </c>
      <c r="C6652" t="str">
        <f>Table1[[#This Row],[School Name]]</f>
        <v>Sullivan Elementary #021</v>
      </c>
      <c r="D6652" t="s">
        <v>1007</v>
      </c>
      <c r="E6652">
        <v>1950</v>
      </c>
      <c r="F6652" t="s">
        <v>15</v>
      </c>
      <c r="H6652" s="23">
        <v>42651</v>
      </c>
      <c r="I6652" s="20">
        <v>1</v>
      </c>
      <c r="J6652" t="s">
        <v>73</v>
      </c>
      <c r="K6652" s="1" t="s">
        <v>3589</v>
      </c>
      <c r="L6652">
        <v>1.9199999999999998E-2</v>
      </c>
      <c r="M6652" s="20" t="s">
        <v>15</v>
      </c>
      <c r="P6652" s="1" t="s">
        <v>998</v>
      </c>
      <c r="Q6652" s="20" t="s">
        <v>997</v>
      </c>
    </row>
    <row r="6653" spans="1:17" ht="30" x14ac:dyDescent="0.25">
      <c r="A6653">
        <v>36</v>
      </c>
      <c r="B6653" t="str">
        <f>IF(A6653="","",VLOOKUP(A6653,LOVs!$A$3:$B$62,2))</f>
        <v>Surrey</v>
      </c>
      <c r="C6653" t="str">
        <f>Table1[[#This Row],[School Name]]</f>
        <v>William Watson Elementary #057</v>
      </c>
      <c r="D6653" t="s">
        <v>1532</v>
      </c>
      <c r="E6653">
        <v>1958</v>
      </c>
      <c r="F6653" t="s">
        <v>15</v>
      </c>
      <c r="H6653" s="23">
        <v>42651</v>
      </c>
      <c r="I6653" s="20">
        <v>1</v>
      </c>
      <c r="J6653" t="s">
        <v>73</v>
      </c>
      <c r="K6653" s="1" t="s">
        <v>3122</v>
      </c>
      <c r="L6653">
        <v>0.17499999999999999</v>
      </c>
      <c r="M6653" s="20" t="s">
        <v>15</v>
      </c>
      <c r="P6653" s="1" t="s">
        <v>996</v>
      </c>
      <c r="Q6653" s="20" t="s">
        <v>997</v>
      </c>
    </row>
    <row r="6654" spans="1:17" ht="30" x14ac:dyDescent="0.25">
      <c r="A6654">
        <v>36</v>
      </c>
      <c r="B6654" t="str">
        <f>IF(A6654="","",VLOOKUP(A6654,LOVs!$A$3:$B$62,2))</f>
        <v>Surrey</v>
      </c>
      <c r="C6654" t="str">
        <f>Table1[[#This Row],[School Name]]</f>
        <v>William Watson Elementary #057</v>
      </c>
      <c r="D6654" t="s">
        <v>1532</v>
      </c>
      <c r="E6654">
        <v>1958</v>
      </c>
      <c r="F6654" t="s">
        <v>15</v>
      </c>
      <c r="H6654" s="23">
        <v>42651</v>
      </c>
      <c r="I6654" s="20">
        <v>1</v>
      </c>
      <c r="J6654" t="s">
        <v>73</v>
      </c>
      <c r="K6654" s="1" t="s">
        <v>3122</v>
      </c>
      <c r="L6654">
        <v>2.2100000000000002E-3</v>
      </c>
      <c r="M6654" s="20" t="s">
        <v>18</v>
      </c>
      <c r="P6654" s="1" t="s">
        <v>1002</v>
      </c>
      <c r="Q6654" s="20" t="s">
        <v>997</v>
      </c>
    </row>
    <row r="6655" spans="1:17" x14ac:dyDescent="0.25">
      <c r="A6655">
        <v>36</v>
      </c>
      <c r="B6655" t="str">
        <f>IF(A6655="","",VLOOKUP(A6655,LOVs!$A$3:$B$62,2))</f>
        <v>Surrey</v>
      </c>
      <c r="C6655" t="str">
        <f>Table1[[#This Row],[School Name]]</f>
        <v>William Watson Elementary #057</v>
      </c>
      <c r="D6655" t="s">
        <v>1532</v>
      </c>
      <c r="E6655">
        <v>1958</v>
      </c>
      <c r="F6655" t="s">
        <v>15</v>
      </c>
      <c r="H6655" s="23">
        <v>42651</v>
      </c>
      <c r="I6655" s="20">
        <v>1</v>
      </c>
      <c r="J6655" t="s">
        <v>73</v>
      </c>
      <c r="K6655" s="1" t="s">
        <v>3032</v>
      </c>
      <c r="L6655">
        <v>8.8100000000000001E-3</v>
      </c>
      <c r="M6655" s="20" t="s">
        <v>18</v>
      </c>
      <c r="P6655" s="1" t="s">
        <v>996</v>
      </c>
      <c r="Q6655" s="20" t="s">
        <v>997</v>
      </c>
    </row>
    <row r="6656" spans="1:17" x14ac:dyDescent="0.25">
      <c r="A6656">
        <v>36</v>
      </c>
      <c r="B6656" t="str">
        <f>IF(A6656="","",VLOOKUP(A6656,LOVs!$A$3:$B$62,2))</f>
        <v>Surrey</v>
      </c>
      <c r="C6656" t="str">
        <f>Table1[[#This Row],[School Name]]</f>
        <v>William Watson Elementary #057</v>
      </c>
      <c r="D6656" t="s">
        <v>1532</v>
      </c>
      <c r="E6656">
        <v>1958</v>
      </c>
      <c r="F6656" t="s">
        <v>15</v>
      </c>
      <c r="H6656" s="23">
        <v>42651</v>
      </c>
      <c r="I6656" s="20">
        <v>1</v>
      </c>
      <c r="J6656" t="s">
        <v>73</v>
      </c>
      <c r="K6656" s="1" t="s">
        <v>3032</v>
      </c>
      <c r="L6656">
        <v>1.34E-3</v>
      </c>
      <c r="M6656" s="20" t="s">
        <v>18</v>
      </c>
      <c r="P6656" s="1" t="s">
        <v>1002</v>
      </c>
      <c r="Q6656" s="20" t="s">
        <v>997</v>
      </c>
    </row>
    <row r="6657" spans="1:17" ht="30" x14ac:dyDescent="0.25">
      <c r="A6657">
        <v>36</v>
      </c>
      <c r="B6657" t="str">
        <f>IF(A6657="","",VLOOKUP(A6657,LOVs!$A$3:$B$62,2))</f>
        <v>Surrey</v>
      </c>
      <c r="C6657" t="str">
        <f>Table1[[#This Row],[School Name]]</f>
        <v>William Watson Elementary #057</v>
      </c>
      <c r="D6657" t="s">
        <v>1532</v>
      </c>
      <c r="E6657">
        <v>1958</v>
      </c>
      <c r="F6657" t="s">
        <v>15</v>
      </c>
      <c r="H6657" s="23">
        <v>42651</v>
      </c>
      <c r="I6657" s="20">
        <v>1</v>
      </c>
      <c r="J6657" t="s">
        <v>73</v>
      </c>
      <c r="K6657" s="1" t="s">
        <v>3590</v>
      </c>
      <c r="L6657">
        <v>9.6399999999999993E-3</v>
      </c>
      <c r="M6657" s="20" t="s">
        <v>18</v>
      </c>
      <c r="P6657" s="1" t="s">
        <v>996</v>
      </c>
      <c r="Q6657" s="20" t="s">
        <v>997</v>
      </c>
    </row>
    <row r="6658" spans="1:17" ht="30" x14ac:dyDescent="0.25">
      <c r="A6658">
        <v>36</v>
      </c>
      <c r="B6658" t="str">
        <f>IF(A6658="","",VLOOKUP(A6658,LOVs!$A$3:$B$62,2))</f>
        <v>Surrey</v>
      </c>
      <c r="C6658" t="str">
        <f>Table1[[#This Row],[School Name]]</f>
        <v>William Watson Elementary #057</v>
      </c>
      <c r="D6658" t="s">
        <v>1532</v>
      </c>
      <c r="E6658">
        <v>1958</v>
      </c>
      <c r="F6658" t="s">
        <v>15</v>
      </c>
      <c r="H6658" s="23">
        <v>42651</v>
      </c>
      <c r="I6658" s="20">
        <v>1</v>
      </c>
      <c r="J6658" t="s">
        <v>73</v>
      </c>
      <c r="K6658" s="1" t="s">
        <v>3590</v>
      </c>
      <c r="L6658">
        <v>2.0400000000000001E-3</v>
      </c>
      <c r="M6658" s="20" t="s">
        <v>18</v>
      </c>
      <c r="P6658" s="1" t="s">
        <v>1002</v>
      </c>
      <c r="Q6658" s="20" t="s">
        <v>997</v>
      </c>
    </row>
    <row r="6659" spans="1:17" x14ac:dyDescent="0.25">
      <c r="A6659">
        <v>36</v>
      </c>
      <c r="B6659" t="str">
        <f>IF(A6659="","",VLOOKUP(A6659,LOVs!$A$3:$B$62,2))</f>
        <v>Surrey</v>
      </c>
      <c r="C6659" t="str">
        <f>Table1[[#This Row],[School Name]]</f>
        <v>William Watson Elementary #057</v>
      </c>
      <c r="D6659" t="s">
        <v>1532</v>
      </c>
      <c r="E6659">
        <v>1958</v>
      </c>
      <c r="F6659" t="s">
        <v>15</v>
      </c>
      <c r="H6659" s="23">
        <v>42651</v>
      </c>
      <c r="I6659" s="20">
        <v>1</v>
      </c>
      <c r="J6659" t="s">
        <v>73</v>
      </c>
      <c r="K6659" s="1" t="s">
        <v>2553</v>
      </c>
      <c r="L6659">
        <v>4.7499999999999999E-3</v>
      </c>
      <c r="M6659" s="20" t="s">
        <v>18</v>
      </c>
      <c r="P6659" s="1" t="s">
        <v>996</v>
      </c>
      <c r="Q6659" s="20" t="s">
        <v>997</v>
      </c>
    </row>
    <row r="6660" spans="1:17" x14ac:dyDescent="0.25">
      <c r="A6660">
        <v>36</v>
      </c>
      <c r="B6660" t="str">
        <f>IF(A6660="","",VLOOKUP(A6660,LOVs!$A$3:$B$62,2))</f>
        <v>Surrey</v>
      </c>
      <c r="C6660" t="str">
        <f>Table1[[#This Row],[School Name]]</f>
        <v>William Watson Elementary #057</v>
      </c>
      <c r="D6660" t="s">
        <v>1532</v>
      </c>
      <c r="E6660">
        <v>1958</v>
      </c>
      <c r="F6660" t="s">
        <v>15</v>
      </c>
      <c r="H6660" s="23">
        <v>42651</v>
      </c>
      <c r="I6660" s="20">
        <v>1</v>
      </c>
      <c r="J6660" t="s">
        <v>73</v>
      </c>
      <c r="K6660" s="1" t="s">
        <v>2553</v>
      </c>
      <c r="L6660">
        <v>3.1E-4</v>
      </c>
      <c r="M6660" s="20" t="s">
        <v>18</v>
      </c>
      <c r="P6660" s="1" t="s">
        <v>1002</v>
      </c>
      <c r="Q6660" s="20" t="s">
        <v>997</v>
      </c>
    </row>
    <row r="6661" spans="1:17" x14ac:dyDescent="0.25">
      <c r="A6661">
        <v>36</v>
      </c>
      <c r="B6661" t="str">
        <f>IF(A6661="","",VLOOKUP(A6661,LOVs!$A$3:$B$62,2))</f>
        <v>Surrey</v>
      </c>
      <c r="C6661" t="str">
        <f>Table1[[#This Row],[School Name]]</f>
        <v>William Watson Elementary #057</v>
      </c>
      <c r="D6661" t="s">
        <v>1532</v>
      </c>
      <c r="E6661">
        <v>1958</v>
      </c>
      <c r="F6661" t="s">
        <v>15</v>
      </c>
      <c r="H6661" s="23">
        <v>42651</v>
      </c>
      <c r="I6661" s="20">
        <v>1</v>
      </c>
      <c r="J6661" t="s">
        <v>73</v>
      </c>
      <c r="K6661" s="1" t="s">
        <v>2576</v>
      </c>
      <c r="L6661">
        <v>2.4899999999999999E-2</v>
      </c>
      <c r="M6661" s="20" t="s">
        <v>15</v>
      </c>
      <c r="P6661" s="1" t="s">
        <v>996</v>
      </c>
      <c r="Q6661" s="20" t="s">
        <v>997</v>
      </c>
    </row>
    <row r="6662" spans="1:17" x14ac:dyDescent="0.25">
      <c r="A6662">
        <v>36</v>
      </c>
      <c r="B6662" t="str">
        <f>IF(A6662="","",VLOOKUP(A6662,LOVs!$A$3:$B$62,2))</f>
        <v>Surrey</v>
      </c>
      <c r="C6662" t="str">
        <f>Table1[[#This Row],[School Name]]</f>
        <v>William Watson Elementary #057</v>
      </c>
      <c r="D6662" t="s">
        <v>1532</v>
      </c>
      <c r="E6662">
        <v>1958</v>
      </c>
      <c r="F6662" t="s">
        <v>15</v>
      </c>
      <c r="H6662" s="23">
        <v>42651</v>
      </c>
      <c r="I6662" s="20">
        <v>1</v>
      </c>
      <c r="J6662" t="s">
        <v>73</v>
      </c>
      <c r="K6662" s="1" t="s">
        <v>2576</v>
      </c>
      <c r="L6662">
        <v>4.8999999999999998E-4</v>
      </c>
      <c r="M6662" s="20" t="s">
        <v>18</v>
      </c>
      <c r="P6662" s="1" t="s">
        <v>1002</v>
      </c>
      <c r="Q6662" s="20" t="s">
        <v>997</v>
      </c>
    </row>
    <row r="6663" spans="1:17" x14ac:dyDescent="0.25">
      <c r="A6663">
        <v>36</v>
      </c>
      <c r="B6663" t="str">
        <f>IF(A6663="","",VLOOKUP(A6663,LOVs!$A$3:$B$62,2))</f>
        <v>Surrey</v>
      </c>
      <c r="C6663" t="str">
        <f>Table1[[#This Row],[School Name]]</f>
        <v>William Watson Elementary #057</v>
      </c>
      <c r="D6663" t="s">
        <v>1532</v>
      </c>
      <c r="E6663">
        <v>1958</v>
      </c>
      <c r="F6663" t="s">
        <v>15</v>
      </c>
      <c r="H6663" s="23">
        <v>42651</v>
      </c>
      <c r="I6663" s="20">
        <v>1</v>
      </c>
      <c r="J6663" t="s">
        <v>73</v>
      </c>
      <c r="K6663" s="1" t="s">
        <v>2947</v>
      </c>
      <c r="L6663">
        <v>2.0699999999999998E-3</v>
      </c>
      <c r="M6663" s="20" t="s">
        <v>18</v>
      </c>
      <c r="P6663" s="1" t="s">
        <v>996</v>
      </c>
      <c r="Q6663" s="20" t="s">
        <v>997</v>
      </c>
    </row>
    <row r="6664" spans="1:17" x14ac:dyDescent="0.25">
      <c r="A6664">
        <v>36</v>
      </c>
      <c r="B6664" t="str">
        <f>IF(A6664="","",VLOOKUP(A6664,LOVs!$A$3:$B$62,2))</f>
        <v>Surrey</v>
      </c>
      <c r="C6664" t="str">
        <f>Table1[[#This Row],[School Name]]</f>
        <v>William Watson Elementary #057</v>
      </c>
      <c r="D6664" t="s">
        <v>1532</v>
      </c>
      <c r="E6664">
        <v>1958</v>
      </c>
      <c r="F6664" t="s">
        <v>15</v>
      </c>
      <c r="H6664" s="23">
        <v>42651</v>
      </c>
      <c r="I6664" s="20">
        <v>1</v>
      </c>
      <c r="J6664" t="s">
        <v>73</v>
      </c>
      <c r="K6664" s="1" t="s">
        <v>2947</v>
      </c>
      <c r="L6664">
        <v>9.0000000000000006E-5</v>
      </c>
      <c r="M6664" s="20" t="s">
        <v>18</v>
      </c>
      <c r="P6664" s="1" t="s">
        <v>1002</v>
      </c>
      <c r="Q6664" s="20" t="s">
        <v>997</v>
      </c>
    </row>
    <row r="6665" spans="1:17" x14ac:dyDescent="0.25">
      <c r="A6665">
        <v>36</v>
      </c>
      <c r="B6665" t="str">
        <f>IF(A6665="","",VLOOKUP(A6665,LOVs!$A$3:$B$62,2))</f>
        <v>Surrey</v>
      </c>
      <c r="C6665" t="str">
        <f>Table1[[#This Row],[School Name]]</f>
        <v>William Watson Elementary #057</v>
      </c>
      <c r="D6665" t="s">
        <v>1532</v>
      </c>
      <c r="E6665">
        <v>1958</v>
      </c>
      <c r="F6665" t="s">
        <v>15</v>
      </c>
      <c r="H6665" s="23">
        <v>42651</v>
      </c>
      <c r="I6665" s="20">
        <v>1</v>
      </c>
      <c r="J6665" t="s">
        <v>73</v>
      </c>
      <c r="K6665" s="1" t="s">
        <v>2713</v>
      </c>
      <c r="L6665">
        <v>1.3599999999999999E-2</v>
      </c>
      <c r="M6665" s="20" t="s">
        <v>15</v>
      </c>
      <c r="P6665" s="1" t="s">
        <v>996</v>
      </c>
      <c r="Q6665" s="20" t="s">
        <v>997</v>
      </c>
    </row>
    <row r="6666" spans="1:17" x14ac:dyDescent="0.25">
      <c r="A6666">
        <v>36</v>
      </c>
      <c r="B6666" t="str">
        <f>IF(A6666="","",VLOOKUP(A6666,LOVs!$A$3:$B$62,2))</f>
        <v>Surrey</v>
      </c>
      <c r="C6666" t="str">
        <f>Table1[[#This Row],[School Name]]</f>
        <v>William Watson Elementary #057</v>
      </c>
      <c r="D6666" t="s">
        <v>1532</v>
      </c>
      <c r="E6666">
        <v>1958</v>
      </c>
      <c r="F6666" t="s">
        <v>15</v>
      </c>
      <c r="H6666" s="23">
        <v>42651</v>
      </c>
      <c r="I6666" s="20">
        <v>1</v>
      </c>
      <c r="J6666" t="s">
        <v>73</v>
      </c>
      <c r="K6666" s="1" t="s">
        <v>2713</v>
      </c>
      <c r="L6666">
        <v>1.9000000000000001E-4</v>
      </c>
      <c r="M6666" s="20" t="s">
        <v>18</v>
      </c>
      <c r="P6666" s="1" t="s">
        <v>1002</v>
      </c>
      <c r="Q6666" s="20" t="s">
        <v>997</v>
      </c>
    </row>
    <row r="6667" spans="1:17" x14ac:dyDescent="0.25">
      <c r="A6667">
        <v>36</v>
      </c>
      <c r="B6667" t="str">
        <f>IF(A6667="","",VLOOKUP(A6667,LOVs!$A$3:$B$62,2))</f>
        <v>Surrey</v>
      </c>
      <c r="C6667" t="str">
        <f>Table1[[#This Row],[School Name]]</f>
        <v>William Watson Elementary #057</v>
      </c>
      <c r="D6667" t="s">
        <v>1532</v>
      </c>
      <c r="E6667">
        <v>1958</v>
      </c>
      <c r="F6667" t="s">
        <v>15</v>
      </c>
      <c r="H6667" s="23">
        <v>42651</v>
      </c>
      <c r="I6667" s="20">
        <v>1</v>
      </c>
      <c r="J6667" t="s">
        <v>73</v>
      </c>
      <c r="K6667" s="1" t="s">
        <v>2418</v>
      </c>
      <c r="L6667">
        <v>7.4999999999999997E-3</v>
      </c>
      <c r="M6667" s="20" t="s">
        <v>18</v>
      </c>
      <c r="P6667" s="1" t="s">
        <v>996</v>
      </c>
      <c r="Q6667" s="20" t="s">
        <v>997</v>
      </c>
    </row>
    <row r="6668" spans="1:17" x14ac:dyDescent="0.25">
      <c r="A6668">
        <v>36</v>
      </c>
      <c r="B6668" t="str">
        <f>IF(A6668="","",VLOOKUP(A6668,LOVs!$A$3:$B$62,2))</f>
        <v>Surrey</v>
      </c>
      <c r="C6668" t="str">
        <f>Table1[[#This Row],[School Name]]</f>
        <v>William Watson Elementary #057</v>
      </c>
      <c r="D6668" t="s">
        <v>1532</v>
      </c>
      <c r="E6668">
        <v>1958</v>
      </c>
      <c r="F6668" t="s">
        <v>15</v>
      </c>
      <c r="H6668" s="23">
        <v>42651</v>
      </c>
      <c r="I6668" s="20">
        <v>1</v>
      </c>
      <c r="J6668" t="s">
        <v>73</v>
      </c>
      <c r="K6668" s="1" t="s">
        <v>2418</v>
      </c>
      <c r="L6668">
        <v>2.0000000000000001E-4</v>
      </c>
      <c r="M6668" s="20" t="s">
        <v>18</v>
      </c>
      <c r="P6668" s="1" t="s">
        <v>1002</v>
      </c>
      <c r="Q6668" s="20" t="s">
        <v>997</v>
      </c>
    </row>
    <row r="6669" spans="1:17" ht="30" x14ac:dyDescent="0.25">
      <c r="A6669">
        <v>36</v>
      </c>
      <c r="B6669" t="str">
        <f>IF(A6669="","",VLOOKUP(A6669,LOVs!$A$3:$B$62,2))</f>
        <v>Surrey</v>
      </c>
      <c r="C6669" t="str">
        <f>Table1[[#This Row],[School Name]]</f>
        <v>William Watson Elementary #057</v>
      </c>
      <c r="D6669" t="s">
        <v>1532</v>
      </c>
      <c r="E6669">
        <v>1958</v>
      </c>
      <c r="F6669" t="s">
        <v>15</v>
      </c>
      <c r="H6669" s="23">
        <v>42651</v>
      </c>
      <c r="I6669" s="20">
        <v>1</v>
      </c>
      <c r="J6669" t="s">
        <v>73</v>
      </c>
      <c r="K6669" s="1" t="s">
        <v>2674</v>
      </c>
      <c r="L6669">
        <v>4.5900000000000003E-3</v>
      </c>
      <c r="M6669" s="20" t="s">
        <v>18</v>
      </c>
      <c r="P6669" s="1" t="s">
        <v>996</v>
      </c>
      <c r="Q6669" s="20" t="s">
        <v>997</v>
      </c>
    </row>
    <row r="6670" spans="1:17" ht="30" x14ac:dyDescent="0.25">
      <c r="A6670">
        <v>36</v>
      </c>
      <c r="B6670" t="str">
        <f>IF(A6670="","",VLOOKUP(A6670,LOVs!$A$3:$B$62,2))</f>
        <v>Surrey</v>
      </c>
      <c r="C6670" t="str">
        <f>Table1[[#This Row],[School Name]]</f>
        <v>William Watson Elementary #057</v>
      </c>
      <c r="D6670" t="s">
        <v>1532</v>
      </c>
      <c r="E6670">
        <v>1958</v>
      </c>
      <c r="F6670" t="s">
        <v>15</v>
      </c>
      <c r="H6670" s="23">
        <v>42651</v>
      </c>
      <c r="I6670" s="20">
        <v>1</v>
      </c>
      <c r="J6670" t="s">
        <v>73</v>
      </c>
      <c r="K6670" s="1" t="s">
        <v>2674</v>
      </c>
      <c r="L6670">
        <v>2.8400000000000001E-3</v>
      </c>
      <c r="M6670" s="20" t="s">
        <v>18</v>
      </c>
      <c r="P6670" s="1" t="s">
        <v>1002</v>
      </c>
      <c r="Q6670" s="20" t="s">
        <v>997</v>
      </c>
    </row>
    <row r="6671" spans="1:17" x14ac:dyDescent="0.25">
      <c r="A6671">
        <v>36</v>
      </c>
      <c r="B6671" t="str">
        <f>IF(A6671="","",VLOOKUP(A6671,LOVs!$A$3:$B$62,2))</f>
        <v>Surrey</v>
      </c>
      <c r="C6671" t="str">
        <f>Table1[[#This Row],[School Name]]</f>
        <v>William Watson Elementary #057</v>
      </c>
      <c r="D6671" t="s">
        <v>1532</v>
      </c>
      <c r="E6671">
        <v>1958</v>
      </c>
      <c r="F6671" t="s">
        <v>15</v>
      </c>
      <c r="H6671" s="23">
        <v>42651</v>
      </c>
      <c r="I6671" s="20">
        <v>1</v>
      </c>
      <c r="J6671" t="s">
        <v>73</v>
      </c>
      <c r="K6671" s="1" t="s">
        <v>2527</v>
      </c>
      <c r="L6671">
        <v>3.32E-3</v>
      </c>
      <c r="M6671" s="20" t="s">
        <v>18</v>
      </c>
      <c r="P6671" s="1" t="s">
        <v>996</v>
      </c>
      <c r="Q6671" s="20" t="s">
        <v>997</v>
      </c>
    </row>
    <row r="6672" spans="1:17" x14ac:dyDescent="0.25">
      <c r="A6672">
        <v>36</v>
      </c>
      <c r="B6672" t="str">
        <f>IF(A6672="","",VLOOKUP(A6672,LOVs!$A$3:$B$62,2))</f>
        <v>Surrey</v>
      </c>
      <c r="C6672" t="str">
        <f>Table1[[#This Row],[School Name]]</f>
        <v>William Watson Elementary #057</v>
      </c>
      <c r="D6672" t="s">
        <v>1532</v>
      </c>
      <c r="E6672">
        <v>1958</v>
      </c>
      <c r="F6672" t="s">
        <v>15</v>
      </c>
      <c r="H6672" s="23">
        <v>42651</v>
      </c>
      <c r="I6672" s="20">
        <v>1</v>
      </c>
      <c r="J6672" t="s">
        <v>73</v>
      </c>
      <c r="K6672" s="1" t="s">
        <v>2527</v>
      </c>
      <c r="L6672">
        <v>8.0999999999999996E-4</v>
      </c>
      <c r="M6672" s="20" t="s">
        <v>18</v>
      </c>
      <c r="P6672" s="1" t="s">
        <v>1002</v>
      </c>
      <c r="Q6672" s="20" t="s">
        <v>997</v>
      </c>
    </row>
    <row r="6673" spans="1:17" ht="30" x14ac:dyDescent="0.25">
      <c r="A6673">
        <v>36</v>
      </c>
      <c r="B6673" t="str">
        <f>IF(A6673="","",VLOOKUP(A6673,LOVs!$A$3:$B$62,2))</f>
        <v>Surrey</v>
      </c>
      <c r="C6673" t="str">
        <f>Table1[[#This Row],[School Name]]</f>
        <v>William Watson Elementary #057</v>
      </c>
      <c r="D6673" t="s">
        <v>1532</v>
      </c>
      <c r="E6673">
        <v>1958</v>
      </c>
      <c r="F6673" t="s">
        <v>15</v>
      </c>
      <c r="H6673" s="23">
        <v>42651</v>
      </c>
      <c r="I6673" s="20">
        <v>1</v>
      </c>
      <c r="J6673" t="s">
        <v>73</v>
      </c>
      <c r="K6673" s="1" t="s">
        <v>3591</v>
      </c>
      <c r="L6673">
        <v>4.5100000000000001E-3</v>
      </c>
      <c r="M6673" s="20" t="s">
        <v>18</v>
      </c>
      <c r="P6673" s="1" t="s">
        <v>996</v>
      </c>
      <c r="Q6673" s="20" t="s">
        <v>997</v>
      </c>
    </row>
    <row r="6674" spans="1:17" ht="30" x14ac:dyDescent="0.25">
      <c r="A6674">
        <v>36</v>
      </c>
      <c r="B6674" t="str">
        <f>IF(A6674="","",VLOOKUP(A6674,LOVs!$A$3:$B$62,2))</f>
        <v>Surrey</v>
      </c>
      <c r="C6674" t="str">
        <f>Table1[[#This Row],[School Name]]</f>
        <v>William Watson Elementary #057</v>
      </c>
      <c r="D6674" t="s">
        <v>1532</v>
      </c>
      <c r="E6674">
        <v>1958</v>
      </c>
      <c r="F6674" t="s">
        <v>15</v>
      </c>
      <c r="H6674" s="23">
        <v>42651</v>
      </c>
      <c r="I6674" s="20">
        <v>1</v>
      </c>
      <c r="J6674" t="s">
        <v>73</v>
      </c>
      <c r="K6674" s="1" t="s">
        <v>3591</v>
      </c>
      <c r="L6674">
        <v>2.2799999999999999E-3</v>
      </c>
      <c r="M6674" s="20" t="s">
        <v>18</v>
      </c>
      <c r="P6674" s="1" t="s">
        <v>1002</v>
      </c>
      <c r="Q6674" s="20" t="s">
        <v>997</v>
      </c>
    </row>
    <row r="6675" spans="1:17" x14ac:dyDescent="0.25">
      <c r="A6675">
        <v>36</v>
      </c>
      <c r="B6675" t="str">
        <f>IF(A6675="","",VLOOKUP(A6675,LOVs!$A$3:$B$62,2))</f>
        <v>Surrey</v>
      </c>
      <c r="C6675" t="str">
        <f>Table1[[#This Row],[School Name]]</f>
        <v>William Watson Elementary #057</v>
      </c>
      <c r="D6675" t="s">
        <v>1532</v>
      </c>
      <c r="E6675">
        <v>1958</v>
      </c>
      <c r="F6675" t="s">
        <v>15</v>
      </c>
      <c r="H6675" s="23">
        <v>42651</v>
      </c>
      <c r="I6675" s="20">
        <v>1</v>
      </c>
      <c r="J6675" t="s">
        <v>73</v>
      </c>
      <c r="K6675" s="1" t="s">
        <v>1054</v>
      </c>
      <c r="L6675">
        <v>1.32E-2</v>
      </c>
      <c r="M6675" s="20" t="s">
        <v>15</v>
      </c>
      <c r="P6675" s="1" t="s">
        <v>996</v>
      </c>
      <c r="Q6675" s="20" t="s">
        <v>997</v>
      </c>
    </row>
    <row r="6676" spans="1:17" x14ac:dyDescent="0.25">
      <c r="A6676">
        <v>36</v>
      </c>
      <c r="B6676" t="str">
        <f>IF(A6676="","",VLOOKUP(A6676,LOVs!$A$3:$B$62,2))</f>
        <v>Surrey</v>
      </c>
      <c r="C6676" t="str">
        <f>Table1[[#This Row],[School Name]]</f>
        <v>William Watson Elementary #057</v>
      </c>
      <c r="D6676" t="s">
        <v>1532</v>
      </c>
      <c r="E6676">
        <v>1958</v>
      </c>
      <c r="F6676" t="s">
        <v>15</v>
      </c>
      <c r="H6676" s="23">
        <v>42651</v>
      </c>
      <c r="I6676" s="20">
        <v>1</v>
      </c>
      <c r="J6676" t="s">
        <v>73</v>
      </c>
      <c r="K6676" s="1" t="s">
        <v>1054</v>
      </c>
      <c r="L6676">
        <v>4.4000000000000002E-4</v>
      </c>
      <c r="M6676" s="20" t="s">
        <v>18</v>
      </c>
      <c r="P6676" s="1" t="s">
        <v>1002</v>
      </c>
      <c r="Q6676" s="20" t="s">
        <v>997</v>
      </c>
    </row>
    <row r="6677" spans="1:17" x14ac:dyDescent="0.25">
      <c r="A6677">
        <v>36</v>
      </c>
      <c r="B6677" t="str">
        <f>IF(A6677="","",VLOOKUP(A6677,LOVs!$A$3:$B$62,2))</f>
        <v>Surrey</v>
      </c>
      <c r="C6677" t="str">
        <f>Table1[[#This Row],[School Name]]</f>
        <v>William Watson Elementary #057</v>
      </c>
      <c r="D6677" t="s">
        <v>1532</v>
      </c>
      <c r="E6677">
        <v>1958</v>
      </c>
      <c r="F6677" t="s">
        <v>15</v>
      </c>
      <c r="H6677" s="23">
        <v>42651</v>
      </c>
      <c r="I6677" s="20">
        <v>1</v>
      </c>
      <c r="J6677" t="s">
        <v>73</v>
      </c>
      <c r="K6677" s="1" t="s">
        <v>3592</v>
      </c>
      <c r="L6677">
        <v>2.1999999999999999E-2</v>
      </c>
      <c r="M6677" s="20" t="s">
        <v>15</v>
      </c>
      <c r="P6677" s="1" t="s">
        <v>996</v>
      </c>
      <c r="Q6677" s="20" t="s">
        <v>997</v>
      </c>
    </row>
    <row r="6678" spans="1:17" x14ac:dyDescent="0.25">
      <c r="A6678">
        <v>36</v>
      </c>
      <c r="B6678" t="str">
        <f>IF(A6678="","",VLOOKUP(A6678,LOVs!$A$3:$B$62,2))</f>
        <v>Surrey</v>
      </c>
      <c r="C6678" t="str">
        <f>Table1[[#This Row],[School Name]]</f>
        <v>William Watson Elementary #057</v>
      </c>
      <c r="D6678" t="s">
        <v>1532</v>
      </c>
      <c r="E6678">
        <v>1958</v>
      </c>
      <c r="F6678" t="s">
        <v>15</v>
      </c>
      <c r="H6678" s="23">
        <v>42651</v>
      </c>
      <c r="I6678" s="20">
        <v>1</v>
      </c>
      <c r="J6678" t="s">
        <v>73</v>
      </c>
      <c r="K6678" s="1" t="s">
        <v>3592</v>
      </c>
      <c r="L6678">
        <v>9.0000000000000006E-5</v>
      </c>
      <c r="M6678" s="20" t="s">
        <v>18</v>
      </c>
      <c r="P6678" s="1" t="s">
        <v>1002</v>
      </c>
      <c r="Q6678" s="20" t="s">
        <v>997</v>
      </c>
    </row>
    <row r="6679" spans="1:17" ht="30" x14ac:dyDescent="0.25">
      <c r="A6679">
        <v>36</v>
      </c>
      <c r="B6679" t="str">
        <f>IF(A6679="","",VLOOKUP(A6679,LOVs!$A$3:$B$62,2))</f>
        <v>Surrey</v>
      </c>
      <c r="C6679" t="str">
        <f>Table1[[#This Row],[School Name]]</f>
        <v>William Watson Elementary #057</v>
      </c>
      <c r="D6679" t="s">
        <v>1532</v>
      </c>
      <c r="E6679">
        <v>1958</v>
      </c>
      <c r="F6679" t="s">
        <v>15</v>
      </c>
      <c r="H6679" s="23">
        <v>42651</v>
      </c>
      <c r="I6679" s="20">
        <v>1</v>
      </c>
      <c r="J6679" t="s">
        <v>73</v>
      </c>
      <c r="K6679" s="1" t="s">
        <v>3593</v>
      </c>
      <c r="L6679">
        <v>1.3100000000000001E-2</v>
      </c>
      <c r="M6679" s="20" t="s">
        <v>15</v>
      </c>
      <c r="P6679" s="1" t="s">
        <v>996</v>
      </c>
      <c r="Q6679" s="20" t="s">
        <v>997</v>
      </c>
    </row>
    <row r="6680" spans="1:17" ht="30" x14ac:dyDescent="0.25">
      <c r="A6680">
        <v>36</v>
      </c>
      <c r="B6680" t="str">
        <f>IF(A6680="","",VLOOKUP(A6680,LOVs!$A$3:$B$62,2))</f>
        <v>Surrey</v>
      </c>
      <c r="C6680" t="str">
        <f>Table1[[#This Row],[School Name]]</f>
        <v>William Watson Elementary #057</v>
      </c>
      <c r="D6680" t="s">
        <v>1532</v>
      </c>
      <c r="E6680">
        <v>1958</v>
      </c>
      <c r="F6680" t="s">
        <v>15</v>
      </c>
      <c r="H6680" s="23">
        <v>42651</v>
      </c>
      <c r="I6680" s="20">
        <v>1</v>
      </c>
      <c r="J6680" t="s">
        <v>73</v>
      </c>
      <c r="K6680" s="1" t="s">
        <v>3593</v>
      </c>
      <c r="L6680">
        <v>3.3E-4</v>
      </c>
      <c r="M6680" s="20" t="s">
        <v>18</v>
      </c>
      <c r="P6680" s="1" t="s">
        <v>1002</v>
      </c>
      <c r="Q6680" s="20" t="s">
        <v>997</v>
      </c>
    </row>
    <row r="6681" spans="1:17" x14ac:dyDescent="0.25">
      <c r="A6681">
        <v>36</v>
      </c>
      <c r="B6681" t="str">
        <f>IF(A6681="","",VLOOKUP(A6681,LOVs!$A$3:$B$62,2))</f>
        <v>Surrey</v>
      </c>
      <c r="C6681" t="str">
        <f>Table1[[#This Row],[School Name]]</f>
        <v>William Watson Elementary #057</v>
      </c>
      <c r="D6681" t="s">
        <v>1532</v>
      </c>
      <c r="E6681">
        <v>1958</v>
      </c>
      <c r="F6681" t="s">
        <v>15</v>
      </c>
      <c r="H6681" s="23">
        <v>42651</v>
      </c>
      <c r="I6681" s="20">
        <v>1</v>
      </c>
      <c r="J6681" t="s">
        <v>73</v>
      </c>
      <c r="K6681" s="1" t="s">
        <v>3594</v>
      </c>
      <c r="L6681">
        <v>5.4099999999999999E-3</v>
      </c>
      <c r="M6681" s="20" t="s">
        <v>18</v>
      </c>
      <c r="P6681" s="1" t="s">
        <v>996</v>
      </c>
      <c r="Q6681" s="20" t="s">
        <v>997</v>
      </c>
    </row>
    <row r="6682" spans="1:17" x14ac:dyDescent="0.25">
      <c r="A6682">
        <v>36</v>
      </c>
      <c r="B6682" t="str">
        <f>IF(A6682="","",VLOOKUP(A6682,LOVs!$A$3:$B$62,2))</f>
        <v>Surrey</v>
      </c>
      <c r="C6682" t="str">
        <f>Table1[[#This Row],[School Name]]</f>
        <v>William Watson Elementary #057</v>
      </c>
      <c r="D6682" t="s">
        <v>1532</v>
      </c>
      <c r="E6682">
        <v>1958</v>
      </c>
      <c r="F6682" t="s">
        <v>15</v>
      </c>
      <c r="H6682" s="23">
        <v>42651</v>
      </c>
      <c r="I6682" s="20">
        <v>1</v>
      </c>
      <c r="J6682" t="s">
        <v>73</v>
      </c>
      <c r="K6682" s="1" t="s">
        <v>3594</v>
      </c>
      <c r="L6682">
        <v>1.3999999999999999E-4</v>
      </c>
      <c r="M6682" s="20" t="s">
        <v>18</v>
      </c>
      <c r="P6682" s="1" t="s">
        <v>1002</v>
      </c>
      <c r="Q6682" s="20" t="s">
        <v>997</v>
      </c>
    </row>
    <row r="6683" spans="1:17" ht="30" x14ac:dyDescent="0.25">
      <c r="A6683">
        <v>36</v>
      </c>
      <c r="B6683" t="str">
        <f>IF(A6683="","",VLOOKUP(A6683,LOVs!$A$3:$B$62,2))</f>
        <v>Surrey</v>
      </c>
      <c r="C6683" t="str">
        <f>Table1[[#This Row],[School Name]]</f>
        <v>William Watson Elementary #057</v>
      </c>
      <c r="D6683" t="s">
        <v>1532</v>
      </c>
      <c r="E6683">
        <v>1958</v>
      </c>
      <c r="F6683" t="s">
        <v>15</v>
      </c>
      <c r="H6683" s="23">
        <v>42651</v>
      </c>
      <c r="I6683" s="20">
        <v>1</v>
      </c>
      <c r="J6683" t="s">
        <v>73</v>
      </c>
      <c r="K6683" s="1" t="s">
        <v>3595</v>
      </c>
      <c r="L6683">
        <v>1.49E-2</v>
      </c>
      <c r="M6683" s="20" t="s">
        <v>15</v>
      </c>
      <c r="P6683" s="1" t="s">
        <v>996</v>
      </c>
      <c r="Q6683" s="20" t="s">
        <v>997</v>
      </c>
    </row>
    <row r="6684" spans="1:17" ht="30" x14ac:dyDescent="0.25">
      <c r="A6684">
        <v>36</v>
      </c>
      <c r="B6684" t="str">
        <f>IF(A6684="","",VLOOKUP(A6684,LOVs!$A$3:$B$62,2))</f>
        <v>Surrey</v>
      </c>
      <c r="C6684" t="str">
        <f>Table1[[#This Row],[School Name]]</f>
        <v>William Watson Elementary #057</v>
      </c>
      <c r="D6684" t="s">
        <v>1532</v>
      </c>
      <c r="E6684">
        <v>1958</v>
      </c>
      <c r="F6684" t="s">
        <v>15</v>
      </c>
      <c r="H6684" s="23">
        <v>42651</v>
      </c>
      <c r="I6684" s="20">
        <v>1</v>
      </c>
      <c r="J6684" t="s">
        <v>73</v>
      </c>
      <c r="K6684" s="1" t="s">
        <v>3595</v>
      </c>
      <c r="L6684">
        <v>1.2E-4</v>
      </c>
      <c r="M6684" s="20" t="s">
        <v>18</v>
      </c>
      <c r="P6684" s="1" t="s">
        <v>1002</v>
      </c>
      <c r="Q6684" s="20" t="s">
        <v>997</v>
      </c>
    </row>
    <row r="6685" spans="1:17" x14ac:dyDescent="0.25">
      <c r="A6685">
        <v>36</v>
      </c>
      <c r="B6685" t="str">
        <f>IF(A6685="","",VLOOKUP(A6685,LOVs!$A$3:$B$62,2))</f>
        <v>Surrey</v>
      </c>
      <c r="C6685" t="str">
        <f>Table1[[#This Row],[School Name]]</f>
        <v>William Watson Elementary #057</v>
      </c>
      <c r="D6685" t="s">
        <v>1532</v>
      </c>
      <c r="E6685">
        <v>1958</v>
      </c>
      <c r="F6685" t="s">
        <v>15</v>
      </c>
      <c r="H6685" s="23">
        <v>42651</v>
      </c>
      <c r="I6685" s="20">
        <v>1</v>
      </c>
      <c r="J6685" t="s">
        <v>73</v>
      </c>
      <c r="K6685" s="1" t="s">
        <v>101</v>
      </c>
      <c r="L6685">
        <v>1.9099999999999999E-2</v>
      </c>
      <c r="M6685" s="20" t="s">
        <v>15</v>
      </c>
      <c r="P6685" s="1" t="s">
        <v>996</v>
      </c>
      <c r="Q6685" s="20" t="s">
        <v>997</v>
      </c>
    </row>
    <row r="6686" spans="1:17" x14ac:dyDescent="0.25">
      <c r="A6686">
        <v>36</v>
      </c>
      <c r="B6686" t="str">
        <f>IF(A6686="","",VLOOKUP(A6686,LOVs!$A$3:$B$62,2))</f>
        <v>Surrey</v>
      </c>
      <c r="C6686" t="str">
        <f>Table1[[#This Row],[School Name]]</f>
        <v>William Watson Elementary #057</v>
      </c>
      <c r="D6686" t="s">
        <v>1532</v>
      </c>
      <c r="E6686">
        <v>1958</v>
      </c>
      <c r="F6686" t="s">
        <v>15</v>
      </c>
      <c r="H6686" s="23">
        <v>42651</v>
      </c>
      <c r="I6686" s="20">
        <v>1</v>
      </c>
      <c r="J6686" t="s">
        <v>73</v>
      </c>
      <c r="K6686" s="1" t="s">
        <v>101</v>
      </c>
      <c r="L6686">
        <v>3.6000000000000002E-4</v>
      </c>
      <c r="M6686" s="20" t="s">
        <v>18</v>
      </c>
      <c r="P6686" s="1" t="s">
        <v>1002</v>
      </c>
      <c r="Q6686" s="20" t="s">
        <v>997</v>
      </c>
    </row>
    <row r="6687" spans="1:17" ht="30" x14ac:dyDescent="0.25">
      <c r="A6687">
        <v>36</v>
      </c>
      <c r="B6687" t="str">
        <f>IF(A6687="","",VLOOKUP(A6687,LOVs!$A$3:$B$62,2))</f>
        <v>Surrey</v>
      </c>
      <c r="C6687" t="str">
        <f>Table1[[#This Row],[School Name]]</f>
        <v>William Watson Elementary #057</v>
      </c>
      <c r="D6687" t="s">
        <v>1532</v>
      </c>
      <c r="E6687">
        <v>1958</v>
      </c>
      <c r="F6687" t="s">
        <v>15</v>
      </c>
      <c r="H6687" s="23">
        <v>42651</v>
      </c>
      <c r="I6687" s="20">
        <v>1</v>
      </c>
      <c r="J6687" t="s">
        <v>73</v>
      </c>
      <c r="K6687" s="1" t="s">
        <v>3596</v>
      </c>
      <c r="L6687">
        <v>2.8799999999999999E-2</v>
      </c>
      <c r="M6687" s="20" t="s">
        <v>15</v>
      </c>
      <c r="P6687" s="1" t="s">
        <v>996</v>
      </c>
      <c r="Q6687" s="20" t="s">
        <v>997</v>
      </c>
    </row>
    <row r="6688" spans="1:17" ht="30" x14ac:dyDescent="0.25">
      <c r="A6688">
        <v>36</v>
      </c>
      <c r="B6688" t="str">
        <f>IF(A6688="","",VLOOKUP(A6688,LOVs!$A$3:$B$62,2))</f>
        <v>Surrey</v>
      </c>
      <c r="C6688" t="str">
        <f>Table1[[#This Row],[School Name]]</f>
        <v>William Watson Elementary #057</v>
      </c>
      <c r="D6688" t="s">
        <v>1532</v>
      </c>
      <c r="E6688">
        <v>1958</v>
      </c>
      <c r="F6688" t="s">
        <v>15</v>
      </c>
      <c r="H6688" s="23">
        <v>42651</v>
      </c>
      <c r="I6688" s="20">
        <v>1</v>
      </c>
      <c r="J6688" t="s">
        <v>73</v>
      </c>
      <c r="K6688" s="1" t="s">
        <v>3596</v>
      </c>
      <c r="L6688">
        <v>3.8000000000000002E-4</v>
      </c>
      <c r="M6688" s="20" t="s">
        <v>18</v>
      </c>
      <c r="P6688" s="1" t="s">
        <v>1002</v>
      </c>
      <c r="Q6688" s="20" t="s">
        <v>997</v>
      </c>
    </row>
    <row r="6689" spans="1:17" ht="30" x14ac:dyDescent="0.25">
      <c r="A6689">
        <v>36</v>
      </c>
      <c r="B6689" t="str">
        <f>IF(A6689="","",VLOOKUP(A6689,LOVs!$A$3:$B$62,2))</f>
        <v>Surrey</v>
      </c>
      <c r="C6689" t="str">
        <f>Table1[[#This Row],[School Name]]</f>
        <v>William Watson Elementary #057</v>
      </c>
      <c r="D6689" t="s">
        <v>1532</v>
      </c>
      <c r="E6689">
        <v>1958</v>
      </c>
      <c r="F6689" t="s">
        <v>15</v>
      </c>
      <c r="H6689" s="23">
        <v>42651</v>
      </c>
      <c r="I6689" s="20">
        <v>1</v>
      </c>
      <c r="J6689" t="s">
        <v>73</v>
      </c>
      <c r="K6689" s="1" t="s">
        <v>3089</v>
      </c>
      <c r="L6689">
        <v>2.1600000000000001E-2</v>
      </c>
      <c r="M6689" s="20" t="s">
        <v>15</v>
      </c>
      <c r="P6689" s="1" t="s">
        <v>996</v>
      </c>
      <c r="Q6689" s="20" t="s">
        <v>997</v>
      </c>
    </row>
    <row r="6690" spans="1:17" ht="30" x14ac:dyDescent="0.25">
      <c r="A6690">
        <v>36</v>
      </c>
      <c r="B6690" t="str">
        <f>IF(A6690="","",VLOOKUP(A6690,LOVs!$A$3:$B$62,2))</f>
        <v>Surrey</v>
      </c>
      <c r="C6690" t="str">
        <f>Table1[[#This Row],[School Name]]</f>
        <v>William Watson Elementary #057</v>
      </c>
      <c r="D6690" t="s">
        <v>1532</v>
      </c>
      <c r="E6690">
        <v>1958</v>
      </c>
      <c r="F6690" t="s">
        <v>15</v>
      </c>
      <c r="H6690" s="23">
        <v>42651</v>
      </c>
      <c r="I6690" s="20">
        <v>1</v>
      </c>
      <c r="J6690" t="s">
        <v>73</v>
      </c>
      <c r="K6690" s="1" t="s">
        <v>3089</v>
      </c>
      <c r="L6690">
        <v>3.8000000000000002E-4</v>
      </c>
      <c r="M6690" s="20" t="s">
        <v>18</v>
      </c>
      <c r="P6690" s="1" t="s">
        <v>1002</v>
      </c>
      <c r="Q6690" s="20" t="s">
        <v>997</v>
      </c>
    </row>
    <row r="6691" spans="1:17" ht="30" x14ac:dyDescent="0.25">
      <c r="A6691">
        <v>36</v>
      </c>
      <c r="B6691" t="str">
        <f>IF(A6691="","",VLOOKUP(A6691,LOVs!$A$3:$B$62,2))</f>
        <v>Surrey</v>
      </c>
      <c r="C6691" t="str">
        <f>Table1[[#This Row],[School Name]]</f>
        <v>William Watson Elementary #057</v>
      </c>
      <c r="D6691" t="s">
        <v>1532</v>
      </c>
      <c r="E6691">
        <v>1958</v>
      </c>
      <c r="F6691" t="s">
        <v>15</v>
      </c>
      <c r="H6691" s="23">
        <v>42651</v>
      </c>
      <c r="I6691" s="20">
        <v>1</v>
      </c>
      <c r="J6691" t="s">
        <v>73</v>
      </c>
      <c r="K6691" s="1" t="s">
        <v>2377</v>
      </c>
      <c r="L6691">
        <v>2.1600000000000001E-2</v>
      </c>
      <c r="M6691" s="20" t="s">
        <v>15</v>
      </c>
      <c r="P6691" s="1" t="s">
        <v>996</v>
      </c>
      <c r="Q6691" s="20" t="s">
        <v>997</v>
      </c>
    </row>
    <row r="6692" spans="1:17" ht="30" x14ac:dyDescent="0.25">
      <c r="A6692">
        <v>36</v>
      </c>
      <c r="B6692" t="str">
        <f>IF(A6692="","",VLOOKUP(A6692,LOVs!$A$3:$B$62,2))</f>
        <v>Surrey</v>
      </c>
      <c r="C6692" t="str">
        <f>Table1[[#This Row],[School Name]]</f>
        <v>William Watson Elementary #057</v>
      </c>
      <c r="D6692" t="s">
        <v>1532</v>
      </c>
      <c r="E6692">
        <v>1958</v>
      </c>
      <c r="F6692" t="s">
        <v>15</v>
      </c>
      <c r="H6692" s="23">
        <v>42651</v>
      </c>
      <c r="I6692" s="20">
        <v>1</v>
      </c>
      <c r="J6692" t="s">
        <v>73</v>
      </c>
      <c r="K6692" s="1" t="s">
        <v>2377</v>
      </c>
      <c r="L6692">
        <v>4.4000000000000002E-4</v>
      </c>
      <c r="M6692" s="20" t="s">
        <v>18</v>
      </c>
      <c r="P6692" s="1" t="s">
        <v>1002</v>
      </c>
      <c r="Q6692" s="20" t="s">
        <v>997</v>
      </c>
    </row>
    <row r="6693" spans="1:17" x14ac:dyDescent="0.25">
      <c r="A6693">
        <v>36</v>
      </c>
      <c r="B6693" t="str">
        <f>IF(A6693="","",VLOOKUP(A6693,LOVs!$A$3:$B$62,2))</f>
        <v>Surrey</v>
      </c>
      <c r="C6693" t="str">
        <f>Table1[[#This Row],[School Name]]</f>
        <v>William Watson Elementary #057</v>
      </c>
      <c r="D6693" t="s">
        <v>1532</v>
      </c>
      <c r="E6693">
        <v>1958</v>
      </c>
      <c r="F6693" t="s">
        <v>15</v>
      </c>
      <c r="H6693" s="23">
        <v>42651</v>
      </c>
      <c r="I6693" s="20">
        <v>1</v>
      </c>
      <c r="J6693" t="s">
        <v>73</v>
      </c>
      <c r="K6693" s="1" t="s">
        <v>435</v>
      </c>
      <c r="L6693">
        <v>4.5999999999999999E-3</v>
      </c>
      <c r="M6693" s="20" t="s">
        <v>18</v>
      </c>
      <c r="P6693" s="1" t="s">
        <v>996</v>
      </c>
      <c r="Q6693" s="20" t="s">
        <v>997</v>
      </c>
    </row>
    <row r="6694" spans="1:17" x14ac:dyDescent="0.25">
      <c r="A6694">
        <v>36</v>
      </c>
      <c r="B6694" t="str">
        <f>IF(A6694="","",VLOOKUP(A6694,LOVs!$A$3:$B$62,2))</f>
        <v>Surrey</v>
      </c>
      <c r="C6694" t="str">
        <f>Table1[[#This Row],[School Name]]</f>
        <v>William Watson Elementary #057</v>
      </c>
      <c r="D6694" t="s">
        <v>1532</v>
      </c>
      <c r="E6694">
        <v>1958</v>
      </c>
      <c r="F6694" t="s">
        <v>15</v>
      </c>
      <c r="H6694" s="23">
        <v>42651</v>
      </c>
      <c r="I6694" s="20">
        <v>1</v>
      </c>
      <c r="J6694" t="s">
        <v>73</v>
      </c>
      <c r="K6694" s="1" t="s">
        <v>435</v>
      </c>
      <c r="L6694">
        <v>4.8999999999999998E-4</v>
      </c>
      <c r="M6694" s="20" t="s">
        <v>18</v>
      </c>
      <c r="P6694" s="1" t="s">
        <v>1002</v>
      </c>
      <c r="Q6694" s="20" t="s">
        <v>997</v>
      </c>
    </row>
    <row r="6695" spans="1:17" x14ac:dyDescent="0.25">
      <c r="A6695">
        <v>36</v>
      </c>
      <c r="B6695" t="str">
        <f>IF(A6695="","",VLOOKUP(A6695,LOVs!$A$3:$B$62,2))</f>
        <v>Surrey</v>
      </c>
      <c r="C6695" t="str">
        <f>Table1[[#This Row],[School Name]]</f>
        <v>William Watson Elementary #057</v>
      </c>
      <c r="D6695" t="s">
        <v>1532</v>
      </c>
      <c r="E6695">
        <v>1958</v>
      </c>
      <c r="F6695" t="s">
        <v>15</v>
      </c>
      <c r="H6695" s="23">
        <v>42651</v>
      </c>
      <c r="I6695" s="20">
        <v>1</v>
      </c>
      <c r="J6695" t="s">
        <v>73</v>
      </c>
      <c r="K6695" s="1" t="s">
        <v>3597</v>
      </c>
      <c r="L6695">
        <v>1.5599999999999999E-2</v>
      </c>
      <c r="M6695" s="20" t="s">
        <v>15</v>
      </c>
      <c r="P6695" s="1" t="s">
        <v>996</v>
      </c>
      <c r="Q6695" s="20" t="s">
        <v>997</v>
      </c>
    </row>
    <row r="6696" spans="1:17" x14ac:dyDescent="0.25">
      <c r="A6696">
        <v>36</v>
      </c>
      <c r="B6696" t="str">
        <f>IF(A6696="","",VLOOKUP(A6696,LOVs!$A$3:$B$62,2))</f>
        <v>Surrey</v>
      </c>
      <c r="C6696" t="str">
        <f>Table1[[#This Row],[School Name]]</f>
        <v>William Watson Elementary #057</v>
      </c>
      <c r="D6696" t="s">
        <v>1532</v>
      </c>
      <c r="E6696">
        <v>1958</v>
      </c>
      <c r="F6696" t="s">
        <v>15</v>
      </c>
      <c r="H6696" s="23">
        <v>42651</v>
      </c>
      <c r="I6696" s="20">
        <v>1</v>
      </c>
      <c r="J6696" t="s">
        <v>73</v>
      </c>
      <c r="K6696" s="1" t="s">
        <v>3597</v>
      </c>
      <c r="L6696">
        <v>1.9000000000000001E-4</v>
      </c>
      <c r="M6696" s="20" t="s">
        <v>18</v>
      </c>
      <c r="P6696" s="1" t="s">
        <v>1002</v>
      </c>
      <c r="Q6696" s="20" t="s">
        <v>997</v>
      </c>
    </row>
    <row r="6697" spans="1:17" x14ac:dyDescent="0.25">
      <c r="A6697">
        <v>36</v>
      </c>
      <c r="B6697" t="str">
        <f>IF(A6697="","",VLOOKUP(A6697,LOVs!$A$3:$B$62,2))</f>
        <v>Surrey</v>
      </c>
      <c r="C6697" t="str">
        <f>Table1[[#This Row],[School Name]]</f>
        <v>William Watson Elementary #057</v>
      </c>
      <c r="D6697" t="s">
        <v>1532</v>
      </c>
      <c r="E6697">
        <v>1958</v>
      </c>
      <c r="F6697" t="s">
        <v>15</v>
      </c>
      <c r="H6697" s="23">
        <v>42651</v>
      </c>
      <c r="I6697" s="20">
        <v>1</v>
      </c>
      <c r="J6697" t="s">
        <v>73</v>
      </c>
      <c r="K6697" s="1" t="s">
        <v>3598</v>
      </c>
      <c r="L6697">
        <v>1.43E-2</v>
      </c>
      <c r="M6697" s="20" t="s">
        <v>15</v>
      </c>
      <c r="P6697" s="1" t="s">
        <v>996</v>
      </c>
      <c r="Q6697" s="20" t="s">
        <v>997</v>
      </c>
    </row>
    <row r="6698" spans="1:17" x14ac:dyDescent="0.25">
      <c r="A6698">
        <v>36</v>
      </c>
      <c r="B6698" t="str">
        <f>IF(A6698="","",VLOOKUP(A6698,LOVs!$A$3:$B$62,2))</f>
        <v>Surrey</v>
      </c>
      <c r="C6698" t="str">
        <f>Table1[[#This Row],[School Name]]</f>
        <v>William Watson Elementary #057</v>
      </c>
      <c r="D6698" t="s">
        <v>1532</v>
      </c>
      <c r="E6698">
        <v>1958</v>
      </c>
      <c r="F6698" t="s">
        <v>15</v>
      </c>
      <c r="H6698" s="23">
        <v>42651</v>
      </c>
      <c r="I6698" s="20">
        <v>1</v>
      </c>
      <c r="J6698" t="s">
        <v>73</v>
      </c>
      <c r="K6698" s="1" t="s">
        <v>3598</v>
      </c>
      <c r="L6698">
        <v>1.9000000000000001E-4</v>
      </c>
      <c r="M6698" s="20" t="s">
        <v>18</v>
      </c>
      <c r="P6698" s="1" t="s">
        <v>1002</v>
      </c>
      <c r="Q6698" s="20" t="s">
        <v>997</v>
      </c>
    </row>
    <row r="6699" spans="1:17" x14ac:dyDescent="0.25">
      <c r="A6699">
        <v>36</v>
      </c>
      <c r="B6699" t="str">
        <f>IF(A6699="","",VLOOKUP(A6699,LOVs!$A$3:$B$62,2))</f>
        <v>Surrey</v>
      </c>
      <c r="C6699" t="str">
        <f>Table1[[#This Row],[School Name]]</f>
        <v>William Watson Elementary #057</v>
      </c>
      <c r="D6699" t="s">
        <v>1532</v>
      </c>
      <c r="E6699">
        <v>1958</v>
      </c>
      <c r="F6699" t="s">
        <v>15</v>
      </c>
      <c r="H6699" s="23">
        <v>42651</v>
      </c>
      <c r="I6699" s="20">
        <v>1</v>
      </c>
      <c r="J6699" t="s">
        <v>73</v>
      </c>
      <c r="K6699" s="1" t="s">
        <v>2744</v>
      </c>
      <c r="L6699">
        <v>1.14E-2</v>
      </c>
      <c r="M6699" s="20" t="s">
        <v>15</v>
      </c>
      <c r="P6699" s="1" t="s">
        <v>996</v>
      </c>
      <c r="Q6699" s="20" t="s">
        <v>997</v>
      </c>
    </row>
    <row r="6700" spans="1:17" x14ac:dyDescent="0.25">
      <c r="A6700">
        <v>36</v>
      </c>
      <c r="B6700" t="str">
        <f>IF(A6700="","",VLOOKUP(A6700,LOVs!$A$3:$B$62,2))</f>
        <v>Surrey</v>
      </c>
      <c r="C6700" t="str">
        <f>Table1[[#This Row],[School Name]]</f>
        <v>William Watson Elementary #057</v>
      </c>
      <c r="D6700" t="s">
        <v>1532</v>
      </c>
      <c r="E6700">
        <v>1958</v>
      </c>
      <c r="F6700" t="s">
        <v>15</v>
      </c>
      <c r="H6700" s="23">
        <v>42651</v>
      </c>
      <c r="I6700" s="20">
        <v>1</v>
      </c>
      <c r="J6700" t="s">
        <v>73</v>
      </c>
      <c r="K6700" s="1" t="s">
        <v>2744</v>
      </c>
      <c r="L6700">
        <v>1.9000000000000001E-4</v>
      </c>
      <c r="M6700" s="20" t="s">
        <v>18</v>
      </c>
      <c r="P6700" s="1" t="s">
        <v>1002</v>
      </c>
      <c r="Q6700" s="20" t="s">
        <v>997</v>
      </c>
    </row>
    <row r="6701" spans="1:17" x14ac:dyDescent="0.25">
      <c r="A6701">
        <v>36</v>
      </c>
      <c r="B6701" t="str">
        <f>IF(A6701="","",VLOOKUP(A6701,LOVs!$A$3:$B$62,2))</f>
        <v>Surrey</v>
      </c>
      <c r="C6701" t="str">
        <f>Table1[[#This Row],[School Name]]</f>
        <v>William Watson Elementary #057</v>
      </c>
      <c r="D6701" t="s">
        <v>1532</v>
      </c>
      <c r="E6701">
        <v>1958</v>
      </c>
      <c r="F6701" t="s">
        <v>15</v>
      </c>
      <c r="H6701" s="23">
        <v>42651</v>
      </c>
      <c r="I6701" s="20">
        <v>1</v>
      </c>
      <c r="J6701" t="s">
        <v>73</v>
      </c>
      <c r="K6701" s="1" t="s">
        <v>3599</v>
      </c>
      <c r="L6701">
        <v>3.5799999999999998E-3</v>
      </c>
      <c r="M6701" s="20" t="s">
        <v>18</v>
      </c>
      <c r="P6701" s="1" t="s">
        <v>996</v>
      </c>
      <c r="Q6701" s="20" t="s">
        <v>997</v>
      </c>
    </row>
    <row r="6702" spans="1:17" x14ac:dyDescent="0.25">
      <c r="A6702">
        <v>36</v>
      </c>
      <c r="B6702" t="str">
        <f>IF(A6702="","",VLOOKUP(A6702,LOVs!$A$3:$B$62,2))</f>
        <v>Surrey</v>
      </c>
      <c r="C6702" t="str">
        <f>Table1[[#This Row],[School Name]]</f>
        <v>William Watson Elementary #057</v>
      </c>
      <c r="D6702" t="s">
        <v>1532</v>
      </c>
      <c r="E6702">
        <v>1958</v>
      </c>
      <c r="F6702" t="s">
        <v>15</v>
      </c>
      <c r="H6702" s="23">
        <v>42651</v>
      </c>
      <c r="I6702" s="20">
        <v>1</v>
      </c>
      <c r="J6702" t="s">
        <v>73</v>
      </c>
      <c r="K6702" s="1" t="s">
        <v>3599</v>
      </c>
      <c r="L6702">
        <v>2.4000000000000001E-4</v>
      </c>
      <c r="M6702" s="20" t="s">
        <v>18</v>
      </c>
      <c r="P6702" s="1" t="s">
        <v>1002</v>
      </c>
      <c r="Q6702" s="20" t="s">
        <v>997</v>
      </c>
    </row>
    <row r="6703" spans="1:17" x14ac:dyDescent="0.25">
      <c r="A6703">
        <v>36</v>
      </c>
      <c r="B6703" t="str">
        <f>IF(A6703="","",VLOOKUP(A6703,LOVs!$A$3:$B$62,2))</f>
        <v>Surrey</v>
      </c>
      <c r="C6703" t="str">
        <f>Table1[[#This Row],[School Name]]</f>
        <v>William Watson Elementary #057</v>
      </c>
      <c r="D6703" t="s">
        <v>1532</v>
      </c>
      <c r="E6703">
        <v>1958</v>
      </c>
      <c r="F6703" t="s">
        <v>15</v>
      </c>
      <c r="H6703" s="23">
        <v>42651</v>
      </c>
      <c r="I6703" s="20">
        <v>1</v>
      </c>
      <c r="J6703" t="s">
        <v>73</v>
      </c>
      <c r="K6703" s="1" t="s">
        <v>481</v>
      </c>
      <c r="L6703">
        <v>7.3800000000000003E-3</v>
      </c>
      <c r="M6703" s="20" t="s">
        <v>18</v>
      </c>
      <c r="P6703" s="1" t="s">
        <v>996</v>
      </c>
      <c r="Q6703" s="20" t="s">
        <v>997</v>
      </c>
    </row>
    <row r="6704" spans="1:17" x14ac:dyDescent="0.25">
      <c r="A6704">
        <v>36</v>
      </c>
      <c r="B6704" t="str">
        <f>IF(A6704="","",VLOOKUP(A6704,LOVs!$A$3:$B$62,2))</f>
        <v>Surrey</v>
      </c>
      <c r="C6704" t="str">
        <f>Table1[[#This Row],[School Name]]</f>
        <v>William Watson Elementary #057</v>
      </c>
      <c r="D6704" t="s">
        <v>1532</v>
      </c>
      <c r="E6704">
        <v>1958</v>
      </c>
      <c r="F6704" t="s">
        <v>15</v>
      </c>
      <c r="H6704" s="23">
        <v>42651</v>
      </c>
      <c r="I6704" s="20">
        <v>1</v>
      </c>
      <c r="J6704" t="s">
        <v>73</v>
      </c>
      <c r="K6704" s="1" t="s">
        <v>481</v>
      </c>
      <c r="L6704">
        <v>1.2999999999999999E-4</v>
      </c>
      <c r="M6704" s="20" t="s">
        <v>18</v>
      </c>
      <c r="P6704" s="1" t="s">
        <v>1002</v>
      </c>
      <c r="Q6704" s="20" t="s">
        <v>997</v>
      </c>
    </row>
    <row r="6705" spans="1:17" x14ac:dyDescent="0.25">
      <c r="A6705">
        <v>36</v>
      </c>
      <c r="B6705" t="str">
        <f>IF(A6705="","",VLOOKUP(A6705,LOVs!$A$3:$B$62,2))</f>
        <v>Surrey</v>
      </c>
      <c r="C6705" t="str">
        <f>Table1[[#This Row],[School Name]]</f>
        <v>William Watson Elementary #057</v>
      </c>
      <c r="D6705" t="s">
        <v>1532</v>
      </c>
      <c r="E6705">
        <v>1958</v>
      </c>
      <c r="F6705" t="s">
        <v>15</v>
      </c>
      <c r="H6705" s="23">
        <v>42651</v>
      </c>
      <c r="I6705" s="20">
        <v>1</v>
      </c>
      <c r="J6705" t="s">
        <v>73</v>
      </c>
      <c r="K6705" s="1" t="s">
        <v>1171</v>
      </c>
      <c r="L6705">
        <v>1.09E-2</v>
      </c>
      <c r="M6705" s="20" t="s">
        <v>15</v>
      </c>
      <c r="P6705" s="1" t="s">
        <v>996</v>
      </c>
      <c r="Q6705" s="20" t="s">
        <v>997</v>
      </c>
    </row>
    <row r="6706" spans="1:17" x14ac:dyDescent="0.25">
      <c r="A6706">
        <v>36</v>
      </c>
      <c r="B6706" t="str">
        <f>IF(A6706="","",VLOOKUP(A6706,LOVs!$A$3:$B$62,2))</f>
        <v>Surrey</v>
      </c>
      <c r="C6706" t="str">
        <f>Table1[[#This Row],[School Name]]</f>
        <v>William Watson Elementary #057</v>
      </c>
      <c r="D6706" t="s">
        <v>1532</v>
      </c>
      <c r="E6706">
        <v>1958</v>
      </c>
      <c r="F6706" t="s">
        <v>15</v>
      </c>
      <c r="H6706" s="23">
        <v>42651</v>
      </c>
      <c r="I6706" s="20">
        <v>1</v>
      </c>
      <c r="J6706" t="s">
        <v>73</v>
      </c>
      <c r="K6706" s="1" t="s">
        <v>1171</v>
      </c>
      <c r="L6706">
        <v>2.3000000000000001E-4</v>
      </c>
      <c r="M6706" s="20" t="s">
        <v>18</v>
      </c>
      <c r="P6706" s="1" t="s">
        <v>1002</v>
      </c>
      <c r="Q6706" s="20" t="s">
        <v>997</v>
      </c>
    </row>
    <row r="6707" spans="1:17" ht="30" x14ac:dyDescent="0.25">
      <c r="A6707">
        <v>36</v>
      </c>
      <c r="B6707" t="str">
        <f>IF(A6707="","",VLOOKUP(A6707,LOVs!$A$3:$B$62,2))</f>
        <v>Surrey</v>
      </c>
      <c r="C6707" t="str">
        <f>Table1[[#This Row],[School Name]]</f>
        <v>William Watson Elementary #057</v>
      </c>
      <c r="D6707" t="s">
        <v>1532</v>
      </c>
      <c r="E6707">
        <v>1958</v>
      </c>
      <c r="F6707" t="s">
        <v>15</v>
      </c>
      <c r="H6707" s="23">
        <v>42651</v>
      </c>
      <c r="I6707" s="20">
        <v>1</v>
      </c>
      <c r="J6707" t="s">
        <v>73</v>
      </c>
      <c r="K6707" s="1" t="s">
        <v>3090</v>
      </c>
      <c r="L6707">
        <v>3.1699999999999999E-2</v>
      </c>
      <c r="M6707" s="20" t="s">
        <v>15</v>
      </c>
      <c r="P6707" s="1" t="s">
        <v>996</v>
      </c>
      <c r="Q6707" s="20" t="s">
        <v>997</v>
      </c>
    </row>
    <row r="6708" spans="1:17" ht="30" x14ac:dyDescent="0.25">
      <c r="A6708">
        <v>36</v>
      </c>
      <c r="B6708" t="str">
        <f>IF(A6708="","",VLOOKUP(A6708,LOVs!$A$3:$B$62,2))</f>
        <v>Surrey</v>
      </c>
      <c r="C6708" t="str">
        <f>Table1[[#This Row],[School Name]]</f>
        <v>William Watson Elementary #057</v>
      </c>
      <c r="D6708" t="s">
        <v>1532</v>
      </c>
      <c r="E6708">
        <v>1958</v>
      </c>
      <c r="F6708" t="s">
        <v>15</v>
      </c>
      <c r="H6708" s="23">
        <v>42651</v>
      </c>
      <c r="I6708" s="20">
        <v>1</v>
      </c>
      <c r="J6708" t="s">
        <v>73</v>
      </c>
      <c r="K6708" s="1" t="s">
        <v>3090</v>
      </c>
      <c r="L6708">
        <v>4.0999999999999999E-4</v>
      </c>
      <c r="M6708" s="20" t="s">
        <v>18</v>
      </c>
      <c r="P6708" s="1" t="s">
        <v>1002</v>
      </c>
      <c r="Q6708" s="20" t="s">
        <v>997</v>
      </c>
    </row>
    <row r="6709" spans="1:17" ht="30" x14ac:dyDescent="0.25">
      <c r="A6709">
        <v>36</v>
      </c>
      <c r="B6709" t="str">
        <f>IF(A6709="","",VLOOKUP(A6709,LOVs!$A$3:$B$62,2))</f>
        <v>Surrey</v>
      </c>
      <c r="C6709" t="str">
        <f>Table1[[#This Row],[School Name]]</f>
        <v>William Watson Elementary #057</v>
      </c>
      <c r="D6709" t="s">
        <v>1532</v>
      </c>
      <c r="E6709">
        <v>1958</v>
      </c>
      <c r="F6709" t="s">
        <v>15</v>
      </c>
      <c r="H6709" s="23">
        <v>42651</v>
      </c>
      <c r="I6709" s="20">
        <v>1</v>
      </c>
      <c r="J6709" t="s">
        <v>73</v>
      </c>
      <c r="K6709" s="1" t="s">
        <v>3600</v>
      </c>
      <c r="L6709">
        <v>1.19</v>
      </c>
      <c r="M6709" s="20" t="s">
        <v>15</v>
      </c>
      <c r="P6709" s="1" t="s">
        <v>996</v>
      </c>
      <c r="Q6709" s="20" t="s">
        <v>997</v>
      </c>
    </row>
    <row r="6710" spans="1:17" ht="30" x14ac:dyDescent="0.25">
      <c r="A6710">
        <v>36</v>
      </c>
      <c r="B6710" t="str">
        <f>IF(A6710="","",VLOOKUP(A6710,LOVs!$A$3:$B$62,2))</f>
        <v>Surrey</v>
      </c>
      <c r="C6710" t="str">
        <f>Table1[[#This Row],[School Name]]</f>
        <v>William Watson Elementary #057</v>
      </c>
      <c r="D6710" t="s">
        <v>1532</v>
      </c>
      <c r="E6710">
        <v>1958</v>
      </c>
      <c r="F6710" t="s">
        <v>15</v>
      </c>
      <c r="H6710" s="23">
        <v>42651</v>
      </c>
      <c r="I6710" s="20">
        <v>1</v>
      </c>
      <c r="J6710" t="s">
        <v>73</v>
      </c>
      <c r="K6710" s="1" t="s">
        <v>3600</v>
      </c>
      <c r="L6710">
        <v>5.0000000000000001E-4</v>
      </c>
      <c r="M6710" s="20" t="s">
        <v>18</v>
      </c>
      <c r="P6710" s="1" t="s">
        <v>1002</v>
      </c>
      <c r="Q6710" s="20" t="s">
        <v>997</v>
      </c>
    </row>
    <row r="6711" spans="1:17" x14ac:dyDescent="0.25">
      <c r="A6711">
        <v>36</v>
      </c>
      <c r="B6711" t="str">
        <f>IF(A6711="","",VLOOKUP(A6711,LOVs!$A$3:$B$62,2))</f>
        <v>Surrey</v>
      </c>
      <c r="C6711" t="str">
        <f>Table1[[#This Row],[School Name]]</f>
        <v>William Watson Elementary #057</v>
      </c>
      <c r="D6711" t="s">
        <v>1532</v>
      </c>
      <c r="E6711">
        <v>1958</v>
      </c>
      <c r="F6711" t="s">
        <v>15</v>
      </c>
      <c r="H6711" s="23">
        <v>42651</v>
      </c>
      <c r="I6711" s="20">
        <v>1</v>
      </c>
      <c r="J6711" t="s">
        <v>73</v>
      </c>
      <c r="K6711" s="1" t="s">
        <v>3601</v>
      </c>
      <c r="L6711">
        <v>2.29E-2</v>
      </c>
      <c r="M6711" s="20" t="s">
        <v>15</v>
      </c>
      <c r="P6711" s="1" t="s">
        <v>996</v>
      </c>
      <c r="Q6711" s="20" t="s">
        <v>997</v>
      </c>
    </row>
    <row r="6712" spans="1:17" x14ac:dyDescent="0.25">
      <c r="A6712">
        <v>36</v>
      </c>
      <c r="B6712" t="str">
        <f>IF(A6712="","",VLOOKUP(A6712,LOVs!$A$3:$B$62,2))</f>
        <v>Surrey</v>
      </c>
      <c r="C6712" t="str">
        <f>Table1[[#This Row],[School Name]]</f>
        <v>William Watson Elementary #057</v>
      </c>
      <c r="D6712" t="s">
        <v>1532</v>
      </c>
      <c r="E6712">
        <v>1958</v>
      </c>
      <c r="F6712" t="s">
        <v>15</v>
      </c>
      <c r="H6712" s="23">
        <v>42651</v>
      </c>
      <c r="I6712" s="20">
        <v>1</v>
      </c>
      <c r="J6712" t="s">
        <v>73</v>
      </c>
      <c r="K6712" s="1" t="s">
        <v>3601</v>
      </c>
      <c r="L6712">
        <v>2.1199999999999999E-3</v>
      </c>
      <c r="M6712" s="20" t="s">
        <v>18</v>
      </c>
      <c r="P6712" s="1" t="s">
        <v>1002</v>
      </c>
      <c r="Q6712" s="20" t="s">
        <v>997</v>
      </c>
    </row>
    <row r="6713" spans="1:17" x14ac:dyDescent="0.25">
      <c r="A6713">
        <v>36</v>
      </c>
      <c r="B6713" t="str">
        <f>IF(A6713="","",VLOOKUP(A6713,LOVs!$A$3:$B$62,2))</f>
        <v>Surrey</v>
      </c>
      <c r="C6713" t="str">
        <f>Table1[[#This Row],[School Name]]</f>
        <v>David Brankin Elementary #058</v>
      </c>
      <c r="D6713" t="s">
        <v>1436</v>
      </c>
      <c r="E6713">
        <v>1962</v>
      </c>
      <c r="F6713" t="s">
        <v>15</v>
      </c>
      <c r="H6713" s="23">
        <v>42654</v>
      </c>
      <c r="I6713" s="20">
        <v>1</v>
      </c>
      <c r="J6713" t="s">
        <v>73</v>
      </c>
      <c r="K6713" s="1" t="s">
        <v>3067</v>
      </c>
      <c r="L6713">
        <v>4.2500000000000003E-3</v>
      </c>
      <c r="M6713" s="20" t="s">
        <v>18</v>
      </c>
      <c r="P6713" s="1" t="s">
        <v>996</v>
      </c>
      <c r="Q6713" s="20" t="s">
        <v>997</v>
      </c>
    </row>
    <row r="6714" spans="1:17" x14ac:dyDescent="0.25">
      <c r="A6714">
        <v>36</v>
      </c>
      <c r="B6714" t="str">
        <f>IF(A6714="","",VLOOKUP(A6714,LOVs!$A$3:$B$62,2))</f>
        <v>Surrey</v>
      </c>
      <c r="C6714" t="str">
        <f>Table1[[#This Row],[School Name]]</f>
        <v>David Brankin Elementary #058</v>
      </c>
      <c r="D6714" t="s">
        <v>1436</v>
      </c>
      <c r="E6714">
        <v>1962</v>
      </c>
      <c r="F6714" t="s">
        <v>15</v>
      </c>
      <c r="H6714" s="23">
        <v>42654</v>
      </c>
      <c r="I6714" s="20">
        <v>1</v>
      </c>
      <c r="J6714" t="s">
        <v>73</v>
      </c>
      <c r="K6714" s="1" t="s">
        <v>3067</v>
      </c>
      <c r="L6714">
        <v>3.4000000000000002E-4</v>
      </c>
      <c r="M6714" s="20" t="s">
        <v>18</v>
      </c>
      <c r="P6714" s="1" t="s">
        <v>1002</v>
      </c>
      <c r="Q6714" s="20" t="s">
        <v>997</v>
      </c>
    </row>
    <row r="6715" spans="1:17" x14ac:dyDescent="0.25">
      <c r="A6715">
        <v>36</v>
      </c>
      <c r="B6715" t="str">
        <f>IF(A6715="","",VLOOKUP(A6715,LOVs!$A$3:$B$62,2))</f>
        <v>Surrey</v>
      </c>
      <c r="C6715" t="str">
        <f>Table1[[#This Row],[School Name]]</f>
        <v>David Brankin Elementary #058</v>
      </c>
      <c r="D6715" t="s">
        <v>1436</v>
      </c>
      <c r="E6715">
        <v>1962</v>
      </c>
      <c r="F6715" t="s">
        <v>15</v>
      </c>
      <c r="H6715" s="23">
        <v>42654</v>
      </c>
      <c r="I6715" s="20">
        <v>1</v>
      </c>
      <c r="J6715" t="s">
        <v>73</v>
      </c>
      <c r="K6715" s="1" t="s">
        <v>3068</v>
      </c>
      <c r="L6715">
        <v>4.3800000000000002E-3</v>
      </c>
      <c r="M6715" s="20" t="s">
        <v>18</v>
      </c>
      <c r="P6715" s="1" t="s">
        <v>996</v>
      </c>
      <c r="Q6715" s="20" t="s">
        <v>997</v>
      </c>
    </row>
    <row r="6716" spans="1:17" x14ac:dyDescent="0.25">
      <c r="A6716">
        <v>36</v>
      </c>
      <c r="B6716" t="str">
        <f>IF(A6716="","",VLOOKUP(A6716,LOVs!$A$3:$B$62,2))</f>
        <v>Surrey</v>
      </c>
      <c r="C6716" t="str">
        <f>Table1[[#This Row],[School Name]]</f>
        <v>David Brankin Elementary #058</v>
      </c>
      <c r="D6716" t="s">
        <v>1436</v>
      </c>
      <c r="E6716">
        <v>1962</v>
      </c>
      <c r="F6716" t="s">
        <v>15</v>
      </c>
      <c r="H6716" s="23">
        <v>42654</v>
      </c>
      <c r="I6716" s="20">
        <v>1</v>
      </c>
      <c r="J6716" t="s">
        <v>73</v>
      </c>
      <c r="K6716" s="1" t="s">
        <v>3068</v>
      </c>
      <c r="L6716">
        <v>3.1E-4</v>
      </c>
      <c r="M6716" s="20" t="s">
        <v>18</v>
      </c>
      <c r="P6716" s="1" t="s">
        <v>1002</v>
      </c>
      <c r="Q6716" s="20" t="s">
        <v>997</v>
      </c>
    </row>
    <row r="6717" spans="1:17" ht="30" x14ac:dyDescent="0.25">
      <c r="A6717">
        <v>36</v>
      </c>
      <c r="B6717" t="str">
        <f>IF(A6717="","",VLOOKUP(A6717,LOVs!$A$3:$B$62,2))</f>
        <v>Surrey</v>
      </c>
      <c r="C6717" t="str">
        <f>Table1[[#This Row],[School Name]]</f>
        <v>David Brankin Elementary #058</v>
      </c>
      <c r="D6717" t="s">
        <v>1436</v>
      </c>
      <c r="E6717">
        <v>1962</v>
      </c>
      <c r="F6717" t="s">
        <v>15</v>
      </c>
      <c r="H6717" s="23">
        <v>42654</v>
      </c>
      <c r="I6717" s="20">
        <v>1</v>
      </c>
      <c r="J6717" t="s">
        <v>73</v>
      </c>
      <c r="K6717" s="1" t="s">
        <v>3602</v>
      </c>
      <c r="L6717">
        <v>3.4000000000000002E-2</v>
      </c>
      <c r="M6717" s="20" t="s">
        <v>15</v>
      </c>
      <c r="P6717" s="1" t="s">
        <v>996</v>
      </c>
      <c r="Q6717" s="20" t="s">
        <v>997</v>
      </c>
    </row>
    <row r="6718" spans="1:17" ht="30" x14ac:dyDescent="0.25">
      <c r="A6718">
        <v>36</v>
      </c>
      <c r="B6718" t="str">
        <f>IF(A6718="","",VLOOKUP(A6718,LOVs!$A$3:$B$62,2))</f>
        <v>Surrey</v>
      </c>
      <c r="C6718" t="str">
        <f>Table1[[#This Row],[School Name]]</f>
        <v>David Brankin Elementary #058</v>
      </c>
      <c r="D6718" t="s">
        <v>1436</v>
      </c>
      <c r="E6718">
        <v>1962</v>
      </c>
      <c r="F6718" t="s">
        <v>15</v>
      </c>
      <c r="H6718" s="23">
        <v>42654</v>
      </c>
      <c r="I6718" s="20">
        <v>1</v>
      </c>
      <c r="J6718" t="s">
        <v>73</v>
      </c>
      <c r="K6718" s="1" t="s">
        <v>3602</v>
      </c>
      <c r="L6718">
        <v>9.5E-4</v>
      </c>
      <c r="M6718" s="20" t="s">
        <v>18</v>
      </c>
      <c r="P6718" s="1" t="s">
        <v>1002</v>
      </c>
      <c r="Q6718" s="20" t="s">
        <v>997</v>
      </c>
    </row>
    <row r="6719" spans="1:17" ht="30" x14ac:dyDescent="0.25">
      <c r="A6719">
        <v>36</v>
      </c>
      <c r="B6719" t="str">
        <f>IF(A6719="","",VLOOKUP(A6719,LOVs!$A$3:$B$62,2))</f>
        <v>Surrey</v>
      </c>
      <c r="C6719" t="str">
        <f>Table1[[#This Row],[School Name]]</f>
        <v>David Brankin Elementary #058</v>
      </c>
      <c r="D6719" t="s">
        <v>1436</v>
      </c>
      <c r="E6719">
        <v>1962</v>
      </c>
      <c r="F6719" t="s">
        <v>15</v>
      </c>
      <c r="H6719" s="23">
        <v>42654</v>
      </c>
      <c r="I6719" s="20">
        <v>1</v>
      </c>
      <c r="J6719" t="s">
        <v>73</v>
      </c>
      <c r="K6719" s="1" t="s">
        <v>3603</v>
      </c>
      <c r="L6719">
        <v>3.1E-2</v>
      </c>
      <c r="M6719" s="20" t="s">
        <v>15</v>
      </c>
      <c r="P6719" s="1" t="s">
        <v>996</v>
      </c>
      <c r="Q6719" s="20" t="s">
        <v>997</v>
      </c>
    </row>
    <row r="6720" spans="1:17" ht="30" x14ac:dyDescent="0.25">
      <c r="A6720">
        <v>36</v>
      </c>
      <c r="B6720" t="str">
        <f>IF(A6720="","",VLOOKUP(A6720,LOVs!$A$3:$B$62,2))</f>
        <v>Surrey</v>
      </c>
      <c r="C6720" t="str">
        <f>Table1[[#This Row],[School Name]]</f>
        <v>David Brankin Elementary #058</v>
      </c>
      <c r="D6720" t="s">
        <v>1436</v>
      </c>
      <c r="E6720">
        <v>1962</v>
      </c>
      <c r="F6720" t="s">
        <v>15</v>
      </c>
      <c r="H6720" s="23">
        <v>42654</v>
      </c>
      <c r="I6720" s="20">
        <v>1</v>
      </c>
      <c r="J6720" t="s">
        <v>73</v>
      </c>
      <c r="K6720" s="1" t="s">
        <v>3603</v>
      </c>
      <c r="L6720">
        <v>6.8000000000000005E-4</v>
      </c>
      <c r="M6720" s="20" t="s">
        <v>18</v>
      </c>
      <c r="P6720" s="1" t="s">
        <v>1002</v>
      </c>
      <c r="Q6720" s="20" t="s">
        <v>997</v>
      </c>
    </row>
    <row r="6721" spans="1:17" ht="30" x14ac:dyDescent="0.25">
      <c r="A6721">
        <v>36</v>
      </c>
      <c r="B6721" t="str">
        <f>IF(A6721="","",VLOOKUP(A6721,LOVs!$A$3:$B$62,2))</f>
        <v>Surrey</v>
      </c>
      <c r="C6721" t="str">
        <f>Table1[[#This Row],[School Name]]</f>
        <v>David Brankin Elementary #058</v>
      </c>
      <c r="D6721" t="s">
        <v>1436</v>
      </c>
      <c r="E6721">
        <v>1962</v>
      </c>
      <c r="F6721" t="s">
        <v>15</v>
      </c>
      <c r="H6721" s="23">
        <v>42654</v>
      </c>
      <c r="I6721" s="20">
        <v>1</v>
      </c>
      <c r="J6721" t="s">
        <v>73</v>
      </c>
      <c r="K6721" s="1" t="s">
        <v>3604</v>
      </c>
      <c r="L6721">
        <v>1.38E-2</v>
      </c>
      <c r="M6721" s="20" t="s">
        <v>15</v>
      </c>
      <c r="P6721" s="1" t="s">
        <v>996</v>
      </c>
      <c r="Q6721" s="20" t="s">
        <v>997</v>
      </c>
    </row>
    <row r="6722" spans="1:17" ht="30" x14ac:dyDescent="0.25">
      <c r="A6722">
        <v>36</v>
      </c>
      <c r="B6722" t="str">
        <f>IF(A6722="","",VLOOKUP(A6722,LOVs!$A$3:$B$62,2))</f>
        <v>Surrey</v>
      </c>
      <c r="C6722" t="str">
        <f>Table1[[#This Row],[School Name]]</f>
        <v>David Brankin Elementary #058</v>
      </c>
      <c r="D6722" t="s">
        <v>1436</v>
      </c>
      <c r="E6722">
        <v>1962</v>
      </c>
      <c r="F6722" t="s">
        <v>15</v>
      </c>
      <c r="H6722" s="23">
        <v>42654</v>
      </c>
      <c r="I6722" s="20">
        <v>1</v>
      </c>
      <c r="J6722" t="s">
        <v>73</v>
      </c>
      <c r="K6722" s="1" t="s">
        <v>3604</v>
      </c>
      <c r="L6722">
        <v>5.1999999999999995E-4</v>
      </c>
      <c r="M6722" s="20" t="s">
        <v>18</v>
      </c>
      <c r="P6722" s="1" t="s">
        <v>1002</v>
      </c>
      <c r="Q6722" s="20" t="s">
        <v>997</v>
      </c>
    </row>
    <row r="6723" spans="1:17" ht="30" x14ac:dyDescent="0.25">
      <c r="A6723">
        <v>36</v>
      </c>
      <c r="B6723" t="str">
        <f>IF(A6723="","",VLOOKUP(A6723,LOVs!$A$3:$B$62,2))</f>
        <v>Surrey</v>
      </c>
      <c r="C6723" t="str">
        <f>Table1[[#This Row],[School Name]]</f>
        <v>David Brankin Elementary #058</v>
      </c>
      <c r="D6723" t="s">
        <v>1436</v>
      </c>
      <c r="E6723">
        <v>1962</v>
      </c>
      <c r="F6723" t="s">
        <v>15</v>
      </c>
      <c r="H6723" s="23">
        <v>42654</v>
      </c>
      <c r="I6723" s="20">
        <v>1</v>
      </c>
      <c r="J6723" t="s">
        <v>73</v>
      </c>
      <c r="K6723" s="1" t="s">
        <v>3605</v>
      </c>
      <c r="L6723">
        <v>2.5899999999999999E-2</v>
      </c>
      <c r="M6723" s="20" t="s">
        <v>15</v>
      </c>
      <c r="P6723" s="1" t="s">
        <v>996</v>
      </c>
      <c r="Q6723" s="20" t="s">
        <v>997</v>
      </c>
    </row>
    <row r="6724" spans="1:17" ht="30" x14ac:dyDescent="0.25">
      <c r="A6724">
        <v>36</v>
      </c>
      <c r="B6724" t="str">
        <f>IF(A6724="","",VLOOKUP(A6724,LOVs!$A$3:$B$62,2))</f>
        <v>Surrey</v>
      </c>
      <c r="C6724" t="str">
        <f>Table1[[#This Row],[School Name]]</f>
        <v>David Brankin Elementary #058</v>
      </c>
      <c r="D6724" t="s">
        <v>1436</v>
      </c>
      <c r="E6724">
        <v>1962</v>
      </c>
      <c r="F6724" t="s">
        <v>15</v>
      </c>
      <c r="H6724" s="23">
        <v>42654</v>
      </c>
      <c r="I6724" s="20">
        <v>1</v>
      </c>
      <c r="J6724" t="s">
        <v>73</v>
      </c>
      <c r="K6724" s="1" t="s">
        <v>3605</v>
      </c>
      <c r="L6724">
        <v>7.3999999999999999E-4</v>
      </c>
      <c r="M6724" s="20" t="s">
        <v>18</v>
      </c>
      <c r="P6724" s="1" t="s">
        <v>1002</v>
      </c>
      <c r="Q6724" s="20" t="s">
        <v>997</v>
      </c>
    </row>
    <row r="6725" spans="1:17" x14ac:dyDescent="0.25">
      <c r="A6725">
        <v>36</v>
      </c>
      <c r="B6725" t="str">
        <f>IF(A6725="","",VLOOKUP(A6725,LOVs!$A$3:$B$62,2))</f>
        <v>Surrey</v>
      </c>
      <c r="C6725" t="str">
        <f>Table1[[#This Row],[School Name]]</f>
        <v>David Brankin Elementary #058</v>
      </c>
      <c r="D6725" t="s">
        <v>1436</v>
      </c>
      <c r="E6725">
        <v>1962</v>
      </c>
      <c r="F6725" t="s">
        <v>15</v>
      </c>
      <c r="H6725" s="23">
        <v>42654</v>
      </c>
      <c r="I6725" s="20">
        <v>1</v>
      </c>
      <c r="J6725" t="s">
        <v>73</v>
      </c>
      <c r="K6725" s="1" t="s">
        <v>3606</v>
      </c>
      <c r="L6725">
        <v>5.8799999999999998E-3</v>
      </c>
      <c r="M6725" s="20" t="s">
        <v>18</v>
      </c>
      <c r="P6725" s="1" t="s">
        <v>996</v>
      </c>
      <c r="Q6725" s="20" t="s">
        <v>997</v>
      </c>
    </row>
    <row r="6726" spans="1:17" x14ac:dyDescent="0.25">
      <c r="A6726">
        <v>36</v>
      </c>
      <c r="B6726" t="str">
        <f>IF(A6726="","",VLOOKUP(A6726,LOVs!$A$3:$B$62,2))</f>
        <v>Surrey</v>
      </c>
      <c r="C6726" t="str">
        <f>Table1[[#This Row],[School Name]]</f>
        <v>David Brankin Elementary #058</v>
      </c>
      <c r="D6726" t="s">
        <v>1436</v>
      </c>
      <c r="E6726">
        <v>1962</v>
      </c>
      <c r="F6726" t="s">
        <v>15</v>
      </c>
      <c r="H6726" s="23">
        <v>42654</v>
      </c>
      <c r="I6726" s="20">
        <v>1</v>
      </c>
      <c r="J6726" t="s">
        <v>73</v>
      </c>
      <c r="K6726" s="1" t="s">
        <v>3606</v>
      </c>
      <c r="L6726">
        <v>1.4999999999999999E-4</v>
      </c>
      <c r="M6726" s="20" t="s">
        <v>18</v>
      </c>
      <c r="P6726" s="1" t="s">
        <v>1002</v>
      </c>
      <c r="Q6726" s="20" t="s">
        <v>997</v>
      </c>
    </row>
    <row r="6727" spans="1:17" x14ac:dyDescent="0.25">
      <c r="A6727">
        <v>36</v>
      </c>
      <c r="B6727" t="str">
        <f>IF(A6727="","",VLOOKUP(A6727,LOVs!$A$3:$B$62,2))</f>
        <v>Surrey</v>
      </c>
      <c r="C6727" t="str">
        <f>Table1[[#This Row],[School Name]]</f>
        <v>David Brankin Elementary #058</v>
      </c>
      <c r="D6727" t="s">
        <v>1436</v>
      </c>
      <c r="E6727">
        <v>1962</v>
      </c>
      <c r="F6727" t="s">
        <v>15</v>
      </c>
      <c r="H6727" s="23">
        <v>42654</v>
      </c>
      <c r="I6727" s="20">
        <v>1</v>
      </c>
      <c r="J6727" t="s">
        <v>73</v>
      </c>
      <c r="K6727" s="1" t="s">
        <v>3607</v>
      </c>
      <c r="L6727">
        <v>5.3899999999999998E-3</v>
      </c>
      <c r="M6727" s="20" t="s">
        <v>18</v>
      </c>
      <c r="P6727" s="1" t="s">
        <v>996</v>
      </c>
      <c r="Q6727" s="20" t="s">
        <v>997</v>
      </c>
    </row>
    <row r="6728" spans="1:17" x14ac:dyDescent="0.25">
      <c r="A6728">
        <v>36</v>
      </c>
      <c r="B6728" t="str">
        <f>IF(A6728="","",VLOOKUP(A6728,LOVs!$A$3:$B$62,2))</f>
        <v>Surrey</v>
      </c>
      <c r="C6728" t="str">
        <f>Table1[[#This Row],[School Name]]</f>
        <v>David Brankin Elementary #058</v>
      </c>
      <c r="D6728" t="s">
        <v>1436</v>
      </c>
      <c r="E6728">
        <v>1962</v>
      </c>
      <c r="F6728" t="s">
        <v>15</v>
      </c>
      <c r="H6728" s="23">
        <v>42654</v>
      </c>
      <c r="I6728" s="20">
        <v>1</v>
      </c>
      <c r="J6728" t="s">
        <v>73</v>
      </c>
      <c r="K6728" s="1" t="s">
        <v>3607</v>
      </c>
      <c r="L6728">
        <v>8.3000000000000001E-4</v>
      </c>
      <c r="M6728" s="20" t="s">
        <v>18</v>
      </c>
      <c r="P6728" s="1" t="s">
        <v>1002</v>
      </c>
      <c r="Q6728" s="20" t="s">
        <v>997</v>
      </c>
    </row>
    <row r="6729" spans="1:17" ht="30" x14ac:dyDescent="0.25">
      <c r="A6729">
        <v>36</v>
      </c>
      <c r="B6729" t="str">
        <f>IF(A6729="","",VLOOKUP(A6729,LOVs!$A$3:$B$62,2))</f>
        <v>Surrey</v>
      </c>
      <c r="C6729" t="str">
        <f>Table1[[#This Row],[School Name]]</f>
        <v>David Brankin Elementary #058</v>
      </c>
      <c r="D6729" t="s">
        <v>1436</v>
      </c>
      <c r="E6729">
        <v>1962</v>
      </c>
      <c r="F6729" t="s">
        <v>15</v>
      </c>
      <c r="H6729" s="23">
        <v>42654</v>
      </c>
      <c r="I6729" s="20">
        <v>1</v>
      </c>
      <c r="J6729" t="s">
        <v>73</v>
      </c>
      <c r="K6729" s="1" t="s">
        <v>3608</v>
      </c>
      <c r="L6729">
        <v>6.94E-3</v>
      </c>
      <c r="M6729" s="20" t="s">
        <v>18</v>
      </c>
      <c r="P6729" s="1" t="s">
        <v>996</v>
      </c>
      <c r="Q6729" s="20" t="s">
        <v>997</v>
      </c>
    </row>
    <row r="6730" spans="1:17" ht="30" x14ac:dyDescent="0.25">
      <c r="A6730">
        <v>36</v>
      </c>
      <c r="B6730" t="str">
        <f>IF(A6730="","",VLOOKUP(A6730,LOVs!$A$3:$B$62,2))</f>
        <v>Surrey</v>
      </c>
      <c r="C6730" t="str">
        <f>Table1[[#This Row],[School Name]]</f>
        <v>David Brankin Elementary #058</v>
      </c>
      <c r="D6730" t="s">
        <v>1436</v>
      </c>
      <c r="E6730">
        <v>1962</v>
      </c>
      <c r="F6730" t="s">
        <v>15</v>
      </c>
      <c r="H6730" s="23">
        <v>42654</v>
      </c>
      <c r="I6730" s="20">
        <v>1</v>
      </c>
      <c r="J6730" t="s">
        <v>73</v>
      </c>
      <c r="K6730" s="1" t="s">
        <v>3608</v>
      </c>
      <c r="L6730">
        <v>5.9000000000000003E-4</v>
      </c>
      <c r="M6730" s="20" t="s">
        <v>18</v>
      </c>
      <c r="P6730" s="1" t="s">
        <v>1002</v>
      </c>
      <c r="Q6730" s="20" t="s">
        <v>997</v>
      </c>
    </row>
    <row r="6731" spans="1:17" ht="30" x14ac:dyDescent="0.25">
      <c r="A6731">
        <v>36</v>
      </c>
      <c r="B6731" t="str">
        <f>IF(A6731="","",VLOOKUP(A6731,LOVs!$A$3:$B$62,2))</f>
        <v>Surrey</v>
      </c>
      <c r="C6731" t="str">
        <f>Table1[[#This Row],[School Name]]</f>
        <v>David Brankin Elementary #058</v>
      </c>
      <c r="D6731" t="s">
        <v>1436</v>
      </c>
      <c r="E6731">
        <v>1962</v>
      </c>
      <c r="F6731" t="s">
        <v>15</v>
      </c>
      <c r="H6731" s="23">
        <v>42654</v>
      </c>
      <c r="I6731" s="20">
        <v>1</v>
      </c>
      <c r="J6731" t="s">
        <v>73</v>
      </c>
      <c r="K6731" s="1" t="s">
        <v>3609</v>
      </c>
      <c r="L6731">
        <v>5.7099999999999998E-2</v>
      </c>
      <c r="M6731" s="20" t="s">
        <v>15</v>
      </c>
      <c r="P6731" s="1" t="s">
        <v>996</v>
      </c>
      <c r="Q6731" s="20" t="s">
        <v>997</v>
      </c>
    </row>
    <row r="6732" spans="1:17" ht="30" x14ac:dyDescent="0.25">
      <c r="A6732">
        <v>36</v>
      </c>
      <c r="B6732" t="str">
        <f>IF(A6732="","",VLOOKUP(A6732,LOVs!$A$3:$B$62,2))</f>
        <v>Surrey</v>
      </c>
      <c r="C6732" t="str">
        <f>Table1[[#This Row],[School Name]]</f>
        <v>David Brankin Elementary #058</v>
      </c>
      <c r="D6732" t="s">
        <v>1436</v>
      </c>
      <c r="E6732">
        <v>1962</v>
      </c>
      <c r="F6732" t="s">
        <v>15</v>
      </c>
      <c r="H6732" s="23">
        <v>42654</v>
      </c>
      <c r="I6732" s="20">
        <v>1</v>
      </c>
      <c r="J6732" t="s">
        <v>73</v>
      </c>
      <c r="K6732" s="1" t="s">
        <v>3609</v>
      </c>
      <c r="L6732">
        <v>7.2999999999999996E-4</v>
      </c>
      <c r="M6732" s="20" t="s">
        <v>18</v>
      </c>
      <c r="P6732" s="1" t="s">
        <v>1002</v>
      </c>
      <c r="Q6732" s="20" t="s">
        <v>997</v>
      </c>
    </row>
    <row r="6733" spans="1:17" ht="30" x14ac:dyDescent="0.25">
      <c r="A6733">
        <v>36</v>
      </c>
      <c r="B6733" t="str">
        <f>IF(A6733="","",VLOOKUP(A6733,LOVs!$A$3:$B$62,2))</f>
        <v>Surrey</v>
      </c>
      <c r="C6733" t="str">
        <f>Table1[[#This Row],[School Name]]</f>
        <v>David Brankin Elementary #058</v>
      </c>
      <c r="D6733" t="s">
        <v>1436</v>
      </c>
      <c r="E6733">
        <v>1962</v>
      </c>
      <c r="F6733" t="s">
        <v>15</v>
      </c>
      <c r="H6733" s="23">
        <v>42654</v>
      </c>
      <c r="I6733" s="20">
        <v>1</v>
      </c>
      <c r="J6733" t="s">
        <v>73</v>
      </c>
      <c r="K6733" s="1" t="s">
        <v>3610</v>
      </c>
      <c r="L6733">
        <v>0.23799999999999999</v>
      </c>
      <c r="M6733" s="20" t="s">
        <v>15</v>
      </c>
      <c r="P6733" s="1" t="s">
        <v>996</v>
      </c>
      <c r="Q6733" s="20" t="s">
        <v>997</v>
      </c>
    </row>
    <row r="6734" spans="1:17" ht="30" x14ac:dyDescent="0.25">
      <c r="A6734">
        <v>36</v>
      </c>
      <c r="B6734" t="str">
        <f>IF(A6734="","",VLOOKUP(A6734,LOVs!$A$3:$B$62,2))</f>
        <v>Surrey</v>
      </c>
      <c r="C6734" t="str">
        <f>Table1[[#This Row],[School Name]]</f>
        <v>David Brankin Elementary #058</v>
      </c>
      <c r="D6734" t="s">
        <v>1436</v>
      </c>
      <c r="E6734">
        <v>1962</v>
      </c>
      <c r="F6734" t="s">
        <v>15</v>
      </c>
      <c r="H6734" s="23">
        <v>42654</v>
      </c>
      <c r="I6734" s="20">
        <v>1</v>
      </c>
      <c r="J6734" t="s">
        <v>73</v>
      </c>
      <c r="K6734" s="1" t="s">
        <v>3610</v>
      </c>
      <c r="L6734">
        <v>3.0500000000000002E-3</v>
      </c>
      <c r="M6734" s="20" t="s">
        <v>18</v>
      </c>
      <c r="P6734" s="1" t="s">
        <v>1002</v>
      </c>
      <c r="Q6734" s="20" t="s">
        <v>997</v>
      </c>
    </row>
    <row r="6735" spans="1:17" ht="30" x14ac:dyDescent="0.25">
      <c r="A6735">
        <v>36</v>
      </c>
      <c r="B6735" t="str">
        <f>IF(A6735="","",VLOOKUP(A6735,LOVs!$A$3:$B$62,2))</f>
        <v>Surrey</v>
      </c>
      <c r="C6735" t="str">
        <f>Table1[[#This Row],[School Name]]</f>
        <v>David Brankin Elementary #058</v>
      </c>
      <c r="D6735" t="s">
        <v>1436</v>
      </c>
      <c r="E6735">
        <v>1962</v>
      </c>
      <c r="F6735" t="s">
        <v>15</v>
      </c>
      <c r="H6735" s="23">
        <v>42654</v>
      </c>
      <c r="I6735" s="20">
        <v>1</v>
      </c>
      <c r="J6735" t="s">
        <v>73</v>
      </c>
      <c r="K6735" s="1" t="s">
        <v>3611</v>
      </c>
      <c r="L6735">
        <v>4.7699999999999996</v>
      </c>
      <c r="M6735" s="20" t="s">
        <v>15</v>
      </c>
      <c r="P6735" s="1" t="s">
        <v>996</v>
      </c>
      <c r="Q6735" s="20" t="s">
        <v>997</v>
      </c>
    </row>
    <row r="6736" spans="1:17" ht="30" x14ac:dyDescent="0.25">
      <c r="A6736">
        <v>36</v>
      </c>
      <c r="B6736" t="str">
        <f>IF(A6736="","",VLOOKUP(A6736,LOVs!$A$3:$B$62,2))</f>
        <v>Surrey</v>
      </c>
      <c r="C6736" t="str">
        <f>Table1[[#This Row],[School Name]]</f>
        <v>David Brankin Elementary #058</v>
      </c>
      <c r="D6736" t="s">
        <v>1436</v>
      </c>
      <c r="E6736">
        <v>1962</v>
      </c>
      <c r="F6736" t="s">
        <v>15</v>
      </c>
      <c r="H6736" s="23">
        <v>42654</v>
      </c>
      <c r="I6736" s="20">
        <v>1</v>
      </c>
      <c r="J6736" t="s">
        <v>73</v>
      </c>
      <c r="K6736" s="1" t="s">
        <v>3611</v>
      </c>
      <c r="L6736">
        <v>0.17699999999999999</v>
      </c>
      <c r="M6736" s="20" t="s">
        <v>15</v>
      </c>
      <c r="P6736" s="1" t="s">
        <v>1002</v>
      </c>
      <c r="Q6736" s="20" t="s">
        <v>997</v>
      </c>
    </row>
    <row r="6737" spans="1:17" ht="30" x14ac:dyDescent="0.25">
      <c r="A6737">
        <v>36</v>
      </c>
      <c r="B6737" t="str">
        <f>IF(A6737="","",VLOOKUP(A6737,LOVs!$A$3:$B$62,2))</f>
        <v>Surrey</v>
      </c>
      <c r="C6737" t="str">
        <f>Table1[[#This Row],[School Name]]</f>
        <v>David Brankin Elementary #058</v>
      </c>
      <c r="D6737" t="s">
        <v>1436</v>
      </c>
      <c r="E6737">
        <v>1962</v>
      </c>
      <c r="F6737" t="s">
        <v>15</v>
      </c>
      <c r="H6737" s="23">
        <v>42654</v>
      </c>
      <c r="I6737" s="20">
        <v>1</v>
      </c>
      <c r="J6737" t="s">
        <v>73</v>
      </c>
      <c r="K6737" s="1" t="s">
        <v>3612</v>
      </c>
      <c r="L6737">
        <v>0.152</v>
      </c>
      <c r="M6737" s="20" t="s">
        <v>15</v>
      </c>
      <c r="P6737" s="1" t="s">
        <v>996</v>
      </c>
      <c r="Q6737" s="20" t="s">
        <v>997</v>
      </c>
    </row>
    <row r="6738" spans="1:17" ht="30" x14ac:dyDescent="0.25">
      <c r="A6738">
        <v>36</v>
      </c>
      <c r="B6738" t="str">
        <f>IF(A6738="","",VLOOKUP(A6738,LOVs!$A$3:$B$62,2))</f>
        <v>Surrey</v>
      </c>
      <c r="C6738" t="str">
        <f>Table1[[#This Row],[School Name]]</f>
        <v>David Brankin Elementary #058</v>
      </c>
      <c r="D6738" t="s">
        <v>1436</v>
      </c>
      <c r="E6738">
        <v>1962</v>
      </c>
      <c r="F6738" t="s">
        <v>15</v>
      </c>
      <c r="H6738" s="23">
        <v>42654</v>
      </c>
      <c r="I6738" s="20">
        <v>1</v>
      </c>
      <c r="J6738" t="s">
        <v>73</v>
      </c>
      <c r="K6738" s="1" t="s">
        <v>3612</v>
      </c>
      <c r="L6738">
        <v>1.1299999999999999E-3</v>
      </c>
      <c r="M6738" s="20" t="s">
        <v>18</v>
      </c>
      <c r="P6738" s="1" t="s">
        <v>1002</v>
      </c>
      <c r="Q6738" s="20" t="s">
        <v>997</v>
      </c>
    </row>
    <row r="6739" spans="1:17" ht="30" x14ac:dyDescent="0.25">
      <c r="A6739">
        <v>36</v>
      </c>
      <c r="B6739" t="str">
        <f>IF(A6739="","",VLOOKUP(A6739,LOVs!$A$3:$B$62,2))</f>
        <v>Surrey</v>
      </c>
      <c r="C6739" t="str">
        <f>Table1[[#This Row],[School Name]]</f>
        <v>David Brankin Elementary #058</v>
      </c>
      <c r="D6739" t="s">
        <v>1436</v>
      </c>
      <c r="E6739">
        <v>1962</v>
      </c>
      <c r="F6739" t="s">
        <v>15</v>
      </c>
      <c r="H6739" s="23">
        <v>42654</v>
      </c>
      <c r="I6739" s="20">
        <v>1</v>
      </c>
      <c r="J6739" t="s">
        <v>73</v>
      </c>
      <c r="K6739" s="1" t="s">
        <v>3613</v>
      </c>
      <c r="L6739">
        <v>8.1499999999999993E-3</v>
      </c>
      <c r="M6739" s="20" t="s">
        <v>18</v>
      </c>
      <c r="P6739" s="1" t="s">
        <v>996</v>
      </c>
      <c r="Q6739" s="20" t="s">
        <v>997</v>
      </c>
    </row>
    <row r="6740" spans="1:17" ht="30" x14ac:dyDescent="0.25">
      <c r="A6740">
        <v>36</v>
      </c>
      <c r="B6740" t="str">
        <f>IF(A6740="","",VLOOKUP(A6740,LOVs!$A$3:$B$62,2))</f>
        <v>Surrey</v>
      </c>
      <c r="C6740" t="str">
        <f>Table1[[#This Row],[School Name]]</f>
        <v>David Brankin Elementary #058</v>
      </c>
      <c r="D6740" t="s">
        <v>1436</v>
      </c>
      <c r="E6740">
        <v>1962</v>
      </c>
      <c r="F6740" t="s">
        <v>15</v>
      </c>
      <c r="H6740" s="23">
        <v>42654</v>
      </c>
      <c r="I6740" s="20">
        <v>1</v>
      </c>
      <c r="J6740" t="s">
        <v>73</v>
      </c>
      <c r="K6740" s="1" t="s">
        <v>3613</v>
      </c>
      <c r="L6740">
        <v>5.1999999999999995E-4</v>
      </c>
      <c r="M6740" s="20" t="s">
        <v>18</v>
      </c>
      <c r="P6740" s="1" t="s">
        <v>1002</v>
      </c>
      <c r="Q6740" s="20" t="s">
        <v>997</v>
      </c>
    </row>
    <row r="6741" spans="1:17" ht="30" x14ac:dyDescent="0.25">
      <c r="A6741">
        <v>36</v>
      </c>
      <c r="B6741" t="str">
        <f>IF(A6741="","",VLOOKUP(A6741,LOVs!$A$3:$B$62,2))</f>
        <v>Surrey</v>
      </c>
      <c r="C6741" t="str">
        <f>Table1[[#This Row],[School Name]]</f>
        <v>David Brankin Elementary #058</v>
      </c>
      <c r="D6741" t="s">
        <v>1436</v>
      </c>
      <c r="E6741">
        <v>1962</v>
      </c>
      <c r="F6741" t="s">
        <v>15</v>
      </c>
      <c r="H6741" s="23">
        <v>42654</v>
      </c>
      <c r="I6741" s="20">
        <v>1</v>
      </c>
      <c r="J6741" t="s">
        <v>73</v>
      </c>
      <c r="K6741" s="1" t="s">
        <v>3614</v>
      </c>
      <c r="L6741">
        <v>4.7800000000000002E-2</v>
      </c>
      <c r="M6741" s="20" t="s">
        <v>15</v>
      </c>
      <c r="P6741" s="1" t="s">
        <v>996</v>
      </c>
      <c r="Q6741" s="20" t="s">
        <v>997</v>
      </c>
    </row>
    <row r="6742" spans="1:17" ht="30" x14ac:dyDescent="0.25">
      <c r="A6742">
        <v>36</v>
      </c>
      <c r="B6742" t="str">
        <f>IF(A6742="","",VLOOKUP(A6742,LOVs!$A$3:$B$62,2))</f>
        <v>Surrey</v>
      </c>
      <c r="C6742" t="str">
        <f>Table1[[#This Row],[School Name]]</f>
        <v>David Brankin Elementary #058</v>
      </c>
      <c r="D6742" t="s">
        <v>1436</v>
      </c>
      <c r="E6742">
        <v>1962</v>
      </c>
      <c r="F6742" t="s">
        <v>15</v>
      </c>
      <c r="H6742" s="23">
        <v>42654</v>
      </c>
      <c r="I6742" s="20">
        <v>1</v>
      </c>
      <c r="J6742" t="s">
        <v>73</v>
      </c>
      <c r="K6742" s="1" t="s">
        <v>3614</v>
      </c>
      <c r="L6742">
        <v>7.1000000000000002E-4</v>
      </c>
      <c r="M6742" s="20" t="s">
        <v>18</v>
      </c>
      <c r="P6742" s="1" t="s">
        <v>1002</v>
      </c>
      <c r="Q6742" s="20" t="s">
        <v>997</v>
      </c>
    </row>
    <row r="6743" spans="1:17" ht="30" x14ac:dyDescent="0.25">
      <c r="A6743">
        <v>36</v>
      </c>
      <c r="B6743" t="str">
        <f>IF(A6743="","",VLOOKUP(A6743,LOVs!$A$3:$B$62,2))</f>
        <v>Surrey</v>
      </c>
      <c r="C6743" t="str">
        <f>Table1[[#This Row],[School Name]]</f>
        <v>David Brankin Elementary #058</v>
      </c>
      <c r="D6743" t="s">
        <v>1436</v>
      </c>
      <c r="E6743">
        <v>1962</v>
      </c>
      <c r="F6743" t="s">
        <v>15</v>
      </c>
      <c r="H6743" s="23">
        <v>42654</v>
      </c>
      <c r="I6743" s="20">
        <v>1</v>
      </c>
      <c r="J6743" t="s">
        <v>73</v>
      </c>
      <c r="K6743" s="1" t="s">
        <v>3615</v>
      </c>
      <c r="L6743">
        <v>5.5799999999999999E-3</v>
      </c>
      <c r="M6743" s="20" t="s">
        <v>18</v>
      </c>
      <c r="P6743" s="1" t="s">
        <v>996</v>
      </c>
      <c r="Q6743" s="20" t="s">
        <v>997</v>
      </c>
    </row>
    <row r="6744" spans="1:17" ht="30" x14ac:dyDescent="0.25">
      <c r="A6744">
        <v>36</v>
      </c>
      <c r="B6744" t="str">
        <f>IF(A6744="","",VLOOKUP(A6744,LOVs!$A$3:$B$62,2))</f>
        <v>Surrey</v>
      </c>
      <c r="C6744" t="str">
        <f>Table1[[#This Row],[School Name]]</f>
        <v>David Brankin Elementary #058</v>
      </c>
      <c r="D6744" t="s">
        <v>1436</v>
      </c>
      <c r="E6744">
        <v>1962</v>
      </c>
      <c r="F6744" t="s">
        <v>15</v>
      </c>
      <c r="H6744" s="23">
        <v>42654</v>
      </c>
      <c r="I6744" s="20">
        <v>1</v>
      </c>
      <c r="J6744" t="s">
        <v>73</v>
      </c>
      <c r="K6744" s="1" t="s">
        <v>3615</v>
      </c>
      <c r="L6744">
        <v>3.8000000000000002E-4</v>
      </c>
      <c r="M6744" s="20" t="s">
        <v>18</v>
      </c>
      <c r="P6744" s="1" t="s">
        <v>1002</v>
      </c>
      <c r="Q6744" s="20" t="s">
        <v>997</v>
      </c>
    </row>
    <row r="6745" spans="1:17" ht="30" x14ac:dyDescent="0.25">
      <c r="A6745">
        <v>36</v>
      </c>
      <c r="B6745" t="str">
        <f>IF(A6745="","",VLOOKUP(A6745,LOVs!$A$3:$B$62,2))</f>
        <v>Surrey</v>
      </c>
      <c r="C6745" t="str">
        <f>Table1[[#This Row],[School Name]]</f>
        <v>David Brankin Elementary #058</v>
      </c>
      <c r="D6745" t="s">
        <v>1436</v>
      </c>
      <c r="E6745">
        <v>1962</v>
      </c>
      <c r="F6745" t="s">
        <v>15</v>
      </c>
      <c r="H6745" s="23">
        <v>42654</v>
      </c>
      <c r="I6745" s="20">
        <v>1</v>
      </c>
      <c r="J6745" t="s">
        <v>73</v>
      </c>
      <c r="K6745" s="1" t="s">
        <v>3616</v>
      </c>
      <c r="L6745">
        <v>2.86E-2</v>
      </c>
      <c r="M6745" s="20" t="s">
        <v>15</v>
      </c>
      <c r="P6745" s="1" t="s">
        <v>996</v>
      </c>
      <c r="Q6745" s="20" t="s">
        <v>997</v>
      </c>
    </row>
    <row r="6746" spans="1:17" ht="30" x14ac:dyDescent="0.25">
      <c r="A6746">
        <v>36</v>
      </c>
      <c r="B6746" t="str">
        <f>IF(A6746="","",VLOOKUP(A6746,LOVs!$A$3:$B$62,2))</f>
        <v>Surrey</v>
      </c>
      <c r="C6746" t="str">
        <f>Table1[[#This Row],[School Name]]</f>
        <v>David Brankin Elementary #058</v>
      </c>
      <c r="D6746" t="s">
        <v>1436</v>
      </c>
      <c r="E6746">
        <v>1962</v>
      </c>
      <c r="F6746" t="s">
        <v>15</v>
      </c>
      <c r="H6746" s="23">
        <v>42654</v>
      </c>
      <c r="I6746" s="20">
        <v>1</v>
      </c>
      <c r="J6746" t="s">
        <v>73</v>
      </c>
      <c r="K6746" s="1" t="s">
        <v>3616</v>
      </c>
      <c r="L6746">
        <v>7.3999999999999999E-4</v>
      </c>
      <c r="M6746" s="20" t="s">
        <v>18</v>
      </c>
      <c r="P6746" s="1" t="s">
        <v>1002</v>
      </c>
      <c r="Q6746" s="20" t="s">
        <v>997</v>
      </c>
    </row>
    <row r="6747" spans="1:17" ht="45" x14ac:dyDescent="0.25">
      <c r="A6747">
        <v>36</v>
      </c>
      <c r="B6747" t="str">
        <f>IF(A6747="","",VLOOKUP(A6747,LOVs!$A$3:$B$62,2))</f>
        <v>Surrey</v>
      </c>
      <c r="C6747" t="str">
        <f>Table1[[#This Row],[School Name]]</f>
        <v>David Brankin Elementary #058</v>
      </c>
      <c r="D6747" t="s">
        <v>1436</v>
      </c>
      <c r="E6747">
        <v>1962</v>
      </c>
      <c r="F6747" t="s">
        <v>15</v>
      </c>
      <c r="H6747" s="23">
        <v>42654</v>
      </c>
      <c r="I6747" s="20">
        <v>1</v>
      </c>
      <c r="J6747" t="s">
        <v>73</v>
      </c>
      <c r="K6747" s="1" t="s">
        <v>3617</v>
      </c>
      <c r="L6747">
        <v>1.0200000000000001E-2</v>
      </c>
      <c r="M6747" s="20" t="s">
        <v>15</v>
      </c>
      <c r="P6747" s="1" t="s">
        <v>996</v>
      </c>
      <c r="Q6747" s="20" t="s">
        <v>997</v>
      </c>
    </row>
    <row r="6748" spans="1:17" ht="45" x14ac:dyDescent="0.25">
      <c r="A6748">
        <v>36</v>
      </c>
      <c r="B6748" t="str">
        <f>IF(A6748="","",VLOOKUP(A6748,LOVs!$A$3:$B$62,2))</f>
        <v>Surrey</v>
      </c>
      <c r="C6748" t="str">
        <f>Table1[[#This Row],[School Name]]</f>
        <v>David Brankin Elementary #058</v>
      </c>
      <c r="D6748" t="s">
        <v>1436</v>
      </c>
      <c r="E6748">
        <v>1962</v>
      </c>
      <c r="F6748" t="s">
        <v>15</v>
      </c>
      <c r="H6748" s="23">
        <v>42654</v>
      </c>
      <c r="I6748" s="20">
        <v>1</v>
      </c>
      <c r="J6748" t="s">
        <v>73</v>
      </c>
      <c r="K6748" s="1" t="s">
        <v>3617</v>
      </c>
      <c r="L6748">
        <v>1.1800000000000001E-3</v>
      </c>
      <c r="M6748" s="20" t="s">
        <v>18</v>
      </c>
      <c r="P6748" s="1" t="s">
        <v>1002</v>
      </c>
      <c r="Q6748" s="20" t="s">
        <v>997</v>
      </c>
    </row>
    <row r="6749" spans="1:17" ht="45" x14ac:dyDescent="0.25">
      <c r="A6749">
        <v>36</v>
      </c>
      <c r="B6749" t="str">
        <f>IF(A6749="","",VLOOKUP(A6749,LOVs!$A$3:$B$62,2))</f>
        <v>Surrey</v>
      </c>
      <c r="C6749" t="str">
        <f>Table1[[#This Row],[School Name]]</f>
        <v>David Brankin Elementary #058</v>
      </c>
      <c r="D6749" t="s">
        <v>1436</v>
      </c>
      <c r="E6749">
        <v>1962</v>
      </c>
      <c r="F6749" t="s">
        <v>15</v>
      </c>
      <c r="H6749" s="23">
        <v>42654</v>
      </c>
      <c r="I6749" s="20">
        <v>1</v>
      </c>
      <c r="J6749" t="s">
        <v>73</v>
      </c>
      <c r="K6749" s="1" t="s">
        <v>3618</v>
      </c>
      <c r="L6749">
        <v>2.8000000000000001E-2</v>
      </c>
      <c r="M6749" s="20" t="s">
        <v>15</v>
      </c>
      <c r="P6749" s="1" t="s">
        <v>996</v>
      </c>
      <c r="Q6749" s="20" t="s">
        <v>997</v>
      </c>
    </row>
    <row r="6750" spans="1:17" ht="45" x14ac:dyDescent="0.25">
      <c r="A6750">
        <v>36</v>
      </c>
      <c r="B6750" t="str">
        <f>IF(A6750="","",VLOOKUP(A6750,LOVs!$A$3:$B$62,2))</f>
        <v>Surrey</v>
      </c>
      <c r="C6750" t="str">
        <f>Table1[[#This Row],[School Name]]</f>
        <v>David Brankin Elementary #058</v>
      </c>
      <c r="D6750" t="s">
        <v>1436</v>
      </c>
      <c r="E6750">
        <v>1962</v>
      </c>
      <c r="F6750" t="s">
        <v>15</v>
      </c>
      <c r="H6750" s="23">
        <v>42654</v>
      </c>
      <c r="I6750" s="20">
        <v>1</v>
      </c>
      <c r="J6750" t="s">
        <v>73</v>
      </c>
      <c r="K6750" s="1" t="s">
        <v>3618</v>
      </c>
      <c r="L6750">
        <v>5.9999999999999995E-4</v>
      </c>
      <c r="M6750" s="20" t="s">
        <v>18</v>
      </c>
      <c r="P6750" s="1" t="s">
        <v>1002</v>
      </c>
      <c r="Q6750" s="20" t="s">
        <v>997</v>
      </c>
    </row>
    <row r="6751" spans="1:17" ht="30" x14ac:dyDescent="0.25">
      <c r="A6751">
        <v>36</v>
      </c>
      <c r="B6751" t="str">
        <f>IF(A6751="","",VLOOKUP(A6751,LOVs!$A$3:$B$62,2))</f>
        <v>Surrey</v>
      </c>
      <c r="C6751" t="str">
        <f>Table1[[#This Row],[School Name]]</f>
        <v>David Brankin Elementary #058</v>
      </c>
      <c r="D6751" t="s">
        <v>1436</v>
      </c>
      <c r="E6751">
        <v>1962</v>
      </c>
      <c r="F6751" t="s">
        <v>15</v>
      </c>
      <c r="H6751" s="23">
        <v>42654</v>
      </c>
      <c r="I6751" s="20">
        <v>1</v>
      </c>
      <c r="J6751" t="s">
        <v>73</v>
      </c>
      <c r="K6751" s="1" t="s">
        <v>3619</v>
      </c>
      <c r="L6751">
        <v>3.7599999999999999E-3</v>
      </c>
      <c r="M6751" s="20" t="s">
        <v>18</v>
      </c>
      <c r="P6751" s="1" t="s">
        <v>996</v>
      </c>
      <c r="Q6751" s="20" t="s">
        <v>997</v>
      </c>
    </row>
    <row r="6752" spans="1:17" ht="30" x14ac:dyDescent="0.25">
      <c r="A6752">
        <v>36</v>
      </c>
      <c r="B6752" t="str">
        <f>IF(A6752="","",VLOOKUP(A6752,LOVs!$A$3:$B$62,2))</f>
        <v>Surrey</v>
      </c>
      <c r="C6752" t="str">
        <f>Table1[[#This Row],[School Name]]</f>
        <v>David Brankin Elementary #058</v>
      </c>
      <c r="D6752" t="s">
        <v>1436</v>
      </c>
      <c r="E6752">
        <v>1962</v>
      </c>
      <c r="F6752" t="s">
        <v>15</v>
      </c>
      <c r="H6752" s="23">
        <v>42654</v>
      </c>
      <c r="I6752" s="20">
        <v>1</v>
      </c>
      <c r="J6752" t="s">
        <v>73</v>
      </c>
      <c r="K6752" s="1" t="s">
        <v>3619</v>
      </c>
      <c r="L6752">
        <v>1.4999999999999999E-4</v>
      </c>
      <c r="M6752" s="20" t="s">
        <v>18</v>
      </c>
      <c r="P6752" s="1" t="s">
        <v>1002</v>
      </c>
      <c r="Q6752" s="20" t="s">
        <v>997</v>
      </c>
    </row>
    <row r="6753" spans="1:17" ht="30" x14ac:dyDescent="0.25">
      <c r="A6753">
        <v>36</v>
      </c>
      <c r="B6753" t="str">
        <f>IF(A6753="","",VLOOKUP(A6753,LOVs!$A$3:$B$62,2))</f>
        <v>Surrey</v>
      </c>
      <c r="C6753" t="str">
        <f>Table1[[#This Row],[School Name]]</f>
        <v>David Brankin Elementary #058</v>
      </c>
      <c r="D6753" t="s">
        <v>1436</v>
      </c>
      <c r="E6753">
        <v>1962</v>
      </c>
      <c r="F6753" t="s">
        <v>15</v>
      </c>
      <c r="H6753" s="23">
        <v>42654</v>
      </c>
      <c r="I6753" s="20">
        <v>1</v>
      </c>
      <c r="J6753" t="s">
        <v>73</v>
      </c>
      <c r="K6753" s="1" t="s">
        <v>3620</v>
      </c>
      <c r="L6753">
        <v>0.24399999999999999</v>
      </c>
      <c r="M6753" s="20" t="s">
        <v>15</v>
      </c>
      <c r="P6753" s="1" t="s">
        <v>996</v>
      </c>
      <c r="Q6753" s="20" t="s">
        <v>997</v>
      </c>
    </row>
    <row r="6754" spans="1:17" ht="30" x14ac:dyDescent="0.25">
      <c r="A6754">
        <v>36</v>
      </c>
      <c r="B6754" t="str">
        <f>IF(A6754="","",VLOOKUP(A6754,LOVs!$A$3:$B$62,2))</f>
        <v>Surrey</v>
      </c>
      <c r="C6754" t="str">
        <f>Table1[[#This Row],[School Name]]</f>
        <v>David Brankin Elementary #058</v>
      </c>
      <c r="D6754" t="s">
        <v>1436</v>
      </c>
      <c r="E6754">
        <v>1962</v>
      </c>
      <c r="F6754" t="s">
        <v>15</v>
      </c>
      <c r="H6754" s="23">
        <v>42654</v>
      </c>
      <c r="I6754" s="20">
        <v>1</v>
      </c>
      <c r="J6754" t="s">
        <v>73</v>
      </c>
      <c r="K6754" s="1" t="s">
        <v>3620</v>
      </c>
      <c r="L6754">
        <v>1.06E-3</v>
      </c>
      <c r="M6754" s="20" t="s">
        <v>18</v>
      </c>
      <c r="P6754" s="1" t="s">
        <v>1002</v>
      </c>
      <c r="Q6754" s="20" t="s">
        <v>997</v>
      </c>
    </row>
    <row r="6755" spans="1:17" x14ac:dyDescent="0.25">
      <c r="A6755">
        <v>36</v>
      </c>
      <c r="B6755" t="str">
        <f>IF(A6755="","",VLOOKUP(A6755,LOVs!$A$3:$B$62,2))</f>
        <v>Surrey</v>
      </c>
      <c r="C6755" t="str">
        <f>Table1[[#This Row],[School Name]]</f>
        <v>David Brankin Elementary #058</v>
      </c>
      <c r="D6755" t="s">
        <v>1436</v>
      </c>
      <c r="E6755">
        <v>1962</v>
      </c>
      <c r="F6755" t="s">
        <v>15</v>
      </c>
      <c r="H6755" s="23">
        <v>42654</v>
      </c>
      <c r="I6755" s="20">
        <v>1</v>
      </c>
      <c r="J6755" t="s">
        <v>73</v>
      </c>
      <c r="K6755" s="1" t="s">
        <v>3621</v>
      </c>
      <c r="L6755">
        <v>4.2999999999999997E-2</v>
      </c>
      <c r="M6755" s="20" t="s">
        <v>15</v>
      </c>
      <c r="P6755" s="1" t="s">
        <v>996</v>
      </c>
      <c r="Q6755" s="20" t="s">
        <v>997</v>
      </c>
    </row>
    <row r="6756" spans="1:17" x14ac:dyDescent="0.25">
      <c r="A6756">
        <v>36</v>
      </c>
      <c r="B6756" t="str">
        <f>IF(A6756="","",VLOOKUP(A6756,LOVs!$A$3:$B$62,2))</f>
        <v>Surrey</v>
      </c>
      <c r="C6756" t="str">
        <f>Table1[[#This Row],[School Name]]</f>
        <v>David Brankin Elementary #058</v>
      </c>
      <c r="D6756" t="s">
        <v>1436</v>
      </c>
      <c r="E6756">
        <v>1962</v>
      </c>
      <c r="F6756" t="s">
        <v>15</v>
      </c>
      <c r="H6756" s="23">
        <v>42654</v>
      </c>
      <c r="I6756" s="20">
        <v>1</v>
      </c>
      <c r="J6756" t="s">
        <v>73</v>
      </c>
      <c r="K6756" s="1" t="s">
        <v>3621</v>
      </c>
      <c r="L6756">
        <v>5.2999999999999998E-4</v>
      </c>
      <c r="M6756" s="20" t="s">
        <v>18</v>
      </c>
      <c r="P6756" s="1" t="s">
        <v>1002</v>
      </c>
      <c r="Q6756" s="20" t="s">
        <v>997</v>
      </c>
    </row>
    <row r="6757" spans="1:17" x14ac:dyDescent="0.25">
      <c r="A6757">
        <v>36</v>
      </c>
      <c r="B6757" t="str">
        <f>IF(A6757="","",VLOOKUP(A6757,LOVs!$A$3:$B$62,2))</f>
        <v>Surrey</v>
      </c>
      <c r="C6757" t="str">
        <f>Table1[[#This Row],[School Name]]</f>
        <v>David Brankin Elementary #058</v>
      </c>
      <c r="D6757" t="s">
        <v>1436</v>
      </c>
      <c r="E6757">
        <v>1962</v>
      </c>
      <c r="F6757" t="s">
        <v>15</v>
      </c>
      <c r="H6757" s="23">
        <v>42654</v>
      </c>
      <c r="I6757" s="20">
        <v>1</v>
      </c>
      <c r="J6757" t="s">
        <v>73</v>
      </c>
      <c r="K6757" s="1" t="s">
        <v>377</v>
      </c>
      <c r="L6757">
        <v>6.6899999999999998E-3</v>
      </c>
      <c r="M6757" s="20" t="s">
        <v>18</v>
      </c>
      <c r="P6757" s="1" t="s">
        <v>996</v>
      </c>
      <c r="Q6757" s="20" t="s">
        <v>997</v>
      </c>
    </row>
    <row r="6758" spans="1:17" x14ac:dyDescent="0.25">
      <c r="A6758">
        <v>36</v>
      </c>
      <c r="B6758" t="str">
        <f>IF(A6758="","",VLOOKUP(A6758,LOVs!$A$3:$B$62,2))</f>
        <v>Surrey</v>
      </c>
      <c r="C6758" t="str">
        <f>Table1[[#This Row],[School Name]]</f>
        <v>David Brankin Elementary #058</v>
      </c>
      <c r="D6758" t="s">
        <v>1436</v>
      </c>
      <c r="E6758">
        <v>1962</v>
      </c>
      <c r="F6758" t="s">
        <v>15</v>
      </c>
      <c r="H6758" s="23">
        <v>42654</v>
      </c>
      <c r="I6758" s="20">
        <v>1</v>
      </c>
      <c r="J6758" t="s">
        <v>73</v>
      </c>
      <c r="K6758" s="1" t="s">
        <v>377</v>
      </c>
      <c r="L6758">
        <v>2.5000000000000001E-4</v>
      </c>
      <c r="M6758" s="20" t="s">
        <v>18</v>
      </c>
      <c r="P6758" s="1" t="s">
        <v>1002</v>
      </c>
      <c r="Q6758" s="20" t="s">
        <v>997</v>
      </c>
    </row>
    <row r="6759" spans="1:17" ht="30" x14ac:dyDescent="0.25">
      <c r="A6759">
        <v>36</v>
      </c>
      <c r="B6759" t="str">
        <f>IF(A6759="","",VLOOKUP(A6759,LOVs!$A$3:$B$62,2))</f>
        <v>Surrey</v>
      </c>
      <c r="C6759" t="s">
        <v>9825</v>
      </c>
      <c r="D6759" t="s">
        <v>2051</v>
      </c>
      <c r="E6759">
        <v>1966</v>
      </c>
      <c r="F6759" t="s">
        <v>15</v>
      </c>
      <c r="H6759" s="23">
        <v>42635</v>
      </c>
      <c r="I6759" s="20">
        <v>1</v>
      </c>
      <c r="J6759" t="s">
        <v>2068</v>
      </c>
      <c r="K6759" s="1" t="s">
        <v>2061</v>
      </c>
      <c r="L6759">
        <v>7.2899999999999996E-3</v>
      </c>
      <c r="M6759" s="20" t="s">
        <v>18</v>
      </c>
      <c r="P6759" s="1" t="s">
        <v>996</v>
      </c>
      <c r="Q6759" s="20" t="s">
        <v>997</v>
      </c>
    </row>
    <row r="6760" spans="1:17" ht="30" x14ac:dyDescent="0.25">
      <c r="A6760">
        <v>36</v>
      </c>
      <c r="B6760" t="str">
        <f>IF(A6760="","",VLOOKUP(A6760,LOVs!$A$3:$B$62,2))</f>
        <v>Surrey</v>
      </c>
      <c r="C6760" t="s">
        <v>9825</v>
      </c>
      <c r="D6760" t="s">
        <v>2051</v>
      </c>
      <c r="E6760">
        <v>1966</v>
      </c>
      <c r="F6760" t="s">
        <v>15</v>
      </c>
      <c r="H6760" s="23">
        <v>42635</v>
      </c>
      <c r="I6760" s="20">
        <v>1</v>
      </c>
      <c r="J6760" t="s">
        <v>2068</v>
      </c>
      <c r="K6760" s="1" t="s">
        <v>2061</v>
      </c>
      <c r="L6760">
        <v>4.2000000000000002E-4</v>
      </c>
      <c r="M6760" s="20" t="s">
        <v>18</v>
      </c>
      <c r="P6760" s="1" t="s">
        <v>998</v>
      </c>
      <c r="Q6760" s="20" t="s">
        <v>997</v>
      </c>
    </row>
    <row r="6761" spans="1:17" ht="30" x14ac:dyDescent="0.25">
      <c r="A6761">
        <v>36</v>
      </c>
      <c r="B6761" t="str">
        <f>IF(A6761="","",VLOOKUP(A6761,LOVs!$A$3:$B$62,2))</f>
        <v>Surrey</v>
      </c>
      <c r="C6761" t="s">
        <v>9825</v>
      </c>
      <c r="D6761" t="s">
        <v>2051</v>
      </c>
      <c r="E6761">
        <v>1966</v>
      </c>
      <c r="F6761" t="s">
        <v>15</v>
      </c>
      <c r="H6761" s="23">
        <v>42635</v>
      </c>
      <c r="I6761" s="20">
        <v>1</v>
      </c>
      <c r="J6761" t="s">
        <v>2052</v>
      </c>
      <c r="K6761" s="1" t="s">
        <v>2069</v>
      </c>
      <c r="L6761">
        <v>4.5500000000000002E-3</v>
      </c>
      <c r="M6761" s="20" t="s">
        <v>18</v>
      </c>
      <c r="P6761" s="1" t="s">
        <v>996</v>
      </c>
      <c r="Q6761" s="20" t="s">
        <v>997</v>
      </c>
    </row>
    <row r="6762" spans="1:17" ht="30" x14ac:dyDescent="0.25">
      <c r="A6762">
        <v>36</v>
      </c>
      <c r="B6762" t="str">
        <f>IF(A6762="","",VLOOKUP(A6762,LOVs!$A$3:$B$62,2))</f>
        <v>Surrey</v>
      </c>
      <c r="C6762" t="s">
        <v>9825</v>
      </c>
      <c r="D6762" t="s">
        <v>2051</v>
      </c>
      <c r="E6762">
        <v>1966</v>
      </c>
      <c r="F6762" t="s">
        <v>15</v>
      </c>
      <c r="H6762" s="23">
        <v>42635</v>
      </c>
      <c r="I6762" s="20">
        <v>1</v>
      </c>
      <c r="J6762" t="s">
        <v>2052</v>
      </c>
      <c r="K6762" s="1" t="s">
        <v>2069</v>
      </c>
      <c r="L6762">
        <v>6.4000000000000005E-4</v>
      </c>
      <c r="M6762" s="20" t="s">
        <v>18</v>
      </c>
      <c r="P6762" s="1" t="s">
        <v>998</v>
      </c>
      <c r="Q6762" s="20" t="s">
        <v>997</v>
      </c>
    </row>
    <row r="6763" spans="1:17" ht="30" x14ac:dyDescent="0.25">
      <c r="A6763">
        <v>36</v>
      </c>
      <c r="B6763" t="str">
        <f>IF(A6763="","",VLOOKUP(A6763,LOVs!$A$3:$B$62,2))</f>
        <v>Surrey</v>
      </c>
      <c r="C6763" t="s">
        <v>9825</v>
      </c>
      <c r="D6763" t="s">
        <v>2051</v>
      </c>
      <c r="E6763">
        <v>1966</v>
      </c>
      <c r="F6763" t="s">
        <v>15</v>
      </c>
      <c r="H6763" s="23">
        <v>42635</v>
      </c>
      <c r="I6763" s="20">
        <v>1</v>
      </c>
      <c r="J6763" t="s">
        <v>2070</v>
      </c>
      <c r="K6763" s="1" t="s">
        <v>2069</v>
      </c>
      <c r="L6763">
        <v>4.64E-3</v>
      </c>
      <c r="M6763" s="20" t="s">
        <v>18</v>
      </c>
      <c r="P6763" s="1" t="s">
        <v>996</v>
      </c>
      <c r="Q6763" s="20" t="s">
        <v>997</v>
      </c>
    </row>
    <row r="6764" spans="1:17" ht="30" x14ac:dyDescent="0.25">
      <c r="A6764">
        <v>36</v>
      </c>
      <c r="B6764" t="str">
        <f>IF(A6764="","",VLOOKUP(A6764,LOVs!$A$3:$B$62,2))</f>
        <v>Surrey</v>
      </c>
      <c r="C6764" t="s">
        <v>9825</v>
      </c>
      <c r="D6764" t="s">
        <v>2051</v>
      </c>
      <c r="E6764">
        <v>1966</v>
      </c>
      <c r="F6764" t="s">
        <v>15</v>
      </c>
      <c r="H6764" s="23">
        <v>42635</v>
      </c>
      <c r="I6764" s="20">
        <v>1</v>
      </c>
      <c r="J6764" t="s">
        <v>2070</v>
      </c>
      <c r="K6764" s="1" t="s">
        <v>2069</v>
      </c>
      <c r="L6764">
        <v>6.4999999999999997E-4</v>
      </c>
      <c r="M6764" s="20" t="s">
        <v>18</v>
      </c>
      <c r="P6764" s="1" t="s">
        <v>998</v>
      </c>
      <c r="Q6764" s="20" t="s">
        <v>997</v>
      </c>
    </row>
    <row r="6765" spans="1:17" ht="30" x14ac:dyDescent="0.25">
      <c r="A6765">
        <v>36</v>
      </c>
      <c r="B6765" t="str">
        <f>IF(A6765="","",VLOOKUP(A6765,LOVs!$A$3:$B$62,2))</f>
        <v>Surrey</v>
      </c>
      <c r="C6765" t="s">
        <v>9825</v>
      </c>
      <c r="D6765" t="s">
        <v>2051</v>
      </c>
      <c r="E6765">
        <v>1966</v>
      </c>
      <c r="F6765" t="s">
        <v>15</v>
      </c>
      <c r="H6765" s="23">
        <v>42635</v>
      </c>
      <c r="I6765" s="20">
        <v>1</v>
      </c>
      <c r="J6765" t="s">
        <v>2071</v>
      </c>
      <c r="K6765" s="1" t="s">
        <v>2069</v>
      </c>
      <c r="L6765">
        <v>2.96E-3</v>
      </c>
      <c r="M6765" s="20" t="s">
        <v>18</v>
      </c>
      <c r="P6765" s="1" t="s">
        <v>996</v>
      </c>
      <c r="Q6765" s="20" t="s">
        <v>997</v>
      </c>
    </row>
    <row r="6766" spans="1:17" ht="30" x14ac:dyDescent="0.25">
      <c r="A6766">
        <v>36</v>
      </c>
      <c r="B6766" t="str">
        <f>IF(A6766="","",VLOOKUP(A6766,LOVs!$A$3:$B$62,2))</f>
        <v>Surrey</v>
      </c>
      <c r="C6766" t="s">
        <v>9825</v>
      </c>
      <c r="D6766" t="s">
        <v>2051</v>
      </c>
      <c r="E6766">
        <v>1966</v>
      </c>
      <c r="F6766" t="s">
        <v>15</v>
      </c>
      <c r="H6766" s="23">
        <v>42635</v>
      </c>
      <c r="I6766" s="20">
        <v>1</v>
      </c>
      <c r="J6766" t="s">
        <v>2071</v>
      </c>
      <c r="K6766" s="1" t="s">
        <v>2069</v>
      </c>
      <c r="L6766">
        <v>4.2999999999999999E-4</v>
      </c>
      <c r="M6766" s="20" t="s">
        <v>18</v>
      </c>
      <c r="P6766" s="1" t="s">
        <v>998</v>
      </c>
      <c r="Q6766" s="20" t="s">
        <v>997</v>
      </c>
    </row>
    <row r="6767" spans="1:17" ht="30" x14ac:dyDescent="0.25">
      <c r="A6767">
        <v>36</v>
      </c>
      <c r="B6767" t="str">
        <f>IF(A6767="","",VLOOKUP(A6767,LOVs!$A$3:$B$62,2))</f>
        <v>Surrey</v>
      </c>
      <c r="C6767" t="s">
        <v>9825</v>
      </c>
      <c r="D6767" t="s">
        <v>2051</v>
      </c>
      <c r="E6767">
        <v>1966</v>
      </c>
      <c r="F6767" t="s">
        <v>15</v>
      </c>
      <c r="H6767" s="23">
        <v>42635</v>
      </c>
      <c r="I6767" s="20">
        <v>1</v>
      </c>
      <c r="J6767" t="s">
        <v>2072</v>
      </c>
      <c r="K6767" s="1" t="s">
        <v>2069</v>
      </c>
      <c r="L6767">
        <v>3.9899999999999996E-3</v>
      </c>
      <c r="M6767" s="20" t="s">
        <v>18</v>
      </c>
      <c r="P6767" s="1" t="s">
        <v>996</v>
      </c>
      <c r="Q6767" s="20" t="s">
        <v>997</v>
      </c>
    </row>
    <row r="6768" spans="1:17" ht="30" x14ac:dyDescent="0.25">
      <c r="A6768">
        <v>36</v>
      </c>
      <c r="B6768" t="str">
        <f>IF(A6768="","",VLOOKUP(A6768,LOVs!$A$3:$B$62,2))</f>
        <v>Surrey</v>
      </c>
      <c r="C6768" t="s">
        <v>9825</v>
      </c>
      <c r="D6768" t="s">
        <v>2051</v>
      </c>
      <c r="E6768">
        <v>1966</v>
      </c>
      <c r="F6768" t="s">
        <v>15</v>
      </c>
      <c r="H6768" s="23">
        <v>42635</v>
      </c>
      <c r="I6768" s="20">
        <v>1</v>
      </c>
      <c r="J6768" t="s">
        <v>2072</v>
      </c>
      <c r="K6768" s="1" t="s">
        <v>2069</v>
      </c>
      <c r="L6768">
        <v>3.4000000000000002E-4</v>
      </c>
      <c r="M6768" s="20" t="s">
        <v>18</v>
      </c>
      <c r="P6768" s="1" t="s">
        <v>998</v>
      </c>
      <c r="Q6768" s="20" t="s">
        <v>997</v>
      </c>
    </row>
    <row r="6769" spans="1:17" ht="30" x14ac:dyDescent="0.25">
      <c r="A6769">
        <v>36</v>
      </c>
      <c r="B6769" t="str">
        <f>IF(A6769="","",VLOOKUP(A6769,LOVs!$A$3:$B$62,2))</f>
        <v>Surrey</v>
      </c>
      <c r="C6769" t="s">
        <v>9825</v>
      </c>
      <c r="D6769" t="s">
        <v>2051</v>
      </c>
      <c r="E6769">
        <v>1966</v>
      </c>
      <c r="F6769" t="s">
        <v>15</v>
      </c>
      <c r="H6769" s="23">
        <v>42635</v>
      </c>
      <c r="I6769" s="20">
        <v>1</v>
      </c>
      <c r="J6769" t="s">
        <v>2073</v>
      </c>
      <c r="K6769" s="1" t="s">
        <v>2069</v>
      </c>
      <c r="L6769">
        <v>7.0000000000000001E-3</v>
      </c>
      <c r="M6769" s="20" t="s">
        <v>18</v>
      </c>
      <c r="P6769" s="1" t="s">
        <v>996</v>
      </c>
      <c r="Q6769" s="20" t="s">
        <v>997</v>
      </c>
    </row>
    <row r="6770" spans="1:17" ht="30" x14ac:dyDescent="0.25">
      <c r="A6770">
        <v>36</v>
      </c>
      <c r="B6770" t="str">
        <f>IF(A6770="","",VLOOKUP(A6770,LOVs!$A$3:$B$62,2))</f>
        <v>Surrey</v>
      </c>
      <c r="C6770" t="s">
        <v>9825</v>
      </c>
      <c r="D6770" t="s">
        <v>2051</v>
      </c>
      <c r="E6770">
        <v>1966</v>
      </c>
      <c r="F6770" t="s">
        <v>15</v>
      </c>
      <c r="H6770" s="23">
        <v>42635</v>
      </c>
      <c r="I6770" s="20">
        <v>1</v>
      </c>
      <c r="J6770" t="s">
        <v>2073</v>
      </c>
      <c r="K6770" s="1" t="s">
        <v>2069</v>
      </c>
      <c r="L6770">
        <v>4.0000000000000002E-4</v>
      </c>
      <c r="M6770" s="20" t="s">
        <v>18</v>
      </c>
      <c r="P6770" s="1" t="s">
        <v>998</v>
      </c>
      <c r="Q6770" s="20" t="s">
        <v>997</v>
      </c>
    </row>
    <row r="6771" spans="1:17" ht="30" x14ac:dyDescent="0.25">
      <c r="A6771">
        <v>36</v>
      </c>
      <c r="B6771" t="str">
        <f>IF(A6771="","",VLOOKUP(A6771,LOVs!$A$3:$B$62,2))</f>
        <v>Surrey</v>
      </c>
      <c r="C6771" t="s">
        <v>9825</v>
      </c>
      <c r="D6771" t="s">
        <v>2051</v>
      </c>
      <c r="E6771">
        <v>1966</v>
      </c>
      <c r="F6771" t="s">
        <v>15</v>
      </c>
      <c r="H6771" s="23">
        <v>42635</v>
      </c>
      <c r="I6771" s="20">
        <v>1</v>
      </c>
      <c r="J6771" t="s">
        <v>2074</v>
      </c>
      <c r="K6771" s="1" t="s">
        <v>2069</v>
      </c>
      <c r="L6771">
        <v>5.1599999999999997E-3</v>
      </c>
      <c r="M6771" s="20" t="s">
        <v>18</v>
      </c>
      <c r="P6771" s="1" t="s">
        <v>996</v>
      </c>
      <c r="Q6771" s="20" t="s">
        <v>997</v>
      </c>
    </row>
    <row r="6772" spans="1:17" ht="30" x14ac:dyDescent="0.25">
      <c r="A6772">
        <v>36</v>
      </c>
      <c r="B6772" t="str">
        <f>IF(A6772="","",VLOOKUP(A6772,LOVs!$A$3:$B$62,2))</f>
        <v>Surrey</v>
      </c>
      <c r="C6772" t="s">
        <v>9825</v>
      </c>
      <c r="D6772" t="s">
        <v>2051</v>
      </c>
      <c r="E6772">
        <v>1966</v>
      </c>
      <c r="F6772" t="s">
        <v>15</v>
      </c>
      <c r="H6772" s="23">
        <v>42635</v>
      </c>
      <c r="I6772" s="20">
        <v>1</v>
      </c>
      <c r="J6772" t="s">
        <v>2074</v>
      </c>
      <c r="K6772" s="1" t="s">
        <v>2069</v>
      </c>
      <c r="L6772">
        <v>3.1E-4</v>
      </c>
      <c r="M6772" s="20" t="s">
        <v>18</v>
      </c>
      <c r="P6772" s="1" t="s">
        <v>998</v>
      </c>
      <c r="Q6772" s="20" t="s">
        <v>997</v>
      </c>
    </row>
    <row r="6773" spans="1:17" ht="30" x14ac:dyDescent="0.25">
      <c r="A6773">
        <v>36</v>
      </c>
      <c r="B6773" t="str">
        <f>IF(A6773="","",VLOOKUP(A6773,LOVs!$A$3:$B$62,2))</f>
        <v>Surrey</v>
      </c>
      <c r="C6773" t="s">
        <v>9825</v>
      </c>
      <c r="D6773" t="s">
        <v>2051</v>
      </c>
      <c r="E6773">
        <v>1966</v>
      </c>
      <c r="F6773" t="s">
        <v>15</v>
      </c>
      <c r="H6773" s="23">
        <v>42635</v>
      </c>
      <c r="I6773" s="20">
        <v>1</v>
      </c>
      <c r="J6773" t="s">
        <v>2075</v>
      </c>
      <c r="K6773" s="1" t="s">
        <v>2069</v>
      </c>
      <c r="L6773">
        <v>1.7500000000000002E-2</v>
      </c>
      <c r="M6773" s="20" t="s">
        <v>15</v>
      </c>
      <c r="P6773" s="1" t="s">
        <v>996</v>
      </c>
      <c r="Q6773" s="20" t="s">
        <v>997</v>
      </c>
    </row>
    <row r="6774" spans="1:17" ht="30" x14ac:dyDescent="0.25">
      <c r="A6774">
        <v>36</v>
      </c>
      <c r="B6774" t="str">
        <f>IF(A6774="","",VLOOKUP(A6774,LOVs!$A$3:$B$62,2))</f>
        <v>Surrey</v>
      </c>
      <c r="C6774" t="s">
        <v>9825</v>
      </c>
      <c r="D6774" t="s">
        <v>2051</v>
      </c>
      <c r="E6774">
        <v>1966</v>
      </c>
      <c r="F6774" t="s">
        <v>15</v>
      </c>
      <c r="H6774" s="23">
        <v>42635</v>
      </c>
      <c r="I6774" s="20">
        <v>1</v>
      </c>
      <c r="J6774" t="s">
        <v>2075</v>
      </c>
      <c r="K6774" s="1" t="s">
        <v>2069</v>
      </c>
      <c r="L6774">
        <v>4.0000000000000002E-4</v>
      </c>
      <c r="M6774" s="20" t="s">
        <v>18</v>
      </c>
      <c r="P6774" s="1" t="s">
        <v>998</v>
      </c>
      <c r="Q6774" s="20" t="s">
        <v>997</v>
      </c>
    </row>
    <row r="6775" spans="1:17" ht="30" x14ac:dyDescent="0.25">
      <c r="A6775">
        <v>36</v>
      </c>
      <c r="B6775" t="str">
        <f>IF(A6775="","",VLOOKUP(A6775,LOVs!$A$3:$B$62,2))</f>
        <v>Surrey</v>
      </c>
      <c r="C6775" t="s">
        <v>9825</v>
      </c>
      <c r="D6775" t="s">
        <v>2051</v>
      </c>
      <c r="E6775">
        <v>1966</v>
      </c>
      <c r="F6775" t="s">
        <v>15</v>
      </c>
      <c r="H6775" s="23">
        <v>42635</v>
      </c>
      <c r="I6775" s="20">
        <v>1</v>
      </c>
      <c r="J6775" t="s">
        <v>2076</v>
      </c>
      <c r="K6775" s="1" t="s">
        <v>2069</v>
      </c>
      <c r="L6775">
        <v>2.5600000000000002E-3</v>
      </c>
      <c r="M6775" s="20" t="s">
        <v>18</v>
      </c>
      <c r="P6775" s="1" t="s">
        <v>996</v>
      </c>
      <c r="Q6775" s="20" t="s">
        <v>997</v>
      </c>
    </row>
    <row r="6776" spans="1:17" ht="30" x14ac:dyDescent="0.25">
      <c r="A6776">
        <v>36</v>
      </c>
      <c r="B6776" t="str">
        <f>IF(A6776="","",VLOOKUP(A6776,LOVs!$A$3:$B$62,2))</f>
        <v>Surrey</v>
      </c>
      <c r="C6776" t="s">
        <v>9825</v>
      </c>
      <c r="D6776" t="s">
        <v>2051</v>
      </c>
      <c r="E6776">
        <v>1966</v>
      </c>
      <c r="F6776" t="s">
        <v>15</v>
      </c>
      <c r="H6776" s="23">
        <v>42635</v>
      </c>
      <c r="I6776" s="20">
        <v>1</v>
      </c>
      <c r="J6776" t="s">
        <v>2076</v>
      </c>
      <c r="K6776" s="1" t="s">
        <v>2069</v>
      </c>
      <c r="L6776">
        <v>2.9E-4</v>
      </c>
      <c r="M6776" s="20" t="s">
        <v>18</v>
      </c>
      <c r="P6776" s="1" t="s">
        <v>998</v>
      </c>
      <c r="Q6776" s="20" t="s">
        <v>997</v>
      </c>
    </row>
    <row r="6777" spans="1:17" ht="30" x14ac:dyDescent="0.25">
      <c r="A6777">
        <v>36</v>
      </c>
      <c r="B6777" t="str">
        <f>IF(A6777="","",VLOOKUP(A6777,LOVs!$A$3:$B$62,2))</f>
        <v>Surrey</v>
      </c>
      <c r="C6777" t="s">
        <v>9825</v>
      </c>
      <c r="D6777" t="s">
        <v>2051</v>
      </c>
      <c r="E6777">
        <v>1966</v>
      </c>
      <c r="F6777" t="s">
        <v>15</v>
      </c>
      <c r="H6777" s="23">
        <v>42635</v>
      </c>
      <c r="I6777" s="20">
        <v>1</v>
      </c>
      <c r="J6777" t="s">
        <v>2064</v>
      </c>
      <c r="K6777" s="1" t="s">
        <v>2077</v>
      </c>
      <c r="L6777">
        <v>8.3599999999999994E-3</v>
      </c>
      <c r="M6777" s="20" t="s">
        <v>18</v>
      </c>
      <c r="P6777" s="1" t="s">
        <v>996</v>
      </c>
      <c r="Q6777" s="20" t="s">
        <v>997</v>
      </c>
    </row>
    <row r="6778" spans="1:17" ht="30" x14ac:dyDescent="0.25">
      <c r="A6778">
        <v>36</v>
      </c>
      <c r="B6778" t="str">
        <f>IF(A6778="","",VLOOKUP(A6778,LOVs!$A$3:$B$62,2))</f>
        <v>Surrey</v>
      </c>
      <c r="C6778" t="s">
        <v>9825</v>
      </c>
      <c r="D6778" t="s">
        <v>2051</v>
      </c>
      <c r="E6778">
        <v>1966</v>
      </c>
      <c r="F6778" t="s">
        <v>15</v>
      </c>
      <c r="H6778" s="23">
        <v>42635</v>
      </c>
      <c r="I6778" s="20">
        <v>1</v>
      </c>
      <c r="J6778" t="s">
        <v>2064</v>
      </c>
      <c r="K6778" s="1" t="s">
        <v>2077</v>
      </c>
      <c r="L6778">
        <v>3.8999999999999999E-4</v>
      </c>
      <c r="M6778" s="20" t="s">
        <v>18</v>
      </c>
      <c r="P6778" s="1" t="s">
        <v>998</v>
      </c>
      <c r="Q6778" s="20" t="s">
        <v>997</v>
      </c>
    </row>
    <row r="6779" spans="1:17" ht="30" x14ac:dyDescent="0.25">
      <c r="A6779">
        <v>36</v>
      </c>
      <c r="B6779" t="str">
        <f>IF(A6779="","",VLOOKUP(A6779,LOVs!$A$3:$B$62,2))</f>
        <v>Surrey</v>
      </c>
      <c r="C6779" t="s">
        <v>9825</v>
      </c>
      <c r="D6779" t="s">
        <v>2051</v>
      </c>
      <c r="E6779">
        <v>1966</v>
      </c>
      <c r="F6779" t="s">
        <v>15</v>
      </c>
      <c r="H6779" s="23">
        <v>42635</v>
      </c>
      <c r="I6779" s="20">
        <v>1</v>
      </c>
      <c r="J6779" t="s">
        <v>2065</v>
      </c>
      <c r="K6779" s="1" t="s">
        <v>2077</v>
      </c>
      <c r="L6779">
        <v>1.41E-2</v>
      </c>
      <c r="M6779" s="20" t="s">
        <v>15</v>
      </c>
      <c r="P6779" s="1" t="s">
        <v>996</v>
      </c>
      <c r="Q6779" s="20" t="s">
        <v>997</v>
      </c>
    </row>
    <row r="6780" spans="1:17" ht="30" x14ac:dyDescent="0.25">
      <c r="A6780">
        <v>36</v>
      </c>
      <c r="B6780" t="str">
        <f>IF(A6780="","",VLOOKUP(A6780,LOVs!$A$3:$B$62,2))</f>
        <v>Surrey</v>
      </c>
      <c r="C6780" t="s">
        <v>9825</v>
      </c>
      <c r="D6780" t="s">
        <v>2051</v>
      </c>
      <c r="E6780">
        <v>1966</v>
      </c>
      <c r="F6780" t="s">
        <v>15</v>
      </c>
      <c r="H6780" s="23">
        <v>42635</v>
      </c>
      <c r="I6780" s="20">
        <v>1</v>
      </c>
      <c r="J6780" t="s">
        <v>2065</v>
      </c>
      <c r="K6780" s="1" t="s">
        <v>2077</v>
      </c>
      <c r="L6780">
        <v>4.8000000000000001E-4</v>
      </c>
      <c r="M6780" s="20" t="s">
        <v>18</v>
      </c>
      <c r="P6780" s="1" t="s">
        <v>998</v>
      </c>
      <c r="Q6780" s="20" t="s">
        <v>997</v>
      </c>
    </row>
    <row r="6781" spans="1:17" ht="30" x14ac:dyDescent="0.25">
      <c r="A6781">
        <v>36</v>
      </c>
      <c r="B6781" t="str">
        <f>IF(A6781="","",VLOOKUP(A6781,LOVs!$A$3:$B$62,2))</f>
        <v>Surrey</v>
      </c>
      <c r="C6781" t="s">
        <v>9825</v>
      </c>
      <c r="D6781" t="s">
        <v>2051</v>
      </c>
      <c r="E6781">
        <v>1966</v>
      </c>
      <c r="F6781" t="s">
        <v>15</v>
      </c>
      <c r="H6781" s="23">
        <v>42635</v>
      </c>
      <c r="I6781" s="20">
        <v>1</v>
      </c>
      <c r="J6781" t="s">
        <v>2066</v>
      </c>
      <c r="K6781" s="1" t="s">
        <v>2077</v>
      </c>
      <c r="L6781">
        <v>0.442</v>
      </c>
      <c r="M6781" s="20" t="s">
        <v>15</v>
      </c>
      <c r="P6781" s="1" t="s">
        <v>996</v>
      </c>
      <c r="Q6781" s="20" t="s">
        <v>997</v>
      </c>
    </row>
    <row r="6782" spans="1:17" ht="30" x14ac:dyDescent="0.25">
      <c r="A6782">
        <v>36</v>
      </c>
      <c r="B6782" t="str">
        <f>IF(A6782="","",VLOOKUP(A6782,LOVs!$A$3:$B$62,2))</f>
        <v>Surrey</v>
      </c>
      <c r="C6782" t="s">
        <v>9825</v>
      </c>
      <c r="D6782" t="s">
        <v>2051</v>
      </c>
      <c r="E6782">
        <v>1966</v>
      </c>
      <c r="F6782" t="s">
        <v>15</v>
      </c>
      <c r="H6782" s="23">
        <v>42635</v>
      </c>
      <c r="I6782" s="20">
        <v>1</v>
      </c>
      <c r="J6782" t="s">
        <v>2066</v>
      </c>
      <c r="K6782" s="1" t="s">
        <v>2077</v>
      </c>
      <c r="L6782">
        <v>5.5000000000000003E-4</v>
      </c>
      <c r="M6782" s="20" t="s">
        <v>18</v>
      </c>
      <c r="P6782" s="1" t="s">
        <v>998</v>
      </c>
      <c r="Q6782" s="20" t="s">
        <v>997</v>
      </c>
    </row>
    <row r="6783" spans="1:17" ht="30" x14ac:dyDescent="0.25">
      <c r="A6783">
        <v>36</v>
      </c>
      <c r="B6783" t="str">
        <f>IF(A6783="","",VLOOKUP(A6783,LOVs!$A$3:$B$62,2))</f>
        <v>Surrey</v>
      </c>
      <c r="C6783" t="s">
        <v>9825</v>
      </c>
      <c r="D6783" t="s">
        <v>2051</v>
      </c>
      <c r="E6783">
        <v>1966</v>
      </c>
      <c r="F6783" t="s">
        <v>15</v>
      </c>
      <c r="H6783" s="23">
        <v>42635</v>
      </c>
      <c r="I6783" s="20">
        <v>1</v>
      </c>
      <c r="J6783" t="s">
        <v>2067</v>
      </c>
      <c r="K6783" s="1" t="s">
        <v>2077</v>
      </c>
      <c r="L6783">
        <v>3.2199999999999999E-2</v>
      </c>
      <c r="M6783" s="20" t="s">
        <v>15</v>
      </c>
      <c r="P6783" s="1" t="s">
        <v>996</v>
      </c>
      <c r="Q6783" s="20" t="s">
        <v>997</v>
      </c>
    </row>
    <row r="6784" spans="1:17" ht="30" x14ac:dyDescent="0.25">
      <c r="A6784">
        <v>36</v>
      </c>
      <c r="B6784" t="str">
        <f>IF(A6784="","",VLOOKUP(A6784,LOVs!$A$3:$B$62,2))</f>
        <v>Surrey</v>
      </c>
      <c r="C6784" t="s">
        <v>9825</v>
      </c>
      <c r="D6784" t="s">
        <v>2051</v>
      </c>
      <c r="E6784">
        <v>1966</v>
      </c>
      <c r="F6784" t="s">
        <v>15</v>
      </c>
      <c r="H6784" s="23">
        <v>42635</v>
      </c>
      <c r="I6784" s="20">
        <v>1</v>
      </c>
      <c r="J6784" t="s">
        <v>2067</v>
      </c>
      <c r="K6784" s="1" t="s">
        <v>2077</v>
      </c>
      <c r="L6784">
        <v>4.4999999999999999E-4</v>
      </c>
      <c r="M6784" s="20" t="s">
        <v>18</v>
      </c>
      <c r="P6784" s="1" t="s">
        <v>998</v>
      </c>
      <c r="Q6784" s="20" t="s">
        <v>997</v>
      </c>
    </row>
    <row r="6785" spans="1:17" ht="30" x14ac:dyDescent="0.25">
      <c r="A6785">
        <v>36</v>
      </c>
      <c r="B6785" t="str">
        <f>IF(A6785="","",VLOOKUP(A6785,LOVs!$A$3:$B$62,2))</f>
        <v>Surrey</v>
      </c>
      <c r="C6785" t="s">
        <v>9825</v>
      </c>
      <c r="D6785" t="s">
        <v>2051</v>
      </c>
      <c r="E6785">
        <v>1966</v>
      </c>
      <c r="F6785" t="s">
        <v>15</v>
      </c>
      <c r="H6785" s="23">
        <v>42635</v>
      </c>
      <c r="I6785" s="20">
        <v>1</v>
      </c>
      <c r="J6785" t="s">
        <v>2052</v>
      </c>
      <c r="K6785" s="1" t="s">
        <v>2078</v>
      </c>
      <c r="L6785">
        <v>6.1799999999999997E-3</v>
      </c>
      <c r="M6785" s="20" t="s">
        <v>18</v>
      </c>
      <c r="P6785" s="1" t="s">
        <v>996</v>
      </c>
      <c r="Q6785" s="20" t="s">
        <v>997</v>
      </c>
    </row>
    <row r="6786" spans="1:17" ht="30" x14ac:dyDescent="0.25">
      <c r="A6786">
        <v>36</v>
      </c>
      <c r="B6786" t="str">
        <f>IF(A6786="","",VLOOKUP(A6786,LOVs!$A$3:$B$62,2))</f>
        <v>Surrey</v>
      </c>
      <c r="C6786" t="s">
        <v>9825</v>
      </c>
      <c r="D6786" t="s">
        <v>2051</v>
      </c>
      <c r="E6786">
        <v>1966</v>
      </c>
      <c r="F6786" t="s">
        <v>15</v>
      </c>
      <c r="H6786" s="23">
        <v>42635</v>
      </c>
      <c r="I6786" s="20">
        <v>1</v>
      </c>
      <c r="J6786" t="s">
        <v>2052</v>
      </c>
      <c r="K6786" s="1" t="s">
        <v>2078</v>
      </c>
      <c r="L6786">
        <v>4.8999999999999998E-4</v>
      </c>
      <c r="M6786" s="20" t="s">
        <v>18</v>
      </c>
      <c r="P6786" s="1" t="s">
        <v>998</v>
      </c>
      <c r="Q6786" s="20" t="s">
        <v>997</v>
      </c>
    </row>
    <row r="6787" spans="1:17" ht="30" x14ac:dyDescent="0.25">
      <c r="A6787">
        <v>36</v>
      </c>
      <c r="B6787" t="str">
        <f>IF(A6787="","",VLOOKUP(A6787,LOVs!$A$3:$B$62,2))</f>
        <v>Surrey</v>
      </c>
      <c r="C6787" t="s">
        <v>9825</v>
      </c>
      <c r="D6787" t="s">
        <v>2051</v>
      </c>
      <c r="E6787">
        <v>1966</v>
      </c>
      <c r="F6787" t="s">
        <v>15</v>
      </c>
      <c r="H6787" s="23">
        <v>42635</v>
      </c>
      <c r="I6787" s="20">
        <v>1</v>
      </c>
      <c r="J6787" t="s">
        <v>2070</v>
      </c>
      <c r="K6787" s="1" t="s">
        <v>2078</v>
      </c>
      <c r="L6787">
        <v>7.4099999999999999E-3</v>
      </c>
      <c r="M6787" s="20" t="s">
        <v>18</v>
      </c>
      <c r="P6787" s="1" t="s">
        <v>996</v>
      </c>
      <c r="Q6787" s="20" t="s">
        <v>997</v>
      </c>
    </row>
    <row r="6788" spans="1:17" ht="30" x14ac:dyDescent="0.25">
      <c r="A6788">
        <v>36</v>
      </c>
      <c r="B6788" t="str">
        <f>IF(A6788="","",VLOOKUP(A6788,LOVs!$A$3:$B$62,2))</f>
        <v>Surrey</v>
      </c>
      <c r="C6788" t="s">
        <v>9825</v>
      </c>
      <c r="D6788" t="s">
        <v>2051</v>
      </c>
      <c r="E6788">
        <v>1966</v>
      </c>
      <c r="F6788" t="s">
        <v>15</v>
      </c>
      <c r="H6788" s="23">
        <v>42635</v>
      </c>
      <c r="I6788" s="20">
        <v>1</v>
      </c>
      <c r="J6788" t="s">
        <v>2070</v>
      </c>
      <c r="K6788" s="1" t="s">
        <v>2078</v>
      </c>
      <c r="L6788">
        <v>6.8999999999999997E-4</v>
      </c>
      <c r="M6788" s="20" t="s">
        <v>18</v>
      </c>
      <c r="P6788" s="1" t="s">
        <v>998</v>
      </c>
      <c r="Q6788" s="20" t="s">
        <v>997</v>
      </c>
    </row>
    <row r="6789" spans="1:17" ht="30" x14ac:dyDescent="0.25">
      <c r="A6789">
        <v>36</v>
      </c>
      <c r="B6789" t="str">
        <f>IF(A6789="","",VLOOKUP(A6789,LOVs!$A$3:$B$62,2))</f>
        <v>Surrey</v>
      </c>
      <c r="C6789" t="s">
        <v>9825</v>
      </c>
      <c r="D6789" t="s">
        <v>2051</v>
      </c>
      <c r="E6789">
        <v>1966</v>
      </c>
      <c r="F6789" t="s">
        <v>15</v>
      </c>
      <c r="H6789" s="23">
        <v>42635</v>
      </c>
      <c r="I6789" s="20">
        <v>1</v>
      </c>
      <c r="J6789" t="s">
        <v>2071</v>
      </c>
      <c r="K6789" s="1" t="s">
        <v>2078</v>
      </c>
      <c r="L6789">
        <v>1.55E-2</v>
      </c>
      <c r="M6789" s="20" t="s">
        <v>15</v>
      </c>
      <c r="P6789" s="1" t="s">
        <v>996</v>
      </c>
      <c r="Q6789" s="20" t="s">
        <v>997</v>
      </c>
    </row>
    <row r="6790" spans="1:17" ht="30" x14ac:dyDescent="0.25">
      <c r="A6790">
        <v>36</v>
      </c>
      <c r="B6790" t="str">
        <f>IF(A6790="","",VLOOKUP(A6790,LOVs!$A$3:$B$62,2))</f>
        <v>Surrey</v>
      </c>
      <c r="C6790" t="s">
        <v>9825</v>
      </c>
      <c r="D6790" t="s">
        <v>2051</v>
      </c>
      <c r="E6790">
        <v>1966</v>
      </c>
      <c r="F6790" t="s">
        <v>15</v>
      </c>
      <c r="H6790" s="23">
        <v>42635</v>
      </c>
      <c r="I6790" s="20">
        <v>1</v>
      </c>
      <c r="J6790" t="s">
        <v>2071</v>
      </c>
      <c r="K6790" s="1" t="s">
        <v>2078</v>
      </c>
      <c r="L6790">
        <v>1.07E-3</v>
      </c>
      <c r="M6790" s="20" t="s">
        <v>18</v>
      </c>
      <c r="P6790" s="1" t="s">
        <v>998</v>
      </c>
      <c r="Q6790" s="20" t="s">
        <v>997</v>
      </c>
    </row>
    <row r="6791" spans="1:17" ht="30" x14ac:dyDescent="0.25">
      <c r="A6791">
        <v>36</v>
      </c>
      <c r="B6791" t="str">
        <f>IF(A6791="","",VLOOKUP(A6791,LOVs!$A$3:$B$62,2))</f>
        <v>Surrey</v>
      </c>
      <c r="C6791" t="s">
        <v>9825</v>
      </c>
      <c r="D6791" t="s">
        <v>2051</v>
      </c>
      <c r="E6791">
        <v>1966</v>
      </c>
      <c r="F6791" t="s">
        <v>15</v>
      </c>
      <c r="H6791" s="23">
        <v>42635</v>
      </c>
      <c r="I6791" s="20">
        <v>1</v>
      </c>
      <c r="J6791" t="s">
        <v>2072</v>
      </c>
      <c r="K6791" s="1" t="s">
        <v>2078</v>
      </c>
      <c r="L6791">
        <v>7.8700000000000003E-3</v>
      </c>
      <c r="M6791" s="20" t="s">
        <v>18</v>
      </c>
      <c r="P6791" s="1" t="s">
        <v>996</v>
      </c>
      <c r="Q6791" s="20" t="s">
        <v>997</v>
      </c>
    </row>
    <row r="6792" spans="1:17" ht="30" x14ac:dyDescent="0.25">
      <c r="A6792">
        <v>36</v>
      </c>
      <c r="B6792" t="str">
        <f>IF(A6792="","",VLOOKUP(A6792,LOVs!$A$3:$B$62,2))</f>
        <v>Surrey</v>
      </c>
      <c r="C6792" t="s">
        <v>9825</v>
      </c>
      <c r="D6792" t="s">
        <v>2051</v>
      </c>
      <c r="E6792">
        <v>1966</v>
      </c>
      <c r="F6792" t="s">
        <v>15</v>
      </c>
      <c r="H6792" s="23">
        <v>42635</v>
      </c>
      <c r="I6792" s="20">
        <v>1</v>
      </c>
      <c r="J6792" t="s">
        <v>2072</v>
      </c>
      <c r="K6792" s="1" t="s">
        <v>2078</v>
      </c>
      <c r="L6792">
        <v>7.9000000000000001E-4</v>
      </c>
      <c r="M6792" s="20" t="s">
        <v>18</v>
      </c>
      <c r="P6792" s="1" t="s">
        <v>998</v>
      </c>
      <c r="Q6792" s="20" t="s">
        <v>997</v>
      </c>
    </row>
    <row r="6793" spans="1:17" ht="30" x14ac:dyDescent="0.25">
      <c r="A6793">
        <v>36</v>
      </c>
      <c r="B6793" t="str">
        <f>IF(A6793="","",VLOOKUP(A6793,LOVs!$A$3:$B$62,2))</f>
        <v>Surrey</v>
      </c>
      <c r="C6793" t="s">
        <v>9825</v>
      </c>
      <c r="D6793" t="s">
        <v>2051</v>
      </c>
      <c r="E6793">
        <v>1966</v>
      </c>
      <c r="F6793" t="s">
        <v>15</v>
      </c>
      <c r="H6793" s="23">
        <v>42635</v>
      </c>
      <c r="I6793" s="20">
        <v>1</v>
      </c>
      <c r="J6793" t="s">
        <v>2073</v>
      </c>
      <c r="K6793" s="1" t="s">
        <v>2078</v>
      </c>
      <c r="L6793">
        <v>1.2699999999999999E-2</v>
      </c>
      <c r="M6793" s="20" t="s">
        <v>15</v>
      </c>
      <c r="P6793" s="1" t="s">
        <v>996</v>
      </c>
      <c r="Q6793" s="20" t="s">
        <v>997</v>
      </c>
    </row>
    <row r="6794" spans="1:17" ht="30" x14ac:dyDescent="0.25">
      <c r="A6794">
        <v>36</v>
      </c>
      <c r="B6794" t="str">
        <f>IF(A6794="","",VLOOKUP(A6794,LOVs!$A$3:$B$62,2))</f>
        <v>Surrey</v>
      </c>
      <c r="C6794" t="s">
        <v>9825</v>
      </c>
      <c r="D6794" t="s">
        <v>2051</v>
      </c>
      <c r="E6794">
        <v>1966</v>
      </c>
      <c r="F6794" t="s">
        <v>15</v>
      </c>
      <c r="H6794" s="23">
        <v>42635</v>
      </c>
      <c r="I6794" s="20">
        <v>1</v>
      </c>
      <c r="J6794" t="s">
        <v>2073</v>
      </c>
      <c r="K6794" s="1" t="s">
        <v>2078</v>
      </c>
      <c r="L6794">
        <v>7.3999999999999999E-4</v>
      </c>
      <c r="M6794" s="20" t="s">
        <v>18</v>
      </c>
      <c r="P6794" s="1" t="s">
        <v>998</v>
      </c>
      <c r="Q6794" s="20" t="s">
        <v>997</v>
      </c>
    </row>
    <row r="6795" spans="1:17" ht="30" x14ac:dyDescent="0.25">
      <c r="A6795">
        <v>36</v>
      </c>
      <c r="B6795" t="str">
        <f>IF(A6795="","",VLOOKUP(A6795,LOVs!$A$3:$B$62,2))</f>
        <v>Surrey</v>
      </c>
      <c r="C6795" t="s">
        <v>9825</v>
      </c>
      <c r="D6795" t="s">
        <v>2051</v>
      </c>
      <c r="E6795">
        <v>1966</v>
      </c>
      <c r="F6795" t="s">
        <v>15</v>
      </c>
      <c r="H6795" s="23">
        <v>42635</v>
      </c>
      <c r="I6795" s="20">
        <v>1</v>
      </c>
      <c r="J6795" t="s">
        <v>2074</v>
      </c>
      <c r="K6795" s="1" t="s">
        <v>2078</v>
      </c>
      <c r="L6795">
        <v>4.1599999999999996E-3</v>
      </c>
      <c r="M6795" s="20" t="s">
        <v>18</v>
      </c>
      <c r="P6795" s="1" t="s">
        <v>996</v>
      </c>
      <c r="Q6795" s="20" t="s">
        <v>997</v>
      </c>
    </row>
    <row r="6796" spans="1:17" ht="30" x14ac:dyDescent="0.25">
      <c r="A6796">
        <v>36</v>
      </c>
      <c r="B6796" t="str">
        <f>IF(A6796="","",VLOOKUP(A6796,LOVs!$A$3:$B$62,2))</f>
        <v>Surrey</v>
      </c>
      <c r="C6796" t="s">
        <v>9825</v>
      </c>
      <c r="D6796" t="s">
        <v>2051</v>
      </c>
      <c r="E6796">
        <v>1966</v>
      </c>
      <c r="F6796" t="s">
        <v>15</v>
      </c>
      <c r="H6796" s="23">
        <v>42635</v>
      </c>
      <c r="I6796" s="20">
        <v>1</v>
      </c>
      <c r="J6796" t="s">
        <v>2074</v>
      </c>
      <c r="K6796" s="1" t="s">
        <v>2078</v>
      </c>
      <c r="L6796">
        <v>3.5E-4</v>
      </c>
      <c r="M6796" s="20" t="s">
        <v>18</v>
      </c>
      <c r="P6796" s="1" t="s">
        <v>998</v>
      </c>
      <c r="Q6796" s="20" t="s">
        <v>997</v>
      </c>
    </row>
    <row r="6797" spans="1:17" ht="30" x14ac:dyDescent="0.25">
      <c r="A6797">
        <v>36</v>
      </c>
      <c r="B6797" t="str">
        <f>IF(A6797="","",VLOOKUP(A6797,LOVs!$A$3:$B$62,2))</f>
        <v>Surrey</v>
      </c>
      <c r="C6797" t="s">
        <v>9825</v>
      </c>
      <c r="D6797" t="s">
        <v>2051</v>
      </c>
      <c r="E6797">
        <v>1966</v>
      </c>
      <c r="F6797" t="s">
        <v>15</v>
      </c>
      <c r="H6797" s="23">
        <v>42635</v>
      </c>
      <c r="I6797" s="20">
        <v>1</v>
      </c>
      <c r="J6797" t="s">
        <v>2075</v>
      </c>
      <c r="K6797" s="1" t="s">
        <v>2078</v>
      </c>
      <c r="L6797">
        <v>1.0500000000000001E-2</v>
      </c>
      <c r="M6797" s="20" t="s">
        <v>15</v>
      </c>
      <c r="P6797" s="1" t="s">
        <v>996</v>
      </c>
      <c r="Q6797" s="20" t="s">
        <v>997</v>
      </c>
    </row>
    <row r="6798" spans="1:17" ht="30" x14ac:dyDescent="0.25">
      <c r="A6798">
        <v>36</v>
      </c>
      <c r="B6798" t="str">
        <f>IF(A6798="","",VLOOKUP(A6798,LOVs!$A$3:$B$62,2))</f>
        <v>Surrey</v>
      </c>
      <c r="C6798" t="s">
        <v>9825</v>
      </c>
      <c r="D6798" t="s">
        <v>2051</v>
      </c>
      <c r="E6798">
        <v>1966</v>
      </c>
      <c r="F6798" t="s">
        <v>15</v>
      </c>
      <c r="H6798" s="23">
        <v>42635</v>
      </c>
      <c r="I6798" s="20">
        <v>1</v>
      </c>
      <c r="J6798" t="s">
        <v>2075</v>
      </c>
      <c r="K6798" s="1" t="s">
        <v>2078</v>
      </c>
      <c r="L6798">
        <v>3.8999999999999999E-4</v>
      </c>
      <c r="M6798" s="20" t="s">
        <v>18</v>
      </c>
      <c r="P6798" s="1" t="s">
        <v>998</v>
      </c>
      <c r="Q6798" s="20" t="s">
        <v>997</v>
      </c>
    </row>
    <row r="6799" spans="1:17" ht="30" x14ac:dyDescent="0.25">
      <c r="A6799">
        <v>36</v>
      </c>
      <c r="B6799" t="str">
        <f>IF(A6799="","",VLOOKUP(A6799,LOVs!$A$3:$B$62,2))</f>
        <v>Surrey</v>
      </c>
      <c r="C6799" t="s">
        <v>9825</v>
      </c>
      <c r="D6799" t="s">
        <v>2051</v>
      </c>
      <c r="E6799">
        <v>1966</v>
      </c>
      <c r="F6799" t="s">
        <v>15</v>
      </c>
      <c r="H6799" s="23">
        <v>42635</v>
      </c>
      <c r="I6799" s="20">
        <v>1</v>
      </c>
      <c r="J6799" t="s">
        <v>2076</v>
      </c>
      <c r="K6799" s="1" t="s">
        <v>2078</v>
      </c>
      <c r="L6799">
        <v>9.5200000000000007E-3</v>
      </c>
      <c r="M6799" s="20" t="s">
        <v>18</v>
      </c>
      <c r="P6799" s="1" t="s">
        <v>996</v>
      </c>
      <c r="Q6799" s="20" t="s">
        <v>997</v>
      </c>
    </row>
    <row r="6800" spans="1:17" ht="30" x14ac:dyDescent="0.25">
      <c r="A6800">
        <v>36</v>
      </c>
      <c r="B6800" t="str">
        <f>IF(A6800="","",VLOOKUP(A6800,LOVs!$A$3:$B$62,2))</f>
        <v>Surrey</v>
      </c>
      <c r="C6800" t="s">
        <v>9825</v>
      </c>
      <c r="D6800" t="s">
        <v>2051</v>
      </c>
      <c r="E6800">
        <v>1966</v>
      </c>
      <c r="F6800" t="s">
        <v>15</v>
      </c>
      <c r="H6800" s="23">
        <v>42635</v>
      </c>
      <c r="I6800" s="20">
        <v>1</v>
      </c>
      <c r="J6800" t="s">
        <v>2076</v>
      </c>
      <c r="K6800" s="1" t="s">
        <v>2078</v>
      </c>
      <c r="L6800">
        <v>4.6999999999999999E-4</v>
      </c>
      <c r="M6800" s="20" t="s">
        <v>18</v>
      </c>
      <c r="P6800" s="1" t="s">
        <v>998</v>
      </c>
      <c r="Q6800" s="20" t="s">
        <v>997</v>
      </c>
    </row>
    <row r="6801" spans="1:17" ht="30" x14ac:dyDescent="0.25">
      <c r="A6801">
        <v>36</v>
      </c>
      <c r="B6801" t="str">
        <f>IF(A6801="","",VLOOKUP(A6801,LOVs!$A$3:$B$62,2))</f>
        <v>Surrey</v>
      </c>
      <c r="C6801" t="s">
        <v>9825</v>
      </c>
      <c r="D6801" t="s">
        <v>2051</v>
      </c>
      <c r="E6801">
        <v>1966</v>
      </c>
      <c r="F6801" t="s">
        <v>15</v>
      </c>
      <c r="H6801" s="23">
        <v>42635</v>
      </c>
      <c r="I6801" s="20">
        <v>1</v>
      </c>
      <c r="J6801" t="s">
        <v>2060</v>
      </c>
      <c r="K6801" s="1" t="s">
        <v>2079</v>
      </c>
      <c r="L6801">
        <v>6.8999999999999999E-3</v>
      </c>
      <c r="M6801" s="20" t="s">
        <v>18</v>
      </c>
      <c r="P6801" s="1" t="s">
        <v>996</v>
      </c>
      <c r="Q6801" s="20" t="s">
        <v>997</v>
      </c>
    </row>
    <row r="6802" spans="1:17" ht="30" x14ac:dyDescent="0.25">
      <c r="A6802">
        <v>36</v>
      </c>
      <c r="B6802" t="str">
        <f>IF(A6802="","",VLOOKUP(A6802,LOVs!$A$3:$B$62,2))</f>
        <v>Surrey</v>
      </c>
      <c r="C6802" t="s">
        <v>9825</v>
      </c>
      <c r="D6802" t="s">
        <v>2051</v>
      </c>
      <c r="E6802">
        <v>1966</v>
      </c>
      <c r="F6802" t="s">
        <v>15</v>
      </c>
      <c r="H6802" s="23">
        <v>42635</v>
      </c>
      <c r="I6802" s="20">
        <v>1</v>
      </c>
      <c r="J6802" t="s">
        <v>2060</v>
      </c>
      <c r="K6802" s="1" t="s">
        <v>2079</v>
      </c>
      <c r="L6802">
        <v>2.7999999999999998E-4</v>
      </c>
      <c r="M6802" s="20" t="s">
        <v>18</v>
      </c>
      <c r="P6802" s="1" t="s">
        <v>998</v>
      </c>
      <c r="Q6802" s="20" t="s">
        <v>997</v>
      </c>
    </row>
    <row r="6803" spans="1:17" x14ac:dyDescent="0.25">
      <c r="A6803">
        <v>36</v>
      </c>
      <c r="B6803" t="str">
        <f>IF(A6803="","",VLOOKUP(A6803,LOVs!$A$3:$B$62,2))</f>
        <v>Surrey</v>
      </c>
      <c r="C6803" t="str">
        <f>Table1[[#This Row],[School Name]]</f>
        <v>Harold Bishop Elementary #029</v>
      </c>
      <c r="D6803" t="s">
        <v>1244</v>
      </c>
      <c r="E6803">
        <v>1949</v>
      </c>
      <c r="F6803" t="s">
        <v>15</v>
      </c>
      <c r="H6803" s="23">
        <v>42654</v>
      </c>
      <c r="I6803" s="20">
        <v>1</v>
      </c>
      <c r="J6803" t="s">
        <v>73</v>
      </c>
      <c r="K6803" s="1" t="s">
        <v>3221</v>
      </c>
      <c r="L6803">
        <v>3.1300000000000001E-2</v>
      </c>
      <c r="M6803" s="20" t="s">
        <v>15</v>
      </c>
      <c r="P6803" s="1" t="s">
        <v>1042</v>
      </c>
      <c r="Q6803" s="20" t="s">
        <v>997</v>
      </c>
    </row>
    <row r="6804" spans="1:17" x14ac:dyDescent="0.25">
      <c r="A6804">
        <v>36</v>
      </c>
      <c r="B6804" t="str">
        <f>IF(A6804="","",VLOOKUP(A6804,LOVs!$A$3:$B$62,2))</f>
        <v>Surrey</v>
      </c>
      <c r="C6804" t="str">
        <f>Table1[[#This Row],[School Name]]</f>
        <v>Harold Bishop Elementary #029</v>
      </c>
      <c r="D6804" t="s">
        <v>1244</v>
      </c>
      <c r="E6804">
        <v>1949</v>
      </c>
      <c r="F6804" t="s">
        <v>15</v>
      </c>
      <c r="H6804" s="23">
        <v>42654</v>
      </c>
      <c r="I6804" s="20">
        <v>1</v>
      </c>
      <c r="J6804" t="s">
        <v>73</v>
      </c>
      <c r="K6804" s="1" t="s">
        <v>3221</v>
      </c>
      <c r="L6804">
        <v>2.99E-3</v>
      </c>
      <c r="M6804" s="20" t="s">
        <v>18</v>
      </c>
      <c r="P6804" s="1" t="s">
        <v>998</v>
      </c>
      <c r="Q6804" s="20" t="s">
        <v>997</v>
      </c>
    </row>
    <row r="6805" spans="1:17" x14ac:dyDescent="0.25">
      <c r="A6805">
        <v>36</v>
      </c>
      <c r="B6805" t="str">
        <f>IF(A6805="","",VLOOKUP(A6805,LOVs!$A$3:$B$62,2))</f>
        <v>Surrey</v>
      </c>
      <c r="C6805" t="str">
        <f>Table1[[#This Row],[School Name]]</f>
        <v>Harold Bishop Elementary #029</v>
      </c>
      <c r="D6805" t="s">
        <v>1244</v>
      </c>
      <c r="E6805">
        <v>1949</v>
      </c>
      <c r="F6805" t="s">
        <v>15</v>
      </c>
      <c r="H6805" s="23">
        <v>42654</v>
      </c>
      <c r="I6805" s="20">
        <v>1</v>
      </c>
      <c r="J6805" t="s">
        <v>73</v>
      </c>
      <c r="K6805" s="1" t="s">
        <v>3222</v>
      </c>
      <c r="L6805">
        <v>1.6899999999999998E-2</v>
      </c>
      <c r="M6805" s="20" t="s">
        <v>15</v>
      </c>
      <c r="P6805" s="1" t="s">
        <v>1042</v>
      </c>
      <c r="Q6805" s="20" t="s">
        <v>997</v>
      </c>
    </row>
    <row r="6806" spans="1:17" x14ac:dyDescent="0.25">
      <c r="A6806">
        <v>36</v>
      </c>
      <c r="B6806" t="str">
        <f>IF(A6806="","",VLOOKUP(A6806,LOVs!$A$3:$B$62,2))</f>
        <v>Surrey</v>
      </c>
      <c r="C6806" t="str">
        <f>Table1[[#This Row],[School Name]]</f>
        <v>Harold Bishop Elementary #029</v>
      </c>
      <c r="D6806" t="s">
        <v>1244</v>
      </c>
      <c r="E6806">
        <v>1949</v>
      </c>
      <c r="F6806" t="s">
        <v>15</v>
      </c>
      <c r="H6806" s="23">
        <v>42654</v>
      </c>
      <c r="I6806" s="20">
        <v>1</v>
      </c>
      <c r="J6806" t="s">
        <v>73</v>
      </c>
      <c r="K6806" s="1" t="s">
        <v>3222</v>
      </c>
      <c r="L6806">
        <v>4.0699999999999998E-3</v>
      </c>
      <c r="M6806" s="20" t="s">
        <v>18</v>
      </c>
      <c r="P6806" s="1" t="s">
        <v>998</v>
      </c>
      <c r="Q6806" s="20" t="s">
        <v>997</v>
      </c>
    </row>
    <row r="6807" spans="1:17" x14ac:dyDescent="0.25">
      <c r="A6807">
        <v>36</v>
      </c>
      <c r="B6807" t="str">
        <f>IF(A6807="","",VLOOKUP(A6807,LOVs!$A$3:$B$62,2))</f>
        <v>Surrey</v>
      </c>
      <c r="C6807" t="str">
        <f>Table1[[#This Row],[School Name]]</f>
        <v>Harold Bishop Elementary #029</v>
      </c>
      <c r="D6807" t="s">
        <v>1244</v>
      </c>
      <c r="E6807">
        <v>1949</v>
      </c>
      <c r="F6807" t="s">
        <v>15</v>
      </c>
      <c r="H6807" s="23">
        <v>42654</v>
      </c>
      <c r="I6807" s="20">
        <v>1</v>
      </c>
      <c r="J6807" t="s">
        <v>73</v>
      </c>
      <c r="K6807" s="1" t="s">
        <v>3636</v>
      </c>
      <c r="L6807">
        <v>3.6799999999999999E-2</v>
      </c>
      <c r="M6807" s="20" t="s">
        <v>15</v>
      </c>
      <c r="P6807" s="1" t="s">
        <v>1042</v>
      </c>
      <c r="Q6807" s="20" t="s">
        <v>997</v>
      </c>
    </row>
    <row r="6808" spans="1:17" x14ac:dyDescent="0.25">
      <c r="A6808">
        <v>36</v>
      </c>
      <c r="B6808" t="str">
        <f>IF(A6808="","",VLOOKUP(A6808,LOVs!$A$3:$B$62,2))</f>
        <v>Surrey</v>
      </c>
      <c r="C6808" t="str">
        <f>Table1[[#This Row],[School Name]]</f>
        <v>Harold Bishop Elementary #029</v>
      </c>
      <c r="D6808" t="s">
        <v>1244</v>
      </c>
      <c r="E6808">
        <v>1949</v>
      </c>
      <c r="F6808" t="s">
        <v>15</v>
      </c>
      <c r="H6808" s="23">
        <v>42654</v>
      </c>
      <c r="I6808" s="20">
        <v>1</v>
      </c>
      <c r="J6808" t="s">
        <v>73</v>
      </c>
      <c r="K6808" s="1" t="s">
        <v>3636</v>
      </c>
      <c r="L6808">
        <v>2.5000000000000001E-3</v>
      </c>
      <c r="M6808" s="20" t="s">
        <v>18</v>
      </c>
      <c r="P6808" s="1" t="s">
        <v>998</v>
      </c>
      <c r="Q6808" s="20" t="s">
        <v>997</v>
      </c>
    </row>
    <row r="6809" spans="1:17" x14ac:dyDescent="0.25">
      <c r="A6809">
        <v>36</v>
      </c>
      <c r="B6809" t="str">
        <f>IF(A6809="","",VLOOKUP(A6809,LOVs!$A$3:$B$62,2))</f>
        <v>Surrey</v>
      </c>
      <c r="C6809" t="str">
        <f>Table1[[#This Row],[School Name]]</f>
        <v>Harold Bishop Elementary #029</v>
      </c>
      <c r="D6809" t="s">
        <v>1244</v>
      </c>
      <c r="E6809">
        <v>1949</v>
      </c>
      <c r="F6809" t="s">
        <v>15</v>
      </c>
      <c r="H6809" s="23">
        <v>42654</v>
      </c>
      <c r="I6809" s="20">
        <v>1</v>
      </c>
      <c r="J6809" t="s">
        <v>73</v>
      </c>
      <c r="K6809" s="1" t="s">
        <v>3637</v>
      </c>
      <c r="L6809">
        <v>2.4299999999999999E-2</v>
      </c>
      <c r="M6809" s="20" t="s">
        <v>15</v>
      </c>
      <c r="P6809" s="1" t="s">
        <v>1042</v>
      </c>
      <c r="Q6809" s="20" t="s">
        <v>997</v>
      </c>
    </row>
    <row r="6810" spans="1:17" x14ac:dyDescent="0.25">
      <c r="A6810">
        <v>36</v>
      </c>
      <c r="B6810" t="str">
        <f>IF(A6810="","",VLOOKUP(A6810,LOVs!$A$3:$B$62,2))</f>
        <v>Surrey</v>
      </c>
      <c r="C6810" t="str">
        <f>Table1[[#This Row],[School Name]]</f>
        <v>Harold Bishop Elementary #029</v>
      </c>
      <c r="D6810" t="s">
        <v>1244</v>
      </c>
      <c r="E6810">
        <v>1949</v>
      </c>
      <c r="F6810" t="s">
        <v>15</v>
      </c>
      <c r="H6810" s="23">
        <v>42654</v>
      </c>
      <c r="I6810" s="20">
        <v>1</v>
      </c>
      <c r="J6810" t="s">
        <v>73</v>
      </c>
      <c r="K6810" s="1" t="s">
        <v>3637</v>
      </c>
      <c r="L6810">
        <v>2.5000000000000001E-3</v>
      </c>
      <c r="M6810" s="20" t="s">
        <v>18</v>
      </c>
      <c r="P6810" s="1" t="s">
        <v>998</v>
      </c>
      <c r="Q6810" s="20" t="s">
        <v>997</v>
      </c>
    </row>
    <row r="6811" spans="1:17" x14ac:dyDescent="0.25">
      <c r="A6811">
        <v>36</v>
      </c>
      <c r="B6811" t="str">
        <f>IF(A6811="","",VLOOKUP(A6811,LOVs!$A$3:$B$62,2))</f>
        <v>Surrey</v>
      </c>
      <c r="C6811" t="str">
        <f>Table1[[#This Row],[School Name]]</f>
        <v>Harold Bishop Elementary #029</v>
      </c>
      <c r="D6811" t="s">
        <v>1244</v>
      </c>
      <c r="E6811">
        <v>1949</v>
      </c>
      <c r="F6811" t="s">
        <v>15</v>
      </c>
      <c r="H6811" s="23">
        <v>42654</v>
      </c>
      <c r="I6811" s="20">
        <v>1</v>
      </c>
      <c r="J6811" t="s">
        <v>73</v>
      </c>
      <c r="K6811" s="1" t="s">
        <v>3638</v>
      </c>
      <c r="L6811">
        <v>1.5900000000000001E-2</v>
      </c>
      <c r="M6811" s="20" t="s">
        <v>15</v>
      </c>
      <c r="P6811" s="1" t="s">
        <v>1042</v>
      </c>
      <c r="Q6811" s="20" t="s">
        <v>997</v>
      </c>
    </row>
    <row r="6812" spans="1:17" x14ac:dyDescent="0.25">
      <c r="A6812">
        <v>36</v>
      </c>
      <c r="B6812" t="str">
        <f>IF(A6812="","",VLOOKUP(A6812,LOVs!$A$3:$B$62,2))</f>
        <v>Surrey</v>
      </c>
      <c r="C6812" t="str">
        <f>Table1[[#This Row],[School Name]]</f>
        <v>Harold Bishop Elementary #029</v>
      </c>
      <c r="D6812" t="s">
        <v>1244</v>
      </c>
      <c r="E6812">
        <v>1949</v>
      </c>
      <c r="F6812" t="s">
        <v>15</v>
      </c>
      <c r="H6812" s="23">
        <v>42654</v>
      </c>
      <c r="I6812" s="20">
        <v>1</v>
      </c>
      <c r="J6812" t="s">
        <v>73</v>
      </c>
      <c r="K6812" s="1" t="s">
        <v>3638</v>
      </c>
      <c r="L6812">
        <v>6.2E-4</v>
      </c>
      <c r="M6812" s="20" t="s">
        <v>18</v>
      </c>
      <c r="P6812" s="1" t="s">
        <v>998</v>
      </c>
      <c r="Q6812" s="20" t="s">
        <v>997</v>
      </c>
    </row>
    <row r="6813" spans="1:17" ht="30" x14ac:dyDescent="0.25">
      <c r="A6813">
        <v>36</v>
      </c>
      <c r="B6813" t="str">
        <f>IF(A6813="","",VLOOKUP(A6813,LOVs!$A$3:$B$62,2))</f>
        <v>Surrey</v>
      </c>
      <c r="C6813" t="str">
        <f>Table1[[#This Row],[School Name]]</f>
        <v>Harold Bishop Elementary #029</v>
      </c>
      <c r="D6813" t="s">
        <v>1244</v>
      </c>
      <c r="E6813">
        <v>1949</v>
      </c>
      <c r="F6813" t="s">
        <v>15</v>
      </c>
      <c r="H6813" s="23">
        <v>42654</v>
      </c>
      <c r="I6813" s="20">
        <v>1</v>
      </c>
      <c r="J6813" t="s">
        <v>73</v>
      </c>
      <c r="K6813" s="1" t="s">
        <v>3639</v>
      </c>
      <c r="L6813">
        <v>0.24199999999999999</v>
      </c>
      <c r="M6813" s="20" t="s">
        <v>15</v>
      </c>
      <c r="P6813" s="1" t="s">
        <v>1042</v>
      </c>
      <c r="Q6813" s="20" t="s">
        <v>997</v>
      </c>
    </row>
    <row r="6814" spans="1:17" ht="30" x14ac:dyDescent="0.25">
      <c r="A6814">
        <v>36</v>
      </c>
      <c r="B6814" t="str">
        <f>IF(A6814="","",VLOOKUP(A6814,LOVs!$A$3:$B$62,2))</f>
        <v>Surrey</v>
      </c>
      <c r="C6814" t="str">
        <f>Table1[[#This Row],[School Name]]</f>
        <v>Harold Bishop Elementary #029</v>
      </c>
      <c r="D6814" t="s">
        <v>1244</v>
      </c>
      <c r="E6814">
        <v>1949</v>
      </c>
      <c r="F6814" t="s">
        <v>15</v>
      </c>
      <c r="H6814" s="23">
        <v>42654</v>
      </c>
      <c r="I6814" s="20">
        <v>1</v>
      </c>
      <c r="J6814" t="s">
        <v>73</v>
      </c>
      <c r="K6814" s="1" t="s">
        <v>3639</v>
      </c>
      <c r="L6814">
        <v>4.5300000000000002E-3</v>
      </c>
      <c r="M6814" s="20" t="s">
        <v>18</v>
      </c>
      <c r="P6814" s="1" t="s">
        <v>998</v>
      </c>
      <c r="Q6814" s="20" t="s">
        <v>997</v>
      </c>
    </row>
    <row r="6815" spans="1:17" ht="30" x14ac:dyDescent="0.25">
      <c r="A6815">
        <v>36</v>
      </c>
      <c r="B6815" t="str">
        <f>IF(A6815="","",VLOOKUP(A6815,LOVs!$A$3:$B$62,2))</f>
        <v>Surrey</v>
      </c>
      <c r="C6815" t="str">
        <f>Table1[[#This Row],[School Name]]</f>
        <v>Harold Bishop Elementary #029</v>
      </c>
      <c r="D6815" t="s">
        <v>1244</v>
      </c>
      <c r="E6815">
        <v>1949</v>
      </c>
      <c r="F6815" t="s">
        <v>15</v>
      </c>
      <c r="H6815" s="23">
        <v>42654</v>
      </c>
      <c r="I6815" s="20">
        <v>1</v>
      </c>
      <c r="J6815" t="s">
        <v>73</v>
      </c>
      <c r="K6815" s="1" t="s">
        <v>3640</v>
      </c>
      <c r="L6815">
        <v>3.1099999999999999E-2</v>
      </c>
      <c r="M6815" s="20" t="s">
        <v>15</v>
      </c>
      <c r="P6815" s="1" t="s">
        <v>1042</v>
      </c>
      <c r="Q6815" s="20" t="s">
        <v>997</v>
      </c>
    </row>
    <row r="6816" spans="1:17" ht="30" x14ac:dyDescent="0.25">
      <c r="A6816">
        <v>36</v>
      </c>
      <c r="B6816" t="str">
        <f>IF(A6816="","",VLOOKUP(A6816,LOVs!$A$3:$B$62,2))</f>
        <v>Surrey</v>
      </c>
      <c r="C6816" t="str">
        <f>Table1[[#This Row],[School Name]]</f>
        <v>Harold Bishop Elementary #029</v>
      </c>
      <c r="D6816" t="s">
        <v>1244</v>
      </c>
      <c r="E6816">
        <v>1949</v>
      </c>
      <c r="F6816" t="s">
        <v>15</v>
      </c>
      <c r="H6816" s="23">
        <v>42654</v>
      </c>
      <c r="I6816" s="20">
        <v>1</v>
      </c>
      <c r="J6816" t="s">
        <v>73</v>
      </c>
      <c r="K6816" s="1" t="s">
        <v>3640</v>
      </c>
      <c r="L6816">
        <v>5.0000000000000001E-4</v>
      </c>
      <c r="M6816" s="20" t="s">
        <v>18</v>
      </c>
      <c r="P6816" s="1" t="s">
        <v>998</v>
      </c>
      <c r="Q6816" s="20" t="s">
        <v>997</v>
      </c>
    </row>
    <row r="6817" spans="1:17" ht="30" x14ac:dyDescent="0.25">
      <c r="A6817">
        <v>36</v>
      </c>
      <c r="B6817" t="str">
        <f>IF(A6817="","",VLOOKUP(A6817,LOVs!$A$3:$B$62,2))</f>
        <v>Surrey</v>
      </c>
      <c r="C6817" t="str">
        <f>Table1[[#This Row],[School Name]]</f>
        <v>Harold Bishop Elementary #029</v>
      </c>
      <c r="D6817" t="s">
        <v>1244</v>
      </c>
      <c r="E6817">
        <v>1949</v>
      </c>
      <c r="F6817" t="s">
        <v>15</v>
      </c>
      <c r="H6817" s="23">
        <v>42654</v>
      </c>
      <c r="I6817" s="20">
        <v>1</v>
      </c>
      <c r="J6817" t="s">
        <v>73</v>
      </c>
      <c r="K6817" s="1" t="s">
        <v>3641</v>
      </c>
      <c r="L6817">
        <v>2.4500000000000001E-2</v>
      </c>
      <c r="M6817" s="20" t="s">
        <v>15</v>
      </c>
      <c r="P6817" s="1" t="s">
        <v>1042</v>
      </c>
      <c r="Q6817" s="20" t="s">
        <v>997</v>
      </c>
    </row>
    <row r="6818" spans="1:17" ht="30" x14ac:dyDescent="0.25">
      <c r="A6818">
        <v>36</v>
      </c>
      <c r="B6818" t="str">
        <f>IF(A6818="","",VLOOKUP(A6818,LOVs!$A$3:$B$62,2))</f>
        <v>Surrey</v>
      </c>
      <c r="C6818" t="str">
        <f>Table1[[#This Row],[School Name]]</f>
        <v>Harold Bishop Elementary #029</v>
      </c>
      <c r="D6818" t="s">
        <v>1244</v>
      </c>
      <c r="E6818">
        <v>1949</v>
      </c>
      <c r="F6818" t="s">
        <v>15</v>
      </c>
      <c r="H6818" s="23">
        <v>42654</v>
      </c>
      <c r="I6818" s="20">
        <v>1</v>
      </c>
      <c r="J6818" t="s">
        <v>73</v>
      </c>
      <c r="K6818" s="1" t="s">
        <v>3641</v>
      </c>
      <c r="L6818">
        <v>5.5000000000000003E-4</v>
      </c>
      <c r="M6818" s="20" t="s">
        <v>18</v>
      </c>
      <c r="P6818" s="1" t="s">
        <v>998</v>
      </c>
      <c r="Q6818" s="20" t="s">
        <v>997</v>
      </c>
    </row>
    <row r="6819" spans="1:17" ht="30" x14ac:dyDescent="0.25">
      <c r="A6819">
        <v>36</v>
      </c>
      <c r="B6819" t="str">
        <f>IF(A6819="","",VLOOKUP(A6819,LOVs!$A$3:$B$62,2))</f>
        <v>Surrey</v>
      </c>
      <c r="C6819" t="str">
        <f>Table1[[#This Row],[School Name]]</f>
        <v>Harold Bishop Elementary #029</v>
      </c>
      <c r="D6819" t="s">
        <v>1244</v>
      </c>
      <c r="E6819">
        <v>1949</v>
      </c>
      <c r="F6819" t="s">
        <v>15</v>
      </c>
      <c r="H6819" s="23">
        <v>42654</v>
      </c>
      <c r="I6819" s="20">
        <v>1</v>
      </c>
      <c r="J6819" t="s">
        <v>73</v>
      </c>
      <c r="K6819" s="1" t="s">
        <v>3642</v>
      </c>
      <c r="L6819">
        <v>4.1200000000000001E-2</v>
      </c>
      <c r="M6819" s="20" t="s">
        <v>15</v>
      </c>
      <c r="P6819" s="1" t="s">
        <v>1042</v>
      </c>
      <c r="Q6819" s="20" t="s">
        <v>997</v>
      </c>
    </row>
    <row r="6820" spans="1:17" ht="30" x14ac:dyDescent="0.25">
      <c r="A6820">
        <v>36</v>
      </c>
      <c r="B6820" t="str">
        <f>IF(A6820="","",VLOOKUP(A6820,LOVs!$A$3:$B$62,2))</f>
        <v>Surrey</v>
      </c>
      <c r="C6820" t="str">
        <f>Table1[[#This Row],[School Name]]</f>
        <v>Harold Bishop Elementary #029</v>
      </c>
      <c r="D6820" t="s">
        <v>1244</v>
      </c>
      <c r="E6820">
        <v>1949</v>
      </c>
      <c r="F6820" t="s">
        <v>15</v>
      </c>
      <c r="H6820" s="23">
        <v>42654</v>
      </c>
      <c r="I6820" s="20">
        <v>1</v>
      </c>
      <c r="J6820" t="s">
        <v>73</v>
      </c>
      <c r="K6820" s="1" t="s">
        <v>3642</v>
      </c>
      <c r="L6820">
        <v>7.6000000000000004E-4</v>
      </c>
      <c r="M6820" s="20" t="s">
        <v>18</v>
      </c>
      <c r="P6820" s="1" t="s">
        <v>998</v>
      </c>
      <c r="Q6820" s="20" t="s">
        <v>997</v>
      </c>
    </row>
    <row r="6821" spans="1:17" ht="30" x14ac:dyDescent="0.25">
      <c r="A6821">
        <v>36</v>
      </c>
      <c r="B6821" t="str">
        <f>IF(A6821="","",VLOOKUP(A6821,LOVs!$A$3:$B$62,2))</f>
        <v>Surrey</v>
      </c>
      <c r="C6821" t="str">
        <f>Table1[[#This Row],[School Name]]</f>
        <v>Harold Bishop Elementary #029</v>
      </c>
      <c r="D6821" t="s">
        <v>1244</v>
      </c>
      <c r="E6821">
        <v>1949</v>
      </c>
      <c r="F6821" t="s">
        <v>15</v>
      </c>
      <c r="H6821" s="23">
        <v>42654</v>
      </c>
      <c r="I6821" s="20">
        <v>1</v>
      </c>
      <c r="J6821" t="s">
        <v>73</v>
      </c>
      <c r="K6821" s="1" t="s">
        <v>3643</v>
      </c>
      <c r="L6821">
        <v>0.05</v>
      </c>
      <c r="M6821" s="20" t="s">
        <v>15</v>
      </c>
      <c r="P6821" s="1" t="s">
        <v>1042</v>
      </c>
      <c r="Q6821" s="20" t="s">
        <v>997</v>
      </c>
    </row>
    <row r="6822" spans="1:17" ht="30" x14ac:dyDescent="0.25">
      <c r="A6822">
        <v>36</v>
      </c>
      <c r="B6822" t="str">
        <f>IF(A6822="","",VLOOKUP(A6822,LOVs!$A$3:$B$62,2))</f>
        <v>Surrey</v>
      </c>
      <c r="C6822" t="str">
        <f>Table1[[#This Row],[School Name]]</f>
        <v>Harold Bishop Elementary #029</v>
      </c>
      <c r="D6822" t="s">
        <v>1244</v>
      </c>
      <c r="E6822">
        <v>1949</v>
      </c>
      <c r="F6822" t="s">
        <v>15</v>
      </c>
      <c r="H6822" s="23">
        <v>42654</v>
      </c>
      <c r="I6822" s="20">
        <v>1</v>
      </c>
      <c r="J6822" t="s">
        <v>73</v>
      </c>
      <c r="K6822" s="1" t="s">
        <v>3643</v>
      </c>
      <c r="L6822">
        <v>8.8999999999999995E-4</v>
      </c>
      <c r="M6822" s="20" t="s">
        <v>18</v>
      </c>
      <c r="P6822" s="1" t="s">
        <v>998</v>
      </c>
      <c r="Q6822" s="20" t="s">
        <v>997</v>
      </c>
    </row>
    <row r="6823" spans="1:17" x14ac:dyDescent="0.25">
      <c r="A6823">
        <v>36</v>
      </c>
      <c r="B6823" t="str">
        <f>IF(A6823="","",VLOOKUP(A6823,LOVs!$A$3:$B$62,2))</f>
        <v>Surrey</v>
      </c>
      <c r="C6823" t="str">
        <f>Table1[[#This Row],[School Name]]</f>
        <v>Harold Bishop Elementary #029</v>
      </c>
      <c r="D6823" t="s">
        <v>1244</v>
      </c>
      <c r="E6823">
        <v>1949</v>
      </c>
      <c r="F6823" t="s">
        <v>15</v>
      </c>
      <c r="H6823" s="23">
        <v>42654</v>
      </c>
      <c r="I6823" s="20">
        <v>1</v>
      </c>
      <c r="J6823" t="s">
        <v>73</v>
      </c>
      <c r="K6823" s="1" t="s">
        <v>3644</v>
      </c>
      <c r="L6823">
        <v>3.0499999999999999E-2</v>
      </c>
      <c r="M6823" s="20" t="s">
        <v>15</v>
      </c>
      <c r="P6823" s="1" t="s">
        <v>1042</v>
      </c>
      <c r="Q6823" s="20" t="s">
        <v>997</v>
      </c>
    </row>
    <row r="6824" spans="1:17" x14ac:dyDescent="0.25">
      <c r="A6824">
        <v>36</v>
      </c>
      <c r="B6824" t="str">
        <f>IF(A6824="","",VLOOKUP(A6824,LOVs!$A$3:$B$62,2))</f>
        <v>Surrey</v>
      </c>
      <c r="C6824" t="str">
        <f>Table1[[#This Row],[School Name]]</f>
        <v>Harold Bishop Elementary #029</v>
      </c>
      <c r="D6824" t="s">
        <v>1244</v>
      </c>
      <c r="E6824">
        <v>1949</v>
      </c>
      <c r="F6824" t="s">
        <v>15</v>
      </c>
      <c r="H6824" s="23">
        <v>42654</v>
      </c>
      <c r="I6824" s="20">
        <v>1</v>
      </c>
      <c r="J6824" t="s">
        <v>73</v>
      </c>
      <c r="K6824" s="1" t="s">
        <v>3644</v>
      </c>
      <c r="L6824">
        <v>1.8699999999999999E-3</v>
      </c>
      <c r="M6824" s="20" t="s">
        <v>18</v>
      </c>
      <c r="P6824" s="1" t="s">
        <v>998</v>
      </c>
      <c r="Q6824" s="20" t="s">
        <v>997</v>
      </c>
    </row>
    <row r="6825" spans="1:17" x14ac:dyDescent="0.25">
      <c r="A6825">
        <v>36</v>
      </c>
      <c r="B6825" t="str">
        <f>IF(A6825="","",VLOOKUP(A6825,LOVs!$A$3:$B$62,2))</f>
        <v>Surrey</v>
      </c>
      <c r="C6825" t="str">
        <f>Table1[[#This Row],[School Name]]</f>
        <v>Harold Bishop Elementary #029</v>
      </c>
      <c r="D6825" t="s">
        <v>1244</v>
      </c>
      <c r="E6825">
        <v>1949</v>
      </c>
      <c r="F6825" t="s">
        <v>15</v>
      </c>
      <c r="H6825" s="23">
        <v>42654</v>
      </c>
      <c r="I6825" s="20">
        <v>1</v>
      </c>
      <c r="J6825" t="s">
        <v>73</v>
      </c>
      <c r="K6825" s="1" t="s">
        <v>3645</v>
      </c>
      <c r="L6825">
        <v>1.1599999999999999E-2</v>
      </c>
      <c r="M6825" s="20" t="s">
        <v>15</v>
      </c>
      <c r="P6825" s="1" t="s">
        <v>1042</v>
      </c>
      <c r="Q6825" s="20" t="s">
        <v>997</v>
      </c>
    </row>
    <row r="6826" spans="1:17" x14ac:dyDescent="0.25">
      <c r="A6826">
        <v>36</v>
      </c>
      <c r="B6826" t="str">
        <f>IF(A6826="","",VLOOKUP(A6826,LOVs!$A$3:$B$62,2))</f>
        <v>Surrey</v>
      </c>
      <c r="C6826" t="str">
        <f>Table1[[#This Row],[School Name]]</f>
        <v>Harold Bishop Elementary #029</v>
      </c>
      <c r="D6826" t="s">
        <v>1244</v>
      </c>
      <c r="E6826">
        <v>1949</v>
      </c>
      <c r="F6826" t="s">
        <v>15</v>
      </c>
      <c r="H6826" s="23">
        <v>42654</v>
      </c>
      <c r="I6826" s="20">
        <v>1</v>
      </c>
      <c r="J6826" t="s">
        <v>73</v>
      </c>
      <c r="K6826" s="1" t="s">
        <v>3645</v>
      </c>
      <c r="L6826">
        <v>1.66E-3</v>
      </c>
      <c r="M6826" s="20" t="s">
        <v>18</v>
      </c>
      <c r="P6826" s="1" t="s">
        <v>998</v>
      </c>
      <c r="Q6826" s="20" t="s">
        <v>997</v>
      </c>
    </row>
    <row r="6827" spans="1:17" x14ac:dyDescent="0.25">
      <c r="A6827">
        <v>36</v>
      </c>
      <c r="B6827" t="str">
        <f>IF(A6827="","",VLOOKUP(A6827,LOVs!$A$3:$B$62,2))</f>
        <v>Surrey</v>
      </c>
      <c r="C6827" t="str">
        <f>Table1[[#This Row],[School Name]]</f>
        <v>Harold Bishop Elementary #029</v>
      </c>
      <c r="D6827" t="s">
        <v>1244</v>
      </c>
      <c r="E6827">
        <v>1949</v>
      </c>
      <c r="F6827" t="s">
        <v>15</v>
      </c>
      <c r="H6827" s="23">
        <v>42654</v>
      </c>
      <c r="I6827" s="20">
        <v>1</v>
      </c>
      <c r="J6827" t="s">
        <v>73</v>
      </c>
      <c r="K6827" s="1" t="s">
        <v>3646</v>
      </c>
      <c r="L6827">
        <v>1.55E-2</v>
      </c>
      <c r="M6827" s="20" t="s">
        <v>15</v>
      </c>
      <c r="P6827" s="1" t="s">
        <v>1042</v>
      </c>
      <c r="Q6827" s="20" t="s">
        <v>997</v>
      </c>
    </row>
    <row r="6828" spans="1:17" x14ac:dyDescent="0.25">
      <c r="A6828">
        <v>36</v>
      </c>
      <c r="B6828" t="str">
        <f>IF(A6828="","",VLOOKUP(A6828,LOVs!$A$3:$B$62,2))</f>
        <v>Surrey</v>
      </c>
      <c r="C6828" t="str">
        <f>Table1[[#This Row],[School Name]]</f>
        <v>Harold Bishop Elementary #029</v>
      </c>
      <c r="D6828" t="s">
        <v>1244</v>
      </c>
      <c r="E6828">
        <v>1949</v>
      </c>
      <c r="F6828" t="s">
        <v>15</v>
      </c>
      <c r="H6828" s="23">
        <v>42654</v>
      </c>
      <c r="I6828" s="20">
        <v>1</v>
      </c>
      <c r="J6828" t="s">
        <v>73</v>
      </c>
      <c r="K6828" s="1" t="s">
        <v>3646</v>
      </c>
      <c r="L6828">
        <v>1.8799999999999999E-3</v>
      </c>
      <c r="M6828" s="20" t="s">
        <v>18</v>
      </c>
      <c r="P6828" s="1" t="s">
        <v>998</v>
      </c>
      <c r="Q6828" s="20" t="s">
        <v>997</v>
      </c>
    </row>
    <row r="6829" spans="1:17" x14ac:dyDescent="0.25">
      <c r="A6829">
        <v>36</v>
      </c>
      <c r="B6829" t="str">
        <f>IF(A6829="","",VLOOKUP(A6829,LOVs!$A$3:$B$62,2))</f>
        <v>Surrey</v>
      </c>
      <c r="C6829" t="str">
        <f>Table1[[#This Row],[School Name]]</f>
        <v>Harold Bishop Elementary #029</v>
      </c>
      <c r="D6829" t="s">
        <v>1244</v>
      </c>
      <c r="E6829">
        <v>1949</v>
      </c>
      <c r="F6829" t="s">
        <v>15</v>
      </c>
      <c r="H6829" s="23">
        <v>42654</v>
      </c>
      <c r="I6829" s="20">
        <v>1</v>
      </c>
      <c r="J6829" t="s">
        <v>73</v>
      </c>
      <c r="K6829" s="1" t="s">
        <v>3647</v>
      </c>
      <c r="L6829">
        <v>3.1800000000000002E-2</v>
      </c>
      <c r="M6829" s="20" t="s">
        <v>15</v>
      </c>
      <c r="P6829" s="1" t="s">
        <v>1042</v>
      </c>
      <c r="Q6829" s="20" t="s">
        <v>997</v>
      </c>
    </row>
    <row r="6830" spans="1:17" x14ac:dyDescent="0.25">
      <c r="A6830">
        <v>36</v>
      </c>
      <c r="B6830" t="str">
        <f>IF(A6830="","",VLOOKUP(A6830,LOVs!$A$3:$B$62,2))</f>
        <v>Surrey</v>
      </c>
      <c r="C6830" t="str">
        <f>Table1[[#This Row],[School Name]]</f>
        <v>Harold Bishop Elementary #029</v>
      </c>
      <c r="D6830" t="s">
        <v>1244</v>
      </c>
      <c r="E6830">
        <v>1949</v>
      </c>
      <c r="F6830" t="s">
        <v>15</v>
      </c>
      <c r="H6830" s="23">
        <v>42654</v>
      </c>
      <c r="I6830" s="20">
        <v>1</v>
      </c>
      <c r="J6830" t="s">
        <v>73</v>
      </c>
      <c r="K6830" s="1" t="s">
        <v>3647</v>
      </c>
      <c r="L6830">
        <v>9.7999999999999997E-4</v>
      </c>
      <c r="M6830" s="20" t="s">
        <v>18</v>
      </c>
      <c r="P6830" s="1" t="s">
        <v>998</v>
      </c>
      <c r="Q6830" s="20" t="s">
        <v>997</v>
      </c>
    </row>
    <row r="6831" spans="1:17" x14ac:dyDescent="0.25">
      <c r="A6831">
        <v>36</v>
      </c>
      <c r="B6831" t="str">
        <f>IF(A6831="","",VLOOKUP(A6831,LOVs!$A$3:$B$62,2))</f>
        <v>Surrey</v>
      </c>
      <c r="C6831" t="str">
        <f>Table1[[#This Row],[School Name]]</f>
        <v>Harold Bishop Elementary #029</v>
      </c>
      <c r="D6831" t="s">
        <v>1244</v>
      </c>
      <c r="E6831">
        <v>1949</v>
      </c>
      <c r="F6831" t="s">
        <v>15</v>
      </c>
      <c r="H6831" s="23">
        <v>42654</v>
      </c>
      <c r="I6831" s="20">
        <v>1</v>
      </c>
      <c r="J6831" t="s">
        <v>73</v>
      </c>
      <c r="K6831" s="1" t="s">
        <v>2843</v>
      </c>
      <c r="L6831">
        <v>2.5100000000000001E-2</v>
      </c>
      <c r="M6831" s="20" t="s">
        <v>15</v>
      </c>
      <c r="P6831" s="1" t="s">
        <v>1042</v>
      </c>
      <c r="Q6831" s="20" t="s">
        <v>997</v>
      </c>
    </row>
    <row r="6832" spans="1:17" x14ac:dyDescent="0.25">
      <c r="A6832">
        <v>36</v>
      </c>
      <c r="B6832" t="str">
        <f>IF(A6832="","",VLOOKUP(A6832,LOVs!$A$3:$B$62,2))</f>
        <v>Surrey</v>
      </c>
      <c r="C6832" t="str">
        <f>Table1[[#This Row],[School Name]]</f>
        <v>Harold Bishop Elementary #029</v>
      </c>
      <c r="D6832" t="s">
        <v>1244</v>
      </c>
      <c r="E6832">
        <v>1949</v>
      </c>
      <c r="F6832" t="s">
        <v>15</v>
      </c>
      <c r="H6832" s="23">
        <v>42654</v>
      </c>
      <c r="I6832" s="20">
        <v>1</v>
      </c>
      <c r="J6832" t="s">
        <v>73</v>
      </c>
      <c r="K6832" s="1" t="s">
        <v>2843</v>
      </c>
      <c r="L6832">
        <v>4.3099999999999996E-3</v>
      </c>
      <c r="M6832" s="20" t="s">
        <v>18</v>
      </c>
      <c r="P6832" s="1" t="s">
        <v>998</v>
      </c>
      <c r="Q6832" s="20" t="s">
        <v>997</v>
      </c>
    </row>
    <row r="6833" spans="1:17" x14ac:dyDescent="0.25">
      <c r="A6833">
        <v>36</v>
      </c>
      <c r="B6833" t="str">
        <f>IF(A6833="","",VLOOKUP(A6833,LOVs!$A$3:$B$62,2))</f>
        <v>Surrey</v>
      </c>
      <c r="C6833" t="str">
        <f>Table1[[#This Row],[School Name]]</f>
        <v>Harold Bishop Elementary #029</v>
      </c>
      <c r="D6833" t="s">
        <v>1244</v>
      </c>
      <c r="E6833">
        <v>1949</v>
      </c>
      <c r="F6833" t="s">
        <v>15</v>
      </c>
      <c r="H6833" s="23">
        <v>42654</v>
      </c>
      <c r="I6833" s="20">
        <v>1</v>
      </c>
      <c r="J6833" t="s">
        <v>73</v>
      </c>
      <c r="K6833" s="1" t="s">
        <v>2844</v>
      </c>
      <c r="L6833">
        <v>1.67E-2</v>
      </c>
      <c r="M6833" s="20" t="s">
        <v>15</v>
      </c>
      <c r="P6833" s="1" t="s">
        <v>1042</v>
      </c>
      <c r="Q6833" s="20" t="s">
        <v>997</v>
      </c>
    </row>
    <row r="6834" spans="1:17" x14ac:dyDescent="0.25">
      <c r="A6834">
        <v>36</v>
      </c>
      <c r="B6834" t="str">
        <f>IF(A6834="","",VLOOKUP(A6834,LOVs!$A$3:$B$62,2))</f>
        <v>Surrey</v>
      </c>
      <c r="C6834" t="str">
        <f>Table1[[#This Row],[School Name]]</f>
        <v>Harold Bishop Elementary #029</v>
      </c>
      <c r="D6834" t="s">
        <v>1244</v>
      </c>
      <c r="E6834">
        <v>1949</v>
      </c>
      <c r="F6834" t="s">
        <v>15</v>
      </c>
      <c r="H6834" s="23">
        <v>42654</v>
      </c>
      <c r="I6834" s="20">
        <v>1</v>
      </c>
      <c r="J6834" t="s">
        <v>73</v>
      </c>
      <c r="K6834" s="1" t="s">
        <v>2844</v>
      </c>
      <c r="L6834">
        <v>6.5500000000000003E-3</v>
      </c>
      <c r="M6834" s="20" t="s">
        <v>18</v>
      </c>
      <c r="P6834" s="1" t="s">
        <v>998</v>
      </c>
      <c r="Q6834" s="20" t="s">
        <v>997</v>
      </c>
    </row>
    <row r="6835" spans="1:17" x14ac:dyDescent="0.25">
      <c r="A6835">
        <v>36</v>
      </c>
      <c r="B6835" t="str">
        <f>IF(A6835="","",VLOOKUP(A6835,LOVs!$A$3:$B$62,2))</f>
        <v>Surrey</v>
      </c>
      <c r="C6835" t="str">
        <f>Table1[[#This Row],[School Name]]</f>
        <v>Harold Bishop Elementary #029</v>
      </c>
      <c r="D6835" t="s">
        <v>1244</v>
      </c>
      <c r="E6835">
        <v>1949</v>
      </c>
      <c r="F6835" t="s">
        <v>15</v>
      </c>
      <c r="H6835" s="23">
        <v>42654</v>
      </c>
      <c r="I6835" s="20">
        <v>1</v>
      </c>
      <c r="J6835" t="s">
        <v>73</v>
      </c>
      <c r="K6835" s="1" t="s">
        <v>2845</v>
      </c>
      <c r="L6835">
        <v>1.66E-2</v>
      </c>
      <c r="M6835" s="20" t="s">
        <v>15</v>
      </c>
      <c r="P6835" s="1" t="s">
        <v>1042</v>
      </c>
      <c r="Q6835" s="20" t="s">
        <v>997</v>
      </c>
    </row>
    <row r="6836" spans="1:17" x14ac:dyDescent="0.25">
      <c r="A6836">
        <v>36</v>
      </c>
      <c r="B6836" t="str">
        <f>IF(A6836="","",VLOOKUP(A6836,LOVs!$A$3:$B$62,2))</f>
        <v>Surrey</v>
      </c>
      <c r="C6836" t="str">
        <f>Table1[[#This Row],[School Name]]</f>
        <v>Harold Bishop Elementary #029</v>
      </c>
      <c r="D6836" t="s">
        <v>1244</v>
      </c>
      <c r="E6836">
        <v>1949</v>
      </c>
      <c r="F6836" t="s">
        <v>15</v>
      </c>
      <c r="H6836" s="23">
        <v>42654</v>
      </c>
      <c r="I6836" s="20">
        <v>1</v>
      </c>
      <c r="J6836" t="s">
        <v>73</v>
      </c>
      <c r="K6836" s="1" t="s">
        <v>2845</v>
      </c>
      <c r="L6836">
        <v>3.9699999999999996E-3</v>
      </c>
      <c r="M6836" s="20" t="s">
        <v>18</v>
      </c>
      <c r="P6836" s="1" t="s">
        <v>998</v>
      </c>
      <c r="Q6836" s="20" t="s">
        <v>997</v>
      </c>
    </row>
    <row r="6837" spans="1:17" x14ac:dyDescent="0.25">
      <c r="A6837">
        <v>36</v>
      </c>
      <c r="B6837" t="str">
        <f>IF(A6837="","",VLOOKUP(A6837,LOVs!$A$3:$B$62,2))</f>
        <v>Surrey</v>
      </c>
      <c r="C6837" t="str">
        <f>Table1[[#This Row],[School Name]]</f>
        <v>Harold Bishop Elementary #029</v>
      </c>
      <c r="D6837" t="s">
        <v>1244</v>
      </c>
      <c r="E6837">
        <v>1949</v>
      </c>
      <c r="F6837" t="s">
        <v>15</v>
      </c>
      <c r="H6837" s="23">
        <v>42654</v>
      </c>
      <c r="I6837" s="20">
        <v>1</v>
      </c>
      <c r="J6837" t="s">
        <v>73</v>
      </c>
      <c r="K6837" s="1" t="s">
        <v>3648</v>
      </c>
      <c r="L6837">
        <v>2.23E-2</v>
      </c>
      <c r="M6837" s="20" t="s">
        <v>15</v>
      </c>
      <c r="P6837" s="1" t="s">
        <v>1042</v>
      </c>
      <c r="Q6837" s="20" t="s">
        <v>997</v>
      </c>
    </row>
    <row r="6838" spans="1:17" x14ac:dyDescent="0.25">
      <c r="A6838">
        <v>36</v>
      </c>
      <c r="B6838" t="str">
        <f>IF(A6838="","",VLOOKUP(A6838,LOVs!$A$3:$B$62,2))</f>
        <v>Surrey</v>
      </c>
      <c r="C6838" t="str">
        <f>Table1[[#This Row],[School Name]]</f>
        <v>Harold Bishop Elementary #029</v>
      </c>
      <c r="D6838" t="s">
        <v>1244</v>
      </c>
      <c r="E6838">
        <v>1949</v>
      </c>
      <c r="F6838" t="s">
        <v>15</v>
      </c>
      <c r="H6838" s="23">
        <v>42654</v>
      </c>
      <c r="I6838" s="20">
        <v>1</v>
      </c>
      <c r="J6838" t="s">
        <v>73</v>
      </c>
      <c r="K6838" s="1" t="s">
        <v>3648</v>
      </c>
      <c r="L6838">
        <v>7.4799999999999997E-3</v>
      </c>
      <c r="M6838" s="20" t="s">
        <v>18</v>
      </c>
      <c r="P6838" s="1" t="s">
        <v>998</v>
      </c>
      <c r="Q6838" s="20" t="s">
        <v>997</v>
      </c>
    </row>
    <row r="6839" spans="1:17" x14ac:dyDescent="0.25">
      <c r="A6839">
        <v>36</v>
      </c>
      <c r="B6839" t="str">
        <f>IF(A6839="","",VLOOKUP(A6839,LOVs!$A$3:$B$62,2))</f>
        <v>Surrey</v>
      </c>
      <c r="C6839" t="str">
        <f>Table1[[#This Row],[School Name]]</f>
        <v>Harold Bishop Elementary #029</v>
      </c>
      <c r="D6839" t="s">
        <v>1244</v>
      </c>
      <c r="E6839">
        <v>1949</v>
      </c>
      <c r="F6839" t="s">
        <v>15</v>
      </c>
      <c r="H6839" s="23">
        <v>42654</v>
      </c>
      <c r="I6839" s="20">
        <v>1</v>
      </c>
      <c r="J6839" t="s">
        <v>73</v>
      </c>
      <c r="K6839" s="1" t="s">
        <v>3649</v>
      </c>
      <c r="L6839">
        <v>8.6999999999999994E-3</v>
      </c>
      <c r="M6839" s="20" t="s">
        <v>18</v>
      </c>
      <c r="P6839" s="1" t="s">
        <v>1042</v>
      </c>
      <c r="Q6839" s="20" t="s">
        <v>997</v>
      </c>
    </row>
    <row r="6840" spans="1:17" x14ac:dyDescent="0.25">
      <c r="A6840">
        <v>36</v>
      </c>
      <c r="B6840" t="str">
        <f>IF(A6840="","",VLOOKUP(A6840,LOVs!$A$3:$B$62,2))</f>
        <v>Surrey</v>
      </c>
      <c r="C6840" t="str">
        <f>Table1[[#This Row],[School Name]]</f>
        <v>Harold Bishop Elementary #029</v>
      </c>
      <c r="D6840" t="s">
        <v>1244</v>
      </c>
      <c r="E6840">
        <v>1949</v>
      </c>
      <c r="F6840" t="s">
        <v>15</v>
      </c>
      <c r="H6840" s="23">
        <v>42654</v>
      </c>
      <c r="I6840" s="20">
        <v>1</v>
      </c>
      <c r="J6840" t="s">
        <v>73</v>
      </c>
      <c r="K6840" s="1" t="s">
        <v>3649</v>
      </c>
      <c r="L6840">
        <v>3.82E-3</v>
      </c>
      <c r="M6840" s="20" t="s">
        <v>18</v>
      </c>
      <c r="P6840" s="1" t="s">
        <v>998</v>
      </c>
      <c r="Q6840" s="20" t="s">
        <v>997</v>
      </c>
    </row>
    <row r="6841" spans="1:17" ht="45" x14ac:dyDescent="0.25">
      <c r="A6841">
        <v>36</v>
      </c>
      <c r="B6841" t="str">
        <f>IF(A6841="","",VLOOKUP(A6841,LOVs!$A$3:$B$62,2))</f>
        <v>Surrey</v>
      </c>
      <c r="C6841" t="str">
        <f>Table1[[#This Row],[School Name]]</f>
        <v>Harold Bishop Elementary #029</v>
      </c>
      <c r="D6841" t="s">
        <v>1244</v>
      </c>
      <c r="E6841">
        <v>1949</v>
      </c>
      <c r="F6841" t="s">
        <v>15</v>
      </c>
      <c r="H6841" s="23">
        <v>42654</v>
      </c>
      <c r="I6841" s="20">
        <v>1</v>
      </c>
      <c r="J6841" t="s">
        <v>73</v>
      </c>
      <c r="K6841" s="1" t="s">
        <v>3650</v>
      </c>
      <c r="L6841">
        <v>0.68100000000000005</v>
      </c>
      <c r="M6841" s="20" t="s">
        <v>15</v>
      </c>
      <c r="P6841" s="1" t="s">
        <v>1042</v>
      </c>
      <c r="Q6841" s="20" t="s">
        <v>997</v>
      </c>
    </row>
    <row r="6842" spans="1:17" ht="45" x14ac:dyDescent="0.25">
      <c r="A6842">
        <v>36</v>
      </c>
      <c r="B6842" t="str">
        <f>IF(A6842="","",VLOOKUP(A6842,LOVs!$A$3:$B$62,2))</f>
        <v>Surrey</v>
      </c>
      <c r="C6842" t="str">
        <f>Table1[[#This Row],[School Name]]</f>
        <v>Harold Bishop Elementary #029</v>
      </c>
      <c r="D6842" t="s">
        <v>1244</v>
      </c>
      <c r="E6842">
        <v>1949</v>
      </c>
      <c r="F6842" t="s">
        <v>15</v>
      </c>
      <c r="H6842" s="23">
        <v>42654</v>
      </c>
      <c r="I6842" s="20">
        <v>1</v>
      </c>
      <c r="J6842" t="s">
        <v>73</v>
      </c>
      <c r="K6842" s="1" t="s">
        <v>3650</v>
      </c>
      <c r="L6842">
        <v>8.43E-3</v>
      </c>
      <c r="M6842" s="20" t="s">
        <v>18</v>
      </c>
      <c r="P6842" s="1" t="s">
        <v>998</v>
      </c>
      <c r="Q6842" s="20" t="s">
        <v>997</v>
      </c>
    </row>
    <row r="6843" spans="1:17" ht="45" x14ac:dyDescent="0.25">
      <c r="A6843">
        <v>36</v>
      </c>
      <c r="B6843" t="str">
        <f>IF(A6843="","",VLOOKUP(A6843,LOVs!$A$3:$B$62,2))</f>
        <v>Surrey</v>
      </c>
      <c r="C6843" t="str">
        <f>Table1[[#This Row],[School Name]]</f>
        <v>Harold Bishop Elementary #029</v>
      </c>
      <c r="D6843" t="s">
        <v>1244</v>
      </c>
      <c r="E6843">
        <v>1949</v>
      </c>
      <c r="F6843" t="s">
        <v>15</v>
      </c>
      <c r="H6843" s="23">
        <v>42654</v>
      </c>
      <c r="I6843" s="20">
        <v>1</v>
      </c>
      <c r="J6843" t="s">
        <v>73</v>
      </c>
      <c r="K6843" s="1" t="s">
        <v>3651</v>
      </c>
      <c r="L6843">
        <v>0.30599999999999999</v>
      </c>
      <c r="M6843" s="20" t="s">
        <v>15</v>
      </c>
      <c r="P6843" s="1" t="s">
        <v>1042</v>
      </c>
      <c r="Q6843" s="20" t="s">
        <v>997</v>
      </c>
    </row>
    <row r="6844" spans="1:17" ht="45" x14ac:dyDescent="0.25">
      <c r="A6844">
        <v>36</v>
      </c>
      <c r="B6844" t="str">
        <f>IF(A6844="","",VLOOKUP(A6844,LOVs!$A$3:$B$62,2))</f>
        <v>Surrey</v>
      </c>
      <c r="C6844" t="str">
        <f>Table1[[#This Row],[School Name]]</f>
        <v>Harold Bishop Elementary #029</v>
      </c>
      <c r="D6844" t="s">
        <v>1244</v>
      </c>
      <c r="E6844">
        <v>1949</v>
      </c>
      <c r="F6844" t="s">
        <v>15</v>
      </c>
      <c r="H6844" s="23">
        <v>42654</v>
      </c>
      <c r="I6844" s="20">
        <v>1</v>
      </c>
      <c r="J6844" t="s">
        <v>73</v>
      </c>
      <c r="K6844" s="1" t="s">
        <v>3651</v>
      </c>
      <c r="L6844">
        <v>3.2599999999999999E-3</v>
      </c>
      <c r="M6844" s="20" t="s">
        <v>18</v>
      </c>
      <c r="P6844" s="1" t="s">
        <v>998</v>
      </c>
      <c r="Q6844" s="20" t="s">
        <v>997</v>
      </c>
    </row>
    <row r="6845" spans="1:17" ht="30" x14ac:dyDescent="0.25">
      <c r="A6845">
        <v>36</v>
      </c>
      <c r="B6845" t="str">
        <f>IF(A6845="","",VLOOKUP(A6845,LOVs!$A$3:$B$62,2))</f>
        <v>Surrey</v>
      </c>
      <c r="C6845" t="str">
        <f>Table1[[#This Row],[School Name]]</f>
        <v>Harold Bishop Elementary #029</v>
      </c>
      <c r="D6845" t="s">
        <v>1244</v>
      </c>
      <c r="E6845">
        <v>1949</v>
      </c>
      <c r="F6845" t="s">
        <v>15</v>
      </c>
      <c r="H6845" s="23">
        <v>42654</v>
      </c>
      <c r="I6845" s="20">
        <v>1</v>
      </c>
      <c r="J6845" t="s">
        <v>73</v>
      </c>
      <c r="K6845" s="1" t="s">
        <v>3652</v>
      </c>
      <c r="L6845">
        <v>2.4400000000000002E-2</v>
      </c>
      <c r="M6845" s="20" t="s">
        <v>15</v>
      </c>
      <c r="P6845" s="1" t="s">
        <v>1042</v>
      </c>
      <c r="Q6845" s="20" t="s">
        <v>997</v>
      </c>
    </row>
    <row r="6846" spans="1:17" ht="30" x14ac:dyDescent="0.25">
      <c r="A6846">
        <v>36</v>
      </c>
      <c r="B6846" t="str">
        <f>IF(A6846="","",VLOOKUP(A6846,LOVs!$A$3:$B$62,2))</f>
        <v>Surrey</v>
      </c>
      <c r="C6846" t="str">
        <f>Table1[[#This Row],[School Name]]</f>
        <v>Harold Bishop Elementary #029</v>
      </c>
      <c r="D6846" t="s">
        <v>1244</v>
      </c>
      <c r="E6846">
        <v>1949</v>
      </c>
      <c r="F6846" t="s">
        <v>15</v>
      </c>
      <c r="H6846" s="23">
        <v>42654</v>
      </c>
      <c r="I6846" s="20">
        <v>1</v>
      </c>
      <c r="J6846" t="s">
        <v>73</v>
      </c>
      <c r="K6846" s="1" t="s">
        <v>3652</v>
      </c>
      <c r="L6846">
        <v>1.6800000000000001E-3</v>
      </c>
      <c r="M6846" s="20" t="s">
        <v>18</v>
      </c>
      <c r="P6846" s="1" t="s">
        <v>998</v>
      </c>
      <c r="Q6846" s="20" t="s">
        <v>997</v>
      </c>
    </row>
    <row r="6847" spans="1:17" ht="45" x14ac:dyDescent="0.25">
      <c r="A6847">
        <v>36</v>
      </c>
      <c r="B6847" t="str">
        <f>IF(A6847="","",VLOOKUP(A6847,LOVs!$A$3:$B$62,2))</f>
        <v>Surrey</v>
      </c>
      <c r="C6847" t="str">
        <f>Table1[[#This Row],[School Name]]</f>
        <v>Harold Bishop Elementary #029</v>
      </c>
      <c r="D6847" t="s">
        <v>1244</v>
      </c>
      <c r="E6847">
        <v>1949</v>
      </c>
      <c r="F6847" t="s">
        <v>15</v>
      </c>
      <c r="H6847" s="23">
        <v>42654</v>
      </c>
      <c r="I6847" s="20">
        <v>1</v>
      </c>
      <c r="J6847" t="s">
        <v>73</v>
      </c>
      <c r="K6847" s="1" t="s">
        <v>3653</v>
      </c>
      <c r="L6847">
        <v>4.3099999999999999E-2</v>
      </c>
      <c r="M6847" s="20" t="s">
        <v>15</v>
      </c>
      <c r="P6847" s="1" t="s">
        <v>1042</v>
      </c>
      <c r="Q6847" s="20" t="s">
        <v>997</v>
      </c>
    </row>
    <row r="6848" spans="1:17" ht="45" x14ac:dyDescent="0.25">
      <c r="A6848">
        <v>36</v>
      </c>
      <c r="B6848" t="str">
        <f>IF(A6848="","",VLOOKUP(A6848,LOVs!$A$3:$B$62,2))</f>
        <v>Surrey</v>
      </c>
      <c r="C6848" t="str">
        <f>Table1[[#This Row],[School Name]]</f>
        <v>Harold Bishop Elementary #029</v>
      </c>
      <c r="D6848" t="s">
        <v>1244</v>
      </c>
      <c r="E6848">
        <v>1949</v>
      </c>
      <c r="F6848" t="s">
        <v>15</v>
      </c>
      <c r="H6848" s="23">
        <v>42654</v>
      </c>
      <c r="I6848" s="20">
        <v>1</v>
      </c>
      <c r="J6848" t="s">
        <v>73</v>
      </c>
      <c r="K6848" s="1" t="s">
        <v>3653</v>
      </c>
      <c r="L6848">
        <v>3.0200000000000001E-3</v>
      </c>
      <c r="M6848" s="20" t="s">
        <v>18</v>
      </c>
      <c r="P6848" s="1" t="s">
        <v>998</v>
      </c>
      <c r="Q6848" s="20" t="s">
        <v>997</v>
      </c>
    </row>
    <row r="6849" spans="1:17" x14ac:dyDescent="0.25">
      <c r="A6849">
        <v>36</v>
      </c>
      <c r="B6849" t="str">
        <f>IF(A6849="","",VLOOKUP(A6849,LOVs!$A$3:$B$62,2))</f>
        <v>Surrey</v>
      </c>
      <c r="C6849" t="str">
        <f>Table1[[#This Row],[School Name]]</f>
        <v>Invergarry Adult Education #625</v>
      </c>
      <c r="D6849" t="s">
        <v>1321</v>
      </c>
      <c r="E6849">
        <v>1949</v>
      </c>
      <c r="F6849" t="s">
        <v>15</v>
      </c>
      <c r="H6849" s="23">
        <v>42654</v>
      </c>
      <c r="I6849" s="20">
        <v>1</v>
      </c>
      <c r="J6849" t="s">
        <v>73</v>
      </c>
      <c r="K6849" s="1" t="s">
        <v>3654</v>
      </c>
      <c r="L6849">
        <v>5.1399999999999996E-3</v>
      </c>
      <c r="M6849" s="20" t="s">
        <v>18</v>
      </c>
      <c r="P6849" s="1" t="s">
        <v>996</v>
      </c>
      <c r="Q6849" s="20" t="s">
        <v>997</v>
      </c>
    </row>
    <row r="6850" spans="1:17" x14ac:dyDescent="0.25">
      <c r="A6850">
        <v>36</v>
      </c>
      <c r="B6850" t="str">
        <f>IF(A6850="","",VLOOKUP(A6850,LOVs!$A$3:$B$62,2))</f>
        <v>Surrey</v>
      </c>
      <c r="C6850" t="str">
        <f>Table1[[#This Row],[School Name]]</f>
        <v>Invergarry Adult Education #625</v>
      </c>
      <c r="D6850" t="s">
        <v>1321</v>
      </c>
      <c r="E6850">
        <v>1949</v>
      </c>
      <c r="F6850" t="s">
        <v>15</v>
      </c>
      <c r="H6850" s="23">
        <v>42654</v>
      </c>
      <c r="I6850" s="20">
        <v>1</v>
      </c>
      <c r="J6850" t="s">
        <v>73</v>
      </c>
      <c r="K6850" s="1" t="s">
        <v>3654</v>
      </c>
      <c r="L6850">
        <v>4.2000000000000002E-4</v>
      </c>
      <c r="M6850" s="20" t="s">
        <v>18</v>
      </c>
      <c r="P6850" s="1" t="s">
        <v>998</v>
      </c>
      <c r="Q6850" s="20" t="s">
        <v>997</v>
      </c>
    </row>
    <row r="6851" spans="1:17" x14ac:dyDescent="0.25">
      <c r="A6851">
        <v>36</v>
      </c>
      <c r="B6851" t="str">
        <f>IF(A6851="","",VLOOKUP(A6851,LOVs!$A$3:$B$62,2))</f>
        <v>Surrey</v>
      </c>
      <c r="C6851" t="str">
        <f>Table1[[#This Row],[School Name]]</f>
        <v>Invergarry Adult Education #625</v>
      </c>
      <c r="D6851" t="s">
        <v>1321</v>
      </c>
      <c r="E6851">
        <v>1949</v>
      </c>
      <c r="F6851" t="s">
        <v>15</v>
      </c>
      <c r="H6851" s="23">
        <v>42654</v>
      </c>
      <c r="I6851" s="20">
        <v>1</v>
      </c>
      <c r="J6851" t="s">
        <v>73</v>
      </c>
      <c r="K6851" s="1" t="s">
        <v>3655</v>
      </c>
      <c r="L6851">
        <v>2.9700000000000001E-2</v>
      </c>
      <c r="M6851" s="20" t="s">
        <v>15</v>
      </c>
      <c r="P6851" s="1" t="s">
        <v>996</v>
      </c>
      <c r="Q6851" s="20" t="s">
        <v>997</v>
      </c>
    </row>
    <row r="6852" spans="1:17" x14ac:dyDescent="0.25">
      <c r="A6852">
        <v>36</v>
      </c>
      <c r="B6852" t="str">
        <f>IF(A6852="","",VLOOKUP(A6852,LOVs!$A$3:$B$62,2))</f>
        <v>Surrey</v>
      </c>
      <c r="C6852" t="str">
        <f>Table1[[#This Row],[School Name]]</f>
        <v>Invergarry Adult Education #625</v>
      </c>
      <c r="D6852" t="s">
        <v>1321</v>
      </c>
      <c r="E6852">
        <v>1949</v>
      </c>
      <c r="F6852" t="s">
        <v>15</v>
      </c>
      <c r="H6852" s="23">
        <v>42654</v>
      </c>
      <c r="I6852" s="20">
        <v>1</v>
      </c>
      <c r="J6852" t="s">
        <v>73</v>
      </c>
      <c r="K6852" s="1" t="s">
        <v>3655</v>
      </c>
      <c r="L6852">
        <v>5.9300000000000004E-3</v>
      </c>
      <c r="M6852" s="20" t="s">
        <v>18</v>
      </c>
      <c r="P6852" s="1" t="s">
        <v>998</v>
      </c>
      <c r="Q6852" s="20" t="s">
        <v>997</v>
      </c>
    </row>
    <row r="6853" spans="1:17" x14ac:dyDescent="0.25">
      <c r="A6853">
        <v>36</v>
      </c>
      <c r="B6853" t="str">
        <f>IF(A6853="","",VLOOKUP(A6853,LOVs!$A$3:$B$62,2))</f>
        <v>Surrey</v>
      </c>
      <c r="C6853" t="str">
        <f>Table1[[#This Row],[School Name]]</f>
        <v>Invergarry Adult Education #625</v>
      </c>
      <c r="D6853" t="s">
        <v>1321</v>
      </c>
      <c r="E6853">
        <v>1949</v>
      </c>
      <c r="F6853" t="s">
        <v>15</v>
      </c>
      <c r="H6853" s="23">
        <v>42654</v>
      </c>
      <c r="I6853" s="20">
        <v>1</v>
      </c>
      <c r="J6853" t="s">
        <v>73</v>
      </c>
      <c r="K6853" s="1" t="s">
        <v>3656</v>
      </c>
      <c r="L6853">
        <v>2.8299999999999999E-2</v>
      </c>
      <c r="M6853" s="20" t="s">
        <v>15</v>
      </c>
      <c r="P6853" s="1" t="s">
        <v>996</v>
      </c>
      <c r="Q6853" s="20" t="s">
        <v>997</v>
      </c>
    </row>
    <row r="6854" spans="1:17" x14ac:dyDescent="0.25">
      <c r="A6854">
        <v>36</v>
      </c>
      <c r="B6854" t="str">
        <f>IF(A6854="","",VLOOKUP(A6854,LOVs!$A$3:$B$62,2))</f>
        <v>Surrey</v>
      </c>
      <c r="C6854" t="str">
        <f>Table1[[#This Row],[School Name]]</f>
        <v>Invergarry Adult Education #625</v>
      </c>
      <c r="D6854" t="s">
        <v>1321</v>
      </c>
      <c r="E6854">
        <v>1949</v>
      </c>
      <c r="F6854" t="s">
        <v>15</v>
      </c>
      <c r="H6854" s="23">
        <v>42654</v>
      </c>
      <c r="I6854" s="20">
        <v>1</v>
      </c>
      <c r="J6854" t="s">
        <v>73</v>
      </c>
      <c r="K6854" s="1" t="s">
        <v>3656</v>
      </c>
      <c r="L6854">
        <v>4.0499999999999998E-3</v>
      </c>
      <c r="M6854" s="20" t="s">
        <v>18</v>
      </c>
      <c r="P6854" s="1" t="s">
        <v>998</v>
      </c>
      <c r="Q6854" s="20" t="s">
        <v>997</v>
      </c>
    </row>
    <row r="6855" spans="1:17" x14ac:dyDescent="0.25">
      <c r="A6855">
        <v>36</v>
      </c>
      <c r="B6855" t="str">
        <f>IF(A6855="","",VLOOKUP(A6855,LOVs!$A$3:$B$62,2))</f>
        <v>Surrey</v>
      </c>
      <c r="C6855" t="str">
        <f>Table1[[#This Row],[School Name]]</f>
        <v>Invergarry Adult Education #625</v>
      </c>
      <c r="D6855" t="s">
        <v>1321</v>
      </c>
      <c r="E6855">
        <v>1949</v>
      </c>
      <c r="F6855" t="s">
        <v>15</v>
      </c>
      <c r="H6855" s="23">
        <v>42654</v>
      </c>
      <c r="I6855" s="20">
        <v>1</v>
      </c>
      <c r="J6855" t="s">
        <v>73</v>
      </c>
      <c r="K6855" s="1" t="s">
        <v>3657</v>
      </c>
      <c r="L6855">
        <v>0.122</v>
      </c>
      <c r="M6855" s="20" t="s">
        <v>15</v>
      </c>
      <c r="P6855" s="1" t="s">
        <v>996</v>
      </c>
      <c r="Q6855" s="20" t="s">
        <v>997</v>
      </c>
    </row>
    <row r="6856" spans="1:17" x14ac:dyDescent="0.25">
      <c r="A6856">
        <v>36</v>
      </c>
      <c r="B6856" t="str">
        <f>IF(A6856="","",VLOOKUP(A6856,LOVs!$A$3:$B$62,2))</f>
        <v>Surrey</v>
      </c>
      <c r="C6856" t="str">
        <f>Table1[[#This Row],[School Name]]</f>
        <v>Invergarry Adult Education #625</v>
      </c>
      <c r="D6856" t="s">
        <v>1321</v>
      </c>
      <c r="E6856">
        <v>1949</v>
      </c>
      <c r="F6856" t="s">
        <v>15</v>
      </c>
      <c r="H6856" s="23">
        <v>42654</v>
      </c>
      <c r="I6856" s="20">
        <v>1</v>
      </c>
      <c r="J6856" t="s">
        <v>73</v>
      </c>
      <c r="K6856" s="1" t="s">
        <v>3657</v>
      </c>
      <c r="L6856">
        <v>2.2699999999999999E-3</v>
      </c>
      <c r="M6856" s="20" t="s">
        <v>18</v>
      </c>
      <c r="P6856" s="1" t="s">
        <v>998</v>
      </c>
      <c r="Q6856" s="20" t="s">
        <v>997</v>
      </c>
    </row>
    <row r="6857" spans="1:17" x14ac:dyDescent="0.25">
      <c r="A6857">
        <v>36</v>
      </c>
      <c r="B6857" t="str">
        <f>IF(A6857="","",VLOOKUP(A6857,LOVs!$A$3:$B$62,2))</f>
        <v>Surrey</v>
      </c>
      <c r="C6857" t="str">
        <f>Table1[[#This Row],[School Name]]</f>
        <v>Invergarry Adult Education #625</v>
      </c>
      <c r="D6857" t="s">
        <v>1321</v>
      </c>
      <c r="E6857">
        <v>1949</v>
      </c>
      <c r="F6857" t="s">
        <v>15</v>
      </c>
      <c r="H6857" s="23">
        <v>42654</v>
      </c>
      <c r="I6857" s="20">
        <v>1</v>
      </c>
      <c r="J6857" t="s">
        <v>73</v>
      </c>
      <c r="K6857" s="1" t="s">
        <v>84</v>
      </c>
      <c r="L6857">
        <v>0.99399999999999999</v>
      </c>
      <c r="M6857" s="20" t="s">
        <v>15</v>
      </c>
      <c r="P6857" s="1" t="s">
        <v>996</v>
      </c>
      <c r="Q6857" s="20" t="s">
        <v>997</v>
      </c>
    </row>
    <row r="6858" spans="1:17" x14ac:dyDescent="0.25">
      <c r="A6858">
        <v>36</v>
      </c>
      <c r="B6858" t="str">
        <f>IF(A6858="","",VLOOKUP(A6858,LOVs!$A$3:$B$62,2))</f>
        <v>Surrey</v>
      </c>
      <c r="C6858" t="str">
        <f>Table1[[#This Row],[School Name]]</f>
        <v>Invergarry Adult Education #625</v>
      </c>
      <c r="D6858" t="s">
        <v>1321</v>
      </c>
      <c r="E6858">
        <v>1949</v>
      </c>
      <c r="F6858" t="s">
        <v>15</v>
      </c>
      <c r="H6858" s="23">
        <v>42654</v>
      </c>
      <c r="I6858" s="20">
        <v>1</v>
      </c>
      <c r="J6858" t="s">
        <v>73</v>
      </c>
      <c r="K6858" s="1" t="s">
        <v>84</v>
      </c>
      <c r="L6858">
        <v>5.45E-3</v>
      </c>
      <c r="M6858" s="20" t="s">
        <v>18</v>
      </c>
      <c r="P6858" s="1" t="s">
        <v>998</v>
      </c>
      <c r="Q6858" s="20" t="s">
        <v>997</v>
      </c>
    </row>
    <row r="6859" spans="1:17" x14ac:dyDescent="0.25">
      <c r="A6859">
        <v>36</v>
      </c>
      <c r="B6859" t="str">
        <f>IF(A6859="","",VLOOKUP(A6859,LOVs!$A$3:$B$62,2))</f>
        <v>Surrey</v>
      </c>
      <c r="C6859" t="str">
        <f>Table1[[#This Row],[School Name]]</f>
        <v>Invergarry Adult Education #625</v>
      </c>
      <c r="D6859" t="s">
        <v>1321</v>
      </c>
      <c r="E6859">
        <v>1949</v>
      </c>
      <c r="F6859" t="s">
        <v>15</v>
      </c>
      <c r="H6859" s="23">
        <v>42654</v>
      </c>
      <c r="I6859" s="20">
        <v>1</v>
      </c>
      <c r="J6859" t="s">
        <v>73</v>
      </c>
      <c r="K6859" s="1" t="s">
        <v>3658</v>
      </c>
      <c r="L6859">
        <v>2.9399999999999999E-3</v>
      </c>
      <c r="M6859" s="20" t="s">
        <v>18</v>
      </c>
      <c r="P6859" s="1" t="s">
        <v>996</v>
      </c>
      <c r="Q6859" s="20" t="s">
        <v>997</v>
      </c>
    </row>
    <row r="6860" spans="1:17" x14ac:dyDescent="0.25">
      <c r="A6860">
        <v>36</v>
      </c>
      <c r="B6860" t="str">
        <f>IF(A6860="","",VLOOKUP(A6860,LOVs!$A$3:$B$62,2))</f>
        <v>Surrey</v>
      </c>
      <c r="C6860" t="str">
        <f>Table1[[#This Row],[School Name]]</f>
        <v>Invergarry Adult Education #625</v>
      </c>
      <c r="D6860" t="s">
        <v>1321</v>
      </c>
      <c r="E6860">
        <v>1949</v>
      </c>
      <c r="F6860" t="s">
        <v>15</v>
      </c>
      <c r="H6860" s="23">
        <v>42654</v>
      </c>
      <c r="I6860" s="20">
        <v>1</v>
      </c>
      <c r="J6860" t="s">
        <v>73</v>
      </c>
      <c r="K6860" s="1" t="s">
        <v>3658</v>
      </c>
      <c r="L6860">
        <v>3.5E-4</v>
      </c>
      <c r="M6860" s="20" t="s">
        <v>18</v>
      </c>
      <c r="P6860" s="1" t="s">
        <v>998</v>
      </c>
      <c r="Q6860" s="20" t="s">
        <v>997</v>
      </c>
    </row>
    <row r="6861" spans="1:17" ht="30" x14ac:dyDescent="0.25">
      <c r="A6861">
        <v>36</v>
      </c>
      <c r="B6861" t="str">
        <f>IF(A6861="","",VLOOKUP(A6861,LOVs!$A$3:$B$62,2))</f>
        <v>Surrey</v>
      </c>
      <c r="C6861" t="str">
        <f>Table1[[#This Row],[School Name]]</f>
        <v>Invergarry Adult Education #625</v>
      </c>
      <c r="D6861" t="s">
        <v>1321</v>
      </c>
      <c r="E6861">
        <v>1949</v>
      </c>
      <c r="F6861" t="s">
        <v>15</v>
      </c>
      <c r="H6861" s="23">
        <v>42654</v>
      </c>
      <c r="I6861" s="20">
        <v>1</v>
      </c>
      <c r="J6861" t="s">
        <v>73</v>
      </c>
      <c r="K6861" s="1" t="s">
        <v>3659</v>
      </c>
      <c r="L6861">
        <v>7.0099999999999997E-3</v>
      </c>
      <c r="M6861" s="20" t="s">
        <v>18</v>
      </c>
      <c r="P6861" s="1" t="s">
        <v>996</v>
      </c>
      <c r="Q6861" s="20" t="s">
        <v>997</v>
      </c>
    </row>
    <row r="6862" spans="1:17" ht="30" x14ac:dyDescent="0.25">
      <c r="A6862">
        <v>36</v>
      </c>
      <c r="B6862" t="str">
        <f>IF(A6862="","",VLOOKUP(A6862,LOVs!$A$3:$B$62,2))</f>
        <v>Surrey</v>
      </c>
      <c r="C6862" t="str">
        <f>Table1[[#This Row],[School Name]]</f>
        <v>Invergarry Adult Education #625</v>
      </c>
      <c r="D6862" t="s">
        <v>1321</v>
      </c>
      <c r="E6862">
        <v>1949</v>
      </c>
      <c r="F6862" t="s">
        <v>15</v>
      </c>
      <c r="H6862" s="23">
        <v>42654</v>
      </c>
      <c r="I6862" s="20">
        <v>1</v>
      </c>
      <c r="J6862" t="s">
        <v>73</v>
      </c>
      <c r="K6862" s="1" t="s">
        <v>3659</v>
      </c>
      <c r="L6862">
        <v>1.1199999999999999E-3</v>
      </c>
      <c r="M6862" s="20" t="s">
        <v>18</v>
      </c>
      <c r="P6862" s="1" t="s">
        <v>998</v>
      </c>
      <c r="Q6862" s="20" t="s">
        <v>997</v>
      </c>
    </row>
    <row r="6863" spans="1:17" ht="30" x14ac:dyDescent="0.25">
      <c r="A6863">
        <v>36</v>
      </c>
      <c r="B6863" t="str">
        <f>IF(A6863="","",VLOOKUP(A6863,LOVs!$A$3:$B$62,2))</f>
        <v>Surrey</v>
      </c>
      <c r="C6863" t="str">
        <f>Table1[[#This Row],[School Name]]</f>
        <v>Invergarry Adult Education #625</v>
      </c>
      <c r="D6863" t="s">
        <v>1321</v>
      </c>
      <c r="E6863">
        <v>1949</v>
      </c>
      <c r="F6863" t="s">
        <v>15</v>
      </c>
      <c r="H6863" s="23">
        <v>42654</v>
      </c>
      <c r="I6863" s="20">
        <v>1</v>
      </c>
      <c r="J6863" t="s">
        <v>73</v>
      </c>
      <c r="K6863" s="1" t="s">
        <v>3660</v>
      </c>
      <c r="L6863">
        <v>4.6499999999999996E-3</v>
      </c>
      <c r="M6863" s="20" t="s">
        <v>18</v>
      </c>
      <c r="P6863" s="1" t="s">
        <v>996</v>
      </c>
      <c r="Q6863" s="20" t="s">
        <v>997</v>
      </c>
    </row>
    <row r="6864" spans="1:17" ht="30" x14ac:dyDescent="0.25">
      <c r="A6864">
        <v>36</v>
      </c>
      <c r="B6864" t="str">
        <f>IF(A6864="","",VLOOKUP(A6864,LOVs!$A$3:$B$62,2))</f>
        <v>Surrey</v>
      </c>
      <c r="C6864" t="str">
        <f>Table1[[#This Row],[School Name]]</f>
        <v>Invergarry Adult Education #625</v>
      </c>
      <c r="D6864" t="s">
        <v>1321</v>
      </c>
      <c r="E6864">
        <v>1949</v>
      </c>
      <c r="F6864" t="s">
        <v>15</v>
      </c>
      <c r="H6864" s="23">
        <v>42654</v>
      </c>
      <c r="I6864" s="20">
        <v>1</v>
      </c>
      <c r="J6864" t="s">
        <v>73</v>
      </c>
      <c r="K6864" s="1" t="s">
        <v>3660</v>
      </c>
      <c r="L6864">
        <v>1.09E-3</v>
      </c>
      <c r="M6864" s="20" t="s">
        <v>18</v>
      </c>
      <c r="P6864" s="1" t="s">
        <v>998</v>
      </c>
      <c r="Q6864" s="20" t="s">
        <v>997</v>
      </c>
    </row>
    <row r="6865" spans="1:17" ht="30" x14ac:dyDescent="0.25">
      <c r="A6865">
        <v>36</v>
      </c>
      <c r="B6865" t="str">
        <f>IF(A6865="","",VLOOKUP(A6865,LOVs!$A$3:$B$62,2))</f>
        <v>Surrey</v>
      </c>
      <c r="C6865" t="str">
        <f>Table1[[#This Row],[School Name]]</f>
        <v>Invergarry Adult Education #625</v>
      </c>
      <c r="D6865" t="s">
        <v>1321</v>
      </c>
      <c r="E6865">
        <v>1949</v>
      </c>
      <c r="F6865" t="s">
        <v>15</v>
      </c>
      <c r="H6865" s="23">
        <v>42654</v>
      </c>
      <c r="I6865" s="20">
        <v>1</v>
      </c>
      <c r="J6865" t="s">
        <v>73</v>
      </c>
      <c r="K6865" s="1" t="s">
        <v>3661</v>
      </c>
      <c r="L6865">
        <v>1.1299999999999999E-2</v>
      </c>
      <c r="M6865" s="20" t="s">
        <v>15</v>
      </c>
      <c r="P6865" s="1" t="s">
        <v>996</v>
      </c>
      <c r="Q6865" s="20" t="s">
        <v>997</v>
      </c>
    </row>
    <row r="6866" spans="1:17" ht="30" x14ac:dyDescent="0.25">
      <c r="A6866">
        <v>36</v>
      </c>
      <c r="B6866" t="str">
        <f>IF(A6866="","",VLOOKUP(A6866,LOVs!$A$3:$B$62,2))</f>
        <v>Surrey</v>
      </c>
      <c r="C6866" t="str">
        <f>Table1[[#This Row],[School Name]]</f>
        <v>Invergarry Adult Education #625</v>
      </c>
      <c r="D6866" t="s">
        <v>1321</v>
      </c>
      <c r="E6866">
        <v>1949</v>
      </c>
      <c r="F6866" t="s">
        <v>15</v>
      </c>
      <c r="H6866" s="23">
        <v>42654</v>
      </c>
      <c r="I6866" s="20">
        <v>1</v>
      </c>
      <c r="J6866" t="s">
        <v>73</v>
      </c>
      <c r="K6866" s="1" t="s">
        <v>3661</v>
      </c>
      <c r="L6866">
        <v>9.8999999999999999E-4</v>
      </c>
      <c r="M6866" s="20" t="s">
        <v>18</v>
      </c>
      <c r="P6866" s="1" t="s">
        <v>998</v>
      </c>
      <c r="Q6866" s="20" t="s">
        <v>997</v>
      </c>
    </row>
    <row r="6867" spans="1:17" ht="30" x14ac:dyDescent="0.25">
      <c r="A6867">
        <v>36</v>
      </c>
      <c r="B6867" t="str">
        <f>IF(A6867="","",VLOOKUP(A6867,LOVs!$A$3:$B$62,2))</f>
        <v>Surrey</v>
      </c>
      <c r="C6867" t="s">
        <v>9825</v>
      </c>
      <c r="D6867" t="s">
        <v>2051</v>
      </c>
      <c r="E6867">
        <v>1966</v>
      </c>
      <c r="F6867" t="s">
        <v>15</v>
      </c>
      <c r="H6867" s="23">
        <v>42635</v>
      </c>
      <c r="I6867" s="20">
        <v>1</v>
      </c>
      <c r="J6867" t="s">
        <v>2062</v>
      </c>
      <c r="K6867" s="1" t="s">
        <v>2079</v>
      </c>
      <c r="L6867">
        <v>1.03E-2</v>
      </c>
      <c r="M6867" s="20" t="s">
        <v>15</v>
      </c>
      <c r="P6867" s="1" t="s">
        <v>996</v>
      </c>
      <c r="Q6867" s="20" t="s">
        <v>997</v>
      </c>
    </row>
    <row r="6868" spans="1:17" ht="30" x14ac:dyDescent="0.25">
      <c r="A6868">
        <v>36</v>
      </c>
      <c r="B6868" t="str">
        <f>IF(A6868="","",VLOOKUP(A6868,LOVs!$A$3:$B$62,2))</f>
        <v>Surrey</v>
      </c>
      <c r="C6868" t="s">
        <v>9825</v>
      </c>
      <c r="D6868" t="s">
        <v>2051</v>
      </c>
      <c r="E6868">
        <v>1966</v>
      </c>
      <c r="F6868" t="s">
        <v>15</v>
      </c>
      <c r="H6868" s="23">
        <v>42635</v>
      </c>
      <c r="I6868" s="20">
        <v>1</v>
      </c>
      <c r="J6868" t="s">
        <v>2062</v>
      </c>
      <c r="K6868" s="1" t="s">
        <v>2079</v>
      </c>
      <c r="L6868">
        <v>3.6000000000000002E-4</v>
      </c>
      <c r="M6868" s="20" t="s">
        <v>18</v>
      </c>
      <c r="P6868" s="1" t="s">
        <v>998</v>
      </c>
      <c r="Q6868" s="20" t="s">
        <v>997</v>
      </c>
    </row>
    <row r="6869" spans="1:17" ht="30" x14ac:dyDescent="0.25">
      <c r="A6869">
        <v>36</v>
      </c>
      <c r="B6869" t="str">
        <f>IF(A6869="","",VLOOKUP(A6869,LOVs!$A$3:$B$62,2))</f>
        <v>Surrey</v>
      </c>
      <c r="C6869" t="s">
        <v>9825</v>
      </c>
      <c r="D6869" t="s">
        <v>2051</v>
      </c>
      <c r="E6869">
        <v>1966</v>
      </c>
      <c r="F6869" t="s">
        <v>15</v>
      </c>
      <c r="H6869" s="23">
        <v>42635</v>
      </c>
      <c r="I6869" s="20">
        <v>1</v>
      </c>
      <c r="J6869" t="s">
        <v>2063</v>
      </c>
      <c r="K6869" s="1" t="s">
        <v>2079</v>
      </c>
      <c r="L6869">
        <v>5.9899999999999997E-3</v>
      </c>
      <c r="M6869" s="20" t="s">
        <v>18</v>
      </c>
      <c r="P6869" s="1" t="s">
        <v>996</v>
      </c>
      <c r="Q6869" s="20" t="s">
        <v>997</v>
      </c>
    </row>
    <row r="6870" spans="1:17" ht="30" x14ac:dyDescent="0.25">
      <c r="A6870">
        <v>36</v>
      </c>
      <c r="B6870" t="str">
        <f>IF(A6870="","",VLOOKUP(A6870,LOVs!$A$3:$B$62,2))</f>
        <v>Surrey</v>
      </c>
      <c r="C6870" t="s">
        <v>9825</v>
      </c>
      <c r="D6870" t="s">
        <v>2051</v>
      </c>
      <c r="E6870">
        <v>1966</v>
      </c>
      <c r="F6870" t="s">
        <v>15</v>
      </c>
      <c r="H6870" s="23">
        <v>42635</v>
      </c>
      <c r="I6870" s="20">
        <v>1</v>
      </c>
      <c r="J6870" t="s">
        <v>2063</v>
      </c>
      <c r="K6870" s="1" t="s">
        <v>2079</v>
      </c>
      <c r="L6870">
        <v>3.6999999999999999E-4</v>
      </c>
      <c r="M6870" s="20" t="s">
        <v>18</v>
      </c>
      <c r="P6870" s="1" t="s">
        <v>998</v>
      </c>
      <c r="Q6870" s="20" t="s">
        <v>997</v>
      </c>
    </row>
    <row r="6871" spans="1:17" ht="30" x14ac:dyDescent="0.25">
      <c r="A6871">
        <v>36</v>
      </c>
      <c r="B6871" t="str">
        <f>IF(A6871="","",VLOOKUP(A6871,LOVs!$A$3:$B$62,2))</f>
        <v>Surrey</v>
      </c>
      <c r="C6871" t="s">
        <v>9825</v>
      </c>
      <c r="D6871" t="s">
        <v>2051</v>
      </c>
      <c r="E6871">
        <v>1966</v>
      </c>
      <c r="F6871" t="s">
        <v>15</v>
      </c>
      <c r="H6871" s="23">
        <v>42635</v>
      </c>
      <c r="I6871" s="20">
        <v>1</v>
      </c>
      <c r="J6871" t="s">
        <v>2068</v>
      </c>
      <c r="K6871" s="1" t="s">
        <v>2079</v>
      </c>
      <c r="L6871">
        <v>9.7999999999999997E-3</v>
      </c>
      <c r="M6871" s="20" t="s">
        <v>18</v>
      </c>
      <c r="P6871" s="1" t="s">
        <v>996</v>
      </c>
      <c r="Q6871" s="20" t="s">
        <v>997</v>
      </c>
    </row>
    <row r="6872" spans="1:17" ht="30" x14ac:dyDescent="0.25">
      <c r="A6872">
        <v>36</v>
      </c>
      <c r="B6872" t="str">
        <f>IF(A6872="","",VLOOKUP(A6872,LOVs!$A$3:$B$62,2))</f>
        <v>Surrey</v>
      </c>
      <c r="C6872" t="s">
        <v>9825</v>
      </c>
      <c r="D6872" t="s">
        <v>2051</v>
      </c>
      <c r="E6872">
        <v>1966</v>
      </c>
      <c r="F6872" t="s">
        <v>15</v>
      </c>
      <c r="H6872" s="23">
        <v>42635</v>
      </c>
      <c r="I6872" s="20">
        <v>1</v>
      </c>
      <c r="J6872" t="s">
        <v>2068</v>
      </c>
      <c r="K6872" s="1" t="s">
        <v>2079</v>
      </c>
      <c r="L6872">
        <v>4.0000000000000002E-4</v>
      </c>
      <c r="M6872" s="20" t="s">
        <v>18</v>
      </c>
      <c r="P6872" s="1" t="s">
        <v>998</v>
      </c>
      <c r="Q6872" s="20" t="s">
        <v>997</v>
      </c>
    </row>
    <row r="6873" spans="1:17" ht="45" x14ac:dyDescent="0.25">
      <c r="A6873">
        <v>36</v>
      </c>
      <c r="B6873" t="str">
        <f>IF(A6873="","",VLOOKUP(A6873,LOVs!$A$3:$B$62,2))</f>
        <v>Surrey</v>
      </c>
      <c r="C6873" t="s">
        <v>9825</v>
      </c>
      <c r="D6873" t="s">
        <v>2051</v>
      </c>
      <c r="E6873">
        <v>1966</v>
      </c>
      <c r="F6873" t="s">
        <v>15</v>
      </c>
      <c r="H6873" s="23">
        <v>42635</v>
      </c>
      <c r="I6873" s="20">
        <v>1</v>
      </c>
      <c r="J6873" t="s">
        <v>2054</v>
      </c>
      <c r="K6873" s="1" t="s">
        <v>2080</v>
      </c>
      <c r="L6873">
        <v>8.9499999999999996E-2</v>
      </c>
      <c r="M6873" s="20" t="s">
        <v>15</v>
      </c>
      <c r="P6873" s="1" t="s">
        <v>996</v>
      </c>
      <c r="Q6873" s="20" t="s">
        <v>997</v>
      </c>
    </row>
    <row r="6874" spans="1:17" ht="45" x14ac:dyDescent="0.25">
      <c r="A6874">
        <v>36</v>
      </c>
      <c r="B6874" t="str">
        <f>IF(A6874="","",VLOOKUP(A6874,LOVs!$A$3:$B$62,2))</f>
        <v>Surrey</v>
      </c>
      <c r="C6874" t="s">
        <v>9825</v>
      </c>
      <c r="D6874" t="s">
        <v>2051</v>
      </c>
      <c r="E6874">
        <v>1966</v>
      </c>
      <c r="F6874" t="s">
        <v>15</v>
      </c>
      <c r="H6874" s="23">
        <v>42635</v>
      </c>
      <c r="I6874" s="20">
        <v>1</v>
      </c>
      <c r="J6874" t="s">
        <v>2054</v>
      </c>
      <c r="K6874" s="1" t="s">
        <v>2080</v>
      </c>
      <c r="L6874">
        <v>2.3199999999999998E-2</v>
      </c>
      <c r="M6874" s="20" t="s">
        <v>15</v>
      </c>
      <c r="P6874" s="1" t="s">
        <v>998</v>
      </c>
      <c r="Q6874" s="20" t="s">
        <v>997</v>
      </c>
    </row>
    <row r="6875" spans="1:17" ht="45" x14ac:dyDescent="0.25">
      <c r="A6875">
        <v>36</v>
      </c>
      <c r="B6875" t="str">
        <f>IF(A6875="","",VLOOKUP(A6875,LOVs!$A$3:$B$62,2))</f>
        <v>Surrey</v>
      </c>
      <c r="C6875" t="s">
        <v>9825</v>
      </c>
      <c r="D6875" t="s">
        <v>2051</v>
      </c>
      <c r="E6875">
        <v>1966</v>
      </c>
      <c r="F6875" t="s">
        <v>15</v>
      </c>
      <c r="H6875" s="23">
        <v>42636</v>
      </c>
      <c r="I6875" s="20">
        <v>1</v>
      </c>
      <c r="J6875" t="s">
        <v>57</v>
      </c>
      <c r="K6875" s="1" t="s">
        <v>2160</v>
      </c>
      <c r="L6875">
        <v>5.6800000000000003E-2</v>
      </c>
      <c r="M6875" s="20" t="s">
        <v>15</v>
      </c>
      <c r="P6875" s="1" t="s">
        <v>996</v>
      </c>
      <c r="Q6875" s="20" t="s">
        <v>997</v>
      </c>
    </row>
    <row r="6876" spans="1:17" ht="45" x14ac:dyDescent="0.25">
      <c r="A6876">
        <v>36</v>
      </c>
      <c r="B6876" t="str">
        <f>IF(A6876="","",VLOOKUP(A6876,LOVs!$A$3:$B$62,2))</f>
        <v>Surrey</v>
      </c>
      <c r="C6876" t="s">
        <v>9825</v>
      </c>
      <c r="D6876" t="s">
        <v>2051</v>
      </c>
      <c r="E6876">
        <v>1966</v>
      </c>
      <c r="F6876" t="s">
        <v>15</v>
      </c>
      <c r="H6876" s="23">
        <v>42636</v>
      </c>
      <c r="I6876" s="20">
        <v>1</v>
      </c>
      <c r="J6876" t="s">
        <v>57</v>
      </c>
      <c r="K6876" s="1" t="s">
        <v>2161</v>
      </c>
      <c r="L6876">
        <v>6.0999999999999997E-4</v>
      </c>
      <c r="M6876" s="20" t="s">
        <v>18</v>
      </c>
      <c r="P6876" s="1" t="s">
        <v>998</v>
      </c>
      <c r="Q6876" s="20" t="s">
        <v>997</v>
      </c>
    </row>
    <row r="6877" spans="1:17" ht="30" x14ac:dyDescent="0.25">
      <c r="A6877">
        <v>36</v>
      </c>
      <c r="B6877" t="str">
        <f>IF(A6877="","",VLOOKUP(A6877,LOVs!$A$3:$B$62,2))</f>
        <v>Surrey</v>
      </c>
      <c r="C6877" t="s">
        <v>9825</v>
      </c>
      <c r="D6877" t="s">
        <v>2051</v>
      </c>
      <c r="E6877">
        <v>1966</v>
      </c>
      <c r="F6877" t="s">
        <v>15</v>
      </c>
      <c r="H6877" s="23">
        <v>42636</v>
      </c>
      <c r="I6877" s="20">
        <v>1</v>
      </c>
      <c r="J6877" t="s">
        <v>2162</v>
      </c>
      <c r="K6877" s="1" t="s">
        <v>2163</v>
      </c>
      <c r="L6877">
        <v>6.4400000000000004E-3</v>
      </c>
      <c r="M6877" s="20" t="s">
        <v>18</v>
      </c>
      <c r="P6877" s="1" t="s">
        <v>996</v>
      </c>
      <c r="Q6877" s="20" t="s">
        <v>997</v>
      </c>
    </row>
    <row r="6878" spans="1:17" ht="30" x14ac:dyDescent="0.25">
      <c r="A6878">
        <v>36</v>
      </c>
      <c r="B6878" t="str">
        <f>IF(A6878="","",VLOOKUP(A6878,LOVs!$A$3:$B$62,2))</f>
        <v>Surrey</v>
      </c>
      <c r="C6878" t="s">
        <v>9825</v>
      </c>
      <c r="D6878" t="s">
        <v>2051</v>
      </c>
      <c r="E6878">
        <v>1966</v>
      </c>
      <c r="F6878" t="s">
        <v>15</v>
      </c>
      <c r="H6878" s="23">
        <v>42636</v>
      </c>
      <c r="I6878" s="20">
        <v>1</v>
      </c>
      <c r="J6878" t="s">
        <v>2162</v>
      </c>
      <c r="K6878" s="1" t="s">
        <v>2163</v>
      </c>
      <c r="L6878">
        <v>5.5000000000000003E-4</v>
      </c>
      <c r="M6878" s="20" t="s">
        <v>18</v>
      </c>
      <c r="P6878" s="1" t="s">
        <v>998</v>
      </c>
      <c r="Q6878" s="20" t="s">
        <v>997</v>
      </c>
    </row>
    <row r="6879" spans="1:17" ht="30" x14ac:dyDescent="0.25">
      <c r="A6879">
        <v>36</v>
      </c>
      <c r="B6879" t="str">
        <f>IF(A6879="","",VLOOKUP(A6879,LOVs!$A$3:$B$62,2))</f>
        <v>Surrey</v>
      </c>
      <c r="C6879" t="s">
        <v>9825</v>
      </c>
      <c r="D6879" t="s">
        <v>2051</v>
      </c>
      <c r="E6879">
        <v>1966</v>
      </c>
      <c r="F6879" t="s">
        <v>15</v>
      </c>
      <c r="H6879" s="23">
        <v>42636</v>
      </c>
      <c r="I6879" s="20">
        <v>1</v>
      </c>
      <c r="J6879" t="s">
        <v>2063</v>
      </c>
      <c r="K6879" s="1" t="s">
        <v>2164</v>
      </c>
      <c r="L6879">
        <v>5.45E-3</v>
      </c>
      <c r="M6879" s="20" t="s">
        <v>18</v>
      </c>
      <c r="P6879" s="1" t="s">
        <v>996</v>
      </c>
      <c r="Q6879" s="20" t="s">
        <v>997</v>
      </c>
    </row>
    <row r="6880" spans="1:17" ht="30" x14ac:dyDescent="0.25">
      <c r="A6880">
        <v>36</v>
      </c>
      <c r="B6880" t="str">
        <f>IF(A6880="","",VLOOKUP(A6880,LOVs!$A$3:$B$62,2))</f>
        <v>Surrey</v>
      </c>
      <c r="C6880" t="s">
        <v>9825</v>
      </c>
      <c r="D6880" t="s">
        <v>2051</v>
      </c>
      <c r="E6880">
        <v>1966</v>
      </c>
      <c r="F6880" t="s">
        <v>15</v>
      </c>
      <c r="H6880" s="23">
        <v>42636</v>
      </c>
      <c r="I6880" s="20">
        <v>1</v>
      </c>
      <c r="J6880" t="s">
        <v>2063</v>
      </c>
      <c r="K6880" s="1" t="s">
        <v>2164</v>
      </c>
      <c r="L6880">
        <v>2.9999999999999997E-4</v>
      </c>
      <c r="M6880" s="20" t="s">
        <v>18</v>
      </c>
      <c r="P6880" s="1" t="s">
        <v>998</v>
      </c>
      <c r="Q6880" s="20" t="s">
        <v>997</v>
      </c>
    </row>
    <row r="6881" spans="1:17" ht="30" x14ac:dyDescent="0.25">
      <c r="A6881">
        <v>36</v>
      </c>
      <c r="B6881" t="str">
        <f>IF(A6881="","",VLOOKUP(A6881,LOVs!$A$3:$B$62,2))</f>
        <v>Surrey</v>
      </c>
      <c r="C6881" t="s">
        <v>9825</v>
      </c>
      <c r="D6881" t="s">
        <v>2051</v>
      </c>
      <c r="E6881">
        <v>1966</v>
      </c>
      <c r="F6881" t="s">
        <v>15</v>
      </c>
      <c r="H6881" s="23">
        <v>42636</v>
      </c>
      <c r="I6881" s="20">
        <v>1</v>
      </c>
      <c r="J6881" t="s">
        <v>2064</v>
      </c>
      <c r="K6881" s="1" t="s">
        <v>2164</v>
      </c>
      <c r="L6881">
        <v>6.1999999999999998E-3</v>
      </c>
      <c r="M6881" s="20" t="s">
        <v>18</v>
      </c>
      <c r="P6881" s="1" t="s">
        <v>996</v>
      </c>
      <c r="Q6881" s="20" t="s">
        <v>997</v>
      </c>
    </row>
    <row r="6882" spans="1:17" ht="30" x14ac:dyDescent="0.25">
      <c r="A6882">
        <v>36</v>
      </c>
      <c r="B6882" t="str">
        <f>IF(A6882="","",VLOOKUP(A6882,LOVs!$A$3:$B$62,2))</f>
        <v>Surrey</v>
      </c>
      <c r="C6882" t="s">
        <v>9825</v>
      </c>
      <c r="D6882" t="s">
        <v>2051</v>
      </c>
      <c r="E6882">
        <v>1966</v>
      </c>
      <c r="F6882" t="s">
        <v>15</v>
      </c>
      <c r="H6882" s="23">
        <v>42636</v>
      </c>
      <c r="I6882" s="20">
        <v>1</v>
      </c>
      <c r="J6882" t="s">
        <v>2064</v>
      </c>
      <c r="K6882" s="1" t="s">
        <v>2164</v>
      </c>
      <c r="L6882">
        <v>8.8000000000000003E-4</v>
      </c>
      <c r="M6882" s="20" t="s">
        <v>18</v>
      </c>
      <c r="P6882" s="1" t="s">
        <v>998</v>
      </c>
      <c r="Q6882" s="20" t="s">
        <v>997</v>
      </c>
    </row>
    <row r="6883" spans="1:17" ht="30" x14ac:dyDescent="0.25">
      <c r="A6883">
        <v>36</v>
      </c>
      <c r="B6883" t="str">
        <f>IF(A6883="","",VLOOKUP(A6883,LOVs!$A$3:$B$62,2))</f>
        <v>Surrey</v>
      </c>
      <c r="C6883" t="s">
        <v>9825</v>
      </c>
      <c r="D6883" t="s">
        <v>2051</v>
      </c>
      <c r="E6883">
        <v>1966</v>
      </c>
      <c r="F6883" t="s">
        <v>15</v>
      </c>
      <c r="H6883" s="23">
        <v>42636</v>
      </c>
      <c r="I6883" s="20">
        <v>1</v>
      </c>
      <c r="J6883" t="s">
        <v>2065</v>
      </c>
      <c r="K6883" s="1" t="s">
        <v>2164</v>
      </c>
      <c r="L6883">
        <v>7.1000000000000004E-3</v>
      </c>
      <c r="M6883" s="20" t="s">
        <v>18</v>
      </c>
      <c r="P6883" s="1" t="s">
        <v>996</v>
      </c>
      <c r="Q6883" s="20" t="s">
        <v>997</v>
      </c>
    </row>
    <row r="6884" spans="1:17" ht="30" x14ac:dyDescent="0.25">
      <c r="A6884">
        <v>36</v>
      </c>
      <c r="B6884" t="str">
        <f>IF(A6884="","",VLOOKUP(A6884,LOVs!$A$3:$B$62,2))</f>
        <v>Surrey</v>
      </c>
      <c r="C6884" t="s">
        <v>9825</v>
      </c>
      <c r="D6884" t="s">
        <v>2051</v>
      </c>
      <c r="E6884">
        <v>1966</v>
      </c>
      <c r="F6884" t="s">
        <v>15</v>
      </c>
      <c r="H6884" s="23">
        <v>42636</v>
      </c>
      <c r="I6884" s="20">
        <v>1</v>
      </c>
      <c r="J6884" t="s">
        <v>2065</v>
      </c>
      <c r="K6884" s="1" t="s">
        <v>2164</v>
      </c>
      <c r="L6884">
        <v>2.9999999999999997E-4</v>
      </c>
      <c r="M6884" s="20" t="s">
        <v>18</v>
      </c>
      <c r="P6884" s="1" t="s">
        <v>998</v>
      </c>
      <c r="Q6884" s="20" t="s">
        <v>997</v>
      </c>
    </row>
    <row r="6885" spans="1:17" ht="30" x14ac:dyDescent="0.25">
      <c r="A6885">
        <v>36</v>
      </c>
      <c r="B6885" t="str">
        <f>IF(A6885="","",VLOOKUP(A6885,LOVs!$A$3:$B$62,2))</f>
        <v>Surrey</v>
      </c>
      <c r="C6885" t="s">
        <v>9825</v>
      </c>
      <c r="D6885" t="s">
        <v>2051</v>
      </c>
      <c r="E6885">
        <v>1966</v>
      </c>
      <c r="F6885" t="s">
        <v>15</v>
      </c>
      <c r="H6885" s="23">
        <v>42636</v>
      </c>
      <c r="I6885" s="20">
        <v>1</v>
      </c>
      <c r="J6885" t="s">
        <v>2066</v>
      </c>
      <c r="K6885" s="1" t="s">
        <v>2164</v>
      </c>
      <c r="L6885">
        <v>5.5599999999999998E-3</v>
      </c>
      <c r="M6885" s="20" t="s">
        <v>18</v>
      </c>
      <c r="P6885" s="1" t="s">
        <v>996</v>
      </c>
      <c r="Q6885" s="20" t="s">
        <v>997</v>
      </c>
    </row>
    <row r="6886" spans="1:17" ht="30" x14ac:dyDescent="0.25">
      <c r="A6886">
        <v>36</v>
      </c>
      <c r="B6886" t="str">
        <f>IF(A6886="","",VLOOKUP(A6886,LOVs!$A$3:$B$62,2))</f>
        <v>Surrey</v>
      </c>
      <c r="C6886" t="s">
        <v>9825</v>
      </c>
      <c r="D6886" t="s">
        <v>2051</v>
      </c>
      <c r="E6886">
        <v>1966</v>
      </c>
      <c r="F6886" t="s">
        <v>15</v>
      </c>
      <c r="H6886" s="23">
        <v>42636</v>
      </c>
      <c r="I6886" s="20">
        <v>1</v>
      </c>
      <c r="J6886" t="s">
        <v>2066</v>
      </c>
      <c r="K6886" s="1" t="s">
        <v>2164</v>
      </c>
      <c r="L6886">
        <v>3.5E-4</v>
      </c>
      <c r="M6886" s="20" t="s">
        <v>18</v>
      </c>
      <c r="P6886" s="1" t="s">
        <v>998</v>
      </c>
      <c r="Q6886" s="20" t="s">
        <v>997</v>
      </c>
    </row>
    <row r="6887" spans="1:17" ht="30" x14ac:dyDescent="0.25">
      <c r="A6887">
        <v>36</v>
      </c>
      <c r="B6887" t="str">
        <f>IF(A6887="","",VLOOKUP(A6887,LOVs!$A$3:$B$62,2))</f>
        <v>Surrey</v>
      </c>
      <c r="C6887" t="s">
        <v>9825</v>
      </c>
      <c r="D6887" t="s">
        <v>2051</v>
      </c>
      <c r="E6887">
        <v>1966</v>
      </c>
      <c r="F6887" t="s">
        <v>15</v>
      </c>
      <c r="H6887" s="23">
        <v>42636</v>
      </c>
      <c r="I6887" s="20">
        <v>1</v>
      </c>
      <c r="J6887" t="s">
        <v>2067</v>
      </c>
      <c r="K6887" s="1" t="s">
        <v>2164</v>
      </c>
      <c r="L6887">
        <v>6.8300000000000001E-3</v>
      </c>
      <c r="M6887" s="20" t="s">
        <v>18</v>
      </c>
      <c r="P6887" s="1" t="s">
        <v>996</v>
      </c>
      <c r="Q6887" s="20" t="s">
        <v>997</v>
      </c>
    </row>
    <row r="6888" spans="1:17" ht="30" x14ac:dyDescent="0.25">
      <c r="A6888">
        <v>36</v>
      </c>
      <c r="B6888" t="str">
        <f>IF(A6888="","",VLOOKUP(A6888,LOVs!$A$3:$B$62,2))</f>
        <v>Surrey</v>
      </c>
      <c r="C6888" t="s">
        <v>9825</v>
      </c>
      <c r="D6888" t="s">
        <v>2051</v>
      </c>
      <c r="E6888">
        <v>1966</v>
      </c>
      <c r="F6888" t="s">
        <v>15</v>
      </c>
      <c r="H6888" s="23">
        <v>42636</v>
      </c>
      <c r="I6888" s="20">
        <v>1</v>
      </c>
      <c r="J6888" t="s">
        <v>2067</v>
      </c>
      <c r="K6888" s="1" t="s">
        <v>2164</v>
      </c>
      <c r="L6888">
        <v>4.4999999999999999E-4</v>
      </c>
      <c r="M6888" s="20" t="s">
        <v>18</v>
      </c>
      <c r="P6888" s="1" t="s">
        <v>998</v>
      </c>
      <c r="Q6888" s="20" t="s">
        <v>997</v>
      </c>
    </row>
    <row r="6889" spans="1:17" ht="45" x14ac:dyDescent="0.25">
      <c r="A6889">
        <v>36</v>
      </c>
      <c r="B6889" t="str">
        <f>IF(A6889="","",VLOOKUP(A6889,LOVs!$A$3:$B$62,2))</f>
        <v>Surrey</v>
      </c>
      <c r="C6889" t="s">
        <v>9825</v>
      </c>
      <c r="D6889" t="s">
        <v>2051</v>
      </c>
      <c r="E6889">
        <v>1966</v>
      </c>
      <c r="F6889" t="s">
        <v>15</v>
      </c>
      <c r="H6889" s="23">
        <v>42636</v>
      </c>
      <c r="I6889" s="20">
        <v>1</v>
      </c>
      <c r="J6889" t="s">
        <v>2165</v>
      </c>
      <c r="K6889" s="1" t="s">
        <v>2166</v>
      </c>
      <c r="L6889">
        <v>8.3300000000000006E-3</v>
      </c>
      <c r="M6889" s="20" t="s">
        <v>18</v>
      </c>
      <c r="P6889" s="1" t="s">
        <v>996</v>
      </c>
      <c r="Q6889" s="20" t="s">
        <v>997</v>
      </c>
    </row>
    <row r="6890" spans="1:17" ht="45" x14ac:dyDescent="0.25">
      <c r="A6890">
        <v>36</v>
      </c>
      <c r="B6890" t="str">
        <f>IF(A6890="","",VLOOKUP(A6890,LOVs!$A$3:$B$62,2))</f>
        <v>Surrey</v>
      </c>
      <c r="C6890" t="s">
        <v>9825</v>
      </c>
      <c r="D6890" t="s">
        <v>2051</v>
      </c>
      <c r="E6890">
        <v>1966</v>
      </c>
      <c r="F6890" t="s">
        <v>15</v>
      </c>
      <c r="H6890" s="23">
        <v>42636</v>
      </c>
      <c r="I6890" s="20">
        <v>1</v>
      </c>
      <c r="J6890" t="s">
        <v>2165</v>
      </c>
      <c r="K6890" s="1" t="s">
        <v>2166</v>
      </c>
      <c r="L6890">
        <v>2.5999999999999998E-4</v>
      </c>
      <c r="M6890" s="20" t="s">
        <v>18</v>
      </c>
      <c r="P6890" s="1" t="s">
        <v>998</v>
      </c>
      <c r="Q6890" s="20" t="s">
        <v>997</v>
      </c>
    </row>
    <row r="6891" spans="1:17" ht="30" x14ac:dyDescent="0.25">
      <c r="A6891">
        <v>36</v>
      </c>
      <c r="B6891" t="str">
        <f>IF(A6891="","",VLOOKUP(A6891,LOVs!$A$3:$B$62,2))</f>
        <v>Surrey</v>
      </c>
      <c r="C6891" t="s">
        <v>9825</v>
      </c>
      <c r="D6891" t="s">
        <v>2051</v>
      </c>
      <c r="E6891">
        <v>1966</v>
      </c>
      <c r="F6891" t="s">
        <v>15</v>
      </c>
      <c r="H6891" s="23">
        <v>42636</v>
      </c>
      <c r="I6891" s="20">
        <v>1</v>
      </c>
      <c r="J6891" t="s">
        <v>2060</v>
      </c>
      <c r="K6891" s="1" t="s">
        <v>2167</v>
      </c>
      <c r="L6891">
        <v>5.3699999999999998E-3</v>
      </c>
      <c r="M6891" s="20" t="s">
        <v>18</v>
      </c>
      <c r="P6891" s="1" t="s">
        <v>996</v>
      </c>
      <c r="Q6891" s="20" t="s">
        <v>997</v>
      </c>
    </row>
    <row r="6892" spans="1:17" ht="30" x14ac:dyDescent="0.25">
      <c r="A6892">
        <v>36</v>
      </c>
      <c r="B6892" t="str">
        <f>IF(A6892="","",VLOOKUP(A6892,LOVs!$A$3:$B$62,2))</f>
        <v>Surrey</v>
      </c>
      <c r="C6892" t="s">
        <v>9825</v>
      </c>
      <c r="D6892" t="s">
        <v>2051</v>
      </c>
      <c r="E6892">
        <v>1966</v>
      </c>
      <c r="F6892" t="s">
        <v>15</v>
      </c>
      <c r="H6892" s="23">
        <v>42636</v>
      </c>
      <c r="I6892" s="20">
        <v>1</v>
      </c>
      <c r="J6892" t="s">
        <v>2060</v>
      </c>
      <c r="K6892" s="1" t="s">
        <v>2167</v>
      </c>
      <c r="L6892">
        <v>4.8000000000000001E-4</v>
      </c>
      <c r="M6892" s="20" t="s">
        <v>18</v>
      </c>
      <c r="P6892" s="1" t="s">
        <v>998</v>
      </c>
      <c r="Q6892" s="20" t="s">
        <v>997</v>
      </c>
    </row>
    <row r="6893" spans="1:17" ht="30" x14ac:dyDescent="0.25">
      <c r="A6893">
        <v>36</v>
      </c>
      <c r="B6893" t="str">
        <f>IF(A6893="","",VLOOKUP(A6893,LOVs!$A$3:$B$62,2))</f>
        <v>Surrey</v>
      </c>
      <c r="C6893" t="s">
        <v>9825</v>
      </c>
      <c r="D6893" t="s">
        <v>2051</v>
      </c>
      <c r="E6893">
        <v>1966</v>
      </c>
      <c r="F6893" t="s">
        <v>15</v>
      </c>
      <c r="H6893" s="23">
        <v>42636</v>
      </c>
      <c r="I6893" s="20">
        <v>1</v>
      </c>
      <c r="J6893" t="s">
        <v>2062</v>
      </c>
      <c r="K6893" s="1" t="s">
        <v>2167</v>
      </c>
      <c r="L6893">
        <v>7.0899999999999999E-3</v>
      </c>
      <c r="M6893" s="20" t="s">
        <v>18</v>
      </c>
      <c r="P6893" s="1" t="s">
        <v>996</v>
      </c>
      <c r="Q6893" s="20" t="s">
        <v>997</v>
      </c>
    </row>
    <row r="6894" spans="1:17" ht="30" x14ac:dyDescent="0.25">
      <c r="A6894">
        <v>36</v>
      </c>
      <c r="B6894" t="str">
        <f>IF(A6894="","",VLOOKUP(A6894,LOVs!$A$3:$B$62,2))</f>
        <v>Surrey</v>
      </c>
      <c r="C6894" t="s">
        <v>9825</v>
      </c>
      <c r="D6894" t="s">
        <v>2051</v>
      </c>
      <c r="E6894">
        <v>1966</v>
      </c>
      <c r="F6894" t="s">
        <v>15</v>
      </c>
      <c r="H6894" s="23">
        <v>42636</v>
      </c>
      <c r="I6894" s="20">
        <v>1</v>
      </c>
      <c r="J6894" t="s">
        <v>2062</v>
      </c>
      <c r="K6894" s="1" t="s">
        <v>2167</v>
      </c>
      <c r="L6894">
        <v>9.3000000000000005E-4</v>
      </c>
      <c r="M6894" s="20" t="s">
        <v>18</v>
      </c>
      <c r="P6894" s="1" t="s">
        <v>998</v>
      </c>
      <c r="Q6894" s="20" t="s">
        <v>997</v>
      </c>
    </row>
    <row r="6895" spans="1:17" ht="30" x14ac:dyDescent="0.25">
      <c r="A6895">
        <v>36</v>
      </c>
      <c r="B6895" t="str">
        <f>IF(A6895="","",VLOOKUP(A6895,LOVs!$A$3:$B$62,2))</f>
        <v>Surrey</v>
      </c>
      <c r="C6895" t="s">
        <v>9825</v>
      </c>
      <c r="D6895" t="s">
        <v>2051</v>
      </c>
      <c r="E6895">
        <v>1966</v>
      </c>
      <c r="F6895" t="s">
        <v>15</v>
      </c>
      <c r="H6895" s="23">
        <v>42636</v>
      </c>
      <c r="I6895" s="20">
        <v>1</v>
      </c>
      <c r="J6895" t="s">
        <v>2075</v>
      </c>
      <c r="K6895" s="1" t="s">
        <v>2167</v>
      </c>
      <c r="L6895">
        <v>1.2699999999999999E-2</v>
      </c>
      <c r="M6895" s="20" t="s">
        <v>15</v>
      </c>
      <c r="P6895" s="1" t="s">
        <v>996</v>
      </c>
      <c r="Q6895" s="20" t="s">
        <v>997</v>
      </c>
    </row>
    <row r="6896" spans="1:17" ht="30" x14ac:dyDescent="0.25">
      <c r="A6896">
        <v>36</v>
      </c>
      <c r="B6896" t="str">
        <f>IF(A6896="","",VLOOKUP(A6896,LOVs!$A$3:$B$62,2))</f>
        <v>Surrey</v>
      </c>
      <c r="C6896" t="s">
        <v>9825</v>
      </c>
      <c r="D6896" t="s">
        <v>2051</v>
      </c>
      <c r="E6896">
        <v>1966</v>
      </c>
      <c r="F6896" t="s">
        <v>15</v>
      </c>
      <c r="H6896" s="23">
        <v>42636</v>
      </c>
      <c r="I6896" s="20">
        <v>1</v>
      </c>
      <c r="J6896" t="s">
        <v>2075</v>
      </c>
      <c r="K6896" s="1" t="s">
        <v>2167</v>
      </c>
      <c r="L6896">
        <v>2.8900000000000002E-3</v>
      </c>
      <c r="M6896" s="20" t="s">
        <v>18</v>
      </c>
      <c r="P6896" s="1" t="s">
        <v>998</v>
      </c>
      <c r="Q6896" s="20" t="s">
        <v>997</v>
      </c>
    </row>
    <row r="6897" spans="1:17" ht="30" x14ac:dyDescent="0.25">
      <c r="A6897">
        <v>36</v>
      </c>
      <c r="B6897" t="str">
        <f>IF(A6897="","",VLOOKUP(A6897,LOVs!$A$3:$B$62,2))</f>
        <v>Surrey</v>
      </c>
      <c r="C6897" t="s">
        <v>9825</v>
      </c>
      <c r="D6897" t="s">
        <v>2051</v>
      </c>
      <c r="E6897">
        <v>1966</v>
      </c>
      <c r="F6897" t="s">
        <v>15</v>
      </c>
      <c r="H6897" s="23">
        <v>42636</v>
      </c>
      <c r="I6897" s="20">
        <v>1</v>
      </c>
      <c r="J6897" t="s">
        <v>2076</v>
      </c>
      <c r="K6897" s="1" t="s">
        <v>2167</v>
      </c>
      <c r="L6897">
        <v>8.6599999999999993E-3</v>
      </c>
      <c r="M6897" s="20" t="s">
        <v>18</v>
      </c>
      <c r="P6897" s="1" t="s">
        <v>996</v>
      </c>
      <c r="Q6897" s="20" t="s">
        <v>997</v>
      </c>
    </row>
    <row r="6898" spans="1:17" ht="30" x14ac:dyDescent="0.25">
      <c r="A6898">
        <v>36</v>
      </c>
      <c r="B6898" t="str">
        <f>IF(A6898="","",VLOOKUP(A6898,LOVs!$A$3:$B$62,2))</f>
        <v>Surrey</v>
      </c>
      <c r="C6898" t="s">
        <v>9825</v>
      </c>
      <c r="D6898" t="s">
        <v>2051</v>
      </c>
      <c r="E6898">
        <v>1966</v>
      </c>
      <c r="F6898" t="s">
        <v>15</v>
      </c>
      <c r="H6898" s="23">
        <v>42636</v>
      </c>
      <c r="I6898" s="20">
        <v>1</v>
      </c>
      <c r="J6898" t="s">
        <v>2076</v>
      </c>
      <c r="K6898" s="1" t="s">
        <v>2167</v>
      </c>
      <c r="L6898">
        <v>8.5999999999999998E-4</v>
      </c>
      <c r="M6898" s="20" t="s">
        <v>18</v>
      </c>
      <c r="P6898" s="1" t="s">
        <v>998</v>
      </c>
      <c r="Q6898" s="20" t="s">
        <v>997</v>
      </c>
    </row>
    <row r="6899" spans="1:17" ht="30" x14ac:dyDescent="0.25">
      <c r="A6899">
        <v>36</v>
      </c>
      <c r="B6899" t="str">
        <f>IF(A6899="","",VLOOKUP(A6899,LOVs!$A$3:$B$62,2))</f>
        <v>Surrey</v>
      </c>
      <c r="C6899" t="s">
        <v>9825</v>
      </c>
      <c r="D6899" t="s">
        <v>2051</v>
      </c>
      <c r="E6899">
        <v>1966</v>
      </c>
      <c r="F6899" t="s">
        <v>15</v>
      </c>
      <c r="H6899" s="23">
        <v>42636</v>
      </c>
      <c r="I6899" s="20">
        <v>1</v>
      </c>
      <c r="J6899" t="s">
        <v>2068</v>
      </c>
      <c r="K6899" s="1" t="s">
        <v>2167</v>
      </c>
      <c r="L6899">
        <v>1.0999999999999999E-2</v>
      </c>
      <c r="M6899" s="20" t="s">
        <v>15</v>
      </c>
      <c r="P6899" s="1" t="s">
        <v>996</v>
      </c>
      <c r="Q6899" s="20" t="s">
        <v>997</v>
      </c>
    </row>
    <row r="6900" spans="1:17" ht="30" x14ac:dyDescent="0.25">
      <c r="A6900">
        <v>36</v>
      </c>
      <c r="B6900" t="str">
        <f>IF(A6900="","",VLOOKUP(A6900,LOVs!$A$3:$B$62,2))</f>
        <v>Surrey</v>
      </c>
      <c r="C6900" t="s">
        <v>9825</v>
      </c>
      <c r="D6900" t="s">
        <v>2051</v>
      </c>
      <c r="E6900">
        <v>1966</v>
      </c>
      <c r="F6900" t="s">
        <v>15</v>
      </c>
      <c r="H6900" s="23">
        <v>42636</v>
      </c>
      <c r="I6900" s="20">
        <v>1</v>
      </c>
      <c r="J6900" t="s">
        <v>2068</v>
      </c>
      <c r="K6900" s="1" t="s">
        <v>2167</v>
      </c>
      <c r="L6900">
        <v>6.6E-4</v>
      </c>
      <c r="M6900" s="20" t="s">
        <v>18</v>
      </c>
      <c r="P6900" s="1" t="s">
        <v>998</v>
      </c>
      <c r="Q6900" s="20" t="s">
        <v>997</v>
      </c>
    </row>
    <row r="6901" spans="1:17" ht="30" x14ac:dyDescent="0.25">
      <c r="A6901">
        <v>36</v>
      </c>
      <c r="B6901" t="str">
        <f>IF(A6901="","",VLOOKUP(A6901,LOVs!$A$3:$B$62,2))</f>
        <v>Surrey</v>
      </c>
      <c r="C6901" t="s">
        <v>9825</v>
      </c>
      <c r="D6901" t="s">
        <v>2051</v>
      </c>
      <c r="E6901">
        <v>1966</v>
      </c>
      <c r="F6901" t="s">
        <v>15</v>
      </c>
      <c r="H6901" s="23">
        <v>42636</v>
      </c>
      <c r="I6901" s="20">
        <v>1</v>
      </c>
      <c r="J6901" t="s">
        <v>2070</v>
      </c>
      <c r="K6901" s="1" t="s">
        <v>2168</v>
      </c>
      <c r="L6901">
        <v>4.96E-3</v>
      </c>
      <c r="M6901" s="20" t="s">
        <v>18</v>
      </c>
      <c r="P6901" s="1" t="s">
        <v>996</v>
      </c>
      <c r="Q6901" s="20" t="s">
        <v>997</v>
      </c>
    </row>
    <row r="6902" spans="1:17" ht="30" x14ac:dyDescent="0.25">
      <c r="A6902">
        <v>36</v>
      </c>
      <c r="B6902" t="str">
        <f>IF(A6902="","",VLOOKUP(A6902,LOVs!$A$3:$B$62,2))</f>
        <v>Surrey</v>
      </c>
      <c r="C6902" t="s">
        <v>9825</v>
      </c>
      <c r="D6902" t="s">
        <v>2051</v>
      </c>
      <c r="E6902">
        <v>1966</v>
      </c>
      <c r="F6902" t="s">
        <v>15</v>
      </c>
      <c r="H6902" s="23">
        <v>42636</v>
      </c>
      <c r="I6902" s="20">
        <v>1</v>
      </c>
      <c r="J6902" t="s">
        <v>2070</v>
      </c>
      <c r="K6902" s="1" t="s">
        <v>2168</v>
      </c>
      <c r="L6902">
        <v>5.5999999999999995E-4</v>
      </c>
      <c r="M6902" s="20" t="s">
        <v>18</v>
      </c>
      <c r="P6902" s="1" t="s">
        <v>998</v>
      </c>
      <c r="Q6902" s="20" t="s">
        <v>997</v>
      </c>
    </row>
    <row r="6903" spans="1:17" ht="30" x14ac:dyDescent="0.25">
      <c r="A6903">
        <v>36</v>
      </c>
      <c r="B6903" t="str">
        <f>IF(A6903="","",VLOOKUP(A6903,LOVs!$A$3:$B$62,2))</f>
        <v>Surrey</v>
      </c>
      <c r="C6903" t="s">
        <v>9825</v>
      </c>
      <c r="D6903" t="s">
        <v>2051</v>
      </c>
      <c r="E6903">
        <v>1966</v>
      </c>
      <c r="F6903" t="s">
        <v>15</v>
      </c>
      <c r="H6903" s="23">
        <v>42636</v>
      </c>
      <c r="I6903" s="20">
        <v>1</v>
      </c>
      <c r="J6903" t="s">
        <v>2071</v>
      </c>
      <c r="K6903" s="1" t="s">
        <v>2168</v>
      </c>
      <c r="L6903">
        <v>6.4000000000000003E-3</v>
      </c>
      <c r="M6903" s="20" t="s">
        <v>18</v>
      </c>
      <c r="P6903" s="1" t="s">
        <v>996</v>
      </c>
      <c r="Q6903" s="20" t="s">
        <v>997</v>
      </c>
    </row>
    <row r="6904" spans="1:17" ht="30" x14ac:dyDescent="0.25">
      <c r="A6904">
        <v>36</v>
      </c>
      <c r="B6904" t="str">
        <f>IF(A6904="","",VLOOKUP(A6904,LOVs!$A$3:$B$62,2))</f>
        <v>Surrey</v>
      </c>
      <c r="C6904" t="s">
        <v>9825</v>
      </c>
      <c r="D6904" t="s">
        <v>2051</v>
      </c>
      <c r="E6904">
        <v>1966</v>
      </c>
      <c r="F6904" t="s">
        <v>15</v>
      </c>
      <c r="H6904" s="23">
        <v>42636</v>
      </c>
      <c r="I6904" s="20">
        <v>1</v>
      </c>
      <c r="J6904" t="s">
        <v>2071</v>
      </c>
      <c r="K6904" s="1" t="s">
        <v>2168</v>
      </c>
      <c r="L6904">
        <v>5.9999999999999995E-4</v>
      </c>
      <c r="M6904" s="20" t="s">
        <v>18</v>
      </c>
      <c r="P6904" s="1" t="s">
        <v>998</v>
      </c>
      <c r="Q6904" s="20" t="s">
        <v>997</v>
      </c>
    </row>
    <row r="6905" spans="1:17" ht="30" x14ac:dyDescent="0.25">
      <c r="A6905">
        <v>36</v>
      </c>
      <c r="B6905" t="str">
        <f>IF(A6905="","",VLOOKUP(A6905,LOVs!$A$3:$B$62,2))</f>
        <v>Surrey</v>
      </c>
      <c r="C6905" t="s">
        <v>9825</v>
      </c>
      <c r="D6905" t="s">
        <v>2051</v>
      </c>
      <c r="E6905">
        <v>1966</v>
      </c>
      <c r="F6905" t="s">
        <v>15</v>
      </c>
      <c r="H6905" s="23">
        <v>42636</v>
      </c>
      <c r="I6905" s="20">
        <v>1</v>
      </c>
      <c r="J6905" t="s">
        <v>2072</v>
      </c>
      <c r="K6905" s="1" t="s">
        <v>2168</v>
      </c>
      <c r="L6905">
        <v>9.5200000000000007E-3</v>
      </c>
      <c r="M6905" s="20" t="s">
        <v>18</v>
      </c>
      <c r="P6905" s="1" t="s">
        <v>996</v>
      </c>
      <c r="Q6905" s="20" t="s">
        <v>997</v>
      </c>
    </row>
    <row r="6906" spans="1:17" ht="30" x14ac:dyDescent="0.25">
      <c r="A6906">
        <v>36</v>
      </c>
      <c r="B6906" t="str">
        <f>IF(A6906="","",VLOOKUP(A6906,LOVs!$A$3:$B$62,2))</f>
        <v>Surrey</v>
      </c>
      <c r="C6906" t="s">
        <v>9825</v>
      </c>
      <c r="D6906" t="s">
        <v>2051</v>
      </c>
      <c r="E6906">
        <v>1966</v>
      </c>
      <c r="F6906" t="s">
        <v>15</v>
      </c>
      <c r="H6906" s="23">
        <v>42636</v>
      </c>
      <c r="I6906" s="20">
        <v>1</v>
      </c>
      <c r="J6906" t="s">
        <v>2072</v>
      </c>
      <c r="K6906" s="1" t="s">
        <v>2168</v>
      </c>
      <c r="L6906">
        <v>4.0000000000000002E-4</v>
      </c>
      <c r="M6906" s="20" t="s">
        <v>18</v>
      </c>
      <c r="P6906" s="1" t="s">
        <v>998</v>
      </c>
      <c r="Q6906" s="20" t="s">
        <v>997</v>
      </c>
    </row>
    <row r="6907" spans="1:17" ht="30" x14ac:dyDescent="0.25">
      <c r="A6907">
        <v>36</v>
      </c>
      <c r="B6907" t="str">
        <f>IF(A6907="","",VLOOKUP(A6907,LOVs!$A$3:$B$62,2))</f>
        <v>Surrey</v>
      </c>
      <c r="C6907" t="s">
        <v>9825</v>
      </c>
      <c r="D6907" t="s">
        <v>2051</v>
      </c>
      <c r="E6907">
        <v>1966</v>
      </c>
      <c r="F6907" t="s">
        <v>15</v>
      </c>
      <c r="H6907" s="23">
        <v>42636</v>
      </c>
      <c r="I6907" s="20">
        <v>1</v>
      </c>
      <c r="J6907" t="s">
        <v>2073</v>
      </c>
      <c r="K6907" s="1" t="s">
        <v>2168</v>
      </c>
      <c r="L6907">
        <v>1.24E-2</v>
      </c>
      <c r="M6907" s="20" t="s">
        <v>15</v>
      </c>
      <c r="P6907" s="1" t="s">
        <v>996</v>
      </c>
      <c r="Q6907" s="20" t="s">
        <v>997</v>
      </c>
    </row>
    <row r="6908" spans="1:17" ht="30" x14ac:dyDescent="0.25">
      <c r="A6908">
        <v>36</v>
      </c>
      <c r="B6908" t="str">
        <f>IF(A6908="","",VLOOKUP(A6908,LOVs!$A$3:$B$62,2))</f>
        <v>Surrey</v>
      </c>
      <c r="C6908" t="s">
        <v>9825</v>
      </c>
      <c r="D6908" t="s">
        <v>2051</v>
      </c>
      <c r="E6908">
        <v>1966</v>
      </c>
      <c r="F6908" t="s">
        <v>15</v>
      </c>
      <c r="H6908" s="23">
        <v>42636</v>
      </c>
      <c r="I6908" s="20">
        <v>1</v>
      </c>
      <c r="J6908" t="s">
        <v>2073</v>
      </c>
      <c r="K6908" s="1" t="s">
        <v>2168</v>
      </c>
      <c r="L6908">
        <v>4.6000000000000001E-4</v>
      </c>
      <c r="M6908" s="20" t="s">
        <v>18</v>
      </c>
      <c r="P6908" s="1" t="s">
        <v>998</v>
      </c>
      <c r="Q6908" s="20" t="s">
        <v>997</v>
      </c>
    </row>
    <row r="6909" spans="1:17" ht="30" x14ac:dyDescent="0.25">
      <c r="A6909">
        <v>36</v>
      </c>
      <c r="B6909" t="str">
        <f>IF(A6909="","",VLOOKUP(A6909,LOVs!$A$3:$B$62,2))</f>
        <v>Surrey</v>
      </c>
      <c r="C6909" t="s">
        <v>9825</v>
      </c>
      <c r="D6909" t="s">
        <v>2051</v>
      </c>
      <c r="E6909">
        <v>1966</v>
      </c>
      <c r="F6909" t="s">
        <v>15</v>
      </c>
      <c r="H6909" s="23">
        <v>42636</v>
      </c>
      <c r="I6909" s="20">
        <v>1</v>
      </c>
      <c r="J6909" t="s">
        <v>2074</v>
      </c>
      <c r="K6909" s="1" t="s">
        <v>2168</v>
      </c>
      <c r="L6909">
        <v>1.07E-3</v>
      </c>
      <c r="M6909" s="20" t="s">
        <v>18</v>
      </c>
      <c r="P6909" s="1" t="s">
        <v>996</v>
      </c>
      <c r="Q6909" s="20" t="s">
        <v>997</v>
      </c>
    </row>
    <row r="6910" spans="1:17" ht="30" x14ac:dyDescent="0.25">
      <c r="A6910">
        <v>36</v>
      </c>
      <c r="B6910" t="str">
        <f>IF(A6910="","",VLOOKUP(A6910,LOVs!$A$3:$B$62,2))</f>
        <v>Surrey</v>
      </c>
      <c r="C6910" t="s">
        <v>9825</v>
      </c>
      <c r="D6910" t="s">
        <v>2051</v>
      </c>
      <c r="E6910">
        <v>1966</v>
      </c>
      <c r="F6910" t="s">
        <v>15</v>
      </c>
      <c r="H6910" s="23">
        <v>42636</v>
      </c>
      <c r="I6910" s="20">
        <v>1</v>
      </c>
      <c r="J6910" t="s">
        <v>2074</v>
      </c>
      <c r="K6910" s="1" t="s">
        <v>2168</v>
      </c>
      <c r="L6910">
        <v>4.6999999999999999E-4</v>
      </c>
      <c r="M6910" s="20" t="s">
        <v>18</v>
      </c>
      <c r="P6910" s="1" t="s">
        <v>998</v>
      </c>
      <c r="Q6910" s="20" t="s">
        <v>997</v>
      </c>
    </row>
    <row r="6911" spans="1:17" ht="30" x14ac:dyDescent="0.25">
      <c r="A6911">
        <v>36</v>
      </c>
      <c r="B6911" t="str">
        <f>IF(A6911="","",VLOOKUP(A6911,LOVs!$A$3:$B$62,2))</f>
        <v>Surrey</v>
      </c>
      <c r="C6911" t="s">
        <v>9825</v>
      </c>
      <c r="D6911" t="s">
        <v>2051</v>
      </c>
      <c r="E6911">
        <v>1966</v>
      </c>
      <c r="F6911" t="s">
        <v>15</v>
      </c>
      <c r="H6911" s="23">
        <v>42636</v>
      </c>
      <c r="I6911" s="20">
        <v>1</v>
      </c>
      <c r="J6911" t="s">
        <v>2052</v>
      </c>
      <c r="K6911" s="1" t="s">
        <v>2169</v>
      </c>
      <c r="L6911">
        <v>4.8999999999999998E-3</v>
      </c>
      <c r="M6911" s="20" t="s">
        <v>18</v>
      </c>
      <c r="P6911" s="1" t="s">
        <v>996</v>
      </c>
      <c r="Q6911" s="20" t="s">
        <v>997</v>
      </c>
    </row>
    <row r="6912" spans="1:17" ht="30" x14ac:dyDescent="0.25">
      <c r="A6912">
        <v>36</v>
      </c>
      <c r="B6912" t="str">
        <f>IF(A6912="","",VLOOKUP(A6912,LOVs!$A$3:$B$62,2))</f>
        <v>Surrey</v>
      </c>
      <c r="C6912" t="s">
        <v>9825</v>
      </c>
      <c r="D6912" t="s">
        <v>2051</v>
      </c>
      <c r="E6912">
        <v>1966</v>
      </c>
      <c r="F6912" t="s">
        <v>15</v>
      </c>
      <c r="H6912" s="23">
        <v>42636</v>
      </c>
      <c r="I6912" s="20">
        <v>1</v>
      </c>
      <c r="J6912" t="s">
        <v>2052</v>
      </c>
      <c r="K6912" s="1" t="s">
        <v>2169</v>
      </c>
      <c r="L6912">
        <v>2.5200000000000001E-3</v>
      </c>
      <c r="M6912" s="20" t="s">
        <v>18</v>
      </c>
      <c r="P6912" s="1" t="s">
        <v>998</v>
      </c>
      <c r="Q6912" s="20" t="s">
        <v>997</v>
      </c>
    </row>
    <row r="6913" spans="1:17" ht="30" x14ac:dyDescent="0.25">
      <c r="A6913">
        <v>36</v>
      </c>
      <c r="B6913" t="str">
        <f>IF(A6913="","",VLOOKUP(A6913,LOVs!$A$3:$B$62,2))</f>
        <v>Surrey</v>
      </c>
      <c r="C6913" t="s">
        <v>9825</v>
      </c>
      <c r="D6913" t="s">
        <v>2051</v>
      </c>
      <c r="E6913">
        <v>1966</v>
      </c>
      <c r="F6913" t="s">
        <v>15</v>
      </c>
      <c r="H6913" s="23">
        <v>42636</v>
      </c>
      <c r="I6913" s="20">
        <v>1</v>
      </c>
      <c r="J6913" t="s">
        <v>2073</v>
      </c>
      <c r="K6913" s="1" t="s">
        <v>2170</v>
      </c>
      <c r="L6913">
        <v>2.9600000000000001E-2</v>
      </c>
      <c r="M6913" s="20" t="s">
        <v>15</v>
      </c>
      <c r="P6913" s="1" t="s">
        <v>996</v>
      </c>
      <c r="Q6913" s="20" t="s">
        <v>997</v>
      </c>
    </row>
    <row r="6914" spans="1:17" ht="30" x14ac:dyDescent="0.25">
      <c r="A6914">
        <v>36</v>
      </c>
      <c r="B6914" t="str">
        <f>IF(A6914="","",VLOOKUP(A6914,LOVs!$A$3:$B$62,2))</f>
        <v>Surrey</v>
      </c>
      <c r="C6914" t="s">
        <v>9825</v>
      </c>
      <c r="D6914" t="s">
        <v>2051</v>
      </c>
      <c r="E6914">
        <v>1966</v>
      </c>
      <c r="F6914" t="s">
        <v>15</v>
      </c>
      <c r="H6914" s="23">
        <v>42636</v>
      </c>
      <c r="I6914" s="20">
        <v>1</v>
      </c>
      <c r="J6914" t="s">
        <v>2073</v>
      </c>
      <c r="K6914" s="1" t="s">
        <v>2170</v>
      </c>
      <c r="L6914">
        <v>5.8E-4</v>
      </c>
      <c r="M6914" s="20" t="s">
        <v>18</v>
      </c>
      <c r="P6914" s="1" t="s">
        <v>998</v>
      </c>
      <c r="Q6914" s="20" t="s">
        <v>997</v>
      </c>
    </row>
    <row r="6915" spans="1:17" ht="30" x14ac:dyDescent="0.25">
      <c r="A6915">
        <v>36</v>
      </c>
      <c r="B6915" t="str">
        <f>IF(A6915="","",VLOOKUP(A6915,LOVs!$A$3:$B$62,2))</f>
        <v>Surrey</v>
      </c>
      <c r="C6915" t="s">
        <v>9825</v>
      </c>
      <c r="D6915" t="s">
        <v>2051</v>
      </c>
      <c r="E6915">
        <v>1966</v>
      </c>
      <c r="F6915" t="s">
        <v>15</v>
      </c>
      <c r="H6915" s="23">
        <v>42636</v>
      </c>
      <c r="I6915" s="20">
        <v>1</v>
      </c>
      <c r="J6915" t="s">
        <v>2074</v>
      </c>
      <c r="K6915" s="1" t="s">
        <v>2170</v>
      </c>
      <c r="L6915">
        <v>6.6100000000000004E-3</v>
      </c>
      <c r="M6915" s="20" t="s">
        <v>18</v>
      </c>
      <c r="P6915" s="1" t="s">
        <v>996</v>
      </c>
      <c r="Q6915" s="20" t="s">
        <v>997</v>
      </c>
    </row>
    <row r="6916" spans="1:17" ht="30" x14ac:dyDescent="0.25">
      <c r="A6916">
        <v>36</v>
      </c>
      <c r="B6916" t="str">
        <f>IF(A6916="","",VLOOKUP(A6916,LOVs!$A$3:$B$62,2))</f>
        <v>Surrey</v>
      </c>
      <c r="C6916" t="s">
        <v>9825</v>
      </c>
      <c r="D6916" t="s">
        <v>2051</v>
      </c>
      <c r="E6916">
        <v>1966</v>
      </c>
      <c r="F6916" t="s">
        <v>15</v>
      </c>
      <c r="H6916" s="23">
        <v>42636</v>
      </c>
      <c r="I6916" s="20">
        <v>1</v>
      </c>
      <c r="J6916" t="s">
        <v>2074</v>
      </c>
      <c r="K6916" s="1" t="s">
        <v>2170</v>
      </c>
      <c r="L6916">
        <v>4.8000000000000001E-4</v>
      </c>
      <c r="M6916" s="20" t="s">
        <v>18</v>
      </c>
      <c r="P6916" s="1" t="s">
        <v>998</v>
      </c>
      <c r="Q6916" s="20" t="s">
        <v>997</v>
      </c>
    </row>
    <row r="6917" spans="1:17" ht="45" x14ac:dyDescent="0.25">
      <c r="A6917">
        <v>36</v>
      </c>
      <c r="B6917" t="str">
        <f>IF(A6917="","",VLOOKUP(A6917,LOVs!$A$3:$B$62,2))</f>
        <v>Surrey</v>
      </c>
      <c r="C6917" t="s">
        <v>9825</v>
      </c>
      <c r="D6917" t="s">
        <v>2051</v>
      </c>
      <c r="E6917">
        <v>1966</v>
      </c>
      <c r="F6917" t="s">
        <v>15</v>
      </c>
      <c r="H6917" s="23">
        <v>42636</v>
      </c>
      <c r="I6917" s="20">
        <v>1</v>
      </c>
      <c r="J6917" t="s">
        <v>2072</v>
      </c>
      <c r="K6917" s="1" t="s">
        <v>2171</v>
      </c>
      <c r="L6917">
        <v>1.12E-2</v>
      </c>
      <c r="M6917" s="20" t="s">
        <v>15</v>
      </c>
      <c r="P6917" s="1" t="s">
        <v>996</v>
      </c>
      <c r="Q6917" s="20" t="s">
        <v>997</v>
      </c>
    </row>
    <row r="6918" spans="1:17" ht="45" x14ac:dyDescent="0.25">
      <c r="A6918">
        <v>36</v>
      </c>
      <c r="B6918" t="str">
        <f>IF(A6918="","",VLOOKUP(A6918,LOVs!$A$3:$B$62,2))</f>
        <v>Surrey</v>
      </c>
      <c r="C6918" t="s">
        <v>9825</v>
      </c>
      <c r="D6918" t="s">
        <v>2051</v>
      </c>
      <c r="E6918">
        <v>1966</v>
      </c>
      <c r="F6918" t="s">
        <v>15</v>
      </c>
      <c r="H6918" s="23">
        <v>42636</v>
      </c>
      <c r="I6918" s="20">
        <v>1</v>
      </c>
      <c r="J6918" t="s">
        <v>2072</v>
      </c>
      <c r="K6918" s="1" t="s">
        <v>2171</v>
      </c>
      <c r="L6918">
        <v>4.8999999999999998E-4</v>
      </c>
      <c r="M6918" s="20" t="s">
        <v>18</v>
      </c>
      <c r="P6918" s="1" t="s">
        <v>998</v>
      </c>
      <c r="Q6918" s="20" t="s">
        <v>997</v>
      </c>
    </row>
    <row r="6919" spans="1:17" ht="30" x14ac:dyDescent="0.25">
      <c r="A6919">
        <v>36</v>
      </c>
      <c r="B6919" t="str">
        <f>IF(A6919="","",VLOOKUP(A6919,LOVs!$A$3:$B$62,2))</f>
        <v>Surrey</v>
      </c>
      <c r="C6919" t="s">
        <v>9825</v>
      </c>
      <c r="D6919" t="s">
        <v>2051</v>
      </c>
      <c r="E6919">
        <v>1966</v>
      </c>
      <c r="F6919" t="s">
        <v>15</v>
      </c>
      <c r="H6919" s="23">
        <v>42636</v>
      </c>
      <c r="I6919" s="20">
        <v>1</v>
      </c>
      <c r="J6919" t="s">
        <v>2052</v>
      </c>
      <c r="K6919" s="1" t="s">
        <v>2172</v>
      </c>
      <c r="L6919">
        <v>2.5500000000000002E-3</v>
      </c>
      <c r="M6919" s="20" t="s">
        <v>18</v>
      </c>
      <c r="P6919" s="1" t="s">
        <v>996</v>
      </c>
      <c r="Q6919" s="20" t="s">
        <v>997</v>
      </c>
    </row>
    <row r="6920" spans="1:17" ht="30" x14ac:dyDescent="0.25">
      <c r="A6920">
        <v>36</v>
      </c>
      <c r="B6920" t="str">
        <f>IF(A6920="","",VLOOKUP(A6920,LOVs!$A$3:$B$62,2))</f>
        <v>Surrey</v>
      </c>
      <c r="C6920" t="s">
        <v>9825</v>
      </c>
      <c r="D6920" t="s">
        <v>2051</v>
      </c>
      <c r="E6920">
        <v>1966</v>
      </c>
      <c r="F6920" t="s">
        <v>15</v>
      </c>
      <c r="H6920" s="23">
        <v>42636</v>
      </c>
      <c r="I6920" s="20">
        <v>1</v>
      </c>
      <c r="J6920" t="s">
        <v>2052</v>
      </c>
      <c r="K6920" s="1" t="s">
        <v>2172</v>
      </c>
      <c r="L6920">
        <v>1.01E-3</v>
      </c>
      <c r="M6920" s="20" t="s">
        <v>18</v>
      </c>
      <c r="P6920" s="1" t="s">
        <v>998</v>
      </c>
      <c r="Q6920" s="20" t="s">
        <v>997</v>
      </c>
    </row>
    <row r="6921" spans="1:17" ht="30" x14ac:dyDescent="0.25">
      <c r="A6921">
        <v>36</v>
      </c>
      <c r="B6921" t="str">
        <f>IF(A6921="","",VLOOKUP(A6921,LOVs!$A$3:$B$62,2))</f>
        <v>Surrey</v>
      </c>
      <c r="C6921" t="s">
        <v>9825</v>
      </c>
      <c r="D6921" t="s">
        <v>2051</v>
      </c>
      <c r="E6921">
        <v>1966</v>
      </c>
      <c r="F6921" t="s">
        <v>15</v>
      </c>
      <c r="H6921" s="23">
        <v>42636</v>
      </c>
      <c r="I6921" s="20">
        <v>1</v>
      </c>
      <c r="J6921" t="s">
        <v>2070</v>
      </c>
      <c r="K6921" s="1" t="s">
        <v>2172</v>
      </c>
      <c r="L6921">
        <v>1.3299999999999999E-2</v>
      </c>
      <c r="M6921" s="20" t="s">
        <v>15</v>
      </c>
      <c r="P6921" s="1" t="s">
        <v>996</v>
      </c>
      <c r="Q6921" s="20" t="s">
        <v>997</v>
      </c>
    </row>
    <row r="6922" spans="1:17" ht="30" x14ac:dyDescent="0.25">
      <c r="A6922">
        <v>36</v>
      </c>
      <c r="B6922" t="str">
        <f>IF(A6922="","",VLOOKUP(A6922,LOVs!$A$3:$B$62,2))</f>
        <v>Surrey</v>
      </c>
      <c r="C6922" t="s">
        <v>9825</v>
      </c>
      <c r="D6922" t="s">
        <v>2051</v>
      </c>
      <c r="E6922">
        <v>1966</v>
      </c>
      <c r="F6922" t="s">
        <v>15</v>
      </c>
      <c r="H6922" s="23">
        <v>42636</v>
      </c>
      <c r="I6922" s="20">
        <v>1</v>
      </c>
      <c r="J6922" t="s">
        <v>2070</v>
      </c>
      <c r="K6922" s="1" t="s">
        <v>2172</v>
      </c>
      <c r="L6922">
        <v>9.7000000000000005E-4</v>
      </c>
      <c r="M6922" s="20" t="s">
        <v>18</v>
      </c>
      <c r="P6922" s="1" t="s">
        <v>998</v>
      </c>
      <c r="Q6922" s="20" t="s">
        <v>997</v>
      </c>
    </row>
    <row r="6923" spans="1:17" ht="30" x14ac:dyDescent="0.25">
      <c r="A6923">
        <v>36</v>
      </c>
      <c r="B6923" t="str">
        <f>IF(A6923="","",VLOOKUP(A6923,LOVs!$A$3:$B$62,2))</f>
        <v>Surrey</v>
      </c>
      <c r="C6923" t="s">
        <v>9825</v>
      </c>
      <c r="D6923" t="s">
        <v>2051</v>
      </c>
      <c r="E6923">
        <v>1966</v>
      </c>
      <c r="F6923" t="s">
        <v>15</v>
      </c>
      <c r="H6923" s="23">
        <v>42636</v>
      </c>
      <c r="I6923" s="20">
        <v>1</v>
      </c>
      <c r="J6923" t="s">
        <v>2071</v>
      </c>
      <c r="K6923" s="1" t="s">
        <v>2172</v>
      </c>
      <c r="L6923">
        <v>3.1399999999999997E-2</v>
      </c>
      <c r="M6923" s="20" t="s">
        <v>15</v>
      </c>
      <c r="P6923" s="1" t="s">
        <v>996</v>
      </c>
      <c r="Q6923" s="20" t="s">
        <v>997</v>
      </c>
    </row>
    <row r="6924" spans="1:17" ht="30" x14ac:dyDescent="0.25">
      <c r="A6924">
        <v>36</v>
      </c>
      <c r="B6924" t="str">
        <f>IF(A6924="","",VLOOKUP(A6924,LOVs!$A$3:$B$62,2))</f>
        <v>Surrey</v>
      </c>
      <c r="C6924" t="s">
        <v>9825</v>
      </c>
      <c r="D6924" t="s">
        <v>2051</v>
      </c>
      <c r="E6924">
        <v>1966</v>
      </c>
      <c r="F6924" t="s">
        <v>15</v>
      </c>
      <c r="H6924" s="23">
        <v>42636</v>
      </c>
      <c r="I6924" s="20">
        <v>1</v>
      </c>
      <c r="J6924" t="s">
        <v>2071</v>
      </c>
      <c r="K6924" s="1" t="s">
        <v>2172</v>
      </c>
      <c r="L6924">
        <v>7.6999999999999996E-4</v>
      </c>
      <c r="M6924" s="20" t="s">
        <v>18</v>
      </c>
      <c r="P6924" s="1" t="s">
        <v>998</v>
      </c>
      <c r="Q6924" s="20" t="s">
        <v>997</v>
      </c>
    </row>
    <row r="6925" spans="1:17" ht="30" x14ac:dyDescent="0.25">
      <c r="A6925">
        <v>36</v>
      </c>
      <c r="B6925" t="str">
        <f>IF(A6925="","",VLOOKUP(A6925,LOVs!$A$3:$B$62,2))</f>
        <v>Surrey</v>
      </c>
      <c r="C6925" t="s">
        <v>9825</v>
      </c>
      <c r="D6925" t="s">
        <v>2051</v>
      </c>
      <c r="E6925">
        <v>1966</v>
      </c>
      <c r="F6925" t="s">
        <v>15</v>
      </c>
      <c r="H6925" s="23">
        <v>42636</v>
      </c>
      <c r="I6925" s="20">
        <v>1</v>
      </c>
      <c r="J6925" t="s">
        <v>57</v>
      </c>
      <c r="K6925" s="1" t="s">
        <v>2173</v>
      </c>
      <c r="L6925">
        <v>1.3299999999999999E-2</v>
      </c>
      <c r="M6925" s="20" t="s">
        <v>15</v>
      </c>
      <c r="P6925" s="1" t="s">
        <v>996</v>
      </c>
      <c r="Q6925" s="20" t="s">
        <v>997</v>
      </c>
    </row>
    <row r="6926" spans="1:17" ht="30" x14ac:dyDescent="0.25">
      <c r="A6926">
        <v>36</v>
      </c>
      <c r="B6926" t="str">
        <f>IF(A6926="","",VLOOKUP(A6926,LOVs!$A$3:$B$62,2))</f>
        <v>Surrey</v>
      </c>
      <c r="C6926" t="s">
        <v>9825</v>
      </c>
      <c r="D6926" t="s">
        <v>2051</v>
      </c>
      <c r="E6926">
        <v>1966</v>
      </c>
      <c r="F6926" t="s">
        <v>15</v>
      </c>
      <c r="H6926" s="23">
        <v>42636</v>
      </c>
      <c r="I6926" s="20">
        <v>1</v>
      </c>
      <c r="J6926" t="s">
        <v>57</v>
      </c>
      <c r="K6926" s="1" t="s">
        <v>2173</v>
      </c>
      <c r="L6926">
        <v>2.1000000000000001E-4</v>
      </c>
      <c r="M6926" s="20" t="s">
        <v>18</v>
      </c>
      <c r="P6926" s="1" t="s">
        <v>998</v>
      </c>
      <c r="Q6926" s="20" t="s">
        <v>997</v>
      </c>
    </row>
    <row r="6927" spans="1:17" ht="45" x14ac:dyDescent="0.25">
      <c r="A6927">
        <v>36</v>
      </c>
      <c r="B6927" t="str">
        <f>IF(A6927="","",VLOOKUP(A6927,LOVs!$A$3:$B$62,2))</f>
        <v>Surrey</v>
      </c>
      <c r="C6927" t="s">
        <v>9825</v>
      </c>
      <c r="D6927" t="s">
        <v>2051</v>
      </c>
      <c r="E6927">
        <v>1966</v>
      </c>
      <c r="F6927" t="s">
        <v>15</v>
      </c>
      <c r="H6927" s="23">
        <v>42636</v>
      </c>
      <c r="I6927" s="20">
        <v>1</v>
      </c>
      <c r="J6927" t="s">
        <v>57</v>
      </c>
      <c r="K6927" s="1" t="s">
        <v>2174</v>
      </c>
      <c r="L6927">
        <v>3.03</v>
      </c>
      <c r="M6927" s="20" t="s">
        <v>15</v>
      </c>
      <c r="P6927" s="1" t="s">
        <v>996</v>
      </c>
      <c r="Q6927" s="20" t="s">
        <v>997</v>
      </c>
    </row>
    <row r="6928" spans="1:17" ht="45" x14ac:dyDescent="0.25">
      <c r="A6928">
        <v>36</v>
      </c>
      <c r="B6928" t="str">
        <f>IF(A6928="","",VLOOKUP(A6928,LOVs!$A$3:$B$62,2))</f>
        <v>Surrey</v>
      </c>
      <c r="C6928" t="s">
        <v>9825</v>
      </c>
      <c r="D6928" t="s">
        <v>2051</v>
      </c>
      <c r="E6928">
        <v>1966</v>
      </c>
      <c r="F6928" t="s">
        <v>15</v>
      </c>
      <c r="H6928" s="23">
        <v>42636</v>
      </c>
      <c r="I6928" s="20">
        <v>1</v>
      </c>
      <c r="J6928" t="s">
        <v>57</v>
      </c>
      <c r="K6928" s="1" t="s">
        <v>2174</v>
      </c>
      <c r="L6928">
        <v>2.2399999999999998E-3</v>
      </c>
      <c r="M6928" s="20" t="s">
        <v>18</v>
      </c>
      <c r="P6928" s="1" t="s">
        <v>998</v>
      </c>
      <c r="Q6928" s="20" t="s">
        <v>997</v>
      </c>
    </row>
    <row r="6929" spans="1:17" ht="30" x14ac:dyDescent="0.25">
      <c r="A6929">
        <v>36</v>
      </c>
      <c r="B6929" t="str">
        <f>IF(A6929="","",VLOOKUP(A6929,LOVs!$A$3:$B$62,2))</f>
        <v>Surrey</v>
      </c>
      <c r="C6929" t="s">
        <v>9825</v>
      </c>
      <c r="D6929" t="s">
        <v>2051</v>
      </c>
      <c r="E6929">
        <v>1966</v>
      </c>
      <c r="F6929" t="s">
        <v>15</v>
      </c>
      <c r="H6929" s="23">
        <v>42636</v>
      </c>
      <c r="I6929" s="20">
        <v>1</v>
      </c>
      <c r="J6929" t="s">
        <v>57</v>
      </c>
      <c r="K6929" s="1" t="s">
        <v>2175</v>
      </c>
      <c r="L6929">
        <v>1.0999999999999999E-2</v>
      </c>
      <c r="M6929" s="20" t="s">
        <v>15</v>
      </c>
      <c r="P6929" s="1" t="s">
        <v>2176</v>
      </c>
      <c r="Q6929" s="20" t="s">
        <v>997</v>
      </c>
    </row>
    <row r="6930" spans="1:17" ht="30" x14ac:dyDescent="0.25">
      <c r="A6930">
        <v>36</v>
      </c>
      <c r="B6930" t="str">
        <f>IF(A6930="","",VLOOKUP(A6930,LOVs!$A$3:$B$62,2))</f>
        <v>Surrey</v>
      </c>
      <c r="C6930" t="s">
        <v>9825</v>
      </c>
      <c r="D6930" t="s">
        <v>2051</v>
      </c>
      <c r="E6930">
        <v>1966</v>
      </c>
      <c r="F6930" t="s">
        <v>15</v>
      </c>
      <c r="H6930" s="23">
        <v>42636</v>
      </c>
      <c r="I6930" s="20">
        <v>1</v>
      </c>
      <c r="J6930" t="s">
        <v>57</v>
      </c>
      <c r="K6930" s="1" t="s">
        <v>2175</v>
      </c>
      <c r="L6930">
        <v>1.1299999999999999E-2</v>
      </c>
      <c r="M6930" s="20" t="s">
        <v>15</v>
      </c>
      <c r="P6930" s="1" t="s">
        <v>2177</v>
      </c>
      <c r="Q6930" s="20" t="s">
        <v>997</v>
      </c>
    </row>
    <row r="6931" spans="1:17" ht="30" x14ac:dyDescent="0.25">
      <c r="A6931">
        <v>36</v>
      </c>
      <c r="B6931" t="str">
        <f>IF(A6931="","",VLOOKUP(A6931,LOVs!$A$3:$B$62,2))</f>
        <v>Surrey</v>
      </c>
      <c r="C6931" t="s">
        <v>9825</v>
      </c>
      <c r="D6931" t="s">
        <v>2051</v>
      </c>
      <c r="E6931">
        <v>1966</v>
      </c>
      <c r="F6931" t="s">
        <v>15</v>
      </c>
      <c r="H6931" s="23">
        <v>42636</v>
      </c>
      <c r="I6931" s="20">
        <v>1</v>
      </c>
      <c r="J6931" t="s">
        <v>57</v>
      </c>
      <c r="K6931" s="1" t="s">
        <v>2175</v>
      </c>
      <c r="L6931">
        <v>4.0999999999999999E-4</v>
      </c>
      <c r="M6931" s="20" t="s">
        <v>18</v>
      </c>
      <c r="P6931" s="1" t="s">
        <v>2178</v>
      </c>
      <c r="Q6931" s="20" t="s">
        <v>997</v>
      </c>
    </row>
    <row r="6932" spans="1:17" ht="30" x14ac:dyDescent="0.25">
      <c r="A6932">
        <v>36</v>
      </c>
      <c r="B6932" t="str">
        <f>IF(A6932="","",VLOOKUP(A6932,LOVs!$A$3:$B$62,2))</f>
        <v>Surrey</v>
      </c>
      <c r="C6932" t="s">
        <v>9825</v>
      </c>
      <c r="D6932" t="s">
        <v>2051</v>
      </c>
      <c r="E6932">
        <v>1966</v>
      </c>
      <c r="F6932" t="s">
        <v>15</v>
      </c>
      <c r="H6932" s="23">
        <v>42636</v>
      </c>
      <c r="I6932" s="20">
        <v>1</v>
      </c>
      <c r="J6932" t="s">
        <v>57</v>
      </c>
      <c r="K6932" s="1" t="s">
        <v>2175</v>
      </c>
      <c r="L6932">
        <v>5.6999999999999998E-4</v>
      </c>
      <c r="M6932" s="20" t="s">
        <v>18</v>
      </c>
      <c r="P6932" s="1" t="s">
        <v>2179</v>
      </c>
      <c r="Q6932" s="20" t="s">
        <v>997</v>
      </c>
    </row>
    <row r="6933" spans="1:17" ht="30" x14ac:dyDescent="0.25">
      <c r="A6933">
        <v>36</v>
      </c>
      <c r="B6933" t="str">
        <f>IF(A6933="","",VLOOKUP(A6933,LOVs!$A$3:$B$62,2))</f>
        <v>Surrey</v>
      </c>
      <c r="C6933" t="s">
        <v>9825</v>
      </c>
      <c r="D6933" t="s">
        <v>2051</v>
      </c>
      <c r="E6933">
        <v>1966</v>
      </c>
      <c r="F6933" t="s">
        <v>15</v>
      </c>
      <c r="H6933" s="23">
        <v>42636</v>
      </c>
      <c r="I6933" s="20">
        <v>1</v>
      </c>
      <c r="J6933" t="s">
        <v>57</v>
      </c>
      <c r="K6933" s="1" t="s">
        <v>2180</v>
      </c>
      <c r="L6933">
        <v>0.53900000000000003</v>
      </c>
      <c r="M6933" s="20" t="s">
        <v>15</v>
      </c>
      <c r="P6933" s="1" t="s">
        <v>996</v>
      </c>
      <c r="Q6933" s="20" t="s">
        <v>997</v>
      </c>
    </row>
    <row r="6934" spans="1:17" ht="30" x14ac:dyDescent="0.25">
      <c r="A6934">
        <v>36</v>
      </c>
      <c r="B6934" t="str">
        <f>IF(A6934="","",VLOOKUP(A6934,LOVs!$A$3:$B$62,2))</f>
        <v>Surrey</v>
      </c>
      <c r="C6934" t="s">
        <v>9825</v>
      </c>
      <c r="D6934" t="s">
        <v>2051</v>
      </c>
      <c r="E6934">
        <v>1966</v>
      </c>
      <c r="F6934" t="s">
        <v>15</v>
      </c>
      <c r="H6934" s="23">
        <v>42636</v>
      </c>
      <c r="I6934" s="20">
        <v>1</v>
      </c>
      <c r="J6934" t="s">
        <v>57</v>
      </c>
      <c r="K6934" s="1" t="s">
        <v>2180</v>
      </c>
      <c r="L6934">
        <v>1.3600000000000001E-3</v>
      </c>
      <c r="M6934" s="20" t="s">
        <v>18</v>
      </c>
      <c r="P6934" s="1" t="s">
        <v>998</v>
      </c>
      <c r="Q6934" s="20" t="s">
        <v>997</v>
      </c>
    </row>
    <row r="6935" spans="1:17" ht="30" x14ac:dyDescent="0.25">
      <c r="A6935">
        <v>36</v>
      </c>
      <c r="B6935" t="str">
        <f>IF(A6935="","",VLOOKUP(A6935,LOVs!$A$3:$B$62,2))</f>
        <v>Surrey</v>
      </c>
      <c r="C6935" t="s">
        <v>9825</v>
      </c>
      <c r="D6935" t="s">
        <v>2051</v>
      </c>
      <c r="E6935">
        <v>1966</v>
      </c>
      <c r="F6935" t="s">
        <v>15</v>
      </c>
      <c r="H6935" s="23">
        <v>42636</v>
      </c>
      <c r="I6935" s="20">
        <v>1</v>
      </c>
      <c r="J6935" t="s">
        <v>57</v>
      </c>
      <c r="K6935" s="1" t="s">
        <v>2181</v>
      </c>
      <c r="L6935">
        <v>3.0599999999999998E-3</v>
      </c>
      <c r="M6935" s="20" t="s">
        <v>18</v>
      </c>
      <c r="P6935" s="1" t="s">
        <v>2182</v>
      </c>
      <c r="Q6935" s="20" t="s">
        <v>997</v>
      </c>
    </row>
    <row r="6936" spans="1:17" ht="30" x14ac:dyDescent="0.25">
      <c r="A6936">
        <v>36</v>
      </c>
      <c r="B6936" t="str">
        <f>IF(A6936="","",VLOOKUP(A6936,LOVs!$A$3:$B$62,2))</f>
        <v>Surrey</v>
      </c>
      <c r="C6936" t="s">
        <v>9825</v>
      </c>
      <c r="D6936" t="s">
        <v>2051</v>
      </c>
      <c r="E6936">
        <v>1966</v>
      </c>
      <c r="F6936" t="s">
        <v>15</v>
      </c>
      <c r="H6936" s="23">
        <v>42636</v>
      </c>
      <c r="I6936" s="20">
        <v>1</v>
      </c>
      <c r="J6936" t="s">
        <v>57</v>
      </c>
      <c r="K6936" s="1" t="s">
        <v>2181</v>
      </c>
      <c r="L6936">
        <v>2.1000000000000001E-4</v>
      </c>
      <c r="M6936" s="20" t="s">
        <v>18</v>
      </c>
      <c r="P6936" s="1" t="s">
        <v>2183</v>
      </c>
      <c r="Q6936" s="20" t="s">
        <v>997</v>
      </c>
    </row>
    <row r="6937" spans="1:17" x14ac:dyDescent="0.25">
      <c r="A6937">
        <v>36</v>
      </c>
      <c r="B6937" t="str">
        <f>IF(A6937="","",VLOOKUP(A6937,LOVs!$A$3:$B$62,2))</f>
        <v>Surrey</v>
      </c>
      <c r="C6937" t="str">
        <f>Table1[[#This Row],[School Name]]</f>
        <v>City Central Learning #574</v>
      </c>
      <c r="D6937" t="s">
        <v>1427</v>
      </c>
      <c r="E6937">
        <v>2014</v>
      </c>
      <c r="F6937" t="s">
        <v>15</v>
      </c>
      <c r="H6937" s="23">
        <v>42655</v>
      </c>
      <c r="I6937" s="20">
        <v>1</v>
      </c>
      <c r="J6937" t="s">
        <v>73</v>
      </c>
      <c r="K6937" s="1" t="s">
        <v>3688</v>
      </c>
      <c r="L6937">
        <v>0.10100000000000001</v>
      </c>
      <c r="M6937" s="20" t="s">
        <v>15</v>
      </c>
      <c r="P6937" s="1" t="s">
        <v>996</v>
      </c>
      <c r="Q6937" s="20" t="s">
        <v>997</v>
      </c>
    </row>
    <row r="6938" spans="1:17" x14ac:dyDescent="0.25">
      <c r="A6938">
        <v>36</v>
      </c>
      <c r="B6938" t="str">
        <f>IF(A6938="","",VLOOKUP(A6938,LOVs!$A$3:$B$62,2))</f>
        <v>Surrey</v>
      </c>
      <c r="C6938" t="str">
        <f>Table1[[#This Row],[School Name]]</f>
        <v>City Central Learning #574</v>
      </c>
      <c r="D6938" t="s">
        <v>1427</v>
      </c>
      <c r="E6938">
        <v>2014</v>
      </c>
      <c r="F6938" t="s">
        <v>15</v>
      </c>
      <c r="H6938" s="23">
        <v>42655</v>
      </c>
      <c r="I6938" s="20">
        <v>1</v>
      </c>
      <c r="J6938" t="s">
        <v>73</v>
      </c>
      <c r="K6938" s="1" t="s">
        <v>3688</v>
      </c>
      <c r="L6938">
        <v>2.0299999999999999E-2</v>
      </c>
      <c r="M6938" s="20" t="s">
        <v>15</v>
      </c>
      <c r="P6938" s="1" t="s">
        <v>998</v>
      </c>
      <c r="Q6938" s="20" t="s">
        <v>997</v>
      </c>
    </row>
    <row r="6939" spans="1:17" x14ac:dyDescent="0.25">
      <c r="A6939">
        <v>36</v>
      </c>
      <c r="B6939" t="str">
        <f>IF(A6939="","",VLOOKUP(A6939,LOVs!$A$3:$B$62,2))</f>
        <v>Surrey</v>
      </c>
      <c r="C6939" t="str">
        <f>Table1[[#This Row],[School Name]]</f>
        <v>City Central Learning #574</v>
      </c>
      <c r="D6939" t="s">
        <v>1427</v>
      </c>
      <c r="E6939">
        <v>2014</v>
      </c>
      <c r="F6939" t="s">
        <v>15</v>
      </c>
      <c r="H6939" s="23">
        <v>42655</v>
      </c>
      <c r="I6939" s="20">
        <v>1</v>
      </c>
      <c r="J6939" t="s">
        <v>73</v>
      </c>
      <c r="K6939" s="1" t="s">
        <v>3689</v>
      </c>
      <c r="L6939">
        <v>2.4E-2</v>
      </c>
      <c r="M6939" s="20" t="s">
        <v>15</v>
      </c>
      <c r="P6939" s="1" t="s">
        <v>996</v>
      </c>
      <c r="Q6939" s="20" t="s">
        <v>997</v>
      </c>
    </row>
    <row r="6940" spans="1:17" x14ac:dyDescent="0.25">
      <c r="A6940">
        <v>36</v>
      </c>
      <c r="B6940" t="str">
        <f>IF(A6940="","",VLOOKUP(A6940,LOVs!$A$3:$B$62,2))</f>
        <v>Surrey</v>
      </c>
      <c r="C6940" t="str">
        <f>Table1[[#This Row],[School Name]]</f>
        <v>City Central Learning #574</v>
      </c>
      <c r="D6940" t="s">
        <v>1427</v>
      </c>
      <c r="E6940">
        <v>2014</v>
      </c>
      <c r="F6940" t="s">
        <v>15</v>
      </c>
      <c r="H6940" s="23">
        <v>42655</v>
      </c>
      <c r="I6940" s="20">
        <v>1</v>
      </c>
      <c r="J6940" t="s">
        <v>73</v>
      </c>
      <c r="K6940" s="1" t="s">
        <v>3689</v>
      </c>
      <c r="L6940">
        <v>3.0300000000000001E-3</v>
      </c>
      <c r="M6940" s="20" t="s">
        <v>18</v>
      </c>
      <c r="P6940" s="1" t="s">
        <v>998</v>
      </c>
      <c r="Q6940" s="20" t="s">
        <v>997</v>
      </c>
    </row>
    <row r="6941" spans="1:17" x14ac:dyDescent="0.25">
      <c r="A6941">
        <v>36</v>
      </c>
      <c r="B6941" t="str">
        <f>IF(A6941="","",VLOOKUP(A6941,LOVs!$A$3:$B$62,2))</f>
        <v>Surrey</v>
      </c>
      <c r="C6941" t="str">
        <f>Table1[[#This Row],[School Name]]</f>
        <v>City Central Learning #574</v>
      </c>
      <c r="D6941" t="s">
        <v>1427</v>
      </c>
      <c r="E6941">
        <v>2014</v>
      </c>
      <c r="F6941" t="s">
        <v>15</v>
      </c>
      <c r="H6941" s="23">
        <v>42655</v>
      </c>
      <c r="I6941" s="20">
        <v>1</v>
      </c>
      <c r="J6941" t="s">
        <v>73</v>
      </c>
      <c r="K6941" s="1" t="s">
        <v>3690</v>
      </c>
      <c r="L6941">
        <v>1.47E-2</v>
      </c>
      <c r="M6941" s="20" t="s">
        <v>15</v>
      </c>
      <c r="P6941" s="1" t="s">
        <v>996</v>
      </c>
      <c r="Q6941" s="20" t="s">
        <v>997</v>
      </c>
    </row>
    <row r="6942" spans="1:17" x14ac:dyDescent="0.25">
      <c r="A6942">
        <v>36</v>
      </c>
      <c r="B6942" t="str">
        <f>IF(A6942="","",VLOOKUP(A6942,LOVs!$A$3:$B$62,2))</f>
        <v>Surrey</v>
      </c>
      <c r="C6942" t="str">
        <f>Table1[[#This Row],[School Name]]</f>
        <v>City Central Learning #574</v>
      </c>
      <c r="D6942" t="s">
        <v>1427</v>
      </c>
      <c r="E6942">
        <v>2014</v>
      </c>
      <c r="F6942" t="s">
        <v>15</v>
      </c>
      <c r="H6942" s="23">
        <v>42655</v>
      </c>
      <c r="I6942" s="20">
        <v>1</v>
      </c>
      <c r="J6942" t="s">
        <v>73</v>
      </c>
      <c r="K6942" s="1" t="s">
        <v>3690</v>
      </c>
      <c r="L6942">
        <v>1.0200000000000001E-3</v>
      </c>
      <c r="M6942" s="20" t="s">
        <v>18</v>
      </c>
      <c r="P6942" s="1" t="s">
        <v>998</v>
      </c>
      <c r="Q6942" s="20" t="s">
        <v>997</v>
      </c>
    </row>
    <row r="6943" spans="1:17" x14ac:dyDescent="0.25">
      <c r="A6943">
        <v>36</v>
      </c>
      <c r="B6943" t="str">
        <f>IF(A6943="","",VLOOKUP(A6943,LOVs!$A$3:$B$62,2))</f>
        <v>Surrey</v>
      </c>
      <c r="C6943" t="str">
        <f>Table1[[#This Row],[School Name]]</f>
        <v>City Central Learning #574</v>
      </c>
      <c r="D6943" t="s">
        <v>1427</v>
      </c>
      <c r="E6943">
        <v>2014</v>
      </c>
      <c r="F6943" t="s">
        <v>15</v>
      </c>
      <c r="H6943" s="23">
        <v>42655</v>
      </c>
      <c r="I6943" s="20">
        <v>1</v>
      </c>
      <c r="J6943" t="s">
        <v>73</v>
      </c>
      <c r="K6943" s="1" t="s">
        <v>3691</v>
      </c>
      <c r="L6943">
        <v>7.1399999999999996E-3</v>
      </c>
      <c r="M6943" s="20" t="s">
        <v>18</v>
      </c>
      <c r="P6943" s="1" t="s">
        <v>996</v>
      </c>
      <c r="Q6943" s="20" t="s">
        <v>997</v>
      </c>
    </row>
    <row r="6944" spans="1:17" x14ac:dyDescent="0.25">
      <c r="A6944">
        <v>36</v>
      </c>
      <c r="B6944" t="str">
        <f>IF(A6944="","",VLOOKUP(A6944,LOVs!$A$3:$B$62,2))</f>
        <v>Surrey</v>
      </c>
      <c r="C6944" t="str">
        <f>Table1[[#This Row],[School Name]]</f>
        <v>City Central Learning #574</v>
      </c>
      <c r="D6944" t="s">
        <v>1427</v>
      </c>
      <c r="E6944">
        <v>2014</v>
      </c>
      <c r="F6944" t="s">
        <v>15</v>
      </c>
      <c r="H6944" s="23">
        <v>42655</v>
      </c>
      <c r="I6944" s="20">
        <v>1</v>
      </c>
      <c r="J6944" t="s">
        <v>73</v>
      </c>
      <c r="K6944" s="1" t="s">
        <v>3691</v>
      </c>
      <c r="L6944">
        <v>2.33E-3</v>
      </c>
      <c r="M6944" s="20" t="s">
        <v>18</v>
      </c>
      <c r="P6944" s="1" t="s">
        <v>998</v>
      </c>
      <c r="Q6944" s="20" t="s">
        <v>997</v>
      </c>
    </row>
    <row r="6945" spans="1:17" x14ac:dyDescent="0.25">
      <c r="A6945">
        <v>36</v>
      </c>
      <c r="B6945" t="str">
        <f>IF(A6945="","",VLOOKUP(A6945,LOVs!$A$3:$B$62,2))</f>
        <v>Surrey</v>
      </c>
      <c r="C6945" t="str">
        <f>Table1[[#This Row],[School Name]]</f>
        <v>City Central Learning #574</v>
      </c>
      <c r="D6945" t="s">
        <v>1427</v>
      </c>
      <c r="E6945">
        <v>2014</v>
      </c>
      <c r="F6945" t="s">
        <v>15</v>
      </c>
      <c r="H6945" s="23">
        <v>42655</v>
      </c>
      <c r="I6945" s="20">
        <v>1</v>
      </c>
      <c r="J6945" t="s">
        <v>73</v>
      </c>
      <c r="K6945" s="1" t="s">
        <v>3692</v>
      </c>
      <c r="L6945">
        <v>1.54E-2</v>
      </c>
      <c r="M6945" s="20" t="s">
        <v>15</v>
      </c>
      <c r="P6945" s="1" t="s">
        <v>996</v>
      </c>
      <c r="Q6945" s="20" t="s">
        <v>997</v>
      </c>
    </row>
    <row r="6946" spans="1:17" x14ac:dyDescent="0.25">
      <c r="A6946">
        <v>36</v>
      </c>
      <c r="B6946" t="str">
        <f>IF(A6946="","",VLOOKUP(A6946,LOVs!$A$3:$B$62,2))</f>
        <v>Surrey</v>
      </c>
      <c r="C6946" t="str">
        <f>Table1[[#This Row],[School Name]]</f>
        <v>City Central Learning #574</v>
      </c>
      <c r="D6946" t="s">
        <v>1427</v>
      </c>
      <c r="E6946">
        <v>2014</v>
      </c>
      <c r="F6946" t="s">
        <v>15</v>
      </c>
      <c r="H6946" s="23">
        <v>42655</v>
      </c>
      <c r="I6946" s="20">
        <v>1</v>
      </c>
      <c r="J6946" t="s">
        <v>73</v>
      </c>
      <c r="K6946" s="1" t="s">
        <v>3692</v>
      </c>
      <c r="L6946">
        <v>7.1500000000000001E-3</v>
      </c>
      <c r="M6946" s="20" t="s">
        <v>18</v>
      </c>
      <c r="P6946" s="1" t="s">
        <v>998</v>
      </c>
      <c r="Q6946" s="20" t="s">
        <v>997</v>
      </c>
    </row>
    <row r="6947" spans="1:17" x14ac:dyDescent="0.25">
      <c r="A6947">
        <v>36</v>
      </c>
      <c r="B6947" t="str">
        <f>IF(A6947="","",VLOOKUP(A6947,LOVs!$A$3:$B$62,2))</f>
        <v>Surrey</v>
      </c>
      <c r="C6947" t="str">
        <f>Table1[[#This Row],[School Name]]</f>
        <v>City Central Learning #574</v>
      </c>
      <c r="D6947" t="s">
        <v>1427</v>
      </c>
      <c r="E6947">
        <v>2014</v>
      </c>
      <c r="F6947" t="s">
        <v>15</v>
      </c>
      <c r="H6947" s="23">
        <v>42655</v>
      </c>
      <c r="I6947" s="20">
        <v>1</v>
      </c>
      <c r="J6947" t="s">
        <v>73</v>
      </c>
      <c r="K6947" s="1" t="s">
        <v>3693</v>
      </c>
      <c r="L6947">
        <v>4.1599999999999998E-2</v>
      </c>
      <c r="M6947" s="20" t="s">
        <v>15</v>
      </c>
      <c r="P6947" s="1" t="s">
        <v>996</v>
      </c>
      <c r="Q6947" s="20" t="s">
        <v>997</v>
      </c>
    </row>
    <row r="6948" spans="1:17" x14ac:dyDescent="0.25">
      <c r="A6948">
        <v>36</v>
      </c>
      <c r="B6948" t="str">
        <f>IF(A6948="","",VLOOKUP(A6948,LOVs!$A$3:$B$62,2))</f>
        <v>Surrey</v>
      </c>
      <c r="C6948" t="str">
        <f>Table1[[#This Row],[School Name]]</f>
        <v>City Central Learning #574</v>
      </c>
      <c r="D6948" t="s">
        <v>1427</v>
      </c>
      <c r="E6948">
        <v>2014</v>
      </c>
      <c r="F6948" t="s">
        <v>15</v>
      </c>
      <c r="H6948" s="23">
        <v>42655</v>
      </c>
      <c r="I6948" s="20">
        <v>1</v>
      </c>
      <c r="J6948" t="s">
        <v>73</v>
      </c>
      <c r="K6948" s="1" t="s">
        <v>3693</v>
      </c>
      <c r="L6948">
        <v>1.5499999999999999E-3</v>
      </c>
      <c r="M6948" s="20" t="s">
        <v>18</v>
      </c>
      <c r="P6948" s="1" t="s">
        <v>998</v>
      </c>
      <c r="Q6948" s="20" t="s">
        <v>997</v>
      </c>
    </row>
    <row r="6949" spans="1:17" x14ac:dyDescent="0.25">
      <c r="A6949">
        <v>36</v>
      </c>
      <c r="B6949" t="str">
        <f>IF(A6949="","",VLOOKUP(A6949,LOVs!$A$3:$B$62,2))</f>
        <v>Surrey</v>
      </c>
      <c r="C6949" t="str">
        <f>Table1[[#This Row],[School Name]]</f>
        <v>City Central Learning #574</v>
      </c>
      <c r="D6949" t="s">
        <v>1427</v>
      </c>
      <c r="E6949">
        <v>2014</v>
      </c>
      <c r="F6949" t="s">
        <v>15</v>
      </c>
      <c r="H6949" s="23">
        <v>42655</v>
      </c>
      <c r="I6949" s="20">
        <v>1</v>
      </c>
      <c r="J6949" t="s">
        <v>73</v>
      </c>
      <c r="K6949" s="1" t="s">
        <v>3694</v>
      </c>
      <c r="L6949">
        <v>1.77E-2</v>
      </c>
      <c r="M6949" s="20" t="s">
        <v>15</v>
      </c>
      <c r="P6949" s="1" t="s">
        <v>996</v>
      </c>
      <c r="Q6949" s="20" t="s">
        <v>997</v>
      </c>
    </row>
    <row r="6950" spans="1:17" x14ac:dyDescent="0.25">
      <c r="A6950">
        <v>36</v>
      </c>
      <c r="B6950" t="str">
        <f>IF(A6950="","",VLOOKUP(A6950,LOVs!$A$3:$B$62,2))</f>
        <v>Surrey</v>
      </c>
      <c r="C6950" t="str">
        <f>Table1[[#This Row],[School Name]]</f>
        <v>City Central Learning #574</v>
      </c>
      <c r="D6950" t="s">
        <v>1427</v>
      </c>
      <c r="E6950">
        <v>2014</v>
      </c>
      <c r="F6950" t="s">
        <v>15</v>
      </c>
      <c r="H6950" s="23">
        <v>42655</v>
      </c>
      <c r="I6950" s="20">
        <v>1</v>
      </c>
      <c r="J6950" t="s">
        <v>73</v>
      </c>
      <c r="K6950" s="1" t="s">
        <v>3694</v>
      </c>
      <c r="L6950">
        <v>1.4800000000000001E-2</v>
      </c>
      <c r="M6950" s="20" t="s">
        <v>15</v>
      </c>
      <c r="P6950" s="1" t="s">
        <v>998</v>
      </c>
      <c r="Q6950" s="20" t="s">
        <v>997</v>
      </c>
    </row>
    <row r="6951" spans="1:17" x14ac:dyDescent="0.25">
      <c r="A6951">
        <v>36</v>
      </c>
      <c r="B6951" t="str">
        <f>IF(A6951="","",VLOOKUP(A6951,LOVs!$A$3:$B$62,2))</f>
        <v>Surrey</v>
      </c>
      <c r="C6951" t="str">
        <f>Table1[[#This Row],[School Name]]</f>
        <v>City Central Learning #574</v>
      </c>
      <c r="D6951" t="s">
        <v>1427</v>
      </c>
      <c r="E6951">
        <v>2014</v>
      </c>
      <c r="F6951" t="s">
        <v>15</v>
      </c>
      <c r="H6951" s="23">
        <v>42655</v>
      </c>
      <c r="I6951" s="20">
        <v>1</v>
      </c>
      <c r="J6951" t="s">
        <v>73</v>
      </c>
      <c r="K6951" s="1" t="s">
        <v>1054</v>
      </c>
      <c r="L6951">
        <v>3.8600000000000002E-2</v>
      </c>
      <c r="M6951" s="20" t="s">
        <v>15</v>
      </c>
      <c r="P6951" s="1" t="s">
        <v>996</v>
      </c>
      <c r="Q6951" s="20" t="s">
        <v>997</v>
      </c>
    </row>
    <row r="6952" spans="1:17" x14ac:dyDescent="0.25">
      <c r="A6952">
        <v>36</v>
      </c>
      <c r="B6952" t="str">
        <f>IF(A6952="","",VLOOKUP(A6952,LOVs!$A$3:$B$62,2))</f>
        <v>Surrey</v>
      </c>
      <c r="C6952" t="str">
        <f>Table1[[#This Row],[School Name]]</f>
        <v>City Central Learning #574</v>
      </c>
      <c r="D6952" t="s">
        <v>1427</v>
      </c>
      <c r="E6952">
        <v>2014</v>
      </c>
      <c r="F6952" t="s">
        <v>15</v>
      </c>
      <c r="H6952" s="23">
        <v>42655</v>
      </c>
      <c r="I6952" s="20">
        <v>1</v>
      </c>
      <c r="J6952" t="s">
        <v>73</v>
      </c>
      <c r="K6952" s="1" t="s">
        <v>1054</v>
      </c>
      <c r="L6952">
        <v>2.9399999999999999E-3</v>
      </c>
      <c r="M6952" s="20" t="s">
        <v>18</v>
      </c>
      <c r="P6952" s="1" t="s">
        <v>998</v>
      </c>
      <c r="Q6952" s="20" t="s">
        <v>997</v>
      </c>
    </row>
    <row r="6953" spans="1:17" x14ac:dyDescent="0.25">
      <c r="A6953">
        <v>36</v>
      </c>
      <c r="B6953" t="str">
        <f>IF(A6953="","",VLOOKUP(A6953,LOVs!$A$3:$B$62,2))</f>
        <v>Surrey</v>
      </c>
      <c r="C6953" t="str">
        <f>Table1[[#This Row],[School Name]]</f>
        <v>City Central Learning #574</v>
      </c>
      <c r="D6953" t="s">
        <v>1427</v>
      </c>
      <c r="E6953">
        <v>2014</v>
      </c>
      <c r="F6953" t="s">
        <v>15</v>
      </c>
      <c r="H6953" s="23">
        <v>42655</v>
      </c>
      <c r="I6953" s="20">
        <v>1</v>
      </c>
      <c r="J6953" t="s">
        <v>73</v>
      </c>
      <c r="K6953" s="1" t="s">
        <v>3039</v>
      </c>
      <c r="L6953">
        <v>9.6600000000000005E-2</v>
      </c>
      <c r="M6953" s="20" t="s">
        <v>15</v>
      </c>
      <c r="P6953" s="1" t="s">
        <v>996</v>
      </c>
      <c r="Q6953" s="20" t="s">
        <v>997</v>
      </c>
    </row>
    <row r="6954" spans="1:17" x14ac:dyDescent="0.25">
      <c r="A6954">
        <v>36</v>
      </c>
      <c r="B6954" t="str">
        <f>IF(A6954="","",VLOOKUP(A6954,LOVs!$A$3:$B$62,2))</f>
        <v>Surrey</v>
      </c>
      <c r="C6954" t="str">
        <f>Table1[[#This Row],[School Name]]</f>
        <v>City Central Learning #574</v>
      </c>
      <c r="D6954" t="s">
        <v>1427</v>
      </c>
      <c r="E6954">
        <v>2014</v>
      </c>
      <c r="F6954" t="s">
        <v>15</v>
      </c>
      <c r="H6954" s="23">
        <v>42655</v>
      </c>
      <c r="I6954" s="20">
        <v>1</v>
      </c>
      <c r="J6954" t="s">
        <v>73</v>
      </c>
      <c r="K6954" s="1" t="s">
        <v>3039</v>
      </c>
      <c r="L6954">
        <v>6.3800000000000003E-3</v>
      </c>
      <c r="M6954" s="20" t="s">
        <v>18</v>
      </c>
      <c r="P6954" s="1" t="s">
        <v>998</v>
      </c>
      <c r="Q6954" s="20" t="s">
        <v>997</v>
      </c>
    </row>
    <row r="6955" spans="1:17" x14ac:dyDescent="0.25">
      <c r="A6955">
        <v>36</v>
      </c>
      <c r="B6955" t="str">
        <f>IF(A6955="","",VLOOKUP(A6955,LOVs!$A$3:$B$62,2))</f>
        <v>Surrey</v>
      </c>
      <c r="C6955" t="str">
        <f>Table1[[#This Row],[School Name]]</f>
        <v>City Central Learning #574</v>
      </c>
      <c r="D6955" t="s">
        <v>1427</v>
      </c>
      <c r="E6955">
        <v>2014</v>
      </c>
      <c r="F6955" t="s">
        <v>15</v>
      </c>
      <c r="H6955" s="23">
        <v>42655</v>
      </c>
      <c r="I6955" s="20">
        <v>1</v>
      </c>
      <c r="J6955" t="s">
        <v>73</v>
      </c>
      <c r="K6955" s="1" t="s">
        <v>3372</v>
      </c>
      <c r="L6955">
        <v>5.5399999999999998E-3</v>
      </c>
      <c r="M6955" s="20" t="s">
        <v>18</v>
      </c>
      <c r="P6955" s="1" t="s">
        <v>996</v>
      </c>
      <c r="Q6955" s="20" t="s">
        <v>997</v>
      </c>
    </row>
    <row r="6956" spans="1:17" x14ac:dyDescent="0.25">
      <c r="A6956">
        <v>36</v>
      </c>
      <c r="B6956" t="str">
        <f>IF(A6956="","",VLOOKUP(A6956,LOVs!$A$3:$B$62,2))</f>
        <v>Surrey</v>
      </c>
      <c r="C6956" t="str">
        <f>Table1[[#This Row],[School Name]]</f>
        <v>City Central Learning #574</v>
      </c>
      <c r="D6956" t="s">
        <v>1427</v>
      </c>
      <c r="E6956">
        <v>2014</v>
      </c>
      <c r="F6956" t="s">
        <v>15</v>
      </c>
      <c r="H6956" s="23">
        <v>42655</v>
      </c>
      <c r="I6956" s="20">
        <v>1</v>
      </c>
      <c r="J6956" t="s">
        <v>73</v>
      </c>
      <c r="K6956" s="1" t="s">
        <v>3372</v>
      </c>
      <c r="L6956">
        <v>7.7999999999999999E-4</v>
      </c>
      <c r="M6956" s="20" t="s">
        <v>18</v>
      </c>
      <c r="P6956" s="1" t="s">
        <v>998</v>
      </c>
      <c r="Q6956" s="20" t="s">
        <v>997</v>
      </c>
    </row>
    <row r="6957" spans="1:17" x14ac:dyDescent="0.25">
      <c r="A6957">
        <v>36</v>
      </c>
      <c r="B6957" t="str">
        <f>IF(A6957="","",VLOOKUP(A6957,LOVs!$A$3:$B$62,2))</f>
        <v>Surrey</v>
      </c>
      <c r="C6957" t="str">
        <f>Table1[[#This Row],[School Name]]</f>
        <v>City Central Learning #574</v>
      </c>
      <c r="D6957" t="s">
        <v>1427</v>
      </c>
      <c r="E6957">
        <v>2014</v>
      </c>
      <c r="F6957" t="s">
        <v>15</v>
      </c>
      <c r="H6957" s="23">
        <v>42655</v>
      </c>
      <c r="I6957" s="20">
        <v>1</v>
      </c>
      <c r="J6957" t="s">
        <v>73</v>
      </c>
      <c r="K6957" s="1" t="s">
        <v>3273</v>
      </c>
      <c r="L6957">
        <v>5.5899999999999998E-2</v>
      </c>
      <c r="M6957" s="20" t="s">
        <v>15</v>
      </c>
      <c r="P6957" s="1" t="s">
        <v>996</v>
      </c>
      <c r="Q6957" s="20" t="s">
        <v>997</v>
      </c>
    </row>
    <row r="6958" spans="1:17" x14ac:dyDescent="0.25">
      <c r="A6958">
        <v>36</v>
      </c>
      <c r="B6958" t="str">
        <f>IF(A6958="","",VLOOKUP(A6958,LOVs!$A$3:$B$62,2))</f>
        <v>Surrey</v>
      </c>
      <c r="C6958" t="str">
        <f>Table1[[#This Row],[School Name]]</f>
        <v>City Central Learning #574</v>
      </c>
      <c r="D6958" t="s">
        <v>1427</v>
      </c>
      <c r="E6958">
        <v>2014</v>
      </c>
      <c r="F6958" t="s">
        <v>15</v>
      </c>
      <c r="H6958" s="23">
        <v>42655</v>
      </c>
      <c r="I6958" s="20">
        <v>1</v>
      </c>
      <c r="J6958" t="s">
        <v>73</v>
      </c>
      <c r="K6958" s="1" t="s">
        <v>3273</v>
      </c>
      <c r="L6958">
        <v>6.3000000000000003E-4</v>
      </c>
      <c r="M6958" s="20" t="s">
        <v>18</v>
      </c>
      <c r="P6958" s="1" t="s">
        <v>998</v>
      </c>
      <c r="Q6958" s="20" t="s">
        <v>997</v>
      </c>
    </row>
    <row r="6959" spans="1:17" x14ac:dyDescent="0.25">
      <c r="A6959">
        <v>36</v>
      </c>
      <c r="B6959" t="str">
        <f>IF(A6959="","",VLOOKUP(A6959,LOVs!$A$3:$B$62,2))</f>
        <v>Surrey</v>
      </c>
      <c r="C6959" t="str">
        <f>Table1[[#This Row],[School Name]]</f>
        <v>City Central Learning #574</v>
      </c>
      <c r="D6959" t="s">
        <v>1427</v>
      </c>
      <c r="E6959">
        <v>2014</v>
      </c>
      <c r="F6959" t="s">
        <v>15</v>
      </c>
      <c r="H6959" s="23">
        <v>42655</v>
      </c>
      <c r="I6959" s="20">
        <v>1</v>
      </c>
      <c r="J6959" t="s">
        <v>73</v>
      </c>
      <c r="K6959" s="1" t="s">
        <v>542</v>
      </c>
      <c r="L6959">
        <v>1.7000000000000001E-2</v>
      </c>
      <c r="M6959" s="20" t="s">
        <v>15</v>
      </c>
      <c r="P6959" s="1" t="s">
        <v>996</v>
      </c>
      <c r="Q6959" s="20" t="s">
        <v>997</v>
      </c>
    </row>
    <row r="6960" spans="1:17" x14ac:dyDescent="0.25">
      <c r="A6960">
        <v>36</v>
      </c>
      <c r="B6960" t="str">
        <f>IF(A6960="","",VLOOKUP(A6960,LOVs!$A$3:$B$62,2))</f>
        <v>Surrey</v>
      </c>
      <c r="C6960" t="str">
        <f>Table1[[#This Row],[School Name]]</f>
        <v>City Central Learning #574</v>
      </c>
      <c r="D6960" t="s">
        <v>1427</v>
      </c>
      <c r="E6960">
        <v>2014</v>
      </c>
      <c r="F6960" t="s">
        <v>15</v>
      </c>
      <c r="H6960" s="23">
        <v>42655</v>
      </c>
      <c r="I6960" s="20">
        <v>1</v>
      </c>
      <c r="J6960" t="s">
        <v>73</v>
      </c>
      <c r="K6960" s="1" t="s">
        <v>542</v>
      </c>
      <c r="L6960">
        <v>5.5000000000000003E-4</v>
      </c>
      <c r="M6960" s="20" t="s">
        <v>18</v>
      </c>
      <c r="P6960" s="1" t="s">
        <v>998</v>
      </c>
      <c r="Q6960" s="20" t="s">
        <v>997</v>
      </c>
    </row>
    <row r="6961" spans="1:17" ht="30" x14ac:dyDescent="0.25">
      <c r="A6961">
        <v>36</v>
      </c>
      <c r="B6961" t="str">
        <f>IF(A6961="","",VLOOKUP(A6961,LOVs!$A$3:$B$62,2))</f>
        <v>Surrey</v>
      </c>
      <c r="C6961" t="str">
        <f>Table1[[#This Row],[School Name]]</f>
        <v>City Central Learning #574</v>
      </c>
      <c r="D6961" t="s">
        <v>1427</v>
      </c>
      <c r="E6961">
        <v>2014</v>
      </c>
      <c r="F6961" t="s">
        <v>15</v>
      </c>
      <c r="H6961" s="23">
        <v>42655</v>
      </c>
      <c r="I6961" s="20">
        <v>1</v>
      </c>
      <c r="J6961" t="s">
        <v>73</v>
      </c>
      <c r="K6961" s="1" t="s">
        <v>3695</v>
      </c>
      <c r="L6961">
        <v>1.21</v>
      </c>
      <c r="M6961" s="20" t="s">
        <v>15</v>
      </c>
      <c r="P6961" s="1" t="s">
        <v>996</v>
      </c>
      <c r="Q6961" s="20" t="s">
        <v>997</v>
      </c>
    </row>
    <row r="6962" spans="1:17" ht="30" x14ac:dyDescent="0.25">
      <c r="A6962">
        <v>36</v>
      </c>
      <c r="B6962" t="str">
        <f>IF(A6962="","",VLOOKUP(A6962,LOVs!$A$3:$B$62,2))</f>
        <v>Surrey</v>
      </c>
      <c r="C6962" t="str">
        <f>Table1[[#This Row],[School Name]]</f>
        <v>City Central Learning #574</v>
      </c>
      <c r="D6962" t="s">
        <v>1427</v>
      </c>
      <c r="E6962">
        <v>2014</v>
      </c>
      <c r="F6962" t="s">
        <v>15</v>
      </c>
      <c r="H6962" s="23">
        <v>42655</v>
      </c>
      <c r="I6962" s="20">
        <v>1</v>
      </c>
      <c r="J6962" t="s">
        <v>73</v>
      </c>
      <c r="K6962" s="1" t="s">
        <v>3695</v>
      </c>
      <c r="L6962">
        <v>9.6799999999999994E-3</v>
      </c>
      <c r="M6962" s="20" t="s">
        <v>18</v>
      </c>
      <c r="P6962" s="1" t="s">
        <v>998</v>
      </c>
      <c r="Q6962" s="20" t="s">
        <v>997</v>
      </c>
    </row>
    <row r="6963" spans="1:17" ht="45" x14ac:dyDescent="0.25">
      <c r="A6963">
        <v>36</v>
      </c>
      <c r="B6963" t="str">
        <f>IF(A6963="","",VLOOKUP(A6963,LOVs!$A$3:$B$62,2))</f>
        <v>Surrey</v>
      </c>
      <c r="C6963" t="str">
        <f>Table1[[#This Row],[School Name]]</f>
        <v>City Central Learning #574</v>
      </c>
      <c r="D6963" t="s">
        <v>1427</v>
      </c>
      <c r="E6963">
        <v>2014</v>
      </c>
      <c r="F6963" t="s">
        <v>15</v>
      </c>
      <c r="H6963" s="23">
        <v>42655</v>
      </c>
      <c r="I6963" s="20">
        <v>1</v>
      </c>
      <c r="J6963" t="s">
        <v>73</v>
      </c>
      <c r="K6963" s="1" t="s">
        <v>3696</v>
      </c>
      <c r="L6963">
        <v>2.37</v>
      </c>
      <c r="M6963" s="20" t="s">
        <v>15</v>
      </c>
      <c r="P6963" s="1" t="s">
        <v>996</v>
      </c>
      <c r="Q6963" s="20" t="s">
        <v>997</v>
      </c>
    </row>
    <row r="6964" spans="1:17" ht="45" x14ac:dyDescent="0.25">
      <c r="A6964">
        <v>36</v>
      </c>
      <c r="B6964" t="str">
        <f>IF(A6964="","",VLOOKUP(A6964,LOVs!$A$3:$B$62,2))</f>
        <v>Surrey</v>
      </c>
      <c r="C6964" t="str">
        <f>Table1[[#This Row],[School Name]]</f>
        <v>City Central Learning #574</v>
      </c>
      <c r="D6964" t="s">
        <v>1427</v>
      </c>
      <c r="E6964">
        <v>2014</v>
      </c>
      <c r="F6964" t="s">
        <v>15</v>
      </c>
      <c r="H6964" s="23">
        <v>42655</v>
      </c>
      <c r="I6964" s="20">
        <v>1</v>
      </c>
      <c r="J6964" t="s">
        <v>73</v>
      </c>
      <c r="K6964" s="1" t="s">
        <v>3696</v>
      </c>
      <c r="L6964">
        <v>2.23E-2</v>
      </c>
      <c r="M6964" s="20" t="s">
        <v>15</v>
      </c>
      <c r="P6964" s="1" t="s">
        <v>998</v>
      </c>
      <c r="Q6964" s="20" t="s">
        <v>997</v>
      </c>
    </row>
    <row r="6965" spans="1:17" x14ac:dyDescent="0.25">
      <c r="A6965">
        <v>36</v>
      </c>
      <c r="B6965" t="str">
        <f>IF(A6965="","",VLOOKUP(A6965,LOVs!$A$3:$B$62,2))</f>
        <v>Surrey</v>
      </c>
      <c r="C6965" t="str">
        <f>Table1[[#This Row],[School Name]]</f>
        <v>David Brankin Elementary #058</v>
      </c>
      <c r="D6965" t="s">
        <v>1436</v>
      </c>
      <c r="E6965">
        <v>1962</v>
      </c>
      <c r="F6965" t="s">
        <v>15</v>
      </c>
      <c r="H6965" s="23">
        <v>42655</v>
      </c>
      <c r="I6965" s="20">
        <v>1</v>
      </c>
      <c r="J6965" t="s">
        <v>73</v>
      </c>
      <c r="K6965" s="1" t="s">
        <v>520</v>
      </c>
      <c r="L6965">
        <v>5.4300000000000001E-2</v>
      </c>
      <c r="M6965" s="20" t="s">
        <v>15</v>
      </c>
      <c r="P6965" s="1" t="s">
        <v>996</v>
      </c>
      <c r="Q6965" s="20" t="s">
        <v>997</v>
      </c>
    </row>
    <row r="6966" spans="1:17" x14ac:dyDescent="0.25">
      <c r="A6966">
        <v>36</v>
      </c>
      <c r="B6966" t="str">
        <f>IF(A6966="","",VLOOKUP(A6966,LOVs!$A$3:$B$62,2))</f>
        <v>Surrey</v>
      </c>
      <c r="C6966" t="str">
        <f>Table1[[#This Row],[School Name]]</f>
        <v>David Brankin Elementary #058</v>
      </c>
      <c r="D6966" t="s">
        <v>1436</v>
      </c>
      <c r="E6966">
        <v>1962</v>
      </c>
      <c r="F6966" t="s">
        <v>15</v>
      </c>
      <c r="H6966" s="23">
        <v>42655</v>
      </c>
      <c r="I6966" s="20">
        <v>1</v>
      </c>
      <c r="J6966" t="s">
        <v>73</v>
      </c>
      <c r="K6966" s="1" t="s">
        <v>520</v>
      </c>
      <c r="L6966">
        <v>5.8E-4</v>
      </c>
      <c r="M6966" s="20" t="s">
        <v>18</v>
      </c>
      <c r="P6966" s="1" t="s">
        <v>1002</v>
      </c>
      <c r="Q6966" s="20" t="s">
        <v>997</v>
      </c>
    </row>
    <row r="6967" spans="1:17" ht="30" x14ac:dyDescent="0.25">
      <c r="A6967">
        <v>36</v>
      </c>
      <c r="B6967" t="str">
        <f>IF(A6967="","",VLOOKUP(A6967,LOVs!$A$3:$B$62,2))</f>
        <v>Surrey</v>
      </c>
      <c r="C6967" t="str">
        <f>Table1[[#This Row],[School Name]]</f>
        <v>David Brankin Elementary #058</v>
      </c>
      <c r="D6967" t="s">
        <v>1436</v>
      </c>
      <c r="E6967">
        <v>1962</v>
      </c>
      <c r="F6967" t="s">
        <v>15</v>
      </c>
      <c r="H6967" s="23">
        <v>42655</v>
      </c>
      <c r="I6967" s="20">
        <v>1</v>
      </c>
      <c r="J6967" t="s">
        <v>73</v>
      </c>
      <c r="K6967" s="1" t="s">
        <v>3697</v>
      </c>
      <c r="L6967">
        <v>6.0299999999999999E-2</v>
      </c>
      <c r="M6967" s="20" t="s">
        <v>15</v>
      </c>
      <c r="P6967" s="1" t="s">
        <v>996</v>
      </c>
      <c r="Q6967" s="20" t="s">
        <v>997</v>
      </c>
    </row>
    <row r="6968" spans="1:17" ht="30" x14ac:dyDescent="0.25">
      <c r="A6968">
        <v>36</v>
      </c>
      <c r="B6968" t="str">
        <f>IF(A6968="","",VLOOKUP(A6968,LOVs!$A$3:$B$62,2))</f>
        <v>Surrey</v>
      </c>
      <c r="C6968" t="str">
        <f>Table1[[#This Row],[School Name]]</f>
        <v>David Brankin Elementary #058</v>
      </c>
      <c r="D6968" t="s">
        <v>1436</v>
      </c>
      <c r="E6968">
        <v>1962</v>
      </c>
      <c r="F6968" t="s">
        <v>15</v>
      </c>
      <c r="H6968" s="23">
        <v>42655</v>
      </c>
      <c r="I6968" s="20">
        <v>1</v>
      </c>
      <c r="J6968" t="s">
        <v>73</v>
      </c>
      <c r="K6968" s="1" t="s">
        <v>3697</v>
      </c>
      <c r="L6968">
        <v>3.1900000000000001E-3</v>
      </c>
      <c r="M6968" s="20" t="s">
        <v>18</v>
      </c>
      <c r="P6968" s="1" t="s">
        <v>1002</v>
      </c>
      <c r="Q6968" s="20" t="s">
        <v>997</v>
      </c>
    </row>
    <row r="6969" spans="1:17" ht="30" x14ac:dyDescent="0.25">
      <c r="A6969">
        <v>36</v>
      </c>
      <c r="B6969" t="str">
        <f>IF(A6969="","",VLOOKUP(A6969,LOVs!$A$3:$B$62,2))</f>
        <v>Surrey</v>
      </c>
      <c r="C6969" t="str">
        <f>Table1[[#This Row],[School Name]]</f>
        <v>David Brankin Elementary #058</v>
      </c>
      <c r="D6969" t="s">
        <v>1436</v>
      </c>
      <c r="E6969">
        <v>1962</v>
      </c>
      <c r="F6969" t="s">
        <v>15</v>
      </c>
      <c r="H6969" s="23">
        <v>42655</v>
      </c>
      <c r="I6969" s="20">
        <v>1</v>
      </c>
      <c r="J6969" t="s">
        <v>73</v>
      </c>
      <c r="K6969" s="1" t="s">
        <v>3698</v>
      </c>
      <c r="L6969">
        <v>0.19800000000000001</v>
      </c>
      <c r="M6969" s="20" t="s">
        <v>15</v>
      </c>
      <c r="P6969" s="1" t="s">
        <v>996</v>
      </c>
      <c r="Q6969" s="20" t="s">
        <v>997</v>
      </c>
    </row>
    <row r="6970" spans="1:17" ht="30" x14ac:dyDescent="0.25">
      <c r="A6970">
        <v>36</v>
      </c>
      <c r="B6970" t="str">
        <f>IF(A6970="","",VLOOKUP(A6970,LOVs!$A$3:$B$62,2))</f>
        <v>Surrey</v>
      </c>
      <c r="C6970" t="str">
        <f>Table1[[#This Row],[School Name]]</f>
        <v>David Brankin Elementary #058</v>
      </c>
      <c r="D6970" t="s">
        <v>1436</v>
      </c>
      <c r="E6970">
        <v>1962</v>
      </c>
      <c r="F6970" t="s">
        <v>15</v>
      </c>
      <c r="H6970" s="23">
        <v>42655</v>
      </c>
      <c r="I6970" s="20">
        <v>1</v>
      </c>
      <c r="J6970" t="s">
        <v>73</v>
      </c>
      <c r="K6970" s="1" t="s">
        <v>3698</v>
      </c>
      <c r="L6970">
        <v>2.2100000000000002E-3</v>
      </c>
      <c r="M6970" s="20" t="s">
        <v>18</v>
      </c>
      <c r="P6970" s="1" t="s">
        <v>1002</v>
      </c>
      <c r="Q6970" s="20" t="s">
        <v>997</v>
      </c>
    </row>
    <row r="6971" spans="1:17" x14ac:dyDescent="0.25">
      <c r="A6971">
        <v>36</v>
      </c>
      <c r="B6971" t="str">
        <f>IF(A6971="","",VLOOKUP(A6971,LOVs!$A$3:$B$62,2))</f>
        <v>Surrey</v>
      </c>
      <c r="C6971" t="str">
        <f>Table1[[#This Row],[School Name]]</f>
        <v>David Brankin Elementary #058</v>
      </c>
      <c r="D6971" t="s">
        <v>1436</v>
      </c>
      <c r="E6971">
        <v>1962</v>
      </c>
      <c r="F6971" t="s">
        <v>15</v>
      </c>
      <c r="H6971" s="23">
        <v>42655</v>
      </c>
      <c r="I6971" s="20">
        <v>1</v>
      </c>
      <c r="J6971" t="s">
        <v>73</v>
      </c>
      <c r="K6971" s="1" t="s">
        <v>3136</v>
      </c>
      <c r="L6971">
        <v>3.62E-3</v>
      </c>
      <c r="M6971" s="20" t="s">
        <v>18</v>
      </c>
      <c r="P6971" s="1" t="s">
        <v>996</v>
      </c>
      <c r="Q6971" s="20" t="s">
        <v>997</v>
      </c>
    </row>
    <row r="6972" spans="1:17" x14ac:dyDescent="0.25">
      <c r="A6972">
        <v>36</v>
      </c>
      <c r="B6972" t="str">
        <f>IF(A6972="","",VLOOKUP(A6972,LOVs!$A$3:$B$62,2))</f>
        <v>Surrey</v>
      </c>
      <c r="C6972" t="str">
        <f>Table1[[#This Row],[School Name]]</f>
        <v>David Brankin Elementary #058</v>
      </c>
      <c r="D6972" t="s">
        <v>1436</v>
      </c>
      <c r="E6972">
        <v>1962</v>
      </c>
      <c r="F6972" t="s">
        <v>15</v>
      </c>
      <c r="H6972" s="23">
        <v>42655</v>
      </c>
      <c r="I6972" s="20">
        <v>1</v>
      </c>
      <c r="J6972" t="s">
        <v>73</v>
      </c>
      <c r="K6972" s="1" t="s">
        <v>3136</v>
      </c>
      <c r="L6972">
        <v>2.0000000000000001E-4</v>
      </c>
      <c r="M6972" s="20" t="s">
        <v>18</v>
      </c>
      <c r="P6972" s="1" t="s">
        <v>1002</v>
      </c>
      <c r="Q6972" s="20" t="s">
        <v>997</v>
      </c>
    </row>
    <row r="6973" spans="1:17" x14ac:dyDescent="0.25">
      <c r="A6973">
        <v>36</v>
      </c>
      <c r="B6973" t="str">
        <f>IF(A6973="","",VLOOKUP(A6973,LOVs!$A$3:$B$62,2))</f>
        <v>Surrey</v>
      </c>
      <c r="C6973" t="str">
        <f>Table1[[#This Row],[School Name]]</f>
        <v>David Brankin Elementary #058</v>
      </c>
      <c r="D6973" t="s">
        <v>1436</v>
      </c>
      <c r="E6973">
        <v>1962</v>
      </c>
      <c r="F6973" t="s">
        <v>15</v>
      </c>
      <c r="H6973" s="23">
        <v>42655</v>
      </c>
      <c r="I6973" s="20">
        <v>1</v>
      </c>
      <c r="J6973" t="s">
        <v>73</v>
      </c>
      <c r="K6973" s="1" t="s">
        <v>3161</v>
      </c>
      <c r="L6973">
        <v>4.7600000000000003E-3</v>
      </c>
      <c r="M6973" s="20" t="s">
        <v>18</v>
      </c>
      <c r="P6973" s="1" t="s">
        <v>996</v>
      </c>
      <c r="Q6973" s="20" t="s">
        <v>997</v>
      </c>
    </row>
    <row r="6974" spans="1:17" x14ac:dyDescent="0.25">
      <c r="A6974">
        <v>36</v>
      </c>
      <c r="B6974" t="str">
        <f>IF(A6974="","",VLOOKUP(A6974,LOVs!$A$3:$B$62,2))</f>
        <v>Surrey</v>
      </c>
      <c r="C6974" t="str">
        <f>Table1[[#This Row],[School Name]]</f>
        <v>David Brankin Elementary #058</v>
      </c>
      <c r="D6974" t="s">
        <v>1436</v>
      </c>
      <c r="E6974">
        <v>1962</v>
      </c>
      <c r="F6974" t="s">
        <v>15</v>
      </c>
      <c r="H6974" s="23">
        <v>42655</v>
      </c>
      <c r="I6974" s="20">
        <v>1</v>
      </c>
      <c r="J6974" t="s">
        <v>73</v>
      </c>
      <c r="K6974" s="1" t="s">
        <v>3161</v>
      </c>
      <c r="L6974">
        <v>1.7000000000000001E-4</v>
      </c>
      <c r="M6974" s="20" t="s">
        <v>18</v>
      </c>
      <c r="P6974" s="1" t="s">
        <v>1002</v>
      </c>
      <c r="Q6974" s="20" t="s">
        <v>997</v>
      </c>
    </row>
    <row r="6975" spans="1:17" x14ac:dyDescent="0.25">
      <c r="A6975">
        <v>36</v>
      </c>
      <c r="B6975" t="str">
        <f>IF(A6975="","",VLOOKUP(A6975,LOVs!$A$3:$B$62,2))</f>
        <v>Surrey</v>
      </c>
      <c r="C6975" t="str">
        <f>Table1[[#This Row],[School Name]]</f>
        <v>David Brankin Elementary #058</v>
      </c>
      <c r="D6975" t="s">
        <v>1436</v>
      </c>
      <c r="E6975">
        <v>1962</v>
      </c>
      <c r="F6975" t="s">
        <v>15</v>
      </c>
      <c r="H6975" s="23">
        <v>42655</v>
      </c>
      <c r="I6975" s="20">
        <v>1</v>
      </c>
      <c r="J6975" t="s">
        <v>73</v>
      </c>
      <c r="K6975" s="1" t="s">
        <v>2643</v>
      </c>
      <c r="L6975">
        <v>2.76E-2</v>
      </c>
      <c r="M6975" s="20" t="s">
        <v>15</v>
      </c>
      <c r="P6975" s="1" t="s">
        <v>996</v>
      </c>
      <c r="Q6975" s="20" t="s">
        <v>997</v>
      </c>
    </row>
    <row r="6976" spans="1:17" x14ac:dyDescent="0.25">
      <c r="A6976">
        <v>36</v>
      </c>
      <c r="B6976" t="str">
        <f>IF(A6976="","",VLOOKUP(A6976,LOVs!$A$3:$B$62,2))</f>
        <v>Surrey</v>
      </c>
      <c r="C6976" t="str">
        <f>Table1[[#This Row],[School Name]]</f>
        <v>David Brankin Elementary #058</v>
      </c>
      <c r="D6976" t="s">
        <v>1436</v>
      </c>
      <c r="E6976">
        <v>1962</v>
      </c>
      <c r="F6976" t="s">
        <v>15</v>
      </c>
      <c r="H6976" s="23">
        <v>42655</v>
      </c>
      <c r="I6976" s="20">
        <v>1</v>
      </c>
      <c r="J6976" t="s">
        <v>73</v>
      </c>
      <c r="K6976" s="1" t="s">
        <v>2643</v>
      </c>
      <c r="L6976">
        <v>2.7799999999999999E-3</v>
      </c>
      <c r="M6976" s="20" t="s">
        <v>18</v>
      </c>
      <c r="P6976" s="1" t="s">
        <v>1002</v>
      </c>
      <c r="Q6976" s="20" t="s">
        <v>997</v>
      </c>
    </row>
    <row r="6977" spans="1:17" ht="30" x14ac:dyDescent="0.25">
      <c r="A6977">
        <v>36</v>
      </c>
      <c r="B6977" t="str">
        <f>IF(A6977="","",VLOOKUP(A6977,LOVs!$A$3:$B$62,2))</f>
        <v>Surrey</v>
      </c>
      <c r="C6977" t="str">
        <f>Table1[[#This Row],[School Name]]</f>
        <v>David Brankin Elementary #058</v>
      </c>
      <c r="D6977" t="s">
        <v>1436</v>
      </c>
      <c r="E6977">
        <v>1962</v>
      </c>
      <c r="F6977" t="s">
        <v>15</v>
      </c>
      <c r="H6977" s="23">
        <v>42655</v>
      </c>
      <c r="I6977" s="20">
        <v>1</v>
      </c>
      <c r="J6977" t="s">
        <v>73</v>
      </c>
      <c r="K6977" s="1" t="s">
        <v>3699</v>
      </c>
      <c r="L6977">
        <v>1.14E-2</v>
      </c>
      <c r="M6977" s="20" t="s">
        <v>15</v>
      </c>
      <c r="P6977" s="1" t="s">
        <v>996</v>
      </c>
      <c r="Q6977" s="20" t="s">
        <v>997</v>
      </c>
    </row>
    <row r="6978" spans="1:17" ht="30" x14ac:dyDescent="0.25">
      <c r="A6978">
        <v>36</v>
      </c>
      <c r="B6978" t="str">
        <f>IF(A6978="","",VLOOKUP(A6978,LOVs!$A$3:$B$62,2))</f>
        <v>Surrey</v>
      </c>
      <c r="C6978" t="str">
        <f>Table1[[#This Row],[School Name]]</f>
        <v>David Brankin Elementary #058</v>
      </c>
      <c r="D6978" t="s">
        <v>1436</v>
      </c>
      <c r="E6978">
        <v>1962</v>
      </c>
      <c r="F6978" t="s">
        <v>15</v>
      </c>
      <c r="H6978" s="23">
        <v>42655</v>
      </c>
      <c r="I6978" s="20">
        <v>1</v>
      </c>
      <c r="J6978" t="s">
        <v>73</v>
      </c>
      <c r="K6978" s="1" t="s">
        <v>3699</v>
      </c>
      <c r="L6978">
        <v>4.6000000000000001E-4</v>
      </c>
      <c r="M6978" s="20" t="s">
        <v>18</v>
      </c>
      <c r="P6978" s="1" t="s">
        <v>1002</v>
      </c>
      <c r="Q6978" s="20" t="s">
        <v>997</v>
      </c>
    </row>
    <row r="6979" spans="1:17" ht="30" x14ac:dyDescent="0.25">
      <c r="A6979">
        <v>36</v>
      </c>
      <c r="B6979" t="str">
        <f>IF(A6979="","",VLOOKUP(A6979,LOVs!$A$3:$B$62,2))</f>
        <v>Surrey</v>
      </c>
      <c r="C6979" t="str">
        <f>Table1[[#This Row],[School Name]]</f>
        <v>David Brankin Elementary #058</v>
      </c>
      <c r="D6979" t="s">
        <v>1436</v>
      </c>
      <c r="E6979">
        <v>1962</v>
      </c>
      <c r="F6979" t="s">
        <v>15</v>
      </c>
      <c r="H6979" s="23">
        <v>42655</v>
      </c>
      <c r="I6979" s="20">
        <v>1</v>
      </c>
      <c r="J6979" t="s">
        <v>73</v>
      </c>
      <c r="K6979" s="1" t="s">
        <v>3700</v>
      </c>
      <c r="L6979">
        <v>2.46E-2</v>
      </c>
      <c r="M6979" s="20" t="s">
        <v>15</v>
      </c>
      <c r="P6979" s="1" t="s">
        <v>996</v>
      </c>
      <c r="Q6979" s="20" t="s">
        <v>997</v>
      </c>
    </row>
    <row r="6980" spans="1:17" ht="30" x14ac:dyDescent="0.25">
      <c r="A6980">
        <v>36</v>
      </c>
      <c r="B6980" t="str">
        <f>IF(A6980="","",VLOOKUP(A6980,LOVs!$A$3:$B$62,2))</f>
        <v>Surrey</v>
      </c>
      <c r="C6980" t="str">
        <f>Table1[[#This Row],[School Name]]</f>
        <v>David Brankin Elementary #058</v>
      </c>
      <c r="D6980" t="s">
        <v>1436</v>
      </c>
      <c r="E6980">
        <v>1962</v>
      </c>
      <c r="F6980" t="s">
        <v>15</v>
      </c>
      <c r="H6980" s="23">
        <v>42655</v>
      </c>
      <c r="I6980" s="20">
        <v>1</v>
      </c>
      <c r="J6980" t="s">
        <v>73</v>
      </c>
      <c r="K6980" s="1" t="s">
        <v>3700</v>
      </c>
      <c r="L6980">
        <v>9.8999999999999999E-4</v>
      </c>
      <c r="M6980" s="20" t="s">
        <v>18</v>
      </c>
      <c r="P6980" s="1" t="s">
        <v>1002</v>
      </c>
      <c r="Q6980" s="20" t="s">
        <v>997</v>
      </c>
    </row>
    <row r="6981" spans="1:17" ht="30" x14ac:dyDescent="0.25">
      <c r="A6981">
        <v>36</v>
      </c>
      <c r="B6981" t="str">
        <f>IF(A6981="","",VLOOKUP(A6981,LOVs!$A$3:$B$62,2))</f>
        <v>Surrey</v>
      </c>
      <c r="C6981" t="str">
        <f>Table1[[#This Row],[School Name]]</f>
        <v>David Brankin Elementary #058</v>
      </c>
      <c r="D6981" t="s">
        <v>1436</v>
      </c>
      <c r="E6981">
        <v>1962</v>
      </c>
      <c r="F6981" t="s">
        <v>15</v>
      </c>
      <c r="H6981" s="23">
        <v>42655</v>
      </c>
      <c r="I6981" s="20">
        <v>1</v>
      </c>
      <c r="J6981" t="s">
        <v>73</v>
      </c>
      <c r="K6981" s="1" t="s">
        <v>3701</v>
      </c>
      <c r="L6981">
        <v>5.5E-2</v>
      </c>
      <c r="M6981" s="20" t="s">
        <v>15</v>
      </c>
      <c r="P6981" s="1" t="s">
        <v>996</v>
      </c>
      <c r="Q6981" s="20" t="s">
        <v>997</v>
      </c>
    </row>
    <row r="6982" spans="1:17" ht="30" x14ac:dyDescent="0.25">
      <c r="A6982">
        <v>36</v>
      </c>
      <c r="B6982" t="str">
        <f>IF(A6982="","",VLOOKUP(A6982,LOVs!$A$3:$B$62,2))</f>
        <v>Surrey</v>
      </c>
      <c r="C6982" t="str">
        <f>Table1[[#This Row],[School Name]]</f>
        <v>David Brankin Elementary #058</v>
      </c>
      <c r="D6982" t="s">
        <v>1436</v>
      </c>
      <c r="E6982">
        <v>1962</v>
      </c>
      <c r="F6982" t="s">
        <v>15</v>
      </c>
      <c r="H6982" s="23">
        <v>42655</v>
      </c>
      <c r="I6982" s="20">
        <v>1</v>
      </c>
      <c r="J6982" t="s">
        <v>73</v>
      </c>
      <c r="K6982" s="1" t="s">
        <v>3701</v>
      </c>
      <c r="L6982">
        <v>2E-3</v>
      </c>
      <c r="M6982" s="20" t="s">
        <v>18</v>
      </c>
      <c r="P6982" s="1" t="s">
        <v>1002</v>
      </c>
      <c r="Q6982" s="20" t="s">
        <v>997</v>
      </c>
    </row>
    <row r="6983" spans="1:17" x14ac:dyDescent="0.25">
      <c r="A6983">
        <v>36</v>
      </c>
      <c r="B6983" t="str">
        <f>IF(A6983="","",VLOOKUP(A6983,LOVs!$A$3:$B$62,2))</f>
        <v>Surrey</v>
      </c>
      <c r="C6983" t="str">
        <f>Table1[[#This Row],[School Name]]</f>
        <v>David Brankin Elementary #058</v>
      </c>
      <c r="D6983" t="s">
        <v>1436</v>
      </c>
      <c r="E6983">
        <v>1962</v>
      </c>
      <c r="F6983" t="s">
        <v>15</v>
      </c>
      <c r="H6983" s="23">
        <v>42655</v>
      </c>
      <c r="I6983" s="20">
        <v>1</v>
      </c>
      <c r="J6983" t="s">
        <v>73</v>
      </c>
      <c r="K6983" s="1" t="s">
        <v>2936</v>
      </c>
      <c r="L6983">
        <v>1.26E-2</v>
      </c>
      <c r="M6983" s="20" t="s">
        <v>15</v>
      </c>
      <c r="P6983" s="1" t="s">
        <v>996</v>
      </c>
      <c r="Q6983" s="20" t="s">
        <v>997</v>
      </c>
    </row>
    <row r="6984" spans="1:17" x14ac:dyDescent="0.25">
      <c r="A6984">
        <v>36</v>
      </c>
      <c r="B6984" t="str">
        <f>IF(A6984="","",VLOOKUP(A6984,LOVs!$A$3:$B$62,2))</f>
        <v>Surrey</v>
      </c>
      <c r="C6984" t="str">
        <f>Table1[[#This Row],[School Name]]</f>
        <v>David Brankin Elementary #058</v>
      </c>
      <c r="D6984" t="s">
        <v>1436</v>
      </c>
      <c r="E6984">
        <v>1962</v>
      </c>
      <c r="F6984" t="s">
        <v>15</v>
      </c>
      <c r="H6984" s="23">
        <v>42655</v>
      </c>
      <c r="I6984" s="20">
        <v>1</v>
      </c>
      <c r="J6984" t="s">
        <v>73</v>
      </c>
      <c r="K6984" s="1" t="s">
        <v>2936</v>
      </c>
      <c r="L6984">
        <v>1.8000000000000001E-4</v>
      </c>
      <c r="M6984" s="20" t="s">
        <v>18</v>
      </c>
      <c r="P6984" s="1" t="s">
        <v>1002</v>
      </c>
      <c r="Q6984" s="20" t="s">
        <v>997</v>
      </c>
    </row>
    <row r="6985" spans="1:17" x14ac:dyDescent="0.25">
      <c r="A6985">
        <v>36</v>
      </c>
      <c r="B6985" t="str">
        <f>IF(A6985="","",VLOOKUP(A6985,LOVs!$A$3:$B$62,2))</f>
        <v>Surrey</v>
      </c>
      <c r="C6985" t="str">
        <f>Table1[[#This Row],[School Name]]</f>
        <v>David Brankin Elementary #058</v>
      </c>
      <c r="D6985" t="s">
        <v>1436</v>
      </c>
      <c r="E6985">
        <v>1962</v>
      </c>
      <c r="F6985" t="s">
        <v>15</v>
      </c>
      <c r="H6985" s="23">
        <v>42655</v>
      </c>
      <c r="I6985" s="20">
        <v>1</v>
      </c>
      <c r="J6985" t="s">
        <v>73</v>
      </c>
      <c r="K6985" s="1" t="s">
        <v>2937</v>
      </c>
      <c r="L6985">
        <v>1.2999999999999999E-2</v>
      </c>
      <c r="M6985" s="20" t="s">
        <v>15</v>
      </c>
      <c r="P6985" s="1" t="s">
        <v>996</v>
      </c>
      <c r="Q6985" s="20" t="s">
        <v>997</v>
      </c>
    </row>
    <row r="6986" spans="1:17" x14ac:dyDescent="0.25">
      <c r="A6986">
        <v>36</v>
      </c>
      <c r="B6986" t="str">
        <f>IF(A6986="","",VLOOKUP(A6986,LOVs!$A$3:$B$62,2))</f>
        <v>Surrey</v>
      </c>
      <c r="C6986" t="str">
        <f>Table1[[#This Row],[School Name]]</f>
        <v>David Brankin Elementary #058</v>
      </c>
      <c r="D6986" t="s">
        <v>1436</v>
      </c>
      <c r="E6986">
        <v>1962</v>
      </c>
      <c r="F6986" t="s">
        <v>15</v>
      </c>
      <c r="H6986" s="23">
        <v>42655</v>
      </c>
      <c r="I6986" s="20">
        <v>1</v>
      </c>
      <c r="J6986" t="s">
        <v>73</v>
      </c>
      <c r="K6986" s="1" t="s">
        <v>2937</v>
      </c>
      <c r="L6986">
        <v>4.4000000000000002E-4</v>
      </c>
      <c r="M6986" s="20" t="s">
        <v>18</v>
      </c>
      <c r="P6986" s="1" t="s">
        <v>1002</v>
      </c>
      <c r="Q6986" s="20" t="s">
        <v>997</v>
      </c>
    </row>
    <row r="6987" spans="1:17" x14ac:dyDescent="0.25">
      <c r="A6987">
        <v>36</v>
      </c>
      <c r="B6987" t="str">
        <f>IF(A6987="","",VLOOKUP(A6987,LOVs!$A$3:$B$62,2))</f>
        <v>Surrey</v>
      </c>
      <c r="C6987" t="str">
        <f>Table1[[#This Row],[School Name]]</f>
        <v>David Brankin Elementary #058</v>
      </c>
      <c r="D6987" t="s">
        <v>1436</v>
      </c>
      <c r="E6987">
        <v>1962</v>
      </c>
      <c r="F6987" t="s">
        <v>15</v>
      </c>
      <c r="H6987" s="23">
        <v>42655</v>
      </c>
      <c r="I6987" s="20">
        <v>1</v>
      </c>
      <c r="J6987" t="s">
        <v>73</v>
      </c>
      <c r="K6987" s="1" t="s">
        <v>3702</v>
      </c>
      <c r="L6987">
        <v>1.6899999999999998E-2</v>
      </c>
      <c r="M6987" s="20" t="s">
        <v>15</v>
      </c>
      <c r="P6987" s="1" t="s">
        <v>996</v>
      </c>
      <c r="Q6987" s="20" t="s">
        <v>997</v>
      </c>
    </row>
    <row r="6988" spans="1:17" x14ac:dyDescent="0.25">
      <c r="A6988">
        <v>36</v>
      </c>
      <c r="B6988" t="str">
        <f>IF(A6988="","",VLOOKUP(A6988,LOVs!$A$3:$B$62,2))</f>
        <v>Surrey</v>
      </c>
      <c r="C6988" t="str">
        <f>Table1[[#This Row],[School Name]]</f>
        <v>David Brankin Elementary #058</v>
      </c>
      <c r="D6988" t="s">
        <v>1436</v>
      </c>
      <c r="E6988">
        <v>1962</v>
      </c>
      <c r="F6988" t="s">
        <v>15</v>
      </c>
      <c r="H6988" s="23">
        <v>42655</v>
      </c>
      <c r="I6988" s="20">
        <v>1</v>
      </c>
      <c r="J6988" t="s">
        <v>73</v>
      </c>
      <c r="K6988" s="1" t="s">
        <v>3702</v>
      </c>
      <c r="L6988">
        <v>2.0000000000000001E-4</v>
      </c>
      <c r="M6988" s="20" t="s">
        <v>18</v>
      </c>
      <c r="P6988" s="1" t="s">
        <v>1002</v>
      </c>
      <c r="Q6988" s="20" t="s">
        <v>997</v>
      </c>
    </row>
    <row r="6989" spans="1:17" x14ac:dyDescent="0.25">
      <c r="A6989">
        <v>36</v>
      </c>
      <c r="B6989" t="str">
        <f>IF(A6989="","",VLOOKUP(A6989,LOVs!$A$3:$B$62,2))</f>
        <v>Surrey</v>
      </c>
      <c r="C6989" t="str">
        <f>Table1[[#This Row],[School Name]]</f>
        <v>David Brankin Elementary #058</v>
      </c>
      <c r="D6989" t="s">
        <v>1436</v>
      </c>
      <c r="E6989">
        <v>1962</v>
      </c>
      <c r="F6989" t="s">
        <v>15</v>
      </c>
      <c r="H6989" s="23">
        <v>42655</v>
      </c>
      <c r="I6989" s="20">
        <v>1</v>
      </c>
      <c r="J6989" t="s">
        <v>73</v>
      </c>
      <c r="K6989" s="1" t="s">
        <v>3703</v>
      </c>
      <c r="L6989">
        <v>1.0200000000000001E-2</v>
      </c>
      <c r="M6989" s="20" t="s">
        <v>15</v>
      </c>
      <c r="P6989" s="1" t="s">
        <v>996</v>
      </c>
      <c r="Q6989" s="20" t="s">
        <v>997</v>
      </c>
    </row>
    <row r="6990" spans="1:17" x14ac:dyDescent="0.25">
      <c r="A6990">
        <v>36</v>
      </c>
      <c r="B6990" t="str">
        <f>IF(A6990="","",VLOOKUP(A6990,LOVs!$A$3:$B$62,2))</f>
        <v>Surrey</v>
      </c>
      <c r="C6990" t="str">
        <f>Table1[[#This Row],[School Name]]</f>
        <v>David Brankin Elementary #058</v>
      </c>
      <c r="D6990" t="s">
        <v>1436</v>
      </c>
      <c r="E6990">
        <v>1962</v>
      </c>
      <c r="F6990" t="s">
        <v>15</v>
      </c>
      <c r="H6990" s="23">
        <v>42655</v>
      </c>
      <c r="I6990" s="20">
        <v>1</v>
      </c>
      <c r="J6990" t="s">
        <v>73</v>
      </c>
      <c r="K6990" s="1" t="s">
        <v>3703</v>
      </c>
      <c r="L6990">
        <v>3.6999999999999999E-4</v>
      </c>
      <c r="M6990" s="20" t="s">
        <v>18</v>
      </c>
      <c r="P6990" s="1" t="s">
        <v>1002</v>
      </c>
      <c r="Q6990" s="20" t="s">
        <v>997</v>
      </c>
    </row>
    <row r="6991" spans="1:17" ht="30" x14ac:dyDescent="0.25">
      <c r="A6991">
        <v>36</v>
      </c>
      <c r="B6991" t="str">
        <f>IF(A6991="","",VLOOKUP(A6991,LOVs!$A$3:$B$62,2))</f>
        <v>Surrey</v>
      </c>
      <c r="C6991" t="str">
        <f>Table1[[#This Row],[School Name]]</f>
        <v>David Brankin Elementary #058</v>
      </c>
      <c r="D6991" t="s">
        <v>1436</v>
      </c>
      <c r="E6991">
        <v>1962</v>
      </c>
      <c r="F6991" t="s">
        <v>15</v>
      </c>
      <c r="H6991" s="23">
        <v>42655</v>
      </c>
      <c r="I6991" s="20">
        <v>1</v>
      </c>
      <c r="J6991" t="s">
        <v>73</v>
      </c>
      <c r="K6991" s="1" t="s">
        <v>3704</v>
      </c>
      <c r="L6991">
        <v>2.29E-2</v>
      </c>
      <c r="M6991" s="20" t="s">
        <v>15</v>
      </c>
      <c r="P6991" s="1" t="s">
        <v>996</v>
      </c>
      <c r="Q6991" s="20" t="s">
        <v>997</v>
      </c>
    </row>
    <row r="6992" spans="1:17" ht="30" x14ac:dyDescent="0.25">
      <c r="A6992">
        <v>36</v>
      </c>
      <c r="B6992" t="str">
        <f>IF(A6992="","",VLOOKUP(A6992,LOVs!$A$3:$B$62,2))</f>
        <v>Surrey</v>
      </c>
      <c r="C6992" t="str">
        <f>Table1[[#This Row],[School Name]]</f>
        <v>David Brankin Elementary #058</v>
      </c>
      <c r="D6992" t="s">
        <v>1436</v>
      </c>
      <c r="E6992">
        <v>1962</v>
      </c>
      <c r="F6992" t="s">
        <v>15</v>
      </c>
      <c r="H6992" s="23">
        <v>42655</v>
      </c>
      <c r="I6992" s="20">
        <v>1</v>
      </c>
      <c r="J6992" t="s">
        <v>73</v>
      </c>
      <c r="K6992" s="1" t="s">
        <v>3704</v>
      </c>
      <c r="L6992">
        <v>2.63E-3</v>
      </c>
      <c r="M6992" s="20" t="s">
        <v>18</v>
      </c>
      <c r="P6992" s="1" t="s">
        <v>1002</v>
      </c>
      <c r="Q6992" s="20" t="s">
        <v>997</v>
      </c>
    </row>
    <row r="6993" spans="1:17" ht="30" x14ac:dyDescent="0.25">
      <c r="A6993">
        <v>36</v>
      </c>
      <c r="B6993" t="str">
        <f>IF(A6993="","",VLOOKUP(A6993,LOVs!$A$3:$B$62,2))</f>
        <v>Surrey</v>
      </c>
      <c r="C6993" t="str">
        <f>Table1[[#This Row],[School Name]]</f>
        <v>David Brankin Elementary #058</v>
      </c>
      <c r="D6993" t="s">
        <v>1436</v>
      </c>
      <c r="E6993">
        <v>1962</v>
      </c>
      <c r="F6993" t="s">
        <v>15</v>
      </c>
      <c r="H6993" s="23">
        <v>42655</v>
      </c>
      <c r="I6993" s="20">
        <v>1</v>
      </c>
      <c r="J6993" t="s">
        <v>73</v>
      </c>
      <c r="K6993" s="1" t="s">
        <v>3705</v>
      </c>
      <c r="L6993">
        <v>0.17199999999999999</v>
      </c>
      <c r="M6993" s="20" t="s">
        <v>15</v>
      </c>
      <c r="P6993" s="1" t="s">
        <v>996</v>
      </c>
      <c r="Q6993" s="20" t="s">
        <v>997</v>
      </c>
    </row>
    <row r="6994" spans="1:17" ht="30" x14ac:dyDescent="0.25">
      <c r="A6994">
        <v>36</v>
      </c>
      <c r="B6994" t="str">
        <f>IF(A6994="","",VLOOKUP(A6994,LOVs!$A$3:$B$62,2))</f>
        <v>Surrey</v>
      </c>
      <c r="C6994" t="str">
        <f>Table1[[#This Row],[School Name]]</f>
        <v>David Brankin Elementary #058</v>
      </c>
      <c r="D6994" t="s">
        <v>1436</v>
      </c>
      <c r="E6994">
        <v>1962</v>
      </c>
      <c r="F6994" t="s">
        <v>15</v>
      </c>
      <c r="H6994" s="23">
        <v>42655</v>
      </c>
      <c r="I6994" s="20">
        <v>1</v>
      </c>
      <c r="J6994" t="s">
        <v>73</v>
      </c>
      <c r="K6994" s="1" t="s">
        <v>3705</v>
      </c>
      <c r="L6994">
        <v>4.1200000000000004E-3</v>
      </c>
      <c r="M6994" s="20" t="s">
        <v>18</v>
      </c>
      <c r="P6994" s="1" t="s">
        <v>1002</v>
      </c>
      <c r="Q6994" s="20" t="s">
        <v>997</v>
      </c>
    </row>
    <row r="6995" spans="1:17" ht="30" x14ac:dyDescent="0.25">
      <c r="A6995">
        <v>36</v>
      </c>
      <c r="B6995" t="str">
        <f>IF(A6995="","",VLOOKUP(A6995,LOVs!$A$3:$B$62,2))</f>
        <v>Surrey</v>
      </c>
      <c r="C6995" t="str">
        <f>Table1[[#This Row],[School Name]]</f>
        <v>David Brankin Elementary #058</v>
      </c>
      <c r="D6995" t="s">
        <v>1436</v>
      </c>
      <c r="E6995">
        <v>1962</v>
      </c>
      <c r="F6995" t="s">
        <v>15</v>
      </c>
      <c r="H6995" s="23">
        <v>42655</v>
      </c>
      <c r="I6995" s="20">
        <v>1</v>
      </c>
      <c r="J6995" t="s">
        <v>73</v>
      </c>
      <c r="K6995" s="1" t="s">
        <v>3706</v>
      </c>
      <c r="L6995">
        <v>1.2200000000000001E-2</v>
      </c>
      <c r="M6995" s="20" t="s">
        <v>15</v>
      </c>
      <c r="P6995" s="1" t="s">
        <v>996</v>
      </c>
      <c r="Q6995" s="20" t="s">
        <v>997</v>
      </c>
    </row>
    <row r="6996" spans="1:17" ht="30" x14ac:dyDescent="0.25">
      <c r="A6996">
        <v>36</v>
      </c>
      <c r="B6996" t="str">
        <f>IF(A6996="","",VLOOKUP(A6996,LOVs!$A$3:$B$62,2))</f>
        <v>Surrey</v>
      </c>
      <c r="C6996" t="str">
        <f>Table1[[#This Row],[School Name]]</f>
        <v>David Brankin Elementary #058</v>
      </c>
      <c r="D6996" t="s">
        <v>1436</v>
      </c>
      <c r="E6996">
        <v>1962</v>
      </c>
      <c r="F6996" t="s">
        <v>15</v>
      </c>
      <c r="H6996" s="23">
        <v>42655</v>
      </c>
      <c r="I6996" s="20">
        <v>1</v>
      </c>
      <c r="J6996" t="s">
        <v>73</v>
      </c>
      <c r="K6996" s="1" t="s">
        <v>3706</v>
      </c>
      <c r="L6996">
        <v>4.0999999999999999E-4</v>
      </c>
      <c r="M6996" s="20" t="s">
        <v>18</v>
      </c>
      <c r="P6996" s="1" t="s">
        <v>1002</v>
      </c>
      <c r="Q6996" s="20" t="s">
        <v>997</v>
      </c>
    </row>
    <row r="6997" spans="1:17" ht="30" x14ac:dyDescent="0.25">
      <c r="A6997">
        <v>36</v>
      </c>
      <c r="B6997" t="str">
        <f>IF(A6997="","",VLOOKUP(A6997,LOVs!$A$3:$B$62,2))</f>
        <v>Surrey</v>
      </c>
      <c r="C6997" t="str">
        <f>Table1[[#This Row],[School Name]]</f>
        <v>David Brankin Elementary #058</v>
      </c>
      <c r="D6997" t="s">
        <v>1436</v>
      </c>
      <c r="E6997">
        <v>1962</v>
      </c>
      <c r="F6997" t="s">
        <v>15</v>
      </c>
      <c r="H6997" s="23">
        <v>42655</v>
      </c>
      <c r="I6997" s="20">
        <v>1</v>
      </c>
      <c r="J6997" t="s">
        <v>73</v>
      </c>
      <c r="K6997" s="1" t="s">
        <v>3707</v>
      </c>
      <c r="L6997">
        <v>4.2799999999999998E-2</v>
      </c>
      <c r="M6997" s="20" t="s">
        <v>15</v>
      </c>
      <c r="P6997" s="1" t="s">
        <v>996</v>
      </c>
      <c r="Q6997" s="20" t="s">
        <v>997</v>
      </c>
    </row>
    <row r="6998" spans="1:17" ht="30" x14ac:dyDescent="0.25">
      <c r="A6998">
        <v>36</v>
      </c>
      <c r="B6998" t="str">
        <f>IF(A6998="","",VLOOKUP(A6998,LOVs!$A$3:$B$62,2))</f>
        <v>Surrey</v>
      </c>
      <c r="C6998" t="str">
        <f>Table1[[#This Row],[School Name]]</f>
        <v>David Brankin Elementary #058</v>
      </c>
      <c r="D6998" t="s">
        <v>1436</v>
      </c>
      <c r="E6998">
        <v>1962</v>
      </c>
      <c r="F6998" t="s">
        <v>15</v>
      </c>
      <c r="H6998" s="23">
        <v>42655</v>
      </c>
      <c r="I6998" s="20">
        <v>1</v>
      </c>
      <c r="J6998" t="s">
        <v>73</v>
      </c>
      <c r="K6998" s="1" t="s">
        <v>3707</v>
      </c>
      <c r="L6998">
        <v>5.0000000000000001E-4</v>
      </c>
      <c r="M6998" s="20" t="s">
        <v>18</v>
      </c>
      <c r="P6998" s="1" t="s">
        <v>1002</v>
      </c>
      <c r="Q6998" s="20" t="s">
        <v>997</v>
      </c>
    </row>
    <row r="6999" spans="1:17" ht="45" x14ac:dyDescent="0.25">
      <c r="A6999">
        <v>36</v>
      </c>
      <c r="B6999" t="str">
        <f>IF(A6999="","",VLOOKUP(A6999,LOVs!$A$3:$B$62,2))</f>
        <v>Surrey</v>
      </c>
      <c r="C6999" t="str">
        <f>Table1[[#This Row],[School Name]]</f>
        <v>David Brankin Elementary #058</v>
      </c>
      <c r="D6999" t="s">
        <v>1436</v>
      </c>
      <c r="E6999">
        <v>1962</v>
      </c>
      <c r="F6999" t="s">
        <v>15</v>
      </c>
      <c r="H6999" s="23">
        <v>42655</v>
      </c>
      <c r="I6999" s="20">
        <v>1</v>
      </c>
      <c r="J6999" t="s">
        <v>73</v>
      </c>
      <c r="K6999" s="1" t="s">
        <v>3708</v>
      </c>
      <c r="L6999">
        <v>5.5199999999999997E-3</v>
      </c>
      <c r="M6999" s="20" t="s">
        <v>18</v>
      </c>
      <c r="P6999" s="1" t="s">
        <v>996</v>
      </c>
      <c r="Q6999" s="20" t="s">
        <v>997</v>
      </c>
    </row>
    <row r="7000" spans="1:17" ht="45" x14ac:dyDescent="0.25">
      <c r="A7000">
        <v>36</v>
      </c>
      <c r="B7000" t="str">
        <f>IF(A7000="","",VLOOKUP(A7000,LOVs!$A$3:$B$62,2))</f>
        <v>Surrey</v>
      </c>
      <c r="C7000" t="str">
        <f>Table1[[#This Row],[School Name]]</f>
        <v>David Brankin Elementary #058</v>
      </c>
      <c r="D7000" t="s">
        <v>1436</v>
      </c>
      <c r="E7000">
        <v>1962</v>
      </c>
      <c r="F7000" t="s">
        <v>15</v>
      </c>
      <c r="H7000" s="23">
        <v>42655</v>
      </c>
      <c r="I7000" s="20">
        <v>1</v>
      </c>
      <c r="J7000" t="s">
        <v>73</v>
      </c>
      <c r="K7000" s="1" t="s">
        <v>3708</v>
      </c>
      <c r="L7000">
        <v>1.3999999999999999E-4</v>
      </c>
      <c r="M7000" s="20" t="s">
        <v>18</v>
      </c>
      <c r="P7000" s="1" t="s">
        <v>1002</v>
      </c>
      <c r="Q7000" s="20" t="s">
        <v>997</v>
      </c>
    </row>
    <row r="7001" spans="1:17" ht="30" x14ac:dyDescent="0.25">
      <c r="A7001">
        <v>36</v>
      </c>
      <c r="B7001" t="str">
        <f>IF(A7001="","",VLOOKUP(A7001,LOVs!$A$3:$B$62,2))</f>
        <v>Surrey</v>
      </c>
      <c r="C7001" t="str">
        <f>Table1[[#This Row],[School Name]]</f>
        <v>David Brankin Elementary #058</v>
      </c>
      <c r="D7001" t="s">
        <v>1436</v>
      </c>
      <c r="E7001">
        <v>1962</v>
      </c>
      <c r="F7001" t="s">
        <v>15</v>
      </c>
      <c r="H7001" s="23">
        <v>42655</v>
      </c>
      <c r="I7001" s="20">
        <v>1</v>
      </c>
      <c r="J7001" t="s">
        <v>73</v>
      </c>
      <c r="K7001" s="1" t="s">
        <v>3709</v>
      </c>
      <c r="L7001">
        <v>5.6899999999999997E-3</v>
      </c>
      <c r="M7001" s="20" t="s">
        <v>18</v>
      </c>
      <c r="P7001" s="1" t="s">
        <v>996</v>
      </c>
      <c r="Q7001" s="20" t="s">
        <v>997</v>
      </c>
    </row>
    <row r="7002" spans="1:17" ht="30" x14ac:dyDescent="0.25">
      <c r="A7002">
        <v>36</v>
      </c>
      <c r="B7002" t="str">
        <f>IF(A7002="","",VLOOKUP(A7002,LOVs!$A$3:$B$62,2))</f>
        <v>Surrey</v>
      </c>
      <c r="C7002" t="str">
        <f>Table1[[#This Row],[School Name]]</f>
        <v>David Brankin Elementary #058</v>
      </c>
      <c r="D7002" t="s">
        <v>1436</v>
      </c>
      <c r="E7002">
        <v>1962</v>
      </c>
      <c r="F7002" t="s">
        <v>15</v>
      </c>
      <c r="H7002" s="23">
        <v>42655</v>
      </c>
      <c r="I7002" s="20">
        <v>1</v>
      </c>
      <c r="J7002" t="s">
        <v>73</v>
      </c>
      <c r="K7002" s="1" t="s">
        <v>3709</v>
      </c>
      <c r="L7002">
        <v>1.1E-4</v>
      </c>
      <c r="M7002" s="20" t="s">
        <v>18</v>
      </c>
      <c r="P7002" s="1" t="s">
        <v>1002</v>
      </c>
      <c r="Q7002" s="20" t="s">
        <v>997</v>
      </c>
    </row>
    <row r="7003" spans="1:17" ht="30" x14ac:dyDescent="0.25">
      <c r="A7003">
        <v>36</v>
      </c>
      <c r="B7003" t="str">
        <f>IF(A7003="","",VLOOKUP(A7003,LOVs!$A$3:$B$62,2))</f>
        <v>Surrey</v>
      </c>
      <c r="C7003" t="str">
        <f>Table1[[#This Row],[School Name]]</f>
        <v>David Brankin Elementary #058</v>
      </c>
      <c r="D7003" t="s">
        <v>1436</v>
      </c>
      <c r="E7003">
        <v>1962</v>
      </c>
      <c r="F7003" t="s">
        <v>15</v>
      </c>
      <c r="H7003" s="23">
        <v>42655</v>
      </c>
      <c r="I7003" s="20">
        <v>1</v>
      </c>
      <c r="J7003" t="s">
        <v>73</v>
      </c>
      <c r="K7003" s="1" t="s">
        <v>3710</v>
      </c>
      <c r="L7003">
        <v>8.1899999999999994E-3</v>
      </c>
      <c r="M7003" s="20" t="s">
        <v>18</v>
      </c>
      <c r="P7003" s="1" t="s">
        <v>996</v>
      </c>
      <c r="Q7003" s="20" t="s">
        <v>997</v>
      </c>
    </row>
    <row r="7004" spans="1:17" ht="30" x14ac:dyDescent="0.25">
      <c r="A7004">
        <v>36</v>
      </c>
      <c r="B7004" t="str">
        <f>IF(A7004="","",VLOOKUP(A7004,LOVs!$A$3:$B$62,2))</f>
        <v>Surrey</v>
      </c>
      <c r="C7004" t="str">
        <f>Table1[[#This Row],[School Name]]</f>
        <v>David Brankin Elementary #058</v>
      </c>
      <c r="D7004" t="s">
        <v>1436</v>
      </c>
      <c r="E7004">
        <v>1962</v>
      </c>
      <c r="F7004" t="s">
        <v>15</v>
      </c>
      <c r="H7004" s="23">
        <v>42655</v>
      </c>
      <c r="I7004" s="20">
        <v>1</v>
      </c>
      <c r="J7004" t="s">
        <v>73</v>
      </c>
      <c r="K7004" s="1" t="s">
        <v>3710</v>
      </c>
      <c r="L7004">
        <v>2.5000000000000001E-4</v>
      </c>
      <c r="M7004" s="20" t="s">
        <v>18</v>
      </c>
      <c r="P7004" s="1" t="s">
        <v>1002</v>
      </c>
      <c r="Q7004" s="20" t="s">
        <v>997</v>
      </c>
    </row>
    <row r="7005" spans="1:17" ht="30" x14ac:dyDescent="0.25">
      <c r="A7005">
        <v>36</v>
      </c>
      <c r="B7005" t="str">
        <f>IF(A7005="","",VLOOKUP(A7005,LOVs!$A$3:$B$62,2))</f>
        <v>Surrey</v>
      </c>
      <c r="C7005" t="str">
        <f>Table1[[#This Row],[School Name]]</f>
        <v>David Brankin Elementary #058</v>
      </c>
      <c r="D7005" t="s">
        <v>1436</v>
      </c>
      <c r="E7005">
        <v>1962</v>
      </c>
      <c r="F7005" t="s">
        <v>15</v>
      </c>
      <c r="H7005" s="23">
        <v>42655</v>
      </c>
      <c r="I7005" s="20">
        <v>1</v>
      </c>
      <c r="J7005" t="s">
        <v>73</v>
      </c>
      <c r="K7005" s="1" t="s">
        <v>3711</v>
      </c>
      <c r="L7005">
        <v>4.2299999999999997E-2</v>
      </c>
      <c r="M7005" s="20" t="s">
        <v>15</v>
      </c>
      <c r="P7005" s="1" t="s">
        <v>996</v>
      </c>
      <c r="Q7005" s="20" t="s">
        <v>997</v>
      </c>
    </row>
    <row r="7006" spans="1:17" ht="30" x14ac:dyDescent="0.25">
      <c r="A7006">
        <v>36</v>
      </c>
      <c r="B7006" t="str">
        <f>IF(A7006="","",VLOOKUP(A7006,LOVs!$A$3:$B$62,2))</f>
        <v>Surrey</v>
      </c>
      <c r="C7006" t="str">
        <f>Table1[[#This Row],[School Name]]</f>
        <v>David Brankin Elementary #058</v>
      </c>
      <c r="D7006" t="s">
        <v>1436</v>
      </c>
      <c r="E7006">
        <v>1962</v>
      </c>
      <c r="F7006" t="s">
        <v>15</v>
      </c>
      <c r="H7006" s="23">
        <v>42655</v>
      </c>
      <c r="I7006" s="20">
        <v>1</v>
      </c>
      <c r="J7006" t="s">
        <v>73</v>
      </c>
      <c r="K7006" s="1" t="s">
        <v>3711</v>
      </c>
      <c r="L7006">
        <v>1.91E-3</v>
      </c>
      <c r="M7006" s="20" t="s">
        <v>18</v>
      </c>
      <c r="P7006" s="1" t="s">
        <v>1002</v>
      </c>
      <c r="Q7006" s="20" t="s">
        <v>997</v>
      </c>
    </row>
    <row r="7007" spans="1:17" ht="45" x14ac:dyDescent="0.25">
      <c r="A7007">
        <v>36</v>
      </c>
      <c r="B7007" t="str">
        <f>IF(A7007="","",VLOOKUP(A7007,LOVs!$A$3:$B$62,2))</f>
        <v>Surrey</v>
      </c>
      <c r="C7007" t="str">
        <f>Table1[[#This Row],[School Name]]</f>
        <v>David Brankin Elementary #058</v>
      </c>
      <c r="D7007" t="s">
        <v>1436</v>
      </c>
      <c r="E7007">
        <v>1962</v>
      </c>
      <c r="F7007" t="s">
        <v>15</v>
      </c>
      <c r="H7007" s="23">
        <v>42655</v>
      </c>
      <c r="I7007" s="20">
        <v>1</v>
      </c>
      <c r="J7007" t="s">
        <v>73</v>
      </c>
      <c r="K7007" s="1" t="s">
        <v>3712</v>
      </c>
      <c r="L7007">
        <v>7.2300000000000003E-2</v>
      </c>
      <c r="M7007" s="20" t="s">
        <v>15</v>
      </c>
      <c r="P7007" s="1" t="s">
        <v>996</v>
      </c>
      <c r="Q7007" s="20" t="s">
        <v>997</v>
      </c>
    </row>
    <row r="7008" spans="1:17" ht="45" x14ac:dyDescent="0.25">
      <c r="A7008">
        <v>36</v>
      </c>
      <c r="B7008" t="str">
        <f>IF(A7008="","",VLOOKUP(A7008,LOVs!$A$3:$B$62,2))</f>
        <v>Surrey</v>
      </c>
      <c r="C7008" t="str">
        <f>Table1[[#This Row],[School Name]]</f>
        <v>David Brankin Elementary #058</v>
      </c>
      <c r="D7008" t="s">
        <v>1436</v>
      </c>
      <c r="E7008">
        <v>1962</v>
      </c>
      <c r="F7008" t="s">
        <v>15</v>
      </c>
      <c r="H7008" s="23">
        <v>42655</v>
      </c>
      <c r="I7008" s="20">
        <v>1</v>
      </c>
      <c r="J7008" t="s">
        <v>73</v>
      </c>
      <c r="K7008" s="1" t="s">
        <v>3712</v>
      </c>
      <c r="L7008">
        <v>6.4999999999999997E-4</v>
      </c>
      <c r="M7008" s="20" t="s">
        <v>18</v>
      </c>
      <c r="P7008" s="1" t="s">
        <v>1002</v>
      </c>
      <c r="Q7008" s="20" t="s">
        <v>997</v>
      </c>
    </row>
    <row r="7009" spans="1:17" x14ac:dyDescent="0.25">
      <c r="A7009">
        <v>36</v>
      </c>
      <c r="B7009" t="str">
        <f>IF(A7009="","",VLOOKUP(A7009,LOVs!$A$3:$B$62,2))</f>
        <v>Surrey</v>
      </c>
      <c r="C7009" t="str">
        <f>Table1[[#This Row],[School Name]]</f>
        <v>David Brankin Elementary #058</v>
      </c>
      <c r="D7009" t="s">
        <v>1436</v>
      </c>
      <c r="E7009">
        <v>1962</v>
      </c>
      <c r="F7009" t="s">
        <v>15</v>
      </c>
      <c r="H7009" s="23">
        <v>42655</v>
      </c>
      <c r="I7009" s="20">
        <v>1</v>
      </c>
      <c r="J7009" t="s">
        <v>73</v>
      </c>
      <c r="K7009" s="1" t="s">
        <v>3713</v>
      </c>
      <c r="L7009">
        <v>2.3800000000000002E-2</v>
      </c>
      <c r="M7009" s="20" t="s">
        <v>15</v>
      </c>
      <c r="P7009" s="1" t="s">
        <v>996</v>
      </c>
      <c r="Q7009" s="20" t="s">
        <v>997</v>
      </c>
    </row>
    <row r="7010" spans="1:17" x14ac:dyDescent="0.25">
      <c r="A7010">
        <v>36</v>
      </c>
      <c r="B7010" t="str">
        <f>IF(A7010="","",VLOOKUP(A7010,LOVs!$A$3:$B$62,2))</f>
        <v>Surrey</v>
      </c>
      <c r="C7010" t="str">
        <f>Table1[[#This Row],[School Name]]</f>
        <v>David Brankin Elementary #058</v>
      </c>
      <c r="D7010" t="s">
        <v>1436</v>
      </c>
      <c r="E7010">
        <v>1962</v>
      </c>
      <c r="F7010" t="s">
        <v>15</v>
      </c>
      <c r="H7010" s="23">
        <v>42655</v>
      </c>
      <c r="I7010" s="20">
        <v>1</v>
      </c>
      <c r="J7010" t="s">
        <v>73</v>
      </c>
      <c r="K7010" s="1" t="s">
        <v>3713</v>
      </c>
      <c r="L7010">
        <v>8.0400000000000003E-3</v>
      </c>
      <c r="M7010" s="20" t="s">
        <v>18</v>
      </c>
      <c r="P7010" s="1" t="s">
        <v>1002</v>
      </c>
      <c r="Q7010" s="20" t="s">
        <v>997</v>
      </c>
    </row>
    <row r="7011" spans="1:17" x14ac:dyDescent="0.25">
      <c r="A7011">
        <v>36</v>
      </c>
      <c r="B7011" t="str">
        <f>IF(A7011="","",VLOOKUP(A7011,LOVs!$A$3:$B$62,2))</f>
        <v>Surrey</v>
      </c>
      <c r="C7011" t="str">
        <f>Table1[[#This Row],[School Name]]</f>
        <v>David Brankin Elementary #058</v>
      </c>
      <c r="D7011" t="s">
        <v>1436</v>
      </c>
      <c r="E7011">
        <v>1962</v>
      </c>
      <c r="F7011" t="s">
        <v>15</v>
      </c>
      <c r="H7011" s="23">
        <v>42655</v>
      </c>
      <c r="I7011" s="20">
        <v>1</v>
      </c>
      <c r="J7011" t="s">
        <v>73</v>
      </c>
      <c r="K7011" s="1" t="s">
        <v>3714</v>
      </c>
      <c r="L7011">
        <v>2.1999999999999999E-2</v>
      </c>
      <c r="M7011" s="20" t="s">
        <v>15</v>
      </c>
      <c r="P7011" s="1" t="s">
        <v>996</v>
      </c>
      <c r="Q7011" s="20" t="s">
        <v>997</v>
      </c>
    </row>
    <row r="7012" spans="1:17" x14ac:dyDescent="0.25">
      <c r="A7012">
        <v>36</v>
      </c>
      <c r="B7012" t="str">
        <f>IF(A7012="","",VLOOKUP(A7012,LOVs!$A$3:$B$62,2))</f>
        <v>Surrey</v>
      </c>
      <c r="C7012" t="str">
        <f>Table1[[#This Row],[School Name]]</f>
        <v>David Brankin Elementary #058</v>
      </c>
      <c r="D7012" t="s">
        <v>1436</v>
      </c>
      <c r="E7012">
        <v>1962</v>
      </c>
      <c r="F7012" t="s">
        <v>15</v>
      </c>
      <c r="H7012" s="23">
        <v>42655</v>
      </c>
      <c r="I7012" s="20">
        <v>1</v>
      </c>
      <c r="J7012" t="s">
        <v>73</v>
      </c>
      <c r="K7012" s="1" t="s">
        <v>3714</v>
      </c>
      <c r="L7012">
        <v>7.9000000000000001E-4</v>
      </c>
      <c r="M7012" s="20" t="s">
        <v>18</v>
      </c>
      <c r="P7012" s="1" t="s">
        <v>1002</v>
      </c>
      <c r="Q7012" s="20" t="s">
        <v>997</v>
      </c>
    </row>
    <row r="7013" spans="1:17" ht="30" x14ac:dyDescent="0.25">
      <c r="A7013">
        <v>36</v>
      </c>
      <c r="B7013" t="str">
        <f>IF(A7013="","",VLOOKUP(A7013,LOVs!$A$3:$B$62,2))</f>
        <v>Surrey</v>
      </c>
      <c r="C7013" t="str">
        <f>Table1[[#This Row],[School Name]]</f>
        <v>David Brankin Elementary #058</v>
      </c>
      <c r="D7013" t="s">
        <v>1436</v>
      </c>
      <c r="E7013">
        <v>1962</v>
      </c>
      <c r="F7013" t="s">
        <v>15</v>
      </c>
      <c r="H7013" s="23">
        <v>42655</v>
      </c>
      <c r="I7013" s="20">
        <v>1</v>
      </c>
      <c r="J7013" t="s">
        <v>73</v>
      </c>
      <c r="K7013" s="1" t="s">
        <v>3715</v>
      </c>
      <c r="L7013">
        <v>8.5000000000000006E-2</v>
      </c>
      <c r="M7013" s="20" t="s">
        <v>15</v>
      </c>
      <c r="P7013" s="1" t="s">
        <v>996</v>
      </c>
      <c r="Q7013" s="20" t="s">
        <v>997</v>
      </c>
    </row>
    <row r="7014" spans="1:17" ht="30" x14ac:dyDescent="0.25">
      <c r="A7014">
        <v>36</v>
      </c>
      <c r="B7014" t="str">
        <f>IF(A7014="","",VLOOKUP(A7014,LOVs!$A$3:$B$62,2))</f>
        <v>Surrey</v>
      </c>
      <c r="C7014" t="str">
        <f>Table1[[#This Row],[School Name]]</f>
        <v>David Brankin Elementary #058</v>
      </c>
      <c r="D7014" t="s">
        <v>1436</v>
      </c>
      <c r="E7014">
        <v>1962</v>
      </c>
      <c r="F7014" t="s">
        <v>15</v>
      </c>
      <c r="H7014" s="23">
        <v>42655</v>
      </c>
      <c r="I7014" s="20">
        <v>1</v>
      </c>
      <c r="J7014" t="s">
        <v>73</v>
      </c>
      <c r="K7014" s="1" t="s">
        <v>3715</v>
      </c>
      <c r="L7014">
        <v>1.6000000000000001E-4</v>
      </c>
      <c r="M7014" s="20" t="s">
        <v>18</v>
      </c>
      <c r="P7014" s="1" t="s">
        <v>1002</v>
      </c>
      <c r="Q7014" s="20" t="s">
        <v>997</v>
      </c>
    </row>
    <row r="7015" spans="1:17" x14ac:dyDescent="0.25">
      <c r="A7015">
        <v>36</v>
      </c>
      <c r="B7015" t="str">
        <f>IF(A7015="","",VLOOKUP(A7015,LOVs!$A$3:$B$62,2))</f>
        <v>Surrey</v>
      </c>
      <c r="C7015" t="str">
        <f>Table1[[#This Row],[School Name]]</f>
        <v>David Brankin Elementary #058</v>
      </c>
      <c r="D7015" t="s">
        <v>1436</v>
      </c>
      <c r="E7015">
        <v>1962</v>
      </c>
      <c r="F7015" t="s">
        <v>15</v>
      </c>
      <c r="H7015" s="23">
        <v>42655</v>
      </c>
      <c r="I7015" s="20">
        <v>1</v>
      </c>
      <c r="J7015" t="s">
        <v>73</v>
      </c>
      <c r="K7015" s="1" t="s">
        <v>3716</v>
      </c>
      <c r="L7015">
        <v>9.6399999999999993E-3</v>
      </c>
      <c r="M7015" s="20" t="s">
        <v>18</v>
      </c>
      <c r="P7015" s="1" t="s">
        <v>996</v>
      </c>
      <c r="Q7015" s="20" t="s">
        <v>997</v>
      </c>
    </row>
    <row r="7016" spans="1:17" x14ac:dyDescent="0.25">
      <c r="A7016">
        <v>36</v>
      </c>
      <c r="B7016" t="str">
        <f>IF(A7016="","",VLOOKUP(A7016,LOVs!$A$3:$B$62,2))</f>
        <v>Surrey</v>
      </c>
      <c r="C7016" t="str">
        <f>Table1[[#This Row],[School Name]]</f>
        <v>David Brankin Elementary #058</v>
      </c>
      <c r="D7016" t="s">
        <v>1436</v>
      </c>
      <c r="E7016">
        <v>1962</v>
      </c>
      <c r="F7016" t="s">
        <v>15</v>
      </c>
      <c r="H7016" s="23">
        <v>42655</v>
      </c>
      <c r="I7016" s="20">
        <v>1</v>
      </c>
      <c r="J7016" t="s">
        <v>73</v>
      </c>
      <c r="K7016" s="1" t="s">
        <v>3716</v>
      </c>
      <c r="L7016">
        <v>3.1E-4</v>
      </c>
      <c r="M7016" s="20" t="s">
        <v>18</v>
      </c>
      <c r="P7016" s="1" t="s">
        <v>1002</v>
      </c>
      <c r="Q7016" s="20" t="s">
        <v>997</v>
      </c>
    </row>
    <row r="7017" spans="1:17" ht="30" x14ac:dyDescent="0.25">
      <c r="A7017">
        <v>36</v>
      </c>
      <c r="B7017" t="str">
        <f>IF(A7017="","",VLOOKUP(A7017,LOVs!$A$3:$B$62,2))</f>
        <v>Surrey</v>
      </c>
      <c r="C7017" t="str">
        <f>Table1[[#This Row],[School Name]]</f>
        <v>David Brankin Elementary #058</v>
      </c>
      <c r="D7017" t="s">
        <v>1436</v>
      </c>
      <c r="E7017">
        <v>1962</v>
      </c>
      <c r="F7017" t="s">
        <v>15</v>
      </c>
      <c r="H7017" s="23">
        <v>42655</v>
      </c>
      <c r="I7017" s="20">
        <v>1</v>
      </c>
      <c r="J7017" t="s">
        <v>73</v>
      </c>
      <c r="K7017" s="1" t="s">
        <v>3717</v>
      </c>
      <c r="L7017">
        <v>6.7799999999999996E-3</v>
      </c>
      <c r="M7017" s="20" t="s">
        <v>18</v>
      </c>
      <c r="P7017" s="1" t="s">
        <v>996</v>
      </c>
      <c r="Q7017" s="20" t="s">
        <v>997</v>
      </c>
    </row>
    <row r="7018" spans="1:17" ht="30" x14ac:dyDescent="0.25">
      <c r="A7018">
        <v>36</v>
      </c>
      <c r="B7018" t="str">
        <f>IF(A7018="","",VLOOKUP(A7018,LOVs!$A$3:$B$62,2))</f>
        <v>Surrey</v>
      </c>
      <c r="C7018" t="str">
        <f>Table1[[#This Row],[School Name]]</f>
        <v>David Brankin Elementary #058</v>
      </c>
      <c r="D7018" t="s">
        <v>1436</v>
      </c>
      <c r="E7018">
        <v>1962</v>
      </c>
      <c r="F7018" t="s">
        <v>15</v>
      </c>
      <c r="H7018" s="23">
        <v>42655</v>
      </c>
      <c r="I7018" s="20">
        <v>1</v>
      </c>
      <c r="J7018" t="s">
        <v>73</v>
      </c>
      <c r="K7018" s="1" t="s">
        <v>3717</v>
      </c>
      <c r="L7018">
        <v>3.8000000000000002E-4</v>
      </c>
      <c r="M7018" s="20" t="s">
        <v>18</v>
      </c>
      <c r="P7018" s="1" t="s">
        <v>1002</v>
      </c>
      <c r="Q7018" s="20" t="s">
        <v>997</v>
      </c>
    </row>
    <row r="7019" spans="1:17" ht="30" x14ac:dyDescent="0.25">
      <c r="A7019">
        <v>36</v>
      </c>
      <c r="B7019" t="str">
        <f>IF(A7019="","",VLOOKUP(A7019,LOVs!$A$3:$B$62,2))</f>
        <v>Surrey</v>
      </c>
      <c r="C7019" t="str">
        <f>Table1[[#This Row],[School Name]]</f>
        <v>David Brankin Elementary #058</v>
      </c>
      <c r="D7019" t="s">
        <v>1436</v>
      </c>
      <c r="E7019">
        <v>1962</v>
      </c>
      <c r="F7019" t="s">
        <v>15</v>
      </c>
      <c r="H7019" s="23">
        <v>42655</v>
      </c>
      <c r="I7019" s="20">
        <v>1</v>
      </c>
      <c r="J7019" t="s">
        <v>73</v>
      </c>
      <c r="K7019" s="1" t="s">
        <v>3718</v>
      </c>
      <c r="L7019">
        <v>1.01E-2</v>
      </c>
      <c r="M7019" s="20" t="s">
        <v>15</v>
      </c>
      <c r="P7019" s="1" t="s">
        <v>996</v>
      </c>
      <c r="Q7019" s="20" t="s">
        <v>997</v>
      </c>
    </row>
    <row r="7020" spans="1:17" ht="30" x14ac:dyDescent="0.25">
      <c r="A7020">
        <v>36</v>
      </c>
      <c r="B7020" t="str">
        <f>IF(A7020="","",VLOOKUP(A7020,LOVs!$A$3:$B$62,2))</f>
        <v>Surrey</v>
      </c>
      <c r="C7020" t="str">
        <f>Table1[[#This Row],[School Name]]</f>
        <v>David Brankin Elementary #058</v>
      </c>
      <c r="D7020" t="s">
        <v>1436</v>
      </c>
      <c r="E7020">
        <v>1962</v>
      </c>
      <c r="F7020" t="s">
        <v>15</v>
      </c>
      <c r="H7020" s="23">
        <v>42655</v>
      </c>
      <c r="I7020" s="20">
        <v>1</v>
      </c>
      <c r="J7020" t="s">
        <v>73</v>
      </c>
      <c r="K7020" s="1" t="s">
        <v>3718</v>
      </c>
      <c r="L7020">
        <v>1.2E-4</v>
      </c>
      <c r="M7020" s="20" t="s">
        <v>18</v>
      </c>
      <c r="P7020" s="1" t="s">
        <v>1002</v>
      </c>
      <c r="Q7020" s="20" t="s">
        <v>997</v>
      </c>
    </row>
    <row r="7021" spans="1:17" x14ac:dyDescent="0.25">
      <c r="A7021">
        <v>36</v>
      </c>
      <c r="B7021" t="str">
        <f>IF(A7021="","",VLOOKUP(A7021,LOVs!$A$3:$B$62,2))</f>
        <v>Surrey</v>
      </c>
      <c r="C7021" t="str">
        <f>Table1[[#This Row],[School Name]]</f>
        <v>Harold Bishop Elementary #029</v>
      </c>
      <c r="D7021" t="s">
        <v>1244</v>
      </c>
      <c r="E7021">
        <v>1949</v>
      </c>
      <c r="F7021" t="s">
        <v>15</v>
      </c>
      <c r="H7021" s="23">
        <v>42655</v>
      </c>
      <c r="I7021" s="20">
        <v>1</v>
      </c>
      <c r="J7021" t="s">
        <v>73</v>
      </c>
      <c r="K7021" s="1" t="s">
        <v>2965</v>
      </c>
      <c r="L7021">
        <v>1.5599999999999999E-2</v>
      </c>
      <c r="M7021" s="20" t="s">
        <v>15</v>
      </c>
      <c r="P7021" s="1" t="s">
        <v>1042</v>
      </c>
      <c r="Q7021" s="20" t="s">
        <v>997</v>
      </c>
    </row>
    <row r="7022" spans="1:17" x14ac:dyDescent="0.25">
      <c r="A7022">
        <v>36</v>
      </c>
      <c r="B7022" t="str">
        <f>IF(A7022="","",VLOOKUP(A7022,LOVs!$A$3:$B$62,2))</f>
        <v>Surrey</v>
      </c>
      <c r="C7022" t="str">
        <f>Table1[[#This Row],[School Name]]</f>
        <v>Harold Bishop Elementary #029</v>
      </c>
      <c r="D7022" t="s">
        <v>1244</v>
      </c>
      <c r="E7022">
        <v>1949</v>
      </c>
      <c r="F7022" t="s">
        <v>15</v>
      </c>
      <c r="H7022" s="23">
        <v>42655</v>
      </c>
      <c r="I7022" s="20">
        <v>1</v>
      </c>
      <c r="J7022" t="s">
        <v>73</v>
      </c>
      <c r="K7022" s="1" t="s">
        <v>2965</v>
      </c>
      <c r="L7022">
        <v>8.4000000000000003E-4</v>
      </c>
      <c r="M7022" s="20" t="s">
        <v>18</v>
      </c>
      <c r="P7022" s="1" t="s">
        <v>998</v>
      </c>
      <c r="Q7022" s="20" t="s">
        <v>997</v>
      </c>
    </row>
    <row r="7023" spans="1:17" x14ac:dyDescent="0.25">
      <c r="A7023">
        <v>36</v>
      </c>
      <c r="B7023" t="str">
        <f>IF(A7023="","",VLOOKUP(A7023,LOVs!$A$3:$B$62,2))</f>
        <v>Surrey</v>
      </c>
      <c r="C7023" t="str">
        <f>Table1[[#This Row],[School Name]]</f>
        <v>Harold Bishop Elementary #029</v>
      </c>
      <c r="D7023" t="s">
        <v>1244</v>
      </c>
      <c r="E7023">
        <v>1949</v>
      </c>
      <c r="F7023" t="s">
        <v>15</v>
      </c>
      <c r="H7023" s="23">
        <v>42655</v>
      </c>
      <c r="I7023" s="20">
        <v>1</v>
      </c>
      <c r="J7023" t="s">
        <v>73</v>
      </c>
      <c r="K7023" s="1" t="s">
        <v>3719</v>
      </c>
      <c r="L7023">
        <v>6.3299999999999997E-3</v>
      </c>
      <c r="M7023" s="20" t="s">
        <v>18</v>
      </c>
      <c r="P7023" s="1" t="s">
        <v>1042</v>
      </c>
      <c r="Q7023" s="20" t="s">
        <v>997</v>
      </c>
    </row>
    <row r="7024" spans="1:17" x14ac:dyDescent="0.25">
      <c r="A7024">
        <v>36</v>
      </c>
      <c r="B7024" t="str">
        <f>IF(A7024="","",VLOOKUP(A7024,LOVs!$A$3:$B$62,2))</f>
        <v>Surrey</v>
      </c>
      <c r="C7024" t="str">
        <f>Table1[[#This Row],[School Name]]</f>
        <v>Harold Bishop Elementary #029</v>
      </c>
      <c r="D7024" t="s">
        <v>1244</v>
      </c>
      <c r="E7024">
        <v>1949</v>
      </c>
      <c r="F7024" t="s">
        <v>15</v>
      </c>
      <c r="H7024" s="23">
        <v>42655</v>
      </c>
      <c r="I7024" s="20">
        <v>1</v>
      </c>
      <c r="J7024" t="s">
        <v>73</v>
      </c>
      <c r="K7024" s="1" t="s">
        <v>3719</v>
      </c>
      <c r="L7024">
        <v>3.8999999999999999E-4</v>
      </c>
      <c r="M7024" s="20" t="s">
        <v>18</v>
      </c>
      <c r="P7024" s="1" t="s">
        <v>998</v>
      </c>
      <c r="Q7024" s="20" t="s">
        <v>997</v>
      </c>
    </row>
    <row r="7025" spans="1:17" ht="30" x14ac:dyDescent="0.25">
      <c r="A7025">
        <v>36</v>
      </c>
      <c r="B7025" t="str">
        <f>IF(A7025="","",VLOOKUP(A7025,LOVs!$A$3:$B$62,2))</f>
        <v>Surrey</v>
      </c>
      <c r="C7025" t="str">
        <f>Table1[[#This Row],[School Name]]</f>
        <v>Harold Bishop Elementary #029</v>
      </c>
      <c r="D7025" t="s">
        <v>1244</v>
      </c>
      <c r="E7025">
        <v>1949</v>
      </c>
      <c r="F7025" t="s">
        <v>15</v>
      </c>
      <c r="H7025" s="23">
        <v>42655</v>
      </c>
      <c r="I7025" s="20">
        <v>1</v>
      </c>
      <c r="J7025" t="s">
        <v>73</v>
      </c>
      <c r="K7025" s="1" t="s">
        <v>3720</v>
      </c>
      <c r="L7025">
        <v>5.1000000000000004E-3</v>
      </c>
      <c r="M7025" s="20" t="s">
        <v>18</v>
      </c>
      <c r="P7025" s="1" t="s">
        <v>1042</v>
      </c>
      <c r="Q7025" s="20" t="s">
        <v>997</v>
      </c>
    </row>
    <row r="7026" spans="1:17" ht="30" x14ac:dyDescent="0.25">
      <c r="A7026">
        <v>36</v>
      </c>
      <c r="B7026" t="str">
        <f>IF(A7026="","",VLOOKUP(A7026,LOVs!$A$3:$B$62,2))</f>
        <v>Surrey</v>
      </c>
      <c r="C7026" t="str">
        <f>Table1[[#This Row],[School Name]]</f>
        <v>Harold Bishop Elementary #029</v>
      </c>
      <c r="D7026" t="s">
        <v>1244</v>
      </c>
      <c r="E7026">
        <v>1949</v>
      </c>
      <c r="F7026" t="s">
        <v>15</v>
      </c>
      <c r="H7026" s="23">
        <v>42655</v>
      </c>
      <c r="I7026" s="20">
        <v>1</v>
      </c>
      <c r="J7026" t="s">
        <v>73</v>
      </c>
      <c r="K7026" s="1" t="s">
        <v>3720</v>
      </c>
      <c r="L7026">
        <v>3.6000000000000002E-4</v>
      </c>
      <c r="M7026" s="20" t="s">
        <v>18</v>
      </c>
      <c r="P7026" s="1" t="s">
        <v>998</v>
      </c>
      <c r="Q7026" s="20" t="s">
        <v>997</v>
      </c>
    </row>
    <row r="7027" spans="1:17" x14ac:dyDescent="0.25">
      <c r="A7027">
        <v>36</v>
      </c>
      <c r="B7027" t="str">
        <f>IF(A7027="","",VLOOKUP(A7027,LOVs!$A$3:$B$62,2))</f>
        <v>Surrey</v>
      </c>
      <c r="C7027" t="str">
        <f>Table1[[#This Row],[School Name]]</f>
        <v>Harold Bishop Elementary #029</v>
      </c>
      <c r="D7027" t="s">
        <v>1244</v>
      </c>
      <c r="E7027">
        <v>1949</v>
      </c>
      <c r="F7027" t="s">
        <v>15</v>
      </c>
      <c r="H7027" s="23">
        <v>42655</v>
      </c>
      <c r="I7027" s="20">
        <v>1</v>
      </c>
      <c r="J7027" t="s">
        <v>73</v>
      </c>
      <c r="K7027" s="1" t="s">
        <v>3721</v>
      </c>
      <c r="L7027">
        <v>4.6299999999999996E-3</v>
      </c>
      <c r="M7027" s="20" t="s">
        <v>18</v>
      </c>
      <c r="P7027" s="1" t="s">
        <v>1042</v>
      </c>
      <c r="Q7027" s="20" t="s">
        <v>997</v>
      </c>
    </row>
    <row r="7028" spans="1:17" x14ac:dyDescent="0.25">
      <c r="A7028">
        <v>36</v>
      </c>
      <c r="B7028" t="str">
        <f>IF(A7028="","",VLOOKUP(A7028,LOVs!$A$3:$B$62,2))</f>
        <v>Surrey</v>
      </c>
      <c r="C7028" t="str">
        <f>Table1[[#This Row],[School Name]]</f>
        <v>Harold Bishop Elementary #029</v>
      </c>
      <c r="D7028" t="s">
        <v>1244</v>
      </c>
      <c r="E7028">
        <v>1949</v>
      </c>
      <c r="F7028" t="s">
        <v>15</v>
      </c>
      <c r="H7028" s="23">
        <v>42655</v>
      </c>
      <c r="I7028" s="20">
        <v>1</v>
      </c>
      <c r="J7028" t="s">
        <v>73</v>
      </c>
      <c r="K7028" s="1" t="s">
        <v>3721</v>
      </c>
      <c r="L7028">
        <v>3.5E-4</v>
      </c>
      <c r="M7028" s="20" t="s">
        <v>18</v>
      </c>
      <c r="P7028" s="1" t="s">
        <v>998</v>
      </c>
      <c r="Q7028" s="20" t="s">
        <v>997</v>
      </c>
    </row>
    <row r="7029" spans="1:17" x14ac:dyDescent="0.25">
      <c r="A7029">
        <v>36</v>
      </c>
      <c r="B7029" t="str">
        <f>IF(A7029="","",VLOOKUP(A7029,LOVs!$A$3:$B$62,2))</f>
        <v>Surrey</v>
      </c>
      <c r="C7029" t="str">
        <f>Table1[[#This Row],[School Name]]</f>
        <v>Harold Bishop Elementary #029</v>
      </c>
      <c r="D7029" t="s">
        <v>1244</v>
      </c>
      <c r="E7029">
        <v>1949</v>
      </c>
      <c r="F7029" t="s">
        <v>15</v>
      </c>
      <c r="H7029" s="23">
        <v>42655</v>
      </c>
      <c r="I7029" s="20">
        <v>1</v>
      </c>
      <c r="J7029" t="s">
        <v>73</v>
      </c>
      <c r="K7029" s="1" t="s">
        <v>3722</v>
      </c>
      <c r="L7029">
        <v>8.2500000000000004E-3</v>
      </c>
      <c r="M7029" s="20" t="s">
        <v>18</v>
      </c>
      <c r="P7029" s="1" t="s">
        <v>1042</v>
      </c>
      <c r="Q7029" s="20" t="s">
        <v>997</v>
      </c>
    </row>
    <row r="7030" spans="1:17" x14ac:dyDescent="0.25">
      <c r="A7030">
        <v>36</v>
      </c>
      <c r="B7030" t="str">
        <f>IF(A7030="","",VLOOKUP(A7030,LOVs!$A$3:$B$62,2))</f>
        <v>Surrey</v>
      </c>
      <c r="C7030" t="str">
        <f>Table1[[#This Row],[School Name]]</f>
        <v>Harold Bishop Elementary #029</v>
      </c>
      <c r="D7030" t="s">
        <v>1244</v>
      </c>
      <c r="E7030">
        <v>1949</v>
      </c>
      <c r="F7030" t="s">
        <v>15</v>
      </c>
      <c r="H7030" s="23">
        <v>42655</v>
      </c>
      <c r="I7030" s="20">
        <v>1</v>
      </c>
      <c r="J7030" t="s">
        <v>73</v>
      </c>
      <c r="K7030" s="1" t="s">
        <v>3722</v>
      </c>
      <c r="L7030">
        <v>4.2999999999999999E-4</v>
      </c>
      <c r="M7030" s="20" t="s">
        <v>18</v>
      </c>
      <c r="P7030" s="1" t="s">
        <v>998</v>
      </c>
      <c r="Q7030" s="20" t="s">
        <v>997</v>
      </c>
    </row>
    <row r="7031" spans="1:17" x14ac:dyDescent="0.25">
      <c r="A7031">
        <v>36</v>
      </c>
      <c r="B7031" t="str">
        <f>IF(A7031="","",VLOOKUP(A7031,LOVs!$A$3:$B$62,2))</f>
        <v>Surrey</v>
      </c>
      <c r="C7031" t="str">
        <f>Table1[[#This Row],[School Name]]</f>
        <v>Harold Bishop Elementary #029</v>
      </c>
      <c r="D7031" t="s">
        <v>1244</v>
      </c>
      <c r="E7031">
        <v>1949</v>
      </c>
      <c r="F7031" t="s">
        <v>15</v>
      </c>
      <c r="H7031" s="23">
        <v>42655</v>
      </c>
      <c r="I7031" s="20">
        <v>1</v>
      </c>
      <c r="J7031" t="s">
        <v>73</v>
      </c>
      <c r="K7031" s="1" t="s">
        <v>3723</v>
      </c>
      <c r="L7031">
        <v>5.6699999999999997E-3</v>
      </c>
      <c r="M7031" s="20" t="s">
        <v>18</v>
      </c>
      <c r="P7031" s="1" t="s">
        <v>1042</v>
      </c>
      <c r="Q7031" s="20" t="s">
        <v>997</v>
      </c>
    </row>
    <row r="7032" spans="1:17" x14ac:dyDescent="0.25">
      <c r="A7032">
        <v>36</v>
      </c>
      <c r="B7032" t="str">
        <f>IF(A7032="","",VLOOKUP(A7032,LOVs!$A$3:$B$62,2))</f>
        <v>Surrey</v>
      </c>
      <c r="C7032" t="str">
        <f>Table1[[#This Row],[School Name]]</f>
        <v>Harold Bishop Elementary #029</v>
      </c>
      <c r="D7032" t="s">
        <v>1244</v>
      </c>
      <c r="E7032">
        <v>1949</v>
      </c>
      <c r="F7032" t="s">
        <v>15</v>
      </c>
      <c r="H7032" s="23">
        <v>42655</v>
      </c>
      <c r="I7032" s="20">
        <v>1</v>
      </c>
      <c r="J7032" t="s">
        <v>73</v>
      </c>
      <c r="K7032" s="1" t="s">
        <v>3723</v>
      </c>
      <c r="L7032">
        <v>1.1299999999999999E-3</v>
      </c>
      <c r="M7032" s="20" t="s">
        <v>18</v>
      </c>
      <c r="P7032" s="1" t="s">
        <v>998</v>
      </c>
      <c r="Q7032" s="20" t="s">
        <v>997</v>
      </c>
    </row>
    <row r="7033" spans="1:17" x14ac:dyDescent="0.25">
      <c r="A7033">
        <v>36</v>
      </c>
      <c r="B7033" t="str">
        <f>IF(A7033="","",VLOOKUP(A7033,LOVs!$A$3:$B$62,2))</f>
        <v>Surrey</v>
      </c>
      <c r="C7033" t="str">
        <f>Table1[[#This Row],[School Name]]</f>
        <v>Harold Bishop Elementary #029</v>
      </c>
      <c r="D7033" t="s">
        <v>1244</v>
      </c>
      <c r="E7033">
        <v>1949</v>
      </c>
      <c r="F7033" t="s">
        <v>15</v>
      </c>
      <c r="H7033" s="23">
        <v>42655</v>
      </c>
      <c r="I7033" s="20">
        <v>1</v>
      </c>
      <c r="J7033" t="s">
        <v>73</v>
      </c>
      <c r="K7033" s="1" t="s">
        <v>3060</v>
      </c>
      <c r="L7033">
        <v>3.8400000000000001E-3</v>
      </c>
      <c r="M7033" s="20" t="s">
        <v>18</v>
      </c>
      <c r="P7033" s="1" t="s">
        <v>1042</v>
      </c>
      <c r="Q7033" s="20" t="s">
        <v>997</v>
      </c>
    </row>
    <row r="7034" spans="1:17" x14ac:dyDescent="0.25">
      <c r="A7034">
        <v>36</v>
      </c>
      <c r="B7034" t="str">
        <f>IF(A7034="","",VLOOKUP(A7034,LOVs!$A$3:$B$62,2))</f>
        <v>Surrey</v>
      </c>
      <c r="C7034" t="str">
        <f>Table1[[#This Row],[School Name]]</f>
        <v>Harold Bishop Elementary #029</v>
      </c>
      <c r="D7034" t="s">
        <v>1244</v>
      </c>
      <c r="E7034">
        <v>1949</v>
      </c>
      <c r="F7034" t="s">
        <v>15</v>
      </c>
      <c r="H7034" s="23">
        <v>42655</v>
      </c>
      <c r="I7034" s="20">
        <v>1</v>
      </c>
      <c r="J7034" t="s">
        <v>73</v>
      </c>
      <c r="K7034" s="1" t="s">
        <v>3060</v>
      </c>
      <c r="L7034">
        <v>8.8000000000000003E-4</v>
      </c>
      <c r="M7034" s="20" t="s">
        <v>18</v>
      </c>
      <c r="P7034" s="1" t="s">
        <v>998</v>
      </c>
      <c r="Q7034" s="20" t="s">
        <v>997</v>
      </c>
    </row>
    <row r="7035" spans="1:17" x14ac:dyDescent="0.25">
      <c r="A7035">
        <v>36</v>
      </c>
      <c r="B7035" t="str">
        <f>IF(A7035="","",VLOOKUP(A7035,LOVs!$A$3:$B$62,2))</f>
        <v>Surrey</v>
      </c>
      <c r="C7035" t="str">
        <f>Table1[[#This Row],[School Name]]</f>
        <v>Harold Bishop Elementary #029</v>
      </c>
      <c r="D7035" t="s">
        <v>1244</v>
      </c>
      <c r="E7035">
        <v>1949</v>
      </c>
      <c r="F7035" t="s">
        <v>15</v>
      </c>
      <c r="H7035" s="23">
        <v>42655</v>
      </c>
      <c r="I7035" s="20">
        <v>1</v>
      </c>
      <c r="J7035" t="s">
        <v>73</v>
      </c>
      <c r="K7035" s="1" t="s">
        <v>3724</v>
      </c>
      <c r="L7035">
        <v>3.8600000000000001E-3</v>
      </c>
      <c r="M7035" s="20" t="s">
        <v>18</v>
      </c>
      <c r="P7035" s="1" t="s">
        <v>1042</v>
      </c>
      <c r="Q7035" s="20" t="s">
        <v>997</v>
      </c>
    </row>
    <row r="7036" spans="1:17" x14ac:dyDescent="0.25">
      <c r="A7036">
        <v>36</v>
      </c>
      <c r="B7036" t="str">
        <f>IF(A7036="","",VLOOKUP(A7036,LOVs!$A$3:$B$62,2))</f>
        <v>Surrey</v>
      </c>
      <c r="C7036" t="str">
        <f>Table1[[#This Row],[School Name]]</f>
        <v>Harold Bishop Elementary #029</v>
      </c>
      <c r="D7036" t="s">
        <v>1244</v>
      </c>
      <c r="E7036">
        <v>1949</v>
      </c>
      <c r="F7036" t="s">
        <v>15</v>
      </c>
      <c r="H7036" s="23">
        <v>42655</v>
      </c>
      <c r="I7036" s="20">
        <v>1</v>
      </c>
      <c r="J7036" t="s">
        <v>73</v>
      </c>
      <c r="K7036" s="1" t="s">
        <v>3724</v>
      </c>
      <c r="L7036">
        <v>1.9599999999999999E-3</v>
      </c>
      <c r="M7036" s="20" t="s">
        <v>18</v>
      </c>
      <c r="P7036" s="1" t="s">
        <v>998</v>
      </c>
      <c r="Q7036" s="20" t="s">
        <v>997</v>
      </c>
    </row>
    <row r="7037" spans="1:17" x14ac:dyDescent="0.25">
      <c r="A7037">
        <v>36</v>
      </c>
      <c r="B7037" t="str">
        <f>IF(A7037="","",VLOOKUP(A7037,LOVs!$A$3:$B$62,2))</f>
        <v>Surrey</v>
      </c>
      <c r="C7037" t="str">
        <f>Table1[[#This Row],[School Name]]</f>
        <v>Harold Bishop Elementary #029</v>
      </c>
      <c r="D7037" t="s">
        <v>1244</v>
      </c>
      <c r="E7037">
        <v>1949</v>
      </c>
      <c r="F7037" t="s">
        <v>15</v>
      </c>
      <c r="H7037" s="23">
        <v>42655</v>
      </c>
      <c r="I7037" s="20">
        <v>1</v>
      </c>
      <c r="J7037" t="s">
        <v>73</v>
      </c>
      <c r="K7037" s="1" t="s">
        <v>3725</v>
      </c>
      <c r="L7037">
        <v>7.0699999999999999E-3</v>
      </c>
      <c r="M7037" s="20" t="s">
        <v>18</v>
      </c>
      <c r="P7037" s="1" t="s">
        <v>1042</v>
      </c>
      <c r="Q7037" s="20" t="s">
        <v>997</v>
      </c>
    </row>
    <row r="7038" spans="1:17" x14ac:dyDescent="0.25">
      <c r="A7038">
        <v>36</v>
      </c>
      <c r="B7038" t="str">
        <f>IF(A7038="","",VLOOKUP(A7038,LOVs!$A$3:$B$62,2))</f>
        <v>Surrey</v>
      </c>
      <c r="C7038" t="str">
        <f>Table1[[#This Row],[School Name]]</f>
        <v>Harold Bishop Elementary #029</v>
      </c>
      <c r="D7038" t="s">
        <v>1244</v>
      </c>
      <c r="E7038">
        <v>1949</v>
      </c>
      <c r="F7038" t="s">
        <v>15</v>
      </c>
      <c r="H7038" s="23">
        <v>42655</v>
      </c>
      <c r="I7038" s="20">
        <v>1</v>
      </c>
      <c r="J7038" t="s">
        <v>73</v>
      </c>
      <c r="K7038" s="1" t="s">
        <v>3725</v>
      </c>
      <c r="L7038">
        <v>8.8000000000000003E-4</v>
      </c>
      <c r="M7038" s="20" t="s">
        <v>18</v>
      </c>
      <c r="P7038" s="1" t="s">
        <v>998</v>
      </c>
      <c r="Q7038" s="20" t="s">
        <v>997</v>
      </c>
    </row>
    <row r="7039" spans="1:17" x14ac:dyDescent="0.25">
      <c r="A7039">
        <v>36</v>
      </c>
      <c r="B7039" t="str">
        <f>IF(A7039="","",VLOOKUP(A7039,LOVs!$A$3:$B$62,2))</f>
        <v>Surrey</v>
      </c>
      <c r="C7039" t="str">
        <f>Table1[[#This Row],[School Name]]</f>
        <v>Harold Bishop Elementary #029</v>
      </c>
      <c r="D7039" t="s">
        <v>1244</v>
      </c>
      <c r="E7039">
        <v>1949</v>
      </c>
      <c r="F7039" t="s">
        <v>15</v>
      </c>
      <c r="H7039" s="23">
        <v>42655</v>
      </c>
      <c r="I7039" s="20">
        <v>1</v>
      </c>
      <c r="J7039" t="s">
        <v>73</v>
      </c>
      <c r="K7039" s="1" t="s">
        <v>2995</v>
      </c>
      <c r="L7039">
        <v>1.7000000000000001E-2</v>
      </c>
      <c r="M7039" s="20" t="s">
        <v>15</v>
      </c>
      <c r="P7039" s="1" t="s">
        <v>1042</v>
      </c>
      <c r="Q7039" s="20" t="s">
        <v>997</v>
      </c>
    </row>
    <row r="7040" spans="1:17" x14ac:dyDescent="0.25">
      <c r="A7040">
        <v>36</v>
      </c>
      <c r="B7040" t="str">
        <f>IF(A7040="","",VLOOKUP(A7040,LOVs!$A$3:$B$62,2))</f>
        <v>Surrey</v>
      </c>
      <c r="C7040" t="str">
        <f>Table1[[#This Row],[School Name]]</f>
        <v>Harold Bishop Elementary #029</v>
      </c>
      <c r="D7040" t="s">
        <v>1244</v>
      </c>
      <c r="E7040">
        <v>1949</v>
      </c>
      <c r="F7040" t="s">
        <v>15</v>
      </c>
      <c r="H7040" s="23">
        <v>42655</v>
      </c>
      <c r="I7040" s="20">
        <v>1</v>
      </c>
      <c r="J7040" t="s">
        <v>73</v>
      </c>
      <c r="K7040" s="1" t="s">
        <v>2995</v>
      </c>
      <c r="L7040">
        <v>8.4999999999999995E-4</v>
      </c>
      <c r="M7040" s="20" t="s">
        <v>18</v>
      </c>
      <c r="P7040" s="1" t="s">
        <v>998</v>
      </c>
      <c r="Q7040" s="20" t="s">
        <v>997</v>
      </c>
    </row>
    <row r="7041" spans="1:17" x14ac:dyDescent="0.25">
      <c r="A7041">
        <v>36</v>
      </c>
      <c r="B7041" t="str">
        <f>IF(A7041="","",VLOOKUP(A7041,LOVs!$A$3:$B$62,2))</f>
        <v>Surrey</v>
      </c>
      <c r="C7041" t="str">
        <f>Table1[[#This Row],[School Name]]</f>
        <v>Harold Bishop Elementary #029</v>
      </c>
      <c r="D7041" t="s">
        <v>1244</v>
      </c>
      <c r="E7041">
        <v>1949</v>
      </c>
      <c r="F7041" t="s">
        <v>15</v>
      </c>
      <c r="H7041" s="23">
        <v>42655</v>
      </c>
      <c r="I7041" s="20">
        <v>1</v>
      </c>
      <c r="J7041" t="s">
        <v>73</v>
      </c>
      <c r="K7041" s="1" t="s">
        <v>2974</v>
      </c>
      <c r="L7041">
        <v>3.3400000000000001E-3</v>
      </c>
      <c r="M7041" s="20" t="s">
        <v>18</v>
      </c>
      <c r="P7041" s="1" t="s">
        <v>1042</v>
      </c>
      <c r="Q7041" s="20" t="s">
        <v>997</v>
      </c>
    </row>
    <row r="7042" spans="1:17" x14ac:dyDescent="0.25">
      <c r="A7042">
        <v>36</v>
      </c>
      <c r="B7042" t="str">
        <f>IF(A7042="","",VLOOKUP(A7042,LOVs!$A$3:$B$62,2))</f>
        <v>Surrey</v>
      </c>
      <c r="C7042" t="str">
        <f>Table1[[#This Row],[School Name]]</f>
        <v>Harold Bishop Elementary #029</v>
      </c>
      <c r="D7042" t="s">
        <v>1244</v>
      </c>
      <c r="E7042">
        <v>1949</v>
      </c>
      <c r="F7042" t="s">
        <v>15</v>
      </c>
      <c r="H7042" s="23">
        <v>42655</v>
      </c>
      <c r="I7042" s="20">
        <v>1</v>
      </c>
      <c r="J7042" t="s">
        <v>73</v>
      </c>
      <c r="K7042" s="1" t="s">
        <v>2974</v>
      </c>
      <c r="L7042">
        <v>2.9E-4</v>
      </c>
      <c r="M7042" s="20" t="s">
        <v>18</v>
      </c>
      <c r="P7042" s="1" t="s">
        <v>998</v>
      </c>
      <c r="Q7042" s="20" t="s">
        <v>997</v>
      </c>
    </row>
    <row r="7043" spans="1:17" ht="30" x14ac:dyDescent="0.25">
      <c r="A7043">
        <v>36</v>
      </c>
      <c r="B7043" t="str">
        <f>IF(A7043="","",VLOOKUP(A7043,LOVs!$A$3:$B$62,2))</f>
        <v>Surrey</v>
      </c>
      <c r="C7043" t="str">
        <f>Table1[[#This Row],[School Name]]</f>
        <v>Harold Bishop Elementary #029</v>
      </c>
      <c r="D7043" t="s">
        <v>1244</v>
      </c>
      <c r="E7043">
        <v>1949</v>
      </c>
      <c r="F7043" t="s">
        <v>15</v>
      </c>
      <c r="H7043" s="23">
        <v>42655</v>
      </c>
      <c r="I7043" s="20">
        <v>1</v>
      </c>
      <c r="J7043" t="s">
        <v>73</v>
      </c>
      <c r="K7043" s="1" t="s">
        <v>3726</v>
      </c>
      <c r="L7043">
        <v>7.9899999999999999E-2</v>
      </c>
      <c r="M7043" s="20" t="s">
        <v>15</v>
      </c>
      <c r="P7043" s="1" t="s">
        <v>1042</v>
      </c>
      <c r="Q7043" s="20" t="s">
        <v>997</v>
      </c>
    </row>
    <row r="7044" spans="1:17" ht="30" x14ac:dyDescent="0.25">
      <c r="A7044">
        <v>36</v>
      </c>
      <c r="B7044" t="str">
        <f>IF(A7044="","",VLOOKUP(A7044,LOVs!$A$3:$B$62,2))</f>
        <v>Surrey</v>
      </c>
      <c r="C7044" t="str">
        <f>Table1[[#This Row],[School Name]]</f>
        <v>Harold Bishop Elementary #029</v>
      </c>
      <c r="D7044" t="s">
        <v>1244</v>
      </c>
      <c r="E7044">
        <v>1949</v>
      </c>
      <c r="F7044" t="s">
        <v>15</v>
      </c>
      <c r="H7044" s="23">
        <v>42655</v>
      </c>
      <c r="I7044" s="20">
        <v>1</v>
      </c>
      <c r="J7044" t="s">
        <v>73</v>
      </c>
      <c r="K7044" s="1" t="s">
        <v>3726</v>
      </c>
      <c r="L7044">
        <v>5.4000000000000001E-4</v>
      </c>
      <c r="M7044" s="20" t="s">
        <v>18</v>
      </c>
      <c r="P7044" s="1" t="s">
        <v>998</v>
      </c>
      <c r="Q7044" s="20" t="s">
        <v>997</v>
      </c>
    </row>
    <row r="7045" spans="1:17" x14ac:dyDescent="0.25">
      <c r="A7045">
        <v>36</v>
      </c>
      <c r="B7045" t="str">
        <f>IF(A7045="","",VLOOKUP(A7045,LOVs!$A$3:$B$62,2))</f>
        <v>Surrey</v>
      </c>
      <c r="C7045" t="str">
        <f>Table1[[#This Row],[School Name]]</f>
        <v>Harold Bishop Elementary #029</v>
      </c>
      <c r="D7045" t="s">
        <v>1244</v>
      </c>
      <c r="E7045">
        <v>1949</v>
      </c>
      <c r="F7045" t="s">
        <v>15</v>
      </c>
      <c r="H7045" s="23">
        <v>42655</v>
      </c>
      <c r="I7045" s="20">
        <v>1</v>
      </c>
      <c r="J7045" t="s">
        <v>73</v>
      </c>
      <c r="K7045" s="1" t="s">
        <v>2613</v>
      </c>
      <c r="L7045">
        <v>1.6E-2</v>
      </c>
      <c r="M7045" s="20" t="s">
        <v>15</v>
      </c>
      <c r="P7045" s="1" t="s">
        <v>1042</v>
      </c>
      <c r="Q7045" s="20" t="s">
        <v>997</v>
      </c>
    </row>
    <row r="7046" spans="1:17" x14ac:dyDescent="0.25">
      <c r="A7046">
        <v>36</v>
      </c>
      <c r="B7046" t="str">
        <f>IF(A7046="","",VLOOKUP(A7046,LOVs!$A$3:$B$62,2))</f>
        <v>Surrey</v>
      </c>
      <c r="C7046" t="str">
        <f>Table1[[#This Row],[School Name]]</f>
        <v>Harold Bishop Elementary #029</v>
      </c>
      <c r="D7046" t="s">
        <v>1244</v>
      </c>
      <c r="E7046">
        <v>1949</v>
      </c>
      <c r="F7046" t="s">
        <v>15</v>
      </c>
      <c r="H7046" s="23">
        <v>42655</v>
      </c>
      <c r="I7046" s="20">
        <v>1</v>
      </c>
      <c r="J7046" t="s">
        <v>73</v>
      </c>
      <c r="K7046" s="1" t="s">
        <v>2613</v>
      </c>
      <c r="L7046">
        <v>2.3999999999999998E-3</v>
      </c>
      <c r="M7046" s="20" t="s">
        <v>18</v>
      </c>
      <c r="P7046" s="1" t="s">
        <v>998</v>
      </c>
      <c r="Q7046" s="20" t="s">
        <v>997</v>
      </c>
    </row>
    <row r="7047" spans="1:17" ht="30" x14ac:dyDescent="0.25">
      <c r="A7047">
        <v>36</v>
      </c>
      <c r="B7047" t="str">
        <f>IF(A7047="","",VLOOKUP(A7047,LOVs!$A$3:$B$62,2))</f>
        <v>Surrey</v>
      </c>
      <c r="C7047" t="str">
        <f>Table1[[#This Row],[School Name]]</f>
        <v>Harold Bishop Elementary #029</v>
      </c>
      <c r="D7047" t="s">
        <v>1244</v>
      </c>
      <c r="E7047">
        <v>1949</v>
      </c>
      <c r="F7047" t="s">
        <v>15</v>
      </c>
      <c r="H7047" s="23">
        <v>42655</v>
      </c>
      <c r="I7047" s="20">
        <v>1</v>
      </c>
      <c r="J7047" t="s">
        <v>73</v>
      </c>
      <c r="K7047" s="1" t="s">
        <v>3727</v>
      </c>
      <c r="L7047">
        <v>2.1399999999999999E-2</v>
      </c>
      <c r="M7047" s="20" t="s">
        <v>15</v>
      </c>
      <c r="P7047" s="1" t="s">
        <v>1042</v>
      </c>
      <c r="Q7047" s="20" t="s">
        <v>997</v>
      </c>
    </row>
    <row r="7048" spans="1:17" ht="30" x14ac:dyDescent="0.25">
      <c r="A7048">
        <v>36</v>
      </c>
      <c r="B7048" t="str">
        <f>IF(A7048="","",VLOOKUP(A7048,LOVs!$A$3:$B$62,2))</f>
        <v>Surrey</v>
      </c>
      <c r="C7048" t="str">
        <f>Table1[[#This Row],[School Name]]</f>
        <v>Harold Bishop Elementary #029</v>
      </c>
      <c r="D7048" t="s">
        <v>1244</v>
      </c>
      <c r="E7048">
        <v>1949</v>
      </c>
      <c r="F7048" t="s">
        <v>15</v>
      </c>
      <c r="H7048" s="23">
        <v>42655</v>
      </c>
      <c r="I7048" s="20">
        <v>1</v>
      </c>
      <c r="J7048" t="s">
        <v>73</v>
      </c>
      <c r="K7048" s="1" t="s">
        <v>3727</v>
      </c>
      <c r="L7048">
        <v>5.5999999999999995E-4</v>
      </c>
      <c r="M7048" s="20" t="s">
        <v>18</v>
      </c>
      <c r="P7048" s="1" t="s">
        <v>998</v>
      </c>
      <c r="Q7048" s="20" t="s">
        <v>997</v>
      </c>
    </row>
    <row r="7049" spans="1:17" ht="30" x14ac:dyDescent="0.25">
      <c r="A7049">
        <v>36</v>
      </c>
      <c r="B7049" t="str">
        <f>IF(A7049="","",VLOOKUP(A7049,LOVs!$A$3:$B$62,2))</f>
        <v>Surrey</v>
      </c>
      <c r="C7049" t="str">
        <f>Table1[[#This Row],[School Name]]</f>
        <v>Harold Bishop Elementary #029</v>
      </c>
      <c r="D7049" t="s">
        <v>1244</v>
      </c>
      <c r="E7049">
        <v>1949</v>
      </c>
      <c r="F7049" t="s">
        <v>15</v>
      </c>
      <c r="H7049" s="23">
        <v>42655</v>
      </c>
      <c r="I7049" s="20">
        <v>1</v>
      </c>
      <c r="J7049" t="s">
        <v>73</v>
      </c>
      <c r="K7049" s="1" t="s">
        <v>3728</v>
      </c>
      <c r="L7049">
        <v>4.2199999999999998E-3</v>
      </c>
      <c r="M7049" s="20" t="s">
        <v>18</v>
      </c>
      <c r="P7049" s="1" t="s">
        <v>1042</v>
      </c>
      <c r="Q7049" s="20" t="s">
        <v>997</v>
      </c>
    </row>
    <row r="7050" spans="1:17" ht="30" x14ac:dyDescent="0.25">
      <c r="A7050">
        <v>36</v>
      </c>
      <c r="B7050" t="str">
        <f>IF(A7050="","",VLOOKUP(A7050,LOVs!$A$3:$B$62,2))</f>
        <v>Surrey</v>
      </c>
      <c r="C7050" t="str">
        <f>Table1[[#This Row],[School Name]]</f>
        <v>Harold Bishop Elementary #029</v>
      </c>
      <c r="D7050" t="s">
        <v>1244</v>
      </c>
      <c r="E7050">
        <v>1949</v>
      </c>
      <c r="F7050" t="s">
        <v>15</v>
      </c>
      <c r="H7050" s="23">
        <v>42655</v>
      </c>
      <c r="I7050" s="20">
        <v>1</v>
      </c>
      <c r="J7050" t="s">
        <v>73</v>
      </c>
      <c r="K7050" s="1" t="s">
        <v>3728</v>
      </c>
      <c r="L7050">
        <v>7.5000000000000002E-4</v>
      </c>
      <c r="M7050" s="20" t="s">
        <v>18</v>
      </c>
      <c r="P7050" s="1" t="s">
        <v>998</v>
      </c>
      <c r="Q7050" s="20" t="s">
        <v>997</v>
      </c>
    </row>
    <row r="7051" spans="1:17" x14ac:dyDescent="0.25">
      <c r="A7051">
        <v>36</v>
      </c>
      <c r="B7051" t="str">
        <f>IF(A7051="","",VLOOKUP(A7051,LOVs!$A$3:$B$62,2))</f>
        <v>Surrey</v>
      </c>
      <c r="C7051" t="str">
        <f>Table1[[#This Row],[School Name]]</f>
        <v>Harold Bishop Elementary #029</v>
      </c>
      <c r="D7051" t="s">
        <v>1244</v>
      </c>
      <c r="E7051">
        <v>1949</v>
      </c>
      <c r="F7051" t="s">
        <v>15</v>
      </c>
      <c r="H7051" s="23">
        <v>42655</v>
      </c>
      <c r="I7051" s="20">
        <v>1</v>
      </c>
      <c r="J7051" t="s">
        <v>73</v>
      </c>
      <c r="K7051" s="1" t="s">
        <v>2441</v>
      </c>
      <c r="L7051">
        <v>6.0499999999999998E-3</v>
      </c>
      <c r="M7051" s="20" t="s">
        <v>18</v>
      </c>
      <c r="P7051" s="1" t="s">
        <v>1042</v>
      </c>
      <c r="Q7051" s="20" t="s">
        <v>997</v>
      </c>
    </row>
    <row r="7052" spans="1:17" x14ac:dyDescent="0.25">
      <c r="A7052">
        <v>36</v>
      </c>
      <c r="B7052" t="str">
        <f>IF(A7052="","",VLOOKUP(A7052,LOVs!$A$3:$B$62,2))</f>
        <v>Surrey</v>
      </c>
      <c r="C7052" t="str">
        <f>Table1[[#This Row],[School Name]]</f>
        <v>Harold Bishop Elementary #029</v>
      </c>
      <c r="D7052" t="s">
        <v>1244</v>
      </c>
      <c r="E7052">
        <v>1949</v>
      </c>
      <c r="F7052" t="s">
        <v>15</v>
      </c>
      <c r="H7052" s="23">
        <v>42655</v>
      </c>
      <c r="I7052" s="20">
        <v>1</v>
      </c>
      <c r="J7052" t="s">
        <v>73</v>
      </c>
      <c r="K7052" s="1" t="s">
        <v>2441</v>
      </c>
      <c r="L7052">
        <v>1.58E-3</v>
      </c>
      <c r="M7052" s="20" t="s">
        <v>18</v>
      </c>
      <c r="P7052" s="1" t="s">
        <v>998</v>
      </c>
      <c r="Q7052" s="20" t="s">
        <v>997</v>
      </c>
    </row>
    <row r="7053" spans="1:17" ht="30" x14ac:dyDescent="0.25">
      <c r="A7053">
        <v>36</v>
      </c>
      <c r="B7053" t="str">
        <f>IF(A7053="","",VLOOKUP(A7053,LOVs!$A$3:$B$62,2))</f>
        <v>Surrey</v>
      </c>
      <c r="C7053" t="s">
        <v>9825</v>
      </c>
      <c r="D7053" t="s">
        <v>2051</v>
      </c>
      <c r="E7053">
        <v>1966</v>
      </c>
      <c r="F7053" t="s">
        <v>15</v>
      </c>
      <c r="H7053" s="23">
        <v>42636</v>
      </c>
      <c r="I7053" s="20">
        <v>1</v>
      </c>
      <c r="J7053" t="s">
        <v>57</v>
      </c>
      <c r="K7053" s="1" t="s">
        <v>2184</v>
      </c>
      <c r="L7053">
        <v>1.77E-2</v>
      </c>
      <c r="M7053" s="20" t="s">
        <v>15</v>
      </c>
      <c r="P7053" s="1" t="s">
        <v>2185</v>
      </c>
      <c r="Q7053" s="20" t="s">
        <v>997</v>
      </c>
    </row>
    <row r="7054" spans="1:17" ht="30" x14ac:dyDescent="0.25">
      <c r="A7054">
        <v>36</v>
      </c>
      <c r="B7054" t="str">
        <f>IF(A7054="","",VLOOKUP(A7054,LOVs!$A$3:$B$62,2))</f>
        <v>Surrey</v>
      </c>
      <c r="C7054" t="s">
        <v>9825</v>
      </c>
      <c r="D7054" t="s">
        <v>2051</v>
      </c>
      <c r="E7054">
        <v>1966</v>
      </c>
      <c r="F7054" t="s">
        <v>15</v>
      </c>
      <c r="H7054" s="23">
        <v>42636</v>
      </c>
      <c r="I7054" s="20">
        <v>1</v>
      </c>
      <c r="J7054" t="s">
        <v>57</v>
      </c>
      <c r="K7054" s="1" t="s">
        <v>2184</v>
      </c>
      <c r="L7054">
        <v>7.9799999999999992E-3</v>
      </c>
      <c r="M7054" s="20" t="s">
        <v>18</v>
      </c>
      <c r="P7054" s="1" t="s">
        <v>2186</v>
      </c>
      <c r="Q7054" s="20" t="s">
        <v>997</v>
      </c>
    </row>
    <row r="7055" spans="1:17" ht="30" x14ac:dyDescent="0.25">
      <c r="A7055">
        <v>36</v>
      </c>
      <c r="B7055" t="str">
        <f>IF(A7055="","",VLOOKUP(A7055,LOVs!$A$3:$B$62,2))</f>
        <v>Surrey</v>
      </c>
      <c r="C7055" t="s">
        <v>9825</v>
      </c>
      <c r="D7055" t="s">
        <v>2051</v>
      </c>
      <c r="E7055">
        <v>1966</v>
      </c>
      <c r="F7055" t="s">
        <v>15</v>
      </c>
      <c r="H7055" s="23">
        <v>42636</v>
      </c>
      <c r="I7055" s="20">
        <v>1</v>
      </c>
      <c r="J7055" t="s">
        <v>57</v>
      </c>
      <c r="K7055" s="1" t="s">
        <v>2184</v>
      </c>
      <c r="L7055">
        <v>3.2800000000000003E-2</v>
      </c>
      <c r="M7055" s="20" t="s">
        <v>15</v>
      </c>
      <c r="P7055" s="1" t="s">
        <v>2187</v>
      </c>
      <c r="Q7055" s="20" t="s">
        <v>997</v>
      </c>
    </row>
    <row r="7056" spans="1:17" ht="30" x14ac:dyDescent="0.25">
      <c r="A7056">
        <v>36</v>
      </c>
      <c r="B7056" t="str">
        <f>IF(A7056="","",VLOOKUP(A7056,LOVs!$A$3:$B$62,2))</f>
        <v>Surrey</v>
      </c>
      <c r="C7056" t="s">
        <v>9825</v>
      </c>
      <c r="D7056" t="s">
        <v>2051</v>
      </c>
      <c r="E7056">
        <v>1966</v>
      </c>
      <c r="F7056" t="s">
        <v>15</v>
      </c>
      <c r="H7056" s="23">
        <v>42636</v>
      </c>
      <c r="I7056" s="20">
        <v>1</v>
      </c>
      <c r="J7056" t="s">
        <v>57</v>
      </c>
      <c r="K7056" s="1" t="s">
        <v>2184</v>
      </c>
      <c r="L7056">
        <v>1.54E-2</v>
      </c>
      <c r="M7056" s="20" t="s">
        <v>15</v>
      </c>
      <c r="P7056" s="1" t="s">
        <v>2188</v>
      </c>
      <c r="Q7056" s="20" t="s">
        <v>997</v>
      </c>
    </row>
    <row r="7057" spans="1:17" ht="30" x14ac:dyDescent="0.25">
      <c r="A7057">
        <v>36</v>
      </c>
      <c r="B7057" t="str">
        <f>IF(A7057="","",VLOOKUP(A7057,LOVs!$A$3:$B$62,2))</f>
        <v>Surrey</v>
      </c>
      <c r="C7057" t="s">
        <v>9825</v>
      </c>
      <c r="D7057" t="s">
        <v>2051</v>
      </c>
      <c r="E7057">
        <v>1966</v>
      </c>
      <c r="F7057" t="s">
        <v>15</v>
      </c>
      <c r="H7057" s="23">
        <v>42636</v>
      </c>
      <c r="I7057" s="20">
        <v>1</v>
      </c>
      <c r="J7057" t="s">
        <v>57</v>
      </c>
      <c r="K7057" s="1" t="s">
        <v>2184</v>
      </c>
      <c r="L7057">
        <v>4.4000000000000002E-4</v>
      </c>
      <c r="M7057" s="20" t="s">
        <v>18</v>
      </c>
      <c r="P7057" s="1" t="s">
        <v>2189</v>
      </c>
      <c r="Q7057" s="20" t="s">
        <v>997</v>
      </c>
    </row>
    <row r="7058" spans="1:17" ht="30" x14ac:dyDescent="0.25">
      <c r="A7058">
        <v>36</v>
      </c>
      <c r="B7058" t="str">
        <f>IF(A7058="","",VLOOKUP(A7058,LOVs!$A$3:$B$62,2))</f>
        <v>Surrey</v>
      </c>
      <c r="C7058" t="s">
        <v>9825</v>
      </c>
      <c r="D7058" t="s">
        <v>2051</v>
      </c>
      <c r="E7058">
        <v>1966</v>
      </c>
      <c r="F7058" t="s">
        <v>15</v>
      </c>
      <c r="H7058" s="23">
        <v>42636</v>
      </c>
      <c r="I7058" s="20">
        <v>1</v>
      </c>
      <c r="J7058" t="s">
        <v>57</v>
      </c>
      <c r="K7058" s="1" t="s">
        <v>2184</v>
      </c>
      <c r="L7058">
        <v>3.5E-4</v>
      </c>
      <c r="M7058" s="20" t="s">
        <v>18</v>
      </c>
      <c r="P7058" s="1" t="s">
        <v>2190</v>
      </c>
      <c r="Q7058" s="20" t="s">
        <v>997</v>
      </c>
    </row>
    <row r="7059" spans="1:17" ht="30" x14ac:dyDescent="0.25">
      <c r="A7059">
        <v>36</v>
      </c>
      <c r="B7059" t="str">
        <f>IF(A7059="","",VLOOKUP(A7059,LOVs!$A$3:$B$62,2))</f>
        <v>Surrey</v>
      </c>
      <c r="C7059" t="s">
        <v>9825</v>
      </c>
      <c r="D7059" t="s">
        <v>2051</v>
      </c>
      <c r="E7059">
        <v>1966</v>
      </c>
      <c r="F7059" t="s">
        <v>15</v>
      </c>
      <c r="H7059" s="23">
        <v>42636</v>
      </c>
      <c r="I7059" s="20">
        <v>1</v>
      </c>
      <c r="J7059" t="s">
        <v>57</v>
      </c>
      <c r="K7059" s="1" t="s">
        <v>2184</v>
      </c>
      <c r="L7059">
        <v>6.4000000000000005E-4</v>
      </c>
      <c r="M7059" s="20" t="s">
        <v>18</v>
      </c>
      <c r="P7059" s="1" t="s">
        <v>2191</v>
      </c>
      <c r="Q7059" s="20" t="s">
        <v>997</v>
      </c>
    </row>
    <row r="7060" spans="1:17" ht="30" x14ac:dyDescent="0.25">
      <c r="A7060">
        <v>36</v>
      </c>
      <c r="B7060" t="str">
        <f>IF(A7060="","",VLOOKUP(A7060,LOVs!$A$3:$B$62,2))</f>
        <v>Surrey</v>
      </c>
      <c r="C7060" t="s">
        <v>9825</v>
      </c>
      <c r="D7060" t="s">
        <v>2051</v>
      </c>
      <c r="E7060">
        <v>1966</v>
      </c>
      <c r="F7060" t="s">
        <v>15</v>
      </c>
      <c r="H7060" s="23">
        <v>42636</v>
      </c>
      <c r="I7060" s="20">
        <v>1</v>
      </c>
      <c r="J7060" t="s">
        <v>57</v>
      </c>
      <c r="K7060" s="1" t="s">
        <v>2184</v>
      </c>
      <c r="L7060">
        <v>5.1999999999999995E-4</v>
      </c>
      <c r="M7060" s="20" t="s">
        <v>18</v>
      </c>
      <c r="P7060" s="1" t="s">
        <v>2192</v>
      </c>
      <c r="Q7060" s="20" t="s">
        <v>997</v>
      </c>
    </row>
    <row r="7061" spans="1:17" ht="30" x14ac:dyDescent="0.25">
      <c r="A7061">
        <v>36</v>
      </c>
      <c r="B7061" t="str">
        <f>IF(A7061="","",VLOOKUP(A7061,LOVs!$A$3:$B$62,2))</f>
        <v>Surrey</v>
      </c>
      <c r="C7061" t="s">
        <v>9825</v>
      </c>
      <c r="D7061" t="s">
        <v>2051</v>
      </c>
      <c r="E7061">
        <v>1966</v>
      </c>
      <c r="F7061" t="s">
        <v>15</v>
      </c>
      <c r="H7061" s="23">
        <v>42636</v>
      </c>
      <c r="I7061" s="20">
        <v>1</v>
      </c>
      <c r="J7061" t="s">
        <v>57</v>
      </c>
      <c r="K7061" s="1" t="s">
        <v>2193</v>
      </c>
      <c r="L7061">
        <v>5.79E-3</v>
      </c>
      <c r="M7061" s="20" t="s">
        <v>18</v>
      </c>
      <c r="P7061" s="1" t="s">
        <v>2194</v>
      </c>
      <c r="Q7061" s="20" t="s">
        <v>997</v>
      </c>
    </row>
    <row r="7062" spans="1:17" ht="30" x14ac:dyDescent="0.25">
      <c r="A7062">
        <v>36</v>
      </c>
      <c r="B7062" t="str">
        <f>IF(A7062="","",VLOOKUP(A7062,LOVs!$A$3:$B$62,2))</f>
        <v>Surrey</v>
      </c>
      <c r="C7062" t="s">
        <v>9825</v>
      </c>
      <c r="D7062" t="s">
        <v>2051</v>
      </c>
      <c r="E7062">
        <v>1966</v>
      </c>
      <c r="F7062" t="s">
        <v>15</v>
      </c>
      <c r="H7062" s="23">
        <v>42636</v>
      </c>
      <c r="I7062" s="20">
        <v>1</v>
      </c>
      <c r="J7062" t="s">
        <v>57</v>
      </c>
      <c r="K7062" s="1" t="s">
        <v>2193</v>
      </c>
      <c r="L7062">
        <v>4.47E-3</v>
      </c>
      <c r="M7062" s="20" t="s">
        <v>18</v>
      </c>
      <c r="P7062" s="1" t="s">
        <v>2195</v>
      </c>
      <c r="Q7062" s="20" t="s">
        <v>997</v>
      </c>
    </row>
    <row r="7063" spans="1:17" ht="30" x14ac:dyDescent="0.25">
      <c r="A7063">
        <v>36</v>
      </c>
      <c r="B7063" t="str">
        <f>IF(A7063="","",VLOOKUP(A7063,LOVs!$A$3:$B$62,2))</f>
        <v>Surrey</v>
      </c>
      <c r="C7063" t="s">
        <v>9825</v>
      </c>
      <c r="D7063" t="s">
        <v>2051</v>
      </c>
      <c r="E7063">
        <v>1966</v>
      </c>
      <c r="F7063" t="s">
        <v>15</v>
      </c>
      <c r="H7063" s="23">
        <v>42636</v>
      </c>
      <c r="I7063" s="20">
        <v>1</v>
      </c>
      <c r="J7063" t="s">
        <v>57</v>
      </c>
      <c r="K7063" s="1" t="s">
        <v>2193</v>
      </c>
      <c r="L7063">
        <v>3.46E-3</v>
      </c>
      <c r="M7063" s="20" t="s">
        <v>18</v>
      </c>
      <c r="P7063" s="1" t="s">
        <v>2196</v>
      </c>
      <c r="Q7063" s="20" t="s">
        <v>997</v>
      </c>
    </row>
    <row r="7064" spans="1:17" ht="30" x14ac:dyDescent="0.25">
      <c r="A7064">
        <v>36</v>
      </c>
      <c r="B7064" t="str">
        <f>IF(A7064="","",VLOOKUP(A7064,LOVs!$A$3:$B$62,2))</f>
        <v>Surrey</v>
      </c>
      <c r="C7064" t="s">
        <v>9825</v>
      </c>
      <c r="D7064" t="s">
        <v>2051</v>
      </c>
      <c r="E7064">
        <v>1966</v>
      </c>
      <c r="F7064" t="s">
        <v>15</v>
      </c>
      <c r="H7064" s="23">
        <v>42636</v>
      </c>
      <c r="I7064" s="20">
        <v>1</v>
      </c>
      <c r="J7064" t="s">
        <v>57</v>
      </c>
      <c r="K7064" s="1" t="s">
        <v>2193</v>
      </c>
      <c r="L7064">
        <v>8.94E-3</v>
      </c>
      <c r="M7064" s="20" t="s">
        <v>18</v>
      </c>
      <c r="P7064" s="1" t="s">
        <v>2197</v>
      </c>
      <c r="Q7064" s="20" t="s">
        <v>997</v>
      </c>
    </row>
    <row r="7065" spans="1:17" ht="30" x14ac:dyDescent="0.25">
      <c r="A7065">
        <v>36</v>
      </c>
      <c r="B7065" t="str">
        <f>IF(A7065="","",VLOOKUP(A7065,LOVs!$A$3:$B$62,2))</f>
        <v>Surrey</v>
      </c>
      <c r="C7065" t="s">
        <v>9825</v>
      </c>
      <c r="D7065" t="s">
        <v>2051</v>
      </c>
      <c r="E7065">
        <v>1966</v>
      </c>
      <c r="F7065" t="s">
        <v>15</v>
      </c>
      <c r="H7065" s="23">
        <v>42636</v>
      </c>
      <c r="I7065" s="20">
        <v>1</v>
      </c>
      <c r="J7065" t="s">
        <v>57</v>
      </c>
      <c r="K7065" s="1" t="s">
        <v>2193</v>
      </c>
      <c r="L7065">
        <v>2.3000000000000001E-4</v>
      </c>
      <c r="M7065" s="20" t="s">
        <v>18</v>
      </c>
      <c r="P7065" s="1" t="s">
        <v>2198</v>
      </c>
      <c r="Q7065" s="20" t="s">
        <v>997</v>
      </c>
    </row>
    <row r="7066" spans="1:17" ht="30" x14ac:dyDescent="0.25">
      <c r="A7066">
        <v>36</v>
      </c>
      <c r="B7066" t="str">
        <f>IF(A7066="","",VLOOKUP(A7066,LOVs!$A$3:$B$62,2))</f>
        <v>Surrey</v>
      </c>
      <c r="C7066" t="s">
        <v>9825</v>
      </c>
      <c r="D7066" t="s">
        <v>2051</v>
      </c>
      <c r="E7066">
        <v>1966</v>
      </c>
      <c r="F7066" t="s">
        <v>15</v>
      </c>
      <c r="H7066" s="23">
        <v>42636</v>
      </c>
      <c r="I7066" s="20">
        <v>1</v>
      </c>
      <c r="J7066" t="s">
        <v>57</v>
      </c>
      <c r="K7066" s="1" t="s">
        <v>2193</v>
      </c>
      <c r="L7066">
        <v>2.1000000000000001E-4</v>
      </c>
      <c r="M7066" s="20" t="s">
        <v>18</v>
      </c>
      <c r="P7066" s="1" t="s">
        <v>2199</v>
      </c>
      <c r="Q7066" s="20" t="s">
        <v>997</v>
      </c>
    </row>
    <row r="7067" spans="1:17" ht="30" x14ac:dyDescent="0.25">
      <c r="A7067">
        <v>36</v>
      </c>
      <c r="B7067" t="str">
        <f>IF(A7067="","",VLOOKUP(A7067,LOVs!$A$3:$B$62,2))</f>
        <v>Surrey</v>
      </c>
      <c r="C7067" t="s">
        <v>9825</v>
      </c>
      <c r="D7067" t="s">
        <v>2051</v>
      </c>
      <c r="E7067">
        <v>1966</v>
      </c>
      <c r="F7067" t="s">
        <v>15</v>
      </c>
      <c r="H7067" s="23">
        <v>42636</v>
      </c>
      <c r="I7067" s="20">
        <v>1</v>
      </c>
      <c r="J7067" t="s">
        <v>57</v>
      </c>
      <c r="K7067" s="1" t="s">
        <v>2193</v>
      </c>
      <c r="L7067">
        <v>2.4000000000000001E-4</v>
      </c>
      <c r="M7067" s="20" t="s">
        <v>18</v>
      </c>
      <c r="P7067" s="1" t="s">
        <v>2200</v>
      </c>
      <c r="Q7067" s="20" t="s">
        <v>997</v>
      </c>
    </row>
    <row r="7068" spans="1:17" ht="30" x14ac:dyDescent="0.25">
      <c r="A7068">
        <v>36</v>
      </c>
      <c r="B7068" t="str">
        <f>IF(A7068="","",VLOOKUP(A7068,LOVs!$A$3:$B$62,2))</f>
        <v>Surrey</v>
      </c>
      <c r="C7068" t="s">
        <v>9825</v>
      </c>
      <c r="D7068" t="s">
        <v>2051</v>
      </c>
      <c r="E7068">
        <v>1966</v>
      </c>
      <c r="F7068" t="s">
        <v>15</v>
      </c>
      <c r="H7068" s="23">
        <v>42636</v>
      </c>
      <c r="I7068" s="20">
        <v>1</v>
      </c>
      <c r="J7068" t="s">
        <v>57</v>
      </c>
      <c r="K7068" s="1" t="s">
        <v>2193</v>
      </c>
      <c r="L7068">
        <v>6.7000000000000002E-4</v>
      </c>
      <c r="M7068" s="20" t="s">
        <v>18</v>
      </c>
      <c r="P7068" s="1" t="s">
        <v>2201</v>
      </c>
      <c r="Q7068" s="20" t="s">
        <v>997</v>
      </c>
    </row>
    <row r="7069" spans="1:17" ht="30" x14ac:dyDescent="0.25">
      <c r="A7069">
        <v>36</v>
      </c>
      <c r="B7069" t="str">
        <f>IF(A7069="","",VLOOKUP(A7069,LOVs!$A$3:$B$62,2))</f>
        <v>Surrey</v>
      </c>
      <c r="C7069" t="s">
        <v>9825</v>
      </c>
      <c r="D7069" t="s">
        <v>2051</v>
      </c>
      <c r="E7069">
        <v>1966</v>
      </c>
      <c r="F7069" t="s">
        <v>15</v>
      </c>
      <c r="H7069" s="23">
        <v>42636</v>
      </c>
      <c r="I7069" s="20">
        <v>1</v>
      </c>
      <c r="J7069" t="s">
        <v>57</v>
      </c>
      <c r="K7069" s="1" t="s">
        <v>2202</v>
      </c>
      <c r="L7069">
        <v>5.5199999999999997E-3</v>
      </c>
      <c r="M7069" s="20" t="s">
        <v>18</v>
      </c>
      <c r="P7069" s="1" t="s">
        <v>2203</v>
      </c>
      <c r="Q7069" s="20" t="s">
        <v>997</v>
      </c>
    </row>
    <row r="7070" spans="1:17" ht="30" x14ac:dyDescent="0.25">
      <c r="A7070">
        <v>36</v>
      </c>
      <c r="B7070" t="str">
        <f>IF(A7070="","",VLOOKUP(A7070,LOVs!$A$3:$B$62,2))</f>
        <v>Surrey</v>
      </c>
      <c r="C7070" t="s">
        <v>9825</v>
      </c>
      <c r="D7070" t="s">
        <v>2051</v>
      </c>
      <c r="E7070">
        <v>1966</v>
      </c>
      <c r="F7070" t="s">
        <v>15</v>
      </c>
      <c r="H7070" s="23">
        <v>42636</v>
      </c>
      <c r="I7070" s="20">
        <v>1</v>
      </c>
      <c r="J7070" t="s">
        <v>57</v>
      </c>
      <c r="K7070" s="1" t="s">
        <v>2202</v>
      </c>
      <c r="L7070">
        <v>7.9000000000000001E-4</v>
      </c>
      <c r="M7070" s="20" t="s">
        <v>18</v>
      </c>
      <c r="P7070" s="1" t="s">
        <v>2204</v>
      </c>
      <c r="Q7070" s="20" t="s">
        <v>997</v>
      </c>
    </row>
    <row r="7071" spans="1:17" ht="30" x14ac:dyDescent="0.25">
      <c r="A7071">
        <v>36</v>
      </c>
      <c r="B7071" t="str">
        <f>IF(A7071="","",VLOOKUP(A7071,LOVs!$A$3:$B$62,2))</f>
        <v>Surrey</v>
      </c>
      <c r="C7071" t="s">
        <v>9825</v>
      </c>
      <c r="D7071" t="s">
        <v>2051</v>
      </c>
      <c r="E7071">
        <v>1966</v>
      </c>
      <c r="F7071" t="s">
        <v>15</v>
      </c>
      <c r="H7071" s="23">
        <v>42636</v>
      </c>
      <c r="I7071" s="20">
        <v>1</v>
      </c>
      <c r="J7071" t="s">
        <v>57</v>
      </c>
      <c r="K7071" s="1" t="s">
        <v>2205</v>
      </c>
      <c r="L7071">
        <v>2.18E-2</v>
      </c>
      <c r="M7071" s="20" t="s">
        <v>15</v>
      </c>
      <c r="P7071" s="1" t="s">
        <v>2206</v>
      </c>
      <c r="Q7071" s="20" t="s">
        <v>997</v>
      </c>
    </row>
    <row r="7072" spans="1:17" ht="30" x14ac:dyDescent="0.25">
      <c r="A7072">
        <v>36</v>
      </c>
      <c r="B7072" t="str">
        <f>IF(A7072="","",VLOOKUP(A7072,LOVs!$A$3:$B$62,2))</f>
        <v>Surrey</v>
      </c>
      <c r="C7072" t="s">
        <v>9825</v>
      </c>
      <c r="D7072" t="s">
        <v>2051</v>
      </c>
      <c r="E7072">
        <v>1966</v>
      </c>
      <c r="F7072" t="s">
        <v>15</v>
      </c>
      <c r="H7072" s="23">
        <v>42636</v>
      </c>
      <c r="I7072" s="20">
        <v>1</v>
      </c>
      <c r="J7072" t="s">
        <v>57</v>
      </c>
      <c r="K7072" s="1" t="s">
        <v>2205</v>
      </c>
      <c r="L7072">
        <v>6.2500000000000003E-3</v>
      </c>
      <c r="M7072" s="20" t="s">
        <v>18</v>
      </c>
      <c r="P7072" s="1" t="s">
        <v>2207</v>
      </c>
      <c r="Q7072" s="20" t="s">
        <v>997</v>
      </c>
    </row>
    <row r="7073" spans="1:17" ht="30" x14ac:dyDescent="0.25">
      <c r="A7073">
        <v>36</v>
      </c>
      <c r="B7073" t="str">
        <f>IF(A7073="","",VLOOKUP(A7073,LOVs!$A$3:$B$62,2))</f>
        <v>Surrey</v>
      </c>
      <c r="C7073" t="s">
        <v>9825</v>
      </c>
      <c r="D7073" t="s">
        <v>2051</v>
      </c>
      <c r="E7073">
        <v>1966</v>
      </c>
      <c r="F7073" t="s">
        <v>15</v>
      </c>
      <c r="H7073" s="23">
        <v>42636</v>
      </c>
      <c r="I7073" s="20">
        <v>1</v>
      </c>
      <c r="J7073" t="s">
        <v>57</v>
      </c>
      <c r="K7073" s="1" t="s">
        <v>2205</v>
      </c>
      <c r="L7073">
        <v>4.8599999999999997E-3</v>
      </c>
      <c r="M7073" s="20" t="s">
        <v>18</v>
      </c>
      <c r="P7073" s="1" t="s">
        <v>2208</v>
      </c>
      <c r="Q7073" s="20" t="s">
        <v>997</v>
      </c>
    </row>
    <row r="7074" spans="1:17" ht="30" x14ac:dyDescent="0.25">
      <c r="A7074">
        <v>36</v>
      </c>
      <c r="B7074" t="str">
        <f>IF(A7074="","",VLOOKUP(A7074,LOVs!$A$3:$B$62,2))</f>
        <v>Surrey</v>
      </c>
      <c r="C7074" t="s">
        <v>9825</v>
      </c>
      <c r="D7074" t="s">
        <v>2051</v>
      </c>
      <c r="E7074">
        <v>1966</v>
      </c>
      <c r="F7074" t="s">
        <v>15</v>
      </c>
      <c r="H7074" s="23">
        <v>42636</v>
      </c>
      <c r="I7074" s="20">
        <v>1</v>
      </c>
      <c r="J7074" t="s">
        <v>57</v>
      </c>
      <c r="K7074" s="1" t="s">
        <v>2205</v>
      </c>
      <c r="L7074">
        <v>7.2300000000000003E-3</v>
      </c>
      <c r="M7074" s="20" t="s">
        <v>18</v>
      </c>
      <c r="P7074" s="1" t="s">
        <v>2209</v>
      </c>
      <c r="Q7074" s="20" t="s">
        <v>997</v>
      </c>
    </row>
    <row r="7075" spans="1:17" ht="30" x14ac:dyDescent="0.25">
      <c r="A7075">
        <v>36</v>
      </c>
      <c r="B7075" t="str">
        <f>IF(A7075="","",VLOOKUP(A7075,LOVs!$A$3:$B$62,2))</f>
        <v>Surrey</v>
      </c>
      <c r="C7075" t="s">
        <v>9825</v>
      </c>
      <c r="D7075" t="s">
        <v>2051</v>
      </c>
      <c r="E7075">
        <v>1966</v>
      </c>
      <c r="F7075" t="s">
        <v>15</v>
      </c>
      <c r="H7075" s="23">
        <v>42636</v>
      </c>
      <c r="I7075" s="20">
        <v>1</v>
      </c>
      <c r="J7075" t="s">
        <v>57</v>
      </c>
      <c r="K7075" s="1" t="s">
        <v>2205</v>
      </c>
      <c r="L7075">
        <v>8.0000000000000004E-4</v>
      </c>
      <c r="M7075" s="20" t="s">
        <v>18</v>
      </c>
      <c r="P7075" s="1" t="s">
        <v>2210</v>
      </c>
      <c r="Q7075" s="20" t="s">
        <v>997</v>
      </c>
    </row>
    <row r="7076" spans="1:17" ht="30" x14ac:dyDescent="0.25">
      <c r="A7076">
        <v>36</v>
      </c>
      <c r="B7076" t="str">
        <f>IF(A7076="","",VLOOKUP(A7076,LOVs!$A$3:$B$62,2))</f>
        <v>Surrey</v>
      </c>
      <c r="C7076" t="s">
        <v>9825</v>
      </c>
      <c r="D7076" t="s">
        <v>2051</v>
      </c>
      <c r="E7076">
        <v>1966</v>
      </c>
      <c r="F7076" t="s">
        <v>15</v>
      </c>
      <c r="H7076" s="23">
        <v>42636</v>
      </c>
      <c r="I7076" s="20">
        <v>1</v>
      </c>
      <c r="J7076" t="s">
        <v>57</v>
      </c>
      <c r="K7076" s="1" t="s">
        <v>2205</v>
      </c>
      <c r="L7076">
        <v>5.9000000000000003E-4</v>
      </c>
      <c r="M7076" s="20" t="s">
        <v>18</v>
      </c>
      <c r="P7076" s="1" t="s">
        <v>2211</v>
      </c>
      <c r="Q7076" s="20" t="s">
        <v>997</v>
      </c>
    </row>
    <row r="7077" spans="1:17" ht="30" x14ac:dyDescent="0.25">
      <c r="A7077">
        <v>36</v>
      </c>
      <c r="B7077" t="str">
        <f>IF(A7077="","",VLOOKUP(A7077,LOVs!$A$3:$B$62,2))</f>
        <v>Surrey</v>
      </c>
      <c r="C7077" t="s">
        <v>9825</v>
      </c>
      <c r="D7077" t="s">
        <v>2051</v>
      </c>
      <c r="E7077">
        <v>1966</v>
      </c>
      <c r="F7077" t="s">
        <v>15</v>
      </c>
      <c r="H7077" s="23">
        <v>42636</v>
      </c>
      <c r="I7077" s="20">
        <v>1</v>
      </c>
      <c r="J7077" t="s">
        <v>57</v>
      </c>
      <c r="K7077" s="1" t="s">
        <v>2205</v>
      </c>
      <c r="L7077">
        <v>4.4999999999999999E-4</v>
      </c>
      <c r="M7077" s="20" t="s">
        <v>18</v>
      </c>
      <c r="P7077" s="1" t="s">
        <v>2212</v>
      </c>
      <c r="Q7077" s="20" t="s">
        <v>997</v>
      </c>
    </row>
    <row r="7078" spans="1:17" ht="30" x14ac:dyDescent="0.25">
      <c r="A7078">
        <v>36</v>
      </c>
      <c r="B7078" t="str">
        <f>IF(A7078="","",VLOOKUP(A7078,LOVs!$A$3:$B$62,2))</f>
        <v>Surrey</v>
      </c>
      <c r="C7078" t="s">
        <v>9825</v>
      </c>
      <c r="D7078" t="s">
        <v>2051</v>
      </c>
      <c r="E7078">
        <v>1966</v>
      </c>
      <c r="F7078" t="s">
        <v>15</v>
      </c>
      <c r="H7078" s="23">
        <v>42636</v>
      </c>
      <c r="I7078" s="20">
        <v>1</v>
      </c>
      <c r="J7078" t="s">
        <v>57</v>
      </c>
      <c r="K7078" s="1" t="s">
        <v>2205</v>
      </c>
      <c r="L7078">
        <v>4.4999999999999999E-4</v>
      </c>
      <c r="M7078" s="20" t="s">
        <v>18</v>
      </c>
      <c r="P7078" s="1" t="s">
        <v>2213</v>
      </c>
      <c r="Q7078" s="20" t="s">
        <v>997</v>
      </c>
    </row>
    <row r="7079" spans="1:17" ht="30" x14ac:dyDescent="0.25">
      <c r="A7079">
        <v>36</v>
      </c>
      <c r="B7079" t="str">
        <f>IF(A7079="","",VLOOKUP(A7079,LOVs!$A$3:$B$62,2))</f>
        <v>Surrey</v>
      </c>
      <c r="C7079" t="s">
        <v>9825</v>
      </c>
      <c r="D7079" t="s">
        <v>2051</v>
      </c>
      <c r="E7079">
        <v>1966</v>
      </c>
      <c r="F7079" t="s">
        <v>15</v>
      </c>
      <c r="H7079" s="23">
        <v>42636</v>
      </c>
      <c r="I7079" s="20">
        <v>1</v>
      </c>
      <c r="J7079" t="s">
        <v>57</v>
      </c>
      <c r="K7079" s="1" t="s">
        <v>2214</v>
      </c>
      <c r="L7079">
        <v>4.8500000000000001E-3</v>
      </c>
      <c r="M7079" s="20" t="s">
        <v>18</v>
      </c>
      <c r="P7079" s="1" t="s">
        <v>2215</v>
      </c>
      <c r="Q7079" s="20" t="s">
        <v>997</v>
      </c>
    </row>
    <row r="7080" spans="1:17" ht="30" x14ac:dyDescent="0.25">
      <c r="A7080">
        <v>36</v>
      </c>
      <c r="B7080" t="str">
        <f>IF(A7080="","",VLOOKUP(A7080,LOVs!$A$3:$B$62,2))</f>
        <v>Surrey</v>
      </c>
      <c r="C7080" t="s">
        <v>9825</v>
      </c>
      <c r="D7080" t="s">
        <v>2051</v>
      </c>
      <c r="E7080">
        <v>1966</v>
      </c>
      <c r="F7080" t="s">
        <v>15</v>
      </c>
      <c r="H7080" s="23">
        <v>42636</v>
      </c>
      <c r="I7080" s="20">
        <v>1</v>
      </c>
      <c r="J7080" t="s">
        <v>57</v>
      </c>
      <c r="K7080" s="1" t="s">
        <v>2214</v>
      </c>
      <c r="L7080">
        <v>1.99E-3</v>
      </c>
      <c r="M7080" s="20" t="s">
        <v>18</v>
      </c>
      <c r="P7080" s="1" t="s">
        <v>2216</v>
      </c>
      <c r="Q7080" s="20" t="s">
        <v>997</v>
      </c>
    </row>
    <row r="7081" spans="1:17" ht="30" x14ac:dyDescent="0.25">
      <c r="A7081">
        <v>36</v>
      </c>
      <c r="B7081" t="str">
        <f>IF(A7081="","",VLOOKUP(A7081,LOVs!$A$3:$B$62,2))</f>
        <v>Surrey</v>
      </c>
      <c r="C7081" t="s">
        <v>9825</v>
      </c>
      <c r="D7081" t="s">
        <v>2051</v>
      </c>
      <c r="E7081">
        <v>1966</v>
      </c>
      <c r="F7081" t="s">
        <v>15</v>
      </c>
      <c r="H7081" s="23">
        <v>42636</v>
      </c>
      <c r="I7081" s="20">
        <v>1</v>
      </c>
      <c r="J7081" t="s">
        <v>57</v>
      </c>
      <c r="K7081" s="1" t="s">
        <v>2214</v>
      </c>
      <c r="L7081">
        <v>3.5899999999999999E-3</v>
      </c>
      <c r="M7081" s="20" t="s">
        <v>18</v>
      </c>
      <c r="P7081" s="1" t="s">
        <v>2217</v>
      </c>
      <c r="Q7081" s="20" t="s">
        <v>997</v>
      </c>
    </row>
    <row r="7082" spans="1:17" ht="30" x14ac:dyDescent="0.25">
      <c r="A7082">
        <v>36</v>
      </c>
      <c r="B7082" t="str">
        <f>IF(A7082="","",VLOOKUP(A7082,LOVs!$A$3:$B$62,2))</f>
        <v>Surrey</v>
      </c>
      <c r="C7082" t="s">
        <v>9825</v>
      </c>
      <c r="D7082" t="s">
        <v>2051</v>
      </c>
      <c r="E7082">
        <v>1966</v>
      </c>
      <c r="F7082" t="s">
        <v>15</v>
      </c>
      <c r="H7082" s="23">
        <v>42636</v>
      </c>
      <c r="I7082" s="20">
        <v>1</v>
      </c>
      <c r="J7082" t="s">
        <v>57</v>
      </c>
      <c r="K7082" s="1" t="s">
        <v>2214</v>
      </c>
      <c r="L7082">
        <v>3.2799999999999999E-3</v>
      </c>
      <c r="M7082" s="20" t="s">
        <v>18</v>
      </c>
      <c r="P7082" s="1" t="s">
        <v>2218</v>
      </c>
      <c r="Q7082" s="20" t="s">
        <v>997</v>
      </c>
    </row>
    <row r="7083" spans="1:17" ht="30" x14ac:dyDescent="0.25">
      <c r="A7083">
        <v>36</v>
      </c>
      <c r="B7083" t="str">
        <f>IF(A7083="","",VLOOKUP(A7083,LOVs!$A$3:$B$62,2))</f>
        <v>Surrey</v>
      </c>
      <c r="C7083" t="s">
        <v>9825</v>
      </c>
      <c r="D7083" t="s">
        <v>2051</v>
      </c>
      <c r="E7083">
        <v>1966</v>
      </c>
      <c r="F7083" t="s">
        <v>15</v>
      </c>
      <c r="H7083" s="23">
        <v>42636</v>
      </c>
      <c r="I7083" s="20">
        <v>1</v>
      </c>
      <c r="J7083" t="s">
        <v>57</v>
      </c>
      <c r="K7083" s="1" t="s">
        <v>2214</v>
      </c>
      <c r="L7083">
        <v>4.4000000000000002E-4</v>
      </c>
      <c r="M7083" s="20" t="s">
        <v>18</v>
      </c>
      <c r="P7083" s="1" t="s">
        <v>2219</v>
      </c>
      <c r="Q7083" s="20" t="s">
        <v>997</v>
      </c>
    </row>
    <row r="7084" spans="1:17" ht="30" x14ac:dyDescent="0.25">
      <c r="A7084">
        <v>36</v>
      </c>
      <c r="B7084" t="str">
        <f>IF(A7084="","",VLOOKUP(A7084,LOVs!$A$3:$B$62,2))</f>
        <v>Surrey</v>
      </c>
      <c r="C7084" t="s">
        <v>9825</v>
      </c>
      <c r="D7084" t="s">
        <v>2051</v>
      </c>
      <c r="E7084">
        <v>1966</v>
      </c>
      <c r="F7084" t="s">
        <v>15</v>
      </c>
      <c r="H7084" s="23">
        <v>42636</v>
      </c>
      <c r="I7084" s="20">
        <v>1</v>
      </c>
      <c r="J7084" t="s">
        <v>57</v>
      </c>
      <c r="K7084" s="1" t="s">
        <v>2214</v>
      </c>
      <c r="L7084">
        <v>1.01E-3</v>
      </c>
      <c r="M7084" s="20" t="s">
        <v>18</v>
      </c>
      <c r="P7084" s="1" t="s">
        <v>2220</v>
      </c>
      <c r="Q7084" s="20" t="s">
        <v>997</v>
      </c>
    </row>
    <row r="7085" spans="1:17" ht="30" x14ac:dyDescent="0.25">
      <c r="A7085">
        <v>36</v>
      </c>
      <c r="B7085" t="str">
        <f>IF(A7085="","",VLOOKUP(A7085,LOVs!$A$3:$B$62,2))</f>
        <v>Surrey</v>
      </c>
      <c r="C7085" t="s">
        <v>9825</v>
      </c>
      <c r="D7085" t="s">
        <v>2051</v>
      </c>
      <c r="E7085">
        <v>1966</v>
      </c>
      <c r="F7085" t="s">
        <v>15</v>
      </c>
      <c r="H7085" s="23">
        <v>42636</v>
      </c>
      <c r="I7085" s="20">
        <v>1</v>
      </c>
      <c r="J7085" t="s">
        <v>57</v>
      </c>
      <c r="K7085" s="1" t="s">
        <v>2214</v>
      </c>
      <c r="L7085">
        <v>6.8000000000000005E-4</v>
      </c>
      <c r="M7085" s="20" t="s">
        <v>18</v>
      </c>
      <c r="P7085" s="1" t="s">
        <v>2221</v>
      </c>
      <c r="Q7085" s="20" t="s">
        <v>997</v>
      </c>
    </row>
    <row r="7086" spans="1:17" ht="30" x14ac:dyDescent="0.25">
      <c r="A7086">
        <v>36</v>
      </c>
      <c r="B7086" t="str">
        <f>IF(A7086="","",VLOOKUP(A7086,LOVs!$A$3:$B$62,2))</f>
        <v>Surrey</v>
      </c>
      <c r="C7086" t="s">
        <v>9825</v>
      </c>
      <c r="D7086" t="s">
        <v>2051</v>
      </c>
      <c r="E7086">
        <v>1966</v>
      </c>
      <c r="F7086" t="s">
        <v>15</v>
      </c>
      <c r="H7086" s="23">
        <v>42636</v>
      </c>
      <c r="I7086" s="20">
        <v>1</v>
      </c>
      <c r="J7086" t="s">
        <v>57</v>
      </c>
      <c r="K7086" s="1" t="s">
        <v>2214</v>
      </c>
      <c r="L7086">
        <v>9.7999999999999997E-4</v>
      </c>
      <c r="M7086" s="20" t="s">
        <v>18</v>
      </c>
      <c r="P7086" s="1" t="s">
        <v>2222</v>
      </c>
      <c r="Q7086" s="20" t="s">
        <v>997</v>
      </c>
    </row>
    <row r="7087" spans="1:17" ht="30" x14ac:dyDescent="0.25">
      <c r="A7087">
        <v>36</v>
      </c>
      <c r="B7087" t="str">
        <f>IF(A7087="","",VLOOKUP(A7087,LOVs!$A$3:$B$62,2))</f>
        <v>Surrey</v>
      </c>
      <c r="C7087" t="s">
        <v>9825</v>
      </c>
      <c r="D7087" t="s">
        <v>2051</v>
      </c>
      <c r="E7087">
        <v>1966</v>
      </c>
      <c r="F7087" t="s">
        <v>15</v>
      </c>
      <c r="H7087" s="23">
        <v>42636</v>
      </c>
      <c r="I7087" s="20">
        <v>1</v>
      </c>
      <c r="J7087" t="s">
        <v>2074</v>
      </c>
      <c r="K7087" s="1" t="s">
        <v>2223</v>
      </c>
      <c r="L7087">
        <v>6.94E-3</v>
      </c>
      <c r="M7087" s="20" t="s">
        <v>18</v>
      </c>
      <c r="P7087" s="1" t="s">
        <v>996</v>
      </c>
      <c r="Q7087" s="20" t="s">
        <v>997</v>
      </c>
    </row>
    <row r="7088" spans="1:17" ht="30" x14ac:dyDescent="0.25">
      <c r="A7088">
        <v>36</v>
      </c>
      <c r="B7088" t="str">
        <f>IF(A7088="","",VLOOKUP(A7088,LOVs!$A$3:$B$62,2))</f>
        <v>Surrey</v>
      </c>
      <c r="C7088" t="s">
        <v>9825</v>
      </c>
      <c r="D7088" t="s">
        <v>2051</v>
      </c>
      <c r="E7088">
        <v>1966</v>
      </c>
      <c r="F7088" t="s">
        <v>15</v>
      </c>
      <c r="H7088" s="23">
        <v>42636</v>
      </c>
      <c r="I7088" s="20">
        <v>1</v>
      </c>
      <c r="J7088" t="s">
        <v>2074</v>
      </c>
      <c r="K7088" s="1" t="s">
        <v>2223</v>
      </c>
      <c r="L7088">
        <v>6.4000000000000005E-4</v>
      </c>
      <c r="M7088" s="20" t="s">
        <v>18</v>
      </c>
      <c r="P7088" s="1" t="s">
        <v>998</v>
      </c>
      <c r="Q7088" s="20" t="s">
        <v>997</v>
      </c>
    </row>
    <row r="7089" spans="1:17" ht="30" x14ac:dyDescent="0.25">
      <c r="A7089">
        <v>36</v>
      </c>
      <c r="B7089" t="str">
        <f>IF(A7089="","",VLOOKUP(A7089,LOVs!$A$3:$B$62,2))</f>
        <v>Surrey</v>
      </c>
      <c r="C7089" t="s">
        <v>9825</v>
      </c>
      <c r="D7089" t="s">
        <v>2051</v>
      </c>
      <c r="E7089">
        <v>1966</v>
      </c>
      <c r="F7089" t="s">
        <v>15</v>
      </c>
      <c r="H7089" s="23">
        <v>42636</v>
      </c>
      <c r="I7089" s="20">
        <v>1</v>
      </c>
      <c r="J7089" t="s">
        <v>2075</v>
      </c>
      <c r="K7089" s="1" t="s">
        <v>2223</v>
      </c>
      <c r="L7089">
        <v>6.4700000000000001E-3</v>
      </c>
      <c r="M7089" s="20" t="s">
        <v>18</v>
      </c>
      <c r="P7089" s="1" t="s">
        <v>996</v>
      </c>
      <c r="Q7089" s="20" t="s">
        <v>997</v>
      </c>
    </row>
    <row r="7090" spans="1:17" ht="30" x14ac:dyDescent="0.25">
      <c r="A7090">
        <v>36</v>
      </c>
      <c r="B7090" t="str">
        <f>IF(A7090="","",VLOOKUP(A7090,LOVs!$A$3:$B$62,2))</f>
        <v>Surrey</v>
      </c>
      <c r="C7090" t="s">
        <v>9825</v>
      </c>
      <c r="D7090" t="s">
        <v>2051</v>
      </c>
      <c r="E7090">
        <v>1966</v>
      </c>
      <c r="F7090" t="s">
        <v>15</v>
      </c>
      <c r="H7090" s="23">
        <v>42636</v>
      </c>
      <c r="I7090" s="20">
        <v>1</v>
      </c>
      <c r="J7090" t="s">
        <v>2075</v>
      </c>
      <c r="K7090" s="1" t="s">
        <v>2223</v>
      </c>
      <c r="L7090">
        <v>5.9999999999999995E-4</v>
      </c>
      <c r="M7090" s="20" t="s">
        <v>18</v>
      </c>
      <c r="P7090" s="1" t="s">
        <v>998</v>
      </c>
      <c r="Q7090" s="20" t="s">
        <v>997</v>
      </c>
    </row>
    <row r="7091" spans="1:17" ht="30" x14ac:dyDescent="0.25">
      <c r="A7091">
        <v>36</v>
      </c>
      <c r="B7091" t="str">
        <f>IF(A7091="","",VLOOKUP(A7091,LOVs!$A$3:$B$62,2))</f>
        <v>Surrey</v>
      </c>
      <c r="C7091" t="s">
        <v>9825</v>
      </c>
      <c r="D7091" t="s">
        <v>2051</v>
      </c>
      <c r="E7091">
        <v>1966</v>
      </c>
      <c r="F7091" t="s">
        <v>15</v>
      </c>
      <c r="H7091" s="23">
        <v>42636</v>
      </c>
      <c r="I7091" s="20">
        <v>1</v>
      </c>
      <c r="J7091" t="s">
        <v>2076</v>
      </c>
      <c r="K7091" s="1" t="s">
        <v>2223</v>
      </c>
      <c r="L7091">
        <v>8.0199999999999994E-3</v>
      </c>
      <c r="M7091" s="20" t="s">
        <v>18</v>
      </c>
      <c r="P7091" s="1" t="s">
        <v>996</v>
      </c>
      <c r="Q7091" s="20" t="s">
        <v>997</v>
      </c>
    </row>
    <row r="7092" spans="1:17" ht="30" x14ac:dyDescent="0.25">
      <c r="A7092">
        <v>36</v>
      </c>
      <c r="B7092" t="str">
        <f>IF(A7092="","",VLOOKUP(A7092,LOVs!$A$3:$B$62,2))</f>
        <v>Surrey</v>
      </c>
      <c r="C7092" t="s">
        <v>9825</v>
      </c>
      <c r="D7092" t="s">
        <v>2051</v>
      </c>
      <c r="E7092">
        <v>1966</v>
      </c>
      <c r="F7092" t="s">
        <v>15</v>
      </c>
      <c r="H7092" s="23">
        <v>42636</v>
      </c>
      <c r="I7092" s="20">
        <v>1</v>
      </c>
      <c r="J7092" t="s">
        <v>2076</v>
      </c>
      <c r="K7092" s="1" t="s">
        <v>2223</v>
      </c>
      <c r="L7092">
        <v>6.6E-4</v>
      </c>
      <c r="M7092" s="20" t="s">
        <v>18</v>
      </c>
      <c r="P7092" s="1" t="s">
        <v>998</v>
      </c>
      <c r="Q7092" s="20" t="s">
        <v>997</v>
      </c>
    </row>
    <row r="7093" spans="1:17" ht="30" x14ac:dyDescent="0.25">
      <c r="A7093">
        <v>36</v>
      </c>
      <c r="B7093" t="str">
        <f>IF(A7093="","",VLOOKUP(A7093,LOVs!$A$3:$B$62,2))</f>
        <v>Surrey</v>
      </c>
      <c r="C7093" t="s">
        <v>9825</v>
      </c>
      <c r="D7093" t="s">
        <v>2051</v>
      </c>
      <c r="E7093">
        <v>1966</v>
      </c>
      <c r="F7093" t="s">
        <v>15</v>
      </c>
      <c r="H7093" s="23">
        <v>42636</v>
      </c>
      <c r="I7093" s="20">
        <v>1</v>
      </c>
      <c r="J7093" t="s">
        <v>2068</v>
      </c>
      <c r="K7093" s="1" t="s">
        <v>2223</v>
      </c>
      <c r="L7093">
        <v>6.3299999999999997E-3</v>
      </c>
      <c r="M7093" s="20" t="s">
        <v>18</v>
      </c>
      <c r="P7093" s="1" t="s">
        <v>996</v>
      </c>
      <c r="Q7093" s="20" t="s">
        <v>997</v>
      </c>
    </row>
    <row r="7094" spans="1:17" ht="30" x14ac:dyDescent="0.25">
      <c r="A7094">
        <v>36</v>
      </c>
      <c r="B7094" t="str">
        <f>IF(A7094="","",VLOOKUP(A7094,LOVs!$A$3:$B$62,2))</f>
        <v>Surrey</v>
      </c>
      <c r="C7094" t="s">
        <v>9825</v>
      </c>
      <c r="D7094" t="s">
        <v>2051</v>
      </c>
      <c r="E7094">
        <v>1966</v>
      </c>
      <c r="F7094" t="s">
        <v>15</v>
      </c>
      <c r="H7094" s="23">
        <v>42636</v>
      </c>
      <c r="I7094" s="20">
        <v>1</v>
      </c>
      <c r="J7094" t="s">
        <v>2068</v>
      </c>
      <c r="K7094" s="1" t="s">
        <v>2223</v>
      </c>
      <c r="L7094">
        <v>4.6999999999999999E-4</v>
      </c>
      <c r="M7094" s="20" t="s">
        <v>18</v>
      </c>
      <c r="P7094" s="1" t="s">
        <v>998</v>
      </c>
      <c r="Q7094" s="20" t="s">
        <v>997</v>
      </c>
    </row>
    <row r="7095" spans="1:17" ht="30" x14ac:dyDescent="0.25">
      <c r="A7095">
        <v>36</v>
      </c>
      <c r="B7095" t="str">
        <f>IF(A7095="","",VLOOKUP(A7095,LOVs!$A$3:$B$62,2))</f>
        <v>Surrey</v>
      </c>
      <c r="C7095" t="s">
        <v>9825</v>
      </c>
      <c r="D7095" t="s">
        <v>2051</v>
      </c>
      <c r="E7095">
        <v>1966</v>
      </c>
      <c r="F7095" t="s">
        <v>15</v>
      </c>
      <c r="H7095" s="23">
        <v>42636</v>
      </c>
      <c r="I7095" s="20">
        <v>1</v>
      </c>
      <c r="J7095" t="s">
        <v>2052</v>
      </c>
      <c r="K7095" s="1" t="s">
        <v>2224</v>
      </c>
      <c r="L7095">
        <v>1.34E-2</v>
      </c>
      <c r="M7095" s="20" t="s">
        <v>15</v>
      </c>
      <c r="P7095" s="1" t="s">
        <v>996</v>
      </c>
      <c r="Q7095" s="20" t="s">
        <v>997</v>
      </c>
    </row>
    <row r="7096" spans="1:17" ht="30" x14ac:dyDescent="0.25">
      <c r="A7096">
        <v>36</v>
      </c>
      <c r="B7096" t="str">
        <f>IF(A7096="","",VLOOKUP(A7096,LOVs!$A$3:$B$62,2))</f>
        <v>Surrey</v>
      </c>
      <c r="C7096" t="s">
        <v>9825</v>
      </c>
      <c r="D7096" t="s">
        <v>2051</v>
      </c>
      <c r="E7096">
        <v>1966</v>
      </c>
      <c r="F7096" t="s">
        <v>15</v>
      </c>
      <c r="H7096" s="23">
        <v>42636</v>
      </c>
      <c r="I7096" s="20">
        <v>1</v>
      </c>
      <c r="J7096" t="s">
        <v>2052</v>
      </c>
      <c r="K7096" s="1" t="s">
        <v>2224</v>
      </c>
      <c r="L7096">
        <v>5.9999999999999995E-4</v>
      </c>
      <c r="M7096" s="20" t="s">
        <v>18</v>
      </c>
      <c r="P7096" s="1" t="s">
        <v>998</v>
      </c>
      <c r="Q7096" s="20" t="s">
        <v>997</v>
      </c>
    </row>
    <row r="7097" spans="1:17" ht="30" x14ac:dyDescent="0.25">
      <c r="A7097">
        <v>36</v>
      </c>
      <c r="B7097" t="str">
        <f>IF(A7097="","",VLOOKUP(A7097,LOVs!$A$3:$B$62,2))</f>
        <v>Surrey</v>
      </c>
      <c r="C7097" t="s">
        <v>9825</v>
      </c>
      <c r="D7097" t="s">
        <v>2051</v>
      </c>
      <c r="E7097">
        <v>1966</v>
      </c>
      <c r="F7097" t="s">
        <v>15</v>
      </c>
      <c r="H7097" s="23">
        <v>42636</v>
      </c>
      <c r="I7097" s="20">
        <v>1</v>
      </c>
      <c r="J7097" t="s">
        <v>2070</v>
      </c>
      <c r="K7097" s="1" t="s">
        <v>2225</v>
      </c>
      <c r="L7097">
        <v>6.5599999999999999E-3</v>
      </c>
      <c r="M7097" s="20" t="s">
        <v>18</v>
      </c>
      <c r="P7097" s="1" t="s">
        <v>996</v>
      </c>
      <c r="Q7097" s="20" t="s">
        <v>997</v>
      </c>
    </row>
    <row r="7098" spans="1:17" ht="30" x14ac:dyDescent="0.25">
      <c r="A7098">
        <v>36</v>
      </c>
      <c r="B7098" t="str">
        <f>IF(A7098="","",VLOOKUP(A7098,LOVs!$A$3:$B$62,2))</f>
        <v>Surrey</v>
      </c>
      <c r="C7098" t="s">
        <v>9825</v>
      </c>
      <c r="D7098" t="s">
        <v>2051</v>
      </c>
      <c r="E7098">
        <v>1966</v>
      </c>
      <c r="F7098" t="s">
        <v>15</v>
      </c>
      <c r="H7098" s="23">
        <v>42636</v>
      </c>
      <c r="I7098" s="20">
        <v>1</v>
      </c>
      <c r="J7098" t="s">
        <v>2070</v>
      </c>
      <c r="K7098" s="1" t="s">
        <v>2225</v>
      </c>
      <c r="L7098">
        <v>1.17E-3</v>
      </c>
      <c r="M7098" s="20" t="s">
        <v>18</v>
      </c>
      <c r="P7098" s="1" t="s">
        <v>998</v>
      </c>
      <c r="Q7098" s="20" t="s">
        <v>997</v>
      </c>
    </row>
    <row r="7099" spans="1:17" ht="30" x14ac:dyDescent="0.25">
      <c r="A7099">
        <v>36</v>
      </c>
      <c r="B7099" t="str">
        <f>IF(A7099="","",VLOOKUP(A7099,LOVs!$A$3:$B$62,2))</f>
        <v>Surrey</v>
      </c>
      <c r="C7099" t="s">
        <v>9825</v>
      </c>
      <c r="D7099" t="s">
        <v>2051</v>
      </c>
      <c r="E7099">
        <v>1966</v>
      </c>
      <c r="F7099" t="s">
        <v>15</v>
      </c>
      <c r="H7099" s="23">
        <v>42636</v>
      </c>
      <c r="I7099" s="20">
        <v>1</v>
      </c>
      <c r="J7099" t="s">
        <v>2071</v>
      </c>
      <c r="K7099" s="1" t="s">
        <v>2225</v>
      </c>
      <c r="L7099">
        <v>5.6699999999999997E-3</v>
      </c>
      <c r="M7099" s="20" t="s">
        <v>18</v>
      </c>
      <c r="P7099" s="1" t="s">
        <v>996</v>
      </c>
      <c r="Q7099" s="20" t="s">
        <v>997</v>
      </c>
    </row>
    <row r="7100" spans="1:17" ht="30" x14ac:dyDescent="0.25">
      <c r="A7100">
        <v>36</v>
      </c>
      <c r="B7100" t="str">
        <f>IF(A7100="","",VLOOKUP(A7100,LOVs!$A$3:$B$62,2))</f>
        <v>Surrey</v>
      </c>
      <c r="C7100" t="s">
        <v>9825</v>
      </c>
      <c r="D7100" t="s">
        <v>2051</v>
      </c>
      <c r="E7100">
        <v>1966</v>
      </c>
      <c r="F7100" t="s">
        <v>15</v>
      </c>
      <c r="H7100" s="23">
        <v>42636</v>
      </c>
      <c r="I7100" s="20">
        <v>1</v>
      </c>
      <c r="J7100" t="s">
        <v>2071</v>
      </c>
      <c r="K7100" s="1" t="s">
        <v>2225</v>
      </c>
      <c r="L7100">
        <v>6.0999999999999997E-4</v>
      </c>
      <c r="M7100" s="20" t="s">
        <v>18</v>
      </c>
      <c r="P7100" s="1" t="s">
        <v>998</v>
      </c>
      <c r="Q7100" s="20" t="s">
        <v>997</v>
      </c>
    </row>
    <row r="7101" spans="1:17" ht="30" x14ac:dyDescent="0.25">
      <c r="A7101">
        <v>36</v>
      </c>
      <c r="B7101" t="str">
        <f>IF(A7101="","",VLOOKUP(A7101,LOVs!$A$3:$B$62,2))</f>
        <v>Surrey</v>
      </c>
      <c r="C7101" t="s">
        <v>9825</v>
      </c>
      <c r="D7101" t="s">
        <v>2051</v>
      </c>
      <c r="E7101">
        <v>1966</v>
      </c>
      <c r="F7101" t="s">
        <v>15</v>
      </c>
      <c r="H7101" s="23">
        <v>42636</v>
      </c>
      <c r="I7101" s="20">
        <v>1</v>
      </c>
      <c r="J7101" t="s">
        <v>2072</v>
      </c>
      <c r="K7101" s="1" t="s">
        <v>2225</v>
      </c>
      <c r="L7101">
        <v>4.1700000000000001E-3</v>
      </c>
      <c r="M7101" s="20" t="s">
        <v>18</v>
      </c>
      <c r="P7101" s="1" t="s">
        <v>996</v>
      </c>
      <c r="Q7101" s="20" t="s">
        <v>997</v>
      </c>
    </row>
    <row r="7102" spans="1:17" ht="30" x14ac:dyDescent="0.25">
      <c r="A7102">
        <v>36</v>
      </c>
      <c r="B7102" t="str">
        <f>IF(A7102="","",VLOOKUP(A7102,LOVs!$A$3:$B$62,2))</f>
        <v>Surrey</v>
      </c>
      <c r="C7102" t="s">
        <v>9825</v>
      </c>
      <c r="D7102" t="s">
        <v>2051</v>
      </c>
      <c r="E7102">
        <v>1966</v>
      </c>
      <c r="F7102" t="s">
        <v>15</v>
      </c>
      <c r="H7102" s="23">
        <v>42636</v>
      </c>
      <c r="I7102" s="20">
        <v>1</v>
      </c>
      <c r="J7102" t="s">
        <v>2072</v>
      </c>
      <c r="K7102" s="1" t="s">
        <v>2225</v>
      </c>
      <c r="L7102">
        <v>5.8E-4</v>
      </c>
      <c r="M7102" s="20" t="s">
        <v>18</v>
      </c>
      <c r="P7102" s="1" t="s">
        <v>998</v>
      </c>
      <c r="Q7102" s="20" t="s">
        <v>997</v>
      </c>
    </row>
    <row r="7103" spans="1:17" ht="30" x14ac:dyDescent="0.25">
      <c r="A7103">
        <v>36</v>
      </c>
      <c r="B7103" t="str">
        <f>IF(A7103="","",VLOOKUP(A7103,LOVs!$A$3:$B$62,2))</f>
        <v>Surrey</v>
      </c>
      <c r="C7103" t="s">
        <v>9825</v>
      </c>
      <c r="D7103" t="s">
        <v>2051</v>
      </c>
      <c r="E7103">
        <v>1966</v>
      </c>
      <c r="F7103" t="s">
        <v>15</v>
      </c>
      <c r="H7103" s="23">
        <v>42636</v>
      </c>
      <c r="I7103" s="20">
        <v>1</v>
      </c>
      <c r="J7103" t="s">
        <v>2073</v>
      </c>
      <c r="K7103" s="1" t="s">
        <v>2225</v>
      </c>
      <c r="L7103">
        <v>3.9300000000000003E-3</v>
      </c>
      <c r="M7103" s="20" t="s">
        <v>18</v>
      </c>
      <c r="P7103" s="1" t="s">
        <v>996</v>
      </c>
      <c r="Q7103" s="20" t="s">
        <v>997</v>
      </c>
    </row>
    <row r="7104" spans="1:17" ht="30" x14ac:dyDescent="0.25">
      <c r="A7104">
        <v>36</v>
      </c>
      <c r="B7104" t="str">
        <f>IF(A7104="","",VLOOKUP(A7104,LOVs!$A$3:$B$62,2))</f>
        <v>Surrey</v>
      </c>
      <c r="C7104" t="s">
        <v>9825</v>
      </c>
      <c r="D7104" t="s">
        <v>2051</v>
      </c>
      <c r="E7104">
        <v>1966</v>
      </c>
      <c r="F7104" t="s">
        <v>15</v>
      </c>
      <c r="H7104" s="23">
        <v>42636</v>
      </c>
      <c r="I7104" s="20">
        <v>1</v>
      </c>
      <c r="J7104" t="s">
        <v>2073</v>
      </c>
      <c r="K7104" s="1" t="s">
        <v>2225</v>
      </c>
      <c r="L7104">
        <v>5.6999999999999998E-4</v>
      </c>
      <c r="M7104" s="20" t="s">
        <v>18</v>
      </c>
      <c r="P7104" s="1" t="s">
        <v>998</v>
      </c>
      <c r="Q7104" s="20" t="s">
        <v>997</v>
      </c>
    </row>
    <row r="7105" spans="1:17" ht="45" x14ac:dyDescent="0.25">
      <c r="A7105">
        <v>36</v>
      </c>
      <c r="B7105" t="str">
        <f>IF(A7105="","",VLOOKUP(A7105,LOVs!$A$3:$B$62,2))</f>
        <v>Surrey</v>
      </c>
      <c r="C7105" t="s">
        <v>9825</v>
      </c>
      <c r="D7105" t="s">
        <v>2051</v>
      </c>
      <c r="E7105">
        <v>1966</v>
      </c>
      <c r="F7105" t="s">
        <v>15</v>
      </c>
      <c r="H7105" s="23">
        <v>42636</v>
      </c>
      <c r="I7105" s="20">
        <v>1</v>
      </c>
      <c r="J7105" t="s">
        <v>2070</v>
      </c>
      <c r="K7105" s="1" t="s">
        <v>2226</v>
      </c>
      <c r="L7105">
        <v>5.5799999999999999E-3</v>
      </c>
      <c r="M7105" s="20" t="s">
        <v>18</v>
      </c>
      <c r="P7105" s="1" t="s">
        <v>996</v>
      </c>
      <c r="Q7105" s="20" t="s">
        <v>997</v>
      </c>
    </row>
    <row r="7106" spans="1:17" ht="45" x14ac:dyDescent="0.25">
      <c r="A7106">
        <v>36</v>
      </c>
      <c r="B7106" t="str">
        <f>IF(A7106="","",VLOOKUP(A7106,LOVs!$A$3:$B$62,2))</f>
        <v>Surrey</v>
      </c>
      <c r="C7106" t="s">
        <v>9825</v>
      </c>
      <c r="D7106" t="s">
        <v>2051</v>
      </c>
      <c r="E7106">
        <v>1966</v>
      </c>
      <c r="F7106" t="s">
        <v>15</v>
      </c>
      <c r="H7106" s="23">
        <v>42636</v>
      </c>
      <c r="I7106" s="20">
        <v>1</v>
      </c>
      <c r="J7106" t="s">
        <v>2070</v>
      </c>
      <c r="K7106" s="1" t="s">
        <v>2226</v>
      </c>
      <c r="L7106">
        <v>6.3000000000000003E-4</v>
      </c>
      <c r="M7106" s="20" t="s">
        <v>18</v>
      </c>
      <c r="P7106" s="1" t="s">
        <v>998</v>
      </c>
      <c r="Q7106" s="20" t="s">
        <v>997</v>
      </c>
    </row>
    <row r="7107" spans="1:17" ht="45" x14ac:dyDescent="0.25">
      <c r="A7107">
        <v>36</v>
      </c>
      <c r="B7107" t="str">
        <f>IF(A7107="","",VLOOKUP(A7107,LOVs!$A$3:$B$62,2))</f>
        <v>Surrey</v>
      </c>
      <c r="C7107" t="s">
        <v>9825</v>
      </c>
      <c r="D7107" t="s">
        <v>2051</v>
      </c>
      <c r="E7107">
        <v>1966</v>
      </c>
      <c r="F7107" t="s">
        <v>15</v>
      </c>
      <c r="H7107" s="23">
        <v>42636</v>
      </c>
      <c r="I7107" s="20">
        <v>1</v>
      </c>
      <c r="J7107" t="s">
        <v>2071</v>
      </c>
      <c r="K7107" s="1" t="s">
        <v>2226</v>
      </c>
      <c r="L7107">
        <v>3.9199999999999999E-3</v>
      </c>
      <c r="M7107" s="20" t="s">
        <v>18</v>
      </c>
      <c r="P7107" s="1" t="s">
        <v>996</v>
      </c>
      <c r="Q7107" s="20" t="s">
        <v>997</v>
      </c>
    </row>
    <row r="7108" spans="1:17" ht="45" x14ac:dyDescent="0.25">
      <c r="A7108">
        <v>36</v>
      </c>
      <c r="B7108" t="str">
        <f>IF(A7108="","",VLOOKUP(A7108,LOVs!$A$3:$B$62,2))</f>
        <v>Surrey</v>
      </c>
      <c r="C7108" t="s">
        <v>9825</v>
      </c>
      <c r="D7108" t="s">
        <v>2051</v>
      </c>
      <c r="E7108">
        <v>1966</v>
      </c>
      <c r="F7108" t="s">
        <v>15</v>
      </c>
      <c r="H7108" s="23">
        <v>42636</v>
      </c>
      <c r="I7108" s="20">
        <v>1</v>
      </c>
      <c r="J7108" t="s">
        <v>2071</v>
      </c>
      <c r="K7108" s="1" t="s">
        <v>2226</v>
      </c>
      <c r="L7108">
        <v>6.2E-4</v>
      </c>
      <c r="M7108" s="20" t="s">
        <v>18</v>
      </c>
      <c r="P7108" s="1" t="s">
        <v>998</v>
      </c>
      <c r="Q7108" s="20" t="s">
        <v>997</v>
      </c>
    </row>
    <row r="7109" spans="1:17" ht="45" x14ac:dyDescent="0.25">
      <c r="A7109">
        <v>36</v>
      </c>
      <c r="B7109" t="str">
        <f>IF(A7109="","",VLOOKUP(A7109,LOVs!$A$3:$B$62,2))</f>
        <v>Surrey</v>
      </c>
      <c r="C7109" t="s">
        <v>9825</v>
      </c>
      <c r="D7109" t="s">
        <v>2051</v>
      </c>
      <c r="E7109">
        <v>1966</v>
      </c>
      <c r="F7109" t="s">
        <v>15</v>
      </c>
      <c r="H7109" s="23">
        <v>42636</v>
      </c>
      <c r="I7109" s="20">
        <v>1</v>
      </c>
      <c r="J7109" t="s">
        <v>2072</v>
      </c>
      <c r="K7109" s="1" t="s">
        <v>2226</v>
      </c>
      <c r="L7109">
        <v>4.1700000000000001E-3</v>
      </c>
      <c r="M7109" s="20" t="s">
        <v>18</v>
      </c>
      <c r="P7109" s="1" t="s">
        <v>996</v>
      </c>
      <c r="Q7109" s="20" t="s">
        <v>997</v>
      </c>
    </row>
    <row r="7110" spans="1:17" ht="45" x14ac:dyDescent="0.25">
      <c r="A7110">
        <v>36</v>
      </c>
      <c r="B7110" t="str">
        <f>IF(A7110="","",VLOOKUP(A7110,LOVs!$A$3:$B$62,2))</f>
        <v>Surrey</v>
      </c>
      <c r="C7110" t="s">
        <v>9825</v>
      </c>
      <c r="D7110" t="s">
        <v>2051</v>
      </c>
      <c r="E7110">
        <v>1966</v>
      </c>
      <c r="F7110" t="s">
        <v>15</v>
      </c>
      <c r="H7110" s="23">
        <v>42636</v>
      </c>
      <c r="I7110" s="20">
        <v>1</v>
      </c>
      <c r="J7110" t="s">
        <v>2072</v>
      </c>
      <c r="K7110" s="1" t="s">
        <v>2226</v>
      </c>
      <c r="L7110">
        <v>8.0000000000000004E-4</v>
      </c>
      <c r="M7110" s="20" t="s">
        <v>18</v>
      </c>
      <c r="P7110" s="1" t="s">
        <v>998</v>
      </c>
      <c r="Q7110" s="20" t="s">
        <v>997</v>
      </c>
    </row>
    <row r="7111" spans="1:17" ht="45" x14ac:dyDescent="0.25">
      <c r="A7111">
        <v>36</v>
      </c>
      <c r="B7111" t="str">
        <f>IF(A7111="","",VLOOKUP(A7111,LOVs!$A$3:$B$62,2))</f>
        <v>Surrey</v>
      </c>
      <c r="C7111" t="s">
        <v>9825</v>
      </c>
      <c r="D7111" t="s">
        <v>2051</v>
      </c>
      <c r="E7111">
        <v>1966</v>
      </c>
      <c r="F7111" t="s">
        <v>15</v>
      </c>
      <c r="H7111" s="23">
        <v>42636</v>
      </c>
      <c r="I7111" s="20">
        <v>1</v>
      </c>
      <c r="J7111" t="s">
        <v>2073</v>
      </c>
      <c r="K7111" s="1" t="s">
        <v>2226</v>
      </c>
      <c r="L7111">
        <v>2.8300000000000001E-3</v>
      </c>
      <c r="M7111" s="20" t="s">
        <v>18</v>
      </c>
      <c r="P7111" s="1" t="s">
        <v>996</v>
      </c>
      <c r="Q7111" s="20" t="s">
        <v>997</v>
      </c>
    </row>
    <row r="7112" spans="1:17" ht="45" x14ac:dyDescent="0.25">
      <c r="A7112">
        <v>36</v>
      </c>
      <c r="B7112" t="str">
        <f>IF(A7112="","",VLOOKUP(A7112,LOVs!$A$3:$B$62,2))</f>
        <v>Surrey</v>
      </c>
      <c r="C7112" t="s">
        <v>9825</v>
      </c>
      <c r="D7112" t="s">
        <v>2051</v>
      </c>
      <c r="E7112">
        <v>1966</v>
      </c>
      <c r="F7112" t="s">
        <v>15</v>
      </c>
      <c r="H7112" s="23">
        <v>42636</v>
      </c>
      <c r="I7112" s="20">
        <v>1</v>
      </c>
      <c r="J7112" t="s">
        <v>2073</v>
      </c>
      <c r="K7112" s="1" t="s">
        <v>2226</v>
      </c>
      <c r="L7112">
        <v>9.2000000000000003E-4</v>
      </c>
      <c r="M7112" s="20" t="s">
        <v>18</v>
      </c>
      <c r="P7112" s="1" t="s">
        <v>998</v>
      </c>
      <c r="Q7112" s="20" t="s">
        <v>997</v>
      </c>
    </row>
    <row r="7113" spans="1:17" ht="45" x14ac:dyDescent="0.25">
      <c r="A7113">
        <v>36</v>
      </c>
      <c r="B7113" t="str">
        <f>IF(A7113="","",VLOOKUP(A7113,LOVs!$A$3:$B$62,2))</f>
        <v>Surrey</v>
      </c>
      <c r="C7113" t="s">
        <v>9825</v>
      </c>
      <c r="D7113" t="s">
        <v>2051</v>
      </c>
      <c r="E7113">
        <v>1966</v>
      </c>
      <c r="F7113" t="s">
        <v>15</v>
      </c>
      <c r="H7113" s="23">
        <v>42636</v>
      </c>
      <c r="I7113" s="20">
        <v>1</v>
      </c>
      <c r="J7113" t="s">
        <v>2074</v>
      </c>
      <c r="K7113" s="1" t="s">
        <v>2226</v>
      </c>
      <c r="L7113">
        <v>3.49E-3</v>
      </c>
      <c r="M7113" s="20" t="s">
        <v>18</v>
      </c>
      <c r="P7113" s="1" t="s">
        <v>996</v>
      </c>
      <c r="Q7113" s="20" t="s">
        <v>997</v>
      </c>
    </row>
    <row r="7114" spans="1:17" ht="45" x14ac:dyDescent="0.25">
      <c r="A7114">
        <v>36</v>
      </c>
      <c r="B7114" t="str">
        <f>IF(A7114="","",VLOOKUP(A7114,LOVs!$A$3:$B$62,2))</f>
        <v>Surrey</v>
      </c>
      <c r="C7114" t="s">
        <v>9825</v>
      </c>
      <c r="D7114" t="s">
        <v>2051</v>
      </c>
      <c r="E7114">
        <v>1966</v>
      </c>
      <c r="F7114" t="s">
        <v>15</v>
      </c>
      <c r="H7114" s="23">
        <v>42636</v>
      </c>
      <c r="I7114" s="20">
        <v>1</v>
      </c>
      <c r="J7114" t="s">
        <v>2074</v>
      </c>
      <c r="K7114" s="1" t="s">
        <v>2226</v>
      </c>
      <c r="L7114">
        <v>1.01E-3</v>
      </c>
      <c r="M7114" s="20" t="s">
        <v>18</v>
      </c>
      <c r="P7114" s="1" t="s">
        <v>998</v>
      </c>
      <c r="Q7114" s="20" t="s">
        <v>997</v>
      </c>
    </row>
    <row r="7115" spans="1:17" ht="45" x14ac:dyDescent="0.25">
      <c r="A7115">
        <v>36</v>
      </c>
      <c r="B7115" t="str">
        <f>IF(A7115="","",VLOOKUP(A7115,LOVs!$A$3:$B$62,2))</f>
        <v>Surrey</v>
      </c>
      <c r="C7115" t="s">
        <v>9825</v>
      </c>
      <c r="D7115" t="s">
        <v>2051</v>
      </c>
      <c r="E7115">
        <v>1966</v>
      </c>
      <c r="F7115" t="s">
        <v>15</v>
      </c>
      <c r="H7115" s="23">
        <v>42636</v>
      </c>
      <c r="I7115" s="20">
        <v>1</v>
      </c>
      <c r="J7115" t="s">
        <v>2063</v>
      </c>
      <c r="K7115" s="1" t="s">
        <v>2227</v>
      </c>
      <c r="L7115">
        <v>4.3899999999999998E-3</v>
      </c>
      <c r="M7115" s="20" t="s">
        <v>18</v>
      </c>
      <c r="P7115" s="1" t="s">
        <v>996</v>
      </c>
      <c r="Q7115" s="20" t="s">
        <v>997</v>
      </c>
    </row>
    <row r="7116" spans="1:17" ht="45" x14ac:dyDescent="0.25">
      <c r="A7116">
        <v>36</v>
      </c>
      <c r="B7116" t="str">
        <f>IF(A7116="","",VLOOKUP(A7116,LOVs!$A$3:$B$62,2))</f>
        <v>Surrey</v>
      </c>
      <c r="C7116" t="s">
        <v>9825</v>
      </c>
      <c r="D7116" t="s">
        <v>2051</v>
      </c>
      <c r="E7116">
        <v>1966</v>
      </c>
      <c r="F7116" t="s">
        <v>15</v>
      </c>
      <c r="H7116" s="23">
        <v>42636</v>
      </c>
      <c r="I7116" s="20">
        <v>1</v>
      </c>
      <c r="J7116" t="s">
        <v>2063</v>
      </c>
      <c r="K7116" s="1" t="s">
        <v>2227</v>
      </c>
      <c r="L7116">
        <v>4.4999999999999999E-4</v>
      </c>
      <c r="M7116" s="20" t="s">
        <v>18</v>
      </c>
      <c r="P7116" s="1" t="s">
        <v>998</v>
      </c>
      <c r="Q7116" s="20" t="s">
        <v>997</v>
      </c>
    </row>
    <row r="7117" spans="1:17" ht="45" x14ac:dyDescent="0.25">
      <c r="A7117">
        <v>36</v>
      </c>
      <c r="B7117" t="str">
        <f>IF(A7117="","",VLOOKUP(A7117,LOVs!$A$3:$B$62,2))</f>
        <v>Surrey</v>
      </c>
      <c r="C7117" t="s">
        <v>9825</v>
      </c>
      <c r="D7117" t="s">
        <v>2051</v>
      </c>
      <c r="E7117">
        <v>1966</v>
      </c>
      <c r="F7117" t="s">
        <v>15</v>
      </c>
      <c r="H7117" s="23">
        <v>42636</v>
      </c>
      <c r="I7117" s="20">
        <v>1</v>
      </c>
      <c r="J7117" t="s">
        <v>2064</v>
      </c>
      <c r="K7117" s="1" t="s">
        <v>2227</v>
      </c>
      <c r="L7117">
        <v>4.5199999999999997E-3</v>
      </c>
      <c r="M7117" s="20" t="s">
        <v>18</v>
      </c>
      <c r="P7117" s="1" t="s">
        <v>996</v>
      </c>
      <c r="Q7117" s="20" t="s">
        <v>997</v>
      </c>
    </row>
    <row r="7118" spans="1:17" ht="45" x14ac:dyDescent="0.25">
      <c r="A7118">
        <v>36</v>
      </c>
      <c r="B7118" t="str">
        <f>IF(A7118="","",VLOOKUP(A7118,LOVs!$A$3:$B$62,2))</f>
        <v>Surrey</v>
      </c>
      <c r="C7118" t="s">
        <v>9825</v>
      </c>
      <c r="D7118" t="s">
        <v>2051</v>
      </c>
      <c r="E7118">
        <v>1966</v>
      </c>
      <c r="F7118" t="s">
        <v>15</v>
      </c>
      <c r="H7118" s="23">
        <v>42636</v>
      </c>
      <c r="I7118" s="20">
        <v>1</v>
      </c>
      <c r="J7118" t="s">
        <v>2064</v>
      </c>
      <c r="K7118" s="1" t="s">
        <v>2227</v>
      </c>
      <c r="L7118">
        <v>4.4000000000000002E-4</v>
      </c>
      <c r="M7118" s="20" t="s">
        <v>18</v>
      </c>
      <c r="P7118" s="1" t="s">
        <v>998</v>
      </c>
      <c r="Q7118" s="20" t="s">
        <v>997</v>
      </c>
    </row>
    <row r="7119" spans="1:17" ht="45" x14ac:dyDescent="0.25">
      <c r="A7119">
        <v>36</v>
      </c>
      <c r="B7119" t="str">
        <f>IF(A7119="","",VLOOKUP(A7119,LOVs!$A$3:$B$62,2))</f>
        <v>Surrey</v>
      </c>
      <c r="C7119" t="s">
        <v>9825</v>
      </c>
      <c r="D7119" t="s">
        <v>2051</v>
      </c>
      <c r="E7119">
        <v>1966</v>
      </c>
      <c r="F7119" t="s">
        <v>15</v>
      </c>
      <c r="H7119" s="23">
        <v>42636</v>
      </c>
      <c r="I7119" s="20">
        <v>1</v>
      </c>
      <c r="J7119" t="s">
        <v>2065</v>
      </c>
      <c r="K7119" s="1" t="s">
        <v>2227</v>
      </c>
      <c r="L7119">
        <v>3.7799999999999999E-3</v>
      </c>
      <c r="M7119" s="20" t="s">
        <v>18</v>
      </c>
      <c r="P7119" s="1" t="s">
        <v>996</v>
      </c>
      <c r="Q7119" s="20" t="s">
        <v>997</v>
      </c>
    </row>
    <row r="7120" spans="1:17" ht="45" x14ac:dyDescent="0.25">
      <c r="A7120">
        <v>36</v>
      </c>
      <c r="B7120" t="str">
        <f>IF(A7120="","",VLOOKUP(A7120,LOVs!$A$3:$B$62,2))</f>
        <v>Surrey</v>
      </c>
      <c r="C7120" t="s">
        <v>9825</v>
      </c>
      <c r="D7120" t="s">
        <v>2051</v>
      </c>
      <c r="E7120">
        <v>1966</v>
      </c>
      <c r="F7120" t="s">
        <v>15</v>
      </c>
      <c r="H7120" s="23">
        <v>42636</v>
      </c>
      <c r="I7120" s="20">
        <v>1</v>
      </c>
      <c r="J7120" t="s">
        <v>2065</v>
      </c>
      <c r="K7120" s="1" t="s">
        <v>2227</v>
      </c>
      <c r="L7120">
        <v>3.2000000000000003E-4</v>
      </c>
      <c r="M7120" s="20" t="s">
        <v>18</v>
      </c>
      <c r="P7120" s="1" t="s">
        <v>998</v>
      </c>
      <c r="Q7120" s="20" t="s">
        <v>997</v>
      </c>
    </row>
    <row r="7121" spans="1:17" ht="45" x14ac:dyDescent="0.25">
      <c r="A7121">
        <v>36</v>
      </c>
      <c r="B7121" t="str">
        <f>IF(A7121="","",VLOOKUP(A7121,LOVs!$A$3:$B$62,2))</f>
        <v>Surrey</v>
      </c>
      <c r="C7121" t="s">
        <v>9825</v>
      </c>
      <c r="D7121" t="s">
        <v>2051</v>
      </c>
      <c r="E7121">
        <v>1966</v>
      </c>
      <c r="F7121" t="s">
        <v>15</v>
      </c>
      <c r="H7121" s="23">
        <v>42636</v>
      </c>
      <c r="I7121" s="20">
        <v>1</v>
      </c>
      <c r="J7121" t="s">
        <v>2066</v>
      </c>
      <c r="K7121" s="1" t="s">
        <v>2227</v>
      </c>
      <c r="L7121">
        <v>3.63E-3</v>
      </c>
      <c r="M7121" s="20" t="s">
        <v>18</v>
      </c>
      <c r="P7121" s="1" t="s">
        <v>996</v>
      </c>
      <c r="Q7121" s="20" t="s">
        <v>997</v>
      </c>
    </row>
    <row r="7122" spans="1:17" ht="45" x14ac:dyDescent="0.25">
      <c r="A7122">
        <v>36</v>
      </c>
      <c r="B7122" t="str">
        <f>IF(A7122="","",VLOOKUP(A7122,LOVs!$A$3:$B$62,2))</f>
        <v>Surrey</v>
      </c>
      <c r="C7122" t="s">
        <v>9825</v>
      </c>
      <c r="D7122" t="s">
        <v>2051</v>
      </c>
      <c r="E7122">
        <v>1966</v>
      </c>
      <c r="F7122" t="s">
        <v>15</v>
      </c>
      <c r="H7122" s="23">
        <v>42636</v>
      </c>
      <c r="I7122" s="20">
        <v>1</v>
      </c>
      <c r="J7122" t="s">
        <v>2066</v>
      </c>
      <c r="K7122" s="1" t="s">
        <v>2227</v>
      </c>
      <c r="L7122">
        <v>2.7E-4</v>
      </c>
      <c r="M7122" s="20" t="s">
        <v>18</v>
      </c>
      <c r="P7122" s="1" t="s">
        <v>998</v>
      </c>
      <c r="Q7122" s="20" t="s">
        <v>997</v>
      </c>
    </row>
    <row r="7123" spans="1:17" ht="45" x14ac:dyDescent="0.25">
      <c r="A7123">
        <v>36</v>
      </c>
      <c r="B7123" t="str">
        <f>IF(A7123="","",VLOOKUP(A7123,LOVs!$A$3:$B$62,2))</f>
        <v>Surrey</v>
      </c>
      <c r="C7123" t="s">
        <v>9825</v>
      </c>
      <c r="D7123" t="s">
        <v>2051</v>
      </c>
      <c r="E7123">
        <v>1966</v>
      </c>
      <c r="F7123" t="s">
        <v>15</v>
      </c>
      <c r="H7123" s="23">
        <v>42636</v>
      </c>
      <c r="I7123" s="20">
        <v>1</v>
      </c>
      <c r="J7123" t="s">
        <v>2067</v>
      </c>
      <c r="K7123" s="1" t="s">
        <v>2227</v>
      </c>
      <c r="L7123">
        <v>4.2199999999999998E-3</v>
      </c>
      <c r="M7123" s="20" t="s">
        <v>18</v>
      </c>
      <c r="P7123" s="1" t="s">
        <v>996</v>
      </c>
      <c r="Q7123" s="20" t="s">
        <v>997</v>
      </c>
    </row>
    <row r="7124" spans="1:17" ht="45" x14ac:dyDescent="0.25">
      <c r="A7124">
        <v>36</v>
      </c>
      <c r="B7124" t="str">
        <f>IF(A7124="","",VLOOKUP(A7124,LOVs!$A$3:$B$62,2))</f>
        <v>Surrey</v>
      </c>
      <c r="C7124" t="s">
        <v>9825</v>
      </c>
      <c r="D7124" t="s">
        <v>2051</v>
      </c>
      <c r="E7124">
        <v>1966</v>
      </c>
      <c r="F7124" t="s">
        <v>15</v>
      </c>
      <c r="H7124" s="23">
        <v>42636</v>
      </c>
      <c r="I7124" s="20">
        <v>1</v>
      </c>
      <c r="J7124" t="s">
        <v>2067</v>
      </c>
      <c r="K7124" s="1" t="s">
        <v>2227</v>
      </c>
      <c r="L7124">
        <v>2.3000000000000001E-4</v>
      </c>
      <c r="M7124" s="20" t="s">
        <v>18</v>
      </c>
      <c r="P7124" s="1" t="s">
        <v>998</v>
      </c>
      <c r="Q7124" s="20" t="s">
        <v>997</v>
      </c>
    </row>
    <row r="7125" spans="1:17" ht="30" x14ac:dyDescent="0.25">
      <c r="A7125">
        <v>36</v>
      </c>
      <c r="B7125" t="str">
        <f>IF(A7125="","",VLOOKUP(A7125,LOVs!$A$3:$B$62,2))</f>
        <v>Surrey</v>
      </c>
      <c r="C7125" t="s">
        <v>9825</v>
      </c>
      <c r="D7125" t="s">
        <v>2051</v>
      </c>
      <c r="E7125">
        <v>1966</v>
      </c>
      <c r="F7125" t="s">
        <v>15</v>
      </c>
      <c r="H7125" s="23">
        <v>42636</v>
      </c>
      <c r="I7125" s="20">
        <v>1</v>
      </c>
      <c r="J7125" t="s">
        <v>2162</v>
      </c>
      <c r="K7125" s="1" t="s">
        <v>2228</v>
      </c>
      <c r="L7125">
        <v>1.4999999999999999E-2</v>
      </c>
      <c r="M7125" s="20" t="s">
        <v>15</v>
      </c>
      <c r="P7125" s="1" t="s">
        <v>996</v>
      </c>
      <c r="Q7125" s="20" t="s">
        <v>997</v>
      </c>
    </row>
    <row r="7126" spans="1:17" ht="30" x14ac:dyDescent="0.25">
      <c r="A7126">
        <v>36</v>
      </c>
      <c r="B7126" t="str">
        <f>IF(A7126="","",VLOOKUP(A7126,LOVs!$A$3:$B$62,2))</f>
        <v>Surrey</v>
      </c>
      <c r="C7126" t="s">
        <v>9825</v>
      </c>
      <c r="D7126" t="s">
        <v>2051</v>
      </c>
      <c r="E7126">
        <v>1966</v>
      </c>
      <c r="F7126" t="s">
        <v>15</v>
      </c>
      <c r="H7126" s="23">
        <v>42636</v>
      </c>
      <c r="I7126" s="20">
        <v>1</v>
      </c>
      <c r="J7126" t="s">
        <v>2162</v>
      </c>
      <c r="K7126" s="1" t="s">
        <v>2228</v>
      </c>
      <c r="L7126">
        <v>4.2000000000000002E-4</v>
      </c>
      <c r="M7126" s="20" t="s">
        <v>18</v>
      </c>
      <c r="P7126" s="1" t="s">
        <v>998</v>
      </c>
      <c r="Q7126" s="20" t="s">
        <v>997</v>
      </c>
    </row>
    <row r="7127" spans="1:17" ht="30" x14ac:dyDescent="0.25">
      <c r="A7127">
        <v>36</v>
      </c>
      <c r="B7127" t="str">
        <f>IF(A7127="","",VLOOKUP(A7127,LOVs!$A$3:$B$62,2))</f>
        <v>Surrey</v>
      </c>
      <c r="C7127" t="s">
        <v>9825</v>
      </c>
      <c r="D7127" t="s">
        <v>2051</v>
      </c>
      <c r="E7127">
        <v>1966</v>
      </c>
      <c r="F7127" t="s">
        <v>15</v>
      </c>
      <c r="H7127" s="23">
        <v>42636</v>
      </c>
      <c r="I7127" s="20">
        <v>1</v>
      </c>
      <c r="J7127" t="s">
        <v>2165</v>
      </c>
      <c r="K7127" s="1" t="s">
        <v>2229</v>
      </c>
      <c r="L7127">
        <v>8.4899999999999993E-3</v>
      </c>
      <c r="M7127" s="20" t="s">
        <v>18</v>
      </c>
      <c r="P7127" s="1" t="s">
        <v>996</v>
      </c>
      <c r="Q7127" s="20" t="s">
        <v>997</v>
      </c>
    </row>
    <row r="7128" spans="1:17" ht="30" x14ac:dyDescent="0.25">
      <c r="A7128">
        <v>36</v>
      </c>
      <c r="B7128" t="str">
        <f>IF(A7128="","",VLOOKUP(A7128,LOVs!$A$3:$B$62,2))</f>
        <v>Surrey</v>
      </c>
      <c r="C7128" t="s">
        <v>9825</v>
      </c>
      <c r="D7128" t="s">
        <v>2051</v>
      </c>
      <c r="E7128">
        <v>1966</v>
      </c>
      <c r="F7128" t="s">
        <v>15</v>
      </c>
      <c r="H7128" s="23">
        <v>42636</v>
      </c>
      <c r="I7128" s="20">
        <v>1</v>
      </c>
      <c r="J7128" t="s">
        <v>2165</v>
      </c>
      <c r="K7128" s="1" t="s">
        <v>2229</v>
      </c>
      <c r="L7128">
        <v>2.3000000000000001E-4</v>
      </c>
      <c r="M7128" s="20" t="s">
        <v>18</v>
      </c>
      <c r="P7128" s="1" t="s">
        <v>998</v>
      </c>
      <c r="Q7128" s="20" t="s">
        <v>997</v>
      </c>
    </row>
    <row r="7129" spans="1:17" ht="30" x14ac:dyDescent="0.25">
      <c r="A7129">
        <v>36</v>
      </c>
      <c r="B7129" t="str">
        <f>IF(A7129="","",VLOOKUP(A7129,LOVs!$A$3:$B$62,2))</f>
        <v>Surrey</v>
      </c>
      <c r="C7129" t="s">
        <v>9825</v>
      </c>
      <c r="D7129" t="s">
        <v>2051</v>
      </c>
      <c r="E7129">
        <v>1966</v>
      </c>
      <c r="F7129" t="s">
        <v>15</v>
      </c>
      <c r="H7129" s="23">
        <v>42636</v>
      </c>
      <c r="I7129" s="20">
        <v>1</v>
      </c>
      <c r="J7129" t="s">
        <v>2060</v>
      </c>
      <c r="K7129" s="1" t="s">
        <v>2230</v>
      </c>
      <c r="L7129">
        <v>3.5100000000000001E-3</v>
      </c>
      <c r="M7129" s="20" t="s">
        <v>18</v>
      </c>
      <c r="P7129" s="1" t="s">
        <v>996</v>
      </c>
      <c r="Q7129" s="20" t="s">
        <v>997</v>
      </c>
    </row>
    <row r="7130" spans="1:17" ht="30" x14ac:dyDescent="0.25">
      <c r="A7130">
        <v>36</v>
      </c>
      <c r="B7130" t="str">
        <f>IF(A7130="","",VLOOKUP(A7130,LOVs!$A$3:$B$62,2))</f>
        <v>Surrey</v>
      </c>
      <c r="C7130" t="s">
        <v>9825</v>
      </c>
      <c r="D7130" t="s">
        <v>2051</v>
      </c>
      <c r="E7130">
        <v>1966</v>
      </c>
      <c r="F7130" t="s">
        <v>15</v>
      </c>
      <c r="H7130" s="23">
        <v>42636</v>
      </c>
      <c r="I7130" s="20">
        <v>1</v>
      </c>
      <c r="J7130" t="s">
        <v>2060</v>
      </c>
      <c r="K7130" s="1" t="s">
        <v>2230</v>
      </c>
      <c r="L7130">
        <v>4.2999999999999999E-4</v>
      </c>
      <c r="M7130" s="20" t="s">
        <v>18</v>
      </c>
      <c r="P7130" s="1" t="s">
        <v>998</v>
      </c>
      <c r="Q7130" s="20" t="s">
        <v>997</v>
      </c>
    </row>
    <row r="7131" spans="1:17" ht="30" x14ac:dyDescent="0.25">
      <c r="A7131">
        <v>36</v>
      </c>
      <c r="B7131" t="str">
        <f>IF(A7131="","",VLOOKUP(A7131,LOVs!$A$3:$B$62,2))</f>
        <v>Surrey</v>
      </c>
      <c r="C7131" t="s">
        <v>9825</v>
      </c>
      <c r="D7131" t="s">
        <v>2051</v>
      </c>
      <c r="E7131">
        <v>1966</v>
      </c>
      <c r="F7131" t="s">
        <v>15</v>
      </c>
      <c r="H7131" s="23">
        <v>42636</v>
      </c>
      <c r="I7131" s="20">
        <v>1</v>
      </c>
      <c r="J7131" t="s">
        <v>2062</v>
      </c>
      <c r="K7131" s="1" t="s">
        <v>2230</v>
      </c>
      <c r="L7131">
        <v>2.5600000000000002E-3</v>
      </c>
      <c r="M7131" s="20" t="s">
        <v>18</v>
      </c>
      <c r="P7131" s="1" t="s">
        <v>996</v>
      </c>
      <c r="Q7131" s="20" t="s">
        <v>997</v>
      </c>
    </row>
    <row r="7132" spans="1:17" ht="30" x14ac:dyDescent="0.25">
      <c r="A7132">
        <v>36</v>
      </c>
      <c r="B7132" t="str">
        <f>IF(A7132="","",VLOOKUP(A7132,LOVs!$A$3:$B$62,2))</f>
        <v>Surrey</v>
      </c>
      <c r="C7132" t="s">
        <v>9825</v>
      </c>
      <c r="D7132" t="s">
        <v>2051</v>
      </c>
      <c r="E7132">
        <v>1966</v>
      </c>
      <c r="F7132" t="s">
        <v>15</v>
      </c>
      <c r="H7132" s="23">
        <v>42636</v>
      </c>
      <c r="I7132" s="20">
        <v>1</v>
      </c>
      <c r="J7132" t="s">
        <v>2062</v>
      </c>
      <c r="K7132" s="1" t="s">
        <v>2230</v>
      </c>
      <c r="L7132">
        <v>2.7999999999999998E-4</v>
      </c>
      <c r="M7132" s="20" t="s">
        <v>18</v>
      </c>
      <c r="P7132" s="1" t="s">
        <v>998</v>
      </c>
      <c r="Q7132" s="20" t="s">
        <v>997</v>
      </c>
    </row>
    <row r="7133" spans="1:17" ht="30" x14ac:dyDescent="0.25">
      <c r="A7133">
        <v>36</v>
      </c>
      <c r="B7133" t="str">
        <f>IF(A7133="","",VLOOKUP(A7133,LOVs!$A$3:$B$62,2))</f>
        <v>Surrey</v>
      </c>
      <c r="C7133" t="s">
        <v>9825</v>
      </c>
      <c r="D7133" t="s">
        <v>2051</v>
      </c>
      <c r="E7133">
        <v>1966</v>
      </c>
      <c r="F7133" t="s">
        <v>15</v>
      </c>
      <c r="H7133" s="23">
        <v>42636</v>
      </c>
      <c r="I7133" s="20">
        <v>1</v>
      </c>
      <c r="J7133" t="s">
        <v>2075</v>
      </c>
      <c r="K7133" s="1" t="s">
        <v>2230</v>
      </c>
      <c r="L7133">
        <v>3.3899999999999998E-3</v>
      </c>
      <c r="M7133" s="20" t="s">
        <v>18</v>
      </c>
      <c r="P7133" s="1" t="s">
        <v>996</v>
      </c>
      <c r="Q7133" s="20" t="s">
        <v>997</v>
      </c>
    </row>
    <row r="7134" spans="1:17" ht="30" x14ac:dyDescent="0.25">
      <c r="A7134">
        <v>36</v>
      </c>
      <c r="B7134" t="str">
        <f>IF(A7134="","",VLOOKUP(A7134,LOVs!$A$3:$B$62,2))</f>
        <v>Surrey</v>
      </c>
      <c r="C7134" t="s">
        <v>9825</v>
      </c>
      <c r="D7134" t="s">
        <v>2051</v>
      </c>
      <c r="E7134">
        <v>1966</v>
      </c>
      <c r="F7134" t="s">
        <v>15</v>
      </c>
      <c r="H7134" s="23">
        <v>42636</v>
      </c>
      <c r="I7134" s="20">
        <v>1</v>
      </c>
      <c r="J7134" t="s">
        <v>2075</v>
      </c>
      <c r="K7134" s="1" t="s">
        <v>2230</v>
      </c>
      <c r="L7134">
        <v>2.7999999999999998E-4</v>
      </c>
      <c r="M7134" s="20" t="s">
        <v>18</v>
      </c>
      <c r="P7134" s="1" t="s">
        <v>998</v>
      </c>
      <c r="Q7134" s="20" t="s">
        <v>997</v>
      </c>
    </row>
    <row r="7135" spans="1:17" ht="30" x14ac:dyDescent="0.25">
      <c r="A7135">
        <v>36</v>
      </c>
      <c r="B7135" t="str">
        <f>IF(A7135="","",VLOOKUP(A7135,LOVs!$A$3:$B$62,2))</f>
        <v>Surrey</v>
      </c>
      <c r="C7135" t="s">
        <v>9825</v>
      </c>
      <c r="D7135" t="s">
        <v>2051</v>
      </c>
      <c r="E7135">
        <v>1966</v>
      </c>
      <c r="F7135" t="s">
        <v>15</v>
      </c>
      <c r="H7135" s="23">
        <v>42636</v>
      </c>
      <c r="I7135" s="20">
        <v>1</v>
      </c>
      <c r="J7135" t="s">
        <v>2076</v>
      </c>
      <c r="K7135" s="1" t="s">
        <v>2230</v>
      </c>
      <c r="L7135">
        <v>4.0200000000000001E-3</v>
      </c>
      <c r="M7135" s="20" t="s">
        <v>18</v>
      </c>
      <c r="P7135" s="1" t="s">
        <v>996</v>
      </c>
      <c r="Q7135" s="20" t="s">
        <v>997</v>
      </c>
    </row>
    <row r="7136" spans="1:17" ht="30" x14ac:dyDescent="0.25">
      <c r="A7136">
        <v>36</v>
      </c>
      <c r="B7136" t="str">
        <f>IF(A7136="","",VLOOKUP(A7136,LOVs!$A$3:$B$62,2))</f>
        <v>Surrey</v>
      </c>
      <c r="C7136" t="s">
        <v>9825</v>
      </c>
      <c r="D7136" t="s">
        <v>2051</v>
      </c>
      <c r="E7136">
        <v>1966</v>
      </c>
      <c r="F7136" t="s">
        <v>15</v>
      </c>
      <c r="H7136" s="23">
        <v>42636</v>
      </c>
      <c r="I7136" s="20">
        <v>1</v>
      </c>
      <c r="J7136" t="s">
        <v>2076</v>
      </c>
      <c r="K7136" s="1" t="s">
        <v>2230</v>
      </c>
      <c r="L7136">
        <v>2.7E-4</v>
      </c>
      <c r="M7136" s="20" t="s">
        <v>18</v>
      </c>
      <c r="P7136" s="1" t="s">
        <v>998</v>
      </c>
      <c r="Q7136" s="20" t="s">
        <v>997</v>
      </c>
    </row>
    <row r="7137" spans="1:17" ht="30" x14ac:dyDescent="0.25">
      <c r="A7137">
        <v>36</v>
      </c>
      <c r="B7137" t="str">
        <f>IF(A7137="","",VLOOKUP(A7137,LOVs!$A$3:$B$62,2))</f>
        <v>Surrey</v>
      </c>
      <c r="C7137" t="s">
        <v>9825</v>
      </c>
      <c r="D7137" t="s">
        <v>2051</v>
      </c>
      <c r="E7137">
        <v>1966</v>
      </c>
      <c r="F7137" t="s">
        <v>15</v>
      </c>
      <c r="H7137" s="23">
        <v>42636</v>
      </c>
      <c r="I7137" s="20">
        <v>1</v>
      </c>
      <c r="J7137" t="s">
        <v>2068</v>
      </c>
      <c r="K7137" s="1" t="s">
        <v>2230</v>
      </c>
      <c r="L7137">
        <v>2.7799999999999999E-3</v>
      </c>
      <c r="M7137" s="20" t="s">
        <v>18</v>
      </c>
      <c r="P7137" s="1" t="s">
        <v>996</v>
      </c>
      <c r="Q7137" s="20" t="s">
        <v>997</v>
      </c>
    </row>
    <row r="7138" spans="1:17" ht="30" x14ac:dyDescent="0.25">
      <c r="A7138">
        <v>36</v>
      </c>
      <c r="B7138" t="str">
        <f>IF(A7138="","",VLOOKUP(A7138,LOVs!$A$3:$B$62,2))</f>
        <v>Surrey</v>
      </c>
      <c r="C7138" t="s">
        <v>9825</v>
      </c>
      <c r="D7138" t="s">
        <v>2051</v>
      </c>
      <c r="E7138">
        <v>1966</v>
      </c>
      <c r="F7138" t="s">
        <v>15</v>
      </c>
      <c r="H7138" s="23">
        <v>42636</v>
      </c>
      <c r="I7138" s="20">
        <v>1</v>
      </c>
      <c r="J7138" t="s">
        <v>2068</v>
      </c>
      <c r="K7138" s="1" t="s">
        <v>2230</v>
      </c>
      <c r="L7138">
        <v>2.4000000000000001E-4</v>
      </c>
      <c r="M7138" s="20" t="s">
        <v>18</v>
      </c>
      <c r="P7138" s="1" t="s">
        <v>998</v>
      </c>
      <c r="Q7138" s="20" t="s">
        <v>997</v>
      </c>
    </row>
    <row r="7139" spans="1:17" ht="30" x14ac:dyDescent="0.25">
      <c r="A7139">
        <v>36</v>
      </c>
      <c r="B7139" t="str">
        <f>IF(A7139="","",VLOOKUP(A7139,LOVs!$A$3:$B$62,2))</f>
        <v>Surrey</v>
      </c>
      <c r="C7139" t="s">
        <v>9825</v>
      </c>
      <c r="D7139" t="s">
        <v>2051</v>
      </c>
      <c r="E7139">
        <v>1966</v>
      </c>
      <c r="F7139" t="s">
        <v>15</v>
      </c>
      <c r="H7139" s="23">
        <v>42636</v>
      </c>
      <c r="I7139" s="20">
        <v>1</v>
      </c>
      <c r="J7139" t="s">
        <v>2052</v>
      </c>
      <c r="K7139" s="1" t="s">
        <v>2231</v>
      </c>
      <c r="L7139">
        <v>7.1000000000000004E-3</v>
      </c>
      <c r="M7139" s="20" t="s">
        <v>18</v>
      </c>
      <c r="P7139" s="1" t="s">
        <v>996</v>
      </c>
      <c r="Q7139" s="20" t="s">
        <v>997</v>
      </c>
    </row>
    <row r="7140" spans="1:17" ht="30" x14ac:dyDescent="0.25">
      <c r="A7140">
        <v>36</v>
      </c>
      <c r="B7140" t="str">
        <f>IF(A7140="","",VLOOKUP(A7140,LOVs!$A$3:$B$62,2))</f>
        <v>Surrey</v>
      </c>
      <c r="C7140" t="s">
        <v>9825</v>
      </c>
      <c r="D7140" t="s">
        <v>2051</v>
      </c>
      <c r="E7140">
        <v>1966</v>
      </c>
      <c r="F7140" t="s">
        <v>15</v>
      </c>
      <c r="H7140" s="23">
        <v>42636</v>
      </c>
      <c r="I7140" s="20">
        <v>1</v>
      </c>
      <c r="J7140" t="s">
        <v>2052</v>
      </c>
      <c r="K7140" s="1" t="s">
        <v>2231</v>
      </c>
      <c r="L7140">
        <v>5.4000000000000001E-4</v>
      </c>
      <c r="M7140" s="20" t="s">
        <v>18</v>
      </c>
      <c r="P7140" s="1" t="s">
        <v>998</v>
      </c>
      <c r="Q7140" s="20" t="s">
        <v>997</v>
      </c>
    </row>
    <row r="7141" spans="1:17" ht="45" x14ac:dyDescent="0.25">
      <c r="A7141">
        <v>36</v>
      </c>
      <c r="B7141" t="str">
        <f>IF(A7141="","",VLOOKUP(A7141,LOVs!$A$3:$B$62,2))</f>
        <v>Surrey</v>
      </c>
      <c r="C7141" t="s">
        <v>9825</v>
      </c>
      <c r="D7141" t="s">
        <v>2051</v>
      </c>
      <c r="E7141">
        <v>1966</v>
      </c>
      <c r="F7141" t="s">
        <v>15</v>
      </c>
      <c r="H7141" s="23">
        <v>42636</v>
      </c>
      <c r="I7141" s="20">
        <v>1</v>
      </c>
      <c r="J7141" t="s">
        <v>57</v>
      </c>
      <c r="K7141" s="1" t="s">
        <v>2232</v>
      </c>
      <c r="L7141">
        <v>0.61399999999999999</v>
      </c>
      <c r="M7141" s="20" t="s">
        <v>15</v>
      </c>
      <c r="P7141" s="1" t="s">
        <v>996</v>
      </c>
      <c r="Q7141" s="20" t="s">
        <v>997</v>
      </c>
    </row>
    <row r="7142" spans="1:17" ht="45" x14ac:dyDescent="0.25">
      <c r="A7142">
        <v>36</v>
      </c>
      <c r="B7142" t="str">
        <f>IF(A7142="","",VLOOKUP(A7142,LOVs!$A$3:$B$62,2))</f>
        <v>Surrey</v>
      </c>
      <c r="C7142" t="s">
        <v>9825</v>
      </c>
      <c r="D7142" t="s">
        <v>2051</v>
      </c>
      <c r="E7142">
        <v>1966</v>
      </c>
      <c r="F7142" t="s">
        <v>15</v>
      </c>
      <c r="H7142" s="23">
        <v>42636</v>
      </c>
      <c r="I7142" s="20">
        <v>1</v>
      </c>
      <c r="J7142" t="s">
        <v>57</v>
      </c>
      <c r="K7142" s="1" t="s">
        <v>2232</v>
      </c>
      <c r="L7142">
        <v>4.0000000000000002E-4</v>
      </c>
      <c r="M7142" s="20" t="s">
        <v>18</v>
      </c>
      <c r="P7142" s="1" t="s">
        <v>998</v>
      </c>
      <c r="Q7142" s="20" t="s">
        <v>997</v>
      </c>
    </row>
    <row r="7143" spans="1:17" ht="45" x14ac:dyDescent="0.25">
      <c r="A7143">
        <v>36</v>
      </c>
      <c r="B7143" t="str">
        <f>IF(A7143="","",VLOOKUP(A7143,LOVs!$A$3:$B$62,2))</f>
        <v>Surrey</v>
      </c>
      <c r="C7143" t="s">
        <v>9825</v>
      </c>
      <c r="D7143" t="s">
        <v>2051</v>
      </c>
      <c r="E7143">
        <v>1966</v>
      </c>
      <c r="F7143" t="s">
        <v>15</v>
      </c>
      <c r="H7143" s="23">
        <v>42636</v>
      </c>
      <c r="I7143" s="20">
        <v>1</v>
      </c>
      <c r="J7143" t="s">
        <v>57</v>
      </c>
      <c r="K7143" s="1" t="s">
        <v>2233</v>
      </c>
      <c r="L7143">
        <v>4.5400000000000003E-2</v>
      </c>
      <c r="M7143" s="20" t="s">
        <v>15</v>
      </c>
      <c r="P7143" s="1" t="s">
        <v>996</v>
      </c>
      <c r="Q7143" s="20" t="s">
        <v>997</v>
      </c>
    </row>
    <row r="7144" spans="1:17" ht="45" x14ac:dyDescent="0.25">
      <c r="A7144">
        <v>36</v>
      </c>
      <c r="B7144" t="str">
        <f>IF(A7144="","",VLOOKUP(A7144,LOVs!$A$3:$B$62,2))</f>
        <v>Surrey</v>
      </c>
      <c r="C7144" t="s">
        <v>9825</v>
      </c>
      <c r="D7144" t="s">
        <v>2051</v>
      </c>
      <c r="E7144">
        <v>1966</v>
      </c>
      <c r="F7144" t="s">
        <v>15</v>
      </c>
      <c r="H7144" s="23">
        <v>42636</v>
      </c>
      <c r="I7144" s="20">
        <v>1</v>
      </c>
      <c r="J7144" t="s">
        <v>57</v>
      </c>
      <c r="K7144" s="1" t="s">
        <v>2233</v>
      </c>
      <c r="L7144">
        <v>8.0999999999999996E-4</v>
      </c>
      <c r="M7144" s="20" t="s">
        <v>18</v>
      </c>
      <c r="P7144" s="1" t="s">
        <v>998</v>
      </c>
      <c r="Q7144" s="20" t="s">
        <v>997</v>
      </c>
    </row>
    <row r="7145" spans="1:17" ht="30" x14ac:dyDescent="0.25">
      <c r="A7145">
        <v>36</v>
      </c>
      <c r="B7145" t="str">
        <f>IF(A7145="","",VLOOKUP(A7145,LOVs!$A$3:$B$62,2))</f>
        <v>Surrey</v>
      </c>
      <c r="C7145" t="s">
        <v>9825</v>
      </c>
      <c r="D7145" t="s">
        <v>2051</v>
      </c>
      <c r="E7145">
        <v>1966</v>
      </c>
      <c r="F7145" t="s">
        <v>15</v>
      </c>
      <c r="H7145" s="23">
        <v>42639</v>
      </c>
      <c r="I7145" s="20">
        <v>1</v>
      </c>
      <c r="J7145" t="s">
        <v>57</v>
      </c>
      <c r="K7145" s="1" t="s">
        <v>2277</v>
      </c>
      <c r="L7145">
        <v>4.4499999999999998E-2</v>
      </c>
      <c r="M7145" s="20" t="s">
        <v>15</v>
      </c>
      <c r="P7145" s="1" t="s">
        <v>996</v>
      </c>
      <c r="Q7145" s="20" t="s">
        <v>997</v>
      </c>
    </row>
    <row r="7146" spans="1:17" ht="30" x14ac:dyDescent="0.25">
      <c r="A7146">
        <v>36</v>
      </c>
      <c r="B7146" t="str">
        <f>IF(A7146="","",VLOOKUP(A7146,LOVs!$A$3:$B$62,2))</f>
        <v>Surrey</v>
      </c>
      <c r="C7146" t="s">
        <v>9825</v>
      </c>
      <c r="D7146" t="s">
        <v>2051</v>
      </c>
      <c r="E7146">
        <v>1966</v>
      </c>
      <c r="F7146" t="s">
        <v>15</v>
      </c>
      <c r="H7146" s="23">
        <v>42639</v>
      </c>
      <c r="I7146" s="20">
        <v>1</v>
      </c>
      <c r="J7146" t="s">
        <v>57</v>
      </c>
      <c r="K7146" s="1" t="s">
        <v>2277</v>
      </c>
      <c r="L7146">
        <v>9.5E-4</v>
      </c>
      <c r="M7146" s="20" t="s">
        <v>18</v>
      </c>
      <c r="P7146" s="1" t="s">
        <v>998</v>
      </c>
      <c r="Q7146" s="20" t="s">
        <v>997</v>
      </c>
    </row>
    <row r="7147" spans="1:17" ht="30" x14ac:dyDescent="0.25">
      <c r="A7147">
        <v>36</v>
      </c>
      <c r="B7147" t="str">
        <f>IF(A7147="","",VLOOKUP(A7147,LOVs!$A$3:$B$62,2))</f>
        <v>Surrey</v>
      </c>
      <c r="C7147" t="s">
        <v>9825</v>
      </c>
      <c r="D7147" t="s">
        <v>2051</v>
      </c>
      <c r="E7147">
        <v>1966</v>
      </c>
      <c r="F7147" t="s">
        <v>15</v>
      </c>
      <c r="H7147" s="23">
        <v>42639</v>
      </c>
      <c r="I7147" s="20">
        <v>1</v>
      </c>
      <c r="J7147" t="s">
        <v>57</v>
      </c>
      <c r="K7147" s="1" t="s">
        <v>2278</v>
      </c>
      <c r="L7147">
        <v>1.3600000000000001E-3</v>
      </c>
      <c r="M7147" s="20" t="s">
        <v>18</v>
      </c>
      <c r="P7147" s="1" t="s">
        <v>996</v>
      </c>
      <c r="Q7147" s="20" t="s">
        <v>997</v>
      </c>
    </row>
    <row r="7148" spans="1:17" ht="30" x14ac:dyDescent="0.25">
      <c r="A7148">
        <v>36</v>
      </c>
      <c r="B7148" t="str">
        <f>IF(A7148="","",VLOOKUP(A7148,LOVs!$A$3:$B$62,2))</f>
        <v>Surrey</v>
      </c>
      <c r="C7148" t="s">
        <v>9825</v>
      </c>
      <c r="D7148" t="s">
        <v>2051</v>
      </c>
      <c r="E7148">
        <v>1966</v>
      </c>
      <c r="F7148" t="s">
        <v>15</v>
      </c>
      <c r="H7148" s="23">
        <v>42639</v>
      </c>
      <c r="I7148" s="20">
        <v>1</v>
      </c>
      <c r="J7148" t="s">
        <v>57</v>
      </c>
      <c r="K7148" s="1" t="s">
        <v>2278</v>
      </c>
      <c r="L7148">
        <v>7.3999999999999999E-4</v>
      </c>
      <c r="M7148" s="20" t="s">
        <v>18</v>
      </c>
      <c r="P7148" s="1" t="s">
        <v>998</v>
      </c>
      <c r="Q7148" s="20" t="s">
        <v>997</v>
      </c>
    </row>
    <row r="7149" spans="1:17" ht="30" x14ac:dyDescent="0.25">
      <c r="A7149">
        <v>36</v>
      </c>
      <c r="B7149" t="str">
        <f>IF(A7149="","",VLOOKUP(A7149,LOVs!$A$3:$B$62,2))</f>
        <v>Surrey</v>
      </c>
      <c r="C7149" t="s">
        <v>9825</v>
      </c>
      <c r="D7149" t="s">
        <v>2051</v>
      </c>
      <c r="E7149">
        <v>1966</v>
      </c>
      <c r="F7149" t="s">
        <v>15</v>
      </c>
      <c r="H7149" s="23">
        <v>42639</v>
      </c>
      <c r="I7149" s="20">
        <v>1</v>
      </c>
      <c r="J7149" t="s">
        <v>57</v>
      </c>
      <c r="K7149" s="1" t="s">
        <v>2279</v>
      </c>
      <c r="L7149">
        <v>2.1199999999999999E-3</v>
      </c>
      <c r="M7149" s="20" t="s">
        <v>18</v>
      </c>
      <c r="P7149" s="1" t="s">
        <v>996</v>
      </c>
      <c r="Q7149" s="20" t="s">
        <v>997</v>
      </c>
    </row>
    <row r="7150" spans="1:17" ht="30" x14ac:dyDescent="0.25">
      <c r="A7150">
        <v>36</v>
      </c>
      <c r="B7150" t="str">
        <f>IF(A7150="","",VLOOKUP(A7150,LOVs!$A$3:$B$62,2))</f>
        <v>Surrey</v>
      </c>
      <c r="C7150" t="s">
        <v>9825</v>
      </c>
      <c r="D7150" t="s">
        <v>2051</v>
      </c>
      <c r="E7150">
        <v>1966</v>
      </c>
      <c r="F7150" t="s">
        <v>15</v>
      </c>
      <c r="H7150" s="23">
        <v>42639</v>
      </c>
      <c r="I7150" s="20">
        <v>1</v>
      </c>
      <c r="J7150" t="s">
        <v>57</v>
      </c>
      <c r="K7150" s="1" t="s">
        <v>2279</v>
      </c>
      <c r="L7150">
        <v>1.4999999999999999E-4</v>
      </c>
      <c r="M7150" s="20" t="s">
        <v>18</v>
      </c>
      <c r="P7150" s="1" t="s">
        <v>998</v>
      </c>
      <c r="Q7150" s="20" t="s">
        <v>997</v>
      </c>
    </row>
    <row r="7151" spans="1:17" ht="30" x14ac:dyDescent="0.25">
      <c r="A7151">
        <v>36</v>
      </c>
      <c r="B7151" t="str">
        <f>IF(A7151="","",VLOOKUP(A7151,LOVs!$A$3:$B$62,2))</f>
        <v>Surrey</v>
      </c>
      <c r="C7151" t="s">
        <v>9825</v>
      </c>
      <c r="D7151" t="s">
        <v>2051</v>
      </c>
      <c r="E7151">
        <v>1966</v>
      </c>
      <c r="F7151" t="s">
        <v>15</v>
      </c>
      <c r="H7151" s="23">
        <v>42639</v>
      </c>
      <c r="I7151" s="20">
        <v>1</v>
      </c>
      <c r="J7151" t="s">
        <v>57</v>
      </c>
      <c r="K7151" s="1" t="s">
        <v>2280</v>
      </c>
      <c r="L7151">
        <v>6.5199999999999998E-3</v>
      </c>
      <c r="M7151" s="20" t="s">
        <v>18</v>
      </c>
      <c r="P7151" s="1" t="s">
        <v>996</v>
      </c>
      <c r="Q7151" s="20" t="s">
        <v>997</v>
      </c>
    </row>
    <row r="7152" spans="1:17" ht="30" x14ac:dyDescent="0.25">
      <c r="A7152">
        <v>36</v>
      </c>
      <c r="B7152" t="str">
        <f>IF(A7152="","",VLOOKUP(A7152,LOVs!$A$3:$B$62,2))</f>
        <v>Surrey</v>
      </c>
      <c r="C7152" t="s">
        <v>9825</v>
      </c>
      <c r="D7152" t="s">
        <v>2051</v>
      </c>
      <c r="E7152">
        <v>1966</v>
      </c>
      <c r="F7152" t="s">
        <v>15</v>
      </c>
      <c r="H7152" s="23">
        <v>42639</v>
      </c>
      <c r="I7152" s="20">
        <v>1</v>
      </c>
      <c r="J7152" t="s">
        <v>57</v>
      </c>
      <c r="K7152" s="1" t="s">
        <v>2280</v>
      </c>
      <c r="L7152">
        <v>2.7E-4</v>
      </c>
      <c r="M7152" s="20" t="s">
        <v>18</v>
      </c>
      <c r="P7152" s="1" t="s">
        <v>998</v>
      </c>
      <c r="Q7152" s="20" t="s">
        <v>997</v>
      </c>
    </row>
    <row r="7153" spans="1:17" ht="45" x14ac:dyDescent="0.25">
      <c r="A7153">
        <v>36</v>
      </c>
      <c r="B7153" t="str">
        <f>IF(A7153="","",VLOOKUP(A7153,LOVs!$A$3:$B$62,2))</f>
        <v>Surrey</v>
      </c>
      <c r="C7153" t="s">
        <v>9825</v>
      </c>
      <c r="D7153" t="s">
        <v>2051</v>
      </c>
      <c r="E7153">
        <v>1966</v>
      </c>
      <c r="F7153" t="s">
        <v>15</v>
      </c>
      <c r="H7153" s="23">
        <v>42639</v>
      </c>
      <c r="I7153" s="20">
        <v>1</v>
      </c>
      <c r="J7153" t="s">
        <v>57</v>
      </c>
      <c r="K7153" s="1" t="s">
        <v>2281</v>
      </c>
      <c r="L7153">
        <v>4.0400000000000002E-3</v>
      </c>
      <c r="M7153" s="20" t="s">
        <v>18</v>
      </c>
      <c r="P7153" s="1" t="s">
        <v>996</v>
      </c>
      <c r="Q7153" s="20" t="s">
        <v>997</v>
      </c>
    </row>
    <row r="7154" spans="1:17" ht="45" x14ac:dyDescent="0.25">
      <c r="A7154">
        <v>36</v>
      </c>
      <c r="B7154" t="str">
        <f>IF(A7154="","",VLOOKUP(A7154,LOVs!$A$3:$B$62,2))</f>
        <v>Surrey</v>
      </c>
      <c r="C7154" t="s">
        <v>9825</v>
      </c>
      <c r="D7154" t="s">
        <v>2051</v>
      </c>
      <c r="E7154">
        <v>1966</v>
      </c>
      <c r="F7154" t="s">
        <v>15</v>
      </c>
      <c r="H7154" s="23">
        <v>42639</v>
      </c>
      <c r="I7154" s="20">
        <v>1</v>
      </c>
      <c r="J7154" t="s">
        <v>57</v>
      </c>
      <c r="K7154" s="1" t="s">
        <v>2281</v>
      </c>
      <c r="L7154">
        <v>3.3E-3</v>
      </c>
      <c r="M7154" s="20" t="s">
        <v>18</v>
      </c>
      <c r="P7154" s="1" t="s">
        <v>998</v>
      </c>
      <c r="Q7154" s="20" t="s">
        <v>997</v>
      </c>
    </row>
    <row r="7155" spans="1:17" ht="30" x14ac:dyDescent="0.25">
      <c r="A7155">
        <v>36</v>
      </c>
      <c r="B7155" t="str">
        <f>IF(A7155="","",VLOOKUP(A7155,LOVs!$A$3:$B$62,2))</f>
        <v>Surrey</v>
      </c>
      <c r="C7155" t="s">
        <v>9825</v>
      </c>
      <c r="D7155" t="s">
        <v>2051</v>
      </c>
      <c r="E7155">
        <v>1966</v>
      </c>
      <c r="F7155" t="s">
        <v>15</v>
      </c>
      <c r="H7155" s="23">
        <v>42639</v>
      </c>
      <c r="I7155" s="20">
        <v>1</v>
      </c>
      <c r="J7155" t="s">
        <v>57</v>
      </c>
      <c r="K7155" s="1" t="s">
        <v>2282</v>
      </c>
      <c r="L7155">
        <v>0.17699999999999999</v>
      </c>
      <c r="M7155" s="20" t="s">
        <v>15</v>
      </c>
      <c r="P7155" s="1" t="s">
        <v>996</v>
      </c>
      <c r="Q7155" s="20" t="s">
        <v>997</v>
      </c>
    </row>
    <row r="7156" spans="1:17" ht="30" x14ac:dyDescent="0.25">
      <c r="A7156">
        <v>36</v>
      </c>
      <c r="B7156" t="str">
        <f>IF(A7156="","",VLOOKUP(A7156,LOVs!$A$3:$B$62,2))</f>
        <v>Surrey</v>
      </c>
      <c r="C7156" t="s">
        <v>9825</v>
      </c>
      <c r="D7156" t="s">
        <v>2051</v>
      </c>
      <c r="E7156">
        <v>1966</v>
      </c>
      <c r="F7156" t="s">
        <v>15</v>
      </c>
      <c r="H7156" s="23">
        <v>42639</v>
      </c>
      <c r="I7156" s="20">
        <v>1</v>
      </c>
      <c r="J7156" t="s">
        <v>57</v>
      </c>
      <c r="K7156" s="1" t="s">
        <v>2282</v>
      </c>
      <c r="L7156">
        <v>6.0000000000000001E-3</v>
      </c>
      <c r="M7156" s="20" t="s">
        <v>18</v>
      </c>
      <c r="P7156" s="1" t="s">
        <v>998</v>
      </c>
      <c r="Q7156" s="20" t="s">
        <v>997</v>
      </c>
    </row>
    <row r="7157" spans="1:17" ht="30" x14ac:dyDescent="0.25">
      <c r="A7157">
        <v>36</v>
      </c>
      <c r="B7157" t="str">
        <f>IF(A7157="","",VLOOKUP(A7157,LOVs!$A$3:$B$62,2))</f>
        <v>Surrey</v>
      </c>
      <c r="C7157" t="s">
        <v>9825</v>
      </c>
      <c r="D7157" t="s">
        <v>2051</v>
      </c>
      <c r="E7157">
        <v>1966</v>
      </c>
      <c r="F7157" t="s">
        <v>15</v>
      </c>
      <c r="H7157" s="23">
        <v>42639</v>
      </c>
      <c r="I7157" s="20">
        <v>1</v>
      </c>
      <c r="J7157" t="s">
        <v>57</v>
      </c>
      <c r="K7157" s="1" t="s">
        <v>2283</v>
      </c>
      <c r="L7157">
        <v>2.9499999999999999E-3</v>
      </c>
      <c r="M7157" s="20" t="s">
        <v>18</v>
      </c>
      <c r="P7157" s="1" t="s">
        <v>996</v>
      </c>
      <c r="Q7157" s="20" t="s">
        <v>997</v>
      </c>
    </row>
    <row r="7158" spans="1:17" ht="30" x14ac:dyDescent="0.25">
      <c r="A7158">
        <v>36</v>
      </c>
      <c r="B7158" t="str">
        <f>IF(A7158="","",VLOOKUP(A7158,LOVs!$A$3:$B$62,2))</f>
        <v>Surrey</v>
      </c>
      <c r="C7158" t="s">
        <v>9825</v>
      </c>
      <c r="D7158" t="s">
        <v>2051</v>
      </c>
      <c r="E7158">
        <v>1966</v>
      </c>
      <c r="F7158" t="s">
        <v>15</v>
      </c>
      <c r="H7158" s="23">
        <v>42639</v>
      </c>
      <c r="I7158" s="20">
        <v>1</v>
      </c>
      <c r="J7158" t="s">
        <v>57</v>
      </c>
      <c r="K7158" s="1" t="s">
        <v>2283</v>
      </c>
      <c r="L7158">
        <v>3.3500000000000001E-3</v>
      </c>
      <c r="M7158" s="20" t="s">
        <v>18</v>
      </c>
      <c r="P7158" s="1" t="s">
        <v>998</v>
      </c>
      <c r="Q7158" s="20" t="s">
        <v>997</v>
      </c>
    </row>
    <row r="7159" spans="1:17" ht="30" x14ac:dyDescent="0.25">
      <c r="A7159">
        <v>36</v>
      </c>
      <c r="B7159" t="str">
        <f>IF(A7159="","",VLOOKUP(A7159,LOVs!$A$3:$B$62,2))</f>
        <v>Surrey</v>
      </c>
      <c r="C7159" t="s">
        <v>9825</v>
      </c>
      <c r="D7159" t="s">
        <v>2051</v>
      </c>
      <c r="E7159">
        <v>1966</v>
      </c>
      <c r="F7159" t="s">
        <v>15</v>
      </c>
      <c r="H7159" s="23">
        <v>42639</v>
      </c>
      <c r="I7159" s="20">
        <v>1</v>
      </c>
      <c r="J7159" t="s">
        <v>57</v>
      </c>
      <c r="K7159" s="1" t="s">
        <v>2284</v>
      </c>
      <c r="L7159">
        <v>4.1000000000000003E-3</v>
      </c>
      <c r="M7159" s="20" t="s">
        <v>18</v>
      </c>
      <c r="P7159" s="1" t="s">
        <v>998</v>
      </c>
      <c r="Q7159" s="20" t="s">
        <v>997</v>
      </c>
    </row>
    <row r="7160" spans="1:17" ht="30" x14ac:dyDescent="0.25">
      <c r="A7160">
        <v>36</v>
      </c>
      <c r="B7160" t="str">
        <f>IF(A7160="","",VLOOKUP(A7160,LOVs!$A$3:$B$62,2))</f>
        <v>Surrey</v>
      </c>
      <c r="C7160" t="s">
        <v>9825</v>
      </c>
      <c r="D7160" t="s">
        <v>2051</v>
      </c>
      <c r="E7160">
        <v>1966</v>
      </c>
      <c r="F7160" t="s">
        <v>15</v>
      </c>
      <c r="H7160" s="23">
        <v>42639</v>
      </c>
      <c r="I7160" s="20">
        <v>1</v>
      </c>
      <c r="J7160" t="s">
        <v>57</v>
      </c>
      <c r="K7160" s="1" t="s">
        <v>2285</v>
      </c>
      <c r="L7160">
        <v>2.3199999999999998E-2</v>
      </c>
      <c r="M7160" s="20" t="s">
        <v>15</v>
      </c>
      <c r="P7160" s="1" t="s">
        <v>996</v>
      </c>
      <c r="Q7160" s="20" t="s">
        <v>997</v>
      </c>
    </row>
    <row r="7161" spans="1:17" ht="30" x14ac:dyDescent="0.25">
      <c r="A7161">
        <v>36</v>
      </c>
      <c r="B7161" t="str">
        <f>IF(A7161="","",VLOOKUP(A7161,LOVs!$A$3:$B$62,2))</f>
        <v>Surrey</v>
      </c>
      <c r="C7161" t="s">
        <v>9825</v>
      </c>
      <c r="D7161" t="s">
        <v>2051</v>
      </c>
      <c r="E7161">
        <v>1966</v>
      </c>
      <c r="F7161" t="s">
        <v>15</v>
      </c>
      <c r="H7161" s="23">
        <v>42639</v>
      </c>
      <c r="I7161" s="20">
        <v>1</v>
      </c>
      <c r="J7161" t="s">
        <v>57</v>
      </c>
      <c r="K7161" s="1" t="s">
        <v>2285</v>
      </c>
      <c r="L7161">
        <v>1.24E-2</v>
      </c>
      <c r="M7161" s="20" t="s">
        <v>15</v>
      </c>
      <c r="P7161" s="1" t="s">
        <v>998</v>
      </c>
      <c r="Q7161" s="20" t="s">
        <v>997</v>
      </c>
    </row>
    <row r="7162" spans="1:17" ht="30" x14ac:dyDescent="0.25">
      <c r="A7162">
        <v>36</v>
      </c>
      <c r="B7162" t="str">
        <f>IF(A7162="","",VLOOKUP(A7162,LOVs!$A$3:$B$62,2))</f>
        <v>Surrey</v>
      </c>
      <c r="C7162" t="s">
        <v>9825</v>
      </c>
      <c r="D7162" t="s">
        <v>2051</v>
      </c>
      <c r="E7162">
        <v>1966</v>
      </c>
      <c r="F7162" t="s">
        <v>15</v>
      </c>
      <c r="H7162" s="23">
        <v>42639</v>
      </c>
      <c r="I7162" s="20">
        <v>1</v>
      </c>
      <c r="J7162" t="s">
        <v>57</v>
      </c>
      <c r="K7162" s="1" t="s">
        <v>2286</v>
      </c>
      <c r="L7162">
        <v>3.9E-2</v>
      </c>
      <c r="M7162" s="20" t="s">
        <v>15</v>
      </c>
      <c r="P7162" s="1" t="s">
        <v>996</v>
      </c>
      <c r="Q7162" s="20" t="s">
        <v>997</v>
      </c>
    </row>
    <row r="7163" spans="1:17" x14ac:dyDescent="0.25">
      <c r="A7163">
        <v>36</v>
      </c>
      <c r="B7163" t="str">
        <f>IF(A7163="","",VLOOKUP(A7163,LOVs!$A$3:$B$62,2))</f>
        <v>Surrey</v>
      </c>
      <c r="C7163" t="s">
        <v>9825</v>
      </c>
      <c r="D7163" t="s">
        <v>2051</v>
      </c>
      <c r="E7163">
        <v>1966</v>
      </c>
      <c r="F7163" t="s">
        <v>15</v>
      </c>
      <c r="H7163" s="23">
        <v>42639</v>
      </c>
      <c r="I7163" s="20">
        <v>1</v>
      </c>
      <c r="J7163" t="s">
        <v>57</v>
      </c>
      <c r="K7163" s="1" t="s">
        <v>2287</v>
      </c>
      <c r="L7163">
        <v>2.2200000000000002E-3</v>
      </c>
      <c r="M7163" s="20" t="s">
        <v>18</v>
      </c>
      <c r="P7163" s="1" t="s">
        <v>996</v>
      </c>
      <c r="Q7163" s="20" t="s">
        <v>997</v>
      </c>
    </row>
    <row r="7164" spans="1:17" x14ac:dyDescent="0.25">
      <c r="A7164">
        <v>36</v>
      </c>
      <c r="B7164" t="str">
        <f>IF(A7164="","",VLOOKUP(A7164,LOVs!$A$3:$B$62,2))</f>
        <v>Surrey</v>
      </c>
      <c r="C7164" t="s">
        <v>9825</v>
      </c>
      <c r="D7164" t="s">
        <v>2051</v>
      </c>
      <c r="E7164">
        <v>1966</v>
      </c>
      <c r="F7164" t="s">
        <v>15</v>
      </c>
      <c r="H7164" s="23">
        <v>42639</v>
      </c>
      <c r="I7164" s="20">
        <v>1</v>
      </c>
      <c r="J7164" t="s">
        <v>57</v>
      </c>
      <c r="K7164" s="1" t="s">
        <v>2287</v>
      </c>
      <c r="L7164">
        <v>2.5100000000000001E-3</v>
      </c>
      <c r="M7164" s="20" t="s">
        <v>18</v>
      </c>
      <c r="P7164" s="1" t="s">
        <v>998</v>
      </c>
      <c r="Q7164" s="20" t="s">
        <v>997</v>
      </c>
    </row>
    <row r="7165" spans="1:17" ht="30" x14ac:dyDescent="0.25">
      <c r="A7165">
        <v>36</v>
      </c>
      <c r="B7165" t="str">
        <f>IF(A7165="","",VLOOKUP(A7165,LOVs!$A$3:$B$62,2))</f>
        <v>Surrey</v>
      </c>
      <c r="C7165" t="s">
        <v>9825</v>
      </c>
      <c r="D7165" t="s">
        <v>2051</v>
      </c>
      <c r="E7165">
        <v>1966</v>
      </c>
      <c r="F7165" t="s">
        <v>15</v>
      </c>
      <c r="H7165" s="23">
        <v>42639</v>
      </c>
      <c r="I7165" s="20">
        <v>1</v>
      </c>
      <c r="J7165" t="s">
        <v>57</v>
      </c>
      <c r="K7165" s="1" t="s">
        <v>2288</v>
      </c>
      <c r="L7165">
        <v>1.5100000000000001E-2</v>
      </c>
      <c r="M7165" s="20" t="s">
        <v>15</v>
      </c>
      <c r="P7165" s="1" t="s">
        <v>996</v>
      </c>
      <c r="Q7165" s="20" t="s">
        <v>997</v>
      </c>
    </row>
    <row r="7166" spans="1:17" ht="30" x14ac:dyDescent="0.25">
      <c r="A7166">
        <v>36</v>
      </c>
      <c r="B7166" t="str">
        <f>IF(A7166="","",VLOOKUP(A7166,LOVs!$A$3:$B$62,2))</f>
        <v>Surrey</v>
      </c>
      <c r="C7166" t="s">
        <v>9825</v>
      </c>
      <c r="D7166" t="s">
        <v>2051</v>
      </c>
      <c r="E7166">
        <v>1966</v>
      </c>
      <c r="F7166" t="s">
        <v>15</v>
      </c>
      <c r="H7166" s="23">
        <v>42639</v>
      </c>
      <c r="I7166" s="20">
        <v>1</v>
      </c>
      <c r="J7166" t="s">
        <v>57</v>
      </c>
      <c r="K7166" s="1" t="s">
        <v>2288</v>
      </c>
      <c r="L7166">
        <v>1.56E-3</v>
      </c>
      <c r="M7166" s="20" t="s">
        <v>18</v>
      </c>
      <c r="P7166" s="1" t="s">
        <v>998</v>
      </c>
      <c r="Q7166" s="20" t="s">
        <v>997</v>
      </c>
    </row>
    <row r="7167" spans="1:17" ht="30" x14ac:dyDescent="0.25">
      <c r="A7167">
        <v>36</v>
      </c>
      <c r="B7167" t="str">
        <f>IF(A7167="","",VLOOKUP(A7167,LOVs!$A$3:$B$62,2))</f>
        <v>Surrey</v>
      </c>
      <c r="C7167" t="s">
        <v>9825</v>
      </c>
      <c r="D7167" t="s">
        <v>2051</v>
      </c>
      <c r="E7167">
        <v>1966</v>
      </c>
      <c r="F7167" t="s">
        <v>15</v>
      </c>
      <c r="H7167" s="23">
        <v>42639</v>
      </c>
      <c r="I7167" s="20">
        <v>1</v>
      </c>
      <c r="J7167" t="s">
        <v>57</v>
      </c>
      <c r="K7167" s="1" t="s">
        <v>2289</v>
      </c>
      <c r="L7167">
        <v>5.6099999999999997E-2</v>
      </c>
      <c r="M7167" s="20" t="s">
        <v>15</v>
      </c>
      <c r="P7167" s="1" t="s">
        <v>996</v>
      </c>
      <c r="Q7167" s="20" t="s">
        <v>997</v>
      </c>
    </row>
    <row r="7168" spans="1:17" ht="30" x14ac:dyDescent="0.25">
      <c r="A7168">
        <v>36</v>
      </c>
      <c r="B7168" t="str">
        <f>IF(A7168="","",VLOOKUP(A7168,LOVs!$A$3:$B$62,2))</f>
        <v>Surrey</v>
      </c>
      <c r="C7168" t="s">
        <v>9825</v>
      </c>
      <c r="D7168" t="s">
        <v>2051</v>
      </c>
      <c r="E7168">
        <v>1966</v>
      </c>
      <c r="F7168" t="s">
        <v>15</v>
      </c>
      <c r="H7168" s="23">
        <v>42639</v>
      </c>
      <c r="I7168" s="20">
        <v>1</v>
      </c>
      <c r="J7168" t="s">
        <v>57</v>
      </c>
      <c r="K7168" s="1" t="s">
        <v>2289</v>
      </c>
      <c r="L7168">
        <v>5.1200000000000004E-3</v>
      </c>
      <c r="M7168" s="20" t="s">
        <v>18</v>
      </c>
      <c r="P7168" s="1" t="s">
        <v>998</v>
      </c>
      <c r="Q7168" s="20" t="s">
        <v>997</v>
      </c>
    </row>
    <row r="7169" spans="1:17" x14ac:dyDescent="0.25">
      <c r="A7169">
        <v>36</v>
      </c>
      <c r="B7169" t="str">
        <f>IF(A7169="","",VLOOKUP(A7169,LOVs!$A$3:$B$62,2))</f>
        <v>Surrey</v>
      </c>
      <c r="C7169" t="str">
        <f>Table1[[#This Row],[School Name]]</f>
        <v>Martha Currie Elementary #061</v>
      </c>
      <c r="D7169" t="s">
        <v>1003</v>
      </c>
      <c r="E7169">
        <v>1966</v>
      </c>
      <c r="F7169" t="s">
        <v>15</v>
      </c>
      <c r="H7169" s="23">
        <v>42656</v>
      </c>
      <c r="I7169" s="20">
        <v>1</v>
      </c>
      <c r="J7169" t="s">
        <v>73</v>
      </c>
      <c r="K7169" s="1" t="s">
        <v>3764</v>
      </c>
      <c r="L7169">
        <v>3.1300000000000001E-2</v>
      </c>
      <c r="M7169" s="20" t="s">
        <v>15</v>
      </c>
      <c r="P7169" s="1" t="s">
        <v>996</v>
      </c>
      <c r="Q7169" s="20" t="s">
        <v>997</v>
      </c>
    </row>
    <row r="7170" spans="1:17" x14ac:dyDescent="0.25">
      <c r="A7170">
        <v>36</v>
      </c>
      <c r="B7170" t="str">
        <f>IF(A7170="","",VLOOKUP(A7170,LOVs!$A$3:$B$62,2))</f>
        <v>Surrey</v>
      </c>
      <c r="C7170" t="str">
        <f>Table1[[#This Row],[School Name]]</f>
        <v>Martha Currie Elementary #061</v>
      </c>
      <c r="D7170" t="s">
        <v>1003</v>
      </c>
      <c r="E7170">
        <v>1966</v>
      </c>
      <c r="F7170" t="s">
        <v>15</v>
      </c>
      <c r="H7170" s="23">
        <v>42656</v>
      </c>
      <c r="I7170" s="20">
        <v>1</v>
      </c>
      <c r="J7170" t="s">
        <v>73</v>
      </c>
      <c r="K7170" s="1" t="s">
        <v>3764</v>
      </c>
      <c r="L7170">
        <v>8.9999999999999998E-4</v>
      </c>
      <c r="M7170" s="20" t="s">
        <v>18</v>
      </c>
      <c r="P7170" s="1" t="s">
        <v>1002</v>
      </c>
      <c r="Q7170" s="20" t="s">
        <v>997</v>
      </c>
    </row>
    <row r="7171" spans="1:17" x14ac:dyDescent="0.25">
      <c r="A7171">
        <v>36</v>
      </c>
      <c r="B7171" t="str">
        <f>IF(A7171="","",VLOOKUP(A7171,LOVs!$A$3:$B$62,2))</f>
        <v>Surrey</v>
      </c>
      <c r="C7171" t="str">
        <f>Table1[[#This Row],[School Name]]</f>
        <v>Martha Currie Elementary #061</v>
      </c>
      <c r="D7171" t="s">
        <v>1003</v>
      </c>
      <c r="E7171">
        <v>1966</v>
      </c>
      <c r="F7171" t="s">
        <v>15</v>
      </c>
      <c r="H7171" s="23">
        <v>42656</v>
      </c>
      <c r="I7171" s="20">
        <v>1</v>
      </c>
      <c r="J7171" t="s">
        <v>73</v>
      </c>
      <c r="K7171" s="1" t="s">
        <v>520</v>
      </c>
      <c r="L7171">
        <v>5.5599999999999997E-2</v>
      </c>
      <c r="M7171" s="20" t="s">
        <v>15</v>
      </c>
      <c r="P7171" s="1" t="s">
        <v>996</v>
      </c>
      <c r="Q7171" s="20" t="s">
        <v>997</v>
      </c>
    </row>
    <row r="7172" spans="1:17" x14ac:dyDescent="0.25">
      <c r="A7172">
        <v>36</v>
      </c>
      <c r="B7172" t="str">
        <f>IF(A7172="","",VLOOKUP(A7172,LOVs!$A$3:$B$62,2))</f>
        <v>Surrey</v>
      </c>
      <c r="C7172" t="str">
        <f>Table1[[#This Row],[School Name]]</f>
        <v>Martha Currie Elementary #061</v>
      </c>
      <c r="D7172" t="s">
        <v>1003</v>
      </c>
      <c r="E7172">
        <v>1966</v>
      </c>
      <c r="F7172" t="s">
        <v>15</v>
      </c>
      <c r="H7172" s="23">
        <v>42656</v>
      </c>
      <c r="I7172" s="20">
        <v>1</v>
      </c>
      <c r="J7172" t="s">
        <v>73</v>
      </c>
      <c r="K7172" s="1" t="s">
        <v>520</v>
      </c>
      <c r="L7172">
        <v>9.6000000000000002E-4</v>
      </c>
      <c r="M7172" s="20" t="s">
        <v>18</v>
      </c>
      <c r="P7172" s="1" t="s">
        <v>1002</v>
      </c>
      <c r="Q7172" s="20" t="s">
        <v>997</v>
      </c>
    </row>
    <row r="7173" spans="1:17" ht="30" x14ac:dyDescent="0.25">
      <c r="A7173">
        <v>36</v>
      </c>
      <c r="B7173" t="str">
        <f>IF(A7173="","",VLOOKUP(A7173,LOVs!$A$3:$B$62,2))</f>
        <v>Surrey</v>
      </c>
      <c r="C7173" t="str">
        <f>Table1[[#This Row],[School Name]]</f>
        <v>Martha Currie Elementary #061</v>
      </c>
      <c r="D7173" t="s">
        <v>1003</v>
      </c>
      <c r="E7173">
        <v>1966</v>
      </c>
      <c r="F7173" t="s">
        <v>15</v>
      </c>
      <c r="H7173" s="23">
        <v>42656</v>
      </c>
      <c r="I7173" s="20">
        <v>1</v>
      </c>
      <c r="J7173" t="s">
        <v>73</v>
      </c>
      <c r="K7173" s="1" t="s">
        <v>3765</v>
      </c>
      <c r="L7173">
        <v>0.25900000000000001</v>
      </c>
      <c r="M7173" s="20" t="s">
        <v>15</v>
      </c>
      <c r="P7173" s="1" t="s">
        <v>996</v>
      </c>
      <c r="Q7173" s="20" t="s">
        <v>997</v>
      </c>
    </row>
    <row r="7174" spans="1:17" ht="30" x14ac:dyDescent="0.25">
      <c r="A7174">
        <v>36</v>
      </c>
      <c r="B7174" t="str">
        <f>IF(A7174="","",VLOOKUP(A7174,LOVs!$A$3:$B$62,2))</f>
        <v>Surrey</v>
      </c>
      <c r="C7174" t="str">
        <f>Table1[[#This Row],[School Name]]</f>
        <v>Martha Currie Elementary #061</v>
      </c>
      <c r="D7174" t="s">
        <v>1003</v>
      </c>
      <c r="E7174">
        <v>1966</v>
      </c>
      <c r="F7174" t="s">
        <v>15</v>
      </c>
      <c r="H7174" s="23">
        <v>42656</v>
      </c>
      <c r="I7174" s="20">
        <v>1</v>
      </c>
      <c r="J7174" t="s">
        <v>73</v>
      </c>
      <c r="K7174" s="1" t="s">
        <v>3765</v>
      </c>
      <c r="L7174">
        <v>5.8199999999999997E-3</v>
      </c>
      <c r="M7174" s="20" t="s">
        <v>18</v>
      </c>
      <c r="P7174" s="1" t="s">
        <v>1002</v>
      </c>
      <c r="Q7174" s="20" t="s">
        <v>997</v>
      </c>
    </row>
    <row r="7175" spans="1:17" ht="45" x14ac:dyDescent="0.25">
      <c r="A7175">
        <v>36</v>
      </c>
      <c r="B7175" t="str">
        <f>IF(A7175="","",VLOOKUP(A7175,LOVs!$A$3:$B$62,2))</f>
        <v>Surrey</v>
      </c>
      <c r="C7175" t="str">
        <f>Table1[[#This Row],[School Name]]</f>
        <v>Martha Currie Elementary #061</v>
      </c>
      <c r="D7175" t="s">
        <v>1003</v>
      </c>
      <c r="E7175">
        <v>1966</v>
      </c>
      <c r="F7175" t="s">
        <v>15</v>
      </c>
      <c r="H7175" s="23">
        <v>42656</v>
      </c>
      <c r="I7175" s="20">
        <v>1</v>
      </c>
      <c r="J7175" t="s">
        <v>73</v>
      </c>
      <c r="K7175" s="1" t="s">
        <v>3766</v>
      </c>
      <c r="L7175">
        <v>1.17E-2</v>
      </c>
      <c r="M7175" s="20" t="s">
        <v>15</v>
      </c>
      <c r="P7175" s="1" t="s">
        <v>996</v>
      </c>
      <c r="Q7175" s="20" t="s">
        <v>997</v>
      </c>
    </row>
    <row r="7176" spans="1:17" ht="45" x14ac:dyDescent="0.25">
      <c r="A7176">
        <v>36</v>
      </c>
      <c r="B7176" t="str">
        <f>IF(A7176="","",VLOOKUP(A7176,LOVs!$A$3:$B$62,2))</f>
        <v>Surrey</v>
      </c>
      <c r="C7176" t="str">
        <f>Table1[[#This Row],[School Name]]</f>
        <v>Martha Currie Elementary #061</v>
      </c>
      <c r="D7176" t="s">
        <v>1003</v>
      </c>
      <c r="E7176">
        <v>1966</v>
      </c>
      <c r="F7176" t="s">
        <v>15</v>
      </c>
      <c r="H7176" s="23">
        <v>42656</v>
      </c>
      <c r="I7176" s="20">
        <v>1</v>
      </c>
      <c r="J7176" t="s">
        <v>73</v>
      </c>
      <c r="K7176" s="1" t="s">
        <v>3766</v>
      </c>
      <c r="L7176">
        <v>2.6200000000000001E-2</v>
      </c>
      <c r="M7176" s="20" t="s">
        <v>15</v>
      </c>
      <c r="P7176" s="1" t="s">
        <v>1002</v>
      </c>
      <c r="Q7176" s="20" t="s">
        <v>997</v>
      </c>
    </row>
    <row r="7177" spans="1:17" ht="45" x14ac:dyDescent="0.25">
      <c r="A7177">
        <v>36</v>
      </c>
      <c r="B7177" t="str">
        <f>IF(A7177="","",VLOOKUP(A7177,LOVs!$A$3:$B$62,2))</f>
        <v>Surrey</v>
      </c>
      <c r="C7177" t="str">
        <f>Table1[[#This Row],[School Name]]</f>
        <v>Martha Currie Elementary #061</v>
      </c>
      <c r="D7177" t="s">
        <v>1003</v>
      </c>
      <c r="E7177">
        <v>1966</v>
      </c>
      <c r="F7177" t="s">
        <v>15</v>
      </c>
      <c r="H7177" s="23">
        <v>42656</v>
      </c>
      <c r="I7177" s="20">
        <v>1</v>
      </c>
      <c r="J7177" t="s">
        <v>73</v>
      </c>
      <c r="K7177" s="1" t="s">
        <v>3767</v>
      </c>
      <c r="L7177">
        <v>2.6499999999999999E-2</v>
      </c>
      <c r="M7177" s="20" t="s">
        <v>15</v>
      </c>
      <c r="P7177" s="1" t="s">
        <v>996</v>
      </c>
      <c r="Q7177" s="20" t="s">
        <v>997</v>
      </c>
    </row>
    <row r="7178" spans="1:17" ht="45" x14ac:dyDescent="0.25">
      <c r="A7178">
        <v>36</v>
      </c>
      <c r="B7178" t="str">
        <f>IF(A7178="","",VLOOKUP(A7178,LOVs!$A$3:$B$62,2))</f>
        <v>Surrey</v>
      </c>
      <c r="C7178" t="str">
        <f>Table1[[#This Row],[School Name]]</f>
        <v>Martha Currie Elementary #061</v>
      </c>
      <c r="D7178" t="s">
        <v>1003</v>
      </c>
      <c r="E7178">
        <v>1966</v>
      </c>
      <c r="F7178" t="s">
        <v>15</v>
      </c>
      <c r="H7178" s="23">
        <v>42656</v>
      </c>
      <c r="I7178" s="20">
        <v>1</v>
      </c>
      <c r="J7178" t="s">
        <v>73</v>
      </c>
      <c r="K7178" s="1" t="s">
        <v>3767</v>
      </c>
      <c r="L7178">
        <v>2.6199999999999999E-3</v>
      </c>
      <c r="M7178" s="20" t="s">
        <v>18</v>
      </c>
      <c r="P7178" s="1" t="s">
        <v>1002</v>
      </c>
      <c r="Q7178" s="20" t="s">
        <v>997</v>
      </c>
    </row>
    <row r="7179" spans="1:17" x14ac:dyDescent="0.25">
      <c r="A7179">
        <v>36</v>
      </c>
      <c r="B7179" t="str">
        <f>IF(A7179="","",VLOOKUP(A7179,LOVs!$A$3:$B$62,2))</f>
        <v>Surrey</v>
      </c>
      <c r="C7179" t="str">
        <f>Table1[[#This Row],[School Name]]</f>
        <v>Martha Currie Elementary #061</v>
      </c>
      <c r="D7179" t="s">
        <v>1003</v>
      </c>
      <c r="E7179">
        <v>1966</v>
      </c>
      <c r="F7179" t="s">
        <v>15</v>
      </c>
      <c r="H7179" s="23">
        <v>42656</v>
      </c>
      <c r="I7179" s="20">
        <v>1</v>
      </c>
      <c r="J7179" t="s">
        <v>73</v>
      </c>
      <c r="K7179" s="1" t="s">
        <v>3768</v>
      </c>
      <c r="L7179">
        <v>3.7000000000000002E-3</v>
      </c>
      <c r="M7179" s="20" t="s">
        <v>18</v>
      </c>
      <c r="P7179" s="1" t="s">
        <v>996</v>
      </c>
      <c r="Q7179" s="20" t="s">
        <v>997</v>
      </c>
    </row>
    <row r="7180" spans="1:17" x14ac:dyDescent="0.25">
      <c r="A7180">
        <v>36</v>
      </c>
      <c r="B7180" t="str">
        <f>IF(A7180="","",VLOOKUP(A7180,LOVs!$A$3:$B$62,2))</f>
        <v>Surrey</v>
      </c>
      <c r="C7180" t="str">
        <f>Table1[[#This Row],[School Name]]</f>
        <v>Martha Currie Elementary #061</v>
      </c>
      <c r="D7180" t="s">
        <v>1003</v>
      </c>
      <c r="E7180">
        <v>1966</v>
      </c>
      <c r="F7180" t="s">
        <v>15</v>
      </c>
      <c r="H7180" s="23">
        <v>42656</v>
      </c>
      <c r="I7180" s="20">
        <v>1</v>
      </c>
      <c r="J7180" t="s">
        <v>73</v>
      </c>
      <c r="K7180" s="1" t="s">
        <v>3768</v>
      </c>
      <c r="L7180">
        <v>1.15E-3</v>
      </c>
      <c r="M7180" s="20" t="s">
        <v>18</v>
      </c>
      <c r="P7180" s="1" t="s">
        <v>1002</v>
      </c>
      <c r="Q7180" s="20" t="s">
        <v>997</v>
      </c>
    </row>
    <row r="7181" spans="1:17" x14ac:dyDescent="0.25">
      <c r="A7181">
        <v>36</v>
      </c>
      <c r="B7181" t="str">
        <f>IF(A7181="","",VLOOKUP(A7181,LOVs!$A$3:$B$62,2))</f>
        <v>Surrey</v>
      </c>
      <c r="C7181" t="str">
        <f>Table1[[#This Row],[School Name]]</f>
        <v>Martha Currie Elementary #061</v>
      </c>
      <c r="D7181" t="s">
        <v>1003</v>
      </c>
      <c r="E7181">
        <v>1966</v>
      </c>
      <c r="F7181" t="s">
        <v>15</v>
      </c>
      <c r="H7181" s="23">
        <v>42656</v>
      </c>
      <c r="I7181" s="20">
        <v>1</v>
      </c>
      <c r="J7181" t="s">
        <v>73</v>
      </c>
      <c r="K7181" s="1" t="s">
        <v>2415</v>
      </c>
      <c r="L7181">
        <v>7.7400000000000004E-3</v>
      </c>
      <c r="M7181" s="20" t="s">
        <v>18</v>
      </c>
      <c r="P7181" s="1" t="s">
        <v>996</v>
      </c>
      <c r="Q7181" s="20" t="s">
        <v>997</v>
      </c>
    </row>
    <row r="7182" spans="1:17" x14ac:dyDescent="0.25">
      <c r="A7182">
        <v>36</v>
      </c>
      <c r="B7182" t="str">
        <f>IF(A7182="","",VLOOKUP(A7182,LOVs!$A$3:$B$62,2))</f>
        <v>Surrey</v>
      </c>
      <c r="C7182" t="str">
        <f>Table1[[#This Row],[School Name]]</f>
        <v>Martha Currie Elementary #061</v>
      </c>
      <c r="D7182" t="s">
        <v>1003</v>
      </c>
      <c r="E7182">
        <v>1966</v>
      </c>
      <c r="F7182" t="s">
        <v>15</v>
      </c>
      <c r="H7182" s="23">
        <v>42656</v>
      </c>
      <c r="I7182" s="20">
        <v>1</v>
      </c>
      <c r="J7182" t="s">
        <v>73</v>
      </c>
      <c r="K7182" s="1" t="s">
        <v>2415</v>
      </c>
      <c r="L7182">
        <v>1.01E-3</v>
      </c>
      <c r="M7182" s="20" t="s">
        <v>18</v>
      </c>
      <c r="P7182" s="1" t="s">
        <v>1002</v>
      </c>
      <c r="Q7182" s="20" t="s">
        <v>997</v>
      </c>
    </row>
    <row r="7183" spans="1:17" x14ac:dyDescent="0.25">
      <c r="A7183">
        <v>36</v>
      </c>
      <c r="B7183" t="str">
        <f>IF(A7183="","",VLOOKUP(A7183,LOVs!$A$3:$B$62,2))</f>
        <v>Surrey</v>
      </c>
      <c r="C7183" t="str">
        <f>Table1[[#This Row],[School Name]]</f>
        <v>Martha Currie Elementary #061</v>
      </c>
      <c r="D7183" t="s">
        <v>1003</v>
      </c>
      <c r="E7183">
        <v>1966</v>
      </c>
      <c r="F7183" t="s">
        <v>15</v>
      </c>
      <c r="H7183" s="23">
        <v>42656</v>
      </c>
      <c r="I7183" s="20">
        <v>1</v>
      </c>
      <c r="J7183" t="s">
        <v>73</v>
      </c>
      <c r="K7183" s="1" t="s">
        <v>2555</v>
      </c>
      <c r="L7183">
        <v>7.6499999999999997E-3</v>
      </c>
      <c r="M7183" s="20" t="s">
        <v>18</v>
      </c>
      <c r="P7183" s="1" t="s">
        <v>996</v>
      </c>
      <c r="Q7183" s="20" t="s">
        <v>997</v>
      </c>
    </row>
    <row r="7184" spans="1:17" x14ac:dyDescent="0.25">
      <c r="A7184">
        <v>36</v>
      </c>
      <c r="B7184" t="str">
        <f>IF(A7184="","",VLOOKUP(A7184,LOVs!$A$3:$B$62,2))</f>
        <v>Surrey</v>
      </c>
      <c r="C7184" t="str">
        <f>Table1[[#This Row],[School Name]]</f>
        <v>Martha Currie Elementary #061</v>
      </c>
      <c r="D7184" t="s">
        <v>1003</v>
      </c>
      <c r="E7184">
        <v>1966</v>
      </c>
      <c r="F7184" t="s">
        <v>15</v>
      </c>
      <c r="H7184" s="23">
        <v>42656</v>
      </c>
      <c r="I7184" s="20">
        <v>1</v>
      </c>
      <c r="J7184" t="s">
        <v>73</v>
      </c>
      <c r="K7184" s="1" t="s">
        <v>2555</v>
      </c>
      <c r="L7184">
        <v>4.7999999999999996E-3</v>
      </c>
      <c r="M7184" s="20" t="s">
        <v>18</v>
      </c>
      <c r="P7184" s="1" t="s">
        <v>1002</v>
      </c>
      <c r="Q7184" s="20" t="s">
        <v>997</v>
      </c>
    </row>
    <row r="7185" spans="1:17" x14ac:dyDescent="0.25">
      <c r="A7185">
        <v>36</v>
      </c>
      <c r="B7185" t="str">
        <f>IF(A7185="","",VLOOKUP(A7185,LOVs!$A$3:$B$62,2))</f>
        <v>Surrey</v>
      </c>
      <c r="C7185" t="str">
        <f>Table1[[#This Row],[School Name]]</f>
        <v>Martha Currie Elementary #061</v>
      </c>
      <c r="D7185" t="s">
        <v>1003</v>
      </c>
      <c r="E7185">
        <v>1966</v>
      </c>
      <c r="F7185" t="s">
        <v>15</v>
      </c>
      <c r="H7185" s="23">
        <v>42656</v>
      </c>
      <c r="I7185" s="20">
        <v>1</v>
      </c>
      <c r="J7185" t="s">
        <v>73</v>
      </c>
      <c r="K7185" s="1" t="s">
        <v>2557</v>
      </c>
      <c r="L7185">
        <v>9.2200000000000008E-3</v>
      </c>
      <c r="M7185" s="20" t="s">
        <v>18</v>
      </c>
      <c r="P7185" s="1" t="s">
        <v>996</v>
      </c>
      <c r="Q7185" s="20" t="s">
        <v>997</v>
      </c>
    </row>
    <row r="7186" spans="1:17" x14ac:dyDescent="0.25">
      <c r="A7186">
        <v>36</v>
      </c>
      <c r="B7186" t="str">
        <f>IF(A7186="","",VLOOKUP(A7186,LOVs!$A$3:$B$62,2))</f>
        <v>Surrey</v>
      </c>
      <c r="C7186" t="str">
        <f>Table1[[#This Row],[School Name]]</f>
        <v>Martha Currie Elementary #061</v>
      </c>
      <c r="D7186" t="s">
        <v>1003</v>
      </c>
      <c r="E7186">
        <v>1966</v>
      </c>
      <c r="F7186" t="s">
        <v>15</v>
      </c>
      <c r="H7186" s="23">
        <v>42656</v>
      </c>
      <c r="I7186" s="20">
        <v>1</v>
      </c>
      <c r="J7186" t="s">
        <v>73</v>
      </c>
      <c r="K7186" s="1" t="s">
        <v>2557</v>
      </c>
      <c r="L7186">
        <v>2.3E-3</v>
      </c>
      <c r="M7186" s="20" t="s">
        <v>18</v>
      </c>
      <c r="P7186" s="1" t="s">
        <v>1002</v>
      </c>
      <c r="Q7186" s="20" t="s">
        <v>997</v>
      </c>
    </row>
    <row r="7187" spans="1:17" ht="30" x14ac:dyDescent="0.25">
      <c r="A7187">
        <v>36</v>
      </c>
      <c r="B7187" t="str">
        <f>IF(A7187="","",VLOOKUP(A7187,LOVs!$A$3:$B$62,2))</f>
        <v>Surrey</v>
      </c>
      <c r="C7187" t="str">
        <f>Table1[[#This Row],[School Name]]</f>
        <v>Martha Currie Elementary #061</v>
      </c>
      <c r="D7187" t="s">
        <v>1003</v>
      </c>
      <c r="E7187">
        <v>1966</v>
      </c>
      <c r="F7187" t="s">
        <v>15</v>
      </c>
      <c r="H7187" s="23">
        <v>42656</v>
      </c>
      <c r="I7187" s="20">
        <v>1</v>
      </c>
      <c r="J7187" t="s">
        <v>73</v>
      </c>
      <c r="K7187" s="1" t="s">
        <v>3769</v>
      </c>
      <c r="L7187">
        <v>7.2</v>
      </c>
      <c r="M7187" s="20" t="s">
        <v>15</v>
      </c>
      <c r="P7187" s="1" t="s">
        <v>996</v>
      </c>
      <c r="Q7187" s="20" t="s">
        <v>997</v>
      </c>
    </row>
    <row r="7188" spans="1:17" ht="30" x14ac:dyDescent="0.25">
      <c r="A7188">
        <v>36</v>
      </c>
      <c r="B7188" t="str">
        <f>IF(A7188="","",VLOOKUP(A7188,LOVs!$A$3:$B$62,2))</f>
        <v>Surrey</v>
      </c>
      <c r="C7188" t="str">
        <f>Table1[[#This Row],[School Name]]</f>
        <v>Martha Currie Elementary #061</v>
      </c>
      <c r="D7188" t="s">
        <v>1003</v>
      </c>
      <c r="E7188">
        <v>1966</v>
      </c>
      <c r="F7188" t="s">
        <v>15</v>
      </c>
      <c r="H7188" s="23">
        <v>42656</v>
      </c>
      <c r="I7188" s="20">
        <v>1</v>
      </c>
      <c r="J7188" t="s">
        <v>73</v>
      </c>
      <c r="K7188" s="1" t="s">
        <v>3769</v>
      </c>
      <c r="L7188">
        <v>4.4299999999999999E-2</v>
      </c>
      <c r="M7188" s="20" t="s">
        <v>15</v>
      </c>
      <c r="P7188" s="1" t="s">
        <v>1002</v>
      </c>
      <c r="Q7188" s="20" t="s">
        <v>997</v>
      </c>
    </row>
    <row r="7189" spans="1:17" ht="30" x14ac:dyDescent="0.25">
      <c r="A7189">
        <v>36</v>
      </c>
      <c r="B7189" t="str">
        <f>IF(A7189="","",VLOOKUP(A7189,LOVs!$A$3:$B$62,2))</f>
        <v>Surrey</v>
      </c>
      <c r="C7189" t="str">
        <f>Table1[[#This Row],[School Name]]</f>
        <v>Martha Currie Elementary #061</v>
      </c>
      <c r="D7189" t="s">
        <v>1003</v>
      </c>
      <c r="E7189">
        <v>1966</v>
      </c>
      <c r="F7189" t="s">
        <v>15</v>
      </c>
      <c r="H7189" s="23">
        <v>42656</v>
      </c>
      <c r="I7189" s="20">
        <v>1</v>
      </c>
      <c r="J7189" t="s">
        <v>73</v>
      </c>
      <c r="K7189" s="1" t="s">
        <v>3770</v>
      </c>
      <c r="L7189">
        <v>5.11E-2</v>
      </c>
      <c r="M7189" s="20" t="s">
        <v>15</v>
      </c>
      <c r="P7189" s="1" t="s">
        <v>996</v>
      </c>
      <c r="Q7189" s="20" t="s">
        <v>997</v>
      </c>
    </row>
    <row r="7190" spans="1:17" ht="30" x14ac:dyDescent="0.25">
      <c r="A7190">
        <v>36</v>
      </c>
      <c r="B7190" t="str">
        <f>IF(A7190="","",VLOOKUP(A7190,LOVs!$A$3:$B$62,2))</f>
        <v>Surrey</v>
      </c>
      <c r="C7190" t="str">
        <f>Table1[[#This Row],[School Name]]</f>
        <v>Martha Currie Elementary #061</v>
      </c>
      <c r="D7190" t="s">
        <v>1003</v>
      </c>
      <c r="E7190">
        <v>1966</v>
      </c>
      <c r="F7190" t="s">
        <v>15</v>
      </c>
      <c r="H7190" s="23">
        <v>42656</v>
      </c>
      <c r="I7190" s="20">
        <v>1</v>
      </c>
      <c r="J7190" t="s">
        <v>73</v>
      </c>
      <c r="K7190" s="1" t="s">
        <v>3770</v>
      </c>
      <c r="L7190">
        <v>5.5100000000000001E-3</v>
      </c>
      <c r="M7190" s="20" t="s">
        <v>18</v>
      </c>
      <c r="P7190" s="1" t="s">
        <v>1002</v>
      </c>
      <c r="Q7190" s="20" t="s">
        <v>997</v>
      </c>
    </row>
    <row r="7191" spans="1:17" ht="30" x14ac:dyDescent="0.25">
      <c r="A7191">
        <v>36</v>
      </c>
      <c r="B7191" t="str">
        <f>IF(A7191="","",VLOOKUP(A7191,LOVs!$A$3:$B$62,2))</f>
        <v>Surrey</v>
      </c>
      <c r="C7191" t="str">
        <f>Table1[[#This Row],[School Name]]</f>
        <v>Martha Currie Elementary #061</v>
      </c>
      <c r="D7191" t="s">
        <v>1003</v>
      </c>
      <c r="E7191">
        <v>1966</v>
      </c>
      <c r="F7191" t="s">
        <v>15</v>
      </c>
      <c r="H7191" s="23">
        <v>42656</v>
      </c>
      <c r="I7191" s="20">
        <v>1</v>
      </c>
      <c r="J7191" t="s">
        <v>73</v>
      </c>
      <c r="K7191" s="1" t="s">
        <v>3771</v>
      </c>
      <c r="L7191">
        <v>3.0200000000000001E-2</v>
      </c>
      <c r="M7191" s="20" t="s">
        <v>15</v>
      </c>
      <c r="P7191" s="1" t="s">
        <v>996</v>
      </c>
      <c r="Q7191" s="20" t="s">
        <v>997</v>
      </c>
    </row>
    <row r="7192" spans="1:17" ht="30" x14ac:dyDescent="0.25">
      <c r="A7192">
        <v>36</v>
      </c>
      <c r="B7192" t="str">
        <f>IF(A7192="","",VLOOKUP(A7192,LOVs!$A$3:$B$62,2))</f>
        <v>Surrey</v>
      </c>
      <c r="C7192" t="str">
        <f>Table1[[#This Row],[School Name]]</f>
        <v>Martha Currie Elementary #061</v>
      </c>
      <c r="D7192" t="s">
        <v>1003</v>
      </c>
      <c r="E7192">
        <v>1966</v>
      </c>
      <c r="F7192" t="s">
        <v>15</v>
      </c>
      <c r="H7192" s="23">
        <v>42656</v>
      </c>
      <c r="I7192" s="20">
        <v>1</v>
      </c>
      <c r="J7192" t="s">
        <v>73</v>
      </c>
      <c r="K7192" s="1" t="s">
        <v>3771</v>
      </c>
      <c r="L7192">
        <v>5.8599999999999998E-3</v>
      </c>
      <c r="M7192" s="20" t="s">
        <v>18</v>
      </c>
      <c r="P7192" s="1" t="s">
        <v>1002</v>
      </c>
      <c r="Q7192" s="20" t="s">
        <v>997</v>
      </c>
    </row>
    <row r="7193" spans="1:17" x14ac:dyDescent="0.25">
      <c r="A7193">
        <v>36</v>
      </c>
      <c r="B7193" t="str">
        <f>IF(A7193="","",VLOOKUP(A7193,LOVs!$A$3:$B$62,2))</f>
        <v>Surrey</v>
      </c>
      <c r="C7193" t="str">
        <f>Table1[[#This Row],[School Name]]</f>
        <v>Martha Currie Elementary #061</v>
      </c>
      <c r="D7193" t="s">
        <v>1003</v>
      </c>
      <c r="E7193">
        <v>1966</v>
      </c>
      <c r="F7193" t="s">
        <v>15</v>
      </c>
      <c r="H7193" s="23">
        <v>42656</v>
      </c>
      <c r="I7193" s="20">
        <v>1</v>
      </c>
      <c r="J7193" t="s">
        <v>73</v>
      </c>
      <c r="K7193" s="1" t="s">
        <v>3772</v>
      </c>
      <c r="L7193">
        <v>1.2E-2</v>
      </c>
      <c r="M7193" s="20" t="s">
        <v>15</v>
      </c>
      <c r="P7193" s="1" t="s">
        <v>996</v>
      </c>
      <c r="Q7193" s="20" t="s">
        <v>997</v>
      </c>
    </row>
    <row r="7194" spans="1:17" x14ac:dyDescent="0.25">
      <c r="A7194">
        <v>36</v>
      </c>
      <c r="B7194" t="str">
        <f>IF(A7194="","",VLOOKUP(A7194,LOVs!$A$3:$B$62,2))</f>
        <v>Surrey</v>
      </c>
      <c r="C7194" t="str">
        <f>Table1[[#This Row],[School Name]]</f>
        <v>Martha Currie Elementary #061</v>
      </c>
      <c r="D7194" t="s">
        <v>1003</v>
      </c>
      <c r="E7194">
        <v>1966</v>
      </c>
      <c r="F7194" t="s">
        <v>15</v>
      </c>
      <c r="H7194" s="23">
        <v>42656</v>
      </c>
      <c r="I7194" s="20">
        <v>1</v>
      </c>
      <c r="J7194" t="s">
        <v>73</v>
      </c>
      <c r="K7194" s="1" t="s">
        <v>3772</v>
      </c>
      <c r="L7194">
        <v>4.2000000000000002E-4</v>
      </c>
      <c r="M7194" s="20" t="s">
        <v>18</v>
      </c>
      <c r="P7194" s="1" t="s">
        <v>1002</v>
      </c>
      <c r="Q7194" s="20" t="s">
        <v>997</v>
      </c>
    </row>
    <row r="7195" spans="1:17" x14ac:dyDescent="0.25">
      <c r="A7195">
        <v>36</v>
      </c>
      <c r="B7195" t="str">
        <f>IF(A7195="","",VLOOKUP(A7195,LOVs!$A$3:$B$62,2))</f>
        <v>Surrey</v>
      </c>
      <c r="C7195" t="str">
        <f>Table1[[#This Row],[School Name]]</f>
        <v>Martha Currie Elementary #061</v>
      </c>
      <c r="D7195" t="s">
        <v>1003</v>
      </c>
      <c r="E7195">
        <v>1966</v>
      </c>
      <c r="F7195" t="s">
        <v>15</v>
      </c>
      <c r="H7195" s="23">
        <v>42656</v>
      </c>
      <c r="I7195" s="20">
        <v>1</v>
      </c>
      <c r="J7195" t="s">
        <v>73</v>
      </c>
      <c r="K7195" s="1" t="s">
        <v>2573</v>
      </c>
      <c r="L7195">
        <v>8.2000000000000007E-3</v>
      </c>
      <c r="M7195" s="20" t="s">
        <v>18</v>
      </c>
      <c r="P7195" s="1" t="s">
        <v>996</v>
      </c>
      <c r="Q7195" s="20" t="s">
        <v>997</v>
      </c>
    </row>
    <row r="7196" spans="1:17" x14ac:dyDescent="0.25">
      <c r="A7196">
        <v>36</v>
      </c>
      <c r="B7196" t="str">
        <f>IF(A7196="","",VLOOKUP(A7196,LOVs!$A$3:$B$62,2))</f>
        <v>Surrey</v>
      </c>
      <c r="C7196" t="str">
        <f>Table1[[#This Row],[School Name]]</f>
        <v>Martha Currie Elementary #061</v>
      </c>
      <c r="D7196" t="s">
        <v>1003</v>
      </c>
      <c r="E7196">
        <v>1966</v>
      </c>
      <c r="F7196" t="s">
        <v>15</v>
      </c>
      <c r="H7196" s="23">
        <v>42656</v>
      </c>
      <c r="I7196" s="20">
        <v>1</v>
      </c>
      <c r="J7196" t="s">
        <v>73</v>
      </c>
      <c r="K7196" s="1" t="s">
        <v>2573</v>
      </c>
      <c r="L7196">
        <v>2.5000000000000001E-4</v>
      </c>
      <c r="M7196" s="20" t="s">
        <v>18</v>
      </c>
      <c r="P7196" s="1" t="s">
        <v>1002</v>
      </c>
      <c r="Q7196" s="20" t="s">
        <v>997</v>
      </c>
    </row>
    <row r="7197" spans="1:17" x14ac:dyDescent="0.25">
      <c r="A7197">
        <v>36</v>
      </c>
      <c r="B7197" t="str">
        <f>IF(A7197="","",VLOOKUP(A7197,LOVs!$A$3:$B$62,2))</f>
        <v>Surrey</v>
      </c>
      <c r="C7197" t="str">
        <f>Table1[[#This Row],[School Name]]</f>
        <v>Martha Currie Elementary #061</v>
      </c>
      <c r="D7197" t="s">
        <v>1003</v>
      </c>
      <c r="E7197">
        <v>1966</v>
      </c>
      <c r="F7197" t="s">
        <v>15</v>
      </c>
      <c r="H7197" s="23">
        <v>42656</v>
      </c>
      <c r="I7197" s="20">
        <v>1</v>
      </c>
      <c r="J7197" t="s">
        <v>73</v>
      </c>
      <c r="K7197" s="1" t="s">
        <v>3773</v>
      </c>
      <c r="L7197">
        <v>4.2599999999999999E-3</v>
      </c>
      <c r="M7197" s="20" t="s">
        <v>18</v>
      </c>
      <c r="P7197" s="1" t="s">
        <v>996</v>
      </c>
      <c r="Q7197" s="20" t="s">
        <v>997</v>
      </c>
    </row>
    <row r="7198" spans="1:17" x14ac:dyDescent="0.25">
      <c r="A7198">
        <v>36</v>
      </c>
      <c r="B7198" t="str">
        <f>IF(A7198="","",VLOOKUP(A7198,LOVs!$A$3:$B$62,2))</f>
        <v>Surrey</v>
      </c>
      <c r="C7198" t="str">
        <f>Table1[[#This Row],[School Name]]</f>
        <v>Martha Currie Elementary #061</v>
      </c>
      <c r="D7198" t="s">
        <v>1003</v>
      </c>
      <c r="E7198">
        <v>1966</v>
      </c>
      <c r="F7198" t="s">
        <v>15</v>
      </c>
      <c r="H7198" s="23">
        <v>42656</v>
      </c>
      <c r="I7198" s="20">
        <v>1</v>
      </c>
      <c r="J7198" t="s">
        <v>73</v>
      </c>
      <c r="K7198" s="1" t="s">
        <v>3773</v>
      </c>
      <c r="L7198">
        <v>5.1000000000000004E-4</v>
      </c>
      <c r="M7198" s="20" t="s">
        <v>18</v>
      </c>
      <c r="P7198" s="1" t="s">
        <v>1002</v>
      </c>
      <c r="Q7198" s="20" t="s">
        <v>997</v>
      </c>
    </row>
    <row r="7199" spans="1:17" x14ac:dyDescent="0.25">
      <c r="A7199">
        <v>36</v>
      </c>
      <c r="B7199" t="str">
        <f>IF(A7199="","",VLOOKUP(A7199,LOVs!$A$3:$B$62,2))</f>
        <v>Surrey</v>
      </c>
      <c r="C7199" t="str">
        <f>Table1[[#This Row],[School Name]]</f>
        <v>Martha Currie Elementary #061</v>
      </c>
      <c r="D7199" t="s">
        <v>1003</v>
      </c>
      <c r="E7199">
        <v>1966</v>
      </c>
      <c r="F7199" t="s">
        <v>15</v>
      </c>
      <c r="H7199" s="23">
        <v>42656</v>
      </c>
      <c r="I7199" s="20">
        <v>1</v>
      </c>
      <c r="J7199" t="s">
        <v>73</v>
      </c>
      <c r="K7199" s="1" t="s">
        <v>3774</v>
      </c>
      <c r="L7199">
        <v>3.2000000000000002E-3</v>
      </c>
      <c r="M7199" s="20" t="s">
        <v>18</v>
      </c>
      <c r="P7199" s="1" t="s">
        <v>996</v>
      </c>
      <c r="Q7199" s="20" t="s">
        <v>997</v>
      </c>
    </row>
    <row r="7200" spans="1:17" x14ac:dyDescent="0.25">
      <c r="A7200">
        <v>36</v>
      </c>
      <c r="B7200" t="str">
        <f>IF(A7200="","",VLOOKUP(A7200,LOVs!$A$3:$B$62,2))</f>
        <v>Surrey</v>
      </c>
      <c r="C7200" t="str">
        <f>Table1[[#This Row],[School Name]]</f>
        <v>Martha Currie Elementary #061</v>
      </c>
      <c r="D7200" t="s">
        <v>1003</v>
      </c>
      <c r="E7200">
        <v>1966</v>
      </c>
      <c r="F7200" t="s">
        <v>15</v>
      </c>
      <c r="H7200" s="23">
        <v>42656</v>
      </c>
      <c r="I7200" s="20">
        <v>1</v>
      </c>
      <c r="J7200" t="s">
        <v>73</v>
      </c>
      <c r="K7200" s="1" t="s">
        <v>3774</v>
      </c>
      <c r="L7200">
        <v>9.2000000000000003E-4</v>
      </c>
      <c r="M7200" s="20" t="s">
        <v>18</v>
      </c>
      <c r="P7200" s="1" t="s">
        <v>1002</v>
      </c>
      <c r="Q7200" s="20" t="s">
        <v>997</v>
      </c>
    </row>
    <row r="7201" spans="1:17" x14ac:dyDescent="0.25">
      <c r="A7201">
        <v>36</v>
      </c>
      <c r="B7201" t="str">
        <f>IF(A7201="","",VLOOKUP(A7201,LOVs!$A$3:$B$62,2))</f>
        <v>Surrey</v>
      </c>
      <c r="C7201" t="str">
        <f>Table1[[#This Row],[School Name]]</f>
        <v>Martha Currie Elementary #061</v>
      </c>
      <c r="D7201" t="s">
        <v>1003</v>
      </c>
      <c r="E7201">
        <v>1966</v>
      </c>
      <c r="F7201" t="s">
        <v>15</v>
      </c>
      <c r="H7201" s="23">
        <v>42656</v>
      </c>
      <c r="I7201" s="20">
        <v>1</v>
      </c>
      <c r="J7201" t="s">
        <v>73</v>
      </c>
      <c r="K7201" s="1" t="s">
        <v>2574</v>
      </c>
      <c r="L7201">
        <v>7.6899999999999998E-3</v>
      </c>
      <c r="M7201" s="20" t="s">
        <v>18</v>
      </c>
      <c r="P7201" s="1" t="s">
        <v>996</v>
      </c>
      <c r="Q7201" s="20" t="s">
        <v>997</v>
      </c>
    </row>
    <row r="7202" spans="1:17" x14ac:dyDescent="0.25">
      <c r="A7202">
        <v>36</v>
      </c>
      <c r="B7202" t="str">
        <f>IF(A7202="","",VLOOKUP(A7202,LOVs!$A$3:$B$62,2))</f>
        <v>Surrey</v>
      </c>
      <c r="C7202" t="str">
        <f>Table1[[#This Row],[School Name]]</f>
        <v>Martha Currie Elementary #061</v>
      </c>
      <c r="D7202" t="s">
        <v>1003</v>
      </c>
      <c r="E7202">
        <v>1966</v>
      </c>
      <c r="F7202" t="s">
        <v>15</v>
      </c>
      <c r="H7202" s="23">
        <v>42656</v>
      </c>
      <c r="I7202" s="20">
        <v>1</v>
      </c>
      <c r="J7202" t="s">
        <v>73</v>
      </c>
      <c r="K7202" s="1" t="s">
        <v>2574</v>
      </c>
      <c r="L7202">
        <v>8.7000000000000001E-4</v>
      </c>
      <c r="M7202" s="20" t="s">
        <v>18</v>
      </c>
      <c r="P7202" s="1" t="s">
        <v>1002</v>
      </c>
      <c r="Q7202" s="20" t="s">
        <v>997</v>
      </c>
    </row>
    <row r="7203" spans="1:17" x14ac:dyDescent="0.25">
      <c r="A7203">
        <v>36</v>
      </c>
      <c r="B7203" t="str">
        <f>IF(A7203="","",VLOOKUP(A7203,LOVs!$A$3:$B$62,2))</f>
        <v>Surrey</v>
      </c>
      <c r="C7203" t="str">
        <f>Table1[[#This Row],[School Name]]</f>
        <v>Martha Currie Elementary #061</v>
      </c>
      <c r="D7203" t="s">
        <v>1003</v>
      </c>
      <c r="E7203">
        <v>1966</v>
      </c>
      <c r="F7203" t="s">
        <v>15</v>
      </c>
      <c r="H7203" s="23">
        <v>42656</v>
      </c>
      <c r="I7203" s="20">
        <v>1</v>
      </c>
      <c r="J7203" t="s">
        <v>73</v>
      </c>
      <c r="K7203" s="1" t="s">
        <v>3775</v>
      </c>
      <c r="L7203">
        <v>7.8200000000000006E-3</v>
      </c>
      <c r="M7203" s="20" t="s">
        <v>18</v>
      </c>
      <c r="P7203" s="1" t="s">
        <v>996</v>
      </c>
      <c r="Q7203" s="20" t="s">
        <v>997</v>
      </c>
    </row>
    <row r="7204" spans="1:17" x14ac:dyDescent="0.25">
      <c r="A7204">
        <v>36</v>
      </c>
      <c r="B7204" t="str">
        <f>IF(A7204="","",VLOOKUP(A7204,LOVs!$A$3:$B$62,2))</f>
        <v>Surrey</v>
      </c>
      <c r="C7204" t="str">
        <f>Table1[[#This Row],[School Name]]</f>
        <v>Martha Currie Elementary #061</v>
      </c>
      <c r="D7204" t="s">
        <v>1003</v>
      </c>
      <c r="E7204">
        <v>1966</v>
      </c>
      <c r="F7204" t="s">
        <v>15</v>
      </c>
      <c r="H7204" s="23">
        <v>42656</v>
      </c>
      <c r="I7204" s="20">
        <v>1</v>
      </c>
      <c r="J7204" t="s">
        <v>73</v>
      </c>
      <c r="K7204" s="1" t="s">
        <v>3775</v>
      </c>
      <c r="L7204">
        <v>8.9999999999999998E-4</v>
      </c>
      <c r="M7204" s="20" t="s">
        <v>18</v>
      </c>
      <c r="P7204" s="1" t="s">
        <v>1002</v>
      </c>
      <c r="Q7204" s="20" t="s">
        <v>997</v>
      </c>
    </row>
    <row r="7205" spans="1:17" x14ac:dyDescent="0.25">
      <c r="A7205">
        <v>36</v>
      </c>
      <c r="B7205" t="str">
        <f>IF(A7205="","",VLOOKUP(A7205,LOVs!$A$3:$B$62,2))</f>
        <v>Surrey</v>
      </c>
      <c r="C7205" t="str">
        <f>Table1[[#This Row],[School Name]]</f>
        <v>Martha Currie Elementary #061</v>
      </c>
      <c r="D7205" t="s">
        <v>1003</v>
      </c>
      <c r="E7205">
        <v>1966</v>
      </c>
      <c r="F7205" t="s">
        <v>15</v>
      </c>
      <c r="H7205" s="23">
        <v>42656</v>
      </c>
      <c r="I7205" s="20">
        <v>1</v>
      </c>
      <c r="J7205" t="s">
        <v>73</v>
      </c>
      <c r="K7205" s="1" t="s">
        <v>2576</v>
      </c>
      <c r="L7205">
        <v>3.1900000000000001E-3</v>
      </c>
      <c r="M7205" s="20" t="s">
        <v>18</v>
      </c>
      <c r="P7205" s="1" t="s">
        <v>996</v>
      </c>
      <c r="Q7205" s="20" t="s">
        <v>997</v>
      </c>
    </row>
    <row r="7206" spans="1:17" x14ac:dyDescent="0.25">
      <c r="A7206">
        <v>36</v>
      </c>
      <c r="B7206" t="str">
        <f>IF(A7206="","",VLOOKUP(A7206,LOVs!$A$3:$B$62,2))</f>
        <v>Surrey</v>
      </c>
      <c r="C7206" t="str">
        <f>Table1[[#This Row],[School Name]]</f>
        <v>Martha Currie Elementary #061</v>
      </c>
      <c r="D7206" t="s">
        <v>1003</v>
      </c>
      <c r="E7206">
        <v>1966</v>
      </c>
      <c r="F7206" t="s">
        <v>15</v>
      </c>
      <c r="H7206" s="23">
        <v>42656</v>
      </c>
      <c r="I7206" s="20">
        <v>1</v>
      </c>
      <c r="J7206" t="s">
        <v>73</v>
      </c>
      <c r="K7206" s="1" t="s">
        <v>2576</v>
      </c>
      <c r="L7206">
        <v>3.1E-4</v>
      </c>
      <c r="M7206" s="20" t="s">
        <v>18</v>
      </c>
      <c r="P7206" s="1" t="s">
        <v>1002</v>
      </c>
      <c r="Q7206" s="20" t="s">
        <v>997</v>
      </c>
    </row>
    <row r="7207" spans="1:17" x14ac:dyDescent="0.25">
      <c r="A7207">
        <v>36</v>
      </c>
      <c r="B7207" t="str">
        <f>IF(A7207="","",VLOOKUP(A7207,LOVs!$A$3:$B$62,2))</f>
        <v>Surrey</v>
      </c>
      <c r="C7207" t="str">
        <f>Table1[[#This Row],[School Name]]</f>
        <v>Martha Currie Elementary #061</v>
      </c>
      <c r="D7207" t="s">
        <v>1003</v>
      </c>
      <c r="E7207">
        <v>1966</v>
      </c>
      <c r="F7207" t="s">
        <v>15</v>
      </c>
      <c r="H7207" s="23">
        <v>42656</v>
      </c>
      <c r="I7207" s="20">
        <v>1</v>
      </c>
      <c r="J7207" t="s">
        <v>73</v>
      </c>
      <c r="K7207" s="1" t="s">
        <v>2577</v>
      </c>
      <c r="L7207">
        <v>8.8599999999999998E-3</v>
      </c>
      <c r="M7207" s="20" t="s">
        <v>18</v>
      </c>
      <c r="P7207" s="1" t="s">
        <v>996</v>
      </c>
      <c r="Q7207" s="20" t="s">
        <v>997</v>
      </c>
    </row>
    <row r="7208" spans="1:17" x14ac:dyDescent="0.25">
      <c r="A7208">
        <v>36</v>
      </c>
      <c r="B7208" t="str">
        <f>IF(A7208="","",VLOOKUP(A7208,LOVs!$A$3:$B$62,2))</f>
        <v>Surrey</v>
      </c>
      <c r="C7208" t="str">
        <f>Table1[[#This Row],[School Name]]</f>
        <v>Martha Currie Elementary #061</v>
      </c>
      <c r="D7208" t="s">
        <v>1003</v>
      </c>
      <c r="E7208">
        <v>1966</v>
      </c>
      <c r="F7208" t="s">
        <v>15</v>
      </c>
      <c r="H7208" s="23">
        <v>42656</v>
      </c>
      <c r="I7208" s="20">
        <v>1</v>
      </c>
      <c r="J7208" t="s">
        <v>73</v>
      </c>
      <c r="K7208" s="1" t="s">
        <v>2577</v>
      </c>
      <c r="L7208">
        <v>2.7999999999999998E-4</v>
      </c>
      <c r="M7208" s="20" t="s">
        <v>18</v>
      </c>
      <c r="P7208" s="1" t="s">
        <v>1002</v>
      </c>
      <c r="Q7208" s="20" t="s">
        <v>997</v>
      </c>
    </row>
    <row r="7209" spans="1:17" x14ac:dyDescent="0.25">
      <c r="A7209">
        <v>36</v>
      </c>
      <c r="B7209" t="str">
        <f>IF(A7209="","",VLOOKUP(A7209,LOVs!$A$3:$B$62,2))</f>
        <v>Surrey</v>
      </c>
      <c r="C7209" t="str">
        <f>Table1[[#This Row],[School Name]]</f>
        <v>Martha Currie Elementary #061</v>
      </c>
      <c r="D7209" t="s">
        <v>1003</v>
      </c>
      <c r="E7209">
        <v>1966</v>
      </c>
      <c r="F7209" t="s">
        <v>15</v>
      </c>
      <c r="H7209" s="23">
        <v>42656</v>
      </c>
      <c r="I7209" s="20">
        <v>1</v>
      </c>
      <c r="J7209" t="s">
        <v>73</v>
      </c>
      <c r="K7209" s="1" t="s">
        <v>2713</v>
      </c>
      <c r="L7209">
        <v>3.7399999999999998E-3</v>
      </c>
      <c r="M7209" s="20" t="s">
        <v>18</v>
      </c>
      <c r="P7209" s="1" t="s">
        <v>996</v>
      </c>
      <c r="Q7209" s="20" t="s">
        <v>997</v>
      </c>
    </row>
    <row r="7210" spans="1:17" x14ac:dyDescent="0.25">
      <c r="A7210">
        <v>36</v>
      </c>
      <c r="B7210" t="str">
        <f>IF(A7210="","",VLOOKUP(A7210,LOVs!$A$3:$B$62,2))</f>
        <v>Surrey</v>
      </c>
      <c r="C7210" t="str">
        <f>Table1[[#This Row],[School Name]]</f>
        <v>Martha Currie Elementary #061</v>
      </c>
      <c r="D7210" t="s">
        <v>1003</v>
      </c>
      <c r="E7210">
        <v>1966</v>
      </c>
      <c r="F7210" t="s">
        <v>15</v>
      </c>
      <c r="H7210" s="23">
        <v>42656</v>
      </c>
      <c r="I7210" s="20">
        <v>1</v>
      </c>
      <c r="J7210" t="s">
        <v>73</v>
      </c>
      <c r="K7210" s="1" t="s">
        <v>2713</v>
      </c>
      <c r="L7210">
        <v>2.5000000000000001E-4</v>
      </c>
      <c r="M7210" s="20" t="s">
        <v>18</v>
      </c>
      <c r="P7210" s="1" t="s">
        <v>1002</v>
      </c>
      <c r="Q7210" s="20" t="s">
        <v>997</v>
      </c>
    </row>
    <row r="7211" spans="1:17" x14ac:dyDescent="0.25">
      <c r="A7211">
        <v>36</v>
      </c>
      <c r="B7211" t="str">
        <f>IF(A7211="","",VLOOKUP(A7211,LOVs!$A$3:$B$62,2))</f>
        <v>Surrey</v>
      </c>
      <c r="C7211" t="str">
        <f>Table1[[#This Row],[School Name]]</f>
        <v>Martha Currie Elementary #061</v>
      </c>
      <c r="D7211" t="s">
        <v>1003</v>
      </c>
      <c r="E7211">
        <v>1966</v>
      </c>
      <c r="F7211" t="s">
        <v>15</v>
      </c>
      <c r="H7211" s="23">
        <v>42656</v>
      </c>
      <c r="I7211" s="20">
        <v>1</v>
      </c>
      <c r="J7211" t="s">
        <v>73</v>
      </c>
      <c r="K7211" s="1" t="s">
        <v>2418</v>
      </c>
      <c r="L7211">
        <v>9.3500000000000007E-3</v>
      </c>
      <c r="M7211" s="20" t="s">
        <v>18</v>
      </c>
      <c r="P7211" s="1" t="s">
        <v>996</v>
      </c>
      <c r="Q7211" s="20" t="s">
        <v>997</v>
      </c>
    </row>
    <row r="7212" spans="1:17" x14ac:dyDescent="0.25">
      <c r="A7212">
        <v>36</v>
      </c>
      <c r="B7212" t="str">
        <f>IF(A7212="","",VLOOKUP(A7212,LOVs!$A$3:$B$62,2))</f>
        <v>Surrey</v>
      </c>
      <c r="C7212" t="str">
        <f>Table1[[#This Row],[School Name]]</f>
        <v>Martha Currie Elementary #061</v>
      </c>
      <c r="D7212" t="s">
        <v>1003</v>
      </c>
      <c r="E7212">
        <v>1966</v>
      </c>
      <c r="F7212" t="s">
        <v>15</v>
      </c>
      <c r="H7212" s="23">
        <v>42656</v>
      </c>
      <c r="I7212" s="20">
        <v>1</v>
      </c>
      <c r="J7212" t="s">
        <v>73</v>
      </c>
      <c r="K7212" s="1" t="s">
        <v>2418</v>
      </c>
      <c r="L7212">
        <v>3.8999999999999999E-4</v>
      </c>
      <c r="M7212" s="20" t="s">
        <v>18</v>
      </c>
      <c r="P7212" s="1" t="s">
        <v>1002</v>
      </c>
      <c r="Q7212" s="20" t="s">
        <v>997</v>
      </c>
    </row>
    <row r="7213" spans="1:17" ht="30" x14ac:dyDescent="0.25">
      <c r="A7213">
        <v>36</v>
      </c>
      <c r="B7213" t="str">
        <f>IF(A7213="","",VLOOKUP(A7213,LOVs!$A$3:$B$62,2))</f>
        <v>Surrey</v>
      </c>
      <c r="C7213" t="str">
        <f>Table1[[#This Row],[School Name]]</f>
        <v>Martha Currie Elementary #061</v>
      </c>
      <c r="D7213" t="s">
        <v>1003</v>
      </c>
      <c r="E7213">
        <v>1966</v>
      </c>
      <c r="F7213" t="s">
        <v>15</v>
      </c>
      <c r="H7213" s="23">
        <v>42656</v>
      </c>
      <c r="I7213" s="20">
        <v>1</v>
      </c>
      <c r="J7213" t="s">
        <v>73</v>
      </c>
      <c r="K7213" s="1" t="s">
        <v>3776</v>
      </c>
      <c r="L7213">
        <v>1.01E-2</v>
      </c>
      <c r="M7213" s="20" t="s">
        <v>15</v>
      </c>
      <c r="P7213" s="1" t="s">
        <v>996</v>
      </c>
      <c r="Q7213" s="20" t="s">
        <v>997</v>
      </c>
    </row>
    <row r="7214" spans="1:17" ht="30" x14ac:dyDescent="0.25">
      <c r="A7214">
        <v>36</v>
      </c>
      <c r="B7214" t="str">
        <f>IF(A7214="","",VLOOKUP(A7214,LOVs!$A$3:$B$62,2))</f>
        <v>Surrey</v>
      </c>
      <c r="C7214" t="str">
        <f>Table1[[#This Row],[School Name]]</f>
        <v>Martha Currie Elementary #061</v>
      </c>
      <c r="D7214" t="s">
        <v>1003</v>
      </c>
      <c r="E7214">
        <v>1966</v>
      </c>
      <c r="F7214" t="s">
        <v>15</v>
      </c>
      <c r="H7214" s="23">
        <v>42656</v>
      </c>
      <c r="I7214" s="20">
        <v>1</v>
      </c>
      <c r="J7214" t="s">
        <v>73</v>
      </c>
      <c r="K7214" s="1" t="s">
        <v>3776</v>
      </c>
      <c r="L7214">
        <v>2.5100000000000001E-3</v>
      </c>
      <c r="M7214" s="20" t="s">
        <v>18</v>
      </c>
      <c r="P7214" s="1" t="s">
        <v>1002</v>
      </c>
      <c r="Q7214" s="20" t="s">
        <v>997</v>
      </c>
    </row>
    <row r="7215" spans="1:17" x14ac:dyDescent="0.25">
      <c r="A7215">
        <v>36</v>
      </c>
      <c r="B7215" t="str">
        <f>IF(A7215="","",VLOOKUP(A7215,LOVs!$A$3:$B$62,2))</f>
        <v>Surrey</v>
      </c>
      <c r="C7215" t="str">
        <f>Table1[[#This Row],[School Name]]</f>
        <v>Martha Currie Elementary #061</v>
      </c>
      <c r="D7215" t="s">
        <v>1003</v>
      </c>
      <c r="E7215">
        <v>1966</v>
      </c>
      <c r="F7215" t="s">
        <v>15</v>
      </c>
      <c r="H7215" s="23">
        <v>42656</v>
      </c>
      <c r="I7215" s="20">
        <v>1</v>
      </c>
      <c r="J7215" t="s">
        <v>73</v>
      </c>
      <c r="K7215" s="1" t="s">
        <v>2714</v>
      </c>
      <c r="L7215">
        <v>3.8400000000000001E-3</v>
      </c>
      <c r="M7215" s="20" t="s">
        <v>18</v>
      </c>
      <c r="P7215" s="1" t="s">
        <v>996</v>
      </c>
      <c r="Q7215" s="20" t="s">
        <v>997</v>
      </c>
    </row>
    <row r="7216" spans="1:17" x14ac:dyDescent="0.25">
      <c r="A7216">
        <v>36</v>
      </c>
      <c r="B7216" t="str">
        <f>IF(A7216="","",VLOOKUP(A7216,LOVs!$A$3:$B$62,2))</f>
        <v>Surrey</v>
      </c>
      <c r="C7216" t="str">
        <f>Table1[[#This Row],[School Name]]</f>
        <v>Martha Currie Elementary #061</v>
      </c>
      <c r="D7216" t="s">
        <v>1003</v>
      </c>
      <c r="E7216">
        <v>1966</v>
      </c>
      <c r="F7216" t="s">
        <v>15</v>
      </c>
      <c r="H7216" s="23">
        <v>42656</v>
      </c>
      <c r="I7216" s="20">
        <v>1</v>
      </c>
      <c r="J7216" t="s">
        <v>73</v>
      </c>
      <c r="K7216" s="1" t="s">
        <v>2714</v>
      </c>
      <c r="L7216">
        <v>4.0000000000000002E-4</v>
      </c>
      <c r="M7216" s="20" t="s">
        <v>18</v>
      </c>
      <c r="P7216" s="1" t="s">
        <v>1002</v>
      </c>
      <c r="Q7216" s="20" t="s">
        <v>997</v>
      </c>
    </row>
    <row r="7217" spans="1:17" ht="30" x14ac:dyDescent="0.25">
      <c r="A7217">
        <v>36</v>
      </c>
      <c r="B7217" t="str">
        <f>IF(A7217="","",VLOOKUP(A7217,LOVs!$A$3:$B$62,2))</f>
        <v>Surrey</v>
      </c>
      <c r="C7217" t="str">
        <f>Table1[[#This Row],[School Name]]</f>
        <v>Martha Currie Elementary #061</v>
      </c>
      <c r="D7217" t="s">
        <v>1003</v>
      </c>
      <c r="E7217">
        <v>1966</v>
      </c>
      <c r="F7217" t="s">
        <v>15</v>
      </c>
      <c r="H7217" s="23">
        <v>42656</v>
      </c>
      <c r="I7217" s="20">
        <v>1</v>
      </c>
      <c r="J7217" t="s">
        <v>73</v>
      </c>
      <c r="K7217" s="1" t="s">
        <v>2674</v>
      </c>
      <c r="L7217">
        <v>2.4E-2</v>
      </c>
      <c r="M7217" s="20" t="s">
        <v>15</v>
      </c>
      <c r="P7217" s="1" t="s">
        <v>996</v>
      </c>
      <c r="Q7217" s="20" t="s">
        <v>997</v>
      </c>
    </row>
    <row r="7218" spans="1:17" ht="30" x14ac:dyDescent="0.25">
      <c r="A7218">
        <v>36</v>
      </c>
      <c r="B7218" t="str">
        <f>IF(A7218="","",VLOOKUP(A7218,LOVs!$A$3:$B$62,2))</f>
        <v>Surrey</v>
      </c>
      <c r="C7218" t="str">
        <f>Table1[[#This Row],[School Name]]</f>
        <v>Martha Currie Elementary #061</v>
      </c>
      <c r="D7218" t="s">
        <v>1003</v>
      </c>
      <c r="E7218">
        <v>1966</v>
      </c>
      <c r="F7218" t="s">
        <v>15</v>
      </c>
      <c r="H7218" s="23">
        <v>42656</v>
      </c>
      <c r="I7218" s="20">
        <v>1</v>
      </c>
      <c r="J7218" t="s">
        <v>73</v>
      </c>
      <c r="K7218" s="1" t="s">
        <v>2674</v>
      </c>
      <c r="L7218">
        <v>6.8199999999999997E-3</v>
      </c>
      <c r="M7218" s="20" t="s">
        <v>18</v>
      </c>
      <c r="P7218" s="1" t="s">
        <v>1002</v>
      </c>
      <c r="Q7218" s="20" t="s">
        <v>997</v>
      </c>
    </row>
    <row r="7219" spans="1:17" ht="30" x14ac:dyDescent="0.25">
      <c r="A7219">
        <v>36</v>
      </c>
      <c r="B7219" t="str">
        <f>IF(A7219="","",VLOOKUP(A7219,LOVs!$A$3:$B$62,2))</f>
        <v>Surrey</v>
      </c>
      <c r="C7219" t="str">
        <f>Table1[[#This Row],[School Name]]</f>
        <v>Martha Currie Elementary #061</v>
      </c>
      <c r="D7219" t="s">
        <v>1003</v>
      </c>
      <c r="E7219">
        <v>1966</v>
      </c>
      <c r="F7219" t="s">
        <v>15</v>
      </c>
      <c r="H7219" s="23">
        <v>42656</v>
      </c>
      <c r="I7219" s="20">
        <v>1</v>
      </c>
      <c r="J7219" t="s">
        <v>73</v>
      </c>
      <c r="K7219" s="1" t="s">
        <v>3777</v>
      </c>
      <c r="L7219">
        <v>2.93E-2</v>
      </c>
      <c r="M7219" s="20" t="s">
        <v>18</v>
      </c>
      <c r="P7219" s="1" t="s">
        <v>996</v>
      </c>
      <c r="Q7219" s="20" t="s">
        <v>997</v>
      </c>
    </row>
    <row r="7220" spans="1:17" ht="30" x14ac:dyDescent="0.25">
      <c r="A7220">
        <v>36</v>
      </c>
      <c r="B7220" t="str">
        <f>IF(A7220="","",VLOOKUP(A7220,LOVs!$A$3:$B$62,2))</f>
        <v>Surrey</v>
      </c>
      <c r="C7220" t="str">
        <f>Table1[[#This Row],[School Name]]</f>
        <v>Martha Currie Elementary #061</v>
      </c>
      <c r="D7220" t="s">
        <v>1003</v>
      </c>
      <c r="E7220">
        <v>1966</v>
      </c>
      <c r="F7220" t="s">
        <v>15</v>
      </c>
      <c r="H7220" s="23">
        <v>42656</v>
      </c>
      <c r="I7220" s="20">
        <v>1</v>
      </c>
      <c r="J7220" t="s">
        <v>73</v>
      </c>
      <c r="K7220" s="1" t="s">
        <v>3777</v>
      </c>
      <c r="L7220">
        <v>9.75E-3</v>
      </c>
      <c r="M7220" s="20" t="s">
        <v>18</v>
      </c>
      <c r="P7220" s="1" t="s">
        <v>1002</v>
      </c>
      <c r="Q7220" s="20" t="s">
        <v>997</v>
      </c>
    </row>
    <row r="7221" spans="1:17" ht="45" x14ac:dyDescent="0.25">
      <c r="A7221">
        <v>36</v>
      </c>
      <c r="B7221" t="str">
        <f>IF(A7221="","",VLOOKUP(A7221,LOVs!$A$3:$B$62,2))</f>
        <v>Surrey</v>
      </c>
      <c r="C7221" t="str">
        <f>Table1[[#This Row],[School Name]]</f>
        <v>Martha Currie Elementary #061</v>
      </c>
      <c r="D7221" t="s">
        <v>1003</v>
      </c>
      <c r="E7221">
        <v>1966</v>
      </c>
      <c r="F7221" t="s">
        <v>15</v>
      </c>
      <c r="H7221" s="23">
        <v>42656</v>
      </c>
      <c r="I7221" s="20">
        <v>1</v>
      </c>
      <c r="J7221" t="s">
        <v>73</v>
      </c>
      <c r="K7221" s="1" t="s">
        <v>3778</v>
      </c>
      <c r="L7221">
        <v>7.6099999999999996E-3</v>
      </c>
      <c r="M7221" s="20" t="s">
        <v>18</v>
      </c>
      <c r="P7221" s="1" t="s">
        <v>996</v>
      </c>
      <c r="Q7221" s="20" t="s">
        <v>997</v>
      </c>
    </row>
    <row r="7222" spans="1:17" ht="45" x14ac:dyDescent="0.25">
      <c r="A7222">
        <v>36</v>
      </c>
      <c r="B7222" t="str">
        <f>IF(A7222="","",VLOOKUP(A7222,LOVs!$A$3:$B$62,2))</f>
        <v>Surrey</v>
      </c>
      <c r="C7222" t="str">
        <f>Table1[[#This Row],[School Name]]</f>
        <v>Martha Currie Elementary #061</v>
      </c>
      <c r="D7222" t="s">
        <v>1003</v>
      </c>
      <c r="E7222">
        <v>1966</v>
      </c>
      <c r="F7222" t="s">
        <v>15</v>
      </c>
      <c r="H7222" s="23">
        <v>42656</v>
      </c>
      <c r="I7222" s="20">
        <v>1</v>
      </c>
      <c r="J7222" t="s">
        <v>73</v>
      </c>
      <c r="K7222" s="1" t="s">
        <v>3778</v>
      </c>
      <c r="L7222">
        <v>2.2499999999999998E-3</v>
      </c>
      <c r="M7222" s="20" t="s">
        <v>18</v>
      </c>
      <c r="P7222" s="1" t="s">
        <v>1002</v>
      </c>
      <c r="Q7222" s="20" t="s">
        <v>997</v>
      </c>
    </row>
    <row r="7223" spans="1:17" ht="30" x14ac:dyDescent="0.25">
      <c r="A7223">
        <v>36</v>
      </c>
      <c r="B7223" t="str">
        <f>IF(A7223="","",VLOOKUP(A7223,LOVs!$A$3:$B$62,2))</f>
        <v>Surrey</v>
      </c>
      <c r="C7223" t="str">
        <f>Table1[[#This Row],[School Name]]</f>
        <v>Martha Currie Elementary #061</v>
      </c>
      <c r="D7223" t="s">
        <v>1003</v>
      </c>
      <c r="E7223">
        <v>1966</v>
      </c>
      <c r="F7223" t="s">
        <v>15</v>
      </c>
      <c r="H7223" s="23">
        <v>42656</v>
      </c>
      <c r="I7223" s="20">
        <v>1</v>
      </c>
      <c r="J7223" t="s">
        <v>73</v>
      </c>
      <c r="K7223" s="1" t="s">
        <v>3779</v>
      </c>
      <c r="L7223">
        <v>7.1300000000000001E-3</v>
      </c>
      <c r="M7223" s="20" t="s">
        <v>18</v>
      </c>
      <c r="P7223" s="1" t="s">
        <v>996</v>
      </c>
      <c r="Q7223" s="20" t="s">
        <v>997</v>
      </c>
    </row>
    <row r="7224" spans="1:17" ht="30" x14ac:dyDescent="0.25">
      <c r="A7224">
        <v>36</v>
      </c>
      <c r="B7224" t="str">
        <f>IF(A7224="","",VLOOKUP(A7224,LOVs!$A$3:$B$62,2))</f>
        <v>Surrey</v>
      </c>
      <c r="C7224" t="str">
        <f>Table1[[#This Row],[School Name]]</f>
        <v>Martha Currie Elementary #061</v>
      </c>
      <c r="D7224" t="s">
        <v>1003</v>
      </c>
      <c r="E7224">
        <v>1966</v>
      </c>
      <c r="F7224" t="s">
        <v>15</v>
      </c>
      <c r="H7224" s="23">
        <v>42656</v>
      </c>
      <c r="I7224" s="20">
        <v>1</v>
      </c>
      <c r="J7224" t="s">
        <v>73</v>
      </c>
      <c r="K7224" s="1" t="s">
        <v>3779</v>
      </c>
      <c r="L7224">
        <v>2.14E-3</v>
      </c>
      <c r="M7224" s="20" t="s">
        <v>18</v>
      </c>
      <c r="P7224" s="1" t="s">
        <v>1002</v>
      </c>
      <c r="Q7224" s="20" t="s">
        <v>997</v>
      </c>
    </row>
    <row r="7225" spans="1:17" x14ac:dyDescent="0.25">
      <c r="A7225">
        <v>36</v>
      </c>
      <c r="B7225" t="str">
        <f>IF(A7225="","",VLOOKUP(A7225,LOVs!$A$3:$B$62,2))</f>
        <v>Surrey</v>
      </c>
      <c r="C7225" t="str">
        <f>Table1[[#This Row],[School Name]]</f>
        <v>Martha Currie Elementary #061</v>
      </c>
      <c r="D7225" t="s">
        <v>1003</v>
      </c>
      <c r="E7225">
        <v>1966</v>
      </c>
      <c r="F7225" t="s">
        <v>15</v>
      </c>
      <c r="H7225" s="23">
        <v>42656</v>
      </c>
      <c r="I7225" s="20">
        <v>1</v>
      </c>
      <c r="J7225" t="s">
        <v>73</v>
      </c>
      <c r="K7225" s="1" t="s">
        <v>3780</v>
      </c>
      <c r="L7225">
        <v>5.62E-3</v>
      </c>
      <c r="M7225" s="20" t="s">
        <v>18</v>
      </c>
      <c r="P7225" s="1" t="s">
        <v>996</v>
      </c>
      <c r="Q7225" s="20" t="s">
        <v>997</v>
      </c>
    </row>
    <row r="7226" spans="1:17" x14ac:dyDescent="0.25">
      <c r="A7226">
        <v>36</v>
      </c>
      <c r="B7226" t="str">
        <f>IF(A7226="","",VLOOKUP(A7226,LOVs!$A$3:$B$62,2))</f>
        <v>Surrey</v>
      </c>
      <c r="C7226" t="str">
        <f>Table1[[#This Row],[School Name]]</f>
        <v>Martha Currie Elementary #061</v>
      </c>
      <c r="D7226" t="s">
        <v>1003</v>
      </c>
      <c r="E7226">
        <v>1966</v>
      </c>
      <c r="F7226" t="s">
        <v>15</v>
      </c>
      <c r="H7226" s="23">
        <v>42656</v>
      </c>
      <c r="I7226" s="20">
        <v>1</v>
      </c>
      <c r="J7226" t="s">
        <v>73</v>
      </c>
      <c r="K7226" s="1" t="s">
        <v>3780</v>
      </c>
      <c r="L7226">
        <v>6.3400000000000001E-3</v>
      </c>
      <c r="M7226" s="20" t="s">
        <v>18</v>
      </c>
      <c r="P7226" s="1" t="s">
        <v>1002</v>
      </c>
      <c r="Q7226" s="20" t="s">
        <v>997</v>
      </c>
    </row>
    <row r="7227" spans="1:17" ht="30" x14ac:dyDescent="0.25">
      <c r="A7227">
        <v>36</v>
      </c>
      <c r="B7227" t="str">
        <f>IF(A7227="","",VLOOKUP(A7227,LOVs!$A$3:$B$62,2))</f>
        <v>Surrey</v>
      </c>
      <c r="C7227" t="str">
        <f>Table1[[#This Row],[School Name]]</f>
        <v>Martha Currie Elementary #061</v>
      </c>
      <c r="D7227" t="s">
        <v>1003</v>
      </c>
      <c r="E7227">
        <v>1966</v>
      </c>
      <c r="F7227" t="s">
        <v>15</v>
      </c>
      <c r="H7227" s="23">
        <v>42656</v>
      </c>
      <c r="I7227" s="20">
        <v>1</v>
      </c>
      <c r="J7227" t="s">
        <v>73</v>
      </c>
      <c r="K7227" s="1" t="s">
        <v>3781</v>
      </c>
      <c r="L7227">
        <v>1.38E-2</v>
      </c>
      <c r="M7227" s="20" t="s">
        <v>15</v>
      </c>
      <c r="P7227" s="1" t="s">
        <v>996</v>
      </c>
      <c r="Q7227" s="20" t="s">
        <v>997</v>
      </c>
    </row>
    <row r="7228" spans="1:17" ht="30" x14ac:dyDescent="0.25">
      <c r="A7228">
        <v>36</v>
      </c>
      <c r="B7228" t="str">
        <f>IF(A7228="","",VLOOKUP(A7228,LOVs!$A$3:$B$62,2))</f>
        <v>Surrey</v>
      </c>
      <c r="C7228" t="str">
        <f>Table1[[#This Row],[School Name]]</f>
        <v>Martha Currie Elementary #061</v>
      </c>
      <c r="D7228" t="s">
        <v>1003</v>
      </c>
      <c r="E7228">
        <v>1966</v>
      </c>
      <c r="F7228" t="s">
        <v>15</v>
      </c>
      <c r="H7228" s="23">
        <v>42656</v>
      </c>
      <c r="I7228" s="20">
        <v>1</v>
      </c>
      <c r="J7228" t="s">
        <v>73</v>
      </c>
      <c r="K7228" s="1" t="s">
        <v>3781</v>
      </c>
      <c r="L7228">
        <v>7.9000000000000001E-4</v>
      </c>
      <c r="M7228" s="20" t="s">
        <v>18</v>
      </c>
      <c r="P7228" s="1" t="s">
        <v>1002</v>
      </c>
      <c r="Q7228" s="20" t="s">
        <v>997</v>
      </c>
    </row>
    <row r="7229" spans="1:17" ht="30" x14ac:dyDescent="0.25">
      <c r="A7229">
        <v>36</v>
      </c>
      <c r="B7229" t="str">
        <f>IF(A7229="","",VLOOKUP(A7229,LOVs!$A$3:$B$62,2))</f>
        <v>Surrey</v>
      </c>
      <c r="C7229" t="str">
        <f>Table1[[#This Row],[School Name]]</f>
        <v>Martha Currie Elementary #061</v>
      </c>
      <c r="D7229" t="s">
        <v>1003</v>
      </c>
      <c r="E7229">
        <v>1966</v>
      </c>
      <c r="F7229" t="s">
        <v>15</v>
      </c>
      <c r="H7229" s="23">
        <v>42656</v>
      </c>
      <c r="I7229" s="20">
        <v>1</v>
      </c>
      <c r="J7229" t="s">
        <v>73</v>
      </c>
      <c r="K7229" s="1" t="s">
        <v>3782</v>
      </c>
      <c r="L7229">
        <v>7.4700000000000001E-3</v>
      </c>
      <c r="M7229" s="20" t="s">
        <v>18</v>
      </c>
      <c r="P7229" s="1" t="s">
        <v>996</v>
      </c>
      <c r="Q7229" s="20" t="s">
        <v>997</v>
      </c>
    </row>
    <row r="7230" spans="1:17" ht="30" x14ac:dyDescent="0.25">
      <c r="A7230">
        <v>36</v>
      </c>
      <c r="B7230" t="str">
        <f>IF(A7230="","",VLOOKUP(A7230,LOVs!$A$3:$B$62,2))</f>
        <v>Surrey</v>
      </c>
      <c r="C7230" t="str">
        <f>Table1[[#This Row],[School Name]]</f>
        <v>Martha Currie Elementary #061</v>
      </c>
      <c r="D7230" t="s">
        <v>1003</v>
      </c>
      <c r="E7230">
        <v>1966</v>
      </c>
      <c r="F7230" t="s">
        <v>15</v>
      </c>
      <c r="H7230" s="23">
        <v>42656</v>
      </c>
      <c r="I7230" s="20">
        <v>1</v>
      </c>
      <c r="J7230" t="s">
        <v>73</v>
      </c>
      <c r="K7230" s="1" t="s">
        <v>3782</v>
      </c>
      <c r="L7230">
        <v>8.4000000000000003E-4</v>
      </c>
      <c r="M7230" s="20" t="s">
        <v>18</v>
      </c>
      <c r="P7230" s="1" t="s">
        <v>1002</v>
      </c>
      <c r="Q7230" s="20" t="s">
        <v>997</v>
      </c>
    </row>
    <row r="7231" spans="1:17" ht="45" x14ac:dyDescent="0.25">
      <c r="A7231">
        <v>36</v>
      </c>
      <c r="B7231" t="str">
        <f>IF(A7231="","",VLOOKUP(A7231,LOVs!$A$3:$B$62,2))</f>
        <v>Surrey</v>
      </c>
      <c r="C7231" t="str">
        <f>Table1[[#This Row],[School Name]]</f>
        <v>Martha Currie Elementary #061</v>
      </c>
      <c r="D7231" t="s">
        <v>1003</v>
      </c>
      <c r="E7231">
        <v>1966</v>
      </c>
      <c r="F7231" t="s">
        <v>15</v>
      </c>
      <c r="H7231" s="23">
        <v>42656</v>
      </c>
      <c r="I7231" s="20">
        <v>1</v>
      </c>
      <c r="J7231" t="s">
        <v>73</v>
      </c>
      <c r="K7231" s="1" t="s">
        <v>3783</v>
      </c>
      <c r="L7231">
        <v>4.8199999999999996E-3</v>
      </c>
      <c r="M7231" s="20" t="s">
        <v>18</v>
      </c>
      <c r="P7231" s="1" t="s">
        <v>996</v>
      </c>
      <c r="Q7231" s="20" t="s">
        <v>997</v>
      </c>
    </row>
    <row r="7232" spans="1:17" ht="45" x14ac:dyDescent="0.25">
      <c r="A7232">
        <v>36</v>
      </c>
      <c r="B7232" t="str">
        <f>IF(A7232="","",VLOOKUP(A7232,LOVs!$A$3:$B$62,2))</f>
        <v>Surrey</v>
      </c>
      <c r="C7232" t="str">
        <f>Table1[[#This Row],[School Name]]</f>
        <v>Martha Currie Elementary #061</v>
      </c>
      <c r="D7232" t="s">
        <v>1003</v>
      </c>
      <c r="E7232">
        <v>1966</v>
      </c>
      <c r="F7232" t="s">
        <v>15</v>
      </c>
      <c r="H7232" s="23">
        <v>42656</v>
      </c>
      <c r="I7232" s="20">
        <v>1</v>
      </c>
      <c r="J7232" t="s">
        <v>73</v>
      </c>
      <c r="K7232" s="1" t="s">
        <v>3783</v>
      </c>
      <c r="L7232">
        <v>7.6000000000000004E-4</v>
      </c>
      <c r="M7232" s="20" t="s">
        <v>18</v>
      </c>
      <c r="P7232" s="1" t="s">
        <v>1002</v>
      </c>
      <c r="Q7232" s="20" t="s">
        <v>997</v>
      </c>
    </row>
    <row r="7233" spans="1:17" ht="30" x14ac:dyDescent="0.25">
      <c r="A7233">
        <v>36</v>
      </c>
      <c r="B7233" t="str">
        <f>IF(A7233="","",VLOOKUP(A7233,LOVs!$A$3:$B$62,2))</f>
        <v>Surrey</v>
      </c>
      <c r="C7233" t="str">
        <f>Table1[[#This Row],[School Name]]</f>
        <v>Martha Currie Elementary #061</v>
      </c>
      <c r="D7233" t="s">
        <v>1003</v>
      </c>
      <c r="E7233">
        <v>1966</v>
      </c>
      <c r="F7233" t="s">
        <v>15</v>
      </c>
      <c r="H7233" s="23">
        <v>42656</v>
      </c>
      <c r="I7233" s="20">
        <v>1</v>
      </c>
      <c r="J7233" t="s">
        <v>73</v>
      </c>
      <c r="K7233" s="1" t="s">
        <v>3784</v>
      </c>
      <c r="L7233">
        <v>4.4999999999999997E-3</v>
      </c>
      <c r="M7233" s="20" t="s">
        <v>18</v>
      </c>
      <c r="P7233" s="1" t="s">
        <v>996</v>
      </c>
      <c r="Q7233" s="20" t="s">
        <v>997</v>
      </c>
    </row>
    <row r="7234" spans="1:17" ht="30" x14ac:dyDescent="0.25">
      <c r="A7234">
        <v>36</v>
      </c>
      <c r="B7234" t="str">
        <f>IF(A7234="","",VLOOKUP(A7234,LOVs!$A$3:$B$62,2))</f>
        <v>Surrey</v>
      </c>
      <c r="C7234" t="str">
        <f>Table1[[#This Row],[School Name]]</f>
        <v>Martha Currie Elementary #061</v>
      </c>
      <c r="D7234" t="s">
        <v>1003</v>
      </c>
      <c r="E7234">
        <v>1966</v>
      </c>
      <c r="F7234" t="s">
        <v>15</v>
      </c>
      <c r="H7234" s="23">
        <v>42656</v>
      </c>
      <c r="I7234" s="20">
        <v>1</v>
      </c>
      <c r="J7234" t="s">
        <v>73</v>
      </c>
      <c r="K7234" s="1" t="s">
        <v>3784</v>
      </c>
      <c r="L7234">
        <v>5.1700000000000001E-3</v>
      </c>
      <c r="M7234" s="20" t="s">
        <v>18</v>
      </c>
      <c r="P7234" s="1" t="s">
        <v>1002</v>
      </c>
      <c r="Q7234" s="20" t="s">
        <v>997</v>
      </c>
    </row>
    <row r="7235" spans="1:17" ht="45" x14ac:dyDescent="0.25">
      <c r="A7235">
        <v>36</v>
      </c>
      <c r="B7235" t="str">
        <f>IF(A7235="","",VLOOKUP(A7235,LOVs!$A$3:$B$62,2))</f>
        <v>Surrey</v>
      </c>
      <c r="C7235" t="str">
        <f>Table1[[#This Row],[School Name]]</f>
        <v>Martha Currie Elementary #061</v>
      </c>
      <c r="D7235" t="s">
        <v>1003</v>
      </c>
      <c r="E7235">
        <v>1966</v>
      </c>
      <c r="F7235" t="s">
        <v>15</v>
      </c>
      <c r="H7235" s="23">
        <v>42656</v>
      </c>
      <c r="I7235" s="20">
        <v>1</v>
      </c>
      <c r="J7235" t="s">
        <v>73</v>
      </c>
      <c r="K7235" s="1" t="s">
        <v>3785</v>
      </c>
      <c r="L7235">
        <v>4.0300000000000002E-2</v>
      </c>
      <c r="M7235" s="20" t="s">
        <v>15</v>
      </c>
      <c r="P7235" s="1" t="s">
        <v>996</v>
      </c>
      <c r="Q7235" s="20" t="s">
        <v>997</v>
      </c>
    </row>
    <row r="7236" spans="1:17" ht="45" x14ac:dyDescent="0.25">
      <c r="A7236">
        <v>36</v>
      </c>
      <c r="B7236" t="str">
        <f>IF(A7236="","",VLOOKUP(A7236,LOVs!$A$3:$B$62,2))</f>
        <v>Surrey</v>
      </c>
      <c r="C7236" t="str">
        <f>Table1[[#This Row],[School Name]]</f>
        <v>Martha Currie Elementary #061</v>
      </c>
      <c r="D7236" t="s">
        <v>1003</v>
      </c>
      <c r="E7236">
        <v>1966</v>
      </c>
      <c r="F7236" t="s">
        <v>15</v>
      </c>
      <c r="H7236" s="23">
        <v>42656</v>
      </c>
      <c r="I7236" s="20">
        <v>1</v>
      </c>
      <c r="J7236" t="s">
        <v>73</v>
      </c>
      <c r="K7236" s="1" t="s">
        <v>3785</v>
      </c>
      <c r="L7236">
        <v>9.1E-4</v>
      </c>
      <c r="M7236" s="20" t="s">
        <v>18</v>
      </c>
      <c r="P7236" s="1" t="s">
        <v>1002</v>
      </c>
      <c r="Q7236" s="20" t="s">
        <v>997</v>
      </c>
    </row>
    <row r="7237" spans="1:17" x14ac:dyDescent="0.25">
      <c r="A7237">
        <v>36</v>
      </c>
      <c r="B7237" t="str">
        <f>IF(A7237="","",VLOOKUP(A7237,LOVs!$A$3:$B$62,2))</f>
        <v>Surrey</v>
      </c>
      <c r="C7237" t="str">
        <f>Table1[[#This Row],[School Name]]</f>
        <v>Martha Currie Elementary #061</v>
      </c>
      <c r="D7237" t="s">
        <v>1003</v>
      </c>
      <c r="E7237">
        <v>1966</v>
      </c>
      <c r="F7237" t="s">
        <v>15</v>
      </c>
      <c r="H7237" s="23">
        <v>42656</v>
      </c>
      <c r="I7237" s="20">
        <v>1</v>
      </c>
      <c r="J7237" t="s">
        <v>73</v>
      </c>
      <c r="K7237" s="1" t="s">
        <v>2035</v>
      </c>
      <c r="L7237">
        <v>1.9699999999999999E-2</v>
      </c>
      <c r="M7237" s="20" t="s">
        <v>18</v>
      </c>
      <c r="P7237" s="1" t="s">
        <v>996</v>
      </c>
      <c r="Q7237" s="20" t="s">
        <v>997</v>
      </c>
    </row>
    <row r="7238" spans="1:17" x14ac:dyDescent="0.25">
      <c r="A7238">
        <v>36</v>
      </c>
      <c r="B7238" t="str">
        <f>IF(A7238="","",VLOOKUP(A7238,LOVs!$A$3:$B$62,2))</f>
        <v>Surrey</v>
      </c>
      <c r="C7238" t="str">
        <f>Table1[[#This Row],[School Name]]</f>
        <v>Martha Currie Elementary #061</v>
      </c>
      <c r="D7238" t="s">
        <v>1003</v>
      </c>
      <c r="E7238">
        <v>1966</v>
      </c>
      <c r="F7238" t="s">
        <v>15</v>
      </c>
      <c r="H7238" s="23">
        <v>42656</v>
      </c>
      <c r="I7238" s="20">
        <v>1</v>
      </c>
      <c r="J7238" t="s">
        <v>73</v>
      </c>
      <c r="K7238" s="1" t="s">
        <v>2035</v>
      </c>
      <c r="L7238">
        <v>7.6000000000000004E-4</v>
      </c>
      <c r="M7238" s="20" t="s">
        <v>18</v>
      </c>
      <c r="P7238" s="1" t="s">
        <v>1002</v>
      </c>
      <c r="Q7238" s="20" t="s">
        <v>997</v>
      </c>
    </row>
    <row r="7239" spans="1:17" ht="45" x14ac:dyDescent="0.25">
      <c r="A7239">
        <v>36</v>
      </c>
      <c r="B7239" t="str">
        <f>IF(A7239="","",VLOOKUP(A7239,LOVs!$A$3:$B$62,2))</f>
        <v>Surrey</v>
      </c>
      <c r="C7239" t="str">
        <f>Table1[[#This Row],[School Name]]</f>
        <v>Martha Currie Elementary #061</v>
      </c>
      <c r="D7239" t="s">
        <v>1003</v>
      </c>
      <c r="E7239">
        <v>1966</v>
      </c>
      <c r="F7239" t="s">
        <v>15</v>
      </c>
      <c r="H7239" s="23">
        <v>42656</v>
      </c>
      <c r="I7239" s="20">
        <v>1</v>
      </c>
      <c r="J7239" t="s">
        <v>73</v>
      </c>
      <c r="K7239" s="1" t="s">
        <v>3786</v>
      </c>
      <c r="L7239">
        <v>7.46E-2</v>
      </c>
      <c r="M7239" s="20" t="s">
        <v>15</v>
      </c>
      <c r="P7239" s="1" t="s">
        <v>996</v>
      </c>
      <c r="Q7239" s="20" t="s">
        <v>997</v>
      </c>
    </row>
    <row r="7240" spans="1:17" ht="45" x14ac:dyDescent="0.25">
      <c r="A7240">
        <v>36</v>
      </c>
      <c r="B7240" t="str">
        <f>IF(A7240="","",VLOOKUP(A7240,LOVs!$A$3:$B$62,2))</f>
        <v>Surrey</v>
      </c>
      <c r="C7240" t="str">
        <f>Table1[[#This Row],[School Name]]</f>
        <v>Martha Currie Elementary #061</v>
      </c>
      <c r="D7240" t="s">
        <v>1003</v>
      </c>
      <c r="E7240">
        <v>1966</v>
      </c>
      <c r="F7240" t="s">
        <v>15</v>
      </c>
      <c r="H7240" s="23">
        <v>42656</v>
      </c>
      <c r="I7240" s="20">
        <v>1</v>
      </c>
      <c r="J7240" t="s">
        <v>73</v>
      </c>
      <c r="K7240" s="1" t="s">
        <v>3786</v>
      </c>
      <c r="L7240">
        <v>2.66E-3</v>
      </c>
      <c r="M7240" s="20" t="s">
        <v>18</v>
      </c>
      <c r="P7240" s="1" t="s">
        <v>1002</v>
      </c>
      <c r="Q7240" s="20" t="s">
        <v>997</v>
      </c>
    </row>
    <row r="7241" spans="1:17" x14ac:dyDescent="0.25">
      <c r="A7241">
        <v>36</v>
      </c>
      <c r="B7241" t="str">
        <f>IF(A7241="","",VLOOKUP(A7241,LOVs!$A$3:$B$62,2))</f>
        <v>Surrey</v>
      </c>
      <c r="C7241" t="str">
        <f>Table1[[#This Row],[School Name]]</f>
        <v>Martha Currie Elementary #061</v>
      </c>
      <c r="D7241" t="s">
        <v>1003</v>
      </c>
      <c r="E7241">
        <v>1966</v>
      </c>
      <c r="F7241" t="s">
        <v>15</v>
      </c>
      <c r="H7241" s="23">
        <v>42656</v>
      </c>
      <c r="I7241" s="20">
        <v>1</v>
      </c>
      <c r="J7241" t="s">
        <v>73</v>
      </c>
      <c r="K7241" s="1" t="s">
        <v>3787</v>
      </c>
      <c r="L7241">
        <v>7.0099999999999997E-3</v>
      </c>
      <c r="M7241" s="20" t="s">
        <v>18</v>
      </c>
      <c r="P7241" s="1" t="s">
        <v>996</v>
      </c>
      <c r="Q7241" s="20" t="s">
        <v>997</v>
      </c>
    </row>
    <row r="7242" spans="1:17" x14ac:dyDescent="0.25">
      <c r="A7242">
        <v>36</v>
      </c>
      <c r="B7242" t="str">
        <f>IF(A7242="","",VLOOKUP(A7242,LOVs!$A$3:$B$62,2))</f>
        <v>Surrey</v>
      </c>
      <c r="C7242" t="str">
        <f>Table1[[#This Row],[School Name]]</f>
        <v>Martha Currie Elementary #061</v>
      </c>
      <c r="D7242" t="s">
        <v>1003</v>
      </c>
      <c r="E7242">
        <v>1966</v>
      </c>
      <c r="F7242" t="s">
        <v>15</v>
      </c>
      <c r="H7242" s="23">
        <v>42656</v>
      </c>
      <c r="I7242" s="20">
        <v>1</v>
      </c>
      <c r="J7242" t="s">
        <v>73</v>
      </c>
      <c r="K7242" s="1" t="s">
        <v>3787</v>
      </c>
      <c r="L7242">
        <v>9.2000000000000003E-4</v>
      </c>
      <c r="M7242" s="20" t="s">
        <v>18</v>
      </c>
      <c r="P7242" s="1" t="s">
        <v>1002</v>
      </c>
      <c r="Q7242" s="20" t="s">
        <v>997</v>
      </c>
    </row>
    <row r="7243" spans="1:17" x14ac:dyDescent="0.25">
      <c r="A7243">
        <v>36</v>
      </c>
      <c r="B7243" t="str">
        <f>IF(A7243="","",VLOOKUP(A7243,LOVs!$A$3:$B$62,2))</f>
        <v>Surrey</v>
      </c>
      <c r="C7243" t="str">
        <f>Table1[[#This Row],[School Name]]</f>
        <v>Martha Currie Elementary #061</v>
      </c>
      <c r="D7243" t="s">
        <v>1003</v>
      </c>
      <c r="E7243">
        <v>1966</v>
      </c>
      <c r="F7243" t="s">
        <v>15</v>
      </c>
      <c r="H7243" s="23">
        <v>42656</v>
      </c>
      <c r="I7243" s="20">
        <v>1</v>
      </c>
      <c r="J7243" t="s">
        <v>73</v>
      </c>
      <c r="K7243" s="1" t="s">
        <v>2584</v>
      </c>
      <c r="L7243">
        <v>5.0899999999999999E-3</v>
      </c>
      <c r="M7243" s="20" t="s">
        <v>18</v>
      </c>
      <c r="P7243" s="1" t="s">
        <v>996</v>
      </c>
      <c r="Q7243" s="20" t="s">
        <v>997</v>
      </c>
    </row>
    <row r="7244" spans="1:17" x14ac:dyDescent="0.25">
      <c r="A7244">
        <v>36</v>
      </c>
      <c r="B7244" t="str">
        <f>IF(A7244="","",VLOOKUP(A7244,LOVs!$A$3:$B$62,2))</f>
        <v>Surrey</v>
      </c>
      <c r="C7244" t="str">
        <f>Table1[[#This Row],[School Name]]</f>
        <v>Martha Currie Elementary #061</v>
      </c>
      <c r="D7244" t="s">
        <v>1003</v>
      </c>
      <c r="E7244">
        <v>1966</v>
      </c>
      <c r="F7244" t="s">
        <v>15</v>
      </c>
      <c r="H7244" s="23">
        <v>42656</v>
      </c>
      <c r="I7244" s="20">
        <v>1</v>
      </c>
      <c r="J7244" t="s">
        <v>73</v>
      </c>
      <c r="K7244" s="1" t="s">
        <v>2584</v>
      </c>
      <c r="L7244">
        <v>2.2000000000000001E-4</v>
      </c>
      <c r="M7244" s="20" t="s">
        <v>18</v>
      </c>
      <c r="P7244" s="1" t="s">
        <v>1002</v>
      </c>
      <c r="Q7244" s="20" t="s">
        <v>997</v>
      </c>
    </row>
    <row r="7245" spans="1:17" x14ac:dyDescent="0.25">
      <c r="A7245">
        <v>36</v>
      </c>
      <c r="B7245" t="str">
        <f>IF(A7245="","",VLOOKUP(A7245,LOVs!$A$3:$B$62,2))</f>
        <v>Surrey</v>
      </c>
      <c r="C7245" t="str">
        <f>Table1[[#This Row],[School Name]]</f>
        <v>Martha Currie Elementary #061</v>
      </c>
      <c r="D7245" t="s">
        <v>1003</v>
      </c>
      <c r="E7245">
        <v>1966</v>
      </c>
      <c r="F7245" t="s">
        <v>15</v>
      </c>
      <c r="H7245" s="23">
        <v>42656</v>
      </c>
      <c r="I7245" s="20">
        <v>1</v>
      </c>
      <c r="J7245" t="s">
        <v>73</v>
      </c>
      <c r="K7245" s="1" t="s">
        <v>1348</v>
      </c>
      <c r="L7245">
        <v>2.64E-2</v>
      </c>
      <c r="M7245" s="20" t="s">
        <v>15</v>
      </c>
      <c r="P7245" s="1" t="s">
        <v>996</v>
      </c>
      <c r="Q7245" s="20" t="s">
        <v>997</v>
      </c>
    </row>
    <row r="7246" spans="1:17" x14ac:dyDescent="0.25">
      <c r="A7246">
        <v>36</v>
      </c>
      <c r="B7246" t="str">
        <f>IF(A7246="","",VLOOKUP(A7246,LOVs!$A$3:$B$62,2))</f>
        <v>Surrey</v>
      </c>
      <c r="C7246" t="str">
        <f>Table1[[#This Row],[School Name]]</f>
        <v>Martha Currie Elementary #061</v>
      </c>
      <c r="D7246" t="s">
        <v>1003</v>
      </c>
      <c r="E7246">
        <v>1966</v>
      </c>
      <c r="F7246" t="s">
        <v>15</v>
      </c>
      <c r="H7246" s="23">
        <v>42656</v>
      </c>
      <c r="I7246" s="20">
        <v>1</v>
      </c>
      <c r="J7246" t="s">
        <v>73</v>
      </c>
      <c r="K7246" s="1" t="s">
        <v>1348</v>
      </c>
      <c r="L7246">
        <v>2.5000000000000001E-4</v>
      </c>
      <c r="M7246" s="20" t="s">
        <v>18</v>
      </c>
      <c r="P7246" s="1" t="s">
        <v>1002</v>
      </c>
      <c r="Q7246" s="20" t="s">
        <v>997</v>
      </c>
    </row>
    <row r="7247" spans="1:17" x14ac:dyDescent="0.25">
      <c r="A7247">
        <v>36</v>
      </c>
      <c r="B7247" t="str">
        <f>IF(A7247="","",VLOOKUP(A7247,LOVs!$A$3:$B$62,2))</f>
        <v>Surrey</v>
      </c>
      <c r="C7247" t="str">
        <f>Table1[[#This Row],[School Name]]</f>
        <v>Martha Currie Elementary #061</v>
      </c>
      <c r="D7247" t="s">
        <v>1003</v>
      </c>
      <c r="E7247">
        <v>1966</v>
      </c>
      <c r="F7247" t="s">
        <v>15</v>
      </c>
      <c r="H7247" s="23">
        <v>42656</v>
      </c>
      <c r="I7247" s="20">
        <v>1</v>
      </c>
      <c r="J7247" t="s">
        <v>73</v>
      </c>
      <c r="K7247" s="1" t="s">
        <v>3788</v>
      </c>
      <c r="L7247">
        <v>3.8600000000000001E-3</v>
      </c>
      <c r="M7247" s="20" t="s">
        <v>18</v>
      </c>
      <c r="P7247" s="1" t="s">
        <v>996</v>
      </c>
      <c r="Q7247" s="20" t="s">
        <v>997</v>
      </c>
    </row>
    <row r="7248" spans="1:17" x14ac:dyDescent="0.25">
      <c r="A7248">
        <v>36</v>
      </c>
      <c r="B7248" t="str">
        <f>IF(A7248="","",VLOOKUP(A7248,LOVs!$A$3:$B$62,2))</f>
        <v>Surrey</v>
      </c>
      <c r="C7248" t="str">
        <f>Table1[[#This Row],[School Name]]</f>
        <v>Martha Currie Elementary #061</v>
      </c>
      <c r="D7248" t="s">
        <v>1003</v>
      </c>
      <c r="E7248">
        <v>1966</v>
      </c>
      <c r="F7248" t="s">
        <v>15</v>
      </c>
      <c r="H7248" s="23">
        <v>42656</v>
      </c>
      <c r="I7248" s="20">
        <v>1</v>
      </c>
      <c r="J7248" t="s">
        <v>73</v>
      </c>
      <c r="K7248" s="1" t="s">
        <v>3788</v>
      </c>
      <c r="L7248">
        <v>2.9999999999999997E-4</v>
      </c>
      <c r="M7248" s="20" t="s">
        <v>18</v>
      </c>
      <c r="P7248" s="1" t="s">
        <v>1002</v>
      </c>
      <c r="Q7248" s="20" t="s">
        <v>997</v>
      </c>
    </row>
    <row r="7249" spans="1:17" ht="30" x14ac:dyDescent="0.25">
      <c r="A7249">
        <v>36</v>
      </c>
      <c r="B7249" t="str">
        <f>IF(A7249="","",VLOOKUP(A7249,LOVs!$A$3:$B$62,2))</f>
        <v>Surrey</v>
      </c>
      <c r="C7249" t="str">
        <f>Table1[[#This Row],[School Name]]</f>
        <v>Martha Currie Elementary #061</v>
      </c>
      <c r="D7249" t="s">
        <v>1003</v>
      </c>
      <c r="E7249">
        <v>1966</v>
      </c>
      <c r="F7249" t="s">
        <v>15</v>
      </c>
      <c r="H7249" s="23">
        <v>42656</v>
      </c>
      <c r="I7249" s="20">
        <v>1</v>
      </c>
      <c r="J7249" t="s">
        <v>73</v>
      </c>
      <c r="K7249" s="1" t="s">
        <v>3789</v>
      </c>
      <c r="L7249">
        <v>4.7299999999999998E-3</v>
      </c>
      <c r="M7249" s="20" t="s">
        <v>18</v>
      </c>
      <c r="P7249" s="1" t="s">
        <v>996</v>
      </c>
      <c r="Q7249" s="20" t="s">
        <v>997</v>
      </c>
    </row>
    <row r="7250" spans="1:17" ht="30" x14ac:dyDescent="0.25">
      <c r="A7250">
        <v>36</v>
      </c>
      <c r="B7250" t="str">
        <f>IF(A7250="","",VLOOKUP(A7250,LOVs!$A$3:$B$62,2))</f>
        <v>Surrey</v>
      </c>
      <c r="C7250" t="str">
        <f>Table1[[#This Row],[School Name]]</f>
        <v>Martha Currie Elementary #061</v>
      </c>
      <c r="D7250" t="s">
        <v>1003</v>
      </c>
      <c r="E7250">
        <v>1966</v>
      </c>
      <c r="F7250" t="s">
        <v>15</v>
      </c>
      <c r="H7250" s="23">
        <v>42656</v>
      </c>
      <c r="I7250" s="20">
        <v>1</v>
      </c>
      <c r="J7250" t="s">
        <v>73</v>
      </c>
      <c r="K7250" s="1" t="s">
        <v>3789</v>
      </c>
      <c r="L7250">
        <v>5.6999999999999998E-4</v>
      </c>
      <c r="M7250" s="20" t="s">
        <v>18</v>
      </c>
      <c r="P7250" s="1" t="s">
        <v>1002</v>
      </c>
      <c r="Q7250" s="20" t="s">
        <v>997</v>
      </c>
    </row>
    <row r="7251" spans="1:17" ht="30" x14ac:dyDescent="0.25">
      <c r="A7251">
        <v>36</v>
      </c>
      <c r="B7251" t="str">
        <f>IF(A7251="","",VLOOKUP(A7251,LOVs!$A$3:$B$62,2))</f>
        <v>Surrey</v>
      </c>
      <c r="C7251" t="str">
        <f>Table1[[#This Row],[School Name]]</f>
        <v>Martha Currie Elementary #061</v>
      </c>
      <c r="D7251" t="s">
        <v>1003</v>
      </c>
      <c r="E7251">
        <v>1966</v>
      </c>
      <c r="F7251" t="s">
        <v>15</v>
      </c>
      <c r="H7251" s="23">
        <v>42656</v>
      </c>
      <c r="I7251" s="20">
        <v>1</v>
      </c>
      <c r="J7251" t="s">
        <v>73</v>
      </c>
      <c r="K7251" s="1" t="s">
        <v>3790</v>
      </c>
      <c r="L7251">
        <v>4.8300000000000001E-3</v>
      </c>
      <c r="M7251" s="20" t="s">
        <v>18</v>
      </c>
      <c r="P7251" s="1" t="s">
        <v>996</v>
      </c>
      <c r="Q7251" s="20" t="s">
        <v>997</v>
      </c>
    </row>
    <row r="7252" spans="1:17" ht="30" x14ac:dyDescent="0.25">
      <c r="A7252">
        <v>36</v>
      </c>
      <c r="B7252" t="str">
        <f>IF(A7252="","",VLOOKUP(A7252,LOVs!$A$3:$B$62,2))</f>
        <v>Surrey</v>
      </c>
      <c r="C7252" t="str">
        <f>Table1[[#This Row],[School Name]]</f>
        <v>Martha Currie Elementary #061</v>
      </c>
      <c r="D7252" t="s">
        <v>1003</v>
      </c>
      <c r="E7252">
        <v>1966</v>
      </c>
      <c r="F7252" t="s">
        <v>15</v>
      </c>
      <c r="H7252" s="23">
        <v>42656</v>
      </c>
      <c r="I7252" s="20">
        <v>1</v>
      </c>
      <c r="J7252" t="s">
        <v>73</v>
      </c>
      <c r="K7252" s="1" t="s">
        <v>3790</v>
      </c>
      <c r="L7252">
        <v>1.1900000000000001E-3</v>
      </c>
      <c r="M7252" s="20" t="s">
        <v>18</v>
      </c>
      <c r="P7252" s="1" t="s">
        <v>1002</v>
      </c>
      <c r="Q7252" s="20" t="s">
        <v>997</v>
      </c>
    </row>
    <row r="7253" spans="1:17" ht="30" x14ac:dyDescent="0.25">
      <c r="A7253">
        <v>36</v>
      </c>
      <c r="B7253" t="str">
        <f>IF(A7253="","",VLOOKUP(A7253,LOVs!$A$3:$B$62,2))</f>
        <v>Surrey</v>
      </c>
      <c r="C7253" t="str">
        <f>Table1[[#This Row],[School Name]]</f>
        <v>Martha Currie Elementary #061</v>
      </c>
      <c r="D7253" t="s">
        <v>1003</v>
      </c>
      <c r="E7253">
        <v>1966</v>
      </c>
      <c r="F7253" t="s">
        <v>15</v>
      </c>
      <c r="H7253" s="23">
        <v>42656</v>
      </c>
      <c r="I7253" s="20">
        <v>1</v>
      </c>
      <c r="J7253" t="s">
        <v>73</v>
      </c>
      <c r="K7253" s="1" t="s">
        <v>3791</v>
      </c>
      <c r="L7253">
        <v>1.1900000000000001E-2</v>
      </c>
      <c r="M7253" s="20" t="s">
        <v>15</v>
      </c>
      <c r="P7253" s="1" t="s">
        <v>996</v>
      </c>
      <c r="Q7253" s="20" t="s">
        <v>997</v>
      </c>
    </row>
    <row r="7254" spans="1:17" ht="30" x14ac:dyDescent="0.25">
      <c r="A7254">
        <v>36</v>
      </c>
      <c r="B7254" t="str">
        <f>IF(A7254="","",VLOOKUP(A7254,LOVs!$A$3:$B$62,2))</f>
        <v>Surrey</v>
      </c>
      <c r="C7254" t="str">
        <f>Table1[[#This Row],[School Name]]</f>
        <v>Martha Currie Elementary #061</v>
      </c>
      <c r="D7254" t="s">
        <v>1003</v>
      </c>
      <c r="E7254">
        <v>1966</v>
      </c>
      <c r="F7254" t="s">
        <v>15</v>
      </c>
      <c r="H7254" s="23">
        <v>42656</v>
      </c>
      <c r="I7254" s="20">
        <v>1</v>
      </c>
      <c r="J7254" t="s">
        <v>73</v>
      </c>
      <c r="K7254" s="1" t="s">
        <v>3791</v>
      </c>
      <c r="L7254">
        <v>1.58E-3</v>
      </c>
      <c r="M7254" s="20" t="s">
        <v>18</v>
      </c>
      <c r="P7254" s="1" t="s">
        <v>1002</v>
      </c>
      <c r="Q7254" s="20" t="s">
        <v>997</v>
      </c>
    </row>
    <row r="7255" spans="1:17" x14ac:dyDescent="0.25">
      <c r="A7255">
        <v>36</v>
      </c>
      <c r="B7255" t="str">
        <f>IF(A7255="","",VLOOKUP(A7255,LOVs!$A$3:$B$62,2))</f>
        <v>Surrey</v>
      </c>
      <c r="C7255" t="str">
        <f>Table1[[#This Row],[School Name]]</f>
        <v>Martha Currie Elementary #061</v>
      </c>
      <c r="D7255" t="s">
        <v>1003</v>
      </c>
      <c r="E7255">
        <v>1966</v>
      </c>
      <c r="F7255" t="s">
        <v>15</v>
      </c>
      <c r="H7255" s="23">
        <v>42656</v>
      </c>
      <c r="I7255" s="20">
        <v>1</v>
      </c>
      <c r="J7255" t="s">
        <v>73</v>
      </c>
      <c r="K7255" s="1" t="s">
        <v>3792</v>
      </c>
      <c r="L7255">
        <v>4.64E-3</v>
      </c>
      <c r="M7255" s="20" t="s">
        <v>18</v>
      </c>
      <c r="P7255" s="1" t="s">
        <v>996</v>
      </c>
      <c r="Q7255" s="20" t="s">
        <v>997</v>
      </c>
    </row>
    <row r="7256" spans="1:17" x14ac:dyDescent="0.25">
      <c r="A7256">
        <v>36</v>
      </c>
      <c r="B7256" t="str">
        <f>IF(A7256="","",VLOOKUP(A7256,LOVs!$A$3:$B$62,2))</f>
        <v>Surrey</v>
      </c>
      <c r="C7256" t="str">
        <f>Table1[[#This Row],[School Name]]</f>
        <v>Martha Currie Elementary #061</v>
      </c>
      <c r="D7256" t="s">
        <v>1003</v>
      </c>
      <c r="E7256">
        <v>1966</v>
      </c>
      <c r="F7256" t="s">
        <v>15</v>
      </c>
      <c r="H7256" s="23">
        <v>42656</v>
      </c>
      <c r="I7256" s="20">
        <v>1</v>
      </c>
      <c r="J7256" t="s">
        <v>73</v>
      </c>
      <c r="K7256" s="1" t="s">
        <v>3792</v>
      </c>
      <c r="L7256">
        <v>5.1999999999999995E-4</v>
      </c>
      <c r="M7256" s="20" t="s">
        <v>18</v>
      </c>
      <c r="P7256" s="1" t="s">
        <v>1002</v>
      </c>
      <c r="Q7256" s="20" t="s">
        <v>997</v>
      </c>
    </row>
    <row r="7257" spans="1:17" ht="30" x14ac:dyDescent="0.25">
      <c r="A7257">
        <v>36</v>
      </c>
      <c r="B7257" t="str">
        <f>IF(A7257="","",VLOOKUP(A7257,LOVs!$A$3:$B$62,2))</f>
        <v>Surrey</v>
      </c>
      <c r="C7257" t="str">
        <f>Table1[[#This Row],[School Name]]</f>
        <v>Martha Currie Elementary #061</v>
      </c>
      <c r="D7257" t="s">
        <v>1003</v>
      </c>
      <c r="E7257">
        <v>1966</v>
      </c>
      <c r="F7257" t="s">
        <v>15</v>
      </c>
      <c r="H7257" s="23">
        <v>42656</v>
      </c>
      <c r="I7257" s="20">
        <v>1</v>
      </c>
      <c r="J7257" t="s">
        <v>73</v>
      </c>
      <c r="K7257" s="1" t="s">
        <v>3793</v>
      </c>
      <c r="L7257">
        <v>4.4099999999999999E-3</v>
      </c>
      <c r="M7257" s="20" t="s">
        <v>18</v>
      </c>
      <c r="P7257" s="1" t="s">
        <v>996</v>
      </c>
      <c r="Q7257" s="20" t="s">
        <v>997</v>
      </c>
    </row>
    <row r="7258" spans="1:17" ht="30" x14ac:dyDescent="0.25">
      <c r="A7258">
        <v>36</v>
      </c>
      <c r="B7258" t="str">
        <f>IF(A7258="","",VLOOKUP(A7258,LOVs!$A$3:$B$62,2))</f>
        <v>Surrey</v>
      </c>
      <c r="C7258" t="str">
        <f>Table1[[#This Row],[School Name]]</f>
        <v>Martha Currie Elementary #061</v>
      </c>
      <c r="D7258" t="s">
        <v>1003</v>
      </c>
      <c r="E7258">
        <v>1966</v>
      </c>
      <c r="F7258" t="s">
        <v>15</v>
      </c>
      <c r="H7258" s="23">
        <v>42656</v>
      </c>
      <c r="I7258" s="20">
        <v>1</v>
      </c>
      <c r="J7258" t="s">
        <v>73</v>
      </c>
      <c r="K7258" s="1" t="s">
        <v>3793</v>
      </c>
      <c r="L7258">
        <v>3.8000000000000002E-4</v>
      </c>
      <c r="M7258" s="20" t="s">
        <v>18</v>
      </c>
      <c r="P7258" s="1" t="s">
        <v>1002</v>
      </c>
      <c r="Q7258" s="20" t="s">
        <v>997</v>
      </c>
    </row>
    <row r="7259" spans="1:17" ht="30" x14ac:dyDescent="0.25">
      <c r="A7259">
        <v>36</v>
      </c>
      <c r="B7259" t="str">
        <f>IF(A7259="","",VLOOKUP(A7259,LOVs!$A$3:$B$62,2))</f>
        <v>Surrey</v>
      </c>
      <c r="C7259" t="s">
        <v>9825</v>
      </c>
      <c r="D7259" t="s">
        <v>2051</v>
      </c>
      <c r="E7259">
        <v>1966</v>
      </c>
      <c r="F7259" t="s">
        <v>15</v>
      </c>
      <c r="H7259" s="23">
        <v>42639</v>
      </c>
      <c r="I7259" s="20">
        <v>1</v>
      </c>
      <c r="J7259" t="s">
        <v>57</v>
      </c>
      <c r="K7259" s="1" t="s">
        <v>2290</v>
      </c>
      <c r="L7259">
        <v>0.83499999999999996</v>
      </c>
      <c r="M7259" s="20" t="s">
        <v>15</v>
      </c>
      <c r="P7259" s="1" t="s">
        <v>996</v>
      </c>
      <c r="Q7259" s="20" t="s">
        <v>997</v>
      </c>
    </row>
    <row r="7260" spans="1:17" ht="30" x14ac:dyDescent="0.25">
      <c r="A7260">
        <v>36</v>
      </c>
      <c r="B7260" t="str">
        <f>IF(A7260="","",VLOOKUP(A7260,LOVs!$A$3:$B$62,2))</f>
        <v>Surrey</v>
      </c>
      <c r="C7260" t="s">
        <v>9825</v>
      </c>
      <c r="D7260" t="s">
        <v>2051</v>
      </c>
      <c r="E7260">
        <v>1966</v>
      </c>
      <c r="F7260" t="s">
        <v>15</v>
      </c>
      <c r="H7260" s="23">
        <v>42639</v>
      </c>
      <c r="I7260" s="20">
        <v>1</v>
      </c>
      <c r="J7260" t="s">
        <v>57</v>
      </c>
      <c r="K7260" s="1" t="s">
        <v>2290</v>
      </c>
      <c r="L7260">
        <v>0.151</v>
      </c>
      <c r="M7260" s="20" t="s">
        <v>15</v>
      </c>
      <c r="P7260" s="1" t="s">
        <v>998</v>
      </c>
      <c r="Q7260" s="20" t="s">
        <v>997</v>
      </c>
    </row>
    <row r="7261" spans="1:17" ht="45" x14ac:dyDescent="0.25">
      <c r="A7261">
        <v>36</v>
      </c>
      <c r="B7261" t="str">
        <f>IF(A7261="","",VLOOKUP(A7261,LOVs!$A$3:$B$62,2))</f>
        <v>Surrey</v>
      </c>
      <c r="C7261" t="s">
        <v>9825</v>
      </c>
      <c r="D7261" t="s">
        <v>2051</v>
      </c>
      <c r="E7261">
        <v>1966</v>
      </c>
      <c r="F7261" t="s">
        <v>15</v>
      </c>
      <c r="H7261" s="23">
        <v>42639</v>
      </c>
      <c r="I7261" s="20">
        <v>1</v>
      </c>
      <c r="J7261" t="s">
        <v>57</v>
      </c>
      <c r="K7261" s="1" t="s">
        <v>2291</v>
      </c>
      <c r="L7261">
        <v>1.0200000000000001E-2</v>
      </c>
      <c r="M7261" s="20" t="s">
        <v>15</v>
      </c>
      <c r="P7261" s="1" t="s">
        <v>996</v>
      </c>
      <c r="Q7261" s="20" t="s">
        <v>997</v>
      </c>
    </row>
    <row r="7262" spans="1:17" ht="45" x14ac:dyDescent="0.25">
      <c r="A7262">
        <v>36</v>
      </c>
      <c r="B7262" t="str">
        <f>IF(A7262="","",VLOOKUP(A7262,LOVs!$A$3:$B$62,2))</f>
        <v>Surrey</v>
      </c>
      <c r="C7262" t="s">
        <v>9825</v>
      </c>
      <c r="D7262" t="s">
        <v>2051</v>
      </c>
      <c r="E7262">
        <v>1966</v>
      </c>
      <c r="F7262" t="s">
        <v>15</v>
      </c>
      <c r="H7262" s="23">
        <v>42639</v>
      </c>
      <c r="I7262" s="20">
        <v>1</v>
      </c>
      <c r="J7262" t="s">
        <v>57</v>
      </c>
      <c r="K7262" s="1" t="s">
        <v>2291</v>
      </c>
      <c r="L7262">
        <v>3.8999999999999999E-4</v>
      </c>
      <c r="M7262" s="20" t="s">
        <v>18</v>
      </c>
      <c r="P7262" s="1" t="s">
        <v>998</v>
      </c>
      <c r="Q7262" s="20" t="s">
        <v>997</v>
      </c>
    </row>
    <row r="7263" spans="1:17" ht="30" x14ac:dyDescent="0.25">
      <c r="A7263">
        <v>36</v>
      </c>
      <c r="B7263" t="str">
        <f>IF(A7263="","",VLOOKUP(A7263,LOVs!$A$3:$B$62,2))</f>
        <v>Surrey</v>
      </c>
      <c r="C7263" t="str">
        <f>Table1[[#This Row],[School Name]]</f>
        <v>Berkshire Park Elementary #136</v>
      </c>
      <c r="D7263" t="s">
        <v>1218</v>
      </c>
      <c r="E7263">
        <v>1987</v>
      </c>
      <c r="F7263" t="s">
        <v>15</v>
      </c>
      <c r="H7263" s="23">
        <v>42665</v>
      </c>
      <c r="I7263" s="20">
        <v>1</v>
      </c>
      <c r="J7263" t="s">
        <v>76</v>
      </c>
      <c r="K7263" s="1" t="s">
        <v>3797</v>
      </c>
      <c r="L7263">
        <v>3.7599999999999999E-3</v>
      </c>
      <c r="M7263" s="20" t="s">
        <v>18</v>
      </c>
      <c r="P7263" s="1" t="s">
        <v>996</v>
      </c>
      <c r="Q7263" s="20" t="s">
        <v>997</v>
      </c>
    </row>
    <row r="7264" spans="1:17" ht="30" x14ac:dyDescent="0.25">
      <c r="A7264">
        <v>36</v>
      </c>
      <c r="B7264" t="str">
        <f>IF(A7264="","",VLOOKUP(A7264,LOVs!$A$3:$B$62,2))</f>
        <v>Surrey</v>
      </c>
      <c r="C7264" t="str">
        <f>Table1[[#This Row],[School Name]]</f>
        <v>Berkshire Park Elementary #136</v>
      </c>
      <c r="D7264" t="s">
        <v>1218</v>
      </c>
      <c r="E7264">
        <v>1987</v>
      </c>
      <c r="F7264" t="s">
        <v>15</v>
      </c>
      <c r="H7264" s="23">
        <v>42665</v>
      </c>
      <c r="I7264" s="20">
        <v>1</v>
      </c>
      <c r="J7264" t="s">
        <v>76</v>
      </c>
      <c r="K7264" s="1" t="s">
        <v>3797</v>
      </c>
      <c r="L7264">
        <v>1.74E-3</v>
      </c>
      <c r="M7264" s="20" t="s">
        <v>18</v>
      </c>
      <c r="P7264" s="1" t="s">
        <v>1002</v>
      </c>
      <c r="Q7264" s="20" t="s">
        <v>997</v>
      </c>
    </row>
    <row r="7265" spans="1:17" ht="30" x14ac:dyDescent="0.25">
      <c r="A7265">
        <v>36</v>
      </c>
      <c r="B7265" t="str">
        <f>IF(A7265="","",VLOOKUP(A7265,LOVs!$A$3:$B$62,2))</f>
        <v>Surrey</v>
      </c>
      <c r="C7265" t="str">
        <f>Table1[[#This Row],[School Name]]</f>
        <v>Berkshire Park Elementary #136</v>
      </c>
      <c r="D7265" t="s">
        <v>1218</v>
      </c>
      <c r="E7265">
        <v>1987</v>
      </c>
      <c r="F7265" t="s">
        <v>15</v>
      </c>
      <c r="H7265" s="23">
        <v>42665</v>
      </c>
      <c r="I7265" s="20">
        <v>1</v>
      </c>
      <c r="J7265" t="s">
        <v>76</v>
      </c>
      <c r="K7265" s="1" t="s">
        <v>3798</v>
      </c>
      <c r="L7265">
        <v>1.2500000000000001E-2</v>
      </c>
      <c r="M7265" s="20" t="s">
        <v>15</v>
      </c>
      <c r="P7265" s="1" t="s">
        <v>996</v>
      </c>
      <c r="Q7265" s="20" t="s">
        <v>997</v>
      </c>
    </row>
    <row r="7266" spans="1:17" ht="30" x14ac:dyDescent="0.25">
      <c r="A7266">
        <v>36</v>
      </c>
      <c r="B7266" t="str">
        <f>IF(A7266="","",VLOOKUP(A7266,LOVs!$A$3:$B$62,2))</f>
        <v>Surrey</v>
      </c>
      <c r="C7266" t="str">
        <f>Table1[[#This Row],[School Name]]</f>
        <v>Berkshire Park Elementary #136</v>
      </c>
      <c r="D7266" t="s">
        <v>1218</v>
      </c>
      <c r="E7266">
        <v>1987</v>
      </c>
      <c r="F7266" t="s">
        <v>15</v>
      </c>
      <c r="H7266" s="23">
        <v>42665</v>
      </c>
      <c r="I7266" s="20">
        <v>1</v>
      </c>
      <c r="J7266" t="s">
        <v>76</v>
      </c>
      <c r="K7266" s="1" t="s">
        <v>3798</v>
      </c>
      <c r="L7266">
        <v>5.64E-3</v>
      </c>
      <c r="M7266" s="20" t="s">
        <v>18</v>
      </c>
      <c r="P7266" s="1" t="s">
        <v>1002</v>
      </c>
      <c r="Q7266" s="20" t="s">
        <v>997</v>
      </c>
    </row>
    <row r="7267" spans="1:17" ht="30" x14ac:dyDescent="0.25">
      <c r="A7267">
        <v>36</v>
      </c>
      <c r="B7267" t="str">
        <f>IF(A7267="","",VLOOKUP(A7267,LOVs!$A$3:$B$62,2))</f>
        <v>Surrey</v>
      </c>
      <c r="C7267" t="str">
        <f>Table1[[#This Row],[School Name]]</f>
        <v>City Central Learning #574</v>
      </c>
      <c r="D7267" t="s">
        <v>1427</v>
      </c>
      <c r="E7267">
        <v>2014</v>
      </c>
      <c r="F7267" t="s">
        <v>15</v>
      </c>
      <c r="H7267" s="23">
        <v>42665</v>
      </c>
      <c r="I7267" s="20">
        <v>1</v>
      </c>
      <c r="J7267" t="s">
        <v>1296</v>
      </c>
      <c r="K7267" s="1" t="s">
        <v>3799</v>
      </c>
      <c r="L7267">
        <v>1.1999999999999999E-3</v>
      </c>
      <c r="M7267" s="20" t="s">
        <v>18</v>
      </c>
      <c r="P7267" s="1" t="s">
        <v>996</v>
      </c>
      <c r="Q7267" s="20" t="s">
        <v>997</v>
      </c>
    </row>
    <row r="7268" spans="1:17" ht="30" x14ac:dyDescent="0.25">
      <c r="A7268">
        <v>36</v>
      </c>
      <c r="B7268" t="str">
        <f>IF(A7268="","",VLOOKUP(A7268,LOVs!$A$3:$B$62,2))</f>
        <v>Surrey</v>
      </c>
      <c r="C7268" t="str">
        <f>Table1[[#This Row],[School Name]]</f>
        <v>City Central Learning #574</v>
      </c>
      <c r="D7268" t="s">
        <v>1427</v>
      </c>
      <c r="E7268">
        <v>2014</v>
      </c>
      <c r="F7268" t="s">
        <v>15</v>
      </c>
      <c r="H7268" s="23">
        <v>42665</v>
      </c>
      <c r="I7268" s="20">
        <v>1</v>
      </c>
      <c r="J7268" t="s">
        <v>1296</v>
      </c>
      <c r="K7268" s="1" t="s">
        <v>3799</v>
      </c>
      <c r="L7268">
        <v>1.2800000000000001E-3</v>
      </c>
      <c r="M7268" s="20" t="s">
        <v>18</v>
      </c>
      <c r="P7268" s="1" t="s">
        <v>998</v>
      </c>
      <c r="Q7268" s="20" t="s">
        <v>997</v>
      </c>
    </row>
    <row r="7269" spans="1:17" ht="30" x14ac:dyDescent="0.25">
      <c r="A7269">
        <v>36</v>
      </c>
      <c r="B7269" t="str">
        <f>IF(A7269="","",VLOOKUP(A7269,LOVs!$A$3:$B$62,2))</f>
        <v>Surrey</v>
      </c>
      <c r="C7269" t="str">
        <f>Table1[[#This Row],[School Name]]</f>
        <v>City Central Learning #574</v>
      </c>
      <c r="D7269" t="s">
        <v>1427</v>
      </c>
      <c r="E7269">
        <v>2014</v>
      </c>
      <c r="F7269" t="s">
        <v>15</v>
      </c>
      <c r="H7269" s="23">
        <v>42665</v>
      </c>
      <c r="I7269" s="20">
        <v>1</v>
      </c>
      <c r="J7269" t="s">
        <v>1296</v>
      </c>
      <c r="K7269" s="1" t="s">
        <v>3800</v>
      </c>
      <c r="L7269">
        <v>2.4000000000000001E-4</v>
      </c>
      <c r="M7269" s="20" t="s">
        <v>18</v>
      </c>
      <c r="P7269" s="1" t="s">
        <v>996</v>
      </c>
      <c r="Q7269" s="20" t="s">
        <v>997</v>
      </c>
    </row>
    <row r="7270" spans="1:17" ht="30" x14ac:dyDescent="0.25">
      <c r="A7270">
        <v>36</v>
      </c>
      <c r="B7270" t="str">
        <f>IF(A7270="","",VLOOKUP(A7270,LOVs!$A$3:$B$62,2))</f>
        <v>Surrey</v>
      </c>
      <c r="C7270" t="str">
        <f>Table1[[#This Row],[School Name]]</f>
        <v>City Central Learning #574</v>
      </c>
      <c r="D7270" t="s">
        <v>1427</v>
      </c>
      <c r="E7270">
        <v>2014</v>
      </c>
      <c r="F7270" t="s">
        <v>15</v>
      </c>
      <c r="H7270" s="23">
        <v>42665</v>
      </c>
      <c r="I7270" s="20">
        <v>1</v>
      </c>
      <c r="J7270" t="s">
        <v>1296</v>
      </c>
      <c r="K7270" s="1" t="s">
        <v>3800</v>
      </c>
      <c r="L7270">
        <v>4.8999999999999998E-4</v>
      </c>
      <c r="M7270" s="20" t="s">
        <v>18</v>
      </c>
      <c r="P7270" s="1" t="s">
        <v>998</v>
      </c>
      <c r="Q7270" s="20" t="s">
        <v>997</v>
      </c>
    </row>
    <row r="7271" spans="1:17" x14ac:dyDescent="0.25">
      <c r="A7271">
        <v>36</v>
      </c>
      <c r="B7271" t="str">
        <f>IF(A7271="","",VLOOKUP(A7271,LOVs!$A$3:$B$62,2))</f>
        <v>Surrey</v>
      </c>
      <c r="C7271" t="str">
        <f>Table1[[#This Row],[School Name]]</f>
        <v>David Brankin Elementary #058</v>
      </c>
      <c r="D7271" t="s">
        <v>1436</v>
      </c>
      <c r="E7271">
        <v>1962</v>
      </c>
      <c r="F7271" t="s">
        <v>15</v>
      </c>
      <c r="H7271" s="23">
        <v>42665</v>
      </c>
      <c r="I7271" s="20">
        <v>1</v>
      </c>
      <c r="J7271" t="s">
        <v>97</v>
      </c>
      <c r="K7271" s="1" t="s">
        <v>483</v>
      </c>
      <c r="L7271">
        <v>3.9199999999999999E-3</v>
      </c>
      <c r="M7271" s="20" t="s">
        <v>18</v>
      </c>
      <c r="P7271" s="1" t="s">
        <v>996</v>
      </c>
      <c r="Q7271" s="20" t="s">
        <v>997</v>
      </c>
    </row>
    <row r="7272" spans="1:17" x14ac:dyDescent="0.25">
      <c r="A7272">
        <v>36</v>
      </c>
      <c r="B7272" t="str">
        <f>IF(A7272="","",VLOOKUP(A7272,LOVs!$A$3:$B$62,2))</f>
        <v>Surrey</v>
      </c>
      <c r="C7272" t="str">
        <f>Table1[[#This Row],[School Name]]</f>
        <v>David Brankin Elementary #058</v>
      </c>
      <c r="D7272" t="s">
        <v>1436</v>
      </c>
      <c r="E7272">
        <v>1962</v>
      </c>
      <c r="F7272" t="s">
        <v>15</v>
      </c>
      <c r="H7272" s="23">
        <v>42665</v>
      </c>
      <c r="I7272" s="20">
        <v>1</v>
      </c>
      <c r="J7272" t="s">
        <v>97</v>
      </c>
      <c r="K7272" s="1" t="s">
        <v>483</v>
      </c>
      <c r="L7272">
        <v>5.5000000000000003E-4</v>
      </c>
      <c r="M7272" s="20" t="s">
        <v>18</v>
      </c>
      <c r="P7272" s="1" t="s">
        <v>1002</v>
      </c>
      <c r="Q7272" s="20" t="s">
        <v>997</v>
      </c>
    </row>
    <row r="7273" spans="1:17" x14ac:dyDescent="0.25">
      <c r="A7273">
        <v>36</v>
      </c>
      <c r="B7273" t="str">
        <f>IF(A7273="","",VLOOKUP(A7273,LOVs!$A$3:$B$62,2))</f>
        <v>Surrey</v>
      </c>
      <c r="C7273" t="str">
        <f>Table1[[#This Row],[School Name]]</f>
        <v>David Brankin Elementary #058</v>
      </c>
      <c r="D7273" t="s">
        <v>1436</v>
      </c>
      <c r="E7273">
        <v>1962</v>
      </c>
      <c r="F7273" t="s">
        <v>15</v>
      </c>
      <c r="H7273" s="23">
        <v>42665</v>
      </c>
      <c r="I7273" s="20">
        <v>1</v>
      </c>
      <c r="J7273" t="s">
        <v>97</v>
      </c>
      <c r="K7273" s="1" t="s">
        <v>154</v>
      </c>
      <c r="L7273">
        <v>6.5500000000000003E-3</v>
      </c>
      <c r="M7273" s="20" t="s">
        <v>18</v>
      </c>
      <c r="P7273" s="1" t="s">
        <v>996</v>
      </c>
      <c r="Q7273" s="20" t="s">
        <v>997</v>
      </c>
    </row>
    <row r="7274" spans="1:17" x14ac:dyDescent="0.25">
      <c r="A7274">
        <v>36</v>
      </c>
      <c r="B7274" t="str">
        <f>IF(A7274="","",VLOOKUP(A7274,LOVs!$A$3:$B$62,2))</f>
        <v>Surrey</v>
      </c>
      <c r="C7274" t="str">
        <f>Table1[[#This Row],[School Name]]</f>
        <v>David Brankin Elementary #058</v>
      </c>
      <c r="D7274" t="s">
        <v>1436</v>
      </c>
      <c r="E7274">
        <v>1962</v>
      </c>
      <c r="F7274" t="s">
        <v>15</v>
      </c>
      <c r="H7274" s="23">
        <v>42665</v>
      </c>
      <c r="I7274" s="20">
        <v>1</v>
      </c>
      <c r="J7274" t="s">
        <v>97</v>
      </c>
      <c r="K7274" s="1" t="s">
        <v>154</v>
      </c>
      <c r="L7274">
        <v>1.25E-3</v>
      </c>
      <c r="M7274" s="20" t="s">
        <v>18</v>
      </c>
      <c r="P7274" s="1" t="s">
        <v>1002</v>
      </c>
      <c r="Q7274" s="20" t="s">
        <v>997</v>
      </c>
    </row>
    <row r="7275" spans="1:17" ht="30" x14ac:dyDescent="0.25">
      <c r="A7275">
        <v>36</v>
      </c>
      <c r="B7275" t="str">
        <f>IF(A7275="","",VLOOKUP(A7275,LOVs!$A$3:$B$62,2))</f>
        <v>Surrey</v>
      </c>
      <c r="C7275" t="s">
        <v>9825</v>
      </c>
      <c r="D7275" t="s">
        <v>2051</v>
      </c>
      <c r="E7275">
        <v>1966</v>
      </c>
      <c r="F7275" t="s">
        <v>15</v>
      </c>
      <c r="H7275" s="23">
        <v>42639</v>
      </c>
      <c r="I7275" s="20">
        <v>1</v>
      </c>
      <c r="J7275" t="s">
        <v>57</v>
      </c>
      <c r="K7275" s="1" t="s">
        <v>2292</v>
      </c>
      <c r="L7275">
        <v>1.6299999999999999E-3</v>
      </c>
      <c r="M7275" s="20" t="s">
        <v>18</v>
      </c>
      <c r="P7275" s="1" t="s">
        <v>996</v>
      </c>
      <c r="Q7275" s="20" t="s">
        <v>997</v>
      </c>
    </row>
    <row r="7276" spans="1:17" ht="30" x14ac:dyDescent="0.25">
      <c r="A7276">
        <v>36</v>
      </c>
      <c r="B7276" t="str">
        <f>IF(A7276="","",VLOOKUP(A7276,LOVs!$A$3:$B$62,2))</f>
        <v>Surrey</v>
      </c>
      <c r="C7276" t="s">
        <v>9825</v>
      </c>
      <c r="D7276" t="s">
        <v>2051</v>
      </c>
      <c r="E7276">
        <v>1966</v>
      </c>
      <c r="F7276" t="s">
        <v>15</v>
      </c>
      <c r="H7276" s="23">
        <v>42639</v>
      </c>
      <c r="I7276" s="20">
        <v>1</v>
      </c>
      <c r="J7276" t="s">
        <v>57</v>
      </c>
      <c r="K7276" s="1" t="s">
        <v>2292</v>
      </c>
      <c r="L7276">
        <v>2.1000000000000001E-4</v>
      </c>
      <c r="M7276" s="20" t="s">
        <v>18</v>
      </c>
      <c r="P7276" s="1" t="s">
        <v>998</v>
      </c>
      <c r="Q7276" s="20" t="s">
        <v>997</v>
      </c>
    </row>
    <row r="7277" spans="1:17" ht="30" x14ac:dyDescent="0.25">
      <c r="A7277">
        <v>36</v>
      </c>
      <c r="B7277" t="str">
        <f>IF(A7277="","",VLOOKUP(A7277,LOVs!$A$3:$B$62,2))</f>
        <v>Surrey</v>
      </c>
      <c r="C7277" t="s">
        <v>9825</v>
      </c>
      <c r="D7277" t="s">
        <v>2051</v>
      </c>
      <c r="E7277">
        <v>1966</v>
      </c>
      <c r="F7277" t="s">
        <v>15</v>
      </c>
      <c r="H7277" s="23">
        <v>42639</v>
      </c>
      <c r="I7277" s="20">
        <v>1</v>
      </c>
      <c r="J7277" t="s">
        <v>57</v>
      </c>
      <c r="K7277" s="1" t="s">
        <v>2293</v>
      </c>
      <c r="L7277">
        <v>9.8200000000000006E-3</v>
      </c>
      <c r="M7277" s="20" t="s">
        <v>18</v>
      </c>
      <c r="P7277" s="1" t="s">
        <v>996</v>
      </c>
      <c r="Q7277" s="20" t="s">
        <v>997</v>
      </c>
    </row>
    <row r="7278" spans="1:17" ht="30" x14ac:dyDescent="0.25">
      <c r="A7278">
        <v>36</v>
      </c>
      <c r="B7278" t="str">
        <f>IF(A7278="","",VLOOKUP(A7278,LOVs!$A$3:$B$62,2))</f>
        <v>Surrey</v>
      </c>
      <c r="C7278" t="s">
        <v>9825</v>
      </c>
      <c r="D7278" t="s">
        <v>2051</v>
      </c>
      <c r="E7278">
        <v>1966</v>
      </c>
      <c r="F7278" t="s">
        <v>15</v>
      </c>
      <c r="H7278" s="23">
        <v>42639</v>
      </c>
      <c r="I7278" s="20">
        <v>1</v>
      </c>
      <c r="J7278" t="s">
        <v>57</v>
      </c>
      <c r="K7278" s="1" t="s">
        <v>2293</v>
      </c>
      <c r="L7278">
        <v>3.5E-4</v>
      </c>
      <c r="M7278" s="20" t="s">
        <v>18</v>
      </c>
      <c r="P7278" s="1" t="s">
        <v>998</v>
      </c>
      <c r="Q7278" s="20" t="s">
        <v>997</v>
      </c>
    </row>
    <row r="7279" spans="1:17" ht="60" x14ac:dyDescent="0.25">
      <c r="A7279">
        <v>36</v>
      </c>
      <c r="B7279" t="str">
        <f>IF(A7279="","",VLOOKUP(A7279,LOVs!$A$3:$B$62,2))</f>
        <v>Surrey</v>
      </c>
      <c r="C7279" t="s">
        <v>9825</v>
      </c>
      <c r="D7279" t="s">
        <v>2051</v>
      </c>
      <c r="E7279">
        <v>1966</v>
      </c>
      <c r="F7279" t="s">
        <v>15</v>
      </c>
      <c r="H7279" s="23">
        <v>42639</v>
      </c>
      <c r="I7279" s="20">
        <v>1</v>
      </c>
      <c r="J7279" t="s">
        <v>57</v>
      </c>
      <c r="K7279" s="1" t="s">
        <v>2294</v>
      </c>
      <c r="L7279">
        <v>1.44E-2</v>
      </c>
      <c r="M7279" s="20" t="s">
        <v>15</v>
      </c>
      <c r="P7279" s="1" t="s">
        <v>996</v>
      </c>
      <c r="Q7279" s="20" t="s">
        <v>997</v>
      </c>
    </row>
    <row r="7280" spans="1:17" ht="60" x14ac:dyDescent="0.25">
      <c r="A7280">
        <v>36</v>
      </c>
      <c r="B7280" t="str">
        <f>IF(A7280="","",VLOOKUP(A7280,LOVs!$A$3:$B$62,2))</f>
        <v>Surrey</v>
      </c>
      <c r="C7280" t="s">
        <v>9825</v>
      </c>
      <c r="D7280" t="s">
        <v>2051</v>
      </c>
      <c r="E7280">
        <v>1966</v>
      </c>
      <c r="F7280" t="s">
        <v>15</v>
      </c>
      <c r="H7280" s="23">
        <v>42639</v>
      </c>
      <c r="I7280" s="20">
        <v>1</v>
      </c>
      <c r="J7280" t="s">
        <v>57</v>
      </c>
      <c r="K7280" s="1" t="s">
        <v>2294</v>
      </c>
      <c r="L7280">
        <v>2.5100000000000001E-3</v>
      </c>
      <c r="M7280" s="20" t="s">
        <v>18</v>
      </c>
      <c r="P7280" s="1" t="s">
        <v>998</v>
      </c>
      <c r="Q7280" s="20" t="s">
        <v>997</v>
      </c>
    </row>
    <row r="7281" spans="1:17" ht="30" x14ac:dyDescent="0.25">
      <c r="A7281">
        <v>36</v>
      </c>
      <c r="B7281" t="str">
        <f>IF(A7281="","",VLOOKUP(A7281,LOVs!$A$3:$B$62,2))</f>
        <v>Surrey</v>
      </c>
      <c r="C7281" t="str">
        <f>Table1[[#This Row],[School Name]]</f>
        <v>Harold Bishop Elementary #029</v>
      </c>
      <c r="D7281" t="s">
        <v>1244</v>
      </c>
      <c r="E7281">
        <v>1949</v>
      </c>
      <c r="F7281" t="s">
        <v>15</v>
      </c>
      <c r="H7281" s="23">
        <v>42665</v>
      </c>
      <c r="I7281" s="20">
        <v>1</v>
      </c>
      <c r="J7281" t="s">
        <v>97</v>
      </c>
      <c r="K7281" s="1" t="s">
        <v>3804</v>
      </c>
      <c r="L7281">
        <v>5.0000000000000001E-4</v>
      </c>
      <c r="M7281" s="20" t="s">
        <v>18</v>
      </c>
      <c r="P7281" s="1" t="s">
        <v>1042</v>
      </c>
      <c r="Q7281" s="20" t="s">
        <v>997</v>
      </c>
    </row>
    <row r="7282" spans="1:17" ht="30" x14ac:dyDescent="0.25">
      <c r="A7282">
        <v>36</v>
      </c>
      <c r="B7282" t="str">
        <f>IF(A7282="","",VLOOKUP(A7282,LOVs!$A$3:$B$62,2))</f>
        <v>Surrey</v>
      </c>
      <c r="C7282" t="str">
        <f>Table1[[#This Row],[School Name]]</f>
        <v>Harold Bishop Elementary #029</v>
      </c>
      <c r="D7282" t="s">
        <v>1244</v>
      </c>
      <c r="E7282">
        <v>1949</v>
      </c>
      <c r="F7282" t="s">
        <v>15</v>
      </c>
      <c r="H7282" s="23">
        <v>42665</v>
      </c>
      <c r="I7282" s="20">
        <v>1</v>
      </c>
      <c r="J7282" t="s">
        <v>97</v>
      </c>
      <c r="K7282" s="1" t="s">
        <v>3804</v>
      </c>
      <c r="L7282">
        <v>2.4000000000000001E-4</v>
      </c>
      <c r="M7282" s="20" t="s">
        <v>18</v>
      </c>
      <c r="P7282" s="1" t="s">
        <v>998</v>
      </c>
      <c r="Q7282" s="20" t="s">
        <v>997</v>
      </c>
    </row>
    <row r="7283" spans="1:17" x14ac:dyDescent="0.25">
      <c r="A7283">
        <v>36</v>
      </c>
      <c r="B7283" t="str">
        <f>IF(A7283="","",VLOOKUP(A7283,LOVs!$A$3:$B$62,2))</f>
        <v>Surrey</v>
      </c>
      <c r="C7283" t="str">
        <f>Table1[[#This Row],[School Name]]</f>
        <v>James Ardiel Elementary #062</v>
      </c>
      <c r="D7283" t="s">
        <v>1252</v>
      </c>
      <c r="E7283">
        <v>1962</v>
      </c>
      <c r="F7283" t="s">
        <v>15</v>
      </c>
      <c r="H7283" s="23">
        <v>42665</v>
      </c>
      <c r="I7283" s="20">
        <v>1</v>
      </c>
      <c r="J7283" t="s">
        <v>73</v>
      </c>
      <c r="K7283" s="1" t="s">
        <v>2582</v>
      </c>
      <c r="L7283">
        <v>2.82E-3</v>
      </c>
      <c r="M7283" s="20" t="s">
        <v>18</v>
      </c>
      <c r="P7283" s="1" t="s">
        <v>996</v>
      </c>
      <c r="Q7283" s="20" t="s">
        <v>997</v>
      </c>
    </row>
    <row r="7284" spans="1:17" x14ac:dyDescent="0.25">
      <c r="A7284">
        <v>36</v>
      </c>
      <c r="B7284" t="str">
        <f>IF(A7284="","",VLOOKUP(A7284,LOVs!$A$3:$B$62,2))</f>
        <v>Surrey</v>
      </c>
      <c r="C7284" t="str">
        <f>Table1[[#This Row],[School Name]]</f>
        <v>James Ardiel Elementary #062</v>
      </c>
      <c r="D7284" t="s">
        <v>1252</v>
      </c>
      <c r="E7284">
        <v>1962</v>
      </c>
      <c r="F7284" t="s">
        <v>15</v>
      </c>
      <c r="H7284" s="23">
        <v>42665</v>
      </c>
      <c r="I7284" s="20">
        <v>1</v>
      </c>
      <c r="J7284" t="s">
        <v>73</v>
      </c>
      <c r="K7284" s="1" t="s">
        <v>2582</v>
      </c>
      <c r="L7284">
        <v>5.1999999999999995E-4</v>
      </c>
      <c r="M7284" s="20" t="s">
        <v>18</v>
      </c>
      <c r="P7284" s="1" t="s">
        <v>1002</v>
      </c>
      <c r="Q7284" s="20" t="s">
        <v>997</v>
      </c>
    </row>
    <row r="7285" spans="1:17" x14ac:dyDescent="0.25">
      <c r="A7285">
        <v>36</v>
      </c>
      <c r="B7285" t="str">
        <f>IF(A7285="","",VLOOKUP(A7285,LOVs!$A$3:$B$62,2))</f>
        <v>Surrey</v>
      </c>
      <c r="C7285" t="str">
        <f>Table1[[#This Row],[School Name]]</f>
        <v>James Ardiel Elementary #062</v>
      </c>
      <c r="D7285" t="s">
        <v>1252</v>
      </c>
      <c r="E7285">
        <v>1962</v>
      </c>
      <c r="F7285" t="s">
        <v>15</v>
      </c>
      <c r="H7285" s="23">
        <v>42665</v>
      </c>
      <c r="I7285" s="20">
        <v>1</v>
      </c>
      <c r="J7285" t="s">
        <v>73</v>
      </c>
      <c r="K7285" s="1" t="s">
        <v>3580</v>
      </c>
      <c r="L7285">
        <v>3.7799999999999999E-3</v>
      </c>
      <c r="M7285" s="20" t="s">
        <v>18</v>
      </c>
      <c r="P7285" s="1" t="s">
        <v>996</v>
      </c>
      <c r="Q7285" s="20" t="s">
        <v>997</v>
      </c>
    </row>
    <row r="7286" spans="1:17" x14ac:dyDescent="0.25">
      <c r="A7286">
        <v>36</v>
      </c>
      <c r="B7286" t="str">
        <f>IF(A7286="","",VLOOKUP(A7286,LOVs!$A$3:$B$62,2))</f>
        <v>Surrey</v>
      </c>
      <c r="C7286" t="str">
        <f>Table1[[#This Row],[School Name]]</f>
        <v>James Ardiel Elementary #062</v>
      </c>
      <c r="D7286" t="s">
        <v>1252</v>
      </c>
      <c r="E7286">
        <v>1962</v>
      </c>
      <c r="F7286" t="s">
        <v>15</v>
      </c>
      <c r="H7286" s="23">
        <v>42665</v>
      </c>
      <c r="I7286" s="20">
        <v>1</v>
      </c>
      <c r="J7286" t="s">
        <v>73</v>
      </c>
      <c r="K7286" s="1" t="s">
        <v>3580</v>
      </c>
      <c r="L7286">
        <v>9.8999999999999999E-4</v>
      </c>
      <c r="M7286" s="20" t="s">
        <v>18</v>
      </c>
      <c r="P7286" s="1" t="s">
        <v>1002</v>
      </c>
      <c r="Q7286" s="20" t="s">
        <v>997</v>
      </c>
    </row>
    <row r="7287" spans="1:17" ht="30" x14ac:dyDescent="0.25">
      <c r="A7287">
        <v>36</v>
      </c>
      <c r="B7287" t="str">
        <f>IF(A7287="","",VLOOKUP(A7287,LOVs!$A$3:$B$62,2))</f>
        <v>Surrey</v>
      </c>
      <c r="C7287" t="s">
        <v>9825</v>
      </c>
      <c r="D7287" t="s">
        <v>2051</v>
      </c>
      <c r="E7287">
        <v>1966</v>
      </c>
      <c r="F7287" t="s">
        <v>15</v>
      </c>
      <c r="H7287" s="23">
        <v>42639</v>
      </c>
      <c r="I7287" s="20">
        <v>1</v>
      </c>
      <c r="J7287" t="s">
        <v>57</v>
      </c>
      <c r="K7287" s="1" t="s">
        <v>2295</v>
      </c>
      <c r="L7287">
        <v>2.3199999999999998E-2</v>
      </c>
      <c r="M7287" s="20" t="s">
        <v>15</v>
      </c>
      <c r="P7287" s="1" t="s">
        <v>996</v>
      </c>
      <c r="Q7287" s="20" t="s">
        <v>997</v>
      </c>
    </row>
    <row r="7288" spans="1:17" ht="30" x14ac:dyDescent="0.25">
      <c r="A7288">
        <v>36</v>
      </c>
      <c r="B7288" t="str">
        <f>IF(A7288="","",VLOOKUP(A7288,LOVs!$A$3:$B$62,2))</f>
        <v>Surrey</v>
      </c>
      <c r="C7288" t="s">
        <v>9825</v>
      </c>
      <c r="D7288" t="s">
        <v>2051</v>
      </c>
      <c r="E7288">
        <v>1966</v>
      </c>
      <c r="F7288" t="s">
        <v>15</v>
      </c>
      <c r="H7288" s="23">
        <v>42639</v>
      </c>
      <c r="I7288" s="20">
        <v>1</v>
      </c>
      <c r="J7288" t="s">
        <v>57</v>
      </c>
      <c r="K7288" s="1" t="s">
        <v>2295</v>
      </c>
      <c r="L7288">
        <v>3.1E-4</v>
      </c>
      <c r="M7288" s="20" t="s">
        <v>18</v>
      </c>
      <c r="P7288" s="1" t="s">
        <v>998</v>
      </c>
      <c r="Q7288" s="20" t="s">
        <v>997</v>
      </c>
    </row>
    <row r="7289" spans="1:17" ht="30" x14ac:dyDescent="0.25">
      <c r="A7289">
        <v>36</v>
      </c>
      <c r="B7289" t="str">
        <f>IF(A7289="","",VLOOKUP(A7289,LOVs!$A$3:$B$62,2))</f>
        <v>Surrey</v>
      </c>
      <c r="C7289" t="s">
        <v>9825</v>
      </c>
      <c r="D7289" t="s">
        <v>2051</v>
      </c>
      <c r="E7289">
        <v>1966</v>
      </c>
      <c r="F7289" t="s">
        <v>15</v>
      </c>
      <c r="H7289" s="23">
        <v>42639</v>
      </c>
      <c r="I7289" s="20">
        <v>1</v>
      </c>
      <c r="J7289" t="s">
        <v>57</v>
      </c>
      <c r="K7289" s="1" t="s">
        <v>2296</v>
      </c>
      <c r="L7289">
        <v>4.7500000000000001E-2</v>
      </c>
      <c r="M7289" s="20" t="s">
        <v>15</v>
      </c>
      <c r="P7289" s="1" t="s">
        <v>996</v>
      </c>
      <c r="Q7289" s="20" t="s">
        <v>997</v>
      </c>
    </row>
    <row r="7290" spans="1:17" ht="30" x14ac:dyDescent="0.25">
      <c r="A7290">
        <v>36</v>
      </c>
      <c r="B7290" t="str">
        <f>IF(A7290="","",VLOOKUP(A7290,LOVs!$A$3:$B$62,2))</f>
        <v>Surrey</v>
      </c>
      <c r="C7290" t="s">
        <v>9825</v>
      </c>
      <c r="D7290" t="s">
        <v>2051</v>
      </c>
      <c r="E7290">
        <v>1966</v>
      </c>
      <c r="F7290" t="s">
        <v>15</v>
      </c>
      <c r="H7290" s="23">
        <v>42639</v>
      </c>
      <c r="I7290" s="20">
        <v>1</v>
      </c>
      <c r="J7290" t="s">
        <v>57</v>
      </c>
      <c r="K7290" s="1" t="s">
        <v>2296</v>
      </c>
      <c r="L7290">
        <v>9.5E-4</v>
      </c>
      <c r="M7290" s="20" t="s">
        <v>18</v>
      </c>
      <c r="P7290" s="1" t="s">
        <v>998</v>
      </c>
      <c r="Q7290" s="20" t="s">
        <v>997</v>
      </c>
    </row>
    <row r="7291" spans="1:17" x14ac:dyDescent="0.25">
      <c r="A7291">
        <v>36</v>
      </c>
      <c r="B7291" t="str">
        <f>IF(A7291="","",VLOOKUP(A7291,LOVs!$A$3:$B$62,2))</f>
        <v>Surrey</v>
      </c>
      <c r="C7291" t="str">
        <f>Table1[[#This Row],[School Name]]</f>
        <v>Kennedy Trail Elementary #132</v>
      </c>
      <c r="D7291" t="s">
        <v>1182</v>
      </c>
      <c r="E7291">
        <v>1988</v>
      </c>
      <c r="F7291" t="s">
        <v>15</v>
      </c>
      <c r="H7291" s="23">
        <v>42665</v>
      </c>
      <c r="I7291" s="20">
        <v>1</v>
      </c>
      <c r="J7291" t="s">
        <v>97</v>
      </c>
      <c r="K7291" s="1" t="s">
        <v>3807</v>
      </c>
      <c r="L7291">
        <v>3.3E-4</v>
      </c>
      <c r="M7291" s="20" t="s">
        <v>18</v>
      </c>
      <c r="P7291" s="1" t="s">
        <v>996</v>
      </c>
      <c r="Q7291" s="20" t="s">
        <v>997</v>
      </c>
    </row>
    <row r="7292" spans="1:17" x14ac:dyDescent="0.25">
      <c r="A7292">
        <v>36</v>
      </c>
      <c r="B7292" t="str">
        <f>IF(A7292="","",VLOOKUP(A7292,LOVs!$A$3:$B$62,2))</f>
        <v>Surrey</v>
      </c>
      <c r="C7292" t="str">
        <f>Table1[[#This Row],[School Name]]</f>
        <v>Kennedy Trail Elementary #132</v>
      </c>
      <c r="D7292" t="s">
        <v>1182</v>
      </c>
      <c r="E7292">
        <v>1988</v>
      </c>
      <c r="F7292" t="s">
        <v>15</v>
      </c>
      <c r="H7292" s="23">
        <v>42665</v>
      </c>
      <c r="I7292" s="20">
        <v>1</v>
      </c>
      <c r="J7292" t="s">
        <v>97</v>
      </c>
      <c r="K7292" s="1" t="s">
        <v>3807</v>
      </c>
      <c r="L7292">
        <v>2.1000000000000001E-4</v>
      </c>
      <c r="M7292" s="20" t="s">
        <v>18</v>
      </c>
      <c r="P7292" s="1" t="s">
        <v>998</v>
      </c>
      <c r="Q7292" s="20" t="s">
        <v>997</v>
      </c>
    </row>
    <row r="7293" spans="1:17" ht="30" x14ac:dyDescent="0.25">
      <c r="A7293">
        <v>36</v>
      </c>
      <c r="B7293" t="str">
        <f>IF(A7293="","",VLOOKUP(A7293,LOVs!$A$3:$B$62,2))</f>
        <v>Surrey</v>
      </c>
      <c r="C7293" t="str">
        <f>Table1[[#This Row],[School Name]]</f>
        <v>Kennedy Trail Elementary #132</v>
      </c>
      <c r="D7293" t="s">
        <v>1182</v>
      </c>
      <c r="E7293">
        <v>1988</v>
      </c>
      <c r="F7293" t="s">
        <v>15</v>
      </c>
      <c r="H7293" s="23">
        <v>42665</v>
      </c>
      <c r="I7293" s="20">
        <v>1</v>
      </c>
      <c r="J7293" t="s">
        <v>97</v>
      </c>
      <c r="K7293" s="1" t="s">
        <v>3808</v>
      </c>
      <c r="L7293">
        <v>2.7999999999999998E-4</v>
      </c>
      <c r="M7293" s="20" t="s">
        <v>18</v>
      </c>
      <c r="P7293" s="1" t="s">
        <v>996</v>
      </c>
      <c r="Q7293" s="20" t="s">
        <v>997</v>
      </c>
    </row>
    <row r="7294" spans="1:17" ht="30" x14ac:dyDescent="0.25">
      <c r="A7294">
        <v>36</v>
      </c>
      <c r="B7294" t="str">
        <f>IF(A7294="","",VLOOKUP(A7294,LOVs!$A$3:$B$62,2))</f>
        <v>Surrey</v>
      </c>
      <c r="C7294" t="str">
        <f>Table1[[#This Row],[School Name]]</f>
        <v>Kennedy Trail Elementary #132</v>
      </c>
      <c r="D7294" t="s">
        <v>1182</v>
      </c>
      <c r="E7294">
        <v>1988</v>
      </c>
      <c r="F7294" t="s">
        <v>15</v>
      </c>
      <c r="H7294" s="23">
        <v>42665</v>
      </c>
      <c r="I7294" s="20">
        <v>1</v>
      </c>
      <c r="J7294" t="s">
        <v>97</v>
      </c>
      <c r="K7294" s="1" t="s">
        <v>3808</v>
      </c>
      <c r="L7294">
        <v>6.0000000000000002E-5</v>
      </c>
      <c r="M7294" s="20" t="s">
        <v>18</v>
      </c>
      <c r="P7294" s="1" t="s">
        <v>998</v>
      </c>
      <c r="Q7294" s="20" t="s">
        <v>997</v>
      </c>
    </row>
    <row r="7295" spans="1:17" ht="30" x14ac:dyDescent="0.25">
      <c r="A7295">
        <v>36</v>
      </c>
      <c r="B7295" t="str">
        <f>IF(A7295="","",VLOOKUP(A7295,LOVs!$A$3:$B$62,2))</f>
        <v>Surrey</v>
      </c>
      <c r="C7295" t="str">
        <f>Table1[[#This Row],[School Name]]</f>
        <v>Laronde Elementary #117</v>
      </c>
      <c r="D7295" t="s">
        <v>1118</v>
      </c>
      <c r="E7295">
        <v>1982</v>
      </c>
      <c r="F7295" t="s">
        <v>15</v>
      </c>
      <c r="H7295" s="23">
        <v>42665</v>
      </c>
      <c r="I7295" s="20">
        <v>1</v>
      </c>
      <c r="J7295" t="s">
        <v>97</v>
      </c>
      <c r="K7295" s="1" t="s">
        <v>3809</v>
      </c>
      <c r="L7295">
        <v>1.7100000000000001E-2</v>
      </c>
      <c r="M7295" s="20" t="s">
        <v>15</v>
      </c>
      <c r="P7295" s="1" t="s">
        <v>1042</v>
      </c>
      <c r="Q7295" s="20" t="s">
        <v>997</v>
      </c>
    </row>
    <row r="7296" spans="1:17" ht="30" x14ac:dyDescent="0.25">
      <c r="A7296">
        <v>36</v>
      </c>
      <c r="B7296" t="str">
        <f>IF(A7296="","",VLOOKUP(A7296,LOVs!$A$3:$B$62,2))</f>
        <v>Surrey</v>
      </c>
      <c r="C7296" t="str">
        <f>Table1[[#This Row],[School Name]]</f>
        <v>Laronde Elementary #117</v>
      </c>
      <c r="D7296" t="s">
        <v>1118</v>
      </c>
      <c r="E7296">
        <v>1982</v>
      </c>
      <c r="F7296" t="s">
        <v>15</v>
      </c>
      <c r="H7296" s="23">
        <v>42665</v>
      </c>
      <c r="I7296" s="20">
        <v>1</v>
      </c>
      <c r="J7296" t="s">
        <v>97</v>
      </c>
      <c r="K7296" s="1" t="s">
        <v>3809</v>
      </c>
      <c r="L7296">
        <v>2E-3</v>
      </c>
      <c r="M7296" s="20" t="s">
        <v>18</v>
      </c>
      <c r="P7296" s="1" t="s">
        <v>998</v>
      </c>
      <c r="Q7296" s="20" t="s">
        <v>997</v>
      </c>
    </row>
    <row r="7297" spans="1:17" ht="30" x14ac:dyDescent="0.25">
      <c r="A7297">
        <v>36</v>
      </c>
      <c r="B7297" t="str">
        <f>IF(A7297="","",VLOOKUP(A7297,LOVs!$A$3:$B$62,2))</f>
        <v>Surrey</v>
      </c>
      <c r="C7297" t="str">
        <f>Table1[[#This Row],[School Name]]</f>
        <v>Laronde Elementary #117</v>
      </c>
      <c r="D7297" t="s">
        <v>1118</v>
      </c>
      <c r="E7297">
        <v>1982</v>
      </c>
      <c r="F7297" t="s">
        <v>15</v>
      </c>
      <c r="H7297" s="23">
        <v>42665</v>
      </c>
      <c r="I7297" s="20">
        <v>1</v>
      </c>
      <c r="J7297" t="s">
        <v>73</v>
      </c>
      <c r="K7297" s="1" t="s">
        <v>3810</v>
      </c>
      <c r="L7297">
        <v>1.04E-2</v>
      </c>
      <c r="M7297" s="20" t="s">
        <v>15</v>
      </c>
      <c r="P7297" s="1" t="s">
        <v>1042</v>
      </c>
      <c r="Q7297" s="20" t="s">
        <v>997</v>
      </c>
    </row>
    <row r="7298" spans="1:17" ht="30" x14ac:dyDescent="0.25">
      <c r="A7298">
        <v>36</v>
      </c>
      <c r="B7298" t="str">
        <f>IF(A7298="","",VLOOKUP(A7298,LOVs!$A$3:$B$62,2))</f>
        <v>Surrey</v>
      </c>
      <c r="C7298" t="str">
        <f>Table1[[#This Row],[School Name]]</f>
        <v>Laronde Elementary #117</v>
      </c>
      <c r="D7298" t="s">
        <v>1118</v>
      </c>
      <c r="E7298">
        <v>1982</v>
      </c>
      <c r="F7298" t="s">
        <v>15</v>
      </c>
      <c r="H7298" s="23">
        <v>42665</v>
      </c>
      <c r="I7298" s="20">
        <v>1</v>
      </c>
      <c r="J7298" t="s">
        <v>73</v>
      </c>
      <c r="K7298" s="1" t="s">
        <v>3810</v>
      </c>
      <c r="L7298">
        <v>6.8999999999999997E-4</v>
      </c>
      <c r="M7298" s="20" t="s">
        <v>18</v>
      </c>
      <c r="P7298" s="1" t="s">
        <v>998</v>
      </c>
      <c r="Q7298" s="20" t="s">
        <v>997</v>
      </c>
    </row>
    <row r="7299" spans="1:17" ht="30" x14ac:dyDescent="0.25">
      <c r="A7299">
        <v>36</v>
      </c>
      <c r="B7299" t="str">
        <f>IF(A7299="","",VLOOKUP(A7299,LOVs!$A$3:$B$62,2))</f>
        <v>Surrey</v>
      </c>
      <c r="C7299" t="str">
        <f>Table1[[#This Row],[School Name]]</f>
        <v>Laronde Elementary #117</v>
      </c>
      <c r="D7299" t="s">
        <v>1118</v>
      </c>
      <c r="E7299">
        <v>1982</v>
      </c>
      <c r="F7299" t="s">
        <v>15</v>
      </c>
      <c r="H7299" s="23">
        <v>42665</v>
      </c>
      <c r="I7299" s="20">
        <v>1</v>
      </c>
      <c r="J7299" t="s">
        <v>73</v>
      </c>
      <c r="K7299" s="1" t="s">
        <v>3811</v>
      </c>
      <c r="L7299">
        <v>1.8800000000000001E-2</v>
      </c>
      <c r="M7299" s="20" t="s">
        <v>15</v>
      </c>
      <c r="P7299" s="1" t="s">
        <v>1042</v>
      </c>
      <c r="Q7299" s="20" t="s">
        <v>997</v>
      </c>
    </row>
    <row r="7300" spans="1:17" ht="30" x14ac:dyDescent="0.25">
      <c r="A7300">
        <v>36</v>
      </c>
      <c r="B7300" t="str">
        <f>IF(A7300="","",VLOOKUP(A7300,LOVs!$A$3:$B$62,2))</f>
        <v>Surrey</v>
      </c>
      <c r="C7300" t="str">
        <f>Table1[[#This Row],[School Name]]</f>
        <v>Laronde Elementary #117</v>
      </c>
      <c r="D7300" t="s">
        <v>1118</v>
      </c>
      <c r="E7300">
        <v>1982</v>
      </c>
      <c r="F7300" t="s">
        <v>15</v>
      </c>
      <c r="H7300" s="23">
        <v>42665</v>
      </c>
      <c r="I7300" s="20">
        <v>1</v>
      </c>
      <c r="J7300" t="s">
        <v>73</v>
      </c>
      <c r="K7300" s="1" t="s">
        <v>3811</v>
      </c>
      <c r="L7300">
        <v>5.5900000000000004E-3</v>
      </c>
      <c r="M7300" s="20" t="s">
        <v>18</v>
      </c>
      <c r="P7300" s="1" t="s">
        <v>998</v>
      </c>
      <c r="Q7300" s="20" t="s">
        <v>997</v>
      </c>
    </row>
    <row r="7301" spans="1:17" ht="30" x14ac:dyDescent="0.25">
      <c r="A7301">
        <v>36</v>
      </c>
      <c r="B7301" t="str">
        <f>IF(A7301="","",VLOOKUP(A7301,LOVs!$A$3:$B$62,2))</f>
        <v>Surrey</v>
      </c>
      <c r="C7301" t="str">
        <f>Table1[[#This Row],[School Name]]</f>
        <v>Martha Jane Norris Elementary #140</v>
      </c>
      <c r="D7301" t="s">
        <v>1332</v>
      </c>
      <c r="E7301">
        <v>1987</v>
      </c>
      <c r="F7301" t="s">
        <v>15</v>
      </c>
      <c r="H7301" s="23">
        <v>42665</v>
      </c>
      <c r="I7301" s="20">
        <v>1</v>
      </c>
      <c r="J7301" t="s">
        <v>97</v>
      </c>
      <c r="K7301" s="1" t="s">
        <v>3812</v>
      </c>
      <c r="L7301">
        <v>4.0000000000000002E-4</v>
      </c>
      <c r="M7301" s="20" t="s">
        <v>18</v>
      </c>
      <c r="P7301" s="1" t="s">
        <v>1042</v>
      </c>
      <c r="Q7301" s="20" t="s">
        <v>997</v>
      </c>
    </row>
    <row r="7302" spans="1:17" ht="30" x14ac:dyDescent="0.25">
      <c r="A7302">
        <v>36</v>
      </c>
      <c r="B7302" t="str">
        <f>IF(A7302="","",VLOOKUP(A7302,LOVs!$A$3:$B$62,2))</f>
        <v>Surrey</v>
      </c>
      <c r="C7302" t="str">
        <f>Table1[[#This Row],[School Name]]</f>
        <v>Martha Jane Norris Elementary #140</v>
      </c>
      <c r="D7302" t="s">
        <v>1332</v>
      </c>
      <c r="E7302">
        <v>1987</v>
      </c>
      <c r="F7302" t="s">
        <v>15</v>
      </c>
      <c r="H7302" s="23">
        <v>42665</v>
      </c>
      <c r="I7302" s="20">
        <v>1</v>
      </c>
      <c r="J7302" t="s">
        <v>97</v>
      </c>
      <c r="K7302" s="1" t="s">
        <v>3812</v>
      </c>
      <c r="L7302">
        <v>1.4999999999999999E-4</v>
      </c>
      <c r="M7302" s="20" t="s">
        <v>18</v>
      </c>
      <c r="P7302" s="1" t="s">
        <v>998</v>
      </c>
      <c r="Q7302" s="20" t="s">
        <v>997</v>
      </c>
    </row>
    <row r="7303" spans="1:17" ht="30" x14ac:dyDescent="0.25">
      <c r="A7303">
        <v>36</v>
      </c>
      <c r="B7303" t="str">
        <f>IF(A7303="","",VLOOKUP(A7303,LOVs!$A$3:$B$62,2))</f>
        <v>Surrey</v>
      </c>
      <c r="C7303" t="str">
        <f>Table1[[#This Row],[School Name]]</f>
        <v>Newton Elementary # 072</v>
      </c>
      <c r="D7303" t="s">
        <v>1127</v>
      </c>
      <c r="E7303">
        <v>1967</v>
      </c>
      <c r="F7303" t="s">
        <v>15</v>
      </c>
      <c r="H7303" s="23">
        <v>42665</v>
      </c>
      <c r="I7303" s="20">
        <v>1</v>
      </c>
      <c r="J7303" t="s">
        <v>54</v>
      </c>
      <c r="K7303" s="1" t="s">
        <v>3813</v>
      </c>
      <c r="L7303">
        <v>6.3800000000000003E-3</v>
      </c>
      <c r="M7303" s="20" t="s">
        <v>18</v>
      </c>
      <c r="P7303" s="1" t="s">
        <v>996</v>
      </c>
      <c r="Q7303" s="20" t="s">
        <v>997</v>
      </c>
    </row>
    <row r="7304" spans="1:17" ht="30" x14ac:dyDescent="0.25">
      <c r="A7304">
        <v>36</v>
      </c>
      <c r="B7304" t="str">
        <f>IF(A7304="","",VLOOKUP(A7304,LOVs!$A$3:$B$62,2))</f>
        <v>Surrey</v>
      </c>
      <c r="C7304" t="str">
        <f>Table1[[#This Row],[School Name]]</f>
        <v>Newton Elementary # 072</v>
      </c>
      <c r="D7304" t="s">
        <v>1127</v>
      </c>
      <c r="E7304">
        <v>1967</v>
      </c>
      <c r="F7304" t="s">
        <v>15</v>
      </c>
      <c r="H7304" s="23">
        <v>42665</v>
      </c>
      <c r="I7304" s="20">
        <v>1</v>
      </c>
      <c r="J7304" t="s">
        <v>54</v>
      </c>
      <c r="K7304" s="1" t="s">
        <v>3813</v>
      </c>
      <c r="L7304">
        <v>1.6299999999999999E-3</v>
      </c>
      <c r="M7304" s="20" t="s">
        <v>18</v>
      </c>
      <c r="P7304" s="1" t="s">
        <v>998</v>
      </c>
      <c r="Q7304" s="20" t="s">
        <v>997</v>
      </c>
    </row>
    <row r="7305" spans="1:17" ht="30" x14ac:dyDescent="0.25">
      <c r="A7305">
        <v>36</v>
      </c>
      <c r="B7305" t="str">
        <f>IF(A7305="","",VLOOKUP(A7305,LOVs!$A$3:$B$62,2))</f>
        <v>Surrey</v>
      </c>
      <c r="C7305" t="s">
        <v>9825</v>
      </c>
      <c r="D7305" t="s">
        <v>2051</v>
      </c>
      <c r="E7305">
        <v>1966</v>
      </c>
      <c r="F7305" t="s">
        <v>15</v>
      </c>
      <c r="H7305" s="23">
        <v>42639</v>
      </c>
      <c r="I7305" s="20">
        <v>1</v>
      </c>
      <c r="J7305" t="s">
        <v>57</v>
      </c>
      <c r="K7305" s="1" t="s">
        <v>2297</v>
      </c>
      <c r="L7305">
        <v>9.0699999999999999E-3</v>
      </c>
      <c r="M7305" s="20" t="s">
        <v>18</v>
      </c>
      <c r="P7305" s="1" t="s">
        <v>996</v>
      </c>
      <c r="Q7305" s="20" t="s">
        <v>997</v>
      </c>
    </row>
    <row r="7306" spans="1:17" ht="30" x14ac:dyDescent="0.25">
      <c r="A7306">
        <v>36</v>
      </c>
      <c r="B7306" t="str">
        <f>IF(A7306="","",VLOOKUP(A7306,LOVs!$A$3:$B$62,2))</f>
        <v>Surrey</v>
      </c>
      <c r="C7306" t="s">
        <v>9825</v>
      </c>
      <c r="D7306" t="s">
        <v>2051</v>
      </c>
      <c r="E7306">
        <v>1966</v>
      </c>
      <c r="F7306" t="s">
        <v>15</v>
      </c>
      <c r="H7306" s="23">
        <v>42639</v>
      </c>
      <c r="I7306" s="20">
        <v>1</v>
      </c>
      <c r="J7306" t="s">
        <v>57</v>
      </c>
      <c r="K7306" s="1" t="s">
        <v>2297</v>
      </c>
      <c r="L7306">
        <v>2.5999999999999998E-4</v>
      </c>
      <c r="M7306" s="20" t="s">
        <v>18</v>
      </c>
      <c r="P7306" s="1" t="s">
        <v>998</v>
      </c>
      <c r="Q7306" s="20" t="s">
        <v>997</v>
      </c>
    </row>
    <row r="7307" spans="1:17" x14ac:dyDescent="0.25">
      <c r="A7307">
        <v>36</v>
      </c>
      <c r="B7307" t="str">
        <f>IF(A7307="","",VLOOKUP(A7307,LOVs!$A$3:$B$62,2))</f>
        <v>Surrey</v>
      </c>
      <c r="C7307" t="str">
        <f>Table1[[#This Row],[School Name]]</f>
        <v>Panorama Park Elementary #137</v>
      </c>
      <c r="D7307" t="s">
        <v>1277</v>
      </c>
      <c r="E7307">
        <v>1987</v>
      </c>
      <c r="F7307" t="s">
        <v>15</v>
      </c>
      <c r="H7307" s="23">
        <v>42665</v>
      </c>
      <c r="I7307" s="20">
        <v>1</v>
      </c>
      <c r="J7307" t="s">
        <v>57</v>
      </c>
      <c r="K7307" s="1" t="s">
        <v>3815</v>
      </c>
      <c r="L7307">
        <v>2.7199999999999998E-2</v>
      </c>
      <c r="M7307" s="20" t="s">
        <v>15</v>
      </c>
      <c r="P7307" s="1" t="s">
        <v>1042</v>
      </c>
      <c r="Q7307" s="20" t="s">
        <v>997</v>
      </c>
    </row>
    <row r="7308" spans="1:17" x14ac:dyDescent="0.25">
      <c r="A7308">
        <v>36</v>
      </c>
      <c r="B7308" t="str">
        <f>IF(A7308="","",VLOOKUP(A7308,LOVs!$A$3:$B$62,2))</f>
        <v>Surrey</v>
      </c>
      <c r="C7308" t="str">
        <f>Table1[[#This Row],[School Name]]</f>
        <v>Panorama Park Elementary #137</v>
      </c>
      <c r="D7308" t="s">
        <v>1277</v>
      </c>
      <c r="E7308">
        <v>1987</v>
      </c>
      <c r="F7308" t="s">
        <v>15</v>
      </c>
      <c r="H7308" s="23">
        <v>42665</v>
      </c>
      <c r="I7308" s="20">
        <v>1</v>
      </c>
      <c r="J7308" t="s">
        <v>57</v>
      </c>
      <c r="K7308" s="1" t="s">
        <v>3815</v>
      </c>
      <c r="L7308">
        <v>4.2999999999999999E-4</v>
      </c>
      <c r="M7308" s="20" t="s">
        <v>18</v>
      </c>
      <c r="P7308" s="1" t="s">
        <v>998</v>
      </c>
      <c r="Q7308" s="20" t="s">
        <v>997</v>
      </c>
    </row>
    <row r="7309" spans="1:17" x14ac:dyDescent="0.25">
      <c r="A7309">
        <v>36</v>
      </c>
      <c r="B7309" t="str">
        <f>IF(A7309="","",VLOOKUP(A7309,LOVs!$A$3:$B$62,2))</f>
        <v>Surrey</v>
      </c>
      <c r="C7309" t="str">
        <f>Table1[[#This Row],[School Name]]</f>
        <v>Panorama Park Elementary #137</v>
      </c>
      <c r="D7309" t="s">
        <v>1277</v>
      </c>
      <c r="E7309">
        <v>1987</v>
      </c>
      <c r="F7309" t="s">
        <v>15</v>
      </c>
      <c r="H7309" s="23">
        <v>42665</v>
      </c>
      <c r="I7309" s="20">
        <v>1</v>
      </c>
      <c r="J7309" t="s">
        <v>57</v>
      </c>
      <c r="K7309" s="1" t="s">
        <v>3816</v>
      </c>
      <c r="L7309">
        <v>5.4899999999999997E-2</v>
      </c>
      <c r="M7309" s="20" t="s">
        <v>15</v>
      </c>
      <c r="P7309" s="1" t="s">
        <v>1042</v>
      </c>
      <c r="Q7309" s="20" t="s">
        <v>997</v>
      </c>
    </row>
    <row r="7310" spans="1:17" x14ac:dyDescent="0.25">
      <c r="A7310">
        <v>36</v>
      </c>
      <c r="B7310" t="str">
        <f>IF(A7310="","",VLOOKUP(A7310,LOVs!$A$3:$B$62,2))</f>
        <v>Surrey</v>
      </c>
      <c r="C7310" t="str">
        <f>Table1[[#This Row],[School Name]]</f>
        <v>Panorama Park Elementary #137</v>
      </c>
      <c r="D7310" t="s">
        <v>1277</v>
      </c>
      <c r="E7310">
        <v>1987</v>
      </c>
      <c r="F7310" t="s">
        <v>15</v>
      </c>
      <c r="H7310" s="23">
        <v>42665</v>
      </c>
      <c r="I7310" s="20">
        <v>1</v>
      </c>
      <c r="J7310" t="s">
        <v>57</v>
      </c>
      <c r="K7310" s="1" t="s">
        <v>3816</v>
      </c>
      <c r="L7310">
        <v>3.4000000000000002E-4</v>
      </c>
      <c r="M7310" s="20" t="s">
        <v>18</v>
      </c>
      <c r="P7310" s="1" t="s">
        <v>998</v>
      </c>
      <c r="Q7310" s="20" t="s">
        <v>997</v>
      </c>
    </row>
    <row r="7311" spans="1:17" ht="30" x14ac:dyDescent="0.25">
      <c r="A7311">
        <v>36</v>
      </c>
      <c r="B7311" t="str">
        <f>IF(A7311="","",VLOOKUP(A7311,LOVs!$A$3:$B$62,2))</f>
        <v>Surrey</v>
      </c>
      <c r="C7311" t="str">
        <f>Table1[[#This Row],[School Name]]</f>
        <v>Panorama Park Elementary #137</v>
      </c>
      <c r="D7311" t="s">
        <v>1277</v>
      </c>
      <c r="E7311">
        <v>1987</v>
      </c>
      <c r="F7311" t="s">
        <v>15</v>
      </c>
      <c r="H7311" s="23">
        <v>42665</v>
      </c>
      <c r="I7311" s="20">
        <v>1</v>
      </c>
      <c r="J7311" t="s">
        <v>57</v>
      </c>
      <c r="K7311" s="1" t="s">
        <v>3817</v>
      </c>
      <c r="L7311">
        <v>0.20300000000000001</v>
      </c>
      <c r="M7311" s="20" t="s">
        <v>15</v>
      </c>
      <c r="P7311" s="1" t="s">
        <v>1042</v>
      </c>
      <c r="Q7311" s="20" t="s">
        <v>997</v>
      </c>
    </row>
    <row r="7312" spans="1:17" ht="30" x14ac:dyDescent="0.25">
      <c r="A7312">
        <v>36</v>
      </c>
      <c r="B7312" t="str">
        <f>IF(A7312="","",VLOOKUP(A7312,LOVs!$A$3:$B$62,2))</f>
        <v>Surrey</v>
      </c>
      <c r="C7312" t="str">
        <f>Table1[[#This Row],[School Name]]</f>
        <v>Panorama Park Elementary #137</v>
      </c>
      <c r="D7312" t="s">
        <v>1277</v>
      </c>
      <c r="E7312">
        <v>1987</v>
      </c>
      <c r="F7312" t="s">
        <v>15</v>
      </c>
      <c r="H7312" s="23">
        <v>42665</v>
      </c>
      <c r="I7312" s="20">
        <v>1</v>
      </c>
      <c r="J7312" t="s">
        <v>57</v>
      </c>
      <c r="K7312" s="1" t="s">
        <v>3817</v>
      </c>
      <c r="L7312">
        <v>4.8999999999999998E-4</v>
      </c>
      <c r="M7312" s="20" t="s">
        <v>18</v>
      </c>
      <c r="P7312" s="1" t="s">
        <v>998</v>
      </c>
      <c r="Q7312" s="20" t="s">
        <v>997</v>
      </c>
    </row>
    <row r="7313" spans="1:17" ht="30" x14ac:dyDescent="0.25">
      <c r="A7313">
        <v>36</v>
      </c>
      <c r="B7313" t="str">
        <f>IF(A7313="","",VLOOKUP(A7313,LOVs!$A$3:$B$62,2))</f>
        <v>Surrey</v>
      </c>
      <c r="C7313" t="str">
        <f>Table1[[#This Row],[School Name]]</f>
        <v>Panorama Park Elementary #137</v>
      </c>
      <c r="D7313" t="s">
        <v>1277</v>
      </c>
      <c r="E7313">
        <v>1987</v>
      </c>
      <c r="F7313" t="s">
        <v>15</v>
      </c>
      <c r="H7313" s="23">
        <v>42665</v>
      </c>
      <c r="I7313" s="20">
        <v>1</v>
      </c>
      <c r="J7313" t="s">
        <v>57</v>
      </c>
      <c r="K7313" s="1" t="s">
        <v>3818</v>
      </c>
      <c r="L7313">
        <v>9.8799999999999999E-2</v>
      </c>
      <c r="M7313" s="20" t="s">
        <v>15</v>
      </c>
      <c r="P7313" s="1" t="s">
        <v>1042</v>
      </c>
      <c r="Q7313" s="20" t="s">
        <v>997</v>
      </c>
    </row>
    <row r="7314" spans="1:17" ht="30" x14ac:dyDescent="0.25">
      <c r="A7314">
        <v>36</v>
      </c>
      <c r="B7314" t="str">
        <f>IF(A7314="","",VLOOKUP(A7314,LOVs!$A$3:$B$62,2))</f>
        <v>Surrey</v>
      </c>
      <c r="C7314" t="str">
        <f>Table1[[#This Row],[School Name]]</f>
        <v>Panorama Park Elementary #137</v>
      </c>
      <c r="D7314" t="s">
        <v>1277</v>
      </c>
      <c r="E7314">
        <v>1987</v>
      </c>
      <c r="F7314" t="s">
        <v>15</v>
      </c>
      <c r="H7314" s="23">
        <v>42665</v>
      </c>
      <c r="I7314" s="20">
        <v>1</v>
      </c>
      <c r="J7314" t="s">
        <v>57</v>
      </c>
      <c r="K7314" s="1" t="s">
        <v>3818</v>
      </c>
      <c r="L7314">
        <v>2.7999999999999998E-4</v>
      </c>
      <c r="M7314" s="20" t="s">
        <v>18</v>
      </c>
      <c r="P7314" s="1" t="s">
        <v>998</v>
      </c>
      <c r="Q7314" s="20" t="s">
        <v>997</v>
      </c>
    </row>
    <row r="7315" spans="1:17" ht="45" x14ac:dyDescent="0.25">
      <c r="A7315">
        <v>36</v>
      </c>
      <c r="B7315" t="str">
        <f>IF(A7315="","",VLOOKUP(A7315,LOVs!$A$3:$B$62,2))</f>
        <v>Surrey</v>
      </c>
      <c r="C7315" t="s">
        <v>9825</v>
      </c>
      <c r="D7315" t="s">
        <v>2051</v>
      </c>
      <c r="E7315">
        <v>1966</v>
      </c>
      <c r="F7315" t="s">
        <v>15</v>
      </c>
      <c r="H7315" s="23">
        <v>42639</v>
      </c>
      <c r="I7315" s="20">
        <v>1</v>
      </c>
      <c r="J7315" t="s">
        <v>57</v>
      </c>
      <c r="K7315" s="1" t="s">
        <v>2298</v>
      </c>
      <c r="L7315">
        <v>1.2500000000000001E-2</v>
      </c>
      <c r="M7315" s="20" t="s">
        <v>15</v>
      </c>
      <c r="P7315" s="1" t="s">
        <v>996</v>
      </c>
      <c r="Q7315" s="20" t="s">
        <v>997</v>
      </c>
    </row>
    <row r="7316" spans="1:17" ht="45" x14ac:dyDescent="0.25">
      <c r="A7316">
        <v>36</v>
      </c>
      <c r="B7316" t="str">
        <f>IF(A7316="","",VLOOKUP(A7316,LOVs!$A$3:$B$62,2))</f>
        <v>Surrey</v>
      </c>
      <c r="C7316" t="s">
        <v>9825</v>
      </c>
      <c r="D7316" t="s">
        <v>2051</v>
      </c>
      <c r="E7316">
        <v>1966</v>
      </c>
      <c r="F7316" t="s">
        <v>15</v>
      </c>
      <c r="H7316" s="23">
        <v>42639</v>
      </c>
      <c r="I7316" s="20">
        <v>1</v>
      </c>
      <c r="J7316" t="s">
        <v>57</v>
      </c>
      <c r="K7316" s="1" t="s">
        <v>2298</v>
      </c>
      <c r="L7316">
        <v>4.6000000000000001E-4</v>
      </c>
      <c r="M7316" s="20" t="s">
        <v>18</v>
      </c>
      <c r="P7316" s="1" t="s">
        <v>998</v>
      </c>
      <c r="Q7316" s="20" t="s">
        <v>997</v>
      </c>
    </row>
    <row r="7317" spans="1:17" ht="30" x14ac:dyDescent="0.25">
      <c r="A7317">
        <v>36</v>
      </c>
      <c r="B7317" t="str">
        <f>IF(A7317="","",VLOOKUP(A7317,LOVs!$A$3:$B$62,2))</f>
        <v>Surrey</v>
      </c>
      <c r="C7317" t="s">
        <v>9825</v>
      </c>
      <c r="D7317" t="s">
        <v>2051</v>
      </c>
      <c r="E7317">
        <v>1966</v>
      </c>
      <c r="F7317" t="s">
        <v>15</v>
      </c>
      <c r="H7317" s="23">
        <v>42639</v>
      </c>
      <c r="I7317" s="20">
        <v>1</v>
      </c>
      <c r="J7317" t="s">
        <v>57</v>
      </c>
      <c r="K7317" s="1" t="s">
        <v>2299</v>
      </c>
      <c r="L7317">
        <v>2.7699999999999999E-2</v>
      </c>
      <c r="M7317" s="20" t="s">
        <v>15</v>
      </c>
      <c r="P7317" s="1" t="s">
        <v>996</v>
      </c>
      <c r="Q7317" s="20" t="s">
        <v>997</v>
      </c>
    </row>
    <row r="7318" spans="1:17" ht="30" x14ac:dyDescent="0.25">
      <c r="A7318">
        <v>36</v>
      </c>
      <c r="B7318" t="str">
        <f>IF(A7318="","",VLOOKUP(A7318,LOVs!$A$3:$B$62,2))</f>
        <v>Surrey</v>
      </c>
      <c r="C7318" t="s">
        <v>9825</v>
      </c>
      <c r="D7318" t="s">
        <v>2051</v>
      </c>
      <c r="E7318">
        <v>1966</v>
      </c>
      <c r="F7318" t="s">
        <v>15</v>
      </c>
      <c r="H7318" s="23">
        <v>42639</v>
      </c>
      <c r="I7318" s="20">
        <v>1</v>
      </c>
      <c r="J7318" t="s">
        <v>57</v>
      </c>
      <c r="K7318" s="1" t="s">
        <v>2299</v>
      </c>
      <c r="L7318">
        <v>6.4000000000000005E-4</v>
      </c>
      <c r="M7318" s="20" t="s">
        <v>18</v>
      </c>
      <c r="P7318" s="1" t="s">
        <v>998</v>
      </c>
      <c r="Q7318" s="20" t="s">
        <v>997</v>
      </c>
    </row>
    <row r="7319" spans="1:17" ht="30" x14ac:dyDescent="0.25">
      <c r="A7319">
        <v>36</v>
      </c>
      <c r="B7319" t="str">
        <f>IF(A7319="","",VLOOKUP(A7319,LOVs!$A$3:$B$62,2))</f>
        <v>Surrey</v>
      </c>
      <c r="C7319" t="s">
        <v>9825</v>
      </c>
      <c r="D7319" t="s">
        <v>2051</v>
      </c>
      <c r="E7319">
        <v>1966</v>
      </c>
      <c r="F7319" t="s">
        <v>15</v>
      </c>
      <c r="H7319" s="23">
        <v>42639</v>
      </c>
      <c r="I7319" s="20">
        <v>1</v>
      </c>
      <c r="J7319" t="s">
        <v>57</v>
      </c>
      <c r="K7319" s="1" t="s">
        <v>2300</v>
      </c>
      <c r="L7319">
        <v>1.0200000000000001E-2</v>
      </c>
      <c r="M7319" s="20" t="s">
        <v>15</v>
      </c>
      <c r="P7319" s="1" t="s">
        <v>996</v>
      </c>
      <c r="Q7319" s="20" t="s">
        <v>997</v>
      </c>
    </row>
    <row r="7320" spans="1:17" ht="30" x14ac:dyDescent="0.25">
      <c r="A7320">
        <v>36</v>
      </c>
      <c r="B7320" t="str">
        <f>IF(A7320="","",VLOOKUP(A7320,LOVs!$A$3:$B$62,2))</f>
        <v>Surrey</v>
      </c>
      <c r="C7320" t="s">
        <v>9825</v>
      </c>
      <c r="D7320" t="s">
        <v>2051</v>
      </c>
      <c r="E7320">
        <v>1966</v>
      </c>
      <c r="F7320" t="s">
        <v>15</v>
      </c>
      <c r="H7320" s="23">
        <v>42639</v>
      </c>
      <c r="I7320" s="20">
        <v>1</v>
      </c>
      <c r="J7320" t="s">
        <v>57</v>
      </c>
      <c r="K7320" s="1" t="s">
        <v>2300</v>
      </c>
      <c r="L7320">
        <v>4.8000000000000001E-4</v>
      </c>
      <c r="M7320" s="20" t="s">
        <v>18</v>
      </c>
      <c r="P7320" s="1" t="s">
        <v>998</v>
      </c>
      <c r="Q7320" s="20" t="s">
        <v>997</v>
      </c>
    </row>
    <row r="7321" spans="1:17" ht="30" x14ac:dyDescent="0.25">
      <c r="A7321">
        <v>36</v>
      </c>
      <c r="B7321" t="str">
        <f>IF(A7321="","",VLOOKUP(A7321,LOVs!$A$3:$B$62,2))</f>
        <v>Surrey</v>
      </c>
      <c r="C7321" t="s">
        <v>9825</v>
      </c>
      <c r="D7321" t="s">
        <v>2051</v>
      </c>
      <c r="E7321">
        <v>1966</v>
      </c>
      <c r="F7321" t="s">
        <v>15</v>
      </c>
      <c r="H7321" s="23">
        <v>42639</v>
      </c>
      <c r="I7321" s="20">
        <v>1</v>
      </c>
      <c r="J7321" t="s">
        <v>57</v>
      </c>
      <c r="K7321" s="1" t="s">
        <v>2301</v>
      </c>
      <c r="L7321">
        <v>9.9100000000000004E-3</v>
      </c>
      <c r="M7321" s="20" t="s">
        <v>18</v>
      </c>
      <c r="P7321" s="1" t="s">
        <v>996</v>
      </c>
      <c r="Q7321" s="20" t="s">
        <v>997</v>
      </c>
    </row>
    <row r="7322" spans="1:17" ht="30" x14ac:dyDescent="0.25">
      <c r="A7322">
        <v>36</v>
      </c>
      <c r="B7322" t="str">
        <f>IF(A7322="","",VLOOKUP(A7322,LOVs!$A$3:$B$62,2))</f>
        <v>Surrey</v>
      </c>
      <c r="C7322" t="s">
        <v>9825</v>
      </c>
      <c r="D7322" t="s">
        <v>2051</v>
      </c>
      <c r="E7322">
        <v>1966</v>
      </c>
      <c r="F7322" t="s">
        <v>15</v>
      </c>
      <c r="H7322" s="23">
        <v>42639</v>
      </c>
      <c r="I7322" s="20">
        <v>1</v>
      </c>
      <c r="J7322" t="s">
        <v>57</v>
      </c>
      <c r="K7322" s="1" t="s">
        <v>2301</v>
      </c>
      <c r="L7322">
        <v>3.2000000000000003E-4</v>
      </c>
      <c r="M7322" s="20" t="s">
        <v>18</v>
      </c>
      <c r="P7322" s="1" t="s">
        <v>998</v>
      </c>
      <c r="Q7322" s="20" t="s">
        <v>997</v>
      </c>
    </row>
    <row r="7323" spans="1:17" ht="45" x14ac:dyDescent="0.25">
      <c r="A7323">
        <v>36</v>
      </c>
      <c r="B7323" t="str">
        <f>IF(A7323="","",VLOOKUP(A7323,LOVs!$A$3:$B$62,2))</f>
        <v>Surrey</v>
      </c>
      <c r="C7323" t="s">
        <v>9825</v>
      </c>
      <c r="D7323" t="s">
        <v>2051</v>
      </c>
      <c r="E7323">
        <v>1966</v>
      </c>
      <c r="F7323" t="s">
        <v>15</v>
      </c>
      <c r="H7323" s="23">
        <v>42639</v>
      </c>
      <c r="I7323" s="20">
        <v>1</v>
      </c>
      <c r="J7323" t="s">
        <v>57</v>
      </c>
      <c r="K7323" s="1" t="s">
        <v>2302</v>
      </c>
      <c r="L7323">
        <v>1.5599999999999999E-2</v>
      </c>
      <c r="M7323" s="20" t="s">
        <v>15</v>
      </c>
      <c r="P7323" s="1" t="s">
        <v>996</v>
      </c>
      <c r="Q7323" s="20" t="s">
        <v>997</v>
      </c>
    </row>
    <row r="7324" spans="1:17" ht="45" x14ac:dyDescent="0.25">
      <c r="A7324">
        <v>36</v>
      </c>
      <c r="B7324" t="str">
        <f>IF(A7324="","",VLOOKUP(A7324,LOVs!$A$3:$B$62,2))</f>
        <v>Surrey</v>
      </c>
      <c r="C7324" t="s">
        <v>9825</v>
      </c>
      <c r="D7324" t="s">
        <v>2051</v>
      </c>
      <c r="E7324">
        <v>1966</v>
      </c>
      <c r="F7324" t="s">
        <v>15</v>
      </c>
      <c r="H7324" s="23">
        <v>42639</v>
      </c>
      <c r="I7324" s="20">
        <v>1</v>
      </c>
      <c r="J7324" t="s">
        <v>57</v>
      </c>
      <c r="K7324" s="1" t="s">
        <v>2302</v>
      </c>
      <c r="L7324">
        <v>2.2000000000000001E-4</v>
      </c>
      <c r="M7324" s="20" t="s">
        <v>18</v>
      </c>
      <c r="P7324" s="1" t="s">
        <v>998</v>
      </c>
      <c r="Q7324" s="20" t="s">
        <v>997</v>
      </c>
    </row>
    <row r="7325" spans="1:17" ht="45" x14ac:dyDescent="0.25">
      <c r="A7325">
        <v>36</v>
      </c>
      <c r="B7325" t="str">
        <f>IF(A7325="","",VLOOKUP(A7325,LOVs!$A$3:$B$62,2))</f>
        <v>Surrey</v>
      </c>
      <c r="C7325" t="s">
        <v>9825</v>
      </c>
      <c r="D7325" t="s">
        <v>2051</v>
      </c>
      <c r="E7325">
        <v>1966</v>
      </c>
      <c r="F7325" t="s">
        <v>15</v>
      </c>
      <c r="H7325" s="23">
        <v>42639</v>
      </c>
      <c r="I7325" s="20">
        <v>1</v>
      </c>
      <c r="J7325" t="s">
        <v>57</v>
      </c>
      <c r="K7325" s="1" t="s">
        <v>2303</v>
      </c>
      <c r="L7325">
        <v>5.5300000000000002E-3</v>
      </c>
      <c r="M7325" s="20" t="s">
        <v>18</v>
      </c>
      <c r="P7325" s="1" t="s">
        <v>996</v>
      </c>
      <c r="Q7325" s="20" t="s">
        <v>997</v>
      </c>
    </row>
    <row r="7326" spans="1:17" ht="45" x14ac:dyDescent="0.25">
      <c r="A7326">
        <v>36</v>
      </c>
      <c r="B7326" t="str">
        <f>IF(A7326="","",VLOOKUP(A7326,LOVs!$A$3:$B$62,2))</f>
        <v>Surrey</v>
      </c>
      <c r="C7326" t="s">
        <v>9825</v>
      </c>
      <c r="D7326" t="s">
        <v>2051</v>
      </c>
      <c r="E7326">
        <v>1966</v>
      </c>
      <c r="F7326" t="s">
        <v>15</v>
      </c>
      <c r="H7326" s="23">
        <v>42639</v>
      </c>
      <c r="I7326" s="20">
        <v>1</v>
      </c>
      <c r="J7326" t="s">
        <v>57</v>
      </c>
      <c r="K7326" s="1" t="s">
        <v>2303</v>
      </c>
      <c r="L7326">
        <v>4.1200000000000004E-3</v>
      </c>
      <c r="M7326" s="20" t="s">
        <v>18</v>
      </c>
      <c r="P7326" s="1" t="s">
        <v>998</v>
      </c>
      <c r="Q7326" s="20" t="s">
        <v>997</v>
      </c>
    </row>
    <row r="7327" spans="1:17" ht="45" x14ac:dyDescent="0.25">
      <c r="A7327">
        <v>36</v>
      </c>
      <c r="B7327" t="str">
        <f>IF(A7327="","",VLOOKUP(A7327,LOVs!$A$3:$B$62,2))</f>
        <v>Surrey</v>
      </c>
      <c r="C7327" t="s">
        <v>9825</v>
      </c>
      <c r="D7327" t="s">
        <v>2051</v>
      </c>
      <c r="E7327">
        <v>1966</v>
      </c>
      <c r="F7327" t="s">
        <v>15</v>
      </c>
      <c r="H7327" s="23">
        <v>42639</v>
      </c>
      <c r="I7327" s="20">
        <v>1</v>
      </c>
      <c r="J7327" t="s">
        <v>57</v>
      </c>
      <c r="K7327" s="1" t="s">
        <v>2304</v>
      </c>
      <c r="L7327">
        <v>3.7799999999999999E-3</v>
      </c>
      <c r="M7327" s="20" t="s">
        <v>18</v>
      </c>
      <c r="P7327" s="1" t="s">
        <v>996</v>
      </c>
      <c r="Q7327" s="20" t="s">
        <v>997</v>
      </c>
    </row>
    <row r="7328" spans="1:17" ht="45" x14ac:dyDescent="0.25">
      <c r="A7328">
        <v>36</v>
      </c>
      <c r="B7328" t="str">
        <f>IF(A7328="","",VLOOKUP(A7328,LOVs!$A$3:$B$62,2))</f>
        <v>Surrey</v>
      </c>
      <c r="C7328" t="s">
        <v>9825</v>
      </c>
      <c r="D7328" t="s">
        <v>2051</v>
      </c>
      <c r="E7328">
        <v>1966</v>
      </c>
      <c r="F7328" t="s">
        <v>15</v>
      </c>
      <c r="H7328" s="23">
        <v>42639</v>
      </c>
      <c r="I7328" s="20">
        <v>1</v>
      </c>
      <c r="J7328" t="s">
        <v>57</v>
      </c>
      <c r="K7328" s="1" t="s">
        <v>2304</v>
      </c>
      <c r="L7328">
        <v>5.4000000000000001E-4</v>
      </c>
      <c r="M7328" s="20" t="s">
        <v>18</v>
      </c>
      <c r="P7328" s="1" t="s">
        <v>998</v>
      </c>
      <c r="Q7328" s="20" t="s">
        <v>997</v>
      </c>
    </row>
    <row r="7329" spans="1:17" x14ac:dyDescent="0.25">
      <c r="A7329">
        <v>36</v>
      </c>
      <c r="B7329" t="str">
        <f>IF(A7329="","",VLOOKUP(A7329,LOVs!$A$3:$B$62,2))</f>
        <v>Surrey</v>
      </c>
      <c r="C7329" t="str">
        <f>Table1[[#This Row],[School Name]]</f>
        <v>Simon Cunningham Elementary #087</v>
      </c>
      <c r="D7329" t="s">
        <v>1339</v>
      </c>
      <c r="E7329">
        <v>1969</v>
      </c>
      <c r="F7329" t="s">
        <v>15</v>
      </c>
      <c r="H7329" s="23">
        <v>42665</v>
      </c>
      <c r="I7329" s="20">
        <v>1</v>
      </c>
      <c r="J7329" t="s">
        <v>97</v>
      </c>
      <c r="K7329" s="1" t="s">
        <v>3826</v>
      </c>
      <c r="L7329">
        <v>1.58E-3</v>
      </c>
      <c r="M7329" s="20" t="s">
        <v>18</v>
      </c>
      <c r="P7329" s="1" t="s">
        <v>996</v>
      </c>
      <c r="Q7329" s="20" t="s">
        <v>997</v>
      </c>
    </row>
    <row r="7330" spans="1:17" x14ac:dyDescent="0.25">
      <c r="A7330">
        <v>36</v>
      </c>
      <c r="B7330" t="str">
        <f>IF(A7330="","",VLOOKUP(A7330,LOVs!$A$3:$B$62,2))</f>
        <v>Surrey</v>
      </c>
      <c r="C7330" t="str">
        <f>Table1[[#This Row],[School Name]]</f>
        <v>Simon Cunningham Elementary #087</v>
      </c>
      <c r="D7330" t="s">
        <v>1339</v>
      </c>
      <c r="E7330">
        <v>1969</v>
      </c>
      <c r="F7330" t="s">
        <v>15</v>
      </c>
      <c r="H7330" s="23">
        <v>42665</v>
      </c>
      <c r="I7330" s="20">
        <v>1</v>
      </c>
      <c r="J7330" t="s">
        <v>97</v>
      </c>
      <c r="K7330" s="1" t="s">
        <v>3826</v>
      </c>
      <c r="L7330">
        <v>5.0000000000000001E-4</v>
      </c>
      <c r="M7330" s="20" t="s">
        <v>18</v>
      </c>
      <c r="P7330" s="1" t="s">
        <v>998</v>
      </c>
      <c r="Q7330" s="20" t="s">
        <v>997</v>
      </c>
    </row>
    <row r="7331" spans="1:17" ht="30" x14ac:dyDescent="0.25">
      <c r="A7331">
        <v>36</v>
      </c>
      <c r="B7331" t="str">
        <f>IF(A7331="","",VLOOKUP(A7331,LOVs!$A$3:$B$62,2))</f>
        <v>Surrey</v>
      </c>
      <c r="C7331" t="str">
        <f>Table1[[#This Row],[School Name]]</f>
        <v>South Meridian Elementary #118</v>
      </c>
      <c r="D7331" t="s">
        <v>1289</v>
      </c>
      <c r="E7331">
        <v>1989</v>
      </c>
      <c r="F7331" t="s">
        <v>15</v>
      </c>
      <c r="H7331" s="23">
        <v>42665</v>
      </c>
      <c r="I7331" s="20">
        <v>1</v>
      </c>
      <c r="J7331" t="s">
        <v>76</v>
      </c>
      <c r="K7331" s="1" t="s">
        <v>3827</v>
      </c>
      <c r="L7331">
        <v>1.15E-3</v>
      </c>
      <c r="M7331" s="20" t="s">
        <v>18</v>
      </c>
      <c r="P7331" s="1" t="s">
        <v>1042</v>
      </c>
      <c r="Q7331" s="20" t="s">
        <v>997</v>
      </c>
    </row>
    <row r="7332" spans="1:17" ht="30" x14ac:dyDescent="0.25">
      <c r="A7332">
        <v>36</v>
      </c>
      <c r="B7332" t="str">
        <f>IF(A7332="","",VLOOKUP(A7332,LOVs!$A$3:$B$62,2))</f>
        <v>Surrey</v>
      </c>
      <c r="C7332" t="str">
        <f>Table1[[#This Row],[School Name]]</f>
        <v>South Meridian Elementary #118</v>
      </c>
      <c r="D7332" t="s">
        <v>1289</v>
      </c>
      <c r="E7332">
        <v>1989</v>
      </c>
      <c r="F7332" t="s">
        <v>15</v>
      </c>
      <c r="H7332" s="23">
        <v>42665</v>
      </c>
      <c r="I7332" s="20">
        <v>1</v>
      </c>
      <c r="J7332" t="s">
        <v>76</v>
      </c>
      <c r="K7332" s="1" t="s">
        <v>3827</v>
      </c>
      <c r="L7332">
        <v>2.5999999999999998E-4</v>
      </c>
      <c r="M7332" s="20" t="s">
        <v>18</v>
      </c>
      <c r="P7332" s="1" t="s">
        <v>998</v>
      </c>
      <c r="Q7332" s="20" t="s">
        <v>997</v>
      </c>
    </row>
    <row r="7333" spans="1:17" x14ac:dyDescent="0.25">
      <c r="A7333">
        <v>36</v>
      </c>
      <c r="B7333" t="str">
        <f>IF(A7333="","",VLOOKUP(A7333,LOVs!$A$3:$B$62,2))</f>
        <v>Surrey</v>
      </c>
      <c r="C7333" t="str">
        <f>Table1[[#This Row],[School Name]]</f>
        <v>South Meridian Elementary #118</v>
      </c>
      <c r="D7333" t="s">
        <v>1289</v>
      </c>
      <c r="E7333">
        <v>1989</v>
      </c>
      <c r="F7333" t="s">
        <v>15</v>
      </c>
      <c r="H7333" s="23">
        <v>42665</v>
      </c>
      <c r="I7333" s="20">
        <v>1</v>
      </c>
      <c r="J7333" t="s">
        <v>76</v>
      </c>
      <c r="K7333" s="1" t="s">
        <v>1060</v>
      </c>
      <c r="L7333">
        <v>4.4000000000000002E-4</v>
      </c>
      <c r="M7333" s="20" t="s">
        <v>18</v>
      </c>
      <c r="P7333" s="1" t="s">
        <v>1042</v>
      </c>
      <c r="Q7333" s="20" t="s">
        <v>997</v>
      </c>
    </row>
    <row r="7334" spans="1:17" x14ac:dyDescent="0.25">
      <c r="A7334">
        <v>36</v>
      </c>
      <c r="B7334" t="str">
        <f>IF(A7334="","",VLOOKUP(A7334,LOVs!$A$3:$B$62,2))</f>
        <v>Surrey</v>
      </c>
      <c r="C7334" t="str">
        <f>Table1[[#This Row],[School Name]]</f>
        <v>South Meridian Elementary #118</v>
      </c>
      <c r="D7334" t="s">
        <v>1289</v>
      </c>
      <c r="E7334">
        <v>1989</v>
      </c>
      <c r="F7334" t="s">
        <v>15</v>
      </c>
      <c r="H7334" s="23">
        <v>42665</v>
      </c>
      <c r="I7334" s="20">
        <v>1</v>
      </c>
      <c r="J7334" t="s">
        <v>76</v>
      </c>
      <c r="K7334" s="1" t="s">
        <v>1060</v>
      </c>
      <c r="L7334">
        <v>2.5000000000000001E-4</v>
      </c>
      <c r="M7334" s="20" t="s">
        <v>18</v>
      </c>
      <c r="P7334" s="1" t="s">
        <v>998</v>
      </c>
      <c r="Q7334" s="20" t="s">
        <v>997</v>
      </c>
    </row>
    <row r="7335" spans="1:17" ht="30" x14ac:dyDescent="0.25">
      <c r="A7335">
        <v>36</v>
      </c>
      <c r="B7335" t="str">
        <f>IF(A7335="","",VLOOKUP(A7335,LOVs!$A$3:$B$62,2))</f>
        <v>Surrey</v>
      </c>
      <c r="C7335" t="str">
        <f>Table1[[#This Row],[School Name]]</f>
        <v>Strawberry Hill Elementary #109</v>
      </c>
      <c r="D7335" t="s">
        <v>1209</v>
      </c>
      <c r="E7335">
        <v>1983</v>
      </c>
      <c r="F7335" t="s">
        <v>15</v>
      </c>
      <c r="H7335" s="23">
        <v>42665</v>
      </c>
      <c r="I7335" s="20">
        <v>1</v>
      </c>
      <c r="J7335" t="s">
        <v>76</v>
      </c>
      <c r="K7335" s="1" t="s">
        <v>3828</v>
      </c>
      <c r="L7335">
        <v>8.1999999999999998E-4</v>
      </c>
      <c r="M7335" s="20" t="s">
        <v>18</v>
      </c>
      <c r="P7335" s="1" t="s">
        <v>996</v>
      </c>
      <c r="Q7335" s="20" t="s">
        <v>997</v>
      </c>
    </row>
    <row r="7336" spans="1:17" ht="30" x14ac:dyDescent="0.25">
      <c r="A7336">
        <v>36</v>
      </c>
      <c r="B7336" t="str">
        <f>IF(A7336="","",VLOOKUP(A7336,LOVs!$A$3:$B$62,2))</f>
        <v>Surrey</v>
      </c>
      <c r="C7336" t="str">
        <f>Table1[[#This Row],[School Name]]</f>
        <v>Strawberry Hill Elementary #109</v>
      </c>
      <c r="D7336" t="s">
        <v>1209</v>
      </c>
      <c r="E7336">
        <v>1983</v>
      </c>
      <c r="F7336" t="s">
        <v>15</v>
      </c>
      <c r="H7336" s="23">
        <v>42665</v>
      </c>
      <c r="I7336" s="20">
        <v>1</v>
      </c>
      <c r="J7336" t="s">
        <v>76</v>
      </c>
      <c r="K7336" s="1" t="s">
        <v>3828</v>
      </c>
      <c r="L7336">
        <v>3.8000000000000002E-4</v>
      </c>
      <c r="M7336" s="20" t="s">
        <v>18</v>
      </c>
      <c r="P7336" s="1" t="s">
        <v>1002</v>
      </c>
      <c r="Q7336" s="20" t="s">
        <v>997</v>
      </c>
    </row>
    <row r="7337" spans="1:17" x14ac:dyDescent="0.25">
      <c r="A7337">
        <v>36</v>
      </c>
      <c r="B7337" t="str">
        <f>IF(A7337="","",VLOOKUP(A7337,LOVs!$A$3:$B$62,2))</f>
        <v>Surrey</v>
      </c>
      <c r="C7337" t="str">
        <f>Table1[[#This Row],[School Name]]</f>
        <v>WE Kinvig Elementary #109</v>
      </c>
      <c r="D7337" t="s">
        <v>1360</v>
      </c>
      <c r="E7337">
        <v>1982</v>
      </c>
      <c r="F7337" t="s">
        <v>15</v>
      </c>
      <c r="H7337" s="23">
        <v>42665</v>
      </c>
      <c r="I7337" s="20">
        <v>1</v>
      </c>
      <c r="J7337" t="s">
        <v>76</v>
      </c>
      <c r="K7337" s="1" t="s">
        <v>3829</v>
      </c>
      <c r="L7337">
        <v>7.6600000000000001E-3</v>
      </c>
      <c r="M7337" s="20" t="s">
        <v>18</v>
      </c>
      <c r="P7337" s="1" t="s">
        <v>996</v>
      </c>
      <c r="Q7337" s="20" t="s">
        <v>997</v>
      </c>
    </row>
    <row r="7338" spans="1:17" x14ac:dyDescent="0.25">
      <c r="A7338">
        <v>36</v>
      </c>
      <c r="B7338" t="str">
        <f>IF(A7338="","",VLOOKUP(A7338,LOVs!$A$3:$B$62,2))</f>
        <v>Surrey</v>
      </c>
      <c r="C7338" t="str">
        <f>Table1[[#This Row],[School Name]]</f>
        <v>WE Kinvig Elementary #109</v>
      </c>
      <c r="D7338" t="s">
        <v>1360</v>
      </c>
      <c r="E7338">
        <v>1982</v>
      </c>
      <c r="F7338" t="s">
        <v>15</v>
      </c>
      <c r="H7338" s="23">
        <v>42665</v>
      </c>
      <c r="I7338" s="20">
        <v>1</v>
      </c>
      <c r="J7338" t="s">
        <v>76</v>
      </c>
      <c r="K7338" s="1" t="s">
        <v>3829</v>
      </c>
      <c r="L7338">
        <v>1.57E-3</v>
      </c>
      <c r="M7338" s="20" t="s">
        <v>18</v>
      </c>
      <c r="P7338" s="1" t="s">
        <v>1002</v>
      </c>
      <c r="Q7338" s="20" t="s">
        <v>997</v>
      </c>
    </row>
    <row r="7339" spans="1:17" x14ac:dyDescent="0.25">
      <c r="A7339">
        <v>36</v>
      </c>
      <c r="B7339" t="str">
        <f>IF(A7339="","",VLOOKUP(A7339,LOVs!$A$3:$B$62,2))</f>
        <v>Surrey</v>
      </c>
      <c r="C7339" t="str">
        <f>Table1[[#This Row],[School Name]]</f>
        <v>WE Kinvig Elementary #109</v>
      </c>
      <c r="D7339" t="s">
        <v>1360</v>
      </c>
      <c r="E7339">
        <v>1982</v>
      </c>
      <c r="F7339" t="s">
        <v>15</v>
      </c>
      <c r="H7339" s="23">
        <v>42665</v>
      </c>
      <c r="I7339" s="20">
        <v>1</v>
      </c>
      <c r="J7339" t="s">
        <v>76</v>
      </c>
      <c r="K7339" s="1" t="s">
        <v>3830</v>
      </c>
      <c r="L7339">
        <v>3.0000000000000001E-5</v>
      </c>
      <c r="M7339" s="20" t="s">
        <v>18</v>
      </c>
      <c r="P7339" s="1" t="s">
        <v>996</v>
      </c>
      <c r="Q7339" s="20" t="s">
        <v>997</v>
      </c>
    </row>
    <row r="7340" spans="1:17" x14ac:dyDescent="0.25">
      <c r="A7340">
        <v>36</v>
      </c>
      <c r="B7340" t="str">
        <f>IF(A7340="","",VLOOKUP(A7340,LOVs!$A$3:$B$62,2))</f>
        <v>Surrey</v>
      </c>
      <c r="C7340" t="str">
        <f>Table1[[#This Row],[School Name]]</f>
        <v>WE Kinvig Elementary #109</v>
      </c>
      <c r="D7340" t="s">
        <v>1360</v>
      </c>
      <c r="E7340">
        <v>1982</v>
      </c>
      <c r="F7340" t="s">
        <v>15</v>
      </c>
      <c r="H7340" s="23">
        <v>42665</v>
      </c>
      <c r="I7340" s="20">
        <v>1</v>
      </c>
      <c r="J7340" t="s">
        <v>76</v>
      </c>
      <c r="K7340" s="1" t="s">
        <v>3830</v>
      </c>
      <c r="L7340">
        <v>3.0000000000000001E-5</v>
      </c>
      <c r="M7340" s="20" t="s">
        <v>18</v>
      </c>
      <c r="P7340" s="1" t="s">
        <v>1002</v>
      </c>
      <c r="Q7340" s="20" t="s">
        <v>997</v>
      </c>
    </row>
    <row r="7341" spans="1:17" ht="30" x14ac:dyDescent="0.25">
      <c r="A7341">
        <v>36</v>
      </c>
      <c r="B7341" t="str">
        <f>IF(A7341="","",VLOOKUP(A7341,LOVs!$A$3:$B$62,2))</f>
        <v>Surrey</v>
      </c>
      <c r="C7341" t="s">
        <v>9825</v>
      </c>
      <c r="D7341" t="s">
        <v>2051</v>
      </c>
      <c r="E7341">
        <v>1966</v>
      </c>
      <c r="F7341" t="s">
        <v>15</v>
      </c>
      <c r="H7341" s="23">
        <v>42639</v>
      </c>
      <c r="I7341" s="20">
        <v>1</v>
      </c>
      <c r="J7341" t="s">
        <v>57</v>
      </c>
      <c r="K7341" s="1" t="s">
        <v>2305</v>
      </c>
      <c r="L7341">
        <v>0.125</v>
      </c>
      <c r="M7341" s="20" t="s">
        <v>15</v>
      </c>
      <c r="P7341" s="1" t="s">
        <v>996</v>
      </c>
      <c r="Q7341" s="20" t="s">
        <v>997</v>
      </c>
    </row>
    <row r="7342" spans="1:17" ht="30" x14ac:dyDescent="0.25">
      <c r="A7342">
        <v>36</v>
      </c>
      <c r="B7342" t="str">
        <f>IF(A7342="","",VLOOKUP(A7342,LOVs!$A$3:$B$62,2))</f>
        <v>Surrey</v>
      </c>
      <c r="C7342" t="s">
        <v>9825</v>
      </c>
      <c r="D7342" t="s">
        <v>2051</v>
      </c>
      <c r="E7342">
        <v>1966</v>
      </c>
      <c r="F7342" t="s">
        <v>15</v>
      </c>
      <c r="H7342" s="23">
        <v>42639</v>
      </c>
      <c r="I7342" s="20">
        <v>1</v>
      </c>
      <c r="J7342" t="s">
        <v>57</v>
      </c>
      <c r="K7342" s="1" t="s">
        <v>2305</v>
      </c>
      <c r="L7342">
        <v>1.1299999999999999E-3</v>
      </c>
      <c r="M7342" s="20" t="s">
        <v>18</v>
      </c>
      <c r="P7342" s="1" t="s">
        <v>998</v>
      </c>
      <c r="Q7342" s="20" t="s">
        <v>997</v>
      </c>
    </row>
    <row r="7343" spans="1:17" ht="30" x14ac:dyDescent="0.25">
      <c r="A7343">
        <v>36</v>
      </c>
      <c r="B7343" t="str">
        <f>IF(A7343="","",VLOOKUP(A7343,LOVs!$A$3:$B$62,2))</f>
        <v>Surrey</v>
      </c>
      <c r="C7343" t="s">
        <v>9825</v>
      </c>
      <c r="D7343" t="s">
        <v>2051</v>
      </c>
      <c r="E7343">
        <v>1966</v>
      </c>
      <c r="F7343" t="s">
        <v>15</v>
      </c>
      <c r="H7343" s="23">
        <v>42665</v>
      </c>
      <c r="I7343" s="20">
        <v>1</v>
      </c>
      <c r="J7343" t="s">
        <v>57</v>
      </c>
      <c r="K7343" s="1" t="s">
        <v>3819</v>
      </c>
      <c r="L7343">
        <v>2.87E-2</v>
      </c>
      <c r="M7343" s="20" t="s">
        <v>15</v>
      </c>
      <c r="P7343" s="1" t="s">
        <v>996</v>
      </c>
      <c r="Q7343" s="20" t="s">
        <v>997</v>
      </c>
    </row>
    <row r="7344" spans="1:17" ht="30" x14ac:dyDescent="0.25">
      <c r="A7344">
        <v>36</v>
      </c>
      <c r="B7344" t="str">
        <f>IF(A7344="","",VLOOKUP(A7344,LOVs!$A$3:$B$62,2))</f>
        <v>Surrey</v>
      </c>
      <c r="C7344" t="s">
        <v>9825</v>
      </c>
      <c r="D7344" t="s">
        <v>2051</v>
      </c>
      <c r="E7344">
        <v>1966</v>
      </c>
      <c r="F7344" t="s">
        <v>15</v>
      </c>
      <c r="H7344" s="23">
        <v>42665</v>
      </c>
      <c r="I7344" s="20">
        <v>1</v>
      </c>
      <c r="J7344" t="s">
        <v>57</v>
      </c>
      <c r="K7344" s="1" t="s">
        <v>3819</v>
      </c>
      <c r="L7344">
        <v>3.9699999999999996E-3</v>
      </c>
      <c r="M7344" s="20" t="s">
        <v>18</v>
      </c>
      <c r="P7344" s="1" t="s">
        <v>998</v>
      </c>
      <c r="Q7344" s="20" t="s">
        <v>997</v>
      </c>
    </row>
    <row r="7345" spans="1:17" ht="30" x14ac:dyDescent="0.25">
      <c r="A7345">
        <v>36</v>
      </c>
      <c r="B7345" t="str">
        <f>IF(A7345="","",VLOOKUP(A7345,LOVs!$A$3:$B$62,2))</f>
        <v>Surrey</v>
      </c>
      <c r="C7345" t="s">
        <v>9825</v>
      </c>
      <c r="D7345" t="s">
        <v>2051</v>
      </c>
      <c r="E7345">
        <v>1966</v>
      </c>
      <c r="F7345" t="s">
        <v>15</v>
      </c>
      <c r="H7345" s="23">
        <v>42665</v>
      </c>
      <c r="I7345" s="20">
        <v>1</v>
      </c>
      <c r="J7345" t="s">
        <v>57</v>
      </c>
      <c r="K7345" s="1" t="s">
        <v>3820</v>
      </c>
      <c r="L7345">
        <v>3.3300000000000003E-2</v>
      </c>
      <c r="M7345" s="20" t="s">
        <v>15</v>
      </c>
      <c r="P7345" s="1" t="s">
        <v>996</v>
      </c>
      <c r="Q7345" s="20" t="s">
        <v>997</v>
      </c>
    </row>
    <row r="7346" spans="1:17" ht="30" x14ac:dyDescent="0.25">
      <c r="A7346">
        <v>36</v>
      </c>
      <c r="B7346" t="str">
        <f>IF(A7346="","",VLOOKUP(A7346,LOVs!$A$3:$B$62,2))</f>
        <v>Surrey</v>
      </c>
      <c r="C7346" t="s">
        <v>9825</v>
      </c>
      <c r="D7346" t="s">
        <v>2051</v>
      </c>
      <c r="E7346">
        <v>1966</v>
      </c>
      <c r="F7346" t="s">
        <v>15</v>
      </c>
      <c r="H7346" s="23">
        <v>42665</v>
      </c>
      <c r="I7346" s="20">
        <v>1</v>
      </c>
      <c r="J7346" t="s">
        <v>57</v>
      </c>
      <c r="K7346" s="1" t="s">
        <v>3820</v>
      </c>
      <c r="L7346">
        <v>6.4700000000000001E-3</v>
      </c>
      <c r="M7346" s="20" t="s">
        <v>18</v>
      </c>
      <c r="P7346" s="1" t="s">
        <v>998</v>
      </c>
      <c r="Q7346" s="20" t="s">
        <v>997</v>
      </c>
    </row>
    <row r="7347" spans="1:17" ht="30" x14ac:dyDescent="0.25">
      <c r="A7347">
        <v>36</v>
      </c>
      <c r="B7347" t="str">
        <f>IF(A7347="","",VLOOKUP(A7347,LOVs!$A$3:$B$62,2))</f>
        <v>Surrey</v>
      </c>
      <c r="C7347" t="s">
        <v>9825</v>
      </c>
      <c r="D7347" t="s">
        <v>2051</v>
      </c>
      <c r="E7347">
        <v>1966</v>
      </c>
      <c r="F7347" t="s">
        <v>15</v>
      </c>
      <c r="H7347" s="23">
        <v>42665</v>
      </c>
      <c r="I7347" s="20">
        <v>1</v>
      </c>
      <c r="J7347" t="s">
        <v>57</v>
      </c>
      <c r="K7347" s="1" t="s">
        <v>3821</v>
      </c>
      <c r="L7347">
        <v>7.5800000000000006E-2</v>
      </c>
      <c r="M7347" s="20" t="s">
        <v>15</v>
      </c>
      <c r="P7347" s="1" t="s">
        <v>996</v>
      </c>
      <c r="Q7347" s="20" t="s">
        <v>997</v>
      </c>
    </row>
    <row r="7348" spans="1:17" ht="30" x14ac:dyDescent="0.25">
      <c r="A7348">
        <v>36</v>
      </c>
      <c r="B7348" t="str">
        <f>IF(A7348="","",VLOOKUP(A7348,LOVs!$A$3:$B$62,2))</f>
        <v>Surrey</v>
      </c>
      <c r="C7348" t="s">
        <v>9825</v>
      </c>
      <c r="D7348" t="s">
        <v>2051</v>
      </c>
      <c r="E7348">
        <v>1966</v>
      </c>
      <c r="F7348" t="s">
        <v>15</v>
      </c>
      <c r="H7348" s="23">
        <v>42665</v>
      </c>
      <c r="I7348" s="20">
        <v>1</v>
      </c>
      <c r="J7348" t="s">
        <v>57</v>
      </c>
      <c r="K7348" s="1" t="s">
        <v>3821</v>
      </c>
      <c r="L7348">
        <v>2.4599999999999999E-3</v>
      </c>
      <c r="M7348" s="20" t="s">
        <v>18</v>
      </c>
      <c r="P7348" s="1" t="s">
        <v>998</v>
      </c>
      <c r="Q7348" s="20" t="s">
        <v>997</v>
      </c>
    </row>
    <row r="7349" spans="1:17" ht="30" x14ac:dyDescent="0.25">
      <c r="A7349">
        <v>36</v>
      </c>
      <c r="B7349" t="str">
        <f>IF(A7349="","",VLOOKUP(A7349,LOVs!$A$3:$B$62,2))</f>
        <v>Surrey</v>
      </c>
      <c r="C7349" t="s">
        <v>9825</v>
      </c>
      <c r="D7349" t="s">
        <v>2051</v>
      </c>
      <c r="E7349">
        <v>1966</v>
      </c>
      <c r="F7349" t="s">
        <v>15</v>
      </c>
      <c r="H7349" s="23">
        <v>42665</v>
      </c>
      <c r="I7349" s="20">
        <v>1</v>
      </c>
      <c r="J7349" t="s">
        <v>57</v>
      </c>
      <c r="K7349" s="1" t="s">
        <v>3822</v>
      </c>
      <c r="L7349">
        <v>2.93E-2</v>
      </c>
      <c r="M7349" s="20" t="s">
        <v>15</v>
      </c>
      <c r="P7349" s="1" t="s">
        <v>996</v>
      </c>
      <c r="Q7349" s="20" t="s">
        <v>997</v>
      </c>
    </row>
    <row r="7350" spans="1:17" ht="30" x14ac:dyDescent="0.25">
      <c r="A7350">
        <v>36</v>
      </c>
      <c r="B7350" t="str">
        <f>IF(A7350="","",VLOOKUP(A7350,LOVs!$A$3:$B$62,2))</f>
        <v>Surrey</v>
      </c>
      <c r="C7350" t="s">
        <v>9825</v>
      </c>
      <c r="D7350" t="s">
        <v>2051</v>
      </c>
      <c r="E7350">
        <v>1966</v>
      </c>
      <c r="F7350" t="s">
        <v>15</v>
      </c>
      <c r="H7350" s="23">
        <v>42665</v>
      </c>
      <c r="I7350" s="20">
        <v>1</v>
      </c>
      <c r="J7350" t="s">
        <v>57</v>
      </c>
      <c r="K7350" s="1" t="s">
        <v>3822</v>
      </c>
      <c r="L7350">
        <v>1.32E-3</v>
      </c>
      <c r="M7350" s="20" t="s">
        <v>18</v>
      </c>
      <c r="P7350" s="1" t="s">
        <v>998</v>
      </c>
      <c r="Q7350" s="20" t="s">
        <v>997</v>
      </c>
    </row>
    <row r="7351" spans="1:17" ht="30" x14ac:dyDescent="0.25">
      <c r="A7351">
        <v>36</v>
      </c>
      <c r="B7351" t="str">
        <f>IF(A7351="","",VLOOKUP(A7351,LOVs!$A$3:$B$62,2))</f>
        <v>Surrey</v>
      </c>
      <c r="C7351" t="str">
        <f>Table1[[#This Row],[School Name]]</f>
        <v>Hall's Prairie Elementary #019</v>
      </c>
      <c r="D7351" t="s">
        <v>1014</v>
      </c>
      <c r="E7351">
        <v>1930</v>
      </c>
      <c r="F7351" t="s">
        <v>15</v>
      </c>
      <c r="H7351" s="23">
        <v>42672</v>
      </c>
      <c r="I7351" s="20">
        <v>1</v>
      </c>
      <c r="J7351" t="s">
        <v>73</v>
      </c>
      <c r="K7351" s="1" t="s">
        <v>3836</v>
      </c>
      <c r="L7351">
        <v>2.1999999999999999E-2</v>
      </c>
      <c r="M7351" s="20" t="s">
        <v>15</v>
      </c>
      <c r="P7351" s="1" t="s">
        <v>996</v>
      </c>
      <c r="Q7351" s="20" t="s">
        <v>997</v>
      </c>
    </row>
    <row r="7352" spans="1:17" ht="30" x14ac:dyDescent="0.25">
      <c r="A7352">
        <v>36</v>
      </c>
      <c r="B7352" t="str">
        <f>IF(A7352="","",VLOOKUP(A7352,LOVs!$A$3:$B$62,2))</f>
        <v>Surrey</v>
      </c>
      <c r="C7352" t="str">
        <f>Table1[[#This Row],[School Name]]</f>
        <v>Hall's Prairie Elementary #019</v>
      </c>
      <c r="D7352" t="s">
        <v>1014</v>
      </c>
      <c r="E7352">
        <v>1930</v>
      </c>
      <c r="F7352" t="s">
        <v>15</v>
      </c>
      <c r="H7352" s="23">
        <v>42672</v>
      </c>
      <c r="I7352" s="20">
        <v>1</v>
      </c>
      <c r="J7352" t="s">
        <v>73</v>
      </c>
      <c r="K7352" s="1" t="s">
        <v>3836</v>
      </c>
      <c r="L7352">
        <v>1.4300000000000001E-3</v>
      </c>
      <c r="M7352" s="20" t="s">
        <v>18</v>
      </c>
      <c r="P7352" s="1" t="s">
        <v>1016</v>
      </c>
      <c r="Q7352" s="20" t="s">
        <v>997</v>
      </c>
    </row>
    <row r="7353" spans="1:17" x14ac:dyDescent="0.25">
      <c r="A7353">
        <v>36</v>
      </c>
      <c r="B7353" t="str">
        <f>IF(A7353="","",VLOOKUP(A7353,LOVs!$A$3:$B$62,2))</f>
        <v>Surrey</v>
      </c>
      <c r="C7353" t="str">
        <f>Table1[[#This Row],[School Name]]</f>
        <v>LA Matheson Secondary #079</v>
      </c>
      <c r="D7353" t="s">
        <v>1040</v>
      </c>
      <c r="E7353">
        <v>2004</v>
      </c>
      <c r="F7353" t="s">
        <v>15</v>
      </c>
      <c r="H7353" s="23">
        <v>42672</v>
      </c>
      <c r="I7353" s="20">
        <v>1</v>
      </c>
      <c r="J7353" t="s">
        <v>57</v>
      </c>
      <c r="K7353" s="1" t="s">
        <v>3837</v>
      </c>
      <c r="L7353">
        <v>1.8100000000000002E-2</v>
      </c>
      <c r="M7353" s="20" t="s">
        <v>15</v>
      </c>
      <c r="P7353" s="1" t="s">
        <v>996</v>
      </c>
      <c r="Q7353" s="20" t="s">
        <v>997</v>
      </c>
    </row>
    <row r="7354" spans="1:17" x14ac:dyDescent="0.25">
      <c r="A7354">
        <v>36</v>
      </c>
      <c r="B7354" t="str">
        <f>IF(A7354="","",VLOOKUP(A7354,LOVs!$A$3:$B$62,2))</f>
        <v>Surrey</v>
      </c>
      <c r="C7354" t="str">
        <f>Table1[[#This Row],[School Name]]</f>
        <v>LA Matheson Secondary #079</v>
      </c>
      <c r="D7354" t="s">
        <v>1040</v>
      </c>
      <c r="E7354">
        <v>2004</v>
      </c>
      <c r="F7354" t="s">
        <v>15</v>
      </c>
      <c r="H7354" s="23">
        <v>42672</v>
      </c>
      <c r="I7354" s="20">
        <v>1</v>
      </c>
      <c r="J7354" t="s">
        <v>57</v>
      </c>
      <c r="K7354" s="1" t="s">
        <v>3837</v>
      </c>
      <c r="L7354">
        <v>2.1000000000000001E-4</v>
      </c>
      <c r="M7354" s="20" t="s">
        <v>18</v>
      </c>
      <c r="P7354" s="1" t="s">
        <v>998</v>
      </c>
      <c r="Q7354" s="20" t="s">
        <v>997</v>
      </c>
    </row>
    <row r="7355" spans="1:17" ht="30" x14ac:dyDescent="0.25">
      <c r="A7355">
        <v>36</v>
      </c>
      <c r="B7355" t="str">
        <f>IF(A7355="","",VLOOKUP(A7355,LOVs!$A$3:$B$62,2))</f>
        <v>Surrey</v>
      </c>
      <c r="C7355" t="str">
        <f>Table1[[#This Row],[School Name]]</f>
        <v>Panorama Park Elementary #137</v>
      </c>
      <c r="D7355" t="s">
        <v>1277</v>
      </c>
      <c r="E7355">
        <v>1987</v>
      </c>
      <c r="F7355" t="s">
        <v>15</v>
      </c>
      <c r="H7355" s="23">
        <v>42672</v>
      </c>
      <c r="I7355" s="20">
        <v>1</v>
      </c>
      <c r="J7355" t="s">
        <v>2503</v>
      </c>
      <c r="K7355" s="1" t="s">
        <v>3838</v>
      </c>
      <c r="L7355">
        <v>3.07</v>
      </c>
      <c r="M7355" s="20" t="s">
        <v>15</v>
      </c>
      <c r="P7355" s="1" t="s">
        <v>3839</v>
      </c>
      <c r="Q7355" s="20" t="s">
        <v>997</v>
      </c>
    </row>
    <row r="7356" spans="1:17" ht="30" x14ac:dyDescent="0.25">
      <c r="A7356">
        <v>36</v>
      </c>
      <c r="B7356" t="str">
        <f>IF(A7356="","",VLOOKUP(A7356,LOVs!$A$3:$B$62,2))</f>
        <v>Surrey</v>
      </c>
      <c r="C7356" t="str">
        <f>Table1[[#This Row],[School Name]]</f>
        <v>Panorama Park Elementary #137</v>
      </c>
      <c r="D7356" t="s">
        <v>1277</v>
      </c>
      <c r="E7356">
        <v>1987</v>
      </c>
      <c r="F7356" t="s">
        <v>15</v>
      </c>
      <c r="H7356" s="23">
        <v>42672</v>
      </c>
      <c r="I7356" s="20">
        <v>1</v>
      </c>
      <c r="J7356" t="s">
        <v>2503</v>
      </c>
      <c r="K7356" s="1" t="s">
        <v>3838</v>
      </c>
      <c r="L7356">
        <v>9.1200000000000003E-2</v>
      </c>
      <c r="M7356" s="20" t="s">
        <v>15</v>
      </c>
      <c r="P7356" s="1" t="s">
        <v>3840</v>
      </c>
      <c r="Q7356" s="20" t="s">
        <v>997</v>
      </c>
    </row>
    <row r="7357" spans="1:17" ht="30" x14ac:dyDescent="0.25">
      <c r="A7357">
        <v>36</v>
      </c>
      <c r="B7357" t="str">
        <f>IF(A7357="","",VLOOKUP(A7357,LOVs!$A$3:$B$62,2))</f>
        <v>Surrey</v>
      </c>
      <c r="C7357" t="str">
        <f>Table1[[#This Row],[School Name]]</f>
        <v>Ray Shepherd Elementary #036</v>
      </c>
      <c r="D7357" t="s">
        <v>1135</v>
      </c>
      <c r="E7357">
        <v>1949</v>
      </c>
      <c r="F7357" t="s">
        <v>15</v>
      </c>
      <c r="H7357" s="23">
        <v>42672</v>
      </c>
      <c r="I7357" s="20">
        <v>1</v>
      </c>
      <c r="J7357" t="s">
        <v>76</v>
      </c>
      <c r="K7357" s="1" t="s">
        <v>3841</v>
      </c>
      <c r="L7357">
        <v>1.23E-3</v>
      </c>
      <c r="M7357" s="20" t="s">
        <v>18</v>
      </c>
      <c r="P7357" s="1" t="s">
        <v>1042</v>
      </c>
      <c r="Q7357" s="20" t="s">
        <v>997</v>
      </c>
    </row>
    <row r="7358" spans="1:17" ht="30" x14ac:dyDescent="0.25">
      <c r="A7358">
        <v>36</v>
      </c>
      <c r="B7358" t="str">
        <f>IF(A7358="","",VLOOKUP(A7358,LOVs!$A$3:$B$62,2))</f>
        <v>Surrey</v>
      </c>
      <c r="C7358" t="str">
        <f>Table1[[#This Row],[School Name]]</f>
        <v>Ray Shepherd Elementary #036</v>
      </c>
      <c r="D7358" t="s">
        <v>1135</v>
      </c>
      <c r="E7358">
        <v>1949</v>
      </c>
      <c r="F7358" t="s">
        <v>15</v>
      </c>
      <c r="H7358" s="23">
        <v>42672</v>
      </c>
      <c r="I7358" s="20">
        <v>1</v>
      </c>
      <c r="J7358" t="s">
        <v>76</v>
      </c>
      <c r="K7358" s="1" t="s">
        <v>3841</v>
      </c>
      <c r="L7358">
        <v>1.07E-3</v>
      </c>
      <c r="M7358" s="20" t="s">
        <v>18</v>
      </c>
      <c r="P7358" s="1" t="s">
        <v>998</v>
      </c>
      <c r="Q7358" s="20" t="s">
        <v>997</v>
      </c>
    </row>
    <row r="7359" spans="1:17" ht="30" x14ac:dyDescent="0.25">
      <c r="A7359">
        <v>36</v>
      </c>
      <c r="B7359" t="str">
        <f>IF(A7359="","",VLOOKUP(A7359,LOVs!$A$3:$B$62,2))</f>
        <v>Surrey</v>
      </c>
      <c r="C7359" t="str">
        <f>Table1[[#This Row],[School Name]]</f>
        <v>Ray Shepherd Elementary #036</v>
      </c>
      <c r="D7359" t="s">
        <v>1135</v>
      </c>
      <c r="E7359">
        <v>1949</v>
      </c>
      <c r="F7359" t="s">
        <v>15</v>
      </c>
      <c r="H7359" s="23">
        <v>42672</v>
      </c>
      <c r="I7359" s="20">
        <v>1</v>
      </c>
      <c r="J7359" t="s">
        <v>76</v>
      </c>
      <c r="K7359" s="1" t="s">
        <v>3842</v>
      </c>
      <c r="L7359">
        <v>2.3000000000000001E-4</v>
      </c>
      <c r="M7359" s="20" t="s">
        <v>18</v>
      </c>
      <c r="P7359" s="1" t="s">
        <v>1042</v>
      </c>
      <c r="Q7359" s="20" t="s">
        <v>997</v>
      </c>
    </row>
    <row r="7360" spans="1:17" ht="30" x14ac:dyDescent="0.25">
      <c r="A7360">
        <v>36</v>
      </c>
      <c r="B7360" t="str">
        <f>IF(A7360="","",VLOOKUP(A7360,LOVs!$A$3:$B$62,2))</f>
        <v>Surrey</v>
      </c>
      <c r="C7360" t="str">
        <f>Table1[[#This Row],[School Name]]</f>
        <v>Ray Shepherd Elementary #036</v>
      </c>
      <c r="D7360" t="s">
        <v>1135</v>
      </c>
      <c r="E7360">
        <v>1949</v>
      </c>
      <c r="F7360" t="s">
        <v>15</v>
      </c>
      <c r="H7360" s="23">
        <v>42672</v>
      </c>
      <c r="I7360" s="20">
        <v>1</v>
      </c>
      <c r="J7360" t="s">
        <v>76</v>
      </c>
      <c r="K7360" s="1" t="s">
        <v>3842</v>
      </c>
      <c r="L7360">
        <v>1.4999999999999999E-4</v>
      </c>
      <c r="M7360" s="20" t="s">
        <v>18</v>
      </c>
      <c r="P7360" s="1" t="s">
        <v>998</v>
      </c>
      <c r="Q7360" s="20" t="s">
        <v>997</v>
      </c>
    </row>
    <row r="7361" spans="1:17" ht="30" x14ac:dyDescent="0.25">
      <c r="A7361">
        <v>36</v>
      </c>
      <c r="B7361" t="str">
        <f>IF(A7361="","",VLOOKUP(A7361,LOVs!$A$3:$B$62,2))</f>
        <v>Surrey</v>
      </c>
      <c r="C7361" t="str">
        <f>Table1[[#This Row],[School Name]]</f>
        <v>Riverdale Elementary #059</v>
      </c>
      <c r="D7361" t="s">
        <v>1198</v>
      </c>
      <c r="E7361">
        <v>1962</v>
      </c>
      <c r="F7361" t="s">
        <v>15</v>
      </c>
      <c r="H7361" s="23">
        <v>42672</v>
      </c>
      <c r="I7361" s="20">
        <v>1</v>
      </c>
      <c r="J7361" t="s">
        <v>76</v>
      </c>
      <c r="K7361" s="1" t="s">
        <v>3843</v>
      </c>
      <c r="L7361">
        <v>7.5000000000000002E-4</v>
      </c>
      <c r="M7361" s="20" t="s">
        <v>18</v>
      </c>
      <c r="P7361" s="1" t="s">
        <v>996</v>
      </c>
      <c r="Q7361" s="20" t="s">
        <v>997</v>
      </c>
    </row>
    <row r="7362" spans="1:17" ht="30" x14ac:dyDescent="0.25">
      <c r="A7362">
        <v>36</v>
      </c>
      <c r="B7362" t="str">
        <f>IF(A7362="","",VLOOKUP(A7362,LOVs!$A$3:$B$62,2))</f>
        <v>Surrey</v>
      </c>
      <c r="C7362" t="str">
        <f>Table1[[#This Row],[School Name]]</f>
        <v>Riverdale Elementary #059</v>
      </c>
      <c r="D7362" t="s">
        <v>1198</v>
      </c>
      <c r="E7362">
        <v>1962</v>
      </c>
      <c r="F7362" t="s">
        <v>15</v>
      </c>
      <c r="H7362" s="23">
        <v>42672</v>
      </c>
      <c r="I7362" s="20">
        <v>1</v>
      </c>
      <c r="J7362" t="s">
        <v>76</v>
      </c>
      <c r="K7362" s="1" t="s">
        <v>3843</v>
      </c>
      <c r="L7362">
        <v>1.0000000000000001E-5</v>
      </c>
      <c r="M7362" s="20" t="s">
        <v>18</v>
      </c>
      <c r="P7362" s="1" t="s">
        <v>1002</v>
      </c>
      <c r="Q7362" s="20" t="s">
        <v>997</v>
      </c>
    </row>
    <row r="7363" spans="1:17" ht="30" x14ac:dyDescent="0.25">
      <c r="A7363">
        <v>36</v>
      </c>
      <c r="B7363" t="str">
        <f>IF(A7363="","",VLOOKUP(A7363,LOVs!$A$3:$B$62,2))</f>
        <v>Surrey</v>
      </c>
      <c r="C7363" t="str">
        <f>Table1[[#This Row],[School Name]]</f>
        <v>Riverdale Elementary #059</v>
      </c>
      <c r="D7363" t="s">
        <v>1198</v>
      </c>
      <c r="E7363">
        <v>1962</v>
      </c>
      <c r="F7363" t="s">
        <v>15</v>
      </c>
      <c r="H7363" s="23">
        <v>42672</v>
      </c>
      <c r="I7363" s="20">
        <v>1</v>
      </c>
      <c r="J7363" t="s">
        <v>76</v>
      </c>
      <c r="K7363" s="1" t="s">
        <v>3844</v>
      </c>
      <c r="L7363">
        <v>1.0000000000000001E-5</v>
      </c>
      <c r="M7363" s="20" t="s">
        <v>18</v>
      </c>
      <c r="P7363" s="1" t="s">
        <v>996</v>
      </c>
      <c r="Q7363" s="20" t="s">
        <v>997</v>
      </c>
    </row>
    <row r="7364" spans="1:17" ht="30" x14ac:dyDescent="0.25">
      <c r="A7364">
        <v>36</v>
      </c>
      <c r="B7364" t="str">
        <f>IF(A7364="","",VLOOKUP(A7364,LOVs!$A$3:$B$62,2))</f>
        <v>Surrey</v>
      </c>
      <c r="C7364" t="str">
        <f>Table1[[#This Row],[School Name]]</f>
        <v>Riverdale Elementary #059</v>
      </c>
      <c r="D7364" t="s">
        <v>1198</v>
      </c>
      <c r="E7364">
        <v>1962</v>
      </c>
      <c r="F7364" t="s">
        <v>15</v>
      </c>
      <c r="H7364" s="23">
        <v>42672</v>
      </c>
      <c r="I7364" s="20">
        <v>1</v>
      </c>
      <c r="J7364" t="s">
        <v>76</v>
      </c>
      <c r="K7364" s="1" t="s">
        <v>3844</v>
      </c>
      <c r="L7364">
        <v>1.0000000000000001E-5</v>
      </c>
      <c r="M7364" s="20" t="s">
        <v>18</v>
      </c>
      <c r="P7364" s="1" t="s">
        <v>998</v>
      </c>
      <c r="Q7364" s="20" t="s">
        <v>997</v>
      </c>
    </row>
    <row r="7365" spans="1:17" ht="30" x14ac:dyDescent="0.25">
      <c r="A7365">
        <v>36</v>
      </c>
      <c r="B7365" t="str">
        <f>IF(A7365="","",VLOOKUP(A7365,LOVs!$A$3:$B$62,2))</f>
        <v>Surrey</v>
      </c>
      <c r="C7365" t="str">
        <f>Table1[[#This Row],[School Name]]</f>
        <v>Simon Cunningham Elementary #087</v>
      </c>
      <c r="D7365" t="s">
        <v>1339</v>
      </c>
      <c r="E7365">
        <v>1969</v>
      </c>
      <c r="F7365" t="s">
        <v>15</v>
      </c>
      <c r="H7365" s="23">
        <v>42672</v>
      </c>
      <c r="I7365" s="20">
        <v>1</v>
      </c>
      <c r="J7365" t="s">
        <v>73</v>
      </c>
      <c r="K7365" s="1" t="s">
        <v>3845</v>
      </c>
      <c r="L7365">
        <v>3.2299999999999998E-3</v>
      </c>
      <c r="M7365" s="20" t="s">
        <v>18</v>
      </c>
      <c r="P7365" s="1" t="s">
        <v>996</v>
      </c>
      <c r="Q7365" s="20" t="s">
        <v>997</v>
      </c>
    </row>
    <row r="7366" spans="1:17" ht="30" x14ac:dyDescent="0.25">
      <c r="A7366">
        <v>36</v>
      </c>
      <c r="B7366" t="str">
        <f>IF(A7366="","",VLOOKUP(A7366,LOVs!$A$3:$B$62,2))</f>
        <v>Surrey</v>
      </c>
      <c r="C7366" t="str">
        <f>Table1[[#This Row],[School Name]]</f>
        <v>Simon Cunningham Elementary #087</v>
      </c>
      <c r="D7366" t="s">
        <v>1339</v>
      </c>
      <c r="E7366">
        <v>1969</v>
      </c>
      <c r="F7366" t="s">
        <v>15</v>
      </c>
      <c r="H7366" s="23">
        <v>42672</v>
      </c>
      <c r="I7366" s="20">
        <v>1</v>
      </c>
      <c r="J7366" t="s">
        <v>73</v>
      </c>
      <c r="K7366" s="1" t="s">
        <v>3845</v>
      </c>
      <c r="L7366">
        <v>6.3000000000000003E-4</v>
      </c>
      <c r="M7366" s="20" t="s">
        <v>18</v>
      </c>
      <c r="P7366" s="1" t="s">
        <v>998</v>
      </c>
      <c r="Q7366" s="20" t="s">
        <v>997</v>
      </c>
    </row>
    <row r="7367" spans="1:17" ht="45" x14ac:dyDescent="0.25">
      <c r="A7367">
        <v>36</v>
      </c>
      <c r="B7367" t="str">
        <f>IF(A7367="","",VLOOKUP(A7367,LOVs!$A$3:$B$62,2))</f>
        <v>Surrey</v>
      </c>
      <c r="C7367" t="str">
        <f>Table1[[#This Row],[School Name]]</f>
        <v>South Meridian Elementary #118</v>
      </c>
      <c r="D7367" t="s">
        <v>1289</v>
      </c>
      <c r="E7367">
        <v>1989</v>
      </c>
      <c r="F7367" t="s">
        <v>15</v>
      </c>
      <c r="H7367" s="23">
        <v>42672</v>
      </c>
      <c r="I7367" s="20">
        <v>1</v>
      </c>
      <c r="J7367" t="s">
        <v>73</v>
      </c>
      <c r="K7367" s="1" t="s">
        <v>3846</v>
      </c>
      <c r="L7367">
        <v>9.1900000000000003E-3</v>
      </c>
      <c r="M7367" s="20" t="s">
        <v>18</v>
      </c>
      <c r="P7367" s="1" t="s">
        <v>1042</v>
      </c>
      <c r="Q7367" s="20" t="s">
        <v>997</v>
      </c>
    </row>
    <row r="7368" spans="1:17" ht="45" x14ac:dyDescent="0.25">
      <c r="A7368">
        <v>36</v>
      </c>
      <c r="B7368" t="str">
        <f>IF(A7368="","",VLOOKUP(A7368,LOVs!$A$3:$B$62,2))</f>
        <v>Surrey</v>
      </c>
      <c r="C7368" t="str">
        <f>Table1[[#This Row],[School Name]]</f>
        <v>South Meridian Elementary #118</v>
      </c>
      <c r="D7368" t="s">
        <v>1289</v>
      </c>
      <c r="E7368">
        <v>1989</v>
      </c>
      <c r="F7368" t="s">
        <v>15</v>
      </c>
      <c r="H7368" s="23">
        <v>42672</v>
      </c>
      <c r="I7368" s="20">
        <v>1</v>
      </c>
      <c r="J7368" t="s">
        <v>73</v>
      </c>
      <c r="K7368" s="1" t="s">
        <v>3846</v>
      </c>
      <c r="L7368">
        <v>1.6000000000000001E-4</v>
      </c>
      <c r="M7368" s="20" t="s">
        <v>18</v>
      </c>
      <c r="P7368" s="1" t="s">
        <v>998</v>
      </c>
      <c r="Q7368" s="20" t="s">
        <v>997</v>
      </c>
    </row>
    <row r="7369" spans="1:17" ht="30" x14ac:dyDescent="0.25">
      <c r="A7369">
        <v>36</v>
      </c>
      <c r="B7369" t="str">
        <f>IF(A7369="","",VLOOKUP(A7369,LOVs!$A$3:$B$62,2))</f>
        <v>Surrey</v>
      </c>
      <c r="C7369" t="str">
        <f>Table1[[#This Row],[School Name]]</f>
        <v>WE Kinvig Elementary #109</v>
      </c>
      <c r="D7369" t="s">
        <v>1360</v>
      </c>
      <c r="E7369">
        <v>1982</v>
      </c>
      <c r="F7369" t="s">
        <v>15</v>
      </c>
      <c r="H7369" s="23">
        <v>42672</v>
      </c>
      <c r="I7369" s="20">
        <v>1</v>
      </c>
      <c r="J7369" t="s">
        <v>73</v>
      </c>
      <c r="K7369" s="1" t="s">
        <v>3847</v>
      </c>
      <c r="L7369">
        <v>1.72E-3</v>
      </c>
      <c r="M7369" s="20" t="s">
        <v>18</v>
      </c>
      <c r="P7369" s="1" t="s">
        <v>996</v>
      </c>
      <c r="Q7369" s="20" t="s">
        <v>997</v>
      </c>
    </row>
    <row r="7370" spans="1:17" ht="30" x14ac:dyDescent="0.25">
      <c r="A7370">
        <v>36</v>
      </c>
      <c r="B7370" t="str">
        <f>IF(A7370="","",VLOOKUP(A7370,LOVs!$A$3:$B$62,2))</f>
        <v>Surrey</v>
      </c>
      <c r="C7370" t="str">
        <f>Table1[[#This Row],[School Name]]</f>
        <v>WE Kinvig Elementary #109</v>
      </c>
      <c r="D7370" t="s">
        <v>1360</v>
      </c>
      <c r="E7370">
        <v>1982</v>
      </c>
      <c r="F7370" t="s">
        <v>15</v>
      </c>
      <c r="H7370" s="23">
        <v>42672</v>
      </c>
      <c r="I7370" s="20">
        <v>1</v>
      </c>
      <c r="J7370" t="s">
        <v>73</v>
      </c>
      <c r="K7370" s="1" t="s">
        <v>3847</v>
      </c>
      <c r="L7370">
        <v>9.0000000000000006E-5</v>
      </c>
      <c r="M7370" s="20" t="s">
        <v>18</v>
      </c>
      <c r="P7370" s="1" t="s">
        <v>1002</v>
      </c>
      <c r="Q7370" s="20" t="s">
        <v>997</v>
      </c>
    </row>
    <row r="7371" spans="1:17" x14ac:dyDescent="0.25">
      <c r="A7371">
        <v>36</v>
      </c>
      <c r="B7371" t="str">
        <f>IF(A7371="","",VLOOKUP(A7371,LOVs!$A$3:$B$62,2))</f>
        <v>Surrey</v>
      </c>
      <c r="C7371" t="str">
        <f>Table1[[#This Row],[School Name]]</f>
        <v>Betty Huff Elementary #107</v>
      </c>
      <c r="D7371" t="s">
        <v>1144</v>
      </c>
      <c r="E7371">
        <v>1976</v>
      </c>
      <c r="F7371" t="s">
        <v>15</v>
      </c>
      <c r="H7371" s="23">
        <v>42684</v>
      </c>
      <c r="I7371" s="20">
        <v>1</v>
      </c>
      <c r="J7371" t="s">
        <v>76</v>
      </c>
      <c r="K7371" s="1" t="s">
        <v>3848</v>
      </c>
      <c r="L7371">
        <v>3.4099999999999998E-3</v>
      </c>
      <c r="M7371" s="20" t="s">
        <v>18</v>
      </c>
      <c r="P7371" s="1" t="s">
        <v>996</v>
      </c>
      <c r="Q7371" s="20" t="s">
        <v>997</v>
      </c>
    </row>
    <row r="7372" spans="1:17" x14ac:dyDescent="0.25">
      <c r="A7372">
        <v>36</v>
      </c>
      <c r="B7372" t="str">
        <f>IF(A7372="","",VLOOKUP(A7372,LOVs!$A$3:$B$62,2))</f>
        <v>Surrey</v>
      </c>
      <c r="C7372" t="str">
        <f>Table1[[#This Row],[School Name]]</f>
        <v>Betty Huff Elementary #107</v>
      </c>
      <c r="D7372" t="s">
        <v>1144</v>
      </c>
      <c r="E7372">
        <v>1976</v>
      </c>
      <c r="F7372" t="s">
        <v>15</v>
      </c>
      <c r="H7372" s="23">
        <v>42684</v>
      </c>
      <c r="I7372" s="20">
        <v>1</v>
      </c>
      <c r="J7372" t="s">
        <v>76</v>
      </c>
      <c r="K7372" s="1" t="s">
        <v>3848</v>
      </c>
      <c r="L7372">
        <v>2.7E-4</v>
      </c>
      <c r="M7372" s="20" t="s">
        <v>18</v>
      </c>
      <c r="P7372" s="1" t="s">
        <v>1002</v>
      </c>
      <c r="Q7372" s="20" t="s">
        <v>997</v>
      </c>
    </row>
    <row r="7373" spans="1:17" ht="30" x14ac:dyDescent="0.25">
      <c r="A7373">
        <v>36</v>
      </c>
      <c r="B7373" t="str">
        <f>IF(A7373="","",VLOOKUP(A7373,LOVs!$A$3:$B$62,2))</f>
        <v>Surrey</v>
      </c>
      <c r="C7373" t="str">
        <f>Table1[[#This Row],[School Name]]</f>
        <v>Betty Huff Elementary #107</v>
      </c>
      <c r="D7373" t="s">
        <v>1144</v>
      </c>
      <c r="E7373">
        <v>1976</v>
      </c>
      <c r="F7373" t="s">
        <v>15</v>
      </c>
      <c r="H7373" s="23">
        <v>42684</v>
      </c>
      <c r="I7373" s="20">
        <v>1</v>
      </c>
      <c r="J7373" t="s">
        <v>76</v>
      </c>
      <c r="K7373" s="1" t="s">
        <v>3849</v>
      </c>
      <c r="L7373">
        <v>3.32E-3</v>
      </c>
      <c r="M7373" s="20" t="s">
        <v>18</v>
      </c>
      <c r="P7373" s="1" t="s">
        <v>996</v>
      </c>
      <c r="Q7373" s="20" t="s">
        <v>997</v>
      </c>
    </row>
    <row r="7374" spans="1:17" ht="30" x14ac:dyDescent="0.25">
      <c r="A7374">
        <v>36</v>
      </c>
      <c r="B7374" t="str">
        <f>IF(A7374="","",VLOOKUP(A7374,LOVs!$A$3:$B$62,2))</f>
        <v>Surrey</v>
      </c>
      <c r="C7374" t="str">
        <f>Table1[[#This Row],[School Name]]</f>
        <v>Betty Huff Elementary #107</v>
      </c>
      <c r="D7374" t="s">
        <v>1144</v>
      </c>
      <c r="E7374">
        <v>1976</v>
      </c>
      <c r="F7374" t="s">
        <v>15</v>
      </c>
      <c r="H7374" s="23">
        <v>42684</v>
      </c>
      <c r="I7374" s="20">
        <v>1</v>
      </c>
      <c r="J7374" t="s">
        <v>76</v>
      </c>
      <c r="K7374" s="1" t="s">
        <v>3849</v>
      </c>
      <c r="L7374">
        <v>9.3999999999999997E-4</v>
      </c>
      <c r="M7374" s="20" t="s">
        <v>18</v>
      </c>
      <c r="P7374" s="1" t="s">
        <v>1002</v>
      </c>
      <c r="Q7374" s="20" t="s">
        <v>997</v>
      </c>
    </row>
    <row r="7375" spans="1:17" ht="30" x14ac:dyDescent="0.25">
      <c r="A7375">
        <v>36</v>
      </c>
      <c r="B7375" t="str">
        <f>IF(A7375="","",VLOOKUP(A7375,LOVs!$A$3:$B$62,2))</f>
        <v>Surrey</v>
      </c>
      <c r="C7375" t="s">
        <v>9825</v>
      </c>
      <c r="D7375" t="s">
        <v>2051</v>
      </c>
      <c r="E7375">
        <v>1966</v>
      </c>
      <c r="F7375" t="s">
        <v>15</v>
      </c>
      <c r="H7375" s="23">
        <v>42665</v>
      </c>
      <c r="I7375" s="20">
        <v>1</v>
      </c>
      <c r="J7375" t="s">
        <v>57</v>
      </c>
      <c r="K7375" s="1" t="s">
        <v>3823</v>
      </c>
      <c r="L7375">
        <v>3.5200000000000002E-2</v>
      </c>
      <c r="M7375" s="20" t="s">
        <v>15</v>
      </c>
      <c r="P7375" s="1" t="s">
        <v>996</v>
      </c>
      <c r="Q7375" s="20" t="s">
        <v>997</v>
      </c>
    </row>
    <row r="7376" spans="1:17" ht="30" x14ac:dyDescent="0.25">
      <c r="A7376">
        <v>36</v>
      </c>
      <c r="B7376" t="str">
        <f>IF(A7376="","",VLOOKUP(A7376,LOVs!$A$3:$B$62,2))</f>
        <v>Surrey</v>
      </c>
      <c r="C7376" t="s">
        <v>9825</v>
      </c>
      <c r="D7376" t="s">
        <v>2051</v>
      </c>
      <c r="E7376">
        <v>1966</v>
      </c>
      <c r="F7376" t="s">
        <v>15</v>
      </c>
      <c r="H7376" s="23">
        <v>42665</v>
      </c>
      <c r="I7376" s="20">
        <v>1</v>
      </c>
      <c r="J7376" t="s">
        <v>57</v>
      </c>
      <c r="K7376" s="1" t="s">
        <v>3823</v>
      </c>
      <c r="L7376">
        <v>1.32E-3</v>
      </c>
      <c r="M7376" s="20" t="s">
        <v>18</v>
      </c>
      <c r="P7376" s="1" t="s">
        <v>998</v>
      </c>
      <c r="Q7376" s="20" t="s">
        <v>997</v>
      </c>
    </row>
    <row r="7377" spans="1:17" ht="30" x14ac:dyDescent="0.25">
      <c r="A7377">
        <v>36</v>
      </c>
      <c r="B7377" t="str">
        <f>IF(A7377="","",VLOOKUP(A7377,LOVs!$A$3:$B$62,2))</f>
        <v>Surrey</v>
      </c>
      <c r="C7377" t="s">
        <v>9825</v>
      </c>
      <c r="D7377" t="s">
        <v>2051</v>
      </c>
      <c r="E7377">
        <v>1966</v>
      </c>
      <c r="F7377" t="s">
        <v>15</v>
      </c>
      <c r="H7377" s="23">
        <v>42665</v>
      </c>
      <c r="I7377" s="20">
        <v>1</v>
      </c>
      <c r="J7377" t="s">
        <v>57</v>
      </c>
      <c r="K7377" s="1" t="s">
        <v>3824</v>
      </c>
      <c r="L7377">
        <v>1.64E-3</v>
      </c>
      <c r="M7377" s="20" t="s">
        <v>18</v>
      </c>
      <c r="P7377" s="1" t="s">
        <v>996</v>
      </c>
      <c r="Q7377" s="20" t="s">
        <v>997</v>
      </c>
    </row>
    <row r="7378" spans="1:17" ht="30" x14ac:dyDescent="0.25">
      <c r="A7378">
        <v>36</v>
      </c>
      <c r="B7378" t="str">
        <f>IF(A7378="","",VLOOKUP(A7378,LOVs!$A$3:$B$62,2))</f>
        <v>Surrey</v>
      </c>
      <c r="C7378" t="s">
        <v>9825</v>
      </c>
      <c r="D7378" t="s">
        <v>2051</v>
      </c>
      <c r="E7378">
        <v>1966</v>
      </c>
      <c r="F7378" t="s">
        <v>15</v>
      </c>
      <c r="H7378" s="23">
        <v>42665</v>
      </c>
      <c r="I7378" s="20">
        <v>1</v>
      </c>
      <c r="J7378" t="s">
        <v>57</v>
      </c>
      <c r="K7378" s="1" t="s">
        <v>3824</v>
      </c>
      <c r="L7378">
        <v>5.0000000000000002E-5</v>
      </c>
      <c r="M7378" s="20" t="s">
        <v>18</v>
      </c>
      <c r="P7378" s="1" t="s">
        <v>998</v>
      </c>
      <c r="Q7378" s="20" t="s">
        <v>997</v>
      </c>
    </row>
    <row r="7379" spans="1:17" ht="30" x14ac:dyDescent="0.25">
      <c r="A7379">
        <v>36</v>
      </c>
      <c r="B7379" t="str">
        <f>IF(A7379="","",VLOOKUP(A7379,LOVs!$A$3:$B$62,2))</f>
        <v>Surrey</v>
      </c>
      <c r="C7379" t="s">
        <v>9825</v>
      </c>
      <c r="D7379" t="s">
        <v>2051</v>
      </c>
      <c r="E7379">
        <v>1966</v>
      </c>
      <c r="F7379" t="s">
        <v>15</v>
      </c>
      <c r="H7379" s="23">
        <v>42665</v>
      </c>
      <c r="I7379" s="20">
        <v>1</v>
      </c>
      <c r="J7379" t="s">
        <v>57</v>
      </c>
      <c r="K7379" s="1" t="s">
        <v>3825</v>
      </c>
      <c r="L7379">
        <v>0.36799999999999999</v>
      </c>
      <c r="M7379" s="20" t="s">
        <v>15</v>
      </c>
      <c r="P7379" s="1" t="s">
        <v>996</v>
      </c>
      <c r="Q7379" s="20" t="s">
        <v>997</v>
      </c>
    </row>
    <row r="7380" spans="1:17" ht="30" x14ac:dyDescent="0.25">
      <c r="A7380">
        <v>36</v>
      </c>
      <c r="B7380" t="str">
        <f>IF(A7380="","",VLOOKUP(A7380,LOVs!$A$3:$B$62,2))</f>
        <v>Surrey</v>
      </c>
      <c r="C7380" t="s">
        <v>9825</v>
      </c>
      <c r="D7380" t="s">
        <v>2051</v>
      </c>
      <c r="E7380">
        <v>1966</v>
      </c>
      <c r="F7380" t="s">
        <v>15</v>
      </c>
      <c r="H7380" s="23">
        <v>42665</v>
      </c>
      <c r="I7380" s="20">
        <v>1</v>
      </c>
      <c r="J7380" t="s">
        <v>57</v>
      </c>
      <c r="K7380" s="1" t="s">
        <v>3825</v>
      </c>
      <c r="L7380">
        <v>2.7400000000000001E-2</v>
      </c>
      <c r="M7380" s="20" t="s">
        <v>15</v>
      </c>
      <c r="P7380" s="1" t="s">
        <v>998</v>
      </c>
      <c r="Q7380" s="20" t="s">
        <v>997</v>
      </c>
    </row>
    <row r="7381" spans="1:17" x14ac:dyDescent="0.25">
      <c r="A7381">
        <v>36</v>
      </c>
      <c r="B7381" t="str">
        <f>IF(A7381="","",VLOOKUP(A7381,LOVs!$A$3:$B$62,2))</f>
        <v>Surrey</v>
      </c>
      <c r="C7381" t="s">
        <v>9825</v>
      </c>
      <c r="D7381" t="s">
        <v>2051</v>
      </c>
      <c r="E7381">
        <v>1966</v>
      </c>
      <c r="F7381" t="s">
        <v>15</v>
      </c>
      <c r="H7381" s="23">
        <v>42686</v>
      </c>
      <c r="I7381" s="20">
        <v>1</v>
      </c>
      <c r="J7381" t="s">
        <v>76</v>
      </c>
      <c r="K7381" s="1" t="s">
        <v>3682</v>
      </c>
      <c r="L7381">
        <v>8.4000000000000003E-4</v>
      </c>
      <c r="M7381" s="20" t="s">
        <v>18</v>
      </c>
      <c r="P7381" s="1" t="s">
        <v>996</v>
      </c>
      <c r="Q7381" s="20" t="s">
        <v>997</v>
      </c>
    </row>
    <row r="7382" spans="1:17" x14ac:dyDescent="0.25">
      <c r="A7382">
        <v>36</v>
      </c>
      <c r="B7382" t="str">
        <f>IF(A7382="","",VLOOKUP(A7382,LOVs!$A$3:$B$62,2))</f>
        <v>Surrey</v>
      </c>
      <c r="C7382" t="s">
        <v>9825</v>
      </c>
      <c r="D7382" t="s">
        <v>2051</v>
      </c>
      <c r="E7382">
        <v>1966</v>
      </c>
      <c r="F7382" t="s">
        <v>15</v>
      </c>
      <c r="H7382" s="23">
        <v>42686</v>
      </c>
      <c r="I7382" s="20">
        <v>1</v>
      </c>
      <c r="J7382" t="s">
        <v>76</v>
      </c>
      <c r="K7382" s="1" t="s">
        <v>3682</v>
      </c>
      <c r="L7382">
        <v>2.0000000000000001E-4</v>
      </c>
      <c r="M7382" s="20" t="s">
        <v>18</v>
      </c>
      <c r="P7382" s="1" t="s">
        <v>998</v>
      </c>
      <c r="Q7382" s="20" t="s">
        <v>997</v>
      </c>
    </row>
    <row r="7383" spans="1:17" ht="30" x14ac:dyDescent="0.25">
      <c r="A7383">
        <v>36</v>
      </c>
      <c r="B7383" t="str">
        <f>IF(A7383="","",VLOOKUP(A7383,LOVs!$A$3:$B$62,2))</f>
        <v>Surrey</v>
      </c>
      <c r="C7383" t="str">
        <f>Table1[[#This Row],[School Name]]</f>
        <v>David Brankin Elementary #058</v>
      </c>
      <c r="D7383" t="s">
        <v>1436</v>
      </c>
      <c r="E7383">
        <v>1962</v>
      </c>
      <c r="F7383" t="s">
        <v>15</v>
      </c>
      <c r="H7383" s="23">
        <v>42684</v>
      </c>
      <c r="I7383" s="20">
        <v>1</v>
      </c>
      <c r="J7383" t="s">
        <v>73</v>
      </c>
      <c r="K7383" s="1" t="s">
        <v>3854</v>
      </c>
      <c r="L7383">
        <v>1.1299999999999999E-2</v>
      </c>
      <c r="M7383" s="20" t="s">
        <v>15</v>
      </c>
      <c r="P7383" s="1" t="s">
        <v>996</v>
      </c>
      <c r="Q7383" s="20" t="s">
        <v>997</v>
      </c>
    </row>
    <row r="7384" spans="1:17" ht="30" x14ac:dyDescent="0.25">
      <c r="A7384">
        <v>36</v>
      </c>
      <c r="B7384" t="str">
        <f>IF(A7384="","",VLOOKUP(A7384,LOVs!$A$3:$B$62,2))</f>
        <v>Surrey</v>
      </c>
      <c r="C7384" t="str">
        <f>Table1[[#This Row],[School Name]]</f>
        <v>David Brankin Elementary #058</v>
      </c>
      <c r="D7384" t="s">
        <v>1436</v>
      </c>
      <c r="E7384">
        <v>1962</v>
      </c>
      <c r="F7384" t="s">
        <v>15</v>
      </c>
      <c r="H7384" s="23">
        <v>42684</v>
      </c>
      <c r="I7384" s="20">
        <v>1</v>
      </c>
      <c r="J7384" t="s">
        <v>73</v>
      </c>
      <c r="K7384" s="1" t="s">
        <v>3854</v>
      </c>
      <c r="L7384">
        <v>3.3E-4</v>
      </c>
      <c r="M7384" s="20" t="s">
        <v>18</v>
      </c>
      <c r="P7384" s="1" t="s">
        <v>1002</v>
      </c>
      <c r="Q7384" s="20" t="s">
        <v>997</v>
      </c>
    </row>
    <row r="7385" spans="1:17" x14ac:dyDescent="0.25">
      <c r="A7385">
        <v>36</v>
      </c>
      <c r="B7385" t="str">
        <f>IF(A7385="","",VLOOKUP(A7385,LOVs!$A$3:$B$62,2))</f>
        <v>Surrey</v>
      </c>
      <c r="C7385" t="s">
        <v>9825</v>
      </c>
      <c r="D7385" t="s">
        <v>2051</v>
      </c>
      <c r="E7385">
        <v>1966</v>
      </c>
      <c r="F7385" t="s">
        <v>15</v>
      </c>
      <c r="H7385" s="23">
        <v>42742</v>
      </c>
      <c r="I7385" s="20">
        <v>1</v>
      </c>
      <c r="J7385" t="s">
        <v>57</v>
      </c>
      <c r="K7385" s="1" t="s">
        <v>3998</v>
      </c>
      <c r="L7385">
        <v>2.0199999999999999E-2</v>
      </c>
      <c r="M7385" s="20" t="s">
        <v>15</v>
      </c>
      <c r="P7385" s="1" t="s">
        <v>996</v>
      </c>
      <c r="Q7385" s="20" t="s">
        <v>997</v>
      </c>
    </row>
    <row r="7386" spans="1:17" x14ac:dyDescent="0.25">
      <c r="A7386">
        <v>36</v>
      </c>
      <c r="B7386" t="str">
        <f>IF(A7386="","",VLOOKUP(A7386,LOVs!$A$3:$B$62,2))</f>
        <v>Surrey</v>
      </c>
      <c r="C7386" t="s">
        <v>9825</v>
      </c>
      <c r="D7386" t="s">
        <v>2051</v>
      </c>
      <c r="E7386">
        <v>1966</v>
      </c>
      <c r="F7386" t="s">
        <v>15</v>
      </c>
      <c r="H7386" s="23">
        <v>42742</v>
      </c>
      <c r="I7386" s="20">
        <v>1</v>
      </c>
      <c r="J7386" t="s">
        <v>57</v>
      </c>
      <c r="K7386" s="1" t="s">
        <v>3998</v>
      </c>
      <c r="L7386">
        <v>1.2999999999999999E-4</v>
      </c>
      <c r="M7386" s="20" t="s">
        <v>18</v>
      </c>
      <c r="P7386" s="1" t="s">
        <v>998</v>
      </c>
      <c r="Q7386" s="20" t="s">
        <v>997</v>
      </c>
    </row>
    <row r="7387" spans="1:17" x14ac:dyDescent="0.25">
      <c r="A7387">
        <v>36</v>
      </c>
      <c r="B7387" t="str">
        <f>IF(A7387="","",VLOOKUP(A7387,LOVs!$A$3:$B$62,2))</f>
        <v>Surrey</v>
      </c>
      <c r="C7387" t="str">
        <f>Table1[[#This Row],[School Name]]</f>
        <v>Ellendale Elementary #084</v>
      </c>
      <c r="D7387" t="s">
        <v>1159</v>
      </c>
      <c r="E7387">
        <v>1991</v>
      </c>
      <c r="F7387" t="s">
        <v>15</v>
      </c>
      <c r="H7387" s="23">
        <v>42684</v>
      </c>
      <c r="I7387" s="20">
        <v>1</v>
      </c>
      <c r="J7387" t="s">
        <v>97</v>
      </c>
      <c r="K7387" s="1" t="s">
        <v>559</v>
      </c>
      <c r="L7387">
        <v>3.5300000000000002E-3</v>
      </c>
      <c r="M7387" s="20" t="s">
        <v>18</v>
      </c>
      <c r="P7387" s="1" t="s">
        <v>996</v>
      </c>
      <c r="Q7387" s="20" t="s">
        <v>997</v>
      </c>
    </row>
    <row r="7388" spans="1:17" x14ac:dyDescent="0.25">
      <c r="A7388">
        <v>36</v>
      </c>
      <c r="B7388" t="str">
        <f>IF(A7388="","",VLOOKUP(A7388,LOVs!$A$3:$B$62,2))</f>
        <v>Surrey</v>
      </c>
      <c r="C7388" t="str">
        <f>Table1[[#This Row],[School Name]]</f>
        <v>Ellendale Elementary #084</v>
      </c>
      <c r="D7388" t="s">
        <v>1159</v>
      </c>
      <c r="E7388">
        <v>1991</v>
      </c>
      <c r="F7388" t="s">
        <v>15</v>
      </c>
      <c r="H7388" s="23">
        <v>42684</v>
      </c>
      <c r="I7388" s="20">
        <v>1</v>
      </c>
      <c r="J7388" t="s">
        <v>97</v>
      </c>
      <c r="K7388" s="1" t="s">
        <v>559</v>
      </c>
      <c r="L7388">
        <v>1.1199999999999999E-3</v>
      </c>
      <c r="M7388" s="20" t="s">
        <v>18</v>
      </c>
      <c r="P7388" s="1" t="s">
        <v>998</v>
      </c>
      <c r="Q7388" s="20" t="s">
        <v>997</v>
      </c>
    </row>
    <row r="7389" spans="1:17" x14ac:dyDescent="0.25">
      <c r="A7389">
        <v>36</v>
      </c>
      <c r="B7389" t="str">
        <f>IF(A7389="","",VLOOKUP(A7389,LOVs!$A$3:$B$62,2))</f>
        <v>Surrey</v>
      </c>
      <c r="C7389" t="str">
        <f>Table1[[#This Row],[School Name]]</f>
        <v>Ellendale Elementary #084</v>
      </c>
      <c r="D7389" t="s">
        <v>1159</v>
      </c>
      <c r="E7389">
        <v>1991</v>
      </c>
      <c r="F7389" t="s">
        <v>15</v>
      </c>
      <c r="H7389" s="23">
        <v>42684</v>
      </c>
      <c r="I7389" s="20">
        <v>1</v>
      </c>
      <c r="J7389" t="s">
        <v>73</v>
      </c>
      <c r="K7389" s="1" t="s">
        <v>101</v>
      </c>
      <c r="L7389">
        <v>5.5900000000000004E-3</v>
      </c>
      <c r="M7389" s="20" t="s">
        <v>18</v>
      </c>
      <c r="P7389" s="1" t="s">
        <v>996</v>
      </c>
      <c r="Q7389" s="20" t="s">
        <v>997</v>
      </c>
    </row>
    <row r="7390" spans="1:17" x14ac:dyDescent="0.25">
      <c r="A7390">
        <v>36</v>
      </c>
      <c r="B7390" t="str">
        <f>IF(A7390="","",VLOOKUP(A7390,LOVs!$A$3:$B$62,2))</f>
        <v>Surrey</v>
      </c>
      <c r="C7390" t="str">
        <f>Table1[[#This Row],[School Name]]</f>
        <v>Ellendale Elementary #084</v>
      </c>
      <c r="D7390" t="s">
        <v>1159</v>
      </c>
      <c r="E7390">
        <v>1991</v>
      </c>
      <c r="F7390" t="s">
        <v>15</v>
      </c>
      <c r="H7390" s="23">
        <v>42684</v>
      </c>
      <c r="I7390" s="20">
        <v>1</v>
      </c>
      <c r="J7390" t="s">
        <v>73</v>
      </c>
      <c r="K7390" s="1" t="s">
        <v>101</v>
      </c>
      <c r="L7390">
        <v>3.6000000000000002E-4</v>
      </c>
      <c r="M7390" s="20" t="s">
        <v>18</v>
      </c>
      <c r="P7390" s="1" t="s">
        <v>998</v>
      </c>
      <c r="Q7390" s="20" t="s">
        <v>997</v>
      </c>
    </row>
    <row r="7391" spans="1:17" x14ac:dyDescent="0.25">
      <c r="A7391">
        <v>36</v>
      </c>
      <c r="B7391" t="str">
        <f>IF(A7391="","",VLOOKUP(A7391,LOVs!$A$3:$B$62,2))</f>
        <v>Surrey</v>
      </c>
      <c r="C7391" t="str">
        <f>Table1[[#This Row],[School Name]]</f>
        <v>Frank Hurt Secondary #106</v>
      </c>
      <c r="D7391" t="s">
        <v>1449</v>
      </c>
      <c r="E7391">
        <v>1973</v>
      </c>
      <c r="F7391" t="s">
        <v>15</v>
      </c>
      <c r="H7391" s="23">
        <v>42684</v>
      </c>
      <c r="I7391" s="20">
        <v>1</v>
      </c>
      <c r="J7391" t="s">
        <v>73</v>
      </c>
      <c r="K7391" s="1" t="s">
        <v>1190</v>
      </c>
      <c r="L7391">
        <v>4.6800000000000001E-3</v>
      </c>
      <c r="M7391" s="20" t="s">
        <v>18</v>
      </c>
      <c r="P7391" s="1" t="s">
        <v>996</v>
      </c>
      <c r="Q7391" s="20" t="s">
        <v>997</v>
      </c>
    </row>
    <row r="7392" spans="1:17" x14ac:dyDescent="0.25">
      <c r="A7392">
        <v>36</v>
      </c>
      <c r="B7392" t="str">
        <f>IF(A7392="","",VLOOKUP(A7392,LOVs!$A$3:$B$62,2))</f>
        <v>Surrey</v>
      </c>
      <c r="C7392" t="str">
        <f>Table1[[#This Row],[School Name]]</f>
        <v>Frank Hurt Secondary #106</v>
      </c>
      <c r="D7392" t="s">
        <v>1449</v>
      </c>
      <c r="E7392">
        <v>1973</v>
      </c>
      <c r="F7392" t="s">
        <v>15</v>
      </c>
      <c r="H7392" s="23">
        <v>42684</v>
      </c>
      <c r="I7392" s="20">
        <v>1</v>
      </c>
      <c r="J7392" t="s">
        <v>73</v>
      </c>
      <c r="K7392" s="1" t="s">
        <v>1190</v>
      </c>
      <c r="L7392">
        <v>2.5999999999999998E-4</v>
      </c>
      <c r="M7392" s="20" t="s">
        <v>18</v>
      </c>
      <c r="P7392" s="1" t="s">
        <v>1002</v>
      </c>
      <c r="Q7392" s="20" t="s">
        <v>997</v>
      </c>
    </row>
    <row r="7393" spans="1:17" x14ac:dyDescent="0.25">
      <c r="A7393">
        <v>36</v>
      </c>
      <c r="B7393" t="str">
        <f>IF(A7393="","",VLOOKUP(A7393,LOVs!$A$3:$B$62,2))</f>
        <v>Surrey</v>
      </c>
      <c r="C7393" t="str">
        <f>Table1[[#This Row],[School Name]]</f>
        <v>Frank Hurt Secondary #106</v>
      </c>
      <c r="D7393" t="s">
        <v>1449</v>
      </c>
      <c r="E7393">
        <v>1973</v>
      </c>
      <c r="F7393" t="s">
        <v>15</v>
      </c>
      <c r="H7393" s="23">
        <v>42684</v>
      </c>
      <c r="I7393" s="20">
        <v>1</v>
      </c>
      <c r="J7393" t="s">
        <v>73</v>
      </c>
      <c r="K7393" s="1" t="s">
        <v>3523</v>
      </c>
      <c r="L7393">
        <v>6.13E-3</v>
      </c>
      <c r="M7393" s="20" t="s">
        <v>18</v>
      </c>
      <c r="P7393" s="1" t="s">
        <v>996</v>
      </c>
      <c r="Q7393" s="20" t="s">
        <v>997</v>
      </c>
    </row>
    <row r="7394" spans="1:17" x14ac:dyDescent="0.25">
      <c r="A7394">
        <v>36</v>
      </c>
      <c r="B7394" t="str">
        <f>IF(A7394="","",VLOOKUP(A7394,LOVs!$A$3:$B$62,2))</f>
        <v>Surrey</v>
      </c>
      <c r="C7394" t="str">
        <f>Table1[[#This Row],[School Name]]</f>
        <v>Frank Hurt Secondary #106</v>
      </c>
      <c r="D7394" t="s">
        <v>1449</v>
      </c>
      <c r="E7394">
        <v>1973</v>
      </c>
      <c r="F7394" t="s">
        <v>15</v>
      </c>
      <c r="H7394" s="23">
        <v>42684</v>
      </c>
      <c r="I7394" s="20">
        <v>1</v>
      </c>
      <c r="J7394" t="s">
        <v>73</v>
      </c>
      <c r="K7394" s="1" t="s">
        <v>3523</v>
      </c>
      <c r="L7394">
        <v>4.8999999999999998E-4</v>
      </c>
      <c r="M7394" s="20" t="s">
        <v>18</v>
      </c>
      <c r="P7394" s="1" t="s">
        <v>1002</v>
      </c>
      <c r="Q7394" s="20" t="s">
        <v>997</v>
      </c>
    </row>
    <row r="7395" spans="1:17" ht="30" x14ac:dyDescent="0.25">
      <c r="A7395">
        <v>36</v>
      </c>
      <c r="B7395" t="str">
        <f>IF(A7395="","",VLOOKUP(A7395,LOVs!$A$3:$B$62,2))</f>
        <v>Surrey</v>
      </c>
      <c r="C7395" t="str">
        <f>Table1[[#This Row],[School Name]]</f>
        <v>Harold Bishop Elementary #029</v>
      </c>
      <c r="D7395" t="s">
        <v>1244</v>
      </c>
      <c r="E7395">
        <v>1949</v>
      </c>
      <c r="F7395" t="s">
        <v>15</v>
      </c>
      <c r="H7395" s="23">
        <v>42684</v>
      </c>
      <c r="I7395" s="20">
        <v>1</v>
      </c>
      <c r="J7395" t="s">
        <v>97</v>
      </c>
      <c r="K7395" s="1" t="s">
        <v>3856</v>
      </c>
      <c r="L7395">
        <v>4.8199999999999996E-3</v>
      </c>
      <c r="M7395" s="20" t="s">
        <v>18</v>
      </c>
      <c r="P7395" s="1" t="s">
        <v>1042</v>
      </c>
      <c r="Q7395" s="20" t="s">
        <v>997</v>
      </c>
    </row>
    <row r="7396" spans="1:17" ht="30" x14ac:dyDescent="0.25">
      <c r="A7396">
        <v>36</v>
      </c>
      <c r="B7396" t="str">
        <f>IF(A7396="","",VLOOKUP(A7396,LOVs!$A$3:$B$62,2))</f>
        <v>Surrey</v>
      </c>
      <c r="C7396" t="str">
        <f>Table1[[#This Row],[School Name]]</f>
        <v>Harold Bishop Elementary #029</v>
      </c>
      <c r="D7396" t="s">
        <v>1244</v>
      </c>
      <c r="E7396">
        <v>1949</v>
      </c>
      <c r="F7396" t="s">
        <v>15</v>
      </c>
      <c r="H7396" s="23">
        <v>42684</v>
      </c>
      <c r="I7396" s="20">
        <v>1</v>
      </c>
      <c r="J7396" t="s">
        <v>97</v>
      </c>
      <c r="K7396" s="1" t="s">
        <v>3856</v>
      </c>
      <c r="L7396">
        <v>1.74E-3</v>
      </c>
      <c r="M7396" s="20" t="s">
        <v>18</v>
      </c>
      <c r="P7396" s="1" t="s">
        <v>998</v>
      </c>
      <c r="Q7396" s="20" t="s">
        <v>997</v>
      </c>
    </row>
    <row r="7397" spans="1:17" x14ac:dyDescent="0.25">
      <c r="A7397">
        <v>36</v>
      </c>
      <c r="B7397" t="str">
        <f>IF(A7397="","",VLOOKUP(A7397,LOVs!$A$3:$B$62,2))</f>
        <v>Surrey</v>
      </c>
      <c r="C7397" t="s">
        <v>9825</v>
      </c>
      <c r="D7397" t="s">
        <v>2051</v>
      </c>
      <c r="E7397">
        <v>1966</v>
      </c>
      <c r="F7397" t="s">
        <v>15</v>
      </c>
      <c r="H7397" s="23">
        <v>42742</v>
      </c>
      <c r="I7397" s="20">
        <v>1</v>
      </c>
      <c r="J7397" t="s">
        <v>57</v>
      </c>
      <c r="K7397" s="1" t="s">
        <v>3999</v>
      </c>
      <c r="L7397">
        <v>1.29E-2</v>
      </c>
      <c r="M7397" s="20" t="s">
        <v>15</v>
      </c>
      <c r="P7397" s="1" t="s">
        <v>996</v>
      </c>
      <c r="Q7397" s="20" t="s">
        <v>997</v>
      </c>
    </row>
    <row r="7398" spans="1:17" x14ac:dyDescent="0.25">
      <c r="A7398">
        <v>36</v>
      </c>
      <c r="B7398" t="str">
        <f>IF(A7398="","",VLOOKUP(A7398,LOVs!$A$3:$B$62,2))</f>
        <v>Surrey</v>
      </c>
      <c r="C7398" t="s">
        <v>9825</v>
      </c>
      <c r="D7398" t="s">
        <v>2051</v>
      </c>
      <c r="E7398">
        <v>1966</v>
      </c>
      <c r="F7398" t="s">
        <v>15</v>
      </c>
      <c r="H7398" s="23">
        <v>42742</v>
      </c>
      <c r="I7398" s="20">
        <v>1</v>
      </c>
      <c r="J7398" t="s">
        <v>57</v>
      </c>
      <c r="K7398" s="1" t="s">
        <v>3999</v>
      </c>
      <c r="L7398">
        <v>6.4000000000000005E-4</v>
      </c>
      <c r="M7398" s="20" t="s">
        <v>18</v>
      </c>
      <c r="P7398" s="1" t="s">
        <v>998</v>
      </c>
      <c r="Q7398" s="20" t="s">
        <v>997</v>
      </c>
    </row>
    <row r="7399" spans="1:17" x14ac:dyDescent="0.25">
      <c r="A7399">
        <v>36</v>
      </c>
      <c r="B7399" t="str">
        <f>IF(A7399="","",VLOOKUP(A7399,LOVs!$A$3:$B$62,2))</f>
        <v>Surrey</v>
      </c>
      <c r="C7399" t="str">
        <f>Table1[[#This Row],[School Name]]</f>
        <v>Invergarry Adult Education #625</v>
      </c>
      <c r="D7399" t="s">
        <v>1321</v>
      </c>
      <c r="E7399">
        <v>1949</v>
      </c>
      <c r="F7399" t="s">
        <v>15</v>
      </c>
      <c r="H7399" s="23">
        <v>42684</v>
      </c>
      <c r="I7399" s="20">
        <v>1</v>
      </c>
      <c r="J7399" t="s">
        <v>97</v>
      </c>
      <c r="K7399" s="1" t="s">
        <v>3858</v>
      </c>
      <c r="L7399">
        <v>7.6999999999999996E-4</v>
      </c>
      <c r="M7399" s="20" t="s">
        <v>18</v>
      </c>
      <c r="P7399" s="1" t="s">
        <v>996</v>
      </c>
      <c r="Q7399" s="20" t="s">
        <v>997</v>
      </c>
    </row>
    <row r="7400" spans="1:17" x14ac:dyDescent="0.25">
      <c r="A7400">
        <v>36</v>
      </c>
      <c r="B7400" t="str">
        <f>IF(A7400="","",VLOOKUP(A7400,LOVs!$A$3:$B$62,2))</f>
        <v>Surrey</v>
      </c>
      <c r="C7400" t="str">
        <f>Table1[[#This Row],[School Name]]</f>
        <v>Invergarry Adult Education #625</v>
      </c>
      <c r="D7400" t="s">
        <v>1321</v>
      </c>
      <c r="E7400">
        <v>1949</v>
      </c>
      <c r="F7400" t="s">
        <v>15</v>
      </c>
      <c r="H7400" s="23">
        <v>42684</v>
      </c>
      <c r="I7400" s="20">
        <v>1</v>
      </c>
      <c r="J7400" t="s">
        <v>97</v>
      </c>
      <c r="K7400" s="1" t="s">
        <v>3858</v>
      </c>
      <c r="L7400">
        <v>3.1800000000000001E-3</v>
      </c>
      <c r="M7400" s="20" t="s">
        <v>18</v>
      </c>
      <c r="P7400" s="1" t="s">
        <v>998</v>
      </c>
      <c r="Q7400" s="20" t="s">
        <v>997</v>
      </c>
    </row>
    <row r="7401" spans="1:17" x14ac:dyDescent="0.25">
      <c r="A7401">
        <v>36</v>
      </c>
      <c r="B7401" t="str">
        <f>IF(A7401="","",VLOOKUP(A7401,LOVs!$A$3:$B$62,2))</f>
        <v>Surrey</v>
      </c>
      <c r="C7401" t="str">
        <f>Table1[[#This Row],[School Name]]</f>
        <v>Invergarry Adult Education #625</v>
      </c>
      <c r="D7401" t="s">
        <v>1321</v>
      </c>
      <c r="E7401">
        <v>1949</v>
      </c>
      <c r="F7401" t="s">
        <v>15</v>
      </c>
      <c r="H7401" s="23">
        <v>42684</v>
      </c>
      <c r="I7401" s="20">
        <v>1</v>
      </c>
      <c r="J7401" t="s">
        <v>97</v>
      </c>
      <c r="K7401" s="1" t="s">
        <v>3859</v>
      </c>
      <c r="L7401">
        <v>1.0800000000000001E-2</v>
      </c>
      <c r="M7401" s="20" t="s">
        <v>15</v>
      </c>
      <c r="P7401" s="1" t="s">
        <v>996</v>
      </c>
      <c r="Q7401" s="20" t="s">
        <v>997</v>
      </c>
    </row>
    <row r="7402" spans="1:17" x14ac:dyDescent="0.25">
      <c r="A7402">
        <v>36</v>
      </c>
      <c r="B7402" t="str">
        <f>IF(A7402="","",VLOOKUP(A7402,LOVs!$A$3:$B$62,2))</f>
        <v>Surrey</v>
      </c>
      <c r="C7402" t="str">
        <f>Table1[[#This Row],[School Name]]</f>
        <v>Invergarry Adult Education #625</v>
      </c>
      <c r="D7402" t="s">
        <v>1321</v>
      </c>
      <c r="E7402">
        <v>1949</v>
      </c>
      <c r="F7402" t="s">
        <v>15</v>
      </c>
      <c r="H7402" s="23">
        <v>42684</v>
      </c>
      <c r="I7402" s="20">
        <v>1</v>
      </c>
      <c r="J7402" t="s">
        <v>97</v>
      </c>
      <c r="K7402" s="1" t="s">
        <v>3859</v>
      </c>
      <c r="L7402">
        <v>1.3699999999999999E-3</v>
      </c>
      <c r="M7402" s="20" t="s">
        <v>18</v>
      </c>
      <c r="P7402" s="1" t="s">
        <v>998</v>
      </c>
      <c r="Q7402" s="20" t="s">
        <v>997</v>
      </c>
    </row>
    <row r="7403" spans="1:17" ht="30" x14ac:dyDescent="0.25">
      <c r="A7403">
        <v>36</v>
      </c>
      <c r="B7403" t="str">
        <f>IF(A7403="","",VLOOKUP(A7403,LOVs!$A$3:$B$62,2))</f>
        <v>Surrey</v>
      </c>
      <c r="C7403" t="str">
        <f>Table1[[#This Row],[School Name]]</f>
        <v>James Ardiel Elementary #062</v>
      </c>
      <c r="D7403" t="s">
        <v>1252</v>
      </c>
      <c r="E7403">
        <v>1962</v>
      </c>
      <c r="F7403" t="s">
        <v>15</v>
      </c>
      <c r="H7403" s="23">
        <v>42684</v>
      </c>
      <c r="I7403" s="20">
        <v>1</v>
      </c>
      <c r="J7403" t="s">
        <v>76</v>
      </c>
      <c r="K7403" s="1" t="s">
        <v>3860</v>
      </c>
      <c r="L7403">
        <v>2.0699999999999998E-3</v>
      </c>
      <c r="M7403" s="20" t="s">
        <v>18</v>
      </c>
      <c r="P7403" s="1" t="s">
        <v>996</v>
      </c>
      <c r="Q7403" s="20" t="s">
        <v>997</v>
      </c>
    </row>
    <row r="7404" spans="1:17" ht="30" x14ac:dyDescent="0.25">
      <c r="A7404">
        <v>36</v>
      </c>
      <c r="B7404" t="str">
        <f>IF(A7404="","",VLOOKUP(A7404,LOVs!$A$3:$B$62,2))</f>
        <v>Surrey</v>
      </c>
      <c r="C7404" t="str">
        <f>Table1[[#This Row],[School Name]]</f>
        <v>James Ardiel Elementary #062</v>
      </c>
      <c r="D7404" t="s">
        <v>1252</v>
      </c>
      <c r="E7404">
        <v>1962</v>
      </c>
      <c r="F7404" t="s">
        <v>15</v>
      </c>
      <c r="H7404" s="23">
        <v>42684</v>
      </c>
      <c r="I7404" s="20">
        <v>1</v>
      </c>
      <c r="J7404" t="s">
        <v>76</v>
      </c>
      <c r="K7404" s="1" t="s">
        <v>3860</v>
      </c>
      <c r="L7404">
        <v>7.1000000000000002E-4</v>
      </c>
      <c r="M7404" s="20" t="s">
        <v>18</v>
      </c>
      <c r="P7404" s="1" t="s">
        <v>1002</v>
      </c>
      <c r="Q7404" s="20" t="s">
        <v>997</v>
      </c>
    </row>
    <row r="7405" spans="1:17" ht="30" x14ac:dyDescent="0.25">
      <c r="A7405">
        <v>36</v>
      </c>
      <c r="B7405" t="str">
        <f>IF(A7405="","",VLOOKUP(A7405,LOVs!$A$3:$B$62,2))</f>
        <v>Surrey</v>
      </c>
      <c r="C7405" t="str">
        <f>Table1[[#This Row],[School Name]]</f>
        <v>Kennedy Trail Elementary #132</v>
      </c>
      <c r="D7405" t="s">
        <v>1182</v>
      </c>
      <c r="E7405">
        <v>1988</v>
      </c>
      <c r="F7405" t="s">
        <v>15</v>
      </c>
      <c r="H7405" s="23">
        <v>42684</v>
      </c>
      <c r="I7405" s="20">
        <v>1</v>
      </c>
      <c r="J7405" t="s">
        <v>97</v>
      </c>
      <c r="K7405" s="1" t="s">
        <v>3861</v>
      </c>
      <c r="L7405">
        <v>2.0000000000000001E-4</v>
      </c>
      <c r="M7405" s="20" t="s">
        <v>18</v>
      </c>
      <c r="P7405" s="1" t="s">
        <v>996</v>
      </c>
      <c r="Q7405" s="20" t="s">
        <v>997</v>
      </c>
    </row>
    <row r="7406" spans="1:17" ht="30" x14ac:dyDescent="0.25">
      <c r="A7406">
        <v>36</v>
      </c>
      <c r="B7406" t="str">
        <f>IF(A7406="","",VLOOKUP(A7406,LOVs!$A$3:$B$62,2))</f>
        <v>Surrey</v>
      </c>
      <c r="C7406" t="str">
        <f>Table1[[#This Row],[School Name]]</f>
        <v>Kennedy Trail Elementary #132</v>
      </c>
      <c r="D7406" t="s">
        <v>1182</v>
      </c>
      <c r="E7406">
        <v>1988</v>
      </c>
      <c r="F7406" t="s">
        <v>15</v>
      </c>
      <c r="H7406" s="23">
        <v>42684</v>
      </c>
      <c r="I7406" s="20">
        <v>1</v>
      </c>
      <c r="J7406" t="s">
        <v>97</v>
      </c>
      <c r="K7406" s="1" t="s">
        <v>3861</v>
      </c>
      <c r="L7406">
        <v>5.0000000000000002E-5</v>
      </c>
      <c r="M7406" s="20" t="s">
        <v>18</v>
      </c>
      <c r="P7406" s="1" t="s">
        <v>998</v>
      </c>
      <c r="Q7406" s="20" t="s">
        <v>997</v>
      </c>
    </row>
    <row r="7407" spans="1:17" x14ac:dyDescent="0.25">
      <c r="A7407">
        <v>36</v>
      </c>
      <c r="B7407" t="str">
        <f>IF(A7407="","",VLOOKUP(A7407,LOVs!$A$3:$B$62,2))</f>
        <v>Surrey</v>
      </c>
      <c r="C7407" t="str">
        <f>Table1[[#This Row],[School Name]]</f>
        <v>Kennedy Trail Elementary #132</v>
      </c>
      <c r="D7407" t="s">
        <v>1182</v>
      </c>
      <c r="E7407">
        <v>1988</v>
      </c>
      <c r="F7407" t="s">
        <v>15</v>
      </c>
      <c r="H7407" s="23">
        <v>42684</v>
      </c>
      <c r="I7407" s="20">
        <v>1</v>
      </c>
      <c r="J7407" t="s">
        <v>73</v>
      </c>
      <c r="K7407" s="1" t="s">
        <v>3158</v>
      </c>
      <c r="L7407">
        <v>2.4299999999999999E-2</v>
      </c>
      <c r="M7407" s="20" t="s">
        <v>15</v>
      </c>
      <c r="P7407" s="1" t="s">
        <v>996</v>
      </c>
      <c r="Q7407" s="20" t="s">
        <v>997</v>
      </c>
    </row>
    <row r="7408" spans="1:17" x14ac:dyDescent="0.25">
      <c r="A7408">
        <v>36</v>
      </c>
      <c r="B7408" t="str">
        <f>IF(A7408="","",VLOOKUP(A7408,LOVs!$A$3:$B$62,2))</f>
        <v>Surrey</v>
      </c>
      <c r="C7408" t="str">
        <f>Table1[[#This Row],[School Name]]</f>
        <v>Kennedy Trail Elementary #132</v>
      </c>
      <c r="D7408" t="s">
        <v>1182</v>
      </c>
      <c r="E7408">
        <v>1988</v>
      </c>
      <c r="F7408" t="s">
        <v>15</v>
      </c>
      <c r="H7408" s="23">
        <v>42684</v>
      </c>
      <c r="I7408" s="20">
        <v>1</v>
      </c>
      <c r="J7408" t="s">
        <v>73</v>
      </c>
      <c r="K7408" s="1" t="s">
        <v>3158</v>
      </c>
      <c r="L7408">
        <v>1.9000000000000001E-4</v>
      </c>
      <c r="M7408" s="20" t="s">
        <v>18</v>
      </c>
      <c r="P7408" s="1" t="s">
        <v>998</v>
      </c>
      <c r="Q7408" s="20" t="s">
        <v>997</v>
      </c>
    </row>
    <row r="7409" spans="1:17" x14ac:dyDescent="0.25">
      <c r="A7409">
        <v>36</v>
      </c>
      <c r="B7409" t="str">
        <f>IF(A7409="","",VLOOKUP(A7409,LOVs!$A$3:$B$62,2))</f>
        <v>Surrey</v>
      </c>
      <c r="C7409" t="str">
        <f>Table1[[#This Row],[School Name]]</f>
        <v>Kennedy Trail Elementary #132</v>
      </c>
      <c r="D7409" t="s">
        <v>1182</v>
      </c>
      <c r="E7409">
        <v>1988</v>
      </c>
      <c r="F7409" t="s">
        <v>15</v>
      </c>
      <c r="H7409" s="23">
        <v>42684</v>
      </c>
      <c r="I7409" s="20">
        <v>1</v>
      </c>
      <c r="J7409" t="s">
        <v>97</v>
      </c>
      <c r="K7409" s="1" t="s">
        <v>1319</v>
      </c>
      <c r="L7409">
        <v>6.0000000000000002E-5</v>
      </c>
      <c r="M7409" s="20" t="s">
        <v>18</v>
      </c>
      <c r="P7409" s="1" t="s">
        <v>996</v>
      </c>
      <c r="Q7409" s="20" t="s">
        <v>997</v>
      </c>
    </row>
    <row r="7410" spans="1:17" x14ac:dyDescent="0.25">
      <c r="A7410">
        <v>36</v>
      </c>
      <c r="B7410" t="str">
        <f>IF(A7410="","",VLOOKUP(A7410,LOVs!$A$3:$B$62,2))</f>
        <v>Surrey</v>
      </c>
      <c r="C7410" t="str">
        <f>Table1[[#This Row],[School Name]]</f>
        <v>Kennedy Trail Elementary #132</v>
      </c>
      <c r="D7410" t="s">
        <v>1182</v>
      </c>
      <c r="E7410">
        <v>1988</v>
      </c>
      <c r="F7410" t="s">
        <v>15</v>
      </c>
      <c r="H7410" s="23">
        <v>42684</v>
      </c>
      <c r="I7410" s="20">
        <v>1</v>
      </c>
      <c r="J7410" t="s">
        <v>97</v>
      </c>
      <c r="K7410" s="1" t="s">
        <v>1319</v>
      </c>
      <c r="L7410">
        <v>6.0000000000000002E-5</v>
      </c>
      <c r="M7410" s="20" t="s">
        <v>18</v>
      </c>
      <c r="P7410" s="1" t="s">
        <v>998</v>
      </c>
      <c r="Q7410" s="20" t="s">
        <v>997</v>
      </c>
    </row>
    <row r="7411" spans="1:17" x14ac:dyDescent="0.25">
      <c r="A7411">
        <v>36</v>
      </c>
      <c r="B7411" t="str">
        <f>IF(A7411="","",VLOOKUP(A7411,LOVs!$A$3:$B$62,2))</f>
        <v>Surrey</v>
      </c>
      <c r="C7411" t="str">
        <f>Table1[[#This Row],[School Name]]</f>
        <v>Lena Shaw Elementary #055</v>
      </c>
      <c r="D7411" t="s">
        <v>1268</v>
      </c>
      <c r="E7411">
        <v>1957</v>
      </c>
      <c r="F7411" t="s">
        <v>15</v>
      </c>
      <c r="H7411" s="23">
        <v>42684</v>
      </c>
      <c r="I7411" s="20">
        <v>1</v>
      </c>
      <c r="J7411" t="s">
        <v>76</v>
      </c>
      <c r="K7411" s="1" t="s">
        <v>3862</v>
      </c>
      <c r="L7411">
        <v>8.8000000000000003E-4</v>
      </c>
      <c r="M7411" s="20" t="s">
        <v>18</v>
      </c>
      <c r="P7411" s="1" t="s">
        <v>996</v>
      </c>
      <c r="Q7411" s="20" t="s">
        <v>997</v>
      </c>
    </row>
    <row r="7412" spans="1:17" x14ac:dyDescent="0.25">
      <c r="A7412">
        <v>36</v>
      </c>
      <c r="B7412" t="str">
        <f>IF(A7412="","",VLOOKUP(A7412,LOVs!$A$3:$B$62,2))</f>
        <v>Surrey</v>
      </c>
      <c r="C7412" t="str">
        <f>Table1[[#This Row],[School Name]]</f>
        <v>Lena Shaw Elementary #055</v>
      </c>
      <c r="D7412" t="s">
        <v>1268</v>
      </c>
      <c r="E7412">
        <v>1957</v>
      </c>
      <c r="F7412" t="s">
        <v>15</v>
      </c>
      <c r="H7412" s="23">
        <v>42684</v>
      </c>
      <c r="I7412" s="20">
        <v>1</v>
      </c>
      <c r="J7412" t="s">
        <v>76</v>
      </c>
      <c r="K7412" s="1" t="s">
        <v>3862</v>
      </c>
      <c r="L7412">
        <v>2.1000000000000001E-4</v>
      </c>
      <c r="M7412" s="20" t="s">
        <v>18</v>
      </c>
      <c r="P7412" s="1" t="s">
        <v>1002</v>
      </c>
      <c r="Q7412" s="20" t="s">
        <v>997</v>
      </c>
    </row>
    <row r="7413" spans="1:17" ht="30" x14ac:dyDescent="0.25">
      <c r="A7413">
        <v>36</v>
      </c>
      <c r="B7413" t="str">
        <f>IF(A7413="","",VLOOKUP(A7413,LOVs!$A$3:$B$62,2))</f>
        <v>Surrey</v>
      </c>
      <c r="C7413" t="str">
        <f>Table1[[#This Row],[School Name]]</f>
        <v>Martha Jane Norris Elementary #140</v>
      </c>
      <c r="D7413" t="s">
        <v>1332</v>
      </c>
      <c r="E7413">
        <v>1987</v>
      </c>
      <c r="F7413" t="s">
        <v>15</v>
      </c>
      <c r="H7413" s="23">
        <v>42684</v>
      </c>
      <c r="I7413" s="20">
        <v>1</v>
      </c>
      <c r="J7413" t="s">
        <v>73</v>
      </c>
      <c r="K7413" s="1" t="s">
        <v>3863</v>
      </c>
      <c r="L7413">
        <v>6.2500000000000003E-3</v>
      </c>
      <c r="M7413" s="20" t="s">
        <v>18</v>
      </c>
      <c r="P7413" s="1" t="s">
        <v>1042</v>
      </c>
      <c r="Q7413" s="20" t="s">
        <v>997</v>
      </c>
    </row>
    <row r="7414" spans="1:17" ht="30" x14ac:dyDescent="0.25">
      <c r="A7414">
        <v>36</v>
      </c>
      <c r="B7414" t="str">
        <f>IF(A7414="","",VLOOKUP(A7414,LOVs!$A$3:$B$62,2))</f>
        <v>Surrey</v>
      </c>
      <c r="C7414" t="str">
        <f>Table1[[#This Row],[School Name]]</f>
        <v>Martha Jane Norris Elementary #140</v>
      </c>
      <c r="D7414" t="s">
        <v>1332</v>
      </c>
      <c r="E7414">
        <v>1987</v>
      </c>
      <c r="F7414" t="s">
        <v>15</v>
      </c>
      <c r="H7414" s="23">
        <v>42684</v>
      </c>
      <c r="I7414" s="20">
        <v>1</v>
      </c>
      <c r="J7414" t="s">
        <v>73</v>
      </c>
      <c r="K7414" s="1" t="s">
        <v>3863</v>
      </c>
      <c r="L7414">
        <v>3.3E-4</v>
      </c>
      <c r="M7414" s="20" t="s">
        <v>18</v>
      </c>
      <c r="P7414" s="1" t="s">
        <v>998</v>
      </c>
      <c r="Q7414" s="20" t="s">
        <v>997</v>
      </c>
    </row>
    <row r="7415" spans="1:17" ht="30" x14ac:dyDescent="0.25">
      <c r="A7415">
        <v>36</v>
      </c>
      <c r="B7415" t="str">
        <f>IF(A7415="","",VLOOKUP(A7415,LOVs!$A$3:$B$62,2))</f>
        <v>Surrey</v>
      </c>
      <c r="C7415" t="s">
        <v>9825</v>
      </c>
      <c r="D7415" t="s">
        <v>1505</v>
      </c>
      <c r="E7415">
        <v>1980</v>
      </c>
      <c r="F7415" t="s">
        <v>15</v>
      </c>
      <c r="H7415" s="23">
        <v>42601</v>
      </c>
      <c r="I7415" s="20">
        <v>1</v>
      </c>
      <c r="J7415" t="s">
        <v>76</v>
      </c>
      <c r="K7415" s="1" t="s">
        <v>1506</v>
      </c>
      <c r="L7415">
        <v>4.8999999999999998E-3</v>
      </c>
      <c r="M7415" s="20" t="s">
        <v>18</v>
      </c>
      <c r="P7415" s="1" t="s">
        <v>996</v>
      </c>
      <c r="Q7415" s="20" t="s">
        <v>997</v>
      </c>
    </row>
    <row r="7416" spans="1:17" ht="30" x14ac:dyDescent="0.25">
      <c r="A7416">
        <v>36</v>
      </c>
      <c r="B7416" t="str">
        <f>IF(A7416="","",VLOOKUP(A7416,LOVs!$A$3:$B$62,2))</f>
        <v>Surrey</v>
      </c>
      <c r="C7416" t="s">
        <v>9825</v>
      </c>
      <c r="D7416" t="s">
        <v>1505</v>
      </c>
      <c r="E7416">
        <v>1981</v>
      </c>
      <c r="F7416" t="s">
        <v>15</v>
      </c>
      <c r="H7416" s="23">
        <v>42601</v>
      </c>
      <c r="I7416" s="20">
        <v>1</v>
      </c>
      <c r="J7416" t="s">
        <v>76</v>
      </c>
      <c r="K7416" s="1" t="s">
        <v>1506</v>
      </c>
      <c r="L7416">
        <v>4.0000000000000002E-4</v>
      </c>
      <c r="M7416" s="20" t="s">
        <v>18</v>
      </c>
      <c r="P7416" s="1" t="s">
        <v>998</v>
      </c>
      <c r="Q7416" s="20" t="s">
        <v>997</v>
      </c>
    </row>
    <row r="7417" spans="1:17" x14ac:dyDescent="0.25">
      <c r="A7417">
        <v>36</v>
      </c>
      <c r="B7417" t="str">
        <f>IF(A7417="","",VLOOKUP(A7417,LOVs!$A$3:$B$62,2))</f>
        <v>Surrey</v>
      </c>
      <c r="C7417" t="str">
        <f>Table1[[#This Row],[School Name]]</f>
        <v>Queen Elizabeth Secondary #022</v>
      </c>
      <c r="D7417" t="s">
        <v>1070</v>
      </c>
      <c r="E7417">
        <v>1999</v>
      </c>
      <c r="F7417" t="s">
        <v>15</v>
      </c>
      <c r="H7417" s="23">
        <v>42684</v>
      </c>
      <c r="I7417" s="20">
        <v>1</v>
      </c>
      <c r="J7417" t="s">
        <v>73</v>
      </c>
      <c r="K7417" s="1" t="s">
        <v>3865</v>
      </c>
      <c r="L7417">
        <v>5.0099999999999997E-3</v>
      </c>
      <c r="M7417" s="20" t="s">
        <v>18</v>
      </c>
      <c r="P7417" s="1" t="s">
        <v>1042</v>
      </c>
      <c r="Q7417" s="20" t="s">
        <v>997</v>
      </c>
    </row>
    <row r="7418" spans="1:17" x14ac:dyDescent="0.25">
      <c r="A7418">
        <v>36</v>
      </c>
      <c r="B7418" t="str">
        <f>IF(A7418="","",VLOOKUP(A7418,LOVs!$A$3:$B$62,2))</f>
        <v>Surrey</v>
      </c>
      <c r="C7418" t="str">
        <f>Table1[[#This Row],[School Name]]</f>
        <v>Queen Elizabeth Secondary #022</v>
      </c>
      <c r="D7418" t="s">
        <v>1070</v>
      </c>
      <c r="E7418">
        <v>1999</v>
      </c>
      <c r="F7418" t="s">
        <v>15</v>
      </c>
      <c r="H7418" s="23">
        <v>42684</v>
      </c>
      <c r="I7418" s="20">
        <v>1</v>
      </c>
      <c r="J7418" t="s">
        <v>73</v>
      </c>
      <c r="K7418" s="1" t="s">
        <v>3865</v>
      </c>
      <c r="L7418">
        <v>2.7E-4</v>
      </c>
      <c r="M7418" s="20" t="s">
        <v>18</v>
      </c>
      <c r="P7418" s="1" t="s">
        <v>998</v>
      </c>
      <c r="Q7418" s="20" t="s">
        <v>997</v>
      </c>
    </row>
    <row r="7419" spans="1:17" x14ac:dyDescent="0.25">
      <c r="A7419">
        <v>36</v>
      </c>
      <c r="B7419" t="str">
        <f>IF(A7419="","",VLOOKUP(A7419,LOVs!$A$3:$B$62,2))</f>
        <v>Surrey</v>
      </c>
      <c r="C7419" t="str">
        <f>Table1[[#This Row],[School Name]]</f>
        <v>Riverdale Elementary #059</v>
      </c>
      <c r="D7419" t="s">
        <v>1198</v>
      </c>
      <c r="E7419">
        <v>1962</v>
      </c>
      <c r="F7419" t="s">
        <v>15</v>
      </c>
      <c r="H7419" s="23">
        <v>42684</v>
      </c>
      <c r="I7419" s="20">
        <v>1</v>
      </c>
      <c r="J7419" t="s">
        <v>76</v>
      </c>
      <c r="K7419" s="1" t="s">
        <v>3866</v>
      </c>
      <c r="L7419">
        <v>1E-4</v>
      </c>
      <c r="M7419" s="20" t="s">
        <v>18</v>
      </c>
      <c r="P7419" s="1" t="s">
        <v>996</v>
      </c>
      <c r="Q7419" s="20" t="s">
        <v>997</v>
      </c>
    </row>
    <row r="7420" spans="1:17" x14ac:dyDescent="0.25">
      <c r="A7420">
        <v>36</v>
      </c>
      <c r="B7420" t="str">
        <f>IF(A7420="","",VLOOKUP(A7420,LOVs!$A$3:$B$62,2))</f>
        <v>Surrey</v>
      </c>
      <c r="C7420" t="str">
        <f>Table1[[#This Row],[School Name]]</f>
        <v>Riverdale Elementary #059</v>
      </c>
      <c r="D7420" t="s">
        <v>1198</v>
      </c>
      <c r="E7420">
        <v>1962</v>
      </c>
      <c r="F7420" t="s">
        <v>15</v>
      </c>
      <c r="H7420" s="23">
        <v>42684</v>
      </c>
      <c r="I7420" s="20">
        <v>1</v>
      </c>
      <c r="J7420" t="s">
        <v>76</v>
      </c>
      <c r="K7420" s="1" t="s">
        <v>3866</v>
      </c>
      <c r="L7420">
        <v>1.3999999999999999E-4</v>
      </c>
      <c r="M7420" s="20" t="s">
        <v>18</v>
      </c>
      <c r="P7420" s="1" t="s">
        <v>1002</v>
      </c>
      <c r="Q7420" s="20" t="s">
        <v>997</v>
      </c>
    </row>
    <row r="7421" spans="1:17" ht="45" x14ac:dyDescent="0.25">
      <c r="A7421">
        <v>36</v>
      </c>
      <c r="B7421" t="str">
        <f>IF(A7421="","",VLOOKUP(A7421,LOVs!$A$3:$B$62,2))</f>
        <v>Surrey</v>
      </c>
      <c r="C7421" t="str">
        <f>Table1[[#This Row],[School Name]]</f>
        <v>Riverdale Elementary #059</v>
      </c>
      <c r="D7421" t="s">
        <v>1198</v>
      </c>
      <c r="E7421">
        <v>1962</v>
      </c>
      <c r="F7421" t="s">
        <v>15</v>
      </c>
      <c r="H7421" s="23">
        <v>42684</v>
      </c>
      <c r="I7421" s="20">
        <v>1</v>
      </c>
      <c r="J7421" t="s">
        <v>76</v>
      </c>
      <c r="K7421" s="1" t="s">
        <v>3867</v>
      </c>
      <c r="L7421">
        <v>1.6999999999999999E-3</v>
      </c>
      <c r="M7421" s="20" t="s">
        <v>18</v>
      </c>
      <c r="P7421" s="1" t="s">
        <v>996</v>
      </c>
      <c r="Q7421" s="20" t="s">
        <v>997</v>
      </c>
    </row>
    <row r="7422" spans="1:17" ht="45" x14ac:dyDescent="0.25">
      <c r="A7422">
        <v>36</v>
      </c>
      <c r="B7422" t="str">
        <f>IF(A7422="","",VLOOKUP(A7422,LOVs!$A$3:$B$62,2))</f>
        <v>Surrey</v>
      </c>
      <c r="C7422" t="str">
        <f>Table1[[#This Row],[School Name]]</f>
        <v>Riverdale Elementary #059</v>
      </c>
      <c r="D7422" t="s">
        <v>1198</v>
      </c>
      <c r="E7422">
        <v>1962</v>
      </c>
      <c r="F7422" t="s">
        <v>15</v>
      </c>
      <c r="H7422" s="23">
        <v>42684</v>
      </c>
      <c r="I7422" s="20">
        <v>1</v>
      </c>
      <c r="J7422" t="s">
        <v>76</v>
      </c>
      <c r="K7422" s="1" t="s">
        <v>3867</v>
      </c>
      <c r="L7422">
        <v>1.8000000000000001E-4</v>
      </c>
      <c r="M7422" s="20" t="s">
        <v>18</v>
      </c>
      <c r="P7422" s="1" t="s">
        <v>1002</v>
      </c>
      <c r="Q7422" s="20" t="s">
        <v>997</v>
      </c>
    </row>
    <row r="7423" spans="1:17" x14ac:dyDescent="0.25">
      <c r="A7423">
        <v>36</v>
      </c>
      <c r="B7423" t="str">
        <f>IF(A7423="","",VLOOKUP(A7423,LOVs!$A$3:$B$62,2))</f>
        <v>Surrey</v>
      </c>
      <c r="C7423" t="str">
        <f>Table1[[#This Row],[School Name]]</f>
        <v>Senator Reid Elementary #060</v>
      </c>
      <c r="D7423" t="s">
        <v>1084</v>
      </c>
      <c r="E7423">
        <v>1961</v>
      </c>
      <c r="F7423" t="s">
        <v>15</v>
      </c>
      <c r="H7423" s="23">
        <v>42684</v>
      </c>
      <c r="I7423" s="20">
        <v>1</v>
      </c>
      <c r="J7423" t="s">
        <v>73</v>
      </c>
      <c r="K7423" s="1" t="s">
        <v>124</v>
      </c>
      <c r="L7423">
        <v>5.3899999999999998E-3</v>
      </c>
      <c r="M7423" s="20" t="s">
        <v>18</v>
      </c>
      <c r="P7423" s="1" t="s">
        <v>996</v>
      </c>
      <c r="Q7423" s="20" t="s">
        <v>997</v>
      </c>
    </row>
    <row r="7424" spans="1:17" x14ac:dyDescent="0.25">
      <c r="A7424">
        <v>36</v>
      </c>
      <c r="B7424" t="str">
        <f>IF(A7424="","",VLOOKUP(A7424,LOVs!$A$3:$B$62,2))</f>
        <v>Surrey</v>
      </c>
      <c r="C7424" t="str">
        <f>Table1[[#This Row],[School Name]]</f>
        <v>Senator Reid Elementary #060</v>
      </c>
      <c r="D7424" t="s">
        <v>1084</v>
      </c>
      <c r="E7424">
        <v>1961</v>
      </c>
      <c r="F7424" t="s">
        <v>15</v>
      </c>
      <c r="H7424" s="23">
        <v>42684</v>
      </c>
      <c r="I7424" s="20">
        <v>1</v>
      </c>
      <c r="J7424" t="s">
        <v>73</v>
      </c>
      <c r="K7424" s="1" t="s">
        <v>124</v>
      </c>
      <c r="L7424">
        <v>3.6999999999999999E-4</v>
      </c>
      <c r="M7424" s="20" t="s">
        <v>18</v>
      </c>
      <c r="P7424" s="1" t="s">
        <v>1002</v>
      </c>
      <c r="Q7424" s="20" t="s">
        <v>997</v>
      </c>
    </row>
    <row r="7425" spans="1:17" ht="30" x14ac:dyDescent="0.25">
      <c r="A7425">
        <v>36</v>
      </c>
      <c r="B7425" t="str">
        <f>IF(A7425="","",VLOOKUP(A7425,LOVs!$A$3:$B$62,2))</f>
        <v>Surrey</v>
      </c>
      <c r="C7425" t="str">
        <f>Table1[[#This Row],[School Name]]</f>
        <v>WE Kinvig Elementary #109</v>
      </c>
      <c r="D7425" t="s">
        <v>1360</v>
      </c>
      <c r="E7425">
        <v>1982</v>
      </c>
      <c r="F7425" t="s">
        <v>15</v>
      </c>
      <c r="H7425" s="23">
        <v>42684</v>
      </c>
      <c r="I7425" s="20">
        <v>1</v>
      </c>
      <c r="J7425" t="s">
        <v>73</v>
      </c>
      <c r="K7425" s="1" t="s">
        <v>1117</v>
      </c>
      <c r="L7425">
        <v>4.8700000000000002E-3</v>
      </c>
      <c r="M7425" s="20" t="s">
        <v>18</v>
      </c>
      <c r="P7425" s="1" t="s">
        <v>996</v>
      </c>
      <c r="Q7425" s="20" t="s">
        <v>997</v>
      </c>
    </row>
    <row r="7426" spans="1:17" ht="30" x14ac:dyDescent="0.25">
      <c r="A7426">
        <v>36</v>
      </c>
      <c r="B7426" t="str">
        <f>IF(A7426="","",VLOOKUP(A7426,LOVs!$A$3:$B$62,2))</f>
        <v>Surrey</v>
      </c>
      <c r="C7426" t="str">
        <f>Table1[[#This Row],[School Name]]</f>
        <v>WE Kinvig Elementary #109</v>
      </c>
      <c r="D7426" t="s">
        <v>1360</v>
      </c>
      <c r="E7426">
        <v>1982</v>
      </c>
      <c r="F7426" t="s">
        <v>15</v>
      </c>
      <c r="H7426" s="23">
        <v>42684</v>
      </c>
      <c r="I7426" s="20">
        <v>1</v>
      </c>
      <c r="J7426" t="s">
        <v>73</v>
      </c>
      <c r="K7426" s="1" t="s">
        <v>1117</v>
      </c>
      <c r="L7426">
        <v>1.4999999999999999E-4</v>
      </c>
      <c r="M7426" s="20" t="s">
        <v>18</v>
      </c>
      <c r="P7426" s="1" t="s">
        <v>1002</v>
      </c>
      <c r="Q7426" s="20" t="s">
        <v>997</v>
      </c>
    </row>
    <row r="7427" spans="1:17" x14ac:dyDescent="0.25">
      <c r="A7427">
        <v>36</v>
      </c>
      <c r="B7427" t="str">
        <f>IF(A7427="","",VLOOKUP(A7427,LOVs!$A$3:$B$62,2))</f>
        <v>Surrey</v>
      </c>
      <c r="C7427" t="s">
        <v>9825</v>
      </c>
      <c r="D7427" t="s">
        <v>1505</v>
      </c>
      <c r="E7427">
        <v>1966</v>
      </c>
      <c r="F7427" t="s">
        <v>15</v>
      </c>
      <c r="H7427" s="23">
        <v>42601</v>
      </c>
      <c r="I7427" s="20">
        <v>1</v>
      </c>
      <c r="J7427" t="s">
        <v>76</v>
      </c>
      <c r="K7427" s="1" t="s">
        <v>1507</v>
      </c>
      <c r="L7427">
        <v>6.1999999999999998E-3</v>
      </c>
      <c r="M7427" s="20" t="s">
        <v>18</v>
      </c>
      <c r="P7427" s="1" t="s">
        <v>996</v>
      </c>
      <c r="Q7427" s="20" t="s">
        <v>997</v>
      </c>
    </row>
    <row r="7428" spans="1:17" x14ac:dyDescent="0.25">
      <c r="A7428">
        <v>36</v>
      </c>
      <c r="B7428" t="str">
        <f>IF(A7428="","",VLOOKUP(A7428,LOVs!$A$3:$B$62,2))</f>
        <v>Surrey</v>
      </c>
      <c r="C7428" t="s">
        <v>9825</v>
      </c>
      <c r="D7428" t="s">
        <v>1505</v>
      </c>
      <c r="E7428">
        <v>1967</v>
      </c>
      <c r="F7428" t="s">
        <v>15</v>
      </c>
      <c r="H7428" s="23">
        <v>42601</v>
      </c>
      <c r="I7428" s="20">
        <v>1</v>
      </c>
      <c r="J7428" t="s">
        <v>76</v>
      </c>
      <c r="K7428" s="1" t="s">
        <v>1507</v>
      </c>
      <c r="L7428">
        <v>2.9999999999999997E-4</v>
      </c>
      <c r="M7428" s="20" t="s">
        <v>18</v>
      </c>
      <c r="P7428" s="1" t="s">
        <v>998</v>
      </c>
      <c r="Q7428" s="20" t="s">
        <v>997</v>
      </c>
    </row>
    <row r="7429" spans="1:17" x14ac:dyDescent="0.25">
      <c r="A7429">
        <v>36</v>
      </c>
      <c r="B7429" t="str">
        <f>IF(A7429="","",VLOOKUP(A7429,LOVs!$A$3:$B$62,2))</f>
        <v>Surrey</v>
      </c>
      <c r="C7429" t="s">
        <v>9825</v>
      </c>
      <c r="D7429" t="s">
        <v>1505</v>
      </c>
      <c r="E7429">
        <v>1998</v>
      </c>
      <c r="F7429" t="s">
        <v>15</v>
      </c>
      <c r="H7429" s="23">
        <v>42601</v>
      </c>
      <c r="I7429" s="20">
        <v>1</v>
      </c>
      <c r="J7429" t="s">
        <v>76</v>
      </c>
      <c r="K7429" s="1" t="s">
        <v>1375</v>
      </c>
      <c r="L7429">
        <v>4.8999999999999998E-3</v>
      </c>
      <c r="M7429" s="20" t="s">
        <v>18</v>
      </c>
      <c r="P7429" s="1" t="s">
        <v>996</v>
      </c>
      <c r="Q7429" s="20" t="s">
        <v>997</v>
      </c>
    </row>
    <row r="7430" spans="1:17" x14ac:dyDescent="0.25">
      <c r="A7430">
        <v>36</v>
      </c>
      <c r="B7430" t="str">
        <f>IF(A7430="","",VLOOKUP(A7430,LOVs!$A$3:$B$62,2))</f>
        <v>Surrey</v>
      </c>
      <c r="C7430" t="s">
        <v>9825</v>
      </c>
      <c r="D7430" t="s">
        <v>1505</v>
      </c>
      <c r="E7430">
        <v>1999</v>
      </c>
      <c r="F7430" t="s">
        <v>15</v>
      </c>
      <c r="H7430" s="23">
        <v>42601</v>
      </c>
      <c r="I7430" s="20">
        <v>1</v>
      </c>
      <c r="J7430" t="s">
        <v>76</v>
      </c>
      <c r="K7430" s="1" t="s">
        <v>1375</v>
      </c>
      <c r="L7430">
        <v>2.9999999999999997E-4</v>
      </c>
      <c r="M7430" s="20" t="s">
        <v>18</v>
      </c>
      <c r="P7430" s="1" t="s">
        <v>998</v>
      </c>
      <c r="Q7430" s="20" t="s">
        <v>997</v>
      </c>
    </row>
    <row r="7431" spans="1:17" x14ac:dyDescent="0.25">
      <c r="A7431">
        <v>36</v>
      </c>
      <c r="B7431" t="str">
        <f>IF(A7431="","",VLOOKUP(A7431,LOVs!$A$3:$B$62,2))</f>
        <v>Surrey</v>
      </c>
      <c r="C7431" t="s">
        <v>9825</v>
      </c>
      <c r="D7431" t="s">
        <v>1505</v>
      </c>
      <c r="E7431">
        <v>2004</v>
      </c>
      <c r="F7431" t="s">
        <v>15</v>
      </c>
      <c r="H7431" s="23">
        <v>42601</v>
      </c>
      <c r="I7431" s="20">
        <v>1</v>
      </c>
      <c r="J7431" t="s">
        <v>76</v>
      </c>
      <c r="K7431" s="1" t="s">
        <v>1508</v>
      </c>
      <c r="L7431">
        <v>2.06E-2</v>
      </c>
      <c r="M7431" s="20" t="s">
        <v>15</v>
      </c>
      <c r="P7431" s="1" t="s">
        <v>996</v>
      </c>
      <c r="Q7431" s="20" t="s">
        <v>997</v>
      </c>
    </row>
    <row r="7432" spans="1:17" x14ac:dyDescent="0.25">
      <c r="A7432">
        <v>36</v>
      </c>
      <c r="B7432" t="str">
        <f>IF(A7432="","",VLOOKUP(A7432,LOVs!$A$3:$B$62,2))</f>
        <v>Surrey</v>
      </c>
      <c r="C7432" t="s">
        <v>9825</v>
      </c>
      <c r="D7432" t="s">
        <v>1505</v>
      </c>
      <c r="E7432">
        <v>2005</v>
      </c>
      <c r="F7432" t="s">
        <v>15</v>
      </c>
      <c r="H7432" s="23">
        <v>42601</v>
      </c>
      <c r="I7432" s="20">
        <v>1</v>
      </c>
      <c r="J7432" t="s">
        <v>76</v>
      </c>
      <c r="K7432" s="1" t="s">
        <v>1508</v>
      </c>
      <c r="L7432">
        <v>1E-3</v>
      </c>
      <c r="M7432" s="20" t="s">
        <v>18</v>
      </c>
      <c r="P7432" s="1" t="s">
        <v>998</v>
      </c>
      <c r="Q7432" s="20" t="s">
        <v>997</v>
      </c>
    </row>
    <row r="7433" spans="1:17" ht="30" x14ac:dyDescent="0.25">
      <c r="A7433">
        <v>36</v>
      </c>
      <c r="B7433" t="str">
        <f>IF(A7433="","",VLOOKUP(A7433,LOVs!$A$3:$B$62,2))</f>
        <v>Surrey</v>
      </c>
      <c r="C7433" t="s">
        <v>9825</v>
      </c>
      <c r="D7433" t="s">
        <v>1505</v>
      </c>
      <c r="E7433">
        <v>2000</v>
      </c>
      <c r="F7433" t="s">
        <v>15</v>
      </c>
      <c r="H7433" s="23">
        <v>42601</v>
      </c>
      <c r="I7433" s="20">
        <v>1</v>
      </c>
      <c r="J7433" t="s">
        <v>76</v>
      </c>
      <c r="K7433" s="1" t="s">
        <v>1509</v>
      </c>
      <c r="L7433">
        <v>2.5999999999999999E-3</v>
      </c>
      <c r="M7433" s="20" t="s">
        <v>18</v>
      </c>
      <c r="P7433" s="1" t="s">
        <v>996</v>
      </c>
      <c r="Q7433" s="20" t="s">
        <v>997</v>
      </c>
    </row>
    <row r="7434" spans="1:17" ht="30" x14ac:dyDescent="0.25">
      <c r="A7434">
        <v>36</v>
      </c>
      <c r="B7434" t="str">
        <f>IF(A7434="","",VLOOKUP(A7434,LOVs!$A$3:$B$62,2))</f>
        <v>Surrey</v>
      </c>
      <c r="C7434" t="s">
        <v>9825</v>
      </c>
      <c r="D7434" t="s">
        <v>1505</v>
      </c>
      <c r="E7434">
        <v>2001</v>
      </c>
      <c r="F7434" t="s">
        <v>15</v>
      </c>
      <c r="H7434" s="23">
        <v>42601</v>
      </c>
      <c r="I7434" s="20">
        <v>1</v>
      </c>
      <c r="J7434" t="s">
        <v>76</v>
      </c>
      <c r="K7434" s="1" t="s">
        <v>1509</v>
      </c>
      <c r="L7434">
        <v>8.0000000000000004E-4</v>
      </c>
      <c r="M7434" s="20" t="s">
        <v>18</v>
      </c>
      <c r="P7434" s="1" t="s">
        <v>998</v>
      </c>
      <c r="Q7434" s="20" t="s">
        <v>997</v>
      </c>
    </row>
    <row r="7435" spans="1:17" ht="30" x14ac:dyDescent="0.25">
      <c r="A7435">
        <v>36</v>
      </c>
      <c r="B7435" t="str">
        <f>IF(A7435="","",VLOOKUP(A7435,LOVs!$A$3:$B$62,2))</f>
        <v>Surrey</v>
      </c>
      <c r="C7435" t="str">
        <f>Table1[[#This Row],[School Name]]</f>
        <v>Don Christian Elementary #127</v>
      </c>
      <c r="D7435" t="s">
        <v>1366</v>
      </c>
      <c r="E7435">
        <v>1982</v>
      </c>
      <c r="F7435" t="s">
        <v>15</v>
      </c>
      <c r="H7435" s="23">
        <v>42686</v>
      </c>
      <c r="I7435" s="20">
        <v>1</v>
      </c>
      <c r="J7435" t="s">
        <v>73</v>
      </c>
      <c r="K7435" s="1" t="s">
        <v>3872</v>
      </c>
      <c r="L7435">
        <v>1.8800000000000001E-2</v>
      </c>
      <c r="M7435" s="20" t="s">
        <v>15</v>
      </c>
      <c r="P7435" s="1" t="s">
        <v>996</v>
      </c>
      <c r="Q7435" s="20" t="s">
        <v>997</v>
      </c>
    </row>
    <row r="7436" spans="1:17" ht="30" x14ac:dyDescent="0.25">
      <c r="A7436">
        <v>36</v>
      </c>
      <c r="B7436" t="str">
        <f>IF(A7436="","",VLOOKUP(A7436,LOVs!$A$3:$B$62,2))</f>
        <v>Surrey</v>
      </c>
      <c r="C7436" t="str">
        <f>Table1[[#This Row],[School Name]]</f>
        <v>Don Christian Elementary #127</v>
      </c>
      <c r="D7436" t="s">
        <v>1366</v>
      </c>
      <c r="E7436">
        <v>1982</v>
      </c>
      <c r="F7436" t="s">
        <v>15</v>
      </c>
      <c r="H7436" s="23">
        <v>42686</v>
      </c>
      <c r="I7436" s="20">
        <v>1</v>
      </c>
      <c r="J7436" t="s">
        <v>73</v>
      </c>
      <c r="K7436" s="1" t="s">
        <v>3872</v>
      </c>
      <c r="L7436">
        <v>1.4999999999999999E-4</v>
      </c>
      <c r="M7436" s="20" t="s">
        <v>18</v>
      </c>
      <c r="P7436" s="1" t="s">
        <v>998</v>
      </c>
      <c r="Q7436" s="20" t="s">
        <v>997</v>
      </c>
    </row>
    <row r="7437" spans="1:17" ht="30" x14ac:dyDescent="0.25">
      <c r="A7437">
        <v>36</v>
      </c>
      <c r="B7437" t="str">
        <f>IF(A7437="","",VLOOKUP(A7437,LOVs!$A$3:$B$62,2))</f>
        <v>Surrey</v>
      </c>
      <c r="C7437" t="str">
        <f>Table1[[#This Row],[School Name]]</f>
        <v>Don Christian Elementary #127</v>
      </c>
      <c r="D7437" t="s">
        <v>1366</v>
      </c>
      <c r="E7437">
        <v>1982</v>
      </c>
      <c r="F7437" t="s">
        <v>15</v>
      </c>
      <c r="H7437" s="23">
        <v>42686</v>
      </c>
      <c r="I7437" s="20">
        <v>1</v>
      </c>
      <c r="J7437" t="s">
        <v>73</v>
      </c>
      <c r="K7437" s="1" t="s">
        <v>3873</v>
      </c>
      <c r="L7437">
        <v>1.84E-2</v>
      </c>
      <c r="M7437" s="20" t="s">
        <v>15</v>
      </c>
      <c r="P7437" s="1" t="s">
        <v>996</v>
      </c>
      <c r="Q7437" s="20" t="s">
        <v>997</v>
      </c>
    </row>
    <row r="7438" spans="1:17" ht="30" x14ac:dyDescent="0.25">
      <c r="A7438">
        <v>36</v>
      </c>
      <c r="B7438" t="str">
        <f>IF(A7438="","",VLOOKUP(A7438,LOVs!$A$3:$B$62,2))</f>
        <v>Surrey</v>
      </c>
      <c r="C7438" t="str">
        <f>Table1[[#This Row],[School Name]]</f>
        <v>Don Christian Elementary #127</v>
      </c>
      <c r="D7438" t="s">
        <v>1366</v>
      </c>
      <c r="E7438">
        <v>1982</v>
      </c>
      <c r="F7438" t="s">
        <v>15</v>
      </c>
      <c r="H7438" s="23">
        <v>42686</v>
      </c>
      <c r="I7438" s="20">
        <v>1</v>
      </c>
      <c r="J7438" t="s">
        <v>73</v>
      </c>
      <c r="K7438" s="1" t="s">
        <v>3873</v>
      </c>
      <c r="L7438">
        <v>3.8000000000000002E-4</v>
      </c>
      <c r="M7438" s="20" t="s">
        <v>18</v>
      </c>
      <c r="P7438" s="1" t="s">
        <v>998</v>
      </c>
      <c r="Q7438" s="20" t="s">
        <v>997</v>
      </c>
    </row>
    <row r="7439" spans="1:17" ht="30" x14ac:dyDescent="0.25">
      <c r="A7439">
        <v>36</v>
      </c>
      <c r="B7439" t="str">
        <f>IF(A7439="","",VLOOKUP(A7439,LOVs!$A$3:$B$62,2))</f>
        <v>Surrey</v>
      </c>
      <c r="C7439" t="str">
        <f>Table1[[#This Row],[School Name]]</f>
        <v>Earl Marriott Secondary #105</v>
      </c>
      <c r="D7439" t="s">
        <v>1372</v>
      </c>
      <c r="E7439">
        <v>1973</v>
      </c>
      <c r="F7439" t="s">
        <v>15</v>
      </c>
      <c r="H7439" s="23">
        <v>42686</v>
      </c>
      <c r="I7439" s="20">
        <v>1</v>
      </c>
      <c r="J7439" t="s">
        <v>76</v>
      </c>
      <c r="K7439" s="1" t="s">
        <v>3874</v>
      </c>
      <c r="L7439">
        <v>1.15E-3</v>
      </c>
      <c r="M7439" s="20" t="s">
        <v>18</v>
      </c>
      <c r="P7439" s="1" t="s">
        <v>996</v>
      </c>
      <c r="Q7439" s="20" t="s">
        <v>997</v>
      </c>
    </row>
    <row r="7440" spans="1:17" ht="30" x14ac:dyDescent="0.25">
      <c r="A7440">
        <v>36</v>
      </c>
      <c r="B7440" t="str">
        <f>IF(A7440="","",VLOOKUP(A7440,LOVs!$A$3:$B$62,2))</f>
        <v>Surrey</v>
      </c>
      <c r="C7440" t="str">
        <f>Table1[[#This Row],[School Name]]</f>
        <v>Earl Marriott Secondary #105</v>
      </c>
      <c r="D7440" t="s">
        <v>1372</v>
      </c>
      <c r="E7440">
        <v>1973</v>
      </c>
      <c r="F7440" t="s">
        <v>15</v>
      </c>
      <c r="H7440" s="23">
        <v>42686</v>
      </c>
      <c r="I7440" s="20">
        <v>1</v>
      </c>
      <c r="J7440" t="s">
        <v>76</v>
      </c>
      <c r="K7440" s="1" t="s">
        <v>3874</v>
      </c>
      <c r="L7440">
        <v>1.2700000000000001E-3</v>
      </c>
      <c r="M7440" s="20" t="s">
        <v>18</v>
      </c>
      <c r="P7440" s="1" t="s">
        <v>998</v>
      </c>
      <c r="Q7440" s="20" t="s">
        <v>997</v>
      </c>
    </row>
    <row r="7441" spans="1:17" ht="30" x14ac:dyDescent="0.25">
      <c r="A7441">
        <v>36</v>
      </c>
      <c r="B7441" t="str">
        <f>IF(A7441="","",VLOOKUP(A7441,LOVs!$A$3:$B$62,2))</f>
        <v>Surrey</v>
      </c>
      <c r="C7441" t="s">
        <v>9825</v>
      </c>
      <c r="D7441" t="s">
        <v>1505</v>
      </c>
      <c r="E7441">
        <v>1990</v>
      </c>
      <c r="F7441" t="s">
        <v>15</v>
      </c>
      <c r="H7441" s="23">
        <v>42601</v>
      </c>
      <c r="I7441" s="20">
        <v>1</v>
      </c>
      <c r="J7441" t="s">
        <v>73</v>
      </c>
      <c r="K7441" s="1" t="s">
        <v>1510</v>
      </c>
      <c r="L7441">
        <v>1.8E-3</v>
      </c>
      <c r="M7441" s="20" t="s">
        <v>18</v>
      </c>
      <c r="P7441" s="1" t="s">
        <v>996</v>
      </c>
      <c r="Q7441" s="20" t="s">
        <v>997</v>
      </c>
    </row>
    <row r="7442" spans="1:17" ht="30" x14ac:dyDescent="0.25">
      <c r="A7442">
        <v>36</v>
      </c>
      <c r="B7442" t="str">
        <f>IF(A7442="","",VLOOKUP(A7442,LOVs!$A$3:$B$62,2))</f>
        <v>Surrey</v>
      </c>
      <c r="C7442" t="s">
        <v>9825</v>
      </c>
      <c r="D7442" t="s">
        <v>1505</v>
      </c>
      <c r="E7442">
        <v>1991</v>
      </c>
      <c r="F7442" t="s">
        <v>15</v>
      </c>
      <c r="H7442" s="23">
        <v>42601</v>
      </c>
      <c r="I7442" s="20">
        <v>1</v>
      </c>
      <c r="J7442" t="s">
        <v>73</v>
      </c>
      <c r="K7442" s="1" t="s">
        <v>1510</v>
      </c>
      <c r="L7442">
        <v>1E-4</v>
      </c>
      <c r="M7442" s="20" t="s">
        <v>18</v>
      </c>
      <c r="P7442" s="1" t="s">
        <v>998</v>
      </c>
      <c r="Q7442" s="20" t="s">
        <v>997</v>
      </c>
    </row>
    <row r="7443" spans="1:17" x14ac:dyDescent="0.25">
      <c r="A7443">
        <v>36</v>
      </c>
      <c r="B7443" t="str">
        <f>IF(A7443="","",VLOOKUP(A7443,LOVs!$A$3:$B$62,2))</f>
        <v>Surrey</v>
      </c>
      <c r="C7443" t="s">
        <v>9825</v>
      </c>
      <c r="D7443" t="s">
        <v>1505</v>
      </c>
      <c r="E7443">
        <v>1968</v>
      </c>
      <c r="F7443" t="s">
        <v>15</v>
      </c>
      <c r="H7443" s="23">
        <v>42601</v>
      </c>
      <c r="I7443" s="20">
        <v>1</v>
      </c>
      <c r="J7443" t="s">
        <v>73</v>
      </c>
      <c r="K7443" s="1" t="s">
        <v>1511</v>
      </c>
      <c r="L7443">
        <v>3.2500000000000001E-2</v>
      </c>
      <c r="M7443" s="20" t="s">
        <v>15</v>
      </c>
      <c r="P7443" s="1" t="s">
        <v>996</v>
      </c>
      <c r="Q7443" s="20" t="s">
        <v>997</v>
      </c>
    </row>
    <row r="7444" spans="1:17" x14ac:dyDescent="0.25">
      <c r="A7444">
        <v>36</v>
      </c>
      <c r="B7444" t="str">
        <f>IF(A7444="","",VLOOKUP(A7444,LOVs!$A$3:$B$62,2))</f>
        <v>Surrey</v>
      </c>
      <c r="C7444" t="s">
        <v>9825</v>
      </c>
      <c r="D7444" t="s">
        <v>1505</v>
      </c>
      <c r="E7444">
        <v>1969</v>
      </c>
      <c r="F7444" t="s">
        <v>15</v>
      </c>
      <c r="H7444" s="23">
        <v>42601</v>
      </c>
      <c r="I7444" s="20">
        <v>1</v>
      </c>
      <c r="J7444" t="s">
        <v>73</v>
      </c>
      <c r="K7444" s="1" t="s">
        <v>1511</v>
      </c>
      <c r="L7444">
        <v>3.7000000000000002E-3</v>
      </c>
      <c r="M7444" s="20" t="s">
        <v>18</v>
      </c>
      <c r="P7444" s="1" t="s">
        <v>998</v>
      </c>
      <c r="Q7444" s="20" t="s">
        <v>997</v>
      </c>
    </row>
    <row r="7445" spans="1:17" x14ac:dyDescent="0.25">
      <c r="A7445">
        <v>36</v>
      </c>
      <c r="B7445" t="str">
        <f>IF(A7445="","",VLOOKUP(A7445,LOVs!$A$3:$B$62,2))</f>
        <v>Surrey</v>
      </c>
      <c r="C7445" t="str">
        <f>Table1[[#This Row],[School Name]]</f>
        <v>H T Thrift Elementary #056</v>
      </c>
      <c r="D7445" t="s">
        <v>1000</v>
      </c>
      <c r="E7445">
        <v>1958</v>
      </c>
      <c r="F7445" t="s">
        <v>15</v>
      </c>
      <c r="H7445" s="23">
        <v>42686</v>
      </c>
      <c r="I7445" s="20">
        <v>1</v>
      </c>
      <c r="J7445" t="s">
        <v>73</v>
      </c>
      <c r="K7445" s="1" t="s">
        <v>3877</v>
      </c>
      <c r="L7445">
        <v>1.8499999999999999E-2</v>
      </c>
      <c r="M7445" s="20" t="s">
        <v>15</v>
      </c>
      <c r="P7445" s="1" t="s">
        <v>996</v>
      </c>
      <c r="Q7445" s="20" t="s">
        <v>997</v>
      </c>
    </row>
    <row r="7446" spans="1:17" x14ac:dyDescent="0.25">
      <c r="A7446">
        <v>36</v>
      </c>
      <c r="B7446" t="str">
        <f>IF(A7446="","",VLOOKUP(A7446,LOVs!$A$3:$B$62,2))</f>
        <v>Surrey</v>
      </c>
      <c r="C7446" t="str">
        <f>Table1[[#This Row],[School Name]]</f>
        <v>H T Thrift Elementary #056</v>
      </c>
      <c r="D7446" t="s">
        <v>1000</v>
      </c>
      <c r="E7446">
        <v>1958</v>
      </c>
      <c r="F7446" t="s">
        <v>15</v>
      </c>
      <c r="H7446" s="23">
        <v>42686</v>
      </c>
      <c r="I7446" s="20">
        <v>1</v>
      </c>
      <c r="J7446" t="s">
        <v>73</v>
      </c>
      <c r="K7446" s="1" t="s">
        <v>3877</v>
      </c>
      <c r="L7446">
        <v>1.1999999999999999E-3</v>
      </c>
      <c r="M7446" s="20" t="s">
        <v>18</v>
      </c>
      <c r="P7446" s="1" t="s">
        <v>1002</v>
      </c>
      <c r="Q7446" s="20" t="s">
        <v>997</v>
      </c>
    </row>
    <row r="7447" spans="1:17" ht="30" x14ac:dyDescent="0.25">
      <c r="A7447">
        <v>36</v>
      </c>
      <c r="B7447" t="str">
        <f>IF(A7447="","",VLOOKUP(A7447,LOVs!$A$3:$B$62,2))</f>
        <v>Surrey</v>
      </c>
      <c r="C7447" t="str">
        <f>Table1[[#This Row],[School Name]]</f>
        <v>Hall's Prairie Elementary #019</v>
      </c>
      <c r="D7447" t="s">
        <v>1014</v>
      </c>
      <c r="E7447">
        <v>1930</v>
      </c>
      <c r="F7447" t="s">
        <v>15</v>
      </c>
      <c r="H7447" s="23">
        <v>42686</v>
      </c>
      <c r="I7447" s="20">
        <v>1</v>
      </c>
      <c r="J7447" t="s">
        <v>73</v>
      </c>
      <c r="K7447" s="1" t="s">
        <v>3836</v>
      </c>
      <c r="L7447">
        <v>1.8100000000000002E-2</v>
      </c>
      <c r="M7447" s="20" t="s">
        <v>15</v>
      </c>
      <c r="P7447" s="1" t="s">
        <v>996</v>
      </c>
      <c r="Q7447" s="20" t="s">
        <v>997</v>
      </c>
    </row>
    <row r="7448" spans="1:17" ht="30" x14ac:dyDescent="0.25">
      <c r="A7448">
        <v>36</v>
      </c>
      <c r="B7448" t="str">
        <f>IF(A7448="","",VLOOKUP(A7448,LOVs!$A$3:$B$62,2))</f>
        <v>Surrey</v>
      </c>
      <c r="C7448" t="str">
        <f>Table1[[#This Row],[School Name]]</f>
        <v>Hall's Prairie Elementary #019</v>
      </c>
      <c r="D7448" t="s">
        <v>1014</v>
      </c>
      <c r="E7448">
        <v>1930</v>
      </c>
      <c r="F7448" t="s">
        <v>15</v>
      </c>
      <c r="H7448" s="23">
        <v>42686</v>
      </c>
      <c r="I7448" s="20">
        <v>1</v>
      </c>
      <c r="J7448" t="s">
        <v>73</v>
      </c>
      <c r="K7448" s="1" t="s">
        <v>3836</v>
      </c>
      <c r="L7448">
        <v>1.8E-3</v>
      </c>
      <c r="M7448" s="20" t="s">
        <v>18</v>
      </c>
      <c r="P7448" s="1" t="s">
        <v>1016</v>
      </c>
      <c r="Q7448" s="20" t="s">
        <v>997</v>
      </c>
    </row>
    <row r="7449" spans="1:17" x14ac:dyDescent="0.25">
      <c r="A7449">
        <v>36</v>
      </c>
      <c r="B7449" t="str">
        <f>IF(A7449="","",VLOOKUP(A7449,LOVs!$A$3:$B$62,2))</f>
        <v>Surrey</v>
      </c>
      <c r="C7449" t="str">
        <f>Table1[[#This Row],[School Name]]</f>
        <v>Jessie Lee Elementary #089</v>
      </c>
      <c r="D7449" t="s">
        <v>1108</v>
      </c>
      <c r="E7449">
        <v>1974</v>
      </c>
      <c r="F7449" t="s">
        <v>15</v>
      </c>
      <c r="H7449" s="23">
        <v>42686</v>
      </c>
      <c r="I7449" s="20">
        <v>1</v>
      </c>
      <c r="J7449" t="s">
        <v>1296</v>
      </c>
      <c r="K7449" s="1" t="s">
        <v>3878</v>
      </c>
      <c r="L7449">
        <v>7.9100000000000004E-3</v>
      </c>
      <c r="M7449" s="20" t="s">
        <v>18</v>
      </c>
      <c r="P7449" s="1" t="s">
        <v>996</v>
      </c>
      <c r="Q7449" s="20" t="s">
        <v>997</v>
      </c>
    </row>
    <row r="7450" spans="1:17" x14ac:dyDescent="0.25">
      <c r="A7450">
        <v>36</v>
      </c>
      <c r="B7450" t="str">
        <f>IF(A7450="","",VLOOKUP(A7450,LOVs!$A$3:$B$62,2))</f>
        <v>Surrey</v>
      </c>
      <c r="C7450" t="str">
        <f>Table1[[#This Row],[School Name]]</f>
        <v>Jessie Lee Elementary #089</v>
      </c>
      <c r="D7450" t="s">
        <v>1108</v>
      </c>
      <c r="E7450">
        <v>1974</v>
      </c>
      <c r="F7450" t="s">
        <v>15</v>
      </c>
      <c r="H7450" s="23">
        <v>42686</v>
      </c>
      <c r="I7450" s="20">
        <v>1</v>
      </c>
      <c r="J7450" t="s">
        <v>1296</v>
      </c>
      <c r="K7450" s="1" t="s">
        <v>3878</v>
      </c>
      <c r="L7450">
        <v>5.5999999999999995E-4</v>
      </c>
      <c r="M7450" s="20" t="s">
        <v>18</v>
      </c>
      <c r="P7450" s="1" t="s">
        <v>998</v>
      </c>
      <c r="Q7450" s="20" t="s">
        <v>997</v>
      </c>
    </row>
    <row r="7451" spans="1:17" x14ac:dyDescent="0.25">
      <c r="A7451">
        <v>36</v>
      </c>
      <c r="B7451" t="str">
        <f>IF(A7451="","",VLOOKUP(A7451,LOVs!$A$3:$B$62,2))</f>
        <v>Surrey</v>
      </c>
      <c r="C7451" t="str">
        <f>Table1[[#This Row],[School Name]]</f>
        <v>Jessie Lee Elementary #089</v>
      </c>
      <c r="D7451" t="s">
        <v>1108</v>
      </c>
      <c r="E7451">
        <v>1974</v>
      </c>
      <c r="F7451" t="s">
        <v>15</v>
      </c>
      <c r="H7451" s="23">
        <v>42686</v>
      </c>
      <c r="I7451" s="20">
        <v>1</v>
      </c>
      <c r="J7451" t="s">
        <v>1296</v>
      </c>
      <c r="K7451" s="1" t="s">
        <v>180</v>
      </c>
      <c r="L7451">
        <v>1.8600000000000001E-3</v>
      </c>
      <c r="M7451" s="20" t="s">
        <v>18</v>
      </c>
      <c r="P7451" s="1" t="s">
        <v>996</v>
      </c>
      <c r="Q7451" s="20" t="s">
        <v>997</v>
      </c>
    </row>
    <row r="7452" spans="1:17" x14ac:dyDescent="0.25">
      <c r="A7452">
        <v>36</v>
      </c>
      <c r="B7452" t="str">
        <f>IF(A7452="","",VLOOKUP(A7452,LOVs!$A$3:$B$62,2))</f>
        <v>Surrey</v>
      </c>
      <c r="C7452" t="str">
        <f>Table1[[#This Row],[School Name]]</f>
        <v>Jessie Lee Elementary #089</v>
      </c>
      <c r="D7452" t="s">
        <v>1108</v>
      </c>
      <c r="E7452">
        <v>1974</v>
      </c>
      <c r="F7452" t="s">
        <v>15</v>
      </c>
      <c r="H7452" s="23">
        <v>42686</v>
      </c>
      <c r="I7452" s="20">
        <v>1</v>
      </c>
      <c r="J7452" t="s">
        <v>1296</v>
      </c>
      <c r="K7452" s="1" t="s">
        <v>180</v>
      </c>
      <c r="L7452">
        <v>2.0699999999999998E-3</v>
      </c>
      <c r="M7452" s="20" t="s">
        <v>18</v>
      </c>
      <c r="P7452" s="1" t="s">
        <v>998</v>
      </c>
      <c r="Q7452" s="20" t="s">
        <v>997</v>
      </c>
    </row>
    <row r="7453" spans="1:17" ht="30" x14ac:dyDescent="0.25">
      <c r="A7453">
        <v>36</v>
      </c>
      <c r="B7453" t="str">
        <f>IF(A7453="","",VLOOKUP(A7453,LOVs!$A$3:$B$62,2))</f>
        <v>Surrey</v>
      </c>
      <c r="C7453" t="str">
        <f>Table1[[#This Row],[School Name]]</f>
        <v>Jessie Lee Elementary #089</v>
      </c>
      <c r="D7453" t="s">
        <v>1108</v>
      </c>
      <c r="E7453">
        <v>1974</v>
      </c>
      <c r="F7453" t="s">
        <v>15</v>
      </c>
      <c r="H7453" s="23">
        <v>42686</v>
      </c>
      <c r="I7453" s="20">
        <v>1</v>
      </c>
      <c r="J7453" t="s">
        <v>73</v>
      </c>
      <c r="K7453" s="1" t="s">
        <v>3879</v>
      </c>
      <c r="L7453">
        <v>1.38E-2</v>
      </c>
      <c r="M7453" s="20" t="s">
        <v>15</v>
      </c>
      <c r="P7453" s="1" t="s">
        <v>996</v>
      </c>
      <c r="Q7453" s="20" t="s">
        <v>997</v>
      </c>
    </row>
    <row r="7454" spans="1:17" ht="30" x14ac:dyDescent="0.25">
      <c r="A7454">
        <v>36</v>
      </c>
      <c r="B7454" t="str">
        <f>IF(A7454="","",VLOOKUP(A7454,LOVs!$A$3:$B$62,2))</f>
        <v>Surrey</v>
      </c>
      <c r="C7454" t="str">
        <f>Table1[[#This Row],[School Name]]</f>
        <v>Jessie Lee Elementary #089</v>
      </c>
      <c r="D7454" t="s">
        <v>1108</v>
      </c>
      <c r="E7454">
        <v>1974</v>
      </c>
      <c r="F7454" t="s">
        <v>15</v>
      </c>
      <c r="H7454" s="23">
        <v>42686</v>
      </c>
      <c r="I7454" s="20">
        <v>1</v>
      </c>
      <c r="J7454" t="s">
        <v>73</v>
      </c>
      <c r="K7454" s="1" t="s">
        <v>3879</v>
      </c>
      <c r="L7454">
        <v>1.6000000000000001E-4</v>
      </c>
      <c r="M7454" s="20" t="s">
        <v>18</v>
      </c>
      <c r="P7454" s="1" t="s">
        <v>998</v>
      </c>
      <c r="Q7454" s="20" t="s">
        <v>997</v>
      </c>
    </row>
    <row r="7455" spans="1:17" ht="30" x14ac:dyDescent="0.25">
      <c r="A7455">
        <v>36</v>
      </c>
      <c r="B7455" t="str">
        <f>IF(A7455="","",VLOOKUP(A7455,LOVs!$A$3:$B$62,2))</f>
        <v>Surrey</v>
      </c>
      <c r="C7455" t="str">
        <f>Table1[[#This Row],[School Name]]</f>
        <v>Jessie Lee Elementary #089</v>
      </c>
      <c r="D7455" t="s">
        <v>1108</v>
      </c>
      <c r="E7455">
        <v>1974</v>
      </c>
      <c r="F7455" t="s">
        <v>15</v>
      </c>
      <c r="H7455" s="23">
        <v>42686</v>
      </c>
      <c r="I7455" s="20">
        <v>1</v>
      </c>
      <c r="J7455" t="s">
        <v>73</v>
      </c>
      <c r="K7455" s="1" t="s">
        <v>3880</v>
      </c>
      <c r="L7455">
        <v>1.9300000000000001E-2</v>
      </c>
      <c r="M7455" s="20" t="s">
        <v>15</v>
      </c>
      <c r="P7455" s="1" t="s">
        <v>996</v>
      </c>
      <c r="Q7455" s="20" t="s">
        <v>997</v>
      </c>
    </row>
    <row r="7456" spans="1:17" ht="30" x14ac:dyDescent="0.25">
      <c r="A7456">
        <v>36</v>
      </c>
      <c r="B7456" t="str">
        <f>IF(A7456="","",VLOOKUP(A7456,LOVs!$A$3:$B$62,2))</f>
        <v>Surrey</v>
      </c>
      <c r="C7456" t="str">
        <f>Table1[[#This Row],[School Name]]</f>
        <v>Jessie Lee Elementary #089</v>
      </c>
      <c r="D7456" t="s">
        <v>1108</v>
      </c>
      <c r="E7456">
        <v>1974</v>
      </c>
      <c r="F7456" t="s">
        <v>15</v>
      </c>
      <c r="H7456" s="23">
        <v>42686</v>
      </c>
      <c r="I7456" s="20">
        <v>1</v>
      </c>
      <c r="J7456" t="s">
        <v>73</v>
      </c>
      <c r="K7456" s="1" t="s">
        <v>3880</v>
      </c>
      <c r="L7456">
        <v>1.3999999999999999E-4</v>
      </c>
      <c r="M7456" s="20" t="s">
        <v>18</v>
      </c>
      <c r="P7456" s="1" t="s">
        <v>998</v>
      </c>
      <c r="Q7456" s="20" t="s">
        <v>997</v>
      </c>
    </row>
    <row r="7457" spans="1:17" x14ac:dyDescent="0.25">
      <c r="A7457">
        <v>36</v>
      </c>
      <c r="B7457" t="str">
        <f>IF(A7457="","",VLOOKUP(A7457,LOVs!$A$3:$B$62,2))</f>
        <v>Surrey</v>
      </c>
      <c r="C7457" t="str">
        <f>Table1[[#This Row],[School Name]]</f>
        <v>Laronde Elementary #117</v>
      </c>
      <c r="D7457" t="s">
        <v>1118</v>
      </c>
      <c r="E7457">
        <v>1982</v>
      </c>
      <c r="F7457" t="s">
        <v>15</v>
      </c>
      <c r="H7457" s="23">
        <v>42686</v>
      </c>
      <c r="I7457" s="20">
        <v>1</v>
      </c>
      <c r="J7457" t="s">
        <v>97</v>
      </c>
      <c r="K7457" s="1" t="s">
        <v>2657</v>
      </c>
      <c r="L7457">
        <v>1.46E-2</v>
      </c>
      <c r="M7457" s="20" t="s">
        <v>15</v>
      </c>
      <c r="P7457" s="1" t="s">
        <v>1042</v>
      </c>
      <c r="Q7457" s="20" t="s">
        <v>997</v>
      </c>
    </row>
    <row r="7458" spans="1:17" x14ac:dyDescent="0.25">
      <c r="A7458">
        <v>36</v>
      </c>
      <c r="B7458" t="str">
        <f>IF(A7458="","",VLOOKUP(A7458,LOVs!$A$3:$B$62,2))</f>
        <v>Surrey</v>
      </c>
      <c r="C7458" t="str">
        <f>Table1[[#This Row],[School Name]]</f>
        <v>Laronde Elementary #117</v>
      </c>
      <c r="D7458" t="s">
        <v>1118</v>
      </c>
      <c r="E7458">
        <v>1982</v>
      </c>
      <c r="F7458" t="s">
        <v>15</v>
      </c>
      <c r="H7458" s="23">
        <v>42686</v>
      </c>
      <c r="I7458" s="20">
        <v>1</v>
      </c>
      <c r="J7458" t="s">
        <v>97</v>
      </c>
      <c r="K7458" s="1" t="s">
        <v>2657</v>
      </c>
      <c r="L7458">
        <v>1.2199999999999999E-3</v>
      </c>
      <c r="M7458" s="20" t="s">
        <v>18</v>
      </c>
      <c r="P7458" s="1" t="s">
        <v>998</v>
      </c>
      <c r="Q7458" s="20" t="s">
        <v>997</v>
      </c>
    </row>
    <row r="7459" spans="1:17" x14ac:dyDescent="0.25">
      <c r="A7459">
        <v>36</v>
      </c>
      <c r="B7459" t="str">
        <f>IF(A7459="","",VLOOKUP(A7459,LOVs!$A$3:$B$62,2))</f>
        <v>Surrey</v>
      </c>
      <c r="C7459" t="str">
        <f>Table1[[#This Row],[School Name]]</f>
        <v>M.B. Stanford #129</v>
      </c>
      <c r="D7459" t="s">
        <v>1325</v>
      </c>
      <c r="E7459">
        <v>1987</v>
      </c>
      <c r="F7459" t="s">
        <v>15</v>
      </c>
      <c r="H7459" s="23">
        <v>42686</v>
      </c>
      <c r="I7459" s="20">
        <v>1</v>
      </c>
      <c r="J7459" t="s">
        <v>1296</v>
      </c>
      <c r="K7459" s="1" t="s">
        <v>3881</v>
      </c>
      <c r="L7459">
        <v>7.9000000000000001E-4</v>
      </c>
      <c r="M7459" s="20" t="s">
        <v>18</v>
      </c>
      <c r="P7459" s="1" t="s">
        <v>996</v>
      </c>
      <c r="Q7459" s="20" t="s">
        <v>997</v>
      </c>
    </row>
    <row r="7460" spans="1:17" x14ac:dyDescent="0.25">
      <c r="A7460">
        <v>36</v>
      </c>
      <c r="B7460" t="str">
        <f>IF(A7460="","",VLOOKUP(A7460,LOVs!$A$3:$B$62,2))</f>
        <v>Surrey</v>
      </c>
      <c r="C7460" t="str">
        <f>Table1[[#This Row],[School Name]]</f>
        <v>M.B. Stanford #129</v>
      </c>
      <c r="D7460" t="s">
        <v>1325</v>
      </c>
      <c r="E7460">
        <v>1987</v>
      </c>
      <c r="F7460" t="s">
        <v>15</v>
      </c>
      <c r="H7460" s="23">
        <v>42686</v>
      </c>
      <c r="I7460" s="20">
        <v>1</v>
      </c>
      <c r="J7460" t="s">
        <v>1296</v>
      </c>
      <c r="K7460" s="1" t="s">
        <v>3876</v>
      </c>
      <c r="L7460">
        <v>5.3999999999999999E-2</v>
      </c>
      <c r="M7460" s="20" t="s">
        <v>15</v>
      </c>
      <c r="P7460" s="1" t="s">
        <v>996</v>
      </c>
      <c r="Q7460" s="20" t="s">
        <v>997</v>
      </c>
    </row>
    <row r="7461" spans="1:17" x14ac:dyDescent="0.25">
      <c r="A7461">
        <v>36</v>
      </c>
      <c r="B7461" t="str">
        <f>IF(A7461="","",VLOOKUP(A7461,LOVs!$A$3:$B$62,2))</f>
        <v>Surrey</v>
      </c>
      <c r="C7461" t="str">
        <f>Table1[[#This Row],[School Name]]</f>
        <v>M.B. Stanford #129</v>
      </c>
      <c r="D7461" t="s">
        <v>1325</v>
      </c>
      <c r="E7461">
        <v>1987</v>
      </c>
      <c r="F7461" t="s">
        <v>15</v>
      </c>
      <c r="H7461" s="23">
        <v>42686</v>
      </c>
      <c r="I7461" s="20">
        <v>1</v>
      </c>
      <c r="J7461" t="s">
        <v>1296</v>
      </c>
      <c r="K7461" s="1" t="s">
        <v>3876</v>
      </c>
      <c r="L7461">
        <v>2.0799999999999999E-2</v>
      </c>
      <c r="M7461" s="20" t="s">
        <v>15</v>
      </c>
      <c r="P7461" s="1" t="s">
        <v>998</v>
      </c>
      <c r="Q7461" s="20" t="s">
        <v>997</v>
      </c>
    </row>
    <row r="7462" spans="1:17" x14ac:dyDescent="0.25">
      <c r="A7462">
        <v>36</v>
      </c>
      <c r="B7462" t="str">
        <f>IF(A7462="","",VLOOKUP(A7462,LOVs!$A$3:$B$62,2))</f>
        <v>Surrey</v>
      </c>
      <c r="C7462" t="str">
        <f>Table1[[#This Row],[School Name]]</f>
        <v>M.B. Stanford #129</v>
      </c>
      <c r="D7462" t="s">
        <v>1325</v>
      </c>
      <c r="E7462">
        <v>1987</v>
      </c>
      <c r="F7462" t="s">
        <v>15</v>
      </c>
      <c r="H7462" s="23">
        <v>42686</v>
      </c>
      <c r="I7462" s="20">
        <v>1</v>
      </c>
      <c r="J7462" t="s">
        <v>1296</v>
      </c>
      <c r="K7462" s="1" t="s">
        <v>3882</v>
      </c>
      <c r="L7462">
        <v>2.0000000000000002E-5</v>
      </c>
      <c r="M7462" s="20" t="s">
        <v>18</v>
      </c>
      <c r="P7462" s="1" t="s">
        <v>998</v>
      </c>
      <c r="Q7462" s="20" t="s">
        <v>997</v>
      </c>
    </row>
    <row r="7463" spans="1:17" ht="30" x14ac:dyDescent="0.25">
      <c r="A7463">
        <v>36</v>
      </c>
      <c r="B7463" t="str">
        <f>IF(A7463="","",VLOOKUP(A7463,LOVs!$A$3:$B$62,2))</f>
        <v>Surrey</v>
      </c>
      <c r="C7463" t="str">
        <f>Table1[[#This Row],[School Name]]</f>
        <v>M.B. Stanford #129</v>
      </c>
      <c r="D7463" t="s">
        <v>1325</v>
      </c>
      <c r="E7463">
        <v>1987</v>
      </c>
      <c r="F7463" t="s">
        <v>15</v>
      </c>
      <c r="H7463" s="23">
        <v>42686</v>
      </c>
      <c r="I7463" s="20">
        <v>1</v>
      </c>
      <c r="J7463" t="s">
        <v>73</v>
      </c>
      <c r="K7463" s="1" t="s">
        <v>3883</v>
      </c>
      <c r="L7463">
        <v>3.7999999999999999E-2</v>
      </c>
      <c r="M7463" s="20" t="s">
        <v>15</v>
      </c>
      <c r="P7463" s="1" t="s">
        <v>996</v>
      </c>
      <c r="Q7463" s="20" t="s">
        <v>997</v>
      </c>
    </row>
    <row r="7464" spans="1:17" ht="30" x14ac:dyDescent="0.25">
      <c r="A7464">
        <v>36</v>
      </c>
      <c r="B7464" t="str">
        <f>IF(A7464="","",VLOOKUP(A7464,LOVs!$A$3:$B$62,2))</f>
        <v>Surrey</v>
      </c>
      <c r="C7464" t="str">
        <f>Table1[[#This Row],[School Name]]</f>
        <v>M.B. Stanford #129</v>
      </c>
      <c r="D7464" t="s">
        <v>1325</v>
      </c>
      <c r="E7464">
        <v>1987</v>
      </c>
      <c r="F7464" t="s">
        <v>15</v>
      </c>
      <c r="H7464" s="23">
        <v>42686</v>
      </c>
      <c r="I7464" s="20">
        <v>1</v>
      </c>
      <c r="J7464" t="s">
        <v>73</v>
      </c>
      <c r="K7464" s="1" t="s">
        <v>3883</v>
      </c>
      <c r="L7464">
        <v>8.0000000000000007E-5</v>
      </c>
      <c r="M7464" s="20" t="s">
        <v>18</v>
      </c>
      <c r="P7464" s="1" t="s">
        <v>998</v>
      </c>
      <c r="Q7464" s="20" t="s">
        <v>997</v>
      </c>
    </row>
    <row r="7465" spans="1:17" ht="30" x14ac:dyDescent="0.25">
      <c r="A7465">
        <v>36</v>
      </c>
      <c r="B7465" t="str">
        <f>IF(A7465="","",VLOOKUP(A7465,LOVs!$A$3:$B$62,2))</f>
        <v>Surrey</v>
      </c>
      <c r="C7465" t="str">
        <f>Table1[[#This Row],[School Name]]</f>
        <v>Maple Green Elementary #130</v>
      </c>
      <c r="D7465" t="s">
        <v>1490</v>
      </c>
      <c r="E7465">
        <v>1984</v>
      </c>
      <c r="F7465" t="s">
        <v>15</v>
      </c>
      <c r="H7465" s="23">
        <v>42686</v>
      </c>
      <c r="I7465" s="20">
        <v>1</v>
      </c>
      <c r="J7465" t="s">
        <v>97</v>
      </c>
      <c r="K7465" s="1" t="s">
        <v>3884</v>
      </c>
      <c r="L7465">
        <v>1.41E-3</v>
      </c>
      <c r="M7465" s="20" t="s">
        <v>18</v>
      </c>
      <c r="P7465" s="1" t="s">
        <v>1042</v>
      </c>
      <c r="Q7465" s="20" t="s">
        <v>997</v>
      </c>
    </row>
    <row r="7466" spans="1:17" ht="30" x14ac:dyDescent="0.25">
      <c r="A7466">
        <v>36</v>
      </c>
      <c r="B7466" t="str">
        <f>IF(A7466="","",VLOOKUP(A7466,LOVs!$A$3:$B$62,2))</f>
        <v>Surrey</v>
      </c>
      <c r="C7466" t="str">
        <f>Table1[[#This Row],[School Name]]</f>
        <v>Maple Green Elementary #130</v>
      </c>
      <c r="D7466" t="s">
        <v>1490</v>
      </c>
      <c r="E7466">
        <v>1984</v>
      </c>
      <c r="F7466" t="s">
        <v>15</v>
      </c>
      <c r="H7466" s="23">
        <v>42686</v>
      </c>
      <c r="I7466" s="20">
        <v>1</v>
      </c>
      <c r="J7466" t="s">
        <v>97</v>
      </c>
      <c r="K7466" s="1" t="s">
        <v>3884</v>
      </c>
      <c r="L7466">
        <v>4.4999999999999999E-4</v>
      </c>
      <c r="M7466" s="20" t="s">
        <v>18</v>
      </c>
      <c r="P7466" s="1" t="s">
        <v>998</v>
      </c>
      <c r="Q7466" s="20" t="s">
        <v>997</v>
      </c>
    </row>
    <row r="7467" spans="1:17" ht="30" x14ac:dyDescent="0.25">
      <c r="A7467">
        <v>36</v>
      </c>
      <c r="B7467" t="str">
        <f>IF(A7467="","",VLOOKUP(A7467,LOVs!$A$3:$B$62,2))</f>
        <v>Surrey</v>
      </c>
      <c r="C7467" t="str">
        <f>Table1[[#This Row],[School Name]]</f>
        <v>Maple Green Elementary #130</v>
      </c>
      <c r="D7467" t="s">
        <v>1490</v>
      </c>
      <c r="E7467">
        <v>1984</v>
      </c>
      <c r="F7467" t="s">
        <v>15</v>
      </c>
      <c r="H7467" s="23">
        <v>42686</v>
      </c>
      <c r="I7467" s="20">
        <v>1</v>
      </c>
      <c r="J7467" t="s">
        <v>97</v>
      </c>
      <c r="K7467" s="1" t="s">
        <v>3885</v>
      </c>
      <c r="L7467">
        <v>1.8E-3</v>
      </c>
      <c r="M7467" s="20" t="s">
        <v>18</v>
      </c>
      <c r="P7467" s="1" t="s">
        <v>1042</v>
      </c>
      <c r="Q7467" s="20" t="s">
        <v>997</v>
      </c>
    </row>
    <row r="7468" spans="1:17" ht="30" x14ac:dyDescent="0.25">
      <c r="A7468">
        <v>36</v>
      </c>
      <c r="B7468" t="str">
        <f>IF(A7468="","",VLOOKUP(A7468,LOVs!$A$3:$B$62,2))</f>
        <v>Surrey</v>
      </c>
      <c r="C7468" t="str">
        <f>Table1[[#This Row],[School Name]]</f>
        <v>Maple Green Elementary #130</v>
      </c>
      <c r="D7468" t="s">
        <v>1490</v>
      </c>
      <c r="E7468">
        <v>1984</v>
      </c>
      <c r="F7468" t="s">
        <v>15</v>
      </c>
      <c r="H7468" s="23">
        <v>42686</v>
      </c>
      <c r="I7468" s="20">
        <v>1</v>
      </c>
      <c r="J7468" t="s">
        <v>97</v>
      </c>
      <c r="K7468" s="1" t="s">
        <v>3885</v>
      </c>
      <c r="L7468">
        <v>4.4999999999999999E-4</v>
      </c>
      <c r="M7468" s="20" t="s">
        <v>18</v>
      </c>
      <c r="P7468" s="1" t="s">
        <v>998</v>
      </c>
      <c r="Q7468" s="20" t="s">
        <v>997</v>
      </c>
    </row>
    <row r="7469" spans="1:17" x14ac:dyDescent="0.25">
      <c r="A7469">
        <v>36</v>
      </c>
      <c r="B7469" t="str">
        <f>IF(A7469="","",VLOOKUP(A7469,LOVs!$A$3:$B$62,2))</f>
        <v>Surrey</v>
      </c>
      <c r="C7469" t="str">
        <f>Table1[[#This Row],[School Name]]</f>
        <v>McLeod Road Elementary #063</v>
      </c>
      <c r="D7469" t="s">
        <v>1497</v>
      </c>
      <c r="E7469">
        <v>1962</v>
      </c>
      <c r="F7469" t="s">
        <v>15</v>
      </c>
      <c r="H7469" s="23">
        <v>42686</v>
      </c>
      <c r="I7469" s="20">
        <v>1</v>
      </c>
      <c r="J7469" t="s">
        <v>76</v>
      </c>
      <c r="K7469" s="1" t="s">
        <v>3886</v>
      </c>
      <c r="L7469">
        <v>2.31E-3</v>
      </c>
      <c r="M7469" s="20" t="s">
        <v>18</v>
      </c>
      <c r="P7469" s="1" t="s">
        <v>996</v>
      </c>
      <c r="Q7469" s="20" t="s">
        <v>997</v>
      </c>
    </row>
    <row r="7470" spans="1:17" x14ac:dyDescent="0.25">
      <c r="A7470">
        <v>36</v>
      </c>
      <c r="B7470" t="str">
        <f>IF(A7470="","",VLOOKUP(A7470,LOVs!$A$3:$B$62,2))</f>
        <v>Surrey</v>
      </c>
      <c r="C7470" t="str">
        <f>Table1[[#This Row],[School Name]]</f>
        <v>McLeod Road Elementary #063</v>
      </c>
      <c r="D7470" t="s">
        <v>1497</v>
      </c>
      <c r="E7470">
        <v>1962</v>
      </c>
      <c r="F7470" t="s">
        <v>15</v>
      </c>
      <c r="H7470" s="23">
        <v>42686</v>
      </c>
      <c r="I7470" s="20">
        <v>1</v>
      </c>
      <c r="J7470" t="s">
        <v>76</v>
      </c>
      <c r="K7470" s="1" t="s">
        <v>3886</v>
      </c>
      <c r="L7470">
        <v>6.9999999999999994E-5</v>
      </c>
      <c r="M7470" s="20" t="s">
        <v>18</v>
      </c>
      <c r="P7470" s="1" t="s">
        <v>1002</v>
      </c>
      <c r="Q7470" s="20" t="s">
        <v>997</v>
      </c>
    </row>
    <row r="7471" spans="1:17" x14ac:dyDescent="0.25">
      <c r="A7471">
        <v>36</v>
      </c>
      <c r="B7471" t="str">
        <f>IF(A7471="","",VLOOKUP(A7471,LOVs!$A$3:$B$62,2))</f>
        <v>Surrey</v>
      </c>
      <c r="C7471" t="str">
        <f>Table1[[#This Row],[School Name]]</f>
        <v>Panorama Park Elementary #137</v>
      </c>
      <c r="D7471" t="s">
        <v>1277</v>
      </c>
      <c r="E7471">
        <v>1987</v>
      </c>
      <c r="F7471" t="s">
        <v>15</v>
      </c>
      <c r="H7471" s="23">
        <v>42686</v>
      </c>
      <c r="I7471" s="20">
        <v>1</v>
      </c>
      <c r="J7471" t="s">
        <v>961</v>
      </c>
      <c r="K7471" s="1" t="s">
        <v>3807</v>
      </c>
      <c r="L7471">
        <v>2.2399999999999998E-3</v>
      </c>
      <c r="M7471" s="20" t="s">
        <v>18</v>
      </c>
      <c r="P7471" s="1" t="s">
        <v>1042</v>
      </c>
      <c r="Q7471" s="20" t="s">
        <v>997</v>
      </c>
    </row>
    <row r="7472" spans="1:17" x14ac:dyDescent="0.25">
      <c r="A7472">
        <v>36</v>
      </c>
      <c r="B7472" t="str">
        <f>IF(A7472="","",VLOOKUP(A7472,LOVs!$A$3:$B$62,2))</f>
        <v>Surrey</v>
      </c>
      <c r="C7472" t="str">
        <f>Table1[[#This Row],[School Name]]</f>
        <v>Panorama Park Elementary #137</v>
      </c>
      <c r="D7472" t="s">
        <v>1277</v>
      </c>
      <c r="E7472">
        <v>1987</v>
      </c>
      <c r="F7472" t="s">
        <v>15</v>
      </c>
      <c r="H7472" s="23">
        <v>42686</v>
      </c>
      <c r="I7472" s="20">
        <v>1</v>
      </c>
      <c r="J7472" t="s">
        <v>961</v>
      </c>
      <c r="K7472" s="1" t="s">
        <v>3807</v>
      </c>
      <c r="L7472">
        <v>4.4000000000000002E-4</v>
      </c>
      <c r="M7472" s="20" t="s">
        <v>18</v>
      </c>
      <c r="P7472" s="1" t="s">
        <v>998</v>
      </c>
      <c r="Q7472" s="20" t="s">
        <v>997</v>
      </c>
    </row>
    <row r="7473" spans="1:17" ht="30" x14ac:dyDescent="0.25">
      <c r="A7473">
        <v>36</v>
      </c>
      <c r="B7473" t="str">
        <f>IF(A7473="","",VLOOKUP(A7473,LOVs!$A$3:$B$62,2))</f>
        <v>Surrey</v>
      </c>
      <c r="C7473" t="str">
        <f>Table1[[#This Row],[School Name]]</f>
        <v>Panorama Park Elementary #137</v>
      </c>
      <c r="D7473" t="s">
        <v>1277</v>
      </c>
      <c r="E7473">
        <v>1987</v>
      </c>
      <c r="F7473" t="s">
        <v>15</v>
      </c>
      <c r="H7473" s="23">
        <v>42686</v>
      </c>
      <c r="I7473" s="20">
        <v>1</v>
      </c>
      <c r="J7473" t="s">
        <v>961</v>
      </c>
      <c r="K7473" s="1" t="s">
        <v>3887</v>
      </c>
      <c r="L7473">
        <v>4.4999999999999999E-4</v>
      </c>
      <c r="M7473" s="20" t="s">
        <v>18</v>
      </c>
      <c r="P7473" s="1" t="s">
        <v>1042</v>
      </c>
      <c r="Q7473" s="20" t="s">
        <v>997</v>
      </c>
    </row>
    <row r="7474" spans="1:17" ht="30" x14ac:dyDescent="0.25">
      <c r="A7474">
        <v>36</v>
      </c>
      <c r="B7474" t="str">
        <f>IF(A7474="","",VLOOKUP(A7474,LOVs!$A$3:$B$62,2))</f>
        <v>Surrey</v>
      </c>
      <c r="C7474" t="str">
        <f>Table1[[#This Row],[School Name]]</f>
        <v>Panorama Park Elementary #137</v>
      </c>
      <c r="D7474" t="s">
        <v>1277</v>
      </c>
      <c r="E7474">
        <v>1987</v>
      </c>
      <c r="F7474" t="s">
        <v>15</v>
      </c>
      <c r="H7474" s="23">
        <v>42686</v>
      </c>
      <c r="I7474" s="20">
        <v>1</v>
      </c>
      <c r="J7474" t="s">
        <v>961</v>
      </c>
      <c r="K7474" s="1" t="s">
        <v>3888</v>
      </c>
      <c r="L7474">
        <v>1.5900000000000001E-3</v>
      </c>
      <c r="M7474" s="20" t="s">
        <v>18</v>
      </c>
      <c r="P7474" s="1" t="s">
        <v>998</v>
      </c>
      <c r="Q7474" s="20" t="s">
        <v>997</v>
      </c>
    </row>
    <row r="7475" spans="1:17" x14ac:dyDescent="0.25">
      <c r="A7475">
        <v>36</v>
      </c>
      <c r="B7475" t="str">
        <f>IF(A7475="","",VLOOKUP(A7475,LOVs!$A$3:$B$62,2))</f>
        <v>Surrey</v>
      </c>
      <c r="C7475" t="str">
        <f>Table1[[#This Row],[School Name]]</f>
        <v>Panorama Park Elementary #137</v>
      </c>
      <c r="D7475" t="s">
        <v>1277</v>
      </c>
      <c r="E7475">
        <v>1987</v>
      </c>
      <c r="F7475" t="s">
        <v>15</v>
      </c>
      <c r="H7475" s="23">
        <v>42686</v>
      </c>
      <c r="I7475" s="20">
        <v>1</v>
      </c>
      <c r="J7475" t="s">
        <v>73</v>
      </c>
      <c r="K7475" s="1" t="s">
        <v>3599</v>
      </c>
      <c r="L7475">
        <v>5.6499999999999996E-3</v>
      </c>
      <c r="M7475" s="20" t="s">
        <v>18</v>
      </c>
      <c r="P7475" s="1" t="s">
        <v>1042</v>
      </c>
      <c r="Q7475" s="20" t="s">
        <v>997</v>
      </c>
    </row>
    <row r="7476" spans="1:17" x14ac:dyDescent="0.25">
      <c r="A7476">
        <v>36</v>
      </c>
      <c r="B7476" t="str">
        <f>IF(A7476="","",VLOOKUP(A7476,LOVs!$A$3:$B$62,2))</f>
        <v>Surrey</v>
      </c>
      <c r="C7476" t="str">
        <f>Table1[[#This Row],[School Name]]</f>
        <v>Panorama Park Elementary #137</v>
      </c>
      <c r="D7476" t="s">
        <v>1277</v>
      </c>
      <c r="E7476">
        <v>1987</v>
      </c>
      <c r="F7476" t="s">
        <v>15</v>
      </c>
      <c r="H7476" s="23">
        <v>42686</v>
      </c>
      <c r="I7476" s="20">
        <v>1</v>
      </c>
      <c r="J7476" t="s">
        <v>73</v>
      </c>
      <c r="K7476" s="1" t="s">
        <v>3599</v>
      </c>
      <c r="L7476">
        <v>1.2800000000000001E-3</v>
      </c>
      <c r="M7476" s="20" t="s">
        <v>18</v>
      </c>
      <c r="P7476" s="1" t="s">
        <v>998</v>
      </c>
      <c r="Q7476" s="20" t="s">
        <v>997</v>
      </c>
    </row>
    <row r="7477" spans="1:17" ht="30" x14ac:dyDescent="0.25">
      <c r="A7477">
        <v>36</v>
      </c>
      <c r="B7477" t="str">
        <f>IF(A7477="","",VLOOKUP(A7477,LOVs!$A$3:$B$62,2))</f>
        <v>Surrey</v>
      </c>
      <c r="C7477" t="s">
        <v>9825</v>
      </c>
      <c r="D7477" t="s">
        <v>1505</v>
      </c>
      <c r="E7477">
        <v>1970</v>
      </c>
      <c r="F7477" t="s">
        <v>15</v>
      </c>
      <c r="H7477" s="23">
        <v>42601</v>
      </c>
      <c r="I7477" s="20">
        <v>1</v>
      </c>
      <c r="J7477" t="s">
        <v>73</v>
      </c>
      <c r="K7477" s="1" t="s">
        <v>1512</v>
      </c>
      <c r="L7477">
        <v>1.04E-2</v>
      </c>
      <c r="M7477" s="20" t="s">
        <v>15</v>
      </c>
      <c r="P7477" s="1" t="s">
        <v>996</v>
      </c>
      <c r="Q7477" s="20" t="s">
        <v>997</v>
      </c>
    </row>
    <row r="7478" spans="1:17" ht="30" x14ac:dyDescent="0.25">
      <c r="A7478">
        <v>36</v>
      </c>
      <c r="B7478" t="str">
        <f>IF(A7478="","",VLOOKUP(A7478,LOVs!$A$3:$B$62,2))</f>
        <v>Surrey</v>
      </c>
      <c r="C7478" t="s">
        <v>9825</v>
      </c>
      <c r="D7478" t="s">
        <v>1505</v>
      </c>
      <c r="E7478">
        <v>1971</v>
      </c>
      <c r="F7478" t="s">
        <v>15</v>
      </c>
      <c r="H7478" s="23">
        <v>42601</v>
      </c>
      <c r="I7478" s="20">
        <v>1</v>
      </c>
      <c r="J7478" t="s">
        <v>73</v>
      </c>
      <c r="K7478" s="1" t="s">
        <v>1512</v>
      </c>
      <c r="L7478">
        <v>2.9999999999999997E-4</v>
      </c>
      <c r="M7478" s="20" t="s">
        <v>18</v>
      </c>
      <c r="P7478" s="1" t="s">
        <v>998</v>
      </c>
      <c r="Q7478" s="20" t="s">
        <v>997</v>
      </c>
    </row>
    <row r="7479" spans="1:17" ht="30" x14ac:dyDescent="0.25">
      <c r="A7479">
        <v>36</v>
      </c>
      <c r="B7479" t="str">
        <f>IF(A7479="","",VLOOKUP(A7479,LOVs!$A$3:$B$62,2))</f>
        <v>Surrey</v>
      </c>
      <c r="C7479" t="str">
        <f>Table1[[#This Row],[School Name]]</f>
        <v>Port Kells Elementary #002</v>
      </c>
      <c r="D7479" t="s">
        <v>1017</v>
      </c>
      <c r="E7479">
        <v>1901</v>
      </c>
      <c r="F7479" t="s">
        <v>15</v>
      </c>
      <c r="H7479" s="23">
        <v>42686</v>
      </c>
      <c r="I7479" s="20">
        <v>1</v>
      </c>
      <c r="J7479" t="s">
        <v>97</v>
      </c>
      <c r="K7479" s="1" t="s">
        <v>3890</v>
      </c>
      <c r="L7479">
        <v>1.1100000000000001E-3</v>
      </c>
      <c r="M7479" s="20" t="s">
        <v>18</v>
      </c>
      <c r="P7479" s="1" t="s">
        <v>996</v>
      </c>
      <c r="Q7479" s="20" t="s">
        <v>997</v>
      </c>
    </row>
    <row r="7480" spans="1:17" ht="30" x14ac:dyDescent="0.25">
      <c r="A7480">
        <v>36</v>
      </c>
      <c r="B7480" t="str">
        <f>IF(A7480="","",VLOOKUP(A7480,LOVs!$A$3:$B$62,2))</f>
        <v>Surrey</v>
      </c>
      <c r="C7480" t="str">
        <f>Table1[[#This Row],[School Name]]</f>
        <v>Port Kells Elementary #002</v>
      </c>
      <c r="D7480" t="s">
        <v>1017</v>
      </c>
      <c r="E7480">
        <v>1901</v>
      </c>
      <c r="F7480" t="s">
        <v>15</v>
      </c>
      <c r="H7480" s="23">
        <v>42686</v>
      </c>
      <c r="I7480" s="20">
        <v>1</v>
      </c>
      <c r="J7480" t="s">
        <v>97</v>
      </c>
      <c r="K7480" s="1" t="s">
        <v>3890</v>
      </c>
      <c r="L7480">
        <v>4.0000000000000002E-4</v>
      </c>
      <c r="M7480" s="20" t="s">
        <v>18</v>
      </c>
      <c r="P7480" s="1" t="s">
        <v>1019</v>
      </c>
      <c r="Q7480" s="20" t="s">
        <v>997</v>
      </c>
    </row>
    <row r="7481" spans="1:17" ht="30" x14ac:dyDescent="0.25">
      <c r="A7481">
        <v>36</v>
      </c>
      <c r="B7481" t="str">
        <f>IF(A7481="","",VLOOKUP(A7481,LOVs!$A$3:$B$62,2))</f>
        <v>Surrey</v>
      </c>
      <c r="C7481" t="s">
        <v>9825</v>
      </c>
      <c r="D7481" t="s">
        <v>1505</v>
      </c>
      <c r="E7481">
        <v>1984</v>
      </c>
      <c r="F7481" t="s">
        <v>15</v>
      </c>
      <c r="H7481" s="23">
        <v>42601</v>
      </c>
      <c r="I7481" s="20">
        <v>1</v>
      </c>
      <c r="J7481" t="s">
        <v>73</v>
      </c>
      <c r="K7481" s="1" t="s">
        <v>1513</v>
      </c>
      <c r="L7481">
        <v>1.5E-3</v>
      </c>
      <c r="M7481" s="20" t="s">
        <v>18</v>
      </c>
      <c r="P7481" s="1" t="s">
        <v>996</v>
      </c>
      <c r="Q7481" s="20" t="s">
        <v>997</v>
      </c>
    </row>
    <row r="7482" spans="1:17" ht="30" x14ac:dyDescent="0.25">
      <c r="A7482">
        <v>36</v>
      </c>
      <c r="B7482" t="str">
        <f>IF(A7482="","",VLOOKUP(A7482,LOVs!$A$3:$B$62,2))</f>
        <v>Surrey</v>
      </c>
      <c r="C7482" t="s">
        <v>9825</v>
      </c>
      <c r="D7482" t="s">
        <v>1505</v>
      </c>
      <c r="E7482">
        <v>1985</v>
      </c>
      <c r="F7482" t="s">
        <v>15</v>
      </c>
      <c r="H7482" s="23">
        <v>42601</v>
      </c>
      <c r="I7482" s="20">
        <v>1</v>
      </c>
      <c r="J7482" t="s">
        <v>73</v>
      </c>
      <c r="K7482" s="1" t="s">
        <v>1513</v>
      </c>
      <c r="L7482">
        <v>1E-4</v>
      </c>
      <c r="M7482" s="20" t="s">
        <v>18</v>
      </c>
      <c r="P7482" s="1" t="s">
        <v>998</v>
      </c>
      <c r="Q7482" s="20" t="s">
        <v>997</v>
      </c>
    </row>
    <row r="7483" spans="1:17" ht="30" x14ac:dyDescent="0.25">
      <c r="A7483">
        <v>36</v>
      </c>
      <c r="B7483" t="str">
        <f>IF(A7483="","",VLOOKUP(A7483,LOVs!$A$3:$B$62,2))</f>
        <v>Surrey</v>
      </c>
      <c r="C7483" t="str">
        <f>Table1[[#This Row],[School Name]]</f>
        <v>South Meridian Elementary #118</v>
      </c>
      <c r="D7483" t="s">
        <v>1289</v>
      </c>
      <c r="E7483">
        <v>1989</v>
      </c>
      <c r="F7483" t="s">
        <v>15</v>
      </c>
      <c r="H7483" s="23">
        <v>42686</v>
      </c>
      <c r="I7483" s="20">
        <v>1</v>
      </c>
      <c r="J7483" t="s">
        <v>73</v>
      </c>
      <c r="K7483" s="1" t="s">
        <v>3891</v>
      </c>
      <c r="L7483">
        <v>0.21199999999999999</v>
      </c>
      <c r="M7483" s="20" t="s">
        <v>15</v>
      </c>
      <c r="P7483" s="1" t="s">
        <v>1042</v>
      </c>
      <c r="Q7483" s="20" t="s">
        <v>997</v>
      </c>
    </row>
    <row r="7484" spans="1:17" ht="30" x14ac:dyDescent="0.25">
      <c r="A7484">
        <v>36</v>
      </c>
      <c r="B7484" t="str">
        <f>IF(A7484="","",VLOOKUP(A7484,LOVs!$A$3:$B$62,2))</f>
        <v>Surrey</v>
      </c>
      <c r="C7484" t="str">
        <f>Table1[[#This Row],[School Name]]</f>
        <v>South Meridian Elementary #118</v>
      </c>
      <c r="D7484" t="s">
        <v>1289</v>
      </c>
      <c r="E7484">
        <v>1989</v>
      </c>
      <c r="F7484" t="s">
        <v>15</v>
      </c>
      <c r="H7484" s="23">
        <v>42686</v>
      </c>
      <c r="I7484" s="20">
        <v>1</v>
      </c>
      <c r="J7484" t="s">
        <v>73</v>
      </c>
      <c r="K7484" s="1" t="s">
        <v>3891</v>
      </c>
      <c r="L7484">
        <v>4.2999999999999999E-4</v>
      </c>
      <c r="M7484" s="20" t="s">
        <v>18</v>
      </c>
      <c r="P7484" s="1" t="s">
        <v>998</v>
      </c>
      <c r="Q7484" s="20" t="s">
        <v>997</v>
      </c>
    </row>
    <row r="7485" spans="1:17" ht="30" x14ac:dyDescent="0.25">
      <c r="A7485">
        <v>36</v>
      </c>
      <c r="B7485" t="str">
        <f>IF(A7485="","",VLOOKUP(A7485,LOVs!$A$3:$B$62,2))</f>
        <v>Surrey</v>
      </c>
      <c r="C7485" t="str">
        <f>Table1[[#This Row],[School Name]]</f>
        <v>William Watson Elementary #057</v>
      </c>
      <c r="D7485" t="s">
        <v>1532</v>
      </c>
      <c r="E7485">
        <v>1958</v>
      </c>
      <c r="F7485" t="s">
        <v>15</v>
      </c>
      <c r="H7485" s="23">
        <v>42686</v>
      </c>
      <c r="I7485" s="20">
        <v>1</v>
      </c>
      <c r="J7485" t="s">
        <v>76</v>
      </c>
      <c r="K7485" s="1" t="s">
        <v>3892</v>
      </c>
      <c r="L7485">
        <v>2.3900000000000002E-3</v>
      </c>
      <c r="M7485" s="20" t="s">
        <v>18</v>
      </c>
      <c r="P7485" s="1" t="s">
        <v>996</v>
      </c>
      <c r="Q7485" s="20" t="s">
        <v>997</v>
      </c>
    </row>
    <row r="7486" spans="1:17" ht="30" x14ac:dyDescent="0.25">
      <c r="A7486">
        <v>36</v>
      </c>
      <c r="B7486" t="str">
        <f>IF(A7486="","",VLOOKUP(A7486,LOVs!$A$3:$B$62,2))</f>
        <v>Surrey</v>
      </c>
      <c r="C7486" t="str">
        <f>Table1[[#This Row],[School Name]]</f>
        <v>William Watson Elementary #057</v>
      </c>
      <c r="D7486" t="s">
        <v>1532</v>
      </c>
      <c r="E7486">
        <v>1958</v>
      </c>
      <c r="F7486" t="s">
        <v>15</v>
      </c>
      <c r="H7486" s="23">
        <v>42686</v>
      </c>
      <c r="I7486" s="20">
        <v>1</v>
      </c>
      <c r="J7486" t="s">
        <v>76</v>
      </c>
      <c r="K7486" s="1" t="s">
        <v>3892</v>
      </c>
      <c r="L7486">
        <v>3.3E-4</v>
      </c>
      <c r="M7486" s="20" t="s">
        <v>18</v>
      </c>
      <c r="P7486" s="1" t="s">
        <v>1002</v>
      </c>
      <c r="Q7486" s="20" t="s">
        <v>997</v>
      </c>
    </row>
    <row r="7487" spans="1:17" ht="30" x14ac:dyDescent="0.25">
      <c r="A7487">
        <v>36</v>
      </c>
      <c r="B7487" t="str">
        <f>IF(A7487="","",VLOOKUP(A7487,LOVs!$A$3:$B$62,2))</f>
        <v>Surrey</v>
      </c>
      <c r="C7487" t="s">
        <v>9825</v>
      </c>
      <c r="D7487" t="s">
        <v>1505</v>
      </c>
      <c r="E7487">
        <v>1994</v>
      </c>
      <c r="F7487" t="s">
        <v>15</v>
      </c>
      <c r="H7487" s="23">
        <v>42601</v>
      </c>
      <c r="I7487" s="20">
        <v>1</v>
      </c>
      <c r="J7487" t="s">
        <v>76</v>
      </c>
      <c r="K7487" s="1" t="s">
        <v>1514</v>
      </c>
      <c r="L7487">
        <v>1.32E-2</v>
      </c>
      <c r="M7487" s="20" t="s">
        <v>15</v>
      </c>
      <c r="P7487" s="1" t="s">
        <v>996</v>
      </c>
      <c r="Q7487" s="20" t="s">
        <v>997</v>
      </c>
    </row>
    <row r="7488" spans="1:17" ht="30" x14ac:dyDescent="0.25">
      <c r="A7488">
        <v>36</v>
      </c>
      <c r="B7488" t="str">
        <f>IF(A7488="","",VLOOKUP(A7488,LOVs!$A$3:$B$62,2))</f>
        <v>Surrey</v>
      </c>
      <c r="C7488" t="s">
        <v>9825</v>
      </c>
      <c r="D7488" t="s">
        <v>1505</v>
      </c>
      <c r="E7488">
        <v>1995</v>
      </c>
      <c r="F7488" t="s">
        <v>15</v>
      </c>
      <c r="H7488" s="23">
        <v>42601</v>
      </c>
      <c r="I7488" s="20">
        <v>1</v>
      </c>
      <c r="J7488" t="s">
        <v>76</v>
      </c>
      <c r="K7488" s="1" t="s">
        <v>1514</v>
      </c>
      <c r="L7488">
        <v>3.3999999999999998E-3</v>
      </c>
      <c r="M7488" s="20" t="s">
        <v>18</v>
      </c>
      <c r="P7488" s="1" t="s">
        <v>998</v>
      </c>
      <c r="Q7488" s="20" t="s">
        <v>997</v>
      </c>
    </row>
    <row r="7489" spans="1:17" ht="30" x14ac:dyDescent="0.25">
      <c r="A7489">
        <v>36</v>
      </c>
      <c r="B7489" t="str">
        <f>IF(A7489="","",VLOOKUP(A7489,LOVs!$A$3:$B$62,2))</f>
        <v>Surrey</v>
      </c>
      <c r="C7489" t="s">
        <v>9825</v>
      </c>
      <c r="D7489" t="s">
        <v>1505</v>
      </c>
      <c r="E7489">
        <v>1986</v>
      </c>
      <c r="F7489" t="s">
        <v>15</v>
      </c>
      <c r="H7489" s="23">
        <v>42601</v>
      </c>
      <c r="I7489" s="20">
        <v>1</v>
      </c>
      <c r="J7489" t="s">
        <v>76</v>
      </c>
      <c r="K7489" s="1" t="s">
        <v>1515</v>
      </c>
      <c r="L7489">
        <v>5.8299999999999998E-2</v>
      </c>
      <c r="M7489" s="20" t="s">
        <v>15</v>
      </c>
      <c r="P7489" s="1" t="s">
        <v>996</v>
      </c>
      <c r="Q7489" s="20" t="s">
        <v>997</v>
      </c>
    </row>
    <row r="7490" spans="1:17" ht="30" x14ac:dyDescent="0.25">
      <c r="A7490">
        <v>36</v>
      </c>
      <c r="B7490" t="str">
        <f>IF(A7490="","",VLOOKUP(A7490,LOVs!$A$3:$B$62,2))</f>
        <v>Surrey</v>
      </c>
      <c r="C7490" t="s">
        <v>9825</v>
      </c>
      <c r="D7490" t="s">
        <v>1505</v>
      </c>
      <c r="E7490">
        <v>1987</v>
      </c>
      <c r="F7490" t="s">
        <v>15</v>
      </c>
      <c r="H7490" s="23">
        <v>42601</v>
      </c>
      <c r="I7490" s="20">
        <v>1</v>
      </c>
      <c r="J7490" t="s">
        <v>76</v>
      </c>
      <c r="K7490" s="1" t="s">
        <v>1515</v>
      </c>
      <c r="L7490">
        <v>4.4999999999999997E-3</v>
      </c>
      <c r="M7490" s="20" t="s">
        <v>18</v>
      </c>
      <c r="P7490" s="1" t="s">
        <v>998</v>
      </c>
      <c r="Q7490" s="20" t="s">
        <v>997</v>
      </c>
    </row>
    <row r="7491" spans="1:17" ht="30" x14ac:dyDescent="0.25">
      <c r="A7491">
        <v>36</v>
      </c>
      <c r="B7491" t="str">
        <f>IF(A7491="","",VLOOKUP(A7491,LOVs!$A$3:$B$62,2))</f>
        <v>Surrey</v>
      </c>
      <c r="C7491" t="s">
        <v>9825</v>
      </c>
      <c r="D7491" t="s">
        <v>1505</v>
      </c>
      <c r="E7491">
        <v>1992</v>
      </c>
      <c r="F7491" t="s">
        <v>15</v>
      </c>
      <c r="H7491" s="23">
        <v>42601</v>
      </c>
      <c r="I7491" s="20">
        <v>1</v>
      </c>
      <c r="J7491" t="s">
        <v>76</v>
      </c>
      <c r="K7491" s="1" t="s">
        <v>1516</v>
      </c>
      <c r="L7491">
        <v>1.6E-2</v>
      </c>
      <c r="M7491" s="20" t="s">
        <v>15</v>
      </c>
      <c r="P7491" s="1" t="s">
        <v>996</v>
      </c>
      <c r="Q7491" s="20" t="s">
        <v>997</v>
      </c>
    </row>
    <row r="7492" spans="1:17" ht="30" x14ac:dyDescent="0.25">
      <c r="A7492">
        <v>36</v>
      </c>
      <c r="B7492" t="str">
        <f>IF(A7492="","",VLOOKUP(A7492,LOVs!$A$3:$B$62,2))</f>
        <v>Surrey</v>
      </c>
      <c r="C7492" t="s">
        <v>9825</v>
      </c>
      <c r="D7492" t="s">
        <v>1505</v>
      </c>
      <c r="E7492">
        <v>1993</v>
      </c>
      <c r="F7492" t="s">
        <v>15</v>
      </c>
      <c r="H7492" s="23">
        <v>42601</v>
      </c>
      <c r="I7492" s="20">
        <v>1</v>
      </c>
      <c r="J7492" t="s">
        <v>76</v>
      </c>
      <c r="K7492" s="1" t="s">
        <v>1516</v>
      </c>
      <c r="L7492">
        <v>2.2000000000000001E-3</v>
      </c>
      <c r="M7492" s="20" t="s">
        <v>18</v>
      </c>
      <c r="P7492" s="1" t="s">
        <v>998</v>
      </c>
      <c r="Q7492" s="20" t="s">
        <v>997</v>
      </c>
    </row>
    <row r="7493" spans="1:17" ht="45" x14ac:dyDescent="0.25">
      <c r="A7493">
        <v>36</v>
      </c>
      <c r="B7493" t="str">
        <f>IF(A7493="","",VLOOKUP(A7493,LOVs!$A$3:$B$62,2))</f>
        <v>Surrey</v>
      </c>
      <c r="C7493" t="str">
        <f>Table1[[#This Row],[School Name]]</f>
        <v>H T Thrift Elementary #056</v>
      </c>
      <c r="D7493" t="s">
        <v>1000</v>
      </c>
      <c r="E7493">
        <v>1958</v>
      </c>
      <c r="F7493" t="s">
        <v>15</v>
      </c>
      <c r="H7493" s="23">
        <v>42691</v>
      </c>
      <c r="I7493" s="20">
        <v>1</v>
      </c>
      <c r="J7493" t="s">
        <v>73</v>
      </c>
      <c r="K7493" s="1" t="s">
        <v>3896</v>
      </c>
      <c r="L7493">
        <v>9.8399999999999998E-3</v>
      </c>
      <c r="M7493" s="20" t="s">
        <v>18</v>
      </c>
      <c r="P7493" s="1" t="s">
        <v>996</v>
      </c>
      <c r="Q7493" s="20" t="s">
        <v>997</v>
      </c>
    </row>
    <row r="7494" spans="1:17" ht="45" x14ac:dyDescent="0.25">
      <c r="A7494">
        <v>36</v>
      </c>
      <c r="B7494" t="str">
        <f>IF(A7494="","",VLOOKUP(A7494,LOVs!$A$3:$B$62,2))</f>
        <v>Surrey</v>
      </c>
      <c r="C7494" t="str">
        <f>Table1[[#This Row],[School Name]]</f>
        <v>H T Thrift Elementary #056</v>
      </c>
      <c r="D7494" t="s">
        <v>1000</v>
      </c>
      <c r="E7494">
        <v>1958</v>
      </c>
      <c r="F7494" t="s">
        <v>15</v>
      </c>
      <c r="H7494" s="23">
        <v>42691</v>
      </c>
      <c r="I7494" s="20">
        <v>1</v>
      </c>
      <c r="J7494" t="s">
        <v>73</v>
      </c>
      <c r="K7494" s="1" t="s">
        <v>3896</v>
      </c>
      <c r="L7494">
        <v>9.7000000000000005E-4</v>
      </c>
      <c r="M7494" s="20" t="s">
        <v>18</v>
      </c>
      <c r="P7494" s="1" t="s">
        <v>1002</v>
      </c>
      <c r="Q7494" s="20" t="s">
        <v>997</v>
      </c>
    </row>
    <row r="7495" spans="1:17" x14ac:dyDescent="0.25">
      <c r="A7495">
        <v>36</v>
      </c>
      <c r="B7495" t="str">
        <f>IF(A7495="","",VLOOKUP(A7495,LOVs!$A$3:$B$62,2))</f>
        <v>Surrey</v>
      </c>
      <c r="C7495" t="str">
        <f>Table1[[#This Row],[School Name]]</f>
        <v>Harold Bishop Elementary #029</v>
      </c>
      <c r="D7495" t="s">
        <v>1244</v>
      </c>
      <c r="E7495">
        <v>1949</v>
      </c>
      <c r="F7495" t="s">
        <v>15</v>
      </c>
      <c r="H7495" s="23">
        <v>42691</v>
      </c>
      <c r="I7495" s="20">
        <v>1</v>
      </c>
      <c r="J7495" t="s">
        <v>73</v>
      </c>
      <c r="K7495" s="1" t="s">
        <v>3897</v>
      </c>
      <c r="L7495">
        <v>5.4300000000000001E-2</v>
      </c>
      <c r="M7495" s="20" t="s">
        <v>15</v>
      </c>
      <c r="P7495" s="1" t="s">
        <v>1042</v>
      </c>
      <c r="Q7495" s="20" t="s">
        <v>997</v>
      </c>
    </row>
    <row r="7496" spans="1:17" x14ac:dyDescent="0.25">
      <c r="A7496">
        <v>36</v>
      </c>
      <c r="B7496" t="str">
        <f>IF(A7496="","",VLOOKUP(A7496,LOVs!$A$3:$B$62,2))</f>
        <v>Surrey</v>
      </c>
      <c r="C7496" t="str">
        <f>Table1[[#This Row],[School Name]]</f>
        <v>Harold Bishop Elementary #029</v>
      </c>
      <c r="D7496" t="s">
        <v>1244</v>
      </c>
      <c r="E7496">
        <v>1949</v>
      </c>
      <c r="F7496" t="s">
        <v>15</v>
      </c>
      <c r="H7496" s="23">
        <v>42691</v>
      </c>
      <c r="I7496" s="20">
        <v>1</v>
      </c>
      <c r="J7496" t="s">
        <v>73</v>
      </c>
      <c r="K7496" s="1" t="s">
        <v>3897</v>
      </c>
      <c r="L7496">
        <v>1.75E-3</v>
      </c>
      <c r="M7496" s="20" t="s">
        <v>18</v>
      </c>
      <c r="P7496" s="1" t="s">
        <v>998</v>
      </c>
      <c r="Q7496" s="20" t="s">
        <v>997</v>
      </c>
    </row>
    <row r="7497" spans="1:17" ht="30" x14ac:dyDescent="0.25">
      <c r="A7497">
        <v>36</v>
      </c>
      <c r="B7497" t="str">
        <f>IF(A7497="","",VLOOKUP(A7497,LOVs!$A$3:$B$62,2))</f>
        <v>Surrey</v>
      </c>
      <c r="C7497" t="s">
        <v>9825</v>
      </c>
      <c r="D7497" t="s">
        <v>1505</v>
      </c>
      <c r="E7497">
        <v>2002</v>
      </c>
      <c r="F7497" t="s">
        <v>15</v>
      </c>
      <c r="H7497" s="23">
        <v>42601</v>
      </c>
      <c r="I7497" s="20">
        <v>1</v>
      </c>
      <c r="J7497" t="s">
        <v>73</v>
      </c>
      <c r="K7497" s="1" t="s">
        <v>1517</v>
      </c>
      <c r="L7497">
        <v>2.3999999999999998E-3</v>
      </c>
      <c r="M7497" s="20" t="s">
        <v>18</v>
      </c>
      <c r="P7497" s="1" t="s">
        <v>996</v>
      </c>
      <c r="Q7497" s="20" t="s">
        <v>997</v>
      </c>
    </row>
    <row r="7498" spans="1:17" ht="30" x14ac:dyDescent="0.25">
      <c r="A7498">
        <v>36</v>
      </c>
      <c r="B7498" t="str">
        <f>IF(A7498="","",VLOOKUP(A7498,LOVs!$A$3:$B$62,2))</f>
        <v>Surrey</v>
      </c>
      <c r="C7498" t="s">
        <v>9825</v>
      </c>
      <c r="D7498" t="s">
        <v>1505</v>
      </c>
      <c r="E7498">
        <v>2003</v>
      </c>
      <c r="F7498" t="s">
        <v>15</v>
      </c>
      <c r="H7498" s="23">
        <v>42601</v>
      </c>
      <c r="I7498" s="20">
        <v>1</v>
      </c>
      <c r="J7498" t="s">
        <v>73</v>
      </c>
      <c r="K7498" s="1" t="s">
        <v>1517</v>
      </c>
      <c r="L7498">
        <v>1.18E-2</v>
      </c>
      <c r="M7498" s="20" t="s">
        <v>15</v>
      </c>
      <c r="P7498" s="1" t="s">
        <v>998</v>
      </c>
      <c r="Q7498" s="20" t="s">
        <v>997</v>
      </c>
    </row>
    <row r="7499" spans="1:17" ht="75" x14ac:dyDescent="0.25">
      <c r="A7499">
        <v>36</v>
      </c>
      <c r="B7499" t="str">
        <f>IF(A7499="","",VLOOKUP(A7499,LOVs!$A$3:$B$62,2))</f>
        <v>Surrey</v>
      </c>
      <c r="C7499" t="str">
        <f>Table1[[#This Row],[School Name]]</f>
        <v>Jessie Lee Elementary #089</v>
      </c>
      <c r="D7499" t="s">
        <v>1108</v>
      </c>
      <c r="E7499">
        <v>1974</v>
      </c>
      <c r="F7499" t="s">
        <v>15</v>
      </c>
      <c r="H7499" s="23">
        <v>42691</v>
      </c>
      <c r="I7499" s="20">
        <v>1</v>
      </c>
      <c r="J7499" t="s">
        <v>73</v>
      </c>
      <c r="K7499" s="1" t="s">
        <v>3899</v>
      </c>
      <c r="L7499">
        <v>2.7799999999999999E-3</v>
      </c>
      <c r="M7499" s="20" t="s">
        <v>18</v>
      </c>
      <c r="P7499" s="1" t="s">
        <v>996</v>
      </c>
      <c r="Q7499" s="20" t="s">
        <v>997</v>
      </c>
    </row>
    <row r="7500" spans="1:17" ht="75" x14ac:dyDescent="0.25">
      <c r="A7500">
        <v>36</v>
      </c>
      <c r="B7500" t="str">
        <f>IF(A7500="","",VLOOKUP(A7500,LOVs!$A$3:$B$62,2))</f>
        <v>Surrey</v>
      </c>
      <c r="C7500" t="str">
        <f>Table1[[#This Row],[School Name]]</f>
        <v>Jessie Lee Elementary #089</v>
      </c>
      <c r="D7500" t="s">
        <v>1108</v>
      </c>
      <c r="E7500">
        <v>1974</v>
      </c>
      <c r="F7500" t="s">
        <v>15</v>
      </c>
      <c r="H7500" s="23">
        <v>42691</v>
      </c>
      <c r="I7500" s="20">
        <v>1</v>
      </c>
      <c r="J7500" t="s">
        <v>73</v>
      </c>
      <c r="K7500" s="1" t="s">
        <v>3899</v>
      </c>
      <c r="L7500">
        <v>1.2E-4</v>
      </c>
      <c r="M7500" s="20" t="s">
        <v>18</v>
      </c>
      <c r="P7500" s="1" t="s">
        <v>998</v>
      </c>
      <c r="Q7500" s="20" t="s">
        <v>997</v>
      </c>
    </row>
    <row r="7501" spans="1:17" ht="60" x14ac:dyDescent="0.25">
      <c r="A7501">
        <v>36</v>
      </c>
      <c r="B7501" t="str">
        <f>IF(A7501="","",VLOOKUP(A7501,LOVs!$A$3:$B$62,2))</f>
        <v>Surrey</v>
      </c>
      <c r="C7501" t="str">
        <f>Table1[[#This Row],[School Name]]</f>
        <v>Jessie Lee Elementary #089</v>
      </c>
      <c r="D7501" t="s">
        <v>1108</v>
      </c>
      <c r="E7501">
        <v>1974</v>
      </c>
      <c r="F7501" t="s">
        <v>15</v>
      </c>
      <c r="H7501" s="23">
        <v>42691</v>
      </c>
      <c r="I7501" s="20">
        <v>1</v>
      </c>
      <c r="J7501" t="s">
        <v>73</v>
      </c>
      <c r="K7501" s="1" t="s">
        <v>3900</v>
      </c>
      <c r="L7501">
        <v>1.09E-3</v>
      </c>
      <c r="M7501" s="20" t="s">
        <v>18</v>
      </c>
      <c r="P7501" s="1" t="s">
        <v>996</v>
      </c>
      <c r="Q7501" s="20" t="s">
        <v>997</v>
      </c>
    </row>
    <row r="7502" spans="1:17" ht="60" x14ac:dyDescent="0.25">
      <c r="A7502">
        <v>36</v>
      </c>
      <c r="B7502" t="str">
        <f>IF(A7502="","",VLOOKUP(A7502,LOVs!$A$3:$B$62,2))</f>
        <v>Surrey</v>
      </c>
      <c r="C7502" t="str">
        <f>Table1[[#This Row],[School Name]]</f>
        <v>Jessie Lee Elementary #089</v>
      </c>
      <c r="D7502" t="s">
        <v>1108</v>
      </c>
      <c r="E7502">
        <v>1974</v>
      </c>
      <c r="F7502" t="s">
        <v>15</v>
      </c>
      <c r="H7502" s="23">
        <v>42691</v>
      </c>
      <c r="I7502" s="20">
        <v>1</v>
      </c>
      <c r="J7502" t="s">
        <v>73</v>
      </c>
      <c r="K7502" s="1" t="s">
        <v>3900</v>
      </c>
      <c r="L7502">
        <v>1.2999999999999999E-4</v>
      </c>
      <c r="M7502" s="20" t="s">
        <v>18</v>
      </c>
      <c r="P7502" s="1" t="s">
        <v>998</v>
      </c>
      <c r="Q7502" s="20" t="s">
        <v>997</v>
      </c>
    </row>
    <row r="7503" spans="1:17" ht="60" x14ac:dyDescent="0.25">
      <c r="A7503">
        <v>36</v>
      </c>
      <c r="B7503" t="str">
        <f>IF(A7503="","",VLOOKUP(A7503,LOVs!$A$3:$B$62,2))</f>
        <v>Surrey</v>
      </c>
      <c r="C7503" t="str">
        <f>Table1[[#This Row],[School Name]]</f>
        <v>Laronde Elementary #117</v>
      </c>
      <c r="D7503" t="s">
        <v>1118</v>
      </c>
      <c r="E7503">
        <v>1982</v>
      </c>
      <c r="F7503" t="s">
        <v>15</v>
      </c>
      <c r="H7503" s="23">
        <v>42691</v>
      </c>
      <c r="I7503" s="20">
        <v>1</v>
      </c>
      <c r="J7503" t="s">
        <v>97</v>
      </c>
      <c r="K7503" s="1" t="s">
        <v>3901</v>
      </c>
      <c r="L7503">
        <v>1.24E-2</v>
      </c>
      <c r="M7503" s="20" t="s">
        <v>15</v>
      </c>
      <c r="P7503" s="1" t="s">
        <v>1042</v>
      </c>
      <c r="Q7503" s="20" t="s">
        <v>997</v>
      </c>
    </row>
    <row r="7504" spans="1:17" ht="60" x14ac:dyDescent="0.25">
      <c r="A7504">
        <v>36</v>
      </c>
      <c r="B7504" t="str">
        <f>IF(A7504="","",VLOOKUP(A7504,LOVs!$A$3:$B$62,2))</f>
        <v>Surrey</v>
      </c>
      <c r="C7504" t="str">
        <f>Table1[[#This Row],[School Name]]</f>
        <v>Laronde Elementary #117</v>
      </c>
      <c r="D7504" t="s">
        <v>1118</v>
      </c>
      <c r="E7504">
        <v>1982</v>
      </c>
      <c r="F7504" t="s">
        <v>15</v>
      </c>
      <c r="H7504" s="23">
        <v>42691</v>
      </c>
      <c r="I7504" s="20">
        <v>1</v>
      </c>
      <c r="J7504" t="s">
        <v>97</v>
      </c>
      <c r="K7504" s="1" t="s">
        <v>3901</v>
      </c>
      <c r="L7504">
        <v>2.3999999999999998E-3</v>
      </c>
      <c r="M7504" s="20" t="s">
        <v>18</v>
      </c>
      <c r="P7504" s="1" t="s">
        <v>998</v>
      </c>
      <c r="Q7504" s="20" t="s">
        <v>997</v>
      </c>
    </row>
    <row r="7505" spans="1:17" ht="45" x14ac:dyDescent="0.25">
      <c r="A7505">
        <v>36</v>
      </c>
      <c r="B7505" t="str">
        <f>IF(A7505="","",VLOOKUP(A7505,LOVs!$A$3:$B$62,2))</f>
        <v>Surrey</v>
      </c>
      <c r="C7505" t="str">
        <f>Table1[[#This Row],[School Name]]</f>
        <v>Ray Shepherd Elementary #036</v>
      </c>
      <c r="D7505" t="s">
        <v>1135</v>
      </c>
      <c r="E7505">
        <v>1949</v>
      </c>
      <c r="F7505" t="s">
        <v>15</v>
      </c>
      <c r="H7505" s="23">
        <v>42691</v>
      </c>
      <c r="I7505" s="20">
        <v>1</v>
      </c>
      <c r="J7505" t="s">
        <v>97</v>
      </c>
      <c r="K7505" s="1" t="s">
        <v>3902</v>
      </c>
      <c r="L7505">
        <v>9.7100000000000006E-2</v>
      </c>
      <c r="M7505" s="20" t="s">
        <v>15</v>
      </c>
      <c r="P7505" s="1" t="s">
        <v>1042</v>
      </c>
      <c r="Q7505" s="20" t="s">
        <v>997</v>
      </c>
    </row>
    <row r="7506" spans="1:17" ht="45" x14ac:dyDescent="0.25">
      <c r="A7506">
        <v>36</v>
      </c>
      <c r="B7506" t="str">
        <f>IF(A7506="","",VLOOKUP(A7506,LOVs!$A$3:$B$62,2))</f>
        <v>Surrey</v>
      </c>
      <c r="C7506" t="str">
        <f>Table1[[#This Row],[School Name]]</f>
        <v>Ray Shepherd Elementary #036</v>
      </c>
      <c r="D7506" t="s">
        <v>1135</v>
      </c>
      <c r="E7506">
        <v>1949</v>
      </c>
      <c r="F7506" t="s">
        <v>15</v>
      </c>
      <c r="H7506" s="23">
        <v>42691</v>
      </c>
      <c r="I7506" s="20">
        <v>1</v>
      </c>
      <c r="J7506" t="s">
        <v>97</v>
      </c>
      <c r="K7506" s="1" t="s">
        <v>3902</v>
      </c>
      <c r="L7506">
        <v>2.75E-2</v>
      </c>
      <c r="M7506" s="20" t="s">
        <v>15</v>
      </c>
      <c r="P7506" s="1" t="s">
        <v>998</v>
      </c>
      <c r="Q7506" s="20" t="s">
        <v>997</v>
      </c>
    </row>
    <row r="7507" spans="1:17" ht="45" x14ac:dyDescent="0.25">
      <c r="A7507">
        <v>36</v>
      </c>
      <c r="B7507" t="str">
        <f>IF(A7507="","",VLOOKUP(A7507,LOVs!$A$3:$B$62,2))</f>
        <v>Surrey</v>
      </c>
      <c r="C7507" t="str">
        <f>Table1[[#This Row],[School Name]]</f>
        <v>Ray Shepherd Elementary #036</v>
      </c>
      <c r="D7507" t="s">
        <v>1135</v>
      </c>
      <c r="E7507">
        <v>1949</v>
      </c>
      <c r="F7507" t="s">
        <v>15</v>
      </c>
      <c r="H7507" s="23">
        <v>42691</v>
      </c>
      <c r="I7507" s="20">
        <v>1</v>
      </c>
      <c r="J7507" t="s">
        <v>97</v>
      </c>
      <c r="K7507" s="1" t="s">
        <v>3903</v>
      </c>
      <c r="L7507">
        <v>7.3200000000000001E-2</v>
      </c>
      <c r="M7507" s="20" t="s">
        <v>15</v>
      </c>
      <c r="P7507" s="1" t="s">
        <v>1042</v>
      </c>
      <c r="Q7507" s="20" t="s">
        <v>997</v>
      </c>
    </row>
    <row r="7508" spans="1:17" ht="45" x14ac:dyDescent="0.25">
      <c r="A7508">
        <v>36</v>
      </c>
      <c r="B7508" t="str">
        <f>IF(A7508="","",VLOOKUP(A7508,LOVs!$A$3:$B$62,2))</f>
        <v>Surrey</v>
      </c>
      <c r="C7508" t="str">
        <f>Table1[[#This Row],[School Name]]</f>
        <v>Ray Shepherd Elementary #036</v>
      </c>
      <c r="D7508" t="s">
        <v>1135</v>
      </c>
      <c r="E7508">
        <v>1949</v>
      </c>
      <c r="F7508" t="s">
        <v>15</v>
      </c>
      <c r="H7508" s="23">
        <v>42691</v>
      </c>
      <c r="I7508" s="20">
        <v>1</v>
      </c>
      <c r="J7508" t="s">
        <v>97</v>
      </c>
      <c r="K7508" s="1" t="s">
        <v>3903</v>
      </c>
      <c r="L7508">
        <v>2.2799999999999999E-3</v>
      </c>
      <c r="M7508" s="20" t="s">
        <v>18</v>
      </c>
      <c r="P7508" s="1" t="s">
        <v>998</v>
      </c>
      <c r="Q7508" s="20" t="s">
        <v>997</v>
      </c>
    </row>
    <row r="7509" spans="1:17" x14ac:dyDescent="0.25">
      <c r="A7509">
        <v>36</v>
      </c>
      <c r="B7509" t="str">
        <f>IF(A7509="","",VLOOKUP(A7509,LOVs!$A$3:$B$62,2))</f>
        <v>Surrey</v>
      </c>
      <c r="C7509" t="str">
        <f>Table1[[#This Row],[School Name]]</f>
        <v>Riverdale Elementary #059</v>
      </c>
      <c r="D7509" t="s">
        <v>1198</v>
      </c>
      <c r="E7509">
        <v>1962</v>
      </c>
      <c r="F7509" t="s">
        <v>15</v>
      </c>
      <c r="H7509" s="23">
        <v>42691</v>
      </c>
      <c r="I7509" s="20">
        <v>1</v>
      </c>
      <c r="J7509" t="s">
        <v>76</v>
      </c>
      <c r="K7509" s="1" t="s">
        <v>3904</v>
      </c>
      <c r="L7509">
        <v>1.3299999999999999E-2</v>
      </c>
      <c r="M7509" s="20" t="s">
        <v>15</v>
      </c>
      <c r="P7509" s="1" t="s">
        <v>996</v>
      </c>
      <c r="Q7509" s="20" t="s">
        <v>997</v>
      </c>
    </row>
    <row r="7510" spans="1:17" x14ac:dyDescent="0.25">
      <c r="A7510">
        <v>36</v>
      </c>
      <c r="B7510" t="str">
        <f>IF(A7510="","",VLOOKUP(A7510,LOVs!$A$3:$B$62,2))</f>
        <v>Surrey</v>
      </c>
      <c r="C7510" t="str">
        <f>Table1[[#This Row],[School Name]]</f>
        <v>Riverdale Elementary #059</v>
      </c>
      <c r="D7510" t="s">
        <v>1198</v>
      </c>
      <c r="E7510">
        <v>1962</v>
      </c>
      <c r="F7510" t="s">
        <v>15</v>
      </c>
      <c r="H7510" s="23">
        <v>42691</v>
      </c>
      <c r="I7510" s="20">
        <v>1</v>
      </c>
      <c r="J7510" t="s">
        <v>76</v>
      </c>
      <c r="K7510" s="1" t="s">
        <v>3904</v>
      </c>
      <c r="L7510">
        <v>1.06E-3</v>
      </c>
      <c r="M7510" s="20" t="s">
        <v>18</v>
      </c>
      <c r="P7510" s="1" t="s">
        <v>1002</v>
      </c>
      <c r="Q7510" s="20" t="s">
        <v>997</v>
      </c>
    </row>
    <row r="7511" spans="1:17" ht="30" x14ac:dyDescent="0.25">
      <c r="A7511">
        <v>36</v>
      </c>
      <c r="B7511" t="str">
        <f>IF(A7511="","",VLOOKUP(A7511,LOVs!$A$3:$B$62,2))</f>
        <v>Surrey</v>
      </c>
      <c r="C7511" t="str">
        <f>Table1[[#This Row],[School Name]]</f>
        <v>Riverdale Elementary #059</v>
      </c>
      <c r="D7511" t="s">
        <v>1198</v>
      </c>
      <c r="E7511">
        <v>1962</v>
      </c>
      <c r="F7511" t="s">
        <v>15</v>
      </c>
      <c r="H7511" s="23">
        <v>42691</v>
      </c>
      <c r="I7511" s="20">
        <v>1</v>
      </c>
      <c r="J7511" t="s">
        <v>76</v>
      </c>
      <c r="K7511" s="1" t="s">
        <v>3905</v>
      </c>
      <c r="L7511">
        <v>0.113</v>
      </c>
      <c r="M7511" s="20" t="s">
        <v>15</v>
      </c>
      <c r="P7511" s="1" t="s">
        <v>996</v>
      </c>
      <c r="Q7511" s="20" t="s">
        <v>997</v>
      </c>
    </row>
    <row r="7512" spans="1:17" ht="30" x14ac:dyDescent="0.25">
      <c r="A7512">
        <v>36</v>
      </c>
      <c r="B7512" t="str">
        <f>IF(A7512="","",VLOOKUP(A7512,LOVs!$A$3:$B$62,2))</f>
        <v>Surrey</v>
      </c>
      <c r="C7512" t="str">
        <f>Table1[[#This Row],[School Name]]</f>
        <v>Riverdale Elementary #059</v>
      </c>
      <c r="D7512" t="s">
        <v>1198</v>
      </c>
      <c r="E7512">
        <v>1962</v>
      </c>
      <c r="F7512" t="s">
        <v>15</v>
      </c>
      <c r="H7512" s="23">
        <v>42691</v>
      </c>
      <c r="I7512" s="20">
        <v>1</v>
      </c>
      <c r="J7512" t="s">
        <v>76</v>
      </c>
      <c r="K7512" s="1" t="s">
        <v>3906</v>
      </c>
      <c r="L7512">
        <v>1.8600000000000001E-3</v>
      </c>
      <c r="M7512" s="20" t="s">
        <v>18</v>
      </c>
      <c r="P7512" s="1" t="s">
        <v>1002</v>
      </c>
      <c r="Q7512" s="20" t="s">
        <v>997</v>
      </c>
    </row>
    <row r="7513" spans="1:17" ht="45" x14ac:dyDescent="0.25">
      <c r="A7513">
        <v>36</v>
      </c>
      <c r="B7513" t="str">
        <f>IF(A7513="","",VLOOKUP(A7513,LOVs!$A$3:$B$62,2))</f>
        <v>Surrey</v>
      </c>
      <c r="C7513" t="str">
        <f>Table1[[#This Row],[School Name]]</f>
        <v>Clayton Elementary #013</v>
      </c>
      <c r="D7513" t="s">
        <v>1433</v>
      </c>
      <c r="E7513">
        <v>1921</v>
      </c>
      <c r="F7513" t="s">
        <v>15</v>
      </c>
      <c r="H7513" s="23">
        <v>42692</v>
      </c>
      <c r="I7513" s="20">
        <v>1</v>
      </c>
      <c r="J7513" t="s">
        <v>97</v>
      </c>
      <c r="K7513" s="1" t="s">
        <v>3907</v>
      </c>
      <c r="L7513">
        <v>3.4000000000000002E-2</v>
      </c>
      <c r="M7513" s="20" t="s">
        <v>15</v>
      </c>
      <c r="P7513" s="1" t="s">
        <v>996</v>
      </c>
      <c r="Q7513" s="20" t="s">
        <v>997</v>
      </c>
    </row>
    <row r="7514" spans="1:17" ht="45" x14ac:dyDescent="0.25">
      <c r="A7514">
        <v>36</v>
      </c>
      <c r="B7514" t="str">
        <f>IF(A7514="","",VLOOKUP(A7514,LOVs!$A$3:$B$62,2))</f>
        <v>Surrey</v>
      </c>
      <c r="C7514" t="str">
        <f>Table1[[#This Row],[School Name]]</f>
        <v>Clayton Elementary #013</v>
      </c>
      <c r="D7514" t="s">
        <v>1433</v>
      </c>
      <c r="E7514">
        <v>1921</v>
      </c>
      <c r="F7514" t="s">
        <v>15</v>
      </c>
      <c r="H7514" s="23">
        <v>42692</v>
      </c>
      <c r="I7514" s="20">
        <v>1</v>
      </c>
      <c r="J7514" t="s">
        <v>97</v>
      </c>
      <c r="K7514" s="1" t="s">
        <v>3907</v>
      </c>
      <c r="L7514">
        <v>1.5399999999999999E-3</v>
      </c>
      <c r="M7514" s="20" t="s">
        <v>18</v>
      </c>
      <c r="P7514" s="1" t="s">
        <v>1019</v>
      </c>
      <c r="Q7514" s="20" t="s">
        <v>997</v>
      </c>
    </row>
    <row r="7515" spans="1:17" ht="45" x14ac:dyDescent="0.25">
      <c r="A7515">
        <v>36</v>
      </c>
      <c r="B7515" t="str">
        <f>IF(A7515="","",VLOOKUP(A7515,LOVs!$A$3:$B$62,2))</f>
        <v>Surrey</v>
      </c>
      <c r="C7515" t="str">
        <f>Table1[[#This Row],[School Name]]</f>
        <v>Clayton Elementary #013</v>
      </c>
      <c r="D7515" t="s">
        <v>1433</v>
      </c>
      <c r="E7515">
        <v>1921</v>
      </c>
      <c r="F7515" t="s">
        <v>15</v>
      </c>
      <c r="H7515" s="23">
        <v>42692</v>
      </c>
      <c r="I7515" s="20">
        <v>1</v>
      </c>
      <c r="J7515" t="s">
        <v>97</v>
      </c>
      <c r="K7515" s="1" t="s">
        <v>3908</v>
      </c>
      <c r="L7515">
        <v>8.7000000000000001E-4</v>
      </c>
      <c r="M7515" s="20" t="s">
        <v>18</v>
      </c>
      <c r="P7515" s="1" t="s">
        <v>996</v>
      </c>
      <c r="Q7515" s="20" t="s">
        <v>997</v>
      </c>
    </row>
    <row r="7516" spans="1:17" ht="45" x14ac:dyDescent="0.25">
      <c r="A7516">
        <v>36</v>
      </c>
      <c r="B7516" t="str">
        <f>IF(A7516="","",VLOOKUP(A7516,LOVs!$A$3:$B$62,2))</f>
        <v>Surrey</v>
      </c>
      <c r="C7516" t="str">
        <f>Table1[[#This Row],[School Name]]</f>
        <v>Clayton Elementary #013</v>
      </c>
      <c r="D7516" t="s">
        <v>1433</v>
      </c>
      <c r="E7516">
        <v>1921</v>
      </c>
      <c r="F7516" t="s">
        <v>15</v>
      </c>
      <c r="H7516" s="23">
        <v>42692</v>
      </c>
      <c r="I7516" s="20">
        <v>1</v>
      </c>
      <c r="J7516" t="s">
        <v>97</v>
      </c>
      <c r="K7516" s="1" t="s">
        <v>3908</v>
      </c>
      <c r="L7516">
        <v>2.5000000000000001E-4</v>
      </c>
      <c r="M7516" s="20" t="s">
        <v>18</v>
      </c>
      <c r="P7516" s="1" t="s">
        <v>1019</v>
      </c>
      <c r="Q7516" s="20" t="s">
        <v>997</v>
      </c>
    </row>
    <row r="7517" spans="1:17" ht="30" x14ac:dyDescent="0.25">
      <c r="A7517">
        <v>36</v>
      </c>
      <c r="B7517" t="str">
        <f>IF(A7517="","",VLOOKUP(A7517,LOVs!$A$3:$B$62,2))</f>
        <v>Surrey</v>
      </c>
      <c r="C7517" t="str">
        <f>Table1[[#This Row],[School Name]]</f>
        <v>David Brankin Elementary #058</v>
      </c>
      <c r="D7517" t="s">
        <v>1436</v>
      </c>
      <c r="E7517">
        <v>1962</v>
      </c>
      <c r="F7517" t="s">
        <v>15</v>
      </c>
      <c r="H7517" s="23">
        <v>42692</v>
      </c>
      <c r="I7517" s="20">
        <v>1</v>
      </c>
      <c r="J7517" t="s">
        <v>73</v>
      </c>
      <c r="K7517" s="1" t="s">
        <v>3854</v>
      </c>
      <c r="L7517">
        <v>1.5900000000000001E-2</v>
      </c>
      <c r="M7517" s="20" t="s">
        <v>15</v>
      </c>
      <c r="P7517" s="1" t="s">
        <v>996</v>
      </c>
      <c r="Q7517" s="20" t="s">
        <v>997</v>
      </c>
    </row>
    <row r="7518" spans="1:17" ht="30" x14ac:dyDescent="0.25">
      <c r="A7518">
        <v>36</v>
      </c>
      <c r="B7518" t="str">
        <f>IF(A7518="","",VLOOKUP(A7518,LOVs!$A$3:$B$62,2))</f>
        <v>Surrey</v>
      </c>
      <c r="C7518" t="str">
        <f>Table1[[#This Row],[School Name]]</f>
        <v>David Brankin Elementary #058</v>
      </c>
      <c r="D7518" t="s">
        <v>1436</v>
      </c>
      <c r="E7518">
        <v>1962</v>
      </c>
      <c r="F7518" t="s">
        <v>15</v>
      </c>
      <c r="H7518" s="23">
        <v>42692</v>
      </c>
      <c r="I7518" s="20">
        <v>1</v>
      </c>
      <c r="J7518" t="s">
        <v>73</v>
      </c>
      <c r="K7518" s="1" t="s">
        <v>3854</v>
      </c>
      <c r="L7518">
        <v>2.5000000000000001E-4</v>
      </c>
      <c r="M7518" s="20" t="s">
        <v>18</v>
      </c>
      <c r="P7518" s="1" t="s">
        <v>1002</v>
      </c>
      <c r="Q7518" s="20" t="s">
        <v>997</v>
      </c>
    </row>
    <row r="7519" spans="1:17" ht="45" x14ac:dyDescent="0.25">
      <c r="A7519">
        <v>36</v>
      </c>
      <c r="B7519" t="str">
        <f>IF(A7519="","",VLOOKUP(A7519,LOVs!$A$3:$B$62,2))</f>
        <v>Surrey</v>
      </c>
      <c r="C7519" t="str">
        <f>Table1[[#This Row],[School Name]]</f>
        <v>Don Christian Elementary #127</v>
      </c>
      <c r="D7519" t="s">
        <v>1366</v>
      </c>
      <c r="E7519">
        <v>1982</v>
      </c>
      <c r="F7519" t="s">
        <v>15</v>
      </c>
      <c r="H7519" s="23">
        <v>42692</v>
      </c>
      <c r="I7519" s="20">
        <v>1</v>
      </c>
      <c r="J7519" t="s">
        <v>73</v>
      </c>
      <c r="K7519" s="1" t="s">
        <v>3909</v>
      </c>
      <c r="L7519">
        <v>4.7499999999999999E-3</v>
      </c>
      <c r="M7519" s="20" t="s">
        <v>18</v>
      </c>
      <c r="P7519" s="1" t="s">
        <v>996</v>
      </c>
      <c r="Q7519" s="20" t="s">
        <v>997</v>
      </c>
    </row>
    <row r="7520" spans="1:17" ht="45" x14ac:dyDescent="0.25">
      <c r="A7520">
        <v>36</v>
      </c>
      <c r="B7520" t="str">
        <f>IF(A7520="","",VLOOKUP(A7520,LOVs!$A$3:$B$62,2))</f>
        <v>Surrey</v>
      </c>
      <c r="C7520" t="str">
        <f>Table1[[#This Row],[School Name]]</f>
        <v>Don Christian Elementary #127</v>
      </c>
      <c r="D7520" t="s">
        <v>1366</v>
      </c>
      <c r="E7520">
        <v>1982</v>
      </c>
      <c r="F7520" t="s">
        <v>15</v>
      </c>
      <c r="H7520" s="23">
        <v>42692</v>
      </c>
      <c r="I7520" s="20">
        <v>1</v>
      </c>
      <c r="J7520" t="s">
        <v>73</v>
      </c>
      <c r="K7520" s="1" t="s">
        <v>3909</v>
      </c>
      <c r="L7520">
        <v>2.9E-4</v>
      </c>
      <c r="M7520" s="20" t="s">
        <v>18</v>
      </c>
      <c r="P7520" s="1" t="s">
        <v>998</v>
      </c>
      <c r="Q7520" s="20" t="s">
        <v>997</v>
      </c>
    </row>
    <row r="7521" spans="1:17" ht="60" x14ac:dyDescent="0.25">
      <c r="A7521">
        <v>36</v>
      </c>
      <c r="B7521" t="str">
        <f>IF(A7521="","",VLOOKUP(A7521,LOVs!$A$3:$B$62,2))</f>
        <v>Surrey</v>
      </c>
      <c r="C7521" t="str">
        <f>Table1[[#This Row],[School Name]]</f>
        <v>Don Christian Elementary #127</v>
      </c>
      <c r="D7521" t="s">
        <v>1366</v>
      </c>
      <c r="E7521">
        <v>1982</v>
      </c>
      <c r="F7521" t="s">
        <v>15</v>
      </c>
      <c r="H7521" s="23">
        <v>42692</v>
      </c>
      <c r="I7521" s="20">
        <v>1</v>
      </c>
      <c r="J7521" t="s">
        <v>73</v>
      </c>
      <c r="K7521" s="1" t="s">
        <v>3910</v>
      </c>
      <c r="L7521">
        <v>4.3499999999999997E-3</v>
      </c>
      <c r="M7521" s="20" t="s">
        <v>18</v>
      </c>
      <c r="P7521" s="1" t="s">
        <v>996</v>
      </c>
      <c r="Q7521" s="20" t="s">
        <v>997</v>
      </c>
    </row>
    <row r="7522" spans="1:17" ht="60" x14ac:dyDescent="0.25">
      <c r="A7522">
        <v>36</v>
      </c>
      <c r="B7522" t="str">
        <f>IF(A7522="","",VLOOKUP(A7522,LOVs!$A$3:$B$62,2))</f>
        <v>Surrey</v>
      </c>
      <c r="C7522" t="str">
        <f>Table1[[#This Row],[School Name]]</f>
        <v>Don Christian Elementary #127</v>
      </c>
      <c r="D7522" t="s">
        <v>1366</v>
      </c>
      <c r="E7522">
        <v>1982</v>
      </c>
      <c r="F7522" t="s">
        <v>15</v>
      </c>
      <c r="H7522" s="23">
        <v>42692</v>
      </c>
      <c r="I7522" s="20">
        <v>1</v>
      </c>
      <c r="J7522" t="s">
        <v>73</v>
      </c>
      <c r="K7522" s="1" t="s">
        <v>3910</v>
      </c>
      <c r="L7522">
        <v>1.2E-4</v>
      </c>
      <c r="M7522" s="20" t="s">
        <v>18</v>
      </c>
      <c r="P7522" s="1" t="s">
        <v>998</v>
      </c>
      <c r="Q7522" s="20" t="s">
        <v>997</v>
      </c>
    </row>
    <row r="7523" spans="1:17" ht="30" x14ac:dyDescent="0.25">
      <c r="A7523">
        <v>36</v>
      </c>
      <c r="B7523" t="str">
        <f>IF(A7523="","",VLOOKUP(A7523,LOVs!$A$3:$B$62,2))</f>
        <v>Surrey</v>
      </c>
      <c r="C7523" t="s">
        <v>9825</v>
      </c>
      <c r="D7523" t="s">
        <v>1505</v>
      </c>
      <c r="E7523">
        <v>1978</v>
      </c>
      <c r="F7523" t="s">
        <v>15</v>
      </c>
      <c r="H7523" s="23">
        <v>42601</v>
      </c>
      <c r="I7523" s="20">
        <v>1</v>
      </c>
      <c r="J7523" t="s">
        <v>73</v>
      </c>
      <c r="K7523" s="1" t="s">
        <v>1518</v>
      </c>
      <c r="L7523">
        <v>7.3000000000000001E-3</v>
      </c>
      <c r="M7523" s="20" t="s">
        <v>18</v>
      </c>
      <c r="P7523" s="1" t="s">
        <v>996</v>
      </c>
      <c r="Q7523" s="20" t="s">
        <v>997</v>
      </c>
    </row>
    <row r="7524" spans="1:17" ht="30" x14ac:dyDescent="0.25">
      <c r="A7524">
        <v>36</v>
      </c>
      <c r="B7524" t="str">
        <f>IF(A7524="","",VLOOKUP(A7524,LOVs!$A$3:$B$62,2))</f>
        <v>Surrey</v>
      </c>
      <c r="C7524" t="s">
        <v>9825</v>
      </c>
      <c r="D7524" t="s">
        <v>1505</v>
      </c>
      <c r="E7524">
        <v>1979</v>
      </c>
      <c r="F7524" t="s">
        <v>15</v>
      </c>
      <c r="H7524" s="23">
        <v>42601</v>
      </c>
      <c r="I7524" s="20">
        <v>1</v>
      </c>
      <c r="J7524" t="s">
        <v>73</v>
      </c>
      <c r="K7524" s="1" t="s">
        <v>1518</v>
      </c>
      <c r="L7524">
        <v>2.9999999999999997E-4</v>
      </c>
      <c r="M7524" s="20" t="s">
        <v>18</v>
      </c>
      <c r="P7524" s="1" t="s">
        <v>998</v>
      </c>
      <c r="Q7524" s="20" t="s">
        <v>997</v>
      </c>
    </row>
    <row r="7525" spans="1:17" ht="30" x14ac:dyDescent="0.25">
      <c r="A7525">
        <v>36</v>
      </c>
      <c r="B7525" t="str">
        <f>IF(A7525="","",VLOOKUP(A7525,LOVs!$A$3:$B$62,2))</f>
        <v>Surrey</v>
      </c>
      <c r="C7525" t="str">
        <f>Table1[[#This Row],[School Name]]</f>
        <v>Hall's Prairie Elementary #019</v>
      </c>
      <c r="D7525" t="s">
        <v>1014</v>
      </c>
      <c r="E7525">
        <v>1930</v>
      </c>
      <c r="F7525" t="s">
        <v>15</v>
      </c>
      <c r="H7525" s="23">
        <v>42692</v>
      </c>
      <c r="I7525" s="20">
        <v>1</v>
      </c>
      <c r="J7525" t="s">
        <v>73</v>
      </c>
      <c r="K7525" s="1" t="s">
        <v>3912</v>
      </c>
      <c r="L7525">
        <v>0.03</v>
      </c>
      <c r="M7525" s="20" t="s">
        <v>15</v>
      </c>
      <c r="P7525" s="1" t="s">
        <v>996</v>
      </c>
      <c r="Q7525" s="20" t="s">
        <v>997</v>
      </c>
    </row>
    <row r="7526" spans="1:17" ht="30" x14ac:dyDescent="0.25">
      <c r="A7526">
        <v>36</v>
      </c>
      <c r="B7526" t="str">
        <f>IF(A7526="","",VLOOKUP(A7526,LOVs!$A$3:$B$62,2))</f>
        <v>Surrey</v>
      </c>
      <c r="C7526" t="str">
        <f>Table1[[#This Row],[School Name]]</f>
        <v>Hall's Prairie Elementary #019</v>
      </c>
      <c r="D7526" t="s">
        <v>1014</v>
      </c>
      <c r="E7526">
        <v>1930</v>
      </c>
      <c r="F7526" t="s">
        <v>15</v>
      </c>
      <c r="H7526" s="23">
        <v>42692</v>
      </c>
      <c r="I7526" s="20">
        <v>1</v>
      </c>
      <c r="J7526" t="s">
        <v>73</v>
      </c>
      <c r="K7526" s="1" t="s">
        <v>3912</v>
      </c>
      <c r="L7526">
        <v>1.33E-3</v>
      </c>
      <c r="M7526" s="20" t="s">
        <v>18</v>
      </c>
      <c r="P7526" s="1" t="s">
        <v>1016</v>
      </c>
      <c r="Q7526" s="20" t="s">
        <v>997</v>
      </c>
    </row>
    <row r="7527" spans="1:17" ht="30" x14ac:dyDescent="0.25">
      <c r="A7527">
        <v>36</v>
      </c>
      <c r="B7527" t="str">
        <f>IF(A7527="","",VLOOKUP(A7527,LOVs!$A$3:$B$62,2))</f>
        <v>Surrey</v>
      </c>
      <c r="C7527" t="str">
        <f>Table1[[#This Row],[School Name]]</f>
        <v>Kennedy Trail Elementary #132</v>
      </c>
      <c r="D7527" t="s">
        <v>1182</v>
      </c>
      <c r="E7527">
        <v>1988</v>
      </c>
      <c r="F7527" t="s">
        <v>15</v>
      </c>
      <c r="H7527" s="23">
        <v>42692</v>
      </c>
      <c r="I7527" s="20">
        <v>1</v>
      </c>
      <c r="J7527" t="s">
        <v>73</v>
      </c>
      <c r="K7527" s="1" t="s">
        <v>3913</v>
      </c>
      <c r="L7527">
        <v>6.3699999999999998E-3</v>
      </c>
      <c r="M7527" s="20" t="s">
        <v>18</v>
      </c>
      <c r="P7527" s="1" t="s">
        <v>996</v>
      </c>
      <c r="Q7527" s="20" t="s">
        <v>997</v>
      </c>
    </row>
    <row r="7528" spans="1:17" ht="30" x14ac:dyDescent="0.25">
      <c r="A7528">
        <v>36</v>
      </c>
      <c r="B7528" t="str">
        <f>IF(A7528="","",VLOOKUP(A7528,LOVs!$A$3:$B$62,2))</f>
        <v>Surrey</v>
      </c>
      <c r="C7528" t="str">
        <f>Table1[[#This Row],[School Name]]</f>
        <v>Kennedy Trail Elementary #132</v>
      </c>
      <c r="D7528" t="s">
        <v>1182</v>
      </c>
      <c r="E7528">
        <v>1988</v>
      </c>
      <c r="F7528" t="s">
        <v>15</v>
      </c>
      <c r="H7528" s="23">
        <v>42692</v>
      </c>
      <c r="I7528" s="20">
        <v>1</v>
      </c>
      <c r="J7528" t="s">
        <v>73</v>
      </c>
      <c r="K7528" s="1" t="s">
        <v>3913</v>
      </c>
      <c r="L7528">
        <v>8.0000000000000007E-5</v>
      </c>
      <c r="M7528" s="20" t="s">
        <v>18</v>
      </c>
      <c r="P7528" s="1" t="s">
        <v>998</v>
      </c>
      <c r="Q7528" s="20" t="s">
        <v>997</v>
      </c>
    </row>
    <row r="7529" spans="1:17" ht="30" x14ac:dyDescent="0.25">
      <c r="A7529">
        <v>36</v>
      </c>
      <c r="B7529" t="str">
        <f>IF(A7529="","",VLOOKUP(A7529,LOVs!$A$3:$B$62,2))</f>
        <v>Surrey</v>
      </c>
      <c r="C7529" t="str">
        <f>Table1[[#This Row],[School Name]]</f>
        <v>M.B. Stanford #129</v>
      </c>
      <c r="D7529" t="s">
        <v>1325</v>
      </c>
      <c r="E7529">
        <v>1987</v>
      </c>
      <c r="F7529" t="s">
        <v>15</v>
      </c>
      <c r="H7529" s="23">
        <v>42692</v>
      </c>
      <c r="I7529" s="20">
        <v>1</v>
      </c>
      <c r="J7529" t="s">
        <v>73</v>
      </c>
      <c r="K7529" s="1" t="s">
        <v>3914</v>
      </c>
      <c r="L7529">
        <v>9.7000000000000005E-4</v>
      </c>
      <c r="M7529" s="20" t="s">
        <v>18</v>
      </c>
      <c r="P7529" s="1" t="s">
        <v>996</v>
      </c>
      <c r="Q7529" s="20" t="s">
        <v>997</v>
      </c>
    </row>
    <row r="7530" spans="1:17" ht="30" x14ac:dyDescent="0.25">
      <c r="A7530">
        <v>36</v>
      </c>
      <c r="B7530" t="str">
        <f>IF(A7530="","",VLOOKUP(A7530,LOVs!$A$3:$B$62,2))</f>
        <v>Surrey</v>
      </c>
      <c r="C7530" t="str">
        <f>Table1[[#This Row],[School Name]]</f>
        <v>M.B. Stanford #129</v>
      </c>
      <c r="D7530" t="s">
        <v>1325</v>
      </c>
      <c r="E7530">
        <v>1987</v>
      </c>
      <c r="F7530" t="s">
        <v>15</v>
      </c>
      <c r="H7530" s="23">
        <v>42692</v>
      </c>
      <c r="I7530" s="20">
        <v>1</v>
      </c>
      <c r="J7530" t="s">
        <v>73</v>
      </c>
      <c r="K7530" s="1" t="s">
        <v>3914</v>
      </c>
      <c r="L7530">
        <v>1.3999999999999999E-4</v>
      </c>
      <c r="M7530" s="20" t="s">
        <v>18</v>
      </c>
      <c r="P7530" s="1" t="s">
        <v>998</v>
      </c>
      <c r="Q7530" s="20" t="s">
        <v>997</v>
      </c>
    </row>
    <row r="7531" spans="1:17" ht="30" x14ac:dyDescent="0.25">
      <c r="A7531">
        <v>36</v>
      </c>
      <c r="B7531" t="str">
        <f>IF(A7531="","",VLOOKUP(A7531,LOVs!$A$3:$B$62,2))</f>
        <v>Surrey</v>
      </c>
      <c r="C7531" t="str">
        <f>Table1[[#This Row],[School Name]]</f>
        <v>M.B. Stanford #129</v>
      </c>
      <c r="D7531" t="s">
        <v>1325</v>
      </c>
      <c r="E7531">
        <v>1987</v>
      </c>
      <c r="F7531" t="s">
        <v>15</v>
      </c>
      <c r="H7531" s="23">
        <v>42692</v>
      </c>
      <c r="I7531" s="20">
        <v>1</v>
      </c>
      <c r="J7531" t="s">
        <v>73</v>
      </c>
      <c r="K7531" s="1" t="s">
        <v>3915</v>
      </c>
      <c r="L7531">
        <v>2.3999999999999998E-3</v>
      </c>
      <c r="M7531" s="20" t="s">
        <v>18</v>
      </c>
      <c r="P7531" s="1" t="s">
        <v>996</v>
      </c>
      <c r="Q7531" s="20" t="s">
        <v>997</v>
      </c>
    </row>
    <row r="7532" spans="1:17" ht="30" x14ac:dyDescent="0.25">
      <c r="A7532">
        <v>36</v>
      </c>
      <c r="B7532" t="str">
        <f>IF(A7532="","",VLOOKUP(A7532,LOVs!$A$3:$B$62,2))</f>
        <v>Surrey</v>
      </c>
      <c r="C7532" t="str">
        <f>Table1[[#This Row],[School Name]]</f>
        <v>M.B. Stanford #129</v>
      </c>
      <c r="D7532" t="s">
        <v>1325</v>
      </c>
      <c r="E7532">
        <v>1987</v>
      </c>
      <c r="F7532" t="s">
        <v>15</v>
      </c>
      <c r="H7532" s="23">
        <v>42692</v>
      </c>
      <c r="I7532" s="20">
        <v>1</v>
      </c>
      <c r="J7532" t="s">
        <v>73</v>
      </c>
      <c r="K7532" s="1" t="s">
        <v>3915</v>
      </c>
      <c r="L7532">
        <v>6.0000000000000002E-5</v>
      </c>
      <c r="M7532" s="20" t="s">
        <v>18</v>
      </c>
      <c r="P7532" s="1" t="s">
        <v>998</v>
      </c>
      <c r="Q7532" s="20" t="s">
        <v>997</v>
      </c>
    </row>
    <row r="7533" spans="1:17" ht="30" x14ac:dyDescent="0.25">
      <c r="A7533">
        <v>36</v>
      </c>
      <c r="B7533" t="str">
        <f>IF(A7533="","",VLOOKUP(A7533,LOVs!$A$3:$B$62,2))</f>
        <v>Surrey</v>
      </c>
      <c r="C7533" t="s">
        <v>9825</v>
      </c>
      <c r="D7533" t="s">
        <v>1505</v>
      </c>
      <c r="E7533">
        <v>1988</v>
      </c>
      <c r="F7533" t="s">
        <v>15</v>
      </c>
      <c r="H7533" s="23">
        <v>42601</v>
      </c>
      <c r="I7533" s="20">
        <v>1</v>
      </c>
      <c r="J7533" t="s">
        <v>76</v>
      </c>
      <c r="K7533" s="1" t="s">
        <v>1519</v>
      </c>
      <c r="L7533">
        <v>4.0000000000000002E-4</v>
      </c>
      <c r="M7533" s="20" t="s">
        <v>18</v>
      </c>
      <c r="P7533" s="1" t="s">
        <v>996</v>
      </c>
      <c r="Q7533" s="20" t="s">
        <v>997</v>
      </c>
    </row>
    <row r="7534" spans="1:17" ht="30" x14ac:dyDescent="0.25">
      <c r="A7534">
        <v>36</v>
      </c>
      <c r="B7534" t="str">
        <f>IF(A7534="","",VLOOKUP(A7534,LOVs!$A$3:$B$62,2))</f>
        <v>Surrey</v>
      </c>
      <c r="C7534" t="s">
        <v>9825</v>
      </c>
      <c r="D7534" t="s">
        <v>1505</v>
      </c>
      <c r="E7534">
        <v>1989</v>
      </c>
      <c r="F7534" t="s">
        <v>15</v>
      </c>
      <c r="H7534" s="23">
        <v>42601</v>
      </c>
      <c r="I7534" s="20">
        <v>1</v>
      </c>
      <c r="J7534" t="s">
        <v>76</v>
      </c>
      <c r="K7534" s="1" t="s">
        <v>1519</v>
      </c>
      <c r="L7534">
        <v>1E-4</v>
      </c>
      <c r="M7534" s="20" t="s">
        <v>18</v>
      </c>
      <c r="P7534" s="1" t="s">
        <v>998</v>
      </c>
      <c r="Q7534" s="20" t="s">
        <v>997</v>
      </c>
    </row>
    <row r="7535" spans="1:17" ht="30" x14ac:dyDescent="0.25">
      <c r="A7535">
        <v>36</v>
      </c>
      <c r="B7535" t="str">
        <f>IF(A7535="","",VLOOKUP(A7535,LOVs!$A$3:$B$62,2))</f>
        <v>Surrey</v>
      </c>
      <c r="C7535" t="str">
        <f>Table1[[#This Row],[School Name]]</f>
        <v>South Meridian Elementary #118</v>
      </c>
      <c r="D7535" t="s">
        <v>1289</v>
      </c>
      <c r="E7535">
        <v>1989</v>
      </c>
      <c r="F7535" t="s">
        <v>15</v>
      </c>
      <c r="H7535" s="23">
        <v>42692</v>
      </c>
      <c r="I7535" s="20">
        <v>1</v>
      </c>
      <c r="J7535" t="s">
        <v>73</v>
      </c>
      <c r="K7535" s="1" t="s">
        <v>3891</v>
      </c>
      <c r="L7535">
        <v>5.0099999999999997E-3</v>
      </c>
      <c r="M7535" s="20" t="s">
        <v>18</v>
      </c>
      <c r="P7535" s="1" t="s">
        <v>1042</v>
      </c>
      <c r="Q7535" s="20" t="s">
        <v>997</v>
      </c>
    </row>
    <row r="7536" spans="1:17" ht="30" x14ac:dyDescent="0.25">
      <c r="A7536">
        <v>36</v>
      </c>
      <c r="B7536" t="str">
        <f>IF(A7536="","",VLOOKUP(A7536,LOVs!$A$3:$B$62,2))</f>
        <v>Surrey</v>
      </c>
      <c r="C7536" t="str">
        <f>Table1[[#This Row],[School Name]]</f>
        <v>South Meridian Elementary #118</v>
      </c>
      <c r="D7536" t="s">
        <v>1289</v>
      </c>
      <c r="E7536">
        <v>1989</v>
      </c>
      <c r="F7536" t="s">
        <v>15</v>
      </c>
      <c r="H7536" s="23">
        <v>42692</v>
      </c>
      <c r="I7536" s="20">
        <v>1</v>
      </c>
      <c r="J7536" t="s">
        <v>73</v>
      </c>
      <c r="K7536" s="1" t="s">
        <v>3891</v>
      </c>
      <c r="L7536">
        <v>1.9000000000000001E-4</v>
      </c>
      <c r="M7536" s="20" t="s">
        <v>18</v>
      </c>
      <c r="P7536" s="1" t="s">
        <v>998</v>
      </c>
      <c r="Q7536" s="20" t="s">
        <v>997</v>
      </c>
    </row>
    <row r="7537" spans="1:17" ht="30" x14ac:dyDescent="0.25">
      <c r="A7537">
        <v>36</v>
      </c>
      <c r="B7537" t="str">
        <f>IF(A7537="","",VLOOKUP(A7537,LOVs!$A$3:$B$62,2))</f>
        <v>Surrey</v>
      </c>
      <c r="C7537" t="str">
        <f>Table1[[#This Row],[School Name]]</f>
        <v>Panorama Park Elementary #137</v>
      </c>
      <c r="D7537" t="s">
        <v>1277</v>
      </c>
      <c r="E7537">
        <v>1987</v>
      </c>
      <c r="F7537" t="s">
        <v>15</v>
      </c>
      <c r="H7537" s="23">
        <v>42695</v>
      </c>
      <c r="I7537" s="20">
        <v>1</v>
      </c>
      <c r="J7537" t="s">
        <v>2503</v>
      </c>
      <c r="K7537" s="1" t="s">
        <v>2504</v>
      </c>
      <c r="L7537">
        <v>0.105</v>
      </c>
      <c r="M7537" s="20" t="s">
        <v>15</v>
      </c>
      <c r="P7537" s="1" t="s">
        <v>3917</v>
      </c>
      <c r="Q7537" s="20" t="s">
        <v>997</v>
      </c>
    </row>
    <row r="7538" spans="1:17" ht="30" x14ac:dyDescent="0.25">
      <c r="A7538">
        <v>36</v>
      </c>
      <c r="B7538" t="str">
        <f>IF(A7538="","",VLOOKUP(A7538,LOVs!$A$3:$B$62,2))</f>
        <v>Surrey</v>
      </c>
      <c r="C7538" t="str">
        <f>Table1[[#This Row],[School Name]]</f>
        <v>Panorama Park Elementary #137</v>
      </c>
      <c r="D7538" t="s">
        <v>1277</v>
      </c>
      <c r="E7538">
        <v>1987</v>
      </c>
      <c r="F7538" t="s">
        <v>15</v>
      </c>
      <c r="H7538" s="23">
        <v>42695</v>
      </c>
      <c r="I7538" s="20">
        <v>1</v>
      </c>
      <c r="J7538" t="s">
        <v>2503</v>
      </c>
      <c r="K7538" s="1" t="s">
        <v>2504</v>
      </c>
      <c r="L7538">
        <v>1.37E-2</v>
      </c>
      <c r="M7538" s="20" t="s">
        <v>15</v>
      </c>
      <c r="P7538" s="1" t="s">
        <v>3918</v>
      </c>
      <c r="Q7538" s="20" t="s">
        <v>997</v>
      </c>
    </row>
    <row r="7539" spans="1:17" ht="45" x14ac:dyDescent="0.25">
      <c r="A7539">
        <v>36</v>
      </c>
      <c r="B7539" t="str">
        <f>IF(A7539="","",VLOOKUP(A7539,LOVs!$A$3:$B$62,2))</f>
        <v>Surrey</v>
      </c>
      <c r="C7539" t="str">
        <f>Table1[[#This Row],[School Name]]</f>
        <v>Berkshire Park Elementary #136</v>
      </c>
      <c r="D7539" t="s">
        <v>1218</v>
      </c>
      <c r="E7539">
        <v>1987</v>
      </c>
      <c r="F7539" t="s">
        <v>15</v>
      </c>
      <c r="H7539" s="23">
        <v>42698</v>
      </c>
      <c r="I7539" s="20">
        <v>1</v>
      </c>
      <c r="J7539" t="s">
        <v>76</v>
      </c>
      <c r="K7539" s="1" t="s">
        <v>3919</v>
      </c>
      <c r="L7539">
        <v>1.1800000000000001E-3</v>
      </c>
      <c r="M7539" s="20" t="s">
        <v>18</v>
      </c>
      <c r="P7539" s="1" t="s">
        <v>996</v>
      </c>
      <c r="Q7539" s="20" t="s">
        <v>997</v>
      </c>
    </row>
    <row r="7540" spans="1:17" ht="45" x14ac:dyDescent="0.25">
      <c r="A7540">
        <v>36</v>
      </c>
      <c r="B7540" t="str">
        <f>IF(A7540="","",VLOOKUP(A7540,LOVs!$A$3:$B$62,2))</f>
        <v>Surrey</v>
      </c>
      <c r="C7540" t="str">
        <f>Table1[[#This Row],[School Name]]</f>
        <v>Berkshire Park Elementary #136</v>
      </c>
      <c r="D7540" t="s">
        <v>1218</v>
      </c>
      <c r="E7540">
        <v>1987</v>
      </c>
      <c r="F7540" t="s">
        <v>15</v>
      </c>
      <c r="H7540" s="23">
        <v>42698</v>
      </c>
      <c r="I7540" s="20">
        <v>1</v>
      </c>
      <c r="J7540" t="s">
        <v>76</v>
      </c>
      <c r="K7540" s="1" t="s">
        <v>3919</v>
      </c>
      <c r="L7540">
        <v>1.0399999999999999E-3</v>
      </c>
      <c r="M7540" s="20" t="s">
        <v>18</v>
      </c>
      <c r="P7540" s="1" t="s">
        <v>1002</v>
      </c>
      <c r="Q7540" s="20" t="s">
        <v>997</v>
      </c>
    </row>
    <row r="7541" spans="1:17" ht="45" x14ac:dyDescent="0.25">
      <c r="A7541">
        <v>36</v>
      </c>
      <c r="B7541" t="str">
        <f>IF(A7541="","",VLOOKUP(A7541,LOVs!$A$3:$B$62,2))</f>
        <v>Surrey</v>
      </c>
      <c r="C7541" t="str">
        <f>Table1[[#This Row],[School Name]]</f>
        <v>Clayton Elementary #013</v>
      </c>
      <c r="D7541" t="s">
        <v>1433</v>
      </c>
      <c r="E7541">
        <v>1921</v>
      </c>
      <c r="F7541" t="s">
        <v>15</v>
      </c>
      <c r="H7541" s="23">
        <v>42698</v>
      </c>
      <c r="I7541" s="20">
        <v>1</v>
      </c>
      <c r="J7541" t="s">
        <v>97</v>
      </c>
      <c r="K7541" s="1" t="s">
        <v>3920</v>
      </c>
      <c r="L7541">
        <v>5.5000000000000003E-4</v>
      </c>
      <c r="M7541" s="20" t="s">
        <v>18</v>
      </c>
      <c r="P7541" s="1" t="s">
        <v>996</v>
      </c>
      <c r="Q7541" s="20" t="s">
        <v>997</v>
      </c>
    </row>
    <row r="7542" spans="1:17" ht="45" x14ac:dyDescent="0.25">
      <c r="A7542">
        <v>36</v>
      </c>
      <c r="B7542" t="str">
        <f>IF(A7542="","",VLOOKUP(A7542,LOVs!$A$3:$B$62,2))</f>
        <v>Surrey</v>
      </c>
      <c r="C7542" t="str">
        <f>Table1[[#This Row],[School Name]]</f>
        <v>Clayton Elementary #013</v>
      </c>
      <c r="D7542" t="s">
        <v>1433</v>
      </c>
      <c r="E7542">
        <v>1921</v>
      </c>
      <c r="F7542" t="s">
        <v>15</v>
      </c>
      <c r="H7542" s="23">
        <v>42698</v>
      </c>
      <c r="I7542" s="20">
        <v>1</v>
      </c>
      <c r="J7542" t="s">
        <v>97</v>
      </c>
      <c r="K7542" s="1" t="s">
        <v>3920</v>
      </c>
      <c r="L7542">
        <v>4.6000000000000001E-4</v>
      </c>
      <c r="M7542" s="20" t="s">
        <v>18</v>
      </c>
      <c r="P7542" s="1" t="s">
        <v>1019</v>
      </c>
      <c r="Q7542" s="20" t="s">
        <v>997</v>
      </c>
    </row>
    <row r="7543" spans="1:17" ht="30" x14ac:dyDescent="0.25">
      <c r="A7543">
        <v>36</v>
      </c>
      <c r="B7543" t="str">
        <f>IF(A7543="","",VLOOKUP(A7543,LOVs!$A$3:$B$62,2))</f>
        <v>Surrey</v>
      </c>
      <c r="C7543" t="str">
        <f>Table1[[#This Row],[School Name]]</f>
        <v>David Brankin Elementary #058</v>
      </c>
      <c r="D7543" t="s">
        <v>1436</v>
      </c>
      <c r="E7543">
        <v>1962</v>
      </c>
      <c r="F7543" t="s">
        <v>15</v>
      </c>
      <c r="H7543" s="23">
        <v>42698</v>
      </c>
      <c r="I7543" s="20">
        <v>1</v>
      </c>
      <c r="J7543" t="s">
        <v>73</v>
      </c>
      <c r="K7543" s="1" t="s">
        <v>3854</v>
      </c>
      <c r="L7543">
        <v>5.2500000000000003E-3</v>
      </c>
      <c r="M7543" s="20" t="s">
        <v>18</v>
      </c>
      <c r="P7543" s="1" t="s">
        <v>996</v>
      </c>
      <c r="Q7543" s="20" t="s">
        <v>997</v>
      </c>
    </row>
    <row r="7544" spans="1:17" ht="30" x14ac:dyDescent="0.25">
      <c r="A7544">
        <v>36</v>
      </c>
      <c r="B7544" t="str">
        <f>IF(A7544="","",VLOOKUP(A7544,LOVs!$A$3:$B$62,2))</f>
        <v>Surrey</v>
      </c>
      <c r="C7544" t="str">
        <f>Table1[[#This Row],[School Name]]</f>
        <v>David Brankin Elementary #058</v>
      </c>
      <c r="D7544" t="s">
        <v>1436</v>
      </c>
      <c r="E7544">
        <v>1962</v>
      </c>
      <c r="F7544" t="s">
        <v>15</v>
      </c>
      <c r="H7544" s="23">
        <v>42698</v>
      </c>
      <c r="I7544" s="20">
        <v>1</v>
      </c>
      <c r="J7544" t="s">
        <v>73</v>
      </c>
      <c r="K7544" s="1" t="s">
        <v>3854</v>
      </c>
      <c r="L7544">
        <v>3.0000000000000001E-5</v>
      </c>
      <c r="M7544" s="20" t="s">
        <v>18</v>
      </c>
      <c r="P7544" s="1" t="s">
        <v>1002</v>
      </c>
      <c r="Q7544" s="20" t="s">
        <v>997</v>
      </c>
    </row>
    <row r="7545" spans="1:17" x14ac:dyDescent="0.25">
      <c r="A7545">
        <v>36</v>
      </c>
      <c r="B7545" t="str">
        <f>IF(A7545="","",VLOOKUP(A7545,LOVs!$A$3:$B$62,2))</f>
        <v>Surrey</v>
      </c>
      <c r="C7545" t="s">
        <v>9825</v>
      </c>
      <c r="D7545" t="s">
        <v>1505</v>
      </c>
      <c r="E7545">
        <v>1976</v>
      </c>
      <c r="F7545" t="s">
        <v>15</v>
      </c>
      <c r="H7545" s="23">
        <v>42601</v>
      </c>
      <c r="I7545" s="20">
        <v>1</v>
      </c>
      <c r="J7545" t="s">
        <v>73</v>
      </c>
      <c r="K7545" s="1" t="s">
        <v>1520</v>
      </c>
      <c r="L7545">
        <v>4.5999999999999999E-3</v>
      </c>
      <c r="M7545" s="20" t="s">
        <v>18</v>
      </c>
      <c r="P7545" s="1" t="s">
        <v>996</v>
      </c>
      <c r="Q7545" s="20" t="s">
        <v>997</v>
      </c>
    </row>
    <row r="7546" spans="1:17" x14ac:dyDescent="0.25">
      <c r="A7546">
        <v>36</v>
      </c>
      <c r="B7546" t="str">
        <f>IF(A7546="","",VLOOKUP(A7546,LOVs!$A$3:$B$62,2))</f>
        <v>Surrey</v>
      </c>
      <c r="C7546" t="s">
        <v>9825</v>
      </c>
      <c r="D7546" t="s">
        <v>1505</v>
      </c>
      <c r="E7546">
        <v>1977</v>
      </c>
      <c r="F7546" t="s">
        <v>15</v>
      </c>
      <c r="H7546" s="23">
        <v>42601</v>
      </c>
      <c r="I7546" s="20">
        <v>1</v>
      </c>
      <c r="J7546" t="s">
        <v>73</v>
      </c>
      <c r="K7546" s="1" t="s">
        <v>1520</v>
      </c>
      <c r="L7546">
        <v>6.9999999999999999E-4</v>
      </c>
      <c r="M7546" s="20" t="s">
        <v>18</v>
      </c>
      <c r="P7546" s="1" t="s">
        <v>998</v>
      </c>
      <c r="Q7546" s="20" t="s">
        <v>997</v>
      </c>
    </row>
    <row r="7547" spans="1:17" ht="30" x14ac:dyDescent="0.25">
      <c r="A7547">
        <v>36</v>
      </c>
      <c r="B7547" t="str">
        <f>IF(A7547="","",VLOOKUP(A7547,LOVs!$A$3:$B$62,2))</f>
        <v>Surrey</v>
      </c>
      <c r="C7547" t="s">
        <v>9825</v>
      </c>
      <c r="D7547" t="s">
        <v>1505</v>
      </c>
      <c r="E7547">
        <v>1972</v>
      </c>
      <c r="F7547" t="s">
        <v>15</v>
      </c>
      <c r="H7547" s="23">
        <v>42601</v>
      </c>
      <c r="I7547" s="20">
        <v>1</v>
      </c>
      <c r="J7547" t="s">
        <v>76</v>
      </c>
      <c r="K7547" s="1" t="s">
        <v>1521</v>
      </c>
      <c r="L7547">
        <v>2.2000000000000001E-3</v>
      </c>
      <c r="M7547" s="20" t="s">
        <v>18</v>
      </c>
      <c r="P7547" s="1" t="s">
        <v>996</v>
      </c>
      <c r="Q7547" s="20" t="s">
        <v>997</v>
      </c>
    </row>
    <row r="7548" spans="1:17" ht="30" x14ac:dyDescent="0.25">
      <c r="A7548">
        <v>36</v>
      </c>
      <c r="B7548" t="str">
        <f>IF(A7548="","",VLOOKUP(A7548,LOVs!$A$3:$B$62,2))</f>
        <v>Surrey</v>
      </c>
      <c r="C7548" t="s">
        <v>9825</v>
      </c>
      <c r="D7548" t="s">
        <v>1505</v>
      </c>
      <c r="E7548">
        <v>1973</v>
      </c>
      <c r="F7548" t="s">
        <v>15</v>
      </c>
      <c r="H7548" s="23">
        <v>42601</v>
      </c>
      <c r="I7548" s="20">
        <v>1</v>
      </c>
      <c r="J7548" t="s">
        <v>76</v>
      </c>
      <c r="K7548" s="1" t="s">
        <v>1521</v>
      </c>
      <c r="L7548">
        <v>2.8E-3</v>
      </c>
      <c r="M7548" s="20" t="s">
        <v>18</v>
      </c>
      <c r="P7548" s="1" t="s">
        <v>998</v>
      </c>
      <c r="Q7548" s="20" t="s">
        <v>997</v>
      </c>
    </row>
    <row r="7549" spans="1:17" ht="30" x14ac:dyDescent="0.25">
      <c r="A7549">
        <v>36</v>
      </c>
      <c r="B7549" t="str">
        <f>IF(A7549="","",VLOOKUP(A7549,LOVs!$A$3:$B$62,2))</f>
        <v>Surrey</v>
      </c>
      <c r="C7549" t="str">
        <f>Table1[[#This Row],[School Name]]</f>
        <v>Georges Vanier Elementary #082</v>
      </c>
      <c r="D7549" t="s">
        <v>1312</v>
      </c>
      <c r="E7549">
        <v>1968</v>
      </c>
      <c r="F7549" t="s">
        <v>15</v>
      </c>
      <c r="G7549" t="s">
        <v>64</v>
      </c>
      <c r="H7549" s="23">
        <v>42698</v>
      </c>
      <c r="I7549" s="20">
        <v>1</v>
      </c>
      <c r="J7549" t="s">
        <v>97</v>
      </c>
      <c r="K7549" s="1" t="s">
        <v>3922</v>
      </c>
      <c r="L7549">
        <v>8.0000000000000007E-5</v>
      </c>
      <c r="M7549" s="20" t="s">
        <v>18</v>
      </c>
      <c r="P7549" s="1" t="s">
        <v>1042</v>
      </c>
      <c r="Q7549" s="20" t="s">
        <v>997</v>
      </c>
    </row>
    <row r="7550" spans="1:17" ht="30" x14ac:dyDescent="0.25">
      <c r="A7550">
        <v>36</v>
      </c>
      <c r="B7550" t="str">
        <f>IF(A7550="","",VLOOKUP(A7550,LOVs!$A$3:$B$62,2))</f>
        <v>Surrey</v>
      </c>
      <c r="C7550" t="str">
        <f>Table1[[#This Row],[School Name]]</f>
        <v>Georges Vanier Elementary #082</v>
      </c>
      <c r="D7550" t="s">
        <v>1312</v>
      </c>
      <c r="E7550">
        <v>1968</v>
      </c>
      <c r="F7550" t="s">
        <v>15</v>
      </c>
      <c r="G7550" t="s">
        <v>64</v>
      </c>
      <c r="H7550" s="23">
        <v>42698</v>
      </c>
      <c r="I7550" s="20">
        <v>1</v>
      </c>
      <c r="J7550" t="s">
        <v>97</v>
      </c>
      <c r="K7550" s="1" t="s">
        <v>3922</v>
      </c>
      <c r="L7550">
        <v>1.0000000000000001E-5</v>
      </c>
      <c r="M7550" s="20" t="s">
        <v>18</v>
      </c>
      <c r="P7550" s="1" t="s">
        <v>998</v>
      </c>
      <c r="Q7550" s="20" t="s">
        <v>997</v>
      </c>
    </row>
    <row r="7551" spans="1:17" x14ac:dyDescent="0.25">
      <c r="A7551">
        <v>36</v>
      </c>
      <c r="B7551" t="str">
        <f>IF(A7551="","",VLOOKUP(A7551,LOVs!$A$3:$B$62,2))</f>
        <v>Surrey</v>
      </c>
      <c r="C7551" t="str">
        <f>Table1[[#This Row],[School Name]]</f>
        <v>Georges Vanier Elementary #082</v>
      </c>
      <c r="D7551" t="s">
        <v>1312</v>
      </c>
      <c r="E7551">
        <v>1968</v>
      </c>
      <c r="F7551" t="s">
        <v>15</v>
      </c>
      <c r="G7551" t="s">
        <v>64</v>
      </c>
      <c r="H7551" s="23">
        <v>42698</v>
      </c>
      <c r="I7551" s="20">
        <v>1</v>
      </c>
      <c r="J7551" t="s">
        <v>73</v>
      </c>
      <c r="K7551" s="1" t="s">
        <v>3682</v>
      </c>
      <c r="L7551">
        <v>4.7899999999999998E-2</v>
      </c>
      <c r="M7551" s="20" t="s">
        <v>15</v>
      </c>
      <c r="P7551" s="1" t="s">
        <v>1042</v>
      </c>
      <c r="Q7551" s="20" t="s">
        <v>997</v>
      </c>
    </row>
    <row r="7552" spans="1:17" x14ac:dyDescent="0.25">
      <c r="A7552">
        <v>36</v>
      </c>
      <c r="B7552" t="str">
        <f>IF(A7552="","",VLOOKUP(A7552,LOVs!$A$3:$B$62,2))</f>
        <v>Surrey</v>
      </c>
      <c r="C7552" t="str">
        <f>Table1[[#This Row],[School Name]]</f>
        <v>Georges Vanier Elementary #082</v>
      </c>
      <c r="D7552" t="s">
        <v>1312</v>
      </c>
      <c r="E7552">
        <v>1968</v>
      </c>
      <c r="F7552" t="s">
        <v>15</v>
      </c>
      <c r="G7552" t="s">
        <v>64</v>
      </c>
      <c r="H7552" s="23">
        <v>42698</v>
      </c>
      <c r="I7552" s="20">
        <v>1</v>
      </c>
      <c r="J7552" t="s">
        <v>73</v>
      </c>
      <c r="K7552" s="1" t="s">
        <v>3682</v>
      </c>
      <c r="L7552">
        <v>1.1299999999999999E-3</v>
      </c>
      <c r="M7552" s="20" t="s">
        <v>15</v>
      </c>
      <c r="P7552" s="1" t="s">
        <v>998</v>
      </c>
      <c r="Q7552" s="20" t="s">
        <v>997</v>
      </c>
    </row>
    <row r="7553" spans="1:17" ht="45" x14ac:dyDescent="0.25">
      <c r="A7553">
        <v>36</v>
      </c>
      <c r="B7553" t="str">
        <f>IF(A7553="","",VLOOKUP(A7553,LOVs!$A$3:$B$62,2))</f>
        <v>Surrey</v>
      </c>
      <c r="C7553" t="str">
        <f>Table1[[#This Row],[School Name]]</f>
        <v>Harold Bishop Elementary #029</v>
      </c>
      <c r="D7553" t="s">
        <v>1244</v>
      </c>
      <c r="E7553">
        <v>1949</v>
      </c>
      <c r="F7553" t="s">
        <v>15</v>
      </c>
      <c r="H7553" s="23">
        <v>42698</v>
      </c>
      <c r="I7553" s="20">
        <v>1</v>
      </c>
      <c r="J7553" t="s">
        <v>73</v>
      </c>
      <c r="K7553" s="1" t="s">
        <v>3923</v>
      </c>
      <c r="L7553">
        <v>3.2499999999999999E-3</v>
      </c>
      <c r="M7553" s="20" t="s">
        <v>18</v>
      </c>
      <c r="P7553" s="1" t="s">
        <v>1042</v>
      </c>
      <c r="Q7553" s="20" t="s">
        <v>997</v>
      </c>
    </row>
    <row r="7554" spans="1:17" ht="45" x14ac:dyDescent="0.25">
      <c r="A7554">
        <v>36</v>
      </c>
      <c r="B7554" t="str">
        <f>IF(A7554="","",VLOOKUP(A7554,LOVs!$A$3:$B$62,2))</f>
        <v>Surrey</v>
      </c>
      <c r="C7554" t="str">
        <f>Table1[[#This Row],[School Name]]</f>
        <v>Harold Bishop Elementary #029</v>
      </c>
      <c r="D7554" t="s">
        <v>1244</v>
      </c>
      <c r="E7554">
        <v>1949</v>
      </c>
      <c r="F7554" t="s">
        <v>15</v>
      </c>
      <c r="H7554" s="23">
        <v>42698</v>
      </c>
      <c r="I7554" s="20">
        <v>1</v>
      </c>
      <c r="J7554" t="s">
        <v>73</v>
      </c>
      <c r="K7554" s="1" t="s">
        <v>3923</v>
      </c>
      <c r="L7554">
        <v>1.56E-3</v>
      </c>
      <c r="M7554" s="20" t="s">
        <v>18</v>
      </c>
      <c r="P7554" s="1" t="s">
        <v>998</v>
      </c>
      <c r="Q7554" s="20" t="s">
        <v>997</v>
      </c>
    </row>
    <row r="7555" spans="1:17" ht="30" x14ac:dyDescent="0.25">
      <c r="A7555">
        <v>36</v>
      </c>
      <c r="B7555" t="str">
        <f>IF(A7555="","",VLOOKUP(A7555,LOVs!$A$3:$B$62,2))</f>
        <v>Surrey</v>
      </c>
      <c r="C7555" t="s">
        <v>9825</v>
      </c>
      <c r="D7555" t="s">
        <v>1505</v>
      </c>
      <c r="E7555">
        <v>1975</v>
      </c>
      <c r="F7555" t="s">
        <v>15</v>
      </c>
      <c r="H7555" s="23">
        <v>42601</v>
      </c>
      <c r="I7555" s="20">
        <v>1</v>
      </c>
      <c r="J7555" t="s">
        <v>76</v>
      </c>
      <c r="K7555" s="1" t="s">
        <v>1522</v>
      </c>
      <c r="L7555">
        <v>5.0000000000000001E-4</v>
      </c>
      <c r="M7555" s="20" t="s">
        <v>18</v>
      </c>
      <c r="P7555" s="1" t="s">
        <v>998</v>
      </c>
      <c r="Q7555" s="20" t="s">
        <v>997</v>
      </c>
    </row>
    <row r="7556" spans="1:17" x14ac:dyDescent="0.25">
      <c r="A7556">
        <v>36</v>
      </c>
      <c r="B7556" t="str">
        <f>IF(A7556="","",VLOOKUP(A7556,LOVs!$A$3:$B$62,2))</f>
        <v>Surrey</v>
      </c>
      <c r="C7556" t="s">
        <v>9825</v>
      </c>
      <c r="D7556" t="s">
        <v>1505</v>
      </c>
      <c r="E7556">
        <v>1974</v>
      </c>
      <c r="F7556" t="s">
        <v>15</v>
      </c>
      <c r="H7556" s="23">
        <v>42601</v>
      </c>
      <c r="I7556" s="20">
        <v>1</v>
      </c>
      <c r="J7556" t="s">
        <v>76</v>
      </c>
      <c r="K7556" s="1" t="s">
        <v>1523</v>
      </c>
      <c r="L7556">
        <v>2.2000000000000001E-3</v>
      </c>
      <c r="M7556" s="20" t="s">
        <v>18</v>
      </c>
      <c r="P7556" s="1" t="s">
        <v>996</v>
      </c>
      <c r="Q7556" s="20" t="s">
        <v>997</v>
      </c>
    </row>
    <row r="7557" spans="1:17" ht="30" x14ac:dyDescent="0.25">
      <c r="A7557">
        <v>36</v>
      </c>
      <c r="B7557" t="str">
        <f>IF(A7557="","",VLOOKUP(A7557,LOVs!$A$3:$B$62,2))</f>
        <v>Surrey</v>
      </c>
      <c r="C7557" t="s">
        <v>9825</v>
      </c>
      <c r="D7557" t="s">
        <v>1505</v>
      </c>
      <c r="E7557">
        <v>1982</v>
      </c>
      <c r="F7557" t="s">
        <v>15</v>
      </c>
      <c r="H7557" s="23">
        <v>42601</v>
      </c>
      <c r="I7557" s="20">
        <v>1</v>
      </c>
      <c r="J7557" t="s">
        <v>73</v>
      </c>
      <c r="K7557" s="1" t="s">
        <v>1524</v>
      </c>
      <c r="L7557">
        <v>2.5600000000000001E-2</v>
      </c>
      <c r="M7557" s="20" t="s">
        <v>15</v>
      </c>
      <c r="P7557" s="1" t="s">
        <v>996</v>
      </c>
      <c r="Q7557" s="20" t="s">
        <v>997</v>
      </c>
    </row>
    <row r="7558" spans="1:17" ht="30" x14ac:dyDescent="0.25">
      <c r="A7558">
        <v>36</v>
      </c>
      <c r="B7558" t="str">
        <f>IF(A7558="","",VLOOKUP(A7558,LOVs!$A$3:$B$62,2))</f>
        <v>Surrey</v>
      </c>
      <c r="C7558" t="s">
        <v>9825</v>
      </c>
      <c r="D7558" t="s">
        <v>1505</v>
      </c>
      <c r="E7558">
        <v>1983</v>
      </c>
      <c r="F7558" t="s">
        <v>15</v>
      </c>
      <c r="H7558" s="23">
        <v>42601</v>
      </c>
      <c r="I7558" s="20">
        <v>1</v>
      </c>
      <c r="J7558" t="s">
        <v>73</v>
      </c>
      <c r="K7558" s="1" t="s">
        <v>1524</v>
      </c>
      <c r="L7558">
        <v>8.9999999999999998E-4</v>
      </c>
      <c r="M7558" s="20" t="s">
        <v>18</v>
      </c>
      <c r="P7558" s="1" t="s">
        <v>998</v>
      </c>
      <c r="Q7558" s="20" t="s">
        <v>997</v>
      </c>
    </row>
    <row r="7559" spans="1:17" ht="30" x14ac:dyDescent="0.25">
      <c r="A7559">
        <v>36</v>
      </c>
      <c r="B7559" t="str">
        <f>IF(A7559="","",VLOOKUP(A7559,LOVs!$A$3:$B$62,2))</f>
        <v>Surrey</v>
      </c>
      <c r="C7559" t="str">
        <f>Table1[[#This Row],[School Name]]</f>
        <v>Invergarry Adult Education #625</v>
      </c>
      <c r="D7559" t="s">
        <v>1321</v>
      </c>
      <c r="E7559">
        <v>1949</v>
      </c>
      <c r="F7559" t="s">
        <v>15</v>
      </c>
      <c r="H7559" s="23">
        <v>42698</v>
      </c>
      <c r="I7559" s="20">
        <v>1</v>
      </c>
      <c r="J7559" t="s">
        <v>1296</v>
      </c>
      <c r="K7559" s="1" t="s">
        <v>3926</v>
      </c>
      <c r="L7559">
        <v>5.2999999999999998E-4</v>
      </c>
      <c r="M7559" s="20" t="s">
        <v>18</v>
      </c>
      <c r="P7559" s="1" t="s">
        <v>996</v>
      </c>
      <c r="Q7559" s="20" t="s">
        <v>997</v>
      </c>
    </row>
    <row r="7560" spans="1:17" ht="30" x14ac:dyDescent="0.25">
      <c r="A7560">
        <v>36</v>
      </c>
      <c r="B7560" t="str">
        <f>IF(A7560="","",VLOOKUP(A7560,LOVs!$A$3:$B$62,2))</f>
        <v>Surrey</v>
      </c>
      <c r="C7560" t="str">
        <f>Table1[[#This Row],[School Name]]</f>
        <v>Invergarry Adult Education #625</v>
      </c>
      <c r="D7560" t="s">
        <v>1321</v>
      </c>
      <c r="E7560">
        <v>1949</v>
      </c>
      <c r="F7560" t="s">
        <v>15</v>
      </c>
      <c r="H7560" s="23">
        <v>42698</v>
      </c>
      <c r="I7560" s="20">
        <v>1</v>
      </c>
      <c r="J7560" t="s">
        <v>1296</v>
      </c>
      <c r="K7560" s="1" t="s">
        <v>3926</v>
      </c>
      <c r="L7560">
        <v>5.2999999999999998E-4</v>
      </c>
      <c r="M7560" s="20" t="s">
        <v>18</v>
      </c>
      <c r="P7560" s="1" t="s">
        <v>998</v>
      </c>
      <c r="Q7560" s="20" t="s">
        <v>997</v>
      </c>
    </row>
    <row r="7561" spans="1:17" ht="30" x14ac:dyDescent="0.25">
      <c r="A7561">
        <v>36</v>
      </c>
      <c r="B7561" t="str">
        <f>IF(A7561="","",VLOOKUP(A7561,LOVs!$A$3:$B$62,2))</f>
        <v>Surrey</v>
      </c>
      <c r="C7561" t="str">
        <f>Table1[[#This Row],[School Name]]</f>
        <v>Maple Green Elementary #130</v>
      </c>
      <c r="D7561" t="s">
        <v>1490</v>
      </c>
      <c r="E7561">
        <v>1984</v>
      </c>
      <c r="F7561" t="s">
        <v>15</v>
      </c>
      <c r="H7561" s="23">
        <v>42698</v>
      </c>
      <c r="I7561" s="20">
        <v>1</v>
      </c>
      <c r="J7561" t="s">
        <v>73</v>
      </c>
      <c r="K7561" s="1" t="s">
        <v>3927</v>
      </c>
      <c r="L7561">
        <v>8.9599999999999992E-3</v>
      </c>
      <c r="M7561" s="20" t="s">
        <v>18</v>
      </c>
      <c r="P7561" s="1" t="s">
        <v>1042</v>
      </c>
      <c r="Q7561" s="20" t="s">
        <v>997</v>
      </c>
    </row>
    <row r="7562" spans="1:17" ht="30" x14ac:dyDescent="0.25">
      <c r="A7562">
        <v>36</v>
      </c>
      <c r="B7562" t="str">
        <f>IF(A7562="","",VLOOKUP(A7562,LOVs!$A$3:$B$62,2))</f>
        <v>Surrey</v>
      </c>
      <c r="C7562" t="str">
        <f>Table1[[#This Row],[School Name]]</f>
        <v>Maple Green Elementary #130</v>
      </c>
      <c r="D7562" t="s">
        <v>1490</v>
      </c>
      <c r="E7562">
        <v>1984</v>
      </c>
      <c r="F7562" t="s">
        <v>15</v>
      </c>
      <c r="H7562" s="23">
        <v>42698</v>
      </c>
      <c r="I7562" s="20">
        <v>1</v>
      </c>
      <c r="J7562" t="s">
        <v>73</v>
      </c>
      <c r="K7562" s="1" t="s">
        <v>3927</v>
      </c>
      <c r="L7562">
        <v>3.4000000000000002E-4</v>
      </c>
      <c r="M7562" s="20" t="s">
        <v>18</v>
      </c>
      <c r="P7562" s="1" t="s">
        <v>998</v>
      </c>
      <c r="Q7562" s="20" t="s">
        <v>997</v>
      </c>
    </row>
    <row r="7563" spans="1:17" x14ac:dyDescent="0.25">
      <c r="A7563">
        <v>36</v>
      </c>
      <c r="B7563" t="str">
        <f>IF(A7563="","",VLOOKUP(A7563,LOVs!$A$3:$B$62,2))</f>
        <v>Surrey</v>
      </c>
      <c r="C7563" t="str">
        <f>Table1[[#This Row],[School Name]]</f>
        <v>Maple Green Elementary #130</v>
      </c>
      <c r="D7563" t="s">
        <v>1490</v>
      </c>
      <c r="E7563">
        <v>1984</v>
      </c>
      <c r="F7563" t="s">
        <v>15</v>
      </c>
      <c r="H7563" s="23">
        <v>42698</v>
      </c>
      <c r="I7563" s="20">
        <v>1</v>
      </c>
      <c r="J7563" t="s">
        <v>73</v>
      </c>
      <c r="K7563" s="1" t="s">
        <v>3928</v>
      </c>
      <c r="L7563">
        <v>1.66E-2</v>
      </c>
      <c r="M7563" s="20" t="s">
        <v>15</v>
      </c>
      <c r="P7563" s="1" t="s">
        <v>1042</v>
      </c>
      <c r="Q7563" s="20" t="s">
        <v>997</v>
      </c>
    </row>
    <row r="7564" spans="1:17" x14ac:dyDescent="0.25">
      <c r="A7564">
        <v>36</v>
      </c>
      <c r="B7564" t="str">
        <f>IF(A7564="","",VLOOKUP(A7564,LOVs!$A$3:$B$62,2))</f>
        <v>Surrey</v>
      </c>
      <c r="C7564" t="str">
        <f>Table1[[#This Row],[School Name]]</f>
        <v>Maple Green Elementary #130</v>
      </c>
      <c r="D7564" t="s">
        <v>1490</v>
      </c>
      <c r="E7564">
        <v>1984</v>
      </c>
      <c r="F7564" t="s">
        <v>15</v>
      </c>
      <c r="H7564" s="23">
        <v>42698</v>
      </c>
      <c r="I7564" s="20">
        <v>1</v>
      </c>
      <c r="J7564" t="s">
        <v>73</v>
      </c>
      <c r="K7564" s="1" t="s">
        <v>3928</v>
      </c>
      <c r="L7564">
        <v>2.2000000000000001E-4</v>
      </c>
      <c r="M7564" s="20" t="s">
        <v>18</v>
      </c>
      <c r="P7564" s="1" t="s">
        <v>998</v>
      </c>
      <c r="Q7564" s="20" t="s">
        <v>997</v>
      </c>
    </row>
    <row r="7565" spans="1:17" ht="45" x14ac:dyDescent="0.25">
      <c r="A7565">
        <v>36</v>
      </c>
      <c r="B7565" t="str">
        <f>IF(A7565="","",VLOOKUP(A7565,LOVs!$A$3:$B$62,2))</f>
        <v>Surrey</v>
      </c>
      <c r="C7565" t="str">
        <f>Table1[[#This Row],[School Name]]</f>
        <v>Port Kells Elementary #002</v>
      </c>
      <c r="D7565" t="s">
        <v>1017</v>
      </c>
      <c r="E7565">
        <v>1901</v>
      </c>
      <c r="F7565" t="s">
        <v>15</v>
      </c>
      <c r="H7565" s="23">
        <v>42698</v>
      </c>
      <c r="I7565" s="20">
        <v>1</v>
      </c>
      <c r="J7565" t="s">
        <v>73</v>
      </c>
      <c r="K7565" s="1" t="s">
        <v>3929</v>
      </c>
      <c r="L7565">
        <v>1.47E-2</v>
      </c>
      <c r="M7565" s="20" t="s">
        <v>15</v>
      </c>
      <c r="P7565" s="1" t="s">
        <v>996</v>
      </c>
      <c r="Q7565" s="20" t="s">
        <v>997</v>
      </c>
    </row>
    <row r="7566" spans="1:17" ht="45" x14ac:dyDescent="0.25">
      <c r="A7566">
        <v>36</v>
      </c>
      <c r="B7566" t="str">
        <f>IF(A7566="","",VLOOKUP(A7566,LOVs!$A$3:$B$62,2))</f>
        <v>Surrey</v>
      </c>
      <c r="C7566" t="str">
        <f>Table1[[#This Row],[School Name]]</f>
        <v>Port Kells Elementary #002</v>
      </c>
      <c r="D7566" t="s">
        <v>1017</v>
      </c>
      <c r="E7566">
        <v>1901</v>
      </c>
      <c r="F7566" t="s">
        <v>15</v>
      </c>
      <c r="H7566" s="23">
        <v>42698</v>
      </c>
      <c r="I7566" s="20">
        <v>1</v>
      </c>
      <c r="J7566" t="s">
        <v>73</v>
      </c>
      <c r="K7566" s="1" t="s">
        <v>3929</v>
      </c>
      <c r="L7566">
        <v>7.9000000000000001E-4</v>
      </c>
      <c r="M7566" s="20" t="s">
        <v>18</v>
      </c>
      <c r="P7566" s="1" t="s">
        <v>1019</v>
      </c>
      <c r="Q7566" s="20" t="s">
        <v>997</v>
      </c>
    </row>
    <row r="7567" spans="1:17" ht="45" x14ac:dyDescent="0.25">
      <c r="A7567">
        <v>36</v>
      </c>
      <c r="B7567" t="str">
        <f>IF(A7567="","",VLOOKUP(A7567,LOVs!$A$3:$B$62,2))</f>
        <v>Surrey</v>
      </c>
      <c r="C7567" t="str">
        <f>Table1[[#This Row],[School Name]]</f>
        <v>Port Kells Elementary #002</v>
      </c>
      <c r="D7567" t="s">
        <v>1017</v>
      </c>
      <c r="E7567">
        <v>1901</v>
      </c>
      <c r="F7567" t="s">
        <v>15</v>
      </c>
      <c r="H7567" s="23">
        <v>42698</v>
      </c>
      <c r="I7567" s="20">
        <v>1</v>
      </c>
      <c r="J7567" t="s">
        <v>73</v>
      </c>
      <c r="K7567" s="1" t="s">
        <v>3930</v>
      </c>
      <c r="L7567">
        <v>3.44E-2</v>
      </c>
      <c r="M7567" s="20" t="s">
        <v>15</v>
      </c>
      <c r="P7567" s="1" t="s">
        <v>996</v>
      </c>
      <c r="Q7567" s="20" t="s">
        <v>997</v>
      </c>
    </row>
    <row r="7568" spans="1:17" ht="45" x14ac:dyDescent="0.25">
      <c r="A7568">
        <v>36</v>
      </c>
      <c r="B7568" t="str">
        <f>IF(A7568="","",VLOOKUP(A7568,LOVs!$A$3:$B$62,2))</f>
        <v>Surrey</v>
      </c>
      <c r="C7568" t="str">
        <f>Table1[[#This Row],[School Name]]</f>
        <v>Port Kells Elementary #002</v>
      </c>
      <c r="D7568" t="s">
        <v>1017</v>
      </c>
      <c r="E7568">
        <v>1901</v>
      </c>
      <c r="F7568" t="s">
        <v>15</v>
      </c>
      <c r="H7568" s="23">
        <v>42698</v>
      </c>
      <c r="I7568" s="20">
        <v>1</v>
      </c>
      <c r="J7568" t="s">
        <v>73</v>
      </c>
      <c r="K7568" s="1" t="s">
        <v>3930</v>
      </c>
      <c r="L7568">
        <v>3.6000000000000002E-4</v>
      </c>
      <c r="M7568" s="20" t="s">
        <v>18</v>
      </c>
      <c r="P7568" s="1" t="s">
        <v>1019</v>
      </c>
      <c r="Q7568" s="20" t="s">
        <v>997</v>
      </c>
    </row>
    <row r="7569" spans="1:17" ht="30" x14ac:dyDescent="0.25">
      <c r="A7569">
        <v>36</v>
      </c>
      <c r="B7569" t="str">
        <f>IF(A7569="","",VLOOKUP(A7569,LOVs!$A$3:$B$62,2))</f>
        <v>Surrey</v>
      </c>
      <c r="C7569" t="s">
        <v>9825</v>
      </c>
      <c r="D7569" t="s">
        <v>1505</v>
      </c>
      <c r="E7569">
        <v>1996</v>
      </c>
      <c r="F7569" t="s">
        <v>15</v>
      </c>
      <c r="H7569" s="23">
        <v>42601</v>
      </c>
      <c r="I7569" s="20">
        <v>1</v>
      </c>
      <c r="J7569" t="s">
        <v>1525</v>
      </c>
      <c r="K7569" s="1" t="s">
        <v>1526</v>
      </c>
      <c r="L7569">
        <v>4.0000000000000001E-3</v>
      </c>
      <c r="M7569" s="20" t="s">
        <v>18</v>
      </c>
      <c r="P7569" s="1" t="s">
        <v>996</v>
      </c>
      <c r="Q7569" s="20" t="s">
        <v>997</v>
      </c>
    </row>
    <row r="7570" spans="1:17" ht="30" x14ac:dyDescent="0.25">
      <c r="A7570">
        <v>36</v>
      </c>
      <c r="B7570" t="str">
        <f>IF(A7570="","",VLOOKUP(A7570,LOVs!$A$3:$B$62,2))</f>
        <v>Surrey</v>
      </c>
      <c r="C7570" t="s">
        <v>9825</v>
      </c>
      <c r="D7570" t="s">
        <v>1505</v>
      </c>
      <c r="E7570">
        <v>1997</v>
      </c>
      <c r="F7570" t="s">
        <v>15</v>
      </c>
      <c r="H7570" s="23">
        <v>42601</v>
      </c>
      <c r="I7570" s="20">
        <v>1</v>
      </c>
      <c r="J7570" t="s">
        <v>1525</v>
      </c>
      <c r="K7570" s="1" t="s">
        <v>1526</v>
      </c>
      <c r="L7570">
        <v>2.0000000000000001E-4</v>
      </c>
      <c r="M7570" s="20" t="s">
        <v>18</v>
      </c>
      <c r="P7570" s="1" t="s">
        <v>998</v>
      </c>
      <c r="Q7570" s="20" t="s">
        <v>997</v>
      </c>
    </row>
    <row r="7571" spans="1:17" x14ac:dyDescent="0.25">
      <c r="A7571">
        <v>36</v>
      </c>
      <c r="B7571" t="str">
        <f>IF(A7571="","",VLOOKUP(A7571,LOVs!$A$3:$B$62,2))</f>
        <v>Surrey</v>
      </c>
      <c r="C7571" t="s">
        <v>9818</v>
      </c>
      <c r="D7571" t="s">
        <v>1351</v>
      </c>
      <c r="E7571">
        <v>1957</v>
      </c>
      <c r="F7571" t="s">
        <v>15</v>
      </c>
      <c r="H7571" s="23">
        <v>42592</v>
      </c>
      <c r="I7571" s="20">
        <v>1</v>
      </c>
      <c r="J7571" t="s">
        <v>1296</v>
      </c>
      <c r="K7571" s="1" t="s">
        <v>1352</v>
      </c>
      <c r="L7571">
        <v>3.7000000000000002E-3</v>
      </c>
      <c r="M7571" s="20" t="s">
        <v>18</v>
      </c>
      <c r="P7571" s="1" t="s">
        <v>996</v>
      </c>
      <c r="Q7571" s="20" t="s">
        <v>997</v>
      </c>
    </row>
    <row r="7572" spans="1:17" x14ac:dyDescent="0.25">
      <c r="A7572">
        <v>36</v>
      </c>
      <c r="B7572" t="str">
        <f>IF(A7572="","",VLOOKUP(A7572,LOVs!$A$3:$B$62,2))</f>
        <v>Surrey</v>
      </c>
      <c r="C7572" t="s">
        <v>9818</v>
      </c>
      <c r="D7572" t="s">
        <v>1351</v>
      </c>
      <c r="E7572">
        <v>1957</v>
      </c>
      <c r="F7572" t="s">
        <v>15</v>
      </c>
      <c r="H7572" s="23">
        <v>42592</v>
      </c>
      <c r="I7572" s="20">
        <v>1</v>
      </c>
      <c r="J7572" t="s">
        <v>1296</v>
      </c>
      <c r="K7572" s="1" t="s">
        <v>1352</v>
      </c>
      <c r="L7572">
        <v>6.9999999999999999E-4</v>
      </c>
      <c r="M7572" s="20" t="s">
        <v>18</v>
      </c>
      <c r="P7572" s="1" t="s">
        <v>998</v>
      </c>
      <c r="Q7572" s="20" t="s">
        <v>997</v>
      </c>
    </row>
    <row r="7573" spans="1:17" x14ac:dyDescent="0.25">
      <c r="A7573">
        <v>36</v>
      </c>
      <c r="B7573" t="str">
        <f>IF(A7573="","",VLOOKUP(A7573,LOVs!$A$3:$B$62,2))</f>
        <v>Surrey</v>
      </c>
      <c r="C7573" t="s">
        <v>9818</v>
      </c>
      <c r="D7573" t="s">
        <v>1351</v>
      </c>
      <c r="E7573">
        <v>1957</v>
      </c>
      <c r="F7573" t="s">
        <v>15</v>
      </c>
      <c r="H7573" s="23">
        <v>42592</v>
      </c>
      <c r="I7573" s="20">
        <v>1</v>
      </c>
      <c r="J7573" t="s">
        <v>1296</v>
      </c>
      <c r="K7573" s="1" t="s">
        <v>1060</v>
      </c>
      <c r="L7573">
        <v>1.44E-2</v>
      </c>
      <c r="M7573" s="20" t="s">
        <v>15</v>
      </c>
      <c r="P7573" s="1" t="s">
        <v>996</v>
      </c>
      <c r="Q7573" s="20" t="s">
        <v>997</v>
      </c>
    </row>
    <row r="7574" spans="1:17" x14ac:dyDescent="0.25">
      <c r="A7574">
        <v>36</v>
      </c>
      <c r="B7574" t="str">
        <f>IF(A7574="","",VLOOKUP(A7574,LOVs!$A$3:$B$62,2))</f>
        <v>Surrey</v>
      </c>
      <c r="C7574" t="s">
        <v>9818</v>
      </c>
      <c r="D7574" t="s">
        <v>1351</v>
      </c>
      <c r="E7574">
        <v>1957</v>
      </c>
      <c r="F7574" t="s">
        <v>15</v>
      </c>
      <c r="H7574" s="23">
        <v>42592</v>
      </c>
      <c r="I7574" s="20">
        <v>1</v>
      </c>
      <c r="J7574" t="s">
        <v>1296</v>
      </c>
      <c r="K7574" s="1" t="s">
        <v>1060</v>
      </c>
      <c r="L7574">
        <v>2.8999999999999998E-3</v>
      </c>
      <c r="M7574" s="20" t="s">
        <v>18</v>
      </c>
      <c r="P7574" s="1" t="s">
        <v>998</v>
      </c>
      <c r="Q7574" s="20" t="s">
        <v>997</v>
      </c>
    </row>
    <row r="7575" spans="1:17" ht="30" x14ac:dyDescent="0.25">
      <c r="A7575">
        <v>36</v>
      </c>
      <c r="B7575" t="str">
        <f>IF(A7575="","",VLOOKUP(A7575,LOVs!$A$3:$B$62,2))</f>
        <v>Surrey</v>
      </c>
      <c r="C7575" t="s">
        <v>9818</v>
      </c>
      <c r="D7575" t="s">
        <v>1351</v>
      </c>
      <c r="E7575">
        <v>1957</v>
      </c>
      <c r="F7575" t="s">
        <v>15</v>
      </c>
      <c r="H7575" s="23">
        <v>42592</v>
      </c>
      <c r="I7575" s="20">
        <v>1</v>
      </c>
      <c r="J7575" t="s">
        <v>1296</v>
      </c>
      <c r="K7575" s="1" t="s">
        <v>1353</v>
      </c>
      <c r="L7575">
        <v>2.6599999999999999E-2</v>
      </c>
      <c r="M7575" s="20" t="s">
        <v>15</v>
      </c>
      <c r="P7575" s="1" t="s">
        <v>996</v>
      </c>
      <c r="Q7575" s="20" t="s">
        <v>997</v>
      </c>
    </row>
    <row r="7576" spans="1:17" ht="30" x14ac:dyDescent="0.25">
      <c r="A7576">
        <v>36</v>
      </c>
      <c r="B7576" t="str">
        <f>IF(A7576="","",VLOOKUP(A7576,LOVs!$A$3:$B$62,2))</f>
        <v>Surrey</v>
      </c>
      <c r="C7576" t="s">
        <v>9818</v>
      </c>
      <c r="D7576" t="s">
        <v>1351</v>
      </c>
      <c r="E7576">
        <v>1957</v>
      </c>
      <c r="F7576" t="s">
        <v>15</v>
      </c>
      <c r="H7576" s="23">
        <v>42592</v>
      </c>
      <c r="I7576" s="20">
        <v>1</v>
      </c>
      <c r="J7576" t="s">
        <v>1296</v>
      </c>
      <c r="K7576" s="1" t="s">
        <v>1353</v>
      </c>
      <c r="L7576">
        <v>6.9999999999999999E-4</v>
      </c>
      <c r="M7576" s="20" t="s">
        <v>18</v>
      </c>
      <c r="P7576" s="1" t="s">
        <v>998</v>
      </c>
      <c r="Q7576" s="20" t="s">
        <v>997</v>
      </c>
    </row>
    <row r="7577" spans="1:17" ht="30" x14ac:dyDescent="0.25">
      <c r="A7577">
        <v>36</v>
      </c>
      <c r="B7577" t="str">
        <f>IF(A7577="","",VLOOKUP(A7577,LOVs!$A$3:$B$62,2))</f>
        <v>Surrey</v>
      </c>
      <c r="C7577" t="str">
        <f>Table1[[#This Row],[School Name]]</f>
        <v>H T Thrift Elementary #056</v>
      </c>
      <c r="D7577" t="s">
        <v>1000</v>
      </c>
      <c r="E7577">
        <v>1958</v>
      </c>
      <c r="F7577" t="s">
        <v>15</v>
      </c>
      <c r="H7577" s="23">
        <v>42699</v>
      </c>
      <c r="I7577" s="20">
        <v>1</v>
      </c>
      <c r="J7577" t="s">
        <v>76</v>
      </c>
      <c r="K7577" s="1" t="s">
        <v>3933</v>
      </c>
      <c r="L7577">
        <v>3.0899999999999999E-3</v>
      </c>
      <c r="M7577" s="20" t="s">
        <v>18</v>
      </c>
      <c r="P7577" s="1" t="s">
        <v>996</v>
      </c>
      <c r="Q7577" s="20" t="s">
        <v>997</v>
      </c>
    </row>
    <row r="7578" spans="1:17" ht="30" x14ac:dyDescent="0.25">
      <c r="A7578">
        <v>36</v>
      </c>
      <c r="B7578" t="str">
        <f>IF(A7578="","",VLOOKUP(A7578,LOVs!$A$3:$B$62,2))</f>
        <v>Surrey</v>
      </c>
      <c r="C7578" t="str">
        <f>Table1[[#This Row],[School Name]]</f>
        <v>H T Thrift Elementary #056</v>
      </c>
      <c r="D7578" t="s">
        <v>1000</v>
      </c>
      <c r="E7578">
        <v>1958</v>
      </c>
      <c r="F7578" t="s">
        <v>15</v>
      </c>
      <c r="H7578" s="23">
        <v>42699</v>
      </c>
      <c r="I7578" s="20">
        <v>1</v>
      </c>
      <c r="J7578" t="s">
        <v>76</v>
      </c>
      <c r="K7578" s="1" t="s">
        <v>3933</v>
      </c>
      <c r="L7578">
        <v>1.92E-3</v>
      </c>
      <c r="M7578" s="20" t="s">
        <v>18</v>
      </c>
      <c r="P7578" s="1" t="s">
        <v>1002</v>
      </c>
      <c r="Q7578" s="20" t="s">
        <v>997</v>
      </c>
    </row>
    <row r="7579" spans="1:17" ht="30" x14ac:dyDescent="0.25">
      <c r="A7579">
        <v>36</v>
      </c>
      <c r="B7579" t="str">
        <f>IF(A7579="","",VLOOKUP(A7579,LOVs!$A$3:$B$62,2))</f>
        <v>Surrey</v>
      </c>
      <c r="C7579" t="str">
        <f>Table1[[#This Row],[School Name]]</f>
        <v>Hall's Prairie Elementary #019</v>
      </c>
      <c r="D7579" t="s">
        <v>1014</v>
      </c>
      <c r="E7579">
        <v>1930</v>
      </c>
      <c r="F7579" t="s">
        <v>15</v>
      </c>
      <c r="H7579" s="23">
        <v>42699</v>
      </c>
      <c r="I7579" s="20">
        <v>1</v>
      </c>
      <c r="J7579" t="s">
        <v>73</v>
      </c>
      <c r="K7579" s="1" t="s">
        <v>3836</v>
      </c>
      <c r="L7579">
        <v>2.3E-2</v>
      </c>
      <c r="M7579" s="20" t="s">
        <v>15</v>
      </c>
      <c r="P7579" s="1" t="s">
        <v>996</v>
      </c>
      <c r="Q7579" s="20" t="s">
        <v>997</v>
      </c>
    </row>
    <row r="7580" spans="1:17" ht="30" x14ac:dyDescent="0.25">
      <c r="A7580">
        <v>36</v>
      </c>
      <c r="B7580" t="str">
        <f>IF(A7580="","",VLOOKUP(A7580,LOVs!$A$3:$B$62,2))</f>
        <v>Surrey</v>
      </c>
      <c r="C7580" t="str">
        <f>Table1[[#This Row],[School Name]]</f>
        <v>Hall's Prairie Elementary #019</v>
      </c>
      <c r="D7580" t="s">
        <v>1014</v>
      </c>
      <c r="E7580">
        <v>1930</v>
      </c>
      <c r="F7580" t="s">
        <v>15</v>
      </c>
      <c r="H7580" s="23">
        <v>42699</v>
      </c>
      <c r="I7580" s="20">
        <v>1</v>
      </c>
      <c r="J7580" t="s">
        <v>73</v>
      </c>
      <c r="K7580" s="1" t="s">
        <v>3836</v>
      </c>
      <c r="L7580">
        <v>1.67E-3</v>
      </c>
      <c r="M7580" s="20" t="s">
        <v>18</v>
      </c>
      <c r="P7580" s="1" t="s">
        <v>1016</v>
      </c>
      <c r="Q7580" s="20" t="s">
        <v>997</v>
      </c>
    </row>
    <row r="7581" spans="1:17" x14ac:dyDescent="0.25">
      <c r="A7581">
        <v>36</v>
      </c>
      <c r="B7581" t="str">
        <f>IF(A7581="","",VLOOKUP(A7581,LOVs!$A$3:$B$62,2))</f>
        <v>Surrey</v>
      </c>
      <c r="C7581" t="s">
        <v>9818</v>
      </c>
      <c r="D7581" t="s">
        <v>1351</v>
      </c>
      <c r="E7581">
        <v>1957</v>
      </c>
      <c r="F7581" t="s">
        <v>15</v>
      </c>
      <c r="H7581" s="23">
        <v>42592</v>
      </c>
      <c r="I7581" s="20">
        <v>1</v>
      </c>
      <c r="J7581" t="s">
        <v>1296</v>
      </c>
      <c r="K7581" s="1" t="s">
        <v>1298</v>
      </c>
      <c r="L7581">
        <v>9.4000000000000004E-3</v>
      </c>
      <c r="M7581" s="20" t="s">
        <v>18</v>
      </c>
      <c r="P7581" s="1" t="s">
        <v>996</v>
      </c>
      <c r="Q7581" s="20" t="s">
        <v>997</v>
      </c>
    </row>
    <row r="7582" spans="1:17" x14ac:dyDescent="0.25">
      <c r="A7582">
        <v>36</v>
      </c>
      <c r="B7582" t="str">
        <f>IF(A7582="","",VLOOKUP(A7582,LOVs!$A$3:$B$62,2))</f>
        <v>Surrey</v>
      </c>
      <c r="C7582" t="s">
        <v>9818</v>
      </c>
      <c r="D7582" t="s">
        <v>1351</v>
      </c>
      <c r="E7582">
        <v>1957</v>
      </c>
      <c r="F7582" t="s">
        <v>15</v>
      </c>
      <c r="H7582" s="23">
        <v>42592</v>
      </c>
      <c r="I7582" s="20">
        <v>1</v>
      </c>
      <c r="J7582" t="s">
        <v>1296</v>
      </c>
      <c r="K7582" s="1" t="s">
        <v>1298</v>
      </c>
      <c r="L7582">
        <v>8.9999999999999998E-4</v>
      </c>
      <c r="M7582" s="20" t="s">
        <v>18</v>
      </c>
      <c r="P7582" s="1" t="s">
        <v>998</v>
      </c>
      <c r="Q7582" s="20" t="s">
        <v>997</v>
      </c>
    </row>
    <row r="7583" spans="1:17" x14ac:dyDescent="0.25">
      <c r="A7583">
        <v>36</v>
      </c>
      <c r="B7583" t="str">
        <f>IF(A7583="","",VLOOKUP(A7583,LOVs!$A$3:$B$62,2))</f>
        <v>Surrey</v>
      </c>
      <c r="C7583" t="s">
        <v>9818</v>
      </c>
      <c r="D7583" t="s">
        <v>1351</v>
      </c>
      <c r="E7583">
        <v>1957</v>
      </c>
      <c r="F7583" t="s">
        <v>15</v>
      </c>
      <c r="H7583" s="23">
        <v>42592</v>
      </c>
      <c r="I7583" s="20">
        <v>1</v>
      </c>
      <c r="J7583" t="s">
        <v>73</v>
      </c>
      <c r="K7583" s="1" t="s">
        <v>1354</v>
      </c>
      <c r="L7583">
        <v>5.0000000000000001E-3</v>
      </c>
      <c r="M7583" s="20" t="s">
        <v>18</v>
      </c>
      <c r="P7583" s="1" t="s">
        <v>996</v>
      </c>
      <c r="Q7583" s="20" t="s">
        <v>997</v>
      </c>
    </row>
    <row r="7584" spans="1:17" x14ac:dyDescent="0.25">
      <c r="A7584">
        <v>36</v>
      </c>
      <c r="B7584" t="str">
        <f>IF(A7584="","",VLOOKUP(A7584,LOVs!$A$3:$B$62,2))</f>
        <v>Surrey</v>
      </c>
      <c r="C7584" t="s">
        <v>9818</v>
      </c>
      <c r="D7584" t="s">
        <v>1351</v>
      </c>
      <c r="E7584">
        <v>1957</v>
      </c>
      <c r="F7584" t="s">
        <v>15</v>
      </c>
      <c r="H7584" s="23">
        <v>42592</v>
      </c>
      <c r="I7584" s="20">
        <v>1</v>
      </c>
      <c r="J7584" t="s">
        <v>73</v>
      </c>
      <c r="K7584" s="1" t="s">
        <v>1354</v>
      </c>
      <c r="L7584">
        <v>2.5000000000000001E-3</v>
      </c>
      <c r="M7584" s="20" t="s">
        <v>18</v>
      </c>
      <c r="P7584" s="1" t="s">
        <v>998</v>
      </c>
      <c r="Q7584" s="20" t="s">
        <v>997</v>
      </c>
    </row>
    <row r="7585" spans="1:17" ht="30" x14ac:dyDescent="0.25">
      <c r="A7585">
        <v>36</v>
      </c>
      <c r="B7585" t="str">
        <f>IF(A7585="","",VLOOKUP(A7585,LOVs!$A$3:$B$62,2))</f>
        <v>Surrey</v>
      </c>
      <c r="C7585" t="str">
        <f>Table1[[#This Row],[School Name]]</f>
        <v>LA Matheson Secondary #079</v>
      </c>
      <c r="D7585" t="s">
        <v>1040</v>
      </c>
      <c r="E7585">
        <v>2004</v>
      </c>
      <c r="F7585" t="s">
        <v>15</v>
      </c>
      <c r="H7585" s="23">
        <v>42699</v>
      </c>
      <c r="I7585" s="20">
        <v>1</v>
      </c>
      <c r="J7585" t="s">
        <v>57</v>
      </c>
      <c r="K7585" s="1" t="s">
        <v>3936</v>
      </c>
      <c r="L7585">
        <v>6.1199999999999996E-3</v>
      </c>
      <c r="M7585" s="20" t="s">
        <v>18</v>
      </c>
      <c r="P7585" s="1" t="s">
        <v>996</v>
      </c>
      <c r="Q7585" s="20" t="s">
        <v>997</v>
      </c>
    </row>
    <row r="7586" spans="1:17" ht="30" x14ac:dyDescent="0.25">
      <c r="A7586">
        <v>36</v>
      </c>
      <c r="B7586" t="str">
        <f>IF(A7586="","",VLOOKUP(A7586,LOVs!$A$3:$B$62,2))</f>
        <v>Surrey</v>
      </c>
      <c r="C7586" t="str">
        <f>Table1[[#This Row],[School Name]]</f>
        <v>LA Matheson Secondary #079</v>
      </c>
      <c r="D7586" t="s">
        <v>1040</v>
      </c>
      <c r="E7586">
        <v>2004</v>
      </c>
      <c r="F7586" t="s">
        <v>15</v>
      </c>
      <c r="H7586" s="23">
        <v>42699</v>
      </c>
      <c r="I7586" s="20">
        <v>1</v>
      </c>
      <c r="J7586" t="s">
        <v>57</v>
      </c>
      <c r="K7586" s="1" t="s">
        <v>3936</v>
      </c>
      <c r="L7586">
        <v>1.3999999999999999E-4</v>
      </c>
      <c r="M7586" s="20" t="s">
        <v>18</v>
      </c>
      <c r="P7586" s="1" t="s">
        <v>998</v>
      </c>
      <c r="Q7586" s="20" t="s">
        <v>997</v>
      </c>
    </row>
    <row r="7587" spans="1:17" ht="45" x14ac:dyDescent="0.25">
      <c r="A7587">
        <v>36</v>
      </c>
      <c r="B7587" t="str">
        <f>IF(A7587="","",VLOOKUP(A7587,LOVs!$A$3:$B$62,2))</f>
        <v>Surrey</v>
      </c>
      <c r="C7587" t="str">
        <f>Table1[[#This Row],[School Name]]</f>
        <v>Laronde Elementary #117</v>
      </c>
      <c r="D7587" t="s">
        <v>1118</v>
      </c>
      <c r="E7587">
        <v>1982</v>
      </c>
      <c r="F7587" t="s">
        <v>15</v>
      </c>
      <c r="H7587" s="23">
        <v>42699</v>
      </c>
      <c r="I7587" s="20">
        <v>1</v>
      </c>
      <c r="J7587" t="s">
        <v>97</v>
      </c>
      <c r="K7587" s="1" t="s">
        <v>3937</v>
      </c>
      <c r="L7587">
        <v>1.1100000000000001E-3</v>
      </c>
      <c r="M7587" s="20" t="s">
        <v>18</v>
      </c>
      <c r="P7587" s="1" t="s">
        <v>1042</v>
      </c>
      <c r="Q7587" s="20" t="s">
        <v>997</v>
      </c>
    </row>
    <row r="7588" spans="1:17" ht="45" x14ac:dyDescent="0.25">
      <c r="A7588">
        <v>36</v>
      </c>
      <c r="B7588" t="str">
        <f>IF(A7588="","",VLOOKUP(A7588,LOVs!$A$3:$B$62,2))</f>
        <v>Surrey</v>
      </c>
      <c r="C7588" t="str">
        <f>Table1[[#This Row],[School Name]]</f>
        <v>Laronde Elementary #117</v>
      </c>
      <c r="D7588" t="s">
        <v>1118</v>
      </c>
      <c r="E7588">
        <v>1982</v>
      </c>
      <c r="F7588" t="s">
        <v>15</v>
      </c>
      <c r="H7588" s="23">
        <v>42699</v>
      </c>
      <c r="I7588" s="20">
        <v>1</v>
      </c>
      <c r="J7588" t="s">
        <v>97</v>
      </c>
      <c r="K7588" s="1" t="s">
        <v>3937</v>
      </c>
      <c r="L7588">
        <v>1.4999999999999999E-4</v>
      </c>
      <c r="M7588" s="20" t="s">
        <v>18</v>
      </c>
      <c r="P7588" s="1" t="s">
        <v>998</v>
      </c>
      <c r="Q7588" s="20" t="s">
        <v>997</v>
      </c>
    </row>
    <row r="7589" spans="1:17" ht="30" x14ac:dyDescent="0.25">
      <c r="A7589">
        <v>36</v>
      </c>
      <c r="B7589" t="str">
        <f>IF(A7589="","",VLOOKUP(A7589,LOVs!$A$3:$B$62,2))</f>
        <v>Surrey</v>
      </c>
      <c r="C7589" t="str">
        <f>Table1[[#This Row],[School Name]]</f>
        <v>Lena Shaw Elementary #055</v>
      </c>
      <c r="D7589" t="s">
        <v>1268</v>
      </c>
      <c r="E7589">
        <v>1957</v>
      </c>
      <c r="F7589" t="s">
        <v>15</v>
      </c>
      <c r="H7589" s="23">
        <v>42699</v>
      </c>
      <c r="I7589" s="20">
        <v>1</v>
      </c>
      <c r="J7589" t="s">
        <v>73</v>
      </c>
      <c r="K7589" s="1" t="s">
        <v>3938</v>
      </c>
      <c r="L7589">
        <v>1.24E-2</v>
      </c>
      <c r="M7589" s="20" t="s">
        <v>15</v>
      </c>
      <c r="P7589" s="1" t="s">
        <v>996</v>
      </c>
      <c r="Q7589" s="20" t="s">
        <v>997</v>
      </c>
    </row>
    <row r="7590" spans="1:17" ht="30" x14ac:dyDescent="0.25">
      <c r="A7590">
        <v>36</v>
      </c>
      <c r="B7590" t="str">
        <f>IF(A7590="","",VLOOKUP(A7590,LOVs!$A$3:$B$62,2))</f>
        <v>Surrey</v>
      </c>
      <c r="C7590" t="str">
        <f>Table1[[#This Row],[School Name]]</f>
        <v>Lena Shaw Elementary #055</v>
      </c>
      <c r="D7590" t="s">
        <v>1268</v>
      </c>
      <c r="E7590">
        <v>1957</v>
      </c>
      <c r="F7590" t="s">
        <v>15</v>
      </c>
      <c r="H7590" s="23">
        <v>42699</v>
      </c>
      <c r="I7590" s="20">
        <v>1</v>
      </c>
      <c r="J7590" t="s">
        <v>73</v>
      </c>
      <c r="K7590" s="1" t="s">
        <v>3938</v>
      </c>
      <c r="L7590">
        <v>1.9000000000000001E-4</v>
      </c>
      <c r="M7590" s="20" t="s">
        <v>18</v>
      </c>
      <c r="P7590" s="1" t="s">
        <v>1002</v>
      </c>
      <c r="Q7590" s="20" t="s">
        <v>997</v>
      </c>
    </row>
    <row r="7591" spans="1:17" ht="30" x14ac:dyDescent="0.25">
      <c r="A7591">
        <v>36</v>
      </c>
      <c r="B7591" t="str">
        <f>IF(A7591="","",VLOOKUP(A7591,LOVs!$A$3:$B$62,2))</f>
        <v>Surrey</v>
      </c>
      <c r="C7591" t="str">
        <f>Table1[[#This Row],[School Name]]</f>
        <v>Panorama Park Elementary #137</v>
      </c>
      <c r="D7591" t="s">
        <v>1277</v>
      </c>
      <c r="E7591">
        <v>1987</v>
      </c>
      <c r="F7591" t="s">
        <v>15</v>
      </c>
      <c r="H7591" s="23">
        <v>42699</v>
      </c>
      <c r="I7591" s="20">
        <v>1</v>
      </c>
      <c r="J7591" t="s">
        <v>2503</v>
      </c>
      <c r="K7591" s="1" t="s">
        <v>3939</v>
      </c>
      <c r="L7591">
        <v>4.8000000000000001E-2</v>
      </c>
      <c r="M7591" s="20" t="s">
        <v>15</v>
      </c>
      <c r="P7591" s="1" t="s">
        <v>3917</v>
      </c>
      <c r="Q7591" s="20" t="s">
        <v>997</v>
      </c>
    </row>
    <row r="7592" spans="1:17" ht="30" x14ac:dyDescent="0.25">
      <c r="A7592">
        <v>36</v>
      </c>
      <c r="B7592" t="str">
        <f>IF(A7592="","",VLOOKUP(A7592,LOVs!$A$3:$B$62,2))</f>
        <v>Surrey</v>
      </c>
      <c r="C7592" t="str">
        <f>Table1[[#This Row],[School Name]]</f>
        <v>Panorama Park Elementary #137</v>
      </c>
      <c r="D7592" t="s">
        <v>1277</v>
      </c>
      <c r="E7592">
        <v>1987</v>
      </c>
      <c r="F7592" t="s">
        <v>15</v>
      </c>
      <c r="H7592" s="23">
        <v>42699</v>
      </c>
      <c r="I7592" s="20">
        <v>1</v>
      </c>
      <c r="J7592" t="s">
        <v>2503</v>
      </c>
      <c r="K7592" s="1" t="s">
        <v>3939</v>
      </c>
      <c r="L7592">
        <v>7.2300000000000003E-3</v>
      </c>
      <c r="M7592" s="20" t="s">
        <v>18</v>
      </c>
      <c r="P7592" s="1" t="s">
        <v>3918</v>
      </c>
      <c r="Q7592" s="20" t="s">
        <v>997</v>
      </c>
    </row>
    <row r="7593" spans="1:17" ht="30" x14ac:dyDescent="0.25">
      <c r="A7593">
        <v>36</v>
      </c>
      <c r="B7593" t="str">
        <f>IF(A7593="","",VLOOKUP(A7593,LOVs!$A$3:$B$62,2))</f>
        <v>Surrey</v>
      </c>
      <c r="C7593" t="str">
        <f>Table1[[#This Row],[School Name]]</f>
        <v>Panorama Park Elementary #137</v>
      </c>
      <c r="D7593" t="s">
        <v>1277</v>
      </c>
      <c r="E7593">
        <v>1987</v>
      </c>
      <c r="F7593" t="s">
        <v>15</v>
      </c>
      <c r="H7593" s="23">
        <v>42699</v>
      </c>
      <c r="I7593" s="20">
        <v>1</v>
      </c>
      <c r="J7593" t="s">
        <v>57</v>
      </c>
      <c r="K7593" s="1" t="s">
        <v>3433</v>
      </c>
      <c r="L7593">
        <v>5.1200000000000004E-3</v>
      </c>
      <c r="M7593" s="20" t="s">
        <v>18</v>
      </c>
      <c r="P7593" s="1" t="s">
        <v>1042</v>
      </c>
      <c r="Q7593" s="20" t="s">
        <v>997</v>
      </c>
    </row>
    <row r="7594" spans="1:17" ht="30" x14ac:dyDescent="0.25">
      <c r="A7594">
        <v>36</v>
      </c>
      <c r="B7594" t="str">
        <f>IF(A7594="","",VLOOKUP(A7594,LOVs!$A$3:$B$62,2))</f>
        <v>Surrey</v>
      </c>
      <c r="C7594" t="str">
        <f>Table1[[#This Row],[School Name]]</f>
        <v>Panorama Park Elementary #137</v>
      </c>
      <c r="D7594" t="s">
        <v>1277</v>
      </c>
      <c r="E7594">
        <v>1987</v>
      </c>
      <c r="F7594" t="s">
        <v>15</v>
      </c>
      <c r="H7594" s="23">
        <v>42699</v>
      </c>
      <c r="I7594" s="20">
        <v>1</v>
      </c>
      <c r="J7594" t="s">
        <v>57</v>
      </c>
      <c r="K7594" s="1" t="s">
        <v>3433</v>
      </c>
      <c r="L7594">
        <v>3.5E-4</v>
      </c>
      <c r="M7594" s="20" t="s">
        <v>18</v>
      </c>
      <c r="P7594" s="1" t="s">
        <v>998</v>
      </c>
      <c r="Q7594" s="20" t="s">
        <v>997</v>
      </c>
    </row>
    <row r="7595" spans="1:17" ht="30" x14ac:dyDescent="0.25">
      <c r="A7595">
        <v>36</v>
      </c>
      <c r="B7595" t="str">
        <f>IF(A7595="","",VLOOKUP(A7595,LOVs!$A$3:$B$62,2))</f>
        <v>Surrey</v>
      </c>
      <c r="C7595" t="str">
        <f>Table1[[#This Row],[School Name]]</f>
        <v>Panorama Park Elementary #137</v>
      </c>
      <c r="D7595" t="s">
        <v>1277</v>
      </c>
      <c r="E7595">
        <v>1987</v>
      </c>
      <c r="F7595" t="s">
        <v>15</v>
      </c>
      <c r="H7595" s="23">
        <v>42699</v>
      </c>
      <c r="I7595" s="20">
        <v>1</v>
      </c>
      <c r="J7595" t="s">
        <v>57</v>
      </c>
      <c r="K7595" s="1" t="s">
        <v>3940</v>
      </c>
      <c r="L7595">
        <v>6.8999999999999997E-4</v>
      </c>
      <c r="M7595" s="20" t="s">
        <v>18</v>
      </c>
      <c r="P7595" s="1" t="s">
        <v>998</v>
      </c>
      <c r="Q7595" s="20" t="s">
        <v>997</v>
      </c>
    </row>
    <row r="7596" spans="1:17" ht="30" x14ac:dyDescent="0.25">
      <c r="A7596">
        <v>36</v>
      </c>
      <c r="B7596" t="str">
        <f>IF(A7596="","",VLOOKUP(A7596,LOVs!$A$3:$B$62,2))</f>
        <v>Surrey</v>
      </c>
      <c r="C7596" t="str">
        <f>Table1[[#This Row],[School Name]]</f>
        <v>Panorama Park Elementary #137</v>
      </c>
      <c r="D7596" t="s">
        <v>1277</v>
      </c>
      <c r="E7596">
        <v>1987</v>
      </c>
      <c r="F7596" t="s">
        <v>15</v>
      </c>
      <c r="H7596" s="23">
        <v>42699</v>
      </c>
      <c r="I7596" s="20">
        <v>1</v>
      </c>
      <c r="J7596" t="s">
        <v>57</v>
      </c>
      <c r="K7596" s="1" t="s">
        <v>3941</v>
      </c>
      <c r="L7596">
        <v>5.3299999999999997E-3</v>
      </c>
      <c r="M7596" s="20" t="s">
        <v>18</v>
      </c>
      <c r="P7596" s="1" t="s">
        <v>1042</v>
      </c>
      <c r="Q7596" s="20" t="s">
        <v>997</v>
      </c>
    </row>
    <row r="7597" spans="1:17" ht="30" x14ac:dyDescent="0.25">
      <c r="A7597">
        <v>36</v>
      </c>
      <c r="B7597" t="str">
        <f>IF(A7597="","",VLOOKUP(A7597,LOVs!$A$3:$B$62,2))</f>
        <v>Surrey</v>
      </c>
      <c r="C7597" t="str">
        <f>Table1[[#This Row],[School Name]]</f>
        <v>Panorama Park Elementary #137</v>
      </c>
      <c r="D7597" t="s">
        <v>1277</v>
      </c>
      <c r="E7597">
        <v>1987</v>
      </c>
      <c r="F7597" t="s">
        <v>15</v>
      </c>
      <c r="H7597" s="23">
        <v>42699</v>
      </c>
      <c r="I7597" s="20">
        <v>1</v>
      </c>
      <c r="J7597" t="s">
        <v>2503</v>
      </c>
      <c r="K7597" s="1" t="s">
        <v>2504</v>
      </c>
      <c r="L7597">
        <v>7.5300000000000006E-2</v>
      </c>
      <c r="M7597" s="20" t="s">
        <v>15</v>
      </c>
      <c r="P7597" s="1" t="s">
        <v>3917</v>
      </c>
      <c r="Q7597" s="20" t="s">
        <v>997</v>
      </c>
    </row>
    <row r="7598" spans="1:17" ht="30" x14ac:dyDescent="0.25">
      <c r="A7598">
        <v>36</v>
      </c>
      <c r="B7598" t="str">
        <f>IF(A7598="","",VLOOKUP(A7598,LOVs!$A$3:$B$62,2))</f>
        <v>Surrey</v>
      </c>
      <c r="C7598" t="str">
        <f>Table1[[#This Row],[School Name]]</f>
        <v>Panorama Park Elementary #137</v>
      </c>
      <c r="D7598" t="s">
        <v>1277</v>
      </c>
      <c r="E7598">
        <v>1987</v>
      </c>
      <c r="F7598" t="s">
        <v>15</v>
      </c>
      <c r="H7598" s="23">
        <v>42699</v>
      </c>
      <c r="I7598" s="20">
        <v>1</v>
      </c>
      <c r="J7598" t="s">
        <v>2503</v>
      </c>
      <c r="K7598" s="1" t="s">
        <v>2504</v>
      </c>
      <c r="L7598">
        <v>5.62E-3</v>
      </c>
      <c r="M7598" s="20" t="s">
        <v>18</v>
      </c>
      <c r="P7598" s="1" t="s">
        <v>3918</v>
      </c>
      <c r="Q7598" s="20" t="s">
        <v>997</v>
      </c>
    </row>
    <row r="7599" spans="1:17" ht="30" x14ac:dyDescent="0.25">
      <c r="A7599">
        <v>36</v>
      </c>
      <c r="B7599" t="str">
        <f>IF(A7599="","",VLOOKUP(A7599,LOVs!$A$3:$B$62,2))</f>
        <v>Surrey</v>
      </c>
      <c r="C7599" t="str">
        <f>Table1[[#This Row],[School Name]]</f>
        <v>Panorama Park Elementary #137</v>
      </c>
      <c r="D7599" t="s">
        <v>1277</v>
      </c>
      <c r="E7599">
        <v>1987</v>
      </c>
      <c r="F7599" t="s">
        <v>15</v>
      </c>
      <c r="H7599" s="23">
        <v>42699</v>
      </c>
      <c r="I7599" s="20">
        <v>1</v>
      </c>
      <c r="J7599" t="s">
        <v>57</v>
      </c>
      <c r="K7599" s="1" t="s">
        <v>2504</v>
      </c>
      <c r="L7599">
        <v>1.0200000000000001E-2</v>
      </c>
      <c r="M7599" s="20" t="s">
        <v>15</v>
      </c>
      <c r="P7599" s="1" t="s">
        <v>1042</v>
      </c>
      <c r="Q7599" s="20" t="s">
        <v>997</v>
      </c>
    </row>
    <row r="7600" spans="1:17" ht="30" x14ac:dyDescent="0.25">
      <c r="A7600">
        <v>36</v>
      </c>
      <c r="B7600" t="str">
        <f>IF(A7600="","",VLOOKUP(A7600,LOVs!$A$3:$B$62,2))</f>
        <v>Surrey</v>
      </c>
      <c r="C7600" t="str">
        <f>Table1[[#This Row],[School Name]]</f>
        <v>Panorama Park Elementary #137</v>
      </c>
      <c r="D7600" t="s">
        <v>1277</v>
      </c>
      <c r="E7600">
        <v>1987</v>
      </c>
      <c r="F7600" t="s">
        <v>15</v>
      </c>
      <c r="H7600" s="23">
        <v>42699</v>
      </c>
      <c r="I7600" s="20">
        <v>1</v>
      </c>
      <c r="J7600" t="s">
        <v>57</v>
      </c>
      <c r="K7600" s="1" t="s">
        <v>2504</v>
      </c>
      <c r="L7600">
        <v>3.5E-4</v>
      </c>
      <c r="M7600" s="20" t="s">
        <v>18</v>
      </c>
      <c r="P7600" s="1" t="s">
        <v>998</v>
      </c>
      <c r="Q7600" s="20" t="s">
        <v>997</v>
      </c>
    </row>
    <row r="7601" spans="1:17" ht="30" x14ac:dyDescent="0.25">
      <c r="A7601">
        <v>36</v>
      </c>
      <c r="B7601" t="str">
        <f>IF(A7601="","",VLOOKUP(A7601,LOVs!$A$3:$B$62,2))</f>
        <v>Surrey</v>
      </c>
      <c r="C7601" t="s">
        <v>9818</v>
      </c>
      <c r="D7601" t="s">
        <v>1351</v>
      </c>
      <c r="E7601">
        <v>1957</v>
      </c>
      <c r="F7601" t="s">
        <v>15</v>
      </c>
      <c r="H7601" s="23">
        <v>42592</v>
      </c>
      <c r="I7601" s="20">
        <v>1</v>
      </c>
      <c r="J7601" t="s">
        <v>1296</v>
      </c>
      <c r="K7601" s="1" t="s">
        <v>1355</v>
      </c>
      <c r="L7601">
        <v>2.0000000000000001E-4</v>
      </c>
      <c r="M7601" s="20" t="s">
        <v>18</v>
      </c>
      <c r="P7601" s="1" t="s">
        <v>996</v>
      </c>
      <c r="Q7601" s="20" t="s">
        <v>997</v>
      </c>
    </row>
    <row r="7602" spans="1:17" ht="30" x14ac:dyDescent="0.25">
      <c r="A7602">
        <v>36</v>
      </c>
      <c r="B7602" t="str">
        <f>IF(A7602="","",VLOOKUP(A7602,LOVs!$A$3:$B$62,2))</f>
        <v>Surrey</v>
      </c>
      <c r="C7602" t="s">
        <v>9818</v>
      </c>
      <c r="D7602" t="s">
        <v>1351</v>
      </c>
      <c r="E7602">
        <v>1957</v>
      </c>
      <c r="F7602" t="s">
        <v>15</v>
      </c>
      <c r="H7602" s="23">
        <v>42592</v>
      </c>
      <c r="I7602" s="20">
        <v>1</v>
      </c>
      <c r="J7602" t="s">
        <v>1296</v>
      </c>
      <c r="K7602" s="1" t="s">
        <v>1355</v>
      </c>
      <c r="L7602">
        <v>6.9999999999999999E-4</v>
      </c>
      <c r="M7602" s="20" t="s">
        <v>18</v>
      </c>
      <c r="P7602" s="1" t="s">
        <v>998</v>
      </c>
      <c r="Q7602" s="20" t="s">
        <v>997</v>
      </c>
    </row>
    <row r="7603" spans="1:17" x14ac:dyDescent="0.25">
      <c r="A7603">
        <v>36</v>
      </c>
      <c r="B7603" t="str">
        <f>IF(A7603="","",VLOOKUP(A7603,LOVs!$A$3:$B$62,2))</f>
        <v>Surrey</v>
      </c>
      <c r="C7603" t="str">
        <f>Table1[[#This Row],[School Name]]</f>
        <v>Georges Vanier Elementary #082</v>
      </c>
      <c r="D7603" t="s">
        <v>1312</v>
      </c>
      <c r="E7603">
        <v>1968</v>
      </c>
      <c r="F7603" t="s">
        <v>15</v>
      </c>
      <c r="G7603" t="s">
        <v>64</v>
      </c>
      <c r="H7603" s="23">
        <v>42706</v>
      </c>
      <c r="I7603" s="20">
        <v>1</v>
      </c>
      <c r="J7603" t="s">
        <v>73</v>
      </c>
      <c r="K7603" s="1" t="s">
        <v>2643</v>
      </c>
      <c r="L7603">
        <v>4.8500000000000001E-3</v>
      </c>
      <c r="M7603" s="20" t="s">
        <v>18</v>
      </c>
      <c r="P7603" s="1" t="s">
        <v>1042</v>
      </c>
      <c r="Q7603" s="20" t="s">
        <v>997</v>
      </c>
    </row>
    <row r="7604" spans="1:17" x14ac:dyDescent="0.25">
      <c r="A7604">
        <v>36</v>
      </c>
      <c r="B7604" t="str">
        <f>IF(A7604="","",VLOOKUP(A7604,LOVs!$A$3:$B$62,2))</f>
        <v>Surrey</v>
      </c>
      <c r="C7604" t="str">
        <f>Table1[[#This Row],[School Name]]</f>
        <v>Georges Vanier Elementary #082</v>
      </c>
      <c r="D7604" t="s">
        <v>1312</v>
      </c>
      <c r="E7604">
        <v>1968</v>
      </c>
      <c r="F7604" t="s">
        <v>15</v>
      </c>
      <c r="G7604" t="s">
        <v>64</v>
      </c>
      <c r="H7604" s="23">
        <v>42706</v>
      </c>
      <c r="I7604" s="20">
        <v>1</v>
      </c>
      <c r="J7604" t="s">
        <v>73</v>
      </c>
      <c r="K7604" s="1" t="s">
        <v>2643</v>
      </c>
      <c r="L7604">
        <v>1.7000000000000001E-4</v>
      </c>
      <c r="M7604" s="20" t="s">
        <v>18</v>
      </c>
      <c r="P7604" s="1" t="s">
        <v>998</v>
      </c>
      <c r="Q7604" s="20" t="s">
        <v>997</v>
      </c>
    </row>
    <row r="7605" spans="1:17" ht="45" x14ac:dyDescent="0.25">
      <c r="A7605">
        <v>36</v>
      </c>
      <c r="B7605" t="str">
        <f>IF(A7605="","",VLOOKUP(A7605,LOVs!$A$3:$B$62,2))</f>
        <v>Surrey</v>
      </c>
      <c r="C7605" t="str">
        <f>Table1[[#This Row],[School Name]]</f>
        <v>Hall's Prairie Elementary #019</v>
      </c>
      <c r="D7605" t="s">
        <v>1014</v>
      </c>
      <c r="E7605">
        <v>1930</v>
      </c>
      <c r="F7605" t="s">
        <v>15</v>
      </c>
      <c r="H7605" s="23">
        <v>42706</v>
      </c>
      <c r="I7605" s="20">
        <v>1</v>
      </c>
      <c r="J7605" t="s">
        <v>73</v>
      </c>
      <c r="K7605" s="1" t="s">
        <v>3943</v>
      </c>
      <c r="L7605">
        <v>8.6499999999999994E-2</v>
      </c>
      <c r="M7605" s="20" t="s">
        <v>15</v>
      </c>
      <c r="P7605" s="1" t="s">
        <v>996</v>
      </c>
      <c r="Q7605" s="20" t="s">
        <v>997</v>
      </c>
    </row>
    <row r="7606" spans="1:17" ht="45" x14ac:dyDescent="0.25">
      <c r="A7606">
        <v>36</v>
      </c>
      <c r="B7606" t="str">
        <f>IF(A7606="","",VLOOKUP(A7606,LOVs!$A$3:$B$62,2))</f>
        <v>Surrey</v>
      </c>
      <c r="C7606" t="str">
        <f>Table1[[#This Row],[School Name]]</f>
        <v>Hall's Prairie Elementary #019</v>
      </c>
      <c r="D7606" t="s">
        <v>1014</v>
      </c>
      <c r="E7606">
        <v>1930</v>
      </c>
      <c r="F7606" t="s">
        <v>15</v>
      </c>
      <c r="H7606" s="23">
        <v>42706</v>
      </c>
      <c r="I7606" s="20">
        <v>1</v>
      </c>
      <c r="J7606" t="s">
        <v>73</v>
      </c>
      <c r="K7606" s="1" t="s">
        <v>3943</v>
      </c>
      <c r="L7606">
        <v>3.64E-3</v>
      </c>
      <c r="M7606" s="20" t="s">
        <v>18</v>
      </c>
      <c r="P7606" s="1" t="s">
        <v>1016</v>
      </c>
      <c r="Q7606" s="20" t="s">
        <v>997</v>
      </c>
    </row>
    <row r="7607" spans="1:17" x14ac:dyDescent="0.25">
      <c r="A7607">
        <v>36</v>
      </c>
      <c r="B7607" t="str">
        <f>IF(A7607="","",VLOOKUP(A7607,LOVs!$A$3:$B$62,2))</f>
        <v>Surrey</v>
      </c>
      <c r="C7607" t="s">
        <v>9818</v>
      </c>
      <c r="D7607" t="s">
        <v>1351</v>
      </c>
      <c r="E7607">
        <v>1957</v>
      </c>
      <c r="F7607" t="s">
        <v>15</v>
      </c>
      <c r="H7607" s="23">
        <v>42592</v>
      </c>
      <c r="I7607" s="20">
        <v>1</v>
      </c>
      <c r="J7607" t="s">
        <v>1026</v>
      </c>
      <c r="K7607" s="1" t="s">
        <v>1356</v>
      </c>
      <c r="L7607">
        <v>8.9999999999999998E-4</v>
      </c>
      <c r="M7607" s="20" t="s">
        <v>18</v>
      </c>
      <c r="P7607" s="1" t="s">
        <v>996</v>
      </c>
      <c r="Q7607" s="20" t="s">
        <v>997</v>
      </c>
    </row>
    <row r="7608" spans="1:17" x14ac:dyDescent="0.25">
      <c r="A7608">
        <v>36</v>
      </c>
      <c r="B7608" t="str">
        <f>IF(A7608="","",VLOOKUP(A7608,LOVs!$A$3:$B$62,2))</f>
        <v>Surrey</v>
      </c>
      <c r="C7608" t="s">
        <v>9818</v>
      </c>
      <c r="D7608" t="s">
        <v>1351</v>
      </c>
      <c r="E7608">
        <v>1957</v>
      </c>
      <c r="F7608" t="s">
        <v>15</v>
      </c>
      <c r="H7608" s="23">
        <v>42592</v>
      </c>
      <c r="I7608" s="20">
        <v>1</v>
      </c>
      <c r="J7608" t="s">
        <v>1026</v>
      </c>
      <c r="K7608" s="1" t="s">
        <v>1356</v>
      </c>
      <c r="L7608">
        <v>6.9999999999999999E-4</v>
      </c>
      <c r="M7608" s="20" t="s">
        <v>18</v>
      </c>
      <c r="P7608" s="1" t="s">
        <v>998</v>
      </c>
      <c r="Q7608" s="20" t="s">
        <v>997</v>
      </c>
    </row>
    <row r="7609" spans="1:17" ht="30" x14ac:dyDescent="0.25">
      <c r="A7609">
        <v>36</v>
      </c>
      <c r="B7609" t="str">
        <f>IF(A7609="","",VLOOKUP(A7609,LOVs!$A$3:$B$62,2))</f>
        <v>Surrey</v>
      </c>
      <c r="C7609" t="str">
        <f>Table1[[#This Row],[School Name]]</f>
        <v>Lena Shaw Elementary #055</v>
      </c>
      <c r="D7609" t="s">
        <v>1268</v>
      </c>
      <c r="E7609">
        <v>1957</v>
      </c>
      <c r="F7609" t="s">
        <v>15</v>
      </c>
      <c r="H7609" s="23">
        <v>42706</v>
      </c>
      <c r="I7609" s="20">
        <v>1</v>
      </c>
      <c r="J7609" t="s">
        <v>73</v>
      </c>
      <c r="K7609" s="1" t="s">
        <v>3945</v>
      </c>
      <c r="L7609">
        <v>2.8000000000000001E-2</v>
      </c>
      <c r="M7609" s="20" t="s">
        <v>15</v>
      </c>
      <c r="P7609" s="1" t="s">
        <v>996</v>
      </c>
      <c r="Q7609" s="20" t="s">
        <v>997</v>
      </c>
    </row>
    <row r="7610" spans="1:17" ht="30" x14ac:dyDescent="0.25">
      <c r="A7610">
        <v>36</v>
      </c>
      <c r="B7610" t="str">
        <f>IF(A7610="","",VLOOKUP(A7610,LOVs!$A$3:$B$62,2))</f>
        <v>Surrey</v>
      </c>
      <c r="C7610" t="str">
        <f>Table1[[#This Row],[School Name]]</f>
        <v>Lena Shaw Elementary #055</v>
      </c>
      <c r="D7610" t="s">
        <v>1268</v>
      </c>
      <c r="E7610">
        <v>1957</v>
      </c>
      <c r="F7610" t="s">
        <v>15</v>
      </c>
      <c r="H7610" s="23">
        <v>42706</v>
      </c>
      <c r="I7610" s="20">
        <v>1</v>
      </c>
      <c r="J7610" t="s">
        <v>73</v>
      </c>
      <c r="K7610" s="1" t="s">
        <v>3945</v>
      </c>
      <c r="L7610">
        <v>6.3000000000000003E-4</v>
      </c>
      <c r="M7610" s="20" t="s">
        <v>18</v>
      </c>
      <c r="P7610" s="1" t="s">
        <v>1002</v>
      </c>
      <c r="Q7610" s="20" t="s">
        <v>997</v>
      </c>
    </row>
    <row r="7611" spans="1:17" ht="30" x14ac:dyDescent="0.25">
      <c r="A7611">
        <v>36</v>
      </c>
      <c r="B7611" t="str">
        <f>IF(A7611="","",VLOOKUP(A7611,LOVs!$A$3:$B$62,2))</f>
        <v>Surrey</v>
      </c>
      <c r="C7611" t="str">
        <f>Table1[[#This Row],[School Name]]</f>
        <v>Lena Shaw Elementary #055</v>
      </c>
      <c r="D7611" t="s">
        <v>1268</v>
      </c>
      <c r="E7611">
        <v>1957</v>
      </c>
      <c r="F7611" t="s">
        <v>15</v>
      </c>
      <c r="H7611" s="23">
        <v>42706</v>
      </c>
      <c r="I7611" s="20">
        <v>1</v>
      </c>
      <c r="J7611" t="s">
        <v>73</v>
      </c>
      <c r="K7611" s="1" t="s">
        <v>3946</v>
      </c>
      <c r="L7611">
        <v>2.15E-3</v>
      </c>
      <c r="M7611" s="20" t="s">
        <v>18</v>
      </c>
      <c r="P7611" s="1" t="s">
        <v>996</v>
      </c>
      <c r="Q7611" s="20" t="s">
        <v>997</v>
      </c>
    </row>
    <row r="7612" spans="1:17" ht="30" x14ac:dyDescent="0.25">
      <c r="A7612">
        <v>36</v>
      </c>
      <c r="B7612" t="str">
        <f>IF(A7612="","",VLOOKUP(A7612,LOVs!$A$3:$B$62,2))</f>
        <v>Surrey</v>
      </c>
      <c r="C7612" t="str">
        <f>Table1[[#This Row],[School Name]]</f>
        <v>Lena Shaw Elementary #055</v>
      </c>
      <c r="D7612" t="s">
        <v>1268</v>
      </c>
      <c r="E7612">
        <v>1957</v>
      </c>
      <c r="F7612" t="s">
        <v>15</v>
      </c>
      <c r="H7612" s="23">
        <v>42706</v>
      </c>
      <c r="I7612" s="20">
        <v>1</v>
      </c>
      <c r="J7612" t="s">
        <v>73</v>
      </c>
      <c r="K7612" s="1" t="s">
        <v>3946</v>
      </c>
      <c r="L7612">
        <v>1.1E-4</v>
      </c>
      <c r="M7612" s="20" t="s">
        <v>18</v>
      </c>
      <c r="P7612" s="1" t="s">
        <v>1002</v>
      </c>
      <c r="Q7612" s="20" t="s">
        <v>997</v>
      </c>
    </row>
    <row r="7613" spans="1:17" ht="30" x14ac:dyDescent="0.25">
      <c r="A7613">
        <v>36</v>
      </c>
      <c r="B7613" t="str">
        <f>IF(A7613="","",VLOOKUP(A7613,LOVs!$A$3:$B$62,2))</f>
        <v>Surrey</v>
      </c>
      <c r="C7613" t="str">
        <f>Table1[[#This Row],[School Name]]</f>
        <v>Lena Shaw Elementary #055</v>
      </c>
      <c r="D7613" t="s">
        <v>1268</v>
      </c>
      <c r="E7613">
        <v>1957</v>
      </c>
      <c r="F7613" t="s">
        <v>15</v>
      </c>
      <c r="H7613" s="23">
        <v>42706</v>
      </c>
      <c r="I7613" s="20">
        <v>1</v>
      </c>
      <c r="J7613" t="s">
        <v>73</v>
      </c>
      <c r="K7613" s="1" t="s">
        <v>3947</v>
      </c>
      <c r="L7613">
        <v>9.8000000000000004E-2</v>
      </c>
      <c r="M7613" s="20" t="s">
        <v>15</v>
      </c>
      <c r="P7613" s="1" t="s">
        <v>996</v>
      </c>
      <c r="Q7613" s="20" t="s">
        <v>997</v>
      </c>
    </row>
    <row r="7614" spans="1:17" ht="30" x14ac:dyDescent="0.25">
      <c r="A7614">
        <v>36</v>
      </c>
      <c r="B7614" t="str">
        <f>IF(A7614="","",VLOOKUP(A7614,LOVs!$A$3:$B$62,2))</f>
        <v>Surrey</v>
      </c>
      <c r="C7614" t="str">
        <f>Table1[[#This Row],[School Name]]</f>
        <v>Lena Shaw Elementary #055</v>
      </c>
      <c r="D7614" t="s">
        <v>1268</v>
      </c>
      <c r="E7614">
        <v>1957</v>
      </c>
      <c r="F7614" t="s">
        <v>15</v>
      </c>
      <c r="H7614" s="23">
        <v>42706</v>
      </c>
      <c r="I7614" s="20">
        <v>1</v>
      </c>
      <c r="J7614" t="s">
        <v>73</v>
      </c>
      <c r="K7614" s="1" t="s">
        <v>3947</v>
      </c>
      <c r="L7614">
        <v>5.5000000000000003E-4</v>
      </c>
      <c r="M7614" s="20" t="s">
        <v>18</v>
      </c>
      <c r="P7614" s="1" t="s">
        <v>1002</v>
      </c>
      <c r="Q7614" s="20" t="s">
        <v>997</v>
      </c>
    </row>
    <row r="7615" spans="1:17" ht="30" x14ac:dyDescent="0.25">
      <c r="A7615">
        <v>36</v>
      </c>
      <c r="B7615" t="str">
        <f>IF(A7615="","",VLOOKUP(A7615,LOVs!$A$3:$B$62,2))</f>
        <v>Surrey</v>
      </c>
      <c r="C7615" t="str">
        <f>Table1[[#This Row],[School Name]]</f>
        <v>Lena Shaw Elementary #055</v>
      </c>
      <c r="D7615" t="s">
        <v>1268</v>
      </c>
      <c r="E7615">
        <v>1957</v>
      </c>
      <c r="F7615" t="s">
        <v>15</v>
      </c>
      <c r="H7615" s="23">
        <v>42706</v>
      </c>
      <c r="I7615" s="20">
        <v>1</v>
      </c>
      <c r="J7615" t="s">
        <v>73</v>
      </c>
      <c r="K7615" s="1" t="s">
        <v>3948</v>
      </c>
      <c r="L7615">
        <v>1.66E-2</v>
      </c>
      <c r="M7615" s="20" t="s">
        <v>15</v>
      </c>
      <c r="P7615" s="1" t="s">
        <v>996</v>
      </c>
      <c r="Q7615" s="20" t="s">
        <v>997</v>
      </c>
    </row>
    <row r="7616" spans="1:17" ht="30" x14ac:dyDescent="0.25">
      <c r="A7616">
        <v>36</v>
      </c>
      <c r="B7616" t="str">
        <f>IF(A7616="","",VLOOKUP(A7616,LOVs!$A$3:$B$62,2))</f>
        <v>Surrey</v>
      </c>
      <c r="C7616" t="str">
        <f>Table1[[#This Row],[School Name]]</f>
        <v>Lena Shaw Elementary #055</v>
      </c>
      <c r="D7616" t="s">
        <v>1268</v>
      </c>
      <c r="E7616">
        <v>1957</v>
      </c>
      <c r="F7616" t="s">
        <v>15</v>
      </c>
      <c r="H7616" s="23">
        <v>42706</v>
      </c>
      <c r="I7616" s="20">
        <v>1</v>
      </c>
      <c r="J7616" t="s">
        <v>73</v>
      </c>
      <c r="K7616" s="1" t="s">
        <v>3948</v>
      </c>
      <c r="L7616">
        <v>3.4000000000000002E-4</v>
      </c>
      <c r="M7616" s="20" t="s">
        <v>18</v>
      </c>
      <c r="P7616" s="1" t="s">
        <v>1002</v>
      </c>
      <c r="Q7616" s="20" t="s">
        <v>997</v>
      </c>
    </row>
    <row r="7617" spans="1:17" x14ac:dyDescent="0.25">
      <c r="A7617">
        <v>36</v>
      </c>
      <c r="B7617" t="str">
        <f>IF(A7617="","",VLOOKUP(A7617,LOVs!$A$3:$B$62,2))</f>
        <v>Surrey</v>
      </c>
      <c r="C7617" t="str">
        <f>Table1[[#This Row],[School Name]]</f>
        <v>Panorama Park Elementary #137</v>
      </c>
      <c r="D7617" t="s">
        <v>1277</v>
      </c>
      <c r="E7617">
        <v>1987</v>
      </c>
      <c r="F7617" t="s">
        <v>15</v>
      </c>
      <c r="H7617" s="23">
        <v>42706</v>
      </c>
      <c r="I7617" s="20">
        <v>1</v>
      </c>
      <c r="J7617" t="s">
        <v>57</v>
      </c>
      <c r="K7617" s="1" t="s">
        <v>2946</v>
      </c>
      <c r="L7617">
        <v>9.6799999999999994E-3</v>
      </c>
      <c r="M7617" s="20" t="s">
        <v>18</v>
      </c>
      <c r="P7617" s="1" t="s">
        <v>1042</v>
      </c>
      <c r="Q7617" s="20" t="s">
        <v>997</v>
      </c>
    </row>
    <row r="7618" spans="1:17" x14ac:dyDescent="0.25">
      <c r="A7618">
        <v>36</v>
      </c>
      <c r="B7618" t="str">
        <f>IF(A7618="","",VLOOKUP(A7618,LOVs!$A$3:$B$62,2))</f>
        <v>Surrey</v>
      </c>
      <c r="C7618" t="str">
        <f>Table1[[#This Row],[School Name]]</f>
        <v>Panorama Park Elementary #137</v>
      </c>
      <c r="D7618" t="s">
        <v>1277</v>
      </c>
      <c r="E7618">
        <v>1987</v>
      </c>
      <c r="F7618" t="s">
        <v>15</v>
      </c>
      <c r="H7618" s="23">
        <v>42706</v>
      </c>
      <c r="I7618" s="20">
        <v>1</v>
      </c>
      <c r="J7618" t="s">
        <v>57</v>
      </c>
      <c r="K7618" s="1" t="s">
        <v>2946</v>
      </c>
      <c r="L7618">
        <v>2.9999999999999997E-4</v>
      </c>
      <c r="M7618" s="20" t="s">
        <v>18</v>
      </c>
      <c r="P7618" s="1" t="s">
        <v>998</v>
      </c>
      <c r="Q7618" s="20" t="s">
        <v>997</v>
      </c>
    </row>
    <row r="7619" spans="1:17" x14ac:dyDescent="0.25">
      <c r="A7619">
        <v>36</v>
      </c>
      <c r="B7619" t="str">
        <f>IF(A7619="","",VLOOKUP(A7619,LOVs!$A$3:$B$62,2))</f>
        <v>Surrey</v>
      </c>
      <c r="C7619" t="str">
        <f>Table1[[#This Row],[School Name]]</f>
        <v>Panorama Park Elementary #137</v>
      </c>
      <c r="D7619" t="s">
        <v>1277</v>
      </c>
      <c r="E7619">
        <v>1987</v>
      </c>
      <c r="F7619" t="s">
        <v>15</v>
      </c>
      <c r="H7619" s="23">
        <v>42706</v>
      </c>
      <c r="I7619" s="20">
        <v>1</v>
      </c>
      <c r="J7619" t="s">
        <v>57</v>
      </c>
      <c r="K7619" s="1" t="s">
        <v>2947</v>
      </c>
      <c r="L7619">
        <v>1.54E-2</v>
      </c>
      <c r="M7619" s="20" t="s">
        <v>15</v>
      </c>
      <c r="P7619" s="1" t="s">
        <v>1042</v>
      </c>
      <c r="Q7619" s="20" t="s">
        <v>997</v>
      </c>
    </row>
    <row r="7620" spans="1:17" x14ac:dyDescent="0.25">
      <c r="A7620">
        <v>36</v>
      </c>
      <c r="B7620" t="str">
        <f>IF(A7620="","",VLOOKUP(A7620,LOVs!$A$3:$B$62,2))</f>
        <v>Surrey</v>
      </c>
      <c r="C7620" t="str">
        <f>Table1[[#This Row],[School Name]]</f>
        <v>Panorama Park Elementary #137</v>
      </c>
      <c r="D7620" t="s">
        <v>1277</v>
      </c>
      <c r="E7620">
        <v>1987</v>
      </c>
      <c r="F7620" t="s">
        <v>15</v>
      </c>
      <c r="H7620" s="23">
        <v>42706</v>
      </c>
      <c r="I7620" s="20">
        <v>1</v>
      </c>
      <c r="J7620" t="s">
        <v>57</v>
      </c>
      <c r="K7620" s="1" t="s">
        <v>2947</v>
      </c>
      <c r="L7620">
        <v>4.8000000000000001E-4</v>
      </c>
      <c r="M7620" s="20" t="s">
        <v>18</v>
      </c>
      <c r="P7620" s="1" t="s">
        <v>998</v>
      </c>
      <c r="Q7620" s="20" t="s">
        <v>997</v>
      </c>
    </row>
    <row r="7621" spans="1:17" ht="30" x14ac:dyDescent="0.25">
      <c r="A7621">
        <v>36</v>
      </c>
      <c r="B7621" t="str">
        <f>IF(A7621="","",VLOOKUP(A7621,LOVs!$A$3:$B$62,2))</f>
        <v>Surrey</v>
      </c>
      <c r="C7621" t="str">
        <f>Table1[[#This Row],[School Name]]</f>
        <v>Panorama Park Elementary #137</v>
      </c>
      <c r="D7621" t="s">
        <v>1277</v>
      </c>
      <c r="E7621">
        <v>1987</v>
      </c>
      <c r="F7621" t="s">
        <v>15</v>
      </c>
      <c r="H7621" s="23">
        <v>42706</v>
      </c>
      <c r="I7621" s="20">
        <v>1</v>
      </c>
      <c r="J7621" t="s">
        <v>2503</v>
      </c>
      <c r="K7621" s="1" t="s">
        <v>3949</v>
      </c>
      <c r="L7621">
        <v>5.8300000000000001E-3</v>
      </c>
      <c r="M7621" s="20" t="s">
        <v>18</v>
      </c>
      <c r="P7621" s="1" t="s">
        <v>3950</v>
      </c>
      <c r="Q7621" s="20" t="s">
        <v>997</v>
      </c>
    </row>
    <row r="7622" spans="1:17" ht="30" x14ac:dyDescent="0.25">
      <c r="A7622">
        <v>36</v>
      </c>
      <c r="B7622" t="str">
        <f>IF(A7622="","",VLOOKUP(A7622,LOVs!$A$3:$B$62,2))</f>
        <v>Surrey</v>
      </c>
      <c r="C7622" t="str">
        <f>Table1[[#This Row],[School Name]]</f>
        <v>Panorama Park Elementary #137</v>
      </c>
      <c r="D7622" t="s">
        <v>1277</v>
      </c>
      <c r="E7622">
        <v>1987</v>
      </c>
      <c r="F7622" t="s">
        <v>15</v>
      </c>
      <c r="H7622" s="23">
        <v>42706</v>
      </c>
      <c r="I7622" s="20">
        <v>1</v>
      </c>
      <c r="J7622" t="s">
        <v>2503</v>
      </c>
      <c r="K7622" s="1" t="s">
        <v>3949</v>
      </c>
      <c r="L7622">
        <v>3.9399999999999999E-3</v>
      </c>
      <c r="M7622" s="20" t="s">
        <v>18</v>
      </c>
      <c r="P7622" s="1" t="s">
        <v>3951</v>
      </c>
      <c r="Q7622" s="20" t="s">
        <v>997</v>
      </c>
    </row>
    <row r="7623" spans="1:17" ht="30" x14ac:dyDescent="0.25">
      <c r="A7623">
        <v>36</v>
      </c>
      <c r="B7623" t="str">
        <f>IF(A7623="","",VLOOKUP(A7623,LOVs!$A$3:$B$62,2))</f>
        <v>Surrey</v>
      </c>
      <c r="C7623" t="str">
        <f>Table1[[#This Row],[School Name]]</f>
        <v>Panorama Park Elementary #137</v>
      </c>
      <c r="D7623" t="s">
        <v>1277</v>
      </c>
      <c r="E7623">
        <v>1987</v>
      </c>
      <c r="F7623" t="s">
        <v>15</v>
      </c>
      <c r="H7623" s="23">
        <v>42706</v>
      </c>
      <c r="I7623" s="20">
        <v>1</v>
      </c>
      <c r="J7623" t="s">
        <v>2503</v>
      </c>
      <c r="K7623" s="1" t="s">
        <v>2504</v>
      </c>
      <c r="L7623">
        <v>3.49E-2</v>
      </c>
      <c r="M7623" s="20" t="s">
        <v>15</v>
      </c>
      <c r="P7623" s="1" t="s">
        <v>3952</v>
      </c>
      <c r="Q7623" s="20" t="s">
        <v>997</v>
      </c>
    </row>
    <row r="7624" spans="1:17" ht="30" x14ac:dyDescent="0.25">
      <c r="A7624">
        <v>36</v>
      </c>
      <c r="B7624" t="str">
        <f>IF(A7624="","",VLOOKUP(A7624,LOVs!$A$3:$B$62,2))</f>
        <v>Surrey</v>
      </c>
      <c r="C7624" t="str">
        <f>Table1[[#This Row],[School Name]]</f>
        <v>Panorama Park Elementary #137</v>
      </c>
      <c r="D7624" t="s">
        <v>1277</v>
      </c>
      <c r="E7624">
        <v>1987</v>
      </c>
      <c r="F7624" t="s">
        <v>15</v>
      </c>
      <c r="H7624" s="23">
        <v>42706</v>
      </c>
      <c r="I7624" s="20">
        <v>1</v>
      </c>
      <c r="J7624" t="s">
        <v>2503</v>
      </c>
      <c r="K7624" s="1" t="s">
        <v>2504</v>
      </c>
      <c r="L7624">
        <v>5.62E-3</v>
      </c>
      <c r="M7624" s="20" t="s">
        <v>18</v>
      </c>
      <c r="P7624" s="1" t="s">
        <v>3953</v>
      </c>
      <c r="Q7624" s="20" t="s">
        <v>997</v>
      </c>
    </row>
    <row r="7625" spans="1:17" ht="30" x14ac:dyDescent="0.25">
      <c r="A7625">
        <v>36</v>
      </c>
      <c r="B7625" t="str">
        <f>IF(A7625="","",VLOOKUP(A7625,LOVs!$A$3:$B$62,2))</f>
        <v>Surrey</v>
      </c>
      <c r="C7625" t="str">
        <f>Table1[[#This Row],[School Name]]</f>
        <v>Panorama Park Elementary #137</v>
      </c>
      <c r="D7625" t="s">
        <v>1277</v>
      </c>
      <c r="E7625">
        <v>1987</v>
      </c>
      <c r="F7625" t="s">
        <v>15</v>
      </c>
      <c r="H7625" s="23">
        <v>42732</v>
      </c>
      <c r="I7625" s="20">
        <v>1</v>
      </c>
      <c r="J7625" t="s">
        <v>57</v>
      </c>
      <c r="K7625" s="1" t="s">
        <v>3954</v>
      </c>
      <c r="L7625">
        <v>6.5600000000000006E-2</v>
      </c>
      <c r="M7625" s="20" t="s">
        <v>15</v>
      </c>
      <c r="P7625" s="1" t="s">
        <v>3955</v>
      </c>
      <c r="Q7625" s="20" t="s">
        <v>997</v>
      </c>
    </row>
    <row r="7626" spans="1:17" ht="30" x14ac:dyDescent="0.25">
      <c r="A7626">
        <v>36</v>
      </c>
      <c r="B7626" t="str">
        <f>IF(A7626="","",VLOOKUP(A7626,LOVs!$A$3:$B$62,2))</f>
        <v>Surrey</v>
      </c>
      <c r="C7626" t="str">
        <f>Table1[[#This Row],[School Name]]</f>
        <v>Panorama Park Elementary #137</v>
      </c>
      <c r="D7626" t="s">
        <v>1277</v>
      </c>
      <c r="E7626">
        <v>1987</v>
      </c>
      <c r="F7626" t="s">
        <v>15</v>
      </c>
      <c r="H7626" s="23">
        <v>42732</v>
      </c>
      <c r="I7626" s="20">
        <v>1</v>
      </c>
      <c r="J7626" t="s">
        <v>57</v>
      </c>
      <c r="K7626" s="1" t="s">
        <v>3954</v>
      </c>
      <c r="L7626">
        <v>2.3E-2</v>
      </c>
      <c r="M7626" s="20" t="s">
        <v>15</v>
      </c>
      <c r="P7626" s="1" t="s">
        <v>3956</v>
      </c>
      <c r="Q7626" s="20" t="s">
        <v>997</v>
      </c>
    </row>
    <row r="7627" spans="1:17" ht="30" x14ac:dyDescent="0.25">
      <c r="A7627">
        <v>36</v>
      </c>
      <c r="B7627" t="str">
        <f>IF(A7627="","",VLOOKUP(A7627,LOVs!$A$3:$B$62,2))</f>
        <v>Surrey</v>
      </c>
      <c r="C7627" t="str">
        <f>Table1[[#This Row],[School Name]]</f>
        <v>Panorama Park Elementary #137</v>
      </c>
      <c r="D7627" t="s">
        <v>1277</v>
      </c>
      <c r="E7627">
        <v>1987</v>
      </c>
      <c r="F7627" t="s">
        <v>15</v>
      </c>
      <c r="H7627" s="23">
        <v>42732</v>
      </c>
      <c r="I7627" s="20">
        <v>1</v>
      </c>
      <c r="J7627" t="s">
        <v>57</v>
      </c>
      <c r="K7627" s="1" t="s">
        <v>3954</v>
      </c>
      <c r="L7627">
        <v>2.76E-2</v>
      </c>
      <c r="M7627" s="20" t="s">
        <v>15</v>
      </c>
      <c r="P7627" s="1" t="s">
        <v>3957</v>
      </c>
      <c r="Q7627" s="20" t="s">
        <v>997</v>
      </c>
    </row>
    <row r="7628" spans="1:17" x14ac:dyDescent="0.25">
      <c r="A7628">
        <v>36</v>
      </c>
      <c r="B7628" t="str">
        <f>IF(A7628="","",VLOOKUP(A7628,LOVs!$A$3:$B$62,2))</f>
        <v>Surrey</v>
      </c>
      <c r="C7628" t="str">
        <f>Table1[[#This Row],[School Name]]</f>
        <v>Panorama Park Elementary #137</v>
      </c>
      <c r="D7628" t="s">
        <v>1277</v>
      </c>
      <c r="E7628">
        <v>1987</v>
      </c>
      <c r="F7628" t="s">
        <v>15</v>
      </c>
      <c r="H7628" s="23">
        <v>42732</v>
      </c>
      <c r="I7628" s="20">
        <v>1</v>
      </c>
      <c r="J7628" t="s">
        <v>57</v>
      </c>
      <c r="K7628" s="1" t="s">
        <v>2525</v>
      </c>
      <c r="L7628">
        <v>9.3200000000000002E-3</v>
      </c>
      <c r="M7628" s="20" t="s">
        <v>18</v>
      </c>
      <c r="P7628" s="1" t="s">
        <v>3955</v>
      </c>
      <c r="Q7628" s="20" t="s">
        <v>997</v>
      </c>
    </row>
    <row r="7629" spans="1:17" x14ac:dyDescent="0.25">
      <c r="A7629">
        <v>36</v>
      </c>
      <c r="B7629" t="str">
        <f>IF(A7629="","",VLOOKUP(A7629,LOVs!$A$3:$B$62,2))</f>
        <v>Surrey</v>
      </c>
      <c r="C7629" t="str">
        <f>Table1[[#This Row],[School Name]]</f>
        <v>Panorama Park Elementary #137</v>
      </c>
      <c r="D7629" t="s">
        <v>1277</v>
      </c>
      <c r="E7629">
        <v>1987</v>
      </c>
      <c r="F7629" t="s">
        <v>15</v>
      </c>
      <c r="H7629" s="23">
        <v>42732</v>
      </c>
      <c r="I7629" s="20">
        <v>1</v>
      </c>
      <c r="J7629" t="s">
        <v>57</v>
      </c>
      <c r="K7629" s="1" t="s">
        <v>2525</v>
      </c>
      <c r="L7629">
        <v>1.2800000000000001E-2</v>
      </c>
      <c r="M7629" s="20" t="s">
        <v>15</v>
      </c>
      <c r="P7629" s="1" t="s">
        <v>3956</v>
      </c>
      <c r="Q7629" s="20" t="s">
        <v>997</v>
      </c>
    </row>
    <row r="7630" spans="1:17" x14ac:dyDescent="0.25">
      <c r="A7630">
        <v>36</v>
      </c>
      <c r="B7630" t="str">
        <f>IF(A7630="","",VLOOKUP(A7630,LOVs!$A$3:$B$62,2))</f>
        <v>Surrey</v>
      </c>
      <c r="C7630" t="str">
        <f>Table1[[#This Row],[School Name]]</f>
        <v>Panorama Park Elementary #137</v>
      </c>
      <c r="D7630" t="s">
        <v>1277</v>
      </c>
      <c r="E7630">
        <v>1987</v>
      </c>
      <c r="F7630" t="s">
        <v>15</v>
      </c>
      <c r="H7630" s="23">
        <v>42732</v>
      </c>
      <c r="I7630" s="20">
        <v>1</v>
      </c>
      <c r="J7630" t="s">
        <v>57</v>
      </c>
      <c r="K7630" s="1" t="s">
        <v>2525</v>
      </c>
      <c r="L7630">
        <v>1.2800000000000001E-2</v>
      </c>
      <c r="M7630" s="20" t="s">
        <v>15</v>
      </c>
      <c r="P7630" s="1" t="s">
        <v>3957</v>
      </c>
      <c r="Q7630" s="20" t="s">
        <v>997</v>
      </c>
    </row>
    <row r="7631" spans="1:17" x14ac:dyDescent="0.25">
      <c r="A7631">
        <v>36</v>
      </c>
      <c r="B7631" t="str">
        <f>IF(A7631="","",VLOOKUP(A7631,LOVs!$A$3:$B$62,2))</f>
        <v>Surrey</v>
      </c>
      <c r="C7631" t="str">
        <f>Table1[[#This Row],[School Name]]</f>
        <v>Panorama Park Elementary #137</v>
      </c>
      <c r="D7631" t="s">
        <v>1277</v>
      </c>
      <c r="E7631">
        <v>1987</v>
      </c>
      <c r="F7631" t="s">
        <v>15</v>
      </c>
      <c r="H7631" s="23">
        <v>42732</v>
      </c>
      <c r="I7631" s="20">
        <v>1</v>
      </c>
      <c r="J7631" t="s">
        <v>57</v>
      </c>
      <c r="K7631" s="1" t="s">
        <v>2934</v>
      </c>
      <c r="L7631">
        <v>1.66E-2</v>
      </c>
      <c r="M7631" s="20" t="s">
        <v>15</v>
      </c>
      <c r="P7631" s="1" t="s">
        <v>3955</v>
      </c>
      <c r="Q7631" s="20" t="s">
        <v>997</v>
      </c>
    </row>
    <row r="7632" spans="1:17" x14ac:dyDescent="0.25">
      <c r="A7632">
        <v>36</v>
      </c>
      <c r="B7632" t="str">
        <f>IF(A7632="","",VLOOKUP(A7632,LOVs!$A$3:$B$62,2))</f>
        <v>Surrey</v>
      </c>
      <c r="C7632" t="str">
        <f>Table1[[#This Row],[School Name]]</f>
        <v>Panorama Park Elementary #137</v>
      </c>
      <c r="D7632" t="s">
        <v>1277</v>
      </c>
      <c r="E7632">
        <v>1987</v>
      </c>
      <c r="F7632" t="s">
        <v>15</v>
      </c>
      <c r="H7632" s="23">
        <v>42732</v>
      </c>
      <c r="I7632" s="20">
        <v>1</v>
      </c>
      <c r="J7632" t="s">
        <v>57</v>
      </c>
      <c r="K7632" s="1" t="s">
        <v>2934</v>
      </c>
      <c r="L7632">
        <v>1.5699999999999999E-2</v>
      </c>
      <c r="M7632" s="20" t="s">
        <v>15</v>
      </c>
      <c r="P7632" s="1" t="s">
        <v>3956</v>
      </c>
      <c r="Q7632" s="20" t="s">
        <v>997</v>
      </c>
    </row>
    <row r="7633" spans="1:17" x14ac:dyDescent="0.25">
      <c r="A7633">
        <v>36</v>
      </c>
      <c r="B7633" t="str">
        <f>IF(A7633="","",VLOOKUP(A7633,LOVs!$A$3:$B$62,2))</f>
        <v>Surrey</v>
      </c>
      <c r="C7633" t="str">
        <f>Table1[[#This Row],[School Name]]</f>
        <v>Panorama Park Elementary #137</v>
      </c>
      <c r="D7633" t="s">
        <v>1277</v>
      </c>
      <c r="E7633">
        <v>1987</v>
      </c>
      <c r="F7633" t="s">
        <v>15</v>
      </c>
      <c r="H7633" s="23">
        <v>42732</v>
      </c>
      <c r="I7633" s="20">
        <v>1</v>
      </c>
      <c r="J7633" t="s">
        <v>57</v>
      </c>
      <c r="K7633" s="1" t="s">
        <v>2934</v>
      </c>
      <c r="L7633">
        <v>1.54E-2</v>
      </c>
      <c r="M7633" s="20" t="s">
        <v>15</v>
      </c>
      <c r="P7633" s="1" t="s">
        <v>3957</v>
      </c>
      <c r="Q7633" s="20" t="s">
        <v>997</v>
      </c>
    </row>
    <row r="7634" spans="1:17" x14ac:dyDescent="0.25">
      <c r="A7634">
        <v>36</v>
      </c>
      <c r="B7634" t="str">
        <f>IF(A7634="","",VLOOKUP(A7634,LOVs!$A$3:$B$62,2))</f>
        <v>Surrey</v>
      </c>
      <c r="C7634" t="str">
        <f>Table1[[#This Row],[School Name]]</f>
        <v>Panorama Park Elementary #137</v>
      </c>
      <c r="D7634" t="s">
        <v>1277</v>
      </c>
      <c r="E7634">
        <v>1987</v>
      </c>
      <c r="F7634" t="s">
        <v>15</v>
      </c>
      <c r="H7634" s="23">
        <v>42732</v>
      </c>
      <c r="I7634" s="20">
        <v>1</v>
      </c>
      <c r="J7634" t="s">
        <v>57</v>
      </c>
      <c r="K7634" s="1" t="s">
        <v>2935</v>
      </c>
      <c r="L7634">
        <v>2.4500000000000001E-2</v>
      </c>
      <c r="M7634" s="20" t="s">
        <v>15</v>
      </c>
      <c r="P7634" s="1" t="s">
        <v>3955</v>
      </c>
      <c r="Q7634" s="20" t="s">
        <v>997</v>
      </c>
    </row>
    <row r="7635" spans="1:17" x14ac:dyDescent="0.25">
      <c r="A7635">
        <v>36</v>
      </c>
      <c r="B7635" t="str">
        <f>IF(A7635="","",VLOOKUP(A7635,LOVs!$A$3:$B$62,2))</f>
        <v>Surrey</v>
      </c>
      <c r="C7635" t="str">
        <f>Table1[[#This Row],[School Name]]</f>
        <v>Panorama Park Elementary #137</v>
      </c>
      <c r="D7635" t="s">
        <v>1277</v>
      </c>
      <c r="E7635">
        <v>1987</v>
      </c>
      <c r="F7635" t="s">
        <v>15</v>
      </c>
      <c r="H7635" s="23">
        <v>42732</v>
      </c>
      <c r="I7635" s="20">
        <v>1</v>
      </c>
      <c r="J7635" t="s">
        <v>57</v>
      </c>
      <c r="K7635" s="1" t="s">
        <v>2935</v>
      </c>
      <c r="L7635">
        <v>1.77E-2</v>
      </c>
      <c r="M7635" s="20" t="s">
        <v>15</v>
      </c>
      <c r="P7635" s="1" t="s">
        <v>3956</v>
      </c>
      <c r="Q7635" s="20" t="s">
        <v>997</v>
      </c>
    </row>
    <row r="7636" spans="1:17" x14ac:dyDescent="0.25">
      <c r="A7636">
        <v>36</v>
      </c>
      <c r="B7636" t="str">
        <f>IF(A7636="","",VLOOKUP(A7636,LOVs!$A$3:$B$62,2))</f>
        <v>Surrey</v>
      </c>
      <c r="C7636" t="str">
        <f>Table1[[#This Row],[School Name]]</f>
        <v>Panorama Park Elementary #137</v>
      </c>
      <c r="D7636" t="s">
        <v>1277</v>
      </c>
      <c r="E7636">
        <v>1987</v>
      </c>
      <c r="F7636" t="s">
        <v>15</v>
      </c>
      <c r="H7636" s="23">
        <v>42732</v>
      </c>
      <c r="I7636" s="20">
        <v>1</v>
      </c>
      <c r="J7636" t="s">
        <v>57</v>
      </c>
      <c r="K7636" s="1" t="s">
        <v>2935</v>
      </c>
      <c r="L7636">
        <v>1.6799999999999999E-2</v>
      </c>
      <c r="M7636" s="20" t="s">
        <v>15</v>
      </c>
      <c r="P7636" s="1" t="s">
        <v>3957</v>
      </c>
      <c r="Q7636" s="20" t="s">
        <v>997</v>
      </c>
    </row>
    <row r="7637" spans="1:17" x14ac:dyDescent="0.25">
      <c r="A7637">
        <v>36</v>
      </c>
      <c r="B7637" t="str">
        <f>IF(A7637="","",VLOOKUP(A7637,LOVs!$A$3:$B$62,2))</f>
        <v>Surrey</v>
      </c>
      <c r="C7637" t="str">
        <f>Table1[[#This Row],[School Name]]</f>
        <v>Panorama Park Elementary #137</v>
      </c>
      <c r="D7637" t="s">
        <v>1277</v>
      </c>
      <c r="E7637">
        <v>1987</v>
      </c>
      <c r="F7637" t="s">
        <v>15</v>
      </c>
      <c r="H7637" s="23">
        <v>42732</v>
      </c>
      <c r="I7637" s="20">
        <v>1</v>
      </c>
      <c r="J7637" t="s">
        <v>57</v>
      </c>
      <c r="K7637" s="1" t="s">
        <v>2941</v>
      </c>
      <c r="L7637">
        <v>2.49E-3</v>
      </c>
      <c r="M7637" s="20" t="s">
        <v>18</v>
      </c>
      <c r="P7637" s="1" t="s">
        <v>3955</v>
      </c>
      <c r="Q7637" s="20" t="s">
        <v>997</v>
      </c>
    </row>
    <row r="7638" spans="1:17" x14ac:dyDescent="0.25">
      <c r="A7638">
        <v>36</v>
      </c>
      <c r="B7638" t="str">
        <f>IF(A7638="","",VLOOKUP(A7638,LOVs!$A$3:$B$62,2))</f>
        <v>Surrey</v>
      </c>
      <c r="C7638" t="str">
        <f>Table1[[#This Row],[School Name]]</f>
        <v>Panorama Park Elementary #137</v>
      </c>
      <c r="D7638" t="s">
        <v>1277</v>
      </c>
      <c r="E7638">
        <v>1987</v>
      </c>
      <c r="F7638" t="s">
        <v>15</v>
      </c>
      <c r="H7638" s="23">
        <v>42732</v>
      </c>
      <c r="I7638" s="20">
        <v>1</v>
      </c>
      <c r="J7638" t="s">
        <v>57</v>
      </c>
      <c r="K7638" s="1" t="s">
        <v>2941</v>
      </c>
      <c r="L7638">
        <v>1.83E-3</v>
      </c>
      <c r="M7638" s="20" t="s">
        <v>18</v>
      </c>
      <c r="P7638" s="1" t="s">
        <v>3956</v>
      </c>
      <c r="Q7638" s="20" t="s">
        <v>997</v>
      </c>
    </row>
    <row r="7639" spans="1:17" x14ac:dyDescent="0.25">
      <c r="A7639">
        <v>36</v>
      </c>
      <c r="B7639" t="str">
        <f>IF(A7639="","",VLOOKUP(A7639,LOVs!$A$3:$B$62,2))</f>
        <v>Surrey</v>
      </c>
      <c r="C7639" t="str">
        <f>Table1[[#This Row],[School Name]]</f>
        <v>Panorama Park Elementary #137</v>
      </c>
      <c r="D7639" t="s">
        <v>1277</v>
      </c>
      <c r="E7639">
        <v>1987</v>
      </c>
      <c r="F7639" t="s">
        <v>15</v>
      </c>
      <c r="H7639" s="23">
        <v>42732</v>
      </c>
      <c r="I7639" s="20">
        <v>1</v>
      </c>
      <c r="J7639" t="s">
        <v>57</v>
      </c>
      <c r="K7639" s="1" t="s">
        <v>2941</v>
      </c>
      <c r="L7639">
        <v>2E-3</v>
      </c>
      <c r="M7639" s="20" t="s">
        <v>18</v>
      </c>
      <c r="P7639" s="1" t="s">
        <v>3957</v>
      </c>
      <c r="Q7639" s="20" t="s">
        <v>997</v>
      </c>
    </row>
    <row r="7640" spans="1:17" x14ac:dyDescent="0.25">
      <c r="A7640">
        <v>36</v>
      </c>
      <c r="B7640" t="str">
        <f>IF(A7640="","",VLOOKUP(A7640,LOVs!$A$3:$B$62,2))</f>
        <v>Surrey</v>
      </c>
      <c r="C7640" t="str">
        <f>Table1[[#This Row],[School Name]]</f>
        <v>Panorama Park Elementary #137</v>
      </c>
      <c r="D7640" t="s">
        <v>1277</v>
      </c>
      <c r="E7640">
        <v>1987</v>
      </c>
      <c r="F7640" t="s">
        <v>15</v>
      </c>
      <c r="H7640" s="23">
        <v>42732</v>
      </c>
      <c r="I7640" s="20">
        <v>1</v>
      </c>
      <c r="J7640" t="s">
        <v>57</v>
      </c>
      <c r="K7640" s="1" t="s">
        <v>2942</v>
      </c>
      <c r="L7640">
        <v>2.8500000000000001E-2</v>
      </c>
      <c r="M7640" s="20" t="s">
        <v>15</v>
      </c>
      <c r="P7640" s="1" t="s">
        <v>3955</v>
      </c>
      <c r="Q7640" s="20" t="s">
        <v>997</v>
      </c>
    </row>
    <row r="7641" spans="1:17" x14ac:dyDescent="0.25">
      <c r="A7641">
        <v>36</v>
      </c>
      <c r="B7641" t="str">
        <f>IF(A7641="","",VLOOKUP(A7641,LOVs!$A$3:$B$62,2))</f>
        <v>Surrey</v>
      </c>
      <c r="C7641" t="str">
        <f>Table1[[#This Row],[School Name]]</f>
        <v>Panorama Park Elementary #137</v>
      </c>
      <c r="D7641" t="s">
        <v>1277</v>
      </c>
      <c r="E7641">
        <v>1987</v>
      </c>
      <c r="F7641" t="s">
        <v>15</v>
      </c>
      <c r="H7641" s="23">
        <v>42732</v>
      </c>
      <c r="I7641" s="20">
        <v>1</v>
      </c>
      <c r="J7641" t="s">
        <v>57</v>
      </c>
      <c r="K7641" s="1" t="s">
        <v>2942</v>
      </c>
      <c r="L7641">
        <v>2.5999999999999999E-3</v>
      </c>
      <c r="M7641" s="20" t="s">
        <v>18</v>
      </c>
      <c r="P7641" s="1" t="s">
        <v>3956</v>
      </c>
      <c r="Q7641" s="20" t="s">
        <v>997</v>
      </c>
    </row>
    <row r="7642" spans="1:17" x14ac:dyDescent="0.25">
      <c r="A7642">
        <v>36</v>
      </c>
      <c r="B7642" t="str">
        <f>IF(A7642="","",VLOOKUP(A7642,LOVs!$A$3:$B$62,2))</f>
        <v>Surrey</v>
      </c>
      <c r="C7642" t="str">
        <f>Table1[[#This Row],[School Name]]</f>
        <v>Panorama Park Elementary #137</v>
      </c>
      <c r="D7642" t="s">
        <v>1277</v>
      </c>
      <c r="E7642">
        <v>1987</v>
      </c>
      <c r="F7642" t="s">
        <v>15</v>
      </c>
      <c r="H7642" s="23">
        <v>42732</v>
      </c>
      <c r="I7642" s="20">
        <v>1</v>
      </c>
      <c r="J7642" t="s">
        <v>57</v>
      </c>
      <c r="K7642" s="1" t="s">
        <v>2942</v>
      </c>
      <c r="L7642">
        <v>1.82E-3</v>
      </c>
      <c r="M7642" s="20" t="s">
        <v>18</v>
      </c>
      <c r="P7642" s="1" t="s">
        <v>3957</v>
      </c>
      <c r="Q7642" s="20" t="s">
        <v>997</v>
      </c>
    </row>
    <row r="7643" spans="1:17" x14ac:dyDescent="0.25">
      <c r="A7643">
        <v>36</v>
      </c>
      <c r="B7643" t="str">
        <f>IF(A7643="","",VLOOKUP(A7643,LOVs!$A$3:$B$62,2))</f>
        <v>Surrey</v>
      </c>
      <c r="C7643" t="str">
        <f>Table1[[#This Row],[School Name]]</f>
        <v>Panorama Park Elementary #137</v>
      </c>
      <c r="D7643" t="s">
        <v>1277</v>
      </c>
      <c r="E7643">
        <v>1987</v>
      </c>
      <c r="F7643" t="s">
        <v>15</v>
      </c>
      <c r="H7643" s="23">
        <v>42732</v>
      </c>
      <c r="I7643" s="20">
        <v>1</v>
      </c>
      <c r="J7643" t="s">
        <v>57</v>
      </c>
      <c r="K7643" s="1" t="s">
        <v>3703</v>
      </c>
      <c r="L7643">
        <v>1.31E-3</v>
      </c>
      <c r="M7643" s="20" t="s">
        <v>18</v>
      </c>
      <c r="P7643" s="1" t="s">
        <v>3955</v>
      </c>
      <c r="Q7643" s="20" t="s">
        <v>997</v>
      </c>
    </row>
    <row r="7644" spans="1:17" x14ac:dyDescent="0.25">
      <c r="A7644">
        <v>36</v>
      </c>
      <c r="B7644" t="str">
        <f>IF(A7644="","",VLOOKUP(A7644,LOVs!$A$3:$B$62,2))</f>
        <v>Surrey</v>
      </c>
      <c r="C7644" t="str">
        <f>Table1[[#This Row],[School Name]]</f>
        <v>Panorama Park Elementary #137</v>
      </c>
      <c r="D7644" t="s">
        <v>1277</v>
      </c>
      <c r="E7644">
        <v>1987</v>
      </c>
      <c r="F7644" t="s">
        <v>15</v>
      </c>
      <c r="H7644" s="23">
        <v>42732</v>
      </c>
      <c r="I7644" s="20">
        <v>1</v>
      </c>
      <c r="J7644" t="s">
        <v>57</v>
      </c>
      <c r="K7644" s="1" t="s">
        <v>3703</v>
      </c>
      <c r="L7644">
        <v>1.3799999999999999E-3</v>
      </c>
      <c r="M7644" s="20" t="s">
        <v>18</v>
      </c>
      <c r="P7644" s="1" t="s">
        <v>3956</v>
      </c>
      <c r="Q7644" s="20" t="s">
        <v>997</v>
      </c>
    </row>
    <row r="7645" spans="1:17" x14ac:dyDescent="0.25">
      <c r="A7645">
        <v>36</v>
      </c>
      <c r="B7645" t="str">
        <f>IF(A7645="","",VLOOKUP(A7645,LOVs!$A$3:$B$62,2))</f>
        <v>Surrey</v>
      </c>
      <c r="C7645" t="str">
        <f>Table1[[#This Row],[School Name]]</f>
        <v>Panorama Park Elementary #137</v>
      </c>
      <c r="D7645" t="s">
        <v>1277</v>
      </c>
      <c r="E7645">
        <v>1987</v>
      </c>
      <c r="F7645" t="s">
        <v>15</v>
      </c>
      <c r="H7645" s="23">
        <v>42732</v>
      </c>
      <c r="I7645" s="20">
        <v>1</v>
      </c>
      <c r="J7645" t="s">
        <v>57</v>
      </c>
      <c r="K7645" s="1" t="s">
        <v>3703</v>
      </c>
      <c r="L7645">
        <v>3.5899999999999999E-3</v>
      </c>
      <c r="M7645" s="20" t="s">
        <v>18</v>
      </c>
      <c r="P7645" s="1" t="s">
        <v>3957</v>
      </c>
      <c r="Q7645" s="20" t="s">
        <v>997</v>
      </c>
    </row>
    <row r="7646" spans="1:17" ht="30" x14ac:dyDescent="0.25">
      <c r="A7646">
        <v>36</v>
      </c>
      <c r="B7646" t="str">
        <f>IF(A7646="","",VLOOKUP(A7646,LOVs!$A$3:$B$62,2))</f>
        <v>Surrey</v>
      </c>
      <c r="C7646" t="str">
        <f>Table1[[#This Row],[School Name]]</f>
        <v>Panorama Park Elementary #137</v>
      </c>
      <c r="D7646" t="s">
        <v>1277</v>
      </c>
      <c r="E7646">
        <v>1987</v>
      </c>
      <c r="F7646" t="s">
        <v>15</v>
      </c>
      <c r="H7646" s="23">
        <v>42732</v>
      </c>
      <c r="I7646" s="20">
        <v>1</v>
      </c>
      <c r="J7646" t="s">
        <v>57</v>
      </c>
      <c r="K7646" s="1" t="s">
        <v>3958</v>
      </c>
      <c r="L7646">
        <v>4.4400000000000004E-3</v>
      </c>
      <c r="M7646" s="20" t="s">
        <v>18</v>
      </c>
      <c r="P7646" s="1" t="s">
        <v>3955</v>
      </c>
      <c r="Q7646" s="20" t="s">
        <v>997</v>
      </c>
    </row>
    <row r="7647" spans="1:17" ht="30" x14ac:dyDescent="0.25">
      <c r="A7647">
        <v>36</v>
      </c>
      <c r="B7647" t="str">
        <f>IF(A7647="","",VLOOKUP(A7647,LOVs!$A$3:$B$62,2))</f>
        <v>Surrey</v>
      </c>
      <c r="C7647" t="str">
        <f>Table1[[#This Row],[School Name]]</f>
        <v>Panorama Park Elementary #137</v>
      </c>
      <c r="D7647" t="s">
        <v>1277</v>
      </c>
      <c r="E7647">
        <v>1987</v>
      </c>
      <c r="F7647" t="s">
        <v>15</v>
      </c>
      <c r="H7647" s="23">
        <v>42732</v>
      </c>
      <c r="I7647" s="20">
        <v>1</v>
      </c>
      <c r="J7647" t="s">
        <v>57</v>
      </c>
      <c r="K7647" s="1" t="s">
        <v>3958</v>
      </c>
      <c r="L7647">
        <v>3.3E-3</v>
      </c>
      <c r="M7647" s="20" t="s">
        <v>18</v>
      </c>
      <c r="P7647" s="1" t="s">
        <v>3956</v>
      </c>
      <c r="Q7647" s="20" t="s">
        <v>997</v>
      </c>
    </row>
    <row r="7648" spans="1:17" ht="30" x14ac:dyDescent="0.25">
      <c r="A7648">
        <v>36</v>
      </c>
      <c r="B7648" t="str">
        <f>IF(A7648="","",VLOOKUP(A7648,LOVs!$A$3:$B$62,2))</f>
        <v>Surrey</v>
      </c>
      <c r="C7648" t="str">
        <f>Table1[[#This Row],[School Name]]</f>
        <v>Panorama Park Elementary #137</v>
      </c>
      <c r="D7648" t="s">
        <v>1277</v>
      </c>
      <c r="E7648">
        <v>1987</v>
      </c>
      <c r="F7648" t="s">
        <v>15</v>
      </c>
      <c r="H7648" s="23">
        <v>42732</v>
      </c>
      <c r="I7648" s="20">
        <v>1</v>
      </c>
      <c r="J7648" t="s">
        <v>57</v>
      </c>
      <c r="K7648" s="1" t="s">
        <v>3958</v>
      </c>
      <c r="L7648">
        <v>3.9899999999999996E-3</v>
      </c>
      <c r="M7648" s="20" t="s">
        <v>18</v>
      </c>
      <c r="P7648" s="1" t="s">
        <v>3957</v>
      </c>
      <c r="Q7648" s="20" t="s">
        <v>997</v>
      </c>
    </row>
    <row r="7649" spans="1:17" x14ac:dyDescent="0.25">
      <c r="A7649">
        <v>36</v>
      </c>
      <c r="B7649" t="str">
        <f>IF(A7649="","",VLOOKUP(A7649,LOVs!$A$3:$B$62,2))</f>
        <v>Surrey</v>
      </c>
      <c r="C7649" t="str">
        <f>Table1[[#This Row],[School Name]]</f>
        <v>Panorama Park Elementary #137</v>
      </c>
      <c r="D7649" t="s">
        <v>1277</v>
      </c>
      <c r="E7649">
        <v>1987</v>
      </c>
      <c r="F7649" t="s">
        <v>15</v>
      </c>
      <c r="H7649" s="23">
        <v>42732</v>
      </c>
      <c r="I7649" s="20">
        <v>1</v>
      </c>
      <c r="J7649" t="s">
        <v>57</v>
      </c>
      <c r="K7649" s="1" t="s">
        <v>2948</v>
      </c>
      <c r="L7649">
        <v>1.8700000000000001E-2</v>
      </c>
      <c r="M7649" s="20" t="s">
        <v>15</v>
      </c>
      <c r="P7649" s="1" t="s">
        <v>3955</v>
      </c>
      <c r="Q7649" s="20" t="s">
        <v>997</v>
      </c>
    </row>
    <row r="7650" spans="1:17" x14ac:dyDescent="0.25">
      <c r="A7650">
        <v>36</v>
      </c>
      <c r="B7650" t="str">
        <f>IF(A7650="","",VLOOKUP(A7650,LOVs!$A$3:$B$62,2))</f>
        <v>Surrey</v>
      </c>
      <c r="C7650" t="str">
        <f>Table1[[#This Row],[School Name]]</f>
        <v>Panorama Park Elementary #137</v>
      </c>
      <c r="D7650" t="s">
        <v>1277</v>
      </c>
      <c r="E7650">
        <v>1987</v>
      </c>
      <c r="F7650" t="s">
        <v>15</v>
      </c>
      <c r="H7650" s="23">
        <v>42732</v>
      </c>
      <c r="I7650" s="20">
        <v>1</v>
      </c>
      <c r="J7650" t="s">
        <v>57</v>
      </c>
      <c r="K7650" s="1" t="s">
        <v>2948</v>
      </c>
      <c r="L7650">
        <v>8.7100000000000007E-3</v>
      </c>
      <c r="M7650" s="20" t="s">
        <v>18</v>
      </c>
      <c r="P7650" s="1" t="s">
        <v>3956</v>
      </c>
      <c r="Q7650" s="20" t="s">
        <v>997</v>
      </c>
    </row>
    <row r="7651" spans="1:17" x14ac:dyDescent="0.25">
      <c r="A7651">
        <v>36</v>
      </c>
      <c r="B7651" t="str">
        <f>IF(A7651="","",VLOOKUP(A7651,LOVs!$A$3:$B$62,2))</f>
        <v>Surrey</v>
      </c>
      <c r="C7651" t="str">
        <f>Table1[[#This Row],[School Name]]</f>
        <v>Panorama Park Elementary #137</v>
      </c>
      <c r="D7651" t="s">
        <v>1277</v>
      </c>
      <c r="E7651">
        <v>1987</v>
      </c>
      <c r="F7651" t="s">
        <v>15</v>
      </c>
      <c r="H7651" s="23">
        <v>42732</v>
      </c>
      <c r="I7651" s="20">
        <v>1</v>
      </c>
      <c r="J7651" t="s">
        <v>57</v>
      </c>
      <c r="K7651" s="1" t="s">
        <v>2948</v>
      </c>
      <c r="L7651">
        <v>8.6800000000000002E-3</v>
      </c>
      <c r="M7651" s="20" t="s">
        <v>18</v>
      </c>
      <c r="P7651" s="1" t="s">
        <v>3957</v>
      </c>
      <c r="Q7651" s="20" t="s">
        <v>997</v>
      </c>
    </row>
    <row r="7652" spans="1:17" x14ac:dyDescent="0.25">
      <c r="A7652">
        <v>36</v>
      </c>
      <c r="B7652" t="str">
        <f>IF(A7652="","",VLOOKUP(A7652,LOVs!$A$3:$B$62,2))</f>
        <v>Surrey</v>
      </c>
      <c r="C7652" t="str">
        <f>Table1[[#This Row],[School Name]]</f>
        <v>Panorama Park Elementary #137</v>
      </c>
      <c r="D7652" t="s">
        <v>1277</v>
      </c>
      <c r="E7652">
        <v>1987</v>
      </c>
      <c r="F7652" t="s">
        <v>15</v>
      </c>
      <c r="H7652" s="23">
        <v>42732</v>
      </c>
      <c r="I7652" s="20">
        <v>1</v>
      </c>
      <c r="J7652" t="s">
        <v>57</v>
      </c>
      <c r="K7652" s="1" t="s">
        <v>2949</v>
      </c>
      <c r="L7652">
        <v>1.78E-2</v>
      </c>
      <c r="M7652" s="20" t="s">
        <v>15</v>
      </c>
      <c r="P7652" s="1" t="s">
        <v>3955</v>
      </c>
      <c r="Q7652" s="20" t="s">
        <v>997</v>
      </c>
    </row>
    <row r="7653" spans="1:17" x14ac:dyDescent="0.25">
      <c r="A7653">
        <v>36</v>
      </c>
      <c r="B7653" t="str">
        <f>IF(A7653="","",VLOOKUP(A7653,LOVs!$A$3:$B$62,2))</f>
        <v>Surrey</v>
      </c>
      <c r="C7653" t="str">
        <f>Table1[[#This Row],[School Name]]</f>
        <v>Panorama Park Elementary #137</v>
      </c>
      <c r="D7653" t="s">
        <v>1277</v>
      </c>
      <c r="E7653">
        <v>1987</v>
      </c>
      <c r="F7653" t="s">
        <v>15</v>
      </c>
      <c r="H7653" s="23">
        <v>42732</v>
      </c>
      <c r="I7653" s="20">
        <v>1</v>
      </c>
      <c r="J7653" t="s">
        <v>57</v>
      </c>
      <c r="K7653" s="1" t="s">
        <v>2949</v>
      </c>
      <c r="L7653">
        <v>1.18E-2</v>
      </c>
      <c r="M7653" s="20" t="s">
        <v>15</v>
      </c>
      <c r="P7653" s="1" t="s">
        <v>3956</v>
      </c>
      <c r="Q7653" s="20" t="s">
        <v>997</v>
      </c>
    </row>
    <row r="7654" spans="1:17" x14ac:dyDescent="0.25">
      <c r="A7654">
        <v>36</v>
      </c>
      <c r="B7654" t="str">
        <f>IF(A7654="","",VLOOKUP(A7654,LOVs!$A$3:$B$62,2))</f>
        <v>Surrey</v>
      </c>
      <c r="C7654" t="str">
        <f>Table1[[#This Row],[School Name]]</f>
        <v>Panorama Park Elementary #137</v>
      </c>
      <c r="D7654" t="s">
        <v>1277</v>
      </c>
      <c r="E7654">
        <v>1987</v>
      </c>
      <c r="F7654" t="s">
        <v>15</v>
      </c>
      <c r="H7654" s="23">
        <v>42732</v>
      </c>
      <c r="I7654" s="20">
        <v>1</v>
      </c>
      <c r="J7654" t="s">
        <v>57</v>
      </c>
      <c r="K7654" s="1" t="s">
        <v>2949</v>
      </c>
      <c r="L7654">
        <v>1.2800000000000001E-2</v>
      </c>
      <c r="M7654" s="20" t="s">
        <v>15</v>
      </c>
      <c r="P7654" s="1" t="s">
        <v>3957</v>
      </c>
      <c r="Q7654" s="20" t="s">
        <v>997</v>
      </c>
    </row>
    <row r="7655" spans="1:17" x14ac:dyDescent="0.25">
      <c r="A7655">
        <v>36</v>
      </c>
      <c r="B7655" t="str">
        <f>IF(A7655="","",VLOOKUP(A7655,LOVs!$A$3:$B$62,2))</f>
        <v>Surrey</v>
      </c>
      <c r="C7655" t="str">
        <f>Table1[[#This Row],[School Name]]</f>
        <v>Panorama Park Elementary #137</v>
      </c>
      <c r="D7655" t="s">
        <v>1277</v>
      </c>
      <c r="E7655">
        <v>1987</v>
      </c>
      <c r="F7655" t="s">
        <v>15</v>
      </c>
      <c r="H7655" s="23">
        <v>42732</v>
      </c>
      <c r="I7655" s="20">
        <v>1</v>
      </c>
      <c r="J7655" t="s">
        <v>57</v>
      </c>
      <c r="K7655" s="1" t="s">
        <v>30</v>
      </c>
      <c r="L7655">
        <v>8.6099999999999996E-3</v>
      </c>
      <c r="M7655" s="20" t="s">
        <v>18</v>
      </c>
      <c r="P7655" s="1" t="s">
        <v>3955</v>
      </c>
      <c r="Q7655" s="20" t="s">
        <v>997</v>
      </c>
    </row>
    <row r="7656" spans="1:17" x14ac:dyDescent="0.25">
      <c r="A7656">
        <v>36</v>
      </c>
      <c r="B7656" t="str">
        <f>IF(A7656="","",VLOOKUP(A7656,LOVs!$A$3:$B$62,2))</f>
        <v>Surrey</v>
      </c>
      <c r="C7656" t="str">
        <f>Table1[[#This Row],[School Name]]</f>
        <v>Panorama Park Elementary #137</v>
      </c>
      <c r="D7656" t="s">
        <v>1277</v>
      </c>
      <c r="E7656">
        <v>1987</v>
      </c>
      <c r="F7656" t="s">
        <v>15</v>
      </c>
      <c r="H7656" s="23">
        <v>42732</v>
      </c>
      <c r="I7656" s="20">
        <v>1</v>
      </c>
      <c r="J7656" t="s">
        <v>57</v>
      </c>
      <c r="K7656" s="1" t="s">
        <v>30</v>
      </c>
      <c r="L7656">
        <v>4.4099999999999999E-3</v>
      </c>
      <c r="M7656" s="20" t="s">
        <v>18</v>
      </c>
      <c r="P7656" s="1" t="s">
        <v>3956</v>
      </c>
      <c r="Q7656" s="20" t="s">
        <v>997</v>
      </c>
    </row>
    <row r="7657" spans="1:17" x14ac:dyDescent="0.25">
      <c r="A7657">
        <v>36</v>
      </c>
      <c r="B7657" t="str">
        <f>IF(A7657="","",VLOOKUP(A7657,LOVs!$A$3:$B$62,2))</f>
        <v>Surrey</v>
      </c>
      <c r="C7657" t="str">
        <f>Table1[[#This Row],[School Name]]</f>
        <v>Panorama Park Elementary #137</v>
      </c>
      <c r="D7657" t="s">
        <v>1277</v>
      </c>
      <c r="E7657">
        <v>1987</v>
      </c>
      <c r="F7657" t="s">
        <v>15</v>
      </c>
      <c r="H7657" s="23">
        <v>42732</v>
      </c>
      <c r="I7657" s="20">
        <v>1</v>
      </c>
      <c r="J7657" t="s">
        <v>57</v>
      </c>
      <c r="K7657" s="1" t="s">
        <v>30</v>
      </c>
      <c r="L7657">
        <v>1.84E-2</v>
      </c>
      <c r="M7657" s="20" t="s">
        <v>15</v>
      </c>
      <c r="P7657" s="1" t="s">
        <v>3957</v>
      </c>
      <c r="Q7657" s="20" t="s">
        <v>997</v>
      </c>
    </row>
    <row r="7658" spans="1:17" x14ac:dyDescent="0.25">
      <c r="A7658">
        <v>36</v>
      </c>
      <c r="B7658" t="str">
        <f>IF(A7658="","",VLOOKUP(A7658,LOVs!$A$3:$B$62,2))</f>
        <v>Surrey</v>
      </c>
      <c r="C7658" t="s">
        <v>9818</v>
      </c>
      <c r="D7658" t="s">
        <v>1351</v>
      </c>
      <c r="E7658">
        <v>1957</v>
      </c>
      <c r="F7658" t="s">
        <v>15</v>
      </c>
      <c r="H7658" s="23">
        <v>42592</v>
      </c>
      <c r="I7658" s="20">
        <v>1</v>
      </c>
      <c r="J7658" t="s">
        <v>73</v>
      </c>
      <c r="K7658" s="1" t="s">
        <v>124</v>
      </c>
      <c r="L7658">
        <v>0.23100000000000001</v>
      </c>
      <c r="M7658" s="20" t="s">
        <v>15</v>
      </c>
      <c r="P7658" s="1" t="s">
        <v>996</v>
      </c>
      <c r="Q7658" s="20" t="s">
        <v>997</v>
      </c>
    </row>
    <row r="7659" spans="1:17" x14ac:dyDescent="0.25">
      <c r="A7659">
        <v>36</v>
      </c>
      <c r="B7659" t="str">
        <f>IF(A7659="","",VLOOKUP(A7659,LOVs!$A$3:$B$62,2))</f>
        <v>Surrey</v>
      </c>
      <c r="C7659" t="s">
        <v>9818</v>
      </c>
      <c r="D7659" t="s">
        <v>1351</v>
      </c>
      <c r="E7659">
        <v>1957</v>
      </c>
      <c r="F7659" t="s">
        <v>15</v>
      </c>
      <c r="H7659" s="23">
        <v>42592</v>
      </c>
      <c r="I7659" s="20">
        <v>1</v>
      </c>
      <c r="J7659" t="s">
        <v>73</v>
      </c>
      <c r="K7659" s="1" t="s">
        <v>124</v>
      </c>
      <c r="L7659">
        <v>0.03</v>
      </c>
      <c r="M7659" s="20" t="s">
        <v>15</v>
      </c>
      <c r="P7659" s="1" t="s">
        <v>998</v>
      </c>
      <c r="Q7659" s="20" t="s">
        <v>997</v>
      </c>
    </row>
    <row r="7660" spans="1:17" x14ac:dyDescent="0.25">
      <c r="A7660">
        <v>36</v>
      </c>
      <c r="B7660" t="str">
        <f>IF(A7660="","",VLOOKUP(A7660,LOVs!$A$3:$B$62,2))</f>
        <v>Surrey</v>
      </c>
      <c r="C7660" t="s">
        <v>9818</v>
      </c>
      <c r="D7660" t="s">
        <v>1351</v>
      </c>
      <c r="E7660">
        <v>1957</v>
      </c>
      <c r="F7660" t="s">
        <v>15</v>
      </c>
      <c r="H7660" s="23">
        <v>42592</v>
      </c>
      <c r="I7660" s="20">
        <v>1</v>
      </c>
      <c r="J7660" t="s">
        <v>73</v>
      </c>
      <c r="K7660" s="1" t="s">
        <v>1357</v>
      </c>
      <c r="L7660">
        <v>5.4000000000000003E-3</v>
      </c>
      <c r="M7660" s="20" t="s">
        <v>18</v>
      </c>
      <c r="P7660" s="1" t="s">
        <v>996</v>
      </c>
      <c r="Q7660" s="20" t="s">
        <v>997</v>
      </c>
    </row>
    <row r="7661" spans="1:17" x14ac:dyDescent="0.25">
      <c r="A7661">
        <v>36</v>
      </c>
      <c r="B7661" t="str">
        <f>IF(A7661="","",VLOOKUP(A7661,LOVs!$A$3:$B$62,2))</f>
        <v>Surrey</v>
      </c>
      <c r="C7661" t="s">
        <v>9818</v>
      </c>
      <c r="D7661" t="s">
        <v>1351</v>
      </c>
      <c r="E7661">
        <v>1957</v>
      </c>
      <c r="F7661" t="s">
        <v>15</v>
      </c>
      <c r="H7661" s="23">
        <v>42592</v>
      </c>
      <c r="I7661" s="20">
        <v>1</v>
      </c>
      <c r="J7661" t="s">
        <v>73</v>
      </c>
      <c r="K7661" s="1" t="s">
        <v>1357</v>
      </c>
      <c r="L7661">
        <v>5.9999999999999995E-4</v>
      </c>
      <c r="M7661" s="20" t="s">
        <v>18</v>
      </c>
      <c r="P7661" s="1" t="s">
        <v>998</v>
      </c>
      <c r="Q7661" s="20" t="s">
        <v>997</v>
      </c>
    </row>
    <row r="7662" spans="1:17" x14ac:dyDescent="0.25">
      <c r="A7662">
        <v>36</v>
      </c>
      <c r="B7662" t="str">
        <f>IF(A7662="","",VLOOKUP(A7662,LOVs!$A$3:$B$62,2))</f>
        <v>Surrey</v>
      </c>
      <c r="C7662" t="s">
        <v>9818</v>
      </c>
      <c r="D7662" t="s">
        <v>1351</v>
      </c>
      <c r="E7662">
        <v>1957</v>
      </c>
      <c r="F7662" t="s">
        <v>15</v>
      </c>
      <c r="H7662" s="23">
        <v>42592</v>
      </c>
      <c r="I7662" s="20">
        <v>1</v>
      </c>
      <c r="J7662" t="s">
        <v>1026</v>
      </c>
      <c r="K7662" s="1" t="s">
        <v>1358</v>
      </c>
      <c r="L7662">
        <v>1.6999999999999999E-3</v>
      </c>
      <c r="M7662" s="20" t="s">
        <v>18</v>
      </c>
      <c r="P7662" s="1" t="s">
        <v>996</v>
      </c>
      <c r="Q7662" s="20" t="s">
        <v>997</v>
      </c>
    </row>
    <row r="7663" spans="1:17" x14ac:dyDescent="0.25">
      <c r="A7663">
        <v>36</v>
      </c>
      <c r="B7663" t="str">
        <f>IF(A7663="","",VLOOKUP(A7663,LOVs!$A$3:$B$62,2))</f>
        <v>Surrey</v>
      </c>
      <c r="C7663" t="s">
        <v>9818</v>
      </c>
      <c r="D7663" t="s">
        <v>1351</v>
      </c>
      <c r="E7663">
        <v>1957</v>
      </c>
      <c r="F7663" t="s">
        <v>15</v>
      </c>
      <c r="H7663" s="23">
        <v>42592</v>
      </c>
      <c r="I7663" s="20">
        <v>1</v>
      </c>
      <c r="J7663" t="s">
        <v>1026</v>
      </c>
      <c r="K7663" s="1" t="s">
        <v>1358</v>
      </c>
      <c r="L7663">
        <v>4.0000000000000002E-4</v>
      </c>
      <c r="M7663" s="20" t="s">
        <v>18</v>
      </c>
      <c r="P7663" s="1" t="s">
        <v>998</v>
      </c>
      <c r="Q7663" s="20" t="s">
        <v>997</v>
      </c>
    </row>
    <row r="7664" spans="1:17" x14ac:dyDescent="0.25">
      <c r="A7664">
        <v>36</v>
      </c>
      <c r="B7664" t="str">
        <f>IF(A7664="","",VLOOKUP(A7664,LOVs!$A$3:$B$62,2))</f>
        <v>Surrey</v>
      </c>
      <c r="C7664" t="s">
        <v>9818</v>
      </c>
      <c r="D7664" t="s">
        <v>1351</v>
      </c>
      <c r="E7664">
        <v>1957</v>
      </c>
      <c r="F7664" t="s">
        <v>15</v>
      </c>
      <c r="H7664" s="23">
        <v>42592</v>
      </c>
      <c r="I7664" s="20">
        <v>1</v>
      </c>
      <c r="J7664" t="s">
        <v>1026</v>
      </c>
      <c r="K7664" s="1" t="s">
        <v>1359</v>
      </c>
      <c r="L7664">
        <v>1.6999999999999999E-3</v>
      </c>
      <c r="M7664" s="20" t="s">
        <v>18</v>
      </c>
      <c r="P7664" s="1" t="s">
        <v>996</v>
      </c>
      <c r="Q7664" s="20" t="s">
        <v>997</v>
      </c>
    </row>
    <row r="7665" spans="1:17" x14ac:dyDescent="0.25">
      <c r="A7665">
        <v>36</v>
      </c>
      <c r="B7665" t="str">
        <f>IF(A7665="","",VLOOKUP(A7665,LOVs!$A$3:$B$62,2))</f>
        <v>Surrey</v>
      </c>
      <c r="C7665" t="s">
        <v>9818</v>
      </c>
      <c r="D7665" t="s">
        <v>1351</v>
      </c>
      <c r="E7665">
        <v>1957</v>
      </c>
      <c r="F7665" t="s">
        <v>15</v>
      </c>
      <c r="H7665" s="23">
        <v>42592</v>
      </c>
      <c r="I7665" s="20">
        <v>1</v>
      </c>
      <c r="J7665" t="s">
        <v>1026</v>
      </c>
      <c r="K7665" s="1" t="s">
        <v>1359</v>
      </c>
      <c r="L7665">
        <v>5.0000000000000001E-4</v>
      </c>
      <c r="M7665" s="20" t="s">
        <v>18</v>
      </c>
      <c r="P7665" s="1" t="s">
        <v>998</v>
      </c>
      <c r="Q7665" s="20" t="s">
        <v>997</v>
      </c>
    </row>
    <row r="7666" spans="1:17" x14ac:dyDescent="0.25">
      <c r="A7666">
        <v>36</v>
      </c>
      <c r="B7666" t="str">
        <f>IF(A7666="","",VLOOKUP(A7666,LOVs!$A$3:$B$62,2))</f>
        <v>Surrey</v>
      </c>
      <c r="C7666" t="s">
        <v>9818</v>
      </c>
      <c r="D7666" t="s">
        <v>1351</v>
      </c>
      <c r="E7666">
        <v>1957</v>
      </c>
      <c r="F7666" t="s">
        <v>15</v>
      </c>
      <c r="H7666" s="23">
        <v>42592</v>
      </c>
      <c r="I7666" s="20">
        <v>1</v>
      </c>
      <c r="J7666" t="s">
        <v>73</v>
      </c>
      <c r="K7666" s="1" t="s">
        <v>30</v>
      </c>
      <c r="L7666">
        <v>7.1999999999999998E-3</v>
      </c>
      <c r="M7666" s="20" t="s">
        <v>18</v>
      </c>
      <c r="P7666" s="1" t="s">
        <v>996</v>
      </c>
      <c r="Q7666" s="20" t="s">
        <v>997</v>
      </c>
    </row>
    <row r="7667" spans="1:17" x14ac:dyDescent="0.25">
      <c r="A7667">
        <v>36</v>
      </c>
      <c r="B7667" t="str">
        <f>IF(A7667="","",VLOOKUP(A7667,LOVs!$A$3:$B$62,2))</f>
        <v>Surrey</v>
      </c>
      <c r="C7667" t="s">
        <v>9818</v>
      </c>
      <c r="D7667" t="s">
        <v>1351</v>
      </c>
      <c r="E7667">
        <v>1957</v>
      </c>
      <c r="F7667" t="s">
        <v>15</v>
      </c>
      <c r="H7667" s="23">
        <v>42592</v>
      </c>
      <c r="I7667" s="20">
        <v>1</v>
      </c>
      <c r="J7667" t="s">
        <v>73</v>
      </c>
      <c r="K7667" s="1" t="s">
        <v>30</v>
      </c>
      <c r="L7667">
        <v>1.1999999999999999E-3</v>
      </c>
      <c r="M7667" s="20" t="s">
        <v>18</v>
      </c>
      <c r="P7667" s="1" t="s">
        <v>998</v>
      </c>
      <c r="Q7667" s="20" t="s">
        <v>997</v>
      </c>
    </row>
    <row r="7668" spans="1:17" x14ac:dyDescent="0.25">
      <c r="A7668">
        <v>36</v>
      </c>
      <c r="B7668" t="str">
        <f>IF(A7668="","",VLOOKUP(A7668,LOVs!$A$3:$B$62,2))</f>
        <v>Surrey</v>
      </c>
      <c r="C7668" t="s">
        <v>9818</v>
      </c>
      <c r="D7668" t="s">
        <v>3098</v>
      </c>
      <c r="E7668">
        <v>1957</v>
      </c>
      <c r="F7668" t="s">
        <v>15</v>
      </c>
      <c r="H7668" s="23">
        <v>42647</v>
      </c>
      <c r="I7668" s="20">
        <v>1</v>
      </c>
      <c r="J7668" t="s">
        <v>73</v>
      </c>
      <c r="K7668" s="1" t="s">
        <v>3099</v>
      </c>
      <c r="L7668">
        <v>5.96E-3</v>
      </c>
      <c r="M7668" s="20" t="s">
        <v>18</v>
      </c>
      <c r="P7668" s="1" t="s">
        <v>996</v>
      </c>
      <c r="Q7668" s="20" t="s">
        <v>997</v>
      </c>
    </row>
    <row r="7669" spans="1:17" x14ac:dyDescent="0.25">
      <c r="A7669">
        <v>36</v>
      </c>
      <c r="B7669" t="str">
        <f>IF(A7669="","",VLOOKUP(A7669,LOVs!$A$3:$B$62,2))</f>
        <v>Surrey</v>
      </c>
      <c r="C7669" t="s">
        <v>9818</v>
      </c>
      <c r="D7669" t="s">
        <v>3098</v>
      </c>
      <c r="E7669">
        <v>1957</v>
      </c>
      <c r="F7669" t="s">
        <v>15</v>
      </c>
      <c r="H7669" s="23">
        <v>42647</v>
      </c>
      <c r="I7669" s="20">
        <v>1</v>
      </c>
      <c r="J7669" t="s">
        <v>73</v>
      </c>
      <c r="K7669" s="1" t="s">
        <v>3099</v>
      </c>
      <c r="L7669">
        <v>4.4999999999999999E-4</v>
      </c>
      <c r="M7669" s="20" t="s">
        <v>18</v>
      </c>
      <c r="P7669" s="1" t="s">
        <v>998</v>
      </c>
      <c r="Q7669" s="20" t="s">
        <v>997</v>
      </c>
    </row>
    <row r="7670" spans="1:17" ht="30" x14ac:dyDescent="0.25">
      <c r="A7670">
        <v>36</v>
      </c>
      <c r="B7670" t="str">
        <f>IF(A7670="","",VLOOKUP(A7670,LOVs!$A$3:$B$62,2))</f>
        <v>Surrey</v>
      </c>
      <c r="C7670" t="s">
        <v>9818</v>
      </c>
      <c r="D7670" t="s">
        <v>3098</v>
      </c>
      <c r="E7670">
        <v>1957</v>
      </c>
      <c r="F7670" t="s">
        <v>15</v>
      </c>
      <c r="H7670" s="23">
        <v>42647</v>
      </c>
      <c r="I7670" s="20">
        <v>1</v>
      </c>
      <c r="J7670" t="s">
        <v>73</v>
      </c>
      <c r="K7670" s="1" t="s">
        <v>3100</v>
      </c>
      <c r="L7670">
        <v>8.0300000000000007E-3</v>
      </c>
      <c r="M7670" s="20" t="s">
        <v>18</v>
      </c>
      <c r="P7670" s="1" t="s">
        <v>996</v>
      </c>
      <c r="Q7670" s="20" t="s">
        <v>997</v>
      </c>
    </row>
    <row r="7671" spans="1:17" ht="30" x14ac:dyDescent="0.25">
      <c r="A7671">
        <v>36</v>
      </c>
      <c r="B7671" t="str">
        <f>IF(A7671="","",VLOOKUP(A7671,LOVs!$A$3:$B$62,2))</f>
        <v>Surrey</v>
      </c>
      <c r="C7671" t="s">
        <v>9818</v>
      </c>
      <c r="D7671" t="s">
        <v>3098</v>
      </c>
      <c r="E7671">
        <v>1957</v>
      </c>
      <c r="F7671" t="s">
        <v>15</v>
      </c>
      <c r="H7671" s="23">
        <v>42647</v>
      </c>
      <c r="I7671" s="20">
        <v>1</v>
      </c>
      <c r="J7671" t="s">
        <v>73</v>
      </c>
      <c r="K7671" s="1" t="s">
        <v>3100</v>
      </c>
      <c r="L7671">
        <v>1.5299999999999999E-3</v>
      </c>
      <c r="M7671" s="20" t="s">
        <v>18</v>
      </c>
      <c r="P7671" s="1" t="s">
        <v>998</v>
      </c>
      <c r="Q7671" s="20" t="s">
        <v>997</v>
      </c>
    </row>
    <row r="7672" spans="1:17" x14ac:dyDescent="0.25">
      <c r="A7672">
        <v>36</v>
      </c>
      <c r="B7672" t="str">
        <f>IF(A7672="","",VLOOKUP(A7672,LOVs!$A$3:$B$62,2))</f>
        <v>Surrey</v>
      </c>
      <c r="C7672" t="s">
        <v>9818</v>
      </c>
      <c r="D7672" t="s">
        <v>3098</v>
      </c>
      <c r="E7672">
        <v>1957</v>
      </c>
      <c r="F7672" t="s">
        <v>15</v>
      </c>
      <c r="H7672" s="23">
        <v>42647</v>
      </c>
      <c r="I7672" s="20">
        <v>1</v>
      </c>
      <c r="J7672" t="s">
        <v>73</v>
      </c>
      <c r="K7672" s="1" t="s">
        <v>3101</v>
      </c>
      <c r="L7672">
        <v>1.9199999999999998E-2</v>
      </c>
      <c r="M7672" s="20" t="s">
        <v>15</v>
      </c>
      <c r="P7672" s="1" t="s">
        <v>996</v>
      </c>
      <c r="Q7672" s="20" t="s">
        <v>997</v>
      </c>
    </row>
    <row r="7673" spans="1:17" x14ac:dyDescent="0.25">
      <c r="A7673">
        <v>36</v>
      </c>
      <c r="B7673" t="str">
        <f>IF(A7673="","",VLOOKUP(A7673,LOVs!$A$3:$B$62,2))</f>
        <v>Surrey</v>
      </c>
      <c r="C7673" t="s">
        <v>9818</v>
      </c>
      <c r="D7673" t="s">
        <v>3098</v>
      </c>
      <c r="E7673">
        <v>1957</v>
      </c>
      <c r="F7673" t="s">
        <v>15</v>
      </c>
      <c r="H7673" s="23">
        <v>42647</v>
      </c>
      <c r="I7673" s="20">
        <v>1</v>
      </c>
      <c r="J7673" t="s">
        <v>73</v>
      </c>
      <c r="K7673" s="1" t="s">
        <v>3101</v>
      </c>
      <c r="L7673">
        <v>1.6199999999999999E-3</v>
      </c>
      <c r="M7673" s="20" t="s">
        <v>18</v>
      </c>
      <c r="P7673" s="1" t="s">
        <v>998</v>
      </c>
      <c r="Q7673" s="20" t="s">
        <v>997</v>
      </c>
    </row>
    <row r="7674" spans="1:17" x14ac:dyDescent="0.25">
      <c r="A7674">
        <v>36</v>
      </c>
      <c r="B7674" t="str">
        <f>IF(A7674="","",VLOOKUP(A7674,LOVs!$A$3:$B$62,2))</f>
        <v>Surrey</v>
      </c>
      <c r="C7674" t="s">
        <v>9818</v>
      </c>
      <c r="D7674" t="s">
        <v>3098</v>
      </c>
      <c r="E7674">
        <v>1957</v>
      </c>
      <c r="F7674" t="s">
        <v>15</v>
      </c>
      <c r="H7674" s="23">
        <v>42647</v>
      </c>
      <c r="I7674" s="20">
        <v>1</v>
      </c>
      <c r="J7674" t="s">
        <v>73</v>
      </c>
      <c r="K7674" s="1" t="s">
        <v>3102</v>
      </c>
      <c r="L7674">
        <v>5.96E-3</v>
      </c>
      <c r="M7674" s="20" t="s">
        <v>18</v>
      </c>
      <c r="P7674" s="1" t="s">
        <v>996</v>
      </c>
      <c r="Q7674" s="20" t="s">
        <v>997</v>
      </c>
    </row>
    <row r="7675" spans="1:17" x14ac:dyDescent="0.25">
      <c r="A7675">
        <v>36</v>
      </c>
      <c r="B7675" t="str">
        <f>IF(A7675="","",VLOOKUP(A7675,LOVs!$A$3:$B$62,2))</f>
        <v>Surrey</v>
      </c>
      <c r="C7675" t="s">
        <v>9818</v>
      </c>
      <c r="D7675" t="s">
        <v>3098</v>
      </c>
      <c r="E7675">
        <v>1957</v>
      </c>
      <c r="F7675" t="s">
        <v>15</v>
      </c>
      <c r="H7675" s="23">
        <v>42647</v>
      </c>
      <c r="I7675" s="20">
        <v>1</v>
      </c>
      <c r="J7675" t="s">
        <v>73</v>
      </c>
      <c r="K7675" s="1" t="s">
        <v>3102</v>
      </c>
      <c r="L7675">
        <v>3.8600000000000001E-3</v>
      </c>
      <c r="M7675" s="20" t="s">
        <v>18</v>
      </c>
      <c r="P7675" s="1" t="s">
        <v>998</v>
      </c>
      <c r="Q7675" s="20" t="s">
        <v>997</v>
      </c>
    </row>
    <row r="7676" spans="1:17" ht="30" x14ac:dyDescent="0.25">
      <c r="A7676">
        <v>36</v>
      </c>
      <c r="B7676" t="str">
        <f>IF(A7676="","",VLOOKUP(A7676,LOVs!$A$3:$B$62,2))</f>
        <v>Surrey</v>
      </c>
      <c r="C7676" t="s">
        <v>9818</v>
      </c>
      <c r="D7676" t="s">
        <v>3098</v>
      </c>
      <c r="E7676">
        <v>1957</v>
      </c>
      <c r="F7676" t="s">
        <v>15</v>
      </c>
      <c r="H7676" s="23">
        <v>42647</v>
      </c>
      <c r="I7676" s="20">
        <v>1</v>
      </c>
      <c r="J7676" t="s">
        <v>73</v>
      </c>
      <c r="K7676" s="1" t="s">
        <v>3103</v>
      </c>
      <c r="L7676">
        <v>4.7000000000000002E-3</v>
      </c>
      <c r="M7676" s="20" t="s">
        <v>18</v>
      </c>
      <c r="P7676" s="1" t="s">
        <v>996</v>
      </c>
      <c r="Q7676" s="20" t="s">
        <v>997</v>
      </c>
    </row>
    <row r="7677" spans="1:17" ht="30" x14ac:dyDescent="0.25">
      <c r="A7677">
        <v>36</v>
      </c>
      <c r="B7677" t="str">
        <f>IF(A7677="","",VLOOKUP(A7677,LOVs!$A$3:$B$62,2))</f>
        <v>Surrey</v>
      </c>
      <c r="C7677" t="s">
        <v>9818</v>
      </c>
      <c r="D7677" t="s">
        <v>3098</v>
      </c>
      <c r="E7677">
        <v>1957</v>
      </c>
      <c r="F7677" t="s">
        <v>15</v>
      </c>
      <c r="H7677" s="23">
        <v>42647</v>
      </c>
      <c r="I7677" s="20">
        <v>1</v>
      </c>
      <c r="J7677" t="s">
        <v>73</v>
      </c>
      <c r="K7677" s="1" t="s">
        <v>3103</v>
      </c>
      <c r="L7677">
        <v>2.3500000000000001E-3</v>
      </c>
      <c r="M7677" s="20" t="s">
        <v>18</v>
      </c>
      <c r="P7677" s="1" t="s">
        <v>998</v>
      </c>
      <c r="Q7677" s="20" t="s">
        <v>997</v>
      </c>
    </row>
    <row r="7678" spans="1:17" x14ac:dyDescent="0.25">
      <c r="A7678">
        <v>36</v>
      </c>
      <c r="B7678" t="str">
        <f>IF(A7678="","",VLOOKUP(A7678,LOVs!$A$3:$B$62,2))</f>
        <v>Surrey</v>
      </c>
      <c r="C7678" t="s">
        <v>9818</v>
      </c>
      <c r="D7678" t="s">
        <v>3098</v>
      </c>
      <c r="E7678">
        <v>1957</v>
      </c>
      <c r="F7678" t="s">
        <v>15</v>
      </c>
      <c r="H7678" s="23">
        <v>42647</v>
      </c>
      <c r="I7678" s="20">
        <v>1</v>
      </c>
      <c r="J7678" t="s">
        <v>73</v>
      </c>
      <c r="K7678" s="1" t="s">
        <v>3104</v>
      </c>
      <c r="L7678">
        <v>1.9300000000000001E-2</v>
      </c>
      <c r="M7678" s="20" t="s">
        <v>15</v>
      </c>
      <c r="P7678" s="1" t="s">
        <v>996</v>
      </c>
      <c r="Q7678" s="20" t="s">
        <v>997</v>
      </c>
    </row>
    <row r="7679" spans="1:17" x14ac:dyDescent="0.25">
      <c r="A7679">
        <v>36</v>
      </c>
      <c r="B7679" t="str">
        <f>IF(A7679="","",VLOOKUP(A7679,LOVs!$A$3:$B$62,2))</f>
        <v>Surrey</v>
      </c>
      <c r="C7679" t="s">
        <v>9818</v>
      </c>
      <c r="D7679" t="s">
        <v>3098</v>
      </c>
      <c r="E7679">
        <v>1957</v>
      </c>
      <c r="F7679" t="s">
        <v>15</v>
      </c>
      <c r="H7679" s="23">
        <v>42647</v>
      </c>
      <c r="I7679" s="20">
        <v>1</v>
      </c>
      <c r="J7679" t="s">
        <v>73</v>
      </c>
      <c r="K7679" s="1" t="s">
        <v>3104</v>
      </c>
      <c r="L7679">
        <v>8.0999999999999996E-4</v>
      </c>
      <c r="M7679" s="20" t="s">
        <v>18</v>
      </c>
      <c r="P7679" s="1" t="s">
        <v>998</v>
      </c>
      <c r="Q7679" s="20" t="s">
        <v>997</v>
      </c>
    </row>
    <row r="7680" spans="1:17" ht="30" x14ac:dyDescent="0.25">
      <c r="A7680">
        <v>36</v>
      </c>
      <c r="B7680" t="str">
        <f>IF(A7680="","",VLOOKUP(A7680,LOVs!$A$3:$B$62,2))</f>
        <v>Surrey</v>
      </c>
      <c r="C7680" t="s">
        <v>9818</v>
      </c>
      <c r="D7680" t="s">
        <v>3098</v>
      </c>
      <c r="E7680">
        <v>1957</v>
      </c>
      <c r="F7680" t="s">
        <v>15</v>
      </c>
      <c r="H7680" s="23">
        <v>42647</v>
      </c>
      <c r="I7680" s="20">
        <v>1</v>
      </c>
      <c r="J7680" t="s">
        <v>73</v>
      </c>
      <c r="K7680" s="1" t="s">
        <v>3105</v>
      </c>
      <c r="L7680">
        <v>6.5599999999999999E-3</v>
      </c>
      <c r="M7680" s="20" t="s">
        <v>18</v>
      </c>
      <c r="P7680" s="1" t="s">
        <v>996</v>
      </c>
      <c r="Q7680" s="20" t="s">
        <v>997</v>
      </c>
    </row>
    <row r="7681" spans="1:17" ht="30" x14ac:dyDescent="0.25">
      <c r="A7681">
        <v>36</v>
      </c>
      <c r="B7681" t="str">
        <f>IF(A7681="","",VLOOKUP(A7681,LOVs!$A$3:$B$62,2))</f>
        <v>Surrey</v>
      </c>
      <c r="C7681" t="s">
        <v>9818</v>
      </c>
      <c r="D7681" t="s">
        <v>3098</v>
      </c>
      <c r="E7681">
        <v>1957</v>
      </c>
      <c r="F7681" t="s">
        <v>15</v>
      </c>
      <c r="H7681" s="23">
        <v>42647</v>
      </c>
      <c r="I7681" s="20">
        <v>1</v>
      </c>
      <c r="J7681" t="s">
        <v>73</v>
      </c>
      <c r="K7681" s="1" t="s">
        <v>3105</v>
      </c>
      <c r="L7681">
        <v>2.4299999999999999E-3</v>
      </c>
      <c r="M7681" s="20" t="s">
        <v>18</v>
      </c>
      <c r="P7681" s="1" t="s">
        <v>998</v>
      </c>
      <c r="Q7681" s="20" t="s">
        <v>997</v>
      </c>
    </row>
    <row r="7682" spans="1:17" x14ac:dyDescent="0.25">
      <c r="A7682">
        <v>36</v>
      </c>
      <c r="B7682" t="str">
        <f>IF(A7682="","",VLOOKUP(A7682,LOVs!$A$3:$B$62,2))</f>
        <v>Surrey</v>
      </c>
      <c r="C7682" t="s">
        <v>9818</v>
      </c>
      <c r="D7682" t="s">
        <v>3098</v>
      </c>
      <c r="E7682">
        <v>1957</v>
      </c>
      <c r="F7682" t="s">
        <v>15</v>
      </c>
      <c r="H7682" s="23">
        <v>42647</v>
      </c>
      <c r="I7682" s="20">
        <v>1</v>
      </c>
      <c r="J7682" t="s">
        <v>73</v>
      </c>
      <c r="K7682" s="1" t="s">
        <v>3106</v>
      </c>
      <c r="L7682">
        <v>4.62E-3</v>
      </c>
      <c r="M7682" s="20" t="s">
        <v>18</v>
      </c>
      <c r="P7682" s="1" t="s">
        <v>996</v>
      </c>
      <c r="Q7682" s="20" t="s">
        <v>997</v>
      </c>
    </row>
    <row r="7683" spans="1:17" x14ac:dyDescent="0.25">
      <c r="A7683">
        <v>36</v>
      </c>
      <c r="B7683" t="str">
        <f>IF(A7683="","",VLOOKUP(A7683,LOVs!$A$3:$B$62,2))</f>
        <v>Surrey</v>
      </c>
      <c r="C7683" t="s">
        <v>9818</v>
      </c>
      <c r="D7683" t="s">
        <v>3098</v>
      </c>
      <c r="E7683">
        <v>1957</v>
      </c>
      <c r="F7683" t="s">
        <v>15</v>
      </c>
      <c r="H7683" s="23">
        <v>42647</v>
      </c>
      <c r="I7683" s="20">
        <v>1</v>
      </c>
      <c r="J7683" t="s">
        <v>73</v>
      </c>
      <c r="K7683" s="1" t="s">
        <v>3106</v>
      </c>
      <c r="L7683">
        <v>8.9999999999999998E-4</v>
      </c>
      <c r="M7683" s="20" t="s">
        <v>18</v>
      </c>
      <c r="P7683" s="1" t="s">
        <v>998</v>
      </c>
      <c r="Q7683" s="20" t="s">
        <v>997</v>
      </c>
    </row>
    <row r="7684" spans="1:17" x14ac:dyDescent="0.25">
      <c r="A7684">
        <v>36</v>
      </c>
      <c r="B7684" t="str">
        <f>IF(A7684="","",VLOOKUP(A7684,LOVs!$A$3:$B$62,2))</f>
        <v>Surrey</v>
      </c>
      <c r="C7684" t="s">
        <v>9818</v>
      </c>
      <c r="D7684" t="s">
        <v>3098</v>
      </c>
      <c r="E7684">
        <v>1957</v>
      </c>
      <c r="F7684" t="s">
        <v>15</v>
      </c>
      <c r="H7684" s="23">
        <v>42647</v>
      </c>
      <c r="I7684" s="20">
        <v>1</v>
      </c>
      <c r="J7684" t="s">
        <v>73</v>
      </c>
      <c r="K7684" s="1" t="s">
        <v>3107</v>
      </c>
      <c r="L7684">
        <v>3.6600000000000001E-3</v>
      </c>
      <c r="M7684" s="20" t="s">
        <v>18</v>
      </c>
      <c r="P7684" s="1" t="s">
        <v>996</v>
      </c>
      <c r="Q7684" s="20" t="s">
        <v>997</v>
      </c>
    </row>
    <row r="7685" spans="1:17" x14ac:dyDescent="0.25">
      <c r="A7685">
        <v>36</v>
      </c>
      <c r="B7685" t="str">
        <f>IF(A7685="","",VLOOKUP(A7685,LOVs!$A$3:$B$62,2))</f>
        <v>Surrey</v>
      </c>
      <c r="C7685" t="s">
        <v>9818</v>
      </c>
      <c r="D7685" t="s">
        <v>3098</v>
      </c>
      <c r="E7685">
        <v>1957</v>
      </c>
      <c r="F7685" t="s">
        <v>15</v>
      </c>
      <c r="H7685" s="23">
        <v>42647</v>
      </c>
      <c r="I7685" s="20">
        <v>1</v>
      </c>
      <c r="J7685" t="s">
        <v>73</v>
      </c>
      <c r="K7685" s="1" t="s">
        <v>3107</v>
      </c>
      <c r="L7685">
        <v>6.8999999999999997E-4</v>
      </c>
      <c r="M7685" s="20" t="s">
        <v>18</v>
      </c>
      <c r="P7685" s="1" t="s">
        <v>998</v>
      </c>
      <c r="Q7685" s="20" t="s">
        <v>997</v>
      </c>
    </row>
    <row r="7686" spans="1:17" x14ac:dyDescent="0.25">
      <c r="A7686">
        <v>36</v>
      </c>
      <c r="B7686" t="str">
        <f>IF(A7686="","",VLOOKUP(A7686,LOVs!$A$3:$B$62,2))</f>
        <v>Surrey</v>
      </c>
      <c r="C7686" t="s">
        <v>9818</v>
      </c>
      <c r="D7686" t="s">
        <v>3098</v>
      </c>
      <c r="E7686">
        <v>1957</v>
      </c>
      <c r="F7686" t="s">
        <v>15</v>
      </c>
      <c r="H7686" s="23">
        <v>42647</v>
      </c>
      <c r="I7686" s="20">
        <v>1</v>
      </c>
      <c r="J7686" t="s">
        <v>73</v>
      </c>
      <c r="K7686" s="1" t="s">
        <v>3108</v>
      </c>
      <c r="L7686">
        <v>3.7499999999999999E-2</v>
      </c>
      <c r="M7686" s="20" t="s">
        <v>15</v>
      </c>
      <c r="P7686" s="1" t="s">
        <v>996</v>
      </c>
      <c r="Q7686" s="20" t="s">
        <v>997</v>
      </c>
    </row>
    <row r="7687" spans="1:17" x14ac:dyDescent="0.25">
      <c r="A7687">
        <v>36</v>
      </c>
      <c r="B7687" t="str">
        <f>IF(A7687="","",VLOOKUP(A7687,LOVs!$A$3:$B$62,2))</f>
        <v>Surrey</v>
      </c>
      <c r="C7687" t="s">
        <v>9818</v>
      </c>
      <c r="D7687" t="s">
        <v>3098</v>
      </c>
      <c r="E7687">
        <v>1957</v>
      </c>
      <c r="F7687" t="s">
        <v>15</v>
      </c>
      <c r="H7687" s="23">
        <v>42647</v>
      </c>
      <c r="I7687" s="20">
        <v>1</v>
      </c>
      <c r="J7687" t="s">
        <v>73</v>
      </c>
      <c r="K7687" s="1" t="s">
        <v>3108</v>
      </c>
      <c r="L7687">
        <v>9.3000000000000005E-4</v>
      </c>
      <c r="M7687" s="20" t="s">
        <v>18</v>
      </c>
      <c r="P7687" s="1" t="s">
        <v>998</v>
      </c>
      <c r="Q7687" s="20" t="s">
        <v>997</v>
      </c>
    </row>
    <row r="7688" spans="1:17" x14ac:dyDescent="0.25">
      <c r="A7688">
        <v>36</v>
      </c>
      <c r="B7688" t="str">
        <f>IF(A7688="","",VLOOKUP(A7688,LOVs!$A$3:$B$62,2))</f>
        <v>Surrey</v>
      </c>
      <c r="C7688" t="s">
        <v>9818</v>
      </c>
      <c r="D7688" t="s">
        <v>3098</v>
      </c>
      <c r="E7688">
        <v>1957</v>
      </c>
      <c r="F7688" t="s">
        <v>15</v>
      </c>
      <c r="H7688" s="23">
        <v>42647</v>
      </c>
      <c r="I7688" s="20">
        <v>1</v>
      </c>
      <c r="J7688" t="s">
        <v>73</v>
      </c>
      <c r="K7688" s="1" t="s">
        <v>3109</v>
      </c>
      <c r="L7688">
        <v>6.9300000000000004E-3</v>
      </c>
      <c r="M7688" s="20" t="s">
        <v>18</v>
      </c>
      <c r="P7688" s="1" t="s">
        <v>996</v>
      </c>
      <c r="Q7688" s="20" t="s">
        <v>997</v>
      </c>
    </row>
    <row r="7689" spans="1:17" x14ac:dyDescent="0.25">
      <c r="A7689">
        <v>36</v>
      </c>
      <c r="B7689" t="str">
        <f>IF(A7689="","",VLOOKUP(A7689,LOVs!$A$3:$B$62,2))</f>
        <v>Surrey</v>
      </c>
      <c r="C7689" t="s">
        <v>9818</v>
      </c>
      <c r="D7689" t="s">
        <v>3098</v>
      </c>
      <c r="E7689">
        <v>1957</v>
      </c>
      <c r="F7689" t="s">
        <v>15</v>
      </c>
      <c r="H7689" s="23">
        <v>42647</v>
      </c>
      <c r="I7689" s="20">
        <v>1</v>
      </c>
      <c r="J7689" t="s">
        <v>73</v>
      </c>
      <c r="K7689" s="1" t="s">
        <v>3109</v>
      </c>
      <c r="L7689">
        <v>2.0799999999999998E-3</v>
      </c>
      <c r="M7689" s="20" t="s">
        <v>18</v>
      </c>
      <c r="P7689" s="1" t="s">
        <v>998</v>
      </c>
      <c r="Q7689" s="20" t="s">
        <v>997</v>
      </c>
    </row>
    <row r="7690" spans="1:17" x14ac:dyDescent="0.25">
      <c r="A7690">
        <v>36</v>
      </c>
      <c r="B7690" t="str">
        <f>IF(A7690="","",VLOOKUP(A7690,LOVs!$A$3:$B$62,2))</f>
        <v>Surrey</v>
      </c>
      <c r="C7690" t="s">
        <v>9818</v>
      </c>
      <c r="D7690" t="s">
        <v>3098</v>
      </c>
      <c r="E7690">
        <v>1957</v>
      </c>
      <c r="F7690" t="s">
        <v>15</v>
      </c>
      <c r="H7690" s="23">
        <v>42647</v>
      </c>
      <c r="I7690" s="20">
        <v>1</v>
      </c>
      <c r="J7690" t="s">
        <v>73</v>
      </c>
      <c r="K7690" s="1" t="s">
        <v>3110</v>
      </c>
      <c r="L7690">
        <v>1.0200000000000001E-2</v>
      </c>
      <c r="M7690" s="20" t="s">
        <v>15</v>
      </c>
      <c r="P7690" s="1" t="s">
        <v>996</v>
      </c>
      <c r="Q7690" s="20" t="s">
        <v>997</v>
      </c>
    </row>
    <row r="7691" spans="1:17" x14ac:dyDescent="0.25">
      <c r="A7691">
        <v>36</v>
      </c>
      <c r="B7691" t="str">
        <f>IF(A7691="","",VLOOKUP(A7691,LOVs!$A$3:$B$62,2))</f>
        <v>Surrey</v>
      </c>
      <c r="C7691" t="s">
        <v>9818</v>
      </c>
      <c r="D7691" t="s">
        <v>3098</v>
      </c>
      <c r="E7691">
        <v>1957</v>
      </c>
      <c r="F7691" t="s">
        <v>15</v>
      </c>
      <c r="H7691" s="23">
        <v>42647</v>
      </c>
      <c r="I7691" s="20">
        <v>1</v>
      </c>
      <c r="J7691" t="s">
        <v>73</v>
      </c>
      <c r="K7691" s="1" t="s">
        <v>3110</v>
      </c>
      <c r="L7691">
        <v>7.2999999999999996E-4</v>
      </c>
      <c r="M7691" s="20" t="s">
        <v>18</v>
      </c>
      <c r="P7691" s="1" t="s">
        <v>998</v>
      </c>
      <c r="Q7691" s="20" t="s">
        <v>997</v>
      </c>
    </row>
    <row r="7692" spans="1:17" x14ac:dyDescent="0.25">
      <c r="A7692">
        <v>36</v>
      </c>
      <c r="B7692" t="str">
        <f>IF(A7692="","",VLOOKUP(A7692,LOVs!$A$3:$B$62,2))</f>
        <v>Surrey</v>
      </c>
      <c r="C7692" t="s">
        <v>9818</v>
      </c>
      <c r="D7692" t="s">
        <v>3098</v>
      </c>
      <c r="E7692">
        <v>1957</v>
      </c>
      <c r="F7692" t="s">
        <v>15</v>
      </c>
      <c r="H7692" s="23">
        <v>42647</v>
      </c>
      <c r="I7692" s="20">
        <v>1</v>
      </c>
      <c r="J7692" t="s">
        <v>73</v>
      </c>
      <c r="K7692" s="1" t="s">
        <v>3111</v>
      </c>
      <c r="L7692">
        <v>8.9700000000000005E-3</v>
      </c>
      <c r="M7692" s="20" t="s">
        <v>18</v>
      </c>
      <c r="P7692" s="1" t="s">
        <v>996</v>
      </c>
      <c r="Q7692" s="20" t="s">
        <v>997</v>
      </c>
    </row>
    <row r="7693" spans="1:17" x14ac:dyDescent="0.25">
      <c r="A7693">
        <v>36</v>
      </c>
      <c r="B7693" t="str">
        <f>IF(A7693="","",VLOOKUP(A7693,LOVs!$A$3:$B$62,2))</f>
        <v>Surrey</v>
      </c>
      <c r="C7693" t="s">
        <v>9818</v>
      </c>
      <c r="D7693" t="s">
        <v>3098</v>
      </c>
      <c r="E7693">
        <v>1957</v>
      </c>
      <c r="F7693" t="s">
        <v>15</v>
      </c>
      <c r="H7693" s="23">
        <v>42647</v>
      </c>
      <c r="I7693" s="20">
        <v>1</v>
      </c>
      <c r="J7693" t="s">
        <v>73</v>
      </c>
      <c r="K7693" s="1" t="s">
        <v>3111</v>
      </c>
      <c r="L7693">
        <v>4.4999999999999999E-4</v>
      </c>
      <c r="M7693" s="20" t="s">
        <v>18</v>
      </c>
      <c r="P7693" s="1" t="s">
        <v>998</v>
      </c>
      <c r="Q7693" s="20" t="s">
        <v>997</v>
      </c>
    </row>
    <row r="7694" spans="1:17" ht="30" x14ac:dyDescent="0.25">
      <c r="A7694">
        <v>36</v>
      </c>
      <c r="B7694" t="str">
        <f>IF(A7694="","",VLOOKUP(A7694,LOVs!$A$3:$B$62,2))</f>
        <v>Surrey</v>
      </c>
      <c r="C7694" t="str">
        <f>Table1[[#This Row],[School Name]]</f>
        <v>Panorama Park Elementary #137</v>
      </c>
      <c r="D7694" t="s">
        <v>1277</v>
      </c>
      <c r="E7694">
        <v>1987</v>
      </c>
      <c r="F7694" t="s">
        <v>15</v>
      </c>
      <c r="H7694" s="23">
        <v>42738</v>
      </c>
      <c r="I7694" s="20">
        <v>1</v>
      </c>
      <c r="J7694" t="s">
        <v>57</v>
      </c>
      <c r="K7694" s="1" t="s">
        <v>3954</v>
      </c>
      <c r="L7694">
        <v>2.6700000000000002E-2</v>
      </c>
      <c r="M7694" s="20" t="s">
        <v>15</v>
      </c>
      <c r="P7694" s="1" t="s">
        <v>3955</v>
      </c>
      <c r="Q7694" s="20" t="s">
        <v>997</v>
      </c>
    </row>
    <row r="7695" spans="1:17" ht="30" x14ac:dyDescent="0.25">
      <c r="A7695">
        <v>36</v>
      </c>
      <c r="B7695" t="str">
        <f>IF(A7695="","",VLOOKUP(A7695,LOVs!$A$3:$B$62,2))</f>
        <v>Surrey</v>
      </c>
      <c r="C7695" t="str">
        <f>Table1[[#This Row],[School Name]]</f>
        <v>Panorama Park Elementary #137</v>
      </c>
      <c r="D7695" t="s">
        <v>1277</v>
      </c>
      <c r="E7695">
        <v>1987</v>
      </c>
      <c r="F7695" t="s">
        <v>15</v>
      </c>
      <c r="H7695" s="23">
        <v>42738</v>
      </c>
      <c r="I7695" s="20">
        <v>1</v>
      </c>
      <c r="J7695" t="s">
        <v>57</v>
      </c>
      <c r="K7695" s="1" t="s">
        <v>3954</v>
      </c>
      <c r="L7695">
        <v>2.1499999999999998E-2</v>
      </c>
      <c r="M7695" s="20" t="s">
        <v>15</v>
      </c>
      <c r="P7695" s="1" t="s">
        <v>3965</v>
      </c>
      <c r="Q7695" s="20" t="s">
        <v>997</v>
      </c>
    </row>
    <row r="7696" spans="1:17" ht="30" x14ac:dyDescent="0.25">
      <c r="A7696">
        <v>36</v>
      </c>
      <c r="B7696" t="str">
        <f>IF(A7696="","",VLOOKUP(A7696,LOVs!$A$3:$B$62,2))</f>
        <v>Surrey</v>
      </c>
      <c r="C7696" t="str">
        <f>Table1[[#This Row],[School Name]]</f>
        <v>Panorama Park Elementary #137</v>
      </c>
      <c r="D7696" t="s">
        <v>1277</v>
      </c>
      <c r="E7696">
        <v>1987</v>
      </c>
      <c r="F7696" t="s">
        <v>15</v>
      </c>
      <c r="H7696" s="23">
        <v>42738</v>
      </c>
      <c r="I7696" s="20">
        <v>1</v>
      </c>
      <c r="J7696" t="s">
        <v>57</v>
      </c>
      <c r="K7696" s="1" t="s">
        <v>3954</v>
      </c>
      <c r="L7696">
        <v>2.8500000000000001E-2</v>
      </c>
      <c r="M7696" s="20" t="s">
        <v>15</v>
      </c>
      <c r="P7696" s="1" t="s">
        <v>3966</v>
      </c>
      <c r="Q7696" s="20" t="s">
        <v>997</v>
      </c>
    </row>
    <row r="7697" spans="1:17" x14ac:dyDescent="0.25">
      <c r="A7697">
        <v>36</v>
      </c>
      <c r="B7697" t="str">
        <f>IF(A7697="","",VLOOKUP(A7697,LOVs!$A$3:$B$62,2))</f>
        <v>Surrey</v>
      </c>
      <c r="C7697" t="str">
        <f>Table1[[#This Row],[School Name]]</f>
        <v>Panorama Park Elementary #137</v>
      </c>
      <c r="D7697" t="s">
        <v>1277</v>
      </c>
      <c r="E7697">
        <v>1987</v>
      </c>
      <c r="F7697" t="s">
        <v>15</v>
      </c>
      <c r="H7697" s="23">
        <v>42738</v>
      </c>
      <c r="I7697" s="20">
        <v>1</v>
      </c>
      <c r="J7697" t="s">
        <v>57</v>
      </c>
      <c r="K7697" s="1" t="s">
        <v>2525</v>
      </c>
      <c r="L7697">
        <v>1.9199999999999998E-2</v>
      </c>
      <c r="M7697" s="20" t="s">
        <v>15</v>
      </c>
      <c r="P7697" s="1" t="s">
        <v>3955</v>
      </c>
      <c r="Q7697" s="20" t="s">
        <v>997</v>
      </c>
    </row>
    <row r="7698" spans="1:17" x14ac:dyDescent="0.25">
      <c r="A7698">
        <v>36</v>
      </c>
      <c r="B7698" t="str">
        <f>IF(A7698="","",VLOOKUP(A7698,LOVs!$A$3:$B$62,2))</f>
        <v>Surrey</v>
      </c>
      <c r="C7698" t="str">
        <f>Table1[[#This Row],[School Name]]</f>
        <v>Panorama Park Elementary #137</v>
      </c>
      <c r="D7698" t="s">
        <v>1277</v>
      </c>
      <c r="E7698">
        <v>1987</v>
      </c>
      <c r="F7698" t="s">
        <v>15</v>
      </c>
      <c r="H7698" s="23">
        <v>42738</v>
      </c>
      <c r="I7698" s="20">
        <v>1</v>
      </c>
      <c r="J7698" t="s">
        <v>57</v>
      </c>
      <c r="K7698" s="1" t="s">
        <v>2525</v>
      </c>
      <c r="L7698">
        <v>1.6199999999999999E-2</v>
      </c>
      <c r="M7698" s="20" t="s">
        <v>15</v>
      </c>
      <c r="P7698" s="1" t="s">
        <v>3965</v>
      </c>
      <c r="Q7698" s="20" t="s">
        <v>997</v>
      </c>
    </row>
    <row r="7699" spans="1:17" x14ac:dyDescent="0.25">
      <c r="A7699">
        <v>36</v>
      </c>
      <c r="B7699" t="str">
        <f>IF(A7699="","",VLOOKUP(A7699,LOVs!$A$3:$B$62,2))</f>
        <v>Surrey</v>
      </c>
      <c r="C7699" t="str">
        <f>Table1[[#This Row],[School Name]]</f>
        <v>Panorama Park Elementary #137</v>
      </c>
      <c r="D7699" t="s">
        <v>1277</v>
      </c>
      <c r="E7699">
        <v>1987</v>
      </c>
      <c r="F7699" t="s">
        <v>15</v>
      </c>
      <c r="H7699" s="23">
        <v>42738</v>
      </c>
      <c r="I7699" s="20">
        <v>1</v>
      </c>
      <c r="J7699" t="s">
        <v>57</v>
      </c>
      <c r="K7699" s="1" t="s">
        <v>2525</v>
      </c>
      <c r="L7699">
        <v>1.5599999999999999E-2</v>
      </c>
      <c r="M7699" s="20" t="s">
        <v>15</v>
      </c>
      <c r="P7699" s="1" t="s">
        <v>3966</v>
      </c>
      <c r="Q7699" s="20" t="s">
        <v>997</v>
      </c>
    </row>
    <row r="7700" spans="1:17" x14ac:dyDescent="0.25">
      <c r="A7700">
        <v>36</v>
      </c>
      <c r="B7700" t="str">
        <f>IF(A7700="","",VLOOKUP(A7700,LOVs!$A$3:$B$62,2))</f>
        <v>Surrey</v>
      </c>
      <c r="C7700" t="str">
        <f>Table1[[#This Row],[School Name]]</f>
        <v>Panorama Park Elementary #137</v>
      </c>
      <c r="D7700" t="s">
        <v>1277</v>
      </c>
      <c r="E7700">
        <v>1987</v>
      </c>
      <c r="F7700" t="s">
        <v>15</v>
      </c>
      <c r="H7700" s="23">
        <v>42738</v>
      </c>
      <c r="I7700" s="20">
        <v>1</v>
      </c>
      <c r="J7700" t="s">
        <v>57</v>
      </c>
      <c r="K7700" s="1" t="s">
        <v>2934</v>
      </c>
      <c r="L7700">
        <v>1.7100000000000001E-2</v>
      </c>
      <c r="M7700" s="20" t="s">
        <v>15</v>
      </c>
      <c r="P7700" s="1" t="s">
        <v>3955</v>
      </c>
      <c r="Q7700" s="20" t="s">
        <v>997</v>
      </c>
    </row>
    <row r="7701" spans="1:17" x14ac:dyDescent="0.25">
      <c r="A7701">
        <v>36</v>
      </c>
      <c r="B7701" t="str">
        <f>IF(A7701="","",VLOOKUP(A7701,LOVs!$A$3:$B$62,2))</f>
        <v>Surrey</v>
      </c>
      <c r="C7701" t="str">
        <f>Table1[[#This Row],[School Name]]</f>
        <v>Panorama Park Elementary #137</v>
      </c>
      <c r="D7701" t="s">
        <v>1277</v>
      </c>
      <c r="E7701">
        <v>1987</v>
      </c>
      <c r="F7701" t="s">
        <v>15</v>
      </c>
      <c r="H7701" s="23">
        <v>42738</v>
      </c>
      <c r="I7701" s="20">
        <v>1</v>
      </c>
      <c r="J7701" t="s">
        <v>57</v>
      </c>
      <c r="K7701" s="1" t="s">
        <v>2934</v>
      </c>
      <c r="L7701">
        <v>2.3400000000000001E-2</v>
      </c>
      <c r="M7701" s="20" t="s">
        <v>15</v>
      </c>
      <c r="P7701" s="1" t="s">
        <v>3965</v>
      </c>
      <c r="Q7701" s="20" t="s">
        <v>997</v>
      </c>
    </row>
    <row r="7702" spans="1:17" x14ac:dyDescent="0.25">
      <c r="A7702">
        <v>36</v>
      </c>
      <c r="B7702" t="str">
        <f>IF(A7702="","",VLOOKUP(A7702,LOVs!$A$3:$B$62,2))</f>
        <v>Surrey</v>
      </c>
      <c r="C7702" t="str">
        <f>Table1[[#This Row],[School Name]]</f>
        <v>Panorama Park Elementary #137</v>
      </c>
      <c r="D7702" t="s">
        <v>1277</v>
      </c>
      <c r="E7702">
        <v>1987</v>
      </c>
      <c r="F7702" t="s">
        <v>15</v>
      </c>
      <c r="H7702" s="23">
        <v>42738</v>
      </c>
      <c r="I7702" s="20">
        <v>1</v>
      </c>
      <c r="J7702" t="s">
        <v>57</v>
      </c>
      <c r="K7702" s="1" t="s">
        <v>2934</v>
      </c>
      <c r="L7702">
        <v>1.8200000000000001E-2</v>
      </c>
      <c r="M7702" s="20" t="s">
        <v>15</v>
      </c>
      <c r="P7702" s="1" t="s">
        <v>3966</v>
      </c>
      <c r="Q7702" s="20" t="s">
        <v>997</v>
      </c>
    </row>
    <row r="7703" spans="1:17" x14ac:dyDescent="0.25">
      <c r="A7703">
        <v>36</v>
      </c>
      <c r="B7703" t="str">
        <f>IF(A7703="","",VLOOKUP(A7703,LOVs!$A$3:$B$62,2))</f>
        <v>Surrey</v>
      </c>
      <c r="C7703" t="str">
        <f>Table1[[#This Row],[School Name]]</f>
        <v>Panorama Park Elementary #137</v>
      </c>
      <c r="D7703" t="s">
        <v>1277</v>
      </c>
      <c r="E7703">
        <v>1987</v>
      </c>
      <c r="F7703" t="s">
        <v>15</v>
      </c>
      <c r="H7703" s="23">
        <v>42738</v>
      </c>
      <c r="I7703" s="20">
        <v>1</v>
      </c>
      <c r="J7703" t="s">
        <v>57</v>
      </c>
      <c r="K7703" s="1" t="s">
        <v>2935</v>
      </c>
      <c r="L7703">
        <v>2.3400000000000001E-2</v>
      </c>
      <c r="M7703" s="20" t="s">
        <v>15</v>
      </c>
      <c r="P7703" s="1" t="s">
        <v>3955</v>
      </c>
      <c r="Q7703" s="20" t="s">
        <v>997</v>
      </c>
    </row>
    <row r="7704" spans="1:17" x14ac:dyDescent="0.25">
      <c r="A7704">
        <v>36</v>
      </c>
      <c r="B7704" t="str">
        <f>IF(A7704="","",VLOOKUP(A7704,LOVs!$A$3:$B$62,2))</f>
        <v>Surrey</v>
      </c>
      <c r="C7704" t="str">
        <f>Table1[[#This Row],[School Name]]</f>
        <v>Panorama Park Elementary #137</v>
      </c>
      <c r="D7704" t="s">
        <v>1277</v>
      </c>
      <c r="E7704">
        <v>1987</v>
      </c>
      <c r="F7704" t="s">
        <v>15</v>
      </c>
      <c r="H7704" s="23">
        <v>42738</v>
      </c>
      <c r="I7704" s="20">
        <v>1</v>
      </c>
      <c r="J7704" t="s">
        <v>57</v>
      </c>
      <c r="K7704" s="1" t="s">
        <v>2935</v>
      </c>
      <c r="L7704">
        <v>1.4E-2</v>
      </c>
      <c r="M7704" s="20" t="s">
        <v>15</v>
      </c>
      <c r="P7704" s="1" t="s">
        <v>3965</v>
      </c>
      <c r="Q7704" s="20" t="s">
        <v>997</v>
      </c>
    </row>
    <row r="7705" spans="1:17" x14ac:dyDescent="0.25">
      <c r="A7705">
        <v>36</v>
      </c>
      <c r="B7705" t="str">
        <f>IF(A7705="","",VLOOKUP(A7705,LOVs!$A$3:$B$62,2))</f>
        <v>Surrey</v>
      </c>
      <c r="C7705" t="str">
        <f>Table1[[#This Row],[School Name]]</f>
        <v>Panorama Park Elementary #137</v>
      </c>
      <c r="D7705" t="s">
        <v>1277</v>
      </c>
      <c r="E7705">
        <v>1987</v>
      </c>
      <c r="F7705" t="s">
        <v>15</v>
      </c>
      <c r="H7705" s="23">
        <v>42738</v>
      </c>
      <c r="I7705" s="20">
        <v>1</v>
      </c>
      <c r="J7705" t="s">
        <v>57</v>
      </c>
      <c r="K7705" s="1" t="s">
        <v>2935</v>
      </c>
      <c r="L7705">
        <v>1.47E-2</v>
      </c>
      <c r="M7705" s="20" t="s">
        <v>15</v>
      </c>
      <c r="P7705" s="1" t="s">
        <v>3966</v>
      </c>
      <c r="Q7705" s="20" t="s">
        <v>997</v>
      </c>
    </row>
    <row r="7706" spans="1:17" x14ac:dyDescent="0.25">
      <c r="A7706">
        <v>36</v>
      </c>
      <c r="B7706" t="str">
        <f>IF(A7706="","",VLOOKUP(A7706,LOVs!$A$3:$B$62,2))</f>
        <v>Surrey</v>
      </c>
      <c r="C7706" t="str">
        <f>Table1[[#This Row],[School Name]]</f>
        <v>Panorama Park Elementary #137</v>
      </c>
      <c r="D7706" t="s">
        <v>1277</v>
      </c>
      <c r="E7706">
        <v>1987</v>
      </c>
      <c r="F7706" t="s">
        <v>15</v>
      </c>
      <c r="H7706" s="23">
        <v>42738</v>
      </c>
      <c r="I7706" s="20">
        <v>1</v>
      </c>
      <c r="J7706" t="s">
        <v>57</v>
      </c>
      <c r="K7706" s="1" t="s">
        <v>2939</v>
      </c>
      <c r="L7706">
        <v>3.8999999999999999E-4</v>
      </c>
      <c r="M7706" s="20" t="s">
        <v>18</v>
      </c>
      <c r="P7706" s="1" t="s">
        <v>3955</v>
      </c>
      <c r="Q7706" s="20" t="s">
        <v>997</v>
      </c>
    </row>
    <row r="7707" spans="1:17" x14ac:dyDescent="0.25">
      <c r="A7707">
        <v>36</v>
      </c>
      <c r="B7707" t="str">
        <f>IF(A7707="","",VLOOKUP(A7707,LOVs!$A$3:$B$62,2))</f>
        <v>Surrey</v>
      </c>
      <c r="C7707" t="str">
        <f>Table1[[#This Row],[School Name]]</f>
        <v>Panorama Park Elementary #137</v>
      </c>
      <c r="D7707" t="s">
        <v>1277</v>
      </c>
      <c r="E7707">
        <v>1987</v>
      </c>
      <c r="F7707" t="s">
        <v>15</v>
      </c>
      <c r="H7707" s="23">
        <v>42738</v>
      </c>
      <c r="I7707" s="20">
        <v>1</v>
      </c>
      <c r="J7707" t="s">
        <v>57</v>
      </c>
      <c r="K7707" s="1" t="s">
        <v>2941</v>
      </c>
      <c r="L7707">
        <v>1.47E-3</v>
      </c>
      <c r="M7707" s="20" t="s">
        <v>18</v>
      </c>
      <c r="P7707" s="1" t="s">
        <v>3955</v>
      </c>
      <c r="Q7707" s="20" t="s">
        <v>997</v>
      </c>
    </row>
    <row r="7708" spans="1:17" x14ac:dyDescent="0.25">
      <c r="A7708">
        <v>36</v>
      </c>
      <c r="B7708" t="str">
        <f>IF(A7708="","",VLOOKUP(A7708,LOVs!$A$3:$B$62,2))</f>
        <v>Surrey</v>
      </c>
      <c r="C7708" t="str">
        <f>Table1[[#This Row],[School Name]]</f>
        <v>Panorama Park Elementary #137</v>
      </c>
      <c r="D7708" t="s">
        <v>1277</v>
      </c>
      <c r="E7708">
        <v>1987</v>
      </c>
      <c r="F7708" t="s">
        <v>15</v>
      </c>
      <c r="H7708" s="23">
        <v>42738</v>
      </c>
      <c r="I7708" s="20">
        <v>1</v>
      </c>
      <c r="J7708" t="s">
        <v>57</v>
      </c>
      <c r="K7708" s="1" t="s">
        <v>2941</v>
      </c>
      <c r="L7708">
        <v>2.1099999999999999E-3</v>
      </c>
      <c r="M7708" s="20" t="s">
        <v>18</v>
      </c>
      <c r="P7708" s="1" t="s">
        <v>3965</v>
      </c>
      <c r="Q7708" s="20" t="s">
        <v>997</v>
      </c>
    </row>
    <row r="7709" spans="1:17" x14ac:dyDescent="0.25">
      <c r="A7709">
        <v>36</v>
      </c>
      <c r="B7709" t="str">
        <f>IF(A7709="","",VLOOKUP(A7709,LOVs!$A$3:$B$62,2))</f>
        <v>Surrey</v>
      </c>
      <c r="C7709" t="str">
        <f>Table1[[#This Row],[School Name]]</f>
        <v>Panorama Park Elementary #137</v>
      </c>
      <c r="D7709" t="s">
        <v>1277</v>
      </c>
      <c r="E7709">
        <v>1987</v>
      </c>
      <c r="F7709" t="s">
        <v>15</v>
      </c>
      <c r="H7709" s="23">
        <v>42738</v>
      </c>
      <c r="I7709" s="20">
        <v>1</v>
      </c>
      <c r="J7709" t="s">
        <v>57</v>
      </c>
      <c r="K7709" s="1" t="s">
        <v>2941</v>
      </c>
      <c r="L7709">
        <v>2.2599999999999999E-3</v>
      </c>
      <c r="M7709" s="20" t="s">
        <v>18</v>
      </c>
      <c r="P7709" s="1" t="s">
        <v>3966</v>
      </c>
      <c r="Q7709" s="20" t="s">
        <v>997</v>
      </c>
    </row>
    <row r="7710" spans="1:17" x14ac:dyDescent="0.25">
      <c r="A7710">
        <v>36</v>
      </c>
      <c r="B7710" t="str">
        <f>IF(A7710="","",VLOOKUP(A7710,LOVs!$A$3:$B$62,2))</f>
        <v>Surrey</v>
      </c>
      <c r="C7710" t="str">
        <f>Table1[[#This Row],[School Name]]</f>
        <v>Panorama Park Elementary #137</v>
      </c>
      <c r="D7710" t="s">
        <v>1277</v>
      </c>
      <c r="E7710">
        <v>1987</v>
      </c>
      <c r="F7710" t="s">
        <v>15</v>
      </c>
      <c r="H7710" s="23">
        <v>42738</v>
      </c>
      <c r="I7710" s="20">
        <v>1</v>
      </c>
      <c r="J7710" t="s">
        <v>57</v>
      </c>
      <c r="K7710" s="1" t="s">
        <v>2942</v>
      </c>
      <c r="L7710">
        <v>1.2800000000000001E-3</v>
      </c>
      <c r="M7710" s="20" t="s">
        <v>18</v>
      </c>
      <c r="P7710" s="1" t="s">
        <v>3955</v>
      </c>
      <c r="Q7710" s="20" t="s">
        <v>997</v>
      </c>
    </row>
    <row r="7711" spans="1:17" x14ac:dyDescent="0.25">
      <c r="A7711">
        <v>36</v>
      </c>
      <c r="B7711" t="str">
        <f>IF(A7711="","",VLOOKUP(A7711,LOVs!$A$3:$B$62,2))</f>
        <v>Surrey</v>
      </c>
      <c r="C7711" t="str">
        <f>Table1[[#This Row],[School Name]]</f>
        <v>Panorama Park Elementary #137</v>
      </c>
      <c r="D7711" t="s">
        <v>1277</v>
      </c>
      <c r="E7711">
        <v>1987</v>
      </c>
      <c r="F7711" t="s">
        <v>15</v>
      </c>
      <c r="H7711" s="23">
        <v>42738</v>
      </c>
      <c r="I7711" s="20">
        <v>1</v>
      </c>
      <c r="J7711" t="s">
        <v>57</v>
      </c>
      <c r="K7711" s="1" t="s">
        <v>2942</v>
      </c>
      <c r="L7711">
        <v>1.07E-3</v>
      </c>
      <c r="M7711" s="20" t="s">
        <v>18</v>
      </c>
      <c r="P7711" s="1" t="s">
        <v>3965</v>
      </c>
      <c r="Q7711" s="20" t="s">
        <v>997</v>
      </c>
    </row>
    <row r="7712" spans="1:17" x14ac:dyDescent="0.25">
      <c r="A7712">
        <v>36</v>
      </c>
      <c r="B7712" t="str">
        <f>IF(A7712="","",VLOOKUP(A7712,LOVs!$A$3:$B$62,2))</f>
        <v>Surrey</v>
      </c>
      <c r="C7712" t="str">
        <f>Table1[[#This Row],[School Name]]</f>
        <v>Panorama Park Elementary #137</v>
      </c>
      <c r="D7712" t="s">
        <v>1277</v>
      </c>
      <c r="E7712">
        <v>1987</v>
      </c>
      <c r="F7712" t="s">
        <v>15</v>
      </c>
      <c r="H7712" s="23">
        <v>42738</v>
      </c>
      <c r="I7712" s="20">
        <v>1</v>
      </c>
      <c r="J7712" t="s">
        <v>57</v>
      </c>
      <c r="K7712" s="1" t="s">
        <v>2942</v>
      </c>
      <c r="L7712">
        <v>1.2199999999999999E-3</v>
      </c>
      <c r="M7712" s="20" t="s">
        <v>18</v>
      </c>
      <c r="P7712" s="1" t="s">
        <v>3966</v>
      </c>
      <c r="Q7712" s="20" t="s">
        <v>997</v>
      </c>
    </row>
    <row r="7713" spans="1:17" x14ac:dyDescent="0.25">
      <c r="A7713">
        <v>36</v>
      </c>
      <c r="B7713" t="str">
        <f>IF(A7713="","",VLOOKUP(A7713,LOVs!$A$3:$B$62,2))</f>
        <v>Surrey</v>
      </c>
      <c r="C7713" t="str">
        <f>Table1[[#This Row],[School Name]]</f>
        <v>Panorama Park Elementary #137</v>
      </c>
      <c r="D7713" t="s">
        <v>1277</v>
      </c>
      <c r="E7713">
        <v>1987</v>
      </c>
      <c r="F7713" t="s">
        <v>15</v>
      </c>
      <c r="H7713" s="23">
        <v>42738</v>
      </c>
      <c r="I7713" s="20">
        <v>1</v>
      </c>
      <c r="J7713" t="s">
        <v>57</v>
      </c>
      <c r="K7713" s="1" t="s">
        <v>3703</v>
      </c>
      <c r="L7713">
        <v>4.6000000000000001E-4</v>
      </c>
      <c r="M7713" s="20" t="s">
        <v>18</v>
      </c>
      <c r="P7713" s="1" t="s">
        <v>3965</v>
      </c>
      <c r="Q7713" s="20" t="s">
        <v>997</v>
      </c>
    </row>
    <row r="7714" spans="1:17" x14ac:dyDescent="0.25">
      <c r="A7714">
        <v>36</v>
      </c>
      <c r="B7714" t="str">
        <f>IF(A7714="","",VLOOKUP(A7714,LOVs!$A$3:$B$62,2))</f>
        <v>Surrey</v>
      </c>
      <c r="C7714" t="str">
        <f>Table1[[#This Row],[School Name]]</f>
        <v>Panorama Park Elementary #137</v>
      </c>
      <c r="D7714" t="s">
        <v>1277</v>
      </c>
      <c r="E7714">
        <v>1987</v>
      </c>
      <c r="F7714" t="s">
        <v>15</v>
      </c>
      <c r="H7714" s="23">
        <v>42738</v>
      </c>
      <c r="I7714" s="20">
        <v>1</v>
      </c>
      <c r="J7714" t="s">
        <v>57</v>
      </c>
      <c r="K7714" s="1" t="s">
        <v>3703</v>
      </c>
      <c r="L7714">
        <v>4.2000000000000002E-4</v>
      </c>
      <c r="M7714" s="20" t="s">
        <v>18</v>
      </c>
      <c r="P7714" s="1" t="s">
        <v>3966</v>
      </c>
      <c r="Q7714" s="20" t="s">
        <v>997</v>
      </c>
    </row>
    <row r="7715" spans="1:17" x14ac:dyDescent="0.25">
      <c r="A7715">
        <v>36</v>
      </c>
      <c r="B7715" t="str">
        <f>IF(A7715="","",VLOOKUP(A7715,LOVs!$A$3:$B$62,2))</f>
        <v>Surrey</v>
      </c>
      <c r="C7715" t="str">
        <f>Table1[[#This Row],[School Name]]</f>
        <v>Panorama Park Elementary #137</v>
      </c>
      <c r="D7715" t="s">
        <v>1277</v>
      </c>
      <c r="E7715">
        <v>1987</v>
      </c>
      <c r="F7715" t="s">
        <v>15</v>
      </c>
      <c r="H7715" s="23">
        <v>42738</v>
      </c>
      <c r="I7715" s="20">
        <v>1</v>
      </c>
      <c r="J7715" t="s">
        <v>57</v>
      </c>
      <c r="K7715" s="1" t="s">
        <v>2948</v>
      </c>
      <c r="L7715">
        <v>1.6E-2</v>
      </c>
      <c r="M7715" s="20" t="s">
        <v>15</v>
      </c>
      <c r="P7715" s="1" t="s">
        <v>3955</v>
      </c>
      <c r="Q7715" s="20" t="s">
        <v>997</v>
      </c>
    </row>
    <row r="7716" spans="1:17" x14ac:dyDescent="0.25">
      <c r="A7716">
        <v>36</v>
      </c>
      <c r="B7716" t="str">
        <f>IF(A7716="","",VLOOKUP(A7716,LOVs!$A$3:$B$62,2))</f>
        <v>Surrey</v>
      </c>
      <c r="C7716" t="str">
        <f>Table1[[#This Row],[School Name]]</f>
        <v>Panorama Park Elementary #137</v>
      </c>
      <c r="D7716" t="s">
        <v>1277</v>
      </c>
      <c r="E7716">
        <v>1987</v>
      </c>
      <c r="F7716" t="s">
        <v>15</v>
      </c>
      <c r="H7716" s="23">
        <v>42738</v>
      </c>
      <c r="I7716" s="20">
        <v>1</v>
      </c>
      <c r="J7716" t="s">
        <v>57</v>
      </c>
      <c r="K7716" s="1" t="s">
        <v>2948</v>
      </c>
      <c r="L7716">
        <v>1.3299999999999999E-2</v>
      </c>
      <c r="M7716" s="20" t="s">
        <v>15</v>
      </c>
      <c r="P7716" s="1" t="s">
        <v>3965</v>
      </c>
      <c r="Q7716" s="20" t="s">
        <v>997</v>
      </c>
    </row>
    <row r="7717" spans="1:17" x14ac:dyDescent="0.25">
      <c r="A7717">
        <v>36</v>
      </c>
      <c r="B7717" t="str">
        <f>IF(A7717="","",VLOOKUP(A7717,LOVs!$A$3:$B$62,2))</f>
        <v>Surrey</v>
      </c>
      <c r="C7717" t="str">
        <f>Table1[[#This Row],[School Name]]</f>
        <v>Panorama Park Elementary #137</v>
      </c>
      <c r="D7717" t="s">
        <v>1277</v>
      </c>
      <c r="E7717">
        <v>1987</v>
      </c>
      <c r="F7717" t="s">
        <v>15</v>
      </c>
      <c r="H7717" s="23">
        <v>42738</v>
      </c>
      <c r="I7717" s="20">
        <v>1</v>
      </c>
      <c r="J7717" t="s">
        <v>57</v>
      </c>
      <c r="K7717" s="1" t="s">
        <v>2948</v>
      </c>
      <c r="L7717">
        <v>8.9200000000000008E-3</v>
      </c>
      <c r="M7717" s="20" t="s">
        <v>18</v>
      </c>
      <c r="P7717" s="1" t="s">
        <v>3966</v>
      </c>
      <c r="Q7717" s="20" t="s">
        <v>997</v>
      </c>
    </row>
    <row r="7718" spans="1:17" x14ac:dyDescent="0.25">
      <c r="A7718">
        <v>36</v>
      </c>
      <c r="B7718" t="str">
        <f>IF(A7718="","",VLOOKUP(A7718,LOVs!$A$3:$B$62,2))</f>
        <v>Surrey</v>
      </c>
      <c r="C7718" t="str">
        <f>Table1[[#This Row],[School Name]]</f>
        <v>Panorama Park Elementary #137</v>
      </c>
      <c r="D7718" t="s">
        <v>1277</v>
      </c>
      <c r="E7718">
        <v>1987</v>
      </c>
      <c r="F7718" t="s">
        <v>15</v>
      </c>
      <c r="H7718" s="23">
        <v>42738</v>
      </c>
      <c r="I7718" s="20">
        <v>1</v>
      </c>
      <c r="J7718" t="s">
        <v>57</v>
      </c>
      <c r="K7718" s="1" t="s">
        <v>2949</v>
      </c>
      <c r="L7718">
        <v>1.5900000000000001E-2</v>
      </c>
      <c r="M7718" s="20" t="s">
        <v>15</v>
      </c>
      <c r="P7718" s="1" t="s">
        <v>3955</v>
      </c>
      <c r="Q7718" s="20" t="s">
        <v>997</v>
      </c>
    </row>
    <row r="7719" spans="1:17" x14ac:dyDescent="0.25">
      <c r="A7719">
        <v>36</v>
      </c>
      <c r="B7719" t="str">
        <f>IF(A7719="","",VLOOKUP(A7719,LOVs!$A$3:$B$62,2))</f>
        <v>Surrey</v>
      </c>
      <c r="C7719" t="str">
        <f>Table1[[#This Row],[School Name]]</f>
        <v>Panorama Park Elementary #137</v>
      </c>
      <c r="D7719" t="s">
        <v>1277</v>
      </c>
      <c r="E7719">
        <v>1987</v>
      </c>
      <c r="F7719" t="s">
        <v>15</v>
      </c>
      <c r="H7719" s="23">
        <v>42738</v>
      </c>
      <c r="I7719" s="20">
        <v>1</v>
      </c>
      <c r="J7719" t="s">
        <v>57</v>
      </c>
      <c r="K7719" s="1" t="s">
        <v>2949</v>
      </c>
      <c r="L7719">
        <v>1.2699999999999999E-2</v>
      </c>
      <c r="M7719" s="20" t="s">
        <v>15</v>
      </c>
      <c r="P7719" s="1" t="s">
        <v>3965</v>
      </c>
      <c r="Q7719" s="20" t="s">
        <v>997</v>
      </c>
    </row>
    <row r="7720" spans="1:17" x14ac:dyDescent="0.25">
      <c r="A7720">
        <v>36</v>
      </c>
      <c r="B7720" t="str">
        <f>IF(A7720="","",VLOOKUP(A7720,LOVs!$A$3:$B$62,2))</f>
        <v>Surrey</v>
      </c>
      <c r="C7720" t="str">
        <f>Table1[[#This Row],[School Name]]</f>
        <v>Panorama Park Elementary #137</v>
      </c>
      <c r="D7720" t="s">
        <v>1277</v>
      </c>
      <c r="E7720">
        <v>1987</v>
      </c>
      <c r="F7720" t="s">
        <v>15</v>
      </c>
      <c r="H7720" s="23">
        <v>42738</v>
      </c>
      <c r="I7720" s="20">
        <v>1</v>
      </c>
      <c r="J7720" t="s">
        <v>57</v>
      </c>
      <c r="K7720" s="1" t="s">
        <v>2949</v>
      </c>
      <c r="L7720">
        <v>1.4E-2</v>
      </c>
      <c r="M7720" s="20" t="s">
        <v>15</v>
      </c>
      <c r="P7720" s="1" t="s">
        <v>3966</v>
      </c>
      <c r="Q7720" s="20" t="s">
        <v>997</v>
      </c>
    </row>
    <row r="7721" spans="1:17" ht="30" x14ac:dyDescent="0.25">
      <c r="A7721">
        <v>36</v>
      </c>
      <c r="B7721" t="str">
        <f>IF(A7721="","",VLOOKUP(A7721,LOVs!$A$3:$B$62,2))</f>
        <v>Surrey</v>
      </c>
      <c r="C7721" t="str">
        <f>Table1[[#This Row],[School Name]]</f>
        <v>Panorama Park Elementary #137</v>
      </c>
      <c r="D7721" t="s">
        <v>1277</v>
      </c>
      <c r="E7721">
        <v>1987</v>
      </c>
      <c r="F7721" t="s">
        <v>15</v>
      </c>
      <c r="H7721" s="23">
        <v>42738</v>
      </c>
      <c r="I7721" s="20">
        <v>1</v>
      </c>
      <c r="J7721" t="s">
        <v>57</v>
      </c>
      <c r="K7721" s="1" t="s">
        <v>3967</v>
      </c>
      <c r="L7721">
        <v>4.2599999999999999E-3</v>
      </c>
      <c r="M7721" s="20" t="s">
        <v>18</v>
      </c>
      <c r="P7721" s="1" t="s">
        <v>3955</v>
      </c>
      <c r="Q7721" s="20" t="s">
        <v>997</v>
      </c>
    </row>
    <row r="7722" spans="1:17" ht="30" x14ac:dyDescent="0.25">
      <c r="A7722">
        <v>36</v>
      </c>
      <c r="B7722" t="str">
        <f>IF(A7722="","",VLOOKUP(A7722,LOVs!$A$3:$B$62,2))</f>
        <v>Surrey</v>
      </c>
      <c r="C7722" t="str">
        <f>Table1[[#This Row],[School Name]]</f>
        <v>Panorama Park Elementary #137</v>
      </c>
      <c r="D7722" t="s">
        <v>1277</v>
      </c>
      <c r="E7722">
        <v>1987</v>
      </c>
      <c r="F7722" t="s">
        <v>15</v>
      </c>
      <c r="H7722" s="23">
        <v>42738</v>
      </c>
      <c r="I7722" s="20">
        <v>1</v>
      </c>
      <c r="J7722" t="s">
        <v>57</v>
      </c>
      <c r="K7722" s="1" t="s">
        <v>3967</v>
      </c>
      <c r="L7722">
        <v>3.2699999999999999E-3</v>
      </c>
      <c r="M7722" s="20" t="s">
        <v>18</v>
      </c>
      <c r="P7722" s="1" t="s">
        <v>3965</v>
      </c>
      <c r="Q7722" s="20" t="s">
        <v>997</v>
      </c>
    </row>
    <row r="7723" spans="1:17" ht="30" x14ac:dyDescent="0.25">
      <c r="A7723">
        <v>36</v>
      </c>
      <c r="B7723" t="str">
        <f>IF(A7723="","",VLOOKUP(A7723,LOVs!$A$3:$B$62,2))</f>
        <v>Surrey</v>
      </c>
      <c r="C7723" t="str">
        <f>Table1[[#This Row],[School Name]]</f>
        <v>Panorama Park Elementary #137</v>
      </c>
      <c r="D7723" t="s">
        <v>1277</v>
      </c>
      <c r="E7723">
        <v>1987</v>
      </c>
      <c r="F7723" t="s">
        <v>15</v>
      </c>
      <c r="H7723" s="23">
        <v>42738</v>
      </c>
      <c r="I7723" s="20">
        <v>1</v>
      </c>
      <c r="J7723" t="s">
        <v>57</v>
      </c>
      <c r="K7723" s="1" t="s">
        <v>3967</v>
      </c>
      <c r="L7723">
        <v>3.6900000000000001E-3</v>
      </c>
      <c r="M7723" s="20" t="s">
        <v>18</v>
      </c>
      <c r="P7723" s="1" t="s">
        <v>3966</v>
      </c>
      <c r="Q7723" s="20" t="s">
        <v>997</v>
      </c>
    </row>
    <row r="7724" spans="1:17" x14ac:dyDescent="0.25">
      <c r="A7724">
        <v>36</v>
      </c>
      <c r="B7724" t="str">
        <f>IF(A7724="","",VLOOKUP(A7724,LOVs!$A$3:$B$62,2))</f>
        <v>Surrey</v>
      </c>
      <c r="C7724" t="str">
        <f>Table1[[#This Row],[School Name]]</f>
        <v>Panorama Park Elementary #137</v>
      </c>
      <c r="D7724" t="s">
        <v>1277</v>
      </c>
      <c r="E7724">
        <v>1987</v>
      </c>
      <c r="F7724" t="s">
        <v>15</v>
      </c>
      <c r="H7724" s="23">
        <v>42738</v>
      </c>
      <c r="I7724" s="20">
        <v>1</v>
      </c>
      <c r="J7724" t="s">
        <v>57</v>
      </c>
      <c r="K7724" s="1" t="s">
        <v>30</v>
      </c>
      <c r="L7724">
        <v>3.47E-3</v>
      </c>
      <c r="M7724" s="20" t="s">
        <v>18</v>
      </c>
      <c r="P7724" s="1" t="s">
        <v>3955</v>
      </c>
      <c r="Q7724" s="20" t="s">
        <v>997</v>
      </c>
    </row>
    <row r="7725" spans="1:17" x14ac:dyDescent="0.25">
      <c r="A7725">
        <v>36</v>
      </c>
      <c r="B7725" t="str">
        <f>IF(A7725="","",VLOOKUP(A7725,LOVs!$A$3:$B$62,2))</f>
        <v>Surrey</v>
      </c>
      <c r="C7725" t="str">
        <f>Table1[[#This Row],[School Name]]</f>
        <v>Panorama Park Elementary #137</v>
      </c>
      <c r="D7725" t="s">
        <v>1277</v>
      </c>
      <c r="E7725">
        <v>1987</v>
      </c>
      <c r="F7725" t="s">
        <v>15</v>
      </c>
      <c r="H7725" s="23">
        <v>42738</v>
      </c>
      <c r="I7725" s="20">
        <v>1</v>
      </c>
      <c r="J7725" t="s">
        <v>57</v>
      </c>
      <c r="K7725" s="1" t="s">
        <v>30</v>
      </c>
      <c r="L7725">
        <v>4.1099999999999999E-3</v>
      </c>
      <c r="M7725" s="20" t="s">
        <v>18</v>
      </c>
      <c r="P7725" s="1" t="s">
        <v>3965</v>
      </c>
      <c r="Q7725" s="20" t="s">
        <v>997</v>
      </c>
    </row>
    <row r="7726" spans="1:17" x14ac:dyDescent="0.25">
      <c r="A7726">
        <v>36</v>
      </c>
      <c r="B7726" t="str">
        <f>IF(A7726="","",VLOOKUP(A7726,LOVs!$A$3:$B$62,2))</f>
        <v>Surrey</v>
      </c>
      <c r="C7726" t="str">
        <f>Table1[[#This Row],[School Name]]</f>
        <v>Panorama Park Elementary #137</v>
      </c>
      <c r="D7726" t="s">
        <v>1277</v>
      </c>
      <c r="E7726">
        <v>1987</v>
      </c>
      <c r="F7726" t="s">
        <v>15</v>
      </c>
      <c r="H7726" s="23">
        <v>42738</v>
      </c>
      <c r="I7726" s="20">
        <v>1</v>
      </c>
      <c r="J7726" t="s">
        <v>57</v>
      </c>
      <c r="K7726" s="1" t="s">
        <v>30</v>
      </c>
      <c r="L7726">
        <v>8.5000000000000006E-2</v>
      </c>
      <c r="M7726" s="20" t="s">
        <v>15</v>
      </c>
      <c r="P7726" s="1" t="s">
        <v>3966</v>
      </c>
      <c r="Q7726" s="20" t="s">
        <v>997</v>
      </c>
    </row>
    <row r="7727" spans="1:17" x14ac:dyDescent="0.25">
      <c r="A7727">
        <v>36</v>
      </c>
      <c r="B7727" t="str">
        <f>IF(A7727="","",VLOOKUP(A7727,LOVs!$A$3:$B$62,2))</f>
        <v>Surrey</v>
      </c>
      <c r="C7727" t="s">
        <v>9818</v>
      </c>
      <c r="D7727" t="s">
        <v>3098</v>
      </c>
      <c r="E7727">
        <v>1957</v>
      </c>
      <c r="F7727" t="s">
        <v>15</v>
      </c>
      <c r="H7727" s="23">
        <v>42647</v>
      </c>
      <c r="I7727" s="20">
        <v>1</v>
      </c>
      <c r="J7727" t="s">
        <v>73</v>
      </c>
      <c r="K7727" s="1" t="s">
        <v>3112</v>
      </c>
      <c r="L7727">
        <v>1.2500000000000001E-2</v>
      </c>
      <c r="M7727" s="20" t="s">
        <v>15</v>
      </c>
      <c r="P7727" s="1" t="s">
        <v>996</v>
      </c>
      <c r="Q7727" s="20" t="s">
        <v>997</v>
      </c>
    </row>
    <row r="7728" spans="1:17" x14ac:dyDescent="0.25">
      <c r="A7728">
        <v>36</v>
      </c>
      <c r="B7728" t="str">
        <f>IF(A7728="","",VLOOKUP(A7728,LOVs!$A$3:$B$62,2))</f>
        <v>Surrey</v>
      </c>
      <c r="C7728" t="s">
        <v>9818</v>
      </c>
      <c r="D7728" t="s">
        <v>3098</v>
      </c>
      <c r="E7728">
        <v>1957</v>
      </c>
      <c r="F7728" t="s">
        <v>15</v>
      </c>
      <c r="H7728" s="23">
        <v>42647</v>
      </c>
      <c r="I7728" s="20">
        <v>1</v>
      </c>
      <c r="J7728" t="s">
        <v>73</v>
      </c>
      <c r="K7728" s="1" t="s">
        <v>3112</v>
      </c>
      <c r="L7728">
        <v>5.1000000000000004E-4</v>
      </c>
      <c r="M7728" s="20" t="s">
        <v>18</v>
      </c>
      <c r="P7728" s="1" t="s">
        <v>998</v>
      </c>
      <c r="Q7728" s="20" t="s">
        <v>997</v>
      </c>
    </row>
    <row r="7729" spans="1:17" ht="30" x14ac:dyDescent="0.25">
      <c r="A7729">
        <v>36</v>
      </c>
      <c r="B7729" t="str">
        <f>IF(A7729="","",VLOOKUP(A7729,LOVs!$A$3:$B$62,2))</f>
        <v>Surrey</v>
      </c>
      <c r="C7729" t="s">
        <v>9818</v>
      </c>
      <c r="D7729" t="s">
        <v>3098</v>
      </c>
      <c r="E7729">
        <v>1957</v>
      </c>
      <c r="F7729" t="s">
        <v>15</v>
      </c>
      <c r="H7729" s="23">
        <v>42647</v>
      </c>
      <c r="I7729" s="20">
        <v>1</v>
      </c>
      <c r="J7729" t="s">
        <v>73</v>
      </c>
      <c r="K7729" s="1" t="s">
        <v>3113</v>
      </c>
      <c r="L7729">
        <v>1.1299999999999999E-2</v>
      </c>
      <c r="M7729" s="20" t="s">
        <v>15</v>
      </c>
      <c r="P7729" s="1" t="s">
        <v>996</v>
      </c>
      <c r="Q7729" s="20" t="s">
        <v>997</v>
      </c>
    </row>
    <row r="7730" spans="1:17" ht="30" x14ac:dyDescent="0.25">
      <c r="A7730">
        <v>36</v>
      </c>
      <c r="B7730" t="str">
        <f>IF(A7730="","",VLOOKUP(A7730,LOVs!$A$3:$B$62,2))</f>
        <v>Surrey</v>
      </c>
      <c r="C7730" t="s">
        <v>9818</v>
      </c>
      <c r="D7730" t="s">
        <v>3098</v>
      </c>
      <c r="E7730">
        <v>1957</v>
      </c>
      <c r="F7730" t="s">
        <v>15</v>
      </c>
      <c r="H7730" s="23">
        <v>42647</v>
      </c>
      <c r="I7730" s="20">
        <v>1</v>
      </c>
      <c r="J7730" t="s">
        <v>73</v>
      </c>
      <c r="K7730" s="1" t="s">
        <v>3113</v>
      </c>
      <c r="L7730">
        <v>1.5399999999999999E-3</v>
      </c>
      <c r="M7730" s="20" t="s">
        <v>18</v>
      </c>
      <c r="P7730" s="1" t="s">
        <v>998</v>
      </c>
      <c r="Q7730" s="20" t="s">
        <v>997</v>
      </c>
    </row>
    <row r="7731" spans="1:17" ht="45" x14ac:dyDescent="0.25">
      <c r="A7731">
        <v>36</v>
      </c>
      <c r="B7731" t="str">
        <f>IF(A7731="","",VLOOKUP(A7731,LOVs!$A$3:$B$62,2))</f>
        <v>Surrey</v>
      </c>
      <c r="C7731" t="s">
        <v>9818</v>
      </c>
      <c r="D7731" t="s">
        <v>3098</v>
      </c>
      <c r="E7731">
        <v>1957</v>
      </c>
      <c r="F7731" t="s">
        <v>15</v>
      </c>
      <c r="H7731" s="23">
        <v>42647</v>
      </c>
      <c r="I7731" s="20">
        <v>1</v>
      </c>
      <c r="J7731" t="s">
        <v>73</v>
      </c>
      <c r="K7731" s="1" t="s">
        <v>3114</v>
      </c>
      <c r="L7731">
        <v>0.10199999999999999</v>
      </c>
      <c r="M7731" s="20" t="s">
        <v>15</v>
      </c>
      <c r="P7731" s="1" t="s">
        <v>996</v>
      </c>
      <c r="Q7731" s="20" t="s">
        <v>997</v>
      </c>
    </row>
    <row r="7732" spans="1:17" ht="45" x14ac:dyDescent="0.25">
      <c r="A7732">
        <v>36</v>
      </c>
      <c r="B7732" t="str">
        <f>IF(A7732="","",VLOOKUP(A7732,LOVs!$A$3:$B$62,2))</f>
        <v>Surrey</v>
      </c>
      <c r="C7732" t="s">
        <v>9818</v>
      </c>
      <c r="D7732" t="s">
        <v>3098</v>
      </c>
      <c r="E7732">
        <v>1957</v>
      </c>
      <c r="F7732" t="s">
        <v>15</v>
      </c>
      <c r="H7732" s="23">
        <v>42647</v>
      </c>
      <c r="I7732" s="20">
        <v>1</v>
      </c>
      <c r="J7732" t="s">
        <v>73</v>
      </c>
      <c r="K7732" s="1" t="s">
        <v>3114</v>
      </c>
      <c r="L7732">
        <v>5.1999999999999998E-3</v>
      </c>
      <c r="M7732" s="20" t="s">
        <v>18</v>
      </c>
      <c r="P7732" s="1" t="s">
        <v>998</v>
      </c>
      <c r="Q7732" s="20" t="s">
        <v>997</v>
      </c>
    </row>
    <row r="7733" spans="1:17" ht="30" x14ac:dyDescent="0.25">
      <c r="A7733">
        <v>36</v>
      </c>
      <c r="B7733" t="str">
        <f>IF(A7733="","",VLOOKUP(A7733,LOVs!$A$3:$B$62,2))</f>
        <v>Surrey</v>
      </c>
      <c r="C7733" t="s">
        <v>9818</v>
      </c>
      <c r="D7733" t="s">
        <v>3098</v>
      </c>
      <c r="E7733">
        <v>1957</v>
      </c>
      <c r="F7733" t="s">
        <v>15</v>
      </c>
      <c r="H7733" s="23">
        <v>42647</v>
      </c>
      <c r="I7733" s="20">
        <v>1</v>
      </c>
      <c r="J7733" t="s">
        <v>73</v>
      </c>
      <c r="K7733" s="1" t="s">
        <v>3115</v>
      </c>
      <c r="L7733">
        <v>6.3100000000000003E-2</v>
      </c>
      <c r="M7733" s="20" t="s">
        <v>15</v>
      </c>
      <c r="P7733" s="1" t="s">
        <v>996</v>
      </c>
      <c r="Q7733" s="20" t="s">
        <v>997</v>
      </c>
    </row>
    <row r="7734" spans="1:17" ht="30" x14ac:dyDescent="0.25">
      <c r="A7734">
        <v>36</v>
      </c>
      <c r="B7734" t="str">
        <f>IF(A7734="","",VLOOKUP(A7734,LOVs!$A$3:$B$62,2))</f>
        <v>Surrey</v>
      </c>
      <c r="C7734" t="s">
        <v>9818</v>
      </c>
      <c r="D7734" t="s">
        <v>3098</v>
      </c>
      <c r="E7734">
        <v>1957</v>
      </c>
      <c r="F7734" t="s">
        <v>15</v>
      </c>
      <c r="H7734" s="23">
        <v>42647</v>
      </c>
      <c r="I7734" s="20">
        <v>1</v>
      </c>
      <c r="J7734" t="s">
        <v>73</v>
      </c>
      <c r="K7734" s="1" t="s">
        <v>3115</v>
      </c>
      <c r="L7734">
        <v>8.6999999999999994E-3</v>
      </c>
      <c r="M7734" s="20" t="s">
        <v>18</v>
      </c>
      <c r="P7734" s="1" t="s">
        <v>998</v>
      </c>
      <c r="Q7734" s="20" t="s">
        <v>997</v>
      </c>
    </row>
    <row r="7735" spans="1:17" ht="30" x14ac:dyDescent="0.25">
      <c r="A7735">
        <v>36</v>
      </c>
      <c r="B7735" t="str">
        <f>IF(A7735="","",VLOOKUP(A7735,LOVs!$A$3:$B$62,2))</f>
        <v>Surrey</v>
      </c>
      <c r="C7735" t="s">
        <v>9818</v>
      </c>
      <c r="D7735" t="s">
        <v>3098</v>
      </c>
      <c r="E7735">
        <v>1957</v>
      </c>
      <c r="F7735" t="s">
        <v>15</v>
      </c>
      <c r="H7735" s="23">
        <v>42647</v>
      </c>
      <c r="I7735" s="20">
        <v>1</v>
      </c>
      <c r="J7735" t="s">
        <v>73</v>
      </c>
      <c r="K7735" s="1" t="s">
        <v>3116</v>
      </c>
      <c r="L7735">
        <v>1.9099999999999999E-2</v>
      </c>
      <c r="M7735" s="20" t="s">
        <v>15</v>
      </c>
      <c r="P7735" s="1" t="s">
        <v>996</v>
      </c>
      <c r="Q7735" s="20" t="s">
        <v>997</v>
      </c>
    </row>
    <row r="7736" spans="1:17" ht="30" x14ac:dyDescent="0.25">
      <c r="A7736">
        <v>36</v>
      </c>
      <c r="B7736" t="str">
        <f>IF(A7736="","",VLOOKUP(A7736,LOVs!$A$3:$B$62,2))</f>
        <v>Surrey</v>
      </c>
      <c r="C7736" t="s">
        <v>9818</v>
      </c>
      <c r="D7736" t="s">
        <v>3098</v>
      </c>
      <c r="E7736">
        <v>1957</v>
      </c>
      <c r="F7736" t="s">
        <v>15</v>
      </c>
      <c r="H7736" s="23">
        <v>42647</v>
      </c>
      <c r="I7736" s="20">
        <v>1</v>
      </c>
      <c r="J7736" t="s">
        <v>73</v>
      </c>
      <c r="K7736" s="1" t="s">
        <v>3116</v>
      </c>
      <c r="L7736">
        <v>4.0899999999999999E-3</v>
      </c>
      <c r="M7736" s="20" t="s">
        <v>18</v>
      </c>
      <c r="P7736" s="1" t="s">
        <v>998</v>
      </c>
      <c r="Q7736" s="20" t="s">
        <v>997</v>
      </c>
    </row>
    <row r="7737" spans="1:17" x14ac:dyDescent="0.25">
      <c r="A7737">
        <v>36</v>
      </c>
      <c r="B7737" t="str">
        <f>IF(A7737="","",VLOOKUP(A7737,LOVs!$A$3:$B$62,2))</f>
        <v>Surrey</v>
      </c>
      <c r="C7737" t="s">
        <v>9818</v>
      </c>
      <c r="D7737" t="s">
        <v>3098</v>
      </c>
      <c r="E7737">
        <v>1957</v>
      </c>
      <c r="F7737" t="s">
        <v>15</v>
      </c>
      <c r="H7737" s="23">
        <v>42647</v>
      </c>
      <c r="I7737" s="20">
        <v>1</v>
      </c>
      <c r="J7737" t="s">
        <v>73</v>
      </c>
      <c r="K7737" s="1" t="s">
        <v>3117</v>
      </c>
      <c r="L7737">
        <v>1.8599999999999998E-2</v>
      </c>
      <c r="M7737" s="20" t="s">
        <v>15</v>
      </c>
      <c r="P7737" s="1" t="s">
        <v>996</v>
      </c>
      <c r="Q7737" s="20" t="s">
        <v>997</v>
      </c>
    </row>
    <row r="7738" spans="1:17" x14ac:dyDescent="0.25">
      <c r="A7738">
        <v>36</v>
      </c>
      <c r="B7738" t="str">
        <f>IF(A7738="","",VLOOKUP(A7738,LOVs!$A$3:$B$62,2))</f>
        <v>Surrey</v>
      </c>
      <c r="C7738" t="s">
        <v>9818</v>
      </c>
      <c r="D7738" t="s">
        <v>3098</v>
      </c>
      <c r="E7738">
        <v>1957</v>
      </c>
      <c r="F7738" t="s">
        <v>15</v>
      </c>
      <c r="H7738" s="23">
        <v>42647</v>
      </c>
      <c r="I7738" s="20">
        <v>1</v>
      </c>
      <c r="J7738" t="s">
        <v>73</v>
      </c>
      <c r="K7738" s="1" t="s">
        <v>3117</v>
      </c>
      <c r="L7738">
        <v>1.1000000000000001E-3</v>
      </c>
      <c r="M7738" s="20" t="s">
        <v>18</v>
      </c>
      <c r="P7738" s="1" t="s">
        <v>998</v>
      </c>
      <c r="Q7738" s="20" t="s">
        <v>997</v>
      </c>
    </row>
    <row r="7739" spans="1:17" ht="30" x14ac:dyDescent="0.25">
      <c r="A7739">
        <v>36</v>
      </c>
      <c r="B7739" t="str">
        <f>IF(A7739="","",VLOOKUP(A7739,LOVs!$A$3:$B$62,2))</f>
        <v>Surrey</v>
      </c>
      <c r="C7739" t="s">
        <v>9818</v>
      </c>
      <c r="D7739" t="s">
        <v>3098</v>
      </c>
      <c r="E7739">
        <v>1957</v>
      </c>
      <c r="F7739" t="s">
        <v>15</v>
      </c>
      <c r="H7739" s="23">
        <v>42647</v>
      </c>
      <c r="I7739" s="20">
        <v>1</v>
      </c>
      <c r="J7739" t="s">
        <v>73</v>
      </c>
      <c r="K7739" s="1" t="s">
        <v>3118</v>
      </c>
      <c r="L7739">
        <v>5.79E-3</v>
      </c>
      <c r="M7739" s="20" t="s">
        <v>18</v>
      </c>
      <c r="P7739" s="1" t="s">
        <v>996</v>
      </c>
      <c r="Q7739" s="20" t="s">
        <v>997</v>
      </c>
    </row>
    <row r="7740" spans="1:17" ht="30" x14ac:dyDescent="0.25">
      <c r="A7740">
        <v>36</v>
      </c>
      <c r="B7740" t="str">
        <f>IF(A7740="","",VLOOKUP(A7740,LOVs!$A$3:$B$62,2))</f>
        <v>Surrey</v>
      </c>
      <c r="C7740" t="s">
        <v>9818</v>
      </c>
      <c r="D7740" t="s">
        <v>3098</v>
      </c>
      <c r="E7740">
        <v>1957</v>
      </c>
      <c r="F7740" t="s">
        <v>15</v>
      </c>
      <c r="H7740" s="23">
        <v>42647</v>
      </c>
      <c r="I7740" s="20">
        <v>1</v>
      </c>
      <c r="J7740" t="s">
        <v>73</v>
      </c>
      <c r="K7740" s="1" t="s">
        <v>3118</v>
      </c>
      <c r="L7740">
        <v>1.1299999999999999E-2</v>
      </c>
      <c r="M7740" s="20" t="s">
        <v>15</v>
      </c>
      <c r="P7740" s="1" t="s">
        <v>998</v>
      </c>
      <c r="Q7740" s="20" t="s">
        <v>997</v>
      </c>
    </row>
    <row r="7741" spans="1:17" ht="30" x14ac:dyDescent="0.25">
      <c r="A7741">
        <v>36</v>
      </c>
      <c r="B7741" t="str">
        <f>IF(A7741="","",VLOOKUP(A7741,LOVs!$A$3:$B$62,2))</f>
        <v>Surrey</v>
      </c>
      <c r="C7741" t="s">
        <v>9818</v>
      </c>
      <c r="D7741" t="s">
        <v>3098</v>
      </c>
      <c r="E7741">
        <v>1957</v>
      </c>
      <c r="F7741" t="s">
        <v>15</v>
      </c>
      <c r="H7741" s="23">
        <v>42647</v>
      </c>
      <c r="I7741" s="20">
        <v>1</v>
      </c>
      <c r="J7741" t="s">
        <v>73</v>
      </c>
      <c r="K7741" s="1" t="s">
        <v>3119</v>
      </c>
      <c r="L7741">
        <v>1.23E-2</v>
      </c>
      <c r="M7741" s="20" t="s">
        <v>15</v>
      </c>
      <c r="P7741" s="1" t="s">
        <v>996</v>
      </c>
      <c r="Q7741" s="20" t="s">
        <v>997</v>
      </c>
    </row>
    <row r="7742" spans="1:17" ht="30" x14ac:dyDescent="0.25">
      <c r="A7742">
        <v>36</v>
      </c>
      <c r="B7742" t="str">
        <f>IF(A7742="","",VLOOKUP(A7742,LOVs!$A$3:$B$62,2))</f>
        <v>Surrey</v>
      </c>
      <c r="C7742" t="s">
        <v>9818</v>
      </c>
      <c r="D7742" t="s">
        <v>3098</v>
      </c>
      <c r="E7742">
        <v>1957</v>
      </c>
      <c r="F7742" t="s">
        <v>15</v>
      </c>
      <c r="H7742" s="23">
        <v>42647</v>
      </c>
      <c r="I7742" s="20">
        <v>1</v>
      </c>
      <c r="J7742" t="s">
        <v>73</v>
      </c>
      <c r="K7742" s="1" t="s">
        <v>3119</v>
      </c>
      <c r="L7742">
        <v>6.8300000000000001E-3</v>
      </c>
      <c r="M7742" s="20" t="s">
        <v>18</v>
      </c>
      <c r="P7742" s="1" t="s">
        <v>998</v>
      </c>
      <c r="Q7742" s="20" t="s">
        <v>997</v>
      </c>
    </row>
    <row r="7743" spans="1:17" x14ac:dyDescent="0.25">
      <c r="A7743">
        <v>36</v>
      </c>
      <c r="B7743" t="str">
        <f>IF(A7743="","",VLOOKUP(A7743,LOVs!$A$3:$B$62,2))</f>
        <v>Surrey</v>
      </c>
      <c r="C7743" t="s">
        <v>9818</v>
      </c>
      <c r="D7743" t="s">
        <v>3098</v>
      </c>
      <c r="E7743">
        <v>1957</v>
      </c>
      <c r="F7743" t="s">
        <v>15</v>
      </c>
      <c r="H7743" s="23">
        <v>42647</v>
      </c>
      <c r="I7743" s="20">
        <v>1</v>
      </c>
      <c r="J7743" t="s">
        <v>73</v>
      </c>
      <c r="K7743" s="1" t="s">
        <v>3120</v>
      </c>
      <c r="L7743">
        <v>0.25900000000000001</v>
      </c>
      <c r="M7743" s="20" t="s">
        <v>15</v>
      </c>
      <c r="P7743" s="1" t="s">
        <v>996</v>
      </c>
      <c r="Q7743" s="20" t="s">
        <v>997</v>
      </c>
    </row>
    <row r="7744" spans="1:17" x14ac:dyDescent="0.25">
      <c r="A7744">
        <v>36</v>
      </c>
      <c r="B7744" t="str">
        <f>IF(A7744="","",VLOOKUP(A7744,LOVs!$A$3:$B$62,2))</f>
        <v>Surrey</v>
      </c>
      <c r="C7744" t="s">
        <v>9818</v>
      </c>
      <c r="D7744" t="s">
        <v>3098</v>
      </c>
      <c r="E7744">
        <v>1957</v>
      </c>
      <c r="F7744" t="s">
        <v>15</v>
      </c>
      <c r="H7744" s="23">
        <v>42647</v>
      </c>
      <c r="I7744" s="20">
        <v>1</v>
      </c>
      <c r="J7744" t="s">
        <v>73</v>
      </c>
      <c r="K7744" s="1" t="s">
        <v>3120</v>
      </c>
      <c r="L7744">
        <v>0.214</v>
      </c>
      <c r="M7744" s="20" t="s">
        <v>15</v>
      </c>
      <c r="P7744" s="1" t="s">
        <v>998</v>
      </c>
      <c r="Q7744" s="20" t="s">
        <v>997</v>
      </c>
    </row>
    <row r="7745" spans="1:17" x14ac:dyDescent="0.25">
      <c r="A7745">
        <v>36</v>
      </c>
      <c r="B7745" t="str">
        <f>IF(A7745="","",VLOOKUP(A7745,LOVs!$A$3:$B$62,2))</f>
        <v>Surrey</v>
      </c>
      <c r="C7745" t="s">
        <v>9818</v>
      </c>
      <c r="D7745" t="s">
        <v>3098</v>
      </c>
      <c r="E7745">
        <v>1957</v>
      </c>
      <c r="F7745" t="s">
        <v>15</v>
      </c>
      <c r="H7745" s="23">
        <v>42647</v>
      </c>
      <c r="I7745" s="20">
        <v>1</v>
      </c>
      <c r="J7745" t="s">
        <v>73</v>
      </c>
      <c r="K7745" s="1" t="s">
        <v>3121</v>
      </c>
      <c r="L7745">
        <v>6.0699999999999999E-3</v>
      </c>
      <c r="M7745" s="20" t="s">
        <v>18</v>
      </c>
      <c r="P7745" s="1" t="s">
        <v>996</v>
      </c>
      <c r="Q7745" s="20" t="s">
        <v>997</v>
      </c>
    </row>
    <row r="7746" spans="1:17" x14ac:dyDescent="0.25">
      <c r="A7746">
        <v>36</v>
      </c>
      <c r="B7746" t="str">
        <f>IF(A7746="","",VLOOKUP(A7746,LOVs!$A$3:$B$62,2))</f>
        <v>Surrey</v>
      </c>
      <c r="C7746" t="s">
        <v>9818</v>
      </c>
      <c r="D7746" t="s">
        <v>3098</v>
      </c>
      <c r="E7746">
        <v>1957</v>
      </c>
      <c r="F7746" t="s">
        <v>15</v>
      </c>
      <c r="H7746" s="23">
        <v>42647</v>
      </c>
      <c r="I7746" s="20">
        <v>1</v>
      </c>
      <c r="J7746" t="s">
        <v>73</v>
      </c>
      <c r="K7746" s="1" t="s">
        <v>3121</v>
      </c>
      <c r="L7746">
        <v>2.5999999999999999E-3</v>
      </c>
      <c r="M7746" s="20" t="s">
        <v>18</v>
      </c>
      <c r="P7746" s="1" t="s">
        <v>998</v>
      </c>
      <c r="Q7746" s="20" t="s">
        <v>997</v>
      </c>
    </row>
    <row r="7747" spans="1:17" x14ac:dyDescent="0.25">
      <c r="A7747">
        <v>36</v>
      </c>
      <c r="B7747" t="str">
        <f>IF(A7747="","",VLOOKUP(A7747,LOVs!$A$3:$B$62,2))</f>
        <v>Surrey</v>
      </c>
      <c r="C7747" t="s">
        <v>9818</v>
      </c>
      <c r="D7747" t="s">
        <v>3098</v>
      </c>
      <c r="E7747">
        <v>1957</v>
      </c>
      <c r="F7747" t="s">
        <v>15</v>
      </c>
      <c r="H7747" s="23">
        <v>42732</v>
      </c>
      <c r="I7747" s="20">
        <v>1</v>
      </c>
      <c r="J7747" t="s">
        <v>73</v>
      </c>
      <c r="K7747" s="1" t="s">
        <v>3959</v>
      </c>
      <c r="L7747">
        <v>0.01</v>
      </c>
      <c r="M7747" s="20" t="s">
        <v>15</v>
      </c>
      <c r="P7747" s="1" t="s">
        <v>3960</v>
      </c>
      <c r="Q7747" s="20" t="s">
        <v>997</v>
      </c>
    </row>
    <row r="7748" spans="1:17" x14ac:dyDescent="0.25">
      <c r="A7748">
        <v>36</v>
      </c>
      <c r="B7748" t="str">
        <f>IF(A7748="","",VLOOKUP(A7748,LOVs!$A$3:$B$62,2))</f>
        <v>Surrey</v>
      </c>
      <c r="C7748" t="s">
        <v>9818</v>
      </c>
      <c r="D7748" t="s">
        <v>3098</v>
      </c>
      <c r="E7748">
        <v>1957</v>
      </c>
      <c r="F7748" t="s">
        <v>15</v>
      </c>
      <c r="H7748" s="23">
        <v>42732</v>
      </c>
      <c r="I7748" s="20">
        <v>1</v>
      </c>
      <c r="J7748" t="s">
        <v>73</v>
      </c>
      <c r="K7748" s="1" t="s">
        <v>3959</v>
      </c>
      <c r="L7748">
        <v>1.2E-2</v>
      </c>
      <c r="M7748" s="20" t="s">
        <v>15</v>
      </c>
      <c r="P7748" s="1" t="s">
        <v>3961</v>
      </c>
      <c r="Q7748" s="20" t="s">
        <v>997</v>
      </c>
    </row>
    <row r="7749" spans="1:17" x14ac:dyDescent="0.25">
      <c r="A7749">
        <v>36</v>
      </c>
      <c r="B7749" t="str">
        <f>IF(A7749="","",VLOOKUP(A7749,LOVs!$A$3:$B$62,2))</f>
        <v>Surrey</v>
      </c>
      <c r="C7749" t="s">
        <v>9818</v>
      </c>
      <c r="D7749" t="s">
        <v>3098</v>
      </c>
      <c r="E7749">
        <v>1957</v>
      </c>
      <c r="F7749" t="s">
        <v>15</v>
      </c>
      <c r="H7749" s="23">
        <v>42732</v>
      </c>
      <c r="I7749" s="20">
        <v>1</v>
      </c>
      <c r="J7749" t="s">
        <v>73</v>
      </c>
      <c r="K7749" s="1" t="s">
        <v>451</v>
      </c>
      <c r="L7749">
        <v>0.14699999999999999</v>
      </c>
      <c r="M7749" s="20" t="s">
        <v>15</v>
      </c>
      <c r="P7749" s="1" t="s">
        <v>3960</v>
      </c>
      <c r="Q7749" s="20" t="s">
        <v>997</v>
      </c>
    </row>
    <row r="7750" spans="1:17" x14ac:dyDescent="0.25">
      <c r="A7750">
        <v>36</v>
      </c>
      <c r="B7750" t="str">
        <f>IF(A7750="","",VLOOKUP(A7750,LOVs!$A$3:$B$62,2))</f>
        <v>Surrey</v>
      </c>
      <c r="C7750" t="s">
        <v>9818</v>
      </c>
      <c r="D7750" t="s">
        <v>3098</v>
      </c>
      <c r="E7750">
        <v>1957</v>
      </c>
      <c r="F7750" t="s">
        <v>15</v>
      </c>
      <c r="H7750" s="23">
        <v>42732</v>
      </c>
      <c r="I7750" s="20">
        <v>1</v>
      </c>
      <c r="J7750" t="s">
        <v>73</v>
      </c>
      <c r="K7750" s="1" t="s">
        <v>451</v>
      </c>
      <c r="L7750">
        <v>3.6299999999999999E-2</v>
      </c>
      <c r="M7750" s="20" t="s">
        <v>15</v>
      </c>
      <c r="P7750" s="1" t="s">
        <v>3962</v>
      </c>
      <c r="Q7750" s="20" t="s">
        <v>997</v>
      </c>
    </row>
    <row r="7751" spans="1:17" x14ac:dyDescent="0.25">
      <c r="A7751">
        <v>36</v>
      </c>
      <c r="B7751" t="str">
        <f>IF(A7751="","",VLOOKUP(A7751,LOVs!$A$3:$B$62,2))</f>
        <v>Surrey</v>
      </c>
      <c r="C7751" t="s">
        <v>9818</v>
      </c>
      <c r="D7751" t="s">
        <v>3098</v>
      </c>
      <c r="E7751">
        <v>1957</v>
      </c>
      <c r="F7751" t="s">
        <v>15</v>
      </c>
      <c r="H7751" s="23">
        <v>42732</v>
      </c>
      <c r="I7751" s="20">
        <v>1</v>
      </c>
      <c r="J7751" t="s">
        <v>73</v>
      </c>
      <c r="K7751" s="1" t="s">
        <v>451</v>
      </c>
      <c r="L7751">
        <v>0.16600000000000001</v>
      </c>
      <c r="M7751" s="20" t="s">
        <v>15</v>
      </c>
      <c r="P7751" s="1" t="s">
        <v>3961</v>
      </c>
      <c r="Q7751" s="20" t="s">
        <v>997</v>
      </c>
    </row>
    <row r="7752" spans="1:17" x14ac:dyDescent="0.25">
      <c r="A7752">
        <v>36</v>
      </c>
      <c r="B7752" t="str">
        <f>IF(A7752="","",VLOOKUP(A7752,LOVs!$A$3:$B$62,2))</f>
        <v>Surrey</v>
      </c>
      <c r="C7752" t="s">
        <v>9818</v>
      </c>
      <c r="D7752" t="s">
        <v>3098</v>
      </c>
      <c r="E7752">
        <v>1957</v>
      </c>
      <c r="F7752" t="s">
        <v>15</v>
      </c>
      <c r="H7752" s="23">
        <v>42732</v>
      </c>
      <c r="I7752" s="20">
        <v>1</v>
      </c>
      <c r="J7752" t="s">
        <v>73</v>
      </c>
      <c r="K7752" s="1" t="s">
        <v>459</v>
      </c>
      <c r="L7752">
        <v>8.26E-3</v>
      </c>
      <c r="M7752" s="20" t="s">
        <v>18</v>
      </c>
      <c r="P7752" s="1" t="s">
        <v>3960</v>
      </c>
      <c r="Q7752" s="20" t="s">
        <v>997</v>
      </c>
    </row>
    <row r="7753" spans="1:17" x14ac:dyDescent="0.25">
      <c r="A7753">
        <v>36</v>
      </c>
      <c r="B7753" t="str">
        <f>IF(A7753="","",VLOOKUP(A7753,LOVs!$A$3:$B$62,2))</f>
        <v>Surrey</v>
      </c>
      <c r="C7753" t="s">
        <v>9818</v>
      </c>
      <c r="D7753" t="s">
        <v>3098</v>
      </c>
      <c r="E7753">
        <v>1957</v>
      </c>
      <c r="F7753" t="s">
        <v>15</v>
      </c>
      <c r="H7753" s="23">
        <v>42732</v>
      </c>
      <c r="I7753" s="20">
        <v>1</v>
      </c>
      <c r="J7753" t="s">
        <v>73</v>
      </c>
      <c r="K7753" s="1" t="s">
        <v>459</v>
      </c>
      <c r="L7753">
        <v>1.0500000000000001E-2</v>
      </c>
      <c r="M7753" s="20" t="s">
        <v>15</v>
      </c>
      <c r="P7753" s="1" t="s">
        <v>3962</v>
      </c>
      <c r="Q7753" s="20" t="s">
        <v>997</v>
      </c>
    </row>
    <row r="7754" spans="1:17" x14ac:dyDescent="0.25">
      <c r="A7754">
        <v>36</v>
      </c>
      <c r="B7754" t="str">
        <f>IF(A7754="","",VLOOKUP(A7754,LOVs!$A$3:$B$62,2))</f>
        <v>Surrey</v>
      </c>
      <c r="C7754" t="s">
        <v>9818</v>
      </c>
      <c r="D7754" t="s">
        <v>3098</v>
      </c>
      <c r="E7754">
        <v>1957</v>
      </c>
      <c r="F7754" t="s">
        <v>15</v>
      </c>
      <c r="H7754" s="23">
        <v>42732</v>
      </c>
      <c r="I7754" s="20">
        <v>1</v>
      </c>
      <c r="J7754" t="s">
        <v>73</v>
      </c>
      <c r="K7754" s="1" t="s">
        <v>459</v>
      </c>
      <c r="L7754">
        <v>3.0800000000000001E-2</v>
      </c>
      <c r="M7754" s="20" t="s">
        <v>15</v>
      </c>
      <c r="P7754" s="1" t="s">
        <v>3961</v>
      </c>
      <c r="Q7754" s="20" t="s">
        <v>997</v>
      </c>
    </row>
    <row r="7755" spans="1:17" x14ac:dyDescent="0.25">
      <c r="A7755">
        <v>36</v>
      </c>
      <c r="B7755" t="str">
        <f>IF(A7755="","",VLOOKUP(A7755,LOVs!$A$3:$B$62,2))</f>
        <v>Surrey</v>
      </c>
      <c r="C7755" t="s">
        <v>9818</v>
      </c>
      <c r="D7755" t="s">
        <v>3098</v>
      </c>
      <c r="E7755">
        <v>1957</v>
      </c>
      <c r="F7755" t="s">
        <v>15</v>
      </c>
      <c r="H7755" s="23">
        <v>42732</v>
      </c>
      <c r="I7755" s="20">
        <v>1</v>
      </c>
      <c r="J7755" t="s">
        <v>73</v>
      </c>
      <c r="K7755" s="1" t="s">
        <v>1448</v>
      </c>
      <c r="L7755">
        <v>2.2599999999999999E-2</v>
      </c>
      <c r="M7755" s="20" t="s">
        <v>15</v>
      </c>
      <c r="P7755" s="1" t="s">
        <v>3960</v>
      </c>
      <c r="Q7755" s="20" t="s">
        <v>997</v>
      </c>
    </row>
    <row r="7756" spans="1:17" x14ac:dyDescent="0.25">
      <c r="A7756">
        <v>36</v>
      </c>
      <c r="B7756" t="str">
        <f>IF(A7756="","",VLOOKUP(A7756,LOVs!$A$3:$B$62,2))</f>
        <v>Surrey</v>
      </c>
      <c r="C7756" t="s">
        <v>9818</v>
      </c>
      <c r="D7756" t="s">
        <v>3098</v>
      </c>
      <c r="E7756">
        <v>1957</v>
      </c>
      <c r="F7756" t="s">
        <v>15</v>
      </c>
      <c r="H7756" s="23">
        <v>42732</v>
      </c>
      <c r="I7756" s="20">
        <v>1</v>
      </c>
      <c r="J7756" t="s">
        <v>73</v>
      </c>
      <c r="K7756" s="1" t="s">
        <v>1448</v>
      </c>
      <c r="L7756">
        <v>9.2299999999999993E-2</v>
      </c>
      <c r="M7756" s="20" t="s">
        <v>15</v>
      </c>
      <c r="P7756" s="1" t="s">
        <v>3962</v>
      </c>
      <c r="Q7756" s="20" t="s">
        <v>997</v>
      </c>
    </row>
    <row r="7757" spans="1:17" x14ac:dyDescent="0.25">
      <c r="A7757">
        <v>36</v>
      </c>
      <c r="B7757" t="str">
        <f>IF(A7757="","",VLOOKUP(A7757,LOVs!$A$3:$B$62,2))</f>
        <v>Surrey</v>
      </c>
      <c r="C7757" t="s">
        <v>9818</v>
      </c>
      <c r="D7757" t="s">
        <v>3098</v>
      </c>
      <c r="E7757">
        <v>1957</v>
      </c>
      <c r="F7757" t="s">
        <v>15</v>
      </c>
      <c r="H7757" s="23">
        <v>42732</v>
      </c>
      <c r="I7757" s="20">
        <v>1</v>
      </c>
      <c r="J7757" t="s">
        <v>73</v>
      </c>
      <c r="K7757" s="1" t="s">
        <v>1448</v>
      </c>
      <c r="L7757">
        <v>5.45E-2</v>
      </c>
      <c r="M7757" s="20" t="s">
        <v>15</v>
      </c>
      <c r="P7757" s="1" t="s">
        <v>3961</v>
      </c>
      <c r="Q7757" s="20" t="s">
        <v>997</v>
      </c>
    </row>
    <row r="7758" spans="1:17" x14ac:dyDescent="0.25">
      <c r="A7758">
        <v>36</v>
      </c>
      <c r="B7758" t="str">
        <f>IF(A7758="","",VLOOKUP(A7758,LOVs!$A$3:$B$62,2))</f>
        <v>Surrey</v>
      </c>
      <c r="C7758" t="s">
        <v>9818</v>
      </c>
      <c r="D7758" t="s">
        <v>3098</v>
      </c>
      <c r="E7758">
        <v>1957</v>
      </c>
      <c r="F7758" t="s">
        <v>15</v>
      </c>
      <c r="H7758" s="23">
        <v>42732</v>
      </c>
      <c r="I7758" s="20">
        <v>1</v>
      </c>
      <c r="J7758" t="s">
        <v>73</v>
      </c>
      <c r="K7758" s="1" t="s">
        <v>3376</v>
      </c>
      <c r="L7758">
        <v>1.34E-2</v>
      </c>
      <c r="M7758" s="20" t="s">
        <v>15</v>
      </c>
      <c r="P7758" s="1" t="s">
        <v>3962</v>
      </c>
      <c r="Q7758" s="20" t="s">
        <v>997</v>
      </c>
    </row>
    <row r="7759" spans="1:17" x14ac:dyDescent="0.25">
      <c r="A7759">
        <v>36</v>
      </c>
      <c r="B7759" t="str">
        <f>IF(A7759="","",VLOOKUP(A7759,LOVs!$A$3:$B$62,2))</f>
        <v>Surrey</v>
      </c>
      <c r="C7759" t="s">
        <v>9818</v>
      </c>
      <c r="D7759" t="s">
        <v>3098</v>
      </c>
      <c r="E7759">
        <v>1957</v>
      </c>
      <c r="F7759" t="s">
        <v>15</v>
      </c>
      <c r="H7759" s="23">
        <v>42732</v>
      </c>
      <c r="I7759" s="20">
        <v>1</v>
      </c>
      <c r="J7759" t="s">
        <v>73</v>
      </c>
      <c r="K7759" s="1" t="s">
        <v>378</v>
      </c>
      <c r="L7759">
        <v>3.1099999999999999E-2</v>
      </c>
      <c r="M7759" s="20" t="s">
        <v>15</v>
      </c>
      <c r="P7759" s="1" t="s">
        <v>3960</v>
      </c>
      <c r="Q7759" s="20" t="s">
        <v>997</v>
      </c>
    </row>
    <row r="7760" spans="1:17" x14ac:dyDescent="0.25">
      <c r="A7760">
        <v>36</v>
      </c>
      <c r="B7760" t="str">
        <f>IF(A7760="","",VLOOKUP(A7760,LOVs!$A$3:$B$62,2))</f>
        <v>Surrey</v>
      </c>
      <c r="C7760" t="s">
        <v>9818</v>
      </c>
      <c r="D7760" t="s">
        <v>3098</v>
      </c>
      <c r="E7760">
        <v>1957</v>
      </c>
      <c r="F7760" t="s">
        <v>15</v>
      </c>
      <c r="H7760" s="23">
        <v>42732</v>
      </c>
      <c r="I7760" s="20">
        <v>1</v>
      </c>
      <c r="J7760" t="s">
        <v>73</v>
      </c>
      <c r="K7760" s="1" t="s">
        <v>378</v>
      </c>
      <c r="L7760">
        <v>8.4200000000000004E-3</v>
      </c>
      <c r="M7760" s="20" t="s">
        <v>18</v>
      </c>
      <c r="P7760" s="1" t="s">
        <v>3962</v>
      </c>
      <c r="Q7760" s="20" t="s">
        <v>997</v>
      </c>
    </row>
    <row r="7761" spans="1:17" x14ac:dyDescent="0.25">
      <c r="A7761">
        <v>36</v>
      </c>
      <c r="B7761" t="str">
        <f>IF(A7761="","",VLOOKUP(A7761,LOVs!$A$3:$B$62,2))</f>
        <v>Surrey</v>
      </c>
      <c r="C7761" t="s">
        <v>9818</v>
      </c>
      <c r="D7761" t="s">
        <v>3098</v>
      </c>
      <c r="E7761">
        <v>1957</v>
      </c>
      <c r="F7761" t="s">
        <v>15</v>
      </c>
      <c r="H7761" s="23">
        <v>42732</v>
      </c>
      <c r="I7761" s="20">
        <v>1</v>
      </c>
      <c r="J7761" t="s">
        <v>73</v>
      </c>
      <c r="K7761" s="1" t="s">
        <v>378</v>
      </c>
      <c r="L7761">
        <v>1.3100000000000001E-2</v>
      </c>
      <c r="M7761" s="20" t="s">
        <v>15</v>
      </c>
      <c r="P7761" s="1" t="s">
        <v>3961</v>
      </c>
      <c r="Q7761" s="20" t="s">
        <v>997</v>
      </c>
    </row>
    <row r="7762" spans="1:17" x14ac:dyDescent="0.25">
      <c r="A7762">
        <v>36</v>
      </c>
      <c r="B7762" t="str">
        <f>IF(A7762="","",VLOOKUP(A7762,LOVs!$A$3:$B$62,2))</f>
        <v>Surrey</v>
      </c>
      <c r="C7762" t="s">
        <v>9818</v>
      </c>
      <c r="D7762" t="s">
        <v>3098</v>
      </c>
      <c r="E7762">
        <v>1957</v>
      </c>
      <c r="F7762" t="s">
        <v>15</v>
      </c>
      <c r="H7762" s="23">
        <v>42732</v>
      </c>
      <c r="I7762" s="20">
        <v>1</v>
      </c>
      <c r="J7762" t="s">
        <v>73</v>
      </c>
      <c r="K7762" s="1" t="s">
        <v>1358</v>
      </c>
      <c r="L7762">
        <v>3.8600000000000002E-2</v>
      </c>
      <c r="M7762" s="20" t="s">
        <v>15</v>
      </c>
      <c r="P7762" s="1" t="s">
        <v>3960</v>
      </c>
      <c r="Q7762" s="20" t="s">
        <v>997</v>
      </c>
    </row>
    <row r="7763" spans="1:17" x14ac:dyDescent="0.25">
      <c r="A7763">
        <v>36</v>
      </c>
      <c r="B7763" t="str">
        <f>IF(A7763="","",VLOOKUP(A7763,LOVs!$A$3:$B$62,2))</f>
        <v>Surrey</v>
      </c>
      <c r="C7763" t="s">
        <v>9818</v>
      </c>
      <c r="D7763" t="s">
        <v>3098</v>
      </c>
      <c r="E7763">
        <v>1957</v>
      </c>
      <c r="F7763" t="s">
        <v>15</v>
      </c>
      <c r="H7763" s="23">
        <v>42732</v>
      </c>
      <c r="I7763" s="20">
        <v>1</v>
      </c>
      <c r="J7763" t="s">
        <v>73</v>
      </c>
      <c r="K7763" s="1" t="s">
        <v>1358</v>
      </c>
      <c r="L7763">
        <v>2.0799999999999999E-2</v>
      </c>
      <c r="M7763" s="20" t="s">
        <v>15</v>
      </c>
      <c r="P7763" s="1" t="s">
        <v>3962</v>
      </c>
      <c r="Q7763" s="20" t="s">
        <v>997</v>
      </c>
    </row>
    <row r="7764" spans="1:17" x14ac:dyDescent="0.25">
      <c r="A7764">
        <v>36</v>
      </c>
      <c r="B7764" t="str">
        <f>IF(A7764="","",VLOOKUP(A7764,LOVs!$A$3:$B$62,2))</f>
        <v>Surrey</v>
      </c>
      <c r="C7764" t="s">
        <v>9818</v>
      </c>
      <c r="D7764" t="s">
        <v>3098</v>
      </c>
      <c r="E7764">
        <v>1957</v>
      </c>
      <c r="F7764" t="s">
        <v>15</v>
      </c>
      <c r="H7764" s="23">
        <v>42732</v>
      </c>
      <c r="I7764" s="20">
        <v>1</v>
      </c>
      <c r="J7764" t="s">
        <v>73</v>
      </c>
      <c r="K7764" s="1" t="s">
        <v>1358</v>
      </c>
      <c r="L7764">
        <v>3.5200000000000002E-2</v>
      </c>
      <c r="M7764" s="20" t="s">
        <v>15</v>
      </c>
      <c r="P7764" s="1" t="s">
        <v>3961</v>
      </c>
      <c r="Q7764" s="20" t="s">
        <v>997</v>
      </c>
    </row>
    <row r="7765" spans="1:17" x14ac:dyDescent="0.25">
      <c r="A7765">
        <v>36</v>
      </c>
      <c r="B7765" t="str">
        <f>IF(A7765="","",VLOOKUP(A7765,LOVs!$A$3:$B$62,2))</f>
        <v>Surrey</v>
      </c>
      <c r="C7765" t="s">
        <v>9818</v>
      </c>
      <c r="D7765" t="s">
        <v>3098</v>
      </c>
      <c r="E7765">
        <v>1957</v>
      </c>
      <c r="F7765" t="s">
        <v>15</v>
      </c>
      <c r="H7765" s="23">
        <v>42732</v>
      </c>
      <c r="I7765" s="20">
        <v>1</v>
      </c>
      <c r="J7765" t="s">
        <v>73</v>
      </c>
      <c r="K7765" s="1" t="s">
        <v>2455</v>
      </c>
      <c r="L7765">
        <v>6.8500000000000005E-2</v>
      </c>
      <c r="M7765" s="20" t="s">
        <v>15</v>
      </c>
      <c r="P7765" s="1" t="s">
        <v>3960</v>
      </c>
      <c r="Q7765" s="20" t="s">
        <v>997</v>
      </c>
    </row>
    <row r="7766" spans="1:17" x14ac:dyDescent="0.25">
      <c r="A7766">
        <v>36</v>
      </c>
      <c r="B7766" t="str">
        <f>IF(A7766="","",VLOOKUP(A7766,LOVs!$A$3:$B$62,2))</f>
        <v>Surrey</v>
      </c>
      <c r="C7766" t="s">
        <v>9818</v>
      </c>
      <c r="D7766" t="s">
        <v>3098</v>
      </c>
      <c r="E7766">
        <v>1957</v>
      </c>
      <c r="F7766" t="s">
        <v>15</v>
      </c>
      <c r="H7766" s="23">
        <v>42732</v>
      </c>
      <c r="I7766" s="20">
        <v>1</v>
      </c>
      <c r="J7766" t="s">
        <v>73</v>
      </c>
      <c r="K7766" s="1" t="s">
        <v>2455</v>
      </c>
      <c r="L7766">
        <v>7.3099999999999998E-2</v>
      </c>
      <c r="M7766" s="20" t="s">
        <v>15</v>
      </c>
      <c r="P7766" s="1" t="s">
        <v>3962</v>
      </c>
      <c r="Q7766" s="20" t="s">
        <v>997</v>
      </c>
    </row>
    <row r="7767" spans="1:17" x14ac:dyDescent="0.25">
      <c r="A7767">
        <v>36</v>
      </c>
      <c r="B7767" t="str">
        <f>IF(A7767="","",VLOOKUP(A7767,LOVs!$A$3:$B$62,2))</f>
        <v>Surrey</v>
      </c>
      <c r="C7767" t="s">
        <v>9818</v>
      </c>
      <c r="D7767" t="s">
        <v>3098</v>
      </c>
      <c r="E7767">
        <v>1957</v>
      </c>
      <c r="F7767" t="s">
        <v>15</v>
      </c>
      <c r="H7767" s="23">
        <v>42732</v>
      </c>
      <c r="I7767" s="20">
        <v>1</v>
      </c>
      <c r="J7767" t="s">
        <v>73</v>
      </c>
      <c r="K7767" s="1" t="s">
        <v>2455</v>
      </c>
      <c r="L7767">
        <v>9.4700000000000006E-2</v>
      </c>
      <c r="M7767" s="20" t="s">
        <v>15</v>
      </c>
      <c r="P7767" s="1" t="s">
        <v>3961</v>
      </c>
      <c r="Q7767" s="20" t="s">
        <v>997</v>
      </c>
    </row>
    <row r="7768" spans="1:17" x14ac:dyDescent="0.25">
      <c r="A7768">
        <v>36</v>
      </c>
      <c r="B7768" t="str">
        <f>IF(A7768="","",VLOOKUP(A7768,LOVs!$A$3:$B$62,2))</f>
        <v>Surrey</v>
      </c>
      <c r="C7768" t="s">
        <v>9818</v>
      </c>
      <c r="D7768" t="s">
        <v>3098</v>
      </c>
      <c r="E7768">
        <v>1957</v>
      </c>
      <c r="F7768" t="s">
        <v>15</v>
      </c>
      <c r="H7768" s="23">
        <v>42732</v>
      </c>
      <c r="I7768" s="20">
        <v>1</v>
      </c>
      <c r="J7768" t="s">
        <v>73</v>
      </c>
      <c r="K7768" s="1" t="s">
        <v>2656</v>
      </c>
      <c r="L7768">
        <v>1.7500000000000002E-2</v>
      </c>
      <c r="M7768" s="20" t="s">
        <v>15</v>
      </c>
      <c r="P7768" s="1" t="s">
        <v>3960</v>
      </c>
      <c r="Q7768" s="20" t="s">
        <v>997</v>
      </c>
    </row>
    <row r="7769" spans="1:17" x14ac:dyDescent="0.25">
      <c r="A7769">
        <v>36</v>
      </c>
      <c r="B7769" t="str">
        <f>IF(A7769="","",VLOOKUP(A7769,LOVs!$A$3:$B$62,2))</f>
        <v>Surrey</v>
      </c>
      <c r="C7769" t="s">
        <v>9818</v>
      </c>
      <c r="D7769" t="s">
        <v>3098</v>
      </c>
      <c r="E7769">
        <v>1957</v>
      </c>
      <c r="F7769" t="s">
        <v>15</v>
      </c>
      <c r="H7769" s="23">
        <v>42732</v>
      </c>
      <c r="I7769" s="20">
        <v>1</v>
      </c>
      <c r="J7769" t="s">
        <v>73</v>
      </c>
      <c r="K7769" s="1" t="s">
        <v>2656</v>
      </c>
      <c r="L7769">
        <v>9.3399999999999993E-3</v>
      </c>
      <c r="M7769" s="20" t="s">
        <v>18</v>
      </c>
      <c r="P7769" s="1" t="s">
        <v>3962</v>
      </c>
      <c r="Q7769" s="20" t="s">
        <v>997</v>
      </c>
    </row>
    <row r="7770" spans="1:17" x14ac:dyDescent="0.25">
      <c r="A7770">
        <v>36</v>
      </c>
      <c r="B7770" t="str">
        <f>IF(A7770="","",VLOOKUP(A7770,LOVs!$A$3:$B$62,2))</f>
        <v>Surrey</v>
      </c>
      <c r="C7770" t="s">
        <v>9818</v>
      </c>
      <c r="D7770" t="s">
        <v>3098</v>
      </c>
      <c r="E7770">
        <v>1957</v>
      </c>
      <c r="F7770" t="s">
        <v>15</v>
      </c>
      <c r="H7770" s="23">
        <v>42732</v>
      </c>
      <c r="I7770" s="20">
        <v>1</v>
      </c>
      <c r="J7770" t="s">
        <v>73</v>
      </c>
      <c r="K7770" s="1" t="s">
        <v>2656</v>
      </c>
      <c r="L7770">
        <v>1.7399999999999999E-2</v>
      </c>
      <c r="M7770" s="20" t="s">
        <v>15</v>
      </c>
      <c r="P7770" s="1" t="s">
        <v>3961</v>
      </c>
      <c r="Q7770" s="20" t="s">
        <v>997</v>
      </c>
    </row>
    <row r="7771" spans="1:17" x14ac:dyDescent="0.25">
      <c r="A7771">
        <v>36</v>
      </c>
      <c r="B7771" t="str">
        <f>IF(A7771="","",VLOOKUP(A7771,LOVs!$A$3:$B$62,2))</f>
        <v>Surrey</v>
      </c>
      <c r="C7771" t="s">
        <v>9818</v>
      </c>
      <c r="D7771" t="s">
        <v>3098</v>
      </c>
      <c r="E7771">
        <v>1957</v>
      </c>
      <c r="F7771" t="s">
        <v>15</v>
      </c>
      <c r="H7771" s="23">
        <v>42732</v>
      </c>
      <c r="I7771" s="20">
        <v>1</v>
      </c>
      <c r="J7771" t="s">
        <v>73</v>
      </c>
      <c r="K7771" s="1" t="s">
        <v>1069</v>
      </c>
      <c r="L7771">
        <v>1.04E-2</v>
      </c>
      <c r="M7771" s="20" t="s">
        <v>15</v>
      </c>
      <c r="P7771" s="1" t="s">
        <v>3960</v>
      </c>
      <c r="Q7771" s="20" t="s">
        <v>997</v>
      </c>
    </row>
    <row r="7772" spans="1:17" x14ac:dyDescent="0.25">
      <c r="A7772">
        <v>36</v>
      </c>
      <c r="B7772" t="str">
        <f>IF(A7772="","",VLOOKUP(A7772,LOVs!$A$3:$B$62,2))</f>
        <v>Surrey</v>
      </c>
      <c r="C7772" t="s">
        <v>9818</v>
      </c>
      <c r="D7772" t="s">
        <v>3098</v>
      </c>
      <c r="E7772">
        <v>1957</v>
      </c>
      <c r="F7772" t="s">
        <v>15</v>
      </c>
      <c r="H7772" s="23">
        <v>42732</v>
      </c>
      <c r="I7772" s="20">
        <v>1</v>
      </c>
      <c r="J7772" t="s">
        <v>73</v>
      </c>
      <c r="K7772" s="1" t="s">
        <v>1069</v>
      </c>
      <c r="L7772">
        <v>1.0800000000000001E-2</v>
      </c>
      <c r="M7772" s="20" t="s">
        <v>15</v>
      </c>
      <c r="P7772" s="1" t="s">
        <v>3962</v>
      </c>
      <c r="Q7772" s="20" t="s">
        <v>997</v>
      </c>
    </row>
    <row r="7773" spans="1:17" x14ac:dyDescent="0.25">
      <c r="A7773">
        <v>36</v>
      </c>
      <c r="B7773" t="str">
        <f>IF(A7773="","",VLOOKUP(A7773,LOVs!$A$3:$B$62,2))</f>
        <v>Surrey</v>
      </c>
      <c r="C7773" t="s">
        <v>9818</v>
      </c>
      <c r="D7773" t="s">
        <v>3098</v>
      </c>
      <c r="E7773">
        <v>1957</v>
      </c>
      <c r="F7773" t="s">
        <v>15</v>
      </c>
      <c r="H7773" s="23">
        <v>42732</v>
      </c>
      <c r="I7773" s="20">
        <v>1</v>
      </c>
      <c r="J7773" t="s">
        <v>73</v>
      </c>
      <c r="K7773" s="1" t="s">
        <v>1069</v>
      </c>
      <c r="L7773">
        <v>1.66E-2</v>
      </c>
      <c r="M7773" s="20" t="s">
        <v>15</v>
      </c>
      <c r="P7773" s="1" t="s">
        <v>3961</v>
      </c>
      <c r="Q7773" s="20" t="s">
        <v>997</v>
      </c>
    </row>
    <row r="7774" spans="1:17" x14ac:dyDescent="0.25">
      <c r="A7774">
        <v>36</v>
      </c>
      <c r="B7774" t="str">
        <f>IF(A7774="","",VLOOKUP(A7774,LOVs!$A$3:$B$62,2))</f>
        <v>Surrey</v>
      </c>
      <c r="C7774" t="s">
        <v>9818</v>
      </c>
      <c r="D7774" t="s">
        <v>3098</v>
      </c>
      <c r="E7774">
        <v>1957</v>
      </c>
      <c r="F7774" t="s">
        <v>15</v>
      </c>
      <c r="H7774" s="23">
        <v>42732</v>
      </c>
      <c r="I7774" s="20">
        <v>1</v>
      </c>
      <c r="J7774" t="s">
        <v>73</v>
      </c>
      <c r="K7774" s="1" t="s">
        <v>3963</v>
      </c>
      <c r="L7774">
        <v>5.3299999999999997E-3</v>
      </c>
      <c r="M7774" s="20" t="s">
        <v>18</v>
      </c>
      <c r="P7774" s="1" t="s">
        <v>3960</v>
      </c>
      <c r="Q7774" s="20" t="s">
        <v>997</v>
      </c>
    </row>
    <row r="7775" spans="1:17" ht="45" x14ac:dyDescent="0.25">
      <c r="A7775">
        <v>36</v>
      </c>
      <c r="B7775" t="str">
        <f>IF(A7775="","",VLOOKUP(A7775,LOVs!$A$3:$B$62,2))</f>
        <v>Surrey</v>
      </c>
      <c r="C7775" t="str">
        <f>Table1[[#This Row],[School Name]]</f>
        <v xml:space="preserve">Cedar Hill Elementary  #073 </v>
      </c>
      <c r="D7775" t="s">
        <v>1029</v>
      </c>
      <c r="E7775">
        <v>1964</v>
      </c>
      <c r="F7775" t="s">
        <v>15</v>
      </c>
      <c r="H7775" s="23">
        <v>42742</v>
      </c>
      <c r="I7775" s="20">
        <v>1</v>
      </c>
      <c r="J7775" t="s">
        <v>76</v>
      </c>
      <c r="K7775" s="1" t="s">
        <v>3983</v>
      </c>
      <c r="L7775">
        <v>5.5000000000000003E-4</v>
      </c>
      <c r="M7775" s="20" t="s">
        <v>18</v>
      </c>
      <c r="P7775" s="1" t="s">
        <v>1042</v>
      </c>
      <c r="Q7775" s="20" t="s">
        <v>997</v>
      </c>
    </row>
    <row r="7776" spans="1:17" ht="45" x14ac:dyDescent="0.25">
      <c r="A7776">
        <v>36</v>
      </c>
      <c r="B7776" t="str">
        <f>IF(A7776="","",VLOOKUP(A7776,LOVs!$A$3:$B$62,2))</f>
        <v>Surrey</v>
      </c>
      <c r="C7776" t="str">
        <f>Table1[[#This Row],[School Name]]</f>
        <v xml:space="preserve">Cedar Hill Elementary  #073 </v>
      </c>
      <c r="D7776" t="s">
        <v>1029</v>
      </c>
      <c r="E7776">
        <v>1964</v>
      </c>
      <c r="F7776" t="s">
        <v>15</v>
      </c>
      <c r="H7776" s="23">
        <v>42742</v>
      </c>
      <c r="I7776" s="20">
        <v>1</v>
      </c>
      <c r="J7776" t="s">
        <v>76</v>
      </c>
      <c r="K7776" s="1" t="s">
        <v>3983</v>
      </c>
      <c r="L7776">
        <v>8.0000000000000007E-5</v>
      </c>
      <c r="M7776" s="20" t="s">
        <v>18</v>
      </c>
      <c r="P7776" s="1" t="s">
        <v>998</v>
      </c>
      <c r="Q7776" s="20" t="s">
        <v>997</v>
      </c>
    </row>
    <row r="7777" spans="1:17" ht="30" x14ac:dyDescent="0.25">
      <c r="A7777">
        <v>36</v>
      </c>
      <c r="B7777" t="str">
        <f>IF(A7777="","",VLOOKUP(A7777,LOVs!$A$3:$B$62,2))</f>
        <v>Surrey</v>
      </c>
      <c r="C7777" t="str">
        <f>Table1[[#This Row],[School Name]]</f>
        <v>Frank Hurt Secondary #106</v>
      </c>
      <c r="D7777" t="s">
        <v>1449</v>
      </c>
      <c r="E7777">
        <v>1973</v>
      </c>
      <c r="F7777" t="s">
        <v>15</v>
      </c>
      <c r="H7777" s="23">
        <v>42742</v>
      </c>
      <c r="I7777" s="20">
        <v>1</v>
      </c>
      <c r="J7777" t="s">
        <v>76</v>
      </c>
      <c r="K7777" s="1" t="s">
        <v>3984</v>
      </c>
      <c r="L7777">
        <v>9.3000000000000005E-4</v>
      </c>
      <c r="M7777" s="20" t="s">
        <v>18</v>
      </c>
      <c r="P7777" s="1" t="s">
        <v>996</v>
      </c>
      <c r="Q7777" s="20" t="s">
        <v>997</v>
      </c>
    </row>
    <row r="7778" spans="1:17" ht="30" x14ac:dyDescent="0.25">
      <c r="A7778">
        <v>36</v>
      </c>
      <c r="B7778" t="str">
        <f>IF(A7778="","",VLOOKUP(A7778,LOVs!$A$3:$B$62,2))</f>
        <v>Surrey</v>
      </c>
      <c r="C7778" t="str">
        <f>Table1[[#This Row],[School Name]]</f>
        <v>Frank Hurt Secondary #106</v>
      </c>
      <c r="D7778" t="s">
        <v>1449</v>
      </c>
      <c r="E7778">
        <v>1973</v>
      </c>
      <c r="F7778" t="s">
        <v>15</v>
      </c>
      <c r="H7778" s="23">
        <v>42742</v>
      </c>
      <c r="I7778" s="20">
        <v>1</v>
      </c>
      <c r="J7778" t="s">
        <v>76</v>
      </c>
      <c r="K7778" s="1" t="s">
        <v>3984</v>
      </c>
      <c r="L7778">
        <v>4.6000000000000001E-4</v>
      </c>
      <c r="M7778" s="20" t="s">
        <v>18</v>
      </c>
      <c r="P7778" s="1" t="s">
        <v>1002</v>
      </c>
      <c r="Q7778" s="20" t="s">
        <v>997</v>
      </c>
    </row>
    <row r="7779" spans="1:17" ht="30" x14ac:dyDescent="0.25">
      <c r="A7779">
        <v>36</v>
      </c>
      <c r="B7779" t="str">
        <f>IF(A7779="","",VLOOKUP(A7779,LOVs!$A$3:$B$62,2))</f>
        <v>Surrey</v>
      </c>
      <c r="C7779" t="str">
        <f>Table1[[#This Row],[School Name]]</f>
        <v>Frank Hurt Secondary #106</v>
      </c>
      <c r="D7779" t="s">
        <v>1449</v>
      </c>
      <c r="E7779">
        <v>1973</v>
      </c>
      <c r="F7779" t="s">
        <v>15</v>
      </c>
      <c r="H7779" s="23">
        <v>42742</v>
      </c>
      <c r="I7779" s="20">
        <v>1</v>
      </c>
      <c r="J7779" t="s">
        <v>76</v>
      </c>
      <c r="K7779" s="1" t="s">
        <v>3985</v>
      </c>
      <c r="L7779">
        <v>0.50600000000000001</v>
      </c>
      <c r="M7779" s="20" t="s">
        <v>15</v>
      </c>
      <c r="P7779" s="1" t="s">
        <v>996</v>
      </c>
      <c r="Q7779" s="20" t="s">
        <v>997</v>
      </c>
    </row>
    <row r="7780" spans="1:17" ht="30" x14ac:dyDescent="0.25">
      <c r="A7780">
        <v>36</v>
      </c>
      <c r="B7780" t="str">
        <f>IF(A7780="","",VLOOKUP(A7780,LOVs!$A$3:$B$62,2))</f>
        <v>Surrey</v>
      </c>
      <c r="C7780" t="str">
        <f>Table1[[#This Row],[School Name]]</f>
        <v>Frank Hurt Secondary #106</v>
      </c>
      <c r="D7780" t="s">
        <v>1449</v>
      </c>
      <c r="E7780">
        <v>1973</v>
      </c>
      <c r="F7780" t="s">
        <v>15</v>
      </c>
      <c r="H7780" s="23">
        <v>42742</v>
      </c>
      <c r="I7780" s="20">
        <v>1</v>
      </c>
      <c r="J7780" t="s">
        <v>76</v>
      </c>
      <c r="K7780" s="1" t="s">
        <v>3985</v>
      </c>
      <c r="L7780">
        <v>1.49E-2</v>
      </c>
      <c r="M7780" s="20" t="s">
        <v>15</v>
      </c>
      <c r="P7780" s="1" t="s">
        <v>1002</v>
      </c>
      <c r="Q7780" s="20" t="s">
        <v>997</v>
      </c>
    </row>
    <row r="7781" spans="1:17" x14ac:dyDescent="0.25">
      <c r="A7781">
        <v>36</v>
      </c>
      <c r="B7781" t="str">
        <f>IF(A7781="","",VLOOKUP(A7781,LOVs!$A$3:$B$62,2))</f>
        <v>Surrey</v>
      </c>
      <c r="C7781" t="s">
        <v>9818</v>
      </c>
      <c r="D7781" t="s">
        <v>3098</v>
      </c>
      <c r="E7781">
        <v>1957</v>
      </c>
      <c r="F7781" t="s">
        <v>15</v>
      </c>
      <c r="H7781" s="23">
        <v>42732</v>
      </c>
      <c r="I7781" s="20">
        <v>1</v>
      </c>
      <c r="J7781" t="s">
        <v>73</v>
      </c>
      <c r="K7781" s="1" t="s">
        <v>3963</v>
      </c>
      <c r="L7781">
        <v>3.3999999999999998E-3</v>
      </c>
      <c r="M7781" s="20" t="s">
        <v>18</v>
      </c>
      <c r="P7781" s="1" t="s">
        <v>3962</v>
      </c>
      <c r="Q7781" s="20" t="s">
        <v>997</v>
      </c>
    </row>
    <row r="7782" spans="1:17" x14ac:dyDescent="0.25">
      <c r="A7782">
        <v>36</v>
      </c>
      <c r="B7782" t="str">
        <f>IF(A7782="","",VLOOKUP(A7782,LOVs!$A$3:$B$62,2))</f>
        <v>Surrey</v>
      </c>
      <c r="C7782" t="s">
        <v>9818</v>
      </c>
      <c r="D7782" t="s">
        <v>3098</v>
      </c>
      <c r="E7782">
        <v>1957</v>
      </c>
      <c r="F7782" t="s">
        <v>15</v>
      </c>
      <c r="H7782" s="23">
        <v>42732</v>
      </c>
      <c r="I7782" s="20">
        <v>1</v>
      </c>
      <c r="J7782" t="s">
        <v>73</v>
      </c>
      <c r="K7782" s="1" t="s">
        <v>3963</v>
      </c>
      <c r="L7782">
        <v>3.1700000000000001E-3</v>
      </c>
      <c r="M7782" s="20" t="s">
        <v>18</v>
      </c>
      <c r="P7782" s="1" t="s">
        <v>3961</v>
      </c>
      <c r="Q7782" s="20" t="s">
        <v>997</v>
      </c>
    </row>
    <row r="7783" spans="1:17" x14ac:dyDescent="0.25">
      <c r="A7783">
        <v>36</v>
      </c>
      <c r="B7783" t="str">
        <f>IF(A7783="","",VLOOKUP(A7783,LOVs!$A$3:$B$62,2))</f>
        <v>Surrey</v>
      </c>
      <c r="C7783" t="s">
        <v>9818</v>
      </c>
      <c r="D7783" t="s">
        <v>3098</v>
      </c>
      <c r="E7783">
        <v>1957</v>
      </c>
      <c r="F7783" t="s">
        <v>15</v>
      </c>
      <c r="H7783" s="23">
        <v>42732</v>
      </c>
      <c r="I7783" s="20">
        <v>1</v>
      </c>
      <c r="J7783" t="s">
        <v>73</v>
      </c>
      <c r="K7783" s="1" t="s">
        <v>1359</v>
      </c>
      <c r="L7783">
        <v>3.9500000000000004E-3</v>
      </c>
      <c r="M7783" s="20" t="s">
        <v>18</v>
      </c>
      <c r="P7783" s="1" t="s">
        <v>3960</v>
      </c>
      <c r="Q7783" s="20" t="s">
        <v>997</v>
      </c>
    </row>
    <row r="7784" spans="1:17" x14ac:dyDescent="0.25">
      <c r="A7784">
        <v>36</v>
      </c>
      <c r="B7784" t="str">
        <f>IF(A7784="","",VLOOKUP(A7784,LOVs!$A$3:$B$62,2))</f>
        <v>Surrey</v>
      </c>
      <c r="C7784" t="s">
        <v>9818</v>
      </c>
      <c r="D7784" t="s">
        <v>3098</v>
      </c>
      <c r="E7784">
        <v>1957</v>
      </c>
      <c r="F7784" t="s">
        <v>15</v>
      </c>
      <c r="H7784" s="23">
        <v>42732</v>
      </c>
      <c r="I7784" s="20">
        <v>1</v>
      </c>
      <c r="J7784" t="s">
        <v>73</v>
      </c>
      <c r="K7784" s="1" t="s">
        <v>1359</v>
      </c>
      <c r="L7784">
        <v>4.64E-3</v>
      </c>
      <c r="M7784" s="20" t="s">
        <v>18</v>
      </c>
      <c r="P7784" s="1" t="s">
        <v>3962</v>
      </c>
      <c r="Q7784" s="20" t="s">
        <v>997</v>
      </c>
    </row>
    <row r="7785" spans="1:17" x14ac:dyDescent="0.25">
      <c r="A7785">
        <v>36</v>
      </c>
      <c r="B7785" t="str">
        <f>IF(A7785="","",VLOOKUP(A7785,LOVs!$A$3:$B$62,2))</f>
        <v>Surrey</v>
      </c>
      <c r="C7785" t="str">
        <f>Table1[[#This Row],[School Name]]</f>
        <v>Kennedy Trail Elementary #132</v>
      </c>
      <c r="D7785" t="s">
        <v>1182</v>
      </c>
      <c r="E7785">
        <v>1988</v>
      </c>
      <c r="F7785" t="s">
        <v>15</v>
      </c>
      <c r="H7785" s="23">
        <v>42742</v>
      </c>
      <c r="I7785" s="20">
        <v>1</v>
      </c>
      <c r="J7785" t="s">
        <v>97</v>
      </c>
      <c r="K7785" s="1" t="s">
        <v>3988</v>
      </c>
      <c r="L7785">
        <v>1.9300000000000001E-3</v>
      </c>
      <c r="M7785" s="20" t="s">
        <v>18</v>
      </c>
      <c r="P7785" s="1" t="s">
        <v>996</v>
      </c>
      <c r="Q7785" s="20" t="s">
        <v>997</v>
      </c>
    </row>
    <row r="7786" spans="1:17" x14ac:dyDescent="0.25">
      <c r="A7786">
        <v>36</v>
      </c>
      <c r="B7786" t="str">
        <f>IF(A7786="","",VLOOKUP(A7786,LOVs!$A$3:$B$62,2))</f>
        <v>Surrey</v>
      </c>
      <c r="C7786" t="str">
        <f>Table1[[#This Row],[School Name]]</f>
        <v>Kennedy Trail Elementary #132</v>
      </c>
      <c r="D7786" t="s">
        <v>1182</v>
      </c>
      <c r="E7786">
        <v>1988</v>
      </c>
      <c r="F7786" t="s">
        <v>15</v>
      </c>
      <c r="H7786" s="23">
        <v>42742</v>
      </c>
      <c r="I7786" s="20">
        <v>1</v>
      </c>
      <c r="J7786" t="s">
        <v>97</v>
      </c>
      <c r="K7786" s="1" t="s">
        <v>3988</v>
      </c>
      <c r="L7786">
        <v>5.2999999999999998E-4</v>
      </c>
      <c r="M7786" s="20" t="s">
        <v>18</v>
      </c>
      <c r="P7786" s="1" t="s">
        <v>998</v>
      </c>
      <c r="Q7786" s="20" t="s">
        <v>997</v>
      </c>
    </row>
    <row r="7787" spans="1:17" x14ac:dyDescent="0.25">
      <c r="A7787">
        <v>36</v>
      </c>
      <c r="B7787" t="str">
        <f>IF(A7787="","",VLOOKUP(A7787,LOVs!$A$3:$B$62,2))</f>
        <v>Surrey</v>
      </c>
      <c r="C7787" t="str">
        <f>Table1[[#This Row],[School Name]]</f>
        <v>Laronde Elementary #117</v>
      </c>
      <c r="D7787" t="s">
        <v>1118</v>
      </c>
      <c r="E7787">
        <v>1982</v>
      </c>
      <c r="F7787" t="s">
        <v>15</v>
      </c>
      <c r="H7787" s="23">
        <v>42742</v>
      </c>
      <c r="I7787" s="20">
        <v>1</v>
      </c>
      <c r="J7787" t="s">
        <v>97</v>
      </c>
      <c r="K7787" s="1" t="s">
        <v>1224</v>
      </c>
      <c r="L7787">
        <v>1.0300000000000001E-3</v>
      </c>
      <c r="M7787" s="20" t="s">
        <v>18</v>
      </c>
      <c r="P7787" s="1" t="s">
        <v>1042</v>
      </c>
      <c r="Q7787" s="20" t="s">
        <v>997</v>
      </c>
    </row>
    <row r="7788" spans="1:17" x14ac:dyDescent="0.25">
      <c r="A7788">
        <v>36</v>
      </c>
      <c r="B7788" t="str">
        <f>IF(A7788="","",VLOOKUP(A7788,LOVs!$A$3:$B$62,2))</f>
        <v>Surrey</v>
      </c>
      <c r="C7788" t="str">
        <f>Table1[[#This Row],[School Name]]</f>
        <v>Laronde Elementary #117</v>
      </c>
      <c r="D7788" t="s">
        <v>1118</v>
      </c>
      <c r="E7788">
        <v>1982</v>
      </c>
      <c r="F7788" t="s">
        <v>15</v>
      </c>
      <c r="H7788" s="23">
        <v>42742</v>
      </c>
      <c r="I7788" s="20">
        <v>1</v>
      </c>
      <c r="J7788" t="s">
        <v>97</v>
      </c>
      <c r="K7788" s="1" t="s">
        <v>1224</v>
      </c>
      <c r="L7788">
        <v>1.2E-4</v>
      </c>
      <c r="M7788" s="20" t="s">
        <v>18</v>
      </c>
      <c r="P7788" s="1" t="s">
        <v>998</v>
      </c>
      <c r="Q7788" s="20" t="s">
        <v>997</v>
      </c>
    </row>
    <row r="7789" spans="1:17" x14ac:dyDescent="0.25">
      <c r="A7789">
        <v>36</v>
      </c>
      <c r="B7789" t="str">
        <f>IF(A7789="","",VLOOKUP(A7789,LOVs!$A$3:$B$62,2))</f>
        <v>Surrey</v>
      </c>
      <c r="C7789" t="str">
        <f>Table1[[#This Row],[School Name]]</f>
        <v>Laronde Elementary #117</v>
      </c>
      <c r="D7789" t="s">
        <v>1118</v>
      </c>
      <c r="E7789">
        <v>1982</v>
      </c>
      <c r="F7789" t="s">
        <v>15</v>
      </c>
      <c r="H7789" s="23">
        <v>42742</v>
      </c>
      <c r="I7789" s="20">
        <v>1</v>
      </c>
      <c r="J7789" t="s">
        <v>97</v>
      </c>
      <c r="K7789" s="1" t="s">
        <v>3989</v>
      </c>
      <c r="L7789">
        <v>1.9E-3</v>
      </c>
      <c r="M7789" s="20" t="s">
        <v>18</v>
      </c>
      <c r="P7789" s="1" t="s">
        <v>1042</v>
      </c>
      <c r="Q7789" s="20" t="s">
        <v>997</v>
      </c>
    </row>
    <row r="7790" spans="1:17" x14ac:dyDescent="0.25">
      <c r="A7790">
        <v>36</v>
      </c>
      <c r="B7790" t="str">
        <f>IF(A7790="","",VLOOKUP(A7790,LOVs!$A$3:$B$62,2))</f>
        <v>Surrey</v>
      </c>
      <c r="C7790" t="str">
        <f>Table1[[#This Row],[School Name]]</f>
        <v>Laronde Elementary #117</v>
      </c>
      <c r="D7790" t="s">
        <v>1118</v>
      </c>
      <c r="E7790">
        <v>1982</v>
      </c>
      <c r="F7790" t="s">
        <v>15</v>
      </c>
      <c r="H7790" s="23">
        <v>42742</v>
      </c>
      <c r="I7790" s="20">
        <v>1</v>
      </c>
      <c r="J7790" t="s">
        <v>97</v>
      </c>
      <c r="K7790" s="1" t="s">
        <v>3989</v>
      </c>
      <c r="L7790">
        <v>3.1E-4</v>
      </c>
      <c r="M7790" s="20" t="s">
        <v>18</v>
      </c>
      <c r="P7790" s="1" t="s">
        <v>998</v>
      </c>
      <c r="Q7790" s="20" t="s">
        <v>997</v>
      </c>
    </row>
    <row r="7791" spans="1:17" ht="45" x14ac:dyDescent="0.25">
      <c r="A7791">
        <v>36</v>
      </c>
      <c r="B7791" t="str">
        <f>IF(A7791="","",VLOOKUP(A7791,LOVs!$A$3:$B$62,2))</f>
        <v>Surrey</v>
      </c>
      <c r="C7791" t="str">
        <f>Table1[[#This Row],[School Name]]</f>
        <v>M.B. Stanford #129</v>
      </c>
      <c r="D7791" t="s">
        <v>1325</v>
      </c>
      <c r="E7791">
        <v>1987</v>
      </c>
      <c r="F7791" t="s">
        <v>15</v>
      </c>
      <c r="H7791" s="23">
        <v>42742</v>
      </c>
      <c r="I7791" s="20">
        <v>1</v>
      </c>
      <c r="J7791" t="s">
        <v>97</v>
      </c>
      <c r="K7791" s="1" t="s">
        <v>3990</v>
      </c>
      <c r="L7791">
        <v>5.5E-2</v>
      </c>
      <c r="M7791" s="20" t="s">
        <v>15</v>
      </c>
      <c r="P7791" s="1" t="s">
        <v>996</v>
      </c>
      <c r="Q7791" s="20" t="s">
        <v>997</v>
      </c>
    </row>
    <row r="7792" spans="1:17" ht="45" x14ac:dyDescent="0.25">
      <c r="A7792">
        <v>36</v>
      </c>
      <c r="B7792" t="str">
        <f>IF(A7792="","",VLOOKUP(A7792,LOVs!$A$3:$B$62,2))</f>
        <v>Surrey</v>
      </c>
      <c r="C7792" t="str">
        <f>Table1[[#This Row],[School Name]]</f>
        <v>M.B. Stanford #129</v>
      </c>
      <c r="D7792" t="s">
        <v>1325</v>
      </c>
      <c r="E7792">
        <v>1987</v>
      </c>
      <c r="F7792" t="s">
        <v>15</v>
      </c>
      <c r="H7792" s="23">
        <v>42742</v>
      </c>
      <c r="I7792" s="20">
        <v>1</v>
      </c>
      <c r="J7792" t="s">
        <v>97</v>
      </c>
      <c r="K7792" s="1" t="s">
        <v>3990</v>
      </c>
      <c r="L7792">
        <v>1.23E-2</v>
      </c>
      <c r="M7792" s="20" t="s">
        <v>15</v>
      </c>
      <c r="P7792" s="1" t="s">
        <v>998</v>
      </c>
      <c r="Q7792" s="20" t="s">
        <v>997</v>
      </c>
    </row>
    <row r="7793" spans="1:17" ht="30" x14ac:dyDescent="0.25">
      <c r="A7793">
        <v>36</v>
      </c>
      <c r="B7793" t="str">
        <f>IF(A7793="","",VLOOKUP(A7793,LOVs!$A$3:$B$62,2))</f>
        <v>Surrey</v>
      </c>
      <c r="C7793" t="str">
        <f>Table1[[#This Row],[School Name]]</f>
        <v>M.B. Stanford #129</v>
      </c>
      <c r="D7793" t="s">
        <v>1325</v>
      </c>
      <c r="E7793">
        <v>1987</v>
      </c>
      <c r="F7793" t="s">
        <v>15</v>
      </c>
      <c r="H7793" s="23">
        <v>42742</v>
      </c>
      <c r="I7793" s="20">
        <v>1</v>
      </c>
      <c r="J7793" t="s">
        <v>97</v>
      </c>
      <c r="K7793" s="1" t="s">
        <v>3991</v>
      </c>
      <c r="L7793">
        <v>3.46E-3</v>
      </c>
      <c r="M7793" s="20" t="s">
        <v>18</v>
      </c>
      <c r="P7793" s="1" t="s">
        <v>996</v>
      </c>
      <c r="Q7793" s="20" t="s">
        <v>997</v>
      </c>
    </row>
    <row r="7794" spans="1:17" ht="30" x14ac:dyDescent="0.25">
      <c r="A7794">
        <v>36</v>
      </c>
      <c r="B7794" t="str">
        <f>IF(A7794="","",VLOOKUP(A7794,LOVs!$A$3:$B$62,2))</f>
        <v>Surrey</v>
      </c>
      <c r="C7794" t="str">
        <f>Table1[[#This Row],[School Name]]</f>
        <v>M.B. Stanford #129</v>
      </c>
      <c r="D7794" t="s">
        <v>1325</v>
      </c>
      <c r="E7794">
        <v>1987</v>
      </c>
      <c r="F7794" t="s">
        <v>15</v>
      </c>
      <c r="H7794" s="23">
        <v>42742</v>
      </c>
      <c r="I7794" s="20">
        <v>1</v>
      </c>
      <c r="J7794" t="s">
        <v>97</v>
      </c>
      <c r="K7794" s="1" t="s">
        <v>3991</v>
      </c>
      <c r="L7794">
        <v>2.2000000000000001E-4</v>
      </c>
      <c r="M7794" s="20" t="s">
        <v>18</v>
      </c>
      <c r="P7794" s="1" t="s">
        <v>998</v>
      </c>
      <c r="Q7794" s="20" t="s">
        <v>997</v>
      </c>
    </row>
    <row r="7795" spans="1:17" ht="30" x14ac:dyDescent="0.25">
      <c r="A7795">
        <v>36</v>
      </c>
      <c r="B7795" t="str">
        <f>IF(A7795="","",VLOOKUP(A7795,LOVs!$A$3:$B$62,2))</f>
        <v>Surrey</v>
      </c>
      <c r="C7795" t="str">
        <f>Table1[[#This Row],[School Name]]</f>
        <v>Martha Jane Norris Elementary #140</v>
      </c>
      <c r="D7795" t="s">
        <v>1332</v>
      </c>
      <c r="E7795">
        <v>1987</v>
      </c>
      <c r="F7795" t="s">
        <v>15</v>
      </c>
      <c r="H7795" s="23">
        <v>42742</v>
      </c>
      <c r="I7795" s="20">
        <v>1</v>
      </c>
      <c r="J7795" t="s">
        <v>97</v>
      </c>
      <c r="K7795" s="1" t="s">
        <v>3985</v>
      </c>
      <c r="L7795">
        <v>1.72E-3</v>
      </c>
      <c r="M7795" s="20" t="s">
        <v>18</v>
      </c>
      <c r="P7795" s="1" t="s">
        <v>1042</v>
      </c>
      <c r="Q7795" s="20" t="s">
        <v>997</v>
      </c>
    </row>
    <row r="7796" spans="1:17" ht="30" x14ac:dyDescent="0.25">
      <c r="A7796">
        <v>36</v>
      </c>
      <c r="B7796" t="str">
        <f>IF(A7796="","",VLOOKUP(A7796,LOVs!$A$3:$B$62,2))</f>
        <v>Surrey</v>
      </c>
      <c r="C7796" t="str">
        <f>Table1[[#This Row],[School Name]]</f>
        <v>Martha Jane Norris Elementary #140</v>
      </c>
      <c r="D7796" t="s">
        <v>1332</v>
      </c>
      <c r="E7796">
        <v>1987</v>
      </c>
      <c r="F7796" t="s">
        <v>15</v>
      </c>
      <c r="H7796" s="23">
        <v>42742</v>
      </c>
      <c r="I7796" s="20">
        <v>1</v>
      </c>
      <c r="J7796" t="s">
        <v>97</v>
      </c>
      <c r="K7796" s="1" t="s">
        <v>3985</v>
      </c>
      <c r="L7796">
        <v>8.0000000000000007E-5</v>
      </c>
      <c r="M7796" s="20" t="s">
        <v>18</v>
      </c>
      <c r="P7796" s="1" t="s">
        <v>998</v>
      </c>
      <c r="Q7796" s="20" t="s">
        <v>997</v>
      </c>
    </row>
    <row r="7797" spans="1:17" ht="30" x14ac:dyDescent="0.25">
      <c r="A7797">
        <v>36</v>
      </c>
      <c r="B7797" t="str">
        <f>IF(A7797="","",VLOOKUP(A7797,LOVs!$A$3:$B$62,2))</f>
        <v>Surrey</v>
      </c>
      <c r="C7797" t="str">
        <f>Table1[[#This Row],[School Name]]</f>
        <v>Mary Jane Shannon Elementary #054</v>
      </c>
      <c r="D7797" t="s">
        <v>1187</v>
      </c>
      <c r="E7797">
        <v>1958</v>
      </c>
      <c r="F7797" t="s">
        <v>15</v>
      </c>
      <c r="H7797" s="23">
        <v>42742</v>
      </c>
      <c r="I7797" s="20">
        <v>1</v>
      </c>
      <c r="J7797" t="s">
        <v>113</v>
      </c>
      <c r="K7797" s="1" t="s">
        <v>3992</v>
      </c>
      <c r="L7797">
        <v>1.3500000000000001E-3</v>
      </c>
      <c r="M7797" s="20" t="s">
        <v>18</v>
      </c>
      <c r="P7797" s="1" t="s">
        <v>996</v>
      </c>
      <c r="Q7797" s="20" t="s">
        <v>997</v>
      </c>
    </row>
    <row r="7798" spans="1:17" ht="30" x14ac:dyDescent="0.25">
      <c r="A7798">
        <v>36</v>
      </c>
      <c r="B7798" t="str">
        <f>IF(A7798="","",VLOOKUP(A7798,LOVs!$A$3:$B$62,2))</f>
        <v>Surrey</v>
      </c>
      <c r="C7798" t="str">
        <f>Table1[[#This Row],[School Name]]</f>
        <v>Mary Jane Shannon Elementary #054</v>
      </c>
      <c r="D7798" t="s">
        <v>1187</v>
      </c>
      <c r="E7798">
        <v>1958</v>
      </c>
      <c r="F7798" t="s">
        <v>15</v>
      </c>
      <c r="H7798" s="23">
        <v>42742</v>
      </c>
      <c r="I7798" s="20">
        <v>1</v>
      </c>
      <c r="J7798" t="s">
        <v>113</v>
      </c>
      <c r="K7798" s="1" t="s">
        <v>3992</v>
      </c>
      <c r="L7798">
        <v>6.0999999999999997E-4</v>
      </c>
      <c r="M7798" s="20" t="s">
        <v>18</v>
      </c>
      <c r="P7798" s="1" t="s">
        <v>1002</v>
      </c>
      <c r="Q7798" s="20" t="s">
        <v>997</v>
      </c>
    </row>
    <row r="7799" spans="1:17" ht="30" x14ac:dyDescent="0.25">
      <c r="A7799">
        <v>36</v>
      </c>
      <c r="B7799" t="str">
        <f>IF(A7799="","",VLOOKUP(A7799,LOVs!$A$3:$B$62,2))</f>
        <v>Surrey</v>
      </c>
      <c r="C7799" t="str">
        <f>Table1[[#This Row],[School Name]]</f>
        <v>Newton Elementary # 072</v>
      </c>
      <c r="D7799" t="s">
        <v>1127</v>
      </c>
      <c r="E7799">
        <v>1967</v>
      </c>
      <c r="F7799" t="s">
        <v>15</v>
      </c>
      <c r="H7799" s="23">
        <v>42742</v>
      </c>
      <c r="I7799" s="20">
        <v>1</v>
      </c>
      <c r="J7799" t="s">
        <v>3993</v>
      </c>
      <c r="K7799" s="1" t="s">
        <v>3994</v>
      </c>
      <c r="L7799">
        <v>3.7599999999999999E-3</v>
      </c>
      <c r="M7799" s="20" t="s">
        <v>18</v>
      </c>
      <c r="P7799" s="1" t="s">
        <v>996</v>
      </c>
      <c r="Q7799" s="20" t="s">
        <v>997</v>
      </c>
    </row>
    <row r="7800" spans="1:17" ht="30" x14ac:dyDescent="0.25">
      <c r="A7800">
        <v>36</v>
      </c>
      <c r="B7800" t="str">
        <f>IF(A7800="","",VLOOKUP(A7800,LOVs!$A$3:$B$62,2))</f>
        <v>Surrey</v>
      </c>
      <c r="C7800" t="str">
        <f>Table1[[#This Row],[School Name]]</f>
        <v>Newton Elementary # 072</v>
      </c>
      <c r="D7800" t="s">
        <v>1127</v>
      </c>
      <c r="E7800">
        <v>1967</v>
      </c>
      <c r="F7800" t="s">
        <v>15</v>
      </c>
      <c r="H7800" s="23">
        <v>42742</v>
      </c>
      <c r="I7800" s="20">
        <v>1</v>
      </c>
      <c r="J7800" t="s">
        <v>3993</v>
      </c>
      <c r="K7800" s="1" t="s">
        <v>3994</v>
      </c>
      <c r="L7800">
        <v>1.6000000000000001E-4</v>
      </c>
      <c r="M7800" s="20" t="s">
        <v>18</v>
      </c>
      <c r="P7800" s="1" t="s">
        <v>998</v>
      </c>
      <c r="Q7800" s="20" t="s">
        <v>997</v>
      </c>
    </row>
    <row r="7801" spans="1:17" ht="30" x14ac:dyDescent="0.25">
      <c r="A7801">
        <v>36</v>
      </c>
      <c r="B7801" t="str">
        <f>IF(A7801="","",VLOOKUP(A7801,LOVs!$A$3:$B$62,2))</f>
        <v>Surrey</v>
      </c>
      <c r="C7801" t="str">
        <f>Table1[[#This Row],[School Name]]</f>
        <v>Newton Elementary # 072</v>
      </c>
      <c r="D7801" t="s">
        <v>1127</v>
      </c>
      <c r="E7801">
        <v>1967</v>
      </c>
      <c r="F7801" t="s">
        <v>15</v>
      </c>
      <c r="H7801" s="23">
        <v>42742</v>
      </c>
      <c r="I7801" s="20">
        <v>1</v>
      </c>
      <c r="J7801" t="s">
        <v>3995</v>
      </c>
      <c r="K7801" s="1" t="s">
        <v>3996</v>
      </c>
      <c r="L7801">
        <v>6.4000000000000001E-2</v>
      </c>
      <c r="M7801" s="20" t="s">
        <v>15</v>
      </c>
      <c r="P7801" s="1" t="s">
        <v>996</v>
      </c>
      <c r="Q7801" s="20" t="s">
        <v>997</v>
      </c>
    </row>
    <row r="7802" spans="1:17" ht="30" x14ac:dyDescent="0.25">
      <c r="A7802">
        <v>36</v>
      </c>
      <c r="B7802" t="str">
        <f>IF(A7802="","",VLOOKUP(A7802,LOVs!$A$3:$B$62,2))</f>
        <v>Surrey</v>
      </c>
      <c r="C7802" t="str">
        <f>Table1[[#This Row],[School Name]]</f>
        <v>Newton Elementary # 072</v>
      </c>
      <c r="D7802" t="s">
        <v>1127</v>
      </c>
      <c r="E7802">
        <v>1967</v>
      </c>
      <c r="F7802" t="s">
        <v>15</v>
      </c>
      <c r="H7802" s="23">
        <v>42742</v>
      </c>
      <c r="I7802" s="20">
        <v>1</v>
      </c>
      <c r="J7802" t="s">
        <v>3995</v>
      </c>
      <c r="K7802" s="1" t="s">
        <v>3996</v>
      </c>
      <c r="L7802">
        <v>1.56E-3</v>
      </c>
      <c r="M7802" s="20" t="s">
        <v>18</v>
      </c>
      <c r="P7802" s="1" t="s">
        <v>998</v>
      </c>
      <c r="Q7802" s="20" t="s">
        <v>997</v>
      </c>
    </row>
    <row r="7803" spans="1:17" ht="45" x14ac:dyDescent="0.25">
      <c r="A7803">
        <v>36</v>
      </c>
      <c r="B7803" t="str">
        <f>IF(A7803="","",VLOOKUP(A7803,LOVs!$A$3:$B$62,2))</f>
        <v>Surrey</v>
      </c>
      <c r="C7803" t="str">
        <f>Table1[[#This Row],[School Name]]</f>
        <v>Queen Elizabeth Secondary #022</v>
      </c>
      <c r="D7803" t="s">
        <v>1070</v>
      </c>
      <c r="E7803">
        <v>1999</v>
      </c>
      <c r="F7803" t="s">
        <v>15</v>
      </c>
      <c r="H7803" s="23">
        <v>42742</v>
      </c>
      <c r="I7803" s="20">
        <v>1</v>
      </c>
      <c r="J7803" t="s">
        <v>97</v>
      </c>
      <c r="K7803" s="1" t="s">
        <v>3997</v>
      </c>
      <c r="L7803">
        <v>2.0699999999999998E-3</v>
      </c>
      <c r="M7803" s="20" t="s">
        <v>18</v>
      </c>
      <c r="P7803" s="1" t="s">
        <v>1042</v>
      </c>
      <c r="Q7803" s="20" t="s">
        <v>997</v>
      </c>
    </row>
    <row r="7804" spans="1:17" ht="45" x14ac:dyDescent="0.25">
      <c r="A7804">
        <v>36</v>
      </c>
      <c r="B7804" t="str">
        <f>IF(A7804="","",VLOOKUP(A7804,LOVs!$A$3:$B$62,2))</f>
        <v>Surrey</v>
      </c>
      <c r="C7804" t="str">
        <f>Table1[[#This Row],[School Name]]</f>
        <v>Queen Elizabeth Secondary #022</v>
      </c>
      <c r="D7804" t="s">
        <v>1070</v>
      </c>
      <c r="E7804">
        <v>1999</v>
      </c>
      <c r="F7804" t="s">
        <v>15</v>
      </c>
      <c r="H7804" s="23">
        <v>42742</v>
      </c>
      <c r="I7804" s="20">
        <v>1</v>
      </c>
      <c r="J7804" t="s">
        <v>97</v>
      </c>
      <c r="K7804" s="1" t="s">
        <v>3997</v>
      </c>
      <c r="L7804">
        <v>6.2E-4</v>
      </c>
      <c r="M7804" s="20" t="s">
        <v>18</v>
      </c>
      <c r="P7804" s="1" t="s">
        <v>998</v>
      </c>
      <c r="Q7804" s="20" t="s">
        <v>997</v>
      </c>
    </row>
    <row r="7805" spans="1:17" x14ac:dyDescent="0.25">
      <c r="A7805">
        <v>36</v>
      </c>
      <c r="B7805" t="str">
        <f>IF(A7805="","",VLOOKUP(A7805,LOVs!$A$3:$B$62,2))</f>
        <v>Surrey</v>
      </c>
      <c r="C7805" t="s">
        <v>9818</v>
      </c>
      <c r="D7805" t="s">
        <v>3098</v>
      </c>
      <c r="E7805">
        <v>1957</v>
      </c>
      <c r="F7805" t="s">
        <v>15</v>
      </c>
      <c r="H7805" s="23">
        <v>42732</v>
      </c>
      <c r="I7805" s="20">
        <v>1</v>
      </c>
      <c r="J7805" t="s">
        <v>73</v>
      </c>
      <c r="K7805" s="1" t="s">
        <v>1359</v>
      </c>
      <c r="L7805">
        <v>5.0299999999999997E-3</v>
      </c>
      <c r="M7805" s="20" t="s">
        <v>18</v>
      </c>
      <c r="P7805" s="1" t="s">
        <v>3961</v>
      </c>
      <c r="Q7805" s="20" t="s">
        <v>997</v>
      </c>
    </row>
    <row r="7806" spans="1:17" x14ac:dyDescent="0.25">
      <c r="A7806">
        <v>36</v>
      </c>
      <c r="B7806" t="str">
        <f>IF(A7806="","",VLOOKUP(A7806,LOVs!$A$3:$B$62,2))</f>
        <v>Surrey</v>
      </c>
      <c r="C7806" t="s">
        <v>9818</v>
      </c>
      <c r="D7806" t="s">
        <v>3098</v>
      </c>
      <c r="E7806">
        <v>1957</v>
      </c>
      <c r="F7806" t="s">
        <v>15</v>
      </c>
      <c r="H7806" s="23">
        <v>42732</v>
      </c>
      <c r="I7806" s="20">
        <v>1</v>
      </c>
      <c r="J7806" t="s">
        <v>73</v>
      </c>
      <c r="K7806" s="1" t="s">
        <v>3964</v>
      </c>
      <c r="L7806">
        <v>9.0100000000000006E-3</v>
      </c>
      <c r="M7806" s="20" t="s">
        <v>18</v>
      </c>
      <c r="P7806" s="1" t="s">
        <v>3960</v>
      </c>
      <c r="Q7806" s="20" t="s">
        <v>997</v>
      </c>
    </row>
    <row r="7807" spans="1:17" x14ac:dyDescent="0.25">
      <c r="A7807">
        <v>36</v>
      </c>
      <c r="B7807" t="str">
        <f>IF(A7807="","",VLOOKUP(A7807,LOVs!$A$3:$B$62,2))</f>
        <v>Surrey</v>
      </c>
      <c r="C7807" t="s">
        <v>9818</v>
      </c>
      <c r="D7807" t="s">
        <v>3098</v>
      </c>
      <c r="E7807">
        <v>1957</v>
      </c>
      <c r="F7807" t="s">
        <v>15</v>
      </c>
      <c r="H7807" s="23">
        <v>42732</v>
      </c>
      <c r="I7807" s="20">
        <v>1</v>
      </c>
      <c r="J7807" t="s">
        <v>73</v>
      </c>
      <c r="K7807" s="1" t="s">
        <v>3964</v>
      </c>
      <c r="L7807">
        <v>5.9500000000000004E-3</v>
      </c>
      <c r="M7807" s="20" t="s">
        <v>18</v>
      </c>
      <c r="P7807" s="1" t="s">
        <v>3962</v>
      </c>
      <c r="Q7807" s="20" t="s">
        <v>997</v>
      </c>
    </row>
    <row r="7808" spans="1:17" x14ac:dyDescent="0.25">
      <c r="A7808">
        <v>36</v>
      </c>
      <c r="B7808" t="str">
        <f>IF(A7808="","",VLOOKUP(A7808,LOVs!$A$3:$B$62,2))</f>
        <v>Surrey</v>
      </c>
      <c r="C7808" t="s">
        <v>9818</v>
      </c>
      <c r="D7808" t="s">
        <v>3098</v>
      </c>
      <c r="E7808">
        <v>1957</v>
      </c>
      <c r="F7808" t="s">
        <v>15</v>
      </c>
      <c r="H7808" s="23">
        <v>42732</v>
      </c>
      <c r="I7808" s="20">
        <v>1</v>
      </c>
      <c r="J7808" t="s">
        <v>73</v>
      </c>
      <c r="K7808" s="1" t="s">
        <v>3964</v>
      </c>
      <c r="L7808">
        <v>1.15E-2</v>
      </c>
      <c r="M7808" s="20" t="s">
        <v>15</v>
      </c>
      <c r="P7808" s="1" t="s">
        <v>3961</v>
      </c>
      <c r="Q7808" s="20" t="s">
        <v>997</v>
      </c>
    </row>
    <row r="7809" spans="1:17" ht="30" x14ac:dyDescent="0.25">
      <c r="A7809">
        <v>36</v>
      </c>
      <c r="B7809" t="str">
        <f>IF(A7809="","",VLOOKUP(A7809,LOVs!$A$3:$B$62,2))</f>
        <v>Surrey</v>
      </c>
      <c r="C7809" t="str">
        <f>Table1[[#This Row],[School Name]]</f>
        <v>Strawberry Hill Elementary #109</v>
      </c>
      <c r="D7809" t="s">
        <v>1209</v>
      </c>
      <c r="E7809">
        <v>1983</v>
      </c>
      <c r="F7809" t="s">
        <v>15</v>
      </c>
      <c r="H7809" s="23">
        <v>42742</v>
      </c>
      <c r="I7809" s="20">
        <v>1</v>
      </c>
      <c r="J7809" t="s">
        <v>76</v>
      </c>
      <c r="K7809" s="1" t="s">
        <v>4000</v>
      </c>
      <c r="L7809">
        <v>3.2000000000000003E-4</v>
      </c>
      <c r="M7809" s="20" t="s">
        <v>18</v>
      </c>
      <c r="P7809" s="1" t="s">
        <v>996</v>
      </c>
      <c r="Q7809" s="20" t="s">
        <v>997</v>
      </c>
    </row>
    <row r="7810" spans="1:17" ht="30" x14ac:dyDescent="0.25">
      <c r="A7810">
        <v>36</v>
      </c>
      <c r="B7810" t="str">
        <f>IF(A7810="","",VLOOKUP(A7810,LOVs!$A$3:$B$62,2))</f>
        <v>Surrey</v>
      </c>
      <c r="C7810" t="str">
        <f>Table1[[#This Row],[School Name]]</f>
        <v>Strawberry Hill Elementary #109</v>
      </c>
      <c r="D7810" t="s">
        <v>1209</v>
      </c>
      <c r="E7810">
        <v>1983</v>
      </c>
      <c r="F7810" t="s">
        <v>15</v>
      </c>
      <c r="H7810" s="23">
        <v>42742</v>
      </c>
      <c r="I7810" s="20">
        <v>1</v>
      </c>
      <c r="J7810" t="s">
        <v>76</v>
      </c>
      <c r="K7810" s="1" t="s">
        <v>4000</v>
      </c>
      <c r="L7810">
        <v>2.5000000000000001E-4</v>
      </c>
      <c r="M7810" s="20" t="s">
        <v>18</v>
      </c>
      <c r="P7810" s="1" t="s">
        <v>1002</v>
      </c>
      <c r="Q7810" s="20" t="s">
        <v>997</v>
      </c>
    </row>
    <row r="7811" spans="1:17" ht="30" x14ac:dyDescent="0.25">
      <c r="A7811">
        <v>36</v>
      </c>
      <c r="B7811" t="str">
        <f>IF(A7811="","",VLOOKUP(A7811,LOVs!$A$3:$B$62,2))</f>
        <v>Surrey</v>
      </c>
      <c r="C7811" t="str">
        <f>Table1[[#This Row],[School Name]]</f>
        <v>WE Kinvig Elementary #109</v>
      </c>
      <c r="D7811" t="s">
        <v>1360</v>
      </c>
      <c r="E7811">
        <v>1982</v>
      </c>
      <c r="F7811" t="s">
        <v>15</v>
      </c>
      <c r="H7811" s="23">
        <v>42742</v>
      </c>
      <c r="I7811" s="20">
        <v>1</v>
      </c>
      <c r="J7811" t="s">
        <v>76</v>
      </c>
      <c r="K7811" s="1" t="s">
        <v>4001</v>
      </c>
      <c r="L7811">
        <v>2.0899999999999998E-3</v>
      </c>
      <c r="M7811" s="20" t="s">
        <v>18</v>
      </c>
      <c r="P7811" s="1" t="s">
        <v>996</v>
      </c>
      <c r="Q7811" s="20" t="s">
        <v>997</v>
      </c>
    </row>
    <row r="7812" spans="1:17" ht="30" x14ac:dyDescent="0.25">
      <c r="A7812">
        <v>36</v>
      </c>
      <c r="B7812" t="str">
        <f>IF(A7812="","",VLOOKUP(A7812,LOVs!$A$3:$B$62,2))</f>
        <v>Surrey</v>
      </c>
      <c r="C7812" t="str">
        <f>Table1[[#This Row],[School Name]]</f>
        <v>WE Kinvig Elementary #109</v>
      </c>
      <c r="D7812" t="s">
        <v>1360</v>
      </c>
      <c r="E7812">
        <v>1982</v>
      </c>
      <c r="F7812" t="s">
        <v>15</v>
      </c>
      <c r="H7812" s="23">
        <v>42742</v>
      </c>
      <c r="I7812" s="20">
        <v>1</v>
      </c>
      <c r="J7812" t="s">
        <v>76</v>
      </c>
      <c r="K7812" s="1" t="s">
        <v>4001</v>
      </c>
      <c r="L7812">
        <v>9.0000000000000006E-5</v>
      </c>
      <c r="M7812" s="20" t="s">
        <v>18</v>
      </c>
      <c r="P7812" s="1" t="s">
        <v>1002</v>
      </c>
      <c r="Q7812" s="20" t="s">
        <v>997</v>
      </c>
    </row>
    <row r="7813" spans="1:17" ht="30" x14ac:dyDescent="0.25">
      <c r="A7813">
        <v>36</v>
      </c>
      <c r="B7813" t="str">
        <f>IF(A7813="","",VLOOKUP(A7813,LOVs!$A$3:$B$62,2))</f>
        <v>Surrey</v>
      </c>
      <c r="C7813" t="str">
        <f>Table1[[#This Row],[School Name]]</f>
        <v>Panorama Park Elementary #137</v>
      </c>
      <c r="D7813" t="s">
        <v>1277</v>
      </c>
      <c r="E7813">
        <v>1987</v>
      </c>
      <c r="F7813" t="s">
        <v>15</v>
      </c>
      <c r="H7813" s="23">
        <v>42744</v>
      </c>
      <c r="I7813" s="20">
        <v>1</v>
      </c>
      <c r="J7813" t="s">
        <v>2503</v>
      </c>
      <c r="K7813" s="1" t="s">
        <v>4002</v>
      </c>
      <c r="L7813">
        <v>4.4799999999999996E-3</v>
      </c>
      <c r="M7813" s="20" t="s">
        <v>18</v>
      </c>
      <c r="P7813" s="1" t="s">
        <v>4003</v>
      </c>
      <c r="Q7813" s="20" t="s">
        <v>997</v>
      </c>
    </row>
    <row r="7814" spans="1:17" ht="30" x14ac:dyDescent="0.25">
      <c r="A7814">
        <v>36</v>
      </c>
      <c r="B7814" t="str">
        <f>IF(A7814="","",VLOOKUP(A7814,LOVs!$A$3:$B$62,2))</f>
        <v>Surrey</v>
      </c>
      <c r="C7814" t="str">
        <f>Table1[[#This Row],[School Name]]</f>
        <v>Panorama Park Elementary #137</v>
      </c>
      <c r="D7814" t="s">
        <v>1277</v>
      </c>
      <c r="E7814">
        <v>1987</v>
      </c>
      <c r="F7814" t="s">
        <v>15</v>
      </c>
      <c r="H7814" s="23">
        <v>42744</v>
      </c>
      <c r="I7814" s="20">
        <v>1</v>
      </c>
      <c r="J7814" t="s">
        <v>2503</v>
      </c>
      <c r="K7814" s="1" t="s">
        <v>4002</v>
      </c>
      <c r="L7814">
        <v>1.0800000000000001E-2</v>
      </c>
      <c r="M7814" s="20" t="s">
        <v>15</v>
      </c>
      <c r="P7814" s="1" t="s">
        <v>4004</v>
      </c>
      <c r="Q7814" s="20" t="s">
        <v>997</v>
      </c>
    </row>
    <row r="7815" spans="1:17" ht="30" x14ac:dyDescent="0.25">
      <c r="A7815">
        <v>36</v>
      </c>
      <c r="B7815" t="str">
        <f>IF(A7815="","",VLOOKUP(A7815,LOVs!$A$3:$B$62,2))</f>
        <v>Surrey</v>
      </c>
      <c r="C7815" t="str">
        <f>Table1[[#This Row],[School Name]]</f>
        <v>Panorama Park Elementary #137</v>
      </c>
      <c r="D7815" t="s">
        <v>1277</v>
      </c>
      <c r="E7815">
        <v>1987</v>
      </c>
      <c r="F7815" t="s">
        <v>15</v>
      </c>
      <c r="H7815" s="23">
        <v>42744</v>
      </c>
      <c r="I7815" s="20">
        <v>1</v>
      </c>
      <c r="J7815" t="s">
        <v>2503</v>
      </c>
      <c r="K7815" s="1" t="s">
        <v>4002</v>
      </c>
      <c r="L7815">
        <v>9.5600000000000008E-3</v>
      </c>
      <c r="M7815" s="20" t="s">
        <v>18</v>
      </c>
      <c r="P7815" s="1" t="s">
        <v>4005</v>
      </c>
      <c r="Q7815" s="20" t="s">
        <v>997</v>
      </c>
    </row>
    <row r="7816" spans="1:17" ht="30" x14ac:dyDescent="0.25">
      <c r="A7816">
        <v>36</v>
      </c>
      <c r="B7816" t="str">
        <f>IF(A7816="","",VLOOKUP(A7816,LOVs!$A$3:$B$62,2))</f>
        <v>Surrey</v>
      </c>
      <c r="C7816" t="str">
        <f>Table1[[#This Row],[School Name]]</f>
        <v>Panorama Park Elementary #137</v>
      </c>
      <c r="D7816" t="s">
        <v>1277</v>
      </c>
      <c r="E7816">
        <v>1987</v>
      </c>
      <c r="F7816" t="s">
        <v>15</v>
      </c>
      <c r="H7816" s="23">
        <v>42744</v>
      </c>
      <c r="I7816" s="20">
        <v>1</v>
      </c>
      <c r="J7816" t="s">
        <v>57</v>
      </c>
      <c r="K7816" s="1" t="s">
        <v>3954</v>
      </c>
      <c r="L7816">
        <v>3.2199999999999999E-2</v>
      </c>
      <c r="M7816" s="20" t="s">
        <v>15</v>
      </c>
      <c r="P7816" s="1" t="s">
        <v>3955</v>
      </c>
      <c r="Q7816" s="20" t="s">
        <v>997</v>
      </c>
    </row>
    <row r="7817" spans="1:17" ht="30" x14ac:dyDescent="0.25">
      <c r="A7817">
        <v>36</v>
      </c>
      <c r="B7817" t="str">
        <f>IF(A7817="","",VLOOKUP(A7817,LOVs!$A$3:$B$62,2))</f>
        <v>Surrey</v>
      </c>
      <c r="C7817" t="str">
        <f>Table1[[#This Row],[School Name]]</f>
        <v>Panorama Park Elementary #137</v>
      </c>
      <c r="D7817" t="s">
        <v>1277</v>
      </c>
      <c r="E7817">
        <v>1987</v>
      </c>
      <c r="F7817" t="s">
        <v>15</v>
      </c>
      <c r="H7817" s="23">
        <v>42744</v>
      </c>
      <c r="I7817" s="20">
        <v>1</v>
      </c>
      <c r="J7817" t="s">
        <v>57</v>
      </c>
      <c r="K7817" s="1" t="s">
        <v>3954</v>
      </c>
      <c r="L7817">
        <v>2.6599999999999999E-2</v>
      </c>
      <c r="M7817" s="20" t="s">
        <v>15</v>
      </c>
      <c r="P7817" s="1" t="s">
        <v>3965</v>
      </c>
      <c r="Q7817" s="20" t="s">
        <v>997</v>
      </c>
    </row>
    <row r="7818" spans="1:17" ht="30" x14ac:dyDescent="0.25">
      <c r="A7818">
        <v>36</v>
      </c>
      <c r="B7818" t="str">
        <f>IF(A7818="","",VLOOKUP(A7818,LOVs!$A$3:$B$62,2))</f>
        <v>Surrey</v>
      </c>
      <c r="C7818" t="str">
        <f>Table1[[#This Row],[School Name]]</f>
        <v>Panorama Park Elementary #137</v>
      </c>
      <c r="D7818" t="s">
        <v>1277</v>
      </c>
      <c r="E7818">
        <v>1987</v>
      </c>
      <c r="F7818" t="s">
        <v>15</v>
      </c>
      <c r="H7818" s="23">
        <v>42744</v>
      </c>
      <c r="I7818" s="20">
        <v>1</v>
      </c>
      <c r="J7818" t="s">
        <v>57</v>
      </c>
      <c r="K7818" s="1" t="s">
        <v>3954</v>
      </c>
      <c r="L7818">
        <v>5.62E-3</v>
      </c>
      <c r="M7818" s="20" t="s">
        <v>18</v>
      </c>
      <c r="P7818" s="1" t="s">
        <v>3966</v>
      </c>
      <c r="Q7818" s="20" t="s">
        <v>997</v>
      </c>
    </row>
    <row r="7819" spans="1:17" x14ac:dyDescent="0.25">
      <c r="A7819">
        <v>36</v>
      </c>
      <c r="B7819" t="str">
        <f>IF(A7819="","",VLOOKUP(A7819,LOVs!$A$3:$B$62,2))</f>
        <v>Surrey</v>
      </c>
      <c r="C7819" t="str">
        <f>Table1[[#This Row],[School Name]]</f>
        <v>Panorama Park Elementary #137</v>
      </c>
      <c r="D7819" t="s">
        <v>1277</v>
      </c>
      <c r="E7819">
        <v>1987</v>
      </c>
      <c r="F7819" t="s">
        <v>15</v>
      </c>
      <c r="H7819" s="23">
        <v>42744</v>
      </c>
      <c r="I7819" s="20">
        <v>1</v>
      </c>
      <c r="J7819" t="s">
        <v>57</v>
      </c>
      <c r="K7819" s="1" t="s">
        <v>2525</v>
      </c>
      <c r="L7819">
        <v>2.8999999999999998E-3</v>
      </c>
      <c r="M7819" s="20" t="s">
        <v>18</v>
      </c>
      <c r="P7819" s="1" t="s">
        <v>3955</v>
      </c>
      <c r="Q7819" s="20" t="s">
        <v>997</v>
      </c>
    </row>
    <row r="7820" spans="1:17" x14ac:dyDescent="0.25">
      <c r="A7820">
        <v>36</v>
      </c>
      <c r="B7820" t="str">
        <f>IF(A7820="","",VLOOKUP(A7820,LOVs!$A$3:$B$62,2))</f>
        <v>Surrey</v>
      </c>
      <c r="C7820" t="str">
        <f>Table1[[#This Row],[School Name]]</f>
        <v>Panorama Park Elementary #137</v>
      </c>
      <c r="D7820" t="s">
        <v>1277</v>
      </c>
      <c r="E7820">
        <v>1987</v>
      </c>
      <c r="F7820" t="s">
        <v>15</v>
      </c>
      <c r="H7820" s="23">
        <v>42744</v>
      </c>
      <c r="I7820" s="20">
        <v>1</v>
      </c>
      <c r="J7820" t="s">
        <v>57</v>
      </c>
      <c r="K7820" s="1" t="s">
        <v>2525</v>
      </c>
      <c r="L7820">
        <v>2.5400000000000002E-3</v>
      </c>
      <c r="M7820" s="20" t="s">
        <v>18</v>
      </c>
      <c r="P7820" s="1" t="s">
        <v>3965</v>
      </c>
      <c r="Q7820" s="20" t="s">
        <v>997</v>
      </c>
    </row>
    <row r="7821" spans="1:17" x14ac:dyDescent="0.25">
      <c r="A7821">
        <v>36</v>
      </c>
      <c r="B7821" t="str">
        <f>IF(A7821="","",VLOOKUP(A7821,LOVs!$A$3:$B$62,2))</f>
        <v>Surrey</v>
      </c>
      <c r="C7821" t="str">
        <f>Table1[[#This Row],[School Name]]</f>
        <v>Panorama Park Elementary #137</v>
      </c>
      <c r="D7821" t="s">
        <v>1277</v>
      </c>
      <c r="E7821">
        <v>1987</v>
      </c>
      <c r="F7821" t="s">
        <v>15</v>
      </c>
      <c r="H7821" s="23">
        <v>42744</v>
      </c>
      <c r="I7821" s="20">
        <v>1</v>
      </c>
      <c r="J7821" t="s">
        <v>57</v>
      </c>
      <c r="K7821" s="1" t="s">
        <v>2525</v>
      </c>
      <c r="L7821">
        <v>1.15E-3</v>
      </c>
      <c r="M7821" s="20" t="s">
        <v>18</v>
      </c>
      <c r="P7821" s="1" t="s">
        <v>3966</v>
      </c>
      <c r="Q7821" s="20" t="s">
        <v>997</v>
      </c>
    </row>
    <row r="7822" spans="1:17" x14ac:dyDescent="0.25">
      <c r="A7822">
        <v>36</v>
      </c>
      <c r="B7822" t="str">
        <f>IF(A7822="","",VLOOKUP(A7822,LOVs!$A$3:$B$62,2))</f>
        <v>Surrey</v>
      </c>
      <c r="C7822" t="str">
        <f>Table1[[#This Row],[School Name]]</f>
        <v>Panorama Park Elementary #137</v>
      </c>
      <c r="D7822" t="s">
        <v>1277</v>
      </c>
      <c r="E7822">
        <v>1987</v>
      </c>
      <c r="F7822" t="s">
        <v>15</v>
      </c>
      <c r="H7822" s="23">
        <v>42744</v>
      </c>
      <c r="I7822" s="20">
        <v>1</v>
      </c>
      <c r="J7822" t="s">
        <v>57</v>
      </c>
      <c r="K7822" s="1" t="s">
        <v>2934</v>
      </c>
      <c r="L7822">
        <v>2.14E-3</v>
      </c>
      <c r="M7822" s="20" t="s">
        <v>18</v>
      </c>
      <c r="P7822" s="1" t="s">
        <v>3955</v>
      </c>
      <c r="Q7822" s="20" t="s">
        <v>997</v>
      </c>
    </row>
    <row r="7823" spans="1:17" x14ac:dyDescent="0.25">
      <c r="A7823">
        <v>36</v>
      </c>
      <c r="B7823" t="str">
        <f>IF(A7823="","",VLOOKUP(A7823,LOVs!$A$3:$B$62,2))</f>
        <v>Surrey</v>
      </c>
      <c r="C7823" t="str">
        <f>Table1[[#This Row],[School Name]]</f>
        <v>Panorama Park Elementary #137</v>
      </c>
      <c r="D7823" t="s">
        <v>1277</v>
      </c>
      <c r="E7823">
        <v>1987</v>
      </c>
      <c r="F7823" t="s">
        <v>15</v>
      </c>
      <c r="H7823" s="23">
        <v>42744</v>
      </c>
      <c r="I7823" s="20">
        <v>1</v>
      </c>
      <c r="J7823" t="s">
        <v>57</v>
      </c>
      <c r="K7823" s="1" t="s">
        <v>2934</v>
      </c>
      <c r="L7823">
        <v>1.74E-3</v>
      </c>
      <c r="M7823" s="20" t="s">
        <v>18</v>
      </c>
      <c r="P7823" s="1" t="s">
        <v>3965</v>
      </c>
      <c r="Q7823" s="20" t="s">
        <v>997</v>
      </c>
    </row>
    <row r="7824" spans="1:17" x14ac:dyDescent="0.25">
      <c r="A7824">
        <v>36</v>
      </c>
      <c r="B7824" t="str">
        <f>IF(A7824="","",VLOOKUP(A7824,LOVs!$A$3:$B$62,2))</f>
        <v>Surrey</v>
      </c>
      <c r="C7824" t="str">
        <f>Table1[[#This Row],[School Name]]</f>
        <v>Panorama Park Elementary #137</v>
      </c>
      <c r="D7824" t="s">
        <v>1277</v>
      </c>
      <c r="E7824">
        <v>1987</v>
      </c>
      <c r="F7824" t="s">
        <v>15</v>
      </c>
      <c r="H7824" s="23">
        <v>42744</v>
      </c>
      <c r="I7824" s="20">
        <v>1</v>
      </c>
      <c r="J7824" t="s">
        <v>57</v>
      </c>
      <c r="K7824" s="1" t="s">
        <v>2934</v>
      </c>
      <c r="L7824">
        <v>2.8500000000000001E-3</v>
      </c>
      <c r="M7824" s="20" t="s">
        <v>18</v>
      </c>
      <c r="P7824" s="1" t="s">
        <v>3966</v>
      </c>
      <c r="Q7824" s="20" t="s">
        <v>997</v>
      </c>
    </row>
    <row r="7825" spans="1:17" x14ac:dyDescent="0.25">
      <c r="A7825">
        <v>36</v>
      </c>
      <c r="B7825" t="str">
        <f>IF(A7825="","",VLOOKUP(A7825,LOVs!$A$3:$B$62,2))</f>
        <v>Surrey</v>
      </c>
      <c r="C7825" t="str">
        <f>Table1[[#This Row],[School Name]]</f>
        <v>Panorama Park Elementary #137</v>
      </c>
      <c r="D7825" t="s">
        <v>1277</v>
      </c>
      <c r="E7825">
        <v>1987</v>
      </c>
      <c r="F7825" t="s">
        <v>15</v>
      </c>
      <c r="H7825" s="23">
        <v>42744</v>
      </c>
      <c r="I7825" s="20">
        <v>1</v>
      </c>
      <c r="J7825" t="s">
        <v>57</v>
      </c>
      <c r="K7825" s="1" t="s">
        <v>2935</v>
      </c>
      <c r="L7825">
        <v>2.6099999999999999E-3</v>
      </c>
      <c r="M7825" s="20" t="s">
        <v>18</v>
      </c>
      <c r="P7825" s="1" t="s">
        <v>3955</v>
      </c>
      <c r="Q7825" s="20" t="s">
        <v>997</v>
      </c>
    </row>
    <row r="7826" spans="1:17" x14ac:dyDescent="0.25">
      <c r="A7826">
        <v>36</v>
      </c>
      <c r="B7826" t="str">
        <f>IF(A7826="","",VLOOKUP(A7826,LOVs!$A$3:$B$62,2))</f>
        <v>Surrey</v>
      </c>
      <c r="C7826" t="str">
        <f>Table1[[#This Row],[School Name]]</f>
        <v>Panorama Park Elementary #137</v>
      </c>
      <c r="D7826" t="s">
        <v>1277</v>
      </c>
      <c r="E7826">
        <v>1987</v>
      </c>
      <c r="F7826" t="s">
        <v>15</v>
      </c>
      <c r="H7826" s="23">
        <v>42744</v>
      </c>
      <c r="I7826" s="20">
        <v>1</v>
      </c>
      <c r="J7826" t="s">
        <v>57</v>
      </c>
      <c r="K7826" s="1" t="s">
        <v>2935</v>
      </c>
      <c r="L7826">
        <v>4.0899999999999999E-3</v>
      </c>
      <c r="M7826" s="20" t="s">
        <v>18</v>
      </c>
      <c r="P7826" s="1" t="s">
        <v>3965</v>
      </c>
      <c r="Q7826" s="20" t="s">
        <v>997</v>
      </c>
    </row>
    <row r="7827" spans="1:17" x14ac:dyDescent="0.25">
      <c r="A7827">
        <v>36</v>
      </c>
      <c r="B7827" t="str">
        <f>IF(A7827="","",VLOOKUP(A7827,LOVs!$A$3:$B$62,2))</f>
        <v>Surrey</v>
      </c>
      <c r="C7827" t="str">
        <f>Table1[[#This Row],[School Name]]</f>
        <v>Panorama Park Elementary #137</v>
      </c>
      <c r="D7827" t="s">
        <v>1277</v>
      </c>
      <c r="E7827">
        <v>1987</v>
      </c>
      <c r="F7827" t="s">
        <v>15</v>
      </c>
      <c r="H7827" s="23">
        <v>42744</v>
      </c>
      <c r="I7827" s="20">
        <v>1</v>
      </c>
      <c r="J7827" t="s">
        <v>57</v>
      </c>
      <c r="K7827" s="1" t="s">
        <v>2935</v>
      </c>
      <c r="L7827">
        <v>1.04E-2</v>
      </c>
      <c r="M7827" s="20" t="s">
        <v>15</v>
      </c>
      <c r="P7827" s="1" t="s">
        <v>3966</v>
      </c>
      <c r="Q7827" s="20" t="s">
        <v>997</v>
      </c>
    </row>
    <row r="7828" spans="1:17" x14ac:dyDescent="0.25">
      <c r="A7828">
        <v>36</v>
      </c>
      <c r="B7828" t="str">
        <f>IF(A7828="","",VLOOKUP(A7828,LOVs!$A$3:$B$62,2))</f>
        <v>Surrey</v>
      </c>
      <c r="C7828" t="str">
        <f>Table1[[#This Row],[School Name]]</f>
        <v>Panorama Park Elementary #137</v>
      </c>
      <c r="D7828" t="s">
        <v>1277</v>
      </c>
      <c r="E7828">
        <v>1987</v>
      </c>
      <c r="F7828" t="s">
        <v>15</v>
      </c>
      <c r="H7828" s="23">
        <v>42744</v>
      </c>
      <c r="I7828" s="20">
        <v>1</v>
      </c>
      <c r="J7828" t="s">
        <v>57</v>
      </c>
      <c r="K7828" s="1" t="s">
        <v>2941</v>
      </c>
      <c r="L7828">
        <v>8.9300000000000004E-3</v>
      </c>
      <c r="M7828" s="20" t="s">
        <v>18</v>
      </c>
      <c r="P7828" s="1" t="s">
        <v>3955</v>
      </c>
      <c r="Q7828" s="20" t="s">
        <v>997</v>
      </c>
    </row>
    <row r="7829" spans="1:17" x14ac:dyDescent="0.25">
      <c r="A7829">
        <v>36</v>
      </c>
      <c r="B7829" t="str">
        <f>IF(A7829="","",VLOOKUP(A7829,LOVs!$A$3:$B$62,2))</f>
        <v>Surrey</v>
      </c>
      <c r="C7829" t="str">
        <f>Table1[[#This Row],[School Name]]</f>
        <v>Panorama Park Elementary #137</v>
      </c>
      <c r="D7829" t="s">
        <v>1277</v>
      </c>
      <c r="E7829">
        <v>1987</v>
      </c>
      <c r="F7829" t="s">
        <v>15</v>
      </c>
      <c r="H7829" s="23">
        <v>42744</v>
      </c>
      <c r="I7829" s="20">
        <v>1</v>
      </c>
      <c r="J7829" t="s">
        <v>57</v>
      </c>
      <c r="K7829" s="1" t="s">
        <v>2941</v>
      </c>
      <c r="L7829">
        <v>1.1999999999999999E-3</v>
      </c>
      <c r="M7829" s="20" t="s">
        <v>18</v>
      </c>
      <c r="P7829" s="1" t="s">
        <v>3965</v>
      </c>
      <c r="Q7829" s="20" t="s">
        <v>997</v>
      </c>
    </row>
    <row r="7830" spans="1:17" x14ac:dyDescent="0.25">
      <c r="A7830">
        <v>36</v>
      </c>
      <c r="B7830" t="str">
        <f>IF(A7830="","",VLOOKUP(A7830,LOVs!$A$3:$B$62,2))</f>
        <v>Surrey</v>
      </c>
      <c r="C7830" t="str">
        <f>Table1[[#This Row],[School Name]]</f>
        <v>Panorama Park Elementary #137</v>
      </c>
      <c r="D7830" t="s">
        <v>1277</v>
      </c>
      <c r="E7830">
        <v>1987</v>
      </c>
      <c r="F7830" t="s">
        <v>15</v>
      </c>
      <c r="H7830" s="23">
        <v>42744</v>
      </c>
      <c r="I7830" s="20">
        <v>1</v>
      </c>
      <c r="J7830" t="s">
        <v>57</v>
      </c>
      <c r="K7830" s="1" t="s">
        <v>2941</v>
      </c>
      <c r="L7830">
        <v>3.3E-4</v>
      </c>
      <c r="M7830" s="20" t="s">
        <v>18</v>
      </c>
      <c r="P7830" s="1" t="s">
        <v>3966</v>
      </c>
      <c r="Q7830" s="20" t="s">
        <v>997</v>
      </c>
    </row>
    <row r="7831" spans="1:17" x14ac:dyDescent="0.25">
      <c r="A7831">
        <v>36</v>
      </c>
      <c r="B7831" t="str">
        <f>IF(A7831="","",VLOOKUP(A7831,LOVs!$A$3:$B$62,2))</f>
        <v>Surrey</v>
      </c>
      <c r="C7831" t="str">
        <f>Table1[[#This Row],[School Name]]</f>
        <v>Panorama Park Elementary #137</v>
      </c>
      <c r="D7831" t="s">
        <v>1277</v>
      </c>
      <c r="E7831">
        <v>1987</v>
      </c>
      <c r="F7831" t="s">
        <v>15</v>
      </c>
      <c r="H7831" s="23">
        <v>42744</v>
      </c>
      <c r="I7831" s="20">
        <v>1</v>
      </c>
      <c r="J7831" t="s">
        <v>57</v>
      </c>
      <c r="K7831" s="1" t="s">
        <v>2942</v>
      </c>
      <c r="L7831">
        <v>3.1199999999999999E-3</v>
      </c>
      <c r="M7831" s="20" t="s">
        <v>18</v>
      </c>
      <c r="P7831" s="1" t="s">
        <v>3955</v>
      </c>
      <c r="Q7831" s="20" t="s">
        <v>997</v>
      </c>
    </row>
    <row r="7832" spans="1:17" x14ac:dyDescent="0.25">
      <c r="A7832">
        <v>36</v>
      </c>
      <c r="B7832" t="str">
        <f>IF(A7832="","",VLOOKUP(A7832,LOVs!$A$3:$B$62,2))</f>
        <v>Surrey</v>
      </c>
      <c r="C7832" t="str">
        <f>Table1[[#This Row],[School Name]]</f>
        <v>Panorama Park Elementary #137</v>
      </c>
      <c r="D7832" t="s">
        <v>1277</v>
      </c>
      <c r="E7832">
        <v>1987</v>
      </c>
      <c r="F7832" t="s">
        <v>15</v>
      </c>
      <c r="H7832" s="23">
        <v>42744</v>
      </c>
      <c r="I7832" s="20">
        <v>1</v>
      </c>
      <c r="J7832" t="s">
        <v>57</v>
      </c>
      <c r="K7832" s="1" t="s">
        <v>2942</v>
      </c>
      <c r="L7832">
        <v>1.82E-3</v>
      </c>
      <c r="M7832" s="20" t="s">
        <v>18</v>
      </c>
      <c r="P7832" s="1" t="s">
        <v>3965</v>
      </c>
      <c r="Q7832" s="20" t="s">
        <v>997</v>
      </c>
    </row>
    <row r="7833" spans="1:17" x14ac:dyDescent="0.25">
      <c r="A7833">
        <v>36</v>
      </c>
      <c r="B7833" t="str">
        <f>IF(A7833="","",VLOOKUP(A7833,LOVs!$A$3:$B$62,2))</f>
        <v>Surrey</v>
      </c>
      <c r="C7833" t="str">
        <f>Table1[[#This Row],[School Name]]</f>
        <v>Panorama Park Elementary #137</v>
      </c>
      <c r="D7833" t="s">
        <v>1277</v>
      </c>
      <c r="E7833">
        <v>1987</v>
      </c>
      <c r="F7833" t="s">
        <v>15</v>
      </c>
      <c r="H7833" s="23">
        <v>42744</v>
      </c>
      <c r="I7833" s="20">
        <v>1</v>
      </c>
      <c r="J7833" t="s">
        <v>57</v>
      </c>
      <c r="K7833" s="1" t="s">
        <v>2942</v>
      </c>
      <c r="L7833">
        <v>3.8000000000000002E-4</v>
      </c>
      <c r="M7833" s="20" t="s">
        <v>18</v>
      </c>
      <c r="P7833" s="1" t="s">
        <v>3966</v>
      </c>
      <c r="Q7833" s="20" t="s">
        <v>997</v>
      </c>
    </row>
    <row r="7834" spans="1:17" x14ac:dyDescent="0.25">
      <c r="A7834">
        <v>36</v>
      </c>
      <c r="B7834" t="str">
        <f>IF(A7834="","",VLOOKUP(A7834,LOVs!$A$3:$B$62,2))</f>
        <v>Surrey</v>
      </c>
      <c r="C7834" t="str">
        <f>Table1[[#This Row],[School Name]]</f>
        <v>Panorama Park Elementary #137</v>
      </c>
      <c r="D7834" t="s">
        <v>1277</v>
      </c>
      <c r="E7834">
        <v>1987</v>
      </c>
      <c r="F7834" t="s">
        <v>15</v>
      </c>
      <c r="H7834" s="23">
        <v>42744</v>
      </c>
      <c r="I7834" s="20">
        <v>1</v>
      </c>
      <c r="J7834" t="s">
        <v>57</v>
      </c>
      <c r="K7834" s="1" t="s">
        <v>3703</v>
      </c>
      <c r="L7834">
        <v>1.01E-3</v>
      </c>
      <c r="M7834" s="20" t="s">
        <v>18</v>
      </c>
      <c r="P7834" s="1" t="s">
        <v>3955</v>
      </c>
      <c r="Q7834" s="20" t="s">
        <v>997</v>
      </c>
    </row>
    <row r="7835" spans="1:17" x14ac:dyDescent="0.25">
      <c r="A7835">
        <v>36</v>
      </c>
      <c r="B7835" t="str">
        <f>IF(A7835="","",VLOOKUP(A7835,LOVs!$A$3:$B$62,2))</f>
        <v>Surrey</v>
      </c>
      <c r="C7835" t="str">
        <f>Table1[[#This Row],[School Name]]</f>
        <v>Panorama Park Elementary #137</v>
      </c>
      <c r="D7835" t="s">
        <v>1277</v>
      </c>
      <c r="E7835">
        <v>1987</v>
      </c>
      <c r="F7835" t="s">
        <v>15</v>
      </c>
      <c r="H7835" s="23">
        <v>42744</v>
      </c>
      <c r="I7835" s="20">
        <v>1</v>
      </c>
      <c r="J7835" t="s">
        <v>57</v>
      </c>
      <c r="K7835" s="1" t="s">
        <v>3703</v>
      </c>
      <c r="L7835">
        <v>2.9499999999999999E-3</v>
      </c>
      <c r="M7835" s="20" t="s">
        <v>18</v>
      </c>
      <c r="P7835" s="1" t="s">
        <v>3965</v>
      </c>
      <c r="Q7835" s="20" t="s">
        <v>997</v>
      </c>
    </row>
    <row r="7836" spans="1:17" x14ac:dyDescent="0.25">
      <c r="A7836">
        <v>36</v>
      </c>
      <c r="B7836" t="str">
        <f>IF(A7836="","",VLOOKUP(A7836,LOVs!$A$3:$B$62,2))</f>
        <v>Surrey</v>
      </c>
      <c r="C7836" t="str">
        <f>Table1[[#This Row],[School Name]]</f>
        <v>Panorama Park Elementary #137</v>
      </c>
      <c r="D7836" t="s">
        <v>1277</v>
      </c>
      <c r="E7836">
        <v>1987</v>
      </c>
      <c r="F7836" t="s">
        <v>15</v>
      </c>
      <c r="H7836" s="23">
        <v>42744</v>
      </c>
      <c r="I7836" s="20">
        <v>1</v>
      </c>
      <c r="J7836" t="s">
        <v>57</v>
      </c>
      <c r="K7836" s="1" t="s">
        <v>3703</v>
      </c>
      <c r="L7836">
        <v>8.0700000000000008E-3</v>
      </c>
      <c r="M7836" s="20" t="s">
        <v>18</v>
      </c>
      <c r="P7836" s="1" t="s">
        <v>3966</v>
      </c>
      <c r="Q7836" s="20" t="s">
        <v>997</v>
      </c>
    </row>
    <row r="7837" spans="1:17" x14ac:dyDescent="0.25">
      <c r="A7837">
        <v>36</v>
      </c>
      <c r="B7837" t="str">
        <f>IF(A7837="","",VLOOKUP(A7837,LOVs!$A$3:$B$62,2))</f>
        <v>Surrey</v>
      </c>
      <c r="C7837" t="str">
        <f>Table1[[#This Row],[School Name]]</f>
        <v>Panorama Park Elementary #137</v>
      </c>
      <c r="D7837" t="s">
        <v>1277</v>
      </c>
      <c r="E7837">
        <v>1987</v>
      </c>
      <c r="F7837" t="s">
        <v>15</v>
      </c>
      <c r="H7837" s="23">
        <v>42744</v>
      </c>
      <c r="I7837" s="20">
        <v>1</v>
      </c>
      <c r="J7837" t="s">
        <v>57</v>
      </c>
      <c r="K7837" s="1" t="s">
        <v>2948</v>
      </c>
      <c r="L7837">
        <v>9.6699999999999998E-3</v>
      </c>
      <c r="M7837" s="20" t="s">
        <v>18</v>
      </c>
      <c r="P7837" s="1" t="s">
        <v>3955</v>
      </c>
      <c r="Q7837" s="20" t="s">
        <v>997</v>
      </c>
    </row>
    <row r="7838" spans="1:17" x14ac:dyDescent="0.25">
      <c r="A7838">
        <v>36</v>
      </c>
      <c r="B7838" t="str">
        <f>IF(A7838="","",VLOOKUP(A7838,LOVs!$A$3:$B$62,2))</f>
        <v>Surrey</v>
      </c>
      <c r="C7838" t="str">
        <f>Table1[[#This Row],[School Name]]</f>
        <v>Panorama Park Elementary #137</v>
      </c>
      <c r="D7838" t="s">
        <v>1277</v>
      </c>
      <c r="E7838">
        <v>1987</v>
      </c>
      <c r="F7838" t="s">
        <v>15</v>
      </c>
      <c r="H7838" s="23">
        <v>42744</v>
      </c>
      <c r="I7838" s="20">
        <v>1</v>
      </c>
      <c r="J7838" t="s">
        <v>57</v>
      </c>
      <c r="K7838" s="1" t="s">
        <v>2948</v>
      </c>
      <c r="L7838">
        <v>3.48E-3</v>
      </c>
      <c r="M7838" s="20" t="s">
        <v>18</v>
      </c>
      <c r="P7838" s="1" t="s">
        <v>3965</v>
      </c>
      <c r="Q7838" s="20" t="s">
        <v>997</v>
      </c>
    </row>
    <row r="7839" spans="1:17" x14ac:dyDescent="0.25">
      <c r="A7839">
        <v>36</v>
      </c>
      <c r="B7839" t="str">
        <f>IF(A7839="","",VLOOKUP(A7839,LOVs!$A$3:$B$62,2))</f>
        <v>Surrey</v>
      </c>
      <c r="C7839" t="str">
        <f>Table1[[#This Row],[School Name]]</f>
        <v>Panorama Park Elementary #137</v>
      </c>
      <c r="D7839" t="s">
        <v>1277</v>
      </c>
      <c r="E7839">
        <v>1987</v>
      </c>
      <c r="F7839" t="s">
        <v>15</v>
      </c>
      <c r="H7839" s="23">
        <v>42744</v>
      </c>
      <c r="I7839" s="20">
        <v>1</v>
      </c>
      <c r="J7839" t="s">
        <v>57</v>
      </c>
      <c r="K7839" s="1" t="s">
        <v>2948</v>
      </c>
      <c r="L7839">
        <v>1.8400000000000001E-3</v>
      </c>
      <c r="M7839" s="20" t="s">
        <v>18</v>
      </c>
      <c r="P7839" s="1" t="s">
        <v>3966</v>
      </c>
      <c r="Q7839" s="20" t="s">
        <v>997</v>
      </c>
    </row>
    <row r="7840" spans="1:17" x14ac:dyDescent="0.25">
      <c r="A7840">
        <v>36</v>
      </c>
      <c r="B7840" t="str">
        <f>IF(A7840="","",VLOOKUP(A7840,LOVs!$A$3:$B$62,2))</f>
        <v>Surrey</v>
      </c>
      <c r="C7840" t="str">
        <f>Table1[[#This Row],[School Name]]</f>
        <v>Panorama Park Elementary #137</v>
      </c>
      <c r="D7840" t="s">
        <v>1277</v>
      </c>
      <c r="E7840">
        <v>1987</v>
      </c>
      <c r="F7840" t="s">
        <v>15</v>
      </c>
      <c r="H7840" s="23">
        <v>42744</v>
      </c>
      <c r="I7840" s="20">
        <v>1</v>
      </c>
      <c r="J7840" t="s">
        <v>57</v>
      </c>
      <c r="K7840" s="1" t="s">
        <v>2949</v>
      </c>
      <c r="L7840">
        <v>4.5900000000000003E-3</v>
      </c>
      <c r="M7840" s="20" t="s">
        <v>18</v>
      </c>
      <c r="P7840" s="1" t="s">
        <v>3955</v>
      </c>
      <c r="Q7840" s="20" t="s">
        <v>997</v>
      </c>
    </row>
    <row r="7841" spans="1:17" x14ac:dyDescent="0.25">
      <c r="A7841">
        <v>36</v>
      </c>
      <c r="B7841" t="str">
        <f>IF(A7841="","",VLOOKUP(A7841,LOVs!$A$3:$B$62,2))</f>
        <v>Surrey</v>
      </c>
      <c r="C7841" t="str">
        <f>Table1[[#This Row],[School Name]]</f>
        <v>Panorama Park Elementary #137</v>
      </c>
      <c r="D7841" t="s">
        <v>1277</v>
      </c>
      <c r="E7841">
        <v>1987</v>
      </c>
      <c r="F7841" t="s">
        <v>15</v>
      </c>
      <c r="H7841" s="23">
        <v>42744</v>
      </c>
      <c r="I7841" s="20">
        <v>1</v>
      </c>
      <c r="J7841" t="s">
        <v>57</v>
      </c>
      <c r="K7841" s="1" t="s">
        <v>2949</v>
      </c>
      <c r="L7841">
        <v>4.28E-3</v>
      </c>
      <c r="M7841" s="20" t="s">
        <v>18</v>
      </c>
      <c r="P7841" s="1" t="s">
        <v>3965</v>
      </c>
      <c r="Q7841" s="20" t="s">
        <v>997</v>
      </c>
    </row>
    <row r="7842" spans="1:17" x14ac:dyDescent="0.25">
      <c r="A7842">
        <v>36</v>
      </c>
      <c r="B7842" t="str">
        <f>IF(A7842="","",VLOOKUP(A7842,LOVs!$A$3:$B$62,2))</f>
        <v>Surrey</v>
      </c>
      <c r="C7842" t="str">
        <f>Table1[[#This Row],[School Name]]</f>
        <v>Panorama Park Elementary #137</v>
      </c>
      <c r="D7842" t="s">
        <v>1277</v>
      </c>
      <c r="E7842">
        <v>1987</v>
      </c>
      <c r="F7842" t="s">
        <v>15</v>
      </c>
      <c r="H7842" s="23">
        <v>42744</v>
      </c>
      <c r="I7842" s="20">
        <v>1</v>
      </c>
      <c r="J7842" t="s">
        <v>57</v>
      </c>
      <c r="K7842" s="1" t="s">
        <v>2949</v>
      </c>
      <c r="L7842">
        <v>5.9999999999999995E-4</v>
      </c>
      <c r="M7842" s="20" t="s">
        <v>18</v>
      </c>
      <c r="P7842" s="1" t="s">
        <v>3966</v>
      </c>
      <c r="Q7842" s="20" t="s">
        <v>997</v>
      </c>
    </row>
    <row r="7843" spans="1:17" ht="30" x14ac:dyDescent="0.25">
      <c r="A7843">
        <v>36</v>
      </c>
      <c r="B7843" t="str">
        <f>IF(A7843="","",VLOOKUP(A7843,LOVs!$A$3:$B$62,2))</f>
        <v>Surrey</v>
      </c>
      <c r="C7843" t="str">
        <f>Table1[[#This Row],[School Name]]</f>
        <v>Panorama Park Elementary #137</v>
      </c>
      <c r="D7843" t="s">
        <v>1277</v>
      </c>
      <c r="E7843">
        <v>1987</v>
      </c>
      <c r="F7843" t="s">
        <v>15</v>
      </c>
      <c r="H7843" s="23">
        <v>42744</v>
      </c>
      <c r="I7843" s="20">
        <v>1</v>
      </c>
      <c r="J7843" t="s">
        <v>57</v>
      </c>
      <c r="K7843" s="1" t="s">
        <v>3967</v>
      </c>
      <c r="L7843">
        <v>7.7600000000000004E-3</v>
      </c>
      <c r="M7843" s="20" t="s">
        <v>18</v>
      </c>
      <c r="P7843" s="1" t="s">
        <v>3955</v>
      </c>
      <c r="Q7843" s="20" t="s">
        <v>997</v>
      </c>
    </row>
    <row r="7844" spans="1:17" ht="30" x14ac:dyDescent="0.25">
      <c r="A7844">
        <v>36</v>
      </c>
      <c r="B7844" t="str">
        <f>IF(A7844="","",VLOOKUP(A7844,LOVs!$A$3:$B$62,2))</f>
        <v>Surrey</v>
      </c>
      <c r="C7844" t="str">
        <f>Table1[[#This Row],[School Name]]</f>
        <v>Panorama Park Elementary #137</v>
      </c>
      <c r="D7844" t="s">
        <v>1277</v>
      </c>
      <c r="E7844">
        <v>1987</v>
      </c>
      <c r="F7844" t="s">
        <v>15</v>
      </c>
      <c r="H7844" s="23">
        <v>42744</v>
      </c>
      <c r="I7844" s="20">
        <v>1</v>
      </c>
      <c r="J7844" t="s">
        <v>57</v>
      </c>
      <c r="K7844" s="1" t="s">
        <v>3967</v>
      </c>
      <c r="L7844">
        <v>4.6299999999999996E-3</v>
      </c>
      <c r="M7844" s="20" t="s">
        <v>18</v>
      </c>
      <c r="P7844" s="1" t="s">
        <v>3965</v>
      </c>
      <c r="Q7844" s="20" t="s">
        <v>997</v>
      </c>
    </row>
    <row r="7845" spans="1:17" ht="30" x14ac:dyDescent="0.25">
      <c r="A7845">
        <v>36</v>
      </c>
      <c r="B7845" t="str">
        <f>IF(A7845="","",VLOOKUP(A7845,LOVs!$A$3:$B$62,2))</f>
        <v>Surrey</v>
      </c>
      <c r="C7845" t="str">
        <f>Table1[[#This Row],[School Name]]</f>
        <v>Panorama Park Elementary #137</v>
      </c>
      <c r="D7845" t="s">
        <v>1277</v>
      </c>
      <c r="E7845">
        <v>1987</v>
      </c>
      <c r="F7845" t="s">
        <v>15</v>
      </c>
      <c r="H7845" s="23">
        <v>42744</v>
      </c>
      <c r="I7845" s="20">
        <v>1</v>
      </c>
      <c r="J7845" t="s">
        <v>57</v>
      </c>
      <c r="K7845" s="1" t="s">
        <v>3967</v>
      </c>
      <c r="L7845">
        <v>5.6899999999999997E-3</v>
      </c>
      <c r="M7845" s="20" t="s">
        <v>18</v>
      </c>
      <c r="P7845" s="1" t="s">
        <v>3966</v>
      </c>
      <c r="Q7845" s="20" t="s">
        <v>997</v>
      </c>
    </row>
    <row r="7846" spans="1:17" x14ac:dyDescent="0.25">
      <c r="A7846">
        <v>36</v>
      </c>
      <c r="B7846" t="str">
        <f>IF(A7846="","",VLOOKUP(A7846,LOVs!$A$3:$B$62,2))</f>
        <v>Surrey</v>
      </c>
      <c r="C7846" t="str">
        <f>Table1[[#This Row],[School Name]]</f>
        <v>Panorama Park Elementary #137</v>
      </c>
      <c r="D7846" t="s">
        <v>1277</v>
      </c>
      <c r="E7846">
        <v>1987</v>
      </c>
      <c r="F7846" t="s">
        <v>15</v>
      </c>
      <c r="H7846" s="23">
        <v>42744</v>
      </c>
      <c r="I7846" s="20">
        <v>1</v>
      </c>
      <c r="J7846" t="s">
        <v>57</v>
      </c>
      <c r="K7846" s="1" t="s">
        <v>30</v>
      </c>
      <c r="L7846">
        <v>3.9699999999999996E-3</v>
      </c>
      <c r="M7846" s="20" t="s">
        <v>18</v>
      </c>
      <c r="P7846" s="1" t="s">
        <v>3955</v>
      </c>
      <c r="Q7846" s="20" t="s">
        <v>997</v>
      </c>
    </row>
    <row r="7847" spans="1:17" x14ac:dyDescent="0.25">
      <c r="A7847">
        <v>36</v>
      </c>
      <c r="B7847" t="str">
        <f>IF(A7847="","",VLOOKUP(A7847,LOVs!$A$3:$B$62,2))</f>
        <v>Surrey</v>
      </c>
      <c r="C7847" t="str">
        <f>Table1[[#This Row],[School Name]]</f>
        <v>Panorama Park Elementary #137</v>
      </c>
      <c r="D7847" t="s">
        <v>1277</v>
      </c>
      <c r="E7847">
        <v>1987</v>
      </c>
      <c r="F7847" t="s">
        <v>15</v>
      </c>
      <c r="H7847" s="23">
        <v>42744</v>
      </c>
      <c r="I7847" s="20">
        <v>1</v>
      </c>
      <c r="J7847" t="s">
        <v>57</v>
      </c>
      <c r="K7847" s="1" t="s">
        <v>30</v>
      </c>
      <c r="L7847">
        <v>2.7899999999999999E-3</v>
      </c>
      <c r="M7847" s="20" t="s">
        <v>18</v>
      </c>
      <c r="P7847" s="1" t="s">
        <v>3965</v>
      </c>
      <c r="Q7847" s="20" t="s">
        <v>997</v>
      </c>
    </row>
    <row r="7848" spans="1:17" x14ac:dyDescent="0.25">
      <c r="A7848">
        <v>36</v>
      </c>
      <c r="B7848" t="str">
        <f>IF(A7848="","",VLOOKUP(A7848,LOVs!$A$3:$B$62,2))</f>
        <v>Surrey</v>
      </c>
      <c r="C7848" t="str">
        <f>Table1[[#This Row],[School Name]]</f>
        <v>Panorama Park Elementary #137</v>
      </c>
      <c r="D7848" t="s">
        <v>1277</v>
      </c>
      <c r="E7848">
        <v>1987</v>
      </c>
      <c r="F7848" t="s">
        <v>15</v>
      </c>
      <c r="H7848" s="23">
        <v>42744</v>
      </c>
      <c r="I7848" s="20">
        <v>1</v>
      </c>
      <c r="J7848" t="s">
        <v>57</v>
      </c>
      <c r="K7848" s="1" t="s">
        <v>30</v>
      </c>
      <c r="L7848">
        <v>4.2300000000000003E-3</v>
      </c>
      <c r="M7848" s="20" t="s">
        <v>18</v>
      </c>
      <c r="P7848" s="1" t="s">
        <v>3966</v>
      </c>
      <c r="Q7848" s="20" t="s">
        <v>997</v>
      </c>
    </row>
    <row r="7849" spans="1:17" x14ac:dyDescent="0.25">
      <c r="A7849">
        <v>36</v>
      </c>
      <c r="B7849" t="str">
        <f>IF(A7849="","",VLOOKUP(A7849,LOVs!$A$3:$B$62,2))</f>
        <v>Surrey</v>
      </c>
      <c r="C7849" t="s">
        <v>9818</v>
      </c>
      <c r="D7849" t="s">
        <v>3098</v>
      </c>
      <c r="E7849">
        <v>1957</v>
      </c>
      <c r="F7849" t="s">
        <v>15</v>
      </c>
      <c r="H7849" s="23">
        <v>42738</v>
      </c>
      <c r="I7849" s="20">
        <v>1</v>
      </c>
      <c r="J7849" t="s">
        <v>73</v>
      </c>
      <c r="K7849" s="1" t="s">
        <v>3101</v>
      </c>
      <c r="L7849">
        <v>8.2799999999999992E-3</v>
      </c>
      <c r="M7849" s="20" t="s">
        <v>18</v>
      </c>
      <c r="P7849" s="1" t="s">
        <v>3968</v>
      </c>
      <c r="Q7849" s="20" t="s">
        <v>997</v>
      </c>
    </row>
    <row r="7850" spans="1:17" x14ac:dyDescent="0.25">
      <c r="A7850">
        <v>36</v>
      </c>
      <c r="B7850" t="str">
        <f>IF(A7850="","",VLOOKUP(A7850,LOVs!$A$3:$B$62,2))</f>
        <v>Surrey</v>
      </c>
      <c r="C7850" t="s">
        <v>9818</v>
      </c>
      <c r="D7850" t="s">
        <v>3098</v>
      </c>
      <c r="E7850">
        <v>1957</v>
      </c>
      <c r="F7850" t="s">
        <v>15</v>
      </c>
      <c r="H7850" s="23">
        <v>42738</v>
      </c>
      <c r="I7850" s="20">
        <v>1</v>
      </c>
      <c r="J7850" t="s">
        <v>73</v>
      </c>
      <c r="K7850" s="1" t="s">
        <v>3101</v>
      </c>
      <c r="L7850">
        <v>2.99E-3</v>
      </c>
      <c r="M7850" s="20" t="s">
        <v>18</v>
      </c>
      <c r="P7850" s="1" t="s">
        <v>3969</v>
      </c>
      <c r="Q7850" s="20" t="s">
        <v>997</v>
      </c>
    </row>
    <row r="7851" spans="1:17" x14ac:dyDescent="0.25">
      <c r="A7851">
        <v>36</v>
      </c>
      <c r="B7851" t="str">
        <f>IF(A7851="","",VLOOKUP(A7851,LOVs!$A$3:$B$62,2))</f>
        <v>Surrey</v>
      </c>
      <c r="C7851" t="s">
        <v>9818</v>
      </c>
      <c r="D7851" t="s">
        <v>3098</v>
      </c>
      <c r="E7851">
        <v>1957</v>
      </c>
      <c r="F7851" t="s">
        <v>15</v>
      </c>
      <c r="H7851" s="23">
        <v>42738</v>
      </c>
      <c r="I7851" s="20">
        <v>1</v>
      </c>
      <c r="J7851" t="s">
        <v>73</v>
      </c>
      <c r="K7851" s="1" t="s">
        <v>3101</v>
      </c>
      <c r="L7851">
        <v>4.5599999999999998E-3</v>
      </c>
      <c r="M7851" s="20" t="s">
        <v>18</v>
      </c>
      <c r="P7851" s="1" t="s">
        <v>3970</v>
      </c>
      <c r="Q7851" s="20" t="s">
        <v>997</v>
      </c>
    </row>
    <row r="7852" spans="1:17" x14ac:dyDescent="0.25">
      <c r="A7852">
        <v>36</v>
      </c>
      <c r="B7852" t="str">
        <f>IF(A7852="","",VLOOKUP(A7852,LOVs!$A$3:$B$62,2))</f>
        <v>Surrey</v>
      </c>
      <c r="C7852" t="s">
        <v>9818</v>
      </c>
      <c r="D7852" t="s">
        <v>3098</v>
      </c>
      <c r="E7852">
        <v>1957</v>
      </c>
      <c r="F7852" t="s">
        <v>15</v>
      </c>
      <c r="H7852" s="23">
        <v>42738</v>
      </c>
      <c r="I7852" s="20">
        <v>1</v>
      </c>
      <c r="J7852" t="s">
        <v>73</v>
      </c>
      <c r="K7852" s="1" t="s">
        <v>3102</v>
      </c>
      <c r="L7852">
        <v>4.0699999999999998E-3</v>
      </c>
      <c r="M7852" s="20" t="s">
        <v>18</v>
      </c>
      <c r="P7852" s="1" t="s">
        <v>3968</v>
      </c>
      <c r="Q7852" s="20" t="s">
        <v>997</v>
      </c>
    </row>
    <row r="7853" spans="1:17" x14ac:dyDescent="0.25">
      <c r="A7853">
        <v>36</v>
      </c>
      <c r="B7853" t="str">
        <f>IF(A7853="","",VLOOKUP(A7853,LOVs!$A$3:$B$62,2))</f>
        <v>Surrey</v>
      </c>
      <c r="C7853" t="s">
        <v>9818</v>
      </c>
      <c r="D7853" t="s">
        <v>3098</v>
      </c>
      <c r="E7853">
        <v>1957</v>
      </c>
      <c r="F7853" t="s">
        <v>15</v>
      </c>
      <c r="H7853" s="23">
        <v>42738</v>
      </c>
      <c r="I7853" s="20">
        <v>1</v>
      </c>
      <c r="J7853" t="s">
        <v>73</v>
      </c>
      <c r="K7853" s="1" t="s">
        <v>3102</v>
      </c>
      <c r="L7853">
        <v>2.4199999999999998E-3</v>
      </c>
      <c r="M7853" s="20" t="s">
        <v>18</v>
      </c>
      <c r="P7853" s="1" t="s">
        <v>3969</v>
      </c>
      <c r="Q7853" s="20" t="s">
        <v>997</v>
      </c>
    </row>
    <row r="7854" spans="1:17" x14ac:dyDescent="0.25">
      <c r="A7854">
        <v>36</v>
      </c>
      <c r="B7854" t="str">
        <f>IF(A7854="","",VLOOKUP(A7854,LOVs!$A$3:$B$62,2))</f>
        <v>Surrey</v>
      </c>
      <c r="C7854" t="s">
        <v>9818</v>
      </c>
      <c r="D7854" t="s">
        <v>3098</v>
      </c>
      <c r="E7854">
        <v>1957</v>
      </c>
      <c r="F7854" t="s">
        <v>15</v>
      </c>
      <c r="H7854" s="23">
        <v>42738</v>
      </c>
      <c r="I7854" s="20">
        <v>1</v>
      </c>
      <c r="J7854" t="s">
        <v>73</v>
      </c>
      <c r="K7854" s="1" t="s">
        <v>3102</v>
      </c>
      <c r="L7854">
        <v>6.8999999999999997E-4</v>
      </c>
      <c r="M7854" s="20" t="s">
        <v>18</v>
      </c>
      <c r="P7854" s="1" t="s">
        <v>3970</v>
      </c>
      <c r="Q7854" s="20" t="s">
        <v>997</v>
      </c>
    </row>
    <row r="7855" spans="1:17" x14ac:dyDescent="0.25">
      <c r="A7855">
        <v>36</v>
      </c>
      <c r="B7855" t="str">
        <f>IF(A7855="","",VLOOKUP(A7855,LOVs!$A$3:$B$62,2))</f>
        <v>Surrey</v>
      </c>
      <c r="C7855" t="str">
        <f>Table1[[#This Row],[School Name]]</f>
        <v>Berkshire Park Elementary #136</v>
      </c>
      <c r="D7855" t="s">
        <v>1218</v>
      </c>
      <c r="E7855">
        <v>1987</v>
      </c>
      <c r="F7855" t="s">
        <v>15</v>
      </c>
      <c r="H7855" s="23">
        <v>42749</v>
      </c>
      <c r="I7855" s="20">
        <v>1</v>
      </c>
      <c r="J7855" t="s">
        <v>73</v>
      </c>
      <c r="K7855" s="1" t="s">
        <v>4009</v>
      </c>
      <c r="L7855">
        <v>0.81200000000000006</v>
      </c>
      <c r="M7855" s="20" t="s">
        <v>15</v>
      </c>
      <c r="P7855" s="1" t="s">
        <v>996</v>
      </c>
      <c r="Q7855" s="20" t="s">
        <v>997</v>
      </c>
    </row>
    <row r="7856" spans="1:17" x14ac:dyDescent="0.25">
      <c r="A7856">
        <v>36</v>
      </c>
      <c r="B7856" t="str">
        <f>IF(A7856="","",VLOOKUP(A7856,LOVs!$A$3:$B$62,2))</f>
        <v>Surrey</v>
      </c>
      <c r="C7856" t="str">
        <f>Table1[[#This Row],[School Name]]</f>
        <v>Berkshire Park Elementary #136</v>
      </c>
      <c r="D7856" t="s">
        <v>1218</v>
      </c>
      <c r="E7856">
        <v>1987</v>
      </c>
      <c r="F7856" t="s">
        <v>15</v>
      </c>
      <c r="H7856" s="23">
        <v>42749</v>
      </c>
      <c r="I7856" s="20">
        <v>1</v>
      </c>
      <c r="J7856" t="s">
        <v>73</v>
      </c>
      <c r="K7856" s="1" t="s">
        <v>4009</v>
      </c>
      <c r="L7856">
        <v>1.16E-3</v>
      </c>
      <c r="M7856" s="20" t="s">
        <v>18</v>
      </c>
      <c r="P7856" s="1" t="s">
        <v>1002</v>
      </c>
      <c r="Q7856" s="20" t="s">
        <v>997</v>
      </c>
    </row>
    <row r="7857" spans="1:17" x14ac:dyDescent="0.25">
      <c r="A7857">
        <v>36</v>
      </c>
      <c r="B7857" t="str">
        <f>IF(A7857="","",VLOOKUP(A7857,LOVs!$A$3:$B$62,2))</f>
        <v>Surrey</v>
      </c>
      <c r="C7857" t="str">
        <f>Table1[[#This Row],[School Name]]</f>
        <v>Berkshire Park Elementary #136</v>
      </c>
      <c r="D7857" t="s">
        <v>1218</v>
      </c>
      <c r="E7857">
        <v>1987</v>
      </c>
      <c r="F7857" t="s">
        <v>15</v>
      </c>
      <c r="H7857" s="23">
        <v>42749</v>
      </c>
      <c r="I7857" s="20">
        <v>1</v>
      </c>
      <c r="J7857" t="s">
        <v>76</v>
      </c>
      <c r="K7857" s="1" t="s">
        <v>3988</v>
      </c>
      <c r="L7857">
        <v>1.14E-3</v>
      </c>
      <c r="M7857" s="20" t="s">
        <v>18</v>
      </c>
      <c r="P7857" s="1" t="s">
        <v>996</v>
      </c>
      <c r="Q7857" s="20" t="s">
        <v>997</v>
      </c>
    </row>
    <row r="7858" spans="1:17" x14ac:dyDescent="0.25">
      <c r="A7858">
        <v>36</v>
      </c>
      <c r="B7858" t="str">
        <f>IF(A7858="","",VLOOKUP(A7858,LOVs!$A$3:$B$62,2))</f>
        <v>Surrey</v>
      </c>
      <c r="C7858" t="str">
        <f>Table1[[#This Row],[School Name]]</f>
        <v>Berkshire Park Elementary #136</v>
      </c>
      <c r="D7858" t="s">
        <v>1218</v>
      </c>
      <c r="E7858">
        <v>1987</v>
      </c>
      <c r="F7858" t="s">
        <v>15</v>
      </c>
      <c r="H7858" s="23">
        <v>42749</v>
      </c>
      <c r="I7858" s="20">
        <v>1</v>
      </c>
      <c r="J7858" t="s">
        <v>76</v>
      </c>
      <c r="K7858" s="1" t="s">
        <v>3988</v>
      </c>
      <c r="L7858">
        <v>1.08E-3</v>
      </c>
      <c r="M7858" s="20" t="s">
        <v>18</v>
      </c>
      <c r="P7858" s="1" t="s">
        <v>1002</v>
      </c>
      <c r="Q7858" s="20" t="s">
        <v>997</v>
      </c>
    </row>
    <row r="7859" spans="1:17" x14ac:dyDescent="0.25">
      <c r="A7859">
        <v>36</v>
      </c>
      <c r="B7859" t="str">
        <f>IF(A7859="","",VLOOKUP(A7859,LOVs!$A$3:$B$62,2))</f>
        <v>Surrey</v>
      </c>
      <c r="C7859" t="s">
        <v>9818</v>
      </c>
      <c r="D7859" t="s">
        <v>3098</v>
      </c>
      <c r="E7859">
        <v>1957</v>
      </c>
      <c r="F7859" t="s">
        <v>15</v>
      </c>
      <c r="H7859" s="23">
        <v>42738</v>
      </c>
      <c r="I7859" s="20">
        <v>1</v>
      </c>
      <c r="J7859" t="s">
        <v>73</v>
      </c>
      <c r="K7859" s="1" t="s">
        <v>3971</v>
      </c>
      <c r="L7859">
        <v>1.61E-2</v>
      </c>
      <c r="M7859" s="20" t="s">
        <v>15</v>
      </c>
      <c r="P7859" s="1" t="s">
        <v>3968</v>
      </c>
      <c r="Q7859" s="20" t="s">
        <v>997</v>
      </c>
    </row>
    <row r="7860" spans="1:17" x14ac:dyDescent="0.25">
      <c r="A7860">
        <v>36</v>
      </c>
      <c r="B7860" t="str">
        <f>IF(A7860="","",VLOOKUP(A7860,LOVs!$A$3:$B$62,2))</f>
        <v>Surrey</v>
      </c>
      <c r="C7860" t="s">
        <v>9818</v>
      </c>
      <c r="D7860" t="s">
        <v>3098</v>
      </c>
      <c r="E7860">
        <v>1957</v>
      </c>
      <c r="F7860" t="s">
        <v>15</v>
      </c>
      <c r="H7860" s="23">
        <v>42738</v>
      </c>
      <c r="I7860" s="20">
        <v>1</v>
      </c>
      <c r="J7860" t="s">
        <v>73</v>
      </c>
      <c r="K7860" s="1" t="s">
        <v>3971</v>
      </c>
      <c r="L7860">
        <v>5.8399999999999997E-3</v>
      </c>
      <c r="M7860" s="20" t="s">
        <v>18</v>
      </c>
      <c r="P7860" s="1" t="s">
        <v>3969</v>
      </c>
      <c r="Q7860" s="20" t="s">
        <v>997</v>
      </c>
    </row>
    <row r="7861" spans="1:17" x14ac:dyDescent="0.25">
      <c r="A7861">
        <v>36</v>
      </c>
      <c r="B7861" t="str">
        <f>IF(A7861="","",VLOOKUP(A7861,LOVs!$A$3:$B$62,2))</f>
        <v>Surrey</v>
      </c>
      <c r="C7861" t="s">
        <v>9818</v>
      </c>
      <c r="D7861" t="s">
        <v>3098</v>
      </c>
      <c r="E7861">
        <v>1957</v>
      </c>
      <c r="F7861" t="s">
        <v>15</v>
      </c>
      <c r="H7861" s="23">
        <v>42738</v>
      </c>
      <c r="I7861" s="20">
        <v>1</v>
      </c>
      <c r="J7861" t="s">
        <v>73</v>
      </c>
      <c r="K7861" s="1" t="s">
        <v>3971</v>
      </c>
      <c r="L7861">
        <v>1.15E-2</v>
      </c>
      <c r="M7861" s="20" t="s">
        <v>15</v>
      </c>
      <c r="P7861" s="1" t="s">
        <v>3970</v>
      </c>
      <c r="Q7861" s="20" t="s">
        <v>997</v>
      </c>
    </row>
    <row r="7862" spans="1:17" x14ac:dyDescent="0.25">
      <c r="A7862">
        <v>36</v>
      </c>
      <c r="B7862" t="str">
        <f>IF(A7862="","",VLOOKUP(A7862,LOVs!$A$3:$B$62,2))</f>
        <v>Surrey</v>
      </c>
      <c r="C7862" t="s">
        <v>9818</v>
      </c>
      <c r="D7862" t="s">
        <v>3098</v>
      </c>
      <c r="E7862">
        <v>1957</v>
      </c>
      <c r="F7862" t="s">
        <v>15</v>
      </c>
      <c r="H7862" s="23">
        <v>42738</v>
      </c>
      <c r="I7862" s="20">
        <v>1</v>
      </c>
      <c r="J7862" t="s">
        <v>73</v>
      </c>
      <c r="K7862" s="1" t="s">
        <v>3972</v>
      </c>
      <c r="L7862">
        <v>7.2199999999999999E-3</v>
      </c>
      <c r="M7862" s="20" t="s">
        <v>18</v>
      </c>
      <c r="P7862" s="1" t="s">
        <v>3968</v>
      </c>
      <c r="Q7862" s="20" t="s">
        <v>997</v>
      </c>
    </row>
    <row r="7863" spans="1:17" x14ac:dyDescent="0.25">
      <c r="A7863">
        <v>36</v>
      </c>
      <c r="B7863" t="str">
        <f>IF(A7863="","",VLOOKUP(A7863,LOVs!$A$3:$B$62,2))</f>
        <v>Surrey</v>
      </c>
      <c r="C7863" t="s">
        <v>9818</v>
      </c>
      <c r="D7863" t="s">
        <v>3098</v>
      </c>
      <c r="E7863">
        <v>1957</v>
      </c>
      <c r="F7863" t="s">
        <v>15</v>
      </c>
      <c r="H7863" s="23">
        <v>42738</v>
      </c>
      <c r="I7863" s="20">
        <v>1</v>
      </c>
      <c r="J7863" t="s">
        <v>73</v>
      </c>
      <c r="K7863" s="1" t="s">
        <v>3972</v>
      </c>
      <c r="L7863">
        <v>1.9499999999999999E-3</v>
      </c>
      <c r="M7863" s="20" t="s">
        <v>18</v>
      </c>
      <c r="P7863" s="1" t="s">
        <v>3969</v>
      </c>
      <c r="Q7863" s="20" t="s">
        <v>997</v>
      </c>
    </row>
    <row r="7864" spans="1:17" x14ac:dyDescent="0.25">
      <c r="A7864">
        <v>36</v>
      </c>
      <c r="B7864" t="str">
        <f>IF(A7864="","",VLOOKUP(A7864,LOVs!$A$3:$B$62,2))</f>
        <v>Surrey</v>
      </c>
      <c r="C7864" t="s">
        <v>9818</v>
      </c>
      <c r="D7864" t="s">
        <v>3098</v>
      </c>
      <c r="E7864">
        <v>1957</v>
      </c>
      <c r="F7864" t="s">
        <v>15</v>
      </c>
      <c r="H7864" s="23">
        <v>42738</v>
      </c>
      <c r="I7864" s="20">
        <v>1</v>
      </c>
      <c r="J7864" t="s">
        <v>73</v>
      </c>
      <c r="K7864" s="1" t="s">
        <v>3972</v>
      </c>
      <c r="L7864">
        <v>8.0000000000000004E-4</v>
      </c>
      <c r="M7864" s="20" t="s">
        <v>18</v>
      </c>
      <c r="P7864" s="1" t="s">
        <v>3970</v>
      </c>
      <c r="Q7864" s="20" t="s">
        <v>997</v>
      </c>
    </row>
    <row r="7865" spans="1:17" ht="30" x14ac:dyDescent="0.25">
      <c r="A7865">
        <v>36</v>
      </c>
      <c r="B7865" t="str">
        <f>IF(A7865="","",VLOOKUP(A7865,LOVs!$A$3:$B$62,2))</f>
        <v>Surrey</v>
      </c>
      <c r="C7865" t="str">
        <f>Table1[[#This Row],[School Name]]</f>
        <v>Frank Hurt Secondary #106</v>
      </c>
      <c r="D7865" t="s">
        <v>1449</v>
      </c>
      <c r="E7865">
        <v>1973</v>
      </c>
      <c r="F7865" t="s">
        <v>15</v>
      </c>
      <c r="H7865" s="23">
        <v>42749</v>
      </c>
      <c r="I7865" s="20">
        <v>1</v>
      </c>
      <c r="J7865" t="s">
        <v>76</v>
      </c>
      <c r="K7865" s="1" t="s">
        <v>4014</v>
      </c>
      <c r="L7865">
        <v>4.2299999999999997E-2</v>
      </c>
      <c r="M7865" s="20" t="s">
        <v>15</v>
      </c>
      <c r="P7865" s="1" t="s">
        <v>996</v>
      </c>
      <c r="Q7865" s="20" t="s">
        <v>997</v>
      </c>
    </row>
    <row r="7866" spans="1:17" ht="30" x14ac:dyDescent="0.25">
      <c r="A7866">
        <v>36</v>
      </c>
      <c r="B7866" t="str">
        <f>IF(A7866="","",VLOOKUP(A7866,LOVs!$A$3:$B$62,2))</f>
        <v>Surrey</v>
      </c>
      <c r="C7866" t="str">
        <f>Table1[[#This Row],[School Name]]</f>
        <v>Frank Hurt Secondary #106</v>
      </c>
      <c r="D7866" t="s">
        <v>1449</v>
      </c>
      <c r="E7866">
        <v>1973</v>
      </c>
      <c r="F7866" t="s">
        <v>15</v>
      </c>
      <c r="H7866" s="23">
        <v>42749</v>
      </c>
      <c r="I7866" s="20">
        <v>1</v>
      </c>
      <c r="J7866" t="s">
        <v>76</v>
      </c>
      <c r="K7866" s="1" t="s">
        <v>4014</v>
      </c>
      <c r="L7866">
        <v>7.0499999999999998E-3</v>
      </c>
      <c r="M7866" s="20" t="s">
        <v>18</v>
      </c>
      <c r="P7866" s="1" t="s">
        <v>1002</v>
      </c>
      <c r="Q7866" s="20" t="s">
        <v>997</v>
      </c>
    </row>
    <row r="7867" spans="1:17" ht="45" x14ac:dyDescent="0.25">
      <c r="A7867">
        <v>36</v>
      </c>
      <c r="B7867" t="str">
        <f>IF(A7867="","",VLOOKUP(A7867,LOVs!$A$3:$B$62,2))</f>
        <v>Surrey</v>
      </c>
      <c r="C7867" t="str">
        <f>Table1[[#This Row],[School Name]]</f>
        <v>M.B. Stanford #129</v>
      </c>
      <c r="D7867" t="s">
        <v>1325</v>
      </c>
      <c r="E7867">
        <v>1987</v>
      </c>
      <c r="F7867" t="s">
        <v>15</v>
      </c>
      <c r="H7867" s="23">
        <v>42749</v>
      </c>
      <c r="I7867" s="20">
        <v>1</v>
      </c>
      <c r="J7867" t="s">
        <v>73</v>
      </c>
      <c r="K7867" s="1" t="s">
        <v>4015</v>
      </c>
      <c r="L7867">
        <v>0.05</v>
      </c>
      <c r="M7867" s="20" t="s">
        <v>15</v>
      </c>
      <c r="P7867" s="1" t="s">
        <v>996</v>
      </c>
      <c r="Q7867" s="20" t="s">
        <v>997</v>
      </c>
    </row>
    <row r="7868" spans="1:17" ht="45" x14ac:dyDescent="0.25">
      <c r="A7868">
        <v>36</v>
      </c>
      <c r="B7868" t="str">
        <f>IF(A7868="","",VLOOKUP(A7868,LOVs!$A$3:$B$62,2))</f>
        <v>Surrey</v>
      </c>
      <c r="C7868" t="str">
        <f>Table1[[#This Row],[School Name]]</f>
        <v>M.B. Stanford #129</v>
      </c>
      <c r="D7868" t="s">
        <v>1325</v>
      </c>
      <c r="E7868">
        <v>1987</v>
      </c>
      <c r="F7868" t="s">
        <v>15</v>
      </c>
      <c r="H7868" s="23">
        <v>42749</v>
      </c>
      <c r="I7868" s="20">
        <v>1</v>
      </c>
      <c r="J7868" t="s">
        <v>73</v>
      </c>
      <c r="K7868" s="1" t="s">
        <v>4015</v>
      </c>
      <c r="L7868">
        <v>4.0000000000000002E-4</v>
      </c>
      <c r="M7868" s="20" t="s">
        <v>18</v>
      </c>
      <c r="P7868" s="1" t="s">
        <v>998</v>
      </c>
      <c r="Q7868" s="20" t="s">
        <v>997</v>
      </c>
    </row>
    <row r="7869" spans="1:17" ht="45" x14ac:dyDescent="0.25">
      <c r="A7869">
        <v>36</v>
      </c>
      <c r="B7869" t="str">
        <f>IF(A7869="","",VLOOKUP(A7869,LOVs!$A$3:$B$62,2))</f>
        <v>Surrey</v>
      </c>
      <c r="C7869" t="str">
        <f>Table1[[#This Row],[School Name]]</f>
        <v>M.B. Stanford #129</v>
      </c>
      <c r="D7869" t="s">
        <v>1325</v>
      </c>
      <c r="E7869">
        <v>1987</v>
      </c>
      <c r="F7869" t="s">
        <v>15</v>
      </c>
      <c r="H7869" s="23">
        <v>42749</v>
      </c>
      <c r="I7869" s="20">
        <v>1</v>
      </c>
      <c r="J7869" t="s">
        <v>1296</v>
      </c>
      <c r="K7869" s="1" t="s">
        <v>4016</v>
      </c>
      <c r="L7869">
        <v>1.1199999999999999E-3</v>
      </c>
      <c r="M7869" s="20" t="s">
        <v>18</v>
      </c>
      <c r="P7869" s="1" t="s">
        <v>996</v>
      </c>
      <c r="Q7869" s="20" t="s">
        <v>997</v>
      </c>
    </row>
    <row r="7870" spans="1:17" ht="45" x14ac:dyDescent="0.25">
      <c r="A7870">
        <v>36</v>
      </c>
      <c r="B7870" t="str">
        <f>IF(A7870="","",VLOOKUP(A7870,LOVs!$A$3:$B$62,2))</f>
        <v>Surrey</v>
      </c>
      <c r="C7870" t="str">
        <f>Table1[[#This Row],[School Name]]</f>
        <v>M.B. Stanford #129</v>
      </c>
      <c r="D7870" t="s">
        <v>1325</v>
      </c>
      <c r="E7870">
        <v>1987</v>
      </c>
      <c r="F7870" t="s">
        <v>15</v>
      </c>
      <c r="H7870" s="23">
        <v>42749</v>
      </c>
      <c r="I7870" s="20">
        <v>1</v>
      </c>
      <c r="J7870" t="s">
        <v>1296</v>
      </c>
      <c r="K7870" s="1" t="s">
        <v>4016</v>
      </c>
      <c r="L7870">
        <v>5.9000000000000003E-4</v>
      </c>
      <c r="M7870" s="20" t="s">
        <v>18</v>
      </c>
      <c r="P7870" s="1" t="s">
        <v>998</v>
      </c>
      <c r="Q7870" s="20" t="s">
        <v>997</v>
      </c>
    </row>
    <row r="7871" spans="1:17" ht="30" x14ac:dyDescent="0.25">
      <c r="A7871">
        <v>36</v>
      </c>
      <c r="B7871" t="str">
        <f>IF(A7871="","",VLOOKUP(A7871,LOVs!$A$3:$B$62,2))</f>
        <v>Surrey</v>
      </c>
      <c r="C7871" t="str">
        <f>Table1[[#This Row],[School Name]]</f>
        <v>Newton Elementary # 072</v>
      </c>
      <c r="D7871" t="s">
        <v>1127</v>
      </c>
      <c r="E7871">
        <v>1967</v>
      </c>
      <c r="F7871" t="s">
        <v>15</v>
      </c>
      <c r="H7871" s="23">
        <v>42749</v>
      </c>
      <c r="I7871" s="20">
        <v>1</v>
      </c>
      <c r="J7871" t="s">
        <v>97</v>
      </c>
      <c r="K7871" s="1" t="s">
        <v>3996</v>
      </c>
      <c r="L7871">
        <v>1.48E-3</v>
      </c>
      <c r="M7871" s="20" t="s">
        <v>18</v>
      </c>
      <c r="P7871" s="1" t="s">
        <v>996</v>
      </c>
      <c r="Q7871" s="20" t="s">
        <v>997</v>
      </c>
    </row>
    <row r="7872" spans="1:17" ht="30" x14ac:dyDescent="0.25">
      <c r="A7872">
        <v>36</v>
      </c>
      <c r="B7872" t="str">
        <f>IF(A7872="","",VLOOKUP(A7872,LOVs!$A$3:$B$62,2))</f>
        <v>Surrey</v>
      </c>
      <c r="C7872" t="str">
        <f>Table1[[#This Row],[School Name]]</f>
        <v>Newton Elementary # 072</v>
      </c>
      <c r="D7872" t="s">
        <v>1127</v>
      </c>
      <c r="E7872">
        <v>1967</v>
      </c>
      <c r="F7872" t="s">
        <v>15</v>
      </c>
      <c r="H7872" s="23">
        <v>42749</v>
      </c>
      <c r="I7872" s="20">
        <v>1</v>
      </c>
      <c r="J7872" t="s">
        <v>97</v>
      </c>
      <c r="K7872" s="1" t="s">
        <v>3996</v>
      </c>
      <c r="L7872">
        <v>8.5999999999999998E-4</v>
      </c>
      <c r="M7872" s="20" t="s">
        <v>18</v>
      </c>
      <c r="P7872" s="1" t="s">
        <v>998</v>
      </c>
      <c r="Q7872" s="20" t="s">
        <v>997</v>
      </c>
    </row>
    <row r="7873" spans="1:17" ht="30" x14ac:dyDescent="0.25">
      <c r="A7873">
        <v>36</v>
      </c>
      <c r="B7873" t="str">
        <f>IF(A7873="","",VLOOKUP(A7873,LOVs!$A$3:$B$62,2))</f>
        <v>Surrey</v>
      </c>
      <c r="C7873" t="str">
        <f>Table1[[#This Row],[School Name]]</f>
        <v>Ray Shepherd Elementary #036</v>
      </c>
      <c r="D7873" t="s">
        <v>1135</v>
      </c>
      <c r="E7873">
        <v>1949</v>
      </c>
      <c r="F7873" t="s">
        <v>15</v>
      </c>
      <c r="H7873" s="23">
        <v>42749</v>
      </c>
      <c r="I7873" s="20">
        <v>1</v>
      </c>
      <c r="J7873" t="s">
        <v>97</v>
      </c>
      <c r="K7873" s="1" t="s">
        <v>4017</v>
      </c>
      <c r="L7873">
        <v>3.7799999999999999E-3</v>
      </c>
      <c r="M7873" s="20" t="s">
        <v>18</v>
      </c>
      <c r="P7873" s="1" t="s">
        <v>1042</v>
      </c>
      <c r="Q7873" s="20" t="s">
        <v>997</v>
      </c>
    </row>
    <row r="7874" spans="1:17" ht="30" x14ac:dyDescent="0.25">
      <c r="A7874">
        <v>36</v>
      </c>
      <c r="B7874" t="str">
        <f>IF(A7874="","",VLOOKUP(A7874,LOVs!$A$3:$B$62,2))</f>
        <v>Surrey</v>
      </c>
      <c r="C7874" t="str">
        <f>Table1[[#This Row],[School Name]]</f>
        <v>Ray Shepherd Elementary #036</v>
      </c>
      <c r="D7874" t="s">
        <v>1135</v>
      </c>
      <c r="E7874">
        <v>1949</v>
      </c>
      <c r="F7874" t="s">
        <v>15</v>
      </c>
      <c r="H7874" s="23">
        <v>42749</v>
      </c>
      <c r="I7874" s="20">
        <v>1</v>
      </c>
      <c r="J7874" t="s">
        <v>97</v>
      </c>
      <c r="K7874" s="1" t="s">
        <v>4017</v>
      </c>
      <c r="L7874">
        <v>3.5100000000000001E-3</v>
      </c>
      <c r="M7874" s="20" t="s">
        <v>18</v>
      </c>
      <c r="P7874" s="1" t="s">
        <v>998</v>
      </c>
      <c r="Q7874" s="20" t="s">
        <v>997</v>
      </c>
    </row>
    <row r="7875" spans="1:17" x14ac:dyDescent="0.25">
      <c r="A7875">
        <v>36</v>
      </c>
      <c r="B7875" t="str">
        <f>IF(A7875="","",VLOOKUP(A7875,LOVs!$A$3:$B$62,2))</f>
        <v>Surrey</v>
      </c>
      <c r="C7875" t="str">
        <f>Table1[[#This Row],[School Name]]</f>
        <v>Ray Shepherd Elementary #036</v>
      </c>
      <c r="D7875" t="s">
        <v>1135</v>
      </c>
      <c r="E7875">
        <v>1949</v>
      </c>
      <c r="F7875" t="s">
        <v>15</v>
      </c>
      <c r="H7875" s="23">
        <v>42749</v>
      </c>
      <c r="I7875" s="20">
        <v>1</v>
      </c>
      <c r="J7875" t="s">
        <v>97</v>
      </c>
      <c r="K7875" s="1" t="s">
        <v>154</v>
      </c>
      <c r="L7875">
        <v>8.0999999999999996E-4</v>
      </c>
      <c r="M7875" s="20" t="s">
        <v>18</v>
      </c>
      <c r="P7875" s="1" t="s">
        <v>1042</v>
      </c>
      <c r="Q7875" s="20" t="s">
        <v>997</v>
      </c>
    </row>
    <row r="7876" spans="1:17" x14ac:dyDescent="0.25">
      <c r="A7876">
        <v>36</v>
      </c>
      <c r="B7876" t="str">
        <f>IF(A7876="","",VLOOKUP(A7876,LOVs!$A$3:$B$62,2))</f>
        <v>Surrey</v>
      </c>
      <c r="C7876" t="str">
        <f>Table1[[#This Row],[School Name]]</f>
        <v>Ray Shepherd Elementary #036</v>
      </c>
      <c r="D7876" t="s">
        <v>1135</v>
      </c>
      <c r="E7876">
        <v>1949</v>
      </c>
      <c r="F7876" t="s">
        <v>15</v>
      </c>
      <c r="H7876" s="23">
        <v>42749</v>
      </c>
      <c r="I7876" s="20">
        <v>1</v>
      </c>
      <c r="J7876" t="s">
        <v>97</v>
      </c>
      <c r="K7876" s="1" t="s">
        <v>154</v>
      </c>
      <c r="L7876">
        <v>2.5000000000000001E-4</v>
      </c>
      <c r="M7876" s="20" t="s">
        <v>18</v>
      </c>
      <c r="P7876" s="1" t="s">
        <v>998</v>
      </c>
      <c r="Q7876" s="20" t="s">
        <v>997</v>
      </c>
    </row>
    <row r="7877" spans="1:17" x14ac:dyDescent="0.25">
      <c r="A7877">
        <v>36</v>
      </c>
      <c r="B7877" t="str">
        <f>IF(A7877="","",VLOOKUP(A7877,LOVs!$A$3:$B$62,2))</f>
        <v>Surrey</v>
      </c>
      <c r="C7877" t="str">
        <f>Table1[[#This Row],[School Name]]</f>
        <v>Riverdale Elementary #059</v>
      </c>
      <c r="D7877" t="s">
        <v>1198</v>
      </c>
      <c r="E7877">
        <v>1962</v>
      </c>
      <c r="F7877" t="s">
        <v>15</v>
      </c>
      <c r="H7877" s="23">
        <v>42749</v>
      </c>
      <c r="I7877" s="20">
        <v>1</v>
      </c>
      <c r="J7877" t="s">
        <v>76</v>
      </c>
      <c r="K7877" s="1" t="s">
        <v>154</v>
      </c>
      <c r="L7877">
        <v>1.2999999999999999E-4</v>
      </c>
      <c r="M7877" s="20" t="s">
        <v>18</v>
      </c>
      <c r="P7877" s="1" t="s">
        <v>996</v>
      </c>
      <c r="Q7877" s="20" t="s">
        <v>997</v>
      </c>
    </row>
    <row r="7878" spans="1:17" x14ac:dyDescent="0.25">
      <c r="A7878">
        <v>36</v>
      </c>
      <c r="B7878" t="str">
        <f>IF(A7878="","",VLOOKUP(A7878,LOVs!$A$3:$B$62,2))</f>
        <v>Surrey</v>
      </c>
      <c r="C7878" t="str">
        <f>Table1[[#This Row],[School Name]]</f>
        <v>Riverdale Elementary #059</v>
      </c>
      <c r="D7878" t="s">
        <v>1198</v>
      </c>
      <c r="E7878">
        <v>1962</v>
      </c>
      <c r="F7878" t="s">
        <v>15</v>
      </c>
      <c r="H7878" s="23">
        <v>42749</v>
      </c>
      <c r="I7878" s="20">
        <v>1</v>
      </c>
      <c r="J7878" t="s">
        <v>76</v>
      </c>
      <c r="K7878" s="1" t="s">
        <v>154</v>
      </c>
      <c r="L7878">
        <v>1.2999999999999999E-4</v>
      </c>
      <c r="M7878" s="20" t="s">
        <v>18</v>
      </c>
      <c r="P7878" s="1" t="s">
        <v>1002</v>
      </c>
      <c r="Q7878" s="20" t="s">
        <v>997</v>
      </c>
    </row>
    <row r="7879" spans="1:17" x14ac:dyDescent="0.25">
      <c r="A7879">
        <v>36</v>
      </c>
      <c r="B7879" t="str">
        <f>IF(A7879="","",VLOOKUP(A7879,LOVs!$A$3:$B$62,2))</f>
        <v>Surrey</v>
      </c>
      <c r="C7879" t="str">
        <f>Table1[[#This Row],[School Name]]</f>
        <v>Riverdale Elementary #059</v>
      </c>
      <c r="D7879" t="s">
        <v>1198</v>
      </c>
      <c r="E7879">
        <v>1962</v>
      </c>
      <c r="F7879" t="s">
        <v>15</v>
      </c>
      <c r="H7879" s="23">
        <v>42749</v>
      </c>
      <c r="I7879" s="20">
        <v>1</v>
      </c>
      <c r="J7879" t="s">
        <v>76</v>
      </c>
      <c r="K7879" s="1" t="s">
        <v>4018</v>
      </c>
      <c r="L7879">
        <v>3.4000000000000002E-4</v>
      </c>
      <c r="M7879" s="20" t="s">
        <v>18</v>
      </c>
      <c r="P7879" s="1" t="s">
        <v>996</v>
      </c>
      <c r="Q7879" s="20" t="s">
        <v>997</v>
      </c>
    </row>
    <row r="7880" spans="1:17" x14ac:dyDescent="0.25">
      <c r="A7880">
        <v>36</v>
      </c>
      <c r="B7880" t="str">
        <f>IF(A7880="","",VLOOKUP(A7880,LOVs!$A$3:$B$62,2))</f>
        <v>Surrey</v>
      </c>
      <c r="C7880" t="str">
        <f>Table1[[#This Row],[School Name]]</f>
        <v>Riverdale Elementary #059</v>
      </c>
      <c r="D7880" t="s">
        <v>1198</v>
      </c>
      <c r="E7880">
        <v>1962</v>
      </c>
      <c r="F7880" t="s">
        <v>15</v>
      </c>
      <c r="H7880" s="23">
        <v>42749</v>
      </c>
      <c r="I7880" s="20">
        <v>1</v>
      </c>
      <c r="J7880" t="s">
        <v>76</v>
      </c>
      <c r="K7880" s="1" t="s">
        <v>4018</v>
      </c>
      <c r="L7880">
        <v>3.6999999999999999E-4</v>
      </c>
      <c r="M7880" s="20" t="s">
        <v>18</v>
      </c>
      <c r="P7880" s="1" t="s">
        <v>1002</v>
      </c>
      <c r="Q7880" s="20" t="s">
        <v>997</v>
      </c>
    </row>
    <row r="7881" spans="1:17" x14ac:dyDescent="0.25">
      <c r="A7881">
        <v>36</v>
      </c>
      <c r="B7881" t="str">
        <f>IF(A7881="","",VLOOKUP(A7881,LOVs!$A$3:$B$62,2))</f>
        <v>Surrey</v>
      </c>
      <c r="C7881" t="s">
        <v>9818</v>
      </c>
      <c r="D7881" t="s">
        <v>3098</v>
      </c>
      <c r="E7881">
        <v>1957</v>
      </c>
      <c r="F7881" t="s">
        <v>15</v>
      </c>
      <c r="H7881" s="23">
        <v>42738</v>
      </c>
      <c r="I7881" s="20">
        <v>1</v>
      </c>
      <c r="J7881" t="s">
        <v>73</v>
      </c>
      <c r="K7881" s="1" t="s">
        <v>3973</v>
      </c>
      <c r="L7881">
        <v>1.0999999999999999E-2</v>
      </c>
      <c r="M7881" s="20" t="s">
        <v>15</v>
      </c>
      <c r="P7881" s="1" t="s">
        <v>3968</v>
      </c>
      <c r="Q7881" s="20" t="s">
        <v>997</v>
      </c>
    </row>
    <row r="7882" spans="1:17" x14ac:dyDescent="0.25">
      <c r="A7882">
        <v>36</v>
      </c>
      <c r="B7882" t="str">
        <f>IF(A7882="","",VLOOKUP(A7882,LOVs!$A$3:$B$62,2))</f>
        <v>Surrey</v>
      </c>
      <c r="C7882" t="s">
        <v>9818</v>
      </c>
      <c r="D7882" t="s">
        <v>3098</v>
      </c>
      <c r="E7882">
        <v>1957</v>
      </c>
      <c r="F7882" t="s">
        <v>15</v>
      </c>
      <c r="H7882" s="23">
        <v>42738</v>
      </c>
      <c r="I7882" s="20">
        <v>1</v>
      </c>
      <c r="J7882" t="s">
        <v>73</v>
      </c>
      <c r="K7882" s="1" t="s">
        <v>3973</v>
      </c>
      <c r="L7882">
        <v>1.89E-3</v>
      </c>
      <c r="M7882" s="20" t="s">
        <v>18</v>
      </c>
      <c r="P7882" s="1" t="s">
        <v>3969</v>
      </c>
      <c r="Q7882" s="20" t="s">
        <v>997</v>
      </c>
    </row>
    <row r="7883" spans="1:17" ht="30" x14ac:dyDescent="0.25">
      <c r="A7883">
        <v>36</v>
      </c>
      <c r="B7883" t="str">
        <f>IF(A7883="","",VLOOKUP(A7883,LOVs!$A$3:$B$62,2))</f>
        <v>Surrey</v>
      </c>
      <c r="C7883" t="str">
        <f>Table1[[#This Row],[School Name]]</f>
        <v>Panorama Park Elementary #137</v>
      </c>
      <c r="D7883" t="s">
        <v>1277</v>
      </c>
      <c r="E7883">
        <v>1987</v>
      </c>
      <c r="F7883" t="s">
        <v>15</v>
      </c>
      <c r="H7883" s="23">
        <v>42758</v>
      </c>
      <c r="I7883" s="20">
        <v>1</v>
      </c>
      <c r="J7883" t="s">
        <v>57</v>
      </c>
      <c r="K7883" s="1" t="s">
        <v>3954</v>
      </c>
      <c r="L7883">
        <v>8.9800000000000001E-3</v>
      </c>
      <c r="M7883" s="20" t="s">
        <v>18</v>
      </c>
      <c r="P7883" s="1" t="s">
        <v>4020</v>
      </c>
      <c r="Q7883" s="20" t="s">
        <v>997</v>
      </c>
    </row>
    <row r="7884" spans="1:17" ht="30" x14ac:dyDescent="0.25">
      <c r="A7884">
        <v>36</v>
      </c>
      <c r="B7884" t="str">
        <f>IF(A7884="","",VLOOKUP(A7884,LOVs!$A$3:$B$62,2))</f>
        <v>Surrey</v>
      </c>
      <c r="C7884" t="str">
        <f>Table1[[#This Row],[School Name]]</f>
        <v>Panorama Park Elementary #137</v>
      </c>
      <c r="D7884" t="s">
        <v>1277</v>
      </c>
      <c r="E7884">
        <v>1987</v>
      </c>
      <c r="F7884" t="s">
        <v>15</v>
      </c>
      <c r="H7884" s="23">
        <v>42758</v>
      </c>
      <c r="I7884" s="20">
        <v>1</v>
      </c>
      <c r="J7884" t="s">
        <v>57</v>
      </c>
      <c r="K7884" s="1" t="s">
        <v>3954</v>
      </c>
      <c r="L7884">
        <v>2.96E-3</v>
      </c>
      <c r="M7884" s="20" t="s">
        <v>18</v>
      </c>
      <c r="P7884" s="1" t="s">
        <v>4021</v>
      </c>
      <c r="Q7884" s="20" t="s">
        <v>997</v>
      </c>
    </row>
    <row r="7885" spans="1:17" ht="30" x14ac:dyDescent="0.25">
      <c r="A7885">
        <v>36</v>
      </c>
      <c r="B7885" t="str">
        <f>IF(A7885="","",VLOOKUP(A7885,LOVs!$A$3:$B$62,2))</f>
        <v>Surrey</v>
      </c>
      <c r="C7885" t="str">
        <f>Table1[[#This Row],[School Name]]</f>
        <v>Panorama Park Elementary #137</v>
      </c>
      <c r="D7885" t="s">
        <v>1277</v>
      </c>
      <c r="E7885">
        <v>1987</v>
      </c>
      <c r="F7885" t="s">
        <v>15</v>
      </c>
      <c r="H7885" s="23">
        <v>42758</v>
      </c>
      <c r="I7885" s="20">
        <v>1</v>
      </c>
      <c r="J7885" t="s">
        <v>57</v>
      </c>
      <c r="K7885" s="1" t="s">
        <v>3954</v>
      </c>
      <c r="L7885">
        <v>2.7299999999999998E-3</v>
      </c>
      <c r="M7885" s="20" t="s">
        <v>18</v>
      </c>
      <c r="P7885" s="1" t="s">
        <v>3957</v>
      </c>
      <c r="Q7885" s="20" t="s">
        <v>997</v>
      </c>
    </row>
    <row r="7886" spans="1:17" ht="30" x14ac:dyDescent="0.25">
      <c r="A7886">
        <v>36</v>
      </c>
      <c r="B7886" t="str">
        <f>IF(A7886="","",VLOOKUP(A7886,LOVs!$A$3:$B$62,2))</f>
        <v>Surrey</v>
      </c>
      <c r="C7886" t="str">
        <f>Table1[[#This Row],[School Name]]</f>
        <v>Panorama Park Elementary #137</v>
      </c>
      <c r="D7886" t="s">
        <v>1277</v>
      </c>
      <c r="E7886">
        <v>1987</v>
      </c>
      <c r="F7886" t="s">
        <v>15</v>
      </c>
      <c r="H7886" s="23">
        <v>42758</v>
      </c>
      <c r="I7886" s="20">
        <v>1</v>
      </c>
      <c r="J7886" t="s">
        <v>57</v>
      </c>
      <c r="K7886" s="1" t="s">
        <v>4022</v>
      </c>
      <c r="L7886">
        <v>8.8499999999999995E-2</v>
      </c>
      <c r="M7886" s="20" t="s">
        <v>15</v>
      </c>
      <c r="P7886" s="1" t="s">
        <v>4020</v>
      </c>
      <c r="Q7886" s="20" t="s">
        <v>997</v>
      </c>
    </row>
    <row r="7887" spans="1:17" ht="30" x14ac:dyDescent="0.25">
      <c r="A7887">
        <v>36</v>
      </c>
      <c r="B7887" t="str">
        <f>IF(A7887="","",VLOOKUP(A7887,LOVs!$A$3:$B$62,2))</f>
        <v>Surrey</v>
      </c>
      <c r="C7887" t="str">
        <f>Table1[[#This Row],[School Name]]</f>
        <v>Panorama Park Elementary #137</v>
      </c>
      <c r="D7887" t="s">
        <v>1277</v>
      </c>
      <c r="E7887">
        <v>1987</v>
      </c>
      <c r="F7887" t="s">
        <v>15</v>
      </c>
      <c r="H7887" s="23">
        <v>42758</v>
      </c>
      <c r="I7887" s="20">
        <v>1</v>
      </c>
      <c r="J7887" t="s">
        <v>57</v>
      </c>
      <c r="K7887" s="1" t="s">
        <v>4022</v>
      </c>
      <c r="L7887">
        <v>0.17299999999999999</v>
      </c>
      <c r="M7887" s="20" t="s">
        <v>15</v>
      </c>
      <c r="P7887" s="1" t="s">
        <v>4021</v>
      </c>
      <c r="Q7887" s="20" t="s">
        <v>997</v>
      </c>
    </row>
    <row r="7888" spans="1:17" ht="30" x14ac:dyDescent="0.25">
      <c r="A7888">
        <v>36</v>
      </c>
      <c r="B7888" t="str">
        <f>IF(A7888="","",VLOOKUP(A7888,LOVs!$A$3:$B$62,2))</f>
        <v>Surrey</v>
      </c>
      <c r="C7888" t="str">
        <f>Table1[[#This Row],[School Name]]</f>
        <v>Panorama Park Elementary #137</v>
      </c>
      <c r="D7888" t="s">
        <v>1277</v>
      </c>
      <c r="E7888">
        <v>1987</v>
      </c>
      <c r="F7888" t="s">
        <v>15</v>
      </c>
      <c r="H7888" s="23">
        <v>42758</v>
      </c>
      <c r="I7888" s="20">
        <v>1</v>
      </c>
      <c r="J7888" t="s">
        <v>57</v>
      </c>
      <c r="K7888" s="1" t="s">
        <v>4022</v>
      </c>
      <c r="L7888">
        <v>1.66E-2</v>
      </c>
      <c r="M7888" s="20" t="s">
        <v>15</v>
      </c>
      <c r="P7888" s="1" t="s">
        <v>3957</v>
      </c>
      <c r="Q7888" s="20" t="s">
        <v>997</v>
      </c>
    </row>
    <row r="7889" spans="1:17" ht="30" x14ac:dyDescent="0.25">
      <c r="A7889">
        <v>36</v>
      </c>
      <c r="B7889" t="str">
        <f>IF(A7889="","",VLOOKUP(A7889,LOVs!$A$3:$B$62,2))</f>
        <v>Surrey</v>
      </c>
      <c r="C7889" t="str">
        <f>Table1[[#This Row],[School Name]]</f>
        <v>Panorama Park Elementary #137</v>
      </c>
      <c r="D7889" t="s">
        <v>1277</v>
      </c>
      <c r="E7889">
        <v>1987</v>
      </c>
      <c r="F7889" t="s">
        <v>15</v>
      </c>
      <c r="H7889" s="23">
        <v>42758</v>
      </c>
      <c r="I7889" s="20">
        <v>1</v>
      </c>
      <c r="J7889" t="s">
        <v>57</v>
      </c>
      <c r="K7889" s="1" t="s">
        <v>4023</v>
      </c>
      <c r="L7889">
        <v>2.3E-2</v>
      </c>
      <c r="M7889" s="20" t="s">
        <v>15</v>
      </c>
      <c r="P7889" s="1" t="s">
        <v>4020</v>
      </c>
      <c r="Q7889" s="20" t="s">
        <v>997</v>
      </c>
    </row>
    <row r="7890" spans="1:17" ht="30" x14ac:dyDescent="0.25">
      <c r="A7890">
        <v>36</v>
      </c>
      <c r="B7890" t="str">
        <f>IF(A7890="","",VLOOKUP(A7890,LOVs!$A$3:$B$62,2))</f>
        <v>Surrey</v>
      </c>
      <c r="C7890" t="str">
        <f>Table1[[#This Row],[School Name]]</f>
        <v>Panorama Park Elementary #137</v>
      </c>
      <c r="D7890" t="s">
        <v>1277</v>
      </c>
      <c r="E7890">
        <v>1987</v>
      </c>
      <c r="F7890" t="s">
        <v>15</v>
      </c>
      <c r="H7890" s="23">
        <v>42758</v>
      </c>
      <c r="I7890" s="20">
        <v>1</v>
      </c>
      <c r="J7890" t="s">
        <v>57</v>
      </c>
      <c r="K7890" s="1" t="s">
        <v>4023</v>
      </c>
      <c r="L7890">
        <v>8.9999999999999993E-3</v>
      </c>
      <c r="M7890" s="20" t="s">
        <v>18</v>
      </c>
      <c r="P7890" s="1" t="s">
        <v>4021</v>
      </c>
      <c r="Q7890" s="20" t="s">
        <v>997</v>
      </c>
    </row>
    <row r="7891" spans="1:17" ht="30" x14ac:dyDescent="0.25">
      <c r="A7891">
        <v>36</v>
      </c>
      <c r="B7891" t="str">
        <f>IF(A7891="","",VLOOKUP(A7891,LOVs!$A$3:$B$62,2))</f>
        <v>Surrey</v>
      </c>
      <c r="C7891" t="str">
        <f>Table1[[#This Row],[School Name]]</f>
        <v>Panorama Park Elementary #137</v>
      </c>
      <c r="D7891" t="s">
        <v>1277</v>
      </c>
      <c r="E7891">
        <v>1987</v>
      </c>
      <c r="F7891" t="s">
        <v>15</v>
      </c>
      <c r="H7891" s="23">
        <v>42758</v>
      </c>
      <c r="I7891" s="20">
        <v>1</v>
      </c>
      <c r="J7891" t="s">
        <v>57</v>
      </c>
      <c r="K7891" s="1" t="s">
        <v>4023</v>
      </c>
      <c r="L7891">
        <v>7.0299999999999998E-3</v>
      </c>
      <c r="M7891" s="20" t="s">
        <v>18</v>
      </c>
      <c r="P7891" s="1" t="s">
        <v>3957</v>
      </c>
      <c r="Q7891" s="20" t="s">
        <v>997</v>
      </c>
    </row>
    <row r="7892" spans="1:17" ht="30" x14ac:dyDescent="0.25">
      <c r="A7892">
        <v>36</v>
      </c>
      <c r="B7892" t="str">
        <f>IF(A7892="","",VLOOKUP(A7892,LOVs!$A$3:$B$62,2))</f>
        <v>Surrey</v>
      </c>
      <c r="C7892" t="str">
        <f>Table1[[#This Row],[School Name]]</f>
        <v>Panorama Park Elementary #137</v>
      </c>
      <c r="D7892" t="s">
        <v>1277</v>
      </c>
      <c r="E7892">
        <v>1987</v>
      </c>
      <c r="F7892" t="s">
        <v>15</v>
      </c>
      <c r="H7892" s="23">
        <v>42758</v>
      </c>
      <c r="I7892" s="20">
        <v>1</v>
      </c>
      <c r="J7892" t="s">
        <v>57</v>
      </c>
      <c r="K7892" s="1" t="s">
        <v>4024</v>
      </c>
      <c r="L7892">
        <v>6.4400000000000004E-3</v>
      </c>
      <c r="M7892" s="20" t="s">
        <v>18</v>
      </c>
      <c r="P7892" s="1" t="s">
        <v>4020</v>
      </c>
      <c r="Q7892" s="20" t="s">
        <v>997</v>
      </c>
    </row>
    <row r="7893" spans="1:17" ht="30" x14ac:dyDescent="0.25">
      <c r="A7893">
        <v>36</v>
      </c>
      <c r="B7893" t="str">
        <f>IF(A7893="","",VLOOKUP(A7893,LOVs!$A$3:$B$62,2))</f>
        <v>Surrey</v>
      </c>
      <c r="C7893" t="str">
        <f>Table1[[#This Row],[School Name]]</f>
        <v>Panorama Park Elementary #137</v>
      </c>
      <c r="D7893" t="s">
        <v>1277</v>
      </c>
      <c r="E7893">
        <v>1987</v>
      </c>
      <c r="F7893" t="s">
        <v>15</v>
      </c>
      <c r="H7893" s="23">
        <v>42758</v>
      </c>
      <c r="I7893" s="20">
        <v>1</v>
      </c>
      <c r="J7893" t="s">
        <v>57</v>
      </c>
      <c r="K7893" s="1" t="s">
        <v>4024</v>
      </c>
      <c r="L7893">
        <v>4.3299999999999996E-3</v>
      </c>
      <c r="M7893" s="20" t="s">
        <v>18</v>
      </c>
      <c r="P7893" s="1" t="s">
        <v>4021</v>
      </c>
      <c r="Q7893" s="20" t="s">
        <v>997</v>
      </c>
    </row>
    <row r="7894" spans="1:17" ht="30" x14ac:dyDescent="0.25">
      <c r="A7894">
        <v>36</v>
      </c>
      <c r="B7894" t="str">
        <f>IF(A7894="","",VLOOKUP(A7894,LOVs!$A$3:$B$62,2))</f>
        <v>Surrey</v>
      </c>
      <c r="C7894" t="str">
        <f>Table1[[#This Row],[School Name]]</f>
        <v>Panorama Park Elementary #137</v>
      </c>
      <c r="D7894" t="s">
        <v>1277</v>
      </c>
      <c r="E7894">
        <v>1987</v>
      </c>
      <c r="F7894" t="s">
        <v>15</v>
      </c>
      <c r="H7894" s="23">
        <v>42758</v>
      </c>
      <c r="I7894" s="20">
        <v>1</v>
      </c>
      <c r="J7894" t="s">
        <v>57</v>
      </c>
      <c r="K7894" s="1" t="s">
        <v>4024</v>
      </c>
      <c r="L7894">
        <v>3.7399999999999998E-3</v>
      </c>
      <c r="M7894" s="20" t="s">
        <v>18</v>
      </c>
      <c r="P7894" s="1" t="s">
        <v>3957</v>
      </c>
      <c r="Q7894" s="20" t="s">
        <v>997</v>
      </c>
    </row>
    <row r="7895" spans="1:17" x14ac:dyDescent="0.25">
      <c r="A7895">
        <v>36</v>
      </c>
      <c r="B7895" t="str">
        <f>IF(A7895="","",VLOOKUP(A7895,LOVs!$A$3:$B$62,2))</f>
        <v>Surrey</v>
      </c>
      <c r="C7895" t="str">
        <f>Table1[[#This Row],[School Name]]</f>
        <v>Panorama Park Elementary #137</v>
      </c>
      <c r="D7895" t="s">
        <v>1277</v>
      </c>
      <c r="E7895">
        <v>1987</v>
      </c>
      <c r="F7895" t="s">
        <v>15</v>
      </c>
      <c r="H7895" s="23">
        <v>42758</v>
      </c>
      <c r="I7895" s="20">
        <v>1</v>
      </c>
      <c r="J7895" t="s">
        <v>57</v>
      </c>
      <c r="K7895" s="1" t="s">
        <v>2933</v>
      </c>
      <c r="L7895">
        <v>1.8499999999999999E-2</v>
      </c>
      <c r="M7895" s="20" t="s">
        <v>15</v>
      </c>
      <c r="P7895" s="1" t="s">
        <v>4020</v>
      </c>
      <c r="Q7895" s="20" t="s">
        <v>997</v>
      </c>
    </row>
    <row r="7896" spans="1:17" x14ac:dyDescent="0.25">
      <c r="A7896">
        <v>36</v>
      </c>
      <c r="B7896" t="str">
        <f>IF(A7896="","",VLOOKUP(A7896,LOVs!$A$3:$B$62,2))</f>
        <v>Surrey</v>
      </c>
      <c r="C7896" t="str">
        <f>Table1[[#This Row],[School Name]]</f>
        <v>Panorama Park Elementary #137</v>
      </c>
      <c r="D7896" t="s">
        <v>1277</v>
      </c>
      <c r="E7896">
        <v>1987</v>
      </c>
      <c r="F7896" t="s">
        <v>15</v>
      </c>
      <c r="H7896" s="23">
        <v>42758</v>
      </c>
      <c r="I7896" s="20">
        <v>1</v>
      </c>
      <c r="J7896" t="s">
        <v>57</v>
      </c>
      <c r="K7896" s="1" t="s">
        <v>2933</v>
      </c>
      <c r="L7896">
        <v>4.2900000000000001E-2</v>
      </c>
      <c r="M7896" s="20" t="s">
        <v>15</v>
      </c>
      <c r="P7896" s="1" t="s">
        <v>4021</v>
      </c>
      <c r="Q7896" s="20" t="s">
        <v>997</v>
      </c>
    </row>
    <row r="7897" spans="1:17" x14ac:dyDescent="0.25">
      <c r="A7897">
        <v>36</v>
      </c>
      <c r="B7897" t="str">
        <f>IF(A7897="","",VLOOKUP(A7897,LOVs!$A$3:$B$62,2))</f>
        <v>Surrey</v>
      </c>
      <c r="C7897" t="str">
        <f>Table1[[#This Row],[School Name]]</f>
        <v>Panorama Park Elementary #137</v>
      </c>
      <c r="D7897" t="s">
        <v>1277</v>
      </c>
      <c r="E7897">
        <v>1987</v>
      </c>
      <c r="F7897" t="s">
        <v>15</v>
      </c>
      <c r="H7897" s="23">
        <v>42758</v>
      </c>
      <c r="I7897" s="20">
        <v>1</v>
      </c>
      <c r="J7897" t="s">
        <v>57</v>
      </c>
      <c r="K7897" s="1" t="s">
        <v>2933</v>
      </c>
      <c r="L7897">
        <v>6.8199999999999997E-2</v>
      </c>
      <c r="M7897" s="20" t="s">
        <v>15</v>
      </c>
      <c r="P7897" s="1" t="s">
        <v>3957</v>
      </c>
      <c r="Q7897" s="20" t="s">
        <v>997</v>
      </c>
    </row>
    <row r="7898" spans="1:17" x14ac:dyDescent="0.25">
      <c r="A7898">
        <v>36</v>
      </c>
      <c r="B7898" t="str">
        <f>IF(A7898="","",VLOOKUP(A7898,LOVs!$A$3:$B$62,2))</f>
        <v>Surrey</v>
      </c>
      <c r="C7898" t="str">
        <f>Table1[[#This Row],[School Name]]</f>
        <v>Panorama Park Elementary #137</v>
      </c>
      <c r="D7898" t="s">
        <v>1277</v>
      </c>
      <c r="E7898">
        <v>1987</v>
      </c>
      <c r="F7898" t="s">
        <v>15</v>
      </c>
      <c r="H7898" s="23">
        <v>42758</v>
      </c>
      <c r="I7898" s="20">
        <v>1</v>
      </c>
      <c r="J7898" t="s">
        <v>57</v>
      </c>
      <c r="K7898" s="1" t="s">
        <v>2525</v>
      </c>
      <c r="L7898">
        <v>2.2100000000000002E-3</v>
      </c>
      <c r="M7898" s="20" t="s">
        <v>18</v>
      </c>
      <c r="P7898" s="1" t="s">
        <v>4020</v>
      </c>
      <c r="Q7898" s="20" t="s">
        <v>997</v>
      </c>
    </row>
    <row r="7899" spans="1:17" x14ac:dyDescent="0.25">
      <c r="A7899">
        <v>36</v>
      </c>
      <c r="B7899" t="str">
        <f>IF(A7899="","",VLOOKUP(A7899,LOVs!$A$3:$B$62,2))</f>
        <v>Surrey</v>
      </c>
      <c r="C7899" t="str">
        <f>Table1[[#This Row],[School Name]]</f>
        <v>Panorama Park Elementary #137</v>
      </c>
      <c r="D7899" t="s">
        <v>1277</v>
      </c>
      <c r="E7899">
        <v>1987</v>
      </c>
      <c r="F7899" t="s">
        <v>15</v>
      </c>
      <c r="H7899" s="23">
        <v>42758</v>
      </c>
      <c r="I7899" s="20">
        <v>1</v>
      </c>
      <c r="J7899" t="s">
        <v>57</v>
      </c>
      <c r="K7899" s="1" t="s">
        <v>2525</v>
      </c>
      <c r="L7899">
        <v>1.33E-3</v>
      </c>
      <c r="M7899" s="20" t="s">
        <v>18</v>
      </c>
      <c r="P7899" s="1" t="s">
        <v>4021</v>
      </c>
      <c r="Q7899" s="20" t="s">
        <v>997</v>
      </c>
    </row>
    <row r="7900" spans="1:17" x14ac:dyDescent="0.25">
      <c r="A7900">
        <v>36</v>
      </c>
      <c r="B7900" t="str">
        <f>IF(A7900="","",VLOOKUP(A7900,LOVs!$A$3:$B$62,2))</f>
        <v>Surrey</v>
      </c>
      <c r="C7900" t="str">
        <f>Table1[[#This Row],[School Name]]</f>
        <v>Panorama Park Elementary #137</v>
      </c>
      <c r="D7900" t="s">
        <v>1277</v>
      </c>
      <c r="E7900">
        <v>1987</v>
      </c>
      <c r="F7900" t="s">
        <v>15</v>
      </c>
      <c r="H7900" s="23">
        <v>42758</v>
      </c>
      <c r="I7900" s="20">
        <v>1</v>
      </c>
      <c r="J7900" t="s">
        <v>57</v>
      </c>
      <c r="K7900" s="1" t="s">
        <v>2525</v>
      </c>
      <c r="L7900">
        <v>2.48E-3</v>
      </c>
      <c r="M7900" s="20" t="s">
        <v>18</v>
      </c>
      <c r="P7900" s="1" t="s">
        <v>3957</v>
      </c>
      <c r="Q7900" s="20" t="s">
        <v>997</v>
      </c>
    </row>
    <row r="7901" spans="1:17" x14ac:dyDescent="0.25">
      <c r="A7901">
        <v>36</v>
      </c>
      <c r="B7901" t="str">
        <f>IF(A7901="","",VLOOKUP(A7901,LOVs!$A$3:$B$62,2))</f>
        <v>Surrey</v>
      </c>
      <c r="C7901" t="str">
        <f>Table1[[#This Row],[School Name]]</f>
        <v>Panorama Park Elementary #137</v>
      </c>
      <c r="D7901" t="s">
        <v>1277</v>
      </c>
      <c r="E7901">
        <v>1987</v>
      </c>
      <c r="F7901" t="s">
        <v>15</v>
      </c>
      <c r="H7901" s="23">
        <v>42758</v>
      </c>
      <c r="I7901" s="20">
        <v>1</v>
      </c>
      <c r="J7901" t="s">
        <v>57</v>
      </c>
      <c r="K7901" s="1" t="s">
        <v>2934</v>
      </c>
      <c r="L7901">
        <v>3.0000000000000001E-3</v>
      </c>
      <c r="M7901" s="20" t="s">
        <v>18</v>
      </c>
      <c r="P7901" s="1" t="s">
        <v>4020</v>
      </c>
      <c r="Q7901" s="20" t="s">
        <v>997</v>
      </c>
    </row>
    <row r="7902" spans="1:17" x14ac:dyDescent="0.25">
      <c r="A7902">
        <v>36</v>
      </c>
      <c r="B7902" t="str">
        <f>IF(A7902="","",VLOOKUP(A7902,LOVs!$A$3:$B$62,2))</f>
        <v>Surrey</v>
      </c>
      <c r="C7902" t="str">
        <f>Table1[[#This Row],[School Name]]</f>
        <v>Panorama Park Elementary #137</v>
      </c>
      <c r="D7902" t="s">
        <v>1277</v>
      </c>
      <c r="E7902">
        <v>1987</v>
      </c>
      <c r="F7902" t="s">
        <v>15</v>
      </c>
      <c r="H7902" s="23">
        <v>42758</v>
      </c>
      <c r="I7902" s="20">
        <v>1</v>
      </c>
      <c r="J7902" t="s">
        <v>57</v>
      </c>
      <c r="K7902" s="1" t="s">
        <v>2934</v>
      </c>
      <c r="L7902">
        <v>1.2600000000000001E-3</v>
      </c>
      <c r="M7902" s="20" t="s">
        <v>18</v>
      </c>
      <c r="P7902" s="1" t="s">
        <v>4021</v>
      </c>
      <c r="Q7902" s="20" t="s">
        <v>997</v>
      </c>
    </row>
    <row r="7903" spans="1:17" x14ac:dyDescent="0.25">
      <c r="A7903">
        <v>36</v>
      </c>
      <c r="B7903" t="str">
        <f>IF(A7903="","",VLOOKUP(A7903,LOVs!$A$3:$B$62,2))</f>
        <v>Surrey</v>
      </c>
      <c r="C7903" t="str">
        <f>Table1[[#This Row],[School Name]]</f>
        <v>Panorama Park Elementary #137</v>
      </c>
      <c r="D7903" t="s">
        <v>1277</v>
      </c>
      <c r="E7903">
        <v>1987</v>
      </c>
      <c r="F7903" t="s">
        <v>15</v>
      </c>
      <c r="H7903" s="23">
        <v>42758</v>
      </c>
      <c r="I7903" s="20">
        <v>1</v>
      </c>
      <c r="J7903" t="s">
        <v>57</v>
      </c>
      <c r="K7903" s="1" t="s">
        <v>2934</v>
      </c>
      <c r="L7903">
        <v>3.5100000000000001E-3</v>
      </c>
      <c r="M7903" s="20" t="s">
        <v>18</v>
      </c>
      <c r="P7903" s="1" t="s">
        <v>3957</v>
      </c>
      <c r="Q7903" s="20" t="s">
        <v>997</v>
      </c>
    </row>
    <row r="7904" spans="1:17" x14ac:dyDescent="0.25">
      <c r="A7904">
        <v>36</v>
      </c>
      <c r="B7904" t="str">
        <f>IF(A7904="","",VLOOKUP(A7904,LOVs!$A$3:$B$62,2))</f>
        <v>Surrey</v>
      </c>
      <c r="C7904" t="str">
        <f>Table1[[#This Row],[School Name]]</f>
        <v>Panorama Park Elementary #137</v>
      </c>
      <c r="D7904" t="s">
        <v>1277</v>
      </c>
      <c r="E7904">
        <v>1987</v>
      </c>
      <c r="F7904" t="s">
        <v>15</v>
      </c>
      <c r="H7904" s="23">
        <v>42758</v>
      </c>
      <c r="I7904" s="20">
        <v>1</v>
      </c>
      <c r="J7904" t="s">
        <v>57</v>
      </c>
      <c r="K7904" s="1" t="s">
        <v>3584</v>
      </c>
      <c r="L7904">
        <v>3.0300000000000001E-3</v>
      </c>
      <c r="M7904" s="20" t="s">
        <v>18</v>
      </c>
      <c r="P7904" s="1" t="s">
        <v>4020</v>
      </c>
      <c r="Q7904" s="20" t="s">
        <v>997</v>
      </c>
    </row>
    <row r="7905" spans="1:17" x14ac:dyDescent="0.25">
      <c r="A7905">
        <v>36</v>
      </c>
      <c r="B7905" t="str">
        <f>IF(A7905="","",VLOOKUP(A7905,LOVs!$A$3:$B$62,2))</f>
        <v>Surrey</v>
      </c>
      <c r="C7905" t="str">
        <f>Table1[[#This Row],[School Name]]</f>
        <v>Panorama Park Elementary #137</v>
      </c>
      <c r="D7905" t="s">
        <v>1277</v>
      </c>
      <c r="E7905">
        <v>1987</v>
      </c>
      <c r="F7905" t="s">
        <v>15</v>
      </c>
      <c r="H7905" s="23">
        <v>42758</v>
      </c>
      <c r="I7905" s="20">
        <v>1</v>
      </c>
      <c r="J7905" t="s">
        <v>57</v>
      </c>
      <c r="K7905" s="1" t="s">
        <v>3584</v>
      </c>
      <c r="L7905">
        <v>7.9100000000000004E-3</v>
      </c>
      <c r="M7905" s="20" t="s">
        <v>18</v>
      </c>
      <c r="P7905" s="1" t="s">
        <v>4021</v>
      </c>
      <c r="Q7905" s="20" t="s">
        <v>997</v>
      </c>
    </row>
    <row r="7906" spans="1:17" x14ac:dyDescent="0.25">
      <c r="A7906">
        <v>36</v>
      </c>
      <c r="B7906" t="str">
        <f>IF(A7906="","",VLOOKUP(A7906,LOVs!$A$3:$B$62,2))</f>
        <v>Surrey</v>
      </c>
      <c r="C7906" t="str">
        <f>Table1[[#This Row],[School Name]]</f>
        <v>Panorama Park Elementary #137</v>
      </c>
      <c r="D7906" t="s">
        <v>1277</v>
      </c>
      <c r="E7906">
        <v>1987</v>
      </c>
      <c r="F7906" t="s">
        <v>15</v>
      </c>
      <c r="H7906" s="23">
        <v>42758</v>
      </c>
      <c r="I7906" s="20">
        <v>1</v>
      </c>
      <c r="J7906" t="s">
        <v>57</v>
      </c>
      <c r="K7906" s="1" t="s">
        <v>3584</v>
      </c>
      <c r="L7906">
        <v>4.0000000000000001E-3</v>
      </c>
      <c r="M7906" s="20" t="s">
        <v>18</v>
      </c>
      <c r="P7906" s="1" t="s">
        <v>3957</v>
      </c>
      <c r="Q7906" s="20" t="s">
        <v>997</v>
      </c>
    </row>
    <row r="7907" spans="1:17" x14ac:dyDescent="0.25">
      <c r="A7907">
        <v>36</v>
      </c>
      <c r="B7907" t="str">
        <f>IF(A7907="","",VLOOKUP(A7907,LOVs!$A$3:$B$62,2))</f>
        <v>Surrey</v>
      </c>
      <c r="C7907" t="str">
        <f>Table1[[#This Row],[School Name]]</f>
        <v>Panorama Park Elementary #137</v>
      </c>
      <c r="D7907" t="s">
        <v>1277</v>
      </c>
      <c r="E7907">
        <v>1987</v>
      </c>
      <c r="F7907" t="s">
        <v>15</v>
      </c>
      <c r="H7907" s="23">
        <v>42758</v>
      </c>
      <c r="I7907" s="20">
        <v>1</v>
      </c>
      <c r="J7907" t="s">
        <v>57</v>
      </c>
      <c r="K7907" s="1" t="s">
        <v>2935</v>
      </c>
      <c r="L7907">
        <v>6.8399999999999997E-3</v>
      </c>
      <c r="M7907" s="20" t="s">
        <v>18</v>
      </c>
      <c r="P7907" s="1" t="s">
        <v>4020</v>
      </c>
      <c r="Q7907" s="20" t="s">
        <v>997</v>
      </c>
    </row>
    <row r="7908" spans="1:17" x14ac:dyDescent="0.25">
      <c r="A7908">
        <v>36</v>
      </c>
      <c r="B7908" t="str">
        <f>IF(A7908="","",VLOOKUP(A7908,LOVs!$A$3:$B$62,2))</f>
        <v>Surrey</v>
      </c>
      <c r="C7908" t="str">
        <f>Table1[[#This Row],[School Name]]</f>
        <v>Panorama Park Elementary #137</v>
      </c>
      <c r="D7908" t="s">
        <v>1277</v>
      </c>
      <c r="E7908">
        <v>1987</v>
      </c>
      <c r="F7908" t="s">
        <v>15</v>
      </c>
      <c r="H7908" s="23">
        <v>42758</v>
      </c>
      <c r="I7908" s="20">
        <v>1</v>
      </c>
      <c r="J7908" t="s">
        <v>57</v>
      </c>
      <c r="K7908" s="1" t="s">
        <v>2935</v>
      </c>
      <c r="L7908">
        <v>3.48E-3</v>
      </c>
      <c r="M7908" s="20" t="s">
        <v>18</v>
      </c>
      <c r="P7908" s="1" t="s">
        <v>4021</v>
      </c>
      <c r="Q7908" s="20" t="s">
        <v>997</v>
      </c>
    </row>
    <row r="7909" spans="1:17" x14ac:dyDescent="0.25">
      <c r="A7909">
        <v>36</v>
      </c>
      <c r="B7909" t="str">
        <f>IF(A7909="","",VLOOKUP(A7909,LOVs!$A$3:$B$62,2))</f>
        <v>Surrey</v>
      </c>
      <c r="C7909" t="str">
        <f>Table1[[#This Row],[School Name]]</f>
        <v>Panorama Park Elementary #137</v>
      </c>
      <c r="D7909" t="s">
        <v>1277</v>
      </c>
      <c r="E7909">
        <v>1987</v>
      </c>
      <c r="F7909" t="s">
        <v>15</v>
      </c>
      <c r="H7909" s="23">
        <v>42758</v>
      </c>
      <c r="I7909" s="20">
        <v>1</v>
      </c>
      <c r="J7909" t="s">
        <v>57</v>
      </c>
      <c r="K7909" s="1" t="s">
        <v>2935</v>
      </c>
      <c r="L7909">
        <v>3.65E-3</v>
      </c>
      <c r="M7909" s="20" t="s">
        <v>18</v>
      </c>
      <c r="P7909" s="1" t="s">
        <v>3957</v>
      </c>
      <c r="Q7909" s="20" t="s">
        <v>997</v>
      </c>
    </row>
    <row r="7910" spans="1:17" x14ac:dyDescent="0.25">
      <c r="A7910">
        <v>36</v>
      </c>
      <c r="B7910" t="str">
        <f>IF(A7910="","",VLOOKUP(A7910,LOVs!$A$3:$B$62,2))</f>
        <v>Surrey</v>
      </c>
      <c r="C7910" t="str">
        <f>Table1[[#This Row],[School Name]]</f>
        <v>Panorama Park Elementary #137</v>
      </c>
      <c r="D7910" t="s">
        <v>1277</v>
      </c>
      <c r="E7910">
        <v>1987</v>
      </c>
      <c r="F7910" t="s">
        <v>15</v>
      </c>
      <c r="H7910" s="23">
        <v>42758</v>
      </c>
      <c r="I7910" s="20">
        <v>1</v>
      </c>
      <c r="J7910" t="s">
        <v>1161</v>
      </c>
      <c r="K7910" s="1" t="s">
        <v>3702</v>
      </c>
      <c r="L7910">
        <v>5.1999999999999998E-3</v>
      </c>
      <c r="M7910" s="20" t="s">
        <v>18</v>
      </c>
      <c r="P7910" s="1" t="s">
        <v>4020</v>
      </c>
      <c r="Q7910" s="20" t="s">
        <v>997</v>
      </c>
    </row>
    <row r="7911" spans="1:17" x14ac:dyDescent="0.25">
      <c r="A7911">
        <v>36</v>
      </c>
      <c r="B7911" t="str">
        <f>IF(A7911="","",VLOOKUP(A7911,LOVs!$A$3:$B$62,2))</f>
        <v>Surrey</v>
      </c>
      <c r="C7911" t="str">
        <f>Table1[[#This Row],[School Name]]</f>
        <v>Panorama Park Elementary #137</v>
      </c>
      <c r="D7911" t="s">
        <v>1277</v>
      </c>
      <c r="E7911">
        <v>1987</v>
      </c>
      <c r="F7911" t="s">
        <v>15</v>
      </c>
      <c r="H7911" s="23">
        <v>42758</v>
      </c>
      <c r="I7911" s="20">
        <v>1</v>
      </c>
      <c r="J7911" t="s">
        <v>1161</v>
      </c>
      <c r="K7911" s="1" t="s">
        <v>3702</v>
      </c>
      <c r="L7911">
        <v>2.1800000000000001E-3</v>
      </c>
      <c r="M7911" s="20" t="s">
        <v>18</v>
      </c>
      <c r="P7911" s="1" t="s">
        <v>3957</v>
      </c>
      <c r="Q7911" s="20" t="s">
        <v>997</v>
      </c>
    </row>
    <row r="7912" spans="1:17" x14ac:dyDescent="0.25">
      <c r="A7912">
        <v>36</v>
      </c>
      <c r="B7912" t="str">
        <f>IF(A7912="","",VLOOKUP(A7912,LOVs!$A$3:$B$62,2))</f>
        <v>Surrey</v>
      </c>
      <c r="C7912" t="str">
        <f>Table1[[#This Row],[School Name]]</f>
        <v>Panorama Park Elementary #137</v>
      </c>
      <c r="D7912" t="s">
        <v>1277</v>
      </c>
      <c r="E7912">
        <v>1987</v>
      </c>
      <c r="F7912" t="s">
        <v>15</v>
      </c>
      <c r="H7912" s="23">
        <v>42758</v>
      </c>
      <c r="I7912" s="20">
        <v>1</v>
      </c>
      <c r="J7912" t="s">
        <v>57</v>
      </c>
      <c r="K7912" s="1" t="s">
        <v>3702</v>
      </c>
      <c r="L7912">
        <v>1.7700000000000001E-3</v>
      </c>
      <c r="M7912" s="20" t="s">
        <v>18</v>
      </c>
      <c r="P7912" s="1" t="s">
        <v>4020</v>
      </c>
      <c r="Q7912" s="20" t="s">
        <v>997</v>
      </c>
    </row>
    <row r="7913" spans="1:17" x14ac:dyDescent="0.25">
      <c r="A7913">
        <v>36</v>
      </c>
      <c r="B7913" t="str">
        <f>IF(A7913="","",VLOOKUP(A7913,LOVs!$A$3:$B$62,2))</f>
        <v>Surrey</v>
      </c>
      <c r="C7913" t="str">
        <f>Table1[[#This Row],[School Name]]</f>
        <v>Panorama Park Elementary #137</v>
      </c>
      <c r="D7913" t="s">
        <v>1277</v>
      </c>
      <c r="E7913">
        <v>1987</v>
      </c>
      <c r="F7913" t="s">
        <v>15</v>
      </c>
      <c r="H7913" s="23">
        <v>42758</v>
      </c>
      <c r="I7913" s="20">
        <v>1</v>
      </c>
      <c r="J7913" t="s">
        <v>57</v>
      </c>
      <c r="K7913" s="1" t="s">
        <v>3702</v>
      </c>
      <c r="L7913">
        <v>6.8999999999999997E-4</v>
      </c>
      <c r="M7913" s="20" t="s">
        <v>18</v>
      </c>
      <c r="P7913" s="1" t="s">
        <v>3957</v>
      </c>
      <c r="Q7913" s="20" t="s">
        <v>997</v>
      </c>
    </row>
    <row r="7914" spans="1:17" ht="30" x14ac:dyDescent="0.25">
      <c r="A7914">
        <v>36</v>
      </c>
      <c r="B7914" t="str">
        <f>IF(A7914="","",VLOOKUP(A7914,LOVs!$A$3:$B$62,2))</f>
        <v>Surrey</v>
      </c>
      <c r="C7914" t="str">
        <f>Table1[[#This Row],[School Name]]</f>
        <v>Panorama Park Elementary #137</v>
      </c>
      <c r="D7914" t="s">
        <v>1277</v>
      </c>
      <c r="E7914">
        <v>1987</v>
      </c>
      <c r="F7914" t="s">
        <v>15</v>
      </c>
      <c r="H7914" s="23">
        <v>42758</v>
      </c>
      <c r="I7914" s="20">
        <v>1</v>
      </c>
      <c r="J7914" t="s">
        <v>1161</v>
      </c>
      <c r="K7914" s="1" t="s">
        <v>4025</v>
      </c>
      <c r="L7914">
        <v>2.6199999999999999E-3</v>
      </c>
      <c r="M7914" s="20" t="s">
        <v>18</v>
      </c>
      <c r="P7914" s="1" t="s">
        <v>4021</v>
      </c>
      <c r="Q7914" s="20" t="s">
        <v>997</v>
      </c>
    </row>
    <row r="7915" spans="1:17" ht="30" x14ac:dyDescent="0.25">
      <c r="A7915">
        <v>36</v>
      </c>
      <c r="B7915" t="str">
        <f>IF(A7915="","",VLOOKUP(A7915,LOVs!$A$3:$B$62,2))</f>
        <v>Surrey</v>
      </c>
      <c r="C7915" t="str">
        <f>Table1[[#This Row],[School Name]]</f>
        <v>Panorama Park Elementary #137</v>
      </c>
      <c r="D7915" t="s">
        <v>1277</v>
      </c>
      <c r="E7915">
        <v>1987</v>
      </c>
      <c r="F7915" t="s">
        <v>15</v>
      </c>
      <c r="H7915" s="23">
        <v>42758</v>
      </c>
      <c r="I7915" s="20">
        <v>1</v>
      </c>
      <c r="J7915" t="s">
        <v>57</v>
      </c>
      <c r="K7915" s="1" t="s">
        <v>4025</v>
      </c>
      <c r="L7915">
        <v>2.5799999999999998E-3</v>
      </c>
      <c r="M7915" s="20" t="s">
        <v>18</v>
      </c>
      <c r="P7915" s="1" t="s">
        <v>4021</v>
      </c>
      <c r="Q7915" s="20" t="s">
        <v>997</v>
      </c>
    </row>
    <row r="7916" spans="1:17" x14ac:dyDescent="0.25">
      <c r="A7916">
        <v>36</v>
      </c>
      <c r="B7916" t="str">
        <f>IF(A7916="","",VLOOKUP(A7916,LOVs!$A$3:$B$62,2))</f>
        <v>Surrey</v>
      </c>
      <c r="C7916" t="str">
        <f>Table1[[#This Row],[School Name]]</f>
        <v>Panorama Park Elementary #137</v>
      </c>
      <c r="D7916" t="s">
        <v>1277</v>
      </c>
      <c r="E7916">
        <v>1987</v>
      </c>
      <c r="F7916" t="s">
        <v>15</v>
      </c>
      <c r="H7916" s="23">
        <v>42758</v>
      </c>
      <c r="I7916" s="20">
        <v>1</v>
      </c>
      <c r="J7916" t="s">
        <v>1161</v>
      </c>
      <c r="K7916" s="1" t="s">
        <v>2939</v>
      </c>
      <c r="L7916">
        <v>4.7099999999999998E-3</v>
      </c>
      <c r="M7916" s="20" t="s">
        <v>18</v>
      </c>
      <c r="P7916" s="1" t="s">
        <v>4020</v>
      </c>
      <c r="Q7916" s="20" t="s">
        <v>997</v>
      </c>
    </row>
    <row r="7917" spans="1:17" x14ac:dyDescent="0.25">
      <c r="A7917">
        <v>36</v>
      </c>
      <c r="B7917" t="str">
        <f>IF(A7917="","",VLOOKUP(A7917,LOVs!$A$3:$B$62,2))</f>
        <v>Surrey</v>
      </c>
      <c r="C7917" t="str">
        <f>Table1[[#This Row],[School Name]]</f>
        <v>Panorama Park Elementary #137</v>
      </c>
      <c r="D7917" t="s">
        <v>1277</v>
      </c>
      <c r="E7917">
        <v>1987</v>
      </c>
      <c r="F7917" t="s">
        <v>15</v>
      </c>
      <c r="H7917" s="23">
        <v>42758</v>
      </c>
      <c r="I7917" s="20">
        <v>1</v>
      </c>
      <c r="J7917" t="s">
        <v>1161</v>
      </c>
      <c r="K7917" s="1" t="s">
        <v>2939</v>
      </c>
      <c r="L7917">
        <v>2.2699999999999999E-3</v>
      </c>
      <c r="M7917" s="20" t="s">
        <v>18</v>
      </c>
      <c r="P7917" s="1" t="s">
        <v>4021</v>
      </c>
      <c r="Q7917" s="20" t="s">
        <v>997</v>
      </c>
    </row>
    <row r="7918" spans="1:17" x14ac:dyDescent="0.25">
      <c r="A7918">
        <v>36</v>
      </c>
      <c r="B7918" t="str">
        <f>IF(A7918="","",VLOOKUP(A7918,LOVs!$A$3:$B$62,2))</f>
        <v>Surrey</v>
      </c>
      <c r="C7918" t="str">
        <f>Table1[[#This Row],[School Name]]</f>
        <v>Panorama Park Elementary #137</v>
      </c>
      <c r="D7918" t="s">
        <v>1277</v>
      </c>
      <c r="E7918">
        <v>1987</v>
      </c>
      <c r="F7918" t="s">
        <v>15</v>
      </c>
      <c r="H7918" s="23">
        <v>42758</v>
      </c>
      <c r="I7918" s="20">
        <v>1</v>
      </c>
      <c r="J7918" t="s">
        <v>1161</v>
      </c>
      <c r="K7918" s="1" t="s">
        <v>2939</v>
      </c>
      <c r="L7918">
        <v>1.9300000000000001E-3</v>
      </c>
      <c r="M7918" s="20" t="s">
        <v>18</v>
      </c>
      <c r="P7918" s="1" t="s">
        <v>3957</v>
      </c>
      <c r="Q7918" s="20" t="s">
        <v>997</v>
      </c>
    </row>
    <row r="7919" spans="1:17" x14ac:dyDescent="0.25">
      <c r="A7919">
        <v>36</v>
      </c>
      <c r="B7919" t="str">
        <f>IF(A7919="","",VLOOKUP(A7919,LOVs!$A$3:$B$62,2))</f>
        <v>Surrey</v>
      </c>
      <c r="C7919" t="str">
        <f>Table1[[#This Row],[School Name]]</f>
        <v>Panorama Park Elementary #137</v>
      </c>
      <c r="D7919" t="s">
        <v>1277</v>
      </c>
      <c r="E7919">
        <v>1987</v>
      </c>
      <c r="F7919" t="s">
        <v>15</v>
      </c>
      <c r="H7919" s="23">
        <v>42758</v>
      </c>
      <c r="I7919" s="20">
        <v>1</v>
      </c>
      <c r="J7919" t="s">
        <v>57</v>
      </c>
      <c r="K7919" s="1" t="s">
        <v>2939</v>
      </c>
      <c r="L7919">
        <v>2.5100000000000001E-3</v>
      </c>
      <c r="M7919" s="20" t="s">
        <v>18</v>
      </c>
      <c r="P7919" s="1" t="s">
        <v>4020</v>
      </c>
      <c r="Q7919" s="20" t="s">
        <v>997</v>
      </c>
    </row>
    <row r="7920" spans="1:17" x14ac:dyDescent="0.25">
      <c r="A7920">
        <v>36</v>
      </c>
      <c r="B7920" t="str">
        <f>IF(A7920="","",VLOOKUP(A7920,LOVs!$A$3:$B$62,2))</f>
        <v>Surrey</v>
      </c>
      <c r="C7920" t="str">
        <f>Table1[[#This Row],[School Name]]</f>
        <v>Panorama Park Elementary #137</v>
      </c>
      <c r="D7920" t="s">
        <v>1277</v>
      </c>
      <c r="E7920">
        <v>1987</v>
      </c>
      <c r="F7920" t="s">
        <v>15</v>
      </c>
      <c r="H7920" s="23">
        <v>42758</v>
      </c>
      <c r="I7920" s="20">
        <v>1</v>
      </c>
      <c r="J7920" t="s">
        <v>57</v>
      </c>
      <c r="K7920" s="1" t="s">
        <v>2939</v>
      </c>
      <c r="L7920">
        <v>2.29E-2</v>
      </c>
      <c r="M7920" s="20" t="s">
        <v>15</v>
      </c>
      <c r="P7920" s="1" t="s">
        <v>4021</v>
      </c>
      <c r="Q7920" s="20" t="s">
        <v>997</v>
      </c>
    </row>
    <row r="7921" spans="1:17" x14ac:dyDescent="0.25">
      <c r="A7921">
        <v>36</v>
      </c>
      <c r="B7921" t="str">
        <f>IF(A7921="","",VLOOKUP(A7921,LOVs!$A$3:$B$62,2))</f>
        <v>Surrey</v>
      </c>
      <c r="C7921" t="str">
        <f>Table1[[#This Row],[School Name]]</f>
        <v>Panorama Park Elementary #137</v>
      </c>
      <c r="D7921" t="s">
        <v>1277</v>
      </c>
      <c r="E7921">
        <v>1987</v>
      </c>
      <c r="F7921" t="s">
        <v>15</v>
      </c>
      <c r="H7921" s="23">
        <v>42758</v>
      </c>
      <c r="I7921" s="20">
        <v>1</v>
      </c>
      <c r="J7921" t="s">
        <v>57</v>
      </c>
      <c r="K7921" s="1" t="s">
        <v>2939</v>
      </c>
      <c r="L7921">
        <v>4.15E-3</v>
      </c>
      <c r="M7921" s="20" t="s">
        <v>18</v>
      </c>
      <c r="P7921" s="1" t="s">
        <v>3957</v>
      </c>
      <c r="Q7921" s="20" t="s">
        <v>997</v>
      </c>
    </row>
    <row r="7922" spans="1:17" x14ac:dyDescent="0.25">
      <c r="A7922">
        <v>36</v>
      </c>
      <c r="B7922" t="str">
        <f>IF(A7922="","",VLOOKUP(A7922,LOVs!$A$3:$B$62,2))</f>
        <v>Surrey</v>
      </c>
      <c r="C7922" t="str">
        <f>Table1[[#This Row],[School Name]]</f>
        <v>Panorama Park Elementary #137</v>
      </c>
      <c r="D7922" t="s">
        <v>1277</v>
      </c>
      <c r="E7922">
        <v>1987</v>
      </c>
      <c r="F7922" t="s">
        <v>15</v>
      </c>
      <c r="H7922" s="23">
        <v>42758</v>
      </c>
      <c r="I7922" s="20">
        <v>1</v>
      </c>
      <c r="J7922" t="s">
        <v>1161</v>
      </c>
      <c r="K7922" s="1" t="s">
        <v>2941</v>
      </c>
      <c r="L7922">
        <v>2.0100000000000001E-3</v>
      </c>
      <c r="M7922" s="20" t="s">
        <v>18</v>
      </c>
      <c r="P7922" s="1" t="s">
        <v>4020</v>
      </c>
      <c r="Q7922" s="20" t="s">
        <v>997</v>
      </c>
    </row>
    <row r="7923" spans="1:17" x14ac:dyDescent="0.25">
      <c r="A7923">
        <v>36</v>
      </c>
      <c r="B7923" t="str">
        <f>IF(A7923="","",VLOOKUP(A7923,LOVs!$A$3:$B$62,2))</f>
        <v>Surrey</v>
      </c>
      <c r="C7923" t="str">
        <f>Table1[[#This Row],[School Name]]</f>
        <v>Panorama Park Elementary #137</v>
      </c>
      <c r="D7923" t="s">
        <v>1277</v>
      </c>
      <c r="E7923">
        <v>1987</v>
      </c>
      <c r="F7923" t="s">
        <v>15</v>
      </c>
      <c r="H7923" s="23">
        <v>42758</v>
      </c>
      <c r="I7923" s="20">
        <v>1</v>
      </c>
      <c r="J7923" t="s">
        <v>1161</v>
      </c>
      <c r="K7923" s="1" t="s">
        <v>2941</v>
      </c>
      <c r="L7923">
        <v>1.64E-3</v>
      </c>
      <c r="M7923" s="20" t="s">
        <v>18</v>
      </c>
      <c r="P7923" s="1" t="s">
        <v>4021</v>
      </c>
      <c r="Q7923" s="20" t="s">
        <v>997</v>
      </c>
    </row>
    <row r="7924" spans="1:17" x14ac:dyDescent="0.25">
      <c r="A7924">
        <v>36</v>
      </c>
      <c r="B7924" t="str">
        <f>IF(A7924="","",VLOOKUP(A7924,LOVs!$A$3:$B$62,2))</f>
        <v>Surrey</v>
      </c>
      <c r="C7924" t="str">
        <f>Table1[[#This Row],[School Name]]</f>
        <v>Panorama Park Elementary #137</v>
      </c>
      <c r="D7924" t="s">
        <v>1277</v>
      </c>
      <c r="E7924">
        <v>1987</v>
      </c>
      <c r="F7924" t="s">
        <v>15</v>
      </c>
      <c r="H7924" s="23">
        <v>42758</v>
      </c>
      <c r="I7924" s="20">
        <v>1</v>
      </c>
      <c r="J7924" t="s">
        <v>1161</v>
      </c>
      <c r="K7924" s="1" t="s">
        <v>2941</v>
      </c>
      <c r="L7924">
        <v>1.6800000000000001E-3</v>
      </c>
      <c r="M7924" s="20" t="s">
        <v>18</v>
      </c>
      <c r="P7924" s="1" t="s">
        <v>3957</v>
      </c>
      <c r="Q7924" s="20" t="s">
        <v>997</v>
      </c>
    </row>
    <row r="7925" spans="1:17" x14ac:dyDescent="0.25">
      <c r="A7925">
        <v>36</v>
      </c>
      <c r="B7925" t="str">
        <f>IF(A7925="","",VLOOKUP(A7925,LOVs!$A$3:$B$62,2))</f>
        <v>Surrey</v>
      </c>
      <c r="C7925" t="str">
        <f>Table1[[#This Row],[School Name]]</f>
        <v>Panorama Park Elementary #137</v>
      </c>
      <c r="D7925" t="s">
        <v>1277</v>
      </c>
      <c r="E7925">
        <v>1987</v>
      </c>
      <c r="F7925" t="s">
        <v>15</v>
      </c>
      <c r="H7925" s="23">
        <v>42758</v>
      </c>
      <c r="I7925" s="20">
        <v>1</v>
      </c>
      <c r="J7925" t="s">
        <v>57</v>
      </c>
      <c r="K7925" s="1" t="s">
        <v>2941</v>
      </c>
      <c r="L7925">
        <v>8.4999999999999995E-4</v>
      </c>
      <c r="M7925" s="20" t="s">
        <v>18</v>
      </c>
      <c r="P7925" s="1" t="s">
        <v>4020</v>
      </c>
      <c r="Q7925" s="20" t="s">
        <v>997</v>
      </c>
    </row>
    <row r="7926" spans="1:17" x14ac:dyDescent="0.25">
      <c r="A7926">
        <v>36</v>
      </c>
      <c r="B7926" t="str">
        <f>IF(A7926="","",VLOOKUP(A7926,LOVs!$A$3:$B$62,2))</f>
        <v>Surrey</v>
      </c>
      <c r="C7926" t="str">
        <f>Table1[[#This Row],[School Name]]</f>
        <v>Panorama Park Elementary #137</v>
      </c>
      <c r="D7926" t="s">
        <v>1277</v>
      </c>
      <c r="E7926">
        <v>1987</v>
      </c>
      <c r="F7926" t="s">
        <v>15</v>
      </c>
      <c r="H7926" s="23">
        <v>42758</v>
      </c>
      <c r="I7926" s="20">
        <v>1</v>
      </c>
      <c r="J7926" t="s">
        <v>57</v>
      </c>
      <c r="K7926" s="1" t="s">
        <v>2941</v>
      </c>
      <c r="L7926">
        <v>4.8000000000000001E-4</v>
      </c>
      <c r="M7926" s="20" t="s">
        <v>18</v>
      </c>
      <c r="P7926" s="1" t="s">
        <v>4021</v>
      </c>
      <c r="Q7926" s="20" t="s">
        <v>997</v>
      </c>
    </row>
    <row r="7927" spans="1:17" x14ac:dyDescent="0.25">
      <c r="A7927">
        <v>36</v>
      </c>
      <c r="B7927" t="str">
        <f>IF(A7927="","",VLOOKUP(A7927,LOVs!$A$3:$B$62,2))</f>
        <v>Surrey</v>
      </c>
      <c r="C7927" t="str">
        <f>Table1[[#This Row],[School Name]]</f>
        <v>Panorama Park Elementary #137</v>
      </c>
      <c r="D7927" t="s">
        <v>1277</v>
      </c>
      <c r="E7927">
        <v>1987</v>
      </c>
      <c r="F7927" t="s">
        <v>15</v>
      </c>
      <c r="H7927" s="23">
        <v>42758</v>
      </c>
      <c r="I7927" s="20">
        <v>1</v>
      </c>
      <c r="J7927" t="s">
        <v>57</v>
      </c>
      <c r="K7927" s="1" t="s">
        <v>2941</v>
      </c>
      <c r="L7927">
        <v>9.6000000000000002E-4</v>
      </c>
      <c r="M7927" s="20" t="s">
        <v>18</v>
      </c>
      <c r="P7927" s="1" t="s">
        <v>3957</v>
      </c>
      <c r="Q7927" s="20" t="s">
        <v>997</v>
      </c>
    </row>
    <row r="7928" spans="1:17" x14ac:dyDescent="0.25">
      <c r="A7928">
        <v>36</v>
      </c>
      <c r="B7928" t="str">
        <f>IF(A7928="","",VLOOKUP(A7928,LOVs!$A$3:$B$62,2))</f>
        <v>Surrey</v>
      </c>
      <c r="C7928" t="str">
        <f>Table1[[#This Row],[School Name]]</f>
        <v>Panorama Park Elementary #137</v>
      </c>
      <c r="D7928" t="s">
        <v>1277</v>
      </c>
      <c r="E7928">
        <v>1987</v>
      </c>
      <c r="F7928" t="s">
        <v>15</v>
      </c>
      <c r="H7928" s="23">
        <v>42758</v>
      </c>
      <c r="I7928" s="20">
        <v>1</v>
      </c>
      <c r="J7928" t="s">
        <v>1161</v>
      </c>
      <c r="K7928" s="1" t="s">
        <v>2942</v>
      </c>
      <c r="L7928">
        <v>4.8300000000000001E-3</v>
      </c>
      <c r="M7928" s="20" t="s">
        <v>18</v>
      </c>
      <c r="P7928" s="1" t="s">
        <v>4020</v>
      </c>
      <c r="Q7928" s="20" t="s">
        <v>997</v>
      </c>
    </row>
    <row r="7929" spans="1:17" x14ac:dyDescent="0.25">
      <c r="A7929">
        <v>36</v>
      </c>
      <c r="B7929" t="str">
        <f>IF(A7929="","",VLOOKUP(A7929,LOVs!$A$3:$B$62,2))</f>
        <v>Surrey</v>
      </c>
      <c r="C7929" t="str">
        <f>Table1[[#This Row],[School Name]]</f>
        <v>Panorama Park Elementary #137</v>
      </c>
      <c r="D7929" t="s">
        <v>1277</v>
      </c>
      <c r="E7929">
        <v>1987</v>
      </c>
      <c r="F7929" t="s">
        <v>15</v>
      </c>
      <c r="H7929" s="23">
        <v>42758</v>
      </c>
      <c r="I7929" s="20">
        <v>1</v>
      </c>
      <c r="J7929" t="s">
        <v>1161</v>
      </c>
      <c r="K7929" s="1" t="s">
        <v>2942</v>
      </c>
      <c r="L7929">
        <v>2.6199999999999999E-3</v>
      </c>
      <c r="M7929" s="20" t="s">
        <v>18</v>
      </c>
      <c r="P7929" s="1" t="s">
        <v>4021</v>
      </c>
      <c r="Q7929" s="20" t="s">
        <v>997</v>
      </c>
    </row>
    <row r="7930" spans="1:17" x14ac:dyDescent="0.25">
      <c r="A7930">
        <v>36</v>
      </c>
      <c r="B7930" t="str">
        <f>IF(A7930="","",VLOOKUP(A7930,LOVs!$A$3:$B$62,2))</f>
        <v>Surrey</v>
      </c>
      <c r="C7930" t="str">
        <f>Table1[[#This Row],[School Name]]</f>
        <v>Panorama Park Elementary #137</v>
      </c>
      <c r="D7930" t="s">
        <v>1277</v>
      </c>
      <c r="E7930">
        <v>1987</v>
      </c>
      <c r="F7930" t="s">
        <v>15</v>
      </c>
      <c r="H7930" s="23">
        <v>42758</v>
      </c>
      <c r="I7930" s="20">
        <v>1</v>
      </c>
      <c r="J7930" t="s">
        <v>1161</v>
      </c>
      <c r="K7930" s="1" t="s">
        <v>2942</v>
      </c>
      <c r="L7930">
        <v>2.8E-3</v>
      </c>
      <c r="M7930" s="20" t="s">
        <v>18</v>
      </c>
      <c r="P7930" s="1" t="s">
        <v>3957</v>
      </c>
      <c r="Q7930" s="20" t="s">
        <v>997</v>
      </c>
    </row>
    <row r="7931" spans="1:17" x14ac:dyDescent="0.25">
      <c r="A7931">
        <v>36</v>
      </c>
      <c r="B7931" t="str">
        <f>IF(A7931="","",VLOOKUP(A7931,LOVs!$A$3:$B$62,2))</f>
        <v>Surrey</v>
      </c>
      <c r="C7931" t="str">
        <f>Table1[[#This Row],[School Name]]</f>
        <v>Panorama Park Elementary #137</v>
      </c>
      <c r="D7931" t="s">
        <v>1277</v>
      </c>
      <c r="E7931">
        <v>1987</v>
      </c>
      <c r="F7931" t="s">
        <v>15</v>
      </c>
      <c r="H7931" s="23">
        <v>42758</v>
      </c>
      <c r="I7931" s="20">
        <v>1</v>
      </c>
      <c r="J7931" t="s">
        <v>57</v>
      </c>
      <c r="K7931" s="1" t="s">
        <v>2942</v>
      </c>
      <c r="L7931">
        <v>1.5100000000000001E-3</v>
      </c>
      <c r="M7931" s="20" t="s">
        <v>18</v>
      </c>
      <c r="P7931" s="1" t="s">
        <v>4020</v>
      </c>
      <c r="Q7931" s="20" t="s">
        <v>997</v>
      </c>
    </row>
    <row r="7932" spans="1:17" x14ac:dyDescent="0.25">
      <c r="A7932">
        <v>36</v>
      </c>
      <c r="B7932" t="str">
        <f>IF(A7932="","",VLOOKUP(A7932,LOVs!$A$3:$B$62,2))</f>
        <v>Surrey</v>
      </c>
      <c r="C7932" t="str">
        <f>Table1[[#This Row],[School Name]]</f>
        <v>Panorama Park Elementary #137</v>
      </c>
      <c r="D7932" t="s">
        <v>1277</v>
      </c>
      <c r="E7932">
        <v>1987</v>
      </c>
      <c r="F7932" t="s">
        <v>15</v>
      </c>
      <c r="H7932" s="23">
        <v>42758</v>
      </c>
      <c r="I7932" s="20">
        <v>1</v>
      </c>
      <c r="J7932" t="s">
        <v>57</v>
      </c>
      <c r="K7932" s="1" t="s">
        <v>2942</v>
      </c>
      <c r="L7932">
        <v>2.2499999999999998E-3</v>
      </c>
      <c r="M7932" s="20" t="s">
        <v>18</v>
      </c>
      <c r="P7932" s="1" t="s">
        <v>4021</v>
      </c>
      <c r="Q7932" s="20" t="s">
        <v>997</v>
      </c>
    </row>
    <row r="7933" spans="1:17" x14ac:dyDescent="0.25">
      <c r="A7933">
        <v>36</v>
      </c>
      <c r="B7933" t="str">
        <f>IF(A7933="","",VLOOKUP(A7933,LOVs!$A$3:$B$62,2))</f>
        <v>Surrey</v>
      </c>
      <c r="C7933" t="str">
        <f>Table1[[#This Row],[School Name]]</f>
        <v>Panorama Park Elementary #137</v>
      </c>
      <c r="D7933" t="s">
        <v>1277</v>
      </c>
      <c r="E7933">
        <v>1987</v>
      </c>
      <c r="F7933" t="s">
        <v>15</v>
      </c>
      <c r="H7933" s="23">
        <v>42758</v>
      </c>
      <c r="I7933" s="20">
        <v>1</v>
      </c>
      <c r="J7933" t="s">
        <v>57</v>
      </c>
      <c r="K7933" s="1" t="s">
        <v>2942</v>
      </c>
      <c r="L7933">
        <v>3.4000000000000002E-4</v>
      </c>
      <c r="M7933" s="20" t="s">
        <v>18</v>
      </c>
      <c r="P7933" s="1" t="s">
        <v>3957</v>
      </c>
      <c r="Q7933" s="20" t="s">
        <v>997</v>
      </c>
    </row>
    <row r="7934" spans="1:17" x14ac:dyDescent="0.25">
      <c r="A7934">
        <v>36</v>
      </c>
      <c r="B7934" t="str">
        <f>IF(A7934="","",VLOOKUP(A7934,LOVs!$A$3:$B$62,2))</f>
        <v>Surrey</v>
      </c>
      <c r="C7934" t="str">
        <f>Table1[[#This Row],[School Name]]</f>
        <v>Panorama Park Elementary #137</v>
      </c>
      <c r="D7934" t="s">
        <v>1277</v>
      </c>
      <c r="E7934">
        <v>1987</v>
      </c>
      <c r="F7934" t="s">
        <v>15</v>
      </c>
      <c r="H7934" s="23">
        <v>42758</v>
      </c>
      <c r="I7934" s="20">
        <v>1</v>
      </c>
      <c r="J7934" t="s">
        <v>1161</v>
      </c>
      <c r="K7934" s="1" t="s">
        <v>3703</v>
      </c>
      <c r="L7934">
        <v>3.8E-3</v>
      </c>
      <c r="M7934" s="20" t="s">
        <v>18</v>
      </c>
      <c r="P7934" s="1" t="s">
        <v>4020</v>
      </c>
      <c r="Q7934" s="20" t="s">
        <v>997</v>
      </c>
    </row>
    <row r="7935" spans="1:17" x14ac:dyDescent="0.25">
      <c r="A7935">
        <v>36</v>
      </c>
      <c r="B7935" t="str">
        <f>IF(A7935="","",VLOOKUP(A7935,LOVs!$A$3:$B$62,2))</f>
        <v>Surrey</v>
      </c>
      <c r="C7935" t="str">
        <f>Table1[[#This Row],[School Name]]</f>
        <v>Panorama Park Elementary #137</v>
      </c>
      <c r="D7935" t="s">
        <v>1277</v>
      </c>
      <c r="E7935">
        <v>1987</v>
      </c>
      <c r="F7935" t="s">
        <v>15</v>
      </c>
      <c r="H7935" s="23">
        <v>42758</v>
      </c>
      <c r="I7935" s="20">
        <v>1</v>
      </c>
      <c r="J7935" t="s">
        <v>1161</v>
      </c>
      <c r="K7935" s="1" t="s">
        <v>3703</v>
      </c>
      <c r="L7935">
        <v>2.3500000000000001E-3</v>
      </c>
      <c r="M7935" s="20" t="s">
        <v>18</v>
      </c>
      <c r="P7935" s="1" t="s">
        <v>4021</v>
      </c>
      <c r="Q7935" s="20" t="s">
        <v>997</v>
      </c>
    </row>
    <row r="7936" spans="1:17" x14ac:dyDescent="0.25">
      <c r="A7936">
        <v>36</v>
      </c>
      <c r="B7936" t="str">
        <f>IF(A7936="","",VLOOKUP(A7936,LOVs!$A$3:$B$62,2))</f>
        <v>Surrey</v>
      </c>
      <c r="C7936" t="str">
        <f>Table1[[#This Row],[School Name]]</f>
        <v>Panorama Park Elementary #137</v>
      </c>
      <c r="D7936" t="s">
        <v>1277</v>
      </c>
      <c r="E7936">
        <v>1987</v>
      </c>
      <c r="F7936" t="s">
        <v>15</v>
      </c>
      <c r="H7936" s="23">
        <v>42758</v>
      </c>
      <c r="I7936" s="20">
        <v>1</v>
      </c>
      <c r="J7936" t="s">
        <v>1161</v>
      </c>
      <c r="K7936" s="1" t="s">
        <v>3703</v>
      </c>
      <c r="L7936">
        <v>1.8699999999999999E-3</v>
      </c>
      <c r="M7936" s="20" t="s">
        <v>18</v>
      </c>
      <c r="P7936" s="1" t="s">
        <v>3957</v>
      </c>
      <c r="Q7936" s="20" t="s">
        <v>997</v>
      </c>
    </row>
    <row r="7937" spans="1:17" x14ac:dyDescent="0.25">
      <c r="A7937">
        <v>36</v>
      </c>
      <c r="B7937" t="str">
        <f>IF(A7937="","",VLOOKUP(A7937,LOVs!$A$3:$B$62,2))</f>
        <v>Surrey</v>
      </c>
      <c r="C7937" t="str">
        <f>Table1[[#This Row],[School Name]]</f>
        <v>Panorama Park Elementary #137</v>
      </c>
      <c r="D7937" t="s">
        <v>1277</v>
      </c>
      <c r="E7937">
        <v>1987</v>
      </c>
      <c r="F7937" t="s">
        <v>15</v>
      </c>
      <c r="H7937" s="23">
        <v>42758</v>
      </c>
      <c r="I7937" s="20">
        <v>1</v>
      </c>
      <c r="J7937" t="s">
        <v>57</v>
      </c>
      <c r="K7937" s="1" t="s">
        <v>3703</v>
      </c>
      <c r="L7937">
        <v>1.5200000000000001E-3</v>
      </c>
      <c r="M7937" s="20" t="s">
        <v>18</v>
      </c>
      <c r="P7937" s="1" t="s">
        <v>4020</v>
      </c>
      <c r="Q7937" s="20" t="s">
        <v>997</v>
      </c>
    </row>
    <row r="7938" spans="1:17" x14ac:dyDescent="0.25">
      <c r="A7938">
        <v>36</v>
      </c>
      <c r="B7938" t="str">
        <f>IF(A7938="","",VLOOKUP(A7938,LOVs!$A$3:$B$62,2))</f>
        <v>Surrey</v>
      </c>
      <c r="C7938" t="str">
        <f>Table1[[#This Row],[School Name]]</f>
        <v>Panorama Park Elementary #137</v>
      </c>
      <c r="D7938" t="s">
        <v>1277</v>
      </c>
      <c r="E7938">
        <v>1987</v>
      </c>
      <c r="F7938" t="s">
        <v>15</v>
      </c>
      <c r="H7938" s="23">
        <v>42758</v>
      </c>
      <c r="I7938" s="20">
        <v>1</v>
      </c>
      <c r="J7938" t="s">
        <v>57</v>
      </c>
      <c r="K7938" s="1" t="s">
        <v>3703</v>
      </c>
      <c r="L7938">
        <v>1.9499999999999999E-3</v>
      </c>
      <c r="M7938" s="20" t="s">
        <v>18</v>
      </c>
      <c r="P7938" s="1" t="s">
        <v>4021</v>
      </c>
      <c r="Q7938" s="20" t="s">
        <v>997</v>
      </c>
    </row>
    <row r="7939" spans="1:17" x14ac:dyDescent="0.25">
      <c r="A7939">
        <v>36</v>
      </c>
      <c r="B7939" t="str">
        <f>IF(A7939="","",VLOOKUP(A7939,LOVs!$A$3:$B$62,2))</f>
        <v>Surrey</v>
      </c>
      <c r="C7939" t="str">
        <f>Table1[[#This Row],[School Name]]</f>
        <v>Panorama Park Elementary #137</v>
      </c>
      <c r="D7939" t="s">
        <v>1277</v>
      </c>
      <c r="E7939">
        <v>1987</v>
      </c>
      <c r="F7939" t="s">
        <v>15</v>
      </c>
      <c r="H7939" s="23">
        <v>42758</v>
      </c>
      <c r="I7939" s="20">
        <v>1</v>
      </c>
      <c r="J7939" t="s">
        <v>57</v>
      </c>
      <c r="K7939" s="1" t="s">
        <v>3703</v>
      </c>
      <c r="L7939">
        <v>5.1999999999999995E-4</v>
      </c>
      <c r="M7939" s="20" t="s">
        <v>18</v>
      </c>
      <c r="P7939" s="1" t="s">
        <v>3957</v>
      </c>
      <c r="Q7939" s="20" t="s">
        <v>997</v>
      </c>
    </row>
    <row r="7940" spans="1:17" x14ac:dyDescent="0.25">
      <c r="A7940">
        <v>36</v>
      </c>
      <c r="B7940" t="str">
        <f>IF(A7940="","",VLOOKUP(A7940,LOVs!$A$3:$B$62,2))</f>
        <v>Surrey</v>
      </c>
      <c r="C7940" t="str">
        <f>Table1[[#This Row],[School Name]]</f>
        <v>Panorama Park Elementary #137</v>
      </c>
      <c r="D7940" t="s">
        <v>1277</v>
      </c>
      <c r="E7940">
        <v>1987</v>
      </c>
      <c r="F7940" t="s">
        <v>15</v>
      </c>
      <c r="H7940" s="23">
        <v>42758</v>
      </c>
      <c r="I7940" s="20">
        <v>1</v>
      </c>
      <c r="J7940" t="s">
        <v>1161</v>
      </c>
      <c r="K7940" s="1" t="s">
        <v>2943</v>
      </c>
      <c r="L7940">
        <v>4.07E-2</v>
      </c>
      <c r="M7940" s="20" t="s">
        <v>15</v>
      </c>
      <c r="P7940" s="1" t="s">
        <v>4020</v>
      </c>
      <c r="Q7940" s="20" t="s">
        <v>997</v>
      </c>
    </row>
    <row r="7941" spans="1:17" x14ac:dyDescent="0.25">
      <c r="A7941">
        <v>36</v>
      </c>
      <c r="B7941" t="str">
        <f>IF(A7941="","",VLOOKUP(A7941,LOVs!$A$3:$B$62,2))</f>
        <v>Surrey</v>
      </c>
      <c r="C7941" t="str">
        <f>Table1[[#This Row],[School Name]]</f>
        <v>Panorama Park Elementary #137</v>
      </c>
      <c r="D7941" t="s">
        <v>1277</v>
      </c>
      <c r="E7941">
        <v>1987</v>
      </c>
      <c r="F7941" t="s">
        <v>15</v>
      </c>
      <c r="H7941" s="23">
        <v>42758</v>
      </c>
      <c r="I7941" s="20">
        <v>1</v>
      </c>
      <c r="J7941" t="s">
        <v>1161</v>
      </c>
      <c r="K7941" s="1" t="s">
        <v>2943</v>
      </c>
      <c r="L7941">
        <v>2.8899999999999999E-2</v>
      </c>
      <c r="M7941" s="20" t="s">
        <v>15</v>
      </c>
      <c r="P7941" s="1" t="s">
        <v>4021</v>
      </c>
      <c r="Q7941" s="20" t="s">
        <v>997</v>
      </c>
    </row>
    <row r="7942" spans="1:17" x14ac:dyDescent="0.25">
      <c r="A7942">
        <v>36</v>
      </c>
      <c r="B7942" t="str">
        <f>IF(A7942="","",VLOOKUP(A7942,LOVs!$A$3:$B$62,2))</f>
        <v>Surrey</v>
      </c>
      <c r="C7942" t="str">
        <f>Table1[[#This Row],[School Name]]</f>
        <v>Panorama Park Elementary #137</v>
      </c>
      <c r="D7942" t="s">
        <v>1277</v>
      </c>
      <c r="E7942">
        <v>1987</v>
      </c>
      <c r="F7942" t="s">
        <v>15</v>
      </c>
      <c r="H7942" s="23">
        <v>42758</v>
      </c>
      <c r="I7942" s="20">
        <v>1</v>
      </c>
      <c r="J7942" t="s">
        <v>1161</v>
      </c>
      <c r="K7942" s="1" t="s">
        <v>2943</v>
      </c>
      <c r="L7942">
        <v>2.76E-2</v>
      </c>
      <c r="M7942" s="20" t="s">
        <v>15</v>
      </c>
      <c r="P7942" s="1" t="s">
        <v>3957</v>
      </c>
      <c r="Q7942" s="20" t="s">
        <v>997</v>
      </c>
    </row>
    <row r="7943" spans="1:17" x14ac:dyDescent="0.25">
      <c r="A7943">
        <v>36</v>
      </c>
      <c r="B7943" t="str">
        <f>IF(A7943="","",VLOOKUP(A7943,LOVs!$A$3:$B$62,2))</f>
        <v>Surrey</v>
      </c>
      <c r="C7943" t="str">
        <f>Table1[[#This Row],[School Name]]</f>
        <v>Panorama Park Elementary #137</v>
      </c>
      <c r="D7943" t="s">
        <v>1277</v>
      </c>
      <c r="E7943">
        <v>1987</v>
      </c>
      <c r="F7943" t="s">
        <v>15</v>
      </c>
      <c r="H7943" s="23">
        <v>42758</v>
      </c>
      <c r="I7943" s="20">
        <v>1</v>
      </c>
      <c r="J7943" t="s">
        <v>57</v>
      </c>
      <c r="K7943" s="1" t="s">
        <v>2943</v>
      </c>
      <c r="L7943">
        <v>4.5100000000000001E-3</v>
      </c>
      <c r="M7943" s="20" t="s">
        <v>18</v>
      </c>
      <c r="P7943" s="1" t="s">
        <v>4020</v>
      </c>
      <c r="Q7943" s="20" t="s">
        <v>997</v>
      </c>
    </row>
    <row r="7944" spans="1:17" x14ac:dyDescent="0.25">
      <c r="A7944">
        <v>36</v>
      </c>
      <c r="B7944" t="str">
        <f>IF(A7944="","",VLOOKUP(A7944,LOVs!$A$3:$B$62,2))</f>
        <v>Surrey</v>
      </c>
      <c r="C7944" t="str">
        <f>Table1[[#This Row],[School Name]]</f>
        <v>Panorama Park Elementary #137</v>
      </c>
      <c r="D7944" t="s">
        <v>1277</v>
      </c>
      <c r="E7944">
        <v>1987</v>
      </c>
      <c r="F7944" t="s">
        <v>15</v>
      </c>
      <c r="H7944" s="23">
        <v>42758</v>
      </c>
      <c r="I7944" s="20">
        <v>1</v>
      </c>
      <c r="J7944" t="s">
        <v>57</v>
      </c>
      <c r="K7944" s="1" t="s">
        <v>2943</v>
      </c>
      <c r="L7944">
        <v>6.5100000000000002E-3</v>
      </c>
      <c r="M7944" s="20" t="s">
        <v>18</v>
      </c>
      <c r="P7944" s="1" t="s">
        <v>4021</v>
      </c>
      <c r="Q7944" s="20" t="s">
        <v>997</v>
      </c>
    </row>
    <row r="7945" spans="1:17" x14ac:dyDescent="0.25">
      <c r="A7945">
        <v>36</v>
      </c>
      <c r="B7945" t="str">
        <f>IF(A7945="","",VLOOKUP(A7945,LOVs!$A$3:$B$62,2))</f>
        <v>Surrey</v>
      </c>
      <c r="C7945" t="str">
        <f>Table1[[#This Row],[School Name]]</f>
        <v>Panorama Park Elementary #137</v>
      </c>
      <c r="D7945" t="s">
        <v>1277</v>
      </c>
      <c r="E7945">
        <v>1987</v>
      </c>
      <c r="F7945" t="s">
        <v>15</v>
      </c>
      <c r="H7945" s="23">
        <v>42758</v>
      </c>
      <c r="I7945" s="20">
        <v>1</v>
      </c>
      <c r="J7945" t="s">
        <v>57</v>
      </c>
      <c r="K7945" s="1" t="s">
        <v>2943</v>
      </c>
      <c r="L7945">
        <v>1.8499999999999999E-2</v>
      </c>
      <c r="M7945" s="20" t="s">
        <v>15</v>
      </c>
      <c r="P7945" s="1" t="s">
        <v>3957</v>
      </c>
      <c r="Q7945" s="20" t="s">
        <v>997</v>
      </c>
    </row>
    <row r="7946" spans="1:17" ht="30" x14ac:dyDescent="0.25">
      <c r="A7946">
        <v>36</v>
      </c>
      <c r="B7946" t="str">
        <f>IF(A7946="","",VLOOKUP(A7946,LOVs!$A$3:$B$62,2))</f>
        <v>Surrey</v>
      </c>
      <c r="C7946" t="str">
        <f>Table1[[#This Row],[School Name]]</f>
        <v>Panorama Park Elementary #137</v>
      </c>
      <c r="D7946" t="s">
        <v>1277</v>
      </c>
      <c r="E7946">
        <v>1987</v>
      </c>
      <c r="F7946" t="s">
        <v>15</v>
      </c>
      <c r="H7946" s="23">
        <v>42758</v>
      </c>
      <c r="I7946" s="20">
        <v>1</v>
      </c>
      <c r="J7946" t="s">
        <v>57</v>
      </c>
      <c r="K7946" s="1" t="s">
        <v>4026</v>
      </c>
      <c r="L7946">
        <v>4.8000000000000001E-2</v>
      </c>
      <c r="M7946" s="20" t="s">
        <v>15</v>
      </c>
      <c r="P7946" s="1" t="s">
        <v>4020</v>
      </c>
      <c r="Q7946" s="20" t="s">
        <v>997</v>
      </c>
    </row>
    <row r="7947" spans="1:17" ht="30" x14ac:dyDescent="0.25">
      <c r="A7947">
        <v>36</v>
      </c>
      <c r="B7947" t="str">
        <f>IF(A7947="","",VLOOKUP(A7947,LOVs!$A$3:$B$62,2))</f>
        <v>Surrey</v>
      </c>
      <c r="C7947" t="str">
        <f>Table1[[#This Row],[School Name]]</f>
        <v>Panorama Park Elementary #137</v>
      </c>
      <c r="D7947" t="s">
        <v>1277</v>
      </c>
      <c r="E7947">
        <v>1987</v>
      </c>
      <c r="F7947" t="s">
        <v>15</v>
      </c>
      <c r="H7947" s="23">
        <v>42758</v>
      </c>
      <c r="I7947" s="20">
        <v>1</v>
      </c>
      <c r="J7947" t="s">
        <v>57</v>
      </c>
      <c r="K7947" s="1" t="s">
        <v>4026</v>
      </c>
      <c r="L7947">
        <v>1.6199999999999999E-2</v>
      </c>
      <c r="M7947" s="20" t="s">
        <v>15</v>
      </c>
      <c r="P7947" s="1" t="s">
        <v>4021</v>
      </c>
      <c r="Q7947" s="20" t="s">
        <v>997</v>
      </c>
    </row>
    <row r="7948" spans="1:17" ht="30" x14ac:dyDescent="0.25">
      <c r="A7948">
        <v>36</v>
      </c>
      <c r="B7948" t="str">
        <f>IF(A7948="","",VLOOKUP(A7948,LOVs!$A$3:$B$62,2))</f>
        <v>Surrey</v>
      </c>
      <c r="C7948" t="str">
        <f>Table1[[#This Row],[School Name]]</f>
        <v>Panorama Park Elementary #137</v>
      </c>
      <c r="D7948" t="s">
        <v>1277</v>
      </c>
      <c r="E7948">
        <v>1987</v>
      </c>
      <c r="F7948" t="s">
        <v>15</v>
      </c>
      <c r="H7948" s="23">
        <v>42758</v>
      </c>
      <c r="I7948" s="20">
        <v>1</v>
      </c>
      <c r="J7948" t="s">
        <v>57</v>
      </c>
      <c r="K7948" s="1" t="s">
        <v>4026</v>
      </c>
      <c r="L7948">
        <v>4.9399999999999999E-3</v>
      </c>
      <c r="M7948" s="20" t="s">
        <v>18</v>
      </c>
      <c r="P7948" s="1" t="s">
        <v>3957</v>
      </c>
      <c r="Q7948" s="20" t="s">
        <v>997</v>
      </c>
    </row>
    <row r="7949" spans="1:17" ht="30" x14ac:dyDescent="0.25">
      <c r="A7949">
        <v>36</v>
      </c>
      <c r="B7949" t="str">
        <f>IF(A7949="","",VLOOKUP(A7949,LOVs!$A$3:$B$62,2))</f>
        <v>Surrey</v>
      </c>
      <c r="C7949" t="str">
        <f>Table1[[#This Row],[School Name]]</f>
        <v>Panorama Park Elementary #137</v>
      </c>
      <c r="D7949" t="s">
        <v>1277</v>
      </c>
      <c r="E7949">
        <v>1987</v>
      </c>
      <c r="F7949" t="s">
        <v>15</v>
      </c>
      <c r="H7949" s="23">
        <v>42758</v>
      </c>
      <c r="I7949" s="20">
        <v>1</v>
      </c>
      <c r="J7949" t="s">
        <v>57</v>
      </c>
      <c r="K7949" s="1" t="s">
        <v>4027</v>
      </c>
      <c r="L7949">
        <v>5.4599999999999996E-3</v>
      </c>
      <c r="M7949" s="20" t="s">
        <v>18</v>
      </c>
      <c r="P7949" s="1" t="s">
        <v>4020</v>
      </c>
      <c r="Q7949" s="20" t="s">
        <v>997</v>
      </c>
    </row>
    <row r="7950" spans="1:17" ht="30" x14ac:dyDescent="0.25">
      <c r="A7950">
        <v>36</v>
      </c>
      <c r="B7950" t="str">
        <f>IF(A7950="","",VLOOKUP(A7950,LOVs!$A$3:$B$62,2))</f>
        <v>Surrey</v>
      </c>
      <c r="C7950" t="str">
        <f>Table1[[#This Row],[School Name]]</f>
        <v>Panorama Park Elementary #137</v>
      </c>
      <c r="D7950" t="s">
        <v>1277</v>
      </c>
      <c r="E7950">
        <v>1987</v>
      </c>
      <c r="F7950" t="s">
        <v>15</v>
      </c>
      <c r="H7950" s="23">
        <v>42758</v>
      </c>
      <c r="I7950" s="20">
        <v>1</v>
      </c>
      <c r="J7950" t="s">
        <v>57</v>
      </c>
      <c r="K7950" s="1" t="s">
        <v>4027</v>
      </c>
      <c r="L7950">
        <v>2.7899999999999999E-3</v>
      </c>
      <c r="M7950" s="20" t="s">
        <v>18</v>
      </c>
      <c r="P7950" s="1" t="s">
        <v>4021</v>
      </c>
      <c r="Q7950" s="20" t="s">
        <v>997</v>
      </c>
    </row>
    <row r="7951" spans="1:17" ht="30" x14ac:dyDescent="0.25">
      <c r="A7951">
        <v>36</v>
      </c>
      <c r="B7951" t="str">
        <f>IF(A7951="","",VLOOKUP(A7951,LOVs!$A$3:$B$62,2))</f>
        <v>Surrey</v>
      </c>
      <c r="C7951" t="str">
        <f>Table1[[#This Row],[School Name]]</f>
        <v>Panorama Park Elementary #137</v>
      </c>
      <c r="D7951" t="s">
        <v>1277</v>
      </c>
      <c r="E7951">
        <v>1987</v>
      </c>
      <c r="F7951" t="s">
        <v>15</v>
      </c>
      <c r="H7951" s="23">
        <v>42758</v>
      </c>
      <c r="I7951" s="20">
        <v>1</v>
      </c>
      <c r="J7951" t="s">
        <v>57</v>
      </c>
      <c r="K7951" s="1" t="s">
        <v>4027</v>
      </c>
      <c r="L7951">
        <v>1.8500000000000001E-3</v>
      </c>
      <c r="M7951" s="20" t="s">
        <v>18</v>
      </c>
      <c r="P7951" s="1" t="s">
        <v>3957</v>
      </c>
      <c r="Q7951" s="20" t="s">
        <v>997</v>
      </c>
    </row>
    <row r="7952" spans="1:17" x14ac:dyDescent="0.25">
      <c r="A7952">
        <v>36</v>
      </c>
      <c r="B7952" t="str">
        <f>IF(A7952="","",VLOOKUP(A7952,LOVs!$A$3:$B$62,2))</f>
        <v>Surrey</v>
      </c>
      <c r="C7952" t="str">
        <f>Table1[[#This Row],[School Name]]</f>
        <v>Panorama Park Elementary #137</v>
      </c>
      <c r="D7952" t="s">
        <v>1277</v>
      </c>
      <c r="E7952">
        <v>1987</v>
      </c>
      <c r="F7952" t="s">
        <v>15</v>
      </c>
      <c r="H7952" s="23">
        <v>42758</v>
      </c>
      <c r="I7952" s="20">
        <v>1</v>
      </c>
      <c r="J7952" t="s">
        <v>1161</v>
      </c>
      <c r="K7952" s="1" t="s">
        <v>2944</v>
      </c>
      <c r="L7952">
        <v>1.72E-2</v>
      </c>
      <c r="M7952" s="20" t="s">
        <v>15</v>
      </c>
      <c r="P7952" s="1" t="s">
        <v>4020</v>
      </c>
      <c r="Q7952" s="20" t="s">
        <v>997</v>
      </c>
    </row>
    <row r="7953" spans="1:17" x14ac:dyDescent="0.25">
      <c r="A7953">
        <v>36</v>
      </c>
      <c r="B7953" t="str">
        <f>IF(A7953="","",VLOOKUP(A7953,LOVs!$A$3:$B$62,2))</f>
        <v>Surrey</v>
      </c>
      <c r="C7953" t="str">
        <f>Table1[[#This Row],[School Name]]</f>
        <v>Panorama Park Elementary #137</v>
      </c>
      <c r="D7953" t="s">
        <v>1277</v>
      </c>
      <c r="E7953">
        <v>1987</v>
      </c>
      <c r="F7953" t="s">
        <v>15</v>
      </c>
      <c r="H7953" s="23">
        <v>42758</v>
      </c>
      <c r="I7953" s="20">
        <v>1</v>
      </c>
      <c r="J7953" t="s">
        <v>1161</v>
      </c>
      <c r="K7953" s="1" t="s">
        <v>2944</v>
      </c>
      <c r="L7953">
        <v>9.7999999999999997E-3</v>
      </c>
      <c r="M7953" s="20" t="s">
        <v>18</v>
      </c>
      <c r="P7953" s="1" t="s">
        <v>4021</v>
      </c>
      <c r="Q7953" s="20" t="s">
        <v>997</v>
      </c>
    </row>
    <row r="7954" spans="1:17" x14ac:dyDescent="0.25">
      <c r="A7954">
        <v>36</v>
      </c>
      <c r="B7954" t="str">
        <f>IF(A7954="","",VLOOKUP(A7954,LOVs!$A$3:$B$62,2))</f>
        <v>Surrey</v>
      </c>
      <c r="C7954" t="str">
        <f>Table1[[#This Row],[School Name]]</f>
        <v>Panorama Park Elementary #137</v>
      </c>
      <c r="D7954" t="s">
        <v>1277</v>
      </c>
      <c r="E7954">
        <v>1987</v>
      </c>
      <c r="F7954" t="s">
        <v>15</v>
      </c>
      <c r="H7954" s="23">
        <v>42758</v>
      </c>
      <c r="I7954" s="20">
        <v>1</v>
      </c>
      <c r="J7954" t="s">
        <v>1161</v>
      </c>
      <c r="K7954" s="1" t="s">
        <v>2944</v>
      </c>
      <c r="L7954">
        <v>1.4499999999999999E-3</v>
      </c>
      <c r="M7954" s="20" t="s">
        <v>18</v>
      </c>
      <c r="P7954" s="1" t="s">
        <v>3957</v>
      </c>
      <c r="Q7954" s="20" t="s">
        <v>997</v>
      </c>
    </row>
    <row r="7955" spans="1:17" x14ac:dyDescent="0.25">
      <c r="A7955">
        <v>36</v>
      </c>
      <c r="B7955" t="str">
        <f>IF(A7955="","",VLOOKUP(A7955,LOVs!$A$3:$B$62,2))</f>
        <v>Surrey</v>
      </c>
      <c r="C7955" t="str">
        <f>Table1[[#This Row],[School Name]]</f>
        <v>Panorama Park Elementary #137</v>
      </c>
      <c r="D7955" t="s">
        <v>1277</v>
      </c>
      <c r="E7955">
        <v>1987</v>
      </c>
      <c r="F7955" t="s">
        <v>15</v>
      </c>
      <c r="H7955" s="23">
        <v>42758</v>
      </c>
      <c r="I7955" s="20">
        <v>1</v>
      </c>
      <c r="J7955" t="s">
        <v>57</v>
      </c>
      <c r="K7955" s="1" t="s">
        <v>2944</v>
      </c>
      <c r="L7955">
        <v>1.3599999999999999E-2</v>
      </c>
      <c r="M7955" s="20" t="s">
        <v>15</v>
      </c>
      <c r="P7955" s="1" t="s">
        <v>4020</v>
      </c>
      <c r="Q7955" s="20" t="s">
        <v>997</v>
      </c>
    </row>
    <row r="7956" spans="1:17" x14ac:dyDescent="0.25">
      <c r="A7956">
        <v>36</v>
      </c>
      <c r="B7956" t="str">
        <f>IF(A7956="","",VLOOKUP(A7956,LOVs!$A$3:$B$62,2))</f>
        <v>Surrey</v>
      </c>
      <c r="C7956" t="str">
        <f>Table1[[#This Row],[School Name]]</f>
        <v>Panorama Park Elementary #137</v>
      </c>
      <c r="D7956" t="s">
        <v>1277</v>
      </c>
      <c r="E7956">
        <v>1987</v>
      </c>
      <c r="F7956" t="s">
        <v>15</v>
      </c>
      <c r="H7956" s="23">
        <v>42758</v>
      </c>
      <c r="I7956" s="20">
        <v>1</v>
      </c>
      <c r="J7956" t="s">
        <v>57</v>
      </c>
      <c r="K7956" s="1" t="s">
        <v>2944</v>
      </c>
      <c r="L7956">
        <v>4.0800000000000003E-3</v>
      </c>
      <c r="M7956" s="20" t="s">
        <v>18</v>
      </c>
      <c r="P7956" s="1" t="s">
        <v>4021</v>
      </c>
      <c r="Q7956" s="20" t="s">
        <v>997</v>
      </c>
    </row>
    <row r="7957" spans="1:17" x14ac:dyDescent="0.25">
      <c r="A7957">
        <v>36</v>
      </c>
      <c r="B7957" t="str">
        <f>IF(A7957="","",VLOOKUP(A7957,LOVs!$A$3:$B$62,2))</f>
        <v>Surrey</v>
      </c>
      <c r="C7957" t="str">
        <f>Table1[[#This Row],[School Name]]</f>
        <v>Panorama Park Elementary #137</v>
      </c>
      <c r="D7957" t="s">
        <v>1277</v>
      </c>
      <c r="E7957">
        <v>1987</v>
      </c>
      <c r="F7957" t="s">
        <v>15</v>
      </c>
      <c r="H7957" s="23">
        <v>42758</v>
      </c>
      <c r="I7957" s="20">
        <v>1</v>
      </c>
      <c r="J7957" t="s">
        <v>57</v>
      </c>
      <c r="K7957" s="1" t="s">
        <v>2944</v>
      </c>
      <c r="L7957">
        <v>8.8000000000000003E-4</v>
      </c>
      <c r="M7957" s="20" t="s">
        <v>18</v>
      </c>
      <c r="P7957" s="1" t="s">
        <v>3957</v>
      </c>
      <c r="Q7957" s="20" t="s">
        <v>997</v>
      </c>
    </row>
    <row r="7958" spans="1:17" ht="30" x14ac:dyDescent="0.25">
      <c r="A7958">
        <v>36</v>
      </c>
      <c r="B7958" t="str">
        <f>IF(A7958="","",VLOOKUP(A7958,LOVs!$A$3:$B$62,2))</f>
        <v>Surrey</v>
      </c>
      <c r="C7958" t="str">
        <f>Table1[[#This Row],[School Name]]</f>
        <v>Panorama Park Elementary #137</v>
      </c>
      <c r="D7958" t="s">
        <v>1277</v>
      </c>
      <c r="E7958">
        <v>1987</v>
      </c>
      <c r="F7958" t="s">
        <v>15</v>
      </c>
      <c r="H7958" s="23">
        <v>42758</v>
      </c>
      <c r="I7958" s="20">
        <v>1</v>
      </c>
      <c r="J7958" t="s">
        <v>57</v>
      </c>
      <c r="K7958" s="1" t="s">
        <v>2945</v>
      </c>
      <c r="L7958">
        <v>5.2600000000000001E-2</v>
      </c>
      <c r="M7958" s="20" t="s">
        <v>15</v>
      </c>
      <c r="P7958" s="1" t="s">
        <v>4020</v>
      </c>
      <c r="Q7958" s="20" t="s">
        <v>997</v>
      </c>
    </row>
    <row r="7959" spans="1:17" ht="30" x14ac:dyDescent="0.25">
      <c r="A7959">
        <v>36</v>
      </c>
      <c r="B7959" t="str">
        <f>IF(A7959="","",VLOOKUP(A7959,LOVs!$A$3:$B$62,2))</f>
        <v>Surrey</v>
      </c>
      <c r="C7959" t="str">
        <f>Table1[[#This Row],[School Name]]</f>
        <v>Panorama Park Elementary #137</v>
      </c>
      <c r="D7959" t="s">
        <v>1277</v>
      </c>
      <c r="E7959">
        <v>1987</v>
      </c>
      <c r="F7959" t="s">
        <v>15</v>
      </c>
      <c r="H7959" s="23">
        <v>42758</v>
      </c>
      <c r="I7959" s="20">
        <v>1</v>
      </c>
      <c r="J7959" t="s">
        <v>57</v>
      </c>
      <c r="K7959" s="1" t="s">
        <v>2945</v>
      </c>
      <c r="L7959">
        <v>2.06E-2</v>
      </c>
      <c r="M7959" s="20" t="s">
        <v>15</v>
      </c>
      <c r="P7959" s="1" t="s">
        <v>4021</v>
      </c>
      <c r="Q7959" s="20" t="s">
        <v>997</v>
      </c>
    </row>
    <row r="7960" spans="1:17" ht="30" x14ac:dyDescent="0.25">
      <c r="A7960">
        <v>36</v>
      </c>
      <c r="B7960" t="str">
        <f>IF(A7960="","",VLOOKUP(A7960,LOVs!$A$3:$B$62,2))</f>
        <v>Surrey</v>
      </c>
      <c r="C7960" t="str">
        <f>Table1[[#This Row],[School Name]]</f>
        <v>Panorama Park Elementary #137</v>
      </c>
      <c r="D7960" t="s">
        <v>1277</v>
      </c>
      <c r="E7960">
        <v>1987</v>
      </c>
      <c r="F7960" t="s">
        <v>15</v>
      </c>
      <c r="H7960" s="23">
        <v>42758</v>
      </c>
      <c r="I7960" s="20">
        <v>1</v>
      </c>
      <c r="J7960" t="s">
        <v>57</v>
      </c>
      <c r="K7960" s="1" t="s">
        <v>2945</v>
      </c>
      <c r="L7960">
        <v>1.2200000000000001E-2</v>
      </c>
      <c r="M7960" s="20" t="s">
        <v>15</v>
      </c>
      <c r="P7960" s="1" t="s">
        <v>3957</v>
      </c>
      <c r="Q7960" s="20" t="s">
        <v>997</v>
      </c>
    </row>
    <row r="7961" spans="1:17" x14ac:dyDescent="0.25">
      <c r="A7961">
        <v>36</v>
      </c>
      <c r="B7961" t="str">
        <f>IF(A7961="","",VLOOKUP(A7961,LOVs!$A$3:$B$62,2))</f>
        <v>Surrey</v>
      </c>
      <c r="C7961" t="str">
        <f>Table1[[#This Row],[School Name]]</f>
        <v>Panorama Park Elementary #137</v>
      </c>
      <c r="D7961" t="s">
        <v>1277</v>
      </c>
      <c r="E7961">
        <v>1987</v>
      </c>
      <c r="F7961" t="s">
        <v>15</v>
      </c>
      <c r="H7961" s="23">
        <v>42758</v>
      </c>
      <c r="I7961" s="20">
        <v>1</v>
      </c>
      <c r="J7961" t="s">
        <v>57</v>
      </c>
      <c r="K7961" s="1" t="s">
        <v>2946</v>
      </c>
      <c r="L7961">
        <v>3.5200000000000001E-3</v>
      </c>
      <c r="M7961" s="20" t="s">
        <v>18</v>
      </c>
      <c r="P7961" s="1" t="s">
        <v>4020</v>
      </c>
      <c r="Q7961" s="20" t="s">
        <v>997</v>
      </c>
    </row>
    <row r="7962" spans="1:17" x14ac:dyDescent="0.25">
      <c r="A7962">
        <v>36</v>
      </c>
      <c r="B7962" t="str">
        <f>IF(A7962="","",VLOOKUP(A7962,LOVs!$A$3:$B$62,2))</f>
        <v>Surrey</v>
      </c>
      <c r="C7962" t="str">
        <f>Table1[[#This Row],[School Name]]</f>
        <v>Panorama Park Elementary #137</v>
      </c>
      <c r="D7962" t="s">
        <v>1277</v>
      </c>
      <c r="E7962">
        <v>1987</v>
      </c>
      <c r="F7962" t="s">
        <v>15</v>
      </c>
      <c r="H7962" s="23">
        <v>42758</v>
      </c>
      <c r="I7962" s="20">
        <v>1</v>
      </c>
      <c r="J7962" t="s">
        <v>57</v>
      </c>
      <c r="K7962" s="1" t="s">
        <v>2946</v>
      </c>
      <c r="L7962">
        <v>7.7999999999999999E-4</v>
      </c>
      <c r="M7962" s="20" t="s">
        <v>18</v>
      </c>
      <c r="P7962" s="1" t="s">
        <v>4021</v>
      </c>
      <c r="Q7962" s="20" t="s">
        <v>997</v>
      </c>
    </row>
    <row r="7963" spans="1:17" x14ac:dyDescent="0.25">
      <c r="A7963">
        <v>36</v>
      </c>
      <c r="B7963" t="str">
        <f>IF(A7963="","",VLOOKUP(A7963,LOVs!$A$3:$B$62,2))</f>
        <v>Surrey</v>
      </c>
      <c r="C7963" t="str">
        <f>Table1[[#This Row],[School Name]]</f>
        <v>Panorama Park Elementary #137</v>
      </c>
      <c r="D7963" t="s">
        <v>1277</v>
      </c>
      <c r="E7963">
        <v>1987</v>
      </c>
      <c r="F7963" t="s">
        <v>15</v>
      </c>
      <c r="H7963" s="23">
        <v>42758</v>
      </c>
      <c r="I7963" s="20">
        <v>1</v>
      </c>
      <c r="J7963" t="s">
        <v>57</v>
      </c>
      <c r="K7963" s="1" t="s">
        <v>2946</v>
      </c>
      <c r="L7963">
        <v>7.3999999999999999E-4</v>
      </c>
      <c r="M7963" s="20" t="s">
        <v>18</v>
      </c>
      <c r="P7963" s="1" t="s">
        <v>3957</v>
      </c>
      <c r="Q7963" s="20" t="s">
        <v>997</v>
      </c>
    </row>
    <row r="7964" spans="1:17" ht="30" x14ac:dyDescent="0.25">
      <c r="A7964">
        <v>36</v>
      </c>
      <c r="B7964" t="str">
        <f>IF(A7964="","",VLOOKUP(A7964,LOVs!$A$3:$B$62,2))</f>
        <v>Surrey</v>
      </c>
      <c r="C7964" t="str">
        <f>Table1[[#This Row],[School Name]]</f>
        <v>Panorama Park Elementary #137</v>
      </c>
      <c r="D7964" t="s">
        <v>1277</v>
      </c>
      <c r="E7964">
        <v>1987</v>
      </c>
      <c r="F7964" t="s">
        <v>15</v>
      </c>
      <c r="H7964" s="23">
        <v>42758</v>
      </c>
      <c r="I7964" s="20">
        <v>1</v>
      </c>
      <c r="J7964" t="s">
        <v>57</v>
      </c>
      <c r="K7964" s="1" t="s">
        <v>4028</v>
      </c>
      <c r="L7964">
        <v>3.3400000000000001E-3</v>
      </c>
      <c r="M7964" s="20" t="s">
        <v>18</v>
      </c>
      <c r="P7964" s="1" t="s">
        <v>4020</v>
      </c>
      <c r="Q7964" s="20" t="s">
        <v>997</v>
      </c>
    </row>
    <row r="7965" spans="1:17" ht="30" x14ac:dyDescent="0.25">
      <c r="A7965">
        <v>36</v>
      </c>
      <c r="B7965" t="str">
        <f>IF(A7965="","",VLOOKUP(A7965,LOVs!$A$3:$B$62,2))</f>
        <v>Surrey</v>
      </c>
      <c r="C7965" t="str">
        <f>Table1[[#This Row],[School Name]]</f>
        <v>Panorama Park Elementary #137</v>
      </c>
      <c r="D7965" t="s">
        <v>1277</v>
      </c>
      <c r="E7965">
        <v>1987</v>
      </c>
      <c r="F7965" t="s">
        <v>15</v>
      </c>
      <c r="H7965" s="23">
        <v>42758</v>
      </c>
      <c r="I7965" s="20">
        <v>1</v>
      </c>
      <c r="J7965" t="s">
        <v>57</v>
      </c>
      <c r="K7965" s="1" t="s">
        <v>4028</v>
      </c>
      <c r="L7965">
        <v>1.5200000000000001E-3</v>
      </c>
      <c r="M7965" s="20" t="s">
        <v>18</v>
      </c>
      <c r="P7965" s="1" t="s">
        <v>4021</v>
      </c>
      <c r="Q7965" s="20" t="s">
        <v>997</v>
      </c>
    </row>
    <row r="7966" spans="1:17" ht="30" x14ac:dyDescent="0.25">
      <c r="A7966">
        <v>36</v>
      </c>
      <c r="B7966" t="str">
        <f>IF(A7966="","",VLOOKUP(A7966,LOVs!$A$3:$B$62,2))</f>
        <v>Surrey</v>
      </c>
      <c r="C7966" t="str">
        <f>Table1[[#This Row],[School Name]]</f>
        <v>Panorama Park Elementary #137</v>
      </c>
      <c r="D7966" t="s">
        <v>1277</v>
      </c>
      <c r="E7966">
        <v>1987</v>
      </c>
      <c r="F7966" t="s">
        <v>15</v>
      </c>
      <c r="H7966" s="23">
        <v>42758</v>
      </c>
      <c r="I7966" s="20">
        <v>1</v>
      </c>
      <c r="J7966" t="s">
        <v>57</v>
      </c>
      <c r="K7966" s="1" t="s">
        <v>4028</v>
      </c>
      <c r="L7966">
        <v>6.9999999999999999E-4</v>
      </c>
      <c r="M7966" s="20" t="s">
        <v>18</v>
      </c>
      <c r="P7966" s="1" t="s">
        <v>3957</v>
      </c>
      <c r="Q7966" s="20" t="s">
        <v>997</v>
      </c>
    </row>
    <row r="7967" spans="1:17" x14ac:dyDescent="0.25">
      <c r="A7967">
        <v>36</v>
      </c>
      <c r="B7967" t="str">
        <f>IF(A7967="","",VLOOKUP(A7967,LOVs!$A$3:$B$62,2))</f>
        <v>Surrey</v>
      </c>
      <c r="C7967" t="str">
        <f>Table1[[#This Row],[School Name]]</f>
        <v>Panorama Park Elementary #137</v>
      </c>
      <c r="D7967" t="s">
        <v>1277</v>
      </c>
      <c r="E7967">
        <v>1987</v>
      </c>
      <c r="F7967" t="s">
        <v>15</v>
      </c>
      <c r="H7967" s="23">
        <v>42758</v>
      </c>
      <c r="I7967" s="20">
        <v>1</v>
      </c>
      <c r="J7967" t="s">
        <v>57</v>
      </c>
      <c r="K7967" s="1" t="s">
        <v>2948</v>
      </c>
      <c r="L7967">
        <v>2.3400000000000001E-3</v>
      </c>
      <c r="M7967" s="20" t="s">
        <v>18</v>
      </c>
      <c r="P7967" s="1" t="s">
        <v>4020</v>
      </c>
      <c r="Q7967" s="20" t="s">
        <v>997</v>
      </c>
    </row>
    <row r="7968" spans="1:17" x14ac:dyDescent="0.25">
      <c r="A7968">
        <v>36</v>
      </c>
      <c r="B7968" t="str">
        <f>IF(A7968="","",VLOOKUP(A7968,LOVs!$A$3:$B$62,2))</f>
        <v>Surrey</v>
      </c>
      <c r="C7968" t="str">
        <f>Table1[[#This Row],[School Name]]</f>
        <v>Panorama Park Elementary #137</v>
      </c>
      <c r="D7968" t="s">
        <v>1277</v>
      </c>
      <c r="E7968">
        <v>1987</v>
      </c>
      <c r="F7968" t="s">
        <v>15</v>
      </c>
      <c r="H7968" s="23">
        <v>42758</v>
      </c>
      <c r="I7968" s="20">
        <v>1</v>
      </c>
      <c r="J7968" t="s">
        <v>57</v>
      </c>
      <c r="K7968" s="1" t="s">
        <v>2948</v>
      </c>
      <c r="L7968">
        <v>1.83E-3</v>
      </c>
      <c r="M7968" s="20" t="s">
        <v>18</v>
      </c>
      <c r="P7968" s="1" t="s">
        <v>4021</v>
      </c>
      <c r="Q7968" s="20" t="s">
        <v>997</v>
      </c>
    </row>
    <row r="7969" spans="1:17" x14ac:dyDescent="0.25">
      <c r="A7969">
        <v>36</v>
      </c>
      <c r="B7969" t="str">
        <f>IF(A7969="","",VLOOKUP(A7969,LOVs!$A$3:$B$62,2))</f>
        <v>Surrey</v>
      </c>
      <c r="C7969" t="str">
        <f>Table1[[#This Row],[School Name]]</f>
        <v>Panorama Park Elementary #137</v>
      </c>
      <c r="D7969" t="s">
        <v>1277</v>
      </c>
      <c r="E7969">
        <v>1987</v>
      </c>
      <c r="F7969" t="s">
        <v>15</v>
      </c>
      <c r="H7969" s="23">
        <v>42758</v>
      </c>
      <c r="I7969" s="20">
        <v>1</v>
      </c>
      <c r="J7969" t="s">
        <v>57</v>
      </c>
      <c r="K7969" s="1" t="s">
        <v>2948</v>
      </c>
      <c r="L7969">
        <v>9.1E-4</v>
      </c>
      <c r="M7969" s="20" t="s">
        <v>18</v>
      </c>
      <c r="P7969" s="1" t="s">
        <v>3957</v>
      </c>
      <c r="Q7969" s="20" t="s">
        <v>997</v>
      </c>
    </row>
    <row r="7970" spans="1:17" ht="30" x14ac:dyDescent="0.25">
      <c r="A7970">
        <v>36</v>
      </c>
      <c r="B7970" t="str">
        <f>IF(A7970="","",VLOOKUP(A7970,LOVs!$A$3:$B$62,2))</f>
        <v>Surrey</v>
      </c>
      <c r="C7970" t="str">
        <f>Table1[[#This Row],[School Name]]</f>
        <v>Panorama Park Elementary #137</v>
      </c>
      <c r="D7970" t="s">
        <v>1277</v>
      </c>
      <c r="E7970">
        <v>1987</v>
      </c>
      <c r="F7970" t="s">
        <v>15</v>
      </c>
      <c r="H7970" s="23">
        <v>42758</v>
      </c>
      <c r="I7970" s="20">
        <v>1</v>
      </c>
      <c r="J7970" t="s">
        <v>57</v>
      </c>
      <c r="K7970" s="1" t="s">
        <v>4029</v>
      </c>
      <c r="L7970">
        <v>2.49E-3</v>
      </c>
      <c r="M7970" s="20" t="s">
        <v>18</v>
      </c>
      <c r="P7970" s="1" t="s">
        <v>4020</v>
      </c>
      <c r="Q7970" s="20" t="s">
        <v>997</v>
      </c>
    </row>
    <row r="7971" spans="1:17" ht="30" x14ac:dyDescent="0.25">
      <c r="A7971">
        <v>36</v>
      </c>
      <c r="B7971" t="str">
        <f>IF(A7971="","",VLOOKUP(A7971,LOVs!$A$3:$B$62,2))</f>
        <v>Surrey</v>
      </c>
      <c r="C7971" t="str">
        <f>Table1[[#This Row],[School Name]]</f>
        <v>Panorama Park Elementary #137</v>
      </c>
      <c r="D7971" t="s">
        <v>1277</v>
      </c>
      <c r="E7971">
        <v>1987</v>
      </c>
      <c r="F7971" t="s">
        <v>15</v>
      </c>
      <c r="H7971" s="23">
        <v>42758</v>
      </c>
      <c r="I7971" s="20">
        <v>1</v>
      </c>
      <c r="J7971" t="s">
        <v>57</v>
      </c>
      <c r="K7971" s="1" t="s">
        <v>4029</v>
      </c>
      <c r="L7971">
        <v>4.3899999999999998E-3</v>
      </c>
      <c r="M7971" s="20" t="s">
        <v>18</v>
      </c>
      <c r="P7971" s="1" t="s">
        <v>4021</v>
      </c>
      <c r="Q7971" s="20" t="s">
        <v>997</v>
      </c>
    </row>
    <row r="7972" spans="1:17" ht="30" x14ac:dyDescent="0.25">
      <c r="A7972">
        <v>36</v>
      </c>
      <c r="B7972" t="str">
        <f>IF(A7972="","",VLOOKUP(A7972,LOVs!$A$3:$B$62,2))</f>
        <v>Surrey</v>
      </c>
      <c r="C7972" t="str">
        <f>Table1[[#This Row],[School Name]]</f>
        <v>Panorama Park Elementary #137</v>
      </c>
      <c r="D7972" t="s">
        <v>1277</v>
      </c>
      <c r="E7972">
        <v>1987</v>
      </c>
      <c r="F7972" t="s">
        <v>15</v>
      </c>
      <c r="H7972" s="23">
        <v>42758</v>
      </c>
      <c r="I7972" s="20">
        <v>1</v>
      </c>
      <c r="J7972" t="s">
        <v>57</v>
      </c>
      <c r="K7972" s="1" t="s">
        <v>4029</v>
      </c>
      <c r="L7972">
        <v>6.0999999999999997E-4</v>
      </c>
      <c r="M7972" s="20" t="s">
        <v>18</v>
      </c>
      <c r="P7972" s="1" t="s">
        <v>3957</v>
      </c>
      <c r="Q7972" s="20" t="s">
        <v>997</v>
      </c>
    </row>
    <row r="7973" spans="1:17" x14ac:dyDescent="0.25">
      <c r="A7973">
        <v>36</v>
      </c>
      <c r="B7973" t="str">
        <f>IF(A7973="","",VLOOKUP(A7973,LOVs!$A$3:$B$62,2))</f>
        <v>Surrey</v>
      </c>
      <c r="C7973" t="str">
        <f>Table1[[#This Row],[School Name]]</f>
        <v>Panorama Park Elementary #137</v>
      </c>
      <c r="D7973" t="s">
        <v>1277</v>
      </c>
      <c r="E7973">
        <v>1987</v>
      </c>
      <c r="F7973" t="s">
        <v>15</v>
      </c>
      <c r="H7973" s="23">
        <v>42758</v>
      </c>
      <c r="I7973" s="20">
        <v>1</v>
      </c>
      <c r="J7973" t="s">
        <v>57</v>
      </c>
      <c r="K7973" s="1" t="s">
        <v>2951</v>
      </c>
      <c r="L7973">
        <v>3.0400000000000002E-3</v>
      </c>
      <c r="M7973" s="20" t="s">
        <v>18</v>
      </c>
      <c r="P7973" s="1" t="s">
        <v>4020</v>
      </c>
      <c r="Q7973" s="20" t="s">
        <v>997</v>
      </c>
    </row>
    <row r="7974" spans="1:17" x14ac:dyDescent="0.25">
      <c r="A7974">
        <v>36</v>
      </c>
      <c r="B7974" t="str">
        <f>IF(A7974="","",VLOOKUP(A7974,LOVs!$A$3:$B$62,2))</f>
        <v>Surrey</v>
      </c>
      <c r="C7974" t="str">
        <f>Table1[[#This Row],[School Name]]</f>
        <v>Panorama Park Elementary #137</v>
      </c>
      <c r="D7974" t="s">
        <v>1277</v>
      </c>
      <c r="E7974">
        <v>1987</v>
      </c>
      <c r="F7974" t="s">
        <v>15</v>
      </c>
      <c r="H7974" s="23">
        <v>42758</v>
      </c>
      <c r="I7974" s="20">
        <v>1</v>
      </c>
      <c r="J7974" t="s">
        <v>57</v>
      </c>
      <c r="K7974" s="1" t="s">
        <v>2951</v>
      </c>
      <c r="L7974">
        <v>2.07E-2</v>
      </c>
      <c r="M7974" s="20" t="s">
        <v>15</v>
      </c>
      <c r="P7974" s="1" t="s">
        <v>4021</v>
      </c>
      <c r="Q7974" s="20" t="s">
        <v>997</v>
      </c>
    </row>
    <row r="7975" spans="1:17" x14ac:dyDescent="0.25">
      <c r="A7975">
        <v>36</v>
      </c>
      <c r="B7975" t="str">
        <f>IF(A7975="","",VLOOKUP(A7975,LOVs!$A$3:$B$62,2))</f>
        <v>Surrey</v>
      </c>
      <c r="C7975" t="str">
        <f>Table1[[#This Row],[School Name]]</f>
        <v>Panorama Park Elementary #137</v>
      </c>
      <c r="D7975" t="s">
        <v>1277</v>
      </c>
      <c r="E7975">
        <v>1987</v>
      </c>
      <c r="F7975" t="s">
        <v>15</v>
      </c>
      <c r="H7975" s="23">
        <v>42758</v>
      </c>
      <c r="I7975" s="20">
        <v>1</v>
      </c>
      <c r="J7975" t="s">
        <v>57</v>
      </c>
      <c r="K7975" s="1" t="s">
        <v>2951</v>
      </c>
      <c r="L7975">
        <v>2.7599999999999999E-3</v>
      </c>
      <c r="M7975" s="20" t="s">
        <v>18</v>
      </c>
      <c r="P7975" s="1" t="s">
        <v>3957</v>
      </c>
      <c r="Q7975" s="20" t="s">
        <v>997</v>
      </c>
    </row>
    <row r="7976" spans="1:17" ht="30" x14ac:dyDescent="0.25">
      <c r="A7976">
        <v>36</v>
      </c>
      <c r="B7976" t="str">
        <f>IF(A7976="","",VLOOKUP(A7976,LOVs!$A$3:$B$62,2))</f>
        <v>Surrey</v>
      </c>
      <c r="C7976" t="str">
        <f>Table1[[#This Row],[School Name]]</f>
        <v>Panorama Park Elementary #137</v>
      </c>
      <c r="D7976" t="s">
        <v>1277</v>
      </c>
      <c r="E7976">
        <v>1987</v>
      </c>
      <c r="F7976" t="s">
        <v>15</v>
      </c>
      <c r="H7976" s="23">
        <v>42758</v>
      </c>
      <c r="I7976" s="20">
        <v>1</v>
      </c>
      <c r="J7976" t="s">
        <v>57</v>
      </c>
      <c r="K7976" s="1" t="s">
        <v>2674</v>
      </c>
      <c r="L7976">
        <v>7.0400000000000003E-3</v>
      </c>
      <c r="M7976" s="20" t="s">
        <v>18</v>
      </c>
      <c r="P7976" s="1" t="s">
        <v>4020</v>
      </c>
      <c r="Q7976" s="20" t="s">
        <v>997</v>
      </c>
    </row>
    <row r="7977" spans="1:17" ht="30" x14ac:dyDescent="0.25">
      <c r="A7977">
        <v>36</v>
      </c>
      <c r="B7977" t="str">
        <f>IF(A7977="","",VLOOKUP(A7977,LOVs!$A$3:$B$62,2))</f>
        <v>Surrey</v>
      </c>
      <c r="C7977" t="str">
        <f>Table1[[#This Row],[School Name]]</f>
        <v>Panorama Park Elementary #137</v>
      </c>
      <c r="D7977" t="s">
        <v>1277</v>
      </c>
      <c r="E7977">
        <v>1987</v>
      </c>
      <c r="F7977" t="s">
        <v>15</v>
      </c>
      <c r="H7977" s="23">
        <v>42758</v>
      </c>
      <c r="I7977" s="20">
        <v>1</v>
      </c>
      <c r="J7977" t="s">
        <v>57</v>
      </c>
      <c r="K7977" s="1" t="s">
        <v>2674</v>
      </c>
      <c r="L7977">
        <v>3.0799999999999998E-3</v>
      </c>
      <c r="M7977" s="20" t="s">
        <v>18</v>
      </c>
      <c r="P7977" s="1" t="s">
        <v>4021</v>
      </c>
      <c r="Q7977" s="20" t="s">
        <v>997</v>
      </c>
    </row>
    <row r="7978" spans="1:17" ht="30" x14ac:dyDescent="0.25">
      <c r="A7978">
        <v>36</v>
      </c>
      <c r="B7978" t="str">
        <f>IF(A7978="","",VLOOKUP(A7978,LOVs!$A$3:$B$62,2))</f>
        <v>Surrey</v>
      </c>
      <c r="C7978" t="str">
        <f>Table1[[#This Row],[School Name]]</f>
        <v>Panorama Park Elementary #137</v>
      </c>
      <c r="D7978" t="s">
        <v>1277</v>
      </c>
      <c r="E7978">
        <v>1987</v>
      </c>
      <c r="F7978" t="s">
        <v>15</v>
      </c>
      <c r="H7978" s="23">
        <v>42758</v>
      </c>
      <c r="I7978" s="20">
        <v>1</v>
      </c>
      <c r="J7978" t="s">
        <v>57</v>
      </c>
      <c r="K7978" s="1" t="s">
        <v>2674</v>
      </c>
      <c r="L7978">
        <v>2.6800000000000001E-3</v>
      </c>
      <c r="M7978" s="20" t="s">
        <v>18</v>
      </c>
      <c r="P7978" s="1" t="s">
        <v>3957</v>
      </c>
      <c r="Q7978" s="20" t="s">
        <v>997</v>
      </c>
    </row>
    <row r="7979" spans="1:17" ht="30" x14ac:dyDescent="0.25">
      <c r="A7979">
        <v>36</v>
      </c>
      <c r="B7979" t="str">
        <f>IF(A7979="","",VLOOKUP(A7979,LOVs!$A$3:$B$62,2))</f>
        <v>Surrey</v>
      </c>
      <c r="C7979" t="str">
        <f>Table1[[#This Row],[School Name]]</f>
        <v>Panorama Park Elementary #137</v>
      </c>
      <c r="D7979" t="s">
        <v>1277</v>
      </c>
      <c r="E7979">
        <v>1987</v>
      </c>
      <c r="F7979" t="s">
        <v>15</v>
      </c>
      <c r="H7979" s="23">
        <v>42758</v>
      </c>
      <c r="I7979" s="20">
        <v>1</v>
      </c>
      <c r="J7979" t="s">
        <v>57</v>
      </c>
      <c r="K7979" s="1" t="s">
        <v>4030</v>
      </c>
      <c r="L7979">
        <v>4.0000000000000001E-3</v>
      </c>
      <c r="M7979" s="20" t="s">
        <v>18</v>
      </c>
      <c r="P7979" s="1" t="s">
        <v>4020</v>
      </c>
      <c r="Q7979" s="20" t="s">
        <v>997</v>
      </c>
    </row>
    <row r="7980" spans="1:17" ht="30" x14ac:dyDescent="0.25">
      <c r="A7980">
        <v>36</v>
      </c>
      <c r="B7980" t="str">
        <f>IF(A7980="","",VLOOKUP(A7980,LOVs!$A$3:$B$62,2))</f>
        <v>Surrey</v>
      </c>
      <c r="C7980" t="str">
        <f>Table1[[#This Row],[School Name]]</f>
        <v>Panorama Park Elementary #137</v>
      </c>
      <c r="D7980" t="s">
        <v>1277</v>
      </c>
      <c r="E7980">
        <v>1987</v>
      </c>
      <c r="F7980" t="s">
        <v>15</v>
      </c>
      <c r="H7980" s="23">
        <v>42758</v>
      </c>
      <c r="I7980" s="20">
        <v>1</v>
      </c>
      <c r="J7980" t="s">
        <v>57</v>
      </c>
      <c r="K7980" s="1" t="s">
        <v>4030</v>
      </c>
      <c r="L7980">
        <v>3.6800000000000001E-3</v>
      </c>
      <c r="M7980" s="20" t="s">
        <v>18</v>
      </c>
      <c r="P7980" s="1" t="s">
        <v>4021</v>
      </c>
      <c r="Q7980" s="20" t="s">
        <v>997</v>
      </c>
    </row>
    <row r="7981" spans="1:17" ht="30" x14ac:dyDescent="0.25">
      <c r="A7981">
        <v>36</v>
      </c>
      <c r="B7981" t="str">
        <f>IF(A7981="","",VLOOKUP(A7981,LOVs!$A$3:$B$62,2))</f>
        <v>Surrey</v>
      </c>
      <c r="C7981" t="str">
        <f>Table1[[#This Row],[School Name]]</f>
        <v>Panorama Park Elementary #137</v>
      </c>
      <c r="D7981" t="s">
        <v>1277</v>
      </c>
      <c r="E7981">
        <v>1987</v>
      </c>
      <c r="F7981" t="s">
        <v>15</v>
      </c>
      <c r="H7981" s="23">
        <v>42758</v>
      </c>
      <c r="I7981" s="20">
        <v>1</v>
      </c>
      <c r="J7981" t="s">
        <v>57</v>
      </c>
      <c r="K7981" s="1" t="s">
        <v>4030</v>
      </c>
      <c r="L7981">
        <v>4.0899999999999999E-3</v>
      </c>
      <c r="M7981" s="20" t="s">
        <v>18</v>
      </c>
      <c r="P7981" s="1" t="s">
        <v>3957</v>
      </c>
      <c r="Q7981" s="20" t="s">
        <v>997</v>
      </c>
    </row>
    <row r="7982" spans="1:17" ht="30" x14ac:dyDescent="0.25">
      <c r="A7982">
        <v>36</v>
      </c>
      <c r="B7982" t="str">
        <f>IF(A7982="","",VLOOKUP(A7982,LOVs!$A$3:$B$62,2))</f>
        <v>Surrey</v>
      </c>
      <c r="C7982" t="str">
        <f>Table1[[#This Row],[School Name]]</f>
        <v>Panorama Park Elementary #137</v>
      </c>
      <c r="D7982" t="s">
        <v>1277</v>
      </c>
      <c r="E7982">
        <v>1987</v>
      </c>
      <c r="F7982" t="s">
        <v>15</v>
      </c>
      <c r="H7982" s="23">
        <v>42758</v>
      </c>
      <c r="I7982" s="20">
        <v>1</v>
      </c>
      <c r="J7982" t="s">
        <v>57</v>
      </c>
      <c r="K7982" s="1" t="s">
        <v>4031</v>
      </c>
      <c r="L7982">
        <v>7.3800000000000003E-3</v>
      </c>
      <c r="M7982" s="20" t="s">
        <v>18</v>
      </c>
      <c r="P7982" s="1" t="s">
        <v>4020</v>
      </c>
      <c r="Q7982" s="20" t="s">
        <v>997</v>
      </c>
    </row>
    <row r="7983" spans="1:17" ht="30" x14ac:dyDescent="0.25">
      <c r="A7983">
        <v>36</v>
      </c>
      <c r="B7983" t="str">
        <f>IF(A7983="","",VLOOKUP(A7983,LOVs!$A$3:$B$62,2))</f>
        <v>Surrey</v>
      </c>
      <c r="C7983" t="str">
        <f>Table1[[#This Row],[School Name]]</f>
        <v>Panorama Park Elementary #137</v>
      </c>
      <c r="D7983" t="s">
        <v>1277</v>
      </c>
      <c r="E7983">
        <v>1987</v>
      </c>
      <c r="F7983" t="s">
        <v>15</v>
      </c>
      <c r="H7983" s="23">
        <v>42758</v>
      </c>
      <c r="I7983" s="20">
        <v>1</v>
      </c>
      <c r="J7983" t="s">
        <v>57</v>
      </c>
      <c r="K7983" s="1" t="s">
        <v>4031</v>
      </c>
      <c r="L7983">
        <v>3.3500000000000001E-3</v>
      </c>
      <c r="M7983" s="20" t="s">
        <v>18</v>
      </c>
      <c r="P7983" s="1" t="s">
        <v>4021</v>
      </c>
      <c r="Q7983" s="20" t="s">
        <v>997</v>
      </c>
    </row>
    <row r="7984" spans="1:17" ht="30" x14ac:dyDescent="0.25">
      <c r="A7984">
        <v>36</v>
      </c>
      <c r="B7984" t="str">
        <f>IF(A7984="","",VLOOKUP(A7984,LOVs!$A$3:$B$62,2))</f>
        <v>Surrey</v>
      </c>
      <c r="C7984" t="str">
        <f>Table1[[#This Row],[School Name]]</f>
        <v>Panorama Park Elementary #137</v>
      </c>
      <c r="D7984" t="s">
        <v>1277</v>
      </c>
      <c r="E7984">
        <v>1987</v>
      </c>
      <c r="F7984" t="s">
        <v>15</v>
      </c>
      <c r="H7984" s="23">
        <v>42758</v>
      </c>
      <c r="I7984" s="20">
        <v>1</v>
      </c>
      <c r="J7984" t="s">
        <v>57</v>
      </c>
      <c r="K7984" s="1" t="s">
        <v>4031</v>
      </c>
      <c r="L7984">
        <v>3.2499999999999999E-3</v>
      </c>
      <c r="M7984" s="20" t="s">
        <v>18</v>
      </c>
      <c r="P7984" s="1" t="s">
        <v>3957</v>
      </c>
      <c r="Q7984" s="20" t="s">
        <v>997</v>
      </c>
    </row>
    <row r="7985" spans="1:17" ht="30" x14ac:dyDescent="0.25">
      <c r="A7985">
        <v>36</v>
      </c>
      <c r="B7985" t="str">
        <f>IF(A7985="","",VLOOKUP(A7985,LOVs!$A$3:$B$62,2))</f>
        <v>Surrey</v>
      </c>
      <c r="C7985" t="str">
        <f>Table1[[#This Row],[School Name]]</f>
        <v>Panorama Park Elementary #137</v>
      </c>
      <c r="D7985" t="s">
        <v>1277</v>
      </c>
      <c r="E7985">
        <v>1987</v>
      </c>
      <c r="F7985" t="s">
        <v>15</v>
      </c>
      <c r="H7985" s="23">
        <v>42758</v>
      </c>
      <c r="I7985" s="20">
        <v>1</v>
      </c>
      <c r="J7985" t="s">
        <v>57</v>
      </c>
      <c r="K7985" s="1" t="s">
        <v>4032</v>
      </c>
      <c r="L7985">
        <v>3.8700000000000002E-3</v>
      </c>
      <c r="M7985" s="20" t="s">
        <v>18</v>
      </c>
      <c r="P7985" s="1" t="s">
        <v>4020</v>
      </c>
      <c r="Q7985" s="20" t="s">
        <v>997</v>
      </c>
    </row>
    <row r="7986" spans="1:17" ht="30" x14ac:dyDescent="0.25">
      <c r="A7986">
        <v>36</v>
      </c>
      <c r="B7986" t="str">
        <f>IF(A7986="","",VLOOKUP(A7986,LOVs!$A$3:$B$62,2))</f>
        <v>Surrey</v>
      </c>
      <c r="C7986" t="str">
        <f>Table1[[#This Row],[School Name]]</f>
        <v>Panorama Park Elementary #137</v>
      </c>
      <c r="D7986" t="s">
        <v>1277</v>
      </c>
      <c r="E7986">
        <v>1987</v>
      </c>
      <c r="F7986" t="s">
        <v>15</v>
      </c>
      <c r="H7986" s="23">
        <v>42758</v>
      </c>
      <c r="I7986" s="20">
        <v>1</v>
      </c>
      <c r="J7986" t="s">
        <v>57</v>
      </c>
      <c r="K7986" s="1" t="s">
        <v>4032</v>
      </c>
      <c r="L7986">
        <v>3.6099999999999999E-3</v>
      </c>
      <c r="M7986" s="20" t="s">
        <v>18</v>
      </c>
      <c r="P7986" s="1" t="s">
        <v>4021</v>
      </c>
      <c r="Q7986" s="20" t="s">
        <v>997</v>
      </c>
    </row>
    <row r="7987" spans="1:17" ht="30" x14ac:dyDescent="0.25">
      <c r="A7987">
        <v>36</v>
      </c>
      <c r="B7987" t="str">
        <f>IF(A7987="","",VLOOKUP(A7987,LOVs!$A$3:$B$62,2))</f>
        <v>Surrey</v>
      </c>
      <c r="C7987" t="str">
        <f>Table1[[#This Row],[School Name]]</f>
        <v>Panorama Park Elementary #137</v>
      </c>
      <c r="D7987" t="s">
        <v>1277</v>
      </c>
      <c r="E7987">
        <v>1987</v>
      </c>
      <c r="F7987" t="s">
        <v>15</v>
      </c>
      <c r="H7987" s="23">
        <v>42758</v>
      </c>
      <c r="I7987" s="20">
        <v>1</v>
      </c>
      <c r="J7987" t="s">
        <v>57</v>
      </c>
      <c r="K7987" s="1" t="s">
        <v>4032</v>
      </c>
      <c r="L7987">
        <v>3.0599999999999998E-3</v>
      </c>
      <c r="M7987" s="20" t="s">
        <v>18</v>
      </c>
      <c r="P7987" s="1" t="s">
        <v>3957</v>
      </c>
      <c r="Q7987" s="20" t="s">
        <v>997</v>
      </c>
    </row>
    <row r="7988" spans="1:17" ht="30" x14ac:dyDescent="0.25">
      <c r="A7988">
        <v>36</v>
      </c>
      <c r="B7988" t="str">
        <f>IF(A7988="","",VLOOKUP(A7988,LOVs!$A$3:$B$62,2))</f>
        <v>Surrey</v>
      </c>
      <c r="C7988" t="str">
        <f>Table1[[#This Row],[School Name]]</f>
        <v>Panorama Park Elementary #137</v>
      </c>
      <c r="D7988" t="s">
        <v>1277</v>
      </c>
      <c r="E7988">
        <v>1987</v>
      </c>
      <c r="F7988" t="s">
        <v>15</v>
      </c>
      <c r="H7988" s="23">
        <v>42758</v>
      </c>
      <c r="I7988" s="20">
        <v>1</v>
      </c>
      <c r="J7988" t="s">
        <v>57</v>
      </c>
      <c r="K7988" s="1" t="s">
        <v>4033</v>
      </c>
      <c r="L7988">
        <v>7.4400000000000004E-3</v>
      </c>
      <c r="M7988" s="20" t="s">
        <v>18</v>
      </c>
      <c r="P7988" s="1" t="s">
        <v>4020</v>
      </c>
      <c r="Q7988" s="20" t="s">
        <v>997</v>
      </c>
    </row>
    <row r="7989" spans="1:17" ht="30" x14ac:dyDescent="0.25">
      <c r="A7989">
        <v>36</v>
      </c>
      <c r="B7989" t="str">
        <f>IF(A7989="","",VLOOKUP(A7989,LOVs!$A$3:$B$62,2))</f>
        <v>Surrey</v>
      </c>
      <c r="C7989" t="str">
        <f>Table1[[#This Row],[School Name]]</f>
        <v>Panorama Park Elementary #137</v>
      </c>
      <c r="D7989" t="s">
        <v>1277</v>
      </c>
      <c r="E7989">
        <v>1987</v>
      </c>
      <c r="F7989" t="s">
        <v>15</v>
      </c>
      <c r="H7989" s="23">
        <v>42758</v>
      </c>
      <c r="I7989" s="20">
        <v>1</v>
      </c>
      <c r="J7989" t="s">
        <v>57</v>
      </c>
      <c r="K7989" s="1" t="s">
        <v>4033</v>
      </c>
      <c r="L7989">
        <v>8.1700000000000002E-3</v>
      </c>
      <c r="M7989" s="20" t="s">
        <v>18</v>
      </c>
      <c r="P7989" s="1" t="s">
        <v>4021</v>
      </c>
      <c r="Q7989" s="20" t="s">
        <v>997</v>
      </c>
    </row>
    <row r="7990" spans="1:17" ht="30" x14ac:dyDescent="0.25">
      <c r="A7990">
        <v>36</v>
      </c>
      <c r="B7990" t="str">
        <f>IF(A7990="","",VLOOKUP(A7990,LOVs!$A$3:$B$62,2))</f>
        <v>Surrey</v>
      </c>
      <c r="C7990" t="str">
        <f>Table1[[#This Row],[School Name]]</f>
        <v>Panorama Park Elementary #137</v>
      </c>
      <c r="D7990" t="s">
        <v>1277</v>
      </c>
      <c r="E7990">
        <v>1987</v>
      </c>
      <c r="F7990" t="s">
        <v>15</v>
      </c>
      <c r="H7990" s="23">
        <v>42758</v>
      </c>
      <c r="I7990" s="20">
        <v>1</v>
      </c>
      <c r="J7990" t="s">
        <v>57</v>
      </c>
      <c r="K7990" s="1" t="s">
        <v>4033</v>
      </c>
      <c r="L7990">
        <v>7.4200000000000004E-3</v>
      </c>
      <c r="M7990" s="20" t="s">
        <v>18</v>
      </c>
      <c r="P7990" s="1" t="s">
        <v>3957</v>
      </c>
      <c r="Q7990" s="20" t="s">
        <v>997</v>
      </c>
    </row>
    <row r="7991" spans="1:17" x14ac:dyDescent="0.25">
      <c r="A7991">
        <v>36</v>
      </c>
      <c r="B7991" t="str">
        <f>IF(A7991="","",VLOOKUP(A7991,LOVs!$A$3:$B$62,2))</f>
        <v>Surrey</v>
      </c>
      <c r="C7991" t="str">
        <f>Table1[[#This Row],[School Name]]</f>
        <v>Panorama Park Elementary #137</v>
      </c>
      <c r="D7991" t="s">
        <v>1277</v>
      </c>
      <c r="E7991">
        <v>1987</v>
      </c>
      <c r="F7991" t="s">
        <v>15</v>
      </c>
      <c r="H7991" s="23">
        <v>42758</v>
      </c>
      <c r="I7991" s="20">
        <v>1</v>
      </c>
      <c r="J7991" t="s">
        <v>57</v>
      </c>
      <c r="K7991" s="1" t="s">
        <v>4034</v>
      </c>
      <c r="L7991">
        <v>2.9000000000000001E-2</v>
      </c>
      <c r="M7991" s="20" t="s">
        <v>15</v>
      </c>
      <c r="P7991" s="1" t="s">
        <v>4020</v>
      </c>
      <c r="Q7991" s="20" t="s">
        <v>997</v>
      </c>
    </row>
    <row r="7992" spans="1:17" x14ac:dyDescent="0.25">
      <c r="A7992">
        <v>36</v>
      </c>
      <c r="B7992" t="str">
        <f>IF(A7992="","",VLOOKUP(A7992,LOVs!$A$3:$B$62,2))</f>
        <v>Surrey</v>
      </c>
      <c r="C7992" t="str">
        <f>Table1[[#This Row],[School Name]]</f>
        <v>Panorama Park Elementary #137</v>
      </c>
      <c r="D7992" t="s">
        <v>1277</v>
      </c>
      <c r="E7992">
        <v>1987</v>
      </c>
      <c r="F7992" t="s">
        <v>15</v>
      </c>
      <c r="H7992" s="23">
        <v>42758</v>
      </c>
      <c r="I7992" s="20">
        <v>1</v>
      </c>
      <c r="J7992" t="s">
        <v>57</v>
      </c>
      <c r="K7992" s="1" t="s">
        <v>4034</v>
      </c>
      <c r="L7992">
        <v>1.14E-2</v>
      </c>
      <c r="M7992" s="20" t="s">
        <v>15</v>
      </c>
      <c r="P7992" s="1" t="s">
        <v>4021</v>
      </c>
      <c r="Q7992" s="20" t="s">
        <v>997</v>
      </c>
    </row>
    <row r="7993" spans="1:17" x14ac:dyDescent="0.25">
      <c r="A7993">
        <v>36</v>
      </c>
      <c r="B7993" t="str">
        <f>IF(A7993="","",VLOOKUP(A7993,LOVs!$A$3:$B$62,2))</f>
        <v>Surrey</v>
      </c>
      <c r="C7993" t="str">
        <f>Table1[[#This Row],[School Name]]</f>
        <v>Panorama Park Elementary #137</v>
      </c>
      <c r="D7993" t="s">
        <v>1277</v>
      </c>
      <c r="E7993">
        <v>1987</v>
      </c>
      <c r="F7993" t="s">
        <v>15</v>
      </c>
      <c r="H7993" s="23">
        <v>42758</v>
      </c>
      <c r="I7993" s="20">
        <v>1</v>
      </c>
      <c r="J7993" t="s">
        <v>57</v>
      </c>
      <c r="K7993" s="1" t="s">
        <v>4034</v>
      </c>
      <c r="L7993">
        <v>2.76E-2</v>
      </c>
      <c r="M7993" s="20" t="s">
        <v>15</v>
      </c>
      <c r="P7993" s="1" t="s">
        <v>3957</v>
      </c>
      <c r="Q7993" s="20" t="s">
        <v>997</v>
      </c>
    </row>
    <row r="7994" spans="1:17" ht="30" x14ac:dyDescent="0.25">
      <c r="A7994">
        <v>36</v>
      </c>
      <c r="B7994" t="str">
        <f>IF(A7994="","",VLOOKUP(A7994,LOVs!$A$3:$B$62,2))</f>
        <v>Surrey</v>
      </c>
      <c r="C7994" t="str">
        <f>Table1[[#This Row],[School Name]]</f>
        <v>Panorama Park Elementary #137</v>
      </c>
      <c r="D7994" t="s">
        <v>1277</v>
      </c>
      <c r="E7994">
        <v>1987</v>
      </c>
      <c r="F7994" t="s">
        <v>15</v>
      </c>
      <c r="H7994" s="23">
        <v>42758</v>
      </c>
      <c r="I7994" s="20">
        <v>1</v>
      </c>
      <c r="J7994" t="s">
        <v>57</v>
      </c>
      <c r="K7994" s="1" t="s">
        <v>4035</v>
      </c>
      <c r="L7994">
        <v>1.6799999999999999E-2</v>
      </c>
      <c r="M7994" s="20" t="s">
        <v>15</v>
      </c>
      <c r="P7994" s="1" t="s">
        <v>4020</v>
      </c>
      <c r="Q7994" s="20" t="s">
        <v>997</v>
      </c>
    </row>
    <row r="7995" spans="1:17" ht="30" x14ac:dyDescent="0.25">
      <c r="A7995">
        <v>36</v>
      </c>
      <c r="B7995" t="str">
        <f>IF(A7995="","",VLOOKUP(A7995,LOVs!$A$3:$B$62,2))</f>
        <v>Surrey</v>
      </c>
      <c r="C7995" t="str">
        <f>Table1[[#This Row],[School Name]]</f>
        <v>Panorama Park Elementary #137</v>
      </c>
      <c r="D7995" t="s">
        <v>1277</v>
      </c>
      <c r="E7995">
        <v>1987</v>
      </c>
      <c r="F7995" t="s">
        <v>15</v>
      </c>
      <c r="H7995" s="23">
        <v>42758</v>
      </c>
      <c r="I7995" s="20">
        <v>1</v>
      </c>
      <c r="J7995" t="s">
        <v>57</v>
      </c>
      <c r="K7995" s="1" t="s">
        <v>4035</v>
      </c>
      <c r="L7995">
        <v>6.9800000000000001E-3</v>
      </c>
      <c r="M7995" s="20" t="s">
        <v>18</v>
      </c>
      <c r="P7995" s="1" t="s">
        <v>4021</v>
      </c>
      <c r="Q7995" s="20" t="s">
        <v>997</v>
      </c>
    </row>
    <row r="7996" spans="1:17" ht="30" x14ac:dyDescent="0.25">
      <c r="A7996">
        <v>36</v>
      </c>
      <c r="B7996" t="str">
        <f>IF(A7996="","",VLOOKUP(A7996,LOVs!$A$3:$B$62,2))</f>
        <v>Surrey</v>
      </c>
      <c r="C7996" t="str">
        <f>Table1[[#This Row],[School Name]]</f>
        <v>Panorama Park Elementary #137</v>
      </c>
      <c r="D7996" t="s">
        <v>1277</v>
      </c>
      <c r="E7996">
        <v>1987</v>
      </c>
      <c r="F7996" t="s">
        <v>15</v>
      </c>
      <c r="H7996" s="23">
        <v>42758</v>
      </c>
      <c r="I7996" s="20">
        <v>1</v>
      </c>
      <c r="J7996" t="s">
        <v>57</v>
      </c>
      <c r="K7996" s="1" t="s">
        <v>4035</v>
      </c>
      <c r="L7996">
        <v>0.105</v>
      </c>
      <c r="M7996" s="20" t="s">
        <v>15</v>
      </c>
      <c r="P7996" s="1" t="s">
        <v>3957</v>
      </c>
      <c r="Q7996" s="20" t="s">
        <v>997</v>
      </c>
    </row>
    <row r="7997" spans="1:17" x14ac:dyDescent="0.25">
      <c r="A7997">
        <v>36</v>
      </c>
      <c r="B7997" t="str">
        <f>IF(A7997="","",VLOOKUP(A7997,LOVs!$A$3:$B$62,2))</f>
        <v>Surrey</v>
      </c>
      <c r="C7997" t="str">
        <f>Table1[[#This Row],[School Name]]</f>
        <v>Panorama Park Elementary #137</v>
      </c>
      <c r="D7997" t="s">
        <v>1277</v>
      </c>
      <c r="E7997">
        <v>1987</v>
      </c>
      <c r="F7997" t="s">
        <v>15</v>
      </c>
      <c r="H7997" s="23">
        <v>42758</v>
      </c>
      <c r="I7997" s="20">
        <v>1</v>
      </c>
      <c r="J7997" t="s">
        <v>57</v>
      </c>
      <c r="K7997" s="1" t="s">
        <v>2409</v>
      </c>
      <c r="L7997">
        <v>1.09E-2</v>
      </c>
      <c r="M7997" s="20" t="s">
        <v>15</v>
      </c>
      <c r="P7997" s="1" t="s">
        <v>4020</v>
      </c>
      <c r="Q7997" s="20" t="s">
        <v>997</v>
      </c>
    </row>
    <row r="7998" spans="1:17" x14ac:dyDescent="0.25">
      <c r="A7998">
        <v>36</v>
      </c>
      <c r="B7998" t="str">
        <f>IF(A7998="","",VLOOKUP(A7998,LOVs!$A$3:$B$62,2))</f>
        <v>Surrey</v>
      </c>
      <c r="C7998" t="str">
        <f>Table1[[#This Row],[School Name]]</f>
        <v>Panorama Park Elementary #137</v>
      </c>
      <c r="D7998" t="s">
        <v>1277</v>
      </c>
      <c r="E7998">
        <v>1987</v>
      </c>
      <c r="F7998" t="s">
        <v>15</v>
      </c>
      <c r="H7998" s="23">
        <v>42758</v>
      </c>
      <c r="I7998" s="20">
        <v>1</v>
      </c>
      <c r="J7998" t="s">
        <v>57</v>
      </c>
      <c r="K7998" s="1" t="s">
        <v>2409</v>
      </c>
      <c r="L7998">
        <v>8.0000000000000002E-3</v>
      </c>
      <c r="M7998" s="20" t="s">
        <v>18</v>
      </c>
      <c r="P7998" s="1" t="s">
        <v>4021</v>
      </c>
      <c r="Q7998" s="20" t="s">
        <v>997</v>
      </c>
    </row>
    <row r="7999" spans="1:17" x14ac:dyDescent="0.25">
      <c r="A7999">
        <v>36</v>
      </c>
      <c r="B7999" t="str">
        <f>IF(A7999="","",VLOOKUP(A7999,LOVs!$A$3:$B$62,2))</f>
        <v>Surrey</v>
      </c>
      <c r="C7999" t="str">
        <f>Table1[[#This Row],[School Name]]</f>
        <v>Panorama Park Elementary #137</v>
      </c>
      <c r="D7999" t="s">
        <v>1277</v>
      </c>
      <c r="E7999">
        <v>1987</v>
      </c>
      <c r="F7999" t="s">
        <v>15</v>
      </c>
      <c r="H7999" s="23">
        <v>42758</v>
      </c>
      <c r="I7999" s="20">
        <v>1</v>
      </c>
      <c r="J7999" t="s">
        <v>57</v>
      </c>
      <c r="K7999" s="1" t="s">
        <v>2409</v>
      </c>
      <c r="L7999">
        <v>3.09E-2</v>
      </c>
      <c r="M7999" s="20" t="s">
        <v>15</v>
      </c>
      <c r="P7999" s="1" t="s">
        <v>3957</v>
      </c>
      <c r="Q7999" s="20" t="s">
        <v>997</v>
      </c>
    </row>
    <row r="8000" spans="1:17" ht="30" x14ac:dyDescent="0.25">
      <c r="A8000">
        <v>36</v>
      </c>
      <c r="B8000" t="str">
        <f>IF(A8000="","",VLOOKUP(A8000,LOVs!$A$3:$B$62,2))</f>
        <v>Surrey</v>
      </c>
      <c r="C8000" t="str">
        <f>Table1[[#This Row],[School Name]]</f>
        <v>Panorama Park Elementary #137</v>
      </c>
      <c r="D8000" t="s">
        <v>1277</v>
      </c>
      <c r="E8000">
        <v>1987</v>
      </c>
      <c r="F8000" t="s">
        <v>15</v>
      </c>
      <c r="H8000" s="23">
        <v>42758</v>
      </c>
      <c r="I8000" s="20">
        <v>1</v>
      </c>
      <c r="J8000" t="s">
        <v>57</v>
      </c>
      <c r="K8000" s="1" t="s">
        <v>4036</v>
      </c>
      <c r="L8000">
        <v>7.8399999999999997E-2</v>
      </c>
      <c r="M8000" s="20" t="s">
        <v>15</v>
      </c>
      <c r="P8000" s="1" t="s">
        <v>4020</v>
      </c>
      <c r="Q8000" s="20" t="s">
        <v>997</v>
      </c>
    </row>
    <row r="8001" spans="1:17" ht="30" x14ac:dyDescent="0.25">
      <c r="A8001">
        <v>36</v>
      </c>
      <c r="B8001" t="str">
        <f>IF(A8001="","",VLOOKUP(A8001,LOVs!$A$3:$B$62,2))</f>
        <v>Surrey</v>
      </c>
      <c r="C8001" t="str">
        <f>Table1[[#This Row],[School Name]]</f>
        <v>Panorama Park Elementary #137</v>
      </c>
      <c r="D8001" t="s">
        <v>1277</v>
      </c>
      <c r="E8001">
        <v>1987</v>
      </c>
      <c r="F8001" t="s">
        <v>15</v>
      </c>
      <c r="H8001" s="23">
        <v>42758</v>
      </c>
      <c r="I8001" s="20">
        <v>1</v>
      </c>
      <c r="J8001" t="s">
        <v>57</v>
      </c>
      <c r="K8001" s="1" t="s">
        <v>4036</v>
      </c>
      <c r="L8001">
        <v>0.13500000000000001</v>
      </c>
      <c r="M8001" s="20" t="s">
        <v>15</v>
      </c>
      <c r="P8001" s="1" t="s">
        <v>4021</v>
      </c>
      <c r="Q8001" s="20" t="s">
        <v>997</v>
      </c>
    </row>
    <row r="8002" spans="1:17" ht="30" x14ac:dyDescent="0.25">
      <c r="A8002">
        <v>36</v>
      </c>
      <c r="B8002" t="str">
        <f>IF(A8002="","",VLOOKUP(A8002,LOVs!$A$3:$B$62,2))</f>
        <v>Surrey</v>
      </c>
      <c r="C8002" t="str">
        <f>Table1[[#This Row],[School Name]]</f>
        <v>Panorama Park Elementary #137</v>
      </c>
      <c r="D8002" t="s">
        <v>1277</v>
      </c>
      <c r="E8002">
        <v>1987</v>
      </c>
      <c r="F8002" t="s">
        <v>15</v>
      </c>
      <c r="H8002" s="23">
        <v>42758</v>
      </c>
      <c r="I8002" s="20">
        <v>1</v>
      </c>
      <c r="J8002" t="s">
        <v>57</v>
      </c>
      <c r="K8002" s="1" t="s">
        <v>4036</v>
      </c>
      <c r="L8002">
        <v>0.246</v>
      </c>
      <c r="M8002" s="20" t="s">
        <v>15</v>
      </c>
      <c r="P8002" s="1" t="s">
        <v>3957</v>
      </c>
      <c r="Q8002" s="20" t="s">
        <v>997</v>
      </c>
    </row>
    <row r="8003" spans="1:17" ht="30" x14ac:dyDescent="0.25">
      <c r="A8003">
        <v>36</v>
      </c>
      <c r="B8003" t="str">
        <f>IF(A8003="","",VLOOKUP(A8003,LOVs!$A$3:$B$62,2))</f>
        <v>Surrey</v>
      </c>
      <c r="C8003" t="str">
        <f>Table1[[#This Row],[School Name]]</f>
        <v>Panorama Park Elementary #137</v>
      </c>
      <c r="D8003" t="s">
        <v>1277</v>
      </c>
      <c r="E8003">
        <v>1987</v>
      </c>
      <c r="F8003" t="s">
        <v>15</v>
      </c>
      <c r="H8003" s="23">
        <v>42758</v>
      </c>
      <c r="I8003" s="20">
        <v>1</v>
      </c>
      <c r="J8003" t="s">
        <v>57</v>
      </c>
      <c r="K8003" s="1" t="s">
        <v>4037</v>
      </c>
      <c r="L8003">
        <v>4.3200000000000001E-3</v>
      </c>
      <c r="M8003" s="20" t="s">
        <v>18</v>
      </c>
      <c r="P8003" s="1" t="s">
        <v>4020</v>
      </c>
      <c r="Q8003" s="20" t="s">
        <v>997</v>
      </c>
    </row>
    <row r="8004" spans="1:17" ht="30" x14ac:dyDescent="0.25">
      <c r="A8004">
        <v>36</v>
      </c>
      <c r="B8004" t="str">
        <f>IF(A8004="","",VLOOKUP(A8004,LOVs!$A$3:$B$62,2))</f>
        <v>Surrey</v>
      </c>
      <c r="C8004" t="str">
        <f>Table1[[#This Row],[School Name]]</f>
        <v>Panorama Park Elementary #137</v>
      </c>
      <c r="D8004" t="s">
        <v>1277</v>
      </c>
      <c r="E8004">
        <v>1987</v>
      </c>
      <c r="F8004" t="s">
        <v>15</v>
      </c>
      <c r="H8004" s="23">
        <v>42758</v>
      </c>
      <c r="I8004" s="20">
        <v>1</v>
      </c>
      <c r="J8004" t="s">
        <v>57</v>
      </c>
      <c r="K8004" s="1" t="s">
        <v>4037</v>
      </c>
      <c r="L8004">
        <v>4.9399999999999999E-3</v>
      </c>
      <c r="M8004" s="20" t="s">
        <v>18</v>
      </c>
      <c r="P8004" s="1" t="s">
        <v>4021</v>
      </c>
      <c r="Q8004" s="20" t="s">
        <v>997</v>
      </c>
    </row>
    <row r="8005" spans="1:17" ht="30" x14ac:dyDescent="0.25">
      <c r="A8005">
        <v>36</v>
      </c>
      <c r="B8005" t="str">
        <f>IF(A8005="","",VLOOKUP(A8005,LOVs!$A$3:$B$62,2))</f>
        <v>Surrey</v>
      </c>
      <c r="C8005" t="str">
        <f>Table1[[#This Row],[School Name]]</f>
        <v>Panorama Park Elementary #137</v>
      </c>
      <c r="D8005" t="s">
        <v>1277</v>
      </c>
      <c r="E8005">
        <v>1987</v>
      </c>
      <c r="F8005" t="s">
        <v>15</v>
      </c>
      <c r="H8005" s="23">
        <v>42758</v>
      </c>
      <c r="I8005" s="20">
        <v>1</v>
      </c>
      <c r="J8005" t="s">
        <v>57</v>
      </c>
      <c r="K8005" s="1" t="s">
        <v>4037</v>
      </c>
      <c r="L8005">
        <v>3.3400000000000001E-3</v>
      </c>
      <c r="M8005" s="20" t="s">
        <v>18</v>
      </c>
      <c r="P8005" s="1" t="s">
        <v>3957</v>
      </c>
      <c r="Q8005" s="20" t="s">
        <v>997</v>
      </c>
    </row>
    <row r="8006" spans="1:17" x14ac:dyDescent="0.25">
      <c r="A8006">
        <v>36</v>
      </c>
      <c r="B8006" t="str">
        <f>IF(A8006="","",VLOOKUP(A8006,LOVs!$A$3:$B$62,2))</f>
        <v>Surrey</v>
      </c>
      <c r="C8006" t="str">
        <f>Table1[[#This Row],[School Name]]</f>
        <v>Panorama Park Elementary #137</v>
      </c>
      <c r="D8006" t="s">
        <v>1277</v>
      </c>
      <c r="E8006">
        <v>1987</v>
      </c>
      <c r="F8006" t="s">
        <v>15</v>
      </c>
      <c r="H8006" s="23">
        <v>42758</v>
      </c>
      <c r="I8006" s="20">
        <v>1</v>
      </c>
      <c r="J8006" t="s">
        <v>961</v>
      </c>
      <c r="K8006" s="1" t="s">
        <v>3988</v>
      </c>
      <c r="L8006">
        <v>2.18E-2</v>
      </c>
      <c r="M8006" s="20" t="s">
        <v>15</v>
      </c>
      <c r="P8006" s="1" t="s">
        <v>4020</v>
      </c>
      <c r="Q8006" s="20" t="s">
        <v>997</v>
      </c>
    </row>
    <row r="8007" spans="1:17" x14ac:dyDescent="0.25">
      <c r="A8007">
        <v>36</v>
      </c>
      <c r="B8007" t="str">
        <f>IF(A8007="","",VLOOKUP(A8007,LOVs!$A$3:$B$62,2))</f>
        <v>Surrey</v>
      </c>
      <c r="C8007" t="str">
        <f>Table1[[#This Row],[School Name]]</f>
        <v>Panorama Park Elementary #137</v>
      </c>
      <c r="D8007" t="s">
        <v>1277</v>
      </c>
      <c r="E8007">
        <v>1987</v>
      </c>
      <c r="F8007" t="s">
        <v>15</v>
      </c>
      <c r="H8007" s="23">
        <v>42758</v>
      </c>
      <c r="I8007" s="20">
        <v>1</v>
      </c>
      <c r="J8007" t="s">
        <v>961</v>
      </c>
      <c r="K8007" s="1" t="s">
        <v>3988</v>
      </c>
      <c r="L8007">
        <v>8.9999999999999993E-3</v>
      </c>
      <c r="M8007" s="20" t="s">
        <v>18</v>
      </c>
      <c r="P8007" s="1" t="s">
        <v>4021</v>
      </c>
      <c r="Q8007" s="20" t="s">
        <v>997</v>
      </c>
    </row>
    <row r="8008" spans="1:17" x14ac:dyDescent="0.25">
      <c r="A8008">
        <v>36</v>
      </c>
      <c r="B8008" t="str">
        <f>IF(A8008="","",VLOOKUP(A8008,LOVs!$A$3:$B$62,2))</f>
        <v>Surrey</v>
      </c>
      <c r="C8008" t="str">
        <f>Table1[[#This Row],[School Name]]</f>
        <v>Panorama Park Elementary #137</v>
      </c>
      <c r="D8008" t="s">
        <v>1277</v>
      </c>
      <c r="E8008">
        <v>1987</v>
      </c>
      <c r="F8008" t="s">
        <v>15</v>
      </c>
      <c r="H8008" s="23">
        <v>42758</v>
      </c>
      <c r="I8008" s="20">
        <v>1</v>
      </c>
      <c r="J8008" t="s">
        <v>961</v>
      </c>
      <c r="K8008" s="1" t="s">
        <v>3988</v>
      </c>
      <c r="L8008">
        <v>1.01E-2</v>
      </c>
      <c r="M8008" s="20" t="s">
        <v>15</v>
      </c>
      <c r="P8008" s="1" t="s">
        <v>3957</v>
      </c>
      <c r="Q8008" s="20" t="s">
        <v>997</v>
      </c>
    </row>
    <row r="8009" spans="1:17" ht="45" x14ac:dyDescent="0.25">
      <c r="A8009">
        <v>36</v>
      </c>
      <c r="B8009" t="str">
        <f>IF(A8009="","",VLOOKUP(A8009,LOVs!$A$3:$B$62,2))</f>
        <v>Surrey</v>
      </c>
      <c r="C8009" t="str">
        <f>Table1[[#This Row],[School Name]]</f>
        <v>Panorama Park Elementary #137</v>
      </c>
      <c r="D8009" t="s">
        <v>1277</v>
      </c>
      <c r="E8009">
        <v>1987</v>
      </c>
      <c r="F8009" t="s">
        <v>15</v>
      </c>
      <c r="H8009" s="23">
        <v>42758</v>
      </c>
      <c r="I8009" s="20">
        <v>1</v>
      </c>
      <c r="J8009" t="s">
        <v>961</v>
      </c>
      <c r="K8009" s="1" t="s">
        <v>4038</v>
      </c>
      <c r="L8009">
        <v>1.0999999999999999E-2</v>
      </c>
      <c r="M8009" s="20" t="s">
        <v>15</v>
      </c>
      <c r="P8009" s="1" t="s">
        <v>4020</v>
      </c>
      <c r="Q8009" s="20" t="s">
        <v>997</v>
      </c>
    </row>
    <row r="8010" spans="1:17" ht="45" x14ac:dyDescent="0.25">
      <c r="A8010">
        <v>36</v>
      </c>
      <c r="B8010" t="str">
        <f>IF(A8010="","",VLOOKUP(A8010,LOVs!$A$3:$B$62,2))</f>
        <v>Surrey</v>
      </c>
      <c r="C8010" t="str">
        <f>Table1[[#This Row],[School Name]]</f>
        <v>Panorama Park Elementary #137</v>
      </c>
      <c r="D8010" t="s">
        <v>1277</v>
      </c>
      <c r="E8010">
        <v>1987</v>
      </c>
      <c r="F8010" t="s">
        <v>15</v>
      </c>
      <c r="H8010" s="23">
        <v>42758</v>
      </c>
      <c r="I8010" s="20">
        <v>1</v>
      </c>
      <c r="J8010" t="s">
        <v>961</v>
      </c>
      <c r="K8010" s="1" t="s">
        <v>4038</v>
      </c>
      <c r="L8010">
        <v>1.35E-2</v>
      </c>
      <c r="M8010" s="20" t="s">
        <v>15</v>
      </c>
      <c r="P8010" s="1" t="s">
        <v>4021</v>
      </c>
      <c r="Q8010" s="20" t="s">
        <v>997</v>
      </c>
    </row>
    <row r="8011" spans="1:17" ht="45" x14ac:dyDescent="0.25">
      <c r="A8011">
        <v>36</v>
      </c>
      <c r="B8011" t="str">
        <f>IF(A8011="","",VLOOKUP(A8011,LOVs!$A$3:$B$62,2))</f>
        <v>Surrey</v>
      </c>
      <c r="C8011" t="str">
        <f>Table1[[#This Row],[School Name]]</f>
        <v>Panorama Park Elementary #137</v>
      </c>
      <c r="D8011" t="s">
        <v>1277</v>
      </c>
      <c r="E8011">
        <v>1987</v>
      </c>
      <c r="F8011" t="s">
        <v>15</v>
      </c>
      <c r="H8011" s="23">
        <v>42758</v>
      </c>
      <c r="I8011" s="20">
        <v>1</v>
      </c>
      <c r="J8011" t="s">
        <v>961</v>
      </c>
      <c r="K8011" s="1" t="s">
        <v>4038</v>
      </c>
      <c r="L8011">
        <v>7.45E-3</v>
      </c>
      <c r="M8011" s="20" t="s">
        <v>18</v>
      </c>
      <c r="P8011" s="1" t="s">
        <v>3957</v>
      </c>
      <c r="Q8011" s="20" t="s">
        <v>997</v>
      </c>
    </row>
    <row r="8012" spans="1:17" x14ac:dyDescent="0.25">
      <c r="A8012">
        <v>36</v>
      </c>
      <c r="B8012" t="str">
        <f>IF(A8012="","",VLOOKUP(A8012,LOVs!$A$3:$B$62,2))</f>
        <v>Surrey</v>
      </c>
      <c r="C8012" t="str">
        <f>Table1[[#This Row],[School Name]]</f>
        <v>Panorama Park Elementary #137</v>
      </c>
      <c r="D8012" t="s">
        <v>1277</v>
      </c>
      <c r="E8012">
        <v>1987</v>
      </c>
      <c r="F8012" t="s">
        <v>15</v>
      </c>
      <c r="H8012" s="23">
        <v>42758</v>
      </c>
      <c r="I8012" s="20">
        <v>1</v>
      </c>
      <c r="J8012" t="s">
        <v>961</v>
      </c>
      <c r="K8012" s="1" t="s">
        <v>4039</v>
      </c>
      <c r="L8012">
        <v>8.6999999999999994E-2</v>
      </c>
      <c r="M8012" s="20" t="s">
        <v>15</v>
      </c>
      <c r="P8012" s="1" t="s">
        <v>4020</v>
      </c>
      <c r="Q8012" s="20" t="s">
        <v>997</v>
      </c>
    </row>
    <row r="8013" spans="1:17" x14ac:dyDescent="0.25">
      <c r="A8013">
        <v>36</v>
      </c>
      <c r="B8013" t="str">
        <f>IF(A8013="","",VLOOKUP(A8013,LOVs!$A$3:$B$62,2))</f>
        <v>Surrey</v>
      </c>
      <c r="C8013" t="str">
        <f>Table1[[#This Row],[School Name]]</f>
        <v>Panorama Park Elementary #137</v>
      </c>
      <c r="D8013" t="s">
        <v>1277</v>
      </c>
      <c r="E8013">
        <v>1987</v>
      </c>
      <c r="F8013" t="s">
        <v>15</v>
      </c>
      <c r="H8013" s="23">
        <v>42758</v>
      </c>
      <c r="I8013" s="20">
        <v>1</v>
      </c>
      <c r="J8013" t="s">
        <v>961</v>
      </c>
      <c r="K8013" s="1" t="s">
        <v>4039</v>
      </c>
      <c r="L8013">
        <v>2.4299999999999999E-2</v>
      </c>
      <c r="M8013" s="20" t="s">
        <v>15</v>
      </c>
      <c r="P8013" s="1" t="s">
        <v>4021</v>
      </c>
      <c r="Q8013" s="20" t="s">
        <v>997</v>
      </c>
    </row>
    <row r="8014" spans="1:17" x14ac:dyDescent="0.25">
      <c r="A8014">
        <v>36</v>
      </c>
      <c r="B8014" t="str">
        <f>IF(A8014="","",VLOOKUP(A8014,LOVs!$A$3:$B$62,2))</f>
        <v>Surrey</v>
      </c>
      <c r="C8014" t="str">
        <f>Table1[[#This Row],[School Name]]</f>
        <v>Panorama Park Elementary #137</v>
      </c>
      <c r="D8014" t="s">
        <v>1277</v>
      </c>
      <c r="E8014">
        <v>1987</v>
      </c>
      <c r="F8014" t="s">
        <v>15</v>
      </c>
      <c r="H8014" s="23">
        <v>42758</v>
      </c>
      <c r="I8014" s="20">
        <v>1</v>
      </c>
      <c r="J8014" t="s">
        <v>961</v>
      </c>
      <c r="K8014" s="1" t="s">
        <v>4039</v>
      </c>
      <c r="L8014">
        <v>6.7999999999999996E-3</v>
      </c>
      <c r="M8014" s="20" t="s">
        <v>18</v>
      </c>
      <c r="P8014" s="1" t="s">
        <v>3957</v>
      </c>
      <c r="Q8014" s="20" t="s">
        <v>997</v>
      </c>
    </row>
    <row r="8015" spans="1:17" ht="30" x14ac:dyDescent="0.25">
      <c r="A8015">
        <v>36</v>
      </c>
      <c r="B8015" t="str">
        <f>IF(A8015="","",VLOOKUP(A8015,LOVs!$A$3:$B$62,2))</f>
        <v>Surrey</v>
      </c>
      <c r="C8015" t="str">
        <f>Table1[[#This Row],[School Name]]</f>
        <v>Panorama Park Elementary #137</v>
      </c>
      <c r="D8015" t="s">
        <v>1277</v>
      </c>
      <c r="E8015">
        <v>1987</v>
      </c>
      <c r="F8015" t="s">
        <v>15</v>
      </c>
      <c r="H8015" s="23">
        <v>42758</v>
      </c>
      <c r="I8015" s="20">
        <v>1</v>
      </c>
      <c r="J8015" t="s">
        <v>57</v>
      </c>
      <c r="K8015" s="1" t="s">
        <v>4040</v>
      </c>
      <c r="L8015">
        <v>1.7000000000000001E-2</v>
      </c>
      <c r="M8015" s="20" t="s">
        <v>15</v>
      </c>
      <c r="P8015" s="1" t="s">
        <v>4020</v>
      </c>
      <c r="Q8015" s="20" t="s">
        <v>997</v>
      </c>
    </row>
    <row r="8016" spans="1:17" ht="30" x14ac:dyDescent="0.25">
      <c r="A8016">
        <v>36</v>
      </c>
      <c r="B8016" t="str">
        <f>IF(A8016="","",VLOOKUP(A8016,LOVs!$A$3:$B$62,2))</f>
        <v>Surrey</v>
      </c>
      <c r="C8016" t="str">
        <f>Table1[[#This Row],[School Name]]</f>
        <v>Panorama Park Elementary #137</v>
      </c>
      <c r="D8016" t="s">
        <v>1277</v>
      </c>
      <c r="E8016">
        <v>1987</v>
      </c>
      <c r="F8016" t="s">
        <v>15</v>
      </c>
      <c r="H8016" s="23">
        <v>42758</v>
      </c>
      <c r="I8016" s="20">
        <v>1</v>
      </c>
      <c r="J8016" t="s">
        <v>57</v>
      </c>
      <c r="K8016" s="1" t="s">
        <v>4040</v>
      </c>
      <c r="L8016">
        <v>3.7600000000000001E-2</v>
      </c>
      <c r="M8016" s="20" t="s">
        <v>15</v>
      </c>
      <c r="P8016" s="1" t="s">
        <v>4021</v>
      </c>
      <c r="Q8016" s="20" t="s">
        <v>997</v>
      </c>
    </row>
    <row r="8017" spans="1:17" ht="30" x14ac:dyDescent="0.25">
      <c r="A8017">
        <v>36</v>
      </c>
      <c r="B8017" t="str">
        <f>IF(A8017="","",VLOOKUP(A8017,LOVs!$A$3:$B$62,2))</f>
        <v>Surrey</v>
      </c>
      <c r="C8017" t="str">
        <f>Table1[[#This Row],[School Name]]</f>
        <v>Panorama Park Elementary #137</v>
      </c>
      <c r="D8017" t="s">
        <v>1277</v>
      </c>
      <c r="E8017">
        <v>1987</v>
      </c>
      <c r="F8017" t="s">
        <v>15</v>
      </c>
      <c r="H8017" s="23">
        <v>42758</v>
      </c>
      <c r="I8017" s="20">
        <v>1</v>
      </c>
      <c r="J8017" t="s">
        <v>57</v>
      </c>
      <c r="K8017" s="1" t="s">
        <v>4040</v>
      </c>
      <c r="L8017">
        <v>2.87E-2</v>
      </c>
      <c r="M8017" s="20" t="s">
        <v>15</v>
      </c>
      <c r="P8017" s="1" t="s">
        <v>3957</v>
      </c>
      <c r="Q8017" s="20" t="s">
        <v>997</v>
      </c>
    </row>
    <row r="8018" spans="1:17" ht="30" x14ac:dyDescent="0.25">
      <c r="A8018">
        <v>36</v>
      </c>
      <c r="B8018" t="str">
        <f>IF(A8018="","",VLOOKUP(A8018,LOVs!$A$3:$B$62,2))</f>
        <v>Surrey</v>
      </c>
      <c r="C8018" t="str">
        <f>Table1[[#This Row],[School Name]]</f>
        <v>Panorama Park Elementary #137</v>
      </c>
      <c r="D8018" t="s">
        <v>1277</v>
      </c>
      <c r="E8018">
        <v>1987</v>
      </c>
      <c r="F8018" t="s">
        <v>15</v>
      </c>
      <c r="H8018" s="23">
        <v>42758</v>
      </c>
      <c r="I8018" s="20">
        <v>1</v>
      </c>
      <c r="J8018" t="s">
        <v>57</v>
      </c>
      <c r="K8018" s="1" t="s">
        <v>4041</v>
      </c>
      <c r="L8018">
        <v>3.1699999999999999E-2</v>
      </c>
      <c r="M8018" s="20" t="s">
        <v>15</v>
      </c>
      <c r="P8018" s="1" t="s">
        <v>4020</v>
      </c>
      <c r="Q8018" s="20" t="s">
        <v>997</v>
      </c>
    </row>
    <row r="8019" spans="1:17" ht="30" x14ac:dyDescent="0.25">
      <c r="A8019">
        <v>36</v>
      </c>
      <c r="B8019" t="str">
        <f>IF(A8019="","",VLOOKUP(A8019,LOVs!$A$3:$B$62,2))</f>
        <v>Surrey</v>
      </c>
      <c r="C8019" t="str">
        <f>Table1[[#This Row],[School Name]]</f>
        <v>Panorama Park Elementary #137</v>
      </c>
      <c r="D8019" t="s">
        <v>1277</v>
      </c>
      <c r="E8019">
        <v>1987</v>
      </c>
      <c r="F8019" t="s">
        <v>15</v>
      </c>
      <c r="H8019" s="23">
        <v>42758</v>
      </c>
      <c r="I8019" s="20">
        <v>1</v>
      </c>
      <c r="J8019" t="s">
        <v>57</v>
      </c>
      <c r="K8019" s="1" t="s">
        <v>4041</v>
      </c>
      <c r="L8019">
        <v>1.8599999999999998E-2</v>
      </c>
      <c r="M8019" s="20" t="s">
        <v>15</v>
      </c>
      <c r="P8019" s="1" t="s">
        <v>4021</v>
      </c>
      <c r="Q8019" s="20" t="s">
        <v>997</v>
      </c>
    </row>
    <row r="8020" spans="1:17" ht="30" x14ac:dyDescent="0.25">
      <c r="A8020">
        <v>36</v>
      </c>
      <c r="B8020" t="str">
        <f>IF(A8020="","",VLOOKUP(A8020,LOVs!$A$3:$B$62,2))</f>
        <v>Surrey</v>
      </c>
      <c r="C8020" t="str">
        <f>Table1[[#This Row],[School Name]]</f>
        <v>Panorama Park Elementary #137</v>
      </c>
      <c r="D8020" t="s">
        <v>1277</v>
      </c>
      <c r="E8020">
        <v>1987</v>
      </c>
      <c r="F8020" t="s">
        <v>15</v>
      </c>
      <c r="H8020" s="23">
        <v>42758</v>
      </c>
      <c r="I8020" s="20">
        <v>1</v>
      </c>
      <c r="J8020" t="s">
        <v>57</v>
      </c>
      <c r="K8020" s="1" t="s">
        <v>4041</v>
      </c>
      <c r="L8020">
        <v>1.9699999999999999E-2</v>
      </c>
      <c r="M8020" s="20" t="s">
        <v>15</v>
      </c>
      <c r="P8020" s="1" t="s">
        <v>3957</v>
      </c>
      <c r="Q8020" s="20" t="s">
        <v>997</v>
      </c>
    </row>
    <row r="8021" spans="1:17" x14ac:dyDescent="0.25">
      <c r="A8021">
        <v>36</v>
      </c>
      <c r="B8021" t="str">
        <f>IF(A8021="","",VLOOKUP(A8021,LOVs!$A$3:$B$62,2))</f>
        <v>Surrey</v>
      </c>
      <c r="C8021" t="str">
        <f>Table1[[#This Row],[School Name]]</f>
        <v>Panorama Park Elementary #137</v>
      </c>
      <c r="D8021" t="s">
        <v>1277</v>
      </c>
      <c r="E8021">
        <v>1987</v>
      </c>
      <c r="F8021" t="s">
        <v>15</v>
      </c>
      <c r="H8021" s="23">
        <v>42758</v>
      </c>
      <c r="I8021" s="20">
        <v>1</v>
      </c>
      <c r="J8021" t="s">
        <v>57</v>
      </c>
      <c r="K8021" s="1" t="s">
        <v>30</v>
      </c>
      <c r="L8021">
        <v>3.0500000000000002E-3</v>
      </c>
      <c r="M8021" s="20" t="s">
        <v>18</v>
      </c>
      <c r="P8021" s="1" t="s">
        <v>4020</v>
      </c>
      <c r="Q8021" s="20" t="s">
        <v>997</v>
      </c>
    </row>
    <row r="8022" spans="1:17" x14ac:dyDescent="0.25">
      <c r="A8022">
        <v>36</v>
      </c>
      <c r="B8022" t="str">
        <f>IF(A8022="","",VLOOKUP(A8022,LOVs!$A$3:$B$62,2))</f>
        <v>Surrey</v>
      </c>
      <c r="C8022" t="str">
        <f>Table1[[#This Row],[School Name]]</f>
        <v>Panorama Park Elementary #137</v>
      </c>
      <c r="D8022" t="s">
        <v>1277</v>
      </c>
      <c r="E8022">
        <v>1987</v>
      </c>
      <c r="F8022" t="s">
        <v>15</v>
      </c>
      <c r="H8022" s="23">
        <v>42758</v>
      </c>
      <c r="I8022" s="20">
        <v>1</v>
      </c>
      <c r="J8022" t="s">
        <v>57</v>
      </c>
      <c r="K8022" s="1" t="s">
        <v>30</v>
      </c>
      <c r="L8022">
        <v>1.1299999999999999E-3</v>
      </c>
      <c r="M8022" s="20" t="s">
        <v>18</v>
      </c>
      <c r="P8022" s="1" t="s">
        <v>4021</v>
      </c>
      <c r="Q8022" s="20" t="s">
        <v>997</v>
      </c>
    </row>
    <row r="8023" spans="1:17" x14ac:dyDescent="0.25">
      <c r="A8023">
        <v>36</v>
      </c>
      <c r="B8023" t="str">
        <f>IF(A8023="","",VLOOKUP(A8023,LOVs!$A$3:$B$62,2))</f>
        <v>Surrey</v>
      </c>
      <c r="C8023" t="str">
        <f>Table1[[#This Row],[School Name]]</f>
        <v>Panorama Park Elementary #137</v>
      </c>
      <c r="D8023" t="s">
        <v>1277</v>
      </c>
      <c r="E8023">
        <v>1987</v>
      </c>
      <c r="F8023" t="s">
        <v>15</v>
      </c>
      <c r="H8023" s="23">
        <v>42758</v>
      </c>
      <c r="I8023" s="20">
        <v>1</v>
      </c>
      <c r="J8023" t="s">
        <v>57</v>
      </c>
      <c r="K8023" s="1" t="s">
        <v>30</v>
      </c>
      <c r="L8023">
        <v>6.6100000000000004E-3</v>
      </c>
      <c r="M8023" s="20" t="s">
        <v>18</v>
      </c>
      <c r="P8023" s="1" t="s">
        <v>3957</v>
      </c>
      <c r="Q8023" s="20" t="s">
        <v>997</v>
      </c>
    </row>
    <row r="8024" spans="1:17" x14ac:dyDescent="0.25">
      <c r="A8024">
        <v>36</v>
      </c>
      <c r="B8024" t="str">
        <f>IF(A8024="","",VLOOKUP(A8024,LOVs!$A$3:$B$62,2))</f>
        <v>Surrey</v>
      </c>
      <c r="C8024" t="s">
        <v>9818</v>
      </c>
      <c r="D8024" t="s">
        <v>3098</v>
      </c>
      <c r="E8024">
        <v>1957</v>
      </c>
      <c r="F8024" t="s">
        <v>15</v>
      </c>
      <c r="H8024" s="23">
        <v>42738</v>
      </c>
      <c r="I8024" s="20">
        <v>1</v>
      </c>
      <c r="J8024" t="s">
        <v>73</v>
      </c>
      <c r="K8024" s="1" t="s">
        <v>3973</v>
      </c>
      <c r="L8024">
        <v>1.75E-3</v>
      </c>
      <c r="M8024" s="20" t="s">
        <v>18</v>
      </c>
      <c r="P8024" s="1" t="s">
        <v>3970</v>
      </c>
      <c r="Q8024" s="20" t="s">
        <v>997</v>
      </c>
    </row>
    <row r="8025" spans="1:17" x14ac:dyDescent="0.25">
      <c r="A8025">
        <v>36</v>
      </c>
      <c r="B8025" t="str">
        <f>IF(A8025="","",VLOOKUP(A8025,LOVs!$A$3:$B$62,2))</f>
        <v>Surrey</v>
      </c>
      <c r="C8025" t="s">
        <v>9818</v>
      </c>
      <c r="D8025" t="s">
        <v>3098</v>
      </c>
      <c r="E8025">
        <v>1957</v>
      </c>
      <c r="F8025" t="s">
        <v>15</v>
      </c>
      <c r="H8025" s="23">
        <v>42738</v>
      </c>
      <c r="I8025" s="20">
        <v>1</v>
      </c>
      <c r="J8025" t="s">
        <v>73</v>
      </c>
      <c r="K8025" s="1" t="s">
        <v>3106</v>
      </c>
      <c r="L8025">
        <v>0.63300000000000001</v>
      </c>
      <c r="M8025" s="20" t="s">
        <v>15</v>
      </c>
      <c r="P8025" s="1" t="s">
        <v>3968</v>
      </c>
      <c r="Q8025" s="20" t="s">
        <v>997</v>
      </c>
    </row>
    <row r="8026" spans="1:17" x14ac:dyDescent="0.25">
      <c r="A8026">
        <v>36</v>
      </c>
      <c r="B8026" t="str">
        <f>IF(A8026="","",VLOOKUP(A8026,LOVs!$A$3:$B$62,2))</f>
        <v>Surrey</v>
      </c>
      <c r="C8026" t="s">
        <v>9818</v>
      </c>
      <c r="D8026" t="s">
        <v>3098</v>
      </c>
      <c r="E8026">
        <v>1957</v>
      </c>
      <c r="F8026" t="s">
        <v>15</v>
      </c>
      <c r="H8026" s="23">
        <v>42738</v>
      </c>
      <c r="I8026" s="20">
        <v>1</v>
      </c>
      <c r="J8026" t="s">
        <v>73</v>
      </c>
      <c r="K8026" s="1" t="s">
        <v>3106</v>
      </c>
      <c r="L8026">
        <v>5.2100000000000002E-3</v>
      </c>
      <c r="M8026" s="20" t="s">
        <v>18</v>
      </c>
      <c r="P8026" s="1" t="s">
        <v>3969</v>
      </c>
      <c r="Q8026" s="20" t="s">
        <v>997</v>
      </c>
    </row>
    <row r="8027" spans="1:17" x14ac:dyDescent="0.25">
      <c r="A8027">
        <v>36</v>
      </c>
      <c r="B8027" t="str">
        <f>IF(A8027="","",VLOOKUP(A8027,LOVs!$A$3:$B$62,2))</f>
        <v>Surrey</v>
      </c>
      <c r="C8027" t="s">
        <v>9818</v>
      </c>
      <c r="D8027" t="s">
        <v>3098</v>
      </c>
      <c r="E8027">
        <v>1957</v>
      </c>
      <c r="F8027" t="s">
        <v>15</v>
      </c>
      <c r="H8027" s="23">
        <v>42738</v>
      </c>
      <c r="I8027" s="20">
        <v>1</v>
      </c>
      <c r="J8027" t="s">
        <v>73</v>
      </c>
      <c r="K8027" s="1" t="s">
        <v>3106</v>
      </c>
      <c r="L8027">
        <v>2.0600000000000002E-3</v>
      </c>
      <c r="M8027" s="20" t="s">
        <v>18</v>
      </c>
      <c r="P8027" s="1" t="s">
        <v>3970</v>
      </c>
      <c r="Q8027" s="20" t="s">
        <v>997</v>
      </c>
    </row>
    <row r="8028" spans="1:17" x14ac:dyDescent="0.25">
      <c r="A8028">
        <v>36</v>
      </c>
      <c r="B8028" t="str">
        <f>IF(A8028="","",VLOOKUP(A8028,LOVs!$A$3:$B$62,2))</f>
        <v>Surrey</v>
      </c>
      <c r="C8028" t="s">
        <v>9818</v>
      </c>
      <c r="D8028" t="s">
        <v>3098</v>
      </c>
      <c r="E8028">
        <v>1957</v>
      </c>
      <c r="F8028" t="s">
        <v>15</v>
      </c>
      <c r="H8028" s="23">
        <v>42738</v>
      </c>
      <c r="I8028" s="20">
        <v>1</v>
      </c>
      <c r="J8028" t="s">
        <v>73</v>
      </c>
      <c r="K8028" s="1" t="s">
        <v>3107</v>
      </c>
      <c r="L8028">
        <v>4.1900000000000001E-3</v>
      </c>
      <c r="M8028" s="20" t="s">
        <v>18</v>
      </c>
      <c r="P8028" s="1" t="s">
        <v>3968</v>
      </c>
      <c r="Q8028" s="20" t="s">
        <v>997</v>
      </c>
    </row>
    <row r="8029" spans="1:17" x14ac:dyDescent="0.25">
      <c r="A8029">
        <v>36</v>
      </c>
      <c r="B8029" t="str">
        <f>IF(A8029="","",VLOOKUP(A8029,LOVs!$A$3:$B$62,2))</f>
        <v>Surrey</v>
      </c>
      <c r="C8029" t="s">
        <v>9818</v>
      </c>
      <c r="D8029" t="s">
        <v>3098</v>
      </c>
      <c r="E8029">
        <v>1957</v>
      </c>
      <c r="F8029" t="s">
        <v>15</v>
      </c>
      <c r="H8029" s="23">
        <v>42738</v>
      </c>
      <c r="I8029" s="20">
        <v>1</v>
      </c>
      <c r="J8029" t="s">
        <v>73</v>
      </c>
      <c r="K8029" s="1" t="s">
        <v>3107</v>
      </c>
      <c r="L8029">
        <v>3.6600000000000001E-3</v>
      </c>
      <c r="M8029" s="20" t="s">
        <v>18</v>
      </c>
      <c r="P8029" s="1" t="s">
        <v>3969</v>
      </c>
      <c r="Q8029" s="20" t="s">
        <v>997</v>
      </c>
    </row>
    <row r="8030" spans="1:17" x14ac:dyDescent="0.25">
      <c r="A8030">
        <v>36</v>
      </c>
      <c r="B8030" t="str">
        <f>IF(A8030="","",VLOOKUP(A8030,LOVs!$A$3:$B$62,2))</f>
        <v>Surrey</v>
      </c>
      <c r="C8030" t="s">
        <v>9818</v>
      </c>
      <c r="D8030" t="s">
        <v>3098</v>
      </c>
      <c r="E8030">
        <v>1957</v>
      </c>
      <c r="F8030" t="s">
        <v>15</v>
      </c>
      <c r="H8030" s="23">
        <v>42738</v>
      </c>
      <c r="I8030" s="20">
        <v>1</v>
      </c>
      <c r="J8030" t="s">
        <v>73</v>
      </c>
      <c r="K8030" s="1" t="s">
        <v>3107</v>
      </c>
      <c r="L8030">
        <v>2.96E-3</v>
      </c>
      <c r="M8030" s="20" t="s">
        <v>18</v>
      </c>
      <c r="P8030" s="1" t="s">
        <v>3970</v>
      </c>
      <c r="Q8030" s="20" t="s">
        <v>997</v>
      </c>
    </row>
    <row r="8031" spans="1:17" x14ac:dyDescent="0.25">
      <c r="A8031">
        <v>36</v>
      </c>
      <c r="B8031" t="str">
        <f>IF(A8031="","",VLOOKUP(A8031,LOVs!$A$3:$B$62,2))</f>
        <v>Surrey</v>
      </c>
      <c r="C8031" t="s">
        <v>9818</v>
      </c>
      <c r="D8031" t="s">
        <v>3098</v>
      </c>
      <c r="E8031">
        <v>1957</v>
      </c>
      <c r="F8031" t="s">
        <v>15</v>
      </c>
      <c r="H8031" s="23">
        <v>42738</v>
      </c>
      <c r="I8031" s="20">
        <v>1</v>
      </c>
      <c r="J8031" t="s">
        <v>73</v>
      </c>
      <c r="K8031" s="1" t="s">
        <v>3109</v>
      </c>
      <c r="L8031">
        <v>0.01</v>
      </c>
      <c r="M8031" s="20" t="s">
        <v>15</v>
      </c>
      <c r="P8031" s="1" t="s">
        <v>3968</v>
      </c>
      <c r="Q8031" s="20" t="s">
        <v>997</v>
      </c>
    </row>
    <row r="8032" spans="1:17" x14ac:dyDescent="0.25">
      <c r="A8032">
        <v>36</v>
      </c>
      <c r="B8032" t="str">
        <f>IF(A8032="","",VLOOKUP(A8032,LOVs!$A$3:$B$62,2))</f>
        <v>Surrey</v>
      </c>
      <c r="C8032" t="s">
        <v>9818</v>
      </c>
      <c r="D8032" t="s">
        <v>3098</v>
      </c>
      <c r="E8032">
        <v>1957</v>
      </c>
      <c r="F8032" t="s">
        <v>15</v>
      </c>
      <c r="H8032" s="23">
        <v>42738</v>
      </c>
      <c r="I8032" s="20">
        <v>1</v>
      </c>
      <c r="J8032" t="s">
        <v>73</v>
      </c>
      <c r="K8032" s="1" t="s">
        <v>3109</v>
      </c>
      <c r="L8032">
        <v>4.4600000000000004E-3</v>
      </c>
      <c r="M8032" s="20" t="s">
        <v>18</v>
      </c>
      <c r="P8032" s="1" t="s">
        <v>3969</v>
      </c>
      <c r="Q8032" s="20" t="s">
        <v>997</v>
      </c>
    </row>
    <row r="8033" spans="1:17" x14ac:dyDescent="0.25">
      <c r="A8033">
        <v>36</v>
      </c>
      <c r="B8033" t="str">
        <f>IF(A8033="","",VLOOKUP(A8033,LOVs!$A$3:$B$62,2))</f>
        <v>Surrey</v>
      </c>
      <c r="C8033" t="s">
        <v>9818</v>
      </c>
      <c r="D8033" t="s">
        <v>3098</v>
      </c>
      <c r="E8033">
        <v>1957</v>
      </c>
      <c r="F8033" t="s">
        <v>15</v>
      </c>
      <c r="H8033" s="23">
        <v>42738</v>
      </c>
      <c r="I8033" s="20">
        <v>1</v>
      </c>
      <c r="J8033" t="s">
        <v>73</v>
      </c>
      <c r="K8033" s="1" t="s">
        <v>3109</v>
      </c>
      <c r="L8033">
        <v>3.2799999999999999E-3</v>
      </c>
      <c r="M8033" s="20" t="s">
        <v>18</v>
      </c>
      <c r="P8033" s="1" t="s">
        <v>3970</v>
      </c>
      <c r="Q8033" s="20" t="s">
        <v>997</v>
      </c>
    </row>
    <row r="8034" spans="1:17" x14ac:dyDescent="0.25">
      <c r="A8034">
        <v>36</v>
      </c>
      <c r="B8034" t="str">
        <f>IF(A8034="","",VLOOKUP(A8034,LOVs!$A$3:$B$62,2))</f>
        <v>Surrey</v>
      </c>
      <c r="C8034" t="s">
        <v>9818</v>
      </c>
      <c r="D8034" t="s">
        <v>3098</v>
      </c>
      <c r="E8034">
        <v>1957</v>
      </c>
      <c r="F8034" t="s">
        <v>15</v>
      </c>
      <c r="H8034" s="23">
        <v>42738</v>
      </c>
      <c r="I8034" s="20">
        <v>1</v>
      </c>
      <c r="J8034" t="s">
        <v>73</v>
      </c>
      <c r="K8034" s="1" t="s">
        <v>3974</v>
      </c>
      <c r="L8034">
        <v>9.8499999999999994E-3</v>
      </c>
      <c r="M8034" s="20" t="s">
        <v>18</v>
      </c>
      <c r="P8034" s="1" t="s">
        <v>3968</v>
      </c>
      <c r="Q8034" s="20" t="s">
        <v>997</v>
      </c>
    </row>
    <row r="8035" spans="1:17" x14ac:dyDescent="0.25">
      <c r="A8035">
        <v>36</v>
      </c>
      <c r="B8035" t="str">
        <f>IF(A8035="","",VLOOKUP(A8035,LOVs!$A$3:$B$62,2))</f>
        <v>Surrey</v>
      </c>
      <c r="C8035" t="s">
        <v>9818</v>
      </c>
      <c r="D8035" t="s">
        <v>3098</v>
      </c>
      <c r="E8035">
        <v>1957</v>
      </c>
      <c r="F8035" t="s">
        <v>15</v>
      </c>
      <c r="H8035" s="23">
        <v>42738</v>
      </c>
      <c r="I8035" s="20">
        <v>1</v>
      </c>
      <c r="J8035" t="s">
        <v>73</v>
      </c>
      <c r="K8035" s="1" t="s">
        <v>3975</v>
      </c>
      <c r="L8035">
        <v>2.81E-3</v>
      </c>
      <c r="M8035" s="20" t="s">
        <v>18</v>
      </c>
      <c r="P8035" s="1" t="s">
        <v>3968</v>
      </c>
      <c r="Q8035" s="20" t="s">
        <v>997</v>
      </c>
    </row>
    <row r="8036" spans="1:17" x14ac:dyDescent="0.25">
      <c r="A8036">
        <v>36</v>
      </c>
      <c r="B8036" t="str">
        <f>IF(A8036="","",VLOOKUP(A8036,LOVs!$A$3:$B$62,2))</f>
        <v>Surrey</v>
      </c>
      <c r="C8036" t="s">
        <v>9818</v>
      </c>
      <c r="D8036" t="s">
        <v>3098</v>
      </c>
      <c r="E8036">
        <v>1957</v>
      </c>
      <c r="F8036" t="s">
        <v>15</v>
      </c>
      <c r="H8036" s="23">
        <v>42738</v>
      </c>
      <c r="I8036" s="20">
        <v>1</v>
      </c>
      <c r="J8036" t="s">
        <v>73</v>
      </c>
      <c r="K8036" s="1" t="s">
        <v>3975</v>
      </c>
      <c r="L8036">
        <v>1.6800000000000001E-3</v>
      </c>
      <c r="M8036" s="20" t="s">
        <v>18</v>
      </c>
      <c r="P8036" s="1" t="s">
        <v>3969</v>
      </c>
      <c r="Q8036" s="20" t="s">
        <v>997</v>
      </c>
    </row>
    <row r="8037" spans="1:17" x14ac:dyDescent="0.25">
      <c r="A8037">
        <v>36</v>
      </c>
      <c r="B8037" t="str">
        <f>IF(A8037="","",VLOOKUP(A8037,LOVs!$A$3:$B$62,2))</f>
        <v>Surrey</v>
      </c>
      <c r="C8037" t="s">
        <v>9818</v>
      </c>
      <c r="D8037" t="s">
        <v>3098</v>
      </c>
      <c r="E8037">
        <v>1957</v>
      </c>
      <c r="F8037" t="s">
        <v>15</v>
      </c>
      <c r="H8037" s="23">
        <v>42738</v>
      </c>
      <c r="I8037" s="20">
        <v>1</v>
      </c>
      <c r="J8037" t="s">
        <v>73</v>
      </c>
      <c r="K8037" s="1" t="s">
        <v>3975</v>
      </c>
      <c r="L8037">
        <v>1.32E-3</v>
      </c>
      <c r="M8037" s="20" t="s">
        <v>18</v>
      </c>
      <c r="P8037" s="1" t="s">
        <v>3970</v>
      </c>
      <c r="Q8037" s="20" t="s">
        <v>997</v>
      </c>
    </row>
    <row r="8038" spans="1:17" x14ac:dyDescent="0.25">
      <c r="A8038">
        <v>36</v>
      </c>
      <c r="B8038" t="str">
        <f>IF(A8038="","",VLOOKUP(A8038,LOVs!$A$3:$B$62,2))</f>
        <v>Surrey</v>
      </c>
      <c r="C8038" t="s">
        <v>9818</v>
      </c>
      <c r="D8038" t="s">
        <v>3098</v>
      </c>
      <c r="E8038">
        <v>1957</v>
      </c>
      <c r="F8038" t="s">
        <v>15</v>
      </c>
      <c r="H8038" s="23">
        <v>42738</v>
      </c>
      <c r="I8038" s="20">
        <v>1</v>
      </c>
      <c r="J8038" t="s">
        <v>73</v>
      </c>
      <c r="K8038" s="1" t="s">
        <v>3112</v>
      </c>
      <c r="L8038">
        <v>7.5100000000000002E-3</v>
      </c>
      <c r="M8038" s="20" t="s">
        <v>18</v>
      </c>
      <c r="P8038" s="1" t="s">
        <v>3968</v>
      </c>
      <c r="Q8038" s="20" t="s">
        <v>997</v>
      </c>
    </row>
    <row r="8039" spans="1:17" x14ac:dyDescent="0.25">
      <c r="A8039">
        <v>36</v>
      </c>
      <c r="B8039" t="str">
        <f>IF(A8039="","",VLOOKUP(A8039,LOVs!$A$3:$B$62,2))</f>
        <v>Surrey</v>
      </c>
      <c r="C8039" t="s">
        <v>9818</v>
      </c>
      <c r="D8039" t="s">
        <v>3098</v>
      </c>
      <c r="E8039">
        <v>1957</v>
      </c>
      <c r="F8039" t="s">
        <v>15</v>
      </c>
      <c r="H8039" s="23">
        <v>42738</v>
      </c>
      <c r="I8039" s="20">
        <v>1</v>
      </c>
      <c r="J8039" t="s">
        <v>73</v>
      </c>
      <c r="K8039" s="1" t="s">
        <v>3112</v>
      </c>
      <c r="L8039">
        <v>3.4299999999999999E-3</v>
      </c>
      <c r="M8039" s="20" t="s">
        <v>18</v>
      </c>
      <c r="P8039" s="1" t="s">
        <v>3969</v>
      </c>
      <c r="Q8039" s="20" t="s">
        <v>997</v>
      </c>
    </row>
    <row r="8040" spans="1:17" x14ac:dyDescent="0.25">
      <c r="A8040">
        <v>36</v>
      </c>
      <c r="B8040" t="str">
        <f>IF(A8040="","",VLOOKUP(A8040,LOVs!$A$3:$B$62,2))</f>
        <v>Surrey</v>
      </c>
      <c r="C8040" t="s">
        <v>9818</v>
      </c>
      <c r="D8040" t="s">
        <v>3098</v>
      </c>
      <c r="E8040">
        <v>1957</v>
      </c>
      <c r="F8040" t="s">
        <v>15</v>
      </c>
      <c r="H8040" s="23">
        <v>42738</v>
      </c>
      <c r="I8040" s="20">
        <v>1</v>
      </c>
      <c r="J8040" t="s">
        <v>73</v>
      </c>
      <c r="K8040" s="1" t="s">
        <v>3112</v>
      </c>
      <c r="L8040">
        <v>3.2799999999999999E-3</v>
      </c>
      <c r="M8040" s="20" t="s">
        <v>18</v>
      </c>
      <c r="P8040" s="1" t="s">
        <v>3970</v>
      </c>
      <c r="Q8040" s="20" t="s">
        <v>997</v>
      </c>
    </row>
    <row r="8041" spans="1:17" x14ac:dyDescent="0.25">
      <c r="A8041">
        <v>36</v>
      </c>
      <c r="B8041" t="str">
        <f>IF(A8041="","",VLOOKUP(A8041,LOVs!$A$3:$B$62,2))</f>
        <v>Surrey</v>
      </c>
      <c r="C8041" t="s">
        <v>9818</v>
      </c>
      <c r="D8041" t="s">
        <v>3098</v>
      </c>
      <c r="E8041">
        <v>1957</v>
      </c>
      <c r="F8041" t="s">
        <v>15</v>
      </c>
      <c r="H8041" s="23">
        <v>42738</v>
      </c>
      <c r="I8041" s="20">
        <v>1</v>
      </c>
      <c r="J8041" t="s">
        <v>73</v>
      </c>
      <c r="K8041" s="1" t="s">
        <v>3976</v>
      </c>
      <c r="L8041">
        <v>5.8700000000000002E-3</v>
      </c>
      <c r="M8041" s="20" t="s">
        <v>18</v>
      </c>
      <c r="P8041" s="1" t="s">
        <v>3969</v>
      </c>
      <c r="Q8041" s="20" t="s">
        <v>997</v>
      </c>
    </row>
    <row r="8042" spans="1:17" x14ac:dyDescent="0.25">
      <c r="A8042">
        <v>36</v>
      </c>
      <c r="B8042" t="str">
        <f>IF(A8042="","",VLOOKUP(A8042,LOVs!$A$3:$B$62,2))</f>
        <v>Surrey</v>
      </c>
      <c r="C8042" t="s">
        <v>9818</v>
      </c>
      <c r="D8042" t="s">
        <v>3098</v>
      </c>
      <c r="E8042">
        <v>1957</v>
      </c>
      <c r="F8042" t="s">
        <v>15</v>
      </c>
      <c r="H8042" s="23">
        <v>42738</v>
      </c>
      <c r="I8042" s="20">
        <v>1</v>
      </c>
      <c r="J8042" t="s">
        <v>73</v>
      </c>
      <c r="K8042" s="1" t="s">
        <v>3976</v>
      </c>
      <c r="L8042">
        <v>2.0699999999999998E-3</v>
      </c>
      <c r="M8042" s="20" t="s">
        <v>18</v>
      </c>
      <c r="P8042" s="1" t="s">
        <v>3970</v>
      </c>
      <c r="Q8042" s="20" t="s">
        <v>997</v>
      </c>
    </row>
    <row r="8043" spans="1:17" x14ac:dyDescent="0.25">
      <c r="A8043">
        <v>36</v>
      </c>
      <c r="B8043" t="str">
        <f>IF(A8043="","",VLOOKUP(A8043,LOVs!$A$3:$B$62,2))</f>
        <v>Surrey</v>
      </c>
      <c r="C8043" t="s">
        <v>9818</v>
      </c>
      <c r="D8043" t="s">
        <v>3098</v>
      </c>
      <c r="E8043">
        <v>1957</v>
      </c>
      <c r="F8043" t="s">
        <v>15</v>
      </c>
      <c r="H8043" s="23">
        <v>42738</v>
      </c>
      <c r="I8043" s="20">
        <v>1</v>
      </c>
      <c r="J8043" t="s">
        <v>73</v>
      </c>
      <c r="K8043" s="1" t="s">
        <v>3977</v>
      </c>
      <c r="L8043">
        <v>0.252</v>
      </c>
      <c r="M8043" s="20" t="s">
        <v>15</v>
      </c>
      <c r="P8043" s="1" t="s">
        <v>3968</v>
      </c>
      <c r="Q8043" s="20" t="s">
        <v>997</v>
      </c>
    </row>
    <row r="8044" spans="1:17" x14ac:dyDescent="0.25">
      <c r="A8044">
        <v>36</v>
      </c>
      <c r="B8044" t="str">
        <f>IF(A8044="","",VLOOKUP(A8044,LOVs!$A$3:$B$62,2))</f>
        <v>Surrey</v>
      </c>
      <c r="C8044" t="s">
        <v>9818</v>
      </c>
      <c r="D8044" t="s">
        <v>3098</v>
      </c>
      <c r="E8044">
        <v>1957</v>
      </c>
      <c r="F8044" t="s">
        <v>15</v>
      </c>
      <c r="H8044" s="23">
        <v>42738</v>
      </c>
      <c r="I8044" s="20">
        <v>1</v>
      </c>
      <c r="J8044" t="s">
        <v>73</v>
      </c>
      <c r="K8044" s="1" t="s">
        <v>3977</v>
      </c>
      <c r="L8044">
        <v>0.27800000000000002</v>
      </c>
      <c r="M8044" s="20" t="s">
        <v>15</v>
      </c>
      <c r="P8044" s="1" t="s">
        <v>3969</v>
      </c>
      <c r="Q8044" s="20" t="s">
        <v>997</v>
      </c>
    </row>
    <row r="8045" spans="1:17" x14ac:dyDescent="0.25">
      <c r="A8045">
        <v>36</v>
      </c>
      <c r="B8045" t="str">
        <f>IF(A8045="","",VLOOKUP(A8045,LOVs!$A$3:$B$62,2))</f>
        <v>Surrey</v>
      </c>
      <c r="C8045" t="s">
        <v>9818</v>
      </c>
      <c r="D8045" t="s">
        <v>3098</v>
      </c>
      <c r="E8045">
        <v>1957</v>
      </c>
      <c r="F8045" t="s">
        <v>15</v>
      </c>
      <c r="H8045" s="23">
        <v>42738</v>
      </c>
      <c r="I8045" s="20">
        <v>1</v>
      </c>
      <c r="J8045" t="s">
        <v>73</v>
      </c>
      <c r="K8045" s="1" t="s">
        <v>3977</v>
      </c>
      <c r="L8045">
        <v>0.17899999999999999</v>
      </c>
      <c r="M8045" s="20" t="s">
        <v>15</v>
      </c>
      <c r="P8045" s="1" t="s">
        <v>3970</v>
      </c>
      <c r="Q8045" s="20" t="s">
        <v>997</v>
      </c>
    </row>
    <row r="8046" spans="1:17" x14ac:dyDescent="0.25">
      <c r="A8046">
        <v>36</v>
      </c>
      <c r="B8046" t="str">
        <f>IF(A8046="","",VLOOKUP(A8046,LOVs!$A$3:$B$62,2))</f>
        <v>Surrey</v>
      </c>
      <c r="C8046" t="s">
        <v>9818</v>
      </c>
      <c r="D8046" t="s">
        <v>3098</v>
      </c>
      <c r="E8046">
        <v>1957</v>
      </c>
      <c r="F8046" t="s">
        <v>15</v>
      </c>
      <c r="H8046" s="23">
        <v>42749</v>
      </c>
      <c r="I8046" s="20">
        <v>1</v>
      </c>
      <c r="J8046" t="s">
        <v>73</v>
      </c>
      <c r="K8046" s="1" t="s">
        <v>4019</v>
      </c>
      <c r="L8046">
        <v>7.4400000000000004E-3</v>
      </c>
      <c r="M8046" s="20" t="s">
        <v>18</v>
      </c>
      <c r="P8046" s="1" t="s">
        <v>996</v>
      </c>
      <c r="Q8046" s="20" t="s">
        <v>997</v>
      </c>
    </row>
    <row r="8047" spans="1:17" x14ac:dyDescent="0.25">
      <c r="A8047">
        <v>36</v>
      </c>
      <c r="B8047" t="str">
        <f>IF(A8047="","",VLOOKUP(A8047,LOVs!$A$3:$B$62,2))</f>
        <v>Surrey</v>
      </c>
      <c r="C8047" t="s">
        <v>9818</v>
      </c>
      <c r="D8047" t="s">
        <v>3098</v>
      </c>
      <c r="E8047">
        <v>1957</v>
      </c>
      <c r="F8047" t="s">
        <v>15</v>
      </c>
      <c r="H8047" s="23">
        <v>42749</v>
      </c>
      <c r="I8047" s="20">
        <v>1</v>
      </c>
      <c r="J8047" t="s">
        <v>73</v>
      </c>
      <c r="K8047" s="1" t="s">
        <v>4019</v>
      </c>
      <c r="L8047">
        <v>1.1199999999999999E-3</v>
      </c>
      <c r="M8047" s="20" t="s">
        <v>18</v>
      </c>
      <c r="P8047" s="1" t="s">
        <v>998</v>
      </c>
      <c r="Q8047" s="20" t="s">
        <v>997</v>
      </c>
    </row>
    <row r="8048" spans="1:17" ht="30" x14ac:dyDescent="0.25">
      <c r="A8048">
        <v>36</v>
      </c>
      <c r="B8048" t="str">
        <f>IF(A8048="","",VLOOKUP(A8048,LOVs!$A$3:$B$62,2))</f>
        <v>Surrey</v>
      </c>
      <c r="C8048" t="s">
        <v>9818</v>
      </c>
      <c r="D8048" t="s">
        <v>3098</v>
      </c>
      <c r="E8048">
        <v>1957</v>
      </c>
      <c r="F8048" t="s">
        <v>15</v>
      </c>
      <c r="H8048" s="23">
        <v>42758</v>
      </c>
      <c r="I8048" s="20">
        <v>1</v>
      </c>
      <c r="J8048" t="s">
        <v>1296</v>
      </c>
      <c r="K8048" s="1" t="s">
        <v>4042</v>
      </c>
      <c r="L8048">
        <v>1.6000000000000001E-4</v>
      </c>
      <c r="M8048" s="20" t="s">
        <v>18</v>
      </c>
      <c r="P8048" s="1" t="s">
        <v>4043</v>
      </c>
      <c r="Q8048" s="20" t="s">
        <v>997</v>
      </c>
    </row>
    <row r="8049" spans="1:17" ht="30" x14ac:dyDescent="0.25">
      <c r="A8049">
        <v>36</v>
      </c>
      <c r="B8049" t="str">
        <f>IF(A8049="","",VLOOKUP(A8049,LOVs!$A$3:$B$62,2))</f>
        <v>Surrey</v>
      </c>
      <c r="C8049" t="s">
        <v>9818</v>
      </c>
      <c r="D8049" t="s">
        <v>3098</v>
      </c>
      <c r="E8049">
        <v>1957</v>
      </c>
      <c r="F8049" t="s">
        <v>15</v>
      </c>
      <c r="H8049" s="23">
        <v>42758</v>
      </c>
      <c r="I8049" s="20">
        <v>1</v>
      </c>
      <c r="J8049" t="s">
        <v>1296</v>
      </c>
      <c r="K8049" s="1" t="s">
        <v>4042</v>
      </c>
      <c r="L8049">
        <v>9.0000000000000006E-5</v>
      </c>
      <c r="M8049" s="20" t="s">
        <v>18</v>
      </c>
      <c r="P8049" s="1" t="s">
        <v>4044</v>
      </c>
      <c r="Q8049" s="20" t="s">
        <v>997</v>
      </c>
    </row>
    <row r="8050" spans="1:17" ht="30" x14ac:dyDescent="0.25">
      <c r="A8050">
        <v>36</v>
      </c>
      <c r="B8050" t="str">
        <f>IF(A8050="","",VLOOKUP(A8050,LOVs!$A$3:$B$62,2))</f>
        <v>Surrey</v>
      </c>
      <c r="C8050" t="s">
        <v>9818</v>
      </c>
      <c r="D8050" t="s">
        <v>3098</v>
      </c>
      <c r="E8050">
        <v>1957</v>
      </c>
      <c r="F8050" t="s">
        <v>15</v>
      </c>
      <c r="H8050" s="23">
        <v>42758</v>
      </c>
      <c r="I8050" s="20">
        <v>1</v>
      </c>
      <c r="J8050" t="s">
        <v>1296</v>
      </c>
      <c r="K8050" s="1" t="s">
        <v>4042</v>
      </c>
      <c r="L8050">
        <v>1.2E-4</v>
      </c>
      <c r="M8050" s="20" t="s">
        <v>18</v>
      </c>
      <c r="P8050" s="1" t="s">
        <v>4045</v>
      </c>
      <c r="Q8050" s="20" t="s">
        <v>997</v>
      </c>
    </row>
    <row r="8051" spans="1:17" ht="30" x14ac:dyDescent="0.25">
      <c r="A8051">
        <v>36</v>
      </c>
      <c r="B8051" t="str">
        <f>IF(A8051="","",VLOOKUP(A8051,LOVs!$A$3:$B$62,2))</f>
        <v>Surrey</v>
      </c>
      <c r="C8051" t="s">
        <v>9818</v>
      </c>
      <c r="D8051" t="s">
        <v>3098</v>
      </c>
      <c r="E8051">
        <v>1957</v>
      </c>
      <c r="F8051" t="s">
        <v>15</v>
      </c>
      <c r="H8051" s="23">
        <v>42758</v>
      </c>
      <c r="I8051" s="20">
        <v>1</v>
      </c>
      <c r="J8051" t="s">
        <v>1296</v>
      </c>
      <c r="K8051" s="1" t="s">
        <v>4046</v>
      </c>
      <c r="L8051">
        <v>5.5500000000000002E-3</v>
      </c>
      <c r="M8051" s="20" t="s">
        <v>18</v>
      </c>
      <c r="P8051" s="1" t="s">
        <v>4043</v>
      </c>
      <c r="Q8051" s="20" t="s">
        <v>997</v>
      </c>
    </row>
    <row r="8052" spans="1:17" ht="30" x14ac:dyDescent="0.25">
      <c r="A8052">
        <v>36</v>
      </c>
      <c r="B8052" t="str">
        <f>IF(A8052="","",VLOOKUP(A8052,LOVs!$A$3:$B$62,2))</f>
        <v>Surrey</v>
      </c>
      <c r="C8052" t="s">
        <v>9818</v>
      </c>
      <c r="D8052" t="s">
        <v>3098</v>
      </c>
      <c r="E8052">
        <v>1957</v>
      </c>
      <c r="F8052" t="s">
        <v>15</v>
      </c>
      <c r="H8052" s="23">
        <v>42758</v>
      </c>
      <c r="I8052" s="20">
        <v>1</v>
      </c>
      <c r="J8052" t="s">
        <v>1296</v>
      </c>
      <c r="K8052" s="1" t="s">
        <v>4046</v>
      </c>
      <c r="L8052">
        <v>3.3500000000000001E-3</v>
      </c>
      <c r="M8052" s="20" t="s">
        <v>18</v>
      </c>
      <c r="P8052" s="1" t="s">
        <v>4044</v>
      </c>
      <c r="Q8052" s="20" t="s">
        <v>997</v>
      </c>
    </row>
    <row r="8053" spans="1:17" ht="30" x14ac:dyDescent="0.25">
      <c r="A8053">
        <v>36</v>
      </c>
      <c r="B8053" t="str">
        <f>IF(A8053="","",VLOOKUP(A8053,LOVs!$A$3:$B$62,2))</f>
        <v>Surrey</v>
      </c>
      <c r="C8053" t="s">
        <v>9818</v>
      </c>
      <c r="D8053" t="s">
        <v>3098</v>
      </c>
      <c r="E8053">
        <v>1957</v>
      </c>
      <c r="F8053" t="s">
        <v>15</v>
      </c>
      <c r="H8053" s="23">
        <v>42758</v>
      </c>
      <c r="I8053" s="20">
        <v>1</v>
      </c>
      <c r="J8053" t="s">
        <v>1296</v>
      </c>
      <c r="K8053" s="1" t="s">
        <v>4046</v>
      </c>
      <c r="L8053">
        <v>9.7999999999999997E-4</v>
      </c>
      <c r="M8053" s="20" t="s">
        <v>18</v>
      </c>
      <c r="P8053" s="1" t="s">
        <v>4045</v>
      </c>
      <c r="Q8053" s="20" t="s">
        <v>997</v>
      </c>
    </row>
    <row r="8054" spans="1:17" ht="30" x14ac:dyDescent="0.25">
      <c r="A8054">
        <v>36</v>
      </c>
      <c r="B8054" t="str">
        <f>IF(A8054="","",VLOOKUP(A8054,LOVs!$A$3:$B$62,2))</f>
        <v>Surrey</v>
      </c>
      <c r="C8054" t="s">
        <v>9818</v>
      </c>
      <c r="D8054" t="s">
        <v>3098</v>
      </c>
      <c r="E8054">
        <v>1957</v>
      </c>
      <c r="F8054" t="s">
        <v>15</v>
      </c>
      <c r="H8054" s="23">
        <v>42758</v>
      </c>
      <c r="I8054" s="20">
        <v>1</v>
      </c>
      <c r="J8054" t="s">
        <v>1296</v>
      </c>
      <c r="K8054" s="1" t="s">
        <v>4047</v>
      </c>
      <c r="L8054">
        <v>2.7799999999999999E-3</v>
      </c>
      <c r="M8054" s="20" t="s">
        <v>18</v>
      </c>
      <c r="P8054" s="1" t="s">
        <v>4043</v>
      </c>
      <c r="Q8054" s="20" t="s">
        <v>997</v>
      </c>
    </row>
    <row r="8055" spans="1:17" ht="30" x14ac:dyDescent="0.25">
      <c r="A8055">
        <v>36</v>
      </c>
      <c r="B8055" t="str">
        <f>IF(A8055="","",VLOOKUP(A8055,LOVs!$A$3:$B$62,2))</f>
        <v>Surrey</v>
      </c>
      <c r="C8055" t="s">
        <v>9818</v>
      </c>
      <c r="D8055" t="s">
        <v>3098</v>
      </c>
      <c r="E8055">
        <v>1957</v>
      </c>
      <c r="F8055" t="s">
        <v>15</v>
      </c>
      <c r="H8055" s="23">
        <v>42758</v>
      </c>
      <c r="I8055" s="20">
        <v>1</v>
      </c>
      <c r="J8055" t="s">
        <v>1296</v>
      </c>
      <c r="K8055" s="1" t="s">
        <v>4047</v>
      </c>
      <c r="L8055">
        <v>9.8600000000000007E-3</v>
      </c>
      <c r="M8055" s="20" t="s">
        <v>18</v>
      </c>
      <c r="P8055" s="1" t="s">
        <v>4045</v>
      </c>
      <c r="Q8055" s="20" t="s">
        <v>997</v>
      </c>
    </row>
    <row r="8056" spans="1:17" ht="45" x14ac:dyDescent="0.25">
      <c r="A8056">
        <v>36</v>
      </c>
      <c r="B8056" t="str">
        <f>IF(A8056="","",VLOOKUP(A8056,LOVs!$A$3:$B$62,2))</f>
        <v>Surrey</v>
      </c>
      <c r="C8056" t="s">
        <v>9818</v>
      </c>
      <c r="D8056" t="s">
        <v>3098</v>
      </c>
      <c r="E8056">
        <v>1957</v>
      </c>
      <c r="F8056" t="s">
        <v>15</v>
      </c>
      <c r="H8056" s="23">
        <v>42758</v>
      </c>
      <c r="I8056" s="20">
        <v>1</v>
      </c>
      <c r="J8056" t="s">
        <v>1296</v>
      </c>
      <c r="K8056" s="1" t="s">
        <v>4048</v>
      </c>
      <c r="L8056">
        <v>1.64E-3</v>
      </c>
      <c r="M8056" s="20" t="s">
        <v>18</v>
      </c>
      <c r="P8056" s="1" t="s">
        <v>4044</v>
      </c>
      <c r="Q8056" s="20" t="s">
        <v>997</v>
      </c>
    </row>
    <row r="8057" spans="1:17" ht="45" x14ac:dyDescent="0.25">
      <c r="A8057">
        <v>36</v>
      </c>
      <c r="B8057" t="str">
        <f>IF(A8057="","",VLOOKUP(A8057,LOVs!$A$3:$B$62,2))</f>
        <v>Surrey</v>
      </c>
      <c r="C8057" t="s">
        <v>9818</v>
      </c>
      <c r="D8057" t="s">
        <v>3098</v>
      </c>
      <c r="E8057">
        <v>1957</v>
      </c>
      <c r="F8057" t="s">
        <v>15</v>
      </c>
      <c r="H8057" s="23">
        <v>42758</v>
      </c>
      <c r="I8057" s="20">
        <v>1</v>
      </c>
      <c r="J8057" t="s">
        <v>1296</v>
      </c>
      <c r="K8057" s="1" t="s">
        <v>4049</v>
      </c>
      <c r="L8057">
        <v>3.0000000000000001E-5</v>
      </c>
      <c r="M8057" s="20" t="s">
        <v>18</v>
      </c>
      <c r="P8057" s="1" t="s">
        <v>4043</v>
      </c>
      <c r="Q8057" s="20" t="s">
        <v>997</v>
      </c>
    </row>
    <row r="8058" spans="1:17" ht="45" x14ac:dyDescent="0.25">
      <c r="A8058">
        <v>36</v>
      </c>
      <c r="B8058" t="str">
        <f>IF(A8058="","",VLOOKUP(A8058,LOVs!$A$3:$B$62,2))</f>
        <v>Surrey</v>
      </c>
      <c r="C8058" t="s">
        <v>9818</v>
      </c>
      <c r="D8058" t="s">
        <v>3098</v>
      </c>
      <c r="E8058">
        <v>1957</v>
      </c>
      <c r="F8058" t="s">
        <v>15</v>
      </c>
      <c r="H8058" s="23">
        <v>42758</v>
      </c>
      <c r="I8058" s="20">
        <v>1</v>
      </c>
      <c r="J8058" t="s">
        <v>1296</v>
      </c>
      <c r="K8058" s="1" t="s">
        <v>4049</v>
      </c>
      <c r="L8058">
        <v>3.0000000000000001E-5</v>
      </c>
      <c r="M8058" s="20" t="s">
        <v>18</v>
      </c>
      <c r="P8058" s="1" t="s">
        <v>4044</v>
      </c>
      <c r="Q8058" s="20" t="s">
        <v>997</v>
      </c>
    </row>
    <row r="8059" spans="1:17" ht="45" x14ac:dyDescent="0.25">
      <c r="A8059">
        <v>36</v>
      </c>
      <c r="B8059" t="str">
        <f>IF(A8059="","",VLOOKUP(A8059,LOVs!$A$3:$B$62,2))</f>
        <v>Surrey</v>
      </c>
      <c r="C8059" t="s">
        <v>9818</v>
      </c>
      <c r="D8059" t="s">
        <v>3098</v>
      </c>
      <c r="E8059">
        <v>1957</v>
      </c>
      <c r="F8059" t="s">
        <v>15</v>
      </c>
      <c r="H8059" s="23">
        <v>42758</v>
      </c>
      <c r="I8059" s="20">
        <v>1</v>
      </c>
      <c r="J8059" t="s">
        <v>1296</v>
      </c>
      <c r="K8059" s="1" t="s">
        <v>4049</v>
      </c>
      <c r="L8059">
        <v>1.0000000000000001E-5</v>
      </c>
      <c r="M8059" s="20" t="s">
        <v>18</v>
      </c>
      <c r="P8059" s="1" t="s">
        <v>4045</v>
      </c>
      <c r="Q8059" s="20" t="s">
        <v>997</v>
      </c>
    </row>
    <row r="8060" spans="1:17" x14ac:dyDescent="0.25">
      <c r="A8060">
        <v>36</v>
      </c>
      <c r="B8060" t="str">
        <f>IF(A8060="","",VLOOKUP(A8060,LOVs!$A$3:$B$62,2))</f>
        <v>Surrey</v>
      </c>
      <c r="C8060" t="s">
        <v>9818</v>
      </c>
      <c r="D8060" t="s">
        <v>3098</v>
      </c>
      <c r="E8060">
        <v>1957</v>
      </c>
      <c r="F8060" t="s">
        <v>15</v>
      </c>
      <c r="H8060" s="23">
        <v>42758</v>
      </c>
      <c r="I8060" s="20">
        <v>1</v>
      </c>
      <c r="J8060" t="s">
        <v>73</v>
      </c>
      <c r="K8060" s="1" t="s">
        <v>4050</v>
      </c>
      <c r="L8060">
        <v>4.2700000000000002E-2</v>
      </c>
      <c r="M8060" s="20" t="s">
        <v>15</v>
      </c>
      <c r="P8060" s="1" t="s">
        <v>4043</v>
      </c>
      <c r="Q8060" s="20" t="s">
        <v>997</v>
      </c>
    </row>
    <row r="8061" spans="1:17" x14ac:dyDescent="0.25">
      <c r="A8061">
        <v>36</v>
      </c>
      <c r="B8061" t="str">
        <f>IF(A8061="","",VLOOKUP(A8061,LOVs!$A$3:$B$62,2))</f>
        <v>Surrey</v>
      </c>
      <c r="C8061" t="s">
        <v>9818</v>
      </c>
      <c r="D8061" t="s">
        <v>3098</v>
      </c>
      <c r="E8061">
        <v>1957</v>
      </c>
      <c r="F8061" t="s">
        <v>15</v>
      </c>
      <c r="H8061" s="23">
        <v>42758</v>
      </c>
      <c r="I8061" s="20">
        <v>1</v>
      </c>
      <c r="J8061" t="s">
        <v>73</v>
      </c>
      <c r="K8061" s="1" t="s">
        <v>4050</v>
      </c>
      <c r="L8061">
        <v>2.4199999999999999E-2</v>
      </c>
      <c r="M8061" s="20" t="s">
        <v>15</v>
      </c>
      <c r="P8061" s="1" t="s">
        <v>4044</v>
      </c>
      <c r="Q8061" s="20" t="s">
        <v>997</v>
      </c>
    </row>
    <row r="8062" spans="1:17" x14ac:dyDescent="0.25">
      <c r="A8062">
        <v>36</v>
      </c>
      <c r="B8062" t="str">
        <f>IF(A8062="","",VLOOKUP(A8062,LOVs!$A$3:$B$62,2))</f>
        <v>Surrey</v>
      </c>
      <c r="C8062" t="s">
        <v>9818</v>
      </c>
      <c r="D8062" t="s">
        <v>3098</v>
      </c>
      <c r="E8062">
        <v>1957</v>
      </c>
      <c r="F8062" t="s">
        <v>15</v>
      </c>
      <c r="H8062" s="23">
        <v>42758</v>
      </c>
      <c r="I8062" s="20">
        <v>1</v>
      </c>
      <c r="J8062" t="s">
        <v>73</v>
      </c>
      <c r="K8062" s="1" t="s">
        <v>4050</v>
      </c>
      <c r="L8062">
        <v>2.6200000000000001E-2</v>
      </c>
      <c r="M8062" s="20" t="s">
        <v>15</v>
      </c>
      <c r="P8062" s="1" t="s">
        <v>4045</v>
      </c>
      <c r="Q8062" s="20" t="s">
        <v>997</v>
      </c>
    </row>
    <row r="8063" spans="1:17" ht="30" x14ac:dyDescent="0.25">
      <c r="A8063">
        <v>36</v>
      </c>
      <c r="B8063" t="str">
        <f>IF(A8063="","",VLOOKUP(A8063,LOVs!$A$3:$B$62,2))</f>
        <v>Surrey</v>
      </c>
      <c r="C8063" t="s">
        <v>9818</v>
      </c>
      <c r="D8063" t="s">
        <v>3098</v>
      </c>
      <c r="E8063">
        <v>1957</v>
      </c>
      <c r="F8063" t="s">
        <v>15</v>
      </c>
      <c r="H8063" s="23">
        <v>42758</v>
      </c>
      <c r="I8063" s="20">
        <v>1</v>
      </c>
      <c r="J8063" t="s">
        <v>73</v>
      </c>
      <c r="K8063" s="1" t="s">
        <v>4051</v>
      </c>
      <c r="L8063">
        <v>2.3599999999999999E-2</v>
      </c>
      <c r="M8063" s="20" t="s">
        <v>15</v>
      </c>
      <c r="P8063" s="1" t="s">
        <v>4043</v>
      </c>
      <c r="Q8063" s="20" t="s">
        <v>997</v>
      </c>
    </row>
    <row r="8064" spans="1:17" ht="30" x14ac:dyDescent="0.25">
      <c r="A8064">
        <v>36</v>
      </c>
      <c r="B8064" t="str">
        <f>IF(A8064="","",VLOOKUP(A8064,LOVs!$A$3:$B$62,2))</f>
        <v>Surrey</v>
      </c>
      <c r="C8064" t="s">
        <v>9818</v>
      </c>
      <c r="D8064" t="s">
        <v>3098</v>
      </c>
      <c r="E8064">
        <v>1957</v>
      </c>
      <c r="F8064" t="s">
        <v>15</v>
      </c>
      <c r="H8064" s="23">
        <v>42758</v>
      </c>
      <c r="I8064" s="20">
        <v>1</v>
      </c>
      <c r="J8064" t="s">
        <v>73</v>
      </c>
      <c r="K8064" s="1" t="s">
        <v>4051</v>
      </c>
      <c r="L8064">
        <v>4.4000000000000003E-3</v>
      </c>
      <c r="M8064" s="20" t="s">
        <v>18</v>
      </c>
      <c r="P8064" s="1" t="s">
        <v>4044</v>
      </c>
      <c r="Q8064" s="20" t="s">
        <v>997</v>
      </c>
    </row>
    <row r="8065" spans="1:17" ht="30" x14ac:dyDescent="0.25">
      <c r="A8065">
        <v>36</v>
      </c>
      <c r="B8065" t="str">
        <f>IF(A8065="","",VLOOKUP(A8065,LOVs!$A$3:$B$62,2))</f>
        <v>Surrey</v>
      </c>
      <c r="C8065" t="s">
        <v>9818</v>
      </c>
      <c r="D8065" t="s">
        <v>3098</v>
      </c>
      <c r="E8065">
        <v>1957</v>
      </c>
      <c r="F8065" t="s">
        <v>15</v>
      </c>
      <c r="H8065" s="23">
        <v>42758</v>
      </c>
      <c r="I8065" s="20">
        <v>1</v>
      </c>
      <c r="J8065" t="s">
        <v>73</v>
      </c>
      <c r="K8065" s="1" t="s">
        <v>4051</v>
      </c>
      <c r="L8065">
        <v>8.3700000000000007E-3</v>
      </c>
      <c r="M8065" s="20" t="s">
        <v>18</v>
      </c>
      <c r="P8065" s="1" t="s">
        <v>4045</v>
      </c>
      <c r="Q8065" s="20" t="s">
        <v>997</v>
      </c>
    </row>
    <row r="8066" spans="1:17" ht="30" x14ac:dyDescent="0.25">
      <c r="A8066">
        <v>36</v>
      </c>
      <c r="B8066" t="str">
        <f>IF(A8066="","",VLOOKUP(A8066,LOVs!$A$3:$B$62,2))</f>
        <v>Surrey</v>
      </c>
      <c r="C8066" t="s">
        <v>9818</v>
      </c>
      <c r="D8066" t="s">
        <v>3098</v>
      </c>
      <c r="E8066">
        <v>1957</v>
      </c>
      <c r="F8066" t="s">
        <v>15</v>
      </c>
      <c r="H8066" s="23">
        <v>42758</v>
      </c>
      <c r="I8066" s="20">
        <v>1</v>
      </c>
      <c r="J8066" t="s">
        <v>73</v>
      </c>
      <c r="K8066" s="1" t="s">
        <v>4052</v>
      </c>
      <c r="L8066">
        <v>2.8000000000000001E-2</v>
      </c>
      <c r="M8066" s="20" t="s">
        <v>15</v>
      </c>
      <c r="P8066" s="1" t="s">
        <v>4043</v>
      </c>
      <c r="Q8066" s="20" t="s">
        <v>997</v>
      </c>
    </row>
    <row r="8067" spans="1:17" ht="30" x14ac:dyDescent="0.25">
      <c r="A8067">
        <v>36</v>
      </c>
      <c r="B8067" t="str">
        <f>IF(A8067="","",VLOOKUP(A8067,LOVs!$A$3:$B$62,2))</f>
        <v>Surrey</v>
      </c>
      <c r="C8067" t="s">
        <v>9818</v>
      </c>
      <c r="D8067" t="s">
        <v>3098</v>
      </c>
      <c r="E8067">
        <v>1957</v>
      </c>
      <c r="F8067" t="s">
        <v>15</v>
      </c>
      <c r="H8067" s="23">
        <v>42758</v>
      </c>
      <c r="I8067" s="20">
        <v>1</v>
      </c>
      <c r="J8067" t="s">
        <v>73</v>
      </c>
      <c r="K8067" s="1" t="s">
        <v>4052</v>
      </c>
      <c r="L8067">
        <v>1.12E-2</v>
      </c>
      <c r="M8067" s="20" t="s">
        <v>15</v>
      </c>
      <c r="P8067" s="1" t="s">
        <v>4044</v>
      </c>
      <c r="Q8067" s="20" t="s">
        <v>997</v>
      </c>
    </row>
    <row r="8068" spans="1:17" ht="30" x14ac:dyDescent="0.25">
      <c r="A8068">
        <v>36</v>
      </c>
      <c r="B8068" t="str">
        <f>IF(A8068="","",VLOOKUP(A8068,LOVs!$A$3:$B$62,2))</f>
        <v>Surrey</v>
      </c>
      <c r="C8068" t="s">
        <v>9818</v>
      </c>
      <c r="D8068" t="s">
        <v>3098</v>
      </c>
      <c r="E8068">
        <v>1957</v>
      </c>
      <c r="F8068" t="s">
        <v>15</v>
      </c>
      <c r="H8068" s="23">
        <v>42758</v>
      </c>
      <c r="I8068" s="20">
        <v>1</v>
      </c>
      <c r="J8068" t="s">
        <v>73</v>
      </c>
      <c r="K8068" s="1" t="s">
        <v>4052</v>
      </c>
      <c r="L8068">
        <v>6.8100000000000001E-3</v>
      </c>
      <c r="M8068" s="20" t="s">
        <v>18</v>
      </c>
      <c r="P8068" s="1" t="s">
        <v>4045</v>
      </c>
      <c r="Q8068" s="20" t="s">
        <v>997</v>
      </c>
    </row>
    <row r="8069" spans="1:17" ht="30" x14ac:dyDescent="0.25">
      <c r="A8069">
        <v>36</v>
      </c>
      <c r="B8069" t="str">
        <f>IF(A8069="","",VLOOKUP(A8069,LOVs!$A$3:$B$62,2))</f>
        <v>Surrey</v>
      </c>
      <c r="C8069" t="s">
        <v>9818</v>
      </c>
      <c r="D8069" t="s">
        <v>3098</v>
      </c>
      <c r="E8069">
        <v>1957</v>
      </c>
      <c r="F8069" t="s">
        <v>15</v>
      </c>
      <c r="H8069" s="23">
        <v>42758</v>
      </c>
      <c r="I8069" s="20">
        <v>1</v>
      </c>
      <c r="J8069" t="s">
        <v>73</v>
      </c>
      <c r="K8069" s="1" t="s">
        <v>4053</v>
      </c>
      <c r="L8069">
        <v>3.6200000000000003E-2</v>
      </c>
      <c r="M8069" s="20" t="s">
        <v>15</v>
      </c>
      <c r="P8069" s="1" t="s">
        <v>4043</v>
      </c>
      <c r="Q8069" s="20" t="s">
        <v>997</v>
      </c>
    </row>
    <row r="8070" spans="1:17" ht="30" x14ac:dyDescent="0.25">
      <c r="A8070">
        <v>36</v>
      </c>
      <c r="B8070" t="str">
        <f>IF(A8070="","",VLOOKUP(A8070,LOVs!$A$3:$B$62,2))</f>
        <v>Surrey</v>
      </c>
      <c r="C8070" t="s">
        <v>9818</v>
      </c>
      <c r="D8070" t="s">
        <v>3098</v>
      </c>
      <c r="E8070">
        <v>1957</v>
      </c>
      <c r="F8070" t="s">
        <v>15</v>
      </c>
      <c r="H8070" s="23">
        <v>42758</v>
      </c>
      <c r="I8070" s="20">
        <v>1</v>
      </c>
      <c r="J8070" t="s">
        <v>73</v>
      </c>
      <c r="K8070" s="1" t="s">
        <v>4053</v>
      </c>
      <c r="L8070">
        <v>5.7400000000000003E-3</v>
      </c>
      <c r="M8070" s="20" t="s">
        <v>18</v>
      </c>
      <c r="P8070" s="1" t="s">
        <v>4044</v>
      </c>
      <c r="Q8070" s="20" t="s">
        <v>997</v>
      </c>
    </row>
    <row r="8071" spans="1:17" ht="30" x14ac:dyDescent="0.25">
      <c r="A8071">
        <v>36</v>
      </c>
      <c r="B8071" t="str">
        <f>IF(A8071="","",VLOOKUP(A8071,LOVs!$A$3:$B$62,2))</f>
        <v>Surrey</v>
      </c>
      <c r="C8071" t="s">
        <v>9818</v>
      </c>
      <c r="D8071" t="s">
        <v>3098</v>
      </c>
      <c r="E8071">
        <v>1957</v>
      </c>
      <c r="F8071" t="s">
        <v>15</v>
      </c>
      <c r="H8071" s="23">
        <v>42758</v>
      </c>
      <c r="I8071" s="20">
        <v>1</v>
      </c>
      <c r="J8071" t="s">
        <v>73</v>
      </c>
      <c r="K8071" s="1" t="s">
        <v>4053</v>
      </c>
      <c r="L8071">
        <v>5.0099999999999997E-3</v>
      </c>
      <c r="M8071" s="20" t="s">
        <v>18</v>
      </c>
      <c r="P8071" s="1" t="s">
        <v>4045</v>
      </c>
      <c r="Q8071" s="20" t="s">
        <v>997</v>
      </c>
    </row>
    <row r="8072" spans="1:17" ht="30" x14ac:dyDescent="0.25">
      <c r="A8072">
        <v>36</v>
      </c>
      <c r="B8072" t="str">
        <f>IF(A8072="","",VLOOKUP(A8072,LOVs!$A$3:$B$62,2))</f>
        <v>Surrey</v>
      </c>
      <c r="C8072" t="s">
        <v>9818</v>
      </c>
      <c r="D8072" t="s">
        <v>3098</v>
      </c>
      <c r="E8072">
        <v>1957</v>
      </c>
      <c r="F8072" t="s">
        <v>15</v>
      </c>
      <c r="H8072" s="23">
        <v>42758</v>
      </c>
      <c r="I8072" s="20">
        <v>1</v>
      </c>
      <c r="J8072" t="s">
        <v>73</v>
      </c>
      <c r="K8072" s="1" t="s">
        <v>4054</v>
      </c>
      <c r="L8072">
        <v>0.107</v>
      </c>
      <c r="M8072" s="20" t="s">
        <v>15</v>
      </c>
      <c r="P8072" s="1" t="s">
        <v>4043</v>
      </c>
      <c r="Q8072" s="20" t="s">
        <v>997</v>
      </c>
    </row>
    <row r="8073" spans="1:17" ht="30" x14ac:dyDescent="0.25">
      <c r="A8073">
        <v>36</v>
      </c>
      <c r="B8073" t="str">
        <f>IF(A8073="","",VLOOKUP(A8073,LOVs!$A$3:$B$62,2))</f>
        <v>Surrey</v>
      </c>
      <c r="C8073" t="s">
        <v>9818</v>
      </c>
      <c r="D8073" t="s">
        <v>3098</v>
      </c>
      <c r="E8073">
        <v>1957</v>
      </c>
      <c r="F8073" t="s">
        <v>15</v>
      </c>
      <c r="H8073" s="23">
        <v>42758</v>
      </c>
      <c r="I8073" s="20">
        <v>1</v>
      </c>
      <c r="J8073" t="s">
        <v>73</v>
      </c>
      <c r="K8073" s="1" t="s">
        <v>4054</v>
      </c>
      <c r="L8073">
        <v>0.1</v>
      </c>
      <c r="M8073" s="20" t="s">
        <v>15</v>
      </c>
      <c r="P8073" s="1" t="s">
        <v>4044</v>
      </c>
      <c r="Q8073" s="20" t="s">
        <v>997</v>
      </c>
    </row>
    <row r="8074" spans="1:17" ht="30" x14ac:dyDescent="0.25">
      <c r="A8074">
        <v>36</v>
      </c>
      <c r="B8074" t="str">
        <f>IF(A8074="","",VLOOKUP(A8074,LOVs!$A$3:$B$62,2))</f>
        <v>Surrey</v>
      </c>
      <c r="C8074" t="s">
        <v>9818</v>
      </c>
      <c r="D8074" t="s">
        <v>3098</v>
      </c>
      <c r="E8074">
        <v>1957</v>
      </c>
      <c r="F8074" t="s">
        <v>15</v>
      </c>
      <c r="H8074" s="23">
        <v>42758</v>
      </c>
      <c r="I8074" s="20">
        <v>1</v>
      </c>
      <c r="J8074" t="s">
        <v>73</v>
      </c>
      <c r="K8074" s="1" t="s">
        <v>4054</v>
      </c>
      <c r="L8074">
        <v>9.0699999999999999E-3</v>
      </c>
      <c r="M8074" s="20" t="s">
        <v>18</v>
      </c>
      <c r="P8074" s="1" t="s">
        <v>4045</v>
      </c>
      <c r="Q8074" s="20" t="s">
        <v>997</v>
      </c>
    </row>
    <row r="8075" spans="1:17" x14ac:dyDescent="0.25">
      <c r="A8075">
        <v>36</v>
      </c>
      <c r="B8075" t="str">
        <f>IF(A8075="","",VLOOKUP(A8075,LOVs!$A$3:$B$62,2))</f>
        <v>Surrey</v>
      </c>
      <c r="C8075" t="s">
        <v>9818</v>
      </c>
      <c r="D8075" t="s">
        <v>3098</v>
      </c>
      <c r="E8075">
        <v>1957</v>
      </c>
      <c r="F8075" t="s">
        <v>15</v>
      </c>
      <c r="H8075" s="23">
        <v>42758</v>
      </c>
      <c r="I8075" s="20">
        <v>1</v>
      </c>
      <c r="J8075" t="s">
        <v>73</v>
      </c>
      <c r="K8075" s="1" t="s">
        <v>3101</v>
      </c>
      <c r="L8075">
        <v>3.0000000000000001E-3</v>
      </c>
      <c r="M8075" s="20" t="s">
        <v>18</v>
      </c>
      <c r="P8075" s="1" t="s">
        <v>4043</v>
      </c>
      <c r="Q8075" s="20" t="s">
        <v>997</v>
      </c>
    </row>
    <row r="8076" spans="1:17" x14ac:dyDescent="0.25">
      <c r="A8076">
        <v>36</v>
      </c>
      <c r="B8076" t="str">
        <f>IF(A8076="","",VLOOKUP(A8076,LOVs!$A$3:$B$62,2))</f>
        <v>Surrey</v>
      </c>
      <c r="C8076" t="s">
        <v>9818</v>
      </c>
      <c r="D8076" t="s">
        <v>3098</v>
      </c>
      <c r="E8076">
        <v>1957</v>
      </c>
      <c r="F8076" t="s">
        <v>15</v>
      </c>
      <c r="H8076" s="23">
        <v>42758</v>
      </c>
      <c r="I8076" s="20">
        <v>1</v>
      </c>
      <c r="J8076" t="s">
        <v>73</v>
      </c>
      <c r="K8076" s="1" t="s">
        <v>3101</v>
      </c>
      <c r="L8076">
        <v>3.16E-3</v>
      </c>
      <c r="M8076" s="20" t="s">
        <v>18</v>
      </c>
      <c r="P8076" s="1" t="s">
        <v>4044</v>
      </c>
      <c r="Q8076" s="20" t="s">
        <v>997</v>
      </c>
    </row>
    <row r="8077" spans="1:17" x14ac:dyDescent="0.25">
      <c r="A8077">
        <v>36</v>
      </c>
      <c r="B8077" t="str">
        <f>IF(A8077="","",VLOOKUP(A8077,LOVs!$A$3:$B$62,2))</f>
        <v>Surrey</v>
      </c>
      <c r="C8077" t="s">
        <v>9818</v>
      </c>
      <c r="D8077" t="s">
        <v>3098</v>
      </c>
      <c r="E8077">
        <v>1957</v>
      </c>
      <c r="F8077" t="s">
        <v>15</v>
      </c>
      <c r="H8077" s="23">
        <v>42758</v>
      </c>
      <c r="I8077" s="20">
        <v>1</v>
      </c>
      <c r="J8077" t="s">
        <v>73</v>
      </c>
      <c r="K8077" s="1" t="s">
        <v>3101</v>
      </c>
      <c r="L8077">
        <v>3.5200000000000001E-3</v>
      </c>
      <c r="M8077" s="20" t="s">
        <v>18</v>
      </c>
      <c r="P8077" s="1" t="s">
        <v>4045</v>
      </c>
      <c r="Q8077" s="20" t="s">
        <v>997</v>
      </c>
    </row>
    <row r="8078" spans="1:17" x14ac:dyDescent="0.25">
      <c r="A8078">
        <v>36</v>
      </c>
      <c r="B8078" t="str">
        <f>IF(A8078="","",VLOOKUP(A8078,LOVs!$A$3:$B$62,2))</f>
        <v>Surrey</v>
      </c>
      <c r="C8078" t="s">
        <v>9818</v>
      </c>
      <c r="D8078" t="s">
        <v>3098</v>
      </c>
      <c r="E8078">
        <v>1957</v>
      </c>
      <c r="F8078" t="s">
        <v>15</v>
      </c>
      <c r="H8078" s="23">
        <v>42758</v>
      </c>
      <c r="I8078" s="20">
        <v>1</v>
      </c>
      <c r="J8078" t="s">
        <v>73</v>
      </c>
      <c r="K8078" s="1" t="s">
        <v>3102</v>
      </c>
      <c r="L8078">
        <v>3.29E-3</v>
      </c>
      <c r="M8078" s="20" t="s">
        <v>18</v>
      </c>
      <c r="P8078" s="1" t="s">
        <v>4043</v>
      </c>
      <c r="Q8078" s="20" t="s">
        <v>997</v>
      </c>
    </row>
    <row r="8079" spans="1:17" x14ac:dyDescent="0.25">
      <c r="A8079">
        <v>36</v>
      </c>
      <c r="B8079" t="str">
        <f>IF(A8079="","",VLOOKUP(A8079,LOVs!$A$3:$B$62,2))</f>
        <v>Surrey</v>
      </c>
      <c r="C8079" t="s">
        <v>9818</v>
      </c>
      <c r="D8079" t="s">
        <v>3098</v>
      </c>
      <c r="E8079">
        <v>1957</v>
      </c>
      <c r="F8079" t="s">
        <v>15</v>
      </c>
      <c r="H8079" s="23">
        <v>42758</v>
      </c>
      <c r="I8079" s="20">
        <v>1</v>
      </c>
      <c r="J8079" t="s">
        <v>73</v>
      </c>
      <c r="K8079" s="1" t="s">
        <v>3102</v>
      </c>
      <c r="L8079">
        <v>3.2499999999999999E-3</v>
      </c>
      <c r="M8079" s="20" t="s">
        <v>18</v>
      </c>
      <c r="P8079" s="1" t="s">
        <v>4044</v>
      </c>
      <c r="Q8079" s="20" t="s">
        <v>997</v>
      </c>
    </row>
    <row r="8080" spans="1:17" x14ac:dyDescent="0.25">
      <c r="A8080">
        <v>36</v>
      </c>
      <c r="B8080" t="str">
        <f>IF(A8080="","",VLOOKUP(A8080,LOVs!$A$3:$B$62,2))</f>
        <v>Surrey</v>
      </c>
      <c r="C8080" t="s">
        <v>9818</v>
      </c>
      <c r="D8080" t="s">
        <v>3098</v>
      </c>
      <c r="E8080">
        <v>1957</v>
      </c>
      <c r="F8080" t="s">
        <v>15</v>
      </c>
      <c r="H8080" s="23">
        <v>42758</v>
      </c>
      <c r="I8080" s="20">
        <v>1</v>
      </c>
      <c r="J8080" t="s">
        <v>73</v>
      </c>
      <c r="K8080" s="1" t="s">
        <v>3102</v>
      </c>
      <c r="L8080">
        <v>1.2899999999999999E-3</v>
      </c>
      <c r="M8080" s="20" t="s">
        <v>18</v>
      </c>
      <c r="P8080" s="1" t="s">
        <v>4045</v>
      </c>
      <c r="Q8080" s="20" t="s">
        <v>997</v>
      </c>
    </row>
    <row r="8081" spans="1:17" x14ac:dyDescent="0.25">
      <c r="A8081">
        <v>36</v>
      </c>
      <c r="B8081" t="str">
        <f>IF(A8081="","",VLOOKUP(A8081,LOVs!$A$3:$B$62,2))</f>
        <v>Surrey</v>
      </c>
      <c r="C8081" t="s">
        <v>9818</v>
      </c>
      <c r="D8081" t="s">
        <v>3098</v>
      </c>
      <c r="E8081">
        <v>1957</v>
      </c>
      <c r="F8081" t="s">
        <v>15</v>
      </c>
      <c r="H8081" s="23">
        <v>42758</v>
      </c>
      <c r="I8081" s="20">
        <v>1</v>
      </c>
      <c r="J8081" t="s">
        <v>73</v>
      </c>
      <c r="K8081" s="1" t="s">
        <v>3106</v>
      </c>
      <c r="L8081">
        <v>3.5699999999999998E-3</v>
      </c>
      <c r="M8081" s="20" t="s">
        <v>18</v>
      </c>
      <c r="P8081" s="1" t="s">
        <v>4043</v>
      </c>
      <c r="Q8081" s="20" t="s">
        <v>997</v>
      </c>
    </row>
    <row r="8082" spans="1:17" x14ac:dyDescent="0.25">
      <c r="A8082">
        <v>36</v>
      </c>
      <c r="B8082" t="str">
        <f>IF(A8082="","",VLOOKUP(A8082,LOVs!$A$3:$B$62,2))</f>
        <v>Surrey</v>
      </c>
      <c r="C8082" t="s">
        <v>9818</v>
      </c>
      <c r="D8082" t="s">
        <v>3098</v>
      </c>
      <c r="E8082">
        <v>1957</v>
      </c>
      <c r="F8082" t="s">
        <v>15</v>
      </c>
      <c r="H8082" s="23">
        <v>42758</v>
      </c>
      <c r="I8082" s="20">
        <v>1</v>
      </c>
      <c r="J8082" t="s">
        <v>73</v>
      </c>
      <c r="K8082" s="1" t="s">
        <v>3106</v>
      </c>
      <c r="L8082">
        <v>8.5500000000000007E-2</v>
      </c>
      <c r="M8082" s="20" t="s">
        <v>15</v>
      </c>
      <c r="P8082" s="1" t="s">
        <v>4044</v>
      </c>
      <c r="Q8082" s="20" t="s">
        <v>997</v>
      </c>
    </row>
    <row r="8083" spans="1:17" x14ac:dyDescent="0.25">
      <c r="A8083">
        <v>36</v>
      </c>
      <c r="B8083" t="str">
        <f>IF(A8083="","",VLOOKUP(A8083,LOVs!$A$3:$B$62,2))</f>
        <v>Surrey</v>
      </c>
      <c r="C8083" t="s">
        <v>9818</v>
      </c>
      <c r="D8083" t="s">
        <v>3098</v>
      </c>
      <c r="E8083">
        <v>1957</v>
      </c>
      <c r="F8083" t="s">
        <v>15</v>
      </c>
      <c r="H8083" s="23">
        <v>42758</v>
      </c>
      <c r="I8083" s="20">
        <v>1</v>
      </c>
      <c r="J8083" t="s">
        <v>73</v>
      </c>
      <c r="K8083" s="1" t="s">
        <v>3106</v>
      </c>
      <c r="L8083">
        <v>2.0400000000000001E-3</v>
      </c>
      <c r="M8083" s="20" t="s">
        <v>18</v>
      </c>
      <c r="P8083" s="1" t="s">
        <v>4045</v>
      </c>
      <c r="Q8083" s="20" t="s">
        <v>997</v>
      </c>
    </row>
    <row r="8084" spans="1:17" x14ac:dyDescent="0.25">
      <c r="A8084">
        <v>36</v>
      </c>
      <c r="B8084" t="str">
        <f>IF(A8084="","",VLOOKUP(A8084,LOVs!$A$3:$B$62,2))</f>
        <v>Surrey</v>
      </c>
      <c r="C8084" t="s">
        <v>9818</v>
      </c>
      <c r="D8084" t="s">
        <v>3098</v>
      </c>
      <c r="E8084">
        <v>1957</v>
      </c>
      <c r="F8084" t="s">
        <v>15</v>
      </c>
      <c r="H8084" s="23">
        <v>42758</v>
      </c>
      <c r="I8084" s="20">
        <v>1</v>
      </c>
      <c r="J8084" t="s">
        <v>73</v>
      </c>
      <c r="K8084" s="1" t="s">
        <v>3107</v>
      </c>
      <c r="L8084">
        <v>2.9099999999999998E-3</v>
      </c>
      <c r="M8084" s="20" t="s">
        <v>18</v>
      </c>
      <c r="P8084" s="1" t="s">
        <v>4043</v>
      </c>
      <c r="Q8084" s="20" t="s">
        <v>997</v>
      </c>
    </row>
    <row r="8085" spans="1:17" x14ac:dyDescent="0.25">
      <c r="A8085">
        <v>36</v>
      </c>
      <c r="B8085" t="str">
        <f>IF(A8085="","",VLOOKUP(A8085,LOVs!$A$3:$B$62,2))</f>
        <v>Surrey</v>
      </c>
      <c r="C8085" t="s">
        <v>9818</v>
      </c>
      <c r="D8085" t="s">
        <v>3098</v>
      </c>
      <c r="E8085">
        <v>1957</v>
      </c>
      <c r="F8085" t="s">
        <v>15</v>
      </c>
      <c r="H8085" s="23">
        <v>42758</v>
      </c>
      <c r="I8085" s="20">
        <v>1</v>
      </c>
      <c r="J8085" t="s">
        <v>73</v>
      </c>
      <c r="K8085" s="1" t="s">
        <v>3107</v>
      </c>
      <c r="L8085">
        <v>2.48E-3</v>
      </c>
      <c r="M8085" s="20" t="s">
        <v>18</v>
      </c>
      <c r="P8085" s="1" t="s">
        <v>4044</v>
      </c>
      <c r="Q8085" s="20" t="s">
        <v>997</v>
      </c>
    </row>
    <row r="8086" spans="1:17" x14ac:dyDescent="0.25">
      <c r="A8086">
        <v>36</v>
      </c>
      <c r="B8086" t="str">
        <f>IF(A8086="","",VLOOKUP(A8086,LOVs!$A$3:$B$62,2))</f>
        <v>Surrey</v>
      </c>
      <c r="C8086" t="s">
        <v>9818</v>
      </c>
      <c r="D8086" t="s">
        <v>3098</v>
      </c>
      <c r="E8086">
        <v>1957</v>
      </c>
      <c r="F8086" t="s">
        <v>15</v>
      </c>
      <c r="H8086" s="23">
        <v>42758</v>
      </c>
      <c r="I8086" s="20">
        <v>1</v>
      </c>
      <c r="J8086" t="s">
        <v>73</v>
      </c>
      <c r="K8086" s="1" t="s">
        <v>3107</v>
      </c>
      <c r="L8086">
        <v>3.49E-3</v>
      </c>
      <c r="M8086" s="20" t="s">
        <v>18</v>
      </c>
      <c r="P8086" s="1" t="s">
        <v>4045</v>
      </c>
      <c r="Q8086" s="20" t="s">
        <v>997</v>
      </c>
    </row>
    <row r="8087" spans="1:17" x14ac:dyDescent="0.25">
      <c r="A8087">
        <v>36</v>
      </c>
      <c r="B8087" t="str">
        <f>IF(A8087="","",VLOOKUP(A8087,LOVs!$A$3:$B$62,2))</f>
        <v>Surrey</v>
      </c>
      <c r="C8087" t="s">
        <v>9818</v>
      </c>
      <c r="D8087" t="s">
        <v>3098</v>
      </c>
      <c r="E8087">
        <v>1957</v>
      </c>
      <c r="F8087" t="s">
        <v>15</v>
      </c>
      <c r="H8087" s="23">
        <v>42758</v>
      </c>
      <c r="I8087" s="20">
        <v>1</v>
      </c>
      <c r="J8087" t="s">
        <v>73</v>
      </c>
      <c r="K8087" s="1" t="s">
        <v>3109</v>
      </c>
      <c r="L8087">
        <v>8.1099999999999992E-3</v>
      </c>
      <c r="M8087" s="20" t="s">
        <v>18</v>
      </c>
      <c r="P8087" s="1" t="s">
        <v>4043</v>
      </c>
      <c r="Q8087" s="20" t="s">
        <v>997</v>
      </c>
    </row>
    <row r="8088" spans="1:17" x14ac:dyDescent="0.25">
      <c r="A8088">
        <v>36</v>
      </c>
      <c r="B8088" t="str">
        <f>IF(A8088="","",VLOOKUP(A8088,LOVs!$A$3:$B$62,2))</f>
        <v>Surrey</v>
      </c>
      <c r="C8088" t="s">
        <v>9818</v>
      </c>
      <c r="D8088" t="s">
        <v>3098</v>
      </c>
      <c r="E8088">
        <v>1957</v>
      </c>
      <c r="F8088" t="s">
        <v>15</v>
      </c>
      <c r="H8088" s="23">
        <v>42758</v>
      </c>
      <c r="I8088" s="20">
        <v>1</v>
      </c>
      <c r="J8088" t="s">
        <v>73</v>
      </c>
      <c r="K8088" s="1" t="s">
        <v>3109</v>
      </c>
      <c r="L8088">
        <v>5.2199999999999998E-3</v>
      </c>
      <c r="M8088" s="20" t="s">
        <v>18</v>
      </c>
      <c r="P8088" s="1" t="s">
        <v>4044</v>
      </c>
      <c r="Q8088" s="20" t="s">
        <v>997</v>
      </c>
    </row>
    <row r="8089" spans="1:17" x14ac:dyDescent="0.25">
      <c r="A8089">
        <v>36</v>
      </c>
      <c r="B8089" t="str">
        <f>IF(A8089="","",VLOOKUP(A8089,LOVs!$A$3:$B$62,2))</f>
        <v>Surrey</v>
      </c>
      <c r="C8089" t="s">
        <v>9818</v>
      </c>
      <c r="D8089" t="s">
        <v>3098</v>
      </c>
      <c r="E8089">
        <v>1957</v>
      </c>
      <c r="F8089" t="s">
        <v>15</v>
      </c>
      <c r="H8089" s="23">
        <v>42758</v>
      </c>
      <c r="I8089" s="20">
        <v>1</v>
      </c>
      <c r="J8089" t="s">
        <v>73</v>
      </c>
      <c r="K8089" s="1" t="s">
        <v>3109</v>
      </c>
      <c r="L8089">
        <v>1.7799999999999999E-3</v>
      </c>
      <c r="M8089" s="20" t="s">
        <v>18</v>
      </c>
      <c r="P8089" s="1" t="s">
        <v>4045</v>
      </c>
      <c r="Q8089" s="20" t="s">
        <v>997</v>
      </c>
    </row>
    <row r="8090" spans="1:17" x14ac:dyDescent="0.25">
      <c r="A8090">
        <v>36</v>
      </c>
      <c r="B8090" t="str">
        <f>IF(A8090="","",VLOOKUP(A8090,LOVs!$A$3:$B$62,2))</f>
        <v>Surrey</v>
      </c>
      <c r="C8090" t="s">
        <v>9818</v>
      </c>
      <c r="D8090" t="s">
        <v>3098</v>
      </c>
      <c r="E8090">
        <v>1957</v>
      </c>
      <c r="F8090" t="s">
        <v>15</v>
      </c>
      <c r="H8090" s="23">
        <v>42758</v>
      </c>
      <c r="I8090" s="20">
        <v>1</v>
      </c>
      <c r="J8090" t="s">
        <v>73</v>
      </c>
      <c r="K8090" s="1" t="s">
        <v>3975</v>
      </c>
      <c r="L8090">
        <v>1.8500000000000001E-3</v>
      </c>
      <c r="M8090" s="20" t="s">
        <v>18</v>
      </c>
      <c r="P8090" s="1" t="s">
        <v>4043</v>
      </c>
      <c r="Q8090" s="20" t="s">
        <v>997</v>
      </c>
    </row>
    <row r="8091" spans="1:17" x14ac:dyDescent="0.25">
      <c r="A8091">
        <v>36</v>
      </c>
      <c r="B8091" t="str">
        <f>IF(A8091="","",VLOOKUP(A8091,LOVs!$A$3:$B$62,2))</f>
        <v>Surrey</v>
      </c>
      <c r="C8091" t="s">
        <v>9818</v>
      </c>
      <c r="D8091" t="s">
        <v>3098</v>
      </c>
      <c r="E8091">
        <v>1957</v>
      </c>
      <c r="F8091" t="s">
        <v>15</v>
      </c>
      <c r="H8091" s="23">
        <v>42758</v>
      </c>
      <c r="I8091" s="20">
        <v>1</v>
      </c>
      <c r="J8091" t="s">
        <v>73</v>
      </c>
      <c r="K8091" s="1" t="s">
        <v>3975</v>
      </c>
      <c r="L8091">
        <v>8.8999999999999995E-4</v>
      </c>
      <c r="M8091" s="20" t="s">
        <v>18</v>
      </c>
      <c r="P8091" s="1" t="s">
        <v>4044</v>
      </c>
      <c r="Q8091" s="20" t="s">
        <v>997</v>
      </c>
    </row>
    <row r="8092" spans="1:17" x14ac:dyDescent="0.25">
      <c r="A8092">
        <v>36</v>
      </c>
      <c r="B8092" t="str">
        <f>IF(A8092="","",VLOOKUP(A8092,LOVs!$A$3:$B$62,2))</f>
        <v>Surrey</v>
      </c>
      <c r="C8092" t="s">
        <v>9818</v>
      </c>
      <c r="D8092" t="s">
        <v>3098</v>
      </c>
      <c r="E8092">
        <v>1957</v>
      </c>
      <c r="F8092" t="s">
        <v>15</v>
      </c>
      <c r="H8092" s="23">
        <v>42758</v>
      </c>
      <c r="I8092" s="20">
        <v>1</v>
      </c>
      <c r="J8092" t="s">
        <v>73</v>
      </c>
      <c r="K8092" s="1" t="s">
        <v>3975</v>
      </c>
      <c r="L8092">
        <v>3.5E-4</v>
      </c>
      <c r="M8092" s="20" t="s">
        <v>18</v>
      </c>
      <c r="P8092" s="1" t="s">
        <v>4045</v>
      </c>
      <c r="Q8092" s="20" t="s">
        <v>997</v>
      </c>
    </row>
    <row r="8093" spans="1:17" x14ac:dyDescent="0.25">
      <c r="A8093">
        <v>36</v>
      </c>
      <c r="B8093" t="str">
        <f>IF(A8093="","",VLOOKUP(A8093,LOVs!$A$3:$B$62,2))</f>
        <v>Surrey</v>
      </c>
      <c r="C8093" t="s">
        <v>9818</v>
      </c>
      <c r="D8093" t="s">
        <v>3098</v>
      </c>
      <c r="E8093">
        <v>1957</v>
      </c>
      <c r="F8093" t="s">
        <v>15</v>
      </c>
      <c r="H8093" s="23">
        <v>42758</v>
      </c>
      <c r="I8093" s="20">
        <v>1</v>
      </c>
      <c r="J8093" t="s">
        <v>73</v>
      </c>
      <c r="K8093" s="1" t="s">
        <v>3110</v>
      </c>
      <c r="L8093">
        <v>1.67E-3</v>
      </c>
      <c r="M8093" s="20" t="s">
        <v>18</v>
      </c>
      <c r="P8093" s="1" t="s">
        <v>4043</v>
      </c>
      <c r="Q8093" s="20" t="s">
        <v>997</v>
      </c>
    </row>
    <row r="8094" spans="1:17" x14ac:dyDescent="0.25">
      <c r="A8094">
        <v>36</v>
      </c>
      <c r="B8094" t="str">
        <f>IF(A8094="","",VLOOKUP(A8094,LOVs!$A$3:$B$62,2))</f>
        <v>Surrey</v>
      </c>
      <c r="C8094" t="s">
        <v>9818</v>
      </c>
      <c r="D8094" t="s">
        <v>3098</v>
      </c>
      <c r="E8094">
        <v>1957</v>
      </c>
      <c r="F8094" t="s">
        <v>15</v>
      </c>
      <c r="H8094" s="23">
        <v>42758</v>
      </c>
      <c r="I8094" s="20">
        <v>1</v>
      </c>
      <c r="J8094" t="s">
        <v>73</v>
      </c>
      <c r="K8094" s="1" t="s">
        <v>3110</v>
      </c>
      <c r="L8094">
        <v>1.0200000000000001E-3</v>
      </c>
      <c r="M8094" s="20" t="s">
        <v>18</v>
      </c>
      <c r="P8094" s="1" t="s">
        <v>4044</v>
      </c>
      <c r="Q8094" s="20" t="s">
        <v>997</v>
      </c>
    </row>
    <row r="8095" spans="1:17" x14ac:dyDescent="0.25">
      <c r="A8095">
        <v>36</v>
      </c>
      <c r="B8095" t="str">
        <f>IF(A8095="","",VLOOKUP(A8095,LOVs!$A$3:$B$62,2))</f>
        <v>Surrey</v>
      </c>
      <c r="C8095" t="s">
        <v>9818</v>
      </c>
      <c r="D8095" t="s">
        <v>3098</v>
      </c>
      <c r="E8095">
        <v>1957</v>
      </c>
      <c r="F8095" t="s">
        <v>15</v>
      </c>
      <c r="H8095" s="23">
        <v>42758</v>
      </c>
      <c r="I8095" s="20">
        <v>1</v>
      </c>
      <c r="J8095" t="s">
        <v>73</v>
      </c>
      <c r="K8095" s="1" t="s">
        <v>3110</v>
      </c>
      <c r="L8095">
        <v>9.5E-4</v>
      </c>
      <c r="M8095" s="20" t="s">
        <v>18</v>
      </c>
      <c r="P8095" s="1" t="s">
        <v>4045</v>
      </c>
      <c r="Q8095" s="20" t="s">
        <v>997</v>
      </c>
    </row>
    <row r="8096" spans="1:17" x14ac:dyDescent="0.25">
      <c r="A8096">
        <v>36</v>
      </c>
      <c r="B8096" t="str">
        <f>IF(A8096="","",VLOOKUP(A8096,LOVs!$A$3:$B$62,2))</f>
        <v>Surrey</v>
      </c>
      <c r="C8096" t="s">
        <v>9818</v>
      </c>
      <c r="D8096" t="s">
        <v>3098</v>
      </c>
      <c r="E8096">
        <v>1957</v>
      </c>
      <c r="F8096" t="s">
        <v>15</v>
      </c>
      <c r="H8096" s="23">
        <v>42758</v>
      </c>
      <c r="I8096" s="20">
        <v>1</v>
      </c>
      <c r="J8096" t="s">
        <v>73</v>
      </c>
      <c r="K8096" s="1" t="s">
        <v>3111</v>
      </c>
      <c r="L8096">
        <v>1.65E-3</v>
      </c>
      <c r="M8096" s="20" t="s">
        <v>18</v>
      </c>
      <c r="P8096" s="1" t="s">
        <v>4043</v>
      </c>
      <c r="Q8096" s="20" t="s">
        <v>997</v>
      </c>
    </row>
    <row r="8097" spans="1:17" x14ac:dyDescent="0.25">
      <c r="A8097">
        <v>36</v>
      </c>
      <c r="B8097" t="str">
        <f>IF(A8097="","",VLOOKUP(A8097,LOVs!$A$3:$B$62,2))</f>
        <v>Surrey</v>
      </c>
      <c r="C8097" t="s">
        <v>9818</v>
      </c>
      <c r="D8097" t="s">
        <v>3098</v>
      </c>
      <c r="E8097">
        <v>1957</v>
      </c>
      <c r="F8097" t="s">
        <v>15</v>
      </c>
      <c r="H8097" s="23">
        <v>42758</v>
      </c>
      <c r="I8097" s="20">
        <v>1</v>
      </c>
      <c r="J8097" t="s">
        <v>73</v>
      </c>
      <c r="K8097" s="1" t="s">
        <v>3111</v>
      </c>
      <c r="L8097">
        <v>1.5499999999999999E-3</v>
      </c>
      <c r="M8097" s="20" t="s">
        <v>18</v>
      </c>
      <c r="P8097" s="1" t="s">
        <v>4044</v>
      </c>
      <c r="Q8097" s="20" t="s">
        <v>997</v>
      </c>
    </row>
    <row r="8098" spans="1:17" x14ac:dyDescent="0.25">
      <c r="A8098">
        <v>36</v>
      </c>
      <c r="B8098" t="str">
        <f>IF(A8098="","",VLOOKUP(A8098,LOVs!$A$3:$B$62,2))</f>
        <v>Surrey</v>
      </c>
      <c r="C8098" t="s">
        <v>9818</v>
      </c>
      <c r="D8098" t="s">
        <v>3098</v>
      </c>
      <c r="E8098">
        <v>1957</v>
      </c>
      <c r="F8098" t="s">
        <v>15</v>
      </c>
      <c r="H8098" s="23">
        <v>42758</v>
      </c>
      <c r="I8098" s="20">
        <v>1</v>
      </c>
      <c r="J8098" t="s">
        <v>73</v>
      </c>
      <c r="K8098" s="1" t="s">
        <v>3111</v>
      </c>
      <c r="L8098">
        <v>6.2E-4</v>
      </c>
      <c r="M8098" s="20" t="s">
        <v>18</v>
      </c>
      <c r="P8098" s="1" t="s">
        <v>4045</v>
      </c>
      <c r="Q8098" s="20" t="s">
        <v>997</v>
      </c>
    </row>
    <row r="8099" spans="1:17" x14ac:dyDescent="0.25">
      <c r="A8099">
        <v>36</v>
      </c>
      <c r="B8099" t="str">
        <f>IF(A8099="","",VLOOKUP(A8099,LOVs!$A$3:$B$62,2))</f>
        <v>Surrey</v>
      </c>
      <c r="C8099" t="s">
        <v>9818</v>
      </c>
      <c r="D8099" t="s">
        <v>3098</v>
      </c>
      <c r="E8099">
        <v>1957</v>
      </c>
      <c r="F8099" t="s">
        <v>15</v>
      </c>
      <c r="H8099" s="23">
        <v>42758</v>
      </c>
      <c r="I8099" s="20">
        <v>1</v>
      </c>
      <c r="J8099" t="s">
        <v>73</v>
      </c>
      <c r="K8099" s="1" t="s">
        <v>3112</v>
      </c>
      <c r="L8099">
        <v>1.72E-3</v>
      </c>
      <c r="M8099" s="20" t="s">
        <v>18</v>
      </c>
      <c r="P8099" s="1" t="s">
        <v>4043</v>
      </c>
      <c r="Q8099" s="20" t="s">
        <v>997</v>
      </c>
    </row>
    <row r="8100" spans="1:17" x14ac:dyDescent="0.25">
      <c r="A8100">
        <v>36</v>
      </c>
      <c r="B8100" t="str">
        <f>IF(A8100="","",VLOOKUP(A8100,LOVs!$A$3:$B$62,2))</f>
        <v>Surrey</v>
      </c>
      <c r="C8100" t="s">
        <v>9818</v>
      </c>
      <c r="D8100" t="s">
        <v>3098</v>
      </c>
      <c r="E8100">
        <v>1957</v>
      </c>
      <c r="F8100" t="s">
        <v>15</v>
      </c>
      <c r="H8100" s="23">
        <v>42758</v>
      </c>
      <c r="I8100" s="20">
        <v>1</v>
      </c>
      <c r="J8100" t="s">
        <v>73</v>
      </c>
      <c r="K8100" s="1" t="s">
        <v>3112</v>
      </c>
      <c r="L8100">
        <v>7.2000000000000005E-4</v>
      </c>
      <c r="M8100" s="20" t="s">
        <v>18</v>
      </c>
      <c r="P8100" s="1" t="s">
        <v>4044</v>
      </c>
      <c r="Q8100" s="20" t="s">
        <v>997</v>
      </c>
    </row>
    <row r="8101" spans="1:17" x14ac:dyDescent="0.25">
      <c r="A8101">
        <v>36</v>
      </c>
      <c r="B8101" t="str">
        <f>IF(A8101="","",VLOOKUP(A8101,LOVs!$A$3:$B$62,2))</f>
        <v>Surrey</v>
      </c>
      <c r="C8101" t="s">
        <v>9818</v>
      </c>
      <c r="D8101" t="s">
        <v>3098</v>
      </c>
      <c r="E8101">
        <v>1957</v>
      </c>
      <c r="F8101" t="s">
        <v>15</v>
      </c>
      <c r="H8101" s="23">
        <v>42758</v>
      </c>
      <c r="I8101" s="20">
        <v>1</v>
      </c>
      <c r="J8101" t="s">
        <v>73</v>
      </c>
      <c r="K8101" s="1" t="s">
        <v>3112</v>
      </c>
      <c r="L8101">
        <v>2.5000000000000001E-4</v>
      </c>
      <c r="M8101" s="20" t="s">
        <v>18</v>
      </c>
      <c r="P8101" s="1" t="s">
        <v>4045</v>
      </c>
      <c r="Q8101" s="20" t="s">
        <v>997</v>
      </c>
    </row>
    <row r="8102" spans="1:17" ht="30" x14ac:dyDescent="0.25">
      <c r="A8102">
        <v>36</v>
      </c>
      <c r="B8102" t="str">
        <f>IF(A8102="","",VLOOKUP(A8102,LOVs!$A$3:$B$62,2))</f>
        <v>Surrey</v>
      </c>
      <c r="C8102" t="s">
        <v>9818</v>
      </c>
      <c r="D8102" t="s">
        <v>3098</v>
      </c>
      <c r="E8102">
        <v>1957</v>
      </c>
      <c r="F8102" t="s">
        <v>15</v>
      </c>
      <c r="H8102" s="23">
        <v>42758</v>
      </c>
      <c r="I8102" s="20">
        <v>1</v>
      </c>
      <c r="J8102" t="s">
        <v>73</v>
      </c>
      <c r="K8102" s="1" t="s">
        <v>4055</v>
      </c>
      <c r="L8102">
        <v>1.8100000000000002E-2</v>
      </c>
      <c r="M8102" s="20" t="s">
        <v>15</v>
      </c>
      <c r="P8102" s="1" t="s">
        <v>4043</v>
      </c>
      <c r="Q8102" s="20" t="s">
        <v>997</v>
      </c>
    </row>
    <row r="8103" spans="1:17" ht="30" x14ac:dyDescent="0.25">
      <c r="A8103">
        <v>36</v>
      </c>
      <c r="B8103" t="str">
        <f>IF(A8103="","",VLOOKUP(A8103,LOVs!$A$3:$B$62,2))</f>
        <v>Surrey</v>
      </c>
      <c r="C8103" t="s">
        <v>9818</v>
      </c>
      <c r="D8103" t="s">
        <v>3098</v>
      </c>
      <c r="E8103">
        <v>1957</v>
      </c>
      <c r="F8103" t="s">
        <v>15</v>
      </c>
      <c r="H8103" s="23">
        <v>42758</v>
      </c>
      <c r="I8103" s="20">
        <v>1</v>
      </c>
      <c r="J8103" t="s">
        <v>73</v>
      </c>
      <c r="K8103" s="1" t="s">
        <v>4055</v>
      </c>
      <c r="L8103">
        <v>6.8500000000000002E-3</v>
      </c>
      <c r="M8103" s="20" t="s">
        <v>18</v>
      </c>
      <c r="P8103" s="1" t="s">
        <v>4044</v>
      </c>
      <c r="Q8103" s="20" t="s">
        <v>997</v>
      </c>
    </row>
    <row r="8104" spans="1:17" ht="30" x14ac:dyDescent="0.25">
      <c r="A8104">
        <v>36</v>
      </c>
      <c r="B8104" t="str">
        <f>IF(A8104="","",VLOOKUP(A8104,LOVs!$A$3:$B$62,2))</f>
        <v>Surrey</v>
      </c>
      <c r="C8104" t="s">
        <v>9818</v>
      </c>
      <c r="D8104" t="s">
        <v>3098</v>
      </c>
      <c r="E8104">
        <v>1957</v>
      </c>
      <c r="F8104" t="s">
        <v>15</v>
      </c>
      <c r="H8104" s="23">
        <v>42758</v>
      </c>
      <c r="I8104" s="20">
        <v>1</v>
      </c>
      <c r="J8104" t="s">
        <v>73</v>
      </c>
      <c r="K8104" s="1" t="s">
        <v>4055</v>
      </c>
      <c r="L8104">
        <v>8.3199999999999993E-3</v>
      </c>
      <c r="M8104" s="20" t="s">
        <v>18</v>
      </c>
      <c r="P8104" s="1" t="s">
        <v>4045</v>
      </c>
      <c r="Q8104" s="20" t="s">
        <v>997</v>
      </c>
    </row>
    <row r="8105" spans="1:17" ht="30" x14ac:dyDescent="0.25">
      <c r="A8105">
        <v>36</v>
      </c>
      <c r="B8105" t="str">
        <f>IF(A8105="","",VLOOKUP(A8105,LOVs!$A$3:$B$62,2))</f>
        <v>Surrey</v>
      </c>
      <c r="C8105" t="s">
        <v>9818</v>
      </c>
      <c r="D8105" t="s">
        <v>3098</v>
      </c>
      <c r="E8105">
        <v>1957</v>
      </c>
      <c r="F8105" t="s">
        <v>15</v>
      </c>
      <c r="H8105" s="23">
        <v>42758</v>
      </c>
      <c r="I8105" s="20">
        <v>1</v>
      </c>
      <c r="J8105" t="s">
        <v>73</v>
      </c>
      <c r="K8105" s="1" t="s">
        <v>4056</v>
      </c>
      <c r="L8105">
        <v>2.8799999999999999E-2</v>
      </c>
      <c r="M8105" s="20" t="s">
        <v>15</v>
      </c>
      <c r="P8105" s="1" t="s">
        <v>4043</v>
      </c>
      <c r="Q8105" s="20" t="s">
        <v>997</v>
      </c>
    </row>
    <row r="8106" spans="1:17" ht="30" x14ac:dyDescent="0.25">
      <c r="A8106">
        <v>36</v>
      </c>
      <c r="B8106" t="str">
        <f>IF(A8106="","",VLOOKUP(A8106,LOVs!$A$3:$B$62,2))</f>
        <v>Surrey</v>
      </c>
      <c r="C8106" t="s">
        <v>9818</v>
      </c>
      <c r="D8106" t="s">
        <v>3098</v>
      </c>
      <c r="E8106">
        <v>1957</v>
      </c>
      <c r="F8106" t="s">
        <v>15</v>
      </c>
      <c r="H8106" s="23">
        <v>42758</v>
      </c>
      <c r="I8106" s="20">
        <v>1</v>
      </c>
      <c r="J8106" t="s">
        <v>73</v>
      </c>
      <c r="K8106" s="1" t="s">
        <v>4056</v>
      </c>
      <c r="L8106">
        <v>1.95E-2</v>
      </c>
      <c r="M8106" s="20" t="s">
        <v>15</v>
      </c>
      <c r="P8106" s="1" t="s">
        <v>4044</v>
      </c>
      <c r="Q8106" s="20" t="s">
        <v>997</v>
      </c>
    </row>
    <row r="8107" spans="1:17" ht="30" x14ac:dyDescent="0.25">
      <c r="A8107">
        <v>36</v>
      </c>
      <c r="B8107" t="str">
        <f>IF(A8107="","",VLOOKUP(A8107,LOVs!$A$3:$B$62,2))</f>
        <v>Surrey</v>
      </c>
      <c r="C8107" t="s">
        <v>9818</v>
      </c>
      <c r="D8107" t="s">
        <v>3098</v>
      </c>
      <c r="E8107">
        <v>1957</v>
      </c>
      <c r="F8107" t="s">
        <v>15</v>
      </c>
      <c r="H8107" s="23">
        <v>42758</v>
      </c>
      <c r="I8107" s="20">
        <v>1</v>
      </c>
      <c r="J8107" t="s">
        <v>73</v>
      </c>
      <c r="K8107" s="1" t="s">
        <v>4056</v>
      </c>
      <c r="L8107">
        <v>2.01E-2</v>
      </c>
      <c r="M8107" s="20" t="s">
        <v>15</v>
      </c>
      <c r="P8107" s="1" t="s">
        <v>4045</v>
      </c>
      <c r="Q8107" s="20" t="s">
        <v>997</v>
      </c>
    </row>
    <row r="8108" spans="1:17" ht="30" x14ac:dyDescent="0.25">
      <c r="A8108">
        <v>36</v>
      </c>
      <c r="B8108" t="str">
        <f>IF(A8108="","",VLOOKUP(A8108,LOVs!$A$3:$B$62,2))</f>
        <v>Surrey</v>
      </c>
      <c r="C8108" t="s">
        <v>9818</v>
      </c>
      <c r="D8108" t="s">
        <v>3098</v>
      </c>
      <c r="E8108">
        <v>1957</v>
      </c>
      <c r="F8108" t="s">
        <v>15</v>
      </c>
      <c r="H8108" s="23">
        <v>42758</v>
      </c>
      <c r="I8108" s="20">
        <v>1</v>
      </c>
      <c r="J8108" t="s">
        <v>73</v>
      </c>
      <c r="K8108" s="1" t="s">
        <v>4057</v>
      </c>
      <c r="L8108">
        <v>8.3500000000000005E-2</v>
      </c>
      <c r="M8108" s="20" t="s">
        <v>15</v>
      </c>
      <c r="P8108" s="1" t="s">
        <v>4043</v>
      </c>
      <c r="Q8108" s="20" t="s">
        <v>997</v>
      </c>
    </row>
    <row r="8109" spans="1:17" ht="30" x14ac:dyDescent="0.25">
      <c r="A8109">
        <v>36</v>
      </c>
      <c r="B8109" t="str">
        <f>IF(A8109="","",VLOOKUP(A8109,LOVs!$A$3:$B$62,2))</f>
        <v>Surrey</v>
      </c>
      <c r="C8109" t="s">
        <v>9818</v>
      </c>
      <c r="D8109" t="s">
        <v>3098</v>
      </c>
      <c r="E8109">
        <v>1957</v>
      </c>
      <c r="F8109" t="s">
        <v>15</v>
      </c>
      <c r="H8109" s="23">
        <v>42758</v>
      </c>
      <c r="I8109" s="20">
        <v>1</v>
      </c>
      <c r="J8109" t="s">
        <v>73</v>
      </c>
      <c r="K8109" s="1" t="s">
        <v>4057</v>
      </c>
      <c r="L8109">
        <v>3.8199999999999998E-2</v>
      </c>
      <c r="M8109" s="20" t="s">
        <v>15</v>
      </c>
      <c r="P8109" s="1" t="s">
        <v>4044</v>
      </c>
      <c r="Q8109" s="20" t="s">
        <v>997</v>
      </c>
    </row>
    <row r="8110" spans="1:17" ht="30" x14ac:dyDescent="0.25">
      <c r="A8110">
        <v>36</v>
      </c>
      <c r="B8110" t="str">
        <f>IF(A8110="","",VLOOKUP(A8110,LOVs!$A$3:$B$62,2))</f>
        <v>Surrey</v>
      </c>
      <c r="C8110" t="s">
        <v>9818</v>
      </c>
      <c r="D8110" t="s">
        <v>3098</v>
      </c>
      <c r="E8110">
        <v>1957</v>
      </c>
      <c r="F8110" t="s">
        <v>15</v>
      </c>
      <c r="H8110" s="23">
        <v>42758</v>
      </c>
      <c r="I8110" s="20">
        <v>1</v>
      </c>
      <c r="J8110" t="s">
        <v>73</v>
      </c>
      <c r="K8110" s="1" t="s">
        <v>4057</v>
      </c>
      <c r="L8110">
        <v>4.0800000000000003E-2</v>
      </c>
      <c r="M8110" s="20" t="s">
        <v>15</v>
      </c>
      <c r="P8110" s="1" t="s">
        <v>4045</v>
      </c>
      <c r="Q8110" s="20" t="s">
        <v>997</v>
      </c>
    </row>
    <row r="8111" spans="1:17" ht="30" x14ac:dyDescent="0.25">
      <c r="A8111">
        <v>36</v>
      </c>
      <c r="B8111" t="str">
        <f>IF(A8111="","",VLOOKUP(A8111,LOVs!$A$3:$B$62,2))</f>
        <v>Surrey</v>
      </c>
      <c r="C8111" t="s">
        <v>9818</v>
      </c>
      <c r="D8111" t="s">
        <v>3098</v>
      </c>
      <c r="E8111">
        <v>1957</v>
      </c>
      <c r="F8111" t="s">
        <v>15</v>
      </c>
      <c r="H8111" s="23">
        <v>42758</v>
      </c>
      <c r="I8111" s="20">
        <v>1</v>
      </c>
      <c r="J8111" t="s">
        <v>73</v>
      </c>
      <c r="K8111" s="1" t="s">
        <v>4058</v>
      </c>
      <c r="L8111">
        <v>0.27900000000000003</v>
      </c>
      <c r="M8111" s="20" t="s">
        <v>15</v>
      </c>
      <c r="P8111" s="1" t="s">
        <v>4043</v>
      </c>
      <c r="Q8111" s="20" t="s">
        <v>997</v>
      </c>
    </row>
    <row r="8112" spans="1:17" ht="30" x14ac:dyDescent="0.25">
      <c r="A8112">
        <v>36</v>
      </c>
      <c r="B8112" t="str">
        <f>IF(A8112="","",VLOOKUP(A8112,LOVs!$A$3:$B$62,2))</f>
        <v>Surrey</v>
      </c>
      <c r="C8112" t="s">
        <v>9818</v>
      </c>
      <c r="D8112" t="s">
        <v>3098</v>
      </c>
      <c r="E8112">
        <v>1957</v>
      </c>
      <c r="F8112" t="s">
        <v>15</v>
      </c>
      <c r="H8112" s="23">
        <v>42758</v>
      </c>
      <c r="I8112" s="20">
        <v>1</v>
      </c>
      <c r="J8112" t="s">
        <v>73</v>
      </c>
      <c r="K8112" s="1" t="s">
        <v>4058</v>
      </c>
      <c r="L8112">
        <v>6.5799999999999999E-3</v>
      </c>
      <c r="M8112" s="20" t="s">
        <v>18</v>
      </c>
      <c r="P8112" s="1" t="s">
        <v>4044</v>
      </c>
      <c r="Q8112" s="20" t="s">
        <v>997</v>
      </c>
    </row>
    <row r="8113" spans="1:17" ht="30" x14ac:dyDescent="0.25">
      <c r="A8113">
        <v>36</v>
      </c>
      <c r="B8113" t="str">
        <f>IF(A8113="","",VLOOKUP(A8113,LOVs!$A$3:$B$62,2))</f>
        <v>Surrey</v>
      </c>
      <c r="C8113" t="s">
        <v>9818</v>
      </c>
      <c r="D8113" t="s">
        <v>3098</v>
      </c>
      <c r="E8113">
        <v>1957</v>
      </c>
      <c r="F8113" t="s">
        <v>15</v>
      </c>
      <c r="H8113" s="23">
        <v>42758</v>
      </c>
      <c r="I8113" s="20">
        <v>1</v>
      </c>
      <c r="J8113" t="s">
        <v>73</v>
      </c>
      <c r="K8113" s="1" t="s">
        <v>4058</v>
      </c>
      <c r="L8113">
        <v>5.3899999999999998E-3</v>
      </c>
      <c r="M8113" s="20" t="s">
        <v>18</v>
      </c>
      <c r="P8113" s="1" t="s">
        <v>4045</v>
      </c>
      <c r="Q8113" s="20" t="s">
        <v>997</v>
      </c>
    </row>
    <row r="8114" spans="1:17" ht="30" x14ac:dyDescent="0.25">
      <c r="A8114">
        <v>36</v>
      </c>
      <c r="B8114" t="str">
        <f>IF(A8114="","",VLOOKUP(A8114,LOVs!$A$3:$B$62,2))</f>
        <v>Surrey</v>
      </c>
      <c r="C8114" t="s">
        <v>9818</v>
      </c>
      <c r="D8114" t="s">
        <v>3098</v>
      </c>
      <c r="E8114">
        <v>1957</v>
      </c>
      <c r="F8114" t="s">
        <v>15</v>
      </c>
      <c r="H8114" s="23">
        <v>42758</v>
      </c>
      <c r="I8114" s="20">
        <v>1</v>
      </c>
      <c r="J8114" t="s">
        <v>73</v>
      </c>
      <c r="K8114" s="1" t="s">
        <v>4059</v>
      </c>
      <c r="L8114">
        <v>9.5499999999999995E-3</v>
      </c>
      <c r="M8114" s="20" t="s">
        <v>18</v>
      </c>
      <c r="P8114" s="1" t="s">
        <v>4043</v>
      </c>
      <c r="Q8114" s="20" t="s">
        <v>997</v>
      </c>
    </row>
    <row r="8115" spans="1:17" ht="30" x14ac:dyDescent="0.25">
      <c r="A8115">
        <v>36</v>
      </c>
      <c r="B8115" t="str">
        <f>IF(A8115="","",VLOOKUP(A8115,LOVs!$A$3:$B$62,2))</f>
        <v>Surrey</v>
      </c>
      <c r="C8115" t="s">
        <v>9818</v>
      </c>
      <c r="D8115" t="s">
        <v>3098</v>
      </c>
      <c r="E8115">
        <v>1957</v>
      </c>
      <c r="F8115" t="s">
        <v>15</v>
      </c>
      <c r="H8115" s="23">
        <v>42758</v>
      </c>
      <c r="I8115" s="20">
        <v>1</v>
      </c>
      <c r="J8115" t="s">
        <v>73</v>
      </c>
      <c r="K8115" s="1" t="s">
        <v>4059</v>
      </c>
      <c r="L8115">
        <v>5.0499999999999998E-3</v>
      </c>
      <c r="M8115" s="20" t="s">
        <v>18</v>
      </c>
      <c r="P8115" s="1" t="s">
        <v>4044</v>
      </c>
      <c r="Q8115" s="20" t="s">
        <v>997</v>
      </c>
    </row>
    <row r="8116" spans="1:17" ht="30" x14ac:dyDescent="0.25">
      <c r="A8116">
        <v>36</v>
      </c>
      <c r="B8116" t="str">
        <f>IF(A8116="","",VLOOKUP(A8116,LOVs!$A$3:$B$62,2))</f>
        <v>Surrey</v>
      </c>
      <c r="C8116" t="s">
        <v>9818</v>
      </c>
      <c r="D8116" t="s">
        <v>3098</v>
      </c>
      <c r="E8116">
        <v>1957</v>
      </c>
      <c r="F8116" t="s">
        <v>15</v>
      </c>
      <c r="H8116" s="23">
        <v>42758</v>
      </c>
      <c r="I8116" s="20">
        <v>1</v>
      </c>
      <c r="J8116" t="s">
        <v>73</v>
      </c>
      <c r="K8116" s="1" t="s">
        <v>4059</v>
      </c>
      <c r="L8116">
        <v>6.2700000000000004E-3</v>
      </c>
      <c r="M8116" s="20" t="s">
        <v>18</v>
      </c>
      <c r="P8116" s="1" t="s">
        <v>4045</v>
      </c>
      <c r="Q8116" s="20" t="s">
        <v>997</v>
      </c>
    </row>
    <row r="8117" spans="1:17" ht="30" x14ac:dyDescent="0.25">
      <c r="A8117">
        <v>36</v>
      </c>
      <c r="B8117" t="str">
        <f>IF(A8117="","",VLOOKUP(A8117,LOVs!$A$3:$B$62,2))</f>
        <v>Surrey</v>
      </c>
      <c r="C8117" t="s">
        <v>9818</v>
      </c>
      <c r="D8117" t="s">
        <v>3098</v>
      </c>
      <c r="E8117">
        <v>1957</v>
      </c>
      <c r="F8117" t="s">
        <v>15</v>
      </c>
      <c r="H8117" s="23">
        <v>42758</v>
      </c>
      <c r="I8117" s="20">
        <v>1</v>
      </c>
      <c r="J8117" t="s">
        <v>73</v>
      </c>
      <c r="K8117" s="1" t="s">
        <v>4060</v>
      </c>
      <c r="L8117">
        <v>1.8100000000000002E-2</v>
      </c>
      <c r="M8117" s="20" t="s">
        <v>15</v>
      </c>
      <c r="P8117" s="1" t="s">
        <v>4043</v>
      </c>
      <c r="Q8117" s="20" t="s">
        <v>997</v>
      </c>
    </row>
    <row r="8118" spans="1:17" ht="30" x14ac:dyDescent="0.25">
      <c r="A8118">
        <v>36</v>
      </c>
      <c r="B8118" t="str">
        <f>IF(A8118="","",VLOOKUP(A8118,LOVs!$A$3:$B$62,2))</f>
        <v>Surrey</v>
      </c>
      <c r="C8118" t="s">
        <v>9818</v>
      </c>
      <c r="D8118" t="s">
        <v>3098</v>
      </c>
      <c r="E8118">
        <v>1957</v>
      </c>
      <c r="F8118" t="s">
        <v>15</v>
      </c>
      <c r="H8118" s="23">
        <v>42758</v>
      </c>
      <c r="I8118" s="20">
        <v>1</v>
      </c>
      <c r="J8118" t="s">
        <v>73</v>
      </c>
      <c r="K8118" s="1" t="s">
        <v>4060</v>
      </c>
      <c r="L8118">
        <v>6.5100000000000005E-2</v>
      </c>
      <c r="M8118" s="20" t="s">
        <v>15</v>
      </c>
      <c r="P8118" s="1" t="s">
        <v>4044</v>
      </c>
      <c r="Q8118" s="20" t="s">
        <v>997</v>
      </c>
    </row>
    <row r="8119" spans="1:17" ht="30" x14ac:dyDescent="0.25">
      <c r="A8119">
        <v>36</v>
      </c>
      <c r="B8119" t="str">
        <f>IF(A8119="","",VLOOKUP(A8119,LOVs!$A$3:$B$62,2))</f>
        <v>Surrey</v>
      </c>
      <c r="C8119" t="s">
        <v>9818</v>
      </c>
      <c r="D8119" t="s">
        <v>3098</v>
      </c>
      <c r="E8119">
        <v>1957</v>
      </c>
      <c r="F8119" t="s">
        <v>15</v>
      </c>
      <c r="H8119" s="23">
        <v>42758</v>
      </c>
      <c r="I8119" s="20">
        <v>1</v>
      </c>
      <c r="J8119" t="s">
        <v>73</v>
      </c>
      <c r="K8119" s="1" t="s">
        <v>4060</v>
      </c>
      <c r="L8119">
        <v>1.34E-2</v>
      </c>
      <c r="M8119" s="20" t="s">
        <v>15</v>
      </c>
      <c r="P8119" s="1" t="s">
        <v>4045</v>
      </c>
      <c r="Q8119" s="20" t="s">
        <v>997</v>
      </c>
    </row>
    <row r="8120" spans="1:17" x14ac:dyDescent="0.25">
      <c r="A8120">
        <v>36</v>
      </c>
      <c r="B8120" t="str">
        <f>IF(A8120="","",VLOOKUP(A8120,LOVs!$A$3:$B$62,2))</f>
        <v>Surrey</v>
      </c>
      <c r="C8120" t="s">
        <v>9818</v>
      </c>
      <c r="D8120" t="s">
        <v>3098</v>
      </c>
      <c r="E8120">
        <v>1957</v>
      </c>
      <c r="F8120" t="s">
        <v>15</v>
      </c>
      <c r="H8120" s="23">
        <v>42758</v>
      </c>
      <c r="I8120" s="20">
        <v>1</v>
      </c>
      <c r="J8120" t="s">
        <v>1296</v>
      </c>
      <c r="K8120" s="1" t="s">
        <v>4061</v>
      </c>
      <c r="L8120">
        <v>2.9999999999999997E-4</v>
      </c>
      <c r="M8120" s="20" t="s">
        <v>18</v>
      </c>
      <c r="P8120" s="1" t="s">
        <v>4043</v>
      </c>
      <c r="Q8120" s="20" t="s">
        <v>997</v>
      </c>
    </row>
    <row r="8121" spans="1:17" x14ac:dyDescent="0.25">
      <c r="A8121">
        <v>36</v>
      </c>
      <c r="B8121" t="str">
        <f>IF(A8121="","",VLOOKUP(A8121,LOVs!$A$3:$B$62,2))</f>
        <v>Surrey</v>
      </c>
      <c r="C8121" t="s">
        <v>9818</v>
      </c>
      <c r="D8121" t="s">
        <v>3098</v>
      </c>
      <c r="E8121">
        <v>1957</v>
      </c>
      <c r="F8121" t="s">
        <v>15</v>
      </c>
      <c r="H8121" s="23">
        <v>42758</v>
      </c>
      <c r="I8121" s="20">
        <v>1</v>
      </c>
      <c r="J8121" t="s">
        <v>1296</v>
      </c>
      <c r="K8121" s="1" t="s">
        <v>4061</v>
      </c>
      <c r="L8121">
        <v>1.2999999999999999E-4</v>
      </c>
      <c r="M8121" s="20" t="s">
        <v>18</v>
      </c>
      <c r="P8121" s="1" t="s">
        <v>4044</v>
      </c>
      <c r="Q8121" s="20" t="s">
        <v>997</v>
      </c>
    </row>
    <row r="8122" spans="1:17" x14ac:dyDescent="0.25">
      <c r="A8122">
        <v>36</v>
      </c>
      <c r="B8122" t="str">
        <f>IF(A8122="","",VLOOKUP(A8122,LOVs!$A$3:$B$62,2))</f>
        <v>Surrey</v>
      </c>
      <c r="C8122" t="s">
        <v>9818</v>
      </c>
      <c r="D8122" t="s">
        <v>3098</v>
      </c>
      <c r="E8122">
        <v>1957</v>
      </c>
      <c r="F8122" t="s">
        <v>15</v>
      </c>
      <c r="H8122" s="23">
        <v>42758</v>
      </c>
      <c r="I8122" s="20">
        <v>1</v>
      </c>
      <c r="J8122" t="s">
        <v>1296</v>
      </c>
      <c r="K8122" s="1" t="s">
        <v>4061</v>
      </c>
      <c r="L8122">
        <v>1.6000000000000001E-4</v>
      </c>
      <c r="M8122" s="20" t="s">
        <v>18</v>
      </c>
      <c r="P8122" s="1" t="s">
        <v>4045</v>
      </c>
      <c r="Q8122" s="20" t="s">
        <v>997</v>
      </c>
    </row>
    <row r="8123" spans="1:17" x14ac:dyDescent="0.25">
      <c r="A8123">
        <v>36</v>
      </c>
      <c r="B8123" t="str">
        <f>IF(A8123="","",VLOOKUP(A8123,LOVs!$A$3:$B$62,2))</f>
        <v>Surrey</v>
      </c>
      <c r="C8123" t="s">
        <v>9818</v>
      </c>
      <c r="D8123" t="s">
        <v>3098</v>
      </c>
      <c r="E8123">
        <v>1957</v>
      </c>
      <c r="F8123" t="s">
        <v>15</v>
      </c>
      <c r="H8123" s="23">
        <v>42758</v>
      </c>
      <c r="I8123" s="20">
        <v>1</v>
      </c>
      <c r="J8123" t="s">
        <v>73</v>
      </c>
      <c r="K8123" s="1" t="s">
        <v>4062</v>
      </c>
      <c r="L8123">
        <v>6.8999999999999999E-3</v>
      </c>
      <c r="M8123" s="20" t="s">
        <v>18</v>
      </c>
      <c r="P8123" s="1" t="s">
        <v>4043</v>
      </c>
      <c r="Q8123" s="20" t="s">
        <v>997</v>
      </c>
    </row>
    <row r="8124" spans="1:17" x14ac:dyDescent="0.25">
      <c r="A8124">
        <v>36</v>
      </c>
      <c r="B8124" t="str">
        <f>IF(A8124="","",VLOOKUP(A8124,LOVs!$A$3:$B$62,2))</f>
        <v>Surrey</v>
      </c>
      <c r="C8124" t="s">
        <v>9818</v>
      </c>
      <c r="D8124" t="s">
        <v>3098</v>
      </c>
      <c r="E8124">
        <v>1957</v>
      </c>
      <c r="F8124" t="s">
        <v>15</v>
      </c>
      <c r="H8124" s="23">
        <v>42758</v>
      </c>
      <c r="I8124" s="20">
        <v>1</v>
      </c>
      <c r="J8124" t="s">
        <v>73</v>
      </c>
      <c r="K8124" s="1" t="s">
        <v>4062</v>
      </c>
      <c r="L8124">
        <v>2.49E-3</v>
      </c>
      <c r="M8124" s="20" t="s">
        <v>18</v>
      </c>
      <c r="P8124" s="1" t="s">
        <v>4044</v>
      </c>
      <c r="Q8124" s="20" t="s">
        <v>997</v>
      </c>
    </row>
    <row r="8125" spans="1:17" x14ac:dyDescent="0.25">
      <c r="A8125">
        <v>36</v>
      </c>
      <c r="B8125" t="str">
        <f>IF(A8125="","",VLOOKUP(A8125,LOVs!$A$3:$B$62,2))</f>
        <v>Surrey</v>
      </c>
      <c r="C8125" t="s">
        <v>9818</v>
      </c>
      <c r="D8125" t="s">
        <v>3098</v>
      </c>
      <c r="E8125">
        <v>1957</v>
      </c>
      <c r="F8125" t="s">
        <v>15</v>
      </c>
      <c r="H8125" s="23">
        <v>42758</v>
      </c>
      <c r="I8125" s="20">
        <v>1</v>
      </c>
      <c r="J8125" t="s">
        <v>73</v>
      </c>
      <c r="K8125" s="1" t="s">
        <v>4062</v>
      </c>
      <c r="L8125">
        <v>3.2699999999999999E-3</v>
      </c>
      <c r="M8125" s="20" t="s">
        <v>18</v>
      </c>
      <c r="P8125" s="1" t="s">
        <v>4045</v>
      </c>
      <c r="Q8125" s="20" t="s">
        <v>997</v>
      </c>
    </row>
    <row r="8126" spans="1:17" ht="30" x14ac:dyDescent="0.25">
      <c r="A8126">
        <v>36</v>
      </c>
      <c r="B8126" t="str">
        <f>IF(A8126="","",VLOOKUP(A8126,LOVs!$A$3:$B$62,2))</f>
        <v>Surrey</v>
      </c>
      <c r="C8126" t="s">
        <v>9818</v>
      </c>
      <c r="D8126" t="s">
        <v>3098</v>
      </c>
      <c r="E8126">
        <v>1957</v>
      </c>
      <c r="F8126" t="s">
        <v>15</v>
      </c>
      <c r="H8126" s="23">
        <v>42758</v>
      </c>
      <c r="I8126" s="20">
        <v>1</v>
      </c>
      <c r="J8126" t="s">
        <v>73</v>
      </c>
      <c r="K8126" s="1" t="s">
        <v>4063</v>
      </c>
      <c r="L8126">
        <v>5.1200000000000004E-3</v>
      </c>
      <c r="M8126" s="20" t="s">
        <v>18</v>
      </c>
      <c r="P8126" s="1" t="s">
        <v>4045</v>
      </c>
      <c r="Q8126" s="20" t="s">
        <v>997</v>
      </c>
    </row>
    <row r="8127" spans="1:17" x14ac:dyDescent="0.25">
      <c r="A8127">
        <v>36</v>
      </c>
      <c r="B8127" t="str">
        <f>IF(A8127="","",VLOOKUP(A8127,LOVs!$A$3:$B$62,2))</f>
        <v>Surrey</v>
      </c>
      <c r="C8127" t="s">
        <v>9818</v>
      </c>
      <c r="D8127" t="s">
        <v>3098</v>
      </c>
      <c r="E8127">
        <v>1957</v>
      </c>
      <c r="F8127" t="s">
        <v>15</v>
      </c>
      <c r="H8127" s="23">
        <v>42758</v>
      </c>
      <c r="I8127" s="20">
        <v>1</v>
      </c>
      <c r="J8127" t="s">
        <v>73</v>
      </c>
      <c r="K8127" s="1" t="s">
        <v>4064</v>
      </c>
      <c r="L8127">
        <v>9.0900000000000009E-3</v>
      </c>
      <c r="M8127" s="20" t="s">
        <v>18</v>
      </c>
      <c r="P8127" s="1" t="s">
        <v>4043</v>
      </c>
      <c r="Q8127" s="20" t="s">
        <v>997</v>
      </c>
    </row>
    <row r="8128" spans="1:17" x14ac:dyDescent="0.25">
      <c r="A8128">
        <v>36</v>
      </c>
      <c r="B8128" t="str">
        <f>IF(A8128="","",VLOOKUP(A8128,LOVs!$A$3:$B$62,2))</f>
        <v>Surrey</v>
      </c>
      <c r="C8128" t="s">
        <v>9818</v>
      </c>
      <c r="D8128" t="s">
        <v>3098</v>
      </c>
      <c r="E8128">
        <v>1957</v>
      </c>
      <c r="F8128" t="s">
        <v>15</v>
      </c>
      <c r="H8128" s="23">
        <v>42758</v>
      </c>
      <c r="I8128" s="20">
        <v>1</v>
      </c>
      <c r="J8128" t="s">
        <v>73</v>
      </c>
      <c r="K8128" s="1" t="s">
        <v>4065</v>
      </c>
      <c r="L8128">
        <v>3.0899999999999999E-3</v>
      </c>
      <c r="M8128" s="20" t="s">
        <v>18</v>
      </c>
      <c r="P8128" s="1" t="s">
        <v>4044</v>
      </c>
      <c r="Q8128" s="20" t="s">
        <v>997</v>
      </c>
    </row>
    <row r="8129" spans="1:17" x14ac:dyDescent="0.25">
      <c r="A8129">
        <v>36</v>
      </c>
      <c r="B8129" t="str">
        <f>IF(A8129="","",VLOOKUP(A8129,LOVs!$A$3:$B$62,2))</f>
        <v>Surrey</v>
      </c>
      <c r="C8129" t="s">
        <v>9818</v>
      </c>
      <c r="D8129" t="s">
        <v>3098</v>
      </c>
      <c r="E8129">
        <v>1957</v>
      </c>
      <c r="F8129" t="s">
        <v>15</v>
      </c>
      <c r="H8129" s="23">
        <v>42758</v>
      </c>
      <c r="I8129" s="20">
        <v>1</v>
      </c>
      <c r="J8129" t="s">
        <v>73</v>
      </c>
      <c r="K8129" s="1" t="s">
        <v>4066</v>
      </c>
      <c r="L8129">
        <v>5.1499999999999997E-2</v>
      </c>
      <c r="M8129" s="20" t="s">
        <v>15</v>
      </c>
      <c r="P8129" s="1" t="s">
        <v>4043</v>
      </c>
      <c r="Q8129" s="20" t="s">
        <v>997</v>
      </c>
    </row>
    <row r="8130" spans="1:17" x14ac:dyDescent="0.25">
      <c r="A8130">
        <v>36</v>
      </c>
      <c r="B8130" t="str">
        <f>IF(A8130="","",VLOOKUP(A8130,LOVs!$A$3:$B$62,2))</f>
        <v>Surrey</v>
      </c>
      <c r="C8130" t="s">
        <v>9818</v>
      </c>
      <c r="D8130" t="s">
        <v>3098</v>
      </c>
      <c r="E8130">
        <v>1957</v>
      </c>
      <c r="F8130" t="s">
        <v>15</v>
      </c>
      <c r="H8130" s="23">
        <v>42758</v>
      </c>
      <c r="I8130" s="20">
        <v>1</v>
      </c>
      <c r="J8130" t="s">
        <v>73</v>
      </c>
      <c r="K8130" s="1" t="s">
        <v>4066</v>
      </c>
      <c r="L8130">
        <v>5.5700000000000003E-3</v>
      </c>
      <c r="M8130" s="20" t="s">
        <v>18</v>
      </c>
      <c r="P8130" s="1" t="s">
        <v>4044</v>
      </c>
      <c r="Q8130" s="20" t="s">
        <v>997</v>
      </c>
    </row>
    <row r="8131" spans="1:17" x14ac:dyDescent="0.25">
      <c r="A8131">
        <v>36</v>
      </c>
      <c r="B8131" t="str">
        <f>IF(A8131="","",VLOOKUP(A8131,LOVs!$A$3:$B$62,2))</f>
        <v>Surrey</v>
      </c>
      <c r="C8131" t="s">
        <v>9818</v>
      </c>
      <c r="D8131" t="s">
        <v>3098</v>
      </c>
      <c r="E8131">
        <v>1957</v>
      </c>
      <c r="F8131" t="s">
        <v>15</v>
      </c>
      <c r="H8131" s="23">
        <v>42758</v>
      </c>
      <c r="I8131" s="20">
        <v>1</v>
      </c>
      <c r="J8131" t="s">
        <v>73</v>
      </c>
      <c r="K8131" s="1" t="s">
        <v>4066</v>
      </c>
      <c r="L8131">
        <v>1.7299999999999999E-2</v>
      </c>
      <c r="M8131" s="20" t="s">
        <v>15</v>
      </c>
      <c r="P8131" s="1" t="s">
        <v>4045</v>
      </c>
      <c r="Q8131" s="20" t="s">
        <v>997</v>
      </c>
    </row>
    <row r="8132" spans="1:17" x14ac:dyDescent="0.25">
      <c r="A8132">
        <v>36</v>
      </c>
      <c r="B8132" t="str">
        <f>IF(A8132="","",VLOOKUP(A8132,LOVs!$A$3:$B$62,2))</f>
        <v>Surrey</v>
      </c>
      <c r="C8132" t="s">
        <v>9818</v>
      </c>
      <c r="D8132" t="s">
        <v>3098</v>
      </c>
      <c r="E8132">
        <v>1957</v>
      </c>
      <c r="F8132" t="s">
        <v>15</v>
      </c>
      <c r="H8132" s="23">
        <v>42758</v>
      </c>
      <c r="I8132" s="20">
        <v>1</v>
      </c>
      <c r="J8132" t="s">
        <v>73</v>
      </c>
      <c r="K8132" s="1" t="s">
        <v>4067</v>
      </c>
      <c r="L8132">
        <v>0.11799999999999999</v>
      </c>
      <c r="M8132" s="20" t="s">
        <v>15</v>
      </c>
      <c r="P8132" s="1" t="s">
        <v>4043</v>
      </c>
      <c r="Q8132" s="20" t="s">
        <v>997</v>
      </c>
    </row>
    <row r="8133" spans="1:17" x14ac:dyDescent="0.25">
      <c r="A8133">
        <v>36</v>
      </c>
      <c r="B8133" t="str">
        <f>IF(A8133="","",VLOOKUP(A8133,LOVs!$A$3:$B$62,2))</f>
        <v>Surrey</v>
      </c>
      <c r="C8133" t="s">
        <v>9818</v>
      </c>
      <c r="D8133" t="s">
        <v>3098</v>
      </c>
      <c r="E8133">
        <v>1957</v>
      </c>
      <c r="F8133" t="s">
        <v>15</v>
      </c>
      <c r="H8133" s="23">
        <v>42758</v>
      </c>
      <c r="I8133" s="20">
        <v>1</v>
      </c>
      <c r="J8133" t="s">
        <v>73</v>
      </c>
      <c r="K8133" s="1" t="s">
        <v>4067</v>
      </c>
      <c r="L8133">
        <v>4.58E-2</v>
      </c>
      <c r="M8133" s="20" t="s">
        <v>15</v>
      </c>
      <c r="P8133" s="1" t="s">
        <v>4044</v>
      </c>
      <c r="Q8133" s="20" t="s">
        <v>997</v>
      </c>
    </row>
    <row r="8134" spans="1:17" x14ac:dyDescent="0.25">
      <c r="A8134">
        <v>36</v>
      </c>
      <c r="B8134" t="str">
        <f>IF(A8134="","",VLOOKUP(A8134,LOVs!$A$3:$B$62,2))</f>
        <v>Surrey</v>
      </c>
      <c r="C8134" t="s">
        <v>9818</v>
      </c>
      <c r="D8134" t="s">
        <v>3098</v>
      </c>
      <c r="E8134">
        <v>1957</v>
      </c>
      <c r="F8134" t="s">
        <v>15</v>
      </c>
      <c r="H8134" s="23">
        <v>42758</v>
      </c>
      <c r="I8134" s="20">
        <v>1</v>
      </c>
      <c r="J8134" t="s">
        <v>73</v>
      </c>
      <c r="K8134" s="1" t="s">
        <v>4067</v>
      </c>
      <c r="L8134">
        <v>0.124</v>
      </c>
      <c r="M8134" s="20" t="s">
        <v>15</v>
      </c>
      <c r="P8134" s="1" t="s">
        <v>4045</v>
      </c>
      <c r="Q8134" s="20" t="s">
        <v>997</v>
      </c>
    </row>
    <row r="8135" spans="1:17" x14ac:dyDescent="0.25">
      <c r="A8135">
        <v>36</v>
      </c>
      <c r="B8135" t="str">
        <f>IF(A8135="","",VLOOKUP(A8135,LOVs!$A$3:$B$62,2))</f>
        <v>Surrey</v>
      </c>
      <c r="C8135" t="s">
        <v>9818</v>
      </c>
      <c r="D8135" t="s">
        <v>3098</v>
      </c>
      <c r="E8135">
        <v>1957</v>
      </c>
      <c r="F8135" t="s">
        <v>15</v>
      </c>
      <c r="H8135" s="23">
        <v>42758</v>
      </c>
      <c r="I8135" s="20">
        <v>1</v>
      </c>
      <c r="J8135" t="s">
        <v>73</v>
      </c>
      <c r="K8135" s="1" t="s">
        <v>4068</v>
      </c>
      <c r="L8135">
        <v>2.32E-3</v>
      </c>
      <c r="M8135" s="20" t="s">
        <v>18</v>
      </c>
      <c r="P8135" s="1" t="s">
        <v>4043</v>
      </c>
      <c r="Q8135" s="20" t="s">
        <v>997</v>
      </c>
    </row>
    <row r="8136" spans="1:17" x14ac:dyDescent="0.25">
      <c r="A8136">
        <v>36</v>
      </c>
      <c r="B8136" t="str">
        <f>IF(A8136="","",VLOOKUP(A8136,LOVs!$A$3:$B$62,2))</f>
        <v>Surrey</v>
      </c>
      <c r="C8136" t="s">
        <v>9818</v>
      </c>
      <c r="D8136" t="s">
        <v>3098</v>
      </c>
      <c r="E8136">
        <v>1957</v>
      </c>
      <c r="F8136" t="s">
        <v>15</v>
      </c>
      <c r="H8136" s="23">
        <v>42758</v>
      </c>
      <c r="I8136" s="20">
        <v>1</v>
      </c>
      <c r="J8136" t="s">
        <v>73</v>
      </c>
      <c r="K8136" s="1" t="s">
        <v>4068</v>
      </c>
      <c r="L8136">
        <v>9.3000000000000005E-4</v>
      </c>
      <c r="M8136" s="20" t="s">
        <v>18</v>
      </c>
      <c r="P8136" s="1" t="s">
        <v>4044</v>
      </c>
      <c r="Q8136" s="20" t="s">
        <v>997</v>
      </c>
    </row>
    <row r="8137" spans="1:17" x14ac:dyDescent="0.25">
      <c r="A8137">
        <v>36</v>
      </c>
      <c r="B8137" t="str">
        <f>IF(A8137="","",VLOOKUP(A8137,LOVs!$A$3:$B$62,2))</f>
        <v>Surrey</v>
      </c>
      <c r="C8137" t="s">
        <v>9818</v>
      </c>
      <c r="D8137" t="s">
        <v>3098</v>
      </c>
      <c r="E8137">
        <v>1957</v>
      </c>
      <c r="F8137" t="s">
        <v>15</v>
      </c>
      <c r="H8137" s="23">
        <v>42758</v>
      </c>
      <c r="I8137" s="20">
        <v>1</v>
      </c>
      <c r="J8137" t="s">
        <v>73</v>
      </c>
      <c r="K8137" s="1" t="s">
        <v>4068</v>
      </c>
      <c r="L8137">
        <v>2.4000000000000001E-4</v>
      </c>
      <c r="M8137" s="20" t="s">
        <v>18</v>
      </c>
      <c r="P8137" s="1" t="s">
        <v>4045</v>
      </c>
      <c r="Q8137" s="20" t="s">
        <v>997</v>
      </c>
    </row>
    <row r="8138" spans="1:17" x14ac:dyDescent="0.25">
      <c r="A8138">
        <v>36</v>
      </c>
      <c r="B8138" t="str">
        <f>IF(A8138="","",VLOOKUP(A8138,LOVs!$A$3:$B$62,2))</f>
        <v>Surrey</v>
      </c>
      <c r="C8138" t="s">
        <v>9818</v>
      </c>
      <c r="D8138" t="s">
        <v>3098</v>
      </c>
      <c r="E8138">
        <v>1957</v>
      </c>
      <c r="F8138" t="s">
        <v>15</v>
      </c>
      <c r="H8138" s="23">
        <v>42758</v>
      </c>
      <c r="I8138" s="20">
        <v>1</v>
      </c>
      <c r="J8138" t="s">
        <v>73</v>
      </c>
      <c r="K8138" s="1" t="s">
        <v>4069</v>
      </c>
      <c r="L8138">
        <v>1.47E-3</v>
      </c>
      <c r="M8138" s="20" t="s">
        <v>18</v>
      </c>
      <c r="P8138" s="1" t="s">
        <v>4043</v>
      </c>
      <c r="Q8138" s="20" t="s">
        <v>997</v>
      </c>
    </row>
    <row r="8139" spans="1:17" x14ac:dyDescent="0.25">
      <c r="A8139">
        <v>36</v>
      </c>
      <c r="B8139" t="str">
        <f>IF(A8139="","",VLOOKUP(A8139,LOVs!$A$3:$B$62,2))</f>
        <v>Surrey</v>
      </c>
      <c r="C8139" t="s">
        <v>9818</v>
      </c>
      <c r="D8139" t="s">
        <v>3098</v>
      </c>
      <c r="E8139">
        <v>1957</v>
      </c>
      <c r="F8139" t="s">
        <v>15</v>
      </c>
      <c r="H8139" s="23">
        <v>42758</v>
      </c>
      <c r="I8139" s="20">
        <v>1</v>
      </c>
      <c r="J8139" t="s">
        <v>73</v>
      </c>
      <c r="K8139" s="1" t="s">
        <v>4069</v>
      </c>
      <c r="L8139">
        <v>6.3000000000000003E-4</v>
      </c>
      <c r="M8139" s="20" t="s">
        <v>18</v>
      </c>
      <c r="P8139" s="1" t="s">
        <v>4044</v>
      </c>
      <c r="Q8139" s="20" t="s">
        <v>997</v>
      </c>
    </row>
    <row r="8140" spans="1:17" x14ac:dyDescent="0.25">
      <c r="A8140">
        <v>36</v>
      </c>
      <c r="B8140" t="str">
        <f>IF(A8140="","",VLOOKUP(A8140,LOVs!$A$3:$B$62,2))</f>
        <v>Surrey</v>
      </c>
      <c r="C8140" t="s">
        <v>9818</v>
      </c>
      <c r="D8140" t="s">
        <v>3098</v>
      </c>
      <c r="E8140">
        <v>1957</v>
      </c>
      <c r="F8140" t="s">
        <v>15</v>
      </c>
      <c r="H8140" s="23">
        <v>42758</v>
      </c>
      <c r="I8140" s="20">
        <v>1</v>
      </c>
      <c r="J8140" t="s">
        <v>73</v>
      </c>
      <c r="K8140" s="1" t="s">
        <v>4069</v>
      </c>
      <c r="L8140">
        <v>3.8000000000000002E-4</v>
      </c>
      <c r="M8140" s="20" t="s">
        <v>18</v>
      </c>
      <c r="P8140" s="1" t="s">
        <v>4045</v>
      </c>
      <c r="Q8140" s="20" t="s">
        <v>997</v>
      </c>
    </row>
    <row r="8141" spans="1:17" x14ac:dyDescent="0.25">
      <c r="A8141">
        <v>36</v>
      </c>
      <c r="B8141" t="str">
        <f>IF(A8141="","",VLOOKUP(A8141,LOVs!$A$3:$B$62,2))</f>
        <v>Surrey</v>
      </c>
      <c r="C8141" t="s">
        <v>9818</v>
      </c>
      <c r="D8141" t="s">
        <v>3098</v>
      </c>
      <c r="E8141">
        <v>1957</v>
      </c>
      <c r="F8141" t="s">
        <v>15</v>
      </c>
      <c r="H8141" s="23">
        <v>42758</v>
      </c>
      <c r="I8141" s="20">
        <v>1</v>
      </c>
      <c r="J8141" t="s">
        <v>73</v>
      </c>
      <c r="K8141" s="1" t="s">
        <v>4070</v>
      </c>
      <c r="L8141">
        <v>2.8600000000000001E-3</v>
      </c>
      <c r="M8141" s="20" t="s">
        <v>18</v>
      </c>
      <c r="P8141" s="1" t="s">
        <v>4043</v>
      </c>
      <c r="Q8141" s="20" t="s">
        <v>997</v>
      </c>
    </row>
    <row r="8142" spans="1:17" x14ac:dyDescent="0.25">
      <c r="A8142">
        <v>36</v>
      </c>
      <c r="B8142" t="str">
        <f>IF(A8142="","",VLOOKUP(A8142,LOVs!$A$3:$B$62,2))</f>
        <v>Surrey</v>
      </c>
      <c r="C8142" t="s">
        <v>9818</v>
      </c>
      <c r="D8142" t="s">
        <v>3098</v>
      </c>
      <c r="E8142">
        <v>1957</v>
      </c>
      <c r="F8142" t="s">
        <v>15</v>
      </c>
      <c r="H8142" s="23">
        <v>42758</v>
      </c>
      <c r="I8142" s="20">
        <v>1</v>
      </c>
      <c r="J8142" t="s">
        <v>73</v>
      </c>
      <c r="K8142" s="1" t="s">
        <v>4070</v>
      </c>
      <c r="L8142">
        <v>1.34E-3</v>
      </c>
      <c r="M8142" s="20" t="s">
        <v>18</v>
      </c>
      <c r="P8142" s="1" t="s">
        <v>4044</v>
      </c>
      <c r="Q8142" s="20" t="s">
        <v>997</v>
      </c>
    </row>
    <row r="8143" spans="1:17" x14ac:dyDescent="0.25">
      <c r="A8143">
        <v>36</v>
      </c>
      <c r="B8143" t="str">
        <f>IF(A8143="","",VLOOKUP(A8143,LOVs!$A$3:$B$62,2))</f>
        <v>Surrey</v>
      </c>
      <c r="C8143" t="s">
        <v>9818</v>
      </c>
      <c r="D8143" t="s">
        <v>3098</v>
      </c>
      <c r="E8143">
        <v>1957</v>
      </c>
      <c r="F8143" t="s">
        <v>15</v>
      </c>
      <c r="H8143" s="23">
        <v>42758</v>
      </c>
      <c r="I8143" s="20">
        <v>1</v>
      </c>
      <c r="J8143" t="s">
        <v>73</v>
      </c>
      <c r="K8143" s="1" t="s">
        <v>4070</v>
      </c>
      <c r="L8143">
        <v>9.3999999999999997E-4</v>
      </c>
      <c r="M8143" s="20" t="s">
        <v>18</v>
      </c>
      <c r="P8143" s="1" t="s">
        <v>4045</v>
      </c>
      <c r="Q8143" s="20" t="s">
        <v>997</v>
      </c>
    </row>
    <row r="8144" spans="1:17" x14ac:dyDescent="0.25">
      <c r="A8144">
        <v>36</v>
      </c>
      <c r="B8144" t="str">
        <f>IF(A8144="","",VLOOKUP(A8144,LOVs!$A$3:$B$62,2))</f>
        <v>Surrey</v>
      </c>
      <c r="C8144" t="s">
        <v>9818</v>
      </c>
      <c r="D8144" t="s">
        <v>3098</v>
      </c>
      <c r="E8144">
        <v>1957</v>
      </c>
      <c r="F8144" t="s">
        <v>15</v>
      </c>
      <c r="H8144" s="23">
        <v>42758</v>
      </c>
      <c r="I8144" s="20">
        <v>1</v>
      </c>
      <c r="J8144" t="s">
        <v>73</v>
      </c>
      <c r="K8144" s="1" t="s">
        <v>3816</v>
      </c>
      <c r="L8144">
        <v>1.5299999999999999E-3</v>
      </c>
      <c r="M8144" s="20" t="s">
        <v>18</v>
      </c>
      <c r="P8144" s="1" t="s">
        <v>4043</v>
      </c>
      <c r="Q8144" s="20" t="s">
        <v>997</v>
      </c>
    </row>
    <row r="8145" spans="1:17" x14ac:dyDescent="0.25">
      <c r="A8145">
        <v>36</v>
      </c>
      <c r="B8145" t="str">
        <f>IF(A8145="","",VLOOKUP(A8145,LOVs!$A$3:$B$62,2))</f>
        <v>Surrey</v>
      </c>
      <c r="C8145" t="s">
        <v>9818</v>
      </c>
      <c r="D8145" t="s">
        <v>3098</v>
      </c>
      <c r="E8145">
        <v>1957</v>
      </c>
      <c r="F8145" t="s">
        <v>15</v>
      </c>
      <c r="H8145" s="23">
        <v>42758</v>
      </c>
      <c r="I8145" s="20">
        <v>1</v>
      </c>
      <c r="J8145" t="s">
        <v>73</v>
      </c>
      <c r="K8145" s="1" t="s">
        <v>3816</v>
      </c>
      <c r="L8145">
        <v>9.2000000000000003E-4</v>
      </c>
      <c r="M8145" s="20" t="s">
        <v>18</v>
      </c>
      <c r="P8145" s="1" t="s">
        <v>4044</v>
      </c>
      <c r="Q8145" s="20" t="s">
        <v>997</v>
      </c>
    </row>
    <row r="8146" spans="1:17" x14ac:dyDescent="0.25">
      <c r="A8146">
        <v>36</v>
      </c>
      <c r="B8146" t="str">
        <f>IF(A8146="","",VLOOKUP(A8146,LOVs!$A$3:$B$62,2))</f>
        <v>Surrey</v>
      </c>
      <c r="C8146" t="s">
        <v>9818</v>
      </c>
      <c r="D8146" t="s">
        <v>3098</v>
      </c>
      <c r="E8146">
        <v>1957</v>
      </c>
      <c r="F8146" t="s">
        <v>15</v>
      </c>
      <c r="H8146" s="23">
        <v>42758</v>
      </c>
      <c r="I8146" s="20">
        <v>1</v>
      </c>
      <c r="J8146" t="s">
        <v>73</v>
      </c>
      <c r="K8146" s="1" t="s">
        <v>3816</v>
      </c>
      <c r="L8146">
        <v>2.1099999999999999E-3</v>
      </c>
      <c r="M8146" s="20" t="s">
        <v>18</v>
      </c>
      <c r="P8146" s="1" t="s">
        <v>4045</v>
      </c>
      <c r="Q8146" s="20" t="s">
        <v>997</v>
      </c>
    </row>
    <row r="8147" spans="1:17" ht="30" x14ac:dyDescent="0.25">
      <c r="A8147">
        <v>36</v>
      </c>
      <c r="B8147" t="str">
        <f>IF(A8147="","",VLOOKUP(A8147,LOVs!$A$3:$B$62,2))</f>
        <v>Surrey</v>
      </c>
      <c r="C8147" t="s">
        <v>9818</v>
      </c>
      <c r="D8147" t="s">
        <v>3098</v>
      </c>
      <c r="E8147">
        <v>1957</v>
      </c>
      <c r="F8147" t="s">
        <v>15</v>
      </c>
      <c r="H8147" s="23">
        <v>42758</v>
      </c>
      <c r="I8147" s="20">
        <v>1</v>
      </c>
      <c r="J8147" t="s">
        <v>73</v>
      </c>
      <c r="K8147" s="1" t="s">
        <v>4071</v>
      </c>
      <c r="L8147">
        <v>5.2399999999999999E-3</v>
      </c>
      <c r="M8147" s="20" t="s">
        <v>18</v>
      </c>
      <c r="P8147" s="1" t="s">
        <v>4044</v>
      </c>
      <c r="Q8147" s="20" t="s">
        <v>997</v>
      </c>
    </row>
    <row r="8148" spans="1:17" ht="30" x14ac:dyDescent="0.25">
      <c r="A8148">
        <v>36</v>
      </c>
      <c r="B8148" t="str">
        <f>IF(A8148="","",VLOOKUP(A8148,LOVs!$A$3:$B$62,2))</f>
        <v>Surrey</v>
      </c>
      <c r="C8148" t="s">
        <v>9818</v>
      </c>
      <c r="D8148" t="s">
        <v>3098</v>
      </c>
      <c r="E8148">
        <v>1957</v>
      </c>
      <c r="F8148" t="s">
        <v>15</v>
      </c>
      <c r="H8148" s="23">
        <v>42758</v>
      </c>
      <c r="I8148" s="20">
        <v>1</v>
      </c>
      <c r="J8148" t="s">
        <v>73</v>
      </c>
      <c r="K8148" s="1" t="s">
        <v>4072</v>
      </c>
      <c r="L8148">
        <v>2.2100000000000002E-3</v>
      </c>
      <c r="M8148" s="20" t="s">
        <v>18</v>
      </c>
      <c r="P8148" s="1" t="s">
        <v>996</v>
      </c>
      <c r="Q8148" s="20" t="s">
        <v>997</v>
      </c>
    </row>
    <row r="8149" spans="1:17" ht="30" x14ac:dyDescent="0.25">
      <c r="A8149">
        <v>36</v>
      </c>
      <c r="B8149" t="str">
        <f>IF(A8149="","",VLOOKUP(A8149,LOVs!$A$3:$B$62,2))</f>
        <v>Surrey</v>
      </c>
      <c r="C8149" t="s">
        <v>9818</v>
      </c>
      <c r="D8149" t="s">
        <v>3098</v>
      </c>
      <c r="E8149">
        <v>1957</v>
      </c>
      <c r="F8149" t="s">
        <v>15</v>
      </c>
      <c r="H8149" s="23">
        <v>42758</v>
      </c>
      <c r="I8149" s="20">
        <v>1</v>
      </c>
      <c r="J8149" t="s">
        <v>73</v>
      </c>
      <c r="K8149" s="1" t="s">
        <v>4073</v>
      </c>
      <c r="L8149">
        <v>3.7000000000000002E-3</v>
      </c>
      <c r="M8149" s="20" t="s">
        <v>18</v>
      </c>
      <c r="P8149" s="1" t="s">
        <v>996</v>
      </c>
      <c r="Q8149" s="20" t="s">
        <v>997</v>
      </c>
    </row>
    <row r="8150" spans="1:17" ht="30" x14ac:dyDescent="0.25">
      <c r="A8150">
        <v>36</v>
      </c>
      <c r="B8150" t="str">
        <f>IF(A8150="","",VLOOKUP(A8150,LOVs!$A$3:$B$62,2))</f>
        <v>Surrey</v>
      </c>
      <c r="C8150" t="s">
        <v>9818</v>
      </c>
      <c r="D8150" t="s">
        <v>3098</v>
      </c>
      <c r="E8150">
        <v>1957</v>
      </c>
      <c r="F8150" t="s">
        <v>15</v>
      </c>
      <c r="H8150" s="23">
        <v>42758</v>
      </c>
      <c r="I8150" s="20">
        <v>1</v>
      </c>
      <c r="J8150" t="s">
        <v>73</v>
      </c>
      <c r="K8150" s="1" t="s">
        <v>4074</v>
      </c>
      <c r="L8150">
        <v>0.245</v>
      </c>
      <c r="M8150" s="20" t="s">
        <v>15</v>
      </c>
      <c r="P8150" s="1" t="s">
        <v>4043</v>
      </c>
      <c r="Q8150" s="20" t="s">
        <v>997</v>
      </c>
    </row>
    <row r="8151" spans="1:17" ht="30" x14ac:dyDescent="0.25">
      <c r="A8151">
        <v>36</v>
      </c>
      <c r="B8151" t="str">
        <f>IF(A8151="","",VLOOKUP(A8151,LOVs!$A$3:$B$62,2))</f>
        <v>Surrey</v>
      </c>
      <c r="C8151" t="s">
        <v>9818</v>
      </c>
      <c r="D8151" t="s">
        <v>3098</v>
      </c>
      <c r="E8151">
        <v>1957</v>
      </c>
      <c r="F8151" t="s">
        <v>15</v>
      </c>
      <c r="H8151" s="23">
        <v>42758</v>
      </c>
      <c r="I8151" s="20">
        <v>1</v>
      </c>
      <c r="J8151" t="s">
        <v>73</v>
      </c>
      <c r="K8151" s="1" t="s">
        <v>4074</v>
      </c>
      <c r="L8151">
        <v>0.16900000000000001</v>
      </c>
      <c r="M8151" s="20" t="s">
        <v>15</v>
      </c>
      <c r="P8151" s="1" t="s">
        <v>4044</v>
      </c>
      <c r="Q8151" s="20" t="s">
        <v>997</v>
      </c>
    </row>
    <row r="8152" spans="1:17" ht="45" x14ac:dyDescent="0.25">
      <c r="A8152">
        <v>36</v>
      </c>
      <c r="B8152" t="str">
        <f>IF(A8152="","",VLOOKUP(A8152,LOVs!$A$3:$B$62,2))</f>
        <v>Surrey</v>
      </c>
      <c r="C8152" t="str">
        <f>Table1[[#This Row],[School Name]]</f>
        <v>Panorama Park Elementary #137</v>
      </c>
      <c r="D8152" t="s">
        <v>1277</v>
      </c>
      <c r="E8152">
        <v>1987</v>
      </c>
      <c r="F8152" t="s">
        <v>15</v>
      </c>
      <c r="H8152" s="23">
        <v>42759</v>
      </c>
      <c r="I8152" s="20">
        <v>1</v>
      </c>
      <c r="J8152" t="s">
        <v>961</v>
      </c>
      <c r="K8152" s="1" t="s">
        <v>4082</v>
      </c>
      <c r="L8152">
        <v>2.3800000000000002E-2</v>
      </c>
      <c r="M8152" s="20" t="s">
        <v>15</v>
      </c>
      <c r="P8152" s="1" t="s">
        <v>4021</v>
      </c>
      <c r="Q8152" s="20" t="s">
        <v>997</v>
      </c>
    </row>
    <row r="8153" spans="1:17" ht="45" x14ac:dyDescent="0.25">
      <c r="A8153">
        <v>36</v>
      </c>
      <c r="B8153" t="str">
        <f>IF(A8153="","",VLOOKUP(A8153,LOVs!$A$3:$B$62,2))</f>
        <v>Surrey</v>
      </c>
      <c r="C8153" t="str">
        <f>Table1[[#This Row],[School Name]]</f>
        <v>Panorama Park Elementary #137</v>
      </c>
      <c r="D8153" t="s">
        <v>1277</v>
      </c>
      <c r="E8153">
        <v>1987</v>
      </c>
      <c r="F8153" t="s">
        <v>15</v>
      </c>
      <c r="H8153" s="23">
        <v>42759</v>
      </c>
      <c r="I8153" s="20">
        <v>1</v>
      </c>
      <c r="J8153" t="s">
        <v>961</v>
      </c>
      <c r="K8153" s="1" t="s">
        <v>4082</v>
      </c>
      <c r="L8153">
        <v>1.2800000000000001E-2</v>
      </c>
      <c r="M8153" s="20" t="s">
        <v>15</v>
      </c>
      <c r="P8153" s="1" t="s">
        <v>3957</v>
      </c>
      <c r="Q8153" s="20" t="s">
        <v>997</v>
      </c>
    </row>
    <row r="8154" spans="1:17" ht="45" x14ac:dyDescent="0.25">
      <c r="A8154">
        <v>36</v>
      </c>
      <c r="B8154" t="str">
        <f>IF(A8154="","",VLOOKUP(A8154,LOVs!$A$3:$B$62,2))</f>
        <v>Surrey</v>
      </c>
      <c r="C8154" t="str">
        <f>Table1[[#This Row],[School Name]]</f>
        <v>Panorama Park Elementary #137</v>
      </c>
      <c r="D8154" t="s">
        <v>1277</v>
      </c>
      <c r="E8154">
        <v>1987</v>
      </c>
      <c r="F8154" t="s">
        <v>15</v>
      </c>
      <c r="H8154" s="23">
        <v>42759</v>
      </c>
      <c r="I8154" s="20">
        <v>1</v>
      </c>
      <c r="J8154" t="s">
        <v>961</v>
      </c>
      <c r="K8154" s="1" t="s">
        <v>4082</v>
      </c>
      <c r="L8154">
        <v>8.3000000000000004E-2</v>
      </c>
      <c r="M8154" s="20" t="s">
        <v>15</v>
      </c>
      <c r="P8154" s="1" t="s">
        <v>4083</v>
      </c>
      <c r="Q8154" s="20" t="s">
        <v>997</v>
      </c>
    </row>
    <row r="8155" spans="1:17" ht="45" x14ac:dyDescent="0.25">
      <c r="A8155">
        <v>36</v>
      </c>
      <c r="B8155" t="str">
        <f>IF(A8155="","",VLOOKUP(A8155,LOVs!$A$3:$B$62,2))</f>
        <v>Surrey</v>
      </c>
      <c r="C8155" t="str">
        <f>Table1[[#This Row],[School Name]]</f>
        <v>Panorama Park Elementary #137</v>
      </c>
      <c r="D8155" t="s">
        <v>1277</v>
      </c>
      <c r="E8155">
        <v>1987</v>
      </c>
      <c r="F8155" t="s">
        <v>15</v>
      </c>
      <c r="H8155" s="23">
        <v>42759</v>
      </c>
      <c r="I8155" s="20">
        <v>1</v>
      </c>
      <c r="J8155" t="s">
        <v>961</v>
      </c>
      <c r="K8155" s="1" t="s">
        <v>4084</v>
      </c>
      <c r="L8155">
        <v>6.1599999999999997E-3</v>
      </c>
      <c r="M8155" s="20" t="s">
        <v>18</v>
      </c>
      <c r="P8155" s="1" t="s">
        <v>4021</v>
      </c>
      <c r="Q8155" s="20" t="s">
        <v>997</v>
      </c>
    </row>
    <row r="8156" spans="1:17" ht="45" x14ac:dyDescent="0.25">
      <c r="A8156">
        <v>36</v>
      </c>
      <c r="B8156" t="str">
        <f>IF(A8156="","",VLOOKUP(A8156,LOVs!$A$3:$B$62,2))</f>
        <v>Surrey</v>
      </c>
      <c r="C8156" t="str">
        <f>Table1[[#This Row],[School Name]]</f>
        <v>Panorama Park Elementary #137</v>
      </c>
      <c r="D8156" t="s">
        <v>1277</v>
      </c>
      <c r="E8156">
        <v>1987</v>
      </c>
      <c r="F8156" t="s">
        <v>15</v>
      </c>
      <c r="H8156" s="23">
        <v>42759</v>
      </c>
      <c r="I8156" s="20">
        <v>1</v>
      </c>
      <c r="J8156" t="s">
        <v>961</v>
      </c>
      <c r="K8156" s="1" t="s">
        <v>4084</v>
      </c>
      <c r="L8156">
        <v>7.1999999999999998E-3</v>
      </c>
      <c r="M8156" s="20" t="s">
        <v>18</v>
      </c>
      <c r="P8156" s="1" t="s">
        <v>3957</v>
      </c>
      <c r="Q8156" s="20" t="s">
        <v>997</v>
      </c>
    </row>
    <row r="8157" spans="1:17" ht="45" x14ac:dyDescent="0.25">
      <c r="A8157">
        <v>36</v>
      </c>
      <c r="B8157" t="str">
        <f>IF(A8157="","",VLOOKUP(A8157,LOVs!$A$3:$B$62,2))</f>
        <v>Surrey</v>
      </c>
      <c r="C8157" t="str">
        <f>Table1[[#This Row],[School Name]]</f>
        <v>Panorama Park Elementary #137</v>
      </c>
      <c r="D8157" t="s">
        <v>1277</v>
      </c>
      <c r="E8157">
        <v>1987</v>
      </c>
      <c r="F8157" t="s">
        <v>15</v>
      </c>
      <c r="H8157" s="23">
        <v>42759</v>
      </c>
      <c r="I8157" s="20">
        <v>1</v>
      </c>
      <c r="J8157" t="s">
        <v>961</v>
      </c>
      <c r="K8157" s="1" t="s">
        <v>4084</v>
      </c>
      <c r="L8157">
        <v>1.7100000000000001E-2</v>
      </c>
      <c r="M8157" s="20" t="s">
        <v>15</v>
      </c>
      <c r="P8157" s="1" t="s">
        <v>4083</v>
      </c>
      <c r="Q8157" s="20" t="s">
        <v>997</v>
      </c>
    </row>
    <row r="8158" spans="1:17" ht="75" x14ac:dyDescent="0.25">
      <c r="A8158">
        <v>36</v>
      </c>
      <c r="B8158" t="str">
        <f>IF(A8158="","",VLOOKUP(A8158,LOVs!$A$3:$B$62,2))</f>
        <v>Surrey</v>
      </c>
      <c r="C8158" t="str">
        <f>Table1[[#This Row],[School Name]]</f>
        <v>Panorama Park Elementary #137</v>
      </c>
      <c r="D8158" t="s">
        <v>1277</v>
      </c>
      <c r="E8158">
        <v>1987</v>
      </c>
      <c r="F8158" t="s">
        <v>15</v>
      </c>
      <c r="H8158" s="23">
        <v>42759</v>
      </c>
      <c r="I8158" s="20">
        <v>1</v>
      </c>
      <c r="J8158" t="s">
        <v>961</v>
      </c>
      <c r="K8158" s="1" t="s">
        <v>4085</v>
      </c>
      <c r="L8158">
        <v>1.0500000000000001E-2</v>
      </c>
      <c r="M8158" s="20" t="s">
        <v>15</v>
      </c>
      <c r="P8158" s="1" t="s">
        <v>4021</v>
      </c>
      <c r="Q8158" s="20" t="s">
        <v>997</v>
      </c>
    </row>
    <row r="8159" spans="1:17" ht="75" x14ac:dyDescent="0.25">
      <c r="A8159">
        <v>36</v>
      </c>
      <c r="B8159" t="str">
        <f>IF(A8159="","",VLOOKUP(A8159,LOVs!$A$3:$B$62,2))</f>
        <v>Surrey</v>
      </c>
      <c r="C8159" t="str">
        <f>Table1[[#This Row],[School Name]]</f>
        <v>Panorama Park Elementary #137</v>
      </c>
      <c r="D8159" t="s">
        <v>1277</v>
      </c>
      <c r="E8159">
        <v>1987</v>
      </c>
      <c r="F8159" t="s">
        <v>15</v>
      </c>
      <c r="H8159" s="23">
        <v>42759</v>
      </c>
      <c r="I8159" s="20">
        <v>1</v>
      </c>
      <c r="J8159" t="s">
        <v>961</v>
      </c>
      <c r="K8159" s="1" t="s">
        <v>4085</v>
      </c>
      <c r="L8159">
        <v>1.0699999999999999E-2</v>
      </c>
      <c r="M8159" s="20" t="s">
        <v>15</v>
      </c>
      <c r="P8159" s="1" t="s">
        <v>3957</v>
      </c>
      <c r="Q8159" s="20" t="s">
        <v>997</v>
      </c>
    </row>
    <row r="8160" spans="1:17" ht="75" x14ac:dyDescent="0.25">
      <c r="A8160">
        <v>36</v>
      </c>
      <c r="B8160" t="str">
        <f>IF(A8160="","",VLOOKUP(A8160,LOVs!$A$3:$B$62,2))</f>
        <v>Surrey</v>
      </c>
      <c r="C8160" t="str">
        <f>Table1[[#This Row],[School Name]]</f>
        <v>Panorama Park Elementary #137</v>
      </c>
      <c r="D8160" t="s">
        <v>1277</v>
      </c>
      <c r="E8160">
        <v>1987</v>
      </c>
      <c r="F8160" t="s">
        <v>15</v>
      </c>
      <c r="H8160" s="23">
        <v>42759</v>
      </c>
      <c r="I8160" s="20">
        <v>1</v>
      </c>
      <c r="J8160" t="s">
        <v>961</v>
      </c>
      <c r="K8160" s="1" t="s">
        <v>4085</v>
      </c>
      <c r="L8160">
        <v>1.1900000000000001E-2</v>
      </c>
      <c r="M8160" s="20" t="s">
        <v>15</v>
      </c>
      <c r="P8160" s="1" t="s">
        <v>4083</v>
      </c>
      <c r="Q8160" s="20" t="s">
        <v>997</v>
      </c>
    </row>
    <row r="8161" spans="1:17" ht="60" x14ac:dyDescent="0.25">
      <c r="A8161">
        <v>36</v>
      </c>
      <c r="B8161" t="str">
        <f>IF(A8161="","",VLOOKUP(A8161,LOVs!$A$3:$B$62,2))</f>
        <v>Surrey</v>
      </c>
      <c r="C8161" t="str">
        <f>Table1[[#This Row],[School Name]]</f>
        <v>Panorama Park Elementary #137</v>
      </c>
      <c r="D8161" t="s">
        <v>1277</v>
      </c>
      <c r="E8161">
        <v>1987</v>
      </c>
      <c r="F8161" t="s">
        <v>15</v>
      </c>
      <c r="H8161" s="23">
        <v>42759</v>
      </c>
      <c r="I8161" s="20">
        <v>1</v>
      </c>
      <c r="J8161" t="s">
        <v>57</v>
      </c>
      <c r="K8161" s="1" t="s">
        <v>4086</v>
      </c>
      <c r="L8161">
        <v>2.5000000000000001E-3</v>
      </c>
      <c r="M8161" s="20" t="s">
        <v>18</v>
      </c>
      <c r="P8161" s="1" t="s">
        <v>4021</v>
      </c>
      <c r="Q8161" s="20" t="s">
        <v>997</v>
      </c>
    </row>
    <row r="8162" spans="1:17" ht="60" x14ac:dyDescent="0.25">
      <c r="A8162">
        <v>36</v>
      </c>
      <c r="B8162" t="str">
        <f>IF(A8162="","",VLOOKUP(A8162,LOVs!$A$3:$B$62,2))</f>
        <v>Surrey</v>
      </c>
      <c r="C8162" t="str">
        <f>Table1[[#This Row],[School Name]]</f>
        <v>Panorama Park Elementary #137</v>
      </c>
      <c r="D8162" t="s">
        <v>1277</v>
      </c>
      <c r="E8162">
        <v>1987</v>
      </c>
      <c r="F8162" t="s">
        <v>15</v>
      </c>
      <c r="H8162" s="23">
        <v>42759</v>
      </c>
      <c r="I8162" s="20">
        <v>1</v>
      </c>
      <c r="J8162" t="s">
        <v>57</v>
      </c>
      <c r="K8162" s="1" t="s">
        <v>4086</v>
      </c>
      <c r="L8162">
        <v>3.15E-3</v>
      </c>
      <c r="M8162" s="20" t="s">
        <v>18</v>
      </c>
      <c r="P8162" s="1" t="s">
        <v>3957</v>
      </c>
      <c r="Q8162" s="20" t="s">
        <v>997</v>
      </c>
    </row>
    <row r="8163" spans="1:17" ht="60" x14ac:dyDescent="0.25">
      <c r="A8163">
        <v>36</v>
      </c>
      <c r="B8163" t="str">
        <f>IF(A8163="","",VLOOKUP(A8163,LOVs!$A$3:$B$62,2))</f>
        <v>Surrey</v>
      </c>
      <c r="C8163" t="str">
        <f>Table1[[#This Row],[School Name]]</f>
        <v>Panorama Park Elementary #137</v>
      </c>
      <c r="D8163" t="s">
        <v>1277</v>
      </c>
      <c r="E8163">
        <v>1987</v>
      </c>
      <c r="F8163" t="s">
        <v>15</v>
      </c>
      <c r="H8163" s="23">
        <v>42759</v>
      </c>
      <c r="I8163" s="20">
        <v>1</v>
      </c>
      <c r="J8163" t="s">
        <v>57</v>
      </c>
      <c r="K8163" s="1" t="s">
        <v>4086</v>
      </c>
      <c r="L8163">
        <v>2.8700000000000002E-3</v>
      </c>
      <c r="M8163" s="20" t="s">
        <v>18</v>
      </c>
      <c r="P8163" s="1" t="s">
        <v>4083</v>
      </c>
      <c r="Q8163" s="20" t="s">
        <v>997</v>
      </c>
    </row>
    <row r="8164" spans="1:17" ht="30" x14ac:dyDescent="0.25">
      <c r="A8164">
        <v>36</v>
      </c>
      <c r="B8164" t="str">
        <f>IF(A8164="","",VLOOKUP(A8164,LOVs!$A$3:$B$62,2))</f>
        <v>Surrey</v>
      </c>
      <c r="C8164" t="str">
        <f>Table1[[#This Row],[School Name]]</f>
        <v>Panorama Park Elementary #137</v>
      </c>
      <c r="D8164" t="s">
        <v>1277</v>
      </c>
      <c r="E8164">
        <v>1987</v>
      </c>
      <c r="F8164" t="s">
        <v>15</v>
      </c>
      <c r="H8164" s="23">
        <v>42759</v>
      </c>
      <c r="I8164" s="20">
        <v>1</v>
      </c>
      <c r="J8164" t="s">
        <v>57</v>
      </c>
      <c r="K8164" s="1" t="s">
        <v>4087</v>
      </c>
      <c r="L8164">
        <v>2.5200000000000001E-3</v>
      </c>
      <c r="M8164" s="20" t="s">
        <v>18</v>
      </c>
      <c r="P8164" s="1" t="s">
        <v>4021</v>
      </c>
      <c r="Q8164" s="20" t="s">
        <v>997</v>
      </c>
    </row>
    <row r="8165" spans="1:17" ht="30" x14ac:dyDescent="0.25">
      <c r="A8165">
        <v>36</v>
      </c>
      <c r="B8165" t="str">
        <f>IF(A8165="","",VLOOKUP(A8165,LOVs!$A$3:$B$62,2))</f>
        <v>Surrey</v>
      </c>
      <c r="C8165" t="str">
        <f>Table1[[#This Row],[School Name]]</f>
        <v>Panorama Park Elementary #137</v>
      </c>
      <c r="D8165" t="s">
        <v>1277</v>
      </c>
      <c r="E8165">
        <v>1987</v>
      </c>
      <c r="F8165" t="s">
        <v>15</v>
      </c>
      <c r="H8165" s="23">
        <v>42759</v>
      </c>
      <c r="I8165" s="20">
        <v>1</v>
      </c>
      <c r="J8165" t="s">
        <v>57</v>
      </c>
      <c r="K8165" s="1" t="s">
        <v>4088</v>
      </c>
      <c r="L8165">
        <v>1.8600000000000001E-3</v>
      </c>
      <c r="M8165" s="20" t="s">
        <v>18</v>
      </c>
      <c r="P8165" s="1" t="s">
        <v>3957</v>
      </c>
      <c r="Q8165" s="20" t="s">
        <v>997</v>
      </c>
    </row>
    <row r="8166" spans="1:17" ht="30" x14ac:dyDescent="0.25">
      <c r="A8166">
        <v>36</v>
      </c>
      <c r="B8166" t="str">
        <f>IF(A8166="","",VLOOKUP(A8166,LOVs!$A$3:$B$62,2))</f>
        <v>Surrey</v>
      </c>
      <c r="C8166" t="str">
        <f>Table1[[#This Row],[School Name]]</f>
        <v>Panorama Park Elementary #137</v>
      </c>
      <c r="D8166" t="s">
        <v>1277</v>
      </c>
      <c r="E8166">
        <v>1987</v>
      </c>
      <c r="F8166" t="s">
        <v>15</v>
      </c>
      <c r="H8166" s="23">
        <v>42759</v>
      </c>
      <c r="I8166" s="20">
        <v>1</v>
      </c>
      <c r="J8166" t="s">
        <v>57</v>
      </c>
      <c r="K8166" s="1" t="s">
        <v>4088</v>
      </c>
      <c r="L8166">
        <v>2.9299999999999999E-3</v>
      </c>
      <c r="M8166" s="20" t="s">
        <v>18</v>
      </c>
      <c r="P8166" s="1" t="s">
        <v>4083</v>
      </c>
      <c r="Q8166" s="20" t="s">
        <v>997</v>
      </c>
    </row>
    <row r="8167" spans="1:17" ht="30" x14ac:dyDescent="0.25">
      <c r="A8167">
        <v>36</v>
      </c>
      <c r="B8167" t="str">
        <f>IF(A8167="","",VLOOKUP(A8167,LOVs!$A$3:$B$62,2))</f>
        <v>Surrey</v>
      </c>
      <c r="C8167" t="str">
        <f>Table1[[#This Row],[School Name]]</f>
        <v>Panorama Park Elementary #137</v>
      </c>
      <c r="D8167" t="s">
        <v>1277</v>
      </c>
      <c r="E8167">
        <v>1987</v>
      </c>
      <c r="F8167" t="s">
        <v>15</v>
      </c>
      <c r="H8167" s="23">
        <v>42759</v>
      </c>
      <c r="I8167" s="20">
        <v>1</v>
      </c>
      <c r="J8167" t="s">
        <v>57</v>
      </c>
      <c r="K8167" s="1" t="s">
        <v>4089</v>
      </c>
      <c r="L8167">
        <v>1.7000000000000001E-2</v>
      </c>
      <c r="M8167" s="20" t="s">
        <v>15</v>
      </c>
      <c r="P8167" s="1" t="s">
        <v>3957</v>
      </c>
      <c r="Q8167" s="20" t="s">
        <v>997</v>
      </c>
    </row>
    <row r="8168" spans="1:17" ht="30" x14ac:dyDescent="0.25">
      <c r="A8168">
        <v>36</v>
      </c>
      <c r="B8168" t="str">
        <f>IF(A8168="","",VLOOKUP(A8168,LOVs!$A$3:$B$62,2))</f>
        <v>Surrey</v>
      </c>
      <c r="C8168" t="str">
        <f>Table1[[#This Row],[School Name]]</f>
        <v>Panorama Park Elementary #137</v>
      </c>
      <c r="D8168" t="s">
        <v>1277</v>
      </c>
      <c r="E8168">
        <v>1987</v>
      </c>
      <c r="F8168" t="s">
        <v>15</v>
      </c>
      <c r="H8168" s="23">
        <v>42759</v>
      </c>
      <c r="I8168" s="20">
        <v>1</v>
      </c>
      <c r="J8168" t="s">
        <v>57</v>
      </c>
      <c r="K8168" s="1" t="s">
        <v>4089</v>
      </c>
      <c r="L8168">
        <v>3.7400000000000003E-2</v>
      </c>
      <c r="M8168" s="20" t="s">
        <v>15</v>
      </c>
      <c r="P8168" s="1" t="s">
        <v>4083</v>
      </c>
      <c r="Q8168" s="20" t="s">
        <v>997</v>
      </c>
    </row>
    <row r="8169" spans="1:17" ht="45" x14ac:dyDescent="0.25">
      <c r="A8169">
        <v>36</v>
      </c>
      <c r="B8169" t="str">
        <f>IF(A8169="","",VLOOKUP(A8169,LOVs!$A$3:$B$62,2))</f>
        <v>Surrey</v>
      </c>
      <c r="C8169" t="str">
        <f>Table1[[#This Row],[School Name]]</f>
        <v>Panorama Park Elementary #137</v>
      </c>
      <c r="D8169" t="s">
        <v>1277</v>
      </c>
      <c r="E8169">
        <v>1987</v>
      </c>
      <c r="F8169" t="s">
        <v>15</v>
      </c>
      <c r="H8169" s="23">
        <v>42759</v>
      </c>
      <c r="I8169" s="20">
        <v>1</v>
      </c>
      <c r="J8169" t="s">
        <v>57</v>
      </c>
      <c r="K8169" s="1" t="s">
        <v>4090</v>
      </c>
      <c r="L8169">
        <v>4.1599999999999998E-2</v>
      </c>
      <c r="M8169" s="20" t="s">
        <v>15</v>
      </c>
      <c r="P8169" s="1" t="s">
        <v>4021</v>
      </c>
      <c r="Q8169" s="20" t="s">
        <v>997</v>
      </c>
    </row>
    <row r="8170" spans="1:17" ht="30" x14ac:dyDescent="0.25">
      <c r="A8170">
        <v>36</v>
      </c>
      <c r="B8170" t="str">
        <f>IF(A8170="","",VLOOKUP(A8170,LOVs!$A$3:$B$62,2))</f>
        <v>Surrey</v>
      </c>
      <c r="C8170" t="str">
        <f>Table1[[#This Row],[School Name]]</f>
        <v>Panorama Park Elementary #137</v>
      </c>
      <c r="D8170" t="s">
        <v>1277</v>
      </c>
      <c r="E8170">
        <v>1987</v>
      </c>
      <c r="F8170" t="s">
        <v>15</v>
      </c>
      <c r="H8170" s="23">
        <v>42759</v>
      </c>
      <c r="I8170" s="20">
        <v>1</v>
      </c>
      <c r="J8170" t="s">
        <v>57</v>
      </c>
      <c r="K8170" s="1" t="s">
        <v>4091</v>
      </c>
      <c r="L8170">
        <v>1.6100000000000001E-3</v>
      </c>
      <c r="M8170" s="20" t="s">
        <v>18</v>
      </c>
      <c r="P8170" s="1" t="s">
        <v>4021</v>
      </c>
      <c r="Q8170" s="20" t="s">
        <v>997</v>
      </c>
    </row>
    <row r="8171" spans="1:17" ht="30" x14ac:dyDescent="0.25">
      <c r="A8171">
        <v>36</v>
      </c>
      <c r="B8171" t="str">
        <f>IF(A8171="","",VLOOKUP(A8171,LOVs!$A$3:$B$62,2))</f>
        <v>Surrey</v>
      </c>
      <c r="C8171" t="str">
        <f>Table1[[#This Row],[School Name]]</f>
        <v>Panorama Park Elementary #137</v>
      </c>
      <c r="D8171" t="s">
        <v>1277</v>
      </c>
      <c r="E8171">
        <v>1987</v>
      </c>
      <c r="F8171" t="s">
        <v>15</v>
      </c>
      <c r="H8171" s="23">
        <v>42759</v>
      </c>
      <c r="I8171" s="20">
        <v>1</v>
      </c>
      <c r="J8171" t="s">
        <v>57</v>
      </c>
      <c r="K8171" s="1" t="s">
        <v>4091</v>
      </c>
      <c r="L8171">
        <v>5.9100000000000003E-3</v>
      </c>
      <c r="M8171" s="20" t="s">
        <v>18</v>
      </c>
      <c r="P8171" s="1" t="s">
        <v>3957</v>
      </c>
      <c r="Q8171" s="20" t="s">
        <v>997</v>
      </c>
    </row>
    <row r="8172" spans="1:17" ht="30" x14ac:dyDescent="0.25">
      <c r="A8172">
        <v>36</v>
      </c>
      <c r="B8172" t="str">
        <f>IF(A8172="","",VLOOKUP(A8172,LOVs!$A$3:$B$62,2))</f>
        <v>Surrey</v>
      </c>
      <c r="C8172" t="str">
        <f>Table1[[#This Row],[School Name]]</f>
        <v>Panorama Park Elementary #137</v>
      </c>
      <c r="D8172" t="s">
        <v>1277</v>
      </c>
      <c r="E8172">
        <v>1987</v>
      </c>
      <c r="F8172" t="s">
        <v>15</v>
      </c>
      <c r="H8172" s="23">
        <v>42759</v>
      </c>
      <c r="I8172" s="20">
        <v>1</v>
      </c>
      <c r="J8172" t="s">
        <v>57</v>
      </c>
      <c r="K8172" s="1" t="s">
        <v>4091</v>
      </c>
      <c r="L8172">
        <v>1.8800000000000001E-2</v>
      </c>
      <c r="M8172" s="20" t="s">
        <v>15</v>
      </c>
      <c r="P8172" s="1" t="s">
        <v>4083</v>
      </c>
      <c r="Q8172" s="20" t="s">
        <v>997</v>
      </c>
    </row>
    <row r="8173" spans="1:17" ht="30" x14ac:dyDescent="0.25">
      <c r="A8173">
        <v>36</v>
      </c>
      <c r="B8173" t="str">
        <f>IF(A8173="","",VLOOKUP(A8173,LOVs!$A$3:$B$62,2))</f>
        <v>Surrey</v>
      </c>
      <c r="C8173" t="str">
        <f>Table1[[#This Row],[School Name]]</f>
        <v>Panorama Park Elementary #137</v>
      </c>
      <c r="D8173" t="s">
        <v>1277</v>
      </c>
      <c r="E8173">
        <v>1987</v>
      </c>
      <c r="F8173" t="s">
        <v>15</v>
      </c>
      <c r="H8173" s="23">
        <v>42759</v>
      </c>
      <c r="I8173" s="20">
        <v>1</v>
      </c>
      <c r="J8173" t="s">
        <v>57</v>
      </c>
      <c r="K8173" s="1" t="s">
        <v>4092</v>
      </c>
      <c r="L8173">
        <v>1.5200000000000001E-3</v>
      </c>
      <c r="M8173" s="20" t="s">
        <v>18</v>
      </c>
      <c r="P8173" s="1" t="s">
        <v>4021</v>
      </c>
      <c r="Q8173" s="20" t="s">
        <v>997</v>
      </c>
    </row>
    <row r="8174" spans="1:17" ht="30" x14ac:dyDescent="0.25">
      <c r="A8174">
        <v>36</v>
      </c>
      <c r="B8174" t="str">
        <f>IF(A8174="","",VLOOKUP(A8174,LOVs!$A$3:$B$62,2))</f>
        <v>Surrey</v>
      </c>
      <c r="C8174" t="str">
        <f>Table1[[#This Row],[School Name]]</f>
        <v>Panorama Park Elementary #137</v>
      </c>
      <c r="D8174" t="s">
        <v>1277</v>
      </c>
      <c r="E8174">
        <v>1987</v>
      </c>
      <c r="F8174" t="s">
        <v>15</v>
      </c>
      <c r="H8174" s="23">
        <v>42759</v>
      </c>
      <c r="I8174" s="20">
        <v>1</v>
      </c>
      <c r="J8174" t="s">
        <v>57</v>
      </c>
      <c r="K8174" s="1" t="s">
        <v>4092</v>
      </c>
      <c r="L8174">
        <v>3.7699999999999999E-3</v>
      </c>
      <c r="M8174" s="20" t="s">
        <v>18</v>
      </c>
      <c r="P8174" s="1" t="s">
        <v>3957</v>
      </c>
      <c r="Q8174" s="20" t="s">
        <v>997</v>
      </c>
    </row>
    <row r="8175" spans="1:17" ht="30" x14ac:dyDescent="0.25">
      <c r="A8175">
        <v>36</v>
      </c>
      <c r="B8175" t="str">
        <f>IF(A8175="","",VLOOKUP(A8175,LOVs!$A$3:$B$62,2))</f>
        <v>Surrey</v>
      </c>
      <c r="C8175" t="str">
        <f>Table1[[#This Row],[School Name]]</f>
        <v>Panorama Park Elementary #137</v>
      </c>
      <c r="D8175" t="s">
        <v>1277</v>
      </c>
      <c r="E8175">
        <v>1987</v>
      </c>
      <c r="F8175" t="s">
        <v>15</v>
      </c>
      <c r="H8175" s="23">
        <v>42759</v>
      </c>
      <c r="I8175" s="20">
        <v>1</v>
      </c>
      <c r="J8175" t="s">
        <v>57</v>
      </c>
      <c r="K8175" s="1" t="s">
        <v>4092</v>
      </c>
      <c r="L8175">
        <v>1.06E-2</v>
      </c>
      <c r="M8175" s="20" t="s">
        <v>15</v>
      </c>
      <c r="P8175" s="1" t="s">
        <v>4083</v>
      </c>
      <c r="Q8175" s="20" t="s">
        <v>997</v>
      </c>
    </row>
    <row r="8176" spans="1:17" ht="30" x14ac:dyDescent="0.25">
      <c r="A8176">
        <v>36</v>
      </c>
      <c r="B8176" t="str">
        <f>IF(A8176="","",VLOOKUP(A8176,LOVs!$A$3:$B$62,2))</f>
        <v>Surrey</v>
      </c>
      <c r="C8176" t="str">
        <f>Table1[[#This Row],[School Name]]</f>
        <v>Panorama Park Elementary #137</v>
      </c>
      <c r="D8176" t="s">
        <v>1277</v>
      </c>
      <c r="E8176">
        <v>1987</v>
      </c>
      <c r="F8176" t="s">
        <v>15</v>
      </c>
      <c r="H8176" s="23">
        <v>42759</v>
      </c>
      <c r="I8176" s="20">
        <v>1</v>
      </c>
      <c r="J8176" t="s">
        <v>57</v>
      </c>
      <c r="K8176" s="1" t="s">
        <v>4093</v>
      </c>
      <c r="L8176">
        <v>5.7499999999999999E-3</v>
      </c>
      <c r="M8176" s="20" t="s">
        <v>18</v>
      </c>
      <c r="P8176" s="1" t="s">
        <v>4021</v>
      </c>
      <c r="Q8176" s="20" t="s">
        <v>997</v>
      </c>
    </row>
    <row r="8177" spans="1:17" ht="30" x14ac:dyDescent="0.25">
      <c r="A8177">
        <v>36</v>
      </c>
      <c r="B8177" t="str">
        <f>IF(A8177="","",VLOOKUP(A8177,LOVs!$A$3:$B$62,2))</f>
        <v>Surrey</v>
      </c>
      <c r="C8177" t="str">
        <f>Table1[[#This Row],[School Name]]</f>
        <v>Panorama Park Elementary #137</v>
      </c>
      <c r="D8177" t="s">
        <v>1277</v>
      </c>
      <c r="E8177">
        <v>1987</v>
      </c>
      <c r="F8177" t="s">
        <v>15</v>
      </c>
      <c r="H8177" s="23">
        <v>42759</v>
      </c>
      <c r="I8177" s="20">
        <v>1</v>
      </c>
      <c r="J8177" t="s">
        <v>57</v>
      </c>
      <c r="K8177" s="1" t="s">
        <v>4093</v>
      </c>
      <c r="L8177">
        <v>4.7299999999999998E-3</v>
      </c>
      <c r="M8177" s="20" t="s">
        <v>18</v>
      </c>
      <c r="P8177" s="1" t="s">
        <v>3957</v>
      </c>
      <c r="Q8177" s="20" t="s">
        <v>997</v>
      </c>
    </row>
    <row r="8178" spans="1:17" ht="30" x14ac:dyDescent="0.25">
      <c r="A8178">
        <v>36</v>
      </c>
      <c r="B8178" t="str">
        <f>IF(A8178="","",VLOOKUP(A8178,LOVs!$A$3:$B$62,2))</f>
        <v>Surrey</v>
      </c>
      <c r="C8178" t="str">
        <f>Table1[[#This Row],[School Name]]</f>
        <v>Panorama Park Elementary #137</v>
      </c>
      <c r="D8178" t="s">
        <v>1277</v>
      </c>
      <c r="E8178">
        <v>1987</v>
      </c>
      <c r="F8178" t="s">
        <v>15</v>
      </c>
      <c r="H8178" s="23">
        <v>42759</v>
      </c>
      <c r="I8178" s="20">
        <v>1</v>
      </c>
      <c r="J8178" t="s">
        <v>57</v>
      </c>
      <c r="K8178" s="1" t="s">
        <v>4093</v>
      </c>
      <c r="L8178">
        <v>1.84E-2</v>
      </c>
      <c r="M8178" s="20" t="s">
        <v>15</v>
      </c>
      <c r="P8178" s="1" t="s">
        <v>4083</v>
      </c>
      <c r="Q8178" s="20" t="s">
        <v>997</v>
      </c>
    </row>
    <row r="8179" spans="1:17" ht="30" x14ac:dyDescent="0.25">
      <c r="A8179">
        <v>36</v>
      </c>
      <c r="B8179" t="str">
        <f>IF(A8179="","",VLOOKUP(A8179,LOVs!$A$3:$B$62,2))</f>
        <v>Surrey</v>
      </c>
      <c r="C8179" t="str">
        <f>Table1[[#This Row],[School Name]]</f>
        <v>Panorama Park Elementary #137</v>
      </c>
      <c r="D8179" t="s">
        <v>1277</v>
      </c>
      <c r="E8179">
        <v>1987</v>
      </c>
      <c r="F8179" t="s">
        <v>15</v>
      </c>
      <c r="H8179" s="23">
        <v>42759</v>
      </c>
      <c r="I8179" s="20">
        <v>1</v>
      </c>
      <c r="J8179" t="s">
        <v>57</v>
      </c>
      <c r="K8179" s="1" t="s">
        <v>4094</v>
      </c>
      <c r="L8179">
        <v>2.8500000000000001E-3</v>
      </c>
      <c r="M8179" s="20" t="s">
        <v>18</v>
      </c>
      <c r="P8179" s="1" t="s">
        <v>4021</v>
      </c>
      <c r="Q8179" s="20" t="s">
        <v>997</v>
      </c>
    </row>
    <row r="8180" spans="1:17" ht="30" x14ac:dyDescent="0.25">
      <c r="A8180">
        <v>36</v>
      </c>
      <c r="B8180" t="str">
        <f>IF(A8180="","",VLOOKUP(A8180,LOVs!$A$3:$B$62,2))</f>
        <v>Surrey</v>
      </c>
      <c r="C8180" t="str">
        <f>Table1[[#This Row],[School Name]]</f>
        <v>Panorama Park Elementary #137</v>
      </c>
      <c r="D8180" t="s">
        <v>1277</v>
      </c>
      <c r="E8180">
        <v>1987</v>
      </c>
      <c r="F8180" t="s">
        <v>15</v>
      </c>
      <c r="H8180" s="23">
        <v>42759</v>
      </c>
      <c r="I8180" s="20">
        <v>1</v>
      </c>
      <c r="J8180" t="s">
        <v>57</v>
      </c>
      <c r="K8180" s="1" t="s">
        <v>4094</v>
      </c>
      <c r="L8180">
        <v>2.2200000000000002E-3</v>
      </c>
      <c r="M8180" s="20" t="s">
        <v>18</v>
      </c>
      <c r="P8180" s="1" t="s">
        <v>3957</v>
      </c>
      <c r="Q8180" s="20" t="s">
        <v>997</v>
      </c>
    </row>
    <row r="8181" spans="1:17" ht="30" x14ac:dyDescent="0.25">
      <c r="A8181">
        <v>36</v>
      </c>
      <c r="B8181" t="str">
        <f>IF(A8181="","",VLOOKUP(A8181,LOVs!$A$3:$B$62,2))</f>
        <v>Surrey</v>
      </c>
      <c r="C8181" t="str">
        <f>Table1[[#This Row],[School Name]]</f>
        <v>Panorama Park Elementary #137</v>
      </c>
      <c r="D8181" t="s">
        <v>1277</v>
      </c>
      <c r="E8181">
        <v>1987</v>
      </c>
      <c r="F8181" t="s">
        <v>15</v>
      </c>
      <c r="H8181" s="23">
        <v>42759</v>
      </c>
      <c r="I8181" s="20">
        <v>1</v>
      </c>
      <c r="J8181" t="s">
        <v>57</v>
      </c>
      <c r="K8181" s="1" t="s">
        <v>4094</v>
      </c>
      <c r="L8181">
        <v>3.8E-3</v>
      </c>
      <c r="M8181" s="20" t="s">
        <v>18</v>
      </c>
      <c r="P8181" s="1" t="s">
        <v>4083</v>
      </c>
      <c r="Q8181" s="20" t="s">
        <v>997</v>
      </c>
    </row>
    <row r="8182" spans="1:17" ht="30" x14ac:dyDescent="0.25">
      <c r="A8182">
        <v>36</v>
      </c>
      <c r="B8182" t="str">
        <f>IF(A8182="","",VLOOKUP(A8182,LOVs!$A$3:$B$62,2))</f>
        <v>Surrey</v>
      </c>
      <c r="C8182" t="str">
        <f>Table1[[#This Row],[School Name]]</f>
        <v>Panorama Park Elementary #137</v>
      </c>
      <c r="D8182" t="s">
        <v>1277</v>
      </c>
      <c r="E8182">
        <v>1987</v>
      </c>
      <c r="F8182" t="s">
        <v>15</v>
      </c>
      <c r="H8182" s="23">
        <v>42759</v>
      </c>
      <c r="I8182" s="20">
        <v>1</v>
      </c>
      <c r="J8182" t="s">
        <v>57</v>
      </c>
      <c r="K8182" s="1" t="s">
        <v>4095</v>
      </c>
      <c r="L8182">
        <v>9.2000000000000003E-4</v>
      </c>
      <c r="M8182" s="20" t="s">
        <v>18</v>
      </c>
      <c r="P8182" s="1" t="s">
        <v>3957</v>
      </c>
      <c r="Q8182" s="20" t="s">
        <v>997</v>
      </c>
    </row>
    <row r="8183" spans="1:17" ht="30" x14ac:dyDescent="0.25">
      <c r="A8183">
        <v>36</v>
      </c>
      <c r="B8183" t="str">
        <f>IF(A8183="","",VLOOKUP(A8183,LOVs!$A$3:$B$62,2))</f>
        <v>Surrey</v>
      </c>
      <c r="C8183" t="str">
        <f>Table1[[#This Row],[School Name]]</f>
        <v>Panorama Park Elementary #137</v>
      </c>
      <c r="D8183" t="s">
        <v>1277</v>
      </c>
      <c r="E8183">
        <v>1987</v>
      </c>
      <c r="F8183" t="s">
        <v>15</v>
      </c>
      <c r="H8183" s="23">
        <v>42759</v>
      </c>
      <c r="I8183" s="20">
        <v>1</v>
      </c>
      <c r="J8183" t="s">
        <v>57</v>
      </c>
      <c r="K8183" s="1" t="s">
        <v>4095</v>
      </c>
      <c r="L8183">
        <v>2.3700000000000001E-3</v>
      </c>
      <c r="M8183" s="20" t="s">
        <v>18</v>
      </c>
      <c r="P8183" s="1" t="s">
        <v>4083</v>
      </c>
      <c r="Q8183" s="20" t="s">
        <v>997</v>
      </c>
    </row>
    <row r="8184" spans="1:17" ht="45" x14ac:dyDescent="0.25">
      <c r="A8184">
        <v>36</v>
      </c>
      <c r="B8184" t="str">
        <f>IF(A8184="","",VLOOKUP(A8184,LOVs!$A$3:$B$62,2))</f>
        <v>Surrey</v>
      </c>
      <c r="C8184" t="str">
        <f>Table1[[#This Row],[School Name]]</f>
        <v>Panorama Park Elementary #137</v>
      </c>
      <c r="D8184" t="s">
        <v>1277</v>
      </c>
      <c r="E8184">
        <v>1987</v>
      </c>
      <c r="F8184" t="s">
        <v>15</v>
      </c>
      <c r="H8184" s="23">
        <v>42759</v>
      </c>
      <c r="I8184" s="20">
        <v>1</v>
      </c>
      <c r="J8184" t="s">
        <v>57</v>
      </c>
      <c r="K8184" s="1" t="s">
        <v>4096</v>
      </c>
      <c r="L8184">
        <v>5.5999999999999995E-4</v>
      </c>
      <c r="M8184" s="20" t="s">
        <v>18</v>
      </c>
      <c r="P8184" s="1" t="s">
        <v>4021</v>
      </c>
      <c r="Q8184" s="20" t="s">
        <v>997</v>
      </c>
    </row>
    <row r="8185" spans="1:17" ht="30" x14ac:dyDescent="0.25">
      <c r="A8185">
        <v>36</v>
      </c>
      <c r="B8185" t="str">
        <f>IF(A8185="","",VLOOKUP(A8185,LOVs!$A$3:$B$62,2))</f>
        <v>Surrey</v>
      </c>
      <c r="C8185" t="str">
        <f>Table1[[#This Row],[School Name]]</f>
        <v>Panorama Park Elementary #137</v>
      </c>
      <c r="D8185" t="s">
        <v>1277</v>
      </c>
      <c r="E8185">
        <v>1987</v>
      </c>
      <c r="F8185" t="s">
        <v>15</v>
      </c>
      <c r="H8185" s="23">
        <v>42759</v>
      </c>
      <c r="I8185" s="20">
        <v>1</v>
      </c>
      <c r="J8185" t="s">
        <v>57</v>
      </c>
      <c r="K8185" s="1" t="s">
        <v>4097</v>
      </c>
      <c r="L8185">
        <v>2.9999999999999997E-4</v>
      </c>
      <c r="M8185" s="20" t="s">
        <v>18</v>
      </c>
      <c r="P8185" s="1" t="s">
        <v>4021</v>
      </c>
      <c r="Q8185" s="20" t="s">
        <v>997</v>
      </c>
    </row>
    <row r="8186" spans="1:17" ht="30" x14ac:dyDescent="0.25">
      <c r="A8186">
        <v>36</v>
      </c>
      <c r="B8186" t="str">
        <f>IF(A8186="","",VLOOKUP(A8186,LOVs!$A$3:$B$62,2))</f>
        <v>Surrey</v>
      </c>
      <c r="C8186" t="str">
        <f>Table1[[#This Row],[School Name]]</f>
        <v>Panorama Park Elementary #137</v>
      </c>
      <c r="D8186" t="s">
        <v>1277</v>
      </c>
      <c r="E8186">
        <v>1987</v>
      </c>
      <c r="F8186" t="s">
        <v>15</v>
      </c>
      <c r="H8186" s="23">
        <v>42759</v>
      </c>
      <c r="I8186" s="20">
        <v>1</v>
      </c>
      <c r="J8186" t="s">
        <v>57</v>
      </c>
      <c r="K8186" s="1" t="s">
        <v>4097</v>
      </c>
      <c r="L8186">
        <v>7.3999999999999999E-4</v>
      </c>
      <c r="M8186" s="20" t="s">
        <v>18</v>
      </c>
      <c r="P8186" s="1" t="s">
        <v>3957</v>
      </c>
      <c r="Q8186" s="20" t="s">
        <v>997</v>
      </c>
    </row>
    <row r="8187" spans="1:17" ht="30" x14ac:dyDescent="0.25">
      <c r="A8187">
        <v>36</v>
      </c>
      <c r="B8187" t="str">
        <f>IF(A8187="","",VLOOKUP(A8187,LOVs!$A$3:$B$62,2))</f>
        <v>Surrey</v>
      </c>
      <c r="C8187" t="str">
        <f>Table1[[#This Row],[School Name]]</f>
        <v>Panorama Park Elementary #137</v>
      </c>
      <c r="D8187" t="s">
        <v>1277</v>
      </c>
      <c r="E8187">
        <v>1987</v>
      </c>
      <c r="F8187" t="s">
        <v>15</v>
      </c>
      <c r="H8187" s="23">
        <v>42759</v>
      </c>
      <c r="I8187" s="20">
        <v>1</v>
      </c>
      <c r="J8187" t="s">
        <v>57</v>
      </c>
      <c r="K8187" s="1" t="s">
        <v>4097</v>
      </c>
      <c r="L8187">
        <v>3.5400000000000002E-3</v>
      </c>
      <c r="M8187" s="20" t="s">
        <v>18</v>
      </c>
      <c r="P8187" s="1" t="s">
        <v>4083</v>
      </c>
      <c r="Q8187" s="20" t="s">
        <v>997</v>
      </c>
    </row>
    <row r="8188" spans="1:17" ht="30" x14ac:dyDescent="0.25">
      <c r="A8188">
        <v>36</v>
      </c>
      <c r="B8188" t="str">
        <f>IF(A8188="","",VLOOKUP(A8188,LOVs!$A$3:$B$62,2))</f>
        <v>Surrey</v>
      </c>
      <c r="C8188" t="str">
        <f>Table1[[#This Row],[School Name]]</f>
        <v>Panorama Park Elementary #137</v>
      </c>
      <c r="D8188" t="s">
        <v>1277</v>
      </c>
      <c r="E8188">
        <v>1987</v>
      </c>
      <c r="F8188" t="s">
        <v>15</v>
      </c>
      <c r="H8188" s="23">
        <v>42759</v>
      </c>
      <c r="I8188" s="20">
        <v>1</v>
      </c>
      <c r="J8188" t="s">
        <v>57</v>
      </c>
      <c r="K8188" s="1" t="s">
        <v>4098</v>
      </c>
      <c r="L8188">
        <v>3.4000000000000002E-4</v>
      </c>
      <c r="M8188" s="20" t="s">
        <v>18</v>
      </c>
      <c r="P8188" s="1" t="s">
        <v>4021</v>
      </c>
      <c r="Q8188" s="20" t="s">
        <v>997</v>
      </c>
    </row>
    <row r="8189" spans="1:17" ht="30" x14ac:dyDescent="0.25">
      <c r="A8189">
        <v>36</v>
      </c>
      <c r="B8189" t="str">
        <f>IF(A8189="","",VLOOKUP(A8189,LOVs!$A$3:$B$62,2))</f>
        <v>Surrey</v>
      </c>
      <c r="C8189" t="str">
        <f>Table1[[#This Row],[School Name]]</f>
        <v>Panorama Park Elementary #137</v>
      </c>
      <c r="D8189" t="s">
        <v>1277</v>
      </c>
      <c r="E8189">
        <v>1987</v>
      </c>
      <c r="F8189" t="s">
        <v>15</v>
      </c>
      <c r="H8189" s="23">
        <v>42759</v>
      </c>
      <c r="I8189" s="20">
        <v>1</v>
      </c>
      <c r="J8189" t="s">
        <v>57</v>
      </c>
      <c r="K8189" s="1" t="s">
        <v>4098</v>
      </c>
      <c r="L8189">
        <v>5.4000000000000001E-4</v>
      </c>
      <c r="M8189" s="20" t="s">
        <v>18</v>
      </c>
      <c r="P8189" s="1" t="s">
        <v>3957</v>
      </c>
      <c r="Q8189" s="20" t="s">
        <v>997</v>
      </c>
    </row>
    <row r="8190" spans="1:17" ht="30" x14ac:dyDescent="0.25">
      <c r="A8190">
        <v>36</v>
      </c>
      <c r="B8190" t="str">
        <f>IF(A8190="","",VLOOKUP(A8190,LOVs!$A$3:$B$62,2))</f>
        <v>Surrey</v>
      </c>
      <c r="C8190" t="str">
        <f>Table1[[#This Row],[School Name]]</f>
        <v>Panorama Park Elementary #137</v>
      </c>
      <c r="D8190" t="s">
        <v>1277</v>
      </c>
      <c r="E8190">
        <v>1987</v>
      </c>
      <c r="F8190" t="s">
        <v>15</v>
      </c>
      <c r="H8190" s="23">
        <v>42759</v>
      </c>
      <c r="I8190" s="20">
        <v>1</v>
      </c>
      <c r="J8190" t="s">
        <v>57</v>
      </c>
      <c r="K8190" s="1" t="s">
        <v>4098</v>
      </c>
      <c r="L8190">
        <v>1.09E-3</v>
      </c>
      <c r="M8190" s="20" t="s">
        <v>18</v>
      </c>
      <c r="P8190" s="1" t="s">
        <v>4083</v>
      </c>
      <c r="Q8190" s="20" t="s">
        <v>997</v>
      </c>
    </row>
    <row r="8191" spans="1:17" ht="30" x14ac:dyDescent="0.25">
      <c r="A8191">
        <v>36</v>
      </c>
      <c r="B8191" t="str">
        <f>IF(A8191="","",VLOOKUP(A8191,LOVs!$A$3:$B$62,2))</f>
        <v>Surrey</v>
      </c>
      <c r="C8191" t="str">
        <f>Table1[[#This Row],[School Name]]</f>
        <v>Panorama Park Elementary #137</v>
      </c>
      <c r="D8191" t="s">
        <v>1277</v>
      </c>
      <c r="E8191">
        <v>1987</v>
      </c>
      <c r="F8191" t="s">
        <v>15</v>
      </c>
      <c r="H8191" s="23">
        <v>42759</v>
      </c>
      <c r="I8191" s="20">
        <v>1</v>
      </c>
      <c r="J8191" t="s">
        <v>57</v>
      </c>
      <c r="K8191" s="1" t="s">
        <v>4099</v>
      </c>
      <c r="L8191">
        <v>6.4999999999999997E-4</v>
      </c>
      <c r="M8191" s="20" t="s">
        <v>18</v>
      </c>
      <c r="P8191" s="1" t="s">
        <v>4021</v>
      </c>
      <c r="Q8191" s="20" t="s">
        <v>997</v>
      </c>
    </row>
    <row r="8192" spans="1:17" ht="30" x14ac:dyDescent="0.25">
      <c r="A8192">
        <v>36</v>
      </c>
      <c r="B8192" t="str">
        <f>IF(A8192="","",VLOOKUP(A8192,LOVs!$A$3:$B$62,2))</f>
        <v>Surrey</v>
      </c>
      <c r="C8192" t="str">
        <f>Table1[[#This Row],[School Name]]</f>
        <v>Panorama Park Elementary #137</v>
      </c>
      <c r="D8192" t="s">
        <v>1277</v>
      </c>
      <c r="E8192">
        <v>1987</v>
      </c>
      <c r="F8192" t="s">
        <v>15</v>
      </c>
      <c r="H8192" s="23">
        <v>42759</v>
      </c>
      <c r="I8192" s="20">
        <v>1</v>
      </c>
      <c r="J8192" t="s">
        <v>57</v>
      </c>
      <c r="K8192" s="1" t="s">
        <v>4099</v>
      </c>
      <c r="L8192">
        <v>7.5000000000000002E-4</v>
      </c>
      <c r="M8192" s="20" t="s">
        <v>18</v>
      </c>
      <c r="P8192" s="1" t="s">
        <v>3957</v>
      </c>
      <c r="Q8192" s="20" t="s">
        <v>997</v>
      </c>
    </row>
    <row r="8193" spans="1:17" ht="30" x14ac:dyDescent="0.25">
      <c r="A8193">
        <v>36</v>
      </c>
      <c r="B8193" t="str">
        <f>IF(A8193="","",VLOOKUP(A8193,LOVs!$A$3:$B$62,2))</f>
        <v>Surrey</v>
      </c>
      <c r="C8193" t="str">
        <f>Table1[[#This Row],[School Name]]</f>
        <v>Panorama Park Elementary #137</v>
      </c>
      <c r="D8193" t="s">
        <v>1277</v>
      </c>
      <c r="E8193">
        <v>1987</v>
      </c>
      <c r="F8193" t="s">
        <v>15</v>
      </c>
      <c r="H8193" s="23">
        <v>42759</v>
      </c>
      <c r="I8193" s="20">
        <v>1</v>
      </c>
      <c r="J8193" t="s">
        <v>57</v>
      </c>
      <c r="K8193" s="1" t="s">
        <v>4099</v>
      </c>
      <c r="L8193">
        <v>1.6100000000000001E-3</v>
      </c>
      <c r="M8193" s="20" t="s">
        <v>18</v>
      </c>
      <c r="P8193" s="1" t="s">
        <v>4083</v>
      </c>
      <c r="Q8193" s="20" t="s">
        <v>997</v>
      </c>
    </row>
    <row r="8194" spans="1:17" ht="30" x14ac:dyDescent="0.25">
      <c r="A8194">
        <v>36</v>
      </c>
      <c r="B8194" t="str">
        <f>IF(A8194="","",VLOOKUP(A8194,LOVs!$A$3:$B$62,2))</f>
        <v>Surrey</v>
      </c>
      <c r="C8194" t="str">
        <f>Table1[[#This Row],[School Name]]</f>
        <v>Panorama Park Elementary #137</v>
      </c>
      <c r="D8194" t="s">
        <v>1277</v>
      </c>
      <c r="E8194">
        <v>1987</v>
      </c>
      <c r="F8194" t="s">
        <v>15</v>
      </c>
      <c r="H8194" s="23">
        <v>42759</v>
      </c>
      <c r="I8194" s="20">
        <v>1</v>
      </c>
      <c r="J8194" t="s">
        <v>57</v>
      </c>
      <c r="K8194" s="1" t="s">
        <v>4100</v>
      </c>
      <c r="L8194">
        <v>9.1E-4</v>
      </c>
      <c r="M8194" s="20" t="s">
        <v>18</v>
      </c>
      <c r="P8194" s="1" t="s">
        <v>4021</v>
      </c>
      <c r="Q8194" s="20" t="s">
        <v>997</v>
      </c>
    </row>
    <row r="8195" spans="1:17" ht="30" x14ac:dyDescent="0.25">
      <c r="A8195">
        <v>36</v>
      </c>
      <c r="B8195" t="str">
        <f>IF(A8195="","",VLOOKUP(A8195,LOVs!$A$3:$B$62,2))</f>
        <v>Surrey</v>
      </c>
      <c r="C8195" t="str">
        <f>Table1[[#This Row],[School Name]]</f>
        <v>Panorama Park Elementary #137</v>
      </c>
      <c r="D8195" t="s">
        <v>1277</v>
      </c>
      <c r="E8195">
        <v>1987</v>
      </c>
      <c r="F8195" t="s">
        <v>15</v>
      </c>
      <c r="H8195" s="23">
        <v>42759</v>
      </c>
      <c r="I8195" s="20">
        <v>1</v>
      </c>
      <c r="J8195" t="s">
        <v>57</v>
      </c>
      <c r="K8195" s="1" t="s">
        <v>4100</v>
      </c>
      <c r="L8195">
        <v>1.23E-2</v>
      </c>
      <c r="M8195" s="20" t="s">
        <v>15</v>
      </c>
      <c r="P8195" s="1" t="s">
        <v>3957</v>
      </c>
      <c r="Q8195" s="20" t="s">
        <v>997</v>
      </c>
    </row>
    <row r="8196" spans="1:17" ht="30" x14ac:dyDescent="0.25">
      <c r="A8196">
        <v>36</v>
      </c>
      <c r="B8196" t="str">
        <f>IF(A8196="","",VLOOKUP(A8196,LOVs!$A$3:$B$62,2))</f>
        <v>Surrey</v>
      </c>
      <c r="C8196" t="str">
        <f>Table1[[#This Row],[School Name]]</f>
        <v>Panorama Park Elementary #137</v>
      </c>
      <c r="D8196" t="s">
        <v>1277</v>
      </c>
      <c r="E8196">
        <v>1987</v>
      </c>
      <c r="F8196" t="s">
        <v>15</v>
      </c>
      <c r="H8196" s="23">
        <v>42759</v>
      </c>
      <c r="I8196" s="20">
        <v>1</v>
      </c>
      <c r="J8196" t="s">
        <v>57</v>
      </c>
      <c r="K8196" s="1" t="s">
        <v>4100</v>
      </c>
      <c r="L8196">
        <v>2.81E-3</v>
      </c>
      <c r="M8196" s="20" t="s">
        <v>18</v>
      </c>
      <c r="P8196" s="1" t="s">
        <v>4083</v>
      </c>
      <c r="Q8196" s="20" t="s">
        <v>997</v>
      </c>
    </row>
    <row r="8197" spans="1:17" ht="30" x14ac:dyDescent="0.25">
      <c r="A8197">
        <v>36</v>
      </c>
      <c r="B8197" t="str">
        <f>IF(A8197="","",VLOOKUP(A8197,LOVs!$A$3:$B$62,2))</f>
        <v>Surrey</v>
      </c>
      <c r="C8197" t="str">
        <f>Table1[[#This Row],[School Name]]</f>
        <v>Panorama Park Elementary #137</v>
      </c>
      <c r="D8197" t="s">
        <v>1277</v>
      </c>
      <c r="E8197">
        <v>1987</v>
      </c>
      <c r="F8197" t="s">
        <v>15</v>
      </c>
      <c r="H8197" s="23">
        <v>42759</v>
      </c>
      <c r="I8197" s="20">
        <v>1</v>
      </c>
      <c r="J8197" t="s">
        <v>57</v>
      </c>
      <c r="K8197" s="1" t="s">
        <v>4101</v>
      </c>
      <c r="L8197">
        <v>5.79E-3</v>
      </c>
      <c r="M8197" s="20" t="s">
        <v>18</v>
      </c>
      <c r="P8197" s="1" t="s">
        <v>4021</v>
      </c>
      <c r="Q8197" s="20" t="s">
        <v>997</v>
      </c>
    </row>
    <row r="8198" spans="1:17" ht="30" x14ac:dyDescent="0.25">
      <c r="A8198">
        <v>36</v>
      </c>
      <c r="B8198" t="str">
        <f>IF(A8198="","",VLOOKUP(A8198,LOVs!$A$3:$B$62,2))</f>
        <v>Surrey</v>
      </c>
      <c r="C8198" t="str">
        <f>Table1[[#This Row],[School Name]]</f>
        <v>Panorama Park Elementary #137</v>
      </c>
      <c r="D8198" t="s">
        <v>1277</v>
      </c>
      <c r="E8198">
        <v>1987</v>
      </c>
      <c r="F8198" t="s">
        <v>15</v>
      </c>
      <c r="H8198" s="23">
        <v>42759</v>
      </c>
      <c r="I8198" s="20">
        <v>1</v>
      </c>
      <c r="J8198" t="s">
        <v>57</v>
      </c>
      <c r="K8198" s="1" t="s">
        <v>4101</v>
      </c>
      <c r="L8198">
        <v>5.3899999999999998E-3</v>
      </c>
      <c r="M8198" s="20" t="s">
        <v>18</v>
      </c>
      <c r="P8198" s="1" t="s">
        <v>3957</v>
      </c>
      <c r="Q8198" s="20" t="s">
        <v>997</v>
      </c>
    </row>
    <row r="8199" spans="1:17" ht="30" x14ac:dyDescent="0.25">
      <c r="A8199">
        <v>36</v>
      </c>
      <c r="B8199" t="str">
        <f>IF(A8199="","",VLOOKUP(A8199,LOVs!$A$3:$B$62,2))</f>
        <v>Surrey</v>
      </c>
      <c r="C8199" t="str">
        <f>Table1[[#This Row],[School Name]]</f>
        <v>Panorama Park Elementary #137</v>
      </c>
      <c r="D8199" t="s">
        <v>1277</v>
      </c>
      <c r="E8199">
        <v>1987</v>
      </c>
      <c r="F8199" t="s">
        <v>15</v>
      </c>
      <c r="H8199" s="23">
        <v>42759</v>
      </c>
      <c r="I8199" s="20">
        <v>1</v>
      </c>
      <c r="J8199" t="s">
        <v>57</v>
      </c>
      <c r="K8199" s="1" t="s">
        <v>4101</v>
      </c>
      <c r="L8199">
        <v>5.5900000000000004E-3</v>
      </c>
      <c r="M8199" s="20" t="s">
        <v>18</v>
      </c>
      <c r="P8199" s="1" t="s">
        <v>4083</v>
      </c>
      <c r="Q8199" s="20" t="s">
        <v>997</v>
      </c>
    </row>
    <row r="8200" spans="1:17" ht="30" x14ac:dyDescent="0.25">
      <c r="A8200">
        <v>36</v>
      </c>
      <c r="B8200" t="str">
        <f>IF(A8200="","",VLOOKUP(A8200,LOVs!$A$3:$B$62,2))</f>
        <v>Surrey</v>
      </c>
      <c r="C8200" t="str">
        <f>Table1[[#This Row],[School Name]]</f>
        <v>Panorama Park Elementary #137</v>
      </c>
      <c r="D8200" t="s">
        <v>1277</v>
      </c>
      <c r="E8200">
        <v>1987</v>
      </c>
      <c r="F8200" t="s">
        <v>15</v>
      </c>
      <c r="H8200" s="23">
        <v>42759</v>
      </c>
      <c r="I8200" s="20">
        <v>1</v>
      </c>
      <c r="J8200" t="s">
        <v>57</v>
      </c>
      <c r="K8200" s="1" t="s">
        <v>4102</v>
      </c>
      <c r="L8200">
        <v>8.1300000000000001E-3</v>
      </c>
      <c r="M8200" s="20" t="s">
        <v>18</v>
      </c>
      <c r="P8200" s="1" t="s">
        <v>4021</v>
      </c>
      <c r="Q8200" s="20" t="s">
        <v>997</v>
      </c>
    </row>
    <row r="8201" spans="1:17" ht="30" x14ac:dyDescent="0.25">
      <c r="A8201">
        <v>36</v>
      </c>
      <c r="B8201" t="str">
        <f>IF(A8201="","",VLOOKUP(A8201,LOVs!$A$3:$B$62,2))</f>
        <v>Surrey</v>
      </c>
      <c r="C8201" t="str">
        <f>Table1[[#This Row],[School Name]]</f>
        <v>Panorama Park Elementary #137</v>
      </c>
      <c r="D8201" t="s">
        <v>1277</v>
      </c>
      <c r="E8201">
        <v>1987</v>
      </c>
      <c r="F8201" t="s">
        <v>15</v>
      </c>
      <c r="H8201" s="23">
        <v>42759</v>
      </c>
      <c r="I8201" s="20">
        <v>1</v>
      </c>
      <c r="J8201" t="s">
        <v>57</v>
      </c>
      <c r="K8201" s="1" t="s">
        <v>4102</v>
      </c>
      <c r="L8201">
        <v>5.3800000000000002E-3</v>
      </c>
      <c r="M8201" s="20" t="s">
        <v>18</v>
      </c>
      <c r="P8201" s="1" t="s">
        <v>3957</v>
      </c>
      <c r="Q8201" s="20" t="s">
        <v>997</v>
      </c>
    </row>
    <row r="8202" spans="1:17" ht="30" x14ac:dyDescent="0.25">
      <c r="A8202">
        <v>36</v>
      </c>
      <c r="B8202" t="str">
        <f>IF(A8202="","",VLOOKUP(A8202,LOVs!$A$3:$B$62,2))</f>
        <v>Surrey</v>
      </c>
      <c r="C8202" t="str">
        <f>Table1[[#This Row],[School Name]]</f>
        <v>Panorama Park Elementary #137</v>
      </c>
      <c r="D8202" t="s">
        <v>1277</v>
      </c>
      <c r="E8202">
        <v>1987</v>
      </c>
      <c r="F8202" t="s">
        <v>15</v>
      </c>
      <c r="H8202" s="23">
        <v>42759</v>
      </c>
      <c r="I8202" s="20">
        <v>1</v>
      </c>
      <c r="J8202" t="s">
        <v>57</v>
      </c>
      <c r="K8202" s="1" t="s">
        <v>4102</v>
      </c>
      <c r="L8202">
        <v>7.3000000000000001E-3</v>
      </c>
      <c r="M8202" s="20" t="s">
        <v>18</v>
      </c>
      <c r="P8202" s="1" t="s">
        <v>4083</v>
      </c>
      <c r="Q8202" s="20" t="s">
        <v>997</v>
      </c>
    </row>
    <row r="8203" spans="1:17" ht="30" x14ac:dyDescent="0.25">
      <c r="A8203">
        <v>36</v>
      </c>
      <c r="B8203" t="str">
        <f>IF(A8203="","",VLOOKUP(A8203,LOVs!$A$3:$B$62,2))</f>
        <v>Surrey</v>
      </c>
      <c r="C8203" t="str">
        <f>Table1[[#This Row],[School Name]]</f>
        <v>Panorama Park Elementary #137</v>
      </c>
      <c r="D8203" t="s">
        <v>1277</v>
      </c>
      <c r="E8203">
        <v>1987</v>
      </c>
      <c r="F8203" t="s">
        <v>15</v>
      </c>
      <c r="H8203" s="23">
        <v>42759</v>
      </c>
      <c r="I8203" s="20">
        <v>1</v>
      </c>
      <c r="J8203" t="s">
        <v>57</v>
      </c>
      <c r="K8203" s="1" t="s">
        <v>4103</v>
      </c>
      <c r="L8203">
        <v>5.9000000000000003E-4</v>
      </c>
      <c r="M8203" s="20" t="s">
        <v>18</v>
      </c>
      <c r="P8203" s="1" t="s">
        <v>4021</v>
      </c>
      <c r="Q8203" s="20" t="s">
        <v>997</v>
      </c>
    </row>
    <row r="8204" spans="1:17" ht="30" x14ac:dyDescent="0.25">
      <c r="A8204">
        <v>36</v>
      </c>
      <c r="B8204" t="str">
        <f>IF(A8204="","",VLOOKUP(A8204,LOVs!$A$3:$B$62,2))</f>
        <v>Surrey</v>
      </c>
      <c r="C8204" t="str">
        <f>Table1[[#This Row],[School Name]]</f>
        <v>Panorama Park Elementary #137</v>
      </c>
      <c r="D8204" t="s">
        <v>1277</v>
      </c>
      <c r="E8204">
        <v>1987</v>
      </c>
      <c r="F8204" t="s">
        <v>15</v>
      </c>
      <c r="H8204" s="23">
        <v>42759</v>
      </c>
      <c r="I8204" s="20">
        <v>1</v>
      </c>
      <c r="J8204" t="s">
        <v>57</v>
      </c>
      <c r="K8204" s="1" t="s">
        <v>4103</v>
      </c>
      <c r="L8204">
        <v>7.5000000000000002E-4</v>
      </c>
      <c r="M8204" s="20" t="s">
        <v>18</v>
      </c>
      <c r="P8204" s="1" t="s">
        <v>3957</v>
      </c>
      <c r="Q8204" s="20" t="s">
        <v>997</v>
      </c>
    </row>
    <row r="8205" spans="1:17" ht="30" x14ac:dyDescent="0.25">
      <c r="A8205">
        <v>36</v>
      </c>
      <c r="B8205" t="str">
        <f>IF(A8205="","",VLOOKUP(A8205,LOVs!$A$3:$B$62,2))</f>
        <v>Surrey</v>
      </c>
      <c r="C8205" t="str">
        <f>Table1[[#This Row],[School Name]]</f>
        <v>Panorama Park Elementary #137</v>
      </c>
      <c r="D8205" t="s">
        <v>1277</v>
      </c>
      <c r="E8205">
        <v>1987</v>
      </c>
      <c r="F8205" t="s">
        <v>15</v>
      </c>
      <c r="H8205" s="23">
        <v>42759</v>
      </c>
      <c r="I8205" s="20">
        <v>1</v>
      </c>
      <c r="J8205" t="s">
        <v>57</v>
      </c>
      <c r="K8205" s="1" t="s">
        <v>4103</v>
      </c>
      <c r="L8205">
        <v>5.0800000000000003E-3</v>
      </c>
      <c r="M8205" s="20" t="s">
        <v>18</v>
      </c>
      <c r="P8205" s="1" t="s">
        <v>4083</v>
      </c>
      <c r="Q8205" s="20" t="s">
        <v>997</v>
      </c>
    </row>
    <row r="8206" spans="1:17" ht="30" x14ac:dyDescent="0.25">
      <c r="A8206">
        <v>36</v>
      </c>
      <c r="B8206" t="str">
        <f>IF(A8206="","",VLOOKUP(A8206,LOVs!$A$3:$B$62,2))</f>
        <v>Surrey</v>
      </c>
      <c r="C8206" t="str">
        <f>Table1[[#This Row],[School Name]]</f>
        <v>Panorama Park Elementary #137</v>
      </c>
      <c r="D8206" t="s">
        <v>1277</v>
      </c>
      <c r="E8206">
        <v>1987</v>
      </c>
      <c r="F8206" t="s">
        <v>15</v>
      </c>
      <c r="H8206" s="23">
        <v>42759</v>
      </c>
      <c r="I8206" s="20">
        <v>1</v>
      </c>
      <c r="J8206" t="s">
        <v>57</v>
      </c>
      <c r="K8206" s="1" t="s">
        <v>4104</v>
      </c>
      <c r="L8206">
        <v>2.0100000000000001E-3</v>
      </c>
      <c r="M8206" s="20" t="s">
        <v>18</v>
      </c>
      <c r="P8206" s="1" t="s">
        <v>3957</v>
      </c>
      <c r="Q8206" s="20" t="s">
        <v>997</v>
      </c>
    </row>
    <row r="8207" spans="1:17" ht="30" x14ac:dyDescent="0.25">
      <c r="A8207">
        <v>36</v>
      </c>
      <c r="B8207" t="str">
        <f>IF(A8207="","",VLOOKUP(A8207,LOVs!$A$3:$B$62,2))</f>
        <v>Surrey</v>
      </c>
      <c r="C8207" t="str">
        <f>Table1[[#This Row],[School Name]]</f>
        <v>Panorama Park Elementary #137</v>
      </c>
      <c r="D8207" t="s">
        <v>1277</v>
      </c>
      <c r="E8207">
        <v>1987</v>
      </c>
      <c r="F8207" t="s">
        <v>15</v>
      </c>
      <c r="H8207" s="23">
        <v>42759</v>
      </c>
      <c r="I8207" s="20">
        <v>1</v>
      </c>
      <c r="J8207" t="s">
        <v>57</v>
      </c>
      <c r="K8207" s="1" t="s">
        <v>4104</v>
      </c>
      <c r="L8207">
        <v>1.97E-3</v>
      </c>
      <c r="M8207" s="20" t="s">
        <v>18</v>
      </c>
      <c r="P8207" s="1" t="s">
        <v>4083</v>
      </c>
      <c r="Q8207" s="20" t="s">
        <v>997</v>
      </c>
    </row>
    <row r="8208" spans="1:17" ht="45" x14ac:dyDescent="0.25">
      <c r="A8208">
        <v>36</v>
      </c>
      <c r="B8208" t="str">
        <f>IF(A8208="","",VLOOKUP(A8208,LOVs!$A$3:$B$62,2))</f>
        <v>Surrey</v>
      </c>
      <c r="C8208" t="str">
        <f>Table1[[#This Row],[School Name]]</f>
        <v>Panorama Park Elementary #137</v>
      </c>
      <c r="D8208" t="s">
        <v>1277</v>
      </c>
      <c r="E8208">
        <v>1987</v>
      </c>
      <c r="F8208" t="s">
        <v>15</v>
      </c>
      <c r="H8208" s="23">
        <v>42759</v>
      </c>
      <c r="I8208" s="20">
        <v>1</v>
      </c>
      <c r="J8208" t="s">
        <v>57</v>
      </c>
      <c r="K8208" s="1" t="s">
        <v>4105</v>
      </c>
      <c r="L8208">
        <v>5.9999999999999995E-4</v>
      </c>
      <c r="M8208" s="20" t="s">
        <v>18</v>
      </c>
      <c r="P8208" s="1" t="s">
        <v>4021</v>
      </c>
      <c r="Q8208" s="20" t="s">
        <v>997</v>
      </c>
    </row>
    <row r="8209" spans="1:17" ht="30" x14ac:dyDescent="0.25">
      <c r="A8209">
        <v>36</v>
      </c>
      <c r="B8209" t="str">
        <f>IF(A8209="","",VLOOKUP(A8209,LOVs!$A$3:$B$62,2))</f>
        <v>Surrey</v>
      </c>
      <c r="C8209" t="str">
        <f>Table1[[#This Row],[School Name]]</f>
        <v>Panorama Park Elementary #137</v>
      </c>
      <c r="D8209" t="s">
        <v>1277</v>
      </c>
      <c r="E8209">
        <v>1987</v>
      </c>
      <c r="F8209" t="s">
        <v>15</v>
      </c>
      <c r="H8209" s="23">
        <v>42759</v>
      </c>
      <c r="I8209" s="20">
        <v>1</v>
      </c>
      <c r="J8209" t="s">
        <v>57</v>
      </c>
      <c r="K8209" s="1" t="s">
        <v>4106</v>
      </c>
      <c r="L8209">
        <v>5.5000000000000003E-4</v>
      </c>
      <c r="M8209" s="20" t="s">
        <v>18</v>
      </c>
      <c r="P8209" s="1" t="s">
        <v>4021</v>
      </c>
      <c r="Q8209" s="20" t="s">
        <v>997</v>
      </c>
    </row>
    <row r="8210" spans="1:17" ht="30" x14ac:dyDescent="0.25">
      <c r="A8210">
        <v>36</v>
      </c>
      <c r="B8210" t="str">
        <f>IF(A8210="","",VLOOKUP(A8210,LOVs!$A$3:$B$62,2))</f>
        <v>Surrey</v>
      </c>
      <c r="C8210" t="str">
        <f>Table1[[#This Row],[School Name]]</f>
        <v>Panorama Park Elementary #137</v>
      </c>
      <c r="D8210" t="s">
        <v>1277</v>
      </c>
      <c r="E8210">
        <v>1987</v>
      </c>
      <c r="F8210" t="s">
        <v>15</v>
      </c>
      <c r="H8210" s="23">
        <v>42759</v>
      </c>
      <c r="I8210" s="20">
        <v>1</v>
      </c>
      <c r="J8210" t="s">
        <v>57</v>
      </c>
      <c r="K8210" s="1" t="s">
        <v>4106</v>
      </c>
      <c r="L8210">
        <v>1.23E-3</v>
      </c>
      <c r="M8210" s="20" t="s">
        <v>18</v>
      </c>
      <c r="P8210" s="1" t="s">
        <v>3957</v>
      </c>
      <c r="Q8210" s="20" t="s">
        <v>997</v>
      </c>
    </row>
    <row r="8211" spans="1:17" ht="30" x14ac:dyDescent="0.25">
      <c r="A8211">
        <v>36</v>
      </c>
      <c r="B8211" t="str">
        <f>IF(A8211="","",VLOOKUP(A8211,LOVs!$A$3:$B$62,2))</f>
        <v>Surrey</v>
      </c>
      <c r="C8211" t="str">
        <f>Table1[[#This Row],[School Name]]</f>
        <v>Panorama Park Elementary #137</v>
      </c>
      <c r="D8211" t="s">
        <v>1277</v>
      </c>
      <c r="E8211">
        <v>1987</v>
      </c>
      <c r="F8211" t="s">
        <v>15</v>
      </c>
      <c r="H8211" s="23">
        <v>42759</v>
      </c>
      <c r="I8211" s="20">
        <v>1</v>
      </c>
      <c r="J8211" t="s">
        <v>57</v>
      </c>
      <c r="K8211" s="1" t="s">
        <v>4106</v>
      </c>
      <c r="L8211">
        <v>3.63E-3</v>
      </c>
      <c r="M8211" s="20" t="s">
        <v>18</v>
      </c>
      <c r="P8211" s="1" t="s">
        <v>4083</v>
      </c>
      <c r="Q8211" s="20" t="s">
        <v>997</v>
      </c>
    </row>
    <row r="8212" spans="1:17" ht="30" x14ac:dyDescent="0.25">
      <c r="A8212">
        <v>36</v>
      </c>
      <c r="B8212" t="str">
        <f>IF(A8212="","",VLOOKUP(A8212,LOVs!$A$3:$B$62,2))</f>
        <v>Surrey</v>
      </c>
      <c r="C8212" t="str">
        <f>Table1[[#This Row],[School Name]]</f>
        <v>Panorama Park Elementary #137</v>
      </c>
      <c r="D8212" t="s">
        <v>1277</v>
      </c>
      <c r="E8212">
        <v>1987</v>
      </c>
      <c r="F8212" t="s">
        <v>15</v>
      </c>
      <c r="H8212" s="23">
        <v>42759</v>
      </c>
      <c r="I8212" s="20">
        <v>1</v>
      </c>
      <c r="J8212" t="s">
        <v>57</v>
      </c>
      <c r="K8212" s="1" t="s">
        <v>4107</v>
      </c>
      <c r="L8212">
        <v>2.0200000000000001E-3</v>
      </c>
      <c r="M8212" s="20" t="s">
        <v>18</v>
      </c>
      <c r="P8212" s="1" t="s">
        <v>3957</v>
      </c>
      <c r="Q8212" s="20" t="s">
        <v>997</v>
      </c>
    </row>
    <row r="8213" spans="1:17" ht="30" x14ac:dyDescent="0.25">
      <c r="A8213">
        <v>36</v>
      </c>
      <c r="B8213" t="str">
        <f>IF(A8213="","",VLOOKUP(A8213,LOVs!$A$3:$B$62,2))</f>
        <v>Surrey</v>
      </c>
      <c r="C8213" t="str">
        <f>Table1[[#This Row],[School Name]]</f>
        <v>Panorama Park Elementary #137</v>
      </c>
      <c r="D8213" t="s">
        <v>1277</v>
      </c>
      <c r="E8213">
        <v>1987</v>
      </c>
      <c r="F8213" t="s">
        <v>15</v>
      </c>
      <c r="H8213" s="23">
        <v>42759</v>
      </c>
      <c r="I8213" s="20">
        <v>1</v>
      </c>
      <c r="J8213" t="s">
        <v>57</v>
      </c>
      <c r="K8213" s="1" t="s">
        <v>4107</v>
      </c>
      <c r="L8213">
        <v>1.09E-2</v>
      </c>
      <c r="M8213" s="20" t="s">
        <v>15</v>
      </c>
      <c r="P8213" s="1" t="s">
        <v>4083</v>
      </c>
      <c r="Q8213" s="20" t="s">
        <v>997</v>
      </c>
    </row>
    <row r="8214" spans="1:17" ht="45" x14ac:dyDescent="0.25">
      <c r="A8214">
        <v>36</v>
      </c>
      <c r="B8214" t="str">
        <f>IF(A8214="","",VLOOKUP(A8214,LOVs!$A$3:$B$62,2))</f>
        <v>Surrey</v>
      </c>
      <c r="C8214" t="str">
        <f>Table1[[#This Row],[School Name]]</f>
        <v>Panorama Park Elementary #137</v>
      </c>
      <c r="D8214" t="s">
        <v>1277</v>
      </c>
      <c r="E8214">
        <v>1987</v>
      </c>
      <c r="F8214" t="s">
        <v>15</v>
      </c>
      <c r="H8214" s="23">
        <v>42759</v>
      </c>
      <c r="I8214" s="20">
        <v>1</v>
      </c>
      <c r="J8214" t="s">
        <v>57</v>
      </c>
      <c r="K8214" s="1" t="s">
        <v>4108</v>
      </c>
      <c r="L8214">
        <v>8.8999999999999995E-4</v>
      </c>
      <c r="M8214" s="20" t="s">
        <v>18</v>
      </c>
      <c r="P8214" s="1" t="s">
        <v>4021</v>
      </c>
      <c r="Q8214" s="20" t="s">
        <v>997</v>
      </c>
    </row>
    <row r="8215" spans="1:17" ht="30" x14ac:dyDescent="0.25">
      <c r="A8215">
        <v>36</v>
      </c>
      <c r="B8215" t="str">
        <f>IF(A8215="","",VLOOKUP(A8215,LOVs!$A$3:$B$62,2))</f>
        <v>Surrey</v>
      </c>
      <c r="C8215" t="str">
        <f>Table1[[#This Row],[School Name]]</f>
        <v>Panorama Park Elementary #137</v>
      </c>
      <c r="D8215" t="s">
        <v>1277</v>
      </c>
      <c r="E8215">
        <v>1987</v>
      </c>
      <c r="F8215" t="s">
        <v>15</v>
      </c>
      <c r="H8215" s="23">
        <v>42759</v>
      </c>
      <c r="I8215" s="20">
        <v>1</v>
      </c>
      <c r="J8215" t="s">
        <v>57</v>
      </c>
      <c r="K8215" s="1" t="s">
        <v>4109</v>
      </c>
      <c r="L8215">
        <v>3.0500000000000002E-3</v>
      </c>
      <c r="M8215" s="20" t="s">
        <v>18</v>
      </c>
      <c r="P8215" s="1" t="s">
        <v>3957</v>
      </c>
      <c r="Q8215" s="20" t="s">
        <v>997</v>
      </c>
    </row>
    <row r="8216" spans="1:17" ht="30" x14ac:dyDescent="0.25">
      <c r="A8216">
        <v>36</v>
      </c>
      <c r="B8216" t="str">
        <f>IF(A8216="","",VLOOKUP(A8216,LOVs!$A$3:$B$62,2))</f>
        <v>Surrey</v>
      </c>
      <c r="C8216" t="str">
        <f>Table1[[#This Row],[School Name]]</f>
        <v>Panorama Park Elementary #137</v>
      </c>
      <c r="D8216" t="s">
        <v>1277</v>
      </c>
      <c r="E8216">
        <v>1987</v>
      </c>
      <c r="F8216" t="s">
        <v>15</v>
      </c>
      <c r="H8216" s="23">
        <v>42759</v>
      </c>
      <c r="I8216" s="20">
        <v>1</v>
      </c>
      <c r="J8216" t="s">
        <v>57</v>
      </c>
      <c r="K8216" s="1" t="s">
        <v>4109</v>
      </c>
      <c r="L8216">
        <v>6.0299999999999998E-3</v>
      </c>
      <c r="M8216" s="20" t="s">
        <v>18</v>
      </c>
      <c r="P8216" s="1" t="s">
        <v>4083</v>
      </c>
      <c r="Q8216" s="20" t="s">
        <v>997</v>
      </c>
    </row>
    <row r="8217" spans="1:17" ht="45" x14ac:dyDescent="0.25">
      <c r="A8217">
        <v>36</v>
      </c>
      <c r="B8217" t="str">
        <f>IF(A8217="","",VLOOKUP(A8217,LOVs!$A$3:$B$62,2))</f>
        <v>Surrey</v>
      </c>
      <c r="C8217" t="str">
        <f>Table1[[#This Row],[School Name]]</f>
        <v>Panorama Park Elementary #137</v>
      </c>
      <c r="D8217" t="s">
        <v>1277</v>
      </c>
      <c r="E8217">
        <v>1987</v>
      </c>
      <c r="F8217" t="s">
        <v>15</v>
      </c>
      <c r="H8217" s="23">
        <v>42759</v>
      </c>
      <c r="I8217" s="20">
        <v>1</v>
      </c>
      <c r="J8217" t="s">
        <v>57</v>
      </c>
      <c r="K8217" s="1" t="s">
        <v>4110</v>
      </c>
      <c r="L8217">
        <v>3.1900000000000001E-3</v>
      </c>
      <c r="M8217" s="20" t="s">
        <v>18</v>
      </c>
      <c r="P8217" s="1" t="s">
        <v>4021</v>
      </c>
      <c r="Q8217" s="20" t="s">
        <v>997</v>
      </c>
    </row>
    <row r="8218" spans="1:17" ht="30" x14ac:dyDescent="0.25">
      <c r="A8218">
        <v>36</v>
      </c>
      <c r="B8218" t="str">
        <f>IF(A8218="","",VLOOKUP(A8218,LOVs!$A$3:$B$62,2))</f>
        <v>Surrey</v>
      </c>
      <c r="C8218" t="str">
        <f>Table1[[#This Row],[School Name]]</f>
        <v>Panorama Park Elementary #137</v>
      </c>
      <c r="D8218" t="s">
        <v>1277</v>
      </c>
      <c r="E8218">
        <v>1987</v>
      </c>
      <c r="F8218" t="s">
        <v>15</v>
      </c>
      <c r="H8218" s="23">
        <v>42759</v>
      </c>
      <c r="I8218" s="20">
        <v>1</v>
      </c>
      <c r="J8218" t="s">
        <v>57</v>
      </c>
      <c r="K8218" s="1" t="s">
        <v>4111</v>
      </c>
      <c r="L8218">
        <v>2.3900000000000002E-3</v>
      </c>
      <c r="M8218" s="20" t="s">
        <v>18</v>
      </c>
      <c r="P8218" s="1" t="s">
        <v>4021</v>
      </c>
      <c r="Q8218" s="20" t="s">
        <v>997</v>
      </c>
    </row>
    <row r="8219" spans="1:17" ht="30" x14ac:dyDescent="0.25">
      <c r="A8219">
        <v>36</v>
      </c>
      <c r="B8219" t="str">
        <f>IF(A8219="","",VLOOKUP(A8219,LOVs!$A$3:$B$62,2))</f>
        <v>Surrey</v>
      </c>
      <c r="C8219" t="str">
        <f>Table1[[#This Row],[School Name]]</f>
        <v>Panorama Park Elementary #137</v>
      </c>
      <c r="D8219" t="s">
        <v>1277</v>
      </c>
      <c r="E8219">
        <v>1987</v>
      </c>
      <c r="F8219" t="s">
        <v>15</v>
      </c>
      <c r="H8219" s="23">
        <v>42759</v>
      </c>
      <c r="I8219" s="20">
        <v>1</v>
      </c>
      <c r="J8219" t="s">
        <v>57</v>
      </c>
      <c r="K8219" s="1" t="s">
        <v>4111</v>
      </c>
      <c r="L8219">
        <v>2.0999999999999999E-3</v>
      </c>
      <c r="M8219" s="20" t="s">
        <v>18</v>
      </c>
      <c r="P8219" s="1" t="s">
        <v>3957</v>
      </c>
      <c r="Q8219" s="20" t="s">
        <v>997</v>
      </c>
    </row>
    <row r="8220" spans="1:17" ht="30" x14ac:dyDescent="0.25">
      <c r="A8220">
        <v>36</v>
      </c>
      <c r="B8220" t="str">
        <f>IF(A8220="","",VLOOKUP(A8220,LOVs!$A$3:$B$62,2))</f>
        <v>Surrey</v>
      </c>
      <c r="C8220" t="str">
        <f>Table1[[#This Row],[School Name]]</f>
        <v>Panorama Park Elementary #137</v>
      </c>
      <c r="D8220" t="s">
        <v>1277</v>
      </c>
      <c r="E8220">
        <v>1987</v>
      </c>
      <c r="F8220" t="s">
        <v>15</v>
      </c>
      <c r="H8220" s="23">
        <v>42759</v>
      </c>
      <c r="I8220" s="20">
        <v>1</v>
      </c>
      <c r="J8220" t="s">
        <v>57</v>
      </c>
      <c r="K8220" s="1" t="s">
        <v>4111</v>
      </c>
      <c r="L8220">
        <v>5.1200000000000004E-3</v>
      </c>
      <c r="M8220" s="20" t="s">
        <v>18</v>
      </c>
      <c r="P8220" s="1" t="s">
        <v>4083</v>
      </c>
      <c r="Q8220" s="20" t="s">
        <v>997</v>
      </c>
    </row>
    <row r="8221" spans="1:17" ht="30" x14ac:dyDescent="0.25">
      <c r="A8221">
        <v>36</v>
      </c>
      <c r="B8221" t="str">
        <f>IF(A8221="","",VLOOKUP(A8221,LOVs!$A$3:$B$62,2))</f>
        <v>Surrey</v>
      </c>
      <c r="C8221" t="str">
        <f>Table1[[#This Row],[School Name]]</f>
        <v>Panorama Park Elementary #137</v>
      </c>
      <c r="D8221" t="s">
        <v>1277</v>
      </c>
      <c r="E8221">
        <v>1987</v>
      </c>
      <c r="F8221" t="s">
        <v>15</v>
      </c>
      <c r="H8221" s="23">
        <v>42759</v>
      </c>
      <c r="I8221" s="20">
        <v>1</v>
      </c>
      <c r="J8221" t="s">
        <v>57</v>
      </c>
      <c r="K8221" s="1" t="s">
        <v>4112</v>
      </c>
      <c r="L8221">
        <v>1.18E-2</v>
      </c>
      <c r="M8221" s="20" t="s">
        <v>15</v>
      </c>
      <c r="P8221" s="1" t="s">
        <v>4021</v>
      </c>
      <c r="Q8221" s="20" t="s">
        <v>997</v>
      </c>
    </row>
    <row r="8222" spans="1:17" ht="30" x14ac:dyDescent="0.25">
      <c r="A8222">
        <v>36</v>
      </c>
      <c r="B8222" t="str">
        <f>IF(A8222="","",VLOOKUP(A8222,LOVs!$A$3:$B$62,2))</f>
        <v>Surrey</v>
      </c>
      <c r="C8222" t="str">
        <f>Table1[[#This Row],[School Name]]</f>
        <v>Panorama Park Elementary #137</v>
      </c>
      <c r="D8222" t="s">
        <v>1277</v>
      </c>
      <c r="E8222">
        <v>1987</v>
      </c>
      <c r="F8222" t="s">
        <v>15</v>
      </c>
      <c r="H8222" s="23">
        <v>42759</v>
      </c>
      <c r="I8222" s="20">
        <v>1</v>
      </c>
      <c r="J8222" t="s">
        <v>57</v>
      </c>
      <c r="K8222" s="1" t="s">
        <v>4112</v>
      </c>
      <c r="L8222">
        <v>8.8900000000000003E-3</v>
      </c>
      <c r="M8222" s="20" t="s">
        <v>18</v>
      </c>
      <c r="P8222" s="1" t="s">
        <v>3957</v>
      </c>
      <c r="Q8222" s="20" t="s">
        <v>997</v>
      </c>
    </row>
    <row r="8223" spans="1:17" ht="30" x14ac:dyDescent="0.25">
      <c r="A8223">
        <v>36</v>
      </c>
      <c r="B8223" t="str">
        <f>IF(A8223="","",VLOOKUP(A8223,LOVs!$A$3:$B$62,2))</f>
        <v>Surrey</v>
      </c>
      <c r="C8223" t="str">
        <f>Table1[[#This Row],[School Name]]</f>
        <v>Panorama Park Elementary #137</v>
      </c>
      <c r="D8223" t="s">
        <v>1277</v>
      </c>
      <c r="E8223">
        <v>1987</v>
      </c>
      <c r="F8223" t="s">
        <v>15</v>
      </c>
      <c r="H8223" s="23">
        <v>42759</v>
      </c>
      <c r="I8223" s="20">
        <v>1</v>
      </c>
      <c r="J8223" t="s">
        <v>57</v>
      </c>
      <c r="K8223" s="1" t="s">
        <v>4112</v>
      </c>
      <c r="L8223">
        <v>1.0699999999999999E-2</v>
      </c>
      <c r="M8223" s="20" t="s">
        <v>15</v>
      </c>
      <c r="P8223" s="1" t="s">
        <v>4083</v>
      </c>
      <c r="Q8223" s="20" t="s">
        <v>997</v>
      </c>
    </row>
    <row r="8224" spans="1:17" ht="30" x14ac:dyDescent="0.25">
      <c r="A8224">
        <v>36</v>
      </c>
      <c r="B8224" t="str">
        <f>IF(A8224="","",VLOOKUP(A8224,LOVs!$A$3:$B$62,2))</f>
        <v>Surrey</v>
      </c>
      <c r="C8224" t="str">
        <f>Table1[[#This Row],[School Name]]</f>
        <v>Panorama Park Elementary #137</v>
      </c>
      <c r="D8224" t="s">
        <v>1277</v>
      </c>
      <c r="E8224">
        <v>1987</v>
      </c>
      <c r="F8224" t="s">
        <v>15</v>
      </c>
      <c r="H8224" s="23">
        <v>42759</v>
      </c>
      <c r="I8224" s="20">
        <v>1</v>
      </c>
      <c r="J8224" t="s">
        <v>57</v>
      </c>
      <c r="K8224" s="1" t="s">
        <v>4113</v>
      </c>
      <c r="L8224">
        <v>0.46300000000000002</v>
      </c>
      <c r="M8224" s="20" t="s">
        <v>15</v>
      </c>
      <c r="P8224" s="1" t="s">
        <v>3957</v>
      </c>
      <c r="Q8224" s="20" t="s">
        <v>997</v>
      </c>
    </row>
    <row r="8225" spans="1:17" ht="30" x14ac:dyDescent="0.25">
      <c r="A8225">
        <v>36</v>
      </c>
      <c r="B8225" t="str">
        <f>IF(A8225="","",VLOOKUP(A8225,LOVs!$A$3:$B$62,2))</f>
        <v>Surrey</v>
      </c>
      <c r="C8225" t="str">
        <f>Table1[[#This Row],[School Name]]</f>
        <v>Panorama Park Elementary #137</v>
      </c>
      <c r="D8225" t="s">
        <v>1277</v>
      </c>
      <c r="E8225">
        <v>1987</v>
      </c>
      <c r="F8225" t="s">
        <v>15</v>
      </c>
      <c r="H8225" s="23">
        <v>42759</v>
      </c>
      <c r="I8225" s="20">
        <v>1</v>
      </c>
      <c r="J8225" t="s">
        <v>57</v>
      </c>
      <c r="K8225" s="1" t="s">
        <v>4113</v>
      </c>
      <c r="L8225">
        <v>0.13</v>
      </c>
      <c r="M8225" s="20" t="s">
        <v>15</v>
      </c>
      <c r="P8225" s="1" t="s">
        <v>4083</v>
      </c>
      <c r="Q8225" s="20" t="s">
        <v>997</v>
      </c>
    </row>
    <row r="8226" spans="1:17" ht="30" x14ac:dyDescent="0.25">
      <c r="A8226">
        <v>36</v>
      </c>
      <c r="B8226" t="str">
        <f>IF(A8226="","",VLOOKUP(A8226,LOVs!$A$3:$B$62,2))</f>
        <v>Surrey</v>
      </c>
      <c r="C8226" t="str">
        <f>Table1[[#This Row],[School Name]]</f>
        <v>Panorama Park Elementary #137</v>
      </c>
      <c r="D8226" t="s">
        <v>1277</v>
      </c>
      <c r="E8226">
        <v>1987</v>
      </c>
      <c r="F8226" t="s">
        <v>15</v>
      </c>
      <c r="H8226" s="23">
        <v>42759</v>
      </c>
      <c r="I8226" s="20">
        <v>1</v>
      </c>
      <c r="J8226" t="s">
        <v>57</v>
      </c>
      <c r="K8226" s="1" t="s">
        <v>4114</v>
      </c>
      <c r="L8226">
        <v>3.85E-2</v>
      </c>
      <c r="M8226" s="20" t="s">
        <v>15</v>
      </c>
      <c r="P8226" s="1" t="s">
        <v>4021</v>
      </c>
      <c r="Q8226" s="20" t="s">
        <v>997</v>
      </c>
    </row>
    <row r="8227" spans="1:17" ht="45" x14ac:dyDescent="0.25">
      <c r="A8227">
        <v>36</v>
      </c>
      <c r="B8227" t="str">
        <f>IF(A8227="","",VLOOKUP(A8227,LOVs!$A$3:$B$62,2))</f>
        <v>Surrey</v>
      </c>
      <c r="C8227" t="str">
        <f>Table1[[#This Row],[School Name]]</f>
        <v>Panorama Park Elementary #137</v>
      </c>
      <c r="D8227" t="s">
        <v>1277</v>
      </c>
      <c r="E8227">
        <v>1987</v>
      </c>
      <c r="F8227" t="s">
        <v>15</v>
      </c>
      <c r="H8227" s="23">
        <v>42759</v>
      </c>
      <c r="I8227" s="20">
        <v>1</v>
      </c>
      <c r="J8227" t="s">
        <v>57</v>
      </c>
      <c r="K8227" s="1" t="s">
        <v>4115</v>
      </c>
      <c r="L8227">
        <v>2.5100000000000001E-3</v>
      </c>
      <c r="M8227" s="20" t="s">
        <v>18</v>
      </c>
      <c r="P8227" s="1" t="s">
        <v>3957</v>
      </c>
      <c r="Q8227" s="20" t="s">
        <v>997</v>
      </c>
    </row>
    <row r="8228" spans="1:17" ht="45" x14ac:dyDescent="0.25">
      <c r="A8228">
        <v>36</v>
      </c>
      <c r="B8228" t="str">
        <f>IF(A8228="","",VLOOKUP(A8228,LOVs!$A$3:$B$62,2))</f>
        <v>Surrey</v>
      </c>
      <c r="C8228" t="str">
        <f>Table1[[#This Row],[School Name]]</f>
        <v>Panorama Park Elementary #137</v>
      </c>
      <c r="D8228" t="s">
        <v>1277</v>
      </c>
      <c r="E8228">
        <v>1987</v>
      </c>
      <c r="F8228" t="s">
        <v>15</v>
      </c>
      <c r="H8228" s="23">
        <v>42759</v>
      </c>
      <c r="I8228" s="20">
        <v>1</v>
      </c>
      <c r="J8228" t="s">
        <v>57</v>
      </c>
      <c r="K8228" s="1" t="s">
        <v>4115</v>
      </c>
      <c r="L8228">
        <v>3.63E-3</v>
      </c>
      <c r="M8228" s="20" t="s">
        <v>18</v>
      </c>
      <c r="P8228" s="1" t="s">
        <v>4083</v>
      </c>
      <c r="Q8228" s="20" t="s">
        <v>997</v>
      </c>
    </row>
    <row r="8229" spans="1:17" ht="45" x14ac:dyDescent="0.25">
      <c r="A8229">
        <v>36</v>
      </c>
      <c r="B8229" t="str">
        <f>IF(A8229="","",VLOOKUP(A8229,LOVs!$A$3:$B$62,2))</f>
        <v>Surrey</v>
      </c>
      <c r="C8229" t="str">
        <f>Table1[[#This Row],[School Name]]</f>
        <v>Panorama Park Elementary #137</v>
      </c>
      <c r="D8229" t="s">
        <v>1277</v>
      </c>
      <c r="E8229">
        <v>1987</v>
      </c>
      <c r="F8229" t="s">
        <v>15</v>
      </c>
      <c r="H8229" s="23">
        <v>42759</v>
      </c>
      <c r="I8229" s="20">
        <v>1</v>
      </c>
      <c r="J8229" t="s">
        <v>57</v>
      </c>
      <c r="K8229" s="1" t="s">
        <v>4116</v>
      </c>
      <c r="L8229">
        <v>2.5799999999999998E-3</v>
      </c>
      <c r="M8229" s="20" t="s">
        <v>18</v>
      </c>
      <c r="P8229" s="1" t="s">
        <v>4021</v>
      </c>
      <c r="Q8229" s="20" t="s">
        <v>997</v>
      </c>
    </row>
    <row r="8230" spans="1:17" ht="30" x14ac:dyDescent="0.25">
      <c r="A8230">
        <v>36</v>
      </c>
      <c r="B8230" t="str">
        <f>IF(A8230="","",VLOOKUP(A8230,LOVs!$A$3:$B$62,2))</f>
        <v>Surrey</v>
      </c>
      <c r="C8230" t="str">
        <f>Table1[[#This Row],[School Name]]</f>
        <v>Panorama Park Elementary #137</v>
      </c>
      <c r="D8230" t="s">
        <v>1277</v>
      </c>
      <c r="E8230">
        <v>1987</v>
      </c>
      <c r="F8230" t="s">
        <v>15</v>
      </c>
      <c r="H8230" s="23">
        <v>42759</v>
      </c>
      <c r="I8230" s="20">
        <v>1</v>
      </c>
      <c r="J8230" t="s">
        <v>57</v>
      </c>
      <c r="K8230" s="1" t="s">
        <v>4117</v>
      </c>
      <c r="L8230">
        <v>4.4000000000000003E-3</v>
      </c>
      <c r="M8230" s="20" t="s">
        <v>18</v>
      </c>
      <c r="P8230" s="1" t="s">
        <v>4021</v>
      </c>
      <c r="Q8230" s="20" t="s">
        <v>997</v>
      </c>
    </row>
    <row r="8231" spans="1:17" ht="30" x14ac:dyDescent="0.25">
      <c r="A8231">
        <v>36</v>
      </c>
      <c r="B8231" t="str">
        <f>IF(A8231="","",VLOOKUP(A8231,LOVs!$A$3:$B$62,2))</f>
        <v>Surrey</v>
      </c>
      <c r="C8231" t="str">
        <f>Table1[[#This Row],[School Name]]</f>
        <v>Panorama Park Elementary #137</v>
      </c>
      <c r="D8231" t="s">
        <v>1277</v>
      </c>
      <c r="E8231">
        <v>1987</v>
      </c>
      <c r="F8231" t="s">
        <v>15</v>
      </c>
      <c r="H8231" s="23">
        <v>42759</v>
      </c>
      <c r="I8231" s="20">
        <v>1</v>
      </c>
      <c r="J8231" t="s">
        <v>57</v>
      </c>
      <c r="K8231" s="1" t="s">
        <v>4117</v>
      </c>
      <c r="L8231">
        <v>1.47E-3</v>
      </c>
      <c r="M8231" s="20" t="s">
        <v>18</v>
      </c>
      <c r="P8231" s="1" t="s">
        <v>3957</v>
      </c>
      <c r="Q8231" s="20" t="s">
        <v>997</v>
      </c>
    </row>
    <row r="8232" spans="1:17" ht="30" x14ac:dyDescent="0.25">
      <c r="A8232">
        <v>36</v>
      </c>
      <c r="B8232" t="str">
        <f>IF(A8232="","",VLOOKUP(A8232,LOVs!$A$3:$B$62,2))</f>
        <v>Surrey</v>
      </c>
      <c r="C8232" t="str">
        <f>Table1[[#This Row],[School Name]]</f>
        <v>Panorama Park Elementary #137</v>
      </c>
      <c r="D8232" t="s">
        <v>1277</v>
      </c>
      <c r="E8232">
        <v>1987</v>
      </c>
      <c r="F8232" t="s">
        <v>15</v>
      </c>
      <c r="H8232" s="23">
        <v>42759</v>
      </c>
      <c r="I8232" s="20">
        <v>1</v>
      </c>
      <c r="J8232" t="s">
        <v>57</v>
      </c>
      <c r="K8232" s="1" t="s">
        <v>4117</v>
      </c>
      <c r="L8232">
        <v>1E-3</v>
      </c>
      <c r="M8232" s="20" t="s">
        <v>18</v>
      </c>
      <c r="P8232" s="1" t="s">
        <v>4083</v>
      </c>
      <c r="Q8232" s="20" t="s">
        <v>997</v>
      </c>
    </row>
    <row r="8233" spans="1:17" ht="30" x14ac:dyDescent="0.25">
      <c r="A8233">
        <v>36</v>
      </c>
      <c r="B8233" t="str">
        <f>IF(A8233="","",VLOOKUP(A8233,LOVs!$A$3:$B$62,2))</f>
        <v>Surrey</v>
      </c>
      <c r="C8233" t="str">
        <f>Table1[[#This Row],[School Name]]</f>
        <v>Panorama Park Elementary #137</v>
      </c>
      <c r="D8233" t="s">
        <v>1277</v>
      </c>
      <c r="E8233">
        <v>1987</v>
      </c>
      <c r="F8233" t="s">
        <v>15</v>
      </c>
      <c r="H8233" s="23">
        <v>42759</v>
      </c>
      <c r="I8233" s="20">
        <v>1</v>
      </c>
      <c r="J8233" t="s">
        <v>57</v>
      </c>
      <c r="K8233" s="1" t="s">
        <v>4118</v>
      </c>
      <c r="L8233">
        <v>1.38E-2</v>
      </c>
      <c r="M8233" s="20" t="s">
        <v>15</v>
      </c>
      <c r="P8233" s="1" t="s">
        <v>4021</v>
      </c>
      <c r="Q8233" s="20" t="s">
        <v>997</v>
      </c>
    </row>
    <row r="8234" spans="1:17" ht="30" x14ac:dyDescent="0.25">
      <c r="A8234">
        <v>36</v>
      </c>
      <c r="B8234" t="str">
        <f>IF(A8234="","",VLOOKUP(A8234,LOVs!$A$3:$B$62,2))</f>
        <v>Surrey</v>
      </c>
      <c r="C8234" t="str">
        <f>Table1[[#This Row],[School Name]]</f>
        <v>Panorama Park Elementary #137</v>
      </c>
      <c r="D8234" t="s">
        <v>1277</v>
      </c>
      <c r="E8234">
        <v>1987</v>
      </c>
      <c r="F8234" t="s">
        <v>15</v>
      </c>
      <c r="H8234" s="23">
        <v>42759</v>
      </c>
      <c r="I8234" s="20">
        <v>1</v>
      </c>
      <c r="J8234" t="s">
        <v>57</v>
      </c>
      <c r="K8234" s="1" t="s">
        <v>4119</v>
      </c>
      <c r="L8234">
        <v>1.46E-2</v>
      </c>
      <c r="M8234" s="20" t="s">
        <v>15</v>
      </c>
      <c r="P8234" s="1" t="s">
        <v>4021</v>
      </c>
      <c r="Q8234" s="20" t="s">
        <v>997</v>
      </c>
    </row>
    <row r="8235" spans="1:17" ht="30" x14ac:dyDescent="0.25">
      <c r="A8235">
        <v>36</v>
      </c>
      <c r="B8235" t="str">
        <f>IF(A8235="","",VLOOKUP(A8235,LOVs!$A$3:$B$62,2))</f>
        <v>Surrey</v>
      </c>
      <c r="C8235" t="str">
        <f>Table1[[#This Row],[School Name]]</f>
        <v>Panorama Park Elementary #137</v>
      </c>
      <c r="D8235" t="s">
        <v>1277</v>
      </c>
      <c r="E8235">
        <v>1987</v>
      </c>
      <c r="F8235" t="s">
        <v>15</v>
      </c>
      <c r="H8235" s="23">
        <v>42759</v>
      </c>
      <c r="I8235" s="20">
        <v>1</v>
      </c>
      <c r="J8235" t="s">
        <v>57</v>
      </c>
      <c r="K8235" s="1" t="s">
        <v>4120</v>
      </c>
      <c r="L8235">
        <v>1.01E-2</v>
      </c>
      <c r="M8235" s="20" t="s">
        <v>15</v>
      </c>
      <c r="P8235" s="1" t="s">
        <v>4021</v>
      </c>
      <c r="Q8235" s="20" t="s">
        <v>997</v>
      </c>
    </row>
    <row r="8236" spans="1:17" ht="30" x14ac:dyDescent="0.25">
      <c r="A8236">
        <v>36</v>
      </c>
      <c r="B8236" t="str">
        <f>IF(A8236="","",VLOOKUP(A8236,LOVs!$A$3:$B$62,2))</f>
        <v>Surrey</v>
      </c>
      <c r="C8236" t="s">
        <v>9818</v>
      </c>
      <c r="D8236" t="s">
        <v>3098</v>
      </c>
      <c r="E8236">
        <v>1957</v>
      </c>
      <c r="F8236" t="s">
        <v>15</v>
      </c>
      <c r="H8236" s="23">
        <v>42758</v>
      </c>
      <c r="I8236" s="20">
        <v>1</v>
      </c>
      <c r="J8236" t="s">
        <v>73</v>
      </c>
      <c r="K8236" s="1" t="s">
        <v>4074</v>
      </c>
      <c r="L8236">
        <v>0.17499999999999999</v>
      </c>
      <c r="M8236" s="20" t="s">
        <v>15</v>
      </c>
      <c r="P8236" s="1" t="s">
        <v>4045</v>
      </c>
      <c r="Q8236" s="20" t="s">
        <v>997</v>
      </c>
    </row>
    <row r="8237" spans="1:17" ht="30" x14ac:dyDescent="0.25">
      <c r="A8237">
        <v>36</v>
      </c>
      <c r="B8237" t="str">
        <f>IF(A8237="","",VLOOKUP(A8237,LOVs!$A$3:$B$62,2))</f>
        <v>Surrey</v>
      </c>
      <c r="C8237" t="s">
        <v>9818</v>
      </c>
      <c r="D8237" t="s">
        <v>3098</v>
      </c>
      <c r="E8237">
        <v>1957</v>
      </c>
      <c r="F8237" t="s">
        <v>15</v>
      </c>
      <c r="H8237" s="23">
        <v>42758</v>
      </c>
      <c r="I8237" s="20">
        <v>1</v>
      </c>
      <c r="J8237" t="s">
        <v>73</v>
      </c>
      <c r="K8237" s="1" t="s">
        <v>4075</v>
      </c>
      <c r="L8237">
        <v>3.0899999999999999E-3</v>
      </c>
      <c r="M8237" s="20" t="s">
        <v>18</v>
      </c>
      <c r="P8237" s="1" t="s">
        <v>4043</v>
      </c>
      <c r="Q8237" s="20" t="s">
        <v>997</v>
      </c>
    </row>
    <row r="8238" spans="1:17" ht="30" x14ac:dyDescent="0.25">
      <c r="A8238">
        <v>36</v>
      </c>
      <c r="B8238" t="str">
        <f>IF(A8238="","",VLOOKUP(A8238,LOVs!$A$3:$B$62,2))</f>
        <v>Surrey</v>
      </c>
      <c r="C8238" t="s">
        <v>9818</v>
      </c>
      <c r="D8238" t="s">
        <v>3098</v>
      </c>
      <c r="E8238">
        <v>1957</v>
      </c>
      <c r="F8238" t="s">
        <v>15</v>
      </c>
      <c r="H8238" s="23">
        <v>42758</v>
      </c>
      <c r="I8238" s="20">
        <v>1</v>
      </c>
      <c r="J8238" t="s">
        <v>73</v>
      </c>
      <c r="K8238" s="1" t="s">
        <v>4075</v>
      </c>
      <c r="L8238">
        <v>2E-3</v>
      </c>
      <c r="M8238" s="20" t="s">
        <v>18</v>
      </c>
      <c r="P8238" s="1" t="s">
        <v>4044</v>
      </c>
      <c r="Q8238" s="20" t="s">
        <v>997</v>
      </c>
    </row>
    <row r="8239" spans="1:17" ht="30" x14ac:dyDescent="0.25">
      <c r="A8239">
        <v>36</v>
      </c>
      <c r="B8239" t="str">
        <f>IF(A8239="","",VLOOKUP(A8239,LOVs!$A$3:$B$62,2))</f>
        <v>Surrey</v>
      </c>
      <c r="C8239" t="s">
        <v>9818</v>
      </c>
      <c r="D8239" t="s">
        <v>3098</v>
      </c>
      <c r="E8239">
        <v>1957</v>
      </c>
      <c r="F8239" t="s">
        <v>15</v>
      </c>
      <c r="H8239" s="23">
        <v>42758</v>
      </c>
      <c r="I8239" s="20">
        <v>1</v>
      </c>
      <c r="J8239" t="s">
        <v>73</v>
      </c>
      <c r="K8239" s="1" t="s">
        <v>4075</v>
      </c>
      <c r="L8239">
        <v>1.65E-3</v>
      </c>
      <c r="M8239" s="20" t="s">
        <v>18</v>
      </c>
      <c r="P8239" s="1" t="s">
        <v>4045</v>
      </c>
      <c r="Q8239" s="20" t="s">
        <v>997</v>
      </c>
    </row>
    <row r="8240" spans="1:17" ht="30" x14ac:dyDescent="0.25">
      <c r="A8240">
        <v>36</v>
      </c>
      <c r="B8240" t="str">
        <f>IF(A8240="","",VLOOKUP(A8240,LOVs!$A$3:$B$62,2))</f>
        <v>Surrey</v>
      </c>
      <c r="C8240" t="s">
        <v>9818</v>
      </c>
      <c r="D8240" t="s">
        <v>3098</v>
      </c>
      <c r="E8240">
        <v>1957</v>
      </c>
      <c r="F8240" t="s">
        <v>15</v>
      </c>
      <c r="H8240" s="23">
        <v>42758</v>
      </c>
      <c r="I8240" s="20">
        <v>1</v>
      </c>
      <c r="J8240" t="s">
        <v>73</v>
      </c>
      <c r="K8240" s="1" t="s">
        <v>4076</v>
      </c>
      <c r="L8240">
        <v>1.81E-3</v>
      </c>
      <c r="M8240" s="20" t="s">
        <v>18</v>
      </c>
      <c r="P8240" s="1" t="s">
        <v>4043</v>
      </c>
      <c r="Q8240" s="20" t="s">
        <v>997</v>
      </c>
    </row>
    <row r="8241" spans="1:17" ht="30" x14ac:dyDescent="0.25">
      <c r="A8241">
        <v>36</v>
      </c>
      <c r="B8241" t="str">
        <f>IF(A8241="","",VLOOKUP(A8241,LOVs!$A$3:$B$62,2))</f>
        <v>Surrey</v>
      </c>
      <c r="C8241" t="s">
        <v>9818</v>
      </c>
      <c r="D8241" t="s">
        <v>3098</v>
      </c>
      <c r="E8241">
        <v>1957</v>
      </c>
      <c r="F8241" t="s">
        <v>15</v>
      </c>
      <c r="H8241" s="23">
        <v>42758</v>
      </c>
      <c r="I8241" s="20">
        <v>1</v>
      </c>
      <c r="J8241" t="s">
        <v>73</v>
      </c>
      <c r="K8241" s="1" t="s">
        <v>4076</v>
      </c>
      <c r="L8241">
        <v>1.49E-3</v>
      </c>
      <c r="M8241" s="20" t="s">
        <v>18</v>
      </c>
      <c r="P8241" s="1" t="s">
        <v>4045</v>
      </c>
      <c r="Q8241" s="20" t="s">
        <v>997</v>
      </c>
    </row>
    <row r="8242" spans="1:17" ht="30" x14ac:dyDescent="0.25">
      <c r="A8242">
        <v>36</v>
      </c>
      <c r="B8242" t="str">
        <f>IF(A8242="","",VLOOKUP(A8242,LOVs!$A$3:$B$62,2))</f>
        <v>Surrey</v>
      </c>
      <c r="C8242" t="s">
        <v>9818</v>
      </c>
      <c r="D8242" t="s">
        <v>3098</v>
      </c>
      <c r="E8242">
        <v>1957</v>
      </c>
      <c r="F8242" t="s">
        <v>15</v>
      </c>
      <c r="H8242" s="23">
        <v>42758</v>
      </c>
      <c r="I8242" s="20">
        <v>1</v>
      </c>
      <c r="J8242" t="s">
        <v>73</v>
      </c>
      <c r="K8242" s="1" t="s">
        <v>4077</v>
      </c>
      <c r="L8242">
        <v>2.1099999999999999E-3</v>
      </c>
      <c r="M8242" s="20" t="s">
        <v>18</v>
      </c>
      <c r="P8242" s="1" t="s">
        <v>4043</v>
      </c>
      <c r="Q8242" s="20" t="s">
        <v>997</v>
      </c>
    </row>
    <row r="8243" spans="1:17" ht="30" x14ac:dyDescent="0.25">
      <c r="A8243">
        <v>36</v>
      </c>
      <c r="B8243" t="str">
        <f>IF(A8243="","",VLOOKUP(A8243,LOVs!$A$3:$B$62,2))</f>
        <v>Surrey</v>
      </c>
      <c r="C8243" t="s">
        <v>9818</v>
      </c>
      <c r="D8243" t="s">
        <v>3098</v>
      </c>
      <c r="E8243">
        <v>1957</v>
      </c>
      <c r="F8243" t="s">
        <v>15</v>
      </c>
      <c r="H8243" s="23">
        <v>42758</v>
      </c>
      <c r="I8243" s="20">
        <v>1</v>
      </c>
      <c r="J8243" t="s">
        <v>73</v>
      </c>
      <c r="K8243" s="1" t="s">
        <v>4077</v>
      </c>
      <c r="L8243">
        <v>1.3500000000000001E-3</v>
      </c>
      <c r="M8243" s="20" t="s">
        <v>18</v>
      </c>
      <c r="P8243" s="1" t="s">
        <v>4044</v>
      </c>
      <c r="Q8243" s="20" t="s">
        <v>997</v>
      </c>
    </row>
    <row r="8244" spans="1:17" ht="30" x14ac:dyDescent="0.25">
      <c r="A8244">
        <v>36</v>
      </c>
      <c r="B8244" t="str">
        <f>IF(A8244="","",VLOOKUP(A8244,LOVs!$A$3:$B$62,2))</f>
        <v>Surrey</v>
      </c>
      <c r="C8244" t="s">
        <v>9818</v>
      </c>
      <c r="D8244" t="s">
        <v>3098</v>
      </c>
      <c r="E8244">
        <v>1957</v>
      </c>
      <c r="F8244" t="s">
        <v>15</v>
      </c>
      <c r="H8244" s="23">
        <v>42758</v>
      </c>
      <c r="I8244" s="20">
        <v>1</v>
      </c>
      <c r="J8244" t="s">
        <v>73</v>
      </c>
      <c r="K8244" s="1" t="s">
        <v>4077</v>
      </c>
      <c r="L8244">
        <v>1.89E-3</v>
      </c>
      <c r="M8244" s="20" t="s">
        <v>18</v>
      </c>
      <c r="P8244" s="1" t="s">
        <v>4045</v>
      </c>
      <c r="Q8244" s="20" t="s">
        <v>997</v>
      </c>
    </row>
    <row r="8245" spans="1:17" x14ac:dyDescent="0.25">
      <c r="A8245">
        <v>36</v>
      </c>
      <c r="B8245" t="str">
        <f>IF(A8245="","",VLOOKUP(A8245,LOVs!$A$3:$B$62,2))</f>
        <v>Surrey</v>
      </c>
      <c r="C8245" t="s">
        <v>9818</v>
      </c>
      <c r="D8245" t="s">
        <v>3098</v>
      </c>
      <c r="E8245">
        <v>1957</v>
      </c>
      <c r="F8245" t="s">
        <v>15</v>
      </c>
      <c r="H8245" s="23">
        <v>42758</v>
      </c>
      <c r="I8245" s="20">
        <v>1</v>
      </c>
      <c r="J8245" t="s">
        <v>73</v>
      </c>
      <c r="K8245" s="1" t="s">
        <v>4078</v>
      </c>
      <c r="L8245">
        <v>8.9499999999999996E-2</v>
      </c>
      <c r="M8245" s="20" t="s">
        <v>15</v>
      </c>
      <c r="P8245" s="1" t="s">
        <v>4043</v>
      </c>
      <c r="Q8245" s="20" t="s">
        <v>997</v>
      </c>
    </row>
    <row r="8246" spans="1:17" x14ac:dyDescent="0.25">
      <c r="A8246">
        <v>36</v>
      </c>
      <c r="B8246" t="str">
        <f>IF(A8246="","",VLOOKUP(A8246,LOVs!$A$3:$B$62,2))</f>
        <v>Surrey</v>
      </c>
      <c r="C8246" t="s">
        <v>9818</v>
      </c>
      <c r="D8246" t="s">
        <v>3098</v>
      </c>
      <c r="E8246">
        <v>1957</v>
      </c>
      <c r="F8246" t="s">
        <v>15</v>
      </c>
      <c r="H8246" s="23">
        <v>42758</v>
      </c>
      <c r="I8246" s="20">
        <v>1</v>
      </c>
      <c r="J8246" t="s">
        <v>73</v>
      </c>
      <c r="K8246" s="1" t="s">
        <v>4078</v>
      </c>
      <c r="L8246">
        <v>5.2900000000000004E-3</v>
      </c>
      <c r="M8246" s="20" t="s">
        <v>18</v>
      </c>
      <c r="P8246" s="1" t="s">
        <v>4044</v>
      </c>
      <c r="Q8246" s="20" t="s">
        <v>997</v>
      </c>
    </row>
    <row r="8247" spans="1:17" x14ac:dyDescent="0.25">
      <c r="A8247">
        <v>36</v>
      </c>
      <c r="B8247" t="str">
        <f>IF(A8247="","",VLOOKUP(A8247,LOVs!$A$3:$B$62,2))</f>
        <v>Surrey</v>
      </c>
      <c r="C8247" t="s">
        <v>9818</v>
      </c>
      <c r="D8247" t="s">
        <v>3098</v>
      </c>
      <c r="E8247">
        <v>1957</v>
      </c>
      <c r="F8247" t="s">
        <v>15</v>
      </c>
      <c r="H8247" s="23">
        <v>42758</v>
      </c>
      <c r="I8247" s="20">
        <v>1</v>
      </c>
      <c r="J8247" t="s">
        <v>73</v>
      </c>
      <c r="K8247" s="1" t="s">
        <v>4078</v>
      </c>
      <c r="L8247">
        <v>1.0999999999999999E-2</v>
      </c>
      <c r="M8247" s="20" t="s">
        <v>15</v>
      </c>
      <c r="P8247" s="1" t="s">
        <v>4045</v>
      </c>
      <c r="Q8247" s="20" t="s">
        <v>997</v>
      </c>
    </row>
    <row r="8248" spans="1:17" x14ac:dyDescent="0.25">
      <c r="A8248">
        <v>36</v>
      </c>
      <c r="B8248" t="str">
        <f>IF(A8248="","",VLOOKUP(A8248,LOVs!$A$3:$B$62,2))</f>
        <v>Surrey</v>
      </c>
      <c r="C8248" t="s">
        <v>9818</v>
      </c>
      <c r="D8248" t="s">
        <v>3098</v>
      </c>
      <c r="E8248">
        <v>1957</v>
      </c>
      <c r="F8248" t="s">
        <v>15</v>
      </c>
      <c r="H8248" s="23">
        <v>42758</v>
      </c>
      <c r="I8248" s="20">
        <v>1</v>
      </c>
      <c r="J8248" t="s">
        <v>73</v>
      </c>
      <c r="K8248" s="1" t="s">
        <v>1190</v>
      </c>
      <c r="L8248">
        <v>1.9199999999999998E-2</v>
      </c>
      <c r="M8248" s="20" t="s">
        <v>15</v>
      </c>
      <c r="P8248" s="1" t="s">
        <v>4043</v>
      </c>
      <c r="Q8248" s="20" t="s">
        <v>997</v>
      </c>
    </row>
    <row r="8249" spans="1:17" x14ac:dyDescent="0.25">
      <c r="A8249">
        <v>36</v>
      </c>
      <c r="B8249" t="str">
        <f>IF(A8249="","",VLOOKUP(A8249,LOVs!$A$3:$B$62,2))</f>
        <v>Surrey</v>
      </c>
      <c r="C8249" t="s">
        <v>9818</v>
      </c>
      <c r="D8249" t="s">
        <v>3098</v>
      </c>
      <c r="E8249">
        <v>1957</v>
      </c>
      <c r="F8249" t="s">
        <v>15</v>
      </c>
      <c r="H8249" s="23">
        <v>42758</v>
      </c>
      <c r="I8249" s="20">
        <v>1</v>
      </c>
      <c r="J8249" t="s">
        <v>73</v>
      </c>
      <c r="K8249" s="1" t="s">
        <v>1190</v>
      </c>
      <c r="L8249">
        <v>1.15E-2</v>
      </c>
      <c r="M8249" s="20" t="s">
        <v>15</v>
      </c>
      <c r="P8249" s="1" t="s">
        <v>4044</v>
      </c>
      <c r="Q8249" s="20" t="s">
        <v>997</v>
      </c>
    </row>
    <row r="8250" spans="1:17" x14ac:dyDescent="0.25">
      <c r="A8250">
        <v>36</v>
      </c>
      <c r="B8250" t="str">
        <f>IF(A8250="","",VLOOKUP(A8250,LOVs!$A$3:$B$62,2))</f>
        <v>Surrey</v>
      </c>
      <c r="C8250" t="s">
        <v>9818</v>
      </c>
      <c r="D8250" t="s">
        <v>3098</v>
      </c>
      <c r="E8250">
        <v>1957</v>
      </c>
      <c r="F8250" t="s">
        <v>15</v>
      </c>
      <c r="H8250" s="23">
        <v>42758</v>
      </c>
      <c r="I8250" s="20">
        <v>1</v>
      </c>
      <c r="J8250" t="s">
        <v>73</v>
      </c>
      <c r="K8250" s="1" t="s">
        <v>1190</v>
      </c>
      <c r="L8250">
        <v>0.125</v>
      </c>
      <c r="M8250" s="20" t="s">
        <v>15</v>
      </c>
      <c r="P8250" s="1" t="s">
        <v>4045</v>
      </c>
      <c r="Q8250" s="20" t="s">
        <v>997</v>
      </c>
    </row>
    <row r="8251" spans="1:17" x14ac:dyDescent="0.25">
      <c r="A8251">
        <v>36</v>
      </c>
      <c r="B8251" t="str">
        <f>IF(A8251="","",VLOOKUP(A8251,LOVs!$A$3:$B$62,2))</f>
        <v>Surrey</v>
      </c>
      <c r="C8251" t="s">
        <v>9818</v>
      </c>
      <c r="D8251" t="s">
        <v>3098</v>
      </c>
      <c r="E8251">
        <v>1957</v>
      </c>
      <c r="F8251" t="s">
        <v>15</v>
      </c>
      <c r="H8251" s="23">
        <v>42758</v>
      </c>
      <c r="I8251" s="20">
        <v>1</v>
      </c>
      <c r="J8251" t="s">
        <v>73</v>
      </c>
      <c r="K8251" s="1" t="s">
        <v>4079</v>
      </c>
      <c r="L8251">
        <v>1.8800000000000001E-2</v>
      </c>
      <c r="M8251" s="20" t="s">
        <v>15</v>
      </c>
      <c r="P8251" s="1" t="s">
        <v>4043</v>
      </c>
      <c r="Q8251" s="20" t="s">
        <v>997</v>
      </c>
    </row>
    <row r="8252" spans="1:17" x14ac:dyDescent="0.25">
      <c r="A8252">
        <v>36</v>
      </c>
      <c r="B8252" t="str">
        <f>IF(A8252="","",VLOOKUP(A8252,LOVs!$A$3:$B$62,2))</f>
        <v>Surrey</v>
      </c>
      <c r="C8252" t="s">
        <v>9818</v>
      </c>
      <c r="D8252" t="s">
        <v>3098</v>
      </c>
      <c r="E8252">
        <v>1957</v>
      </c>
      <c r="F8252" t="s">
        <v>15</v>
      </c>
      <c r="H8252" s="23">
        <v>42758</v>
      </c>
      <c r="I8252" s="20">
        <v>1</v>
      </c>
      <c r="J8252" t="s">
        <v>73</v>
      </c>
      <c r="K8252" s="1" t="s">
        <v>4079</v>
      </c>
      <c r="L8252">
        <v>9.1E-4</v>
      </c>
      <c r="M8252" s="20" t="s">
        <v>18</v>
      </c>
      <c r="P8252" s="1" t="s">
        <v>4044</v>
      </c>
      <c r="Q8252" s="20" t="s">
        <v>997</v>
      </c>
    </row>
    <row r="8253" spans="1:17" x14ac:dyDescent="0.25">
      <c r="A8253">
        <v>36</v>
      </c>
      <c r="B8253" t="str">
        <f>IF(A8253="","",VLOOKUP(A8253,LOVs!$A$3:$B$62,2))</f>
        <v>Surrey</v>
      </c>
      <c r="C8253" t="s">
        <v>9818</v>
      </c>
      <c r="D8253" t="s">
        <v>3098</v>
      </c>
      <c r="E8253">
        <v>1957</v>
      </c>
      <c r="F8253" t="s">
        <v>15</v>
      </c>
      <c r="H8253" s="23">
        <v>42758</v>
      </c>
      <c r="I8253" s="20">
        <v>1</v>
      </c>
      <c r="J8253" t="s">
        <v>73</v>
      </c>
      <c r="K8253" s="1" t="s">
        <v>4079</v>
      </c>
      <c r="L8253">
        <v>3.1700000000000001E-3</v>
      </c>
      <c r="M8253" s="20" t="s">
        <v>18</v>
      </c>
      <c r="P8253" s="1" t="s">
        <v>4045</v>
      </c>
      <c r="Q8253" s="20" t="s">
        <v>997</v>
      </c>
    </row>
    <row r="8254" spans="1:17" x14ac:dyDescent="0.25">
      <c r="A8254">
        <v>36</v>
      </c>
      <c r="B8254" t="str">
        <f>IF(A8254="","",VLOOKUP(A8254,LOVs!$A$3:$B$62,2))</f>
        <v>Surrey</v>
      </c>
      <c r="C8254" t="s">
        <v>9818</v>
      </c>
      <c r="D8254" t="s">
        <v>3098</v>
      </c>
      <c r="E8254">
        <v>1957</v>
      </c>
      <c r="F8254" t="s">
        <v>15</v>
      </c>
      <c r="H8254" s="23">
        <v>42758</v>
      </c>
      <c r="I8254" s="20">
        <v>1</v>
      </c>
      <c r="J8254" t="s">
        <v>73</v>
      </c>
      <c r="K8254" s="1" t="s">
        <v>4080</v>
      </c>
      <c r="L8254">
        <v>3.5500000000000002E-3</v>
      </c>
      <c r="M8254" s="20" t="s">
        <v>18</v>
      </c>
      <c r="P8254" s="1" t="s">
        <v>4043</v>
      </c>
      <c r="Q8254" s="20" t="s">
        <v>997</v>
      </c>
    </row>
    <row r="8255" spans="1:17" x14ac:dyDescent="0.25">
      <c r="A8255">
        <v>36</v>
      </c>
      <c r="B8255" t="str">
        <f>IF(A8255="","",VLOOKUP(A8255,LOVs!$A$3:$B$62,2))</f>
        <v>Surrey</v>
      </c>
      <c r="C8255" t="s">
        <v>9818</v>
      </c>
      <c r="D8255" t="s">
        <v>3098</v>
      </c>
      <c r="E8255">
        <v>1957</v>
      </c>
      <c r="F8255" t="s">
        <v>15</v>
      </c>
      <c r="H8255" s="23">
        <v>42758</v>
      </c>
      <c r="I8255" s="20">
        <v>1</v>
      </c>
      <c r="J8255" t="s">
        <v>73</v>
      </c>
      <c r="K8255" s="1" t="s">
        <v>4080</v>
      </c>
      <c r="L8255">
        <v>2.3800000000000002E-3</v>
      </c>
      <c r="M8255" s="20" t="s">
        <v>18</v>
      </c>
      <c r="P8255" s="1" t="s">
        <v>4044</v>
      </c>
      <c r="Q8255" s="20" t="s">
        <v>997</v>
      </c>
    </row>
    <row r="8256" spans="1:17" x14ac:dyDescent="0.25">
      <c r="A8256">
        <v>36</v>
      </c>
      <c r="B8256" t="str">
        <f>IF(A8256="","",VLOOKUP(A8256,LOVs!$A$3:$B$62,2))</f>
        <v>Surrey</v>
      </c>
      <c r="C8256" t="s">
        <v>9818</v>
      </c>
      <c r="D8256" t="s">
        <v>3098</v>
      </c>
      <c r="E8256">
        <v>1957</v>
      </c>
      <c r="F8256" t="s">
        <v>15</v>
      </c>
      <c r="H8256" s="23">
        <v>42758</v>
      </c>
      <c r="I8256" s="20">
        <v>1</v>
      </c>
      <c r="J8256" t="s">
        <v>73</v>
      </c>
      <c r="K8256" s="1" t="s">
        <v>4080</v>
      </c>
      <c r="L8256">
        <v>8.4000000000000003E-4</v>
      </c>
      <c r="M8256" s="20" t="s">
        <v>18</v>
      </c>
      <c r="P8256" s="1" t="s">
        <v>4045</v>
      </c>
      <c r="Q8256" s="20" t="s">
        <v>997</v>
      </c>
    </row>
    <row r="8257" spans="1:17" ht="30" x14ac:dyDescent="0.25">
      <c r="A8257">
        <v>36</v>
      </c>
      <c r="B8257" t="str">
        <f>IF(A8257="","",VLOOKUP(A8257,LOVs!$A$3:$B$62,2))</f>
        <v>Surrey</v>
      </c>
      <c r="C8257" t="s">
        <v>9818</v>
      </c>
      <c r="D8257" t="s">
        <v>3098</v>
      </c>
      <c r="E8257">
        <v>1957</v>
      </c>
      <c r="F8257" t="s">
        <v>15</v>
      </c>
      <c r="H8257" s="23">
        <v>42758</v>
      </c>
      <c r="I8257" s="20">
        <v>1</v>
      </c>
      <c r="J8257" t="s">
        <v>73</v>
      </c>
      <c r="K8257" s="1" t="s">
        <v>4081</v>
      </c>
      <c r="L8257">
        <v>9.5000000000000001E-2</v>
      </c>
      <c r="M8257" s="20" t="s">
        <v>15</v>
      </c>
      <c r="P8257" s="1" t="s">
        <v>4043</v>
      </c>
      <c r="Q8257" s="20" t="s">
        <v>997</v>
      </c>
    </row>
    <row r="8258" spans="1:17" ht="30" x14ac:dyDescent="0.25">
      <c r="A8258">
        <v>36</v>
      </c>
      <c r="B8258" t="str">
        <f>IF(A8258="","",VLOOKUP(A8258,LOVs!$A$3:$B$62,2))</f>
        <v>Surrey</v>
      </c>
      <c r="C8258" t="s">
        <v>9818</v>
      </c>
      <c r="D8258" t="s">
        <v>3098</v>
      </c>
      <c r="E8258">
        <v>1957</v>
      </c>
      <c r="F8258" t="s">
        <v>15</v>
      </c>
      <c r="H8258" s="23">
        <v>42758</v>
      </c>
      <c r="I8258" s="20">
        <v>1</v>
      </c>
      <c r="J8258" t="s">
        <v>73</v>
      </c>
      <c r="K8258" s="1" t="s">
        <v>4081</v>
      </c>
      <c r="L8258">
        <v>9.0900000000000009E-3</v>
      </c>
      <c r="M8258" s="20" t="s">
        <v>18</v>
      </c>
      <c r="P8258" s="1" t="s">
        <v>4044</v>
      </c>
      <c r="Q8258" s="20" t="s">
        <v>997</v>
      </c>
    </row>
    <row r="8259" spans="1:17" ht="30" x14ac:dyDescent="0.25">
      <c r="A8259">
        <v>36</v>
      </c>
      <c r="B8259" t="str">
        <f>IF(A8259="","",VLOOKUP(A8259,LOVs!$A$3:$B$62,2))</f>
        <v>Surrey</v>
      </c>
      <c r="C8259" t="s">
        <v>9818</v>
      </c>
      <c r="D8259" t="s">
        <v>3098</v>
      </c>
      <c r="E8259">
        <v>1957</v>
      </c>
      <c r="F8259" t="s">
        <v>15</v>
      </c>
      <c r="H8259" s="23">
        <v>42758</v>
      </c>
      <c r="I8259" s="20">
        <v>1</v>
      </c>
      <c r="J8259" t="s">
        <v>73</v>
      </c>
      <c r="K8259" s="1" t="s">
        <v>4081</v>
      </c>
      <c r="L8259">
        <v>9.75E-3</v>
      </c>
      <c r="M8259" s="20" t="s">
        <v>18</v>
      </c>
      <c r="P8259" s="1" t="s">
        <v>4045</v>
      </c>
      <c r="Q8259" s="20" t="s">
        <v>997</v>
      </c>
    </row>
    <row r="8260" spans="1:17" ht="30" x14ac:dyDescent="0.25">
      <c r="A8260">
        <v>36</v>
      </c>
      <c r="B8260" t="str">
        <f>IF(A8260="","",VLOOKUP(A8260,LOVs!$A$3:$B$62,2))</f>
        <v>Surrey</v>
      </c>
      <c r="C8260" t="s">
        <v>9818</v>
      </c>
      <c r="D8260" t="s">
        <v>3098</v>
      </c>
      <c r="E8260">
        <v>1957</v>
      </c>
      <c r="F8260" t="s">
        <v>15</v>
      </c>
      <c r="H8260" s="23">
        <v>42759</v>
      </c>
      <c r="I8260" s="20">
        <v>1</v>
      </c>
      <c r="J8260" t="s">
        <v>1296</v>
      </c>
      <c r="K8260" s="1" t="s">
        <v>4042</v>
      </c>
      <c r="L8260">
        <v>2.0000000000000001E-4</v>
      </c>
      <c r="M8260" s="20" t="s">
        <v>18</v>
      </c>
      <c r="P8260" s="1" t="s">
        <v>4043</v>
      </c>
      <c r="Q8260" s="20" t="s">
        <v>997</v>
      </c>
    </row>
    <row r="8261" spans="1:17" ht="30" x14ac:dyDescent="0.25">
      <c r="A8261">
        <v>36</v>
      </c>
      <c r="B8261" t="str">
        <f>IF(A8261="","",VLOOKUP(A8261,LOVs!$A$3:$B$62,2))</f>
        <v>Surrey</v>
      </c>
      <c r="C8261" t="s">
        <v>9818</v>
      </c>
      <c r="D8261" t="s">
        <v>3098</v>
      </c>
      <c r="E8261">
        <v>1957</v>
      </c>
      <c r="F8261" t="s">
        <v>15</v>
      </c>
      <c r="H8261" s="23">
        <v>42759</v>
      </c>
      <c r="I8261" s="20">
        <v>1</v>
      </c>
      <c r="J8261" t="s">
        <v>1296</v>
      </c>
      <c r="K8261" s="1" t="s">
        <v>4042</v>
      </c>
      <c r="L8261">
        <v>6.9999999999999994E-5</v>
      </c>
      <c r="M8261" s="20" t="s">
        <v>18</v>
      </c>
      <c r="P8261" s="1" t="s">
        <v>4044</v>
      </c>
      <c r="Q8261" s="20" t="s">
        <v>997</v>
      </c>
    </row>
    <row r="8262" spans="1:17" ht="30" x14ac:dyDescent="0.25">
      <c r="A8262">
        <v>36</v>
      </c>
      <c r="B8262" t="str">
        <f>IF(A8262="","",VLOOKUP(A8262,LOVs!$A$3:$B$62,2))</f>
        <v>Surrey</v>
      </c>
      <c r="C8262" t="s">
        <v>9818</v>
      </c>
      <c r="D8262" t="s">
        <v>3098</v>
      </c>
      <c r="E8262">
        <v>1957</v>
      </c>
      <c r="F8262" t="s">
        <v>15</v>
      </c>
      <c r="H8262" s="23">
        <v>42759</v>
      </c>
      <c r="I8262" s="20">
        <v>1</v>
      </c>
      <c r="J8262" t="s">
        <v>1296</v>
      </c>
      <c r="K8262" s="1" t="s">
        <v>4042</v>
      </c>
      <c r="L8262">
        <v>6.9999999999999994E-5</v>
      </c>
      <c r="M8262" s="20" t="s">
        <v>18</v>
      </c>
      <c r="P8262" s="1" t="s">
        <v>4045</v>
      </c>
      <c r="Q8262" s="20" t="s">
        <v>997</v>
      </c>
    </row>
    <row r="8263" spans="1:17" ht="30" x14ac:dyDescent="0.25">
      <c r="A8263">
        <v>36</v>
      </c>
      <c r="B8263" t="str">
        <f>IF(A8263="","",VLOOKUP(A8263,LOVs!$A$3:$B$62,2))</f>
        <v>Surrey</v>
      </c>
      <c r="C8263" t="s">
        <v>9818</v>
      </c>
      <c r="D8263" t="s">
        <v>3098</v>
      </c>
      <c r="E8263">
        <v>1957</v>
      </c>
      <c r="F8263" t="s">
        <v>15</v>
      </c>
      <c r="H8263" s="23">
        <v>42759</v>
      </c>
      <c r="I8263" s="20">
        <v>1</v>
      </c>
      <c r="J8263" t="s">
        <v>1296</v>
      </c>
      <c r="K8263" s="1" t="s">
        <v>4121</v>
      </c>
      <c r="L8263">
        <v>1.98E-3</v>
      </c>
      <c r="M8263" s="20" t="s">
        <v>18</v>
      </c>
      <c r="P8263" s="1" t="s">
        <v>4043</v>
      </c>
      <c r="Q8263" s="20" t="s">
        <v>997</v>
      </c>
    </row>
    <row r="8264" spans="1:17" ht="30" x14ac:dyDescent="0.25">
      <c r="A8264">
        <v>36</v>
      </c>
      <c r="B8264" t="str">
        <f>IF(A8264="","",VLOOKUP(A8264,LOVs!$A$3:$B$62,2))</f>
        <v>Surrey</v>
      </c>
      <c r="C8264" t="s">
        <v>9818</v>
      </c>
      <c r="D8264" t="s">
        <v>3098</v>
      </c>
      <c r="E8264">
        <v>1957</v>
      </c>
      <c r="F8264" t="s">
        <v>15</v>
      </c>
      <c r="H8264" s="23">
        <v>42759</v>
      </c>
      <c r="I8264" s="20">
        <v>1</v>
      </c>
      <c r="J8264" t="s">
        <v>1296</v>
      </c>
      <c r="K8264" s="1" t="s">
        <v>4121</v>
      </c>
      <c r="L8264">
        <v>1.1100000000000001E-3</v>
      </c>
      <c r="M8264" s="20" t="s">
        <v>18</v>
      </c>
      <c r="P8264" s="1" t="s">
        <v>4044</v>
      </c>
      <c r="Q8264" s="20" t="s">
        <v>997</v>
      </c>
    </row>
    <row r="8265" spans="1:17" ht="30" x14ac:dyDescent="0.25">
      <c r="A8265">
        <v>36</v>
      </c>
      <c r="B8265" t="str">
        <f>IF(A8265="","",VLOOKUP(A8265,LOVs!$A$3:$B$62,2))</f>
        <v>Surrey</v>
      </c>
      <c r="C8265" t="s">
        <v>9818</v>
      </c>
      <c r="D8265" t="s">
        <v>3098</v>
      </c>
      <c r="E8265">
        <v>1957</v>
      </c>
      <c r="F8265" t="s">
        <v>15</v>
      </c>
      <c r="H8265" s="23">
        <v>42759</v>
      </c>
      <c r="I8265" s="20">
        <v>1</v>
      </c>
      <c r="J8265" t="s">
        <v>1296</v>
      </c>
      <c r="K8265" s="1" t="s">
        <v>4121</v>
      </c>
      <c r="L8265">
        <v>5.9999999999999995E-4</v>
      </c>
      <c r="M8265" s="20" t="s">
        <v>18</v>
      </c>
      <c r="P8265" s="1" t="s">
        <v>4045</v>
      </c>
      <c r="Q8265" s="20" t="s">
        <v>997</v>
      </c>
    </row>
    <row r="8266" spans="1:17" ht="30" x14ac:dyDescent="0.25">
      <c r="A8266">
        <v>36</v>
      </c>
      <c r="B8266" t="str">
        <f>IF(A8266="","",VLOOKUP(A8266,LOVs!$A$3:$B$62,2))</f>
        <v>Surrey</v>
      </c>
      <c r="C8266" t="s">
        <v>9818</v>
      </c>
      <c r="D8266" t="s">
        <v>3098</v>
      </c>
      <c r="E8266">
        <v>1957</v>
      </c>
      <c r="F8266" t="s">
        <v>15</v>
      </c>
      <c r="H8266" s="23">
        <v>42759</v>
      </c>
      <c r="I8266" s="20">
        <v>1</v>
      </c>
      <c r="J8266" t="s">
        <v>1296</v>
      </c>
      <c r="K8266" s="1" t="s">
        <v>4122</v>
      </c>
      <c r="L8266">
        <v>6.0000000000000002E-5</v>
      </c>
      <c r="M8266" s="20" t="s">
        <v>18</v>
      </c>
      <c r="P8266" s="1" t="s">
        <v>4043</v>
      </c>
      <c r="Q8266" s="20" t="s">
        <v>997</v>
      </c>
    </row>
    <row r="8267" spans="1:17" ht="30" x14ac:dyDescent="0.25">
      <c r="A8267">
        <v>36</v>
      </c>
      <c r="B8267" t="str">
        <f>IF(A8267="","",VLOOKUP(A8267,LOVs!$A$3:$B$62,2))</f>
        <v>Surrey</v>
      </c>
      <c r="C8267" t="s">
        <v>9818</v>
      </c>
      <c r="D8267" t="s">
        <v>3098</v>
      </c>
      <c r="E8267">
        <v>1957</v>
      </c>
      <c r="F8267" t="s">
        <v>15</v>
      </c>
      <c r="H8267" s="23">
        <v>42759</v>
      </c>
      <c r="I8267" s="20">
        <v>1</v>
      </c>
      <c r="J8267" t="s">
        <v>1296</v>
      </c>
      <c r="K8267" s="1" t="s">
        <v>4122</v>
      </c>
      <c r="L8267">
        <v>3.0000000000000001E-5</v>
      </c>
      <c r="M8267" s="20" t="s">
        <v>18</v>
      </c>
      <c r="P8267" s="1" t="s">
        <v>4045</v>
      </c>
      <c r="Q8267" s="20" t="s">
        <v>997</v>
      </c>
    </row>
    <row r="8268" spans="1:17" x14ac:dyDescent="0.25">
      <c r="A8268">
        <v>36</v>
      </c>
      <c r="B8268" t="str">
        <f>IF(A8268="","",VLOOKUP(A8268,LOVs!$A$3:$B$62,2))</f>
        <v>Surrey</v>
      </c>
      <c r="C8268" t="s">
        <v>9818</v>
      </c>
      <c r="D8268" t="s">
        <v>3098</v>
      </c>
      <c r="E8268">
        <v>1957</v>
      </c>
      <c r="F8268" t="s">
        <v>15</v>
      </c>
      <c r="H8268" s="23">
        <v>42759</v>
      </c>
      <c r="I8268" s="20">
        <v>1</v>
      </c>
      <c r="J8268" t="s">
        <v>73</v>
      </c>
      <c r="K8268" s="1" t="s">
        <v>4123</v>
      </c>
      <c r="L8268">
        <v>3.8300000000000001E-2</v>
      </c>
      <c r="M8268" s="20" t="s">
        <v>15</v>
      </c>
      <c r="P8268" s="1" t="s">
        <v>4043</v>
      </c>
      <c r="Q8268" s="20" t="s">
        <v>997</v>
      </c>
    </row>
    <row r="8269" spans="1:17" x14ac:dyDescent="0.25">
      <c r="A8269">
        <v>36</v>
      </c>
      <c r="B8269" t="str">
        <f>IF(A8269="","",VLOOKUP(A8269,LOVs!$A$3:$B$62,2))</f>
        <v>Surrey</v>
      </c>
      <c r="C8269" t="s">
        <v>9818</v>
      </c>
      <c r="D8269" t="s">
        <v>3098</v>
      </c>
      <c r="E8269">
        <v>1957</v>
      </c>
      <c r="F8269" t="s">
        <v>15</v>
      </c>
      <c r="H8269" s="23">
        <v>42759</v>
      </c>
      <c r="I8269" s="20">
        <v>1</v>
      </c>
      <c r="J8269" t="s">
        <v>73</v>
      </c>
      <c r="K8269" s="1" t="s">
        <v>4123</v>
      </c>
      <c r="L8269">
        <v>2.1099999999999999E-3</v>
      </c>
      <c r="M8269" s="20" t="s">
        <v>18</v>
      </c>
      <c r="P8269" s="1" t="s">
        <v>4045</v>
      </c>
      <c r="Q8269" s="20" t="s">
        <v>997</v>
      </c>
    </row>
    <row r="8270" spans="1:17" x14ac:dyDescent="0.25">
      <c r="A8270">
        <v>36</v>
      </c>
      <c r="B8270" t="str">
        <f>IF(A8270="","",VLOOKUP(A8270,LOVs!$A$3:$B$62,2))</f>
        <v>Surrey</v>
      </c>
      <c r="C8270" t="s">
        <v>9818</v>
      </c>
      <c r="D8270" t="s">
        <v>3098</v>
      </c>
      <c r="E8270">
        <v>1957</v>
      </c>
      <c r="F8270" t="s">
        <v>15</v>
      </c>
      <c r="H8270" s="23">
        <v>42759</v>
      </c>
      <c r="I8270" s="20">
        <v>1</v>
      </c>
      <c r="J8270" t="s">
        <v>73</v>
      </c>
      <c r="K8270" s="1" t="s">
        <v>4124</v>
      </c>
      <c r="L8270">
        <v>3.3500000000000001E-3</v>
      </c>
      <c r="M8270" s="20" t="s">
        <v>18</v>
      </c>
      <c r="P8270" s="1" t="s">
        <v>4043</v>
      </c>
      <c r="Q8270" s="20" t="s">
        <v>997</v>
      </c>
    </row>
    <row r="8271" spans="1:17" x14ac:dyDescent="0.25">
      <c r="A8271">
        <v>36</v>
      </c>
      <c r="B8271" t="str">
        <f>IF(A8271="","",VLOOKUP(A8271,LOVs!$A$3:$B$62,2))</f>
        <v>Surrey</v>
      </c>
      <c r="C8271" t="s">
        <v>9818</v>
      </c>
      <c r="D8271" t="s">
        <v>3098</v>
      </c>
      <c r="E8271">
        <v>1957</v>
      </c>
      <c r="F8271" t="s">
        <v>15</v>
      </c>
      <c r="H8271" s="23">
        <v>42759</v>
      </c>
      <c r="I8271" s="20">
        <v>1</v>
      </c>
      <c r="J8271" t="s">
        <v>73</v>
      </c>
      <c r="K8271" s="1" t="s">
        <v>4124</v>
      </c>
      <c r="L8271">
        <v>8.9999999999999998E-4</v>
      </c>
      <c r="M8271" s="20" t="s">
        <v>18</v>
      </c>
      <c r="P8271" s="1" t="s">
        <v>4045</v>
      </c>
      <c r="Q8271" s="20" t="s">
        <v>997</v>
      </c>
    </row>
    <row r="8272" spans="1:17" x14ac:dyDescent="0.25">
      <c r="A8272">
        <v>36</v>
      </c>
      <c r="B8272" t="str">
        <f>IF(A8272="","",VLOOKUP(A8272,LOVs!$A$3:$B$62,2))</f>
        <v>Surrey</v>
      </c>
      <c r="C8272" t="s">
        <v>9818</v>
      </c>
      <c r="D8272" t="s">
        <v>3098</v>
      </c>
      <c r="E8272">
        <v>1957</v>
      </c>
      <c r="F8272" t="s">
        <v>15</v>
      </c>
      <c r="H8272" s="23">
        <v>42759</v>
      </c>
      <c r="I8272" s="20">
        <v>1</v>
      </c>
      <c r="J8272" t="s">
        <v>73</v>
      </c>
      <c r="K8272" s="1" t="s">
        <v>4125</v>
      </c>
      <c r="L8272">
        <v>1.8600000000000001E-3</v>
      </c>
      <c r="M8272" s="20" t="s">
        <v>18</v>
      </c>
      <c r="P8272" s="1" t="s">
        <v>4045</v>
      </c>
      <c r="Q8272" s="20" t="s">
        <v>997</v>
      </c>
    </row>
    <row r="8273" spans="1:17" x14ac:dyDescent="0.25">
      <c r="A8273">
        <v>36</v>
      </c>
      <c r="B8273" t="str">
        <f>IF(A8273="","",VLOOKUP(A8273,LOVs!$A$3:$B$62,2))</f>
        <v>Surrey</v>
      </c>
      <c r="C8273" t="s">
        <v>9818</v>
      </c>
      <c r="D8273" t="s">
        <v>3098</v>
      </c>
      <c r="E8273">
        <v>1957</v>
      </c>
      <c r="F8273" t="s">
        <v>15</v>
      </c>
      <c r="H8273" s="23">
        <v>42759</v>
      </c>
      <c r="I8273" s="20">
        <v>1</v>
      </c>
      <c r="J8273" t="s">
        <v>73</v>
      </c>
      <c r="K8273" s="1" t="s">
        <v>4126</v>
      </c>
      <c r="L8273">
        <v>4.7499999999999999E-3</v>
      </c>
      <c r="M8273" s="20" t="s">
        <v>18</v>
      </c>
      <c r="P8273" s="1" t="s">
        <v>4043</v>
      </c>
      <c r="Q8273" s="20" t="s">
        <v>997</v>
      </c>
    </row>
    <row r="8274" spans="1:17" x14ac:dyDescent="0.25">
      <c r="A8274">
        <v>36</v>
      </c>
      <c r="B8274" t="str">
        <f>IF(A8274="","",VLOOKUP(A8274,LOVs!$A$3:$B$62,2))</f>
        <v>Surrey</v>
      </c>
      <c r="C8274" t="s">
        <v>9818</v>
      </c>
      <c r="D8274" t="s">
        <v>3098</v>
      </c>
      <c r="E8274">
        <v>1957</v>
      </c>
      <c r="F8274" t="s">
        <v>15</v>
      </c>
      <c r="H8274" s="23">
        <v>42759</v>
      </c>
      <c r="I8274" s="20">
        <v>1</v>
      </c>
      <c r="J8274" t="s">
        <v>73</v>
      </c>
      <c r="K8274" s="1" t="s">
        <v>4126</v>
      </c>
      <c r="L8274">
        <v>3.0500000000000002E-3</v>
      </c>
      <c r="M8274" s="20" t="s">
        <v>18</v>
      </c>
      <c r="P8274" s="1" t="s">
        <v>4044</v>
      </c>
      <c r="Q8274" s="20" t="s">
        <v>997</v>
      </c>
    </row>
    <row r="8275" spans="1:17" x14ac:dyDescent="0.25">
      <c r="A8275">
        <v>36</v>
      </c>
      <c r="B8275" t="str">
        <f>IF(A8275="","",VLOOKUP(A8275,LOVs!$A$3:$B$62,2))</f>
        <v>Surrey</v>
      </c>
      <c r="C8275" t="s">
        <v>9818</v>
      </c>
      <c r="D8275" t="s">
        <v>3098</v>
      </c>
      <c r="E8275">
        <v>1957</v>
      </c>
      <c r="F8275" t="s">
        <v>15</v>
      </c>
      <c r="H8275" s="23">
        <v>42759</v>
      </c>
      <c r="I8275" s="20">
        <v>1</v>
      </c>
      <c r="J8275" t="s">
        <v>73</v>
      </c>
      <c r="K8275" s="1" t="s">
        <v>4126</v>
      </c>
      <c r="L8275">
        <v>5.3299999999999997E-3</v>
      </c>
      <c r="M8275" s="20" t="s">
        <v>18</v>
      </c>
      <c r="P8275" s="1" t="s">
        <v>4045</v>
      </c>
      <c r="Q8275" s="20" t="s">
        <v>997</v>
      </c>
    </row>
    <row r="8276" spans="1:17" x14ac:dyDescent="0.25">
      <c r="A8276">
        <v>36</v>
      </c>
      <c r="B8276" t="str">
        <f>IF(A8276="","",VLOOKUP(A8276,LOVs!$A$3:$B$62,2))</f>
        <v>Surrey</v>
      </c>
      <c r="C8276" t="s">
        <v>9818</v>
      </c>
      <c r="D8276" t="s">
        <v>3098</v>
      </c>
      <c r="E8276">
        <v>1957</v>
      </c>
      <c r="F8276" t="s">
        <v>15</v>
      </c>
      <c r="H8276" s="23">
        <v>42759</v>
      </c>
      <c r="I8276" s="20">
        <v>1</v>
      </c>
      <c r="J8276" t="s">
        <v>73</v>
      </c>
      <c r="K8276" s="1" t="s">
        <v>4127</v>
      </c>
      <c r="L8276">
        <v>9.5E-4</v>
      </c>
      <c r="M8276" s="20" t="s">
        <v>18</v>
      </c>
      <c r="P8276" s="1" t="s">
        <v>4043</v>
      </c>
      <c r="Q8276" s="20" t="s">
        <v>997</v>
      </c>
    </row>
    <row r="8277" spans="1:17" x14ac:dyDescent="0.25">
      <c r="A8277">
        <v>36</v>
      </c>
      <c r="B8277" t="str">
        <f>IF(A8277="","",VLOOKUP(A8277,LOVs!$A$3:$B$62,2))</f>
        <v>Surrey</v>
      </c>
      <c r="C8277" t="s">
        <v>9818</v>
      </c>
      <c r="D8277" t="s">
        <v>3098</v>
      </c>
      <c r="E8277">
        <v>1957</v>
      </c>
      <c r="F8277" t="s">
        <v>15</v>
      </c>
      <c r="H8277" s="23">
        <v>42759</v>
      </c>
      <c r="I8277" s="20">
        <v>1</v>
      </c>
      <c r="J8277" t="s">
        <v>73</v>
      </c>
      <c r="K8277" s="1" t="s">
        <v>4127</v>
      </c>
      <c r="L8277">
        <v>2.1000000000000001E-4</v>
      </c>
      <c r="M8277" s="20" t="s">
        <v>18</v>
      </c>
      <c r="P8277" s="1" t="s">
        <v>4045</v>
      </c>
      <c r="Q8277" s="20" t="s">
        <v>997</v>
      </c>
    </row>
    <row r="8278" spans="1:17" x14ac:dyDescent="0.25">
      <c r="A8278">
        <v>36</v>
      </c>
      <c r="B8278" t="str">
        <f>IF(A8278="","",VLOOKUP(A8278,LOVs!$A$3:$B$62,2))</f>
        <v>Surrey</v>
      </c>
      <c r="C8278" t="s">
        <v>9818</v>
      </c>
      <c r="D8278" t="s">
        <v>3098</v>
      </c>
      <c r="E8278">
        <v>1957</v>
      </c>
      <c r="F8278" t="s">
        <v>15</v>
      </c>
      <c r="H8278" s="23">
        <v>42759</v>
      </c>
      <c r="I8278" s="20">
        <v>1</v>
      </c>
      <c r="J8278" t="s">
        <v>73</v>
      </c>
      <c r="K8278" s="1" t="s">
        <v>4128</v>
      </c>
      <c r="L8278">
        <v>1.1100000000000001E-3</v>
      </c>
      <c r="M8278" s="20" t="s">
        <v>18</v>
      </c>
      <c r="P8278" s="1" t="s">
        <v>4043</v>
      </c>
      <c r="Q8278" s="20" t="s">
        <v>997</v>
      </c>
    </row>
    <row r="8279" spans="1:17" x14ac:dyDescent="0.25">
      <c r="A8279">
        <v>36</v>
      </c>
      <c r="B8279" t="str">
        <f>IF(A8279="","",VLOOKUP(A8279,LOVs!$A$3:$B$62,2))</f>
        <v>Surrey</v>
      </c>
      <c r="C8279" t="s">
        <v>9818</v>
      </c>
      <c r="D8279" t="s">
        <v>3098</v>
      </c>
      <c r="E8279">
        <v>1957</v>
      </c>
      <c r="F8279" t="s">
        <v>15</v>
      </c>
      <c r="H8279" s="23">
        <v>42759</v>
      </c>
      <c r="I8279" s="20">
        <v>1</v>
      </c>
      <c r="J8279" t="s">
        <v>73</v>
      </c>
      <c r="K8279" s="1" t="s">
        <v>4128</v>
      </c>
      <c r="L8279">
        <v>1.4400000000000001E-3</v>
      </c>
      <c r="M8279" s="20" t="s">
        <v>18</v>
      </c>
      <c r="P8279" s="1" t="s">
        <v>4045</v>
      </c>
      <c r="Q8279" s="20" t="s">
        <v>997</v>
      </c>
    </row>
    <row r="8280" spans="1:17" x14ac:dyDescent="0.25">
      <c r="A8280">
        <v>36</v>
      </c>
      <c r="B8280" t="str">
        <f>IF(A8280="","",VLOOKUP(A8280,LOVs!$A$3:$B$62,2))</f>
        <v>Surrey</v>
      </c>
      <c r="C8280" t="s">
        <v>9818</v>
      </c>
      <c r="D8280" t="s">
        <v>3098</v>
      </c>
      <c r="E8280">
        <v>1957</v>
      </c>
      <c r="F8280" t="s">
        <v>15</v>
      </c>
      <c r="H8280" s="23">
        <v>42759</v>
      </c>
      <c r="I8280" s="20">
        <v>1</v>
      </c>
      <c r="J8280" t="s">
        <v>73</v>
      </c>
      <c r="K8280" s="1" t="s">
        <v>4129</v>
      </c>
      <c r="L8280">
        <v>1.4E-3</v>
      </c>
      <c r="M8280" s="20" t="s">
        <v>18</v>
      </c>
      <c r="P8280" s="1" t="s">
        <v>4043</v>
      </c>
      <c r="Q8280" s="20" t="s">
        <v>997</v>
      </c>
    </row>
    <row r="8281" spans="1:17" x14ac:dyDescent="0.25">
      <c r="A8281">
        <v>36</v>
      </c>
      <c r="B8281" t="str">
        <f>IF(A8281="","",VLOOKUP(A8281,LOVs!$A$3:$B$62,2))</f>
        <v>Surrey</v>
      </c>
      <c r="C8281" t="s">
        <v>9818</v>
      </c>
      <c r="D8281" t="s">
        <v>3098</v>
      </c>
      <c r="E8281">
        <v>1957</v>
      </c>
      <c r="F8281" t="s">
        <v>15</v>
      </c>
      <c r="H8281" s="23">
        <v>42759</v>
      </c>
      <c r="I8281" s="20">
        <v>1</v>
      </c>
      <c r="J8281" t="s">
        <v>73</v>
      </c>
      <c r="K8281" s="1" t="s">
        <v>4129</v>
      </c>
      <c r="L8281">
        <v>8.9999999999999998E-4</v>
      </c>
      <c r="M8281" s="20" t="s">
        <v>18</v>
      </c>
      <c r="P8281" s="1" t="s">
        <v>4045</v>
      </c>
      <c r="Q8281" s="20" t="s">
        <v>997</v>
      </c>
    </row>
    <row r="8282" spans="1:17" x14ac:dyDescent="0.25">
      <c r="A8282">
        <v>36</v>
      </c>
      <c r="B8282" t="str">
        <f>IF(A8282="","",VLOOKUP(A8282,LOVs!$A$3:$B$62,2))</f>
        <v>Surrey</v>
      </c>
      <c r="C8282" t="s">
        <v>9818</v>
      </c>
      <c r="D8282" t="s">
        <v>3098</v>
      </c>
      <c r="E8282">
        <v>1957</v>
      </c>
      <c r="F8282" t="s">
        <v>15</v>
      </c>
      <c r="H8282" s="23">
        <v>42759</v>
      </c>
      <c r="I8282" s="20">
        <v>1</v>
      </c>
      <c r="J8282" t="s">
        <v>73</v>
      </c>
      <c r="K8282" s="1" t="s">
        <v>4130</v>
      </c>
      <c r="L8282">
        <v>1.07E-3</v>
      </c>
      <c r="M8282" s="20" t="s">
        <v>18</v>
      </c>
      <c r="P8282" s="1" t="s">
        <v>4043</v>
      </c>
      <c r="Q8282" s="20" t="s">
        <v>997</v>
      </c>
    </row>
    <row r="8283" spans="1:17" x14ac:dyDescent="0.25">
      <c r="A8283">
        <v>36</v>
      </c>
      <c r="B8283" t="str">
        <f>IF(A8283="","",VLOOKUP(A8283,LOVs!$A$3:$B$62,2))</f>
        <v>Surrey</v>
      </c>
      <c r="C8283" t="s">
        <v>9818</v>
      </c>
      <c r="D8283" t="s">
        <v>3098</v>
      </c>
      <c r="E8283">
        <v>1957</v>
      </c>
      <c r="F8283" t="s">
        <v>15</v>
      </c>
      <c r="H8283" s="23">
        <v>42759</v>
      </c>
      <c r="I8283" s="20">
        <v>1</v>
      </c>
      <c r="J8283" t="s">
        <v>73</v>
      </c>
      <c r="K8283" s="1" t="s">
        <v>4130</v>
      </c>
      <c r="L8283">
        <v>8.5999999999999998E-4</v>
      </c>
      <c r="M8283" s="20" t="s">
        <v>18</v>
      </c>
      <c r="P8283" s="1" t="s">
        <v>4045</v>
      </c>
      <c r="Q8283" s="20" t="s">
        <v>997</v>
      </c>
    </row>
    <row r="8284" spans="1:17" x14ac:dyDescent="0.25">
      <c r="A8284">
        <v>36</v>
      </c>
      <c r="B8284" t="str">
        <f>IF(A8284="","",VLOOKUP(A8284,LOVs!$A$3:$B$62,2))</f>
        <v>Surrey</v>
      </c>
      <c r="C8284" t="s">
        <v>9818</v>
      </c>
      <c r="D8284" t="s">
        <v>3098</v>
      </c>
      <c r="E8284">
        <v>1957</v>
      </c>
      <c r="F8284" t="s">
        <v>15</v>
      </c>
      <c r="H8284" s="23">
        <v>42759</v>
      </c>
      <c r="I8284" s="20">
        <v>1</v>
      </c>
      <c r="J8284" t="s">
        <v>73</v>
      </c>
      <c r="K8284" s="1" t="s">
        <v>4131</v>
      </c>
      <c r="L8284">
        <v>5.28E-2</v>
      </c>
      <c r="M8284" s="20" t="s">
        <v>15</v>
      </c>
      <c r="P8284" s="1" t="s">
        <v>4043</v>
      </c>
      <c r="Q8284" s="20" t="s">
        <v>997</v>
      </c>
    </row>
    <row r="8285" spans="1:17" x14ac:dyDescent="0.25">
      <c r="A8285">
        <v>36</v>
      </c>
      <c r="B8285" t="str">
        <f>IF(A8285="","",VLOOKUP(A8285,LOVs!$A$3:$B$62,2))</f>
        <v>Surrey</v>
      </c>
      <c r="C8285" t="s">
        <v>9818</v>
      </c>
      <c r="D8285" t="s">
        <v>3098</v>
      </c>
      <c r="E8285">
        <v>1957</v>
      </c>
      <c r="F8285" t="s">
        <v>15</v>
      </c>
      <c r="H8285" s="23">
        <v>42759</v>
      </c>
      <c r="I8285" s="20">
        <v>1</v>
      </c>
      <c r="J8285" t="s">
        <v>73</v>
      </c>
      <c r="K8285" s="1" t="s">
        <v>4131</v>
      </c>
      <c r="L8285">
        <v>9.4000000000000004E-3</v>
      </c>
      <c r="M8285" s="20" t="s">
        <v>18</v>
      </c>
      <c r="P8285" s="1" t="s">
        <v>4044</v>
      </c>
      <c r="Q8285" s="20" t="s">
        <v>997</v>
      </c>
    </row>
    <row r="8286" spans="1:17" x14ac:dyDescent="0.25">
      <c r="A8286">
        <v>36</v>
      </c>
      <c r="B8286" t="str">
        <f>IF(A8286="","",VLOOKUP(A8286,LOVs!$A$3:$B$62,2))</f>
        <v>Surrey</v>
      </c>
      <c r="C8286" t="s">
        <v>9818</v>
      </c>
      <c r="D8286" t="s">
        <v>3098</v>
      </c>
      <c r="E8286">
        <v>1957</v>
      </c>
      <c r="F8286" t="s">
        <v>15</v>
      </c>
      <c r="H8286" s="23">
        <v>42759</v>
      </c>
      <c r="I8286" s="20">
        <v>1</v>
      </c>
      <c r="J8286" t="s">
        <v>73</v>
      </c>
      <c r="K8286" s="1" t="s">
        <v>4131</v>
      </c>
      <c r="L8286">
        <v>3.14E-3</v>
      </c>
      <c r="M8286" s="20" t="s">
        <v>18</v>
      </c>
      <c r="P8286" s="1" t="s">
        <v>4045</v>
      </c>
      <c r="Q8286" s="20" t="s">
        <v>997</v>
      </c>
    </row>
    <row r="8287" spans="1:17" x14ac:dyDescent="0.25">
      <c r="A8287">
        <v>36</v>
      </c>
      <c r="B8287" t="str">
        <f>IF(A8287="","",VLOOKUP(A8287,LOVs!$A$3:$B$62,2))</f>
        <v>Surrey</v>
      </c>
      <c r="C8287" t="s">
        <v>9818</v>
      </c>
      <c r="D8287" t="s">
        <v>3098</v>
      </c>
      <c r="E8287">
        <v>1957</v>
      </c>
      <c r="F8287" t="s">
        <v>15</v>
      </c>
      <c r="H8287" s="23">
        <v>42759</v>
      </c>
      <c r="I8287" s="20">
        <v>1</v>
      </c>
      <c r="J8287" t="s">
        <v>73</v>
      </c>
      <c r="K8287" s="1" t="s">
        <v>4132</v>
      </c>
      <c r="L8287">
        <v>3.29E-3</v>
      </c>
      <c r="M8287" s="20" t="s">
        <v>18</v>
      </c>
      <c r="P8287" s="1" t="s">
        <v>4043</v>
      </c>
      <c r="Q8287" s="20" t="s">
        <v>997</v>
      </c>
    </row>
    <row r="8288" spans="1:17" x14ac:dyDescent="0.25">
      <c r="A8288">
        <v>36</v>
      </c>
      <c r="B8288" t="str">
        <f>IF(A8288="","",VLOOKUP(A8288,LOVs!$A$3:$B$62,2))</f>
        <v>Surrey</v>
      </c>
      <c r="C8288" t="s">
        <v>9818</v>
      </c>
      <c r="D8288" t="s">
        <v>3098</v>
      </c>
      <c r="E8288">
        <v>1957</v>
      </c>
      <c r="F8288" t="s">
        <v>15</v>
      </c>
      <c r="H8288" s="23">
        <v>42759</v>
      </c>
      <c r="I8288" s="20">
        <v>1</v>
      </c>
      <c r="J8288" t="s">
        <v>73</v>
      </c>
      <c r="K8288" s="1" t="s">
        <v>4132</v>
      </c>
      <c r="L8288">
        <v>2.48E-3</v>
      </c>
      <c r="M8288" s="20" t="s">
        <v>18</v>
      </c>
      <c r="P8288" s="1" t="s">
        <v>4044</v>
      </c>
      <c r="Q8288" s="20" t="s">
        <v>997</v>
      </c>
    </row>
    <row r="8289" spans="1:17" x14ac:dyDescent="0.25">
      <c r="A8289">
        <v>36</v>
      </c>
      <c r="B8289" t="str">
        <f>IF(A8289="","",VLOOKUP(A8289,LOVs!$A$3:$B$62,2))</f>
        <v>Surrey</v>
      </c>
      <c r="C8289" t="s">
        <v>9818</v>
      </c>
      <c r="D8289" t="s">
        <v>3098</v>
      </c>
      <c r="E8289">
        <v>1957</v>
      </c>
      <c r="F8289" t="s">
        <v>15</v>
      </c>
      <c r="H8289" s="23">
        <v>42759</v>
      </c>
      <c r="I8289" s="20">
        <v>1</v>
      </c>
      <c r="J8289" t="s">
        <v>73</v>
      </c>
      <c r="K8289" s="1" t="s">
        <v>4132</v>
      </c>
      <c r="L8289">
        <v>3.1199999999999999E-3</v>
      </c>
      <c r="M8289" s="20" t="s">
        <v>18</v>
      </c>
      <c r="P8289" s="1" t="s">
        <v>4045</v>
      </c>
      <c r="Q8289" s="20" t="s">
        <v>997</v>
      </c>
    </row>
    <row r="8290" spans="1:17" x14ac:dyDescent="0.25">
      <c r="A8290">
        <v>36</v>
      </c>
      <c r="B8290" t="str">
        <f>IF(A8290="","",VLOOKUP(A8290,LOVs!$A$3:$B$62,2))</f>
        <v>Surrey</v>
      </c>
      <c r="C8290" t="s">
        <v>9818</v>
      </c>
      <c r="D8290" t="s">
        <v>3098</v>
      </c>
      <c r="E8290">
        <v>1957</v>
      </c>
      <c r="F8290" t="s">
        <v>15</v>
      </c>
      <c r="H8290" s="23">
        <v>42759</v>
      </c>
      <c r="I8290" s="20">
        <v>1</v>
      </c>
      <c r="J8290" t="s">
        <v>73</v>
      </c>
      <c r="K8290" s="1" t="s">
        <v>4133</v>
      </c>
      <c r="L8290">
        <v>5.5999999999999999E-3</v>
      </c>
      <c r="M8290" s="20" t="s">
        <v>18</v>
      </c>
      <c r="P8290" s="1" t="s">
        <v>4044</v>
      </c>
      <c r="Q8290" s="20" t="s">
        <v>997</v>
      </c>
    </row>
    <row r="8291" spans="1:17" x14ac:dyDescent="0.25">
      <c r="A8291">
        <v>36</v>
      </c>
      <c r="B8291" t="str">
        <f>IF(A8291="","",VLOOKUP(A8291,LOVs!$A$3:$B$62,2))</f>
        <v>Surrey</v>
      </c>
      <c r="C8291" t="s">
        <v>9818</v>
      </c>
      <c r="D8291" t="s">
        <v>3098</v>
      </c>
      <c r="E8291">
        <v>1957</v>
      </c>
      <c r="F8291" t="s">
        <v>15</v>
      </c>
      <c r="H8291" s="23">
        <v>42759</v>
      </c>
      <c r="I8291" s="20">
        <v>1</v>
      </c>
      <c r="J8291" t="s">
        <v>1296</v>
      </c>
      <c r="K8291" s="1" t="s">
        <v>4134</v>
      </c>
      <c r="L8291">
        <v>3.79E-3</v>
      </c>
      <c r="M8291" s="20" t="s">
        <v>18</v>
      </c>
      <c r="P8291" s="1" t="s">
        <v>4044</v>
      </c>
      <c r="Q8291" s="20" t="s">
        <v>997</v>
      </c>
    </row>
    <row r="8292" spans="1:17" x14ac:dyDescent="0.25">
      <c r="A8292">
        <v>36</v>
      </c>
      <c r="B8292" t="str">
        <f>IF(A8292="","",VLOOKUP(A8292,LOVs!$A$3:$B$62,2))</f>
        <v>Surrey</v>
      </c>
      <c r="C8292" t="s">
        <v>9818</v>
      </c>
      <c r="D8292" t="s">
        <v>3098</v>
      </c>
      <c r="E8292">
        <v>1957</v>
      </c>
      <c r="F8292" t="s">
        <v>15</v>
      </c>
      <c r="H8292" s="23">
        <v>42759</v>
      </c>
      <c r="I8292" s="20">
        <v>1</v>
      </c>
      <c r="J8292" t="s">
        <v>73</v>
      </c>
      <c r="K8292" s="1" t="s">
        <v>4135</v>
      </c>
      <c r="L8292">
        <v>5.6999999999999998E-4</v>
      </c>
      <c r="M8292" s="20" t="s">
        <v>18</v>
      </c>
      <c r="P8292" s="1" t="s">
        <v>4044</v>
      </c>
      <c r="Q8292" s="20" t="s">
        <v>997</v>
      </c>
    </row>
    <row r="8293" spans="1:17" x14ac:dyDescent="0.25">
      <c r="A8293">
        <v>36</v>
      </c>
      <c r="B8293" t="str">
        <f>IF(A8293="","",VLOOKUP(A8293,LOVs!$A$3:$B$62,2))</f>
        <v>Surrey</v>
      </c>
      <c r="C8293" t="s">
        <v>9818</v>
      </c>
      <c r="D8293" t="s">
        <v>3098</v>
      </c>
      <c r="E8293">
        <v>1957</v>
      </c>
      <c r="F8293" t="s">
        <v>15</v>
      </c>
      <c r="H8293" s="23">
        <v>42759</v>
      </c>
      <c r="I8293" s="20">
        <v>1</v>
      </c>
      <c r="J8293" t="s">
        <v>73</v>
      </c>
      <c r="K8293" s="1" t="s">
        <v>4136</v>
      </c>
      <c r="L8293">
        <v>5.6999999999999998E-4</v>
      </c>
      <c r="M8293" s="20" t="s">
        <v>18</v>
      </c>
      <c r="P8293" s="1" t="s">
        <v>4044</v>
      </c>
      <c r="Q8293" s="20" t="s">
        <v>997</v>
      </c>
    </row>
    <row r="8294" spans="1:17" x14ac:dyDescent="0.25">
      <c r="A8294">
        <v>36</v>
      </c>
      <c r="B8294" t="str">
        <f>IF(A8294="","",VLOOKUP(A8294,LOVs!$A$3:$B$62,2))</f>
        <v>Surrey</v>
      </c>
      <c r="C8294" t="s">
        <v>9818</v>
      </c>
      <c r="D8294" t="s">
        <v>3098</v>
      </c>
      <c r="E8294">
        <v>1957</v>
      </c>
      <c r="F8294" t="s">
        <v>15</v>
      </c>
      <c r="H8294" s="23">
        <v>42759</v>
      </c>
      <c r="I8294" s="20">
        <v>1</v>
      </c>
      <c r="J8294" t="s">
        <v>73</v>
      </c>
      <c r="K8294" s="1" t="s">
        <v>4137</v>
      </c>
      <c r="L8294">
        <v>3.0300000000000001E-3</v>
      </c>
      <c r="M8294" s="20" t="s">
        <v>18</v>
      </c>
      <c r="P8294" s="1" t="s">
        <v>4044</v>
      </c>
      <c r="Q8294" s="20" t="s">
        <v>997</v>
      </c>
    </row>
    <row r="8295" spans="1:17" x14ac:dyDescent="0.25">
      <c r="A8295">
        <v>36</v>
      </c>
      <c r="B8295" t="str">
        <f>IF(A8295="","",VLOOKUP(A8295,LOVs!$A$3:$B$62,2))</f>
        <v>Surrey</v>
      </c>
      <c r="C8295" t="s">
        <v>9818</v>
      </c>
      <c r="D8295" t="s">
        <v>3098</v>
      </c>
      <c r="E8295">
        <v>1957</v>
      </c>
      <c r="F8295" t="s">
        <v>15</v>
      </c>
      <c r="H8295" s="23">
        <v>42759</v>
      </c>
      <c r="I8295" s="20">
        <v>1</v>
      </c>
      <c r="J8295" t="s">
        <v>73</v>
      </c>
      <c r="K8295" s="1" t="s">
        <v>4138</v>
      </c>
      <c r="L8295">
        <v>1.57E-3</v>
      </c>
      <c r="M8295" s="20" t="s">
        <v>18</v>
      </c>
      <c r="P8295" s="1" t="s">
        <v>4044</v>
      </c>
      <c r="Q8295" s="20" t="s">
        <v>997</v>
      </c>
    </row>
    <row r="8296" spans="1:17" ht="30" x14ac:dyDescent="0.25">
      <c r="A8296">
        <v>36</v>
      </c>
      <c r="B8296" t="str">
        <f>IF(A8296="","",VLOOKUP(A8296,LOVs!$A$3:$B$62,2))</f>
        <v>Surrey</v>
      </c>
      <c r="C8296" t="s">
        <v>9818</v>
      </c>
      <c r="D8296" t="s">
        <v>3098</v>
      </c>
      <c r="E8296">
        <v>1957</v>
      </c>
      <c r="F8296" t="s">
        <v>15</v>
      </c>
      <c r="H8296" s="23">
        <v>42759</v>
      </c>
      <c r="I8296" s="20">
        <v>1</v>
      </c>
      <c r="J8296" t="s">
        <v>1296</v>
      </c>
      <c r="K8296" s="1" t="s">
        <v>4139</v>
      </c>
      <c r="L8296">
        <v>1.0000000000000001E-5</v>
      </c>
      <c r="M8296" s="20" t="s">
        <v>18</v>
      </c>
      <c r="P8296" s="1" t="s">
        <v>4044</v>
      </c>
      <c r="Q8296" s="20" t="s">
        <v>997</v>
      </c>
    </row>
    <row r="8297" spans="1:17" ht="30" x14ac:dyDescent="0.25">
      <c r="A8297">
        <v>36</v>
      </c>
      <c r="B8297" t="str">
        <f>IF(A8297="","",VLOOKUP(A8297,LOVs!$A$3:$B$62,2))</f>
        <v>Surrey</v>
      </c>
      <c r="C8297" t="s">
        <v>9818</v>
      </c>
      <c r="D8297" t="s">
        <v>3098</v>
      </c>
      <c r="E8297">
        <v>1957</v>
      </c>
      <c r="F8297" t="s">
        <v>15</v>
      </c>
      <c r="H8297" s="23">
        <v>42759</v>
      </c>
      <c r="I8297" s="20">
        <v>1</v>
      </c>
      <c r="J8297" t="s">
        <v>1296</v>
      </c>
      <c r="K8297" s="1" t="s">
        <v>4140</v>
      </c>
      <c r="L8297">
        <v>3.4000000000000002E-4</v>
      </c>
      <c r="M8297" s="20" t="s">
        <v>18</v>
      </c>
      <c r="P8297" s="1" t="s">
        <v>4043</v>
      </c>
      <c r="Q8297" s="20" t="s">
        <v>997</v>
      </c>
    </row>
    <row r="8298" spans="1:17" ht="30" x14ac:dyDescent="0.25">
      <c r="A8298">
        <v>36</v>
      </c>
      <c r="B8298" t="str">
        <f>IF(A8298="","",VLOOKUP(A8298,LOVs!$A$3:$B$62,2))</f>
        <v>Surrey</v>
      </c>
      <c r="C8298" t="s">
        <v>9818</v>
      </c>
      <c r="D8298" t="s">
        <v>3098</v>
      </c>
      <c r="E8298">
        <v>1957</v>
      </c>
      <c r="F8298" t="s">
        <v>15</v>
      </c>
      <c r="H8298" s="23">
        <v>42759</v>
      </c>
      <c r="I8298" s="20">
        <v>1</v>
      </c>
      <c r="J8298" t="s">
        <v>1296</v>
      </c>
      <c r="K8298" s="1" t="s">
        <v>4140</v>
      </c>
      <c r="L8298">
        <v>9.0000000000000006E-5</v>
      </c>
      <c r="M8298" s="20" t="s">
        <v>18</v>
      </c>
      <c r="P8298" s="1" t="s">
        <v>4044</v>
      </c>
      <c r="Q8298" s="20" t="s">
        <v>997</v>
      </c>
    </row>
    <row r="8299" spans="1:17" ht="30" x14ac:dyDescent="0.25">
      <c r="A8299">
        <v>36</v>
      </c>
      <c r="B8299" t="str">
        <f>IF(A8299="","",VLOOKUP(A8299,LOVs!$A$3:$B$62,2))</f>
        <v>Surrey</v>
      </c>
      <c r="C8299" t="s">
        <v>9818</v>
      </c>
      <c r="D8299" t="s">
        <v>3098</v>
      </c>
      <c r="E8299">
        <v>1957</v>
      </c>
      <c r="F8299" t="s">
        <v>15</v>
      </c>
      <c r="H8299" s="23">
        <v>42759</v>
      </c>
      <c r="I8299" s="20">
        <v>1</v>
      </c>
      <c r="J8299" t="s">
        <v>1296</v>
      </c>
      <c r="K8299" s="1" t="s">
        <v>4140</v>
      </c>
      <c r="L8299">
        <v>1.7000000000000001E-4</v>
      </c>
      <c r="M8299" s="20" t="s">
        <v>18</v>
      </c>
      <c r="P8299" s="1" t="s">
        <v>4045</v>
      </c>
      <c r="Q8299" s="20" t="s">
        <v>997</v>
      </c>
    </row>
    <row r="8300" spans="1:17" ht="30" x14ac:dyDescent="0.25">
      <c r="A8300">
        <v>36</v>
      </c>
      <c r="B8300" t="str">
        <f>IF(A8300="","",VLOOKUP(A8300,LOVs!$A$3:$B$62,2))</f>
        <v>Surrey</v>
      </c>
      <c r="C8300" t="s">
        <v>9818</v>
      </c>
      <c r="D8300" t="s">
        <v>3098</v>
      </c>
      <c r="E8300">
        <v>1957</v>
      </c>
      <c r="F8300" t="s">
        <v>15</v>
      </c>
      <c r="H8300" s="23">
        <v>42759</v>
      </c>
      <c r="I8300" s="20">
        <v>1</v>
      </c>
      <c r="J8300" t="s">
        <v>1296</v>
      </c>
      <c r="K8300" s="1" t="s">
        <v>4141</v>
      </c>
      <c r="L8300">
        <v>4.2399999999999998E-3</v>
      </c>
      <c r="M8300" s="20" t="s">
        <v>18</v>
      </c>
      <c r="P8300" s="1" t="s">
        <v>4043</v>
      </c>
      <c r="Q8300" s="20" t="s">
        <v>997</v>
      </c>
    </row>
    <row r="8301" spans="1:17" ht="30" x14ac:dyDescent="0.25">
      <c r="A8301">
        <v>36</v>
      </c>
      <c r="B8301" t="str">
        <f>IF(A8301="","",VLOOKUP(A8301,LOVs!$A$3:$B$62,2))</f>
        <v>Surrey</v>
      </c>
      <c r="C8301" t="s">
        <v>9818</v>
      </c>
      <c r="D8301" t="s">
        <v>3098</v>
      </c>
      <c r="E8301">
        <v>1957</v>
      </c>
      <c r="F8301" t="s">
        <v>15</v>
      </c>
      <c r="H8301" s="23">
        <v>42759</v>
      </c>
      <c r="I8301" s="20">
        <v>1</v>
      </c>
      <c r="J8301" t="s">
        <v>1296</v>
      </c>
      <c r="K8301" s="1" t="s">
        <v>4141</v>
      </c>
      <c r="L8301">
        <v>2.66E-3</v>
      </c>
      <c r="M8301" s="20" t="s">
        <v>18</v>
      </c>
      <c r="P8301" s="1" t="s">
        <v>4044</v>
      </c>
      <c r="Q8301" s="20" t="s">
        <v>997</v>
      </c>
    </row>
    <row r="8302" spans="1:17" ht="30" x14ac:dyDescent="0.25">
      <c r="A8302">
        <v>36</v>
      </c>
      <c r="B8302" t="str">
        <f>IF(A8302="","",VLOOKUP(A8302,LOVs!$A$3:$B$62,2))</f>
        <v>Surrey</v>
      </c>
      <c r="C8302" t="s">
        <v>9818</v>
      </c>
      <c r="D8302" t="s">
        <v>3098</v>
      </c>
      <c r="E8302">
        <v>1957</v>
      </c>
      <c r="F8302" t="s">
        <v>15</v>
      </c>
      <c r="H8302" s="23">
        <v>42759</v>
      </c>
      <c r="I8302" s="20">
        <v>1</v>
      </c>
      <c r="J8302" t="s">
        <v>1296</v>
      </c>
      <c r="K8302" s="1" t="s">
        <v>4141</v>
      </c>
      <c r="L8302">
        <v>6.7000000000000002E-4</v>
      </c>
      <c r="M8302" s="20" t="s">
        <v>18</v>
      </c>
      <c r="P8302" s="1" t="s">
        <v>4045</v>
      </c>
      <c r="Q8302" s="20" t="s">
        <v>997</v>
      </c>
    </row>
    <row r="8303" spans="1:17" x14ac:dyDescent="0.25">
      <c r="A8303">
        <v>36</v>
      </c>
      <c r="B8303" t="str">
        <f>IF(A8303="","",VLOOKUP(A8303,LOVs!$A$3:$B$62,2))</f>
        <v>Surrey</v>
      </c>
      <c r="C8303" t="s">
        <v>9818</v>
      </c>
      <c r="D8303" t="s">
        <v>3098</v>
      </c>
      <c r="E8303">
        <v>1957</v>
      </c>
      <c r="F8303" t="s">
        <v>15</v>
      </c>
      <c r="H8303" s="23">
        <v>42759</v>
      </c>
      <c r="I8303" s="20">
        <v>1</v>
      </c>
      <c r="J8303" t="s">
        <v>73</v>
      </c>
      <c r="K8303" s="1" t="s">
        <v>3959</v>
      </c>
      <c r="L8303">
        <v>4.28E-3</v>
      </c>
      <c r="M8303" s="20" t="s">
        <v>18</v>
      </c>
      <c r="P8303" s="1" t="s">
        <v>4043</v>
      </c>
      <c r="Q8303" s="20" t="s">
        <v>997</v>
      </c>
    </row>
    <row r="8304" spans="1:17" x14ac:dyDescent="0.25">
      <c r="A8304">
        <v>36</v>
      </c>
      <c r="B8304" t="str">
        <f>IF(A8304="","",VLOOKUP(A8304,LOVs!$A$3:$B$62,2))</f>
        <v>Surrey</v>
      </c>
      <c r="C8304" t="s">
        <v>9818</v>
      </c>
      <c r="D8304" t="s">
        <v>3098</v>
      </c>
      <c r="E8304">
        <v>1957</v>
      </c>
      <c r="F8304" t="s">
        <v>15</v>
      </c>
      <c r="H8304" s="23">
        <v>42759</v>
      </c>
      <c r="I8304" s="20">
        <v>1</v>
      </c>
      <c r="J8304" t="s">
        <v>73</v>
      </c>
      <c r="K8304" s="1" t="s">
        <v>3959</v>
      </c>
      <c r="L8304">
        <v>3.3700000000000002E-3</v>
      </c>
      <c r="M8304" s="20" t="s">
        <v>18</v>
      </c>
      <c r="P8304" s="1" t="s">
        <v>4045</v>
      </c>
      <c r="Q8304" s="20" t="s">
        <v>997</v>
      </c>
    </row>
    <row r="8305" spans="1:17" x14ac:dyDescent="0.25">
      <c r="A8305">
        <v>36</v>
      </c>
      <c r="B8305" t="str">
        <f>IF(A8305="","",VLOOKUP(A8305,LOVs!$A$3:$B$62,2))</f>
        <v>Surrey</v>
      </c>
      <c r="C8305" t="s">
        <v>9818</v>
      </c>
      <c r="D8305" t="s">
        <v>3098</v>
      </c>
      <c r="E8305">
        <v>1957</v>
      </c>
      <c r="F8305" t="s">
        <v>15</v>
      </c>
      <c r="H8305" s="23">
        <v>42759</v>
      </c>
      <c r="I8305" s="20">
        <v>1</v>
      </c>
      <c r="J8305" t="s">
        <v>73</v>
      </c>
      <c r="K8305" s="1" t="s">
        <v>4142</v>
      </c>
      <c r="L8305">
        <v>5.6300000000000003E-2</v>
      </c>
      <c r="M8305" s="20" t="s">
        <v>15</v>
      </c>
      <c r="P8305" s="1" t="s">
        <v>4043</v>
      </c>
      <c r="Q8305" s="20" t="s">
        <v>997</v>
      </c>
    </row>
    <row r="8306" spans="1:17" x14ac:dyDescent="0.25">
      <c r="A8306">
        <v>36</v>
      </c>
      <c r="B8306" t="str">
        <f>IF(A8306="","",VLOOKUP(A8306,LOVs!$A$3:$B$62,2))</f>
        <v>Surrey</v>
      </c>
      <c r="C8306" t="s">
        <v>9818</v>
      </c>
      <c r="D8306" t="s">
        <v>3098</v>
      </c>
      <c r="E8306">
        <v>1957</v>
      </c>
      <c r="F8306" t="s">
        <v>15</v>
      </c>
      <c r="H8306" s="23">
        <v>42759</v>
      </c>
      <c r="I8306" s="20">
        <v>1</v>
      </c>
      <c r="J8306" t="s">
        <v>73</v>
      </c>
      <c r="K8306" s="1" t="s">
        <v>4142</v>
      </c>
      <c r="L8306">
        <v>2.7799999999999998E-2</v>
      </c>
      <c r="M8306" s="20" t="s">
        <v>15</v>
      </c>
      <c r="P8306" s="1" t="s">
        <v>4045</v>
      </c>
      <c r="Q8306" s="20" t="s">
        <v>997</v>
      </c>
    </row>
    <row r="8307" spans="1:17" x14ac:dyDescent="0.25">
      <c r="A8307">
        <v>36</v>
      </c>
      <c r="B8307" t="str">
        <f>IF(A8307="","",VLOOKUP(A8307,LOVs!$A$3:$B$62,2))</f>
        <v>Surrey</v>
      </c>
      <c r="C8307" t="s">
        <v>9818</v>
      </c>
      <c r="D8307" t="s">
        <v>3098</v>
      </c>
      <c r="E8307">
        <v>1957</v>
      </c>
      <c r="F8307" t="s">
        <v>15</v>
      </c>
      <c r="H8307" s="23">
        <v>42759</v>
      </c>
      <c r="I8307" s="20">
        <v>1</v>
      </c>
      <c r="J8307" t="s">
        <v>4143</v>
      </c>
      <c r="K8307" s="1" t="s">
        <v>4142</v>
      </c>
      <c r="L8307">
        <v>6.7200000000000003E-3</v>
      </c>
      <c r="M8307" s="20" t="s">
        <v>18</v>
      </c>
      <c r="P8307" s="1" t="s">
        <v>4044</v>
      </c>
      <c r="Q8307" s="20" t="s">
        <v>997</v>
      </c>
    </row>
    <row r="8308" spans="1:17" x14ac:dyDescent="0.25">
      <c r="A8308">
        <v>36</v>
      </c>
      <c r="B8308" t="str">
        <f>IF(A8308="","",VLOOKUP(A8308,LOVs!$A$3:$B$62,2))</f>
        <v>Surrey</v>
      </c>
      <c r="C8308" t="s">
        <v>9818</v>
      </c>
      <c r="D8308" t="s">
        <v>3098</v>
      </c>
      <c r="E8308">
        <v>1957</v>
      </c>
      <c r="F8308" t="s">
        <v>15</v>
      </c>
      <c r="H8308" s="23">
        <v>42759</v>
      </c>
      <c r="I8308" s="20">
        <v>1</v>
      </c>
      <c r="J8308" t="s">
        <v>4144</v>
      </c>
      <c r="K8308" s="1" t="s">
        <v>4142</v>
      </c>
      <c r="L8308">
        <v>0.94</v>
      </c>
      <c r="M8308" s="20" t="s">
        <v>15</v>
      </c>
      <c r="P8308" s="1" t="s">
        <v>4044</v>
      </c>
      <c r="Q8308" s="20" t="s">
        <v>997</v>
      </c>
    </row>
    <row r="8309" spans="1:17" x14ac:dyDescent="0.25">
      <c r="A8309">
        <v>36</v>
      </c>
      <c r="B8309" t="str">
        <f>IF(A8309="","",VLOOKUP(A8309,LOVs!$A$3:$B$62,2))</f>
        <v>Surrey</v>
      </c>
      <c r="C8309" t="s">
        <v>9818</v>
      </c>
      <c r="D8309" t="s">
        <v>3098</v>
      </c>
      <c r="E8309">
        <v>1957</v>
      </c>
      <c r="F8309" t="s">
        <v>15</v>
      </c>
      <c r="H8309" s="23">
        <v>42759</v>
      </c>
      <c r="I8309" s="20">
        <v>1</v>
      </c>
      <c r="J8309" t="s">
        <v>73</v>
      </c>
      <c r="K8309" s="1" t="s">
        <v>4068</v>
      </c>
      <c r="L8309">
        <v>9.2000000000000003E-4</v>
      </c>
      <c r="M8309" s="20" t="s">
        <v>18</v>
      </c>
      <c r="P8309" s="1" t="s">
        <v>4043</v>
      </c>
      <c r="Q8309" s="20" t="s">
        <v>997</v>
      </c>
    </row>
    <row r="8310" spans="1:17" x14ac:dyDescent="0.25">
      <c r="A8310">
        <v>36</v>
      </c>
      <c r="B8310" t="str">
        <f>IF(A8310="","",VLOOKUP(A8310,LOVs!$A$3:$B$62,2))</f>
        <v>Surrey</v>
      </c>
      <c r="C8310" t="s">
        <v>9818</v>
      </c>
      <c r="D8310" t="s">
        <v>3098</v>
      </c>
      <c r="E8310">
        <v>1957</v>
      </c>
      <c r="F8310" t="s">
        <v>15</v>
      </c>
      <c r="H8310" s="23">
        <v>42759</v>
      </c>
      <c r="I8310" s="20">
        <v>1</v>
      </c>
      <c r="J8310" t="s">
        <v>73</v>
      </c>
      <c r="K8310" s="1" t="s">
        <v>4068</v>
      </c>
      <c r="L8310">
        <v>3.5799999999999998E-3</v>
      </c>
      <c r="M8310" s="20" t="s">
        <v>18</v>
      </c>
      <c r="P8310" s="1" t="s">
        <v>4044</v>
      </c>
      <c r="Q8310" s="20" t="s">
        <v>997</v>
      </c>
    </row>
    <row r="8311" spans="1:17" x14ac:dyDescent="0.25">
      <c r="A8311">
        <v>36</v>
      </c>
      <c r="B8311" t="str">
        <f>IF(A8311="","",VLOOKUP(A8311,LOVs!$A$3:$B$62,2))</f>
        <v>Surrey</v>
      </c>
      <c r="C8311" t="s">
        <v>9818</v>
      </c>
      <c r="D8311" t="s">
        <v>3098</v>
      </c>
      <c r="E8311">
        <v>1957</v>
      </c>
      <c r="F8311" t="s">
        <v>15</v>
      </c>
      <c r="H8311" s="23">
        <v>42759</v>
      </c>
      <c r="I8311" s="20">
        <v>1</v>
      </c>
      <c r="J8311" t="s">
        <v>73</v>
      </c>
      <c r="K8311" s="1" t="s">
        <v>4068</v>
      </c>
      <c r="L8311">
        <v>3.6999999999999999E-4</v>
      </c>
      <c r="M8311" s="20" t="s">
        <v>18</v>
      </c>
      <c r="P8311" s="1" t="s">
        <v>4045</v>
      </c>
      <c r="Q8311" s="20" t="s">
        <v>997</v>
      </c>
    </row>
    <row r="8312" spans="1:17" ht="30" x14ac:dyDescent="0.25">
      <c r="A8312">
        <v>36</v>
      </c>
      <c r="B8312" t="str">
        <f>IF(A8312="","",VLOOKUP(A8312,LOVs!$A$3:$B$62,2))</f>
        <v>Surrey</v>
      </c>
      <c r="C8312" t="s">
        <v>9818</v>
      </c>
      <c r="D8312" t="s">
        <v>3098</v>
      </c>
      <c r="E8312">
        <v>1957</v>
      </c>
      <c r="F8312" t="s">
        <v>15</v>
      </c>
      <c r="H8312" s="23">
        <v>42759</v>
      </c>
      <c r="I8312" s="20">
        <v>1</v>
      </c>
      <c r="J8312" t="s">
        <v>73</v>
      </c>
      <c r="K8312" s="1" t="s">
        <v>4145</v>
      </c>
      <c r="L8312">
        <v>6.6E-4</v>
      </c>
      <c r="M8312" s="20" t="s">
        <v>18</v>
      </c>
      <c r="P8312" s="1" t="s">
        <v>4044</v>
      </c>
      <c r="Q8312" s="20" t="s">
        <v>997</v>
      </c>
    </row>
    <row r="8313" spans="1:17" x14ac:dyDescent="0.25">
      <c r="A8313">
        <v>36</v>
      </c>
      <c r="B8313" t="str">
        <f>IF(A8313="","",VLOOKUP(A8313,LOVs!$A$3:$B$62,2))</f>
        <v>Surrey</v>
      </c>
      <c r="C8313" t="s">
        <v>9818</v>
      </c>
      <c r="D8313" t="s">
        <v>3098</v>
      </c>
      <c r="E8313">
        <v>1957</v>
      </c>
      <c r="F8313" t="s">
        <v>15</v>
      </c>
      <c r="H8313" s="23">
        <v>42759</v>
      </c>
      <c r="I8313" s="20">
        <v>1</v>
      </c>
      <c r="J8313" t="s">
        <v>73</v>
      </c>
      <c r="K8313" s="1" t="s">
        <v>4069</v>
      </c>
      <c r="L8313">
        <v>9.3000000000000005E-4</v>
      </c>
      <c r="M8313" s="20" t="s">
        <v>18</v>
      </c>
      <c r="P8313" s="1" t="s">
        <v>4043</v>
      </c>
      <c r="Q8313" s="20" t="s">
        <v>997</v>
      </c>
    </row>
    <row r="8314" spans="1:17" x14ac:dyDescent="0.25">
      <c r="A8314">
        <v>36</v>
      </c>
      <c r="B8314" t="str">
        <f>IF(A8314="","",VLOOKUP(A8314,LOVs!$A$3:$B$62,2))</f>
        <v>Surrey</v>
      </c>
      <c r="C8314" t="s">
        <v>9818</v>
      </c>
      <c r="D8314" t="s">
        <v>3098</v>
      </c>
      <c r="E8314">
        <v>1957</v>
      </c>
      <c r="F8314" t="s">
        <v>15</v>
      </c>
      <c r="H8314" s="23">
        <v>42759</v>
      </c>
      <c r="I8314" s="20">
        <v>1</v>
      </c>
      <c r="J8314" t="s">
        <v>73</v>
      </c>
      <c r="K8314" s="1" t="s">
        <v>4069</v>
      </c>
      <c r="L8314">
        <v>1.01E-3</v>
      </c>
      <c r="M8314" s="20" t="s">
        <v>18</v>
      </c>
      <c r="P8314" s="1" t="s">
        <v>4044</v>
      </c>
      <c r="Q8314" s="20" t="s">
        <v>997</v>
      </c>
    </row>
    <row r="8315" spans="1:17" x14ac:dyDescent="0.25">
      <c r="A8315">
        <v>36</v>
      </c>
      <c r="B8315" t="str">
        <f>IF(A8315="","",VLOOKUP(A8315,LOVs!$A$3:$B$62,2))</f>
        <v>Surrey</v>
      </c>
      <c r="C8315" t="s">
        <v>9818</v>
      </c>
      <c r="D8315" t="s">
        <v>3098</v>
      </c>
      <c r="E8315">
        <v>1957</v>
      </c>
      <c r="F8315" t="s">
        <v>15</v>
      </c>
      <c r="H8315" s="23">
        <v>42759</v>
      </c>
      <c r="I8315" s="20">
        <v>1</v>
      </c>
      <c r="J8315" t="s">
        <v>73</v>
      </c>
      <c r="K8315" s="1" t="s">
        <v>4069</v>
      </c>
      <c r="L8315">
        <v>2.5000000000000001E-4</v>
      </c>
      <c r="M8315" s="20" t="s">
        <v>18</v>
      </c>
      <c r="P8315" s="1" t="s">
        <v>4045</v>
      </c>
      <c r="Q8315" s="20" t="s">
        <v>997</v>
      </c>
    </row>
    <row r="8316" spans="1:17" ht="30" x14ac:dyDescent="0.25">
      <c r="A8316">
        <v>36</v>
      </c>
      <c r="B8316" t="str">
        <f>IF(A8316="","",VLOOKUP(A8316,LOVs!$A$3:$B$62,2))</f>
        <v>Surrey</v>
      </c>
      <c r="C8316" t="s">
        <v>9818</v>
      </c>
      <c r="D8316" t="s">
        <v>3098</v>
      </c>
      <c r="E8316">
        <v>1957</v>
      </c>
      <c r="F8316" t="s">
        <v>15</v>
      </c>
      <c r="H8316" s="23">
        <v>42759</v>
      </c>
      <c r="I8316" s="20">
        <v>1</v>
      </c>
      <c r="J8316" t="s">
        <v>73</v>
      </c>
      <c r="K8316" s="1" t="s">
        <v>4146</v>
      </c>
      <c r="L8316">
        <v>3.5500000000000002E-3</v>
      </c>
      <c r="M8316" s="20" t="s">
        <v>18</v>
      </c>
      <c r="P8316" s="1" t="s">
        <v>4044</v>
      </c>
      <c r="Q8316" s="20" t="s">
        <v>997</v>
      </c>
    </row>
    <row r="8317" spans="1:17" x14ac:dyDescent="0.25">
      <c r="A8317">
        <v>36</v>
      </c>
      <c r="B8317" t="str">
        <f>IF(A8317="","",VLOOKUP(A8317,LOVs!$A$3:$B$62,2))</f>
        <v>Surrey</v>
      </c>
      <c r="C8317" t="s">
        <v>9818</v>
      </c>
      <c r="D8317" t="s">
        <v>3098</v>
      </c>
      <c r="E8317">
        <v>1957</v>
      </c>
      <c r="F8317" t="s">
        <v>15</v>
      </c>
      <c r="H8317" s="23">
        <v>42759</v>
      </c>
      <c r="I8317" s="20">
        <v>1</v>
      </c>
      <c r="J8317" t="s">
        <v>73</v>
      </c>
      <c r="K8317" s="1" t="s">
        <v>4070</v>
      </c>
      <c r="L8317">
        <v>1.33E-3</v>
      </c>
      <c r="M8317" s="20" t="s">
        <v>18</v>
      </c>
      <c r="P8317" s="1" t="s">
        <v>4043</v>
      </c>
      <c r="Q8317" s="20" t="s">
        <v>997</v>
      </c>
    </row>
    <row r="8318" spans="1:17" x14ac:dyDescent="0.25">
      <c r="A8318">
        <v>36</v>
      </c>
      <c r="B8318" t="str">
        <f>IF(A8318="","",VLOOKUP(A8318,LOVs!$A$3:$B$62,2))</f>
        <v>Surrey</v>
      </c>
      <c r="C8318" t="s">
        <v>9818</v>
      </c>
      <c r="D8318" t="s">
        <v>3098</v>
      </c>
      <c r="E8318">
        <v>1957</v>
      </c>
      <c r="F8318" t="s">
        <v>15</v>
      </c>
      <c r="H8318" s="23">
        <v>42759</v>
      </c>
      <c r="I8318" s="20">
        <v>1</v>
      </c>
      <c r="J8318" t="s">
        <v>73</v>
      </c>
      <c r="K8318" s="1" t="s">
        <v>4070</v>
      </c>
      <c r="L8318">
        <v>1.6299999999999999E-3</v>
      </c>
      <c r="M8318" s="20" t="s">
        <v>18</v>
      </c>
      <c r="P8318" s="1" t="s">
        <v>4044</v>
      </c>
      <c r="Q8318" s="20" t="s">
        <v>997</v>
      </c>
    </row>
    <row r="8319" spans="1:17" x14ac:dyDescent="0.25">
      <c r="A8319">
        <v>36</v>
      </c>
      <c r="B8319" t="str">
        <f>IF(A8319="","",VLOOKUP(A8319,LOVs!$A$3:$B$62,2))</f>
        <v>Surrey</v>
      </c>
      <c r="C8319" t="s">
        <v>9818</v>
      </c>
      <c r="D8319" t="s">
        <v>3098</v>
      </c>
      <c r="E8319">
        <v>1957</v>
      </c>
      <c r="F8319" t="s">
        <v>15</v>
      </c>
      <c r="H8319" s="23">
        <v>42759</v>
      </c>
      <c r="I8319" s="20">
        <v>1</v>
      </c>
      <c r="J8319" t="s">
        <v>73</v>
      </c>
      <c r="K8319" s="1" t="s">
        <v>4070</v>
      </c>
      <c r="L8319">
        <v>4.4999999999999999E-4</v>
      </c>
      <c r="M8319" s="20" t="s">
        <v>18</v>
      </c>
      <c r="P8319" s="1" t="s">
        <v>4045</v>
      </c>
      <c r="Q8319" s="20" t="s">
        <v>997</v>
      </c>
    </row>
    <row r="8320" spans="1:17" ht="30" x14ac:dyDescent="0.25">
      <c r="A8320">
        <v>36</v>
      </c>
      <c r="B8320" t="str">
        <f>IF(A8320="","",VLOOKUP(A8320,LOVs!$A$3:$B$62,2))</f>
        <v>Surrey</v>
      </c>
      <c r="C8320" t="s">
        <v>9818</v>
      </c>
      <c r="D8320" t="s">
        <v>3098</v>
      </c>
      <c r="E8320">
        <v>1957</v>
      </c>
      <c r="F8320" t="s">
        <v>15</v>
      </c>
      <c r="H8320" s="23">
        <v>42759</v>
      </c>
      <c r="I8320" s="20">
        <v>1</v>
      </c>
      <c r="J8320" t="s">
        <v>73</v>
      </c>
      <c r="K8320" s="1" t="s">
        <v>4147</v>
      </c>
      <c r="L8320">
        <v>2.15E-3</v>
      </c>
      <c r="M8320" s="20" t="s">
        <v>18</v>
      </c>
      <c r="P8320" s="1" t="s">
        <v>4044</v>
      </c>
      <c r="Q8320" s="20" t="s">
        <v>997</v>
      </c>
    </row>
    <row r="8321" spans="1:17" x14ac:dyDescent="0.25">
      <c r="A8321">
        <v>36</v>
      </c>
      <c r="B8321" t="str">
        <f>IF(A8321="","",VLOOKUP(A8321,LOVs!$A$3:$B$62,2))</f>
        <v>Surrey</v>
      </c>
      <c r="C8321" t="s">
        <v>9818</v>
      </c>
      <c r="D8321" t="s">
        <v>3098</v>
      </c>
      <c r="E8321">
        <v>1957</v>
      </c>
      <c r="F8321" t="s">
        <v>15</v>
      </c>
      <c r="H8321" s="23">
        <v>42759</v>
      </c>
      <c r="I8321" s="20">
        <v>1</v>
      </c>
      <c r="J8321" t="s">
        <v>73</v>
      </c>
      <c r="K8321" s="1" t="s">
        <v>3816</v>
      </c>
      <c r="L8321">
        <v>1.2099999999999999E-3</v>
      </c>
      <c r="M8321" s="20" t="s">
        <v>18</v>
      </c>
      <c r="P8321" s="1" t="s">
        <v>4043</v>
      </c>
      <c r="Q8321" s="20" t="s">
        <v>997</v>
      </c>
    </row>
    <row r="8322" spans="1:17" ht="45" x14ac:dyDescent="0.25">
      <c r="A8322">
        <v>36</v>
      </c>
      <c r="B8322" t="str">
        <f>IF(A8322="","",VLOOKUP(A8322,LOVs!$A$3:$B$62,2))</f>
        <v>Surrey</v>
      </c>
      <c r="C8322" t="str">
        <f>Table1[[#This Row],[School Name]]</f>
        <v>Panorama Park Elementary #137</v>
      </c>
      <c r="D8322" t="s">
        <v>1277</v>
      </c>
      <c r="E8322">
        <v>1987</v>
      </c>
      <c r="F8322" t="s">
        <v>15</v>
      </c>
      <c r="H8322" s="23">
        <v>42760</v>
      </c>
      <c r="I8322" s="20">
        <v>1</v>
      </c>
      <c r="J8322" t="s">
        <v>961</v>
      </c>
      <c r="K8322" s="1" t="s">
        <v>4082</v>
      </c>
      <c r="L8322">
        <v>1.3299999999999999E-2</v>
      </c>
      <c r="M8322" s="20" t="s">
        <v>15</v>
      </c>
      <c r="P8322" s="1" t="s">
        <v>4021</v>
      </c>
      <c r="Q8322" s="20" t="s">
        <v>997</v>
      </c>
    </row>
    <row r="8323" spans="1:17" ht="45" x14ac:dyDescent="0.25">
      <c r="A8323">
        <v>36</v>
      </c>
      <c r="B8323" t="str">
        <f>IF(A8323="","",VLOOKUP(A8323,LOVs!$A$3:$B$62,2))</f>
        <v>Surrey</v>
      </c>
      <c r="C8323" t="str">
        <f>Table1[[#This Row],[School Name]]</f>
        <v>Panorama Park Elementary #137</v>
      </c>
      <c r="D8323" t="s">
        <v>1277</v>
      </c>
      <c r="E8323">
        <v>1987</v>
      </c>
      <c r="F8323" t="s">
        <v>15</v>
      </c>
      <c r="H8323" s="23">
        <v>42760</v>
      </c>
      <c r="I8323" s="20">
        <v>1</v>
      </c>
      <c r="J8323" t="s">
        <v>961</v>
      </c>
      <c r="K8323" s="1" t="s">
        <v>4082</v>
      </c>
      <c r="L8323">
        <v>4.7999999999999996E-3</v>
      </c>
      <c r="M8323" s="20" t="s">
        <v>18</v>
      </c>
      <c r="P8323" s="1" t="s">
        <v>3957</v>
      </c>
      <c r="Q8323" s="20" t="s">
        <v>997</v>
      </c>
    </row>
    <row r="8324" spans="1:17" ht="45" x14ac:dyDescent="0.25">
      <c r="A8324">
        <v>36</v>
      </c>
      <c r="B8324" t="str">
        <f>IF(A8324="","",VLOOKUP(A8324,LOVs!$A$3:$B$62,2))</f>
        <v>Surrey</v>
      </c>
      <c r="C8324" t="str">
        <f>Table1[[#This Row],[School Name]]</f>
        <v>Panorama Park Elementary #137</v>
      </c>
      <c r="D8324" t="s">
        <v>1277</v>
      </c>
      <c r="E8324">
        <v>1987</v>
      </c>
      <c r="F8324" t="s">
        <v>15</v>
      </c>
      <c r="H8324" s="23">
        <v>42760</v>
      </c>
      <c r="I8324" s="20">
        <v>1</v>
      </c>
      <c r="J8324" t="s">
        <v>961</v>
      </c>
      <c r="K8324" s="1" t="s">
        <v>4082</v>
      </c>
      <c r="L8324">
        <v>6.83E-2</v>
      </c>
      <c r="M8324" s="20" t="s">
        <v>15</v>
      </c>
      <c r="P8324" s="1" t="s">
        <v>4083</v>
      </c>
      <c r="Q8324" s="20" t="s">
        <v>997</v>
      </c>
    </row>
    <row r="8325" spans="1:17" ht="45" x14ac:dyDescent="0.25">
      <c r="A8325">
        <v>36</v>
      </c>
      <c r="B8325" t="str">
        <f>IF(A8325="","",VLOOKUP(A8325,LOVs!$A$3:$B$62,2))</f>
        <v>Surrey</v>
      </c>
      <c r="C8325" t="str">
        <f>Table1[[#This Row],[School Name]]</f>
        <v>Panorama Park Elementary #137</v>
      </c>
      <c r="D8325" t="s">
        <v>1277</v>
      </c>
      <c r="E8325">
        <v>1987</v>
      </c>
      <c r="F8325" t="s">
        <v>15</v>
      </c>
      <c r="H8325" s="23">
        <v>42760</v>
      </c>
      <c r="I8325" s="20">
        <v>1</v>
      </c>
      <c r="J8325" t="s">
        <v>961</v>
      </c>
      <c r="K8325" s="1" t="s">
        <v>4084</v>
      </c>
      <c r="L8325">
        <v>7.4599999999999996E-3</v>
      </c>
      <c r="M8325" s="20" t="s">
        <v>18</v>
      </c>
      <c r="P8325" s="1" t="s">
        <v>4021</v>
      </c>
      <c r="Q8325" s="20" t="s">
        <v>997</v>
      </c>
    </row>
    <row r="8326" spans="1:17" ht="45" x14ac:dyDescent="0.25">
      <c r="A8326">
        <v>36</v>
      </c>
      <c r="B8326" t="str">
        <f>IF(A8326="","",VLOOKUP(A8326,LOVs!$A$3:$B$62,2))</f>
        <v>Surrey</v>
      </c>
      <c r="C8326" t="str">
        <f>Table1[[#This Row],[School Name]]</f>
        <v>Panorama Park Elementary #137</v>
      </c>
      <c r="D8326" t="s">
        <v>1277</v>
      </c>
      <c r="E8326">
        <v>1987</v>
      </c>
      <c r="F8326" t="s">
        <v>15</v>
      </c>
      <c r="H8326" s="23">
        <v>42760</v>
      </c>
      <c r="I8326" s="20">
        <v>1</v>
      </c>
      <c r="J8326" t="s">
        <v>961</v>
      </c>
      <c r="K8326" s="1" t="s">
        <v>4084</v>
      </c>
      <c r="L8326">
        <v>2.7499999999999998E-3</v>
      </c>
      <c r="M8326" s="20" t="s">
        <v>18</v>
      </c>
      <c r="P8326" s="1" t="s">
        <v>3957</v>
      </c>
      <c r="Q8326" s="20" t="s">
        <v>997</v>
      </c>
    </row>
    <row r="8327" spans="1:17" ht="45" x14ac:dyDescent="0.25">
      <c r="A8327">
        <v>36</v>
      </c>
      <c r="B8327" t="str">
        <f>IF(A8327="","",VLOOKUP(A8327,LOVs!$A$3:$B$62,2))</f>
        <v>Surrey</v>
      </c>
      <c r="C8327" t="str">
        <f>Table1[[#This Row],[School Name]]</f>
        <v>Panorama Park Elementary #137</v>
      </c>
      <c r="D8327" t="s">
        <v>1277</v>
      </c>
      <c r="E8327">
        <v>1987</v>
      </c>
      <c r="F8327" t="s">
        <v>15</v>
      </c>
      <c r="H8327" s="23">
        <v>42760</v>
      </c>
      <c r="I8327" s="20">
        <v>1</v>
      </c>
      <c r="J8327" t="s">
        <v>961</v>
      </c>
      <c r="K8327" s="1" t="s">
        <v>4084</v>
      </c>
      <c r="L8327">
        <v>1.04E-2</v>
      </c>
      <c r="M8327" s="20" t="s">
        <v>15</v>
      </c>
      <c r="P8327" s="1" t="s">
        <v>4083</v>
      </c>
      <c r="Q8327" s="20" t="s">
        <v>997</v>
      </c>
    </row>
    <row r="8328" spans="1:17" ht="75" x14ac:dyDescent="0.25">
      <c r="A8328">
        <v>36</v>
      </c>
      <c r="B8328" t="str">
        <f>IF(A8328="","",VLOOKUP(A8328,LOVs!$A$3:$B$62,2))</f>
        <v>Surrey</v>
      </c>
      <c r="C8328" t="str">
        <f>Table1[[#This Row],[School Name]]</f>
        <v>Panorama Park Elementary #137</v>
      </c>
      <c r="D8328" t="s">
        <v>1277</v>
      </c>
      <c r="E8328">
        <v>1987</v>
      </c>
      <c r="F8328" t="s">
        <v>15</v>
      </c>
      <c r="H8328" s="23">
        <v>42760</v>
      </c>
      <c r="I8328" s="20">
        <v>1</v>
      </c>
      <c r="J8328" t="s">
        <v>961</v>
      </c>
      <c r="K8328" s="1" t="s">
        <v>4085</v>
      </c>
      <c r="L8328">
        <v>9.8799999999999999E-3</v>
      </c>
      <c r="M8328" s="20" t="s">
        <v>18</v>
      </c>
      <c r="P8328" s="1" t="s">
        <v>4021</v>
      </c>
      <c r="Q8328" s="20" t="s">
        <v>997</v>
      </c>
    </row>
    <row r="8329" spans="1:17" ht="75" x14ac:dyDescent="0.25">
      <c r="A8329">
        <v>36</v>
      </c>
      <c r="B8329" t="str">
        <f>IF(A8329="","",VLOOKUP(A8329,LOVs!$A$3:$B$62,2))</f>
        <v>Surrey</v>
      </c>
      <c r="C8329" t="str">
        <f>Table1[[#This Row],[School Name]]</f>
        <v>Panorama Park Elementary #137</v>
      </c>
      <c r="D8329" t="s">
        <v>1277</v>
      </c>
      <c r="E8329">
        <v>1987</v>
      </c>
      <c r="F8329" t="s">
        <v>15</v>
      </c>
      <c r="H8329" s="23">
        <v>42760</v>
      </c>
      <c r="I8329" s="20">
        <v>1</v>
      </c>
      <c r="J8329" t="s">
        <v>961</v>
      </c>
      <c r="K8329" s="1" t="s">
        <v>4085</v>
      </c>
      <c r="L8329">
        <v>1.0200000000000001E-2</v>
      </c>
      <c r="M8329" s="20" t="s">
        <v>15</v>
      </c>
      <c r="P8329" s="1" t="s">
        <v>3957</v>
      </c>
      <c r="Q8329" s="20" t="s">
        <v>997</v>
      </c>
    </row>
    <row r="8330" spans="1:17" ht="75" x14ac:dyDescent="0.25">
      <c r="A8330">
        <v>36</v>
      </c>
      <c r="B8330" t="str">
        <f>IF(A8330="","",VLOOKUP(A8330,LOVs!$A$3:$B$62,2))</f>
        <v>Surrey</v>
      </c>
      <c r="C8330" t="str">
        <f>Table1[[#This Row],[School Name]]</f>
        <v>Panorama Park Elementary #137</v>
      </c>
      <c r="D8330" t="s">
        <v>1277</v>
      </c>
      <c r="E8330">
        <v>1987</v>
      </c>
      <c r="F8330" t="s">
        <v>15</v>
      </c>
      <c r="H8330" s="23">
        <v>42760</v>
      </c>
      <c r="I8330" s="20">
        <v>1</v>
      </c>
      <c r="J8330" t="s">
        <v>961</v>
      </c>
      <c r="K8330" s="1" t="s">
        <v>4085</v>
      </c>
      <c r="L8330">
        <v>1.06E-2</v>
      </c>
      <c r="M8330" s="20" t="s">
        <v>15</v>
      </c>
      <c r="P8330" s="1" t="s">
        <v>4083</v>
      </c>
      <c r="Q8330" s="20" t="s">
        <v>997</v>
      </c>
    </row>
    <row r="8331" spans="1:17" ht="60" x14ac:dyDescent="0.25">
      <c r="A8331">
        <v>36</v>
      </c>
      <c r="B8331" t="str">
        <f>IF(A8331="","",VLOOKUP(A8331,LOVs!$A$3:$B$62,2))</f>
        <v>Surrey</v>
      </c>
      <c r="C8331" t="str">
        <f>Table1[[#This Row],[School Name]]</f>
        <v>Panorama Park Elementary #137</v>
      </c>
      <c r="D8331" t="s">
        <v>1277</v>
      </c>
      <c r="E8331">
        <v>1987</v>
      </c>
      <c r="F8331" t="s">
        <v>15</v>
      </c>
      <c r="H8331" s="23">
        <v>42760</v>
      </c>
      <c r="I8331" s="20">
        <v>1</v>
      </c>
      <c r="J8331" t="s">
        <v>57</v>
      </c>
      <c r="K8331" s="1" t="s">
        <v>4086</v>
      </c>
      <c r="L8331">
        <v>2.7699999999999999E-3</v>
      </c>
      <c r="M8331" s="20" t="s">
        <v>18</v>
      </c>
      <c r="P8331" s="1" t="s">
        <v>4021</v>
      </c>
      <c r="Q8331" s="20" t="s">
        <v>997</v>
      </c>
    </row>
    <row r="8332" spans="1:17" ht="60" x14ac:dyDescent="0.25">
      <c r="A8332">
        <v>36</v>
      </c>
      <c r="B8332" t="str">
        <f>IF(A8332="","",VLOOKUP(A8332,LOVs!$A$3:$B$62,2))</f>
        <v>Surrey</v>
      </c>
      <c r="C8332" t="str">
        <f>Table1[[#This Row],[School Name]]</f>
        <v>Panorama Park Elementary #137</v>
      </c>
      <c r="D8332" t="s">
        <v>1277</v>
      </c>
      <c r="E8332">
        <v>1987</v>
      </c>
      <c r="F8332" t="s">
        <v>15</v>
      </c>
      <c r="H8332" s="23">
        <v>42760</v>
      </c>
      <c r="I8332" s="20">
        <v>1</v>
      </c>
      <c r="J8332" t="s">
        <v>57</v>
      </c>
      <c r="K8332" s="1" t="s">
        <v>4086</v>
      </c>
      <c r="L8332">
        <v>2.8E-3</v>
      </c>
      <c r="M8332" s="20" t="s">
        <v>18</v>
      </c>
      <c r="P8332" s="1" t="s">
        <v>3957</v>
      </c>
      <c r="Q8332" s="20" t="s">
        <v>997</v>
      </c>
    </row>
    <row r="8333" spans="1:17" ht="60" x14ac:dyDescent="0.25">
      <c r="A8333">
        <v>36</v>
      </c>
      <c r="B8333" t="str">
        <f>IF(A8333="","",VLOOKUP(A8333,LOVs!$A$3:$B$62,2))</f>
        <v>Surrey</v>
      </c>
      <c r="C8333" t="str">
        <f>Table1[[#This Row],[School Name]]</f>
        <v>Panorama Park Elementary #137</v>
      </c>
      <c r="D8333" t="s">
        <v>1277</v>
      </c>
      <c r="E8333">
        <v>1987</v>
      </c>
      <c r="F8333" t="s">
        <v>15</v>
      </c>
      <c r="H8333" s="23">
        <v>42760</v>
      </c>
      <c r="I8333" s="20">
        <v>1</v>
      </c>
      <c r="J8333" t="s">
        <v>57</v>
      </c>
      <c r="K8333" s="1" t="s">
        <v>4086</v>
      </c>
      <c r="L8333">
        <v>2.4099999999999998E-3</v>
      </c>
      <c r="M8333" s="20" t="s">
        <v>18</v>
      </c>
      <c r="P8333" s="1" t="s">
        <v>4083</v>
      </c>
      <c r="Q8333" s="20" t="s">
        <v>997</v>
      </c>
    </row>
    <row r="8334" spans="1:17" ht="30" x14ac:dyDescent="0.25">
      <c r="A8334">
        <v>36</v>
      </c>
      <c r="B8334" t="str">
        <f>IF(A8334="","",VLOOKUP(A8334,LOVs!$A$3:$B$62,2))</f>
        <v>Surrey</v>
      </c>
      <c r="C8334" t="str">
        <f>Table1[[#This Row],[School Name]]</f>
        <v>Panorama Park Elementary #137</v>
      </c>
      <c r="D8334" t="s">
        <v>1277</v>
      </c>
      <c r="E8334">
        <v>1987</v>
      </c>
      <c r="F8334" t="s">
        <v>15</v>
      </c>
      <c r="H8334" s="23">
        <v>42760</v>
      </c>
      <c r="I8334" s="20">
        <v>1</v>
      </c>
      <c r="J8334" t="s">
        <v>57</v>
      </c>
      <c r="K8334" s="1" t="s">
        <v>4157</v>
      </c>
      <c r="L8334">
        <v>0.127</v>
      </c>
      <c r="M8334" s="20" t="s">
        <v>15</v>
      </c>
      <c r="P8334" s="1" t="s">
        <v>4021</v>
      </c>
      <c r="Q8334" s="20" t="s">
        <v>997</v>
      </c>
    </row>
    <row r="8335" spans="1:17" ht="30" x14ac:dyDescent="0.25">
      <c r="A8335">
        <v>36</v>
      </c>
      <c r="B8335" t="str">
        <f>IF(A8335="","",VLOOKUP(A8335,LOVs!$A$3:$B$62,2))</f>
        <v>Surrey</v>
      </c>
      <c r="C8335" t="str">
        <f>Table1[[#This Row],[School Name]]</f>
        <v>Panorama Park Elementary #137</v>
      </c>
      <c r="D8335" t="s">
        <v>1277</v>
      </c>
      <c r="E8335">
        <v>1987</v>
      </c>
      <c r="F8335" t="s">
        <v>15</v>
      </c>
      <c r="H8335" s="23">
        <v>42760</v>
      </c>
      <c r="I8335" s="20">
        <v>1</v>
      </c>
      <c r="J8335" t="s">
        <v>57</v>
      </c>
      <c r="K8335" s="1" t="s">
        <v>4157</v>
      </c>
      <c r="L8335">
        <v>1.6900000000000001E-3</v>
      </c>
      <c r="M8335" s="20" t="s">
        <v>18</v>
      </c>
      <c r="P8335" s="1" t="s">
        <v>3957</v>
      </c>
      <c r="Q8335" s="20" t="s">
        <v>997</v>
      </c>
    </row>
    <row r="8336" spans="1:17" ht="30" x14ac:dyDescent="0.25">
      <c r="A8336">
        <v>36</v>
      </c>
      <c r="B8336" t="str">
        <f>IF(A8336="","",VLOOKUP(A8336,LOVs!$A$3:$B$62,2))</f>
        <v>Surrey</v>
      </c>
      <c r="C8336" t="str">
        <f>Table1[[#This Row],[School Name]]</f>
        <v>Panorama Park Elementary #137</v>
      </c>
      <c r="D8336" t="s">
        <v>1277</v>
      </c>
      <c r="E8336">
        <v>1987</v>
      </c>
      <c r="F8336" t="s">
        <v>15</v>
      </c>
      <c r="H8336" s="23">
        <v>42760</v>
      </c>
      <c r="I8336" s="20">
        <v>1</v>
      </c>
      <c r="J8336" t="s">
        <v>57</v>
      </c>
      <c r="K8336" s="1" t="s">
        <v>4157</v>
      </c>
      <c r="L8336">
        <v>2.1700000000000001E-3</v>
      </c>
      <c r="M8336" s="20" t="s">
        <v>18</v>
      </c>
      <c r="P8336" s="1" t="s">
        <v>4083</v>
      </c>
      <c r="Q8336" s="20" t="s">
        <v>997</v>
      </c>
    </row>
    <row r="8337" spans="1:17" ht="30" x14ac:dyDescent="0.25">
      <c r="A8337">
        <v>36</v>
      </c>
      <c r="B8337" t="str">
        <f>IF(A8337="","",VLOOKUP(A8337,LOVs!$A$3:$B$62,2))</f>
        <v>Surrey</v>
      </c>
      <c r="C8337" t="str">
        <f>Table1[[#This Row],[School Name]]</f>
        <v>Panorama Park Elementary #137</v>
      </c>
      <c r="D8337" t="s">
        <v>1277</v>
      </c>
      <c r="E8337">
        <v>1987</v>
      </c>
      <c r="F8337" t="s">
        <v>15</v>
      </c>
      <c r="H8337" s="23">
        <v>42760</v>
      </c>
      <c r="I8337" s="20">
        <v>1</v>
      </c>
      <c r="J8337" t="s">
        <v>57</v>
      </c>
      <c r="K8337" s="1" t="s">
        <v>4158</v>
      </c>
      <c r="L8337">
        <v>6.6900000000000001E-2</v>
      </c>
      <c r="M8337" s="20" t="s">
        <v>15</v>
      </c>
      <c r="P8337" s="1" t="s">
        <v>3957</v>
      </c>
      <c r="Q8337" s="20" t="s">
        <v>997</v>
      </c>
    </row>
    <row r="8338" spans="1:17" ht="45" x14ac:dyDescent="0.25">
      <c r="A8338">
        <v>36</v>
      </c>
      <c r="B8338" t="str">
        <f>IF(A8338="","",VLOOKUP(A8338,LOVs!$A$3:$B$62,2))</f>
        <v>Surrey</v>
      </c>
      <c r="C8338" t="str">
        <f>Table1[[#This Row],[School Name]]</f>
        <v>Panorama Park Elementary #137</v>
      </c>
      <c r="D8338" t="s">
        <v>1277</v>
      </c>
      <c r="E8338">
        <v>1987</v>
      </c>
      <c r="F8338" t="s">
        <v>15</v>
      </c>
      <c r="H8338" s="23">
        <v>42760</v>
      </c>
      <c r="I8338" s="20">
        <v>1</v>
      </c>
      <c r="J8338" t="s">
        <v>57</v>
      </c>
      <c r="K8338" s="1" t="s">
        <v>4159</v>
      </c>
      <c r="L8338">
        <v>8.8499999999999995E-2</v>
      </c>
      <c r="M8338" s="20" t="s">
        <v>15</v>
      </c>
      <c r="P8338" s="1" t="s">
        <v>4021</v>
      </c>
      <c r="Q8338" s="20" t="s">
        <v>997</v>
      </c>
    </row>
    <row r="8339" spans="1:17" ht="45" x14ac:dyDescent="0.25">
      <c r="A8339">
        <v>36</v>
      </c>
      <c r="B8339" t="str">
        <f>IF(A8339="","",VLOOKUP(A8339,LOVs!$A$3:$B$62,2))</f>
        <v>Surrey</v>
      </c>
      <c r="C8339" t="str">
        <f>Table1[[#This Row],[School Name]]</f>
        <v>Panorama Park Elementary #137</v>
      </c>
      <c r="D8339" t="s">
        <v>1277</v>
      </c>
      <c r="E8339">
        <v>1987</v>
      </c>
      <c r="F8339" t="s">
        <v>15</v>
      </c>
      <c r="H8339" s="23">
        <v>42760</v>
      </c>
      <c r="I8339" s="20">
        <v>1</v>
      </c>
      <c r="J8339" t="s">
        <v>57</v>
      </c>
      <c r="K8339" s="1" t="s">
        <v>4159</v>
      </c>
      <c r="L8339">
        <v>4.0300000000000002E-2</v>
      </c>
      <c r="M8339" s="20" t="s">
        <v>15</v>
      </c>
      <c r="P8339" s="1" t="s">
        <v>4083</v>
      </c>
      <c r="Q8339" s="20" t="s">
        <v>997</v>
      </c>
    </row>
    <row r="8340" spans="1:17" ht="30" x14ac:dyDescent="0.25">
      <c r="A8340">
        <v>36</v>
      </c>
      <c r="B8340" t="str">
        <f>IF(A8340="","",VLOOKUP(A8340,LOVs!$A$3:$B$62,2))</f>
        <v>Surrey</v>
      </c>
      <c r="C8340" t="str">
        <f>Table1[[#This Row],[School Name]]</f>
        <v>Panorama Park Elementary #137</v>
      </c>
      <c r="D8340" t="s">
        <v>1277</v>
      </c>
      <c r="E8340">
        <v>1987</v>
      </c>
      <c r="F8340" t="s">
        <v>15</v>
      </c>
      <c r="H8340" s="23">
        <v>42760</v>
      </c>
      <c r="I8340" s="20">
        <v>1</v>
      </c>
      <c r="J8340" t="s">
        <v>57</v>
      </c>
      <c r="K8340" s="1" t="s">
        <v>4160</v>
      </c>
      <c r="L8340">
        <v>1.17E-3</v>
      </c>
      <c r="M8340" s="20" t="s">
        <v>18</v>
      </c>
      <c r="P8340" s="1" t="s">
        <v>4021</v>
      </c>
      <c r="Q8340" s="20" t="s">
        <v>997</v>
      </c>
    </row>
    <row r="8341" spans="1:17" ht="30" x14ac:dyDescent="0.25">
      <c r="A8341">
        <v>36</v>
      </c>
      <c r="B8341" t="str">
        <f>IF(A8341="","",VLOOKUP(A8341,LOVs!$A$3:$B$62,2))</f>
        <v>Surrey</v>
      </c>
      <c r="C8341" t="str">
        <f>Table1[[#This Row],[School Name]]</f>
        <v>Panorama Park Elementary #137</v>
      </c>
      <c r="D8341" t="s">
        <v>1277</v>
      </c>
      <c r="E8341">
        <v>1987</v>
      </c>
      <c r="F8341" t="s">
        <v>15</v>
      </c>
      <c r="H8341" s="23">
        <v>42760</v>
      </c>
      <c r="I8341" s="20">
        <v>1</v>
      </c>
      <c r="J8341" t="s">
        <v>57</v>
      </c>
      <c r="K8341" s="1" t="s">
        <v>4160</v>
      </c>
      <c r="L8341">
        <v>5.9999999999999995E-4</v>
      </c>
      <c r="M8341" s="20" t="s">
        <v>18</v>
      </c>
      <c r="P8341" s="1" t="s">
        <v>3957</v>
      </c>
      <c r="Q8341" s="20" t="s">
        <v>997</v>
      </c>
    </row>
    <row r="8342" spans="1:17" ht="30" x14ac:dyDescent="0.25">
      <c r="A8342">
        <v>36</v>
      </c>
      <c r="B8342" t="str">
        <f>IF(A8342="","",VLOOKUP(A8342,LOVs!$A$3:$B$62,2))</f>
        <v>Surrey</v>
      </c>
      <c r="C8342" t="str">
        <f>Table1[[#This Row],[School Name]]</f>
        <v>Panorama Park Elementary #137</v>
      </c>
      <c r="D8342" t="s">
        <v>1277</v>
      </c>
      <c r="E8342">
        <v>1987</v>
      </c>
      <c r="F8342" t="s">
        <v>15</v>
      </c>
      <c r="H8342" s="23">
        <v>42760</v>
      </c>
      <c r="I8342" s="20">
        <v>1</v>
      </c>
      <c r="J8342" t="s">
        <v>57</v>
      </c>
      <c r="K8342" s="1" t="s">
        <v>4160</v>
      </c>
      <c r="L8342">
        <v>3.6099999999999999E-3</v>
      </c>
      <c r="M8342" s="20" t="s">
        <v>18</v>
      </c>
      <c r="P8342" s="1" t="s">
        <v>4083</v>
      </c>
      <c r="Q8342" s="20" t="s">
        <v>997</v>
      </c>
    </row>
    <row r="8343" spans="1:17" ht="30" x14ac:dyDescent="0.25">
      <c r="A8343">
        <v>36</v>
      </c>
      <c r="B8343" t="str">
        <f>IF(A8343="","",VLOOKUP(A8343,LOVs!$A$3:$B$62,2))</f>
        <v>Surrey</v>
      </c>
      <c r="C8343" t="str">
        <f>Table1[[#This Row],[School Name]]</f>
        <v>Panorama Park Elementary #137</v>
      </c>
      <c r="D8343" t="s">
        <v>1277</v>
      </c>
      <c r="E8343">
        <v>1987</v>
      </c>
      <c r="F8343" t="s">
        <v>15</v>
      </c>
      <c r="H8343" s="23">
        <v>42760</v>
      </c>
      <c r="I8343" s="20">
        <v>1</v>
      </c>
      <c r="J8343" t="s">
        <v>57</v>
      </c>
      <c r="K8343" s="1" t="s">
        <v>4161</v>
      </c>
      <c r="L8343">
        <v>2.8E-3</v>
      </c>
      <c r="M8343" s="20" t="s">
        <v>18</v>
      </c>
      <c r="P8343" s="1" t="s">
        <v>4021</v>
      </c>
      <c r="Q8343" s="20" t="s">
        <v>997</v>
      </c>
    </row>
    <row r="8344" spans="1:17" ht="30" x14ac:dyDescent="0.25">
      <c r="A8344">
        <v>36</v>
      </c>
      <c r="B8344" t="str">
        <f>IF(A8344="","",VLOOKUP(A8344,LOVs!$A$3:$B$62,2))</f>
        <v>Surrey</v>
      </c>
      <c r="C8344" t="str">
        <f>Table1[[#This Row],[School Name]]</f>
        <v>Panorama Park Elementary #137</v>
      </c>
      <c r="D8344" t="s">
        <v>1277</v>
      </c>
      <c r="E8344">
        <v>1987</v>
      </c>
      <c r="F8344" t="s">
        <v>15</v>
      </c>
      <c r="H8344" s="23">
        <v>42760</v>
      </c>
      <c r="I8344" s="20">
        <v>1</v>
      </c>
      <c r="J8344" t="s">
        <v>57</v>
      </c>
      <c r="K8344" s="1" t="s">
        <v>4161</v>
      </c>
      <c r="L8344">
        <v>1.4E-3</v>
      </c>
      <c r="M8344" s="20" t="s">
        <v>18</v>
      </c>
      <c r="P8344" s="1" t="s">
        <v>3957</v>
      </c>
      <c r="Q8344" s="20" t="s">
        <v>997</v>
      </c>
    </row>
    <row r="8345" spans="1:17" ht="30" x14ac:dyDescent="0.25">
      <c r="A8345">
        <v>36</v>
      </c>
      <c r="B8345" t="str">
        <f>IF(A8345="","",VLOOKUP(A8345,LOVs!$A$3:$B$62,2))</f>
        <v>Surrey</v>
      </c>
      <c r="C8345" t="str">
        <f>Table1[[#This Row],[School Name]]</f>
        <v>Panorama Park Elementary #137</v>
      </c>
      <c r="D8345" t="s">
        <v>1277</v>
      </c>
      <c r="E8345">
        <v>1987</v>
      </c>
      <c r="F8345" t="s">
        <v>15</v>
      </c>
      <c r="H8345" s="23">
        <v>42760</v>
      </c>
      <c r="I8345" s="20">
        <v>1</v>
      </c>
      <c r="J8345" t="s">
        <v>57</v>
      </c>
      <c r="K8345" s="1" t="s">
        <v>4161</v>
      </c>
      <c r="L8345">
        <v>3.9899999999999996E-3</v>
      </c>
      <c r="M8345" s="20" t="s">
        <v>18</v>
      </c>
      <c r="P8345" s="1" t="s">
        <v>4083</v>
      </c>
      <c r="Q8345" s="20" t="s">
        <v>997</v>
      </c>
    </row>
    <row r="8346" spans="1:17" ht="30" x14ac:dyDescent="0.25">
      <c r="A8346">
        <v>36</v>
      </c>
      <c r="B8346" t="str">
        <f>IF(A8346="","",VLOOKUP(A8346,LOVs!$A$3:$B$62,2))</f>
        <v>Surrey</v>
      </c>
      <c r="C8346" t="str">
        <f>Table1[[#This Row],[School Name]]</f>
        <v>Panorama Park Elementary #137</v>
      </c>
      <c r="D8346" t="s">
        <v>1277</v>
      </c>
      <c r="E8346">
        <v>1987</v>
      </c>
      <c r="F8346" t="s">
        <v>15</v>
      </c>
      <c r="H8346" s="23">
        <v>42760</v>
      </c>
      <c r="I8346" s="20">
        <v>1</v>
      </c>
      <c r="J8346" t="s">
        <v>57</v>
      </c>
      <c r="K8346" s="1" t="s">
        <v>4162</v>
      </c>
      <c r="L8346">
        <v>2.7899999999999999E-3</v>
      </c>
      <c r="M8346" s="20" t="s">
        <v>18</v>
      </c>
      <c r="P8346" s="1" t="s">
        <v>4021</v>
      </c>
      <c r="Q8346" s="20" t="s">
        <v>997</v>
      </c>
    </row>
    <row r="8347" spans="1:17" ht="30" x14ac:dyDescent="0.25">
      <c r="A8347">
        <v>36</v>
      </c>
      <c r="B8347" t="str">
        <f>IF(A8347="","",VLOOKUP(A8347,LOVs!$A$3:$B$62,2))</f>
        <v>Surrey</v>
      </c>
      <c r="C8347" t="str">
        <f>Table1[[#This Row],[School Name]]</f>
        <v>Panorama Park Elementary #137</v>
      </c>
      <c r="D8347" t="s">
        <v>1277</v>
      </c>
      <c r="E8347">
        <v>1987</v>
      </c>
      <c r="F8347" t="s">
        <v>15</v>
      </c>
      <c r="H8347" s="23">
        <v>42760</v>
      </c>
      <c r="I8347" s="20">
        <v>1</v>
      </c>
      <c r="J8347" t="s">
        <v>57</v>
      </c>
      <c r="K8347" s="1" t="s">
        <v>4162</v>
      </c>
      <c r="L8347">
        <v>3.5799999999999998E-3</v>
      </c>
      <c r="M8347" s="20" t="s">
        <v>18</v>
      </c>
      <c r="P8347" s="1" t="s">
        <v>3957</v>
      </c>
      <c r="Q8347" s="20" t="s">
        <v>997</v>
      </c>
    </row>
    <row r="8348" spans="1:17" ht="30" x14ac:dyDescent="0.25">
      <c r="A8348">
        <v>36</v>
      </c>
      <c r="B8348" t="str">
        <f>IF(A8348="","",VLOOKUP(A8348,LOVs!$A$3:$B$62,2))</f>
        <v>Surrey</v>
      </c>
      <c r="C8348" t="str">
        <f>Table1[[#This Row],[School Name]]</f>
        <v>Panorama Park Elementary #137</v>
      </c>
      <c r="D8348" t="s">
        <v>1277</v>
      </c>
      <c r="E8348">
        <v>1987</v>
      </c>
      <c r="F8348" t="s">
        <v>15</v>
      </c>
      <c r="H8348" s="23">
        <v>42760</v>
      </c>
      <c r="I8348" s="20">
        <v>1</v>
      </c>
      <c r="J8348" t="s">
        <v>57</v>
      </c>
      <c r="K8348" s="1" t="s">
        <v>4162</v>
      </c>
      <c r="L8348">
        <v>1.5299999999999999E-2</v>
      </c>
      <c r="M8348" s="20" t="s">
        <v>15</v>
      </c>
      <c r="P8348" s="1" t="s">
        <v>4083</v>
      </c>
      <c r="Q8348" s="20" t="s">
        <v>997</v>
      </c>
    </row>
    <row r="8349" spans="1:17" ht="30" x14ac:dyDescent="0.25">
      <c r="A8349">
        <v>36</v>
      </c>
      <c r="B8349" t="str">
        <f>IF(A8349="","",VLOOKUP(A8349,LOVs!$A$3:$B$62,2))</f>
        <v>Surrey</v>
      </c>
      <c r="C8349" t="str">
        <f>Table1[[#This Row],[School Name]]</f>
        <v>Panorama Park Elementary #137</v>
      </c>
      <c r="D8349" t="s">
        <v>1277</v>
      </c>
      <c r="E8349">
        <v>1987</v>
      </c>
      <c r="F8349" t="s">
        <v>15</v>
      </c>
      <c r="H8349" s="23">
        <v>42760</v>
      </c>
      <c r="I8349" s="20">
        <v>1</v>
      </c>
      <c r="J8349" t="s">
        <v>57</v>
      </c>
      <c r="K8349" s="1" t="s">
        <v>4163</v>
      </c>
      <c r="L8349">
        <v>1.66E-3</v>
      </c>
      <c r="M8349" s="20" t="s">
        <v>18</v>
      </c>
      <c r="P8349" s="1" t="s">
        <v>4021</v>
      </c>
      <c r="Q8349" s="20" t="s">
        <v>997</v>
      </c>
    </row>
    <row r="8350" spans="1:17" ht="30" x14ac:dyDescent="0.25">
      <c r="A8350">
        <v>36</v>
      </c>
      <c r="B8350" t="str">
        <f>IF(A8350="","",VLOOKUP(A8350,LOVs!$A$3:$B$62,2))</f>
        <v>Surrey</v>
      </c>
      <c r="C8350" t="str">
        <f>Table1[[#This Row],[School Name]]</f>
        <v>Panorama Park Elementary #137</v>
      </c>
      <c r="D8350" t="s">
        <v>1277</v>
      </c>
      <c r="E8350">
        <v>1987</v>
      </c>
      <c r="F8350" t="s">
        <v>15</v>
      </c>
      <c r="H8350" s="23">
        <v>42760</v>
      </c>
      <c r="I8350" s="20">
        <v>1</v>
      </c>
      <c r="J8350" t="s">
        <v>57</v>
      </c>
      <c r="K8350" s="1" t="s">
        <v>4163</v>
      </c>
      <c r="L8350">
        <v>1.6299999999999999E-3</v>
      </c>
      <c r="M8350" s="20" t="s">
        <v>18</v>
      </c>
      <c r="P8350" s="1" t="s">
        <v>3957</v>
      </c>
      <c r="Q8350" s="20" t="s">
        <v>997</v>
      </c>
    </row>
    <row r="8351" spans="1:17" ht="30" x14ac:dyDescent="0.25">
      <c r="A8351">
        <v>36</v>
      </c>
      <c r="B8351" t="str">
        <f>IF(A8351="","",VLOOKUP(A8351,LOVs!$A$3:$B$62,2))</f>
        <v>Surrey</v>
      </c>
      <c r="C8351" t="str">
        <f>Table1[[#This Row],[School Name]]</f>
        <v>Panorama Park Elementary #137</v>
      </c>
      <c r="D8351" t="s">
        <v>1277</v>
      </c>
      <c r="E8351">
        <v>1987</v>
      </c>
      <c r="F8351" t="s">
        <v>15</v>
      </c>
      <c r="H8351" s="23">
        <v>42760</v>
      </c>
      <c r="I8351" s="20">
        <v>1</v>
      </c>
      <c r="J8351" t="s">
        <v>57</v>
      </c>
      <c r="K8351" s="1" t="s">
        <v>4163</v>
      </c>
      <c r="L8351">
        <v>2.4499999999999999E-3</v>
      </c>
      <c r="M8351" s="20" t="s">
        <v>18</v>
      </c>
      <c r="P8351" s="1" t="s">
        <v>4083</v>
      </c>
      <c r="Q8351" s="20" t="s">
        <v>997</v>
      </c>
    </row>
    <row r="8352" spans="1:17" ht="30" x14ac:dyDescent="0.25">
      <c r="A8352">
        <v>36</v>
      </c>
      <c r="B8352" t="str">
        <f>IF(A8352="","",VLOOKUP(A8352,LOVs!$A$3:$B$62,2))</f>
        <v>Surrey</v>
      </c>
      <c r="C8352" t="str">
        <f>Table1[[#This Row],[School Name]]</f>
        <v>Panorama Park Elementary #137</v>
      </c>
      <c r="D8352" t="s">
        <v>1277</v>
      </c>
      <c r="E8352">
        <v>1987</v>
      </c>
      <c r="F8352" t="s">
        <v>15</v>
      </c>
      <c r="H8352" s="23">
        <v>42760</v>
      </c>
      <c r="I8352" s="20">
        <v>1</v>
      </c>
      <c r="J8352" t="s">
        <v>57</v>
      </c>
      <c r="K8352" s="1" t="s">
        <v>4164</v>
      </c>
      <c r="L8352">
        <v>1.1199999999999999E-3</v>
      </c>
      <c r="M8352" s="20" t="s">
        <v>18</v>
      </c>
      <c r="P8352" s="1" t="s">
        <v>4021</v>
      </c>
      <c r="Q8352" s="20" t="s">
        <v>997</v>
      </c>
    </row>
    <row r="8353" spans="1:17" ht="30" x14ac:dyDescent="0.25">
      <c r="A8353">
        <v>36</v>
      </c>
      <c r="B8353" t="str">
        <f>IF(A8353="","",VLOOKUP(A8353,LOVs!$A$3:$B$62,2))</f>
        <v>Surrey</v>
      </c>
      <c r="C8353" t="str">
        <f>Table1[[#This Row],[School Name]]</f>
        <v>Panorama Park Elementary #137</v>
      </c>
      <c r="D8353" t="s">
        <v>1277</v>
      </c>
      <c r="E8353">
        <v>1987</v>
      </c>
      <c r="F8353" t="s">
        <v>15</v>
      </c>
      <c r="H8353" s="23">
        <v>42760</v>
      </c>
      <c r="I8353" s="20">
        <v>1</v>
      </c>
      <c r="J8353" t="s">
        <v>57</v>
      </c>
      <c r="K8353" s="1" t="s">
        <v>4164</v>
      </c>
      <c r="L8353">
        <v>2.0000000000000001E-4</v>
      </c>
      <c r="M8353" s="20" t="s">
        <v>18</v>
      </c>
      <c r="P8353" s="1" t="s">
        <v>3957</v>
      </c>
      <c r="Q8353" s="20" t="s">
        <v>997</v>
      </c>
    </row>
    <row r="8354" spans="1:17" ht="30" x14ac:dyDescent="0.25">
      <c r="A8354">
        <v>36</v>
      </c>
      <c r="B8354" t="str">
        <f>IF(A8354="","",VLOOKUP(A8354,LOVs!$A$3:$B$62,2))</f>
        <v>Surrey</v>
      </c>
      <c r="C8354" t="str">
        <f>Table1[[#This Row],[School Name]]</f>
        <v>Panorama Park Elementary #137</v>
      </c>
      <c r="D8354" t="s">
        <v>1277</v>
      </c>
      <c r="E8354">
        <v>1987</v>
      </c>
      <c r="F8354" t="s">
        <v>15</v>
      </c>
      <c r="H8354" s="23">
        <v>42760</v>
      </c>
      <c r="I8354" s="20">
        <v>1</v>
      </c>
      <c r="J8354" t="s">
        <v>57</v>
      </c>
      <c r="K8354" s="1" t="s">
        <v>4164</v>
      </c>
      <c r="L8354">
        <v>5.4000000000000001E-4</v>
      </c>
      <c r="M8354" s="20" t="s">
        <v>18</v>
      </c>
      <c r="P8354" s="1" t="s">
        <v>4083</v>
      </c>
      <c r="Q8354" s="20" t="s">
        <v>997</v>
      </c>
    </row>
    <row r="8355" spans="1:17" ht="30" x14ac:dyDescent="0.25">
      <c r="A8355">
        <v>36</v>
      </c>
      <c r="B8355" t="str">
        <f>IF(A8355="","",VLOOKUP(A8355,LOVs!$A$3:$B$62,2))</f>
        <v>Surrey</v>
      </c>
      <c r="C8355" t="str">
        <f>Table1[[#This Row],[School Name]]</f>
        <v>Panorama Park Elementary #137</v>
      </c>
      <c r="D8355" t="s">
        <v>1277</v>
      </c>
      <c r="E8355">
        <v>1987</v>
      </c>
      <c r="F8355" t="s">
        <v>15</v>
      </c>
      <c r="H8355" s="23">
        <v>42760</v>
      </c>
      <c r="I8355" s="20">
        <v>1</v>
      </c>
      <c r="J8355" t="s">
        <v>57</v>
      </c>
      <c r="K8355" s="1" t="s">
        <v>4165</v>
      </c>
      <c r="L8355">
        <v>8.4999999999999995E-4</v>
      </c>
      <c r="M8355" s="20" t="s">
        <v>18</v>
      </c>
      <c r="P8355" s="1" t="s">
        <v>4021</v>
      </c>
      <c r="Q8355" s="20" t="s">
        <v>997</v>
      </c>
    </row>
    <row r="8356" spans="1:17" ht="30" x14ac:dyDescent="0.25">
      <c r="A8356">
        <v>36</v>
      </c>
      <c r="B8356" t="str">
        <f>IF(A8356="","",VLOOKUP(A8356,LOVs!$A$3:$B$62,2))</f>
        <v>Surrey</v>
      </c>
      <c r="C8356" t="str">
        <f>Table1[[#This Row],[School Name]]</f>
        <v>Panorama Park Elementary #137</v>
      </c>
      <c r="D8356" t="s">
        <v>1277</v>
      </c>
      <c r="E8356">
        <v>1987</v>
      </c>
      <c r="F8356" t="s">
        <v>15</v>
      </c>
      <c r="H8356" s="23">
        <v>42760</v>
      </c>
      <c r="I8356" s="20">
        <v>1</v>
      </c>
      <c r="J8356" t="s">
        <v>57</v>
      </c>
      <c r="K8356" s="1" t="s">
        <v>4165</v>
      </c>
      <c r="L8356">
        <v>1.16E-3</v>
      </c>
      <c r="M8356" s="20" t="s">
        <v>18</v>
      </c>
      <c r="P8356" s="1" t="s">
        <v>3957</v>
      </c>
      <c r="Q8356" s="20" t="s">
        <v>997</v>
      </c>
    </row>
    <row r="8357" spans="1:17" ht="30" x14ac:dyDescent="0.25">
      <c r="A8357">
        <v>36</v>
      </c>
      <c r="B8357" t="str">
        <f>IF(A8357="","",VLOOKUP(A8357,LOVs!$A$3:$B$62,2))</f>
        <v>Surrey</v>
      </c>
      <c r="C8357" t="str">
        <f>Table1[[#This Row],[School Name]]</f>
        <v>Panorama Park Elementary #137</v>
      </c>
      <c r="D8357" t="s">
        <v>1277</v>
      </c>
      <c r="E8357">
        <v>1987</v>
      </c>
      <c r="F8357" t="s">
        <v>15</v>
      </c>
      <c r="H8357" s="23">
        <v>42760</v>
      </c>
      <c r="I8357" s="20">
        <v>1</v>
      </c>
      <c r="J8357" t="s">
        <v>57</v>
      </c>
      <c r="K8357" s="1" t="s">
        <v>4165</v>
      </c>
      <c r="L8357">
        <v>1.2099999999999999E-3</v>
      </c>
      <c r="M8357" s="20" t="s">
        <v>18</v>
      </c>
      <c r="P8357" s="1" t="s">
        <v>4083</v>
      </c>
      <c r="Q8357" s="20" t="s">
        <v>997</v>
      </c>
    </row>
    <row r="8358" spans="1:17" ht="30" x14ac:dyDescent="0.25">
      <c r="A8358">
        <v>36</v>
      </c>
      <c r="B8358" t="str">
        <f>IF(A8358="","",VLOOKUP(A8358,LOVs!$A$3:$B$62,2))</f>
        <v>Surrey</v>
      </c>
      <c r="C8358" t="str">
        <f>Table1[[#This Row],[School Name]]</f>
        <v>Panorama Park Elementary #137</v>
      </c>
      <c r="D8358" t="s">
        <v>1277</v>
      </c>
      <c r="E8358">
        <v>1987</v>
      </c>
      <c r="F8358" t="s">
        <v>15</v>
      </c>
      <c r="H8358" s="23">
        <v>42760</v>
      </c>
      <c r="I8358" s="20">
        <v>1</v>
      </c>
      <c r="J8358" t="s">
        <v>57</v>
      </c>
      <c r="K8358" s="1" t="s">
        <v>4166</v>
      </c>
      <c r="L8358">
        <v>4.4000000000000002E-4</v>
      </c>
      <c r="M8358" s="20" t="s">
        <v>18</v>
      </c>
      <c r="P8358" s="1" t="s">
        <v>4021</v>
      </c>
      <c r="Q8358" s="20" t="s">
        <v>997</v>
      </c>
    </row>
    <row r="8359" spans="1:17" ht="30" x14ac:dyDescent="0.25">
      <c r="A8359">
        <v>36</v>
      </c>
      <c r="B8359" t="str">
        <f>IF(A8359="","",VLOOKUP(A8359,LOVs!$A$3:$B$62,2))</f>
        <v>Surrey</v>
      </c>
      <c r="C8359" t="str">
        <f>Table1[[#This Row],[School Name]]</f>
        <v>Panorama Park Elementary #137</v>
      </c>
      <c r="D8359" t="s">
        <v>1277</v>
      </c>
      <c r="E8359">
        <v>1987</v>
      </c>
      <c r="F8359" t="s">
        <v>15</v>
      </c>
      <c r="H8359" s="23">
        <v>42760</v>
      </c>
      <c r="I8359" s="20">
        <v>1</v>
      </c>
      <c r="J8359" t="s">
        <v>57</v>
      </c>
      <c r="K8359" s="1" t="s">
        <v>4166</v>
      </c>
      <c r="L8359">
        <v>2.4000000000000001E-4</v>
      </c>
      <c r="M8359" s="20" t="s">
        <v>18</v>
      </c>
      <c r="P8359" s="1" t="s">
        <v>3957</v>
      </c>
      <c r="Q8359" s="20" t="s">
        <v>997</v>
      </c>
    </row>
    <row r="8360" spans="1:17" ht="30" x14ac:dyDescent="0.25">
      <c r="A8360">
        <v>36</v>
      </c>
      <c r="B8360" t="str">
        <f>IF(A8360="","",VLOOKUP(A8360,LOVs!$A$3:$B$62,2))</f>
        <v>Surrey</v>
      </c>
      <c r="C8360" t="str">
        <f>Table1[[#This Row],[School Name]]</f>
        <v>Panorama Park Elementary #137</v>
      </c>
      <c r="D8360" t="s">
        <v>1277</v>
      </c>
      <c r="E8360">
        <v>1987</v>
      </c>
      <c r="F8360" t="s">
        <v>15</v>
      </c>
      <c r="H8360" s="23">
        <v>42760</v>
      </c>
      <c r="I8360" s="20">
        <v>1</v>
      </c>
      <c r="J8360" t="s">
        <v>57</v>
      </c>
      <c r="K8360" s="1" t="s">
        <v>4166</v>
      </c>
      <c r="L8360">
        <v>4.4000000000000002E-4</v>
      </c>
      <c r="M8360" s="20" t="s">
        <v>18</v>
      </c>
      <c r="P8360" s="1" t="s">
        <v>4083</v>
      </c>
      <c r="Q8360" s="20" t="s">
        <v>997</v>
      </c>
    </row>
    <row r="8361" spans="1:17" ht="30" x14ac:dyDescent="0.25">
      <c r="A8361">
        <v>36</v>
      </c>
      <c r="B8361" t="str">
        <f>IF(A8361="","",VLOOKUP(A8361,LOVs!$A$3:$B$62,2))</f>
        <v>Surrey</v>
      </c>
      <c r="C8361" t="str">
        <f>Table1[[#This Row],[School Name]]</f>
        <v>Panorama Park Elementary #137</v>
      </c>
      <c r="D8361" t="s">
        <v>1277</v>
      </c>
      <c r="E8361">
        <v>1987</v>
      </c>
      <c r="F8361" t="s">
        <v>15</v>
      </c>
      <c r="H8361" s="23">
        <v>42760</v>
      </c>
      <c r="I8361" s="20">
        <v>1</v>
      </c>
      <c r="J8361" t="s">
        <v>57</v>
      </c>
      <c r="K8361" s="1" t="s">
        <v>4167</v>
      </c>
      <c r="L8361">
        <v>9.1E-4</v>
      </c>
      <c r="M8361" s="20" t="s">
        <v>18</v>
      </c>
      <c r="P8361" s="1" t="s">
        <v>4021</v>
      </c>
      <c r="Q8361" s="20" t="s">
        <v>997</v>
      </c>
    </row>
    <row r="8362" spans="1:17" ht="30" x14ac:dyDescent="0.25">
      <c r="A8362">
        <v>36</v>
      </c>
      <c r="B8362" t="str">
        <f>IF(A8362="","",VLOOKUP(A8362,LOVs!$A$3:$B$62,2))</f>
        <v>Surrey</v>
      </c>
      <c r="C8362" t="str">
        <f>Table1[[#This Row],[School Name]]</f>
        <v>Panorama Park Elementary #137</v>
      </c>
      <c r="D8362" t="s">
        <v>1277</v>
      </c>
      <c r="E8362">
        <v>1987</v>
      </c>
      <c r="F8362" t="s">
        <v>15</v>
      </c>
      <c r="H8362" s="23">
        <v>42760</v>
      </c>
      <c r="I8362" s="20">
        <v>1</v>
      </c>
      <c r="J8362" t="s">
        <v>57</v>
      </c>
      <c r="K8362" s="1" t="s">
        <v>4167</v>
      </c>
      <c r="L8362">
        <v>1.8000000000000001E-4</v>
      </c>
      <c r="M8362" s="20" t="s">
        <v>18</v>
      </c>
      <c r="P8362" s="1" t="s">
        <v>3957</v>
      </c>
      <c r="Q8362" s="20" t="s">
        <v>997</v>
      </c>
    </row>
    <row r="8363" spans="1:17" ht="30" x14ac:dyDescent="0.25">
      <c r="A8363">
        <v>36</v>
      </c>
      <c r="B8363" t="str">
        <f>IF(A8363="","",VLOOKUP(A8363,LOVs!$A$3:$B$62,2))</f>
        <v>Surrey</v>
      </c>
      <c r="C8363" t="str">
        <f>Table1[[#This Row],[School Name]]</f>
        <v>Panorama Park Elementary #137</v>
      </c>
      <c r="D8363" t="s">
        <v>1277</v>
      </c>
      <c r="E8363">
        <v>1987</v>
      </c>
      <c r="F8363" t="s">
        <v>15</v>
      </c>
      <c r="H8363" s="23">
        <v>42760</v>
      </c>
      <c r="I8363" s="20">
        <v>1</v>
      </c>
      <c r="J8363" t="s">
        <v>57</v>
      </c>
      <c r="K8363" s="1" t="s">
        <v>4167</v>
      </c>
      <c r="L8363">
        <v>1.0399999999999999E-3</v>
      </c>
      <c r="M8363" s="20" t="s">
        <v>18</v>
      </c>
      <c r="P8363" s="1" t="s">
        <v>4083</v>
      </c>
      <c r="Q8363" s="20" t="s">
        <v>997</v>
      </c>
    </row>
    <row r="8364" spans="1:17" ht="30" x14ac:dyDescent="0.25">
      <c r="A8364">
        <v>36</v>
      </c>
      <c r="B8364" t="str">
        <f>IF(A8364="","",VLOOKUP(A8364,LOVs!$A$3:$B$62,2))</f>
        <v>Surrey</v>
      </c>
      <c r="C8364" t="str">
        <f>Table1[[#This Row],[School Name]]</f>
        <v>Panorama Park Elementary #137</v>
      </c>
      <c r="D8364" t="s">
        <v>1277</v>
      </c>
      <c r="E8364">
        <v>1987</v>
      </c>
      <c r="F8364" t="s">
        <v>15</v>
      </c>
      <c r="H8364" s="23">
        <v>42760</v>
      </c>
      <c r="I8364" s="20">
        <v>1</v>
      </c>
      <c r="J8364" t="s">
        <v>57</v>
      </c>
      <c r="K8364" s="1" t="s">
        <v>4168</v>
      </c>
      <c r="L8364">
        <v>3.2399999999999998E-3</v>
      </c>
      <c r="M8364" s="20" t="s">
        <v>18</v>
      </c>
      <c r="P8364" s="1" t="s">
        <v>4021</v>
      </c>
      <c r="Q8364" s="20" t="s">
        <v>997</v>
      </c>
    </row>
    <row r="8365" spans="1:17" ht="30" x14ac:dyDescent="0.25">
      <c r="A8365">
        <v>36</v>
      </c>
      <c r="B8365" t="str">
        <f>IF(A8365="","",VLOOKUP(A8365,LOVs!$A$3:$B$62,2))</f>
        <v>Surrey</v>
      </c>
      <c r="C8365" t="str">
        <f>Table1[[#This Row],[School Name]]</f>
        <v>Panorama Park Elementary #137</v>
      </c>
      <c r="D8365" t="s">
        <v>1277</v>
      </c>
      <c r="E8365">
        <v>1987</v>
      </c>
      <c r="F8365" t="s">
        <v>15</v>
      </c>
      <c r="H8365" s="23">
        <v>42760</v>
      </c>
      <c r="I8365" s="20">
        <v>1</v>
      </c>
      <c r="J8365" t="s">
        <v>57</v>
      </c>
      <c r="K8365" s="1" t="s">
        <v>4168</v>
      </c>
      <c r="L8365">
        <v>8.9999999999999998E-4</v>
      </c>
      <c r="M8365" s="20" t="s">
        <v>18</v>
      </c>
      <c r="P8365" s="1" t="s">
        <v>3957</v>
      </c>
      <c r="Q8365" s="20" t="s">
        <v>997</v>
      </c>
    </row>
    <row r="8366" spans="1:17" ht="30" x14ac:dyDescent="0.25">
      <c r="A8366">
        <v>36</v>
      </c>
      <c r="B8366" t="str">
        <f>IF(A8366="","",VLOOKUP(A8366,LOVs!$A$3:$B$62,2))</f>
        <v>Surrey</v>
      </c>
      <c r="C8366" t="str">
        <f>Table1[[#This Row],[School Name]]</f>
        <v>Panorama Park Elementary #137</v>
      </c>
      <c r="D8366" t="s">
        <v>1277</v>
      </c>
      <c r="E8366">
        <v>1987</v>
      </c>
      <c r="F8366" t="s">
        <v>15</v>
      </c>
      <c r="H8366" s="23">
        <v>42760</v>
      </c>
      <c r="I8366" s="20">
        <v>1</v>
      </c>
      <c r="J8366" t="s">
        <v>57</v>
      </c>
      <c r="K8366" s="1" t="s">
        <v>4168</v>
      </c>
      <c r="L8366">
        <v>7.6000000000000004E-4</v>
      </c>
      <c r="M8366" s="20" t="s">
        <v>18</v>
      </c>
      <c r="P8366" s="1" t="s">
        <v>4083</v>
      </c>
      <c r="Q8366" s="20" t="s">
        <v>997</v>
      </c>
    </row>
    <row r="8367" spans="1:17" ht="45" x14ac:dyDescent="0.25">
      <c r="A8367">
        <v>36</v>
      </c>
      <c r="B8367" t="str">
        <f>IF(A8367="","",VLOOKUP(A8367,LOVs!$A$3:$B$62,2))</f>
        <v>Surrey</v>
      </c>
      <c r="C8367" t="str">
        <f>Table1[[#This Row],[School Name]]</f>
        <v>Panorama Park Elementary #137</v>
      </c>
      <c r="D8367" t="s">
        <v>1277</v>
      </c>
      <c r="E8367">
        <v>1987</v>
      </c>
      <c r="F8367" t="s">
        <v>15</v>
      </c>
      <c r="H8367" s="23">
        <v>42760</v>
      </c>
      <c r="I8367" s="20">
        <v>1</v>
      </c>
      <c r="J8367" t="s">
        <v>57</v>
      </c>
      <c r="K8367" s="1" t="s">
        <v>4169</v>
      </c>
      <c r="L8367">
        <v>5.62E-3</v>
      </c>
      <c r="M8367" s="20" t="s">
        <v>18</v>
      </c>
      <c r="P8367" s="1" t="s">
        <v>4021</v>
      </c>
      <c r="Q8367" s="20" t="s">
        <v>997</v>
      </c>
    </row>
    <row r="8368" spans="1:17" ht="45" x14ac:dyDescent="0.25">
      <c r="A8368">
        <v>36</v>
      </c>
      <c r="B8368" t="str">
        <f>IF(A8368="","",VLOOKUP(A8368,LOVs!$A$3:$B$62,2))</f>
        <v>Surrey</v>
      </c>
      <c r="C8368" t="str">
        <f>Table1[[#This Row],[School Name]]</f>
        <v>Panorama Park Elementary #137</v>
      </c>
      <c r="D8368" t="s">
        <v>1277</v>
      </c>
      <c r="E8368">
        <v>1987</v>
      </c>
      <c r="F8368" t="s">
        <v>15</v>
      </c>
      <c r="H8368" s="23">
        <v>42760</v>
      </c>
      <c r="I8368" s="20">
        <v>1</v>
      </c>
      <c r="J8368" t="s">
        <v>57</v>
      </c>
      <c r="K8368" s="1" t="s">
        <v>4169</v>
      </c>
      <c r="L8368">
        <v>1.37E-2</v>
      </c>
      <c r="M8368" s="20" t="s">
        <v>15</v>
      </c>
      <c r="P8368" s="1" t="s">
        <v>3957</v>
      </c>
      <c r="Q8368" s="20" t="s">
        <v>997</v>
      </c>
    </row>
    <row r="8369" spans="1:17" ht="45" x14ac:dyDescent="0.25">
      <c r="A8369">
        <v>36</v>
      </c>
      <c r="B8369" t="str">
        <f>IF(A8369="","",VLOOKUP(A8369,LOVs!$A$3:$B$62,2))</f>
        <v>Surrey</v>
      </c>
      <c r="C8369" t="str">
        <f>Table1[[#This Row],[School Name]]</f>
        <v>Panorama Park Elementary #137</v>
      </c>
      <c r="D8369" t="s">
        <v>1277</v>
      </c>
      <c r="E8369">
        <v>1987</v>
      </c>
      <c r="F8369" t="s">
        <v>15</v>
      </c>
      <c r="H8369" s="23">
        <v>42760</v>
      </c>
      <c r="I8369" s="20">
        <v>1</v>
      </c>
      <c r="J8369" t="s">
        <v>57</v>
      </c>
      <c r="K8369" s="1" t="s">
        <v>4169</v>
      </c>
      <c r="L8369">
        <v>7.4700000000000001E-3</v>
      </c>
      <c r="M8369" s="20" t="s">
        <v>18</v>
      </c>
      <c r="P8369" s="1" t="s">
        <v>4083</v>
      </c>
      <c r="Q8369" s="20" t="s">
        <v>997</v>
      </c>
    </row>
    <row r="8370" spans="1:17" ht="30" x14ac:dyDescent="0.25">
      <c r="A8370">
        <v>36</v>
      </c>
      <c r="B8370" t="str">
        <f>IF(A8370="","",VLOOKUP(A8370,LOVs!$A$3:$B$62,2))</f>
        <v>Surrey</v>
      </c>
      <c r="C8370" t="str">
        <f>Table1[[#This Row],[School Name]]</f>
        <v>Panorama Park Elementary #137</v>
      </c>
      <c r="D8370" t="s">
        <v>1277</v>
      </c>
      <c r="E8370">
        <v>1987</v>
      </c>
      <c r="F8370" t="s">
        <v>15</v>
      </c>
      <c r="H8370" s="23">
        <v>42760</v>
      </c>
      <c r="I8370" s="20">
        <v>1</v>
      </c>
      <c r="J8370" t="s">
        <v>57</v>
      </c>
      <c r="K8370" s="1" t="s">
        <v>4170</v>
      </c>
      <c r="L8370">
        <v>9.0200000000000002E-3</v>
      </c>
      <c r="M8370" s="20" t="s">
        <v>18</v>
      </c>
      <c r="P8370" s="1" t="s">
        <v>4021</v>
      </c>
      <c r="Q8370" s="20" t="s">
        <v>997</v>
      </c>
    </row>
    <row r="8371" spans="1:17" ht="30" x14ac:dyDescent="0.25">
      <c r="A8371">
        <v>36</v>
      </c>
      <c r="B8371" t="str">
        <f>IF(A8371="","",VLOOKUP(A8371,LOVs!$A$3:$B$62,2))</f>
        <v>Surrey</v>
      </c>
      <c r="C8371" t="str">
        <f>Table1[[#This Row],[School Name]]</f>
        <v>Panorama Park Elementary #137</v>
      </c>
      <c r="D8371" t="s">
        <v>1277</v>
      </c>
      <c r="E8371">
        <v>1987</v>
      </c>
      <c r="F8371" t="s">
        <v>15</v>
      </c>
      <c r="H8371" s="23">
        <v>42760</v>
      </c>
      <c r="I8371" s="20">
        <v>1</v>
      </c>
      <c r="J8371" t="s">
        <v>57</v>
      </c>
      <c r="K8371" s="1" t="s">
        <v>4170</v>
      </c>
      <c r="L8371">
        <v>4.3400000000000001E-3</v>
      </c>
      <c r="M8371" s="20" t="s">
        <v>18</v>
      </c>
      <c r="P8371" s="1" t="s">
        <v>3957</v>
      </c>
      <c r="Q8371" s="20" t="s">
        <v>997</v>
      </c>
    </row>
    <row r="8372" spans="1:17" ht="30" x14ac:dyDescent="0.25">
      <c r="A8372">
        <v>36</v>
      </c>
      <c r="B8372" t="str">
        <f>IF(A8372="","",VLOOKUP(A8372,LOVs!$A$3:$B$62,2))</f>
        <v>Surrey</v>
      </c>
      <c r="C8372" t="str">
        <f>Table1[[#This Row],[School Name]]</f>
        <v>Panorama Park Elementary #137</v>
      </c>
      <c r="D8372" t="s">
        <v>1277</v>
      </c>
      <c r="E8372">
        <v>1987</v>
      </c>
      <c r="F8372" t="s">
        <v>15</v>
      </c>
      <c r="H8372" s="23">
        <v>42760</v>
      </c>
      <c r="I8372" s="20">
        <v>1</v>
      </c>
      <c r="J8372" t="s">
        <v>57</v>
      </c>
      <c r="K8372" s="1" t="s">
        <v>4170</v>
      </c>
      <c r="L8372">
        <v>7.6499999999999997E-3</v>
      </c>
      <c r="M8372" s="20" t="s">
        <v>18</v>
      </c>
      <c r="P8372" s="1" t="s">
        <v>4083</v>
      </c>
      <c r="Q8372" s="20" t="s">
        <v>997</v>
      </c>
    </row>
    <row r="8373" spans="1:17" ht="30" x14ac:dyDescent="0.25">
      <c r="A8373">
        <v>36</v>
      </c>
      <c r="B8373" t="str">
        <f>IF(A8373="","",VLOOKUP(A8373,LOVs!$A$3:$B$62,2))</f>
        <v>Surrey</v>
      </c>
      <c r="C8373" t="str">
        <f>Table1[[#This Row],[School Name]]</f>
        <v>Panorama Park Elementary #137</v>
      </c>
      <c r="D8373" t="s">
        <v>1277</v>
      </c>
      <c r="E8373">
        <v>1987</v>
      </c>
      <c r="F8373" t="s">
        <v>15</v>
      </c>
      <c r="H8373" s="23">
        <v>42760</v>
      </c>
      <c r="I8373" s="20">
        <v>1</v>
      </c>
      <c r="J8373" t="s">
        <v>57</v>
      </c>
      <c r="K8373" s="1" t="s">
        <v>4171</v>
      </c>
      <c r="L8373">
        <v>5.1000000000000004E-4</v>
      </c>
      <c r="M8373" s="20" t="s">
        <v>18</v>
      </c>
      <c r="P8373" s="1" t="s">
        <v>4021</v>
      </c>
      <c r="Q8373" s="20" t="s">
        <v>997</v>
      </c>
    </row>
    <row r="8374" spans="1:17" ht="30" x14ac:dyDescent="0.25">
      <c r="A8374">
        <v>36</v>
      </c>
      <c r="B8374" t="str">
        <f>IF(A8374="","",VLOOKUP(A8374,LOVs!$A$3:$B$62,2))</f>
        <v>Surrey</v>
      </c>
      <c r="C8374" t="str">
        <f>Table1[[#This Row],[School Name]]</f>
        <v>Panorama Park Elementary #137</v>
      </c>
      <c r="D8374" t="s">
        <v>1277</v>
      </c>
      <c r="E8374">
        <v>1987</v>
      </c>
      <c r="F8374" t="s">
        <v>15</v>
      </c>
      <c r="H8374" s="23">
        <v>42760</v>
      </c>
      <c r="I8374" s="20">
        <v>1</v>
      </c>
      <c r="J8374" t="s">
        <v>57</v>
      </c>
      <c r="K8374" s="1" t="s">
        <v>4171</v>
      </c>
      <c r="L8374">
        <v>6.7000000000000002E-4</v>
      </c>
      <c r="M8374" s="20" t="s">
        <v>18</v>
      </c>
      <c r="P8374" s="1" t="s">
        <v>3957</v>
      </c>
      <c r="Q8374" s="20" t="s">
        <v>997</v>
      </c>
    </row>
    <row r="8375" spans="1:17" ht="30" x14ac:dyDescent="0.25">
      <c r="A8375">
        <v>36</v>
      </c>
      <c r="B8375" t="str">
        <f>IF(A8375="","",VLOOKUP(A8375,LOVs!$A$3:$B$62,2))</f>
        <v>Surrey</v>
      </c>
      <c r="C8375" t="str">
        <f>Table1[[#This Row],[School Name]]</f>
        <v>Panorama Park Elementary #137</v>
      </c>
      <c r="D8375" t="s">
        <v>1277</v>
      </c>
      <c r="E8375">
        <v>1987</v>
      </c>
      <c r="F8375" t="s">
        <v>15</v>
      </c>
      <c r="H8375" s="23">
        <v>42760</v>
      </c>
      <c r="I8375" s="20">
        <v>1</v>
      </c>
      <c r="J8375" t="s">
        <v>57</v>
      </c>
      <c r="K8375" s="1" t="s">
        <v>4171</v>
      </c>
      <c r="L8375">
        <v>7.2999999999999996E-4</v>
      </c>
      <c r="M8375" s="20" t="s">
        <v>18</v>
      </c>
      <c r="P8375" s="1" t="s">
        <v>4083</v>
      </c>
      <c r="Q8375" s="20" t="s">
        <v>997</v>
      </c>
    </row>
    <row r="8376" spans="1:17" ht="30" x14ac:dyDescent="0.25">
      <c r="A8376">
        <v>36</v>
      </c>
      <c r="B8376" t="str">
        <f>IF(A8376="","",VLOOKUP(A8376,LOVs!$A$3:$B$62,2))</f>
        <v>Surrey</v>
      </c>
      <c r="C8376" t="str">
        <f>Table1[[#This Row],[School Name]]</f>
        <v>Panorama Park Elementary #137</v>
      </c>
      <c r="D8376" t="s">
        <v>1277</v>
      </c>
      <c r="E8376">
        <v>1987</v>
      </c>
      <c r="F8376" t="s">
        <v>15</v>
      </c>
      <c r="H8376" s="23">
        <v>42760</v>
      </c>
      <c r="I8376" s="20">
        <v>1</v>
      </c>
      <c r="J8376" t="s">
        <v>57</v>
      </c>
      <c r="K8376" s="1" t="s">
        <v>4172</v>
      </c>
      <c r="L8376">
        <v>1.0200000000000001E-3</v>
      </c>
      <c r="M8376" s="20" t="s">
        <v>18</v>
      </c>
      <c r="P8376" s="1" t="s">
        <v>4021</v>
      </c>
      <c r="Q8376" s="20" t="s">
        <v>997</v>
      </c>
    </row>
    <row r="8377" spans="1:17" ht="30" x14ac:dyDescent="0.25">
      <c r="A8377">
        <v>36</v>
      </c>
      <c r="B8377" t="str">
        <f>IF(A8377="","",VLOOKUP(A8377,LOVs!$A$3:$B$62,2))</f>
        <v>Surrey</v>
      </c>
      <c r="C8377" t="str">
        <f>Table1[[#This Row],[School Name]]</f>
        <v>Panorama Park Elementary #137</v>
      </c>
      <c r="D8377" t="s">
        <v>1277</v>
      </c>
      <c r="E8377">
        <v>1987</v>
      </c>
      <c r="F8377" t="s">
        <v>15</v>
      </c>
      <c r="H8377" s="23">
        <v>42760</v>
      </c>
      <c r="I8377" s="20">
        <v>1</v>
      </c>
      <c r="J8377" t="s">
        <v>57</v>
      </c>
      <c r="K8377" s="1" t="s">
        <v>4172</v>
      </c>
      <c r="L8377">
        <v>1.6199999999999999E-3</v>
      </c>
      <c r="M8377" s="20" t="s">
        <v>18</v>
      </c>
      <c r="P8377" s="1" t="s">
        <v>3957</v>
      </c>
      <c r="Q8377" s="20" t="s">
        <v>997</v>
      </c>
    </row>
    <row r="8378" spans="1:17" ht="30" x14ac:dyDescent="0.25">
      <c r="A8378">
        <v>36</v>
      </c>
      <c r="B8378" t="str">
        <f>IF(A8378="","",VLOOKUP(A8378,LOVs!$A$3:$B$62,2))</f>
        <v>Surrey</v>
      </c>
      <c r="C8378" t="str">
        <f>Table1[[#This Row],[School Name]]</f>
        <v>Panorama Park Elementary #137</v>
      </c>
      <c r="D8378" t="s">
        <v>1277</v>
      </c>
      <c r="E8378">
        <v>1987</v>
      </c>
      <c r="F8378" t="s">
        <v>15</v>
      </c>
      <c r="H8378" s="23">
        <v>42760</v>
      </c>
      <c r="I8378" s="20">
        <v>1</v>
      </c>
      <c r="J8378" t="s">
        <v>57</v>
      </c>
      <c r="K8378" s="1" t="s">
        <v>4172</v>
      </c>
      <c r="L8378">
        <v>1.5299999999999999E-3</v>
      </c>
      <c r="M8378" s="20" t="s">
        <v>18</v>
      </c>
      <c r="P8378" s="1" t="s">
        <v>4083</v>
      </c>
      <c r="Q8378" s="20" t="s">
        <v>997</v>
      </c>
    </row>
    <row r="8379" spans="1:17" ht="30" x14ac:dyDescent="0.25">
      <c r="A8379">
        <v>36</v>
      </c>
      <c r="B8379" t="str">
        <f>IF(A8379="","",VLOOKUP(A8379,LOVs!$A$3:$B$62,2))</f>
        <v>Surrey</v>
      </c>
      <c r="C8379" t="str">
        <f>Table1[[#This Row],[School Name]]</f>
        <v>Panorama Park Elementary #137</v>
      </c>
      <c r="D8379" t="s">
        <v>1277</v>
      </c>
      <c r="E8379">
        <v>1987</v>
      </c>
      <c r="F8379" t="s">
        <v>15</v>
      </c>
      <c r="H8379" s="23">
        <v>42760</v>
      </c>
      <c r="I8379" s="20">
        <v>1</v>
      </c>
      <c r="J8379" t="s">
        <v>57</v>
      </c>
      <c r="K8379" s="1" t="s">
        <v>4173</v>
      </c>
      <c r="L8379">
        <v>1E-3</v>
      </c>
      <c r="M8379" s="20" t="s">
        <v>18</v>
      </c>
      <c r="P8379" s="1" t="s">
        <v>4021</v>
      </c>
      <c r="Q8379" s="20" t="s">
        <v>997</v>
      </c>
    </row>
    <row r="8380" spans="1:17" ht="30" x14ac:dyDescent="0.25">
      <c r="A8380">
        <v>36</v>
      </c>
      <c r="B8380" t="str">
        <f>IF(A8380="","",VLOOKUP(A8380,LOVs!$A$3:$B$62,2))</f>
        <v>Surrey</v>
      </c>
      <c r="C8380" t="str">
        <f>Table1[[#This Row],[School Name]]</f>
        <v>Panorama Park Elementary #137</v>
      </c>
      <c r="D8380" t="s">
        <v>1277</v>
      </c>
      <c r="E8380">
        <v>1987</v>
      </c>
      <c r="F8380" t="s">
        <v>15</v>
      </c>
      <c r="H8380" s="23">
        <v>42760</v>
      </c>
      <c r="I8380" s="20">
        <v>1</v>
      </c>
      <c r="J8380" t="s">
        <v>57</v>
      </c>
      <c r="K8380" s="1" t="s">
        <v>4173</v>
      </c>
      <c r="L8380">
        <v>8.7000000000000001E-4</v>
      </c>
      <c r="M8380" s="20" t="s">
        <v>18</v>
      </c>
      <c r="P8380" s="1" t="s">
        <v>3957</v>
      </c>
      <c r="Q8380" s="20" t="s">
        <v>997</v>
      </c>
    </row>
    <row r="8381" spans="1:17" ht="30" x14ac:dyDescent="0.25">
      <c r="A8381">
        <v>36</v>
      </c>
      <c r="B8381" t="str">
        <f>IF(A8381="","",VLOOKUP(A8381,LOVs!$A$3:$B$62,2))</f>
        <v>Surrey</v>
      </c>
      <c r="C8381" t="str">
        <f>Table1[[#This Row],[School Name]]</f>
        <v>Panorama Park Elementary #137</v>
      </c>
      <c r="D8381" t="s">
        <v>1277</v>
      </c>
      <c r="E8381">
        <v>1987</v>
      </c>
      <c r="F8381" t="s">
        <v>15</v>
      </c>
      <c r="H8381" s="23">
        <v>42760</v>
      </c>
      <c r="I8381" s="20">
        <v>1</v>
      </c>
      <c r="J8381" t="s">
        <v>57</v>
      </c>
      <c r="K8381" s="1" t="s">
        <v>4173</v>
      </c>
      <c r="L8381">
        <v>1.1100000000000001E-3</v>
      </c>
      <c r="M8381" s="20" t="s">
        <v>18</v>
      </c>
      <c r="P8381" s="1" t="s">
        <v>4083</v>
      </c>
      <c r="Q8381" s="20" t="s">
        <v>997</v>
      </c>
    </row>
    <row r="8382" spans="1:17" ht="30" x14ac:dyDescent="0.25">
      <c r="A8382">
        <v>36</v>
      </c>
      <c r="B8382" t="str">
        <f>IF(A8382="","",VLOOKUP(A8382,LOVs!$A$3:$B$62,2))</f>
        <v>Surrey</v>
      </c>
      <c r="C8382" t="str">
        <f>Table1[[#This Row],[School Name]]</f>
        <v>Panorama Park Elementary #137</v>
      </c>
      <c r="D8382" t="s">
        <v>1277</v>
      </c>
      <c r="E8382">
        <v>1987</v>
      </c>
      <c r="F8382" t="s">
        <v>15</v>
      </c>
      <c r="H8382" s="23">
        <v>42760</v>
      </c>
      <c r="I8382" s="20">
        <v>1</v>
      </c>
      <c r="J8382" t="s">
        <v>57</v>
      </c>
      <c r="K8382" s="1" t="s">
        <v>4174</v>
      </c>
      <c r="L8382">
        <v>9.3999999999999997E-4</v>
      </c>
      <c r="M8382" s="20" t="s">
        <v>18</v>
      </c>
      <c r="P8382" s="1" t="s">
        <v>4021</v>
      </c>
      <c r="Q8382" s="20" t="s">
        <v>997</v>
      </c>
    </row>
    <row r="8383" spans="1:17" ht="30" x14ac:dyDescent="0.25">
      <c r="A8383">
        <v>36</v>
      </c>
      <c r="B8383" t="str">
        <f>IF(A8383="","",VLOOKUP(A8383,LOVs!$A$3:$B$62,2))</f>
        <v>Surrey</v>
      </c>
      <c r="C8383" t="str">
        <f>Table1[[#This Row],[School Name]]</f>
        <v>Panorama Park Elementary #137</v>
      </c>
      <c r="D8383" t="s">
        <v>1277</v>
      </c>
      <c r="E8383">
        <v>1987</v>
      </c>
      <c r="F8383" t="s">
        <v>15</v>
      </c>
      <c r="H8383" s="23">
        <v>42760</v>
      </c>
      <c r="I8383" s="20">
        <v>1</v>
      </c>
      <c r="J8383" t="s">
        <v>57</v>
      </c>
      <c r="K8383" s="1" t="s">
        <v>4174</v>
      </c>
      <c r="L8383">
        <v>7.9000000000000001E-4</v>
      </c>
      <c r="M8383" s="20" t="s">
        <v>18</v>
      </c>
      <c r="P8383" s="1" t="s">
        <v>3957</v>
      </c>
      <c r="Q8383" s="20" t="s">
        <v>997</v>
      </c>
    </row>
    <row r="8384" spans="1:17" ht="30" x14ac:dyDescent="0.25">
      <c r="A8384">
        <v>36</v>
      </c>
      <c r="B8384" t="str">
        <f>IF(A8384="","",VLOOKUP(A8384,LOVs!$A$3:$B$62,2))</f>
        <v>Surrey</v>
      </c>
      <c r="C8384" t="str">
        <f>Table1[[#This Row],[School Name]]</f>
        <v>Panorama Park Elementary #137</v>
      </c>
      <c r="D8384" t="s">
        <v>1277</v>
      </c>
      <c r="E8384">
        <v>1987</v>
      </c>
      <c r="F8384" t="s">
        <v>15</v>
      </c>
      <c r="H8384" s="23">
        <v>42760</v>
      </c>
      <c r="I8384" s="20">
        <v>1</v>
      </c>
      <c r="J8384" t="s">
        <v>57</v>
      </c>
      <c r="K8384" s="1" t="s">
        <v>4174</v>
      </c>
      <c r="L8384">
        <v>3.0100000000000001E-3</v>
      </c>
      <c r="M8384" s="20" t="s">
        <v>18</v>
      </c>
      <c r="P8384" s="1" t="s">
        <v>4083</v>
      </c>
      <c r="Q8384" s="20" t="s">
        <v>997</v>
      </c>
    </row>
    <row r="8385" spans="1:17" ht="30" x14ac:dyDescent="0.25">
      <c r="A8385">
        <v>36</v>
      </c>
      <c r="B8385" t="str">
        <f>IF(A8385="","",VLOOKUP(A8385,LOVs!$A$3:$B$62,2))</f>
        <v>Surrey</v>
      </c>
      <c r="C8385" t="str">
        <f>Table1[[#This Row],[School Name]]</f>
        <v>Panorama Park Elementary #137</v>
      </c>
      <c r="D8385" t="s">
        <v>1277</v>
      </c>
      <c r="E8385">
        <v>1987</v>
      </c>
      <c r="F8385" t="s">
        <v>15</v>
      </c>
      <c r="H8385" s="23">
        <v>42760</v>
      </c>
      <c r="I8385" s="20">
        <v>1</v>
      </c>
      <c r="J8385" t="s">
        <v>57</v>
      </c>
      <c r="K8385" s="1" t="s">
        <v>4175</v>
      </c>
      <c r="L8385">
        <v>1.9599999999999999E-3</v>
      </c>
      <c r="M8385" s="20" t="s">
        <v>18</v>
      </c>
      <c r="P8385" s="1" t="s">
        <v>4021</v>
      </c>
      <c r="Q8385" s="20" t="s">
        <v>997</v>
      </c>
    </row>
    <row r="8386" spans="1:17" ht="30" x14ac:dyDescent="0.25">
      <c r="A8386">
        <v>36</v>
      </c>
      <c r="B8386" t="str">
        <f>IF(A8386="","",VLOOKUP(A8386,LOVs!$A$3:$B$62,2))</f>
        <v>Surrey</v>
      </c>
      <c r="C8386" t="str">
        <f>Table1[[#This Row],[School Name]]</f>
        <v>Panorama Park Elementary #137</v>
      </c>
      <c r="D8386" t="s">
        <v>1277</v>
      </c>
      <c r="E8386">
        <v>1987</v>
      </c>
      <c r="F8386" t="s">
        <v>15</v>
      </c>
      <c r="H8386" s="23">
        <v>42760</v>
      </c>
      <c r="I8386" s="20">
        <v>1</v>
      </c>
      <c r="J8386" t="s">
        <v>57</v>
      </c>
      <c r="K8386" s="1" t="s">
        <v>4175</v>
      </c>
      <c r="L8386">
        <v>6.4999999999999997E-4</v>
      </c>
      <c r="M8386" s="20" t="s">
        <v>18</v>
      </c>
      <c r="P8386" s="1" t="s">
        <v>3957</v>
      </c>
      <c r="Q8386" s="20" t="s">
        <v>997</v>
      </c>
    </row>
    <row r="8387" spans="1:17" ht="30" x14ac:dyDescent="0.25">
      <c r="A8387">
        <v>36</v>
      </c>
      <c r="B8387" t="str">
        <f>IF(A8387="","",VLOOKUP(A8387,LOVs!$A$3:$B$62,2))</f>
        <v>Surrey</v>
      </c>
      <c r="C8387" t="str">
        <f>Table1[[#This Row],[School Name]]</f>
        <v>Panorama Park Elementary #137</v>
      </c>
      <c r="D8387" t="s">
        <v>1277</v>
      </c>
      <c r="E8387">
        <v>1987</v>
      </c>
      <c r="F8387" t="s">
        <v>15</v>
      </c>
      <c r="H8387" s="23">
        <v>42760</v>
      </c>
      <c r="I8387" s="20">
        <v>1</v>
      </c>
      <c r="J8387" t="s">
        <v>57</v>
      </c>
      <c r="K8387" s="1" t="s">
        <v>4175</v>
      </c>
      <c r="L8387">
        <v>2.0100000000000001E-3</v>
      </c>
      <c r="M8387" s="20" t="s">
        <v>18</v>
      </c>
      <c r="P8387" s="1" t="s">
        <v>4083</v>
      </c>
      <c r="Q8387" s="20" t="s">
        <v>997</v>
      </c>
    </row>
    <row r="8388" spans="1:17" ht="30" x14ac:dyDescent="0.25">
      <c r="A8388">
        <v>36</v>
      </c>
      <c r="B8388" t="str">
        <f>IF(A8388="","",VLOOKUP(A8388,LOVs!$A$3:$B$62,2))</f>
        <v>Surrey</v>
      </c>
      <c r="C8388" t="str">
        <f>Table1[[#This Row],[School Name]]</f>
        <v>Panorama Park Elementary #137</v>
      </c>
      <c r="D8388" t="s">
        <v>1277</v>
      </c>
      <c r="E8388">
        <v>1987</v>
      </c>
      <c r="F8388" t="s">
        <v>15</v>
      </c>
      <c r="H8388" s="23">
        <v>42760</v>
      </c>
      <c r="I8388" s="20">
        <v>1</v>
      </c>
      <c r="J8388" t="s">
        <v>57</v>
      </c>
      <c r="K8388" s="1" t="s">
        <v>4176</v>
      </c>
      <c r="L8388">
        <v>5.6299999999999996E-3</v>
      </c>
      <c r="M8388" s="20" t="s">
        <v>18</v>
      </c>
      <c r="P8388" s="1" t="s">
        <v>4021</v>
      </c>
      <c r="Q8388" s="20" t="s">
        <v>997</v>
      </c>
    </row>
    <row r="8389" spans="1:17" ht="30" x14ac:dyDescent="0.25">
      <c r="A8389">
        <v>36</v>
      </c>
      <c r="B8389" t="str">
        <f>IF(A8389="","",VLOOKUP(A8389,LOVs!$A$3:$B$62,2))</f>
        <v>Surrey</v>
      </c>
      <c r="C8389" t="str">
        <f>Table1[[#This Row],[School Name]]</f>
        <v>Panorama Park Elementary #137</v>
      </c>
      <c r="D8389" t="s">
        <v>1277</v>
      </c>
      <c r="E8389">
        <v>1987</v>
      </c>
      <c r="F8389" t="s">
        <v>15</v>
      </c>
      <c r="H8389" s="23">
        <v>42760</v>
      </c>
      <c r="I8389" s="20">
        <v>1</v>
      </c>
      <c r="J8389" t="s">
        <v>57</v>
      </c>
      <c r="K8389" s="1" t="s">
        <v>4176</v>
      </c>
      <c r="L8389">
        <v>1.58E-3</v>
      </c>
      <c r="M8389" s="20" t="s">
        <v>18</v>
      </c>
      <c r="P8389" s="1" t="s">
        <v>3957</v>
      </c>
      <c r="Q8389" s="20" t="s">
        <v>997</v>
      </c>
    </row>
    <row r="8390" spans="1:17" ht="30" x14ac:dyDescent="0.25">
      <c r="A8390">
        <v>36</v>
      </c>
      <c r="B8390" t="str">
        <f>IF(A8390="","",VLOOKUP(A8390,LOVs!$A$3:$B$62,2))</f>
        <v>Surrey</v>
      </c>
      <c r="C8390" t="str">
        <f>Table1[[#This Row],[School Name]]</f>
        <v>Panorama Park Elementary #137</v>
      </c>
      <c r="D8390" t="s">
        <v>1277</v>
      </c>
      <c r="E8390">
        <v>1987</v>
      </c>
      <c r="F8390" t="s">
        <v>15</v>
      </c>
      <c r="H8390" s="23">
        <v>42760</v>
      </c>
      <c r="I8390" s="20">
        <v>1</v>
      </c>
      <c r="J8390" t="s">
        <v>57</v>
      </c>
      <c r="K8390" s="1" t="s">
        <v>4176</v>
      </c>
      <c r="L8390">
        <v>2.0100000000000001E-3</v>
      </c>
      <c r="M8390" s="20" t="s">
        <v>18</v>
      </c>
      <c r="P8390" s="1" t="s">
        <v>4083</v>
      </c>
      <c r="Q8390" s="20" t="s">
        <v>997</v>
      </c>
    </row>
    <row r="8391" spans="1:17" ht="30" x14ac:dyDescent="0.25">
      <c r="A8391">
        <v>36</v>
      </c>
      <c r="B8391" t="str">
        <f>IF(A8391="","",VLOOKUP(A8391,LOVs!$A$3:$B$62,2))</f>
        <v>Surrey</v>
      </c>
      <c r="C8391" t="str">
        <f>Table1[[#This Row],[School Name]]</f>
        <v>Panorama Park Elementary #137</v>
      </c>
      <c r="D8391" t="s">
        <v>1277</v>
      </c>
      <c r="E8391">
        <v>1987</v>
      </c>
      <c r="F8391" t="s">
        <v>15</v>
      </c>
      <c r="H8391" s="23">
        <v>42760</v>
      </c>
      <c r="I8391" s="20">
        <v>1</v>
      </c>
      <c r="J8391" t="s">
        <v>57</v>
      </c>
      <c r="K8391" s="1" t="s">
        <v>4177</v>
      </c>
      <c r="L8391">
        <v>8.6400000000000001E-3</v>
      </c>
      <c r="M8391" s="20" t="s">
        <v>18</v>
      </c>
      <c r="P8391" s="1" t="s">
        <v>4021</v>
      </c>
      <c r="Q8391" s="20" t="s">
        <v>997</v>
      </c>
    </row>
    <row r="8392" spans="1:17" ht="30" x14ac:dyDescent="0.25">
      <c r="A8392">
        <v>36</v>
      </c>
      <c r="B8392" t="str">
        <f>IF(A8392="","",VLOOKUP(A8392,LOVs!$A$3:$B$62,2))</f>
        <v>Surrey</v>
      </c>
      <c r="C8392" t="str">
        <f>Table1[[#This Row],[School Name]]</f>
        <v>Panorama Park Elementary #137</v>
      </c>
      <c r="D8392" t="s">
        <v>1277</v>
      </c>
      <c r="E8392">
        <v>1987</v>
      </c>
      <c r="F8392" t="s">
        <v>15</v>
      </c>
      <c r="H8392" s="23">
        <v>42760</v>
      </c>
      <c r="I8392" s="20">
        <v>1</v>
      </c>
      <c r="J8392" t="s">
        <v>57</v>
      </c>
      <c r="K8392" s="1" t="s">
        <v>4177</v>
      </c>
      <c r="L8392">
        <v>5.77E-3</v>
      </c>
      <c r="M8392" s="20" t="s">
        <v>18</v>
      </c>
      <c r="P8392" s="1" t="s">
        <v>3957</v>
      </c>
      <c r="Q8392" s="20" t="s">
        <v>997</v>
      </c>
    </row>
    <row r="8393" spans="1:17" ht="30" x14ac:dyDescent="0.25">
      <c r="A8393">
        <v>36</v>
      </c>
      <c r="B8393" t="str">
        <f>IF(A8393="","",VLOOKUP(A8393,LOVs!$A$3:$B$62,2))</f>
        <v>Surrey</v>
      </c>
      <c r="C8393" t="str">
        <f>Table1[[#This Row],[School Name]]</f>
        <v>Panorama Park Elementary #137</v>
      </c>
      <c r="D8393" t="s">
        <v>1277</v>
      </c>
      <c r="E8393">
        <v>1987</v>
      </c>
      <c r="F8393" t="s">
        <v>15</v>
      </c>
      <c r="H8393" s="23">
        <v>42760</v>
      </c>
      <c r="I8393" s="20">
        <v>1</v>
      </c>
      <c r="J8393" t="s">
        <v>57</v>
      </c>
      <c r="K8393" s="1" t="s">
        <v>4177</v>
      </c>
      <c r="L8393">
        <v>1.3899999999999999E-2</v>
      </c>
      <c r="M8393" s="20" t="s">
        <v>15</v>
      </c>
      <c r="P8393" s="1" t="s">
        <v>4083</v>
      </c>
      <c r="Q8393" s="20" t="s">
        <v>997</v>
      </c>
    </row>
    <row r="8394" spans="1:17" ht="30" x14ac:dyDescent="0.25">
      <c r="A8394">
        <v>36</v>
      </c>
      <c r="B8394" t="str">
        <f>IF(A8394="","",VLOOKUP(A8394,LOVs!$A$3:$B$62,2))</f>
        <v>Surrey</v>
      </c>
      <c r="C8394" t="str">
        <f>Table1[[#This Row],[School Name]]</f>
        <v>Panorama Park Elementary #137</v>
      </c>
      <c r="D8394" t="s">
        <v>1277</v>
      </c>
      <c r="E8394">
        <v>1987</v>
      </c>
      <c r="F8394" t="s">
        <v>15</v>
      </c>
      <c r="H8394" s="23">
        <v>42760</v>
      </c>
      <c r="I8394" s="20">
        <v>1</v>
      </c>
      <c r="J8394" t="s">
        <v>57</v>
      </c>
      <c r="K8394" s="1" t="s">
        <v>4113</v>
      </c>
      <c r="L8394">
        <v>6.08E-2</v>
      </c>
      <c r="M8394" s="20" t="s">
        <v>15</v>
      </c>
      <c r="P8394" s="1" t="s">
        <v>4021</v>
      </c>
      <c r="Q8394" s="20" t="s">
        <v>997</v>
      </c>
    </row>
    <row r="8395" spans="1:17" ht="30" x14ac:dyDescent="0.25">
      <c r="A8395">
        <v>36</v>
      </c>
      <c r="B8395" t="str">
        <f>IF(A8395="","",VLOOKUP(A8395,LOVs!$A$3:$B$62,2))</f>
        <v>Surrey</v>
      </c>
      <c r="C8395" t="str">
        <f>Table1[[#This Row],[School Name]]</f>
        <v>Panorama Park Elementary #137</v>
      </c>
      <c r="D8395" t="s">
        <v>1277</v>
      </c>
      <c r="E8395">
        <v>1987</v>
      </c>
      <c r="F8395" t="s">
        <v>15</v>
      </c>
      <c r="H8395" s="23">
        <v>42760</v>
      </c>
      <c r="I8395" s="20">
        <v>1</v>
      </c>
      <c r="J8395" t="s">
        <v>57</v>
      </c>
      <c r="K8395" s="1" t="s">
        <v>4113</v>
      </c>
      <c r="L8395">
        <v>7.2300000000000003E-2</v>
      </c>
      <c r="M8395" s="20" t="s">
        <v>15</v>
      </c>
      <c r="P8395" s="1" t="s">
        <v>3957</v>
      </c>
      <c r="Q8395" s="20" t="s">
        <v>997</v>
      </c>
    </row>
    <row r="8396" spans="1:17" ht="30" x14ac:dyDescent="0.25">
      <c r="A8396">
        <v>36</v>
      </c>
      <c r="B8396" t="str">
        <f>IF(A8396="","",VLOOKUP(A8396,LOVs!$A$3:$B$62,2))</f>
        <v>Surrey</v>
      </c>
      <c r="C8396" t="str">
        <f>Table1[[#This Row],[School Name]]</f>
        <v>Panorama Park Elementary #137</v>
      </c>
      <c r="D8396" t="s">
        <v>1277</v>
      </c>
      <c r="E8396">
        <v>1987</v>
      </c>
      <c r="F8396" t="s">
        <v>15</v>
      </c>
      <c r="H8396" s="23">
        <v>42760</v>
      </c>
      <c r="I8396" s="20">
        <v>1</v>
      </c>
      <c r="J8396" t="s">
        <v>57</v>
      </c>
      <c r="K8396" s="1" t="s">
        <v>4113</v>
      </c>
      <c r="L8396">
        <v>7.6600000000000001E-2</v>
      </c>
      <c r="M8396" s="20" t="s">
        <v>15</v>
      </c>
      <c r="P8396" s="1" t="s">
        <v>4083</v>
      </c>
      <c r="Q8396" s="20" t="s">
        <v>997</v>
      </c>
    </row>
    <row r="8397" spans="1:17" ht="45" x14ac:dyDescent="0.25">
      <c r="A8397">
        <v>36</v>
      </c>
      <c r="B8397" t="str">
        <f>IF(A8397="","",VLOOKUP(A8397,LOVs!$A$3:$B$62,2))</f>
        <v>Surrey</v>
      </c>
      <c r="C8397" t="str">
        <f>Table1[[#This Row],[School Name]]</f>
        <v>Panorama Park Elementary #137</v>
      </c>
      <c r="D8397" t="s">
        <v>1277</v>
      </c>
      <c r="E8397">
        <v>1987</v>
      </c>
      <c r="F8397" t="s">
        <v>15</v>
      </c>
      <c r="H8397" s="23">
        <v>42760</v>
      </c>
      <c r="I8397" s="20">
        <v>1</v>
      </c>
      <c r="J8397" t="s">
        <v>57</v>
      </c>
      <c r="K8397" s="1" t="s">
        <v>4178</v>
      </c>
      <c r="L8397">
        <v>2.1199999999999999E-3</v>
      </c>
      <c r="M8397" s="20" t="s">
        <v>18</v>
      </c>
      <c r="P8397" s="1" t="s">
        <v>4021</v>
      </c>
      <c r="Q8397" s="20" t="s">
        <v>997</v>
      </c>
    </row>
    <row r="8398" spans="1:17" ht="45" x14ac:dyDescent="0.25">
      <c r="A8398">
        <v>36</v>
      </c>
      <c r="B8398" t="str">
        <f>IF(A8398="","",VLOOKUP(A8398,LOVs!$A$3:$B$62,2))</f>
        <v>Surrey</v>
      </c>
      <c r="C8398" t="str">
        <f>Table1[[#This Row],[School Name]]</f>
        <v>Panorama Park Elementary #137</v>
      </c>
      <c r="D8398" t="s">
        <v>1277</v>
      </c>
      <c r="E8398">
        <v>1987</v>
      </c>
      <c r="F8398" t="s">
        <v>15</v>
      </c>
      <c r="H8398" s="23">
        <v>42760</v>
      </c>
      <c r="I8398" s="20">
        <v>1</v>
      </c>
      <c r="J8398" t="s">
        <v>57</v>
      </c>
      <c r="K8398" s="1" t="s">
        <v>4178</v>
      </c>
      <c r="L8398">
        <v>1.9E-3</v>
      </c>
      <c r="M8398" s="20" t="s">
        <v>18</v>
      </c>
      <c r="P8398" s="1" t="s">
        <v>3957</v>
      </c>
      <c r="Q8398" s="20" t="s">
        <v>997</v>
      </c>
    </row>
    <row r="8399" spans="1:17" ht="45" x14ac:dyDescent="0.25">
      <c r="A8399">
        <v>36</v>
      </c>
      <c r="B8399" t="str">
        <f>IF(A8399="","",VLOOKUP(A8399,LOVs!$A$3:$B$62,2))</f>
        <v>Surrey</v>
      </c>
      <c r="C8399" t="str">
        <f>Table1[[#This Row],[School Name]]</f>
        <v>Panorama Park Elementary #137</v>
      </c>
      <c r="D8399" t="s">
        <v>1277</v>
      </c>
      <c r="E8399">
        <v>1987</v>
      </c>
      <c r="F8399" t="s">
        <v>15</v>
      </c>
      <c r="H8399" s="23">
        <v>42760</v>
      </c>
      <c r="I8399" s="20">
        <v>1</v>
      </c>
      <c r="J8399" t="s">
        <v>57</v>
      </c>
      <c r="K8399" s="1" t="s">
        <v>4178</v>
      </c>
      <c r="L8399">
        <v>2.14E-3</v>
      </c>
      <c r="M8399" s="20" t="s">
        <v>18</v>
      </c>
      <c r="P8399" s="1" t="s">
        <v>4083</v>
      </c>
      <c r="Q8399" s="20" t="s">
        <v>997</v>
      </c>
    </row>
    <row r="8400" spans="1:17" ht="30" x14ac:dyDescent="0.25">
      <c r="A8400">
        <v>36</v>
      </c>
      <c r="B8400" t="str">
        <f>IF(A8400="","",VLOOKUP(A8400,LOVs!$A$3:$B$62,2))</f>
        <v>Surrey</v>
      </c>
      <c r="C8400" t="str">
        <f>Table1[[#This Row],[School Name]]</f>
        <v>Panorama Park Elementary #137</v>
      </c>
      <c r="D8400" t="s">
        <v>1277</v>
      </c>
      <c r="E8400">
        <v>1987</v>
      </c>
      <c r="F8400" t="s">
        <v>15</v>
      </c>
      <c r="H8400" s="23">
        <v>42760</v>
      </c>
      <c r="I8400" s="20">
        <v>1</v>
      </c>
      <c r="J8400" t="s">
        <v>57</v>
      </c>
      <c r="K8400" s="1" t="s">
        <v>4117</v>
      </c>
      <c r="L8400">
        <v>2.5000000000000001E-4</v>
      </c>
      <c r="M8400" s="20" t="s">
        <v>18</v>
      </c>
      <c r="P8400" s="1" t="s">
        <v>4021</v>
      </c>
      <c r="Q8400" s="20" t="s">
        <v>997</v>
      </c>
    </row>
    <row r="8401" spans="1:17" ht="30" x14ac:dyDescent="0.25">
      <c r="A8401">
        <v>36</v>
      </c>
      <c r="B8401" t="str">
        <f>IF(A8401="","",VLOOKUP(A8401,LOVs!$A$3:$B$62,2))</f>
        <v>Surrey</v>
      </c>
      <c r="C8401" t="str">
        <f>Table1[[#This Row],[School Name]]</f>
        <v>Panorama Park Elementary #137</v>
      </c>
      <c r="D8401" t="s">
        <v>1277</v>
      </c>
      <c r="E8401">
        <v>1987</v>
      </c>
      <c r="F8401" t="s">
        <v>15</v>
      </c>
      <c r="H8401" s="23">
        <v>42760</v>
      </c>
      <c r="I8401" s="20">
        <v>1</v>
      </c>
      <c r="J8401" t="s">
        <v>57</v>
      </c>
      <c r="K8401" s="1" t="s">
        <v>4117</v>
      </c>
      <c r="L8401">
        <v>1.73E-3</v>
      </c>
      <c r="M8401" s="20" t="s">
        <v>18</v>
      </c>
      <c r="P8401" s="1" t="s">
        <v>3957</v>
      </c>
      <c r="Q8401" s="20" t="s">
        <v>997</v>
      </c>
    </row>
    <row r="8402" spans="1:17" ht="30" x14ac:dyDescent="0.25">
      <c r="A8402">
        <v>36</v>
      </c>
      <c r="B8402" t="str">
        <f>IF(A8402="","",VLOOKUP(A8402,LOVs!$A$3:$B$62,2))</f>
        <v>Surrey</v>
      </c>
      <c r="C8402" t="str">
        <f>Table1[[#This Row],[School Name]]</f>
        <v>Panorama Park Elementary #137</v>
      </c>
      <c r="D8402" t="s">
        <v>1277</v>
      </c>
      <c r="E8402">
        <v>1987</v>
      </c>
      <c r="F8402" t="s">
        <v>15</v>
      </c>
      <c r="H8402" s="23">
        <v>42760</v>
      </c>
      <c r="I8402" s="20">
        <v>1</v>
      </c>
      <c r="J8402" t="s">
        <v>57</v>
      </c>
      <c r="K8402" s="1" t="s">
        <v>4117</v>
      </c>
      <c r="L8402">
        <v>1.74E-3</v>
      </c>
      <c r="M8402" s="20" t="s">
        <v>18</v>
      </c>
      <c r="P8402" s="1" t="s">
        <v>4083</v>
      </c>
      <c r="Q8402" s="20" t="s">
        <v>997</v>
      </c>
    </row>
    <row r="8403" spans="1:17" ht="45" x14ac:dyDescent="0.25">
      <c r="A8403">
        <v>36</v>
      </c>
      <c r="B8403" t="str">
        <f>IF(A8403="","",VLOOKUP(A8403,LOVs!$A$3:$B$62,2))</f>
        <v>Surrey</v>
      </c>
      <c r="C8403" t="str">
        <f>Table1[[#This Row],[School Name]]</f>
        <v>Panorama Park Elementary #137</v>
      </c>
      <c r="D8403" t="s">
        <v>1277</v>
      </c>
      <c r="E8403">
        <v>1987</v>
      </c>
      <c r="F8403" t="s">
        <v>15</v>
      </c>
      <c r="H8403" s="23">
        <v>42760</v>
      </c>
      <c r="I8403" s="20">
        <v>1</v>
      </c>
      <c r="J8403" t="s">
        <v>57</v>
      </c>
      <c r="K8403" s="1" t="s">
        <v>4179</v>
      </c>
      <c r="L8403">
        <v>8.8000000000000005E-3</v>
      </c>
      <c r="M8403" s="20" t="s">
        <v>18</v>
      </c>
      <c r="P8403" s="1" t="s">
        <v>4021</v>
      </c>
      <c r="Q8403" s="20" t="s">
        <v>997</v>
      </c>
    </row>
    <row r="8404" spans="1:17" ht="45" x14ac:dyDescent="0.25">
      <c r="A8404">
        <v>36</v>
      </c>
      <c r="B8404" t="str">
        <f>IF(A8404="","",VLOOKUP(A8404,LOVs!$A$3:$B$62,2))</f>
        <v>Surrey</v>
      </c>
      <c r="C8404" t="str">
        <f>Table1[[#This Row],[School Name]]</f>
        <v>Panorama Park Elementary #137</v>
      </c>
      <c r="D8404" t="s">
        <v>1277</v>
      </c>
      <c r="E8404">
        <v>1987</v>
      </c>
      <c r="F8404" t="s">
        <v>15</v>
      </c>
      <c r="H8404" s="23">
        <v>42760</v>
      </c>
      <c r="I8404" s="20">
        <v>1</v>
      </c>
      <c r="J8404" t="s">
        <v>57</v>
      </c>
      <c r="K8404" s="1" t="s">
        <v>4179</v>
      </c>
      <c r="L8404">
        <v>1.44E-2</v>
      </c>
      <c r="M8404" s="20" t="s">
        <v>15</v>
      </c>
      <c r="P8404" s="1" t="s">
        <v>3957</v>
      </c>
      <c r="Q8404" s="20" t="s">
        <v>997</v>
      </c>
    </row>
    <row r="8405" spans="1:17" ht="45" x14ac:dyDescent="0.25">
      <c r="A8405">
        <v>36</v>
      </c>
      <c r="B8405" t="str">
        <f>IF(A8405="","",VLOOKUP(A8405,LOVs!$A$3:$B$62,2))</f>
        <v>Surrey</v>
      </c>
      <c r="C8405" t="str">
        <f>Table1[[#This Row],[School Name]]</f>
        <v>Panorama Park Elementary #137</v>
      </c>
      <c r="D8405" t="s">
        <v>1277</v>
      </c>
      <c r="E8405">
        <v>1987</v>
      </c>
      <c r="F8405" t="s">
        <v>15</v>
      </c>
      <c r="H8405" s="23">
        <v>42760</v>
      </c>
      <c r="I8405" s="20">
        <v>1</v>
      </c>
      <c r="J8405" t="s">
        <v>57</v>
      </c>
      <c r="K8405" s="1" t="s">
        <v>4179</v>
      </c>
      <c r="L8405">
        <v>1.32E-2</v>
      </c>
      <c r="M8405" s="20" t="s">
        <v>15</v>
      </c>
      <c r="P8405" s="1" t="s">
        <v>4083</v>
      </c>
      <c r="Q8405" s="20" t="s">
        <v>997</v>
      </c>
    </row>
    <row r="8406" spans="1:17" ht="30" x14ac:dyDescent="0.25">
      <c r="A8406">
        <v>36</v>
      </c>
      <c r="B8406" t="str">
        <f>IF(A8406="","",VLOOKUP(A8406,LOVs!$A$3:$B$62,2))</f>
        <v>Surrey</v>
      </c>
      <c r="C8406" t="str">
        <f>Table1[[#This Row],[School Name]]</f>
        <v>Panorama Park Elementary #137</v>
      </c>
      <c r="D8406" t="s">
        <v>1277</v>
      </c>
      <c r="E8406">
        <v>1987</v>
      </c>
      <c r="F8406" t="s">
        <v>15</v>
      </c>
      <c r="H8406" s="23">
        <v>42760</v>
      </c>
      <c r="I8406" s="20">
        <v>1</v>
      </c>
      <c r="J8406" t="s">
        <v>57</v>
      </c>
      <c r="K8406" s="1" t="s">
        <v>4119</v>
      </c>
      <c r="L8406">
        <v>2.3199999999999998E-2</v>
      </c>
      <c r="M8406" s="20" t="s">
        <v>15</v>
      </c>
      <c r="P8406" s="1" t="s">
        <v>4021</v>
      </c>
      <c r="Q8406" s="20" t="s">
        <v>997</v>
      </c>
    </row>
    <row r="8407" spans="1:17" ht="30" x14ac:dyDescent="0.25">
      <c r="A8407">
        <v>36</v>
      </c>
      <c r="B8407" t="str">
        <f>IF(A8407="","",VLOOKUP(A8407,LOVs!$A$3:$B$62,2))</f>
        <v>Surrey</v>
      </c>
      <c r="C8407" t="str">
        <f>Table1[[#This Row],[School Name]]</f>
        <v>Panorama Park Elementary #137</v>
      </c>
      <c r="D8407" t="s">
        <v>1277</v>
      </c>
      <c r="E8407">
        <v>1987</v>
      </c>
      <c r="F8407" t="s">
        <v>15</v>
      </c>
      <c r="H8407" s="23">
        <v>42760</v>
      </c>
      <c r="I8407" s="20">
        <v>1</v>
      </c>
      <c r="J8407" t="s">
        <v>57</v>
      </c>
      <c r="K8407" s="1" t="s">
        <v>4119</v>
      </c>
      <c r="L8407">
        <v>1.2699999999999999E-2</v>
      </c>
      <c r="M8407" s="20" t="s">
        <v>15</v>
      </c>
      <c r="P8407" s="1" t="s">
        <v>3957</v>
      </c>
      <c r="Q8407" s="20" t="s">
        <v>997</v>
      </c>
    </row>
    <row r="8408" spans="1:17" ht="30" x14ac:dyDescent="0.25">
      <c r="A8408">
        <v>36</v>
      </c>
      <c r="B8408" t="str">
        <f>IF(A8408="","",VLOOKUP(A8408,LOVs!$A$3:$B$62,2))</f>
        <v>Surrey</v>
      </c>
      <c r="C8408" t="str">
        <f>Table1[[#This Row],[School Name]]</f>
        <v>Panorama Park Elementary #137</v>
      </c>
      <c r="D8408" t="s">
        <v>1277</v>
      </c>
      <c r="E8408">
        <v>1987</v>
      </c>
      <c r="F8408" t="s">
        <v>15</v>
      </c>
      <c r="H8408" s="23">
        <v>42760</v>
      </c>
      <c r="I8408" s="20">
        <v>1</v>
      </c>
      <c r="J8408" t="s">
        <v>57</v>
      </c>
      <c r="K8408" s="1" t="s">
        <v>4119</v>
      </c>
      <c r="L8408">
        <v>1.47E-2</v>
      </c>
      <c r="M8408" s="20" t="s">
        <v>15</v>
      </c>
      <c r="P8408" s="1" t="s">
        <v>4083</v>
      </c>
      <c r="Q8408" s="20" t="s">
        <v>997</v>
      </c>
    </row>
    <row r="8409" spans="1:17" ht="30" x14ac:dyDescent="0.25">
      <c r="A8409">
        <v>36</v>
      </c>
      <c r="B8409" t="str">
        <f>IF(A8409="","",VLOOKUP(A8409,LOVs!$A$3:$B$62,2))</f>
        <v>Surrey</v>
      </c>
      <c r="C8409" t="str">
        <f>Table1[[#This Row],[School Name]]</f>
        <v>Panorama Park Elementary #137</v>
      </c>
      <c r="D8409" t="s">
        <v>1277</v>
      </c>
      <c r="E8409">
        <v>1987</v>
      </c>
      <c r="F8409" t="s">
        <v>15</v>
      </c>
      <c r="H8409" s="23">
        <v>42760</v>
      </c>
      <c r="I8409" s="20">
        <v>1</v>
      </c>
      <c r="J8409" t="s">
        <v>57</v>
      </c>
      <c r="K8409" s="1" t="s">
        <v>4180</v>
      </c>
      <c r="L8409">
        <v>8.6999999999999994E-3</v>
      </c>
      <c r="M8409" s="20" t="s">
        <v>18</v>
      </c>
      <c r="P8409" s="1" t="s">
        <v>4021</v>
      </c>
      <c r="Q8409" s="20" t="s">
        <v>997</v>
      </c>
    </row>
    <row r="8410" spans="1:17" ht="30" x14ac:dyDescent="0.25">
      <c r="A8410">
        <v>36</v>
      </c>
      <c r="B8410" t="str">
        <f>IF(A8410="","",VLOOKUP(A8410,LOVs!$A$3:$B$62,2))</f>
        <v>Surrey</v>
      </c>
      <c r="C8410" t="str">
        <f>Table1[[#This Row],[School Name]]</f>
        <v>Panorama Park Elementary #137</v>
      </c>
      <c r="D8410" t="s">
        <v>1277</v>
      </c>
      <c r="E8410">
        <v>1987</v>
      </c>
      <c r="F8410" t="s">
        <v>15</v>
      </c>
      <c r="H8410" s="23">
        <v>42760</v>
      </c>
      <c r="I8410" s="20">
        <v>1</v>
      </c>
      <c r="J8410" t="s">
        <v>57</v>
      </c>
      <c r="K8410" s="1" t="s">
        <v>4180</v>
      </c>
      <c r="L8410">
        <v>4.4999999999999997E-3</v>
      </c>
      <c r="M8410" s="20" t="s">
        <v>18</v>
      </c>
      <c r="P8410" s="1" t="s">
        <v>3957</v>
      </c>
      <c r="Q8410" s="20" t="s">
        <v>997</v>
      </c>
    </row>
    <row r="8411" spans="1:17" ht="30" x14ac:dyDescent="0.25">
      <c r="A8411">
        <v>36</v>
      </c>
      <c r="B8411" t="str">
        <f>IF(A8411="","",VLOOKUP(A8411,LOVs!$A$3:$B$62,2))</f>
        <v>Surrey</v>
      </c>
      <c r="C8411" t="str">
        <f>Table1[[#This Row],[School Name]]</f>
        <v>Panorama Park Elementary #137</v>
      </c>
      <c r="D8411" t="s">
        <v>1277</v>
      </c>
      <c r="E8411">
        <v>1987</v>
      </c>
      <c r="F8411" t="s">
        <v>15</v>
      </c>
      <c r="H8411" s="23">
        <v>42760</v>
      </c>
      <c r="I8411" s="20">
        <v>1</v>
      </c>
      <c r="J8411" t="s">
        <v>57</v>
      </c>
      <c r="K8411" s="1" t="s">
        <v>4180</v>
      </c>
      <c r="L8411">
        <v>6.0899999999999999E-3</v>
      </c>
      <c r="M8411" s="20" t="s">
        <v>18</v>
      </c>
      <c r="P8411" s="1" t="s">
        <v>4083</v>
      </c>
      <c r="Q8411" s="20" t="s">
        <v>997</v>
      </c>
    </row>
    <row r="8412" spans="1:17" x14ac:dyDescent="0.25">
      <c r="A8412">
        <v>36</v>
      </c>
      <c r="B8412" t="str">
        <f>IF(A8412="","",VLOOKUP(A8412,LOVs!$A$3:$B$62,2))</f>
        <v>Surrey</v>
      </c>
      <c r="C8412" t="s">
        <v>9818</v>
      </c>
      <c r="D8412" t="s">
        <v>3098</v>
      </c>
      <c r="E8412">
        <v>1957</v>
      </c>
      <c r="F8412" t="s">
        <v>15</v>
      </c>
      <c r="H8412" s="23">
        <v>42759</v>
      </c>
      <c r="I8412" s="20">
        <v>1</v>
      </c>
      <c r="J8412" t="s">
        <v>73</v>
      </c>
      <c r="K8412" s="1" t="s">
        <v>3816</v>
      </c>
      <c r="L8412">
        <v>6.9999999999999999E-4</v>
      </c>
      <c r="M8412" s="20" t="s">
        <v>18</v>
      </c>
      <c r="P8412" s="1" t="s">
        <v>4044</v>
      </c>
      <c r="Q8412" s="20" t="s">
        <v>997</v>
      </c>
    </row>
    <row r="8413" spans="1:17" x14ac:dyDescent="0.25">
      <c r="A8413">
        <v>36</v>
      </c>
      <c r="B8413" t="str">
        <f>IF(A8413="","",VLOOKUP(A8413,LOVs!$A$3:$B$62,2))</f>
        <v>Surrey</v>
      </c>
      <c r="C8413" t="s">
        <v>9818</v>
      </c>
      <c r="D8413" t="s">
        <v>3098</v>
      </c>
      <c r="E8413">
        <v>1957</v>
      </c>
      <c r="F8413" t="s">
        <v>15</v>
      </c>
      <c r="H8413" s="23">
        <v>42759</v>
      </c>
      <c r="I8413" s="20">
        <v>1</v>
      </c>
      <c r="J8413" t="s">
        <v>73</v>
      </c>
      <c r="K8413" s="1" t="s">
        <v>3816</v>
      </c>
      <c r="L8413">
        <v>5.5999999999999995E-4</v>
      </c>
      <c r="M8413" s="20" t="s">
        <v>18</v>
      </c>
      <c r="P8413" s="1" t="s">
        <v>4045</v>
      </c>
      <c r="Q8413" s="20" t="s">
        <v>997</v>
      </c>
    </row>
    <row r="8414" spans="1:17" ht="30" x14ac:dyDescent="0.25">
      <c r="A8414">
        <v>36</v>
      </c>
      <c r="B8414" t="str">
        <f>IF(A8414="","",VLOOKUP(A8414,LOVs!$A$3:$B$62,2))</f>
        <v>Surrey</v>
      </c>
      <c r="C8414" t="s">
        <v>9818</v>
      </c>
      <c r="D8414" t="s">
        <v>3098</v>
      </c>
      <c r="E8414">
        <v>1957</v>
      </c>
      <c r="F8414" t="s">
        <v>15</v>
      </c>
      <c r="H8414" s="23">
        <v>42759</v>
      </c>
      <c r="I8414" s="20">
        <v>1</v>
      </c>
      <c r="J8414" t="s">
        <v>73</v>
      </c>
      <c r="K8414" s="1" t="s">
        <v>4148</v>
      </c>
      <c r="L8414">
        <v>3.82E-3</v>
      </c>
      <c r="M8414" s="20" t="s">
        <v>18</v>
      </c>
      <c r="P8414" s="1" t="s">
        <v>4044</v>
      </c>
      <c r="Q8414" s="20" t="s">
        <v>997</v>
      </c>
    </row>
    <row r="8415" spans="1:17" x14ac:dyDescent="0.25">
      <c r="A8415">
        <v>36</v>
      </c>
      <c r="B8415" t="str">
        <f>IF(A8415="","",VLOOKUP(A8415,LOVs!$A$3:$B$62,2))</f>
        <v>Surrey</v>
      </c>
      <c r="C8415" t="s">
        <v>9818</v>
      </c>
      <c r="D8415" t="s">
        <v>3098</v>
      </c>
      <c r="E8415">
        <v>1957</v>
      </c>
      <c r="F8415" t="s">
        <v>15</v>
      </c>
      <c r="H8415" s="23">
        <v>42759</v>
      </c>
      <c r="I8415" s="20">
        <v>1</v>
      </c>
      <c r="J8415" t="s">
        <v>73</v>
      </c>
      <c r="K8415" s="1" t="s">
        <v>4149</v>
      </c>
      <c r="L8415">
        <v>3.77</v>
      </c>
      <c r="M8415" s="20" t="s">
        <v>15</v>
      </c>
      <c r="P8415" s="1" t="s">
        <v>4043</v>
      </c>
      <c r="Q8415" s="20" t="s">
        <v>997</v>
      </c>
    </row>
    <row r="8416" spans="1:17" x14ac:dyDescent="0.25">
      <c r="A8416">
        <v>36</v>
      </c>
      <c r="B8416" t="str">
        <f>IF(A8416="","",VLOOKUP(A8416,LOVs!$A$3:$B$62,2))</f>
        <v>Surrey</v>
      </c>
      <c r="C8416" t="s">
        <v>9818</v>
      </c>
      <c r="D8416" t="s">
        <v>3098</v>
      </c>
      <c r="E8416">
        <v>1957</v>
      </c>
      <c r="F8416" t="s">
        <v>15</v>
      </c>
      <c r="H8416" s="23">
        <v>42759</v>
      </c>
      <c r="I8416" s="20">
        <v>1</v>
      </c>
      <c r="J8416" t="s">
        <v>73</v>
      </c>
      <c r="K8416" s="1" t="s">
        <v>4149</v>
      </c>
      <c r="L8416">
        <v>0.26800000000000002</v>
      </c>
      <c r="M8416" s="20" t="s">
        <v>15</v>
      </c>
      <c r="P8416" s="1" t="s">
        <v>4044</v>
      </c>
      <c r="Q8416" s="20" t="s">
        <v>997</v>
      </c>
    </row>
    <row r="8417" spans="1:17" x14ac:dyDescent="0.25">
      <c r="A8417">
        <v>36</v>
      </c>
      <c r="B8417" t="str">
        <f>IF(A8417="","",VLOOKUP(A8417,LOVs!$A$3:$B$62,2))</f>
        <v>Surrey</v>
      </c>
      <c r="C8417" t="s">
        <v>9818</v>
      </c>
      <c r="D8417" t="s">
        <v>3098</v>
      </c>
      <c r="E8417">
        <v>1957</v>
      </c>
      <c r="F8417" t="s">
        <v>15</v>
      </c>
      <c r="H8417" s="23">
        <v>42759</v>
      </c>
      <c r="I8417" s="20">
        <v>1</v>
      </c>
      <c r="J8417" t="s">
        <v>73</v>
      </c>
      <c r="K8417" s="1" t="s">
        <v>4149</v>
      </c>
      <c r="L8417">
        <v>0.26200000000000001</v>
      </c>
      <c r="M8417" s="20" t="s">
        <v>15</v>
      </c>
      <c r="P8417" s="1" t="s">
        <v>4045</v>
      </c>
      <c r="Q8417" s="20" t="s">
        <v>997</v>
      </c>
    </row>
    <row r="8418" spans="1:17" ht="30" x14ac:dyDescent="0.25">
      <c r="A8418">
        <v>36</v>
      </c>
      <c r="B8418" t="str">
        <f>IF(A8418="","",VLOOKUP(A8418,LOVs!$A$3:$B$62,2))</f>
        <v>Surrey</v>
      </c>
      <c r="C8418" t="s">
        <v>9818</v>
      </c>
      <c r="D8418" t="s">
        <v>3098</v>
      </c>
      <c r="E8418">
        <v>1957</v>
      </c>
      <c r="F8418" t="s">
        <v>15</v>
      </c>
      <c r="H8418" s="23">
        <v>42759</v>
      </c>
      <c r="I8418" s="20">
        <v>1</v>
      </c>
      <c r="J8418" t="s">
        <v>73</v>
      </c>
      <c r="K8418" s="1" t="s">
        <v>4150</v>
      </c>
      <c r="L8418">
        <v>1.5100000000000001E-3</v>
      </c>
      <c r="M8418" s="20" t="s">
        <v>18</v>
      </c>
      <c r="P8418" s="1" t="s">
        <v>4044</v>
      </c>
      <c r="Q8418" s="20" t="s">
        <v>997</v>
      </c>
    </row>
    <row r="8419" spans="1:17" ht="30" x14ac:dyDescent="0.25">
      <c r="A8419">
        <v>36</v>
      </c>
      <c r="B8419" t="str">
        <f>IF(A8419="","",VLOOKUP(A8419,LOVs!$A$3:$B$62,2))</f>
        <v>Surrey</v>
      </c>
      <c r="C8419" t="s">
        <v>9818</v>
      </c>
      <c r="D8419" t="s">
        <v>3098</v>
      </c>
      <c r="E8419">
        <v>1957</v>
      </c>
      <c r="F8419" t="s">
        <v>15</v>
      </c>
      <c r="H8419" s="23">
        <v>42759</v>
      </c>
      <c r="I8419" s="20">
        <v>1</v>
      </c>
      <c r="J8419" t="s">
        <v>73</v>
      </c>
      <c r="K8419" s="1" t="s">
        <v>4076</v>
      </c>
      <c r="L8419">
        <v>1.14E-3</v>
      </c>
      <c r="M8419" s="20" t="s">
        <v>18</v>
      </c>
      <c r="P8419" s="1" t="s">
        <v>4043</v>
      </c>
      <c r="Q8419" s="20" t="s">
        <v>997</v>
      </c>
    </row>
    <row r="8420" spans="1:17" ht="30" x14ac:dyDescent="0.25">
      <c r="A8420">
        <v>36</v>
      </c>
      <c r="B8420" t="str">
        <f>IF(A8420="","",VLOOKUP(A8420,LOVs!$A$3:$B$62,2))</f>
        <v>Surrey</v>
      </c>
      <c r="C8420" t="s">
        <v>9818</v>
      </c>
      <c r="D8420" t="s">
        <v>3098</v>
      </c>
      <c r="E8420">
        <v>1957</v>
      </c>
      <c r="F8420" t="s">
        <v>15</v>
      </c>
      <c r="H8420" s="23">
        <v>42759</v>
      </c>
      <c r="I8420" s="20">
        <v>1</v>
      </c>
      <c r="J8420" t="s">
        <v>73</v>
      </c>
      <c r="K8420" s="1" t="s">
        <v>4076</v>
      </c>
      <c r="L8420">
        <v>1.4499999999999999E-3</v>
      </c>
      <c r="M8420" s="20" t="s">
        <v>18</v>
      </c>
      <c r="P8420" s="1" t="s">
        <v>4045</v>
      </c>
      <c r="Q8420" s="20" t="s">
        <v>997</v>
      </c>
    </row>
    <row r="8421" spans="1:17" ht="30" x14ac:dyDescent="0.25">
      <c r="A8421">
        <v>36</v>
      </c>
      <c r="B8421" t="str">
        <f>IF(A8421="","",VLOOKUP(A8421,LOVs!$A$3:$B$62,2))</f>
        <v>Surrey</v>
      </c>
      <c r="C8421" t="s">
        <v>9818</v>
      </c>
      <c r="D8421" t="s">
        <v>3098</v>
      </c>
      <c r="E8421">
        <v>1957</v>
      </c>
      <c r="F8421" t="s">
        <v>15</v>
      </c>
      <c r="H8421" s="23">
        <v>42759</v>
      </c>
      <c r="I8421" s="20">
        <v>1</v>
      </c>
      <c r="J8421" t="s">
        <v>73</v>
      </c>
      <c r="K8421" s="1" t="s">
        <v>4151</v>
      </c>
      <c r="L8421">
        <v>1.99E-3</v>
      </c>
      <c r="M8421" s="20" t="s">
        <v>18</v>
      </c>
      <c r="P8421" s="1" t="s">
        <v>4043</v>
      </c>
      <c r="Q8421" s="20" t="s">
        <v>997</v>
      </c>
    </row>
    <row r="8422" spans="1:17" ht="30" x14ac:dyDescent="0.25">
      <c r="A8422">
        <v>36</v>
      </c>
      <c r="B8422" t="str">
        <f>IF(A8422="","",VLOOKUP(A8422,LOVs!$A$3:$B$62,2))</f>
        <v>Surrey</v>
      </c>
      <c r="C8422" t="s">
        <v>9818</v>
      </c>
      <c r="D8422" t="s">
        <v>3098</v>
      </c>
      <c r="E8422">
        <v>1957</v>
      </c>
      <c r="F8422" t="s">
        <v>15</v>
      </c>
      <c r="H8422" s="23">
        <v>42759</v>
      </c>
      <c r="I8422" s="20">
        <v>1</v>
      </c>
      <c r="J8422" t="s">
        <v>73</v>
      </c>
      <c r="K8422" s="1" t="s">
        <v>4151</v>
      </c>
      <c r="L8422">
        <v>3.3E-3</v>
      </c>
      <c r="M8422" s="20" t="s">
        <v>18</v>
      </c>
      <c r="P8422" s="1" t="s">
        <v>4044</v>
      </c>
      <c r="Q8422" s="20" t="s">
        <v>997</v>
      </c>
    </row>
    <row r="8423" spans="1:17" ht="30" x14ac:dyDescent="0.25">
      <c r="A8423">
        <v>36</v>
      </c>
      <c r="B8423" t="str">
        <f>IF(A8423="","",VLOOKUP(A8423,LOVs!$A$3:$B$62,2))</f>
        <v>Surrey</v>
      </c>
      <c r="C8423" t="s">
        <v>9818</v>
      </c>
      <c r="D8423" t="s">
        <v>3098</v>
      </c>
      <c r="E8423">
        <v>1957</v>
      </c>
      <c r="F8423" t="s">
        <v>15</v>
      </c>
      <c r="H8423" s="23">
        <v>42759</v>
      </c>
      <c r="I8423" s="20">
        <v>1</v>
      </c>
      <c r="J8423" t="s">
        <v>73</v>
      </c>
      <c r="K8423" s="1" t="s">
        <v>4151</v>
      </c>
      <c r="L8423">
        <v>1.1999999999999999E-3</v>
      </c>
      <c r="M8423" s="20" t="s">
        <v>18</v>
      </c>
      <c r="P8423" s="1" t="s">
        <v>4045</v>
      </c>
      <c r="Q8423" s="20" t="s">
        <v>997</v>
      </c>
    </row>
    <row r="8424" spans="1:17" ht="30" x14ac:dyDescent="0.25">
      <c r="A8424">
        <v>36</v>
      </c>
      <c r="B8424" t="str">
        <f>IF(A8424="","",VLOOKUP(A8424,LOVs!$A$3:$B$62,2))</f>
        <v>Surrey</v>
      </c>
      <c r="C8424" t="s">
        <v>9818</v>
      </c>
      <c r="D8424" t="s">
        <v>3098</v>
      </c>
      <c r="E8424">
        <v>1957</v>
      </c>
      <c r="F8424" t="s">
        <v>15</v>
      </c>
      <c r="H8424" s="23">
        <v>42759</v>
      </c>
      <c r="I8424" s="20">
        <v>1</v>
      </c>
      <c r="J8424" t="s">
        <v>73</v>
      </c>
      <c r="K8424" s="1" t="s">
        <v>4077</v>
      </c>
      <c r="L8424">
        <v>1.73E-3</v>
      </c>
      <c r="M8424" s="20" t="s">
        <v>18</v>
      </c>
      <c r="P8424" s="1" t="s">
        <v>4043</v>
      </c>
      <c r="Q8424" s="20" t="s">
        <v>997</v>
      </c>
    </row>
    <row r="8425" spans="1:17" ht="30" x14ac:dyDescent="0.25">
      <c r="A8425">
        <v>36</v>
      </c>
      <c r="B8425" t="str">
        <f>IF(A8425="","",VLOOKUP(A8425,LOVs!$A$3:$B$62,2))</f>
        <v>Surrey</v>
      </c>
      <c r="C8425" t="s">
        <v>9818</v>
      </c>
      <c r="D8425" t="s">
        <v>3098</v>
      </c>
      <c r="E8425">
        <v>1957</v>
      </c>
      <c r="F8425" t="s">
        <v>15</v>
      </c>
      <c r="H8425" s="23">
        <v>42759</v>
      </c>
      <c r="I8425" s="20">
        <v>1</v>
      </c>
      <c r="J8425" t="s">
        <v>73</v>
      </c>
      <c r="K8425" s="1" t="s">
        <v>4077</v>
      </c>
      <c r="L8425">
        <v>1.2199999999999999E-3</v>
      </c>
      <c r="M8425" s="20" t="s">
        <v>18</v>
      </c>
      <c r="P8425" s="1" t="s">
        <v>4044</v>
      </c>
      <c r="Q8425" s="20" t="s">
        <v>997</v>
      </c>
    </row>
    <row r="8426" spans="1:17" x14ac:dyDescent="0.25">
      <c r="A8426">
        <v>36</v>
      </c>
      <c r="B8426" t="str">
        <f>IF(A8426="","",VLOOKUP(A8426,LOVs!$A$3:$B$62,2))</f>
        <v>Surrey</v>
      </c>
      <c r="C8426" t="s">
        <v>9818</v>
      </c>
      <c r="D8426" t="s">
        <v>3098</v>
      </c>
      <c r="E8426">
        <v>1957</v>
      </c>
      <c r="F8426" t="s">
        <v>15</v>
      </c>
      <c r="H8426" s="23">
        <v>42759</v>
      </c>
      <c r="I8426" s="20">
        <v>1</v>
      </c>
      <c r="J8426" t="s">
        <v>73</v>
      </c>
      <c r="K8426" s="1" t="s">
        <v>852</v>
      </c>
      <c r="L8426">
        <v>0.15</v>
      </c>
      <c r="M8426" s="20" t="s">
        <v>15</v>
      </c>
      <c r="P8426" s="1" t="s">
        <v>4044</v>
      </c>
      <c r="Q8426" s="20" t="s">
        <v>997</v>
      </c>
    </row>
    <row r="8427" spans="1:17" x14ac:dyDescent="0.25">
      <c r="A8427">
        <v>36</v>
      </c>
      <c r="B8427" t="str">
        <f>IF(A8427="","",VLOOKUP(A8427,LOVs!$A$3:$B$62,2))</f>
        <v>Surrey</v>
      </c>
      <c r="C8427" t="s">
        <v>9818</v>
      </c>
      <c r="D8427" t="s">
        <v>3098</v>
      </c>
      <c r="E8427">
        <v>1957</v>
      </c>
      <c r="F8427" t="s">
        <v>15</v>
      </c>
      <c r="H8427" s="23">
        <v>42759</v>
      </c>
      <c r="I8427" s="20">
        <v>1</v>
      </c>
      <c r="J8427" t="s">
        <v>73</v>
      </c>
      <c r="K8427" s="1" t="s">
        <v>1190</v>
      </c>
      <c r="L8427">
        <v>4.1799999999999997E-2</v>
      </c>
      <c r="M8427" s="20" t="s">
        <v>15</v>
      </c>
      <c r="P8427" s="1" t="s">
        <v>4043</v>
      </c>
      <c r="Q8427" s="20" t="s">
        <v>997</v>
      </c>
    </row>
    <row r="8428" spans="1:17" x14ac:dyDescent="0.25">
      <c r="A8428">
        <v>36</v>
      </c>
      <c r="B8428" t="str">
        <f>IF(A8428="","",VLOOKUP(A8428,LOVs!$A$3:$B$62,2))</f>
        <v>Surrey</v>
      </c>
      <c r="C8428" t="s">
        <v>9818</v>
      </c>
      <c r="D8428" t="s">
        <v>3098</v>
      </c>
      <c r="E8428">
        <v>1957</v>
      </c>
      <c r="F8428" t="s">
        <v>15</v>
      </c>
      <c r="H8428" s="23">
        <v>42759</v>
      </c>
      <c r="I8428" s="20">
        <v>1</v>
      </c>
      <c r="J8428" t="s">
        <v>73</v>
      </c>
      <c r="K8428" s="1" t="s">
        <v>1190</v>
      </c>
      <c r="L8428">
        <v>0.113</v>
      </c>
      <c r="M8428" s="20" t="s">
        <v>15</v>
      </c>
      <c r="P8428" s="1" t="s">
        <v>4045</v>
      </c>
      <c r="Q8428" s="20" t="s">
        <v>997</v>
      </c>
    </row>
    <row r="8429" spans="1:17" x14ac:dyDescent="0.25">
      <c r="A8429">
        <v>36</v>
      </c>
      <c r="B8429" t="str">
        <f>IF(A8429="","",VLOOKUP(A8429,LOVs!$A$3:$B$62,2))</f>
        <v>Surrey</v>
      </c>
      <c r="C8429" t="s">
        <v>9818</v>
      </c>
      <c r="D8429" t="s">
        <v>3098</v>
      </c>
      <c r="E8429">
        <v>1957</v>
      </c>
      <c r="F8429" t="s">
        <v>15</v>
      </c>
      <c r="H8429" s="23">
        <v>42759</v>
      </c>
      <c r="I8429" s="20">
        <v>1</v>
      </c>
      <c r="J8429" t="s">
        <v>73</v>
      </c>
      <c r="K8429" s="1" t="s">
        <v>4152</v>
      </c>
      <c r="L8429">
        <v>2.33E-3</v>
      </c>
      <c r="M8429" s="20" t="s">
        <v>18</v>
      </c>
      <c r="P8429" s="1" t="s">
        <v>4043</v>
      </c>
      <c r="Q8429" s="20" t="s">
        <v>997</v>
      </c>
    </row>
    <row r="8430" spans="1:17" x14ac:dyDescent="0.25">
      <c r="A8430">
        <v>36</v>
      </c>
      <c r="B8430" t="str">
        <f>IF(A8430="","",VLOOKUP(A8430,LOVs!$A$3:$B$62,2))</f>
        <v>Surrey</v>
      </c>
      <c r="C8430" t="s">
        <v>9818</v>
      </c>
      <c r="D8430" t="s">
        <v>3098</v>
      </c>
      <c r="E8430">
        <v>1957</v>
      </c>
      <c r="F8430" t="s">
        <v>15</v>
      </c>
      <c r="H8430" s="23">
        <v>42759</v>
      </c>
      <c r="I8430" s="20">
        <v>1</v>
      </c>
      <c r="J8430" t="s">
        <v>73</v>
      </c>
      <c r="K8430" s="1" t="s">
        <v>4152</v>
      </c>
      <c r="L8430">
        <v>5.1700000000000001E-3</v>
      </c>
      <c r="M8430" s="20" t="s">
        <v>18</v>
      </c>
      <c r="P8430" s="1" t="s">
        <v>4044</v>
      </c>
      <c r="Q8430" s="20" t="s">
        <v>997</v>
      </c>
    </row>
    <row r="8431" spans="1:17" x14ac:dyDescent="0.25">
      <c r="A8431">
        <v>36</v>
      </c>
      <c r="B8431" t="str">
        <f>IF(A8431="","",VLOOKUP(A8431,LOVs!$A$3:$B$62,2))</f>
        <v>Surrey</v>
      </c>
      <c r="C8431" t="s">
        <v>9818</v>
      </c>
      <c r="D8431" t="s">
        <v>3098</v>
      </c>
      <c r="E8431">
        <v>1957</v>
      </c>
      <c r="F8431" t="s">
        <v>15</v>
      </c>
      <c r="H8431" s="23">
        <v>42759</v>
      </c>
      <c r="I8431" s="20">
        <v>1</v>
      </c>
      <c r="J8431" t="s">
        <v>73</v>
      </c>
      <c r="K8431" s="1" t="s">
        <v>4152</v>
      </c>
      <c r="L8431">
        <v>1.8400000000000001E-3</v>
      </c>
      <c r="M8431" s="20" t="s">
        <v>18</v>
      </c>
      <c r="P8431" s="1" t="s">
        <v>4045</v>
      </c>
      <c r="Q8431" s="20" t="s">
        <v>997</v>
      </c>
    </row>
    <row r="8432" spans="1:17" ht="30" x14ac:dyDescent="0.25">
      <c r="A8432">
        <v>36</v>
      </c>
      <c r="B8432" t="str">
        <f>IF(A8432="","",VLOOKUP(A8432,LOVs!$A$3:$B$62,2))</f>
        <v>Surrey</v>
      </c>
      <c r="C8432" t="s">
        <v>9818</v>
      </c>
      <c r="D8432" t="s">
        <v>3098</v>
      </c>
      <c r="E8432">
        <v>1957</v>
      </c>
      <c r="F8432" t="s">
        <v>15</v>
      </c>
      <c r="H8432" s="23">
        <v>42759</v>
      </c>
      <c r="I8432" s="20">
        <v>1</v>
      </c>
      <c r="J8432" t="s">
        <v>73</v>
      </c>
      <c r="K8432" s="1" t="s">
        <v>4153</v>
      </c>
      <c r="L8432">
        <v>5.0200000000000002E-3</v>
      </c>
      <c r="M8432" s="20" t="s">
        <v>18</v>
      </c>
      <c r="P8432" s="1" t="s">
        <v>4043</v>
      </c>
      <c r="Q8432" s="20" t="s">
        <v>997</v>
      </c>
    </row>
    <row r="8433" spans="1:17" ht="30" x14ac:dyDescent="0.25">
      <c r="A8433">
        <v>36</v>
      </c>
      <c r="B8433" t="str">
        <f>IF(A8433="","",VLOOKUP(A8433,LOVs!$A$3:$B$62,2))</f>
        <v>Surrey</v>
      </c>
      <c r="C8433" t="s">
        <v>9818</v>
      </c>
      <c r="D8433" t="s">
        <v>3098</v>
      </c>
      <c r="E8433">
        <v>1957</v>
      </c>
      <c r="F8433" t="s">
        <v>15</v>
      </c>
      <c r="H8433" s="23">
        <v>42759</v>
      </c>
      <c r="I8433" s="20">
        <v>1</v>
      </c>
      <c r="J8433" t="s">
        <v>73</v>
      </c>
      <c r="K8433" s="1" t="s">
        <v>4154</v>
      </c>
      <c r="L8433">
        <v>2.0500000000000001E-2</v>
      </c>
      <c r="M8433" s="20" t="s">
        <v>15</v>
      </c>
      <c r="P8433" s="1" t="s">
        <v>4043</v>
      </c>
      <c r="Q8433" s="20" t="s">
        <v>997</v>
      </c>
    </row>
    <row r="8434" spans="1:17" ht="30" x14ac:dyDescent="0.25">
      <c r="A8434">
        <v>36</v>
      </c>
      <c r="B8434" t="str">
        <f>IF(A8434="","",VLOOKUP(A8434,LOVs!$A$3:$B$62,2))</f>
        <v>Surrey</v>
      </c>
      <c r="C8434" t="s">
        <v>9818</v>
      </c>
      <c r="D8434" t="s">
        <v>3098</v>
      </c>
      <c r="E8434">
        <v>1957</v>
      </c>
      <c r="F8434" t="s">
        <v>15</v>
      </c>
      <c r="H8434" s="23">
        <v>42759</v>
      </c>
      <c r="I8434" s="20">
        <v>1</v>
      </c>
      <c r="J8434" t="s">
        <v>73</v>
      </c>
      <c r="K8434" s="1" t="s">
        <v>4155</v>
      </c>
      <c r="L8434">
        <v>2.31E-3</v>
      </c>
      <c r="M8434" s="20" t="s">
        <v>18</v>
      </c>
      <c r="P8434" s="1" t="s">
        <v>4043</v>
      </c>
      <c r="Q8434" s="20" t="s">
        <v>997</v>
      </c>
    </row>
    <row r="8435" spans="1:17" ht="30" x14ac:dyDescent="0.25">
      <c r="A8435">
        <v>36</v>
      </c>
      <c r="B8435" t="str">
        <f>IF(A8435="","",VLOOKUP(A8435,LOVs!$A$3:$B$62,2))</f>
        <v>Surrey</v>
      </c>
      <c r="C8435" t="s">
        <v>9818</v>
      </c>
      <c r="D8435" t="s">
        <v>3098</v>
      </c>
      <c r="E8435">
        <v>1957</v>
      </c>
      <c r="F8435" t="s">
        <v>15</v>
      </c>
      <c r="H8435" s="23">
        <v>42759</v>
      </c>
      <c r="I8435" s="20">
        <v>1</v>
      </c>
      <c r="J8435" t="s">
        <v>73</v>
      </c>
      <c r="K8435" s="1" t="s">
        <v>4156</v>
      </c>
      <c r="L8435">
        <v>4.3E-3</v>
      </c>
      <c r="M8435" s="20" t="s">
        <v>18</v>
      </c>
      <c r="P8435" s="1" t="s">
        <v>4043</v>
      </c>
      <c r="Q8435" s="20" t="s">
        <v>997</v>
      </c>
    </row>
    <row r="8436" spans="1:17" ht="30" x14ac:dyDescent="0.25">
      <c r="A8436">
        <v>36</v>
      </c>
      <c r="B8436" t="str">
        <f>IF(A8436="","",VLOOKUP(A8436,LOVs!$A$3:$B$62,2))</f>
        <v>Surrey</v>
      </c>
      <c r="C8436" t="s">
        <v>9818</v>
      </c>
      <c r="D8436" t="s">
        <v>3098</v>
      </c>
      <c r="E8436">
        <v>1957</v>
      </c>
      <c r="F8436" t="s">
        <v>15</v>
      </c>
      <c r="H8436" s="23">
        <v>42760</v>
      </c>
      <c r="I8436" s="20">
        <v>1</v>
      </c>
      <c r="J8436" t="s">
        <v>1296</v>
      </c>
      <c r="K8436" s="1" t="s">
        <v>4042</v>
      </c>
      <c r="L8436">
        <v>1.2999999999999999E-4</v>
      </c>
      <c r="M8436" s="20" t="s">
        <v>18</v>
      </c>
      <c r="P8436" s="1" t="s">
        <v>4043</v>
      </c>
      <c r="Q8436" s="20" t="s">
        <v>997</v>
      </c>
    </row>
    <row r="8437" spans="1:17" ht="30" x14ac:dyDescent="0.25">
      <c r="A8437">
        <v>36</v>
      </c>
      <c r="B8437" t="str">
        <f>IF(A8437="","",VLOOKUP(A8437,LOVs!$A$3:$B$62,2))</f>
        <v>Surrey</v>
      </c>
      <c r="C8437" t="s">
        <v>9818</v>
      </c>
      <c r="D8437" t="s">
        <v>3098</v>
      </c>
      <c r="E8437">
        <v>1957</v>
      </c>
      <c r="F8437" t="s">
        <v>15</v>
      </c>
      <c r="H8437" s="23">
        <v>42760</v>
      </c>
      <c r="I8437" s="20">
        <v>1</v>
      </c>
      <c r="J8437" t="s">
        <v>1296</v>
      </c>
      <c r="K8437" s="1" t="s">
        <v>4042</v>
      </c>
      <c r="L8437">
        <v>8.0000000000000007E-5</v>
      </c>
      <c r="M8437" s="20" t="s">
        <v>18</v>
      </c>
      <c r="P8437" s="1" t="s">
        <v>4044</v>
      </c>
      <c r="Q8437" s="20" t="s">
        <v>997</v>
      </c>
    </row>
    <row r="8438" spans="1:17" ht="30" x14ac:dyDescent="0.25">
      <c r="A8438">
        <v>36</v>
      </c>
      <c r="B8438" t="str">
        <f>IF(A8438="","",VLOOKUP(A8438,LOVs!$A$3:$B$62,2))</f>
        <v>Surrey</v>
      </c>
      <c r="C8438" t="s">
        <v>9818</v>
      </c>
      <c r="D8438" t="s">
        <v>3098</v>
      </c>
      <c r="E8438">
        <v>1957</v>
      </c>
      <c r="F8438" t="s">
        <v>15</v>
      </c>
      <c r="H8438" s="23">
        <v>42760</v>
      </c>
      <c r="I8438" s="20">
        <v>1</v>
      </c>
      <c r="J8438" t="s">
        <v>1296</v>
      </c>
      <c r="K8438" s="1" t="s">
        <v>4042</v>
      </c>
      <c r="L8438">
        <v>1.7000000000000001E-4</v>
      </c>
      <c r="M8438" s="20" t="s">
        <v>18</v>
      </c>
      <c r="P8438" s="1" t="s">
        <v>4045</v>
      </c>
      <c r="Q8438" s="20" t="s">
        <v>997</v>
      </c>
    </row>
    <row r="8439" spans="1:17" ht="30" x14ac:dyDescent="0.25">
      <c r="A8439">
        <v>36</v>
      </c>
      <c r="B8439" t="str">
        <f>IF(A8439="","",VLOOKUP(A8439,LOVs!$A$3:$B$62,2))</f>
        <v>Surrey</v>
      </c>
      <c r="C8439" t="s">
        <v>9818</v>
      </c>
      <c r="D8439" t="s">
        <v>3098</v>
      </c>
      <c r="E8439">
        <v>1957</v>
      </c>
      <c r="F8439" t="s">
        <v>15</v>
      </c>
      <c r="H8439" s="23">
        <v>42760</v>
      </c>
      <c r="I8439" s="20">
        <v>1</v>
      </c>
      <c r="J8439" t="s">
        <v>1296</v>
      </c>
      <c r="K8439" s="1" t="s">
        <v>4121</v>
      </c>
      <c r="L8439">
        <v>1.8400000000000001E-3</v>
      </c>
      <c r="M8439" s="20" t="s">
        <v>18</v>
      </c>
      <c r="P8439" s="1" t="s">
        <v>4043</v>
      </c>
      <c r="Q8439" s="20" t="s">
        <v>997</v>
      </c>
    </row>
    <row r="8440" spans="1:17" ht="30" x14ac:dyDescent="0.25">
      <c r="A8440">
        <v>36</v>
      </c>
      <c r="B8440" t="str">
        <f>IF(A8440="","",VLOOKUP(A8440,LOVs!$A$3:$B$62,2))</f>
        <v>Surrey</v>
      </c>
      <c r="C8440" t="s">
        <v>9818</v>
      </c>
      <c r="D8440" t="s">
        <v>3098</v>
      </c>
      <c r="E8440">
        <v>1957</v>
      </c>
      <c r="F8440" t="s">
        <v>15</v>
      </c>
      <c r="H8440" s="23">
        <v>42760</v>
      </c>
      <c r="I8440" s="20">
        <v>1</v>
      </c>
      <c r="J8440" t="s">
        <v>1296</v>
      </c>
      <c r="K8440" s="1" t="s">
        <v>4121</v>
      </c>
      <c r="L8440">
        <v>7.5000000000000002E-4</v>
      </c>
      <c r="M8440" s="20" t="s">
        <v>18</v>
      </c>
      <c r="P8440" s="1" t="s">
        <v>4044</v>
      </c>
      <c r="Q8440" s="20" t="s">
        <v>997</v>
      </c>
    </row>
    <row r="8441" spans="1:17" ht="30" x14ac:dyDescent="0.25">
      <c r="A8441">
        <v>36</v>
      </c>
      <c r="B8441" t="str">
        <f>IF(A8441="","",VLOOKUP(A8441,LOVs!$A$3:$B$62,2))</f>
        <v>Surrey</v>
      </c>
      <c r="C8441" t="s">
        <v>9818</v>
      </c>
      <c r="D8441" t="s">
        <v>3098</v>
      </c>
      <c r="E8441">
        <v>1957</v>
      </c>
      <c r="F8441" t="s">
        <v>15</v>
      </c>
      <c r="H8441" s="23">
        <v>42760</v>
      </c>
      <c r="I8441" s="20">
        <v>1</v>
      </c>
      <c r="J8441" t="s">
        <v>1296</v>
      </c>
      <c r="K8441" s="1" t="s">
        <v>4121</v>
      </c>
      <c r="L8441">
        <v>9.8999999999999999E-4</v>
      </c>
      <c r="M8441" s="20" t="s">
        <v>18</v>
      </c>
      <c r="P8441" s="1" t="s">
        <v>4045</v>
      </c>
      <c r="Q8441" s="20" t="s">
        <v>997</v>
      </c>
    </row>
    <row r="8442" spans="1:17" x14ac:dyDescent="0.25">
      <c r="A8442">
        <v>36</v>
      </c>
      <c r="B8442" t="str">
        <f>IF(A8442="","",VLOOKUP(A8442,LOVs!$A$3:$B$62,2))</f>
        <v>Surrey</v>
      </c>
      <c r="C8442" t="s">
        <v>9818</v>
      </c>
      <c r="D8442" t="s">
        <v>3098</v>
      </c>
      <c r="E8442">
        <v>1957</v>
      </c>
      <c r="F8442" t="s">
        <v>15</v>
      </c>
      <c r="H8442" s="23">
        <v>42760</v>
      </c>
      <c r="I8442" s="20">
        <v>1</v>
      </c>
      <c r="J8442" t="s">
        <v>1296</v>
      </c>
      <c r="K8442" s="1" t="s">
        <v>4181</v>
      </c>
      <c r="L8442">
        <v>2.0000000000000002E-5</v>
      </c>
      <c r="M8442" s="20" t="s">
        <v>18</v>
      </c>
      <c r="P8442" s="1" t="s">
        <v>4043</v>
      </c>
      <c r="Q8442" s="20" t="s">
        <v>997</v>
      </c>
    </row>
    <row r="8443" spans="1:17" x14ac:dyDescent="0.25">
      <c r="A8443">
        <v>36</v>
      </c>
      <c r="B8443" t="str">
        <f>IF(A8443="","",VLOOKUP(A8443,LOVs!$A$3:$B$62,2))</f>
        <v>Surrey</v>
      </c>
      <c r="C8443" t="s">
        <v>9818</v>
      </c>
      <c r="D8443" t="s">
        <v>3098</v>
      </c>
      <c r="E8443">
        <v>1957</v>
      </c>
      <c r="F8443" t="s">
        <v>15</v>
      </c>
      <c r="H8443" s="23">
        <v>42760</v>
      </c>
      <c r="I8443" s="20">
        <v>1</v>
      </c>
      <c r="J8443" t="s">
        <v>1296</v>
      </c>
      <c r="K8443" s="1" t="s">
        <v>4181</v>
      </c>
      <c r="L8443">
        <v>1.0000000000000001E-5</v>
      </c>
      <c r="M8443" s="20" t="s">
        <v>18</v>
      </c>
      <c r="P8443" s="1" t="s">
        <v>4044</v>
      </c>
      <c r="Q8443" s="20" t="s">
        <v>997</v>
      </c>
    </row>
    <row r="8444" spans="1:17" x14ac:dyDescent="0.25">
      <c r="A8444">
        <v>36</v>
      </c>
      <c r="B8444" t="str">
        <f>IF(A8444="","",VLOOKUP(A8444,LOVs!$A$3:$B$62,2))</f>
        <v>Surrey</v>
      </c>
      <c r="C8444" t="s">
        <v>9818</v>
      </c>
      <c r="D8444" t="s">
        <v>3098</v>
      </c>
      <c r="E8444">
        <v>1957</v>
      </c>
      <c r="F8444" t="s">
        <v>15</v>
      </c>
      <c r="H8444" s="23">
        <v>42760</v>
      </c>
      <c r="I8444" s="20">
        <v>1</v>
      </c>
      <c r="J8444" t="s">
        <v>1296</v>
      </c>
      <c r="K8444" s="1" t="s">
        <v>4181</v>
      </c>
      <c r="L8444">
        <v>1.2E-4</v>
      </c>
      <c r="M8444" s="20" t="s">
        <v>18</v>
      </c>
      <c r="P8444" s="1" t="s">
        <v>4045</v>
      </c>
      <c r="Q8444" s="20" t="s">
        <v>997</v>
      </c>
    </row>
    <row r="8445" spans="1:17" x14ac:dyDescent="0.25">
      <c r="A8445">
        <v>36</v>
      </c>
      <c r="B8445" t="str">
        <f>IF(A8445="","",VLOOKUP(A8445,LOVs!$A$3:$B$62,2))</f>
        <v>Surrey</v>
      </c>
      <c r="C8445" t="s">
        <v>9818</v>
      </c>
      <c r="D8445" t="s">
        <v>3098</v>
      </c>
      <c r="E8445">
        <v>1957</v>
      </c>
      <c r="F8445" t="s">
        <v>15</v>
      </c>
      <c r="H8445" s="23">
        <v>42760</v>
      </c>
      <c r="I8445" s="20">
        <v>1</v>
      </c>
      <c r="J8445" t="s">
        <v>73</v>
      </c>
      <c r="K8445" s="1" t="s">
        <v>4126</v>
      </c>
      <c r="L8445">
        <v>3.8400000000000001E-3</v>
      </c>
      <c r="M8445" s="20" t="s">
        <v>18</v>
      </c>
      <c r="P8445" s="1" t="s">
        <v>4043</v>
      </c>
      <c r="Q8445" s="20" t="s">
        <v>997</v>
      </c>
    </row>
    <row r="8446" spans="1:17" x14ac:dyDescent="0.25">
      <c r="A8446">
        <v>36</v>
      </c>
      <c r="B8446" t="str">
        <f>IF(A8446="","",VLOOKUP(A8446,LOVs!$A$3:$B$62,2))</f>
        <v>Surrey</v>
      </c>
      <c r="C8446" t="s">
        <v>9818</v>
      </c>
      <c r="D8446" t="s">
        <v>3098</v>
      </c>
      <c r="E8446">
        <v>1957</v>
      </c>
      <c r="F8446" t="s">
        <v>15</v>
      </c>
      <c r="H8446" s="23">
        <v>42760</v>
      </c>
      <c r="I8446" s="20">
        <v>1</v>
      </c>
      <c r="J8446" t="s">
        <v>73</v>
      </c>
      <c r="K8446" s="1" t="s">
        <v>4126</v>
      </c>
      <c r="L8446">
        <v>3.2000000000000002E-3</v>
      </c>
      <c r="M8446" s="20" t="s">
        <v>18</v>
      </c>
      <c r="P8446" s="1" t="s">
        <v>4044</v>
      </c>
      <c r="Q8446" s="20" t="s">
        <v>997</v>
      </c>
    </row>
    <row r="8447" spans="1:17" x14ac:dyDescent="0.25">
      <c r="A8447">
        <v>36</v>
      </c>
      <c r="B8447" t="str">
        <f>IF(A8447="","",VLOOKUP(A8447,LOVs!$A$3:$B$62,2))</f>
        <v>Surrey</v>
      </c>
      <c r="C8447" t="s">
        <v>9818</v>
      </c>
      <c r="D8447" t="s">
        <v>3098</v>
      </c>
      <c r="E8447">
        <v>1957</v>
      </c>
      <c r="F8447" t="s">
        <v>15</v>
      </c>
      <c r="H8447" s="23">
        <v>42760</v>
      </c>
      <c r="I8447" s="20">
        <v>1</v>
      </c>
      <c r="J8447" t="s">
        <v>73</v>
      </c>
      <c r="K8447" s="1" t="s">
        <v>4126</v>
      </c>
      <c r="L8447">
        <v>1.7600000000000001E-3</v>
      </c>
      <c r="M8447" s="20" t="s">
        <v>18</v>
      </c>
      <c r="P8447" s="1" t="s">
        <v>4045</v>
      </c>
      <c r="Q8447" s="20" t="s">
        <v>997</v>
      </c>
    </row>
    <row r="8448" spans="1:17" x14ac:dyDescent="0.25">
      <c r="A8448">
        <v>36</v>
      </c>
      <c r="B8448" t="str">
        <f>IF(A8448="","",VLOOKUP(A8448,LOVs!$A$3:$B$62,2))</f>
        <v>Surrey</v>
      </c>
      <c r="C8448" t="s">
        <v>9818</v>
      </c>
      <c r="D8448" t="s">
        <v>3098</v>
      </c>
      <c r="E8448">
        <v>1957</v>
      </c>
      <c r="F8448" t="s">
        <v>15</v>
      </c>
      <c r="H8448" s="23">
        <v>42760</v>
      </c>
      <c r="I8448" s="20">
        <v>1</v>
      </c>
      <c r="J8448" t="s">
        <v>73</v>
      </c>
      <c r="K8448" s="1" t="s">
        <v>4131</v>
      </c>
      <c r="L8448">
        <v>2.9499999999999999E-3</v>
      </c>
      <c r="M8448" s="20" t="s">
        <v>18</v>
      </c>
      <c r="P8448" s="1" t="s">
        <v>4043</v>
      </c>
      <c r="Q8448" s="20" t="s">
        <v>997</v>
      </c>
    </row>
    <row r="8449" spans="1:17" x14ac:dyDescent="0.25">
      <c r="A8449">
        <v>36</v>
      </c>
      <c r="B8449" t="str">
        <f>IF(A8449="","",VLOOKUP(A8449,LOVs!$A$3:$B$62,2))</f>
        <v>Surrey</v>
      </c>
      <c r="C8449" t="s">
        <v>9818</v>
      </c>
      <c r="D8449" t="s">
        <v>3098</v>
      </c>
      <c r="E8449">
        <v>1957</v>
      </c>
      <c r="F8449" t="s">
        <v>15</v>
      </c>
      <c r="H8449" s="23">
        <v>42760</v>
      </c>
      <c r="I8449" s="20">
        <v>1</v>
      </c>
      <c r="J8449" t="s">
        <v>73</v>
      </c>
      <c r="K8449" s="1" t="s">
        <v>4131</v>
      </c>
      <c r="L8449">
        <v>2.99E-3</v>
      </c>
      <c r="M8449" s="20" t="s">
        <v>18</v>
      </c>
      <c r="P8449" s="1" t="s">
        <v>4044</v>
      </c>
      <c r="Q8449" s="20" t="s">
        <v>997</v>
      </c>
    </row>
    <row r="8450" spans="1:17" x14ac:dyDescent="0.25">
      <c r="A8450">
        <v>36</v>
      </c>
      <c r="B8450" t="str">
        <f>IF(A8450="","",VLOOKUP(A8450,LOVs!$A$3:$B$62,2))</f>
        <v>Surrey</v>
      </c>
      <c r="C8450" t="s">
        <v>9818</v>
      </c>
      <c r="D8450" t="s">
        <v>3098</v>
      </c>
      <c r="E8450">
        <v>1957</v>
      </c>
      <c r="F8450" t="s">
        <v>15</v>
      </c>
      <c r="H8450" s="23">
        <v>42760</v>
      </c>
      <c r="I8450" s="20">
        <v>1</v>
      </c>
      <c r="J8450" t="s">
        <v>73</v>
      </c>
      <c r="K8450" s="1" t="s">
        <v>4131</v>
      </c>
      <c r="L8450">
        <v>2.8900000000000002E-3</v>
      </c>
      <c r="M8450" s="20" t="s">
        <v>18</v>
      </c>
      <c r="P8450" s="1" t="s">
        <v>4045</v>
      </c>
      <c r="Q8450" s="20" t="s">
        <v>997</v>
      </c>
    </row>
    <row r="8451" spans="1:17" x14ac:dyDescent="0.25">
      <c r="A8451">
        <v>36</v>
      </c>
      <c r="B8451" t="str">
        <f>IF(A8451="","",VLOOKUP(A8451,LOVs!$A$3:$B$62,2))</f>
        <v>Surrey</v>
      </c>
      <c r="C8451" t="s">
        <v>9818</v>
      </c>
      <c r="D8451" t="s">
        <v>3098</v>
      </c>
      <c r="E8451">
        <v>1957</v>
      </c>
      <c r="F8451" t="s">
        <v>15</v>
      </c>
      <c r="H8451" s="23">
        <v>42760</v>
      </c>
      <c r="I8451" s="20">
        <v>1</v>
      </c>
      <c r="J8451" t="s">
        <v>73</v>
      </c>
      <c r="K8451" s="1" t="s">
        <v>4132</v>
      </c>
      <c r="L8451">
        <v>2.5200000000000001E-3</v>
      </c>
      <c r="M8451" s="20" t="s">
        <v>18</v>
      </c>
      <c r="P8451" s="1" t="s">
        <v>4043</v>
      </c>
      <c r="Q8451" s="20" t="s">
        <v>997</v>
      </c>
    </row>
    <row r="8452" spans="1:17" x14ac:dyDescent="0.25">
      <c r="A8452">
        <v>36</v>
      </c>
      <c r="B8452" t="str">
        <f>IF(A8452="","",VLOOKUP(A8452,LOVs!$A$3:$B$62,2))</f>
        <v>Surrey</v>
      </c>
      <c r="C8452" t="s">
        <v>9818</v>
      </c>
      <c r="D8452" t="s">
        <v>3098</v>
      </c>
      <c r="E8452">
        <v>1957</v>
      </c>
      <c r="F8452" t="s">
        <v>15</v>
      </c>
      <c r="H8452" s="23">
        <v>42760</v>
      </c>
      <c r="I8452" s="20">
        <v>1</v>
      </c>
      <c r="J8452" t="s">
        <v>73</v>
      </c>
      <c r="K8452" s="1" t="s">
        <v>4132</v>
      </c>
      <c r="L8452">
        <v>1.9300000000000001E-3</v>
      </c>
      <c r="M8452" s="20" t="s">
        <v>18</v>
      </c>
      <c r="P8452" s="1" t="s">
        <v>4044</v>
      </c>
      <c r="Q8452" s="20" t="s">
        <v>997</v>
      </c>
    </row>
    <row r="8453" spans="1:17" x14ac:dyDescent="0.25">
      <c r="A8453">
        <v>36</v>
      </c>
      <c r="B8453" t="str">
        <f>IF(A8453="","",VLOOKUP(A8453,LOVs!$A$3:$B$62,2))</f>
        <v>Surrey</v>
      </c>
      <c r="C8453" t="s">
        <v>9818</v>
      </c>
      <c r="D8453" t="s">
        <v>3098</v>
      </c>
      <c r="E8453">
        <v>1957</v>
      </c>
      <c r="F8453" t="s">
        <v>15</v>
      </c>
      <c r="H8453" s="23">
        <v>42760</v>
      </c>
      <c r="I8453" s="20">
        <v>1</v>
      </c>
      <c r="J8453" t="s">
        <v>73</v>
      </c>
      <c r="K8453" s="1" t="s">
        <v>4132</v>
      </c>
      <c r="L8453">
        <v>2.2000000000000001E-3</v>
      </c>
      <c r="M8453" s="20" t="s">
        <v>18</v>
      </c>
      <c r="P8453" s="1" t="s">
        <v>4045</v>
      </c>
      <c r="Q8453" s="20" t="s">
        <v>997</v>
      </c>
    </row>
    <row r="8454" spans="1:17" x14ac:dyDescent="0.25">
      <c r="A8454">
        <v>36</v>
      </c>
      <c r="B8454" t="str">
        <f>IF(A8454="","",VLOOKUP(A8454,LOVs!$A$3:$B$62,2))</f>
        <v>Surrey</v>
      </c>
      <c r="C8454" t="s">
        <v>9818</v>
      </c>
      <c r="D8454" t="s">
        <v>3098</v>
      </c>
      <c r="E8454">
        <v>1957</v>
      </c>
      <c r="F8454" t="s">
        <v>15</v>
      </c>
      <c r="H8454" s="23">
        <v>42760</v>
      </c>
      <c r="I8454" s="20">
        <v>1</v>
      </c>
      <c r="J8454" t="s">
        <v>73</v>
      </c>
      <c r="K8454" s="1" t="s">
        <v>4133</v>
      </c>
      <c r="L8454">
        <v>5.3099999999999996E-3</v>
      </c>
      <c r="M8454" s="20" t="s">
        <v>18</v>
      </c>
      <c r="P8454" s="1" t="s">
        <v>4043</v>
      </c>
      <c r="Q8454" s="20" t="s">
        <v>997</v>
      </c>
    </row>
    <row r="8455" spans="1:17" x14ac:dyDescent="0.25">
      <c r="A8455">
        <v>36</v>
      </c>
      <c r="B8455" t="str">
        <f>IF(A8455="","",VLOOKUP(A8455,LOVs!$A$3:$B$62,2))</f>
        <v>Surrey</v>
      </c>
      <c r="C8455" t="s">
        <v>9818</v>
      </c>
      <c r="D8455" t="s">
        <v>3098</v>
      </c>
      <c r="E8455">
        <v>1957</v>
      </c>
      <c r="F8455" t="s">
        <v>15</v>
      </c>
      <c r="H8455" s="23">
        <v>42760</v>
      </c>
      <c r="I8455" s="20">
        <v>1</v>
      </c>
      <c r="J8455" t="s">
        <v>73</v>
      </c>
      <c r="K8455" s="1" t="s">
        <v>4133</v>
      </c>
      <c r="L8455">
        <v>3.0400000000000002E-3</v>
      </c>
      <c r="M8455" s="20" t="s">
        <v>18</v>
      </c>
      <c r="P8455" s="1" t="s">
        <v>4044</v>
      </c>
      <c r="Q8455" s="20" t="s">
        <v>997</v>
      </c>
    </row>
    <row r="8456" spans="1:17" x14ac:dyDescent="0.25">
      <c r="A8456">
        <v>36</v>
      </c>
      <c r="B8456" t="str">
        <f>IF(A8456="","",VLOOKUP(A8456,LOVs!$A$3:$B$62,2))</f>
        <v>Surrey</v>
      </c>
      <c r="C8456" t="s">
        <v>9818</v>
      </c>
      <c r="D8456" t="s">
        <v>3098</v>
      </c>
      <c r="E8456">
        <v>1957</v>
      </c>
      <c r="F8456" t="s">
        <v>15</v>
      </c>
      <c r="H8456" s="23">
        <v>42760</v>
      </c>
      <c r="I8456" s="20">
        <v>1</v>
      </c>
      <c r="J8456" t="s">
        <v>73</v>
      </c>
      <c r="K8456" s="1" t="s">
        <v>4133</v>
      </c>
      <c r="L8456">
        <v>3.9300000000000003E-3</v>
      </c>
      <c r="M8456" s="20" t="s">
        <v>18</v>
      </c>
      <c r="P8456" s="1" t="s">
        <v>4045</v>
      </c>
      <c r="Q8456" s="20" t="s">
        <v>997</v>
      </c>
    </row>
    <row r="8457" spans="1:17" x14ac:dyDescent="0.25">
      <c r="A8457">
        <v>36</v>
      </c>
      <c r="B8457" t="str">
        <f>IF(A8457="","",VLOOKUP(A8457,LOVs!$A$3:$B$62,2))</f>
        <v>Surrey</v>
      </c>
      <c r="C8457" t="s">
        <v>9818</v>
      </c>
      <c r="D8457" t="s">
        <v>3098</v>
      </c>
      <c r="E8457">
        <v>1957</v>
      </c>
      <c r="F8457" t="s">
        <v>15</v>
      </c>
      <c r="H8457" s="23">
        <v>42760</v>
      </c>
      <c r="I8457" s="20">
        <v>1</v>
      </c>
      <c r="J8457" t="s">
        <v>73</v>
      </c>
      <c r="K8457" s="1" t="s">
        <v>4134</v>
      </c>
      <c r="L8457">
        <v>4.4999999999999997E-3</v>
      </c>
      <c r="M8457" s="20" t="s">
        <v>18</v>
      </c>
      <c r="P8457" s="1" t="s">
        <v>4043</v>
      </c>
      <c r="Q8457" s="20" t="s">
        <v>997</v>
      </c>
    </row>
    <row r="8458" spans="1:17" x14ac:dyDescent="0.25">
      <c r="A8458">
        <v>36</v>
      </c>
      <c r="B8458" t="str">
        <f>IF(A8458="","",VLOOKUP(A8458,LOVs!$A$3:$B$62,2))</f>
        <v>Surrey</v>
      </c>
      <c r="C8458" t="s">
        <v>9818</v>
      </c>
      <c r="D8458" t="s">
        <v>3098</v>
      </c>
      <c r="E8458">
        <v>1957</v>
      </c>
      <c r="F8458" t="s">
        <v>15</v>
      </c>
      <c r="H8458" s="23">
        <v>42760</v>
      </c>
      <c r="I8458" s="20">
        <v>1</v>
      </c>
      <c r="J8458" t="s">
        <v>73</v>
      </c>
      <c r="K8458" s="1" t="s">
        <v>4134</v>
      </c>
      <c r="L8458">
        <v>2.0999999999999999E-3</v>
      </c>
      <c r="M8458" s="20" t="s">
        <v>18</v>
      </c>
      <c r="P8458" s="1" t="s">
        <v>4044</v>
      </c>
      <c r="Q8458" s="20" t="s">
        <v>997</v>
      </c>
    </row>
    <row r="8459" spans="1:17" x14ac:dyDescent="0.25">
      <c r="A8459">
        <v>36</v>
      </c>
      <c r="B8459" t="str">
        <f>IF(A8459="","",VLOOKUP(A8459,LOVs!$A$3:$B$62,2))</f>
        <v>Surrey</v>
      </c>
      <c r="C8459" t="s">
        <v>9818</v>
      </c>
      <c r="D8459" t="s">
        <v>3098</v>
      </c>
      <c r="E8459">
        <v>1957</v>
      </c>
      <c r="F8459" t="s">
        <v>15</v>
      </c>
      <c r="H8459" s="23">
        <v>42760</v>
      </c>
      <c r="I8459" s="20">
        <v>1</v>
      </c>
      <c r="J8459" t="s">
        <v>73</v>
      </c>
      <c r="K8459" s="1" t="s">
        <v>4134</v>
      </c>
      <c r="L8459">
        <v>3.0899999999999999E-3</v>
      </c>
      <c r="M8459" s="20" t="s">
        <v>18</v>
      </c>
      <c r="P8459" s="1" t="s">
        <v>4045</v>
      </c>
      <c r="Q8459" s="20" t="s">
        <v>997</v>
      </c>
    </row>
    <row r="8460" spans="1:17" x14ac:dyDescent="0.25">
      <c r="A8460">
        <v>36</v>
      </c>
      <c r="B8460" t="str">
        <f>IF(A8460="","",VLOOKUP(A8460,LOVs!$A$3:$B$62,2))</f>
        <v>Surrey</v>
      </c>
      <c r="C8460" t="s">
        <v>9818</v>
      </c>
      <c r="D8460" t="s">
        <v>3098</v>
      </c>
      <c r="E8460">
        <v>1957</v>
      </c>
      <c r="F8460" t="s">
        <v>15</v>
      </c>
      <c r="H8460" s="23">
        <v>42760</v>
      </c>
      <c r="I8460" s="20">
        <v>1</v>
      </c>
      <c r="J8460" t="s">
        <v>73</v>
      </c>
      <c r="K8460" s="1" t="s">
        <v>4135</v>
      </c>
      <c r="L8460">
        <v>7.9000000000000001E-4</v>
      </c>
      <c r="M8460" s="20" t="s">
        <v>18</v>
      </c>
      <c r="P8460" s="1" t="s">
        <v>4043</v>
      </c>
      <c r="Q8460" s="20" t="s">
        <v>997</v>
      </c>
    </row>
    <row r="8461" spans="1:17" x14ac:dyDescent="0.25">
      <c r="A8461">
        <v>36</v>
      </c>
      <c r="B8461" t="str">
        <f>IF(A8461="","",VLOOKUP(A8461,LOVs!$A$3:$B$62,2))</f>
        <v>Surrey</v>
      </c>
      <c r="C8461" t="s">
        <v>9818</v>
      </c>
      <c r="D8461" t="s">
        <v>3098</v>
      </c>
      <c r="E8461">
        <v>1957</v>
      </c>
      <c r="F8461" t="s">
        <v>15</v>
      </c>
      <c r="H8461" s="23">
        <v>42760</v>
      </c>
      <c r="I8461" s="20">
        <v>1</v>
      </c>
      <c r="J8461" t="s">
        <v>73</v>
      </c>
      <c r="K8461" s="1" t="s">
        <v>4135</v>
      </c>
      <c r="L8461">
        <v>4.6000000000000001E-4</v>
      </c>
      <c r="M8461" s="20" t="s">
        <v>18</v>
      </c>
      <c r="P8461" s="1" t="s">
        <v>4044</v>
      </c>
      <c r="Q8461" s="20" t="s">
        <v>997</v>
      </c>
    </row>
    <row r="8462" spans="1:17" x14ac:dyDescent="0.25">
      <c r="A8462">
        <v>36</v>
      </c>
      <c r="B8462" t="str">
        <f>IF(A8462="","",VLOOKUP(A8462,LOVs!$A$3:$B$62,2))</f>
        <v>Surrey</v>
      </c>
      <c r="C8462" t="s">
        <v>9818</v>
      </c>
      <c r="D8462" t="s">
        <v>3098</v>
      </c>
      <c r="E8462">
        <v>1957</v>
      </c>
      <c r="F8462" t="s">
        <v>15</v>
      </c>
      <c r="H8462" s="23">
        <v>42760</v>
      </c>
      <c r="I8462" s="20">
        <v>1</v>
      </c>
      <c r="J8462" t="s">
        <v>73</v>
      </c>
      <c r="K8462" s="1" t="s">
        <v>4135</v>
      </c>
      <c r="L8462">
        <v>9.7000000000000005E-4</v>
      </c>
      <c r="M8462" s="20" t="s">
        <v>18</v>
      </c>
      <c r="P8462" s="1" t="s">
        <v>4045</v>
      </c>
      <c r="Q8462" s="20" t="s">
        <v>997</v>
      </c>
    </row>
    <row r="8463" spans="1:17" x14ac:dyDescent="0.25">
      <c r="A8463">
        <v>36</v>
      </c>
      <c r="B8463" t="str">
        <f>IF(A8463="","",VLOOKUP(A8463,LOVs!$A$3:$B$62,2))</f>
        <v>Surrey</v>
      </c>
      <c r="C8463" t="s">
        <v>9818</v>
      </c>
      <c r="D8463" t="s">
        <v>3098</v>
      </c>
      <c r="E8463">
        <v>1957</v>
      </c>
      <c r="F8463" t="s">
        <v>15</v>
      </c>
      <c r="H8463" s="23">
        <v>42760</v>
      </c>
      <c r="I8463" s="20">
        <v>1</v>
      </c>
      <c r="J8463" t="s">
        <v>73</v>
      </c>
      <c r="K8463" s="1" t="s">
        <v>4136</v>
      </c>
      <c r="L8463">
        <v>9.1E-4</v>
      </c>
      <c r="M8463" s="20" t="s">
        <v>18</v>
      </c>
      <c r="P8463" s="1" t="s">
        <v>4043</v>
      </c>
      <c r="Q8463" s="20" t="s">
        <v>997</v>
      </c>
    </row>
    <row r="8464" spans="1:17" x14ac:dyDescent="0.25">
      <c r="A8464">
        <v>36</v>
      </c>
      <c r="B8464" t="str">
        <f>IF(A8464="","",VLOOKUP(A8464,LOVs!$A$3:$B$62,2))</f>
        <v>Surrey</v>
      </c>
      <c r="C8464" t="s">
        <v>9818</v>
      </c>
      <c r="D8464" t="s">
        <v>3098</v>
      </c>
      <c r="E8464">
        <v>1957</v>
      </c>
      <c r="F8464" t="s">
        <v>15</v>
      </c>
      <c r="H8464" s="23">
        <v>42760</v>
      </c>
      <c r="I8464" s="20">
        <v>1</v>
      </c>
      <c r="J8464" t="s">
        <v>73</v>
      </c>
      <c r="K8464" s="1" t="s">
        <v>4136</v>
      </c>
      <c r="L8464">
        <v>8.0000000000000004E-4</v>
      </c>
      <c r="M8464" s="20" t="s">
        <v>18</v>
      </c>
      <c r="P8464" s="1" t="s">
        <v>4044</v>
      </c>
      <c r="Q8464" s="20" t="s">
        <v>997</v>
      </c>
    </row>
    <row r="8465" spans="1:17" x14ac:dyDescent="0.25">
      <c r="A8465">
        <v>36</v>
      </c>
      <c r="B8465" t="str">
        <f>IF(A8465="","",VLOOKUP(A8465,LOVs!$A$3:$B$62,2))</f>
        <v>Surrey</v>
      </c>
      <c r="C8465" t="s">
        <v>9818</v>
      </c>
      <c r="D8465" t="s">
        <v>3098</v>
      </c>
      <c r="E8465">
        <v>1957</v>
      </c>
      <c r="F8465" t="s">
        <v>15</v>
      </c>
      <c r="H8465" s="23">
        <v>42760</v>
      </c>
      <c r="I8465" s="20">
        <v>1</v>
      </c>
      <c r="J8465" t="s">
        <v>73</v>
      </c>
      <c r="K8465" s="1" t="s">
        <v>4136</v>
      </c>
      <c r="L8465">
        <v>4.2000000000000002E-4</v>
      </c>
      <c r="M8465" s="20" t="s">
        <v>18</v>
      </c>
      <c r="P8465" s="1" t="s">
        <v>4045</v>
      </c>
      <c r="Q8465" s="20" t="s">
        <v>997</v>
      </c>
    </row>
    <row r="8466" spans="1:17" x14ac:dyDescent="0.25">
      <c r="A8466">
        <v>36</v>
      </c>
      <c r="B8466" t="str">
        <f>IF(A8466="","",VLOOKUP(A8466,LOVs!$A$3:$B$62,2))</f>
        <v>Surrey</v>
      </c>
      <c r="C8466" t="s">
        <v>9818</v>
      </c>
      <c r="D8466" t="s">
        <v>3098</v>
      </c>
      <c r="E8466">
        <v>1957</v>
      </c>
      <c r="F8466" t="s">
        <v>15</v>
      </c>
      <c r="H8466" s="23">
        <v>42760</v>
      </c>
      <c r="I8466" s="20">
        <v>1</v>
      </c>
      <c r="J8466" t="s">
        <v>73</v>
      </c>
      <c r="K8466" s="1" t="s">
        <v>4137</v>
      </c>
      <c r="L8466">
        <v>1.5100000000000001E-3</v>
      </c>
      <c r="M8466" s="20" t="s">
        <v>18</v>
      </c>
      <c r="P8466" s="1" t="s">
        <v>4043</v>
      </c>
      <c r="Q8466" s="20" t="s">
        <v>997</v>
      </c>
    </row>
    <row r="8467" spans="1:17" x14ac:dyDescent="0.25">
      <c r="A8467">
        <v>36</v>
      </c>
      <c r="B8467" t="str">
        <f>IF(A8467="","",VLOOKUP(A8467,LOVs!$A$3:$B$62,2))</f>
        <v>Surrey</v>
      </c>
      <c r="C8467" t="s">
        <v>9818</v>
      </c>
      <c r="D8467" t="s">
        <v>3098</v>
      </c>
      <c r="E8467">
        <v>1957</v>
      </c>
      <c r="F8467" t="s">
        <v>15</v>
      </c>
      <c r="H8467" s="23">
        <v>42760</v>
      </c>
      <c r="I8467" s="20">
        <v>1</v>
      </c>
      <c r="J8467" t="s">
        <v>73</v>
      </c>
      <c r="K8467" s="1" t="s">
        <v>4137</v>
      </c>
      <c r="L8467">
        <v>8.8000000000000003E-4</v>
      </c>
      <c r="M8467" s="20" t="s">
        <v>18</v>
      </c>
      <c r="P8467" s="1" t="s">
        <v>4044</v>
      </c>
      <c r="Q8467" s="20" t="s">
        <v>997</v>
      </c>
    </row>
    <row r="8468" spans="1:17" x14ac:dyDescent="0.25">
      <c r="A8468">
        <v>36</v>
      </c>
      <c r="B8468" t="str">
        <f>IF(A8468="","",VLOOKUP(A8468,LOVs!$A$3:$B$62,2))</f>
        <v>Surrey</v>
      </c>
      <c r="C8468" t="s">
        <v>9818</v>
      </c>
      <c r="D8468" t="s">
        <v>3098</v>
      </c>
      <c r="E8468">
        <v>1957</v>
      </c>
      <c r="F8468" t="s">
        <v>15</v>
      </c>
      <c r="H8468" s="23">
        <v>42760</v>
      </c>
      <c r="I8468" s="20">
        <v>1</v>
      </c>
      <c r="J8468" t="s">
        <v>73</v>
      </c>
      <c r="K8468" s="1" t="s">
        <v>4137</v>
      </c>
      <c r="L8468">
        <v>1.06E-3</v>
      </c>
      <c r="M8468" s="20" t="s">
        <v>18</v>
      </c>
      <c r="P8468" s="1" t="s">
        <v>4045</v>
      </c>
      <c r="Q8468" s="20" t="s">
        <v>997</v>
      </c>
    </row>
    <row r="8469" spans="1:17" x14ac:dyDescent="0.25">
      <c r="A8469">
        <v>36</v>
      </c>
      <c r="B8469" t="str">
        <f>IF(A8469="","",VLOOKUP(A8469,LOVs!$A$3:$B$62,2))</f>
        <v>Surrey</v>
      </c>
      <c r="C8469" t="s">
        <v>9818</v>
      </c>
      <c r="D8469" t="s">
        <v>3098</v>
      </c>
      <c r="E8469">
        <v>1957</v>
      </c>
      <c r="F8469" t="s">
        <v>15</v>
      </c>
      <c r="H8469" s="23">
        <v>42760</v>
      </c>
      <c r="I8469" s="20">
        <v>1</v>
      </c>
      <c r="J8469" t="s">
        <v>73</v>
      </c>
      <c r="K8469" s="1" t="s">
        <v>4138</v>
      </c>
      <c r="L8469">
        <v>1.1299999999999999E-3</v>
      </c>
      <c r="M8469" s="20" t="s">
        <v>18</v>
      </c>
      <c r="P8469" s="1" t="s">
        <v>4043</v>
      </c>
      <c r="Q8469" s="20" t="s">
        <v>997</v>
      </c>
    </row>
    <row r="8470" spans="1:17" x14ac:dyDescent="0.25">
      <c r="A8470">
        <v>36</v>
      </c>
      <c r="B8470" t="str">
        <f>IF(A8470="","",VLOOKUP(A8470,LOVs!$A$3:$B$62,2))</f>
        <v>Surrey</v>
      </c>
      <c r="C8470" t="s">
        <v>9818</v>
      </c>
      <c r="D8470" t="s">
        <v>3098</v>
      </c>
      <c r="E8470">
        <v>1957</v>
      </c>
      <c r="F8470" t="s">
        <v>15</v>
      </c>
      <c r="H8470" s="23">
        <v>42760</v>
      </c>
      <c r="I8470" s="20">
        <v>1</v>
      </c>
      <c r="J8470" t="s">
        <v>73</v>
      </c>
      <c r="K8470" s="1" t="s">
        <v>4138</v>
      </c>
      <c r="L8470">
        <v>8.8000000000000003E-4</v>
      </c>
      <c r="M8470" s="20" t="s">
        <v>18</v>
      </c>
      <c r="P8470" s="1" t="s">
        <v>4044</v>
      </c>
      <c r="Q8470" s="20" t="s">
        <v>997</v>
      </c>
    </row>
    <row r="8471" spans="1:17" x14ac:dyDescent="0.25">
      <c r="A8471">
        <v>36</v>
      </c>
      <c r="B8471" t="str">
        <f>IF(A8471="","",VLOOKUP(A8471,LOVs!$A$3:$B$62,2))</f>
        <v>Surrey</v>
      </c>
      <c r="C8471" t="s">
        <v>9818</v>
      </c>
      <c r="D8471" t="s">
        <v>3098</v>
      </c>
      <c r="E8471">
        <v>1957</v>
      </c>
      <c r="F8471" t="s">
        <v>15</v>
      </c>
      <c r="H8471" s="23">
        <v>42760</v>
      </c>
      <c r="I8471" s="20">
        <v>1</v>
      </c>
      <c r="J8471" t="s">
        <v>73</v>
      </c>
      <c r="K8471" s="1" t="s">
        <v>4138</v>
      </c>
      <c r="L8471">
        <v>9.1E-4</v>
      </c>
      <c r="M8471" s="20" t="s">
        <v>18</v>
      </c>
      <c r="P8471" s="1" t="s">
        <v>4045</v>
      </c>
      <c r="Q8471" s="20" t="s">
        <v>997</v>
      </c>
    </row>
    <row r="8472" spans="1:17" ht="30" x14ac:dyDescent="0.25">
      <c r="A8472">
        <v>36</v>
      </c>
      <c r="B8472" t="str">
        <f>IF(A8472="","",VLOOKUP(A8472,LOVs!$A$3:$B$62,2))</f>
        <v>Surrey</v>
      </c>
      <c r="C8472" t="s">
        <v>9818</v>
      </c>
      <c r="D8472" t="s">
        <v>3098</v>
      </c>
      <c r="E8472">
        <v>1957</v>
      </c>
      <c r="F8472" t="s">
        <v>15</v>
      </c>
      <c r="H8472" s="23">
        <v>42760</v>
      </c>
      <c r="I8472" s="20">
        <v>1</v>
      </c>
      <c r="J8472" t="s">
        <v>1296</v>
      </c>
      <c r="K8472" s="1" t="s">
        <v>4140</v>
      </c>
      <c r="L8472">
        <v>1.2999999999999999E-4</v>
      </c>
      <c r="M8472" s="20" t="s">
        <v>18</v>
      </c>
      <c r="P8472" s="1" t="s">
        <v>4043</v>
      </c>
      <c r="Q8472" s="20" t="s">
        <v>997</v>
      </c>
    </row>
    <row r="8473" spans="1:17" ht="30" x14ac:dyDescent="0.25">
      <c r="A8473">
        <v>36</v>
      </c>
      <c r="B8473" t="str">
        <f>IF(A8473="","",VLOOKUP(A8473,LOVs!$A$3:$B$62,2))</f>
        <v>Surrey</v>
      </c>
      <c r="C8473" t="s">
        <v>9818</v>
      </c>
      <c r="D8473" t="s">
        <v>3098</v>
      </c>
      <c r="E8473">
        <v>1957</v>
      </c>
      <c r="F8473" t="s">
        <v>15</v>
      </c>
      <c r="H8473" s="23">
        <v>42760</v>
      </c>
      <c r="I8473" s="20">
        <v>1</v>
      </c>
      <c r="J8473" t="s">
        <v>1296</v>
      </c>
      <c r="K8473" s="1" t="s">
        <v>4140</v>
      </c>
      <c r="L8473">
        <v>9.0000000000000006E-5</v>
      </c>
      <c r="M8473" s="20" t="s">
        <v>18</v>
      </c>
      <c r="P8473" s="1" t="s">
        <v>4044</v>
      </c>
      <c r="Q8473" s="20" t="s">
        <v>997</v>
      </c>
    </row>
    <row r="8474" spans="1:17" ht="30" x14ac:dyDescent="0.25">
      <c r="A8474">
        <v>36</v>
      </c>
      <c r="B8474" t="str">
        <f>IF(A8474="","",VLOOKUP(A8474,LOVs!$A$3:$B$62,2))</f>
        <v>Surrey</v>
      </c>
      <c r="C8474" t="s">
        <v>9818</v>
      </c>
      <c r="D8474" t="s">
        <v>3098</v>
      </c>
      <c r="E8474">
        <v>1957</v>
      </c>
      <c r="F8474" t="s">
        <v>15</v>
      </c>
      <c r="H8474" s="23">
        <v>42760</v>
      </c>
      <c r="I8474" s="20">
        <v>1</v>
      </c>
      <c r="J8474" t="s">
        <v>1296</v>
      </c>
      <c r="K8474" s="1" t="s">
        <v>4140</v>
      </c>
      <c r="L8474">
        <v>2.3000000000000001E-4</v>
      </c>
      <c r="M8474" s="20" t="s">
        <v>18</v>
      </c>
      <c r="P8474" s="1" t="s">
        <v>4045</v>
      </c>
      <c r="Q8474" s="20" t="s">
        <v>997</v>
      </c>
    </row>
    <row r="8475" spans="1:17" ht="30" x14ac:dyDescent="0.25">
      <c r="A8475">
        <v>36</v>
      </c>
      <c r="B8475" t="str">
        <f>IF(A8475="","",VLOOKUP(A8475,LOVs!$A$3:$B$62,2))</f>
        <v>Surrey</v>
      </c>
      <c r="C8475" t="s">
        <v>9818</v>
      </c>
      <c r="D8475" t="s">
        <v>3098</v>
      </c>
      <c r="E8475">
        <v>1957</v>
      </c>
      <c r="F8475" t="s">
        <v>15</v>
      </c>
      <c r="H8475" s="23">
        <v>42760</v>
      </c>
      <c r="I8475" s="20">
        <v>1</v>
      </c>
      <c r="J8475" t="s">
        <v>1296</v>
      </c>
      <c r="K8475" s="1" t="s">
        <v>4141</v>
      </c>
      <c r="L8475">
        <v>3.6800000000000001E-3</v>
      </c>
      <c r="M8475" s="20" t="s">
        <v>18</v>
      </c>
      <c r="P8475" s="1" t="s">
        <v>4043</v>
      </c>
      <c r="Q8475" s="20" t="s">
        <v>997</v>
      </c>
    </row>
    <row r="8476" spans="1:17" ht="30" x14ac:dyDescent="0.25">
      <c r="A8476">
        <v>36</v>
      </c>
      <c r="B8476" t="str">
        <f>IF(A8476="","",VLOOKUP(A8476,LOVs!$A$3:$B$62,2))</f>
        <v>Surrey</v>
      </c>
      <c r="C8476" t="s">
        <v>9818</v>
      </c>
      <c r="D8476" t="s">
        <v>3098</v>
      </c>
      <c r="E8476">
        <v>1957</v>
      </c>
      <c r="F8476" t="s">
        <v>15</v>
      </c>
      <c r="H8476" s="23">
        <v>42760</v>
      </c>
      <c r="I8476" s="20">
        <v>1</v>
      </c>
      <c r="J8476" t="s">
        <v>1296</v>
      </c>
      <c r="K8476" s="1" t="s">
        <v>4141</v>
      </c>
      <c r="L8476">
        <v>1.8699999999999999E-3</v>
      </c>
      <c r="M8476" s="20" t="s">
        <v>18</v>
      </c>
      <c r="P8476" s="1" t="s">
        <v>4044</v>
      </c>
      <c r="Q8476" s="20" t="s">
        <v>997</v>
      </c>
    </row>
    <row r="8477" spans="1:17" ht="30" x14ac:dyDescent="0.25">
      <c r="A8477">
        <v>36</v>
      </c>
      <c r="B8477" t="str">
        <f>IF(A8477="","",VLOOKUP(A8477,LOVs!$A$3:$B$62,2))</f>
        <v>Surrey</v>
      </c>
      <c r="C8477" t="s">
        <v>9818</v>
      </c>
      <c r="D8477" t="s">
        <v>3098</v>
      </c>
      <c r="E8477">
        <v>1957</v>
      </c>
      <c r="F8477" t="s">
        <v>15</v>
      </c>
      <c r="H8477" s="23">
        <v>42760</v>
      </c>
      <c r="I8477" s="20">
        <v>1</v>
      </c>
      <c r="J8477" t="s">
        <v>1296</v>
      </c>
      <c r="K8477" s="1" t="s">
        <v>4141</v>
      </c>
      <c r="L8477">
        <v>5.9000000000000003E-4</v>
      </c>
      <c r="M8477" s="20" t="s">
        <v>18</v>
      </c>
      <c r="P8477" s="1" t="s">
        <v>4045</v>
      </c>
      <c r="Q8477" s="20" t="s">
        <v>997</v>
      </c>
    </row>
    <row r="8478" spans="1:17" x14ac:dyDescent="0.25">
      <c r="A8478">
        <v>36</v>
      </c>
      <c r="B8478" t="str">
        <f>IF(A8478="","",VLOOKUP(A8478,LOVs!$A$3:$B$62,2))</f>
        <v>Surrey</v>
      </c>
      <c r="C8478" t="s">
        <v>9818</v>
      </c>
      <c r="D8478" t="s">
        <v>3098</v>
      </c>
      <c r="E8478">
        <v>1957</v>
      </c>
      <c r="F8478" t="s">
        <v>15</v>
      </c>
      <c r="H8478" s="23">
        <v>42760</v>
      </c>
      <c r="I8478" s="20">
        <v>1</v>
      </c>
      <c r="J8478" t="s">
        <v>4143</v>
      </c>
      <c r="K8478" s="1" t="s">
        <v>4142</v>
      </c>
      <c r="L8478">
        <v>3.2799999999999999E-3</v>
      </c>
      <c r="M8478" s="20" t="s">
        <v>18</v>
      </c>
      <c r="P8478" s="1" t="s">
        <v>4043</v>
      </c>
      <c r="Q8478" s="20" t="s">
        <v>997</v>
      </c>
    </row>
    <row r="8479" spans="1:17" x14ac:dyDescent="0.25">
      <c r="A8479">
        <v>36</v>
      </c>
      <c r="B8479" t="str">
        <f>IF(A8479="","",VLOOKUP(A8479,LOVs!$A$3:$B$62,2))</f>
        <v>Surrey</v>
      </c>
      <c r="C8479" t="s">
        <v>9818</v>
      </c>
      <c r="D8479" t="s">
        <v>3098</v>
      </c>
      <c r="E8479">
        <v>1957</v>
      </c>
      <c r="F8479" t="s">
        <v>15</v>
      </c>
      <c r="H8479" s="23">
        <v>42760</v>
      </c>
      <c r="I8479" s="20">
        <v>1</v>
      </c>
      <c r="J8479" t="s">
        <v>4143</v>
      </c>
      <c r="K8479" s="1" t="s">
        <v>4142</v>
      </c>
      <c r="L8479">
        <v>4.4400000000000004E-3</v>
      </c>
      <c r="M8479" s="20" t="s">
        <v>18</v>
      </c>
      <c r="P8479" s="1" t="s">
        <v>4044</v>
      </c>
      <c r="Q8479" s="20" t="s">
        <v>997</v>
      </c>
    </row>
    <row r="8480" spans="1:17" x14ac:dyDescent="0.25">
      <c r="A8480">
        <v>36</v>
      </c>
      <c r="B8480" t="str">
        <f>IF(A8480="","",VLOOKUP(A8480,LOVs!$A$3:$B$62,2))</f>
        <v>Surrey</v>
      </c>
      <c r="C8480" t="s">
        <v>9818</v>
      </c>
      <c r="D8480" t="s">
        <v>3098</v>
      </c>
      <c r="E8480">
        <v>1957</v>
      </c>
      <c r="F8480" t="s">
        <v>15</v>
      </c>
      <c r="H8480" s="23">
        <v>42760</v>
      </c>
      <c r="I8480" s="20">
        <v>1</v>
      </c>
      <c r="J8480" t="s">
        <v>4143</v>
      </c>
      <c r="K8480" s="1" t="s">
        <v>4142</v>
      </c>
      <c r="L8480">
        <v>3.5200000000000001E-3</v>
      </c>
      <c r="M8480" s="20" t="s">
        <v>18</v>
      </c>
      <c r="P8480" s="1" t="s">
        <v>4045</v>
      </c>
      <c r="Q8480" s="20" t="s">
        <v>997</v>
      </c>
    </row>
    <row r="8481" spans="1:17" x14ac:dyDescent="0.25">
      <c r="A8481">
        <v>36</v>
      </c>
      <c r="B8481" t="str">
        <f>IF(A8481="","",VLOOKUP(A8481,LOVs!$A$3:$B$62,2))</f>
        <v>Surrey</v>
      </c>
      <c r="C8481" t="s">
        <v>9818</v>
      </c>
      <c r="D8481" t="s">
        <v>3098</v>
      </c>
      <c r="E8481">
        <v>1957</v>
      </c>
      <c r="F8481" t="s">
        <v>15</v>
      </c>
      <c r="H8481" s="23">
        <v>42760</v>
      </c>
      <c r="I8481" s="20">
        <v>1</v>
      </c>
      <c r="J8481" t="s">
        <v>4144</v>
      </c>
      <c r="K8481" s="1" t="s">
        <v>4142</v>
      </c>
      <c r="L8481">
        <v>2.3599999999999999E-2</v>
      </c>
      <c r="M8481" s="20" t="s">
        <v>15</v>
      </c>
      <c r="P8481" s="1" t="s">
        <v>4043</v>
      </c>
      <c r="Q8481" s="20" t="s">
        <v>997</v>
      </c>
    </row>
    <row r="8482" spans="1:17" x14ac:dyDescent="0.25">
      <c r="A8482">
        <v>36</v>
      </c>
      <c r="B8482" t="str">
        <f>IF(A8482="","",VLOOKUP(A8482,LOVs!$A$3:$B$62,2))</f>
        <v>Surrey</v>
      </c>
      <c r="C8482" t="s">
        <v>9818</v>
      </c>
      <c r="D8482" t="s">
        <v>3098</v>
      </c>
      <c r="E8482">
        <v>1957</v>
      </c>
      <c r="F8482" t="s">
        <v>15</v>
      </c>
      <c r="H8482" s="23">
        <v>42760</v>
      </c>
      <c r="I8482" s="20">
        <v>1</v>
      </c>
      <c r="J8482" t="s">
        <v>4144</v>
      </c>
      <c r="K8482" s="1" t="s">
        <v>4142</v>
      </c>
      <c r="L8482">
        <v>1.91E-3</v>
      </c>
      <c r="M8482" s="20" t="s">
        <v>18</v>
      </c>
      <c r="P8482" s="1" t="s">
        <v>4044</v>
      </c>
      <c r="Q8482" s="20" t="s">
        <v>997</v>
      </c>
    </row>
    <row r="8483" spans="1:17" x14ac:dyDescent="0.25">
      <c r="A8483">
        <v>36</v>
      </c>
      <c r="B8483" t="str">
        <f>IF(A8483="","",VLOOKUP(A8483,LOVs!$A$3:$B$62,2))</f>
        <v>Surrey</v>
      </c>
      <c r="C8483" t="s">
        <v>9818</v>
      </c>
      <c r="D8483" t="s">
        <v>3098</v>
      </c>
      <c r="E8483">
        <v>1957</v>
      </c>
      <c r="F8483" t="s">
        <v>15</v>
      </c>
      <c r="H8483" s="23">
        <v>42760</v>
      </c>
      <c r="I8483" s="20">
        <v>1</v>
      </c>
      <c r="J8483" t="s">
        <v>4144</v>
      </c>
      <c r="K8483" s="1" t="s">
        <v>4142</v>
      </c>
      <c r="L8483">
        <v>1.6400000000000001E-2</v>
      </c>
      <c r="M8483" s="20" t="s">
        <v>15</v>
      </c>
      <c r="P8483" s="1" t="s">
        <v>4045</v>
      </c>
      <c r="Q8483" s="20" t="s">
        <v>997</v>
      </c>
    </row>
    <row r="8484" spans="1:17" x14ac:dyDescent="0.25">
      <c r="A8484">
        <v>36</v>
      </c>
      <c r="B8484" t="str">
        <f>IF(A8484="","",VLOOKUP(A8484,LOVs!$A$3:$B$62,2))</f>
        <v>Surrey</v>
      </c>
      <c r="C8484" t="s">
        <v>9818</v>
      </c>
      <c r="D8484" t="s">
        <v>3098</v>
      </c>
      <c r="E8484">
        <v>1957</v>
      </c>
      <c r="F8484" t="s">
        <v>15</v>
      </c>
      <c r="H8484" s="23">
        <v>42760</v>
      </c>
      <c r="I8484" s="20">
        <v>1</v>
      </c>
      <c r="J8484" t="s">
        <v>73</v>
      </c>
      <c r="K8484" s="1" t="s">
        <v>4068</v>
      </c>
      <c r="L8484">
        <v>1.01E-3</v>
      </c>
      <c r="M8484" s="20" t="s">
        <v>18</v>
      </c>
      <c r="P8484" s="1" t="s">
        <v>4043</v>
      </c>
      <c r="Q8484" s="20" t="s">
        <v>997</v>
      </c>
    </row>
    <row r="8485" spans="1:17" x14ac:dyDescent="0.25">
      <c r="A8485">
        <v>36</v>
      </c>
      <c r="B8485" t="str">
        <f>IF(A8485="","",VLOOKUP(A8485,LOVs!$A$3:$B$62,2))</f>
        <v>Surrey</v>
      </c>
      <c r="C8485" t="s">
        <v>9818</v>
      </c>
      <c r="D8485" t="s">
        <v>3098</v>
      </c>
      <c r="E8485">
        <v>1957</v>
      </c>
      <c r="F8485" t="s">
        <v>15</v>
      </c>
      <c r="H8485" s="23">
        <v>42760</v>
      </c>
      <c r="I8485" s="20">
        <v>1</v>
      </c>
      <c r="J8485" t="s">
        <v>73</v>
      </c>
      <c r="K8485" s="1" t="s">
        <v>4068</v>
      </c>
      <c r="L8485">
        <v>5.5000000000000003E-4</v>
      </c>
      <c r="M8485" s="20" t="s">
        <v>18</v>
      </c>
      <c r="P8485" s="1" t="s">
        <v>4044</v>
      </c>
      <c r="Q8485" s="20" t="s">
        <v>997</v>
      </c>
    </row>
    <row r="8486" spans="1:17" x14ac:dyDescent="0.25">
      <c r="A8486">
        <v>36</v>
      </c>
      <c r="B8486" t="str">
        <f>IF(A8486="","",VLOOKUP(A8486,LOVs!$A$3:$B$62,2))</f>
        <v>Surrey</v>
      </c>
      <c r="C8486" t="s">
        <v>9818</v>
      </c>
      <c r="D8486" t="s">
        <v>3098</v>
      </c>
      <c r="E8486">
        <v>1957</v>
      </c>
      <c r="F8486" t="s">
        <v>15</v>
      </c>
      <c r="H8486" s="23">
        <v>42760</v>
      </c>
      <c r="I8486" s="20">
        <v>1</v>
      </c>
      <c r="J8486" t="s">
        <v>73</v>
      </c>
      <c r="K8486" s="1" t="s">
        <v>4068</v>
      </c>
      <c r="L8486">
        <v>1.01E-3</v>
      </c>
      <c r="M8486" s="20" t="s">
        <v>18</v>
      </c>
      <c r="P8486" s="1" t="s">
        <v>4045</v>
      </c>
      <c r="Q8486" s="20" t="s">
        <v>997</v>
      </c>
    </row>
    <row r="8487" spans="1:17" ht="30" x14ac:dyDescent="0.25">
      <c r="A8487">
        <v>36</v>
      </c>
      <c r="B8487" t="str">
        <f>IF(A8487="","",VLOOKUP(A8487,LOVs!$A$3:$B$62,2))</f>
        <v>Surrey</v>
      </c>
      <c r="C8487" t="s">
        <v>9818</v>
      </c>
      <c r="D8487" t="s">
        <v>3098</v>
      </c>
      <c r="E8487">
        <v>1957</v>
      </c>
      <c r="F8487" t="s">
        <v>15</v>
      </c>
      <c r="H8487" s="23">
        <v>42760</v>
      </c>
      <c r="I8487" s="20">
        <v>1</v>
      </c>
      <c r="J8487" t="s">
        <v>73</v>
      </c>
      <c r="K8487" s="1" t="s">
        <v>4145</v>
      </c>
      <c r="L8487">
        <v>5.1700000000000001E-3</v>
      </c>
      <c r="M8487" s="20" t="s">
        <v>18</v>
      </c>
      <c r="P8487" s="1" t="s">
        <v>4043</v>
      </c>
      <c r="Q8487" s="20" t="s">
        <v>997</v>
      </c>
    </row>
    <row r="8488" spans="1:17" ht="30" x14ac:dyDescent="0.25">
      <c r="A8488">
        <v>36</v>
      </c>
      <c r="B8488" t="str">
        <f>IF(A8488="","",VLOOKUP(A8488,LOVs!$A$3:$B$62,2))</f>
        <v>Surrey</v>
      </c>
      <c r="C8488" t="s">
        <v>9818</v>
      </c>
      <c r="D8488" t="s">
        <v>3098</v>
      </c>
      <c r="E8488">
        <v>1957</v>
      </c>
      <c r="F8488" t="s">
        <v>15</v>
      </c>
      <c r="H8488" s="23">
        <v>42760</v>
      </c>
      <c r="I8488" s="20">
        <v>1</v>
      </c>
      <c r="J8488" t="s">
        <v>73</v>
      </c>
      <c r="K8488" s="1" t="s">
        <v>4145</v>
      </c>
      <c r="L8488">
        <v>2.8400000000000001E-3</v>
      </c>
      <c r="M8488" s="20" t="s">
        <v>18</v>
      </c>
      <c r="P8488" s="1" t="s">
        <v>4044</v>
      </c>
      <c r="Q8488" s="20" t="s">
        <v>997</v>
      </c>
    </row>
    <row r="8489" spans="1:17" ht="30" x14ac:dyDescent="0.25">
      <c r="A8489">
        <v>36</v>
      </c>
      <c r="B8489" t="str">
        <f>IF(A8489="","",VLOOKUP(A8489,LOVs!$A$3:$B$62,2))</f>
        <v>Surrey</v>
      </c>
      <c r="C8489" t="s">
        <v>9818</v>
      </c>
      <c r="D8489" t="s">
        <v>3098</v>
      </c>
      <c r="E8489">
        <v>1957</v>
      </c>
      <c r="F8489" t="s">
        <v>15</v>
      </c>
      <c r="H8489" s="23">
        <v>42760</v>
      </c>
      <c r="I8489" s="20">
        <v>1</v>
      </c>
      <c r="J8489" t="s">
        <v>73</v>
      </c>
      <c r="K8489" s="1" t="s">
        <v>4145</v>
      </c>
      <c r="L8489">
        <v>3.13E-3</v>
      </c>
      <c r="M8489" s="20" t="s">
        <v>18</v>
      </c>
      <c r="P8489" s="1" t="s">
        <v>4045</v>
      </c>
      <c r="Q8489" s="20" t="s">
        <v>997</v>
      </c>
    </row>
    <row r="8490" spans="1:17" x14ac:dyDescent="0.25">
      <c r="A8490">
        <v>36</v>
      </c>
      <c r="B8490" t="str">
        <f>IF(A8490="","",VLOOKUP(A8490,LOVs!$A$3:$B$62,2))</f>
        <v>Surrey</v>
      </c>
      <c r="C8490" t="s">
        <v>9818</v>
      </c>
      <c r="D8490" t="s">
        <v>3098</v>
      </c>
      <c r="E8490">
        <v>1957</v>
      </c>
      <c r="F8490" t="s">
        <v>15</v>
      </c>
      <c r="H8490" s="23">
        <v>42760</v>
      </c>
      <c r="I8490" s="20">
        <v>1</v>
      </c>
      <c r="J8490" t="s">
        <v>73</v>
      </c>
      <c r="K8490" s="1" t="s">
        <v>4069</v>
      </c>
      <c r="L8490">
        <v>1.41E-2</v>
      </c>
      <c r="M8490" s="20" t="s">
        <v>15</v>
      </c>
      <c r="P8490" s="1" t="s">
        <v>4043</v>
      </c>
      <c r="Q8490" s="20" t="s">
        <v>997</v>
      </c>
    </row>
    <row r="8491" spans="1:17" x14ac:dyDescent="0.25">
      <c r="A8491">
        <v>36</v>
      </c>
      <c r="B8491" t="str">
        <f>IF(A8491="","",VLOOKUP(A8491,LOVs!$A$3:$B$62,2))</f>
        <v>Surrey</v>
      </c>
      <c r="C8491" t="s">
        <v>9818</v>
      </c>
      <c r="D8491" t="s">
        <v>3098</v>
      </c>
      <c r="E8491">
        <v>1957</v>
      </c>
      <c r="F8491" t="s">
        <v>15</v>
      </c>
      <c r="H8491" s="23">
        <v>42760</v>
      </c>
      <c r="I8491" s="20">
        <v>1</v>
      </c>
      <c r="J8491" t="s">
        <v>73</v>
      </c>
      <c r="K8491" s="1" t="s">
        <v>4069</v>
      </c>
      <c r="L8491">
        <v>8.8999999999999995E-4</v>
      </c>
      <c r="M8491" s="20" t="s">
        <v>18</v>
      </c>
      <c r="P8491" s="1" t="s">
        <v>4044</v>
      </c>
      <c r="Q8491" s="20" t="s">
        <v>997</v>
      </c>
    </row>
    <row r="8492" spans="1:17" x14ac:dyDescent="0.25">
      <c r="A8492">
        <v>36</v>
      </c>
      <c r="B8492" t="str">
        <f>IF(A8492="","",VLOOKUP(A8492,LOVs!$A$3:$B$62,2))</f>
        <v>Surrey</v>
      </c>
      <c r="C8492" t="s">
        <v>9818</v>
      </c>
      <c r="D8492" t="s">
        <v>3098</v>
      </c>
      <c r="E8492">
        <v>1957</v>
      </c>
      <c r="F8492" t="s">
        <v>15</v>
      </c>
      <c r="H8492" s="23">
        <v>42760</v>
      </c>
      <c r="I8492" s="20">
        <v>1</v>
      </c>
      <c r="J8492" t="s">
        <v>73</v>
      </c>
      <c r="K8492" s="1" t="s">
        <v>4069</v>
      </c>
      <c r="L8492">
        <v>9.3000000000000005E-4</v>
      </c>
      <c r="M8492" s="20" t="s">
        <v>18</v>
      </c>
      <c r="P8492" s="1" t="s">
        <v>4045</v>
      </c>
      <c r="Q8492" s="20" t="s">
        <v>997</v>
      </c>
    </row>
    <row r="8493" spans="1:17" ht="30" x14ac:dyDescent="0.25">
      <c r="A8493">
        <v>36</v>
      </c>
      <c r="B8493" t="str">
        <f>IF(A8493="","",VLOOKUP(A8493,LOVs!$A$3:$B$62,2))</f>
        <v>Surrey</v>
      </c>
      <c r="C8493" t="s">
        <v>9818</v>
      </c>
      <c r="D8493" t="s">
        <v>3098</v>
      </c>
      <c r="E8493">
        <v>1957</v>
      </c>
      <c r="F8493" t="s">
        <v>15</v>
      </c>
      <c r="H8493" s="23">
        <v>42760</v>
      </c>
      <c r="I8493" s="20">
        <v>1</v>
      </c>
      <c r="J8493" t="s">
        <v>73</v>
      </c>
      <c r="K8493" s="1" t="s">
        <v>4146</v>
      </c>
      <c r="L8493">
        <v>3.14E-3</v>
      </c>
      <c r="M8493" s="20" t="s">
        <v>18</v>
      </c>
      <c r="P8493" s="1" t="s">
        <v>4043</v>
      </c>
      <c r="Q8493" s="20" t="s">
        <v>997</v>
      </c>
    </row>
    <row r="8494" spans="1:17" ht="30" x14ac:dyDescent="0.25">
      <c r="A8494">
        <v>36</v>
      </c>
      <c r="B8494" t="str">
        <f>IF(A8494="","",VLOOKUP(A8494,LOVs!$A$3:$B$62,2))</f>
        <v>Surrey</v>
      </c>
      <c r="C8494" t="s">
        <v>9818</v>
      </c>
      <c r="D8494" t="s">
        <v>3098</v>
      </c>
      <c r="E8494">
        <v>1957</v>
      </c>
      <c r="F8494" t="s">
        <v>15</v>
      </c>
      <c r="H8494" s="23">
        <v>42760</v>
      </c>
      <c r="I8494" s="20">
        <v>1</v>
      </c>
      <c r="J8494" t="s">
        <v>73</v>
      </c>
      <c r="K8494" s="1" t="s">
        <v>4146</v>
      </c>
      <c r="L8494">
        <v>2.6099999999999999E-3</v>
      </c>
      <c r="M8494" s="20" t="s">
        <v>18</v>
      </c>
      <c r="P8494" s="1" t="s">
        <v>4044</v>
      </c>
      <c r="Q8494" s="20" t="s">
        <v>997</v>
      </c>
    </row>
    <row r="8495" spans="1:17" ht="30" x14ac:dyDescent="0.25">
      <c r="A8495">
        <v>36</v>
      </c>
      <c r="B8495" t="str">
        <f>IF(A8495="","",VLOOKUP(A8495,LOVs!$A$3:$B$62,2))</f>
        <v>Surrey</v>
      </c>
      <c r="C8495" t="s">
        <v>9818</v>
      </c>
      <c r="D8495" t="s">
        <v>3098</v>
      </c>
      <c r="E8495">
        <v>1957</v>
      </c>
      <c r="F8495" t="s">
        <v>15</v>
      </c>
      <c r="H8495" s="23">
        <v>42760</v>
      </c>
      <c r="I8495" s="20">
        <v>1</v>
      </c>
      <c r="J8495" t="s">
        <v>73</v>
      </c>
      <c r="K8495" s="1" t="s">
        <v>4146</v>
      </c>
      <c r="L8495">
        <v>2.2200000000000002E-3</v>
      </c>
      <c r="M8495" s="20" t="s">
        <v>18</v>
      </c>
      <c r="P8495" s="1" t="s">
        <v>4045</v>
      </c>
      <c r="Q8495" s="20" t="s">
        <v>997</v>
      </c>
    </row>
    <row r="8496" spans="1:17" x14ac:dyDescent="0.25">
      <c r="A8496">
        <v>36</v>
      </c>
      <c r="B8496" t="str">
        <f>IF(A8496="","",VLOOKUP(A8496,LOVs!$A$3:$B$62,2))</f>
        <v>Surrey</v>
      </c>
      <c r="C8496" t="s">
        <v>9818</v>
      </c>
      <c r="D8496" t="s">
        <v>3098</v>
      </c>
      <c r="E8496">
        <v>1957</v>
      </c>
      <c r="F8496" t="s">
        <v>15</v>
      </c>
      <c r="H8496" s="23">
        <v>42760</v>
      </c>
      <c r="I8496" s="20">
        <v>1</v>
      </c>
      <c r="J8496" t="s">
        <v>73</v>
      </c>
      <c r="K8496" s="1" t="s">
        <v>4070</v>
      </c>
      <c r="L8496">
        <v>1.2199999999999999E-3</v>
      </c>
      <c r="M8496" s="20" t="s">
        <v>18</v>
      </c>
      <c r="P8496" s="1" t="s">
        <v>4043</v>
      </c>
      <c r="Q8496" s="20" t="s">
        <v>997</v>
      </c>
    </row>
    <row r="8497" spans="1:17" x14ac:dyDescent="0.25">
      <c r="A8497">
        <v>36</v>
      </c>
      <c r="B8497" t="str">
        <f>IF(A8497="","",VLOOKUP(A8497,LOVs!$A$3:$B$62,2))</f>
        <v>Surrey</v>
      </c>
      <c r="C8497" t="s">
        <v>9818</v>
      </c>
      <c r="D8497" t="s">
        <v>3098</v>
      </c>
      <c r="E8497">
        <v>1957</v>
      </c>
      <c r="F8497" t="s">
        <v>15</v>
      </c>
      <c r="H8497" s="23">
        <v>42760</v>
      </c>
      <c r="I8497" s="20">
        <v>1</v>
      </c>
      <c r="J8497" t="s">
        <v>73</v>
      </c>
      <c r="K8497" s="1" t="s">
        <v>4070</v>
      </c>
      <c r="L8497">
        <v>9.6000000000000002E-4</v>
      </c>
      <c r="M8497" s="20" t="s">
        <v>18</v>
      </c>
      <c r="P8497" s="1" t="s">
        <v>4045</v>
      </c>
      <c r="Q8497" s="20" t="s">
        <v>997</v>
      </c>
    </row>
    <row r="8498" spans="1:17" ht="30" x14ac:dyDescent="0.25">
      <c r="A8498">
        <v>36</v>
      </c>
      <c r="B8498" t="str">
        <f>IF(A8498="","",VLOOKUP(A8498,LOVs!$A$3:$B$62,2))</f>
        <v>Surrey</v>
      </c>
      <c r="C8498" t="s">
        <v>9818</v>
      </c>
      <c r="D8498" t="s">
        <v>3098</v>
      </c>
      <c r="E8498">
        <v>1957</v>
      </c>
      <c r="F8498" t="s">
        <v>15</v>
      </c>
      <c r="H8498" s="23">
        <v>42760</v>
      </c>
      <c r="I8498" s="20">
        <v>1</v>
      </c>
      <c r="J8498" t="s">
        <v>73</v>
      </c>
      <c r="K8498" s="1" t="s">
        <v>4147</v>
      </c>
      <c r="L8498">
        <v>2.6900000000000001E-3</v>
      </c>
      <c r="M8498" s="20" t="s">
        <v>18</v>
      </c>
      <c r="P8498" s="1" t="s">
        <v>4043</v>
      </c>
      <c r="Q8498" s="20" t="s">
        <v>997</v>
      </c>
    </row>
    <row r="8499" spans="1:17" ht="30" x14ac:dyDescent="0.25">
      <c r="A8499">
        <v>36</v>
      </c>
      <c r="B8499" t="str">
        <f>IF(A8499="","",VLOOKUP(A8499,LOVs!$A$3:$B$62,2))</f>
        <v>Surrey</v>
      </c>
      <c r="C8499" t="s">
        <v>9818</v>
      </c>
      <c r="D8499" t="s">
        <v>3098</v>
      </c>
      <c r="E8499">
        <v>1957</v>
      </c>
      <c r="F8499" t="s">
        <v>15</v>
      </c>
      <c r="H8499" s="23">
        <v>42760</v>
      </c>
      <c r="I8499" s="20">
        <v>1</v>
      </c>
      <c r="J8499" t="s">
        <v>73</v>
      </c>
      <c r="K8499" s="1" t="s">
        <v>4147</v>
      </c>
      <c r="L8499">
        <v>1.83E-3</v>
      </c>
      <c r="M8499" s="20" t="s">
        <v>18</v>
      </c>
      <c r="P8499" s="1" t="s">
        <v>4044</v>
      </c>
      <c r="Q8499" s="20" t="s">
        <v>997</v>
      </c>
    </row>
    <row r="8500" spans="1:17" ht="30" x14ac:dyDescent="0.25">
      <c r="A8500">
        <v>36</v>
      </c>
      <c r="B8500" t="str">
        <f>IF(A8500="","",VLOOKUP(A8500,LOVs!$A$3:$B$62,2))</f>
        <v>Surrey</v>
      </c>
      <c r="C8500" t="s">
        <v>9818</v>
      </c>
      <c r="D8500" t="s">
        <v>3098</v>
      </c>
      <c r="E8500">
        <v>1957</v>
      </c>
      <c r="F8500" t="s">
        <v>15</v>
      </c>
      <c r="H8500" s="23">
        <v>42760</v>
      </c>
      <c r="I8500" s="20">
        <v>1</v>
      </c>
      <c r="J8500" t="s">
        <v>73</v>
      </c>
      <c r="K8500" s="1" t="s">
        <v>4147</v>
      </c>
      <c r="L8500">
        <v>9.7999999999999997E-4</v>
      </c>
      <c r="M8500" s="20" t="s">
        <v>18</v>
      </c>
      <c r="P8500" s="1" t="s">
        <v>4045</v>
      </c>
      <c r="Q8500" s="20" t="s">
        <v>997</v>
      </c>
    </row>
    <row r="8501" spans="1:17" x14ac:dyDescent="0.25">
      <c r="A8501">
        <v>36</v>
      </c>
      <c r="B8501" t="str">
        <f>IF(A8501="","",VLOOKUP(A8501,LOVs!$A$3:$B$62,2))</f>
        <v>Surrey</v>
      </c>
      <c r="C8501" t="s">
        <v>9818</v>
      </c>
      <c r="D8501" t="s">
        <v>3098</v>
      </c>
      <c r="E8501">
        <v>1957</v>
      </c>
      <c r="F8501" t="s">
        <v>15</v>
      </c>
      <c r="H8501" s="23">
        <v>42760</v>
      </c>
      <c r="I8501" s="20">
        <v>1</v>
      </c>
      <c r="J8501" t="s">
        <v>73</v>
      </c>
      <c r="K8501" s="1" t="s">
        <v>3816</v>
      </c>
      <c r="L8501">
        <v>1.12E-2</v>
      </c>
      <c r="M8501" s="20" t="s">
        <v>15</v>
      </c>
      <c r="P8501" s="1" t="s">
        <v>4043</v>
      </c>
      <c r="Q8501" s="20" t="s">
        <v>997</v>
      </c>
    </row>
    <row r="8502" spans="1:17" ht="45" x14ac:dyDescent="0.25">
      <c r="A8502">
        <v>36</v>
      </c>
      <c r="B8502" t="str">
        <f>IF(A8502="","",VLOOKUP(A8502,LOVs!$A$3:$B$62,2))</f>
        <v>Surrey</v>
      </c>
      <c r="C8502" t="str">
        <f>Table1[[#This Row],[School Name]]</f>
        <v>Panorama Park Elementary #137</v>
      </c>
      <c r="D8502" t="s">
        <v>1277</v>
      </c>
      <c r="E8502">
        <v>1987</v>
      </c>
      <c r="F8502" t="s">
        <v>15</v>
      </c>
      <c r="H8502" s="23">
        <v>42761</v>
      </c>
      <c r="I8502" s="20">
        <v>1</v>
      </c>
      <c r="J8502" t="s">
        <v>961</v>
      </c>
      <c r="K8502" s="1" t="s">
        <v>4082</v>
      </c>
      <c r="L8502">
        <v>2.8400000000000002E-2</v>
      </c>
      <c r="M8502" s="20" t="s">
        <v>15</v>
      </c>
      <c r="P8502" s="1" t="s">
        <v>3965</v>
      </c>
      <c r="Q8502" s="20" t="s">
        <v>997</v>
      </c>
    </row>
    <row r="8503" spans="1:17" ht="45" x14ac:dyDescent="0.25">
      <c r="A8503">
        <v>36</v>
      </c>
      <c r="B8503" t="str">
        <f>IF(A8503="","",VLOOKUP(A8503,LOVs!$A$3:$B$62,2))</f>
        <v>Surrey</v>
      </c>
      <c r="C8503" t="str">
        <f>Table1[[#This Row],[School Name]]</f>
        <v>Panorama Park Elementary #137</v>
      </c>
      <c r="D8503" t="s">
        <v>1277</v>
      </c>
      <c r="E8503">
        <v>1987</v>
      </c>
      <c r="F8503" t="s">
        <v>15</v>
      </c>
      <c r="H8503" s="23">
        <v>42761</v>
      </c>
      <c r="I8503" s="20">
        <v>1</v>
      </c>
      <c r="J8503" t="s">
        <v>961</v>
      </c>
      <c r="K8503" s="1" t="s">
        <v>4082</v>
      </c>
      <c r="L8503">
        <v>6.7900000000000002E-2</v>
      </c>
      <c r="M8503" s="20" t="s">
        <v>15</v>
      </c>
      <c r="P8503" s="1" t="s">
        <v>4083</v>
      </c>
      <c r="Q8503" s="20" t="s">
        <v>997</v>
      </c>
    </row>
    <row r="8504" spans="1:17" ht="45" x14ac:dyDescent="0.25">
      <c r="A8504">
        <v>36</v>
      </c>
      <c r="B8504" t="str">
        <f>IF(A8504="","",VLOOKUP(A8504,LOVs!$A$3:$B$62,2))</f>
        <v>Surrey</v>
      </c>
      <c r="C8504" t="str">
        <f>Table1[[#This Row],[School Name]]</f>
        <v>Panorama Park Elementary #137</v>
      </c>
      <c r="D8504" t="s">
        <v>1277</v>
      </c>
      <c r="E8504">
        <v>1987</v>
      </c>
      <c r="F8504" t="s">
        <v>15</v>
      </c>
      <c r="H8504" s="23">
        <v>42761</v>
      </c>
      <c r="I8504" s="20">
        <v>1</v>
      </c>
      <c r="J8504" t="s">
        <v>57</v>
      </c>
      <c r="K8504" s="1" t="s">
        <v>4082</v>
      </c>
      <c r="L8504">
        <v>3.6600000000000001E-3</v>
      </c>
      <c r="M8504" s="20" t="s">
        <v>18</v>
      </c>
      <c r="P8504" s="1" t="s">
        <v>3957</v>
      </c>
      <c r="Q8504" s="20" t="s">
        <v>997</v>
      </c>
    </row>
    <row r="8505" spans="1:17" ht="45" x14ac:dyDescent="0.25">
      <c r="A8505">
        <v>36</v>
      </c>
      <c r="B8505" t="str">
        <f>IF(A8505="","",VLOOKUP(A8505,LOVs!$A$3:$B$62,2))</f>
        <v>Surrey</v>
      </c>
      <c r="C8505" t="str">
        <f>Table1[[#This Row],[School Name]]</f>
        <v>Panorama Park Elementary #137</v>
      </c>
      <c r="D8505" t="s">
        <v>1277</v>
      </c>
      <c r="E8505">
        <v>1987</v>
      </c>
      <c r="F8505" t="s">
        <v>15</v>
      </c>
      <c r="H8505" s="23">
        <v>42761</v>
      </c>
      <c r="I8505" s="20">
        <v>1</v>
      </c>
      <c r="J8505" t="s">
        <v>961</v>
      </c>
      <c r="K8505" s="1" t="s">
        <v>4084</v>
      </c>
      <c r="L8505">
        <v>8.9899999999999997E-3</v>
      </c>
      <c r="M8505" s="20" t="s">
        <v>18</v>
      </c>
      <c r="P8505" s="1" t="s">
        <v>3965</v>
      </c>
      <c r="Q8505" s="20" t="s">
        <v>997</v>
      </c>
    </row>
    <row r="8506" spans="1:17" ht="45" x14ac:dyDescent="0.25">
      <c r="A8506">
        <v>36</v>
      </c>
      <c r="B8506" t="str">
        <f>IF(A8506="","",VLOOKUP(A8506,LOVs!$A$3:$B$62,2))</f>
        <v>Surrey</v>
      </c>
      <c r="C8506" t="str">
        <f>Table1[[#This Row],[School Name]]</f>
        <v>Panorama Park Elementary #137</v>
      </c>
      <c r="D8506" t="s">
        <v>1277</v>
      </c>
      <c r="E8506">
        <v>1987</v>
      </c>
      <c r="F8506" t="s">
        <v>15</v>
      </c>
      <c r="H8506" s="23">
        <v>42761</v>
      </c>
      <c r="I8506" s="20">
        <v>1</v>
      </c>
      <c r="J8506" t="s">
        <v>961</v>
      </c>
      <c r="K8506" s="1" t="s">
        <v>4084</v>
      </c>
      <c r="L8506">
        <v>1.4800000000000001E-2</v>
      </c>
      <c r="M8506" s="20" t="s">
        <v>15</v>
      </c>
      <c r="P8506" s="1" t="s">
        <v>4083</v>
      </c>
      <c r="Q8506" s="20" t="s">
        <v>997</v>
      </c>
    </row>
    <row r="8507" spans="1:17" ht="45" x14ac:dyDescent="0.25">
      <c r="A8507">
        <v>36</v>
      </c>
      <c r="B8507" t="str">
        <f>IF(A8507="","",VLOOKUP(A8507,LOVs!$A$3:$B$62,2))</f>
        <v>Surrey</v>
      </c>
      <c r="C8507" t="str">
        <f>Table1[[#This Row],[School Name]]</f>
        <v>Panorama Park Elementary #137</v>
      </c>
      <c r="D8507" t="s">
        <v>1277</v>
      </c>
      <c r="E8507">
        <v>1987</v>
      </c>
      <c r="F8507" t="s">
        <v>15</v>
      </c>
      <c r="H8507" s="23">
        <v>42761</v>
      </c>
      <c r="I8507" s="20">
        <v>1</v>
      </c>
      <c r="J8507" t="s">
        <v>57</v>
      </c>
      <c r="K8507" s="1" t="s">
        <v>4084</v>
      </c>
      <c r="L8507">
        <v>4.7499999999999999E-3</v>
      </c>
      <c r="M8507" s="20" t="s">
        <v>18</v>
      </c>
      <c r="P8507" s="1" t="s">
        <v>3957</v>
      </c>
      <c r="Q8507" s="20" t="s">
        <v>997</v>
      </c>
    </row>
    <row r="8508" spans="1:17" ht="75" x14ac:dyDescent="0.25">
      <c r="A8508">
        <v>36</v>
      </c>
      <c r="B8508" t="str">
        <f>IF(A8508="","",VLOOKUP(A8508,LOVs!$A$3:$B$62,2))</f>
        <v>Surrey</v>
      </c>
      <c r="C8508" t="str">
        <f>Table1[[#This Row],[School Name]]</f>
        <v>Panorama Park Elementary #137</v>
      </c>
      <c r="D8508" t="s">
        <v>1277</v>
      </c>
      <c r="E8508">
        <v>1987</v>
      </c>
      <c r="F8508" t="s">
        <v>15</v>
      </c>
      <c r="H8508" s="23">
        <v>42761</v>
      </c>
      <c r="I8508" s="20">
        <v>1</v>
      </c>
      <c r="J8508" t="s">
        <v>961</v>
      </c>
      <c r="K8508" s="1" t="s">
        <v>4085</v>
      </c>
      <c r="L8508">
        <v>1.11E-2</v>
      </c>
      <c r="M8508" s="20" t="s">
        <v>15</v>
      </c>
      <c r="P8508" s="1" t="s">
        <v>3965</v>
      </c>
      <c r="Q8508" s="20" t="s">
        <v>997</v>
      </c>
    </row>
    <row r="8509" spans="1:17" ht="75" x14ac:dyDescent="0.25">
      <c r="A8509">
        <v>36</v>
      </c>
      <c r="B8509" t="str">
        <f>IF(A8509="","",VLOOKUP(A8509,LOVs!$A$3:$B$62,2))</f>
        <v>Surrey</v>
      </c>
      <c r="C8509" t="str">
        <f>Table1[[#This Row],[School Name]]</f>
        <v>Panorama Park Elementary #137</v>
      </c>
      <c r="D8509" t="s">
        <v>1277</v>
      </c>
      <c r="E8509">
        <v>1987</v>
      </c>
      <c r="F8509" t="s">
        <v>15</v>
      </c>
      <c r="H8509" s="23">
        <v>42761</v>
      </c>
      <c r="I8509" s="20">
        <v>1</v>
      </c>
      <c r="J8509" t="s">
        <v>961</v>
      </c>
      <c r="K8509" s="1" t="s">
        <v>4085</v>
      </c>
      <c r="L8509">
        <v>1.11E-2</v>
      </c>
      <c r="M8509" s="20" t="s">
        <v>15</v>
      </c>
      <c r="P8509" s="1" t="s">
        <v>4083</v>
      </c>
      <c r="Q8509" s="20" t="s">
        <v>997</v>
      </c>
    </row>
    <row r="8510" spans="1:17" ht="75" x14ac:dyDescent="0.25">
      <c r="A8510">
        <v>36</v>
      </c>
      <c r="B8510" t="str">
        <f>IF(A8510="","",VLOOKUP(A8510,LOVs!$A$3:$B$62,2))</f>
        <v>Surrey</v>
      </c>
      <c r="C8510" t="str">
        <f>Table1[[#This Row],[School Name]]</f>
        <v>Panorama Park Elementary #137</v>
      </c>
      <c r="D8510" t="s">
        <v>1277</v>
      </c>
      <c r="E8510">
        <v>1987</v>
      </c>
      <c r="F8510" t="s">
        <v>15</v>
      </c>
      <c r="H8510" s="23">
        <v>42761</v>
      </c>
      <c r="I8510" s="20">
        <v>1</v>
      </c>
      <c r="J8510" t="s">
        <v>57</v>
      </c>
      <c r="K8510" s="1" t="s">
        <v>4085</v>
      </c>
      <c r="L8510">
        <v>5.1900000000000002E-3</v>
      </c>
      <c r="M8510" s="20" t="s">
        <v>18</v>
      </c>
      <c r="P8510" s="1" t="s">
        <v>3957</v>
      </c>
      <c r="Q8510" s="20" t="s">
        <v>997</v>
      </c>
    </row>
    <row r="8511" spans="1:17" ht="60" x14ac:dyDescent="0.25">
      <c r="A8511">
        <v>36</v>
      </c>
      <c r="B8511" t="str">
        <f>IF(A8511="","",VLOOKUP(A8511,LOVs!$A$3:$B$62,2))</f>
        <v>Surrey</v>
      </c>
      <c r="C8511" t="str">
        <f>Table1[[#This Row],[School Name]]</f>
        <v>Panorama Park Elementary #137</v>
      </c>
      <c r="D8511" t="s">
        <v>1277</v>
      </c>
      <c r="E8511">
        <v>1987</v>
      </c>
      <c r="F8511" t="s">
        <v>15</v>
      </c>
      <c r="H8511" s="23">
        <v>42761</v>
      </c>
      <c r="I8511" s="20">
        <v>1</v>
      </c>
      <c r="J8511" t="s">
        <v>57</v>
      </c>
      <c r="K8511" s="1" t="s">
        <v>4086</v>
      </c>
      <c r="L8511">
        <v>2.3700000000000001E-3</v>
      </c>
      <c r="M8511" s="20" t="s">
        <v>18</v>
      </c>
      <c r="P8511" s="1" t="s">
        <v>3965</v>
      </c>
      <c r="Q8511" s="20" t="s">
        <v>997</v>
      </c>
    </row>
    <row r="8512" spans="1:17" ht="60" x14ac:dyDescent="0.25">
      <c r="A8512">
        <v>36</v>
      </c>
      <c r="B8512" t="str">
        <f>IF(A8512="","",VLOOKUP(A8512,LOVs!$A$3:$B$62,2))</f>
        <v>Surrey</v>
      </c>
      <c r="C8512" t="str">
        <f>Table1[[#This Row],[School Name]]</f>
        <v>Panorama Park Elementary #137</v>
      </c>
      <c r="D8512" t="s">
        <v>1277</v>
      </c>
      <c r="E8512">
        <v>1987</v>
      </c>
      <c r="F8512" t="s">
        <v>15</v>
      </c>
      <c r="H8512" s="23">
        <v>42761</v>
      </c>
      <c r="I8512" s="20">
        <v>1</v>
      </c>
      <c r="J8512" t="s">
        <v>57</v>
      </c>
      <c r="K8512" s="1" t="s">
        <v>4086</v>
      </c>
      <c r="L8512">
        <v>2.7499999999999998E-3</v>
      </c>
      <c r="M8512" s="20" t="s">
        <v>18</v>
      </c>
      <c r="P8512" s="1" t="s">
        <v>3957</v>
      </c>
      <c r="Q8512" s="20" t="s">
        <v>997</v>
      </c>
    </row>
    <row r="8513" spans="1:17" ht="60" x14ac:dyDescent="0.25">
      <c r="A8513">
        <v>36</v>
      </c>
      <c r="B8513" t="str">
        <f>IF(A8513="","",VLOOKUP(A8513,LOVs!$A$3:$B$62,2))</f>
        <v>Surrey</v>
      </c>
      <c r="C8513" t="str">
        <f>Table1[[#This Row],[School Name]]</f>
        <v>Panorama Park Elementary #137</v>
      </c>
      <c r="D8513" t="s">
        <v>1277</v>
      </c>
      <c r="E8513">
        <v>1987</v>
      </c>
      <c r="F8513" t="s">
        <v>15</v>
      </c>
      <c r="H8513" s="23">
        <v>42761</v>
      </c>
      <c r="I8513" s="20">
        <v>1</v>
      </c>
      <c r="J8513" t="s">
        <v>57</v>
      </c>
      <c r="K8513" s="1" t="s">
        <v>4086</v>
      </c>
      <c r="L8513">
        <v>2.7499999999999998E-3</v>
      </c>
      <c r="M8513" s="20" t="s">
        <v>18</v>
      </c>
      <c r="P8513" s="1" t="s">
        <v>4083</v>
      </c>
      <c r="Q8513" s="20" t="s">
        <v>997</v>
      </c>
    </row>
    <row r="8514" spans="1:17" ht="30" x14ac:dyDescent="0.25">
      <c r="A8514">
        <v>36</v>
      </c>
      <c r="B8514" t="str">
        <f>IF(A8514="","",VLOOKUP(A8514,LOVs!$A$3:$B$62,2))</f>
        <v>Surrey</v>
      </c>
      <c r="C8514" t="str">
        <f>Table1[[#This Row],[School Name]]</f>
        <v>Panorama Park Elementary #137</v>
      </c>
      <c r="D8514" t="s">
        <v>1277</v>
      </c>
      <c r="E8514">
        <v>1987</v>
      </c>
      <c r="F8514" t="s">
        <v>15</v>
      </c>
      <c r="H8514" s="23">
        <v>42761</v>
      </c>
      <c r="I8514" s="20">
        <v>1</v>
      </c>
      <c r="J8514" t="s">
        <v>57</v>
      </c>
      <c r="K8514" s="1" t="s">
        <v>4157</v>
      </c>
      <c r="L8514">
        <v>2.31E-3</v>
      </c>
      <c r="M8514" s="20" t="s">
        <v>18</v>
      </c>
      <c r="P8514" s="1" t="s">
        <v>3965</v>
      </c>
      <c r="Q8514" s="20" t="s">
        <v>997</v>
      </c>
    </row>
    <row r="8515" spans="1:17" ht="30" x14ac:dyDescent="0.25">
      <c r="A8515">
        <v>36</v>
      </c>
      <c r="B8515" t="str">
        <f>IF(A8515="","",VLOOKUP(A8515,LOVs!$A$3:$B$62,2))</f>
        <v>Surrey</v>
      </c>
      <c r="C8515" t="str">
        <f>Table1[[#This Row],[School Name]]</f>
        <v>Panorama Park Elementary #137</v>
      </c>
      <c r="D8515" t="s">
        <v>1277</v>
      </c>
      <c r="E8515">
        <v>1987</v>
      </c>
      <c r="F8515" t="s">
        <v>15</v>
      </c>
      <c r="H8515" s="23">
        <v>42761</v>
      </c>
      <c r="I8515" s="20">
        <v>1</v>
      </c>
      <c r="J8515" t="s">
        <v>57</v>
      </c>
      <c r="K8515" s="1" t="s">
        <v>4157</v>
      </c>
      <c r="L8515">
        <v>1.8600000000000001E-3</v>
      </c>
      <c r="M8515" s="20" t="s">
        <v>18</v>
      </c>
      <c r="P8515" s="1" t="s">
        <v>3957</v>
      </c>
      <c r="Q8515" s="20" t="s">
        <v>997</v>
      </c>
    </row>
    <row r="8516" spans="1:17" ht="30" x14ac:dyDescent="0.25">
      <c r="A8516">
        <v>36</v>
      </c>
      <c r="B8516" t="str">
        <f>IF(A8516="","",VLOOKUP(A8516,LOVs!$A$3:$B$62,2))</f>
        <v>Surrey</v>
      </c>
      <c r="C8516" t="str">
        <f>Table1[[#This Row],[School Name]]</f>
        <v>Panorama Park Elementary #137</v>
      </c>
      <c r="D8516" t="s">
        <v>1277</v>
      </c>
      <c r="E8516">
        <v>1987</v>
      </c>
      <c r="F8516" t="s">
        <v>15</v>
      </c>
      <c r="H8516" s="23">
        <v>42761</v>
      </c>
      <c r="I8516" s="20">
        <v>1</v>
      </c>
      <c r="J8516" t="s">
        <v>57</v>
      </c>
      <c r="K8516" s="1" t="s">
        <v>4157</v>
      </c>
      <c r="L8516">
        <v>1.0200000000000001E-2</v>
      </c>
      <c r="M8516" s="20" t="s">
        <v>15</v>
      </c>
      <c r="P8516" s="1" t="s">
        <v>4083</v>
      </c>
      <c r="Q8516" s="20" t="s">
        <v>997</v>
      </c>
    </row>
    <row r="8517" spans="1:17" ht="30" x14ac:dyDescent="0.25">
      <c r="A8517">
        <v>36</v>
      </c>
      <c r="B8517" t="str">
        <f>IF(A8517="","",VLOOKUP(A8517,LOVs!$A$3:$B$62,2))</f>
        <v>Surrey</v>
      </c>
      <c r="C8517" t="str">
        <f>Table1[[#This Row],[School Name]]</f>
        <v>Panorama Park Elementary #137</v>
      </c>
      <c r="D8517" t="s">
        <v>1277</v>
      </c>
      <c r="E8517">
        <v>1987</v>
      </c>
      <c r="F8517" t="s">
        <v>15</v>
      </c>
      <c r="H8517" s="23">
        <v>42761</v>
      </c>
      <c r="I8517" s="20">
        <v>1</v>
      </c>
      <c r="J8517" t="s">
        <v>57</v>
      </c>
      <c r="K8517" s="1" t="s">
        <v>4158</v>
      </c>
      <c r="L8517">
        <v>8.72E-2</v>
      </c>
      <c r="M8517" s="20" t="s">
        <v>15</v>
      </c>
      <c r="P8517" s="1" t="s">
        <v>3957</v>
      </c>
      <c r="Q8517" s="20" t="s">
        <v>997</v>
      </c>
    </row>
    <row r="8518" spans="1:17" ht="30" x14ac:dyDescent="0.25">
      <c r="A8518">
        <v>36</v>
      </c>
      <c r="B8518" t="str">
        <f>IF(A8518="","",VLOOKUP(A8518,LOVs!$A$3:$B$62,2))</f>
        <v>Surrey</v>
      </c>
      <c r="C8518" t="str">
        <f>Table1[[#This Row],[School Name]]</f>
        <v>Panorama Park Elementary #137</v>
      </c>
      <c r="D8518" t="s">
        <v>1277</v>
      </c>
      <c r="E8518">
        <v>1987</v>
      </c>
      <c r="F8518" t="s">
        <v>15</v>
      </c>
      <c r="H8518" s="23">
        <v>42761</v>
      </c>
      <c r="I8518" s="20">
        <v>1</v>
      </c>
      <c r="J8518" t="s">
        <v>57</v>
      </c>
      <c r="K8518" s="1" t="s">
        <v>4158</v>
      </c>
      <c r="L8518">
        <v>0.10199999999999999</v>
      </c>
      <c r="M8518" s="20" t="s">
        <v>15</v>
      </c>
      <c r="P8518" s="1" t="s">
        <v>4083</v>
      </c>
      <c r="Q8518" s="20" t="s">
        <v>997</v>
      </c>
    </row>
    <row r="8519" spans="1:17" ht="45" x14ac:dyDescent="0.25">
      <c r="A8519">
        <v>36</v>
      </c>
      <c r="B8519" t="str">
        <f>IF(A8519="","",VLOOKUP(A8519,LOVs!$A$3:$B$62,2))</f>
        <v>Surrey</v>
      </c>
      <c r="C8519" t="str">
        <f>Table1[[#This Row],[School Name]]</f>
        <v>Panorama Park Elementary #137</v>
      </c>
      <c r="D8519" t="s">
        <v>1277</v>
      </c>
      <c r="E8519">
        <v>1987</v>
      </c>
      <c r="F8519" t="s">
        <v>15</v>
      </c>
      <c r="H8519" s="23">
        <v>42761</v>
      </c>
      <c r="I8519" s="20">
        <v>1</v>
      </c>
      <c r="J8519" t="s">
        <v>57</v>
      </c>
      <c r="K8519" s="1" t="s">
        <v>4159</v>
      </c>
      <c r="L8519">
        <v>7.0999999999999994E-2</v>
      </c>
      <c r="M8519" s="20" t="s">
        <v>15</v>
      </c>
      <c r="P8519" s="1" t="s">
        <v>3965</v>
      </c>
      <c r="Q8519" s="20" t="s">
        <v>997</v>
      </c>
    </row>
    <row r="8520" spans="1:17" ht="30" x14ac:dyDescent="0.25">
      <c r="A8520">
        <v>36</v>
      </c>
      <c r="B8520" t="str">
        <f>IF(A8520="","",VLOOKUP(A8520,LOVs!$A$3:$B$62,2))</f>
        <v>Surrey</v>
      </c>
      <c r="C8520" t="str">
        <f>Table1[[#This Row],[School Name]]</f>
        <v>Panorama Park Elementary #137</v>
      </c>
      <c r="D8520" t="s">
        <v>1277</v>
      </c>
      <c r="E8520">
        <v>1987</v>
      </c>
      <c r="F8520" t="s">
        <v>15</v>
      </c>
      <c r="H8520" s="23">
        <v>42761</v>
      </c>
      <c r="I8520" s="20">
        <v>1</v>
      </c>
      <c r="J8520" t="s">
        <v>57</v>
      </c>
      <c r="K8520" s="1" t="s">
        <v>4160</v>
      </c>
      <c r="L8520">
        <v>1.1000000000000001E-3</v>
      </c>
      <c r="M8520" s="20" t="s">
        <v>18</v>
      </c>
      <c r="P8520" s="1" t="s">
        <v>3965</v>
      </c>
      <c r="Q8520" s="20" t="s">
        <v>997</v>
      </c>
    </row>
    <row r="8521" spans="1:17" ht="30" x14ac:dyDescent="0.25">
      <c r="A8521">
        <v>36</v>
      </c>
      <c r="B8521" t="str">
        <f>IF(A8521="","",VLOOKUP(A8521,LOVs!$A$3:$B$62,2))</f>
        <v>Surrey</v>
      </c>
      <c r="C8521" t="str">
        <f>Table1[[#This Row],[School Name]]</f>
        <v>Panorama Park Elementary #137</v>
      </c>
      <c r="D8521" t="s">
        <v>1277</v>
      </c>
      <c r="E8521">
        <v>1987</v>
      </c>
      <c r="F8521" t="s">
        <v>15</v>
      </c>
      <c r="H8521" s="23">
        <v>42761</v>
      </c>
      <c r="I8521" s="20">
        <v>1</v>
      </c>
      <c r="J8521" t="s">
        <v>57</v>
      </c>
      <c r="K8521" s="1" t="s">
        <v>4160</v>
      </c>
      <c r="L8521">
        <v>1.5499999999999999E-3</v>
      </c>
      <c r="M8521" s="20" t="s">
        <v>18</v>
      </c>
      <c r="P8521" s="1" t="s">
        <v>3957</v>
      </c>
      <c r="Q8521" s="20" t="s">
        <v>997</v>
      </c>
    </row>
    <row r="8522" spans="1:17" ht="30" x14ac:dyDescent="0.25">
      <c r="A8522">
        <v>36</v>
      </c>
      <c r="B8522" t="str">
        <f>IF(A8522="","",VLOOKUP(A8522,LOVs!$A$3:$B$62,2))</f>
        <v>Surrey</v>
      </c>
      <c r="C8522" t="str">
        <f>Table1[[#This Row],[School Name]]</f>
        <v>Panorama Park Elementary #137</v>
      </c>
      <c r="D8522" t="s">
        <v>1277</v>
      </c>
      <c r="E8522">
        <v>1987</v>
      </c>
      <c r="F8522" t="s">
        <v>15</v>
      </c>
      <c r="H8522" s="23">
        <v>42761</v>
      </c>
      <c r="I8522" s="20">
        <v>1</v>
      </c>
      <c r="J8522" t="s">
        <v>57</v>
      </c>
      <c r="K8522" s="1" t="s">
        <v>4160</v>
      </c>
      <c r="L8522">
        <v>6.0899999999999999E-3</v>
      </c>
      <c r="M8522" s="20" t="s">
        <v>18</v>
      </c>
      <c r="P8522" s="1" t="s">
        <v>4083</v>
      </c>
      <c r="Q8522" s="20" t="s">
        <v>997</v>
      </c>
    </row>
    <row r="8523" spans="1:17" ht="30" x14ac:dyDescent="0.25">
      <c r="A8523">
        <v>36</v>
      </c>
      <c r="B8523" t="str">
        <f>IF(A8523="","",VLOOKUP(A8523,LOVs!$A$3:$B$62,2))</f>
        <v>Surrey</v>
      </c>
      <c r="C8523" t="str">
        <f>Table1[[#This Row],[School Name]]</f>
        <v>Panorama Park Elementary #137</v>
      </c>
      <c r="D8523" t="s">
        <v>1277</v>
      </c>
      <c r="E8523">
        <v>1987</v>
      </c>
      <c r="F8523" t="s">
        <v>15</v>
      </c>
      <c r="H8523" s="23">
        <v>42761</v>
      </c>
      <c r="I8523" s="20">
        <v>1</v>
      </c>
      <c r="J8523" t="s">
        <v>57</v>
      </c>
      <c r="K8523" s="1" t="s">
        <v>4161</v>
      </c>
      <c r="L8523">
        <v>1.6999999999999999E-3</v>
      </c>
      <c r="M8523" s="20" t="s">
        <v>18</v>
      </c>
      <c r="P8523" s="1" t="s">
        <v>3965</v>
      </c>
      <c r="Q8523" s="20" t="s">
        <v>997</v>
      </c>
    </row>
    <row r="8524" spans="1:17" ht="30" x14ac:dyDescent="0.25">
      <c r="A8524">
        <v>36</v>
      </c>
      <c r="B8524" t="str">
        <f>IF(A8524="","",VLOOKUP(A8524,LOVs!$A$3:$B$62,2))</f>
        <v>Surrey</v>
      </c>
      <c r="C8524" t="str">
        <f>Table1[[#This Row],[School Name]]</f>
        <v>Panorama Park Elementary #137</v>
      </c>
      <c r="D8524" t="s">
        <v>1277</v>
      </c>
      <c r="E8524">
        <v>1987</v>
      </c>
      <c r="F8524" t="s">
        <v>15</v>
      </c>
      <c r="H8524" s="23">
        <v>42761</v>
      </c>
      <c r="I8524" s="20">
        <v>1</v>
      </c>
      <c r="J8524" t="s">
        <v>57</v>
      </c>
      <c r="K8524" s="1" t="s">
        <v>4161</v>
      </c>
      <c r="L8524">
        <v>4.4999999999999997E-3</v>
      </c>
      <c r="M8524" s="20" t="s">
        <v>18</v>
      </c>
      <c r="P8524" s="1" t="s">
        <v>3957</v>
      </c>
      <c r="Q8524" s="20" t="s">
        <v>997</v>
      </c>
    </row>
    <row r="8525" spans="1:17" ht="30" x14ac:dyDescent="0.25">
      <c r="A8525">
        <v>36</v>
      </c>
      <c r="B8525" t="str">
        <f>IF(A8525="","",VLOOKUP(A8525,LOVs!$A$3:$B$62,2))</f>
        <v>Surrey</v>
      </c>
      <c r="C8525" t="str">
        <f>Table1[[#This Row],[School Name]]</f>
        <v>Panorama Park Elementary #137</v>
      </c>
      <c r="D8525" t="s">
        <v>1277</v>
      </c>
      <c r="E8525">
        <v>1987</v>
      </c>
      <c r="F8525" t="s">
        <v>15</v>
      </c>
      <c r="H8525" s="23">
        <v>42761</v>
      </c>
      <c r="I8525" s="20">
        <v>1</v>
      </c>
      <c r="J8525" t="s">
        <v>57</v>
      </c>
      <c r="K8525" s="1" t="s">
        <v>4161</v>
      </c>
      <c r="L8525">
        <v>1.3299999999999999E-2</v>
      </c>
      <c r="M8525" s="20" t="s">
        <v>15</v>
      </c>
      <c r="P8525" s="1" t="s">
        <v>4083</v>
      </c>
      <c r="Q8525" s="20" t="s">
        <v>997</v>
      </c>
    </row>
    <row r="8526" spans="1:17" ht="30" x14ac:dyDescent="0.25">
      <c r="A8526">
        <v>36</v>
      </c>
      <c r="B8526" t="str">
        <f>IF(A8526="","",VLOOKUP(A8526,LOVs!$A$3:$B$62,2))</f>
        <v>Surrey</v>
      </c>
      <c r="C8526" t="str">
        <f>Table1[[#This Row],[School Name]]</f>
        <v>Panorama Park Elementary #137</v>
      </c>
      <c r="D8526" t="s">
        <v>1277</v>
      </c>
      <c r="E8526">
        <v>1987</v>
      </c>
      <c r="F8526" t="s">
        <v>15</v>
      </c>
      <c r="H8526" s="23">
        <v>42761</v>
      </c>
      <c r="I8526" s="20">
        <v>1</v>
      </c>
      <c r="J8526" t="s">
        <v>57</v>
      </c>
      <c r="K8526" s="1" t="s">
        <v>4162</v>
      </c>
      <c r="L8526">
        <v>5.2500000000000003E-3</v>
      </c>
      <c r="M8526" s="20" t="s">
        <v>18</v>
      </c>
      <c r="P8526" s="1" t="s">
        <v>3965</v>
      </c>
      <c r="Q8526" s="20" t="s">
        <v>997</v>
      </c>
    </row>
    <row r="8527" spans="1:17" ht="30" x14ac:dyDescent="0.25">
      <c r="A8527">
        <v>36</v>
      </c>
      <c r="B8527" t="str">
        <f>IF(A8527="","",VLOOKUP(A8527,LOVs!$A$3:$B$62,2))</f>
        <v>Surrey</v>
      </c>
      <c r="C8527" t="str">
        <f>Table1[[#This Row],[School Name]]</f>
        <v>Panorama Park Elementary #137</v>
      </c>
      <c r="D8527" t="s">
        <v>1277</v>
      </c>
      <c r="E8527">
        <v>1987</v>
      </c>
      <c r="F8527" t="s">
        <v>15</v>
      </c>
      <c r="H8527" s="23">
        <v>42761</v>
      </c>
      <c r="I8527" s="20">
        <v>1</v>
      </c>
      <c r="J8527" t="s">
        <v>57</v>
      </c>
      <c r="K8527" s="1" t="s">
        <v>4162</v>
      </c>
      <c r="L8527">
        <v>3.1900000000000001E-3</v>
      </c>
      <c r="M8527" s="20" t="s">
        <v>18</v>
      </c>
      <c r="P8527" s="1" t="s">
        <v>3957</v>
      </c>
      <c r="Q8527" s="20" t="s">
        <v>997</v>
      </c>
    </row>
    <row r="8528" spans="1:17" ht="30" x14ac:dyDescent="0.25">
      <c r="A8528">
        <v>36</v>
      </c>
      <c r="B8528" t="str">
        <f>IF(A8528="","",VLOOKUP(A8528,LOVs!$A$3:$B$62,2))</f>
        <v>Surrey</v>
      </c>
      <c r="C8528" t="str">
        <f>Table1[[#This Row],[School Name]]</f>
        <v>Panorama Park Elementary #137</v>
      </c>
      <c r="D8528" t="s">
        <v>1277</v>
      </c>
      <c r="E8528">
        <v>1987</v>
      </c>
      <c r="F8528" t="s">
        <v>15</v>
      </c>
      <c r="H8528" s="23">
        <v>42761</v>
      </c>
      <c r="I8528" s="20">
        <v>1</v>
      </c>
      <c r="J8528" t="s">
        <v>57</v>
      </c>
      <c r="K8528" s="1" t="s">
        <v>4162</v>
      </c>
      <c r="L8528">
        <v>1.09E-2</v>
      </c>
      <c r="M8528" s="20" t="s">
        <v>15</v>
      </c>
      <c r="P8528" s="1" t="s">
        <v>4083</v>
      </c>
      <c r="Q8528" s="20" t="s">
        <v>997</v>
      </c>
    </row>
    <row r="8529" spans="1:17" ht="30" x14ac:dyDescent="0.25">
      <c r="A8529">
        <v>36</v>
      </c>
      <c r="B8529" t="str">
        <f>IF(A8529="","",VLOOKUP(A8529,LOVs!$A$3:$B$62,2))</f>
        <v>Surrey</v>
      </c>
      <c r="C8529" t="str">
        <f>Table1[[#This Row],[School Name]]</f>
        <v>Panorama Park Elementary #137</v>
      </c>
      <c r="D8529" t="s">
        <v>1277</v>
      </c>
      <c r="E8529">
        <v>1987</v>
      </c>
      <c r="F8529" t="s">
        <v>15</v>
      </c>
      <c r="H8529" s="23">
        <v>42761</v>
      </c>
      <c r="I8529" s="20">
        <v>1</v>
      </c>
      <c r="J8529" t="s">
        <v>57</v>
      </c>
      <c r="K8529" s="1" t="s">
        <v>4163</v>
      </c>
      <c r="L8529">
        <v>2.6099999999999999E-3</v>
      </c>
      <c r="M8529" s="20" t="s">
        <v>18</v>
      </c>
      <c r="P8529" s="1" t="s">
        <v>3965</v>
      </c>
      <c r="Q8529" s="20" t="s">
        <v>997</v>
      </c>
    </row>
    <row r="8530" spans="1:17" ht="30" x14ac:dyDescent="0.25">
      <c r="A8530">
        <v>36</v>
      </c>
      <c r="B8530" t="str">
        <f>IF(A8530="","",VLOOKUP(A8530,LOVs!$A$3:$B$62,2))</f>
        <v>Surrey</v>
      </c>
      <c r="C8530" t="str">
        <f>Table1[[#This Row],[School Name]]</f>
        <v>Panorama Park Elementary #137</v>
      </c>
      <c r="D8530" t="s">
        <v>1277</v>
      </c>
      <c r="E8530">
        <v>1987</v>
      </c>
      <c r="F8530" t="s">
        <v>15</v>
      </c>
      <c r="H8530" s="23">
        <v>42761</v>
      </c>
      <c r="I8530" s="20">
        <v>1</v>
      </c>
      <c r="J8530" t="s">
        <v>57</v>
      </c>
      <c r="K8530" s="1" t="s">
        <v>4163</v>
      </c>
      <c r="L8530">
        <v>3.3899999999999998E-3</v>
      </c>
      <c r="M8530" s="20" t="s">
        <v>18</v>
      </c>
      <c r="P8530" s="1" t="s">
        <v>3957</v>
      </c>
      <c r="Q8530" s="20" t="s">
        <v>997</v>
      </c>
    </row>
    <row r="8531" spans="1:17" ht="30" x14ac:dyDescent="0.25">
      <c r="A8531">
        <v>36</v>
      </c>
      <c r="B8531" t="str">
        <f>IF(A8531="","",VLOOKUP(A8531,LOVs!$A$3:$B$62,2))</f>
        <v>Surrey</v>
      </c>
      <c r="C8531" t="str">
        <f>Table1[[#This Row],[School Name]]</f>
        <v>Panorama Park Elementary #137</v>
      </c>
      <c r="D8531" t="s">
        <v>1277</v>
      </c>
      <c r="E8531">
        <v>1987</v>
      </c>
      <c r="F8531" t="s">
        <v>15</v>
      </c>
      <c r="H8531" s="23">
        <v>42761</v>
      </c>
      <c r="I8531" s="20">
        <v>1</v>
      </c>
      <c r="J8531" t="s">
        <v>57</v>
      </c>
      <c r="K8531" s="1" t="s">
        <v>4163</v>
      </c>
      <c r="L8531">
        <v>0.111</v>
      </c>
      <c r="M8531" s="20" t="s">
        <v>15</v>
      </c>
      <c r="P8531" s="1" t="s">
        <v>4083</v>
      </c>
      <c r="Q8531" s="20" t="s">
        <v>997</v>
      </c>
    </row>
    <row r="8532" spans="1:17" ht="30" x14ac:dyDescent="0.25">
      <c r="A8532">
        <v>36</v>
      </c>
      <c r="B8532" t="str">
        <f>IF(A8532="","",VLOOKUP(A8532,LOVs!$A$3:$B$62,2))</f>
        <v>Surrey</v>
      </c>
      <c r="C8532" t="str">
        <f>Table1[[#This Row],[School Name]]</f>
        <v>Panorama Park Elementary #137</v>
      </c>
      <c r="D8532" t="s">
        <v>1277</v>
      </c>
      <c r="E8532">
        <v>1987</v>
      </c>
      <c r="F8532" t="s">
        <v>15</v>
      </c>
      <c r="H8532" s="23">
        <v>42761</v>
      </c>
      <c r="I8532" s="20">
        <v>1</v>
      </c>
      <c r="J8532" t="s">
        <v>57</v>
      </c>
      <c r="K8532" s="1" t="s">
        <v>4164</v>
      </c>
      <c r="L8532">
        <v>5.4000000000000001E-4</v>
      </c>
      <c r="M8532" s="20" t="s">
        <v>18</v>
      </c>
      <c r="P8532" s="1" t="s">
        <v>3965</v>
      </c>
      <c r="Q8532" s="20" t="s">
        <v>997</v>
      </c>
    </row>
    <row r="8533" spans="1:17" ht="30" x14ac:dyDescent="0.25">
      <c r="A8533">
        <v>36</v>
      </c>
      <c r="B8533" t="str">
        <f>IF(A8533="","",VLOOKUP(A8533,LOVs!$A$3:$B$62,2))</f>
        <v>Surrey</v>
      </c>
      <c r="C8533" t="str">
        <f>Table1[[#This Row],[School Name]]</f>
        <v>Panorama Park Elementary #137</v>
      </c>
      <c r="D8533" t="s">
        <v>1277</v>
      </c>
      <c r="E8533">
        <v>1987</v>
      </c>
      <c r="F8533" t="s">
        <v>15</v>
      </c>
      <c r="H8533" s="23">
        <v>42761</v>
      </c>
      <c r="I8533" s="20">
        <v>1</v>
      </c>
      <c r="J8533" t="s">
        <v>57</v>
      </c>
      <c r="K8533" s="1" t="s">
        <v>4164</v>
      </c>
      <c r="L8533">
        <v>8.4999999999999995E-4</v>
      </c>
      <c r="M8533" s="20" t="s">
        <v>18</v>
      </c>
      <c r="P8533" s="1" t="s">
        <v>3957</v>
      </c>
      <c r="Q8533" s="20" t="s">
        <v>997</v>
      </c>
    </row>
    <row r="8534" spans="1:17" ht="30" x14ac:dyDescent="0.25">
      <c r="A8534">
        <v>36</v>
      </c>
      <c r="B8534" t="str">
        <f>IF(A8534="","",VLOOKUP(A8534,LOVs!$A$3:$B$62,2))</f>
        <v>Surrey</v>
      </c>
      <c r="C8534" t="str">
        <f>Table1[[#This Row],[School Name]]</f>
        <v>Panorama Park Elementary #137</v>
      </c>
      <c r="D8534" t="s">
        <v>1277</v>
      </c>
      <c r="E8534">
        <v>1987</v>
      </c>
      <c r="F8534" t="s">
        <v>15</v>
      </c>
      <c r="H8534" s="23">
        <v>42761</v>
      </c>
      <c r="I8534" s="20">
        <v>1</v>
      </c>
      <c r="J8534" t="s">
        <v>57</v>
      </c>
      <c r="K8534" s="1" t="s">
        <v>4164</v>
      </c>
      <c r="L8534">
        <v>1.5900000000000001E-3</v>
      </c>
      <c r="M8534" s="20" t="s">
        <v>18</v>
      </c>
      <c r="P8534" s="1" t="s">
        <v>4083</v>
      </c>
      <c r="Q8534" s="20" t="s">
        <v>997</v>
      </c>
    </row>
    <row r="8535" spans="1:17" ht="30" x14ac:dyDescent="0.25">
      <c r="A8535">
        <v>36</v>
      </c>
      <c r="B8535" t="str">
        <f>IF(A8535="","",VLOOKUP(A8535,LOVs!$A$3:$B$62,2))</f>
        <v>Surrey</v>
      </c>
      <c r="C8535" t="str">
        <f>Table1[[#This Row],[School Name]]</f>
        <v>Panorama Park Elementary #137</v>
      </c>
      <c r="D8535" t="s">
        <v>1277</v>
      </c>
      <c r="E8535">
        <v>1987</v>
      </c>
      <c r="F8535" t="s">
        <v>15</v>
      </c>
      <c r="H8535" s="23">
        <v>42761</v>
      </c>
      <c r="I8535" s="20">
        <v>1</v>
      </c>
      <c r="J8535" t="s">
        <v>57</v>
      </c>
      <c r="K8535" s="1" t="s">
        <v>4165</v>
      </c>
      <c r="L8535">
        <v>1.15E-3</v>
      </c>
      <c r="M8535" s="20" t="s">
        <v>18</v>
      </c>
      <c r="P8535" s="1" t="s">
        <v>3965</v>
      </c>
      <c r="Q8535" s="20" t="s">
        <v>997</v>
      </c>
    </row>
    <row r="8536" spans="1:17" ht="30" x14ac:dyDescent="0.25">
      <c r="A8536">
        <v>36</v>
      </c>
      <c r="B8536" t="str">
        <f>IF(A8536="","",VLOOKUP(A8536,LOVs!$A$3:$B$62,2))</f>
        <v>Surrey</v>
      </c>
      <c r="C8536" t="str">
        <f>Table1[[#This Row],[School Name]]</f>
        <v>Panorama Park Elementary #137</v>
      </c>
      <c r="D8536" t="s">
        <v>1277</v>
      </c>
      <c r="E8536">
        <v>1987</v>
      </c>
      <c r="F8536" t="s">
        <v>15</v>
      </c>
      <c r="H8536" s="23">
        <v>42761</v>
      </c>
      <c r="I8536" s="20">
        <v>1</v>
      </c>
      <c r="J8536" t="s">
        <v>57</v>
      </c>
      <c r="K8536" s="1" t="s">
        <v>4165</v>
      </c>
      <c r="L8536">
        <v>7.9000000000000001E-4</v>
      </c>
      <c r="M8536" s="20" t="s">
        <v>18</v>
      </c>
      <c r="P8536" s="1" t="s">
        <v>3957</v>
      </c>
      <c r="Q8536" s="20" t="s">
        <v>997</v>
      </c>
    </row>
    <row r="8537" spans="1:17" ht="30" x14ac:dyDescent="0.25">
      <c r="A8537">
        <v>36</v>
      </c>
      <c r="B8537" t="str">
        <f>IF(A8537="","",VLOOKUP(A8537,LOVs!$A$3:$B$62,2))</f>
        <v>Surrey</v>
      </c>
      <c r="C8537" t="str">
        <f>Table1[[#This Row],[School Name]]</f>
        <v>Panorama Park Elementary #137</v>
      </c>
      <c r="D8537" t="s">
        <v>1277</v>
      </c>
      <c r="E8537">
        <v>1987</v>
      </c>
      <c r="F8537" t="s">
        <v>15</v>
      </c>
      <c r="H8537" s="23">
        <v>42761</v>
      </c>
      <c r="I8537" s="20">
        <v>1</v>
      </c>
      <c r="J8537" t="s">
        <v>57</v>
      </c>
      <c r="K8537" s="1" t="s">
        <v>4165</v>
      </c>
      <c r="L8537">
        <v>9.7000000000000005E-4</v>
      </c>
      <c r="M8537" s="20" t="s">
        <v>18</v>
      </c>
      <c r="P8537" s="1" t="s">
        <v>4083</v>
      </c>
      <c r="Q8537" s="20" t="s">
        <v>997</v>
      </c>
    </row>
    <row r="8538" spans="1:17" ht="30" x14ac:dyDescent="0.25">
      <c r="A8538">
        <v>36</v>
      </c>
      <c r="B8538" t="str">
        <f>IF(A8538="","",VLOOKUP(A8538,LOVs!$A$3:$B$62,2))</f>
        <v>Surrey</v>
      </c>
      <c r="C8538" t="str">
        <f>Table1[[#This Row],[School Name]]</f>
        <v>Panorama Park Elementary #137</v>
      </c>
      <c r="D8538" t="s">
        <v>1277</v>
      </c>
      <c r="E8538">
        <v>1987</v>
      </c>
      <c r="F8538" t="s">
        <v>15</v>
      </c>
      <c r="H8538" s="23">
        <v>42761</v>
      </c>
      <c r="I8538" s="20">
        <v>1</v>
      </c>
      <c r="J8538" t="s">
        <v>57</v>
      </c>
      <c r="K8538" s="1" t="s">
        <v>4166</v>
      </c>
      <c r="L8538">
        <v>4.8999999999999998E-4</v>
      </c>
      <c r="M8538" s="20" t="s">
        <v>18</v>
      </c>
      <c r="P8538" s="1" t="s">
        <v>3965</v>
      </c>
      <c r="Q8538" s="20" t="s">
        <v>997</v>
      </c>
    </row>
    <row r="8539" spans="1:17" ht="30" x14ac:dyDescent="0.25">
      <c r="A8539">
        <v>36</v>
      </c>
      <c r="B8539" t="str">
        <f>IF(A8539="","",VLOOKUP(A8539,LOVs!$A$3:$B$62,2))</f>
        <v>Surrey</v>
      </c>
      <c r="C8539" t="str">
        <f>Table1[[#This Row],[School Name]]</f>
        <v>Panorama Park Elementary #137</v>
      </c>
      <c r="D8539" t="s">
        <v>1277</v>
      </c>
      <c r="E8539">
        <v>1987</v>
      </c>
      <c r="F8539" t="s">
        <v>15</v>
      </c>
      <c r="H8539" s="23">
        <v>42761</v>
      </c>
      <c r="I8539" s="20">
        <v>1</v>
      </c>
      <c r="J8539" t="s">
        <v>57</v>
      </c>
      <c r="K8539" s="1" t="s">
        <v>4166</v>
      </c>
      <c r="L8539">
        <v>3.4000000000000002E-4</v>
      </c>
      <c r="M8539" s="20" t="s">
        <v>18</v>
      </c>
      <c r="P8539" s="1" t="s">
        <v>3957</v>
      </c>
      <c r="Q8539" s="20" t="s">
        <v>997</v>
      </c>
    </row>
    <row r="8540" spans="1:17" ht="30" x14ac:dyDescent="0.25">
      <c r="A8540">
        <v>36</v>
      </c>
      <c r="B8540" t="str">
        <f>IF(A8540="","",VLOOKUP(A8540,LOVs!$A$3:$B$62,2))</f>
        <v>Surrey</v>
      </c>
      <c r="C8540" t="str">
        <f>Table1[[#This Row],[School Name]]</f>
        <v>Panorama Park Elementary #137</v>
      </c>
      <c r="D8540" t="s">
        <v>1277</v>
      </c>
      <c r="E8540">
        <v>1987</v>
      </c>
      <c r="F8540" t="s">
        <v>15</v>
      </c>
      <c r="H8540" s="23">
        <v>42761</v>
      </c>
      <c r="I8540" s="20">
        <v>1</v>
      </c>
      <c r="J8540" t="s">
        <v>57</v>
      </c>
      <c r="K8540" s="1" t="s">
        <v>4166</v>
      </c>
      <c r="L8540">
        <v>5.2999999999999998E-4</v>
      </c>
      <c r="M8540" s="20" t="s">
        <v>18</v>
      </c>
      <c r="P8540" s="1" t="s">
        <v>4083</v>
      </c>
      <c r="Q8540" s="20" t="s">
        <v>997</v>
      </c>
    </row>
    <row r="8541" spans="1:17" ht="30" x14ac:dyDescent="0.25">
      <c r="A8541">
        <v>36</v>
      </c>
      <c r="B8541" t="str">
        <f>IF(A8541="","",VLOOKUP(A8541,LOVs!$A$3:$B$62,2))</f>
        <v>Surrey</v>
      </c>
      <c r="C8541" t="str">
        <f>Table1[[#This Row],[School Name]]</f>
        <v>Panorama Park Elementary #137</v>
      </c>
      <c r="D8541" t="s">
        <v>1277</v>
      </c>
      <c r="E8541">
        <v>1987</v>
      </c>
      <c r="F8541" t="s">
        <v>15</v>
      </c>
      <c r="H8541" s="23">
        <v>42761</v>
      </c>
      <c r="I8541" s="20">
        <v>1</v>
      </c>
      <c r="J8541" t="s">
        <v>57</v>
      </c>
      <c r="K8541" s="1" t="s">
        <v>4167</v>
      </c>
      <c r="L8541">
        <v>1.1999999999999999E-3</v>
      </c>
      <c r="M8541" s="20" t="s">
        <v>18</v>
      </c>
      <c r="P8541" s="1" t="s">
        <v>3965</v>
      </c>
      <c r="Q8541" s="20" t="s">
        <v>997</v>
      </c>
    </row>
    <row r="8542" spans="1:17" ht="30" x14ac:dyDescent="0.25">
      <c r="A8542">
        <v>36</v>
      </c>
      <c r="B8542" t="str">
        <f>IF(A8542="","",VLOOKUP(A8542,LOVs!$A$3:$B$62,2))</f>
        <v>Surrey</v>
      </c>
      <c r="C8542" t="str">
        <f>Table1[[#This Row],[School Name]]</f>
        <v>Panorama Park Elementary #137</v>
      </c>
      <c r="D8542" t="s">
        <v>1277</v>
      </c>
      <c r="E8542">
        <v>1987</v>
      </c>
      <c r="F8542" t="s">
        <v>15</v>
      </c>
      <c r="H8542" s="23">
        <v>42761</v>
      </c>
      <c r="I8542" s="20">
        <v>1</v>
      </c>
      <c r="J8542" t="s">
        <v>57</v>
      </c>
      <c r="K8542" s="1" t="s">
        <v>4167</v>
      </c>
      <c r="L8542">
        <v>1.0399999999999999E-3</v>
      </c>
      <c r="M8542" s="20" t="s">
        <v>18</v>
      </c>
      <c r="P8542" s="1" t="s">
        <v>3957</v>
      </c>
      <c r="Q8542" s="20" t="s">
        <v>997</v>
      </c>
    </row>
    <row r="8543" spans="1:17" ht="30" x14ac:dyDescent="0.25">
      <c r="A8543">
        <v>36</v>
      </c>
      <c r="B8543" t="str">
        <f>IF(A8543="","",VLOOKUP(A8543,LOVs!$A$3:$B$62,2))</f>
        <v>Surrey</v>
      </c>
      <c r="C8543" t="str">
        <f>Table1[[#This Row],[School Name]]</f>
        <v>Panorama Park Elementary #137</v>
      </c>
      <c r="D8543" t="s">
        <v>1277</v>
      </c>
      <c r="E8543">
        <v>1987</v>
      </c>
      <c r="F8543" t="s">
        <v>15</v>
      </c>
      <c r="H8543" s="23">
        <v>42761</v>
      </c>
      <c r="I8543" s="20">
        <v>1</v>
      </c>
      <c r="J8543" t="s">
        <v>57</v>
      </c>
      <c r="K8543" s="1" t="s">
        <v>4167</v>
      </c>
      <c r="L8543">
        <v>1E-3</v>
      </c>
      <c r="M8543" s="20" t="s">
        <v>18</v>
      </c>
      <c r="P8543" s="1" t="s">
        <v>4083</v>
      </c>
      <c r="Q8543" s="20" t="s">
        <v>997</v>
      </c>
    </row>
    <row r="8544" spans="1:17" ht="30" x14ac:dyDescent="0.25">
      <c r="A8544">
        <v>36</v>
      </c>
      <c r="B8544" t="str">
        <f>IF(A8544="","",VLOOKUP(A8544,LOVs!$A$3:$B$62,2))</f>
        <v>Surrey</v>
      </c>
      <c r="C8544" t="str">
        <f>Table1[[#This Row],[School Name]]</f>
        <v>Panorama Park Elementary #137</v>
      </c>
      <c r="D8544" t="s">
        <v>1277</v>
      </c>
      <c r="E8544">
        <v>1987</v>
      </c>
      <c r="F8544" t="s">
        <v>15</v>
      </c>
      <c r="H8544" s="23">
        <v>42761</v>
      </c>
      <c r="I8544" s="20">
        <v>1</v>
      </c>
      <c r="J8544" t="s">
        <v>57</v>
      </c>
      <c r="K8544" s="1" t="s">
        <v>4168</v>
      </c>
      <c r="L8544">
        <v>8.7000000000000001E-4</v>
      </c>
      <c r="M8544" s="20" t="s">
        <v>18</v>
      </c>
      <c r="P8544" s="1" t="s">
        <v>3965</v>
      </c>
      <c r="Q8544" s="20" t="s">
        <v>997</v>
      </c>
    </row>
    <row r="8545" spans="1:17" ht="30" x14ac:dyDescent="0.25">
      <c r="A8545">
        <v>36</v>
      </c>
      <c r="B8545" t="str">
        <f>IF(A8545="","",VLOOKUP(A8545,LOVs!$A$3:$B$62,2))</f>
        <v>Surrey</v>
      </c>
      <c r="C8545" t="str">
        <f>Table1[[#This Row],[School Name]]</f>
        <v>Panorama Park Elementary #137</v>
      </c>
      <c r="D8545" t="s">
        <v>1277</v>
      </c>
      <c r="E8545">
        <v>1987</v>
      </c>
      <c r="F8545" t="s">
        <v>15</v>
      </c>
      <c r="H8545" s="23">
        <v>42761</v>
      </c>
      <c r="I8545" s="20">
        <v>1</v>
      </c>
      <c r="J8545" t="s">
        <v>57</v>
      </c>
      <c r="K8545" s="1" t="s">
        <v>4168</v>
      </c>
      <c r="L8545">
        <v>3.6000000000000002E-4</v>
      </c>
      <c r="M8545" s="20" t="s">
        <v>18</v>
      </c>
      <c r="P8545" s="1" t="s">
        <v>3957</v>
      </c>
      <c r="Q8545" s="20" t="s">
        <v>997</v>
      </c>
    </row>
    <row r="8546" spans="1:17" ht="30" x14ac:dyDescent="0.25">
      <c r="A8546">
        <v>36</v>
      </c>
      <c r="B8546" t="str">
        <f>IF(A8546="","",VLOOKUP(A8546,LOVs!$A$3:$B$62,2))</f>
        <v>Surrey</v>
      </c>
      <c r="C8546" t="str">
        <f>Table1[[#This Row],[School Name]]</f>
        <v>Panorama Park Elementary #137</v>
      </c>
      <c r="D8546" t="s">
        <v>1277</v>
      </c>
      <c r="E8546">
        <v>1987</v>
      </c>
      <c r="F8546" t="s">
        <v>15</v>
      </c>
      <c r="H8546" s="23">
        <v>42761</v>
      </c>
      <c r="I8546" s="20">
        <v>1</v>
      </c>
      <c r="J8546" t="s">
        <v>57</v>
      </c>
      <c r="K8546" s="1" t="s">
        <v>4168</v>
      </c>
      <c r="L8546">
        <v>3.4299999999999999E-3</v>
      </c>
      <c r="M8546" s="20" t="s">
        <v>18</v>
      </c>
      <c r="P8546" s="1" t="s">
        <v>4083</v>
      </c>
      <c r="Q8546" s="20" t="s">
        <v>997</v>
      </c>
    </row>
    <row r="8547" spans="1:17" ht="45" x14ac:dyDescent="0.25">
      <c r="A8547">
        <v>36</v>
      </c>
      <c r="B8547" t="str">
        <f>IF(A8547="","",VLOOKUP(A8547,LOVs!$A$3:$B$62,2))</f>
        <v>Surrey</v>
      </c>
      <c r="C8547" t="str">
        <f>Table1[[#This Row],[School Name]]</f>
        <v>Panorama Park Elementary #137</v>
      </c>
      <c r="D8547" t="s">
        <v>1277</v>
      </c>
      <c r="E8547">
        <v>1987</v>
      </c>
      <c r="F8547" t="s">
        <v>15</v>
      </c>
      <c r="H8547" s="23">
        <v>42761</v>
      </c>
      <c r="I8547" s="20">
        <v>1</v>
      </c>
      <c r="J8547" t="s">
        <v>57</v>
      </c>
      <c r="K8547" s="1" t="s">
        <v>4169</v>
      </c>
      <c r="L8547">
        <v>5.8700000000000002E-3</v>
      </c>
      <c r="M8547" s="20" t="s">
        <v>18</v>
      </c>
      <c r="P8547" s="1" t="s">
        <v>3965</v>
      </c>
      <c r="Q8547" s="20" t="s">
        <v>997</v>
      </c>
    </row>
    <row r="8548" spans="1:17" ht="45" x14ac:dyDescent="0.25">
      <c r="A8548">
        <v>36</v>
      </c>
      <c r="B8548" t="str">
        <f>IF(A8548="","",VLOOKUP(A8548,LOVs!$A$3:$B$62,2))</f>
        <v>Surrey</v>
      </c>
      <c r="C8548" t="str">
        <f>Table1[[#This Row],[School Name]]</f>
        <v>Panorama Park Elementary #137</v>
      </c>
      <c r="D8548" t="s">
        <v>1277</v>
      </c>
      <c r="E8548">
        <v>1987</v>
      </c>
      <c r="F8548" t="s">
        <v>15</v>
      </c>
      <c r="H8548" s="23">
        <v>42761</v>
      </c>
      <c r="I8548" s="20">
        <v>1</v>
      </c>
      <c r="J8548" t="s">
        <v>57</v>
      </c>
      <c r="K8548" s="1" t="s">
        <v>4169</v>
      </c>
      <c r="L8548">
        <v>1.0500000000000001E-2</v>
      </c>
      <c r="M8548" s="20" t="s">
        <v>15</v>
      </c>
      <c r="P8548" s="1" t="s">
        <v>3957</v>
      </c>
      <c r="Q8548" s="20" t="s">
        <v>997</v>
      </c>
    </row>
    <row r="8549" spans="1:17" ht="45" x14ac:dyDescent="0.25">
      <c r="A8549">
        <v>36</v>
      </c>
      <c r="B8549" t="str">
        <f>IF(A8549="","",VLOOKUP(A8549,LOVs!$A$3:$B$62,2))</f>
        <v>Surrey</v>
      </c>
      <c r="C8549" t="str">
        <f>Table1[[#This Row],[School Name]]</f>
        <v>Panorama Park Elementary #137</v>
      </c>
      <c r="D8549" t="s">
        <v>1277</v>
      </c>
      <c r="E8549">
        <v>1987</v>
      </c>
      <c r="F8549" t="s">
        <v>15</v>
      </c>
      <c r="H8549" s="23">
        <v>42761</v>
      </c>
      <c r="I8549" s="20">
        <v>1</v>
      </c>
      <c r="J8549" t="s">
        <v>57</v>
      </c>
      <c r="K8549" s="1" t="s">
        <v>4169</v>
      </c>
      <c r="L8549">
        <v>6.7099999999999998E-3</v>
      </c>
      <c r="M8549" s="20" t="s">
        <v>18</v>
      </c>
      <c r="P8549" s="1" t="s">
        <v>4083</v>
      </c>
      <c r="Q8549" s="20" t="s">
        <v>997</v>
      </c>
    </row>
    <row r="8550" spans="1:17" ht="30" x14ac:dyDescent="0.25">
      <c r="A8550">
        <v>36</v>
      </c>
      <c r="B8550" t="str">
        <f>IF(A8550="","",VLOOKUP(A8550,LOVs!$A$3:$B$62,2))</f>
        <v>Surrey</v>
      </c>
      <c r="C8550" t="str">
        <f>Table1[[#This Row],[School Name]]</f>
        <v>Panorama Park Elementary #137</v>
      </c>
      <c r="D8550" t="s">
        <v>1277</v>
      </c>
      <c r="E8550">
        <v>1987</v>
      </c>
      <c r="F8550" t="s">
        <v>15</v>
      </c>
      <c r="H8550" s="23">
        <v>42761</v>
      </c>
      <c r="I8550" s="20">
        <v>1</v>
      </c>
      <c r="J8550" t="s">
        <v>57</v>
      </c>
      <c r="K8550" s="1" t="s">
        <v>4170</v>
      </c>
      <c r="L8550">
        <v>7.4999999999999997E-3</v>
      </c>
      <c r="M8550" s="20" t="s">
        <v>18</v>
      </c>
      <c r="P8550" s="1" t="s">
        <v>3965</v>
      </c>
      <c r="Q8550" s="20" t="s">
        <v>997</v>
      </c>
    </row>
    <row r="8551" spans="1:17" ht="30" x14ac:dyDescent="0.25">
      <c r="A8551">
        <v>36</v>
      </c>
      <c r="B8551" t="str">
        <f>IF(A8551="","",VLOOKUP(A8551,LOVs!$A$3:$B$62,2))</f>
        <v>Surrey</v>
      </c>
      <c r="C8551" t="str">
        <f>Table1[[#This Row],[School Name]]</f>
        <v>Panorama Park Elementary #137</v>
      </c>
      <c r="D8551" t="s">
        <v>1277</v>
      </c>
      <c r="E8551">
        <v>1987</v>
      </c>
      <c r="F8551" t="s">
        <v>15</v>
      </c>
      <c r="H8551" s="23">
        <v>42761</v>
      </c>
      <c r="I8551" s="20">
        <v>1</v>
      </c>
      <c r="J8551" t="s">
        <v>57</v>
      </c>
      <c r="K8551" s="1" t="s">
        <v>4170</v>
      </c>
      <c r="L8551">
        <v>1.12E-2</v>
      </c>
      <c r="M8551" s="20" t="s">
        <v>15</v>
      </c>
      <c r="P8551" s="1" t="s">
        <v>3957</v>
      </c>
      <c r="Q8551" s="20" t="s">
        <v>997</v>
      </c>
    </row>
    <row r="8552" spans="1:17" ht="30" x14ac:dyDescent="0.25">
      <c r="A8552">
        <v>36</v>
      </c>
      <c r="B8552" t="str">
        <f>IF(A8552="","",VLOOKUP(A8552,LOVs!$A$3:$B$62,2))</f>
        <v>Surrey</v>
      </c>
      <c r="C8552" t="str">
        <f>Table1[[#This Row],[School Name]]</f>
        <v>Panorama Park Elementary #137</v>
      </c>
      <c r="D8552" t="s">
        <v>1277</v>
      </c>
      <c r="E8552">
        <v>1987</v>
      </c>
      <c r="F8552" t="s">
        <v>15</v>
      </c>
      <c r="H8552" s="23">
        <v>42761</v>
      </c>
      <c r="I8552" s="20">
        <v>1</v>
      </c>
      <c r="J8552" t="s">
        <v>57</v>
      </c>
      <c r="K8552" s="1" t="s">
        <v>4170</v>
      </c>
      <c r="L8552">
        <v>9.9399999999999992E-3</v>
      </c>
      <c r="M8552" s="20" t="s">
        <v>18</v>
      </c>
      <c r="P8552" s="1" t="s">
        <v>4083</v>
      </c>
      <c r="Q8552" s="20" t="s">
        <v>997</v>
      </c>
    </row>
    <row r="8553" spans="1:17" ht="30" x14ac:dyDescent="0.25">
      <c r="A8553">
        <v>36</v>
      </c>
      <c r="B8553" t="str">
        <f>IF(A8553="","",VLOOKUP(A8553,LOVs!$A$3:$B$62,2))</f>
        <v>Surrey</v>
      </c>
      <c r="C8553" t="str">
        <f>Table1[[#This Row],[School Name]]</f>
        <v>Panorama Park Elementary #137</v>
      </c>
      <c r="D8553" t="s">
        <v>1277</v>
      </c>
      <c r="E8553">
        <v>1987</v>
      </c>
      <c r="F8553" t="s">
        <v>15</v>
      </c>
      <c r="H8553" s="23">
        <v>42761</v>
      </c>
      <c r="I8553" s="20">
        <v>1</v>
      </c>
      <c r="J8553" t="s">
        <v>57</v>
      </c>
      <c r="K8553" s="1" t="s">
        <v>4171</v>
      </c>
      <c r="L8553">
        <v>6.4000000000000005E-4</v>
      </c>
      <c r="M8553" s="20" t="s">
        <v>18</v>
      </c>
      <c r="P8553" s="1" t="s">
        <v>3965</v>
      </c>
      <c r="Q8553" s="20" t="s">
        <v>997</v>
      </c>
    </row>
    <row r="8554" spans="1:17" ht="30" x14ac:dyDescent="0.25">
      <c r="A8554">
        <v>36</v>
      </c>
      <c r="B8554" t="str">
        <f>IF(A8554="","",VLOOKUP(A8554,LOVs!$A$3:$B$62,2))</f>
        <v>Surrey</v>
      </c>
      <c r="C8554" t="str">
        <f>Table1[[#This Row],[School Name]]</f>
        <v>Panorama Park Elementary #137</v>
      </c>
      <c r="D8554" t="s">
        <v>1277</v>
      </c>
      <c r="E8554">
        <v>1987</v>
      </c>
      <c r="F8554" t="s">
        <v>15</v>
      </c>
      <c r="H8554" s="23">
        <v>42761</v>
      </c>
      <c r="I8554" s="20">
        <v>1</v>
      </c>
      <c r="J8554" t="s">
        <v>57</v>
      </c>
      <c r="K8554" s="1" t="s">
        <v>4171</v>
      </c>
      <c r="L8554">
        <v>5.1999999999999995E-4</v>
      </c>
      <c r="M8554" s="20" t="s">
        <v>18</v>
      </c>
      <c r="P8554" s="1" t="s">
        <v>3957</v>
      </c>
      <c r="Q8554" s="20" t="s">
        <v>997</v>
      </c>
    </row>
    <row r="8555" spans="1:17" ht="30" x14ac:dyDescent="0.25">
      <c r="A8555">
        <v>36</v>
      </c>
      <c r="B8555" t="str">
        <f>IF(A8555="","",VLOOKUP(A8555,LOVs!$A$3:$B$62,2))</f>
        <v>Surrey</v>
      </c>
      <c r="C8555" t="str">
        <f>Table1[[#This Row],[School Name]]</f>
        <v>Panorama Park Elementary #137</v>
      </c>
      <c r="D8555" t="s">
        <v>1277</v>
      </c>
      <c r="E8555">
        <v>1987</v>
      </c>
      <c r="F8555" t="s">
        <v>15</v>
      </c>
      <c r="H8555" s="23">
        <v>42761</v>
      </c>
      <c r="I8555" s="20">
        <v>1</v>
      </c>
      <c r="J8555" t="s">
        <v>57</v>
      </c>
      <c r="K8555" s="1" t="s">
        <v>4171</v>
      </c>
      <c r="L8555">
        <v>6.2599999999999999E-3</v>
      </c>
      <c r="M8555" s="20" t="s">
        <v>18</v>
      </c>
      <c r="P8555" s="1" t="s">
        <v>4083</v>
      </c>
      <c r="Q8555" s="20" t="s">
        <v>997</v>
      </c>
    </row>
    <row r="8556" spans="1:17" ht="30" x14ac:dyDescent="0.25">
      <c r="A8556">
        <v>36</v>
      </c>
      <c r="B8556" t="str">
        <f>IF(A8556="","",VLOOKUP(A8556,LOVs!$A$3:$B$62,2))</f>
        <v>Surrey</v>
      </c>
      <c r="C8556" t="str">
        <f>Table1[[#This Row],[School Name]]</f>
        <v>Panorama Park Elementary #137</v>
      </c>
      <c r="D8556" t="s">
        <v>1277</v>
      </c>
      <c r="E8556">
        <v>1987</v>
      </c>
      <c r="F8556" t="s">
        <v>15</v>
      </c>
      <c r="H8556" s="23">
        <v>42761</v>
      </c>
      <c r="I8556" s="20">
        <v>1</v>
      </c>
      <c r="J8556" t="s">
        <v>57</v>
      </c>
      <c r="K8556" s="1" t="s">
        <v>4172</v>
      </c>
      <c r="L8556">
        <v>1.8E-3</v>
      </c>
      <c r="M8556" s="20" t="s">
        <v>18</v>
      </c>
      <c r="P8556" s="1" t="s">
        <v>3965</v>
      </c>
      <c r="Q8556" s="20" t="s">
        <v>997</v>
      </c>
    </row>
    <row r="8557" spans="1:17" ht="30" x14ac:dyDescent="0.25">
      <c r="A8557">
        <v>36</v>
      </c>
      <c r="B8557" t="str">
        <f>IF(A8557="","",VLOOKUP(A8557,LOVs!$A$3:$B$62,2))</f>
        <v>Surrey</v>
      </c>
      <c r="C8557" t="str">
        <f>Table1[[#This Row],[School Name]]</f>
        <v>Panorama Park Elementary #137</v>
      </c>
      <c r="D8557" t="s">
        <v>1277</v>
      </c>
      <c r="E8557">
        <v>1987</v>
      </c>
      <c r="F8557" t="s">
        <v>15</v>
      </c>
      <c r="H8557" s="23">
        <v>42761</v>
      </c>
      <c r="I8557" s="20">
        <v>1</v>
      </c>
      <c r="J8557" t="s">
        <v>57</v>
      </c>
      <c r="K8557" s="1" t="s">
        <v>4172</v>
      </c>
      <c r="L8557">
        <v>1.0300000000000001E-3</v>
      </c>
      <c r="M8557" s="20" t="s">
        <v>18</v>
      </c>
      <c r="P8557" s="1" t="s">
        <v>3957</v>
      </c>
      <c r="Q8557" s="20" t="s">
        <v>997</v>
      </c>
    </row>
    <row r="8558" spans="1:17" ht="30" x14ac:dyDescent="0.25">
      <c r="A8558">
        <v>36</v>
      </c>
      <c r="B8558" t="str">
        <f>IF(A8558="","",VLOOKUP(A8558,LOVs!$A$3:$B$62,2))</f>
        <v>Surrey</v>
      </c>
      <c r="C8558" t="str">
        <f>Table1[[#This Row],[School Name]]</f>
        <v>Panorama Park Elementary #137</v>
      </c>
      <c r="D8558" t="s">
        <v>1277</v>
      </c>
      <c r="E8558">
        <v>1987</v>
      </c>
      <c r="F8558" t="s">
        <v>15</v>
      </c>
      <c r="H8558" s="23">
        <v>42761</v>
      </c>
      <c r="I8558" s="20">
        <v>1</v>
      </c>
      <c r="J8558" t="s">
        <v>57</v>
      </c>
      <c r="K8558" s="1" t="s">
        <v>4172</v>
      </c>
      <c r="L8558">
        <v>1.0800000000000001E-2</v>
      </c>
      <c r="M8558" s="20" t="s">
        <v>15</v>
      </c>
      <c r="P8558" s="1" t="s">
        <v>4083</v>
      </c>
      <c r="Q8558" s="20" t="s">
        <v>997</v>
      </c>
    </row>
    <row r="8559" spans="1:17" ht="30" x14ac:dyDescent="0.25">
      <c r="A8559">
        <v>36</v>
      </c>
      <c r="B8559" t="str">
        <f>IF(A8559="","",VLOOKUP(A8559,LOVs!$A$3:$B$62,2))</f>
        <v>Surrey</v>
      </c>
      <c r="C8559" t="str">
        <f>Table1[[#This Row],[School Name]]</f>
        <v>Panorama Park Elementary #137</v>
      </c>
      <c r="D8559" t="s">
        <v>1277</v>
      </c>
      <c r="E8559">
        <v>1987</v>
      </c>
      <c r="F8559" t="s">
        <v>15</v>
      </c>
      <c r="H8559" s="23">
        <v>42761</v>
      </c>
      <c r="I8559" s="20">
        <v>1</v>
      </c>
      <c r="J8559" t="s">
        <v>57</v>
      </c>
      <c r="K8559" s="1" t="s">
        <v>4173</v>
      </c>
      <c r="L8559">
        <v>1.08E-3</v>
      </c>
      <c r="M8559" s="20" t="s">
        <v>18</v>
      </c>
      <c r="P8559" s="1" t="s">
        <v>3965</v>
      </c>
      <c r="Q8559" s="20" t="s">
        <v>997</v>
      </c>
    </row>
    <row r="8560" spans="1:17" ht="30" x14ac:dyDescent="0.25">
      <c r="A8560">
        <v>36</v>
      </c>
      <c r="B8560" t="str">
        <f>IF(A8560="","",VLOOKUP(A8560,LOVs!$A$3:$B$62,2))</f>
        <v>Surrey</v>
      </c>
      <c r="C8560" t="str">
        <f>Table1[[#This Row],[School Name]]</f>
        <v>Panorama Park Elementary #137</v>
      </c>
      <c r="D8560" t="s">
        <v>1277</v>
      </c>
      <c r="E8560">
        <v>1987</v>
      </c>
      <c r="F8560" t="s">
        <v>15</v>
      </c>
      <c r="H8560" s="23">
        <v>42761</v>
      </c>
      <c r="I8560" s="20">
        <v>1</v>
      </c>
      <c r="J8560" t="s">
        <v>57</v>
      </c>
      <c r="K8560" s="1" t="s">
        <v>4173</v>
      </c>
      <c r="L8560">
        <v>6.8000000000000005E-4</v>
      </c>
      <c r="M8560" s="20" t="s">
        <v>18</v>
      </c>
      <c r="P8560" s="1" t="s">
        <v>3957</v>
      </c>
      <c r="Q8560" s="20" t="s">
        <v>997</v>
      </c>
    </row>
    <row r="8561" spans="1:17" ht="30" x14ac:dyDescent="0.25">
      <c r="A8561">
        <v>36</v>
      </c>
      <c r="B8561" t="str">
        <f>IF(A8561="","",VLOOKUP(A8561,LOVs!$A$3:$B$62,2))</f>
        <v>Surrey</v>
      </c>
      <c r="C8561" t="str">
        <f>Table1[[#This Row],[School Name]]</f>
        <v>Panorama Park Elementary #137</v>
      </c>
      <c r="D8561" t="s">
        <v>1277</v>
      </c>
      <c r="E8561">
        <v>1987</v>
      </c>
      <c r="F8561" t="s">
        <v>15</v>
      </c>
      <c r="H8561" s="23">
        <v>42761</v>
      </c>
      <c r="I8561" s="20">
        <v>1</v>
      </c>
      <c r="J8561" t="s">
        <v>57</v>
      </c>
      <c r="K8561" s="1" t="s">
        <v>4173</v>
      </c>
      <c r="L8561">
        <v>2.3500000000000001E-3</v>
      </c>
      <c r="M8561" s="20" t="s">
        <v>18</v>
      </c>
      <c r="P8561" s="1" t="s">
        <v>4083</v>
      </c>
      <c r="Q8561" s="20" t="s">
        <v>997</v>
      </c>
    </row>
    <row r="8562" spans="1:17" ht="30" x14ac:dyDescent="0.25">
      <c r="A8562">
        <v>36</v>
      </c>
      <c r="B8562" t="str">
        <f>IF(A8562="","",VLOOKUP(A8562,LOVs!$A$3:$B$62,2))</f>
        <v>Surrey</v>
      </c>
      <c r="C8562" t="str">
        <f>Table1[[#This Row],[School Name]]</f>
        <v>Panorama Park Elementary #137</v>
      </c>
      <c r="D8562" t="s">
        <v>1277</v>
      </c>
      <c r="E8562">
        <v>1987</v>
      </c>
      <c r="F8562" t="s">
        <v>15</v>
      </c>
      <c r="H8562" s="23">
        <v>42761</v>
      </c>
      <c r="I8562" s="20">
        <v>1</v>
      </c>
      <c r="J8562" t="s">
        <v>57</v>
      </c>
      <c r="K8562" s="1" t="s">
        <v>4174</v>
      </c>
      <c r="L8562">
        <v>1.34E-3</v>
      </c>
      <c r="M8562" s="20" t="s">
        <v>18</v>
      </c>
      <c r="P8562" s="1" t="s">
        <v>3965</v>
      </c>
      <c r="Q8562" s="20" t="s">
        <v>997</v>
      </c>
    </row>
    <row r="8563" spans="1:17" ht="30" x14ac:dyDescent="0.25">
      <c r="A8563">
        <v>36</v>
      </c>
      <c r="B8563" t="str">
        <f>IF(A8563="","",VLOOKUP(A8563,LOVs!$A$3:$B$62,2))</f>
        <v>Surrey</v>
      </c>
      <c r="C8563" t="str">
        <f>Table1[[#This Row],[School Name]]</f>
        <v>Panorama Park Elementary #137</v>
      </c>
      <c r="D8563" t="s">
        <v>1277</v>
      </c>
      <c r="E8563">
        <v>1987</v>
      </c>
      <c r="F8563" t="s">
        <v>15</v>
      </c>
      <c r="H8563" s="23">
        <v>42761</v>
      </c>
      <c r="I8563" s="20">
        <v>1</v>
      </c>
      <c r="J8563" t="s">
        <v>57</v>
      </c>
      <c r="K8563" s="1" t="s">
        <v>4174</v>
      </c>
      <c r="L8563">
        <v>1.0200000000000001E-3</v>
      </c>
      <c r="M8563" s="20" t="s">
        <v>18</v>
      </c>
      <c r="P8563" s="1" t="s">
        <v>3957</v>
      </c>
      <c r="Q8563" s="20" t="s">
        <v>997</v>
      </c>
    </row>
    <row r="8564" spans="1:17" ht="30" x14ac:dyDescent="0.25">
      <c r="A8564">
        <v>36</v>
      </c>
      <c r="B8564" t="str">
        <f>IF(A8564="","",VLOOKUP(A8564,LOVs!$A$3:$B$62,2))</f>
        <v>Surrey</v>
      </c>
      <c r="C8564" t="str">
        <f>Table1[[#This Row],[School Name]]</f>
        <v>Panorama Park Elementary #137</v>
      </c>
      <c r="D8564" t="s">
        <v>1277</v>
      </c>
      <c r="E8564">
        <v>1987</v>
      </c>
      <c r="F8564" t="s">
        <v>15</v>
      </c>
      <c r="H8564" s="23">
        <v>42761</v>
      </c>
      <c r="I8564" s="20">
        <v>1</v>
      </c>
      <c r="J8564" t="s">
        <v>57</v>
      </c>
      <c r="K8564" s="1" t="s">
        <v>4174</v>
      </c>
      <c r="L8564">
        <v>6.6000000000000003E-2</v>
      </c>
      <c r="M8564" s="20" t="s">
        <v>15</v>
      </c>
      <c r="P8564" s="1" t="s">
        <v>4083</v>
      </c>
      <c r="Q8564" s="20" t="s">
        <v>997</v>
      </c>
    </row>
    <row r="8565" spans="1:17" ht="30" x14ac:dyDescent="0.25">
      <c r="A8565">
        <v>36</v>
      </c>
      <c r="B8565" t="str">
        <f>IF(A8565="","",VLOOKUP(A8565,LOVs!$A$3:$B$62,2))</f>
        <v>Surrey</v>
      </c>
      <c r="C8565" t="str">
        <f>Table1[[#This Row],[School Name]]</f>
        <v>Panorama Park Elementary #137</v>
      </c>
      <c r="D8565" t="s">
        <v>1277</v>
      </c>
      <c r="E8565">
        <v>1987</v>
      </c>
      <c r="F8565" t="s">
        <v>15</v>
      </c>
      <c r="H8565" s="23">
        <v>42761</v>
      </c>
      <c r="I8565" s="20">
        <v>1</v>
      </c>
      <c r="J8565" t="s">
        <v>57</v>
      </c>
      <c r="K8565" s="1" t="s">
        <v>4175</v>
      </c>
      <c r="L8565">
        <v>1.9E-3</v>
      </c>
      <c r="M8565" s="20" t="s">
        <v>18</v>
      </c>
      <c r="P8565" s="1" t="s">
        <v>3965</v>
      </c>
      <c r="Q8565" s="20" t="s">
        <v>997</v>
      </c>
    </row>
    <row r="8566" spans="1:17" ht="30" x14ac:dyDescent="0.25">
      <c r="A8566">
        <v>36</v>
      </c>
      <c r="B8566" t="str">
        <f>IF(A8566="","",VLOOKUP(A8566,LOVs!$A$3:$B$62,2))</f>
        <v>Surrey</v>
      </c>
      <c r="C8566" t="str">
        <f>Table1[[#This Row],[School Name]]</f>
        <v>Panorama Park Elementary #137</v>
      </c>
      <c r="D8566" t="s">
        <v>1277</v>
      </c>
      <c r="E8566">
        <v>1987</v>
      </c>
      <c r="F8566" t="s">
        <v>15</v>
      </c>
      <c r="H8566" s="23">
        <v>42761</v>
      </c>
      <c r="I8566" s="20">
        <v>1</v>
      </c>
      <c r="J8566" t="s">
        <v>57</v>
      </c>
      <c r="K8566" s="1" t="s">
        <v>4175</v>
      </c>
      <c r="L8566">
        <v>5.6499999999999996E-3</v>
      </c>
      <c r="M8566" s="20" t="s">
        <v>18</v>
      </c>
      <c r="P8566" s="1" t="s">
        <v>3957</v>
      </c>
      <c r="Q8566" s="20" t="s">
        <v>997</v>
      </c>
    </row>
    <row r="8567" spans="1:17" ht="30" x14ac:dyDescent="0.25">
      <c r="A8567">
        <v>36</v>
      </c>
      <c r="B8567" t="str">
        <f>IF(A8567="","",VLOOKUP(A8567,LOVs!$A$3:$B$62,2))</f>
        <v>Surrey</v>
      </c>
      <c r="C8567" t="str">
        <f>Table1[[#This Row],[School Name]]</f>
        <v>Panorama Park Elementary #137</v>
      </c>
      <c r="D8567" t="s">
        <v>1277</v>
      </c>
      <c r="E8567">
        <v>1987</v>
      </c>
      <c r="F8567" t="s">
        <v>15</v>
      </c>
      <c r="H8567" s="23">
        <v>42761</v>
      </c>
      <c r="I8567" s="20">
        <v>1</v>
      </c>
      <c r="J8567" t="s">
        <v>57</v>
      </c>
      <c r="K8567" s="1" t="s">
        <v>4175</v>
      </c>
      <c r="L8567">
        <v>5.7299999999999999E-3</v>
      </c>
      <c r="M8567" s="20" t="s">
        <v>18</v>
      </c>
      <c r="P8567" s="1" t="s">
        <v>4083</v>
      </c>
      <c r="Q8567" s="20" t="s">
        <v>997</v>
      </c>
    </row>
    <row r="8568" spans="1:17" ht="30" x14ac:dyDescent="0.25">
      <c r="A8568">
        <v>36</v>
      </c>
      <c r="B8568" t="str">
        <f>IF(A8568="","",VLOOKUP(A8568,LOVs!$A$3:$B$62,2))</f>
        <v>Surrey</v>
      </c>
      <c r="C8568" t="str">
        <f>Table1[[#This Row],[School Name]]</f>
        <v>Panorama Park Elementary #137</v>
      </c>
      <c r="D8568" t="s">
        <v>1277</v>
      </c>
      <c r="E8568">
        <v>1987</v>
      </c>
      <c r="F8568" t="s">
        <v>15</v>
      </c>
      <c r="H8568" s="23">
        <v>42761</v>
      </c>
      <c r="I8568" s="20">
        <v>1</v>
      </c>
      <c r="J8568" t="s">
        <v>57</v>
      </c>
      <c r="K8568" s="1" t="s">
        <v>4176</v>
      </c>
      <c r="L8568">
        <v>1.83E-3</v>
      </c>
      <c r="M8568" s="20" t="s">
        <v>18</v>
      </c>
      <c r="P8568" s="1" t="s">
        <v>3965</v>
      </c>
      <c r="Q8568" s="20" t="s">
        <v>997</v>
      </c>
    </row>
    <row r="8569" spans="1:17" ht="30" x14ac:dyDescent="0.25">
      <c r="A8569">
        <v>36</v>
      </c>
      <c r="B8569" t="str">
        <f>IF(A8569="","",VLOOKUP(A8569,LOVs!$A$3:$B$62,2))</f>
        <v>Surrey</v>
      </c>
      <c r="C8569" t="str">
        <f>Table1[[#This Row],[School Name]]</f>
        <v>Panorama Park Elementary #137</v>
      </c>
      <c r="D8569" t="s">
        <v>1277</v>
      </c>
      <c r="E8569">
        <v>1987</v>
      </c>
      <c r="F8569" t="s">
        <v>15</v>
      </c>
      <c r="H8569" s="23">
        <v>42761</v>
      </c>
      <c r="I8569" s="20">
        <v>1</v>
      </c>
      <c r="J8569" t="s">
        <v>57</v>
      </c>
      <c r="K8569" s="1" t="s">
        <v>4176</v>
      </c>
      <c r="L8569">
        <v>3.3600000000000001E-3</v>
      </c>
      <c r="M8569" s="20" t="s">
        <v>18</v>
      </c>
      <c r="P8569" s="1" t="s">
        <v>3957</v>
      </c>
      <c r="Q8569" s="20" t="s">
        <v>997</v>
      </c>
    </row>
    <row r="8570" spans="1:17" ht="30" x14ac:dyDescent="0.25">
      <c r="A8570">
        <v>36</v>
      </c>
      <c r="B8570" t="str">
        <f>IF(A8570="","",VLOOKUP(A8570,LOVs!$A$3:$B$62,2))</f>
        <v>Surrey</v>
      </c>
      <c r="C8570" t="str">
        <f>Table1[[#This Row],[School Name]]</f>
        <v>Panorama Park Elementary #137</v>
      </c>
      <c r="D8570" t="s">
        <v>1277</v>
      </c>
      <c r="E8570">
        <v>1987</v>
      </c>
      <c r="F8570" t="s">
        <v>15</v>
      </c>
      <c r="H8570" s="23">
        <v>42761</v>
      </c>
      <c r="I8570" s="20">
        <v>1</v>
      </c>
      <c r="J8570" t="s">
        <v>57</v>
      </c>
      <c r="K8570" s="1" t="s">
        <v>4176</v>
      </c>
      <c r="L8570">
        <v>2.7799999999999999E-3</v>
      </c>
      <c r="M8570" s="20" t="s">
        <v>18</v>
      </c>
      <c r="P8570" s="1" t="s">
        <v>4083</v>
      </c>
      <c r="Q8570" s="20" t="s">
        <v>997</v>
      </c>
    </row>
    <row r="8571" spans="1:17" ht="30" x14ac:dyDescent="0.25">
      <c r="A8571">
        <v>36</v>
      </c>
      <c r="B8571" t="str">
        <f>IF(A8571="","",VLOOKUP(A8571,LOVs!$A$3:$B$62,2))</f>
        <v>Surrey</v>
      </c>
      <c r="C8571" t="str">
        <f>Table1[[#This Row],[School Name]]</f>
        <v>Panorama Park Elementary #137</v>
      </c>
      <c r="D8571" t="s">
        <v>1277</v>
      </c>
      <c r="E8571">
        <v>1987</v>
      </c>
      <c r="F8571" t="s">
        <v>15</v>
      </c>
      <c r="H8571" s="23">
        <v>42761</v>
      </c>
      <c r="I8571" s="20">
        <v>1</v>
      </c>
      <c r="J8571" t="s">
        <v>57</v>
      </c>
      <c r="K8571" s="1" t="s">
        <v>4177</v>
      </c>
      <c r="L8571">
        <v>1.17E-2</v>
      </c>
      <c r="M8571" s="20" t="s">
        <v>15</v>
      </c>
      <c r="P8571" s="1" t="s">
        <v>3965</v>
      </c>
      <c r="Q8571" s="20" t="s">
        <v>997</v>
      </c>
    </row>
    <row r="8572" spans="1:17" ht="30" x14ac:dyDescent="0.25">
      <c r="A8572">
        <v>36</v>
      </c>
      <c r="B8572" t="str">
        <f>IF(A8572="","",VLOOKUP(A8572,LOVs!$A$3:$B$62,2))</f>
        <v>Surrey</v>
      </c>
      <c r="C8572" t="str">
        <f>Table1[[#This Row],[School Name]]</f>
        <v>Panorama Park Elementary #137</v>
      </c>
      <c r="D8572" t="s">
        <v>1277</v>
      </c>
      <c r="E8572">
        <v>1987</v>
      </c>
      <c r="F8572" t="s">
        <v>15</v>
      </c>
      <c r="H8572" s="23">
        <v>42761</v>
      </c>
      <c r="I8572" s="20">
        <v>1</v>
      </c>
      <c r="J8572" t="s">
        <v>57</v>
      </c>
      <c r="K8572" s="1" t="s">
        <v>4177</v>
      </c>
      <c r="L8572">
        <v>7.79E-3</v>
      </c>
      <c r="M8572" s="20" t="s">
        <v>18</v>
      </c>
      <c r="P8572" s="1" t="s">
        <v>3957</v>
      </c>
      <c r="Q8572" s="20" t="s">
        <v>997</v>
      </c>
    </row>
    <row r="8573" spans="1:17" ht="30" x14ac:dyDescent="0.25">
      <c r="A8573">
        <v>36</v>
      </c>
      <c r="B8573" t="str">
        <f>IF(A8573="","",VLOOKUP(A8573,LOVs!$A$3:$B$62,2))</f>
        <v>Surrey</v>
      </c>
      <c r="C8573" t="str">
        <f>Table1[[#This Row],[School Name]]</f>
        <v>Panorama Park Elementary #137</v>
      </c>
      <c r="D8573" t="s">
        <v>1277</v>
      </c>
      <c r="E8573">
        <v>1987</v>
      </c>
      <c r="F8573" t="s">
        <v>15</v>
      </c>
      <c r="H8573" s="23">
        <v>42761</v>
      </c>
      <c r="I8573" s="20">
        <v>1</v>
      </c>
      <c r="J8573" t="s">
        <v>57</v>
      </c>
      <c r="K8573" s="1" t="s">
        <v>4177</v>
      </c>
      <c r="L8573">
        <v>2.47E-2</v>
      </c>
      <c r="M8573" s="20" t="s">
        <v>15</v>
      </c>
      <c r="P8573" s="1" t="s">
        <v>4083</v>
      </c>
      <c r="Q8573" s="20" t="s">
        <v>997</v>
      </c>
    </row>
    <row r="8574" spans="1:17" ht="30" x14ac:dyDescent="0.25">
      <c r="A8574">
        <v>36</v>
      </c>
      <c r="B8574" t="str">
        <f>IF(A8574="","",VLOOKUP(A8574,LOVs!$A$3:$B$62,2))</f>
        <v>Surrey</v>
      </c>
      <c r="C8574" t="str">
        <f>Table1[[#This Row],[School Name]]</f>
        <v>Panorama Park Elementary #137</v>
      </c>
      <c r="D8574" t="s">
        <v>1277</v>
      </c>
      <c r="E8574">
        <v>1987</v>
      </c>
      <c r="F8574" t="s">
        <v>15</v>
      </c>
      <c r="H8574" s="23">
        <v>42761</v>
      </c>
      <c r="I8574" s="20">
        <v>1</v>
      </c>
      <c r="J8574" t="s">
        <v>57</v>
      </c>
      <c r="K8574" s="1" t="s">
        <v>4113</v>
      </c>
      <c r="L8574">
        <v>0.157</v>
      </c>
      <c r="M8574" s="20" t="s">
        <v>15</v>
      </c>
      <c r="P8574" s="1" t="s">
        <v>3965</v>
      </c>
      <c r="Q8574" s="20" t="s">
        <v>997</v>
      </c>
    </row>
    <row r="8575" spans="1:17" ht="30" x14ac:dyDescent="0.25">
      <c r="A8575">
        <v>36</v>
      </c>
      <c r="B8575" t="str">
        <f>IF(A8575="","",VLOOKUP(A8575,LOVs!$A$3:$B$62,2))</f>
        <v>Surrey</v>
      </c>
      <c r="C8575" t="str">
        <f>Table1[[#This Row],[School Name]]</f>
        <v>Panorama Park Elementary #137</v>
      </c>
      <c r="D8575" t="s">
        <v>1277</v>
      </c>
      <c r="E8575">
        <v>1987</v>
      </c>
      <c r="F8575" t="s">
        <v>15</v>
      </c>
      <c r="H8575" s="23">
        <v>42761</v>
      </c>
      <c r="I8575" s="20">
        <v>1</v>
      </c>
      <c r="J8575" t="s">
        <v>57</v>
      </c>
      <c r="K8575" s="1" t="s">
        <v>4113</v>
      </c>
      <c r="L8575">
        <v>0.1</v>
      </c>
      <c r="M8575" s="20" t="s">
        <v>15</v>
      </c>
      <c r="P8575" s="1" t="s">
        <v>3957</v>
      </c>
      <c r="Q8575" s="20" t="s">
        <v>997</v>
      </c>
    </row>
    <row r="8576" spans="1:17" ht="30" x14ac:dyDescent="0.25">
      <c r="A8576">
        <v>36</v>
      </c>
      <c r="B8576" t="str">
        <f>IF(A8576="","",VLOOKUP(A8576,LOVs!$A$3:$B$62,2))</f>
        <v>Surrey</v>
      </c>
      <c r="C8576" t="str">
        <f>Table1[[#This Row],[School Name]]</f>
        <v>Panorama Park Elementary #137</v>
      </c>
      <c r="D8576" t="s">
        <v>1277</v>
      </c>
      <c r="E8576">
        <v>1987</v>
      </c>
      <c r="F8576" t="s">
        <v>15</v>
      </c>
      <c r="H8576" s="23">
        <v>42761</v>
      </c>
      <c r="I8576" s="20">
        <v>1</v>
      </c>
      <c r="J8576" t="s">
        <v>57</v>
      </c>
      <c r="K8576" s="1" t="s">
        <v>4113</v>
      </c>
      <c r="L8576">
        <v>0.1</v>
      </c>
      <c r="M8576" s="20" t="s">
        <v>15</v>
      </c>
      <c r="P8576" s="1" t="s">
        <v>4083</v>
      </c>
      <c r="Q8576" s="20" t="s">
        <v>997</v>
      </c>
    </row>
    <row r="8577" spans="1:17" ht="45" x14ac:dyDescent="0.25">
      <c r="A8577">
        <v>36</v>
      </c>
      <c r="B8577" t="str">
        <f>IF(A8577="","",VLOOKUP(A8577,LOVs!$A$3:$B$62,2))</f>
        <v>Surrey</v>
      </c>
      <c r="C8577" t="str">
        <f>Table1[[#This Row],[School Name]]</f>
        <v>Panorama Park Elementary #137</v>
      </c>
      <c r="D8577" t="s">
        <v>1277</v>
      </c>
      <c r="E8577">
        <v>1987</v>
      </c>
      <c r="F8577" t="s">
        <v>15</v>
      </c>
      <c r="H8577" s="23">
        <v>42761</v>
      </c>
      <c r="I8577" s="20">
        <v>1</v>
      </c>
      <c r="J8577" t="s">
        <v>57</v>
      </c>
      <c r="K8577" s="1" t="s">
        <v>4178</v>
      </c>
      <c r="L8577">
        <v>2.5200000000000001E-3</v>
      </c>
      <c r="M8577" s="20" t="s">
        <v>18</v>
      </c>
      <c r="P8577" s="1" t="s">
        <v>3965</v>
      </c>
      <c r="Q8577" s="20" t="s">
        <v>997</v>
      </c>
    </row>
    <row r="8578" spans="1:17" ht="45" x14ac:dyDescent="0.25">
      <c r="A8578">
        <v>36</v>
      </c>
      <c r="B8578" t="str">
        <f>IF(A8578="","",VLOOKUP(A8578,LOVs!$A$3:$B$62,2))</f>
        <v>Surrey</v>
      </c>
      <c r="C8578" t="str">
        <f>Table1[[#This Row],[School Name]]</f>
        <v>Panorama Park Elementary #137</v>
      </c>
      <c r="D8578" t="s">
        <v>1277</v>
      </c>
      <c r="E8578">
        <v>1987</v>
      </c>
      <c r="F8578" t="s">
        <v>15</v>
      </c>
      <c r="H8578" s="23">
        <v>42761</v>
      </c>
      <c r="I8578" s="20">
        <v>1</v>
      </c>
      <c r="J8578" t="s">
        <v>57</v>
      </c>
      <c r="K8578" s="1" t="s">
        <v>4178</v>
      </c>
      <c r="L8578">
        <v>1.82E-3</v>
      </c>
      <c r="M8578" s="20" t="s">
        <v>18</v>
      </c>
      <c r="P8578" s="1" t="s">
        <v>3957</v>
      </c>
      <c r="Q8578" s="20" t="s">
        <v>997</v>
      </c>
    </row>
    <row r="8579" spans="1:17" ht="45" x14ac:dyDescent="0.25">
      <c r="A8579">
        <v>36</v>
      </c>
      <c r="B8579" t="str">
        <f>IF(A8579="","",VLOOKUP(A8579,LOVs!$A$3:$B$62,2))</f>
        <v>Surrey</v>
      </c>
      <c r="C8579" t="str">
        <f>Table1[[#This Row],[School Name]]</f>
        <v>Panorama Park Elementary #137</v>
      </c>
      <c r="D8579" t="s">
        <v>1277</v>
      </c>
      <c r="E8579">
        <v>1987</v>
      </c>
      <c r="F8579" t="s">
        <v>15</v>
      </c>
      <c r="H8579" s="23">
        <v>42761</v>
      </c>
      <c r="I8579" s="20">
        <v>1</v>
      </c>
      <c r="J8579" t="s">
        <v>57</v>
      </c>
      <c r="K8579" s="1" t="s">
        <v>4178</v>
      </c>
      <c r="L8579">
        <v>3.13E-3</v>
      </c>
      <c r="M8579" s="20" t="s">
        <v>18</v>
      </c>
      <c r="P8579" s="1" t="s">
        <v>4083</v>
      </c>
      <c r="Q8579" s="20" t="s">
        <v>997</v>
      </c>
    </row>
    <row r="8580" spans="1:17" ht="30" x14ac:dyDescent="0.25">
      <c r="A8580">
        <v>36</v>
      </c>
      <c r="B8580" t="str">
        <f>IF(A8580="","",VLOOKUP(A8580,LOVs!$A$3:$B$62,2))</f>
        <v>Surrey</v>
      </c>
      <c r="C8580" t="str">
        <f>Table1[[#This Row],[School Name]]</f>
        <v>Panorama Park Elementary #137</v>
      </c>
      <c r="D8580" t="s">
        <v>1277</v>
      </c>
      <c r="E8580">
        <v>1987</v>
      </c>
      <c r="F8580" t="s">
        <v>15</v>
      </c>
      <c r="H8580" s="23">
        <v>42761</v>
      </c>
      <c r="I8580" s="20">
        <v>1</v>
      </c>
      <c r="J8580" t="s">
        <v>57</v>
      </c>
      <c r="K8580" s="1" t="s">
        <v>4117</v>
      </c>
      <c r="L8580">
        <v>1.01E-3</v>
      </c>
      <c r="M8580" s="20" t="s">
        <v>18</v>
      </c>
      <c r="P8580" s="1" t="s">
        <v>3965</v>
      </c>
      <c r="Q8580" s="20" t="s">
        <v>997</v>
      </c>
    </row>
    <row r="8581" spans="1:17" ht="30" x14ac:dyDescent="0.25">
      <c r="A8581">
        <v>36</v>
      </c>
      <c r="B8581" t="str">
        <f>IF(A8581="","",VLOOKUP(A8581,LOVs!$A$3:$B$62,2))</f>
        <v>Surrey</v>
      </c>
      <c r="C8581" t="str">
        <f>Table1[[#This Row],[School Name]]</f>
        <v>Panorama Park Elementary #137</v>
      </c>
      <c r="D8581" t="s">
        <v>1277</v>
      </c>
      <c r="E8581">
        <v>1987</v>
      </c>
      <c r="F8581" t="s">
        <v>15</v>
      </c>
      <c r="H8581" s="23">
        <v>42761</v>
      </c>
      <c r="I8581" s="20">
        <v>1</v>
      </c>
      <c r="J8581" t="s">
        <v>57</v>
      </c>
      <c r="K8581" s="1" t="s">
        <v>4117</v>
      </c>
      <c r="L8581">
        <v>7.6000000000000004E-4</v>
      </c>
      <c r="M8581" s="20" t="s">
        <v>18</v>
      </c>
      <c r="P8581" s="1" t="s">
        <v>3957</v>
      </c>
      <c r="Q8581" s="20" t="s">
        <v>997</v>
      </c>
    </row>
    <row r="8582" spans="1:17" ht="30" x14ac:dyDescent="0.25">
      <c r="A8582">
        <v>36</v>
      </c>
      <c r="B8582" t="str">
        <f>IF(A8582="","",VLOOKUP(A8582,LOVs!$A$3:$B$62,2))</f>
        <v>Surrey</v>
      </c>
      <c r="C8582" t="str">
        <f>Table1[[#This Row],[School Name]]</f>
        <v>Panorama Park Elementary #137</v>
      </c>
      <c r="D8582" t="s">
        <v>1277</v>
      </c>
      <c r="E8582">
        <v>1987</v>
      </c>
      <c r="F8582" t="s">
        <v>15</v>
      </c>
      <c r="H8582" s="23">
        <v>42761</v>
      </c>
      <c r="I8582" s="20">
        <v>1</v>
      </c>
      <c r="J8582" t="s">
        <v>57</v>
      </c>
      <c r="K8582" s="1" t="s">
        <v>4117</v>
      </c>
      <c r="L8582">
        <v>1.17E-3</v>
      </c>
      <c r="M8582" s="20" t="s">
        <v>18</v>
      </c>
      <c r="P8582" s="1" t="s">
        <v>4083</v>
      </c>
      <c r="Q8582" s="20" t="s">
        <v>997</v>
      </c>
    </row>
    <row r="8583" spans="1:17" ht="45" x14ac:dyDescent="0.25">
      <c r="A8583">
        <v>36</v>
      </c>
      <c r="B8583" t="str">
        <f>IF(A8583="","",VLOOKUP(A8583,LOVs!$A$3:$B$62,2))</f>
        <v>Surrey</v>
      </c>
      <c r="C8583" t="str">
        <f>Table1[[#This Row],[School Name]]</f>
        <v>Panorama Park Elementary #137</v>
      </c>
      <c r="D8583" t="s">
        <v>1277</v>
      </c>
      <c r="E8583">
        <v>1987</v>
      </c>
      <c r="F8583" t="s">
        <v>15</v>
      </c>
      <c r="H8583" s="23">
        <v>42761</v>
      </c>
      <c r="I8583" s="20">
        <v>1</v>
      </c>
      <c r="J8583" t="s">
        <v>57</v>
      </c>
      <c r="K8583" s="1" t="s">
        <v>4179</v>
      </c>
      <c r="L8583">
        <v>1.23E-2</v>
      </c>
      <c r="M8583" s="20" t="s">
        <v>15</v>
      </c>
      <c r="P8583" s="1" t="s">
        <v>3965</v>
      </c>
      <c r="Q8583" s="20" t="s">
        <v>997</v>
      </c>
    </row>
    <row r="8584" spans="1:17" ht="45" x14ac:dyDescent="0.25">
      <c r="A8584">
        <v>36</v>
      </c>
      <c r="B8584" t="str">
        <f>IF(A8584="","",VLOOKUP(A8584,LOVs!$A$3:$B$62,2))</f>
        <v>Surrey</v>
      </c>
      <c r="C8584" t="str">
        <f>Table1[[#This Row],[School Name]]</f>
        <v>Panorama Park Elementary #137</v>
      </c>
      <c r="D8584" t="s">
        <v>1277</v>
      </c>
      <c r="E8584">
        <v>1987</v>
      </c>
      <c r="F8584" t="s">
        <v>15</v>
      </c>
      <c r="H8584" s="23">
        <v>42761</v>
      </c>
      <c r="I8584" s="20">
        <v>1</v>
      </c>
      <c r="J8584" t="s">
        <v>57</v>
      </c>
      <c r="K8584" s="1" t="s">
        <v>4179</v>
      </c>
      <c r="L8584">
        <v>4.6899999999999997E-3</v>
      </c>
      <c r="M8584" s="20" t="s">
        <v>18</v>
      </c>
      <c r="P8584" s="1" t="s">
        <v>3957</v>
      </c>
      <c r="Q8584" s="20" t="s">
        <v>997</v>
      </c>
    </row>
    <row r="8585" spans="1:17" ht="45" x14ac:dyDescent="0.25">
      <c r="A8585">
        <v>36</v>
      </c>
      <c r="B8585" t="str">
        <f>IF(A8585="","",VLOOKUP(A8585,LOVs!$A$3:$B$62,2))</f>
        <v>Surrey</v>
      </c>
      <c r="C8585" t="str">
        <f>Table1[[#This Row],[School Name]]</f>
        <v>Panorama Park Elementary #137</v>
      </c>
      <c r="D8585" t="s">
        <v>1277</v>
      </c>
      <c r="E8585">
        <v>1987</v>
      </c>
      <c r="F8585" t="s">
        <v>15</v>
      </c>
      <c r="H8585" s="23">
        <v>42761</v>
      </c>
      <c r="I8585" s="20">
        <v>1</v>
      </c>
      <c r="J8585" t="s">
        <v>57</v>
      </c>
      <c r="K8585" s="1" t="s">
        <v>4179</v>
      </c>
      <c r="L8585">
        <v>1.37E-2</v>
      </c>
      <c r="M8585" s="20" t="s">
        <v>15</v>
      </c>
      <c r="P8585" s="1" t="s">
        <v>4083</v>
      </c>
      <c r="Q8585" s="20" t="s">
        <v>997</v>
      </c>
    </row>
    <row r="8586" spans="1:17" ht="30" x14ac:dyDescent="0.25">
      <c r="A8586">
        <v>36</v>
      </c>
      <c r="B8586" t="str">
        <f>IF(A8586="","",VLOOKUP(A8586,LOVs!$A$3:$B$62,2))</f>
        <v>Surrey</v>
      </c>
      <c r="C8586" t="str">
        <f>Table1[[#This Row],[School Name]]</f>
        <v>Panorama Park Elementary #137</v>
      </c>
      <c r="D8586" t="s">
        <v>1277</v>
      </c>
      <c r="E8586">
        <v>1987</v>
      </c>
      <c r="F8586" t="s">
        <v>15</v>
      </c>
      <c r="H8586" s="23">
        <v>42761</v>
      </c>
      <c r="I8586" s="20">
        <v>1</v>
      </c>
      <c r="J8586" t="s">
        <v>57</v>
      </c>
      <c r="K8586" s="1" t="s">
        <v>4119</v>
      </c>
      <c r="L8586">
        <v>2.1000000000000001E-2</v>
      </c>
      <c r="M8586" s="20" t="s">
        <v>15</v>
      </c>
      <c r="P8586" s="1" t="s">
        <v>3965</v>
      </c>
      <c r="Q8586" s="20" t="s">
        <v>997</v>
      </c>
    </row>
    <row r="8587" spans="1:17" ht="30" x14ac:dyDescent="0.25">
      <c r="A8587">
        <v>36</v>
      </c>
      <c r="B8587" t="str">
        <f>IF(A8587="","",VLOOKUP(A8587,LOVs!$A$3:$B$62,2))</f>
        <v>Surrey</v>
      </c>
      <c r="C8587" t="str">
        <f>Table1[[#This Row],[School Name]]</f>
        <v>Panorama Park Elementary #137</v>
      </c>
      <c r="D8587" t="s">
        <v>1277</v>
      </c>
      <c r="E8587">
        <v>1987</v>
      </c>
      <c r="F8587" t="s">
        <v>15</v>
      </c>
      <c r="H8587" s="23">
        <v>42761</v>
      </c>
      <c r="I8587" s="20">
        <v>1</v>
      </c>
      <c r="J8587" t="s">
        <v>57</v>
      </c>
      <c r="K8587" s="1" t="s">
        <v>4119</v>
      </c>
      <c r="L8587">
        <v>0.01</v>
      </c>
      <c r="M8587" s="20" t="s">
        <v>15</v>
      </c>
      <c r="P8587" s="1" t="s">
        <v>3957</v>
      </c>
      <c r="Q8587" s="20" t="s">
        <v>997</v>
      </c>
    </row>
    <row r="8588" spans="1:17" ht="30" x14ac:dyDescent="0.25">
      <c r="A8588">
        <v>36</v>
      </c>
      <c r="B8588" t="str">
        <f>IF(A8588="","",VLOOKUP(A8588,LOVs!$A$3:$B$62,2))</f>
        <v>Surrey</v>
      </c>
      <c r="C8588" t="str">
        <f>Table1[[#This Row],[School Name]]</f>
        <v>Panorama Park Elementary #137</v>
      </c>
      <c r="D8588" t="s">
        <v>1277</v>
      </c>
      <c r="E8588">
        <v>1987</v>
      </c>
      <c r="F8588" t="s">
        <v>15</v>
      </c>
      <c r="H8588" s="23">
        <v>42761</v>
      </c>
      <c r="I8588" s="20">
        <v>1</v>
      </c>
      <c r="J8588" t="s">
        <v>57</v>
      </c>
      <c r="K8588" s="1" t="s">
        <v>4119</v>
      </c>
      <c r="L8588">
        <v>2.2700000000000001E-2</v>
      </c>
      <c r="M8588" s="20" t="s">
        <v>15</v>
      </c>
      <c r="P8588" s="1" t="s">
        <v>4083</v>
      </c>
      <c r="Q8588" s="20" t="s">
        <v>997</v>
      </c>
    </row>
    <row r="8589" spans="1:17" ht="30" x14ac:dyDescent="0.25">
      <c r="A8589">
        <v>36</v>
      </c>
      <c r="B8589" t="str">
        <f>IF(A8589="","",VLOOKUP(A8589,LOVs!$A$3:$B$62,2))</f>
        <v>Surrey</v>
      </c>
      <c r="C8589" t="str">
        <f>Table1[[#This Row],[School Name]]</f>
        <v>Panorama Park Elementary #137</v>
      </c>
      <c r="D8589" t="s">
        <v>1277</v>
      </c>
      <c r="E8589">
        <v>1987</v>
      </c>
      <c r="F8589" t="s">
        <v>15</v>
      </c>
      <c r="H8589" s="23">
        <v>42761</v>
      </c>
      <c r="I8589" s="20">
        <v>1</v>
      </c>
      <c r="J8589" t="s">
        <v>57</v>
      </c>
      <c r="K8589" s="1" t="s">
        <v>4180</v>
      </c>
      <c r="L8589">
        <v>5.5700000000000003E-3</v>
      </c>
      <c r="M8589" s="20" t="s">
        <v>18</v>
      </c>
      <c r="P8589" s="1" t="s">
        <v>3965</v>
      </c>
      <c r="Q8589" s="20" t="s">
        <v>997</v>
      </c>
    </row>
    <row r="8590" spans="1:17" ht="30" x14ac:dyDescent="0.25">
      <c r="A8590">
        <v>36</v>
      </c>
      <c r="B8590" t="str">
        <f>IF(A8590="","",VLOOKUP(A8590,LOVs!$A$3:$B$62,2))</f>
        <v>Surrey</v>
      </c>
      <c r="C8590" t="str">
        <f>Table1[[#This Row],[School Name]]</f>
        <v>Panorama Park Elementary #137</v>
      </c>
      <c r="D8590" t="s">
        <v>1277</v>
      </c>
      <c r="E8590">
        <v>1987</v>
      </c>
      <c r="F8590" t="s">
        <v>15</v>
      </c>
      <c r="H8590" s="23">
        <v>42761</v>
      </c>
      <c r="I8590" s="20">
        <v>1</v>
      </c>
      <c r="J8590" t="s">
        <v>57</v>
      </c>
      <c r="K8590" s="1" t="s">
        <v>4180</v>
      </c>
      <c r="L8590">
        <v>5.1500000000000001E-3</v>
      </c>
      <c r="M8590" s="20" t="s">
        <v>18</v>
      </c>
      <c r="P8590" s="1" t="s">
        <v>3957</v>
      </c>
      <c r="Q8590" s="20" t="s">
        <v>997</v>
      </c>
    </row>
    <row r="8591" spans="1:17" ht="30" x14ac:dyDescent="0.25">
      <c r="A8591">
        <v>36</v>
      </c>
      <c r="B8591" t="str">
        <f>IF(A8591="","",VLOOKUP(A8591,LOVs!$A$3:$B$62,2))</f>
        <v>Surrey</v>
      </c>
      <c r="C8591" t="str">
        <f>Table1[[#This Row],[School Name]]</f>
        <v>Panorama Park Elementary #137</v>
      </c>
      <c r="D8591" t="s">
        <v>1277</v>
      </c>
      <c r="E8591">
        <v>1987</v>
      </c>
      <c r="F8591" t="s">
        <v>15</v>
      </c>
      <c r="H8591" s="23">
        <v>42761</v>
      </c>
      <c r="I8591" s="20">
        <v>1</v>
      </c>
      <c r="J8591" t="s">
        <v>57</v>
      </c>
      <c r="K8591" s="1" t="s">
        <v>4180</v>
      </c>
      <c r="L8591">
        <v>8.7500000000000008E-3</v>
      </c>
      <c r="M8591" s="20" t="s">
        <v>18</v>
      </c>
      <c r="P8591" s="1" t="s">
        <v>4083</v>
      </c>
      <c r="Q8591" s="20" t="s">
        <v>997</v>
      </c>
    </row>
    <row r="8592" spans="1:17" x14ac:dyDescent="0.25">
      <c r="A8592">
        <v>36</v>
      </c>
      <c r="B8592" t="str">
        <f>IF(A8592="","",VLOOKUP(A8592,LOVs!$A$3:$B$62,2))</f>
        <v>Surrey</v>
      </c>
      <c r="C8592" t="s">
        <v>9818</v>
      </c>
      <c r="D8592" t="s">
        <v>3098</v>
      </c>
      <c r="E8592">
        <v>1957</v>
      </c>
      <c r="F8592" t="s">
        <v>15</v>
      </c>
      <c r="H8592" s="23">
        <v>42760</v>
      </c>
      <c r="I8592" s="20">
        <v>1</v>
      </c>
      <c r="J8592" t="s">
        <v>73</v>
      </c>
      <c r="K8592" s="1" t="s">
        <v>3816</v>
      </c>
      <c r="L8592">
        <v>1.2199999999999999E-3</v>
      </c>
      <c r="M8592" s="20" t="s">
        <v>18</v>
      </c>
      <c r="P8592" s="1" t="s">
        <v>4044</v>
      </c>
      <c r="Q8592" s="20" t="s">
        <v>997</v>
      </c>
    </row>
    <row r="8593" spans="1:17" x14ac:dyDescent="0.25">
      <c r="A8593">
        <v>36</v>
      </c>
      <c r="B8593" t="str">
        <f>IF(A8593="","",VLOOKUP(A8593,LOVs!$A$3:$B$62,2))</f>
        <v>Surrey</v>
      </c>
      <c r="C8593" t="s">
        <v>9818</v>
      </c>
      <c r="D8593" t="s">
        <v>3098</v>
      </c>
      <c r="E8593">
        <v>1957</v>
      </c>
      <c r="F8593" t="s">
        <v>15</v>
      </c>
      <c r="H8593" s="23">
        <v>42760</v>
      </c>
      <c r="I8593" s="20">
        <v>1</v>
      </c>
      <c r="J8593" t="s">
        <v>73</v>
      </c>
      <c r="K8593" s="1" t="s">
        <v>3816</v>
      </c>
      <c r="L8593">
        <v>7.1000000000000002E-4</v>
      </c>
      <c r="M8593" s="20" t="s">
        <v>18</v>
      </c>
      <c r="P8593" s="1" t="s">
        <v>4044</v>
      </c>
      <c r="Q8593" s="20" t="s">
        <v>997</v>
      </c>
    </row>
    <row r="8594" spans="1:17" x14ac:dyDescent="0.25">
      <c r="A8594">
        <v>36</v>
      </c>
      <c r="B8594" t="str">
        <f>IF(A8594="","",VLOOKUP(A8594,LOVs!$A$3:$B$62,2))</f>
        <v>Surrey</v>
      </c>
      <c r="C8594" t="s">
        <v>9818</v>
      </c>
      <c r="D8594" t="s">
        <v>3098</v>
      </c>
      <c r="E8594">
        <v>1957</v>
      </c>
      <c r="F8594" t="s">
        <v>15</v>
      </c>
      <c r="H8594" s="23">
        <v>42760</v>
      </c>
      <c r="I8594" s="20">
        <v>1</v>
      </c>
      <c r="J8594" t="s">
        <v>73</v>
      </c>
      <c r="K8594" s="1" t="s">
        <v>3816</v>
      </c>
      <c r="L8594">
        <v>9.6000000000000002E-4</v>
      </c>
      <c r="M8594" s="20" t="s">
        <v>18</v>
      </c>
      <c r="P8594" s="1" t="s">
        <v>4045</v>
      </c>
      <c r="Q8594" s="20" t="s">
        <v>997</v>
      </c>
    </row>
    <row r="8595" spans="1:17" ht="30" x14ac:dyDescent="0.25">
      <c r="A8595">
        <v>36</v>
      </c>
      <c r="B8595" t="str">
        <f>IF(A8595="","",VLOOKUP(A8595,LOVs!$A$3:$B$62,2))</f>
        <v>Surrey</v>
      </c>
      <c r="C8595" t="s">
        <v>9818</v>
      </c>
      <c r="D8595" t="s">
        <v>3098</v>
      </c>
      <c r="E8595">
        <v>1957</v>
      </c>
      <c r="F8595" t="s">
        <v>15</v>
      </c>
      <c r="H8595" s="23">
        <v>42760</v>
      </c>
      <c r="I8595" s="20">
        <v>1</v>
      </c>
      <c r="J8595" t="s">
        <v>73</v>
      </c>
      <c r="K8595" s="1" t="s">
        <v>4148</v>
      </c>
      <c r="L8595">
        <v>4.1200000000000004E-3</v>
      </c>
      <c r="M8595" s="20" t="s">
        <v>18</v>
      </c>
      <c r="P8595" s="1" t="s">
        <v>4043</v>
      </c>
      <c r="Q8595" s="20" t="s">
        <v>997</v>
      </c>
    </row>
    <row r="8596" spans="1:17" ht="30" x14ac:dyDescent="0.25">
      <c r="A8596">
        <v>36</v>
      </c>
      <c r="B8596" t="str">
        <f>IF(A8596="","",VLOOKUP(A8596,LOVs!$A$3:$B$62,2))</f>
        <v>Surrey</v>
      </c>
      <c r="C8596" t="s">
        <v>9818</v>
      </c>
      <c r="D8596" t="s">
        <v>3098</v>
      </c>
      <c r="E8596">
        <v>1957</v>
      </c>
      <c r="F8596" t="s">
        <v>15</v>
      </c>
      <c r="H8596" s="23">
        <v>42760</v>
      </c>
      <c r="I8596" s="20">
        <v>1</v>
      </c>
      <c r="J8596" t="s">
        <v>73</v>
      </c>
      <c r="K8596" s="1" t="s">
        <v>4148</v>
      </c>
      <c r="L8596">
        <v>3.1099999999999999E-3</v>
      </c>
      <c r="M8596" s="20" t="s">
        <v>18</v>
      </c>
      <c r="P8596" s="1" t="s">
        <v>4044</v>
      </c>
      <c r="Q8596" s="20" t="s">
        <v>997</v>
      </c>
    </row>
    <row r="8597" spans="1:17" ht="30" x14ac:dyDescent="0.25">
      <c r="A8597">
        <v>36</v>
      </c>
      <c r="B8597" t="str">
        <f>IF(A8597="","",VLOOKUP(A8597,LOVs!$A$3:$B$62,2))</f>
        <v>Surrey</v>
      </c>
      <c r="C8597" t="s">
        <v>9818</v>
      </c>
      <c r="D8597" t="s">
        <v>3098</v>
      </c>
      <c r="E8597">
        <v>1957</v>
      </c>
      <c r="F8597" t="s">
        <v>15</v>
      </c>
      <c r="H8597" s="23">
        <v>42760</v>
      </c>
      <c r="I8597" s="20">
        <v>1</v>
      </c>
      <c r="J8597" t="s">
        <v>73</v>
      </c>
      <c r="K8597" s="1" t="s">
        <v>4148</v>
      </c>
      <c r="L8597">
        <v>3.0300000000000001E-3</v>
      </c>
      <c r="M8597" s="20" t="s">
        <v>18</v>
      </c>
      <c r="P8597" s="1" t="s">
        <v>4045</v>
      </c>
      <c r="Q8597" s="20" t="s">
        <v>997</v>
      </c>
    </row>
    <row r="8598" spans="1:17" x14ac:dyDescent="0.25">
      <c r="A8598">
        <v>36</v>
      </c>
      <c r="B8598" t="str">
        <f>IF(A8598="","",VLOOKUP(A8598,LOVs!$A$3:$B$62,2))</f>
        <v>Surrey</v>
      </c>
      <c r="C8598" t="s">
        <v>9818</v>
      </c>
      <c r="D8598" t="s">
        <v>3098</v>
      </c>
      <c r="E8598">
        <v>1957</v>
      </c>
      <c r="F8598" t="s">
        <v>15</v>
      </c>
      <c r="H8598" s="23">
        <v>42760</v>
      </c>
      <c r="I8598" s="20">
        <v>1</v>
      </c>
      <c r="J8598" t="s">
        <v>73</v>
      </c>
      <c r="K8598" s="1" t="s">
        <v>4149</v>
      </c>
      <c r="L8598">
        <v>1.67</v>
      </c>
      <c r="M8598" s="20" t="s">
        <v>15</v>
      </c>
      <c r="P8598" s="1" t="s">
        <v>4043</v>
      </c>
      <c r="Q8598" s="20" t="s">
        <v>997</v>
      </c>
    </row>
    <row r="8599" spans="1:17" x14ac:dyDescent="0.25">
      <c r="A8599">
        <v>36</v>
      </c>
      <c r="B8599" t="str">
        <f>IF(A8599="","",VLOOKUP(A8599,LOVs!$A$3:$B$62,2))</f>
        <v>Surrey</v>
      </c>
      <c r="C8599" t="s">
        <v>9818</v>
      </c>
      <c r="D8599" t="s">
        <v>3098</v>
      </c>
      <c r="E8599">
        <v>1957</v>
      </c>
      <c r="F8599" t="s">
        <v>15</v>
      </c>
      <c r="H8599" s="23">
        <v>42760</v>
      </c>
      <c r="I8599" s="20">
        <v>1</v>
      </c>
      <c r="J8599" t="s">
        <v>73</v>
      </c>
      <c r="K8599" s="1" t="s">
        <v>4149</v>
      </c>
      <c r="L8599">
        <v>0.214</v>
      </c>
      <c r="M8599" s="20" t="s">
        <v>15</v>
      </c>
      <c r="P8599" s="1" t="s">
        <v>4044</v>
      </c>
      <c r="Q8599" s="20" t="s">
        <v>997</v>
      </c>
    </row>
    <row r="8600" spans="1:17" x14ac:dyDescent="0.25">
      <c r="A8600">
        <v>36</v>
      </c>
      <c r="B8600" t="str">
        <f>IF(A8600="","",VLOOKUP(A8600,LOVs!$A$3:$B$62,2))</f>
        <v>Surrey</v>
      </c>
      <c r="C8600" t="s">
        <v>9818</v>
      </c>
      <c r="D8600" t="s">
        <v>3098</v>
      </c>
      <c r="E8600">
        <v>1957</v>
      </c>
      <c r="F8600" t="s">
        <v>15</v>
      </c>
      <c r="H8600" s="23">
        <v>42760</v>
      </c>
      <c r="I8600" s="20">
        <v>1</v>
      </c>
      <c r="J8600" t="s">
        <v>73</v>
      </c>
      <c r="K8600" s="1" t="s">
        <v>4149</v>
      </c>
      <c r="L8600">
        <v>1.58</v>
      </c>
      <c r="M8600" s="20" t="s">
        <v>15</v>
      </c>
      <c r="P8600" s="1" t="s">
        <v>4045</v>
      </c>
      <c r="Q8600" s="20" t="s">
        <v>997</v>
      </c>
    </row>
    <row r="8601" spans="1:17" ht="45" x14ac:dyDescent="0.25">
      <c r="A8601">
        <v>36</v>
      </c>
      <c r="B8601" t="str">
        <f>IF(A8601="","",VLOOKUP(A8601,LOVs!$A$3:$B$62,2))</f>
        <v>Surrey</v>
      </c>
      <c r="C8601" t="s">
        <v>9818</v>
      </c>
      <c r="D8601" t="s">
        <v>3098</v>
      </c>
      <c r="E8601">
        <v>1957</v>
      </c>
      <c r="F8601" t="s">
        <v>15</v>
      </c>
      <c r="H8601" s="23">
        <v>42760</v>
      </c>
      <c r="I8601" s="20">
        <v>1</v>
      </c>
      <c r="J8601" t="s">
        <v>73</v>
      </c>
      <c r="K8601" s="1" t="s">
        <v>4182</v>
      </c>
      <c r="L8601">
        <v>1.49E-3</v>
      </c>
      <c r="M8601" s="20" t="s">
        <v>18</v>
      </c>
      <c r="P8601" s="1" t="s">
        <v>4043</v>
      </c>
      <c r="Q8601" s="20" t="s">
        <v>997</v>
      </c>
    </row>
    <row r="8602" spans="1:17" ht="45" x14ac:dyDescent="0.25">
      <c r="A8602">
        <v>36</v>
      </c>
      <c r="B8602" t="str">
        <f>IF(A8602="","",VLOOKUP(A8602,LOVs!$A$3:$B$62,2))</f>
        <v>Surrey</v>
      </c>
      <c r="C8602" t="s">
        <v>9818</v>
      </c>
      <c r="D8602" t="s">
        <v>3098</v>
      </c>
      <c r="E8602">
        <v>1957</v>
      </c>
      <c r="F8602" t="s">
        <v>15</v>
      </c>
      <c r="H8602" s="23">
        <v>42760</v>
      </c>
      <c r="I8602" s="20">
        <v>1</v>
      </c>
      <c r="J8602" t="s">
        <v>73</v>
      </c>
      <c r="K8602" s="1" t="s">
        <v>4182</v>
      </c>
      <c r="L8602">
        <v>1.1100000000000001E-3</v>
      </c>
      <c r="M8602" s="20" t="s">
        <v>18</v>
      </c>
      <c r="P8602" s="1" t="s">
        <v>4044</v>
      </c>
      <c r="Q8602" s="20" t="s">
        <v>997</v>
      </c>
    </row>
    <row r="8603" spans="1:17" ht="45" x14ac:dyDescent="0.25">
      <c r="A8603">
        <v>36</v>
      </c>
      <c r="B8603" t="str">
        <f>IF(A8603="","",VLOOKUP(A8603,LOVs!$A$3:$B$62,2))</f>
        <v>Surrey</v>
      </c>
      <c r="C8603" t="s">
        <v>9818</v>
      </c>
      <c r="D8603" t="s">
        <v>3098</v>
      </c>
      <c r="E8603">
        <v>1957</v>
      </c>
      <c r="F8603" t="s">
        <v>15</v>
      </c>
      <c r="H8603" s="23">
        <v>42760</v>
      </c>
      <c r="I8603" s="20">
        <v>1</v>
      </c>
      <c r="J8603" t="s">
        <v>73</v>
      </c>
      <c r="K8603" s="1" t="s">
        <v>4183</v>
      </c>
      <c r="L8603">
        <v>1.32E-3</v>
      </c>
      <c r="M8603" s="20" t="s">
        <v>18</v>
      </c>
      <c r="P8603" s="1" t="s">
        <v>4045</v>
      </c>
      <c r="Q8603" s="20" t="s">
        <v>997</v>
      </c>
    </row>
    <row r="8604" spans="1:17" ht="30" x14ac:dyDescent="0.25">
      <c r="A8604">
        <v>36</v>
      </c>
      <c r="B8604" t="str">
        <f>IF(A8604="","",VLOOKUP(A8604,LOVs!$A$3:$B$62,2))</f>
        <v>Surrey</v>
      </c>
      <c r="C8604" t="s">
        <v>9818</v>
      </c>
      <c r="D8604" t="s">
        <v>3098</v>
      </c>
      <c r="E8604">
        <v>1957</v>
      </c>
      <c r="F8604" t="s">
        <v>15</v>
      </c>
      <c r="H8604" s="23">
        <v>42760</v>
      </c>
      <c r="I8604" s="20">
        <v>1</v>
      </c>
      <c r="J8604" t="s">
        <v>73</v>
      </c>
      <c r="K8604" s="1" t="s">
        <v>4151</v>
      </c>
      <c r="L8604">
        <v>2.0999999999999999E-3</v>
      </c>
      <c r="M8604" s="20" t="s">
        <v>18</v>
      </c>
      <c r="P8604" s="1" t="s">
        <v>4043</v>
      </c>
      <c r="Q8604" s="20" t="s">
        <v>997</v>
      </c>
    </row>
    <row r="8605" spans="1:17" ht="30" x14ac:dyDescent="0.25">
      <c r="A8605">
        <v>36</v>
      </c>
      <c r="B8605" t="str">
        <f>IF(A8605="","",VLOOKUP(A8605,LOVs!$A$3:$B$62,2))</f>
        <v>Surrey</v>
      </c>
      <c r="C8605" t="s">
        <v>9818</v>
      </c>
      <c r="D8605" t="s">
        <v>3098</v>
      </c>
      <c r="E8605">
        <v>1957</v>
      </c>
      <c r="F8605" t="s">
        <v>15</v>
      </c>
      <c r="H8605" s="23">
        <v>42760</v>
      </c>
      <c r="I8605" s="20">
        <v>1</v>
      </c>
      <c r="J8605" t="s">
        <v>73</v>
      </c>
      <c r="K8605" s="1" t="s">
        <v>4151</v>
      </c>
      <c r="L8605">
        <v>1.4499999999999999E-3</v>
      </c>
      <c r="M8605" s="20" t="s">
        <v>18</v>
      </c>
      <c r="P8605" s="1" t="s">
        <v>4044</v>
      </c>
      <c r="Q8605" s="20" t="s">
        <v>997</v>
      </c>
    </row>
    <row r="8606" spans="1:17" ht="30" x14ac:dyDescent="0.25">
      <c r="A8606">
        <v>36</v>
      </c>
      <c r="B8606" t="str">
        <f>IF(A8606="","",VLOOKUP(A8606,LOVs!$A$3:$B$62,2))</f>
        <v>Surrey</v>
      </c>
      <c r="C8606" t="s">
        <v>9818</v>
      </c>
      <c r="D8606" t="s">
        <v>3098</v>
      </c>
      <c r="E8606">
        <v>1957</v>
      </c>
      <c r="F8606" t="s">
        <v>15</v>
      </c>
      <c r="H8606" s="23">
        <v>42760</v>
      </c>
      <c r="I8606" s="20">
        <v>1</v>
      </c>
      <c r="J8606" t="s">
        <v>73</v>
      </c>
      <c r="K8606" s="1" t="s">
        <v>4151</v>
      </c>
      <c r="L8606">
        <v>1.49E-3</v>
      </c>
      <c r="M8606" s="20" t="s">
        <v>18</v>
      </c>
      <c r="P8606" s="1" t="s">
        <v>4045</v>
      </c>
      <c r="Q8606" s="20" t="s">
        <v>997</v>
      </c>
    </row>
    <row r="8607" spans="1:17" ht="30" x14ac:dyDescent="0.25">
      <c r="A8607">
        <v>36</v>
      </c>
      <c r="B8607" t="str">
        <f>IF(A8607="","",VLOOKUP(A8607,LOVs!$A$3:$B$62,2))</f>
        <v>Surrey</v>
      </c>
      <c r="C8607" t="s">
        <v>9818</v>
      </c>
      <c r="D8607" t="s">
        <v>3098</v>
      </c>
      <c r="E8607">
        <v>1957</v>
      </c>
      <c r="F8607" t="s">
        <v>15</v>
      </c>
      <c r="H8607" s="23">
        <v>42760</v>
      </c>
      <c r="I8607" s="20">
        <v>1</v>
      </c>
      <c r="J8607" t="s">
        <v>73</v>
      </c>
      <c r="K8607" s="1" t="s">
        <v>4077</v>
      </c>
      <c r="L8607">
        <v>2.0100000000000001E-3</v>
      </c>
      <c r="M8607" s="20" t="s">
        <v>18</v>
      </c>
      <c r="P8607" s="1" t="s">
        <v>4043</v>
      </c>
      <c r="Q8607" s="20" t="s">
        <v>997</v>
      </c>
    </row>
    <row r="8608" spans="1:17" ht="30" x14ac:dyDescent="0.25">
      <c r="A8608">
        <v>36</v>
      </c>
      <c r="B8608" t="str">
        <f>IF(A8608="","",VLOOKUP(A8608,LOVs!$A$3:$B$62,2))</f>
        <v>Surrey</v>
      </c>
      <c r="C8608" t="s">
        <v>9818</v>
      </c>
      <c r="D8608" t="s">
        <v>3098</v>
      </c>
      <c r="E8608">
        <v>1957</v>
      </c>
      <c r="F8608" t="s">
        <v>15</v>
      </c>
      <c r="H8608" s="23">
        <v>42760</v>
      </c>
      <c r="I8608" s="20">
        <v>1</v>
      </c>
      <c r="J8608" t="s">
        <v>73</v>
      </c>
      <c r="K8608" s="1" t="s">
        <v>4077</v>
      </c>
      <c r="L8608">
        <v>1.42E-3</v>
      </c>
      <c r="M8608" s="20" t="s">
        <v>18</v>
      </c>
      <c r="P8608" s="1" t="s">
        <v>4044</v>
      </c>
      <c r="Q8608" s="20" t="s">
        <v>997</v>
      </c>
    </row>
    <row r="8609" spans="1:17" ht="30" x14ac:dyDescent="0.25">
      <c r="A8609">
        <v>36</v>
      </c>
      <c r="B8609" t="str">
        <f>IF(A8609="","",VLOOKUP(A8609,LOVs!$A$3:$B$62,2))</f>
        <v>Surrey</v>
      </c>
      <c r="C8609" t="s">
        <v>9818</v>
      </c>
      <c r="D8609" t="s">
        <v>3098</v>
      </c>
      <c r="E8609">
        <v>1957</v>
      </c>
      <c r="F8609" t="s">
        <v>15</v>
      </c>
      <c r="H8609" s="23">
        <v>42760</v>
      </c>
      <c r="I8609" s="20">
        <v>1</v>
      </c>
      <c r="J8609" t="s">
        <v>73</v>
      </c>
      <c r="K8609" s="1" t="s">
        <v>4077</v>
      </c>
      <c r="L8609">
        <v>3.5500000000000002E-3</v>
      </c>
      <c r="M8609" s="20" t="s">
        <v>18</v>
      </c>
      <c r="P8609" s="1" t="s">
        <v>4045</v>
      </c>
      <c r="Q8609" s="20" t="s">
        <v>997</v>
      </c>
    </row>
    <row r="8610" spans="1:17" x14ac:dyDescent="0.25">
      <c r="A8610">
        <v>36</v>
      </c>
      <c r="B8610" t="str">
        <f>IF(A8610="","",VLOOKUP(A8610,LOVs!$A$3:$B$62,2))</f>
        <v>Surrey</v>
      </c>
      <c r="C8610" t="s">
        <v>9818</v>
      </c>
      <c r="D8610" t="s">
        <v>3098</v>
      </c>
      <c r="E8610">
        <v>1957</v>
      </c>
      <c r="F8610" t="s">
        <v>15</v>
      </c>
      <c r="H8610" s="23">
        <v>42760</v>
      </c>
      <c r="I8610" s="20">
        <v>1</v>
      </c>
      <c r="J8610" t="s">
        <v>73</v>
      </c>
      <c r="K8610" s="1" t="s">
        <v>852</v>
      </c>
      <c r="L8610">
        <v>0.16</v>
      </c>
      <c r="M8610" s="20" t="s">
        <v>15</v>
      </c>
      <c r="P8610" s="1" t="s">
        <v>4043</v>
      </c>
      <c r="Q8610" s="20" t="s">
        <v>997</v>
      </c>
    </row>
    <row r="8611" spans="1:17" x14ac:dyDescent="0.25">
      <c r="A8611">
        <v>36</v>
      </c>
      <c r="B8611" t="str">
        <f>IF(A8611="","",VLOOKUP(A8611,LOVs!$A$3:$B$62,2))</f>
        <v>Surrey</v>
      </c>
      <c r="C8611" t="s">
        <v>9818</v>
      </c>
      <c r="D8611" t="s">
        <v>3098</v>
      </c>
      <c r="E8611">
        <v>1957</v>
      </c>
      <c r="F8611" t="s">
        <v>15</v>
      </c>
      <c r="H8611" s="23">
        <v>42760</v>
      </c>
      <c r="I8611" s="20">
        <v>1</v>
      </c>
      <c r="J8611" t="s">
        <v>73</v>
      </c>
      <c r="K8611" s="1" t="s">
        <v>852</v>
      </c>
      <c r="L8611">
        <v>0.16800000000000001</v>
      </c>
      <c r="M8611" s="20" t="s">
        <v>15</v>
      </c>
      <c r="P8611" s="1" t="s">
        <v>4044</v>
      </c>
      <c r="Q8611" s="20" t="s">
        <v>997</v>
      </c>
    </row>
    <row r="8612" spans="1:17" x14ac:dyDescent="0.25">
      <c r="A8612">
        <v>36</v>
      </c>
      <c r="B8612" t="str">
        <f>IF(A8612="","",VLOOKUP(A8612,LOVs!$A$3:$B$62,2))</f>
        <v>Surrey</v>
      </c>
      <c r="C8612" t="s">
        <v>9818</v>
      </c>
      <c r="D8612" t="s">
        <v>3098</v>
      </c>
      <c r="E8612">
        <v>1957</v>
      </c>
      <c r="F8612" t="s">
        <v>15</v>
      </c>
      <c r="H8612" s="23">
        <v>42760</v>
      </c>
      <c r="I8612" s="20">
        <v>1</v>
      </c>
      <c r="J8612" t="s">
        <v>73</v>
      </c>
      <c r="K8612" s="1" t="s">
        <v>852</v>
      </c>
      <c r="L8612">
        <v>0.16600000000000001</v>
      </c>
      <c r="M8612" s="20" t="s">
        <v>15</v>
      </c>
      <c r="P8612" s="1" t="s">
        <v>4045</v>
      </c>
      <c r="Q8612" s="20" t="s">
        <v>997</v>
      </c>
    </row>
    <row r="8613" spans="1:17" x14ac:dyDescent="0.25">
      <c r="A8613">
        <v>36</v>
      </c>
      <c r="B8613" t="str">
        <f>IF(A8613="","",VLOOKUP(A8613,LOVs!$A$3:$B$62,2))</f>
        <v>Surrey</v>
      </c>
      <c r="C8613" t="s">
        <v>9818</v>
      </c>
      <c r="D8613" t="s">
        <v>3098</v>
      </c>
      <c r="E8613">
        <v>1957</v>
      </c>
      <c r="F8613" t="s">
        <v>15</v>
      </c>
      <c r="H8613" s="23">
        <v>42760</v>
      </c>
      <c r="I8613" s="20">
        <v>1</v>
      </c>
      <c r="J8613" t="s">
        <v>73</v>
      </c>
      <c r="K8613" s="1" t="s">
        <v>4152</v>
      </c>
      <c r="L8613">
        <v>2.3500000000000001E-3</v>
      </c>
      <c r="M8613" s="20" t="s">
        <v>18</v>
      </c>
      <c r="P8613" s="1" t="s">
        <v>4043</v>
      </c>
      <c r="Q8613" s="20" t="s">
        <v>997</v>
      </c>
    </row>
    <row r="8614" spans="1:17" x14ac:dyDescent="0.25">
      <c r="A8614">
        <v>36</v>
      </c>
      <c r="B8614" t="str">
        <f>IF(A8614="","",VLOOKUP(A8614,LOVs!$A$3:$B$62,2))</f>
        <v>Surrey</v>
      </c>
      <c r="C8614" t="s">
        <v>9818</v>
      </c>
      <c r="D8614" t="s">
        <v>3098</v>
      </c>
      <c r="E8614">
        <v>1957</v>
      </c>
      <c r="F8614" t="s">
        <v>15</v>
      </c>
      <c r="H8614" s="23">
        <v>42760</v>
      </c>
      <c r="I8614" s="20">
        <v>1</v>
      </c>
      <c r="J8614" t="s">
        <v>73</v>
      </c>
      <c r="K8614" s="1" t="s">
        <v>4152</v>
      </c>
      <c r="L8614">
        <v>2.0500000000000002E-3</v>
      </c>
      <c r="M8614" s="20" t="s">
        <v>18</v>
      </c>
      <c r="P8614" s="1" t="s">
        <v>4044</v>
      </c>
      <c r="Q8614" s="20" t="s">
        <v>997</v>
      </c>
    </row>
    <row r="8615" spans="1:17" x14ac:dyDescent="0.25">
      <c r="A8615">
        <v>36</v>
      </c>
      <c r="B8615" t="str">
        <f>IF(A8615="","",VLOOKUP(A8615,LOVs!$A$3:$B$62,2))</f>
        <v>Surrey</v>
      </c>
      <c r="C8615" t="s">
        <v>9818</v>
      </c>
      <c r="D8615" t="s">
        <v>3098</v>
      </c>
      <c r="E8615">
        <v>1957</v>
      </c>
      <c r="F8615" t="s">
        <v>15</v>
      </c>
      <c r="H8615" s="23">
        <v>42760</v>
      </c>
      <c r="I8615" s="20">
        <v>1</v>
      </c>
      <c r="J8615" t="s">
        <v>73</v>
      </c>
      <c r="K8615" s="1" t="s">
        <v>4152</v>
      </c>
      <c r="L8615">
        <v>1.6000000000000001E-3</v>
      </c>
      <c r="M8615" s="20" t="s">
        <v>18</v>
      </c>
      <c r="P8615" s="1" t="s">
        <v>4045</v>
      </c>
      <c r="Q8615" s="20" t="s">
        <v>997</v>
      </c>
    </row>
    <row r="8616" spans="1:17" ht="30" x14ac:dyDescent="0.25">
      <c r="A8616">
        <v>36</v>
      </c>
      <c r="B8616" t="str">
        <f>IF(A8616="","",VLOOKUP(A8616,LOVs!$A$3:$B$62,2))</f>
        <v>Surrey</v>
      </c>
      <c r="C8616" t="s">
        <v>9818</v>
      </c>
      <c r="D8616" t="s">
        <v>3098</v>
      </c>
      <c r="E8616">
        <v>1957</v>
      </c>
      <c r="F8616" t="s">
        <v>15</v>
      </c>
      <c r="H8616" s="23">
        <v>42761</v>
      </c>
      <c r="I8616" s="20">
        <v>1</v>
      </c>
      <c r="J8616" t="s">
        <v>1296</v>
      </c>
      <c r="K8616" s="1" t="s">
        <v>4042</v>
      </c>
      <c r="L8616">
        <v>1.0000000000000001E-5</v>
      </c>
      <c r="M8616" s="20" t="s">
        <v>18</v>
      </c>
      <c r="P8616" s="1" t="s">
        <v>4043</v>
      </c>
      <c r="Q8616" s="20" t="s">
        <v>997</v>
      </c>
    </row>
    <row r="8617" spans="1:17" ht="30" x14ac:dyDescent="0.25">
      <c r="A8617">
        <v>36</v>
      </c>
      <c r="B8617" t="str">
        <f>IF(A8617="","",VLOOKUP(A8617,LOVs!$A$3:$B$62,2))</f>
        <v>Surrey</v>
      </c>
      <c r="C8617" t="s">
        <v>9818</v>
      </c>
      <c r="D8617" t="s">
        <v>3098</v>
      </c>
      <c r="E8617">
        <v>1957</v>
      </c>
      <c r="F8617" t="s">
        <v>15</v>
      </c>
      <c r="H8617" s="23">
        <v>42761</v>
      </c>
      <c r="I8617" s="20">
        <v>1</v>
      </c>
      <c r="J8617" t="s">
        <v>1296</v>
      </c>
      <c r="K8617" s="1" t="s">
        <v>4042</v>
      </c>
      <c r="L8617">
        <v>4.0000000000000003E-5</v>
      </c>
      <c r="M8617" s="20" t="s">
        <v>18</v>
      </c>
      <c r="P8617" s="1" t="s">
        <v>4044</v>
      </c>
      <c r="Q8617" s="20" t="s">
        <v>997</v>
      </c>
    </row>
    <row r="8618" spans="1:17" ht="30" x14ac:dyDescent="0.25">
      <c r="A8618">
        <v>36</v>
      </c>
      <c r="B8618" t="str">
        <f>IF(A8618="","",VLOOKUP(A8618,LOVs!$A$3:$B$62,2))</f>
        <v>Surrey</v>
      </c>
      <c r="C8618" t="s">
        <v>9818</v>
      </c>
      <c r="D8618" t="s">
        <v>3098</v>
      </c>
      <c r="E8618">
        <v>1957</v>
      </c>
      <c r="F8618" t="s">
        <v>15</v>
      </c>
      <c r="H8618" s="23">
        <v>42761</v>
      </c>
      <c r="I8618" s="20">
        <v>1</v>
      </c>
      <c r="J8618" t="s">
        <v>1296</v>
      </c>
      <c r="K8618" s="1" t="s">
        <v>4042</v>
      </c>
      <c r="L8618">
        <v>4.0000000000000003E-5</v>
      </c>
      <c r="M8618" s="20" t="s">
        <v>18</v>
      </c>
      <c r="P8618" s="1" t="s">
        <v>4045</v>
      </c>
      <c r="Q8618" s="20" t="s">
        <v>997</v>
      </c>
    </row>
    <row r="8619" spans="1:17" ht="30" x14ac:dyDescent="0.25">
      <c r="A8619">
        <v>36</v>
      </c>
      <c r="B8619" t="str">
        <f>IF(A8619="","",VLOOKUP(A8619,LOVs!$A$3:$B$62,2))</f>
        <v>Surrey</v>
      </c>
      <c r="C8619" t="s">
        <v>9818</v>
      </c>
      <c r="D8619" t="s">
        <v>3098</v>
      </c>
      <c r="E8619">
        <v>1957</v>
      </c>
      <c r="F8619" t="s">
        <v>15</v>
      </c>
      <c r="H8619" s="23">
        <v>42761</v>
      </c>
      <c r="I8619" s="20">
        <v>1</v>
      </c>
      <c r="J8619" t="s">
        <v>1296</v>
      </c>
      <c r="K8619" s="1" t="s">
        <v>4121</v>
      </c>
      <c r="L8619">
        <v>1.74E-3</v>
      </c>
      <c r="M8619" s="20" t="s">
        <v>18</v>
      </c>
      <c r="P8619" s="1" t="s">
        <v>4043</v>
      </c>
      <c r="Q8619" s="20" t="s">
        <v>997</v>
      </c>
    </row>
    <row r="8620" spans="1:17" ht="30" x14ac:dyDescent="0.25">
      <c r="A8620">
        <v>36</v>
      </c>
      <c r="B8620" t="str">
        <f>IF(A8620="","",VLOOKUP(A8620,LOVs!$A$3:$B$62,2))</f>
        <v>Surrey</v>
      </c>
      <c r="C8620" t="s">
        <v>9818</v>
      </c>
      <c r="D8620" t="s">
        <v>3098</v>
      </c>
      <c r="E8620">
        <v>1957</v>
      </c>
      <c r="F8620" t="s">
        <v>15</v>
      </c>
      <c r="H8620" s="23">
        <v>42761</v>
      </c>
      <c r="I8620" s="20">
        <v>1</v>
      </c>
      <c r="J8620" t="s">
        <v>1296</v>
      </c>
      <c r="K8620" s="1" t="s">
        <v>4121</v>
      </c>
      <c r="L8620">
        <v>9.1E-4</v>
      </c>
      <c r="M8620" s="20" t="s">
        <v>18</v>
      </c>
      <c r="P8620" s="1" t="s">
        <v>4044</v>
      </c>
      <c r="Q8620" s="20" t="s">
        <v>997</v>
      </c>
    </row>
    <row r="8621" spans="1:17" ht="30" x14ac:dyDescent="0.25">
      <c r="A8621">
        <v>36</v>
      </c>
      <c r="B8621" t="str">
        <f>IF(A8621="","",VLOOKUP(A8621,LOVs!$A$3:$B$62,2))</f>
        <v>Surrey</v>
      </c>
      <c r="C8621" t="s">
        <v>9818</v>
      </c>
      <c r="D8621" t="s">
        <v>3098</v>
      </c>
      <c r="E8621">
        <v>1957</v>
      </c>
      <c r="F8621" t="s">
        <v>15</v>
      </c>
      <c r="H8621" s="23">
        <v>42761</v>
      </c>
      <c r="I8621" s="20">
        <v>1</v>
      </c>
      <c r="J8621" t="s">
        <v>1296</v>
      </c>
      <c r="K8621" s="1" t="s">
        <v>4121</v>
      </c>
      <c r="L8621">
        <v>6.4000000000000005E-4</v>
      </c>
      <c r="M8621" s="20" t="s">
        <v>18</v>
      </c>
      <c r="P8621" s="1" t="s">
        <v>4045</v>
      </c>
      <c r="Q8621" s="20" t="s">
        <v>997</v>
      </c>
    </row>
    <row r="8622" spans="1:17" x14ac:dyDescent="0.25">
      <c r="A8622">
        <v>36</v>
      </c>
      <c r="B8622" t="str">
        <f>IF(A8622="","",VLOOKUP(A8622,LOVs!$A$3:$B$62,2))</f>
        <v>Surrey</v>
      </c>
      <c r="C8622" t="s">
        <v>9818</v>
      </c>
      <c r="D8622" t="s">
        <v>3098</v>
      </c>
      <c r="E8622">
        <v>1957</v>
      </c>
      <c r="F8622" t="s">
        <v>15</v>
      </c>
      <c r="H8622" s="23">
        <v>42761</v>
      </c>
      <c r="I8622" s="20">
        <v>1</v>
      </c>
      <c r="J8622" t="s">
        <v>1296</v>
      </c>
      <c r="K8622" s="1" t="s">
        <v>4181</v>
      </c>
      <c r="L8622">
        <v>1.0000000000000001E-5</v>
      </c>
      <c r="M8622" s="20" t="s">
        <v>18</v>
      </c>
      <c r="P8622" s="1" t="s">
        <v>4043</v>
      </c>
      <c r="Q8622" s="20" t="s">
        <v>997</v>
      </c>
    </row>
    <row r="8623" spans="1:17" x14ac:dyDescent="0.25">
      <c r="A8623">
        <v>36</v>
      </c>
      <c r="B8623" t="str">
        <f>IF(A8623="","",VLOOKUP(A8623,LOVs!$A$3:$B$62,2))</f>
        <v>Surrey</v>
      </c>
      <c r="C8623" t="s">
        <v>9818</v>
      </c>
      <c r="D8623" t="s">
        <v>3098</v>
      </c>
      <c r="E8623">
        <v>1957</v>
      </c>
      <c r="F8623" t="s">
        <v>15</v>
      </c>
      <c r="H8623" s="23">
        <v>42761</v>
      </c>
      <c r="I8623" s="20">
        <v>1</v>
      </c>
      <c r="J8623" t="s">
        <v>1296</v>
      </c>
      <c r="K8623" s="1" t="s">
        <v>4181</v>
      </c>
      <c r="L8623">
        <v>1.0000000000000001E-5</v>
      </c>
      <c r="M8623" s="20" t="s">
        <v>18</v>
      </c>
      <c r="P8623" s="1" t="s">
        <v>4044</v>
      </c>
      <c r="Q8623" s="20" t="s">
        <v>997</v>
      </c>
    </row>
    <row r="8624" spans="1:17" x14ac:dyDescent="0.25">
      <c r="A8624">
        <v>36</v>
      </c>
      <c r="B8624" t="str">
        <f>IF(A8624="","",VLOOKUP(A8624,LOVs!$A$3:$B$62,2))</f>
        <v>Surrey</v>
      </c>
      <c r="C8624" t="s">
        <v>9818</v>
      </c>
      <c r="D8624" t="s">
        <v>3098</v>
      </c>
      <c r="E8624">
        <v>1957</v>
      </c>
      <c r="F8624" t="s">
        <v>15</v>
      </c>
      <c r="H8624" s="23">
        <v>42761</v>
      </c>
      <c r="I8624" s="20">
        <v>1</v>
      </c>
      <c r="J8624" t="s">
        <v>1296</v>
      </c>
      <c r="K8624" s="1" t="s">
        <v>4181</v>
      </c>
      <c r="L8624">
        <v>1.0000000000000001E-5</v>
      </c>
      <c r="M8624" s="20" t="s">
        <v>18</v>
      </c>
      <c r="P8624" s="1" t="s">
        <v>4045</v>
      </c>
      <c r="Q8624" s="20" t="s">
        <v>997</v>
      </c>
    </row>
    <row r="8625" spans="1:17" x14ac:dyDescent="0.25">
      <c r="A8625">
        <v>36</v>
      </c>
      <c r="B8625" t="str">
        <f>IF(A8625="","",VLOOKUP(A8625,LOVs!$A$3:$B$62,2))</f>
        <v>Surrey</v>
      </c>
      <c r="C8625" t="s">
        <v>9818</v>
      </c>
      <c r="D8625" t="s">
        <v>3098</v>
      </c>
      <c r="E8625">
        <v>1957</v>
      </c>
      <c r="F8625" t="s">
        <v>15</v>
      </c>
      <c r="H8625" s="23">
        <v>42761</v>
      </c>
      <c r="I8625" s="20">
        <v>1</v>
      </c>
      <c r="J8625" t="s">
        <v>73</v>
      </c>
      <c r="K8625" s="1" t="s">
        <v>4126</v>
      </c>
      <c r="L8625">
        <v>4.0899999999999999E-3</v>
      </c>
      <c r="M8625" s="20" t="s">
        <v>18</v>
      </c>
      <c r="P8625" s="1" t="s">
        <v>4043</v>
      </c>
      <c r="Q8625" s="20" t="s">
        <v>997</v>
      </c>
    </row>
    <row r="8626" spans="1:17" x14ac:dyDescent="0.25">
      <c r="A8626">
        <v>36</v>
      </c>
      <c r="B8626" t="str">
        <f>IF(A8626="","",VLOOKUP(A8626,LOVs!$A$3:$B$62,2))</f>
        <v>Surrey</v>
      </c>
      <c r="C8626" t="s">
        <v>9818</v>
      </c>
      <c r="D8626" t="s">
        <v>3098</v>
      </c>
      <c r="E8626">
        <v>1957</v>
      </c>
      <c r="F8626" t="s">
        <v>15</v>
      </c>
      <c r="H8626" s="23">
        <v>42761</v>
      </c>
      <c r="I8626" s="20">
        <v>1</v>
      </c>
      <c r="J8626" t="s">
        <v>73</v>
      </c>
      <c r="K8626" s="1" t="s">
        <v>4126</v>
      </c>
      <c r="L8626">
        <v>3.1099999999999999E-3</v>
      </c>
      <c r="M8626" s="20" t="s">
        <v>18</v>
      </c>
      <c r="P8626" s="1" t="s">
        <v>4044</v>
      </c>
      <c r="Q8626" s="20" t="s">
        <v>997</v>
      </c>
    </row>
    <row r="8627" spans="1:17" x14ac:dyDescent="0.25">
      <c r="A8627">
        <v>36</v>
      </c>
      <c r="B8627" t="str">
        <f>IF(A8627="","",VLOOKUP(A8627,LOVs!$A$3:$B$62,2))</f>
        <v>Surrey</v>
      </c>
      <c r="C8627" t="s">
        <v>9818</v>
      </c>
      <c r="D8627" t="s">
        <v>3098</v>
      </c>
      <c r="E8627">
        <v>1957</v>
      </c>
      <c r="F8627" t="s">
        <v>15</v>
      </c>
      <c r="H8627" s="23">
        <v>42761</v>
      </c>
      <c r="I8627" s="20">
        <v>1</v>
      </c>
      <c r="J8627" t="s">
        <v>73</v>
      </c>
      <c r="K8627" s="1" t="s">
        <v>4126</v>
      </c>
      <c r="L8627">
        <v>2.1800000000000001E-3</v>
      </c>
      <c r="M8627" s="20" t="s">
        <v>18</v>
      </c>
      <c r="P8627" s="1" t="s">
        <v>4045</v>
      </c>
      <c r="Q8627" s="20" t="s">
        <v>997</v>
      </c>
    </row>
    <row r="8628" spans="1:17" x14ac:dyDescent="0.25">
      <c r="A8628">
        <v>36</v>
      </c>
      <c r="B8628" t="str">
        <f>IF(A8628="","",VLOOKUP(A8628,LOVs!$A$3:$B$62,2))</f>
        <v>Surrey</v>
      </c>
      <c r="C8628" t="s">
        <v>9818</v>
      </c>
      <c r="D8628" t="s">
        <v>3098</v>
      </c>
      <c r="E8628">
        <v>1957</v>
      </c>
      <c r="F8628" t="s">
        <v>15</v>
      </c>
      <c r="H8628" s="23">
        <v>42761</v>
      </c>
      <c r="I8628" s="20">
        <v>1</v>
      </c>
      <c r="J8628" t="s">
        <v>73</v>
      </c>
      <c r="K8628" s="1" t="s">
        <v>4131</v>
      </c>
      <c r="L8628">
        <v>3.29E-3</v>
      </c>
      <c r="M8628" s="20" t="s">
        <v>18</v>
      </c>
      <c r="P8628" s="1" t="s">
        <v>4043</v>
      </c>
      <c r="Q8628" s="20" t="s">
        <v>997</v>
      </c>
    </row>
    <row r="8629" spans="1:17" x14ac:dyDescent="0.25">
      <c r="A8629">
        <v>36</v>
      </c>
      <c r="B8629" t="str">
        <f>IF(A8629="","",VLOOKUP(A8629,LOVs!$A$3:$B$62,2))</f>
        <v>Surrey</v>
      </c>
      <c r="C8629" t="s">
        <v>9818</v>
      </c>
      <c r="D8629" t="s">
        <v>3098</v>
      </c>
      <c r="E8629">
        <v>1957</v>
      </c>
      <c r="F8629" t="s">
        <v>15</v>
      </c>
      <c r="H8629" s="23">
        <v>42761</v>
      </c>
      <c r="I8629" s="20">
        <v>1</v>
      </c>
      <c r="J8629" t="s">
        <v>73</v>
      </c>
      <c r="K8629" s="1" t="s">
        <v>4131</v>
      </c>
      <c r="L8629">
        <v>3.0300000000000001E-3</v>
      </c>
      <c r="M8629" s="20" t="s">
        <v>18</v>
      </c>
      <c r="P8629" s="1" t="s">
        <v>4044</v>
      </c>
      <c r="Q8629" s="20" t="s">
        <v>997</v>
      </c>
    </row>
    <row r="8630" spans="1:17" x14ac:dyDescent="0.25">
      <c r="A8630">
        <v>36</v>
      </c>
      <c r="B8630" t="str">
        <f>IF(A8630="","",VLOOKUP(A8630,LOVs!$A$3:$B$62,2))</f>
        <v>Surrey</v>
      </c>
      <c r="C8630" t="s">
        <v>9818</v>
      </c>
      <c r="D8630" t="s">
        <v>3098</v>
      </c>
      <c r="E8630">
        <v>1957</v>
      </c>
      <c r="F8630" t="s">
        <v>15</v>
      </c>
      <c r="H8630" s="23">
        <v>42761</v>
      </c>
      <c r="I8630" s="20">
        <v>1</v>
      </c>
      <c r="J8630" t="s">
        <v>73</v>
      </c>
      <c r="K8630" s="1" t="s">
        <v>4131</v>
      </c>
      <c r="L8630">
        <v>4.2500000000000003E-3</v>
      </c>
      <c r="M8630" s="20" t="s">
        <v>18</v>
      </c>
      <c r="P8630" s="1" t="s">
        <v>4045</v>
      </c>
      <c r="Q8630" s="20" t="s">
        <v>997</v>
      </c>
    </row>
    <row r="8631" spans="1:17" x14ac:dyDescent="0.25">
      <c r="A8631">
        <v>36</v>
      </c>
      <c r="B8631" t="str">
        <f>IF(A8631="","",VLOOKUP(A8631,LOVs!$A$3:$B$62,2))</f>
        <v>Surrey</v>
      </c>
      <c r="C8631" t="s">
        <v>9818</v>
      </c>
      <c r="D8631" t="s">
        <v>3098</v>
      </c>
      <c r="E8631">
        <v>1957</v>
      </c>
      <c r="F8631" t="s">
        <v>15</v>
      </c>
      <c r="H8631" s="23">
        <v>42761</v>
      </c>
      <c r="I8631" s="20">
        <v>1</v>
      </c>
      <c r="J8631" t="s">
        <v>73</v>
      </c>
      <c r="K8631" s="1" t="s">
        <v>4132</v>
      </c>
      <c r="L8631">
        <v>2.33E-3</v>
      </c>
      <c r="M8631" s="20" t="s">
        <v>18</v>
      </c>
      <c r="P8631" s="1" t="s">
        <v>4043</v>
      </c>
      <c r="Q8631" s="20" t="s">
        <v>997</v>
      </c>
    </row>
    <row r="8632" spans="1:17" x14ac:dyDescent="0.25">
      <c r="A8632">
        <v>36</v>
      </c>
      <c r="B8632" t="str">
        <f>IF(A8632="","",VLOOKUP(A8632,LOVs!$A$3:$B$62,2))</f>
        <v>Surrey</v>
      </c>
      <c r="C8632" t="s">
        <v>9818</v>
      </c>
      <c r="D8632" t="s">
        <v>3098</v>
      </c>
      <c r="E8632">
        <v>1957</v>
      </c>
      <c r="F8632" t="s">
        <v>15</v>
      </c>
      <c r="H8632" s="23">
        <v>42761</v>
      </c>
      <c r="I8632" s="20">
        <v>1</v>
      </c>
      <c r="J8632" t="s">
        <v>73</v>
      </c>
      <c r="K8632" s="1" t="s">
        <v>4132</v>
      </c>
      <c r="L8632">
        <v>4.0499999999999998E-3</v>
      </c>
      <c r="M8632" s="20" t="s">
        <v>18</v>
      </c>
      <c r="P8632" s="1" t="s">
        <v>4044</v>
      </c>
      <c r="Q8632" s="20" t="s">
        <v>997</v>
      </c>
    </row>
    <row r="8633" spans="1:17" x14ac:dyDescent="0.25">
      <c r="A8633">
        <v>36</v>
      </c>
      <c r="B8633" t="str">
        <f>IF(A8633="","",VLOOKUP(A8633,LOVs!$A$3:$B$62,2))</f>
        <v>Surrey</v>
      </c>
      <c r="C8633" t="s">
        <v>9818</v>
      </c>
      <c r="D8633" t="s">
        <v>3098</v>
      </c>
      <c r="E8633">
        <v>1957</v>
      </c>
      <c r="F8633" t="s">
        <v>15</v>
      </c>
      <c r="H8633" s="23">
        <v>42761</v>
      </c>
      <c r="I8633" s="20">
        <v>1</v>
      </c>
      <c r="J8633" t="s">
        <v>73</v>
      </c>
      <c r="K8633" s="1" t="s">
        <v>4132</v>
      </c>
      <c r="L8633">
        <v>1.72E-3</v>
      </c>
      <c r="M8633" s="20" t="s">
        <v>18</v>
      </c>
      <c r="P8633" s="1" t="s">
        <v>4045</v>
      </c>
      <c r="Q8633" s="20" t="s">
        <v>997</v>
      </c>
    </row>
    <row r="8634" spans="1:17" x14ac:dyDescent="0.25">
      <c r="A8634">
        <v>36</v>
      </c>
      <c r="B8634" t="str">
        <f>IF(A8634="","",VLOOKUP(A8634,LOVs!$A$3:$B$62,2))</f>
        <v>Surrey</v>
      </c>
      <c r="C8634" t="s">
        <v>9818</v>
      </c>
      <c r="D8634" t="s">
        <v>3098</v>
      </c>
      <c r="E8634">
        <v>1957</v>
      </c>
      <c r="F8634" t="s">
        <v>15</v>
      </c>
      <c r="H8634" s="23">
        <v>42761</v>
      </c>
      <c r="I8634" s="20">
        <v>1</v>
      </c>
      <c r="J8634" t="s">
        <v>73</v>
      </c>
      <c r="K8634" s="1" t="s">
        <v>4133</v>
      </c>
      <c r="L8634">
        <v>1.12E-2</v>
      </c>
      <c r="M8634" s="20" t="s">
        <v>15</v>
      </c>
      <c r="P8634" s="1" t="s">
        <v>4043</v>
      </c>
      <c r="Q8634" s="20" t="s">
        <v>997</v>
      </c>
    </row>
    <row r="8635" spans="1:17" x14ac:dyDescent="0.25">
      <c r="A8635">
        <v>36</v>
      </c>
      <c r="B8635" t="str">
        <f>IF(A8635="","",VLOOKUP(A8635,LOVs!$A$3:$B$62,2))</f>
        <v>Surrey</v>
      </c>
      <c r="C8635" t="s">
        <v>9818</v>
      </c>
      <c r="D8635" t="s">
        <v>3098</v>
      </c>
      <c r="E8635">
        <v>1957</v>
      </c>
      <c r="F8635" t="s">
        <v>15</v>
      </c>
      <c r="H8635" s="23">
        <v>42761</v>
      </c>
      <c r="I8635" s="20">
        <v>1</v>
      </c>
      <c r="J8635" t="s">
        <v>73</v>
      </c>
      <c r="K8635" s="1" t="s">
        <v>4133</v>
      </c>
      <c r="L8635">
        <v>4.9399999999999999E-3</v>
      </c>
      <c r="M8635" s="20" t="s">
        <v>18</v>
      </c>
      <c r="P8635" s="1" t="s">
        <v>4044</v>
      </c>
      <c r="Q8635" s="20" t="s">
        <v>997</v>
      </c>
    </row>
    <row r="8636" spans="1:17" x14ac:dyDescent="0.25">
      <c r="A8636">
        <v>36</v>
      </c>
      <c r="B8636" t="str">
        <f>IF(A8636="","",VLOOKUP(A8636,LOVs!$A$3:$B$62,2))</f>
        <v>Surrey</v>
      </c>
      <c r="C8636" t="s">
        <v>9818</v>
      </c>
      <c r="D8636" t="s">
        <v>3098</v>
      </c>
      <c r="E8636">
        <v>1957</v>
      </c>
      <c r="F8636" t="s">
        <v>15</v>
      </c>
      <c r="H8636" s="23">
        <v>42761</v>
      </c>
      <c r="I8636" s="20">
        <v>1</v>
      </c>
      <c r="J8636" t="s">
        <v>73</v>
      </c>
      <c r="K8636" s="1" t="s">
        <v>4133</v>
      </c>
      <c r="L8636">
        <v>4.6899999999999997E-3</v>
      </c>
      <c r="M8636" s="20" t="s">
        <v>18</v>
      </c>
      <c r="P8636" s="1" t="s">
        <v>4045</v>
      </c>
      <c r="Q8636" s="20" t="s">
        <v>997</v>
      </c>
    </row>
    <row r="8637" spans="1:17" x14ac:dyDescent="0.25">
      <c r="A8637">
        <v>36</v>
      </c>
      <c r="B8637" t="str">
        <f>IF(A8637="","",VLOOKUP(A8637,LOVs!$A$3:$B$62,2))</f>
        <v>Surrey</v>
      </c>
      <c r="C8637" t="s">
        <v>9818</v>
      </c>
      <c r="D8637" t="s">
        <v>3098</v>
      </c>
      <c r="E8637">
        <v>1957</v>
      </c>
      <c r="F8637" t="s">
        <v>15</v>
      </c>
      <c r="H8637" s="23">
        <v>42761</v>
      </c>
      <c r="I8637" s="20">
        <v>1</v>
      </c>
      <c r="J8637" t="s">
        <v>73</v>
      </c>
      <c r="K8637" s="1" t="s">
        <v>4134</v>
      </c>
      <c r="L8637">
        <v>3.8800000000000002E-3</v>
      </c>
      <c r="M8637" s="20" t="s">
        <v>18</v>
      </c>
      <c r="P8637" s="1" t="s">
        <v>4043</v>
      </c>
      <c r="Q8637" s="20" t="s">
        <v>997</v>
      </c>
    </row>
    <row r="8638" spans="1:17" x14ac:dyDescent="0.25">
      <c r="A8638">
        <v>36</v>
      </c>
      <c r="B8638" t="str">
        <f>IF(A8638="","",VLOOKUP(A8638,LOVs!$A$3:$B$62,2))</f>
        <v>Surrey</v>
      </c>
      <c r="C8638" t="s">
        <v>9818</v>
      </c>
      <c r="D8638" t="s">
        <v>3098</v>
      </c>
      <c r="E8638">
        <v>1957</v>
      </c>
      <c r="F8638" t="s">
        <v>15</v>
      </c>
      <c r="H8638" s="23">
        <v>42761</v>
      </c>
      <c r="I8638" s="20">
        <v>1</v>
      </c>
      <c r="J8638" t="s">
        <v>73</v>
      </c>
      <c r="K8638" s="1" t="s">
        <v>4134</v>
      </c>
      <c r="L8638">
        <v>3.6099999999999999E-3</v>
      </c>
      <c r="M8638" s="20" t="s">
        <v>18</v>
      </c>
      <c r="P8638" s="1" t="s">
        <v>4044</v>
      </c>
      <c r="Q8638" s="20" t="s">
        <v>997</v>
      </c>
    </row>
    <row r="8639" spans="1:17" x14ac:dyDescent="0.25">
      <c r="A8639">
        <v>36</v>
      </c>
      <c r="B8639" t="str">
        <f>IF(A8639="","",VLOOKUP(A8639,LOVs!$A$3:$B$62,2))</f>
        <v>Surrey</v>
      </c>
      <c r="C8639" t="s">
        <v>9818</v>
      </c>
      <c r="D8639" t="s">
        <v>3098</v>
      </c>
      <c r="E8639">
        <v>1957</v>
      </c>
      <c r="F8639" t="s">
        <v>15</v>
      </c>
      <c r="H8639" s="23">
        <v>42761</v>
      </c>
      <c r="I8639" s="20">
        <v>1</v>
      </c>
      <c r="J8639" t="s">
        <v>73</v>
      </c>
      <c r="K8639" s="1" t="s">
        <v>4134</v>
      </c>
      <c r="L8639">
        <v>7.3899999999999999E-3</v>
      </c>
      <c r="M8639" s="20" t="s">
        <v>18</v>
      </c>
      <c r="P8639" s="1" t="s">
        <v>4045</v>
      </c>
      <c r="Q8639" s="20" t="s">
        <v>997</v>
      </c>
    </row>
    <row r="8640" spans="1:17" x14ac:dyDescent="0.25">
      <c r="A8640">
        <v>36</v>
      </c>
      <c r="B8640" t="str">
        <f>IF(A8640="","",VLOOKUP(A8640,LOVs!$A$3:$B$62,2))</f>
        <v>Surrey</v>
      </c>
      <c r="C8640" t="s">
        <v>9818</v>
      </c>
      <c r="D8640" t="s">
        <v>3098</v>
      </c>
      <c r="E8640">
        <v>1957</v>
      </c>
      <c r="F8640" t="s">
        <v>15</v>
      </c>
      <c r="H8640" s="23">
        <v>42761</v>
      </c>
      <c r="I8640" s="20">
        <v>1</v>
      </c>
      <c r="J8640" t="s">
        <v>73</v>
      </c>
      <c r="K8640" s="1" t="s">
        <v>4135</v>
      </c>
      <c r="L8640">
        <v>1.42E-3</v>
      </c>
      <c r="M8640" s="20" t="s">
        <v>18</v>
      </c>
      <c r="P8640" s="1" t="s">
        <v>4043</v>
      </c>
      <c r="Q8640" s="20" t="s">
        <v>997</v>
      </c>
    </row>
    <row r="8641" spans="1:17" x14ac:dyDescent="0.25">
      <c r="A8641">
        <v>36</v>
      </c>
      <c r="B8641" t="str">
        <f>IF(A8641="","",VLOOKUP(A8641,LOVs!$A$3:$B$62,2))</f>
        <v>Surrey</v>
      </c>
      <c r="C8641" t="s">
        <v>9818</v>
      </c>
      <c r="D8641" t="s">
        <v>3098</v>
      </c>
      <c r="E8641">
        <v>1957</v>
      </c>
      <c r="F8641" t="s">
        <v>15</v>
      </c>
      <c r="H8641" s="23">
        <v>42761</v>
      </c>
      <c r="I8641" s="20">
        <v>1</v>
      </c>
      <c r="J8641" t="s">
        <v>73</v>
      </c>
      <c r="K8641" s="1" t="s">
        <v>4135</v>
      </c>
      <c r="L8641">
        <v>5.1999999999999995E-4</v>
      </c>
      <c r="M8641" s="20" t="s">
        <v>18</v>
      </c>
      <c r="P8641" s="1" t="s">
        <v>4044</v>
      </c>
      <c r="Q8641" s="20" t="s">
        <v>997</v>
      </c>
    </row>
    <row r="8642" spans="1:17" x14ac:dyDescent="0.25">
      <c r="A8642">
        <v>36</v>
      </c>
      <c r="B8642" t="str">
        <f>IF(A8642="","",VLOOKUP(A8642,LOVs!$A$3:$B$62,2))</f>
        <v>Surrey</v>
      </c>
      <c r="C8642" t="s">
        <v>9818</v>
      </c>
      <c r="D8642" t="s">
        <v>3098</v>
      </c>
      <c r="E8642">
        <v>1957</v>
      </c>
      <c r="F8642" t="s">
        <v>15</v>
      </c>
      <c r="H8642" s="23">
        <v>42761</v>
      </c>
      <c r="I8642" s="20">
        <v>1</v>
      </c>
      <c r="J8642" t="s">
        <v>73</v>
      </c>
      <c r="K8642" s="1" t="s">
        <v>4135</v>
      </c>
      <c r="L8642">
        <v>8.8999999999999995E-4</v>
      </c>
      <c r="M8642" s="20" t="s">
        <v>18</v>
      </c>
      <c r="P8642" s="1" t="s">
        <v>4045</v>
      </c>
      <c r="Q8642" s="20" t="s">
        <v>997</v>
      </c>
    </row>
    <row r="8643" spans="1:17" x14ac:dyDescent="0.25">
      <c r="A8643">
        <v>36</v>
      </c>
      <c r="B8643" t="str">
        <f>IF(A8643="","",VLOOKUP(A8643,LOVs!$A$3:$B$62,2))</f>
        <v>Surrey</v>
      </c>
      <c r="C8643" t="s">
        <v>9818</v>
      </c>
      <c r="D8643" t="s">
        <v>3098</v>
      </c>
      <c r="E8643">
        <v>1957</v>
      </c>
      <c r="F8643" t="s">
        <v>15</v>
      </c>
      <c r="H8643" s="23">
        <v>42761</v>
      </c>
      <c r="I8643" s="20">
        <v>1</v>
      </c>
      <c r="J8643" t="s">
        <v>73</v>
      </c>
      <c r="K8643" s="1" t="s">
        <v>4136</v>
      </c>
      <c r="L8643">
        <v>6.3699999999999998E-3</v>
      </c>
      <c r="M8643" s="20" t="s">
        <v>18</v>
      </c>
      <c r="P8643" s="1" t="s">
        <v>4043</v>
      </c>
      <c r="Q8643" s="20" t="s">
        <v>997</v>
      </c>
    </row>
    <row r="8644" spans="1:17" x14ac:dyDescent="0.25">
      <c r="A8644">
        <v>36</v>
      </c>
      <c r="B8644" t="str">
        <f>IF(A8644="","",VLOOKUP(A8644,LOVs!$A$3:$B$62,2))</f>
        <v>Surrey</v>
      </c>
      <c r="C8644" t="s">
        <v>9818</v>
      </c>
      <c r="D8644" t="s">
        <v>3098</v>
      </c>
      <c r="E8644">
        <v>1957</v>
      </c>
      <c r="F8644" t="s">
        <v>15</v>
      </c>
      <c r="H8644" s="23">
        <v>42761</v>
      </c>
      <c r="I8644" s="20">
        <v>1</v>
      </c>
      <c r="J8644" t="s">
        <v>73</v>
      </c>
      <c r="K8644" s="1" t="s">
        <v>4136</v>
      </c>
      <c r="L8644">
        <v>1.1999999999999999E-3</v>
      </c>
      <c r="M8644" s="20" t="s">
        <v>18</v>
      </c>
      <c r="P8644" s="1" t="s">
        <v>4044</v>
      </c>
      <c r="Q8644" s="20" t="s">
        <v>997</v>
      </c>
    </row>
    <row r="8645" spans="1:17" x14ac:dyDescent="0.25">
      <c r="A8645">
        <v>36</v>
      </c>
      <c r="B8645" t="str">
        <f>IF(A8645="","",VLOOKUP(A8645,LOVs!$A$3:$B$62,2))</f>
        <v>Surrey</v>
      </c>
      <c r="C8645" t="s">
        <v>9818</v>
      </c>
      <c r="D8645" t="s">
        <v>3098</v>
      </c>
      <c r="E8645">
        <v>1957</v>
      </c>
      <c r="F8645" t="s">
        <v>15</v>
      </c>
      <c r="H8645" s="23">
        <v>42761</v>
      </c>
      <c r="I8645" s="20">
        <v>1</v>
      </c>
      <c r="J8645" t="s">
        <v>73</v>
      </c>
      <c r="K8645" s="1" t="s">
        <v>4136</v>
      </c>
      <c r="L8645">
        <v>7.5000000000000002E-4</v>
      </c>
      <c r="M8645" s="20" t="s">
        <v>18</v>
      </c>
      <c r="P8645" s="1" t="s">
        <v>4045</v>
      </c>
      <c r="Q8645" s="20" t="s">
        <v>997</v>
      </c>
    </row>
    <row r="8646" spans="1:17" x14ac:dyDescent="0.25">
      <c r="A8646">
        <v>36</v>
      </c>
      <c r="B8646" t="str">
        <f>IF(A8646="","",VLOOKUP(A8646,LOVs!$A$3:$B$62,2))</f>
        <v>Surrey</v>
      </c>
      <c r="C8646" t="s">
        <v>9818</v>
      </c>
      <c r="D8646" t="s">
        <v>3098</v>
      </c>
      <c r="E8646">
        <v>1957</v>
      </c>
      <c r="F8646" t="s">
        <v>15</v>
      </c>
      <c r="H8646" s="23">
        <v>42761</v>
      </c>
      <c r="I8646" s="20">
        <v>1</v>
      </c>
      <c r="J8646" t="s">
        <v>73</v>
      </c>
      <c r="K8646" s="1" t="s">
        <v>4137</v>
      </c>
      <c r="L8646">
        <v>1.15E-3</v>
      </c>
      <c r="M8646" s="20" t="s">
        <v>18</v>
      </c>
      <c r="P8646" s="1" t="s">
        <v>4043</v>
      </c>
      <c r="Q8646" s="20" t="s">
        <v>997</v>
      </c>
    </row>
    <row r="8647" spans="1:17" x14ac:dyDescent="0.25">
      <c r="A8647">
        <v>36</v>
      </c>
      <c r="B8647" t="str">
        <f>IF(A8647="","",VLOOKUP(A8647,LOVs!$A$3:$B$62,2))</f>
        <v>Surrey</v>
      </c>
      <c r="C8647" t="s">
        <v>9818</v>
      </c>
      <c r="D8647" t="s">
        <v>3098</v>
      </c>
      <c r="E8647">
        <v>1957</v>
      </c>
      <c r="F8647" t="s">
        <v>15</v>
      </c>
      <c r="H8647" s="23">
        <v>42761</v>
      </c>
      <c r="I8647" s="20">
        <v>1</v>
      </c>
      <c r="J8647" t="s">
        <v>73</v>
      </c>
      <c r="K8647" s="1" t="s">
        <v>4137</v>
      </c>
      <c r="L8647">
        <v>1.06E-3</v>
      </c>
      <c r="M8647" s="20" t="s">
        <v>18</v>
      </c>
      <c r="P8647" s="1" t="s">
        <v>4044</v>
      </c>
      <c r="Q8647" s="20" t="s">
        <v>997</v>
      </c>
    </row>
    <row r="8648" spans="1:17" x14ac:dyDescent="0.25">
      <c r="A8648">
        <v>36</v>
      </c>
      <c r="B8648" t="str">
        <f>IF(A8648="","",VLOOKUP(A8648,LOVs!$A$3:$B$62,2))</f>
        <v>Surrey</v>
      </c>
      <c r="C8648" t="s">
        <v>9818</v>
      </c>
      <c r="D8648" t="s">
        <v>3098</v>
      </c>
      <c r="E8648">
        <v>1957</v>
      </c>
      <c r="F8648" t="s">
        <v>15</v>
      </c>
      <c r="H8648" s="23">
        <v>42761</v>
      </c>
      <c r="I8648" s="20">
        <v>1</v>
      </c>
      <c r="J8648" t="s">
        <v>73</v>
      </c>
      <c r="K8648" s="1" t="s">
        <v>4137</v>
      </c>
      <c r="L8648">
        <v>1.0200000000000001E-3</v>
      </c>
      <c r="M8648" s="20" t="s">
        <v>18</v>
      </c>
      <c r="P8648" s="1" t="s">
        <v>4045</v>
      </c>
      <c r="Q8648" s="20" t="s">
        <v>997</v>
      </c>
    </row>
    <row r="8649" spans="1:17" x14ac:dyDescent="0.25">
      <c r="A8649">
        <v>36</v>
      </c>
      <c r="B8649" t="str">
        <f>IF(A8649="","",VLOOKUP(A8649,LOVs!$A$3:$B$62,2))</f>
        <v>Surrey</v>
      </c>
      <c r="C8649" t="s">
        <v>9818</v>
      </c>
      <c r="D8649" t="s">
        <v>3098</v>
      </c>
      <c r="E8649">
        <v>1957</v>
      </c>
      <c r="F8649" t="s">
        <v>15</v>
      </c>
      <c r="H8649" s="23">
        <v>42761</v>
      </c>
      <c r="I8649" s="20">
        <v>1</v>
      </c>
      <c r="J8649" t="s">
        <v>73</v>
      </c>
      <c r="K8649" s="1" t="s">
        <v>4138</v>
      </c>
      <c r="L8649">
        <v>1.08E-3</v>
      </c>
      <c r="M8649" s="20" t="s">
        <v>18</v>
      </c>
      <c r="P8649" s="1" t="s">
        <v>4043</v>
      </c>
      <c r="Q8649" s="20" t="s">
        <v>997</v>
      </c>
    </row>
    <row r="8650" spans="1:17" x14ac:dyDescent="0.25">
      <c r="A8650">
        <v>36</v>
      </c>
      <c r="B8650" t="str">
        <f>IF(A8650="","",VLOOKUP(A8650,LOVs!$A$3:$B$62,2))</f>
        <v>Surrey</v>
      </c>
      <c r="C8650" t="s">
        <v>9818</v>
      </c>
      <c r="D8650" t="s">
        <v>3098</v>
      </c>
      <c r="E8650">
        <v>1957</v>
      </c>
      <c r="F8650" t="s">
        <v>15</v>
      </c>
      <c r="H8650" s="23">
        <v>42761</v>
      </c>
      <c r="I8650" s="20">
        <v>1</v>
      </c>
      <c r="J8650" t="s">
        <v>73</v>
      </c>
      <c r="K8650" s="1" t="s">
        <v>4138</v>
      </c>
      <c r="L8650">
        <v>5.9999999999999995E-4</v>
      </c>
      <c r="M8650" s="20" t="s">
        <v>18</v>
      </c>
      <c r="P8650" s="1" t="s">
        <v>4044</v>
      </c>
      <c r="Q8650" s="20" t="s">
        <v>997</v>
      </c>
    </row>
    <row r="8651" spans="1:17" x14ac:dyDescent="0.25">
      <c r="A8651">
        <v>36</v>
      </c>
      <c r="B8651" t="str">
        <f>IF(A8651="","",VLOOKUP(A8651,LOVs!$A$3:$B$62,2))</f>
        <v>Surrey</v>
      </c>
      <c r="C8651" t="s">
        <v>9818</v>
      </c>
      <c r="D8651" t="s">
        <v>3098</v>
      </c>
      <c r="E8651">
        <v>1957</v>
      </c>
      <c r="F8651" t="s">
        <v>15</v>
      </c>
      <c r="H8651" s="23">
        <v>42761</v>
      </c>
      <c r="I8651" s="20">
        <v>1</v>
      </c>
      <c r="J8651" t="s">
        <v>73</v>
      </c>
      <c r="K8651" s="1" t="s">
        <v>4138</v>
      </c>
      <c r="L8651">
        <v>1.09E-3</v>
      </c>
      <c r="M8651" s="20" t="s">
        <v>18</v>
      </c>
      <c r="P8651" s="1" t="s">
        <v>4045</v>
      </c>
      <c r="Q8651" s="20" t="s">
        <v>997</v>
      </c>
    </row>
    <row r="8652" spans="1:17" ht="30" x14ac:dyDescent="0.25">
      <c r="A8652">
        <v>36</v>
      </c>
      <c r="B8652" t="str">
        <f>IF(A8652="","",VLOOKUP(A8652,LOVs!$A$3:$B$62,2))</f>
        <v>Surrey</v>
      </c>
      <c r="C8652" t="s">
        <v>9818</v>
      </c>
      <c r="D8652" t="s">
        <v>3098</v>
      </c>
      <c r="E8652">
        <v>1957</v>
      </c>
      <c r="F8652" t="s">
        <v>15</v>
      </c>
      <c r="H8652" s="23">
        <v>42761</v>
      </c>
      <c r="I8652" s="20">
        <v>1</v>
      </c>
      <c r="J8652" t="s">
        <v>1296</v>
      </c>
      <c r="K8652" s="1" t="s">
        <v>4140</v>
      </c>
      <c r="L8652">
        <v>1.3999999999999999E-4</v>
      </c>
      <c r="M8652" s="20" t="s">
        <v>18</v>
      </c>
      <c r="P8652" s="1" t="s">
        <v>4043</v>
      </c>
      <c r="Q8652" s="20" t="s">
        <v>997</v>
      </c>
    </row>
    <row r="8653" spans="1:17" ht="30" x14ac:dyDescent="0.25">
      <c r="A8653">
        <v>36</v>
      </c>
      <c r="B8653" t="str">
        <f>IF(A8653="","",VLOOKUP(A8653,LOVs!$A$3:$B$62,2))</f>
        <v>Surrey</v>
      </c>
      <c r="C8653" t="s">
        <v>9818</v>
      </c>
      <c r="D8653" t="s">
        <v>3098</v>
      </c>
      <c r="E8653">
        <v>1957</v>
      </c>
      <c r="F8653" t="s">
        <v>15</v>
      </c>
      <c r="H8653" s="23">
        <v>42761</v>
      </c>
      <c r="I8653" s="20">
        <v>1</v>
      </c>
      <c r="J8653" t="s">
        <v>1296</v>
      </c>
      <c r="K8653" s="1" t="s">
        <v>4140</v>
      </c>
      <c r="L8653">
        <v>9.0000000000000006E-5</v>
      </c>
      <c r="M8653" s="20" t="s">
        <v>18</v>
      </c>
      <c r="P8653" s="1" t="s">
        <v>4044</v>
      </c>
      <c r="Q8653" s="20" t="s">
        <v>997</v>
      </c>
    </row>
    <row r="8654" spans="1:17" ht="30" x14ac:dyDescent="0.25">
      <c r="A8654">
        <v>36</v>
      </c>
      <c r="B8654" t="str">
        <f>IF(A8654="","",VLOOKUP(A8654,LOVs!$A$3:$B$62,2))</f>
        <v>Surrey</v>
      </c>
      <c r="C8654" t="s">
        <v>9818</v>
      </c>
      <c r="D8654" t="s">
        <v>3098</v>
      </c>
      <c r="E8654">
        <v>1957</v>
      </c>
      <c r="F8654" t="s">
        <v>15</v>
      </c>
      <c r="H8654" s="23">
        <v>42761</v>
      </c>
      <c r="I8654" s="20">
        <v>1</v>
      </c>
      <c r="J8654" t="s">
        <v>1296</v>
      </c>
      <c r="K8654" s="1" t="s">
        <v>4140</v>
      </c>
      <c r="L8654">
        <v>9.0000000000000006E-5</v>
      </c>
      <c r="M8654" s="20" t="s">
        <v>18</v>
      </c>
      <c r="P8654" s="1" t="s">
        <v>4045</v>
      </c>
      <c r="Q8654" s="20" t="s">
        <v>997</v>
      </c>
    </row>
    <row r="8655" spans="1:17" ht="30" x14ac:dyDescent="0.25">
      <c r="A8655">
        <v>36</v>
      </c>
      <c r="B8655" t="str">
        <f>IF(A8655="","",VLOOKUP(A8655,LOVs!$A$3:$B$62,2))</f>
        <v>Surrey</v>
      </c>
      <c r="C8655" t="s">
        <v>9818</v>
      </c>
      <c r="D8655" t="s">
        <v>3098</v>
      </c>
      <c r="E8655">
        <v>1957</v>
      </c>
      <c r="F8655" t="s">
        <v>15</v>
      </c>
      <c r="H8655" s="23">
        <v>42761</v>
      </c>
      <c r="I8655" s="20">
        <v>1</v>
      </c>
      <c r="J8655" t="s">
        <v>1296</v>
      </c>
      <c r="K8655" s="1" t="s">
        <v>4141</v>
      </c>
      <c r="L8655">
        <v>3.7000000000000002E-3</v>
      </c>
      <c r="M8655" s="20" t="s">
        <v>18</v>
      </c>
      <c r="P8655" s="1" t="s">
        <v>4043</v>
      </c>
      <c r="Q8655" s="20" t="s">
        <v>997</v>
      </c>
    </row>
    <row r="8656" spans="1:17" ht="30" x14ac:dyDescent="0.25">
      <c r="A8656">
        <v>36</v>
      </c>
      <c r="B8656" t="str">
        <f>IF(A8656="","",VLOOKUP(A8656,LOVs!$A$3:$B$62,2))</f>
        <v>Surrey</v>
      </c>
      <c r="C8656" t="s">
        <v>9818</v>
      </c>
      <c r="D8656" t="s">
        <v>3098</v>
      </c>
      <c r="E8656">
        <v>1957</v>
      </c>
      <c r="F8656" t="s">
        <v>15</v>
      </c>
      <c r="H8656" s="23">
        <v>42761</v>
      </c>
      <c r="I8656" s="20">
        <v>1</v>
      </c>
      <c r="J8656" t="s">
        <v>1296</v>
      </c>
      <c r="K8656" s="1" t="s">
        <v>4141</v>
      </c>
      <c r="L8656">
        <v>2.2699999999999999E-3</v>
      </c>
      <c r="M8656" s="20" t="s">
        <v>18</v>
      </c>
      <c r="P8656" s="1" t="s">
        <v>4044</v>
      </c>
      <c r="Q8656" s="20" t="s">
        <v>997</v>
      </c>
    </row>
    <row r="8657" spans="1:17" ht="30" x14ac:dyDescent="0.25">
      <c r="A8657">
        <v>36</v>
      </c>
      <c r="B8657" t="str">
        <f>IF(A8657="","",VLOOKUP(A8657,LOVs!$A$3:$B$62,2))</f>
        <v>Surrey</v>
      </c>
      <c r="C8657" t="s">
        <v>9818</v>
      </c>
      <c r="D8657" t="s">
        <v>3098</v>
      </c>
      <c r="E8657">
        <v>1957</v>
      </c>
      <c r="F8657" t="s">
        <v>15</v>
      </c>
      <c r="H8657" s="23">
        <v>42761</v>
      </c>
      <c r="I8657" s="20">
        <v>1</v>
      </c>
      <c r="J8657" t="s">
        <v>1296</v>
      </c>
      <c r="K8657" s="1" t="s">
        <v>4141</v>
      </c>
      <c r="L8657">
        <v>9.8999999999999999E-4</v>
      </c>
      <c r="M8657" s="20" t="s">
        <v>18</v>
      </c>
      <c r="P8657" s="1" t="s">
        <v>4045</v>
      </c>
      <c r="Q8657" s="20" t="s">
        <v>997</v>
      </c>
    </row>
    <row r="8658" spans="1:17" x14ac:dyDescent="0.25">
      <c r="A8658">
        <v>36</v>
      </c>
      <c r="B8658" t="str">
        <f>IF(A8658="","",VLOOKUP(A8658,LOVs!$A$3:$B$62,2))</f>
        <v>Surrey</v>
      </c>
      <c r="C8658" t="s">
        <v>9818</v>
      </c>
      <c r="D8658" t="s">
        <v>3098</v>
      </c>
      <c r="E8658">
        <v>1957</v>
      </c>
      <c r="F8658" t="s">
        <v>15</v>
      </c>
      <c r="H8658" s="23">
        <v>42761</v>
      </c>
      <c r="I8658" s="20">
        <v>1</v>
      </c>
      <c r="J8658" t="s">
        <v>4143</v>
      </c>
      <c r="K8658" s="1" t="s">
        <v>4142</v>
      </c>
      <c r="L8658">
        <v>4.7200000000000002E-3</v>
      </c>
      <c r="M8658" s="20" t="s">
        <v>18</v>
      </c>
      <c r="P8658" s="1" t="s">
        <v>4043</v>
      </c>
      <c r="Q8658" s="20" t="s">
        <v>997</v>
      </c>
    </row>
    <row r="8659" spans="1:17" x14ac:dyDescent="0.25">
      <c r="A8659">
        <v>36</v>
      </c>
      <c r="B8659" t="str">
        <f>IF(A8659="","",VLOOKUP(A8659,LOVs!$A$3:$B$62,2))</f>
        <v>Surrey</v>
      </c>
      <c r="C8659" t="s">
        <v>9818</v>
      </c>
      <c r="D8659" t="s">
        <v>3098</v>
      </c>
      <c r="E8659">
        <v>1957</v>
      </c>
      <c r="F8659" t="s">
        <v>15</v>
      </c>
      <c r="H8659" s="23">
        <v>42761</v>
      </c>
      <c r="I8659" s="20">
        <v>1</v>
      </c>
      <c r="J8659" t="s">
        <v>4143</v>
      </c>
      <c r="K8659" s="1" t="s">
        <v>4142</v>
      </c>
      <c r="L8659">
        <v>8.8400000000000006E-3</v>
      </c>
      <c r="M8659" s="20" t="s">
        <v>18</v>
      </c>
      <c r="P8659" s="1" t="s">
        <v>4044</v>
      </c>
      <c r="Q8659" s="20" t="s">
        <v>997</v>
      </c>
    </row>
    <row r="8660" spans="1:17" x14ac:dyDescent="0.25">
      <c r="A8660">
        <v>36</v>
      </c>
      <c r="B8660" t="str">
        <f>IF(A8660="","",VLOOKUP(A8660,LOVs!$A$3:$B$62,2))</f>
        <v>Surrey</v>
      </c>
      <c r="C8660" t="s">
        <v>9818</v>
      </c>
      <c r="D8660" t="s">
        <v>3098</v>
      </c>
      <c r="E8660">
        <v>1957</v>
      </c>
      <c r="F8660" t="s">
        <v>15</v>
      </c>
      <c r="H8660" s="23">
        <v>42761</v>
      </c>
      <c r="I8660" s="20">
        <v>1</v>
      </c>
      <c r="J8660" t="s">
        <v>4143</v>
      </c>
      <c r="K8660" s="1" t="s">
        <v>4142</v>
      </c>
      <c r="L8660">
        <v>3.8600000000000001E-3</v>
      </c>
      <c r="M8660" s="20" t="s">
        <v>18</v>
      </c>
      <c r="P8660" s="1" t="s">
        <v>4045</v>
      </c>
      <c r="Q8660" s="20" t="s">
        <v>997</v>
      </c>
    </row>
    <row r="8661" spans="1:17" x14ac:dyDescent="0.25">
      <c r="A8661">
        <v>36</v>
      </c>
      <c r="B8661" t="str">
        <f>IF(A8661="","",VLOOKUP(A8661,LOVs!$A$3:$B$62,2))</f>
        <v>Surrey</v>
      </c>
      <c r="C8661" t="s">
        <v>9818</v>
      </c>
      <c r="D8661" t="s">
        <v>3098</v>
      </c>
      <c r="E8661">
        <v>1957</v>
      </c>
      <c r="F8661" t="s">
        <v>15</v>
      </c>
      <c r="H8661" s="23">
        <v>42761</v>
      </c>
      <c r="I8661" s="20">
        <v>1</v>
      </c>
      <c r="J8661" t="s">
        <v>4144</v>
      </c>
      <c r="K8661" s="1" t="s">
        <v>4142</v>
      </c>
      <c r="L8661">
        <v>2.1600000000000001E-2</v>
      </c>
      <c r="M8661" s="20" t="s">
        <v>15</v>
      </c>
      <c r="P8661" s="1" t="s">
        <v>4043</v>
      </c>
      <c r="Q8661" s="20" t="s">
        <v>997</v>
      </c>
    </row>
    <row r="8662" spans="1:17" x14ac:dyDescent="0.25">
      <c r="A8662">
        <v>36</v>
      </c>
      <c r="B8662" t="str">
        <f>IF(A8662="","",VLOOKUP(A8662,LOVs!$A$3:$B$62,2))</f>
        <v>Surrey</v>
      </c>
      <c r="C8662" t="s">
        <v>9818</v>
      </c>
      <c r="D8662" t="s">
        <v>3098</v>
      </c>
      <c r="E8662">
        <v>1957</v>
      </c>
      <c r="F8662" t="s">
        <v>15</v>
      </c>
      <c r="H8662" s="23">
        <v>42761</v>
      </c>
      <c r="I8662" s="20">
        <v>1</v>
      </c>
      <c r="J8662" t="s">
        <v>4144</v>
      </c>
      <c r="K8662" s="1" t="s">
        <v>4142</v>
      </c>
      <c r="L8662">
        <v>6.5000000000000002E-2</v>
      </c>
      <c r="M8662" s="20" t="s">
        <v>15</v>
      </c>
      <c r="P8662" s="1" t="s">
        <v>4044</v>
      </c>
      <c r="Q8662" s="20" t="s">
        <v>997</v>
      </c>
    </row>
    <row r="8663" spans="1:17" x14ac:dyDescent="0.25">
      <c r="A8663">
        <v>36</v>
      </c>
      <c r="B8663" t="str">
        <f>IF(A8663="","",VLOOKUP(A8663,LOVs!$A$3:$B$62,2))</f>
        <v>Surrey</v>
      </c>
      <c r="C8663" t="s">
        <v>9818</v>
      </c>
      <c r="D8663" t="s">
        <v>3098</v>
      </c>
      <c r="E8663">
        <v>1957</v>
      </c>
      <c r="F8663" t="s">
        <v>15</v>
      </c>
      <c r="H8663" s="23">
        <v>42761</v>
      </c>
      <c r="I8663" s="20">
        <v>1</v>
      </c>
      <c r="J8663" t="s">
        <v>4144</v>
      </c>
      <c r="K8663" s="1" t="s">
        <v>4142</v>
      </c>
      <c r="L8663">
        <v>1.47E-2</v>
      </c>
      <c r="M8663" s="20" t="s">
        <v>15</v>
      </c>
      <c r="P8663" s="1" t="s">
        <v>4045</v>
      </c>
      <c r="Q8663" s="20" t="s">
        <v>997</v>
      </c>
    </row>
    <row r="8664" spans="1:17" x14ac:dyDescent="0.25">
      <c r="A8664">
        <v>36</v>
      </c>
      <c r="B8664" t="str">
        <f>IF(A8664="","",VLOOKUP(A8664,LOVs!$A$3:$B$62,2))</f>
        <v>Surrey</v>
      </c>
      <c r="C8664" t="s">
        <v>9818</v>
      </c>
      <c r="D8664" t="s">
        <v>3098</v>
      </c>
      <c r="E8664">
        <v>1957</v>
      </c>
      <c r="F8664" t="s">
        <v>15</v>
      </c>
      <c r="H8664" s="23">
        <v>42761</v>
      </c>
      <c r="I8664" s="20">
        <v>1</v>
      </c>
      <c r="J8664" t="s">
        <v>73</v>
      </c>
      <c r="K8664" s="1" t="s">
        <v>4068</v>
      </c>
      <c r="L8664">
        <v>1.24E-3</v>
      </c>
      <c r="M8664" s="20" t="s">
        <v>18</v>
      </c>
      <c r="P8664" s="1" t="s">
        <v>4043</v>
      </c>
      <c r="Q8664" s="20" t="s">
        <v>997</v>
      </c>
    </row>
    <row r="8665" spans="1:17" x14ac:dyDescent="0.25">
      <c r="A8665">
        <v>36</v>
      </c>
      <c r="B8665" t="str">
        <f>IF(A8665="","",VLOOKUP(A8665,LOVs!$A$3:$B$62,2))</f>
        <v>Surrey</v>
      </c>
      <c r="C8665" t="s">
        <v>9818</v>
      </c>
      <c r="D8665" t="s">
        <v>3098</v>
      </c>
      <c r="E8665">
        <v>1957</v>
      </c>
      <c r="F8665" t="s">
        <v>15</v>
      </c>
      <c r="H8665" s="23">
        <v>42761</v>
      </c>
      <c r="I8665" s="20">
        <v>1</v>
      </c>
      <c r="J8665" t="s">
        <v>73</v>
      </c>
      <c r="K8665" s="1" t="s">
        <v>4068</v>
      </c>
      <c r="L8665">
        <v>9.7000000000000005E-4</v>
      </c>
      <c r="M8665" s="20" t="s">
        <v>18</v>
      </c>
      <c r="P8665" s="1" t="s">
        <v>4044</v>
      </c>
      <c r="Q8665" s="20" t="s">
        <v>997</v>
      </c>
    </row>
    <row r="8666" spans="1:17" x14ac:dyDescent="0.25">
      <c r="A8666">
        <v>36</v>
      </c>
      <c r="B8666" t="str">
        <f>IF(A8666="","",VLOOKUP(A8666,LOVs!$A$3:$B$62,2))</f>
        <v>Surrey</v>
      </c>
      <c r="C8666" t="s">
        <v>9818</v>
      </c>
      <c r="D8666" t="s">
        <v>3098</v>
      </c>
      <c r="E8666">
        <v>1957</v>
      </c>
      <c r="F8666" t="s">
        <v>15</v>
      </c>
      <c r="H8666" s="23">
        <v>42761</v>
      </c>
      <c r="I8666" s="20">
        <v>1</v>
      </c>
      <c r="J8666" t="s">
        <v>73</v>
      </c>
      <c r="K8666" s="1" t="s">
        <v>4068</v>
      </c>
      <c r="L8666">
        <v>9.2000000000000003E-4</v>
      </c>
      <c r="M8666" s="20" t="s">
        <v>18</v>
      </c>
      <c r="P8666" s="1" t="s">
        <v>4045</v>
      </c>
      <c r="Q8666" s="20" t="s">
        <v>997</v>
      </c>
    </row>
    <row r="8667" spans="1:17" ht="30" x14ac:dyDescent="0.25">
      <c r="A8667">
        <v>36</v>
      </c>
      <c r="B8667" t="str">
        <f>IF(A8667="","",VLOOKUP(A8667,LOVs!$A$3:$B$62,2))</f>
        <v>Surrey</v>
      </c>
      <c r="C8667" t="s">
        <v>9818</v>
      </c>
      <c r="D8667" t="s">
        <v>3098</v>
      </c>
      <c r="E8667">
        <v>1957</v>
      </c>
      <c r="F8667" t="s">
        <v>15</v>
      </c>
      <c r="H8667" s="23">
        <v>42761</v>
      </c>
      <c r="I8667" s="20">
        <v>1</v>
      </c>
      <c r="J8667" t="s">
        <v>73</v>
      </c>
      <c r="K8667" s="1" t="s">
        <v>4145</v>
      </c>
      <c r="L8667">
        <v>4.2500000000000003E-3</v>
      </c>
      <c r="M8667" s="20" t="s">
        <v>18</v>
      </c>
      <c r="P8667" s="1" t="s">
        <v>4043</v>
      </c>
      <c r="Q8667" s="20" t="s">
        <v>997</v>
      </c>
    </row>
    <row r="8668" spans="1:17" ht="30" x14ac:dyDescent="0.25">
      <c r="A8668">
        <v>36</v>
      </c>
      <c r="B8668" t="str">
        <f>IF(A8668="","",VLOOKUP(A8668,LOVs!$A$3:$B$62,2))</f>
        <v>Surrey</v>
      </c>
      <c r="C8668" t="s">
        <v>9818</v>
      </c>
      <c r="D8668" t="s">
        <v>3098</v>
      </c>
      <c r="E8668">
        <v>1957</v>
      </c>
      <c r="F8668" t="s">
        <v>15</v>
      </c>
      <c r="H8668" s="23">
        <v>42761</v>
      </c>
      <c r="I8668" s="20">
        <v>1</v>
      </c>
      <c r="J8668" t="s">
        <v>73</v>
      </c>
      <c r="K8668" s="1" t="s">
        <v>4145</v>
      </c>
      <c r="L8668">
        <v>2.7200000000000002E-3</v>
      </c>
      <c r="M8668" s="20" t="s">
        <v>18</v>
      </c>
      <c r="P8668" s="1" t="s">
        <v>4044</v>
      </c>
      <c r="Q8668" s="20" t="s">
        <v>997</v>
      </c>
    </row>
    <row r="8669" spans="1:17" ht="30" x14ac:dyDescent="0.25">
      <c r="A8669">
        <v>36</v>
      </c>
      <c r="B8669" t="str">
        <f>IF(A8669="","",VLOOKUP(A8669,LOVs!$A$3:$B$62,2))</f>
        <v>Surrey</v>
      </c>
      <c r="C8669" t="s">
        <v>9818</v>
      </c>
      <c r="D8669" t="s">
        <v>3098</v>
      </c>
      <c r="E8669">
        <v>1957</v>
      </c>
      <c r="F8669" t="s">
        <v>15</v>
      </c>
      <c r="H8669" s="23">
        <v>42761</v>
      </c>
      <c r="I8669" s="20">
        <v>1</v>
      </c>
      <c r="J8669" t="s">
        <v>73</v>
      </c>
      <c r="K8669" s="1" t="s">
        <v>4145</v>
      </c>
      <c r="L8669">
        <v>2.81E-3</v>
      </c>
      <c r="M8669" s="20" t="s">
        <v>18</v>
      </c>
      <c r="P8669" s="1" t="s">
        <v>4045</v>
      </c>
      <c r="Q8669" s="20" t="s">
        <v>997</v>
      </c>
    </row>
    <row r="8670" spans="1:17" x14ac:dyDescent="0.25">
      <c r="A8670">
        <v>36</v>
      </c>
      <c r="B8670" t="str">
        <f>IF(A8670="","",VLOOKUP(A8670,LOVs!$A$3:$B$62,2))</f>
        <v>Surrey</v>
      </c>
      <c r="C8670" t="s">
        <v>9818</v>
      </c>
      <c r="D8670" t="s">
        <v>3098</v>
      </c>
      <c r="E8670">
        <v>1957</v>
      </c>
      <c r="F8670" t="s">
        <v>15</v>
      </c>
      <c r="H8670" s="23">
        <v>42761</v>
      </c>
      <c r="I8670" s="20">
        <v>1</v>
      </c>
      <c r="J8670" t="s">
        <v>73</v>
      </c>
      <c r="K8670" s="1" t="s">
        <v>4069</v>
      </c>
      <c r="L8670">
        <v>1.2099999999999999E-3</v>
      </c>
      <c r="M8670" s="20" t="s">
        <v>18</v>
      </c>
      <c r="P8670" s="1" t="s">
        <v>4043</v>
      </c>
      <c r="Q8670" s="20" t="s">
        <v>997</v>
      </c>
    </row>
    <row r="8671" spans="1:17" x14ac:dyDescent="0.25">
      <c r="A8671">
        <v>36</v>
      </c>
      <c r="B8671" t="str">
        <f>IF(A8671="","",VLOOKUP(A8671,LOVs!$A$3:$B$62,2))</f>
        <v>Surrey</v>
      </c>
      <c r="C8671" t="s">
        <v>9818</v>
      </c>
      <c r="D8671" t="s">
        <v>3098</v>
      </c>
      <c r="E8671">
        <v>1957</v>
      </c>
      <c r="F8671" t="s">
        <v>15</v>
      </c>
      <c r="H8671" s="23">
        <v>42761</v>
      </c>
      <c r="I8671" s="20">
        <v>1</v>
      </c>
      <c r="J8671" t="s">
        <v>73</v>
      </c>
      <c r="K8671" s="1" t="s">
        <v>4069</v>
      </c>
      <c r="L8671">
        <v>6.0999999999999997E-4</v>
      </c>
      <c r="M8671" s="20" t="s">
        <v>18</v>
      </c>
      <c r="P8671" s="1" t="s">
        <v>4044</v>
      </c>
      <c r="Q8671" s="20" t="s">
        <v>997</v>
      </c>
    </row>
    <row r="8672" spans="1:17" x14ac:dyDescent="0.25">
      <c r="A8672">
        <v>36</v>
      </c>
      <c r="B8672" t="str">
        <f>IF(A8672="","",VLOOKUP(A8672,LOVs!$A$3:$B$62,2))</f>
        <v>Surrey</v>
      </c>
      <c r="C8672" t="s">
        <v>9818</v>
      </c>
      <c r="D8672" t="s">
        <v>3098</v>
      </c>
      <c r="E8672">
        <v>1957</v>
      </c>
      <c r="F8672" t="s">
        <v>15</v>
      </c>
      <c r="H8672" s="23">
        <v>42761</v>
      </c>
      <c r="I8672" s="20">
        <v>1</v>
      </c>
      <c r="J8672" t="s">
        <v>73</v>
      </c>
      <c r="K8672" s="1" t="s">
        <v>4069</v>
      </c>
      <c r="L8672">
        <v>5.9999999999999995E-4</v>
      </c>
      <c r="M8672" s="20" t="s">
        <v>18</v>
      </c>
      <c r="P8672" s="1" t="s">
        <v>4045</v>
      </c>
      <c r="Q8672" s="20" t="s">
        <v>997</v>
      </c>
    </row>
    <row r="8673" spans="1:17" ht="30" x14ac:dyDescent="0.25">
      <c r="A8673">
        <v>36</v>
      </c>
      <c r="B8673" t="str">
        <f>IF(A8673="","",VLOOKUP(A8673,LOVs!$A$3:$B$62,2))</f>
        <v>Surrey</v>
      </c>
      <c r="C8673" t="s">
        <v>9818</v>
      </c>
      <c r="D8673" t="s">
        <v>3098</v>
      </c>
      <c r="E8673">
        <v>1957</v>
      </c>
      <c r="F8673" t="s">
        <v>15</v>
      </c>
      <c r="H8673" s="23">
        <v>42761</v>
      </c>
      <c r="I8673" s="20">
        <v>1</v>
      </c>
      <c r="J8673" t="s">
        <v>73</v>
      </c>
      <c r="K8673" s="1" t="s">
        <v>4146</v>
      </c>
      <c r="L8673">
        <v>2.8400000000000001E-3</v>
      </c>
      <c r="M8673" s="20" t="s">
        <v>18</v>
      </c>
      <c r="P8673" s="1" t="s">
        <v>4043</v>
      </c>
      <c r="Q8673" s="20" t="s">
        <v>997</v>
      </c>
    </row>
    <row r="8674" spans="1:17" ht="30" x14ac:dyDescent="0.25">
      <c r="A8674">
        <v>36</v>
      </c>
      <c r="B8674" t="str">
        <f>IF(A8674="","",VLOOKUP(A8674,LOVs!$A$3:$B$62,2))</f>
        <v>Surrey</v>
      </c>
      <c r="C8674" t="s">
        <v>9818</v>
      </c>
      <c r="D8674" t="s">
        <v>3098</v>
      </c>
      <c r="E8674">
        <v>1957</v>
      </c>
      <c r="F8674" t="s">
        <v>15</v>
      </c>
      <c r="H8674" s="23">
        <v>42761</v>
      </c>
      <c r="I8674" s="20">
        <v>1</v>
      </c>
      <c r="J8674" t="s">
        <v>73</v>
      </c>
      <c r="K8674" s="1" t="s">
        <v>4146</v>
      </c>
      <c r="L8674">
        <v>3.0899999999999999E-3</v>
      </c>
      <c r="M8674" s="20" t="s">
        <v>18</v>
      </c>
      <c r="P8674" s="1" t="s">
        <v>4044</v>
      </c>
      <c r="Q8674" s="20" t="s">
        <v>997</v>
      </c>
    </row>
    <row r="8675" spans="1:17" ht="30" x14ac:dyDescent="0.25">
      <c r="A8675">
        <v>36</v>
      </c>
      <c r="B8675" t="str">
        <f>IF(A8675="","",VLOOKUP(A8675,LOVs!$A$3:$B$62,2))</f>
        <v>Surrey</v>
      </c>
      <c r="C8675" t="s">
        <v>9818</v>
      </c>
      <c r="D8675" t="s">
        <v>3098</v>
      </c>
      <c r="E8675">
        <v>1957</v>
      </c>
      <c r="F8675" t="s">
        <v>15</v>
      </c>
      <c r="H8675" s="23">
        <v>42761</v>
      </c>
      <c r="I8675" s="20">
        <v>1</v>
      </c>
      <c r="J8675" t="s">
        <v>73</v>
      </c>
      <c r="K8675" s="1" t="s">
        <v>4146</v>
      </c>
      <c r="L8675">
        <v>9.3900000000000008E-3</v>
      </c>
      <c r="M8675" s="20" t="s">
        <v>18</v>
      </c>
      <c r="P8675" s="1" t="s">
        <v>4045</v>
      </c>
      <c r="Q8675" s="20" t="s">
        <v>997</v>
      </c>
    </row>
    <row r="8676" spans="1:17" x14ac:dyDescent="0.25">
      <c r="A8676">
        <v>36</v>
      </c>
      <c r="B8676" t="str">
        <f>IF(A8676="","",VLOOKUP(A8676,LOVs!$A$3:$B$62,2))</f>
        <v>Surrey</v>
      </c>
      <c r="C8676" t="s">
        <v>9818</v>
      </c>
      <c r="D8676" t="s">
        <v>3098</v>
      </c>
      <c r="E8676">
        <v>1957</v>
      </c>
      <c r="F8676" t="s">
        <v>15</v>
      </c>
      <c r="H8676" s="23">
        <v>42761</v>
      </c>
      <c r="I8676" s="20">
        <v>1</v>
      </c>
      <c r="J8676" t="s">
        <v>73</v>
      </c>
      <c r="K8676" s="1" t="s">
        <v>4070</v>
      </c>
      <c r="L8676">
        <v>1.0399999999999999E-3</v>
      </c>
      <c r="M8676" s="20" t="s">
        <v>18</v>
      </c>
      <c r="P8676" s="1" t="s">
        <v>4043</v>
      </c>
      <c r="Q8676" s="20" t="s">
        <v>997</v>
      </c>
    </row>
    <row r="8677" spans="1:17" x14ac:dyDescent="0.25">
      <c r="A8677">
        <v>36</v>
      </c>
      <c r="B8677" t="str">
        <f>IF(A8677="","",VLOOKUP(A8677,LOVs!$A$3:$B$62,2))</f>
        <v>Surrey</v>
      </c>
      <c r="C8677" t="s">
        <v>9818</v>
      </c>
      <c r="D8677" t="s">
        <v>3098</v>
      </c>
      <c r="E8677">
        <v>1957</v>
      </c>
      <c r="F8677" t="s">
        <v>15</v>
      </c>
      <c r="H8677" s="23">
        <v>42761</v>
      </c>
      <c r="I8677" s="20">
        <v>1</v>
      </c>
      <c r="J8677" t="s">
        <v>73</v>
      </c>
      <c r="K8677" s="1" t="s">
        <v>4070</v>
      </c>
      <c r="L8677">
        <v>5.9000000000000003E-4</v>
      </c>
      <c r="M8677" s="20" t="s">
        <v>18</v>
      </c>
      <c r="P8677" s="1" t="s">
        <v>4045</v>
      </c>
      <c r="Q8677" s="20" t="s">
        <v>997</v>
      </c>
    </row>
    <row r="8678" spans="1:17" ht="30" x14ac:dyDescent="0.25">
      <c r="A8678">
        <v>36</v>
      </c>
      <c r="B8678" t="str">
        <f>IF(A8678="","",VLOOKUP(A8678,LOVs!$A$3:$B$62,2))</f>
        <v>Surrey</v>
      </c>
      <c r="C8678" t="s">
        <v>9818</v>
      </c>
      <c r="D8678" t="s">
        <v>3098</v>
      </c>
      <c r="E8678">
        <v>1957</v>
      </c>
      <c r="F8678" t="s">
        <v>15</v>
      </c>
      <c r="H8678" s="23">
        <v>42761</v>
      </c>
      <c r="I8678" s="20">
        <v>1</v>
      </c>
      <c r="J8678" t="s">
        <v>73</v>
      </c>
      <c r="K8678" s="1" t="s">
        <v>4147</v>
      </c>
      <c r="L8678">
        <v>2.4199999999999998E-3</v>
      </c>
      <c r="M8678" s="20" t="s">
        <v>18</v>
      </c>
      <c r="P8678" s="1" t="s">
        <v>4043</v>
      </c>
      <c r="Q8678" s="20" t="s">
        <v>997</v>
      </c>
    </row>
    <row r="8679" spans="1:17" ht="30" x14ac:dyDescent="0.25">
      <c r="A8679">
        <v>36</v>
      </c>
      <c r="B8679" t="str">
        <f>IF(A8679="","",VLOOKUP(A8679,LOVs!$A$3:$B$62,2))</f>
        <v>Surrey</v>
      </c>
      <c r="C8679" t="s">
        <v>9818</v>
      </c>
      <c r="D8679" t="s">
        <v>3098</v>
      </c>
      <c r="E8679">
        <v>1957</v>
      </c>
      <c r="F8679" t="s">
        <v>15</v>
      </c>
      <c r="H8679" s="23">
        <v>42761</v>
      </c>
      <c r="I8679" s="20">
        <v>1</v>
      </c>
      <c r="J8679" t="s">
        <v>73</v>
      </c>
      <c r="K8679" s="1" t="s">
        <v>4147</v>
      </c>
      <c r="L8679">
        <v>1.64E-3</v>
      </c>
      <c r="M8679" s="20" t="s">
        <v>18</v>
      </c>
      <c r="P8679" s="1" t="s">
        <v>4044</v>
      </c>
      <c r="Q8679" s="20" t="s">
        <v>997</v>
      </c>
    </row>
    <row r="8680" spans="1:17" ht="30" x14ac:dyDescent="0.25">
      <c r="A8680">
        <v>36</v>
      </c>
      <c r="B8680" t="str">
        <f>IF(A8680="","",VLOOKUP(A8680,LOVs!$A$3:$B$62,2))</f>
        <v>Surrey</v>
      </c>
      <c r="C8680" t="s">
        <v>9818</v>
      </c>
      <c r="D8680" t="s">
        <v>3098</v>
      </c>
      <c r="E8680">
        <v>1957</v>
      </c>
      <c r="F8680" t="s">
        <v>15</v>
      </c>
      <c r="H8680" s="23">
        <v>42761</v>
      </c>
      <c r="I8680" s="20">
        <v>1</v>
      </c>
      <c r="J8680" t="s">
        <v>73</v>
      </c>
      <c r="K8680" s="1" t="s">
        <v>4147</v>
      </c>
      <c r="L8680">
        <v>1.48E-3</v>
      </c>
      <c r="M8680" s="20" t="s">
        <v>18</v>
      </c>
      <c r="P8680" s="1" t="s">
        <v>4045</v>
      </c>
      <c r="Q8680" s="20" t="s">
        <v>997</v>
      </c>
    </row>
    <row r="8681" spans="1:17" x14ac:dyDescent="0.25">
      <c r="A8681">
        <v>36</v>
      </c>
      <c r="B8681" t="str">
        <f>IF(A8681="","",VLOOKUP(A8681,LOVs!$A$3:$B$62,2))</f>
        <v>Surrey</v>
      </c>
      <c r="C8681" t="s">
        <v>9818</v>
      </c>
      <c r="D8681" t="s">
        <v>3098</v>
      </c>
      <c r="E8681">
        <v>1957</v>
      </c>
      <c r="F8681" t="s">
        <v>15</v>
      </c>
      <c r="H8681" s="23">
        <v>42761</v>
      </c>
      <c r="I8681" s="20">
        <v>1</v>
      </c>
      <c r="J8681" t="s">
        <v>73</v>
      </c>
      <c r="K8681" s="1" t="s">
        <v>3816</v>
      </c>
      <c r="L8681">
        <v>1.42E-3</v>
      </c>
      <c r="M8681" s="20" t="s">
        <v>18</v>
      </c>
      <c r="P8681" s="1" t="s">
        <v>4043</v>
      </c>
      <c r="Q8681" s="20" t="s">
        <v>997</v>
      </c>
    </row>
    <row r="8682" spans="1:17" ht="45" x14ac:dyDescent="0.25">
      <c r="A8682">
        <v>36</v>
      </c>
      <c r="B8682" t="str">
        <f>IF(A8682="","",VLOOKUP(A8682,LOVs!$A$3:$B$62,2))</f>
        <v>Surrey</v>
      </c>
      <c r="C8682" t="str">
        <f>Table1[[#This Row],[School Name]]</f>
        <v>Panorama Park Elementary #137</v>
      </c>
      <c r="D8682" t="s">
        <v>1277</v>
      </c>
      <c r="E8682">
        <v>1987</v>
      </c>
      <c r="F8682" t="s">
        <v>15</v>
      </c>
      <c r="H8682" s="23">
        <v>42762</v>
      </c>
      <c r="I8682" s="20">
        <v>1</v>
      </c>
      <c r="J8682" t="s">
        <v>57</v>
      </c>
      <c r="K8682" s="1" t="s">
        <v>4184</v>
      </c>
      <c r="L8682">
        <v>2.4499999999999999E-3</v>
      </c>
      <c r="M8682" s="20" t="s">
        <v>18</v>
      </c>
      <c r="P8682" s="1" t="s">
        <v>4083</v>
      </c>
      <c r="Q8682" s="20" t="s">
        <v>997</v>
      </c>
    </row>
    <row r="8683" spans="1:17" ht="30" x14ac:dyDescent="0.25">
      <c r="A8683">
        <v>36</v>
      </c>
      <c r="B8683" t="str">
        <f>IF(A8683="","",VLOOKUP(A8683,LOVs!$A$3:$B$62,2))</f>
        <v>Surrey</v>
      </c>
      <c r="C8683" t="str">
        <f>Table1[[#This Row],[School Name]]</f>
        <v>Panorama Park Elementary #137</v>
      </c>
      <c r="D8683" t="s">
        <v>1277</v>
      </c>
      <c r="E8683">
        <v>1987</v>
      </c>
      <c r="F8683" t="s">
        <v>15</v>
      </c>
      <c r="H8683" s="23">
        <v>42762</v>
      </c>
      <c r="I8683" s="20">
        <v>1</v>
      </c>
      <c r="J8683" t="s">
        <v>57</v>
      </c>
      <c r="K8683" s="1" t="s">
        <v>4185</v>
      </c>
      <c r="L8683">
        <v>4.7400000000000003E-3</v>
      </c>
      <c r="M8683" s="20" t="s">
        <v>18</v>
      </c>
      <c r="P8683" s="1" t="s">
        <v>3957</v>
      </c>
      <c r="Q8683" s="20" t="s">
        <v>997</v>
      </c>
    </row>
    <row r="8684" spans="1:17" ht="30" x14ac:dyDescent="0.25">
      <c r="A8684">
        <v>36</v>
      </c>
      <c r="B8684" t="str">
        <f>IF(A8684="","",VLOOKUP(A8684,LOVs!$A$3:$B$62,2))</f>
        <v>Surrey</v>
      </c>
      <c r="C8684" t="str">
        <f>Table1[[#This Row],[School Name]]</f>
        <v>Panorama Park Elementary #137</v>
      </c>
      <c r="D8684" t="s">
        <v>1277</v>
      </c>
      <c r="E8684">
        <v>1987</v>
      </c>
      <c r="F8684" t="s">
        <v>15</v>
      </c>
      <c r="H8684" s="23">
        <v>42762</v>
      </c>
      <c r="I8684" s="20">
        <v>1</v>
      </c>
      <c r="J8684" t="s">
        <v>57</v>
      </c>
      <c r="K8684" s="1" t="s">
        <v>4186</v>
      </c>
      <c r="L8684">
        <v>3.65E-3</v>
      </c>
      <c r="M8684" s="20" t="s">
        <v>18</v>
      </c>
      <c r="P8684" s="1" t="s">
        <v>3957</v>
      </c>
      <c r="Q8684" s="20" t="s">
        <v>997</v>
      </c>
    </row>
    <row r="8685" spans="1:17" ht="30" x14ac:dyDescent="0.25">
      <c r="A8685">
        <v>36</v>
      </c>
      <c r="B8685" t="str">
        <f>IF(A8685="","",VLOOKUP(A8685,LOVs!$A$3:$B$62,2))</f>
        <v>Surrey</v>
      </c>
      <c r="C8685" t="str">
        <f>Table1[[#This Row],[School Name]]</f>
        <v>Panorama Park Elementary #137</v>
      </c>
      <c r="D8685" t="s">
        <v>1277</v>
      </c>
      <c r="E8685">
        <v>1987</v>
      </c>
      <c r="F8685" t="s">
        <v>15</v>
      </c>
      <c r="H8685" s="23">
        <v>42762</v>
      </c>
      <c r="I8685" s="20">
        <v>1</v>
      </c>
      <c r="J8685" t="s">
        <v>57</v>
      </c>
      <c r="K8685" s="1" t="s">
        <v>4187</v>
      </c>
      <c r="L8685">
        <v>6.5900000000000004E-3</v>
      </c>
      <c r="M8685" s="20" t="s">
        <v>18</v>
      </c>
      <c r="P8685" s="1" t="s">
        <v>3957</v>
      </c>
      <c r="Q8685" s="20" t="s">
        <v>997</v>
      </c>
    </row>
    <row r="8686" spans="1:17" ht="30" x14ac:dyDescent="0.25">
      <c r="A8686">
        <v>36</v>
      </c>
      <c r="B8686" t="str">
        <f>IF(A8686="","",VLOOKUP(A8686,LOVs!$A$3:$B$62,2))</f>
        <v>Surrey</v>
      </c>
      <c r="C8686" t="str">
        <f>Table1[[#This Row],[School Name]]</f>
        <v>Panorama Park Elementary #137</v>
      </c>
      <c r="D8686" t="s">
        <v>1277</v>
      </c>
      <c r="E8686">
        <v>1987</v>
      </c>
      <c r="F8686" t="s">
        <v>15</v>
      </c>
      <c r="H8686" s="23">
        <v>42762</v>
      </c>
      <c r="I8686" s="20">
        <v>1</v>
      </c>
      <c r="J8686" t="s">
        <v>57</v>
      </c>
      <c r="K8686" s="1" t="s">
        <v>4187</v>
      </c>
      <c r="L8686">
        <v>1.34E-2</v>
      </c>
      <c r="M8686" s="20" t="s">
        <v>15</v>
      </c>
      <c r="P8686" s="1" t="s">
        <v>4083</v>
      </c>
      <c r="Q8686" s="20" t="s">
        <v>997</v>
      </c>
    </row>
    <row r="8687" spans="1:17" ht="30" x14ac:dyDescent="0.25">
      <c r="A8687">
        <v>36</v>
      </c>
      <c r="B8687" t="str">
        <f>IF(A8687="","",VLOOKUP(A8687,LOVs!$A$3:$B$62,2))</f>
        <v>Surrey</v>
      </c>
      <c r="C8687" t="str">
        <f>Table1[[#This Row],[School Name]]</f>
        <v>Panorama Park Elementary #137</v>
      </c>
      <c r="D8687" t="s">
        <v>1277</v>
      </c>
      <c r="E8687">
        <v>1987</v>
      </c>
      <c r="F8687" t="s">
        <v>15</v>
      </c>
      <c r="H8687" s="23">
        <v>42762</v>
      </c>
      <c r="I8687" s="20">
        <v>1</v>
      </c>
      <c r="J8687" t="s">
        <v>57</v>
      </c>
      <c r="K8687" s="1" t="s">
        <v>4188</v>
      </c>
      <c r="L8687">
        <v>4.8300000000000001E-3</v>
      </c>
      <c r="M8687" s="20" t="s">
        <v>18</v>
      </c>
      <c r="P8687" s="1" t="s">
        <v>4021</v>
      </c>
      <c r="Q8687" s="20" t="s">
        <v>997</v>
      </c>
    </row>
    <row r="8688" spans="1:17" ht="30" x14ac:dyDescent="0.25">
      <c r="A8688">
        <v>36</v>
      </c>
      <c r="B8688" t="str">
        <f>IF(A8688="","",VLOOKUP(A8688,LOVs!$A$3:$B$62,2))</f>
        <v>Surrey</v>
      </c>
      <c r="C8688" t="str">
        <f>Table1[[#This Row],[School Name]]</f>
        <v>Panorama Park Elementary #137</v>
      </c>
      <c r="D8688" t="s">
        <v>1277</v>
      </c>
      <c r="E8688">
        <v>1987</v>
      </c>
      <c r="F8688" t="s">
        <v>15</v>
      </c>
      <c r="H8688" s="23">
        <v>42762</v>
      </c>
      <c r="I8688" s="20">
        <v>1</v>
      </c>
      <c r="J8688" t="s">
        <v>57</v>
      </c>
      <c r="K8688" s="1" t="s">
        <v>4188</v>
      </c>
      <c r="L8688">
        <v>4.4200000000000003E-3</v>
      </c>
      <c r="M8688" s="20" t="s">
        <v>18</v>
      </c>
      <c r="P8688" s="1" t="s">
        <v>3957</v>
      </c>
      <c r="Q8688" s="20" t="s">
        <v>997</v>
      </c>
    </row>
    <row r="8689" spans="1:17" ht="30" x14ac:dyDescent="0.25">
      <c r="A8689">
        <v>36</v>
      </c>
      <c r="B8689" t="str">
        <f>IF(A8689="","",VLOOKUP(A8689,LOVs!$A$3:$B$62,2))</f>
        <v>Surrey</v>
      </c>
      <c r="C8689" t="str">
        <f>Table1[[#This Row],[School Name]]</f>
        <v>Panorama Park Elementary #137</v>
      </c>
      <c r="D8689" t="s">
        <v>1277</v>
      </c>
      <c r="E8689">
        <v>1987</v>
      </c>
      <c r="F8689" t="s">
        <v>15</v>
      </c>
      <c r="H8689" s="23">
        <v>42762</v>
      </c>
      <c r="I8689" s="20">
        <v>1</v>
      </c>
      <c r="J8689" t="s">
        <v>57</v>
      </c>
      <c r="K8689" s="1" t="s">
        <v>4188</v>
      </c>
      <c r="L8689">
        <v>0.29699999999999999</v>
      </c>
      <c r="M8689" s="20" t="s">
        <v>15</v>
      </c>
      <c r="P8689" s="1" t="s">
        <v>4083</v>
      </c>
      <c r="Q8689" s="20" t="s">
        <v>997</v>
      </c>
    </row>
    <row r="8690" spans="1:17" x14ac:dyDescent="0.25">
      <c r="A8690">
        <v>36</v>
      </c>
      <c r="B8690" t="str">
        <f>IF(A8690="","",VLOOKUP(A8690,LOVs!$A$3:$B$62,2))</f>
        <v>Surrey</v>
      </c>
      <c r="C8690" t="str">
        <f>Table1[[#This Row],[School Name]]</f>
        <v>Panorama Park Elementary #137</v>
      </c>
      <c r="D8690" t="s">
        <v>1277</v>
      </c>
      <c r="E8690">
        <v>1987</v>
      </c>
      <c r="F8690" t="s">
        <v>15</v>
      </c>
      <c r="H8690" s="23">
        <v>42762</v>
      </c>
      <c r="I8690" s="20">
        <v>1</v>
      </c>
      <c r="J8690" t="s">
        <v>57</v>
      </c>
      <c r="K8690" s="1" t="s">
        <v>4189</v>
      </c>
      <c r="L8690">
        <v>2.75E-2</v>
      </c>
      <c r="M8690" s="20" t="s">
        <v>15</v>
      </c>
      <c r="P8690" s="1" t="s">
        <v>4021</v>
      </c>
      <c r="Q8690" s="20" t="s">
        <v>997</v>
      </c>
    </row>
    <row r="8691" spans="1:17" x14ac:dyDescent="0.25">
      <c r="A8691">
        <v>36</v>
      </c>
      <c r="B8691" t="str">
        <f>IF(A8691="","",VLOOKUP(A8691,LOVs!$A$3:$B$62,2))</f>
        <v>Surrey</v>
      </c>
      <c r="C8691" t="str">
        <f>Table1[[#This Row],[School Name]]</f>
        <v>Panorama Park Elementary #137</v>
      </c>
      <c r="D8691" t="s">
        <v>1277</v>
      </c>
      <c r="E8691">
        <v>1987</v>
      </c>
      <c r="F8691" t="s">
        <v>15</v>
      </c>
      <c r="H8691" s="23">
        <v>42762</v>
      </c>
      <c r="I8691" s="20">
        <v>1</v>
      </c>
      <c r="J8691" t="s">
        <v>57</v>
      </c>
      <c r="K8691" s="1" t="s">
        <v>4189</v>
      </c>
      <c r="L8691">
        <v>6.8900000000000003E-2</v>
      </c>
      <c r="M8691" s="20" t="s">
        <v>15</v>
      </c>
      <c r="P8691" s="1" t="s">
        <v>3957</v>
      </c>
      <c r="Q8691" s="20" t="s">
        <v>997</v>
      </c>
    </row>
    <row r="8692" spans="1:17" x14ac:dyDescent="0.25">
      <c r="A8692">
        <v>36</v>
      </c>
      <c r="B8692" t="str">
        <f>IF(A8692="","",VLOOKUP(A8692,LOVs!$A$3:$B$62,2))</f>
        <v>Surrey</v>
      </c>
      <c r="C8692" t="str">
        <f>Table1[[#This Row],[School Name]]</f>
        <v>Panorama Park Elementary #137</v>
      </c>
      <c r="D8692" t="s">
        <v>1277</v>
      </c>
      <c r="E8692">
        <v>1987</v>
      </c>
      <c r="F8692" t="s">
        <v>15</v>
      </c>
      <c r="H8692" s="23">
        <v>42762</v>
      </c>
      <c r="I8692" s="20">
        <v>1</v>
      </c>
      <c r="J8692" t="s">
        <v>57</v>
      </c>
      <c r="K8692" s="1" t="s">
        <v>4189</v>
      </c>
      <c r="L8692">
        <v>6.8400000000000002E-2</v>
      </c>
      <c r="M8692" s="20" t="s">
        <v>15</v>
      </c>
      <c r="P8692" s="1" t="s">
        <v>4083</v>
      </c>
      <c r="Q8692" s="20" t="s">
        <v>997</v>
      </c>
    </row>
    <row r="8693" spans="1:17" x14ac:dyDescent="0.25">
      <c r="A8693">
        <v>36</v>
      </c>
      <c r="B8693" t="str">
        <f>IF(A8693="","",VLOOKUP(A8693,LOVs!$A$3:$B$62,2))</f>
        <v>Surrey</v>
      </c>
      <c r="C8693" t="str">
        <f>Table1[[#This Row],[School Name]]</f>
        <v>Panorama Park Elementary #137</v>
      </c>
      <c r="D8693" t="s">
        <v>1277</v>
      </c>
      <c r="E8693">
        <v>1987</v>
      </c>
      <c r="F8693" t="s">
        <v>15</v>
      </c>
      <c r="H8693" s="23">
        <v>42762</v>
      </c>
      <c r="I8693" s="20">
        <v>1</v>
      </c>
      <c r="J8693" t="s">
        <v>57</v>
      </c>
      <c r="K8693" s="1" t="s">
        <v>4190</v>
      </c>
      <c r="L8693">
        <v>1.1299999999999999E-3</v>
      </c>
      <c r="M8693" s="20" t="s">
        <v>18</v>
      </c>
      <c r="P8693" s="1" t="s">
        <v>4021</v>
      </c>
      <c r="Q8693" s="20" t="s">
        <v>997</v>
      </c>
    </row>
    <row r="8694" spans="1:17" x14ac:dyDescent="0.25">
      <c r="A8694">
        <v>36</v>
      </c>
      <c r="B8694" t="str">
        <f>IF(A8694="","",VLOOKUP(A8694,LOVs!$A$3:$B$62,2))</f>
        <v>Surrey</v>
      </c>
      <c r="C8694" t="str">
        <f>Table1[[#This Row],[School Name]]</f>
        <v>Panorama Park Elementary #137</v>
      </c>
      <c r="D8694" t="s">
        <v>1277</v>
      </c>
      <c r="E8694">
        <v>1987</v>
      </c>
      <c r="F8694" t="s">
        <v>15</v>
      </c>
      <c r="H8694" s="23">
        <v>42762</v>
      </c>
      <c r="I8694" s="20">
        <v>1</v>
      </c>
      <c r="J8694" t="s">
        <v>57</v>
      </c>
      <c r="K8694" s="1" t="s">
        <v>4190</v>
      </c>
      <c r="L8694">
        <v>3.4299999999999999E-3</v>
      </c>
      <c r="M8694" s="20" t="s">
        <v>18</v>
      </c>
      <c r="P8694" s="1" t="s">
        <v>3957</v>
      </c>
      <c r="Q8694" s="20" t="s">
        <v>997</v>
      </c>
    </row>
    <row r="8695" spans="1:17" x14ac:dyDescent="0.25">
      <c r="A8695">
        <v>36</v>
      </c>
      <c r="B8695" t="str">
        <f>IF(A8695="","",VLOOKUP(A8695,LOVs!$A$3:$B$62,2))</f>
        <v>Surrey</v>
      </c>
      <c r="C8695" t="str">
        <f>Table1[[#This Row],[School Name]]</f>
        <v>Panorama Park Elementary #137</v>
      </c>
      <c r="D8695" t="s">
        <v>1277</v>
      </c>
      <c r="E8695">
        <v>1987</v>
      </c>
      <c r="F8695" t="s">
        <v>15</v>
      </c>
      <c r="H8695" s="23">
        <v>42762</v>
      </c>
      <c r="I8695" s="20">
        <v>1</v>
      </c>
      <c r="J8695" t="s">
        <v>57</v>
      </c>
      <c r="K8695" s="1" t="s">
        <v>4190</v>
      </c>
      <c r="L8695">
        <v>2.7200000000000002E-3</v>
      </c>
      <c r="M8695" s="20" t="s">
        <v>18</v>
      </c>
      <c r="P8695" s="1" t="s">
        <v>4083</v>
      </c>
      <c r="Q8695" s="20" t="s">
        <v>997</v>
      </c>
    </row>
    <row r="8696" spans="1:17" x14ac:dyDescent="0.25">
      <c r="A8696">
        <v>36</v>
      </c>
      <c r="B8696" t="str">
        <f>IF(A8696="","",VLOOKUP(A8696,LOVs!$A$3:$B$62,2))</f>
        <v>Surrey</v>
      </c>
      <c r="C8696" t="str">
        <f>Table1[[#This Row],[School Name]]</f>
        <v>Panorama Park Elementary #137</v>
      </c>
      <c r="D8696" t="s">
        <v>1277</v>
      </c>
      <c r="E8696">
        <v>1987</v>
      </c>
      <c r="F8696" t="s">
        <v>15</v>
      </c>
      <c r="H8696" s="23">
        <v>42762</v>
      </c>
      <c r="I8696" s="20">
        <v>1</v>
      </c>
      <c r="J8696" t="s">
        <v>57</v>
      </c>
      <c r="K8696" s="1" t="s">
        <v>4191</v>
      </c>
      <c r="L8696">
        <v>1.2199999999999999E-3</v>
      </c>
      <c r="M8696" s="20" t="s">
        <v>18</v>
      </c>
      <c r="P8696" s="1" t="s">
        <v>4021</v>
      </c>
      <c r="Q8696" s="20" t="s">
        <v>997</v>
      </c>
    </row>
    <row r="8697" spans="1:17" x14ac:dyDescent="0.25">
      <c r="A8697">
        <v>36</v>
      </c>
      <c r="B8697" t="str">
        <f>IF(A8697="","",VLOOKUP(A8697,LOVs!$A$3:$B$62,2))</f>
        <v>Surrey</v>
      </c>
      <c r="C8697" t="str">
        <f>Table1[[#This Row],[School Name]]</f>
        <v>Panorama Park Elementary #137</v>
      </c>
      <c r="D8697" t="s">
        <v>1277</v>
      </c>
      <c r="E8697">
        <v>1987</v>
      </c>
      <c r="F8697" t="s">
        <v>15</v>
      </c>
      <c r="H8697" s="23">
        <v>42762</v>
      </c>
      <c r="I8697" s="20">
        <v>1</v>
      </c>
      <c r="J8697" t="s">
        <v>57</v>
      </c>
      <c r="K8697" s="1" t="s">
        <v>4191</v>
      </c>
      <c r="L8697">
        <v>2.5000000000000001E-2</v>
      </c>
      <c r="M8697" s="20" t="s">
        <v>15</v>
      </c>
      <c r="P8697" s="1" t="s">
        <v>3957</v>
      </c>
      <c r="Q8697" s="20" t="s">
        <v>997</v>
      </c>
    </row>
    <row r="8698" spans="1:17" x14ac:dyDescent="0.25">
      <c r="A8698">
        <v>36</v>
      </c>
      <c r="B8698" t="str">
        <f>IF(A8698="","",VLOOKUP(A8698,LOVs!$A$3:$B$62,2))</f>
        <v>Surrey</v>
      </c>
      <c r="C8698" t="str">
        <f>Table1[[#This Row],[School Name]]</f>
        <v>Panorama Park Elementary #137</v>
      </c>
      <c r="D8698" t="s">
        <v>1277</v>
      </c>
      <c r="E8698">
        <v>1987</v>
      </c>
      <c r="F8698" t="s">
        <v>15</v>
      </c>
      <c r="H8698" s="23">
        <v>42762</v>
      </c>
      <c r="I8698" s="20">
        <v>1</v>
      </c>
      <c r="J8698" t="s">
        <v>57</v>
      </c>
      <c r="K8698" s="1" t="s">
        <v>4191</v>
      </c>
      <c r="L8698">
        <v>1.5299999999999999E-2</v>
      </c>
      <c r="M8698" s="20" t="s">
        <v>15</v>
      </c>
      <c r="P8698" s="1" t="s">
        <v>4083</v>
      </c>
      <c r="Q8698" s="20" t="s">
        <v>997</v>
      </c>
    </row>
    <row r="8699" spans="1:17" x14ac:dyDescent="0.25">
      <c r="A8699">
        <v>36</v>
      </c>
      <c r="B8699" t="str">
        <f>IF(A8699="","",VLOOKUP(A8699,LOVs!$A$3:$B$62,2))</f>
        <v>Surrey</v>
      </c>
      <c r="C8699" t="str">
        <f>Table1[[#This Row],[School Name]]</f>
        <v>Panorama Park Elementary #137</v>
      </c>
      <c r="D8699" t="s">
        <v>1277</v>
      </c>
      <c r="E8699">
        <v>1987</v>
      </c>
      <c r="F8699" t="s">
        <v>15</v>
      </c>
      <c r="H8699" s="23">
        <v>42762</v>
      </c>
      <c r="I8699" s="20">
        <v>1</v>
      </c>
      <c r="J8699" t="s">
        <v>57</v>
      </c>
      <c r="K8699" s="1" t="s">
        <v>2601</v>
      </c>
      <c r="L8699">
        <v>2.4299999999999999E-3</v>
      </c>
      <c r="M8699" s="20" t="s">
        <v>18</v>
      </c>
      <c r="P8699" s="1" t="s">
        <v>4021</v>
      </c>
      <c r="Q8699" s="20" t="s">
        <v>997</v>
      </c>
    </row>
    <row r="8700" spans="1:17" x14ac:dyDescent="0.25">
      <c r="A8700">
        <v>36</v>
      </c>
      <c r="B8700" t="str">
        <f>IF(A8700="","",VLOOKUP(A8700,LOVs!$A$3:$B$62,2))</f>
        <v>Surrey</v>
      </c>
      <c r="C8700" t="str">
        <f>Table1[[#This Row],[School Name]]</f>
        <v>Panorama Park Elementary #137</v>
      </c>
      <c r="D8700" t="s">
        <v>1277</v>
      </c>
      <c r="E8700">
        <v>1987</v>
      </c>
      <c r="F8700" t="s">
        <v>15</v>
      </c>
      <c r="H8700" s="23">
        <v>42762</v>
      </c>
      <c r="I8700" s="20">
        <v>1</v>
      </c>
      <c r="J8700" t="s">
        <v>57</v>
      </c>
      <c r="K8700" s="1" t="s">
        <v>2601</v>
      </c>
      <c r="L8700">
        <v>4.1799999999999997E-3</v>
      </c>
      <c r="M8700" s="20" t="s">
        <v>18</v>
      </c>
      <c r="P8700" s="1" t="s">
        <v>3957</v>
      </c>
      <c r="Q8700" s="20" t="s">
        <v>997</v>
      </c>
    </row>
    <row r="8701" spans="1:17" x14ac:dyDescent="0.25">
      <c r="A8701">
        <v>36</v>
      </c>
      <c r="B8701" t="str">
        <f>IF(A8701="","",VLOOKUP(A8701,LOVs!$A$3:$B$62,2))</f>
        <v>Surrey</v>
      </c>
      <c r="C8701" t="str">
        <f>Table1[[#This Row],[School Name]]</f>
        <v>Panorama Park Elementary #137</v>
      </c>
      <c r="D8701" t="s">
        <v>1277</v>
      </c>
      <c r="E8701">
        <v>1987</v>
      </c>
      <c r="F8701" t="s">
        <v>15</v>
      </c>
      <c r="H8701" s="23">
        <v>42762</v>
      </c>
      <c r="I8701" s="20">
        <v>1</v>
      </c>
      <c r="J8701" t="s">
        <v>57</v>
      </c>
      <c r="K8701" s="1" t="s">
        <v>2601</v>
      </c>
      <c r="L8701">
        <v>1.11E-2</v>
      </c>
      <c r="M8701" s="20" t="s">
        <v>15</v>
      </c>
      <c r="P8701" s="1" t="s">
        <v>4083</v>
      </c>
      <c r="Q8701" s="20" t="s">
        <v>997</v>
      </c>
    </row>
    <row r="8702" spans="1:17" x14ac:dyDescent="0.25">
      <c r="A8702">
        <v>36</v>
      </c>
      <c r="B8702" t="str">
        <f>IF(A8702="","",VLOOKUP(A8702,LOVs!$A$3:$B$62,2))</f>
        <v>Surrey</v>
      </c>
      <c r="C8702" t="str">
        <f>Table1[[#This Row],[School Name]]</f>
        <v>Panorama Park Elementary #137</v>
      </c>
      <c r="D8702" t="s">
        <v>1277</v>
      </c>
      <c r="E8702">
        <v>1987</v>
      </c>
      <c r="F8702" t="s">
        <v>15</v>
      </c>
      <c r="H8702" s="23">
        <v>42762</v>
      </c>
      <c r="I8702" s="20">
        <v>1</v>
      </c>
      <c r="J8702" t="s">
        <v>57</v>
      </c>
      <c r="K8702" s="1" t="s">
        <v>4192</v>
      </c>
      <c r="L8702">
        <v>2.5400000000000002E-3</v>
      </c>
      <c r="M8702" s="20" t="s">
        <v>18</v>
      </c>
      <c r="P8702" s="1" t="s">
        <v>4021</v>
      </c>
      <c r="Q8702" s="20" t="s">
        <v>997</v>
      </c>
    </row>
    <row r="8703" spans="1:17" x14ac:dyDescent="0.25">
      <c r="A8703">
        <v>36</v>
      </c>
      <c r="B8703" t="str">
        <f>IF(A8703="","",VLOOKUP(A8703,LOVs!$A$3:$B$62,2))</f>
        <v>Surrey</v>
      </c>
      <c r="C8703" t="str">
        <f>Table1[[#This Row],[School Name]]</f>
        <v>Panorama Park Elementary #137</v>
      </c>
      <c r="D8703" t="s">
        <v>1277</v>
      </c>
      <c r="E8703">
        <v>1987</v>
      </c>
      <c r="F8703" t="s">
        <v>15</v>
      </c>
      <c r="H8703" s="23">
        <v>42762</v>
      </c>
      <c r="I8703" s="20">
        <v>1</v>
      </c>
      <c r="J8703" t="s">
        <v>57</v>
      </c>
      <c r="K8703" s="1" t="s">
        <v>4192</v>
      </c>
      <c r="L8703">
        <v>3.15E-3</v>
      </c>
      <c r="M8703" s="20" t="s">
        <v>18</v>
      </c>
      <c r="P8703" s="1" t="s">
        <v>3957</v>
      </c>
      <c r="Q8703" s="20" t="s">
        <v>997</v>
      </c>
    </row>
    <row r="8704" spans="1:17" x14ac:dyDescent="0.25">
      <c r="A8704">
        <v>36</v>
      </c>
      <c r="B8704" t="str">
        <f>IF(A8704="","",VLOOKUP(A8704,LOVs!$A$3:$B$62,2))</f>
        <v>Surrey</v>
      </c>
      <c r="C8704" t="str">
        <f>Table1[[#This Row],[School Name]]</f>
        <v>Panorama Park Elementary #137</v>
      </c>
      <c r="D8704" t="s">
        <v>1277</v>
      </c>
      <c r="E8704">
        <v>1987</v>
      </c>
      <c r="F8704" t="s">
        <v>15</v>
      </c>
      <c r="H8704" s="23">
        <v>42762</v>
      </c>
      <c r="I8704" s="20">
        <v>1</v>
      </c>
      <c r="J8704" t="s">
        <v>57</v>
      </c>
      <c r="K8704" s="1" t="s">
        <v>4192</v>
      </c>
      <c r="L8704">
        <v>3.44E-2</v>
      </c>
      <c r="M8704" s="20" t="s">
        <v>15</v>
      </c>
      <c r="P8704" s="1" t="s">
        <v>4083</v>
      </c>
      <c r="Q8704" s="20" t="s">
        <v>997</v>
      </c>
    </row>
    <row r="8705" spans="1:17" x14ac:dyDescent="0.25">
      <c r="A8705">
        <v>36</v>
      </c>
      <c r="B8705" t="str">
        <f>IF(A8705="","",VLOOKUP(A8705,LOVs!$A$3:$B$62,2))</f>
        <v>Surrey</v>
      </c>
      <c r="C8705" t="str">
        <f>Table1[[#This Row],[School Name]]</f>
        <v>Panorama Park Elementary #137</v>
      </c>
      <c r="D8705" t="s">
        <v>1277</v>
      </c>
      <c r="E8705">
        <v>1987</v>
      </c>
      <c r="F8705" t="s">
        <v>15</v>
      </c>
      <c r="H8705" s="23">
        <v>42762</v>
      </c>
      <c r="I8705" s="20">
        <v>1</v>
      </c>
      <c r="J8705" t="s">
        <v>57</v>
      </c>
      <c r="K8705" s="1" t="s">
        <v>3222</v>
      </c>
      <c r="L8705">
        <v>1.41E-3</v>
      </c>
      <c r="M8705" s="20" t="s">
        <v>18</v>
      </c>
      <c r="P8705" s="1" t="s">
        <v>4021</v>
      </c>
      <c r="Q8705" s="20" t="s">
        <v>997</v>
      </c>
    </row>
    <row r="8706" spans="1:17" x14ac:dyDescent="0.25">
      <c r="A8706">
        <v>36</v>
      </c>
      <c r="B8706" t="str">
        <f>IF(A8706="","",VLOOKUP(A8706,LOVs!$A$3:$B$62,2))</f>
        <v>Surrey</v>
      </c>
      <c r="C8706" t="str">
        <f>Table1[[#This Row],[School Name]]</f>
        <v>Panorama Park Elementary #137</v>
      </c>
      <c r="D8706" t="s">
        <v>1277</v>
      </c>
      <c r="E8706">
        <v>1987</v>
      </c>
      <c r="F8706" t="s">
        <v>15</v>
      </c>
      <c r="H8706" s="23">
        <v>42762</v>
      </c>
      <c r="I8706" s="20">
        <v>1</v>
      </c>
      <c r="J8706" t="s">
        <v>57</v>
      </c>
      <c r="K8706" s="1" t="s">
        <v>3222</v>
      </c>
      <c r="L8706">
        <v>3.5E-4</v>
      </c>
      <c r="M8706" s="20" t="s">
        <v>18</v>
      </c>
      <c r="P8706" s="1" t="s">
        <v>3957</v>
      </c>
      <c r="Q8706" s="20" t="s">
        <v>997</v>
      </c>
    </row>
    <row r="8707" spans="1:17" x14ac:dyDescent="0.25">
      <c r="A8707">
        <v>36</v>
      </c>
      <c r="B8707" t="str">
        <f>IF(A8707="","",VLOOKUP(A8707,LOVs!$A$3:$B$62,2))</f>
        <v>Surrey</v>
      </c>
      <c r="C8707" t="str">
        <f>Table1[[#This Row],[School Name]]</f>
        <v>Panorama Park Elementary #137</v>
      </c>
      <c r="D8707" t="s">
        <v>1277</v>
      </c>
      <c r="E8707">
        <v>1987</v>
      </c>
      <c r="F8707" t="s">
        <v>15</v>
      </c>
      <c r="H8707" s="23">
        <v>42762</v>
      </c>
      <c r="I8707" s="20">
        <v>1</v>
      </c>
      <c r="J8707" t="s">
        <v>57</v>
      </c>
      <c r="K8707" s="1" t="s">
        <v>3222</v>
      </c>
      <c r="L8707">
        <v>4.1700000000000001E-3</v>
      </c>
      <c r="M8707" s="20" t="s">
        <v>18</v>
      </c>
      <c r="P8707" s="1" t="s">
        <v>4083</v>
      </c>
      <c r="Q8707" s="20" t="s">
        <v>997</v>
      </c>
    </row>
    <row r="8708" spans="1:17" ht="30" x14ac:dyDescent="0.25">
      <c r="A8708">
        <v>36</v>
      </c>
      <c r="B8708" t="str">
        <f>IF(A8708="","",VLOOKUP(A8708,LOVs!$A$3:$B$62,2))</f>
        <v>Surrey</v>
      </c>
      <c r="C8708" t="str">
        <f>Table1[[#This Row],[School Name]]</f>
        <v>Panorama Park Elementary #137</v>
      </c>
      <c r="D8708" t="s">
        <v>1277</v>
      </c>
      <c r="E8708">
        <v>1987</v>
      </c>
      <c r="F8708" t="s">
        <v>15</v>
      </c>
      <c r="H8708" s="23">
        <v>42762</v>
      </c>
      <c r="I8708" s="20">
        <v>1</v>
      </c>
      <c r="J8708" t="s">
        <v>1026</v>
      </c>
      <c r="K8708" s="1" t="s">
        <v>4193</v>
      </c>
      <c r="L8708">
        <v>2.4599999999999999E-3</v>
      </c>
      <c r="M8708" s="20" t="s">
        <v>18</v>
      </c>
      <c r="P8708" s="1" t="s">
        <v>4021</v>
      </c>
      <c r="Q8708" s="20" t="s">
        <v>997</v>
      </c>
    </row>
    <row r="8709" spans="1:17" ht="30" x14ac:dyDescent="0.25">
      <c r="A8709">
        <v>36</v>
      </c>
      <c r="B8709" t="str">
        <f>IF(A8709="","",VLOOKUP(A8709,LOVs!$A$3:$B$62,2))</f>
        <v>Surrey</v>
      </c>
      <c r="C8709" t="str">
        <f>Table1[[#This Row],[School Name]]</f>
        <v>Panorama Park Elementary #137</v>
      </c>
      <c r="D8709" t="s">
        <v>1277</v>
      </c>
      <c r="E8709">
        <v>1987</v>
      </c>
      <c r="F8709" t="s">
        <v>15</v>
      </c>
      <c r="H8709" s="23">
        <v>42762</v>
      </c>
      <c r="I8709" s="20">
        <v>1</v>
      </c>
      <c r="J8709" t="s">
        <v>1026</v>
      </c>
      <c r="K8709" s="1" t="s">
        <v>4193</v>
      </c>
      <c r="L8709">
        <v>1.08E-3</v>
      </c>
      <c r="M8709" s="20" t="s">
        <v>18</v>
      </c>
      <c r="P8709" s="1" t="s">
        <v>3957</v>
      </c>
      <c r="Q8709" s="20" t="s">
        <v>997</v>
      </c>
    </row>
    <row r="8710" spans="1:17" ht="30" x14ac:dyDescent="0.25">
      <c r="A8710">
        <v>36</v>
      </c>
      <c r="B8710" t="str">
        <f>IF(A8710="","",VLOOKUP(A8710,LOVs!$A$3:$B$62,2))</f>
        <v>Surrey</v>
      </c>
      <c r="C8710" t="str">
        <f>Table1[[#This Row],[School Name]]</f>
        <v>Panorama Park Elementary #137</v>
      </c>
      <c r="D8710" t="s">
        <v>1277</v>
      </c>
      <c r="E8710">
        <v>1987</v>
      </c>
      <c r="F8710" t="s">
        <v>15</v>
      </c>
      <c r="H8710" s="23">
        <v>42762</v>
      </c>
      <c r="I8710" s="20">
        <v>1</v>
      </c>
      <c r="J8710" t="s">
        <v>1026</v>
      </c>
      <c r="K8710" s="1" t="s">
        <v>4193</v>
      </c>
      <c r="L8710">
        <v>5.3299999999999997E-3</v>
      </c>
      <c r="M8710" s="20" t="s">
        <v>18</v>
      </c>
      <c r="P8710" s="1" t="s">
        <v>4083</v>
      </c>
      <c r="Q8710" s="20" t="s">
        <v>997</v>
      </c>
    </row>
    <row r="8711" spans="1:17" x14ac:dyDescent="0.25">
      <c r="A8711">
        <v>36</v>
      </c>
      <c r="B8711" t="str">
        <f>IF(A8711="","",VLOOKUP(A8711,LOVs!$A$3:$B$62,2))</f>
        <v>Surrey</v>
      </c>
      <c r="C8711" t="str">
        <f>Table1[[#This Row],[School Name]]</f>
        <v>Panorama Park Elementary #137</v>
      </c>
      <c r="D8711" t="s">
        <v>1277</v>
      </c>
      <c r="E8711">
        <v>1987</v>
      </c>
      <c r="F8711" t="s">
        <v>15</v>
      </c>
      <c r="H8711" s="23">
        <v>42762</v>
      </c>
      <c r="I8711" s="20">
        <v>1</v>
      </c>
      <c r="J8711" t="s">
        <v>1026</v>
      </c>
      <c r="K8711" s="1" t="s">
        <v>3223</v>
      </c>
      <c r="L8711">
        <v>1.33E-3</v>
      </c>
      <c r="M8711" s="20" t="s">
        <v>18</v>
      </c>
      <c r="P8711" s="1" t="s">
        <v>4021</v>
      </c>
      <c r="Q8711" s="20" t="s">
        <v>997</v>
      </c>
    </row>
    <row r="8712" spans="1:17" x14ac:dyDescent="0.25">
      <c r="A8712">
        <v>36</v>
      </c>
      <c r="B8712" t="str">
        <f>IF(A8712="","",VLOOKUP(A8712,LOVs!$A$3:$B$62,2))</f>
        <v>Surrey</v>
      </c>
      <c r="C8712" t="str">
        <f>Table1[[#This Row],[School Name]]</f>
        <v>Panorama Park Elementary #137</v>
      </c>
      <c r="D8712" t="s">
        <v>1277</v>
      </c>
      <c r="E8712">
        <v>1987</v>
      </c>
      <c r="F8712" t="s">
        <v>15</v>
      </c>
      <c r="H8712" s="23">
        <v>42762</v>
      </c>
      <c r="I8712" s="20">
        <v>1</v>
      </c>
      <c r="J8712" t="s">
        <v>1026</v>
      </c>
      <c r="K8712" s="1" t="s">
        <v>3223</v>
      </c>
      <c r="L8712">
        <v>1.92E-3</v>
      </c>
      <c r="M8712" s="20" t="s">
        <v>18</v>
      </c>
      <c r="P8712" s="1" t="s">
        <v>3957</v>
      </c>
      <c r="Q8712" s="20" t="s">
        <v>997</v>
      </c>
    </row>
    <row r="8713" spans="1:17" x14ac:dyDescent="0.25">
      <c r="A8713">
        <v>36</v>
      </c>
      <c r="B8713" t="str">
        <f>IF(A8713="","",VLOOKUP(A8713,LOVs!$A$3:$B$62,2))</f>
        <v>Surrey</v>
      </c>
      <c r="C8713" t="str">
        <f>Table1[[#This Row],[School Name]]</f>
        <v>Panorama Park Elementary #137</v>
      </c>
      <c r="D8713" t="s">
        <v>1277</v>
      </c>
      <c r="E8713">
        <v>1987</v>
      </c>
      <c r="F8713" t="s">
        <v>15</v>
      </c>
      <c r="H8713" s="23">
        <v>42762</v>
      </c>
      <c r="I8713" s="20">
        <v>1</v>
      </c>
      <c r="J8713" t="s">
        <v>1026</v>
      </c>
      <c r="K8713" s="1" t="s">
        <v>3223</v>
      </c>
      <c r="L8713">
        <v>2.0400000000000001E-3</v>
      </c>
      <c r="M8713" s="20" t="s">
        <v>18</v>
      </c>
      <c r="P8713" s="1" t="s">
        <v>4083</v>
      </c>
      <c r="Q8713" s="20" t="s">
        <v>997</v>
      </c>
    </row>
    <row r="8714" spans="1:17" x14ac:dyDescent="0.25">
      <c r="A8714">
        <v>36</v>
      </c>
      <c r="B8714" t="str">
        <f>IF(A8714="","",VLOOKUP(A8714,LOVs!$A$3:$B$62,2))</f>
        <v>Surrey</v>
      </c>
      <c r="C8714" t="str">
        <f>Table1[[#This Row],[School Name]]</f>
        <v>Panorama Park Elementary #137</v>
      </c>
      <c r="D8714" t="s">
        <v>1277</v>
      </c>
      <c r="E8714">
        <v>1987</v>
      </c>
      <c r="F8714" t="s">
        <v>15</v>
      </c>
      <c r="H8714" s="23">
        <v>42762</v>
      </c>
      <c r="I8714" s="20">
        <v>1</v>
      </c>
      <c r="J8714" t="s">
        <v>57</v>
      </c>
      <c r="K8714" s="1" t="s">
        <v>3223</v>
      </c>
      <c r="L8714">
        <v>3.4000000000000002E-4</v>
      </c>
      <c r="M8714" s="20" t="s">
        <v>18</v>
      </c>
      <c r="P8714" s="1" t="s">
        <v>4021</v>
      </c>
      <c r="Q8714" s="20" t="s">
        <v>997</v>
      </c>
    </row>
    <row r="8715" spans="1:17" x14ac:dyDescent="0.25">
      <c r="A8715">
        <v>36</v>
      </c>
      <c r="B8715" t="str">
        <f>IF(A8715="","",VLOOKUP(A8715,LOVs!$A$3:$B$62,2))</f>
        <v>Surrey</v>
      </c>
      <c r="C8715" t="str">
        <f>Table1[[#This Row],[School Name]]</f>
        <v>Panorama Park Elementary #137</v>
      </c>
      <c r="D8715" t="s">
        <v>1277</v>
      </c>
      <c r="E8715">
        <v>1987</v>
      </c>
      <c r="F8715" t="s">
        <v>15</v>
      </c>
      <c r="H8715" s="23">
        <v>42762</v>
      </c>
      <c r="I8715" s="20">
        <v>1</v>
      </c>
      <c r="J8715" t="s">
        <v>57</v>
      </c>
      <c r="K8715" s="1" t="s">
        <v>3223</v>
      </c>
      <c r="L8715">
        <v>4.2999999999999999E-4</v>
      </c>
      <c r="M8715" s="20" t="s">
        <v>18</v>
      </c>
      <c r="P8715" s="1" t="s">
        <v>3957</v>
      </c>
      <c r="Q8715" s="20" t="s">
        <v>997</v>
      </c>
    </row>
    <row r="8716" spans="1:17" x14ac:dyDescent="0.25">
      <c r="A8716">
        <v>36</v>
      </c>
      <c r="B8716" t="str">
        <f>IF(A8716="","",VLOOKUP(A8716,LOVs!$A$3:$B$62,2))</f>
        <v>Surrey</v>
      </c>
      <c r="C8716" t="str">
        <f>Table1[[#This Row],[School Name]]</f>
        <v>Panorama Park Elementary #137</v>
      </c>
      <c r="D8716" t="s">
        <v>1277</v>
      </c>
      <c r="E8716">
        <v>1987</v>
      </c>
      <c r="F8716" t="s">
        <v>15</v>
      </c>
      <c r="H8716" s="23">
        <v>42762</v>
      </c>
      <c r="I8716" s="20">
        <v>1</v>
      </c>
      <c r="J8716" t="s">
        <v>57</v>
      </c>
      <c r="K8716" s="1" t="s">
        <v>3223</v>
      </c>
      <c r="L8716">
        <v>1.65E-3</v>
      </c>
      <c r="M8716" s="20" t="s">
        <v>18</v>
      </c>
      <c r="P8716" s="1" t="s">
        <v>4083</v>
      </c>
      <c r="Q8716" s="20" t="s">
        <v>997</v>
      </c>
    </row>
    <row r="8717" spans="1:17" x14ac:dyDescent="0.25">
      <c r="A8717">
        <v>36</v>
      </c>
      <c r="B8717" t="str">
        <f>IF(A8717="","",VLOOKUP(A8717,LOVs!$A$3:$B$62,2))</f>
        <v>Surrey</v>
      </c>
      <c r="C8717" t="str">
        <f>Table1[[#This Row],[School Name]]</f>
        <v>Panorama Park Elementary #137</v>
      </c>
      <c r="D8717" t="s">
        <v>1277</v>
      </c>
      <c r="E8717">
        <v>1987</v>
      </c>
      <c r="F8717" t="s">
        <v>15</v>
      </c>
      <c r="H8717" s="23">
        <v>42762</v>
      </c>
      <c r="I8717" s="20">
        <v>1</v>
      </c>
      <c r="J8717" t="s">
        <v>1026</v>
      </c>
      <c r="K8717" s="1" t="s">
        <v>4194</v>
      </c>
      <c r="L8717">
        <v>1.1299999999999999E-3</v>
      </c>
      <c r="M8717" s="20" t="s">
        <v>18</v>
      </c>
      <c r="P8717" s="1" t="s">
        <v>4021</v>
      </c>
      <c r="Q8717" s="20" t="s">
        <v>997</v>
      </c>
    </row>
    <row r="8718" spans="1:17" x14ac:dyDescent="0.25">
      <c r="A8718">
        <v>36</v>
      </c>
      <c r="B8718" t="str">
        <f>IF(A8718="","",VLOOKUP(A8718,LOVs!$A$3:$B$62,2))</f>
        <v>Surrey</v>
      </c>
      <c r="C8718" t="str">
        <f>Table1[[#This Row],[School Name]]</f>
        <v>Panorama Park Elementary #137</v>
      </c>
      <c r="D8718" t="s">
        <v>1277</v>
      </c>
      <c r="E8718">
        <v>1987</v>
      </c>
      <c r="F8718" t="s">
        <v>15</v>
      </c>
      <c r="H8718" s="23">
        <v>42762</v>
      </c>
      <c r="I8718" s="20">
        <v>1</v>
      </c>
      <c r="J8718" t="s">
        <v>1026</v>
      </c>
      <c r="K8718" s="1" t="s">
        <v>4194</v>
      </c>
      <c r="L8718">
        <v>4.2999999999999999E-4</v>
      </c>
      <c r="M8718" s="20" t="s">
        <v>18</v>
      </c>
      <c r="P8718" s="1" t="s">
        <v>3957</v>
      </c>
      <c r="Q8718" s="20" t="s">
        <v>997</v>
      </c>
    </row>
    <row r="8719" spans="1:17" x14ac:dyDescent="0.25">
      <c r="A8719">
        <v>36</v>
      </c>
      <c r="B8719" t="str">
        <f>IF(A8719="","",VLOOKUP(A8719,LOVs!$A$3:$B$62,2))</f>
        <v>Surrey</v>
      </c>
      <c r="C8719" t="str">
        <f>Table1[[#This Row],[School Name]]</f>
        <v>Panorama Park Elementary #137</v>
      </c>
      <c r="D8719" t="s">
        <v>1277</v>
      </c>
      <c r="E8719">
        <v>1987</v>
      </c>
      <c r="F8719" t="s">
        <v>15</v>
      </c>
      <c r="H8719" s="23">
        <v>42762</v>
      </c>
      <c r="I8719" s="20">
        <v>1</v>
      </c>
      <c r="J8719" t="s">
        <v>1026</v>
      </c>
      <c r="K8719" s="1" t="s">
        <v>4194</v>
      </c>
      <c r="L8719">
        <v>2.2699999999999999E-3</v>
      </c>
      <c r="M8719" s="20" t="s">
        <v>18</v>
      </c>
      <c r="P8719" s="1" t="s">
        <v>4083</v>
      </c>
      <c r="Q8719" s="20" t="s">
        <v>997</v>
      </c>
    </row>
    <row r="8720" spans="1:17" x14ac:dyDescent="0.25">
      <c r="A8720">
        <v>36</v>
      </c>
      <c r="B8720" t="str">
        <f>IF(A8720="","",VLOOKUP(A8720,LOVs!$A$3:$B$62,2))</f>
        <v>Surrey</v>
      </c>
      <c r="C8720" t="str">
        <f>Table1[[#This Row],[School Name]]</f>
        <v>Panorama Park Elementary #137</v>
      </c>
      <c r="D8720" t="s">
        <v>1277</v>
      </c>
      <c r="E8720">
        <v>1987</v>
      </c>
      <c r="F8720" t="s">
        <v>15</v>
      </c>
      <c r="H8720" s="23">
        <v>42762</v>
      </c>
      <c r="I8720" s="20">
        <v>1</v>
      </c>
      <c r="J8720" t="s">
        <v>57</v>
      </c>
      <c r="K8720" s="1" t="s">
        <v>4194</v>
      </c>
      <c r="L8720">
        <v>9.5E-4</v>
      </c>
      <c r="M8720" s="20" t="s">
        <v>18</v>
      </c>
      <c r="P8720" s="1" t="s">
        <v>4021</v>
      </c>
      <c r="Q8720" s="20" t="s">
        <v>997</v>
      </c>
    </row>
    <row r="8721" spans="1:17" x14ac:dyDescent="0.25">
      <c r="A8721">
        <v>36</v>
      </c>
      <c r="B8721" t="str">
        <f>IF(A8721="","",VLOOKUP(A8721,LOVs!$A$3:$B$62,2))</f>
        <v>Surrey</v>
      </c>
      <c r="C8721" t="str">
        <f>Table1[[#This Row],[School Name]]</f>
        <v>Panorama Park Elementary #137</v>
      </c>
      <c r="D8721" t="s">
        <v>1277</v>
      </c>
      <c r="E8721">
        <v>1987</v>
      </c>
      <c r="F8721" t="s">
        <v>15</v>
      </c>
      <c r="H8721" s="23">
        <v>42762</v>
      </c>
      <c r="I8721" s="20">
        <v>1</v>
      </c>
      <c r="J8721" t="s">
        <v>57</v>
      </c>
      <c r="K8721" s="1" t="s">
        <v>4194</v>
      </c>
      <c r="L8721">
        <v>2.4000000000000001E-4</v>
      </c>
      <c r="M8721" s="20" t="s">
        <v>18</v>
      </c>
      <c r="P8721" s="1" t="s">
        <v>3957</v>
      </c>
      <c r="Q8721" s="20" t="s">
        <v>997</v>
      </c>
    </row>
    <row r="8722" spans="1:17" x14ac:dyDescent="0.25">
      <c r="A8722">
        <v>36</v>
      </c>
      <c r="B8722" t="str">
        <f>IF(A8722="","",VLOOKUP(A8722,LOVs!$A$3:$B$62,2))</f>
        <v>Surrey</v>
      </c>
      <c r="C8722" t="str">
        <f>Table1[[#This Row],[School Name]]</f>
        <v>Panorama Park Elementary #137</v>
      </c>
      <c r="D8722" t="s">
        <v>1277</v>
      </c>
      <c r="E8722">
        <v>1987</v>
      </c>
      <c r="F8722" t="s">
        <v>15</v>
      </c>
      <c r="H8722" s="23">
        <v>42762</v>
      </c>
      <c r="I8722" s="20">
        <v>1</v>
      </c>
      <c r="J8722" t="s">
        <v>57</v>
      </c>
      <c r="K8722" s="1" t="s">
        <v>4194</v>
      </c>
      <c r="L8722">
        <v>6.4999999999999997E-4</v>
      </c>
      <c r="M8722" s="20" t="s">
        <v>18</v>
      </c>
      <c r="P8722" s="1" t="s">
        <v>4083</v>
      </c>
      <c r="Q8722" s="20" t="s">
        <v>997</v>
      </c>
    </row>
    <row r="8723" spans="1:17" x14ac:dyDescent="0.25">
      <c r="A8723">
        <v>36</v>
      </c>
      <c r="B8723" t="str">
        <f>IF(A8723="","",VLOOKUP(A8723,LOVs!$A$3:$B$62,2))</f>
        <v>Surrey</v>
      </c>
      <c r="C8723" t="str">
        <f>Table1[[#This Row],[School Name]]</f>
        <v>Panorama Park Elementary #137</v>
      </c>
      <c r="D8723" t="s">
        <v>1277</v>
      </c>
      <c r="E8723">
        <v>1987</v>
      </c>
      <c r="F8723" t="s">
        <v>15</v>
      </c>
      <c r="H8723" s="23">
        <v>42762</v>
      </c>
      <c r="I8723" s="20">
        <v>1</v>
      </c>
      <c r="J8723" t="s">
        <v>1026</v>
      </c>
      <c r="K8723" s="1" t="s">
        <v>3225</v>
      </c>
      <c r="L8723">
        <v>1.8699999999999999E-3</v>
      </c>
      <c r="M8723" s="20" t="s">
        <v>18</v>
      </c>
      <c r="P8723" s="1" t="s">
        <v>4021</v>
      </c>
      <c r="Q8723" s="20" t="s">
        <v>997</v>
      </c>
    </row>
    <row r="8724" spans="1:17" x14ac:dyDescent="0.25">
      <c r="A8724">
        <v>36</v>
      </c>
      <c r="B8724" t="str">
        <f>IF(A8724="","",VLOOKUP(A8724,LOVs!$A$3:$B$62,2))</f>
        <v>Surrey</v>
      </c>
      <c r="C8724" t="str">
        <f>Table1[[#This Row],[School Name]]</f>
        <v>Panorama Park Elementary #137</v>
      </c>
      <c r="D8724" t="s">
        <v>1277</v>
      </c>
      <c r="E8724">
        <v>1987</v>
      </c>
      <c r="F8724" t="s">
        <v>15</v>
      </c>
      <c r="H8724" s="23">
        <v>42762</v>
      </c>
      <c r="I8724" s="20">
        <v>1</v>
      </c>
      <c r="J8724" t="s">
        <v>1026</v>
      </c>
      <c r="K8724" s="1" t="s">
        <v>3225</v>
      </c>
      <c r="L8724">
        <v>1.6900000000000001E-3</v>
      </c>
      <c r="M8724" s="20" t="s">
        <v>18</v>
      </c>
      <c r="P8724" s="1" t="s">
        <v>3957</v>
      </c>
      <c r="Q8724" s="20" t="s">
        <v>997</v>
      </c>
    </row>
    <row r="8725" spans="1:17" x14ac:dyDescent="0.25">
      <c r="A8725">
        <v>36</v>
      </c>
      <c r="B8725" t="str">
        <f>IF(A8725="","",VLOOKUP(A8725,LOVs!$A$3:$B$62,2))</f>
        <v>Surrey</v>
      </c>
      <c r="C8725" t="str">
        <f>Table1[[#This Row],[School Name]]</f>
        <v>Panorama Park Elementary #137</v>
      </c>
      <c r="D8725" t="s">
        <v>1277</v>
      </c>
      <c r="E8725">
        <v>1987</v>
      </c>
      <c r="F8725" t="s">
        <v>15</v>
      </c>
      <c r="H8725" s="23">
        <v>42762</v>
      </c>
      <c r="I8725" s="20">
        <v>1</v>
      </c>
      <c r="J8725" t="s">
        <v>1026</v>
      </c>
      <c r="K8725" s="1" t="s">
        <v>3225</v>
      </c>
      <c r="L8725">
        <v>2.6199999999999999E-3</v>
      </c>
      <c r="M8725" s="20" t="s">
        <v>18</v>
      </c>
      <c r="P8725" s="1" t="s">
        <v>4083</v>
      </c>
      <c r="Q8725" s="20" t="s">
        <v>997</v>
      </c>
    </row>
    <row r="8726" spans="1:17" x14ac:dyDescent="0.25">
      <c r="A8726">
        <v>36</v>
      </c>
      <c r="B8726" t="str">
        <f>IF(A8726="","",VLOOKUP(A8726,LOVs!$A$3:$B$62,2))</f>
        <v>Surrey</v>
      </c>
      <c r="C8726" t="str">
        <f>Table1[[#This Row],[School Name]]</f>
        <v>Panorama Park Elementary #137</v>
      </c>
      <c r="D8726" t="s">
        <v>1277</v>
      </c>
      <c r="E8726">
        <v>1987</v>
      </c>
      <c r="F8726" t="s">
        <v>15</v>
      </c>
      <c r="H8726" s="23">
        <v>42762</v>
      </c>
      <c r="I8726" s="20">
        <v>1</v>
      </c>
      <c r="J8726" t="s">
        <v>57</v>
      </c>
      <c r="K8726" s="1" t="s">
        <v>3225</v>
      </c>
      <c r="L8726">
        <v>1.16E-3</v>
      </c>
      <c r="M8726" s="20" t="s">
        <v>18</v>
      </c>
      <c r="P8726" s="1" t="s">
        <v>4021</v>
      </c>
      <c r="Q8726" s="20" t="s">
        <v>997</v>
      </c>
    </row>
    <row r="8727" spans="1:17" x14ac:dyDescent="0.25">
      <c r="A8727">
        <v>36</v>
      </c>
      <c r="B8727" t="str">
        <f>IF(A8727="","",VLOOKUP(A8727,LOVs!$A$3:$B$62,2))</f>
        <v>Surrey</v>
      </c>
      <c r="C8727" t="str">
        <f>Table1[[#This Row],[School Name]]</f>
        <v>Panorama Park Elementary #137</v>
      </c>
      <c r="D8727" t="s">
        <v>1277</v>
      </c>
      <c r="E8727">
        <v>1987</v>
      </c>
      <c r="F8727" t="s">
        <v>15</v>
      </c>
      <c r="H8727" s="23">
        <v>42762</v>
      </c>
      <c r="I8727" s="20">
        <v>1</v>
      </c>
      <c r="J8727" t="s">
        <v>57</v>
      </c>
      <c r="K8727" s="1" t="s">
        <v>3225</v>
      </c>
      <c r="L8727">
        <v>9.1E-4</v>
      </c>
      <c r="M8727" s="20" t="s">
        <v>18</v>
      </c>
      <c r="P8727" s="1" t="s">
        <v>3957</v>
      </c>
      <c r="Q8727" s="20" t="s">
        <v>997</v>
      </c>
    </row>
    <row r="8728" spans="1:17" x14ac:dyDescent="0.25">
      <c r="A8728">
        <v>36</v>
      </c>
      <c r="B8728" t="str">
        <f>IF(A8728="","",VLOOKUP(A8728,LOVs!$A$3:$B$62,2))</f>
        <v>Surrey</v>
      </c>
      <c r="C8728" t="str">
        <f>Table1[[#This Row],[School Name]]</f>
        <v>Panorama Park Elementary #137</v>
      </c>
      <c r="D8728" t="s">
        <v>1277</v>
      </c>
      <c r="E8728">
        <v>1987</v>
      </c>
      <c r="F8728" t="s">
        <v>15</v>
      </c>
      <c r="H8728" s="23">
        <v>42762</v>
      </c>
      <c r="I8728" s="20">
        <v>1</v>
      </c>
      <c r="J8728" t="s">
        <v>57</v>
      </c>
      <c r="K8728" s="1" t="s">
        <v>3225</v>
      </c>
      <c r="L8728">
        <v>9.8999999999999999E-4</v>
      </c>
      <c r="M8728" s="20" t="s">
        <v>18</v>
      </c>
      <c r="P8728" s="1" t="s">
        <v>4083</v>
      </c>
      <c r="Q8728" s="20" t="s">
        <v>997</v>
      </c>
    </row>
    <row r="8729" spans="1:17" x14ac:dyDescent="0.25">
      <c r="A8729">
        <v>36</v>
      </c>
      <c r="B8729" t="str">
        <f>IF(A8729="","",VLOOKUP(A8729,LOVs!$A$3:$B$62,2))</f>
        <v>Surrey</v>
      </c>
      <c r="C8729" t="str">
        <f>Table1[[#This Row],[School Name]]</f>
        <v>Panorama Park Elementary #137</v>
      </c>
      <c r="D8729" t="s">
        <v>1277</v>
      </c>
      <c r="E8729">
        <v>1987</v>
      </c>
      <c r="F8729" t="s">
        <v>15</v>
      </c>
      <c r="H8729" s="23">
        <v>42762</v>
      </c>
      <c r="I8729" s="20">
        <v>1</v>
      </c>
      <c r="J8729" t="s">
        <v>1026</v>
      </c>
      <c r="K8729" s="1" t="s">
        <v>3636</v>
      </c>
      <c r="L8729">
        <v>1.5200000000000001E-3</v>
      </c>
      <c r="M8729" s="20" t="s">
        <v>18</v>
      </c>
      <c r="P8729" s="1" t="s">
        <v>4021</v>
      </c>
      <c r="Q8729" s="20" t="s">
        <v>997</v>
      </c>
    </row>
    <row r="8730" spans="1:17" x14ac:dyDescent="0.25">
      <c r="A8730">
        <v>36</v>
      </c>
      <c r="B8730" t="str">
        <f>IF(A8730="","",VLOOKUP(A8730,LOVs!$A$3:$B$62,2))</f>
        <v>Surrey</v>
      </c>
      <c r="C8730" t="str">
        <f>Table1[[#This Row],[School Name]]</f>
        <v>Panorama Park Elementary #137</v>
      </c>
      <c r="D8730" t="s">
        <v>1277</v>
      </c>
      <c r="E8730">
        <v>1987</v>
      </c>
      <c r="F8730" t="s">
        <v>15</v>
      </c>
      <c r="H8730" s="23">
        <v>42762</v>
      </c>
      <c r="I8730" s="20">
        <v>1</v>
      </c>
      <c r="J8730" t="s">
        <v>1026</v>
      </c>
      <c r="K8730" s="1" t="s">
        <v>3636</v>
      </c>
      <c r="L8730">
        <v>1.8500000000000001E-3</v>
      </c>
      <c r="M8730" s="20" t="s">
        <v>18</v>
      </c>
      <c r="P8730" s="1" t="s">
        <v>3957</v>
      </c>
      <c r="Q8730" s="20" t="s">
        <v>997</v>
      </c>
    </row>
    <row r="8731" spans="1:17" x14ac:dyDescent="0.25">
      <c r="A8731">
        <v>36</v>
      </c>
      <c r="B8731" t="str">
        <f>IF(A8731="","",VLOOKUP(A8731,LOVs!$A$3:$B$62,2))</f>
        <v>Surrey</v>
      </c>
      <c r="C8731" t="str">
        <f>Table1[[#This Row],[School Name]]</f>
        <v>Panorama Park Elementary #137</v>
      </c>
      <c r="D8731" t="s">
        <v>1277</v>
      </c>
      <c r="E8731">
        <v>1987</v>
      </c>
      <c r="F8731" t="s">
        <v>15</v>
      </c>
      <c r="H8731" s="23">
        <v>42762</v>
      </c>
      <c r="I8731" s="20">
        <v>1</v>
      </c>
      <c r="J8731" t="s">
        <v>1026</v>
      </c>
      <c r="K8731" s="1" t="s">
        <v>3636</v>
      </c>
      <c r="L8731">
        <v>1.83E-3</v>
      </c>
      <c r="M8731" s="20" t="s">
        <v>18</v>
      </c>
      <c r="P8731" s="1" t="s">
        <v>4083</v>
      </c>
      <c r="Q8731" s="20" t="s">
        <v>997</v>
      </c>
    </row>
    <row r="8732" spans="1:17" x14ac:dyDescent="0.25">
      <c r="A8732">
        <v>36</v>
      </c>
      <c r="B8732" t="str">
        <f>IF(A8732="","",VLOOKUP(A8732,LOVs!$A$3:$B$62,2))</f>
        <v>Surrey</v>
      </c>
      <c r="C8732" t="str">
        <f>Table1[[#This Row],[School Name]]</f>
        <v>Panorama Park Elementary #137</v>
      </c>
      <c r="D8732" t="s">
        <v>1277</v>
      </c>
      <c r="E8732">
        <v>1987</v>
      </c>
      <c r="F8732" t="s">
        <v>15</v>
      </c>
      <c r="H8732" s="23">
        <v>42762</v>
      </c>
      <c r="I8732" s="20">
        <v>1</v>
      </c>
      <c r="J8732" t="s">
        <v>57</v>
      </c>
      <c r="K8732" s="1" t="s">
        <v>3636</v>
      </c>
      <c r="L8732">
        <v>1.0399999999999999E-3</v>
      </c>
      <c r="M8732" s="20" t="s">
        <v>18</v>
      </c>
      <c r="P8732" s="1" t="s">
        <v>4021</v>
      </c>
      <c r="Q8732" s="20" t="s">
        <v>997</v>
      </c>
    </row>
    <row r="8733" spans="1:17" x14ac:dyDescent="0.25">
      <c r="A8733">
        <v>36</v>
      </c>
      <c r="B8733" t="str">
        <f>IF(A8733="","",VLOOKUP(A8733,LOVs!$A$3:$B$62,2))</f>
        <v>Surrey</v>
      </c>
      <c r="C8733" t="str">
        <f>Table1[[#This Row],[School Name]]</f>
        <v>Panorama Park Elementary #137</v>
      </c>
      <c r="D8733" t="s">
        <v>1277</v>
      </c>
      <c r="E8733">
        <v>1987</v>
      </c>
      <c r="F8733" t="s">
        <v>15</v>
      </c>
      <c r="H8733" s="23">
        <v>42762</v>
      </c>
      <c r="I8733" s="20">
        <v>1</v>
      </c>
      <c r="J8733" t="s">
        <v>57</v>
      </c>
      <c r="K8733" s="1" t="s">
        <v>3636</v>
      </c>
      <c r="L8733">
        <v>3.1E-4</v>
      </c>
      <c r="M8733" s="20" t="s">
        <v>18</v>
      </c>
      <c r="P8733" s="1" t="s">
        <v>3957</v>
      </c>
      <c r="Q8733" s="20" t="s">
        <v>997</v>
      </c>
    </row>
    <row r="8734" spans="1:17" x14ac:dyDescent="0.25">
      <c r="A8734">
        <v>36</v>
      </c>
      <c r="B8734" t="str">
        <f>IF(A8734="","",VLOOKUP(A8734,LOVs!$A$3:$B$62,2))</f>
        <v>Surrey</v>
      </c>
      <c r="C8734" t="str">
        <f>Table1[[#This Row],[School Name]]</f>
        <v>Panorama Park Elementary #137</v>
      </c>
      <c r="D8734" t="s">
        <v>1277</v>
      </c>
      <c r="E8734">
        <v>1987</v>
      </c>
      <c r="F8734" t="s">
        <v>15</v>
      </c>
      <c r="H8734" s="23">
        <v>42762</v>
      </c>
      <c r="I8734" s="20">
        <v>1</v>
      </c>
      <c r="J8734" t="s">
        <v>57</v>
      </c>
      <c r="K8734" s="1" t="s">
        <v>3636</v>
      </c>
      <c r="L8734">
        <v>6.4000000000000005E-4</v>
      </c>
      <c r="M8734" s="20" t="s">
        <v>18</v>
      </c>
      <c r="P8734" s="1" t="s">
        <v>4083</v>
      </c>
      <c r="Q8734" s="20" t="s">
        <v>997</v>
      </c>
    </row>
    <row r="8735" spans="1:17" x14ac:dyDescent="0.25">
      <c r="A8735">
        <v>36</v>
      </c>
      <c r="B8735" t="str">
        <f>IF(A8735="","",VLOOKUP(A8735,LOVs!$A$3:$B$62,2))</f>
        <v>Surrey</v>
      </c>
      <c r="C8735" t="str">
        <f>Table1[[#This Row],[School Name]]</f>
        <v>Panorama Park Elementary #137</v>
      </c>
      <c r="D8735" t="s">
        <v>1277</v>
      </c>
      <c r="E8735">
        <v>1987</v>
      </c>
      <c r="F8735" t="s">
        <v>15</v>
      </c>
      <c r="H8735" s="23">
        <v>42762</v>
      </c>
      <c r="I8735" s="20">
        <v>1</v>
      </c>
      <c r="J8735" t="s">
        <v>1026</v>
      </c>
      <c r="K8735" s="1" t="s">
        <v>4195</v>
      </c>
      <c r="L8735">
        <v>2.01E-2</v>
      </c>
      <c r="M8735" s="20" t="s">
        <v>15</v>
      </c>
      <c r="P8735" s="1" t="s">
        <v>4021</v>
      </c>
      <c r="Q8735" s="20" t="s">
        <v>997</v>
      </c>
    </row>
    <row r="8736" spans="1:17" x14ac:dyDescent="0.25">
      <c r="A8736">
        <v>36</v>
      </c>
      <c r="B8736" t="str">
        <f>IF(A8736="","",VLOOKUP(A8736,LOVs!$A$3:$B$62,2))</f>
        <v>Surrey</v>
      </c>
      <c r="C8736" t="str">
        <f>Table1[[#This Row],[School Name]]</f>
        <v>Panorama Park Elementary #137</v>
      </c>
      <c r="D8736" t="s">
        <v>1277</v>
      </c>
      <c r="E8736">
        <v>1987</v>
      </c>
      <c r="F8736" t="s">
        <v>15</v>
      </c>
      <c r="H8736" s="23">
        <v>42762</v>
      </c>
      <c r="I8736" s="20">
        <v>1</v>
      </c>
      <c r="J8736" t="s">
        <v>1026</v>
      </c>
      <c r="K8736" s="1" t="s">
        <v>4195</v>
      </c>
      <c r="L8736">
        <v>1.2E-2</v>
      </c>
      <c r="M8736" s="20" t="s">
        <v>15</v>
      </c>
      <c r="P8736" s="1" t="s">
        <v>3957</v>
      </c>
      <c r="Q8736" s="20" t="s">
        <v>997</v>
      </c>
    </row>
    <row r="8737" spans="1:17" x14ac:dyDescent="0.25">
      <c r="A8737">
        <v>36</v>
      </c>
      <c r="B8737" t="str">
        <f>IF(A8737="","",VLOOKUP(A8737,LOVs!$A$3:$B$62,2))</f>
        <v>Surrey</v>
      </c>
      <c r="C8737" t="str">
        <f>Table1[[#This Row],[School Name]]</f>
        <v>Panorama Park Elementary #137</v>
      </c>
      <c r="D8737" t="s">
        <v>1277</v>
      </c>
      <c r="E8737">
        <v>1987</v>
      </c>
      <c r="F8737" t="s">
        <v>15</v>
      </c>
      <c r="H8737" s="23">
        <v>42762</v>
      </c>
      <c r="I8737" s="20">
        <v>1</v>
      </c>
      <c r="J8737" t="s">
        <v>1026</v>
      </c>
      <c r="K8737" s="1" t="s">
        <v>4195</v>
      </c>
      <c r="L8737">
        <v>3.6600000000000001E-2</v>
      </c>
      <c r="M8737" s="20" t="s">
        <v>15</v>
      </c>
      <c r="P8737" s="1" t="s">
        <v>4083</v>
      </c>
      <c r="Q8737" s="20" t="s">
        <v>997</v>
      </c>
    </row>
    <row r="8738" spans="1:17" x14ac:dyDescent="0.25">
      <c r="A8738">
        <v>36</v>
      </c>
      <c r="B8738" t="str">
        <f>IF(A8738="","",VLOOKUP(A8738,LOVs!$A$3:$B$62,2))</f>
        <v>Surrey</v>
      </c>
      <c r="C8738" t="str">
        <f>Table1[[#This Row],[School Name]]</f>
        <v>Panorama Park Elementary #137</v>
      </c>
      <c r="D8738" t="s">
        <v>1277</v>
      </c>
      <c r="E8738">
        <v>1987</v>
      </c>
      <c r="F8738" t="s">
        <v>15</v>
      </c>
      <c r="H8738" s="23">
        <v>42762</v>
      </c>
      <c r="I8738" s="20">
        <v>1</v>
      </c>
      <c r="J8738" t="s">
        <v>57</v>
      </c>
      <c r="K8738" s="1" t="s">
        <v>4195</v>
      </c>
      <c r="L8738">
        <v>4.3499999999999997E-3</v>
      </c>
      <c r="M8738" s="20" t="s">
        <v>18</v>
      </c>
      <c r="P8738" s="1" t="s">
        <v>4021</v>
      </c>
      <c r="Q8738" s="20" t="s">
        <v>997</v>
      </c>
    </row>
    <row r="8739" spans="1:17" x14ac:dyDescent="0.25">
      <c r="A8739">
        <v>36</v>
      </c>
      <c r="B8739" t="str">
        <f>IF(A8739="","",VLOOKUP(A8739,LOVs!$A$3:$B$62,2))</f>
        <v>Surrey</v>
      </c>
      <c r="C8739" t="str">
        <f>Table1[[#This Row],[School Name]]</f>
        <v>Panorama Park Elementary #137</v>
      </c>
      <c r="D8739" t="s">
        <v>1277</v>
      </c>
      <c r="E8739">
        <v>1987</v>
      </c>
      <c r="F8739" t="s">
        <v>15</v>
      </c>
      <c r="H8739" s="23">
        <v>42762</v>
      </c>
      <c r="I8739" s="20">
        <v>1</v>
      </c>
      <c r="J8739" t="s">
        <v>57</v>
      </c>
      <c r="K8739" s="1" t="s">
        <v>4195</v>
      </c>
      <c r="L8739">
        <v>6.6E-3</v>
      </c>
      <c r="M8739" s="20" t="s">
        <v>18</v>
      </c>
      <c r="P8739" s="1" t="s">
        <v>3957</v>
      </c>
      <c r="Q8739" s="20" t="s">
        <v>997</v>
      </c>
    </row>
    <row r="8740" spans="1:17" x14ac:dyDescent="0.25">
      <c r="A8740">
        <v>36</v>
      </c>
      <c r="B8740" t="str">
        <f>IF(A8740="","",VLOOKUP(A8740,LOVs!$A$3:$B$62,2))</f>
        <v>Surrey</v>
      </c>
      <c r="C8740" t="str">
        <f>Table1[[#This Row],[School Name]]</f>
        <v>Panorama Park Elementary #137</v>
      </c>
      <c r="D8740" t="s">
        <v>1277</v>
      </c>
      <c r="E8740">
        <v>1987</v>
      </c>
      <c r="F8740" t="s">
        <v>15</v>
      </c>
      <c r="H8740" s="23">
        <v>42762</v>
      </c>
      <c r="I8740" s="20">
        <v>1</v>
      </c>
      <c r="J8740" t="s">
        <v>57</v>
      </c>
      <c r="K8740" s="1" t="s">
        <v>4195</v>
      </c>
      <c r="L8740">
        <v>8.8400000000000006E-3</v>
      </c>
      <c r="M8740" s="20" t="s">
        <v>18</v>
      </c>
      <c r="P8740" s="1" t="s">
        <v>4083</v>
      </c>
      <c r="Q8740" s="20" t="s">
        <v>997</v>
      </c>
    </row>
    <row r="8741" spans="1:17" ht="30" x14ac:dyDescent="0.25">
      <c r="A8741">
        <v>36</v>
      </c>
      <c r="B8741" t="str">
        <f>IF(A8741="","",VLOOKUP(A8741,LOVs!$A$3:$B$62,2))</f>
        <v>Surrey</v>
      </c>
      <c r="C8741" t="str">
        <f>Table1[[#This Row],[School Name]]</f>
        <v>Panorama Park Elementary #137</v>
      </c>
      <c r="D8741" t="s">
        <v>1277</v>
      </c>
      <c r="E8741">
        <v>1987</v>
      </c>
      <c r="F8741" t="s">
        <v>15</v>
      </c>
      <c r="H8741" s="23">
        <v>42762</v>
      </c>
      <c r="I8741" s="20">
        <v>1</v>
      </c>
      <c r="J8741" t="s">
        <v>57</v>
      </c>
      <c r="K8741" s="1" t="s">
        <v>4196</v>
      </c>
      <c r="L8741">
        <v>1.47E-2</v>
      </c>
      <c r="M8741" s="20" t="s">
        <v>15</v>
      </c>
      <c r="P8741" s="1" t="s">
        <v>4021</v>
      </c>
      <c r="Q8741" s="20" t="s">
        <v>997</v>
      </c>
    </row>
    <row r="8742" spans="1:17" ht="30" x14ac:dyDescent="0.25">
      <c r="A8742">
        <v>36</v>
      </c>
      <c r="B8742" t="str">
        <f>IF(A8742="","",VLOOKUP(A8742,LOVs!$A$3:$B$62,2))</f>
        <v>Surrey</v>
      </c>
      <c r="C8742" t="str">
        <f>Table1[[#This Row],[School Name]]</f>
        <v>Panorama Park Elementary #137</v>
      </c>
      <c r="D8742" t="s">
        <v>1277</v>
      </c>
      <c r="E8742">
        <v>1987</v>
      </c>
      <c r="F8742" t="s">
        <v>15</v>
      </c>
      <c r="H8742" s="23">
        <v>42762</v>
      </c>
      <c r="I8742" s="20">
        <v>1</v>
      </c>
      <c r="J8742" t="s">
        <v>57</v>
      </c>
      <c r="K8742" s="1" t="s">
        <v>4196</v>
      </c>
      <c r="L8742">
        <v>8.9999999999999993E-3</v>
      </c>
      <c r="M8742" s="20" t="s">
        <v>18</v>
      </c>
      <c r="P8742" s="1" t="s">
        <v>3957</v>
      </c>
      <c r="Q8742" s="20" t="s">
        <v>997</v>
      </c>
    </row>
    <row r="8743" spans="1:17" ht="30" x14ac:dyDescent="0.25">
      <c r="A8743">
        <v>36</v>
      </c>
      <c r="B8743" t="str">
        <f>IF(A8743="","",VLOOKUP(A8743,LOVs!$A$3:$B$62,2))</f>
        <v>Surrey</v>
      </c>
      <c r="C8743" t="str">
        <f>Table1[[#This Row],[School Name]]</f>
        <v>Panorama Park Elementary #137</v>
      </c>
      <c r="D8743" t="s">
        <v>1277</v>
      </c>
      <c r="E8743">
        <v>1987</v>
      </c>
      <c r="F8743" t="s">
        <v>15</v>
      </c>
      <c r="H8743" s="23">
        <v>42762</v>
      </c>
      <c r="I8743" s="20">
        <v>1</v>
      </c>
      <c r="J8743" t="s">
        <v>57</v>
      </c>
      <c r="K8743" s="1" t="s">
        <v>4196</v>
      </c>
      <c r="L8743">
        <v>1.2699999999999999E-2</v>
      </c>
      <c r="M8743" s="20" t="s">
        <v>15</v>
      </c>
      <c r="P8743" s="1" t="s">
        <v>4083</v>
      </c>
      <c r="Q8743" s="20" t="s">
        <v>997</v>
      </c>
    </row>
    <row r="8744" spans="1:17" x14ac:dyDescent="0.25">
      <c r="A8744">
        <v>36</v>
      </c>
      <c r="B8744" t="str">
        <f>IF(A8744="","",VLOOKUP(A8744,LOVs!$A$3:$B$62,2))</f>
        <v>Surrey</v>
      </c>
      <c r="C8744" t="str">
        <f>Table1[[#This Row],[School Name]]</f>
        <v>Panorama Park Elementary #137</v>
      </c>
      <c r="D8744" t="s">
        <v>1277</v>
      </c>
      <c r="E8744">
        <v>1987</v>
      </c>
      <c r="F8744" t="s">
        <v>15</v>
      </c>
      <c r="H8744" s="23">
        <v>42762</v>
      </c>
      <c r="I8744" s="20">
        <v>1</v>
      </c>
      <c r="J8744" t="s">
        <v>1026</v>
      </c>
      <c r="K8744" s="1" t="s">
        <v>4197</v>
      </c>
      <c r="L8744">
        <v>1.3599999999999999E-2</v>
      </c>
      <c r="M8744" s="20" t="s">
        <v>15</v>
      </c>
      <c r="P8744" s="1" t="s">
        <v>4021</v>
      </c>
      <c r="Q8744" s="20" t="s">
        <v>997</v>
      </c>
    </row>
    <row r="8745" spans="1:17" x14ac:dyDescent="0.25">
      <c r="A8745">
        <v>36</v>
      </c>
      <c r="B8745" t="str">
        <f>IF(A8745="","",VLOOKUP(A8745,LOVs!$A$3:$B$62,2))</f>
        <v>Surrey</v>
      </c>
      <c r="C8745" t="str">
        <f>Table1[[#This Row],[School Name]]</f>
        <v>Panorama Park Elementary #137</v>
      </c>
      <c r="D8745" t="s">
        <v>1277</v>
      </c>
      <c r="E8745">
        <v>1987</v>
      </c>
      <c r="F8745" t="s">
        <v>15</v>
      </c>
      <c r="H8745" s="23">
        <v>42762</v>
      </c>
      <c r="I8745" s="20">
        <v>1</v>
      </c>
      <c r="J8745" t="s">
        <v>1026</v>
      </c>
      <c r="K8745" s="1" t="s">
        <v>4197</v>
      </c>
      <c r="L8745">
        <v>1.99E-3</v>
      </c>
      <c r="M8745" s="20" t="s">
        <v>18</v>
      </c>
      <c r="P8745" s="1" t="s">
        <v>3957</v>
      </c>
      <c r="Q8745" s="20" t="s">
        <v>997</v>
      </c>
    </row>
    <row r="8746" spans="1:17" x14ac:dyDescent="0.25">
      <c r="A8746">
        <v>36</v>
      </c>
      <c r="B8746" t="str">
        <f>IF(A8746="","",VLOOKUP(A8746,LOVs!$A$3:$B$62,2))</f>
        <v>Surrey</v>
      </c>
      <c r="C8746" t="str">
        <f>Table1[[#This Row],[School Name]]</f>
        <v>Panorama Park Elementary #137</v>
      </c>
      <c r="D8746" t="s">
        <v>1277</v>
      </c>
      <c r="E8746">
        <v>1987</v>
      </c>
      <c r="F8746" t="s">
        <v>15</v>
      </c>
      <c r="H8746" s="23">
        <v>42762</v>
      </c>
      <c r="I8746" s="20">
        <v>1</v>
      </c>
      <c r="J8746" t="s">
        <v>1026</v>
      </c>
      <c r="K8746" s="1" t="s">
        <v>4197</v>
      </c>
      <c r="L8746">
        <v>1.44E-2</v>
      </c>
      <c r="M8746" s="20" t="s">
        <v>15</v>
      </c>
      <c r="P8746" s="1" t="s">
        <v>4083</v>
      </c>
      <c r="Q8746" s="20" t="s">
        <v>997</v>
      </c>
    </row>
    <row r="8747" spans="1:17" x14ac:dyDescent="0.25">
      <c r="A8747">
        <v>36</v>
      </c>
      <c r="B8747" t="str">
        <f>IF(A8747="","",VLOOKUP(A8747,LOVs!$A$3:$B$62,2))</f>
        <v>Surrey</v>
      </c>
      <c r="C8747" t="str">
        <f>Table1[[#This Row],[School Name]]</f>
        <v>Panorama Park Elementary #137</v>
      </c>
      <c r="D8747" t="s">
        <v>1277</v>
      </c>
      <c r="E8747">
        <v>1987</v>
      </c>
      <c r="F8747" t="s">
        <v>15</v>
      </c>
      <c r="H8747" s="23">
        <v>42762</v>
      </c>
      <c r="I8747" s="20">
        <v>1</v>
      </c>
      <c r="J8747" t="s">
        <v>57</v>
      </c>
      <c r="K8747" s="1" t="s">
        <v>4197</v>
      </c>
      <c r="L8747">
        <v>7.1900000000000002E-3</v>
      </c>
      <c r="M8747" s="20" t="s">
        <v>18</v>
      </c>
      <c r="P8747" s="1" t="s">
        <v>4021</v>
      </c>
      <c r="Q8747" s="20" t="s">
        <v>997</v>
      </c>
    </row>
    <row r="8748" spans="1:17" x14ac:dyDescent="0.25">
      <c r="A8748">
        <v>36</v>
      </c>
      <c r="B8748" t="str">
        <f>IF(A8748="","",VLOOKUP(A8748,LOVs!$A$3:$B$62,2))</f>
        <v>Surrey</v>
      </c>
      <c r="C8748" t="str">
        <f>Table1[[#This Row],[School Name]]</f>
        <v>Panorama Park Elementary #137</v>
      </c>
      <c r="D8748" t="s">
        <v>1277</v>
      </c>
      <c r="E8748">
        <v>1987</v>
      </c>
      <c r="F8748" t="s">
        <v>15</v>
      </c>
      <c r="H8748" s="23">
        <v>42762</v>
      </c>
      <c r="I8748" s="20">
        <v>1</v>
      </c>
      <c r="J8748" t="s">
        <v>57</v>
      </c>
      <c r="K8748" s="1" t="s">
        <v>4197</v>
      </c>
      <c r="L8748">
        <v>8.2100000000000003E-3</v>
      </c>
      <c r="M8748" s="20" t="s">
        <v>18</v>
      </c>
      <c r="P8748" s="1" t="s">
        <v>3957</v>
      </c>
      <c r="Q8748" s="20" t="s">
        <v>997</v>
      </c>
    </row>
    <row r="8749" spans="1:17" x14ac:dyDescent="0.25">
      <c r="A8749">
        <v>36</v>
      </c>
      <c r="B8749" t="str">
        <f>IF(A8749="","",VLOOKUP(A8749,LOVs!$A$3:$B$62,2))</f>
        <v>Surrey</v>
      </c>
      <c r="C8749" t="str">
        <f>Table1[[#This Row],[School Name]]</f>
        <v>Panorama Park Elementary #137</v>
      </c>
      <c r="D8749" t="s">
        <v>1277</v>
      </c>
      <c r="E8749">
        <v>1987</v>
      </c>
      <c r="F8749" t="s">
        <v>15</v>
      </c>
      <c r="H8749" s="23">
        <v>42762</v>
      </c>
      <c r="I8749" s="20">
        <v>1</v>
      </c>
      <c r="J8749" t="s">
        <v>57</v>
      </c>
      <c r="K8749" s="1" t="s">
        <v>4197</v>
      </c>
      <c r="L8749">
        <v>7.6600000000000001E-3</v>
      </c>
      <c r="M8749" s="20" t="s">
        <v>18</v>
      </c>
      <c r="P8749" s="1" t="s">
        <v>4083</v>
      </c>
      <c r="Q8749" s="20" t="s">
        <v>997</v>
      </c>
    </row>
    <row r="8750" spans="1:17" x14ac:dyDescent="0.25">
      <c r="A8750">
        <v>36</v>
      </c>
      <c r="B8750" t="str">
        <f>IF(A8750="","",VLOOKUP(A8750,LOVs!$A$3:$B$62,2))</f>
        <v>Surrey</v>
      </c>
      <c r="C8750" t="str">
        <f>Table1[[#This Row],[School Name]]</f>
        <v>Panorama Park Elementary #137</v>
      </c>
      <c r="D8750" t="s">
        <v>1277</v>
      </c>
      <c r="E8750">
        <v>1987</v>
      </c>
      <c r="F8750" t="s">
        <v>15</v>
      </c>
      <c r="H8750" s="23">
        <v>42762</v>
      </c>
      <c r="I8750" s="20">
        <v>1</v>
      </c>
      <c r="J8750" t="s">
        <v>57</v>
      </c>
      <c r="K8750" s="1" t="s">
        <v>3069</v>
      </c>
      <c r="L8750">
        <v>1.15E-3</v>
      </c>
      <c r="M8750" s="20" t="s">
        <v>18</v>
      </c>
      <c r="P8750" s="1" t="s">
        <v>4021</v>
      </c>
      <c r="Q8750" s="20" t="s">
        <v>997</v>
      </c>
    </row>
    <row r="8751" spans="1:17" x14ac:dyDescent="0.25">
      <c r="A8751">
        <v>36</v>
      </c>
      <c r="B8751" t="str">
        <f>IF(A8751="","",VLOOKUP(A8751,LOVs!$A$3:$B$62,2))</f>
        <v>Surrey</v>
      </c>
      <c r="C8751" t="str">
        <f>Table1[[#This Row],[School Name]]</f>
        <v>Panorama Park Elementary #137</v>
      </c>
      <c r="D8751" t="s">
        <v>1277</v>
      </c>
      <c r="E8751">
        <v>1987</v>
      </c>
      <c r="F8751" t="s">
        <v>15</v>
      </c>
      <c r="H8751" s="23">
        <v>42762</v>
      </c>
      <c r="I8751" s="20">
        <v>1</v>
      </c>
      <c r="J8751" t="s">
        <v>57</v>
      </c>
      <c r="K8751" s="1" t="s">
        <v>3069</v>
      </c>
      <c r="L8751">
        <v>1.7000000000000001E-4</v>
      </c>
      <c r="M8751" s="20" t="s">
        <v>18</v>
      </c>
      <c r="P8751" s="1" t="s">
        <v>3957</v>
      </c>
      <c r="Q8751" s="20" t="s">
        <v>997</v>
      </c>
    </row>
    <row r="8752" spans="1:17" x14ac:dyDescent="0.25">
      <c r="A8752">
        <v>36</v>
      </c>
      <c r="B8752" t="str">
        <f>IF(A8752="","",VLOOKUP(A8752,LOVs!$A$3:$B$62,2))</f>
        <v>Surrey</v>
      </c>
      <c r="C8752" t="str">
        <f>Table1[[#This Row],[School Name]]</f>
        <v>Panorama Park Elementary #137</v>
      </c>
      <c r="D8752" t="s">
        <v>1277</v>
      </c>
      <c r="E8752">
        <v>1987</v>
      </c>
      <c r="F8752" t="s">
        <v>15</v>
      </c>
      <c r="H8752" s="23">
        <v>42762</v>
      </c>
      <c r="I8752" s="20">
        <v>1</v>
      </c>
      <c r="J8752" t="s">
        <v>57</v>
      </c>
      <c r="K8752" s="1" t="s">
        <v>3069</v>
      </c>
      <c r="L8752">
        <v>3.6700000000000001E-3</v>
      </c>
      <c r="M8752" s="20" t="s">
        <v>18</v>
      </c>
      <c r="P8752" s="1" t="s">
        <v>4083</v>
      </c>
      <c r="Q8752" s="20" t="s">
        <v>997</v>
      </c>
    </row>
    <row r="8753" spans="1:17" ht="30" x14ac:dyDescent="0.25">
      <c r="A8753">
        <v>36</v>
      </c>
      <c r="B8753" t="str">
        <f>IF(A8753="","",VLOOKUP(A8753,LOVs!$A$3:$B$62,2))</f>
        <v>Surrey</v>
      </c>
      <c r="C8753" t="str">
        <f>Table1[[#This Row],[School Name]]</f>
        <v>Panorama Park Elementary #137</v>
      </c>
      <c r="D8753" t="s">
        <v>1277</v>
      </c>
      <c r="E8753">
        <v>1987</v>
      </c>
      <c r="F8753" t="s">
        <v>15</v>
      </c>
      <c r="H8753" s="23">
        <v>42762</v>
      </c>
      <c r="I8753" s="20">
        <v>1</v>
      </c>
      <c r="J8753" t="s">
        <v>57</v>
      </c>
      <c r="K8753" s="1" t="s">
        <v>4198</v>
      </c>
      <c r="L8753">
        <v>8.1999999999999998E-4</v>
      </c>
      <c r="M8753" s="20" t="s">
        <v>18</v>
      </c>
      <c r="P8753" s="1" t="s">
        <v>4021</v>
      </c>
      <c r="Q8753" s="20" t="s">
        <v>997</v>
      </c>
    </row>
    <row r="8754" spans="1:17" ht="30" x14ac:dyDescent="0.25">
      <c r="A8754">
        <v>36</v>
      </c>
      <c r="B8754" t="str">
        <f>IF(A8754="","",VLOOKUP(A8754,LOVs!$A$3:$B$62,2))</f>
        <v>Surrey</v>
      </c>
      <c r="C8754" t="str">
        <f>Table1[[#This Row],[School Name]]</f>
        <v>Panorama Park Elementary #137</v>
      </c>
      <c r="D8754" t="s">
        <v>1277</v>
      </c>
      <c r="E8754">
        <v>1987</v>
      </c>
      <c r="F8754" t="s">
        <v>15</v>
      </c>
      <c r="H8754" s="23">
        <v>42762</v>
      </c>
      <c r="I8754" s="20">
        <v>1</v>
      </c>
      <c r="J8754" t="s">
        <v>57</v>
      </c>
      <c r="K8754" s="1" t="s">
        <v>4198</v>
      </c>
      <c r="L8754">
        <v>5.1000000000000004E-4</v>
      </c>
      <c r="M8754" s="20" t="s">
        <v>18</v>
      </c>
      <c r="P8754" s="1" t="s">
        <v>3957</v>
      </c>
      <c r="Q8754" s="20" t="s">
        <v>997</v>
      </c>
    </row>
    <row r="8755" spans="1:17" ht="30" x14ac:dyDescent="0.25">
      <c r="A8755">
        <v>36</v>
      </c>
      <c r="B8755" t="str">
        <f>IF(A8755="","",VLOOKUP(A8755,LOVs!$A$3:$B$62,2))</f>
        <v>Surrey</v>
      </c>
      <c r="C8755" t="str">
        <f>Table1[[#This Row],[School Name]]</f>
        <v>Panorama Park Elementary #137</v>
      </c>
      <c r="D8755" t="s">
        <v>1277</v>
      </c>
      <c r="E8755">
        <v>1987</v>
      </c>
      <c r="F8755" t="s">
        <v>15</v>
      </c>
      <c r="H8755" s="23">
        <v>42762</v>
      </c>
      <c r="I8755" s="20">
        <v>1</v>
      </c>
      <c r="J8755" t="s">
        <v>57</v>
      </c>
      <c r="K8755" s="1" t="s">
        <v>4198</v>
      </c>
      <c r="L8755">
        <v>6.8900000000000003E-3</v>
      </c>
      <c r="M8755" s="20" t="s">
        <v>18</v>
      </c>
      <c r="P8755" s="1" t="s">
        <v>4083</v>
      </c>
      <c r="Q8755" s="20" t="s">
        <v>997</v>
      </c>
    </row>
    <row r="8756" spans="1:17" x14ac:dyDescent="0.25">
      <c r="A8756">
        <v>36</v>
      </c>
      <c r="B8756" t="str">
        <f>IF(A8756="","",VLOOKUP(A8756,LOVs!$A$3:$B$62,2))</f>
        <v>Surrey</v>
      </c>
      <c r="C8756" t="str">
        <f>Table1[[#This Row],[School Name]]</f>
        <v>Panorama Park Elementary #137</v>
      </c>
      <c r="D8756" t="s">
        <v>1277</v>
      </c>
      <c r="E8756">
        <v>1987</v>
      </c>
      <c r="F8756" t="s">
        <v>15</v>
      </c>
      <c r="H8756" s="23">
        <v>42762</v>
      </c>
      <c r="I8756" s="20">
        <v>1</v>
      </c>
      <c r="J8756" t="s">
        <v>57</v>
      </c>
      <c r="K8756" s="1" t="s">
        <v>4199</v>
      </c>
      <c r="L8756">
        <v>1.4400000000000001E-3</v>
      </c>
      <c r="M8756" s="20" t="s">
        <v>18</v>
      </c>
      <c r="P8756" s="1" t="s">
        <v>4021</v>
      </c>
      <c r="Q8756" s="20" t="s">
        <v>997</v>
      </c>
    </row>
    <row r="8757" spans="1:17" x14ac:dyDescent="0.25">
      <c r="A8757">
        <v>36</v>
      </c>
      <c r="B8757" t="str">
        <f>IF(A8757="","",VLOOKUP(A8757,LOVs!$A$3:$B$62,2))</f>
        <v>Surrey</v>
      </c>
      <c r="C8757" t="str">
        <f>Table1[[#This Row],[School Name]]</f>
        <v>Panorama Park Elementary #137</v>
      </c>
      <c r="D8757" t="s">
        <v>1277</v>
      </c>
      <c r="E8757">
        <v>1987</v>
      </c>
      <c r="F8757" t="s">
        <v>15</v>
      </c>
      <c r="H8757" s="23">
        <v>42762</v>
      </c>
      <c r="I8757" s="20">
        <v>1</v>
      </c>
      <c r="J8757" t="s">
        <v>57</v>
      </c>
      <c r="K8757" s="1" t="s">
        <v>4199</v>
      </c>
      <c r="L8757">
        <v>1.9000000000000001E-4</v>
      </c>
      <c r="M8757" s="20" t="s">
        <v>18</v>
      </c>
      <c r="P8757" s="1" t="s">
        <v>3957</v>
      </c>
      <c r="Q8757" s="20" t="s">
        <v>997</v>
      </c>
    </row>
    <row r="8758" spans="1:17" x14ac:dyDescent="0.25">
      <c r="A8758">
        <v>36</v>
      </c>
      <c r="B8758" t="str">
        <f>IF(A8758="","",VLOOKUP(A8758,LOVs!$A$3:$B$62,2))</f>
        <v>Surrey</v>
      </c>
      <c r="C8758" t="str">
        <f>Table1[[#This Row],[School Name]]</f>
        <v>Panorama Park Elementary #137</v>
      </c>
      <c r="D8758" t="s">
        <v>1277</v>
      </c>
      <c r="E8758">
        <v>1987</v>
      </c>
      <c r="F8758" t="s">
        <v>15</v>
      </c>
      <c r="H8758" s="23">
        <v>42762</v>
      </c>
      <c r="I8758" s="20">
        <v>1</v>
      </c>
      <c r="J8758" t="s">
        <v>57</v>
      </c>
      <c r="K8758" s="1" t="s">
        <v>4199</v>
      </c>
      <c r="L8758">
        <v>3.81E-3</v>
      </c>
      <c r="M8758" s="20" t="s">
        <v>18</v>
      </c>
      <c r="P8758" s="1" t="s">
        <v>4083</v>
      </c>
      <c r="Q8758" s="20" t="s">
        <v>997</v>
      </c>
    </row>
    <row r="8759" spans="1:17" ht="30" x14ac:dyDescent="0.25">
      <c r="A8759">
        <v>36</v>
      </c>
      <c r="B8759" t="str">
        <f>IF(A8759="","",VLOOKUP(A8759,LOVs!$A$3:$B$62,2))</f>
        <v>Surrey</v>
      </c>
      <c r="C8759" t="str">
        <f>Table1[[#This Row],[School Name]]</f>
        <v>Panorama Park Elementary #137</v>
      </c>
      <c r="D8759" t="s">
        <v>1277</v>
      </c>
      <c r="E8759">
        <v>1987</v>
      </c>
      <c r="F8759" t="s">
        <v>15</v>
      </c>
      <c r="H8759" s="23">
        <v>42762</v>
      </c>
      <c r="I8759" s="20">
        <v>1</v>
      </c>
      <c r="J8759" t="s">
        <v>57</v>
      </c>
      <c r="K8759" s="1" t="s">
        <v>4200</v>
      </c>
      <c r="L8759">
        <v>1.01E-3</v>
      </c>
      <c r="M8759" s="20" t="s">
        <v>18</v>
      </c>
      <c r="P8759" s="1" t="s">
        <v>4021</v>
      </c>
      <c r="Q8759" s="20" t="s">
        <v>997</v>
      </c>
    </row>
    <row r="8760" spans="1:17" ht="30" x14ac:dyDescent="0.25">
      <c r="A8760">
        <v>36</v>
      </c>
      <c r="B8760" t="str">
        <f>IF(A8760="","",VLOOKUP(A8760,LOVs!$A$3:$B$62,2))</f>
        <v>Surrey</v>
      </c>
      <c r="C8760" t="str">
        <f>Table1[[#This Row],[School Name]]</f>
        <v>Panorama Park Elementary #137</v>
      </c>
      <c r="D8760" t="s">
        <v>1277</v>
      </c>
      <c r="E8760">
        <v>1987</v>
      </c>
      <c r="F8760" t="s">
        <v>15</v>
      </c>
      <c r="H8760" s="23">
        <v>42762</v>
      </c>
      <c r="I8760" s="20">
        <v>1</v>
      </c>
      <c r="J8760" t="s">
        <v>57</v>
      </c>
      <c r="K8760" s="1" t="s">
        <v>4200</v>
      </c>
      <c r="L8760">
        <v>4.0000000000000002E-4</v>
      </c>
      <c r="M8760" s="20" t="s">
        <v>18</v>
      </c>
      <c r="P8760" s="1" t="s">
        <v>3957</v>
      </c>
      <c r="Q8760" s="20" t="s">
        <v>997</v>
      </c>
    </row>
    <row r="8761" spans="1:17" ht="30" x14ac:dyDescent="0.25">
      <c r="A8761">
        <v>36</v>
      </c>
      <c r="B8761" t="str">
        <f>IF(A8761="","",VLOOKUP(A8761,LOVs!$A$3:$B$62,2))</f>
        <v>Surrey</v>
      </c>
      <c r="C8761" t="str">
        <f>Table1[[#This Row],[School Name]]</f>
        <v>Panorama Park Elementary #137</v>
      </c>
      <c r="D8761" t="s">
        <v>1277</v>
      </c>
      <c r="E8761">
        <v>1987</v>
      </c>
      <c r="F8761" t="s">
        <v>15</v>
      </c>
      <c r="H8761" s="23">
        <v>42762</v>
      </c>
      <c r="I8761" s="20">
        <v>1</v>
      </c>
      <c r="J8761" t="s">
        <v>57</v>
      </c>
      <c r="K8761" s="1" t="s">
        <v>4200</v>
      </c>
      <c r="L8761">
        <v>2.1800000000000001E-3</v>
      </c>
      <c r="M8761" s="20" t="s">
        <v>18</v>
      </c>
      <c r="P8761" s="1" t="s">
        <v>4083</v>
      </c>
      <c r="Q8761" s="20" t="s">
        <v>997</v>
      </c>
    </row>
    <row r="8762" spans="1:17" x14ac:dyDescent="0.25">
      <c r="A8762">
        <v>36</v>
      </c>
      <c r="B8762" t="str">
        <f>IF(A8762="","",VLOOKUP(A8762,LOVs!$A$3:$B$62,2))</f>
        <v>Surrey</v>
      </c>
      <c r="C8762" t="str">
        <f>Table1[[#This Row],[School Name]]</f>
        <v>Panorama Park Elementary #137</v>
      </c>
      <c r="D8762" t="s">
        <v>1277</v>
      </c>
      <c r="E8762">
        <v>1987</v>
      </c>
      <c r="F8762" t="s">
        <v>15</v>
      </c>
      <c r="H8762" s="23">
        <v>42762</v>
      </c>
      <c r="I8762" s="20">
        <v>1</v>
      </c>
      <c r="J8762" t="s">
        <v>57</v>
      </c>
      <c r="K8762" s="1" t="s">
        <v>3072</v>
      </c>
      <c r="L8762">
        <v>1.5100000000000001E-3</v>
      </c>
      <c r="M8762" s="20" t="s">
        <v>18</v>
      </c>
      <c r="P8762" s="1" t="s">
        <v>4021</v>
      </c>
      <c r="Q8762" s="20" t="s">
        <v>997</v>
      </c>
    </row>
    <row r="8763" spans="1:17" x14ac:dyDescent="0.25">
      <c r="A8763">
        <v>36</v>
      </c>
      <c r="B8763" t="str">
        <f>IF(A8763="","",VLOOKUP(A8763,LOVs!$A$3:$B$62,2))</f>
        <v>Surrey</v>
      </c>
      <c r="C8763" t="str">
        <f>Table1[[#This Row],[School Name]]</f>
        <v>Panorama Park Elementary #137</v>
      </c>
      <c r="D8763" t="s">
        <v>1277</v>
      </c>
      <c r="E8763">
        <v>1987</v>
      </c>
      <c r="F8763" t="s">
        <v>15</v>
      </c>
      <c r="H8763" s="23">
        <v>42762</v>
      </c>
      <c r="I8763" s="20">
        <v>1</v>
      </c>
      <c r="J8763" t="s">
        <v>57</v>
      </c>
      <c r="K8763" s="1" t="s">
        <v>3072</v>
      </c>
      <c r="L8763">
        <v>1.7099999999999999E-3</v>
      </c>
      <c r="M8763" s="20" t="s">
        <v>18</v>
      </c>
      <c r="P8763" s="1" t="s">
        <v>3957</v>
      </c>
      <c r="Q8763" s="20" t="s">
        <v>997</v>
      </c>
    </row>
    <row r="8764" spans="1:17" x14ac:dyDescent="0.25">
      <c r="A8764">
        <v>36</v>
      </c>
      <c r="B8764" t="str">
        <f>IF(A8764="","",VLOOKUP(A8764,LOVs!$A$3:$B$62,2))</f>
        <v>Surrey</v>
      </c>
      <c r="C8764" t="str">
        <f>Table1[[#This Row],[School Name]]</f>
        <v>Panorama Park Elementary #137</v>
      </c>
      <c r="D8764" t="s">
        <v>1277</v>
      </c>
      <c r="E8764">
        <v>1987</v>
      </c>
      <c r="F8764" t="s">
        <v>15</v>
      </c>
      <c r="H8764" s="23">
        <v>42762</v>
      </c>
      <c r="I8764" s="20">
        <v>1</v>
      </c>
      <c r="J8764" t="s">
        <v>57</v>
      </c>
      <c r="K8764" s="1" t="s">
        <v>3072</v>
      </c>
      <c r="L8764">
        <v>1.82E-3</v>
      </c>
      <c r="M8764" s="20" t="s">
        <v>18</v>
      </c>
      <c r="P8764" s="1" t="s">
        <v>4083</v>
      </c>
      <c r="Q8764" s="20" t="s">
        <v>997</v>
      </c>
    </row>
    <row r="8765" spans="1:17" ht="30" x14ac:dyDescent="0.25">
      <c r="A8765">
        <v>36</v>
      </c>
      <c r="B8765" t="str">
        <f>IF(A8765="","",VLOOKUP(A8765,LOVs!$A$3:$B$62,2))</f>
        <v>Surrey</v>
      </c>
      <c r="C8765" t="str">
        <f>Table1[[#This Row],[School Name]]</f>
        <v>Panorama Park Elementary #137</v>
      </c>
      <c r="D8765" t="s">
        <v>1277</v>
      </c>
      <c r="E8765">
        <v>1987</v>
      </c>
      <c r="F8765" t="s">
        <v>15</v>
      </c>
      <c r="H8765" s="23">
        <v>42762</v>
      </c>
      <c r="I8765" s="20">
        <v>1</v>
      </c>
      <c r="J8765" t="s">
        <v>57</v>
      </c>
      <c r="K8765" s="1" t="s">
        <v>3199</v>
      </c>
      <c r="L8765">
        <v>1.3699999999999999E-3</v>
      </c>
      <c r="M8765" s="20" t="s">
        <v>18</v>
      </c>
      <c r="P8765" s="1" t="s">
        <v>4021</v>
      </c>
      <c r="Q8765" s="20" t="s">
        <v>997</v>
      </c>
    </row>
    <row r="8766" spans="1:17" ht="30" x14ac:dyDescent="0.25">
      <c r="A8766">
        <v>36</v>
      </c>
      <c r="B8766" t="str">
        <f>IF(A8766="","",VLOOKUP(A8766,LOVs!$A$3:$B$62,2))</f>
        <v>Surrey</v>
      </c>
      <c r="C8766" t="str">
        <f>Table1[[#This Row],[School Name]]</f>
        <v>Panorama Park Elementary #137</v>
      </c>
      <c r="D8766" t="s">
        <v>1277</v>
      </c>
      <c r="E8766">
        <v>1987</v>
      </c>
      <c r="F8766" t="s">
        <v>15</v>
      </c>
      <c r="H8766" s="23">
        <v>42762</v>
      </c>
      <c r="I8766" s="20">
        <v>1</v>
      </c>
      <c r="J8766" t="s">
        <v>57</v>
      </c>
      <c r="K8766" s="1" t="s">
        <v>3199</v>
      </c>
      <c r="L8766">
        <v>7.9000000000000001E-2</v>
      </c>
      <c r="M8766" s="20" t="s">
        <v>15</v>
      </c>
      <c r="P8766" s="1" t="s">
        <v>3957</v>
      </c>
      <c r="Q8766" s="20" t="s">
        <v>997</v>
      </c>
    </row>
    <row r="8767" spans="1:17" ht="30" x14ac:dyDescent="0.25">
      <c r="A8767">
        <v>36</v>
      </c>
      <c r="B8767" t="str">
        <f>IF(A8767="","",VLOOKUP(A8767,LOVs!$A$3:$B$62,2))</f>
        <v>Surrey</v>
      </c>
      <c r="C8767" t="str">
        <f>Table1[[#This Row],[School Name]]</f>
        <v>Panorama Park Elementary #137</v>
      </c>
      <c r="D8767" t="s">
        <v>1277</v>
      </c>
      <c r="E8767">
        <v>1987</v>
      </c>
      <c r="F8767" t="s">
        <v>15</v>
      </c>
      <c r="H8767" s="23">
        <v>42762</v>
      </c>
      <c r="I8767" s="20">
        <v>1</v>
      </c>
      <c r="J8767" t="s">
        <v>57</v>
      </c>
      <c r="K8767" s="1" t="s">
        <v>3199</v>
      </c>
      <c r="L8767">
        <v>1.8699999999999999E-3</v>
      </c>
      <c r="M8767" s="20" t="s">
        <v>18</v>
      </c>
      <c r="P8767" s="1" t="s">
        <v>4083</v>
      </c>
      <c r="Q8767" s="20" t="s">
        <v>997</v>
      </c>
    </row>
    <row r="8768" spans="1:17" ht="30" x14ac:dyDescent="0.25">
      <c r="A8768">
        <v>36</v>
      </c>
      <c r="B8768" t="str">
        <f>IF(A8768="","",VLOOKUP(A8768,LOVs!$A$3:$B$62,2))</f>
        <v>Surrey</v>
      </c>
      <c r="C8768" t="str">
        <f>Table1[[#This Row],[School Name]]</f>
        <v>Panorama Park Elementary #137</v>
      </c>
      <c r="D8768" t="s">
        <v>1277</v>
      </c>
      <c r="E8768">
        <v>1987</v>
      </c>
      <c r="F8768" t="s">
        <v>15</v>
      </c>
      <c r="H8768" s="23">
        <v>42762</v>
      </c>
      <c r="I8768" s="20">
        <v>1</v>
      </c>
      <c r="J8768" t="s">
        <v>57</v>
      </c>
      <c r="K8768" s="1" t="s">
        <v>4201</v>
      </c>
      <c r="L8768">
        <v>4.4600000000000004E-3</v>
      </c>
      <c r="M8768" s="20" t="s">
        <v>18</v>
      </c>
      <c r="P8768" s="1" t="s">
        <v>4021</v>
      </c>
      <c r="Q8768" s="20" t="s">
        <v>997</v>
      </c>
    </row>
    <row r="8769" spans="1:17" ht="30" x14ac:dyDescent="0.25">
      <c r="A8769">
        <v>36</v>
      </c>
      <c r="B8769" t="str">
        <f>IF(A8769="","",VLOOKUP(A8769,LOVs!$A$3:$B$62,2))</f>
        <v>Surrey</v>
      </c>
      <c r="C8769" t="str">
        <f>Table1[[#This Row],[School Name]]</f>
        <v>Panorama Park Elementary #137</v>
      </c>
      <c r="D8769" t="s">
        <v>1277</v>
      </c>
      <c r="E8769">
        <v>1987</v>
      </c>
      <c r="F8769" t="s">
        <v>15</v>
      </c>
      <c r="H8769" s="23">
        <v>42762</v>
      </c>
      <c r="I8769" s="20">
        <v>1</v>
      </c>
      <c r="J8769" t="s">
        <v>57</v>
      </c>
      <c r="K8769" s="1" t="s">
        <v>4201</v>
      </c>
      <c r="L8769">
        <v>8.0999999999999996E-3</v>
      </c>
      <c r="M8769" s="20" t="s">
        <v>18</v>
      </c>
      <c r="P8769" s="1" t="s">
        <v>3957</v>
      </c>
      <c r="Q8769" s="20" t="s">
        <v>997</v>
      </c>
    </row>
    <row r="8770" spans="1:17" ht="30" x14ac:dyDescent="0.25">
      <c r="A8770">
        <v>36</v>
      </c>
      <c r="B8770" t="str">
        <f>IF(A8770="","",VLOOKUP(A8770,LOVs!$A$3:$B$62,2))</f>
        <v>Surrey</v>
      </c>
      <c r="C8770" t="str">
        <f>Table1[[#This Row],[School Name]]</f>
        <v>Panorama Park Elementary #137</v>
      </c>
      <c r="D8770" t="s">
        <v>1277</v>
      </c>
      <c r="E8770">
        <v>1987</v>
      </c>
      <c r="F8770" t="s">
        <v>15</v>
      </c>
      <c r="H8770" s="23">
        <v>42762</v>
      </c>
      <c r="I8770" s="20">
        <v>1</v>
      </c>
      <c r="J8770" t="s">
        <v>57</v>
      </c>
      <c r="K8770" s="1" t="s">
        <v>4201</v>
      </c>
      <c r="L8770">
        <v>7.1599999999999997E-3</v>
      </c>
      <c r="M8770" s="20" t="s">
        <v>18</v>
      </c>
      <c r="P8770" s="1" t="s">
        <v>4083</v>
      </c>
      <c r="Q8770" s="20" t="s">
        <v>997</v>
      </c>
    </row>
    <row r="8771" spans="1:17" x14ac:dyDescent="0.25">
      <c r="A8771">
        <v>36</v>
      </c>
      <c r="B8771" t="str">
        <f>IF(A8771="","",VLOOKUP(A8771,LOVs!$A$3:$B$62,2))</f>
        <v>Surrey</v>
      </c>
      <c r="C8771" t="str">
        <f>Table1[[#This Row],[School Name]]</f>
        <v>Panorama Park Elementary #137</v>
      </c>
      <c r="D8771" t="s">
        <v>1277</v>
      </c>
      <c r="E8771">
        <v>1987</v>
      </c>
      <c r="F8771" t="s">
        <v>15</v>
      </c>
      <c r="H8771" s="23">
        <v>42762</v>
      </c>
      <c r="I8771" s="20">
        <v>1</v>
      </c>
      <c r="J8771" t="s">
        <v>57</v>
      </c>
      <c r="K8771" s="1" t="s">
        <v>2827</v>
      </c>
      <c r="L8771">
        <v>1.0500000000000001E-2</v>
      </c>
      <c r="M8771" s="20" t="s">
        <v>15</v>
      </c>
      <c r="P8771" s="1" t="s">
        <v>4021</v>
      </c>
      <c r="Q8771" s="20" t="s">
        <v>997</v>
      </c>
    </row>
    <row r="8772" spans="1:17" x14ac:dyDescent="0.25">
      <c r="A8772">
        <v>36</v>
      </c>
      <c r="B8772" t="str">
        <f>IF(A8772="","",VLOOKUP(A8772,LOVs!$A$3:$B$62,2))</f>
        <v>Surrey</v>
      </c>
      <c r="C8772" t="str">
        <f>Table1[[#This Row],[School Name]]</f>
        <v>Panorama Park Elementary #137</v>
      </c>
      <c r="D8772" t="s">
        <v>1277</v>
      </c>
      <c r="E8772">
        <v>1987</v>
      </c>
      <c r="F8772" t="s">
        <v>15</v>
      </c>
      <c r="H8772" s="23">
        <v>42762</v>
      </c>
      <c r="I8772" s="20">
        <v>1</v>
      </c>
      <c r="J8772" t="s">
        <v>57</v>
      </c>
      <c r="K8772" s="1" t="s">
        <v>2827</v>
      </c>
      <c r="L8772">
        <v>6.6699999999999997E-3</v>
      </c>
      <c r="M8772" s="20" t="s">
        <v>18</v>
      </c>
      <c r="P8772" s="1" t="s">
        <v>3957</v>
      </c>
      <c r="Q8772" s="20" t="s">
        <v>997</v>
      </c>
    </row>
    <row r="8773" spans="1:17" x14ac:dyDescent="0.25">
      <c r="A8773">
        <v>36</v>
      </c>
      <c r="B8773" t="str">
        <f>IF(A8773="","",VLOOKUP(A8773,LOVs!$A$3:$B$62,2))</f>
        <v>Surrey</v>
      </c>
      <c r="C8773" t="str">
        <f>Table1[[#This Row],[School Name]]</f>
        <v>Panorama Park Elementary #137</v>
      </c>
      <c r="D8773" t="s">
        <v>1277</v>
      </c>
      <c r="E8773">
        <v>1987</v>
      </c>
      <c r="F8773" t="s">
        <v>15</v>
      </c>
      <c r="H8773" s="23">
        <v>42762</v>
      </c>
      <c r="I8773" s="20">
        <v>1</v>
      </c>
      <c r="J8773" t="s">
        <v>57</v>
      </c>
      <c r="K8773" s="1" t="s">
        <v>2827</v>
      </c>
      <c r="L8773">
        <v>1.77E-2</v>
      </c>
      <c r="M8773" s="20" t="s">
        <v>15</v>
      </c>
      <c r="P8773" s="1" t="s">
        <v>4083</v>
      </c>
      <c r="Q8773" s="20" t="s">
        <v>997</v>
      </c>
    </row>
    <row r="8774" spans="1:17" ht="30" x14ac:dyDescent="0.25">
      <c r="A8774">
        <v>36</v>
      </c>
      <c r="B8774" t="str">
        <f>IF(A8774="","",VLOOKUP(A8774,LOVs!$A$3:$B$62,2))</f>
        <v>Surrey</v>
      </c>
      <c r="C8774" t="str">
        <f>Table1[[#This Row],[School Name]]</f>
        <v>Panorama Park Elementary #137</v>
      </c>
      <c r="D8774" t="s">
        <v>1277</v>
      </c>
      <c r="E8774">
        <v>1987</v>
      </c>
      <c r="F8774" t="s">
        <v>15</v>
      </c>
      <c r="H8774" s="23">
        <v>42762</v>
      </c>
      <c r="I8774" s="20">
        <v>1</v>
      </c>
      <c r="J8774" t="s">
        <v>57</v>
      </c>
      <c r="K8774" s="1" t="s">
        <v>4202</v>
      </c>
      <c r="L8774">
        <v>8.2199999999999999E-3</v>
      </c>
      <c r="M8774" s="20" t="s">
        <v>18</v>
      </c>
      <c r="P8774" s="1" t="s">
        <v>4021</v>
      </c>
      <c r="Q8774" s="20" t="s">
        <v>997</v>
      </c>
    </row>
    <row r="8775" spans="1:17" ht="30" x14ac:dyDescent="0.25">
      <c r="A8775">
        <v>36</v>
      </c>
      <c r="B8775" t="str">
        <f>IF(A8775="","",VLOOKUP(A8775,LOVs!$A$3:$B$62,2))</f>
        <v>Surrey</v>
      </c>
      <c r="C8775" t="str">
        <f>Table1[[#This Row],[School Name]]</f>
        <v>Panorama Park Elementary #137</v>
      </c>
      <c r="D8775" t="s">
        <v>1277</v>
      </c>
      <c r="E8775">
        <v>1987</v>
      </c>
      <c r="F8775" t="s">
        <v>15</v>
      </c>
      <c r="H8775" s="23">
        <v>42762</v>
      </c>
      <c r="I8775" s="20">
        <v>1</v>
      </c>
      <c r="J8775" t="s">
        <v>57</v>
      </c>
      <c r="K8775" s="1" t="s">
        <v>4202</v>
      </c>
      <c r="L8775">
        <v>2.1299999999999999E-2</v>
      </c>
      <c r="M8775" s="20" t="s">
        <v>15</v>
      </c>
      <c r="P8775" s="1" t="s">
        <v>3957</v>
      </c>
      <c r="Q8775" s="20" t="s">
        <v>997</v>
      </c>
    </row>
    <row r="8776" spans="1:17" ht="30" x14ac:dyDescent="0.25">
      <c r="A8776">
        <v>36</v>
      </c>
      <c r="B8776" t="str">
        <f>IF(A8776="","",VLOOKUP(A8776,LOVs!$A$3:$B$62,2))</f>
        <v>Surrey</v>
      </c>
      <c r="C8776" t="str">
        <f>Table1[[#This Row],[School Name]]</f>
        <v>Panorama Park Elementary #137</v>
      </c>
      <c r="D8776" t="s">
        <v>1277</v>
      </c>
      <c r="E8776">
        <v>1987</v>
      </c>
      <c r="F8776" t="s">
        <v>15</v>
      </c>
      <c r="H8776" s="23">
        <v>42762</v>
      </c>
      <c r="I8776" s="20">
        <v>1</v>
      </c>
      <c r="J8776" t="s">
        <v>57</v>
      </c>
      <c r="K8776" s="1" t="s">
        <v>4202</v>
      </c>
      <c r="L8776">
        <v>1.24E-2</v>
      </c>
      <c r="M8776" s="20" t="s">
        <v>15</v>
      </c>
      <c r="P8776" s="1" t="s">
        <v>4083</v>
      </c>
      <c r="Q8776" s="20" t="s">
        <v>997</v>
      </c>
    </row>
    <row r="8777" spans="1:17" ht="45" x14ac:dyDescent="0.25">
      <c r="A8777">
        <v>36</v>
      </c>
      <c r="B8777" t="str">
        <f>IF(A8777="","",VLOOKUP(A8777,LOVs!$A$3:$B$62,2))</f>
        <v>Surrey</v>
      </c>
      <c r="C8777" t="str">
        <f>Table1[[#This Row],[School Name]]</f>
        <v>Panorama Park Elementary #137</v>
      </c>
      <c r="D8777" t="s">
        <v>1277</v>
      </c>
      <c r="E8777">
        <v>1987</v>
      </c>
      <c r="F8777" t="s">
        <v>15</v>
      </c>
      <c r="H8777" s="23">
        <v>42762</v>
      </c>
      <c r="I8777" s="20">
        <v>1</v>
      </c>
      <c r="J8777" t="s">
        <v>57</v>
      </c>
      <c r="K8777" s="1" t="s">
        <v>4203</v>
      </c>
      <c r="L8777">
        <v>6.0999999999999997E-4</v>
      </c>
      <c r="M8777" s="20" t="s">
        <v>18</v>
      </c>
      <c r="P8777" s="1" t="s">
        <v>3957</v>
      </c>
      <c r="Q8777" s="20" t="s">
        <v>997</v>
      </c>
    </row>
    <row r="8778" spans="1:17" ht="30" x14ac:dyDescent="0.25">
      <c r="A8778">
        <v>36</v>
      </c>
      <c r="B8778" t="str">
        <f>IF(A8778="","",VLOOKUP(A8778,LOVs!$A$3:$B$62,2))</f>
        <v>Surrey</v>
      </c>
      <c r="C8778" t="str">
        <f>Table1[[#This Row],[School Name]]</f>
        <v>Panorama Park Elementary #137</v>
      </c>
      <c r="D8778" t="s">
        <v>1277</v>
      </c>
      <c r="E8778">
        <v>1987</v>
      </c>
      <c r="F8778" t="s">
        <v>15</v>
      </c>
      <c r="H8778" s="23">
        <v>42762</v>
      </c>
      <c r="I8778" s="20">
        <v>1</v>
      </c>
      <c r="J8778" t="s">
        <v>57</v>
      </c>
      <c r="K8778" s="1" t="s">
        <v>4204</v>
      </c>
      <c r="L8778">
        <v>0.20300000000000001</v>
      </c>
      <c r="M8778" s="20" t="s">
        <v>15</v>
      </c>
      <c r="P8778" s="1" t="s">
        <v>3957</v>
      </c>
      <c r="Q8778" s="20" t="s">
        <v>997</v>
      </c>
    </row>
    <row r="8779" spans="1:17" ht="30" x14ac:dyDescent="0.25">
      <c r="A8779">
        <v>36</v>
      </c>
      <c r="B8779" t="str">
        <f>IF(A8779="","",VLOOKUP(A8779,LOVs!$A$3:$B$62,2))</f>
        <v>Surrey</v>
      </c>
      <c r="C8779" t="str">
        <f>Table1[[#This Row],[School Name]]</f>
        <v>Panorama Park Elementary #137</v>
      </c>
      <c r="D8779" t="s">
        <v>1277</v>
      </c>
      <c r="E8779">
        <v>1987</v>
      </c>
      <c r="F8779" t="s">
        <v>15</v>
      </c>
      <c r="H8779" s="23">
        <v>42762</v>
      </c>
      <c r="I8779" s="20">
        <v>1</v>
      </c>
      <c r="J8779" t="s">
        <v>57</v>
      </c>
      <c r="K8779" s="1" t="s">
        <v>4204</v>
      </c>
      <c r="L8779">
        <v>5.7099999999999998E-2</v>
      </c>
      <c r="M8779" s="20" t="s">
        <v>15</v>
      </c>
      <c r="P8779" s="1" t="s">
        <v>4083</v>
      </c>
      <c r="Q8779" s="20" t="s">
        <v>997</v>
      </c>
    </row>
    <row r="8780" spans="1:17" ht="30" x14ac:dyDescent="0.25">
      <c r="A8780">
        <v>36</v>
      </c>
      <c r="B8780" t="str">
        <f>IF(A8780="","",VLOOKUP(A8780,LOVs!$A$3:$B$62,2))</f>
        <v>Surrey</v>
      </c>
      <c r="C8780" t="str">
        <f>Table1[[#This Row],[School Name]]</f>
        <v>Panorama Park Elementary #137</v>
      </c>
      <c r="D8780" t="s">
        <v>1277</v>
      </c>
      <c r="E8780">
        <v>1987</v>
      </c>
      <c r="F8780" t="s">
        <v>15</v>
      </c>
      <c r="H8780" s="23">
        <v>42762</v>
      </c>
      <c r="I8780" s="20">
        <v>1</v>
      </c>
      <c r="J8780" t="s">
        <v>57</v>
      </c>
      <c r="K8780" s="1" t="s">
        <v>4205</v>
      </c>
      <c r="L8780">
        <v>7.2100000000000003E-3</v>
      </c>
      <c r="M8780" s="20" t="s">
        <v>18</v>
      </c>
      <c r="P8780" s="1" t="s">
        <v>3957</v>
      </c>
      <c r="Q8780" s="20" t="s">
        <v>997</v>
      </c>
    </row>
    <row r="8781" spans="1:17" ht="30" x14ac:dyDescent="0.25">
      <c r="A8781">
        <v>36</v>
      </c>
      <c r="B8781" t="str">
        <f>IF(A8781="","",VLOOKUP(A8781,LOVs!$A$3:$B$62,2))</f>
        <v>Surrey</v>
      </c>
      <c r="C8781" t="str">
        <f>Table1[[#This Row],[School Name]]</f>
        <v>Panorama Park Elementary #137</v>
      </c>
      <c r="D8781" t="s">
        <v>1277</v>
      </c>
      <c r="E8781">
        <v>1987</v>
      </c>
      <c r="F8781" t="s">
        <v>15</v>
      </c>
      <c r="H8781" s="23">
        <v>42762</v>
      </c>
      <c r="I8781" s="20">
        <v>1</v>
      </c>
      <c r="J8781" t="s">
        <v>57</v>
      </c>
      <c r="K8781" s="1" t="s">
        <v>4205</v>
      </c>
      <c r="L8781">
        <v>2.9299999999999999E-3</v>
      </c>
      <c r="M8781" s="20" t="s">
        <v>18</v>
      </c>
      <c r="P8781" s="1" t="s">
        <v>4083</v>
      </c>
      <c r="Q8781" s="20" t="s">
        <v>997</v>
      </c>
    </row>
    <row r="8782" spans="1:17" ht="30" x14ac:dyDescent="0.25">
      <c r="A8782">
        <v>36</v>
      </c>
      <c r="B8782" t="str">
        <f>IF(A8782="","",VLOOKUP(A8782,LOVs!$A$3:$B$62,2))</f>
        <v>Surrey</v>
      </c>
      <c r="C8782" t="str">
        <f>Table1[[#This Row],[School Name]]</f>
        <v>Panorama Park Elementary #137</v>
      </c>
      <c r="D8782" t="s">
        <v>1277</v>
      </c>
      <c r="E8782">
        <v>1987</v>
      </c>
      <c r="F8782" t="s">
        <v>15</v>
      </c>
      <c r="H8782" s="23">
        <v>42762</v>
      </c>
      <c r="I8782" s="20">
        <v>1</v>
      </c>
      <c r="J8782" t="s">
        <v>57</v>
      </c>
      <c r="K8782" s="1" t="s">
        <v>4206</v>
      </c>
      <c r="L8782">
        <v>4.4999999999999998E-2</v>
      </c>
      <c r="M8782" s="20" t="s">
        <v>15</v>
      </c>
      <c r="P8782" s="1" t="s">
        <v>4021</v>
      </c>
      <c r="Q8782" s="20" t="s">
        <v>997</v>
      </c>
    </row>
    <row r="8783" spans="1:17" ht="30" x14ac:dyDescent="0.25">
      <c r="A8783">
        <v>36</v>
      </c>
      <c r="B8783" t="str">
        <f>IF(A8783="","",VLOOKUP(A8783,LOVs!$A$3:$B$62,2))</f>
        <v>Surrey</v>
      </c>
      <c r="C8783" t="str">
        <f>Table1[[#This Row],[School Name]]</f>
        <v>Panorama Park Elementary #137</v>
      </c>
      <c r="D8783" t="s">
        <v>1277</v>
      </c>
      <c r="E8783">
        <v>1987</v>
      </c>
      <c r="F8783" t="s">
        <v>15</v>
      </c>
      <c r="H8783" s="23">
        <v>42762</v>
      </c>
      <c r="I8783" s="20">
        <v>1</v>
      </c>
      <c r="J8783" t="s">
        <v>57</v>
      </c>
      <c r="K8783" s="1" t="s">
        <v>4206</v>
      </c>
      <c r="L8783">
        <v>2.41E-2</v>
      </c>
      <c r="M8783" s="20" t="s">
        <v>15</v>
      </c>
      <c r="P8783" s="1" t="s">
        <v>3957</v>
      </c>
      <c r="Q8783" s="20" t="s">
        <v>997</v>
      </c>
    </row>
    <row r="8784" spans="1:17" ht="30" x14ac:dyDescent="0.25">
      <c r="A8784">
        <v>36</v>
      </c>
      <c r="B8784" t="str">
        <f>IF(A8784="","",VLOOKUP(A8784,LOVs!$A$3:$B$62,2))</f>
        <v>Surrey</v>
      </c>
      <c r="C8784" t="str">
        <f>Table1[[#This Row],[School Name]]</f>
        <v>Panorama Park Elementary #137</v>
      </c>
      <c r="D8784" t="s">
        <v>1277</v>
      </c>
      <c r="E8784">
        <v>1987</v>
      </c>
      <c r="F8784" t="s">
        <v>15</v>
      </c>
      <c r="H8784" s="23">
        <v>42762</v>
      </c>
      <c r="I8784" s="20">
        <v>1</v>
      </c>
      <c r="J8784" t="s">
        <v>57</v>
      </c>
      <c r="K8784" s="1" t="s">
        <v>4206</v>
      </c>
      <c r="L8784">
        <v>0.13300000000000001</v>
      </c>
      <c r="M8784" s="20" t="s">
        <v>15</v>
      </c>
      <c r="P8784" s="1" t="s">
        <v>4083</v>
      </c>
      <c r="Q8784" s="20" t="s">
        <v>997</v>
      </c>
    </row>
    <row r="8785" spans="1:17" ht="30" x14ac:dyDescent="0.25">
      <c r="A8785">
        <v>36</v>
      </c>
      <c r="B8785" t="str">
        <f>IF(A8785="","",VLOOKUP(A8785,LOVs!$A$3:$B$62,2))</f>
        <v>Surrey</v>
      </c>
      <c r="C8785" t="str">
        <f>Table1[[#This Row],[School Name]]</f>
        <v>Panorama Park Elementary #137</v>
      </c>
      <c r="D8785" t="s">
        <v>1277</v>
      </c>
      <c r="E8785">
        <v>1987</v>
      </c>
      <c r="F8785" t="s">
        <v>15</v>
      </c>
      <c r="H8785" s="23">
        <v>42762</v>
      </c>
      <c r="I8785" s="20">
        <v>1</v>
      </c>
      <c r="J8785" t="s">
        <v>57</v>
      </c>
      <c r="K8785" s="1" t="s">
        <v>4207</v>
      </c>
      <c r="L8785">
        <v>6.2700000000000004E-3</v>
      </c>
      <c r="M8785" s="20" t="s">
        <v>18</v>
      </c>
      <c r="P8785" s="1" t="s">
        <v>3957</v>
      </c>
      <c r="Q8785" s="20" t="s">
        <v>997</v>
      </c>
    </row>
    <row r="8786" spans="1:17" ht="30" x14ac:dyDescent="0.25">
      <c r="A8786">
        <v>36</v>
      </c>
      <c r="B8786" t="str">
        <f>IF(A8786="","",VLOOKUP(A8786,LOVs!$A$3:$B$62,2))</f>
        <v>Surrey</v>
      </c>
      <c r="C8786" t="str">
        <f>Table1[[#This Row],[School Name]]</f>
        <v>Panorama Park Elementary #137</v>
      </c>
      <c r="D8786" t="s">
        <v>1277</v>
      </c>
      <c r="E8786">
        <v>1987</v>
      </c>
      <c r="F8786" t="s">
        <v>15</v>
      </c>
      <c r="H8786" s="23">
        <v>42762</v>
      </c>
      <c r="I8786" s="20">
        <v>1</v>
      </c>
      <c r="J8786" t="s">
        <v>57</v>
      </c>
      <c r="K8786" s="1" t="s">
        <v>4207</v>
      </c>
      <c r="L8786">
        <v>1.5800000000000002E-2</v>
      </c>
      <c r="M8786" s="20" t="s">
        <v>15</v>
      </c>
      <c r="P8786" s="1" t="s">
        <v>4083</v>
      </c>
      <c r="Q8786" s="20" t="s">
        <v>997</v>
      </c>
    </row>
    <row r="8787" spans="1:17" ht="30" x14ac:dyDescent="0.25">
      <c r="A8787">
        <v>36</v>
      </c>
      <c r="B8787" t="str">
        <f>IF(A8787="","",VLOOKUP(A8787,LOVs!$A$3:$B$62,2))</f>
        <v>Surrey</v>
      </c>
      <c r="C8787" t="str">
        <f>Table1[[#This Row],[School Name]]</f>
        <v>Panorama Park Elementary #137</v>
      </c>
      <c r="D8787" t="s">
        <v>1277</v>
      </c>
      <c r="E8787">
        <v>1987</v>
      </c>
      <c r="F8787" t="s">
        <v>15</v>
      </c>
      <c r="H8787" s="23">
        <v>42762</v>
      </c>
      <c r="I8787" s="20">
        <v>1</v>
      </c>
      <c r="J8787" t="s">
        <v>57</v>
      </c>
      <c r="K8787" s="1" t="s">
        <v>4208</v>
      </c>
      <c r="L8787">
        <v>2.31E-3</v>
      </c>
      <c r="M8787" s="20" t="s">
        <v>18</v>
      </c>
      <c r="P8787" s="1" t="s">
        <v>4083</v>
      </c>
      <c r="Q8787" s="20" t="s">
        <v>997</v>
      </c>
    </row>
    <row r="8788" spans="1:17" ht="30" x14ac:dyDescent="0.25">
      <c r="A8788">
        <v>36</v>
      </c>
      <c r="B8788" t="str">
        <f>IF(A8788="","",VLOOKUP(A8788,LOVs!$A$3:$B$62,2))</f>
        <v>Surrey</v>
      </c>
      <c r="C8788" t="str">
        <f>Table1[[#This Row],[School Name]]</f>
        <v>Panorama Park Elementary #137</v>
      </c>
      <c r="D8788" t="s">
        <v>1277</v>
      </c>
      <c r="E8788">
        <v>1987</v>
      </c>
      <c r="F8788" t="s">
        <v>15</v>
      </c>
      <c r="H8788" s="23">
        <v>42762</v>
      </c>
      <c r="I8788" s="20">
        <v>1</v>
      </c>
      <c r="J8788" t="s">
        <v>73</v>
      </c>
      <c r="K8788" s="1" t="s">
        <v>4209</v>
      </c>
      <c r="L8788">
        <v>3.0000000000000001E-3</v>
      </c>
      <c r="M8788" s="20" t="s">
        <v>18</v>
      </c>
      <c r="P8788" s="1" t="s">
        <v>4083</v>
      </c>
      <c r="Q8788" s="20" t="s">
        <v>997</v>
      </c>
    </row>
    <row r="8789" spans="1:17" ht="30" x14ac:dyDescent="0.25">
      <c r="A8789">
        <v>36</v>
      </c>
      <c r="B8789" t="str">
        <f>IF(A8789="","",VLOOKUP(A8789,LOVs!$A$3:$B$62,2))</f>
        <v>Surrey</v>
      </c>
      <c r="C8789" t="str">
        <f>Table1[[#This Row],[School Name]]</f>
        <v>Panorama Park Elementary #137</v>
      </c>
      <c r="D8789" t="s">
        <v>1277</v>
      </c>
      <c r="E8789">
        <v>1987</v>
      </c>
      <c r="F8789" t="s">
        <v>15</v>
      </c>
      <c r="H8789" s="23">
        <v>42762</v>
      </c>
      <c r="I8789" s="20">
        <v>1</v>
      </c>
      <c r="J8789" t="s">
        <v>57</v>
      </c>
      <c r="K8789" s="1" t="s">
        <v>4209</v>
      </c>
      <c r="L8789">
        <v>2.2399999999999998E-3</v>
      </c>
      <c r="M8789" s="20" t="s">
        <v>18</v>
      </c>
      <c r="P8789" s="1" t="s">
        <v>4021</v>
      </c>
      <c r="Q8789" s="20" t="s">
        <v>997</v>
      </c>
    </row>
    <row r="8790" spans="1:17" ht="30" x14ac:dyDescent="0.25">
      <c r="A8790">
        <v>36</v>
      </c>
      <c r="B8790" t="str">
        <f>IF(A8790="","",VLOOKUP(A8790,LOVs!$A$3:$B$62,2))</f>
        <v>Surrey</v>
      </c>
      <c r="C8790" t="str">
        <f>Table1[[#This Row],[School Name]]</f>
        <v>Panorama Park Elementary #137</v>
      </c>
      <c r="D8790" t="s">
        <v>1277</v>
      </c>
      <c r="E8790">
        <v>1987</v>
      </c>
      <c r="F8790" t="s">
        <v>15</v>
      </c>
      <c r="H8790" s="23">
        <v>42762</v>
      </c>
      <c r="I8790" s="20">
        <v>1</v>
      </c>
      <c r="J8790" t="s">
        <v>57</v>
      </c>
      <c r="K8790" s="1" t="s">
        <v>4209</v>
      </c>
      <c r="L8790">
        <v>2.9299999999999999E-3</v>
      </c>
      <c r="M8790" s="20" t="s">
        <v>18</v>
      </c>
      <c r="P8790" s="1" t="s">
        <v>3957</v>
      </c>
      <c r="Q8790" s="20" t="s">
        <v>997</v>
      </c>
    </row>
    <row r="8791" spans="1:17" x14ac:dyDescent="0.25">
      <c r="A8791">
        <v>36</v>
      </c>
      <c r="B8791" t="str">
        <f>IF(A8791="","",VLOOKUP(A8791,LOVs!$A$3:$B$62,2))</f>
        <v>Surrey</v>
      </c>
      <c r="C8791" t="str">
        <f>Table1[[#This Row],[School Name]]</f>
        <v>Panorama Park Elementary #137</v>
      </c>
      <c r="D8791" t="s">
        <v>1277</v>
      </c>
      <c r="E8791">
        <v>1987</v>
      </c>
      <c r="F8791" t="s">
        <v>15</v>
      </c>
      <c r="H8791" s="23">
        <v>42762</v>
      </c>
      <c r="I8791" s="20">
        <v>1</v>
      </c>
      <c r="J8791" t="s">
        <v>961</v>
      </c>
      <c r="K8791" s="1" t="s">
        <v>4210</v>
      </c>
      <c r="L8791">
        <v>8.0199999999999994E-3</v>
      </c>
      <c r="M8791" s="20" t="s">
        <v>18</v>
      </c>
      <c r="P8791" s="1" t="s">
        <v>3957</v>
      </c>
      <c r="Q8791" s="20" t="s">
        <v>997</v>
      </c>
    </row>
    <row r="8792" spans="1:17" x14ac:dyDescent="0.25">
      <c r="A8792">
        <v>36</v>
      </c>
      <c r="B8792" t="str">
        <f>IF(A8792="","",VLOOKUP(A8792,LOVs!$A$3:$B$62,2))</f>
        <v>Surrey</v>
      </c>
      <c r="C8792" t="str">
        <f>Table1[[#This Row],[School Name]]</f>
        <v>Panorama Park Elementary #137</v>
      </c>
      <c r="D8792" t="s">
        <v>1277</v>
      </c>
      <c r="E8792">
        <v>1987</v>
      </c>
      <c r="F8792" t="s">
        <v>15</v>
      </c>
      <c r="H8792" s="23">
        <v>42762</v>
      </c>
      <c r="I8792" s="20">
        <v>1</v>
      </c>
      <c r="J8792" t="s">
        <v>961</v>
      </c>
      <c r="K8792" s="1" t="s">
        <v>4210</v>
      </c>
      <c r="L8792">
        <v>7.6499999999999999E-2</v>
      </c>
      <c r="M8792" s="20" t="s">
        <v>15</v>
      </c>
      <c r="P8792" s="1" t="s">
        <v>4083</v>
      </c>
      <c r="Q8792" s="20" t="s">
        <v>997</v>
      </c>
    </row>
    <row r="8793" spans="1:17" x14ac:dyDescent="0.25">
      <c r="A8793">
        <v>36</v>
      </c>
      <c r="B8793" t="str">
        <f>IF(A8793="","",VLOOKUP(A8793,LOVs!$A$3:$B$62,2))</f>
        <v>Surrey</v>
      </c>
      <c r="C8793" t="str">
        <f>Table1[[#This Row],[School Name]]</f>
        <v>Panorama Park Elementary #137</v>
      </c>
      <c r="D8793" t="s">
        <v>1277</v>
      </c>
      <c r="E8793">
        <v>1987</v>
      </c>
      <c r="F8793" t="s">
        <v>15</v>
      </c>
      <c r="H8793" s="23">
        <v>42762</v>
      </c>
      <c r="I8793" s="20">
        <v>1</v>
      </c>
      <c r="J8793" t="s">
        <v>57</v>
      </c>
      <c r="K8793" s="1" t="s">
        <v>4210</v>
      </c>
      <c r="L8793">
        <v>2.5700000000000001E-2</v>
      </c>
      <c r="M8793" s="20" t="s">
        <v>15</v>
      </c>
      <c r="P8793" s="1" t="s">
        <v>4021</v>
      </c>
      <c r="Q8793" s="20" t="s">
        <v>997</v>
      </c>
    </row>
    <row r="8794" spans="1:17" x14ac:dyDescent="0.25">
      <c r="A8794">
        <v>36</v>
      </c>
      <c r="B8794" t="str">
        <f>IF(A8794="","",VLOOKUP(A8794,LOVs!$A$3:$B$62,2))</f>
        <v>Surrey</v>
      </c>
      <c r="C8794" t="str">
        <f>Table1[[#This Row],[School Name]]</f>
        <v>Panorama Park Elementary #137</v>
      </c>
      <c r="D8794" t="s">
        <v>1277</v>
      </c>
      <c r="E8794">
        <v>1987</v>
      </c>
      <c r="F8794" t="s">
        <v>15</v>
      </c>
      <c r="H8794" s="23">
        <v>42762</v>
      </c>
      <c r="I8794" s="20">
        <v>1</v>
      </c>
      <c r="J8794" t="s">
        <v>961</v>
      </c>
      <c r="K8794" s="1" t="s">
        <v>4211</v>
      </c>
      <c r="L8794">
        <v>7.7299999999999999E-3</v>
      </c>
      <c r="M8794" s="20" t="s">
        <v>18</v>
      </c>
      <c r="P8794" s="1" t="s">
        <v>4021</v>
      </c>
      <c r="Q8794" s="20" t="s">
        <v>997</v>
      </c>
    </row>
    <row r="8795" spans="1:17" x14ac:dyDescent="0.25">
      <c r="A8795">
        <v>36</v>
      </c>
      <c r="B8795" t="str">
        <f>IF(A8795="","",VLOOKUP(A8795,LOVs!$A$3:$B$62,2))</f>
        <v>Surrey</v>
      </c>
      <c r="C8795" t="str">
        <f>Table1[[#This Row],[School Name]]</f>
        <v>Panorama Park Elementary #137</v>
      </c>
      <c r="D8795" t="s">
        <v>1277</v>
      </c>
      <c r="E8795">
        <v>1987</v>
      </c>
      <c r="F8795" t="s">
        <v>15</v>
      </c>
      <c r="H8795" s="23">
        <v>42762</v>
      </c>
      <c r="I8795" s="20">
        <v>1</v>
      </c>
      <c r="J8795" t="s">
        <v>961</v>
      </c>
      <c r="K8795" s="1" t="s">
        <v>4211</v>
      </c>
      <c r="L8795">
        <v>4.4099999999999999E-3</v>
      </c>
      <c r="M8795" s="20" t="s">
        <v>18</v>
      </c>
      <c r="P8795" s="1" t="s">
        <v>3957</v>
      </c>
      <c r="Q8795" s="20" t="s">
        <v>997</v>
      </c>
    </row>
    <row r="8796" spans="1:17" x14ac:dyDescent="0.25">
      <c r="A8796">
        <v>36</v>
      </c>
      <c r="B8796" t="str">
        <f>IF(A8796="","",VLOOKUP(A8796,LOVs!$A$3:$B$62,2))</f>
        <v>Surrey</v>
      </c>
      <c r="C8796" t="str">
        <f>Table1[[#This Row],[School Name]]</f>
        <v>Panorama Park Elementary #137</v>
      </c>
      <c r="D8796" t="s">
        <v>1277</v>
      </c>
      <c r="E8796">
        <v>1987</v>
      </c>
      <c r="F8796" t="s">
        <v>15</v>
      </c>
      <c r="H8796" s="23">
        <v>42762</v>
      </c>
      <c r="I8796" s="20">
        <v>1</v>
      </c>
      <c r="J8796" t="s">
        <v>961</v>
      </c>
      <c r="K8796" s="1" t="s">
        <v>4211</v>
      </c>
      <c r="L8796">
        <v>1.34E-2</v>
      </c>
      <c r="M8796" s="20" t="s">
        <v>15</v>
      </c>
      <c r="P8796" s="1" t="s">
        <v>4083</v>
      </c>
      <c r="Q8796" s="20" t="s">
        <v>997</v>
      </c>
    </row>
    <row r="8797" spans="1:17" ht="45" x14ac:dyDescent="0.25">
      <c r="A8797">
        <v>36</v>
      </c>
      <c r="B8797" t="str">
        <f>IF(A8797="","",VLOOKUP(A8797,LOVs!$A$3:$B$62,2))</f>
        <v>Surrey</v>
      </c>
      <c r="C8797" t="str">
        <f>Table1[[#This Row],[School Name]]</f>
        <v>Panorama Park Elementary #137</v>
      </c>
      <c r="D8797" t="s">
        <v>1277</v>
      </c>
      <c r="E8797">
        <v>1987</v>
      </c>
      <c r="F8797" t="s">
        <v>15</v>
      </c>
      <c r="H8797" s="23">
        <v>42762</v>
      </c>
      <c r="I8797" s="20">
        <v>1</v>
      </c>
      <c r="J8797" t="s">
        <v>961</v>
      </c>
      <c r="K8797" s="1" t="s">
        <v>4212</v>
      </c>
      <c r="L8797">
        <v>8.0700000000000008E-3</v>
      </c>
      <c r="M8797" s="20" t="s">
        <v>18</v>
      </c>
      <c r="P8797" s="1" t="s">
        <v>3957</v>
      </c>
      <c r="Q8797" s="20" t="s">
        <v>997</v>
      </c>
    </row>
    <row r="8798" spans="1:17" ht="45" x14ac:dyDescent="0.25">
      <c r="A8798">
        <v>36</v>
      </c>
      <c r="B8798" t="str">
        <f>IF(A8798="","",VLOOKUP(A8798,LOVs!$A$3:$B$62,2))</f>
        <v>Surrey</v>
      </c>
      <c r="C8798" t="str">
        <f>Table1[[#This Row],[School Name]]</f>
        <v>Panorama Park Elementary #137</v>
      </c>
      <c r="D8798" t="s">
        <v>1277</v>
      </c>
      <c r="E8798">
        <v>1987</v>
      </c>
      <c r="F8798" t="s">
        <v>15</v>
      </c>
      <c r="H8798" s="23">
        <v>42762</v>
      </c>
      <c r="I8798" s="20">
        <v>1</v>
      </c>
      <c r="J8798" t="s">
        <v>961</v>
      </c>
      <c r="K8798" s="1" t="s">
        <v>4212</v>
      </c>
      <c r="L8798">
        <v>1.12E-2</v>
      </c>
      <c r="M8798" s="20" t="s">
        <v>15</v>
      </c>
      <c r="P8798" s="1" t="s">
        <v>4083</v>
      </c>
      <c r="Q8798" s="20" t="s">
        <v>997</v>
      </c>
    </row>
    <row r="8799" spans="1:17" ht="45" x14ac:dyDescent="0.25">
      <c r="A8799">
        <v>36</v>
      </c>
      <c r="B8799" t="str">
        <f>IF(A8799="","",VLOOKUP(A8799,LOVs!$A$3:$B$62,2))</f>
        <v>Surrey</v>
      </c>
      <c r="C8799" t="str">
        <f>Table1[[#This Row],[School Name]]</f>
        <v>Panorama Park Elementary #137</v>
      </c>
      <c r="D8799" t="s">
        <v>1277</v>
      </c>
      <c r="E8799">
        <v>1987</v>
      </c>
      <c r="F8799" t="s">
        <v>15</v>
      </c>
      <c r="H8799" s="23">
        <v>42762</v>
      </c>
      <c r="I8799" s="20">
        <v>1</v>
      </c>
      <c r="J8799" t="s">
        <v>57</v>
      </c>
      <c r="K8799" s="1" t="s">
        <v>4212</v>
      </c>
      <c r="L8799">
        <v>1.01E-2</v>
      </c>
      <c r="M8799" s="20" t="s">
        <v>15</v>
      </c>
      <c r="P8799" s="1" t="s">
        <v>4021</v>
      </c>
      <c r="Q8799" s="20" t="s">
        <v>997</v>
      </c>
    </row>
    <row r="8800" spans="1:17" ht="30" x14ac:dyDescent="0.25">
      <c r="A8800">
        <v>36</v>
      </c>
      <c r="B8800" t="str">
        <f>IF(A8800="","",VLOOKUP(A8800,LOVs!$A$3:$B$62,2))</f>
        <v>Surrey</v>
      </c>
      <c r="C8800" t="str">
        <f>Table1[[#This Row],[School Name]]</f>
        <v>Panorama Park Elementary #137</v>
      </c>
      <c r="D8800" t="s">
        <v>1277</v>
      </c>
      <c r="E8800">
        <v>1987</v>
      </c>
      <c r="F8800" t="s">
        <v>15</v>
      </c>
      <c r="H8800" s="23">
        <v>42762</v>
      </c>
      <c r="I8800" s="20">
        <v>1</v>
      </c>
      <c r="J8800" t="s">
        <v>57</v>
      </c>
      <c r="K8800" s="1" t="s">
        <v>4213</v>
      </c>
      <c r="L8800">
        <v>3.7699999999999999E-3</v>
      </c>
      <c r="M8800" s="20" t="s">
        <v>18</v>
      </c>
      <c r="P8800" s="1" t="s">
        <v>4021</v>
      </c>
      <c r="Q8800" s="20" t="s">
        <v>997</v>
      </c>
    </row>
    <row r="8801" spans="1:17" ht="30" x14ac:dyDescent="0.25">
      <c r="A8801">
        <v>36</v>
      </c>
      <c r="B8801" t="str">
        <f>IF(A8801="","",VLOOKUP(A8801,LOVs!$A$3:$B$62,2))</f>
        <v>Surrey</v>
      </c>
      <c r="C8801" t="str">
        <f>Table1[[#This Row],[School Name]]</f>
        <v>Panorama Park Elementary #137</v>
      </c>
      <c r="D8801" t="s">
        <v>1277</v>
      </c>
      <c r="E8801">
        <v>1987</v>
      </c>
      <c r="F8801" t="s">
        <v>15</v>
      </c>
      <c r="H8801" s="23">
        <v>42762</v>
      </c>
      <c r="I8801" s="20">
        <v>1</v>
      </c>
      <c r="J8801" t="s">
        <v>57</v>
      </c>
      <c r="K8801" s="1" t="s">
        <v>4213</v>
      </c>
      <c r="L8801">
        <v>4.4299999999999999E-3</v>
      </c>
      <c r="M8801" s="20" t="s">
        <v>18</v>
      </c>
      <c r="P8801" s="1" t="s">
        <v>4083</v>
      </c>
      <c r="Q8801" s="20" t="s">
        <v>997</v>
      </c>
    </row>
    <row r="8802" spans="1:17" ht="30" x14ac:dyDescent="0.25">
      <c r="A8802">
        <v>36</v>
      </c>
      <c r="B8802" t="str">
        <f>IF(A8802="","",VLOOKUP(A8802,LOVs!$A$3:$B$62,2))</f>
        <v>Surrey</v>
      </c>
      <c r="C8802" t="str">
        <f>Table1[[#This Row],[School Name]]</f>
        <v>Panorama Park Elementary #137</v>
      </c>
      <c r="D8802" t="s">
        <v>1277</v>
      </c>
      <c r="E8802">
        <v>1987</v>
      </c>
      <c r="F8802" t="s">
        <v>15</v>
      </c>
      <c r="H8802" s="23">
        <v>42762</v>
      </c>
      <c r="I8802" s="20">
        <v>1</v>
      </c>
      <c r="J8802" t="s">
        <v>57</v>
      </c>
      <c r="K8802" s="1" t="s">
        <v>4214</v>
      </c>
      <c r="L8802">
        <v>2.4599999999999999E-3</v>
      </c>
      <c r="M8802" s="20" t="s">
        <v>18</v>
      </c>
      <c r="P8802" s="1" t="s">
        <v>3957</v>
      </c>
      <c r="Q8802" s="20" t="s">
        <v>997</v>
      </c>
    </row>
    <row r="8803" spans="1:17" ht="30" x14ac:dyDescent="0.25">
      <c r="A8803">
        <v>36</v>
      </c>
      <c r="B8803" t="str">
        <f>IF(A8803="","",VLOOKUP(A8803,LOVs!$A$3:$B$62,2))</f>
        <v>Surrey</v>
      </c>
      <c r="C8803" t="str">
        <f>Table1[[#This Row],[School Name]]</f>
        <v>Panorama Park Elementary #137</v>
      </c>
      <c r="D8803" t="s">
        <v>1277</v>
      </c>
      <c r="E8803">
        <v>1987</v>
      </c>
      <c r="F8803" t="s">
        <v>15</v>
      </c>
      <c r="H8803" s="23">
        <v>42762</v>
      </c>
      <c r="I8803" s="20">
        <v>1</v>
      </c>
      <c r="J8803" t="s">
        <v>57</v>
      </c>
      <c r="K8803" s="1" t="s">
        <v>4214</v>
      </c>
      <c r="L8803">
        <v>2.7599999999999999E-3</v>
      </c>
      <c r="M8803" s="20" t="s">
        <v>18</v>
      </c>
      <c r="P8803" s="1" t="s">
        <v>4083</v>
      </c>
      <c r="Q8803" s="20" t="s">
        <v>997</v>
      </c>
    </row>
    <row r="8804" spans="1:17" ht="30" x14ac:dyDescent="0.25">
      <c r="A8804">
        <v>36</v>
      </c>
      <c r="B8804" t="str">
        <f>IF(A8804="","",VLOOKUP(A8804,LOVs!$A$3:$B$62,2))</f>
        <v>Surrey</v>
      </c>
      <c r="C8804" t="str">
        <f>Table1[[#This Row],[School Name]]</f>
        <v>Panorama Park Elementary #137</v>
      </c>
      <c r="D8804" t="s">
        <v>1277</v>
      </c>
      <c r="E8804">
        <v>1987</v>
      </c>
      <c r="F8804" t="s">
        <v>15</v>
      </c>
      <c r="H8804" s="23">
        <v>42762</v>
      </c>
      <c r="I8804" s="20">
        <v>1</v>
      </c>
      <c r="J8804" t="s">
        <v>57</v>
      </c>
      <c r="K8804" s="1" t="s">
        <v>4215</v>
      </c>
      <c r="L8804">
        <v>8.3000000000000001E-3</v>
      </c>
      <c r="M8804" s="20" t="s">
        <v>18</v>
      </c>
      <c r="P8804" s="1" t="s">
        <v>4021</v>
      </c>
      <c r="Q8804" s="20" t="s">
        <v>997</v>
      </c>
    </row>
    <row r="8805" spans="1:17" ht="30" x14ac:dyDescent="0.25">
      <c r="A8805">
        <v>36</v>
      </c>
      <c r="B8805" t="str">
        <f>IF(A8805="","",VLOOKUP(A8805,LOVs!$A$3:$B$62,2))</f>
        <v>Surrey</v>
      </c>
      <c r="C8805" t="str">
        <f>Table1[[#This Row],[School Name]]</f>
        <v>Panorama Park Elementary #137</v>
      </c>
      <c r="D8805" t="s">
        <v>1277</v>
      </c>
      <c r="E8805">
        <v>1987</v>
      </c>
      <c r="F8805" t="s">
        <v>15</v>
      </c>
      <c r="H8805" s="23">
        <v>42762</v>
      </c>
      <c r="I8805" s="20">
        <v>1</v>
      </c>
      <c r="J8805" t="s">
        <v>57</v>
      </c>
      <c r="K8805" s="1" t="s">
        <v>4215</v>
      </c>
      <c r="L8805">
        <v>1.44E-2</v>
      </c>
      <c r="M8805" s="20" t="s">
        <v>15</v>
      </c>
      <c r="P8805" s="1" t="s">
        <v>3957</v>
      </c>
      <c r="Q8805" s="20" t="s">
        <v>997</v>
      </c>
    </row>
    <row r="8806" spans="1:17" ht="30" x14ac:dyDescent="0.25">
      <c r="A8806">
        <v>36</v>
      </c>
      <c r="B8806" t="str">
        <f>IF(A8806="","",VLOOKUP(A8806,LOVs!$A$3:$B$62,2))</f>
        <v>Surrey</v>
      </c>
      <c r="C8806" t="str">
        <f>Table1[[#This Row],[School Name]]</f>
        <v>Panorama Park Elementary #137</v>
      </c>
      <c r="D8806" t="s">
        <v>1277</v>
      </c>
      <c r="E8806">
        <v>1987</v>
      </c>
      <c r="F8806" t="s">
        <v>15</v>
      </c>
      <c r="H8806" s="23">
        <v>42762</v>
      </c>
      <c r="I8806" s="20">
        <v>1</v>
      </c>
      <c r="J8806" t="s">
        <v>57</v>
      </c>
      <c r="K8806" s="1" t="s">
        <v>4215</v>
      </c>
      <c r="L8806">
        <v>2.35E-2</v>
      </c>
      <c r="M8806" s="20" t="s">
        <v>15</v>
      </c>
      <c r="P8806" s="1" t="s">
        <v>4083</v>
      </c>
      <c r="Q8806" s="20" t="s">
        <v>997</v>
      </c>
    </row>
    <row r="8807" spans="1:17" ht="30" x14ac:dyDescent="0.25">
      <c r="A8807">
        <v>36</v>
      </c>
      <c r="B8807" t="str">
        <f>IF(A8807="","",VLOOKUP(A8807,LOVs!$A$3:$B$62,2))</f>
        <v>Surrey</v>
      </c>
      <c r="C8807" t="str">
        <f>Table1[[#This Row],[School Name]]</f>
        <v>Panorama Park Elementary #137</v>
      </c>
      <c r="D8807" t="s">
        <v>1277</v>
      </c>
      <c r="E8807">
        <v>1987</v>
      </c>
      <c r="F8807" t="s">
        <v>15</v>
      </c>
      <c r="H8807" s="23">
        <v>42762</v>
      </c>
      <c r="I8807" s="20">
        <v>1</v>
      </c>
      <c r="J8807" t="s">
        <v>57</v>
      </c>
      <c r="K8807" s="1" t="s">
        <v>4216</v>
      </c>
      <c r="L8807">
        <v>8.09E-3</v>
      </c>
      <c r="M8807" s="20" t="s">
        <v>18</v>
      </c>
      <c r="P8807" s="1" t="s">
        <v>4021</v>
      </c>
      <c r="Q8807" s="20" t="s">
        <v>997</v>
      </c>
    </row>
    <row r="8808" spans="1:17" ht="30" x14ac:dyDescent="0.25">
      <c r="A8808">
        <v>36</v>
      </c>
      <c r="B8808" t="str">
        <f>IF(A8808="","",VLOOKUP(A8808,LOVs!$A$3:$B$62,2))</f>
        <v>Surrey</v>
      </c>
      <c r="C8808" t="str">
        <f>Table1[[#This Row],[School Name]]</f>
        <v>Panorama Park Elementary #137</v>
      </c>
      <c r="D8808" t="s">
        <v>1277</v>
      </c>
      <c r="E8808">
        <v>1987</v>
      </c>
      <c r="F8808" t="s">
        <v>15</v>
      </c>
      <c r="H8808" s="23">
        <v>42762</v>
      </c>
      <c r="I8808" s="20">
        <v>1</v>
      </c>
      <c r="J8808" t="s">
        <v>57</v>
      </c>
      <c r="K8808" s="1" t="s">
        <v>4216</v>
      </c>
      <c r="L8808">
        <v>1.2999999999999999E-2</v>
      </c>
      <c r="M8808" s="20" t="s">
        <v>15</v>
      </c>
      <c r="P8808" s="1" t="s">
        <v>3957</v>
      </c>
      <c r="Q8808" s="20" t="s">
        <v>997</v>
      </c>
    </row>
    <row r="8809" spans="1:17" ht="30" x14ac:dyDescent="0.25">
      <c r="A8809">
        <v>36</v>
      </c>
      <c r="B8809" t="str">
        <f>IF(A8809="","",VLOOKUP(A8809,LOVs!$A$3:$B$62,2))</f>
        <v>Surrey</v>
      </c>
      <c r="C8809" t="str">
        <f>Table1[[#This Row],[School Name]]</f>
        <v>Panorama Park Elementary #137</v>
      </c>
      <c r="D8809" t="s">
        <v>1277</v>
      </c>
      <c r="E8809">
        <v>1987</v>
      </c>
      <c r="F8809" t="s">
        <v>15</v>
      </c>
      <c r="H8809" s="23">
        <v>42762</v>
      </c>
      <c r="I8809" s="20">
        <v>1</v>
      </c>
      <c r="J8809" t="s">
        <v>57</v>
      </c>
      <c r="K8809" s="1" t="s">
        <v>4216</v>
      </c>
      <c r="L8809">
        <v>2.07E-2</v>
      </c>
      <c r="M8809" s="20" t="s">
        <v>15</v>
      </c>
      <c r="P8809" s="1" t="s">
        <v>4083</v>
      </c>
      <c r="Q8809" s="20" t="s">
        <v>997</v>
      </c>
    </row>
    <row r="8810" spans="1:17" x14ac:dyDescent="0.25">
      <c r="A8810">
        <v>36</v>
      </c>
      <c r="B8810" t="str">
        <f>IF(A8810="","",VLOOKUP(A8810,LOVs!$A$3:$B$62,2))</f>
        <v>Surrey</v>
      </c>
      <c r="C8810" t="str">
        <f>Table1[[#This Row],[School Name]]</f>
        <v>Panorama Park Elementary #137</v>
      </c>
      <c r="D8810" t="s">
        <v>1277</v>
      </c>
      <c r="E8810">
        <v>1987</v>
      </c>
      <c r="F8810" t="s">
        <v>15</v>
      </c>
      <c r="H8810" s="23">
        <v>42762</v>
      </c>
      <c r="I8810" s="20">
        <v>1</v>
      </c>
      <c r="J8810" t="s">
        <v>57</v>
      </c>
      <c r="K8810" s="1" t="s">
        <v>2984</v>
      </c>
      <c r="L8810">
        <v>4.4000000000000002E-4</v>
      </c>
      <c r="M8810" s="20" t="s">
        <v>18</v>
      </c>
      <c r="P8810" s="1" t="s">
        <v>4021</v>
      </c>
      <c r="Q8810" s="20" t="s">
        <v>997</v>
      </c>
    </row>
    <row r="8811" spans="1:17" x14ac:dyDescent="0.25">
      <c r="A8811">
        <v>36</v>
      </c>
      <c r="B8811" t="str">
        <f>IF(A8811="","",VLOOKUP(A8811,LOVs!$A$3:$B$62,2))</f>
        <v>Surrey</v>
      </c>
      <c r="C8811" t="str">
        <f>Table1[[#This Row],[School Name]]</f>
        <v>Panorama Park Elementary #137</v>
      </c>
      <c r="D8811" t="s">
        <v>1277</v>
      </c>
      <c r="E8811">
        <v>1987</v>
      </c>
      <c r="F8811" t="s">
        <v>15</v>
      </c>
      <c r="H8811" s="23">
        <v>42762</v>
      </c>
      <c r="I8811" s="20">
        <v>1</v>
      </c>
      <c r="J8811" t="s">
        <v>57</v>
      </c>
      <c r="K8811" s="1" t="s">
        <v>2984</v>
      </c>
      <c r="L8811">
        <v>1.5200000000000001E-3</v>
      </c>
      <c r="M8811" s="20" t="s">
        <v>18</v>
      </c>
      <c r="P8811" s="1" t="s">
        <v>3957</v>
      </c>
      <c r="Q8811" s="20" t="s">
        <v>997</v>
      </c>
    </row>
    <row r="8812" spans="1:17" x14ac:dyDescent="0.25">
      <c r="A8812">
        <v>36</v>
      </c>
      <c r="B8812" t="str">
        <f>IF(A8812="","",VLOOKUP(A8812,LOVs!$A$3:$B$62,2))</f>
        <v>Surrey</v>
      </c>
      <c r="C8812" t="str">
        <f>Table1[[#This Row],[School Name]]</f>
        <v>Panorama Park Elementary #137</v>
      </c>
      <c r="D8812" t="s">
        <v>1277</v>
      </c>
      <c r="E8812">
        <v>1987</v>
      </c>
      <c r="F8812" t="s">
        <v>15</v>
      </c>
      <c r="H8812" s="23">
        <v>42762</v>
      </c>
      <c r="I8812" s="20">
        <v>1</v>
      </c>
      <c r="J8812" t="s">
        <v>57</v>
      </c>
      <c r="K8812" s="1" t="s">
        <v>2984</v>
      </c>
      <c r="L8812">
        <v>1.0399999999999999E-3</v>
      </c>
      <c r="M8812" s="20" t="s">
        <v>18</v>
      </c>
      <c r="P8812" s="1" t="s">
        <v>4083</v>
      </c>
      <c r="Q8812" s="20" t="s">
        <v>997</v>
      </c>
    </row>
    <row r="8813" spans="1:17" ht="45" x14ac:dyDescent="0.25">
      <c r="A8813">
        <v>36</v>
      </c>
      <c r="B8813" t="str">
        <f>IF(A8813="","",VLOOKUP(A8813,LOVs!$A$3:$B$62,2))</f>
        <v>Surrey</v>
      </c>
      <c r="C8813" t="str">
        <f>Table1[[#This Row],[School Name]]</f>
        <v>Panorama Park Elementary #137</v>
      </c>
      <c r="D8813" t="s">
        <v>1277</v>
      </c>
      <c r="E8813">
        <v>1987</v>
      </c>
      <c r="F8813" t="s">
        <v>15</v>
      </c>
      <c r="H8813" s="23">
        <v>42762</v>
      </c>
      <c r="I8813" s="20">
        <v>1</v>
      </c>
      <c r="J8813" t="s">
        <v>57</v>
      </c>
      <c r="K8813" s="1" t="s">
        <v>4217</v>
      </c>
      <c r="L8813">
        <v>9.8200000000000006E-3</v>
      </c>
      <c r="M8813" s="20" t="s">
        <v>18</v>
      </c>
      <c r="P8813" s="1" t="s">
        <v>4021</v>
      </c>
      <c r="Q8813" s="20" t="s">
        <v>997</v>
      </c>
    </row>
    <row r="8814" spans="1:17" ht="45" x14ac:dyDescent="0.25">
      <c r="A8814">
        <v>36</v>
      </c>
      <c r="B8814" t="str">
        <f>IF(A8814="","",VLOOKUP(A8814,LOVs!$A$3:$B$62,2))</f>
        <v>Surrey</v>
      </c>
      <c r="C8814" t="str">
        <f>Table1[[#This Row],[School Name]]</f>
        <v>Panorama Park Elementary #137</v>
      </c>
      <c r="D8814" t="s">
        <v>1277</v>
      </c>
      <c r="E8814">
        <v>1987</v>
      </c>
      <c r="F8814" t="s">
        <v>15</v>
      </c>
      <c r="H8814" s="23">
        <v>42762</v>
      </c>
      <c r="I8814" s="20">
        <v>1</v>
      </c>
      <c r="J8814" t="s">
        <v>57</v>
      </c>
      <c r="K8814" s="1" t="s">
        <v>4217</v>
      </c>
      <c r="L8814">
        <v>5.6899999999999997E-3</v>
      </c>
      <c r="M8814" s="20" t="s">
        <v>18</v>
      </c>
      <c r="P8814" s="1" t="s">
        <v>3957</v>
      </c>
      <c r="Q8814" s="20" t="s">
        <v>997</v>
      </c>
    </row>
    <row r="8815" spans="1:17" ht="45" x14ac:dyDescent="0.25">
      <c r="A8815">
        <v>36</v>
      </c>
      <c r="B8815" t="str">
        <f>IF(A8815="","",VLOOKUP(A8815,LOVs!$A$3:$B$62,2))</f>
        <v>Surrey</v>
      </c>
      <c r="C8815" t="str">
        <f>Table1[[#This Row],[School Name]]</f>
        <v>Panorama Park Elementary #137</v>
      </c>
      <c r="D8815" t="s">
        <v>1277</v>
      </c>
      <c r="E8815">
        <v>1987</v>
      </c>
      <c r="F8815" t="s">
        <v>15</v>
      </c>
      <c r="H8815" s="23">
        <v>42762</v>
      </c>
      <c r="I8815" s="20">
        <v>1</v>
      </c>
      <c r="J8815" t="s">
        <v>57</v>
      </c>
      <c r="K8815" s="1" t="s">
        <v>4217</v>
      </c>
      <c r="L8815">
        <v>6.3099999999999996E-3</v>
      </c>
      <c r="M8815" s="20" t="s">
        <v>18</v>
      </c>
      <c r="P8815" s="1" t="s">
        <v>4083</v>
      </c>
      <c r="Q8815" s="20" t="s">
        <v>997</v>
      </c>
    </row>
    <row r="8816" spans="1:17" ht="45" x14ac:dyDescent="0.25">
      <c r="A8816">
        <v>36</v>
      </c>
      <c r="B8816" t="str">
        <f>IF(A8816="","",VLOOKUP(A8816,LOVs!$A$3:$B$62,2))</f>
        <v>Surrey</v>
      </c>
      <c r="C8816" t="str">
        <f>Table1[[#This Row],[School Name]]</f>
        <v>Panorama Park Elementary #137</v>
      </c>
      <c r="D8816" t="s">
        <v>1277</v>
      </c>
      <c r="E8816">
        <v>1987</v>
      </c>
      <c r="F8816" t="s">
        <v>15</v>
      </c>
      <c r="H8816" s="23">
        <v>42762</v>
      </c>
      <c r="I8816" s="20">
        <v>1</v>
      </c>
      <c r="J8816" t="s">
        <v>57</v>
      </c>
      <c r="K8816" s="1" t="s">
        <v>4218</v>
      </c>
      <c r="L8816">
        <v>1.83E-3</v>
      </c>
      <c r="M8816" s="20" t="s">
        <v>18</v>
      </c>
      <c r="P8816" s="1" t="s">
        <v>4021</v>
      </c>
      <c r="Q8816" s="20" t="s">
        <v>997</v>
      </c>
    </row>
    <row r="8817" spans="1:17" ht="30" x14ac:dyDescent="0.25">
      <c r="A8817">
        <v>36</v>
      </c>
      <c r="B8817" t="str">
        <f>IF(A8817="","",VLOOKUP(A8817,LOVs!$A$3:$B$62,2))</f>
        <v>Surrey</v>
      </c>
      <c r="C8817" t="str">
        <f>Table1[[#This Row],[School Name]]</f>
        <v>Panorama Park Elementary #137</v>
      </c>
      <c r="D8817" t="s">
        <v>1277</v>
      </c>
      <c r="E8817">
        <v>1987</v>
      </c>
      <c r="F8817" t="s">
        <v>15</v>
      </c>
      <c r="H8817" s="23">
        <v>42762</v>
      </c>
      <c r="I8817" s="20">
        <v>1</v>
      </c>
      <c r="J8817" t="s">
        <v>57</v>
      </c>
      <c r="K8817" s="1" t="s">
        <v>2784</v>
      </c>
      <c r="L8817">
        <v>4.2599999999999999E-2</v>
      </c>
      <c r="M8817" s="20" t="s">
        <v>15</v>
      </c>
      <c r="P8817" s="1" t="s">
        <v>4021</v>
      </c>
      <c r="Q8817" s="20" t="s">
        <v>997</v>
      </c>
    </row>
    <row r="8818" spans="1:17" ht="30" x14ac:dyDescent="0.25">
      <c r="A8818">
        <v>36</v>
      </c>
      <c r="B8818" t="str">
        <f>IF(A8818="","",VLOOKUP(A8818,LOVs!$A$3:$B$62,2))</f>
        <v>Surrey</v>
      </c>
      <c r="C8818" t="str">
        <f>Table1[[#This Row],[School Name]]</f>
        <v>Panorama Park Elementary #137</v>
      </c>
      <c r="D8818" t="s">
        <v>1277</v>
      </c>
      <c r="E8818">
        <v>1987</v>
      </c>
      <c r="F8818" t="s">
        <v>15</v>
      </c>
      <c r="H8818" s="23">
        <v>42762</v>
      </c>
      <c r="I8818" s="20">
        <v>1</v>
      </c>
      <c r="J8818" t="s">
        <v>57</v>
      </c>
      <c r="K8818" s="1" t="s">
        <v>4219</v>
      </c>
      <c r="L8818">
        <v>3.5100000000000001E-3</v>
      </c>
      <c r="M8818" s="20" t="s">
        <v>18</v>
      </c>
      <c r="P8818" s="1" t="s">
        <v>4021</v>
      </c>
      <c r="Q8818" s="20" t="s">
        <v>997</v>
      </c>
    </row>
    <row r="8819" spans="1:17" ht="30" x14ac:dyDescent="0.25">
      <c r="A8819">
        <v>36</v>
      </c>
      <c r="B8819" t="str">
        <f>IF(A8819="","",VLOOKUP(A8819,LOVs!$A$3:$B$62,2))</f>
        <v>Surrey</v>
      </c>
      <c r="C8819" t="str">
        <f>Table1[[#This Row],[School Name]]</f>
        <v>Panorama Park Elementary #137</v>
      </c>
      <c r="D8819" t="s">
        <v>1277</v>
      </c>
      <c r="E8819">
        <v>1987</v>
      </c>
      <c r="F8819" t="s">
        <v>15</v>
      </c>
      <c r="H8819" s="23">
        <v>42762</v>
      </c>
      <c r="I8819" s="20">
        <v>1</v>
      </c>
      <c r="J8819" t="s">
        <v>57</v>
      </c>
      <c r="K8819" s="1" t="s">
        <v>4220</v>
      </c>
      <c r="L8819">
        <v>1.0500000000000001E-2</v>
      </c>
      <c r="M8819" s="20" t="s">
        <v>15</v>
      </c>
      <c r="P8819" s="1" t="s">
        <v>4021</v>
      </c>
      <c r="Q8819" s="20" t="s">
        <v>997</v>
      </c>
    </row>
    <row r="8820" spans="1:17" ht="30" x14ac:dyDescent="0.25">
      <c r="A8820">
        <v>36</v>
      </c>
      <c r="B8820" t="str">
        <f>IF(A8820="","",VLOOKUP(A8820,LOVs!$A$3:$B$62,2))</f>
        <v>Surrey</v>
      </c>
      <c r="C8820" t="str">
        <f>Table1[[#This Row],[School Name]]</f>
        <v>Panorama Park Elementary #137</v>
      </c>
      <c r="D8820" t="s">
        <v>1277</v>
      </c>
      <c r="E8820">
        <v>1987</v>
      </c>
      <c r="F8820" t="s">
        <v>15</v>
      </c>
      <c r="H8820" s="23">
        <v>42762</v>
      </c>
      <c r="I8820" s="20">
        <v>1</v>
      </c>
      <c r="J8820" t="s">
        <v>57</v>
      </c>
      <c r="K8820" s="1" t="s">
        <v>4221</v>
      </c>
      <c r="L8820">
        <v>2.4199999999999998E-3</v>
      </c>
      <c r="M8820" s="20" t="s">
        <v>18</v>
      </c>
      <c r="P8820" s="1" t="s">
        <v>4021</v>
      </c>
      <c r="Q8820" s="20" t="s">
        <v>997</v>
      </c>
    </row>
    <row r="8821" spans="1:17" ht="30" x14ac:dyDescent="0.25">
      <c r="A8821">
        <v>36</v>
      </c>
      <c r="B8821" t="str">
        <f>IF(A8821="","",VLOOKUP(A8821,LOVs!$A$3:$B$62,2))</f>
        <v>Surrey</v>
      </c>
      <c r="C8821" t="str">
        <f>Table1[[#This Row],[School Name]]</f>
        <v>Panorama Park Elementary #137</v>
      </c>
      <c r="D8821" t="s">
        <v>1277</v>
      </c>
      <c r="E8821">
        <v>1987</v>
      </c>
      <c r="F8821" t="s">
        <v>15</v>
      </c>
      <c r="H8821" s="23">
        <v>42762</v>
      </c>
      <c r="I8821" s="20">
        <v>1</v>
      </c>
      <c r="J8821" t="s">
        <v>57</v>
      </c>
      <c r="K8821" s="1" t="s">
        <v>2790</v>
      </c>
      <c r="L8821">
        <v>4.0600000000000002E-3</v>
      </c>
      <c r="M8821" s="20" t="s">
        <v>18</v>
      </c>
      <c r="P8821" s="1" t="s">
        <v>4021</v>
      </c>
      <c r="Q8821" s="20" t="s">
        <v>997</v>
      </c>
    </row>
    <row r="8822" spans="1:17" ht="30" x14ac:dyDescent="0.25">
      <c r="A8822">
        <v>36</v>
      </c>
      <c r="B8822" t="str">
        <f>IF(A8822="","",VLOOKUP(A8822,LOVs!$A$3:$B$62,2))</f>
        <v>Surrey</v>
      </c>
      <c r="C8822" t="str">
        <f>Table1[[#This Row],[School Name]]</f>
        <v>Panorama Park Elementary #137</v>
      </c>
      <c r="D8822" t="s">
        <v>1277</v>
      </c>
      <c r="E8822">
        <v>1987</v>
      </c>
      <c r="F8822" t="s">
        <v>15</v>
      </c>
      <c r="H8822" s="23">
        <v>42762</v>
      </c>
      <c r="I8822" s="20">
        <v>1</v>
      </c>
      <c r="J8822" t="s">
        <v>57</v>
      </c>
      <c r="K8822" s="1" t="s">
        <v>4222</v>
      </c>
      <c r="L8822">
        <v>1.8800000000000001E-2</v>
      </c>
      <c r="M8822" s="20" t="s">
        <v>15</v>
      </c>
      <c r="P8822" s="1" t="s">
        <v>4021</v>
      </c>
      <c r="Q8822" s="20" t="s">
        <v>997</v>
      </c>
    </row>
    <row r="8823" spans="1:17" x14ac:dyDescent="0.25">
      <c r="A8823">
        <v>36</v>
      </c>
      <c r="B8823" t="str">
        <f>IF(A8823="","",VLOOKUP(A8823,LOVs!$A$3:$B$62,2))</f>
        <v>Surrey</v>
      </c>
      <c r="C8823" t="s">
        <v>9818</v>
      </c>
      <c r="D8823" t="s">
        <v>3098</v>
      </c>
      <c r="E8823">
        <v>1957</v>
      </c>
      <c r="F8823" t="s">
        <v>15</v>
      </c>
      <c r="H8823" s="23">
        <v>42761</v>
      </c>
      <c r="I8823" s="20">
        <v>1</v>
      </c>
      <c r="J8823" t="s">
        <v>73</v>
      </c>
      <c r="K8823" s="1" t="s">
        <v>3816</v>
      </c>
      <c r="L8823">
        <v>4.4000000000000002E-4</v>
      </c>
      <c r="M8823" s="20" t="s">
        <v>18</v>
      </c>
      <c r="P8823" s="1" t="s">
        <v>4044</v>
      </c>
      <c r="Q8823" s="20" t="s">
        <v>997</v>
      </c>
    </row>
    <row r="8824" spans="1:17" x14ac:dyDescent="0.25">
      <c r="A8824">
        <v>36</v>
      </c>
      <c r="B8824" t="str">
        <f>IF(A8824="","",VLOOKUP(A8824,LOVs!$A$3:$B$62,2))</f>
        <v>Surrey</v>
      </c>
      <c r="C8824" t="s">
        <v>9818</v>
      </c>
      <c r="D8824" t="s">
        <v>3098</v>
      </c>
      <c r="E8824">
        <v>1957</v>
      </c>
      <c r="F8824" t="s">
        <v>15</v>
      </c>
      <c r="H8824" s="23">
        <v>42761</v>
      </c>
      <c r="I8824" s="20">
        <v>1</v>
      </c>
      <c r="J8824" t="s">
        <v>73</v>
      </c>
      <c r="K8824" s="1" t="s">
        <v>3816</v>
      </c>
      <c r="L8824">
        <v>7.2000000000000005E-4</v>
      </c>
      <c r="M8824" s="20" t="s">
        <v>18</v>
      </c>
      <c r="P8824" s="1" t="s">
        <v>4044</v>
      </c>
      <c r="Q8824" s="20" t="s">
        <v>997</v>
      </c>
    </row>
    <row r="8825" spans="1:17" x14ac:dyDescent="0.25">
      <c r="A8825">
        <v>36</v>
      </c>
      <c r="B8825" t="str">
        <f>IF(A8825="","",VLOOKUP(A8825,LOVs!$A$3:$B$62,2))</f>
        <v>Surrey</v>
      </c>
      <c r="C8825" t="s">
        <v>9818</v>
      </c>
      <c r="D8825" t="s">
        <v>3098</v>
      </c>
      <c r="E8825">
        <v>1957</v>
      </c>
      <c r="F8825" t="s">
        <v>15</v>
      </c>
      <c r="H8825" s="23">
        <v>42761</v>
      </c>
      <c r="I8825" s="20">
        <v>1</v>
      </c>
      <c r="J8825" t="s">
        <v>73</v>
      </c>
      <c r="K8825" s="1" t="s">
        <v>3816</v>
      </c>
      <c r="L8825">
        <v>2.5000000000000001E-3</v>
      </c>
      <c r="M8825" s="20" t="s">
        <v>18</v>
      </c>
      <c r="P8825" s="1" t="s">
        <v>4045</v>
      </c>
      <c r="Q8825" s="20" t="s">
        <v>997</v>
      </c>
    </row>
    <row r="8826" spans="1:17" ht="30" x14ac:dyDescent="0.25">
      <c r="A8826">
        <v>36</v>
      </c>
      <c r="B8826" t="str">
        <f>IF(A8826="","",VLOOKUP(A8826,LOVs!$A$3:$B$62,2))</f>
        <v>Surrey</v>
      </c>
      <c r="C8826" t="s">
        <v>9818</v>
      </c>
      <c r="D8826" t="s">
        <v>3098</v>
      </c>
      <c r="E8826">
        <v>1957</v>
      </c>
      <c r="F8826" t="s">
        <v>15</v>
      </c>
      <c r="H8826" s="23">
        <v>42761</v>
      </c>
      <c r="I8826" s="20">
        <v>1</v>
      </c>
      <c r="J8826" t="s">
        <v>73</v>
      </c>
      <c r="K8826" s="1" t="s">
        <v>4148</v>
      </c>
      <c r="L8826">
        <v>3.8300000000000001E-3</v>
      </c>
      <c r="M8826" s="20" t="s">
        <v>18</v>
      </c>
      <c r="P8826" s="1" t="s">
        <v>4043</v>
      </c>
      <c r="Q8826" s="20" t="s">
        <v>997</v>
      </c>
    </row>
    <row r="8827" spans="1:17" ht="30" x14ac:dyDescent="0.25">
      <c r="A8827">
        <v>36</v>
      </c>
      <c r="B8827" t="str">
        <f>IF(A8827="","",VLOOKUP(A8827,LOVs!$A$3:$B$62,2))</f>
        <v>Surrey</v>
      </c>
      <c r="C8827" t="s">
        <v>9818</v>
      </c>
      <c r="D8827" t="s">
        <v>3098</v>
      </c>
      <c r="E8827">
        <v>1957</v>
      </c>
      <c r="F8827" t="s">
        <v>15</v>
      </c>
      <c r="H8827" s="23">
        <v>42761</v>
      </c>
      <c r="I8827" s="20">
        <v>1</v>
      </c>
      <c r="J8827" t="s">
        <v>73</v>
      </c>
      <c r="K8827" s="1" t="s">
        <v>4148</v>
      </c>
      <c r="L8827">
        <v>3.3700000000000002E-3</v>
      </c>
      <c r="M8827" s="20" t="s">
        <v>18</v>
      </c>
      <c r="P8827" s="1" t="s">
        <v>4044</v>
      </c>
      <c r="Q8827" s="20" t="s">
        <v>997</v>
      </c>
    </row>
    <row r="8828" spans="1:17" ht="30" x14ac:dyDescent="0.25">
      <c r="A8828">
        <v>36</v>
      </c>
      <c r="B8828" t="str">
        <f>IF(A8828="","",VLOOKUP(A8828,LOVs!$A$3:$B$62,2))</f>
        <v>Surrey</v>
      </c>
      <c r="C8828" t="s">
        <v>9818</v>
      </c>
      <c r="D8828" t="s">
        <v>3098</v>
      </c>
      <c r="E8828">
        <v>1957</v>
      </c>
      <c r="F8828" t="s">
        <v>15</v>
      </c>
      <c r="H8828" s="23">
        <v>42761</v>
      </c>
      <c r="I8828" s="20">
        <v>1</v>
      </c>
      <c r="J8828" t="s">
        <v>73</v>
      </c>
      <c r="K8828" s="1" t="s">
        <v>4148</v>
      </c>
      <c r="L8828">
        <v>3.0799999999999998E-3</v>
      </c>
      <c r="M8828" s="20" t="s">
        <v>18</v>
      </c>
      <c r="P8828" s="1" t="s">
        <v>4045</v>
      </c>
      <c r="Q8828" s="20" t="s">
        <v>997</v>
      </c>
    </row>
    <row r="8829" spans="1:17" x14ac:dyDescent="0.25">
      <c r="A8829">
        <v>36</v>
      </c>
      <c r="B8829" t="str">
        <f>IF(A8829="","",VLOOKUP(A8829,LOVs!$A$3:$B$62,2))</f>
        <v>Surrey</v>
      </c>
      <c r="C8829" t="s">
        <v>9818</v>
      </c>
      <c r="D8829" t="s">
        <v>3098</v>
      </c>
      <c r="E8829">
        <v>1957</v>
      </c>
      <c r="F8829" t="s">
        <v>15</v>
      </c>
      <c r="H8829" s="23">
        <v>42761</v>
      </c>
      <c r="I8829" s="20">
        <v>1</v>
      </c>
      <c r="J8829" t="s">
        <v>73</v>
      </c>
      <c r="K8829" s="1" t="s">
        <v>4149</v>
      </c>
      <c r="L8829">
        <v>0.24</v>
      </c>
      <c r="M8829" s="20" t="s">
        <v>15</v>
      </c>
      <c r="P8829" s="1" t="s">
        <v>4043</v>
      </c>
      <c r="Q8829" s="20" t="s">
        <v>997</v>
      </c>
    </row>
    <row r="8830" spans="1:17" x14ac:dyDescent="0.25">
      <c r="A8830">
        <v>36</v>
      </c>
      <c r="B8830" t="str">
        <f>IF(A8830="","",VLOOKUP(A8830,LOVs!$A$3:$B$62,2))</f>
        <v>Surrey</v>
      </c>
      <c r="C8830" t="s">
        <v>9818</v>
      </c>
      <c r="D8830" t="s">
        <v>3098</v>
      </c>
      <c r="E8830">
        <v>1957</v>
      </c>
      <c r="F8830" t="s">
        <v>15</v>
      </c>
      <c r="H8830" s="23">
        <v>42761</v>
      </c>
      <c r="I8830" s="20">
        <v>1</v>
      </c>
      <c r="J8830" t="s">
        <v>73</v>
      </c>
      <c r="K8830" s="1" t="s">
        <v>4149</v>
      </c>
      <c r="L8830">
        <v>0.21299999999999999</v>
      </c>
      <c r="M8830" s="20" t="s">
        <v>15</v>
      </c>
      <c r="P8830" s="1" t="s">
        <v>4044</v>
      </c>
      <c r="Q8830" s="20" t="s">
        <v>997</v>
      </c>
    </row>
    <row r="8831" spans="1:17" x14ac:dyDescent="0.25">
      <c r="A8831">
        <v>36</v>
      </c>
      <c r="B8831" t="str">
        <f>IF(A8831="","",VLOOKUP(A8831,LOVs!$A$3:$B$62,2))</f>
        <v>Surrey</v>
      </c>
      <c r="C8831" t="s">
        <v>9818</v>
      </c>
      <c r="D8831" t="s">
        <v>3098</v>
      </c>
      <c r="E8831">
        <v>1957</v>
      </c>
      <c r="F8831" t="s">
        <v>15</v>
      </c>
      <c r="H8831" s="23">
        <v>42761</v>
      </c>
      <c r="I8831" s="20">
        <v>1</v>
      </c>
      <c r="J8831" t="s">
        <v>73</v>
      </c>
      <c r="K8831" s="1" t="s">
        <v>4149</v>
      </c>
      <c r="L8831">
        <v>0.25</v>
      </c>
      <c r="M8831" s="20" t="s">
        <v>15</v>
      </c>
      <c r="P8831" s="1" t="s">
        <v>4045</v>
      </c>
      <c r="Q8831" s="20" t="s">
        <v>997</v>
      </c>
    </row>
    <row r="8832" spans="1:17" ht="45" x14ac:dyDescent="0.25">
      <c r="A8832">
        <v>36</v>
      </c>
      <c r="B8832" t="str">
        <f>IF(A8832="","",VLOOKUP(A8832,LOVs!$A$3:$B$62,2))</f>
        <v>Surrey</v>
      </c>
      <c r="C8832" t="s">
        <v>9818</v>
      </c>
      <c r="D8832" t="s">
        <v>3098</v>
      </c>
      <c r="E8832">
        <v>1957</v>
      </c>
      <c r="F8832" t="s">
        <v>15</v>
      </c>
      <c r="H8832" s="23">
        <v>42761</v>
      </c>
      <c r="I8832" s="20">
        <v>1</v>
      </c>
      <c r="J8832" t="s">
        <v>73</v>
      </c>
      <c r="K8832" s="1" t="s">
        <v>4182</v>
      </c>
      <c r="L8832">
        <v>1.0300000000000001E-3</v>
      </c>
      <c r="M8832" s="20" t="s">
        <v>18</v>
      </c>
      <c r="P8832" s="1" t="s">
        <v>4043</v>
      </c>
      <c r="Q8832" s="20" t="s">
        <v>997</v>
      </c>
    </row>
    <row r="8833" spans="1:17" ht="45" x14ac:dyDescent="0.25">
      <c r="A8833">
        <v>36</v>
      </c>
      <c r="B8833" t="str">
        <f>IF(A8833="","",VLOOKUP(A8833,LOVs!$A$3:$B$62,2))</f>
        <v>Surrey</v>
      </c>
      <c r="C8833" t="s">
        <v>9818</v>
      </c>
      <c r="D8833" t="s">
        <v>3098</v>
      </c>
      <c r="E8833">
        <v>1957</v>
      </c>
      <c r="F8833" t="s">
        <v>15</v>
      </c>
      <c r="H8833" s="23">
        <v>42761</v>
      </c>
      <c r="I8833" s="20">
        <v>1</v>
      </c>
      <c r="J8833" t="s">
        <v>73</v>
      </c>
      <c r="K8833" s="1" t="s">
        <v>4182</v>
      </c>
      <c r="L8833">
        <v>1.2700000000000001E-3</v>
      </c>
      <c r="M8833" s="20" t="s">
        <v>18</v>
      </c>
      <c r="P8833" s="1" t="s">
        <v>4044</v>
      </c>
      <c r="Q8833" s="20" t="s">
        <v>997</v>
      </c>
    </row>
    <row r="8834" spans="1:17" ht="45" x14ac:dyDescent="0.25">
      <c r="A8834">
        <v>36</v>
      </c>
      <c r="B8834" t="str">
        <f>IF(A8834="","",VLOOKUP(A8834,LOVs!$A$3:$B$62,2))</f>
        <v>Surrey</v>
      </c>
      <c r="C8834" t="s">
        <v>9818</v>
      </c>
      <c r="D8834" t="s">
        <v>3098</v>
      </c>
      <c r="E8834">
        <v>1957</v>
      </c>
      <c r="F8834" t="s">
        <v>15</v>
      </c>
      <c r="H8834" s="23">
        <v>42761</v>
      </c>
      <c r="I8834" s="20">
        <v>1</v>
      </c>
      <c r="J8834" t="s">
        <v>73</v>
      </c>
      <c r="K8834" s="1" t="s">
        <v>4183</v>
      </c>
      <c r="L8834">
        <v>5.1999999999999995E-4</v>
      </c>
      <c r="M8834" s="20" t="s">
        <v>18</v>
      </c>
      <c r="P8834" s="1" t="s">
        <v>4045</v>
      </c>
      <c r="Q8834" s="20" t="s">
        <v>997</v>
      </c>
    </row>
    <row r="8835" spans="1:17" ht="30" x14ac:dyDescent="0.25">
      <c r="A8835">
        <v>36</v>
      </c>
      <c r="B8835" t="str">
        <f>IF(A8835="","",VLOOKUP(A8835,LOVs!$A$3:$B$62,2))</f>
        <v>Surrey</v>
      </c>
      <c r="C8835" t="s">
        <v>9818</v>
      </c>
      <c r="D8835" t="s">
        <v>3098</v>
      </c>
      <c r="E8835">
        <v>1957</v>
      </c>
      <c r="F8835" t="s">
        <v>15</v>
      </c>
      <c r="H8835" s="23">
        <v>42761</v>
      </c>
      <c r="I8835" s="20">
        <v>1</v>
      </c>
      <c r="J8835" t="s">
        <v>73</v>
      </c>
      <c r="K8835" s="1" t="s">
        <v>4151</v>
      </c>
      <c r="L8835">
        <v>1.89E-3</v>
      </c>
      <c r="M8835" s="20" t="s">
        <v>18</v>
      </c>
      <c r="P8835" s="1" t="s">
        <v>4043</v>
      </c>
      <c r="Q8835" s="20" t="s">
        <v>997</v>
      </c>
    </row>
    <row r="8836" spans="1:17" ht="30" x14ac:dyDescent="0.25">
      <c r="A8836">
        <v>36</v>
      </c>
      <c r="B8836" t="str">
        <f>IF(A8836="","",VLOOKUP(A8836,LOVs!$A$3:$B$62,2))</f>
        <v>Surrey</v>
      </c>
      <c r="C8836" t="s">
        <v>9818</v>
      </c>
      <c r="D8836" t="s">
        <v>3098</v>
      </c>
      <c r="E8836">
        <v>1957</v>
      </c>
      <c r="F8836" t="s">
        <v>15</v>
      </c>
      <c r="H8836" s="23">
        <v>42761</v>
      </c>
      <c r="I8836" s="20">
        <v>1</v>
      </c>
      <c r="J8836" t="s">
        <v>73</v>
      </c>
      <c r="K8836" s="1" t="s">
        <v>4151</v>
      </c>
      <c r="L8836">
        <v>1.4599999999999999E-3</v>
      </c>
      <c r="M8836" s="20" t="s">
        <v>18</v>
      </c>
      <c r="P8836" s="1" t="s">
        <v>4044</v>
      </c>
      <c r="Q8836" s="20" t="s">
        <v>997</v>
      </c>
    </row>
    <row r="8837" spans="1:17" ht="30" x14ac:dyDescent="0.25">
      <c r="A8837">
        <v>36</v>
      </c>
      <c r="B8837" t="str">
        <f>IF(A8837="","",VLOOKUP(A8837,LOVs!$A$3:$B$62,2))</f>
        <v>Surrey</v>
      </c>
      <c r="C8837" t="s">
        <v>9818</v>
      </c>
      <c r="D8837" t="s">
        <v>3098</v>
      </c>
      <c r="E8837">
        <v>1957</v>
      </c>
      <c r="F8837" t="s">
        <v>15</v>
      </c>
      <c r="H8837" s="23">
        <v>42761</v>
      </c>
      <c r="I8837" s="20">
        <v>1</v>
      </c>
      <c r="J8837" t="s">
        <v>73</v>
      </c>
      <c r="K8837" s="1" t="s">
        <v>4151</v>
      </c>
      <c r="L8837">
        <v>1.41E-3</v>
      </c>
      <c r="M8837" s="20" t="s">
        <v>18</v>
      </c>
      <c r="P8837" s="1" t="s">
        <v>4045</v>
      </c>
      <c r="Q8837" s="20" t="s">
        <v>997</v>
      </c>
    </row>
    <row r="8838" spans="1:17" ht="30" x14ac:dyDescent="0.25">
      <c r="A8838">
        <v>36</v>
      </c>
      <c r="B8838" t="str">
        <f>IF(A8838="","",VLOOKUP(A8838,LOVs!$A$3:$B$62,2))</f>
        <v>Surrey</v>
      </c>
      <c r="C8838" t="s">
        <v>9818</v>
      </c>
      <c r="D8838" t="s">
        <v>3098</v>
      </c>
      <c r="E8838">
        <v>1957</v>
      </c>
      <c r="F8838" t="s">
        <v>15</v>
      </c>
      <c r="H8838" s="23">
        <v>42761</v>
      </c>
      <c r="I8838" s="20">
        <v>1</v>
      </c>
      <c r="J8838" t="s">
        <v>73</v>
      </c>
      <c r="K8838" s="1" t="s">
        <v>4077</v>
      </c>
      <c r="L8838">
        <v>1.8400000000000001E-3</v>
      </c>
      <c r="M8838" s="20" t="s">
        <v>18</v>
      </c>
      <c r="P8838" s="1" t="s">
        <v>4043</v>
      </c>
      <c r="Q8838" s="20" t="s">
        <v>997</v>
      </c>
    </row>
    <row r="8839" spans="1:17" ht="30" x14ac:dyDescent="0.25">
      <c r="A8839">
        <v>36</v>
      </c>
      <c r="B8839" t="str">
        <f>IF(A8839="","",VLOOKUP(A8839,LOVs!$A$3:$B$62,2))</f>
        <v>Surrey</v>
      </c>
      <c r="C8839" t="s">
        <v>9818</v>
      </c>
      <c r="D8839" t="s">
        <v>3098</v>
      </c>
      <c r="E8839">
        <v>1957</v>
      </c>
      <c r="F8839" t="s">
        <v>15</v>
      </c>
      <c r="H8839" s="23">
        <v>42761</v>
      </c>
      <c r="I8839" s="20">
        <v>1</v>
      </c>
      <c r="J8839" t="s">
        <v>73</v>
      </c>
      <c r="K8839" s="1" t="s">
        <v>4077</v>
      </c>
      <c r="L8839">
        <v>1.6800000000000001E-3</v>
      </c>
      <c r="M8839" s="20" t="s">
        <v>18</v>
      </c>
      <c r="P8839" s="1" t="s">
        <v>4044</v>
      </c>
      <c r="Q8839" s="20" t="s">
        <v>997</v>
      </c>
    </row>
    <row r="8840" spans="1:17" ht="30" x14ac:dyDescent="0.25">
      <c r="A8840">
        <v>36</v>
      </c>
      <c r="B8840" t="str">
        <f>IF(A8840="","",VLOOKUP(A8840,LOVs!$A$3:$B$62,2))</f>
        <v>Surrey</v>
      </c>
      <c r="C8840" t="s">
        <v>9818</v>
      </c>
      <c r="D8840" t="s">
        <v>3098</v>
      </c>
      <c r="E8840">
        <v>1957</v>
      </c>
      <c r="F8840" t="s">
        <v>15</v>
      </c>
      <c r="H8840" s="23">
        <v>42761</v>
      </c>
      <c r="I8840" s="20">
        <v>1</v>
      </c>
      <c r="J8840" t="s">
        <v>73</v>
      </c>
      <c r="K8840" s="1" t="s">
        <v>4077</v>
      </c>
      <c r="L8840">
        <v>3.6900000000000001E-3</v>
      </c>
      <c r="M8840" s="20" t="s">
        <v>18</v>
      </c>
      <c r="P8840" s="1" t="s">
        <v>4045</v>
      </c>
      <c r="Q8840" s="20" t="s">
        <v>997</v>
      </c>
    </row>
    <row r="8841" spans="1:17" x14ac:dyDescent="0.25">
      <c r="A8841">
        <v>36</v>
      </c>
      <c r="B8841" t="str">
        <f>IF(A8841="","",VLOOKUP(A8841,LOVs!$A$3:$B$62,2))</f>
        <v>Surrey</v>
      </c>
      <c r="C8841" t="s">
        <v>9818</v>
      </c>
      <c r="D8841" t="s">
        <v>3098</v>
      </c>
      <c r="E8841">
        <v>1957</v>
      </c>
      <c r="F8841" t="s">
        <v>15</v>
      </c>
      <c r="H8841" s="23">
        <v>42761</v>
      </c>
      <c r="I8841" s="20">
        <v>1</v>
      </c>
      <c r="J8841" t="s">
        <v>73</v>
      </c>
      <c r="K8841" s="1" t="s">
        <v>852</v>
      </c>
      <c r="L8841">
        <v>0.184</v>
      </c>
      <c r="M8841" s="20" t="s">
        <v>15</v>
      </c>
      <c r="P8841" s="1" t="s">
        <v>4043</v>
      </c>
      <c r="Q8841" s="20" t="s">
        <v>997</v>
      </c>
    </row>
    <row r="8842" spans="1:17" x14ac:dyDescent="0.25">
      <c r="A8842">
        <v>36</v>
      </c>
      <c r="B8842" t="str">
        <f>IF(A8842="","",VLOOKUP(A8842,LOVs!$A$3:$B$62,2))</f>
        <v>Surrey</v>
      </c>
      <c r="C8842" t="s">
        <v>9818</v>
      </c>
      <c r="D8842" t="s">
        <v>3098</v>
      </c>
      <c r="E8842">
        <v>1957</v>
      </c>
      <c r="F8842" t="s">
        <v>15</v>
      </c>
      <c r="H8842" s="23">
        <v>42761</v>
      </c>
      <c r="I8842" s="20">
        <v>1</v>
      </c>
      <c r="J8842" t="s">
        <v>73</v>
      </c>
      <c r="K8842" s="1" t="s">
        <v>852</v>
      </c>
      <c r="L8842">
        <v>0.123</v>
      </c>
      <c r="M8842" s="20" t="s">
        <v>15</v>
      </c>
      <c r="P8842" s="1" t="s">
        <v>4044</v>
      </c>
      <c r="Q8842" s="20" t="s">
        <v>997</v>
      </c>
    </row>
    <row r="8843" spans="1:17" x14ac:dyDescent="0.25">
      <c r="A8843">
        <v>36</v>
      </c>
      <c r="B8843" t="str">
        <f>IF(A8843="","",VLOOKUP(A8843,LOVs!$A$3:$B$62,2))</f>
        <v>Surrey</v>
      </c>
      <c r="C8843" t="s">
        <v>9818</v>
      </c>
      <c r="D8843" t="s">
        <v>3098</v>
      </c>
      <c r="E8843">
        <v>1957</v>
      </c>
      <c r="F8843" t="s">
        <v>15</v>
      </c>
      <c r="H8843" s="23">
        <v>42761</v>
      </c>
      <c r="I8843" s="20">
        <v>1</v>
      </c>
      <c r="J8843" t="s">
        <v>73</v>
      </c>
      <c r="K8843" s="1" t="s">
        <v>852</v>
      </c>
      <c r="L8843">
        <v>0.215</v>
      </c>
      <c r="M8843" s="20" t="s">
        <v>15</v>
      </c>
      <c r="P8843" s="1" t="s">
        <v>4045</v>
      </c>
      <c r="Q8843" s="20" t="s">
        <v>997</v>
      </c>
    </row>
    <row r="8844" spans="1:17" x14ac:dyDescent="0.25">
      <c r="A8844">
        <v>36</v>
      </c>
      <c r="B8844" t="str">
        <f>IF(A8844="","",VLOOKUP(A8844,LOVs!$A$3:$B$62,2))</f>
        <v>Surrey</v>
      </c>
      <c r="C8844" t="s">
        <v>9818</v>
      </c>
      <c r="D8844" t="s">
        <v>3098</v>
      </c>
      <c r="E8844">
        <v>1957</v>
      </c>
      <c r="F8844" t="s">
        <v>15</v>
      </c>
      <c r="H8844" s="23">
        <v>42761</v>
      </c>
      <c r="I8844" s="20">
        <v>1</v>
      </c>
      <c r="J8844" t="s">
        <v>73</v>
      </c>
      <c r="K8844" s="1" t="s">
        <v>4152</v>
      </c>
      <c r="L8844">
        <v>2.2799999999999999E-3</v>
      </c>
      <c r="M8844" s="20" t="s">
        <v>18</v>
      </c>
      <c r="P8844" s="1" t="s">
        <v>4043</v>
      </c>
      <c r="Q8844" s="20" t="s">
        <v>997</v>
      </c>
    </row>
    <row r="8845" spans="1:17" x14ac:dyDescent="0.25">
      <c r="A8845">
        <v>36</v>
      </c>
      <c r="B8845" t="str">
        <f>IF(A8845="","",VLOOKUP(A8845,LOVs!$A$3:$B$62,2))</f>
        <v>Surrey</v>
      </c>
      <c r="C8845" t="s">
        <v>9818</v>
      </c>
      <c r="D8845" t="s">
        <v>3098</v>
      </c>
      <c r="E8845">
        <v>1957</v>
      </c>
      <c r="F8845" t="s">
        <v>15</v>
      </c>
      <c r="H8845" s="23">
        <v>42761</v>
      </c>
      <c r="I8845" s="20">
        <v>1</v>
      </c>
      <c r="J8845" t="s">
        <v>73</v>
      </c>
      <c r="K8845" s="1" t="s">
        <v>4152</v>
      </c>
      <c r="L8845">
        <v>2.98E-3</v>
      </c>
      <c r="M8845" s="20" t="s">
        <v>18</v>
      </c>
      <c r="P8845" s="1" t="s">
        <v>4044</v>
      </c>
      <c r="Q8845" s="20" t="s">
        <v>997</v>
      </c>
    </row>
    <row r="8846" spans="1:17" x14ac:dyDescent="0.25">
      <c r="A8846">
        <v>36</v>
      </c>
      <c r="B8846" t="str">
        <f>IF(A8846="","",VLOOKUP(A8846,LOVs!$A$3:$B$62,2))</f>
        <v>Surrey</v>
      </c>
      <c r="C8846" t="s">
        <v>9818</v>
      </c>
      <c r="D8846" t="s">
        <v>3098</v>
      </c>
      <c r="E8846">
        <v>1957</v>
      </c>
      <c r="F8846" t="s">
        <v>15</v>
      </c>
      <c r="H8846" s="23">
        <v>42761</v>
      </c>
      <c r="I8846" s="20">
        <v>1</v>
      </c>
      <c r="J8846" t="s">
        <v>73</v>
      </c>
      <c r="K8846" s="1" t="s">
        <v>4152</v>
      </c>
      <c r="L8846">
        <v>1.6800000000000001E-3</v>
      </c>
      <c r="M8846" s="20" t="s">
        <v>18</v>
      </c>
      <c r="P8846" s="1" t="s">
        <v>4045</v>
      </c>
      <c r="Q8846" s="20" t="s">
        <v>997</v>
      </c>
    </row>
    <row r="8847" spans="1:17" ht="30" x14ac:dyDescent="0.25">
      <c r="A8847">
        <v>36</v>
      </c>
      <c r="B8847" t="str">
        <f>IF(A8847="","",VLOOKUP(A8847,LOVs!$A$3:$B$62,2))</f>
        <v>Surrey</v>
      </c>
      <c r="C8847" t="s">
        <v>9818</v>
      </c>
      <c r="D8847" t="s">
        <v>3098</v>
      </c>
      <c r="E8847">
        <v>1957</v>
      </c>
      <c r="F8847" t="s">
        <v>15</v>
      </c>
      <c r="H8847" s="23">
        <v>42762</v>
      </c>
      <c r="I8847" s="20">
        <v>1</v>
      </c>
      <c r="J8847" t="s">
        <v>1296</v>
      </c>
      <c r="K8847" s="1" t="s">
        <v>4042</v>
      </c>
      <c r="L8847">
        <v>6.9999999999999994E-5</v>
      </c>
      <c r="M8847" s="20" t="s">
        <v>18</v>
      </c>
      <c r="P8847" s="1" t="s">
        <v>4043</v>
      </c>
      <c r="Q8847" s="20" t="s">
        <v>997</v>
      </c>
    </row>
    <row r="8848" spans="1:17" ht="30" x14ac:dyDescent="0.25">
      <c r="A8848">
        <v>36</v>
      </c>
      <c r="B8848" t="str">
        <f>IF(A8848="","",VLOOKUP(A8848,LOVs!$A$3:$B$62,2))</f>
        <v>Surrey</v>
      </c>
      <c r="C8848" t="s">
        <v>9818</v>
      </c>
      <c r="D8848" t="s">
        <v>3098</v>
      </c>
      <c r="E8848">
        <v>1957</v>
      </c>
      <c r="F8848" t="s">
        <v>15</v>
      </c>
      <c r="H8848" s="23">
        <v>42762</v>
      </c>
      <c r="I8848" s="20">
        <v>1</v>
      </c>
      <c r="J8848" t="s">
        <v>1296</v>
      </c>
      <c r="K8848" s="1" t="s">
        <v>4042</v>
      </c>
      <c r="L8848">
        <v>1.0000000000000001E-5</v>
      </c>
      <c r="M8848" s="20" t="s">
        <v>18</v>
      </c>
      <c r="P8848" s="1" t="s">
        <v>4044</v>
      </c>
      <c r="Q8848" s="20" t="s">
        <v>997</v>
      </c>
    </row>
    <row r="8849" spans="1:17" ht="30" x14ac:dyDescent="0.25">
      <c r="A8849">
        <v>36</v>
      </c>
      <c r="B8849" t="str">
        <f>IF(A8849="","",VLOOKUP(A8849,LOVs!$A$3:$B$62,2))</f>
        <v>Surrey</v>
      </c>
      <c r="C8849" t="s">
        <v>9818</v>
      </c>
      <c r="D8849" t="s">
        <v>3098</v>
      </c>
      <c r="E8849">
        <v>1957</v>
      </c>
      <c r="F8849" t="s">
        <v>15</v>
      </c>
      <c r="H8849" s="23">
        <v>42762</v>
      </c>
      <c r="I8849" s="20">
        <v>1</v>
      </c>
      <c r="J8849" t="s">
        <v>1296</v>
      </c>
      <c r="K8849" s="1" t="s">
        <v>4042</v>
      </c>
      <c r="L8849">
        <v>8.0000000000000007E-5</v>
      </c>
      <c r="M8849" s="20" t="s">
        <v>18</v>
      </c>
      <c r="P8849" s="1" t="s">
        <v>4045</v>
      </c>
      <c r="Q8849" s="20" t="s">
        <v>997</v>
      </c>
    </row>
    <row r="8850" spans="1:17" ht="30" x14ac:dyDescent="0.25">
      <c r="A8850">
        <v>36</v>
      </c>
      <c r="B8850" t="str">
        <f>IF(A8850="","",VLOOKUP(A8850,LOVs!$A$3:$B$62,2))</f>
        <v>Surrey</v>
      </c>
      <c r="C8850" t="s">
        <v>9818</v>
      </c>
      <c r="D8850" t="s">
        <v>3098</v>
      </c>
      <c r="E8850">
        <v>1957</v>
      </c>
      <c r="F8850" t="s">
        <v>15</v>
      </c>
      <c r="H8850" s="23">
        <v>42762</v>
      </c>
      <c r="I8850" s="20">
        <v>1</v>
      </c>
      <c r="J8850" t="s">
        <v>1296</v>
      </c>
      <c r="K8850" s="1" t="s">
        <v>4121</v>
      </c>
      <c r="L8850">
        <v>1.75E-3</v>
      </c>
      <c r="M8850" s="20" t="s">
        <v>18</v>
      </c>
      <c r="P8850" s="1" t="s">
        <v>4043</v>
      </c>
      <c r="Q8850" s="20" t="s">
        <v>997</v>
      </c>
    </row>
    <row r="8851" spans="1:17" ht="30" x14ac:dyDescent="0.25">
      <c r="A8851">
        <v>36</v>
      </c>
      <c r="B8851" t="str">
        <f>IF(A8851="","",VLOOKUP(A8851,LOVs!$A$3:$B$62,2))</f>
        <v>Surrey</v>
      </c>
      <c r="C8851" t="s">
        <v>9818</v>
      </c>
      <c r="D8851" t="s">
        <v>3098</v>
      </c>
      <c r="E8851">
        <v>1957</v>
      </c>
      <c r="F8851" t="s">
        <v>15</v>
      </c>
      <c r="H8851" s="23">
        <v>42762</v>
      </c>
      <c r="I8851" s="20">
        <v>1</v>
      </c>
      <c r="J8851" t="s">
        <v>1296</v>
      </c>
      <c r="K8851" s="1" t="s">
        <v>4121</v>
      </c>
      <c r="L8851">
        <v>1.1900000000000001E-3</v>
      </c>
      <c r="M8851" s="20" t="s">
        <v>18</v>
      </c>
      <c r="P8851" s="1" t="s">
        <v>4044</v>
      </c>
      <c r="Q8851" s="20" t="s">
        <v>997</v>
      </c>
    </row>
    <row r="8852" spans="1:17" ht="30" x14ac:dyDescent="0.25">
      <c r="A8852">
        <v>36</v>
      </c>
      <c r="B8852" t="str">
        <f>IF(A8852="","",VLOOKUP(A8852,LOVs!$A$3:$B$62,2))</f>
        <v>Surrey</v>
      </c>
      <c r="C8852" t="s">
        <v>9818</v>
      </c>
      <c r="D8852" t="s">
        <v>3098</v>
      </c>
      <c r="E8852">
        <v>1957</v>
      </c>
      <c r="F8852" t="s">
        <v>15</v>
      </c>
      <c r="H8852" s="23">
        <v>42762</v>
      </c>
      <c r="I8852" s="20">
        <v>1</v>
      </c>
      <c r="J8852" t="s">
        <v>1296</v>
      </c>
      <c r="K8852" s="1" t="s">
        <v>4121</v>
      </c>
      <c r="L8852">
        <v>1.1299999999999999E-3</v>
      </c>
      <c r="M8852" s="20" t="s">
        <v>18</v>
      </c>
      <c r="P8852" s="1" t="s">
        <v>4045</v>
      </c>
      <c r="Q8852" s="20" t="s">
        <v>997</v>
      </c>
    </row>
    <row r="8853" spans="1:17" ht="30" x14ac:dyDescent="0.25">
      <c r="A8853">
        <v>36</v>
      </c>
      <c r="B8853" t="str">
        <f>IF(A8853="","",VLOOKUP(A8853,LOVs!$A$3:$B$62,2))</f>
        <v>Surrey</v>
      </c>
      <c r="C8853" t="s">
        <v>9818</v>
      </c>
      <c r="D8853" t="s">
        <v>3098</v>
      </c>
      <c r="E8853">
        <v>1957</v>
      </c>
      <c r="F8853" t="s">
        <v>15</v>
      </c>
      <c r="H8853" s="23">
        <v>42762</v>
      </c>
      <c r="I8853" s="20">
        <v>1</v>
      </c>
      <c r="J8853" t="s">
        <v>73</v>
      </c>
      <c r="K8853" s="1" t="s">
        <v>4223</v>
      </c>
      <c r="L8853">
        <v>2.8799999999999999E-2</v>
      </c>
      <c r="M8853" s="20" t="s">
        <v>15</v>
      </c>
      <c r="P8853" s="1" t="s">
        <v>4043</v>
      </c>
      <c r="Q8853" s="20" t="s">
        <v>997</v>
      </c>
    </row>
    <row r="8854" spans="1:17" ht="30" x14ac:dyDescent="0.25">
      <c r="A8854">
        <v>36</v>
      </c>
      <c r="B8854" t="str">
        <f>IF(A8854="","",VLOOKUP(A8854,LOVs!$A$3:$B$62,2))</f>
        <v>Surrey</v>
      </c>
      <c r="C8854" t="s">
        <v>9818</v>
      </c>
      <c r="D8854" t="s">
        <v>3098</v>
      </c>
      <c r="E8854">
        <v>1957</v>
      </c>
      <c r="F8854" t="s">
        <v>15</v>
      </c>
      <c r="H8854" s="23">
        <v>42762</v>
      </c>
      <c r="I8854" s="20">
        <v>1</v>
      </c>
      <c r="J8854" t="s">
        <v>73</v>
      </c>
      <c r="K8854" s="1" t="s">
        <v>4223</v>
      </c>
      <c r="L8854">
        <v>3.1600000000000003E-2</v>
      </c>
      <c r="M8854" s="20" t="s">
        <v>15</v>
      </c>
      <c r="P8854" s="1" t="s">
        <v>4044</v>
      </c>
      <c r="Q8854" s="20" t="s">
        <v>997</v>
      </c>
    </row>
    <row r="8855" spans="1:17" ht="30" x14ac:dyDescent="0.25">
      <c r="A8855">
        <v>36</v>
      </c>
      <c r="B8855" t="str">
        <f>IF(A8855="","",VLOOKUP(A8855,LOVs!$A$3:$B$62,2))</f>
        <v>Surrey</v>
      </c>
      <c r="C8855" t="s">
        <v>9818</v>
      </c>
      <c r="D8855" t="s">
        <v>3098</v>
      </c>
      <c r="E8855">
        <v>1957</v>
      </c>
      <c r="F8855" t="s">
        <v>15</v>
      </c>
      <c r="H8855" s="23">
        <v>42762</v>
      </c>
      <c r="I8855" s="20">
        <v>1</v>
      </c>
      <c r="J8855" t="s">
        <v>73</v>
      </c>
      <c r="K8855" s="1" t="s">
        <v>4223</v>
      </c>
      <c r="L8855">
        <v>6.8599999999999994E-2</v>
      </c>
      <c r="M8855" s="20" t="s">
        <v>15</v>
      </c>
      <c r="P8855" s="1" t="s">
        <v>4045</v>
      </c>
      <c r="Q8855" s="20" t="s">
        <v>997</v>
      </c>
    </row>
    <row r="8856" spans="1:17" ht="30" x14ac:dyDescent="0.25">
      <c r="A8856">
        <v>36</v>
      </c>
      <c r="B8856" t="str">
        <f>IF(A8856="","",VLOOKUP(A8856,LOVs!$A$3:$B$62,2))</f>
        <v>Surrey</v>
      </c>
      <c r="C8856" t="s">
        <v>9818</v>
      </c>
      <c r="D8856" t="s">
        <v>3098</v>
      </c>
      <c r="E8856">
        <v>1957</v>
      </c>
      <c r="F8856" t="s">
        <v>15</v>
      </c>
      <c r="H8856" s="23">
        <v>42762</v>
      </c>
      <c r="I8856" s="20">
        <v>1</v>
      </c>
      <c r="J8856" t="s">
        <v>73</v>
      </c>
      <c r="K8856" s="1" t="s">
        <v>4051</v>
      </c>
      <c r="L8856">
        <v>7.1300000000000001E-3</v>
      </c>
      <c r="M8856" s="20" t="s">
        <v>18</v>
      </c>
      <c r="P8856" s="1" t="s">
        <v>4043</v>
      </c>
      <c r="Q8856" s="20" t="s">
        <v>997</v>
      </c>
    </row>
    <row r="8857" spans="1:17" ht="30" x14ac:dyDescent="0.25">
      <c r="A8857">
        <v>36</v>
      </c>
      <c r="B8857" t="str">
        <f>IF(A8857="","",VLOOKUP(A8857,LOVs!$A$3:$B$62,2))</f>
        <v>Surrey</v>
      </c>
      <c r="C8857" t="s">
        <v>9818</v>
      </c>
      <c r="D8857" t="s">
        <v>3098</v>
      </c>
      <c r="E8857">
        <v>1957</v>
      </c>
      <c r="F8857" t="s">
        <v>15</v>
      </c>
      <c r="H8857" s="23">
        <v>42762</v>
      </c>
      <c r="I8857" s="20">
        <v>1</v>
      </c>
      <c r="J8857" t="s">
        <v>73</v>
      </c>
      <c r="K8857" s="1" t="s">
        <v>4051</v>
      </c>
      <c r="L8857">
        <v>9.7300000000000008E-3</v>
      </c>
      <c r="M8857" s="20" t="s">
        <v>18</v>
      </c>
      <c r="P8857" s="1" t="s">
        <v>4044</v>
      </c>
      <c r="Q8857" s="20" t="s">
        <v>997</v>
      </c>
    </row>
    <row r="8858" spans="1:17" ht="30" x14ac:dyDescent="0.25">
      <c r="A8858">
        <v>36</v>
      </c>
      <c r="B8858" t="str">
        <f>IF(A8858="","",VLOOKUP(A8858,LOVs!$A$3:$B$62,2))</f>
        <v>Surrey</v>
      </c>
      <c r="C8858" t="s">
        <v>9818</v>
      </c>
      <c r="D8858" t="s">
        <v>3098</v>
      </c>
      <c r="E8858">
        <v>1957</v>
      </c>
      <c r="F8858" t="s">
        <v>15</v>
      </c>
      <c r="H8858" s="23">
        <v>42762</v>
      </c>
      <c r="I8858" s="20">
        <v>1</v>
      </c>
      <c r="J8858" t="s">
        <v>73</v>
      </c>
      <c r="K8858" s="1" t="s">
        <v>4051</v>
      </c>
      <c r="L8858">
        <v>5.2300000000000003E-3</v>
      </c>
      <c r="M8858" s="20" t="s">
        <v>18</v>
      </c>
      <c r="P8858" s="1" t="s">
        <v>4045</v>
      </c>
      <c r="Q8858" s="20" t="s">
        <v>997</v>
      </c>
    </row>
    <row r="8859" spans="1:17" ht="30" x14ac:dyDescent="0.25">
      <c r="A8859">
        <v>36</v>
      </c>
      <c r="B8859" t="str">
        <f>IF(A8859="","",VLOOKUP(A8859,LOVs!$A$3:$B$62,2))</f>
        <v>Surrey</v>
      </c>
      <c r="C8859" t="s">
        <v>9818</v>
      </c>
      <c r="D8859" t="s">
        <v>3098</v>
      </c>
      <c r="E8859">
        <v>1957</v>
      </c>
      <c r="F8859" t="s">
        <v>15</v>
      </c>
      <c r="H8859" s="23">
        <v>42762</v>
      </c>
      <c r="I8859" s="20">
        <v>1</v>
      </c>
      <c r="J8859" t="s">
        <v>73</v>
      </c>
      <c r="K8859" s="1" t="s">
        <v>4052</v>
      </c>
      <c r="L8859">
        <v>1.0800000000000001E-2</v>
      </c>
      <c r="M8859" s="20" t="s">
        <v>15</v>
      </c>
      <c r="P8859" s="1" t="s">
        <v>4043</v>
      </c>
      <c r="Q8859" s="20" t="s">
        <v>997</v>
      </c>
    </row>
    <row r="8860" spans="1:17" ht="30" x14ac:dyDescent="0.25">
      <c r="A8860">
        <v>36</v>
      </c>
      <c r="B8860" t="str">
        <f>IF(A8860="","",VLOOKUP(A8860,LOVs!$A$3:$B$62,2))</f>
        <v>Surrey</v>
      </c>
      <c r="C8860" t="s">
        <v>9818</v>
      </c>
      <c r="D8860" t="s">
        <v>3098</v>
      </c>
      <c r="E8860">
        <v>1957</v>
      </c>
      <c r="F8860" t="s">
        <v>15</v>
      </c>
      <c r="H8860" s="23">
        <v>42762</v>
      </c>
      <c r="I8860" s="20">
        <v>1</v>
      </c>
      <c r="J8860" t="s">
        <v>73</v>
      </c>
      <c r="K8860" s="1" t="s">
        <v>4052</v>
      </c>
      <c r="L8860">
        <v>1.17E-2</v>
      </c>
      <c r="M8860" s="20" t="s">
        <v>15</v>
      </c>
      <c r="P8860" s="1" t="s">
        <v>4044</v>
      </c>
      <c r="Q8860" s="20" t="s">
        <v>997</v>
      </c>
    </row>
    <row r="8861" spans="1:17" ht="30" x14ac:dyDescent="0.25">
      <c r="A8861">
        <v>36</v>
      </c>
      <c r="B8861" t="str">
        <f>IF(A8861="","",VLOOKUP(A8861,LOVs!$A$3:$B$62,2))</f>
        <v>Surrey</v>
      </c>
      <c r="C8861" t="s">
        <v>9818</v>
      </c>
      <c r="D8861" t="s">
        <v>3098</v>
      </c>
      <c r="E8861">
        <v>1957</v>
      </c>
      <c r="F8861" t="s">
        <v>15</v>
      </c>
      <c r="H8861" s="23">
        <v>42762</v>
      </c>
      <c r="I8861" s="20">
        <v>1</v>
      </c>
      <c r="J8861" t="s">
        <v>73</v>
      </c>
      <c r="K8861" s="1" t="s">
        <v>4052</v>
      </c>
      <c r="L8861">
        <v>8.0800000000000004E-3</v>
      </c>
      <c r="M8861" s="20" t="s">
        <v>18</v>
      </c>
      <c r="P8861" s="1" t="s">
        <v>4045</v>
      </c>
      <c r="Q8861" s="20" t="s">
        <v>997</v>
      </c>
    </row>
    <row r="8862" spans="1:17" ht="30" x14ac:dyDescent="0.25">
      <c r="A8862">
        <v>36</v>
      </c>
      <c r="B8862" t="str">
        <f>IF(A8862="","",VLOOKUP(A8862,LOVs!$A$3:$B$62,2))</f>
        <v>Surrey</v>
      </c>
      <c r="C8862" t="s">
        <v>9818</v>
      </c>
      <c r="D8862" t="s">
        <v>3098</v>
      </c>
      <c r="E8862">
        <v>1957</v>
      </c>
      <c r="F8862" t="s">
        <v>15</v>
      </c>
      <c r="H8862" s="23">
        <v>42762</v>
      </c>
      <c r="I8862" s="20">
        <v>1</v>
      </c>
      <c r="J8862" t="s">
        <v>73</v>
      </c>
      <c r="K8862" s="1" t="s">
        <v>4053</v>
      </c>
      <c r="L8862">
        <v>3.7799999999999999E-3</v>
      </c>
      <c r="M8862" s="20" t="s">
        <v>18</v>
      </c>
      <c r="P8862" s="1" t="s">
        <v>4043</v>
      </c>
      <c r="Q8862" s="20" t="s">
        <v>997</v>
      </c>
    </row>
    <row r="8863" spans="1:17" ht="30" x14ac:dyDescent="0.25">
      <c r="A8863">
        <v>36</v>
      </c>
      <c r="B8863" t="str">
        <f>IF(A8863="","",VLOOKUP(A8863,LOVs!$A$3:$B$62,2))</f>
        <v>Surrey</v>
      </c>
      <c r="C8863" t="s">
        <v>9818</v>
      </c>
      <c r="D8863" t="s">
        <v>3098</v>
      </c>
      <c r="E8863">
        <v>1957</v>
      </c>
      <c r="F8863" t="s">
        <v>15</v>
      </c>
      <c r="H8863" s="23">
        <v>42762</v>
      </c>
      <c r="I8863" s="20">
        <v>1</v>
      </c>
      <c r="J8863" t="s">
        <v>73</v>
      </c>
      <c r="K8863" s="1" t="s">
        <v>4053</v>
      </c>
      <c r="L8863">
        <v>2.7499999999999998E-3</v>
      </c>
      <c r="M8863" s="20" t="s">
        <v>18</v>
      </c>
      <c r="P8863" s="1" t="s">
        <v>4044</v>
      </c>
      <c r="Q8863" s="20" t="s">
        <v>997</v>
      </c>
    </row>
    <row r="8864" spans="1:17" ht="30" x14ac:dyDescent="0.25">
      <c r="A8864">
        <v>36</v>
      </c>
      <c r="B8864" t="str">
        <f>IF(A8864="","",VLOOKUP(A8864,LOVs!$A$3:$B$62,2))</f>
        <v>Surrey</v>
      </c>
      <c r="C8864" t="s">
        <v>9818</v>
      </c>
      <c r="D8864" t="s">
        <v>3098</v>
      </c>
      <c r="E8864">
        <v>1957</v>
      </c>
      <c r="F8864" t="s">
        <v>15</v>
      </c>
      <c r="H8864" s="23">
        <v>42762</v>
      </c>
      <c r="I8864" s="20">
        <v>1</v>
      </c>
      <c r="J8864" t="s">
        <v>73</v>
      </c>
      <c r="K8864" s="1" t="s">
        <v>4053</v>
      </c>
      <c r="L8864">
        <v>2.31E-3</v>
      </c>
      <c r="M8864" s="20" t="s">
        <v>18</v>
      </c>
      <c r="P8864" s="1" t="s">
        <v>4045</v>
      </c>
      <c r="Q8864" s="20" t="s">
        <v>997</v>
      </c>
    </row>
    <row r="8865" spans="1:17" ht="30" x14ac:dyDescent="0.25">
      <c r="A8865">
        <v>36</v>
      </c>
      <c r="B8865" t="str">
        <f>IF(A8865="","",VLOOKUP(A8865,LOVs!$A$3:$B$62,2))</f>
        <v>Surrey</v>
      </c>
      <c r="C8865" t="s">
        <v>9818</v>
      </c>
      <c r="D8865" t="s">
        <v>3098</v>
      </c>
      <c r="E8865">
        <v>1957</v>
      </c>
      <c r="F8865" t="s">
        <v>15</v>
      </c>
      <c r="H8865" s="23">
        <v>42762</v>
      </c>
      <c r="I8865" s="20">
        <v>1</v>
      </c>
      <c r="J8865" t="s">
        <v>73</v>
      </c>
      <c r="K8865" s="1" t="s">
        <v>4054</v>
      </c>
      <c r="L8865">
        <v>7.11E-3</v>
      </c>
      <c r="M8865" s="20" t="s">
        <v>18</v>
      </c>
      <c r="P8865" s="1" t="s">
        <v>4043</v>
      </c>
      <c r="Q8865" s="20" t="s">
        <v>997</v>
      </c>
    </row>
    <row r="8866" spans="1:17" ht="30" x14ac:dyDescent="0.25">
      <c r="A8866">
        <v>36</v>
      </c>
      <c r="B8866" t="str">
        <f>IF(A8866="","",VLOOKUP(A8866,LOVs!$A$3:$B$62,2))</f>
        <v>Surrey</v>
      </c>
      <c r="C8866" t="s">
        <v>9818</v>
      </c>
      <c r="D8866" t="s">
        <v>3098</v>
      </c>
      <c r="E8866">
        <v>1957</v>
      </c>
      <c r="F8866" t="s">
        <v>15</v>
      </c>
      <c r="H8866" s="23">
        <v>42762</v>
      </c>
      <c r="I8866" s="20">
        <v>1</v>
      </c>
      <c r="J8866" t="s">
        <v>73</v>
      </c>
      <c r="K8866" s="1" t="s">
        <v>4054</v>
      </c>
      <c r="L8866">
        <v>5.7800000000000004E-3</v>
      </c>
      <c r="M8866" s="20" t="s">
        <v>18</v>
      </c>
      <c r="P8866" s="1" t="s">
        <v>4044</v>
      </c>
      <c r="Q8866" s="20" t="s">
        <v>997</v>
      </c>
    </row>
    <row r="8867" spans="1:17" ht="30" x14ac:dyDescent="0.25">
      <c r="A8867">
        <v>36</v>
      </c>
      <c r="B8867" t="str">
        <f>IF(A8867="","",VLOOKUP(A8867,LOVs!$A$3:$B$62,2))</f>
        <v>Surrey</v>
      </c>
      <c r="C8867" t="s">
        <v>9818</v>
      </c>
      <c r="D8867" t="s">
        <v>3098</v>
      </c>
      <c r="E8867">
        <v>1957</v>
      </c>
      <c r="F8867" t="s">
        <v>15</v>
      </c>
      <c r="H8867" s="23">
        <v>42762</v>
      </c>
      <c r="I8867" s="20">
        <v>1</v>
      </c>
      <c r="J8867" t="s">
        <v>73</v>
      </c>
      <c r="K8867" s="1" t="s">
        <v>4054</v>
      </c>
      <c r="L8867">
        <v>2.7799999999999999E-3</v>
      </c>
      <c r="M8867" s="20" t="s">
        <v>18</v>
      </c>
      <c r="P8867" s="1" t="s">
        <v>4045</v>
      </c>
      <c r="Q8867" s="20" t="s">
        <v>997</v>
      </c>
    </row>
    <row r="8868" spans="1:17" ht="30" x14ac:dyDescent="0.25">
      <c r="A8868">
        <v>36</v>
      </c>
      <c r="B8868" t="str">
        <f>IF(A8868="","",VLOOKUP(A8868,LOVs!$A$3:$B$62,2))</f>
        <v>Surrey</v>
      </c>
      <c r="C8868" t="s">
        <v>9818</v>
      </c>
      <c r="D8868" t="s">
        <v>3098</v>
      </c>
      <c r="E8868">
        <v>1957</v>
      </c>
      <c r="F8868" t="s">
        <v>15</v>
      </c>
      <c r="H8868" s="23">
        <v>42762</v>
      </c>
      <c r="I8868" s="20">
        <v>1</v>
      </c>
      <c r="J8868" t="s">
        <v>1296</v>
      </c>
      <c r="K8868" s="1" t="s">
        <v>4224</v>
      </c>
      <c r="L8868">
        <v>2.0000000000000002E-5</v>
      </c>
      <c r="M8868" s="20" t="s">
        <v>18</v>
      </c>
      <c r="P8868" s="1" t="s">
        <v>4045</v>
      </c>
      <c r="Q8868" s="20" t="s">
        <v>997</v>
      </c>
    </row>
    <row r="8869" spans="1:17" ht="30" x14ac:dyDescent="0.25">
      <c r="A8869">
        <v>36</v>
      </c>
      <c r="B8869" t="str">
        <f>IF(A8869="","",VLOOKUP(A8869,LOVs!$A$3:$B$62,2))</f>
        <v>Surrey</v>
      </c>
      <c r="C8869" t="s">
        <v>9818</v>
      </c>
      <c r="D8869" t="s">
        <v>3098</v>
      </c>
      <c r="E8869">
        <v>1957</v>
      </c>
      <c r="F8869" t="s">
        <v>15</v>
      </c>
      <c r="H8869" s="23">
        <v>42762</v>
      </c>
      <c r="I8869" s="20">
        <v>1</v>
      </c>
      <c r="J8869" t="s">
        <v>73</v>
      </c>
      <c r="K8869" s="1" t="s">
        <v>4225</v>
      </c>
      <c r="L8869">
        <v>1.01E-3</v>
      </c>
      <c r="M8869" s="20" t="s">
        <v>18</v>
      </c>
      <c r="P8869" s="1" t="s">
        <v>4044</v>
      </c>
      <c r="Q8869" s="20" t="s">
        <v>997</v>
      </c>
    </row>
    <row r="8870" spans="1:17" ht="30" x14ac:dyDescent="0.25">
      <c r="A8870">
        <v>36</v>
      </c>
      <c r="B8870" t="str">
        <f>IF(A8870="","",VLOOKUP(A8870,LOVs!$A$3:$B$62,2))</f>
        <v>Surrey</v>
      </c>
      <c r="C8870" t="s">
        <v>9818</v>
      </c>
      <c r="D8870" t="s">
        <v>3098</v>
      </c>
      <c r="E8870">
        <v>1957</v>
      </c>
      <c r="F8870" t="s">
        <v>15</v>
      </c>
      <c r="H8870" s="23">
        <v>42762</v>
      </c>
      <c r="I8870" s="20">
        <v>1</v>
      </c>
      <c r="J8870" t="s">
        <v>73</v>
      </c>
      <c r="K8870" s="1" t="s">
        <v>4225</v>
      </c>
      <c r="L8870">
        <v>1.25E-3</v>
      </c>
      <c r="M8870" s="20" t="s">
        <v>18</v>
      </c>
      <c r="P8870" s="1" t="s">
        <v>4045</v>
      </c>
      <c r="Q8870" s="20" t="s">
        <v>997</v>
      </c>
    </row>
    <row r="8871" spans="1:17" x14ac:dyDescent="0.25">
      <c r="A8871">
        <v>36</v>
      </c>
      <c r="B8871" t="str">
        <f>IF(A8871="","",VLOOKUP(A8871,LOVs!$A$3:$B$62,2))</f>
        <v>Surrey</v>
      </c>
      <c r="C8871" t="s">
        <v>9818</v>
      </c>
      <c r="D8871" t="s">
        <v>3098</v>
      </c>
      <c r="E8871">
        <v>1957</v>
      </c>
      <c r="F8871" t="s">
        <v>15</v>
      </c>
      <c r="H8871" s="23">
        <v>42762</v>
      </c>
      <c r="I8871" s="20">
        <v>1</v>
      </c>
      <c r="J8871" t="s">
        <v>1296</v>
      </c>
      <c r="K8871" s="1" t="s">
        <v>4181</v>
      </c>
      <c r="L8871">
        <v>1.0000000000000001E-5</v>
      </c>
      <c r="M8871" s="20" t="s">
        <v>18</v>
      </c>
      <c r="P8871" s="1" t="s">
        <v>4044</v>
      </c>
      <c r="Q8871" s="20" t="s">
        <v>997</v>
      </c>
    </row>
    <row r="8872" spans="1:17" x14ac:dyDescent="0.25">
      <c r="A8872">
        <v>36</v>
      </c>
      <c r="B8872" t="str">
        <f>IF(A8872="","",VLOOKUP(A8872,LOVs!$A$3:$B$62,2))</f>
        <v>Surrey</v>
      </c>
      <c r="C8872" t="s">
        <v>9818</v>
      </c>
      <c r="D8872" t="s">
        <v>3098</v>
      </c>
      <c r="E8872">
        <v>1957</v>
      </c>
      <c r="F8872" t="s">
        <v>15</v>
      </c>
      <c r="H8872" s="23">
        <v>42762</v>
      </c>
      <c r="I8872" s="20">
        <v>1</v>
      </c>
      <c r="J8872" t="s">
        <v>73</v>
      </c>
      <c r="K8872" s="1" t="s">
        <v>4126</v>
      </c>
      <c r="L8872">
        <v>3.8800000000000002E-3</v>
      </c>
      <c r="M8872" s="20" t="s">
        <v>18</v>
      </c>
      <c r="P8872" s="1" t="s">
        <v>4043</v>
      </c>
      <c r="Q8872" s="20" t="s">
        <v>997</v>
      </c>
    </row>
    <row r="8873" spans="1:17" x14ac:dyDescent="0.25">
      <c r="A8873">
        <v>36</v>
      </c>
      <c r="B8873" t="str">
        <f>IF(A8873="","",VLOOKUP(A8873,LOVs!$A$3:$B$62,2))</f>
        <v>Surrey</v>
      </c>
      <c r="C8873" t="s">
        <v>9818</v>
      </c>
      <c r="D8873" t="s">
        <v>3098</v>
      </c>
      <c r="E8873">
        <v>1957</v>
      </c>
      <c r="F8873" t="s">
        <v>15</v>
      </c>
      <c r="H8873" s="23">
        <v>42762</v>
      </c>
      <c r="I8873" s="20">
        <v>1</v>
      </c>
      <c r="J8873" t="s">
        <v>73</v>
      </c>
      <c r="K8873" s="1" t="s">
        <v>4126</v>
      </c>
      <c r="L8873">
        <v>2.5500000000000002E-3</v>
      </c>
      <c r="M8873" s="20" t="s">
        <v>18</v>
      </c>
      <c r="P8873" s="1" t="s">
        <v>4044</v>
      </c>
      <c r="Q8873" s="20" t="s">
        <v>997</v>
      </c>
    </row>
    <row r="8874" spans="1:17" x14ac:dyDescent="0.25">
      <c r="A8874">
        <v>36</v>
      </c>
      <c r="B8874" t="str">
        <f>IF(A8874="","",VLOOKUP(A8874,LOVs!$A$3:$B$62,2))</f>
        <v>Surrey</v>
      </c>
      <c r="C8874" t="s">
        <v>9818</v>
      </c>
      <c r="D8874" t="s">
        <v>3098</v>
      </c>
      <c r="E8874">
        <v>1957</v>
      </c>
      <c r="F8874" t="s">
        <v>15</v>
      </c>
      <c r="H8874" s="23">
        <v>42762</v>
      </c>
      <c r="I8874" s="20">
        <v>1</v>
      </c>
      <c r="J8874" t="s">
        <v>73</v>
      </c>
      <c r="K8874" s="1" t="s">
        <v>4126</v>
      </c>
      <c r="L8874">
        <v>6.8999999999999997E-4</v>
      </c>
      <c r="M8874" s="20" t="s">
        <v>18</v>
      </c>
      <c r="P8874" s="1" t="s">
        <v>4045</v>
      </c>
      <c r="Q8874" s="20" t="s">
        <v>997</v>
      </c>
    </row>
    <row r="8875" spans="1:17" x14ac:dyDescent="0.25">
      <c r="A8875">
        <v>36</v>
      </c>
      <c r="B8875" t="str">
        <f>IF(A8875="","",VLOOKUP(A8875,LOVs!$A$3:$B$62,2))</f>
        <v>Surrey</v>
      </c>
      <c r="C8875" t="s">
        <v>9818</v>
      </c>
      <c r="D8875" t="s">
        <v>3098</v>
      </c>
      <c r="E8875">
        <v>1957</v>
      </c>
      <c r="F8875" t="s">
        <v>15</v>
      </c>
      <c r="H8875" s="23">
        <v>42762</v>
      </c>
      <c r="I8875" s="20">
        <v>1</v>
      </c>
      <c r="J8875" t="s">
        <v>73</v>
      </c>
      <c r="K8875" s="1" t="s">
        <v>4131</v>
      </c>
      <c r="L8875">
        <v>3.0999999999999999E-3</v>
      </c>
      <c r="M8875" s="20" t="s">
        <v>18</v>
      </c>
      <c r="P8875" s="1" t="s">
        <v>4043</v>
      </c>
      <c r="Q8875" s="20" t="s">
        <v>997</v>
      </c>
    </row>
    <row r="8876" spans="1:17" x14ac:dyDescent="0.25">
      <c r="A8876">
        <v>36</v>
      </c>
      <c r="B8876" t="str">
        <f>IF(A8876="","",VLOOKUP(A8876,LOVs!$A$3:$B$62,2))</f>
        <v>Surrey</v>
      </c>
      <c r="C8876" t="s">
        <v>9818</v>
      </c>
      <c r="D8876" t="s">
        <v>3098</v>
      </c>
      <c r="E8876">
        <v>1957</v>
      </c>
      <c r="F8876" t="s">
        <v>15</v>
      </c>
      <c r="H8876" s="23">
        <v>42762</v>
      </c>
      <c r="I8876" s="20">
        <v>1</v>
      </c>
      <c r="J8876" t="s">
        <v>73</v>
      </c>
      <c r="K8876" s="1" t="s">
        <v>4131</v>
      </c>
      <c r="L8876">
        <v>5.7999999999999996E-3</v>
      </c>
      <c r="M8876" s="20" t="s">
        <v>18</v>
      </c>
      <c r="P8876" s="1" t="s">
        <v>4044</v>
      </c>
      <c r="Q8876" s="20" t="s">
        <v>997</v>
      </c>
    </row>
    <row r="8877" spans="1:17" x14ac:dyDescent="0.25">
      <c r="A8877">
        <v>36</v>
      </c>
      <c r="B8877" t="str">
        <f>IF(A8877="","",VLOOKUP(A8877,LOVs!$A$3:$B$62,2))</f>
        <v>Surrey</v>
      </c>
      <c r="C8877" t="s">
        <v>9818</v>
      </c>
      <c r="D8877" t="s">
        <v>3098</v>
      </c>
      <c r="E8877">
        <v>1957</v>
      </c>
      <c r="F8877" t="s">
        <v>15</v>
      </c>
      <c r="H8877" s="23">
        <v>42762</v>
      </c>
      <c r="I8877" s="20">
        <v>1</v>
      </c>
      <c r="J8877" t="s">
        <v>73</v>
      </c>
      <c r="K8877" s="1" t="s">
        <v>4131</v>
      </c>
      <c r="L8877">
        <v>5.96E-3</v>
      </c>
      <c r="M8877" s="20" t="s">
        <v>18</v>
      </c>
      <c r="P8877" s="1" t="s">
        <v>4045</v>
      </c>
      <c r="Q8877" s="20" t="s">
        <v>997</v>
      </c>
    </row>
    <row r="8878" spans="1:17" x14ac:dyDescent="0.25">
      <c r="A8878">
        <v>36</v>
      </c>
      <c r="B8878" t="str">
        <f>IF(A8878="","",VLOOKUP(A8878,LOVs!$A$3:$B$62,2))</f>
        <v>Surrey</v>
      </c>
      <c r="C8878" t="s">
        <v>9818</v>
      </c>
      <c r="D8878" t="s">
        <v>3098</v>
      </c>
      <c r="E8878">
        <v>1957</v>
      </c>
      <c r="F8878" t="s">
        <v>15</v>
      </c>
      <c r="H8878" s="23">
        <v>42762</v>
      </c>
      <c r="I8878" s="20">
        <v>1</v>
      </c>
      <c r="J8878" t="s">
        <v>73</v>
      </c>
      <c r="K8878" s="1" t="s">
        <v>4132</v>
      </c>
      <c r="L8878">
        <v>2.98E-3</v>
      </c>
      <c r="M8878" s="20" t="s">
        <v>18</v>
      </c>
      <c r="P8878" s="1" t="s">
        <v>4043</v>
      </c>
      <c r="Q8878" s="20" t="s">
        <v>997</v>
      </c>
    </row>
    <row r="8879" spans="1:17" x14ac:dyDescent="0.25">
      <c r="A8879">
        <v>36</v>
      </c>
      <c r="B8879" t="str">
        <f>IF(A8879="","",VLOOKUP(A8879,LOVs!$A$3:$B$62,2))</f>
        <v>Surrey</v>
      </c>
      <c r="C8879" t="s">
        <v>9818</v>
      </c>
      <c r="D8879" t="s">
        <v>3098</v>
      </c>
      <c r="E8879">
        <v>1957</v>
      </c>
      <c r="F8879" t="s">
        <v>15</v>
      </c>
      <c r="H8879" s="23">
        <v>42762</v>
      </c>
      <c r="I8879" s="20">
        <v>1</v>
      </c>
      <c r="J8879" t="s">
        <v>73</v>
      </c>
      <c r="K8879" s="1" t="s">
        <v>4132</v>
      </c>
      <c r="L8879">
        <v>1.5299999999999999E-3</v>
      </c>
      <c r="M8879" s="20" t="s">
        <v>18</v>
      </c>
      <c r="P8879" s="1" t="s">
        <v>4044</v>
      </c>
      <c r="Q8879" s="20" t="s">
        <v>997</v>
      </c>
    </row>
    <row r="8880" spans="1:17" x14ac:dyDescent="0.25">
      <c r="A8880">
        <v>36</v>
      </c>
      <c r="B8880" t="str">
        <f>IF(A8880="","",VLOOKUP(A8880,LOVs!$A$3:$B$62,2))</f>
        <v>Surrey</v>
      </c>
      <c r="C8880" t="s">
        <v>9818</v>
      </c>
      <c r="D8880" t="s">
        <v>3098</v>
      </c>
      <c r="E8880">
        <v>1957</v>
      </c>
      <c r="F8880" t="s">
        <v>15</v>
      </c>
      <c r="H8880" s="23">
        <v>42762</v>
      </c>
      <c r="I8880" s="20">
        <v>1</v>
      </c>
      <c r="J8880" t="s">
        <v>73</v>
      </c>
      <c r="K8880" s="1" t="s">
        <v>4132</v>
      </c>
      <c r="L8880">
        <v>3.7399999999999998E-3</v>
      </c>
      <c r="M8880" s="20" t="s">
        <v>18</v>
      </c>
      <c r="P8880" s="1" t="s">
        <v>4045</v>
      </c>
      <c r="Q8880" s="20" t="s">
        <v>997</v>
      </c>
    </row>
    <row r="8881" spans="1:17" x14ac:dyDescent="0.25">
      <c r="A8881">
        <v>36</v>
      </c>
      <c r="B8881" t="str">
        <f>IF(A8881="","",VLOOKUP(A8881,LOVs!$A$3:$B$62,2))</f>
        <v>Surrey</v>
      </c>
      <c r="C8881" t="s">
        <v>9818</v>
      </c>
      <c r="D8881" t="s">
        <v>3098</v>
      </c>
      <c r="E8881">
        <v>1957</v>
      </c>
      <c r="F8881" t="s">
        <v>15</v>
      </c>
      <c r="H8881" s="23">
        <v>42762</v>
      </c>
      <c r="I8881" s="20">
        <v>1</v>
      </c>
      <c r="J8881" t="s">
        <v>73</v>
      </c>
      <c r="K8881" s="1" t="s">
        <v>4133</v>
      </c>
      <c r="L8881">
        <v>5.4400000000000004E-3</v>
      </c>
      <c r="M8881" s="20" t="s">
        <v>18</v>
      </c>
      <c r="P8881" s="1" t="s">
        <v>4043</v>
      </c>
      <c r="Q8881" s="20" t="s">
        <v>997</v>
      </c>
    </row>
    <row r="8882" spans="1:17" x14ac:dyDescent="0.25">
      <c r="A8882">
        <v>36</v>
      </c>
      <c r="B8882" t="str">
        <f>IF(A8882="","",VLOOKUP(A8882,LOVs!$A$3:$B$62,2))</f>
        <v>Surrey</v>
      </c>
      <c r="C8882" t="s">
        <v>9818</v>
      </c>
      <c r="D8882" t="s">
        <v>3098</v>
      </c>
      <c r="E8882">
        <v>1957</v>
      </c>
      <c r="F8882" t="s">
        <v>15</v>
      </c>
      <c r="H8882" s="23">
        <v>42762</v>
      </c>
      <c r="I8882" s="20">
        <v>1</v>
      </c>
      <c r="J8882" t="s">
        <v>73</v>
      </c>
      <c r="K8882" s="1" t="s">
        <v>4133</v>
      </c>
      <c r="L8882">
        <v>3.1199999999999999E-3</v>
      </c>
      <c r="M8882" s="20" t="s">
        <v>18</v>
      </c>
      <c r="P8882" s="1" t="s">
        <v>4044</v>
      </c>
      <c r="Q8882" s="20" t="s">
        <v>997</v>
      </c>
    </row>
    <row r="8883" spans="1:17" x14ac:dyDescent="0.25">
      <c r="A8883">
        <v>36</v>
      </c>
      <c r="B8883" t="str">
        <f>IF(A8883="","",VLOOKUP(A8883,LOVs!$A$3:$B$62,2))</f>
        <v>Surrey</v>
      </c>
      <c r="C8883" t="s">
        <v>9818</v>
      </c>
      <c r="D8883" t="s">
        <v>3098</v>
      </c>
      <c r="E8883">
        <v>1957</v>
      </c>
      <c r="F8883" t="s">
        <v>15</v>
      </c>
      <c r="H8883" s="23">
        <v>42762</v>
      </c>
      <c r="I8883" s="20">
        <v>1</v>
      </c>
      <c r="J8883" t="s">
        <v>73</v>
      </c>
      <c r="K8883" s="1" t="s">
        <v>4133</v>
      </c>
      <c r="L8883">
        <v>7.7000000000000002E-3</v>
      </c>
      <c r="M8883" s="20" t="s">
        <v>18</v>
      </c>
      <c r="P8883" s="1" t="s">
        <v>4045</v>
      </c>
      <c r="Q8883" s="20" t="s">
        <v>997</v>
      </c>
    </row>
    <row r="8884" spans="1:17" x14ac:dyDescent="0.25">
      <c r="A8884">
        <v>36</v>
      </c>
      <c r="B8884" t="str">
        <f>IF(A8884="","",VLOOKUP(A8884,LOVs!$A$3:$B$62,2))</f>
        <v>Surrey</v>
      </c>
      <c r="C8884" t="s">
        <v>9818</v>
      </c>
      <c r="D8884" t="s">
        <v>3098</v>
      </c>
      <c r="E8884">
        <v>1957</v>
      </c>
      <c r="F8884" t="s">
        <v>15</v>
      </c>
      <c r="H8884" s="23">
        <v>42762</v>
      </c>
      <c r="I8884" s="20">
        <v>1</v>
      </c>
      <c r="J8884" t="s">
        <v>73</v>
      </c>
      <c r="K8884" s="1" t="s">
        <v>4134</v>
      </c>
      <c r="L8884">
        <v>3.0400000000000002E-3</v>
      </c>
      <c r="M8884" s="20" t="s">
        <v>18</v>
      </c>
      <c r="P8884" s="1" t="s">
        <v>4043</v>
      </c>
      <c r="Q8884" s="20" t="s">
        <v>997</v>
      </c>
    </row>
    <row r="8885" spans="1:17" x14ac:dyDescent="0.25">
      <c r="A8885">
        <v>36</v>
      </c>
      <c r="B8885" t="str">
        <f>IF(A8885="","",VLOOKUP(A8885,LOVs!$A$3:$B$62,2))</f>
        <v>Surrey</v>
      </c>
      <c r="C8885" t="s">
        <v>9818</v>
      </c>
      <c r="D8885" t="s">
        <v>3098</v>
      </c>
      <c r="E8885">
        <v>1957</v>
      </c>
      <c r="F8885" t="s">
        <v>15</v>
      </c>
      <c r="H8885" s="23">
        <v>42762</v>
      </c>
      <c r="I8885" s="20">
        <v>1</v>
      </c>
      <c r="J8885" t="s">
        <v>73</v>
      </c>
      <c r="K8885" s="1" t="s">
        <v>4134</v>
      </c>
      <c r="L8885">
        <v>3.96E-3</v>
      </c>
      <c r="M8885" s="20" t="s">
        <v>18</v>
      </c>
      <c r="P8885" s="1" t="s">
        <v>4044</v>
      </c>
      <c r="Q8885" s="20" t="s">
        <v>997</v>
      </c>
    </row>
    <row r="8886" spans="1:17" x14ac:dyDescent="0.25">
      <c r="A8886">
        <v>36</v>
      </c>
      <c r="B8886" t="str">
        <f>IF(A8886="","",VLOOKUP(A8886,LOVs!$A$3:$B$62,2))</f>
        <v>Surrey</v>
      </c>
      <c r="C8886" t="s">
        <v>9818</v>
      </c>
      <c r="D8886" t="s">
        <v>3098</v>
      </c>
      <c r="E8886">
        <v>1957</v>
      </c>
      <c r="F8886" t="s">
        <v>15</v>
      </c>
      <c r="H8886" s="23">
        <v>42762</v>
      </c>
      <c r="I8886" s="20">
        <v>1</v>
      </c>
      <c r="J8886" t="s">
        <v>73</v>
      </c>
      <c r="K8886" s="1" t="s">
        <v>4134</v>
      </c>
      <c r="L8886">
        <v>2.1099999999999999E-3</v>
      </c>
      <c r="M8886" s="20" t="s">
        <v>18</v>
      </c>
      <c r="P8886" s="1" t="s">
        <v>4045</v>
      </c>
      <c r="Q8886" s="20" t="s">
        <v>997</v>
      </c>
    </row>
    <row r="8887" spans="1:17" x14ac:dyDescent="0.25">
      <c r="A8887">
        <v>36</v>
      </c>
      <c r="B8887" t="str">
        <f>IF(A8887="","",VLOOKUP(A8887,LOVs!$A$3:$B$62,2))</f>
        <v>Surrey</v>
      </c>
      <c r="C8887" t="s">
        <v>9818</v>
      </c>
      <c r="D8887" t="s">
        <v>3098</v>
      </c>
      <c r="E8887">
        <v>1957</v>
      </c>
      <c r="F8887" t="s">
        <v>15</v>
      </c>
      <c r="H8887" s="23">
        <v>42762</v>
      </c>
      <c r="I8887" s="20">
        <v>1</v>
      </c>
      <c r="J8887" t="s">
        <v>73</v>
      </c>
      <c r="K8887" s="1" t="s">
        <v>4135</v>
      </c>
      <c r="L8887">
        <v>7.7999999999999999E-4</v>
      </c>
      <c r="M8887" s="20" t="s">
        <v>18</v>
      </c>
      <c r="P8887" s="1" t="s">
        <v>4043</v>
      </c>
      <c r="Q8887" s="20" t="s">
        <v>997</v>
      </c>
    </row>
    <row r="8888" spans="1:17" x14ac:dyDescent="0.25">
      <c r="A8888">
        <v>36</v>
      </c>
      <c r="B8888" t="str">
        <f>IF(A8888="","",VLOOKUP(A8888,LOVs!$A$3:$B$62,2))</f>
        <v>Surrey</v>
      </c>
      <c r="C8888" t="s">
        <v>9818</v>
      </c>
      <c r="D8888" t="s">
        <v>3098</v>
      </c>
      <c r="E8888">
        <v>1957</v>
      </c>
      <c r="F8888" t="s">
        <v>15</v>
      </c>
      <c r="H8888" s="23">
        <v>42762</v>
      </c>
      <c r="I8888" s="20">
        <v>1</v>
      </c>
      <c r="J8888" t="s">
        <v>73</v>
      </c>
      <c r="K8888" s="1" t="s">
        <v>4135</v>
      </c>
      <c r="L8888">
        <v>8.5999999999999998E-4</v>
      </c>
      <c r="M8888" s="20" t="s">
        <v>18</v>
      </c>
      <c r="P8888" s="1" t="s">
        <v>4044</v>
      </c>
      <c r="Q8888" s="20" t="s">
        <v>997</v>
      </c>
    </row>
    <row r="8889" spans="1:17" x14ac:dyDescent="0.25">
      <c r="A8889">
        <v>36</v>
      </c>
      <c r="B8889" t="str">
        <f>IF(A8889="","",VLOOKUP(A8889,LOVs!$A$3:$B$62,2))</f>
        <v>Surrey</v>
      </c>
      <c r="C8889" t="s">
        <v>9818</v>
      </c>
      <c r="D8889" t="s">
        <v>3098</v>
      </c>
      <c r="E8889">
        <v>1957</v>
      </c>
      <c r="F8889" t="s">
        <v>15</v>
      </c>
      <c r="H8889" s="23">
        <v>42762</v>
      </c>
      <c r="I8889" s="20">
        <v>1</v>
      </c>
      <c r="J8889" t="s">
        <v>73</v>
      </c>
      <c r="K8889" s="1" t="s">
        <v>4135</v>
      </c>
      <c r="L8889">
        <v>8.4999999999999995E-4</v>
      </c>
      <c r="M8889" s="20" t="s">
        <v>18</v>
      </c>
      <c r="P8889" s="1" t="s">
        <v>4045</v>
      </c>
      <c r="Q8889" s="20" t="s">
        <v>997</v>
      </c>
    </row>
    <row r="8890" spans="1:17" x14ac:dyDescent="0.25">
      <c r="A8890">
        <v>36</v>
      </c>
      <c r="B8890" t="str">
        <f>IF(A8890="","",VLOOKUP(A8890,LOVs!$A$3:$B$62,2))</f>
        <v>Surrey</v>
      </c>
      <c r="C8890" t="s">
        <v>9818</v>
      </c>
      <c r="D8890" t="s">
        <v>3098</v>
      </c>
      <c r="E8890">
        <v>1957</v>
      </c>
      <c r="F8890" t="s">
        <v>15</v>
      </c>
      <c r="H8890" s="23">
        <v>42762</v>
      </c>
      <c r="I8890" s="20">
        <v>1</v>
      </c>
      <c r="J8890" t="s">
        <v>73</v>
      </c>
      <c r="K8890" s="1" t="s">
        <v>4136</v>
      </c>
      <c r="L8890">
        <v>1.0499999999999999E-3</v>
      </c>
      <c r="M8890" s="20" t="s">
        <v>18</v>
      </c>
      <c r="P8890" s="1" t="s">
        <v>4043</v>
      </c>
      <c r="Q8890" s="20" t="s">
        <v>997</v>
      </c>
    </row>
    <row r="8891" spans="1:17" x14ac:dyDescent="0.25">
      <c r="A8891">
        <v>36</v>
      </c>
      <c r="B8891" t="str">
        <f>IF(A8891="","",VLOOKUP(A8891,LOVs!$A$3:$B$62,2))</f>
        <v>Surrey</v>
      </c>
      <c r="C8891" t="s">
        <v>9818</v>
      </c>
      <c r="D8891" t="s">
        <v>3098</v>
      </c>
      <c r="E8891">
        <v>1957</v>
      </c>
      <c r="F8891" t="s">
        <v>15</v>
      </c>
      <c r="H8891" s="23">
        <v>42762</v>
      </c>
      <c r="I8891" s="20">
        <v>1</v>
      </c>
      <c r="J8891" t="s">
        <v>73</v>
      </c>
      <c r="K8891" s="1" t="s">
        <v>4136</v>
      </c>
      <c r="L8891">
        <v>9.8999999999999999E-4</v>
      </c>
      <c r="M8891" s="20" t="s">
        <v>18</v>
      </c>
      <c r="P8891" s="1" t="s">
        <v>4044</v>
      </c>
      <c r="Q8891" s="20" t="s">
        <v>997</v>
      </c>
    </row>
    <row r="8892" spans="1:17" x14ac:dyDescent="0.25">
      <c r="A8892">
        <v>36</v>
      </c>
      <c r="B8892" t="str">
        <f>IF(A8892="","",VLOOKUP(A8892,LOVs!$A$3:$B$62,2))</f>
        <v>Surrey</v>
      </c>
      <c r="C8892" t="s">
        <v>9818</v>
      </c>
      <c r="D8892" t="s">
        <v>3098</v>
      </c>
      <c r="E8892">
        <v>1957</v>
      </c>
      <c r="F8892" t="s">
        <v>15</v>
      </c>
      <c r="H8892" s="23">
        <v>42762</v>
      </c>
      <c r="I8892" s="20">
        <v>1</v>
      </c>
      <c r="J8892" t="s">
        <v>73</v>
      </c>
      <c r="K8892" s="1" t="s">
        <v>4136</v>
      </c>
      <c r="L8892">
        <v>1.2099999999999999E-3</v>
      </c>
      <c r="M8892" s="20" t="s">
        <v>18</v>
      </c>
      <c r="P8892" s="1" t="s">
        <v>4045</v>
      </c>
      <c r="Q8892" s="20" t="s">
        <v>997</v>
      </c>
    </row>
    <row r="8893" spans="1:17" x14ac:dyDescent="0.25">
      <c r="A8893">
        <v>36</v>
      </c>
      <c r="B8893" t="str">
        <f>IF(A8893="","",VLOOKUP(A8893,LOVs!$A$3:$B$62,2))</f>
        <v>Surrey</v>
      </c>
      <c r="C8893" t="s">
        <v>9818</v>
      </c>
      <c r="D8893" t="s">
        <v>3098</v>
      </c>
      <c r="E8893">
        <v>1957</v>
      </c>
      <c r="F8893" t="s">
        <v>15</v>
      </c>
      <c r="H8893" s="23">
        <v>42762</v>
      </c>
      <c r="I8893" s="20">
        <v>1</v>
      </c>
      <c r="J8893" t="s">
        <v>73</v>
      </c>
      <c r="K8893" s="1" t="s">
        <v>4137</v>
      </c>
      <c r="L8893">
        <v>4.9200000000000001E-2</v>
      </c>
      <c r="M8893" s="20" t="s">
        <v>15</v>
      </c>
      <c r="P8893" s="1" t="s">
        <v>4043</v>
      </c>
      <c r="Q8893" s="20" t="s">
        <v>997</v>
      </c>
    </row>
    <row r="8894" spans="1:17" x14ac:dyDescent="0.25">
      <c r="A8894">
        <v>36</v>
      </c>
      <c r="B8894" t="str">
        <f>IF(A8894="","",VLOOKUP(A8894,LOVs!$A$3:$B$62,2))</f>
        <v>Surrey</v>
      </c>
      <c r="C8894" t="s">
        <v>9818</v>
      </c>
      <c r="D8894" t="s">
        <v>3098</v>
      </c>
      <c r="E8894">
        <v>1957</v>
      </c>
      <c r="F8894" t="s">
        <v>15</v>
      </c>
      <c r="H8894" s="23">
        <v>42762</v>
      </c>
      <c r="I8894" s="20">
        <v>1</v>
      </c>
      <c r="J8894" t="s">
        <v>73</v>
      </c>
      <c r="K8894" s="1" t="s">
        <v>4137</v>
      </c>
      <c r="L8894">
        <v>9.6000000000000002E-4</v>
      </c>
      <c r="M8894" s="20" t="s">
        <v>18</v>
      </c>
      <c r="P8894" s="1" t="s">
        <v>4044</v>
      </c>
      <c r="Q8894" s="20" t="s">
        <v>997</v>
      </c>
    </row>
    <row r="8895" spans="1:17" x14ac:dyDescent="0.25">
      <c r="A8895">
        <v>36</v>
      </c>
      <c r="B8895" t="str">
        <f>IF(A8895="","",VLOOKUP(A8895,LOVs!$A$3:$B$62,2))</f>
        <v>Surrey</v>
      </c>
      <c r="C8895" t="s">
        <v>9818</v>
      </c>
      <c r="D8895" t="s">
        <v>3098</v>
      </c>
      <c r="E8895">
        <v>1957</v>
      </c>
      <c r="F8895" t="s">
        <v>15</v>
      </c>
      <c r="H8895" s="23">
        <v>42762</v>
      </c>
      <c r="I8895" s="20">
        <v>1</v>
      </c>
      <c r="J8895" t="s">
        <v>73</v>
      </c>
      <c r="K8895" s="1" t="s">
        <v>4137</v>
      </c>
      <c r="L8895">
        <v>2.8E-3</v>
      </c>
      <c r="M8895" s="20" t="s">
        <v>18</v>
      </c>
      <c r="P8895" s="1" t="s">
        <v>4045</v>
      </c>
      <c r="Q8895" s="20" t="s">
        <v>997</v>
      </c>
    </row>
    <row r="8896" spans="1:17" x14ac:dyDescent="0.25">
      <c r="A8896">
        <v>36</v>
      </c>
      <c r="B8896" t="str">
        <f>IF(A8896="","",VLOOKUP(A8896,LOVs!$A$3:$B$62,2))</f>
        <v>Surrey</v>
      </c>
      <c r="C8896" t="s">
        <v>9818</v>
      </c>
      <c r="D8896" t="s">
        <v>3098</v>
      </c>
      <c r="E8896">
        <v>1957</v>
      </c>
      <c r="F8896" t="s">
        <v>15</v>
      </c>
      <c r="H8896" s="23">
        <v>42762</v>
      </c>
      <c r="I8896" s="20">
        <v>1</v>
      </c>
      <c r="J8896" t="s">
        <v>73</v>
      </c>
      <c r="K8896" s="1" t="s">
        <v>4138</v>
      </c>
      <c r="L8896">
        <v>8.8000000000000003E-4</v>
      </c>
      <c r="M8896" s="20" t="s">
        <v>18</v>
      </c>
      <c r="P8896" s="1" t="s">
        <v>4043</v>
      </c>
      <c r="Q8896" s="20" t="s">
        <v>997</v>
      </c>
    </row>
    <row r="8897" spans="1:17" x14ac:dyDescent="0.25">
      <c r="A8897">
        <v>36</v>
      </c>
      <c r="B8897" t="str">
        <f>IF(A8897="","",VLOOKUP(A8897,LOVs!$A$3:$B$62,2))</f>
        <v>Surrey</v>
      </c>
      <c r="C8897" t="s">
        <v>9818</v>
      </c>
      <c r="D8897" t="s">
        <v>3098</v>
      </c>
      <c r="E8897">
        <v>1957</v>
      </c>
      <c r="F8897" t="s">
        <v>15</v>
      </c>
      <c r="H8897" s="23">
        <v>42762</v>
      </c>
      <c r="I8897" s="20">
        <v>1</v>
      </c>
      <c r="J8897" t="s">
        <v>73</v>
      </c>
      <c r="K8897" s="1" t="s">
        <v>4138</v>
      </c>
      <c r="L8897">
        <v>9.3999999999999997E-4</v>
      </c>
      <c r="M8897" s="20" t="s">
        <v>18</v>
      </c>
      <c r="P8897" s="1" t="s">
        <v>4044</v>
      </c>
      <c r="Q8897" s="20" t="s">
        <v>997</v>
      </c>
    </row>
    <row r="8898" spans="1:17" x14ac:dyDescent="0.25">
      <c r="A8898">
        <v>36</v>
      </c>
      <c r="B8898" t="str">
        <f>IF(A8898="","",VLOOKUP(A8898,LOVs!$A$3:$B$62,2))</f>
        <v>Surrey</v>
      </c>
      <c r="C8898" t="s">
        <v>9818</v>
      </c>
      <c r="D8898" t="s">
        <v>3098</v>
      </c>
      <c r="E8898">
        <v>1957</v>
      </c>
      <c r="F8898" t="s">
        <v>15</v>
      </c>
      <c r="H8898" s="23">
        <v>42762</v>
      </c>
      <c r="I8898" s="20">
        <v>1</v>
      </c>
      <c r="J8898" t="s">
        <v>73</v>
      </c>
      <c r="K8898" s="1" t="s">
        <v>4138</v>
      </c>
      <c r="L8898">
        <v>1.98E-3</v>
      </c>
      <c r="M8898" s="20" t="s">
        <v>18</v>
      </c>
      <c r="P8898" s="1" t="s">
        <v>4045</v>
      </c>
      <c r="Q8898" s="20" t="s">
        <v>997</v>
      </c>
    </row>
    <row r="8899" spans="1:17" ht="30" x14ac:dyDescent="0.25">
      <c r="A8899">
        <v>36</v>
      </c>
      <c r="B8899" t="str">
        <f>IF(A8899="","",VLOOKUP(A8899,LOVs!$A$3:$B$62,2))</f>
        <v>Surrey</v>
      </c>
      <c r="C8899" t="s">
        <v>9818</v>
      </c>
      <c r="D8899" t="s">
        <v>3098</v>
      </c>
      <c r="E8899">
        <v>1957</v>
      </c>
      <c r="F8899" t="s">
        <v>15</v>
      </c>
      <c r="H8899" s="23">
        <v>42762</v>
      </c>
      <c r="I8899" s="20">
        <v>1</v>
      </c>
      <c r="J8899" t="s">
        <v>73</v>
      </c>
      <c r="K8899" s="1" t="s">
        <v>4055</v>
      </c>
      <c r="L8899">
        <v>5.8700000000000002E-3</v>
      </c>
      <c r="M8899" s="20" t="s">
        <v>18</v>
      </c>
      <c r="P8899" s="1" t="s">
        <v>4043</v>
      </c>
      <c r="Q8899" s="20" t="s">
        <v>997</v>
      </c>
    </row>
    <row r="8900" spans="1:17" ht="30" x14ac:dyDescent="0.25">
      <c r="A8900">
        <v>36</v>
      </c>
      <c r="B8900" t="str">
        <f>IF(A8900="","",VLOOKUP(A8900,LOVs!$A$3:$B$62,2))</f>
        <v>Surrey</v>
      </c>
      <c r="C8900" t="s">
        <v>9818</v>
      </c>
      <c r="D8900" t="s">
        <v>3098</v>
      </c>
      <c r="E8900">
        <v>1957</v>
      </c>
      <c r="F8900" t="s">
        <v>15</v>
      </c>
      <c r="H8900" s="23">
        <v>42762</v>
      </c>
      <c r="I8900" s="20">
        <v>1</v>
      </c>
      <c r="J8900" t="s">
        <v>73</v>
      </c>
      <c r="K8900" s="1" t="s">
        <v>4055</v>
      </c>
      <c r="L8900">
        <v>6.5100000000000002E-3</v>
      </c>
      <c r="M8900" s="20" t="s">
        <v>18</v>
      </c>
      <c r="P8900" s="1" t="s">
        <v>4044</v>
      </c>
      <c r="Q8900" s="20" t="s">
        <v>997</v>
      </c>
    </row>
    <row r="8901" spans="1:17" ht="30" x14ac:dyDescent="0.25">
      <c r="A8901">
        <v>36</v>
      </c>
      <c r="B8901" t="str">
        <f>IF(A8901="","",VLOOKUP(A8901,LOVs!$A$3:$B$62,2))</f>
        <v>Surrey</v>
      </c>
      <c r="C8901" t="s">
        <v>9818</v>
      </c>
      <c r="D8901" t="s">
        <v>3098</v>
      </c>
      <c r="E8901">
        <v>1957</v>
      </c>
      <c r="F8901" t="s">
        <v>15</v>
      </c>
      <c r="H8901" s="23">
        <v>42762</v>
      </c>
      <c r="I8901" s="20">
        <v>1</v>
      </c>
      <c r="J8901" t="s">
        <v>73</v>
      </c>
      <c r="K8901" s="1" t="s">
        <v>4055</v>
      </c>
      <c r="L8901">
        <v>5.5399999999999998E-3</v>
      </c>
      <c r="M8901" s="20" t="s">
        <v>18</v>
      </c>
      <c r="P8901" s="1" t="s">
        <v>4045</v>
      </c>
      <c r="Q8901" s="20" t="s">
        <v>997</v>
      </c>
    </row>
    <row r="8902" spans="1:17" ht="30" x14ac:dyDescent="0.25">
      <c r="A8902">
        <v>36</v>
      </c>
      <c r="B8902" t="str">
        <f>IF(A8902="","",VLOOKUP(A8902,LOVs!$A$3:$B$62,2))</f>
        <v>Surrey</v>
      </c>
      <c r="C8902" t="s">
        <v>9818</v>
      </c>
      <c r="D8902" t="s">
        <v>3098</v>
      </c>
      <c r="E8902">
        <v>1957</v>
      </c>
      <c r="F8902" t="s">
        <v>15</v>
      </c>
      <c r="H8902" s="23">
        <v>42762</v>
      </c>
      <c r="I8902" s="20">
        <v>1</v>
      </c>
      <c r="J8902" t="s">
        <v>73</v>
      </c>
      <c r="K8902" s="1" t="s">
        <v>4056</v>
      </c>
      <c r="L8902">
        <v>1.72E-2</v>
      </c>
      <c r="M8902" s="20" t="s">
        <v>15</v>
      </c>
      <c r="P8902" s="1" t="s">
        <v>4043</v>
      </c>
      <c r="Q8902" s="20" t="s">
        <v>997</v>
      </c>
    </row>
    <row r="8903" spans="1:17" ht="30" x14ac:dyDescent="0.25">
      <c r="A8903">
        <v>36</v>
      </c>
      <c r="B8903" t="str">
        <f>IF(A8903="","",VLOOKUP(A8903,LOVs!$A$3:$B$62,2))</f>
        <v>Surrey</v>
      </c>
      <c r="C8903" t="s">
        <v>9818</v>
      </c>
      <c r="D8903" t="s">
        <v>3098</v>
      </c>
      <c r="E8903">
        <v>1957</v>
      </c>
      <c r="F8903" t="s">
        <v>15</v>
      </c>
      <c r="H8903" s="23">
        <v>42762</v>
      </c>
      <c r="I8903" s="20">
        <v>1</v>
      </c>
      <c r="J8903" t="s">
        <v>73</v>
      </c>
      <c r="K8903" s="1" t="s">
        <v>4056</v>
      </c>
      <c r="L8903">
        <v>8.6400000000000001E-3</v>
      </c>
      <c r="M8903" s="20" t="s">
        <v>18</v>
      </c>
      <c r="P8903" s="1" t="s">
        <v>4044</v>
      </c>
      <c r="Q8903" s="20" t="s">
        <v>997</v>
      </c>
    </row>
    <row r="8904" spans="1:17" ht="30" x14ac:dyDescent="0.25">
      <c r="A8904">
        <v>36</v>
      </c>
      <c r="B8904" t="str">
        <f>IF(A8904="","",VLOOKUP(A8904,LOVs!$A$3:$B$62,2))</f>
        <v>Surrey</v>
      </c>
      <c r="C8904" t="s">
        <v>9818</v>
      </c>
      <c r="D8904" t="s">
        <v>3098</v>
      </c>
      <c r="E8904">
        <v>1957</v>
      </c>
      <c r="F8904" t="s">
        <v>15</v>
      </c>
      <c r="H8904" s="23">
        <v>42762</v>
      </c>
      <c r="I8904" s="20">
        <v>1</v>
      </c>
      <c r="J8904" t="s">
        <v>73</v>
      </c>
      <c r="K8904" s="1" t="s">
        <v>4056</v>
      </c>
      <c r="L8904">
        <v>7.1700000000000002E-3</v>
      </c>
      <c r="M8904" s="20" t="s">
        <v>18</v>
      </c>
      <c r="P8904" s="1" t="s">
        <v>4045</v>
      </c>
      <c r="Q8904" s="20" t="s">
        <v>997</v>
      </c>
    </row>
    <row r="8905" spans="1:17" ht="30" x14ac:dyDescent="0.25">
      <c r="A8905">
        <v>36</v>
      </c>
      <c r="B8905" t="str">
        <f>IF(A8905="","",VLOOKUP(A8905,LOVs!$A$3:$B$62,2))</f>
        <v>Surrey</v>
      </c>
      <c r="C8905" t="s">
        <v>9818</v>
      </c>
      <c r="D8905" t="s">
        <v>3098</v>
      </c>
      <c r="E8905">
        <v>1957</v>
      </c>
      <c r="F8905" t="s">
        <v>15</v>
      </c>
      <c r="H8905" s="23">
        <v>42762</v>
      </c>
      <c r="I8905" s="20">
        <v>1</v>
      </c>
      <c r="J8905" t="s">
        <v>73</v>
      </c>
      <c r="K8905" s="1" t="s">
        <v>4057</v>
      </c>
      <c r="L8905">
        <v>4.87E-2</v>
      </c>
      <c r="M8905" s="20" t="s">
        <v>15</v>
      </c>
      <c r="P8905" s="1" t="s">
        <v>4043</v>
      </c>
      <c r="Q8905" s="20" t="s">
        <v>997</v>
      </c>
    </row>
    <row r="8906" spans="1:17" ht="30" x14ac:dyDescent="0.25">
      <c r="A8906">
        <v>36</v>
      </c>
      <c r="B8906" t="str">
        <f>IF(A8906="","",VLOOKUP(A8906,LOVs!$A$3:$B$62,2))</f>
        <v>Surrey</v>
      </c>
      <c r="C8906" t="s">
        <v>9818</v>
      </c>
      <c r="D8906" t="s">
        <v>3098</v>
      </c>
      <c r="E8906">
        <v>1957</v>
      </c>
      <c r="F8906" t="s">
        <v>15</v>
      </c>
      <c r="H8906" s="23">
        <v>42762</v>
      </c>
      <c r="I8906" s="20">
        <v>1</v>
      </c>
      <c r="J8906" t="s">
        <v>73</v>
      </c>
      <c r="K8906" s="1" t="s">
        <v>4057</v>
      </c>
      <c r="L8906">
        <v>3.0599999999999999E-2</v>
      </c>
      <c r="M8906" s="20" t="s">
        <v>15</v>
      </c>
      <c r="P8906" s="1" t="s">
        <v>4044</v>
      </c>
      <c r="Q8906" s="20" t="s">
        <v>997</v>
      </c>
    </row>
    <row r="8907" spans="1:17" ht="30" x14ac:dyDescent="0.25">
      <c r="A8907">
        <v>36</v>
      </c>
      <c r="B8907" t="str">
        <f>IF(A8907="","",VLOOKUP(A8907,LOVs!$A$3:$B$62,2))</f>
        <v>Surrey</v>
      </c>
      <c r="C8907" t="s">
        <v>9818</v>
      </c>
      <c r="D8907" t="s">
        <v>3098</v>
      </c>
      <c r="E8907">
        <v>1957</v>
      </c>
      <c r="F8907" t="s">
        <v>15</v>
      </c>
      <c r="H8907" s="23">
        <v>42762</v>
      </c>
      <c r="I8907" s="20">
        <v>1</v>
      </c>
      <c r="J8907" t="s">
        <v>73</v>
      </c>
      <c r="K8907" s="1" t="s">
        <v>4057</v>
      </c>
      <c r="L8907">
        <v>2.8000000000000001E-2</v>
      </c>
      <c r="M8907" s="20" t="s">
        <v>15</v>
      </c>
      <c r="P8907" s="1" t="s">
        <v>4045</v>
      </c>
      <c r="Q8907" s="20" t="s">
        <v>997</v>
      </c>
    </row>
    <row r="8908" spans="1:17" ht="30" x14ac:dyDescent="0.25">
      <c r="A8908">
        <v>36</v>
      </c>
      <c r="B8908" t="str">
        <f>IF(A8908="","",VLOOKUP(A8908,LOVs!$A$3:$B$62,2))</f>
        <v>Surrey</v>
      </c>
      <c r="C8908" t="s">
        <v>9818</v>
      </c>
      <c r="D8908" t="s">
        <v>3098</v>
      </c>
      <c r="E8908">
        <v>1957</v>
      </c>
      <c r="F8908" t="s">
        <v>15</v>
      </c>
      <c r="H8908" s="23">
        <v>42762</v>
      </c>
      <c r="I8908" s="20">
        <v>1</v>
      </c>
      <c r="J8908" t="s">
        <v>73</v>
      </c>
      <c r="K8908" s="1" t="s">
        <v>4226</v>
      </c>
      <c r="L8908">
        <v>5.4200000000000003E-3</v>
      </c>
      <c r="M8908" s="20" t="s">
        <v>18</v>
      </c>
      <c r="P8908" s="1" t="s">
        <v>4043</v>
      </c>
      <c r="Q8908" s="20" t="s">
        <v>997</v>
      </c>
    </row>
    <row r="8909" spans="1:17" ht="30" x14ac:dyDescent="0.25">
      <c r="A8909">
        <v>36</v>
      </c>
      <c r="B8909" t="str">
        <f>IF(A8909="","",VLOOKUP(A8909,LOVs!$A$3:$B$62,2))</f>
        <v>Surrey</v>
      </c>
      <c r="C8909" t="s">
        <v>9818</v>
      </c>
      <c r="D8909" t="s">
        <v>3098</v>
      </c>
      <c r="E8909">
        <v>1957</v>
      </c>
      <c r="F8909" t="s">
        <v>15</v>
      </c>
      <c r="H8909" s="23">
        <v>42762</v>
      </c>
      <c r="I8909" s="20">
        <v>1</v>
      </c>
      <c r="J8909" t="s">
        <v>73</v>
      </c>
      <c r="K8909" s="1" t="s">
        <v>4226</v>
      </c>
      <c r="L8909">
        <v>4.1399999999999996E-3</v>
      </c>
      <c r="M8909" s="20" t="s">
        <v>18</v>
      </c>
      <c r="P8909" s="1" t="s">
        <v>4044</v>
      </c>
      <c r="Q8909" s="20" t="s">
        <v>997</v>
      </c>
    </row>
    <row r="8910" spans="1:17" ht="30" x14ac:dyDescent="0.25">
      <c r="A8910">
        <v>36</v>
      </c>
      <c r="B8910" t="str">
        <f>IF(A8910="","",VLOOKUP(A8910,LOVs!$A$3:$B$62,2))</f>
        <v>Surrey</v>
      </c>
      <c r="C8910" t="s">
        <v>9818</v>
      </c>
      <c r="D8910" t="s">
        <v>3098</v>
      </c>
      <c r="E8910">
        <v>1957</v>
      </c>
      <c r="F8910" t="s">
        <v>15</v>
      </c>
      <c r="H8910" s="23">
        <v>42762</v>
      </c>
      <c r="I8910" s="20">
        <v>1</v>
      </c>
      <c r="J8910" t="s">
        <v>73</v>
      </c>
      <c r="K8910" s="1" t="s">
        <v>4226</v>
      </c>
      <c r="L8910">
        <v>1.9E-3</v>
      </c>
      <c r="M8910" s="20" t="s">
        <v>18</v>
      </c>
      <c r="P8910" s="1" t="s">
        <v>4045</v>
      </c>
      <c r="Q8910" s="20" t="s">
        <v>997</v>
      </c>
    </row>
    <row r="8911" spans="1:17" ht="30" x14ac:dyDescent="0.25">
      <c r="A8911">
        <v>36</v>
      </c>
      <c r="B8911" t="str">
        <f>IF(A8911="","",VLOOKUP(A8911,LOVs!$A$3:$B$62,2))</f>
        <v>Surrey</v>
      </c>
      <c r="C8911" t="s">
        <v>9818</v>
      </c>
      <c r="D8911" t="s">
        <v>3098</v>
      </c>
      <c r="E8911">
        <v>1957</v>
      </c>
      <c r="F8911" t="s">
        <v>15</v>
      </c>
      <c r="H8911" s="23">
        <v>42762</v>
      </c>
      <c r="I8911" s="20">
        <v>1</v>
      </c>
      <c r="J8911" t="s">
        <v>73</v>
      </c>
      <c r="K8911" s="1" t="s">
        <v>4227</v>
      </c>
      <c r="L8911">
        <v>3.29E-3</v>
      </c>
      <c r="M8911" s="20" t="s">
        <v>18</v>
      </c>
      <c r="P8911" s="1" t="s">
        <v>4043</v>
      </c>
      <c r="Q8911" s="20" t="s">
        <v>997</v>
      </c>
    </row>
    <row r="8912" spans="1:17" ht="30" x14ac:dyDescent="0.25">
      <c r="A8912">
        <v>36</v>
      </c>
      <c r="B8912" t="str">
        <f>IF(A8912="","",VLOOKUP(A8912,LOVs!$A$3:$B$62,2))</f>
        <v>Surrey</v>
      </c>
      <c r="C8912" t="s">
        <v>9818</v>
      </c>
      <c r="D8912" t="s">
        <v>3098</v>
      </c>
      <c r="E8912">
        <v>1957</v>
      </c>
      <c r="F8912" t="s">
        <v>15</v>
      </c>
      <c r="H8912" s="23">
        <v>42762</v>
      </c>
      <c r="I8912" s="20">
        <v>1</v>
      </c>
      <c r="J8912" t="s">
        <v>73</v>
      </c>
      <c r="K8912" s="1" t="s">
        <v>4227</v>
      </c>
      <c r="L8912">
        <v>2.8700000000000002E-3</v>
      </c>
      <c r="M8912" s="20" t="s">
        <v>18</v>
      </c>
      <c r="P8912" s="1" t="s">
        <v>4044</v>
      </c>
      <c r="Q8912" s="20" t="s">
        <v>997</v>
      </c>
    </row>
    <row r="8913" spans="1:17" ht="30" x14ac:dyDescent="0.25">
      <c r="A8913">
        <v>36</v>
      </c>
      <c r="B8913" t="str">
        <f>IF(A8913="","",VLOOKUP(A8913,LOVs!$A$3:$B$62,2))</f>
        <v>Surrey</v>
      </c>
      <c r="C8913" t="s">
        <v>9818</v>
      </c>
      <c r="D8913" t="s">
        <v>3098</v>
      </c>
      <c r="E8913">
        <v>1957</v>
      </c>
      <c r="F8913" t="s">
        <v>15</v>
      </c>
      <c r="H8913" s="23">
        <v>42762</v>
      </c>
      <c r="I8913" s="20">
        <v>1</v>
      </c>
      <c r="J8913" t="s">
        <v>73</v>
      </c>
      <c r="K8913" s="1" t="s">
        <v>4227</v>
      </c>
      <c r="L8913">
        <v>2.96E-3</v>
      </c>
      <c r="M8913" s="20" t="s">
        <v>18</v>
      </c>
      <c r="P8913" s="1" t="s">
        <v>4045</v>
      </c>
      <c r="Q8913" s="20" t="s">
        <v>997</v>
      </c>
    </row>
    <row r="8914" spans="1:17" ht="30" x14ac:dyDescent="0.25">
      <c r="A8914">
        <v>36</v>
      </c>
      <c r="B8914" t="str">
        <f>IF(A8914="","",VLOOKUP(A8914,LOVs!$A$3:$B$62,2))</f>
        <v>Surrey</v>
      </c>
      <c r="C8914" t="s">
        <v>9818</v>
      </c>
      <c r="D8914" t="s">
        <v>3098</v>
      </c>
      <c r="E8914">
        <v>1957</v>
      </c>
      <c r="F8914" t="s">
        <v>15</v>
      </c>
      <c r="H8914" s="23">
        <v>42762</v>
      </c>
      <c r="I8914" s="20">
        <v>1</v>
      </c>
      <c r="J8914" t="s">
        <v>73</v>
      </c>
      <c r="K8914" s="1" t="s">
        <v>4228</v>
      </c>
      <c r="L8914">
        <v>1.4200000000000001E-2</v>
      </c>
      <c r="M8914" s="20" t="s">
        <v>15</v>
      </c>
      <c r="P8914" s="1" t="s">
        <v>4043</v>
      </c>
      <c r="Q8914" s="20" t="s">
        <v>997</v>
      </c>
    </row>
    <row r="8915" spans="1:17" ht="30" x14ac:dyDescent="0.25">
      <c r="A8915">
        <v>36</v>
      </c>
      <c r="B8915" t="str">
        <f>IF(A8915="","",VLOOKUP(A8915,LOVs!$A$3:$B$62,2))</f>
        <v>Surrey</v>
      </c>
      <c r="C8915" t="s">
        <v>9818</v>
      </c>
      <c r="D8915" t="s">
        <v>3098</v>
      </c>
      <c r="E8915">
        <v>1957</v>
      </c>
      <c r="F8915" t="s">
        <v>15</v>
      </c>
      <c r="H8915" s="23">
        <v>42762</v>
      </c>
      <c r="I8915" s="20">
        <v>1</v>
      </c>
      <c r="J8915" t="s">
        <v>73</v>
      </c>
      <c r="K8915" s="1" t="s">
        <v>4228</v>
      </c>
      <c r="L8915">
        <v>1.03E-2</v>
      </c>
      <c r="M8915" s="20" t="s">
        <v>15</v>
      </c>
      <c r="P8915" s="1" t="s">
        <v>4044</v>
      </c>
      <c r="Q8915" s="20" t="s">
        <v>997</v>
      </c>
    </row>
    <row r="8916" spans="1:17" ht="30" x14ac:dyDescent="0.25">
      <c r="A8916">
        <v>36</v>
      </c>
      <c r="B8916" t="str">
        <f>IF(A8916="","",VLOOKUP(A8916,LOVs!$A$3:$B$62,2))</f>
        <v>Surrey</v>
      </c>
      <c r="C8916" t="s">
        <v>9818</v>
      </c>
      <c r="D8916" t="s">
        <v>3098</v>
      </c>
      <c r="E8916">
        <v>1957</v>
      </c>
      <c r="F8916" t="s">
        <v>15</v>
      </c>
      <c r="H8916" s="23">
        <v>42762</v>
      </c>
      <c r="I8916" s="20">
        <v>1</v>
      </c>
      <c r="J8916" t="s">
        <v>73</v>
      </c>
      <c r="K8916" s="1" t="s">
        <v>4228</v>
      </c>
      <c r="L8916">
        <v>3.8999999999999998E-3</v>
      </c>
      <c r="M8916" s="20" t="s">
        <v>18</v>
      </c>
      <c r="P8916" s="1" t="s">
        <v>4045</v>
      </c>
      <c r="Q8916" s="20" t="s">
        <v>997</v>
      </c>
    </row>
    <row r="8917" spans="1:17" x14ac:dyDescent="0.25">
      <c r="A8917">
        <v>36</v>
      </c>
      <c r="B8917" t="str">
        <f>IF(A8917="","",VLOOKUP(A8917,LOVs!$A$3:$B$62,2))</f>
        <v>Surrey</v>
      </c>
      <c r="C8917" t="s">
        <v>9818</v>
      </c>
      <c r="D8917" t="s">
        <v>3098</v>
      </c>
      <c r="E8917">
        <v>1957</v>
      </c>
      <c r="F8917" t="s">
        <v>15</v>
      </c>
      <c r="H8917" s="23">
        <v>42762</v>
      </c>
      <c r="I8917" s="20">
        <v>1</v>
      </c>
      <c r="J8917" t="s">
        <v>73</v>
      </c>
      <c r="K8917" s="1" t="s">
        <v>4229</v>
      </c>
      <c r="L8917">
        <v>2.7499999999999998E-3</v>
      </c>
      <c r="M8917" s="20" t="s">
        <v>18</v>
      </c>
      <c r="P8917" s="1" t="s">
        <v>4043</v>
      </c>
      <c r="Q8917" s="20" t="s">
        <v>997</v>
      </c>
    </row>
    <row r="8918" spans="1:17" x14ac:dyDescent="0.25">
      <c r="A8918">
        <v>36</v>
      </c>
      <c r="B8918" t="str">
        <f>IF(A8918="","",VLOOKUP(A8918,LOVs!$A$3:$B$62,2))</f>
        <v>Surrey</v>
      </c>
      <c r="C8918" t="s">
        <v>9818</v>
      </c>
      <c r="D8918" t="s">
        <v>3098</v>
      </c>
      <c r="E8918">
        <v>1957</v>
      </c>
      <c r="F8918" t="s">
        <v>15</v>
      </c>
      <c r="H8918" s="23">
        <v>42762</v>
      </c>
      <c r="I8918" s="20">
        <v>1</v>
      </c>
      <c r="J8918" t="s">
        <v>73</v>
      </c>
      <c r="K8918" s="1" t="s">
        <v>4229</v>
      </c>
      <c r="L8918">
        <v>1.97E-3</v>
      </c>
      <c r="M8918" s="20" t="s">
        <v>18</v>
      </c>
      <c r="P8918" s="1" t="s">
        <v>4044</v>
      </c>
      <c r="Q8918" s="20" t="s">
        <v>997</v>
      </c>
    </row>
    <row r="8919" spans="1:17" x14ac:dyDescent="0.25">
      <c r="A8919">
        <v>36</v>
      </c>
      <c r="B8919" t="str">
        <f>IF(A8919="","",VLOOKUP(A8919,LOVs!$A$3:$B$62,2))</f>
        <v>Surrey</v>
      </c>
      <c r="C8919" t="s">
        <v>9818</v>
      </c>
      <c r="D8919" t="s">
        <v>3098</v>
      </c>
      <c r="E8919">
        <v>1957</v>
      </c>
      <c r="F8919" t="s">
        <v>15</v>
      </c>
      <c r="H8919" s="23">
        <v>42762</v>
      </c>
      <c r="I8919" s="20">
        <v>1</v>
      </c>
      <c r="J8919" t="s">
        <v>73</v>
      </c>
      <c r="K8919" s="1" t="s">
        <v>4229</v>
      </c>
      <c r="L8919">
        <v>3.47E-3</v>
      </c>
      <c r="M8919" s="20" t="s">
        <v>18</v>
      </c>
      <c r="P8919" s="1" t="s">
        <v>4045</v>
      </c>
      <c r="Q8919" s="20" t="s">
        <v>997</v>
      </c>
    </row>
    <row r="8920" spans="1:17" ht="30" x14ac:dyDescent="0.25">
      <c r="A8920">
        <v>36</v>
      </c>
      <c r="B8920" t="str">
        <f>IF(A8920="","",VLOOKUP(A8920,LOVs!$A$3:$B$62,2))</f>
        <v>Surrey</v>
      </c>
      <c r="C8920" t="s">
        <v>9818</v>
      </c>
      <c r="D8920" t="s">
        <v>3098</v>
      </c>
      <c r="E8920">
        <v>1957</v>
      </c>
      <c r="F8920" t="s">
        <v>15</v>
      </c>
      <c r="H8920" s="23">
        <v>42762</v>
      </c>
      <c r="I8920" s="20">
        <v>1</v>
      </c>
      <c r="J8920" t="s">
        <v>1296</v>
      </c>
      <c r="K8920" s="1" t="s">
        <v>4140</v>
      </c>
      <c r="L8920">
        <v>1.6000000000000001E-4</v>
      </c>
      <c r="M8920" s="20" t="s">
        <v>18</v>
      </c>
      <c r="P8920" s="1" t="s">
        <v>4043</v>
      </c>
      <c r="Q8920" s="20" t="s">
        <v>997</v>
      </c>
    </row>
    <row r="8921" spans="1:17" ht="30" x14ac:dyDescent="0.25">
      <c r="A8921">
        <v>36</v>
      </c>
      <c r="B8921" t="str">
        <f>IF(A8921="","",VLOOKUP(A8921,LOVs!$A$3:$B$62,2))</f>
        <v>Surrey</v>
      </c>
      <c r="C8921" t="s">
        <v>9818</v>
      </c>
      <c r="D8921" t="s">
        <v>3098</v>
      </c>
      <c r="E8921">
        <v>1957</v>
      </c>
      <c r="F8921" t="s">
        <v>15</v>
      </c>
      <c r="H8921" s="23">
        <v>42762</v>
      </c>
      <c r="I8921" s="20">
        <v>1</v>
      </c>
      <c r="J8921" t="s">
        <v>1296</v>
      </c>
      <c r="K8921" s="1" t="s">
        <v>4140</v>
      </c>
      <c r="L8921">
        <v>6.0000000000000002E-5</v>
      </c>
      <c r="M8921" s="20" t="s">
        <v>18</v>
      </c>
      <c r="P8921" s="1" t="s">
        <v>4044</v>
      </c>
      <c r="Q8921" s="20" t="s">
        <v>997</v>
      </c>
    </row>
    <row r="8922" spans="1:17" ht="30" x14ac:dyDescent="0.25">
      <c r="A8922">
        <v>36</v>
      </c>
      <c r="B8922" t="str">
        <f>IF(A8922="","",VLOOKUP(A8922,LOVs!$A$3:$B$62,2))</f>
        <v>Surrey</v>
      </c>
      <c r="C8922" t="s">
        <v>9818</v>
      </c>
      <c r="D8922" t="s">
        <v>3098</v>
      </c>
      <c r="E8922">
        <v>1957</v>
      </c>
      <c r="F8922" t="s">
        <v>15</v>
      </c>
      <c r="H8922" s="23">
        <v>42762</v>
      </c>
      <c r="I8922" s="20">
        <v>1</v>
      </c>
      <c r="J8922" t="s">
        <v>1296</v>
      </c>
      <c r="K8922" s="1" t="s">
        <v>4140</v>
      </c>
      <c r="L8922">
        <v>1.8000000000000001E-4</v>
      </c>
      <c r="M8922" s="20" t="s">
        <v>18</v>
      </c>
      <c r="P8922" s="1" t="s">
        <v>4045</v>
      </c>
      <c r="Q8922" s="20" t="s">
        <v>997</v>
      </c>
    </row>
    <row r="8923" spans="1:17" ht="30" x14ac:dyDescent="0.25">
      <c r="A8923">
        <v>36</v>
      </c>
      <c r="B8923" t="str">
        <f>IF(A8923="","",VLOOKUP(A8923,LOVs!$A$3:$B$62,2))</f>
        <v>Surrey</v>
      </c>
      <c r="C8923" t="s">
        <v>9818</v>
      </c>
      <c r="D8923" t="s">
        <v>3098</v>
      </c>
      <c r="E8923">
        <v>1957</v>
      </c>
      <c r="F8923" t="s">
        <v>15</v>
      </c>
      <c r="H8923" s="23">
        <v>42762</v>
      </c>
      <c r="I8923" s="20">
        <v>1</v>
      </c>
      <c r="J8923" t="s">
        <v>1296</v>
      </c>
      <c r="K8923" s="1" t="s">
        <v>4141</v>
      </c>
      <c r="L8923">
        <v>3.79E-3</v>
      </c>
      <c r="M8923" s="20" t="s">
        <v>18</v>
      </c>
      <c r="P8923" s="1" t="s">
        <v>4043</v>
      </c>
      <c r="Q8923" s="20" t="s">
        <v>997</v>
      </c>
    </row>
    <row r="8924" spans="1:17" ht="30" x14ac:dyDescent="0.25">
      <c r="A8924">
        <v>36</v>
      </c>
      <c r="B8924" t="str">
        <f>IF(A8924="","",VLOOKUP(A8924,LOVs!$A$3:$B$62,2))</f>
        <v>Surrey</v>
      </c>
      <c r="C8924" t="s">
        <v>9818</v>
      </c>
      <c r="D8924" t="s">
        <v>3098</v>
      </c>
      <c r="E8924">
        <v>1957</v>
      </c>
      <c r="F8924" t="s">
        <v>15</v>
      </c>
      <c r="H8924" s="23">
        <v>42762</v>
      </c>
      <c r="I8924" s="20">
        <v>1</v>
      </c>
      <c r="J8924" t="s">
        <v>1296</v>
      </c>
      <c r="K8924" s="1" t="s">
        <v>4141</v>
      </c>
      <c r="L8924">
        <v>2.2399999999999998E-3</v>
      </c>
      <c r="M8924" s="20" t="s">
        <v>18</v>
      </c>
      <c r="P8924" s="1" t="s">
        <v>4044</v>
      </c>
      <c r="Q8924" s="20" t="s">
        <v>997</v>
      </c>
    </row>
    <row r="8925" spans="1:17" ht="30" x14ac:dyDescent="0.25">
      <c r="A8925">
        <v>36</v>
      </c>
      <c r="B8925" t="str">
        <f>IF(A8925="","",VLOOKUP(A8925,LOVs!$A$3:$B$62,2))</f>
        <v>Surrey</v>
      </c>
      <c r="C8925" t="s">
        <v>9818</v>
      </c>
      <c r="D8925" t="s">
        <v>3098</v>
      </c>
      <c r="E8925">
        <v>1957</v>
      </c>
      <c r="F8925" t="s">
        <v>15</v>
      </c>
      <c r="H8925" s="23">
        <v>42762</v>
      </c>
      <c r="I8925" s="20">
        <v>1</v>
      </c>
      <c r="J8925" t="s">
        <v>1296</v>
      </c>
      <c r="K8925" s="1" t="s">
        <v>4141</v>
      </c>
      <c r="L8925">
        <v>4.4999999999999999E-4</v>
      </c>
      <c r="M8925" s="20" t="s">
        <v>18</v>
      </c>
      <c r="P8925" s="1" t="s">
        <v>4045</v>
      </c>
      <c r="Q8925" s="20" t="s">
        <v>997</v>
      </c>
    </row>
    <row r="8926" spans="1:17" x14ac:dyDescent="0.25">
      <c r="A8926">
        <v>36</v>
      </c>
      <c r="B8926" t="str">
        <f>IF(A8926="","",VLOOKUP(A8926,LOVs!$A$3:$B$62,2))</f>
        <v>Surrey</v>
      </c>
      <c r="C8926" t="s">
        <v>9818</v>
      </c>
      <c r="D8926" t="s">
        <v>3098</v>
      </c>
      <c r="E8926">
        <v>1957</v>
      </c>
      <c r="F8926" t="s">
        <v>15</v>
      </c>
      <c r="H8926" s="23">
        <v>42762</v>
      </c>
      <c r="I8926" s="20">
        <v>1</v>
      </c>
      <c r="J8926" t="s">
        <v>4143</v>
      </c>
      <c r="K8926" s="1" t="s">
        <v>4142</v>
      </c>
      <c r="L8926">
        <v>4.4400000000000004E-3</v>
      </c>
      <c r="M8926" s="20" t="s">
        <v>18</v>
      </c>
      <c r="P8926" s="1" t="s">
        <v>4043</v>
      </c>
      <c r="Q8926" s="20" t="s">
        <v>997</v>
      </c>
    </row>
    <row r="8927" spans="1:17" x14ac:dyDescent="0.25">
      <c r="A8927">
        <v>36</v>
      </c>
      <c r="B8927" t="str">
        <f>IF(A8927="","",VLOOKUP(A8927,LOVs!$A$3:$B$62,2))</f>
        <v>Surrey</v>
      </c>
      <c r="C8927" t="s">
        <v>9818</v>
      </c>
      <c r="D8927" t="s">
        <v>3098</v>
      </c>
      <c r="E8927">
        <v>1957</v>
      </c>
      <c r="F8927" t="s">
        <v>15</v>
      </c>
      <c r="H8927" s="23">
        <v>42762</v>
      </c>
      <c r="I8927" s="20">
        <v>1</v>
      </c>
      <c r="J8927" t="s">
        <v>4143</v>
      </c>
      <c r="K8927" s="1" t="s">
        <v>4142</v>
      </c>
      <c r="L8927">
        <v>5.9800000000000001E-3</v>
      </c>
      <c r="M8927" s="20" t="s">
        <v>18</v>
      </c>
      <c r="P8927" s="1" t="s">
        <v>4044</v>
      </c>
      <c r="Q8927" s="20" t="s">
        <v>997</v>
      </c>
    </row>
    <row r="8928" spans="1:17" x14ac:dyDescent="0.25">
      <c r="A8928">
        <v>36</v>
      </c>
      <c r="B8928" t="str">
        <f>IF(A8928="","",VLOOKUP(A8928,LOVs!$A$3:$B$62,2))</f>
        <v>Surrey</v>
      </c>
      <c r="C8928" t="s">
        <v>9818</v>
      </c>
      <c r="D8928" t="s">
        <v>3098</v>
      </c>
      <c r="E8928">
        <v>1957</v>
      </c>
      <c r="F8928" t="s">
        <v>15</v>
      </c>
      <c r="H8928" s="23">
        <v>42762</v>
      </c>
      <c r="I8928" s="20">
        <v>1</v>
      </c>
      <c r="J8928" t="s">
        <v>4143</v>
      </c>
      <c r="K8928" s="1" t="s">
        <v>4142</v>
      </c>
      <c r="L8928">
        <v>4.2399999999999998E-3</v>
      </c>
      <c r="M8928" s="20" t="s">
        <v>18</v>
      </c>
      <c r="P8928" s="1" t="s">
        <v>4045</v>
      </c>
      <c r="Q8928" s="20" t="s">
        <v>997</v>
      </c>
    </row>
    <row r="8929" spans="1:17" x14ac:dyDescent="0.25">
      <c r="A8929">
        <v>36</v>
      </c>
      <c r="B8929" t="str">
        <f>IF(A8929="","",VLOOKUP(A8929,LOVs!$A$3:$B$62,2))</f>
        <v>Surrey</v>
      </c>
      <c r="C8929" t="s">
        <v>9818</v>
      </c>
      <c r="D8929" t="s">
        <v>3098</v>
      </c>
      <c r="E8929">
        <v>1957</v>
      </c>
      <c r="F8929" t="s">
        <v>15</v>
      </c>
      <c r="H8929" s="23">
        <v>42762</v>
      </c>
      <c r="I8929" s="20">
        <v>1</v>
      </c>
      <c r="J8929" t="s">
        <v>4144</v>
      </c>
      <c r="K8929" s="1" t="s">
        <v>4142</v>
      </c>
      <c r="L8929">
        <v>6.7000000000000002E-3</v>
      </c>
      <c r="M8929" s="20" t="s">
        <v>18</v>
      </c>
      <c r="P8929" s="1" t="s">
        <v>4043</v>
      </c>
      <c r="Q8929" s="20" t="s">
        <v>997</v>
      </c>
    </row>
    <row r="8930" spans="1:17" x14ac:dyDescent="0.25">
      <c r="A8930">
        <v>36</v>
      </c>
      <c r="B8930" t="str">
        <f>IF(A8930="","",VLOOKUP(A8930,LOVs!$A$3:$B$62,2))</f>
        <v>Surrey</v>
      </c>
      <c r="C8930" t="s">
        <v>9818</v>
      </c>
      <c r="D8930" t="s">
        <v>3098</v>
      </c>
      <c r="E8930">
        <v>1957</v>
      </c>
      <c r="F8930" t="s">
        <v>15</v>
      </c>
      <c r="H8930" s="23">
        <v>42762</v>
      </c>
      <c r="I8930" s="20">
        <v>1</v>
      </c>
      <c r="J8930" t="s">
        <v>4144</v>
      </c>
      <c r="K8930" s="1" t="s">
        <v>4142</v>
      </c>
      <c r="L8930">
        <v>1.7100000000000001E-2</v>
      </c>
      <c r="M8930" s="20" t="s">
        <v>15</v>
      </c>
      <c r="P8930" s="1" t="s">
        <v>4044</v>
      </c>
      <c r="Q8930" s="20" t="s">
        <v>997</v>
      </c>
    </row>
    <row r="8931" spans="1:17" x14ac:dyDescent="0.25">
      <c r="A8931">
        <v>36</v>
      </c>
      <c r="B8931" t="str">
        <f>IF(A8931="","",VLOOKUP(A8931,LOVs!$A$3:$B$62,2))</f>
        <v>Surrey</v>
      </c>
      <c r="C8931" t="s">
        <v>9818</v>
      </c>
      <c r="D8931" t="s">
        <v>3098</v>
      </c>
      <c r="E8931">
        <v>1957</v>
      </c>
      <c r="F8931" t="s">
        <v>15</v>
      </c>
      <c r="H8931" s="23">
        <v>42762</v>
      </c>
      <c r="I8931" s="20">
        <v>1</v>
      </c>
      <c r="J8931" t="s">
        <v>4144</v>
      </c>
      <c r="K8931" s="1" t="s">
        <v>4142</v>
      </c>
      <c r="L8931">
        <v>1.04E-2</v>
      </c>
      <c r="M8931" s="20" t="s">
        <v>15</v>
      </c>
      <c r="P8931" s="1" t="s">
        <v>4045</v>
      </c>
      <c r="Q8931" s="20" t="s">
        <v>997</v>
      </c>
    </row>
    <row r="8932" spans="1:17" x14ac:dyDescent="0.25">
      <c r="A8932">
        <v>36</v>
      </c>
      <c r="B8932" t="str">
        <f>IF(A8932="","",VLOOKUP(A8932,LOVs!$A$3:$B$62,2))</f>
        <v>Surrey</v>
      </c>
      <c r="C8932" t="s">
        <v>9818</v>
      </c>
      <c r="D8932" t="s">
        <v>3098</v>
      </c>
      <c r="E8932">
        <v>1957</v>
      </c>
      <c r="F8932" t="s">
        <v>15</v>
      </c>
      <c r="H8932" s="23">
        <v>42762</v>
      </c>
      <c r="I8932" s="20">
        <v>1</v>
      </c>
      <c r="J8932" t="s">
        <v>73</v>
      </c>
      <c r="K8932" s="1" t="s">
        <v>4230</v>
      </c>
      <c r="L8932">
        <v>1.01E-2</v>
      </c>
      <c r="M8932" s="20" t="s">
        <v>15</v>
      </c>
      <c r="P8932" s="1" t="s">
        <v>4043</v>
      </c>
      <c r="Q8932" s="20" t="s">
        <v>997</v>
      </c>
    </row>
    <row r="8933" spans="1:17" x14ac:dyDescent="0.25">
      <c r="A8933">
        <v>36</v>
      </c>
      <c r="B8933" t="str">
        <f>IF(A8933="","",VLOOKUP(A8933,LOVs!$A$3:$B$62,2))</f>
        <v>Surrey</v>
      </c>
      <c r="C8933" t="s">
        <v>9818</v>
      </c>
      <c r="D8933" t="s">
        <v>3098</v>
      </c>
      <c r="E8933">
        <v>1957</v>
      </c>
      <c r="F8933" t="s">
        <v>15</v>
      </c>
      <c r="H8933" s="23">
        <v>42762</v>
      </c>
      <c r="I8933" s="20">
        <v>1</v>
      </c>
      <c r="J8933" t="s">
        <v>73</v>
      </c>
      <c r="K8933" s="1" t="s">
        <v>4230</v>
      </c>
      <c r="L8933">
        <v>8.5900000000000004E-3</v>
      </c>
      <c r="M8933" s="20" t="s">
        <v>18</v>
      </c>
      <c r="P8933" s="1" t="s">
        <v>4044</v>
      </c>
      <c r="Q8933" s="20" t="s">
        <v>997</v>
      </c>
    </row>
    <row r="8934" spans="1:17" x14ac:dyDescent="0.25">
      <c r="A8934">
        <v>36</v>
      </c>
      <c r="B8934" t="str">
        <f>IF(A8934="","",VLOOKUP(A8934,LOVs!$A$3:$B$62,2))</f>
        <v>Surrey</v>
      </c>
      <c r="C8934" t="s">
        <v>9818</v>
      </c>
      <c r="D8934" t="s">
        <v>3098</v>
      </c>
      <c r="E8934">
        <v>1957</v>
      </c>
      <c r="F8934" t="s">
        <v>15</v>
      </c>
      <c r="H8934" s="23">
        <v>42762</v>
      </c>
      <c r="I8934" s="20">
        <v>1</v>
      </c>
      <c r="J8934" t="s">
        <v>73</v>
      </c>
      <c r="K8934" s="1" t="s">
        <v>4230</v>
      </c>
      <c r="L8934">
        <v>8.3999999999999995E-3</v>
      </c>
      <c r="M8934" s="20" t="s">
        <v>18</v>
      </c>
      <c r="P8934" s="1" t="s">
        <v>4045</v>
      </c>
      <c r="Q8934" s="20" t="s">
        <v>997</v>
      </c>
    </row>
    <row r="8935" spans="1:17" x14ac:dyDescent="0.25">
      <c r="A8935">
        <v>36</v>
      </c>
      <c r="B8935" t="str">
        <f>IF(A8935="","",VLOOKUP(A8935,LOVs!$A$3:$B$62,2))</f>
        <v>Surrey</v>
      </c>
      <c r="C8935" t="s">
        <v>9818</v>
      </c>
      <c r="D8935" t="s">
        <v>3098</v>
      </c>
      <c r="E8935">
        <v>1957</v>
      </c>
      <c r="F8935" t="s">
        <v>15</v>
      </c>
      <c r="H8935" s="23">
        <v>42762</v>
      </c>
      <c r="I8935" s="20">
        <v>1</v>
      </c>
      <c r="J8935" t="s">
        <v>73</v>
      </c>
      <c r="K8935" s="1" t="s">
        <v>4068</v>
      </c>
      <c r="L8935">
        <v>8.7000000000000001E-4</v>
      </c>
      <c r="M8935" s="20" t="s">
        <v>18</v>
      </c>
      <c r="P8935" s="1" t="s">
        <v>4043</v>
      </c>
      <c r="Q8935" s="20" t="s">
        <v>997</v>
      </c>
    </row>
    <row r="8936" spans="1:17" x14ac:dyDescent="0.25">
      <c r="A8936">
        <v>36</v>
      </c>
      <c r="B8936" t="str">
        <f>IF(A8936="","",VLOOKUP(A8936,LOVs!$A$3:$B$62,2))</f>
        <v>Surrey</v>
      </c>
      <c r="C8936" t="s">
        <v>9818</v>
      </c>
      <c r="D8936" t="s">
        <v>3098</v>
      </c>
      <c r="E8936">
        <v>1957</v>
      </c>
      <c r="F8936" t="s">
        <v>15</v>
      </c>
      <c r="H8936" s="23">
        <v>42762</v>
      </c>
      <c r="I8936" s="20">
        <v>1</v>
      </c>
      <c r="J8936" t="s">
        <v>73</v>
      </c>
      <c r="K8936" s="1" t="s">
        <v>4068</v>
      </c>
      <c r="L8936">
        <v>9.7999999999999997E-4</v>
      </c>
      <c r="M8936" s="20" t="s">
        <v>18</v>
      </c>
      <c r="P8936" s="1" t="s">
        <v>4044</v>
      </c>
      <c r="Q8936" s="20" t="s">
        <v>997</v>
      </c>
    </row>
    <row r="8937" spans="1:17" x14ac:dyDescent="0.25">
      <c r="A8937">
        <v>36</v>
      </c>
      <c r="B8937" t="str">
        <f>IF(A8937="","",VLOOKUP(A8937,LOVs!$A$3:$B$62,2))</f>
        <v>Surrey</v>
      </c>
      <c r="C8937" t="s">
        <v>9818</v>
      </c>
      <c r="D8937" t="s">
        <v>3098</v>
      </c>
      <c r="E8937">
        <v>1957</v>
      </c>
      <c r="F8937" t="s">
        <v>15</v>
      </c>
      <c r="H8937" s="23">
        <v>42762</v>
      </c>
      <c r="I8937" s="20">
        <v>1</v>
      </c>
      <c r="J8937" t="s">
        <v>73</v>
      </c>
      <c r="K8937" s="1" t="s">
        <v>4068</v>
      </c>
      <c r="L8937">
        <v>4.4400000000000004E-3</v>
      </c>
      <c r="M8937" s="20" t="s">
        <v>18</v>
      </c>
      <c r="P8937" s="1" t="s">
        <v>4045</v>
      </c>
      <c r="Q8937" s="20" t="s">
        <v>997</v>
      </c>
    </row>
    <row r="8938" spans="1:17" ht="30" x14ac:dyDescent="0.25">
      <c r="A8938">
        <v>36</v>
      </c>
      <c r="B8938" t="str">
        <f>IF(A8938="","",VLOOKUP(A8938,LOVs!$A$3:$B$62,2))</f>
        <v>Surrey</v>
      </c>
      <c r="C8938" t="s">
        <v>9818</v>
      </c>
      <c r="D8938" t="s">
        <v>3098</v>
      </c>
      <c r="E8938">
        <v>1957</v>
      </c>
      <c r="F8938" t="s">
        <v>15</v>
      </c>
      <c r="H8938" s="23">
        <v>42762</v>
      </c>
      <c r="I8938" s="20">
        <v>1</v>
      </c>
      <c r="J8938" t="s">
        <v>73</v>
      </c>
      <c r="K8938" s="1" t="s">
        <v>4145</v>
      </c>
      <c r="L8938">
        <v>3.0500000000000002E-3</v>
      </c>
      <c r="M8938" s="20" t="s">
        <v>18</v>
      </c>
      <c r="P8938" s="1" t="s">
        <v>4043</v>
      </c>
      <c r="Q8938" s="20" t="s">
        <v>997</v>
      </c>
    </row>
    <row r="8939" spans="1:17" ht="30" x14ac:dyDescent="0.25">
      <c r="A8939">
        <v>36</v>
      </c>
      <c r="B8939" t="str">
        <f>IF(A8939="","",VLOOKUP(A8939,LOVs!$A$3:$B$62,2))</f>
        <v>Surrey</v>
      </c>
      <c r="C8939" t="s">
        <v>9818</v>
      </c>
      <c r="D8939" t="s">
        <v>3098</v>
      </c>
      <c r="E8939">
        <v>1957</v>
      </c>
      <c r="F8939" t="s">
        <v>15</v>
      </c>
      <c r="H8939" s="23">
        <v>42762</v>
      </c>
      <c r="I8939" s="20">
        <v>1</v>
      </c>
      <c r="J8939" t="s">
        <v>73</v>
      </c>
      <c r="K8939" s="1" t="s">
        <v>4145</v>
      </c>
      <c r="L8939">
        <v>2.9199999999999999E-3</v>
      </c>
      <c r="M8939" s="20" t="s">
        <v>18</v>
      </c>
      <c r="P8939" s="1" t="s">
        <v>4044</v>
      </c>
      <c r="Q8939" s="20" t="s">
        <v>997</v>
      </c>
    </row>
    <row r="8940" spans="1:17" ht="30" x14ac:dyDescent="0.25">
      <c r="A8940">
        <v>36</v>
      </c>
      <c r="B8940" t="str">
        <f>IF(A8940="","",VLOOKUP(A8940,LOVs!$A$3:$B$62,2))</f>
        <v>Surrey</v>
      </c>
      <c r="C8940" t="s">
        <v>9818</v>
      </c>
      <c r="D8940" t="s">
        <v>3098</v>
      </c>
      <c r="E8940">
        <v>1957</v>
      </c>
      <c r="F8940" t="s">
        <v>15</v>
      </c>
      <c r="H8940" s="23">
        <v>42762</v>
      </c>
      <c r="I8940" s="20">
        <v>1</v>
      </c>
      <c r="J8940" t="s">
        <v>73</v>
      </c>
      <c r="K8940" s="1" t="s">
        <v>4145</v>
      </c>
      <c r="L8940">
        <v>2.5100000000000001E-3</v>
      </c>
      <c r="M8940" s="20" t="s">
        <v>18</v>
      </c>
      <c r="P8940" s="1" t="s">
        <v>4045</v>
      </c>
      <c r="Q8940" s="20" t="s">
        <v>997</v>
      </c>
    </row>
    <row r="8941" spans="1:17" x14ac:dyDescent="0.25">
      <c r="A8941">
        <v>36</v>
      </c>
      <c r="B8941" t="str">
        <f>IF(A8941="","",VLOOKUP(A8941,LOVs!$A$3:$B$62,2))</f>
        <v>Surrey</v>
      </c>
      <c r="C8941" t="s">
        <v>9818</v>
      </c>
      <c r="D8941" t="s">
        <v>3098</v>
      </c>
      <c r="E8941">
        <v>1957</v>
      </c>
      <c r="F8941" t="s">
        <v>15</v>
      </c>
      <c r="H8941" s="23">
        <v>42762</v>
      </c>
      <c r="I8941" s="20">
        <v>1</v>
      </c>
      <c r="J8941" t="s">
        <v>73</v>
      </c>
      <c r="K8941" s="1" t="s">
        <v>4069</v>
      </c>
      <c r="L8941">
        <v>3.3700000000000002E-3</v>
      </c>
      <c r="M8941" s="20" t="s">
        <v>18</v>
      </c>
      <c r="P8941" s="1" t="s">
        <v>4043</v>
      </c>
      <c r="Q8941" s="20" t="s">
        <v>997</v>
      </c>
    </row>
    <row r="8942" spans="1:17" x14ac:dyDescent="0.25">
      <c r="A8942">
        <v>36</v>
      </c>
      <c r="B8942" t="str">
        <f>IF(A8942="","",VLOOKUP(A8942,LOVs!$A$3:$B$62,2))</f>
        <v>Surrey</v>
      </c>
      <c r="C8942" t="s">
        <v>9818</v>
      </c>
      <c r="D8942" t="s">
        <v>3098</v>
      </c>
      <c r="E8942">
        <v>1957</v>
      </c>
      <c r="F8942" t="s">
        <v>15</v>
      </c>
      <c r="H8942" s="23">
        <v>42762</v>
      </c>
      <c r="I8942" s="20">
        <v>1</v>
      </c>
      <c r="J8942" t="s">
        <v>73</v>
      </c>
      <c r="K8942" s="1" t="s">
        <v>4069</v>
      </c>
      <c r="L8942">
        <v>5.1000000000000004E-4</v>
      </c>
      <c r="M8942" s="20" t="s">
        <v>18</v>
      </c>
      <c r="P8942" s="1" t="s">
        <v>4044</v>
      </c>
      <c r="Q8942" s="20" t="s">
        <v>997</v>
      </c>
    </row>
    <row r="8943" spans="1:17" x14ac:dyDescent="0.25">
      <c r="A8943">
        <v>36</v>
      </c>
      <c r="B8943" t="str">
        <f>IF(A8943="","",VLOOKUP(A8943,LOVs!$A$3:$B$62,2))</f>
        <v>Surrey</v>
      </c>
      <c r="C8943" t="s">
        <v>9818</v>
      </c>
      <c r="D8943" t="s">
        <v>3098</v>
      </c>
      <c r="E8943">
        <v>1957</v>
      </c>
      <c r="F8943" t="s">
        <v>15</v>
      </c>
      <c r="H8943" s="23">
        <v>42762</v>
      </c>
      <c r="I8943" s="20">
        <v>1</v>
      </c>
      <c r="J8943" t="s">
        <v>73</v>
      </c>
      <c r="K8943" s="1" t="s">
        <v>4069</v>
      </c>
      <c r="L8943">
        <v>7.3999999999999999E-4</v>
      </c>
      <c r="M8943" s="20" t="s">
        <v>18</v>
      </c>
      <c r="P8943" s="1" t="s">
        <v>4045</v>
      </c>
      <c r="Q8943" s="20" t="s">
        <v>997</v>
      </c>
    </row>
    <row r="8944" spans="1:17" ht="30" x14ac:dyDescent="0.25">
      <c r="A8944">
        <v>36</v>
      </c>
      <c r="B8944" t="str">
        <f>IF(A8944="","",VLOOKUP(A8944,LOVs!$A$3:$B$62,2))</f>
        <v>Surrey</v>
      </c>
      <c r="C8944" t="s">
        <v>9818</v>
      </c>
      <c r="D8944" t="s">
        <v>3098</v>
      </c>
      <c r="E8944">
        <v>1957</v>
      </c>
      <c r="F8944" t="s">
        <v>15</v>
      </c>
      <c r="H8944" s="23">
        <v>42762</v>
      </c>
      <c r="I8944" s="20">
        <v>1</v>
      </c>
      <c r="J8944" t="s">
        <v>73</v>
      </c>
      <c r="K8944" s="1" t="s">
        <v>4146</v>
      </c>
      <c r="L8944">
        <v>2.8300000000000001E-3</v>
      </c>
      <c r="M8944" s="20" t="s">
        <v>18</v>
      </c>
      <c r="P8944" s="1" t="s">
        <v>4043</v>
      </c>
      <c r="Q8944" s="20" t="s">
        <v>997</v>
      </c>
    </row>
    <row r="8945" spans="1:17" ht="30" x14ac:dyDescent="0.25">
      <c r="A8945">
        <v>36</v>
      </c>
      <c r="B8945" t="str">
        <f>IF(A8945="","",VLOOKUP(A8945,LOVs!$A$3:$B$62,2))</f>
        <v>Surrey</v>
      </c>
      <c r="C8945" t="s">
        <v>9818</v>
      </c>
      <c r="D8945" t="s">
        <v>3098</v>
      </c>
      <c r="E8945">
        <v>1957</v>
      </c>
      <c r="F8945" t="s">
        <v>15</v>
      </c>
      <c r="H8945" s="23">
        <v>42762</v>
      </c>
      <c r="I8945" s="20">
        <v>1</v>
      </c>
      <c r="J8945" t="s">
        <v>73</v>
      </c>
      <c r="K8945" s="1" t="s">
        <v>4146</v>
      </c>
      <c r="L8945">
        <v>2.5699999999999998E-3</v>
      </c>
      <c r="M8945" s="20" t="s">
        <v>18</v>
      </c>
      <c r="P8945" s="1" t="s">
        <v>4044</v>
      </c>
      <c r="Q8945" s="20" t="s">
        <v>997</v>
      </c>
    </row>
    <row r="8946" spans="1:17" ht="30" x14ac:dyDescent="0.25">
      <c r="A8946">
        <v>36</v>
      </c>
      <c r="B8946" t="str">
        <f>IF(A8946="","",VLOOKUP(A8946,LOVs!$A$3:$B$62,2))</f>
        <v>Surrey</v>
      </c>
      <c r="C8946" t="s">
        <v>9818</v>
      </c>
      <c r="D8946" t="s">
        <v>3098</v>
      </c>
      <c r="E8946">
        <v>1957</v>
      </c>
      <c r="F8946" t="s">
        <v>15</v>
      </c>
      <c r="H8946" s="23">
        <v>42762</v>
      </c>
      <c r="I8946" s="20">
        <v>1</v>
      </c>
      <c r="J8946" t="s">
        <v>73</v>
      </c>
      <c r="K8946" s="1" t="s">
        <v>4146</v>
      </c>
      <c r="L8946">
        <v>2.48E-3</v>
      </c>
      <c r="M8946" s="20" t="s">
        <v>18</v>
      </c>
      <c r="P8946" s="1" t="s">
        <v>4045</v>
      </c>
      <c r="Q8946" s="20" t="s">
        <v>997</v>
      </c>
    </row>
    <row r="8947" spans="1:17" x14ac:dyDescent="0.25">
      <c r="A8947">
        <v>36</v>
      </c>
      <c r="B8947" t="str">
        <f>IF(A8947="","",VLOOKUP(A8947,LOVs!$A$3:$B$62,2))</f>
        <v>Surrey</v>
      </c>
      <c r="C8947" t="s">
        <v>9818</v>
      </c>
      <c r="D8947" t="s">
        <v>3098</v>
      </c>
      <c r="E8947">
        <v>1957</v>
      </c>
      <c r="F8947" t="s">
        <v>15</v>
      </c>
      <c r="H8947" s="23">
        <v>42762</v>
      </c>
      <c r="I8947" s="20">
        <v>1</v>
      </c>
      <c r="J8947" t="s">
        <v>73</v>
      </c>
      <c r="K8947" s="1" t="s">
        <v>4070</v>
      </c>
      <c r="L8947">
        <v>9.3999999999999997E-4</v>
      </c>
      <c r="M8947" s="20" t="s">
        <v>18</v>
      </c>
      <c r="P8947" s="1" t="s">
        <v>4043</v>
      </c>
      <c r="Q8947" s="20" t="s">
        <v>997</v>
      </c>
    </row>
    <row r="8948" spans="1:17" x14ac:dyDescent="0.25">
      <c r="A8948">
        <v>36</v>
      </c>
      <c r="B8948" t="str">
        <f>IF(A8948="","",VLOOKUP(A8948,LOVs!$A$3:$B$62,2))</f>
        <v>Surrey</v>
      </c>
      <c r="C8948" t="s">
        <v>9818</v>
      </c>
      <c r="D8948" t="s">
        <v>3098</v>
      </c>
      <c r="E8948">
        <v>1957</v>
      </c>
      <c r="F8948" t="s">
        <v>15</v>
      </c>
      <c r="H8948" s="23">
        <v>42762</v>
      </c>
      <c r="I8948" s="20">
        <v>1</v>
      </c>
      <c r="J8948" t="s">
        <v>73</v>
      </c>
      <c r="K8948" s="1" t="s">
        <v>4070</v>
      </c>
      <c r="L8948">
        <v>8.0000000000000004E-4</v>
      </c>
      <c r="M8948" s="20" t="s">
        <v>18</v>
      </c>
      <c r="P8948" s="1" t="s">
        <v>4044</v>
      </c>
      <c r="Q8948" s="20" t="s">
        <v>997</v>
      </c>
    </row>
    <row r="8949" spans="1:17" x14ac:dyDescent="0.25">
      <c r="A8949">
        <v>36</v>
      </c>
      <c r="B8949" t="str">
        <f>IF(A8949="","",VLOOKUP(A8949,LOVs!$A$3:$B$62,2))</f>
        <v>Surrey</v>
      </c>
      <c r="C8949" t="s">
        <v>9818</v>
      </c>
      <c r="D8949" t="s">
        <v>3098</v>
      </c>
      <c r="E8949">
        <v>1957</v>
      </c>
      <c r="F8949" t="s">
        <v>15</v>
      </c>
      <c r="H8949" s="23">
        <v>42762</v>
      </c>
      <c r="I8949" s="20">
        <v>1</v>
      </c>
      <c r="J8949" t="s">
        <v>73</v>
      </c>
      <c r="K8949" s="1" t="s">
        <v>4070</v>
      </c>
      <c r="L8949">
        <v>6.8999999999999997E-4</v>
      </c>
      <c r="M8949" s="20" t="s">
        <v>18</v>
      </c>
      <c r="P8949" s="1" t="s">
        <v>4045</v>
      </c>
      <c r="Q8949" s="20" t="s">
        <v>997</v>
      </c>
    </row>
    <row r="8950" spans="1:17" ht="30" x14ac:dyDescent="0.25">
      <c r="A8950">
        <v>36</v>
      </c>
      <c r="B8950" t="str">
        <f>IF(A8950="","",VLOOKUP(A8950,LOVs!$A$3:$B$62,2))</f>
        <v>Surrey</v>
      </c>
      <c r="C8950" t="s">
        <v>9818</v>
      </c>
      <c r="D8950" t="s">
        <v>3098</v>
      </c>
      <c r="E8950">
        <v>1957</v>
      </c>
      <c r="F8950" t="s">
        <v>15</v>
      </c>
      <c r="H8950" s="23">
        <v>42762</v>
      </c>
      <c r="I8950" s="20">
        <v>1</v>
      </c>
      <c r="J8950" t="s">
        <v>73</v>
      </c>
      <c r="K8950" s="1" t="s">
        <v>4147</v>
      </c>
      <c r="L8950">
        <v>2.0600000000000002E-3</v>
      </c>
      <c r="M8950" s="20" t="s">
        <v>18</v>
      </c>
      <c r="P8950" s="1" t="s">
        <v>4043</v>
      </c>
      <c r="Q8950" s="20" t="s">
        <v>997</v>
      </c>
    </row>
    <row r="8951" spans="1:17" ht="30" x14ac:dyDescent="0.25">
      <c r="A8951">
        <v>36</v>
      </c>
      <c r="B8951" t="str">
        <f>IF(A8951="","",VLOOKUP(A8951,LOVs!$A$3:$B$62,2))</f>
        <v>Surrey</v>
      </c>
      <c r="C8951" t="s">
        <v>9818</v>
      </c>
      <c r="D8951" t="s">
        <v>3098</v>
      </c>
      <c r="E8951">
        <v>1957</v>
      </c>
      <c r="F8951" t="s">
        <v>15</v>
      </c>
      <c r="H8951" s="23">
        <v>42762</v>
      </c>
      <c r="I8951" s="20">
        <v>1</v>
      </c>
      <c r="J8951" t="s">
        <v>73</v>
      </c>
      <c r="K8951" s="1" t="s">
        <v>4147</v>
      </c>
      <c r="L8951">
        <v>2.5999999999999999E-3</v>
      </c>
      <c r="M8951" s="20" t="s">
        <v>18</v>
      </c>
      <c r="P8951" s="1" t="s">
        <v>4044</v>
      </c>
      <c r="Q8951" s="20" t="s">
        <v>997</v>
      </c>
    </row>
    <row r="8952" spans="1:17" ht="30" x14ac:dyDescent="0.25">
      <c r="A8952">
        <v>36</v>
      </c>
      <c r="B8952" t="str">
        <f>IF(A8952="","",VLOOKUP(A8952,LOVs!$A$3:$B$62,2))</f>
        <v>Surrey</v>
      </c>
      <c r="C8952" t="s">
        <v>9818</v>
      </c>
      <c r="D8952" t="s">
        <v>3098</v>
      </c>
      <c r="E8952">
        <v>1957</v>
      </c>
      <c r="F8952" t="s">
        <v>15</v>
      </c>
      <c r="H8952" s="23">
        <v>42762</v>
      </c>
      <c r="I8952" s="20">
        <v>1</v>
      </c>
      <c r="J8952" t="s">
        <v>73</v>
      </c>
      <c r="K8952" s="1" t="s">
        <v>4147</v>
      </c>
      <c r="L8952">
        <v>1.0300000000000001E-3</v>
      </c>
      <c r="M8952" s="20" t="s">
        <v>18</v>
      </c>
      <c r="P8952" s="1" t="s">
        <v>4045</v>
      </c>
      <c r="Q8952" s="20" t="s">
        <v>997</v>
      </c>
    </row>
    <row r="8953" spans="1:17" x14ac:dyDescent="0.25">
      <c r="A8953">
        <v>36</v>
      </c>
      <c r="B8953" t="str">
        <f>IF(A8953="","",VLOOKUP(A8953,LOVs!$A$3:$B$62,2))</f>
        <v>Surrey</v>
      </c>
      <c r="C8953" t="s">
        <v>9818</v>
      </c>
      <c r="D8953" t="s">
        <v>3098</v>
      </c>
      <c r="E8953">
        <v>1957</v>
      </c>
      <c r="F8953" t="s">
        <v>15</v>
      </c>
      <c r="H8953" s="23">
        <v>42762</v>
      </c>
      <c r="I8953" s="20">
        <v>1</v>
      </c>
      <c r="J8953" t="s">
        <v>73</v>
      </c>
      <c r="K8953" s="1" t="s">
        <v>3816</v>
      </c>
      <c r="L8953">
        <v>1.0399999999999999E-3</v>
      </c>
      <c r="M8953" s="20" t="s">
        <v>18</v>
      </c>
      <c r="P8953" s="1" t="s">
        <v>4043</v>
      </c>
      <c r="Q8953" s="20" t="s">
        <v>997</v>
      </c>
    </row>
    <row r="8954" spans="1:17" x14ac:dyDescent="0.25">
      <c r="A8954">
        <v>36</v>
      </c>
      <c r="B8954" t="str">
        <f>IF(A8954="","",VLOOKUP(A8954,LOVs!$A$3:$B$62,2))</f>
        <v>Surrey</v>
      </c>
      <c r="C8954" t="s">
        <v>9818</v>
      </c>
      <c r="D8954" t="s">
        <v>3098</v>
      </c>
      <c r="E8954">
        <v>1957</v>
      </c>
      <c r="F8954" t="s">
        <v>15</v>
      </c>
      <c r="H8954" s="23">
        <v>42762</v>
      </c>
      <c r="I8954" s="20">
        <v>1</v>
      </c>
      <c r="J8954" t="s">
        <v>73</v>
      </c>
      <c r="K8954" s="1" t="s">
        <v>3816</v>
      </c>
      <c r="L8954">
        <v>3.0899999999999999E-3</v>
      </c>
      <c r="M8954" s="20" t="s">
        <v>18</v>
      </c>
      <c r="P8954" s="1" t="s">
        <v>4044</v>
      </c>
      <c r="Q8954" s="20" t="s">
        <v>997</v>
      </c>
    </row>
    <row r="8955" spans="1:17" x14ac:dyDescent="0.25">
      <c r="A8955">
        <v>36</v>
      </c>
      <c r="B8955" t="str">
        <f>IF(A8955="","",VLOOKUP(A8955,LOVs!$A$3:$B$62,2))</f>
        <v>Surrey</v>
      </c>
      <c r="C8955" t="s">
        <v>9818</v>
      </c>
      <c r="D8955" t="s">
        <v>3098</v>
      </c>
      <c r="E8955">
        <v>1957</v>
      </c>
      <c r="F8955" t="s">
        <v>15</v>
      </c>
      <c r="H8955" s="23">
        <v>42762</v>
      </c>
      <c r="I8955" s="20">
        <v>1</v>
      </c>
      <c r="J8955" t="s">
        <v>73</v>
      </c>
      <c r="K8955" s="1" t="s">
        <v>3816</v>
      </c>
      <c r="L8955">
        <v>3.1E-4</v>
      </c>
      <c r="M8955" s="20" t="s">
        <v>18</v>
      </c>
      <c r="P8955" s="1" t="s">
        <v>4045</v>
      </c>
      <c r="Q8955" s="20" t="s">
        <v>997</v>
      </c>
    </row>
    <row r="8956" spans="1:17" ht="30" x14ac:dyDescent="0.25">
      <c r="A8956">
        <v>36</v>
      </c>
      <c r="B8956" t="str">
        <f>IF(A8956="","",VLOOKUP(A8956,LOVs!$A$3:$B$62,2))</f>
        <v>Surrey</v>
      </c>
      <c r="C8956" t="s">
        <v>9818</v>
      </c>
      <c r="D8956" t="s">
        <v>3098</v>
      </c>
      <c r="E8956">
        <v>1957</v>
      </c>
      <c r="F8956" t="s">
        <v>15</v>
      </c>
      <c r="H8956" s="23">
        <v>42762</v>
      </c>
      <c r="I8956" s="20">
        <v>1</v>
      </c>
      <c r="J8956" t="s">
        <v>73</v>
      </c>
      <c r="K8956" s="1" t="s">
        <v>4148</v>
      </c>
      <c r="L8956">
        <v>3.46E-3</v>
      </c>
      <c r="M8956" s="20" t="s">
        <v>18</v>
      </c>
      <c r="P8956" s="1" t="s">
        <v>4043</v>
      </c>
      <c r="Q8956" s="20" t="s">
        <v>997</v>
      </c>
    </row>
    <row r="8957" spans="1:17" ht="30" x14ac:dyDescent="0.25">
      <c r="A8957">
        <v>36</v>
      </c>
      <c r="B8957" t="str">
        <f>IF(A8957="","",VLOOKUP(A8957,LOVs!$A$3:$B$62,2))</f>
        <v>Surrey</v>
      </c>
      <c r="C8957" t="s">
        <v>9818</v>
      </c>
      <c r="D8957" t="s">
        <v>3098</v>
      </c>
      <c r="E8957">
        <v>1957</v>
      </c>
      <c r="F8957" t="s">
        <v>15</v>
      </c>
      <c r="H8957" s="23">
        <v>42762</v>
      </c>
      <c r="I8957" s="20">
        <v>1</v>
      </c>
      <c r="J8957" t="s">
        <v>73</v>
      </c>
      <c r="K8957" s="1" t="s">
        <v>4148</v>
      </c>
      <c r="L8957">
        <v>7.2000000000000005E-4</v>
      </c>
      <c r="M8957" s="20" t="s">
        <v>18</v>
      </c>
      <c r="P8957" s="1" t="s">
        <v>4044</v>
      </c>
      <c r="Q8957" s="20" t="s">
        <v>997</v>
      </c>
    </row>
    <row r="8958" spans="1:17" ht="30" x14ac:dyDescent="0.25">
      <c r="A8958">
        <v>36</v>
      </c>
      <c r="B8958" t="str">
        <f>IF(A8958="","",VLOOKUP(A8958,LOVs!$A$3:$B$62,2))</f>
        <v>Surrey</v>
      </c>
      <c r="C8958" t="s">
        <v>9818</v>
      </c>
      <c r="D8958" t="s">
        <v>3098</v>
      </c>
      <c r="E8958">
        <v>1957</v>
      </c>
      <c r="F8958" t="s">
        <v>15</v>
      </c>
      <c r="H8958" s="23">
        <v>42762</v>
      </c>
      <c r="I8958" s="20">
        <v>1</v>
      </c>
      <c r="J8958" t="s">
        <v>73</v>
      </c>
      <c r="K8958" s="1" t="s">
        <v>4148</v>
      </c>
      <c r="L8958">
        <v>2.5100000000000001E-3</v>
      </c>
      <c r="M8958" s="20" t="s">
        <v>18</v>
      </c>
      <c r="P8958" s="1" t="s">
        <v>4045</v>
      </c>
      <c r="Q8958" s="20" t="s">
        <v>997</v>
      </c>
    </row>
    <row r="8959" spans="1:17" x14ac:dyDescent="0.25">
      <c r="A8959">
        <v>36</v>
      </c>
      <c r="B8959" t="str">
        <f>IF(A8959="","",VLOOKUP(A8959,LOVs!$A$3:$B$62,2))</f>
        <v>Surrey</v>
      </c>
      <c r="C8959" t="s">
        <v>9818</v>
      </c>
      <c r="D8959" t="s">
        <v>3098</v>
      </c>
      <c r="E8959">
        <v>1957</v>
      </c>
      <c r="F8959" t="s">
        <v>15</v>
      </c>
      <c r="H8959" s="23">
        <v>42762</v>
      </c>
      <c r="I8959" s="20">
        <v>1</v>
      </c>
      <c r="J8959" t="s">
        <v>73</v>
      </c>
      <c r="K8959" s="1" t="s">
        <v>4149</v>
      </c>
      <c r="L8959">
        <v>0.33</v>
      </c>
      <c r="M8959" s="20" t="s">
        <v>15</v>
      </c>
      <c r="P8959" s="1" t="s">
        <v>4043</v>
      </c>
      <c r="Q8959" s="20" t="s">
        <v>997</v>
      </c>
    </row>
    <row r="8960" spans="1:17" x14ac:dyDescent="0.25">
      <c r="A8960">
        <v>36</v>
      </c>
      <c r="B8960" t="str">
        <f>IF(A8960="","",VLOOKUP(A8960,LOVs!$A$3:$B$62,2))</f>
        <v>Surrey</v>
      </c>
      <c r="C8960" t="s">
        <v>9818</v>
      </c>
      <c r="D8960" t="s">
        <v>3098</v>
      </c>
      <c r="E8960">
        <v>1957</v>
      </c>
      <c r="F8960" t="s">
        <v>15</v>
      </c>
      <c r="H8960" s="23">
        <v>42762</v>
      </c>
      <c r="I8960" s="20">
        <v>1</v>
      </c>
      <c r="J8960" t="s">
        <v>73</v>
      </c>
      <c r="K8960" s="1" t="s">
        <v>4149</v>
      </c>
      <c r="L8960">
        <v>0.23200000000000001</v>
      </c>
      <c r="M8960" s="20" t="s">
        <v>15</v>
      </c>
      <c r="P8960" s="1" t="s">
        <v>4045</v>
      </c>
      <c r="Q8960" s="20" t="s">
        <v>997</v>
      </c>
    </row>
    <row r="8961" spans="1:17" ht="30" x14ac:dyDescent="0.25">
      <c r="A8961">
        <v>36</v>
      </c>
      <c r="B8961" t="str">
        <f>IF(A8961="","",VLOOKUP(A8961,LOVs!$A$3:$B$62,2))</f>
        <v>Surrey</v>
      </c>
      <c r="C8961" t="s">
        <v>9818</v>
      </c>
      <c r="D8961" t="s">
        <v>3098</v>
      </c>
      <c r="E8961">
        <v>1957</v>
      </c>
      <c r="F8961" t="s">
        <v>15</v>
      </c>
      <c r="H8961" s="23">
        <v>42762</v>
      </c>
      <c r="I8961" s="20">
        <v>1</v>
      </c>
      <c r="J8961" t="s">
        <v>73</v>
      </c>
      <c r="K8961" s="1" t="s">
        <v>4231</v>
      </c>
      <c r="L8961">
        <v>0.21099999999999999</v>
      </c>
      <c r="M8961" s="20" t="s">
        <v>15</v>
      </c>
      <c r="P8961" s="1" t="s">
        <v>4044</v>
      </c>
      <c r="Q8961" s="20" t="s">
        <v>997</v>
      </c>
    </row>
    <row r="8962" spans="1:17" ht="45" x14ac:dyDescent="0.25">
      <c r="A8962">
        <v>36</v>
      </c>
      <c r="B8962" t="str">
        <f>IF(A8962="","",VLOOKUP(A8962,LOVs!$A$3:$B$62,2))</f>
        <v>Surrey</v>
      </c>
      <c r="C8962" t="s">
        <v>9818</v>
      </c>
      <c r="D8962" t="s">
        <v>3098</v>
      </c>
      <c r="E8962">
        <v>1957</v>
      </c>
      <c r="F8962" t="s">
        <v>15</v>
      </c>
      <c r="H8962" s="23">
        <v>42762</v>
      </c>
      <c r="I8962" s="20">
        <v>1</v>
      </c>
      <c r="J8962" t="s">
        <v>73</v>
      </c>
      <c r="K8962" s="1" t="s">
        <v>4183</v>
      </c>
      <c r="L8962">
        <v>1.2099999999999999E-3</v>
      </c>
      <c r="M8962" s="20" t="s">
        <v>18</v>
      </c>
      <c r="P8962" s="1" t="s">
        <v>4043</v>
      </c>
      <c r="Q8962" s="20" t="s">
        <v>997</v>
      </c>
    </row>
    <row r="8963" spans="1:17" ht="45" x14ac:dyDescent="0.25">
      <c r="A8963">
        <v>36</v>
      </c>
      <c r="B8963" t="str">
        <f>IF(A8963="","",VLOOKUP(A8963,LOVs!$A$3:$B$62,2))</f>
        <v>Surrey</v>
      </c>
      <c r="C8963" t="s">
        <v>9818</v>
      </c>
      <c r="D8963" t="s">
        <v>3098</v>
      </c>
      <c r="E8963">
        <v>1957</v>
      </c>
      <c r="F8963" t="s">
        <v>15</v>
      </c>
      <c r="H8963" s="23">
        <v>42762</v>
      </c>
      <c r="I8963" s="20">
        <v>1</v>
      </c>
      <c r="J8963" t="s">
        <v>73</v>
      </c>
      <c r="K8963" s="1" t="s">
        <v>4183</v>
      </c>
      <c r="L8963">
        <v>1.2099999999999999E-3</v>
      </c>
      <c r="M8963" s="20" t="s">
        <v>18</v>
      </c>
      <c r="P8963" s="1" t="s">
        <v>4044</v>
      </c>
      <c r="Q8963" s="20" t="s">
        <v>997</v>
      </c>
    </row>
    <row r="8964" spans="1:17" ht="45" x14ac:dyDescent="0.25">
      <c r="A8964">
        <v>36</v>
      </c>
      <c r="B8964" t="str">
        <f>IF(A8964="","",VLOOKUP(A8964,LOVs!$A$3:$B$62,2))</f>
        <v>Surrey</v>
      </c>
      <c r="C8964" t="s">
        <v>9818</v>
      </c>
      <c r="D8964" t="s">
        <v>3098</v>
      </c>
      <c r="E8964">
        <v>1957</v>
      </c>
      <c r="F8964" t="s">
        <v>15</v>
      </c>
      <c r="H8964" s="23">
        <v>42762</v>
      </c>
      <c r="I8964" s="20">
        <v>1</v>
      </c>
      <c r="J8964" t="s">
        <v>73</v>
      </c>
      <c r="K8964" s="1" t="s">
        <v>4183</v>
      </c>
      <c r="L8964">
        <v>1.15E-3</v>
      </c>
      <c r="M8964" s="20" t="s">
        <v>18</v>
      </c>
      <c r="P8964" s="1" t="s">
        <v>4045</v>
      </c>
      <c r="Q8964" s="20" t="s">
        <v>997</v>
      </c>
    </row>
    <row r="8965" spans="1:17" ht="30" x14ac:dyDescent="0.25">
      <c r="A8965">
        <v>36</v>
      </c>
      <c r="B8965" t="str">
        <f>IF(A8965="","",VLOOKUP(A8965,LOVs!$A$3:$B$62,2))</f>
        <v>Surrey</v>
      </c>
      <c r="C8965" t="str">
        <f>Table1[[#This Row],[School Name]]</f>
        <v>Berkshire Park Elementary #136</v>
      </c>
      <c r="D8965" t="s">
        <v>1218</v>
      </c>
      <c r="E8965">
        <v>1987</v>
      </c>
      <c r="F8965" t="s">
        <v>15</v>
      </c>
      <c r="H8965" s="23">
        <v>42777</v>
      </c>
      <c r="I8965" s="20">
        <v>1</v>
      </c>
      <c r="J8965" t="s">
        <v>76</v>
      </c>
      <c r="K8965" s="1" t="s">
        <v>4238</v>
      </c>
      <c r="L8965">
        <v>1.25E-3</v>
      </c>
      <c r="M8965" s="20" t="s">
        <v>18</v>
      </c>
      <c r="P8965" s="1" t="s">
        <v>996</v>
      </c>
      <c r="Q8965" s="20" t="s">
        <v>997</v>
      </c>
    </row>
    <row r="8966" spans="1:17" ht="30" x14ac:dyDescent="0.25">
      <c r="A8966">
        <v>36</v>
      </c>
      <c r="B8966" t="str">
        <f>IF(A8966="","",VLOOKUP(A8966,LOVs!$A$3:$B$62,2))</f>
        <v>Surrey</v>
      </c>
      <c r="C8966" t="str">
        <f>Table1[[#This Row],[School Name]]</f>
        <v>Berkshire Park Elementary #136</v>
      </c>
      <c r="D8966" t="s">
        <v>1218</v>
      </c>
      <c r="E8966">
        <v>1987</v>
      </c>
      <c r="F8966" t="s">
        <v>15</v>
      </c>
      <c r="H8966" s="23">
        <v>42777</v>
      </c>
      <c r="I8966" s="20">
        <v>1</v>
      </c>
      <c r="J8966" t="s">
        <v>76</v>
      </c>
      <c r="K8966" s="1" t="s">
        <v>4238</v>
      </c>
      <c r="L8966">
        <v>7.7999999999999999E-4</v>
      </c>
      <c r="M8966" s="20" t="s">
        <v>18</v>
      </c>
      <c r="P8966" s="1" t="s">
        <v>1002</v>
      </c>
      <c r="Q8966" s="20" t="s">
        <v>997</v>
      </c>
    </row>
    <row r="8967" spans="1:17" ht="45" x14ac:dyDescent="0.25">
      <c r="A8967">
        <v>36</v>
      </c>
      <c r="B8967" t="str">
        <f>IF(A8967="","",VLOOKUP(A8967,LOVs!$A$3:$B$62,2))</f>
        <v>Surrey</v>
      </c>
      <c r="C8967" t="str">
        <f>Table1[[#This Row],[School Name]]</f>
        <v xml:space="preserve">Cedar Hill Elementary  #073 </v>
      </c>
      <c r="D8967" t="s">
        <v>1029</v>
      </c>
      <c r="E8967">
        <v>1964</v>
      </c>
      <c r="F8967" t="s">
        <v>15</v>
      </c>
      <c r="H8967" s="23">
        <v>42777</v>
      </c>
      <c r="I8967" s="20">
        <v>1</v>
      </c>
      <c r="J8967" t="s">
        <v>76</v>
      </c>
      <c r="K8967" s="1" t="s">
        <v>4239</v>
      </c>
      <c r="L8967">
        <v>4.0000000000000003E-5</v>
      </c>
      <c r="M8967" s="20" t="s">
        <v>18</v>
      </c>
      <c r="P8967" s="1" t="s">
        <v>996</v>
      </c>
      <c r="Q8967" s="20" t="s">
        <v>997</v>
      </c>
    </row>
    <row r="8968" spans="1:17" ht="45" x14ac:dyDescent="0.25">
      <c r="A8968">
        <v>36</v>
      </c>
      <c r="B8968" t="str">
        <f>IF(A8968="","",VLOOKUP(A8968,LOVs!$A$3:$B$62,2))</f>
        <v>Surrey</v>
      </c>
      <c r="C8968" t="str">
        <f>Table1[[#This Row],[School Name]]</f>
        <v xml:space="preserve">Cedar Hill Elementary  #073 </v>
      </c>
      <c r="D8968" t="s">
        <v>1029</v>
      </c>
      <c r="E8968">
        <v>1964</v>
      </c>
      <c r="F8968" t="s">
        <v>15</v>
      </c>
      <c r="H8968" s="23">
        <v>42777</v>
      </c>
      <c r="I8968" s="20">
        <v>1</v>
      </c>
      <c r="J8968" t="s">
        <v>76</v>
      </c>
      <c r="K8968" s="1" t="s">
        <v>4239</v>
      </c>
      <c r="L8968">
        <v>1.0000000000000001E-5</v>
      </c>
      <c r="M8968" s="20" t="s">
        <v>18</v>
      </c>
      <c r="P8968" s="1" t="s">
        <v>998</v>
      </c>
      <c r="Q8968" s="20" t="s">
        <v>997</v>
      </c>
    </row>
    <row r="8969" spans="1:17" x14ac:dyDescent="0.25">
      <c r="A8969">
        <v>36</v>
      </c>
      <c r="B8969" t="str">
        <f>IF(A8969="","",VLOOKUP(A8969,LOVs!$A$3:$B$62,2))</f>
        <v>Surrey</v>
      </c>
      <c r="C8969" t="str">
        <f>Table1[[#This Row],[School Name]]</f>
        <v>Cloverdale Traditional Elementary #004</v>
      </c>
      <c r="D8969" t="s">
        <v>1306</v>
      </c>
      <c r="E8969">
        <v>1912</v>
      </c>
      <c r="F8969" t="s">
        <v>15</v>
      </c>
      <c r="H8969" s="23">
        <v>42777</v>
      </c>
      <c r="I8969" s="20">
        <v>1</v>
      </c>
      <c r="J8969" t="s">
        <v>73</v>
      </c>
      <c r="K8969" s="1" t="s">
        <v>101</v>
      </c>
      <c r="L8969">
        <v>2.46E-2</v>
      </c>
      <c r="M8969" s="20" t="s">
        <v>15</v>
      </c>
      <c r="P8969" s="1" t="s">
        <v>996</v>
      </c>
      <c r="Q8969" s="20" t="s">
        <v>997</v>
      </c>
    </row>
    <row r="8970" spans="1:17" x14ac:dyDescent="0.25">
      <c r="A8970">
        <v>36</v>
      </c>
      <c r="B8970" t="str">
        <f>IF(A8970="","",VLOOKUP(A8970,LOVs!$A$3:$B$62,2))</f>
        <v>Surrey</v>
      </c>
      <c r="C8970" t="str">
        <f>Table1[[#This Row],[School Name]]</f>
        <v>Cloverdale Traditional Elementary #004</v>
      </c>
      <c r="D8970" t="s">
        <v>1306</v>
      </c>
      <c r="E8970">
        <v>1912</v>
      </c>
      <c r="F8970" t="s">
        <v>15</v>
      </c>
      <c r="H8970" s="23">
        <v>42777</v>
      </c>
      <c r="I8970" s="20">
        <v>1</v>
      </c>
      <c r="J8970" t="s">
        <v>73</v>
      </c>
      <c r="K8970" s="1" t="s">
        <v>1301</v>
      </c>
      <c r="L8970">
        <v>3.2200000000000002E-3</v>
      </c>
      <c r="M8970" s="20" t="s">
        <v>18</v>
      </c>
      <c r="P8970" s="1" t="s">
        <v>1019</v>
      </c>
      <c r="Q8970" s="20" t="s">
        <v>997</v>
      </c>
    </row>
    <row r="8971" spans="1:17" ht="30" x14ac:dyDescent="0.25">
      <c r="A8971">
        <v>36</v>
      </c>
      <c r="B8971" t="str">
        <f>IF(A8971="","",VLOOKUP(A8971,LOVs!$A$3:$B$62,2))</f>
        <v>Surrey</v>
      </c>
      <c r="C8971" t="s">
        <v>9818</v>
      </c>
      <c r="D8971" t="s">
        <v>3098</v>
      </c>
      <c r="E8971">
        <v>1957</v>
      </c>
      <c r="F8971" t="s">
        <v>15</v>
      </c>
      <c r="H8971" s="23">
        <v>42762</v>
      </c>
      <c r="I8971" s="20">
        <v>1</v>
      </c>
      <c r="J8971" t="s">
        <v>73</v>
      </c>
      <c r="K8971" s="1" t="s">
        <v>4151</v>
      </c>
      <c r="L8971">
        <v>1.6800000000000001E-3</v>
      </c>
      <c r="M8971" s="20" t="s">
        <v>18</v>
      </c>
      <c r="P8971" s="1" t="s">
        <v>4043</v>
      </c>
      <c r="Q8971" s="20" t="s">
        <v>997</v>
      </c>
    </row>
    <row r="8972" spans="1:17" ht="30" x14ac:dyDescent="0.25">
      <c r="A8972">
        <v>36</v>
      </c>
      <c r="B8972" t="str">
        <f>IF(A8972="","",VLOOKUP(A8972,LOVs!$A$3:$B$62,2))</f>
        <v>Surrey</v>
      </c>
      <c r="C8972" t="s">
        <v>9818</v>
      </c>
      <c r="D8972" t="s">
        <v>3098</v>
      </c>
      <c r="E8972">
        <v>1957</v>
      </c>
      <c r="F8972" t="s">
        <v>15</v>
      </c>
      <c r="H8972" s="23">
        <v>42762</v>
      </c>
      <c r="I8972" s="20">
        <v>1</v>
      </c>
      <c r="J8972" t="s">
        <v>1296</v>
      </c>
      <c r="K8972" s="1" t="s">
        <v>4232</v>
      </c>
      <c r="L8972">
        <v>3.0000000000000001E-5</v>
      </c>
      <c r="M8972" s="20" t="s">
        <v>18</v>
      </c>
      <c r="P8972" s="1" t="s">
        <v>4043</v>
      </c>
      <c r="Q8972" s="20" t="s">
        <v>997</v>
      </c>
    </row>
    <row r="8973" spans="1:17" ht="30" x14ac:dyDescent="0.25">
      <c r="A8973">
        <v>36</v>
      </c>
      <c r="B8973" t="str">
        <f>IF(A8973="","",VLOOKUP(A8973,LOVs!$A$3:$B$62,2))</f>
        <v>Surrey</v>
      </c>
      <c r="C8973" t="s">
        <v>9818</v>
      </c>
      <c r="D8973" t="s">
        <v>3098</v>
      </c>
      <c r="E8973">
        <v>1957</v>
      </c>
      <c r="F8973" t="s">
        <v>15</v>
      </c>
      <c r="H8973" s="23">
        <v>42762</v>
      </c>
      <c r="I8973" s="20">
        <v>1</v>
      </c>
      <c r="J8973" t="s">
        <v>73</v>
      </c>
      <c r="K8973" s="1" t="s">
        <v>4077</v>
      </c>
      <c r="L8973">
        <v>2.0699999999999998E-3</v>
      </c>
      <c r="M8973" s="20" t="s">
        <v>18</v>
      </c>
      <c r="P8973" s="1" t="s">
        <v>4043</v>
      </c>
      <c r="Q8973" s="20" t="s">
        <v>997</v>
      </c>
    </row>
    <row r="8974" spans="1:17" ht="30" x14ac:dyDescent="0.25">
      <c r="A8974">
        <v>36</v>
      </c>
      <c r="B8974" t="str">
        <f>IF(A8974="","",VLOOKUP(A8974,LOVs!$A$3:$B$62,2))</f>
        <v>Surrey</v>
      </c>
      <c r="C8974" t="s">
        <v>9818</v>
      </c>
      <c r="D8974" t="s">
        <v>3098</v>
      </c>
      <c r="E8974">
        <v>1957</v>
      </c>
      <c r="F8974" t="s">
        <v>15</v>
      </c>
      <c r="H8974" s="23">
        <v>42762</v>
      </c>
      <c r="I8974" s="20">
        <v>1</v>
      </c>
      <c r="J8974" t="s">
        <v>73</v>
      </c>
      <c r="K8974" s="1" t="s">
        <v>4077</v>
      </c>
      <c r="L8974">
        <v>1.9400000000000001E-3</v>
      </c>
      <c r="M8974" s="20" t="s">
        <v>18</v>
      </c>
      <c r="P8974" s="1" t="s">
        <v>4044</v>
      </c>
      <c r="Q8974" s="20" t="s">
        <v>997</v>
      </c>
    </row>
    <row r="8975" spans="1:17" ht="30" x14ac:dyDescent="0.25">
      <c r="A8975">
        <v>36</v>
      </c>
      <c r="B8975" t="str">
        <f>IF(A8975="","",VLOOKUP(A8975,LOVs!$A$3:$B$62,2))</f>
        <v>Surrey</v>
      </c>
      <c r="C8975" t="s">
        <v>9818</v>
      </c>
      <c r="D8975" t="s">
        <v>3098</v>
      </c>
      <c r="E8975">
        <v>1957</v>
      </c>
      <c r="F8975" t="s">
        <v>15</v>
      </c>
      <c r="H8975" s="23">
        <v>42762</v>
      </c>
      <c r="I8975" s="20">
        <v>1</v>
      </c>
      <c r="J8975" t="s">
        <v>73</v>
      </c>
      <c r="K8975" s="1" t="s">
        <v>4077</v>
      </c>
      <c r="L8975">
        <v>1.6800000000000001E-3</v>
      </c>
      <c r="M8975" s="20" t="s">
        <v>18</v>
      </c>
      <c r="P8975" s="1" t="s">
        <v>4045</v>
      </c>
      <c r="Q8975" s="20" t="s">
        <v>997</v>
      </c>
    </row>
    <row r="8976" spans="1:17" x14ac:dyDescent="0.25">
      <c r="A8976">
        <v>36</v>
      </c>
      <c r="B8976" t="str">
        <f>IF(A8976="","",VLOOKUP(A8976,LOVs!$A$3:$B$62,2))</f>
        <v>Surrey</v>
      </c>
      <c r="C8976" t="s">
        <v>9818</v>
      </c>
      <c r="D8976" t="s">
        <v>3098</v>
      </c>
      <c r="E8976">
        <v>1957</v>
      </c>
      <c r="F8976" t="s">
        <v>15</v>
      </c>
      <c r="H8976" s="23">
        <v>42762</v>
      </c>
      <c r="I8976" s="20">
        <v>1</v>
      </c>
      <c r="J8976" t="s">
        <v>73</v>
      </c>
      <c r="K8976" s="1" t="s">
        <v>852</v>
      </c>
      <c r="L8976">
        <v>0.17399999999999999</v>
      </c>
      <c r="M8976" s="20" t="s">
        <v>15</v>
      </c>
      <c r="P8976" s="1" t="s">
        <v>4043</v>
      </c>
      <c r="Q8976" s="20" t="s">
        <v>997</v>
      </c>
    </row>
    <row r="8977" spans="1:17" x14ac:dyDescent="0.25">
      <c r="A8977">
        <v>36</v>
      </c>
      <c r="B8977" t="str">
        <f>IF(A8977="","",VLOOKUP(A8977,LOVs!$A$3:$B$62,2))</f>
        <v>Surrey</v>
      </c>
      <c r="C8977" t="str">
        <f>Table1[[#This Row],[School Name]]</f>
        <v>Ellendale Elementary #084</v>
      </c>
      <c r="D8977" t="s">
        <v>1159</v>
      </c>
      <c r="E8977">
        <v>1991</v>
      </c>
      <c r="F8977" t="s">
        <v>15</v>
      </c>
      <c r="H8977" s="23">
        <v>42777</v>
      </c>
      <c r="I8977" s="20">
        <v>1</v>
      </c>
      <c r="J8977" t="s">
        <v>97</v>
      </c>
      <c r="K8977" s="1" t="s">
        <v>4242</v>
      </c>
      <c r="L8977">
        <v>1E-4</v>
      </c>
      <c r="M8977" s="20" t="s">
        <v>18</v>
      </c>
      <c r="P8977" s="1" t="s">
        <v>996</v>
      </c>
      <c r="Q8977" s="20" t="s">
        <v>997</v>
      </c>
    </row>
    <row r="8978" spans="1:17" x14ac:dyDescent="0.25">
      <c r="A8978">
        <v>36</v>
      </c>
      <c r="B8978" t="str">
        <f>IF(A8978="","",VLOOKUP(A8978,LOVs!$A$3:$B$62,2))</f>
        <v>Surrey</v>
      </c>
      <c r="C8978" t="str">
        <f>Table1[[#This Row],[School Name]]</f>
        <v>Ellendale Elementary #084</v>
      </c>
      <c r="D8978" t="s">
        <v>1159</v>
      </c>
      <c r="E8978">
        <v>1991</v>
      </c>
      <c r="F8978" t="s">
        <v>15</v>
      </c>
      <c r="H8978" s="23">
        <v>42777</v>
      </c>
      <c r="I8978" s="20">
        <v>1</v>
      </c>
      <c r="J8978" t="s">
        <v>97</v>
      </c>
      <c r="K8978" s="1" t="s">
        <v>4242</v>
      </c>
      <c r="L8978">
        <v>1.7000000000000001E-4</v>
      </c>
      <c r="M8978" s="20" t="s">
        <v>18</v>
      </c>
      <c r="P8978" s="1" t="s">
        <v>998</v>
      </c>
      <c r="Q8978" s="20" t="s">
        <v>997</v>
      </c>
    </row>
    <row r="8979" spans="1:17" x14ac:dyDescent="0.25">
      <c r="A8979">
        <v>36</v>
      </c>
      <c r="B8979" t="str">
        <f>IF(A8979="","",VLOOKUP(A8979,LOVs!$A$3:$B$62,2))</f>
        <v>Surrey</v>
      </c>
      <c r="C8979" t="str">
        <f>Table1[[#This Row],[School Name]]</f>
        <v>Frank Hurt Secondary #106</v>
      </c>
      <c r="D8979" t="s">
        <v>1449</v>
      </c>
      <c r="E8979">
        <v>1973</v>
      </c>
      <c r="F8979" t="s">
        <v>15</v>
      </c>
      <c r="H8979" s="23">
        <v>42777</v>
      </c>
      <c r="I8979" s="20">
        <v>1</v>
      </c>
      <c r="J8979" t="s">
        <v>76</v>
      </c>
      <c r="K8979" s="1" t="s">
        <v>154</v>
      </c>
      <c r="L8979">
        <v>1.1E-4</v>
      </c>
      <c r="M8979" s="20" t="s">
        <v>18</v>
      </c>
      <c r="P8979" s="1" t="s">
        <v>996</v>
      </c>
      <c r="Q8979" s="20" t="s">
        <v>997</v>
      </c>
    </row>
    <row r="8980" spans="1:17" x14ac:dyDescent="0.25">
      <c r="A8980">
        <v>36</v>
      </c>
      <c r="B8980" t="str">
        <f>IF(A8980="","",VLOOKUP(A8980,LOVs!$A$3:$B$62,2))</f>
        <v>Surrey</v>
      </c>
      <c r="C8980" t="str">
        <f>Table1[[#This Row],[School Name]]</f>
        <v>Frank Hurt Secondary #106</v>
      </c>
      <c r="D8980" t="s">
        <v>1449</v>
      </c>
      <c r="E8980">
        <v>1973</v>
      </c>
      <c r="F8980" t="s">
        <v>15</v>
      </c>
      <c r="H8980" s="23">
        <v>42777</v>
      </c>
      <c r="I8980" s="20">
        <v>1</v>
      </c>
      <c r="J8980" t="s">
        <v>76</v>
      </c>
      <c r="K8980" s="1" t="s">
        <v>154</v>
      </c>
      <c r="L8980">
        <v>1.2999999999999999E-4</v>
      </c>
      <c r="M8980" s="20" t="s">
        <v>18</v>
      </c>
      <c r="P8980" s="1" t="s">
        <v>1002</v>
      </c>
      <c r="Q8980" s="20" t="s">
        <v>997</v>
      </c>
    </row>
    <row r="8981" spans="1:17" ht="30" x14ac:dyDescent="0.25">
      <c r="A8981">
        <v>36</v>
      </c>
      <c r="B8981" t="str">
        <f>IF(A8981="","",VLOOKUP(A8981,LOVs!$A$3:$B$62,2))</f>
        <v>Surrey</v>
      </c>
      <c r="C8981" t="str">
        <f>Table1[[#This Row],[School Name]]</f>
        <v>Frank Hurt Secondary #106</v>
      </c>
      <c r="D8981" t="s">
        <v>1449</v>
      </c>
      <c r="E8981">
        <v>1973</v>
      </c>
      <c r="F8981" t="s">
        <v>15</v>
      </c>
      <c r="H8981" s="23">
        <v>42777</v>
      </c>
      <c r="I8981" s="20">
        <v>1</v>
      </c>
      <c r="J8981" t="s">
        <v>76</v>
      </c>
      <c r="K8981" s="1" t="s">
        <v>4243</v>
      </c>
      <c r="L8981">
        <v>3.0000000000000001E-5</v>
      </c>
      <c r="M8981" s="20" t="s">
        <v>18</v>
      </c>
      <c r="P8981" s="1" t="s">
        <v>996</v>
      </c>
      <c r="Q8981" s="20" t="s">
        <v>997</v>
      </c>
    </row>
    <row r="8982" spans="1:17" ht="30" x14ac:dyDescent="0.25">
      <c r="A8982">
        <v>36</v>
      </c>
      <c r="B8982" t="str">
        <f>IF(A8982="","",VLOOKUP(A8982,LOVs!$A$3:$B$62,2))</f>
        <v>Surrey</v>
      </c>
      <c r="C8982" t="str">
        <f>Table1[[#This Row],[School Name]]</f>
        <v>Frank Hurt Secondary #106</v>
      </c>
      <c r="D8982" t="s">
        <v>1449</v>
      </c>
      <c r="E8982">
        <v>1973</v>
      </c>
      <c r="F8982" t="s">
        <v>15</v>
      </c>
      <c r="H8982" s="23">
        <v>42777</v>
      </c>
      <c r="I8982" s="20">
        <v>1</v>
      </c>
      <c r="J8982" t="s">
        <v>76</v>
      </c>
      <c r="K8982" s="1" t="s">
        <v>4243</v>
      </c>
      <c r="L8982">
        <v>5.0000000000000002E-5</v>
      </c>
      <c r="M8982" s="20" t="s">
        <v>18</v>
      </c>
      <c r="P8982" s="1" t="s">
        <v>1002</v>
      </c>
      <c r="Q8982" s="20" t="s">
        <v>997</v>
      </c>
    </row>
    <row r="8983" spans="1:17" x14ac:dyDescent="0.25">
      <c r="A8983">
        <v>36</v>
      </c>
      <c r="B8983" t="str">
        <f>IF(A8983="","",VLOOKUP(A8983,LOVs!$A$3:$B$62,2))</f>
        <v>Surrey</v>
      </c>
      <c r="C8983" t="s">
        <v>9818</v>
      </c>
      <c r="D8983" t="s">
        <v>3098</v>
      </c>
      <c r="E8983">
        <v>1957</v>
      </c>
      <c r="F8983" t="s">
        <v>15</v>
      </c>
      <c r="H8983" s="23">
        <v>42762</v>
      </c>
      <c r="I8983" s="20">
        <v>1</v>
      </c>
      <c r="J8983" t="s">
        <v>73</v>
      </c>
      <c r="K8983" s="1" t="s">
        <v>852</v>
      </c>
      <c r="L8983">
        <v>0.191</v>
      </c>
      <c r="M8983" s="20" t="s">
        <v>15</v>
      </c>
      <c r="P8983" s="1" t="s">
        <v>4044</v>
      </c>
      <c r="Q8983" s="20" t="s">
        <v>997</v>
      </c>
    </row>
    <row r="8984" spans="1:17" x14ac:dyDescent="0.25">
      <c r="A8984">
        <v>36</v>
      </c>
      <c r="B8984" t="str">
        <f>IF(A8984="","",VLOOKUP(A8984,LOVs!$A$3:$B$62,2))</f>
        <v>Surrey</v>
      </c>
      <c r="C8984" t="s">
        <v>9818</v>
      </c>
      <c r="D8984" t="s">
        <v>3098</v>
      </c>
      <c r="E8984">
        <v>1957</v>
      </c>
      <c r="F8984" t="s">
        <v>15</v>
      </c>
      <c r="H8984" s="23">
        <v>42762</v>
      </c>
      <c r="I8984" s="20">
        <v>1</v>
      </c>
      <c r="J8984" t="s">
        <v>73</v>
      </c>
      <c r="K8984" s="1" t="s">
        <v>852</v>
      </c>
      <c r="L8984">
        <v>0.24199999999999999</v>
      </c>
      <c r="M8984" s="20" t="s">
        <v>15</v>
      </c>
      <c r="P8984" s="1" t="s">
        <v>4045</v>
      </c>
      <c r="Q8984" s="20" t="s">
        <v>997</v>
      </c>
    </row>
    <row r="8985" spans="1:17" ht="30" x14ac:dyDescent="0.25">
      <c r="A8985">
        <v>36</v>
      </c>
      <c r="B8985" t="str">
        <f>IF(A8985="","",VLOOKUP(A8985,LOVs!$A$3:$B$62,2))</f>
        <v>Surrey</v>
      </c>
      <c r="C8985" t="str">
        <f>Table1[[#This Row],[School Name]]</f>
        <v>Georges Vanier Elementary #082</v>
      </c>
      <c r="D8985" t="s">
        <v>1312</v>
      </c>
      <c r="E8985">
        <v>1968</v>
      </c>
      <c r="F8985" t="s">
        <v>15</v>
      </c>
      <c r="G8985" t="s">
        <v>64</v>
      </c>
      <c r="H8985" s="23">
        <v>42777</v>
      </c>
      <c r="I8985" s="20">
        <v>1</v>
      </c>
      <c r="J8985" t="s">
        <v>97</v>
      </c>
      <c r="K8985" s="1" t="s">
        <v>4244</v>
      </c>
      <c r="L8985">
        <v>6.0000000000000002E-5</v>
      </c>
      <c r="M8985" s="20" t="s">
        <v>18</v>
      </c>
      <c r="P8985" s="1" t="s">
        <v>1042</v>
      </c>
      <c r="Q8985" s="20" t="s">
        <v>997</v>
      </c>
    </row>
    <row r="8986" spans="1:17" ht="30" x14ac:dyDescent="0.25">
      <c r="A8986">
        <v>36</v>
      </c>
      <c r="B8986" t="str">
        <f>IF(A8986="","",VLOOKUP(A8986,LOVs!$A$3:$B$62,2))</f>
        <v>Surrey</v>
      </c>
      <c r="C8986" t="str">
        <f>Table1[[#This Row],[School Name]]</f>
        <v>Georges Vanier Elementary #082</v>
      </c>
      <c r="D8986" t="s">
        <v>1312</v>
      </c>
      <c r="E8986">
        <v>1968</v>
      </c>
      <c r="F8986" t="s">
        <v>15</v>
      </c>
      <c r="G8986" t="s">
        <v>64</v>
      </c>
      <c r="H8986" s="23">
        <v>42777</v>
      </c>
      <c r="I8986" s="20">
        <v>1</v>
      </c>
      <c r="J8986" t="s">
        <v>97</v>
      </c>
      <c r="K8986" s="1" t="s">
        <v>4244</v>
      </c>
      <c r="L8986">
        <v>6.9999999999999994E-5</v>
      </c>
      <c r="M8986" s="20" t="s">
        <v>18</v>
      </c>
      <c r="P8986" s="1" t="s">
        <v>998</v>
      </c>
      <c r="Q8986" s="20" t="s">
        <v>997</v>
      </c>
    </row>
    <row r="8987" spans="1:17" ht="30" x14ac:dyDescent="0.25">
      <c r="A8987">
        <v>36</v>
      </c>
      <c r="B8987" t="str">
        <f>IF(A8987="","",VLOOKUP(A8987,LOVs!$A$3:$B$62,2))</f>
        <v>Surrey</v>
      </c>
      <c r="C8987" t="str">
        <f>Table1[[#This Row],[School Name]]</f>
        <v>Georges Vanier Elementary #082</v>
      </c>
      <c r="D8987" t="s">
        <v>1312</v>
      </c>
      <c r="E8987">
        <v>1968</v>
      </c>
      <c r="F8987" t="s">
        <v>15</v>
      </c>
      <c r="G8987" t="s">
        <v>64</v>
      </c>
      <c r="H8987" s="23">
        <v>42777</v>
      </c>
      <c r="I8987" s="20">
        <v>1</v>
      </c>
      <c r="J8987" t="s">
        <v>97</v>
      </c>
      <c r="K8987" s="1" t="s">
        <v>4245</v>
      </c>
      <c r="L8987">
        <v>3.5E-4</v>
      </c>
      <c r="M8987" s="20" t="s">
        <v>18</v>
      </c>
      <c r="P8987" s="1" t="s">
        <v>1042</v>
      </c>
      <c r="Q8987" s="20" t="s">
        <v>997</v>
      </c>
    </row>
    <row r="8988" spans="1:17" ht="30" x14ac:dyDescent="0.25">
      <c r="A8988">
        <v>36</v>
      </c>
      <c r="B8988" t="str">
        <f>IF(A8988="","",VLOOKUP(A8988,LOVs!$A$3:$B$62,2))</f>
        <v>Surrey</v>
      </c>
      <c r="C8988" t="str">
        <f>Table1[[#This Row],[School Name]]</f>
        <v>Georges Vanier Elementary #082</v>
      </c>
      <c r="D8988" t="s">
        <v>1312</v>
      </c>
      <c r="E8988">
        <v>1968</v>
      </c>
      <c r="F8988" t="s">
        <v>15</v>
      </c>
      <c r="H8988" s="23">
        <v>42777</v>
      </c>
      <c r="I8988" s="20">
        <v>1</v>
      </c>
      <c r="J8988" t="s">
        <v>97</v>
      </c>
      <c r="K8988" s="1" t="s">
        <v>4245</v>
      </c>
      <c r="L8988">
        <v>9.0000000000000006E-5</v>
      </c>
      <c r="M8988" s="20" t="s">
        <v>18</v>
      </c>
      <c r="P8988" s="1" t="s">
        <v>998</v>
      </c>
      <c r="Q8988" s="20" t="s">
        <v>997</v>
      </c>
    </row>
    <row r="8989" spans="1:17" x14ac:dyDescent="0.25">
      <c r="A8989">
        <v>36</v>
      </c>
      <c r="B8989" t="str">
        <f>IF(A8989="","",VLOOKUP(A8989,LOVs!$A$3:$B$62,2))</f>
        <v>Surrey</v>
      </c>
      <c r="C8989" t="str">
        <f>Table1[[#This Row],[School Name]]</f>
        <v>Hall's Prairie Elementary #019</v>
      </c>
      <c r="D8989" t="s">
        <v>1014</v>
      </c>
      <c r="E8989">
        <v>1930</v>
      </c>
      <c r="F8989" t="s">
        <v>15</v>
      </c>
      <c r="H8989" s="23">
        <v>42777</v>
      </c>
      <c r="I8989" s="20">
        <v>1</v>
      </c>
      <c r="J8989" t="s">
        <v>97</v>
      </c>
      <c r="K8989" s="1" t="s">
        <v>4246</v>
      </c>
      <c r="L8989">
        <v>2.7999999999999998E-4</v>
      </c>
      <c r="M8989" s="20" t="s">
        <v>18</v>
      </c>
      <c r="P8989" s="1" t="s">
        <v>996</v>
      </c>
      <c r="Q8989" s="20" t="s">
        <v>997</v>
      </c>
    </row>
    <row r="8990" spans="1:17" x14ac:dyDescent="0.25">
      <c r="A8990">
        <v>36</v>
      </c>
      <c r="B8990" t="str">
        <f>IF(A8990="","",VLOOKUP(A8990,LOVs!$A$3:$B$62,2))</f>
        <v>Surrey</v>
      </c>
      <c r="C8990" t="str">
        <f>Table1[[#This Row],[School Name]]</f>
        <v>Hall's Prairie Elementary #019</v>
      </c>
      <c r="D8990" t="s">
        <v>1014</v>
      </c>
      <c r="E8990">
        <v>1930</v>
      </c>
      <c r="F8990" t="s">
        <v>15</v>
      </c>
      <c r="H8990" s="23">
        <v>42777</v>
      </c>
      <c r="I8990" s="20">
        <v>1</v>
      </c>
      <c r="J8990" t="s">
        <v>97</v>
      </c>
      <c r="K8990" s="1" t="s">
        <v>4246</v>
      </c>
      <c r="L8990">
        <v>4.4000000000000002E-4</v>
      </c>
      <c r="M8990" s="20" t="s">
        <v>18</v>
      </c>
      <c r="P8990" s="1" t="s">
        <v>1016</v>
      </c>
      <c r="Q8990" s="20" t="s">
        <v>997</v>
      </c>
    </row>
    <row r="8991" spans="1:17" x14ac:dyDescent="0.25">
      <c r="A8991">
        <v>36</v>
      </c>
      <c r="B8991" t="str">
        <f>IF(A8991="","",VLOOKUP(A8991,LOVs!$A$3:$B$62,2))</f>
        <v>Surrey</v>
      </c>
      <c r="C8991" t="str">
        <f>Table1[[#This Row],[School Name]]</f>
        <v>Laronde Elementary #117</v>
      </c>
      <c r="D8991" t="s">
        <v>1118</v>
      </c>
      <c r="E8991">
        <v>1982</v>
      </c>
      <c r="F8991" t="s">
        <v>15</v>
      </c>
      <c r="H8991" s="23">
        <v>42777</v>
      </c>
      <c r="I8991" s="20">
        <v>1</v>
      </c>
      <c r="J8991" t="s">
        <v>73</v>
      </c>
      <c r="K8991" s="1" t="s">
        <v>2759</v>
      </c>
      <c r="L8991">
        <v>1.3899999999999999E-2</v>
      </c>
      <c r="M8991" s="20" t="s">
        <v>15</v>
      </c>
      <c r="P8991" s="1" t="s">
        <v>1042</v>
      </c>
      <c r="Q8991" s="20" t="s">
        <v>997</v>
      </c>
    </row>
    <row r="8992" spans="1:17" x14ac:dyDescent="0.25">
      <c r="A8992">
        <v>36</v>
      </c>
      <c r="B8992" t="str">
        <f>IF(A8992="","",VLOOKUP(A8992,LOVs!$A$3:$B$62,2))</f>
        <v>Surrey</v>
      </c>
      <c r="C8992" t="str">
        <f>Table1[[#This Row],[School Name]]</f>
        <v>Laronde Elementary #117</v>
      </c>
      <c r="D8992" t="s">
        <v>1118</v>
      </c>
      <c r="E8992">
        <v>1982</v>
      </c>
      <c r="F8992" t="s">
        <v>15</v>
      </c>
      <c r="H8992" s="23">
        <v>42777</v>
      </c>
      <c r="I8992" s="20">
        <v>1</v>
      </c>
      <c r="J8992" t="s">
        <v>73</v>
      </c>
      <c r="K8992" s="1" t="s">
        <v>2759</v>
      </c>
      <c r="L8992">
        <v>1.48E-3</v>
      </c>
      <c r="M8992" s="20" t="s">
        <v>18</v>
      </c>
      <c r="P8992" s="1" t="s">
        <v>998</v>
      </c>
      <c r="Q8992" s="20" t="s">
        <v>997</v>
      </c>
    </row>
    <row r="8993" spans="1:17" ht="30" x14ac:dyDescent="0.25">
      <c r="A8993">
        <v>36</v>
      </c>
      <c r="B8993" t="str">
        <f>IF(A8993="","",VLOOKUP(A8993,LOVs!$A$3:$B$62,2))</f>
        <v>Surrey</v>
      </c>
      <c r="C8993" t="str">
        <f>Table1[[#This Row],[School Name]]</f>
        <v>Lena Shaw Elementary #055</v>
      </c>
      <c r="D8993" t="s">
        <v>1268</v>
      </c>
      <c r="E8993">
        <v>1957</v>
      </c>
      <c r="F8993" t="s">
        <v>15</v>
      </c>
      <c r="H8993" s="23">
        <v>42777</v>
      </c>
      <c r="I8993" s="20">
        <v>1</v>
      </c>
      <c r="J8993" t="s">
        <v>76</v>
      </c>
      <c r="K8993" s="1" t="s">
        <v>4247</v>
      </c>
      <c r="L8993">
        <v>1.3999999999999999E-4</v>
      </c>
      <c r="M8993" s="20" t="s">
        <v>18</v>
      </c>
      <c r="P8993" s="1" t="s">
        <v>996</v>
      </c>
      <c r="Q8993" s="20" t="s">
        <v>997</v>
      </c>
    </row>
    <row r="8994" spans="1:17" ht="30" x14ac:dyDescent="0.25">
      <c r="A8994">
        <v>36</v>
      </c>
      <c r="B8994" t="str">
        <f>IF(A8994="","",VLOOKUP(A8994,LOVs!$A$3:$B$62,2))</f>
        <v>Surrey</v>
      </c>
      <c r="C8994" t="str">
        <f>Table1[[#This Row],[School Name]]</f>
        <v>Lena Shaw Elementary #055</v>
      </c>
      <c r="D8994" t="s">
        <v>1268</v>
      </c>
      <c r="E8994">
        <v>1957</v>
      </c>
      <c r="F8994" t="s">
        <v>15</v>
      </c>
      <c r="H8994" s="23">
        <v>42777</v>
      </c>
      <c r="I8994" s="20">
        <v>1</v>
      </c>
      <c r="J8994" t="s">
        <v>76</v>
      </c>
      <c r="K8994" s="1" t="s">
        <v>4247</v>
      </c>
      <c r="L8994">
        <v>1.1E-4</v>
      </c>
      <c r="M8994" s="20" t="s">
        <v>18</v>
      </c>
      <c r="P8994" s="1" t="s">
        <v>1002</v>
      </c>
      <c r="Q8994" s="20" t="s">
        <v>997</v>
      </c>
    </row>
    <row r="8995" spans="1:17" ht="45" x14ac:dyDescent="0.25">
      <c r="A8995">
        <v>36</v>
      </c>
      <c r="B8995" t="str">
        <f>IF(A8995="","",VLOOKUP(A8995,LOVs!$A$3:$B$62,2))</f>
        <v>Surrey</v>
      </c>
      <c r="C8995" t="str">
        <f>Table1[[#This Row],[School Name]]</f>
        <v>Maple Green Elementary #130</v>
      </c>
      <c r="D8995" t="s">
        <v>1490</v>
      </c>
      <c r="E8995">
        <v>1984</v>
      </c>
      <c r="F8995" t="s">
        <v>15</v>
      </c>
      <c r="H8995" s="23">
        <v>42777</v>
      </c>
      <c r="I8995" s="20">
        <v>1</v>
      </c>
      <c r="J8995" t="s">
        <v>97</v>
      </c>
      <c r="K8995" s="1" t="s">
        <v>4248</v>
      </c>
      <c r="L8995">
        <v>2.0000000000000002E-5</v>
      </c>
      <c r="M8995" s="20" t="s">
        <v>18</v>
      </c>
      <c r="P8995" s="1" t="s">
        <v>1042</v>
      </c>
      <c r="Q8995" s="20" t="s">
        <v>997</v>
      </c>
    </row>
    <row r="8996" spans="1:17" ht="45" x14ac:dyDescent="0.25">
      <c r="A8996">
        <v>36</v>
      </c>
      <c r="B8996" t="str">
        <f>IF(A8996="","",VLOOKUP(A8996,LOVs!$A$3:$B$62,2))</f>
        <v>Surrey</v>
      </c>
      <c r="C8996" t="str">
        <f>Table1[[#This Row],[School Name]]</f>
        <v>Maple Green Elementary #130</v>
      </c>
      <c r="D8996" t="s">
        <v>1490</v>
      </c>
      <c r="E8996">
        <v>1984</v>
      </c>
      <c r="F8996" t="s">
        <v>15</v>
      </c>
      <c r="H8996" s="23">
        <v>42777</v>
      </c>
      <c r="I8996" s="20">
        <v>1</v>
      </c>
      <c r="J8996" t="s">
        <v>97</v>
      </c>
      <c r="K8996" s="1" t="s">
        <v>4248</v>
      </c>
      <c r="L8996">
        <v>5.0000000000000002E-5</v>
      </c>
      <c r="M8996" s="20" t="s">
        <v>18</v>
      </c>
      <c r="P8996" s="1" t="s">
        <v>998</v>
      </c>
      <c r="Q8996" s="20" t="s">
        <v>997</v>
      </c>
    </row>
    <row r="8997" spans="1:17" ht="45" x14ac:dyDescent="0.25">
      <c r="A8997">
        <v>36</v>
      </c>
      <c r="B8997" t="str">
        <f>IF(A8997="","",VLOOKUP(A8997,LOVs!$A$3:$B$62,2))</f>
        <v>Surrey</v>
      </c>
      <c r="C8997" t="str">
        <f>Table1[[#This Row],[School Name]]</f>
        <v>Maple Green Elementary #130</v>
      </c>
      <c r="D8997" t="s">
        <v>1490</v>
      </c>
      <c r="E8997">
        <v>1984</v>
      </c>
      <c r="F8997" t="s">
        <v>15</v>
      </c>
      <c r="H8997" s="23">
        <v>42777</v>
      </c>
      <c r="I8997" s="20">
        <v>1</v>
      </c>
      <c r="J8997" t="s">
        <v>97</v>
      </c>
      <c r="K8997" s="1" t="s">
        <v>4249</v>
      </c>
      <c r="L8997">
        <v>9.0000000000000006E-5</v>
      </c>
      <c r="M8997" s="20" t="s">
        <v>18</v>
      </c>
      <c r="P8997" s="1" t="s">
        <v>1042</v>
      </c>
      <c r="Q8997" s="20" t="s">
        <v>997</v>
      </c>
    </row>
    <row r="8998" spans="1:17" ht="45" x14ac:dyDescent="0.25">
      <c r="A8998">
        <v>36</v>
      </c>
      <c r="B8998" t="str">
        <f>IF(A8998="","",VLOOKUP(A8998,LOVs!$A$3:$B$62,2))</f>
        <v>Surrey</v>
      </c>
      <c r="C8998" t="str">
        <f>Table1[[#This Row],[School Name]]</f>
        <v>Maple Green Elementary #130</v>
      </c>
      <c r="D8998" t="s">
        <v>1490</v>
      </c>
      <c r="E8998">
        <v>1984</v>
      </c>
      <c r="F8998" t="s">
        <v>15</v>
      </c>
      <c r="H8998" s="23">
        <v>42777</v>
      </c>
      <c r="I8998" s="20">
        <v>1</v>
      </c>
      <c r="J8998" t="s">
        <v>97</v>
      </c>
      <c r="K8998" s="1" t="s">
        <v>4249</v>
      </c>
      <c r="L8998">
        <v>6.9999999999999994E-5</v>
      </c>
      <c r="M8998" s="20" t="s">
        <v>18</v>
      </c>
      <c r="P8998" s="1" t="s">
        <v>998</v>
      </c>
      <c r="Q8998" s="20" t="s">
        <v>997</v>
      </c>
    </row>
    <row r="8999" spans="1:17" x14ac:dyDescent="0.25">
      <c r="A8999">
        <v>36</v>
      </c>
      <c r="B8999" t="str">
        <f>IF(A8999="","",VLOOKUP(A8999,LOVs!$A$3:$B$62,2))</f>
        <v>Surrey</v>
      </c>
      <c r="C8999" t="str">
        <f>Table1[[#This Row],[School Name]]</f>
        <v>Mary Jane Shannon Elementary #054</v>
      </c>
      <c r="D8999" t="s">
        <v>1187</v>
      </c>
      <c r="E8999">
        <v>1958</v>
      </c>
      <c r="F8999" t="s">
        <v>15</v>
      </c>
      <c r="H8999" s="23">
        <v>42777</v>
      </c>
      <c r="I8999" s="20">
        <v>1</v>
      </c>
      <c r="J8999" t="s">
        <v>113</v>
      </c>
      <c r="K8999" s="1" t="s">
        <v>154</v>
      </c>
      <c r="L8999">
        <v>2.5000000000000001E-4</v>
      </c>
      <c r="M8999" s="20" t="s">
        <v>18</v>
      </c>
      <c r="P8999" s="1" t="s">
        <v>996</v>
      </c>
      <c r="Q8999" s="20" t="s">
        <v>997</v>
      </c>
    </row>
    <row r="9000" spans="1:17" x14ac:dyDescent="0.25">
      <c r="A9000">
        <v>36</v>
      </c>
      <c r="B9000" t="str">
        <f>IF(A9000="","",VLOOKUP(A9000,LOVs!$A$3:$B$62,2))</f>
        <v>Surrey</v>
      </c>
      <c r="C9000" t="str">
        <f>Table1[[#This Row],[School Name]]</f>
        <v>Mary Jane Shannon Elementary #054</v>
      </c>
      <c r="D9000" t="s">
        <v>1187</v>
      </c>
      <c r="E9000">
        <v>1958</v>
      </c>
      <c r="F9000" t="s">
        <v>15</v>
      </c>
      <c r="H9000" s="23">
        <v>42777</v>
      </c>
      <c r="I9000" s="20">
        <v>1</v>
      </c>
      <c r="J9000" t="s">
        <v>113</v>
      </c>
      <c r="K9000" s="1" t="s">
        <v>154</v>
      </c>
      <c r="L9000">
        <v>9.0000000000000006E-5</v>
      </c>
      <c r="M9000" s="20" t="s">
        <v>18</v>
      </c>
      <c r="P9000" s="1" t="s">
        <v>1002</v>
      </c>
      <c r="Q9000" s="20" t="s">
        <v>997</v>
      </c>
    </row>
    <row r="9001" spans="1:17" ht="30" x14ac:dyDescent="0.25">
      <c r="A9001">
        <v>36</v>
      </c>
      <c r="B9001" t="str">
        <f>IF(A9001="","",VLOOKUP(A9001,LOVs!$A$3:$B$62,2))</f>
        <v>Surrey</v>
      </c>
      <c r="C9001" t="str">
        <f>Table1[[#This Row],[School Name]]</f>
        <v>Sullivan Elementary #021</v>
      </c>
      <c r="D9001" t="s">
        <v>1007</v>
      </c>
      <c r="E9001">
        <v>1950</v>
      </c>
      <c r="F9001" t="s">
        <v>15</v>
      </c>
      <c r="H9001" s="23">
        <v>42777</v>
      </c>
      <c r="I9001" s="20">
        <v>1</v>
      </c>
      <c r="J9001" t="s">
        <v>76</v>
      </c>
      <c r="K9001" s="1" t="s">
        <v>4250</v>
      </c>
      <c r="L9001">
        <v>1.0000000000000001E-5</v>
      </c>
      <c r="M9001" s="20" t="s">
        <v>18</v>
      </c>
      <c r="P9001" s="1" t="s">
        <v>996</v>
      </c>
      <c r="Q9001" s="20" t="s">
        <v>997</v>
      </c>
    </row>
    <row r="9002" spans="1:17" ht="30" x14ac:dyDescent="0.25">
      <c r="A9002">
        <v>36</v>
      </c>
      <c r="B9002" t="str">
        <f>IF(A9002="","",VLOOKUP(A9002,LOVs!$A$3:$B$62,2))</f>
        <v>Surrey</v>
      </c>
      <c r="C9002" t="str">
        <f>Table1[[#This Row],[School Name]]</f>
        <v>Sullivan Elementary #021</v>
      </c>
      <c r="D9002" t="s">
        <v>1007</v>
      </c>
      <c r="E9002">
        <v>1950</v>
      </c>
      <c r="F9002" t="s">
        <v>15</v>
      </c>
      <c r="H9002" s="23">
        <v>42777</v>
      </c>
      <c r="I9002" s="20">
        <v>1</v>
      </c>
      <c r="J9002" t="s">
        <v>76</v>
      </c>
      <c r="K9002" s="1" t="s">
        <v>4250</v>
      </c>
      <c r="L9002">
        <v>1.0000000000000001E-5</v>
      </c>
      <c r="M9002" s="20" t="s">
        <v>18</v>
      </c>
      <c r="P9002" s="1" t="s">
        <v>998</v>
      </c>
      <c r="Q9002" s="20" t="s">
        <v>997</v>
      </c>
    </row>
    <row r="9003" spans="1:17" x14ac:dyDescent="0.25">
      <c r="A9003">
        <v>36</v>
      </c>
      <c r="B9003" t="str">
        <f>IF(A9003="","",VLOOKUP(A9003,LOVs!$A$3:$B$62,2))</f>
        <v>Surrey</v>
      </c>
      <c r="C9003" t="s">
        <v>9818</v>
      </c>
      <c r="D9003" t="s">
        <v>3098</v>
      </c>
      <c r="E9003">
        <v>1957</v>
      </c>
      <c r="F9003" t="s">
        <v>15</v>
      </c>
      <c r="H9003" s="23">
        <v>42762</v>
      </c>
      <c r="I9003" s="20">
        <v>1</v>
      </c>
      <c r="J9003" t="s">
        <v>73</v>
      </c>
      <c r="K9003" s="1" t="s">
        <v>4152</v>
      </c>
      <c r="L9003">
        <v>4.7099999999999998E-3</v>
      </c>
      <c r="M9003" s="20" t="s">
        <v>18</v>
      </c>
      <c r="P9003" s="1" t="s">
        <v>4043</v>
      </c>
      <c r="Q9003" s="20" t="s">
        <v>997</v>
      </c>
    </row>
    <row r="9004" spans="1:17" x14ac:dyDescent="0.25">
      <c r="A9004">
        <v>36</v>
      </c>
      <c r="B9004" t="str">
        <f>IF(A9004="","",VLOOKUP(A9004,LOVs!$A$3:$B$62,2))</f>
        <v>Surrey</v>
      </c>
      <c r="C9004" t="s">
        <v>9818</v>
      </c>
      <c r="D9004" t="s">
        <v>3098</v>
      </c>
      <c r="E9004">
        <v>1957</v>
      </c>
      <c r="F9004" t="s">
        <v>15</v>
      </c>
      <c r="H9004" s="23">
        <v>42762</v>
      </c>
      <c r="I9004" s="20">
        <v>1</v>
      </c>
      <c r="J9004" t="s">
        <v>73</v>
      </c>
      <c r="K9004" s="1" t="s">
        <v>4152</v>
      </c>
      <c r="L9004">
        <v>2.1099999999999999E-3</v>
      </c>
      <c r="M9004" s="20" t="s">
        <v>18</v>
      </c>
      <c r="P9004" s="1" t="s">
        <v>4044</v>
      </c>
      <c r="Q9004" s="20" t="s">
        <v>997</v>
      </c>
    </row>
    <row r="9005" spans="1:17" x14ac:dyDescent="0.25">
      <c r="A9005">
        <v>36</v>
      </c>
      <c r="B9005" t="str">
        <f>IF(A9005="","",VLOOKUP(A9005,LOVs!$A$3:$B$62,2))</f>
        <v>Surrey</v>
      </c>
      <c r="C9005" t="s">
        <v>9818</v>
      </c>
      <c r="D9005" t="s">
        <v>3098</v>
      </c>
      <c r="E9005">
        <v>1957</v>
      </c>
      <c r="F9005" t="s">
        <v>15</v>
      </c>
      <c r="H9005" s="23">
        <v>42762</v>
      </c>
      <c r="I9005" s="20">
        <v>1</v>
      </c>
      <c r="J9005" t="s">
        <v>73</v>
      </c>
      <c r="K9005" s="1" t="s">
        <v>4152</v>
      </c>
      <c r="L9005">
        <v>1.66E-3</v>
      </c>
      <c r="M9005" s="20" t="s">
        <v>18</v>
      </c>
      <c r="P9005" s="1" t="s">
        <v>4045</v>
      </c>
      <c r="Q9005" s="20" t="s">
        <v>997</v>
      </c>
    </row>
    <row r="9006" spans="1:17" x14ac:dyDescent="0.25">
      <c r="A9006">
        <v>36</v>
      </c>
      <c r="B9006" t="str">
        <f>IF(A9006="","",VLOOKUP(A9006,LOVs!$A$3:$B$62,2))</f>
        <v>Surrey</v>
      </c>
      <c r="C9006" t="s">
        <v>9818</v>
      </c>
      <c r="D9006" t="s">
        <v>3098</v>
      </c>
      <c r="E9006">
        <v>1957</v>
      </c>
      <c r="F9006" t="s">
        <v>15</v>
      </c>
      <c r="H9006" s="23">
        <v>42762</v>
      </c>
      <c r="I9006" s="20">
        <v>1</v>
      </c>
      <c r="J9006" t="s">
        <v>73</v>
      </c>
      <c r="K9006" s="1" t="s">
        <v>4233</v>
      </c>
      <c r="L9006">
        <v>5.0899999999999999E-3</v>
      </c>
      <c r="M9006" s="20" t="s">
        <v>18</v>
      </c>
      <c r="P9006" s="1" t="s">
        <v>4043</v>
      </c>
      <c r="Q9006" s="20" t="s">
        <v>997</v>
      </c>
    </row>
    <row r="9007" spans="1:17" ht="30" x14ac:dyDescent="0.25">
      <c r="A9007">
        <v>36</v>
      </c>
      <c r="B9007" t="str">
        <f>IF(A9007="","",VLOOKUP(A9007,LOVs!$A$3:$B$62,2))</f>
        <v>Surrey</v>
      </c>
      <c r="C9007" t="str">
        <f>Table1[[#This Row],[School Name]]</f>
        <v>Panorama Park Elementary #137</v>
      </c>
      <c r="D9007" t="s">
        <v>1277</v>
      </c>
      <c r="E9007">
        <v>1987</v>
      </c>
      <c r="F9007" t="s">
        <v>15</v>
      </c>
      <c r="H9007" s="23">
        <v>42782</v>
      </c>
      <c r="I9007" s="20">
        <v>1</v>
      </c>
      <c r="J9007" t="s">
        <v>1026</v>
      </c>
      <c r="K9007" s="1" t="s">
        <v>4253</v>
      </c>
      <c r="L9007">
        <v>1.9E-3</v>
      </c>
      <c r="M9007" s="20" t="s">
        <v>18</v>
      </c>
      <c r="P9007" s="1" t="s">
        <v>4021</v>
      </c>
      <c r="Q9007" s="20" t="s">
        <v>997</v>
      </c>
    </row>
    <row r="9008" spans="1:17" ht="30" x14ac:dyDescent="0.25">
      <c r="A9008">
        <v>36</v>
      </c>
      <c r="B9008" t="str">
        <f>IF(A9008="","",VLOOKUP(A9008,LOVs!$A$3:$B$62,2))</f>
        <v>Surrey</v>
      </c>
      <c r="C9008" t="str">
        <f>Table1[[#This Row],[School Name]]</f>
        <v>Panorama Park Elementary #137</v>
      </c>
      <c r="D9008" t="s">
        <v>1277</v>
      </c>
      <c r="E9008">
        <v>1987</v>
      </c>
      <c r="F9008" t="s">
        <v>15</v>
      </c>
      <c r="H9008" s="23">
        <v>42782</v>
      </c>
      <c r="I9008" s="20">
        <v>1</v>
      </c>
      <c r="J9008" t="s">
        <v>1026</v>
      </c>
      <c r="K9008" s="1" t="s">
        <v>4253</v>
      </c>
      <c r="L9008">
        <v>2.5100000000000001E-3</v>
      </c>
      <c r="M9008" s="20" t="s">
        <v>18</v>
      </c>
      <c r="P9008" s="1" t="s">
        <v>3957</v>
      </c>
      <c r="Q9008" s="20" t="s">
        <v>997</v>
      </c>
    </row>
    <row r="9009" spans="1:17" ht="30" x14ac:dyDescent="0.25">
      <c r="A9009">
        <v>36</v>
      </c>
      <c r="B9009" t="str">
        <f>IF(A9009="","",VLOOKUP(A9009,LOVs!$A$3:$B$62,2))</f>
        <v>Surrey</v>
      </c>
      <c r="C9009" t="str">
        <f>Table1[[#This Row],[School Name]]</f>
        <v>Panorama Park Elementary #137</v>
      </c>
      <c r="D9009" t="s">
        <v>1277</v>
      </c>
      <c r="E9009">
        <v>1987</v>
      </c>
      <c r="F9009" t="s">
        <v>15</v>
      </c>
      <c r="H9009" s="23">
        <v>42782</v>
      </c>
      <c r="I9009" s="20">
        <v>1</v>
      </c>
      <c r="J9009" t="s">
        <v>1026</v>
      </c>
      <c r="K9009" s="1" t="s">
        <v>4253</v>
      </c>
      <c r="L9009">
        <v>8.1300000000000001E-3</v>
      </c>
      <c r="M9009" s="20" t="s">
        <v>18</v>
      </c>
      <c r="P9009" s="1" t="s">
        <v>4083</v>
      </c>
      <c r="Q9009" s="20" t="s">
        <v>997</v>
      </c>
    </row>
    <row r="9010" spans="1:17" ht="30" x14ac:dyDescent="0.25">
      <c r="A9010">
        <v>36</v>
      </c>
      <c r="B9010" t="str">
        <f>IF(A9010="","",VLOOKUP(A9010,LOVs!$A$3:$B$62,2))</f>
        <v>Surrey</v>
      </c>
      <c r="C9010" t="str">
        <f>Table1[[#This Row],[School Name]]</f>
        <v>Panorama Park Elementary #137</v>
      </c>
      <c r="D9010" t="s">
        <v>1277</v>
      </c>
      <c r="E9010">
        <v>1987</v>
      </c>
      <c r="F9010" t="s">
        <v>15</v>
      </c>
      <c r="H9010" s="23">
        <v>42782</v>
      </c>
      <c r="I9010" s="20">
        <v>1</v>
      </c>
      <c r="J9010" t="s">
        <v>1026</v>
      </c>
      <c r="K9010" s="1" t="s">
        <v>4254</v>
      </c>
      <c r="L9010">
        <v>5.6999999999999998E-4</v>
      </c>
      <c r="M9010" s="20" t="s">
        <v>18</v>
      </c>
      <c r="P9010" s="1" t="s">
        <v>4021</v>
      </c>
      <c r="Q9010" s="20" t="s">
        <v>997</v>
      </c>
    </row>
    <row r="9011" spans="1:17" ht="30" x14ac:dyDescent="0.25">
      <c r="A9011">
        <v>36</v>
      </c>
      <c r="B9011" t="str">
        <f>IF(A9011="","",VLOOKUP(A9011,LOVs!$A$3:$B$62,2))</f>
        <v>Surrey</v>
      </c>
      <c r="C9011" t="str">
        <f>Table1[[#This Row],[School Name]]</f>
        <v>Panorama Park Elementary #137</v>
      </c>
      <c r="D9011" t="s">
        <v>1277</v>
      </c>
      <c r="E9011">
        <v>1987</v>
      </c>
      <c r="F9011" t="s">
        <v>15</v>
      </c>
      <c r="H9011" s="23">
        <v>42782</v>
      </c>
      <c r="I9011" s="20">
        <v>1</v>
      </c>
      <c r="J9011" t="s">
        <v>1026</v>
      </c>
      <c r="K9011" s="1" t="s">
        <v>4254</v>
      </c>
      <c r="L9011">
        <v>2.9E-4</v>
      </c>
      <c r="M9011" s="20" t="s">
        <v>18</v>
      </c>
      <c r="P9011" s="1" t="s">
        <v>3957</v>
      </c>
      <c r="Q9011" s="20" t="s">
        <v>997</v>
      </c>
    </row>
    <row r="9012" spans="1:17" ht="30" x14ac:dyDescent="0.25">
      <c r="A9012">
        <v>36</v>
      </c>
      <c r="B9012" t="str">
        <f>IF(A9012="","",VLOOKUP(A9012,LOVs!$A$3:$B$62,2))</f>
        <v>Surrey</v>
      </c>
      <c r="C9012" t="str">
        <f>Table1[[#This Row],[School Name]]</f>
        <v>Panorama Park Elementary #137</v>
      </c>
      <c r="D9012" t="s">
        <v>1277</v>
      </c>
      <c r="E9012">
        <v>1987</v>
      </c>
      <c r="F9012" t="s">
        <v>15</v>
      </c>
      <c r="H9012" s="23">
        <v>42782</v>
      </c>
      <c r="I9012" s="20">
        <v>1</v>
      </c>
      <c r="J9012" t="s">
        <v>1026</v>
      </c>
      <c r="K9012" s="1" t="s">
        <v>4254</v>
      </c>
      <c r="L9012">
        <v>2.0799999999999998E-3</v>
      </c>
      <c r="M9012" s="20" t="s">
        <v>18</v>
      </c>
      <c r="P9012" s="1" t="s">
        <v>4083</v>
      </c>
      <c r="Q9012" s="20" t="s">
        <v>997</v>
      </c>
    </row>
    <row r="9013" spans="1:17" ht="30" x14ac:dyDescent="0.25">
      <c r="A9013">
        <v>36</v>
      </c>
      <c r="B9013" t="str">
        <f>IF(A9013="","",VLOOKUP(A9013,LOVs!$A$3:$B$62,2))</f>
        <v>Surrey</v>
      </c>
      <c r="C9013" t="str">
        <f>Table1[[#This Row],[School Name]]</f>
        <v>Panorama Park Elementary #137</v>
      </c>
      <c r="D9013" t="s">
        <v>1277</v>
      </c>
      <c r="E9013">
        <v>1987</v>
      </c>
      <c r="F9013" t="s">
        <v>15</v>
      </c>
      <c r="H9013" s="23">
        <v>42782</v>
      </c>
      <c r="I9013" s="20">
        <v>1</v>
      </c>
      <c r="J9013" t="s">
        <v>1026</v>
      </c>
      <c r="K9013" s="1" t="s">
        <v>4255</v>
      </c>
      <c r="L9013">
        <v>1.49E-3</v>
      </c>
      <c r="M9013" s="20" t="s">
        <v>18</v>
      </c>
      <c r="P9013" s="1" t="s">
        <v>4021</v>
      </c>
      <c r="Q9013" s="20" t="s">
        <v>997</v>
      </c>
    </row>
    <row r="9014" spans="1:17" ht="30" x14ac:dyDescent="0.25">
      <c r="A9014">
        <v>36</v>
      </c>
      <c r="B9014" t="str">
        <f>IF(A9014="","",VLOOKUP(A9014,LOVs!$A$3:$B$62,2))</f>
        <v>Surrey</v>
      </c>
      <c r="C9014" t="str">
        <f>Table1[[#This Row],[School Name]]</f>
        <v>Panorama Park Elementary #137</v>
      </c>
      <c r="D9014" t="s">
        <v>1277</v>
      </c>
      <c r="E9014">
        <v>1987</v>
      </c>
      <c r="F9014" t="s">
        <v>15</v>
      </c>
      <c r="H9014" s="23">
        <v>42782</v>
      </c>
      <c r="I9014" s="20">
        <v>1</v>
      </c>
      <c r="J9014" t="s">
        <v>1026</v>
      </c>
      <c r="K9014" s="1" t="s">
        <v>4255</v>
      </c>
      <c r="L9014">
        <v>6.8000000000000005E-4</v>
      </c>
      <c r="M9014" s="20" t="s">
        <v>18</v>
      </c>
      <c r="P9014" s="1" t="s">
        <v>3957</v>
      </c>
      <c r="Q9014" s="20" t="s">
        <v>997</v>
      </c>
    </row>
    <row r="9015" spans="1:17" ht="30" x14ac:dyDescent="0.25">
      <c r="A9015">
        <v>36</v>
      </c>
      <c r="B9015" t="str">
        <f>IF(A9015="","",VLOOKUP(A9015,LOVs!$A$3:$B$62,2))</f>
        <v>Surrey</v>
      </c>
      <c r="C9015" t="str">
        <f>Table1[[#This Row],[School Name]]</f>
        <v>Panorama Park Elementary #137</v>
      </c>
      <c r="D9015" t="s">
        <v>1277</v>
      </c>
      <c r="E9015">
        <v>1987</v>
      </c>
      <c r="F9015" t="s">
        <v>15</v>
      </c>
      <c r="H9015" s="23">
        <v>42782</v>
      </c>
      <c r="I9015" s="20">
        <v>1</v>
      </c>
      <c r="J9015" t="s">
        <v>1026</v>
      </c>
      <c r="K9015" s="1" t="s">
        <v>4255</v>
      </c>
      <c r="L9015">
        <v>1.6999999999999999E-3</v>
      </c>
      <c r="M9015" s="20" t="s">
        <v>18</v>
      </c>
      <c r="P9015" s="1" t="s">
        <v>4083</v>
      </c>
      <c r="Q9015" s="20" t="s">
        <v>997</v>
      </c>
    </row>
    <row r="9016" spans="1:17" ht="30" x14ac:dyDescent="0.25">
      <c r="A9016">
        <v>36</v>
      </c>
      <c r="B9016" t="str">
        <f>IF(A9016="","",VLOOKUP(A9016,LOVs!$A$3:$B$62,2))</f>
        <v>Surrey</v>
      </c>
      <c r="C9016" t="str">
        <f>Table1[[#This Row],[School Name]]</f>
        <v>Panorama Park Elementary #137</v>
      </c>
      <c r="D9016" t="s">
        <v>1277</v>
      </c>
      <c r="E9016">
        <v>1987</v>
      </c>
      <c r="F9016" t="s">
        <v>15</v>
      </c>
      <c r="H9016" s="23">
        <v>42782</v>
      </c>
      <c r="I9016" s="20">
        <v>1</v>
      </c>
      <c r="J9016" t="s">
        <v>1026</v>
      </c>
      <c r="K9016" s="1" t="s">
        <v>4256</v>
      </c>
      <c r="L9016">
        <v>1.99E-3</v>
      </c>
      <c r="M9016" s="20" t="s">
        <v>18</v>
      </c>
      <c r="P9016" s="1" t="s">
        <v>4021</v>
      </c>
      <c r="Q9016" s="20" t="s">
        <v>997</v>
      </c>
    </row>
    <row r="9017" spans="1:17" ht="30" x14ac:dyDescent="0.25">
      <c r="A9017">
        <v>36</v>
      </c>
      <c r="B9017" t="str">
        <f>IF(A9017="","",VLOOKUP(A9017,LOVs!$A$3:$B$62,2))</f>
        <v>Surrey</v>
      </c>
      <c r="C9017" t="str">
        <f>Table1[[#This Row],[School Name]]</f>
        <v>Panorama Park Elementary #137</v>
      </c>
      <c r="D9017" t="s">
        <v>1277</v>
      </c>
      <c r="E9017">
        <v>1987</v>
      </c>
      <c r="F9017" t="s">
        <v>15</v>
      </c>
      <c r="H9017" s="23">
        <v>42782</v>
      </c>
      <c r="I9017" s="20">
        <v>1</v>
      </c>
      <c r="J9017" t="s">
        <v>1026</v>
      </c>
      <c r="K9017" s="1" t="s">
        <v>4256</v>
      </c>
      <c r="L9017">
        <v>1.31E-3</v>
      </c>
      <c r="M9017" s="20" t="s">
        <v>18</v>
      </c>
      <c r="P9017" s="1" t="s">
        <v>3957</v>
      </c>
      <c r="Q9017" s="20" t="s">
        <v>997</v>
      </c>
    </row>
    <row r="9018" spans="1:17" ht="30" x14ac:dyDescent="0.25">
      <c r="A9018">
        <v>36</v>
      </c>
      <c r="B9018" t="str">
        <f>IF(A9018="","",VLOOKUP(A9018,LOVs!$A$3:$B$62,2))</f>
        <v>Surrey</v>
      </c>
      <c r="C9018" t="str">
        <f>Table1[[#This Row],[School Name]]</f>
        <v>Panorama Park Elementary #137</v>
      </c>
      <c r="D9018" t="s">
        <v>1277</v>
      </c>
      <c r="E9018">
        <v>1987</v>
      </c>
      <c r="F9018" t="s">
        <v>15</v>
      </c>
      <c r="H9018" s="23">
        <v>42782</v>
      </c>
      <c r="I9018" s="20">
        <v>1</v>
      </c>
      <c r="J9018" t="s">
        <v>1026</v>
      </c>
      <c r="K9018" s="1" t="s">
        <v>4256</v>
      </c>
      <c r="L9018">
        <v>2.7899999999999999E-3</v>
      </c>
      <c r="M9018" s="20" t="s">
        <v>18</v>
      </c>
      <c r="P9018" s="1" t="s">
        <v>4083</v>
      </c>
      <c r="Q9018" s="20" t="s">
        <v>997</v>
      </c>
    </row>
    <row r="9019" spans="1:17" ht="30" x14ac:dyDescent="0.25">
      <c r="A9019">
        <v>36</v>
      </c>
      <c r="B9019" t="str">
        <f>IF(A9019="","",VLOOKUP(A9019,LOVs!$A$3:$B$62,2))</f>
        <v>Surrey</v>
      </c>
      <c r="C9019" t="str">
        <f>Table1[[#This Row],[School Name]]</f>
        <v>Panorama Park Elementary #137</v>
      </c>
      <c r="D9019" t="s">
        <v>1277</v>
      </c>
      <c r="E9019">
        <v>1987</v>
      </c>
      <c r="F9019" t="s">
        <v>15</v>
      </c>
      <c r="H9019" s="23">
        <v>42782</v>
      </c>
      <c r="I9019" s="20">
        <v>1</v>
      </c>
      <c r="J9019" t="s">
        <v>1026</v>
      </c>
      <c r="K9019" s="1" t="s">
        <v>4257</v>
      </c>
      <c r="L9019">
        <v>9.3999999999999997E-4</v>
      </c>
      <c r="M9019" s="20" t="s">
        <v>18</v>
      </c>
      <c r="P9019" s="1" t="s">
        <v>4021</v>
      </c>
      <c r="Q9019" s="20" t="s">
        <v>997</v>
      </c>
    </row>
    <row r="9020" spans="1:17" ht="30" x14ac:dyDescent="0.25">
      <c r="A9020">
        <v>36</v>
      </c>
      <c r="B9020" t="str">
        <f>IF(A9020="","",VLOOKUP(A9020,LOVs!$A$3:$B$62,2))</f>
        <v>Surrey</v>
      </c>
      <c r="C9020" t="str">
        <f>Table1[[#This Row],[School Name]]</f>
        <v>Panorama Park Elementary #137</v>
      </c>
      <c r="D9020" t="s">
        <v>1277</v>
      </c>
      <c r="E9020">
        <v>1987</v>
      </c>
      <c r="F9020" t="s">
        <v>15</v>
      </c>
      <c r="H9020" s="23">
        <v>42782</v>
      </c>
      <c r="I9020" s="20">
        <v>1</v>
      </c>
      <c r="J9020" t="s">
        <v>1026</v>
      </c>
      <c r="K9020" s="1" t="s">
        <v>4257</v>
      </c>
      <c r="L9020">
        <v>4.4999999999999999E-4</v>
      </c>
      <c r="M9020" s="20" t="s">
        <v>18</v>
      </c>
      <c r="P9020" s="1" t="s">
        <v>3957</v>
      </c>
      <c r="Q9020" s="20" t="s">
        <v>997</v>
      </c>
    </row>
    <row r="9021" spans="1:17" ht="30" x14ac:dyDescent="0.25">
      <c r="A9021">
        <v>36</v>
      </c>
      <c r="B9021" t="str">
        <f>IF(A9021="","",VLOOKUP(A9021,LOVs!$A$3:$B$62,2))</f>
        <v>Surrey</v>
      </c>
      <c r="C9021" t="str">
        <f>Table1[[#This Row],[School Name]]</f>
        <v>Panorama Park Elementary #137</v>
      </c>
      <c r="D9021" t="s">
        <v>1277</v>
      </c>
      <c r="E9021">
        <v>1987</v>
      </c>
      <c r="F9021" t="s">
        <v>15</v>
      </c>
      <c r="H9021" s="23">
        <v>42782</v>
      </c>
      <c r="I9021" s="20">
        <v>1</v>
      </c>
      <c r="J9021" t="s">
        <v>1026</v>
      </c>
      <c r="K9021" s="1" t="s">
        <v>4257</v>
      </c>
      <c r="L9021">
        <v>3.9500000000000004E-3</v>
      </c>
      <c r="M9021" s="20" t="s">
        <v>18</v>
      </c>
      <c r="P9021" s="1" t="s">
        <v>4083</v>
      </c>
      <c r="Q9021" s="20" t="s">
        <v>997</v>
      </c>
    </row>
    <row r="9022" spans="1:17" ht="45" x14ac:dyDescent="0.25">
      <c r="A9022">
        <v>36</v>
      </c>
      <c r="B9022" t="str">
        <f>IF(A9022="","",VLOOKUP(A9022,LOVs!$A$3:$B$62,2))</f>
        <v>Surrey</v>
      </c>
      <c r="C9022" t="str">
        <f>Table1[[#This Row],[School Name]]</f>
        <v>Panorama Park Elementary #137</v>
      </c>
      <c r="D9022" t="s">
        <v>1277</v>
      </c>
      <c r="E9022">
        <v>1987</v>
      </c>
      <c r="F9022" t="s">
        <v>15</v>
      </c>
      <c r="H9022" s="23">
        <v>42782</v>
      </c>
      <c r="I9022" s="20">
        <v>1</v>
      </c>
      <c r="J9022" t="s">
        <v>1026</v>
      </c>
      <c r="K9022" s="1" t="s">
        <v>4258</v>
      </c>
      <c r="L9022">
        <v>2.6200000000000001E-2</v>
      </c>
      <c r="M9022" s="20" t="s">
        <v>15</v>
      </c>
      <c r="P9022" s="1" t="s">
        <v>4021</v>
      </c>
      <c r="Q9022" s="20" t="s">
        <v>997</v>
      </c>
    </row>
    <row r="9023" spans="1:17" ht="45" x14ac:dyDescent="0.25">
      <c r="A9023">
        <v>36</v>
      </c>
      <c r="B9023" t="str">
        <f>IF(A9023="","",VLOOKUP(A9023,LOVs!$A$3:$B$62,2))</f>
        <v>Surrey</v>
      </c>
      <c r="C9023" t="str">
        <f>Table1[[#This Row],[School Name]]</f>
        <v>Panorama Park Elementary #137</v>
      </c>
      <c r="D9023" t="s">
        <v>1277</v>
      </c>
      <c r="E9023">
        <v>1987</v>
      </c>
      <c r="F9023" t="s">
        <v>15</v>
      </c>
      <c r="H9023" s="23">
        <v>42782</v>
      </c>
      <c r="I9023" s="20">
        <v>1</v>
      </c>
      <c r="J9023" t="s">
        <v>1026</v>
      </c>
      <c r="K9023" s="1" t="s">
        <v>4258</v>
      </c>
      <c r="L9023">
        <v>3.5099999999999999E-2</v>
      </c>
      <c r="M9023" s="20" t="s">
        <v>15</v>
      </c>
      <c r="P9023" s="1" t="s">
        <v>3957</v>
      </c>
      <c r="Q9023" s="20" t="s">
        <v>997</v>
      </c>
    </row>
    <row r="9024" spans="1:17" ht="45" x14ac:dyDescent="0.25">
      <c r="A9024">
        <v>36</v>
      </c>
      <c r="B9024" t="str">
        <f>IF(A9024="","",VLOOKUP(A9024,LOVs!$A$3:$B$62,2))</f>
        <v>Surrey</v>
      </c>
      <c r="C9024" t="str">
        <f>Table1[[#This Row],[School Name]]</f>
        <v>Panorama Park Elementary #137</v>
      </c>
      <c r="D9024" t="s">
        <v>1277</v>
      </c>
      <c r="E9024">
        <v>1987</v>
      </c>
      <c r="F9024" t="s">
        <v>15</v>
      </c>
      <c r="H9024" s="23">
        <v>42782</v>
      </c>
      <c r="I9024" s="20">
        <v>1</v>
      </c>
      <c r="J9024" t="s">
        <v>1026</v>
      </c>
      <c r="K9024" s="1" t="s">
        <v>4258</v>
      </c>
      <c r="L9024">
        <v>5.8999999999999997E-2</v>
      </c>
      <c r="M9024" s="20" t="s">
        <v>15</v>
      </c>
      <c r="P9024" s="1" t="s">
        <v>4083</v>
      </c>
      <c r="Q9024" s="20" t="s">
        <v>997</v>
      </c>
    </row>
    <row r="9025" spans="1:17" ht="30" x14ac:dyDescent="0.25">
      <c r="A9025">
        <v>36</v>
      </c>
      <c r="B9025" t="str">
        <f>IF(A9025="","",VLOOKUP(A9025,LOVs!$A$3:$B$62,2))</f>
        <v>Surrey</v>
      </c>
      <c r="C9025" t="str">
        <f>Table1[[#This Row],[School Name]]</f>
        <v>Panorama Park Elementary #137</v>
      </c>
      <c r="D9025" t="s">
        <v>1277</v>
      </c>
      <c r="E9025">
        <v>1987</v>
      </c>
      <c r="F9025" t="s">
        <v>15</v>
      </c>
      <c r="H9025" s="23">
        <v>42782</v>
      </c>
      <c r="I9025" s="20">
        <v>1</v>
      </c>
      <c r="J9025" t="s">
        <v>1026</v>
      </c>
      <c r="K9025" s="1" t="s">
        <v>4259</v>
      </c>
      <c r="L9025">
        <v>1.1900000000000001E-2</v>
      </c>
      <c r="M9025" s="20" t="s">
        <v>15</v>
      </c>
      <c r="P9025" s="1" t="s">
        <v>4021</v>
      </c>
      <c r="Q9025" s="20" t="s">
        <v>997</v>
      </c>
    </row>
    <row r="9026" spans="1:17" ht="30" x14ac:dyDescent="0.25">
      <c r="A9026">
        <v>36</v>
      </c>
      <c r="B9026" t="str">
        <f>IF(A9026="","",VLOOKUP(A9026,LOVs!$A$3:$B$62,2))</f>
        <v>Surrey</v>
      </c>
      <c r="C9026" t="str">
        <f>Table1[[#This Row],[School Name]]</f>
        <v>Panorama Park Elementary #137</v>
      </c>
      <c r="D9026" t="s">
        <v>1277</v>
      </c>
      <c r="E9026">
        <v>1987</v>
      </c>
      <c r="F9026" t="s">
        <v>15</v>
      </c>
      <c r="H9026" s="23">
        <v>42782</v>
      </c>
      <c r="I9026" s="20">
        <v>1</v>
      </c>
      <c r="J9026" t="s">
        <v>1026</v>
      </c>
      <c r="K9026" s="1" t="s">
        <v>4259</v>
      </c>
      <c r="L9026">
        <v>1.3299999999999999E-2</v>
      </c>
      <c r="M9026" s="20" t="s">
        <v>15</v>
      </c>
      <c r="P9026" s="1" t="s">
        <v>3957</v>
      </c>
      <c r="Q9026" s="20" t="s">
        <v>997</v>
      </c>
    </row>
    <row r="9027" spans="1:17" ht="30" x14ac:dyDescent="0.25">
      <c r="A9027">
        <v>36</v>
      </c>
      <c r="B9027" t="str">
        <f>IF(A9027="","",VLOOKUP(A9027,LOVs!$A$3:$B$62,2))</f>
        <v>Surrey</v>
      </c>
      <c r="C9027" t="str">
        <f>Table1[[#This Row],[School Name]]</f>
        <v>Panorama Park Elementary #137</v>
      </c>
      <c r="D9027" t="s">
        <v>1277</v>
      </c>
      <c r="E9027">
        <v>1987</v>
      </c>
      <c r="F9027" t="s">
        <v>15</v>
      </c>
      <c r="H9027" s="23">
        <v>42782</v>
      </c>
      <c r="I9027" s="20">
        <v>1</v>
      </c>
      <c r="J9027" t="s">
        <v>1026</v>
      </c>
      <c r="K9027" s="1" t="s">
        <v>4259</v>
      </c>
      <c r="L9027">
        <v>6.6E-3</v>
      </c>
      <c r="M9027" s="20" t="s">
        <v>18</v>
      </c>
      <c r="P9027" s="1" t="s">
        <v>4083</v>
      </c>
      <c r="Q9027" s="20" t="s">
        <v>997</v>
      </c>
    </row>
    <row r="9028" spans="1:17" ht="45" x14ac:dyDescent="0.25">
      <c r="A9028">
        <v>36</v>
      </c>
      <c r="B9028" t="str">
        <f>IF(A9028="","",VLOOKUP(A9028,LOVs!$A$3:$B$62,2))</f>
        <v>Surrey</v>
      </c>
      <c r="C9028" t="str">
        <f>Table1[[#This Row],[School Name]]</f>
        <v>Panorama Park Elementary #137</v>
      </c>
      <c r="D9028" t="s">
        <v>1277</v>
      </c>
      <c r="E9028">
        <v>1987</v>
      </c>
      <c r="F9028" t="s">
        <v>15</v>
      </c>
      <c r="H9028" s="23">
        <v>42782</v>
      </c>
      <c r="I9028" s="20">
        <v>1</v>
      </c>
      <c r="J9028" t="s">
        <v>961</v>
      </c>
      <c r="K9028" s="1" t="s">
        <v>4082</v>
      </c>
      <c r="L9028">
        <v>1.9400000000000001E-2</v>
      </c>
      <c r="M9028" s="20" t="s">
        <v>15</v>
      </c>
      <c r="P9028" s="1" t="s">
        <v>4021</v>
      </c>
      <c r="Q9028" s="20" t="s">
        <v>997</v>
      </c>
    </row>
    <row r="9029" spans="1:17" ht="45" x14ac:dyDescent="0.25">
      <c r="A9029">
        <v>36</v>
      </c>
      <c r="B9029" t="str">
        <f>IF(A9029="","",VLOOKUP(A9029,LOVs!$A$3:$B$62,2))</f>
        <v>Surrey</v>
      </c>
      <c r="C9029" t="str">
        <f>Table1[[#This Row],[School Name]]</f>
        <v>Panorama Park Elementary #137</v>
      </c>
      <c r="D9029" t="s">
        <v>1277</v>
      </c>
      <c r="E9029">
        <v>1987</v>
      </c>
      <c r="F9029" t="s">
        <v>15</v>
      </c>
      <c r="H9029" s="23">
        <v>42782</v>
      </c>
      <c r="I9029" s="20">
        <v>1</v>
      </c>
      <c r="J9029" t="s">
        <v>961</v>
      </c>
      <c r="K9029" s="1" t="s">
        <v>4082</v>
      </c>
      <c r="L9029">
        <v>3.2699999999999999E-3</v>
      </c>
      <c r="M9029" s="20" t="s">
        <v>18</v>
      </c>
      <c r="P9029" s="1" t="s">
        <v>3957</v>
      </c>
      <c r="Q9029" s="20" t="s">
        <v>997</v>
      </c>
    </row>
    <row r="9030" spans="1:17" ht="45" x14ac:dyDescent="0.25">
      <c r="A9030">
        <v>36</v>
      </c>
      <c r="B9030" t="str">
        <f>IF(A9030="","",VLOOKUP(A9030,LOVs!$A$3:$B$62,2))</f>
        <v>Surrey</v>
      </c>
      <c r="C9030" t="str">
        <f>Table1[[#This Row],[School Name]]</f>
        <v>Panorama Park Elementary #137</v>
      </c>
      <c r="D9030" t="s">
        <v>1277</v>
      </c>
      <c r="E9030">
        <v>1987</v>
      </c>
      <c r="F9030" t="s">
        <v>15</v>
      </c>
      <c r="H9030" s="23">
        <v>42782</v>
      </c>
      <c r="I9030" s="20">
        <v>1</v>
      </c>
      <c r="J9030" t="s">
        <v>961</v>
      </c>
      <c r="K9030" s="1" t="s">
        <v>4082</v>
      </c>
      <c r="L9030">
        <v>7.7299999999999994E-2</v>
      </c>
      <c r="M9030" s="20" t="s">
        <v>15</v>
      </c>
      <c r="P9030" s="1" t="s">
        <v>4083</v>
      </c>
      <c r="Q9030" s="20" t="s">
        <v>997</v>
      </c>
    </row>
    <row r="9031" spans="1:17" ht="45" x14ac:dyDescent="0.25">
      <c r="A9031">
        <v>36</v>
      </c>
      <c r="B9031" t="str">
        <f>IF(A9031="","",VLOOKUP(A9031,LOVs!$A$3:$B$62,2))</f>
        <v>Surrey</v>
      </c>
      <c r="C9031" t="str">
        <f>Table1[[#This Row],[School Name]]</f>
        <v>Panorama Park Elementary #137</v>
      </c>
      <c r="D9031" t="s">
        <v>1277</v>
      </c>
      <c r="E9031">
        <v>1987</v>
      </c>
      <c r="F9031" t="s">
        <v>15</v>
      </c>
      <c r="H9031" s="23">
        <v>42782</v>
      </c>
      <c r="I9031" s="20">
        <v>1</v>
      </c>
      <c r="J9031" t="s">
        <v>961</v>
      </c>
      <c r="K9031" s="1" t="s">
        <v>4260</v>
      </c>
      <c r="L9031">
        <v>7.9799999999999992E-3</v>
      </c>
      <c r="M9031" s="20" t="s">
        <v>18</v>
      </c>
      <c r="P9031" s="1" t="s">
        <v>4021</v>
      </c>
      <c r="Q9031" s="20" t="s">
        <v>997</v>
      </c>
    </row>
    <row r="9032" spans="1:17" ht="45" x14ac:dyDescent="0.25">
      <c r="A9032">
        <v>36</v>
      </c>
      <c r="B9032" t="str">
        <f>IF(A9032="","",VLOOKUP(A9032,LOVs!$A$3:$B$62,2))</f>
        <v>Surrey</v>
      </c>
      <c r="C9032" t="str">
        <f>Table1[[#This Row],[School Name]]</f>
        <v>Panorama Park Elementary #137</v>
      </c>
      <c r="D9032" t="s">
        <v>1277</v>
      </c>
      <c r="E9032">
        <v>1987</v>
      </c>
      <c r="F9032" t="s">
        <v>15</v>
      </c>
      <c r="H9032" s="23">
        <v>42782</v>
      </c>
      <c r="I9032" s="20">
        <v>1</v>
      </c>
      <c r="J9032" t="s">
        <v>961</v>
      </c>
      <c r="K9032" s="1" t="s">
        <v>4260</v>
      </c>
      <c r="L9032">
        <v>5.5300000000000002E-3</v>
      </c>
      <c r="M9032" s="20" t="s">
        <v>18</v>
      </c>
      <c r="P9032" s="1" t="s">
        <v>3957</v>
      </c>
      <c r="Q9032" s="20" t="s">
        <v>997</v>
      </c>
    </row>
    <row r="9033" spans="1:17" ht="45" x14ac:dyDescent="0.25">
      <c r="A9033">
        <v>36</v>
      </c>
      <c r="B9033" t="str">
        <f>IF(A9033="","",VLOOKUP(A9033,LOVs!$A$3:$B$62,2))</f>
        <v>Surrey</v>
      </c>
      <c r="C9033" t="str">
        <f>Table1[[#This Row],[School Name]]</f>
        <v>Panorama Park Elementary #137</v>
      </c>
      <c r="D9033" t="s">
        <v>1277</v>
      </c>
      <c r="E9033">
        <v>1987</v>
      </c>
      <c r="F9033" t="s">
        <v>15</v>
      </c>
      <c r="H9033" s="23">
        <v>42782</v>
      </c>
      <c r="I9033" s="20">
        <v>1</v>
      </c>
      <c r="J9033" t="s">
        <v>961</v>
      </c>
      <c r="K9033" s="1" t="s">
        <v>4260</v>
      </c>
      <c r="L9033">
        <v>1.2E-2</v>
      </c>
      <c r="M9033" s="20" t="s">
        <v>15</v>
      </c>
      <c r="P9033" s="1" t="s">
        <v>4083</v>
      </c>
      <c r="Q9033" s="20" t="s">
        <v>997</v>
      </c>
    </row>
    <row r="9034" spans="1:17" ht="60" x14ac:dyDescent="0.25">
      <c r="A9034">
        <v>36</v>
      </c>
      <c r="B9034" t="str">
        <f>IF(A9034="","",VLOOKUP(A9034,LOVs!$A$3:$B$62,2))</f>
        <v>Surrey</v>
      </c>
      <c r="C9034" t="str">
        <f>Table1[[#This Row],[School Name]]</f>
        <v>Panorama Park Elementary #137</v>
      </c>
      <c r="D9034" t="s">
        <v>1277</v>
      </c>
      <c r="E9034">
        <v>1987</v>
      </c>
      <c r="F9034" t="s">
        <v>15</v>
      </c>
      <c r="H9034" s="23">
        <v>42782</v>
      </c>
      <c r="I9034" s="20">
        <v>1</v>
      </c>
      <c r="J9034" t="s">
        <v>57</v>
      </c>
      <c r="K9034" s="1" t="s">
        <v>4261</v>
      </c>
      <c r="L9034">
        <v>2.7299999999999998E-3</v>
      </c>
      <c r="M9034" s="20" t="s">
        <v>18</v>
      </c>
      <c r="P9034" s="1" t="s">
        <v>4021</v>
      </c>
      <c r="Q9034" s="20" t="s">
        <v>997</v>
      </c>
    </row>
    <row r="9035" spans="1:17" ht="60" x14ac:dyDescent="0.25">
      <c r="A9035">
        <v>36</v>
      </c>
      <c r="B9035" t="str">
        <f>IF(A9035="","",VLOOKUP(A9035,LOVs!$A$3:$B$62,2))</f>
        <v>Surrey</v>
      </c>
      <c r="C9035" t="str">
        <f>Table1[[#This Row],[School Name]]</f>
        <v>Panorama Park Elementary #137</v>
      </c>
      <c r="D9035" t="s">
        <v>1277</v>
      </c>
      <c r="E9035">
        <v>1987</v>
      </c>
      <c r="F9035" t="s">
        <v>15</v>
      </c>
      <c r="H9035" s="23">
        <v>42782</v>
      </c>
      <c r="I9035" s="20">
        <v>1</v>
      </c>
      <c r="J9035" t="s">
        <v>57</v>
      </c>
      <c r="K9035" s="1" t="s">
        <v>4261</v>
      </c>
      <c r="L9035">
        <v>2.8600000000000001E-3</v>
      </c>
      <c r="M9035" s="20" t="s">
        <v>18</v>
      </c>
      <c r="P9035" s="1" t="s">
        <v>3957</v>
      </c>
      <c r="Q9035" s="20" t="s">
        <v>997</v>
      </c>
    </row>
    <row r="9036" spans="1:17" ht="60" x14ac:dyDescent="0.25">
      <c r="A9036">
        <v>36</v>
      </c>
      <c r="B9036" t="str">
        <f>IF(A9036="","",VLOOKUP(A9036,LOVs!$A$3:$B$62,2))</f>
        <v>Surrey</v>
      </c>
      <c r="C9036" t="str">
        <f>Table1[[#This Row],[School Name]]</f>
        <v>Panorama Park Elementary #137</v>
      </c>
      <c r="D9036" t="s">
        <v>1277</v>
      </c>
      <c r="E9036">
        <v>1987</v>
      </c>
      <c r="F9036" t="s">
        <v>15</v>
      </c>
      <c r="H9036" s="23">
        <v>42782</v>
      </c>
      <c r="I9036" s="20">
        <v>1</v>
      </c>
      <c r="J9036" t="s">
        <v>57</v>
      </c>
      <c r="K9036" s="1" t="s">
        <v>4261</v>
      </c>
      <c r="L9036">
        <v>8.9800000000000001E-3</v>
      </c>
      <c r="M9036" s="20" t="s">
        <v>18</v>
      </c>
      <c r="P9036" s="1" t="s">
        <v>4083</v>
      </c>
      <c r="Q9036" s="20" t="s">
        <v>997</v>
      </c>
    </row>
    <row r="9037" spans="1:17" ht="30" x14ac:dyDescent="0.25">
      <c r="A9037">
        <v>36</v>
      </c>
      <c r="B9037" t="str">
        <f>IF(A9037="","",VLOOKUP(A9037,LOVs!$A$3:$B$62,2))</f>
        <v>Surrey</v>
      </c>
      <c r="C9037" t="str">
        <f>Table1[[#This Row],[School Name]]</f>
        <v>Panorama Park Elementary #137</v>
      </c>
      <c r="D9037" t="s">
        <v>1277</v>
      </c>
      <c r="E9037">
        <v>1987</v>
      </c>
      <c r="F9037" t="s">
        <v>15</v>
      </c>
      <c r="H9037" s="23">
        <v>42782</v>
      </c>
      <c r="I9037" s="20">
        <v>1</v>
      </c>
      <c r="J9037" t="s">
        <v>57</v>
      </c>
      <c r="K9037" s="1" t="s">
        <v>4262</v>
      </c>
      <c r="L9037">
        <v>3.2099999999999997E-2</v>
      </c>
      <c r="M9037" s="20" t="s">
        <v>15</v>
      </c>
      <c r="P9037" s="1" t="s">
        <v>4021</v>
      </c>
      <c r="Q9037" s="20" t="s">
        <v>997</v>
      </c>
    </row>
    <row r="9038" spans="1:17" ht="30" x14ac:dyDescent="0.25">
      <c r="A9038">
        <v>36</v>
      </c>
      <c r="B9038" t="str">
        <f>IF(A9038="","",VLOOKUP(A9038,LOVs!$A$3:$B$62,2))</f>
        <v>Surrey</v>
      </c>
      <c r="C9038" t="str">
        <f>Table1[[#This Row],[School Name]]</f>
        <v>Panorama Park Elementary #137</v>
      </c>
      <c r="D9038" t="s">
        <v>1277</v>
      </c>
      <c r="E9038">
        <v>1987</v>
      </c>
      <c r="F9038" t="s">
        <v>15</v>
      </c>
      <c r="H9038" s="23">
        <v>42782</v>
      </c>
      <c r="I9038" s="20">
        <v>1</v>
      </c>
      <c r="J9038" t="s">
        <v>57</v>
      </c>
      <c r="K9038" s="1" t="s">
        <v>4262</v>
      </c>
      <c r="L9038">
        <v>1.0699999999999999E-2</v>
      </c>
      <c r="M9038" s="20" t="s">
        <v>15</v>
      </c>
      <c r="P9038" s="1" t="s">
        <v>3957</v>
      </c>
      <c r="Q9038" s="20" t="s">
        <v>997</v>
      </c>
    </row>
    <row r="9039" spans="1:17" ht="30" x14ac:dyDescent="0.25">
      <c r="A9039">
        <v>36</v>
      </c>
      <c r="B9039" t="str">
        <f>IF(A9039="","",VLOOKUP(A9039,LOVs!$A$3:$B$62,2))</f>
        <v>Surrey</v>
      </c>
      <c r="C9039" t="str">
        <f>Table1[[#This Row],[School Name]]</f>
        <v>Panorama Park Elementary #137</v>
      </c>
      <c r="D9039" t="s">
        <v>1277</v>
      </c>
      <c r="E9039">
        <v>1987</v>
      </c>
      <c r="F9039" t="s">
        <v>15</v>
      </c>
      <c r="H9039" s="23">
        <v>42782</v>
      </c>
      <c r="I9039" s="20">
        <v>1</v>
      </c>
      <c r="J9039" t="s">
        <v>57</v>
      </c>
      <c r="K9039" s="1" t="s">
        <v>4262</v>
      </c>
      <c r="L9039">
        <v>3.6799999999999999E-2</v>
      </c>
      <c r="M9039" s="20" t="s">
        <v>15</v>
      </c>
      <c r="P9039" s="1" t="s">
        <v>4083</v>
      </c>
      <c r="Q9039" s="20" t="s">
        <v>997</v>
      </c>
    </row>
    <row r="9040" spans="1:17" ht="30" x14ac:dyDescent="0.25">
      <c r="A9040">
        <v>36</v>
      </c>
      <c r="B9040" t="str">
        <f>IF(A9040="","",VLOOKUP(A9040,LOVs!$A$3:$B$62,2))</f>
        <v>Surrey</v>
      </c>
      <c r="C9040" t="str">
        <f>Table1[[#This Row],[School Name]]</f>
        <v>Panorama Park Elementary #137</v>
      </c>
      <c r="D9040" t="s">
        <v>1277</v>
      </c>
      <c r="E9040">
        <v>1987</v>
      </c>
      <c r="F9040" t="s">
        <v>15</v>
      </c>
      <c r="H9040" s="23">
        <v>42782</v>
      </c>
      <c r="I9040" s="20">
        <v>1</v>
      </c>
      <c r="J9040" t="s">
        <v>57</v>
      </c>
      <c r="K9040" s="1" t="s">
        <v>4263</v>
      </c>
      <c r="L9040">
        <v>1.89E-3</v>
      </c>
      <c r="M9040" s="20" t="s">
        <v>18</v>
      </c>
      <c r="P9040" s="1" t="s">
        <v>4021</v>
      </c>
      <c r="Q9040" s="20" t="s">
        <v>997</v>
      </c>
    </row>
    <row r="9041" spans="1:17" ht="30" x14ac:dyDescent="0.25">
      <c r="A9041">
        <v>36</v>
      </c>
      <c r="B9041" t="str">
        <f>IF(A9041="","",VLOOKUP(A9041,LOVs!$A$3:$B$62,2))</f>
        <v>Surrey</v>
      </c>
      <c r="C9041" t="str">
        <f>Table1[[#This Row],[School Name]]</f>
        <v>Panorama Park Elementary #137</v>
      </c>
      <c r="D9041" t="s">
        <v>1277</v>
      </c>
      <c r="E9041">
        <v>1987</v>
      </c>
      <c r="F9041" t="s">
        <v>15</v>
      </c>
      <c r="H9041" s="23">
        <v>42782</v>
      </c>
      <c r="I9041" s="20">
        <v>1</v>
      </c>
      <c r="J9041" t="s">
        <v>57</v>
      </c>
      <c r="K9041" s="1" t="s">
        <v>4263</v>
      </c>
      <c r="L9041">
        <v>1.9499999999999999E-3</v>
      </c>
      <c r="M9041" s="20" t="s">
        <v>18</v>
      </c>
      <c r="P9041" s="1" t="s">
        <v>3957</v>
      </c>
      <c r="Q9041" s="20" t="s">
        <v>997</v>
      </c>
    </row>
    <row r="9042" spans="1:17" ht="30" x14ac:dyDescent="0.25">
      <c r="A9042">
        <v>36</v>
      </c>
      <c r="B9042" t="str">
        <f>IF(A9042="","",VLOOKUP(A9042,LOVs!$A$3:$B$62,2))</f>
        <v>Surrey</v>
      </c>
      <c r="C9042" t="str">
        <f>Table1[[#This Row],[School Name]]</f>
        <v>Panorama Park Elementary #137</v>
      </c>
      <c r="D9042" t="s">
        <v>1277</v>
      </c>
      <c r="E9042">
        <v>1987</v>
      </c>
      <c r="F9042" t="s">
        <v>15</v>
      </c>
      <c r="H9042" s="23">
        <v>42782</v>
      </c>
      <c r="I9042" s="20">
        <v>1</v>
      </c>
      <c r="J9042" t="s">
        <v>57</v>
      </c>
      <c r="K9042" s="1" t="s">
        <v>4263</v>
      </c>
      <c r="L9042">
        <v>2.82E-3</v>
      </c>
      <c r="M9042" s="20" t="s">
        <v>18</v>
      </c>
      <c r="P9042" s="1" t="s">
        <v>4083</v>
      </c>
      <c r="Q9042" s="20" t="s">
        <v>997</v>
      </c>
    </row>
    <row r="9043" spans="1:17" ht="30" x14ac:dyDescent="0.25">
      <c r="A9043">
        <v>36</v>
      </c>
      <c r="B9043" t="str">
        <f>IF(A9043="","",VLOOKUP(A9043,LOVs!$A$3:$B$62,2))</f>
        <v>Surrey</v>
      </c>
      <c r="C9043" t="str">
        <f>Table1[[#This Row],[School Name]]</f>
        <v>Panorama Park Elementary #137</v>
      </c>
      <c r="D9043" t="s">
        <v>1277</v>
      </c>
      <c r="E9043">
        <v>1987</v>
      </c>
      <c r="F9043" t="s">
        <v>15</v>
      </c>
      <c r="H9043" s="23">
        <v>42782</v>
      </c>
      <c r="I9043" s="20">
        <v>1</v>
      </c>
      <c r="J9043" t="s">
        <v>57</v>
      </c>
      <c r="K9043" s="1" t="s">
        <v>4264</v>
      </c>
      <c r="L9043">
        <v>5.2900000000000004E-3</v>
      </c>
      <c r="M9043" s="20" t="s">
        <v>18</v>
      </c>
      <c r="P9043" s="1" t="s">
        <v>4021</v>
      </c>
      <c r="Q9043" s="20" t="s">
        <v>997</v>
      </c>
    </row>
    <row r="9044" spans="1:17" ht="30" x14ac:dyDescent="0.25">
      <c r="A9044">
        <v>36</v>
      </c>
      <c r="B9044" t="str">
        <f>IF(A9044="","",VLOOKUP(A9044,LOVs!$A$3:$B$62,2))</f>
        <v>Surrey</v>
      </c>
      <c r="C9044" t="str">
        <f>Table1[[#This Row],[School Name]]</f>
        <v>Panorama Park Elementary #137</v>
      </c>
      <c r="D9044" t="s">
        <v>1277</v>
      </c>
      <c r="E9044">
        <v>1987</v>
      </c>
      <c r="F9044" t="s">
        <v>15</v>
      </c>
      <c r="H9044" s="23">
        <v>42782</v>
      </c>
      <c r="I9044" s="20">
        <v>1</v>
      </c>
      <c r="J9044" t="s">
        <v>57</v>
      </c>
      <c r="K9044" s="1" t="s">
        <v>4264</v>
      </c>
      <c r="L9044">
        <v>5.0200000000000002E-3</v>
      </c>
      <c r="M9044" s="20" t="s">
        <v>18</v>
      </c>
      <c r="P9044" s="1" t="s">
        <v>3957</v>
      </c>
      <c r="Q9044" s="20" t="s">
        <v>997</v>
      </c>
    </row>
    <row r="9045" spans="1:17" ht="30" x14ac:dyDescent="0.25">
      <c r="A9045">
        <v>36</v>
      </c>
      <c r="B9045" t="str">
        <f>IF(A9045="","",VLOOKUP(A9045,LOVs!$A$3:$B$62,2))</f>
        <v>Surrey</v>
      </c>
      <c r="C9045" t="str">
        <f>Table1[[#This Row],[School Name]]</f>
        <v>Panorama Park Elementary #137</v>
      </c>
      <c r="D9045" t="s">
        <v>1277</v>
      </c>
      <c r="E9045">
        <v>1987</v>
      </c>
      <c r="F9045" t="s">
        <v>15</v>
      </c>
      <c r="H9045" s="23">
        <v>42782</v>
      </c>
      <c r="I9045" s="20">
        <v>1</v>
      </c>
      <c r="J9045" t="s">
        <v>57</v>
      </c>
      <c r="K9045" s="1" t="s">
        <v>4264</v>
      </c>
      <c r="L9045">
        <v>1.34E-2</v>
      </c>
      <c r="M9045" s="20" t="s">
        <v>15</v>
      </c>
      <c r="P9045" s="1" t="s">
        <v>4083</v>
      </c>
      <c r="Q9045" s="20" t="s">
        <v>997</v>
      </c>
    </row>
    <row r="9046" spans="1:17" ht="30" x14ac:dyDescent="0.25">
      <c r="A9046">
        <v>36</v>
      </c>
      <c r="B9046" t="str">
        <f>IF(A9046="","",VLOOKUP(A9046,LOVs!$A$3:$B$62,2))</f>
        <v>Surrey</v>
      </c>
      <c r="C9046" t="str">
        <f>Table1[[#This Row],[School Name]]</f>
        <v>Panorama Park Elementary #137</v>
      </c>
      <c r="D9046" t="s">
        <v>1277</v>
      </c>
      <c r="E9046">
        <v>1987</v>
      </c>
      <c r="F9046" t="s">
        <v>15</v>
      </c>
      <c r="H9046" s="23">
        <v>42782</v>
      </c>
      <c r="I9046" s="20">
        <v>1</v>
      </c>
      <c r="J9046" t="s">
        <v>57</v>
      </c>
      <c r="K9046" s="1" t="s">
        <v>4265</v>
      </c>
      <c r="L9046">
        <v>1.8699999999999999E-3</v>
      </c>
      <c r="M9046" s="20" t="s">
        <v>18</v>
      </c>
      <c r="P9046" s="1" t="s">
        <v>4021</v>
      </c>
      <c r="Q9046" s="20" t="s">
        <v>997</v>
      </c>
    </row>
    <row r="9047" spans="1:17" ht="30" x14ac:dyDescent="0.25">
      <c r="A9047">
        <v>36</v>
      </c>
      <c r="B9047" t="str">
        <f>IF(A9047="","",VLOOKUP(A9047,LOVs!$A$3:$B$62,2))</f>
        <v>Surrey</v>
      </c>
      <c r="C9047" t="str">
        <f>Table1[[#This Row],[School Name]]</f>
        <v>Panorama Park Elementary #137</v>
      </c>
      <c r="D9047" t="s">
        <v>1277</v>
      </c>
      <c r="E9047">
        <v>1987</v>
      </c>
      <c r="F9047" t="s">
        <v>15</v>
      </c>
      <c r="H9047" s="23">
        <v>42782</v>
      </c>
      <c r="I9047" s="20">
        <v>1</v>
      </c>
      <c r="J9047" t="s">
        <v>57</v>
      </c>
      <c r="K9047" s="1" t="s">
        <v>4265</v>
      </c>
      <c r="L9047">
        <v>1.58E-3</v>
      </c>
      <c r="M9047" s="20" t="s">
        <v>18</v>
      </c>
      <c r="P9047" s="1" t="s">
        <v>3957</v>
      </c>
      <c r="Q9047" s="20" t="s">
        <v>997</v>
      </c>
    </row>
    <row r="9048" spans="1:17" ht="30" x14ac:dyDescent="0.25">
      <c r="A9048">
        <v>36</v>
      </c>
      <c r="B9048" t="str">
        <f>IF(A9048="","",VLOOKUP(A9048,LOVs!$A$3:$B$62,2))</f>
        <v>Surrey</v>
      </c>
      <c r="C9048" t="str">
        <f>Table1[[#This Row],[School Name]]</f>
        <v>Panorama Park Elementary #137</v>
      </c>
      <c r="D9048" t="s">
        <v>1277</v>
      </c>
      <c r="E9048">
        <v>1987</v>
      </c>
      <c r="F9048" t="s">
        <v>15</v>
      </c>
      <c r="H9048" s="23">
        <v>42782</v>
      </c>
      <c r="I9048" s="20">
        <v>1</v>
      </c>
      <c r="J9048" t="s">
        <v>57</v>
      </c>
      <c r="K9048" s="1" t="s">
        <v>4265</v>
      </c>
      <c r="L9048">
        <v>2.48E-3</v>
      </c>
      <c r="M9048" s="20" t="s">
        <v>18</v>
      </c>
      <c r="P9048" s="1" t="s">
        <v>4083</v>
      </c>
      <c r="Q9048" s="20" t="s">
        <v>997</v>
      </c>
    </row>
    <row r="9049" spans="1:17" ht="30" x14ac:dyDescent="0.25">
      <c r="A9049">
        <v>36</v>
      </c>
      <c r="B9049" t="str">
        <f>IF(A9049="","",VLOOKUP(A9049,LOVs!$A$3:$B$62,2))</f>
        <v>Surrey</v>
      </c>
      <c r="C9049" t="str">
        <f>Table1[[#This Row],[School Name]]</f>
        <v>Panorama Park Elementary #137</v>
      </c>
      <c r="D9049" t="s">
        <v>1277</v>
      </c>
      <c r="E9049">
        <v>1987</v>
      </c>
      <c r="F9049" t="s">
        <v>15</v>
      </c>
      <c r="H9049" s="23">
        <v>42782</v>
      </c>
      <c r="I9049" s="20">
        <v>1</v>
      </c>
      <c r="J9049" t="s">
        <v>57</v>
      </c>
      <c r="K9049" s="1" t="s">
        <v>4266</v>
      </c>
      <c r="L9049">
        <v>2.5600000000000002E-3</v>
      </c>
      <c r="M9049" s="20" t="s">
        <v>18</v>
      </c>
      <c r="P9049" s="1" t="s">
        <v>4021</v>
      </c>
      <c r="Q9049" s="20" t="s">
        <v>997</v>
      </c>
    </row>
    <row r="9050" spans="1:17" ht="30" x14ac:dyDescent="0.25">
      <c r="A9050">
        <v>36</v>
      </c>
      <c r="B9050" t="str">
        <f>IF(A9050="","",VLOOKUP(A9050,LOVs!$A$3:$B$62,2))</f>
        <v>Surrey</v>
      </c>
      <c r="C9050" t="str">
        <f>Table1[[#This Row],[School Name]]</f>
        <v>Panorama Park Elementary #137</v>
      </c>
      <c r="D9050" t="s">
        <v>1277</v>
      </c>
      <c r="E9050">
        <v>1987</v>
      </c>
      <c r="F9050" t="s">
        <v>15</v>
      </c>
      <c r="H9050" s="23">
        <v>42782</v>
      </c>
      <c r="I9050" s="20">
        <v>1</v>
      </c>
      <c r="J9050" t="s">
        <v>57</v>
      </c>
      <c r="K9050" s="1" t="s">
        <v>4266</v>
      </c>
      <c r="L9050">
        <v>3.1199999999999999E-3</v>
      </c>
      <c r="M9050" s="20" t="s">
        <v>18</v>
      </c>
      <c r="P9050" s="1" t="s">
        <v>3957</v>
      </c>
      <c r="Q9050" s="20" t="s">
        <v>997</v>
      </c>
    </row>
    <row r="9051" spans="1:17" ht="30" x14ac:dyDescent="0.25">
      <c r="A9051">
        <v>36</v>
      </c>
      <c r="B9051" t="str">
        <f>IF(A9051="","",VLOOKUP(A9051,LOVs!$A$3:$B$62,2))</f>
        <v>Surrey</v>
      </c>
      <c r="C9051" t="str">
        <f>Table1[[#This Row],[School Name]]</f>
        <v>Panorama Park Elementary #137</v>
      </c>
      <c r="D9051" t="s">
        <v>1277</v>
      </c>
      <c r="E9051">
        <v>1987</v>
      </c>
      <c r="F9051" t="s">
        <v>15</v>
      </c>
      <c r="H9051" s="23">
        <v>42782</v>
      </c>
      <c r="I9051" s="20">
        <v>1</v>
      </c>
      <c r="J9051" t="s">
        <v>57</v>
      </c>
      <c r="K9051" s="1" t="s">
        <v>4266</v>
      </c>
      <c r="L9051">
        <v>3.98E-3</v>
      </c>
      <c r="M9051" s="20" t="s">
        <v>18</v>
      </c>
      <c r="P9051" s="1" t="s">
        <v>4083</v>
      </c>
      <c r="Q9051" s="20" t="s">
        <v>997</v>
      </c>
    </row>
    <row r="9052" spans="1:17" ht="30" x14ac:dyDescent="0.25">
      <c r="A9052">
        <v>36</v>
      </c>
      <c r="B9052" t="str">
        <f>IF(A9052="","",VLOOKUP(A9052,LOVs!$A$3:$B$62,2))</f>
        <v>Surrey</v>
      </c>
      <c r="C9052" t="str">
        <f>Table1[[#This Row],[School Name]]</f>
        <v>Panorama Park Elementary #137</v>
      </c>
      <c r="D9052" t="s">
        <v>1277</v>
      </c>
      <c r="E9052">
        <v>1987</v>
      </c>
      <c r="F9052" t="s">
        <v>15</v>
      </c>
      <c r="H9052" s="23">
        <v>42782</v>
      </c>
      <c r="I9052" s="20">
        <v>1</v>
      </c>
      <c r="J9052" t="s">
        <v>57</v>
      </c>
      <c r="K9052" s="1" t="s">
        <v>4267</v>
      </c>
      <c r="L9052">
        <v>2.0999999999999999E-3</v>
      </c>
      <c r="M9052" s="20" t="s">
        <v>18</v>
      </c>
      <c r="P9052" s="1" t="s">
        <v>4021</v>
      </c>
      <c r="Q9052" s="20" t="s">
        <v>997</v>
      </c>
    </row>
    <row r="9053" spans="1:17" ht="30" x14ac:dyDescent="0.25">
      <c r="A9053">
        <v>36</v>
      </c>
      <c r="B9053" t="str">
        <f>IF(A9053="","",VLOOKUP(A9053,LOVs!$A$3:$B$62,2))</f>
        <v>Surrey</v>
      </c>
      <c r="C9053" t="str">
        <f>Table1[[#This Row],[School Name]]</f>
        <v>Panorama Park Elementary #137</v>
      </c>
      <c r="D9053" t="s">
        <v>1277</v>
      </c>
      <c r="E9053">
        <v>1987</v>
      </c>
      <c r="F9053" t="s">
        <v>15</v>
      </c>
      <c r="H9053" s="23">
        <v>42782</v>
      </c>
      <c r="I9053" s="20">
        <v>1</v>
      </c>
      <c r="J9053" t="s">
        <v>57</v>
      </c>
      <c r="K9053" s="1" t="s">
        <v>4267</v>
      </c>
      <c r="L9053">
        <v>2.1099999999999999E-3</v>
      </c>
      <c r="M9053" s="20" t="s">
        <v>18</v>
      </c>
      <c r="P9053" s="1" t="s">
        <v>3957</v>
      </c>
      <c r="Q9053" s="20" t="s">
        <v>997</v>
      </c>
    </row>
    <row r="9054" spans="1:17" ht="30" x14ac:dyDescent="0.25">
      <c r="A9054">
        <v>36</v>
      </c>
      <c r="B9054" t="str">
        <f>IF(A9054="","",VLOOKUP(A9054,LOVs!$A$3:$B$62,2))</f>
        <v>Surrey</v>
      </c>
      <c r="C9054" t="str">
        <f>Table1[[#This Row],[School Name]]</f>
        <v>Panorama Park Elementary #137</v>
      </c>
      <c r="D9054" t="s">
        <v>1277</v>
      </c>
      <c r="E9054">
        <v>1987</v>
      </c>
      <c r="F9054" t="s">
        <v>15</v>
      </c>
      <c r="H9054" s="23">
        <v>42782</v>
      </c>
      <c r="I9054" s="20">
        <v>1</v>
      </c>
      <c r="J9054" t="s">
        <v>57</v>
      </c>
      <c r="K9054" s="1" t="s">
        <v>4267</v>
      </c>
      <c r="L9054">
        <v>2.5200000000000001E-3</v>
      </c>
      <c r="M9054" s="20" t="s">
        <v>18</v>
      </c>
      <c r="P9054" s="1" t="s">
        <v>4083</v>
      </c>
      <c r="Q9054" s="20" t="s">
        <v>997</v>
      </c>
    </row>
    <row r="9055" spans="1:17" ht="30" x14ac:dyDescent="0.25">
      <c r="A9055">
        <v>36</v>
      </c>
      <c r="B9055" t="str">
        <f>IF(A9055="","",VLOOKUP(A9055,LOVs!$A$3:$B$62,2))</f>
        <v>Surrey</v>
      </c>
      <c r="C9055" t="str">
        <f>Table1[[#This Row],[School Name]]</f>
        <v>Panorama Park Elementary #137</v>
      </c>
      <c r="D9055" t="s">
        <v>1277</v>
      </c>
      <c r="E9055">
        <v>1987</v>
      </c>
      <c r="F9055" t="s">
        <v>15</v>
      </c>
      <c r="H9055" s="23">
        <v>42782</v>
      </c>
      <c r="I9055" s="20">
        <v>1</v>
      </c>
      <c r="J9055" t="s">
        <v>57</v>
      </c>
      <c r="K9055" s="1" t="s">
        <v>4157</v>
      </c>
      <c r="L9055">
        <v>2.2100000000000002E-3</v>
      </c>
      <c r="M9055" s="20" t="s">
        <v>18</v>
      </c>
      <c r="P9055" s="1" t="s">
        <v>4021</v>
      </c>
      <c r="Q9055" s="20" t="s">
        <v>997</v>
      </c>
    </row>
    <row r="9056" spans="1:17" ht="30" x14ac:dyDescent="0.25">
      <c r="A9056">
        <v>36</v>
      </c>
      <c r="B9056" t="str">
        <f>IF(A9056="","",VLOOKUP(A9056,LOVs!$A$3:$B$62,2))</f>
        <v>Surrey</v>
      </c>
      <c r="C9056" t="str">
        <f>Table1[[#This Row],[School Name]]</f>
        <v>Panorama Park Elementary #137</v>
      </c>
      <c r="D9056" t="s">
        <v>1277</v>
      </c>
      <c r="E9056">
        <v>1987</v>
      </c>
      <c r="F9056" t="s">
        <v>15</v>
      </c>
      <c r="H9056" s="23">
        <v>42782</v>
      </c>
      <c r="I9056" s="20">
        <v>1</v>
      </c>
      <c r="J9056" t="s">
        <v>57</v>
      </c>
      <c r="K9056" s="1" t="s">
        <v>4157</v>
      </c>
      <c r="L9056">
        <v>2.98E-3</v>
      </c>
      <c r="M9056" s="20" t="s">
        <v>18</v>
      </c>
      <c r="P9056" s="1" t="s">
        <v>3957</v>
      </c>
      <c r="Q9056" s="20" t="s">
        <v>997</v>
      </c>
    </row>
    <row r="9057" spans="1:17" ht="30" x14ac:dyDescent="0.25">
      <c r="A9057">
        <v>36</v>
      </c>
      <c r="B9057" t="str">
        <f>IF(A9057="","",VLOOKUP(A9057,LOVs!$A$3:$B$62,2))</f>
        <v>Surrey</v>
      </c>
      <c r="C9057" t="str">
        <f>Table1[[#This Row],[School Name]]</f>
        <v>Panorama Park Elementary #137</v>
      </c>
      <c r="D9057" t="s">
        <v>1277</v>
      </c>
      <c r="E9057">
        <v>1987</v>
      </c>
      <c r="F9057" t="s">
        <v>15</v>
      </c>
      <c r="H9057" s="23">
        <v>42782</v>
      </c>
      <c r="I9057" s="20">
        <v>1</v>
      </c>
      <c r="J9057" t="s">
        <v>57</v>
      </c>
      <c r="K9057" s="1" t="s">
        <v>4157</v>
      </c>
      <c r="L9057">
        <v>3.1199999999999999E-3</v>
      </c>
      <c r="M9057" s="20" t="s">
        <v>18</v>
      </c>
      <c r="P9057" s="1" t="s">
        <v>4083</v>
      </c>
      <c r="Q9057" s="20" t="s">
        <v>997</v>
      </c>
    </row>
    <row r="9058" spans="1:17" ht="30" x14ac:dyDescent="0.25">
      <c r="A9058">
        <v>36</v>
      </c>
      <c r="B9058" t="str">
        <f>IF(A9058="","",VLOOKUP(A9058,LOVs!$A$3:$B$62,2))</f>
        <v>Surrey</v>
      </c>
      <c r="C9058" t="str">
        <f>Table1[[#This Row],[School Name]]</f>
        <v>Panorama Park Elementary #137</v>
      </c>
      <c r="D9058" t="s">
        <v>1277</v>
      </c>
      <c r="E9058">
        <v>1987</v>
      </c>
      <c r="F9058" t="s">
        <v>15</v>
      </c>
      <c r="H9058" s="23">
        <v>42782</v>
      </c>
      <c r="I9058" s="20">
        <v>1</v>
      </c>
      <c r="J9058" t="s">
        <v>57</v>
      </c>
      <c r="K9058" s="1" t="s">
        <v>4089</v>
      </c>
      <c r="L9058">
        <v>2.1600000000000001E-2</v>
      </c>
      <c r="M9058" s="20" t="s">
        <v>15</v>
      </c>
      <c r="P9058" s="1" t="s">
        <v>4021</v>
      </c>
      <c r="Q9058" s="20" t="s">
        <v>997</v>
      </c>
    </row>
    <row r="9059" spans="1:17" ht="30" x14ac:dyDescent="0.25">
      <c r="A9059">
        <v>36</v>
      </c>
      <c r="B9059" t="str">
        <f>IF(A9059="","",VLOOKUP(A9059,LOVs!$A$3:$B$62,2))</f>
        <v>Surrey</v>
      </c>
      <c r="C9059" t="str">
        <f>Table1[[#This Row],[School Name]]</f>
        <v>Panorama Park Elementary #137</v>
      </c>
      <c r="D9059" t="s">
        <v>1277</v>
      </c>
      <c r="E9059">
        <v>1987</v>
      </c>
      <c r="F9059" t="s">
        <v>15</v>
      </c>
      <c r="H9059" s="23">
        <v>42782</v>
      </c>
      <c r="I9059" s="20">
        <v>1</v>
      </c>
      <c r="J9059" t="s">
        <v>57</v>
      </c>
      <c r="K9059" s="1" t="s">
        <v>4089</v>
      </c>
      <c r="L9059">
        <v>8.0399999999999999E-2</v>
      </c>
      <c r="M9059" s="20" t="s">
        <v>15</v>
      </c>
      <c r="P9059" s="1" t="s">
        <v>3957</v>
      </c>
      <c r="Q9059" s="20" t="s">
        <v>997</v>
      </c>
    </row>
    <row r="9060" spans="1:17" ht="30" x14ac:dyDescent="0.25">
      <c r="A9060">
        <v>36</v>
      </c>
      <c r="B9060" t="str">
        <f>IF(A9060="","",VLOOKUP(A9060,LOVs!$A$3:$B$62,2))</f>
        <v>Surrey</v>
      </c>
      <c r="C9060" t="str">
        <f>Table1[[#This Row],[School Name]]</f>
        <v>Panorama Park Elementary #137</v>
      </c>
      <c r="D9060" t="s">
        <v>1277</v>
      </c>
      <c r="E9060">
        <v>1987</v>
      </c>
      <c r="F9060" t="s">
        <v>15</v>
      </c>
      <c r="H9060" s="23">
        <v>42782</v>
      </c>
      <c r="I9060" s="20">
        <v>1</v>
      </c>
      <c r="J9060" t="s">
        <v>57</v>
      </c>
      <c r="K9060" s="1" t="s">
        <v>4089</v>
      </c>
      <c r="L9060">
        <v>1.37E-2</v>
      </c>
      <c r="M9060" s="20" t="s">
        <v>15</v>
      </c>
      <c r="P9060" s="1" t="s">
        <v>4083</v>
      </c>
      <c r="Q9060" s="20" t="s">
        <v>997</v>
      </c>
    </row>
    <row r="9061" spans="1:17" ht="30" x14ac:dyDescent="0.25">
      <c r="A9061">
        <v>36</v>
      </c>
      <c r="B9061" t="str">
        <f>IF(A9061="","",VLOOKUP(A9061,LOVs!$A$3:$B$62,2))</f>
        <v>Surrey</v>
      </c>
      <c r="C9061" t="str">
        <f>Table1[[#This Row],[School Name]]</f>
        <v>Panorama Park Elementary #137</v>
      </c>
      <c r="D9061" t="s">
        <v>1277</v>
      </c>
      <c r="E9061">
        <v>1987</v>
      </c>
      <c r="F9061" t="s">
        <v>15</v>
      </c>
      <c r="H9061" s="23">
        <v>42782</v>
      </c>
      <c r="I9061" s="20">
        <v>1</v>
      </c>
      <c r="J9061" t="s">
        <v>57</v>
      </c>
      <c r="K9061" s="1" t="s">
        <v>4091</v>
      </c>
      <c r="L9061">
        <v>5.62E-3</v>
      </c>
      <c r="M9061" s="20" t="s">
        <v>18</v>
      </c>
      <c r="P9061" s="1" t="s">
        <v>4021</v>
      </c>
      <c r="Q9061" s="20" t="s">
        <v>997</v>
      </c>
    </row>
    <row r="9062" spans="1:17" ht="30" x14ac:dyDescent="0.25">
      <c r="A9062">
        <v>36</v>
      </c>
      <c r="B9062" t="str">
        <f>IF(A9062="","",VLOOKUP(A9062,LOVs!$A$3:$B$62,2))</f>
        <v>Surrey</v>
      </c>
      <c r="C9062" t="str">
        <f>Table1[[#This Row],[School Name]]</f>
        <v>Panorama Park Elementary #137</v>
      </c>
      <c r="D9062" t="s">
        <v>1277</v>
      </c>
      <c r="E9062">
        <v>1987</v>
      </c>
      <c r="F9062" t="s">
        <v>15</v>
      </c>
      <c r="H9062" s="23">
        <v>42782</v>
      </c>
      <c r="I9062" s="20">
        <v>1</v>
      </c>
      <c r="J9062" t="s">
        <v>57</v>
      </c>
      <c r="K9062" s="1" t="s">
        <v>4091</v>
      </c>
      <c r="L9062">
        <v>4.9300000000000004E-3</v>
      </c>
      <c r="M9062" s="20" t="s">
        <v>18</v>
      </c>
      <c r="P9062" s="1" t="s">
        <v>3957</v>
      </c>
      <c r="Q9062" s="20" t="s">
        <v>997</v>
      </c>
    </row>
    <row r="9063" spans="1:17" ht="30" x14ac:dyDescent="0.25">
      <c r="A9063">
        <v>36</v>
      </c>
      <c r="B9063" t="str">
        <f>IF(A9063="","",VLOOKUP(A9063,LOVs!$A$3:$B$62,2))</f>
        <v>Surrey</v>
      </c>
      <c r="C9063" t="str">
        <f>Table1[[#This Row],[School Name]]</f>
        <v>Panorama Park Elementary #137</v>
      </c>
      <c r="D9063" t="s">
        <v>1277</v>
      </c>
      <c r="E9063">
        <v>1987</v>
      </c>
      <c r="F9063" t="s">
        <v>15</v>
      </c>
      <c r="H9063" s="23">
        <v>42782</v>
      </c>
      <c r="I9063" s="20">
        <v>1</v>
      </c>
      <c r="J9063" t="s">
        <v>57</v>
      </c>
      <c r="K9063" s="1" t="s">
        <v>4091</v>
      </c>
      <c r="L9063">
        <v>6.5300000000000002E-3</v>
      </c>
      <c r="M9063" s="20" t="s">
        <v>18</v>
      </c>
      <c r="P9063" s="1" t="s">
        <v>4083</v>
      </c>
      <c r="Q9063" s="20" t="s">
        <v>997</v>
      </c>
    </row>
    <row r="9064" spans="1:17" ht="30" x14ac:dyDescent="0.25">
      <c r="A9064">
        <v>36</v>
      </c>
      <c r="B9064" t="str">
        <f>IF(A9064="","",VLOOKUP(A9064,LOVs!$A$3:$B$62,2))</f>
        <v>Surrey</v>
      </c>
      <c r="C9064" t="str">
        <f>Table1[[#This Row],[School Name]]</f>
        <v>Panorama Park Elementary #137</v>
      </c>
      <c r="D9064" t="s">
        <v>1277</v>
      </c>
      <c r="E9064">
        <v>1987</v>
      </c>
      <c r="F9064" t="s">
        <v>15</v>
      </c>
      <c r="H9064" s="23">
        <v>42782</v>
      </c>
      <c r="I9064" s="20">
        <v>1</v>
      </c>
      <c r="J9064" t="s">
        <v>57</v>
      </c>
      <c r="K9064" s="1" t="s">
        <v>4092</v>
      </c>
      <c r="L9064">
        <v>2.0200000000000001E-3</v>
      </c>
      <c r="M9064" s="20" t="s">
        <v>18</v>
      </c>
      <c r="P9064" s="1" t="s">
        <v>4021</v>
      </c>
      <c r="Q9064" s="20" t="s">
        <v>997</v>
      </c>
    </row>
    <row r="9065" spans="1:17" ht="30" x14ac:dyDescent="0.25">
      <c r="A9065">
        <v>36</v>
      </c>
      <c r="B9065" t="str">
        <f>IF(A9065="","",VLOOKUP(A9065,LOVs!$A$3:$B$62,2))</f>
        <v>Surrey</v>
      </c>
      <c r="C9065" t="str">
        <f>Table1[[#This Row],[School Name]]</f>
        <v>Panorama Park Elementary #137</v>
      </c>
      <c r="D9065" t="s">
        <v>1277</v>
      </c>
      <c r="E9065">
        <v>1987</v>
      </c>
      <c r="F9065" t="s">
        <v>15</v>
      </c>
      <c r="H9065" s="23">
        <v>42782</v>
      </c>
      <c r="I9065" s="20">
        <v>1</v>
      </c>
      <c r="J9065" t="s">
        <v>57</v>
      </c>
      <c r="K9065" s="1" t="s">
        <v>4092</v>
      </c>
      <c r="L9065">
        <v>2.2799999999999999E-3</v>
      </c>
      <c r="M9065" s="20" t="s">
        <v>18</v>
      </c>
      <c r="P9065" s="1" t="s">
        <v>3957</v>
      </c>
      <c r="Q9065" s="20" t="s">
        <v>997</v>
      </c>
    </row>
    <row r="9066" spans="1:17" ht="30" x14ac:dyDescent="0.25">
      <c r="A9066">
        <v>36</v>
      </c>
      <c r="B9066" t="str">
        <f>IF(A9066="","",VLOOKUP(A9066,LOVs!$A$3:$B$62,2))</f>
        <v>Surrey</v>
      </c>
      <c r="C9066" t="str">
        <f>Table1[[#This Row],[School Name]]</f>
        <v>Panorama Park Elementary #137</v>
      </c>
      <c r="D9066" t="s">
        <v>1277</v>
      </c>
      <c r="E9066">
        <v>1987</v>
      </c>
      <c r="F9066" t="s">
        <v>15</v>
      </c>
      <c r="H9066" s="23">
        <v>42782</v>
      </c>
      <c r="I9066" s="20">
        <v>1</v>
      </c>
      <c r="J9066" t="s">
        <v>57</v>
      </c>
      <c r="K9066" s="1" t="s">
        <v>4092</v>
      </c>
      <c r="L9066">
        <v>6.7600000000000004E-3</v>
      </c>
      <c r="M9066" s="20" t="s">
        <v>18</v>
      </c>
      <c r="P9066" s="1" t="s">
        <v>4083</v>
      </c>
      <c r="Q9066" s="20" t="s">
        <v>997</v>
      </c>
    </row>
    <row r="9067" spans="1:17" ht="30" x14ac:dyDescent="0.25">
      <c r="A9067">
        <v>36</v>
      </c>
      <c r="B9067" t="str">
        <f>IF(A9067="","",VLOOKUP(A9067,LOVs!$A$3:$B$62,2))</f>
        <v>Surrey</v>
      </c>
      <c r="C9067" t="str">
        <f>Table1[[#This Row],[School Name]]</f>
        <v>Panorama Park Elementary #137</v>
      </c>
      <c r="D9067" t="s">
        <v>1277</v>
      </c>
      <c r="E9067">
        <v>1987</v>
      </c>
      <c r="F9067" t="s">
        <v>15</v>
      </c>
      <c r="H9067" s="23">
        <v>42782</v>
      </c>
      <c r="I9067" s="20">
        <v>1</v>
      </c>
      <c r="J9067" t="s">
        <v>57</v>
      </c>
      <c r="K9067" s="1" t="s">
        <v>4093</v>
      </c>
      <c r="L9067">
        <v>1.24E-2</v>
      </c>
      <c r="M9067" s="20" t="s">
        <v>15</v>
      </c>
      <c r="P9067" s="1" t="s">
        <v>4021</v>
      </c>
      <c r="Q9067" s="20" t="s">
        <v>997</v>
      </c>
    </row>
    <row r="9068" spans="1:17" ht="30" x14ac:dyDescent="0.25">
      <c r="A9068">
        <v>36</v>
      </c>
      <c r="B9068" t="str">
        <f>IF(A9068="","",VLOOKUP(A9068,LOVs!$A$3:$B$62,2))</f>
        <v>Surrey</v>
      </c>
      <c r="C9068" t="str">
        <f>Table1[[#This Row],[School Name]]</f>
        <v>Panorama Park Elementary #137</v>
      </c>
      <c r="D9068" t="s">
        <v>1277</v>
      </c>
      <c r="E9068">
        <v>1987</v>
      </c>
      <c r="F9068" t="s">
        <v>15</v>
      </c>
      <c r="H9068" s="23">
        <v>42782</v>
      </c>
      <c r="I9068" s="20">
        <v>1</v>
      </c>
      <c r="J9068" t="s">
        <v>57</v>
      </c>
      <c r="K9068" s="1" t="s">
        <v>4093</v>
      </c>
      <c r="L9068">
        <v>2.2799999999999999E-3</v>
      </c>
      <c r="M9068" s="20" t="s">
        <v>18</v>
      </c>
      <c r="P9068" s="1" t="s">
        <v>3957</v>
      </c>
      <c r="Q9068" s="20" t="s">
        <v>997</v>
      </c>
    </row>
    <row r="9069" spans="1:17" ht="30" x14ac:dyDescent="0.25">
      <c r="A9069">
        <v>36</v>
      </c>
      <c r="B9069" t="str">
        <f>IF(A9069="","",VLOOKUP(A9069,LOVs!$A$3:$B$62,2))</f>
        <v>Surrey</v>
      </c>
      <c r="C9069" t="str">
        <f>Table1[[#This Row],[School Name]]</f>
        <v>Panorama Park Elementary #137</v>
      </c>
      <c r="D9069" t="s">
        <v>1277</v>
      </c>
      <c r="E9069">
        <v>1987</v>
      </c>
      <c r="F9069" t="s">
        <v>15</v>
      </c>
      <c r="H9069" s="23">
        <v>42782</v>
      </c>
      <c r="I9069" s="20">
        <v>1</v>
      </c>
      <c r="J9069" t="s">
        <v>57</v>
      </c>
      <c r="K9069" s="1" t="s">
        <v>4093</v>
      </c>
      <c r="L9069">
        <v>2.8400000000000001E-3</v>
      </c>
      <c r="M9069" s="20" t="s">
        <v>18</v>
      </c>
      <c r="P9069" s="1" t="s">
        <v>4083</v>
      </c>
      <c r="Q9069" s="20" t="s">
        <v>997</v>
      </c>
    </row>
    <row r="9070" spans="1:17" ht="30" x14ac:dyDescent="0.25">
      <c r="A9070">
        <v>36</v>
      </c>
      <c r="B9070" t="str">
        <f>IF(A9070="","",VLOOKUP(A9070,LOVs!$A$3:$B$62,2))</f>
        <v>Surrey</v>
      </c>
      <c r="C9070" t="str">
        <f>Table1[[#This Row],[School Name]]</f>
        <v>Panorama Park Elementary #137</v>
      </c>
      <c r="D9070" t="s">
        <v>1277</v>
      </c>
      <c r="E9070">
        <v>1987</v>
      </c>
      <c r="F9070" t="s">
        <v>15</v>
      </c>
      <c r="H9070" s="23">
        <v>42782</v>
      </c>
      <c r="I9070" s="20">
        <v>1</v>
      </c>
      <c r="J9070" t="s">
        <v>57</v>
      </c>
      <c r="K9070" s="1" t="s">
        <v>4094</v>
      </c>
      <c r="L9070">
        <v>2.2200000000000002E-3</v>
      </c>
      <c r="M9070" s="20" t="s">
        <v>18</v>
      </c>
      <c r="P9070" s="1" t="s">
        <v>4021</v>
      </c>
      <c r="Q9070" s="20" t="s">
        <v>997</v>
      </c>
    </row>
    <row r="9071" spans="1:17" ht="30" x14ac:dyDescent="0.25">
      <c r="A9071">
        <v>36</v>
      </c>
      <c r="B9071" t="str">
        <f>IF(A9071="","",VLOOKUP(A9071,LOVs!$A$3:$B$62,2))</f>
        <v>Surrey</v>
      </c>
      <c r="C9071" t="str">
        <f>Table1[[#This Row],[School Name]]</f>
        <v>Panorama Park Elementary #137</v>
      </c>
      <c r="D9071" t="s">
        <v>1277</v>
      </c>
      <c r="E9071">
        <v>1987</v>
      </c>
      <c r="F9071" t="s">
        <v>15</v>
      </c>
      <c r="H9071" s="23">
        <v>42782</v>
      </c>
      <c r="I9071" s="20">
        <v>1</v>
      </c>
      <c r="J9071" t="s">
        <v>57</v>
      </c>
      <c r="K9071" s="1" t="s">
        <v>4094</v>
      </c>
      <c r="L9071">
        <v>1.39E-3</v>
      </c>
      <c r="M9071" s="20" t="s">
        <v>18</v>
      </c>
      <c r="P9071" s="1" t="s">
        <v>3957</v>
      </c>
      <c r="Q9071" s="20" t="s">
        <v>997</v>
      </c>
    </row>
    <row r="9072" spans="1:17" ht="30" x14ac:dyDescent="0.25">
      <c r="A9072">
        <v>36</v>
      </c>
      <c r="B9072" t="str">
        <f>IF(A9072="","",VLOOKUP(A9072,LOVs!$A$3:$B$62,2))</f>
        <v>Surrey</v>
      </c>
      <c r="C9072" t="str">
        <f>Table1[[#This Row],[School Name]]</f>
        <v>Panorama Park Elementary #137</v>
      </c>
      <c r="D9072" t="s">
        <v>1277</v>
      </c>
      <c r="E9072">
        <v>1987</v>
      </c>
      <c r="F9072" t="s">
        <v>15</v>
      </c>
      <c r="H9072" s="23">
        <v>42782</v>
      </c>
      <c r="I9072" s="20">
        <v>1</v>
      </c>
      <c r="J9072" t="s">
        <v>57</v>
      </c>
      <c r="K9072" s="1" t="s">
        <v>4094</v>
      </c>
      <c r="L9072">
        <v>2.1099999999999999E-3</v>
      </c>
      <c r="M9072" s="20" t="s">
        <v>18</v>
      </c>
      <c r="P9072" s="1" t="s">
        <v>4083</v>
      </c>
      <c r="Q9072" s="20" t="s">
        <v>997</v>
      </c>
    </row>
    <row r="9073" spans="1:17" ht="30" x14ac:dyDescent="0.25">
      <c r="A9073">
        <v>36</v>
      </c>
      <c r="B9073" t="str">
        <f>IF(A9073="","",VLOOKUP(A9073,LOVs!$A$3:$B$62,2))</f>
        <v>Surrey</v>
      </c>
      <c r="C9073" t="str">
        <f>Table1[[#This Row],[School Name]]</f>
        <v>Panorama Park Elementary #137</v>
      </c>
      <c r="D9073" t="s">
        <v>1277</v>
      </c>
      <c r="E9073">
        <v>1987</v>
      </c>
      <c r="F9073" t="s">
        <v>15</v>
      </c>
      <c r="H9073" s="23">
        <v>42782</v>
      </c>
      <c r="I9073" s="20">
        <v>1</v>
      </c>
      <c r="J9073" t="s">
        <v>57</v>
      </c>
      <c r="K9073" s="1" t="s">
        <v>4095</v>
      </c>
      <c r="L9073">
        <v>7.6999999999999996E-4</v>
      </c>
      <c r="M9073" s="20" t="s">
        <v>18</v>
      </c>
      <c r="P9073" s="1" t="s">
        <v>4021</v>
      </c>
      <c r="Q9073" s="20" t="s">
        <v>997</v>
      </c>
    </row>
    <row r="9074" spans="1:17" ht="30" x14ac:dyDescent="0.25">
      <c r="A9074">
        <v>36</v>
      </c>
      <c r="B9074" t="str">
        <f>IF(A9074="","",VLOOKUP(A9074,LOVs!$A$3:$B$62,2))</f>
        <v>Surrey</v>
      </c>
      <c r="C9074" t="str">
        <f>Table1[[#This Row],[School Name]]</f>
        <v>Panorama Park Elementary #137</v>
      </c>
      <c r="D9074" t="s">
        <v>1277</v>
      </c>
      <c r="E9074">
        <v>1987</v>
      </c>
      <c r="F9074" t="s">
        <v>15</v>
      </c>
      <c r="H9074" s="23">
        <v>42782</v>
      </c>
      <c r="I9074" s="20">
        <v>1</v>
      </c>
      <c r="J9074" t="s">
        <v>57</v>
      </c>
      <c r="K9074" s="1" t="s">
        <v>4095</v>
      </c>
      <c r="L9074">
        <v>9.7000000000000005E-4</v>
      </c>
      <c r="M9074" s="20" t="s">
        <v>18</v>
      </c>
      <c r="P9074" s="1" t="s">
        <v>3957</v>
      </c>
      <c r="Q9074" s="20" t="s">
        <v>997</v>
      </c>
    </row>
    <row r="9075" spans="1:17" ht="30" x14ac:dyDescent="0.25">
      <c r="A9075">
        <v>36</v>
      </c>
      <c r="B9075" t="str">
        <f>IF(A9075="","",VLOOKUP(A9075,LOVs!$A$3:$B$62,2))</f>
        <v>Surrey</v>
      </c>
      <c r="C9075" t="str">
        <f>Table1[[#This Row],[School Name]]</f>
        <v>Panorama Park Elementary #137</v>
      </c>
      <c r="D9075" t="s">
        <v>1277</v>
      </c>
      <c r="E9075">
        <v>1987</v>
      </c>
      <c r="F9075" t="s">
        <v>15</v>
      </c>
      <c r="H9075" s="23">
        <v>42782</v>
      </c>
      <c r="I9075" s="20">
        <v>1</v>
      </c>
      <c r="J9075" t="s">
        <v>57</v>
      </c>
      <c r="K9075" s="1" t="s">
        <v>4095</v>
      </c>
      <c r="L9075">
        <v>1.1299999999999999E-3</v>
      </c>
      <c r="M9075" s="20" t="s">
        <v>18</v>
      </c>
      <c r="P9075" s="1" t="s">
        <v>4083</v>
      </c>
      <c r="Q9075" s="20" t="s">
        <v>997</v>
      </c>
    </row>
    <row r="9076" spans="1:17" ht="30" x14ac:dyDescent="0.25">
      <c r="A9076">
        <v>36</v>
      </c>
      <c r="B9076" t="str">
        <f>IF(A9076="","",VLOOKUP(A9076,LOVs!$A$3:$B$62,2))</f>
        <v>Surrey</v>
      </c>
      <c r="C9076" t="str">
        <f>Table1[[#This Row],[School Name]]</f>
        <v>Panorama Park Elementary #137</v>
      </c>
      <c r="D9076" t="s">
        <v>1277</v>
      </c>
      <c r="E9076">
        <v>1987</v>
      </c>
      <c r="F9076" t="s">
        <v>15</v>
      </c>
      <c r="H9076" s="23">
        <v>42782</v>
      </c>
      <c r="I9076" s="20">
        <v>1</v>
      </c>
      <c r="J9076" t="s">
        <v>57</v>
      </c>
      <c r="K9076" s="1" t="s">
        <v>4097</v>
      </c>
      <c r="L9076">
        <v>5.2999999999999998E-4</v>
      </c>
      <c r="M9076" s="20" t="s">
        <v>18</v>
      </c>
      <c r="P9076" s="1" t="s">
        <v>4021</v>
      </c>
      <c r="Q9076" s="20" t="s">
        <v>997</v>
      </c>
    </row>
    <row r="9077" spans="1:17" ht="30" x14ac:dyDescent="0.25">
      <c r="A9077">
        <v>36</v>
      </c>
      <c r="B9077" t="str">
        <f>IF(A9077="","",VLOOKUP(A9077,LOVs!$A$3:$B$62,2))</f>
        <v>Surrey</v>
      </c>
      <c r="C9077" t="str">
        <f>Table1[[#This Row],[School Name]]</f>
        <v>Panorama Park Elementary #137</v>
      </c>
      <c r="D9077" t="s">
        <v>1277</v>
      </c>
      <c r="E9077">
        <v>1987</v>
      </c>
      <c r="F9077" t="s">
        <v>15</v>
      </c>
      <c r="H9077" s="23">
        <v>42782</v>
      </c>
      <c r="I9077" s="20">
        <v>1</v>
      </c>
      <c r="J9077" t="s">
        <v>57</v>
      </c>
      <c r="K9077" s="1" t="s">
        <v>4097</v>
      </c>
      <c r="L9077">
        <v>2.5999999999999998E-4</v>
      </c>
      <c r="M9077" s="20" t="s">
        <v>18</v>
      </c>
      <c r="P9077" s="1" t="s">
        <v>3957</v>
      </c>
      <c r="Q9077" s="20" t="s">
        <v>997</v>
      </c>
    </row>
    <row r="9078" spans="1:17" ht="30" x14ac:dyDescent="0.25">
      <c r="A9078">
        <v>36</v>
      </c>
      <c r="B9078" t="str">
        <f>IF(A9078="","",VLOOKUP(A9078,LOVs!$A$3:$B$62,2))</f>
        <v>Surrey</v>
      </c>
      <c r="C9078" t="str">
        <f>Table1[[#This Row],[School Name]]</f>
        <v>Panorama Park Elementary #137</v>
      </c>
      <c r="D9078" t="s">
        <v>1277</v>
      </c>
      <c r="E9078">
        <v>1987</v>
      </c>
      <c r="F9078" t="s">
        <v>15</v>
      </c>
      <c r="H9078" s="23">
        <v>42782</v>
      </c>
      <c r="I9078" s="20">
        <v>1</v>
      </c>
      <c r="J9078" t="s">
        <v>57</v>
      </c>
      <c r="K9078" s="1" t="s">
        <v>4097</v>
      </c>
      <c r="L9078">
        <v>1.24E-3</v>
      </c>
      <c r="M9078" s="20" t="s">
        <v>18</v>
      </c>
      <c r="P9078" s="1" t="s">
        <v>4083</v>
      </c>
      <c r="Q9078" s="20" t="s">
        <v>997</v>
      </c>
    </row>
    <row r="9079" spans="1:17" ht="30" x14ac:dyDescent="0.25">
      <c r="A9079">
        <v>36</v>
      </c>
      <c r="B9079" t="str">
        <f>IF(A9079="","",VLOOKUP(A9079,LOVs!$A$3:$B$62,2))</f>
        <v>Surrey</v>
      </c>
      <c r="C9079" t="str">
        <f>Table1[[#This Row],[School Name]]</f>
        <v>Panorama Park Elementary #137</v>
      </c>
      <c r="D9079" t="s">
        <v>1277</v>
      </c>
      <c r="E9079">
        <v>1987</v>
      </c>
      <c r="F9079" t="s">
        <v>15</v>
      </c>
      <c r="H9079" s="23">
        <v>42782</v>
      </c>
      <c r="I9079" s="20">
        <v>1</v>
      </c>
      <c r="J9079" t="s">
        <v>57</v>
      </c>
      <c r="K9079" s="1" t="s">
        <v>4098</v>
      </c>
      <c r="L9079">
        <v>1.06E-3</v>
      </c>
      <c r="M9079" s="20" t="s">
        <v>18</v>
      </c>
      <c r="P9079" s="1" t="s">
        <v>4021</v>
      </c>
      <c r="Q9079" s="20" t="s">
        <v>997</v>
      </c>
    </row>
    <row r="9080" spans="1:17" ht="30" x14ac:dyDescent="0.25">
      <c r="A9080">
        <v>36</v>
      </c>
      <c r="B9080" t="str">
        <f>IF(A9080="","",VLOOKUP(A9080,LOVs!$A$3:$B$62,2))</f>
        <v>Surrey</v>
      </c>
      <c r="C9080" t="str">
        <f>Table1[[#This Row],[School Name]]</f>
        <v>Panorama Park Elementary #137</v>
      </c>
      <c r="D9080" t="s">
        <v>1277</v>
      </c>
      <c r="E9080">
        <v>1987</v>
      </c>
      <c r="F9080" t="s">
        <v>15</v>
      </c>
      <c r="H9080" s="23">
        <v>42782</v>
      </c>
      <c r="I9080" s="20">
        <v>1</v>
      </c>
      <c r="J9080" t="s">
        <v>57</v>
      </c>
      <c r="K9080" s="1" t="s">
        <v>4098</v>
      </c>
      <c r="L9080">
        <v>1.7000000000000001E-4</v>
      </c>
      <c r="M9080" s="20" t="s">
        <v>18</v>
      </c>
      <c r="P9080" s="1" t="s">
        <v>3957</v>
      </c>
      <c r="Q9080" s="20" t="s">
        <v>997</v>
      </c>
    </row>
    <row r="9081" spans="1:17" ht="30" x14ac:dyDescent="0.25">
      <c r="A9081">
        <v>36</v>
      </c>
      <c r="B9081" t="str">
        <f>IF(A9081="","",VLOOKUP(A9081,LOVs!$A$3:$B$62,2))</f>
        <v>Surrey</v>
      </c>
      <c r="C9081" t="str">
        <f>Table1[[#This Row],[School Name]]</f>
        <v>Panorama Park Elementary #137</v>
      </c>
      <c r="D9081" t="s">
        <v>1277</v>
      </c>
      <c r="E9081">
        <v>1987</v>
      </c>
      <c r="F9081" t="s">
        <v>15</v>
      </c>
      <c r="H9081" s="23">
        <v>42782</v>
      </c>
      <c r="I9081" s="20">
        <v>1</v>
      </c>
      <c r="J9081" t="s">
        <v>57</v>
      </c>
      <c r="K9081" s="1" t="s">
        <v>4098</v>
      </c>
      <c r="L9081">
        <v>8.8999999999999995E-4</v>
      </c>
      <c r="M9081" s="20" t="s">
        <v>18</v>
      </c>
      <c r="P9081" s="1" t="s">
        <v>4083</v>
      </c>
      <c r="Q9081" s="20" t="s">
        <v>997</v>
      </c>
    </row>
    <row r="9082" spans="1:17" ht="30" x14ac:dyDescent="0.25">
      <c r="A9082">
        <v>36</v>
      </c>
      <c r="B9082" t="str">
        <f>IF(A9082="","",VLOOKUP(A9082,LOVs!$A$3:$B$62,2))</f>
        <v>Surrey</v>
      </c>
      <c r="C9082" t="str">
        <f>Table1[[#This Row],[School Name]]</f>
        <v>Panorama Park Elementary #137</v>
      </c>
      <c r="D9082" t="s">
        <v>1277</v>
      </c>
      <c r="E9082">
        <v>1987</v>
      </c>
      <c r="F9082" t="s">
        <v>15</v>
      </c>
      <c r="H9082" s="23">
        <v>42782</v>
      </c>
      <c r="I9082" s="20">
        <v>1</v>
      </c>
      <c r="J9082" t="s">
        <v>57</v>
      </c>
      <c r="K9082" s="1" t="s">
        <v>4099</v>
      </c>
      <c r="L9082">
        <v>1.1800000000000001E-3</v>
      </c>
      <c r="M9082" s="20" t="s">
        <v>18</v>
      </c>
      <c r="P9082" s="1" t="s">
        <v>4021</v>
      </c>
      <c r="Q9082" s="20" t="s">
        <v>997</v>
      </c>
    </row>
    <row r="9083" spans="1:17" ht="30" x14ac:dyDescent="0.25">
      <c r="A9083">
        <v>36</v>
      </c>
      <c r="B9083" t="str">
        <f>IF(A9083="","",VLOOKUP(A9083,LOVs!$A$3:$B$62,2))</f>
        <v>Surrey</v>
      </c>
      <c r="C9083" t="str">
        <f>Table1[[#This Row],[School Name]]</f>
        <v>Panorama Park Elementary #137</v>
      </c>
      <c r="D9083" t="s">
        <v>1277</v>
      </c>
      <c r="E9083">
        <v>1987</v>
      </c>
      <c r="F9083" t="s">
        <v>15</v>
      </c>
      <c r="H9083" s="23">
        <v>42782</v>
      </c>
      <c r="I9083" s="20">
        <v>1</v>
      </c>
      <c r="J9083" t="s">
        <v>57</v>
      </c>
      <c r="K9083" s="1" t="s">
        <v>4099</v>
      </c>
      <c r="L9083">
        <v>7.2999999999999996E-4</v>
      </c>
      <c r="M9083" s="20" t="s">
        <v>18</v>
      </c>
      <c r="P9083" s="1" t="s">
        <v>3957</v>
      </c>
      <c r="Q9083" s="20" t="s">
        <v>997</v>
      </c>
    </row>
    <row r="9084" spans="1:17" ht="30" x14ac:dyDescent="0.25">
      <c r="A9084">
        <v>36</v>
      </c>
      <c r="B9084" t="str">
        <f>IF(A9084="","",VLOOKUP(A9084,LOVs!$A$3:$B$62,2))</f>
        <v>Surrey</v>
      </c>
      <c r="C9084" t="str">
        <f>Table1[[#This Row],[School Name]]</f>
        <v>Panorama Park Elementary #137</v>
      </c>
      <c r="D9084" t="s">
        <v>1277</v>
      </c>
      <c r="E9084">
        <v>1987</v>
      </c>
      <c r="F9084" t="s">
        <v>15</v>
      </c>
      <c r="H9084" s="23">
        <v>42782</v>
      </c>
      <c r="I9084" s="20">
        <v>1</v>
      </c>
      <c r="J9084" t="s">
        <v>57</v>
      </c>
      <c r="K9084" s="1" t="s">
        <v>4099</v>
      </c>
      <c r="L9084">
        <v>7.1000000000000002E-4</v>
      </c>
      <c r="M9084" s="20" t="s">
        <v>18</v>
      </c>
      <c r="P9084" s="1" t="s">
        <v>4083</v>
      </c>
      <c r="Q9084" s="20" t="s">
        <v>997</v>
      </c>
    </row>
    <row r="9085" spans="1:17" ht="30" x14ac:dyDescent="0.25">
      <c r="A9085">
        <v>36</v>
      </c>
      <c r="B9085" t="str">
        <f>IF(A9085="","",VLOOKUP(A9085,LOVs!$A$3:$B$62,2))</f>
        <v>Surrey</v>
      </c>
      <c r="C9085" t="str">
        <f>Table1[[#This Row],[School Name]]</f>
        <v>Panorama Park Elementary #137</v>
      </c>
      <c r="D9085" t="s">
        <v>1277</v>
      </c>
      <c r="E9085">
        <v>1987</v>
      </c>
      <c r="F9085" t="s">
        <v>15</v>
      </c>
      <c r="H9085" s="23">
        <v>42782</v>
      </c>
      <c r="I9085" s="20">
        <v>1</v>
      </c>
      <c r="J9085" t="s">
        <v>57</v>
      </c>
      <c r="K9085" s="1" t="s">
        <v>4100</v>
      </c>
      <c r="L9085">
        <v>5.5999999999999995E-4</v>
      </c>
      <c r="M9085" s="20" t="s">
        <v>18</v>
      </c>
      <c r="P9085" s="1" t="s">
        <v>4021</v>
      </c>
      <c r="Q9085" s="20" t="s">
        <v>997</v>
      </c>
    </row>
    <row r="9086" spans="1:17" ht="30" x14ac:dyDescent="0.25">
      <c r="A9086">
        <v>36</v>
      </c>
      <c r="B9086" t="str">
        <f>IF(A9086="","",VLOOKUP(A9086,LOVs!$A$3:$B$62,2))</f>
        <v>Surrey</v>
      </c>
      <c r="C9086" t="str">
        <f>Table1[[#This Row],[School Name]]</f>
        <v>Panorama Park Elementary #137</v>
      </c>
      <c r="D9086" t="s">
        <v>1277</v>
      </c>
      <c r="E9086">
        <v>1987</v>
      </c>
      <c r="F9086" t="s">
        <v>15</v>
      </c>
      <c r="H9086" s="23">
        <v>42782</v>
      </c>
      <c r="I9086" s="20">
        <v>1</v>
      </c>
      <c r="J9086" t="s">
        <v>57</v>
      </c>
      <c r="K9086" s="1" t="s">
        <v>4100</v>
      </c>
      <c r="L9086">
        <v>7.6000000000000004E-4</v>
      </c>
      <c r="M9086" s="20" t="s">
        <v>18</v>
      </c>
      <c r="P9086" s="1" t="s">
        <v>3957</v>
      </c>
      <c r="Q9086" s="20" t="s">
        <v>997</v>
      </c>
    </row>
    <row r="9087" spans="1:17" ht="30" x14ac:dyDescent="0.25">
      <c r="A9087">
        <v>36</v>
      </c>
      <c r="B9087" t="str">
        <f>IF(A9087="","",VLOOKUP(A9087,LOVs!$A$3:$B$62,2))</f>
        <v>Surrey</v>
      </c>
      <c r="C9087" t="str">
        <f>Table1[[#This Row],[School Name]]</f>
        <v>Panorama Park Elementary #137</v>
      </c>
      <c r="D9087" t="s">
        <v>1277</v>
      </c>
      <c r="E9087">
        <v>1987</v>
      </c>
      <c r="F9087" t="s">
        <v>15</v>
      </c>
      <c r="H9087" s="23">
        <v>42782</v>
      </c>
      <c r="I9087" s="20">
        <v>1</v>
      </c>
      <c r="J9087" t="s">
        <v>57</v>
      </c>
      <c r="K9087" s="1" t="s">
        <v>4100</v>
      </c>
      <c r="L9087">
        <v>6.4999999999999997E-4</v>
      </c>
      <c r="M9087" s="20" t="s">
        <v>18</v>
      </c>
      <c r="P9087" s="1" t="s">
        <v>4083</v>
      </c>
      <c r="Q9087" s="20" t="s">
        <v>997</v>
      </c>
    </row>
    <row r="9088" spans="1:17" ht="45" x14ac:dyDescent="0.25">
      <c r="A9088">
        <v>36</v>
      </c>
      <c r="B9088" t="str">
        <f>IF(A9088="","",VLOOKUP(A9088,LOVs!$A$3:$B$62,2))</f>
        <v>Surrey</v>
      </c>
      <c r="C9088" t="str">
        <f>Table1[[#This Row],[School Name]]</f>
        <v>Panorama Park Elementary #137</v>
      </c>
      <c r="D9088" t="s">
        <v>1277</v>
      </c>
      <c r="E9088">
        <v>1987</v>
      </c>
      <c r="F9088" t="s">
        <v>15</v>
      </c>
      <c r="H9088" s="23">
        <v>42782</v>
      </c>
      <c r="I9088" s="20">
        <v>1</v>
      </c>
      <c r="J9088" t="s">
        <v>57</v>
      </c>
      <c r="K9088" s="1" t="s">
        <v>4268</v>
      </c>
      <c r="L9088">
        <v>9.3299999999999998E-3</v>
      </c>
      <c r="M9088" s="20" t="s">
        <v>18</v>
      </c>
      <c r="P9088" s="1" t="s">
        <v>4021</v>
      </c>
      <c r="Q9088" s="20" t="s">
        <v>997</v>
      </c>
    </row>
    <row r="9089" spans="1:17" ht="45" x14ac:dyDescent="0.25">
      <c r="A9089">
        <v>36</v>
      </c>
      <c r="B9089" t="str">
        <f>IF(A9089="","",VLOOKUP(A9089,LOVs!$A$3:$B$62,2))</f>
        <v>Surrey</v>
      </c>
      <c r="C9089" t="str">
        <f>Table1[[#This Row],[School Name]]</f>
        <v>Panorama Park Elementary #137</v>
      </c>
      <c r="D9089" t="s">
        <v>1277</v>
      </c>
      <c r="E9089">
        <v>1987</v>
      </c>
      <c r="F9089" t="s">
        <v>15</v>
      </c>
      <c r="H9089" s="23">
        <v>42782</v>
      </c>
      <c r="I9089" s="20">
        <v>1</v>
      </c>
      <c r="J9089" t="s">
        <v>57</v>
      </c>
      <c r="K9089" s="1" t="s">
        <v>4268</v>
      </c>
      <c r="L9089">
        <v>5.3600000000000002E-3</v>
      </c>
      <c r="M9089" s="20" t="s">
        <v>18</v>
      </c>
      <c r="P9089" s="1" t="s">
        <v>3957</v>
      </c>
      <c r="Q9089" s="20" t="s">
        <v>997</v>
      </c>
    </row>
    <row r="9090" spans="1:17" ht="45" x14ac:dyDescent="0.25">
      <c r="A9090">
        <v>36</v>
      </c>
      <c r="B9090" t="str">
        <f>IF(A9090="","",VLOOKUP(A9090,LOVs!$A$3:$B$62,2))</f>
        <v>Surrey</v>
      </c>
      <c r="C9090" t="str">
        <f>Table1[[#This Row],[School Name]]</f>
        <v>Panorama Park Elementary #137</v>
      </c>
      <c r="D9090" t="s">
        <v>1277</v>
      </c>
      <c r="E9090">
        <v>1987</v>
      </c>
      <c r="F9090" t="s">
        <v>15</v>
      </c>
      <c r="H9090" s="23">
        <v>42782</v>
      </c>
      <c r="I9090" s="20">
        <v>1</v>
      </c>
      <c r="J9090" t="s">
        <v>57</v>
      </c>
      <c r="K9090" s="1" t="s">
        <v>4268</v>
      </c>
      <c r="L9090">
        <v>7.4400000000000004E-3</v>
      </c>
      <c r="M9090" s="20" t="s">
        <v>18</v>
      </c>
      <c r="P9090" s="1" t="s">
        <v>4083</v>
      </c>
      <c r="Q9090" s="20" t="s">
        <v>997</v>
      </c>
    </row>
    <row r="9091" spans="1:17" ht="30" x14ac:dyDescent="0.25">
      <c r="A9091">
        <v>36</v>
      </c>
      <c r="B9091" t="str">
        <f>IF(A9091="","",VLOOKUP(A9091,LOVs!$A$3:$B$62,2))</f>
        <v>Surrey</v>
      </c>
      <c r="C9091" t="str">
        <f>Table1[[#This Row],[School Name]]</f>
        <v>Panorama Park Elementary #137</v>
      </c>
      <c r="D9091" t="s">
        <v>1277</v>
      </c>
      <c r="E9091">
        <v>1987</v>
      </c>
      <c r="F9091" t="s">
        <v>15</v>
      </c>
      <c r="H9091" s="23">
        <v>42782</v>
      </c>
      <c r="I9091" s="20">
        <v>1</v>
      </c>
      <c r="J9091" t="s">
        <v>57</v>
      </c>
      <c r="K9091" s="1" t="s">
        <v>4102</v>
      </c>
      <c r="L9091">
        <v>6.6E-3</v>
      </c>
      <c r="M9091" s="20" t="s">
        <v>18</v>
      </c>
      <c r="P9091" s="1" t="s">
        <v>4021</v>
      </c>
      <c r="Q9091" s="20" t="s">
        <v>997</v>
      </c>
    </row>
    <row r="9092" spans="1:17" ht="30" x14ac:dyDescent="0.25">
      <c r="A9092">
        <v>36</v>
      </c>
      <c r="B9092" t="str">
        <f>IF(A9092="","",VLOOKUP(A9092,LOVs!$A$3:$B$62,2))</f>
        <v>Surrey</v>
      </c>
      <c r="C9092" t="str">
        <f>Table1[[#This Row],[School Name]]</f>
        <v>Panorama Park Elementary #137</v>
      </c>
      <c r="D9092" t="s">
        <v>1277</v>
      </c>
      <c r="E9092">
        <v>1987</v>
      </c>
      <c r="F9092" t="s">
        <v>15</v>
      </c>
      <c r="H9092" s="23">
        <v>42782</v>
      </c>
      <c r="I9092" s="20">
        <v>1</v>
      </c>
      <c r="J9092" t="s">
        <v>57</v>
      </c>
      <c r="K9092" s="1" t="s">
        <v>4102</v>
      </c>
      <c r="L9092">
        <v>3.2499999999999999E-3</v>
      </c>
      <c r="M9092" s="20" t="s">
        <v>18</v>
      </c>
      <c r="P9092" s="1" t="s">
        <v>3957</v>
      </c>
      <c r="Q9092" s="20" t="s">
        <v>997</v>
      </c>
    </row>
    <row r="9093" spans="1:17" ht="30" x14ac:dyDescent="0.25">
      <c r="A9093">
        <v>36</v>
      </c>
      <c r="B9093" t="str">
        <f>IF(A9093="","",VLOOKUP(A9093,LOVs!$A$3:$B$62,2))</f>
        <v>Surrey</v>
      </c>
      <c r="C9093" t="str">
        <f>Table1[[#This Row],[School Name]]</f>
        <v>Panorama Park Elementary #137</v>
      </c>
      <c r="D9093" t="s">
        <v>1277</v>
      </c>
      <c r="E9093">
        <v>1987</v>
      </c>
      <c r="F9093" t="s">
        <v>15</v>
      </c>
      <c r="H9093" s="23">
        <v>42782</v>
      </c>
      <c r="I9093" s="20">
        <v>1</v>
      </c>
      <c r="J9093" t="s">
        <v>57</v>
      </c>
      <c r="K9093" s="1" t="s">
        <v>4102</v>
      </c>
      <c r="L9093">
        <v>8.8800000000000007E-3</v>
      </c>
      <c r="M9093" s="20" t="s">
        <v>18</v>
      </c>
      <c r="P9093" s="1" t="s">
        <v>4083</v>
      </c>
      <c r="Q9093" s="20" t="s">
        <v>997</v>
      </c>
    </row>
    <row r="9094" spans="1:17" ht="30" x14ac:dyDescent="0.25">
      <c r="A9094">
        <v>36</v>
      </c>
      <c r="B9094" t="str">
        <f>IF(A9094="","",VLOOKUP(A9094,LOVs!$A$3:$B$62,2))</f>
        <v>Surrey</v>
      </c>
      <c r="C9094" t="str">
        <f>Table1[[#This Row],[School Name]]</f>
        <v>Panorama Park Elementary #137</v>
      </c>
      <c r="D9094" t="s">
        <v>1277</v>
      </c>
      <c r="E9094">
        <v>1987</v>
      </c>
      <c r="F9094" t="s">
        <v>15</v>
      </c>
      <c r="H9094" s="23">
        <v>42782</v>
      </c>
      <c r="I9094" s="20">
        <v>1</v>
      </c>
      <c r="J9094" t="s">
        <v>57</v>
      </c>
      <c r="K9094" s="1" t="s">
        <v>4103</v>
      </c>
      <c r="L9094">
        <v>6.6E-4</v>
      </c>
      <c r="M9094" s="20" t="s">
        <v>18</v>
      </c>
      <c r="P9094" s="1" t="s">
        <v>4021</v>
      </c>
      <c r="Q9094" s="20" t="s">
        <v>997</v>
      </c>
    </row>
    <row r="9095" spans="1:17" ht="30" x14ac:dyDescent="0.25">
      <c r="A9095">
        <v>36</v>
      </c>
      <c r="B9095" t="str">
        <f>IF(A9095="","",VLOOKUP(A9095,LOVs!$A$3:$B$62,2))</f>
        <v>Surrey</v>
      </c>
      <c r="C9095" t="str">
        <f>Table1[[#This Row],[School Name]]</f>
        <v>Panorama Park Elementary #137</v>
      </c>
      <c r="D9095" t="s">
        <v>1277</v>
      </c>
      <c r="E9095">
        <v>1987</v>
      </c>
      <c r="F9095" t="s">
        <v>15</v>
      </c>
      <c r="H9095" s="23">
        <v>42782</v>
      </c>
      <c r="I9095" s="20">
        <v>1</v>
      </c>
      <c r="J9095" t="s">
        <v>57</v>
      </c>
      <c r="K9095" s="1" t="s">
        <v>4103</v>
      </c>
      <c r="L9095">
        <v>7.2000000000000005E-4</v>
      </c>
      <c r="M9095" s="20" t="s">
        <v>18</v>
      </c>
      <c r="P9095" s="1" t="s">
        <v>3957</v>
      </c>
      <c r="Q9095" s="20" t="s">
        <v>997</v>
      </c>
    </row>
    <row r="9096" spans="1:17" ht="30" x14ac:dyDescent="0.25">
      <c r="A9096">
        <v>36</v>
      </c>
      <c r="B9096" t="str">
        <f>IF(A9096="","",VLOOKUP(A9096,LOVs!$A$3:$B$62,2))</f>
        <v>Surrey</v>
      </c>
      <c r="C9096" t="str">
        <f>Table1[[#This Row],[School Name]]</f>
        <v>Panorama Park Elementary #137</v>
      </c>
      <c r="D9096" t="s">
        <v>1277</v>
      </c>
      <c r="E9096">
        <v>1987</v>
      </c>
      <c r="F9096" t="s">
        <v>15</v>
      </c>
      <c r="H9096" s="23">
        <v>42782</v>
      </c>
      <c r="I9096" s="20">
        <v>1</v>
      </c>
      <c r="J9096" t="s">
        <v>57</v>
      </c>
      <c r="K9096" s="1" t="s">
        <v>4103</v>
      </c>
      <c r="L9096">
        <v>1.15E-3</v>
      </c>
      <c r="M9096" s="20" t="s">
        <v>18</v>
      </c>
      <c r="P9096" s="1" t="s">
        <v>4083</v>
      </c>
      <c r="Q9096" s="20" t="s">
        <v>997</v>
      </c>
    </row>
    <row r="9097" spans="1:17" ht="30" x14ac:dyDescent="0.25">
      <c r="A9097">
        <v>36</v>
      </c>
      <c r="B9097" t="str">
        <f>IF(A9097="","",VLOOKUP(A9097,LOVs!$A$3:$B$62,2))</f>
        <v>Surrey</v>
      </c>
      <c r="C9097" t="str">
        <f>Table1[[#This Row],[School Name]]</f>
        <v>Panorama Park Elementary #137</v>
      </c>
      <c r="D9097" t="s">
        <v>1277</v>
      </c>
      <c r="E9097">
        <v>1987</v>
      </c>
      <c r="F9097" t="s">
        <v>15</v>
      </c>
      <c r="H9097" s="23">
        <v>42782</v>
      </c>
      <c r="I9097" s="20">
        <v>1</v>
      </c>
      <c r="J9097" t="s">
        <v>57</v>
      </c>
      <c r="K9097" s="1" t="s">
        <v>4104</v>
      </c>
      <c r="L9097">
        <v>2.1800000000000001E-3</v>
      </c>
      <c r="M9097" s="20" t="s">
        <v>18</v>
      </c>
      <c r="P9097" s="1" t="s">
        <v>4021</v>
      </c>
      <c r="Q9097" s="20" t="s">
        <v>997</v>
      </c>
    </row>
    <row r="9098" spans="1:17" ht="30" x14ac:dyDescent="0.25">
      <c r="A9098">
        <v>36</v>
      </c>
      <c r="B9098" t="str">
        <f>IF(A9098="","",VLOOKUP(A9098,LOVs!$A$3:$B$62,2))</f>
        <v>Surrey</v>
      </c>
      <c r="C9098" t="str">
        <f>Table1[[#This Row],[School Name]]</f>
        <v>Panorama Park Elementary #137</v>
      </c>
      <c r="D9098" t="s">
        <v>1277</v>
      </c>
      <c r="E9098">
        <v>1987</v>
      </c>
      <c r="F9098" t="s">
        <v>15</v>
      </c>
      <c r="H9098" s="23">
        <v>42782</v>
      </c>
      <c r="I9098" s="20">
        <v>1</v>
      </c>
      <c r="J9098" t="s">
        <v>57</v>
      </c>
      <c r="K9098" s="1" t="s">
        <v>4104</v>
      </c>
      <c r="L9098">
        <v>1.32E-3</v>
      </c>
      <c r="M9098" s="20" t="s">
        <v>18</v>
      </c>
      <c r="P9098" s="1" t="s">
        <v>3957</v>
      </c>
      <c r="Q9098" s="20" t="s">
        <v>997</v>
      </c>
    </row>
    <row r="9099" spans="1:17" ht="30" x14ac:dyDescent="0.25">
      <c r="A9099">
        <v>36</v>
      </c>
      <c r="B9099" t="str">
        <f>IF(A9099="","",VLOOKUP(A9099,LOVs!$A$3:$B$62,2))</f>
        <v>Surrey</v>
      </c>
      <c r="C9099" t="str">
        <f>Table1[[#This Row],[School Name]]</f>
        <v>Panorama Park Elementary #137</v>
      </c>
      <c r="D9099" t="s">
        <v>1277</v>
      </c>
      <c r="E9099">
        <v>1987</v>
      </c>
      <c r="F9099" t="s">
        <v>15</v>
      </c>
      <c r="H9099" s="23">
        <v>42782</v>
      </c>
      <c r="I9099" s="20">
        <v>1</v>
      </c>
      <c r="J9099" t="s">
        <v>57</v>
      </c>
      <c r="K9099" s="1" t="s">
        <v>4104</v>
      </c>
      <c r="L9099">
        <v>2.33E-3</v>
      </c>
      <c r="M9099" s="20" t="s">
        <v>18</v>
      </c>
      <c r="P9099" s="1" t="s">
        <v>4083</v>
      </c>
      <c r="Q9099" s="20" t="s">
        <v>997</v>
      </c>
    </row>
    <row r="9100" spans="1:17" ht="30" x14ac:dyDescent="0.25">
      <c r="A9100">
        <v>36</v>
      </c>
      <c r="B9100" t="str">
        <f>IF(A9100="","",VLOOKUP(A9100,LOVs!$A$3:$B$62,2))</f>
        <v>Surrey</v>
      </c>
      <c r="C9100" t="str">
        <f>Table1[[#This Row],[School Name]]</f>
        <v>Panorama Park Elementary #137</v>
      </c>
      <c r="D9100" t="s">
        <v>1277</v>
      </c>
      <c r="E9100">
        <v>1987</v>
      </c>
      <c r="F9100" t="s">
        <v>15</v>
      </c>
      <c r="H9100" s="23">
        <v>42782</v>
      </c>
      <c r="I9100" s="20">
        <v>1</v>
      </c>
      <c r="J9100" t="s">
        <v>57</v>
      </c>
      <c r="K9100" s="1" t="s">
        <v>4106</v>
      </c>
      <c r="L9100">
        <v>1.89E-3</v>
      </c>
      <c r="M9100" s="20" t="s">
        <v>18</v>
      </c>
      <c r="P9100" s="1" t="s">
        <v>4021</v>
      </c>
      <c r="Q9100" s="20" t="s">
        <v>997</v>
      </c>
    </row>
    <row r="9101" spans="1:17" ht="30" x14ac:dyDescent="0.25">
      <c r="A9101">
        <v>36</v>
      </c>
      <c r="B9101" t="str">
        <f>IF(A9101="","",VLOOKUP(A9101,LOVs!$A$3:$B$62,2))</f>
        <v>Surrey</v>
      </c>
      <c r="C9101" t="str">
        <f>Table1[[#This Row],[School Name]]</f>
        <v>Panorama Park Elementary #137</v>
      </c>
      <c r="D9101" t="s">
        <v>1277</v>
      </c>
      <c r="E9101">
        <v>1987</v>
      </c>
      <c r="F9101" t="s">
        <v>15</v>
      </c>
      <c r="H9101" s="23">
        <v>42782</v>
      </c>
      <c r="I9101" s="20">
        <v>1</v>
      </c>
      <c r="J9101" t="s">
        <v>57</v>
      </c>
      <c r="K9101" s="1" t="s">
        <v>4106</v>
      </c>
      <c r="L9101">
        <v>1.47E-3</v>
      </c>
      <c r="M9101" s="20" t="s">
        <v>18</v>
      </c>
      <c r="P9101" s="1" t="s">
        <v>3957</v>
      </c>
      <c r="Q9101" s="20" t="s">
        <v>997</v>
      </c>
    </row>
    <row r="9102" spans="1:17" ht="30" x14ac:dyDescent="0.25">
      <c r="A9102">
        <v>36</v>
      </c>
      <c r="B9102" t="str">
        <f>IF(A9102="","",VLOOKUP(A9102,LOVs!$A$3:$B$62,2))</f>
        <v>Surrey</v>
      </c>
      <c r="C9102" t="str">
        <f>Table1[[#This Row],[School Name]]</f>
        <v>Panorama Park Elementary #137</v>
      </c>
      <c r="D9102" t="s">
        <v>1277</v>
      </c>
      <c r="E9102">
        <v>1987</v>
      </c>
      <c r="F9102" t="s">
        <v>15</v>
      </c>
      <c r="H9102" s="23">
        <v>42782</v>
      </c>
      <c r="I9102" s="20">
        <v>1</v>
      </c>
      <c r="J9102" t="s">
        <v>57</v>
      </c>
      <c r="K9102" s="1" t="s">
        <v>4106</v>
      </c>
      <c r="L9102">
        <v>1.4599999999999999E-3</v>
      </c>
      <c r="M9102" s="20" t="s">
        <v>18</v>
      </c>
      <c r="P9102" s="1" t="s">
        <v>4083</v>
      </c>
      <c r="Q9102" s="20" t="s">
        <v>997</v>
      </c>
    </row>
    <row r="9103" spans="1:17" ht="30" x14ac:dyDescent="0.25">
      <c r="A9103">
        <v>36</v>
      </c>
      <c r="B9103" t="str">
        <f>IF(A9103="","",VLOOKUP(A9103,LOVs!$A$3:$B$62,2))</f>
        <v>Surrey</v>
      </c>
      <c r="C9103" t="str">
        <f>Table1[[#This Row],[School Name]]</f>
        <v>Panorama Park Elementary #137</v>
      </c>
      <c r="D9103" t="s">
        <v>1277</v>
      </c>
      <c r="E9103">
        <v>1987</v>
      </c>
      <c r="F9103" t="s">
        <v>15</v>
      </c>
      <c r="H9103" s="23">
        <v>42782</v>
      </c>
      <c r="I9103" s="20">
        <v>1</v>
      </c>
      <c r="J9103" t="s">
        <v>57</v>
      </c>
      <c r="K9103" s="1" t="s">
        <v>4107</v>
      </c>
      <c r="L9103">
        <v>2.3800000000000002E-3</v>
      </c>
      <c r="M9103" s="20" t="s">
        <v>18</v>
      </c>
      <c r="P9103" s="1" t="s">
        <v>4021</v>
      </c>
      <c r="Q9103" s="20" t="s">
        <v>997</v>
      </c>
    </row>
    <row r="9104" spans="1:17" ht="30" x14ac:dyDescent="0.25">
      <c r="A9104">
        <v>36</v>
      </c>
      <c r="B9104" t="str">
        <f>IF(A9104="","",VLOOKUP(A9104,LOVs!$A$3:$B$62,2))</f>
        <v>Surrey</v>
      </c>
      <c r="C9104" t="str">
        <f>Table1[[#This Row],[School Name]]</f>
        <v>Panorama Park Elementary #137</v>
      </c>
      <c r="D9104" t="s">
        <v>1277</v>
      </c>
      <c r="E9104">
        <v>1987</v>
      </c>
      <c r="F9104" t="s">
        <v>15</v>
      </c>
      <c r="H9104" s="23">
        <v>42782</v>
      </c>
      <c r="I9104" s="20">
        <v>1</v>
      </c>
      <c r="J9104" t="s">
        <v>57</v>
      </c>
      <c r="K9104" s="1" t="s">
        <v>4107</v>
      </c>
      <c r="L9104">
        <v>2.2100000000000002E-3</v>
      </c>
      <c r="M9104" s="20" t="s">
        <v>18</v>
      </c>
      <c r="P9104" s="1" t="s">
        <v>3957</v>
      </c>
      <c r="Q9104" s="20" t="s">
        <v>997</v>
      </c>
    </row>
    <row r="9105" spans="1:17" ht="30" x14ac:dyDescent="0.25">
      <c r="A9105">
        <v>36</v>
      </c>
      <c r="B9105" t="str">
        <f>IF(A9105="","",VLOOKUP(A9105,LOVs!$A$3:$B$62,2))</f>
        <v>Surrey</v>
      </c>
      <c r="C9105" t="str">
        <f>Table1[[#This Row],[School Name]]</f>
        <v>Panorama Park Elementary #137</v>
      </c>
      <c r="D9105" t="s">
        <v>1277</v>
      </c>
      <c r="E9105">
        <v>1987</v>
      </c>
      <c r="F9105" t="s">
        <v>15</v>
      </c>
      <c r="H9105" s="23">
        <v>42782</v>
      </c>
      <c r="I9105" s="20">
        <v>1</v>
      </c>
      <c r="J9105" t="s">
        <v>57</v>
      </c>
      <c r="K9105" s="1" t="s">
        <v>4107</v>
      </c>
      <c r="L9105">
        <v>3.62E-3</v>
      </c>
      <c r="M9105" s="20" t="s">
        <v>18</v>
      </c>
      <c r="P9105" s="1" t="s">
        <v>4083</v>
      </c>
      <c r="Q9105" s="20" t="s">
        <v>997</v>
      </c>
    </row>
    <row r="9106" spans="1:17" ht="30" x14ac:dyDescent="0.25">
      <c r="A9106">
        <v>36</v>
      </c>
      <c r="B9106" t="str">
        <f>IF(A9106="","",VLOOKUP(A9106,LOVs!$A$3:$B$62,2))</f>
        <v>Surrey</v>
      </c>
      <c r="C9106" t="str">
        <f>Table1[[#This Row],[School Name]]</f>
        <v>Panorama Park Elementary #137</v>
      </c>
      <c r="D9106" t="s">
        <v>1277</v>
      </c>
      <c r="E9106">
        <v>1987</v>
      </c>
      <c r="F9106" t="s">
        <v>15</v>
      </c>
      <c r="H9106" s="23">
        <v>42782</v>
      </c>
      <c r="I9106" s="20">
        <v>1</v>
      </c>
      <c r="J9106" t="s">
        <v>57</v>
      </c>
      <c r="K9106" s="1" t="s">
        <v>4109</v>
      </c>
      <c r="L9106">
        <v>1.6000000000000001E-3</v>
      </c>
      <c r="M9106" s="20" t="s">
        <v>18</v>
      </c>
      <c r="P9106" s="1" t="s">
        <v>4021</v>
      </c>
      <c r="Q9106" s="20" t="s">
        <v>997</v>
      </c>
    </row>
    <row r="9107" spans="1:17" ht="30" x14ac:dyDescent="0.25">
      <c r="A9107">
        <v>36</v>
      </c>
      <c r="B9107" t="str">
        <f>IF(A9107="","",VLOOKUP(A9107,LOVs!$A$3:$B$62,2))</f>
        <v>Surrey</v>
      </c>
      <c r="C9107" t="str">
        <f>Table1[[#This Row],[School Name]]</f>
        <v>Panorama Park Elementary #137</v>
      </c>
      <c r="D9107" t="s">
        <v>1277</v>
      </c>
      <c r="E9107">
        <v>1987</v>
      </c>
      <c r="F9107" t="s">
        <v>15</v>
      </c>
      <c r="H9107" s="23">
        <v>42782</v>
      </c>
      <c r="I9107" s="20">
        <v>1</v>
      </c>
      <c r="J9107" t="s">
        <v>57</v>
      </c>
      <c r="K9107" s="1" t="s">
        <v>4109</v>
      </c>
      <c r="L9107">
        <v>2.0200000000000001E-3</v>
      </c>
      <c r="M9107" s="20" t="s">
        <v>18</v>
      </c>
      <c r="P9107" s="1" t="s">
        <v>3957</v>
      </c>
      <c r="Q9107" s="20" t="s">
        <v>997</v>
      </c>
    </row>
    <row r="9108" spans="1:17" ht="30" x14ac:dyDescent="0.25">
      <c r="A9108">
        <v>36</v>
      </c>
      <c r="B9108" t="str">
        <f>IF(A9108="","",VLOOKUP(A9108,LOVs!$A$3:$B$62,2))</f>
        <v>Surrey</v>
      </c>
      <c r="C9108" t="str">
        <f>Table1[[#This Row],[School Name]]</f>
        <v>Panorama Park Elementary #137</v>
      </c>
      <c r="D9108" t="s">
        <v>1277</v>
      </c>
      <c r="E9108">
        <v>1987</v>
      </c>
      <c r="F9108" t="s">
        <v>15</v>
      </c>
      <c r="H9108" s="23">
        <v>42782</v>
      </c>
      <c r="I9108" s="20">
        <v>1</v>
      </c>
      <c r="J9108" t="s">
        <v>57</v>
      </c>
      <c r="K9108" s="1" t="s">
        <v>4109</v>
      </c>
      <c r="L9108">
        <v>2.3E-3</v>
      </c>
      <c r="M9108" s="20" t="s">
        <v>18</v>
      </c>
      <c r="P9108" s="1" t="s">
        <v>4083</v>
      </c>
      <c r="Q9108" s="20" t="s">
        <v>997</v>
      </c>
    </row>
    <row r="9109" spans="1:17" ht="30" x14ac:dyDescent="0.25">
      <c r="A9109">
        <v>36</v>
      </c>
      <c r="B9109" t="str">
        <f>IF(A9109="","",VLOOKUP(A9109,LOVs!$A$3:$B$62,2))</f>
        <v>Surrey</v>
      </c>
      <c r="C9109" t="str">
        <f>Table1[[#This Row],[School Name]]</f>
        <v>Panorama Park Elementary #137</v>
      </c>
      <c r="D9109" t="s">
        <v>1277</v>
      </c>
      <c r="E9109">
        <v>1987</v>
      </c>
      <c r="F9109" t="s">
        <v>15</v>
      </c>
      <c r="H9109" s="23">
        <v>42782</v>
      </c>
      <c r="I9109" s="20">
        <v>1</v>
      </c>
      <c r="J9109" t="s">
        <v>57</v>
      </c>
      <c r="K9109" s="1" t="s">
        <v>4176</v>
      </c>
      <c r="L9109">
        <v>9.8999999999999999E-4</v>
      </c>
      <c r="M9109" s="20" t="s">
        <v>18</v>
      </c>
      <c r="P9109" s="1" t="s">
        <v>4021</v>
      </c>
      <c r="Q9109" s="20" t="s">
        <v>997</v>
      </c>
    </row>
    <row r="9110" spans="1:17" ht="30" x14ac:dyDescent="0.25">
      <c r="A9110">
        <v>36</v>
      </c>
      <c r="B9110" t="str">
        <f>IF(A9110="","",VLOOKUP(A9110,LOVs!$A$3:$B$62,2))</f>
        <v>Surrey</v>
      </c>
      <c r="C9110" t="str">
        <f>Table1[[#This Row],[School Name]]</f>
        <v>Panorama Park Elementary #137</v>
      </c>
      <c r="D9110" t="s">
        <v>1277</v>
      </c>
      <c r="E9110">
        <v>1987</v>
      </c>
      <c r="F9110" t="s">
        <v>15</v>
      </c>
      <c r="H9110" s="23">
        <v>42782</v>
      </c>
      <c r="I9110" s="20">
        <v>1</v>
      </c>
      <c r="J9110" t="s">
        <v>57</v>
      </c>
      <c r="K9110" s="1" t="s">
        <v>4176</v>
      </c>
      <c r="L9110">
        <v>2.82E-3</v>
      </c>
      <c r="M9110" s="20" t="s">
        <v>18</v>
      </c>
      <c r="P9110" s="1" t="s">
        <v>3957</v>
      </c>
      <c r="Q9110" s="20" t="s">
        <v>997</v>
      </c>
    </row>
    <row r="9111" spans="1:17" ht="30" x14ac:dyDescent="0.25">
      <c r="A9111">
        <v>36</v>
      </c>
      <c r="B9111" t="str">
        <f>IF(A9111="","",VLOOKUP(A9111,LOVs!$A$3:$B$62,2))</f>
        <v>Surrey</v>
      </c>
      <c r="C9111" t="str">
        <f>Table1[[#This Row],[School Name]]</f>
        <v>Panorama Park Elementary #137</v>
      </c>
      <c r="D9111" t="s">
        <v>1277</v>
      </c>
      <c r="E9111">
        <v>1987</v>
      </c>
      <c r="F9111" t="s">
        <v>15</v>
      </c>
      <c r="H9111" s="23">
        <v>42782</v>
      </c>
      <c r="I9111" s="20">
        <v>1</v>
      </c>
      <c r="J9111" t="s">
        <v>57</v>
      </c>
      <c r="K9111" s="1" t="s">
        <v>4176</v>
      </c>
      <c r="L9111">
        <v>3.16E-3</v>
      </c>
      <c r="M9111" s="20" t="s">
        <v>18</v>
      </c>
      <c r="P9111" s="1" t="s">
        <v>4083</v>
      </c>
      <c r="Q9111" s="20" t="s">
        <v>997</v>
      </c>
    </row>
    <row r="9112" spans="1:17" ht="30" x14ac:dyDescent="0.25">
      <c r="A9112">
        <v>36</v>
      </c>
      <c r="B9112" t="str">
        <f>IF(A9112="","",VLOOKUP(A9112,LOVs!$A$3:$B$62,2))</f>
        <v>Surrey</v>
      </c>
      <c r="C9112" t="str">
        <f>Table1[[#This Row],[School Name]]</f>
        <v>Panorama Park Elementary #137</v>
      </c>
      <c r="D9112" t="s">
        <v>1277</v>
      </c>
      <c r="E9112">
        <v>1987</v>
      </c>
      <c r="F9112" t="s">
        <v>15</v>
      </c>
      <c r="H9112" s="23">
        <v>42782</v>
      </c>
      <c r="I9112" s="20">
        <v>1</v>
      </c>
      <c r="J9112" t="s">
        <v>57</v>
      </c>
      <c r="K9112" s="1" t="s">
        <v>4269</v>
      </c>
      <c r="L9112">
        <v>3.81E-3</v>
      </c>
      <c r="M9112" s="20" t="s">
        <v>18</v>
      </c>
      <c r="P9112" s="1" t="s">
        <v>4021</v>
      </c>
      <c r="Q9112" s="20" t="s">
        <v>997</v>
      </c>
    </row>
    <row r="9113" spans="1:17" ht="30" x14ac:dyDescent="0.25">
      <c r="A9113">
        <v>36</v>
      </c>
      <c r="B9113" t="str">
        <f>IF(A9113="","",VLOOKUP(A9113,LOVs!$A$3:$B$62,2))</f>
        <v>Surrey</v>
      </c>
      <c r="C9113" t="str">
        <f>Table1[[#This Row],[School Name]]</f>
        <v>Panorama Park Elementary #137</v>
      </c>
      <c r="D9113" t="s">
        <v>1277</v>
      </c>
      <c r="E9113">
        <v>1987</v>
      </c>
      <c r="F9113" t="s">
        <v>15</v>
      </c>
      <c r="H9113" s="23">
        <v>42782</v>
      </c>
      <c r="I9113" s="20">
        <v>1</v>
      </c>
      <c r="J9113" t="s">
        <v>57</v>
      </c>
      <c r="K9113" s="1" t="s">
        <v>4269</v>
      </c>
      <c r="L9113">
        <v>5.8900000000000003E-3</v>
      </c>
      <c r="M9113" s="20" t="s">
        <v>18</v>
      </c>
      <c r="P9113" s="1" t="s">
        <v>3957</v>
      </c>
      <c r="Q9113" s="20" t="s">
        <v>997</v>
      </c>
    </row>
    <row r="9114" spans="1:17" ht="30" x14ac:dyDescent="0.25">
      <c r="A9114">
        <v>36</v>
      </c>
      <c r="B9114" t="str">
        <f>IF(A9114="","",VLOOKUP(A9114,LOVs!$A$3:$B$62,2))</f>
        <v>Surrey</v>
      </c>
      <c r="C9114" t="str">
        <f>Table1[[#This Row],[School Name]]</f>
        <v>Panorama Park Elementary #137</v>
      </c>
      <c r="D9114" t="s">
        <v>1277</v>
      </c>
      <c r="E9114">
        <v>1987</v>
      </c>
      <c r="F9114" t="s">
        <v>15</v>
      </c>
      <c r="H9114" s="23">
        <v>42782</v>
      </c>
      <c r="I9114" s="20">
        <v>1</v>
      </c>
      <c r="J9114" t="s">
        <v>57</v>
      </c>
      <c r="K9114" s="1" t="s">
        <v>4269</v>
      </c>
      <c r="L9114">
        <v>1.1900000000000001E-2</v>
      </c>
      <c r="M9114" s="20" t="s">
        <v>15</v>
      </c>
      <c r="P9114" s="1" t="s">
        <v>4083</v>
      </c>
      <c r="Q9114" s="20" t="s">
        <v>997</v>
      </c>
    </row>
    <row r="9115" spans="1:17" ht="30" x14ac:dyDescent="0.25">
      <c r="A9115">
        <v>36</v>
      </c>
      <c r="B9115" t="str">
        <f>IF(A9115="","",VLOOKUP(A9115,LOVs!$A$3:$B$62,2))</f>
        <v>Surrey</v>
      </c>
      <c r="C9115" t="str">
        <f>Table1[[#This Row],[School Name]]</f>
        <v>Panorama Park Elementary #137</v>
      </c>
      <c r="D9115" t="s">
        <v>1277</v>
      </c>
      <c r="E9115">
        <v>1987</v>
      </c>
      <c r="F9115" t="s">
        <v>15</v>
      </c>
      <c r="H9115" s="23">
        <v>42782</v>
      </c>
      <c r="I9115" s="20">
        <v>1</v>
      </c>
      <c r="J9115" t="s">
        <v>57</v>
      </c>
      <c r="K9115" s="1" t="s">
        <v>4177</v>
      </c>
      <c r="L9115">
        <v>6.3200000000000001E-3</v>
      </c>
      <c r="M9115" s="20" t="s">
        <v>18</v>
      </c>
      <c r="P9115" s="1" t="s">
        <v>4021</v>
      </c>
      <c r="Q9115" s="20" t="s">
        <v>997</v>
      </c>
    </row>
    <row r="9116" spans="1:17" ht="30" x14ac:dyDescent="0.25">
      <c r="A9116">
        <v>36</v>
      </c>
      <c r="B9116" t="str">
        <f>IF(A9116="","",VLOOKUP(A9116,LOVs!$A$3:$B$62,2))</f>
        <v>Surrey</v>
      </c>
      <c r="C9116" t="str">
        <f>Table1[[#This Row],[School Name]]</f>
        <v>Panorama Park Elementary #137</v>
      </c>
      <c r="D9116" t="s">
        <v>1277</v>
      </c>
      <c r="E9116">
        <v>1987</v>
      </c>
      <c r="F9116" t="s">
        <v>15</v>
      </c>
      <c r="H9116" s="23">
        <v>42782</v>
      </c>
      <c r="I9116" s="20">
        <v>1</v>
      </c>
      <c r="J9116" t="s">
        <v>57</v>
      </c>
      <c r="K9116" s="1" t="s">
        <v>4177</v>
      </c>
      <c r="L9116">
        <v>6.0899999999999999E-3</v>
      </c>
      <c r="M9116" s="20" t="s">
        <v>18</v>
      </c>
      <c r="P9116" s="1" t="s">
        <v>3957</v>
      </c>
      <c r="Q9116" s="20" t="s">
        <v>997</v>
      </c>
    </row>
    <row r="9117" spans="1:17" ht="30" x14ac:dyDescent="0.25">
      <c r="A9117">
        <v>36</v>
      </c>
      <c r="B9117" t="str">
        <f>IF(A9117="","",VLOOKUP(A9117,LOVs!$A$3:$B$62,2))</f>
        <v>Surrey</v>
      </c>
      <c r="C9117" t="str">
        <f>Table1[[#This Row],[School Name]]</f>
        <v>Panorama Park Elementary #137</v>
      </c>
      <c r="D9117" t="s">
        <v>1277</v>
      </c>
      <c r="E9117">
        <v>1987</v>
      </c>
      <c r="F9117" t="s">
        <v>15</v>
      </c>
      <c r="H9117" s="23">
        <v>42782</v>
      </c>
      <c r="I9117" s="20">
        <v>1</v>
      </c>
      <c r="J9117" t="s">
        <v>57</v>
      </c>
      <c r="K9117" s="1" t="s">
        <v>4177</v>
      </c>
      <c r="L9117">
        <v>2.29E-2</v>
      </c>
      <c r="M9117" s="20" t="s">
        <v>15</v>
      </c>
      <c r="P9117" s="1" t="s">
        <v>4083</v>
      </c>
      <c r="Q9117" s="20" t="s">
        <v>997</v>
      </c>
    </row>
    <row r="9118" spans="1:17" ht="30" x14ac:dyDescent="0.25">
      <c r="A9118">
        <v>36</v>
      </c>
      <c r="B9118" t="str">
        <f>IF(A9118="","",VLOOKUP(A9118,LOVs!$A$3:$B$62,2))</f>
        <v>Surrey</v>
      </c>
      <c r="C9118" t="str">
        <f>Table1[[#This Row],[School Name]]</f>
        <v>Panorama Park Elementary #137</v>
      </c>
      <c r="D9118" t="s">
        <v>1277</v>
      </c>
      <c r="E9118">
        <v>1987</v>
      </c>
      <c r="F9118" t="s">
        <v>15</v>
      </c>
      <c r="H9118" s="23">
        <v>42782</v>
      </c>
      <c r="I9118" s="20">
        <v>1</v>
      </c>
      <c r="J9118" t="s">
        <v>57</v>
      </c>
      <c r="K9118" s="1" t="s">
        <v>4270</v>
      </c>
      <c r="L9118">
        <v>8.3800000000000003E-3</v>
      </c>
      <c r="M9118" s="20" t="s">
        <v>18</v>
      </c>
      <c r="P9118" s="1" t="s">
        <v>4021</v>
      </c>
      <c r="Q9118" s="20" t="s">
        <v>997</v>
      </c>
    </row>
    <row r="9119" spans="1:17" ht="30" x14ac:dyDescent="0.25">
      <c r="A9119">
        <v>36</v>
      </c>
      <c r="B9119" t="str">
        <f>IF(A9119="","",VLOOKUP(A9119,LOVs!$A$3:$B$62,2))</f>
        <v>Surrey</v>
      </c>
      <c r="C9119" t="str">
        <f>Table1[[#This Row],[School Name]]</f>
        <v>Panorama Park Elementary #137</v>
      </c>
      <c r="D9119" t="s">
        <v>1277</v>
      </c>
      <c r="E9119">
        <v>1987</v>
      </c>
      <c r="F9119" t="s">
        <v>15</v>
      </c>
      <c r="H9119" s="23">
        <v>42782</v>
      </c>
      <c r="I9119" s="20">
        <v>1</v>
      </c>
      <c r="J9119" t="s">
        <v>57</v>
      </c>
      <c r="K9119" s="1" t="s">
        <v>4270</v>
      </c>
      <c r="L9119">
        <v>2.7300000000000001E-2</v>
      </c>
      <c r="M9119" s="20" t="s">
        <v>15</v>
      </c>
      <c r="P9119" s="1" t="s">
        <v>3957</v>
      </c>
      <c r="Q9119" s="20" t="s">
        <v>997</v>
      </c>
    </row>
    <row r="9120" spans="1:17" ht="30" x14ac:dyDescent="0.25">
      <c r="A9120">
        <v>36</v>
      </c>
      <c r="B9120" t="str">
        <f>IF(A9120="","",VLOOKUP(A9120,LOVs!$A$3:$B$62,2))</f>
        <v>Surrey</v>
      </c>
      <c r="C9120" t="str">
        <f>Table1[[#This Row],[School Name]]</f>
        <v>Panorama Park Elementary #137</v>
      </c>
      <c r="D9120" t="s">
        <v>1277</v>
      </c>
      <c r="E9120">
        <v>1987</v>
      </c>
      <c r="F9120" t="s">
        <v>15</v>
      </c>
      <c r="H9120" s="23">
        <v>42782</v>
      </c>
      <c r="I9120" s="20">
        <v>1</v>
      </c>
      <c r="J9120" t="s">
        <v>57</v>
      </c>
      <c r="K9120" s="1" t="s">
        <v>4270</v>
      </c>
      <c r="L9120">
        <v>8.94E-3</v>
      </c>
      <c r="M9120" s="20" t="s">
        <v>18</v>
      </c>
      <c r="P9120" s="1" t="s">
        <v>4083</v>
      </c>
      <c r="Q9120" s="20" t="s">
        <v>997</v>
      </c>
    </row>
    <row r="9121" spans="1:17" ht="30" x14ac:dyDescent="0.25">
      <c r="A9121">
        <v>36</v>
      </c>
      <c r="B9121" t="str">
        <f>IF(A9121="","",VLOOKUP(A9121,LOVs!$A$3:$B$62,2))</f>
        <v>Surrey</v>
      </c>
      <c r="C9121" t="str">
        <f>Table1[[#This Row],[School Name]]</f>
        <v>Panorama Park Elementary #137</v>
      </c>
      <c r="D9121" t="s">
        <v>1277</v>
      </c>
      <c r="E9121">
        <v>1987</v>
      </c>
      <c r="F9121" t="s">
        <v>15</v>
      </c>
      <c r="H9121" s="23">
        <v>42782</v>
      </c>
      <c r="I9121" s="20">
        <v>1</v>
      </c>
      <c r="J9121" t="s">
        <v>57</v>
      </c>
      <c r="K9121" s="1" t="s">
        <v>4114</v>
      </c>
      <c r="L9121">
        <v>6.5100000000000005E-2</v>
      </c>
      <c r="M9121" s="20" t="s">
        <v>15</v>
      </c>
      <c r="P9121" s="1" t="s">
        <v>4021</v>
      </c>
      <c r="Q9121" s="20" t="s">
        <v>997</v>
      </c>
    </row>
    <row r="9122" spans="1:17" ht="30" x14ac:dyDescent="0.25">
      <c r="A9122">
        <v>36</v>
      </c>
      <c r="B9122" t="str">
        <f>IF(A9122="","",VLOOKUP(A9122,LOVs!$A$3:$B$62,2))</f>
        <v>Surrey</v>
      </c>
      <c r="C9122" t="str">
        <f>Table1[[#This Row],[School Name]]</f>
        <v>Panorama Park Elementary #137</v>
      </c>
      <c r="D9122" t="s">
        <v>1277</v>
      </c>
      <c r="E9122">
        <v>1987</v>
      </c>
      <c r="F9122" t="s">
        <v>15</v>
      </c>
      <c r="H9122" s="23">
        <v>42782</v>
      </c>
      <c r="I9122" s="20">
        <v>1</v>
      </c>
      <c r="J9122" t="s">
        <v>57</v>
      </c>
      <c r="K9122" s="1" t="s">
        <v>4114</v>
      </c>
      <c r="L9122">
        <v>2.1100000000000001E-2</v>
      </c>
      <c r="M9122" s="20" t="s">
        <v>15</v>
      </c>
      <c r="P9122" s="1" t="s">
        <v>3957</v>
      </c>
      <c r="Q9122" s="20" t="s">
        <v>997</v>
      </c>
    </row>
    <row r="9123" spans="1:17" ht="30" x14ac:dyDescent="0.25">
      <c r="A9123">
        <v>36</v>
      </c>
      <c r="B9123" t="str">
        <f>IF(A9123="","",VLOOKUP(A9123,LOVs!$A$3:$B$62,2))</f>
        <v>Surrey</v>
      </c>
      <c r="C9123" t="str">
        <f>Table1[[#This Row],[School Name]]</f>
        <v>Panorama Park Elementary #137</v>
      </c>
      <c r="D9123" t="s">
        <v>1277</v>
      </c>
      <c r="E9123">
        <v>1987</v>
      </c>
      <c r="F9123" t="s">
        <v>15</v>
      </c>
      <c r="H9123" s="23">
        <v>42782</v>
      </c>
      <c r="I9123" s="20">
        <v>1</v>
      </c>
      <c r="J9123" t="s">
        <v>57</v>
      </c>
      <c r="K9123" s="1" t="s">
        <v>4114</v>
      </c>
      <c r="L9123">
        <v>0.157</v>
      </c>
      <c r="M9123" s="20" t="s">
        <v>15</v>
      </c>
      <c r="P9123" s="1" t="s">
        <v>4083</v>
      </c>
      <c r="Q9123" s="20" t="s">
        <v>997</v>
      </c>
    </row>
    <row r="9124" spans="1:17" ht="45" x14ac:dyDescent="0.25">
      <c r="A9124">
        <v>36</v>
      </c>
      <c r="B9124" t="str">
        <f>IF(A9124="","",VLOOKUP(A9124,LOVs!$A$3:$B$62,2))</f>
        <v>Surrey</v>
      </c>
      <c r="C9124" t="str">
        <f>Table1[[#This Row],[School Name]]</f>
        <v>Panorama Park Elementary #137</v>
      </c>
      <c r="D9124" t="s">
        <v>1277</v>
      </c>
      <c r="E9124">
        <v>1987</v>
      </c>
      <c r="F9124" t="s">
        <v>15</v>
      </c>
      <c r="H9124" s="23">
        <v>42782</v>
      </c>
      <c r="I9124" s="20">
        <v>1</v>
      </c>
      <c r="J9124" t="s">
        <v>57</v>
      </c>
      <c r="K9124" s="1" t="s">
        <v>4271</v>
      </c>
      <c r="L9124">
        <v>2.8600000000000001E-3</v>
      </c>
      <c r="M9124" s="20" t="s">
        <v>18</v>
      </c>
      <c r="P9124" s="1" t="s">
        <v>4021</v>
      </c>
      <c r="Q9124" s="20" t="s">
        <v>997</v>
      </c>
    </row>
    <row r="9125" spans="1:17" ht="45" x14ac:dyDescent="0.25">
      <c r="A9125">
        <v>36</v>
      </c>
      <c r="B9125" t="str">
        <f>IF(A9125="","",VLOOKUP(A9125,LOVs!$A$3:$B$62,2))</f>
        <v>Surrey</v>
      </c>
      <c r="C9125" t="str">
        <f>Table1[[#This Row],[School Name]]</f>
        <v>Panorama Park Elementary #137</v>
      </c>
      <c r="D9125" t="s">
        <v>1277</v>
      </c>
      <c r="E9125">
        <v>1987</v>
      </c>
      <c r="F9125" t="s">
        <v>15</v>
      </c>
      <c r="H9125" s="23">
        <v>42782</v>
      </c>
      <c r="I9125" s="20">
        <v>1</v>
      </c>
      <c r="J9125" t="s">
        <v>57</v>
      </c>
      <c r="K9125" s="1" t="s">
        <v>4271</v>
      </c>
      <c r="L9125">
        <v>2.4599999999999999E-3</v>
      </c>
      <c r="M9125" s="20" t="s">
        <v>18</v>
      </c>
      <c r="P9125" s="1" t="s">
        <v>3957</v>
      </c>
      <c r="Q9125" s="20" t="s">
        <v>997</v>
      </c>
    </row>
    <row r="9126" spans="1:17" ht="45" x14ac:dyDescent="0.25">
      <c r="A9126">
        <v>36</v>
      </c>
      <c r="B9126" t="str">
        <f>IF(A9126="","",VLOOKUP(A9126,LOVs!$A$3:$B$62,2))</f>
        <v>Surrey</v>
      </c>
      <c r="C9126" t="str">
        <f>Table1[[#This Row],[School Name]]</f>
        <v>Panorama Park Elementary #137</v>
      </c>
      <c r="D9126" t="s">
        <v>1277</v>
      </c>
      <c r="E9126">
        <v>1987</v>
      </c>
      <c r="F9126" t="s">
        <v>15</v>
      </c>
      <c r="H9126" s="23">
        <v>42782</v>
      </c>
      <c r="I9126" s="20">
        <v>1</v>
      </c>
      <c r="J9126" t="s">
        <v>57</v>
      </c>
      <c r="K9126" s="1" t="s">
        <v>4271</v>
      </c>
      <c r="L9126">
        <v>4.0400000000000002E-3</v>
      </c>
      <c r="M9126" s="20" t="s">
        <v>18</v>
      </c>
      <c r="P9126" s="1" t="s">
        <v>4083</v>
      </c>
      <c r="Q9126" s="20" t="s">
        <v>997</v>
      </c>
    </row>
    <row r="9127" spans="1:17" ht="45" x14ac:dyDescent="0.25">
      <c r="A9127">
        <v>36</v>
      </c>
      <c r="B9127" t="str">
        <f>IF(A9127="","",VLOOKUP(A9127,LOVs!$A$3:$B$62,2))</f>
        <v>Surrey</v>
      </c>
      <c r="C9127" t="str">
        <f>Table1[[#This Row],[School Name]]</f>
        <v>Panorama Park Elementary #137</v>
      </c>
      <c r="D9127" t="s">
        <v>1277</v>
      </c>
      <c r="E9127">
        <v>1987</v>
      </c>
      <c r="F9127" t="s">
        <v>15</v>
      </c>
      <c r="H9127" s="23">
        <v>42782</v>
      </c>
      <c r="I9127" s="20">
        <v>1</v>
      </c>
      <c r="J9127" t="s">
        <v>57</v>
      </c>
      <c r="K9127" s="1" t="s">
        <v>4272</v>
      </c>
      <c r="L9127">
        <v>2.2799999999999999E-3</v>
      </c>
      <c r="M9127" s="20" t="s">
        <v>18</v>
      </c>
      <c r="P9127" s="1" t="s">
        <v>4021</v>
      </c>
      <c r="Q9127" s="20" t="s">
        <v>997</v>
      </c>
    </row>
    <row r="9128" spans="1:17" ht="45" x14ac:dyDescent="0.25">
      <c r="A9128">
        <v>36</v>
      </c>
      <c r="B9128" t="str">
        <f>IF(A9128="","",VLOOKUP(A9128,LOVs!$A$3:$B$62,2))</f>
        <v>Surrey</v>
      </c>
      <c r="C9128" t="str">
        <f>Table1[[#This Row],[School Name]]</f>
        <v>Panorama Park Elementary #137</v>
      </c>
      <c r="D9128" t="s">
        <v>1277</v>
      </c>
      <c r="E9128">
        <v>1987</v>
      </c>
      <c r="F9128" t="s">
        <v>15</v>
      </c>
      <c r="H9128" s="23">
        <v>42782</v>
      </c>
      <c r="I9128" s="20">
        <v>1</v>
      </c>
      <c r="J9128" t="s">
        <v>57</v>
      </c>
      <c r="K9128" s="1" t="s">
        <v>4272</v>
      </c>
      <c r="L9128">
        <v>2.6800000000000001E-3</v>
      </c>
      <c r="M9128" s="20" t="s">
        <v>18</v>
      </c>
      <c r="P9128" s="1" t="s">
        <v>3957</v>
      </c>
      <c r="Q9128" s="20" t="s">
        <v>997</v>
      </c>
    </row>
    <row r="9129" spans="1:17" ht="45" x14ac:dyDescent="0.25">
      <c r="A9129">
        <v>36</v>
      </c>
      <c r="B9129" t="str">
        <f>IF(A9129="","",VLOOKUP(A9129,LOVs!$A$3:$B$62,2))</f>
        <v>Surrey</v>
      </c>
      <c r="C9129" t="str">
        <f>Table1[[#This Row],[School Name]]</f>
        <v>Panorama Park Elementary #137</v>
      </c>
      <c r="D9129" t="s">
        <v>1277</v>
      </c>
      <c r="E9129">
        <v>1987</v>
      </c>
      <c r="F9129" t="s">
        <v>15</v>
      </c>
      <c r="H9129" s="23">
        <v>42782</v>
      </c>
      <c r="I9129" s="20">
        <v>1</v>
      </c>
      <c r="J9129" t="s">
        <v>57</v>
      </c>
      <c r="K9129" s="1" t="s">
        <v>4272</v>
      </c>
      <c r="L9129">
        <v>5.2700000000000004E-3</v>
      </c>
      <c r="M9129" s="20" t="s">
        <v>18</v>
      </c>
      <c r="P9129" s="1" t="s">
        <v>4083</v>
      </c>
      <c r="Q9129" s="20" t="s">
        <v>997</v>
      </c>
    </row>
    <row r="9130" spans="1:17" ht="45" x14ac:dyDescent="0.25">
      <c r="A9130">
        <v>36</v>
      </c>
      <c r="B9130" t="str">
        <f>IF(A9130="","",VLOOKUP(A9130,LOVs!$A$3:$B$62,2))</f>
        <v>Surrey</v>
      </c>
      <c r="C9130" t="str">
        <f>Table1[[#This Row],[School Name]]</f>
        <v>Panorama Park Elementary #137</v>
      </c>
      <c r="D9130" t="s">
        <v>1277</v>
      </c>
      <c r="E9130">
        <v>1987</v>
      </c>
      <c r="F9130" t="s">
        <v>15</v>
      </c>
      <c r="H9130" s="23">
        <v>42782</v>
      </c>
      <c r="I9130" s="20">
        <v>1</v>
      </c>
      <c r="J9130" t="s">
        <v>57</v>
      </c>
      <c r="K9130" s="1" t="s">
        <v>4273</v>
      </c>
      <c r="L9130">
        <v>1.47E-2</v>
      </c>
      <c r="M9130" s="20" t="s">
        <v>15</v>
      </c>
      <c r="P9130" s="1" t="s">
        <v>4021</v>
      </c>
      <c r="Q9130" s="20" t="s">
        <v>997</v>
      </c>
    </row>
    <row r="9131" spans="1:17" ht="45" x14ac:dyDescent="0.25">
      <c r="A9131">
        <v>36</v>
      </c>
      <c r="B9131" t="str">
        <f>IF(A9131="","",VLOOKUP(A9131,LOVs!$A$3:$B$62,2))</f>
        <v>Surrey</v>
      </c>
      <c r="C9131" t="str">
        <f>Table1[[#This Row],[School Name]]</f>
        <v>Panorama Park Elementary #137</v>
      </c>
      <c r="D9131" t="s">
        <v>1277</v>
      </c>
      <c r="E9131">
        <v>1987</v>
      </c>
      <c r="F9131" t="s">
        <v>15</v>
      </c>
      <c r="H9131" s="23">
        <v>42782</v>
      </c>
      <c r="I9131" s="20">
        <v>1</v>
      </c>
      <c r="J9131" t="s">
        <v>57</v>
      </c>
      <c r="K9131" s="1" t="s">
        <v>4273</v>
      </c>
      <c r="L9131">
        <v>7.5500000000000003E-3</v>
      </c>
      <c r="M9131" s="20" t="s">
        <v>18</v>
      </c>
      <c r="P9131" s="1" t="s">
        <v>3957</v>
      </c>
      <c r="Q9131" s="20" t="s">
        <v>997</v>
      </c>
    </row>
    <row r="9132" spans="1:17" ht="45" x14ac:dyDescent="0.25">
      <c r="A9132">
        <v>36</v>
      </c>
      <c r="B9132" t="str">
        <f>IF(A9132="","",VLOOKUP(A9132,LOVs!$A$3:$B$62,2))</f>
        <v>Surrey</v>
      </c>
      <c r="C9132" t="str">
        <f>Table1[[#This Row],[School Name]]</f>
        <v>Panorama Park Elementary #137</v>
      </c>
      <c r="D9132" t="s">
        <v>1277</v>
      </c>
      <c r="E9132">
        <v>1987</v>
      </c>
      <c r="F9132" t="s">
        <v>15</v>
      </c>
      <c r="H9132" s="23">
        <v>42782</v>
      </c>
      <c r="I9132" s="20">
        <v>1</v>
      </c>
      <c r="J9132" t="s">
        <v>57</v>
      </c>
      <c r="K9132" s="1" t="s">
        <v>4273</v>
      </c>
      <c r="L9132">
        <v>1.7600000000000001E-2</v>
      </c>
      <c r="M9132" s="20" t="s">
        <v>15</v>
      </c>
      <c r="P9132" s="1" t="s">
        <v>4083</v>
      </c>
      <c r="Q9132" s="20" t="s">
        <v>997</v>
      </c>
    </row>
    <row r="9133" spans="1:17" ht="30" x14ac:dyDescent="0.25">
      <c r="A9133">
        <v>36</v>
      </c>
      <c r="B9133" t="str">
        <f>IF(A9133="","",VLOOKUP(A9133,LOVs!$A$3:$B$62,2))</f>
        <v>Surrey</v>
      </c>
      <c r="C9133" t="str">
        <f>Table1[[#This Row],[School Name]]</f>
        <v>Panorama Park Elementary #137</v>
      </c>
      <c r="D9133" t="s">
        <v>1277</v>
      </c>
      <c r="E9133">
        <v>1987</v>
      </c>
      <c r="F9133" t="s">
        <v>15</v>
      </c>
      <c r="H9133" s="23">
        <v>42782</v>
      </c>
      <c r="I9133" s="20">
        <v>1</v>
      </c>
      <c r="J9133" t="s">
        <v>57</v>
      </c>
      <c r="K9133" s="1" t="s">
        <v>4274</v>
      </c>
      <c r="L9133">
        <v>5.1000000000000004E-4</v>
      </c>
      <c r="M9133" s="20" t="s">
        <v>18</v>
      </c>
      <c r="P9133" s="1" t="s">
        <v>4021</v>
      </c>
      <c r="Q9133" s="20" t="s">
        <v>997</v>
      </c>
    </row>
    <row r="9134" spans="1:17" ht="30" x14ac:dyDescent="0.25">
      <c r="A9134">
        <v>36</v>
      </c>
      <c r="B9134" t="str">
        <f>IF(A9134="","",VLOOKUP(A9134,LOVs!$A$3:$B$62,2))</f>
        <v>Surrey</v>
      </c>
      <c r="C9134" t="str">
        <f>Table1[[#This Row],[School Name]]</f>
        <v>Panorama Park Elementary #137</v>
      </c>
      <c r="D9134" t="s">
        <v>1277</v>
      </c>
      <c r="E9134">
        <v>1987</v>
      </c>
      <c r="F9134" t="s">
        <v>15</v>
      </c>
      <c r="H9134" s="23">
        <v>42782</v>
      </c>
      <c r="I9134" s="20">
        <v>1</v>
      </c>
      <c r="J9134" t="s">
        <v>57</v>
      </c>
      <c r="K9134" s="1" t="s">
        <v>4274</v>
      </c>
      <c r="L9134">
        <v>1.97E-3</v>
      </c>
      <c r="M9134" s="20" t="s">
        <v>18</v>
      </c>
      <c r="P9134" s="1" t="s">
        <v>3957</v>
      </c>
      <c r="Q9134" s="20" t="s">
        <v>997</v>
      </c>
    </row>
    <row r="9135" spans="1:17" ht="30" x14ac:dyDescent="0.25">
      <c r="A9135">
        <v>36</v>
      </c>
      <c r="B9135" t="str">
        <f>IF(A9135="","",VLOOKUP(A9135,LOVs!$A$3:$B$62,2))</f>
        <v>Surrey</v>
      </c>
      <c r="C9135" t="str">
        <f>Table1[[#This Row],[School Name]]</f>
        <v>Panorama Park Elementary #137</v>
      </c>
      <c r="D9135" t="s">
        <v>1277</v>
      </c>
      <c r="E9135">
        <v>1987</v>
      </c>
      <c r="F9135" t="s">
        <v>15</v>
      </c>
      <c r="H9135" s="23">
        <v>42782</v>
      </c>
      <c r="I9135" s="20">
        <v>1</v>
      </c>
      <c r="J9135" t="s">
        <v>57</v>
      </c>
      <c r="K9135" s="1" t="s">
        <v>4274</v>
      </c>
      <c r="L9135">
        <v>1.41E-3</v>
      </c>
      <c r="M9135" s="20" t="s">
        <v>18</v>
      </c>
      <c r="P9135" s="1" t="s">
        <v>4083</v>
      </c>
      <c r="Q9135" s="20" t="s">
        <v>997</v>
      </c>
    </row>
    <row r="9136" spans="1:17" ht="45" x14ac:dyDescent="0.25">
      <c r="A9136">
        <v>36</v>
      </c>
      <c r="B9136" t="str">
        <f>IF(A9136="","",VLOOKUP(A9136,LOVs!$A$3:$B$62,2))</f>
        <v>Surrey</v>
      </c>
      <c r="C9136" t="str">
        <f>Table1[[#This Row],[School Name]]</f>
        <v>Panorama Park Elementary #137</v>
      </c>
      <c r="D9136" t="s">
        <v>1277</v>
      </c>
      <c r="E9136">
        <v>1987</v>
      </c>
      <c r="F9136" t="s">
        <v>15</v>
      </c>
      <c r="H9136" s="23">
        <v>42782</v>
      </c>
      <c r="I9136" s="20">
        <v>1</v>
      </c>
      <c r="J9136" t="s">
        <v>57</v>
      </c>
      <c r="K9136" s="1" t="s">
        <v>4179</v>
      </c>
      <c r="L9136">
        <v>3.1700000000000001E-3</v>
      </c>
      <c r="M9136" s="20" t="s">
        <v>18</v>
      </c>
      <c r="P9136" s="1" t="s">
        <v>4021</v>
      </c>
      <c r="Q9136" s="20" t="s">
        <v>997</v>
      </c>
    </row>
    <row r="9137" spans="1:17" ht="45" x14ac:dyDescent="0.25">
      <c r="A9137">
        <v>36</v>
      </c>
      <c r="B9137" t="str">
        <f>IF(A9137="","",VLOOKUP(A9137,LOVs!$A$3:$B$62,2))</f>
        <v>Surrey</v>
      </c>
      <c r="C9137" t="str">
        <f>Table1[[#This Row],[School Name]]</f>
        <v>Panorama Park Elementary #137</v>
      </c>
      <c r="D9137" t="s">
        <v>1277</v>
      </c>
      <c r="E9137">
        <v>1987</v>
      </c>
      <c r="F9137" t="s">
        <v>15</v>
      </c>
      <c r="H9137" s="23">
        <v>42782</v>
      </c>
      <c r="I9137" s="20">
        <v>1</v>
      </c>
      <c r="J9137" t="s">
        <v>57</v>
      </c>
      <c r="K9137" s="1" t="s">
        <v>4179</v>
      </c>
      <c r="L9137">
        <v>7.5500000000000003E-3</v>
      </c>
      <c r="M9137" s="20" t="s">
        <v>18</v>
      </c>
      <c r="P9137" s="1" t="s">
        <v>3957</v>
      </c>
      <c r="Q9137" s="20" t="s">
        <v>997</v>
      </c>
    </row>
    <row r="9138" spans="1:17" ht="45" x14ac:dyDescent="0.25">
      <c r="A9138">
        <v>36</v>
      </c>
      <c r="B9138" t="str">
        <f>IF(A9138="","",VLOOKUP(A9138,LOVs!$A$3:$B$62,2))</f>
        <v>Surrey</v>
      </c>
      <c r="C9138" t="str">
        <f>Table1[[#This Row],[School Name]]</f>
        <v>Panorama Park Elementary #137</v>
      </c>
      <c r="D9138" t="s">
        <v>1277</v>
      </c>
      <c r="E9138">
        <v>1987</v>
      </c>
      <c r="F9138" t="s">
        <v>15</v>
      </c>
      <c r="H9138" s="23">
        <v>42782</v>
      </c>
      <c r="I9138" s="20">
        <v>1</v>
      </c>
      <c r="J9138" t="s">
        <v>57</v>
      </c>
      <c r="K9138" s="1" t="s">
        <v>4179</v>
      </c>
      <c r="L9138">
        <v>8.6899999999999998E-3</v>
      </c>
      <c r="M9138" s="20" t="s">
        <v>18</v>
      </c>
      <c r="P9138" s="1" t="s">
        <v>4083</v>
      </c>
      <c r="Q9138" s="20" t="s">
        <v>997</v>
      </c>
    </row>
    <row r="9139" spans="1:17" ht="30" x14ac:dyDescent="0.25">
      <c r="A9139">
        <v>36</v>
      </c>
      <c r="B9139" t="str">
        <f>IF(A9139="","",VLOOKUP(A9139,LOVs!$A$3:$B$62,2))</f>
        <v>Surrey</v>
      </c>
      <c r="C9139" t="str">
        <f>Table1[[#This Row],[School Name]]</f>
        <v>Panorama Park Elementary #137</v>
      </c>
      <c r="D9139" t="s">
        <v>1277</v>
      </c>
      <c r="E9139">
        <v>1987</v>
      </c>
      <c r="F9139" t="s">
        <v>15</v>
      </c>
      <c r="H9139" s="23">
        <v>42782</v>
      </c>
      <c r="I9139" s="20">
        <v>1</v>
      </c>
      <c r="J9139" t="s">
        <v>57</v>
      </c>
      <c r="K9139" s="1" t="s">
        <v>4119</v>
      </c>
      <c r="L9139">
        <v>8.2799999999999992E-3</v>
      </c>
      <c r="M9139" s="20" t="s">
        <v>18</v>
      </c>
      <c r="P9139" s="1" t="s">
        <v>4021</v>
      </c>
      <c r="Q9139" s="20" t="s">
        <v>997</v>
      </c>
    </row>
    <row r="9140" spans="1:17" ht="30" x14ac:dyDescent="0.25">
      <c r="A9140">
        <v>36</v>
      </c>
      <c r="B9140" t="str">
        <f>IF(A9140="","",VLOOKUP(A9140,LOVs!$A$3:$B$62,2))</f>
        <v>Surrey</v>
      </c>
      <c r="C9140" t="str">
        <f>Table1[[#This Row],[School Name]]</f>
        <v>Panorama Park Elementary #137</v>
      </c>
      <c r="D9140" t="s">
        <v>1277</v>
      </c>
      <c r="E9140">
        <v>1987</v>
      </c>
      <c r="F9140" t="s">
        <v>15</v>
      </c>
      <c r="H9140" s="23">
        <v>42782</v>
      </c>
      <c r="I9140" s="20">
        <v>1</v>
      </c>
      <c r="J9140" t="s">
        <v>57</v>
      </c>
      <c r="K9140" s="1" t="s">
        <v>4119</v>
      </c>
      <c r="L9140">
        <v>6.1999999999999998E-3</v>
      </c>
      <c r="M9140" s="20" t="s">
        <v>18</v>
      </c>
      <c r="P9140" s="1" t="s">
        <v>3957</v>
      </c>
      <c r="Q9140" s="20" t="s">
        <v>997</v>
      </c>
    </row>
    <row r="9141" spans="1:17" ht="30" x14ac:dyDescent="0.25">
      <c r="A9141">
        <v>36</v>
      </c>
      <c r="B9141" t="str">
        <f>IF(A9141="","",VLOOKUP(A9141,LOVs!$A$3:$B$62,2))</f>
        <v>Surrey</v>
      </c>
      <c r="C9141" t="str">
        <f>Table1[[#This Row],[School Name]]</f>
        <v>Panorama Park Elementary #137</v>
      </c>
      <c r="D9141" t="s">
        <v>1277</v>
      </c>
      <c r="E9141">
        <v>1987</v>
      </c>
      <c r="F9141" t="s">
        <v>15</v>
      </c>
      <c r="H9141" s="23">
        <v>42782</v>
      </c>
      <c r="I9141" s="20">
        <v>1</v>
      </c>
      <c r="J9141" t="s">
        <v>57</v>
      </c>
      <c r="K9141" s="1" t="s">
        <v>4119</v>
      </c>
      <c r="L9141">
        <v>1.0200000000000001E-2</v>
      </c>
      <c r="M9141" s="20" t="s">
        <v>15</v>
      </c>
      <c r="P9141" s="1" t="s">
        <v>4083</v>
      </c>
      <c r="Q9141" s="20" t="s">
        <v>997</v>
      </c>
    </row>
    <row r="9142" spans="1:17" ht="30" x14ac:dyDescent="0.25">
      <c r="A9142">
        <v>36</v>
      </c>
      <c r="B9142" t="str">
        <f>IF(A9142="","",VLOOKUP(A9142,LOVs!$A$3:$B$62,2))</f>
        <v>Surrey</v>
      </c>
      <c r="C9142" t="str">
        <f>Table1[[#This Row],[School Name]]</f>
        <v>Panorama Park Elementary #137</v>
      </c>
      <c r="D9142" t="s">
        <v>1277</v>
      </c>
      <c r="E9142">
        <v>1987</v>
      </c>
      <c r="F9142" t="s">
        <v>15</v>
      </c>
      <c r="H9142" s="23">
        <v>42782</v>
      </c>
      <c r="I9142" s="20">
        <v>1</v>
      </c>
      <c r="J9142" t="s">
        <v>57</v>
      </c>
      <c r="K9142" s="1" t="s">
        <v>4180</v>
      </c>
      <c r="L9142">
        <v>2.3800000000000002E-3</v>
      </c>
      <c r="M9142" s="20" t="s">
        <v>18</v>
      </c>
      <c r="P9142" s="1" t="s">
        <v>4021</v>
      </c>
      <c r="Q9142" s="20" t="s">
        <v>997</v>
      </c>
    </row>
    <row r="9143" spans="1:17" ht="30" x14ac:dyDescent="0.25">
      <c r="A9143">
        <v>36</v>
      </c>
      <c r="B9143" t="str">
        <f>IF(A9143="","",VLOOKUP(A9143,LOVs!$A$3:$B$62,2))</f>
        <v>Surrey</v>
      </c>
      <c r="C9143" t="str">
        <f>Table1[[#This Row],[School Name]]</f>
        <v>Panorama Park Elementary #137</v>
      </c>
      <c r="D9143" t="s">
        <v>1277</v>
      </c>
      <c r="E9143">
        <v>1987</v>
      </c>
      <c r="F9143" t="s">
        <v>15</v>
      </c>
      <c r="H9143" s="23">
        <v>42782</v>
      </c>
      <c r="I9143" s="20">
        <v>1</v>
      </c>
      <c r="J9143" t="s">
        <v>57</v>
      </c>
      <c r="K9143" s="1" t="s">
        <v>4180</v>
      </c>
      <c r="L9143">
        <v>2.3800000000000002E-3</v>
      </c>
      <c r="M9143" s="20" t="s">
        <v>18</v>
      </c>
      <c r="P9143" s="1" t="s">
        <v>3957</v>
      </c>
      <c r="Q9143" s="20" t="s">
        <v>997</v>
      </c>
    </row>
    <row r="9144" spans="1:17" ht="30" x14ac:dyDescent="0.25">
      <c r="A9144">
        <v>36</v>
      </c>
      <c r="B9144" t="str">
        <f>IF(A9144="","",VLOOKUP(A9144,LOVs!$A$3:$B$62,2))</f>
        <v>Surrey</v>
      </c>
      <c r="C9144" t="str">
        <f>Table1[[#This Row],[School Name]]</f>
        <v>Panorama Park Elementary #137</v>
      </c>
      <c r="D9144" t="s">
        <v>1277</v>
      </c>
      <c r="E9144">
        <v>1987</v>
      </c>
      <c r="F9144" t="s">
        <v>15</v>
      </c>
      <c r="H9144" s="23">
        <v>42782</v>
      </c>
      <c r="I9144" s="20">
        <v>1</v>
      </c>
      <c r="J9144" t="s">
        <v>57</v>
      </c>
      <c r="K9144" s="1" t="s">
        <v>4180</v>
      </c>
      <c r="L9144">
        <v>4.13E-3</v>
      </c>
      <c r="M9144" s="20" t="s">
        <v>18</v>
      </c>
      <c r="P9144" s="1" t="s">
        <v>4083</v>
      </c>
      <c r="Q9144" s="20" t="s">
        <v>997</v>
      </c>
    </row>
    <row r="9145" spans="1:17" x14ac:dyDescent="0.25">
      <c r="A9145">
        <v>36</v>
      </c>
      <c r="B9145" t="str">
        <f>IF(A9145="","",VLOOKUP(A9145,LOVs!$A$3:$B$62,2))</f>
        <v>Surrey</v>
      </c>
      <c r="C9145" t="str">
        <f>Table1[[#This Row],[School Name]]</f>
        <v>Panorama Park Elementary #137</v>
      </c>
      <c r="D9145" t="s">
        <v>1277</v>
      </c>
      <c r="E9145">
        <v>1987</v>
      </c>
      <c r="F9145" t="s">
        <v>15</v>
      </c>
      <c r="H9145" s="23">
        <v>42790</v>
      </c>
      <c r="I9145" s="20">
        <v>1</v>
      </c>
      <c r="J9145" t="s">
        <v>57</v>
      </c>
      <c r="K9145" s="1" t="s">
        <v>4275</v>
      </c>
      <c r="L9145">
        <v>4.4299999999999999E-3</v>
      </c>
      <c r="M9145" s="20" t="s">
        <v>18</v>
      </c>
      <c r="P9145" s="1" t="s">
        <v>4276</v>
      </c>
      <c r="Q9145" s="20" t="s">
        <v>997</v>
      </c>
    </row>
    <row r="9146" spans="1:17" x14ac:dyDescent="0.25">
      <c r="A9146">
        <v>36</v>
      </c>
      <c r="B9146" t="str">
        <f>IF(A9146="","",VLOOKUP(A9146,LOVs!$A$3:$B$62,2))</f>
        <v>Surrey</v>
      </c>
      <c r="C9146" t="str">
        <f>Table1[[#This Row],[School Name]]</f>
        <v>Panorama Park Elementary #137</v>
      </c>
      <c r="D9146" t="s">
        <v>1277</v>
      </c>
      <c r="E9146">
        <v>1987</v>
      </c>
      <c r="F9146" t="s">
        <v>15</v>
      </c>
      <c r="H9146" s="23">
        <v>42790</v>
      </c>
      <c r="I9146" s="20">
        <v>1</v>
      </c>
      <c r="J9146" t="s">
        <v>1026</v>
      </c>
      <c r="K9146" s="1" t="s">
        <v>4277</v>
      </c>
      <c r="L9146">
        <v>2.3400000000000001E-3</v>
      </c>
      <c r="M9146" s="20" t="s">
        <v>18</v>
      </c>
      <c r="P9146" s="1" t="s">
        <v>4276</v>
      </c>
      <c r="Q9146" s="20" t="s">
        <v>997</v>
      </c>
    </row>
    <row r="9147" spans="1:17" x14ac:dyDescent="0.25">
      <c r="A9147">
        <v>36</v>
      </c>
      <c r="B9147" t="str">
        <f>IF(A9147="","",VLOOKUP(A9147,LOVs!$A$3:$B$62,2))</f>
        <v>Surrey</v>
      </c>
      <c r="C9147" t="str">
        <f>Table1[[#This Row],[School Name]]</f>
        <v>Panorama Park Elementary #137</v>
      </c>
      <c r="D9147" t="s">
        <v>1277</v>
      </c>
      <c r="E9147">
        <v>1987</v>
      </c>
      <c r="F9147" t="s">
        <v>15</v>
      </c>
      <c r="H9147" s="23">
        <v>42790</v>
      </c>
      <c r="I9147" s="20">
        <v>1</v>
      </c>
      <c r="J9147" t="s">
        <v>1026</v>
      </c>
      <c r="K9147" s="1" t="s">
        <v>4278</v>
      </c>
      <c r="L9147">
        <v>8.8299999999999993E-3</v>
      </c>
      <c r="M9147" s="20" t="s">
        <v>18</v>
      </c>
      <c r="P9147" s="1" t="s">
        <v>4276</v>
      </c>
      <c r="Q9147" s="20" t="s">
        <v>997</v>
      </c>
    </row>
    <row r="9148" spans="1:17" ht="30" x14ac:dyDescent="0.25">
      <c r="A9148">
        <v>36</v>
      </c>
      <c r="B9148" t="str">
        <f>IF(A9148="","",VLOOKUP(A9148,LOVs!$A$3:$B$62,2))</f>
        <v>Surrey</v>
      </c>
      <c r="C9148" t="str">
        <f>Table1[[#This Row],[School Name]]</f>
        <v>Panorama Park Elementary #137</v>
      </c>
      <c r="D9148" t="s">
        <v>1277</v>
      </c>
      <c r="E9148">
        <v>1987</v>
      </c>
      <c r="F9148" t="s">
        <v>15</v>
      </c>
      <c r="H9148" s="23">
        <v>42790</v>
      </c>
      <c r="I9148" s="20">
        <v>1</v>
      </c>
      <c r="J9148" t="s">
        <v>57</v>
      </c>
      <c r="K9148" s="1" t="s">
        <v>4279</v>
      </c>
      <c r="L9148">
        <v>1.7999999999999999E-2</v>
      </c>
      <c r="M9148" s="20" t="s">
        <v>15</v>
      </c>
      <c r="P9148" s="1" t="s">
        <v>4276</v>
      </c>
      <c r="Q9148" s="20" t="s">
        <v>997</v>
      </c>
    </row>
    <row r="9149" spans="1:17" x14ac:dyDescent="0.25">
      <c r="A9149">
        <v>36</v>
      </c>
      <c r="B9149" t="str">
        <f>IF(A9149="","",VLOOKUP(A9149,LOVs!$A$3:$B$62,2))</f>
        <v>Surrey</v>
      </c>
      <c r="C9149" t="str">
        <f>Table1[[#This Row],[School Name]]</f>
        <v>Panorama Park Elementary #137</v>
      </c>
      <c r="D9149" t="s">
        <v>1277</v>
      </c>
      <c r="E9149">
        <v>1987</v>
      </c>
      <c r="F9149" t="s">
        <v>15</v>
      </c>
      <c r="H9149" s="23">
        <v>42790</v>
      </c>
      <c r="I9149" s="20">
        <v>1</v>
      </c>
      <c r="J9149" t="s">
        <v>961</v>
      </c>
      <c r="K9149" s="1" t="s">
        <v>154</v>
      </c>
      <c r="L9149">
        <v>3.4799999999999998E-2</v>
      </c>
      <c r="M9149" s="20" t="s">
        <v>15</v>
      </c>
      <c r="P9149" s="1" t="s">
        <v>4276</v>
      </c>
      <c r="Q9149" s="20" t="s">
        <v>997</v>
      </c>
    </row>
    <row r="9150" spans="1:17" x14ac:dyDescent="0.25">
      <c r="A9150">
        <v>36</v>
      </c>
      <c r="B9150" t="str">
        <f>IF(A9150="","",VLOOKUP(A9150,LOVs!$A$3:$B$62,2))</f>
        <v>Surrey</v>
      </c>
      <c r="C9150" t="str">
        <f>Table1[[#This Row],[School Name]]</f>
        <v>Panorama Park Elementary #137</v>
      </c>
      <c r="D9150" t="s">
        <v>1277</v>
      </c>
      <c r="E9150">
        <v>1987</v>
      </c>
      <c r="F9150" t="s">
        <v>15</v>
      </c>
      <c r="H9150" s="23">
        <v>42790</v>
      </c>
      <c r="I9150" s="20">
        <v>1</v>
      </c>
      <c r="J9150" t="s">
        <v>961</v>
      </c>
      <c r="K9150" s="1" t="s">
        <v>3988</v>
      </c>
      <c r="L9150">
        <v>6.2899999999999996E-3</v>
      </c>
      <c r="M9150" s="20" t="s">
        <v>18</v>
      </c>
      <c r="P9150" s="1" t="s">
        <v>4276</v>
      </c>
      <c r="Q9150" s="20" t="s">
        <v>997</v>
      </c>
    </row>
    <row r="9151" spans="1:17" x14ac:dyDescent="0.25">
      <c r="A9151">
        <v>36</v>
      </c>
      <c r="B9151" t="str">
        <f>IF(A9151="","",VLOOKUP(A9151,LOVs!$A$3:$B$62,2))</f>
        <v>Surrey</v>
      </c>
      <c r="C9151" t="str">
        <f>Table1[[#This Row],[School Name]]</f>
        <v>Berkshire Park Elementary #136</v>
      </c>
      <c r="D9151" t="s">
        <v>1218</v>
      </c>
      <c r="E9151">
        <v>1987</v>
      </c>
      <c r="F9151" t="s">
        <v>15</v>
      </c>
      <c r="H9151" s="23">
        <v>42791</v>
      </c>
      <c r="I9151" s="20">
        <v>1</v>
      </c>
      <c r="J9151" t="s">
        <v>76</v>
      </c>
      <c r="K9151" s="1" t="s">
        <v>390</v>
      </c>
      <c r="L9151">
        <v>4.8000000000000001E-4</v>
      </c>
      <c r="M9151" s="20" t="s">
        <v>18</v>
      </c>
      <c r="P9151" s="1" t="s">
        <v>996</v>
      </c>
      <c r="Q9151" s="20" t="s">
        <v>997</v>
      </c>
    </row>
    <row r="9152" spans="1:17" x14ac:dyDescent="0.25">
      <c r="A9152">
        <v>36</v>
      </c>
      <c r="B9152" t="str">
        <f>IF(A9152="","",VLOOKUP(A9152,LOVs!$A$3:$B$62,2))</f>
        <v>Surrey</v>
      </c>
      <c r="C9152" t="str">
        <f>Table1[[#This Row],[School Name]]</f>
        <v>Berkshire Park Elementary #136</v>
      </c>
      <c r="D9152" t="s">
        <v>1218</v>
      </c>
      <c r="E9152">
        <v>1987</v>
      </c>
      <c r="F9152" t="s">
        <v>15</v>
      </c>
      <c r="H9152" s="23">
        <v>42791</v>
      </c>
      <c r="I9152" s="20">
        <v>1</v>
      </c>
      <c r="J9152" t="s">
        <v>76</v>
      </c>
      <c r="K9152" s="1" t="s">
        <v>390</v>
      </c>
      <c r="L9152">
        <v>1.1E-4</v>
      </c>
      <c r="M9152" s="20" t="s">
        <v>18</v>
      </c>
      <c r="P9152" s="1" t="s">
        <v>1002</v>
      </c>
      <c r="Q9152" s="20" t="s">
        <v>997</v>
      </c>
    </row>
    <row r="9153" spans="1:17" x14ac:dyDescent="0.25">
      <c r="A9153">
        <v>36</v>
      </c>
      <c r="B9153" t="str">
        <f>IF(A9153="","",VLOOKUP(A9153,LOVs!$A$3:$B$62,2))</f>
        <v>Surrey</v>
      </c>
      <c r="C9153" t="str">
        <f>Table1[[#This Row],[School Name]]</f>
        <v>Colebrook Elementary #012</v>
      </c>
      <c r="D9153" t="s">
        <v>1227</v>
      </c>
      <c r="E9153">
        <v>1919</v>
      </c>
      <c r="F9153" t="s">
        <v>15</v>
      </c>
      <c r="H9153" s="23">
        <v>42791</v>
      </c>
      <c r="I9153" s="20">
        <v>1</v>
      </c>
      <c r="J9153" t="s">
        <v>97</v>
      </c>
      <c r="K9153" s="1" t="s">
        <v>3988</v>
      </c>
      <c r="L9153">
        <v>2.2000000000000001E-4</v>
      </c>
      <c r="M9153" s="20" t="s">
        <v>18</v>
      </c>
      <c r="P9153" s="1" t="s">
        <v>4280</v>
      </c>
      <c r="Q9153" s="20" t="s">
        <v>997</v>
      </c>
    </row>
    <row r="9154" spans="1:17" x14ac:dyDescent="0.25">
      <c r="A9154">
        <v>36</v>
      </c>
      <c r="B9154" t="str">
        <f>IF(A9154="","",VLOOKUP(A9154,LOVs!$A$3:$B$62,2))</f>
        <v>Surrey</v>
      </c>
      <c r="C9154" t="str">
        <f>Table1[[#This Row],[School Name]]</f>
        <v>Colebrook Elementary #012</v>
      </c>
      <c r="D9154" t="s">
        <v>1227</v>
      </c>
      <c r="E9154">
        <v>1919</v>
      </c>
      <c r="F9154" t="s">
        <v>15</v>
      </c>
      <c r="H9154" s="23">
        <v>42791</v>
      </c>
      <c r="I9154" s="20">
        <v>1</v>
      </c>
      <c r="J9154" t="s">
        <v>97</v>
      </c>
      <c r="K9154" s="1" t="s">
        <v>3988</v>
      </c>
      <c r="L9154">
        <v>1.4999999999999999E-4</v>
      </c>
      <c r="M9154" s="20" t="s">
        <v>18</v>
      </c>
      <c r="P9154" s="1" t="s">
        <v>4281</v>
      </c>
      <c r="Q9154" s="20" t="s">
        <v>997</v>
      </c>
    </row>
    <row r="9155" spans="1:17" x14ac:dyDescent="0.25">
      <c r="A9155">
        <v>36</v>
      </c>
      <c r="B9155" t="str">
        <f>IF(A9155="","",VLOOKUP(A9155,LOVs!$A$3:$B$62,2))</f>
        <v>Surrey</v>
      </c>
      <c r="C9155" t="s">
        <v>9818</v>
      </c>
      <c r="D9155" t="s">
        <v>3098</v>
      </c>
      <c r="E9155">
        <v>1957</v>
      </c>
      <c r="F9155" t="s">
        <v>15</v>
      </c>
      <c r="H9155" s="23">
        <v>42762</v>
      </c>
      <c r="I9155" s="20">
        <v>1</v>
      </c>
      <c r="J9155" t="s">
        <v>73</v>
      </c>
      <c r="K9155" s="1" t="s">
        <v>4233</v>
      </c>
      <c r="L9155">
        <v>2.9499999999999999E-3</v>
      </c>
      <c r="M9155" s="20" t="s">
        <v>18</v>
      </c>
      <c r="P9155" s="1" t="s">
        <v>4044</v>
      </c>
      <c r="Q9155" s="20" t="s">
        <v>997</v>
      </c>
    </row>
    <row r="9156" spans="1:17" x14ac:dyDescent="0.25">
      <c r="A9156">
        <v>36</v>
      </c>
      <c r="B9156" t="str">
        <f>IF(A9156="","",VLOOKUP(A9156,LOVs!$A$3:$B$62,2))</f>
        <v>Surrey</v>
      </c>
      <c r="C9156" t="s">
        <v>9818</v>
      </c>
      <c r="D9156" t="s">
        <v>3098</v>
      </c>
      <c r="E9156">
        <v>1957</v>
      </c>
      <c r="F9156" t="s">
        <v>15</v>
      </c>
      <c r="H9156" s="23">
        <v>42762</v>
      </c>
      <c r="I9156" s="20">
        <v>1</v>
      </c>
      <c r="J9156" t="s">
        <v>73</v>
      </c>
      <c r="K9156" s="1" t="s">
        <v>4233</v>
      </c>
      <c r="L9156">
        <v>6.7000000000000002E-4</v>
      </c>
      <c r="M9156" s="20" t="s">
        <v>18</v>
      </c>
      <c r="P9156" s="1" t="s">
        <v>4045</v>
      </c>
      <c r="Q9156" s="20" t="s">
        <v>997</v>
      </c>
    </row>
    <row r="9157" spans="1:17" ht="30" x14ac:dyDescent="0.25">
      <c r="A9157">
        <v>36</v>
      </c>
      <c r="B9157" t="str">
        <f>IF(A9157="","",VLOOKUP(A9157,LOVs!$A$3:$B$62,2))</f>
        <v>Surrey</v>
      </c>
      <c r="C9157" t="s">
        <v>9818</v>
      </c>
      <c r="D9157" t="s">
        <v>3098</v>
      </c>
      <c r="E9157">
        <v>1957</v>
      </c>
      <c r="F9157" t="s">
        <v>15</v>
      </c>
      <c r="H9157" s="23">
        <v>42762</v>
      </c>
      <c r="I9157" s="20">
        <v>1</v>
      </c>
      <c r="J9157" t="s">
        <v>73</v>
      </c>
      <c r="K9157" s="1" t="s">
        <v>4234</v>
      </c>
      <c r="L9157">
        <v>6.0600000000000003E-3</v>
      </c>
      <c r="M9157" s="20" t="s">
        <v>18</v>
      </c>
      <c r="P9157" s="1" t="s">
        <v>4043</v>
      </c>
      <c r="Q9157" s="20" t="s">
        <v>997</v>
      </c>
    </row>
    <row r="9158" spans="1:17" ht="30" x14ac:dyDescent="0.25">
      <c r="A9158">
        <v>36</v>
      </c>
      <c r="B9158" t="str">
        <f>IF(A9158="","",VLOOKUP(A9158,LOVs!$A$3:$B$62,2))</f>
        <v>Surrey</v>
      </c>
      <c r="C9158" t="s">
        <v>9818</v>
      </c>
      <c r="D9158" t="s">
        <v>3098</v>
      </c>
      <c r="E9158">
        <v>1957</v>
      </c>
      <c r="F9158" t="s">
        <v>15</v>
      </c>
      <c r="H9158" s="23">
        <v>42762</v>
      </c>
      <c r="I9158" s="20">
        <v>1</v>
      </c>
      <c r="J9158" t="s">
        <v>73</v>
      </c>
      <c r="K9158" s="1" t="s">
        <v>4234</v>
      </c>
      <c r="L9158">
        <v>7.0499999999999998E-3</v>
      </c>
      <c r="M9158" s="20" t="s">
        <v>18</v>
      </c>
      <c r="P9158" s="1" t="s">
        <v>4044</v>
      </c>
      <c r="Q9158" s="20" t="s">
        <v>997</v>
      </c>
    </row>
    <row r="9159" spans="1:17" ht="30" x14ac:dyDescent="0.25">
      <c r="A9159">
        <v>36</v>
      </c>
      <c r="B9159" t="str">
        <f>IF(A9159="","",VLOOKUP(A9159,LOVs!$A$3:$B$62,2))</f>
        <v>Surrey</v>
      </c>
      <c r="C9159" t="s">
        <v>9818</v>
      </c>
      <c r="D9159" t="s">
        <v>3098</v>
      </c>
      <c r="E9159">
        <v>1957</v>
      </c>
      <c r="F9159" t="s">
        <v>15</v>
      </c>
      <c r="H9159" s="23">
        <v>42762</v>
      </c>
      <c r="I9159" s="20">
        <v>1</v>
      </c>
      <c r="J9159" t="s">
        <v>73</v>
      </c>
      <c r="K9159" s="1" t="s">
        <v>4234</v>
      </c>
      <c r="L9159">
        <v>4.9500000000000004E-3</v>
      </c>
      <c r="M9159" s="20" t="s">
        <v>18</v>
      </c>
      <c r="P9159" s="1" t="s">
        <v>4045</v>
      </c>
      <c r="Q9159" s="20" t="s">
        <v>997</v>
      </c>
    </row>
    <row r="9160" spans="1:17" x14ac:dyDescent="0.25">
      <c r="A9160">
        <v>36</v>
      </c>
      <c r="B9160" t="str">
        <f>IF(A9160="","",VLOOKUP(A9160,LOVs!$A$3:$B$62,2))</f>
        <v>Surrey</v>
      </c>
      <c r="C9160" t="s">
        <v>9818</v>
      </c>
      <c r="D9160" t="s">
        <v>3098</v>
      </c>
      <c r="E9160">
        <v>1957</v>
      </c>
      <c r="F9160" t="s">
        <v>15</v>
      </c>
      <c r="H9160" s="23">
        <v>42762</v>
      </c>
      <c r="I9160" s="20">
        <v>1</v>
      </c>
      <c r="J9160" t="s">
        <v>73</v>
      </c>
      <c r="K9160" s="1" t="s">
        <v>4235</v>
      </c>
      <c r="L9160">
        <v>5.9899999999999997E-3</v>
      </c>
      <c r="M9160" s="20" t="s">
        <v>18</v>
      </c>
      <c r="P9160" s="1" t="s">
        <v>4043</v>
      </c>
      <c r="Q9160" s="20" t="s">
        <v>997</v>
      </c>
    </row>
    <row r="9161" spans="1:17" x14ac:dyDescent="0.25">
      <c r="A9161">
        <v>36</v>
      </c>
      <c r="B9161" t="str">
        <f>IF(A9161="","",VLOOKUP(A9161,LOVs!$A$3:$B$62,2))</f>
        <v>Surrey</v>
      </c>
      <c r="C9161" t="str">
        <f>Table1[[#This Row],[School Name]]</f>
        <v>Lena Shaw Elementary #055</v>
      </c>
      <c r="D9161" t="s">
        <v>1268</v>
      </c>
      <c r="E9161">
        <v>1957</v>
      </c>
      <c r="F9161" t="s">
        <v>15</v>
      </c>
      <c r="H9161" s="23">
        <v>42791</v>
      </c>
      <c r="I9161" s="20">
        <v>1</v>
      </c>
      <c r="J9161" t="s">
        <v>76</v>
      </c>
      <c r="K9161" s="1" t="s">
        <v>154</v>
      </c>
      <c r="L9161">
        <v>4.2000000000000002E-4</v>
      </c>
      <c r="M9161" s="20" t="s">
        <v>18</v>
      </c>
      <c r="P9161" s="1" t="s">
        <v>996</v>
      </c>
      <c r="Q9161" s="20" t="s">
        <v>997</v>
      </c>
    </row>
    <row r="9162" spans="1:17" x14ac:dyDescent="0.25">
      <c r="A9162">
        <v>36</v>
      </c>
      <c r="B9162" t="str">
        <f>IF(A9162="","",VLOOKUP(A9162,LOVs!$A$3:$B$62,2))</f>
        <v>Surrey</v>
      </c>
      <c r="C9162" t="str">
        <f>Table1[[#This Row],[School Name]]</f>
        <v>Lena Shaw Elementary #055</v>
      </c>
      <c r="D9162" t="s">
        <v>1268</v>
      </c>
      <c r="E9162">
        <v>1957</v>
      </c>
      <c r="F9162" t="s">
        <v>15</v>
      </c>
      <c r="H9162" s="23">
        <v>42791</v>
      </c>
      <c r="I9162" s="20">
        <v>1</v>
      </c>
      <c r="J9162" t="s">
        <v>76</v>
      </c>
      <c r="K9162" s="1" t="s">
        <v>154</v>
      </c>
      <c r="L9162">
        <v>2.0000000000000001E-4</v>
      </c>
      <c r="M9162" s="20" t="s">
        <v>18</v>
      </c>
      <c r="P9162" s="1" t="s">
        <v>1002</v>
      </c>
      <c r="Q9162" s="20" t="s">
        <v>997</v>
      </c>
    </row>
    <row r="9163" spans="1:17" x14ac:dyDescent="0.25">
      <c r="A9163">
        <v>36</v>
      </c>
      <c r="B9163" t="str">
        <f>IF(A9163="","",VLOOKUP(A9163,LOVs!$A$3:$B$62,2))</f>
        <v>Surrey</v>
      </c>
      <c r="C9163" t="s">
        <v>9818</v>
      </c>
      <c r="D9163" t="s">
        <v>3098</v>
      </c>
      <c r="E9163">
        <v>1957</v>
      </c>
      <c r="F9163" t="s">
        <v>15</v>
      </c>
      <c r="H9163" s="23">
        <v>42762</v>
      </c>
      <c r="I9163" s="20">
        <v>1</v>
      </c>
      <c r="J9163" t="s">
        <v>73</v>
      </c>
      <c r="K9163" s="1" t="s">
        <v>4235</v>
      </c>
      <c r="L9163">
        <v>5.5500000000000002E-3</v>
      </c>
      <c r="M9163" s="20" t="s">
        <v>18</v>
      </c>
      <c r="P9163" s="1" t="s">
        <v>4044</v>
      </c>
      <c r="Q9163" s="20" t="s">
        <v>997</v>
      </c>
    </row>
    <row r="9164" spans="1:17" x14ac:dyDescent="0.25">
      <c r="A9164">
        <v>36</v>
      </c>
      <c r="B9164" t="str">
        <f>IF(A9164="","",VLOOKUP(A9164,LOVs!$A$3:$B$62,2))</f>
        <v>Surrey</v>
      </c>
      <c r="C9164" t="s">
        <v>9818</v>
      </c>
      <c r="D9164" t="s">
        <v>3098</v>
      </c>
      <c r="E9164">
        <v>1957</v>
      </c>
      <c r="F9164" t="s">
        <v>15</v>
      </c>
      <c r="H9164" s="23">
        <v>42762</v>
      </c>
      <c r="I9164" s="20">
        <v>1</v>
      </c>
      <c r="J9164" t="s">
        <v>73</v>
      </c>
      <c r="K9164" s="1" t="s">
        <v>4235</v>
      </c>
      <c r="L9164">
        <v>5.2100000000000002E-3</v>
      </c>
      <c r="M9164" s="20" t="s">
        <v>18</v>
      </c>
      <c r="P9164" s="1" t="s">
        <v>4045</v>
      </c>
      <c r="Q9164" s="20" t="s">
        <v>997</v>
      </c>
    </row>
    <row r="9165" spans="1:17" ht="30" x14ac:dyDescent="0.25">
      <c r="A9165">
        <v>36</v>
      </c>
      <c r="B9165" t="str">
        <f>IF(A9165="","",VLOOKUP(A9165,LOVs!$A$3:$B$62,2))</f>
        <v>Surrey</v>
      </c>
      <c r="C9165" t="s">
        <v>9818</v>
      </c>
      <c r="D9165" t="s">
        <v>3098</v>
      </c>
      <c r="E9165">
        <v>1957</v>
      </c>
      <c r="F9165" t="s">
        <v>15</v>
      </c>
      <c r="H9165" s="23">
        <v>42777</v>
      </c>
      <c r="I9165" s="20">
        <v>1</v>
      </c>
      <c r="J9165" t="s">
        <v>1296</v>
      </c>
      <c r="K9165" s="1" t="s">
        <v>4251</v>
      </c>
      <c r="L9165">
        <v>1.0000000000000001E-5</v>
      </c>
      <c r="M9165" s="20" t="s">
        <v>18</v>
      </c>
      <c r="P9165" s="1" t="s">
        <v>996</v>
      </c>
      <c r="Q9165" s="20" t="s">
        <v>997</v>
      </c>
    </row>
    <row r="9166" spans="1:17" ht="30" x14ac:dyDescent="0.25">
      <c r="A9166">
        <v>36</v>
      </c>
      <c r="B9166" t="str">
        <f>IF(A9166="","",VLOOKUP(A9166,LOVs!$A$3:$B$62,2))</f>
        <v>Surrey</v>
      </c>
      <c r="C9166" t="s">
        <v>9818</v>
      </c>
      <c r="D9166" t="s">
        <v>3098</v>
      </c>
      <c r="E9166">
        <v>1957</v>
      </c>
      <c r="F9166" t="s">
        <v>15</v>
      </c>
      <c r="H9166" s="23">
        <v>42777</v>
      </c>
      <c r="I9166" s="20">
        <v>1</v>
      </c>
      <c r="J9166" t="s">
        <v>1296</v>
      </c>
      <c r="K9166" s="1" t="s">
        <v>4251</v>
      </c>
      <c r="L9166">
        <v>1.2999999999999999E-4</v>
      </c>
      <c r="M9166" s="20" t="s">
        <v>18</v>
      </c>
      <c r="P9166" s="1" t="s">
        <v>4252</v>
      </c>
      <c r="Q9166" s="20" t="s">
        <v>997</v>
      </c>
    </row>
    <row r="9167" spans="1:17" ht="30" x14ac:dyDescent="0.25">
      <c r="A9167">
        <v>36</v>
      </c>
      <c r="B9167" t="str">
        <f>IF(A9167="","",VLOOKUP(A9167,LOVs!$A$3:$B$62,2))</f>
        <v>Surrey</v>
      </c>
      <c r="C9167" t="str">
        <f>Table1[[#This Row],[School Name]]</f>
        <v>Ray Shepherd Elementary #036</v>
      </c>
      <c r="D9167" t="s">
        <v>1135</v>
      </c>
      <c r="E9167">
        <v>1949</v>
      </c>
      <c r="F9167" t="s">
        <v>15</v>
      </c>
      <c r="H9167" s="23">
        <v>42791</v>
      </c>
      <c r="I9167" s="20">
        <v>1</v>
      </c>
      <c r="J9167" t="s">
        <v>97</v>
      </c>
      <c r="K9167" s="1" t="s">
        <v>3993</v>
      </c>
      <c r="L9167">
        <v>9.8999999999999999E-4</v>
      </c>
      <c r="M9167" s="20" t="s">
        <v>18</v>
      </c>
      <c r="P9167" s="1" t="s">
        <v>1042</v>
      </c>
      <c r="Q9167" s="20" t="s">
        <v>997</v>
      </c>
    </row>
    <row r="9168" spans="1:17" ht="30" x14ac:dyDescent="0.25">
      <c r="A9168">
        <v>36</v>
      </c>
      <c r="B9168" t="str">
        <f>IF(A9168="","",VLOOKUP(A9168,LOVs!$A$3:$B$62,2))</f>
        <v>Surrey</v>
      </c>
      <c r="C9168" t="str">
        <f>Table1[[#This Row],[School Name]]</f>
        <v>Ray Shepherd Elementary #036</v>
      </c>
      <c r="D9168" t="s">
        <v>1135</v>
      </c>
      <c r="E9168">
        <v>1949</v>
      </c>
      <c r="F9168" t="s">
        <v>15</v>
      </c>
      <c r="H9168" s="23">
        <v>42791</v>
      </c>
      <c r="I9168" s="20">
        <v>1</v>
      </c>
      <c r="J9168" t="s">
        <v>97</v>
      </c>
      <c r="K9168" s="1" t="s">
        <v>3993</v>
      </c>
      <c r="L9168">
        <v>5.4000000000000001E-4</v>
      </c>
      <c r="M9168" s="20" t="s">
        <v>18</v>
      </c>
      <c r="P9168" s="1" t="s">
        <v>998</v>
      </c>
      <c r="Q9168" s="20" t="s">
        <v>997</v>
      </c>
    </row>
    <row r="9169" spans="1:17" ht="45" x14ac:dyDescent="0.25">
      <c r="A9169">
        <v>36</v>
      </c>
      <c r="B9169" t="str">
        <f>IF(A9169="","",VLOOKUP(A9169,LOVs!$A$3:$B$62,2))</f>
        <v>Surrey</v>
      </c>
      <c r="C9169" t="str">
        <f>Table1[[#This Row],[School Name]]</f>
        <v>Ray Shepherd Elementary #036</v>
      </c>
      <c r="D9169" t="s">
        <v>1135</v>
      </c>
      <c r="E9169">
        <v>1949</v>
      </c>
      <c r="F9169" t="s">
        <v>15</v>
      </c>
      <c r="H9169" s="23">
        <v>42791</v>
      </c>
      <c r="I9169" s="20">
        <v>1</v>
      </c>
      <c r="J9169" t="s">
        <v>97</v>
      </c>
      <c r="K9169" s="1" t="s">
        <v>4288</v>
      </c>
      <c r="L9169">
        <v>1.8600000000000001E-3</v>
      </c>
      <c r="M9169" s="20" t="s">
        <v>18</v>
      </c>
      <c r="P9169" s="1" t="s">
        <v>1042</v>
      </c>
      <c r="Q9169" s="20" t="s">
        <v>997</v>
      </c>
    </row>
    <row r="9170" spans="1:17" ht="45" x14ac:dyDescent="0.25">
      <c r="A9170">
        <v>36</v>
      </c>
      <c r="B9170" t="str">
        <f>IF(A9170="","",VLOOKUP(A9170,LOVs!$A$3:$B$62,2))</f>
        <v>Surrey</v>
      </c>
      <c r="C9170" t="str">
        <f>Table1[[#This Row],[School Name]]</f>
        <v>Ray Shepherd Elementary #036</v>
      </c>
      <c r="D9170" t="s">
        <v>1135</v>
      </c>
      <c r="E9170">
        <v>1949</v>
      </c>
      <c r="F9170" t="s">
        <v>15</v>
      </c>
      <c r="H9170" s="23">
        <v>42791</v>
      </c>
      <c r="I9170" s="20">
        <v>1</v>
      </c>
      <c r="J9170" t="s">
        <v>97</v>
      </c>
      <c r="K9170" s="1" t="s">
        <v>4288</v>
      </c>
      <c r="L9170">
        <v>5.1000000000000004E-4</v>
      </c>
      <c r="M9170" s="20" t="s">
        <v>18</v>
      </c>
      <c r="P9170" s="1" t="s">
        <v>998</v>
      </c>
      <c r="Q9170" s="20" t="s">
        <v>997</v>
      </c>
    </row>
    <row r="9171" spans="1:17" ht="60" x14ac:dyDescent="0.25">
      <c r="A9171">
        <v>36</v>
      </c>
      <c r="B9171" t="str">
        <f>IF(A9171="","",VLOOKUP(A9171,LOVs!$A$3:$B$62,2))</f>
        <v>Surrey</v>
      </c>
      <c r="C9171" t="str">
        <f>Table1[[#This Row],[School Name]]</f>
        <v>Riverdale Elementary #059</v>
      </c>
      <c r="D9171" t="s">
        <v>1198</v>
      </c>
      <c r="E9171">
        <v>1962</v>
      </c>
      <c r="F9171" t="s">
        <v>15</v>
      </c>
      <c r="H9171" s="23">
        <v>42791</v>
      </c>
      <c r="I9171" s="20">
        <v>1</v>
      </c>
      <c r="J9171" t="s">
        <v>76</v>
      </c>
      <c r="K9171" s="1" t="s">
        <v>4289</v>
      </c>
      <c r="L9171">
        <v>1.8E-3</v>
      </c>
      <c r="M9171" s="20" t="s">
        <v>18</v>
      </c>
      <c r="P9171" s="1" t="s">
        <v>996</v>
      </c>
      <c r="Q9171" s="20" t="s">
        <v>997</v>
      </c>
    </row>
    <row r="9172" spans="1:17" ht="60" x14ac:dyDescent="0.25">
      <c r="A9172">
        <v>36</v>
      </c>
      <c r="B9172" t="str">
        <f>IF(A9172="","",VLOOKUP(A9172,LOVs!$A$3:$B$62,2))</f>
        <v>Surrey</v>
      </c>
      <c r="C9172" t="str">
        <f>Table1[[#This Row],[School Name]]</f>
        <v>Riverdale Elementary #059</v>
      </c>
      <c r="D9172" t="s">
        <v>1198</v>
      </c>
      <c r="E9172">
        <v>1962</v>
      </c>
      <c r="F9172" t="s">
        <v>15</v>
      </c>
      <c r="H9172" s="23">
        <v>42791</v>
      </c>
      <c r="I9172" s="20">
        <v>1</v>
      </c>
      <c r="J9172" t="s">
        <v>76</v>
      </c>
      <c r="K9172" s="1" t="s">
        <v>4289</v>
      </c>
      <c r="L9172">
        <v>7.1000000000000002E-4</v>
      </c>
      <c r="M9172" s="20" t="s">
        <v>18</v>
      </c>
      <c r="P9172" s="1" t="s">
        <v>1002</v>
      </c>
      <c r="Q9172" s="20" t="s">
        <v>997</v>
      </c>
    </row>
    <row r="9173" spans="1:17" ht="60" x14ac:dyDescent="0.25">
      <c r="A9173">
        <v>36</v>
      </c>
      <c r="B9173" t="str">
        <f>IF(A9173="","",VLOOKUP(A9173,LOVs!$A$3:$B$62,2))</f>
        <v>Surrey</v>
      </c>
      <c r="C9173" t="str">
        <f>Table1[[#This Row],[School Name]]</f>
        <v>Riverdale Elementary #059</v>
      </c>
      <c r="D9173" t="s">
        <v>1198</v>
      </c>
      <c r="E9173">
        <v>1962</v>
      </c>
      <c r="F9173" t="s">
        <v>15</v>
      </c>
      <c r="H9173" s="23">
        <v>42791</v>
      </c>
      <c r="I9173" s="20">
        <v>1</v>
      </c>
      <c r="J9173" t="s">
        <v>76</v>
      </c>
      <c r="K9173" s="1" t="s">
        <v>1001</v>
      </c>
      <c r="L9173">
        <v>7.2000000000000005E-4</v>
      </c>
      <c r="M9173" s="20" t="s">
        <v>18</v>
      </c>
      <c r="P9173" s="1" t="s">
        <v>996</v>
      </c>
      <c r="Q9173" s="20" t="s">
        <v>997</v>
      </c>
    </row>
    <row r="9174" spans="1:17" ht="60" x14ac:dyDescent="0.25">
      <c r="A9174">
        <v>36</v>
      </c>
      <c r="B9174" t="str">
        <f>IF(A9174="","",VLOOKUP(A9174,LOVs!$A$3:$B$62,2))</f>
        <v>Surrey</v>
      </c>
      <c r="C9174" t="str">
        <f>Table1[[#This Row],[School Name]]</f>
        <v>Riverdale Elementary #059</v>
      </c>
      <c r="D9174" t="s">
        <v>1198</v>
      </c>
      <c r="E9174">
        <v>1962</v>
      </c>
      <c r="F9174" t="s">
        <v>15</v>
      </c>
      <c r="H9174" s="23">
        <v>42791</v>
      </c>
      <c r="I9174" s="20">
        <v>1</v>
      </c>
      <c r="J9174" t="s">
        <v>76</v>
      </c>
      <c r="K9174" s="1" t="s">
        <v>1001</v>
      </c>
      <c r="L9174">
        <v>2.4000000000000001E-4</v>
      </c>
      <c r="M9174" s="20" t="s">
        <v>18</v>
      </c>
      <c r="P9174" s="1" t="s">
        <v>1002</v>
      </c>
      <c r="Q9174" s="20" t="s">
        <v>997</v>
      </c>
    </row>
    <row r="9175" spans="1:17" ht="60" x14ac:dyDescent="0.25">
      <c r="A9175">
        <v>36</v>
      </c>
      <c r="B9175" t="str">
        <f>IF(A9175="","",VLOOKUP(A9175,LOVs!$A$3:$B$62,2))</f>
        <v>Surrey</v>
      </c>
      <c r="C9175" t="str">
        <f>Table1[[#This Row],[School Name]]</f>
        <v>Riverdale Elementary #059</v>
      </c>
      <c r="D9175" t="s">
        <v>1198</v>
      </c>
      <c r="E9175">
        <v>1962</v>
      </c>
      <c r="F9175" t="s">
        <v>15</v>
      </c>
      <c r="H9175" s="23">
        <v>42791</v>
      </c>
      <c r="I9175" s="20">
        <v>1</v>
      </c>
      <c r="J9175" t="s">
        <v>76</v>
      </c>
      <c r="K9175" s="1" t="s">
        <v>4290</v>
      </c>
      <c r="L9175">
        <v>2.15E-3</v>
      </c>
      <c r="M9175" s="20" t="s">
        <v>18</v>
      </c>
      <c r="P9175" s="1" t="s">
        <v>996</v>
      </c>
      <c r="Q9175" s="20" t="s">
        <v>997</v>
      </c>
    </row>
    <row r="9176" spans="1:17" ht="60" x14ac:dyDescent="0.25">
      <c r="A9176">
        <v>36</v>
      </c>
      <c r="B9176" t="str">
        <f>IF(A9176="","",VLOOKUP(A9176,LOVs!$A$3:$B$62,2))</f>
        <v>Surrey</v>
      </c>
      <c r="C9176" t="str">
        <f>Table1[[#This Row],[School Name]]</f>
        <v>Riverdale Elementary #059</v>
      </c>
      <c r="D9176" t="s">
        <v>1198</v>
      </c>
      <c r="E9176">
        <v>1962</v>
      </c>
      <c r="F9176" t="s">
        <v>15</v>
      </c>
      <c r="H9176" s="23">
        <v>42791</v>
      </c>
      <c r="I9176" s="20">
        <v>1</v>
      </c>
      <c r="J9176" t="s">
        <v>76</v>
      </c>
      <c r="K9176" s="1" t="s">
        <v>4290</v>
      </c>
      <c r="L9176">
        <v>3.3E-4</v>
      </c>
      <c r="M9176" s="20" t="s">
        <v>18</v>
      </c>
      <c r="P9176" s="1" t="s">
        <v>1002</v>
      </c>
      <c r="Q9176" s="20" t="s">
        <v>997</v>
      </c>
    </row>
    <row r="9177" spans="1:17" ht="75" x14ac:dyDescent="0.25">
      <c r="A9177">
        <v>36</v>
      </c>
      <c r="B9177" t="str">
        <f>IF(A9177="","",VLOOKUP(A9177,LOVs!$A$3:$B$62,2))</f>
        <v>Surrey</v>
      </c>
      <c r="C9177" t="str">
        <f>Table1[[#This Row],[School Name]]</f>
        <v>Riverdale Elementary #059</v>
      </c>
      <c r="D9177" t="s">
        <v>1198</v>
      </c>
      <c r="E9177">
        <v>1962</v>
      </c>
      <c r="F9177" t="s">
        <v>15</v>
      </c>
      <c r="H9177" s="23">
        <v>42791</v>
      </c>
      <c r="I9177" s="20">
        <v>1</v>
      </c>
      <c r="J9177" t="s">
        <v>76</v>
      </c>
      <c r="K9177" s="1" t="s">
        <v>4291</v>
      </c>
      <c r="L9177">
        <v>2.9999999999999997E-4</v>
      </c>
      <c r="M9177" s="20" t="s">
        <v>18</v>
      </c>
      <c r="P9177" s="1" t="s">
        <v>996</v>
      </c>
      <c r="Q9177" s="20" t="s">
        <v>997</v>
      </c>
    </row>
    <row r="9178" spans="1:17" ht="75" x14ac:dyDescent="0.25">
      <c r="A9178">
        <v>36</v>
      </c>
      <c r="B9178" t="str">
        <f>IF(A9178="","",VLOOKUP(A9178,LOVs!$A$3:$B$62,2))</f>
        <v>Surrey</v>
      </c>
      <c r="C9178" t="str">
        <f>Table1[[#This Row],[School Name]]</f>
        <v>Riverdale Elementary #059</v>
      </c>
      <c r="D9178" t="s">
        <v>1198</v>
      </c>
      <c r="E9178">
        <v>1962</v>
      </c>
      <c r="F9178" t="s">
        <v>15</v>
      </c>
      <c r="H9178" s="23">
        <v>42791</v>
      </c>
      <c r="I9178" s="20">
        <v>1</v>
      </c>
      <c r="J9178" t="s">
        <v>76</v>
      </c>
      <c r="K9178" s="1" t="s">
        <v>4291</v>
      </c>
      <c r="L9178">
        <v>1.3799999999999999E-3</v>
      </c>
      <c r="M9178" s="20" t="s">
        <v>18</v>
      </c>
      <c r="P9178" s="1" t="s">
        <v>1002</v>
      </c>
      <c r="Q9178" s="20" t="s">
        <v>997</v>
      </c>
    </row>
    <row r="9179" spans="1:17" ht="60" x14ac:dyDescent="0.25">
      <c r="A9179">
        <v>36</v>
      </c>
      <c r="B9179" t="str">
        <f>IF(A9179="","",VLOOKUP(A9179,LOVs!$A$3:$B$62,2))</f>
        <v>Surrey</v>
      </c>
      <c r="C9179" t="str">
        <f>Table1[[#This Row],[School Name]]</f>
        <v>Riverdale Elementary #059</v>
      </c>
      <c r="D9179" t="s">
        <v>1198</v>
      </c>
      <c r="E9179">
        <v>1962</v>
      </c>
      <c r="F9179" t="s">
        <v>15</v>
      </c>
      <c r="H9179" s="23">
        <v>42791</v>
      </c>
      <c r="I9179" s="20">
        <v>1</v>
      </c>
      <c r="J9179" t="s">
        <v>76</v>
      </c>
      <c r="K9179" s="1" t="s">
        <v>4292</v>
      </c>
      <c r="L9179">
        <v>1.3999999999999999E-4</v>
      </c>
      <c r="M9179" s="20" t="s">
        <v>18</v>
      </c>
      <c r="P9179" s="1" t="s">
        <v>996</v>
      </c>
      <c r="Q9179" s="20" t="s">
        <v>997</v>
      </c>
    </row>
    <row r="9180" spans="1:17" ht="60" x14ac:dyDescent="0.25">
      <c r="A9180">
        <v>36</v>
      </c>
      <c r="B9180" t="str">
        <f>IF(A9180="","",VLOOKUP(A9180,LOVs!$A$3:$B$62,2))</f>
        <v>Surrey</v>
      </c>
      <c r="C9180" t="str">
        <f>Table1[[#This Row],[School Name]]</f>
        <v>Riverdale Elementary #059</v>
      </c>
      <c r="D9180" t="s">
        <v>1198</v>
      </c>
      <c r="E9180">
        <v>1962</v>
      </c>
      <c r="F9180" t="s">
        <v>15</v>
      </c>
      <c r="H9180" s="23">
        <v>42791</v>
      </c>
      <c r="I9180" s="20">
        <v>1</v>
      </c>
      <c r="J9180" t="s">
        <v>76</v>
      </c>
      <c r="K9180" s="1" t="s">
        <v>4292</v>
      </c>
      <c r="L9180">
        <v>6.9999999999999994E-5</v>
      </c>
      <c r="M9180" s="20" t="s">
        <v>18</v>
      </c>
      <c r="P9180" s="1" t="s">
        <v>1002</v>
      </c>
      <c r="Q9180" s="20" t="s">
        <v>997</v>
      </c>
    </row>
    <row r="9181" spans="1:17" ht="30" x14ac:dyDescent="0.25">
      <c r="A9181">
        <v>36</v>
      </c>
      <c r="B9181" t="str">
        <f>IF(A9181="","",VLOOKUP(A9181,LOVs!$A$3:$B$62,2))</f>
        <v>Surrey</v>
      </c>
      <c r="C9181" t="str">
        <f>Table1[[#This Row],[School Name]]</f>
        <v>Surrey Traditional School #232</v>
      </c>
      <c r="D9181" t="s">
        <v>1011</v>
      </c>
      <c r="E9181">
        <v>1994</v>
      </c>
      <c r="F9181" t="s">
        <v>15</v>
      </c>
      <c r="H9181" s="23">
        <v>42791</v>
      </c>
      <c r="I9181" s="20">
        <v>1</v>
      </c>
      <c r="J9181" t="s">
        <v>97</v>
      </c>
      <c r="K9181" s="1" t="s">
        <v>4293</v>
      </c>
      <c r="L9181">
        <v>4.0000000000000003E-5</v>
      </c>
      <c r="M9181" s="20" t="s">
        <v>18</v>
      </c>
      <c r="P9181" s="1" t="s">
        <v>996</v>
      </c>
      <c r="Q9181" s="20" t="s">
        <v>997</v>
      </c>
    </row>
    <row r="9182" spans="1:17" ht="30" x14ac:dyDescent="0.25">
      <c r="A9182">
        <v>36</v>
      </c>
      <c r="B9182" t="str">
        <f>IF(A9182="","",VLOOKUP(A9182,LOVs!$A$3:$B$62,2))</f>
        <v>Surrey</v>
      </c>
      <c r="C9182" t="str">
        <f>Table1[[#This Row],[School Name]]</f>
        <v>Surrey Traditional School #232</v>
      </c>
      <c r="D9182" t="s">
        <v>1011</v>
      </c>
      <c r="E9182">
        <v>1994</v>
      </c>
      <c r="F9182" t="s">
        <v>15</v>
      </c>
      <c r="H9182" s="23">
        <v>42791</v>
      </c>
      <c r="I9182" s="20">
        <v>1</v>
      </c>
      <c r="J9182" t="s">
        <v>97</v>
      </c>
      <c r="K9182" s="1" t="s">
        <v>4293</v>
      </c>
      <c r="L9182">
        <v>2.0000000000000002E-5</v>
      </c>
      <c r="M9182" s="20" t="s">
        <v>18</v>
      </c>
      <c r="P9182" s="1" t="s">
        <v>998</v>
      </c>
      <c r="Q9182" s="20" t="s">
        <v>997</v>
      </c>
    </row>
    <row r="9183" spans="1:17" ht="30" x14ac:dyDescent="0.25">
      <c r="A9183">
        <v>36</v>
      </c>
      <c r="B9183" t="str">
        <f>IF(A9183="","",VLOOKUP(A9183,LOVs!$A$3:$B$62,2))</f>
        <v>Surrey</v>
      </c>
      <c r="C9183" t="str">
        <f>Table1[[#This Row],[School Name]]</f>
        <v>Surrey Traditional School #232</v>
      </c>
      <c r="D9183" t="s">
        <v>1011</v>
      </c>
      <c r="E9183">
        <v>1994</v>
      </c>
      <c r="F9183" t="s">
        <v>15</v>
      </c>
      <c r="H9183" s="23">
        <v>42791</v>
      </c>
      <c r="I9183" s="20">
        <v>1</v>
      </c>
      <c r="J9183" t="s">
        <v>97</v>
      </c>
      <c r="K9183" s="1" t="s">
        <v>4294</v>
      </c>
      <c r="L9183">
        <v>1.4999999999999999E-4</v>
      </c>
      <c r="M9183" s="20" t="s">
        <v>18</v>
      </c>
      <c r="P9183" s="1" t="s">
        <v>996</v>
      </c>
      <c r="Q9183" s="20" t="s">
        <v>997</v>
      </c>
    </row>
    <row r="9184" spans="1:17" ht="30" x14ac:dyDescent="0.25">
      <c r="A9184">
        <v>36</v>
      </c>
      <c r="B9184" t="str">
        <f>IF(A9184="","",VLOOKUP(A9184,LOVs!$A$3:$B$62,2))</f>
        <v>Surrey</v>
      </c>
      <c r="C9184" t="str">
        <f>Table1[[#This Row],[School Name]]</f>
        <v>Surrey Traditional School #232</v>
      </c>
      <c r="D9184" t="s">
        <v>1011</v>
      </c>
      <c r="E9184">
        <v>1994</v>
      </c>
      <c r="F9184" t="s">
        <v>15</v>
      </c>
      <c r="H9184" s="23">
        <v>42791</v>
      </c>
      <c r="I9184" s="20">
        <v>1</v>
      </c>
      <c r="J9184" t="s">
        <v>97</v>
      </c>
      <c r="K9184" s="1" t="s">
        <v>4294</v>
      </c>
      <c r="L9184">
        <v>1.2E-4</v>
      </c>
      <c r="M9184" s="20" t="s">
        <v>18</v>
      </c>
      <c r="P9184" s="1" t="s">
        <v>998</v>
      </c>
      <c r="Q9184" s="20" t="s">
        <v>997</v>
      </c>
    </row>
    <row r="9185" spans="1:17" x14ac:dyDescent="0.25">
      <c r="A9185">
        <v>36</v>
      </c>
      <c r="B9185" t="str">
        <f>IF(A9185="","",VLOOKUP(A9185,LOVs!$A$3:$B$62,2))</f>
        <v>Surrey</v>
      </c>
      <c r="C9185" t="str">
        <f>Table1[[#This Row],[School Name]]</f>
        <v>WE Kinvig Elementary #109</v>
      </c>
      <c r="D9185" t="s">
        <v>1360</v>
      </c>
      <c r="E9185">
        <v>1982</v>
      </c>
      <c r="F9185" t="s">
        <v>15</v>
      </c>
      <c r="H9185" s="23">
        <v>42791</v>
      </c>
      <c r="I9185" s="20">
        <v>1</v>
      </c>
      <c r="J9185" t="s">
        <v>76</v>
      </c>
      <c r="K9185" s="1" t="s">
        <v>154</v>
      </c>
      <c r="L9185">
        <v>3.0000000000000001E-5</v>
      </c>
      <c r="M9185" s="20" t="s">
        <v>18</v>
      </c>
      <c r="P9185" s="1" t="s">
        <v>4295</v>
      </c>
      <c r="Q9185" s="20" t="s">
        <v>997</v>
      </c>
    </row>
    <row r="9186" spans="1:17" x14ac:dyDescent="0.25">
      <c r="A9186">
        <v>36</v>
      </c>
      <c r="B9186" t="str">
        <f>IF(A9186="","",VLOOKUP(A9186,LOVs!$A$3:$B$62,2))</f>
        <v>Surrey</v>
      </c>
      <c r="C9186" t="str">
        <f>Table1[[#This Row],[School Name]]</f>
        <v>WE Kinvig Elementary #109</v>
      </c>
      <c r="D9186" t="s">
        <v>1360</v>
      </c>
      <c r="E9186">
        <v>1982</v>
      </c>
      <c r="F9186" t="s">
        <v>15</v>
      </c>
      <c r="H9186" s="23">
        <v>42791</v>
      </c>
      <c r="I9186" s="20">
        <v>1</v>
      </c>
      <c r="J9186" t="s">
        <v>76</v>
      </c>
      <c r="K9186" s="1" t="s">
        <v>154</v>
      </c>
      <c r="L9186">
        <v>2.0000000000000002E-5</v>
      </c>
      <c r="M9186" s="20" t="s">
        <v>18</v>
      </c>
      <c r="P9186" s="1" t="s">
        <v>4296</v>
      </c>
      <c r="Q9186" s="20" t="s">
        <v>997</v>
      </c>
    </row>
    <row r="9187" spans="1:17" ht="30" x14ac:dyDescent="0.25">
      <c r="A9187">
        <v>36</v>
      </c>
      <c r="B9187" t="str">
        <f>IF(A9187="","",VLOOKUP(A9187,LOVs!$A$3:$B$62,2))</f>
        <v>Surrey</v>
      </c>
      <c r="C9187" t="str">
        <f>Table1[[#This Row],[School Name]]</f>
        <v>Panorama Park Elementary #137</v>
      </c>
      <c r="D9187" t="s">
        <v>1277</v>
      </c>
      <c r="E9187">
        <v>1987</v>
      </c>
      <c r="F9187" t="s">
        <v>15</v>
      </c>
      <c r="H9187" s="23">
        <v>42802</v>
      </c>
      <c r="I9187" s="20">
        <v>1</v>
      </c>
      <c r="J9187" t="s">
        <v>1026</v>
      </c>
      <c r="K9187" s="1" t="s">
        <v>4253</v>
      </c>
      <c r="L9187">
        <v>2.7699999999999999E-3</v>
      </c>
      <c r="M9187" s="20" t="s">
        <v>18</v>
      </c>
      <c r="P9187" s="1" t="s">
        <v>4021</v>
      </c>
      <c r="Q9187" s="20" t="s">
        <v>997</v>
      </c>
    </row>
    <row r="9188" spans="1:17" ht="30" x14ac:dyDescent="0.25">
      <c r="A9188">
        <v>36</v>
      </c>
      <c r="B9188" t="str">
        <f>IF(A9188="","",VLOOKUP(A9188,LOVs!$A$3:$B$62,2))</f>
        <v>Surrey</v>
      </c>
      <c r="C9188" t="str">
        <f>Table1[[#This Row],[School Name]]</f>
        <v>Panorama Park Elementary #137</v>
      </c>
      <c r="D9188" t="s">
        <v>1277</v>
      </c>
      <c r="E9188">
        <v>1987</v>
      </c>
      <c r="F9188" t="s">
        <v>15</v>
      </c>
      <c r="H9188" s="23">
        <v>42802</v>
      </c>
      <c r="I9188" s="20">
        <v>1</v>
      </c>
      <c r="J9188" t="s">
        <v>1026</v>
      </c>
      <c r="K9188" s="1" t="s">
        <v>4253</v>
      </c>
      <c r="L9188">
        <v>3.2799999999999999E-3</v>
      </c>
      <c r="M9188" s="20" t="s">
        <v>18</v>
      </c>
      <c r="P9188" s="1" t="s">
        <v>3957</v>
      </c>
      <c r="Q9188" s="20" t="s">
        <v>997</v>
      </c>
    </row>
    <row r="9189" spans="1:17" ht="30" x14ac:dyDescent="0.25">
      <c r="A9189">
        <v>36</v>
      </c>
      <c r="B9189" t="str">
        <f>IF(A9189="","",VLOOKUP(A9189,LOVs!$A$3:$B$62,2))</f>
        <v>Surrey</v>
      </c>
      <c r="C9189" t="str">
        <f>Table1[[#This Row],[School Name]]</f>
        <v>Panorama Park Elementary #137</v>
      </c>
      <c r="D9189" t="s">
        <v>1277</v>
      </c>
      <c r="E9189">
        <v>1987</v>
      </c>
      <c r="F9189" t="s">
        <v>15</v>
      </c>
      <c r="H9189" s="23">
        <v>42802</v>
      </c>
      <c r="I9189" s="20">
        <v>1</v>
      </c>
      <c r="J9189" t="s">
        <v>1026</v>
      </c>
      <c r="K9189" s="1" t="s">
        <v>4253</v>
      </c>
      <c r="L9189">
        <v>6.4200000000000004E-3</v>
      </c>
      <c r="M9189" s="20" t="s">
        <v>18</v>
      </c>
      <c r="P9189" s="1" t="s">
        <v>4083</v>
      </c>
      <c r="Q9189" s="20" t="s">
        <v>997</v>
      </c>
    </row>
    <row r="9190" spans="1:17" ht="30" x14ac:dyDescent="0.25">
      <c r="A9190">
        <v>36</v>
      </c>
      <c r="B9190" t="str">
        <f>IF(A9190="","",VLOOKUP(A9190,LOVs!$A$3:$B$62,2))</f>
        <v>Surrey</v>
      </c>
      <c r="C9190" t="str">
        <f>Table1[[#This Row],[School Name]]</f>
        <v>Panorama Park Elementary #137</v>
      </c>
      <c r="D9190" t="s">
        <v>1277</v>
      </c>
      <c r="E9190">
        <v>1987</v>
      </c>
      <c r="F9190" t="s">
        <v>15</v>
      </c>
      <c r="H9190" s="23">
        <v>42802</v>
      </c>
      <c r="I9190" s="20">
        <v>1</v>
      </c>
      <c r="J9190" t="s">
        <v>1026</v>
      </c>
      <c r="K9190" s="1" t="s">
        <v>4254</v>
      </c>
      <c r="L9190">
        <v>3.46E-3</v>
      </c>
      <c r="M9190" s="20" t="s">
        <v>18</v>
      </c>
      <c r="P9190" s="1" t="s">
        <v>4021</v>
      </c>
      <c r="Q9190" s="20" t="s">
        <v>997</v>
      </c>
    </row>
    <row r="9191" spans="1:17" ht="30" x14ac:dyDescent="0.25">
      <c r="A9191">
        <v>36</v>
      </c>
      <c r="B9191" t="str">
        <f>IF(A9191="","",VLOOKUP(A9191,LOVs!$A$3:$B$62,2))</f>
        <v>Surrey</v>
      </c>
      <c r="C9191" t="str">
        <f>Table1[[#This Row],[School Name]]</f>
        <v>Panorama Park Elementary #137</v>
      </c>
      <c r="D9191" t="s">
        <v>1277</v>
      </c>
      <c r="E9191">
        <v>1987</v>
      </c>
      <c r="F9191" t="s">
        <v>15</v>
      </c>
      <c r="H9191" s="23">
        <v>42802</v>
      </c>
      <c r="I9191" s="20">
        <v>1</v>
      </c>
      <c r="J9191" t="s">
        <v>1026</v>
      </c>
      <c r="K9191" s="1" t="s">
        <v>4254</v>
      </c>
      <c r="L9191">
        <v>5.6800000000000002E-3</v>
      </c>
      <c r="M9191" s="20" t="s">
        <v>18</v>
      </c>
      <c r="P9191" s="1" t="s">
        <v>3957</v>
      </c>
      <c r="Q9191" s="20" t="s">
        <v>997</v>
      </c>
    </row>
    <row r="9192" spans="1:17" ht="30" x14ac:dyDescent="0.25">
      <c r="A9192">
        <v>36</v>
      </c>
      <c r="B9192" t="str">
        <f>IF(A9192="","",VLOOKUP(A9192,LOVs!$A$3:$B$62,2))</f>
        <v>Surrey</v>
      </c>
      <c r="C9192" t="str">
        <f>Table1[[#This Row],[School Name]]</f>
        <v>Panorama Park Elementary #137</v>
      </c>
      <c r="D9192" t="s">
        <v>1277</v>
      </c>
      <c r="E9192">
        <v>1987</v>
      </c>
      <c r="F9192" t="s">
        <v>15</v>
      </c>
      <c r="H9192" s="23">
        <v>42802</v>
      </c>
      <c r="I9192" s="20">
        <v>1</v>
      </c>
      <c r="J9192" t="s">
        <v>1026</v>
      </c>
      <c r="K9192" s="1" t="s">
        <v>4254</v>
      </c>
      <c r="L9192">
        <v>2.96E-3</v>
      </c>
      <c r="M9192" s="20" t="s">
        <v>18</v>
      </c>
      <c r="P9192" s="1" t="s">
        <v>4083</v>
      </c>
      <c r="Q9192" s="20" t="s">
        <v>997</v>
      </c>
    </row>
    <row r="9193" spans="1:17" ht="30" x14ac:dyDescent="0.25">
      <c r="A9193">
        <v>36</v>
      </c>
      <c r="B9193" t="str">
        <f>IF(A9193="","",VLOOKUP(A9193,LOVs!$A$3:$B$62,2))</f>
        <v>Surrey</v>
      </c>
      <c r="C9193" t="str">
        <f>Table1[[#This Row],[School Name]]</f>
        <v>Panorama Park Elementary #137</v>
      </c>
      <c r="D9193" t="s">
        <v>1277</v>
      </c>
      <c r="E9193">
        <v>1987</v>
      </c>
      <c r="F9193" t="s">
        <v>15</v>
      </c>
      <c r="H9193" s="23">
        <v>42802</v>
      </c>
      <c r="I9193" s="20">
        <v>1</v>
      </c>
      <c r="J9193" t="s">
        <v>1026</v>
      </c>
      <c r="K9193" s="1" t="s">
        <v>4255</v>
      </c>
      <c r="L9193">
        <v>1.2999999999999999E-3</v>
      </c>
      <c r="M9193" s="20" t="s">
        <v>18</v>
      </c>
      <c r="P9193" s="1" t="s">
        <v>4021</v>
      </c>
      <c r="Q9193" s="20" t="s">
        <v>997</v>
      </c>
    </row>
    <row r="9194" spans="1:17" ht="30" x14ac:dyDescent="0.25">
      <c r="A9194">
        <v>36</v>
      </c>
      <c r="B9194" t="str">
        <f>IF(A9194="","",VLOOKUP(A9194,LOVs!$A$3:$B$62,2))</f>
        <v>Surrey</v>
      </c>
      <c r="C9194" t="str">
        <f>Table1[[#This Row],[School Name]]</f>
        <v>Panorama Park Elementary #137</v>
      </c>
      <c r="D9194" t="s">
        <v>1277</v>
      </c>
      <c r="E9194">
        <v>1987</v>
      </c>
      <c r="F9194" t="s">
        <v>15</v>
      </c>
      <c r="H9194" s="23">
        <v>42802</v>
      </c>
      <c r="I9194" s="20">
        <v>1</v>
      </c>
      <c r="J9194" t="s">
        <v>1026</v>
      </c>
      <c r="K9194" s="1" t="s">
        <v>4255</v>
      </c>
      <c r="L9194">
        <v>1.99E-3</v>
      </c>
      <c r="M9194" s="20" t="s">
        <v>18</v>
      </c>
      <c r="P9194" s="1" t="s">
        <v>3957</v>
      </c>
      <c r="Q9194" s="20" t="s">
        <v>997</v>
      </c>
    </row>
    <row r="9195" spans="1:17" ht="30" x14ac:dyDescent="0.25">
      <c r="A9195">
        <v>36</v>
      </c>
      <c r="B9195" t="str">
        <f>IF(A9195="","",VLOOKUP(A9195,LOVs!$A$3:$B$62,2))</f>
        <v>Surrey</v>
      </c>
      <c r="C9195" t="str">
        <f>Table1[[#This Row],[School Name]]</f>
        <v>Panorama Park Elementary #137</v>
      </c>
      <c r="D9195" t="s">
        <v>1277</v>
      </c>
      <c r="E9195">
        <v>1987</v>
      </c>
      <c r="F9195" t="s">
        <v>15</v>
      </c>
      <c r="H9195" s="23">
        <v>42802</v>
      </c>
      <c r="I9195" s="20">
        <v>1</v>
      </c>
      <c r="J9195" t="s">
        <v>1026</v>
      </c>
      <c r="K9195" s="1" t="s">
        <v>4255</v>
      </c>
      <c r="L9195">
        <v>5.1000000000000004E-3</v>
      </c>
      <c r="M9195" s="20" t="s">
        <v>18</v>
      </c>
      <c r="P9195" s="1" t="s">
        <v>4083</v>
      </c>
      <c r="Q9195" s="20" t="s">
        <v>997</v>
      </c>
    </row>
    <row r="9196" spans="1:17" ht="30" x14ac:dyDescent="0.25">
      <c r="A9196">
        <v>36</v>
      </c>
      <c r="B9196" t="str">
        <f>IF(A9196="","",VLOOKUP(A9196,LOVs!$A$3:$B$62,2))</f>
        <v>Surrey</v>
      </c>
      <c r="C9196" t="str">
        <f>Table1[[#This Row],[School Name]]</f>
        <v>Panorama Park Elementary #137</v>
      </c>
      <c r="D9196" t="s">
        <v>1277</v>
      </c>
      <c r="E9196">
        <v>1987</v>
      </c>
      <c r="F9196" t="s">
        <v>15</v>
      </c>
      <c r="H9196" s="23">
        <v>42802</v>
      </c>
      <c r="I9196" s="20">
        <v>1</v>
      </c>
      <c r="J9196" t="s">
        <v>1026</v>
      </c>
      <c r="K9196" s="1" t="s">
        <v>4256</v>
      </c>
      <c r="L9196">
        <v>2.0600000000000002E-3</v>
      </c>
      <c r="M9196" s="20" t="s">
        <v>18</v>
      </c>
      <c r="P9196" s="1" t="s">
        <v>4021</v>
      </c>
      <c r="Q9196" s="20" t="s">
        <v>997</v>
      </c>
    </row>
    <row r="9197" spans="1:17" ht="30" x14ac:dyDescent="0.25">
      <c r="A9197">
        <v>36</v>
      </c>
      <c r="B9197" t="str">
        <f>IF(A9197="","",VLOOKUP(A9197,LOVs!$A$3:$B$62,2))</f>
        <v>Surrey</v>
      </c>
      <c r="C9197" t="str">
        <f>Table1[[#This Row],[School Name]]</f>
        <v>Panorama Park Elementary #137</v>
      </c>
      <c r="D9197" t="s">
        <v>1277</v>
      </c>
      <c r="E9197">
        <v>1987</v>
      </c>
      <c r="F9197" t="s">
        <v>15</v>
      </c>
      <c r="H9197" s="23">
        <v>42802</v>
      </c>
      <c r="I9197" s="20">
        <v>1</v>
      </c>
      <c r="J9197" t="s">
        <v>1026</v>
      </c>
      <c r="K9197" s="1" t="s">
        <v>4256</v>
      </c>
      <c r="L9197">
        <v>1.97E-3</v>
      </c>
      <c r="M9197" s="20" t="s">
        <v>18</v>
      </c>
      <c r="P9197" s="1" t="s">
        <v>3957</v>
      </c>
      <c r="Q9197" s="20" t="s">
        <v>997</v>
      </c>
    </row>
    <row r="9198" spans="1:17" ht="30" x14ac:dyDescent="0.25">
      <c r="A9198">
        <v>36</v>
      </c>
      <c r="B9198" t="str">
        <f>IF(A9198="","",VLOOKUP(A9198,LOVs!$A$3:$B$62,2))</f>
        <v>Surrey</v>
      </c>
      <c r="C9198" t="str">
        <f>Table1[[#This Row],[School Name]]</f>
        <v>Panorama Park Elementary #137</v>
      </c>
      <c r="D9198" t="s">
        <v>1277</v>
      </c>
      <c r="E9198">
        <v>1987</v>
      </c>
      <c r="F9198" t="s">
        <v>15</v>
      </c>
      <c r="H9198" s="23">
        <v>42802</v>
      </c>
      <c r="I9198" s="20">
        <v>1</v>
      </c>
      <c r="J9198" t="s">
        <v>1026</v>
      </c>
      <c r="K9198" s="1" t="s">
        <v>4256</v>
      </c>
      <c r="L9198">
        <v>4.8300000000000001E-3</v>
      </c>
      <c r="M9198" s="20" t="s">
        <v>18</v>
      </c>
      <c r="P9198" s="1" t="s">
        <v>4083</v>
      </c>
      <c r="Q9198" s="20" t="s">
        <v>997</v>
      </c>
    </row>
    <row r="9199" spans="1:17" ht="30" x14ac:dyDescent="0.25">
      <c r="A9199">
        <v>36</v>
      </c>
      <c r="B9199" t="str">
        <f>IF(A9199="","",VLOOKUP(A9199,LOVs!$A$3:$B$62,2))</f>
        <v>Surrey</v>
      </c>
      <c r="C9199" t="str">
        <f>Table1[[#This Row],[School Name]]</f>
        <v>Panorama Park Elementary #137</v>
      </c>
      <c r="D9199" t="s">
        <v>1277</v>
      </c>
      <c r="E9199">
        <v>1987</v>
      </c>
      <c r="F9199" t="s">
        <v>15</v>
      </c>
      <c r="H9199" s="23">
        <v>42802</v>
      </c>
      <c r="I9199" s="20">
        <v>1</v>
      </c>
      <c r="J9199" t="s">
        <v>1026</v>
      </c>
      <c r="K9199" s="1" t="s">
        <v>4257</v>
      </c>
      <c r="L9199">
        <v>2.5100000000000001E-3</v>
      </c>
      <c r="M9199" s="20" t="s">
        <v>18</v>
      </c>
      <c r="P9199" s="1" t="s">
        <v>4021</v>
      </c>
      <c r="Q9199" s="20" t="s">
        <v>997</v>
      </c>
    </row>
    <row r="9200" spans="1:17" ht="30" x14ac:dyDescent="0.25">
      <c r="A9200">
        <v>36</v>
      </c>
      <c r="B9200" t="str">
        <f>IF(A9200="","",VLOOKUP(A9200,LOVs!$A$3:$B$62,2))</f>
        <v>Surrey</v>
      </c>
      <c r="C9200" t="str">
        <f>Table1[[#This Row],[School Name]]</f>
        <v>Panorama Park Elementary #137</v>
      </c>
      <c r="D9200" t="s">
        <v>1277</v>
      </c>
      <c r="E9200">
        <v>1987</v>
      </c>
      <c r="F9200" t="s">
        <v>15</v>
      </c>
      <c r="H9200" s="23">
        <v>42802</v>
      </c>
      <c r="I9200" s="20">
        <v>1</v>
      </c>
      <c r="J9200" t="s">
        <v>1026</v>
      </c>
      <c r="K9200" s="1" t="s">
        <v>4257</v>
      </c>
      <c r="L9200">
        <v>2.4199999999999998E-3</v>
      </c>
      <c r="M9200" s="20" t="s">
        <v>18</v>
      </c>
      <c r="P9200" s="1" t="s">
        <v>3957</v>
      </c>
      <c r="Q9200" s="20" t="s">
        <v>997</v>
      </c>
    </row>
    <row r="9201" spans="1:17" ht="30" x14ac:dyDescent="0.25">
      <c r="A9201">
        <v>36</v>
      </c>
      <c r="B9201" t="str">
        <f>IF(A9201="","",VLOOKUP(A9201,LOVs!$A$3:$B$62,2))</f>
        <v>Surrey</v>
      </c>
      <c r="C9201" t="str">
        <f>Table1[[#This Row],[School Name]]</f>
        <v>Panorama Park Elementary #137</v>
      </c>
      <c r="D9201" t="s">
        <v>1277</v>
      </c>
      <c r="E9201">
        <v>1987</v>
      </c>
      <c r="F9201" t="s">
        <v>15</v>
      </c>
      <c r="H9201" s="23">
        <v>42802</v>
      </c>
      <c r="I9201" s="20">
        <v>1</v>
      </c>
      <c r="J9201" t="s">
        <v>1026</v>
      </c>
      <c r="K9201" s="1" t="s">
        <v>4257</v>
      </c>
      <c r="L9201">
        <v>3.5200000000000001E-3</v>
      </c>
      <c r="M9201" s="20" t="s">
        <v>18</v>
      </c>
      <c r="P9201" s="1" t="s">
        <v>4083</v>
      </c>
      <c r="Q9201" s="20" t="s">
        <v>997</v>
      </c>
    </row>
    <row r="9202" spans="1:17" ht="45" x14ac:dyDescent="0.25">
      <c r="A9202">
        <v>36</v>
      </c>
      <c r="B9202" t="str">
        <f>IF(A9202="","",VLOOKUP(A9202,LOVs!$A$3:$B$62,2))</f>
        <v>Surrey</v>
      </c>
      <c r="C9202" t="str">
        <f>Table1[[#This Row],[School Name]]</f>
        <v>Panorama Park Elementary #137</v>
      </c>
      <c r="D9202" t="s">
        <v>1277</v>
      </c>
      <c r="E9202">
        <v>1987</v>
      </c>
      <c r="F9202" t="s">
        <v>15</v>
      </c>
      <c r="H9202" s="23">
        <v>42802</v>
      </c>
      <c r="I9202" s="20">
        <v>1</v>
      </c>
      <c r="J9202" t="s">
        <v>1026</v>
      </c>
      <c r="K9202" s="1" t="s">
        <v>4258</v>
      </c>
      <c r="L9202">
        <v>6.6899999999999998E-3</v>
      </c>
      <c r="M9202" s="20" t="s">
        <v>18</v>
      </c>
      <c r="P9202" s="1" t="s">
        <v>4021</v>
      </c>
      <c r="Q9202" s="20" t="s">
        <v>997</v>
      </c>
    </row>
    <row r="9203" spans="1:17" ht="45" x14ac:dyDescent="0.25">
      <c r="A9203">
        <v>36</v>
      </c>
      <c r="B9203" t="str">
        <f>IF(A9203="","",VLOOKUP(A9203,LOVs!$A$3:$B$62,2))</f>
        <v>Surrey</v>
      </c>
      <c r="C9203" t="str">
        <f>Table1[[#This Row],[School Name]]</f>
        <v>Panorama Park Elementary #137</v>
      </c>
      <c r="D9203" t="s">
        <v>1277</v>
      </c>
      <c r="E9203">
        <v>1987</v>
      </c>
      <c r="F9203" t="s">
        <v>15</v>
      </c>
      <c r="H9203" s="23">
        <v>42802</v>
      </c>
      <c r="I9203" s="20">
        <v>1</v>
      </c>
      <c r="J9203" t="s">
        <v>1026</v>
      </c>
      <c r="K9203" s="1" t="s">
        <v>4258</v>
      </c>
      <c r="L9203">
        <v>0.115</v>
      </c>
      <c r="M9203" s="20" t="s">
        <v>15</v>
      </c>
      <c r="P9203" s="1" t="s">
        <v>3957</v>
      </c>
      <c r="Q9203" s="20" t="s">
        <v>997</v>
      </c>
    </row>
    <row r="9204" spans="1:17" ht="45" x14ac:dyDescent="0.25">
      <c r="A9204">
        <v>36</v>
      </c>
      <c r="B9204" t="str">
        <f>IF(A9204="","",VLOOKUP(A9204,LOVs!$A$3:$B$62,2))</f>
        <v>Surrey</v>
      </c>
      <c r="C9204" t="str">
        <f>Table1[[#This Row],[School Name]]</f>
        <v>Panorama Park Elementary #137</v>
      </c>
      <c r="D9204" t="s">
        <v>1277</v>
      </c>
      <c r="E9204">
        <v>1987</v>
      </c>
      <c r="F9204" t="s">
        <v>15</v>
      </c>
      <c r="H9204" s="23">
        <v>42802</v>
      </c>
      <c r="I9204" s="20">
        <v>1</v>
      </c>
      <c r="J9204" t="s">
        <v>1026</v>
      </c>
      <c r="K9204" s="1" t="s">
        <v>4258</v>
      </c>
      <c r="L9204">
        <v>0.152</v>
      </c>
      <c r="M9204" s="20" t="s">
        <v>15</v>
      </c>
      <c r="P9204" s="1" t="s">
        <v>4083</v>
      </c>
      <c r="Q9204" s="20" t="s">
        <v>997</v>
      </c>
    </row>
    <row r="9205" spans="1:17" ht="30" x14ac:dyDescent="0.25">
      <c r="A9205">
        <v>36</v>
      </c>
      <c r="B9205" t="str">
        <f>IF(A9205="","",VLOOKUP(A9205,LOVs!$A$3:$B$62,2))</f>
        <v>Surrey</v>
      </c>
      <c r="C9205" t="str">
        <f>Table1[[#This Row],[School Name]]</f>
        <v>Panorama Park Elementary #137</v>
      </c>
      <c r="D9205" t="s">
        <v>1277</v>
      </c>
      <c r="E9205">
        <v>1987</v>
      </c>
      <c r="F9205" t="s">
        <v>15</v>
      </c>
      <c r="H9205" s="23">
        <v>42802</v>
      </c>
      <c r="I9205" s="20">
        <v>1</v>
      </c>
      <c r="J9205" t="s">
        <v>1026</v>
      </c>
      <c r="K9205" s="1" t="s">
        <v>4259</v>
      </c>
      <c r="L9205">
        <v>1.17E-2</v>
      </c>
      <c r="M9205" s="20" t="s">
        <v>15</v>
      </c>
      <c r="P9205" s="1" t="s">
        <v>4021</v>
      </c>
      <c r="Q9205" s="20" t="s">
        <v>997</v>
      </c>
    </row>
    <row r="9206" spans="1:17" ht="30" x14ac:dyDescent="0.25">
      <c r="A9206">
        <v>36</v>
      </c>
      <c r="B9206" t="str">
        <f>IF(A9206="","",VLOOKUP(A9206,LOVs!$A$3:$B$62,2))</f>
        <v>Surrey</v>
      </c>
      <c r="C9206" t="str">
        <f>Table1[[#This Row],[School Name]]</f>
        <v>Panorama Park Elementary #137</v>
      </c>
      <c r="D9206" t="s">
        <v>1277</v>
      </c>
      <c r="E9206">
        <v>1987</v>
      </c>
      <c r="F9206" t="s">
        <v>15</v>
      </c>
      <c r="H9206" s="23">
        <v>42802</v>
      </c>
      <c r="I9206" s="20">
        <v>1</v>
      </c>
      <c r="J9206" t="s">
        <v>1026</v>
      </c>
      <c r="K9206" s="1" t="s">
        <v>4259</v>
      </c>
      <c r="L9206">
        <v>1.29E-2</v>
      </c>
      <c r="M9206" s="20" t="s">
        <v>15</v>
      </c>
      <c r="P9206" s="1" t="s">
        <v>3957</v>
      </c>
      <c r="Q9206" s="20" t="s">
        <v>997</v>
      </c>
    </row>
    <row r="9207" spans="1:17" ht="30" x14ac:dyDescent="0.25">
      <c r="A9207">
        <v>36</v>
      </c>
      <c r="B9207" t="str">
        <f>IF(A9207="","",VLOOKUP(A9207,LOVs!$A$3:$B$62,2))</f>
        <v>Surrey</v>
      </c>
      <c r="C9207" t="str">
        <f>Table1[[#This Row],[School Name]]</f>
        <v>Panorama Park Elementary #137</v>
      </c>
      <c r="D9207" t="s">
        <v>1277</v>
      </c>
      <c r="E9207">
        <v>1987</v>
      </c>
      <c r="F9207" t="s">
        <v>15</v>
      </c>
      <c r="H9207" s="23">
        <v>42802</v>
      </c>
      <c r="I9207" s="20">
        <v>1</v>
      </c>
      <c r="J9207" t="s">
        <v>1026</v>
      </c>
      <c r="K9207" s="1" t="s">
        <v>4259</v>
      </c>
      <c r="L9207">
        <v>8.1200000000000005E-3</v>
      </c>
      <c r="M9207" s="20" t="s">
        <v>18</v>
      </c>
      <c r="P9207" s="1" t="s">
        <v>4083</v>
      </c>
      <c r="Q9207" s="20" t="s">
        <v>997</v>
      </c>
    </row>
    <row r="9208" spans="1:17" ht="45" x14ac:dyDescent="0.25">
      <c r="A9208">
        <v>36</v>
      </c>
      <c r="B9208" t="str">
        <f>IF(A9208="","",VLOOKUP(A9208,LOVs!$A$3:$B$62,2))</f>
        <v>Surrey</v>
      </c>
      <c r="C9208" t="str">
        <f>Table1[[#This Row],[School Name]]</f>
        <v>Panorama Park Elementary #137</v>
      </c>
      <c r="D9208" t="s">
        <v>1277</v>
      </c>
      <c r="E9208">
        <v>1987</v>
      </c>
      <c r="F9208" t="s">
        <v>15</v>
      </c>
      <c r="H9208" s="23">
        <v>42802</v>
      </c>
      <c r="I9208" s="20">
        <v>1</v>
      </c>
      <c r="J9208" t="s">
        <v>961</v>
      </c>
      <c r="K9208" s="1" t="s">
        <v>4082</v>
      </c>
      <c r="L9208">
        <v>6.9999999999999999E-4</v>
      </c>
      <c r="M9208" s="20" t="s">
        <v>18</v>
      </c>
      <c r="P9208" s="1" t="s">
        <v>4021</v>
      </c>
      <c r="Q9208" s="20" t="s">
        <v>997</v>
      </c>
    </row>
    <row r="9209" spans="1:17" ht="45" x14ac:dyDescent="0.25">
      <c r="A9209">
        <v>36</v>
      </c>
      <c r="B9209" t="str">
        <f>IF(A9209="","",VLOOKUP(A9209,LOVs!$A$3:$B$62,2))</f>
        <v>Surrey</v>
      </c>
      <c r="C9209" t="str">
        <f>Table1[[#This Row],[School Name]]</f>
        <v>Panorama Park Elementary #137</v>
      </c>
      <c r="D9209" t="s">
        <v>1277</v>
      </c>
      <c r="E9209">
        <v>1987</v>
      </c>
      <c r="F9209" t="s">
        <v>15</v>
      </c>
      <c r="H9209" s="23">
        <v>42802</v>
      </c>
      <c r="I9209" s="20">
        <v>1</v>
      </c>
      <c r="J9209" t="s">
        <v>961</v>
      </c>
      <c r="K9209" s="1" t="s">
        <v>4082</v>
      </c>
      <c r="L9209">
        <v>7.7999999999999999E-4</v>
      </c>
      <c r="M9209" s="20" t="s">
        <v>18</v>
      </c>
      <c r="P9209" s="1" t="s">
        <v>3957</v>
      </c>
      <c r="Q9209" s="20" t="s">
        <v>997</v>
      </c>
    </row>
    <row r="9210" spans="1:17" ht="45" x14ac:dyDescent="0.25">
      <c r="A9210">
        <v>36</v>
      </c>
      <c r="B9210" t="str">
        <f>IF(A9210="","",VLOOKUP(A9210,LOVs!$A$3:$B$62,2))</f>
        <v>Surrey</v>
      </c>
      <c r="C9210" t="str">
        <f>Table1[[#This Row],[School Name]]</f>
        <v>Panorama Park Elementary #137</v>
      </c>
      <c r="D9210" t="s">
        <v>1277</v>
      </c>
      <c r="E9210">
        <v>1987</v>
      </c>
      <c r="F9210" t="s">
        <v>15</v>
      </c>
      <c r="H9210" s="23">
        <v>42802</v>
      </c>
      <c r="I9210" s="20">
        <v>1</v>
      </c>
      <c r="J9210" t="s">
        <v>961</v>
      </c>
      <c r="K9210" s="1" t="s">
        <v>4082</v>
      </c>
      <c r="L9210">
        <v>8.8999999999999995E-4</v>
      </c>
      <c r="M9210" s="20" t="s">
        <v>18</v>
      </c>
      <c r="P9210" s="1" t="s">
        <v>4083</v>
      </c>
      <c r="Q9210" s="20" t="s">
        <v>997</v>
      </c>
    </row>
    <row r="9211" spans="1:17" ht="45" x14ac:dyDescent="0.25">
      <c r="A9211">
        <v>36</v>
      </c>
      <c r="B9211" t="str">
        <f>IF(A9211="","",VLOOKUP(A9211,LOVs!$A$3:$B$62,2))</f>
        <v>Surrey</v>
      </c>
      <c r="C9211" t="str">
        <f>Table1[[#This Row],[School Name]]</f>
        <v>Panorama Park Elementary #137</v>
      </c>
      <c r="D9211" t="s">
        <v>1277</v>
      </c>
      <c r="E9211">
        <v>1987</v>
      </c>
      <c r="F9211" t="s">
        <v>15</v>
      </c>
      <c r="H9211" s="23">
        <v>42802</v>
      </c>
      <c r="I9211" s="20">
        <v>1</v>
      </c>
      <c r="J9211" t="s">
        <v>961</v>
      </c>
      <c r="K9211" s="1" t="s">
        <v>4084</v>
      </c>
      <c r="L9211">
        <v>7.1399999999999996E-3</v>
      </c>
      <c r="M9211" s="20" t="s">
        <v>18</v>
      </c>
      <c r="P9211" s="1" t="s">
        <v>4021</v>
      </c>
      <c r="Q9211" s="20" t="s">
        <v>997</v>
      </c>
    </row>
    <row r="9212" spans="1:17" ht="45" x14ac:dyDescent="0.25">
      <c r="A9212">
        <v>36</v>
      </c>
      <c r="B9212" t="str">
        <f>IF(A9212="","",VLOOKUP(A9212,LOVs!$A$3:$B$62,2))</f>
        <v>Surrey</v>
      </c>
      <c r="C9212" t="str">
        <f>Table1[[#This Row],[School Name]]</f>
        <v>Panorama Park Elementary #137</v>
      </c>
      <c r="D9212" t="s">
        <v>1277</v>
      </c>
      <c r="E9212">
        <v>1987</v>
      </c>
      <c r="F9212" t="s">
        <v>15</v>
      </c>
      <c r="H9212" s="23">
        <v>42802</v>
      </c>
      <c r="I9212" s="20">
        <v>1</v>
      </c>
      <c r="J9212" t="s">
        <v>961</v>
      </c>
      <c r="K9212" s="1" t="s">
        <v>4084</v>
      </c>
      <c r="L9212">
        <v>1.9499999999999999E-3</v>
      </c>
      <c r="M9212" s="20" t="s">
        <v>18</v>
      </c>
      <c r="P9212" s="1" t="s">
        <v>3957</v>
      </c>
      <c r="Q9212" s="20" t="s">
        <v>997</v>
      </c>
    </row>
    <row r="9213" spans="1:17" ht="45" x14ac:dyDescent="0.25">
      <c r="A9213">
        <v>36</v>
      </c>
      <c r="B9213" t="str">
        <f>IF(A9213="","",VLOOKUP(A9213,LOVs!$A$3:$B$62,2))</f>
        <v>Surrey</v>
      </c>
      <c r="C9213" t="str">
        <f>Table1[[#This Row],[School Name]]</f>
        <v>Panorama Park Elementary #137</v>
      </c>
      <c r="D9213" t="s">
        <v>1277</v>
      </c>
      <c r="E9213">
        <v>1987</v>
      </c>
      <c r="F9213" t="s">
        <v>15</v>
      </c>
      <c r="H9213" s="23">
        <v>42802</v>
      </c>
      <c r="I9213" s="20">
        <v>1</v>
      </c>
      <c r="J9213" t="s">
        <v>961</v>
      </c>
      <c r="K9213" s="1" t="s">
        <v>4084</v>
      </c>
      <c r="L9213">
        <v>1.23E-2</v>
      </c>
      <c r="M9213" s="20" t="s">
        <v>15</v>
      </c>
      <c r="P9213" s="1" t="s">
        <v>4083</v>
      </c>
      <c r="Q9213" s="20" t="s">
        <v>997</v>
      </c>
    </row>
    <row r="9214" spans="1:17" ht="45" x14ac:dyDescent="0.25">
      <c r="A9214">
        <v>36</v>
      </c>
      <c r="B9214" t="str">
        <f>IF(A9214="","",VLOOKUP(A9214,LOVs!$A$3:$B$62,2))</f>
        <v>Surrey</v>
      </c>
      <c r="C9214" t="str">
        <f>Table1[[#This Row],[School Name]]</f>
        <v>Panorama Park Elementary #137</v>
      </c>
      <c r="D9214" t="s">
        <v>1277</v>
      </c>
      <c r="E9214">
        <v>1987</v>
      </c>
      <c r="F9214" t="s">
        <v>15</v>
      </c>
      <c r="H9214" s="23">
        <v>42802</v>
      </c>
      <c r="I9214" s="20">
        <v>1</v>
      </c>
      <c r="J9214" t="s">
        <v>57</v>
      </c>
      <c r="K9214" s="1" t="s">
        <v>4297</v>
      </c>
      <c r="L9214">
        <v>2.6800000000000001E-3</v>
      </c>
      <c r="M9214" s="20" t="s">
        <v>18</v>
      </c>
      <c r="P9214" s="1" t="s">
        <v>4021</v>
      </c>
      <c r="Q9214" s="20" t="s">
        <v>997</v>
      </c>
    </row>
    <row r="9215" spans="1:17" ht="45" x14ac:dyDescent="0.25">
      <c r="A9215">
        <v>36</v>
      </c>
      <c r="B9215" t="str">
        <f>IF(A9215="","",VLOOKUP(A9215,LOVs!$A$3:$B$62,2))</f>
        <v>Surrey</v>
      </c>
      <c r="C9215" t="str">
        <f>Table1[[#This Row],[School Name]]</f>
        <v>Panorama Park Elementary #137</v>
      </c>
      <c r="D9215" t="s">
        <v>1277</v>
      </c>
      <c r="E9215">
        <v>1987</v>
      </c>
      <c r="F9215" t="s">
        <v>15</v>
      </c>
      <c r="H9215" s="23">
        <v>42802</v>
      </c>
      <c r="I9215" s="20">
        <v>1</v>
      </c>
      <c r="J9215" t="s">
        <v>57</v>
      </c>
      <c r="K9215" s="1" t="s">
        <v>4297</v>
      </c>
      <c r="L9215">
        <v>2.9399999999999999E-3</v>
      </c>
      <c r="M9215" s="20" t="s">
        <v>18</v>
      </c>
      <c r="P9215" s="1" t="s">
        <v>3957</v>
      </c>
      <c r="Q9215" s="20" t="s">
        <v>997</v>
      </c>
    </row>
    <row r="9216" spans="1:17" ht="45" x14ac:dyDescent="0.25">
      <c r="A9216">
        <v>36</v>
      </c>
      <c r="B9216" t="str">
        <f>IF(A9216="","",VLOOKUP(A9216,LOVs!$A$3:$B$62,2))</f>
        <v>Surrey</v>
      </c>
      <c r="C9216" t="str">
        <f>Table1[[#This Row],[School Name]]</f>
        <v>Panorama Park Elementary #137</v>
      </c>
      <c r="D9216" t="s">
        <v>1277</v>
      </c>
      <c r="E9216">
        <v>1987</v>
      </c>
      <c r="F9216" t="s">
        <v>15</v>
      </c>
      <c r="H9216" s="23">
        <v>42802</v>
      </c>
      <c r="I9216" s="20">
        <v>1</v>
      </c>
      <c r="J9216" t="s">
        <v>57</v>
      </c>
      <c r="K9216" s="1" t="s">
        <v>4297</v>
      </c>
      <c r="L9216">
        <v>1.32E-3</v>
      </c>
      <c r="M9216" s="20" t="s">
        <v>18</v>
      </c>
      <c r="P9216" s="1" t="s">
        <v>4083</v>
      </c>
      <c r="Q9216" s="20" t="s">
        <v>997</v>
      </c>
    </row>
    <row r="9217" spans="1:17" ht="30" x14ac:dyDescent="0.25">
      <c r="A9217">
        <v>36</v>
      </c>
      <c r="B9217" t="str">
        <f>IF(A9217="","",VLOOKUP(A9217,LOVs!$A$3:$B$62,2))</f>
        <v>Surrey</v>
      </c>
      <c r="C9217" t="str">
        <f>Table1[[#This Row],[School Name]]</f>
        <v>Panorama Park Elementary #137</v>
      </c>
      <c r="D9217" t="s">
        <v>1277</v>
      </c>
      <c r="E9217">
        <v>1987</v>
      </c>
      <c r="F9217" t="s">
        <v>15</v>
      </c>
      <c r="H9217" s="23">
        <v>42802</v>
      </c>
      <c r="I9217" s="20">
        <v>1</v>
      </c>
      <c r="J9217" t="s">
        <v>57</v>
      </c>
      <c r="K9217" s="1" t="s">
        <v>4262</v>
      </c>
      <c r="L9217">
        <v>2.0799999999999999E-2</v>
      </c>
      <c r="M9217" s="20" t="s">
        <v>15</v>
      </c>
      <c r="P9217" s="1" t="s">
        <v>4021</v>
      </c>
      <c r="Q9217" s="20" t="s">
        <v>997</v>
      </c>
    </row>
    <row r="9218" spans="1:17" ht="30" x14ac:dyDescent="0.25">
      <c r="A9218">
        <v>36</v>
      </c>
      <c r="B9218" t="str">
        <f>IF(A9218="","",VLOOKUP(A9218,LOVs!$A$3:$B$62,2))</f>
        <v>Surrey</v>
      </c>
      <c r="C9218" t="str">
        <f>Table1[[#This Row],[School Name]]</f>
        <v>Panorama Park Elementary #137</v>
      </c>
      <c r="D9218" t="s">
        <v>1277</v>
      </c>
      <c r="E9218">
        <v>1987</v>
      </c>
      <c r="F9218" t="s">
        <v>15</v>
      </c>
      <c r="H9218" s="23">
        <v>42802</v>
      </c>
      <c r="I9218" s="20">
        <v>1</v>
      </c>
      <c r="J9218" t="s">
        <v>57</v>
      </c>
      <c r="K9218" s="1" t="s">
        <v>4262</v>
      </c>
      <c r="L9218">
        <v>2.0400000000000001E-2</v>
      </c>
      <c r="M9218" s="20" t="s">
        <v>15</v>
      </c>
      <c r="P9218" s="1" t="s">
        <v>3957</v>
      </c>
      <c r="Q9218" s="20" t="s">
        <v>997</v>
      </c>
    </row>
    <row r="9219" spans="1:17" ht="30" x14ac:dyDescent="0.25">
      <c r="A9219">
        <v>36</v>
      </c>
      <c r="B9219" t="str">
        <f>IF(A9219="","",VLOOKUP(A9219,LOVs!$A$3:$B$62,2))</f>
        <v>Surrey</v>
      </c>
      <c r="C9219" t="str">
        <f>Table1[[#This Row],[School Name]]</f>
        <v>Panorama Park Elementary #137</v>
      </c>
      <c r="D9219" t="s">
        <v>1277</v>
      </c>
      <c r="E9219">
        <v>1987</v>
      </c>
      <c r="F9219" t="s">
        <v>15</v>
      </c>
      <c r="H9219" s="23">
        <v>42802</v>
      </c>
      <c r="I9219" s="20">
        <v>1</v>
      </c>
      <c r="J9219" t="s">
        <v>57</v>
      </c>
      <c r="K9219" s="1" t="s">
        <v>4262</v>
      </c>
      <c r="L9219">
        <v>2.98E-2</v>
      </c>
      <c r="M9219" s="20" t="s">
        <v>15</v>
      </c>
      <c r="P9219" s="1" t="s">
        <v>4083</v>
      </c>
      <c r="Q9219" s="20" t="s">
        <v>997</v>
      </c>
    </row>
    <row r="9220" spans="1:17" ht="30" x14ac:dyDescent="0.25">
      <c r="A9220">
        <v>36</v>
      </c>
      <c r="B9220" t="str">
        <f>IF(A9220="","",VLOOKUP(A9220,LOVs!$A$3:$B$62,2))</f>
        <v>Surrey</v>
      </c>
      <c r="C9220" t="str">
        <f>Table1[[#This Row],[School Name]]</f>
        <v>Panorama Park Elementary #137</v>
      </c>
      <c r="D9220" t="s">
        <v>1277</v>
      </c>
      <c r="E9220">
        <v>1987</v>
      </c>
      <c r="F9220" t="s">
        <v>15</v>
      </c>
      <c r="H9220" s="23">
        <v>42802</v>
      </c>
      <c r="I9220" s="20">
        <v>1</v>
      </c>
      <c r="J9220" t="s">
        <v>57</v>
      </c>
      <c r="K9220" s="1" t="s">
        <v>4263</v>
      </c>
      <c r="L9220">
        <v>2.2699999999999999E-3</v>
      </c>
      <c r="M9220" s="20" t="s">
        <v>18</v>
      </c>
      <c r="P9220" s="1" t="s">
        <v>4021</v>
      </c>
      <c r="Q9220" s="20" t="s">
        <v>997</v>
      </c>
    </row>
    <row r="9221" spans="1:17" ht="30" x14ac:dyDescent="0.25">
      <c r="A9221">
        <v>36</v>
      </c>
      <c r="B9221" t="str">
        <f>IF(A9221="","",VLOOKUP(A9221,LOVs!$A$3:$B$62,2))</f>
        <v>Surrey</v>
      </c>
      <c r="C9221" t="str">
        <f>Table1[[#This Row],[School Name]]</f>
        <v>Panorama Park Elementary #137</v>
      </c>
      <c r="D9221" t="s">
        <v>1277</v>
      </c>
      <c r="E9221">
        <v>1987</v>
      </c>
      <c r="F9221" t="s">
        <v>15</v>
      </c>
      <c r="H9221" s="23">
        <v>42802</v>
      </c>
      <c r="I9221" s="20">
        <v>1</v>
      </c>
      <c r="J9221" t="s">
        <v>57</v>
      </c>
      <c r="K9221" s="1" t="s">
        <v>4263</v>
      </c>
      <c r="L9221">
        <v>2.0600000000000002E-3</v>
      </c>
      <c r="M9221" s="20" t="s">
        <v>18</v>
      </c>
      <c r="P9221" s="1" t="s">
        <v>3957</v>
      </c>
      <c r="Q9221" s="20" t="s">
        <v>997</v>
      </c>
    </row>
    <row r="9222" spans="1:17" ht="30" x14ac:dyDescent="0.25">
      <c r="A9222">
        <v>36</v>
      </c>
      <c r="B9222" t="str">
        <f>IF(A9222="","",VLOOKUP(A9222,LOVs!$A$3:$B$62,2))</f>
        <v>Surrey</v>
      </c>
      <c r="C9222" t="str">
        <f>Table1[[#This Row],[School Name]]</f>
        <v>Panorama Park Elementary #137</v>
      </c>
      <c r="D9222" t="s">
        <v>1277</v>
      </c>
      <c r="E9222">
        <v>1987</v>
      </c>
      <c r="F9222" t="s">
        <v>15</v>
      </c>
      <c r="H9222" s="23">
        <v>42802</v>
      </c>
      <c r="I9222" s="20">
        <v>1</v>
      </c>
      <c r="J9222" t="s">
        <v>57</v>
      </c>
      <c r="K9222" s="1" t="s">
        <v>4263</v>
      </c>
      <c r="L9222">
        <v>2.6900000000000001E-3</v>
      </c>
      <c r="M9222" s="20" t="s">
        <v>18</v>
      </c>
      <c r="P9222" s="1" t="s">
        <v>4083</v>
      </c>
      <c r="Q9222" s="20" t="s">
        <v>997</v>
      </c>
    </row>
    <row r="9223" spans="1:17" ht="30" x14ac:dyDescent="0.25">
      <c r="A9223">
        <v>36</v>
      </c>
      <c r="B9223" t="str">
        <f>IF(A9223="","",VLOOKUP(A9223,LOVs!$A$3:$B$62,2))</f>
        <v>Surrey</v>
      </c>
      <c r="C9223" t="str">
        <f>Table1[[#This Row],[School Name]]</f>
        <v>Panorama Park Elementary #137</v>
      </c>
      <c r="D9223" t="s">
        <v>1277</v>
      </c>
      <c r="E9223">
        <v>1987</v>
      </c>
      <c r="F9223" t="s">
        <v>15</v>
      </c>
      <c r="H9223" s="23">
        <v>42802</v>
      </c>
      <c r="I9223" s="20">
        <v>1</v>
      </c>
      <c r="J9223" t="s">
        <v>57</v>
      </c>
      <c r="K9223" s="1" t="s">
        <v>4264</v>
      </c>
      <c r="L9223">
        <v>6.2500000000000003E-3</v>
      </c>
      <c r="M9223" s="20" t="s">
        <v>18</v>
      </c>
      <c r="P9223" s="1" t="s">
        <v>4021</v>
      </c>
      <c r="Q9223" s="20" t="s">
        <v>997</v>
      </c>
    </row>
    <row r="9224" spans="1:17" ht="30" x14ac:dyDescent="0.25">
      <c r="A9224">
        <v>36</v>
      </c>
      <c r="B9224" t="str">
        <f>IF(A9224="","",VLOOKUP(A9224,LOVs!$A$3:$B$62,2))</f>
        <v>Surrey</v>
      </c>
      <c r="C9224" t="str">
        <f>Table1[[#This Row],[School Name]]</f>
        <v>Panorama Park Elementary #137</v>
      </c>
      <c r="D9224" t="s">
        <v>1277</v>
      </c>
      <c r="E9224">
        <v>1987</v>
      </c>
      <c r="F9224" t="s">
        <v>15</v>
      </c>
      <c r="H9224" s="23">
        <v>42802</v>
      </c>
      <c r="I9224" s="20">
        <v>1</v>
      </c>
      <c r="J9224" t="s">
        <v>57</v>
      </c>
      <c r="K9224" s="1" t="s">
        <v>4264</v>
      </c>
      <c r="L9224">
        <v>3.8700000000000002E-3</v>
      </c>
      <c r="M9224" s="20" t="s">
        <v>18</v>
      </c>
      <c r="P9224" s="1" t="s">
        <v>3957</v>
      </c>
      <c r="Q9224" s="20" t="s">
        <v>997</v>
      </c>
    </row>
    <row r="9225" spans="1:17" ht="30" x14ac:dyDescent="0.25">
      <c r="A9225">
        <v>36</v>
      </c>
      <c r="B9225" t="str">
        <f>IF(A9225="","",VLOOKUP(A9225,LOVs!$A$3:$B$62,2))</f>
        <v>Surrey</v>
      </c>
      <c r="C9225" t="str">
        <f>Table1[[#This Row],[School Name]]</f>
        <v>Panorama Park Elementary #137</v>
      </c>
      <c r="D9225" t="s">
        <v>1277</v>
      </c>
      <c r="E9225">
        <v>1987</v>
      </c>
      <c r="F9225" t="s">
        <v>15</v>
      </c>
      <c r="H9225" s="23">
        <v>42802</v>
      </c>
      <c r="I9225" s="20">
        <v>1</v>
      </c>
      <c r="J9225" t="s">
        <v>57</v>
      </c>
      <c r="K9225" s="1" t="s">
        <v>4264</v>
      </c>
      <c r="L9225">
        <v>1.0500000000000001E-2</v>
      </c>
      <c r="M9225" s="20" t="s">
        <v>15</v>
      </c>
      <c r="P9225" s="1" t="s">
        <v>4083</v>
      </c>
      <c r="Q9225" s="20" t="s">
        <v>997</v>
      </c>
    </row>
    <row r="9226" spans="1:17" ht="30" x14ac:dyDescent="0.25">
      <c r="A9226">
        <v>36</v>
      </c>
      <c r="B9226" t="str">
        <f>IF(A9226="","",VLOOKUP(A9226,LOVs!$A$3:$B$62,2))</f>
        <v>Surrey</v>
      </c>
      <c r="C9226" t="str">
        <f>Table1[[#This Row],[School Name]]</f>
        <v>Panorama Park Elementary #137</v>
      </c>
      <c r="D9226" t="s">
        <v>1277</v>
      </c>
      <c r="E9226">
        <v>1987</v>
      </c>
      <c r="F9226" t="s">
        <v>15</v>
      </c>
      <c r="H9226" s="23">
        <v>42802</v>
      </c>
      <c r="I9226" s="20">
        <v>1</v>
      </c>
      <c r="J9226" t="s">
        <v>57</v>
      </c>
      <c r="K9226" s="1" t="s">
        <v>4265</v>
      </c>
      <c r="L9226">
        <v>2.1800000000000001E-3</v>
      </c>
      <c r="M9226" s="20" t="s">
        <v>18</v>
      </c>
      <c r="P9226" s="1" t="s">
        <v>4021</v>
      </c>
      <c r="Q9226" s="20" t="s">
        <v>997</v>
      </c>
    </row>
    <row r="9227" spans="1:17" ht="30" x14ac:dyDescent="0.25">
      <c r="A9227">
        <v>36</v>
      </c>
      <c r="B9227" t="str">
        <f>IF(A9227="","",VLOOKUP(A9227,LOVs!$A$3:$B$62,2))</f>
        <v>Surrey</v>
      </c>
      <c r="C9227" t="str">
        <f>Table1[[#This Row],[School Name]]</f>
        <v>Panorama Park Elementary #137</v>
      </c>
      <c r="D9227" t="s">
        <v>1277</v>
      </c>
      <c r="E9227">
        <v>1987</v>
      </c>
      <c r="F9227" t="s">
        <v>15</v>
      </c>
      <c r="H9227" s="23">
        <v>42802</v>
      </c>
      <c r="I9227" s="20">
        <v>1</v>
      </c>
      <c r="J9227" t="s">
        <v>57</v>
      </c>
      <c r="K9227" s="1" t="s">
        <v>4265</v>
      </c>
      <c r="L9227">
        <v>1.64E-3</v>
      </c>
      <c r="M9227" s="20" t="s">
        <v>18</v>
      </c>
      <c r="P9227" s="1" t="s">
        <v>3957</v>
      </c>
      <c r="Q9227" s="20" t="s">
        <v>997</v>
      </c>
    </row>
    <row r="9228" spans="1:17" ht="30" x14ac:dyDescent="0.25">
      <c r="A9228">
        <v>36</v>
      </c>
      <c r="B9228" t="str">
        <f>IF(A9228="","",VLOOKUP(A9228,LOVs!$A$3:$B$62,2))</f>
        <v>Surrey</v>
      </c>
      <c r="C9228" t="str">
        <f>Table1[[#This Row],[School Name]]</f>
        <v>Panorama Park Elementary #137</v>
      </c>
      <c r="D9228" t="s">
        <v>1277</v>
      </c>
      <c r="E9228">
        <v>1987</v>
      </c>
      <c r="F9228" t="s">
        <v>15</v>
      </c>
      <c r="H9228" s="23">
        <v>42802</v>
      </c>
      <c r="I9228" s="20">
        <v>1</v>
      </c>
      <c r="J9228" t="s">
        <v>57</v>
      </c>
      <c r="K9228" s="1" t="s">
        <v>4265</v>
      </c>
      <c r="L9228">
        <v>3.0000000000000001E-3</v>
      </c>
      <c r="M9228" s="20" t="s">
        <v>18</v>
      </c>
      <c r="P9228" s="1" t="s">
        <v>4083</v>
      </c>
      <c r="Q9228" s="20" t="s">
        <v>997</v>
      </c>
    </row>
    <row r="9229" spans="1:17" ht="30" x14ac:dyDescent="0.25">
      <c r="A9229">
        <v>36</v>
      </c>
      <c r="B9229" t="str">
        <f>IF(A9229="","",VLOOKUP(A9229,LOVs!$A$3:$B$62,2))</f>
        <v>Surrey</v>
      </c>
      <c r="C9229" t="str">
        <f>Table1[[#This Row],[School Name]]</f>
        <v>Panorama Park Elementary #137</v>
      </c>
      <c r="D9229" t="s">
        <v>1277</v>
      </c>
      <c r="E9229">
        <v>1987</v>
      </c>
      <c r="F9229" t="s">
        <v>15</v>
      </c>
      <c r="H9229" s="23">
        <v>42802</v>
      </c>
      <c r="I9229" s="20">
        <v>1</v>
      </c>
      <c r="J9229" t="s">
        <v>57</v>
      </c>
      <c r="K9229" s="1" t="s">
        <v>4266</v>
      </c>
      <c r="L9229">
        <v>2.9299999999999999E-3</v>
      </c>
      <c r="M9229" s="20" t="s">
        <v>18</v>
      </c>
      <c r="P9229" s="1" t="s">
        <v>4021</v>
      </c>
      <c r="Q9229" s="20" t="s">
        <v>997</v>
      </c>
    </row>
    <row r="9230" spans="1:17" ht="30" x14ac:dyDescent="0.25">
      <c r="A9230">
        <v>36</v>
      </c>
      <c r="B9230" t="str">
        <f>IF(A9230="","",VLOOKUP(A9230,LOVs!$A$3:$B$62,2))</f>
        <v>Surrey</v>
      </c>
      <c r="C9230" t="str">
        <f>Table1[[#This Row],[School Name]]</f>
        <v>Panorama Park Elementary #137</v>
      </c>
      <c r="D9230" t="s">
        <v>1277</v>
      </c>
      <c r="E9230">
        <v>1987</v>
      </c>
      <c r="F9230" t="s">
        <v>15</v>
      </c>
      <c r="H9230" s="23">
        <v>42802</v>
      </c>
      <c r="I9230" s="20">
        <v>1</v>
      </c>
      <c r="J9230" t="s">
        <v>57</v>
      </c>
      <c r="K9230" s="1" t="s">
        <v>4266</v>
      </c>
      <c r="L9230">
        <v>2.0799999999999998E-3</v>
      </c>
      <c r="M9230" s="20" t="s">
        <v>18</v>
      </c>
      <c r="P9230" s="1" t="s">
        <v>3957</v>
      </c>
      <c r="Q9230" s="20" t="s">
        <v>997</v>
      </c>
    </row>
    <row r="9231" spans="1:17" ht="30" x14ac:dyDescent="0.25">
      <c r="A9231">
        <v>36</v>
      </c>
      <c r="B9231" t="str">
        <f>IF(A9231="","",VLOOKUP(A9231,LOVs!$A$3:$B$62,2))</f>
        <v>Surrey</v>
      </c>
      <c r="C9231" t="str">
        <f>Table1[[#This Row],[School Name]]</f>
        <v>Panorama Park Elementary #137</v>
      </c>
      <c r="D9231" t="s">
        <v>1277</v>
      </c>
      <c r="E9231">
        <v>1987</v>
      </c>
      <c r="F9231" t="s">
        <v>15</v>
      </c>
      <c r="H9231" s="23">
        <v>42802</v>
      </c>
      <c r="I9231" s="20">
        <v>1</v>
      </c>
      <c r="J9231" t="s">
        <v>57</v>
      </c>
      <c r="K9231" s="1" t="s">
        <v>4266</v>
      </c>
      <c r="L9231">
        <v>4.0299999999999997E-3</v>
      </c>
      <c r="M9231" s="20" t="s">
        <v>18</v>
      </c>
      <c r="P9231" s="1" t="s">
        <v>4083</v>
      </c>
      <c r="Q9231" s="20" t="s">
        <v>997</v>
      </c>
    </row>
    <row r="9232" spans="1:17" ht="30" x14ac:dyDescent="0.25">
      <c r="A9232">
        <v>36</v>
      </c>
      <c r="B9232" t="str">
        <f>IF(A9232="","",VLOOKUP(A9232,LOVs!$A$3:$B$62,2))</f>
        <v>Surrey</v>
      </c>
      <c r="C9232" t="str">
        <f>Table1[[#This Row],[School Name]]</f>
        <v>Panorama Park Elementary #137</v>
      </c>
      <c r="D9232" t="s">
        <v>1277</v>
      </c>
      <c r="E9232">
        <v>1987</v>
      </c>
      <c r="F9232" t="s">
        <v>15</v>
      </c>
      <c r="H9232" s="23">
        <v>42802</v>
      </c>
      <c r="I9232" s="20">
        <v>1</v>
      </c>
      <c r="J9232" t="s">
        <v>57</v>
      </c>
      <c r="K9232" s="1" t="s">
        <v>4267</v>
      </c>
      <c r="L9232">
        <v>2.2300000000000002E-3</v>
      </c>
      <c r="M9232" s="20" t="s">
        <v>18</v>
      </c>
      <c r="P9232" s="1" t="s">
        <v>4021</v>
      </c>
      <c r="Q9232" s="20" t="s">
        <v>997</v>
      </c>
    </row>
    <row r="9233" spans="1:17" ht="30" x14ac:dyDescent="0.25">
      <c r="A9233">
        <v>36</v>
      </c>
      <c r="B9233" t="str">
        <f>IF(A9233="","",VLOOKUP(A9233,LOVs!$A$3:$B$62,2))</f>
        <v>Surrey</v>
      </c>
      <c r="C9233" t="str">
        <f>Table1[[#This Row],[School Name]]</f>
        <v>Panorama Park Elementary #137</v>
      </c>
      <c r="D9233" t="s">
        <v>1277</v>
      </c>
      <c r="E9233">
        <v>1987</v>
      </c>
      <c r="F9233" t="s">
        <v>15</v>
      </c>
      <c r="H9233" s="23">
        <v>42802</v>
      </c>
      <c r="I9233" s="20">
        <v>1</v>
      </c>
      <c r="J9233" t="s">
        <v>57</v>
      </c>
      <c r="K9233" s="1" t="s">
        <v>4267</v>
      </c>
      <c r="L9233">
        <v>2.3E-3</v>
      </c>
      <c r="M9233" s="20" t="s">
        <v>18</v>
      </c>
      <c r="P9233" s="1" t="s">
        <v>3957</v>
      </c>
      <c r="Q9233" s="20" t="s">
        <v>997</v>
      </c>
    </row>
    <row r="9234" spans="1:17" ht="30" x14ac:dyDescent="0.25">
      <c r="A9234">
        <v>36</v>
      </c>
      <c r="B9234" t="str">
        <f>IF(A9234="","",VLOOKUP(A9234,LOVs!$A$3:$B$62,2))</f>
        <v>Surrey</v>
      </c>
      <c r="C9234" t="str">
        <f>Table1[[#This Row],[School Name]]</f>
        <v>Panorama Park Elementary #137</v>
      </c>
      <c r="D9234" t="s">
        <v>1277</v>
      </c>
      <c r="E9234">
        <v>1987</v>
      </c>
      <c r="F9234" t="s">
        <v>15</v>
      </c>
      <c r="H9234" s="23">
        <v>42802</v>
      </c>
      <c r="I9234" s="20">
        <v>1</v>
      </c>
      <c r="J9234" t="s">
        <v>57</v>
      </c>
      <c r="K9234" s="1" t="s">
        <v>4267</v>
      </c>
      <c r="L9234">
        <v>3.14E-3</v>
      </c>
      <c r="M9234" s="20" t="s">
        <v>18</v>
      </c>
      <c r="P9234" s="1" t="s">
        <v>4083</v>
      </c>
      <c r="Q9234" s="20" t="s">
        <v>997</v>
      </c>
    </row>
    <row r="9235" spans="1:17" ht="30" x14ac:dyDescent="0.25">
      <c r="A9235">
        <v>36</v>
      </c>
      <c r="B9235" t="str">
        <f>IF(A9235="","",VLOOKUP(A9235,LOVs!$A$3:$B$62,2))</f>
        <v>Surrey</v>
      </c>
      <c r="C9235" t="str">
        <f>Table1[[#This Row],[School Name]]</f>
        <v>Panorama Park Elementary #137</v>
      </c>
      <c r="D9235" t="s">
        <v>1277</v>
      </c>
      <c r="E9235">
        <v>1987</v>
      </c>
      <c r="F9235" t="s">
        <v>15</v>
      </c>
      <c r="H9235" s="23">
        <v>42802</v>
      </c>
      <c r="I9235" s="20">
        <v>1</v>
      </c>
      <c r="J9235" t="s">
        <v>57</v>
      </c>
      <c r="K9235" s="1" t="s">
        <v>4157</v>
      </c>
      <c r="L9235">
        <v>2.2000000000000001E-3</v>
      </c>
      <c r="M9235" s="20" t="s">
        <v>18</v>
      </c>
      <c r="P9235" s="1" t="s">
        <v>4021</v>
      </c>
      <c r="Q9235" s="20" t="s">
        <v>997</v>
      </c>
    </row>
    <row r="9236" spans="1:17" ht="30" x14ac:dyDescent="0.25">
      <c r="A9236">
        <v>36</v>
      </c>
      <c r="B9236" t="str">
        <f>IF(A9236="","",VLOOKUP(A9236,LOVs!$A$3:$B$62,2))</f>
        <v>Surrey</v>
      </c>
      <c r="C9236" t="str">
        <f>Table1[[#This Row],[School Name]]</f>
        <v>Panorama Park Elementary #137</v>
      </c>
      <c r="D9236" t="s">
        <v>1277</v>
      </c>
      <c r="E9236">
        <v>1987</v>
      </c>
      <c r="F9236" t="s">
        <v>15</v>
      </c>
      <c r="H9236" s="23">
        <v>42802</v>
      </c>
      <c r="I9236" s="20">
        <v>1</v>
      </c>
      <c r="J9236" t="s">
        <v>57</v>
      </c>
      <c r="K9236" s="1" t="s">
        <v>4157</v>
      </c>
      <c r="L9236">
        <v>1.9499999999999999E-3</v>
      </c>
      <c r="M9236" s="20" t="s">
        <v>18</v>
      </c>
      <c r="P9236" s="1" t="s">
        <v>3957</v>
      </c>
      <c r="Q9236" s="20" t="s">
        <v>997</v>
      </c>
    </row>
    <row r="9237" spans="1:17" ht="30" x14ac:dyDescent="0.25">
      <c r="A9237">
        <v>36</v>
      </c>
      <c r="B9237" t="str">
        <f>IF(A9237="","",VLOOKUP(A9237,LOVs!$A$3:$B$62,2))</f>
        <v>Surrey</v>
      </c>
      <c r="C9237" t="str">
        <f>Table1[[#This Row],[School Name]]</f>
        <v>Panorama Park Elementary #137</v>
      </c>
      <c r="D9237" t="s">
        <v>1277</v>
      </c>
      <c r="E9237">
        <v>1987</v>
      </c>
      <c r="F9237" t="s">
        <v>15</v>
      </c>
      <c r="H9237" s="23">
        <v>42802</v>
      </c>
      <c r="I9237" s="20">
        <v>1</v>
      </c>
      <c r="J9237" t="s">
        <v>57</v>
      </c>
      <c r="K9237" s="1" t="s">
        <v>4157</v>
      </c>
      <c r="L9237">
        <v>2.65E-3</v>
      </c>
      <c r="M9237" s="20" t="s">
        <v>18</v>
      </c>
      <c r="P9237" s="1" t="s">
        <v>4083</v>
      </c>
      <c r="Q9237" s="20" t="s">
        <v>997</v>
      </c>
    </row>
    <row r="9238" spans="1:17" ht="30" x14ac:dyDescent="0.25">
      <c r="A9238">
        <v>36</v>
      </c>
      <c r="B9238" t="str">
        <f>IF(A9238="","",VLOOKUP(A9238,LOVs!$A$3:$B$62,2))</f>
        <v>Surrey</v>
      </c>
      <c r="C9238" t="str">
        <f>Table1[[#This Row],[School Name]]</f>
        <v>Panorama Park Elementary #137</v>
      </c>
      <c r="D9238" t="s">
        <v>1277</v>
      </c>
      <c r="E9238">
        <v>1987</v>
      </c>
      <c r="F9238" t="s">
        <v>15</v>
      </c>
      <c r="H9238" s="23">
        <v>42802</v>
      </c>
      <c r="I9238" s="20">
        <v>1</v>
      </c>
      <c r="J9238" t="s">
        <v>57</v>
      </c>
      <c r="K9238" s="1" t="s">
        <v>4089</v>
      </c>
      <c r="L9238">
        <v>5.74E-2</v>
      </c>
      <c r="M9238" s="20" t="s">
        <v>15</v>
      </c>
      <c r="P9238" s="1" t="s">
        <v>4021</v>
      </c>
      <c r="Q9238" s="20" t="s">
        <v>997</v>
      </c>
    </row>
    <row r="9239" spans="1:17" ht="30" x14ac:dyDescent="0.25">
      <c r="A9239">
        <v>36</v>
      </c>
      <c r="B9239" t="str">
        <f>IF(A9239="","",VLOOKUP(A9239,LOVs!$A$3:$B$62,2))</f>
        <v>Surrey</v>
      </c>
      <c r="C9239" t="str">
        <f>Table1[[#This Row],[School Name]]</f>
        <v>Panorama Park Elementary #137</v>
      </c>
      <c r="D9239" t="s">
        <v>1277</v>
      </c>
      <c r="E9239">
        <v>1987</v>
      </c>
      <c r="F9239" t="s">
        <v>15</v>
      </c>
      <c r="H9239" s="23">
        <v>42802</v>
      </c>
      <c r="I9239" s="20">
        <v>1</v>
      </c>
      <c r="J9239" t="s">
        <v>57</v>
      </c>
      <c r="K9239" s="1" t="s">
        <v>4089</v>
      </c>
      <c r="L9239">
        <v>2.5500000000000002E-3</v>
      </c>
      <c r="M9239" s="20" t="s">
        <v>18</v>
      </c>
      <c r="P9239" s="1" t="s">
        <v>3957</v>
      </c>
      <c r="Q9239" s="20" t="s">
        <v>997</v>
      </c>
    </row>
    <row r="9240" spans="1:17" ht="30" x14ac:dyDescent="0.25">
      <c r="A9240">
        <v>36</v>
      </c>
      <c r="B9240" t="str">
        <f>IF(A9240="","",VLOOKUP(A9240,LOVs!$A$3:$B$62,2))</f>
        <v>Surrey</v>
      </c>
      <c r="C9240" t="str">
        <f>Table1[[#This Row],[School Name]]</f>
        <v>Panorama Park Elementary #137</v>
      </c>
      <c r="D9240" t="s">
        <v>1277</v>
      </c>
      <c r="E9240">
        <v>1987</v>
      </c>
      <c r="F9240" t="s">
        <v>15</v>
      </c>
      <c r="H9240" s="23">
        <v>42802</v>
      </c>
      <c r="I9240" s="20">
        <v>1</v>
      </c>
      <c r="J9240" t="s">
        <v>57</v>
      </c>
      <c r="K9240" s="1" t="s">
        <v>4089</v>
      </c>
      <c r="L9240">
        <v>7.3099999999999998E-2</v>
      </c>
      <c r="M9240" s="20" t="s">
        <v>15</v>
      </c>
      <c r="P9240" s="1" t="s">
        <v>4083</v>
      </c>
      <c r="Q9240" s="20" t="s">
        <v>997</v>
      </c>
    </row>
    <row r="9241" spans="1:17" ht="30" x14ac:dyDescent="0.25">
      <c r="A9241">
        <v>36</v>
      </c>
      <c r="B9241" t="str">
        <f>IF(A9241="","",VLOOKUP(A9241,LOVs!$A$3:$B$62,2))</f>
        <v>Surrey</v>
      </c>
      <c r="C9241" t="str">
        <f>Table1[[#This Row],[School Name]]</f>
        <v>Panorama Park Elementary #137</v>
      </c>
      <c r="D9241" t="s">
        <v>1277</v>
      </c>
      <c r="E9241">
        <v>1987</v>
      </c>
      <c r="F9241" t="s">
        <v>15</v>
      </c>
      <c r="H9241" s="23">
        <v>42802</v>
      </c>
      <c r="I9241" s="20">
        <v>1</v>
      </c>
      <c r="J9241" t="s">
        <v>57</v>
      </c>
      <c r="K9241" s="1" t="s">
        <v>4091</v>
      </c>
      <c r="L9241">
        <v>3.7399999999999998E-3</v>
      </c>
      <c r="M9241" s="20" t="s">
        <v>18</v>
      </c>
      <c r="P9241" s="1" t="s">
        <v>4021</v>
      </c>
      <c r="Q9241" s="20" t="s">
        <v>997</v>
      </c>
    </row>
    <row r="9242" spans="1:17" ht="30" x14ac:dyDescent="0.25">
      <c r="A9242">
        <v>36</v>
      </c>
      <c r="B9242" t="str">
        <f>IF(A9242="","",VLOOKUP(A9242,LOVs!$A$3:$B$62,2))</f>
        <v>Surrey</v>
      </c>
      <c r="C9242" t="str">
        <f>Table1[[#This Row],[School Name]]</f>
        <v>Panorama Park Elementary #137</v>
      </c>
      <c r="D9242" t="s">
        <v>1277</v>
      </c>
      <c r="E9242">
        <v>1987</v>
      </c>
      <c r="F9242" t="s">
        <v>15</v>
      </c>
      <c r="H9242" s="23">
        <v>42802</v>
      </c>
      <c r="I9242" s="20">
        <v>1</v>
      </c>
      <c r="J9242" t="s">
        <v>57</v>
      </c>
      <c r="K9242" s="1" t="s">
        <v>4091</v>
      </c>
      <c r="L9242">
        <v>3.0899999999999999E-3</v>
      </c>
      <c r="M9242" s="20" t="s">
        <v>18</v>
      </c>
      <c r="P9242" s="1" t="s">
        <v>3957</v>
      </c>
      <c r="Q9242" s="20" t="s">
        <v>997</v>
      </c>
    </row>
    <row r="9243" spans="1:17" ht="30" x14ac:dyDescent="0.25">
      <c r="A9243">
        <v>36</v>
      </c>
      <c r="B9243" t="str">
        <f>IF(A9243="","",VLOOKUP(A9243,LOVs!$A$3:$B$62,2))</f>
        <v>Surrey</v>
      </c>
      <c r="C9243" t="str">
        <f>Table1[[#This Row],[School Name]]</f>
        <v>Panorama Park Elementary #137</v>
      </c>
      <c r="D9243" t="s">
        <v>1277</v>
      </c>
      <c r="E9243">
        <v>1987</v>
      </c>
      <c r="F9243" t="s">
        <v>15</v>
      </c>
      <c r="H9243" s="23">
        <v>42802</v>
      </c>
      <c r="I9243" s="20">
        <v>1</v>
      </c>
      <c r="J9243" t="s">
        <v>57</v>
      </c>
      <c r="K9243" s="1" t="s">
        <v>4091</v>
      </c>
      <c r="L9243">
        <v>2.1299999999999999E-3</v>
      </c>
      <c r="M9243" s="20" t="s">
        <v>18</v>
      </c>
      <c r="P9243" s="1" t="s">
        <v>4083</v>
      </c>
      <c r="Q9243" s="20" t="s">
        <v>997</v>
      </c>
    </row>
    <row r="9244" spans="1:17" ht="30" x14ac:dyDescent="0.25">
      <c r="A9244">
        <v>36</v>
      </c>
      <c r="B9244" t="str">
        <f>IF(A9244="","",VLOOKUP(A9244,LOVs!$A$3:$B$62,2))</f>
        <v>Surrey</v>
      </c>
      <c r="C9244" t="str">
        <f>Table1[[#This Row],[School Name]]</f>
        <v>Panorama Park Elementary #137</v>
      </c>
      <c r="D9244" t="s">
        <v>1277</v>
      </c>
      <c r="E9244">
        <v>1987</v>
      </c>
      <c r="F9244" t="s">
        <v>15</v>
      </c>
      <c r="H9244" s="23">
        <v>42802</v>
      </c>
      <c r="I9244" s="20">
        <v>1</v>
      </c>
      <c r="J9244" t="s">
        <v>57</v>
      </c>
      <c r="K9244" s="1" t="s">
        <v>4092</v>
      </c>
      <c r="L9244">
        <v>5.0899999999999999E-3</v>
      </c>
      <c r="M9244" s="20" t="s">
        <v>18</v>
      </c>
      <c r="P9244" s="1" t="s">
        <v>4021</v>
      </c>
      <c r="Q9244" s="20" t="s">
        <v>997</v>
      </c>
    </row>
    <row r="9245" spans="1:17" ht="30" x14ac:dyDescent="0.25">
      <c r="A9245">
        <v>36</v>
      </c>
      <c r="B9245" t="str">
        <f>IF(A9245="","",VLOOKUP(A9245,LOVs!$A$3:$B$62,2))</f>
        <v>Surrey</v>
      </c>
      <c r="C9245" t="str">
        <f>Table1[[#This Row],[School Name]]</f>
        <v>Panorama Park Elementary #137</v>
      </c>
      <c r="D9245" t="s">
        <v>1277</v>
      </c>
      <c r="E9245">
        <v>1987</v>
      </c>
      <c r="F9245" t="s">
        <v>15</v>
      </c>
      <c r="H9245" s="23">
        <v>42802</v>
      </c>
      <c r="I9245" s="20">
        <v>1</v>
      </c>
      <c r="J9245" t="s">
        <v>57</v>
      </c>
      <c r="K9245" s="1" t="s">
        <v>4092</v>
      </c>
      <c r="L9245">
        <v>3.8500000000000001E-3</v>
      </c>
      <c r="M9245" s="20" t="s">
        <v>18</v>
      </c>
      <c r="P9245" s="1" t="s">
        <v>3957</v>
      </c>
      <c r="Q9245" s="20" t="s">
        <v>997</v>
      </c>
    </row>
    <row r="9246" spans="1:17" ht="30" x14ac:dyDescent="0.25">
      <c r="A9246">
        <v>36</v>
      </c>
      <c r="B9246" t="str">
        <f>IF(A9246="","",VLOOKUP(A9246,LOVs!$A$3:$B$62,2))</f>
        <v>Surrey</v>
      </c>
      <c r="C9246" t="str">
        <f>Table1[[#This Row],[School Name]]</f>
        <v>Panorama Park Elementary #137</v>
      </c>
      <c r="D9246" t="s">
        <v>1277</v>
      </c>
      <c r="E9246">
        <v>1987</v>
      </c>
      <c r="F9246" t="s">
        <v>15</v>
      </c>
      <c r="H9246" s="23">
        <v>42802</v>
      </c>
      <c r="I9246" s="20">
        <v>1</v>
      </c>
      <c r="J9246" t="s">
        <v>57</v>
      </c>
      <c r="K9246" s="1" t="s">
        <v>4092</v>
      </c>
      <c r="L9246">
        <v>5.8799999999999998E-3</v>
      </c>
      <c r="M9246" s="20" t="s">
        <v>18</v>
      </c>
      <c r="P9246" s="1" t="s">
        <v>4083</v>
      </c>
      <c r="Q9246" s="20" t="s">
        <v>997</v>
      </c>
    </row>
    <row r="9247" spans="1:17" ht="30" x14ac:dyDescent="0.25">
      <c r="A9247">
        <v>36</v>
      </c>
      <c r="B9247" t="str">
        <f>IF(A9247="","",VLOOKUP(A9247,LOVs!$A$3:$B$62,2))</f>
        <v>Surrey</v>
      </c>
      <c r="C9247" t="str">
        <f>Table1[[#This Row],[School Name]]</f>
        <v>Panorama Park Elementary #137</v>
      </c>
      <c r="D9247" t="s">
        <v>1277</v>
      </c>
      <c r="E9247">
        <v>1987</v>
      </c>
      <c r="F9247" t="s">
        <v>15</v>
      </c>
      <c r="H9247" s="23">
        <v>42802</v>
      </c>
      <c r="I9247" s="20">
        <v>1</v>
      </c>
      <c r="J9247" t="s">
        <v>57</v>
      </c>
      <c r="K9247" s="1" t="s">
        <v>4093</v>
      </c>
      <c r="L9247">
        <v>2.2599999999999999E-3</v>
      </c>
      <c r="M9247" s="20" t="s">
        <v>18</v>
      </c>
      <c r="P9247" s="1" t="s">
        <v>4021</v>
      </c>
      <c r="Q9247" s="20" t="s">
        <v>997</v>
      </c>
    </row>
    <row r="9248" spans="1:17" ht="30" x14ac:dyDescent="0.25">
      <c r="A9248">
        <v>36</v>
      </c>
      <c r="B9248" t="str">
        <f>IF(A9248="","",VLOOKUP(A9248,LOVs!$A$3:$B$62,2))</f>
        <v>Surrey</v>
      </c>
      <c r="C9248" t="str">
        <f>Table1[[#This Row],[School Name]]</f>
        <v>Panorama Park Elementary #137</v>
      </c>
      <c r="D9248" t="s">
        <v>1277</v>
      </c>
      <c r="E9248">
        <v>1987</v>
      </c>
      <c r="F9248" t="s">
        <v>15</v>
      </c>
      <c r="H9248" s="23">
        <v>42802</v>
      </c>
      <c r="I9248" s="20">
        <v>1</v>
      </c>
      <c r="J9248" t="s">
        <v>57</v>
      </c>
      <c r="K9248" s="1" t="s">
        <v>4093</v>
      </c>
      <c r="L9248">
        <v>2.0799999999999998E-3</v>
      </c>
      <c r="M9248" s="20" t="s">
        <v>18</v>
      </c>
      <c r="P9248" s="1" t="s">
        <v>3957</v>
      </c>
      <c r="Q9248" s="20" t="s">
        <v>997</v>
      </c>
    </row>
    <row r="9249" spans="1:17" ht="30" x14ac:dyDescent="0.25">
      <c r="A9249">
        <v>36</v>
      </c>
      <c r="B9249" t="str">
        <f>IF(A9249="","",VLOOKUP(A9249,LOVs!$A$3:$B$62,2))</f>
        <v>Surrey</v>
      </c>
      <c r="C9249" t="str">
        <f>Table1[[#This Row],[School Name]]</f>
        <v>Panorama Park Elementary #137</v>
      </c>
      <c r="D9249" t="s">
        <v>1277</v>
      </c>
      <c r="E9249">
        <v>1987</v>
      </c>
      <c r="F9249" t="s">
        <v>15</v>
      </c>
      <c r="H9249" s="23">
        <v>42802</v>
      </c>
      <c r="I9249" s="20">
        <v>1</v>
      </c>
      <c r="J9249" t="s">
        <v>57</v>
      </c>
      <c r="K9249" s="1" t="s">
        <v>4093</v>
      </c>
      <c r="L9249">
        <v>4.1399999999999996E-3</v>
      </c>
      <c r="M9249" s="20" t="s">
        <v>18</v>
      </c>
      <c r="P9249" s="1" t="s">
        <v>4083</v>
      </c>
      <c r="Q9249" s="20" t="s">
        <v>997</v>
      </c>
    </row>
    <row r="9250" spans="1:17" ht="30" x14ac:dyDescent="0.25">
      <c r="A9250">
        <v>36</v>
      </c>
      <c r="B9250" t="str">
        <f>IF(A9250="","",VLOOKUP(A9250,LOVs!$A$3:$B$62,2))</f>
        <v>Surrey</v>
      </c>
      <c r="C9250" t="str">
        <f>Table1[[#This Row],[School Name]]</f>
        <v>Panorama Park Elementary #137</v>
      </c>
      <c r="D9250" t="s">
        <v>1277</v>
      </c>
      <c r="E9250">
        <v>1987</v>
      </c>
      <c r="F9250" t="s">
        <v>15</v>
      </c>
      <c r="H9250" s="23">
        <v>42802</v>
      </c>
      <c r="I9250" s="20">
        <v>1</v>
      </c>
      <c r="J9250" t="s">
        <v>57</v>
      </c>
      <c r="K9250" s="1" t="s">
        <v>4094</v>
      </c>
      <c r="L9250">
        <v>2.4299999999999999E-3</v>
      </c>
      <c r="M9250" s="20" t="s">
        <v>18</v>
      </c>
      <c r="P9250" s="1" t="s">
        <v>4021</v>
      </c>
      <c r="Q9250" s="20" t="s">
        <v>997</v>
      </c>
    </row>
    <row r="9251" spans="1:17" ht="30" x14ac:dyDescent="0.25">
      <c r="A9251">
        <v>36</v>
      </c>
      <c r="B9251" t="str">
        <f>IF(A9251="","",VLOOKUP(A9251,LOVs!$A$3:$B$62,2))</f>
        <v>Surrey</v>
      </c>
      <c r="C9251" t="str">
        <f>Table1[[#This Row],[School Name]]</f>
        <v>Panorama Park Elementary #137</v>
      </c>
      <c r="D9251" t="s">
        <v>1277</v>
      </c>
      <c r="E9251">
        <v>1987</v>
      </c>
      <c r="F9251" t="s">
        <v>15</v>
      </c>
      <c r="H9251" s="23">
        <v>42802</v>
      </c>
      <c r="I9251" s="20">
        <v>1</v>
      </c>
      <c r="J9251" t="s">
        <v>57</v>
      </c>
      <c r="K9251" s="1" t="s">
        <v>4094</v>
      </c>
      <c r="L9251">
        <v>2.0799999999999998E-3</v>
      </c>
      <c r="M9251" s="20" t="s">
        <v>18</v>
      </c>
      <c r="P9251" s="1" t="s">
        <v>3957</v>
      </c>
      <c r="Q9251" s="20" t="s">
        <v>997</v>
      </c>
    </row>
    <row r="9252" spans="1:17" ht="30" x14ac:dyDescent="0.25">
      <c r="A9252">
        <v>36</v>
      </c>
      <c r="B9252" t="str">
        <f>IF(A9252="","",VLOOKUP(A9252,LOVs!$A$3:$B$62,2))</f>
        <v>Surrey</v>
      </c>
      <c r="C9252" t="str">
        <f>Table1[[#This Row],[School Name]]</f>
        <v>Panorama Park Elementary #137</v>
      </c>
      <c r="D9252" t="s">
        <v>1277</v>
      </c>
      <c r="E9252">
        <v>1987</v>
      </c>
      <c r="F9252" t="s">
        <v>15</v>
      </c>
      <c r="H9252" s="23">
        <v>42802</v>
      </c>
      <c r="I9252" s="20">
        <v>1</v>
      </c>
      <c r="J9252" t="s">
        <v>57</v>
      </c>
      <c r="K9252" s="1" t="s">
        <v>4094</v>
      </c>
      <c r="L9252">
        <v>2.7899999999999999E-3</v>
      </c>
      <c r="M9252" s="20" t="s">
        <v>18</v>
      </c>
      <c r="P9252" s="1" t="s">
        <v>4083</v>
      </c>
      <c r="Q9252" s="20" t="s">
        <v>997</v>
      </c>
    </row>
    <row r="9253" spans="1:17" ht="30" x14ac:dyDescent="0.25">
      <c r="A9253">
        <v>36</v>
      </c>
      <c r="B9253" t="str">
        <f>IF(A9253="","",VLOOKUP(A9253,LOVs!$A$3:$B$62,2))</f>
        <v>Surrey</v>
      </c>
      <c r="C9253" t="str">
        <f>Table1[[#This Row],[School Name]]</f>
        <v>Panorama Park Elementary #137</v>
      </c>
      <c r="D9253" t="s">
        <v>1277</v>
      </c>
      <c r="E9253">
        <v>1987</v>
      </c>
      <c r="F9253" t="s">
        <v>15</v>
      </c>
      <c r="H9253" s="23">
        <v>42802</v>
      </c>
      <c r="I9253" s="20">
        <v>1</v>
      </c>
      <c r="J9253" t="s">
        <v>57</v>
      </c>
      <c r="K9253" s="1" t="s">
        <v>4095</v>
      </c>
      <c r="L9253">
        <v>5.6999999999999998E-4</v>
      </c>
      <c r="M9253" s="20" t="s">
        <v>18</v>
      </c>
      <c r="P9253" s="1" t="s">
        <v>4021</v>
      </c>
      <c r="Q9253" s="20" t="s">
        <v>997</v>
      </c>
    </row>
    <row r="9254" spans="1:17" ht="30" x14ac:dyDescent="0.25">
      <c r="A9254">
        <v>36</v>
      </c>
      <c r="B9254" t="str">
        <f>IF(A9254="","",VLOOKUP(A9254,LOVs!$A$3:$B$62,2))</f>
        <v>Surrey</v>
      </c>
      <c r="C9254" t="str">
        <f>Table1[[#This Row],[School Name]]</f>
        <v>Panorama Park Elementary #137</v>
      </c>
      <c r="D9254" t="s">
        <v>1277</v>
      </c>
      <c r="E9254">
        <v>1987</v>
      </c>
      <c r="F9254" t="s">
        <v>15</v>
      </c>
      <c r="H9254" s="23">
        <v>42802</v>
      </c>
      <c r="I9254" s="20">
        <v>1</v>
      </c>
      <c r="J9254" t="s">
        <v>57</v>
      </c>
      <c r="K9254" s="1" t="s">
        <v>4095</v>
      </c>
      <c r="L9254">
        <v>1.25E-3</v>
      </c>
      <c r="M9254" s="20" t="s">
        <v>18</v>
      </c>
      <c r="P9254" s="1" t="s">
        <v>3957</v>
      </c>
      <c r="Q9254" s="20" t="s">
        <v>997</v>
      </c>
    </row>
    <row r="9255" spans="1:17" ht="30" x14ac:dyDescent="0.25">
      <c r="A9255">
        <v>36</v>
      </c>
      <c r="B9255" t="str">
        <f>IF(A9255="","",VLOOKUP(A9255,LOVs!$A$3:$B$62,2))</f>
        <v>Surrey</v>
      </c>
      <c r="C9255" t="str">
        <f>Table1[[#This Row],[School Name]]</f>
        <v>Panorama Park Elementary #137</v>
      </c>
      <c r="D9255" t="s">
        <v>1277</v>
      </c>
      <c r="E9255">
        <v>1987</v>
      </c>
      <c r="F9255" t="s">
        <v>15</v>
      </c>
      <c r="H9255" s="23">
        <v>42802</v>
      </c>
      <c r="I9255" s="20">
        <v>1</v>
      </c>
      <c r="J9255" t="s">
        <v>57</v>
      </c>
      <c r="K9255" s="1" t="s">
        <v>4095</v>
      </c>
      <c r="L9255">
        <v>4.6499999999999996E-3</v>
      </c>
      <c r="M9255" s="20" t="s">
        <v>18</v>
      </c>
      <c r="P9255" s="1" t="s">
        <v>4083</v>
      </c>
      <c r="Q9255" s="20" t="s">
        <v>997</v>
      </c>
    </row>
    <row r="9256" spans="1:17" ht="30" x14ac:dyDescent="0.25">
      <c r="A9256">
        <v>36</v>
      </c>
      <c r="B9256" t="str">
        <f>IF(A9256="","",VLOOKUP(A9256,LOVs!$A$3:$B$62,2))</f>
        <v>Surrey</v>
      </c>
      <c r="C9256" t="str">
        <f>Table1[[#This Row],[School Name]]</f>
        <v>Panorama Park Elementary #137</v>
      </c>
      <c r="D9256" t="s">
        <v>1277</v>
      </c>
      <c r="E9256">
        <v>1987</v>
      </c>
      <c r="F9256" t="s">
        <v>15</v>
      </c>
      <c r="H9256" s="23">
        <v>42802</v>
      </c>
      <c r="I9256" s="20">
        <v>1</v>
      </c>
      <c r="J9256" t="s">
        <v>57</v>
      </c>
      <c r="K9256" s="1" t="s">
        <v>4097</v>
      </c>
      <c r="L9256">
        <v>2.0400000000000001E-3</v>
      </c>
      <c r="M9256" s="20" t="s">
        <v>18</v>
      </c>
      <c r="P9256" s="1" t="s">
        <v>4021</v>
      </c>
      <c r="Q9256" s="20" t="s">
        <v>997</v>
      </c>
    </row>
    <row r="9257" spans="1:17" ht="30" x14ac:dyDescent="0.25">
      <c r="A9257">
        <v>36</v>
      </c>
      <c r="B9257" t="str">
        <f>IF(A9257="","",VLOOKUP(A9257,LOVs!$A$3:$B$62,2))</f>
        <v>Surrey</v>
      </c>
      <c r="C9257" t="str">
        <f>Table1[[#This Row],[School Name]]</f>
        <v>Panorama Park Elementary #137</v>
      </c>
      <c r="D9257" t="s">
        <v>1277</v>
      </c>
      <c r="E9257">
        <v>1987</v>
      </c>
      <c r="F9257" t="s">
        <v>15</v>
      </c>
      <c r="H9257" s="23">
        <v>42802</v>
      </c>
      <c r="I9257" s="20">
        <v>1</v>
      </c>
      <c r="J9257" t="s">
        <v>57</v>
      </c>
      <c r="K9257" s="1" t="s">
        <v>4097</v>
      </c>
      <c r="L9257">
        <v>3.7599999999999999E-3</v>
      </c>
      <c r="M9257" s="20" t="s">
        <v>18</v>
      </c>
      <c r="P9257" s="1" t="s">
        <v>3957</v>
      </c>
      <c r="Q9257" s="20" t="s">
        <v>997</v>
      </c>
    </row>
    <row r="9258" spans="1:17" ht="30" x14ac:dyDescent="0.25">
      <c r="A9258">
        <v>36</v>
      </c>
      <c r="B9258" t="str">
        <f>IF(A9258="","",VLOOKUP(A9258,LOVs!$A$3:$B$62,2))</f>
        <v>Surrey</v>
      </c>
      <c r="C9258" t="str">
        <f>Table1[[#This Row],[School Name]]</f>
        <v>Panorama Park Elementary #137</v>
      </c>
      <c r="D9258" t="s">
        <v>1277</v>
      </c>
      <c r="E9258">
        <v>1987</v>
      </c>
      <c r="F9258" t="s">
        <v>15</v>
      </c>
      <c r="H9258" s="23">
        <v>42802</v>
      </c>
      <c r="I9258" s="20">
        <v>1</v>
      </c>
      <c r="J9258" t="s">
        <v>57</v>
      </c>
      <c r="K9258" s="1" t="s">
        <v>4097</v>
      </c>
      <c r="L9258">
        <v>2E-3</v>
      </c>
      <c r="M9258" s="20" t="s">
        <v>18</v>
      </c>
      <c r="P9258" s="1" t="s">
        <v>4083</v>
      </c>
      <c r="Q9258" s="20" t="s">
        <v>997</v>
      </c>
    </row>
    <row r="9259" spans="1:17" ht="30" x14ac:dyDescent="0.25">
      <c r="A9259">
        <v>36</v>
      </c>
      <c r="B9259" t="str">
        <f>IF(A9259="","",VLOOKUP(A9259,LOVs!$A$3:$B$62,2))</f>
        <v>Surrey</v>
      </c>
      <c r="C9259" t="str">
        <f>Table1[[#This Row],[School Name]]</f>
        <v>Panorama Park Elementary #137</v>
      </c>
      <c r="D9259" t="s">
        <v>1277</v>
      </c>
      <c r="E9259">
        <v>1987</v>
      </c>
      <c r="F9259" t="s">
        <v>15</v>
      </c>
      <c r="H9259" s="23">
        <v>42802</v>
      </c>
      <c r="I9259" s="20">
        <v>1</v>
      </c>
      <c r="J9259" t="s">
        <v>57</v>
      </c>
      <c r="K9259" s="1" t="s">
        <v>4098</v>
      </c>
      <c r="L9259">
        <v>3.5E-4</v>
      </c>
      <c r="M9259" s="20" t="s">
        <v>18</v>
      </c>
      <c r="P9259" s="1" t="s">
        <v>4021</v>
      </c>
      <c r="Q9259" s="20" t="s">
        <v>997</v>
      </c>
    </row>
    <row r="9260" spans="1:17" ht="30" x14ac:dyDescent="0.25">
      <c r="A9260">
        <v>36</v>
      </c>
      <c r="B9260" t="str">
        <f>IF(A9260="","",VLOOKUP(A9260,LOVs!$A$3:$B$62,2))</f>
        <v>Surrey</v>
      </c>
      <c r="C9260" t="str">
        <f>Table1[[#This Row],[School Name]]</f>
        <v>Panorama Park Elementary #137</v>
      </c>
      <c r="D9260" t="s">
        <v>1277</v>
      </c>
      <c r="E9260">
        <v>1987</v>
      </c>
      <c r="F9260" t="s">
        <v>15</v>
      </c>
      <c r="H9260" s="23">
        <v>42802</v>
      </c>
      <c r="I9260" s="20">
        <v>1</v>
      </c>
      <c r="J9260" t="s">
        <v>57</v>
      </c>
      <c r="K9260" s="1" t="s">
        <v>4098</v>
      </c>
      <c r="L9260">
        <v>4.0999999999999999E-4</v>
      </c>
      <c r="M9260" s="20" t="s">
        <v>18</v>
      </c>
      <c r="P9260" s="1" t="s">
        <v>3957</v>
      </c>
      <c r="Q9260" s="20" t="s">
        <v>997</v>
      </c>
    </row>
    <row r="9261" spans="1:17" ht="30" x14ac:dyDescent="0.25">
      <c r="A9261">
        <v>36</v>
      </c>
      <c r="B9261" t="str">
        <f>IF(A9261="","",VLOOKUP(A9261,LOVs!$A$3:$B$62,2))</f>
        <v>Surrey</v>
      </c>
      <c r="C9261" t="str">
        <f>Table1[[#This Row],[School Name]]</f>
        <v>Panorama Park Elementary #137</v>
      </c>
      <c r="D9261" t="s">
        <v>1277</v>
      </c>
      <c r="E9261">
        <v>1987</v>
      </c>
      <c r="F9261" t="s">
        <v>15</v>
      </c>
      <c r="H9261" s="23">
        <v>42802</v>
      </c>
      <c r="I9261" s="20">
        <v>1</v>
      </c>
      <c r="J9261" t="s">
        <v>57</v>
      </c>
      <c r="K9261" s="1" t="s">
        <v>4098</v>
      </c>
      <c r="L9261">
        <v>1.17E-3</v>
      </c>
      <c r="M9261" s="20" t="s">
        <v>18</v>
      </c>
      <c r="P9261" s="1" t="s">
        <v>4083</v>
      </c>
      <c r="Q9261" s="20" t="s">
        <v>997</v>
      </c>
    </row>
    <row r="9262" spans="1:17" ht="30" x14ac:dyDescent="0.25">
      <c r="A9262">
        <v>36</v>
      </c>
      <c r="B9262" t="str">
        <f>IF(A9262="","",VLOOKUP(A9262,LOVs!$A$3:$B$62,2))</f>
        <v>Surrey</v>
      </c>
      <c r="C9262" t="str">
        <f>Table1[[#This Row],[School Name]]</f>
        <v>Panorama Park Elementary #137</v>
      </c>
      <c r="D9262" t="s">
        <v>1277</v>
      </c>
      <c r="E9262">
        <v>1987</v>
      </c>
      <c r="F9262" t="s">
        <v>15</v>
      </c>
      <c r="H9262" s="23">
        <v>42802</v>
      </c>
      <c r="I9262" s="20">
        <v>1</v>
      </c>
      <c r="J9262" t="s">
        <v>57</v>
      </c>
      <c r="K9262" s="1" t="s">
        <v>4099</v>
      </c>
      <c r="L9262">
        <v>1.7600000000000001E-3</v>
      </c>
      <c r="M9262" s="20" t="s">
        <v>18</v>
      </c>
      <c r="P9262" s="1" t="s">
        <v>4021</v>
      </c>
      <c r="Q9262" s="20" t="s">
        <v>997</v>
      </c>
    </row>
    <row r="9263" spans="1:17" ht="30" x14ac:dyDescent="0.25">
      <c r="A9263">
        <v>36</v>
      </c>
      <c r="B9263" t="str">
        <f>IF(A9263="","",VLOOKUP(A9263,LOVs!$A$3:$B$62,2))</f>
        <v>Surrey</v>
      </c>
      <c r="C9263" t="str">
        <f>Table1[[#This Row],[School Name]]</f>
        <v>Panorama Park Elementary #137</v>
      </c>
      <c r="D9263" t="s">
        <v>1277</v>
      </c>
      <c r="E9263">
        <v>1987</v>
      </c>
      <c r="F9263" t="s">
        <v>15</v>
      </c>
      <c r="H9263" s="23">
        <v>42802</v>
      </c>
      <c r="I9263" s="20">
        <v>1</v>
      </c>
      <c r="J9263" t="s">
        <v>57</v>
      </c>
      <c r="K9263" s="1" t="s">
        <v>4099</v>
      </c>
      <c r="L9263">
        <v>4.4999999999999999E-4</v>
      </c>
      <c r="M9263" s="20" t="s">
        <v>18</v>
      </c>
      <c r="P9263" s="1" t="s">
        <v>3957</v>
      </c>
      <c r="Q9263" s="20" t="s">
        <v>997</v>
      </c>
    </row>
    <row r="9264" spans="1:17" ht="30" x14ac:dyDescent="0.25">
      <c r="A9264">
        <v>36</v>
      </c>
      <c r="B9264" t="str">
        <f>IF(A9264="","",VLOOKUP(A9264,LOVs!$A$3:$B$62,2))</f>
        <v>Surrey</v>
      </c>
      <c r="C9264" t="str">
        <f>Table1[[#This Row],[School Name]]</f>
        <v>Panorama Park Elementary #137</v>
      </c>
      <c r="D9264" t="s">
        <v>1277</v>
      </c>
      <c r="E9264">
        <v>1987</v>
      </c>
      <c r="F9264" t="s">
        <v>15</v>
      </c>
      <c r="H9264" s="23">
        <v>42802</v>
      </c>
      <c r="I9264" s="20">
        <v>1</v>
      </c>
      <c r="J9264" t="s">
        <v>57</v>
      </c>
      <c r="K9264" s="1" t="s">
        <v>4099</v>
      </c>
      <c r="L9264">
        <v>2.0100000000000001E-3</v>
      </c>
      <c r="M9264" s="20" t="s">
        <v>18</v>
      </c>
      <c r="P9264" s="1" t="s">
        <v>4083</v>
      </c>
      <c r="Q9264" s="20" t="s">
        <v>997</v>
      </c>
    </row>
    <row r="9265" spans="1:17" ht="30" x14ac:dyDescent="0.25">
      <c r="A9265">
        <v>36</v>
      </c>
      <c r="B9265" t="str">
        <f>IF(A9265="","",VLOOKUP(A9265,LOVs!$A$3:$B$62,2))</f>
        <v>Surrey</v>
      </c>
      <c r="C9265" t="str">
        <f>Table1[[#This Row],[School Name]]</f>
        <v>Panorama Park Elementary #137</v>
      </c>
      <c r="D9265" t="s">
        <v>1277</v>
      </c>
      <c r="E9265">
        <v>1987</v>
      </c>
      <c r="F9265" t="s">
        <v>15</v>
      </c>
      <c r="H9265" s="23">
        <v>42802</v>
      </c>
      <c r="I9265" s="20">
        <v>1</v>
      </c>
      <c r="J9265" t="s">
        <v>57</v>
      </c>
      <c r="K9265" s="1" t="s">
        <v>4100</v>
      </c>
      <c r="L9265">
        <v>1.09E-3</v>
      </c>
      <c r="M9265" s="20" t="s">
        <v>18</v>
      </c>
      <c r="P9265" s="1" t="s">
        <v>4021</v>
      </c>
      <c r="Q9265" s="20" t="s">
        <v>997</v>
      </c>
    </row>
    <row r="9266" spans="1:17" ht="30" x14ac:dyDescent="0.25">
      <c r="A9266">
        <v>36</v>
      </c>
      <c r="B9266" t="str">
        <f>IF(A9266="","",VLOOKUP(A9266,LOVs!$A$3:$B$62,2))</f>
        <v>Surrey</v>
      </c>
      <c r="C9266" t="str">
        <f>Table1[[#This Row],[School Name]]</f>
        <v>Panorama Park Elementary #137</v>
      </c>
      <c r="D9266" t="s">
        <v>1277</v>
      </c>
      <c r="E9266">
        <v>1987</v>
      </c>
      <c r="F9266" t="s">
        <v>15</v>
      </c>
      <c r="H9266" s="23">
        <v>42802</v>
      </c>
      <c r="I9266" s="20">
        <v>1</v>
      </c>
      <c r="J9266" t="s">
        <v>57</v>
      </c>
      <c r="K9266" s="1" t="s">
        <v>4100</v>
      </c>
      <c r="L9266">
        <v>1.0399999999999999E-3</v>
      </c>
      <c r="M9266" s="20" t="s">
        <v>18</v>
      </c>
      <c r="P9266" s="1" t="s">
        <v>3957</v>
      </c>
      <c r="Q9266" s="20" t="s">
        <v>997</v>
      </c>
    </row>
    <row r="9267" spans="1:17" ht="30" x14ac:dyDescent="0.25">
      <c r="A9267">
        <v>36</v>
      </c>
      <c r="B9267" t="str">
        <f>IF(A9267="","",VLOOKUP(A9267,LOVs!$A$3:$B$62,2))</f>
        <v>Surrey</v>
      </c>
      <c r="C9267" t="str">
        <f>Table1[[#This Row],[School Name]]</f>
        <v>Panorama Park Elementary #137</v>
      </c>
      <c r="D9267" t="s">
        <v>1277</v>
      </c>
      <c r="E9267">
        <v>1987</v>
      </c>
      <c r="F9267" t="s">
        <v>15</v>
      </c>
      <c r="H9267" s="23">
        <v>42802</v>
      </c>
      <c r="I9267" s="20">
        <v>1</v>
      </c>
      <c r="J9267" t="s">
        <v>57</v>
      </c>
      <c r="K9267" s="1" t="s">
        <v>4100</v>
      </c>
      <c r="L9267">
        <v>1.15E-3</v>
      </c>
      <c r="M9267" s="20" t="s">
        <v>18</v>
      </c>
      <c r="P9267" s="1" t="s">
        <v>4083</v>
      </c>
      <c r="Q9267" s="20" t="s">
        <v>997</v>
      </c>
    </row>
    <row r="9268" spans="1:17" ht="45" x14ac:dyDescent="0.25">
      <c r="A9268">
        <v>36</v>
      </c>
      <c r="B9268" t="str">
        <f>IF(A9268="","",VLOOKUP(A9268,LOVs!$A$3:$B$62,2))</f>
        <v>Surrey</v>
      </c>
      <c r="C9268" t="str">
        <f>Table1[[#This Row],[School Name]]</f>
        <v>Panorama Park Elementary #137</v>
      </c>
      <c r="D9268" t="s">
        <v>1277</v>
      </c>
      <c r="E9268">
        <v>1987</v>
      </c>
      <c r="F9268" t="s">
        <v>15</v>
      </c>
      <c r="H9268" s="23">
        <v>42802</v>
      </c>
      <c r="I9268" s="20">
        <v>1</v>
      </c>
      <c r="J9268" t="s">
        <v>57</v>
      </c>
      <c r="K9268" s="1" t="s">
        <v>4268</v>
      </c>
      <c r="L9268">
        <v>6.28E-3</v>
      </c>
      <c r="M9268" s="20" t="s">
        <v>18</v>
      </c>
      <c r="P9268" s="1" t="s">
        <v>4021</v>
      </c>
      <c r="Q9268" s="20" t="s">
        <v>997</v>
      </c>
    </row>
    <row r="9269" spans="1:17" ht="45" x14ac:dyDescent="0.25">
      <c r="A9269">
        <v>36</v>
      </c>
      <c r="B9269" t="str">
        <f>IF(A9269="","",VLOOKUP(A9269,LOVs!$A$3:$B$62,2))</f>
        <v>Surrey</v>
      </c>
      <c r="C9269" t="str">
        <f>Table1[[#This Row],[School Name]]</f>
        <v>Panorama Park Elementary #137</v>
      </c>
      <c r="D9269" t="s">
        <v>1277</v>
      </c>
      <c r="E9269">
        <v>1987</v>
      </c>
      <c r="F9269" t="s">
        <v>15</v>
      </c>
      <c r="H9269" s="23">
        <v>42802</v>
      </c>
      <c r="I9269" s="20">
        <v>1</v>
      </c>
      <c r="J9269" t="s">
        <v>57</v>
      </c>
      <c r="K9269" s="1" t="s">
        <v>4268</v>
      </c>
      <c r="L9269">
        <v>8.2500000000000004E-3</v>
      </c>
      <c r="M9269" s="20" t="s">
        <v>18</v>
      </c>
      <c r="P9269" s="1" t="s">
        <v>3957</v>
      </c>
      <c r="Q9269" s="20" t="s">
        <v>997</v>
      </c>
    </row>
    <row r="9270" spans="1:17" ht="45" x14ac:dyDescent="0.25">
      <c r="A9270">
        <v>36</v>
      </c>
      <c r="B9270" t="str">
        <f>IF(A9270="","",VLOOKUP(A9270,LOVs!$A$3:$B$62,2))</f>
        <v>Surrey</v>
      </c>
      <c r="C9270" t="str">
        <f>Table1[[#This Row],[School Name]]</f>
        <v>Panorama Park Elementary #137</v>
      </c>
      <c r="D9270" t="s">
        <v>1277</v>
      </c>
      <c r="E9270">
        <v>1987</v>
      </c>
      <c r="F9270" t="s">
        <v>15</v>
      </c>
      <c r="H9270" s="23">
        <v>42802</v>
      </c>
      <c r="I9270" s="20">
        <v>1</v>
      </c>
      <c r="J9270" t="s">
        <v>57</v>
      </c>
      <c r="K9270" s="1" t="s">
        <v>4268</v>
      </c>
      <c r="L9270">
        <v>4.5199999999999997E-3</v>
      </c>
      <c r="M9270" s="20" t="s">
        <v>18</v>
      </c>
      <c r="P9270" s="1" t="s">
        <v>4083</v>
      </c>
      <c r="Q9270" s="20" t="s">
        <v>997</v>
      </c>
    </row>
    <row r="9271" spans="1:17" ht="30" x14ac:dyDescent="0.25">
      <c r="A9271">
        <v>36</v>
      </c>
      <c r="B9271" t="str">
        <f>IF(A9271="","",VLOOKUP(A9271,LOVs!$A$3:$B$62,2))</f>
        <v>Surrey</v>
      </c>
      <c r="C9271" t="str">
        <f>Table1[[#This Row],[School Name]]</f>
        <v>Panorama Park Elementary #137</v>
      </c>
      <c r="D9271" t="s">
        <v>1277</v>
      </c>
      <c r="E9271">
        <v>1987</v>
      </c>
      <c r="F9271" t="s">
        <v>15</v>
      </c>
      <c r="H9271" s="23">
        <v>42802</v>
      </c>
      <c r="I9271" s="20">
        <v>1</v>
      </c>
      <c r="J9271" t="s">
        <v>57</v>
      </c>
      <c r="K9271" s="1" t="s">
        <v>4102</v>
      </c>
      <c r="L9271">
        <v>2.9499999999999999E-3</v>
      </c>
      <c r="M9271" s="20" t="s">
        <v>18</v>
      </c>
      <c r="P9271" s="1" t="s">
        <v>4021</v>
      </c>
      <c r="Q9271" s="20" t="s">
        <v>997</v>
      </c>
    </row>
    <row r="9272" spans="1:17" ht="30" x14ac:dyDescent="0.25">
      <c r="A9272">
        <v>36</v>
      </c>
      <c r="B9272" t="str">
        <f>IF(A9272="","",VLOOKUP(A9272,LOVs!$A$3:$B$62,2))</f>
        <v>Surrey</v>
      </c>
      <c r="C9272" t="str">
        <f>Table1[[#This Row],[School Name]]</f>
        <v>Panorama Park Elementary #137</v>
      </c>
      <c r="D9272" t="s">
        <v>1277</v>
      </c>
      <c r="E9272">
        <v>1987</v>
      </c>
      <c r="F9272" t="s">
        <v>15</v>
      </c>
      <c r="H9272" s="23">
        <v>42802</v>
      </c>
      <c r="I9272" s="20">
        <v>1</v>
      </c>
      <c r="J9272" t="s">
        <v>57</v>
      </c>
      <c r="K9272" s="1" t="s">
        <v>4102</v>
      </c>
      <c r="L9272">
        <v>1.6800000000000001E-3</v>
      </c>
      <c r="M9272" s="20" t="s">
        <v>18</v>
      </c>
      <c r="P9272" s="1" t="s">
        <v>3957</v>
      </c>
      <c r="Q9272" s="20" t="s">
        <v>997</v>
      </c>
    </row>
    <row r="9273" spans="1:17" ht="30" x14ac:dyDescent="0.25">
      <c r="A9273">
        <v>36</v>
      </c>
      <c r="B9273" t="str">
        <f>IF(A9273="","",VLOOKUP(A9273,LOVs!$A$3:$B$62,2))</f>
        <v>Surrey</v>
      </c>
      <c r="C9273" t="str">
        <f>Table1[[#This Row],[School Name]]</f>
        <v>Panorama Park Elementary #137</v>
      </c>
      <c r="D9273" t="s">
        <v>1277</v>
      </c>
      <c r="E9273">
        <v>1987</v>
      </c>
      <c r="F9273" t="s">
        <v>15</v>
      </c>
      <c r="H9273" s="23">
        <v>42802</v>
      </c>
      <c r="I9273" s="20">
        <v>1</v>
      </c>
      <c r="J9273" t="s">
        <v>57</v>
      </c>
      <c r="K9273" s="1" t="s">
        <v>4102</v>
      </c>
      <c r="L9273">
        <v>5.5999999999999999E-3</v>
      </c>
      <c r="M9273" s="20" t="s">
        <v>18</v>
      </c>
      <c r="P9273" s="1" t="s">
        <v>4083</v>
      </c>
      <c r="Q9273" s="20" t="s">
        <v>997</v>
      </c>
    </row>
    <row r="9274" spans="1:17" ht="30" x14ac:dyDescent="0.25">
      <c r="A9274">
        <v>36</v>
      </c>
      <c r="B9274" t="str">
        <f>IF(A9274="","",VLOOKUP(A9274,LOVs!$A$3:$B$62,2))</f>
        <v>Surrey</v>
      </c>
      <c r="C9274" t="str">
        <f>Table1[[#This Row],[School Name]]</f>
        <v>Panorama Park Elementary #137</v>
      </c>
      <c r="D9274" t="s">
        <v>1277</v>
      </c>
      <c r="E9274">
        <v>1987</v>
      </c>
      <c r="F9274" t="s">
        <v>15</v>
      </c>
      <c r="H9274" s="23">
        <v>42802</v>
      </c>
      <c r="I9274" s="20">
        <v>1</v>
      </c>
      <c r="J9274" t="s">
        <v>57</v>
      </c>
      <c r="K9274" s="1" t="s">
        <v>4103</v>
      </c>
      <c r="L9274">
        <v>9.3000000000000005E-4</v>
      </c>
      <c r="M9274" s="20" t="s">
        <v>18</v>
      </c>
      <c r="P9274" s="1" t="s">
        <v>4021</v>
      </c>
      <c r="Q9274" s="20" t="s">
        <v>997</v>
      </c>
    </row>
    <row r="9275" spans="1:17" ht="30" x14ac:dyDescent="0.25">
      <c r="A9275">
        <v>36</v>
      </c>
      <c r="B9275" t="str">
        <f>IF(A9275="","",VLOOKUP(A9275,LOVs!$A$3:$B$62,2))</f>
        <v>Surrey</v>
      </c>
      <c r="C9275" t="str">
        <f>Table1[[#This Row],[School Name]]</f>
        <v>Panorama Park Elementary #137</v>
      </c>
      <c r="D9275" t="s">
        <v>1277</v>
      </c>
      <c r="E9275">
        <v>1987</v>
      </c>
      <c r="F9275" t="s">
        <v>15</v>
      </c>
      <c r="H9275" s="23">
        <v>42802</v>
      </c>
      <c r="I9275" s="20">
        <v>1</v>
      </c>
      <c r="J9275" t="s">
        <v>57</v>
      </c>
      <c r="K9275" s="1" t="s">
        <v>4103</v>
      </c>
      <c r="L9275">
        <v>2.7999999999999998E-4</v>
      </c>
      <c r="M9275" s="20" t="s">
        <v>18</v>
      </c>
      <c r="P9275" s="1" t="s">
        <v>3957</v>
      </c>
      <c r="Q9275" s="20" t="s">
        <v>997</v>
      </c>
    </row>
    <row r="9276" spans="1:17" ht="30" x14ac:dyDescent="0.25">
      <c r="A9276">
        <v>36</v>
      </c>
      <c r="B9276" t="str">
        <f>IF(A9276="","",VLOOKUP(A9276,LOVs!$A$3:$B$62,2))</f>
        <v>Surrey</v>
      </c>
      <c r="C9276" t="str">
        <f>Table1[[#This Row],[School Name]]</f>
        <v>Panorama Park Elementary #137</v>
      </c>
      <c r="D9276" t="s">
        <v>1277</v>
      </c>
      <c r="E9276">
        <v>1987</v>
      </c>
      <c r="F9276" t="s">
        <v>15</v>
      </c>
      <c r="H9276" s="23">
        <v>42802</v>
      </c>
      <c r="I9276" s="20">
        <v>1</v>
      </c>
      <c r="J9276" t="s">
        <v>57</v>
      </c>
      <c r="K9276" s="1" t="s">
        <v>4103</v>
      </c>
      <c r="L9276">
        <v>1.23E-3</v>
      </c>
      <c r="M9276" s="20" t="s">
        <v>18</v>
      </c>
      <c r="P9276" s="1" t="s">
        <v>4083</v>
      </c>
      <c r="Q9276" s="20" t="s">
        <v>997</v>
      </c>
    </row>
    <row r="9277" spans="1:17" ht="30" x14ac:dyDescent="0.25">
      <c r="A9277">
        <v>36</v>
      </c>
      <c r="B9277" t="str">
        <f>IF(A9277="","",VLOOKUP(A9277,LOVs!$A$3:$B$62,2))</f>
        <v>Surrey</v>
      </c>
      <c r="C9277" t="str">
        <f>Table1[[#This Row],[School Name]]</f>
        <v>Panorama Park Elementary #137</v>
      </c>
      <c r="D9277" t="s">
        <v>1277</v>
      </c>
      <c r="E9277">
        <v>1987</v>
      </c>
      <c r="F9277" t="s">
        <v>15</v>
      </c>
      <c r="H9277" s="23">
        <v>42802</v>
      </c>
      <c r="I9277" s="20">
        <v>1</v>
      </c>
      <c r="J9277" t="s">
        <v>57</v>
      </c>
      <c r="K9277" s="1" t="s">
        <v>4104</v>
      </c>
      <c r="L9277">
        <v>2.2699999999999999E-3</v>
      </c>
      <c r="M9277" s="20" t="s">
        <v>18</v>
      </c>
      <c r="P9277" s="1" t="s">
        <v>4021</v>
      </c>
      <c r="Q9277" s="20" t="s">
        <v>997</v>
      </c>
    </row>
    <row r="9278" spans="1:17" ht="30" x14ac:dyDescent="0.25">
      <c r="A9278">
        <v>36</v>
      </c>
      <c r="B9278" t="str">
        <f>IF(A9278="","",VLOOKUP(A9278,LOVs!$A$3:$B$62,2))</f>
        <v>Surrey</v>
      </c>
      <c r="C9278" t="str">
        <f>Table1[[#This Row],[School Name]]</f>
        <v>Panorama Park Elementary #137</v>
      </c>
      <c r="D9278" t="s">
        <v>1277</v>
      </c>
      <c r="E9278">
        <v>1987</v>
      </c>
      <c r="F9278" t="s">
        <v>15</v>
      </c>
      <c r="H9278" s="23">
        <v>42802</v>
      </c>
      <c r="I9278" s="20">
        <v>1</v>
      </c>
      <c r="J9278" t="s">
        <v>57</v>
      </c>
      <c r="K9278" s="1" t="s">
        <v>4104</v>
      </c>
      <c r="L9278">
        <v>1.1299999999999999E-3</v>
      </c>
      <c r="M9278" s="20" t="s">
        <v>18</v>
      </c>
      <c r="P9278" s="1" t="s">
        <v>3957</v>
      </c>
      <c r="Q9278" s="20" t="s">
        <v>997</v>
      </c>
    </row>
    <row r="9279" spans="1:17" ht="30" x14ac:dyDescent="0.25">
      <c r="A9279">
        <v>36</v>
      </c>
      <c r="B9279" t="str">
        <f>IF(A9279="","",VLOOKUP(A9279,LOVs!$A$3:$B$62,2))</f>
        <v>Surrey</v>
      </c>
      <c r="C9279" t="str">
        <f>Table1[[#This Row],[School Name]]</f>
        <v>Panorama Park Elementary #137</v>
      </c>
      <c r="D9279" t="s">
        <v>1277</v>
      </c>
      <c r="E9279">
        <v>1987</v>
      </c>
      <c r="F9279" t="s">
        <v>15</v>
      </c>
      <c r="H9279" s="23">
        <v>42802</v>
      </c>
      <c r="I9279" s="20">
        <v>1</v>
      </c>
      <c r="J9279" t="s">
        <v>57</v>
      </c>
      <c r="K9279" s="1" t="s">
        <v>4104</v>
      </c>
      <c r="L9279">
        <v>1.25E-3</v>
      </c>
      <c r="M9279" s="20" t="s">
        <v>18</v>
      </c>
      <c r="P9279" s="1" t="s">
        <v>4083</v>
      </c>
      <c r="Q9279" s="20" t="s">
        <v>997</v>
      </c>
    </row>
    <row r="9280" spans="1:17" ht="30" x14ac:dyDescent="0.25">
      <c r="A9280">
        <v>36</v>
      </c>
      <c r="B9280" t="str">
        <f>IF(A9280="","",VLOOKUP(A9280,LOVs!$A$3:$B$62,2))</f>
        <v>Surrey</v>
      </c>
      <c r="C9280" t="str">
        <f>Table1[[#This Row],[School Name]]</f>
        <v>Panorama Park Elementary #137</v>
      </c>
      <c r="D9280" t="s">
        <v>1277</v>
      </c>
      <c r="E9280">
        <v>1987</v>
      </c>
      <c r="F9280" t="s">
        <v>15</v>
      </c>
      <c r="H9280" s="23">
        <v>42802</v>
      </c>
      <c r="I9280" s="20">
        <v>1</v>
      </c>
      <c r="J9280" t="s">
        <v>57</v>
      </c>
      <c r="K9280" s="1" t="s">
        <v>4106</v>
      </c>
      <c r="L9280">
        <v>1.5E-3</v>
      </c>
      <c r="M9280" s="20" t="s">
        <v>18</v>
      </c>
      <c r="P9280" s="1" t="s">
        <v>4021</v>
      </c>
      <c r="Q9280" s="20" t="s">
        <v>997</v>
      </c>
    </row>
    <row r="9281" spans="1:17" ht="30" x14ac:dyDescent="0.25">
      <c r="A9281">
        <v>36</v>
      </c>
      <c r="B9281" t="str">
        <f>IF(A9281="","",VLOOKUP(A9281,LOVs!$A$3:$B$62,2))</f>
        <v>Surrey</v>
      </c>
      <c r="C9281" t="str">
        <f>Table1[[#This Row],[School Name]]</f>
        <v>Panorama Park Elementary #137</v>
      </c>
      <c r="D9281" t="s">
        <v>1277</v>
      </c>
      <c r="E9281">
        <v>1987</v>
      </c>
      <c r="F9281" t="s">
        <v>15</v>
      </c>
      <c r="H9281" s="23">
        <v>42802</v>
      </c>
      <c r="I9281" s="20">
        <v>1</v>
      </c>
      <c r="J9281" t="s">
        <v>57</v>
      </c>
      <c r="K9281" s="1" t="s">
        <v>4106</v>
      </c>
      <c r="L9281">
        <v>1.34E-3</v>
      </c>
      <c r="M9281" s="20" t="s">
        <v>18</v>
      </c>
      <c r="P9281" s="1" t="s">
        <v>3957</v>
      </c>
      <c r="Q9281" s="20" t="s">
        <v>997</v>
      </c>
    </row>
    <row r="9282" spans="1:17" ht="30" x14ac:dyDescent="0.25">
      <c r="A9282">
        <v>36</v>
      </c>
      <c r="B9282" t="str">
        <f>IF(A9282="","",VLOOKUP(A9282,LOVs!$A$3:$B$62,2))</f>
        <v>Surrey</v>
      </c>
      <c r="C9282" t="str">
        <f>Table1[[#This Row],[School Name]]</f>
        <v>Panorama Park Elementary #137</v>
      </c>
      <c r="D9282" t="s">
        <v>1277</v>
      </c>
      <c r="E9282">
        <v>1987</v>
      </c>
      <c r="F9282" t="s">
        <v>15</v>
      </c>
      <c r="H9282" s="23">
        <v>42802</v>
      </c>
      <c r="I9282" s="20">
        <v>1</v>
      </c>
      <c r="J9282" t="s">
        <v>57</v>
      </c>
      <c r="K9282" s="1" t="s">
        <v>4106</v>
      </c>
      <c r="L9282">
        <v>1.8600000000000001E-3</v>
      </c>
      <c r="M9282" s="20" t="s">
        <v>18</v>
      </c>
      <c r="P9282" s="1" t="s">
        <v>4083</v>
      </c>
      <c r="Q9282" s="20" t="s">
        <v>997</v>
      </c>
    </row>
    <row r="9283" spans="1:17" ht="30" x14ac:dyDescent="0.25">
      <c r="A9283">
        <v>36</v>
      </c>
      <c r="B9283" t="str">
        <f>IF(A9283="","",VLOOKUP(A9283,LOVs!$A$3:$B$62,2))</f>
        <v>Surrey</v>
      </c>
      <c r="C9283" t="str">
        <f>Table1[[#This Row],[School Name]]</f>
        <v>Panorama Park Elementary #137</v>
      </c>
      <c r="D9283" t="s">
        <v>1277</v>
      </c>
      <c r="E9283">
        <v>1987</v>
      </c>
      <c r="F9283" t="s">
        <v>15</v>
      </c>
      <c r="H9283" s="23">
        <v>42802</v>
      </c>
      <c r="I9283" s="20">
        <v>1</v>
      </c>
      <c r="J9283" t="s">
        <v>57</v>
      </c>
      <c r="K9283" s="1" t="s">
        <v>4107</v>
      </c>
      <c r="L9283">
        <v>8.3000000000000001E-4</v>
      </c>
      <c r="M9283" s="20" t="s">
        <v>18</v>
      </c>
      <c r="P9283" s="1" t="s">
        <v>4021</v>
      </c>
      <c r="Q9283" s="20" t="s">
        <v>997</v>
      </c>
    </row>
    <row r="9284" spans="1:17" ht="30" x14ac:dyDescent="0.25">
      <c r="A9284">
        <v>36</v>
      </c>
      <c r="B9284" t="str">
        <f>IF(A9284="","",VLOOKUP(A9284,LOVs!$A$3:$B$62,2))</f>
        <v>Surrey</v>
      </c>
      <c r="C9284" t="str">
        <f>Table1[[#This Row],[School Name]]</f>
        <v>Panorama Park Elementary #137</v>
      </c>
      <c r="D9284" t="s">
        <v>1277</v>
      </c>
      <c r="E9284">
        <v>1987</v>
      </c>
      <c r="F9284" t="s">
        <v>15</v>
      </c>
      <c r="H9284" s="23">
        <v>42802</v>
      </c>
      <c r="I9284" s="20">
        <v>1</v>
      </c>
      <c r="J9284" t="s">
        <v>57</v>
      </c>
      <c r="K9284" s="1" t="s">
        <v>4107</v>
      </c>
      <c r="L9284">
        <v>5.5000000000000003E-4</v>
      </c>
      <c r="M9284" s="20" t="s">
        <v>18</v>
      </c>
      <c r="P9284" s="1" t="s">
        <v>3957</v>
      </c>
      <c r="Q9284" s="20" t="s">
        <v>997</v>
      </c>
    </row>
    <row r="9285" spans="1:17" ht="30" x14ac:dyDescent="0.25">
      <c r="A9285">
        <v>36</v>
      </c>
      <c r="B9285" t="str">
        <f>IF(A9285="","",VLOOKUP(A9285,LOVs!$A$3:$B$62,2))</f>
        <v>Surrey</v>
      </c>
      <c r="C9285" t="str">
        <f>Table1[[#This Row],[School Name]]</f>
        <v>Panorama Park Elementary #137</v>
      </c>
      <c r="D9285" t="s">
        <v>1277</v>
      </c>
      <c r="E9285">
        <v>1987</v>
      </c>
      <c r="F9285" t="s">
        <v>15</v>
      </c>
      <c r="H9285" s="23">
        <v>42802</v>
      </c>
      <c r="I9285" s="20">
        <v>1</v>
      </c>
      <c r="J9285" t="s">
        <v>57</v>
      </c>
      <c r="K9285" s="1" t="s">
        <v>4107</v>
      </c>
      <c r="L9285">
        <v>3.6900000000000001E-3</v>
      </c>
      <c r="M9285" s="20" t="s">
        <v>18</v>
      </c>
      <c r="P9285" s="1" t="s">
        <v>4083</v>
      </c>
      <c r="Q9285" s="20" t="s">
        <v>997</v>
      </c>
    </row>
    <row r="9286" spans="1:17" ht="30" x14ac:dyDescent="0.25">
      <c r="A9286">
        <v>36</v>
      </c>
      <c r="B9286" t="str">
        <f>IF(A9286="","",VLOOKUP(A9286,LOVs!$A$3:$B$62,2))</f>
        <v>Surrey</v>
      </c>
      <c r="C9286" t="str">
        <f>Table1[[#This Row],[School Name]]</f>
        <v>Panorama Park Elementary #137</v>
      </c>
      <c r="D9286" t="s">
        <v>1277</v>
      </c>
      <c r="E9286">
        <v>1987</v>
      </c>
      <c r="F9286" t="s">
        <v>15</v>
      </c>
      <c r="H9286" s="23">
        <v>42802</v>
      </c>
      <c r="I9286" s="20">
        <v>1</v>
      </c>
      <c r="J9286" t="s">
        <v>57</v>
      </c>
      <c r="K9286" s="1" t="s">
        <v>4109</v>
      </c>
      <c r="L9286">
        <v>2.0600000000000002E-3</v>
      </c>
      <c r="M9286" s="20" t="s">
        <v>18</v>
      </c>
      <c r="P9286" s="1" t="s">
        <v>4021</v>
      </c>
      <c r="Q9286" s="20" t="s">
        <v>997</v>
      </c>
    </row>
    <row r="9287" spans="1:17" ht="30" x14ac:dyDescent="0.25">
      <c r="A9287">
        <v>36</v>
      </c>
      <c r="B9287" t="str">
        <f>IF(A9287="","",VLOOKUP(A9287,LOVs!$A$3:$B$62,2))</f>
        <v>Surrey</v>
      </c>
      <c r="C9287" t="str">
        <f>Table1[[#This Row],[School Name]]</f>
        <v>Panorama Park Elementary #137</v>
      </c>
      <c r="D9287" t="s">
        <v>1277</v>
      </c>
      <c r="E9287">
        <v>1987</v>
      </c>
      <c r="F9287" t="s">
        <v>15</v>
      </c>
      <c r="H9287" s="23">
        <v>42802</v>
      </c>
      <c r="I9287" s="20">
        <v>1</v>
      </c>
      <c r="J9287" t="s">
        <v>57</v>
      </c>
      <c r="K9287" s="1" t="s">
        <v>4109</v>
      </c>
      <c r="L9287">
        <v>5.1599999999999997E-3</v>
      </c>
      <c r="M9287" s="20" t="s">
        <v>18</v>
      </c>
      <c r="P9287" s="1" t="s">
        <v>3957</v>
      </c>
      <c r="Q9287" s="20" t="s">
        <v>997</v>
      </c>
    </row>
    <row r="9288" spans="1:17" ht="30" x14ac:dyDescent="0.25">
      <c r="A9288">
        <v>36</v>
      </c>
      <c r="B9288" t="str">
        <f>IF(A9288="","",VLOOKUP(A9288,LOVs!$A$3:$B$62,2))</f>
        <v>Surrey</v>
      </c>
      <c r="C9288" t="str">
        <f>Table1[[#This Row],[School Name]]</f>
        <v>Panorama Park Elementary #137</v>
      </c>
      <c r="D9288" t="s">
        <v>1277</v>
      </c>
      <c r="E9288">
        <v>1987</v>
      </c>
      <c r="F9288" t="s">
        <v>15</v>
      </c>
      <c r="H9288" s="23">
        <v>42802</v>
      </c>
      <c r="I9288" s="20">
        <v>1</v>
      </c>
      <c r="J9288" t="s">
        <v>57</v>
      </c>
      <c r="K9288" s="1" t="s">
        <v>4298</v>
      </c>
      <c r="L9288">
        <v>1.65E-3</v>
      </c>
      <c r="M9288" s="20" t="s">
        <v>18</v>
      </c>
      <c r="P9288" s="1" t="s">
        <v>4083</v>
      </c>
      <c r="Q9288" s="20" t="s">
        <v>997</v>
      </c>
    </row>
    <row r="9289" spans="1:17" ht="30" x14ac:dyDescent="0.25">
      <c r="A9289">
        <v>36</v>
      </c>
      <c r="B9289" t="str">
        <f>IF(A9289="","",VLOOKUP(A9289,LOVs!$A$3:$B$62,2))</f>
        <v>Surrey</v>
      </c>
      <c r="C9289" t="str">
        <f>Table1[[#This Row],[School Name]]</f>
        <v>Panorama Park Elementary #137</v>
      </c>
      <c r="D9289" t="s">
        <v>1277</v>
      </c>
      <c r="E9289">
        <v>1987</v>
      </c>
      <c r="F9289" t="s">
        <v>15</v>
      </c>
      <c r="H9289" s="23">
        <v>42802</v>
      </c>
      <c r="I9289" s="20">
        <v>1</v>
      </c>
      <c r="J9289" t="s">
        <v>57</v>
      </c>
      <c r="K9289" s="1" t="s">
        <v>4176</v>
      </c>
      <c r="L9289">
        <v>1.5900000000000001E-3</v>
      </c>
      <c r="M9289" s="20" t="s">
        <v>18</v>
      </c>
      <c r="P9289" s="1" t="s">
        <v>4021</v>
      </c>
      <c r="Q9289" s="20" t="s">
        <v>997</v>
      </c>
    </row>
    <row r="9290" spans="1:17" ht="30" x14ac:dyDescent="0.25">
      <c r="A9290">
        <v>36</v>
      </c>
      <c r="B9290" t="str">
        <f>IF(A9290="","",VLOOKUP(A9290,LOVs!$A$3:$B$62,2))</f>
        <v>Surrey</v>
      </c>
      <c r="C9290" t="str">
        <f>Table1[[#This Row],[School Name]]</f>
        <v>Panorama Park Elementary #137</v>
      </c>
      <c r="D9290" t="s">
        <v>1277</v>
      </c>
      <c r="E9290">
        <v>1987</v>
      </c>
      <c r="F9290" t="s">
        <v>15</v>
      </c>
      <c r="H9290" s="23">
        <v>42802</v>
      </c>
      <c r="I9290" s="20">
        <v>1</v>
      </c>
      <c r="J9290" t="s">
        <v>57</v>
      </c>
      <c r="K9290" s="1" t="s">
        <v>4176</v>
      </c>
      <c r="L9290">
        <v>2.63E-3</v>
      </c>
      <c r="M9290" s="20" t="s">
        <v>18</v>
      </c>
      <c r="P9290" s="1" t="s">
        <v>3957</v>
      </c>
      <c r="Q9290" s="20" t="s">
        <v>997</v>
      </c>
    </row>
    <row r="9291" spans="1:17" ht="30" x14ac:dyDescent="0.25">
      <c r="A9291">
        <v>36</v>
      </c>
      <c r="B9291" t="str">
        <f>IF(A9291="","",VLOOKUP(A9291,LOVs!$A$3:$B$62,2))</f>
        <v>Surrey</v>
      </c>
      <c r="C9291" t="str">
        <f>Table1[[#This Row],[School Name]]</f>
        <v>Panorama Park Elementary #137</v>
      </c>
      <c r="D9291" t="s">
        <v>1277</v>
      </c>
      <c r="E9291">
        <v>1987</v>
      </c>
      <c r="F9291" t="s">
        <v>15</v>
      </c>
      <c r="H9291" s="23">
        <v>42802</v>
      </c>
      <c r="I9291" s="20">
        <v>1</v>
      </c>
      <c r="J9291" t="s">
        <v>57</v>
      </c>
      <c r="K9291" s="1" t="s">
        <v>4176</v>
      </c>
      <c r="L9291">
        <v>3.0000000000000001E-3</v>
      </c>
      <c r="M9291" s="20" t="s">
        <v>18</v>
      </c>
      <c r="P9291" s="1" t="s">
        <v>4083</v>
      </c>
      <c r="Q9291" s="20" t="s">
        <v>997</v>
      </c>
    </row>
    <row r="9292" spans="1:17" ht="30" x14ac:dyDescent="0.25">
      <c r="A9292">
        <v>36</v>
      </c>
      <c r="B9292" t="str">
        <f>IF(A9292="","",VLOOKUP(A9292,LOVs!$A$3:$B$62,2))</f>
        <v>Surrey</v>
      </c>
      <c r="C9292" t="str">
        <f>Table1[[#This Row],[School Name]]</f>
        <v>Panorama Park Elementary #137</v>
      </c>
      <c r="D9292" t="s">
        <v>1277</v>
      </c>
      <c r="E9292">
        <v>1987</v>
      </c>
      <c r="F9292" t="s">
        <v>15</v>
      </c>
      <c r="H9292" s="23">
        <v>42802</v>
      </c>
      <c r="I9292" s="20">
        <v>1</v>
      </c>
      <c r="J9292" t="s">
        <v>57</v>
      </c>
      <c r="K9292" s="1" t="s">
        <v>4269</v>
      </c>
      <c r="L9292">
        <v>1.1299999999999999E-2</v>
      </c>
      <c r="M9292" s="20" t="s">
        <v>15</v>
      </c>
      <c r="P9292" s="1" t="s">
        <v>4021</v>
      </c>
      <c r="Q9292" s="20" t="s">
        <v>997</v>
      </c>
    </row>
    <row r="9293" spans="1:17" ht="30" x14ac:dyDescent="0.25">
      <c r="A9293">
        <v>36</v>
      </c>
      <c r="B9293" t="str">
        <f>IF(A9293="","",VLOOKUP(A9293,LOVs!$A$3:$B$62,2))</f>
        <v>Surrey</v>
      </c>
      <c r="C9293" t="str">
        <f>Table1[[#This Row],[School Name]]</f>
        <v>Panorama Park Elementary #137</v>
      </c>
      <c r="D9293" t="s">
        <v>1277</v>
      </c>
      <c r="E9293">
        <v>1987</v>
      </c>
      <c r="F9293" t="s">
        <v>15</v>
      </c>
      <c r="H9293" s="23">
        <v>42802</v>
      </c>
      <c r="I9293" s="20">
        <v>1</v>
      </c>
      <c r="J9293" t="s">
        <v>57</v>
      </c>
      <c r="K9293" s="1" t="s">
        <v>4269</v>
      </c>
      <c r="L9293">
        <v>8.8800000000000004E-2</v>
      </c>
      <c r="M9293" s="20" t="s">
        <v>15</v>
      </c>
      <c r="P9293" s="1" t="s">
        <v>3957</v>
      </c>
      <c r="Q9293" s="20" t="s">
        <v>997</v>
      </c>
    </row>
    <row r="9294" spans="1:17" ht="30" x14ac:dyDescent="0.25">
      <c r="A9294">
        <v>36</v>
      </c>
      <c r="B9294" t="str">
        <f>IF(A9294="","",VLOOKUP(A9294,LOVs!$A$3:$B$62,2))</f>
        <v>Surrey</v>
      </c>
      <c r="C9294" t="str">
        <f>Table1[[#This Row],[School Name]]</f>
        <v>Panorama Park Elementary #137</v>
      </c>
      <c r="D9294" t="s">
        <v>1277</v>
      </c>
      <c r="E9294">
        <v>1987</v>
      </c>
      <c r="F9294" t="s">
        <v>15</v>
      </c>
      <c r="H9294" s="23">
        <v>42802</v>
      </c>
      <c r="I9294" s="20">
        <v>1</v>
      </c>
      <c r="J9294" t="s">
        <v>57</v>
      </c>
      <c r="K9294" s="1" t="s">
        <v>4269</v>
      </c>
      <c r="L9294">
        <v>1.61E-2</v>
      </c>
      <c r="M9294" s="20" t="s">
        <v>15</v>
      </c>
      <c r="P9294" s="1" t="s">
        <v>4083</v>
      </c>
      <c r="Q9294" s="20" t="s">
        <v>997</v>
      </c>
    </row>
    <row r="9295" spans="1:17" ht="30" x14ac:dyDescent="0.25">
      <c r="A9295">
        <v>36</v>
      </c>
      <c r="B9295" t="str">
        <f>IF(A9295="","",VLOOKUP(A9295,LOVs!$A$3:$B$62,2))</f>
        <v>Surrey</v>
      </c>
      <c r="C9295" t="str">
        <f>Table1[[#This Row],[School Name]]</f>
        <v>Panorama Park Elementary #137</v>
      </c>
      <c r="D9295" t="s">
        <v>1277</v>
      </c>
      <c r="E9295">
        <v>1987</v>
      </c>
      <c r="F9295" t="s">
        <v>15</v>
      </c>
      <c r="H9295" s="23">
        <v>42802</v>
      </c>
      <c r="I9295" s="20">
        <v>1</v>
      </c>
      <c r="J9295" t="s">
        <v>57</v>
      </c>
      <c r="K9295" s="1" t="s">
        <v>4112</v>
      </c>
      <c r="L9295">
        <v>1.72E-3</v>
      </c>
      <c r="M9295" s="20" t="s">
        <v>18</v>
      </c>
      <c r="P9295" s="1" t="s">
        <v>4021</v>
      </c>
      <c r="Q9295" s="20" t="s">
        <v>997</v>
      </c>
    </row>
    <row r="9296" spans="1:17" ht="30" x14ac:dyDescent="0.25">
      <c r="A9296">
        <v>36</v>
      </c>
      <c r="B9296" t="str">
        <f>IF(A9296="","",VLOOKUP(A9296,LOVs!$A$3:$B$62,2))</f>
        <v>Surrey</v>
      </c>
      <c r="C9296" t="str">
        <f>Table1[[#This Row],[School Name]]</f>
        <v>Panorama Park Elementary #137</v>
      </c>
      <c r="D9296" t="s">
        <v>1277</v>
      </c>
      <c r="E9296">
        <v>1987</v>
      </c>
      <c r="F9296" t="s">
        <v>15</v>
      </c>
      <c r="H9296" s="23">
        <v>42802</v>
      </c>
      <c r="I9296" s="20">
        <v>1</v>
      </c>
      <c r="J9296" t="s">
        <v>57</v>
      </c>
      <c r="K9296" s="1" t="s">
        <v>4112</v>
      </c>
      <c r="L9296">
        <v>1.64E-3</v>
      </c>
      <c r="M9296" s="20" t="s">
        <v>18</v>
      </c>
      <c r="P9296" s="1" t="s">
        <v>3957</v>
      </c>
      <c r="Q9296" s="20" t="s">
        <v>997</v>
      </c>
    </row>
    <row r="9297" spans="1:17" ht="30" x14ac:dyDescent="0.25">
      <c r="A9297">
        <v>36</v>
      </c>
      <c r="B9297" t="str">
        <f>IF(A9297="","",VLOOKUP(A9297,LOVs!$A$3:$B$62,2))</f>
        <v>Surrey</v>
      </c>
      <c r="C9297" t="str">
        <f>Table1[[#This Row],[School Name]]</f>
        <v>Panorama Park Elementary #137</v>
      </c>
      <c r="D9297" t="s">
        <v>1277</v>
      </c>
      <c r="E9297">
        <v>1987</v>
      </c>
      <c r="F9297" t="s">
        <v>15</v>
      </c>
      <c r="H9297" s="23">
        <v>42802</v>
      </c>
      <c r="I9297" s="20">
        <v>1</v>
      </c>
      <c r="J9297" t="s">
        <v>57</v>
      </c>
      <c r="K9297" s="1" t="s">
        <v>4112</v>
      </c>
      <c r="L9297">
        <v>1.6999999999999999E-3</v>
      </c>
      <c r="M9297" s="20" t="s">
        <v>18</v>
      </c>
      <c r="P9297" s="1" t="s">
        <v>4083</v>
      </c>
      <c r="Q9297" s="20" t="s">
        <v>997</v>
      </c>
    </row>
    <row r="9298" spans="1:17" ht="30" x14ac:dyDescent="0.25">
      <c r="A9298">
        <v>36</v>
      </c>
      <c r="B9298" t="str">
        <f>IF(A9298="","",VLOOKUP(A9298,LOVs!$A$3:$B$62,2))</f>
        <v>Surrey</v>
      </c>
      <c r="C9298" t="str">
        <f>Table1[[#This Row],[School Name]]</f>
        <v>Panorama Park Elementary #137</v>
      </c>
      <c r="D9298" t="s">
        <v>1277</v>
      </c>
      <c r="E9298">
        <v>1987</v>
      </c>
      <c r="F9298" t="s">
        <v>15</v>
      </c>
      <c r="H9298" s="23">
        <v>42802</v>
      </c>
      <c r="I9298" s="20">
        <v>1</v>
      </c>
      <c r="J9298" t="s">
        <v>57</v>
      </c>
      <c r="K9298" s="1" t="s">
        <v>4270</v>
      </c>
      <c r="L9298">
        <v>1.5599999999999999E-2</v>
      </c>
      <c r="M9298" s="20" t="s">
        <v>15</v>
      </c>
      <c r="P9298" s="1" t="s">
        <v>4021</v>
      </c>
      <c r="Q9298" s="20" t="s">
        <v>997</v>
      </c>
    </row>
    <row r="9299" spans="1:17" ht="30" x14ac:dyDescent="0.25">
      <c r="A9299">
        <v>36</v>
      </c>
      <c r="B9299" t="str">
        <f>IF(A9299="","",VLOOKUP(A9299,LOVs!$A$3:$B$62,2))</f>
        <v>Surrey</v>
      </c>
      <c r="C9299" t="str">
        <f>Table1[[#This Row],[School Name]]</f>
        <v>Panorama Park Elementary #137</v>
      </c>
      <c r="D9299" t="s">
        <v>1277</v>
      </c>
      <c r="E9299">
        <v>1987</v>
      </c>
      <c r="F9299" t="s">
        <v>15</v>
      </c>
      <c r="H9299" s="23">
        <v>42802</v>
      </c>
      <c r="I9299" s="20">
        <v>1</v>
      </c>
      <c r="J9299" t="s">
        <v>57</v>
      </c>
      <c r="K9299" s="1" t="s">
        <v>4270</v>
      </c>
      <c r="L9299">
        <v>2.5000000000000001E-2</v>
      </c>
      <c r="M9299" s="20" t="s">
        <v>15</v>
      </c>
      <c r="P9299" s="1" t="s">
        <v>3957</v>
      </c>
      <c r="Q9299" s="20" t="s">
        <v>997</v>
      </c>
    </row>
    <row r="9300" spans="1:17" ht="30" x14ac:dyDescent="0.25">
      <c r="A9300">
        <v>36</v>
      </c>
      <c r="B9300" t="str">
        <f>IF(A9300="","",VLOOKUP(A9300,LOVs!$A$3:$B$62,2))</f>
        <v>Surrey</v>
      </c>
      <c r="C9300" t="str">
        <f>Table1[[#This Row],[School Name]]</f>
        <v>Panorama Park Elementary #137</v>
      </c>
      <c r="D9300" t="s">
        <v>1277</v>
      </c>
      <c r="E9300">
        <v>1987</v>
      </c>
      <c r="F9300" t="s">
        <v>15</v>
      </c>
      <c r="H9300" s="23">
        <v>42802</v>
      </c>
      <c r="I9300" s="20">
        <v>1</v>
      </c>
      <c r="J9300" t="s">
        <v>57</v>
      </c>
      <c r="K9300" s="1" t="s">
        <v>4270</v>
      </c>
      <c r="L9300">
        <v>7.7400000000000004E-3</v>
      </c>
      <c r="M9300" s="20" t="s">
        <v>18</v>
      </c>
      <c r="P9300" s="1" t="s">
        <v>4083</v>
      </c>
      <c r="Q9300" s="20" t="s">
        <v>997</v>
      </c>
    </row>
    <row r="9301" spans="1:17" ht="30" x14ac:dyDescent="0.25">
      <c r="A9301">
        <v>36</v>
      </c>
      <c r="B9301" t="str">
        <f>IF(A9301="","",VLOOKUP(A9301,LOVs!$A$3:$B$62,2))</f>
        <v>Surrey</v>
      </c>
      <c r="C9301" t="str">
        <f>Table1[[#This Row],[School Name]]</f>
        <v>Panorama Park Elementary #137</v>
      </c>
      <c r="D9301" t="s">
        <v>1277</v>
      </c>
      <c r="E9301">
        <v>1987</v>
      </c>
      <c r="F9301" t="s">
        <v>15</v>
      </c>
      <c r="H9301" s="23">
        <v>42802</v>
      </c>
      <c r="I9301" s="20">
        <v>1</v>
      </c>
      <c r="J9301" t="s">
        <v>57</v>
      </c>
      <c r="K9301" s="1" t="s">
        <v>4114</v>
      </c>
      <c r="L9301">
        <v>4.3099999999999996E-3</v>
      </c>
      <c r="M9301" s="20" t="s">
        <v>18</v>
      </c>
      <c r="P9301" s="1" t="s">
        <v>4021</v>
      </c>
      <c r="Q9301" s="20" t="s">
        <v>997</v>
      </c>
    </row>
    <row r="9302" spans="1:17" ht="30" x14ac:dyDescent="0.25">
      <c r="A9302">
        <v>36</v>
      </c>
      <c r="B9302" t="str">
        <f>IF(A9302="","",VLOOKUP(A9302,LOVs!$A$3:$B$62,2))</f>
        <v>Surrey</v>
      </c>
      <c r="C9302" t="str">
        <f>Table1[[#This Row],[School Name]]</f>
        <v>Panorama Park Elementary #137</v>
      </c>
      <c r="D9302" t="s">
        <v>1277</v>
      </c>
      <c r="E9302">
        <v>1987</v>
      </c>
      <c r="F9302" t="s">
        <v>15</v>
      </c>
      <c r="H9302" s="23">
        <v>42802</v>
      </c>
      <c r="I9302" s="20">
        <v>1</v>
      </c>
      <c r="J9302" t="s">
        <v>57</v>
      </c>
      <c r="K9302" s="1" t="s">
        <v>4114</v>
      </c>
      <c r="L9302">
        <v>4.4400000000000004E-3</v>
      </c>
      <c r="M9302" s="20" t="s">
        <v>18</v>
      </c>
      <c r="P9302" s="1" t="s">
        <v>3957</v>
      </c>
      <c r="Q9302" s="20" t="s">
        <v>997</v>
      </c>
    </row>
    <row r="9303" spans="1:17" ht="30" x14ac:dyDescent="0.25">
      <c r="A9303">
        <v>36</v>
      </c>
      <c r="B9303" t="str">
        <f>IF(A9303="","",VLOOKUP(A9303,LOVs!$A$3:$B$62,2))</f>
        <v>Surrey</v>
      </c>
      <c r="C9303" t="str">
        <f>Table1[[#This Row],[School Name]]</f>
        <v>Panorama Park Elementary #137</v>
      </c>
      <c r="D9303" t="s">
        <v>1277</v>
      </c>
      <c r="E9303">
        <v>1987</v>
      </c>
      <c r="F9303" t="s">
        <v>15</v>
      </c>
      <c r="H9303" s="23">
        <v>42802</v>
      </c>
      <c r="I9303" s="20">
        <v>1</v>
      </c>
      <c r="J9303" t="s">
        <v>57</v>
      </c>
      <c r="K9303" s="1" t="s">
        <v>4114</v>
      </c>
      <c r="L9303">
        <v>5.5599999999999998E-3</v>
      </c>
      <c r="M9303" s="20" t="s">
        <v>18</v>
      </c>
      <c r="P9303" s="1" t="s">
        <v>4083</v>
      </c>
      <c r="Q9303" s="20" t="s">
        <v>997</v>
      </c>
    </row>
    <row r="9304" spans="1:17" ht="45" x14ac:dyDescent="0.25">
      <c r="A9304">
        <v>36</v>
      </c>
      <c r="B9304" t="str">
        <f>IF(A9304="","",VLOOKUP(A9304,LOVs!$A$3:$B$62,2))</f>
        <v>Surrey</v>
      </c>
      <c r="C9304" t="str">
        <f>Table1[[#This Row],[School Name]]</f>
        <v>Panorama Park Elementary #137</v>
      </c>
      <c r="D9304" t="s">
        <v>1277</v>
      </c>
      <c r="E9304">
        <v>1987</v>
      </c>
      <c r="F9304" t="s">
        <v>15</v>
      </c>
      <c r="H9304" s="23">
        <v>42802</v>
      </c>
      <c r="I9304" s="20">
        <v>1</v>
      </c>
      <c r="J9304" t="s">
        <v>57</v>
      </c>
      <c r="K9304" s="1" t="s">
        <v>4299</v>
      </c>
      <c r="L9304">
        <v>2.6900000000000001E-3</v>
      </c>
      <c r="M9304" s="20" t="s">
        <v>18</v>
      </c>
      <c r="P9304" s="1" t="s">
        <v>4021</v>
      </c>
      <c r="Q9304" s="20" t="s">
        <v>997</v>
      </c>
    </row>
    <row r="9305" spans="1:17" ht="45" x14ac:dyDescent="0.25">
      <c r="A9305">
        <v>36</v>
      </c>
      <c r="B9305" t="str">
        <f>IF(A9305="","",VLOOKUP(A9305,LOVs!$A$3:$B$62,2))</f>
        <v>Surrey</v>
      </c>
      <c r="C9305" t="str">
        <f>Table1[[#This Row],[School Name]]</f>
        <v>Panorama Park Elementary #137</v>
      </c>
      <c r="D9305" t="s">
        <v>1277</v>
      </c>
      <c r="E9305">
        <v>1987</v>
      </c>
      <c r="F9305" t="s">
        <v>15</v>
      </c>
      <c r="H9305" s="23">
        <v>42802</v>
      </c>
      <c r="I9305" s="20">
        <v>1</v>
      </c>
      <c r="J9305" t="s">
        <v>57</v>
      </c>
      <c r="K9305" s="1" t="s">
        <v>4299</v>
      </c>
      <c r="L9305">
        <v>3.14E-3</v>
      </c>
      <c r="M9305" s="20" t="s">
        <v>18</v>
      </c>
      <c r="P9305" s="1" t="s">
        <v>3957</v>
      </c>
      <c r="Q9305" s="20" t="s">
        <v>997</v>
      </c>
    </row>
    <row r="9306" spans="1:17" ht="45" x14ac:dyDescent="0.25">
      <c r="A9306">
        <v>36</v>
      </c>
      <c r="B9306" t="str">
        <f>IF(A9306="","",VLOOKUP(A9306,LOVs!$A$3:$B$62,2))</f>
        <v>Surrey</v>
      </c>
      <c r="C9306" t="str">
        <f>Table1[[#This Row],[School Name]]</f>
        <v>Panorama Park Elementary #137</v>
      </c>
      <c r="D9306" t="s">
        <v>1277</v>
      </c>
      <c r="E9306">
        <v>1987</v>
      </c>
      <c r="F9306" t="s">
        <v>15</v>
      </c>
      <c r="H9306" s="23">
        <v>42802</v>
      </c>
      <c r="I9306" s="20">
        <v>1</v>
      </c>
      <c r="J9306" t="s">
        <v>57</v>
      </c>
      <c r="K9306" s="1" t="s">
        <v>4299</v>
      </c>
      <c r="L9306">
        <v>3.47E-3</v>
      </c>
      <c r="M9306" s="20" t="s">
        <v>18</v>
      </c>
      <c r="P9306" s="1" t="s">
        <v>4083</v>
      </c>
      <c r="Q9306" s="20" t="s">
        <v>997</v>
      </c>
    </row>
    <row r="9307" spans="1:17" ht="30" x14ac:dyDescent="0.25">
      <c r="A9307">
        <v>36</v>
      </c>
      <c r="B9307" t="str">
        <f>IF(A9307="","",VLOOKUP(A9307,LOVs!$A$3:$B$62,2))</f>
        <v>Surrey</v>
      </c>
      <c r="C9307" t="str">
        <f>Table1[[#This Row],[School Name]]</f>
        <v>Panorama Park Elementary #137</v>
      </c>
      <c r="D9307" t="s">
        <v>1277</v>
      </c>
      <c r="E9307">
        <v>1987</v>
      </c>
      <c r="F9307" t="s">
        <v>15</v>
      </c>
      <c r="H9307" s="23">
        <v>42802</v>
      </c>
      <c r="I9307" s="20">
        <v>1</v>
      </c>
      <c r="J9307" t="s">
        <v>57</v>
      </c>
      <c r="K9307" s="1" t="s">
        <v>4300</v>
      </c>
      <c r="L9307">
        <v>1.7099999999999999E-3</v>
      </c>
      <c r="M9307" s="20" t="s">
        <v>18</v>
      </c>
      <c r="P9307" s="1" t="s">
        <v>4021</v>
      </c>
      <c r="Q9307" s="20" t="s">
        <v>997</v>
      </c>
    </row>
    <row r="9308" spans="1:17" ht="30" x14ac:dyDescent="0.25">
      <c r="A9308">
        <v>36</v>
      </c>
      <c r="B9308" t="str">
        <f>IF(A9308="","",VLOOKUP(A9308,LOVs!$A$3:$B$62,2))</f>
        <v>Surrey</v>
      </c>
      <c r="C9308" t="str">
        <f>Table1[[#This Row],[School Name]]</f>
        <v>Panorama Park Elementary #137</v>
      </c>
      <c r="D9308" t="s">
        <v>1277</v>
      </c>
      <c r="E9308">
        <v>1987</v>
      </c>
      <c r="F9308" t="s">
        <v>15</v>
      </c>
      <c r="H9308" s="23">
        <v>42802</v>
      </c>
      <c r="I9308" s="20">
        <v>1</v>
      </c>
      <c r="J9308" t="s">
        <v>57</v>
      </c>
      <c r="K9308" s="1" t="s">
        <v>4300</v>
      </c>
      <c r="L9308">
        <v>2.5000000000000001E-3</v>
      </c>
      <c r="M9308" s="20" t="s">
        <v>18</v>
      </c>
      <c r="P9308" s="1" t="s">
        <v>3957</v>
      </c>
      <c r="Q9308" s="20" t="s">
        <v>997</v>
      </c>
    </row>
    <row r="9309" spans="1:17" ht="30" x14ac:dyDescent="0.25">
      <c r="A9309">
        <v>36</v>
      </c>
      <c r="B9309" t="str">
        <f>IF(A9309="","",VLOOKUP(A9309,LOVs!$A$3:$B$62,2))</f>
        <v>Surrey</v>
      </c>
      <c r="C9309" t="str">
        <f>Table1[[#This Row],[School Name]]</f>
        <v>Panorama Park Elementary #137</v>
      </c>
      <c r="D9309" t="s">
        <v>1277</v>
      </c>
      <c r="E9309">
        <v>1987</v>
      </c>
      <c r="F9309" t="s">
        <v>15</v>
      </c>
      <c r="H9309" s="23">
        <v>42802</v>
      </c>
      <c r="I9309" s="20">
        <v>1</v>
      </c>
      <c r="J9309" t="s">
        <v>57</v>
      </c>
      <c r="K9309" s="1" t="s">
        <v>4300</v>
      </c>
      <c r="L9309">
        <v>3.3E-3</v>
      </c>
      <c r="M9309" s="20" t="s">
        <v>18</v>
      </c>
      <c r="P9309" s="1" t="s">
        <v>4083</v>
      </c>
      <c r="Q9309" s="20" t="s">
        <v>997</v>
      </c>
    </row>
    <row r="9310" spans="1:17" ht="30" x14ac:dyDescent="0.25">
      <c r="A9310">
        <v>36</v>
      </c>
      <c r="B9310" t="str">
        <f>IF(A9310="","",VLOOKUP(A9310,LOVs!$A$3:$B$62,2))</f>
        <v>Surrey</v>
      </c>
      <c r="C9310" t="str">
        <f>Table1[[#This Row],[School Name]]</f>
        <v>Panorama Park Elementary #137</v>
      </c>
      <c r="D9310" t="s">
        <v>1277</v>
      </c>
      <c r="E9310">
        <v>1987</v>
      </c>
      <c r="F9310" t="s">
        <v>15</v>
      </c>
      <c r="H9310" s="23">
        <v>42802</v>
      </c>
      <c r="I9310" s="20">
        <v>1</v>
      </c>
      <c r="J9310" t="s">
        <v>57</v>
      </c>
      <c r="K9310" s="1" t="s">
        <v>4117</v>
      </c>
      <c r="L9310">
        <v>1.0499999999999999E-3</v>
      </c>
      <c r="M9310" s="20" t="s">
        <v>18</v>
      </c>
      <c r="P9310" s="1" t="s">
        <v>4021</v>
      </c>
      <c r="Q9310" s="20" t="s">
        <v>997</v>
      </c>
    </row>
    <row r="9311" spans="1:17" ht="30" x14ac:dyDescent="0.25">
      <c r="A9311">
        <v>36</v>
      </c>
      <c r="B9311" t="str">
        <f>IF(A9311="","",VLOOKUP(A9311,LOVs!$A$3:$B$62,2))</f>
        <v>Surrey</v>
      </c>
      <c r="C9311" t="str">
        <f>Table1[[#This Row],[School Name]]</f>
        <v>Panorama Park Elementary #137</v>
      </c>
      <c r="D9311" t="s">
        <v>1277</v>
      </c>
      <c r="E9311">
        <v>1987</v>
      </c>
      <c r="F9311" t="s">
        <v>15</v>
      </c>
      <c r="H9311" s="23">
        <v>42802</v>
      </c>
      <c r="I9311" s="20">
        <v>1</v>
      </c>
      <c r="J9311" t="s">
        <v>57</v>
      </c>
      <c r="K9311" s="1" t="s">
        <v>4117</v>
      </c>
      <c r="L9311">
        <v>1.48E-3</v>
      </c>
      <c r="M9311" s="20" t="s">
        <v>18</v>
      </c>
      <c r="P9311" s="1" t="s">
        <v>3957</v>
      </c>
      <c r="Q9311" s="20" t="s">
        <v>997</v>
      </c>
    </row>
    <row r="9312" spans="1:17" ht="30" x14ac:dyDescent="0.25">
      <c r="A9312">
        <v>36</v>
      </c>
      <c r="B9312" t="str">
        <f>IF(A9312="","",VLOOKUP(A9312,LOVs!$A$3:$B$62,2))</f>
        <v>Surrey</v>
      </c>
      <c r="C9312" t="str">
        <f>Table1[[#This Row],[School Name]]</f>
        <v>Panorama Park Elementary #137</v>
      </c>
      <c r="D9312" t="s">
        <v>1277</v>
      </c>
      <c r="E9312">
        <v>1987</v>
      </c>
      <c r="F9312" t="s">
        <v>15</v>
      </c>
      <c r="H9312" s="23">
        <v>42802</v>
      </c>
      <c r="I9312" s="20">
        <v>1</v>
      </c>
      <c r="J9312" t="s">
        <v>57</v>
      </c>
      <c r="K9312" s="1" t="s">
        <v>4117</v>
      </c>
      <c r="L9312">
        <v>1.2999999999999999E-3</v>
      </c>
      <c r="M9312" s="20" t="s">
        <v>18</v>
      </c>
      <c r="P9312" s="1" t="s">
        <v>4083</v>
      </c>
      <c r="Q9312" s="20" t="s">
        <v>997</v>
      </c>
    </row>
    <row r="9313" spans="1:17" ht="45" x14ac:dyDescent="0.25">
      <c r="A9313">
        <v>36</v>
      </c>
      <c r="B9313" t="str">
        <f>IF(A9313="","",VLOOKUP(A9313,LOVs!$A$3:$B$62,2))</f>
        <v>Surrey</v>
      </c>
      <c r="C9313" t="str">
        <f>Table1[[#This Row],[School Name]]</f>
        <v>Panorama Park Elementary #137</v>
      </c>
      <c r="D9313" t="s">
        <v>1277</v>
      </c>
      <c r="E9313">
        <v>1987</v>
      </c>
      <c r="F9313" t="s">
        <v>15</v>
      </c>
      <c r="H9313" s="23">
        <v>42802</v>
      </c>
      <c r="I9313" s="20">
        <v>1</v>
      </c>
      <c r="J9313" t="s">
        <v>57</v>
      </c>
      <c r="K9313" s="1" t="s">
        <v>4301</v>
      </c>
      <c r="L9313">
        <v>5.64E-3</v>
      </c>
      <c r="M9313" s="20" t="s">
        <v>18</v>
      </c>
      <c r="P9313" s="1" t="s">
        <v>4021</v>
      </c>
      <c r="Q9313" s="20" t="s">
        <v>997</v>
      </c>
    </row>
    <row r="9314" spans="1:17" ht="45" x14ac:dyDescent="0.25">
      <c r="A9314">
        <v>36</v>
      </c>
      <c r="B9314" t="str">
        <f>IF(A9314="","",VLOOKUP(A9314,LOVs!$A$3:$B$62,2))</f>
        <v>Surrey</v>
      </c>
      <c r="C9314" t="str">
        <f>Table1[[#This Row],[School Name]]</f>
        <v>Panorama Park Elementary #137</v>
      </c>
      <c r="D9314" t="s">
        <v>1277</v>
      </c>
      <c r="E9314">
        <v>1987</v>
      </c>
      <c r="F9314" t="s">
        <v>15</v>
      </c>
      <c r="H9314" s="23">
        <v>42802</v>
      </c>
      <c r="I9314" s="20">
        <v>1</v>
      </c>
      <c r="J9314" t="s">
        <v>57</v>
      </c>
      <c r="K9314" s="1" t="s">
        <v>4301</v>
      </c>
      <c r="L9314">
        <v>4.4400000000000004E-3</v>
      </c>
      <c r="M9314" s="20" t="s">
        <v>18</v>
      </c>
      <c r="P9314" s="1" t="s">
        <v>3957</v>
      </c>
      <c r="Q9314" s="20" t="s">
        <v>997</v>
      </c>
    </row>
    <row r="9315" spans="1:17" ht="45" x14ac:dyDescent="0.25">
      <c r="A9315">
        <v>36</v>
      </c>
      <c r="B9315" t="str">
        <f>IF(A9315="","",VLOOKUP(A9315,LOVs!$A$3:$B$62,2))</f>
        <v>Surrey</v>
      </c>
      <c r="C9315" t="str">
        <f>Table1[[#This Row],[School Name]]</f>
        <v>Panorama Park Elementary #137</v>
      </c>
      <c r="D9315" t="s">
        <v>1277</v>
      </c>
      <c r="E9315">
        <v>1987</v>
      </c>
      <c r="F9315" t="s">
        <v>15</v>
      </c>
      <c r="H9315" s="23">
        <v>42802</v>
      </c>
      <c r="I9315" s="20">
        <v>1</v>
      </c>
      <c r="J9315" t="s">
        <v>57</v>
      </c>
      <c r="K9315" s="1" t="s">
        <v>4301</v>
      </c>
      <c r="L9315">
        <v>1.3599999999999999E-2</v>
      </c>
      <c r="M9315" s="20" t="s">
        <v>15</v>
      </c>
      <c r="P9315" s="1" t="s">
        <v>4083</v>
      </c>
      <c r="Q9315" s="20" t="s">
        <v>997</v>
      </c>
    </row>
    <row r="9316" spans="1:17" ht="30" x14ac:dyDescent="0.25">
      <c r="A9316">
        <v>36</v>
      </c>
      <c r="B9316" t="str">
        <f>IF(A9316="","",VLOOKUP(A9316,LOVs!$A$3:$B$62,2))</f>
        <v>Surrey</v>
      </c>
      <c r="C9316" t="str">
        <f>Table1[[#This Row],[School Name]]</f>
        <v>Panorama Park Elementary #137</v>
      </c>
      <c r="D9316" t="s">
        <v>1277</v>
      </c>
      <c r="E9316">
        <v>1987</v>
      </c>
      <c r="F9316" t="s">
        <v>15</v>
      </c>
      <c r="H9316" s="23">
        <v>42802</v>
      </c>
      <c r="I9316" s="20">
        <v>1</v>
      </c>
      <c r="J9316" t="s">
        <v>57</v>
      </c>
      <c r="K9316" s="1" t="s">
        <v>4302</v>
      </c>
      <c r="L9316">
        <v>1.2699999999999999E-2</v>
      </c>
      <c r="M9316" s="20" t="s">
        <v>15</v>
      </c>
      <c r="P9316" s="1" t="s">
        <v>4021</v>
      </c>
      <c r="Q9316" s="20" t="s">
        <v>997</v>
      </c>
    </row>
    <row r="9317" spans="1:17" ht="30" x14ac:dyDescent="0.25">
      <c r="A9317">
        <v>36</v>
      </c>
      <c r="B9317" t="str">
        <f>IF(A9317="","",VLOOKUP(A9317,LOVs!$A$3:$B$62,2))</f>
        <v>Surrey</v>
      </c>
      <c r="C9317" t="str">
        <f>Table1[[#This Row],[School Name]]</f>
        <v>Panorama Park Elementary #137</v>
      </c>
      <c r="D9317" t="s">
        <v>1277</v>
      </c>
      <c r="E9317">
        <v>1987</v>
      </c>
      <c r="F9317" t="s">
        <v>15</v>
      </c>
      <c r="H9317" s="23">
        <v>42802</v>
      </c>
      <c r="I9317" s="20">
        <v>1</v>
      </c>
      <c r="J9317" t="s">
        <v>57</v>
      </c>
      <c r="K9317" s="1" t="s">
        <v>4302</v>
      </c>
      <c r="L9317">
        <v>1.6E-2</v>
      </c>
      <c r="M9317" s="20" t="s">
        <v>15</v>
      </c>
      <c r="P9317" s="1" t="s">
        <v>3957</v>
      </c>
      <c r="Q9317" s="20" t="s">
        <v>997</v>
      </c>
    </row>
    <row r="9318" spans="1:17" ht="30" x14ac:dyDescent="0.25">
      <c r="A9318">
        <v>36</v>
      </c>
      <c r="B9318" t="str">
        <f>IF(A9318="","",VLOOKUP(A9318,LOVs!$A$3:$B$62,2))</f>
        <v>Surrey</v>
      </c>
      <c r="C9318" t="str">
        <f>Table1[[#This Row],[School Name]]</f>
        <v>Panorama Park Elementary #137</v>
      </c>
      <c r="D9318" t="s">
        <v>1277</v>
      </c>
      <c r="E9318">
        <v>1987</v>
      </c>
      <c r="F9318" t="s">
        <v>15</v>
      </c>
      <c r="H9318" s="23">
        <v>42802</v>
      </c>
      <c r="I9318" s="20">
        <v>1</v>
      </c>
      <c r="J9318" t="s">
        <v>57</v>
      </c>
      <c r="K9318" s="1" t="s">
        <v>4302</v>
      </c>
      <c r="L9318">
        <v>2.23E-2</v>
      </c>
      <c r="M9318" s="20" t="s">
        <v>15</v>
      </c>
      <c r="P9318" s="1" t="s">
        <v>4083</v>
      </c>
      <c r="Q9318" s="20" t="s">
        <v>997</v>
      </c>
    </row>
    <row r="9319" spans="1:17" ht="30" x14ac:dyDescent="0.25">
      <c r="A9319">
        <v>36</v>
      </c>
      <c r="B9319" t="str">
        <f>IF(A9319="","",VLOOKUP(A9319,LOVs!$A$3:$B$62,2))</f>
        <v>Surrey</v>
      </c>
      <c r="C9319" t="str">
        <f>Table1[[#This Row],[School Name]]</f>
        <v>Panorama Park Elementary #137</v>
      </c>
      <c r="D9319" t="s">
        <v>1277</v>
      </c>
      <c r="E9319">
        <v>1987</v>
      </c>
      <c r="F9319" t="s">
        <v>15</v>
      </c>
      <c r="H9319" s="23">
        <v>42802</v>
      </c>
      <c r="I9319" s="20">
        <v>1</v>
      </c>
      <c r="J9319" t="s">
        <v>57</v>
      </c>
      <c r="K9319" s="1" t="s">
        <v>4119</v>
      </c>
      <c r="L9319">
        <v>4.6699999999999997E-3</v>
      </c>
      <c r="M9319" s="20" t="s">
        <v>18</v>
      </c>
      <c r="P9319" s="1" t="s">
        <v>4021</v>
      </c>
      <c r="Q9319" s="20" t="s">
        <v>997</v>
      </c>
    </row>
    <row r="9320" spans="1:17" ht="30" x14ac:dyDescent="0.25">
      <c r="A9320">
        <v>36</v>
      </c>
      <c r="B9320" t="str">
        <f>IF(A9320="","",VLOOKUP(A9320,LOVs!$A$3:$B$62,2))</f>
        <v>Surrey</v>
      </c>
      <c r="C9320" t="str">
        <f>Table1[[#This Row],[School Name]]</f>
        <v>Panorama Park Elementary #137</v>
      </c>
      <c r="D9320" t="s">
        <v>1277</v>
      </c>
      <c r="E9320">
        <v>1987</v>
      </c>
      <c r="F9320" t="s">
        <v>15</v>
      </c>
      <c r="H9320" s="23">
        <v>42802</v>
      </c>
      <c r="I9320" s="20">
        <v>1</v>
      </c>
      <c r="J9320" t="s">
        <v>57</v>
      </c>
      <c r="K9320" s="1" t="s">
        <v>4119</v>
      </c>
      <c r="L9320">
        <v>3.3999999999999998E-3</v>
      </c>
      <c r="M9320" s="20" t="s">
        <v>18</v>
      </c>
      <c r="P9320" s="1" t="s">
        <v>3957</v>
      </c>
      <c r="Q9320" s="20" t="s">
        <v>997</v>
      </c>
    </row>
    <row r="9321" spans="1:17" ht="30" x14ac:dyDescent="0.25">
      <c r="A9321">
        <v>36</v>
      </c>
      <c r="B9321" t="str">
        <f>IF(A9321="","",VLOOKUP(A9321,LOVs!$A$3:$B$62,2))</f>
        <v>Surrey</v>
      </c>
      <c r="C9321" t="str">
        <f>Table1[[#This Row],[School Name]]</f>
        <v>Panorama Park Elementary #137</v>
      </c>
      <c r="D9321" t="s">
        <v>1277</v>
      </c>
      <c r="E9321">
        <v>1987</v>
      </c>
      <c r="F9321" t="s">
        <v>15</v>
      </c>
      <c r="H9321" s="23">
        <v>42802</v>
      </c>
      <c r="I9321" s="20">
        <v>1</v>
      </c>
      <c r="J9321" t="s">
        <v>57</v>
      </c>
      <c r="K9321" s="1" t="s">
        <v>4119</v>
      </c>
      <c r="L9321">
        <v>9.9799999999999993E-3</v>
      </c>
      <c r="M9321" s="20" t="s">
        <v>18</v>
      </c>
      <c r="P9321" s="1" t="s">
        <v>4083</v>
      </c>
      <c r="Q9321" s="20" t="s">
        <v>997</v>
      </c>
    </row>
    <row r="9322" spans="1:17" ht="30" x14ac:dyDescent="0.25">
      <c r="A9322">
        <v>36</v>
      </c>
      <c r="B9322" t="str">
        <f>IF(A9322="","",VLOOKUP(A9322,LOVs!$A$3:$B$62,2))</f>
        <v>Surrey</v>
      </c>
      <c r="C9322" t="str">
        <f>Table1[[#This Row],[School Name]]</f>
        <v>Panorama Park Elementary #137</v>
      </c>
      <c r="D9322" t="s">
        <v>1277</v>
      </c>
      <c r="E9322">
        <v>1987</v>
      </c>
      <c r="F9322" t="s">
        <v>15</v>
      </c>
      <c r="H9322" s="23">
        <v>42802</v>
      </c>
      <c r="I9322" s="20">
        <v>1</v>
      </c>
      <c r="J9322" t="s">
        <v>57</v>
      </c>
      <c r="K9322" s="1" t="s">
        <v>4180</v>
      </c>
      <c r="L9322">
        <v>1.3799999999999999E-3</v>
      </c>
      <c r="M9322" s="20" t="s">
        <v>18</v>
      </c>
      <c r="P9322" s="1" t="s">
        <v>4021</v>
      </c>
      <c r="Q9322" s="20" t="s">
        <v>997</v>
      </c>
    </row>
    <row r="9323" spans="1:17" ht="30" x14ac:dyDescent="0.25">
      <c r="A9323">
        <v>36</v>
      </c>
      <c r="B9323" t="str">
        <f>IF(A9323="","",VLOOKUP(A9323,LOVs!$A$3:$B$62,2))</f>
        <v>Surrey</v>
      </c>
      <c r="C9323" t="str">
        <f>Table1[[#This Row],[School Name]]</f>
        <v>Panorama Park Elementary #137</v>
      </c>
      <c r="D9323" t="s">
        <v>1277</v>
      </c>
      <c r="E9323">
        <v>1987</v>
      </c>
      <c r="F9323" t="s">
        <v>15</v>
      </c>
      <c r="H9323" s="23">
        <v>42802</v>
      </c>
      <c r="I9323" s="20">
        <v>1</v>
      </c>
      <c r="J9323" t="s">
        <v>57</v>
      </c>
      <c r="K9323" s="1" t="s">
        <v>4180</v>
      </c>
      <c r="L9323">
        <v>1.08E-3</v>
      </c>
      <c r="M9323" s="20" t="s">
        <v>18</v>
      </c>
      <c r="P9323" s="1" t="s">
        <v>3957</v>
      </c>
      <c r="Q9323" s="20" t="s">
        <v>997</v>
      </c>
    </row>
    <row r="9324" spans="1:17" ht="30" x14ac:dyDescent="0.25">
      <c r="A9324">
        <v>36</v>
      </c>
      <c r="B9324" t="str">
        <f>IF(A9324="","",VLOOKUP(A9324,LOVs!$A$3:$B$62,2))</f>
        <v>Surrey</v>
      </c>
      <c r="C9324" t="str">
        <f>Table1[[#This Row],[School Name]]</f>
        <v>Panorama Park Elementary #137</v>
      </c>
      <c r="D9324" t="s">
        <v>1277</v>
      </c>
      <c r="E9324">
        <v>1987</v>
      </c>
      <c r="F9324" t="s">
        <v>15</v>
      </c>
      <c r="H9324" s="23">
        <v>42802</v>
      </c>
      <c r="I9324" s="20">
        <v>1</v>
      </c>
      <c r="J9324" t="s">
        <v>57</v>
      </c>
      <c r="K9324" s="1" t="s">
        <v>4180</v>
      </c>
      <c r="L9324">
        <v>2.0400000000000001E-3</v>
      </c>
      <c r="M9324" s="20" t="s">
        <v>18</v>
      </c>
      <c r="P9324" s="1" t="s">
        <v>4083</v>
      </c>
      <c r="Q9324" s="20" t="s">
        <v>997</v>
      </c>
    </row>
    <row r="9325" spans="1:17" ht="30" x14ac:dyDescent="0.25">
      <c r="A9325">
        <v>36</v>
      </c>
      <c r="B9325" t="str">
        <f>IF(A9325="","",VLOOKUP(A9325,LOVs!$A$3:$B$62,2))</f>
        <v>Surrey</v>
      </c>
      <c r="C9325" t="str">
        <f>Table1[[#This Row],[School Name]]</f>
        <v>Panorama Park Elementary #137</v>
      </c>
      <c r="D9325" t="s">
        <v>1277</v>
      </c>
      <c r="E9325">
        <v>1987</v>
      </c>
      <c r="F9325" t="s">
        <v>15</v>
      </c>
      <c r="H9325" s="23">
        <v>42803</v>
      </c>
      <c r="I9325" s="20">
        <v>1</v>
      </c>
      <c r="J9325" t="s">
        <v>1026</v>
      </c>
      <c r="K9325" s="1" t="s">
        <v>4253</v>
      </c>
      <c r="L9325">
        <v>2.1199999999999999E-3</v>
      </c>
      <c r="M9325" s="20" t="s">
        <v>18</v>
      </c>
      <c r="P9325" s="1" t="s">
        <v>4021</v>
      </c>
      <c r="Q9325" s="20" t="s">
        <v>997</v>
      </c>
    </row>
    <row r="9326" spans="1:17" ht="30" x14ac:dyDescent="0.25">
      <c r="A9326">
        <v>36</v>
      </c>
      <c r="B9326" t="str">
        <f>IF(A9326="","",VLOOKUP(A9326,LOVs!$A$3:$B$62,2))</f>
        <v>Surrey</v>
      </c>
      <c r="C9326" t="str">
        <f>Table1[[#This Row],[School Name]]</f>
        <v>Panorama Park Elementary #137</v>
      </c>
      <c r="D9326" t="s">
        <v>1277</v>
      </c>
      <c r="E9326">
        <v>1987</v>
      </c>
      <c r="F9326" t="s">
        <v>15</v>
      </c>
      <c r="H9326" s="23">
        <v>42803</v>
      </c>
      <c r="I9326" s="20">
        <v>1</v>
      </c>
      <c r="J9326" t="s">
        <v>1026</v>
      </c>
      <c r="K9326" s="1" t="s">
        <v>4253</v>
      </c>
      <c r="L9326">
        <v>2.14E-3</v>
      </c>
      <c r="M9326" s="20" t="s">
        <v>18</v>
      </c>
      <c r="P9326" s="1" t="s">
        <v>3957</v>
      </c>
      <c r="Q9326" s="20" t="s">
        <v>997</v>
      </c>
    </row>
    <row r="9327" spans="1:17" ht="30" x14ac:dyDescent="0.25">
      <c r="A9327">
        <v>36</v>
      </c>
      <c r="B9327" t="str">
        <f>IF(A9327="","",VLOOKUP(A9327,LOVs!$A$3:$B$62,2))</f>
        <v>Surrey</v>
      </c>
      <c r="C9327" t="str">
        <f>Table1[[#This Row],[School Name]]</f>
        <v>Panorama Park Elementary #137</v>
      </c>
      <c r="D9327" t="s">
        <v>1277</v>
      </c>
      <c r="E9327">
        <v>1987</v>
      </c>
      <c r="F9327" t="s">
        <v>15</v>
      </c>
      <c r="H9327" s="23">
        <v>42803</v>
      </c>
      <c r="I9327" s="20">
        <v>1</v>
      </c>
      <c r="J9327" t="s">
        <v>1026</v>
      </c>
      <c r="K9327" s="1" t="s">
        <v>4253</v>
      </c>
      <c r="L9327">
        <v>2.82E-3</v>
      </c>
      <c r="M9327" s="20" t="s">
        <v>18</v>
      </c>
      <c r="P9327" s="1" t="s">
        <v>4083</v>
      </c>
      <c r="Q9327" s="20" t="s">
        <v>997</v>
      </c>
    </row>
    <row r="9328" spans="1:17" ht="30" x14ac:dyDescent="0.25">
      <c r="A9328">
        <v>36</v>
      </c>
      <c r="B9328" t="str">
        <f>IF(A9328="","",VLOOKUP(A9328,LOVs!$A$3:$B$62,2))</f>
        <v>Surrey</v>
      </c>
      <c r="C9328" t="str">
        <f>Table1[[#This Row],[School Name]]</f>
        <v>Panorama Park Elementary #137</v>
      </c>
      <c r="D9328" t="s">
        <v>1277</v>
      </c>
      <c r="E9328">
        <v>1987</v>
      </c>
      <c r="F9328" t="s">
        <v>15</v>
      </c>
      <c r="H9328" s="23">
        <v>42803</v>
      </c>
      <c r="I9328" s="20">
        <v>1</v>
      </c>
      <c r="J9328" t="s">
        <v>1026</v>
      </c>
      <c r="K9328" s="1" t="s">
        <v>4254</v>
      </c>
      <c r="L9328">
        <v>1.4400000000000001E-3</v>
      </c>
      <c r="M9328" s="20" t="s">
        <v>18</v>
      </c>
      <c r="P9328" s="1" t="s">
        <v>4021</v>
      </c>
      <c r="Q9328" s="20" t="s">
        <v>997</v>
      </c>
    </row>
    <row r="9329" spans="1:17" ht="30" x14ac:dyDescent="0.25">
      <c r="A9329">
        <v>36</v>
      </c>
      <c r="B9329" t="str">
        <f>IF(A9329="","",VLOOKUP(A9329,LOVs!$A$3:$B$62,2))</f>
        <v>Surrey</v>
      </c>
      <c r="C9329" t="str">
        <f>Table1[[#This Row],[School Name]]</f>
        <v>Panorama Park Elementary #137</v>
      </c>
      <c r="D9329" t="s">
        <v>1277</v>
      </c>
      <c r="E9329">
        <v>1987</v>
      </c>
      <c r="F9329" t="s">
        <v>15</v>
      </c>
      <c r="H9329" s="23">
        <v>42803</v>
      </c>
      <c r="I9329" s="20">
        <v>1</v>
      </c>
      <c r="J9329" t="s">
        <v>1026</v>
      </c>
      <c r="K9329" s="1" t="s">
        <v>4254</v>
      </c>
      <c r="L9329">
        <v>1.8E-3</v>
      </c>
      <c r="M9329" s="20" t="s">
        <v>18</v>
      </c>
      <c r="P9329" s="1" t="s">
        <v>3957</v>
      </c>
      <c r="Q9329" s="20" t="s">
        <v>997</v>
      </c>
    </row>
    <row r="9330" spans="1:17" ht="30" x14ac:dyDescent="0.25">
      <c r="A9330">
        <v>36</v>
      </c>
      <c r="B9330" t="str">
        <f>IF(A9330="","",VLOOKUP(A9330,LOVs!$A$3:$B$62,2))</f>
        <v>Surrey</v>
      </c>
      <c r="C9330" t="str">
        <f>Table1[[#This Row],[School Name]]</f>
        <v>Panorama Park Elementary #137</v>
      </c>
      <c r="D9330" t="s">
        <v>1277</v>
      </c>
      <c r="E9330">
        <v>1987</v>
      </c>
      <c r="F9330" t="s">
        <v>15</v>
      </c>
      <c r="H9330" s="23">
        <v>42803</v>
      </c>
      <c r="I9330" s="20">
        <v>1</v>
      </c>
      <c r="J9330" t="s">
        <v>1026</v>
      </c>
      <c r="K9330" s="1" t="s">
        <v>4254</v>
      </c>
      <c r="L9330">
        <v>2.6700000000000001E-3</v>
      </c>
      <c r="M9330" s="20" t="s">
        <v>18</v>
      </c>
      <c r="P9330" s="1" t="s">
        <v>4083</v>
      </c>
      <c r="Q9330" s="20" t="s">
        <v>997</v>
      </c>
    </row>
    <row r="9331" spans="1:17" ht="30" x14ac:dyDescent="0.25">
      <c r="A9331">
        <v>36</v>
      </c>
      <c r="B9331" t="str">
        <f>IF(A9331="","",VLOOKUP(A9331,LOVs!$A$3:$B$62,2))</f>
        <v>Surrey</v>
      </c>
      <c r="C9331" t="str">
        <f>Table1[[#This Row],[School Name]]</f>
        <v>Panorama Park Elementary #137</v>
      </c>
      <c r="D9331" t="s">
        <v>1277</v>
      </c>
      <c r="E9331">
        <v>1987</v>
      </c>
      <c r="F9331" t="s">
        <v>15</v>
      </c>
      <c r="H9331" s="23">
        <v>42803</v>
      </c>
      <c r="I9331" s="20">
        <v>1</v>
      </c>
      <c r="J9331" t="s">
        <v>1026</v>
      </c>
      <c r="K9331" s="1" t="s">
        <v>4255</v>
      </c>
      <c r="L9331">
        <v>8.8999999999999995E-4</v>
      </c>
      <c r="M9331" s="20" t="s">
        <v>18</v>
      </c>
      <c r="P9331" s="1" t="s">
        <v>4021</v>
      </c>
      <c r="Q9331" s="20" t="s">
        <v>997</v>
      </c>
    </row>
    <row r="9332" spans="1:17" ht="30" x14ac:dyDescent="0.25">
      <c r="A9332">
        <v>36</v>
      </c>
      <c r="B9332" t="str">
        <f>IF(A9332="","",VLOOKUP(A9332,LOVs!$A$3:$B$62,2))</f>
        <v>Surrey</v>
      </c>
      <c r="C9332" t="str">
        <f>Table1[[#This Row],[School Name]]</f>
        <v>Panorama Park Elementary #137</v>
      </c>
      <c r="D9332" t="s">
        <v>1277</v>
      </c>
      <c r="E9332">
        <v>1987</v>
      </c>
      <c r="F9332" t="s">
        <v>15</v>
      </c>
      <c r="H9332" s="23">
        <v>42803</v>
      </c>
      <c r="I9332" s="20">
        <v>1</v>
      </c>
      <c r="J9332" t="s">
        <v>1026</v>
      </c>
      <c r="K9332" s="1" t="s">
        <v>4255</v>
      </c>
      <c r="L9332">
        <v>9.1E-4</v>
      </c>
      <c r="M9332" s="20" t="s">
        <v>18</v>
      </c>
      <c r="P9332" s="1" t="s">
        <v>3957</v>
      </c>
      <c r="Q9332" s="20" t="s">
        <v>997</v>
      </c>
    </row>
    <row r="9333" spans="1:17" ht="30" x14ac:dyDescent="0.25">
      <c r="A9333">
        <v>36</v>
      </c>
      <c r="B9333" t="str">
        <f>IF(A9333="","",VLOOKUP(A9333,LOVs!$A$3:$B$62,2))</f>
        <v>Surrey</v>
      </c>
      <c r="C9333" t="str">
        <f>Table1[[#This Row],[School Name]]</f>
        <v>Panorama Park Elementary #137</v>
      </c>
      <c r="D9333" t="s">
        <v>1277</v>
      </c>
      <c r="E9333">
        <v>1987</v>
      </c>
      <c r="F9333" t="s">
        <v>15</v>
      </c>
      <c r="H9333" s="23">
        <v>42803</v>
      </c>
      <c r="I9333" s="20">
        <v>1</v>
      </c>
      <c r="J9333" t="s">
        <v>1026</v>
      </c>
      <c r="K9333" s="1" t="s">
        <v>4255</v>
      </c>
      <c r="L9333">
        <v>5.6999999999999998E-4</v>
      </c>
      <c r="M9333" s="20" t="s">
        <v>18</v>
      </c>
      <c r="P9333" s="1" t="s">
        <v>4083</v>
      </c>
      <c r="Q9333" s="20" t="s">
        <v>997</v>
      </c>
    </row>
    <row r="9334" spans="1:17" ht="30" x14ac:dyDescent="0.25">
      <c r="A9334">
        <v>36</v>
      </c>
      <c r="B9334" t="str">
        <f>IF(A9334="","",VLOOKUP(A9334,LOVs!$A$3:$B$62,2))</f>
        <v>Surrey</v>
      </c>
      <c r="C9334" t="str">
        <f>Table1[[#This Row],[School Name]]</f>
        <v>Panorama Park Elementary #137</v>
      </c>
      <c r="D9334" t="s">
        <v>1277</v>
      </c>
      <c r="E9334">
        <v>1987</v>
      </c>
      <c r="F9334" t="s">
        <v>15</v>
      </c>
      <c r="H9334" s="23">
        <v>42803</v>
      </c>
      <c r="I9334" s="20">
        <v>1</v>
      </c>
      <c r="J9334" t="s">
        <v>1026</v>
      </c>
      <c r="K9334" s="1" t="s">
        <v>4256</v>
      </c>
      <c r="L9334">
        <v>1.8600000000000001E-3</v>
      </c>
      <c r="M9334" s="20" t="s">
        <v>18</v>
      </c>
      <c r="P9334" s="1" t="s">
        <v>4021</v>
      </c>
      <c r="Q9334" s="20" t="s">
        <v>997</v>
      </c>
    </row>
    <row r="9335" spans="1:17" ht="30" x14ac:dyDescent="0.25">
      <c r="A9335">
        <v>36</v>
      </c>
      <c r="B9335" t="str">
        <f>IF(A9335="","",VLOOKUP(A9335,LOVs!$A$3:$B$62,2))</f>
        <v>Surrey</v>
      </c>
      <c r="C9335" t="str">
        <f>Table1[[#This Row],[School Name]]</f>
        <v>Panorama Park Elementary #137</v>
      </c>
      <c r="D9335" t="s">
        <v>1277</v>
      </c>
      <c r="E9335">
        <v>1987</v>
      </c>
      <c r="F9335" t="s">
        <v>15</v>
      </c>
      <c r="H9335" s="23">
        <v>42803</v>
      </c>
      <c r="I9335" s="20">
        <v>1</v>
      </c>
      <c r="J9335" t="s">
        <v>1026</v>
      </c>
      <c r="K9335" s="1" t="s">
        <v>4256</v>
      </c>
      <c r="L9335">
        <v>1.66E-3</v>
      </c>
      <c r="M9335" s="20" t="s">
        <v>18</v>
      </c>
      <c r="P9335" s="1" t="s">
        <v>3957</v>
      </c>
      <c r="Q9335" s="20" t="s">
        <v>997</v>
      </c>
    </row>
    <row r="9336" spans="1:17" ht="30" x14ac:dyDescent="0.25">
      <c r="A9336">
        <v>36</v>
      </c>
      <c r="B9336" t="str">
        <f>IF(A9336="","",VLOOKUP(A9336,LOVs!$A$3:$B$62,2))</f>
        <v>Surrey</v>
      </c>
      <c r="C9336" t="str">
        <f>Table1[[#This Row],[School Name]]</f>
        <v>Panorama Park Elementary #137</v>
      </c>
      <c r="D9336" t="s">
        <v>1277</v>
      </c>
      <c r="E9336">
        <v>1987</v>
      </c>
      <c r="F9336" t="s">
        <v>15</v>
      </c>
      <c r="H9336" s="23">
        <v>42803</v>
      </c>
      <c r="I9336" s="20">
        <v>1</v>
      </c>
      <c r="J9336" t="s">
        <v>1026</v>
      </c>
      <c r="K9336" s="1" t="s">
        <v>4256</v>
      </c>
      <c r="L9336">
        <v>3.31E-3</v>
      </c>
      <c r="M9336" s="20" t="s">
        <v>18</v>
      </c>
      <c r="P9336" s="1" t="s">
        <v>4083</v>
      </c>
      <c r="Q9336" s="20" t="s">
        <v>997</v>
      </c>
    </row>
    <row r="9337" spans="1:17" ht="30" x14ac:dyDescent="0.25">
      <c r="A9337">
        <v>36</v>
      </c>
      <c r="B9337" t="str">
        <f>IF(A9337="","",VLOOKUP(A9337,LOVs!$A$3:$B$62,2))</f>
        <v>Surrey</v>
      </c>
      <c r="C9337" t="str">
        <f>Table1[[#This Row],[School Name]]</f>
        <v>Panorama Park Elementary #137</v>
      </c>
      <c r="D9337" t="s">
        <v>1277</v>
      </c>
      <c r="E9337">
        <v>1987</v>
      </c>
      <c r="F9337" t="s">
        <v>15</v>
      </c>
      <c r="H9337" s="23">
        <v>42803</v>
      </c>
      <c r="I9337" s="20">
        <v>1</v>
      </c>
      <c r="J9337" t="s">
        <v>1026</v>
      </c>
      <c r="K9337" s="1" t="s">
        <v>4257</v>
      </c>
      <c r="L9337">
        <v>2.8400000000000001E-3</v>
      </c>
      <c r="M9337" s="20" t="s">
        <v>18</v>
      </c>
      <c r="P9337" s="1" t="s">
        <v>4021</v>
      </c>
      <c r="Q9337" s="20" t="s">
        <v>997</v>
      </c>
    </row>
    <row r="9338" spans="1:17" ht="30" x14ac:dyDescent="0.25">
      <c r="A9338">
        <v>36</v>
      </c>
      <c r="B9338" t="str">
        <f>IF(A9338="","",VLOOKUP(A9338,LOVs!$A$3:$B$62,2))</f>
        <v>Surrey</v>
      </c>
      <c r="C9338" t="str">
        <f>Table1[[#This Row],[School Name]]</f>
        <v>Panorama Park Elementary #137</v>
      </c>
      <c r="D9338" t="s">
        <v>1277</v>
      </c>
      <c r="E9338">
        <v>1987</v>
      </c>
      <c r="F9338" t="s">
        <v>15</v>
      </c>
      <c r="H9338" s="23">
        <v>42803</v>
      </c>
      <c r="I9338" s="20">
        <v>1</v>
      </c>
      <c r="J9338" t="s">
        <v>1026</v>
      </c>
      <c r="K9338" s="1" t="s">
        <v>4257</v>
      </c>
      <c r="L9338">
        <v>2.1800000000000001E-3</v>
      </c>
      <c r="M9338" s="20" t="s">
        <v>18</v>
      </c>
      <c r="P9338" s="1" t="s">
        <v>3957</v>
      </c>
      <c r="Q9338" s="20" t="s">
        <v>997</v>
      </c>
    </row>
    <row r="9339" spans="1:17" ht="30" x14ac:dyDescent="0.25">
      <c r="A9339">
        <v>36</v>
      </c>
      <c r="B9339" t="str">
        <f>IF(A9339="","",VLOOKUP(A9339,LOVs!$A$3:$B$62,2))</f>
        <v>Surrey</v>
      </c>
      <c r="C9339" t="str">
        <f>Table1[[#This Row],[School Name]]</f>
        <v>Panorama Park Elementary #137</v>
      </c>
      <c r="D9339" t="s">
        <v>1277</v>
      </c>
      <c r="E9339">
        <v>1987</v>
      </c>
      <c r="F9339" t="s">
        <v>15</v>
      </c>
      <c r="H9339" s="23">
        <v>42803</v>
      </c>
      <c r="I9339" s="20">
        <v>1</v>
      </c>
      <c r="J9339" t="s">
        <v>1026</v>
      </c>
      <c r="K9339" s="1" t="s">
        <v>4257</v>
      </c>
      <c r="L9339">
        <v>1.3600000000000001E-3</v>
      </c>
      <c r="M9339" s="20" t="s">
        <v>18</v>
      </c>
      <c r="P9339" s="1" t="s">
        <v>4083</v>
      </c>
      <c r="Q9339" s="20" t="s">
        <v>997</v>
      </c>
    </row>
    <row r="9340" spans="1:17" ht="45" x14ac:dyDescent="0.25">
      <c r="A9340">
        <v>36</v>
      </c>
      <c r="B9340" t="str">
        <f>IF(A9340="","",VLOOKUP(A9340,LOVs!$A$3:$B$62,2))</f>
        <v>Surrey</v>
      </c>
      <c r="C9340" t="str">
        <f>Table1[[#This Row],[School Name]]</f>
        <v>Panorama Park Elementary #137</v>
      </c>
      <c r="D9340" t="s">
        <v>1277</v>
      </c>
      <c r="E9340">
        <v>1987</v>
      </c>
      <c r="F9340" t="s">
        <v>15</v>
      </c>
      <c r="H9340" s="23">
        <v>42803</v>
      </c>
      <c r="I9340" s="20">
        <v>1</v>
      </c>
      <c r="J9340" t="s">
        <v>1026</v>
      </c>
      <c r="K9340" s="1" t="s">
        <v>4258</v>
      </c>
      <c r="L9340">
        <v>4.2799999999999998E-2</v>
      </c>
      <c r="M9340" s="20" t="s">
        <v>15</v>
      </c>
      <c r="P9340" s="1" t="s">
        <v>4021</v>
      </c>
      <c r="Q9340" s="20" t="s">
        <v>997</v>
      </c>
    </row>
    <row r="9341" spans="1:17" ht="45" x14ac:dyDescent="0.25">
      <c r="A9341">
        <v>36</v>
      </c>
      <c r="B9341" t="str">
        <f>IF(A9341="","",VLOOKUP(A9341,LOVs!$A$3:$B$62,2))</f>
        <v>Surrey</v>
      </c>
      <c r="C9341" t="str">
        <f>Table1[[#This Row],[School Name]]</f>
        <v>Panorama Park Elementary #137</v>
      </c>
      <c r="D9341" t="s">
        <v>1277</v>
      </c>
      <c r="E9341">
        <v>1987</v>
      </c>
      <c r="F9341" t="s">
        <v>15</v>
      </c>
      <c r="H9341" s="23">
        <v>42803</v>
      </c>
      <c r="I9341" s="20">
        <v>1</v>
      </c>
      <c r="J9341" t="s">
        <v>1026</v>
      </c>
      <c r="K9341" s="1" t="s">
        <v>4258</v>
      </c>
      <c r="L9341">
        <v>6.1100000000000002E-2</v>
      </c>
      <c r="M9341" s="20" t="s">
        <v>15</v>
      </c>
      <c r="P9341" s="1" t="s">
        <v>3957</v>
      </c>
      <c r="Q9341" s="20" t="s">
        <v>997</v>
      </c>
    </row>
    <row r="9342" spans="1:17" ht="45" x14ac:dyDescent="0.25">
      <c r="A9342">
        <v>36</v>
      </c>
      <c r="B9342" t="str">
        <f>IF(A9342="","",VLOOKUP(A9342,LOVs!$A$3:$B$62,2))</f>
        <v>Surrey</v>
      </c>
      <c r="C9342" t="str">
        <f>Table1[[#This Row],[School Name]]</f>
        <v>Panorama Park Elementary #137</v>
      </c>
      <c r="D9342" t="s">
        <v>1277</v>
      </c>
      <c r="E9342">
        <v>1987</v>
      </c>
      <c r="F9342" t="s">
        <v>15</v>
      </c>
      <c r="H9342" s="23">
        <v>42803</v>
      </c>
      <c r="I9342" s="20">
        <v>1</v>
      </c>
      <c r="J9342" t="s">
        <v>1026</v>
      </c>
      <c r="K9342" s="1" t="s">
        <v>4258</v>
      </c>
      <c r="L9342">
        <v>0.14499999999999999</v>
      </c>
      <c r="M9342" s="20" t="s">
        <v>15</v>
      </c>
      <c r="P9342" s="1" t="s">
        <v>4083</v>
      </c>
      <c r="Q9342" s="20" t="s">
        <v>997</v>
      </c>
    </row>
    <row r="9343" spans="1:17" ht="30" x14ac:dyDescent="0.25">
      <c r="A9343">
        <v>36</v>
      </c>
      <c r="B9343" t="str">
        <f>IF(A9343="","",VLOOKUP(A9343,LOVs!$A$3:$B$62,2))</f>
        <v>Surrey</v>
      </c>
      <c r="C9343" t="str">
        <f>Table1[[#This Row],[School Name]]</f>
        <v>Panorama Park Elementary #137</v>
      </c>
      <c r="D9343" t="s">
        <v>1277</v>
      </c>
      <c r="E9343">
        <v>1987</v>
      </c>
      <c r="F9343" t="s">
        <v>15</v>
      </c>
      <c r="H9343" s="23">
        <v>42803</v>
      </c>
      <c r="I9343" s="20">
        <v>1</v>
      </c>
      <c r="J9343" t="s">
        <v>1026</v>
      </c>
      <c r="K9343" s="1" t="s">
        <v>4259</v>
      </c>
      <c r="L9343">
        <v>1.14E-2</v>
      </c>
      <c r="M9343" s="20" t="s">
        <v>15</v>
      </c>
      <c r="P9343" s="1" t="s">
        <v>4021</v>
      </c>
      <c r="Q9343" s="20" t="s">
        <v>997</v>
      </c>
    </row>
    <row r="9344" spans="1:17" ht="30" x14ac:dyDescent="0.25">
      <c r="A9344">
        <v>36</v>
      </c>
      <c r="B9344" t="str">
        <f>IF(A9344="","",VLOOKUP(A9344,LOVs!$A$3:$B$62,2))</f>
        <v>Surrey</v>
      </c>
      <c r="C9344" t="str">
        <f>Table1[[#This Row],[School Name]]</f>
        <v>Panorama Park Elementary #137</v>
      </c>
      <c r="D9344" t="s">
        <v>1277</v>
      </c>
      <c r="E9344">
        <v>1987</v>
      </c>
      <c r="F9344" t="s">
        <v>15</v>
      </c>
      <c r="H9344" s="23">
        <v>42803</v>
      </c>
      <c r="I9344" s="20">
        <v>1</v>
      </c>
      <c r="J9344" t="s">
        <v>1026</v>
      </c>
      <c r="K9344" s="1" t="s">
        <v>4259</v>
      </c>
      <c r="L9344">
        <v>7.92E-3</v>
      </c>
      <c r="M9344" s="20" t="s">
        <v>18</v>
      </c>
      <c r="P9344" s="1" t="s">
        <v>3957</v>
      </c>
      <c r="Q9344" s="20" t="s">
        <v>997</v>
      </c>
    </row>
    <row r="9345" spans="1:17" ht="30" x14ac:dyDescent="0.25">
      <c r="A9345">
        <v>36</v>
      </c>
      <c r="B9345" t="str">
        <f>IF(A9345="","",VLOOKUP(A9345,LOVs!$A$3:$B$62,2))</f>
        <v>Surrey</v>
      </c>
      <c r="C9345" t="str">
        <f>Table1[[#This Row],[School Name]]</f>
        <v>Panorama Park Elementary #137</v>
      </c>
      <c r="D9345" t="s">
        <v>1277</v>
      </c>
      <c r="E9345">
        <v>1987</v>
      </c>
      <c r="F9345" t="s">
        <v>15</v>
      </c>
      <c r="H9345" s="23">
        <v>42803</v>
      </c>
      <c r="I9345" s="20">
        <v>1</v>
      </c>
      <c r="J9345" t="s">
        <v>1026</v>
      </c>
      <c r="K9345" s="1" t="s">
        <v>4259</v>
      </c>
      <c r="L9345">
        <v>1.41E-2</v>
      </c>
      <c r="M9345" s="20" t="s">
        <v>15</v>
      </c>
      <c r="P9345" s="1" t="s">
        <v>4083</v>
      </c>
      <c r="Q9345" s="20" t="s">
        <v>997</v>
      </c>
    </row>
    <row r="9346" spans="1:17" ht="45" x14ac:dyDescent="0.25">
      <c r="A9346">
        <v>36</v>
      </c>
      <c r="B9346" t="str">
        <f>IF(A9346="","",VLOOKUP(A9346,LOVs!$A$3:$B$62,2))</f>
        <v>Surrey</v>
      </c>
      <c r="C9346" t="str">
        <f>Table1[[#This Row],[School Name]]</f>
        <v>Panorama Park Elementary #137</v>
      </c>
      <c r="D9346" t="s">
        <v>1277</v>
      </c>
      <c r="E9346">
        <v>1987</v>
      </c>
      <c r="F9346" t="s">
        <v>15</v>
      </c>
      <c r="H9346" s="23">
        <v>42803</v>
      </c>
      <c r="I9346" s="20">
        <v>1</v>
      </c>
      <c r="J9346" t="s">
        <v>961</v>
      </c>
      <c r="K9346" s="1" t="s">
        <v>4082</v>
      </c>
      <c r="L9346">
        <v>5.9000000000000003E-4</v>
      </c>
      <c r="M9346" s="20" t="s">
        <v>18</v>
      </c>
      <c r="P9346" s="1" t="s">
        <v>4021</v>
      </c>
      <c r="Q9346" s="20" t="s">
        <v>997</v>
      </c>
    </row>
    <row r="9347" spans="1:17" ht="45" x14ac:dyDescent="0.25">
      <c r="A9347">
        <v>36</v>
      </c>
      <c r="B9347" t="str">
        <f>IF(A9347="","",VLOOKUP(A9347,LOVs!$A$3:$B$62,2))</f>
        <v>Surrey</v>
      </c>
      <c r="C9347" t="str">
        <f>Table1[[#This Row],[School Name]]</f>
        <v>Panorama Park Elementary #137</v>
      </c>
      <c r="D9347" t="s">
        <v>1277</v>
      </c>
      <c r="E9347">
        <v>1987</v>
      </c>
      <c r="F9347" t="s">
        <v>15</v>
      </c>
      <c r="H9347" s="23">
        <v>42803</v>
      </c>
      <c r="I9347" s="20">
        <v>1</v>
      </c>
      <c r="J9347" t="s">
        <v>961</v>
      </c>
      <c r="K9347" s="1" t="s">
        <v>4082</v>
      </c>
      <c r="L9347">
        <v>4.0999999999999999E-4</v>
      </c>
      <c r="M9347" s="20" t="s">
        <v>18</v>
      </c>
      <c r="P9347" s="1" t="s">
        <v>3957</v>
      </c>
      <c r="Q9347" s="20" t="s">
        <v>997</v>
      </c>
    </row>
    <row r="9348" spans="1:17" ht="45" x14ac:dyDescent="0.25">
      <c r="A9348">
        <v>36</v>
      </c>
      <c r="B9348" t="str">
        <f>IF(A9348="","",VLOOKUP(A9348,LOVs!$A$3:$B$62,2))</f>
        <v>Surrey</v>
      </c>
      <c r="C9348" t="str">
        <f>Table1[[#This Row],[School Name]]</f>
        <v>Panorama Park Elementary #137</v>
      </c>
      <c r="D9348" t="s">
        <v>1277</v>
      </c>
      <c r="E9348">
        <v>1987</v>
      </c>
      <c r="F9348" t="s">
        <v>15</v>
      </c>
      <c r="H9348" s="23">
        <v>42803</v>
      </c>
      <c r="I9348" s="20">
        <v>1</v>
      </c>
      <c r="J9348" t="s">
        <v>961</v>
      </c>
      <c r="K9348" s="1" t="s">
        <v>4082</v>
      </c>
      <c r="L9348">
        <v>8.3000000000000001E-4</v>
      </c>
      <c r="M9348" s="20" t="s">
        <v>18</v>
      </c>
      <c r="P9348" s="1" t="s">
        <v>4083</v>
      </c>
      <c r="Q9348" s="20" t="s">
        <v>997</v>
      </c>
    </row>
    <row r="9349" spans="1:17" ht="45" x14ac:dyDescent="0.25">
      <c r="A9349">
        <v>36</v>
      </c>
      <c r="B9349" t="str">
        <f>IF(A9349="","",VLOOKUP(A9349,LOVs!$A$3:$B$62,2))</f>
        <v>Surrey</v>
      </c>
      <c r="C9349" t="str">
        <f>Table1[[#This Row],[School Name]]</f>
        <v>Panorama Park Elementary #137</v>
      </c>
      <c r="D9349" t="s">
        <v>1277</v>
      </c>
      <c r="E9349">
        <v>1987</v>
      </c>
      <c r="F9349" t="s">
        <v>15</v>
      </c>
      <c r="H9349" s="23">
        <v>42803</v>
      </c>
      <c r="I9349" s="20">
        <v>1</v>
      </c>
      <c r="J9349" t="s">
        <v>961</v>
      </c>
      <c r="K9349" s="1" t="s">
        <v>4084</v>
      </c>
      <c r="L9349">
        <v>3.2399999999999998E-3</v>
      </c>
      <c r="M9349" s="20" t="s">
        <v>18</v>
      </c>
      <c r="P9349" s="1" t="s">
        <v>4021</v>
      </c>
      <c r="Q9349" s="20" t="s">
        <v>997</v>
      </c>
    </row>
    <row r="9350" spans="1:17" ht="45" x14ac:dyDescent="0.25">
      <c r="A9350">
        <v>36</v>
      </c>
      <c r="B9350" t="str">
        <f>IF(A9350="","",VLOOKUP(A9350,LOVs!$A$3:$B$62,2))</f>
        <v>Surrey</v>
      </c>
      <c r="C9350" t="str">
        <f>Table1[[#This Row],[School Name]]</f>
        <v>Panorama Park Elementary #137</v>
      </c>
      <c r="D9350" t="s">
        <v>1277</v>
      </c>
      <c r="E9350">
        <v>1987</v>
      </c>
      <c r="F9350" t="s">
        <v>15</v>
      </c>
      <c r="H9350" s="23">
        <v>42803</v>
      </c>
      <c r="I9350" s="20">
        <v>1</v>
      </c>
      <c r="J9350" t="s">
        <v>961</v>
      </c>
      <c r="K9350" s="1" t="s">
        <v>4084</v>
      </c>
      <c r="L9350">
        <v>2.8800000000000002E-3</v>
      </c>
      <c r="M9350" s="20" t="s">
        <v>18</v>
      </c>
      <c r="P9350" s="1" t="s">
        <v>3957</v>
      </c>
      <c r="Q9350" s="20" t="s">
        <v>997</v>
      </c>
    </row>
    <row r="9351" spans="1:17" ht="45" x14ac:dyDescent="0.25">
      <c r="A9351">
        <v>36</v>
      </c>
      <c r="B9351" t="str">
        <f>IF(A9351="","",VLOOKUP(A9351,LOVs!$A$3:$B$62,2))</f>
        <v>Surrey</v>
      </c>
      <c r="C9351" t="str">
        <f>Table1[[#This Row],[School Name]]</f>
        <v>Panorama Park Elementary #137</v>
      </c>
      <c r="D9351" t="s">
        <v>1277</v>
      </c>
      <c r="E9351">
        <v>1987</v>
      </c>
      <c r="F9351" t="s">
        <v>15</v>
      </c>
      <c r="H9351" s="23">
        <v>42803</v>
      </c>
      <c r="I9351" s="20">
        <v>1</v>
      </c>
      <c r="J9351" t="s">
        <v>961</v>
      </c>
      <c r="K9351" s="1" t="s">
        <v>4084</v>
      </c>
      <c r="L9351">
        <v>1.26E-2</v>
      </c>
      <c r="M9351" s="20" t="s">
        <v>15</v>
      </c>
      <c r="P9351" s="1" t="s">
        <v>4083</v>
      </c>
      <c r="Q9351" s="20" t="s">
        <v>997</v>
      </c>
    </row>
    <row r="9352" spans="1:17" ht="45" x14ac:dyDescent="0.25">
      <c r="A9352">
        <v>36</v>
      </c>
      <c r="B9352" t="str">
        <f>IF(A9352="","",VLOOKUP(A9352,LOVs!$A$3:$B$62,2))</f>
        <v>Surrey</v>
      </c>
      <c r="C9352" t="str">
        <f>Table1[[#This Row],[School Name]]</f>
        <v>Panorama Park Elementary #137</v>
      </c>
      <c r="D9352" t="s">
        <v>1277</v>
      </c>
      <c r="E9352">
        <v>1987</v>
      </c>
      <c r="F9352" t="s">
        <v>15</v>
      </c>
      <c r="H9352" s="23">
        <v>42803</v>
      </c>
      <c r="I9352" s="20">
        <v>1</v>
      </c>
      <c r="J9352" t="s">
        <v>57</v>
      </c>
      <c r="K9352" s="1" t="s">
        <v>4297</v>
      </c>
      <c r="L9352">
        <v>2.5899999999999999E-3</v>
      </c>
      <c r="M9352" s="20" t="s">
        <v>18</v>
      </c>
      <c r="P9352" s="1" t="s">
        <v>4021</v>
      </c>
      <c r="Q9352" s="20" t="s">
        <v>997</v>
      </c>
    </row>
    <row r="9353" spans="1:17" ht="45" x14ac:dyDescent="0.25">
      <c r="A9353">
        <v>36</v>
      </c>
      <c r="B9353" t="str">
        <f>IF(A9353="","",VLOOKUP(A9353,LOVs!$A$3:$B$62,2))</f>
        <v>Surrey</v>
      </c>
      <c r="C9353" t="str">
        <f>Table1[[#This Row],[School Name]]</f>
        <v>Panorama Park Elementary #137</v>
      </c>
      <c r="D9353" t="s">
        <v>1277</v>
      </c>
      <c r="E9353">
        <v>1987</v>
      </c>
      <c r="F9353" t="s">
        <v>15</v>
      </c>
      <c r="H9353" s="23">
        <v>42803</v>
      </c>
      <c r="I9353" s="20">
        <v>1</v>
      </c>
      <c r="J9353" t="s">
        <v>57</v>
      </c>
      <c r="K9353" s="1" t="s">
        <v>4297</v>
      </c>
      <c r="L9353">
        <v>2.32E-3</v>
      </c>
      <c r="M9353" s="20" t="s">
        <v>18</v>
      </c>
      <c r="P9353" s="1" t="s">
        <v>3957</v>
      </c>
      <c r="Q9353" s="20" t="s">
        <v>997</v>
      </c>
    </row>
    <row r="9354" spans="1:17" ht="45" x14ac:dyDescent="0.25">
      <c r="A9354">
        <v>36</v>
      </c>
      <c r="B9354" t="str">
        <f>IF(A9354="","",VLOOKUP(A9354,LOVs!$A$3:$B$62,2))</f>
        <v>Surrey</v>
      </c>
      <c r="C9354" t="str">
        <f>Table1[[#This Row],[School Name]]</f>
        <v>Panorama Park Elementary #137</v>
      </c>
      <c r="D9354" t="s">
        <v>1277</v>
      </c>
      <c r="E9354">
        <v>1987</v>
      </c>
      <c r="F9354" t="s">
        <v>15</v>
      </c>
      <c r="H9354" s="23">
        <v>42803</v>
      </c>
      <c r="I9354" s="20">
        <v>1</v>
      </c>
      <c r="J9354" t="s">
        <v>57</v>
      </c>
      <c r="K9354" s="1" t="s">
        <v>4297</v>
      </c>
      <c r="L9354">
        <v>1.7500000000000002E-2</v>
      </c>
      <c r="M9354" s="20" t="s">
        <v>15</v>
      </c>
      <c r="P9354" s="1" t="s">
        <v>4083</v>
      </c>
      <c r="Q9354" s="20" t="s">
        <v>997</v>
      </c>
    </row>
    <row r="9355" spans="1:17" ht="30" x14ac:dyDescent="0.25">
      <c r="A9355">
        <v>36</v>
      </c>
      <c r="B9355" t="str">
        <f>IF(A9355="","",VLOOKUP(A9355,LOVs!$A$3:$B$62,2))</f>
        <v>Surrey</v>
      </c>
      <c r="C9355" t="str">
        <f>Table1[[#This Row],[School Name]]</f>
        <v>Panorama Park Elementary #137</v>
      </c>
      <c r="D9355" t="s">
        <v>1277</v>
      </c>
      <c r="E9355">
        <v>1987</v>
      </c>
      <c r="F9355" t="s">
        <v>15</v>
      </c>
      <c r="H9355" s="23">
        <v>42803</v>
      </c>
      <c r="I9355" s="20">
        <v>1</v>
      </c>
      <c r="J9355" t="s">
        <v>57</v>
      </c>
      <c r="K9355" s="1" t="s">
        <v>4262</v>
      </c>
      <c r="L9355">
        <v>2.3800000000000002E-2</v>
      </c>
      <c r="M9355" s="20" t="s">
        <v>15</v>
      </c>
      <c r="P9355" s="1" t="s">
        <v>4021</v>
      </c>
      <c r="Q9355" s="20" t="s">
        <v>997</v>
      </c>
    </row>
    <row r="9356" spans="1:17" ht="30" x14ac:dyDescent="0.25">
      <c r="A9356">
        <v>36</v>
      </c>
      <c r="B9356" t="str">
        <f>IF(A9356="","",VLOOKUP(A9356,LOVs!$A$3:$B$62,2))</f>
        <v>Surrey</v>
      </c>
      <c r="C9356" t="str">
        <f>Table1[[#This Row],[School Name]]</f>
        <v>Panorama Park Elementary #137</v>
      </c>
      <c r="D9356" t="s">
        <v>1277</v>
      </c>
      <c r="E9356">
        <v>1987</v>
      </c>
      <c r="F9356" t="s">
        <v>15</v>
      </c>
      <c r="H9356" s="23">
        <v>42803</v>
      </c>
      <c r="I9356" s="20">
        <v>1</v>
      </c>
      <c r="J9356" t="s">
        <v>57</v>
      </c>
      <c r="K9356" s="1" t="s">
        <v>4262</v>
      </c>
      <c r="L9356">
        <v>1.95E-2</v>
      </c>
      <c r="M9356" s="20" t="s">
        <v>15</v>
      </c>
      <c r="P9356" s="1" t="s">
        <v>3957</v>
      </c>
      <c r="Q9356" s="20" t="s">
        <v>997</v>
      </c>
    </row>
    <row r="9357" spans="1:17" ht="30" x14ac:dyDescent="0.25">
      <c r="A9357">
        <v>36</v>
      </c>
      <c r="B9357" t="str">
        <f>IF(A9357="","",VLOOKUP(A9357,LOVs!$A$3:$B$62,2))</f>
        <v>Surrey</v>
      </c>
      <c r="C9357" t="str">
        <f>Table1[[#This Row],[School Name]]</f>
        <v>Panorama Park Elementary #137</v>
      </c>
      <c r="D9357" t="s">
        <v>1277</v>
      </c>
      <c r="E9357">
        <v>1987</v>
      </c>
      <c r="F9357" t="s">
        <v>15</v>
      </c>
      <c r="H9357" s="23">
        <v>42803</v>
      </c>
      <c r="I9357" s="20">
        <v>1</v>
      </c>
      <c r="J9357" t="s">
        <v>57</v>
      </c>
      <c r="K9357" s="1" t="s">
        <v>4262</v>
      </c>
      <c r="L9357">
        <v>5.79E-2</v>
      </c>
      <c r="M9357" s="20" t="s">
        <v>15</v>
      </c>
      <c r="P9357" s="1" t="s">
        <v>4083</v>
      </c>
      <c r="Q9357" s="20" t="s">
        <v>997</v>
      </c>
    </row>
    <row r="9358" spans="1:17" ht="30" x14ac:dyDescent="0.25">
      <c r="A9358">
        <v>36</v>
      </c>
      <c r="B9358" t="str">
        <f>IF(A9358="","",VLOOKUP(A9358,LOVs!$A$3:$B$62,2))</f>
        <v>Surrey</v>
      </c>
      <c r="C9358" t="str">
        <f>Table1[[#This Row],[School Name]]</f>
        <v>Panorama Park Elementary #137</v>
      </c>
      <c r="D9358" t="s">
        <v>1277</v>
      </c>
      <c r="E9358">
        <v>1987</v>
      </c>
      <c r="F9358" t="s">
        <v>15</v>
      </c>
      <c r="H9358" s="23">
        <v>42803</v>
      </c>
      <c r="I9358" s="20">
        <v>1</v>
      </c>
      <c r="J9358" t="s">
        <v>57</v>
      </c>
      <c r="K9358" s="1" t="s">
        <v>4263</v>
      </c>
      <c r="L9358">
        <v>0.20300000000000001</v>
      </c>
      <c r="M9358" s="20" t="s">
        <v>15</v>
      </c>
      <c r="P9358" s="1" t="s">
        <v>4021</v>
      </c>
      <c r="Q9358" s="20" t="s">
        <v>997</v>
      </c>
    </row>
    <row r="9359" spans="1:17" ht="30" x14ac:dyDescent="0.25">
      <c r="A9359">
        <v>36</v>
      </c>
      <c r="B9359" t="str">
        <f>IF(A9359="","",VLOOKUP(A9359,LOVs!$A$3:$B$62,2))</f>
        <v>Surrey</v>
      </c>
      <c r="C9359" t="str">
        <f>Table1[[#This Row],[School Name]]</f>
        <v>Panorama Park Elementary #137</v>
      </c>
      <c r="D9359" t="s">
        <v>1277</v>
      </c>
      <c r="E9359">
        <v>1987</v>
      </c>
      <c r="F9359" t="s">
        <v>15</v>
      </c>
      <c r="H9359" s="23">
        <v>42803</v>
      </c>
      <c r="I9359" s="20">
        <v>1</v>
      </c>
      <c r="J9359" t="s">
        <v>57</v>
      </c>
      <c r="K9359" s="1" t="s">
        <v>4263</v>
      </c>
      <c r="L9359">
        <v>9.1600000000000001E-2</v>
      </c>
      <c r="M9359" s="20" t="s">
        <v>15</v>
      </c>
      <c r="P9359" s="1" t="s">
        <v>3957</v>
      </c>
      <c r="Q9359" s="20" t="s">
        <v>997</v>
      </c>
    </row>
    <row r="9360" spans="1:17" ht="30" x14ac:dyDescent="0.25">
      <c r="A9360">
        <v>36</v>
      </c>
      <c r="B9360" t="str">
        <f>IF(A9360="","",VLOOKUP(A9360,LOVs!$A$3:$B$62,2))</f>
        <v>Surrey</v>
      </c>
      <c r="C9360" t="str">
        <f>Table1[[#This Row],[School Name]]</f>
        <v>Panorama Park Elementary #137</v>
      </c>
      <c r="D9360" t="s">
        <v>1277</v>
      </c>
      <c r="E9360">
        <v>1987</v>
      </c>
      <c r="F9360" t="s">
        <v>15</v>
      </c>
      <c r="H9360" s="23">
        <v>42803</v>
      </c>
      <c r="I9360" s="20">
        <v>1</v>
      </c>
      <c r="J9360" t="s">
        <v>57</v>
      </c>
      <c r="K9360" s="1" t="s">
        <v>4263</v>
      </c>
      <c r="L9360">
        <v>7.9900000000000006E-3</v>
      </c>
      <c r="M9360" s="20" t="s">
        <v>18</v>
      </c>
      <c r="P9360" s="1" t="s">
        <v>4083</v>
      </c>
      <c r="Q9360" s="20" t="s">
        <v>997</v>
      </c>
    </row>
    <row r="9361" spans="1:17" ht="30" x14ac:dyDescent="0.25">
      <c r="A9361">
        <v>36</v>
      </c>
      <c r="B9361" t="str">
        <f>IF(A9361="","",VLOOKUP(A9361,LOVs!$A$3:$B$62,2))</f>
        <v>Surrey</v>
      </c>
      <c r="C9361" t="str">
        <f>Table1[[#This Row],[School Name]]</f>
        <v>Panorama Park Elementary #137</v>
      </c>
      <c r="D9361" t="s">
        <v>1277</v>
      </c>
      <c r="E9361">
        <v>1987</v>
      </c>
      <c r="F9361" t="s">
        <v>15</v>
      </c>
      <c r="H9361" s="23">
        <v>42803</v>
      </c>
      <c r="I9361" s="20">
        <v>1</v>
      </c>
      <c r="J9361" t="s">
        <v>57</v>
      </c>
      <c r="K9361" s="1" t="s">
        <v>4264</v>
      </c>
      <c r="L9361">
        <v>2.18E-2</v>
      </c>
      <c r="M9361" s="20" t="s">
        <v>15</v>
      </c>
      <c r="P9361" s="1" t="s">
        <v>4021</v>
      </c>
      <c r="Q9361" s="20" t="s">
        <v>997</v>
      </c>
    </row>
    <row r="9362" spans="1:17" ht="30" x14ac:dyDescent="0.25">
      <c r="A9362">
        <v>36</v>
      </c>
      <c r="B9362" t="str">
        <f>IF(A9362="","",VLOOKUP(A9362,LOVs!$A$3:$B$62,2))</f>
        <v>Surrey</v>
      </c>
      <c r="C9362" t="str">
        <f>Table1[[#This Row],[School Name]]</f>
        <v>Panorama Park Elementary #137</v>
      </c>
      <c r="D9362" t="s">
        <v>1277</v>
      </c>
      <c r="E9362">
        <v>1987</v>
      </c>
      <c r="F9362" t="s">
        <v>15</v>
      </c>
      <c r="H9362" s="23">
        <v>42803</v>
      </c>
      <c r="I9362" s="20">
        <v>1</v>
      </c>
      <c r="J9362" t="s">
        <v>57</v>
      </c>
      <c r="K9362" s="1" t="s">
        <v>4264</v>
      </c>
      <c r="L9362">
        <v>9.9000000000000008E-3</v>
      </c>
      <c r="M9362" s="20" t="s">
        <v>18</v>
      </c>
      <c r="P9362" s="1" t="s">
        <v>3957</v>
      </c>
      <c r="Q9362" s="20" t="s">
        <v>997</v>
      </c>
    </row>
    <row r="9363" spans="1:17" ht="30" x14ac:dyDescent="0.25">
      <c r="A9363">
        <v>36</v>
      </c>
      <c r="B9363" t="str">
        <f>IF(A9363="","",VLOOKUP(A9363,LOVs!$A$3:$B$62,2))</f>
        <v>Surrey</v>
      </c>
      <c r="C9363" t="str">
        <f>Table1[[#This Row],[School Name]]</f>
        <v>Panorama Park Elementary #137</v>
      </c>
      <c r="D9363" t="s">
        <v>1277</v>
      </c>
      <c r="E9363">
        <v>1987</v>
      </c>
      <c r="F9363" t="s">
        <v>15</v>
      </c>
      <c r="H9363" s="23">
        <v>42803</v>
      </c>
      <c r="I9363" s="20">
        <v>1</v>
      </c>
      <c r="J9363" t="s">
        <v>57</v>
      </c>
      <c r="K9363" s="1" t="s">
        <v>4264</v>
      </c>
      <c r="L9363">
        <v>9.8900000000000002E-2</v>
      </c>
      <c r="M9363" s="20" t="s">
        <v>15</v>
      </c>
      <c r="P9363" s="1" t="s">
        <v>4083</v>
      </c>
      <c r="Q9363" s="20" t="s">
        <v>997</v>
      </c>
    </row>
    <row r="9364" spans="1:17" ht="30" x14ac:dyDescent="0.25">
      <c r="A9364">
        <v>36</v>
      </c>
      <c r="B9364" t="str">
        <f>IF(A9364="","",VLOOKUP(A9364,LOVs!$A$3:$B$62,2))</f>
        <v>Surrey</v>
      </c>
      <c r="C9364" t="str">
        <f>Table1[[#This Row],[School Name]]</f>
        <v>Panorama Park Elementary #137</v>
      </c>
      <c r="D9364" t="s">
        <v>1277</v>
      </c>
      <c r="E9364">
        <v>1987</v>
      </c>
      <c r="F9364" t="s">
        <v>15</v>
      </c>
      <c r="H9364" s="23">
        <v>42803</v>
      </c>
      <c r="I9364" s="20">
        <v>1</v>
      </c>
      <c r="J9364" t="s">
        <v>57</v>
      </c>
      <c r="K9364" s="1" t="s">
        <v>4265</v>
      </c>
      <c r="L9364">
        <v>3.2300000000000002E-2</v>
      </c>
      <c r="M9364" s="20" t="s">
        <v>15</v>
      </c>
      <c r="P9364" s="1" t="s">
        <v>4021</v>
      </c>
      <c r="Q9364" s="20" t="s">
        <v>997</v>
      </c>
    </row>
    <row r="9365" spans="1:17" ht="30" x14ac:dyDescent="0.25">
      <c r="A9365">
        <v>36</v>
      </c>
      <c r="B9365" t="str">
        <f>IF(A9365="","",VLOOKUP(A9365,LOVs!$A$3:$B$62,2))</f>
        <v>Surrey</v>
      </c>
      <c r="C9365" t="str">
        <f>Table1[[#This Row],[School Name]]</f>
        <v>Panorama Park Elementary #137</v>
      </c>
      <c r="D9365" t="s">
        <v>1277</v>
      </c>
      <c r="E9365">
        <v>1987</v>
      </c>
      <c r="F9365" t="s">
        <v>15</v>
      </c>
      <c r="H9365" s="23">
        <v>42803</v>
      </c>
      <c r="I9365" s="20">
        <v>1</v>
      </c>
      <c r="J9365" t="s">
        <v>57</v>
      </c>
      <c r="K9365" s="1" t="s">
        <v>4265</v>
      </c>
      <c r="L9365">
        <v>4.8700000000000002E-3</v>
      </c>
      <c r="M9365" s="20" t="s">
        <v>18</v>
      </c>
      <c r="P9365" s="1" t="s">
        <v>3957</v>
      </c>
      <c r="Q9365" s="20" t="s">
        <v>997</v>
      </c>
    </row>
    <row r="9366" spans="1:17" ht="30" x14ac:dyDescent="0.25">
      <c r="A9366">
        <v>36</v>
      </c>
      <c r="B9366" t="str">
        <f>IF(A9366="","",VLOOKUP(A9366,LOVs!$A$3:$B$62,2))</f>
        <v>Surrey</v>
      </c>
      <c r="C9366" t="str">
        <f>Table1[[#This Row],[School Name]]</f>
        <v>Panorama Park Elementary #137</v>
      </c>
      <c r="D9366" t="s">
        <v>1277</v>
      </c>
      <c r="E9366">
        <v>1987</v>
      </c>
      <c r="F9366" t="s">
        <v>15</v>
      </c>
      <c r="H9366" s="23">
        <v>42803</v>
      </c>
      <c r="I9366" s="20">
        <v>1</v>
      </c>
      <c r="J9366" t="s">
        <v>57</v>
      </c>
      <c r="K9366" s="1" t="s">
        <v>4265</v>
      </c>
      <c r="L9366">
        <v>0.18099999999999999</v>
      </c>
      <c r="M9366" s="20" t="s">
        <v>15</v>
      </c>
      <c r="P9366" s="1" t="s">
        <v>4083</v>
      </c>
      <c r="Q9366" s="20" t="s">
        <v>997</v>
      </c>
    </row>
    <row r="9367" spans="1:17" ht="30" x14ac:dyDescent="0.25">
      <c r="A9367">
        <v>36</v>
      </c>
      <c r="B9367" t="str">
        <f>IF(A9367="","",VLOOKUP(A9367,LOVs!$A$3:$B$62,2))</f>
        <v>Surrey</v>
      </c>
      <c r="C9367" t="str">
        <f>Table1[[#This Row],[School Name]]</f>
        <v>Panorama Park Elementary #137</v>
      </c>
      <c r="D9367" t="s">
        <v>1277</v>
      </c>
      <c r="E9367">
        <v>1987</v>
      </c>
      <c r="F9367" t="s">
        <v>15</v>
      </c>
      <c r="H9367" s="23">
        <v>42803</v>
      </c>
      <c r="I9367" s="20">
        <v>1</v>
      </c>
      <c r="J9367" t="s">
        <v>57</v>
      </c>
      <c r="K9367" s="1" t="s">
        <v>4266</v>
      </c>
      <c r="L9367">
        <v>9.2899999999999996E-3</v>
      </c>
      <c r="M9367" s="20" t="s">
        <v>18</v>
      </c>
      <c r="P9367" s="1" t="s">
        <v>4021</v>
      </c>
      <c r="Q9367" s="20" t="s">
        <v>997</v>
      </c>
    </row>
    <row r="9368" spans="1:17" ht="30" x14ac:dyDescent="0.25">
      <c r="A9368">
        <v>36</v>
      </c>
      <c r="B9368" t="str">
        <f>IF(A9368="","",VLOOKUP(A9368,LOVs!$A$3:$B$62,2))</f>
        <v>Surrey</v>
      </c>
      <c r="C9368" t="str">
        <f>Table1[[#This Row],[School Name]]</f>
        <v>Panorama Park Elementary #137</v>
      </c>
      <c r="D9368" t="s">
        <v>1277</v>
      </c>
      <c r="E9368">
        <v>1987</v>
      </c>
      <c r="F9368" t="s">
        <v>15</v>
      </c>
      <c r="H9368" s="23">
        <v>42803</v>
      </c>
      <c r="I9368" s="20">
        <v>1</v>
      </c>
      <c r="J9368" t="s">
        <v>57</v>
      </c>
      <c r="K9368" s="1" t="s">
        <v>4266</v>
      </c>
      <c r="L9368">
        <v>3.5899999999999999E-3</v>
      </c>
      <c r="M9368" s="20" t="s">
        <v>18</v>
      </c>
      <c r="P9368" s="1" t="s">
        <v>3957</v>
      </c>
      <c r="Q9368" s="20" t="s">
        <v>997</v>
      </c>
    </row>
    <row r="9369" spans="1:17" ht="30" x14ac:dyDescent="0.25">
      <c r="A9369">
        <v>36</v>
      </c>
      <c r="B9369" t="str">
        <f>IF(A9369="","",VLOOKUP(A9369,LOVs!$A$3:$B$62,2))</f>
        <v>Surrey</v>
      </c>
      <c r="C9369" t="str">
        <f>Table1[[#This Row],[School Name]]</f>
        <v>Panorama Park Elementary #137</v>
      </c>
      <c r="D9369" t="s">
        <v>1277</v>
      </c>
      <c r="E9369">
        <v>1987</v>
      </c>
      <c r="F9369" t="s">
        <v>15</v>
      </c>
      <c r="H9369" s="23">
        <v>42803</v>
      </c>
      <c r="I9369" s="20">
        <v>1</v>
      </c>
      <c r="J9369" t="s">
        <v>57</v>
      </c>
      <c r="K9369" s="1" t="s">
        <v>4266</v>
      </c>
      <c r="L9369">
        <v>1.5100000000000001E-2</v>
      </c>
      <c r="M9369" s="20" t="s">
        <v>15</v>
      </c>
      <c r="P9369" s="1" t="s">
        <v>4083</v>
      </c>
      <c r="Q9369" s="20" t="s">
        <v>997</v>
      </c>
    </row>
    <row r="9370" spans="1:17" ht="30" x14ac:dyDescent="0.25">
      <c r="A9370">
        <v>36</v>
      </c>
      <c r="B9370" t="str">
        <f>IF(A9370="","",VLOOKUP(A9370,LOVs!$A$3:$B$62,2))</f>
        <v>Surrey</v>
      </c>
      <c r="C9370" t="str">
        <f>Table1[[#This Row],[School Name]]</f>
        <v>Panorama Park Elementary #137</v>
      </c>
      <c r="D9370" t="s">
        <v>1277</v>
      </c>
      <c r="E9370">
        <v>1987</v>
      </c>
      <c r="F9370" t="s">
        <v>15</v>
      </c>
      <c r="H9370" s="23">
        <v>42803</v>
      </c>
      <c r="I9370" s="20">
        <v>1</v>
      </c>
      <c r="J9370" t="s">
        <v>57</v>
      </c>
      <c r="K9370" s="1" t="s">
        <v>4267</v>
      </c>
      <c r="L9370">
        <v>5.74E-2</v>
      </c>
      <c r="M9370" s="20" t="s">
        <v>15</v>
      </c>
      <c r="P9370" s="1" t="s">
        <v>4021</v>
      </c>
      <c r="Q9370" s="20" t="s">
        <v>997</v>
      </c>
    </row>
    <row r="9371" spans="1:17" ht="30" x14ac:dyDescent="0.25">
      <c r="A9371">
        <v>36</v>
      </c>
      <c r="B9371" t="str">
        <f>IF(A9371="","",VLOOKUP(A9371,LOVs!$A$3:$B$62,2))</f>
        <v>Surrey</v>
      </c>
      <c r="C9371" t="str">
        <f>Table1[[#This Row],[School Name]]</f>
        <v>Panorama Park Elementary #137</v>
      </c>
      <c r="D9371" t="s">
        <v>1277</v>
      </c>
      <c r="E9371">
        <v>1987</v>
      </c>
      <c r="F9371" t="s">
        <v>15</v>
      </c>
      <c r="H9371" s="23">
        <v>42803</v>
      </c>
      <c r="I9371" s="20">
        <v>1</v>
      </c>
      <c r="J9371" t="s">
        <v>57</v>
      </c>
      <c r="K9371" s="1" t="s">
        <v>4267</v>
      </c>
      <c r="L9371">
        <v>2.7099999999999999E-2</v>
      </c>
      <c r="M9371" s="20" t="s">
        <v>15</v>
      </c>
      <c r="P9371" s="1" t="s">
        <v>3957</v>
      </c>
      <c r="Q9371" s="20" t="s">
        <v>997</v>
      </c>
    </row>
    <row r="9372" spans="1:17" ht="30" x14ac:dyDescent="0.25">
      <c r="A9372">
        <v>36</v>
      </c>
      <c r="B9372" t="str">
        <f>IF(A9372="","",VLOOKUP(A9372,LOVs!$A$3:$B$62,2))</f>
        <v>Surrey</v>
      </c>
      <c r="C9372" t="str">
        <f>Table1[[#This Row],[School Name]]</f>
        <v>Panorama Park Elementary #137</v>
      </c>
      <c r="D9372" t="s">
        <v>1277</v>
      </c>
      <c r="E9372">
        <v>1987</v>
      </c>
      <c r="F9372" t="s">
        <v>15</v>
      </c>
      <c r="H9372" s="23">
        <v>42803</v>
      </c>
      <c r="I9372" s="20">
        <v>1</v>
      </c>
      <c r="J9372" t="s">
        <v>57</v>
      </c>
      <c r="K9372" s="1" t="s">
        <v>4267</v>
      </c>
      <c r="L9372">
        <v>0.2</v>
      </c>
      <c r="M9372" s="20" t="s">
        <v>15</v>
      </c>
      <c r="P9372" s="1" t="s">
        <v>4083</v>
      </c>
      <c r="Q9372" s="20" t="s">
        <v>997</v>
      </c>
    </row>
    <row r="9373" spans="1:17" ht="30" x14ac:dyDescent="0.25">
      <c r="A9373">
        <v>36</v>
      </c>
      <c r="B9373" t="str">
        <f>IF(A9373="","",VLOOKUP(A9373,LOVs!$A$3:$B$62,2))</f>
        <v>Surrey</v>
      </c>
      <c r="C9373" t="str">
        <f>Table1[[#This Row],[School Name]]</f>
        <v>Panorama Park Elementary #137</v>
      </c>
      <c r="D9373" t="s">
        <v>1277</v>
      </c>
      <c r="E9373">
        <v>1987</v>
      </c>
      <c r="F9373" t="s">
        <v>15</v>
      </c>
      <c r="H9373" s="23">
        <v>42803</v>
      </c>
      <c r="I9373" s="20">
        <v>1</v>
      </c>
      <c r="J9373" t="s">
        <v>57</v>
      </c>
      <c r="K9373" s="1" t="s">
        <v>4157</v>
      </c>
      <c r="L9373">
        <v>2.47E-3</v>
      </c>
      <c r="M9373" s="20" t="s">
        <v>18</v>
      </c>
      <c r="P9373" s="1" t="s">
        <v>4021</v>
      </c>
      <c r="Q9373" s="20" t="s">
        <v>997</v>
      </c>
    </row>
    <row r="9374" spans="1:17" ht="30" x14ac:dyDescent="0.25">
      <c r="A9374">
        <v>36</v>
      </c>
      <c r="B9374" t="str">
        <f>IF(A9374="","",VLOOKUP(A9374,LOVs!$A$3:$B$62,2))</f>
        <v>Surrey</v>
      </c>
      <c r="C9374" t="str">
        <f>Table1[[#This Row],[School Name]]</f>
        <v>Panorama Park Elementary #137</v>
      </c>
      <c r="D9374" t="s">
        <v>1277</v>
      </c>
      <c r="E9374">
        <v>1987</v>
      </c>
      <c r="F9374" t="s">
        <v>15</v>
      </c>
      <c r="H9374" s="23">
        <v>42803</v>
      </c>
      <c r="I9374" s="20">
        <v>1</v>
      </c>
      <c r="J9374" t="s">
        <v>57</v>
      </c>
      <c r="K9374" s="1" t="s">
        <v>4157</v>
      </c>
      <c r="L9374">
        <v>2.14E-3</v>
      </c>
      <c r="M9374" s="20" t="s">
        <v>18</v>
      </c>
      <c r="P9374" s="1" t="s">
        <v>3957</v>
      </c>
      <c r="Q9374" s="20" t="s">
        <v>997</v>
      </c>
    </row>
    <row r="9375" spans="1:17" ht="30" x14ac:dyDescent="0.25">
      <c r="A9375">
        <v>36</v>
      </c>
      <c r="B9375" t="str">
        <f>IF(A9375="","",VLOOKUP(A9375,LOVs!$A$3:$B$62,2))</f>
        <v>Surrey</v>
      </c>
      <c r="C9375" t="str">
        <f>Table1[[#This Row],[School Name]]</f>
        <v>Panorama Park Elementary #137</v>
      </c>
      <c r="D9375" t="s">
        <v>1277</v>
      </c>
      <c r="E9375">
        <v>1987</v>
      </c>
      <c r="F9375" t="s">
        <v>15</v>
      </c>
      <c r="H9375" s="23">
        <v>42803</v>
      </c>
      <c r="I9375" s="20">
        <v>1</v>
      </c>
      <c r="J9375" t="s">
        <v>57</v>
      </c>
      <c r="K9375" s="1" t="s">
        <v>4157</v>
      </c>
      <c r="L9375">
        <v>1.98E-3</v>
      </c>
      <c r="M9375" s="20" t="s">
        <v>18</v>
      </c>
      <c r="P9375" s="1" t="s">
        <v>4083</v>
      </c>
      <c r="Q9375" s="20" t="s">
        <v>997</v>
      </c>
    </row>
    <row r="9376" spans="1:17" ht="30" x14ac:dyDescent="0.25">
      <c r="A9376">
        <v>36</v>
      </c>
      <c r="B9376" t="str">
        <f>IF(A9376="","",VLOOKUP(A9376,LOVs!$A$3:$B$62,2))</f>
        <v>Surrey</v>
      </c>
      <c r="C9376" t="str">
        <f>Table1[[#This Row],[School Name]]</f>
        <v>Panorama Park Elementary #137</v>
      </c>
      <c r="D9376" t="s">
        <v>1277</v>
      </c>
      <c r="E9376">
        <v>1987</v>
      </c>
      <c r="F9376" t="s">
        <v>15</v>
      </c>
      <c r="H9376" s="23">
        <v>42803</v>
      </c>
      <c r="I9376" s="20">
        <v>1</v>
      </c>
      <c r="J9376" t="s">
        <v>57</v>
      </c>
      <c r="K9376" s="1" t="s">
        <v>4089</v>
      </c>
      <c r="L9376">
        <v>0.32200000000000001</v>
      </c>
      <c r="M9376" s="20" t="s">
        <v>15</v>
      </c>
      <c r="P9376" s="1" t="s">
        <v>4021</v>
      </c>
      <c r="Q9376" s="20" t="s">
        <v>997</v>
      </c>
    </row>
    <row r="9377" spans="1:17" ht="30" x14ac:dyDescent="0.25">
      <c r="A9377">
        <v>36</v>
      </c>
      <c r="B9377" t="str">
        <f>IF(A9377="","",VLOOKUP(A9377,LOVs!$A$3:$B$62,2))</f>
        <v>Surrey</v>
      </c>
      <c r="C9377" t="str">
        <f>Table1[[#This Row],[School Name]]</f>
        <v>Panorama Park Elementary #137</v>
      </c>
      <c r="D9377" t="s">
        <v>1277</v>
      </c>
      <c r="E9377">
        <v>1987</v>
      </c>
      <c r="F9377" t="s">
        <v>15</v>
      </c>
      <c r="H9377" s="23">
        <v>42803</v>
      </c>
      <c r="I9377" s="20">
        <v>1</v>
      </c>
      <c r="J9377" t="s">
        <v>57</v>
      </c>
      <c r="K9377" s="1" t="s">
        <v>4089</v>
      </c>
      <c r="L9377">
        <v>7.9600000000000004E-2</v>
      </c>
      <c r="M9377" s="20" t="s">
        <v>15</v>
      </c>
      <c r="P9377" s="1" t="s">
        <v>3957</v>
      </c>
      <c r="Q9377" s="20" t="s">
        <v>997</v>
      </c>
    </row>
    <row r="9378" spans="1:17" ht="30" x14ac:dyDescent="0.25">
      <c r="A9378">
        <v>36</v>
      </c>
      <c r="B9378" t="str">
        <f>IF(A9378="","",VLOOKUP(A9378,LOVs!$A$3:$B$62,2))</f>
        <v>Surrey</v>
      </c>
      <c r="C9378" t="str">
        <f>Table1[[#This Row],[School Name]]</f>
        <v>Panorama Park Elementary #137</v>
      </c>
      <c r="D9378" t="s">
        <v>1277</v>
      </c>
      <c r="E9378">
        <v>1987</v>
      </c>
      <c r="F9378" t="s">
        <v>15</v>
      </c>
      <c r="H9378" s="23">
        <v>42803</v>
      </c>
      <c r="I9378" s="20">
        <v>1</v>
      </c>
      <c r="J9378" t="s">
        <v>57</v>
      </c>
      <c r="K9378" s="1" t="s">
        <v>4089</v>
      </c>
      <c r="L9378">
        <v>0.11899999999999999</v>
      </c>
      <c r="M9378" s="20" t="s">
        <v>15</v>
      </c>
      <c r="P9378" s="1" t="s">
        <v>4083</v>
      </c>
      <c r="Q9378" s="20" t="s">
        <v>997</v>
      </c>
    </row>
    <row r="9379" spans="1:17" ht="30" x14ac:dyDescent="0.25">
      <c r="A9379">
        <v>36</v>
      </c>
      <c r="B9379" t="str">
        <f>IF(A9379="","",VLOOKUP(A9379,LOVs!$A$3:$B$62,2))</f>
        <v>Surrey</v>
      </c>
      <c r="C9379" t="str">
        <f>Table1[[#This Row],[School Name]]</f>
        <v>Panorama Park Elementary #137</v>
      </c>
      <c r="D9379" t="s">
        <v>1277</v>
      </c>
      <c r="E9379">
        <v>1987</v>
      </c>
      <c r="F9379" t="s">
        <v>15</v>
      </c>
      <c r="H9379" s="23">
        <v>42803</v>
      </c>
      <c r="I9379" s="20">
        <v>1</v>
      </c>
      <c r="J9379" t="s">
        <v>57</v>
      </c>
      <c r="K9379" s="1" t="s">
        <v>4091</v>
      </c>
      <c r="L9379">
        <v>1.34E-3</v>
      </c>
      <c r="M9379" s="20" t="s">
        <v>18</v>
      </c>
      <c r="P9379" s="1" t="s">
        <v>4021</v>
      </c>
      <c r="Q9379" s="20" t="s">
        <v>997</v>
      </c>
    </row>
    <row r="9380" spans="1:17" ht="30" x14ac:dyDescent="0.25">
      <c r="A9380">
        <v>36</v>
      </c>
      <c r="B9380" t="str">
        <f>IF(A9380="","",VLOOKUP(A9380,LOVs!$A$3:$B$62,2))</f>
        <v>Surrey</v>
      </c>
      <c r="C9380" t="str">
        <f>Table1[[#This Row],[School Name]]</f>
        <v>Panorama Park Elementary #137</v>
      </c>
      <c r="D9380" t="s">
        <v>1277</v>
      </c>
      <c r="E9380">
        <v>1987</v>
      </c>
      <c r="F9380" t="s">
        <v>15</v>
      </c>
      <c r="H9380" s="23">
        <v>42803</v>
      </c>
      <c r="I9380" s="20">
        <v>1</v>
      </c>
      <c r="J9380" t="s">
        <v>57</v>
      </c>
      <c r="K9380" s="1" t="s">
        <v>4091</v>
      </c>
      <c r="L9380">
        <v>2.9099999999999998E-3</v>
      </c>
      <c r="M9380" s="20" t="s">
        <v>18</v>
      </c>
      <c r="P9380" s="1" t="s">
        <v>3957</v>
      </c>
      <c r="Q9380" s="20" t="s">
        <v>997</v>
      </c>
    </row>
    <row r="9381" spans="1:17" ht="30" x14ac:dyDescent="0.25">
      <c r="A9381">
        <v>36</v>
      </c>
      <c r="B9381" t="str">
        <f>IF(A9381="","",VLOOKUP(A9381,LOVs!$A$3:$B$62,2))</f>
        <v>Surrey</v>
      </c>
      <c r="C9381" t="str">
        <f>Table1[[#This Row],[School Name]]</f>
        <v>Panorama Park Elementary #137</v>
      </c>
      <c r="D9381" t="s">
        <v>1277</v>
      </c>
      <c r="E9381">
        <v>1987</v>
      </c>
      <c r="F9381" t="s">
        <v>15</v>
      </c>
      <c r="H9381" s="23">
        <v>42803</v>
      </c>
      <c r="I9381" s="20">
        <v>1</v>
      </c>
      <c r="J9381" t="s">
        <v>57</v>
      </c>
      <c r="K9381" s="1" t="s">
        <v>4091</v>
      </c>
      <c r="L9381">
        <v>4.9399999999999999E-3</v>
      </c>
      <c r="M9381" s="20" t="s">
        <v>18</v>
      </c>
      <c r="P9381" s="1" t="s">
        <v>4083</v>
      </c>
      <c r="Q9381" s="20" t="s">
        <v>997</v>
      </c>
    </row>
    <row r="9382" spans="1:17" ht="30" x14ac:dyDescent="0.25">
      <c r="A9382">
        <v>36</v>
      </c>
      <c r="B9382" t="str">
        <f>IF(A9382="","",VLOOKUP(A9382,LOVs!$A$3:$B$62,2))</f>
        <v>Surrey</v>
      </c>
      <c r="C9382" t="str">
        <f>Table1[[#This Row],[School Name]]</f>
        <v>Panorama Park Elementary #137</v>
      </c>
      <c r="D9382" t="s">
        <v>1277</v>
      </c>
      <c r="E9382">
        <v>1987</v>
      </c>
      <c r="F9382" t="s">
        <v>15</v>
      </c>
      <c r="H9382" s="23">
        <v>42803</v>
      </c>
      <c r="I9382" s="20">
        <v>1</v>
      </c>
      <c r="J9382" t="s">
        <v>57</v>
      </c>
      <c r="K9382" s="1" t="s">
        <v>4092</v>
      </c>
      <c r="L9382">
        <v>1.54E-2</v>
      </c>
      <c r="M9382" s="20" t="s">
        <v>15</v>
      </c>
      <c r="P9382" s="1" t="s">
        <v>4021</v>
      </c>
      <c r="Q9382" s="20" t="s">
        <v>997</v>
      </c>
    </row>
    <row r="9383" spans="1:17" ht="30" x14ac:dyDescent="0.25">
      <c r="A9383">
        <v>36</v>
      </c>
      <c r="B9383" t="str">
        <f>IF(A9383="","",VLOOKUP(A9383,LOVs!$A$3:$B$62,2))</f>
        <v>Surrey</v>
      </c>
      <c r="C9383" t="str">
        <f>Table1[[#This Row],[School Name]]</f>
        <v>Panorama Park Elementary #137</v>
      </c>
      <c r="D9383" t="s">
        <v>1277</v>
      </c>
      <c r="E9383">
        <v>1987</v>
      </c>
      <c r="F9383" t="s">
        <v>15</v>
      </c>
      <c r="H9383" s="23">
        <v>42803</v>
      </c>
      <c r="I9383" s="20">
        <v>1</v>
      </c>
      <c r="J9383" t="s">
        <v>57</v>
      </c>
      <c r="K9383" s="1" t="s">
        <v>4092</v>
      </c>
      <c r="L9383">
        <v>1.8599999999999998E-2</v>
      </c>
      <c r="M9383" s="20" t="s">
        <v>15</v>
      </c>
      <c r="P9383" s="1" t="s">
        <v>3957</v>
      </c>
      <c r="Q9383" s="20" t="s">
        <v>997</v>
      </c>
    </row>
    <row r="9384" spans="1:17" ht="30" x14ac:dyDescent="0.25">
      <c r="A9384">
        <v>36</v>
      </c>
      <c r="B9384" t="str">
        <f>IF(A9384="","",VLOOKUP(A9384,LOVs!$A$3:$B$62,2))</f>
        <v>Surrey</v>
      </c>
      <c r="C9384" t="str">
        <f>Table1[[#This Row],[School Name]]</f>
        <v>Panorama Park Elementary #137</v>
      </c>
      <c r="D9384" t="s">
        <v>1277</v>
      </c>
      <c r="E9384">
        <v>1987</v>
      </c>
      <c r="F9384" t="s">
        <v>15</v>
      </c>
      <c r="H9384" s="23">
        <v>42803</v>
      </c>
      <c r="I9384" s="20">
        <v>1</v>
      </c>
      <c r="J9384" t="s">
        <v>57</v>
      </c>
      <c r="K9384" s="1" t="s">
        <v>4092</v>
      </c>
      <c r="L9384">
        <v>4.7499999999999999E-3</v>
      </c>
      <c r="M9384" s="20" t="s">
        <v>18</v>
      </c>
      <c r="P9384" s="1" t="s">
        <v>4083</v>
      </c>
      <c r="Q9384" s="20" t="s">
        <v>997</v>
      </c>
    </row>
    <row r="9385" spans="1:17" ht="30" x14ac:dyDescent="0.25">
      <c r="A9385">
        <v>36</v>
      </c>
      <c r="B9385" t="str">
        <f>IF(A9385="","",VLOOKUP(A9385,LOVs!$A$3:$B$62,2))</f>
        <v>Surrey</v>
      </c>
      <c r="C9385" t="str">
        <f>Table1[[#This Row],[School Name]]</f>
        <v>Panorama Park Elementary #137</v>
      </c>
      <c r="D9385" t="s">
        <v>1277</v>
      </c>
      <c r="E9385">
        <v>1987</v>
      </c>
      <c r="F9385" t="s">
        <v>15</v>
      </c>
      <c r="H9385" s="23">
        <v>42803</v>
      </c>
      <c r="I9385" s="20">
        <v>1</v>
      </c>
      <c r="J9385" t="s">
        <v>57</v>
      </c>
      <c r="K9385" s="1" t="s">
        <v>4093</v>
      </c>
      <c r="L9385">
        <v>2.48E-3</v>
      </c>
      <c r="M9385" s="20" t="s">
        <v>18</v>
      </c>
      <c r="P9385" s="1" t="s">
        <v>4021</v>
      </c>
      <c r="Q9385" s="20" t="s">
        <v>997</v>
      </c>
    </row>
    <row r="9386" spans="1:17" ht="30" x14ac:dyDescent="0.25">
      <c r="A9386">
        <v>36</v>
      </c>
      <c r="B9386" t="str">
        <f>IF(A9386="","",VLOOKUP(A9386,LOVs!$A$3:$B$62,2))</f>
        <v>Surrey</v>
      </c>
      <c r="C9386" t="str">
        <f>Table1[[#This Row],[School Name]]</f>
        <v>Panorama Park Elementary #137</v>
      </c>
      <c r="D9386" t="s">
        <v>1277</v>
      </c>
      <c r="E9386">
        <v>1987</v>
      </c>
      <c r="F9386" t="s">
        <v>15</v>
      </c>
      <c r="H9386" s="23">
        <v>42803</v>
      </c>
      <c r="I9386" s="20">
        <v>1</v>
      </c>
      <c r="J9386" t="s">
        <v>57</v>
      </c>
      <c r="K9386" s="1" t="s">
        <v>4093</v>
      </c>
      <c r="L9386">
        <v>6.8599999999999998E-3</v>
      </c>
      <c r="M9386" s="20" t="s">
        <v>18</v>
      </c>
      <c r="P9386" s="1" t="s">
        <v>3957</v>
      </c>
      <c r="Q9386" s="20" t="s">
        <v>997</v>
      </c>
    </row>
    <row r="9387" spans="1:17" ht="30" x14ac:dyDescent="0.25">
      <c r="A9387">
        <v>36</v>
      </c>
      <c r="B9387" t="str">
        <f>IF(A9387="","",VLOOKUP(A9387,LOVs!$A$3:$B$62,2))</f>
        <v>Surrey</v>
      </c>
      <c r="C9387" t="str">
        <f>Table1[[#This Row],[School Name]]</f>
        <v>Panorama Park Elementary #137</v>
      </c>
      <c r="D9387" t="s">
        <v>1277</v>
      </c>
      <c r="E9387">
        <v>1987</v>
      </c>
      <c r="F9387" t="s">
        <v>15</v>
      </c>
      <c r="H9387" s="23">
        <v>42803</v>
      </c>
      <c r="I9387" s="20">
        <v>1</v>
      </c>
      <c r="J9387" t="s">
        <v>57</v>
      </c>
      <c r="K9387" s="1" t="s">
        <v>4093</v>
      </c>
      <c r="L9387">
        <v>4.0600000000000002E-3</v>
      </c>
      <c r="M9387" s="20" t="s">
        <v>18</v>
      </c>
      <c r="P9387" s="1" t="s">
        <v>4083</v>
      </c>
      <c r="Q9387" s="20" t="s">
        <v>997</v>
      </c>
    </row>
    <row r="9388" spans="1:17" ht="30" x14ac:dyDescent="0.25">
      <c r="A9388">
        <v>36</v>
      </c>
      <c r="B9388" t="str">
        <f>IF(A9388="","",VLOOKUP(A9388,LOVs!$A$3:$B$62,2))</f>
        <v>Surrey</v>
      </c>
      <c r="C9388" t="str">
        <f>Table1[[#This Row],[School Name]]</f>
        <v>Panorama Park Elementary #137</v>
      </c>
      <c r="D9388" t="s">
        <v>1277</v>
      </c>
      <c r="E9388">
        <v>1987</v>
      </c>
      <c r="F9388" t="s">
        <v>15</v>
      </c>
      <c r="H9388" s="23">
        <v>42803</v>
      </c>
      <c r="I9388" s="20">
        <v>1</v>
      </c>
      <c r="J9388" t="s">
        <v>57</v>
      </c>
      <c r="K9388" s="1" t="s">
        <v>4094</v>
      </c>
      <c r="L9388">
        <v>4.0400000000000002E-3</v>
      </c>
      <c r="M9388" s="20" t="s">
        <v>18</v>
      </c>
      <c r="P9388" s="1" t="s">
        <v>4021</v>
      </c>
      <c r="Q9388" s="20" t="s">
        <v>997</v>
      </c>
    </row>
    <row r="9389" spans="1:17" ht="30" x14ac:dyDescent="0.25">
      <c r="A9389">
        <v>36</v>
      </c>
      <c r="B9389" t="str">
        <f>IF(A9389="","",VLOOKUP(A9389,LOVs!$A$3:$B$62,2))</f>
        <v>Surrey</v>
      </c>
      <c r="C9389" t="str">
        <f>Table1[[#This Row],[School Name]]</f>
        <v>Panorama Park Elementary #137</v>
      </c>
      <c r="D9389" t="s">
        <v>1277</v>
      </c>
      <c r="E9389">
        <v>1987</v>
      </c>
      <c r="F9389" t="s">
        <v>15</v>
      </c>
      <c r="H9389" s="23">
        <v>42803</v>
      </c>
      <c r="I9389" s="20">
        <v>1</v>
      </c>
      <c r="J9389" t="s">
        <v>57</v>
      </c>
      <c r="K9389" s="1" t="s">
        <v>4094</v>
      </c>
      <c r="L9389">
        <v>8.3499999999999998E-3</v>
      </c>
      <c r="M9389" s="20" t="s">
        <v>18</v>
      </c>
      <c r="P9389" s="1" t="s">
        <v>3957</v>
      </c>
      <c r="Q9389" s="20" t="s">
        <v>997</v>
      </c>
    </row>
    <row r="9390" spans="1:17" ht="30" x14ac:dyDescent="0.25">
      <c r="A9390">
        <v>36</v>
      </c>
      <c r="B9390" t="str">
        <f>IF(A9390="","",VLOOKUP(A9390,LOVs!$A$3:$B$62,2))</f>
        <v>Surrey</v>
      </c>
      <c r="C9390" t="str">
        <f>Table1[[#This Row],[School Name]]</f>
        <v>Panorama Park Elementary #137</v>
      </c>
      <c r="D9390" t="s">
        <v>1277</v>
      </c>
      <c r="E9390">
        <v>1987</v>
      </c>
      <c r="F9390" t="s">
        <v>15</v>
      </c>
      <c r="H9390" s="23">
        <v>42803</v>
      </c>
      <c r="I9390" s="20">
        <v>1</v>
      </c>
      <c r="J9390" t="s">
        <v>57</v>
      </c>
      <c r="K9390" s="1" t="s">
        <v>4094</v>
      </c>
      <c r="L9390">
        <v>8.0800000000000004E-3</v>
      </c>
      <c r="M9390" s="20" t="s">
        <v>18</v>
      </c>
      <c r="P9390" s="1" t="s">
        <v>4083</v>
      </c>
      <c r="Q9390" s="20" t="s">
        <v>997</v>
      </c>
    </row>
    <row r="9391" spans="1:17" ht="30" x14ac:dyDescent="0.25">
      <c r="A9391">
        <v>36</v>
      </c>
      <c r="B9391" t="str">
        <f>IF(A9391="","",VLOOKUP(A9391,LOVs!$A$3:$B$62,2))</f>
        <v>Surrey</v>
      </c>
      <c r="C9391" t="str">
        <f>Table1[[#This Row],[School Name]]</f>
        <v>Panorama Park Elementary #137</v>
      </c>
      <c r="D9391" t="s">
        <v>1277</v>
      </c>
      <c r="E9391">
        <v>1987</v>
      </c>
      <c r="F9391" t="s">
        <v>15</v>
      </c>
      <c r="H9391" s="23">
        <v>42803</v>
      </c>
      <c r="I9391" s="20">
        <v>1</v>
      </c>
      <c r="J9391" t="s">
        <v>57</v>
      </c>
      <c r="K9391" s="1" t="s">
        <v>4095</v>
      </c>
      <c r="L9391">
        <v>5.1000000000000004E-4</v>
      </c>
      <c r="M9391" s="20" t="s">
        <v>18</v>
      </c>
      <c r="P9391" s="1" t="s">
        <v>4021</v>
      </c>
      <c r="Q9391" s="20" t="s">
        <v>997</v>
      </c>
    </row>
    <row r="9392" spans="1:17" ht="30" x14ac:dyDescent="0.25">
      <c r="A9392">
        <v>36</v>
      </c>
      <c r="B9392" t="str">
        <f>IF(A9392="","",VLOOKUP(A9392,LOVs!$A$3:$B$62,2))</f>
        <v>Surrey</v>
      </c>
      <c r="C9392" t="str">
        <f>Table1[[#This Row],[School Name]]</f>
        <v>Panorama Park Elementary #137</v>
      </c>
      <c r="D9392" t="s">
        <v>1277</v>
      </c>
      <c r="E9392">
        <v>1987</v>
      </c>
      <c r="F9392" t="s">
        <v>15</v>
      </c>
      <c r="H9392" s="23">
        <v>42803</v>
      </c>
      <c r="I9392" s="20">
        <v>1</v>
      </c>
      <c r="J9392" t="s">
        <v>57</v>
      </c>
      <c r="K9392" s="1" t="s">
        <v>4095</v>
      </c>
      <c r="L9392">
        <v>1.1E-4</v>
      </c>
      <c r="M9392" s="20" t="s">
        <v>18</v>
      </c>
      <c r="P9392" s="1" t="s">
        <v>3957</v>
      </c>
      <c r="Q9392" s="20" t="s">
        <v>997</v>
      </c>
    </row>
    <row r="9393" spans="1:17" ht="30" x14ac:dyDescent="0.25">
      <c r="A9393">
        <v>36</v>
      </c>
      <c r="B9393" t="str">
        <f>IF(A9393="","",VLOOKUP(A9393,LOVs!$A$3:$B$62,2))</f>
        <v>Surrey</v>
      </c>
      <c r="C9393" t="str">
        <f>Table1[[#This Row],[School Name]]</f>
        <v>Panorama Park Elementary #137</v>
      </c>
      <c r="D9393" t="s">
        <v>1277</v>
      </c>
      <c r="E9393">
        <v>1987</v>
      </c>
      <c r="F9393" t="s">
        <v>15</v>
      </c>
      <c r="H9393" s="23">
        <v>42803</v>
      </c>
      <c r="I9393" s="20">
        <v>1</v>
      </c>
      <c r="J9393" t="s">
        <v>57</v>
      </c>
      <c r="K9393" s="1" t="s">
        <v>4095</v>
      </c>
      <c r="L9393">
        <v>3.1199999999999999E-2</v>
      </c>
      <c r="M9393" s="20" t="s">
        <v>15</v>
      </c>
      <c r="P9393" s="1" t="s">
        <v>4083</v>
      </c>
      <c r="Q9393" s="20" t="s">
        <v>997</v>
      </c>
    </row>
    <row r="9394" spans="1:17" ht="30" x14ac:dyDescent="0.25">
      <c r="A9394">
        <v>36</v>
      </c>
      <c r="B9394" t="str">
        <f>IF(A9394="","",VLOOKUP(A9394,LOVs!$A$3:$B$62,2))</f>
        <v>Surrey</v>
      </c>
      <c r="C9394" t="str">
        <f>Table1[[#This Row],[School Name]]</f>
        <v>Panorama Park Elementary #137</v>
      </c>
      <c r="D9394" t="s">
        <v>1277</v>
      </c>
      <c r="E9394">
        <v>1987</v>
      </c>
      <c r="F9394" t="s">
        <v>15</v>
      </c>
      <c r="H9394" s="23">
        <v>42803</v>
      </c>
      <c r="I9394" s="20">
        <v>1</v>
      </c>
      <c r="J9394" t="s">
        <v>57</v>
      </c>
      <c r="K9394" s="1" t="s">
        <v>4097</v>
      </c>
      <c r="L9394">
        <v>1.3699999999999999E-3</v>
      </c>
      <c r="M9394" s="20" t="s">
        <v>18</v>
      </c>
      <c r="P9394" s="1" t="s">
        <v>4021</v>
      </c>
      <c r="Q9394" s="20" t="s">
        <v>997</v>
      </c>
    </row>
    <row r="9395" spans="1:17" ht="30" x14ac:dyDescent="0.25">
      <c r="A9395">
        <v>36</v>
      </c>
      <c r="B9395" t="str">
        <f>IF(A9395="","",VLOOKUP(A9395,LOVs!$A$3:$B$62,2))</f>
        <v>Surrey</v>
      </c>
      <c r="C9395" t="str">
        <f>Table1[[#This Row],[School Name]]</f>
        <v>Panorama Park Elementary #137</v>
      </c>
      <c r="D9395" t="s">
        <v>1277</v>
      </c>
      <c r="E9395">
        <v>1987</v>
      </c>
      <c r="F9395" t="s">
        <v>15</v>
      </c>
      <c r="H9395" s="23">
        <v>42803</v>
      </c>
      <c r="I9395" s="20">
        <v>1</v>
      </c>
      <c r="J9395" t="s">
        <v>57</v>
      </c>
      <c r="K9395" s="1" t="s">
        <v>4097</v>
      </c>
      <c r="L9395">
        <v>2.0999999999999999E-3</v>
      </c>
      <c r="M9395" s="20" t="s">
        <v>18</v>
      </c>
      <c r="P9395" s="1" t="s">
        <v>3957</v>
      </c>
      <c r="Q9395" s="20" t="s">
        <v>997</v>
      </c>
    </row>
    <row r="9396" spans="1:17" ht="30" x14ac:dyDescent="0.25">
      <c r="A9396">
        <v>36</v>
      </c>
      <c r="B9396" t="str">
        <f>IF(A9396="","",VLOOKUP(A9396,LOVs!$A$3:$B$62,2))</f>
        <v>Surrey</v>
      </c>
      <c r="C9396" t="str">
        <f>Table1[[#This Row],[School Name]]</f>
        <v>Panorama Park Elementary #137</v>
      </c>
      <c r="D9396" t="s">
        <v>1277</v>
      </c>
      <c r="E9396">
        <v>1987</v>
      </c>
      <c r="F9396" t="s">
        <v>15</v>
      </c>
      <c r="H9396" s="23">
        <v>42803</v>
      </c>
      <c r="I9396" s="20">
        <v>1</v>
      </c>
      <c r="J9396" t="s">
        <v>57</v>
      </c>
      <c r="K9396" s="1" t="s">
        <v>4097</v>
      </c>
      <c r="L9396">
        <v>1.99E-3</v>
      </c>
      <c r="M9396" s="20" t="s">
        <v>18</v>
      </c>
      <c r="P9396" s="1" t="s">
        <v>4083</v>
      </c>
      <c r="Q9396" s="20" t="s">
        <v>997</v>
      </c>
    </row>
    <row r="9397" spans="1:17" ht="30" x14ac:dyDescent="0.25">
      <c r="A9397">
        <v>36</v>
      </c>
      <c r="B9397" t="str">
        <f>IF(A9397="","",VLOOKUP(A9397,LOVs!$A$3:$B$62,2))</f>
        <v>Surrey</v>
      </c>
      <c r="C9397" t="str">
        <f>Table1[[#This Row],[School Name]]</f>
        <v>Panorama Park Elementary #137</v>
      </c>
      <c r="D9397" t="s">
        <v>1277</v>
      </c>
      <c r="E9397">
        <v>1987</v>
      </c>
      <c r="F9397" t="s">
        <v>15</v>
      </c>
      <c r="H9397" s="23">
        <v>42803</v>
      </c>
      <c r="I9397" s="20">
        <v>1</v>
      </c>
      <c r="J9397" t="s">
        <v>57</v>
      </c>
      <c r="K9397" s="1" t="s">
        <v>4098</v>
      </c>
      <c r="L9397">
        <v>3.5E-4</v>
      </c>
      <c r="M9397" s="20" t="s">
        <v>18</v>
      </c>
      <c r="P9397" s="1" t="s">
        <v>4021</v>
      </c>
      <c r="Q9397" s="20" t="s">
        <v>997</v>
      </c>
    </row>
    <row r="9398" spans="1:17" ht="30" x14ac:dyDescent="0.25">
      <c r="A9398">
        <v>36</v>
      </c>
      <c r="B9398" t="str">
        <f>IF(A9398="","",VLOOKUP(A9398,LOVs!$A$3:$B$62,2))</f>
        <v>Surrey</v>
      </c>
      <c r="C9398" t="str">
        <f>Table1[[#This Row],[School Name]]</f>
        <v>Panorama Park Elementary #137</v>
      </c>
      <c r="D9398" t="s">
        <v>1277</v>
      </c>
      <c r="E9398">
        <v>1987</v>
      </c>
      <c r="F9398" t="s">
        <v>15</v>
      </c>
      <c r="H9398" s="23">
        <v>42803</v>
      </c>
      <c r="I9398" s="20">
        <v>1</v>
      </c>
      <c r="J9398" t="s">
        <v>57</v>
      </c>
      <c r="K9398" s="1" t="s">
        <v>4098</v>
      </c>
      <c r="L9398">
        <v>9.2000000000000003E-4</v>
      </c>
      <c r="M9398" s="20" t="s">
        <v>18</v>
      </c>
      <c r="P9398" s="1" t="s">
        <v>3957</v>
      </c>
      <c r="Q9398" s="20" t="s">
        <v>997</v>
      </c>
    </row>
    <row r="9399" spans="1:17" ht="30" x14ac:dyDescent="0.25">
      <c r="A9399">
        <v>36</v>
      </c>
      <c r="B9399" t="str">
        <f>IF(A9399="","",VLOOKUP(A9399,LOVs!$A$3:$B$62,2))</f>
        <v>Surrey</v>
      </c>
      <c r="C9399" t="str">
        <f>Table1[[#This Row],[School Name]]</f>
        <v>Panorama Park Elementary #137</v>
      </c>
      <c r="D9399" t="s">
        <v>1277</v>
      </c>
      <c r="E9399">
        <v>1987</v>
      </c>
      <c r="F9399" t="s">
        <v>15</v>
      </c>
      <c r="H9399" s="23">
        <v>42803</v>
      </c>
      <c r="I9399" s="20">
        <v>1</v>
      </c>
      <c r="J9399" t="s">
        <v>57</v>
      </c>
      <c r="K9399" s="1" t="s">
        <v>4098</v>
      </c>
      <c r="L9399">
        <v>5.1000000000000004E-4</v>
      </c>
      <c r="M9399" s="20" t="s">
        <v>18</v>
      </c>
      <c r="P9399" s="1" t="s">
        <v>4083</v>
      </c>
      <c r="Q9399" s="20" t="s">
        <v>997</v>
      </c>
    </row>
    <row r="9400" spans="1:17" ht="30" x14ac:dyDescent="0.25">
      <c r="A9400">
        <v>36</v>
      </c>
      <c r="B9400" t="str">
        <f>IF(A9400="","",VLOOKUP(A9400,LOVs!$A$3:$B$62,2))</f>
        <v>Surrey</v>
      </c>
      <c r="C9400" t="str">
        <f>Table1[[#This Row],[School Name]]</f>
        <v>Panorama Park Elementary #137</v>
      </c>
      <c r="D9400" t="s">
        <v>1277</v>
      </c>
      <c r="E9400">
        <v>1987</v>
      </c>
      <c r="F9400" t="s">
        <v>15</v>
      </c>
      <c r="H9400" s="23">
        <v>42803</v>
      </c>
      <c r="I9400" s="20">
        <v>1</v>
      </c>
      <c r="J9400" t="s">
        <v>57</v>
      </c>
      <c r="K9400" s="1" t="s">
        <v>4099</v>
      </c>
      <c r="L9400">
        <v>3.2799999999999999E-3</v>
      </c>
      <c r="M9400" s="20" t="s">
        <v>18</v>
      </c>
      <c r="P9400" s="1" t="s">
        <v>4021</v>
      </c>
      <c r="Q9400" s="20" t="s">
        <v>997</v>
      </c>
    </row>
    <row r="9401" spans="1:17" ht="30" x14ac:dyDescent="0.25">
      <c r="A9401">
        <v>36</v>
      </c>
      <c r="B9401" t="str">
        <f>IF(A9401="","",VLOOKUP(A9401,LOVs!$A$3:$B$62,2))</f>
        <v>Surrey</v>
      </c>
      <c r="C9401" t="str">
        <f>Table1[[#This Row],[School Name]]</f>
        <v>Panorama Park Elementary #137</v>
      </c>
      <c r="D9401" t="s">
        <v>1277</v>
      </c>
      <c r="E9401">
        <v>1987</v>
      </c>
      <c r="F9401" t="s">
        <v>15</v>
      </c>
      <c r="H9401" s="23">
        <v>42803</v>
      </c>
      <c r="I9401" s="20">
        <v>1</v>
      </c>
      <c r="J9401" t="s">
        <v>57</v>
      </c>
      <c r="K9401" s="1" t="s">
        <v>4099</v>
      </c>
      <c r="L9401">
        <v>8.8999999999999995E-4</v>
      </c>
      <c r="M9401" s="20" t="s">
        <v>18</v>
      </c>
      <c r="P9401" s="1" t="s">
        <v>3957</v>
      </c>
      <c r="Q9401" s="20" t="s">
        <v>997</v>
      </c>
    </row>
    <row r="9402" spans="1:17" ht="30" x14ac:dyDescent="0.25">
      <c r="A9402">
        <v>36</v>
      </c>
      <c r="B9402" t="str">
        <f>IF(A9402="","",VLOOKUP(A9402,LOVs!$A$3:$B$62,2))</f>
        <v>Surrey</v>
      </c>
      <c r="C9402" t="str">
        <f>Table1[[#This Row],[School Name]]</f>
        <v>Panorama Park Elementary #137</v>
      </c>
      <c r="D9402" t="s">
        <v>1277</v>
      </c>
      <c r="E9402">
        <v>1987</v>
      </c>
      <c r="F9402" t="s">
        <v>15</v>
      </c>
      <c r="H9402" s="23">
        <v>42803</v>
      </c>
      <c r="I9402" s="20">
        <v>1</v>
      </c>
      <c r="J9402" t="s">
        <v>57</v>
      </c>
      <c r="K9402" s="1" t="s">
        <v>4099</v>
      </c>
      <c r="L9402">
        <v>1.0399999999999999E-3</v>
      </c>
      <c r="M9402" s="20" t="s">
        <v>18</v>
      </c>
      <c r="P9402" s="1" t="s">
        <v>4083</v>
      </c>
      <c r="Q9402" s="20" t="s">
        <v>997</v>
      </c>
    </row>
    <row r="9403" spans="1:17" ht="30" x14ac:dyDescent="0.25">
      <c r="A9403">
        <v>36</v>
      </c>
      <c r="B9403" t="str">
        <f>IF(A9403="","",VLOOKUP(A9403,LOVs!$A$3:$B$62,2))</f>
        <v>Surrey</v>
      </c>
      <c r="C9403" t="str">
        <f>Table1[[#This Row],[School Name]]</f>
        <v>Panorama Park Elementary #137</v>
      </c>
      <c r="D9403" t="s">
        <v>1277</v>
      </c>
      <c r="E9403">
        <v>1987</v>
      </c>
      <c r="F9403" t="s">
        <v>15</v>
      </c>
      <c r="H9403" s="23">
        <v>42803</v>
      </c>
      <c r="I9403" s="20">
        <v>1</v>
      </c>
      <c r="J9403" t="s">
        <v>57</v>
      </c>
      <c r="K9403" s="1" t="s">
        <v>4100</v>
      </c>
      <c r="L9403">
        <v>4.8199999999999996E-3</v>
      </c>
      <c r="M9403" s="20" t="s">
        <v>18</v>
      </c>
      <c r="P9403" s="1" t="s">
        <v>4021</v>
      </c>
      <c r="Q9403" s="20" t="s">
        <v>997</v>
      </c>
    </row>
    <row r="9404" spans="1:17" ht="30" x14ac:dyDescent="0.25">
      <c r="A9404">
        <v>36</v>
      </c>
      <c r="B9404" t="str">
        <f>IF(A9404="","",VLOOKUP(A9404,LOVs!$A$3:$B$62,2))</f>
        <v>Surrey</v>
      </c>
      <c r="C9404" t="str">
        <f>Table1[[#This Row],[School Name]]</f>
        <v>Panorama Park Elementary #137</v>
      </c>
      <c r="D9404" t="s">
        <v>1277</v>
      </c>
      <c r="E9404">
        <v>1987</v>
      </c>
      <c r="F9404" t="s">
        <v>15</v>
      </c>
      <c r="H9404" s="23">
        <v>42803</v>
      </c>
      <c r="I9404" s="20">
        <v>1</v>
      </c>
      <c r="J9404" t="s">
        <v>57</v>
      </c>
      <c r="K9404" s="1" t="s">
        <v>4100</v>
      </c>
      <c r="L9404">
        <v>3.3400000000000001E-3</v>
      </c>
      <c r="M9404" s="20" t="s">
        <v>18</v>
      </c>
      <c r="P9404" s="1" t="s">
        <v>3957</v>
      </c>
      <c r="Q9404" s="20" t="s">
        <v>997</v>
      </c>
    </row>
    <row r="9405" spans="1:17" ht="30" x14ac:dyDescent="0.25">
      <c r="A9405">
        <v>36</v>
      </c>
      <c r="B9405" t="str">
        <f>IF(A9405="","",VLOOKUP(A9405,LOVs!$A$3:$B$62,2))</f>
        <v>Surrey</v>
      </c>
      <c r="C9405" t="str">
        <f>Table1[[#This Row],[School Name]]</f>
        <v>Panorama Park Elementary #137</v>
      </c>
      <c r="D9405" t="s">
        <v>1277</v>
      </c>
      <c r="E9405">
        <v>1987</v>
      </c>
      <c r="F9405" t="s">
        <v>15</v>
      </c>
      <c r="H9405" s="23">
        <v>42803</v>
      </c>
      <c r="I9405" s="20">
        <v>1</v>
      </c>
      <c r="J9405" t="s">
        <v>57</v>
      </c>
      <c r="K9405" s="1" t="s">
        <v>4100</v>
      </c>
      <c r="L9405">
        <v>6.8999999999999997E-4</v>
      </c>
      <c r="M9405" s="20" t="s">
        <v>18</v>
      </c>
      <c r="P9405" s="1" t="s">
        <v>4083</v>
      </c>
      <c r="Q9405" s="20" t="s">
        <v>997</v>
      </c>
    </row>
    <row r="9406" spans="1:17" ht="45" x14ac:dyDescent="0.25">
      <c r="A9406">
        <v>36</v>
      </c>
      <c r="B9406" t="str">
        <f>IF(A9406="","",VLOOKUP(A9406,LOVs!$A$3:$B$62,2))</f>
        <v>Surrey</v>
      </c>
      <c r="C9406" t="str">
        <f>Table1[[#This Row],[School Name]]</f>
        <v>Panorama Park Elementary #137</v>
      </c>
      <c r="D9406" t="s">
        <v>1277</v>
      </c>
      <c r="E9406">
        <v>1987</v>
      </c>
      <c r="F9406" t="s">
        <v>15</v>
      </c>
      <c r="H9406" s="23">
        <v>42803</v>
      </c>
      <c r="I9406" s="20">
        <v>1</v>
      </c>
      <c r="J9406" t="s">
        <v>57</v>
      </c>
      <c r="K9406" s="1" t="s">
        <v>4268</v>
      </c>
      <c r="L9406">
        <v>2.3400000000000001E-3</v>
      </c>
      <c r="M9406" s="20" t="s">
        <v>18</v>
      </c>
      <c r="P9406" s="1" t="s">
        <v>4021</v>
      </c>
      <c r="Q9406" s="20" t="s">
        <v>997</v>
      </c>
    </row>
    <row r="9407" spans="1:17" ht="45" x14ac:dyDescent="0.25">
      <c r="A9407">
        <v>36</v>
      </c>
      <c r="B9407" t="str">
        <f>IF(A9407="","",VLOOKUP(A9407,LOVs!$A$3:$B$62,2))</f>
        <v>Surrey</v>
      </c>
      <c r="C9407" t="str">
        <f>Table1[[#This Row],[School Name]]</f>
        <v>Panorama Park Elementary #137</v>
      </c>
      <c r="D9407" t="s">
        <v>1277</v>
      </c>
      <c r="E9407">
        <v>1987</v>
      </c>
      <c r="F9407" t="s">
        <v>15</v>
      </c>
      <c r="H9407" s="23">
        <v>42803</v>
      </c>
      <c r="I9407" s="20">
        <v>1</v>
      </c>
      <c r="J9407" t="s">
        <v>57</v>
      </c>
      <c r="K9407" s="1" t="s">
        <v>4268</v>
      </c>
      <c r="L9407">
        <v>4.8700000000000002E-3</v>
      </c>
      <c r="M9407" s="20" t="s">
        <v>18</v>
      </c>
      <c r="P9407" s="1" t="s">
        <v>3957</v>
      </c>
      <c r="Q9407" s="20" t="s">
        <v>997</v>
      </c>
    </row>
    <row r="9408" spans="1:17" ht="45" x14ac:dyDescent="0.25">
      <c r="A9408">
        <v>36</v>
      </c>
      <c r="B9408" t="str">
        <f>IF(A9408="","",VLOOKUP(A9408,LOVs!$A$3:$B$62,2))</f>
        <v>Surrey</v>
      </c>
      <c r="C9408" t="str">
        <f>Table1[[#This Row],[School Name]]</f>
        <v>Panorama Park Elementary #137</v>
      </c>
      <c r="D9408" t="s">
        <v>1277</v>
      </c>
      <c r="E9408">
        <v>1987</v>
      </c>
      <c r="F9408" t="s">
        <v>15</v>
      </c>
      <c r="H9408" s="23">
        <v>42803</v>
      </c>
      <c r="I9408" s="20">
        <v>1</v>
      </c>
      <c r="J9408" t="s">
        <v>57</v>
      </c>
      <c r="K9408" s="1" t="s">
        <v>4268</v>
      </c>
      <c r="L9408">
        <v>8.2400000000000008E-3</v>
      </c>
      <c r="M9408" s="20" t="s">
        <v>18</v>
      </c>
      <c r="P9408" s="1" t="s">
        <v>4083</v>
      </c>
      <c r="Q9408" s="20" t="s">
        <v>997</v>
      </c>
    </row>
    <row r="9409" spans="1:17" ht="30" x14ac:dyDescent="0.25">
      <c r="A9409">
        <v>36</v>
      </c>
      <c r="B9409" t="str">
        <f>IF(A9409="","",VLOOKUP(A9409,LOVs!$A$3:$B$62,2))</f>
        <v>Surrey</v>
      </c>
      <c r="C9409" t="str">
        <f>Table1[[#This Row],[School Name]]</f>
        <v>Panorama Park Elementary #137</v>
      </c>
      <c r="D9409" t="s">
        <v>1277</v>
      </c>
      <c r="E9409">
        <v>1987</v>
      </c>
      <c r="F9409" t="s">
        <v>15</v>
      </c>
      <c r="H9409" s="23">
        <v>42803</v>
      </c>
      <c r="I9409" s="20">
        <v>1</v>
      </c>
      <c r="J9409" t="s">
        <v>57</v>
      </c>
      <c r="K9409" s="1" t="s">
        <v>4102</v>
      </c>
      <c r="L9409">
        <v>2.3900000000000001E-2</v>
      </c>
      <c r="M9409" s="20" t="s">
        <v>15</v>
      </c>
      <c r="P9409" s="1" t="s">
        <v>4021</v>
      </c>
      <c r="Q9409" s="20" t="s">
        <v>997</v>
      </c>
    </row>
    <row r="9410" spans="1:17" ht="30" x14ac:dyDescent="0.25">
      <c r="A9410">
        <v>36</v>
      </c>
      <c r="B9410" t="str">
        <f>IF(A9410="","",VLOOKUP(A9410,LOVs!$A$3:$B$62,2))</f>
        <v>Surrey</v>
      </c>
      <c r="C9410" t="str">
        <f>Table1[[#This Row],[School Name]]</f>
        <v>Panorama Park Elementary #137</v>
      </c>
      <c r="D9410" t="s">
        <v>1277</v>
      </c>
      <c r="E9410">
        <v>1987</v>
      </c>
      <c r="F9410" t="s">
        <v>15</v>
      </c>
      <c r="H9410" s="23">
        <v>42803</v>
      </c>
      <c r="I9410" s="20">
        <v>1</v>
      </c>
      <c r="J9410" t="s">
        <v>57</v>
      </c>
      <c r="K9410" s="1" t="s">
        <v>4102</v>
      </c>
      <c r="L9410">
        <v>1.58E-3</v>
      </c>
      <c r="M9410" s="20" t="s">
        <v>18</v>
      </c>
      <c r="P9410" s="1" t="s">
        <v>3957</v>
      </c>
      <c r="Q9410" s="20" t="s">
        <v>997</v>
      </c>
    </row>
    <row r="9411" spans="1:17" ht="30" x14ac:dyDescent="0.25">
      <c r="A9411">
        <v>36</v>
      </c>
      <c r="B9411" t="str">
        <f>IF(A9411="","",VLOOKUP(A9411,LOVs!$A$3:$B$62,2))</f>
        <v>Surrey</v>
      </c>
      <c r="C9411" t="str">
        <f>Table1[[#This Row],[School Name]]</f>
        <v>Panorama Park Elementary #137</v>
      </c>
      <c r="D9411" t="s">
        <v>1277</v>
      </c>
      <c r="E9411">
        <v>1987</v>
      </c>
      <c r="F9411" t="s">
        <v>15</v>
      </c>
      <c r="H9411" s="23">
        <v>42803</v>
      </c>
      <c r="I9411" s="20">
        <v>1</v>
      </c>
      <c r="J9411" t="s">
        <v>57</v>
      </c>
      <c r="K9411" s="1" t="s">
        <v>4102</v>
      </c>
      <c r="L9411">
        <v>5.5100000000000001E-3</v>
      </c>
      <c r="M9411" s="20" t="s">
        <v>18</v>
      </c>
      <c r="P9411" s="1" t="s">
        <v>4083</v>
      </c>
      <c r="Q9411" s="20" t="s">
        <v>997</v>
      </c>
    </row>
    <row r="9412" spans="1:17" ht="30" x14ac:dyDescent="0.25">
      <c r="A9412">
        <v>36</v>
      </c>
      <c r="B9412" t="str">
        <f>IF(A9412="","",VLOOKUP(A9412,LOVs!$A$3:$B$62,2))</f>
        <v>Surrey</v>
      </c>
      <c r="C9412" t="str">
        <f>Table1[[#This Row],[School Name]]</f>
        <v>Panorama Park Elementary #137</v>
      </c>
      <c r="D9412" t="s">
        <v>1277</v>
      </c>
      <c r="E9412">
        <v>1987</v>
      </c>
      <c r="F9412" t="s">
        <v>15</v>
      </c>
      <c r="H9412" s="23">
        <v>42803</v>
      </c>
      <c r="I9412" s="20">
        <v>1</v>
      </c>
      <c r="J9412" t="s">
        <v>57</v>
      </c>
      <c r="K9412" s="1" t="s">
        <v>4103</v>
      </c>
      <c r="L9412">
        <v>5.9000000000000003E-4</v>
      </c>
      <c r="M9412" s="20" t="s">
        <v>18</v>
      </c>
      <c r="P9412" s="1" t="s">
        <v>4021</v>
      </c>
      <c r="Q9412" s="20" t="s">
        <v>997</v>
      </c>
    </row>
    <row r="9413" spans="1:17" ht="30" x14ac:dyDescent="0.25">
      <c r="A9413">
        <v>36</v>
      </c>
      <c r="B9413" t="str">
        <f>IF(A9413="","",VLOOKUP(A9413,LOVs!$A$3:$B$62,2))</f>
        <v>Surrey</v>
      </c>
      <c r="C9413" t="str">
        <f>Table1[[#This Row],[School Name]]</f>
        <v>Panorama Park Elementary #137</v>
      </c>
      <c r="D9413" t="s">
        <v>1277</v>
      </c>
      <c r="E9413">
        <v>1987</v>
      </c>
      <c r="F9413" t="s">
        <v>15</v>
      </c>
      <c r="H9413" s="23">
        <v>42803</v>
      </c>
      <c r="I9413" s="20">
        <v>1</v>
      </c>
      <c r="J9413" t="s">
        <v>57</v>
      </c>
      <c r="K9413" s="1" t="s">
        <v>4103</v>
      </c>
      <c r="L9413">
        <v>9.5E-4</v>
      </c>
      <c r="M9413" s="20" t="s">
        <v>18</v>
      </c>
      <c r="P9413" s="1" t="s">
        <v>3957</v>
      </c>
      <c r="Q9413" s="20" t="s">
        <v>997</v>
      </c>
    </row>
    <row r="9414" spans="1:17" ht="30" x14ac:dyDescent="0.25">
      <c r="A9414">
        <v>36</v>
      </c>
      <c r="B9414" t="str">
        <f>IF(A9414="","",VLOOKUP(A9414,LOVs!$A$3:$B$62,2))</f>
        <v>Surrey</v>
      </c>
      <c r="C9414" t="str">
        <f>Table1[[#This Row],[School Name]]</f>
        <v>Panorama Park Elementary #137</v>
      </c>
      <c r="D9414" t="s">
        <v>1277</v>
      </c>
      <c r="E9414">
        <v>1987</v>
      </c>
      <c r="F9414" t="s">
        <v>15</v>
      </c>
      <c r="H9414" s="23">
        <v>42803</v>
      </c>
      <c r="I9414" s="20">
        <v>1</v>
      </c>
      <c r="J9414" t="s">
        <v>57</v>
      </c>
      <c r="K9414" s="1" t="s">
        <v>4103</v>
      </c>
      <c r="L9414">
        <v>8.8000000000000003E-4</v>
      </c>
      <c r="M9414" s="20" t="s">
        <v>18</v>
      </c>
      <c r="P9414" s="1" t="s">
        <v>4083</v>
      </c>
      <c r="Q9414" s="20" t="s">
        <v>997</v>
      </c>
    </row>
    <row r="9415" spans="1:17" ht="30" x14ac:dyDescent="0.25">
      <c r="A9415">
        <v>36</v>
      </c>
      <c r="B9415" t="str">
        <f>IF(A9415="","",VLOOKUP(A9415,LOVs!$A$3:$B$62,2))</f>
        <v>Surrey</v>
      </c>
      <c r="C9415" t="str">
        <f>Table1[[#This Row],[School Name]]</f>
        <v>Panorama Park Elementary #137</v>
      </c>
      <c r="D9415" t="s">
        <v>1277</v>
      </c>
      <c r="E9415">
        <v>1987</v>
      </c>
      <c r="F9415" t="s">
        <v>15</v>
      </c>
      <c r="H9415" s="23">
        <v>42803</v>
      </c>
      <c r="I9415" s="20">
        <v>1</v>
      </c>
      <c r="J9415" t="s">
        <v>57</v>
      </c>
      <c r="K9415" s="1" t="s">
        <v>4104</v>
      </c>
      <c r="L9415">
        <v>4.6999999999999999E-4</v>
      </c>
      <c r="M9415" s="20" t="s">
        <v>18</v>
      </c>
      <c r="P9415" s="1" t="s">
        <v>4021</v>
      </c>
      <c r="Q9415" s="20" t="s">
        <v>997</v>
      </c>
    </row>
    <row r="9416" spans="1:17" ht="30" x14ac:dyDescent="0.25">
      <c r="A9416">
        <v>36</v>
      </c>
      <c r="B9416" t="str">
        <f>IF(A9416="","",VLOOKUP(A9416,LOVs!$A$3:$B$62,2))</f>
        <v>Surrey</v>
      </c>
      <c r="C9416" t="str">
        <f>Table1[[#This Row],[School Name]]</f>
        <v>Panorama Park Elementary #137</v>
      </c>
      <c r="D9416" t="s">
        <v>1277</v>
      </c>
      <c r="E9416">
        <v>1987</v>
      </c>
      <c r="F9416" t="s">
        <v>15</v>
      </c>
      <c r="H9416" s="23">
        <v>42803</v>
      </c>
      <c r="I9416" s="20">
        <v>1</v>
      </c>
      <c r="J9416" t="s">
        <v>57</v>
      </c>
      <c r="K9416" s="1" t="s">
        <v>4104</v>
      </c>
      <c r="L9416">
        <v>2.1000000000000001E-4</v>
      </c>
      <c r="M9416" s="20" t="s">
        <v>18</v>
      </c>
      <c r="P9416" s="1" t="s">
        <v>3957</v>
      </c>
      <c r="Q9416" s="20" t="s">
        <v>997</v>
      </c>
    </row>
    <row r="9417" spans="1:17" ht="30" x14ac:dyDescent="0.25">
      <c r="A9417">
        <v>36</v>
      </c>
      <c r="B9417" t="str">
        <f>IF(A9417="","",VLOOKUP(A9417,LOVs!$A$3:$B$62,2))</f>
        <v>Surrey</v>
      </c>
      <c r="C9417" t="str">
        <f>Table1[[#This Row],[School Name]]</f>
        <v>Panorama Park Elementary #137</v>
      </c>
      <c r="D9417" t="s">
        <v>1277</v>
      </c>
      <c r="E9417">
        <v>1987</v>
      </c>
      <c r="F9417" t="s">
        <v>15</v>
      </c>
      <c r="H9417" s="23">
        <v>42803</v>
      </c>
      <c r="I9417" s="20">
        <v>1</v>
      </c>
      <c r="J9417" t="s">
        <v>57</v>
      </c>
      <c r="K9417" s="1" t="s">
        <v>4104</v>
      </c>
      <c r="L9417">
        <v>1.2099999999999999E-3</v>
      </c>
      <c r="M9417" s="20" t="s">
        <v>18</v>
      </c>
      <c r="P9417" s="1" t="s">
        <v>4083</v>
      </c>
      <c r="Q9417" s="20" t="s">
        <v>997</v>
      </c>
    </row>
    <row r="9418" spans="1:17" ht="30" x14ac:dyDescent="0.25">
      <c r="A9418">
        <v>36</v>
      </c>
      <c r="B9418" t="str">
        <f>IF(A9418="","",VLOOKUP(A9418,LOVs!$A$3:$B$62,2))</f>
        <v>Surrey</v>
      </c>
      <c r="C9418" t="str">
        <f>Table1[[#This Row],[School Name]]</f>
        <v>Panorama Park Elementary #137</v>
      </c>
      <c r="D9418" t="s">
        <v>1277</v>
      </c>
      <c r="E9418">
        <v>1987</v>
      </c>
      <c r="F9418" t="s">
        <v>15</v>
      </c>
      <c r="H9418" s="23">
        <v>42803</v>
      </c>
      <c r="I9418" s="20">
        <v>1</v>
      </c>
      <c r="J9418" t="s">
        <v>57</v>
      </c>
      <c r="K9418" s="1" t="s">
        <v>4106</v>
      </c>
      <c r="L9418">
        <v>6.7000000000000002E-4</v>
      </c>
      <c r="M9418" s="20" t="s">
        <v>18</v>
      </c>
      <c r="P9418" s="1" t="s">
        <v>4021</v>
      </c>
      <c r="Q9418" s="20" t="s">
        <v>997</v>
      </c>
    </row>
    <row r="9419" spans="1:17" ht="30" x14ac:dyDescent="0.25">
      <c r="A9419">
        <v>36</v>
      </c>
      <c r="B9419" t="str">
        <f>IF(A9419="","",VLOOKUP(A9419,LOVs!$A$3:$B$62,2))</f>
        <v>Surrey</v>
      </c>
      <c r="C9419" t="str">
        <f>Table1[[#This Row],[School Name]]</f>
        <v>Panorama Park Elementary #137</v>
      </c>
      <c r="D9419" t="s">
        <v>1277</v>
      </c>
      <c r="E9419">
        <v>1987</v>
      </c>
      <c r="F9419" t="s">
        <v>15</v>
      </c>
      <c r="H9419" s="23">
        <v>42803</v>
      </c>
      <c r="I9419" s="20">
        <v>1</v>
      </c>
      <c r="J9419" t="s">
        <v>57</v>
      </c>
      <c r="K9419" s="1" t="s">
        <v>4106</v>
      </c>
      <c r="L9419">
        <v>1E-3</v>
      </c>
      <c r="M9419" s="20" t="s">
        <v>18</v>
      </c>
      <c r="P9419" s="1" t="s">
        <v>3957</v>
      </c>
      <c r="Q9419" s="20" t="s">
        <v>997</v>
      </c>
    </row>
    <row r="9420" spans="1:17" ht="30" x14ac:dyDescent="0.25">
      <c r="A9420">
        <v>36</v>
      </c>
      <c r="B9420" t="str">
        <f>IF(A9420="","",VLOOKUP(A9420,LOVs!$A$3:$B$62,2))</f>
        <v>Surrey</v>
      </c>
      <c r="C9420" t="str">
        <f>Table1[[#This Row],[School Name]]</f>
        <v>Panorama Park Elementary #137</v>
      </c>
      <c r="D9420" t="s">
        <v>1277</v>
      </c>
      <c r="E9420">
        <v>1987</v>
      </c>
      <c r="F9420" t="s">
        <v>15</v>
      </c>
      <c r="H9420" s="23">
        <v>42803</v>
      </c>
      <c r="I9420" s="20">
        <v>1</v>
      </c>
      <c r="J9420" t="s">
        <v>57</v>
      </c>
      <c r="K9420" s="1" t="s">
        <v>4106</v>
      </c>
      <c r="L9420">
        <v>1.3699999999999999E-3</v>
      </c>
      <c r="M9420" s="20" t="s">
        <v>18</v>
      </c>
      <c r="P9420" s="1" t="s">
        <v>4083</v>
      </c>
      <c r="Q9420" s="20" t="s">
        <v>997</v>
      </c>
    </row>
    <row r="9421" spans="1:17" ht="30" x14ac:dyDescent="0.25">
      <c r="A9421">
        <v>36</v>
      </c>
      <c r="B9421" t="str">
        <f>IF(A9421="","",VLOOKUP(A9421,LOVs!$A$3:$B$62,2))</f>
        <v>Surrey</v>
      </c>
      <c r="C9421" t="str">
        <f>Table1[[#This Row],[School Name]]</f>
        <v>Panorama Park Elementary #137</v>
      </c>
      <c r="D9421" t="s">
        <v>1277</v>
      </c>
      <c r="E9421">
        <v>1987</v>
      </c>
      <c r="F9421" t="s">
        <v>15</v>
      </c>
      <c r="H9421" s="23">
        <v>42803</v>
      </c>
      <c r="I9421" s="20">
        <v>1</v>
      </c>
      <c r="J9421" t="s">
        <v>57</v>
      </c>
      <c r="K9421" s="1" t="s">
        <v>4107</v>
      </c>
      <c r="L9421">
        <v>9.3999999999999997E-4</v>
      </c>
      <c r="M9421" s="20" t="s">
        <v>18</v>
      </c>
      <c r="P9421" s="1" t="s">
        <v>4021</v>
      </c>
      <c r="Q9421" s="20" t="s">
        <v>997</v>
      </c>
    </row>
    <row r="9422" spans="1:17" ht="30" x14ac:dyDescent="0.25">
      <c r="A9422">
        <v>36</v>
      </c>
      <c r="B9422" t="str">
        <f>IF(A9422="","",VLOOKUP(A9422,LOVs!$A$3:$B$62,2))</f>
        <v>Surrey</v>
      </c>
      <c r="C9422" t="str">
        <f>Table1[[#This Row],[School Name]]</f>
        <v>Panorama Park Elementary #137</v>
      </c>
      <c r="D9422" t="s">
        <v>1277</v>
      </c>
      <c r="E9422">
        <v>1987</v>
      </c>
      <c r="F9422" t="s">
        <v>15</v>
      </c>
      <c r="H9422" s="23">
        <v>42803</v>
      </c>
      <c r="I9422" s="20">
        <v>1</v>
      </c>
      <c r="J9422" t="s">
        <v>57</v>
      </c>
      <c r="K9422" s="1" t="s">
        <v>4107</v>
      </c>
      <c r="L9422">
        <v>1.5100000000000001E-3</v>
      </c>
      <c r="M9422" s="20" t="s">
        <v>18</v>
      </c>
      <c r="P9422" s="1" t="s">
        <v>3957</v>
      </c>
      <c r="Q9422" s="20" t="s">
        <v>997</v>
      </c>
    </row>
    <row r="9423" spans="1:17" ht="30" x14ac:dyDescent="0.25">
      <c r="A9423">
        <v>36</v>
      </c>
      <c r="B9423" t="str">
        <f>IF(A9423="","",VLOOKUP(A9423,LOVs!$A$3:$B$62,2))</f>
        <v>Surrey</v>
      </c>
      <c r="C9423" t="str">
        <f>Table1[[#This Row],[School Name]]</f>
        <v>Panorama Park Elementary #137</v>
      </c>
      <c r="D9423" t="s">
        <v>1277</v>
      </c>
      <c r="E9423">
        <v>1987</v>
      </c>
      <c r="F9423" t="s">
        <v>15</v>
      </c>
      <c r="H9423" s="23">
        <v>42803</v>
      </c>
      <c r="I9423" s="20">
        <v>1</v>
      </c>
      <c r="J9423" t="s">
        <v>57</v>
      </c>
      <c r="K9423" s="1" t="s">
        <v>4107</v>
      </c>
      <c r="L9423">
        <v>2.2100000000000002E-3</v>
      </c>
      <c r="M9423" s="20" t="s">
        <v>18</v>
      </c>
      <c r="P9423" s="1" t="s">
        <v>4083</v>
      </c>
      <c r="Q9423" s="20" t="s">
        <v>997</v>
      </c>
    </row>
    <row r="9424" spans="1:17" ht="30" x14ac:dyDescent="0.25">
      <c r="A9424">
        <v>36</v>
      </c>
      <c r="B9424" t="str">
        <f>IF(A9424="","",VLOOKUP(A9424,LOVs!$A$3:$B$62,2))</f>
        <v>Surrey</v>
      </c>
      <c r="C9424" t="str">
        <f>Table1[[#This Row],[School Name]]</f>
        <v>Panorama Park Elementary #137</v>
      </c>
      <c r="D9424" t="s">
        <v>1277</v>
      </c>
      <c r="E9424">
        <v>1987</v>
      </c>
      <c r="F9424" t="s">
        <v>15</v>
      </c>
      <c r="H9424" s="23">
        <v>42803</v>
      </c>
      <c r="I9424" s="20">
        <v>1</v>
      </c>
      <c r="J9424" t="s">
        <v>57</v>
      </c>
      <c r="K9424" s="1" t="s">
        <v>4109</v>
      </c>
      <c r="L9424">
        <v>1.25E-3</v>
      </c>
      <c r="M9424" s="20" t="s">
        <v>18</v>
      </c>
      <c r="P9424" s="1" t="s">
        <v>4021</v>
      </c>
      <c r="Q9424" s="20" t="s">
        <v>997</v>
      </c>
    </row>
    <row r="9425" spans="1:17" ht="30" x14ac:dyDescent="0.25">
      <c r="A9425">
        <v>36</v>
      </c>
      <c r="B9425" t="str">
        <f>IF(A9425="","",VLOOKUP(A9425,LOVs!$A$3:$B$62,2))</f>
        <v>Surrey</v>
      </c>
      <c r="C9425" t="str">
        <f>Table1[[#This Row],[School Name]]</f>
        <v>Panorama Park Elementary #137</v>
      </c>
      <c r="D9425" t="s">
        <v>1277</v>
      </c>
      <c r="E9425">
        <v>1987</v>
      </c>
      <c r="F9425" t="s">
        <v>15</v>
      </c>
      <c r="H9425" s="23">
        <v>42803</v>
      </c>
      <c r="I9425" s="20">
        <v>1</v>
      </c>
      <c r="J9425" t="s">
        <v>57</v>
      </c>
      <c r="K9425" s="1" t="s">
        <v>4109</v>
      </c>
      <c r="L9425">
        <v>1.99E-3</v>
      </c>
      <c r="M9425" s="20" t="s">
        <v>18</v>
      </c>
      <c r="P9425" s="1" t="s">
        <v>3957</v>
      </c>
      <c r="Q9425" s="20" t="s">
        <v>997</v>
      </c>
    </row>
    <row r="9426" spans="1:17" ht="30" x14ac:dyDescent="0.25">
      <c r="A9426">
        <v>36</v>
      </c>
      <c r="B9426" t="str">
        <f>IF(A9426="","",VLOOKUP(A9426,LOVs!$A$3:$B$62,2))</f>
        <v>Surrey</v>
      </c>
      <c r="C9426" t="str">
        <f>Table1[[#This Row],[School Name]]</f>
        <v>Panorama Park Elementary #137</v>
      </c>
      <c r="D9426" t="s">
        <v>1277</v>
      </c>
      <c r="E9426">
        <v>1987</v>
      </c>
      <c r="F9426" t="s">
        <v>15</v>
      </c>
      <c r="H9426" s="23">
        <v>42803</v>
      </c>
      <c r="I9426" s="20">
        <v>1</v>
      </c>
      <c r="J9426" t="s">
        <v>57</v>
      </c>
      <c r="K9426" s="1" t="s">
        <v>4109</v>
      </c>
      <c r="L9426">
        <v>2.7899999999999999E-3</v>
      </c>
      <c r="M9426" s="20" t="s">
        <v>18</v>
      </c>
      <c r="P9426" s="1" t="s">
        <v>4083</v>
      </c>
      <c r="Q9426" s="20" t="s">
        <v>997</v>
      </c>
    </row>
    <row r="9427" spans="1:17" ht="30" x14ac:dyDescent="0.25">
      <c r="A9427">
        <v>36</v>
      </c>
      <c r="B9427" t="str">
        <f>IF(A9427="","",VLOOKUP(A9427,LOVs!$A$3:$B$62,2))</f>
        <v>Surrey</v>
      </c>
      <c r="C9427" t="str">
        <f>Table1[[#This Row],[School Name]]</f>
        <v>Panorama Park Elementary #137</v>
      </c>
      <c r="D9427" t="s">
        <v>1277</v>
      </c>
      <c r="E9427">
        <v>1987</v>
      </c>
      <c r="F9427" t="s">
        <v>15</v>
      </c>
      <c r="H9427" s="23">
        <v>42803</v>
      </c>
      <c r="I9427" s="20">
        <v>1</v>
      </c>
      <c r="J9427" t="s">
        <v>57</v>
      </c>
      <c r="K9427" s="1" t="s">
        <v>4176</v>
      </c>
      <c r="L9427">
        <v>1.99E-3</v>
      </c>
      <c r="M9427" s="20" t="s">
        <v>18</v>
      </c>
      <c r="P9427" s="1" t="s">
        <v>4021</v>
      </c>
      <c r="Q9427" s="20" t="s">
        <v>997</v>
      </c>
    </row>
    <row r="9428" spans="1:17" ht="30" x14ac:dyDescent="0.25">
      <c r="A9428">
        <v>36</v>
      </c>
      <c r="B9428" t="str">
        <f>IF(A9428="","",VLOOKUP(A9428,LOVs!$A$3:$B$62,2))</f>
        <v>Surrey</v>
      </c>
      <c r="C9428" t="str">
        <f>Table1[[#This Row],[School Name]]</f>
        <v>Panorama Park Elementary #137</v>
      </c>
      <c r="D9428" t="s">
        <v>1277</v>
      </c>
      <c r="E9428">
        <v>1987</v>
      </c>
      <c r="F9428" t="s">
        <v>15</v>
      </c>
      <c r="H9428" s="23">
        <v>42803</v>
      </c>
      <c r="I9428" s="20">
        <v>1</v>
      </c>
      <c r="J9428" t="s">
        <v>57</v>
      </c>
      <c r="K9428" s="1" t="s">
        <v>4176</v>
      </c>
      <c r="L9428">
        <v>2.0699999999999998E-3</v>
      </c>
      <c r="M9428" s="20" t="s">
        <v>18</v>
      </c>
      <c r="P9428" s="1" t="s">
        <v>3957</v>
      </c>
      <c r="Q9428" s="20" t="s">
        <v>997</v>
      </c>
    </row>
    <row r="9429" spans="1:17" ht="30" x14ac:dyDescent="0.25">
      <c r="A9429">
        <v>36</v>
      </c>
      <c r="B9429" t="str">
        <f>IF(A9429="","",VLOOKUP(A9429,LOVs!$A$3:$B$62,2))</f>
        <v>Surrey</v>
      </c>
      <c r="C9429" t="str">
        <f>Table1[[#This Row],[School Name]]</f>
        <v>Panorama Park Elementary #137</v>
      </c>
      <c r="D9429" t="s">
        <v>1277</v>
      </c>
      <c r="E9429">
        <v>1987</v>
      </c>
      <c r="F9429" t="s">
        <v>15</v>
      </c>
      <c r="H9429" s="23">
        <v>42803</v>
      </c>
      <c r="I9429" s="20">
        <v>1</v>
      </c>
      <c r="J9429" t="s">
        <v>57</v>
      </c>
      <c r="K9429" s="1" t="s">
        <v>4176</v>
      </c>
      <c r="L9429">
        <v>1.99E-3</v>
      </c>
      <c r="M9429" s="20" t="s">
        <v>18</v>
      </c>
      <c r="P9429" s="1" t="s">
        <v>4083</v>
      </c>
      <c r="Q9429" s="20" t="s">
        <v>997</v>
      </c>
    </row>
    <row r="9430" spans="1:17" ht="30" x14ac:dyDescent="0.25">
      <c r="A9430">
        <v>36</v>
      </c>
      <c r="B9430" t="str">
        <f>IF(A9430="","",VLOOKUP(A9430,LOVs!$A$3:$B$62,2))</f>
        <v>Surrey</v>
      </c>
      <c r="C9430" t="str">
        <f>Table1[[#This Row],[School Name]]</f>
        <v>Panorama Park Elementary #137</v>
      </c>
      <c r="D9430" t="s">
        <v>1277</v>
      </c>
      <c r="E9430">
        <v>1987</v>
      </c>
      <c r="F9430" t="s">
        <v>15</v>
      </c>
      <c r="H9430" s="23">
        <v>42803</v>
      </c>
      <c r="I9430" s="20">
        <v>1</v>
      </c>
      <c r="J9430" t="s">
        <v>57</v>
      </c>
      <c r="K9430" s="1" t="s">
        <v>4269</v>
      </c>
      <c r="L9430">
        <v>1.26E-2</v>
      </c>
      <c r="M9430" s="20" t="s">
        <v>15</v>
      </c>
      <c r="P9430" s="1" t="s">
        <v>4021</v>
      </c>
      <c r="Q9430" s="20" t="s">
        <v>997</v>
      </c>
    </row>
    <row r="9431" spans="1:17" ht="30" x14ac:dyDescent="0.25">
      <c r="A9431">
        <v>36</v>
      </c>
      <c r="B9431" t="str">
        <f>IF(A9431="","",VLOOKUP(A9431,LOVs!$A$3:$B$62,2))</f>
        <v>Surrey</v>
      </c>
      <c r="C9431" t="str">
        <f>Table1[[#This Row],[School Name]]</f>
        <v>Panorama Park Elementary #137</v>
      </c>
      <c r="D9431" t="s">
        <v>1277</v>
      </c>
      <c r="E9431">
        <v>1987</v>
      </c>
      <c r="F9431" t="s">
        <v>15</v>
      </c>
      <c r="H9431" s="23">
        <v>42803</v>
      </c>
      <c r="I9431" s="20">
        <v>1</v>
      </c>
      <c r="J9431" t="s">
        <v>57</v>
      </c>
      <c r="K9431" s="1" t="s">
        <v>4269</v>
      </c>
      <c r="L9431">
        <v>1.7100000000000001E-2</v>
      </c>
      <c r="M9431" s="20" t="s">
        <v>15</v>
      </c>
      <c r="P9431" s="1" t="s">
        <v>3957</v>
      </c>
      <c r="Q9431" s="20" t="s">
        <v>997</v>
      </c>
    </row>
    <row r="9432" spans="1:17" ht="30" x14ac:dyDescent="0.25">
      <c r="A9432">
        <v>36</v>
      </c>
      <c r="B9432" t="str">
        <f>IF(A9432="","",VLOOKUP(A9432,LOVs!$A$3:$B$62,2))</f>
        <v>Surrey</v>
      </c>
      <c r="C9432" t="str">
        <f>Table1[[#This Row],[School Name]]</f>
        <v>Panorama Park Elementary #137</v>
      </c>
      <c r="D9432" t="s">
        <v>1277</v>
      </c>
      <c r="E9432">
        <v>1987</v>
      </c>
      <c r="F9432" t="s">
        <v>15</v>
      </c>
      <c r="H9432" s="23">
        <v>42803</v>
      </c>
      <c r="I9432" s="20">
        <v>1</v>
      </c>
      <c r="J9432" t="s">
        <v>57</v>
      </c>
      <c r="K9432" s="1" t="s">
        <v>4269</v>
      </c>
      <c r="L9432">
        <v>1.78E-2</v>
      </c>
      <c r="M9432" s="20" t="s">
        <v>15</v>
      </c>
      <c r="P9432" s="1" t="s">
        <v>4083</v>
      </c>
      <c r="Q9432" s="20" t="s">
        <v>997</v>
      </c>
    </row>
    <row r="9433" spans="1:17" ht="30" x14ac:dyDescent="0.25">
      <c r="A9433">
        <v>36</v>
      </c>
      <c r="B9433" t="str">
        <f>IF(A9433="","",VLOOKUP(A9433,LOVs!$A$3:$B$62,2))</f>
        <v>Surrey</v>
      </c>
      <c r="C9433" t="str">
        <f>Table1[[#This Row],[School Name]]</f>
        <v>Panorama Park Elementary #137</v>
      </c>
      <c r="D9433" t="s">
        <v>1277</v>
      </c>
      <c r="E9433">
        <v>1987</v>
      </c>
      <c r="F9433" t="s">
        <v>15</v>
      </c>
      <c r="H9433" s="23">
        <v>42803</v>
      </c>
      <c r="I9433" s="20">
        <v>1</v>
      </c>
      <c r="J9433" t="s">
        <v>57</v>
      </c>
      <c r="K9433" s="1" t="s">
        <v>4112</v>
      </c>
      <c r="L9433">
        <v>1.9E-3</v>
      </c>
      <c r="M9433" s="20" t="s">
        <v>18</v>
      </c>
      <c r="P9433" s="1" t="s">
        <v>4021</v>
      </c>
      <c r="Q9433" s="20" t="s">
        <v>997</v>
      </c>
    </row>
    <row r="9434" spans="1:17" ht="30" x14ac:dyDescent="0.25">
      <c r="A9434">
        <v>36</v>
      </c>
      <c r="B9434" t="str">
        <f>IF(A9434="","",VLOOKUP(A9434,LOVs!$A$3:$B$62,2))</f>
        <v>Surrey</v>
      </c>
      <c r="C9434" t="str">
        <f>Table1[[#This Row],[School Name]]</f>
        <v>Panorama Park Elementary #137</v>
      </c>
      <c r="D9434" t="s">
        <v>1277</v>
      </c>
      <c r="E9434">
        <v>1987</v>
      </c>
      <c r="F9434" t="s">
        <v>15</v>
      </c>
      <c r="H9434" s="23">
        <v>42803</v>
      </c>
      <c r="I9434" s="20">
        <v>1</v>
      </c>
      <c r="J9434" t="s">
        <v>57</v>
      </c>
      <c r="K9434" s="1" t="s">
        <v>4112</v>
      </c>
      <c r="L9434">
        <v>2.0400000000000001E-3</v>
      </c>
      <c r="M9434" s="20" t="s">
        <v>18</v>
      </c>
      <c r="P9434" s="1" t="s">
        <v>3957</v>
      </c>
      <c r="Q9434" s="20" t="s">
        <v>997</v>
      </c>
    </row>
    <row r="9435" spans="1:17" ht="30" x14ac:dyDescent="0.25">
      <c r="A9435">
        <v>36</v>
      </c>
      <c r="B9435" t="str">
        <f>IF(A9435="","",VLOOKUP(A9435,LOVs!$A$3:$B$62,2))</f>
        <v>Surrey</v>
      </c>
      <c r="C9435" t="str">
        <f>Table1[[#This Row],[School Name]]</f>
        <v>Panorama Park Elementary #137</v>
      </c>
      <c r="D9435" t="s">
        <v>1277</v>
      </c>
      <c r="E9435">
        <v>1987</v>
      </c>
      <c r="F9435" t="s">
        <v>15</v>
      </c>
      <c r="H9435" s="23">
        <v>42803</v>
      </c>
      <c r="I9435" s="20">
        <v>1</v>
      </c>
      <c r="J9435" t="s">
        <v>57</v>
      </c>
      <c r="K9435" s="1" t="s">
        <v>4112</v>
      </c>
      <c r="L9435">
        <v>1.89E-3</v>
      </c>
      <c r="M9435" s="20" t="s">
        <v>18</v>
      </c>
      <c r="P9435" s="1" t="s">
        <v>4083</v>
      </c>
      <c r="Q9435" s="20" t="s">
        <v>997</v>
      </c>
    </row>
    <row r="9436" spans="1:17" ht="30" x14ac:dyDescent="0.25">
      <c r="A9436">
        <v>36</v>
      </c>
      <c r="B9436" t="str">
        <f>IF(A9436="","",VLOOKUP(A9436,LOVs!$A$3:$B$62,2))</f>
        <v>Surrey</v>
      </c>
      <c r="C9436" t="str">
        <f>Table1[[#This Row],[School Name]]</f>
        <v>Panorama Park Elementary #137</v>
      </c>
      <c r="D9436" t="s">
        <v>1277</v>
      </c>
      <c r="E9436">
        <v>1987</v>
      </c>
      <c r="F9436" t="s">
        <v>15</v>
      </c>
      <c r="H9436" s="23">
        <v>42803</v>
      </c>
      <c r="I9436" s="20">
        <v>1</v>
      </c>
      <c r="J9436" t="s">
        <v>57</v>
      </c>
      <c r="K9436" s="1" t="s">
        <v>4270</v>
      </c>
      <c r="L9436">
        <v>2.0199999999999999E-2</v>
      </c>
      <c r="M9436" s="20" t="s">
        <v>15</v>
      </c>
      <c r="P9436" s="1" t="s">
        <v>4021</v>
      </c>
      <c r="Q9436" s="20" t="s">
        <v>997</v>
      </c>
    </row>
    <row r="9437" spans="1:17" ht="30" x14ac:dyDescent="0.25">
      <c r="A9437">
        <v>36</v>
      </c>
      <c r="B9437" t="str">
        <f>IF(A9437="","",VLOOKUP(A9437,LOVs!$A$3:$B$62,2))</f>
        <v>Surrey</v>
      </c>
      <c r="C9437" t="str">
        <f>Table1[[#This Row],[School Name]]</f>
        <v>Panorama Park Elementary #137</v>
      </c>
      <c r="D9437" t="s">
        <v>1277</v>
      </c>
      <c r="E9437">
        <v>1987</v>
      </c>
      <c r="F9437" t="s">
        <v>15</v>
      </c>
      <c r="H9437" s="23">
        <v>42803</v>
      </c>
      <c r="I9437" s="20">
        <v>1</v>
      </c>
      <c r="J9437" t="s">
        <v>57</v>
      </c>
      <c r="K9437" s="1" t="s">
        <v>4270</v>
      </c>
      <c r="L9437">
        <v>1.83E-2</v>
      </c>
      <c r="M9437" s="20" t="s">
        <v>15</v>
      </c>
      <c r="P9437" s="1" t="s">
        <v>3957</v>
      </c>
      <c r="Q9437" s="20" t="s">
        <v>997</v>
      </c>
    </row>
    <row r="9438" spans="1:17" ht="30" x14ac:dyDescent="0.25">
      <c r="A9438">
        <v>36</v>
      </c>
      <c r="B9438" t="str">
        <f>IF(A9438="","",VLOOKUP(A9438,LOVs!$A$3:$B$62,2))</f>
        <v>Surrey</v>
      </c>
      <c r="C9438" t="str">
        <f>Table1[[#This Row],[School Name]]</f>
        <v>Panorama Park Elementary #137</v>
      </c>
      <c r="D9438" t="s">
        <v>1277</v>
      </c>
      <c r="E9438">
        <v>1987</v>
      </c>
      <c r="F9438" t="s">
        <v>15</v>
      </c>
      <c r="H9438" s="23">
        <v>42803</v>
      </c>
      <c r="I9438" s="20">
        <v>1</v>
      </c>
      <c r="J9438" t="s">
        <v>57</v>
      </c>
      <c r="K9438" s="1" t="s">
        <v>4270</v>
      </c>
      <c r="L9438">
        <v>2.4E-2</v>
      </c>
      <c r="M9438" s="20" t="s">
        <v>15</v>
      </c>
      <c r="P9438" s="1" t="s">
        <v>4083</v>
      </c>
      <c r="Q9438" s="20" t="s">
        <v>997</v>
      </c>
    </row>
    <row r="9439" spans="1:17" ht="30" x14ac:dyDescent="0.25">
      <c r="A9439">
        <v>36</v>
      </c>
      <c r="B9439" t="str">
        <f>IF(A9439="","",VLOOKUP(A9439,LOVs!$A$3:$B$62,2))</f>
        <v>Surrey</v>
      </c>
      <c r="C9439" t="str">
        <f>Table1[[#This Row],[School Name]]</f>
        <v>Panorama Park Elementary #137</v>
      </c>
      <c r="D9439" t="s">
        <v>1277</v>
      </c>
      <c r="E9439">
        <v>1987</v>
      </c>
      <c r="F9439" t="s">
        <v>15</v>
      </c>
      <c r="H9439" s="23">
        <v>42803</v>
      </c>
      <c r="I9439" s="20">
        <v>1</v>
      </c>
      <c r="J9439" t="s">
        <v>57</v>
      </c>
      <c r="K9439" s="1" t="s">
        <v>4114</v>
      </c>
      <c r="L9439">
        <v>3.7299999999999998E-3</v>
      </c>
      <c r="M9439" s="20" t="s">
        <v>18</v>
      </c>
      <c r="P9439" s="1" t="s">
        <v>4021</v>
      </c>
      <c r="Q9439" s="20" t="s">
        <v>997</v>
      </c>
    </row>
    <row r="9440" spans="1:17" ht="30" x14ac:dyDescent="0.25">
      <c r="A9440">
        <v>36</v>
      </c>
      <c r="B9440" t="str">
        <f>IF(A9440="","",VLOOKUP(A9440,LOVs!$A$3:$B$62,2))</f>
        <v>Surrey</v>
      </c>
      <c r="C9440" t="str">
        <f>Table1[[#This Row],[School Name]]</f>
        <v>Panorama Park Elementary #137</v>
      </c>
      <c r="D9440" t="s">
        <v>1277</v>
      </c>
      <c r="E9440">
        <v>1987</v>
      </c>
      <c r="F9440" t="s">
        <v>15</v>
      </c>
      <c r="H9440" s="23">
        <v>42803</v>
      </c>
      <c r="I9440" s="20">
        <v>1</v>
      </c>
      <c r="J9440" t="s">
        <v>57</v>
      </c>
      <c r="K9440" s="1" t="s">
        <v>4114</v>
      </c>
      <c r="L9440">
        <v>3.32E-3</v>
      </c>
      <c r="M9440" s="20" t="s">
        <v>18</v>
      </c>
      <c r="P9440" s="1" t="s">
        <v>3957</v>
      </c>
      <c r="Q9440" s="20" t="s">
        <v>997</v>
      </c>
    </row>
    <row r="9441" spans="1:17" ht="30" x14ac:dyDescent="0.25">
      <c r="A9441">
        <v>36</v>
      </c>
      <c r="B9441" t="str">
        <f>IF(A9441="","",VLOOKUP(A9441,LOVs!$A$3:$B$62,2))</f>
        <v>Surrey</v>
      </c>
      <c r="C9441" t="str">
        <f>Table1[[#This Row],[School Name]]</f>
        <v>Panorama Park Elementary #137</v>
      </c>
      <c r="D9441" t="s">
        <v>1277</v>
      </c>
      <c r="E9441">
        <v>1987</v>
      </c>
      <c r="F9441" t="s">
        <v>15</v>
      </c>
      <c r="H9441" s="23">
        <v>42803</v>
      </c>
      <c r="I9441" s="20">
        <v>1</v>
      </c>
      <c r="J9441" t="s">
        <v>57</v>
      </c>
      <c r="K9441" s="1" t="s">
        <v>4114</v>
      </c>
      <c r="L9441">
        <v>4.4099999999999999E-3</v>
      </c>
      <c r="M9441" s="20" t="s">
        <v>18</v>
      </c>
      <c r="P9441" s="1" t="s">
        <v>4083</v>
      </c>
      <c r="Q9441" s="20" t="s">
        <v>997</v>
      </c>
    </row>
    <row r="9442" spans="1:17" ht="45" x14ac:dyDescent="0.25">
      <c r="A9442">
        <v>36</v>
      </c>
      <c r="B9442" t="str">
        <f>IF(A9442="","",VLOOKUP(A9442,LOVs!$A$3:$B$62,2))</f>
        <v>Surrey</v>
      </c>
      <c r="C9442" t="str">
        <f>Table1[[#This Row],[School Name]]</f>
        <v>Panorama Park Elementary #137</v>
      </c>
      <c r="D9442" t="s">
        <v>1277</v>
      </c>
      <c r="E9442">
        <v>1987</v>
      </c>
      <c r="F9442" t="s">
        <v>15</v>
      </c>
      <c r="H9442" s="23">
        <v>42803</v>
      </c>
      <c r="I9442" s="20">
        <v>1</v>
      </c>
      <c r="J9442" t="s">
        <v>57</v>
      </c>
      <c r="K9442" s="1" t="s">
        <v>4299</v>
      </c>
      <c r="L9442">
        <v>2.3E-3</v>
      </c>
      <c r="M9442" s="20" t="s">
        <v>18</v>
      </c>
      <c r="P9442" s="1" t="s">
        <v>4021</v>
      </c>
      <c r="Q9442" s="20" t="s">
        <v>997</v>
      </c>
    </row>
    <row r="9443" spans="1:17" ht="45" x14ac:dyDescent="0.25">
      <c r="A9443">
        <v>36</v>
      </c>
      <c r="B9443" t="str">
        <f>IF(A9443="","",VLOOKUP(A9443,LOVs!$A$3:$B$62,2))</f>
        <v>Surrey</v>
      </c>
      <c r="C9443" t="str">
        <f>Table1[[#This Row],[School Name]]</f>
        <v>Panorama Park Elementary #137</v>
      </c>
      <c r="D9443" t="s">
        <v>1277</v>
      </c>
      <c r="E9443">
        <v>1987</v>
      </c>
      <c r="F9443" t="s">
        <v>15</v>
      </c>
      <c r="H9443" s="23">
        <v>42803</v>
      </c>
      <c r="I9443" s="20">
        <v>1</v>
      </c>
      <c r="J9443" t="s">
        <v>57</v>
      </c>
      <c r="K9443" s="1" t="s">
        <v>4299</v>
      </c>
      <c r="L9443">
        <v>4.4099999999999999E-3</v>
      </c>
      <c r="M9443" s="20" t="s">
        <v>18</v>
      </c>
      <c r="P9443" s="1" t="s">
        <v>3957</v>
      </c>
      <c r="Q9443" s="20" t="s">
        <v>997</v>
      </c>
    </row>
    <row r="9444" spans="1:17" ht="45" x14ac:dyDescent="0.25">
      <c r="A9444">
        <v>36</v>
      </c>
      <c r="B9444" t="str">
        <f>IF(A9444="","",VLOOKUP(A9444,LOVs!$A$3:$B$62,2))</f>
        <v>Surrey</v>
      </c>
      <c r="C9444" t="str">
        <f>Table1[[#This Row],[School Name]]</f>
        <v>Panorama Park Elementary #137</v>
      </c>
      <c r="D9444" t="s">
        <v>1277</v>
      </c>
      <c r="E9444">
        <v>1987</v>
      </c>
      <c r="F9444" t="s">
        <v>15</v>
      </c>
      <c r="H9444" s="23">
        <v>42803</v>
      </c>
      <c r="I9444" s="20">
        <v>1</v>
      </c>
      <c r="J9444" t="s">
        <v>57</v>
      </c>
      <c r="K9444" s="1" t="s">
        <v>4299</v>
      </c>
      <c r="L9444">
        <v>3.2599999999999999E-3</v>
      </c>
      <c r="M9444" s="20" t="s">
        <v>18</v>
      </c>
      <c r="P9444" s="1" t="s">
        <v>4083</v>
      </c>
      <c r="Q9444" s="20" t="s">
        <v>997</v>
      </c>
    </row>
    <row r="9445" spans="1:17" ht="30" x14ac:dyDescent="0.25">
      <c r="A9445">
        <v>36</v>
      </c>
      <c r="B9445" t="str">
        <f>IF(A9445="","",VLOOKUP(A9445,LOVs!$A$3:$B$62,2))</f>
        <v>Surrey</v>
      </c>
      <c r="C9445" t="str">
        <f>Table1[[#This Row],[School Name]]</f>
        <v>Panorama Park Elementary #137</v>
      </c>
      <c r="D9445" t="s">
        <v>1277</v>
      </c>
      <c r="E9445">
        <v>1987</v>
      </c>
      <c r="F9445" t="s">
        <v>15</v>
      </c>
      <c r="H9445" s="23">
        <v>42803</v>
      </c>
      <c r="I9445" s="20">
        <v>1</v>
      </c>
      <c r="J9445" t="s">
        <v>57</v>
      </c>
      <c r="K9445" s="1" t="s">
        <v>4300</v>
      </c>
      <c r="L9445">
        <v>3.7499999999999999E-3</v>
      </c>
      <c r="M9445" s="20" t="s">
        <v>18</v>
      </c>
      <c r="P9445" s="1" t="s">
        <v>4021</v>
      </c>
      <c r="Q9445" s="20" t="s">
        <v>997</v>
      </c>
    </row>
    <row r="9446" spans="1:17" ht="30" x14ac:dyDescent="0.25">
      <c r="A9446">
        <v>36</v>
      </c>
      <c r="B9446" t="str">
        <f>IF(A9446="","",VLOOKUP(A9446,LOVs!$A$3:$B$62,2))</f>
        <v>Surrey</v>
      </c>
      <c r="C9446" t="str">
        <f>Table1[[#This Row],[School Name]]</f>
        <v>Panorama Park Elementary #137</v>
      </c>
      <c r="D9446" t="s">
        <v>1277</v>
      </c>
      <c r="E9446">
        <v>1987</v>
      </c>
      <c r="F9446" t="s">
        <v>15</v>
      </c>
      <c r="H9446" s="23">
        <v>42803</v>
      </c>
      <c r="I9446" s="20">
        <v>1</v>
      </c>
      <c r="J9446" t="s">
        <v>57</v>
      </c>
      <c r="K9446" s="1" t="s">
        <v>4300</v>
      </c>
      <c r="L9446">
        <v>1.6299999999999999E-3</v>
      </c>
      <c r="M9446" s="20" t="s">
        <v>18</v>
      </c>
      <c r="P9446" s="1" t="s">
        <v>3957</v>
      </c>
      <c r="Q9446" s="20" t="s">
        <v>997</v>
      </c>
    </row>
    <row r="9447" spans="1:17" ht="30" x14ac:dyDescent="0.25">
      <c r="A9447">
        <v>36</v>
      </c>
      <c r="B9447" t="str">
        <f>IF(A9447="","",VLOOKUP(A9447,LOVs!$A$3:$B$62,2))</f>
        <v>Surrey</v>
      </c>
      <c r="C9447" t="str">
        <f>Table1[[#This Row],[School Name]]</f>
        <v>Panorama Park Elementary #137</v>
      </c>
      <c r="D9447" t="s">
        <v>1277</v>
      </c>
      <c r="E9447">
        <v>1987</v>
      </c>
      <c r="F9447" t="s">
        <v>15</v>
      </c>
      <c r="H9447" s="23">
        <v>42803</v>
      </c>
      <c r="I9447" s="20">
        <v>1</v>
      </c>
      <c r="J9447" t="s">
        <v>57</v>
      </c>
      <c r="K9447" s="1" t="s">
        <v>4300</v>
      </c>
      <c r="L9447">
        <v>3.4199999999999999E-3</v>
      </c>
      <c r="M9447" s="20" t="s">
        <v>18</v>
      </c>
      <c r="P9447" s="1" t="s">
        <v>4083</v>
      </c>
      <c r="Q9447" s="20" t="s">
        <v>997</v>
      </c>
    </row>
    <row r="9448" spans="1:17" ht="30" x14ac:dyDescent="0.25">
      <c r="A9448">
        <v>36</v>
      </c>
      <c r="B9448" t="str">
        <f>IF(A9448="","",VLOOKUP(A9448,LOVs!$A$3:$B$62,2))</f>
        <v>Surrey</v>
      </c>
      <c r="C9448" t="str">
        <f>Table1[[#This Row],[School Name]]</f>
        <v>Panorama Park Elementary #137</v>
      </c>
      <c r="D9448" t="s">
        <v>1277</v>
      </c>
      <c r="E9448">
        <v>1987</v>
      </c>
      <c r="F9448" t="s">
        <v>15</v>
      </c>
      <c r="H9448" s="23">
        <v>42803</v>
      </c>
      <c r="I9448" s="20">
        <v>1</v>
      </c>
      <c r="J9448" t="s">
        <v>57</v>
      </c>
      <c r="K9448" s="1" t="s">
        <v>4117</v>
      </c>
      <c r="L9448">
        <v>2.0500000000000002E-3</v>
      </c>
      <c r="M9448" s="20" t="s">
        <v>18</v>
      </c>
      <c r="P9448" s="1" t="s">
        <v>4021</v>
      </c>
      <c r="Q9448" s="20" t="s">
        <v>997</v>
      </c>
    </row>
    <row r="9449" spans="1:17" ht="30" x14ac:dyDescent="0.25">
      <c r="A9449">
        <v>36</v>
      </c>
      <c r="B9449" t="str">
        <f>IF(A9449="","",VLOOKUP(A9449,LOVs!$A$3:$B$62,2))</f>
        <v>Surrey</v>
      </c>
      <c r="C9449" t="str">
        <f>Table1[[#This Row],[School Name]]</f>
        <v>Panorama Park Elementary #137</v>
      </c>
      <c r="D9449" t="s">
        <v>1277</v>
      </c>
      <c r="E9449">
        <v>1987</v>
      </c>
      <c r="F9449" t="s">
        <v>15</v>
      </c>
      <c r="H9449" s="23">
        <v>42803</v>
      </c>
      <c r="I9449" s="20">
        <v>1</v>
      </c>
      <c r="J9449" t="s">
        <v>57</v>
      </c>
      <c r="K9449" s="1" t="s">
        <v>4117</v>
      </c>
      <c r="L9449">
        <v>1.6800000000000001E-3</v>
      </c>
      <c r="M9449" s="20" t="s">
        <v>18</v>
      </c>
      <c r="P9449" s="1" t="s">
        <v>3957</v>
      </c>
      <c r="Q9449" s="20" t="s">
        <v>997</v>
      </c>
    </row>
    <row r="9450" spans="1:17" ht="30" x14ac:dyDescent="0.25">
      <c r="A9450">
        <v>36</v>
      </c>
      <c r="B9450" t="str">
        <f>IF(A9450="","",VLOOKUP(A9450,LOVs!$A$3:$B$62,2))</f>
        <v>Surrey</v>
      </c>
      <c r="C9450" t="str">
        <f>Table1[[#This Row],[School Name]]</f>
        <v>Panorama Park Elementary #137</v>
      </c>
      <c r="D9450" t="s">
        <v>1277</v>
      </c>
      <c r="E9450">
        <v>1987</v>
      </c>
      <c r="F9450" t="s">
        <v>15</v>
      </c>
      <c r="H9450" s="23">
        <v>42803</v>
      </c>
      <c r="I9450" s="20">
        <v>1</v>
      </c>
      <c r="J9450" t="s">
        <v>57</v>
      </c>
      <c r="K9450" s="1" t="s">
        <v>4117</v>
      </c>
      <c r="L9450">
        <v>1.2800000000000001E-3</v>
      </c>
      <c r="M9450" s="20" t="s">
        <v>18</v>
      </c>
      <c r="P9450" s="1" t="s">
        <v>4083</v>
      </c>
      <c r="Q9450" s="20" t="s">
        <v>997</v>
      </c>
    </row>
    <row r="9451" spans="1:17" ht="45" x14ac:dyDescent="0.25">
      <c r="A9451">
        <v>36</v>
      </c>
      <c r="B9451" t="str">
        <f>IF(A9451="","",VLOOKUP(A9451,LOVs!$A$3:$B$62,2))</f>
        <v>Surrey</v>
      </c>
      <c r="C9451" t="str">
        <f>Table1[[#This Row],[School Name]]</f>
        <v>Panorama Park Elementary #137</v>
      </c>
      <c r="D9451" t="s">
        <v>1277</v>
      </c>
      <c r="E9451">
        <v>1987</v>
      </c>
      <c r="F9451" t="s">
        <v>15</v>
      </c>
      <c r="H9451" s="23">
        <v>42803</v>
      </c>
      <c r="I9451" s="20">
        <v>1</v>
      </c>
      <c r="J9451" t="s">
        <v>57</v>
      </c>
      <c r="K9451" s="1" t="s">
        <v>4301</v>
      </c>
      <c r="L9451">
        <v>2.49E-3</v>
      </c>
      <c r="M9451" s="20" t="s">
        <v>18</v>
      </c>
      <c r="P9451" s="1" t="s">
        <v>4021</v>
      </c>
      <c r="Q9451" s="20" t="s">
        <v>997</v>
      </c>
    </row>
    <row r="9452" spans="1:17" ht="45" x14ac:dyDescent="0.25">
      <c r="A9452">
        <v>36</v>
      </c>
      <c r="B9452" t="str">
        <f>IF(A9452="","",VLOOKUP(A9452,LOVs!$A$3:$B$62,2))</f>
        <v>Surrey</v>
      </c>
      <c r="C9452" t="str">
        <f>Table1[[#This Row],[School Name]]</f>
        <v>Panorama Park Elementary #137</v>
      </c>
      <c r="D9452" t="s">
        <v>1277</v>
      </c>
      <c r="E9452">
        <v>1987</v>
      </c>
      <c r="F9452" t="s">
        <v>15</v>
      </c>
      <c r="H9452" s="23">
        <v>42803</v>
      </c>
      <c r="I9452" s="20">
        <v>1</v>
      </c>
      <c r="J9452" t="s">
        <v>57</v>
      </c>
      <c r="K9452" s="1" t="s">
        <v>4301</v>
      </c>
      <c r="L9452">
        <v>5.0099999999999997E-3</v>
      </c>
      <c r="M9452" s="20" t="s">
        <v>18</v>
      </c>
      <c r="P9452" s="1" t="s">
        <v>3957</v>
      </c>
      <c r="Q9452" s="20" t="s">
        <v>997</v>
      </c>
    </row>
    <row r="9453" spans="1:17" ht="45" x14ac:dyDescent="0.25">
      <c r="A9453">
        <v>36</v>
      </c>
      <c r="B9453" t="str">
        <f>IF(A9453="","",VLOOKUP(A9453,LOVs!$A$3:$B$62,2))</f>
        <v>Surrey</v>
      </c>
      <c r="C9453" t="str">
        <f>Table1[[#This Row],[School Name]]</f>
        <v>Panorama Park Elementary #137</v>
      </c>
      <c r="D9453" t="s">
        <v>1277</v>
      </c>
      <c r="E9453">
        <v>1987</v>
      </c>
      <c r="F9453" t="s">
        <v>15</v>
      </c>
      <c r="H9453" s="23">
        <v>42803</v>
      </c>
      <c r="I9453" s="20">
        <v>1</v>
      </c>
      <c r="J9453" t="s">
        <v>57</v>
      </c>
      <c r="K9453" s="1" t="s">
        <v>4301</v>
      </c>
      <c r="L9453">
        <v>1.0800000000000001E-2</v>
      </c>
      <c r="M9453" s="20" t="s">
        <v>15</v>
      </c>
      <c r="P9453" s="1" t="s">
        <v>4083</v>
      </c>
      <c r="Q9453" s="20" t="s">
        <v>997</v>
      </c>
    </row>
    <row r="9454" spans="1:17" ht="30" x14ac:dyDescent="0.25">
      <c r="A9454">
        <v>36</v>
      </c>
      <c r="B9454" t="str">
        <f>IF(A9454="","",VLOOKUP(A9454,LOVs!$A$3:$B$62,2))</f>
        <v>Surrey</v>
      </c>
      <c r="C9454" t="str">
        <f>Table1[[#This Row],[School Name]]</f>
        <v>Panorama Park Elementary #137</v>
      </c>
      <c r="D9454" t="s">
        <v>1277</v>
      </c>
      <c r="E9454">
        <v>1987</v>
      </c>
      <c r="F9454" t="s">
        <v>15</v>
      </c>
      <c r="H9454" s="23">
        <v>42803</v>
      </c>
      <c r="I9454" s="20">
        <v>1</v>
      </c>
      <c r="J9454" t="s">
        <v>57</v>
      </c>
      <c r="K9454" s="1" t="s">
        <v>4302</v>
      </c>
      <c r="L9454">
        <v>1.5599999999999999E-2</v>
      </c>
      <c r="M9454" s="20" t="s">
        <v>15</v>
      </c>
      <c r="P9454" s="1" t="s">
        <v>4021</v>
      </c>
      <c r="Q9454" s="20" t="s">
        <v>997</v>
      </c>
    </row>
    <row r="9455" spans="1:17" ht="30" x14ac:dyDescent="0.25">
      <c r="A9455">
        <v>36</v>
      </c>
      <c r="B9455" t="str">
        <f>IF(A9455="","",VLOOKUP(A9455,LOVs!$A$3:$B$62,2))</f>
        <v>Surrey</v>
      </c>
      <c r="C9455" t="str">
        <f>Table1[[#This Row],[School Name]]</f>
        <v>Panorama Park Elementary #137</v>
      </c>
      <c r="D9455" t="s">
        <v>1277</v>
      </c>
      <c r="E9455">
        <v>1987</v>
      </c>
      <c r="F9455" t="s">
        <v>15</v>
      </c>
      <c r="H9455" s="23">
        <v>42803</v>
      </c>
      <c r="I9455" s="20">
        <v>1</v>
      </c>
      <c r="J9455" t="s">
        <v>57</v>
      </c>
      <c r="K9455" s="1" t="s">
        <v>4302</v>
      </c>
      <c r="L9455">
        <v>1.21E-2</v>
      </c>
      <c r="M9455" s="20" t="s">
        <v>15</v>
      </c>
      <c r="P9455" s="1" t="s">
        <v>3957</v>
      </c>
      <c r="Q9455" s="20" t="s">
        <v>997</v>
      </c>
    </row>
    <row r="9456" spans="1:17" ht="30" x14ac:dyDescent="0.25">
      <c r="A9456">
        <v>36</v>
      </c>
      <c r="B9456" t="str">
        <f>IF(A9456="","",VLOOKUP(A9456,LOVs!$A$3:$B$62,2))</f>
        <v>Surrey</v>
      </c>
      <c r="C9456" t="str">
        <f>Table1[[#This Row],[School Name]]</f>
        <v>Panorama Park Elementary #137</v>
      </c>
      <c r="D9456" t="s">
        <v>1277</v>
      </c>
      <c r="E9456">
        <v>1987</v>
      </c>
      <c r="F9456" t="s">
        <v>15</v>
      </c>
      <c r="H9456" s="23">
        <v>42803</v>
      </c>
      <c r="I9456" s="20">
        <v>1</v>
      </c>
      <c r="J9456" t="s">
        <v>57</v>
      </c>
      <c r="K9456" s="1" t="s">
        <v>4302</v>
      </c>
      <c r="L9456">
        <v>1.46E-2</v>
      </c>
      <c r="M9456" s="20" t="s">
        <v>15</v>
      </c>
      <c r="P9456" s="1" t="s">
        <v>4083</v>
      </c>
      <c r="Q9456" s="20" t="s">
        <v>997</v>
      </c>
    </row>
    <row r="9457" spans="1:17" ht="30" x14ac:dyDescent="0.25">
      <c r="A9457">
        <v>36</v>
      </c>
      <c r="B9457" t="str">
        <f>IF(A9457="","",VLOOKUP(A9457,LOVs!$A$3:$B$62,2))</f>
        <v>Surrey</v>
      </c>
      <c r="C9457" t="str">
        <f>Table1[[#This Row],[School Name]]</f>
        <v>Panorama Park Elementary #137</v>
      </c>
      <c r="D9457" t="s">
        <v>1277</v>
      </c>
      <c r="E9457">
        <v>1987</v>
      </c>
      <c r="F9457" t="s">
        <v>15</v>
      </c>
      <c r="H9457" s="23">
        <v>42803</v>
      </c>
      <c r="I9457" s="20">
        <v>1</v>
      </c>
      <c r="J9457" t="s">
        <v>57</v>
      </c>
      <c r="K9457" s="1" t="s">
        <v>4119</v>
      </c>
      <c r="L9457">
        <v>2.3400000000000001E-3</v>
      </c>
      <c r="M9457" s="20" t="s">
        <v>18</v>
      </c>
      <c r="P9457" s="1" t="s">
        <v>4021</v>
      </c>
      <c r="Q9457" s="20" t="s">
        <v>997</v>
      </c>
    </row>
    <row r="9458" spans="1:17" ht="30" x14ac:dyDescent="0.25">
      <c r="A9458">
        <v>36</v>
      </c>
      <c r="B9458" t="str">
        <f>IF(A9458="","",VLOOKUP(A9458,LOVs!$A$3:$B$62,2))</f>
        <v>Surrey</v>
      </c>
      <c r="C9458" t="str">
        <f>Table1[[#This Row],[School Name]]</f>
        <v>Panorama Park Elementary #137</v>
      </c>
      <c r="D9458" t="s">
        <v>1277</v>
      </c>
      <c r="E9458">
        <v>1987</v>
      </c>
      <c r="F9458" t="s">
        <v>15</v>
      </c>
      <c r="H9458" s="23">
        <v>42803</v>
      </c>
      <c r="I9458" s="20">
        <v>1</v>
      </c>
      <c r="J9458" t="s">
        <v>57</v>
      </c>
      <c r="K9458" s="1" t="s">
        <v>4119</v>
      </c>
      <c r="L9458">
        <v>2.9199999999999999E-3</v>
      </c>
      <c r="M9458" s="20" t="s">
        <v>18</v>
      </c>
      <c r="P9458" s="1" t="s">
        <v>3957</v>
      </c>
      <c r="Q9458" s="20" t="s">
        <v>997</v>
      </c>
    </row>
    <row r="9459" spans="1:17" ht="30" x14ac:dyDescent="0.25">
      <c r="A9459">
        <v>36</v>
      </c>
      <c r="B9459" t="str">
        <f>IF(A9459="","",VLOOKUP(A9459,LOVs!$A$3:$B$62,2))</f>
        <v>Surrey</v>
      </c>
      <c r="C9459" t="str">
        <f>Table1[[#This Row],[School Name]]</f>
        <v>Panorama Park Elementary #137</v>
      </c>
      <c r="D9459" t="s">
        <v>1277</v>
      </c>
      <c r="E9459">
        <v>1987</v>
      </c>
      <c r="F9459" t="s">
        <v>15</v>
      </c>
      <c r="H9459" s="23">
        <v>42803</v>
      </c>
      <c r="I9459" s="20">
        <v>1</v>
      </c>
      <c r="J9459" t="s">
        <v>57</v>
      </c>
      <c r="K9459" s="1" t="s">
        <v>4119</v>
      </c>
      <c r="L9459">
        <v>9.3100000000000006E-3</v>
      </c>
      <c r="M9459" s="20" t="s">
        <v>18</v>
      </c>
      <c r="P9459" s="1" t="s">
        <v>4083</v>
      </c>
      <c r="Q9459" s="20" t="s">
        <v>997</v>
      </c>
    </row>
    <row r="9460" spans="1:17" ht="30" x14ac:dyDescent="0.25">
      <c r="A9460">
        <v>36</v>
      </c>
      <c r="B9460" t="str">
        <f>IF(A9460="","",VLOOKUP(A9460,LOVs!$A$3:$B$62,2))</f>
        <v>Surrey</v>
      </c>
      <c r="C9460" t="str">
        <f>Table1[[#This Row],[School Name]]</f>
        <v>Panorama Park Elementary #137</v>
      </c>
      <c r="D9460" t="s">
        <v>1277</v>
      </c>
      <c r="E9460">
        <v>1987</v>
      </c>
      <c r="F9460" t="s">
        <v>15</v>
      </c>
      <c r="H9460" s="23">
        <v>42803</v>
      </c>
      <c r="I9460" s="20">
        <v>1</v>
      </c>
      <c r="J9460" t="s">
        <v>57</v>
      </c>
      <c r="K9460" s="1" t="s">
        <v>4180</v>
      </c>
      <c r="L9460">
        <v>1.5200000000000001E-3</v>
      </c>
      <c r="M9460" s="20" t="s">
        <v>18</v>
      </c>
      <c r="P9460" s="1" t="s">
        <v>4021</v>
      </c>
      <c r="Q9460" s="20" t="s">
        <v>997</v>
      </c>
    </row>
    <row r="9461" spans="1:17" ht="30" x14ac:dyDescent="0.25">
      <c r="A9461">
        <v>36</v>
      </c>
      <c r="B9461" t="str">
        <f>IF(A9461="","",VLOOKUP(A9461,LOVs!$A$3:$B$62,2))</f>
        <v>Surrey</v>
      </c>
      <c r="C9461" t="str">
        <f>Table1[[#This Row],[School Name]]</f>
        <v>Panorama Park Elementary #137</v>
      </c>
      <c r="D9461" t="s">
        <v>1277</v>
      </c>
      <c r="E9461">
        <v>1987</v>
      </c>
      <c r="F9461" t="s">
        <v>15</v>
      </c>
      <c r="H9461" s="23">
        <v>42803</v>
      </c>
      <c r="I9461" s="20">
        <v>1</v>
      </c>
      <c r="J9461" t="s">
        <v>57</v>
      </c>
      <c r="K9461" s="1" t="s">
        <v>4180</v>
      </c>
      <c r="L9461">
        <v>1.3799999999999999E-3</v>
      </c>
      <c r="M9461" s="20" t="s">
        <v>18</v>
      </c>
      <c r="P9461" s="1" t="s">
        <v>3957</v>
      </c>
      <c r="Q9461" s="20" t="s">
        <v>997</v>
      </c>
    </row>
    <row r="9462" spans="1:17" ht="30" x14ac:dyDescent="0.25">
      <c r="A9462">
        <v>36</v>
      </c>
      <c r="B9462" t="str">
        <f>IF(A9462="","",VLOOKUP(A9462,LOVs!$A$3:$B$62,2))</f>
        <v>Surrey</v>
      </c>
      <c r="C9462" t="str">
        <f>Table1[[#This Row],[School Name]]</f>
        <v>Panorama Park Elementary #137</v>
      </c>
      <c r="D9462" t="s">
        <v>1277</v>
      </c>
      <c r="E9462">
        <v>1987</v>
      </c>
      <c r="F9462" t="s">
        <v>15</v>
      </c>
      <c r="H9462" s="23">
        <v>42803</v>
      </c>
      <c r="I9462" s="20">
        <v>1</v>
      </c>
      <c r="J9462" t="s">
        <v>57</v>
      </c>
      <c r="K9462" s="1" t="s">
        <v>4180</v>
      </c>
      <c r="L9462">
        <v>1.23E-3</v>
      </c>
      <c r="M9462" s="20" t="s">
        <v>18</v>
      </c>
      <c r="P9462" s="1" t="s">
        <v>4083</v>
      </c>
      <c r="Q9462" s="20" t="s">
        <v>997</v>
      </c>
    </row>
    <row r="9463" spans="1:17" ht="30" x14ac:dyDescent="0.25">
      <c r="A9463">
        <v>36</v>
      </c>
      <c r="B9463" t="str">
        <f>IF(A9463="","",VLOOKUP(A9463,LOVs!$A$3:$B$62,2))</f>
        <v>Surrey</v>
      </c>
      <c r="C9463" t="str">
        <f>Table1[[#This Row],[School Name]]</f>
        <v>Panorama Park Elementary #137</v>
      </c>
      <c r="D9463" t="s">
        <v>1277</v>
      </c>
      <c r="E9463">
        <v>1987</v>
      </c>
      <c r="F9463" t="s">
        <v>15</v>
      </c>
      <c r="H9463" s="23">
        <v>42804</v>
      </c>
      <c r="I9463" s="20">
        <v>1</v>
      </c>
      <c r="J9463" t="s">
        <v>1026</v>
      </c>
      <c r="K9463" s="1" t="s">
        <v>4253</v>
      </c>
      <c r="L9463">
        <v>2.2599999999999999E-3</v>
      </c>
      <c r="M9463" s="20" t="s">
        <v>18</v>
      </c>
      <c r="P9463" s="1" t="s">
        <v>4021</v>
      </c>
      <c r="Q9463" s="20" t="s">
        <v>997</v>
      </c>
    </row>
    <row r="9464" spans="1:17" ht="30" x14ac:dyDescent="0.25">
      <c r="A9464">
        <v>36</v>
      </c>
      <c r="B9464" t="str">
        <f>IF(A9464="","",VLOOKUP(A9464,LOVs!$A$3:$B$62,2))</f>
        <v>Surrey</v>
      </c>
      <c r="C9464" t="str">
        <f>Table1[[#This Row],[School Name]]</f>
        <v>Panorama Park Elementary #137</v>
      </c>
      <c r="D9464" t="s">
        <v>1277</v>
      </c>
      <c r="E9464">
        <v>1987</v>
      </c>
      <c r="F9464" t="s">
        <v>15</v>
      </c>
      <c r="H9464" s="23">
        <v>42804</v>
      </c>
      <c r="I9464" s="20">
        <v>1</v>
      </c>
      <c r="J9464" t="s">
        <v>1026</v>
      </c>
      <c r="K9464" s="1" t="s">
        <v>4253</v>
      </c>
      <c r="L9464">
        <v>1.9E-3</v>
      </c>
      <c r="M9464" s="20" t="s">
        <v>18</v>
      </c>
      <c r="P9464" s="1" t="s">
        <v>3957</v>
      </c>
      <c r="Q9464" s="20" t="s">
        <v>997</v>
      </c>
    </row>
    <row r="9465" spans="1:17" ht="30" x14ac:dyDescent="0.25">
      <c r="A9465">
        <v>36</v>
      </c>
      <c r="B9465" t="str">
        <f>IF(A9465="","",VLOOKUP(A9465,LOVs!$A$3:$B$62,2))</f>
        <v>Surrey</v>
      </c>
      <c r="C9465" t="str">
        <f>Table1[[#This Row],[School Name]]</f>
        <v>Panorama Park Elementary #137</v>
      </c>
      <c r="D9465" t="s">
        <v>1277</v>
      </c>
      <c r="E9465">
        <v>1987</v>
      </c>
      <c r="F9465" t="s">
        <v>15</v>
      </c>
      <c r="H9465" s="23">
        <v>42804</v>
      </c>
      <c r="I9465" s="20">
        <v>1</v>
      </c>
      <c r="J9465" t="s">
        <v>1026</v>
      </c>
      <c r="K9465" s="1" t="s">
        <v>4253</v>
      </c>
      <c r="L9465">
        <v>2.2899999999999999E-3</v>
      </c>
      <c r="M9465" s="20" t="s">
        <v>18</v>
      </c>
      <c r="P9465" s="1" t="s">
        <v>4083</v>
      </c>
      <c r="Q9465" s="20" t="s">
        <v>997</v>
      </c>
    </row>
    <row r="9466" spans="1:17" ht="30" x14ac:dyDescent="0.25">
      <c r="A9466">
        <v>36</v>
      </c>
      <c r="B9466" t="str">
        <f>IF(A9466="","",VLOOKUP(A9466,LOVs!$A$3:$B$62,2))</f>
        <v>Surrey</v>
      </c>
      <c r="C9466" t="str">
        <f>Table1[[#This Row],[School Name]]</f>
        <v>Panorama Park Elementary #137</v>
      </c>
      <c r="D9466" t="s">
        <v>1277</v>
      </c>
      <c r="E9466">
        <v>1987</v>
      </c>
      <c r="F9466" t="s">
        <v>15</v>
      </c>
      <c r="H9466" s="23">
        <v>42804</v>
      </c>
      <c r="I9466" s="20">
        <v>1</v>
      </c>
      <c r="J9466" t="s">
        <v>1026</v>
      </c>
      <c r="K9466" s="1" t="s">
        <v>4254</v>
      </c>
      <c r="L9466">
        <v>1.4E-3</v>
      </c>
      <c r="M9466" s="20" t="s">
        <v>18</v>
      </c>
      <c r="P9466" s="1" t="s">
        <v>4021</v>
      </c>
      <c r="Q9466" s="20" t="s">
        <v>997</v>
      </c>
    </row>
    <row r="9467" spans="1:17" ht="30" x14ac:dyDescent="0.25">
      <c r="A9467">
        <v>36</v>
      </c>
      <c r="B9467" t="str">
        <f>IF(A9467="","",VLOOKUP(A9467,LOVs!$A$3:$B$62,2))</f>
        <v>Surrey</v>
      </c>
      <c r="C9467" t="str">
        <f>Table1[[#This Row],[School Name]]</f>
        <v>Panorama Park Elementary #137</v>
      </c>
      <c r="D9467" t="s">
        <v>1277</v>
      </c>
      <c r="E9467">
        <v>1987</v>
      </c>
      <c r="F9467" t="s">
        <v>15</v>
      </c>
      <c r="H9467" s="23">
        <v>42804</v>
      </c>
      <c r="I9467" s="20">
        <v>1</v>
      </c>
      <c r="J9467" t="s">
        <v>1026</v>
      </c>
      <c r="K9467" s="1" t="s">
        <v>4254</v>
      </c>
      <c r="L9467">
        <v>8.4999999999999995E-4</v>
      </c>
      <c r="M9467" s="20" t="s">
        <v>18</v>
      </c>
      <c r="P9467" s="1" t="s">
        <v>3957</v>
      </c>
      <c r="Q9467" s="20" t="s">
        <v>997</v>
      </c>
    </row>
    <row r="9468" spans="1:17" ht="30" x14ac:dyDescent="0.25">
      <c r="A9468">
        <v>36</v>
      </c>
      <c r="B9468" t="str">
        <f>IF(A9468="","",VLOOKUP(A9468,LOVs!$A$3:$B$62,2))</f>
        <v>Surrey</v>
      </c>
      <c r="C9468" t="str">
        <f>Table1[[#This Row],[School Name]]</f>
        <v>Panorama Park Elementary #137</v>
      </c>
      <c r="D9468" t="s">
        <v>1277</v>
      </c>
      <c r="E9468">
        <v>1987</v>
      </c>
      <c r="F9468" t="s">
        <v>15</v>
      </c>
      <c r="H9468" s="23">
        <v>42804</v>
      </c>
      <c r="I9468" s="20">
        <v>1</v>
      </c>
      <c r="J9468" t="s">
        <v>1026</v>
      </c>
      <c r="K9468" s="1" t="s">
        <v>4254</v>
      </c>
      <c r="L9468">
        <v>1.39E-3</v>
      </c>
      <c r="M9468" s="20" t="s">
        <v>18</v>
      </c>
      <c r="P9468" s="1" t="s">
        <v>4083</v>
      </c>
      <c r="Q9468" s="20" t="s">
        <v>997</v>
      </c>
    </row>
    <row r="9469" spans="1:17" ht="30" x14ac:dyDescent="0.25">
      <c r="A9469">
        <v>36</v>
      </c>
      <c r="B9469" t="str">
        <f>IF(A9469="","",VLOOKUP(A9469,LOVs!$A$3:$B$62,2))</f>
        <v>Surrey</v>
      </c>
      <c r="C9469" t="str">
        <f>Table1[[#This Row],[School Name]]</f>
        <v>Panorama Park Elementary #137</v>
      </c>
      <c r="D9469" t="s">
        <v>1277</v>
      </c>
      <c r="E9469">
        <v>1987</v>
      </c>
      <c r="F9469" t="s">
        <v>15</v>
      </c>
      <c r="H9469" s="23">
        <v>42804</v>
      </c>
      <c r="I9469" s="20">
        <v>1</v>
      </c>
      <c r="J9469" t="s">
        <v>1026</v>
      </c>
      <c r="K9469" s="1" t="s">
        <v>4255</v>
      </c>
      <c r="L9469">
        <v>9.3999999999999997E-4</v>
      </c>
      <c r="M9469" s="20" t="s">
        <v>18</v>
      </c>
      <c r="P9469" s="1" t="s">
        <v>4021</v>
      </c>
      <c r="Q9469" s="20" t="s">
        <v>997</v>
      </c>
    </row>
    <row r="9470" spans="1:17" ht="30" x14ac:dyDescent="0.25">
      <c r="A9470">
        <v>36</v>
      </c>
      <c r="B9470" t="str">
        <f>IF(A9470="","",VLOOKUP(A9470,LOVs!$A$3:$B$62,2))</f>
        <v>Surrey</v>
      </c>
      <c r="C9470" t="str">
        <f>Table1[[#This Row],[School Name]]</f>
        <v>Panorama Park Elementary #137</v>
      </c>
      <c r="D9470" t="s">
        <v>1277</v>
      </c>
      <c r="E9470">
        <v>1987</v>
      </c>
      <c r="F9470" t="s">
        <v>15</v>
      </c>
      <c r="H9470" s="23">
        <v>42804</v>
      </c>
      <c r="I9470" s="20">
        <v>1</v>
      </c>
      <c r="J9470" t="s">
        <v>1026</v>
      </c>
      <c r="K9470" s="1" t="s">
        <v>4255</v>
      </c>
      <c r="L9470">
        <v>8.0999999999999996E-4</v>
      </c>
      <c r="M9470" s="20" t="s">
        <v>18</v>
      </c>
      <c r="P9470" s="1" t="s">
        <v>3957</v>
      </c>
      <c r="Q9470" s="20" t="s">
        <v>997</v>
      </c>
    </row>
    <row r="9471" spans="1:17" ht="30" x14ac:dyDescent="0.25">
      <c r="A9471">
        <v>36</v>
      </c>
      <c r="B9471" t="str">
        <f>IF(A9471="","",VLOOKUP(A9471,LOVs!$A$3:$B$62,2))</f>
        <v>Surrey</v>
      </c>
      <c r="C9471" t="str">
        <f>Table1[[#This Row],[School Name]]</f>
        <v>Panorama Park Elementary #137</v>
      </c>
      <c r="D9471" t="s">
        <v>1277</v>
      </c>
      <c r="E9471">
        <v>1987</v>
      </c>
      <c r="F9471" t="s">
        <v>15</v>
      </c>
      <c r="H9471" s="23">
        <v>42804</v>
      </c>
      <c r="I9471" s="20">
        <v>1</v>
      </c>
      <c r="J9471" t="s">
        <v>1026</v>
      </c>
      <c r="K9471" s="1" t="s">
        <v>4255</v>
      </c>
      <c r="L9471">
        <v>1E-3</v>
      </c>
      <c r="M9471" s="20" t="s">
        <v>18</v>
      </c>
      <c r="P9471" s="1" t="s">
        <v>4083</v>
      </c>
      <c r="Q9471" s="20" t="s">
        <v>997</v>
      </c>
    </row>
    <row r="9472" spans="1:17" ht="30" x14ac:dyDescent="0.25">
      <c r="A9472">
        <v>36</v>
      </c>
      <c r="B9472" t="str">
        <f>IF(A9472="","",VLOOKUP(A9472,LOVs!$A$3:$B$62,2))</f>
        <v>Surrey</v>
      </c>
      <c r="C9472" t="str">
        <f>Table1[[#This Row],[School Name]]</f>
        <v>Panorama Park Elementary #137</v>
      </c>
      <c r="D9472" t="s">
        <v>1277</v>
      </c>
      <c r="E9472">
        <v>1987</v>
      </c>
      <c r="F9472" t="s">
        <v>15</v>
      </c>
      <c r="H9472" s="23">
        <v>42804</v>
      </c>
      <c r="I9472" s="20">
        <v>1</v>
      </c>
      <c r="J9472" t="s">
        <v>1026</v>
      </c>
      <c r="K9472" s="1" t="s">
        <v>4256</v>
      </c>
      <c r="L9472">
        <v>3.8700000000000002E-3</v>
      </c>
      <c r="M9472" s="20" t="s">
        <v>18</v>
      </c>
      <c r="P9472" s="1" t="s">
        <v>4021</v>
      </c>
      <c r="Q9472" s="20" t="s">
        <v>997</v>
      </c>
    </row>
    <row r="9473" spans="1:17" ht="30" x14ac:dyDescent="0.25">
      <c r="A9473">
        <v>36</v>
      </c>
      <c r="B9473" t="str">
        <f>IF(A9473="","",VLOOKUP(A9473,LOVs!$A$3:$B$62,2))</f>
        <v>Surrey</v>
      </c>
      <c r="C9473" t="str">
        <f>Table1[[#This Row],[School Name]]</f>
        <v>Panorama Park Elementary #137</v>
      </c>
      <c r="D9473" t="s">
        <v>1277</v>
      </c>
      <c r="E9473">
        <v>1987</v>
      </c>
      <c r="F9473" t="s">
        <v>15</v>
      </c>
      <c r="H9473" s="23">
        <v>42804</v>
      </c>
      <c r="I9473" s="20">
        <v>1</v>
      </c>
      <c r="J9473" t="s">
        <v>1026</v>
      </c>
      <c r="K9473" s="1" t="s">
        <v>4256</v>
      </c>
      <c r="L9473">
        <v>1.5499999999999999E-3</v>
      </c>
      <c r="M9473" s="20" t="s">
        <v>18</v>
      </c>
      <c r="P9473" s="1" t="s">
        <v>3957</v>
      </c>
      <c r="Q9473" s="20" t="s">
        <v>997</v>
      </c>
    </row>
    <row r="9474" spans="1:17" ht="30" x14ac:dyDescent="0.25">
      <c r="A9474">
        <v>36</v>
      </c>
      <c r="B9474" t="str">
        <f>IF(A9474="","",VLOOKUP(A9474,LOVs!$A$3:$B$62,2))</f>
        <v>Surrey</v>
      </c>
      <c r="C9474" t="str">
        <f>Table1[[#This Row],[School Name]]</f>
        <v>Panorama Park Elementary #137</v>
      </c>
      <c r="D9474" t="s">
        <v>1277</v>
      </c>
      <c r="E9474">
        <v>1987</v>
      </c>
      <c r="F9474" t="s">
        <v>15</v>
      </c>
      <c r="H9474" s="23">
        <v>42804</v>
      </c>
      <c r="I9474" s="20">
        <v>1</v>
      </c>
      <c r="J9474" t="s">
        <v>1026</v>
      </c>
      <c r="K9474" s="1" t="s">
        <v>4256</v>
      </c>
      <c r="L9474">
        <v>2.14E-3</v>
      </c>
      <c r="M9474" s="20" t="s">
        <v>18</v>
      </c>
      <c r="P9474" s="1" t="s">
        <v>4083</v>
      </c>
      <c r="Q9474" s="20" t="s">
        <v>997</v>
      </c>
    </row>
    <row r="9475" spans="1:17" ht="30" x14ac:dyDescent="0.25">
      <c r="A9475">
        <v>36</v>
      </c>
      <c r="B9475" t="str">
        <f>IF(A9475="","",VLOOKUP(A9475,LOVs!$A$3:$B$62,2))</f>
        <v>Surrey</v>
      </c>
      <c r="C9475" t="str">
        <f>Table1[[#This Row],[School Name]]</f>
        <v>Panorama Park Elementary #137</v>
      </c>
      <c r="D9475" t="s">
        <v>1277</v>
      </c>
      <c r="E9475">
        <v>1987</v>
      </c>
      <c r="F9475" t="s">
        <v>15</v>
      </c>
      <c r="H9475" s="23">
        <v>42804</v>
      </c>
      <c r="I9475" s="20">
        <v>1</v>
      </c>
      <c r="J9475" t="s">
        <v>1026</v>
      </c>
      <c r="K9475" s="1" t="s">
        <v>4257</v>
      </c>
      <c r="L9475">
        <v>1.3600000000000001E-3</v>
      </c>
      <c r="M9475" s="20" t="s">
        <v>18</v>
      </c>
      <c r="P9475" s="1" t="s">
        <v>4021</v>
      </c>
      <c r="Q9475" s="20" t="s">
        <v>997</v>
      </c>
    </row>
    <row r="9476" spans="1:17" ht="30" x14ac:dyDescent="0.25">
      <c r="A9476">
        <v>36</v>
      </c>
      <c r="B9476" t="str">
        <f>IF(A9476="","",VLOOKUP(A9476,LOVs!$A$3:$B$62,2))</f>
        <v>Surrey</v>
      </c>
      <c r="C9476" t="str">
        <f>Table1[[#This Row],[School Name]]</f>
        <v>Panorama Park Elementary #137</v>
      </c>
      <c r="D9476" t="s">
        <v>1277</v>
      </c>
      <c r="E9476">
        <v>1987</v>
      </c>
      <c r="F9476" t="s">
        <v>15</v>
      </c>
      <c r="H9476" s="23">
        <v>42804</v>
      </c>
      <c r="I9476" s="20">
        <v>1</v>
      </c>
      <c r="J9476" t="s">
        <v>1026</v>
      </c>
      <c r="K9476" s="1" t="s">
        <v>4257</v>
      </c>
      <c r="L9476">
        <v>1.5399999999999999E-3</v>
      </c>
      <c r="M9476" s="20" t="s">
        <v>18</v>
      </c>
      <c r="P9476" s="1" t="s">
        <v>3957</v>
      </c>
      <c r="Q9476" s="20" t="s">
        <v>997</v>
      </c>
    </row>
    <row r="9477" spans="1:17" ht="30" x14ac:dyDescent="0.25">
      <c r="A9477">
        <v>36</v>
      </c>
      <c r="B9477" t="str">
        <f>IF(A9477="","",VLOOKUP(A9477,LOVs!$A$3:$B$62,2))</f>
        <v>Surrey</v>
      </c>
      <c r="C9477" t="str">
        <f>Table1[[#This Row],[School Name]]</f>
        <v>Panorama Park Elementary #137</v>
      </c>
      <c r="D9477" t="s">
        <v>1277</v>
      </c>
      <c r="E9477">
        <v>1987</v>
      </c>
      <c r="F9477" t="s">
        <v>15</v>
      </c>
      <c r="H9477" s="23">
        <v>42804</v>
      </c>
      <c r="I9477" s="20">
        <v>1</v>
      </c>
      <c r="J9477" t="s">
        <v>1026</v>
      </c>
      <c r="K9477" s="1" t="s">
        <v>4257</v>
      </c>
      <c r="L9477">
        <v>2.1800000000000001E-3</v>
      </c>
      <c r="M9477" s="20" t="s">
        <v>18</v>
      </c>
      <c r="P9477" s="1" t="s">
        <v>4083</v>
      </c>
      <c r="Q9477" s="20" t="s">
        <v>997</v>
      </c>
    </row>
    <row r="9478" spans="1:17" ht="45" x14ac:dyDescent="0.25">
      <c r="A9478">
        <v>36</v>
      </c>
      <c r="B9478" t="str">
        <f>IF(A9478="","",VLOOKUP(A9478,LOVs!$A$3:$B$62,2))</f>
        <v>Surrey</v>
      </c>
      <c r="C9478" t="str">
        <f>Table1[[#This Row],[School Name]]</f>
        <v>Panorama Park Elementary #137</v>
      </c>
      <c r="D9478" t="s">
        <v>1277</v>
      </c>
      <c r="E9478">
        <v>1987</v>
      </c>
      <c r="F9478" t="s">
        <v>15</v>
      </c>
      <c r="H9478" s="23">
        <v>42804</v>
      </c>
      <c r="I9478" s="20">
        <v>1</v>
      </c>
      <c r="J9478" t="s">
        <v>1026</v>
      </c>
      <c r="K9478" s="1" t="s">
        <v>4258</v>
      </c>
      <c r="L9478">
        <v>5.3299999999999997E-3</v>
      </c>
      <c r="M9478" s="20" t="s">
        <v>18</v>
      </c>
      <c r="P9478" s="1" t="s">
        <v>4021</v>
      </c>
      <c r="Q9478" s="20" t="s">
        <v>997</v>
      </c>
    </row>
    <row r="9479" spans="1:17" ht="45" x14ac:dyDescent="0.25">
      <c r="A9479">
        <v>36</v>
      </c>
      <c r="B9479" t="str">
        <f>IF(A9479="","",VLOOKUP(A9479,LOVs!$A$3:$B$62,2))</f>
        <v>Surrey</v>
      </c>
      <c r="C9479" t="str">
        <f>Table1[[#This Row],[School Name]]</f>
        <v>Panorama Park Elementary #137</v>
      </c>
      <c r="D9479" t="s">
        <v>1277</v>
      </c>
      <c r="E9479">
        <v>1987</v>
      </c>
      <c r="F9479" t="s">
        <v>15</v>
      </c>
      <c r="H9479" s="23">
        <v>42804</v>
      </c>
      <c r="I9479" s="20">
        <v>1</v>
      </c>
      <c r="J9479" t="s">
        <v>1026</v>
      </c>
      <c r="K9479" s="1" t="s">
        <v>4258</v>
      </c>
      <c r="L9479">
        <v>5.13E-3</v>
      </c>
      <c r="M9479" s="20" t="s">
        <v>18</v>
      </c>
      <c r="P9479" s="1" t="s">
        <v>3957</v>
      </c>
      <c r="Q9479" s="20" t="s">
        <v>997</v>
      </c>
    </row>
    <row r="9480" spans="1:17" ht="45" x14ac:dyDescent="0.25">
      <c r="A9480">
        <v>36</v>
      </c>
      <c r="B9480" t="str">
        <f>IF(A9480="","",VLOOKUP(A9480,LOVs!$A$3:$B$62,2))</f>
        <v>Surrey</v>
      </c>
      <c r="C9480" t="str">
        <f>Table1[[#This Row],[School Name]]</f>
        <v>Panorama Park Elementary #137</v>
      </c>
      <c r="D9480" t="s">
        <v>1277</v>
      </c>
      <c r="E9480">
        <v>1987</v>
      </c>
      <c r="F9480" t="s">
        <v>15</v>
      </c>
      <c r="H9480" s="23">
        <v>42804</v>
      </c>
      <c r="I9480" s="20">
        <v>1</v>
      </c>
      <c r="J9480" t="s">
        <v>1026</v>
      </c>
      <c r="K9480" s="1" t="s">
        <v>4258</v>
      </c>
      <c r="L9480">
        <v>1.2200000000000001E-2</v>
      </c>
      <c r="M9480" s="20" t="s">
        <v>15</v>
      </c>
      <c r="P9480" s="1" t="s">
        <v>4083</v>
      </c>
      <c r="Q9480" s="20" t="s">
        <v>997</v>
      </c>
    </row>
    <row r="9481" spans="1:17" ht="30" x14ac:dyDescent="0.25">
      <c r="A9481">
        <v>36</v>
      </c>
      <c r="B9481" t="str">
        <f>IF(A9481="","",VLOOKUP(A9481,LOVs!$A$3:$B$62,2))</f>
        <v>Surrey</v>
      </c>
      <c r="C9481" t="str">
        <f>Table1[[#This Row],[School Name]]</f>
        <v>Panorama Park Elementary #137</v>
      </c>
      <c r="D9481" t="s">
        <v>1277</v>
      </c>
      <c r="E9481">
        <v>1987</v>
      </c>
      <c r="F9481" t="s">
        <v>15</v>
      </c>
      <c r="H9481" s="23">
        <v>42804</v>
      </c>
      <c r="I9481" s="20">
        <v>1</v>
      </c>
      <c r="J9481" t="s">
        <v>1026</v>
      </c>
      <c r="K9481" s="1" t="s">
        <v>4259</v>
      </c>
      <c r="L9481">
        <v>3.3500000000000001E-3</v>
      </c>
      <c r="M9481" s="20" t="s">
        <v>18</v>
      </c>
      <c r="P9481" s="1" t="s">
        <v>4021</v>
      </c>
      <c r="Q9481" s="20" t="s">
        <v>997</v>
      </c>
    </row>
    <row r="9482" spans="1:17" ht="30" x14ac:dyDescent="0.25">
      <c r="A9482">
        <v>36</v>
      </c>
      <c r="B9482" t="str">
        <f>IF(A9482="","",VLOOKUP(A9482,LOVs!$A$3:$B$62,2))</f>
        <v>Surrey</v>
      </c>
      <c r="C9482" t="str">
        <f>Table1[[#This Row],[School Name]]</f>
        <v>Panorama Park Elementary #137</v>
      </c>
      <c r="D9482" t="s">
        <v>1277</v>
      </c>
      <c r="E9482">
        <v>1987</v>
      </c>
      <c r="F9482" t="s">
        <v>15</v>
      </c>
      <c r="H9482" s="23">
        <v>42804</v>
      </c>
      <c r="I9482" s="20">
        <v>1</v>
      </c>
      <c r="J9482" t="s">
        <v>1026</v>
      </c>
      <c r="K9482" s="1" t="s">
        <v>4259</v>
      </c>
      <c r="L9482">
        <v>6.0299999999999998E-3</v>
      </c>
      <c r="M9482" s="20" t="s">
        <v>18</v>
      </c>
      <c r="P9482" s="1" t="s">
        <v>3957</v>
      </c>
      <c r="Q9482" s="20" t="s">
        <v>997</v>
      </c>
    </row>
    <row r="9483" spans="1:17" ht="30" x14ac:dyDescent="0.25">
      <c r="A9483">
        <v>36</v>
      </c>
      <c r="B9483" t="str">
        <f>IF(A9483="","",VLOOKUP(A9483,LOVs!$A$3:$B$62,2))</f>
        <v>Surrey</v>
      </c>
      <c r="C9483" t="str">
        <f>Table1[[#This Row],[School Name]]</f>
        <v>Panorama Park Elementary #137</v>
      </c>
      <c r="D9483" t="s">
        <v>1277</v>
      </c>
      <c r="E9483">
        <v>1987</v>
      </c>
      <c r="F9483" t="s">
        <v>15</v>
      </c>
      <c r="H9483" s="23">
        <v>42804</v>
      </c>
      <c r="I9483" s="20">
        <v>1</v>
      </c>
      <c r="J9483" t="s">
        <v>1026</v>
      </c>
      <c r="K9483" s="1" t="s">
        <v>4259</v>
      </c>
      <c r="L9483">
        <v>3.5100000000000001E-3</v>
      </c>
      <c r="M9483" s="20" t="s">
        <v>18</v>
      </c>
      <c r="P9483" s="1" t="s">
        <v>4083</v>
      </c>
      <c r="Q9483" s="20" t="s">
        <v>997</v>
      </c>
    </row>
    <row r="9484" spans="1:17" ht="45" x14ac:dyDescent="0.25">
      <c r="A9484">
        <v>36</v>
      </c>
      <c r="B9484" t="str">
        <f>IF(A9484="","",VLOOKUP(A9484,LOVs!$A$3:$B$62,2))</f>
        <v>Surrey</v>
      </c>
      <c r="C9484" t="str">
        <f>Table1[[#This Row],[School Name]]</f>
        <v>Panorama Park Elementary #137</v>
      </c>
      <c r="D9484" t="s">
        <v>1277</v>
      </c>
      <c r="E9484">
        <v>1987</v>
      </c>
      <c r="F9484" t="s">
        <v>15</v>
      </c>
      <c r="H9484" s="23">
        <v>42804</v>
      </c>
      <c r="I9484" s="20">
        <v>1</v>
      </c>
      <c r="J9484" t="s">
        <v>961</v>
      </c>
      <c r="K9484" s="1" t="s">
        <v>4082</v>
      </c>
      <c r="L9484">
        <v>4.4000000000000002E-4</v>
      </c>
      <c r="M9484" s="20" t="s">
        <v>18</v>
      </c>
      <c r="P9484" s="1" t="s">
        <v>4021</v>
      </c>
      <c r="Q9484" s="20" t="s">
        <v>997</v>
      </c>
    </row>
    <row r="9485" spans="1:17" ht="45" x14ac:dyDescent="0.25">
      <c r="A9485">
        <v>36</v>
      </c>
      <c r="B9485" t="str">
        <f>IF(A9485="","",VLOOKUP(A9485,LOVs!$A$3:$B$62,2))</f>
        <v>Surrey</v>
      </c>
      <c r="C9485" t="str">
        <f>Table1[[#This Row],[School Name]]</f>
        <v>Panorama Park Elementary #137</v>
      </c>
      <c r="D9485" t="s">
        <v>1277</v>
      </c>
      <c r="E9485">
        <v>1987</v>
      </c>
      <c r="F9485" t="s">
        <v>15</v>
      </c>
      <c r="H9485" s="23">
        <v>42804</v>
      </c>
      <c r="I9485" s="20">
        <v>1</v>
      </c>
      <c r="J9485" t="s">
        <v>961</v>
      </c>
      <c r="K9485" s="1" t="s">
        <v>4082</v>
      </c>
      <c r="L9485">
        <v>4.8000000000000001E-4</v>
      </c>
      <c r="M9485" s="20" t="s">
        <v>18</v>
      </c>
      <c r="P9485" s="1" t="s">
        <v>3957</v>
      </c>
      <c r="Q9485" s="20" t="s">
        <v>997</v>
      </c>
    </row>
    <row r="9486" spans="1:17" ht="45" x14ac:dyDescent="0.25">
      <c r="A9486">
        <v>36</v>
      </c>
      <c r="B9486" t="str">
        <f>IF(A9486="","",VLOOKUP(A9486,LOVs!$A$3:$B$62,2))</f>
        <v>Surrey</v>
      </c>
      <c r="C9486" t="str">
        <f>Table1[[#This Row],[School Name]]</f>
        <v>Panorama Park Elementary #137</v>
      </c>
      <c r="D9486" t="s">
        <v>1277</v>
      </c>
      <c r="E9486">
        <v>1987</v>
      </c>
      <c r="F9486" t="s">
        <v>15</v>
      </c>
      <c r="H9486" s="23">
        <v>42804</v>
      </c>
      <c r="I9486" s="20">
        <v>1</v>
      </c>
      <c r="J9486" t="s">
        <v>961</v>
      </c>
      <c r="K9486" s="1" t="s">
        <v>4082</v>
      </c>
      <c r="L9486">
        <v>7.5000000000000002E-4</v>
      </c>
      <c r="M9486" s="20" t="s">
        <v>18</v>
      </c>
      <c r="P9486" s="1" t="s">
        <v>4083</v>
      </c>
      <c r="Q9486" s="20" t="s">
        <v>997</v>
      </c>
    </row>
    <row r="9487" spans="1:17" ht="45" x14ac:dyDescent="0.25">
      <c r="A9487">
        <v>36</v>
      </c>
      <c r="B9487" t="str">
        <f>IF(A9487="","",VLOOKUP(A9487,LOVs!$A$3:$B$62,2))</f>
        <v>Surrey</v>
      </c>
      <c r="C9487" t="str">
        <f>Table1[[#This Row],[School Name]]</f>
        <v>Panorama Park Elementary #137</v>
      </c>
      <c r="D9487" t="s">
        <v>1277</v>
      </c>
      <c r="E9487">
        <v>1987</v>
      </c>
      <c r="F9487" t="s">
        <v>15</v>
      </c>
      <c r="H9487" s="23">
        <v>42804</v>
      </c>
      <c r="I9487" s="20">
        <v>1</v>
      </c>
      <c r="J9487" t="s">
        <v>961</v>
      </c>
      <c r="K9487" s="1" t="s">
        <v>4084</v>
      </c>
      <c r="L9487">
        <v>3.47E-3</v>
      </c>
      <c r="M9487" s="20" t="s">
        <v>18</v>
      </c>
      <c r="P9487" s="1" t="s">
        <v>4021</v>
      </c>
      <c r="Q9487" s="20" t="s">
        <v>997</v>
      </c>
    </row>
    <row r="9488" spans="1:17" ht="45" x14ac:dyDescent="0.25">
      <c r="A9488">
        <v>36</v>
      </c>
      <c r="B9488" t="str">
        <f>IF(A9488="","",VLOOKUP(A9488,LOVs!$A$3:$B$62,2))</f>
        <v>Surrey</v>
      </c>
      <c r="C9488" t="str">
        <f>Table1[[#This Row],[School Name]]</f>
        <v>Panorama Park Elementary #137</v>
      </c>
      <c r="D9488" t="s">
        <v>1277</v>
      </c>
      <c r="E9488">
        <v>1987</v>
      </c>
      <c r="F9488" t="s">
        <v>15</v>
      </c>
      <c r="H9488" s="23">
        <v>42804</v>
      </c>
      <c r="I9488" s="20">
        <v>1</v>
      </c>
      <c r="J9488" t="s">
        <v>961</v>
      </c>
      <c r="K9488" s="1" t="s">
        <v>4084</v>
      </c>
      <c r="L9488">
        <v>2.0300000000000001E-3</v>
      </c>
      <c r="M9488" s="20" t="s">
        <v>18</v>
      </c>
      <c r="P9488" s="1" t="s">
        <v>3957</v>
      </c>
      <c r="Q9488" s="20" t="s">
        <v>997</v>
      </c>
    </row>
    <row r="9489" spans="1:17" ht="45" x14ac:dyDescent="0.25">
      <c r="A9489">
        <v>36</v>
      </c>
      <c r="B9489" t="str">
        <f>IF(A9489="","",VLOOKUP(A9489,LOVs!$A$3:$B$62,2))</f>
        <v>Surrey</v>
      </c>
      <c r="C9489" t="str">
        <f>Table1[[#This Row],[School Name]]</f>
        <v>Panorama Park Elementary #137</v>
      </c>
      <c r="D9489" t="s">
        <v>1277</v>
      </c>
      <c r="E9489">
        <v>1987</v>
      </c>
      <c r="F9489" t="s">
        <v>15</v>
      </c>
      <c r="H9489" s="23">
        <v>42804</v>
      </c>
      <c r="I9489" s="20">
        <v>1</v>
      </c>
      <c r="J9489" t="s">
        <v>961</v>
      </c>
      <c r="K9489" s="1" t="s">
        <v>4084</v>
      </c>
      <c r="L9489">
        <v>6.6800000000000002E-3</v>
      </c>
      <c r="M9489" s="20" t="s">
        <v>18</v>
      </c>
      <c r="P9489" s="1" t="s">
        <v>4083</v>
      </c>
      <c r="Q9489" s="20" t="s">
        <v>997</v>
      </c>
    </row>
    <row r="9490" spans="1:17" ht="45" x14ac:dyDescent="0.25">
      <c r="A9490">
        <v>36</v>
      </c>
      <c r="B9490" t="str">
        <f>IF(A9490="","",VLOOKUP(A9490,LOVs!$A$3:$B$62,2))</f>
        <v>Surrey</v>
      </c>
      <c r="C9490" t="str">
        <f>Table1[[#This Row],[School Name]]</f>
        <v>Panorama Park Elementary #137</v>
      </c>
      <c r="D9490" t="s">
        <v>1277</v>
      </c>
      <c r="E9490">
        <v>1987</v>
      </c>
      <c r="F9490" t="s">
        <v>15</v>
      </c>
      <c r="H9490" s="23">
        <v>42804</v>
      </c>
      <c r="I9490" s="20">
        <v>1</v>
      </c>
      <c r="J9490" t="s">
        <v>57</v>
      </c>
      <c r="K9490" s="1" t="s">
        <v>4297</v>
      </c>
      <c r="L9490">
        <v>2.2100000000000002E-3</v>
      </c>
      <c r="M9490" s="20" t="s">
        <v>18</v>
      </c>
      <c r="P9490" s="1" t="s">
        <v>4021</v>
      </c>
      <c r="Q9490" s="20" t="s">
        <v>997</v>
      </c>
    </row>
    <row r="9491" spans="1:17" ht="45" x14ac:dyDescent="0.25">
      <c r="A9491">
        <v>36</v>
      </c>
      <c r="B9491" t="str">
        <f>IF(A9491="","",VLOOKUP(A9491,LOVs!$A$3:$B$62,2))</f>
        <v>Surrey</v>
      </c>
      <c r="C9491" t="str">
        <f>Table1[[#This Row],[School Name]]</f>
        <v>Panorama Park Elementary #137</v>
      </c>
      <c r="D9491" t="s">
        <v>1277</v>
      </c>
      <c r="E9491">
        <v>1987</v>
      </c>
      <c r="F9491" t="s">
        <v>15</v>
      </c>
      <c r="H9491" s="23">
        <v>42804</v>
      </c>
      <c r="I9491" s="20">
        <v>1</v>
      </c>
      <c r="J9491" t="s">
        <v>57</v>
      </c>
      <c r="K9491" s="1" t="s">
        <v>4297</v>
      </c>
      <c r="L9491">
        <v>2.5000000000000001E-3</v>
      </c>
      <c r="M9491" s="20" t="s">
        <v>18</v>
      </c>
      <c r="P9491" s="1" t="s">
        <v>3957</v>
      </c>
      <c r="Q9491" s="20" t="s">
        <v>997</v>
      </c>
    </row>
    <row r="9492" spans="1:17" ht="45" x14ac:dyDescent="0.25">
      <c r="A9492">
        <v>36</v>
      </c>
      <c r="B9492" t="str">
        <f>IF(A9492="","",VLOOKUP(A9492,LOVs!$A$3:$B$62,2))</f>
        <v>Surrey</v>
      </c>
      <c r="C9492" t="str">
        <f>Table1[[#This Row],[School Name]]</f>
        <v>Panorama Park Elementary #137</v>
      </c>
      <c r="D9492" t="s">
        <v>1277</v>
      </c>
      <c r="E9492">
        <v>1987</v>
      </c>
      <c r="F9492" t="s">
        <v>15</v>
      </c>
      <c r="H9492" s="23">
        <v>42804</v>
      </c>
      <c r="I9492" s="20">
        <v>1</v>
      </c>
      <c r="J9492" t="s">
        <v>57</v>
      </c>
      <c r="K9492" s="1" t="s">
        <v>4297</v>
      </c>
      <c r="L9492">
        <v>2.8300000000000001E-3</v>
      </c>
      <c r="M9492" s="20" t="s">
        <v>18</v>
      </c>
      <c r="P9492" s="1" t="s">
        <v>4083</v>
      </c>
      <c r="Q9492" s="20" t="s">
        <v>997</v>
      </c>
    </row>
    <row r="9493" spans="1:17" ht="30" x14ac:dyDescent="0.25">
      <c r="A9493">
        <v>36</v>
      </c>
      <c r="B9493" t="str">
        <f>IF(A9493="","",VLOOKUP(A9493,LOVs!$A$3:$B$62,2))</f>
        <v>Surrey</v>
      </c>
      <c r="C9493" t="str">
        <f>Table1[[#This Row],[School Name]]</f>
        <v>Panorama Park Elementary #137</v>
      </c>
      <c r="D9493" t="s">
        <v>1277</v>
      </c>
      <c r="E9493">
        <v>1987</v>
      </c>
      <c r="F9493" t="s">
        <v>15</v>
      </c>
      <c r="H9493" s="23">
        <v>42804</v>
      </c>
      <c r="I9493" s="20">
        <v>1</v>
      </c>
      <c r="J9493" t="s">
        <v>57</v>
      </c>
      <c r="K9493" s="1" t="s">
        <v>4262</v>
      </c>
      <c r="L9493">
        <v>2.06E-2</v>
      </c>
      <c r="M9493" s="20" t="s">
        <v>15</v>
      </c>
      <c r="P9493" s="1" t="s">
        <v>4021</v>
      </c>
      <c r="Q9493" s="20" t="s">
        <v>997</v>
      </c>
    </row>
    <row r="9494" spans="1:17" ht="30" x14ac:dyDescent="0.25">
      <c r="A9494">
        <v>36</v>
      </c>
      <c r="B9494" t="str">
        <f>IF(A9494="","",VLOOKUP(A9494,LOVs!$A$3:$B$62,2))</f>
        <v>Surrey</v>
      </c>
      <c r="C9494" t="str">
        <f>Table1[[#This Row],[School Name]]</f>
        <v>Panorama Park Elementary #137</v>
      </c>
      <c r="D9494" t="s">
        <v>1277</v>
      </c>
      <c r="E9494">
        <v>1987</v>
      </c>
      <c r="F9494" t="s">
        <v>15</v>
      </c>
      <c r="H9494" s="23">
        <v>42804</v>
      </c>
      <c r="I9494" s="20">
        <v>1</v>
      </c>
      <c r="J9494" t="s">
        <v>57</v>
      </c>
      <c r="K9494" s="1" t="s">
        <v>4262</v>
      </c>
      <c r="L9494">
        <v>1.5800000000000002E-2</v>
      </c>
      <c r="M9494" s="20" t="s">
        <v>15</v>
      </c>
      <c r="P9494" s="1" t="s">
        <v>3957</v>
      </c>
      <c r="Q9494" s="20" t="s">
        <v>997</v>
      </c>
    </row>
    <row r="9495" spans="1:17" ht="30" x14ac:dyDescent="0.25">
      <c r="A9495">
        <v>36</v>
      </c>
      <c r="B9495" t="str">
        <f>IF(A9495="","",VLOOKUP(A9495,LOVs!$A$3:$B$62,2))</f>
        <v>Surrey</v>
      </c>
      <c r="C9495" t="str">
        <f>Table1[[#This Row],[School Name]]</f>
        <v>Panorama Park Elementary #137</v>
      </c>
      <c r="D9495" t="s">
        <v>1277</v>
      </c>
      <c r="E9495">
        <v>1987</v>
      </c>
      <c r="F9495" t="s">
        <v>15</v>
      </c>
      <c r="H9495" s="23">
        <v>42804</v>
      </c>
      <c r="I9495" s="20">
        <v>1</v>
      </c>
      <c r="J9495" t="s">
        <v>57</v>
      </c>
      <c r="K9495" s="1" t="s">
        <v>4262</v>
      </c>
      <c r="L9495">
        <v>0.03</v>
      </c>
      <c r="M9495" s="20" t="s">
        <v>15</v>
      </c>
      <c r="P9495" s="1" t="s">
        <v>4083</v>
      </c>
      <c r="Q9495" s="20" t="s">
        <v>997</v>
      </c>
    </row>
    <row r="9496" spans="1:17" ht="30" x14ac:dyDescent="0.25">
      <c r="A9496">
        <v>36</v>
      </c>
      <c r="B9496" t="str">
        <f>IF(A9496="","",VLOOKUP(A9496,LOVs!$A$3:$B$62,2))</f>
        <v>Surrey</v>
      </c>
      <c r="C9496" t="str">
        <f>Table1[[#This Row],[School Name]]</f>
        <v>Panorama Park Elementary #137</v>
      </c>
      <c r="D9496" t="s">
        <v>1277</v>
      </c>
      <c r="E9496">
        <v>1987</v>
      </c>
      <c r="F9496" t="s">
        <v>15</v>
      </c>
      <c r="H9496" s="23">
        <v>42804</v>
      </c>
      <c r="I9496" s="20">
        <v>1</v>
      </c>
      <c r="J9496" t="s">
        <v>57</v>
      </c>
      <c r="K9496" s="1" t="s">
        <v>4263</v>
      </c>
      <c r="L9496">
        <v>0.01</v>
      </c>
      <c r="M9496" s="20" t="s">
        <v>15</v>
      </c>
      <c r="P9496" s="1" t="s">
        <v>4021</v>
      </c>
      <c r="Q9496" s="20" t="s">
        <v>997</v>
      </c>
    </row>
    <row r="9497" spans="1:17" ht="30" x14ac:dyDescent="0.25">
      <c r="A9497">
        <v>36</v>
      </c>
      <c r="B9497" t="str">
        <f>IF(A9497="","",VLOOKUP(A9497,LOVs!$A$3:$B$62,2))</f>
        <v>Surrey</v>
      </c>
      <c r="C9497" t="str">
        <f>Table1[[#This Row],[School Name]]</f>
        <v>Panorama Park Elementary #137</v>
      </c>
      <c r="D9497" t="s">
        <v>1277</v>
      </c>
      <c r="E9497">
        <v>1987</v>
      </c>
      <c r="F9497" t="s">
        <v>15</v>
      </c>
      <c r="H9497" s="23">
        <v>42804</v>
      </c>
      <c r="I9497" s="20">
        <v>1</v>
      </c>
      <c r="J9497" t="s">
        <v>57</v>
      </c>
      <c r="K9497" s="1" t="s">
        <v>4263</v>
      </c>
      <c r="L9497">
        <v>4.8000000000000001E-2</v>
      </c>
      <c r="M9497" s="20" t="s">
        <v>15</v>
      </c>
      <c r="P9497" s="1" t="s">
        <v>3957</v>
      </c>
      <c r="Q9497" s="20" t="s">
        <v>997</v>
      </c>
    </row>
    <row r="9498" spans="1:17" ht="30" x14ac:dyDescent="0.25">
      <c r="A9498">
        <v>36</v>
      </c>
      <c r="B9498" t="str">
        <f>IF(A9498="","",VLOOKUP(A9498,LOVs!$A$3:$B$62,2))</f>
        <v>Surrey</v>
      </c>
      <c r="C9498" t="str">
        <f>Table1[[#This Row],[School Name]]</f>
        <v>Panorama Park Elementary #137</v>
      </c>
      <c r="D9498" t="s">
        <v>1277</v>
      </c>
      <c r="E9498">
        <v>1987</v>
      </c>
      <c r="F9498" t="s">
        <v>15</v>
      </c>
      <c r="H9498" s="23">
        <v>42804</v>
      </c>
      <c r="I9498" s="20">
        <v>1</v>
      </c>
      <c r="J9498" t="s">
        <v>57</v>
      </c>
      <c r="K9498" s="1" t="s">
        <v>4263</v>
      </c>
      <c r="L9498">
        <v>3.04E-2</v>
      </c>
      <c r="M9498" s="20" t="s">
        <v>15</v>
      </c>
      <c r="P9498" s="1" t="s">
        <v>4083</v>
      </c>
      <c r="Q9498" s="20" t="s">
        <v>997</v>
      </c>
    </row>
    <row r="9499" spans="1:17" ht="30" x14ac:dyDescent="0.25">
      <c r="A9499">
        <v>36</v>
      </c>
      <c r="B9499" t="str">
        <f>IF(A9499="","",VLOOKUP(A9499,LOVs!$A$3:$B$62,2))</f>
        <v>Surrey</v>
      </c>
      <c r="C9499" t="str">
        <f>Table1[[#This Row],[School Name]]</f>
        <v>Panorama Park Elementary #137</v>
      </c>
      <c r="D9499" t="s">
        <v>1277</v>
      </c>
      <c r="E9499">
        <v>1987</v>
      </c>
      <c r="F9499" t="s">
        <v>15</v>
      </c>
      <c r="H9499" s="23">
        <v>42804</v>
      </c>
      <c r="I9499" s="20">
        <v>1</v>
      </c>
      <c r="J9499" t="s">
        <v>57</v>
      </c>
      <c r="K9499" s="1" t="s">
        <v>4264</v>
      </c>
      <c r="L9499">
        <v>1.0999999999999999E-2</v>
      </c>
      <c r="M9499" s="20" t="s">
        <v>15</v>
      </c>
      <c r="P9499" s="1" t="s">
        <v>4021</v>
      </c>
      <c r="Q9499" s="20" t="s">
        <v>997</v>
      </c>
    </row>
    <row r="9500" spans="1:17" ht="30" x14ac:dyDescent="0.25">
      <c r="A9500">
        <v>36</v>
      </c>
      <c r="B9500" t="str">
        <f>IF(A9500="","",VLOOKUP(A9500,LOVs!$A$3:$B$62,2))</f>
        <v>Surrey</v>
      </c>
      <c r="C9500" t="str">
        <f>Table1[[#This Row],[School Name]]</f>
        <v>Panorama Park Elementary #137</v>
      </c>
      <c r="D9500" t="s">
        <v>1277</v>
      </c>
      <c r="E9500">
        <v>1987</v>
      </c>
      <c r="F9500" t="s">
        <v>15</v>
      </c>
      <c r="H9500" s="23">
        <v>42804</v>
      </c>
      <c r="I9500" s="20">
        <v>1</v>
      </c>
      <c r="J9500" t="s">
        <v>57</v>
      </c>
      <c r="K9500" s="1" t="s">
        <v>4264</v>
      </c>
      <c r="L9500">
        <v>2.0799999999999999E-2</v>
      </c>
      <c r="M9500" s="20" t="s">
        <v>15</v>
      </c>
      <c r="P9500" s="1" t="s">
        <v>3957</v>
      </c>
      <c r="Q9500" s="20" t="s">
        <v>997</v>
      </c>
    </row>
    <row r="9501" spans="1:17" ht="30" x14ac:dyDescent="0.25">
      <c r="A9501">
        <v>36</v>
      </c>
      <c r="B9501" t="str">
        <f>IF(A9501="","",VLOOKUP(A9501,LOVs!$A$3:$B$62,2))</f>
        <v>Surrey</v>
      </c>
      <c r="C9501" t="str">
        <f>Table1[[#This Row],[School Name]]</f>
        <v>Panorama Park Elementary #137</v>
      </c>
      <c r="D9501" t="s">
        <v>1277</v>
      </c>
      <c r="E9501">
        <v>1987</v>
      </c>
      <c r="F9501" t="s">
        <v>15</v>
      </c>
      <c r="H9501" s="23">
        <v>42804</v>
      </c>
      <c r="I9501" s="20">
        <v>1</v>
      </c>
      <c r="J9501" t="s">
        <v>57</v>
      </c>
      <c r="K9501" s="1" t="s">
        <v>4264</v>
      </c>
      <c r="L9501">
        <v>0.53900000000000003</v>
      </c>
      <c r="M9501" s="20" t="s">
        <v>15</v>
      </c>
      <c r="P9501" s="1" t="s">
        <v>4083</v>
      </c>
      <c r="Q9501" s="20" t="s">
        <v>997</v>
      </c>
    </row>
    <row r="9502" spans="1:17" ht="30" x14ac:dyDescent="0.25">
      <c r="A9502">
        <v>36</v>
      </c>
      <c r="B9502" t="str">
        <f>IF(A9502="","",VLOOKUP(A9502,LOVs!$A$3:$B$62,2))</f>
        <v>Surrey</v>
      </c>
      <c r="C9502" t="str">
        <f>Table1[[#This Row],[School Name]]</f>
        <v>Panorama Park Elementary #137</v>
      </c>
      <c r="D9502" t="s">
        <v>1277</v>
      </c>
      <c r="E9502">
        <v>1987</v>
      </c>
      <c r="F9502" t="s">
        <v>15</v>
      </c>
      <c r="H9502" s="23">
        <v>42804</v>
      </c>
      <c r="I9502" s="20">
        <v>1</v>
      </c>
      <c r="J9502" t="s">
        <v>57</v>
      </c>
      <c r="K9502" s="1" t="s">
        <v>4265</v>
      </c>
      <c r="L9502">
        <v>7.5599999999999999E-3</v>
      </c>
      <c r="M9502" s="20" t="s">
        <v>18</v>
      </c>
      <c r="P9502" s="1" t="s">
        <v>4021</v>
      </c>
      <c r="Q9502" s="20" t="s">
        <v>997</v>
      </c>
    </row>
    <row r="9503" spans="1:17" ht="30" x14ac:dyDescent="0.25">
      <c r="A9503">
        <v>36</v>
      </c>
      <c r="B9503" t="str">
        <f>IF(A9503="","",VLOOKUP(A9503,LOVs!$A$3:$B$62,2))</f>
        <v>Surrey</v>
      </c>
      <c r="C9503" t="str">
        <f>Table1[[#This Row],[School Name]]</f>
        <v>Panorama Park Elementary #137</v>
      </c>
      <c r="D9503" t="s">
        <v>1277</v>
      </c>
      <c r="E9503">
        <v>1987</v>
      </c>
      <c r="F9503" t="s">
        <v>15</v>
      </c>
      <c r="H9503" s="23">
        <v>42804</v>
      </c>
      <c r="I9503" s="20">
        <v>1</v>
      </c>
      <c r="J9503" t="s">
        <v>57</v>
      </c>
      <c r="K9503" s="1" t="s">
        <v>4265</v>
      </c>
      <c r="L9503">
        <v>6.8199999999999997E-2</v>
      </c>
      <c r="M9503" s="20" t="s">
        <v>15</v>
      </c>
      <c r="P9503" s="1" t="s">
        <v>3957</v>
      </c>
      <c r="Q9503" s="20" t="s">
        <v>997</v>
      </c>
    </row>
    <row r="9504" spans="1:17" ht="30" x14ac:dyDescent="0.25">
      <c r="A9504">
        <v>36</v>
      </c>
      <c r="B9504" t="str">
        <f>IF(A9504="","",VLOOKUP(A9504,LOVs!$A$3:$B$62,2))</f>
        <v>Surrey</v>
      </c>
      <c r="C9504" t="str">
        <f>Table1[[#This Row],[School Name]]</f>
        <v>Panorama Park Elementary #137</v>
      </c>
      <c r="D9504" t="s">
        <v>1277</v>
      </c>
      <c r="E9504">
        <v>1987</v>
      </c>
      <c r="F9504" t="s">
        <v>15</v>
      </c>
      <c r="H9504" s="23">
        <v>42804</v>
      </c>
      <c r="I9504" s="20">
        <v>1</v>
      </c>
      <c r="J9504" t="s">
        <v>57</v>
      </c>
      <c r="K9504" s="1" t="s">
        <v>4265</v>
      </c>
      <c r="L9504">
        <v>1.11E-2</v>
      </c>
      <c r="M9504" s="20" t="s">
        <v>15</v>
      </c>
      <c r="P9504" s="1" t="s">
        <v>4083</v>
      </c>
      <c r="Q9504" s="20" t="s">
        <v>997</v>
      </c>
    </row>
    <row r="9505" spans="1:17" ht="30" x14ac:dyDescent="0.25">
      <c r="A9505">
        <v>36</v>
      </c>
      <c r="B9505" t="str">
        <f>IF(A9505="","",VLOOKUP(A9505,LOVs!$A$3:$B$62,2))</f>
        <v>Surrey</v>
      </c>
      <c r="C9505" t="str">
        <f>Table1[[#This Row],[School Name]]</f>
        <v>Panorama Park Elementary #137</v>
      </c>
      <c r="D9505" t="s">
        <v>1277</v>
      </c>
      <c r="E9505">
        <v>1987</v>
      </c>
      <c r="F9505" t="s">
        <v>15</v>
      </c>
      <c r="H9505" s="23">
        <v>42804</v>
      </c>
      <c r="I9505" s="20">
        <v>1</v>
      </c>
      <c r="J9505" t="s">
        <v>57</v>
      </c>
      <c r="K9505" s="1" t="s">
        <v>4266</v>
      </c>
      <c r="L9505">
        <v>1.11E-2</v>
      </c>
      <c r="M9505" s="20" t="s">
        <v>15</v>
      </c>
      <c r="P9505" s="1" t="s">
        <v>4021</v>
      </c>
      <c r="Q9505" s="20" t="s">
        <v>997</v>
      </c>
    </row>
    <row r="9506" spans="1:17" ht="30" x14ac:dyDescent="0.25">
      <c r="A9506">
        <v>36</v>
      </c>
      <c r="B9506" t="str">
        <f>IF(A9506="","",VLOOKUP(A9506,LOVs!$A$3:$B$62,2))</f>
        <v>Surrey</v>
      </c>
      <c r="C9506" t="str">
        <f>Table1[[#This Row],[School Name]]</f>
        <v>Panorama Park Elementary #137</v>
      </c>
      <c r="D9506" t="s">
        <v>1277</v>
      </c>
      <c r="E9506">
        <v>1987</v>
      </c>
      <c r="F9506" t="s">
        <v>15</v>
      </c>
      <c r="H9506" s="23">
        <v>42804</v>
      </c>
      <c r="I9506" s="20">
        <v>1</v>
      </c>
      <c r="J9506" t="s">
        <v>57</v>
      </c>
      <c r="K9506" s="1" t="s">
        <v>4266</v>
      </c>
      <c r="L9506">
        <v>1.5900000000000001E-2</v>
      </c>
      <c r="M9506" s="20" t="s">
        <v>15</v>
      </c>
      <c r="P9506" s="1" t="s">
        <v>3957</v>
      </c>
      <c r="Q9506" s="20" t="s">
        <v>997</v>
      </c>
    </row>
    <row r="9507" spans="1:17" ht="30" x14ac:dyDescent="0.25">
      <c r="A9507">
        <v>36</v>
      </c>
      <c r="B9507" t="str">
        <f>IF(A9507="","",VLOOKUP(A9507,LOVs!$A$3:$B$62,2))</f>
        <v>Surrey</v>
      </c>
      <c r="C9507" t="str">
        <f>Table1[[#This Row],[School Name]]</f>
        <v>Panorama Park Elementary #137</v>
      </c>
      <c r="D9507" t="s">
        <v>1277</v>
      </c>
      <c r="E9507">
        <v>1987</v>
      </c>
      <c r="F9507" t="s">
        <v>15</v>
      </c>
      <c r="H9507" s="23">
        <v>42804</v>
      </c>
      <c r="I9507" s="20">
        <v>1</v>
      </c>
      <c r="J9507" t="s">
        <v>57</v>
      </c>
      <c r="K9507" s="1" t="s">
        <v>4266</v>
      </c>
      <c r="L9507">
        <v>1.5299999999999999E-2</v>
      </c>
      <c r="M9507" s="20" t="s">
        <v>15</v>
      </c>
      <c r="P9507" s="1" t="s">
        <v>4083</v>
      </c>
      <c r="Q9507" s="20" t="s">
        <v>997</v>
      </c>
    </row>
    <row r="9508" spans="1:17" ht="30" x14ac:dyDescent="0.25">
      <c r="A9508">
        <v>36</v>
      </c>
      <c r="B9508" t="str">
        <f>IF(A9508="","",VLOOKUP(A9508,LOVs!$A$3:$B$62,2))</f>
        <v>Surrey</v>
      </c>
      <c r="C9508" t="str">
        <f>Table1[[#This Row],[School Name]]</f>
        <v>Panorama Park Elementary #137</v>
      </c>
      <c r="D9508" t="s">
        <v>1277</v>
      </c>
      <c r="E9508">
        <v>1987</v>
      </c>
      <c r="F9508" t="s">
        <v>15</v>
      </c>
      <c r="H9508" s="23">
        <v>42804</v>
      </c>
      <c r="I9508" s="20">
        <v>1</v>
      </c>
      <c r="J9508" t="s">
        <v>57</v>
      </c>
      <c r="K9508" s="1" t="s">
        <v>4267</v>
      </c>
      <c r="L9508">
        <v>2.29E-2</v>
      </c>
      <c r="M9508" s="20" t="s">
        <v>15</v>
      </c>
      <c r="P9508" s="1" t="s">
        <v>4021</v>
      </c>
      <c r="Q9508" s="20" t="s">
        <v>997</v>
      </c>
    </row>
    <row r="9509" spans="1:17" ht="30" x14ac:dyDescent="0.25">
      <c r="A9509">
        <v>36</v>
      </c>
      <c r="B9509" t="str">
        <f>IF(A9509="","",VLOOKUP(A9509,LOVs!$A$3:$B$62,2))</f>
        <v>Surrey</v>
      </c>
      <c r="C9509" t="str">
        <f>Table1[[#This Row],[School Name]]</f>
        <v>Panorama Park Elementary #137</v>
      </c>
      <c r="D9509" t="s">
        <v>1277</v>
      </c>
      <c r="E9509">
        <v>1987</v>
      </c>
      <c r="F9509" t="s">
        <v>15</v>
      </c>
      <c r="H9509" s="23">
        <v>42804</v>
      </c>
      <c r="I9509" s="20">
        <v>1</v>
      </c>
      <c r="J9509" t="s">
        <v>57</v>
      </c>
      <c r="K9509" s="1" t="s">
        <v>4267</v>
      </c>
      <c r="L9509">
        <v>2.6200000000000001E-2</v>
      </c>
      <c r="M9509" s="20" t="s">
        <v>15</v>
      </c>
      <c r="P9509" s="1" t="s">
        <v>3957</v>
      </c>
      <c r="Q9509" s="20" t="s">
        <v>997</v>
      </c>
    </row>
    <row r="9510" spans="1:17" ht="30" x14ac:dyDescent="0.25">
      <c r="A9510">
        <v>36</v>
      </c>
      <c r="B9510" t="str">
        <f>IF(A9510="","",VLOOKUP(A9510,LOVs!$A$3:$B$62,2))</f>
        <v>Surrey</v>
      </c>
      <c r="C9510" t="str">
        <f>Table1[[#This Row],[School Name]]</f>
        <v>Panorama Park Elementary #137</v>
      </c>
      <c r="D9510" t="s">
        <v>1277</v>
      </c>
      <c r="E9510">
        <v>1987</v>
      </c>
      <c r="F9510" t="s">
        <v>15</v>
      </c>
      <c r="H9510" s="23">
        <v>42804</v>
      </c>
      <c r="I9510" s="20">
        <v>1</v>
      </c>
      <c r="J9510" t="s">
        <v>57</v>
      </c>
      <c r="K9510" s="1" t="s">
        <v>4267</v>
      </c>
      <c r="L9510">
        <v>1.9E-2</v>
      </c>
      <c r="M9510" s="20" t="s">
        <v>15</v>
      </c>
      <c r="P9510" s="1" t="s">
        <v>4083</v>
      </c>
      <c r="Q9510" s="20" t="s">
        <v>997</v>
      </c>
    </row>
    <row r="9511" spans="1:17" ht="30" x14ac:dyDescent="0.25">
      <c r="A9511">
        <v>36</v>
      </c>
      <c r="B9511" t="str">
        <f>IF(A9511="","",VLOOKUP(A9511,LOVs!$A$3:$B$62,2))</f>
        <v>Surrey</v>
      </c>
      <c r="C9511" t="str">
        <f>Table1[[#This Row],[School Name]]</f>
        <v>Panorama Park Elementary #137</v>
      </c>
      <c r="D9511" t="s">
        <v>1277</v>
      </c>
      <c r="E9511">
        <v>1987</v>
      </c>
      <c r="F9511" t="s">
        <v>15</v>
      </c>
      <c r="H9511" s="23">
        <v>42804</v>
      </c>
      <c r="I9511" s="20">
        <v>1</v>
      </c>
      <c r="J9511" t="s">
        <v>57</v>
      </c>
      <c r="K9511" s="1" t="s">
        <v>4157</v>
      </c>
      <c r="L9511">
        <v>2.2499999999999998E-3</v>
      </c>
      <c r="M9511" s="20" t="s">
        <v>18</v>
      </c>
      <c r="P9511" s="1" t="s">
        <v>4021</v>
      </c>
      <c r="Q9511" s="20" t="s">
        <v>997</v>
      </c>
    </row>
    <row r="9512" spans="1:17" ht="30" x14ac:dyDescent="0.25">
      <c r="A9512">
        <v>36</v>
      </c>
      <c r="B9512" t="str">
        <f>IF(A9512="","",VLOOKUP(A9512,LOVs!$A$3:$B$62,2))</f>
        <v>Surrey</v>
      </c>
      <c r="C9512" t="str">
        <f>Table1[[#This Row],[School Name]]</f>
        <v>Panorama Park Elementary #137</v>
      </c>
      <c r="D9512" t="s">
        <v>1277</v>
      </c>
      <c r="E9512">
        <v>1987</v>
      </c>
      <c r="F9512" t="s">
        <v>15</v>
      </c>
      <c r="H9512" s="23">
        <v>42804</v>
      </c>
      <c r="I9512" s="20">
        <v>1</v>
      </c>
      <c r="J9512" t="s">
        <v>57</v>
      </c>
      <c r="K9512" s="1" t="s">
        <v>4157</v>
      </c>
      <c r="L9512">
        <v>2.0100000000000001E-3</v>
      </c>
      <c r="M9512" s="20" t="s">
        <v>18</v>
      </c>
      <c r="P9512" s="1" t="s">
        <v>3957</v>
      </c>
      <c r="Q9512" s="20" t="s">
        <v>997</v>
      </c>
    </row>
    <row r="9513" spans="1:17" ht="30" x14ac:dyDescent="0.25">
      <c r="A9513">
        <v>36</v>
      </c>
      <c r="B9513" t="str">
        <f>IF(A9513="","",VLOOKUP(A9513,LOVs!$A$3:$B$62,2))</f>
        <v>Surrey</v>
      </c>
      <c r="C9513" t="str">
        <f>Table1[[#This Row],[School Name]]</f>
        <v>Panorama Park Elementary #137</v>
      </c>
      <c r="D9513" t="s">
        <v>1277</v>
      </c>
      <c r="E9513">
        <v>1987</v>
      </c>
      <c r="F9513" t="s">
        <v>15</v>
      </c>
      <c r="H9513" s="23">
        <v>42804</v>
      </c>
      <c r="I9513" s="20">
        <v>1</v>
      </c>
      <c r="J9513" t="s">
        <v>57</v>
      </c>
      <c r="K9513" s="1" t="s">
        <v>4157</v>
      </c>
      <c r="L9513">
        <v>1.7600000000000001E-3</v>
      </c>
      <c r="M9513" s="20" t="s">
        <v>18</v>
      </c>
      <c r="P9513" s="1" t="s">
        <v>4083</v>
      </c>
      <c r="Q9513" s="20" t="s">
        <v>997</v>
      </c>
    </row>
    <row r="9514" spans="1:17" ht="30" x14ac:dyDescent="0.25">
      <c r="A9514">
        <v>36</v>
      </c>
      <c r="B9514" t="str">
        <f>IF(A9514="","",VLOOKUP(A9514,LOVs!$A$3:$B$62,2))</f>
        <v>Surrey</v>
      </c>
      <c r="C9514" t="str">
        <f>Table1[[#This Row],[School Name]]</f>
        <v>Panorama Park Elementary #137</v>
      </c>
      <c r="D9514" t="s">
        <v>1277</v>
      </c>
      <c r="E9514">
        <v>1987</v>
      </c>
      <c r="F9514" t="s">
        <v>15</v>
      </c>
      <c r="H9514" s="23">
        <v>42804</v>
      </c>
      <c r="I9514" s="20">
        <v>1</v>
      </c>
      <c r="J9514" t="s">
        <v>57</v>
      </c>
      <c r="K9514" s="1" t="s">
        <v>4089</v>
      </c>
      <c r="L9514">
        <v>0.127</v>
      </c>
      <c r="M9514" s="20" t="s">
        <v>15</v>
      </c>
      <c r="P9514" s="1" t="s">
        <v>4021</v>
      </c>
      <c r="Q9514" s="20" t="s">
        <v>997</v>
      </c>
    </row>
    <row r="9515" spans="1:17" ht="30" x14ac:dyDescent="0.25">
      <c r="A9515">
        <v>36</v>
      </c>
      <c r="B9515" t="str">
        <f>IF(A9515="","",VLOOKUP(A9515,LOVs!$A$3:$B$62,2))</f>
        <v>Surrey</v>
      </c>
      <c r="C9515" t="str">
        <f>Table1[[#This Row],[School Name]]</f>
        <v>Panorama Park Elementary #137</v>
      </c>
      <c r="D9515" t="s">
        <v>1277</v>
      </c>
      <c r="E9515">
        <v>1987</v>
      </c>
      <c r="F9515" t="s">
        <v>15</v>
      </c>
      <c r="H9515" s="23">
        <v>42804</v>
      </c>
      <c r="I9515" s="20">
        <v>1</v>
      </c>
      <c r="J9515" t="s">
        <v>57</v>
      </c>
      <c r="K9515" s="1" t="s">
        <v>4089</v>
      </c>
      <c r="L9515">
        <v>0.16900000000000001</v>
      </c>
      <c r="M9515" s="20" t="s">
        <v>15</v>
      </c>
      <c r="P9515" s="1" t="s">
        <v>3957</v>
      </c>
      <c r="Q9515" s="20" t="s">
        <v>997</v>
      </c>
    </row>
    <row r="9516" spans="1:17" ht="30" x14ac:dyDescent="0.25">
      <c r="A9516">
        <v>36</v>
      </c>
      <c r="B9516" t="str">
        <f>IF(A9516="","",VLOOKUP(A9516,LOVs!$A$3:$B$62,2))</f>
        <v>Surrey</v>
      </c>
      <c r="C9516" t="str">
        <f>Table1[[#This Row],[School Name]]</f>
        <v>Panorama Park Elementary #137</v>
      </c>
      <c r="D9516" t="s">
        <v>1277</v>
      </c>
      <c r="E9516">
        <v>1987</v>
      </c>
      <c r="F9516" t="s">
        <v>15</v>
      </c>
      <c r="H9516" s="23">
        <v>42804</v>
      </c>
      <c r="I9516" s="20">
        <v>1</v>
      </c>
      <c r="J9516" t="s">
        <v>57</v>
      </c>
      <c r="K9516" s="1" t="s">
        <v>4089</v>
      </c>
      <c r="L9516">
        <v>0.27100000000000002</v>
      </c>
      <c r="M9516" s="20" t="s">
        <v>15</v>
      </c>
      <c r="P9516" s="1" t="s">
        <v>4083</v>
      </c>
      <c r="Q9516" s="20" t="s">
        <v>997</v>
      </c>
    </row>
    <row r="9517" spans="1:17" ht="30" x14ac:dyDescent="0.25">
      <c r="A9517">
        <v>36</v>
      </c>
      <c r="B9517" t="str">
        <f>IF(A9517="","",VLOOKUP(A9517,LOVs!$A$3:$B$62,2))</f>
        <v>Surrey</v>
      </c>
      <c r="C9517" t="str">
        <f>Table1[[#This Row],[School Name]]</f>
        <v>Panorama Park Elementary #137</v>
      </c>
      <c r="D9517" t="s">
        <v>1277</v>
      </c>
      <c r="E9517">
        <v>1987</v>
      </c>
      <c r="F9517" t="s">
        <v>15</v>
      </c>
      <c r="H9517" s="23">
        <v>42804</v>
      </c>
      <c r="I9517" s="20">
        <v>1</v>
      </c>
      <c r="J9517" t="s">
        <v>57</v>
      </c>
      <c r="K9517" s="1" t="s">
        <v>4091</v>
      </c>
      <c r="L9517">
        <v>1.47E-3</v>
      </c>
      <c r="M9517" s="20" t="s">
        <v>18</v>
      </c>
      <c r="P9517" s="1" t="s">
        <v>4021</v>
      </c>
      <c r="Q9517" s="20" t="s">
        <v>997</v>
      </c>
    </row>
    <row r="9518" spans="1:17" ht="30" x14ac:dyDescent="0.25">
      <c r="A9518">
        <v>36</v>
      </c>
      <c r="B9518" t="str">
        <f>IF(A9518="","",VLOOKUP(A9518,LOVs!$A$3:$B$62,2))</f>
        <v>Surrey</v>
      </c>
      <c r="C9518" t="str">
        <f>Table1[[#This Row],[School Name]]</f>
        <v>Panorama Park Elementary #137</v>
      </c>
      <c r="D9518" t="s">
        <v>1277</v>
      </c>
      <c r="E9518">
        <v>1987</v>
      </c>
      <c r="F9518" t="s">
        <v>15</v>
      </c>
      <c r="H9518" s="23">
        <v>42804</v>
      </c>
      <c r="I9518" s="20">
        <v>1</v>
      </c>
      <c r="J9518" t="s">
        <v>57</v>
      </c>
      <c r="K9518" s="1" t="s">
        <v>4091</v>
      </c>
      <c r="L9518">
        <v>2.3500000000000001E-3</v>
      </c>
      <c r="M9518" s="20" t="s">
        <v>18</v>
      </c>
      <c r="P9518" s="1" t="s">
        <v>3957</v>
      </c>
      <c r="Q9518" s="20" t="s">
        <v>997</v>
      </c>
    </row>
    <row r="9519" spans="1:17" ht="30" x14ac:dyDescent="0.25">
      <c r="A9519">
        <v>36</v>
      </c>
      <c r="B9519" t="str">
        <f>IF(A9519="","",VLOOKUP(A9519,LOVs!$A$3:$B$62,2))</f>
        <v>Surrey</v>
      </c>
      <c r="C9519" t="str">
        <f>Table1[[#This Row],[School Name]]</f>
        <v>Panorama Park Elementary #137</v>
      </c>
      <c r="D9519" t="s">
        <v>1277</v>
      </c>
      <c r="E9519">
        <v>1987</v>
      </c>
      <c r="F9519" t="s">
        <v>15</v>
      </c>
      <c r="H9519" s="23">
        <v>42804</v>
      </c>
      <c r="I9519" s="20">
        <v>1</v>
      </c>
      <c r="J9519" t="s">
        <v>57</v>
      </c>
      <c r="K9519" s="1" t="s">
        <v>4091</v>
      </c>
      <c r="L9519">
        <v>3.8600000000000001E-3</v>
      </c>
      <c r="M9519" s="20" t="s">
        <v>18</v>
      </c>
      <c r="P9519" s="1" t="s">
        <v>4083</v>
      </c>
      <c r="Q9519" s="20" t="s">
        <v>997</v>
      </c>
    </row>
    <row r="9520" spans="1:17" ht="30" x14ac:dyDescent="0.25">
      <c r="A9520">
        <v>36</v>
      </c>
      <c r="B9520" t="str">
        <f>IF(A9520="","",VLOOKUP(A9520,LOVs!$A$3:$B$62,2))</f>
        <v>Surrey</v>
      </c>
      <c r="C9520" t="str">
        <f>Table1[[#This Row],[School Name]]</f>
        <v>Panorama Park Elementary #137</v>
      </c>
      <c r="D9520" t="s">
        <v>1277</v>
      </c>
      <c r="E9520">
        <v>1987</v>
      </c>
      <c r="F9520" t="s">
        <v>15</v>
      </c>
      <c r="H9520" s="23">
        <v>42804</v>
      </c>
      <c r="I9520" s="20">
        <v>1</v>
      </c>
      <c r="J9520" t="s">
        <v>57</v>
      </c>
      <c r="K9520" s="1" t="s">
        <v>4092</v>
      </c>
      <c r="L9520">
        <v>5.4099999999999999E-3</v>
      </c>
      <c r="M9520" s="20" t="s">
        <v>18</v>
      </c>
      <c r="P9520" s="1" t="s">
        <v>4021</v>
      </c>
      <c r="Q9520" s="20" t="s">
        <v>997</v>
      </c>
    </row>
    <row r="9521" spans="1:17" ht="30" x14ac:dyDescent="0.25">
      <c r="A9521">
        <v>36</v>
      </c>
      <c r="B9521" t="str">
        <f>IF(A9521="","",VLOOKUP(A9521,LOVs!$A$3:$B$62,2))</f>
        <v>Surrey</v>
      </c>
      <c r="C9521" t="str">
        <f>Table1[[#This Row],[School Name]]</f>
        <v>Panorama Park Elementary #137</v>
      </c>
      <c r="D9521" t="s">
        <v>1277</v>
      </c>
      <c r="E9521">
        <v>1987</v>
      </c>
      <c r="F9521" t="s">
        <v>15</v>
      </c>
      <c r="H9521" s="23">
        <v>42804</v>
      </c>
      <c r="I9521" s="20">
        <v>1</v>
      </c>
      <c r="J9521" t="s">
        <v>57</v>
      </c>
      <c r="K9521" s="1" t="s">
        <v>4092</v>
      </c>
      <c r="L9521">
        <v>1.7299999999999999E-2</v>
      </c>
      <c r="M9521" s="20" t="s">
        <v>15</v>
      </c>
      <c r="P9521" s="1" t="s">
        <v>3957</v>
      </c>
      <c r="Q9521" s="20" t="s">
        <v>997</v>
      </c>
    </row>
    <row r="9522" spans="1:17" ht="30" x14ac:dyDescent="0.25">
      <c r="A9522">
        <v>36</v>
      </c>
      <c r="B9522" t="str">
        <f>IF(A9522="","",VLOOKUP(A9522,LOVs!$A$3:$B$62,2))</f>
        <v>Surrey</v>
      </c>
      <c r="C9522" t="str">
        <f>Table1[[#This Row],[School Name]]</f>
        <v>Panorama Park Elementary #137</v>
      </c>
      <c r="D9522" t="s">
        <v>1277</v>
      </c>
      <c r="E9522">
        <v>1987</v>
      </c>
      <c r="F9522" t="s">
        <v>15</v>
      </c>
      <c r="H9522" s="23">
        <v>42804</v>
      </c>
      <c r="I9522" s="20">
        <v>1</v>
      </c>
      <c r="J9522" t="s">
        <v>57</v>
      </c>
      <c r="K9522" s="1" t="s">
        <v>4092</v>
      </c>
      <c r="L9522">
        <v>1.2699999999999999E-2</v>
      </c>
      <c r="M9522" s="20" t="s">
        <v>15</v>
      </c>
      <c r="P9522" s="1" t="s">
        <v>4083</v>
      </c>
      <c r="Q9522" s="20" t="s">
        <v>997</v>
      </c>
    </row>
    <row r="9523" spans="1:17" ht="30" x14ac:dyDescent="0.25">
      <c r="A9523">
        <v>36</v>
      </c>
      <c r="B9523" t="str">
        <f>IF(A9523="","",VLOOKUP(A9523,LOVs!$A$3:$B$62,2))</f>
        <v>Surrey</v>
      </c>
      <c r="C9523" t="str">
        <f>Table1[[#This Row],[School Name]]</f>
        <v>Panorama Park Elementary #137</v>
      </c>
      <c r="D9523" t="s">
        <v>1277</v>
      </c>
      <c r="E9523">
        <v>1987</v>
      </c>
      <c r="F9523" t="s">
        <v>15</v>
      </c>
      <c r="H9523" s="23">
        <v>42804</v>
      </c>
      <c r="I9523" s="20">
        <v>1</v>
      </c>
      <c r="J9523" t="s">
        <v>57</v>
      </c>
      <c r="K9523" s="1" t="s">
        <v>4093</v>
      </c>
      <c r="L9523">
        <v>3.1199999999999999E-3</v>
      </c>
      <c r="M9523" s="20" t="s">
        <v>18</v>
      </c>
      <c r="P9523" s="1" t="s">
        <v>4021</v>
      </c>
      <c r="Q9523" s="20" t="s">
        <v>997</v>
      </c>
    </row>
    <row r="9524" spans="1:17" ht="30" x14ac:dyDescent="0.25">
      <c r="A9524">
        <v>36</v>
      </c>
      <c r="B9524" t="str">
        <f>IF(A9524="","",VLOOKUP(A9524,LOVs!$A$3:$B$62,2))</f>
        <v>Surrey</v>
      </c>
      <c r="C9524" t="str">
        <f>Table1[[#This Row],[School Name]]</f>
        <v>Panorama Park Elementary #137</v>
      </c>
      <c r="D9524" t="s">
        <v>1277</v>
      </c>
      <c r="E9524">
        <v>1987</v>
      </c>
      <c r="F9524" t="s">
        <v>15</v>
      </c>
      <c r="H9524" s="23">
        <v>42804</v>
      </c>
      <c r="I9524" s="20">
        <v>1</v>
      </c>
      <c r="J9524" t="s">
        <v>57</v>
      </c>
      <c r="K9524" s="1" t="s">
        <v>4093</v>
      </c>
      <c r="L9524">
        <v>2.98E-3</v>
      </c>
      <c r="M9524" s="20" t="s">
        <v>18</v>
      </c>
      <c r="P9524" s="1" t="s">
        <v>3957</v>
      </c>
      <c r="Q9524" s="20" t="s">
        <v>997</v>
      </c>
    </row>
    <row r="9525" spans="1:17" ht="30" x14ac:dyDescent="0.25">
      <c r="A9525">
        <v>36</v>
      </c>
      <c r="B9525" t="str">
        <f>IF(A9525="","",VLOOKUP(A9525,LOVs!$A$3:$B$62,2))</f>
        <v>Surrey</v>
      </c>
      <c r="C9525" t="str">
        <f>Table1[[#This Row],[School Name]]</f>
        <v>Panorama Park Elementary #137</v>
      </c>
      <c r="D9525" t="s">
        <v>1277</v>
      </c>
      <c r="E9525">
        <v>1987</v>
      </c>
      <c r="F9525" t="s">
        <v>15</v>
      </c>
      <c r="H9525" s="23">
        <v>42804</v>
      </c>
      <c r="I9525" s="20">
        <v>1</v>
      </c>
      <c r="J9525" t="s">
        <v>57</v>
      </c>
      <c r="K9525" s="1" t="s">
        <v>4093</v>
      </c>
      <c r="L9525">
        <v>3.8600000000000001E-3</v>
      </c>
      <c r="M9525" s="20" t="s">
        <v>18</v>
      </c>
      <c r="P9525" s="1" t="s">
        <v>4083</v>
      </c>
      <c r="Q9525" s="20" t="s">
        <v>997</v>
      </c>
    </row>
    <row r="9526" spans="1:17" ht="30" x14ac:dyDescent="0.25">
      <c r="A9526">
        <v>36</v>
      </c>
      <c r="B9526" t="str">
        <f>IF(A9526="","",VLOOKUP(A9526,LOVs!$A$3:$B$62,2))</f>
        <v>Surrey</v>
      </c>
      <c r="C9526" t="str">
        <f>Table1[[#This Row],[School Name]]</f>
        <v>Panorama Park Elementary #137</v>
      </c>
      <c r="D9526" t="s">
        <v>1277</v>
      </c>
      <c r="E9526">
        <v>1987</v>
      </c>
      <c r="F9526" t="s">
        <v>15</v>
      </c>
      <c r="H9526" s="23">
        <v>42804</v>
      </c>
      <c r="I9526" s="20">
        <v>1</v>
      </c>
      <c r="J9526" t="s">
        <v>57</v>
      </c>
      <c r="K9526" s="1" t="s">
        <v>4094</v>
      </c>
      <c r="L9526">
        <v>2.2699999999999999E-3</v>
      </c>
      <c r="M9526" s="20" t="s">
        <v>18</v>
      </c>
      <c r="P9526" s="1" t="s">
        <v>4021</v>
      </c>
      <c r="Q9526" s="20" t="s">
        <v>997</v>
      </c>
    </row>
    <row r="9527" spans="1:17" ht="30" x14ac:dyDescent="0.25">
      <c r="A9527">
        <v>36</v>
      </c>
      <c r="B9527" t="str">
        <f>IF(A9527="","",VLOOKUP(A9527,LOVs!$A$3:$B$62,2))</f>
        <v>Surrey</v>
      </c>
      <c r="C9527" t="str">
        <f>Table1[[#This Row],[School Name]]</f>
        <v>Panorama Park Elementary #137</v>
      </c>
      <c r="D9527" t="s">
        <v>1277</v>
      </c>
      <c r="E9527">
        <v>1987</v>
      </c>
      <c r="F9527" t="s">
        <v>15</v>
      </c>
      <c r="H9527" s="23">
        <v>42804</v>
      </c>
      <c r="I9527" s="20">
        <v>1</v>
      </c>
      <c r="J9527" t="s">
        <v>57</v>
      </c>
      <c r="K9527" s="1" t="s">
        <v>4094</v>
      </c>
      <c r="L9527">
        <v>2.6900000000000001E-3</v>
      </c>
      <c r="M9527" s="20" t="s">
        <v>18</v>
      </c>
      <c r="P9527" s="1" t="s">
        <v>3957</v>
      </c>
      <c r="Q9527" s="20" t="s">
        <v>997</v>
      </c>
    </row>
    <row r="9528" spans="1:17" ht="30" x14ac:dyDescent="0.25">
      <c r="A9528">
        <v>36</v>
      </c>
      <c r="B9528" t="str">
        <f>IF(A9528="","",VLOOKUP(A9528,LOVs!$A$3:$B$62,2))</f>
        <v>Surrey</v>
      </c>
      <c r="C9528" t="str">
        <f>Table1[[#This Row],[School Name]]</f>
        <v>Panorama Park Elementary #137</v>
      </c>
      <c r="D9528" t="s">
        <v>1277</v>
      </c>
      <c r="E9528">
        <v>1987</v>
      </c>
      <c r="F9528" t="s">
        <v>15</v>
      </c>
      <c r="H9528" s="23">
        <v>42804</v>
      </c>
      <c r="I9528" s="20">
        <v>1</v>
      </c>
      <c r="J9528" t="s">
        <v>57</v>
      </c>
      <c r="K9528" s="1" t="s">
        <v>4094</v>
      </c>
      <c r="L9528">
        <v>3.8999999999999998E-3</v>
      </c>
      <c r="M9528" s="20" t="s">
        <v>18</v>
      </c>
      <c r="P9528" s="1" t="s">
        <v>4083</v>
      </c>
      <c r="Q9528" s="20" t="s">
        <v>997</v>
      </c>
    </row>
    <row r="9529" spans="1:17" ht="30" x14ac:dyDescent="0.25">
      <c r="A9529">
        <v>36</v>
      </c>
      <c r="B9529" t="str">
        <f>IF(A9529="","",VLOOKUP(A9529,LOVs!$A$3:$B$62,2))</f>
        <v>Surrey</v>
      </c>
      <c r="C9529" t="str">
        <f>Table1[[#This Row],[School Name]]</f>
        <v>Panorama Park Elementary #137</v>
      </c>
      <c r="D9529" t="s">
        <v>1277</v>
      </c>
      <c r="E9529">
        <v>1987</v>
      </c>
      <c r="F9529" t="s">
        <v>15</v>
      </c>
      <c r="H9529" s="23">
        <v>42804</v>
      </c>
      <c r="I9529" s="20">
        <v>1</v>
      </c>
      <c r="J9529" t="s">
        <v>57</v>
      </c>
      <c r="K9529" s="1" t="s">
        <v>4095</v>
      </c>
      <c r="L9529">
        <v>5.4000000000000001E-4</v>
      </c>
      <c r="M9529" s="20" t="s">
        <v>18</v>
      </c>
      <c r="P9529" s="1" t="s">
        <v>4021</v>
      </c>
      <c r="Q9529" s="20" t="s">
        <v>997</v>
      </c>
    </row>
    <row r="9530" spans="1:17" ht="30" x14ac:dyDescent="0.25">
      <c r="A9530">
        <v>36</v>
      </c>
      <c r="B9530" t="str">
        <f>IF(A9530="","",VLOOKUP(A9530,LOVs!$A$3:$B$62,2))</f>
        <v>Surrey</v>
      </c>
      <c r="C9530" t="str">
        <f>Table1[[#This Row],[School Name]]</f>
        <v>Panorama Park Elementary #137</v>
      </c>
      <c r="D9530" t="s">
        <v>1277</v>
      </c>
      <c r="E9530">
        <v>1987</v>
      </c>
      <c r="F9530" t="s">
        <v>15</v>
      </c>
      <c r="H9530" s="23">
        <v>42804</v>
      </c>
      <c r="I9530" s="20">
        <v>1</v>
      </c>
      <c r="J9530" t="s">
        <v>57</v>
      </c>
      <c r="K9530" s="1" t="s">
        <v>4095</v>
      </c>
      <c r="L9530">
        <v>9.1E-4</v>
      </c>
      <c r="M9530" s="20" t="s">
        <v>18</v>
      </c>
      <c r="P9530" s="1" t="s">
        <v>3957</v>
      </c>
      <c r="Q9530" s="20" t="s">
        <v>997</v>
      </c>
    </row>
    <row r="9531" spans="1:17" ht="30" x14ac:dyDescent="0.25">
      <c r="A9531">
        <v>36</v>
      </c>
      <c r="B9531" t="str">
        <f>IF(A9531="","",VLOOKUP(A9531,LOVs!$A$3:$B$62,2))</f>
        <v>Surrey</v>
      </c>
      <c r="C9531" t="str">
        <f>Table1[[#This Row],[School Name]]</f>
        <v>Panorama Park Elementary #137</v>
      </c>
      <c r="D9531" t="s">
        <v>1277</v>
      </c>
      <c r="E9531">
        <v>1987</v>
      </c>
      <c r="F9531" t="s">
        <v>15</v>
      </c>
      <c r="H9531" s="23">
        <v>42804</v>
      </c>
      <c r="I9531" s="20">
        <v>1</v>
      </c>
      <c r="J9531" t="s">
        <v>57</v>
      </c>
      <c r="K9531" s="1" t="s">
        <v>4095</v>
      </c>
      <c r="L9531">
        <v>1.3500000000000001E-3</v>
      </c>
      <c r="M9531" s="20" t="s">
        <v>18</v>
      </c>
      <c r="P9531" s="1" t="s">
        <v>4083</v>
      </c>
      <c r="Q9531" s="20" t="s">
        <v>997</v>
      </c>
    </row>
    <row r="9532" spans="1:17" ht="30" x14ac:dyDescent="0.25">
      <c r="A9532">
        <v>36</v>
      </c>
      <c r="B9532" t="str">
        <f>IF(A9532="","",VLOOKUP(A9532,LOVs!$A$3:$B$62,2))</f>
        <v>Surrey</v>
      </c>
      <c r="C9532" t="str">
        <f>Table1[[#This Row],[School Name]]</f>
        <v>Panorama Park Elementary #137</v>
      </c>
      <c r="D9532" t="s">
        <v>1277</v>
      </c>
      <c r="E9532">
        <v>1987</v>
      </c>
      <c r="F9532" t="s">
        <v>15</v>
      </c>
      <c r="H9532" s="23">
        <v>42804</v>
      </c>
      <c r="I9532" s="20">
        <v>1</v>
      </c>
      <c r="J9532" t="s">
        <v>57</v>
      </c>
      <c r="K9532" s="1" t="s">
        <v>4097</v>
      </c>
      <c r="L9532">
        <v>6.3000000000000003E-4</v>
      </c>
      <c r="M9532" s="20" t="s">
        <v>18</v>
      </c>
      <c r="P9532" s="1" t="s">
        <v>4021</v>
      </c>
      <c r="Q9532" s="20" t="s">
        <v>997</v>
      </c>
    </row>
    <row r="9533" spans="1:17" ht="30" x14ac:dyDescent="0.25">
      <c r="A9533">
        <v>36</v>
      </c>
      <c r="B9533" t="str">
        <f>IF(A9533="","",VLOOKUP(A9533,LOVs!$A$3:$B$62,2))</f>
        <v>Surrey</v>
      </c>
      <c r="C9533" t="str">
        <f>Table1[[#This Row],[School Name]]</f>
        <v>Panorama Park Elementary #137</v>
      </c>
      <c r="D9533" t="s">
        <v>1277</v>
      </c>
      <c r="E9533">
        <v>1987</v>
      </c>
      <c r="F9533" t="s">
        <v>15</v>
      </c>
      <c r="H9533" s="23">
        <v>42804</v>
      </c>
      <c r="I9533" s="20">
        <v>1</v>
      </c>
      <c r="J9533" t="s">
        <v>57</v>
      </c>
      <c r="K9533" s="1" t="s">
        <v>4097</v>
      </c>
      <c r="L9533">
        <v>3.2000000000000003E-4</v>
      </c>
      <c r="M9533" s="20" t="s">
        <v>18</v>
      </c>
      <c r="P9533" s="1" t="s">
        <v>3957</v>
      </c>
      <c r="Q9533" s="20" t="s">
        <v>997</v>
      </c>
    </row>
    <row r="9534" spans="1:17" ht="30" x14ac:dyDescent="0.25">
      <c r="A9534">
        <v>36</v>
      </c>
      <c r="B9534" t="str">
        <f>IF(A9534="","",VLOOKUP(A9534,LOVs!$A$3:$B$62,2))</f>
        <v>Surrey</v>
      </c>
      <c r="C9534" t="str">
        <f>Table1[[#This Row],[School Name]]</f>
        <v>Panorama Park Elementary #137</v>
      </c>
      <c r="D9534" t="s">
        <v>1277</v>
      </c>
      <c r="E9534">
        <v>1987</v>
      </c>
      <c r="F9534" t="s">
        <v>15</v>
      </c>
      <c r="H9534" s="23">
        <v>42804</v>
      </c>
      <c r="I9534" s="20">
        <v>1</v>
      </c>
      <c r="J9534" t="s">
        <v>57</v>
      </c>
      <c r="K9534" s="1" t="s">
        <v>4097</v>
      </c>
      <c r="L9534">
        <v>9.8999999999999999E-4</v>
      </c>
      <c r="M9534" s="20" t="s">
        <v>18</v>
      </c>
      <c r="P9534" s="1" t="s">
        <v>4083</v>
      </c>
      <c r="Q9534" s="20" t="s">
        <v>997</v>
      </c>
    </row>
    <row r="9535" spans="1:17" ht="30" x14ac:dyDescent="0.25">
      <c r="A9535">
        <v>36</v>
      </c>
      <c r="B9535" t="str">
        <f>IF(A9535="","",VLOOKUP(A9535,LOVs!$A$3:$B$62,2))</f>
        <v>Surrey</v>
      </c>
      <c r="C9535" t="str">
        <f>Table1[[#This Row],[School Name]]</f>
        <v>Panorama Park Elementary #137</v>
      </c>
      <c r="D9535" t="s">
        <v>1277</v>
      </c>
      <c r="E9535">
        <v>1987</v>
      </c>
      <c r="F9535" t="s">
        <v>15</v>
      </c>
      <c r="H9535" s="23">
        <v>42804</v>
      </c>
      <c r="I9535" s="20">
        <v>1</v>
      </c>
      <c r="J9535" t="s">
        <v>57</v>
      </c>
      <c r="K9535" s="1" t="s">
        <v>4098</v>
      </c>
      <c r="L9535">
        <v>4.8000000000000001E-4</v>
      </c>
      <c r="M9535" s="20" t="s">
        <v>18</v>
      </c>
      <c r="P9535" s="1" t="s">
        <v>4021</v>
      </c>
      <c r="Q9535" s="20" t="s">
        <v>997</v>
      </c>
    </row>
    <row r="9536" spans="1:17" ht="30" x14ac:dyDescent="0.25">
      <c r="A9536">
        <v>36</v>
      </c>
      <c r="B9536" t="str">
        <f>IF(A9536="","",VLOOKUP(A9536,LOVs!$A$3:$B$62,2))</f>
        <v>Surrey</v>
      </c>
      <c r="C9536" t="str">
        <f>Table1[[#This Row],[School Name]]</f>
        <v>Panorama Park Elementary #137</v>
      </c>
      <c r="D9536" t="s">
        <v>1277</v>
      </c>
      <c r="E9536">
        <v>1987</v>
      </c>
      <c r="F9536" t="s">
        <v>15</v>
      </c>
      <c r="H9536" s="23">
        <v>42804</v>
      </c>
      <c r="I9536" s="20">
        <v>1</v>
      </c>
      <c r="J9536" t="s">
        <v>57</v>
      </c>
      <c r="K9536" s="1" t="s">
        <v>4098</v>
      </c>
      <c r="L9536">
        <v>5.9000000000000003E-4</v>
      </c>
      <c r="M9536" s="20" t="s">
        <v>18</v>
      </c>
      <c r="P9536" s="1" t="s">
        <v>3957</v>
      </c>
      <c r="Q9536" s="20" t="s">
        <v>997</v>
      </c>
    </row>
    <row r="9537" spans="1:17" ht="30" x14ac:dyDescent="0.25">
      <c r="A9537">
        <v>36</v>
      </c>
      <c r="B9537" t="str">
        <f>IF(A9537="","",VLOOKUP(A9537,LOVs!$A$3:$B$62,2))</f>
        <v>Surrey</v>
      </c>
      <c r="C9537" t="str">
        <f>Table1[[#This Row],[School Name]]</f>
        <v>Panorama Park Elementary #137</v>
      </c>
      <c r="D9537" t="s">
        <v>1277</v>
      </c>
      <c r="E9537">
        <v>1987</v>
      </c>
      <c r="F9537" t="s">
        <v>15</v>
      </c>
      <c r="H9537" s="23">
        <v>42804</v>
      </c>
      <c r="I9537" s="20">
        <v>1</v>
      </c>
      <c r="J9537" t="s">
        <v>57</v>
      </c>
      <c r="K9537" s="1" t="s">
        <v>4098</v>
      </c>
      <c r="L9537">
        <v>4.8000000000000001E-4</v>
      </c>
      <c r="M9537" s="20" t="s">
        <v>18</v>
      </c>
      <c r="P9537" s="1" t="s">
        <v>4083</v>
      </c>
      <c r="Q9537" s="20" t="s">
        <v>997</v>
      </c>
    </row>
    <row r="9538" spans="1:17" ht="30" x14ac:dyDescent="0.25">
      <c r="A9538">
        <v>36</v>
      </c>
      <c r="B9538" t="str">
        <f>IF(A9538="","",VLOOKUP(A9538,LOVs!$A$3:$B$62,2))</f>
        <v>Surrey</v>
      </c>
      <c r="C9538" t="str">
        <f>Table1[[#This Row],[School Name]]</f>
        <v>Panorama Park Elementary #137</v>
      </c>
      <c r="D9538" t="s">
        <v>1277</v>
      </c>
      <c r="E9538">
        <v>1987</v>
      </c>
      <c r="F9538" t="s">
        <v>15</v>
      </c>
      <c r="H9538" s="23">
        <v>42804</v>
      </c>
      <c r="I9538" s="20">
        <v>1</v>
      </c>
      <c r="J9538" t="s">
        <v>57</v>
      </c>
      <c r="K9538" s="1" t="s">
        <v>4099</v>
      </c>
      <c r="L9538">
        <v>1.1999999999999999E-3</v>
      </c>
      <c r="M9538" s="20" t="s">
        <v>18</v>
      </c>
      <c r="P9538" s="1" t="s">
        <v>4021</v>
      </c>
      <c r="Q9538" s="20" t="s">
        <v>997</v>
      </c>
    </row>
    <row r="9539" spans="1:17" ht="30" x14ac:dyDescent="0.25">
      <c r="A9539">
        <v>36</v>
      </c>
      <c r="B9539" t="str">
        <f>IF(A9539="","",VLOOKUP(A9539,LOVs!$A$3:$B$62,2))</f>
        <v>Surrey</v>
      </c>
      <c r="C9539" t="str">
        <f>Table1[[#This Row],[School Name]]</f>
        <v>Panorama Park Elementary #137</v>
      </c>
      <c r="D9539" t="s">
        <v>1277</v>
      </c>
      <c r="E9539">
        <v>1987</v>
      </c>
      <c r="F9539" t="s">
        <v>15</v>
      </c>
      <c r="H9539" s="23">
        <v>42804</v>
      </c>
      <c r="I9539" s="20">
        <v>1</v>
      </c>
      <c r="J9539" t="s">
        <v>57</v>
      </c>
      <c r="K9539" s="1" t="s">
        <v>4099</v>
      </c>
      <c r="L9539">
        <v>5.0000000000000001E-4</v>
      </c>
      <c r="M9539" s="20" t="s">
        <v>18</v>
      </c>
      <c r="P9539" s="1" t="s">
        <v>3957</v>
      </c>
      <c r="Q9539" s="20" t="s">
        <v>997</v>
      </c>
    </row>
    <row r="9540" spans="1:17" ht="30" x14ac:dyDescent="0.25">
      <c r="A9540">
        <v>36</v>
      </c>
      <c r="B9540" t="str">
        <f>IF(A9540="","",VLOOKUP(A9540,LOVs!$A$3:$B$62,2))</f>
        <v>Surrey</v>
      </c>
      <c r="C9540" t="str">
        <f>Table1[[#This Row],[School Name]]</f>
        <v>Panorama Park Elementary #137</v>
      </c>
      <c r="D9540" t="s">
        <v>1277</v>
      </c>
      <c r="E9540">
        <v>1987</v>
      </c>
      <c r="F9540" t="s">
        <v>15</v>
      </c>
      <c r="H9540" s="23">
        <v>42804</v>
      </c>
      <c r="I9540" s="20">
        <v>1</v>
      </c>
      <c r="J9540" t="s">
        <v>57</v>
      </c>
      <c r="K9540" s="1" t="s">
        <v>4099</v>
      </c>
      <c r="L9540">
        <v>1.3500000000000001E-3</v>
      </c>
      <c r="M9540" s="20" t="s">
        <v>18</v>
      </c>
      <c r="P9540" s="1" t="s">
        <v>4083</v>
      </c>
      <c r="Q9540" s="20" t="s">
        <v>997</v>
      </c>
    </row>
    <row r="9541" spans="1:17" ht="30" x14ac:dyDescent="0.25">
      <c r="A9541">
        <v>36</v>
      </c>
      <c r="B9541" t="str">
        <f>IF(A9541="","",VLOOKUP(A9541,LOVs!$A$3:$B$62,2))</f>
        <v>Surrey</v>
      </c>
      <c r="C9541" t="str">
        <f>Table1[[#This Row],[School Name]]</f>
        <v>Panorama Park Elementary #137</v>
      </c>
      <c r="D9541" t="s">
        <v>1277</v>
      </c>
      <c r="E9541">
        <v>1987</v>
      </c>
      <c r="F9541" t="s">
        <v>15</v>
      </c>
      <c r="H9541" s="23">
        <v>42804</v>
      </c>
      <c r="I9541" s="20">
        <v>1</v>
      </c>
      <c r="J9541" t="s">
        <v>57</v>
      </c>
      <c r="K9541" s="1" t="s">
        <v>4100</v>
      </c>
      <c r="L9541">
        <v>1.5100000000000001E-3</v>
      </c>
      <c r="M9541" s="20" t="s">
        <v>18</v>
      </c>
      <c r="P9541" s="1" t="s">
        <v>4021</v>
      </c>
      <c r="Q9541" s="20" t="s">
        <v>997</v>
      </c>
    </row>
    <row r="9542" spans="1:17" ht="30" x14ac:dyDescent="0.25">
      <c r="A9542">
        <v>36</v>
      </c>
      <c r="B9542" t="str">
        <f>IF(A9542="","",VLOOKUP(A9542,LOVs!$A$3:$B$62,2))</f>
        <v>Surrey</v>
      </c>
      <c r="C9542" t="str">
        <f>Table1[[#This Row],[School Name]]</f>
        <v>Panorama Park Elementary #137</v>
      </c>
      <c r="D9542" t="s">
        <v>1277</v>
      </c>
      <c r="E9542">
        <v>1987</v>
      </c>
      <c r="F9542" t="s">
        <v>15</v>
      </c>
      <c r="H9542" s="23">
        <v>42804</v>
      </c>
      <c r="I9542" s="20">
        <v>1</v>
      </c>
      <c r="J9542" t="s">
        <v>57</v>
      </c>
      <c r="K9542" s="1" t="s">
        <v>4100</v>
      </c>
      <c r="L9542">
        <v>3.8000000000000002E-4</v>
      </c>
      <c r="M9542" s="20" t="s">
        <v>18</v>
      </c>
      <c r="P9542" s="1" t="s">
        <v>3957</v>
      </c>
      <c r="Q9542" s="20" t="s">
        <v>997</v>
      </c>
    </row>
    <row r="9543" spans="1:17" ht="30" x14ac:dyDescent="0.25">
      <c r="A9543">
        <v>36</v>
      </c>
      <c r="B9543" t="str">
        <f>IF(A9543="","",VLOOKUP(A9543,LOVs!$A$3:$B$62,2))</f>
        <v>Surrey</v>
      </c>
      <c r="C9543" t="str">
        <f>Table1[[#This Row],[School Name]]</f>
        <v>Panorama Park Elementary #137</v>
      </c>
      <c r="D9543" t="s">
        <v>1277</v>
      </c>
      <c r="E9543">
        <v>1987</v>
      </c>
      <c r="F9543" t="s">
        <v>15</v>
      </c>
      <c r="H9543" s="23">
        <v>42804</v>
      </c>
      <c r="I9543" s="20">
        <v>1</v>
      </c>
      <c r="J9543" t="s">
        <v>57</v>
      </c>
      <c r="K9543" s="1" t="s">
        <v>4100</v>
      </c>
      <c r="L9543">
        <v>1.4300000000000001E-3</v>
      </c>
      <c r="M9543" s="20" t="s">
        <v>18</v>
      </c>
      <c r="P9543" s="1" t="s">
        <v>4083</v>
      </c>
      <c r="Q9543" s="20" t="s">
        <v>997</v>
      </c>
    </row>
    <row r="9544" spans="1:17" ht="45" x14ac:dyDescent="0.25">
      <c r="A9544">
        <v>36</v>
      </c>
      <c r="B9544" t="str">
        <f>IF(A9544="","",VLOOKUP(A9544,LOVs!$A$3:$B$62,2))</f>
        <v>Surrey</v>
      </c>
      <c r="C9544" t="str">
        <f>Table1[[#This Row],[School Name]]</f>
        <v>Panorama Park Elementary #137</v>
      </c>
      <c r="D9544" t="s">
        <v>1277</v>
      </c>
      <c r="E9544">
        <v>1987</v>
      </c>
      <c r="F9544" t="s">
        <v>15</v>
      </c>
      <c r="H9544" s="23">
        <v>42804</v>
      </c>
      <c r="I9544" s="20">
        <v>1</v>
      </c>
      <c r="J9544" t="s">
        <v>57</v>
      </c>
      <c r="K9544" s="1" t="s">
        <v>4268</v>
      </c>
      <c r="L9544">
        <v>6.8700000000000002E-3</v>
      </c>
      <c r="M9544" s="20" t="s">
        <v>18</v>
      </c>
      <c r="P9544" s="1" t="s">
        <v>4021</v>
      </c>
      <c r="Q9544" s="20" t="s">
        <v>997</v>
      </c>
    </row>
    <row r="9545" spans="1:17" ht="45" x14ac:dyDescent="0.25">
      <c r="A9545">
        <v>36</v>
      </c>
      <c r="B9545" t="str">
        <f>IF(A9545="","",VLOOKUP(A9545,LOVs!$A$3:$B$62,2))</f>
        <v>Surrey</v>
      </c>
      <c r="C9545" t="str">
        <f>Table1[[#This Row],[School Name]]</f>
        <v>Panorama Park Elementary #137</v>
      </c>
      <c r="D9545" t="s">
        <v>1277</v>
      </c>
      <c r="E9545">
        <v>1987</v>
      </c>
      <c r="F9545" t="s">
        <v>15</v>
      </c>
      <c r="H9545" s="23">
        <v>42804</v>
      </c>
      <c r="I9545" s="20">
        <v>1</v>
      </c>
      <c r="J9545" t="s">
        <v>57</v>
      </c>
      <c r="K9545" s="1" t="s">
        <v>4268</v>
      </c>
      <c r="L9545">
        <v>2.4500000000000001E-2</v>
      </c>
      <c r="M9545" s="20" t="s">
        <v>15</v>
      </c>
      <c r="P9545" s="1" t="s">
        <v>3957</v>
      </c>
      <c r="Q9545" s="20" t="s">
        <v>997</v>
      </c>
    </row>
    <row r="9546" spans="1:17" ht="45" x14ac:dyDescent="0.25">
      <c r="A9546">
        <v>36</v>
      </c>
      <c r="B9546" t="str">
        <f>IF(A9546="","",VLOOKUP(A9546,LOVs!$A$3:$B$62,2))</f>
        <v>Surrey</v>
      </c>
      <c r="C9546" t="str">
        <f>Table1[[#This Row],[School Name]]</f>
        <v>Panorama Park Elementary #137</v>
      </c>
      <c r="D9546" t="s">
        <v>1277</v>
      </c>
      <c r="E9546">
        <v>1987</v>
      </c>
      <c r="F9546" t="s">
        <v>15</v>
      </c>
      <c r="H9546" s="23">
        <v>42804</v>
      </c>
      <c r="I9546" s="20">
        <v>1</v>
      </c>
      <c r="J9546" t="s">
        <v>57</v>
      </c>
      <c r="K9546" s="1" t="s">
        <v>4268</v>
      </c>
      <c r="L9546">
        <v>1.9E-2</v>
      </c>
      <c r="M9546" s="20" t="s">
        <v>15</v>
      </c>
      <c r="P9546" s="1" t="s">
        <v>4083</v>
      </c>
      <c r="Q9546" s="20" t="s">
        <v>997</v>
      </c>
    </row>
    <row r="9547" spans="1:17" ht="30" x14ac:dyDescent="0.25">
      <c r="A9547">
        <v>36</v>
      </c>
      <c r="B9547" t="str">
        <f>IF(A9547="","",VLOOKUP(A9547,LOVs!$A$3:$B$62,2))</f>
        <v>Surrey</v>
      </c>
      <c r="C9547" t="str">
        <f>Table1[[#This Row],[School Name]]</f>
        <v>Panorama Park Elementary #137</v>
      </c>
      <c r="D9547" t="s">
        <v>1277</v>
      </c>
      <c r="E9547">
        <v>1987</v>
      </c>
      <c r="F9547" t="s">
        <v>15</v>
      </c>
      <c r="H9547" s="23">
        <v>42804</v>
      </c>
      <c r="I9547" s="20">
        <v>1</v>
      </c>
      <c r="J9547" t="s">
        <v>57</v>
      </c>
      <c r="K9547" s="1" t="s">
        <v>4102</v>
      </c>
      <c r="L9547">
        <v>1.53</v>
      </c>
      <c r="M9547" s="20" t="s">
        <v>15</v>
      </c>
      <c r="P9547" s="1" t="s">
        <v>4021</v>
      </c>
      <c r="Q9547" s="20" t="s">
        <v>997</v>
      </c>
    </row>
    <row r="9548" spans="1:17" ht="30" x14ac:dyDescent="0.25">
      <c r="A9548">
        <v>36</v>
      </c>
      <c r="B9548" t="str">
        <f>IF(A9548="","",VLOOKUP(A9548,LOVs!$A$3:$B$62,2))</f>
        <v>Surrey</v>
      </c>
      <c r="C9548" t="str">
        <f>Table1[[#This Row],[School Name]]</f>
        <v>Panorama Park Elementary #137</v>
      </c>
      <c r="D9548" t="s">
        <v>1277</v>
      </c>
      <c r="E9548">
        <v>1987</v>
      </c>
      <c r="F9548" t="s">
        <v>15</v>
      </c>
      <c r="H9548" s="23">
        <v>42804</v>
      </c>
      <c r="I9548" s="20">
        <v>1</v>
      </c>
      <c r="J9548" t="s">
        <v>57</v>
      </c>
      <c r="K9548" s="1" t="s">
        <v>4102</v>
      </c>
      <c r="L9548">
        <v>7.5300000000000002E-3</v>
      </c>
      <c r="M9548" s="20" t="s">
        <v>18</v>
      </c>
      <c r="P9548" s="1" t="s">
        <v>3957</v>
      </c>
      <c r="Q9548" s="20" t="s">
        <v>997</v>
      </c>
    </row>
    <row r="9549" spans="1:17" ht="30" x14ac:dyDescent="0.25">
      <c r="A9549">
        <v>36</v>
      </c>
      <c r="B9549" t="str">
        <f>IF(A9549="","",VLOOKUP(A9549,LOVs!$A$3:$B$62,2))</f>
        <v>Surrey</v>
      </c>
      <c r="C9549" t="str">
        <f>Table1[[#This Row],[School Name]]</f>
        <v>Panorama Park Elementary #137</v>
      </c>
      <c r="D9549" t="s">
        <v>1277</v>
      </c>
      <c r="E9549">
        <v>1987</v>
      </c>
      <c r="F9549" t="s">
        <v>15</v>
      </c>
      <c r="H9549" s="23">
        <v>42804</v>
      </c>
      <c r="I9549" s="20">
        <v>1</v>
      </c>
      <c r="J9549" t="s">
        <v>57</v>
      </c>
      <c r="K9549" s="1" t="s">
        <v>4102</v>
      </c>
      <c r="L9549">
        <v>1.41E-2</v>
      </c>
      <c r="M9549" s="20" t="s">
        <v>15</v>
      </c>
      <c r="P9549" s="1" t="s">
        <v>4083</v>
      </c>
      <c r="Q9549" s="20" t="s">
        <v>997</v>
      </c>
    </row>
    <row r="9550" spans="1:17" ht="30" x14ac:dyDescent="0.25">
      <c r="A9550">
        <v>36</v>
      </c>
      <c r="B9550" t="str">
        <f>IF(A9550="","",VLOOKUP(A9550,LOVs!$A$3:$B$62,2))</f>
        <v>Surrey</v>
      </c>
      <c r="C9550" t="str">
        <f>Table1[[#This Row],[School Name]]</f>
        <v>Panorama Park Elementary #137</v>
      </c>
      <c r="D9550" t="s">
        <v>1277</v>
      </c>
      <c r="E9550">
        <v>1987</v>
      </c>
      <c r="F9550" t="s">
        <v>15</v>
      </c>
      <c r="H9550" s="23">
        <v>42804</v>
      </c>
      <c r="I9550" s="20">
        <v>1</v>
      </c>
      <c r="J9550" t="s">
        <v>57</v>
      </c>
      <c r="K9550" s="1" t="s">
        <v>4103</v>
      </c>
      <c r="L9550">
        <v>2.9999999999999997E-4</v>
      </c>
      <c r="M9550" s="20" t="s">
        <v>18</v>
      </c>
      <c r="P9550" s="1" t="s">
        <v>4021</v>
      </c>
      <c r="Q9550" s="20" t="s">
        <v>997</v>
      </c>
    </row>
    <row r="9551" spans="1:17" ht="30" x14ac:dyDescent="0.25">
      <c r="A9551">
        <v>36</v>
      </c>
      <c r="B9551" t="str">
        <f>IF(A9551="","",VLOOKUP(A9551,LOVs!$A$3:$B$62,2))</f>
        <v>Surrey</v>
      </c>
      <c r="C9551" t="str">
        <f>Table1[[#This Row],[School Name]]</f>
        <v>Panorama Park Elementary #137</v>
      </c>
      <c r="D9551" t="s">
        <v>1277</v>
      </c>
      <c r="E9551">
        <v>1987</v>
      </c>
      <c r="F9551" t="s">
        <v>15</v>
      </c>
      <c r="H9551" s="23">
        <v>42804</v>
      </c>
      <c r="I9551" s="20">
        <v>1</v>
      </c>
      <c r="J9551" t="s">
        <v>57</v>
      </c>
      <c r="K9551" s="1" t="s">
        <v>4103</v>
      </c>
      <c r="L9551">
        <v>3.8000000000000002E-4</v>
      </c>
      <c r="M9551" s="20" t="s">
        <v>18</v>
      </c>
      <c r="P9551" s="1" t="s">
        <v>3957</v>
      </c>
      <c r="Q9551" s="20" t="s">
        <v>997</v>
      </c>
    </row>
    <row r="9552" spans="1:17" ht="30" x14ac:dyDescent="0.25">
      <c r="A9552">
        <v>36</v>
      </c>
      <c r="B9552" t="str">
        <f>IF(A9552="","",VLOOKUP(A9552,LOVs!$A$3:$B$62,2))</f>
        <v>Surrey</v>
      </c>
      <c r="C9552" t="str">
        <f>Table1[[#This Row],[School Name]]</f>
        <v>Panorama Park Elementary #137</v>
      </c>
      <c r="D9552" t="s">
        <v>1277</v>
      </c>
      <c r="E9552">
        <v>1987</v>
      </c>
      <c r="F9552" t="s">
        <v>15</v>
      </c>
      <c r="H9552" s="23">
        <v>42804</v>
      </c>
      <c r="I9552" s="20">
        <v>1</v>
      </c>
      <c r="J9552" t="s">
        <v>57</v>
      </c>
      <c r="K9552" s="1" t="s">
        <v>4103</v>
      </c>
      <c r="L9552">
        <v>1.9599999999999999E-3</v>
      </c>
      <c r="M9552" s="20" t="s">
        <v>18</v>
      </c>
      <c r="P9552" s="1" t="s">
        <v>4083</v>
      </c>
      <c r="Q9552" s="20" t="s">
        <v>997</v>
      </c>
    </row>
    <row r="9553" spans="1:17" ht="30" x14ac:dyDescent="0.25">
      <c r="A9553">
        <v>36</v>
      </c>
      <c r="B9553" t="str">
        <f>IF(A9553="","",VLOOKUP(A9553,LOVs!$A$3:$B$62,2))</f>
        <v>Surrey</v>
      </c>
      <c r="C9553" t="str">
        <f>Table1[[#This Row],[School Name]]</f>
        <v>Panorama Park Elementary #137</v>
      </c>
      <c r="D9553" t="s">
        <v>1277</v>
      </c>
      <c r="E9553">
        <v>1987</v>
      </c>
      <c r="F9553" t="s">
        <v>15</v>
      </c>
      <c r="H9553" s="23">
        <v>42804</v>
      </c>
      <c r="I9553" s="20">
        <v>1</v>
      </c>
      <c r="J9553" t="s">
        <v>57</v>
      </c>
      <c r="K9553" s="1" t="s">
        <v>4104</v>
      </c>
      <c r="L9553">
        <v>6.0999999999999997E-4</v>
      </c>
      <c r="M9553" s="20" t="s">
        <v>18</v>
      </c>
      <c r="P9553" s="1" t="s">
        <v>4021</v>
      </c>
      <c r="Q9553" s="20" t="s">
        <v>997</v>
      </c>
    </row>
    <row r="9554" spans="1:17" ht="30" x14ac:dyDescent="0.25">
      <c r="A9554">
        <v>36</v>
      </c>
      <c r="B9554" t="str">
        <f>IF(A9554="","",VLOOKUP(A9554,LOVs!$A$3:$B$62,2))</f>
        <v>Surrey</v>
      </c>
      <c r="C9554" t="str">
        <f>Table1[[#This Row],[School Name]]</f>
        <v>Panorama Park Elementary #137</v>
      </c>
      <c r="D9554" t="s">
        <v>1277</v>
      </c>
      <c r="E9554">
        <v>1987</v>
      </c>
      <c r="F9554" t="s">
        <v>15</v>
      </c>
      <c r="H9554" s="23">
        <v>42804</v>
      </c>
      <c r="I9554" s="20">
        <v>1</v>
      </c>
      <c r="J9554" t="s">
        <v>57</v>
      </c>
      <c r="K9554" s="1" t="s">
        <v>4104</v>
      </c>
      <c r="L9554">
        <v>4.4000000000000002E-4</v>
      </c>
      <c r="M9554" s="20" t="s">
        <v>18</v>
      </c>
      <c r="P9554" s="1" t="s">
        <v>3957</v>
      </c>
      <c r="Q9554" s="20" t="s">
        <v>997</v>
      </c>
    </row>
    <row r="9555" spans="1:17" ht="30" x14ac:dyDescent="0.25">
      <c r="A9555">
        <v>36</v>
      </c>
      <c r="B9555" t="str">
        <f>IF(A9555="","",VLOOKUP(A9555,LOVs!$A$3:$B$62,2))</f>
        <v>Surrey</v>
      </c>
      <c r="C9555" t="str">
        <f>Table1[[#This Row],[School Name]]</f>
        <v>Panorama Park Elementary #137</v>
      </c>
      <c r="D9555" t="s">
        <v>1277</v>
      </c>
      <c r="E9555">
        <v>1987</v>
      </c>
      <c r="F9555" t="s">
        <v>15</v>
      </c>
      <c r="H9555" s="23">
        <v>42804</v>
      </c>
      <c r="I9555" s="20">
        <v>1</v>
      </c>
      <c r="J9555" t="s">
        <v>57</v>
      </c>
      <c r="K9555" s="1" t="s">
        <v>4104</v>
      </c>
      <c r="L9555">
        <v>2.98E-3</v>
      </c>
      <c r="M9555" s="20" t="s">
        <v>18</v>
      </c>
      <c r="P9555" s="1" t="s">
        <v>4083</v>
      </c>
      <c r="Q9555" s="20" t="s">
        <v>997</v>
      </c>
    </row>
    <row r="9556" spans="1:17" ht="30" x14ac:dyDescent="0.25">
      <c r="A9556">
        <v>36</v>
      </c>
      <c r="B9556" t="str">
        <f>IF(A9556="","",VLOOKUP(A9556,LOVs!$A$3:$B$62,2))</f>
        <v>Surrey</v>
      </c>
      <c r="C9556" t="str">
        <f>Table1[[#This Row],[School Name]]</f>
        <v>Panorama Park Elementary #137</v>
      </c>
      <c r="D9556" t="s">
        <v>1277</v>
      </c>
      <c r="E9556">
        <v>1987</v>
      </c>
      <c r="F9556" t="s">
        <v>15</v>
      </c>
      <c r="H9556" s="23">
        <v>42804</v>
      </c>
      <c r="I9556" s="20">
        <v>1</v>
      </c>
      <c r="J9556" t="s">
        <v>57</v>
      </c>
      <c r="K9556" s="1" t="s">
        <v>4106</v>
      </c>
      <c r="L9556">
        <v>9.5E-4</v>
      </c>
      <c r="M9556" s="20" t="s">
        <v>18</v>
      </c>
      <c r="P9556" s="1" t="s">
        <v>4021</v>
      </c>
      <c r="Q9556" s="20" t="s">
        <v>997</v>
      </c>
    </row>
    <row r="9557" spans="1:17" ht="30" x14ac:dyDescent="0.25">
      <c r="A9557">
        <v>36</v>
      </c>
      <c r="B9557" t="str">
        <f>IF(A9557="","",VLOOKUP(A9557,LOVs!$A$3:$B$62,2))</f>
        <v>Surrey</v>
      </c>
      <c r="C9557" t="str">
        <f>Table1[[#This Row],[School Name]]</f>
        <v>Panorama Park Elementary #137</v>
      </c>
      <c r="D9557" t="s">
        <v>1277</v>
      </c>
      <c r="E9557">
        <v>1987</v>
      </c>
      <c r="F9557" t="s">
        <v>15</v>
      </c>
      <c r="H9557" s="23">
        <v>42804</v>
      </c>
      <c r="I9557" s="20">
        <v>1</v>
      </c>
      <c r="J9557" t="s">
        <v>57</v>
      </c>
      <c r="K9557" s="1" t="s">
        <v>4106</v>
      </c>
      <c r="L9557">
        <v>1.2899999999999999E-3</v>
      </c>
      <c r="M9557" s="20" t="s">
        <v>18</v>
      </c>
      <c r="P9557" s="1" t="s">
        <v>3957</v>
      </c>
      <c r="Q9557" s="20" t="s">
        <v>997</v>
      </c>
    </row>
    <row r="9558" spans="1:17" ht="30" x14ac:dyDescent="0.25">
      <c r="A9558">
        <v>36</v>
      </c>
      <c r="B9558" t="str">
        <f>IF(A9558="","",VLOOKUP(A9558,LOVs!$A$3:$B$62,2))</f>
        <v>Surrey</v>
      </c>
      <c r="C9558" t="str">
        <f>Table1[[#This Row],[School Name]]</f>
        <v>Panorama Park Elementary #137</v>
      </c>
      <c r="D9558" t="s">
        <v>1277</v>
      </c>
      <c r="E9558">
        <v>1987</v>
      </c>
      <c r="F9558" t="s">
        <v>15</v>
      </c>
      <c r="H9558" s="23">
        <v>42804</v>
      </c>
      <c r="I9558" s="20">
        <v>1</v>
      </c>
      <c r="J9558" t="s">
        <v>57</v>
      </c>
      <c r="K9558" s="1" t="s">
        <v>4106</v>
      </c>
      <c r="L9558">
        <v>1.1000000000000001E-3</v>
      </c>
      <c r="M9558" s="20" t="s">
        <v>18</v>
      </c>
      <c r="P9558" s="1" t="s">
        <v>4083</v>
      </c>
      <c r="Q9558" s="20" t="s">
        <v>997</v>
      </c>
    </row>
    <row r="9559" spans="1:17" ht="30" x14ac:dyDescent="0.25">
      <c r="A9559">
        <v>36</v>
      </c>
      <c r="B9559" t="str">
        <f>IF(A9559="","",VLOOKUP(A9559,LOVs!$A$3:$B$62,2))</f>
        <v>Surrey</v>
      </c>
      <c r="C9559" t="str">
        <f>Table1[[#This Row],[School Name]]</f>
        <v>Panorama Park Elementary #137</v>
      </c>
      <c r="D9559" t="s">
        <v>1277</v>
      </c>
      <c r="E9559">
        <v>1987</v>
      </c>
      <c r="F9559" t="s">
        <v>15</v>
      </c>
      <c r="H9559" s="23">
        <v>42804</v>
      </c>
      <c r="I9559" s="20">
        <v>1</v>
      </c>
      <c r="J9559" t="s">
        <v>57</v>
      </c>
      <c r="K9559" s="1" t="s">
        <v>4107</v>
      </c>
      <c r="L9559">
        <v>9.5E-4</v>
      </c>
      <c r="M9559" s="20" t="s">
        <v>18</v>
      </c>
      <c r="P9559" s="1" t="s">
        <v>4021</v>
      </c>
      <c r="Q9559" s="20" t="s">
        <v>997</v>
      </c>
    </row>
    <row r="9560" spans="1:17" ht="30" x14ac:dyDescent="0.25">
      <c r="A9560">
        <v>36</v>
      </c>
      <c r="B9560" t="str">
        <f>IF(A9560="","",VLOOKUP(A9560,LOVs!$A$3:$B$62,2))</f>
        <v>Surrey</v>
      </c>
      <c r="C9560" t="str">
        <f>Table1[[#This Row],[School Name]]</f>
        <v>Panorama Park Elementary #137</v>
      </c>
      <c r="D9560" t="s">
        <v>1277</v>
      </c>
      <c r="E9560">
        <v>1987</v>
      </c>
      <c r="F9560" t="s">
        <v>15</v>
      </c>
      <c r="H9560" s="23">
        <v>42804</v>
      </c>
      <c r="I9560" s="20">
        <v>1</v>
      </c>
      <c r="J9560" t="s">
        <v>57</v>
      </c>
      <c r="K9560" s="1" t="s">
        <v>4107</v>
      </c>
      <c r="L9560">
        <v>2.3700000000000001E-3</v>
      </c>
      <c r="M9560" s="20" t="s">
        <v>18</v>
      </c>
      <c r="P9560" s="1" t="s">
        <v>3957</v>
      </c>
      <c r="Q9560" s="20" t="s">
        <v>997</v>
      </c>
    </row>
    <row r="9561" spans="1:17" ht="30" x14ac:dyDescent="0.25">
      <c r="A9561">
        <v>36</v>
      </c>
      <c r="B9561" t="str">
        <f>IF(A9561="","",VLOOKUP(A9561,LOVs!$A$3:$B$62,2))</f>
        <v>Surrey</v>
      </c>
      <c r="C9561" t="str">
        <f>Table1[[#This Row],[School Name]]</f>
        <v>Panorama Park Elementary #137</v>
      </c>
      <c r="D9561" t="s">
        <v>1277</v>
      </c>
      <c r="E9561">
        <v>1987</v>
      </c>
      <c r="F9561" t="s">
        <v>15</v>
      </c>
      <c r="H9561" s="23">
        <v>42804</v>
      </c>
      <c r="I9561" s="20">
        <v>1</v>
      </c>
      <c r="J9561" t="s">
        <v>57</v>
      </c>
      <c r="K9561" s="1" t="s">
        <v>4107</v>
      </c>
      <c r="L9561">
        <v>4.8399999999999997E-3</v>
      </c>
      <c r="M9561" s="20" t="s">
        <v>18</v>
      </c>
      <c r="P9561" s="1" t="s">
        <v>4083</v>
      </c>
      <c r="Q9561" s="20" t="s">
        <v>997</v>
      </c>
    </row>
    <row r="9562" spans="1:17" ht="30" x14ac:dyDescent="0.25">
      <c r="A9562">
        <v>36</v>
      </c>
      <c r="B9562" t="str">
        <f>IF(A9562="","",VLOOKUP(A9562,LOVs!$A$3:$B$62,2))</f>
        <v>Surrey</v>
      </c>
      <c r="C9562" t="str">
        <f>Table1[[#This Row],[School Name]]</f>
        <v>Panorama Park Elementary #137</v>
      </c>
      <c r="D9562" t="s">
        <v>1277</v>
      </c>
      <c r="E9562">
        <v>1987</v>
      </c>
      <c r="F9562" t="s">
        <v>15</v>
      </c>
      <c r="H9562" s="23">
        <v>42804</v>
      </c>
      <c r="I9562" s="20">
        <v>1</v>
      </c>
      <c r="J9562" t="s">
        <v>57</v>
      </c>
      <c r="K9562" s="1" t="s">
        <v>4109</v>
      </c>
      <c r="L9562">
        <v>9.1E-4</v>
      </c>
      <c r="M9562" s="20" t="s">
        <v>18</v>
      </c>
      <c r="P9562" s="1" t="s">
        <v>4021</v>
      </c>
      <c r="Q9562" s="20" t="s">
        <v>997</v>
      </c>
    </row>
    <row r="9563" spans="1:17" ht="30" x14ac:dyDescent="0.25">
      <c r="A9563">
        <v>36</v>
      </c>
      <c r="B9563" t="str">
        <f>IF(A9563="","",VLOOKUP(A9563,LOVs!$A$3:$B$62,2))</f>
        <v>Surrey</v>
      </c>
      <c r="C9563" t="str">
        <f>Table1[[#This Row],[School Name]]</f>
        <v>Panorama Park Elementary #137</v>
      </c>
      <c r="D9563" t="s">
        <v>1277</v>
      </c>
      <c r="E9563">
        <v>1987</v>
      </c>
      <c r="F9563" t="s">
        <v>15</v>
      </c>
      <c r="H9563" s="23">
        <v>42804</v>
      </c>
      <c r="I9563" s="20">
        <v>1</v>
      </c>
      <c r="J9563" t="s">
        <v>57</v>
      </c>
      <c r="K9563" s="1" t="s">
        <v>4109</v>
      </c>
      <c r="L9563">
        <v>8.4000000000000003E-4</v>
      </c>
      <c r="M9563" s="20" t="s">
        <v>18</v>
      </c>
      <c r="P9563" s="1" t="s">
        <v>3957</v>
      </c>
      <c r="Q9563" s="20" t="s">
        <v>997</v>
      </c>
    </row>
    <row r="9564" spans="1:17" ht="30" x14ac:dyDescent="0.25">
      <c r="A9564">
        <v>36</v>
      </c>
      <c r="B9564" t="str">
        <f>IF(A9564="","",VLOOKUP(A9564,LOVs!$A$3:$B$62,2))</f>
        <v>Surrey</v>
      </c>
      <c r="C9564" t="str">
        <f>Table1[[#This Row],[School Name]]</f>
        <v>Panorama Park Elementary #137</v>
      </c>
      <c r="D9564" t="s">
        <v>1277</v>
      </c>
      <c r="E9564">
        <v>1987</v>
      </c>
      <c r="F9564" t="s">
        <v>15</v>
      </c>
      <c r="H9564" s="23">
        <v>42804</v>
      </c>
      <c r="I9564" s="20">
        <v>1</v>
      </c>
      <c r="J9564" t="s">
        <v>57</v>
      </c>
      <c r="K9564" s="1" t="s">
        <v>4109</v>
      </c>
      <c r="L9564">
        <v>1.07E-3</v>
      </c>
      <c r="M9564" s="20" t="s">
        <v>18</v>
      </c>
      <c r="P9564" s="1" t="s">
        <v>4083</v>
      </c>
      <c r="Q9564" s="20" t="s">
        <v>997</v>
      </c>
    </row>
    <row r="9565" spans="1:17" ht="30" x14ac:dyDescent="0.25">
      <c r="A9565">
        <v>36</v>
      </c>
      <c r="B9565" t="str">
        <f>IF(A9565="","",VLOOKUP(A9565,LOVs!$A$3:$B$62,2))</f>
        <v>Surrey</v>
      </c>
      <c r="C9565" t="str">
        <f>Table1[[#This Row],[School Name]]</f>
        <v>Panorama Park Elementary #137</v>
      </c>
      <c r="D9565" t="s">
        <v>1277</v>
      </c>
      <c r="E9565">
        <v>1987</v>
      </c>
      <c r="F9565" t="s">
        <v>15</v>
      </c>
      <c r="H9565" s="23">
        <v>42804</v>
      </c>
      <c r="I9565" s="20">
        <v>1</v>
      </c>
      <c r="J9565" t="s">
        <v>57</v>
      </c>
      <c r="K9565" s="1" t="s">
        <v>4176</v>
      </c>
      <c r="L9565">
        <v>1.92E-3</v>
      </c>
      <c r="M9565" s="20" t="s">
        <v>18</v>
      </c>
      <c r="P9565" s="1" t="s">
        <v>4021</v>
      </c>
      <c r="Q9565" s="20" t="s">
        <v>997</v>
      </c>
    </row>
    <row r="9566" spans="1:17" ht="30" x14ac:dyDescent="0.25">
      <c r="A9566">
        <v>36</v>
      </c>
      <c r="B9566" t="str">
        <f>IF(A9566="","",VLOOKUP(A9566,LOVs!$A$3:$B$62,2))</f>
        <v>Surrey</v>
      </c>
      <c r="C9566" t="str">
        <f>Table1[[#This Row],[School Name]]</f>
        <v>Panorama Park Elementary #137</v>
      </c>
      <c r="D9566" t="s">
        <v>1277</v>
      </c>
      <c r="E9566">
        <v>1987</v>
      </c>
      <c r="F9566" t="s">
        <v>15</v>
      </c>
      <c r="H9566" s="23">
        <v>42804</v>
      </c>
      <c r="I9566" s="20">
        <v>1</v>
      </c>
      <c r="J9566" t="s">
        <v>57</v>
      </c>
      <c r="K9566" s="1" t="s">
        <v>4176</v>
      </c>
      <c r="L9566">
        <v>2.5500000000000002E-3</v>
      </c>
      <c r="M9566" s="20" t="s">
        <v>18</v>
      </c>
      <c r="P9566" s="1" t="s">
        <v>3957</v>
      </c>
      <c r="Q9566" s="20" t="s">
        <v>997</v>
      </c>
    </row>
    <row r="9567" spans="1:17" ht="30" x14ac:dyDescent="0.25">
      <c r="A9567">
        <v>36</v>
      </c>
      <c r="B9567" t="str">
        <f>IF(A9567="","",VLOOKUP(A9567,LOVs!$A$3:$B$62,2))</f>
        <v>Surrey</v>
      </c>
      <c r="C9567" t="str">
        <f>Table1[[#This Row],[School Name]]</f>
        <v>Panorama Park Elementary #137</v>
      </c>
      <c r="D9567" t="s">
        <v>1277</v>
      </c>
      <c r="E9567">
        <v>1987</v>
      </c>
      <c r="F9567" t="s">
        <v>15</v>
      </c>
      <c r="H9567" s="23">
        <v>42804</v>
      </c>
      <c r="I9567" s="20">
        <v>1</v>
      </c>
      <c r="J9567" t="s">
        <v>57</v>
      </c>
      <c r="K9567" s="1" t="s">
        <v>4176</v>
      </c>
      <c r="L9567">
        <v>2.1800000000000001E-3</v>
      </c>
      <c r="M9567" s="20" t="s">
        <v>18</v>
      </c>
      <c r="P9567" s="1" t="s">
        <v>4083</v>
      </c>
      <c r="Q9567" s="20" t="s">
        <v>997</v>
      </c>
    </row>
    <row r="9568" spans="1:17" ht="30" x14ac:dyDescent="0.25">
      <c r="A9568">
        <v>36</v>
      </c>
      <c r="B9568" t="str">
        <f>IF(A9568="","",VLOOKUP(A9568,LOVs!$A$3:$B$62,2))</f>
        <v>Surrey</v>
      </c>
      <c r="C9568" t="str">
        <f>Table1[[#This Row],[School Name]]</f>
        <v>Panorama Park Elementary #137</v>
      </c>
      <c r="D9568" t="s">
        <v>1277</v>
      </c>
      <c r="E9568">
        <v>1987</v>
      </c>
      <c r="F9568" t="s">
        <v>15</v>
      </c>
      <c r="H9568" s="23">
        <v>42804</v>
      </c>
      <c r="I9568" s="20">
        <v>1</v>
      </c>
      <c r="J9568" t="s">
        <v>57</v>
      </c>
      <c r="K9568" s="1" t="s">
        <v>4269</v>
      </c>
      <c r="L9568">
        <v>9.8200000000000006E-3</v>
      </c>
      <c r="M9568" s="20" t="s">
        <v>18</v>
      </c>
      <c r="P9568" s="1" t="s">
        <v>4021</v>
      </c>
      <c r="Q9568" s="20" t="s">
        <v>997</v>
      </c>
    </row>
    <row r="9569" spans="1:17" ht="30" x14ac:dyDescent="0.25">
      <c r="A9569">
        <v>36</v>
      </c>
      <c r="B9569" t="str">
        <f>IF(A9569="","",VLOOKUP(A9569,LOVs!$A$3:$B$62,2))</f>
        <v>Surrey</v>
      </c>
      <c r="C9569" t="str">
        <f>Table1[[#This Row],[School Name]]</f>
        <v>Panorama Park Elementary #137</v>
      </c>
      <c r="D9569" t="s">
        <v>1277</v>
      </c>
      <c r="E9569">
        <v>1987</v>
      </c>
      <c r="F9569" t="s">
        <v>15</v>
      </c>
      <c r="H9569" s="23">
        <v>42804</v>
      </c>
      <c r="I9569" s="20">
        <v>1</v>
      </c>
      <c r="J9569" t="s">
        <v>57</v>
      </c>
      <c r="K9569" s="1" t="s">
        <v>4269</v>
      </c>
      <c r="L9569">
        <v>4.3800000000000002E-3</v>
      </c>
      <c r="M9569" s="20" t="s">
        <v>18</v>
      </c>
      <c r="P9569" s="1" t="s">
        <v>3957</v>
      </c>
      <c r="Q9569" s="20" t="s">
        <v>997</v>
      </c>
    </row>
    <row r="9570" spans="1:17" ht="30" x14ac:dyDescent="0.25">
      <c r="A9570">
        <v>36</v>
      </c>
      <c r="B9570" t="str">
        <f>IF(A9570="","",VLOOKUP(A9570,LOVs!$A$3:$B$62,2))</f>
        <v>Surrey</v>
      </c>
      <c r="C9570" t="str">
        <f>Table1[[#This Row],[School Name]]</f>
        <v>Panorama Park Elementary #137</v>
      </c>
      <c r="D9570" t="s">
        <v>1277</v>
      </c>
      <c r="E9570">
        <v>1987</v>
      </c>
      <c r="F9570" t="s">
        <v>15</v>
      </c>
      <c r="H9570" s="23">
        <v>42804</v>
      </c>
      <c r="I9570" s="20">
        <v>1</v>
      </c>
      <c r="J9570" t="s">
        <v>57</v>
      </c>
      <c r="K9570" s="1" t="s">
        <v>4269</v>
      </c>
      <c r="L9570">
        <v>1.38E-2</v>
      </c>
      <c r="M9570" s="20" t="s">
        <v>15</v>
      </c>
      <c r="P9570" s="1" t="s">
        <v>4083</v>
      </c>
      <c r="Q9570" s="20" t="s">
        <v>997</v>
      </c>
    </row>
    <row r="9571" spans="1:17" ht="30" x14ac:dyDescent="0.25">
      <c r="A9571">
        <v>36</v>
      </c>
      <c r="B9571" t="str">
        <f>IF(A9571="","",VLOOKUP(A9571,LOVs!$A$3:$B$62,2))</f>
        <v>Surrey</v>
      </c>
      <c r="C9571" t="str">
        <f>Table1[[#This Row],[School Name]]</f>
        <v>Panorama Park Elementary #137</v>
      </c>
      <c r="D9571" t="s">
        <v>1277</v>
      </c>
      <c r="E9571">
        <v>1987</v>
      </c>
      <c r="F9571" t="s">
        <v>15</v>
      </c>
      <c r="H9571" s="23">
        <v>42804</v>
      </c>
      <c r="I9571" s="20">
        <v>1</v>
      </c>
      <c r="J9571" t="s">
        <v>57</v>
      </c>
      <c r="K9571" s="1" t="s">
        <v>4112</v>
      </c>
      <c r="L9571">
        <v>1.6900000000000001E-3</v>
      </c>
      <c r="M9571" s="20" t="s">
        <v>18</v>
      </c>
      <c r="P9571" s="1" t="s">
        <v>4021</v>
      </c>
      <c r="Q9571" s="20" t="s">
        <v>997</v>
      </c>
    </row>
    <row r="9572" spans="1:17" ht="30" x14ac:dyDescent="0.25">
      <c r="A9572">
        <v>36</v>
      </c>
      <c r="B9572" t="str">
        <f>IF(A9572="","",VLOOKUP(A9572,LOVs!$A$3:$B$62,2))</f>
        <v>Surrey</v>
      </c>
      <c r="C9572" t="str">
        <f>Table1[[#This Row],[School Name]]</f>
        <v>Panorama Park Elementary #137</v>
      </c>
      <c r="D9572" t="s">
        <v>1277</v>
      </c>
      <c r="E9572">
        <v>1987</v>
      </c>
      <c r="F9572" t="s">
        <v>15</v>
      </c>
      <c r="H9572" s="23">
        <v>42804</v>
      </c>
      <c r="I9572" s="20">
        <v>1</v>
      </c>
      <c r="J9572" t="s">
        <v>57</v>
      </c>
      <c r="K9572" s="1" t="s">
        <v>4112</v>
      </c>
      <c r="L9572">
        <v>1.42E-3</v>
      </c>
      <c r="M9572" s="20" t="s">
        <v>18</v>
      </c>
      <c r="P9572" s="1" t="s">
        <v>3957</v>
      </c>
      <c r="Q9572" s="20" t="s">
        <v>997</v>
      </c>
    </row>
    <row r="9573" spans="1:17" ht="30" x14ac:dyDescent="0.25">
      <c r="A9573">
        <v>36</v>
      </c>
      <c r="B9573" t="str">
        <f>IF(A9573="","",VLOOKUP(A9573,LOVs!$A$3:$B$62,2))</f>
        <v>Surrey</v>
      </c>
      <c r="C9573" t="str">
        <f>Table1[[#This Row],[School Name]]</f>
        <v>Panorama Park Elementary #137</v>
      </c>
      <c r="D9573" t="s">
        <v>1277</v>
      </c>
      <c r="E9573">
        <v>1987</v>
      </c>
      <c r="F9573" t="s">
        <v>15</v>
      </c>
      <c r="H9573" s="23">
        <v>42804</v>
      </c>
      <c r="I9573" s="20">
        <v>1</v>
      </c>
      <c r="J9573" t="s">
        <v>57</v>
      </c>
      <c r="K9573" s="1" t="s">
        <v>4112</v>
      </c>
      <c r="L9573">
        <v>1.8699999999999999E-3</v>
      </c>
      <c r="M9573" s="20" t="s">
        <v>18</v>
      </c>
      <c r="P9573" s="1" t="s">
        <v>4083</v>
      </c>
      <c r="Q9573" s="20" t="s">
        <v>997</v>
      </c>
    </row>
    <row r="9574" spans="1:17" ht="30" x14ac:dyDescent="0.25">
      <c r="A9574">
        <v>36</v>
      </c>
      <c r="B9574" t="str">
        <f>IF(A9574="","",VLOOKUP(A9574,LOVs!$A$3:$B$62,2))</f>
        <v>Surrey</v>
      </c>
      <c r="C9574" t="str">
        <f>Table1[[#This Row],[School Name]]</f>
        <v>Panorama Park Elementary #137</v>
      </c>
      <c r="D9574" t="s">
        <v>1277</v>
      </c>
      <c r="E9574">
        <v>1987</v>
      </c>
      <c r="F9574" t="s">
        <v>15</v>
      </c>
      <c r="H9574" s="23">
        <v>42804</v>
      </c>
      <c r="I9574" s="20">
        <v>1</v>
      </c>
      <c r="J9574" t="s">
        <v>57</v>
      </c>
      <c r="K9574" s="1" t="s">
        <v>4270</v>
      </c>
      <c r="L9574">
        <v>9.8499999999999994E-3</v>
      </c>
      <c r="M9574" s="20" t="s">
        <v>18</v>
      </c>
      <c r="P9574" s="1" t="s">
        <v>4021</v>
      </c>
      <c r="Q9574" s="20" t="s">
        <v>997</v>
      </c>
    </row>
    <row r="9575" spans="1:17" ht="30" x14ac:dyDescent="0.25">
      <c r="A9575">
        <v>36</v>
      </c>
      <c r="B9575" t="str">
        <f>IF(A9575="","",VLOOKUP(A9575,LOVs!$A$3:$B$62,2))</f>
        <v>Surrey</v>
      </c>
      <c r="C9575" t="str">
        <f>Table1[[#This Row],[School Name]]</f>
        <v>Panorama Park Elementary #137</v>
      </c>
      <c r="D9575" t="s">
        <v>1277</v>
      </c>
      <c r="E9575">
        <v>1987</v>
      </c>
      <c r="F9575" t="s">
        <v>15</v>
      </c>
      <c r="H9575" s="23">
        <v>42804</v>
      </c>
      <c r="I9575" s="20">
        <v>1</v>
      </c>
      <c r="J9575" t="s">
        <v>57</v>
      </c>
      <c r="K9575" s="1" t="s">
        <v>4270</v>
      </c>
      <c r="L9575">
        <v>2.1100000000000001E-2</v>
      </c>
      <c r="M9575" s="20" t="s">
        <v>15</v>
      </c>
      <c r="P9575" s="1" t="s">
        <v>3957</v>
      </c>
      <c r="Q9575" s="20" t="s">
        <v>997</v>
      </c>
    </row>
    <row r="9576" spans="1:17" ht="30" x14ac:dyDescent="0.25">
      <c r="A9576">
        <v>36</v>
      </c>
      <c r="B9576" t="str">
        <f>IF(A9576="","",VLOOKUP(A9576,LOVs!$A$3:$B$62,2))</f>
        <v>Surrey</v>
      </c>
      <c r="C9576" t="str">
        <f>Table1[[#This Row],[School Name]]</f>
        <v>Panorama Park Elementary #137</v>
      </c>
      <c r="D9576" t="s">
        <v>1277</v>
      </c>
      <c r="E9576">
        <v>1987</v>
      </c>
      <c r="F9576" t="s">
        <v>15</v>
      </c>
      <c r="H9576" s="23">
        <v>42804</v>
      </c>
      <c r="I9576" s="20">
        <v>1</v>
      </c>
      <c r="J9576" t="s">
        <v>57</v>
      </c>
      <c r="K9576" s="1" t="s">
        <v>4270</v>
      </c>
      <c r="L9576">
        <v>5.1400000000000001E-2</v>
      </c>
      <c r="M9576" s="20" t="s">
        <v>15</v>
      </c>
      <c r="P9576" s="1" t="s">
        <v>4083</v>
      </c>
      <c r="Q9576" s="20" t="s">
        <v>997</v>
      </c>
    </row>
    <row r="9577" spans="1:17" ht="30" x14ac:dyDescent="0.25">
      <c r="A9577">
        <v>36</v>
      </c>
      <c r="B9577" t="str">
        <f>IF(A9577="","",VLOOKUP(A9577,LOVs!$A$3:$B$62,2))</f>
        <v>Surrey</v>
      </c>
      <c r="C9577" t="str">
        <f>Table1[[#This Row],[School Name]]</f>
        <v>Panorama Park Elementary #137</v>
      </c>
      <c r="D9577" t="s">
        <v>1277</v>
      </c>
      <c r="E9577">
        <v>1987</v>
      </c>
      <c r="F9577" t="s">
        <v>15</v>
      </c>
      <c r="H9577" s="23">
        <v>42804</v>
      </c>
      <c r="I9577" s="20">
        <v>1</v>
      </c>
      <c r="J9577" t="s">
        <v>57</v>
      </c>
      <c r="K9577" s="1" t="s">
        <v>4114</v>
      </c>
      <c r="L9577">
        <v>2.2399999999999998E-3</v>
      </c>
      <c r="M9577" s="20" t="s">
        <v>18</v>
      </c>
      <c r="P9577" s="1" t="s">
        <v>4021</v>
      </c>
      <c r="Q9577" s="20" t="s">
        <v>997</v>
      </c>
    </row>
    <row r="9578" spans="1:17" ht="30" x14ac:dyDescent="0.25">
      <c r="A9578">
        <v>36</v>
      </c>
      <c r="B9578" t="str">
        <f>IF(A9578="","",VLOOKUP(A9578,LOVs!$A$3:$B$62,2))</f>
        <v>Surrey</v>
      </c>
      <c r="C9578" t="str">
        <f>Table1[[#This Row],[School Name]]</f>
        <v>Panorama Park Elementary #137</v>
      </c>
      <c r="D9578" t="s">
        <v>1277</v>
      </c>
      <c r="E9578">
        <v>1987</v>
      </c>
      <c r="F9578" t="s">
        <v>15</v>
      </c>
      <c r="H9578" s="23">
        <v>42804</v>
      </c>
      <c r="I9578" s="20">
        <v>1</v>
      </c>
      <c r="J9578" t="s">
        <v>57</v>
      </c>
      <c r="K9578" s="1" t="s">
        <v>4114</v>
      </c>
      <c r="L9578">
        <v>2.8800000000000002E-3</v>
      </c>
      <c r="M9578" s="20" t="s">
        <v>18</v>
      </c>
      <c r="P9578" s="1" t="s">
        <v>3957</v>
      </c>
      <c r="Q9578" s="20" t="s">
        <v>997</v>
      </c>
    </row>
    <row r="9579" spans="1:17" ht="30" x14ac:dyDescent="0.25">
      <c r="A9579">
        <v>36</v>
      </c>
      <c r="B9579" t="str">
        <f>IF(A9579="","",VLOOKUP(A9579,LOVs!$A$3:$B$62,2))</f>
        <v>Surrey</v>
      </c>
      <c r="C9579" t="str">
        <f>Table1[[#This Row],[School Name]]</f>
        <v>Panorama Park Elementary #137</v>
      </c>
      <c r="D9579" t="s">
        <v>1277</v>
      </c>
      <c r="E9579">
        <v>1987</v>
      </c>
      <c r="F9579" t="s">
        <v>15</v>
      </c>
      <c r="H9579" s="23">
        <v>42804</v>
      </c>
      <c r="I9579" s="20">
        <v>1</v>
      </c>
      <c r="J9579" t="s">
        <v>57</v>
      </c>
      <c r="K9579" s="1" t="s">
        <v>4114</v>
      </c>
      <c r="L9579">
        <v>3.3800000000000002E-3</v>
      </c>
      <c r="M9579" s="20" t="s">
        <v>18</v>
      </c>
      <c r="P9579" s="1" t="s">
        <v>4083</v>
      </c>
      <c r="Q9579" s="20" t="s">
        <v>997</v>
      </c>
    </row>
    <row r="9580" spans="1:17" ht="45" x14ac:dyDescent="0.25">
      <c r="A9580">
        <v>36</v>
      </c>
      <c r="B9580" t="str">
        <f>IF(A9580="","",VLOOKUP(A9580,LOVs!$A$3:$B$62,2))</f>
        <v>Surrey</v>
      </c>
      <c r="C9580" t="str">
        <f>Table1[[#This Row],[School Name]]</f>
        <v>Panorama Park Elementary #137</v>
      </c>
      <c r="D9580" t="s">
        <v>1277</v>
      </c>
      <c r="E9580">
        <v>1987</v>
      </c>
      <c r="F9580" t="s">
        <v>15</v>
      </c>
      <c r="H9580" s="23">
        <v>42804</v>
      </c>
      <c r="I9580" s="20">
        <v>1</v>
      </c>
      <c r="J9580" t="s">
        <v>57</v>
      </c>
      <c r="K9580" s="1" t="s">
        <v>4299</v>
      </c>
      <c r="L9580">
        <v>1.5399999999999999E-3</v>
      </c>
      <c r="M9580" s="20" t="s">
        <v>18</v>
      </c>
      <c r="P9580" s="1" t="s">
        <v>4021</v>
      </c>
      <c r="Q9580" s="20" t="s">
        <v>997</v>
      </c>
    </row>
    <row r="9581" spans="1:17" ht="45" x14ac:dyDescent="0.25">
      <c r="A9581">
        <v>36</v>
      </c>
      <c r="B9581" t="str">
        <f>IF(A9581="","",VLOOKUP(A9581,LOVs!$A$3:$B$62,2))</f>
        <v>Surrey</v>
      </c>
      <c r="C9581" t="str">
        <f>Table1[[#This Row],[School Name]]</f>
        <v>Panorama Park Elementary #137</v>
      </c>
      <c r="D9581" t="s">
        <v>1277</v>
      </c>
      <c r="E9581">
        <v>1987</v>
      </c>
      <c r="F9581" t="s">
        <v>15</v>
      </c>
      <c r="H9581" s="23">
        <v>42804</v>
      </c>
      <c r="I9581" s="20">
        <v>1</v>
      </c>
      <c r="J9581" t="s">
        <v>57</v>
      </c>
      <c r="K9581" s="1" t="s">
        <v>4299</v>
      </c>
      <c r="L9581">
        <v>1.81E-3</v>
      </c>
      <c r="M9581" s="20" t="s">
        <v>18</v>
      </c>
      <c r="P9581" s="1" t="s">
        <v>3957</v>
      </c>
      <c r="Q9581" s="20" t="s">
        <v>997</v>
      </c>
    </row>
    <row r="9582" spans="1:17" ht="45" x14ac:dyDescent="0.25">
      <c r="A9582">
        <v>36</v>
      </c>
      <c r="B9582" t="str">
        <f>IF(A9582="","",VLOOKUP(A9582,LOVs!$A$3:$B$62,2))</f>
        <v>Surrey</v>
      </c>
      <c r="C9582" t="str">
        <f>Table1[[#This Row],[School Name]]</f>
        <v>Panorama Park Elementary #137</v>
      </c>
      <c r="D9582" t="s">
        <v>1277</v>
      </c>
      <c r="E9582">
        <v>1987</v>
      </c>
      <c r="F9582" t="s">
        <v>15</v>
      </c>
      <c r="H9582" s="23">
        <v>42804</v>
      </c>
      <c r="I9582" s="20">
        <v>1</v>
      </c>
      <c r="J9582" t="s">
        <v>57</v>
      </c>
      <c r="K9582" s="1" t="s">
        <v>4299</v>
      </c>
      <c r="L9582">
        <v>2.49E-3</v>
      </c>
      <c r="M9582" s="20" t="s">
        <v>18</v>
      </c>
      <c r="P9582" s="1" t="s">
        <v>4083</v>
      </c>
      <c r="Q9582" s="20" t="s">
        <v>997</v>
      </c>
    </row>
    <row r="9583" spans="1:17" ht="30" x14ac:dyDescent="0.25">
      <c r="A9583">
        <v>36</v>
      </c>
      <c r="B9583" t="str">
        <f>IF(A9583="","",VLOOKUP(A9583,LOVs!$A$3:$B$62,2))</f>
        <v>Surrey</v>
      </c>
      <c r="C9583" t="str">
        <f>Table1[[#This Row],[School Name]]</f>
        <v>Panorama Park Elementary #137</v>
      </c>
      <c r="D9583" t="s">
        <v>1277</v>
      </c>
      <c r="E9583">
        <v>1987</v>
      </c>
      <c r="F9583" t="s">
        <v>15</v>
      </c>
      <c r="H9583" s="23">
        <v>42804</v>
      </c>
      <c r="I9583" s="20">
        <v>1</v>
      </c>
      <c r="J9583" t="s">
        <v>57</v>
      </c>
      <c r="K9583" s="1" t="s">
        <v>4300</v>
      </c>
      <c r="L9583">
        <v>2.8300000000000001E-3</v>
      </c>
      <c r="M9583" s="20" t="s">
        <v>18</v>
      </c>
      <c r="P9583" s="1" t="s">
        <v>4021</v>
      </c>
      <c r="Q9583" s="20" t="s">
        <v>997</v>
      </c>
    </row>
    <row r="9584" spans="1:17" ht="30" x14ac:dyDescent="0.25">
      <c r="A9584">
        <v>36</v>
      </c>
      <c r="B9584" t="str">
        <f>IF(A9584="","",VLOOKUP(A9584,LOVs!$A$3:$B$62,2))</f>
        <v>Surrey</v>
      </c>
      <c r="C9584" t="str">
        <f>Table1[[#This Row],[School Name]]</f>
        <v>Panorama Park Elementary #137</v>
      </c>
      <c r="D9584" t="s">
        <v>1277</v>
      </c>
      <c r="E9584">
        <v>1987</v>
      </c>
      <c r="F9584" t="s">
        <v>15</v>
      </c>
      <c r="H9584" s="23">
        <v>42804</v>
      </c>
      <c r="I9584" s="20">
        <v>1</v>
      </c>
      <c r="J9584" t="s">
        <v>57</v>
      </c>
      <c r="K9584" s="1" t="s">
        <v>4300</v>
      </c>
      <c r="L9584">
        <v>2.2000000000000001E-3</v>
      </c>
      <c r="M9584" s="20" t="s">
        <v>18</v>
      </c>
      <c r="P9584" s="1" t="s">
        <v>3957</v>
      </c>
      <c r="Q9584" s="20" t="s">
        <v>997</v>
      </c>
    </row>
    <row r="9585" spans="1:17" ht="30" x14ac:dyDescent="0.25">
      <c r="A9585">
        <v>36</v>
      </c>
      <c r="B9585" t="str">
        <f>IF(A9585="","",VLOOKUP(A9585,LOVs!$A$3:$B$62,2))</f>
        <v>Surrey</v>
      </c>
      <c r="C9585" t="str">
        <f>Table1[[#This Row],[School Name]]</f>
        <v>Panorama Park Elementary #137</v>
      </c>
      <c r="D9585" t="s">
        <v>1277</v>
      </c>
      <c r="E9585">
        <v>1987</v>
      </c>
      <c r="F9585" t="s">
        <v>15</v>
      </c>
      <c r="H9585" s="23">
        <v>42804</v>
      </c>
      <c r="I9585" s="20">
        <v>1</v>
      </c>
      <c r="J9585" t="s">
        <v>57</v>
      </c>
      <c r="K9585" s="1" t="s">
        <v>4300</v>
      </c>
      <c r="L9585">
        <v>2.7299999999999998E-3</v>
      </c>
      <c r="M9585" s="20" t="s">
        <v>18</v>
      </c>
      <c r="P9585" s="1" t="s">
        <v>4083</v>
      </c>
      <c r="Q9585" s="20" t="s">
        <v>997</v>
      </c>
    </row>
    <row r="9586" spans="1:17" ht="30" x14ac:dyDescent="0.25">
      <c r="A9586">
        <v>36</v>
      </c>
      <c r="B9586" t="str">
        <f>IF(A9586="","",VLOOKUP(A9586,LOVs!$A$3:$B$62,2))</f>
        <v>Surrey</v>
      </c>
      <c r="C9586" t="str">
        <f>Table1[[#This Row],[School Name]]</f>
        <v>Panorama Park Elementary #137</v>
      </c>
      <c r="D9586" t="s">
        <v>1277</v>
      </c>
      <c r="E9586">
        <v>1987</v>
      </c>
      <c r="F9586" t="s">
        <v>15</v>
      </c>
      <c r="H9586" s="23">
        <v>42804</v>
      </c>
      <c r="I9586" s="20">
        <v>1</v>
      </c>
      <c r="J9586" t="s">
        <v>57</v>
      </c>
      <c r="K9586" s="1" t="s">
        <v>4117</v>
      </c>
      <c r="L9586">
        <v>6.9999999999999999E-4</v>
      </c>
      <c r="M9586" s="20" t="s">
        <v>18</v>
      </c>
      <c r="P9586" s="1" t="s">
        <v>4021</v>
      </c>
      <c r="Q9586" s="20" t="s">
        <v>997</v>
      </c>
    </row>
    <row r="9587" spans="1:17" ht="30" x14ac:dyDescent="0.25">
      <c r="A9587">
        <v>36</v>
      </c>
      <c r="B9587" t="str">
        <f>IF(A9587="","",VLOOKUP(A9587,LOVs!$A$3:$B$62,2))</f>
        <v>Surrey</v>
      </c>
      <c r="C9587" t="str">
        <f>Table1[[#This Row],[School Name]]</f>
        <v>Panorama Park Elementary #137</v>
      </c>
      <c r="D9587" t="s">
        <v>1277</v>
      </c>
      <c r="E9587">
        <v>1987</v>
      </c>
      <c r="F9587" t="s">
        <v>15</v>
      </c>
      <c r="H9587" s="23">
        <v>42804</v>
      </c>
      <c r="I9587" s="20">
        <v>1</v>
      </c>
      <c r="J9587" t="s">
        <v>57</v>
      </c>
      <c r="K9587" s="1" t="s">
        <v>4117</v>
      </c>
      <c r="L9587">
        <v>1.5100000000000001E-3</v>
      </c>
      <c r="M9587" s="20" t="s">
        <v>18</v>
      </c>
      <c r="P9587" s="1" t="s">
        <v>3957</v>
      </c>
      <c r="Q9587" s="20" t="s">
        <v>997</v>
      </c>
    </row>
    <row r="9588" spans="1:17" ht="30" x14ac:dyDescent="0.25">
      <c r="A9588">
        <v>36</v>
      </c>
      <c r="B9588" t="str">
        <f>IF(A9588="","",VLOOKUP(A9588,LOVs!$A$3:$B$62,2))</f>
        <v>Surrey</v>
      </c>
      <c r="C9588" t="str">
        <f>Table1[[#This Row],[School Name]]</f>
        <v>Panorama Park Elementary #137</v>
      </c>
      <c r="D9588" t="s">
        <v>1277</v>
      </c>
      <c r="E9588">
        <v>1987</v>
      </c>
      <c r="F9588" t="s">
        <v>15</v>
      </c>
      <c r="H9588" s="23">
        <v>42804</v>
      </c>
      <c r="I9588" s="20">
        <v>1</v>
      </c>
      <c r="J9588" t="s">
        <v>57</v>
      </c>
      <c r="K9588" s="1" t="s">
        <v>4117</v>
      </c>
      <c r="L9588">
        <v>1.58E-3</v>
      </c>
      <c r="M9588" s="20" t="s">
        <v>18</v>
      </c>
      <c r="P9588" s="1" t="s">
        <v>4083</v>
      </c>
      <c r="Q9588" s="20" t="s">
        <v>997</v>
      </c>
    </row>
    <row r="9589" spans="1:17" ht="45" x14ac:dyDescent="0.25">
      <c r="A9589">
        <v>36</v>
      </c>
      <c r="B9589" t="str">
        <f>IF(A9589="","",VLOOKUP(A9589,LOVs!$A$3:$B$62,2))</f>
        <v>Surrey</v>
      </c>
      <c r="C9589" t="str">
        <f>Table1[[#This Row],[School Name]]</f>
        <v>Panorama Park Elementary #137</v>
      </c>
      <c r="D9589" t="s">
        <v>1277</v>
      </c>
      <c r="E9589">
        <v>1987</v>
      </c>
      <c r="F9589" t="s">
        <v>15</v>
      </c>
      <c r="H9589" s="23">
        <v>42804</v>
      </c>
      <c r="I9589" s="20">
        <v>1</v>
      </c>
      <c r="J9589" t="s">
        <v>57</v>
      </c>
      <c r="K9589" s="1" t="s">
        <v>4301</v>
      </c>
      <c r="L9589">
        <v>2.4199999999999998E-3</v>
      </c>
      <c r="M9589" s="20" t="s">
        <v>18</v>
      </c>
      <c r="P9589" s="1" t="s">
        <v>4021</v>
      </c>
      <c r="Q9589" s="20" t="s">
        <v>997</v>
      </c>
    </row>
    <row r="9590" spans="1:17" ht="45" x14ac:dyDescent="0.25">
      <c r="A9590">
        <v>36</v>
      </c>
      <c r="B9590" t="str">
        <f>IF(A9590="","",VLOOKUP(A9590,LOVs!$A$3:$B$62,2))</f>
        <v>Surrey</v>
      </c>
      <c r="C9590" t="str">
        <f>Table1[[#This Row],[School Name]]</f>
        <v>Panorama Park Elementary #137</v>
      </c>
      <c r="D9590" t="s">
        <v>1277</v>
      </c>
      <c r="E9590">
        <v>1987</v>
      </c>
      <c r="F9590" t="s">
        <v>15</v>
      </c>
      <c r="H9590" s="23">
        <v>42804</v>
      </c>
      <c r="I9590" s="20">
        <v>1</v>
      </c>
      <c r="J9590" t="s">
        <v>57</v>
      </c>
      <c r="K9590" s="1" t="s">
        <v>4301</v>
      </c>
      <c r="L9590">
        <v>4.0000000000000001E-3</v>
      </c>
      <c r="M9590" s="20" t="s">
        <v>18</v>
      </c>
      <c r="P9590" s="1" t="s">
        <v>3957</v>
      </c>
      <c r="Q9590" s="20" t="s">
        <v>997</v>
      </c>
    </row>
    <row r="9591" spans="1:17" ht="45" x14ac:dyDescent="0.25">
      <c r="A9591">
        <v>36</v>
      </c>
      <c r="B9591" t="str">
        <f>IF(A9591="","",VLOOKUP(A9591,LOVs!$A$3:$B$62,2))</f>
        <v>Surrey</v>
      </c>
      <c r="C9591" t="str">
        <f>Table1[[#This Row],[School Name]]</f>
        <v>Panorama Park Elementary #137</v>
      </c>
      <c r="D9591" t="s">
        <v>1277</v>
      </c>
      <c r="E9591">
        <v>1987</v>
      </c>
      <c r="F9591" t="s">
        <v>15</v>
      </c>
      <c r="H9591" s="23">
        <v>42804</v>
      </c>
      <c r="I9591" s="20">
        <v>1</v>
      </c>
      <c r="J9591" t="s">
        <v>57</v>
      </c>
      <c r="K9591" s="1" t="s">
        <v>4301</v>
      </c>
      <c r="L9591">
        <v>8.0800000000000004E-3</v>
      </c>
      <c r="M9591" s="20" t="s">
        <v>18</v>
      </c>
      <c r="P9591" s="1" t="s">
        <v>4083</v>
      </c>
      <c r="Q9591" s="20" t="s">
        <v>997</v>
      </c>
    </row>
    <row r="9592" spans="1:17" ht="30" x14ac:dyDescent="0.25">
      <c r="A9592">
        <v>36</v>
      </c>
      <c r="B9592" t="str">
        <f>IF(A9592="","",VLOOKUP(A9592,LOVs!$A$3:$B$62,2))</f>
        <v>Surrey</v>
      </c>
      <c r="C9592" t="str">
        <f>Table1[[#This Row],[School Name]]</f>
        <v>Panorama Park Elementary #137</v>
      </c>
      <c r="D9592" t="s">
        <v>1277</v>
      </c>
      <c r="E9592">
        <v>1987</v>
      </c>
      <c r="F9592" t="s">
        <v>15</v>
      </c>
      <c r="H9592" s="23">
        <v>42804</v>
      </c>
      <c r="I9592" s="20">
        <v>1</v>
      </c>
      <c r="J9592" t="s">
        <v>57</v>
      </c>
      <c r="K9592" s="1" t="s">
        <v>4302</v>
      </c>
      <c r="L9592">
        <v>1.09E-2</v>
      </c>
      <c r="M9592" s="20" t="s">
        <v>15</v>
      </c>
      <c r="P9592" s="1" t="s">
        <v>4021</v>
      </c>
      <c r="Q9592" s="20" t="s">
        <v>997</v>
      </c>
    </row>
    <row r="9593" spans="1:17" ht="30" x14ac:dyDescent="0.25">
      <c r="A9593">
        <v>36</v>
      </c>
      <c r="B9593" t="str">
        <f>IF(A9593="","",VLOOKUP(A9593,LOVs!$A$3:$B$62,2))</f>
        <v>Surrey</v>
      </c>
      <c r="C9593" t="str">
        <f>Table1[[#This Row],[School Name]]</f>
        <v>Panorama Park Elementary #137</v>
      </c>
      <c r="D9593" t="s">
        <v>1277</v>
      </c>
      <c r="E9593">
        <v>1987</v>
      </c>
      <c r="F9593" t="s">
        <v>15</v>
      </c>
      <c r="H9593" s="23">
        <v>42804</v>
      </c>
      <c r="I9593" s="20">
        <v>1</v>
      </c>
      <c r="J9593" t="s">
        <v>57</v>
      </c>
      <c r="K9593" s="1" t="s">
        <v>4302</v>
      </c>
      <c r="L9593">
        <v>8.8100000000000001E-3</v>
      </c>
      <c r="M9593" s="20" t="s">
        <v>18</v>
      </c>
      <c r="P9593" s="1" t="s">
        <v>3957</v>
      </c>
      <c r="Q9593" s="20" t="s">
        <v>997</v>
      </c>
    </row>
    <row r="9594" spans="1:17" ht="30" x14ac:dyDescent="0.25">
      <c r="A9594">
        <v>36</v>
      </c>
      <c r="B9594" t="str">
        <f>IF(A9594="","",VLOOKUP(A9594,LOVs!$A$3:$B$62,2))</f>
        <v>Surrey</v>
      </c>
      <c r="C9594" t="str">
        <f>Table1[[#This Row],[School Name]]</f>
        <v>Panorama Park Elementary #137</v>
      </c>
      <c r="D9594" t="s">
        <v>1277</v>
      </c>
      <c r="E9594">
        <v>1987</v>
      </c>
      <c r="F9594" t="s">
        <v>15</v>
      </c>
      <c r="H9594" s="23">
        <v>42804</v>
      </c>
      <c r="I9594" s="20">
        <v>1</v>
      </c>
      <c r="J9594" t="s">
        <v>57</v>
      </c>
      <c r="K9594" s="1" t="s">
        <v>4302</v>
      </c>
      <c r="L9594">
        <v>1.2999999999999999E-2</v>
      </c>
      <c r="M9594" s="20" t="s">
        <v>15</v>
      </c>
      <c r="P9594" s="1" t="s">
        <v>4083</v>
      </c>
      <c r="Q9594" s="20" t="s">
        <v>997</v>
      </c>
    </row>
    <row r="9595" spans="1:17" ht="30" x14ac:dyDescent="0.25">
      <c r="A9595">
        <v>36</v>
      </c>
      <c r="B9595" t="str">
        <f>IF(A9595="","",VLOOKUP(A9595,LOVs!$A$3:$B$62,2))</f>
        <v>Surrey</v>
      </c>
      <c r="C9595" t="str">
        <f>Table1[[#This Row],[School Name]]</f>
        <v>Panorama Park Elementary #137</v>
      </c>
      <c r="D9595" t="s">
        <v>1277</v>
      </c>
      <c r="E9595">
        <v>1987</v>
      </c>
      <c r="F9595" t="s">
        <v>15</v>
      </c>
      <c r="H9595" s="23">
        <v>42804</v>
      </c>
      <c r="I9595" s="20">
        <v>1</v>
      </c>
      <c r="J9595" t="s">
        <v>57</v>
      </c>
      <c r="K9595" s="1" t="s">
        <v>4119</v>
      </c>
      <c r="L9595">
        <v>1.3599999999999999E-2</v>
      </c>
      <c r="M9595" s="20" t="s">
        <v>15</v>
      </c>
      <c r="P9595" s="1" t="s">
        <v>4021</v>
      </c>
      <c r="Q9595" s="20" t="s">
        <v>997</v>
      </c>
    </row>
    <row r="9596" spans="1:17" ht="30" x14ac:dyDescent="0.25">
      <c r="A9596">
        <v>36</v>
      </c>
      <c r="B9596" t="str">
        <f>IF(A9596="","",VLOOKUP(A9596,LOVs!$A$3:$B$62,2))</f>
        <v>Surrey</v>
      </c>
      <c r="C9596" t="str">
        <f>Table1[[#This Row],[School Name]]</f>
        <v>Panorama Park Elementary #137</v>
      </c>
      <c r="D9596" t="s">
        <v>1277</v>
      </c>
      <c r="E9596">
        <v>1987</v>
      </c>
      <c r="F9596" t="s">
        <v>15</v>
      </c>
      <c r="H9596" s="23">
        <v>42804</v>
      </c>
      <c r="I9596" s="20">
        <v>1</v>
      </c>
      <c r="J9596" t="s">
        <v>57</v>
      </c>
      <c r="K9596" s="1" t="s">
        <v>4119</v>
      </c>
      <c r="L9596">
        <v>8.0800000000000004E-3</v>
      </c>
      <c r="M9596" s="20" t="s">
        <v>18</v>
      </c>
      <c r="P9596" s="1" t="s">
        <v>3957</v>
      </c>
      <c r="Q9596" s="20" t="s">
        <v>997</v>
      </c>
    </row>
    <row r="9597" spans="1:17" ht="30" x14ac:dyDescent="0.25">
      <c r="A9597">
        <v>36</v>
      </c>
      <c r="B9597" t="str">
        <f>IF(A9597="","",VLOOKUP(A9597,LOVs!$A$3:$B$62,2))</f>
        <v>Surrey</v>
      </c>
      <c r="C9597" t="str">
        <f>Table1[[#This Row],[School Name]]</f>
        <v>Panorama Park Elementary #137</v>
      </c>
      <c r="D9597" t="s">
        <v>1277</v>
      </c>
      <c r="E9597">
        <v>1987</v>
      </c>
      <c r="F9597" t="s">
        <v>15</v>
      </c>
      <c r="H9597" s="23">
        <v>42804</v>
      </c>
      <c r="I9597" s="20">
        <v>1</v>
      </c>
      <c r="J9597" t="s">
        <v>57</v>
      </c>
      <c r="K9597" s="1" t="s">
        <v>4119</v>
      </c>
      <c r="L9597">
        <v>1.8100000000000002E-2</v>
      </c>
      <c r="M9597" s="20" t="s">
        <v>15</v>
      </c>
      <c r="P9597" s="1" t="s">
        <v>4083</v>
      </c>
      <c r="Q9597" s="20" t="s">
        <v>997</v>
      </c>
    </row>
    <row r="9598" spans="1:17" ht="30" x14ac:dyDescent="0.25">
      <c r="A9598">
        <v>36</v>
      </c>
      <c r="B9598" t="str">
        <f>IF(A9598="","",VLOOKUP(A9598,LOVs!$A$3:$B$62,2))</f>
        <v>Surrey</v>
      </c>
      <c r="C9598" t="str">
        <f>Table1[[#This Row],[School Name]]</f>
        <v>Panorama Park Elementary #137</v>
      </c>
      <c r="D9598" t="s">
        <v>1277</v>
      </c>
      <c r="E9598">
        <v>1987</v>
      </c>
      <c r="F9598" t="s">
        <v>15</v>
      </c>
      <c r="H9598" s="23">
        <v>42804</v>
      </c>
      <c r="I9598" s="20">
        <v>1</v>
      </c>
      <c r="J9598" t="s">
        <v>57</v>
      </c>
      <c r="K9598" s="1" t="s">
        <v>4180</v>
      </c>
      <c r="L9598">
        <v>1.4E-3</v>
      </c>
      <c r="M9598" s="20" t="s">
        <v>18</v>
      </c>
      <c r="P9598" s="1" t="s">
        <v>4021</v>
      </c>
      <c r="Q9598" s="20" t="s">
        <v>997</v>
      </c>
    </row>
    <row r="9599" spans="1:17" ht="30" x14ac:dyDescent="0.25">
      <c r="A9599">
        <v>36</v>
      </c>
      <c r="B9599" t="str">
        <f>IF(A9599="","",VLOOKUP(A9599,LOVs!$A$3:$B$62,2))</f>
        <v>Surrey</v>
      </c>
      <c r="C9599" t="str">
        <f>Table1[[#This Row],[School Name]]</f>
        <v>Panorama Park Elementary #137</v>
      </c>
      <c r="D9599" t="s">
        <v>1277</v>
      </c>
      <c r="E9599">
        <v>1987</v>
      </c>
      <c r="F9599" t="s">
        <v>15</v>
      </c>
      <c r="H9599" s="23">
        <v>42804</v>
      </c>
      <c r="I9599" s="20">
        <v>1</v>
      </c>
      <c r="J9599" t="s">
        <v>57</v>
      </c>
      <c r="K9599" s="1" t="s">
        <v>4180</v>
      </c>
      <c r="L9599">
        <v>9.5E-4</v>
      </c>
      <c r="M9599" s="20" t="s">
        <v>18</v>
      </c>
      <c r="P9599" s="1" t="s">
        <v>3957</v>
      </c>
      <c r="Q9599" s="20" t="s">
        <v>997</v>
      </c>
    </row>
    <row r="9600" spans="1:17" ht="30" x14ac:dyDescent="0.25">
      <c r="A9600">
        <v>36</v>
      </c>
      <c r="B9600" t="str">
        <f>IF(A9600="","",VLOOKUP(A9600,LOVs!$A$3:$B$62,2))</f>
        <v>Surrey</v>
      </c>
      <c r="C9600" t="str">
        <f>Table1[[#This Row],[School Name]]</f>
        <v>Panorama Park Elementary #137</v>
      </c>
      <c r="D9600" t="s">
        <v>1277</v>
      </c>
      <c r="E9600">
        <v>1987</v>
      </c>
      <c r="F9600" t="s">
        <v>15</v>
      </c>
      <c r="H9600" s="23">
        <v>42804</v>
      </c>
      <c r="I9600" s="20">
        <v>1</v>
      </c>
      <c r="J9600" t="s">
        <v>57</v>
      </c>
      <c r="K9600" s="1" t="s">
        <v>4180</v>
      </c>
      <c r="L9600">
        <v>1.1999999999999999E-3</v>
      </c>
      <c r="M9600" s="20" t="s">
        <v>18</v>
      </c>
      <c r="P9600" s="1" t="s">
        <v>4083</v>
      </c>
      <c r="Q9600" s="20" t="s">
        <v>997</v>
      </c>
    </row>
    <row r="9601" spans="1:19" x14ac:dyDescent="0.25">
      <c r="A9601">
        <v>36</v>
      </c>
      <c r="B9601" t="str">
        <f>IF(A9601="","",VLOOKUP(A9601,LOVs!$A$3:$B$62,2))</f>
        <v>Surrey</v>
      </c>
      <c r="C9601" t="str">
        <f>Table1[[#This Row],[School Name]]</f>
        <v>Cloverdale Traditional Elementary #004</v>
      </c>
      <c r="D9601" t="s">
        <v>1306</v>
      </c>
      <c r="E9601">
        <v>1912</v>
      </c>
      <c r="F9601" t="s">
        <v>15</v>
      </c>
      <c r="H9601" s="23">
        <v>42805</v>
      </c>
      <c r="I9601" s="20">
        <v>1</v>
      </c>
      <c r="J9601" t="s">
        <v>97</v>
      </c>
      <c r="K9601" s="1" t="s">
        <v>4303</v>
      </c>
      <c r="L9601">
        <v>7.2000000000000005E-4</v>
      </c>
      <c r="M9601" s="20" t="s">
        <v>18</v>
      </c>
      <c r="P9601" s="1" t="s">
        <v>996</v>
      </c>
      <c r="Q9601" s="20" t="s">
        <v>997</v>
      </c>
    </row>
    <row r="9602" spans="1:19" x14ac:dyDescent="0.25">
      <c r="A9602">
        <v>36</v>
      </c>
      <c r="B9602" t="str">
        <f>IF(A9602="","",VLOOKUP(A9602,LOVs!$A$3:$B$62,2))</f>
        <v>Surrey</v>
      </c>
      <c r="C9602" t="str">
        <f>Table1[[#This Row],[School Name]]</f>
        <v>Cloverdale Traditional Elementary #004</v>
      </c>
      <c r="D9602" t="s">
        <v>1306</v>
      </c>
      <c r="E9602">
        <v>1912</v>
      </c>
      <c r="F9602" t="s">
        <v>15</v>
      </c>
      <c r="H9602" s="23">
        <v>42805</v>
      </c>
      <c r="I9602" s="20">
        <v>1</v>
      </c>
      <c r="J9602" t="s">
        <v>97</v>
      </c>
      <c r="K9602" s="1" t="s">
        <v>4303</v>
      </c>
      <c r="L9602">
        <v>3.6000000000000002E-4</v>
      </c>
      <c r="M9602" s="20" t="s">
        <v>18</v>
      </c>
      <c r="P9602" s="1" t="s">
        <v>1019</v>
      </c>
      <c r="Q9602" s="20" t="s">
        <v>997</v>
      </c>
    </row>
    <row r="9603" spans="1:19" ht="30" x14ac:dyDescent="0.25">
      <c r="A9603">
        <v>36</v>
      </c>
      <c r="B9603" t="str">
        <f>IF(A9603="","",VLOOKUP(A9603,LOVs!$A$3:$B$62,2))</f>
        <v>Surrey</v>
      </c>
      <c r="C9603" t="str">
        <f>Table1[[#This Row],[School Name]]</f>
        <v>Cloverdale Traditional Elementary #004</v>
      </c>
      <c r="D9603" t="s">
        <v>1306</v>
      </c>
      <c r="E9603">
        <v>1912</v>
      </c>
      <c r="F9603" t="s">
        <v>15</v>
      </c>
      <c r="H9603" s="23">
        <v>42805</v>
      </c>
      <c r="I9603" s="20">
        <v>1</v>
      </c>
      <c r="J9603" t="s">
        <v>97</v>
      </c>
      <c r="K9603" s="1" t="s">
        <v>3996</v>
      </c>
      <c r="L9603">
        <v>1.7600000000000001E-3</v>
      </c>
      <c r="M9603" s="20" t="s">
        <v>18</v>
      </c>
      <c r="P9603" s="1" t="s">
        <v>996</v>
      </c>
      <c r="Q9603" s="20" t="s">
        <v>997</v>
      </c>
    </row>
    <row r="9604" spans="1:19" ht="30" x14ac:dyDescent="0.25">
      <c r="A9604">
        <v>36</v>
      </c>
      <c r="B9604" t="str">
        <f>IF(A9604="","",VLOOKUP(A9604,LOVs!$A$3:$B$62,2))</f>
        <v>Surrey</v>
      </c>
      <c r="C9604" t="str">
        <f>Table1[[#This Row],[School Name]]</f>
        <v>Cloverdale Traditional Elementary #004</v>
      </c>
      <c r="D9604" t="s">
        <v>1306</v>
      </c>
      <c r="E9604">
        <v>1912</v>
      </c>
      <c r="F9604" t="s">
        <v>15</v>
      </c>
      <c r="H9604" s="23">
        <v>42805</v>
      </c>
      <c r="I9604" s="20">
        <v>1</v>
      </c>
      <c r="J9604" t="s">
        <v>97</v>
      </c>
      <c r="K9604" s="1" t="s">
        <v>3996</v>
      </c>
      <c r="L9604">
        <v>8.8000000000000003E-4</v>
      </c>
      <c r="M9604" s="20" t="s">
        <v>18</v>
      </c>
      <c r="P9604" s="1" t="s">
        <v>1019</v>
      </c>
      <c r="Q9604" s="20" t="s">
        <v>997</v>
      </c>
    </row>
    <row r="9605" spans="1:19" x14ac:dyDescent="0.25">
      <c r="A9605">
        <v>36</v>
      </c>
      <c r="B9605" t="str">
        <f>IF(A9605="","",VLOOKUP(A9605,LOVs!$A$3:$B$62,2))</f>
        <v>Surrey</v>
      </c>
      <c r="C9605" t="str">
        <f>Table1[[#This Row],[School Name]]</f>
        <v>Cloverdale Traditional Elementary #004</v>
      </c>
      <c r="D9605" t="s">
        <v>1306</v>
      </c>
      <c r="E9605">
        <v>1912</v>
      </c>
      <c r="F9605" t="s">
        <v>15</v>
      </c>
      <c r="H9605" s="23">
        <v>42805</v>
      </c>
      <c r="I9605" s="20">
        <v>1</v>
      </c>
      <c r="J9605" t="s">
        <v>97</v>
      </c>
      <c r="K9605" s="1" t="s">
        <v>4304</v>
      </c>
      <c r="L9605">
        <v>5.5000000000000003E-4</v>
      </c>
      <c r="M9605" s="20" t="s">
        <v>18</v>
      </c>
      <c r="P9605" s="1" t="s">
        <v>996</v>
      </c>
      <c r="Q9605" s="20" t="s">
        <v>997</v>
      </c>
    </row>
    <row r="9606" spans="1:19" x14ac:dyDescent="0.25">
      <c r="A9606">
        <v>36</v>
      </c>
      <c r="B9606" t="str">
        <f>IF(A9606="","",VLOOKUP(A9606,LOVs!$A$3:$B$62,2))</f>
        <v>Surrey</v>
      </c>
      <c r="C9606" t="str">
        <f>Table1[[#This Row],[School Name]]</f>
        <v>Cloverdale Traditional Elementary #004</v>
      </c>
      <c r="D9606" t="s">
        <v>1306</v>
      </c>
      <c r="E9606">
        <v>1912</v>
      </c>
      <c r="F9606" t="s">
        <v>15</v>
      </c>
      <c r="H9606" s="23">
        <v>42805</v>
      </c>
      <c r="I9606" s="20">
        <v>1</v>
      </c>
      <c r="J9606" t="s">
        <v>97</v>
      </c>
      <c r="K9606" s="1" t="s">
        <v>4304</v>
      </c>
      <c r="L9606">
        <v>4.0999999999999999E-4</v>
      </c>
      <c r="M9606" s="20" t="s">
        <v>18</v>
      </c>
      <c r="P9606" s="1" t="s">
        <v>1019</v>
      </c>
      <c r="Q9606" s="20" t="s">
        <v>997</v>
      </c>
    </row>
    <row r="9607" spans="1:19" ht="30" x14ac:dyDescent="0.25">
      <c r="A9607">
        <v>36</v>
      </c>
      <c r="B9607" t="str">
        <f>IF(A9607="","",VLOOKUP(A9607,LOVs!$A$3:$B$62,2))</f>
        <v>Surrey</v>
      </c>
      <c r="C9607" t="str">
        <f>Table1[[#This Row],[School Name]]</f>
        <v>Hall's Prairie Elementary #019</v>
      </c>
      <c r="D9607" t="s">
        <v>1014</v>
      </c>
      <c r="E9607">
        <v>1930</v>
      </c>
      <c r="F9607" t="s">
        <v>15</v>
      </c>
      <c r="H9607" s="23">
        <v>42805</v>
      </c>
      <c r="I9607" s="20">
        <v>1</v>
      </c>
      <c r="J9607" t="s">
        <v>97</v>
      </c>
      <c r="K9607" s="1" t="s">
        <v>4305</v>
      </c>
      <c r="L9607">
        <v>3.6800000000000001E-3</v>
      </c>
      <c r="M9607" s="20" t="s">
        <v>18</v>
      </c>
      <c r="P9607" s="1" t="s">
        <v>996</v>
      </c>
      <c r="Q9607" s="20" t="s">
        <v>997</v>
      </c>
    </row>
    <row r="9608" spans="1:19" ht="30" x14ac:dyDescent="0.25">
      <c r="A9608">
        <v>36</v>
      </c>
      <c r="B9608" t="str">
        <f>IF(A9608="","",VLOOKUP(A9608,LOVs!$A$3:$B$62,2))</f>
        <v>Surrey</v>
      </c>
      <c r="C9608" t="str">
        <f>Table1[[#This Row],[School Name]]</f>
        <v>Hall's Prairie Elementary #019</v>
      </c>
      <c r="D9608" t="s">
        <v>1014</v>
      </c>
      <c r="E9608">
        <v>1930</v>
      </c>
      <c r="F9608" t="s">
        <v>15</v>
      </c>
      <c r="H9608" s="23">
        <v>42805</v>
      </c>
      <c r="I9608" s="20">
        <v>1</v>
      </c>
      <c r="J9608" t="s">
        <v>97</v>
      </c>
      <c r="K9608" s="1" t="s">
        <v>4305</v>
      </c>
      <c r="L9608">
        <v>1.2999999999999999E-3</v>
      </c>
      <c r="M9608" s="20" t="s">
        <v>18</v>
      </c>
      <c r="P9608" s="1" t="s">
        <v>1016</v>
      </c>
      <c r="Q9608" s="20" t="s">
        <v>997</v>
      </c>
    </row>
    <row r="9609" spans="1:19" x14ac:dyDescent="0.25">
      <c r="A9609">
        <v>36</v>
      </c>
      <c r="B9609" t="str">
        <f>IF(A9609="","",VLOOKUP(A9609,LOVs!$A$3:$B$62,2))</f>
        <v>Surrey</v>
      </c>
      <c r="C9609" t="str">
        <f>Table1[[#This Row],[School Name]]</f>
        <v>Mary Jane Shannon Elementary #054</v>
      </c>
      <c r="D9609" t="s">
        <v>1187</v>
      </c>
      <c r="E9609">
        <v>1958</v>
      </c>
      <c r="F9609" t="s">
        <v>15</v>
      </c>
      <c r="H9609" s="23">
        <v>42805</v>
      </c>
      <c r="I9609" s="20">
        <v>1</v>
      </c>
      <c r="J9609" t="s">
        <v>73</v>
      </c>
      <c r="K9609" s="1" t="s">
        <v>4306</v>
      </c>
      <c r="L9609">
        <v>8.5100000000000002E-3</v>
      </c>
      <c r="M9609" s="20" t="s">
        <v>18</v>
      </c>
      <c r="P9609" s="1" t="s">
        <v>996</v>
      </c>
      <c r="Q9609" s="20" t="s">
        <v>997</v>
      </c>
    </row>
    <row r="9610" spans="1:19" x14ac:dyDescent="0.25">
      <c r="A9610">
        <v>36</v>
      </c>
      <c r="B9610" t="str">
        <f>IF(A9610="","",VLOOKUP(A9610,LOVs!$A$3:$B$62,2))</f>
        <v>Surrey</v>
      </c>
      <c r="C9610" t="str">
        <f>Table1[[#This Row],[School Name]]</f>
        <v>Mary Jane Shannon Elementary #054</v>
      </c>
      <c r="D9610" t="s">
        <v>1187</v>
      </c>
      <c r="E9610">
        <v>1958</v>
      </c>
      <c r="F9610" t="s">
        <v>15</v>
      </c>
      <c r="H9610" s="23">
        <v>42805</v>
      </c>
      <c r="I9610" s="20">
        <v>1</v>
      </c>
      <c r="J9610" t="s">
        <v>73</v>
      </c>
      <c r="K9610" s="1" t="s">
        <v>4306</v>
      </c>
      <c r="L9610">
        <v>1.08E-3</v>
      </c>
      <c r="M9610" s="20" t="s">
        <v>18</v>
      </c>
      <c r="P9610" s="1" t="s">
        <v>1002</v>
      </c>
      <c r="Q9610" s="20" t="s">
        <v>997</v>
      </c>
    </row>
    <row r="9611" spans="1:19" x14ac:dyDescent="0.25">
      <c r="A9611">
        <v>36</v>
      </c>
      <c r="B9611" t="str">
        <f>IF(A9611="","",VLOOKUP(A9611,LOVs!$A$3:$B$62,2))</f>
        <v>Surrey</v>
      </c>
      <c r="C9611" t="s">
        <v>9818</v>
      </c>
      <c r="D9611" t="s">
        <v>3098</v>
      </c>
      <c r="E9611">
        <v>1957</v>
      </c>
      <c r="F9611" t="s">
        <v>15</v>
      </c>
      <c r="H9611" s="23">
        <v>42777</v>
      </c>
      <c r="I9611" s="20">
        <v>1</v>
      </c>
      <c r="J9611" t="s">
        <v>1296</v>
      </c>
      <c r="K9611" s="1" t="s">
        <v>154</v>
      </c>
      <c r="L9611">
        <v>1.7000000000000001E-4</v>
      </c>
      <c r="M9611" s="20" t="s">
        <v>18</v>
      </c>
      <c r="P9611" s="1" t="s">
        <v>996</v>
      </c>
      <c r="Q9611" s="20" t="s">
        <v>997</v>
      </c>
    </row>
    <row r="9612" spans="1:19" x14ac:dyDescent="0.25">
      <c r="A9612">
        <v>36</v>
      </c>
      <c r="B9612" t="str">
        <f>IF(A9612="","",VLOOKUP(A9612,LOVs!$A$3:$B$62,2))</f>
        <v>Surrey</v>
      </c>
      <c r="C9612" t="s">
        <v>9818</v>
      </c>
      <c r="D9612" t="s">
        <v>3098</v>
      </c>
      <c r="E9612">
        <v>1957</v>
      </c>
      <c r="F9612" t="s">
        <v>15</v>
      </c>
      <c r="H9612" s="23">
        <v>42777</v>
      </c>
      <c r="I9612" s="20">
        <v>1</v>
      </c>
      <c r="J9612" t="s">
        <v>1296</v>
      </c>
      <c r="K9612" s="1" t="s">
        <v>154</v>
      </c>
      <c r="L9612">
        <v>2.3000000000000001E-4</v>
      </c>
      <c r="M9612" s="20" t="s">
        <v>18</v>
      </c>
      <c r="P9612" s="1" t="s">
        <v>4252</v>
      </c>
      <c r="Q9612" s="20" t="s">
        <v>997</v>
      </c>
    </row>
    <row r="9613" spans="1:19" ht="30" x14ac:dyDescent="0.25">
      <c r="A9613">
        <v>36</v>
      </c>
      <c r="B9613" t="str">
        <f>IF(A9613="","",VLOOKUP(A9613,LOVs!$A$3:$B$62,2))</f>
        <v>Surrey</v>
      </c>
      <c r="C9613" t="s">
        <v>9818</v>
      </c>
      <c r="D9613" t="s">
        <v>3098</v>
      </c>
      <c r="E9613">
        <v>1957</v>
      </c>
      <c r="F9613" t="s">
        <v>15</v>
      </c>
      <c r="H9613" s="23">
        <v>42805</v>
      </c>
      <c r="I9613" s="20">
        <v>1</v>
      </c>
      <c r="J9613" t="s">
        <v>1296</v>
      </c>
      <c r="K9613" s="1" t="s">
        <v>4308</v>
      </c>
      <c r="L9613">
        <v>1.07E-3</v>
      </c>
      <c r="M9613" s="20" t="s">
        <v>18</v>
      </c>
      <c r="P9613" s="1" t="s">
        <v>996</v>
      </c>
      <c r="Q9613" s="20" t="s">
        <v>997</v>
      </c>
    </row>
    <row r="9614" spans="1:19" ht="30" x14ac:dyDescent="0.25">
      <c r="A9614">
        <v>36</v>
      </c>
      <c r="B9614" t="str">
        <f>IF(A9614="","",VLOOKUP(A9614,LOVs!$A$3:$B$62,2))</f>
        <v>Surrey</v>
      </c>
      <c r="C9614" t="s">
        <v>9818</v>
      </c>
      <c r="D9614" t="s">
        <v>3098</v>
      </c>
      <c r="E9614">
        <v>1957</v>
      </c>
      <c r="F9614" t="s">
        <v>15</v>
      </c>
      <c r="H9614" s="23">
        <v>42805</v>
      </c>
      <c r="I9614" s="20">
        <v>1</v>
      </c>
      <c r="J9614" t="s">
        <v>1296</v>
      </c>
      <c r="K9614" s="1" t="s">
        <v>4308</v>
      </c>
      <c r="L9614">
        <v>2.2000000000000001E-4</v>
      </c>
      <c r="M9614" s="20" t="s">
        <v>18</v>
      </c>
      <c r="P9614" s="1" t="s">
        <v>998</v>
      </c>
      <c r="Q9614" s="20" t="s">
        <v>997</v>
      </c>
    </row>
    <row r="9615" spans="1:19" x14ac:dyDescent="0.25">
      <c r="A9615">
        <v>37</v>
      </c>
      <c r="B9615" t="str">
        <f>IF(A9615="","",VLOOKUP(A9615,LOVs!$A$3:$B$62,2))</f>
        <v>Delta</v>
      </c>
      <c r="C9615" t="str">
        <f>Table1[[#This Row],[School Name]]</f>
        <v xml:space="preserve">ANNIEVILLE Elementary       </v>
      </c>
      <c r="D9615" t="s">
        <v>4309</v>
      </c>
      <c r="E9615">
        <v>1956</v>
      </c>
      <c r="F9615" t="s">
        <v>15</v>
      </c>
      <c r="H9615" s="19">
        <v>42841</v>
      </c>
      <c r="I9615" s="20">
        <v>1</v>
      </c>
      <c r="J9615" t="s">
        <v>73</v>
      </c>
      <c r="K9615" s="1" t="s">
        <v>4310</v>
      </c>
      <c r="L9615">
        <v>2E-3</v>
      </c>
      <c r="M9615" s="20" t="s">
        <v>18</v>
      </c>
      <c r="Q9615" s="19">
        <v>42964</v>
      </c>
      <c r="R9615" s="20" t="s">
        <v>15</v>
      </c>
      <c r="S9615" s="23">
        <v>42780</v>
      </c>
    </row>
    <row r="9616" spans="1:19" x14ac:dyDescent="0.25">
      <c r="A9616">
        <v>37</v>
      </c>
      <c r="B9616" t="str">
        <f>IF(A9616="","",VLOOKUP(A9616,LOVs!$A$3:$B$62,2))</f>
        <v>Delta</v>
      </c>
      <c r="C9616" t="str">
        <f>Table1[[#This Row],[School Name]]</f>
        <v xml:space="preserve">ANNIEVILLE Elementary       </v>
      </c>
      <c r="D9616" t="s">
        <v>4309</v>
      </c>
      <c r="E9616">
        <v>1956</v>
      </c>
      <c r="F9616" t="s">
        <v>15</v>
      </c>
      <c r="H9616" s="19">
        <v>42994</v>
      </c>
      <c r="I9616" s="20">
        <v>1</v>
      </c>
      <c r="J9616" t="s">
        <v>97</v>
      </c>
      <c r="K9616" s="1" t="s">
        <v>4311</v>
      </c>
      <c r="L9616">
        <v>8.0000000000000002E-3</v>
      </c>
      <c r="M9616" s="20" t="s">
        <v>18</v>
      </c>
      <c r="Q9616" s="19">
        <v>42964</v>
      </c>
      <c r="R9616" s="20" t="s">
        <v>15</v>
      </c>
      <c r="S9616" s="23">
        <v>42780</v>
      </c>
    </row>
    <row r="9617" spans="1:19" x14ac:dyDescent="0.25">
      <c r="A9617">
        <v>37</v>
      </c>
      <c r="B9617" t="str">
        <f>IF(A9617="","",VLOOKUP(A9617,LOVs!$A$3:$B$62,2))</f>
        <v>Delta</v>
      </c>
      <c r="C9617" t="str">
        <f>Table1[[#This Row],[School Name]]</f>
        <v xml:space="preserve">ANNIEVILLE Elementary       </v>
      </c>
      <c r="D9617" t="s">
        <v>4309</v>
      </c>
      <c r="E9617">
        <v>1956</v>
      </c>
      <c r="F9617" t="s">
        <v>15</v>
      </c>
      <c r="H9617" s="19">
        <v>42994</v>
      </c>
      <c r="I9617" s="20">
        <v>1</v>
      </c>
      <c r="J9617" t="s">
        <v>97</v>
      </c>
      <c r="K9617" s="1" t="s">
        <v>4311</v>
      </c>
      <c r="L9617">
        <v>4.0000000000000001E-3</v>
      </c>
      <c r="M9617" s="20" t="s">
        <v>18</v>
      </c>
      <c r="Q9617" s="19">
        <v>42964</v>
      </c>
      <c r="R9617" s="20" t="s">
        <v>15</v>
      </c>
      <c r="S9617" s="23">
        <v>42780</v>
      </c>
    </row>
    <row r="9618" spans="1:19" x14ac:dyDescent="0.25">
      <c r="A9618">
        <v>37</v>
      </c>
      <c r="B9618" t="str">
        <f>IF(A9618="","",VLOOKUP(A9618,LOVs!$A$3:$B$62,2))</f>
        <v>Delta</v>
      </c>
      <c r="C9618" t="str">
        <f>Table1[[#This Row],[School Name]]</f>
        <v xml:space="preserve">ANNIEVILLE Elementary       </v>
      </c>
      <c r="D9618" t="s">
        <v>4309</v>
      </c>
      <c r="E9618">
        <v>1956</v>
      </c>
      <c r="F9618" t="s">
        <v>15</v>
      </c>
      <c r="H9618" s="19">
        <v>42841</v>
      </c>
      <c r="I9618" s="20">
        <v>1</v>
      </c>
      <c r="J9618" t="s">
        <v>97</v>
      </c>
      <c r="K9618" s="1" t="s">
        <v>4312</v>
      </c>
      <c r="L9618">
        <v>8.0000000000000002E-3</v>
      </c>
      <c r="M9618" s="20" t="s">
        <v>18</v>
      </c>
      <c r="Q9618" s="19">
        <v>42964</v>
      </c>
      <c r="R9618" s="20" t="s">
        <v>15</v>
      </c>
      <c r="S9618" s="23">
        <v>42780</v>
      </c>
    </row>
    <row r="9619" spans="1:19" x14ac:dyDescent="0.25">
      <c r="A9619">
        <v>37</v>
      </c>
      <c r="B9619" t="str">
        <f>IF(A9619="","",VLOOKUP(A9619,LOVs!$A$3:$B$62,2))</f>
        <v>Delta</v>
      </c>
      <c r="C9619" t="str">
        <f>Table1[[#This Row],[School Name]]</f>
        <v xml:space="preserve">ANNIEVILLE Elementary       </v>
      </c>
      <c r="D9619" t="s">
        <v>4309</v>
      </c>
      <c r="E9619">
        <v>1956</v>
      </c>
      <c r="F9619" t="s">
        <v>15</v>
      </c>
      <c r="H9619" s="19">
        <v>42994</v>
      </c>
      <c r="I9619" s="20">
        <v>1</v>
      </c>
      <c r="J9619" t="s">
        <v>97</v>
      </c>
      <c r="K9619" s="1" t="s">
        <v>4313</v>
      </c>
      <c r="L9619">
        <v>5.0000000000000001E-3</v>
      </c>
      <c r="M9619" s="20" t="s">
        <v>18</v>
      </c>
      <c r="Q9619" s="19">
        <v>42964</v>
      </c>
      <c r="R9619" s="20" t="s">
        <v>15</v>
      </c>
      <c r="S9619" s="23">
        <v>42780</v>
      </c>
    </row>
    <row r="9620" spans="1:19" x14ac:dyDescent="0.25">
      <c r="A9620">
        <v>37</v>
      </c>
      <c r="B9620" t="str">
        <f>IF(A9620="","",VLOOKUP(A9620,LOVs!$A$3:$B$62,2))</f>
        <v>Delta</v>
      </c>
      <c r="C9620" t="str">
        <f>Table1[[#This Row],[School Name]]</f>
        <v xml:space="preserve">ANNIEVILLE Elementary       </v>
      </c>
      <c r="D9620" t="s">
        <v>4309</v>
      </c>
      <c r="E9620">
        <v>1956</v>
      </c>
      <c r="F9620" t="s">
        <v>15</v>
      </c>
      <c r="H9620" s="19">
        <v>42841</v>
      </c>
      <c r="I9620" s="20">
        <v>1</v>
      </c>
      <c r="J9620" t="s">
        <v>73</v>
      </c>
      <c r="K9620" s="1" t="s">
        <v>4314</v>
      </c>
      <c r="L9620">
        <v>0</v>
      </c>
      <c r="M9620" s="20" t="s">
        <v>18</v>
      </c>
      <c r="Q9620" s="19">
        <v>42964</v>
      </c>
      <c r="R9620" s="20" t="s">
        <v>15</v>
      </c>
      <c r="S9620" s="23">
        <v>42780</v>
      </c>
    </row>
    <row r="9621" spans="1:19" x14ac:dyDescent="0.25">
      <c r="A9621">
        <v>37</v>
      </c>
      <c r="B9621" t="str">
        <f>IF(A9621="","",VLOOKUP(A9621,LOVs!$A$3:$B$62,2))</f>
        <v>Delta</v>
      </c>
      <c r="C9621" t="str">
        <f>Table1[[#This Row],[School Name]]</f>
        <v xml:space="preserve">ANNIEVILLE Elementary       </v>
      </c>
      <c r="D9621" t="s">
        <v>4309</v>
      </c>
      <c r="E9621">
        <v>1956</v>
      </c>
      <c r="F9621" t="s">
        <v>15</v>
      </c>
      <c r="H9621" s="19">
        <v>42841</v>
      </c>
      <c r="I9621" s="20">
        <v>1</v>
      </c>
      <c r="J9621" t="s">
        <v>73</v>
      </c>
      <c r="K9621" s="1" t="s">
        <v>4315</v>
      </c>
      <c r="L9621">
        <v>0</v>
      </c>
      <c r="M9621" s="20" t="s">
        <v>18</v>
      </c>
      <c r="Q9621" s="19">
        <v>42964</v>
      </c>
      <c r="R9621" s="20" t="s">
        <v>15</v>
      </c>
      <c r="S9621" s="23">
        <v>42780</v>
      </c>
    </row>
    <row r="9622" spans="1:19" x14ac:dyDescent="0.25">
      <c r="A9622">
        <v>37</v>
      </c>
      <c r="B9622" t="str">
        <f>IF(A9622="","",VLOOKUP(A9622,LOVs!$A$3:$B$62,2))</f>
        <v>Delta</v>
      </c>
      <c r="C9622" t="str">
        <f>Table1[[#This Row],[School Name]]</f>
        <v xml:space="preserve">ANNIEVILLE Elementary       </v>
      </c>
      <c r="D9622" t="s">
        <v>4309</v>
      </c>
      <c r="E9622">
        <v>1956</v>
      </c>
      <c r="F9622" t="s">
        <v>15</v>
      </c>
      <c r="H9622" s="19">
        <v>42994</v>
      </c>
      <c r="I9622" s="20">
        <v>1</v>
      </c>
      <c r="J9622" t="s">
        <v>97</v>
      </c>
      <c r="K9622" s="1" t="s">
        <v>4316</v>
      </c>
      <c r="L9622">
        <v>7.0000000000000001E-3</v>
      </c>
      <c r="M9622" s="20" t="s">
        <v>18</v>
      </c>
      <c r="Q9622" s="19">
        <v>42964</v>
      </c>
      <c r="R9622" s="20" t="s">
        <v>15</v>
      </c>
      <c r="S9622" s="23">
        <v>42780</v>
      </c>
    </row>
    <row r="9623" spans="1:19" x14ac:dyDescent="0.25">
      <c r="A9623">
        <v>37</v>
      </c>
      <c r="B9623" t="str">
        <f>IF(A9623="","",VLOOKUP(A9623,LOVs!$A$3:$B$62,2))</f>
        <v>Delta</v>
      </c>
      <c r="C9623" t="str">
        <f>Table1[[#This Row],[School Name]]</f>
        <v xml:space="preserve">ANNIEVILLE Elementary       </v>
      </c>
      <c r="D9623" t="s">
        <v>4309</v>
      </c>
      <c r="E9623">
        <v>1956</v>
      </c>
      <c r="F9623" t="s">
        <v>15</v>
      </c>
      <c r="H9623" s="19">
        <v>42994</v>
      </c>
      <c r="I9623" s="20">
        <v>1</v>
      </c>
      <c r="J9623" t="s">
        <v>97</v>
      </c>
      <c r="K9623" s="1" t="s">
        <v>4317</v>
      </c>
      <c r="L9623">
        <v>8.9999999999999993E-3</v>
      </c>
      <c r="M9623" s="20" t="s">
        <v>18</v>
      </c>
      <c r="Q9623" s="19">
        <v>42964</v>
      </c>
      <c r="R9623" s="20" t="s">
        <v>15</v>
      </c>
      <c r="S9623" s="23">
        <v>42780</v>
      </c>
    </row>
    <row r="9624" spans="1:19" ht="45" x14ac:dyDescent="0.25">
      <c r="A9624">
        <v>37</v>
      </c>
      <c r="B9624" t="str">
        <f>IF(A9624="","",VLOOKUP(A9624,LOVs!$A$3:$B$62,2))</f>
        <v>Delta</v>
      </c>
      <c r="C9624" t="str">
        <f>Table1[[#This Row],[School Name]]</f>
        <v xml:space="preserve">ANNIEVILLE Elementary       </v>
      </c>
      <c r="D9624" t="s">
        <v>4309</v>
      </c>
      <c r="E9624">
        <v>1956</v>
      </c>
      <c r="F9624" t="s">
        <v>15</v>
      </c>
      <c r="G9624" t="s">
        <v>4318</v>
      </c>
      <c r="H9624" s="20"/>
      <c r="J9624" t="s">
        <v>73</v>
      </c>
      <c r="K9624" s="1" t="s">
        <v>4319</v>
      </c>
      <c r="M9624" s="20" t="s">
        <v>64</v>
      </c>
      <c r="N9624" s="1" t="s">
        <v>4320</v>
      </c>
      <c r="O9624" s="1" t="s">
        <v>4321</v>
      </c>
      <c r="Q9624" s="19">
        <v>42811</v>
      </c>
      <c r="R9624" s="20" t="s">
        <v>15</v>
      </c>
      <c r="S9624" s="23">
        <v>42780</v>
      </c>
    </row>
    <row r="9625" spans="1:19" ht="45" x14ac:dyDescent="0.25">
      <c r="A9625">
        <v>37</v>
      </c>
      <c r="B9625" t="str">
        <f>IF(A9625="","",VLOOKUP(A9625,LOVs!$A$3:$B$62,2))</f>
        <v>Delta</v>
      </c>
      <c r="C9625" t="str">
        <f>Table1[[#This Row],[School Name]]</f>
        <v xml:space="preserve">ANNIEVILLE Elementary       </v>
      </c>
      <c r="D9625" t="s">
        <v>4309</v>
      </c>
      <c r="E9625">
        <v>1956</v>
      </c>
      <c r="F9625" t="s">
        <v>15</v>
      </c>
      <c r="G9625" t="s">
        <v>4318</v>
      </c>
      <c r="H9625" s="20"/>
      <c r="K9625" s="1" t="s">
        <v>4322</v>
      </c>
      <c r="M9625" s="20" t="s">
        <v>64</v>
      </c>
      <c r="N9625" s="1" t="s">
        <v>4320</v>
      </c>
      <c r="O9625" s="1" t="s">
        <v>4321</v>
      </c>
      <c r="Q9625" s="19">
        <v>42811</v>
      </c>
      <c r="R9625" s="20" t="s">
        <v>15</v>
      </c>
      <c r="S9625" s="23">
        <v>42780</v>
      </c>
    </row>
    <row r="9626" spans="1:19" ht="60" x14ac:dyDescent="0.25">
      <c r="A9626">
        <v>37</v>
      </c>
      <c r="B9626" t="str">
        <f>IF(A9626="","",VLOOKUP(A9626,LOVs!$A$3:$B$62,2))</f>
        <v>Delta</v>
      </c>
      <c r="C9626" t="str">
        <f>Table1[[#This Row],[School Name]]</f>
        <v xml:space="preserve">ANNIEVILLE Elementary       </v>
      </c>
      <c r="D9626" t="s">
        <v>4309</v>
      </c>
      <c r="E9626">
        <v>1956</v>
      </c>
      <c r="F9626" t="s">
        <v>18</v>
      </c>
      <c r="G9626" t="s">
        <v>4323</v>
      </c>
      <c r="H9626" s="20"/>
      <c r="J9626" t="s">
        <v>73</v>
      </c>
      <c r="K9626" s="1" t="s">
        <v>4324</v>
      </c>
      <c r="M9626" s="20" t="s">
        <v>64</v>
      </c>
      <c r="N9626" s="1" t="s">
        <v>4325</v>
      </c>
      <c r="O9626" s="1" t="s">
        <v>4321</v>
      </c>
      <c r="R9626" s="20" t="s">
        <v>15</v>
      </c>
      <c r="S9626" s="23">
        <v>42780</v>
      </c>
    </row>
    <row r="9627" spans="1:19" ht="60" x14ac:dyDescent="0.25">
      <c r="A9627">
        <v>37</v>
      </c>
      <c r="B9627" t="str">
        <f>IF(A9627="","",VLOOKUP(A9627,LOVs!$A$3:$B$62,2))</f>
        <v>Delta</v>
      </c>
      <c r="C9627" t="str">
        <f>Table1[[#This Row],[School Name]]</f>
        <v xml:space="preserve">ANNIEVILLE Elementary       </v>
      </c>
      <c r="D9627" t="s">
        <v>4309</v>
      </c>
      <c r="E9627">
        <v>1956</v>
      </c>
      <c r="F9627" t="s">
        <v>18</v>
      </c>
      <c r="G9627" t="s">
        <v>4323</v>
      </c>
      <c r="H9627" s="20"/>
      <c r="J9627" t="s">
        <v>73</v>
      </c>
      <c r="K9627" s="1" t="s">
        <v>4326</v>
      </c>
      <c r="M9627" s="20" t="s">
        <v>64</v>
      </c>
      <c r="N9627" s="1" t="s">
        <v>4327</v>
      </c>
      <c r="O9627" s="1" t="s">
        <v>4321</v>
      </c>
      <c r="R9627" s="20" t="s">
        <v>15</v>
      </c>
      <c r="S9627" s="23">
        <v>42780</v>
      </c>
    </row>
    <row r="9628" spans="1:19" ht="45" x14ac:dyDescent="0.25">
      <c r="A9628">
        <v>37</v>
      </c>
      <c r="B9628" t="str">
        <f>IF(A9628="","",VLOOKUP(A9628,LOVs!$A$3:$B$62,2))</f>
        <v>Delta</v>
      </c>
      <c r="C9628" t="str">
        <f>Table1[[#This Row],[School Name]]</f>
        <v xml:space="preserve">ANNIEVILLE Elementary       </v>
      </c>
      <c r="D9628" t="s">
        <v>4309</v>
      </c>
      <c r="E9628">
        <v>1956</v>
      </c>
      <c r="F9628" t="s">
        <v>18</v>
      </c>
      <c r="G9628" t="s">
        <v>4323</v>
      </c>
      <c r="H9628" s="20"/>
      <c r="J9628" t="s">
        <v>73</v>
      </c>
      <c r="K9628" s="1" t="s">
        <v>4328</v>
      </c>
      <c r="M9628" s="20" t="s">
        <v>64</v>
      </c>
      <c r="N9628" s="1" t="s">
        <v>4329</v>
      </c>
      <c r="O9628" s="1" t="s">
        <v>4321</v>
      </c>
      <c r="R9628" s="20" t="s">
        <v>15</v>
      </c>
      <c r="S9628" s="23">
        <v>42780</v>
      </c>
    </row>
    <row r="9629" spans="1:19" ht="45" x14ac:dyDescent="0.25">
      <c r="A9629">
        <v>37</v>
      </c>
      <c r="B9629" t="str">
        <f>IF(A9629="","",VLOOKUP(A9629,LOVs!$A$3:$B$62,2))</f>
        <v>Delta</v>
      </c>
      <c r="C9629" t="str">
        <f>Table1[[#This Row],[School Name]]</f>
        <v xml:space="preserve">ANNIEVILLE Elementary       </v>
      </c>
      <c r="D9629" t="s">
        <v>4309</v>
      </c>
      <c r="E9629">
        <v>1956</v>
      </c>
      <c r="F9629" t="s">
        <v>18</v>
      </c>
      <c r="G9629" t="s">
        <v>4323</v>
      </c>
      <c r="H9629" s="20"/>
      <c r="J9629" t="s">
        <v>73</v>
      </c>
      <c r="K9629" s="1" t="s">
        <v>4330</v>
      </c>
      <c r="M9629" s="20" t="s">
        <v>64</v>
      </c>
      <c r="N9629" s="1" t="s">
        <v>4331</v>
      </c>
      <c r="O9629" s="1" t="s">
        <v>4321</v>
      </c>
      <c r="R9629" s="20" t="s">
        <v>15</v>
      </c>
      <c r="S9629" s="23">
        <v>42780</v>
      </c>
    </row>
    <row r="9630" spans="1:19" x14ac:dyDescent="0.25">
      <c r="A9630">
        <v>37</v>
      </c>
      <c r="B9630" t="str">
        <f>IF(A9630="","",VLOOKUP(A9630,LOVs!$A$3:$B$62,2))</f>
        <v>Delta</v>
      </c>
      <c r="C9630" t="str">
        <f>Table1[[#This Row],[School Name]]</f>
        <v xml:space="preserve">BEACH GROVE Elementary      </v>
      </c>
      <c r="D9630" t="s">
        <v>4332</v>
      </c>
      <c r="E9630">
        <v>1967</v>
      </c>
      <c r="F9630" t="s">
        <v>15</v>
      </c>
      <c r="H9630" s="19">
        <v>42871</v>
      </c>
      <c r="I9630" s="20">
        <v>1</v>
      </c>
      <c r="J9630" t="s">
        <v>73</v>
      </c>
      <c r="K9630" s="1" t="s">
        <v>4333</v>
      </c>
      <c r="L9630">
        <v>0</v>
      </c>
      <c r="M9630" s="20" t="s">
        <v>18</v>
      </c>
      <c r="Q9630" s="19">
        <v>42966</v>
      </c>
      <c r="R9630" s="20" t="s">
        <v>15</v>
      </c>
      <c r="S9630" s="23">
        <v>42780</v>
      </c>
    </row>
    <row r="9631" spans="1:19" x14ac:dyDescent="0.25">
      <c r="A9631">
        <v>37</v>
      </c>
      <c r="B9631" t="str">
        <f>IF(A9631="","",VLOOKUP(A9631,LOVs!$A$3:$B$62,2))</f>
        <v>Delta</v>
      </c>
      <c r="C9631" t="str">
        <f>Table1[[#This Row],[School Name]]</f>
        <v xml:space="preserve">BEACH GROVE Elementary      </v>
      </c>
      <c r="D9631" t="s">
        <v>4332</v>
      </c>
      <c r="E9631">
        <v>1967</v>
      </c>
      <c r="F9631" t="s">
        <v>15</v>
      </c>
      <c r="H9631" s="19">
        <v>43024</v>
      </c>
      <c r="I9631" s="20">
        <v>1</v>
      </c>
      <c r="J9631" t="s">
        <v>97</v>
      </c>
      <c r="K9631" s="1" t="s">
        <v>4334</v>
      </c>
      <c r="L9631">
        <v>4.0000000000000001E-3</v>
      </c>
      <c r="M9631" s="20" t="s">
        <v>18</v>
      </c>
      <c r="Q9631" s="19">
        <v>42966</v>
      </c>
      <c r="R9631" s="20" t="s">
        <v>15</v>
      </c>
      <c r="S9631" s="23">
        <v>42780</v>
      </c>
    </row>
    <row r="9632" spans="1:19" x14ac:dyDescent="0.25">
      <c r="A9632">
        <v>37</v>
      </c>
      <c r="B9632" t="str">
        <f>IF(A9632="","",VLOOKUP(A9632,LOVs!$A$3:$B$62,2))</f>
        <v>Delta</v>
      </c>
      <c r="C9632" t="str">
        <f>Table1[[#This Row],[School Name]]</f>
        <v xml:space="preserve">BEACH GROVE Elementary      </v>
      </c>
      <c r="D9632" t="s">
        <v>4332</v>
      </c>
      <c r="E9632">
        <v>1967</v>
      </c>
      <c r="F9632" t="s">
        <v>15</v>
      </c>
      <c r="H9632" s="19">
        <v>42994</v>
      </c>
      <c r="I9632" s="20">
        <v>1</v>
      </c>
      <c r="J9632" t="s">
        <v>97</v>
      </c>
      <c r="K9632" s="1" t="s">
        <v>4335</v>
      </c>
      <c r="L9632">
        <v>6.0000000000000001E-3</v>
      </c>
      <c r="M9632" s="20" t="s">
        <v>18</v>
      </c>
      <c r="Q9632" s="19">
        <v>42966</v>
      </c>
      <c r="R9632" s="20" t="s">
        <v>15</v>
      </c>
      <c r="S9632" s="23">
        <v>42780</v>
      </c>
    </row>
    <row r="9633" spans="1:19" x14ac:dyDescent="0.25">
      <c r="A9633">
        <v>37</v>
      </c>
      <c r="B9633" t="str">
        <f>IF(A9633="","",VLOOKUP(A9633,LOVs!$A$3:$B$62,2))</f>
        <v>Delta</v>
      </c>
      <c r="C9633" t="str">
        <f>Table1[[#This Row],[School Name]]</f>
        <v xml:space="preserve">BEACH GROVE Elementary      </v>
      </c>
      <c r="D9633" t="s">
        <v>4332</v>
      </c>
      <c r="E9633">
        <v>1967</v>
      </c>
      <c r="F9633" t="s">
        <v>15</v>
      </c>
      <c r="H9633" s="19">
        <v>42871</v>
      </c>
      <c r="I9633" s="20">
        <v>1</v>
      </c>
      <c r="J9633" t="s">
        <v>97</v>
      </c>
      <c r="K9633" s="1" t="s">
        <v>4335</v>
      </c>
      <c r="L9633">
        <v>1.2999999999999999E-2</v>
      </c>
      <c r="M9633" s="20" t="s">
        <v>15</v>
      </c>
      <c r="N9633" s="1" t="s">
        <v>4336</v>
      </c>
      <c r="O9633" s="1" t="s">
        <v>4337</v>
      </c>
      <c r="Q9633" s="20" t="s">
        <v>497</v>
      </c>
      <c r="R9633" s="20" t="s">
        <v>15</v>
      </c>
      <c r="S9633" s="23">
        <v>42780</v>
      </c>
    </row>
    <row r="9634" spans="1:19" x14ac:dyDescent="0.25">
      <c r="A9634">
        <v>37</v>
      </c>
      <c r="B9634" t="str">
        <f>IF(A9634="","",VLOOKUP(A9634,LOVs!$A$3:$B$62,2))</f>
        <v>Delta</v>
      </c>
      <c r="C9634" t="str">
        <f>Table1[[#This Row],[School Name]]</f>
        <v xml:space="preserve">BEACH GROVE Elementary      </v>
      </c>
      <c r="D9634" t="s">
        <v>4332</v>
      </c>
      <c r="E9634">
        <v>1967</v>
      </c>
      <c r="F9634" t="s">
        <v>15</v>
      </c>
      <c r="H9634" s="19">
        <v>42871</v>
      </c>
      <c r="I9634" s="20">
        <v>1</v>
      </c>
      <c r="J9634" t="s">
        <v>97</v>
      </c>
      <c r="K9634" s="1" t="s">
        <v>4335</v>
      </c>
      <c r="L9634">
        <v>1E-3</v>
      </c>
      <c r="M9634" s="20" t="s">
        <v>18</v>
      </c>
      <c r="Q9634" s="19">
        <v>42966</v>
      </c>
      <c r="R9634" s="20" t="s">
        <v>15</v>
      </c>
      <c r="S9634" s="23">
        <v>42780</v>
      </c>
    </row>
    <row r="9635" spans="1:19" x14ac:dyDescent="0.25">
      <c r="A9635">
        <v>37</v>
      </c>
      <c r="B9635" t="str">
        <f>IF(A9635="","",VLOOKUP(A9635,LOVs!$A$3:$B$62,2))</f>
        <v>Delta</v>
      </c>
      <c r="C9635" t="str">
        <f>Table1[[#This Row],[School Name]]</f>
        <v xml:space="preserve">BEACH GROVE Elementary      </v>
      </c>
      <c r="D9635" t="s">
        <v>4332</v>
      </c>
      <c r="E9635">
        <v>1967</v>
      </c>
      <c r="F9635" t="s">
        <v>15</v>
      </c>
      <c r="H9635" s="19">
        <v>42871</v>
      </c>
      <c r="I9635" s="20">
        <v>1</v>
      </c>
      <c r="J9635" t="s">
        <v>73</v>
      </c>
      <c r="K9635" s="1" t="s">
        <v>2575</v>
      </c>
      <c r="L9635">
        <v>3.0000000000000001E-3</v>
      </c>
      <c r="M9635" s="20" t="s">
        <v>18</v>
      </c>
      <c r="Q9635" s="19">
        <v>42966</v>
      </c>
      <c r="R9635" s="20" t="s">
        <v>15</v>
      </c>
      <c r="S9635" s="23">
        <v>42780</v>
      </c>
    </row>
    <row r="9636" spans="1:19" x14ac:dyDescent="0.25">
      <c r="A9636">
        <v>37</v>
      </c>
      <c r="B9636" t="str">
        <f>IF(A9636="","",VLOOKUP(A9636,LOVs!$A$3:$B$62,2))</f>
        <v>Delta</v>
      </c>
      <c r="C9636" t="str">
        <f>Table1[[#This Row],[School Name]]</f>
        <v xml:space="preserve">BEACH GROVE Elementary      </v>
      </c>
      <c r="D9636" t="s">
        <v>4332</v>
      </c>
      <c r="E9636">
        <v>1967</v>
      </c>
      <c r="F9636" t="s">
        <v>15</v>
      </c>
      <c r="H9636" s="19">
        <v>42871</v>
      </c>
      <c r="I9636" s="20">
        <v>1</v>
      </c>
      <c r="J9636" t="s">
        <v>97</v>
      </c>
      <c r="K9636" s="1" t="s">
        <v>4335</v>
      </c>
      <c r="L9636">
        <v>8.0000000000000002E-3</v>
      </c>
      <c r="M9636" s="20" t="s">
        <v>18</v>
      </c>
      <c r="Q9636" s="19">
        <v>42966</v>
      </c>
      <c r="R9636" s="20" t="s">
        <v>15</v>
      </c>
      <c r="S9636" s="23">
        <v>42780</v>
      </c>
    </row>
    <row r="9637" spans="1:19" ht="45" x14ac:dyDescent="0.25">
      <c r="A9637">
        <v>37</v>
      </c>
      <c r="B9637" t="str">
        <f>IF(A9637="","",VLOOKUP(A9637,LOVs!$A$3:$B$62,2))</f>
        <v>Delta</v>
      </c>
      <c r="C9637" t="str">
        <f>Table1[[#This Row],[School Name]]</f>
        <v xml:space="preserve">BEACH GROVE Elementary      </v>
      </c>
      <c r="D9637" t="s">
        <v>4332</v>
      </c>
      <c r="E9637">
        <v>1967</v>
      </c>
      <c r="F9637" t="s">
        <v>15</v>
      </c>
      <c r="G9637" t="s">
        <v>4318</v>
      </c>
      <c r="H9637" s="20"/>
      <c r="J9637" t="s">
        <v>73</v>
      </c>
      <c r="K9637" s="1" t="s">
        <v>4338</v>
      </c>
      <c r="M9637" s="20" t="s">
        <v>64</v>
      </c>
      <c r="N9637" s="1" t="s">
        <v>4320</v>
      </c>
      <c r="O9637" s="1" t="s">
        <v>4321</v>
      </c>
      <c r="Q9637" s="19">
        <v>42811</v>
      </c>
      <c r="R9637" s="20" t="s">
        <v>15</v>
      </c>
      <c r="S9637" s="23">
        <v>42780</v>
      </c>
    </row>
    <row r="9638" spans="1:19" ht="60" x14ac:dyDescent="0.25">
      <c r="A9638">
        <v>37</v>
      </c>
      <c r="B9638" t="str">
        <f>IF(A9638="","",VLOOKUP(A9638,LOVs!$A$3:$B$62,2))</f>
        <v>Delta</v>
      </c>
      <c r="C9638" t="str">
        <f>Table1[[#This Row],[School Name]]</f>
        <v xml:space="preserve">BEACH GROVE Elementary      </v>
      </c>
      <c r="D9638" t="s">
        <v>4332</v>
      </c>
      <c r="E9638">
        <v>1967</v>
      </c>
      <c r="F9638" t="s">
        <v>18</v>
      </c>
      <c r="G9638" t="s">
        <v>4323</v>
      </c>
      <c r="H9638" s="20"/>
      <c r="J9638" t="s">
        <v>73</v>
      </c>
      <c r="K9638" s="1" t="s">
        <v>4324</v>
      </c>
      <c r="M9638" s="20" t="s">
        <v>64</v>
      </c>
      <c r="N9638" s="1" t="s">
        <v>4325</v>
      </c>
      <c r="O9638" s="1" t="s">
        <v>4321</v>
      </c>
      <c r="R9638" s="20" t="s">
        <v>15</v>
      </c>
      <c r="S9638" s="23">
        <v>42780</v>
      </c>
    </row>
    <row r="9639" spans="1:19" ht="60" x14ac:dyDescent="0.25">
      <c r="A9639">
        <v>37</v>
      </c>
      <c r="B9639" t="str">
        <f>IF(A9639="","",VLOOKUP(A9639,LOVs!$A$3:$B$62,2))</f>
        <v>Delta</v>
      </c>
      <c r="C9639" t="str">
        <f>Table1[[#This Row],[School Name]]</f>
        <v xml:space="preserve">BEACH GROVE Elementary      </v>
      </c>
      <c r="D9639" t="s">
        <v>4332</v>
      </c>
      <c r="E9639">
        <v>1967</v>
      </c>
      <c r="F9639" t="s">
        <v>18</v>
      </c>
      <c r="G9639" t="s">
        <v>4323</v>
      </c>
      <c r="H9639" s="20"/>
      <c r="J9639" t="s">
        <v>73</v>
      </c>
      <c r="K9639" s="1" t="s">
        <v>4326</v>
      </c>
      <c r="M9639" s="20" t="s">
        <v>64</v>
      </c>
      <c r="N9639" s="1" t="s">
        <v>4327</v>
      </c>
      <c r="O9639" s="1" t="s">
        <v>4321</v>
      </c>
      <c r="R9639" s="20" t="s">
        <v>15</v>
      </c>
      <c r="S9639" s="23">
        <v>42780</v>
      </c>
    </row>
    <row r="9640" spans="1:19" ht="45" x14ac:dyDescent="0.25">
      <c r="A9640">
        <v>37</v>
      </c>
      <c r="B9640" t="str">
        <f>IF(A9640="","",VLOOKUP(A9640,LOVs!$A$3:$B$62,2))</f>
        <v>Delta</v>
      </c>
      <c r="C9640" t="str">
        <f>Table1[[#This Row],[School Name]]</f>
        <v xml:space="preserve">BEACH GROVE Elementary      </v>
      </c>
      <c r="D9640" t="s">
        <v>4332</v>
      </c>
      <c r="E9640">
        <v>1967</v>
      </c>
      <c r="F9640" t="s">
        <v>18</v>
      </c>
      <c r="G9640" t="s">
        <v>4323</v>
      </c>
      <c r="H9640" s="20"/>
      <c r="J9640" t="s">
        <v>73</v>
      </c>
      <c r="K9640" s="1" t="s">
        <v>4328</v>
      </c>
      <c r="M9640" s="20" t="s">
        <v>64</v>
      </c>
      <c r="N9640" s="1" t="s">
        <v>4329</v>
      </c>
      <c r="O9640" s="1" t="s">
        <v>4321</v>
      </c>
      <c r="R9640" s="20" t="s">
        <v>15</v>
      </c>
      <c r="S9640" s="23">
        <v>42780</v>
      </c>
    </row>
    <row r="9641" spans="1:19" ht="45" x14ac:dyDescent="0.25">
      <c r="A9641">
        <v>37</v>
      </c>
      <c r="B9641" t="str">
        <f>IF(A9641="","",VLOOKUP(A9641,LOVs!$A$3:$B$62,2))</f>
        <v>Delta</v>
      </c>
      <c r="C9641" t="str">
        <f>Table1[[#This Row],[School Name]]</f>
        <v xml:space="preserve">BEACH GROVE Elementary      </v>
      </c>
      <c r="D9641" t="s">
        <v>4332</v>
      </c>
      <c r="E9641">
        <v>1967</v>
      </c>
      <c r="F9641" t="s">
        <v>18</v>
      </c>
      <c r="G9641" t="s">
        <v>4323</v>
      </c>
      <c r="H9641" s="20"/>
      <c r="J9641" t="s">
        <v>73</v>
      </c>
      <c r="K9641" s="1" t="s">
        <v>4330</v>
      </c>
      <c r="M9641" s="20" t="s">
        <v>64</v>
      </c>
      <c r="N9641" s="1" t="s">
        <v>4331</v>
      </c>
      <c r="O9641" s="1" t="s">
        <v>4321</v>
      </c>
      <c r="R9641" s="20" t="s">
        <v>15</v>
      </c>
      <c r="S9641" s="23">
        <v>42780</v>
      </c>
    </row>
    <row r="9642" spans="1:19" x14ac:dyDescent="0.25">
      <c r="A9642">
        <v>37</v>
      </c>
      <c r="B9642" t="str">
        <f>IF(A9642="","",VLOOKUP(A9642,LOVs!$A$3:$B$62,2))</f>
        <v>Delta</v>
      </c>
      <c r="C9642" t="str">
        <f>Table1[[#This Row],[School Name]]</f>
        <v xml:space="preserve">BROOKE Elementary           </v>
      </c>
      <c r="D9642" t="s">
        <v>4339</v>
      </c>
      <c r="E9642">
        <v>1972</v>
      </c>
      <c r="F9642" t="s">
        <v>15</v>
      </c>
      <c r="H9642" s="19">
        <v>42871</v>
      </c>
      <c r="I9642" s="20">
        <v>1</v>
      </c>
      <c r="J9642" t="s">
        <v>73</v>
      </c>
      <c r="K9642" s="1" t="s">
        <v>4340</v>
      </c>
      <c r="L9642">
        <v>2E-3</v>
      </c>
      <c r="M9642" s="20" t="s">
        <v>18</v>
      </c>
      <c r="Q9642" s="19">
        <v>42964</v>
      </c>
      <c r="R9642" s="20" t="s">
        <v>15</v>
      </c>
      <c r="S9642" s="23">
        <v>42780</v>
      </c>
    </row>
    <row r="9643" spans="1:19" x14ac:dyDescent="0.25">
      <c r="A9643">
        <v>37</v>
      </c>
      <c r="B9643" t="str">
        <f>IF(A9643="","",VLOOKUP(A9643,LOVs!$A$3:$B$62,2))</f>
        <v>Delta</v>
      </c>
      <c r="C9643" t="str">
        <f>Table1[[#This Row],[School Name]]</f>
        <v xml:space="preserve">BROOKE Elementary           </v>
      </c>
      <c r="D9643" t="s">
        <v>4339</v>
      </c>
      <c r="E9643">
        <v>1972</v>
      </c>
      <c r="F9643" t="s">
        <v>15</v>
      </c>
      <c r="H9643" s="19">
        <v>42871</v>
      </c>
      <c r="I9643" s="20">
        <v>1</v>
      </c>
      <c r="J9643" t="s">
        <v>97</v>
      </c>
      <c r="K9643" s="1" t="s">
        <v>4341</v>
      </c>
      <c r="L9643">
        <v>4.2999999999999997E-2</v>
      </c>
      <c r="M9643" s="20" t="s">
        <v>15</v>
      </c>
      <c r="N9643" s="1" t="s">
        <v>4336</v>
      </c>
      <c r="O9643" s="1" t="s">
        <v>4337</v>
      </c>
      <c r="Q9643" s="20" t="s">
        <v>497</v>
      </c>
      <c r="R9643" s="20" t="s">
        <v>15</v>
      </c>
      <c r="S9643" s="23">
        <v>42780</v>
      </c>
    </row>
    <row r="9644" spans="1:19" x14ac:dyDescent="0.25">
      <c r="A9644">
        <v>37</v>
      </c>
      <c r="B9644" t="str">
        <f>IF(A9644="","",VLOOKUP(A9644,LOVs!$A$3:$B$62,2))</f>
        <v>Delta</v>
      </c>
      <c r="C9644" t="str">
        <f>Table1[[#This Row],[School Name]]</f>
        <v xml:space="preserve">BROOKE Elementary           </v>
      </c>
      <c r="D9644" t="s">
        <v>4339</v>
      </c>
      <c r="E9644">
        <v>1972</v>
      </c>
      <c r="F9644" t="s">
        <v>15</v>
      </c>
      <c r="H9644" s="19">
        <v>42871</v>
      </c>
      <c r="I9644" s="20">
        <v>1</v>
      </c>
      <c r="J9644" t="s">
        <v>97</v>
      </c>
      <c r="K9644" s="1" t="s">
        <v>4342</v>
      </c>
      <c r="L9644">
        <v>6.0000000000000001E-3</v>
      </c>
      <c r="M9644" s="20" t="s">
        <v>18</v>
      </c>
      <c r="Q9644" s="19">
        <v>42964</v>
      </c>
      <c r="R9644" s="20" t="s">
        <v>15</v>
      </c>
      <c r="S9644" s="23">
        <v>42780</v>
      </c>
    </row>
    <row r="9645" spans="1:19" x14ac:dyDescent="0.25">
      <c r="A9645">
        <v>37</v>
      </c>
      <c r="B9645" t="str">
        <f>IF(A9645="","",VLOOKUP(A9645,LOVs!$A$3:$B$62,2))</f>
        <v>Delta</v>
      </c>
      <c r="C9645" t="str">
        <f>Table1[[#This Row],[School Name]]</f>
        <v xml:space="preserve">BROOKE Elementary           </v>
      </c>
      <c r="D9645" t="s">
        <v>4339</v>
      </c>
      <c r="E9645">
        <v>1972</v>
      </c>
      <c r="F9645" t="s">
        <v>15</v>
      </c>
      <c r="H9645" s="19">
        <v>42871</v>
      </c>
      <c r="I9645" s="20">
        <v>1</v>
      </c>
      <c r="J9645" t="s">
        <v>97</v>
      </c>
      <c r="K9645" s="1" t="s">
        <v>4343</v>
      </c>
      <c r="L9645">
        <v>0.252</v>
      </c>
      <c r="M9645" s="20" t="s">
        <v>15</v>
      </c>
      <c r="N9645" s="1" t="s">
        <v>4336</v>
      </c>
      <c r="O9645" s="1" t="s">
        <v>4337</v>
      </c>
      <c r="Q9645" s="20" t="s">
        <v>497</v>
      </c>
      <c r="R9645" s="20" t="s">
        <v>15</v>
      </c>
      <c r="S9645" s="23">
        <v>42780</v>
      </c>
    </row>
    <row r="9646" spans="1:19" x14ac:dyDescent="0.25">
      <c r="A9646">
        <v>37</v>
      </c>
      <c r="B9646" t="str">
        <f>IF(A9646="","",VLOOKUP(A9646,LOVs!$A$3:$B$62,2))</f>
        <v>Delta</v>
      </c>
      <c r="C9646" t="str">
        <f>Table1[[#This Row],[School Name]]</f>
        <v xml:space="preserve">BROOKE Elementary           </v>
      </c>
      <c r="D9646" t="s">
        <v>4339</v>
      </c>
      <c r="E9646">
        <v>1972</v>
      </c>
      <c r="F9646" t="s">
        <v>15</v>
      </c>
      <c r="H9646" s="19">
        <v>42994</v>
      </c>
      <c r="I9646" s="20">
        <v>1</v>
      </c>
      <c r="J9646" t="s">
        <v>97</v>
      </c>
      <c r="K9646" s="1" t="s">
        <v>4344</v>
      </c>
      <c r="L9646">
        <v>8.0000000000000002E-3</v>
      </c>
      <c r="M9646" s="20" t="s">
        <v>18</v>
      </c>
      <c r="Q9646" s="19">
        <v>42964</v>
      </c>
      <c r="R9646" s="20" t="s">
        <v>15</v>
      </c>
      <c r="S9646" s="23">
        <v>42780</v>
      </c>
    </row>
    <row r="9647" spans="1:19" x14ac:dyDescent="0.25">
      <c r="A9647">
        <v>37</v>
      </c>
      <c r="B9647" t="str">
        <f>IF(A9647="","",VLOOKUP(A9647,LOVs!$A$3:$B$62,2))</f>
        <v>Delta</v>
      </c>
      <c r="C9647" t="str">
        <f>Table1[[#This Row],[School Name]]</f>
        <v xml:space="preserve">BROOKE Elementary           </v>
      </c>
      <c r="D9647" t="s">
        <v>4339</v>
      </c>
      <c r="E9647">
        <v>1972</v>
      </c>
      <c r="F9647" t="s">
        <v>15</v>
      </c>
      <c r="H9647" s="19">
        <v>42871</v>
      </c>
      <c r="I9647" s="20">
        <v>1</v>
      </c>
      <c r="J9647" t="s">
        <v>97</v>
      </c>
      <c r="K9647" s="1" t="s">
        <v>4345</v>
      </c>
      <c r="L9647">
        <v>1.2E-2</v>
      </c>
      <c r="M9647" s="20" t="s">
        <v>15</v>
      </c>
      <c r="N9647" s="1" t="s">
        <v>4336</v>
      </c>
      <c r="O9647" s="1" t="s">
        <v>4337</v>
      </c>
      <c r="Q9647" s="20" t="s">
        <v>497</v>
      </c>
      <c r="R9647" s="20" t="s">
        <v>15</v>
      </c>
      <c r="S9647" s="23">
        <v>42780</v>
      </c>
    </row>
    <row r="9648" spans="1:19" x14ac:dyDescent="0.25">
      <c r="A9648">
        <v>37</v>
      </c>
      <c r="B9648" t="str">
        <f>IF(A9648="","",VLOOKUP(A9648,LOVs!$A$3:$B$62,2))</f>
        <v>Delta</v>
      </c>
      <c r="C9648" t="str">
        <f>Table1[[#This Row],[School Name]]</f>
        <v xml:space="preserve">BROOKE Elementary           </v>
      </c>
      <c r="D9648" t="s">
        <v>4339</v>
      </c>
      <c r="E9648">
        <v>1972</v>
      </c>
      <c r="F9648" t="s">
        <v>15</v>
      </c>
      <c r="H9648" s="19">
        <v>42871</v>
      </c>
      <c r="I9648" s="20">
        <v>1</v>
      </c>
      <c r="J9648" t="s">
        <v>97</v>
      </c>
      <c r="K9648" s="1" t="s">
        <v>4345</v>
      </c>
      <c r="L9648">
        <v>6.0000000000000001E-3</v>
      </c>
      <c r="M9648" s="20" t="s">
        <v>18</v>
      </c>
      <c r="Q9648" s="19">
        <v>42964</v>
      </c>
      <c r="R9648" s="20" t="s">
        <v>15</v>
      </c>
      <c r="S9648" s="23">
        <v>42780</v>
      </c>
    </row>
    <row r="9649" spans="1:19" x14ac:dyDescent="0.25">
      <c r="A9649">
        <v>37</v>
      </c>
      <c r="B9649" t="str">
        <f>IF(A9649="","",VLOOKUP(A9649,LOVs!$A$3:$B$62,2))</f>
        <v>Delta</v>
      </c>
      <c r="C9649" t="str">
        <f>Table1[[#This Row],[School Name]]</f>
        <v xml:space="preserve">BROOKE Elementary           </v>
      </c>
      <c r="D9649" t="s">
        <v>4339</v>
      </c>
      <c r="E9649">
        <v>1972</v>
      </c>
      <c r="F9649" t="s">
        <v>15</v>
      </c>
      <c r="H9649" s="19">
        <v>42871</v>
      </c>
      <c r="I9649" s="20">
        <v>1</v>
      </c>
      <c r="J9649" t="s">
        <v>97</v>
      </c>
      <c r="K9649" s="1" t="s">
        <v>4346</v>
      </c>
      <c r="L9649">
        <v>1.7999999999999999E-2</v>
      </c>
      <c r="M9649" s="20" t="s">
        <v>15</v>
      </c>
      <c r="N9649" s="1" t="s">
        <v>4336</v>
      </c>
      <c r="O9649" s="1" t="s">
        <v>4337</v>
      </c>
      <c r="Q9649" s="20" t="s">
        <v>497</v>
      </c>
      <c r="R9649" s="20" t="s">
        <v>15</v>
      </c>
      <c r="S9649" s="23">
        <v>42780</v>
      </c>
    </row>
    <row r="9650" spans="1:19" x14ac:dyDescent="0.25">
      <c r="A9650">
        <v>37</v>
      </c>
      <c r="B9650" t="str">
        <f>IF(A9650="","",VLOOKUP(A9650,LOVs!$A$3:$B$62,2))</f>
        <v>Delta</v>
      </c>
      <c r="C9650" t="str">
        <f>Table1[[#This Row],[School Name]]</f>
        <v xml:space="preserve">BROOKE Elementary           </v>
      </c>
      <c r="D9650" t="s">
        <v>4339</v>
      </c>
      <c r="E9650">
        <v>1972</v>
      </c>
      <c r="F9650" t="s">
        <v>15</v>
      </c>
      <c r="H9650" s="19">
        <v>42871</v>
      </c>
      <c r="I9650" s="20">
        <v>1</v>
      </c>
      <c r="J9650" t="s">
        <v>97</v>
      </c>
      <c r="K9650" s="1" t="s">
        <v>4346</v>
      </c>
      <c r="L9650">
        <v>3.0000000000000001E-3</v>
      </c>
      <c r="M9650" s="20" t="s">
        <v>18</v>
      </c>
      <c r="Q9650" s="19">
        <v>42964</v>
      </c>
      <c r="R9650" s="20" t="s">
        <v>15</v>
      </c>
      <c r="S9650" s="23">
        <v>42780</v>
      </c>
    </row>
    <row r="9651" spans="1:19" x14ac:dyDescent="0.25">
      <c r="A9651">
        <v>37</v>
      </c>
      <c r="B9651" t="str">
        <f>IF(A9651="","",VLOOKUP(A9651,LOVs!$A$3:$B$62,2))</f>
        <v>Delta</v>
      </c>
      <c r="C9651" t="str">
        <f>Table1[[#This Row],[School Name]]</f>
        <v xml:space="preserve">BROOKE Elementary           </v>
      </c>
      <c r="D9651" t="s">
        <v>4339</v>
      </c>
      <c r="E9651">
        <v>1972</v>
      </c>
      <c r="F9651" t="s">
        <v>15</v>
      </c>
      <c r="H9651" s="19">
        <v>42994</v>
      </c>
      <c r="I9651" s="20">
        <v>1</v>
      </c>
      <c r="J9651" t="s">
        <v>97</v>
      </c>
      <c r="K9651" s="1" t="s">
        <v>4347</v>
      </c>
      <c r="L9651">
        <v>4.0000000000000001E-3</v>
      </c>
      <c r="M9651" s="20" t="s">
        <v>18</v>
      </c>
      <c r="Q9651" s="19">
        <v>42964</v>
      </c>
      <c r="R9651" s="20" t="s">
        <v>15</v>
      </c>
      <c r="S9651" s="23">
        <v>42780</v>
      </c>
    </row>
    <row r="9652" spans="1:19" x14ac:dyDescent="0.25">
      <c r="A9652">
        <v>37</v>
      </c>
      <c r="B9652" t="str">
        <f>IF(A9652="","",VLOOKUP(A9652,LOVs!$A$3:$B$62,2))</f>
        <v>Delta</v>
      </c>
      <c r="C9652" t="str">
        <f>Table1[[#This Row],[School Name]]</f>
        <v xml:space="preserve">BROOKE Elementary           </v>
      </c>
      <c r="D9652" t="s">
        <v>4339</v>
      </c>
      <c r="E9652">
        <v>1972</v>
      </c>
      <c r="F9652" t="s">
        <v>15</v>
      </c>
      <c r="H9652" s="19">
        <v>42994</v>
      </c>
      <c r="I9652" s="20">
        <v>1</v>
      </c>
      <c r="J9652" t="s">
        <v>97</v>
      </c>
      <c r="K9652" s="1" t="s">
        <v>4348</v>
      </c>
      <c r="L9652">
        <v>8.9999999999999993E-3</v>
      </c>
      <c r="M9652" s="20" t="s">
        <v>18</v>
      </c>
      <c r="Q9652" s="19">
        <v>42964</v>
      </c>
      <c r="R9652" s="20" t="s">
        <v>15</v>
      </c>
      <c r="S9652" s="23">
        <v>42780</v>
      </c>
    </row>
    <row r="9653" spans="1:19" x14ac:dyDescent="0.25">
      <c r="A9653">
        <v>37</v>
      </c>
      <c r="B9653" t="str">
        <f>IF(A9653="","",VLOOKUP(A9653,LOVs!$A$3:$B$62,2))</f>
        <v>Delta</v>
      </c>
      <c r="C9653" t="str">
        <f>Table1[[#This Row],[School Name]]</f>
        <v xml:space="preserve">BROOKE Elementary           </v>
      </c>
      <c r="D9653" t="s">
        <v>4339</v>
      </c>
      <c r="E9653">
        <v>1972</v>
      </c>
      <c r="F9653" t="s">
        <v>15</v>
      </c>
      <c r="H9653" s="19">
        <v>42871</v>
      </c>
      <c r="I9653" s="20">
        <v>1</v>
      </c>
      <c r="J9653" t="s">
        <v>73</v>
      </c>
      <c r="K9653" s="1" t="s">
        <v>4343</v>
      </c>
      <c r="L9653">
        <v>3.0000000000000001E-3</v>
      </c>
      <c r="M9653" s="20" t="s">
        <v>18</v>
      </c>
      <c r="Q9653" s="19">
        <v>42964</v>
      </c>
      <c r="R9653" s="20" t="s">
        <v>15</v>
      </c>
      <c r="S9653" s="23">
        <v>42780</v>
      </c>
    </row>
    <row r="9654" spans="1:19" x14ac:dyDescent="0.25">
      <c r="A9654">
        <v>37</v>
      </c>
      <c r="B9654" t="str">
        <f>IF(A9654="","",VLOOKUP(A9654,LOVs!$A$3:$B$62,2))</f>
        <v>Delta</v>
      </c>
      <c r="C9654" t="str">
        <f>Table1[[#This Row],[School Name]]</f>
        <v xml:space="preserve">BROOKE Elementary           </v>
      </c>
      <c r="D9654" t="s">
        <v>4339</v>
      </c>
      <c r="E9654">
        <v>1972</v>
      </c>
      <c r="F9654" t="s">
        <v>15</v>
      </c>
      <c r="H9654" s="19">
        <v>42871</v>
      </c>
      <c r="I9654" s="20">
        <v>1</v>
      </c>
      <c r="J9654" t="s">
        <v>73</v>
      </c>
      <c r="K9654" s="1" t="s">
        <v>4342</v>
      </c>
      <c r="L9654">
        <v>2.1999999999999999E-2</v>
      </c>
      <c r="M9654" s="20" t="s">
        <v>15</v>
      </c>
      <c r="N9654" s="1" t="s">
        <v>4336</v>
      </c>
      <c r="O9654" s="1" t="s">
        <v>4337</v>
      </c>
      <c r="Q9654" s="20" t="s">
        <v>497</v>
      </c>
      <c r="R9654" s="20" t="s">
        <v>15</v>
      </c>
      <c r="S9654" s="23">
        <v>42780</v>
      </c>
    </row>
    <row r="9655" spans="1:19" ht="60" x14ac:dyDescent="0.25">
      <c r="A9655">
        <v>37</v>
      </c>
      <c r="B9655" t="str">
        <f>IF(A9655="","",VLOOKUP(A9655,LOVs!$A$3:$B$62,2))</f>
        <v>Delta</v>
      </c>
      <c r="C9655" t="str">
        <f>Table1[[#This Row],[School Name]]</f>
        <v xml:space="preserve">BROOKE Elementary           </v>
      </c>
      <c r="D9655" t="s">
        <v>4339</v>
      </c>
      <c r="E9655">
        <v>1972</v>
      </c>
      <c r="F9655" t="s">
        <v>18</v>
      </c>
      <c r="G9655" t="s">
        <v>4323</v>
      </c>
      <c r="H9655" s="20"/>
      <c r="J9655" t="s">
        <v>73</v>
      </c>
      <c r="K9655" s="1" t="s">
        <v>4324</v>
      </c>
      <c r="M9655" s="20" t="s">
        <v>64</v>
      </c>
      <c r="N9655" s="1" t="s">
        <v>4325</v>
      </c>
      <c r="O9655" s="1" t="s">
        <v>4321</v>
      </c>
      <c r="R9655" s="20" t="s">
        <v>15</v>
      </c>
      <c r="S9655" s="23">
        <v>42780</v>
      </c>
    </row>
    <row r="9656" spans="1:19" ht="60" x14ac:dyDescent="0.25">
      <c r="A9656">
        <v>37</v>
      </c>
      <c r="B9656" t="str">
        <f>IF(A9656="","",VLOOKUP(A9656,LOVs!$A$3:$B$62,2))</f>
        <v>Delta</v>
      </c>
      <c r="C9656" t="str">
        <f>Table1[[#This Row],[School Name]]</f>
        <v xml:space="preserve">BROOKE Elementary           </v>
      </c>
      <c r="D9656" t="s">
        <v>4339</v>
      </c>
      <c r="E9656">
        <v>1972</v>
      </c>
      <c r="F9656" t="s">
        <v>18</v>
      </c>
      <c r="G9656" t="s">
        <v>4323</v>
      </c>
      <c r="H9656" s="20"/>
      <c r="J9656" t="s">
        <v>73</v>
      </c>
      <c r="K9656" s="1" t="s">
        <v>4326</v>
      </c>
      <c r="M9656" s="20" t="s">
        <v>64</v>
      </c>
      <c r="N9656" s="1" t="s">
        <v>4327</v>
      </c>
      <c r="O9656" s="1" t="s">
        <v>4321</v>
      </c>
      <c r="R9656" s="20" t="s">
        <v>15</v>
      </c>
      <c r="S9656" s="23">
        <v>42780</v>
      </c>
    </row>
    <row r="9657" spans="1:19" ht="45" x14ac:dyDescent="0.25">
      <c r="A9657">
        <v>37</v>
      </c>
      <c r="B9657" t="str">
        <f>IF(A9657="","",VLOOKUP(A9657,LOVs!$A$3:$B$62,2))</f>
        <v>Delta</v>
      </c>
      <c r="C9657" t="str">
        <f>Table1[[#This Row],[School Name]]</f>
        <v xml:space="preserve">BROOKE Elementary           </v>
      </c>
      <c r="D9657" t="s">
        <v>4339</v>
      </c>
      <c r="E9657">
        <v>1972</v>
      </c>
      <c r="F9657" t="s">
        <v>18</v>
      </c>
      <c r="G9657" t="s">
        <v>4323</v>
      </c>
      <c r="H9657" s="20"/>
      <c r="J9657" t="s">
        <v>73</v>
      </c>
      <c r="K9657" s="1" t="s">
        <v>4328</v>
      </c>
      <c r="M9657" s="20" t="s">
        <v>64</v>
      </c>
      <c r="N9657" s="1" t="s">
        <v>4329</v>
      </c>
      <c r="O9657" s="1" t="s">
        <v>4321</v>
      </c>
      <c r="R9657" s="20" t="s">
        <v>15</v>
      </c>
      <c r="S9657" s="23">
        <v>42780</v>
      </c>
    </row>
    <row r="9658" spans="1:19" ht="45" x14ac:dyDescent="0.25">
      <c r="A9658">
        <v>37</v>
      </c>
      <c r="B9658" t="str">
        <f>IF(A9658="","",VLOOKUP(A9658,LOVs!$A$3:$B$62,2))</f>
        <v>Delta</v>
      </c>
      <c r="C9658" t="str">
        <f>Table1[[#This Row],[School Name]]</f>
        <v xml:space="preserve">BROOKE Elementary           </v>
      </c>
      <c r="D9658" t="s">
        <v>4339</v>
      </c>
      <c r="E9658">
        <v>1972</v>
      </c>
      <c r="F9658" t="s">
        <v>18</v>
      </c>
      <c r="G9658" t="s">
        <v>4323</v>
      </c>
      <c r="H9658" s="20"/>
      <c r="J9658" t="s">
        <v>73</v>
      </c>
      <c r="K9658" s="1" t="s">
        <v>4330</v>
      </c>
      <c r="M9658" s="20" t="s">
        <v>64</v>
      </c>
      <c r="N9658" s="1" t="s">
        <v>4331</v>
      </c>
      <c r="O9658" s="1" t="s">
        <v>4321</v>
      </c>
      <c r="R9658" s="20" t="s">
        <v>15</v>
      </c>
      <c r="S9658" s="23">
        <v>42780</v>
      </c>
    </row>
    <row r="9659" spans="1:19" x14ac:dyDescent="0.25">
      <c r="A9659">
        <v>37</v>
      </c>
      <c r="B9659" t="str">
        <f>IF(A9659="","",VLOOKUP(A9659,LOVs!$A$3:$B$62,2))</f>
        <v>Delta</v>
      </c>
      <c r="C9659" t="str">
        <f>Table1[[#This Row],[School Name]]</f>
        <v xml:space="preserve">CHALMERS Elementary         </v>
      </c>
      <c r="D9659" t="s">
        <v>4349</v>
      </c>
      <c r="E9659">
        <v>1973</v>
      </c>
      <c r="F9659" t="s">
        <v>15</v>
      </c>
      <c r="H9659" s="19">
        <v>42871</v>
      </c>
      <c r="I9659" s="20">
        <v>1</v>
      </c>
      <c r="J9659" t="s">
        <v>73</v>
      </c>
      <c r="K9659" s="1" t="s">
        <v>4350</v>
      </c>
      <c r="L9659">
        <v>0</v>
      </c>
      <c r="M9659" s="20" t="s">
        <v>18</v>
      </c>
      <c r="Q9659" s="19">
        <v>42965</v>
      </c>
      <c r="R9659" s="20" t="s">
        <v>15</v>
      </c>
      <c r="S9659" s="23">
        <v>42780</v>
      </c>
    </row>
    <row r="9660" spans="1:19" x14ac:dyDescent="0.25">
      <c r="A9660">
        <v>37</v>
      </c>
      <c r="B9660" t="str">
        <f>IF(A9660="","",VLOOKUP(A9660,LOVs!$A$3:$B$62,2))</f>
        <v>Delta</v>
      </c>
      <c r="C9660" t="str">
        <f>Table1[[#This Row],[School Name]]</f>
        <v xml:space="preserve">CHALMERS Elementary         </v>
      </c>
      <c r="D9660" t="s">
        <v>4349</v>
      </c>
      <c r="E9660">
        <v>1973</v>
      </c>
      <c r="F9660" t="s">
        <v>15</v>
      </c>
      <c r="H9660" s="19">
        <v>42871</v>
      </c>
      <c r="I9660" s="20">
        <v>1</v>
      </c>
      <c r="J9660" t="s">
        <v>97</v>
      </c>
      <c r="K9660" s="1" t="s">
        <v>3561</v>
      </c>
      <c r="L9660">
        <v>2E-3</v>
      </c>
      <c r="M9660" s="20" t="s">
        <v>18</v>
      </c>
      <c r="Q9660" s="19">
        <v>42965</v>
      </c>
      <c r="R9660" s="20" t="s">
        <v>15</v>
      </c>
      <c r="S9660" s="23">
        <v>42780</v>
      </c>
    </row>
    <row r="9661" spans="1:19" x14ac:dyDescent="0.25">
      <c r="A9661">
        <v>37</v>
      </c>
      <c r="B9661" t="str">
        <f>IF(A9661="","",VLOOKUP(A9661,LOVs!$A$3:$B$62,2))</f>
        <v>Delta</v>
      </c>
      <c r="C9661" t="str">
        <f>Table1[[#This Row],[School Name]]</f>
        <v xml:space="preserve">CHALMERS Elementary         </v>
      </c>
      <c r="D9661" t="s">
        <v>4349</v>
      </c>
      <c r="E9661">
        <v>1973</v>
      </c>
      <c r="F9661" t="s">
        <v>15</v>
      </c>
      <c r="H9661" s="19">
        <v>42871</v>
      </c>
      <c r="I9661" s="20">
        <v>1</v>
      </c>
      <c r="J9661" t="s">
        <v>97</v>
      </c>
      <c r="K9661" s="1" t="s">
        <v>4351</v>
      </c>
      <c r="L9661">
        <v>4.0000000000000001E-3</v>
      </c>
      <c r="M9661" s="20" t="s">
        <v>18</v>
      </c>
      <c r="Q9661" s="19">
        <v>42965</v>
      </c>
      <c r="R9661" s="20" t="s">
        <v>15</v>
      </c>
      <c r="S9661" s="23">
        <v>42780</v>
      </c>
    </row>
    <row r="9662" spans="1:19" x14ac:dyDescent="0.25">
      <c r="A9662">
        <v>37</v>
      </c>
      <c r="B9662" t="str">
        <f>IF(A9662="","",VLOOKUP(A9662,LOVs!$A$3:$B$62,2))</f>
        <v>Delta</v>
      </c>
      <c r="C9662" t="str">
        <f>Table1[[#This Row],[School Name]]</f>
        <v xml:space="preserve">CHALMERS Elementary         </v>
      </c>
      <c r="D9662" t="s">
        <v>4349</v>
      </c>
      <c r="E9662">
        <v>1973</v>
      </c>
      <c r="F9662" t="s">
        <v>15</v>
      </c>
      <c r="H9662" s="19">
        <v>42871</v>
      </c>
      <c r="I9662" s="20">
        <v>1</v>
      </c>
      <c r="J9662" t="s">
        <v>97</v>
      </c>
      <c r="K9662" s="1" t="s">
        <v>4352</v>
      </c>
      <c r="L9662">
        <v>0</v>
      </c>
      <c r="M9662" s="20" t="s">
        <v>18</v>
      </c>
      <c r="Q9662" s="19">
        <v>42965</v>
      </c>
      <c r="R9662" s="20" t="s">
        <v>15</v>
      </c>
      <c r="S9662" s="23">
        <v>42780</v>
      </c>
    </row>
    <row r="9663" spans="1:19" x14ac:dyDescent="0.25">
      <c r="A9663">
        <v>37</v>
      </c>
      <c r="B9663" t="str">
        <f>IF(A9663="","",VLOOKUP(A9663,LOVs!$A$3:$B$62,2))</f>
        <v>Delta</v>
      </c>
      <c r="C9663" t="str">
        <f>Table1[[#This Row],[School Name]]</f>
        <v xml:space="preserve">CHALMERS Elementary         </v>
      </c>
      <c r="D9663" t="s">
        <v>4349</v>
      </c>
      <c r="E9663">
        <v>1973</v>
      </c>
      <c r="F9663" t="s">
        <v>15</v>
      </c>
      <c r="H9663" s="19">
        <v>42871</v>
      </c>
      <c r="I9663" s="20">
        <v>1</v>
      </c>
      <c r="J9663" t="s">
        <v>97</v>
      </c>
      <c r="K9663" s="1" t="s">
        <v>4353</v>
      </c>
      <c r="L9663">
        <v>1.2E-2</v>
      </c>
      <c r="M9663" s="20" t="s">
        <v>15</v>
      </c>
      <c r="N9663" s="1" t="s">
        <v>4336</v>
      </c>
      <c r="O9663" s="1" t="s">
        <v>4337</v>
      </c>
      <c r="Q9663" s="20" t="s">
        <v>497</v>
      </c>
      <c r="R9663" s="20" t="s">
        <v>15</v>
      </c>
      <c r="S9663" s="23">
        <v>42780</v>
      </c>
    </row>
    <row r="9664" spans="1:19" x14ac:dyDescent="0.25">
      <c r="A9664">
        <v>37</v>
      </c>
      <c r="B9664" t="str">
        <f>IF(A9664="","",VLOOKUP(A9664,LOVs!$A$3:$B$62,2))</f>
        <v>Delta</v>
      </c>
      <c r="C9664" t="str">
        <f>Table1[[#This Row],[School Name]]</f>
        <v xml:space="preserve">CHALMERS Elementary         </v>
      </c>
      <c r="D9664" t="s">
        <v>4349</v>
      </c>
      <c r="E9664">
        <v>1973</v>
      </c>
      <c r="F9664" t="s">
        <v>15</v>
      </c>
      <c r="H9664" s="19">
        <v>42994</v>
      </c>
      <c r="I9664" s="20">
        <v>1</v>
      </c>
      <c r="J9664" t="s">
        <v>97</v>
      </c>
      <c r="K9664" s="1" t="s">
        <v>4351</v>
      </c>
      <c r="L9664">
        <v>3.0000000000000001E-3</v>
      </c>
      <c r="M9664" s="20" t="s">
        <v>18</v>
      </c>
      <c r="Q9664" s="19">
        <v>42965</v>
      </c>
      <c r="R9664" s="20" t="s">
        <v>15</v>
      </c>
      <c r="S9664" s="23">
        <v>42780</v>
      </c>
    </row>
    <row r="9665" spans="1:19" x14ac:dyDescent="0.25">
      <c r="A9665">
        <v>37</v>
      </c>
      <c r="B9665" t="str">
        <f>IF(A9665="","",VLOOKUP(A9665,LOVs!$A$3:$B$62,2))</f>
        <v>Delta</v>
      </c>
      <c r="C9665" t="str">
        <f>Table1[[#This Row],[School Name]]</f>
        <v xml:space="preserve">CHALMERS Elementary         </v>
      </c>
      <c r="D9665" t="s">
        <v>4349</v>
      </c>
      <c r="E9665">
        <v>1973</v>
      </c>
      <c r="F9665" t="s">
        <v>15</v>
      </c>
      <c r="H9665" s="19">
        <v>42871</v>
      </c>
      <c r="I9665" s="20">
        <v>1</v>
      </c>
      <c r="J9665" t="s">
        <v>97</v>
      </c>
      <c r="K9665" s="1" t="s">
        <v>4354</v>
      </c>
      <c r="L9665">
        <v>4.0000000000000001E-3</v>
      </c>
      <c r="M9665" s="20" t="s">
        <v>18</v>
      </c>
      <c r="Q9665" s="19">
        <v>42965</v>
      </c>
      <c r="R9665" s="20" t="s">
        <v>15</v>
      </c>
      <c r="S9665" s="23">
        <v>42780</v>
      </c>
    </row>
    <row r="9666" spans="1:19" x14ac:dyDescent="0.25">
      <c r="A9666">
        <v>37</v>
      </c>
      <c r="B9666" t="str">
        <f>IF(A9666="","",VLOOKUP(A9666,LOVs!$A$3:$B$62,2))</f>
        <v>Delta</v>
      </c>
      <c r="C9666" t="str">
        <f>Table1[[#This Row],[School Name]]</f>
        <v xml:space="preserve">CHALMERS Elementary         </v>
      </c>
      <c r="D9666" t="s">
        <v>4349</v>
      </c>
      <c r="E9666">
        <v>1973</v>
      </c>
      <c r="F9666" t="s">
        <v>15</v>
      </c>
      <c r="H9666" s="19">
        <v>43024</v>
      </c>
      <c r="I9666" s="20">
        <v>1</v>
      </c>
      <c r="J9666" t="s">
        <v>97</v>
      </c>
      <c r="K9666" s="1" t="s">
        <v>4355</v>
      </c>
      <c r="L9666">
        <v>4.0000000000000001E-3</v>
      </c>
      <c r="M9666" s="20" t="s">
        <v>18</v>
      </c>
      <c r="Q9666" s="19">
        <v>42965</v>
      </c>
      <c r="R9666" s="20" t="s">
        <v>15</v>
      </c>
      <c r="S9666" s="23">
        <v>42780</v>
      </c>
    </row>
    <row r="9667" spans="1:19" x14ac:dyDescent="0.25">
      <c r="A9667">
        <v>37</v>
      </c>
      <c r="B9667" t="str">
        <f>IF(A9667="","",VLOOKUP(A9667,LOVs!$A$3:$B$62,2))</f>
        <v>Delta</v>
      </c>
      <c r="C9667" t="str">
        <f>Table1[[#This Row],[School Name]]</f>
        <v xml:space="preserve">CHALMERS Elementary         </v>
      </c>
      <c r="D9667" t="s">
        <v>4349</v>
      </c>
      <c r="E9667">
        <v>1973</v>
      </c>
      <c r="F9667" t="s">
        <v>15</v>
      </c>
      <c r="H9667" s="19">
        <v>42994</v>
      </c>
      <c r="I9667" s="20">
        <v>1</v>
      </c>
      <c r="J9667" t="s">
        <v>97</v>
      </c>
      <c r="K9667" s="1" t="s">
        <v>4356</v>
      </c>
      <c r="L9667">
        <v>3.0000000000000001E-3</v>
      </c>
      <c r="M9667" s="20" t="s">
        <v>18</v>
      </c>
      <c r="Q9667" s="19">
        <v>42965</v>
      </c>
      <c r="R9667" s="20" t="s">
        <v>15</v>
      </c>
      <c r="S9667" s="23">
        <v>42780</v>
      </c>
    </row>
    <row r="9668" spans="1:19" x14ac:dyDescent="0.25">
      <c r="A9668">
        <v>37</v>
      </c>
      <c r="B9668" t="str">
        <f>IF(A9668="","",VLOOKUP(A9668,LOVs!$A$3:$B$62,2))</f>
        <v>Delta</v>
      </c>
      <c r="C9668" t="str">
        <f>Table1[[#This Row],[School Name]]</f>
        <v xml:space="preserve">CHALMERS Elementary         </v>
      </c>
      <c r="D9668" t="s">
        <v>4349</v>
      </c>
      <c r="E9668">
        <v>1973</v>
      </c>
      <c r="F9668" t="s">
        <v>15</v>
      </c>
      <c r="H9668" s="19">
        <v>42871</v>
      </c>
      <c r="I9668" s="20">
        <v>1</v>
      </c>
      <c r="J9668" t="s">
        <v>97</v>
      </c>
      <c r="K9668" s="1" t="s">
        <v>4356</v>
      </c>
      <c r="L9668">
        <v>6.4000000000000001E-2</v>
      </c>
      <c r="M9668" s="20" t="s">
        <v>15</v>
      </c>
      <c r="N9668" s="1" t="s">
        <v>4336</v>
      </c>
      <c r="O9668" s="1" t="s">
        <v>4337</v>
      </c>
      <c r="Q9668" s="20" t="s">
        <v>497</v>
      </c>
      <c r="R9668" s="20" t="s">
        <v>15</v>
      </c>
      <c r="S9668" s="23">
        <v>42780</v>
      </c>
    </row>
    <row r="9669" spans="1:19" ht="45" x14ac:dyDescent="0.25">
      <c r="A9669">
        <v>37</v>
      </c>
      <c r="B9669" t="str">
        <f>IF(A9669="","",VLOOKUP(A9669,LOVs!$A$3:$B$62,2))</f>
        <v>Delta</v>
      </c>
      <c r="C9669" t="str">
        <f>Table1[[#This Row],[School Name]]</f>
        <v xml:space="preserve">CHALMERS Elementary         </v>
      </c>
      <c r="D9669" t="s">
        <v>4349</v>
      </c>
      <c r="E9669">
        <v>1973</v>
      </c>
      <c r="F9669" t="s">
        <v>15</v>
      </c>
      <c r="G9669" t="s">
        <v>4318</v>
      </c>
      <c r="H9669" s="20"/>
      <c r="J9669" t="s">
        <v>73</v>
      </c>
      <c r="K9669" s="1" t="s">
        <v>4357</v>
      </c>
      <c r="M9669" s="20" t="s">
        <v>64</v>
      </c>
      <c r="N9669" s="1" t="s">
        <v>4320</v>
      </c>
      <c r="O9669" s="1" t="s">
        <v>4321</v>
      </c>
      <c r="Q9669" s="19">
        <v>42811</v>
      </c>
      <c r="R9669" s="20" t="s">
        <v>15</v>
      </c>
      <c r="S9669" s="23">
        <v>42780</v>
      </c>
    </row>
    <row r="9670" spans="1:19" ht="60" x14ac:dyDescent="0.25">
      <c r="A9670">
        <v>37</v>
      </c>
      <c r="B9670" t="str">
        <f>IF(A9670="","",VLOOKUP(A9670,LOVs!$A$3:$B$62,2))</f>
        <v>Delta</v>
      </c>
      <c r="C9670" t="str">
        <f>Table1[[#This Row],[School Name]]</f>
        <v xml:space="preserve">CHALMERS Elementary         </v>
      </c>
      <c r="D9670" t="s">
        <v>4349</v>
      </c>
      <c r="E9670">
        <v>1973</v>
      </c>
      <c r="F9670" t="s">
        <v>18</v>
      </c>
      <c r="G9670" t="s">
        <v>4323</v>
      </c>
      <c r="H9670" s="20"/>
      <c r="J9670" t="s">
        <v>73</v>
      </c>
      <c r="K9670" s="1" t="s">
        <v>4324</v>
      </c>
      <c r="M9670" s="20" t="s">
        <v>64</v>
      </c>
      <c r="N9670" s="1" t="s">
        <v>4325</v>
      </c>
      <c r="O9670" s="1" t="s">
        <v>4321</v>
      </c>
      <c r="R9670" s="20" t="s">
        <v>15</v>
      </c>
      <c r="S9670" s="23">
        <v>42780</v>
      </c>
    </row>
    <row r="9671" spans="1:19" ht="60" x14ac:dyDescent="0.25">
      <c r="A9671">
        <v>37</v>
      </c>
      <c r="B9671" t="str">
        <f>IF(A9671="","",VLOOKUP(A9671,LOVs!$A$3:$B$62,2))</f>
        <v>Delta</v>
      </c>
      <c r="C9671" t="str">
        <f>Table1[[#This Row],[School Name]]</f>
        <v xml:space="preserve">CHALMERS Elementary         </v>
      </c>
      <c r="D9671" t="s">
        <v>4349</v>
      </c>
      <c r="E9671">
        <v>1973</v>
      </c>
      <c r="F9671" t="s">
        <v>18</v>
      </c>
      <c r="G9671" t="s">
        <v>4323</v>
      </c>
      <c r="H9671" s="20"/>
      <c r="J9671" t="s">
        <v>73</v>
      </c>
      <c r="K9671" s="1" t="s">
        <v>4326</v>
      </c>
      <c r="M9671" s="20" t="s">
        <v>64</v>
      </c>
      <c r="N9671" s="1" t="s">
        <v>4327</v>
      </c>
      <c r="O9671" s="1" t="s">
        <v>4321</v>
      </c>
      <c r="R9671" s="20" t="s">
        <v>15</v>
      </c>
      <c r="S9671" s="23">
        <v>42780</v>
      </c>
    </row>
    <row r="9672" spans="1:19" ht="45" x14ac:dyDescent="0.25">
      <c r="A9672">
        <v>37</v>
      </c>
      <c r="B9672" t="str">
        <f>IF(A9672="","",VLOOKUP(A9672,LOVs!$A$3:$B$62,2))</f>
        <v>Delta</v>
      </c>
      <c r="C9672" t="str">
        <f>Table1[[#This Row],[School Name]]</f>
        <v xml:space="preserve">CHALMERS Elementary         </v>
      </c>
      <c r="D9672" t="s">
        <v>4349</v>
      </c>
      <c r="E9672">
        <v>1973</v>
      </c>
      <c r="F9672" t="s">
        <v>18</v>
      </c>
      <c r="G9672" t="s">
        <v>4323</v>
      </c>
      <c r="H9672" s="20"/>
      <c r="J9672" t="s">
        <v>73</v>
      </c>
      <c r="K9672" s="1" t="s">
        <v>4328</v>
      </c>
      <c r="M9672" s="20" t="s">
        <v>64</v>
      </c>
      <c r="N9672" s="1" t="s">
        <v>4329</v>
      </c>
      <c r="O9672" s="1" t="s">
        <v>4321</v>
      </c>
      <c r="R9672" s="20" t="s">
        <v>15</v>
      </c>
      <c r="S9672" s="23">
        <v>42780</v>
      </c>
    </row>
    <row r="9673" spans="1:19" ht="45" x14ac:dyDescent="0.25">
      <c r="A9673">
        <v>37</v>
      </c>
      <c r="B9673" t="str">
        <f>IF(A9673="","",VLOOKUP(A9673,LOVs!$A$3:$B$62,2))</f>
        <v>Delta</v>
      </c>
      <c r="C9673" t="str">
        <f>Table1[[#This Row],[School Name]]</f>
        <v xml:space="preserve">CHALMERS Elementary         </v>
      </c>
      <c r="D9673" t="s">
        <v>4349</v>
      </c>
      <c r="E9673">
        <v>1973</v>
      </c>
      <c r="F9673" t="s">
        <v>18</v>
      </c>
      <c r="G9673" t="s">
        <v>4323</v>
      </c>
      <c r="H9673" s="20"/>
      <c r="J9673" t="s">
        <v>73</v>
      </c>
      <c r="K9673" s="1" t="s">
        <v>4330</v>
      </c>
      <c r="M9673" s="20" t="s">
        <v>64</v>
      </c>
      <c r="N9673" s="1" t="s">
        <v>4331</v>
      </c>
      <c r="O9673" s="1" t="s">
        <v>4321</v>
      </c>
      <c r="R9673" s="20" t="s">
        <v>15</v>
      </c>
      <c r="S9673" s="23">
        <v>42780</v>
      </c>
    </row>
    <row r="9674" spans="1:19" x14ac:dyDescent="0.25">
      <c r="A9674">
        <v>37</v>
      </c>
      <c r="B9674" t="str">
        <f>IF(A9674="","",VLOOKUP(A9674,LOVs!$A$3:$B$62,2))</f>
        <v>Delta</v>
      </c>
      <c r="C9674" t="str">
        <f>Table1[[#This Row],[School Name]]</f>
        <v xml:space="preserve">CLIFF DRIVE Elementary      </v>
      </c>
      <c r="D9674" t="s">
        <v>4358</v>
      </c>
      <c r="E9674">
        <v>1962</v>
      </c>
      <c r="F9674" t="s">
        <v>15</v>
      </c>
      <c r="H9674" s="19">
        <v>42841</v>
      </c>
      <c r="I9674" s="20">
        <v>1</v>
      </c>
      <c r="J9674" t="s">
        <v>73</v>
      </c>
      <c r="K9674" s="1" t="s">
        <v>4359</v>
      </c>
      <c r="L9674">
        <v>3.0000000000000001E-3</v>
      </c>
      <c r="M9674" s="20" t="s">
        <v>18</v>
      </c>
      <c r="Q9674" s="19">
        <v>42966</v>
      </c>
      <c r="R9674" s="20" t="s">
        <v>15</v>
      </c>
      <c r="S9674" s="23">
        <v>42780</v>
      </c>
    </row>
    <row r="9675" spans="1:19" x14ac:dyDescent="0.25">
      <c r="A9675">
        <v>37</v>
      </c>
      <c r="B9675" t="str">
        <f>IF(A9675="","",VLOOKUP(A9675,LOVs!$A$3:$B$62,2))</f>
        <v>Delta</v>
      </c>
      <c r="C9675" t="str">
        <f>Table1[[#This Row],[School Name]]</f>
        <v xml:space="preserve">CLIFF DRIVE Elementary      </v>
      </c>
      <c r="D9675" t="s">
        <v>4358</v>
      </c>
      <c r="E9675">
        <v>1962</v>
      </c>
      <c r="F9675" t="s">
        <v>15</v>
      </c>
      <c r="H9675" s="19">
        <v>42841</v>
      </c>
      <c r="I9675" s="20">
        <v>1</v>
      </c>
      <c r="J9675" t="s">
        <v>97</v>
      </c>
      <c r="K9675" s="1" t="s">
        <v>4351</v>
      </c>
      <c r="L9675">
        <v>3.0000000000000001E-3</v>
      </c>
      <c r="M9675" s="20" t="s">
        <v>18</v>
      </c>
      <c r="Q9675" s="19">
        <v>42966</v>
      </c>
      <c r="R9675" s="20" t="s">
        <v>15</v>
      </c>
      <c r="S9675" s="23">
        <v>42780</v>
      </c>
    </row>
    <row r="9676" spans="1:19" x14ac:dyDescent="0.25">
      <c r="A9676">
        <v>37</v>
      </c>
      <c r="B9676" t="str">
        <f>IF(A9676="","",VLOOKUP(A9676,LOVs!$A$3:$B$62,2))</f>
        <v>Delta</v>
      </c>
      <c r="C9676" t="str">
        <f>Table1[[#This Row],[School Name]]</f>
        <v xml:space="preserve">CLIFF DRIVE Elementary      </v>
      </c>
      <c r="D9676" t="s">
        <v>4358</v>
      </c>
      <c r="E9676">
        <v>1962</v>
      </c>
      <c r="F9676" t="s">
        <v>15</v>
      </c>
      <c r="H9676" s="19">
        <v>42841</v>
      </c>
      <c r="I9676" s="20">
        <v>1</v>
      </c>
      <c r="J9676" t="s">
        <v>97</v>
      </c>
      <c r="K9676" s="1" t="s">
        <v>4360</v>
      </c>
      <c r="L9676">
        <v>3.0000000000000001E-3</v>
      </c>
      <c r="M9676" s="20" t="s">
        <v>18</v>
      </c>
      <c r="Q9676" s="19">
        <v>42966</v>
      </c>
      <c r="R9676" s="20" t="s">
        <v>15</v>
      </c>
      <c r="S9676" s="23">
        <v>42780</v>
      </c>
    </row>
    <row r="9677" spans="1:19" x14ac:dyDescent="0.25">
      <c r="A9677">
        <v>37</v>
      </c>
      <c r="B9677" t="str">
        <f>IF(A9677="","",VLOOKUP(A9677,LOVs!$A$3:$B$62,2))</f>
        <v>Delta</v>
      </c>
      <c r="C9677" t="str">
        <f>Table1[[#This Row],[School Name]]</f>
        <v xml:space="preserve">CLIFF DRIVE Elementary      </v>
      </c>
      <c r="D9677" t="s">
        <v>4358</v>
      </c>
      <c r="E9677">
        <v>1962</v>
      </c>
      <c r="F9677" t="s">
        <v>15</v>
      </c>
      <c r="H9677" s="19">
        <v>42994</v>
      </c>
      <c r="I9677" s="20">
        <v>1</v>
      </c>
      <c r="J9677" t="s">
        <v>97</v>
      </c>
      <c r="K9677" s="1" t="s">
        <v>4351</v>
      </c>
      <c r="L9677">
        <v>1E-3</v>
      </c>
      <c r="M9677" s="20" t="s">
        <v>18</v>
      </c>
      <c r="Q9677" s="19">
        <v>42966</v>
      </c>
      <c r="R9677" s="20" t="s">
        <v>15</v>
      </c>
      <c r="S9677" s="23">
        <v>42780</v>
      </c>
    </row>
    <row r="9678" spans="1:19" x14ac:dyDescent="0.25">
      <c r="A9678">
        <v>37</v>
      </c>
      <c r="B9678" t="str">
        <f>IF(A9678="","",VLOOKUP(A9678,LOVs!$A$3:$B$62,2))</f>
        <v>Delta</v>
      </c>
      <c r="C9678" t="str">
        <f>Table1[[#This Row],[School Name]]</f>
        <v xml:space="preserve">CLIFF DRIVE Elementary      </v>
      </c>
      <c r="D9678" t="s">
        <v>4358</v>
      </c>
      <c r="E9678">
        <v>1962</v>
      </c>
      <c r="F9678" t="s">
        <v>15</v>
      </c>
      <c r="H9678" s="19">
        <v>42963</v>
      </c>
      <c r="I9678" s="20">
        <v>1</v>
      </c>
      <c r="J9678" t="s">
        <v>97</v>
      </c>
      <c r="K9678" s="1" t="s">
        <v>4361</v>
      </c>
      <c r="L9678">
        <v>2E-3</v>
      </c>
      <c r="M9678" s="20" t="s">
        <v>18</v>
      </c>
      <c r="Q9678" s="19">
        <v>42966</v>
      </c>
      <c r="R9678" s="20" t="s">
        <v>15</v>
      </c>
      <c r="S9678" s="23">
        <v>42780</v>
      </c>
    </row>
    <row r="9679" spans="1:19" x14ac:dyDescent="0.25">
      <c r="A9679">
        <v>37</v>
      </c>
      <c r="B9679" t="str">
        <f>IF(A9679="","",VLOOKUP(A9679,LOVs!$A$3:$B$62,2))</f>
        <v>Delta</v>
      </c>
      <c r="C9679" t="str">
        <f>Table1[[#This Row],[School Name]]</f>
        <v xml:space="preserve">CLIFF DRIVE Elementary      </v>
      </c>
      <c r="D9679" t="s">
        <v>4358</v>
      </c>
      <c r="E9679">
        <v>1962</v>
      </c>
      <c r="F9679" t="s">
        <v>15</v>
      </c>
      <c r="H9679" s="19">
        <v>42963</v>
      </c>
      <c r="I9679" s="20">
        <v>1</v>
      </c>
      <c r="J9679" t="s">
        <v>97</v>
      </c>
      <c r="K9679" s="1" t="s">
        <v>4360</v>
      </c>
      <c r="L9679">
        <v>6.0000000000000001E-3</v>
      </c>
      <c r="M9679" s="20" t="s">
        <v>18</v>
      </c>
      <c r="Q9679" s="19">
        <v>42966</v>
      </c>
      <c r="R9679" s="20" t="s">
        <v>15</v>
      </c>
      <c r="S9679" s="23">
        <v>42780</v>
      </c>
    </row>
    <row r="9680" spans="1:19" x14ac:dyDescent="0.25">
      <c r="A9680">
        <v>37</v>
      </c>
      <c r="B9680" t="str">
        <f>IF(A9680="","",VLOOKUP(A9680,LOVs!$A$3:$B$62,2))</f>
        <v>Delta</v>
      </c>
      <c r="C9680" t="str">
        <f>Table1[[#This Row],[School Name]]</f>
        <v xml:space="preserve">CLIFF DRIVE Elementary      </v>
      </c>
      <c r="D9680" t="s">
        <v>4358</v>
      </c>
      <c r="E9680">
        <v>1962</v>
      </c>
      <c r="F9680" t="s">
        <v>15</v>
      </c>
      <c r="H9680" s="19">
        <v>42841</v>
      </c>
      <c r="I9680" s="20">
        <v>1</v>
      </c>
      <c r="J9680" t="s">
        <v>97</v>
      </c>
      <c r="K9680" s="1" t="s">
        <v>4360</v>
      </c>
      <c r="L9680">
        <v>0.249</v>
      </c>
      <c r="M9680" s="20" t="s">
        <v>15</v>
      </c>
      <c r="N9680" s="1" t="s">
        <v>4336</v>
      </c>
      <c r="O9680" s="1" t="s">
        <v>4337</v>
      </c>
      <c r="Q9680" s="20" t="s">
        <v>497</v>
      </c>
      <c r="R9680" s="20" t="s">
        <v>15</v>
      </c>
      <c r="S9680" s="23">
        <v>42780</v>
      </c>
    </row>
    <row r="9681" spans="1:19" x14ac:dyDescent="0.25">
      <c r="A9681">
        <v>37</v>
      </c>
      <c r="B9681" t="str">
        <f>IF(A9681="","",VLOOKUP(A9681,LOVs!$A$3:$B$62,2))</f>
        <v>Delta</v>
      </c>
      <c r="C9681" t="str">
        <f>Table1[[#This Row],[School Name]]</f>
        <v xml:space="preserve">CLIFF DRIVE Elementary      </v>
      </c>
      <c r="D9681" t="s">
        <v>4358</v>
      </c>
      <c r="E9681">
        <v>1962</v>
      </c>
      <c r="F9681" t="s">
        <v>15</v>
      </c>
      <c r="H9681" s="19">
        <v>42994</v>
      </c>
      <c r="I9681" s="20">
        <v>1</v>
      </c>
      <c r="J9681" t="s">
        <v>97</v>
      </c>
      <c r="K9681" s="1" t="s">
        <v>4360</v>
      </c>
      <c r="L9681">
        <v>5.0000000000000001E-3</v>
      </c>
      <c r="M9681" s="20" t="s">
        <v>18</v>
      </c>
      <c r="Q9681" s="19">
        <v>42966</v>
      </c>
      <c r="R9681" s="20" t="s">
        <v>15</v>
      </c>
      <c r="S9681" s="23">
        <v>42780</v>
      </c>
    </row>
    <row r="9682" spans="1:19" x14ac:dyDescent="0.25">
      <c r="A9682">
        <v>37</v>
      </c>
      <c r="B9682" t="str">
        <f>IF(A9682="","",VLOOKUP(A9682,LOVs!$A$3:$B$62,2))</f>
        <v>Delta</v>
      </c>
      <c r="C9682" t="str">
        <f>Table1[[#This Row],[School Name]]</f>
        <v xml:space="preserve">CLIFF DRIVE Elementary      </v>
      </c>
      <c r="D9682" t="s">
        <v>4358</v>
      </c>
      <c r="E9682">
        <v>1962</v>
      </c>
      <c r="F9682" t="s">
        <v>15</v>
      </c>
      <c r="H9682" s="19">
        <v>42841</v>
      </c>
      <c r="I9682" s="20">
        <v>1</v>
      </c>
      <c r="J9682" t="s">
        <v>97</v>
      </c>
      <c r="K9682" s="1" t="s">
        <v>4360</v>
      </c>
      <c r="L9682">
        <v>0.1</v>
      </c>
      <c r="M9682" s="20" t="s">
        <v>15</v>
      </c>
      <c r="N9682" s="1" t="s">
        <v>4336</v>
      </c>
      <c r="O9682" s="1" t="s">
        <v>4337</v>
      </c>
      <c r="Q9682" s="20" t="s">
        <v>497</v>
      </c>
      <c r="R9682" s="20" t="s">
        <v>15</v>
      </c>
      <c r="S9682" s="23">
        <v>42780</v>
      </c>
    </row>
    <row r="9683" spans="1:19" ht="45" x14ac:dyDescent="0.25">
      <c r="A9683">
        <v>37</v>
      </c>
      <c r="B9683" t="str">
        <f>IF(A9683="","",VLOOKUP(A9683,LOVs!$A$3:$B$62,2))</f>
        <v>Delta</v>
      </c>
      <c r="C9683" t="str">
        <f>Table1[[#This Row],[School Name]]</f>
        <v xml:space="preserve">CLIFF DRIVE Elementary      </v>
      </c>
      <c r="D9683" t="s">
        <v>4358</v>
      </c>
      <c r="E9683">
        <v>1962</v>
      </c>
      <c r="F9683" t="s">
        <v>15</v>
      </c>
      <c r="G9683" t="s">
        <v>4318</v>
      </c>
      <c r="H9683" s="20"/>
      <c r="J9683" t="s">
        <v>73</v>
      </c>
      <c r="K9683" s="1" t="s">
        <v>4362</v>
      </c>
      <c r="M9683" s="20" t="s">
        <v>64</v>
      </c>
      <c r="N9683" s="1" t="s">
        <v>4320</v>
      </c>
      <c r="O9683" s="1" t="s">
        <v>4321</v>
      </c>
      <c r="Q9683" s="19">
        <v>42811</v>
      </c>
      <c r="R9683" s="20" t="s">
        <v>15</v>
      </c>
      <c r="S9683" s="23">
        <v>42780</v>
      </c>
    </row>
    <row r="9684" spans="1:19" ht="60" x14ac:dyDescent="0.25">
      <c r="A9684">
        <v>37</v>
      </c>
      <c r="B9684" t="str">
        <f>IF(A9684="","",VLOOKUP(A9684,LOVs!$A$3:$B$62,2))</f>
        <v>Delta</v>
      </c>
      <c r="C9684" t="str">
        <f>Table1[[#This Row],[School Name]]</f>
        <v xml:space="preserve">CLIFF DRIVE Elementary      </v>
      </c>
      <c r="D9684" t="s">
        <v>4358</v>
      </c>
      <c r="E9684">
        <v>1962</v>
      </c>
      <c r="F9684" t="s">
        <v>18</v>
      </c>
      <c r="G9684" t="s">
        <v>4323</v>
      </c>
      <c r="H9684" s="20"/>
      <c r="J9684" t="s">
        <v>73</v>
      </c>
      <c r="K9684" s="1" t="s">
        <v>4324</v>
      </c>
      <c r="M9684" s="20" t="s">
        <v>64</v>
      </c>
      <c r="N9684" s="1" t="s">
        <v>4325</v>
      </c>
      <c r="O9684" s="1" t="s">
        <v>4321</v>
      </c>
      <c r="R9684" s="20" t="s">
        <v>15</v>
      </c>
      <c r="S9684" s="23">
        <v>42780</v>
      </c>
    </row>
    <row r="9685" spans="1:19" ht="60" x14ac:dyDescent="0.25">
      <c r="A9685">
        <v>37</v>
      </c>
      <c r="B9685" t="str">
        <f>IF(A9685="","",VLOOKUP(A9685,LOVs!$A$3:$B$62,2))</f>
        <v>Delta</v>
      </c>
      <c r="C9685" t="str">
        <f>Table1[[#This Row],[School Name]]</f>
        <v xml:space="preserve">CLIFF DRIVE Elementary      </v>
      </c>
      <c r="D9685" t="s">
        <v>4358</v>
      </c>
      <c r="E9685">
        <v>1962</v>
      </c>
      <c r="F9685" t="s">
        <v>18</v>
      </c>
      <c r="G9685" t="s">
        <v>4323</v>
      </c>
      <c r="H9685" s="20"/>
      <c r="J9685" t="s">
        <v>73</v>
      </c>
      <c r="K9685" s="1" t="s">
        <v>4326</v>
      </c>
      <c r="M9685" s="20" t="s">
        <v>64</v>
      </c>
      <c r="N9685" s="1" t="s">
        <v>4327</v>
      </c>
      <c r="O9685" s="1" t="s">
        <v>4321</v>
      </c>
      <c r="R9685" s="20" t="s">
        <v>15</v>
      </c>
      <c r="S9685" s="23">
        <v>42780</v>
      </c>
    </row>
    <row r="9686" spans="1:19" ht="45" x14ac:dyDescent="0.25">
      <c r="A9686">
        <v>37</v>
      </c>
      <c r="B9686" t="str">
        <f>IF(A9686="","",VLOOKUP(A9686,LOVs!$A$3:$B$62,2))</f>
        <v>Delta</v>
      </c>
      <c r="C9686" t="str">
        <f>Table1[[#This Row],[School Name]]</f>
        <v xml:space="preserve">CLIFF DRIVE Elementary      </v>
      </c>
      <c r="D9686" t="s">
        <v>4358</v>
      </c>
      <c r="E9686">
        <v>1962</v>
      </c>
      <c r="F9686" t="s">
        <v>18</v>
      </c>
      <c r="G9686" t="s">
        <v>4323</v>
      </c>
      <c r="H9686" s="20"/>
      <c r="J9686" t="s">
        <v>73</v>
      </c>
      <c r="K9686" s="1" t="s">
        <v>4328</v>
      </c>
      <c r="M9686" s="20" t="s">
        <v>64</v>
      </c>
      <c r="N9686" s="1" t="s">
        <v>4329</v>
      </c>
      <c r="O9686" s="1" t="s">
        <v>4321</v>
      </c>
      <c r="R9686" s="20" t="s">
        <v>15</v>
      </c>
      <c r="S9686" s="23">
        <v>42780</v>
      </c>
    </row>
    <row r="9687" spans="1:19" ht="45" x14ac:dyDescent="0.25">
      <c r="A9687">
        <v>37</v>
      </c>
      <c r="B9687" t="str">
        <f>IF(A9687="","",VLOOKUP(A9687,LOVs!$A$3:$B$62,2))</f>
        <v>Delta</v>
      </c>
      <c r="C9687" t="str">
        <f>Table1[[#This Row],[School Name]]</f>
        <v xml:space="preserve">CLIFF DRIVE Elementary      </v>
      </c>
      <c r="D9687" t="s">
        <v>4358</v>
      </c>
      <c r="E9687">
        <v>1962</v>
      </c>
      <c r="F9687" t="s">
        <v>18</v>
      </c>
      <c r="G9687" t="s">
        <v>4323</v>
      </c>
      <c r="H9687" s="20"/>
      <c r="J9687" t="s">
        <v>73</v>
      </c>
      <c r="K9687" s="1" t="s">
        <v>4330</v>
      </c>
      <c r="M9687" s="20" t="s">
        <v>64</v>
      </c>
      <c r="N9687" s="1" t="s">
        <v>4331</v>
      </c>
      <c r="O9687" s="1" t="s">
        <v>4321</v>
      </c>
      <c r="R9687" s="20" t="s">
        <v>15</v>
      </c>
      <c r="S9687" s="23">
        <v>42780</v>
      </c>
    </row>
    <row r="9688" spans="1:19" x14ac:dyDescent="0.25">
      <c r="A9688">
        <v>37</v>
      </c>
      <c r="B9688" t="str">
        <f>IF(A9688="","",VLOOKUP(A9688,LOVs!$A$3:$B$62,2))</f>
        <v>Delta</v>
      </c>
      <c r="C9688" t="str">
        <f>Table1[[#This Row],[School Name]]</f>
        <v xml:space="preserve">COUGAR CANYON Elementary    </v>
      </c>
      <c r="D9688" t="s">
        <v>4363</v>
      </c>
      <c r="E9688">
        <v>1980</v>
      </c>
      <c r="F9688" t="s">
        <v>15</v>
      </c>
      <c r="H9688" s="19">
        <v>42871</v>
      </c>
      <c r="I9688" s="20">
        <v>1</v>
      </c>
      <c r="J9688" t="s">
        <v>73</v>
      </c>
      <c r="K9688" s="1" t="s">
        <v>4364</v>
      </c>
      <c r="L9688">
        <v>3.0000000000000001E-3</v>
      </c>
      <c r="M9688" s="20" t="s">
        <v>18</v>
      </c>
      <c r="Q9688" s="19">
        <v>42965</v>
      </c>
      <c r="R9688" s="20" t="s">
        <v>15</v>
      </c>
      <c r="S9688" s="23">
        <v>42780</v>
      </c>
    </row>
    <row r="9689" spans="1:19" x14ac:dyDescent="0.25">
      <c r="A9689">
        <v>37</v>
      </c>
      <c r="B9689" t="str">
        <f>IF(A9689="","",VLOOKUP(A9689,LOVs!$A$3:$B$62,2))</f>
        <v>Delta</v>
      </c>
      <c r="C9689" t="str">
        <f>Table1[[#This Row],[School Name]]</f>
        <v xml:space="preserve">COUGAR CANYON Elementary    </v>
      </c>
      <c r="D9689" t="s">
        <v>4363</v>
      </c>
      <c r="E9689">
        <v>1980</v>
      </c>
      <c r="F9689" t="s">
        <v>15</v>
      </c>
      <c r="H9689" s="19">
        <v>42871</v>
      </c>
      <c r="I9689" s="20">
        <v>1</v>
      </c>
      <c r="J9689" t="s">
        <v>97</v>
      </c>
      <c r="K9689" s="1" t="s">
        <v>4351</v>
      </c>
      <c r="L9689">
        <v>3.0000000000000001E-3</v>
      </c>
      <c r="M9689" s="20" t="s">
        <v>18</v>
      </c>
      <c r="Q9689" s="19">
        <v>42965</v>
      </c>
      <c r="R9689" s="20" t="s">
        <v>15</v>
      </c>
      <c r="S9689" s="23">
        <v>42780</v>
      </c>
    </row>
    <row r="9690" spans="1:19" x14ac:dyDescent="0.25">
      <c r="A9690">
        <v>37</v>
      </c>
      <c r="B9690" t="str">
        <f>IF(A9690="","",VLOOKUP(A9690,LOVs!$A$3:$B$62,2))</f>
        <v>Delta</v>
      </c>
      <c r="C9690" t="str">
        <f>Table1[[#This Row],[School Name]]</f>
        <v xml:space="preserve">COUGAR CANYON Elementary    </v>
      </c>
      <c r="D9690" t="s">
        <v>4363</v>
      </c>
      <c r="E9690">
        <v>1980</v>
      </c>
      <c r="F9690" t="s">
        <v>15</v>
      </c>
      <c r="H9690" s="19">
        <v>42871</v>
      </c>
      <c r="I9690" s="20">
        <v>1</v>
      </c>
      <c r="J9690" t="s">
        <v>97</v>
      </c>
      <c r="K9690" s="1" t="s">
        <v>4365</v>
      </c>
      <c r="L9690">
        <v>2E-3</v>
      </c>
      <c r="M9690" s="20" t="s">
        <v>18</v>
      </c>
      <c r="Q9690" s="19">
        <v>42965</v>
      </c>
      <c r="R9690" s="20" t="s">
        <v>15</v>
      </c>
      <c r="S9690" s="23">
        <v>42780</v>
      </c>
    </row>
    <row r="9691" spans="1:19" x14ac:dyDescent="0.25">
      <c r="A9691">
        <v>37</v>
      </c>
      <c r="B9691" t="str">
        <f>IF(A9691="","",VLOOKUP(A9691,LOVs!$A$3:$B$62,2))</f>
        <v>Delta</v>
      </c>
      <c r="C9691" t="str">
        <f>Table1[[#This Row],[School Name]]</f>
        <v xml:space="preserve">COUGAR CANYON Elementary    </v>
      </c>
      <c r="D9691" t="s">
        <v>4363</v>
      </c>
      <c r="E9691">
        <v>1980</v>
      </c>
      <c r="F9691" t="s">
        <v>15</v>
      </c>
      <c r="H9691" s="19">
        <v>42871</v>
      </c>
      <c r="I9691" s="20">
        <v>1</v>
      </c>
      <c r="J9691" t="s">
        <v>97</v>
      </c>
      <c r="K9691" s="1" t="s">
        <v>4366</v>
      </c>
      <c r="L9691">
        <v>0</v>
      </c>
      <c r="M9691" s="20" t="s">
        <v>18</v>
      </c>
      <c r="Q9691" s="19">
        <v>42965</v>
      </c>
      <c r="R9691" s="20" t="s">
        <v>15</v>
      </c>
      <c r="S9691" s="23">
        <v>42780</v>
      </c>
    </row>
    <row r="9692" spans="1:19" x14ac:dyDescent="0.25">
      <c r="A9692">
        <v>37</v>
      </c>
      <c r="B9692" t="str">
        <f>IF(A9692="","",VLOOKUP(A9692,LOVs!$A$3:$B$62,2))</f>
        <v>Delta</v>
      </c>
      <c r="C9692" t="str">
        <f>Table1[[#This Row],[School Name]]</f>
        <v xml:space="preserve">COUGAR CANYON Elementary    </v>
      </c>
      <c r="D9692" t="s">
        <v>4363</v>
      </c>
      <c r="E9692">
        <v>1980</v>
      </c>
      <c r="F9692" t="s">
        <v>15</v>
      </c>
      <c r="H9692" s="19">
        <v>42871</v>
      </c>
      <c r="I9692" s="20">
        <v>1</v>
      </c>
      <c r="J9692" t="s">
        <v>97</v>
      </c>
      <c r="K9692" s="1" t="s">
        <v>4367</v>
      </c>
      <c r="L9692">
        <v>2E-3</v>
      </c>
      <c r="M9692" s="20" t="s">
        <v>18</v>
      </c>
      <c r="N9692" s="1" t="s">
        <v>4336</v>
      </c>
      <c r="O9692" s="1" t="s">
        <v>4337</v>
      </c>
      <c r="Q9692" s="20" t="s">
        <v>497</v>
      </c>
      <c r="R9692" s="20" t="s">
        <v>15</v>
      </c>
      <c r="S9692" s="23">
        <v>42780</v>
      </c>
    </row>
    <row r="9693" spans="1:19" x14ac:dyDescent="0.25">
      <c r="A9693">
        <v>37</v>
      </c>
      <c r="B9693" t="str">
        <f>IF(A9693="","",VLOOKUP(A9693,LOVs!$A$3:$B$62,2))</f>
        <v>Delta</v>
      </c>
      <c r="C9693" t="str">
        <f>Table1[[#This Row],[School Name]]</f>
        <v xml:space="preserve">COUGAR CANYON Elementary    </v>
      </c>
      <c r="D9693" t="s">
        <v>4363</v>
      </c>
      <c r="E9693">
        <v>1980</v>
      </c>
      <c r="F9693" t="s">
        <v>18</v>
      </c>
      <c r="G9693" t="s">
        <v>4368</v>
      </c>
      <c r="H9693" s="19">
        <v>42871</v>
      </c>
      <c r="I9693" s="20">
        <v>1</v>
      </c>
      <c r="J9693" t="s">
        <v>97</v>
      </c>
      <c r="K9693" s="1" t="s">
        <v>4369</v>
      </c>
      <c r="L9693">
        <v>0</v>
      </c>
      <c r="M9693" s="20" t="s">
        <v>18</v>
      </c>
      <c r="N9693" s="1" t="s">
        <v>4336</v>
      </c>
      <c r="O9693" s="1" t="s">
        <v>4337</v>
      </c>
      <c r="Q9693" s="20" t="s">
        <v>497</v>
      </c>
      <c r="R9693" s="20" t="s">
        <v>15</v>
      </c>
      <c r="S9693" s="23">
        <v>42780</v>
      </c>
    </row>
    <row r="9694" spans="1:19" ht="60" x14ac:dyDescent="0.25">
      <c r="A9694">
        <v>37</v>
      </c>
      <c r="B9694" t="str">
        <f>IF(A9694="","",VLOOKUP(A9694,LOVs!$A$3:$B$62,2))</f>
        <v>Delta</v>
      </c>
      <c r="C9694" t="str">
        <f>Table1[[#This Row],[School Name]]</f>
        <v xml:space="preserve">COUGAR CANYON Elementary    </v>
      </c>
      <c r="D9694" t="s">
        <v>4363</v>
      </c>
      <c r="E9694">
        <v>1980</v>
      </c>
      <c r="F9694" t="s">
        <v>18</v>
      </c>
      <c r="G9694" t="s">
        <v>4323</v>
      </c>
      <c r="H9694" s="20"/>
      <c r="J9694" t="s">
        <v>73</v>
      </c>
      <c r="K9694" s="1" t="s">
        <v>4324</v>
      </c>
      <c r="M9694" s="20" t="s">
        <v>64</v>
      </c>
      <c r="N9694" s="1" t="s">
        <v>4325</v>
      </c>
      <c r="O9694" s="1" t="s">
        <v>4321</v>
      </c>
      <c r="R9694" s="20" t="s">
        <v>15</v>
      </c>
      <c r="S9694" s="23">
        <v>42780</v>
      </c>
    </row>
    <row r="9695" spans="1:19" ht="60" x14ac:dyDescent="0.25">
      <c r="A9695">
        <v>37</v>
      </c>
      <c r="B9695" t="str">
        <f>IF(A9695="","",VLOOKUP(A9695,LOVs!$A$3:$B$62,2))</f>
        <v>Delta</v>
      </c>
      <c r="C9695" t="str">
        <f>Table1[[#This Row],[School Name]]</f>
        <v xml:space="preserve">COUGAR CANYON Elementary    </v>
      </c>
      <c r="D9695" t="s">
        <v>4363</v>
      </c>
      <c r="E9695">
        <v>1980</v>
      </c>
      <c r="F9695" t="s">
        <v>18</v>
      </c>
      <c r="G9695" t="s">
        <v>4323</v>
      </c>
      <c r="H9695" s="20"/>
      <c r="J9695" t="s">
        <v>73</v>
      </c>
      <c r="K9695" s="1" t="s">
        <v>4326</v>
      </c>
      <c r="M9695" s="20" t="s">
        <v>64</v>
      </c>
      <c r="N9695" s="1" t="s">
        <v>4327</v>
      </c>
      <c r="O9695" s="1" t="s">
        <v>4321</v>
      </c>
      <c r="R9695" s="20" t="s">
        <v>15</v>
      </c>
      <c r="S9695" s="23">
        <v>42780</v>
      </c>
    </row>
    <row r="9696" spans="1:19" ht="45" x14ac:dyDescent="0.25">
      <c r="A9696">
        <v>37</v>
      </c>
      <c r="B9696" t="str">
        <f>IF(A9696="","",VLOOKUP(A9696,LOVs!$A$3:$B$62,2))</f>
        <v>Delta</v>
      </c>
      <c r="C9696" t="str">
        <f>Table1[[#This Row],[School Name]]</f>
        <v xml:space="preserve">COUGAR CANYON Elementary    </v>
      </c>
      <c r="D9696" t="s">
        <v>4363</v>
      </c>
      <c r="E9696">
        <v>1980</v>
      </c>
      <c r="F9696" t="s">
        <v>18</v>
      </c>
      <c r="G9696" t="s">
        <v>4323</v>
      </c>
      <c r="H9696" s="20"/>
      <c r="J9696" t="s">
        <v>73</v>
      </c>
      <c r="K9696" s="1" t="s">
        <v>4328</v>
      </c>
      <c r="M9696" s="20" t="s">
        <v>64</v>
      </c>
      <c r="N9696" s="1" t="s">
        <v>4329</v>
      </c>
      <c r="O9696" s="1" t="s">
        <v>4321</v>
      </c>
      <c r="R9696" s="20" t="s">
        <v>15</v>
      </c>
      <c r="S9696" s="23">
        <v>42780</v>
      </c>
    </row>
    <row r="9697" spans="1:19" ht="45" x14ac:dyDescent="0.25">
      <c r="A9697">
        <v>37</v>
      </c>
      <c r="B9697" t="str">
        <f>IF(A9697="","",VLOOKUP(A9697,LOVs!$A$3:$B$62,2))</f>
        <v>Delta</v>
      </c>
      <c r="C9697" t="str">
        <f>Table1[[#This Row],[School Name]]</f>
        <v xml:space="preserve">COUGAR CANYON Elementary    </v>
      </c>
      <c r="D9697" t="s">
        <v>4363</v>
      </c>
      <c r="E9697">
        <v>1980</v>
      </c>
      <c r="F9697" t="s">
        <v>18</v>
      </c>
      <c r="G9697" t="s">
        <v>4323</v>
      </c>
      <c r="H9697" s="20"/>
      <c r="J9697" t="s">
        <v>73</v>
      </c>
      <c r="K9697" s="1" t="s">
        <v>4330</v>
      </c>
      <c r="M9697" s="20" t="s">
        <v>64</v>
      </c>
      <c r="N9697" s="1" t="s">
        <v>4331</v>
      </c>
      <c r="O9697" s="1" t="s">
        <v>4321</v>
      </c>
      <c r="R9697" s="20" t="s">
        <v>15</v>
      </c>
      <c r="S9697" s="23">
        <v>42780</v>
      </c>
    </row>
    <row r="9698" spans="1:19" x14ac:dyDescent="0.25">
      <c r="A9698">
        <v>37</v>
      </c>
      <c r="B9698" t="str">
        <f>IF(A9698="","",VLOOKUP(A9698,LOVs!$A$3:$B$62,2))</f>
        <v>Delta</v>
      </c>
      <c r="C9698" t="str">
        <f>Table1[[#This Row],[School Name]]</f>
        <v xml:space="preserve">DEVON GARDENS Elementary    </v>
      </c>
      <c r="D9698" t="s">
        <v>4370</v>
      </c>
      <c r="E9698">
        <v>1963</v>
      </c>
      <c r="F9698" t="s">
        <v>15</v>
      </c>
      <c r="H9698" s="19">
        <v>42963</v>
      </c>
      <c r="I9698" s="20">
        <v>1</v>
      </c>
      <c r="J9698" t="s">
        <v>97</v>
      </c>
      <c r="K9698" s="1" t="s">
        <v>4361</v>
      </c>
      <c r="L9698">
        <v>7.0000000000000001E-3</v>
      </c>
      <c r="M9698" s="20" t="s">
        <v>18</v>
      </c>
      <c r="Q9698" s="19">
        <v>42964</v>
      </c>
      <c r="R9698" s="20" t="s">
        <v>15</v>
      </c>
      <c r="S9698" s="23">
        <v>42780</v>
      </c>
    </row>
    <row r="9699" spans="1:19" x14ac:dyDescent="0.25">
      <c r="A9699">
        <v>37</v>
      </c>
      <c r="B9699" t="str">
        <f>IF(A9699="","",VLOOKUP(A9699,LOVs!$A$3:$B$62,2))</f>
        <v>Delta</v>
      </c>
      <c r="C9699" t="str">
        <f>Table1[[#This Row],[School Name]]</f>
        <v xml:space="preserve">DEVON GARDENS Elementary    </v>
      </c>
      <c r="D9699" t="s">
        <v>4370</v>
      </c>
      <c r="E9699">
        <v>1963</v>
      </c>
      <c r="F9699" t="s">
        <v>15</v>
      </c>
      <c r="H9699" s="19">
        <v>42871</v>
      </c>
      <c r="I9699" s="20">
        <v>1</v>
      </c>
      <c r="J9699" t="s">
        <v>97</v>
      </c>
      <c r="K9699" s="1" t="s">
        <v>4351</v>
      </c>
      <c r="L9699">
        <v>8.0000000000000002E-3</v>
      </c>
      <c r="M9699" s="20" t="s">
        <v>18</v>
      </c>
      <c r="Q9699" s="19">
        <v>42964</v>
      </c>
      <c r="R9699" s="20" t="s">
        <v>15</v>
      </c>
      <c r="S9699" s="23">
        <v>42780</v>
      </c>
    </row>
    <row r="9700" spans="1:19" x14ac:dyDescent="0.25">
      <c r="A9700">
        <v>37</v>
      </c>
      <c r="B9700" t="str">
        <f>IF(A9700="","",VLOOKUP(A9700,LOVs!$A$3:$B$62,2))</f>
        <v>Delta</v>
      </c>
      <c r="C9700" t="str">
        <f>Table1[[#This Row],[School Name]]</f>
        <v xml:space="preserve">DEVON GARDENS Elementary    </v>
      </c>
      <c r="D9700" t="s">
        <v>4370</v>
      </c>
      <c r="E9700">
        <v>1963</v>
      </c>
      <c r="F9700" t="s">
        <v>15</v>
      </c>
      <c r="H9700" s="19">
        <v>42871</v>
      </c>
      <c r="I9700" s="20">
        <v>1</v>
      </c>
      <c r="J9700" t="s">
        <v>97</v>
      </c>
      <c r="K9700" s="1" t="s">
        <v>4356</v>
      </c>
      <c r="L9700">
        <v>8.0000000000000002E-3</v>
      </c>
      <c r="M9700" s="20" t="s">
        <v>18</v>
      </c>
      <c r="Q9700" s="19">
        <v>42964</v>
      </c>
      <c r="R9700" s="20" t="s">
        <v>15</v>
      </c>
      <c r="S9700" s="23">
        <v>42780</v>
      </c>
    </row>
    <row r="9701" spans="1:19" x14ac:dyDescent="0.25">
      <c r="A9701">
        <v>37</v>
      </c>
      <c r="B9701" t="str">
        <f>IF(A9701="","",VLOOKUP(A9701,LOVs!$A$3:$B$62,2))</f>
        <v>Delta</v>
      </c>
      <c r="C9701" t="str">
        <f>Table1[[#This Row],[School Name]]</f>
        <v xml:space="preserve">DEVON GARDENS Elementary    </v>
      </c>
      <c r="D9701" t="s">
        <v>4370</v>
      </c>
      <c r="E9701">
        <v>1963</v>
      </c>
      <c r="F9701" t="s">
        <v>15</v>
      </c>
      <c r="H9701" s="19">
        <v>42871</v>
      </c>
      <c r="I9701" s="20">
        <v>1</v>
      </c>
      <c r="J9701" t="s">
        <v>73</v>
      </c>
      <c r="K9701" s="1" t="s">
        <v>4371</v>
      </c>
      <c r="L9701">
        <v>0</v>
      </c>
      <c r="M9701" s="20" t="s">
        <v>18</v>
      </c>
      <c r="Q9701" s="19">
        <v>42964</v>
      </c>
      <c r="R9701" s="20" t="s">
        <v>15</v>
      </c>
      <c r="S9701" s="23">
        <v>42780</v>
      </c>
    </row>
    <row r="9702" spans="1:19" x14ac:dyDescent="0.25">
      <c r="A9702">
        <v>37</v>
      </c>
      <c r="B9702" t="str">
        <f>IF(A9702="","",VLOOKUP(A9702,LOVs!$A$3:$B$62,2))</f>
        <v>Delta</v>
      </c>
      <c r="C9702" t="str">
        <f>Table1[[#This Row],[School Name]]</f>
        <v xml:space="preserve">DEVON GARDENS Elementary    </v>
      </c>
      <c r="D9702" t="s">
        <v>4370</v>
      </c>
      <c r="E9702">
        <v>1963</v>
      </c>
      <c r="F9702" t="s">
        <v>15</v>
      </c>
      <c r="H9702" s="19">
        <v>42871</v>
      </c>
      <c r="I9702" s="20">
        <v>1</v>
      </c>
      <c r="J9702" t="s">
        <v>97</v>
      </c>
      <c r="K9702" s="1" t="s">
        <v>4360</v>
      </c>
      <c r="L9702">
        <v>8.9999999999999993E-3</v>
      </c>
      <c r="M9702" s="20" t="s">
        <v>18</v>
      </c>
      <c r="Q9702" s="19">
        <v>42964</v>
      </c>
      <c r="R9702" s="20" t="s">
        <v>15</v>
      </c>
      <c r="S9702" s="23">
        <v>42780</v>
      </c>
    </row>
    <row r="9703" spans="1:19" x14ac:dyDescent="0.25">
      <c r="A9703">
        <v>37</v>
      </c>
      <c r="B9703" t="str">
        <f>IF(A9703="","",VLOOKUP(A9703,LOVs!$A$3:$B$62,2))</f>
        <v>Delta</v>
      </c>
      <c r="C9703" t="str">
        <f>Table1[[#This Row],[School Name]]</f>
        <v xml:space="preserve">DEVON GARDENS Elementary    </v>
      </c>
      <c r="D9703" t="s">
        <v>4370</v>
      </c>
      <c r="E9703">
        <v>1963</v>
      </c>
      <c r="F9703" t="s">
        <v>15</v>
      </c>
      <c r="H9703" s="19">
        <v>42871</v>
      </c>
      <c r="I9703" s="20">
        <v>1</v>
      </c>
      <c r="J9703" t="s">
        <v>97</v>
      </c>
      <c r="K9703" s="1" t="s">
        <v>4360</v>
      </c>
      <c r="L9703">
        <v>7.0000000000000001E-3</v>
      </c>
      <c r="M9703" s="20" t="s">
        <v>18</v>
      </c>
      <c r="Q9703" s="19">
        <v>42964</v>
      </c>
      <c r="R9703" s="20" t="s">
        <v>15</v>
      </c>
      <c r="S9703" s="23">
        <v>42780</v>
      </c>
    </row>
    <row r="9704" spans="1:19" x14ac:dyDescent="0.25">
      <c r="A9704">
        <v>37</v>
      </c>
      <c r="B9704" t="str">
        <f>IF(A9704="","",VLOOKUP(A9704,LOVs!$A$3:$B$62,2))</f>
        <v>Delta</v>
      </c>
      <c r="C9704" t="str">
        <f>Table1[[#This Row],[School Name]]</f>
        <v xml:space="preserve">DEVON GARDENS Elementary    </v>
      </c>
      <c r="D9704" t="s">
        <v>4370</v>
      </c>
      <c r="E9704">
        <v>1963</v>
      </c>
      <c r="F9704" t="s">
        <v>15</v>
      </c>
      <c r="H9704" s="19">
        <v>42871</v>
      </c>
      <c r="I9704" s="20">
        <v>1</v>
      </c>
      <c r="J9704" t="s">
        <v>97</v>
      </c>
      <c r="K9704" s="1" t="s">
        <v>4360</v>
      </c>
      <c r="L9704">
        <v>1.4E-2</v>
      </c>
      <c r="M9704" s="20" t="s">
        <v>15</v>
      </c>
      <c r="N9704" s="1" t="s">
        <v>4336</v>
      </c>
      <c r="O9704" s="1" t="s">
        <v>4337</v>
      </c>
      <c r="Q9704" s="20" t="s">
        <v>497</v>
      </c>
      <c r="R9704" s="20" t="s">
        <v>15</v>
      </c>
      <c r="S9704" s="23">
        <v>42780</v>
      </c>
    </row>
    <row r="9705" spans="1:19" x14ac:dyDescent="0.25">
      <c r="A9705">
        <v>37</v>
      </c>
      <c r="B9705" t="str">
        <f>IF(A9705="","",VLOOKUP(A9705,LOVs!$A$3:$B$62,2))</f>
        <v>Delta</v>
      </c>
      <c r="C9705" t="str">
        <f>Table1[[#This Row],[School Name]]</f>
        <v xml:space="preserve">DEVON GARDENS Elementary    </v>
      </c>
      <c r="D9705" t="s">
        <v>4370</v>
      </c>
      <c r="E9705">
        <v>1963</v>
      </c>
      <c r="F9705" t="s">
        <v>15</v>
      </c>
      <c r="H9705" s="19">
        <v>42963</v>
      </c>
      <c r="I9705" s="20">
        <v>1</v>
      </c>
      <c r="J9705" t="s">
        <v>97</v>
      </c>
      <c r="K9705" s="1" t="s">
        <v>4361</v>
      </c>
      <c r="L9705">
        <v>7.0000000000000001E-3</v>
      </c>
      <c r="M9705" s="20" t="s">
        <v>18</v>
      </c>
      <c r="Q9705" s="19">
        <v>42964</v>
      </c>
      <c r="R9705" s="20" t="s">
        <v>15</v>
      </c>
      <c r="S9705" s="23">
        <v>42780</v>
      </c>
    </row>
    <row r="9706" spans="1:19" ht="45" x14ac:dyDescent="0.25">
      <c r="A9706">
        <v>37</v>
      </c>
      <c r="B9706" t="str">
        <f>IF(A9706="","",VLOOKUP(A9706,LOVs!$A$3:$B$62,2))</f>
        <v>Delta</v>
      </c>
      <c r="C9706" t="str">
        <f>Table1[[#This Row],[School Name]]</f>
        <v xml:space="preserve">DEVON GARDENS Elementary    </v>
      </c>
      <c r="D9706" t="s">
        <v>4370</v>
      </c>
      <c r="E9706">
        <v>1963</v>
      </c>
      <c r="F9706" t="s">
        <v>15</v>
      </c>
      <c r="G9706" t="s">
        <v>4318</v>
      </c>
      <c r="H9706" s="20"/>
      <c r="J9706" t="s">
        <v>73</v>
      </c>
      <c r="K9706" s="1" t="s">
        <v>4372</v>
      </c>
      <c r="M9706" s="20" t="s">
        <v>64</v>
      </c>
      <c r="N9706" s="1" t="s">
        <v>4320</v>
      </c>
      <c r="O9706" s="1" t="s">
        <v>4321</v>
      </c>
      <c r="Q9706" s="19">
        <v>42811</v>
      </c>
      <c r="R9706" s="20" t="s">
        <v>15</v>
      </c>
      <c r="S9706" s="23">
        <v>42780</v>
      </c>
    </row>
    <row r="9707" spans="1:19" ht="60" x14ac:dyDescent="0.25">
      <c r="A9707">
        <v>37</v>
      </c>
      <c r="B9707" t="str">
        <f>IF(A9707="","",VLOOKUP(A9707,LOVs!$A$3:$B$62,2))</f>
        <v>Delta</v>
      </c>
      <c r="C9707" t="str">
        <f>Table1[[#This Row],[School Name]]</f>
        <v xml:space="preserve">DEVON GARDENS Elementary    </v>
      </c>
      <c r="D9707" t="s">
        <v>4370</v>
      </c>
      <c r="E9707">
        <v>1963</v>
      </c>
      <c r="F9707" t="s">
        <v>18</v>
      </c>
      <c r="G9707" t="s">
        <v>4323</v>
      </c>
      <c r="H9707" s="20"/>
      <c r="J9707" t="s">
        <v>73</v>
      </c>
      <c r="K9707" s="1" t="s">
        <v>4324</v>
      </c>
      <c r="M9707" s="20" t="s">
        <v>64</v>
      </c>
      <c r="N9707" s="1" t="s">
        <v>4325</v>
      </c>
      <c r="O9707" s="1" t="s">
        <v>4321</v>
      </c>
      <c r="R9707" s="20" t="s">
        <v>15</v>
      </c>
      <c r="S9707" s="23">
        <v>42780</v>
      </c>
    </row>
    <row r="9708" spans="1:19" ht="60" x14ac:dyDescent="0.25">
      <c r="A9708">
        <v>37</v>
      </c>
      <c r="B9708" t="str">
        <f>IF(A9708="","",VLOOKUP(A9708,LOVs!$A$3:$B$62,2))</f>
        <v>Delta</v>
      </c>
      <c r="C9708" t="str">
        <f>Table1[[#This Row],[School Name]]</f>
        <v xml:space="preserve">DEVON GARDENS Elementary    </v>
      </c>
      <c r="D9708" t="s">
        <v>4370</v>
      </c>
      <c r="E9708">
        <v>1963</v>
      </c>
      <c r="F9708" t="s">
        <v>18</v>
      </c>
      <c r="G9708" t="s">
        <v>4323</v>
      </c>
      <c r="H9708" s="20"/>
      <c r="J9708" t="s">
        <v>73</v>
      </c>
      <c r="K9708" s="1" t="s">
        <v>4326</v>
      </c>
      <c r="M9708" s="20" t="s">
        <v>64</v>
      </c>
      <c r="N9708" s="1" t="s">
        <v>4327</v>
      </c>
      <c r="O9708" s="1" t="s">
        <v>4321</v>
      </c>
      <c r="R9708" s="20" t="s">
        <v>15</v>
      </c>
      <c r="S9708" s="23">
        <v>42780</v>
      </c>
    </row>
    <row r="9709" spans="1:19" ht="45" x14ac:dyDescent="0.25">
      <c r="A9709">
        <v>37</v>
      </c>
      <c r="B9709" t="str">
        <f>IF(A9709="","",VLOOKUP(A9709,LOVs!$A$3:$B$62,2))</f>
        <v>Delta</v>
      </c>
      <c r="C9709" t="str">
        <f>Table1[[#This Row],[School Name]]</f>
        <v xml:space="preserve">DEVON GARDENS Elementary    </v>
      </c>
      <c r="D9709" t="s">
        <v>4370</v>
      </c>
      <c r="E9709">
        <v>1963</v>
      </c>
      <c r="F9709" t="s">
        <v>18</v>
      </c>
      <c r="G9709" t="s">
        <v>4323</v>
      </c>
      <c r="H9709" s="20"/>
      <c r="J9709" t="s">
        <v>73</v>
      </c>
      <c r="K9709" s="1" t="s">
        <v>4328</v>
      </c>
      <c r="M9709" s="20" t="s">
        <v>64</v>
      </c>
      <c r="N9709" s="1" t="s">
        <v>4329</v>
      </c>
      <c r="O9709" s="1" t="s">
        <v>4321</v>
      </c>
      <c r="R9709" s="20" t="s">
        <v>15</v>
      </c>
      <c r="S9709" s="23">
        <v>42780</v>
      </c>
    </row>
    <row r="9710" spans="1:19" ht="45" x14ac:dyDescent="0.25">
      <c r="A9710">
        <v>37</v>
      </c>
      <c r="B9710" t="str">
        <f>IF(A9710="","",VLOOKUP(A9710,LOVs!$A$3:$B$62,2))</f>
        <v>Delta</v>
      </c>
      <c r="C9710" t="str">
        <f>Table1[[#This Row],[School Name]]</f>
        <v xml:space="preserve">DEVON GARDENS Elementary    </v>
      </c>
      <c r="D9710" t="s">
        <v>4370</v>
      </c>
      <c r="E9710">
        <v>1963</v>
      </c>
      <c r="F9710" t="s">
        <v>18</v>
      </c>
      <c r="G9710" t="s">
        <v>4323</v>
      </c>
      <c r="H9710" s="20"/>
      <c r="J9710" t="s">
        <v>73</v>
      </c>
      <c r="K9710" s="1" t="s">
        <v>4330</v>
      </c>
      <c r="M9710" s="20" t="s">
        <v>64</v>
      </c>
      <c r="N9710" s="1" t="s">
        <v>4331</v>
      </c>
      <c r="O9710" s="1" t="s">
        <v>4321</v>
      </c>
      <c r="R9710" s="20" t="s">
        <v>15</v>
      </c>
      <c r="S9710" s="23">
        <v>42780</v>
      </c>
    </row>
    <row r="9711" spans="1:19" x14ac:dyDescent="0.25">
      <c r="A9711">
        <v>37</v>
      </c>
      <c r="B9711" t="str">
        <f>IF(A9711="","",VLOOKUP(A9711,LOVs!$A$3:$B$62,2))</f>
        <v>Delta</v>
      </c>
      <c r="C9711" t="str">
        <f>Table1[[#This Row],[School Name]]</f>
        <v xml:space="preserve">ENGLISH BLUFF Elementary    </v>
      </c>
      <c r="D9711" t="s">
        <v>4373</v>
      </c>
      <c r="E9711">
        <v>1962</v>
      </c>
      <c r="F9711" t="s">
        <v>15</v>
      </c>
      <c r="H9711" s="19">
        <v>42871</v>
      </c>
      <c r="I9711" s="20">
        <v>1</v>
      </c>
      <c r="J9711" t="s">
        <v>73</v>
      </c>
      <c r="K9711" s="1" t="s">
        <v>4374</v>
      </c>
      <c r="L9711">
        <v>2E-3</v>
      </c>
      <c r="M9711" s="20" t="s">
        <v>18</v>
      </c>
      <c r="Q9711" s="19">
        <v>42966</v>
      </c>
      <c r="R9711" s="20" t="s">
        <v>15</v>
      </c>
      <c r="S9711" s="23">
        <v>42780</v>
      </c>
    </row>
    <row r="9712" spans="1:19" x14ac:dyDescent="0.25">
      <c r="A9712">
        <v>37</v>
      </c>
      <c r="B9712" t="str">
        <f>IF(A9712="","",VLOOKUP(A9712,LOVs!$A$3:$B$62,2))</f>
        <v>Delta</v>
      </c>
      <c r="C9712" t="str">
        <f>Table1[[#This Row],[School Name]]</f>
        <v xml:space="preserve">ENGLISH BLUFF Elementary    </v>
      </c>
      <c r="D9712" t="s">
        <v>4373</v>
      </c>
      <c r="E9712">
        <v>1962</v>
      </c>
      <c r="F9712" t="s">
        <v>15</v>
      </c>
      <c r="H9712" s="19">
        <v>42871</v>
      </c>
      <c r="I9712" s="20">
        <v>1</v>
      </c>
      <c r="J9712" t="s">
        <v>97</v>
      </c>
      <c r="K9712" s="1" t="s">
        <v>4351</v>
      </c>
      <c r="L9712">
        <v>6.4000000000000001E-2</v>
      </c>
      <c r="M9712" s="20" t="s">
        <v>15</v>
      </c>
      <c r="N9712" s="1" t="s">
        <v>4336</v>
      </c>
      <c r="O9712" s="1" t="s">
        <v>4337</v>
      </c>
      <c r="Q9712" s="20" t="s">
        <v>497</v>
      </c>
      <c r="R9712" s="20" t="s">
        <v>15</v>
      </c>
      <c r="S9712" s="23">
        <v>42780</v>
      </c>
    </row>
    <row r="9713" spans="1:19" x14ac:dyDescent="0.25">
      <c r="A9713">
        <v>37</v>
      </c>
      <c r="B9713" t="str">
        <f>IF(A9713="","",VLOOKUP(A9713,LOVs!$A$3:$B$62,2))</f>
        <v>Delta</v>
      </c>
      <c r="C9713" t="str">
        <f>Table1[[#This Row],[School Name]]</f>
        <v xml:space="preserve">ENGLISH BLUFF Elementary    </v>
      </c>
      <c r="D9713" t="s">
        <v>4373</v>
      </c>
      <c r="E9713">
        <v>1962</v>
      </c>
      <c r="F9713" t="s">
        <v>15</v>
      </c>
      <c r="H9713" s="19">
        <v>42871</v>
      </c>
      <c r="I9713" s="20">
        <v>1</v>
      </c>
      <c r="J9713" t="s">
        <v>97</v>
      </c>
      <c r="K9713" s="1" t="s">
        <v>4351</v>
      </c>
      <c r="L9713">
        <v>0.01</v>
      </c>
      <c r="M9713" s="20" t="s">
        <v>18</v>
      </c>
      <c r="Q9713" s="19">
        <v>42966</v>
      </c>
      <c r="R9713" s="20" t="s">
        <v>15</v>
      </c>
      <c r="S9713" s="23">
        <v>42780</v>
      </c>
    </row>
    <row r="9714" spans="1:19" x14ac:dyDescent="0.25">
      <c r="A9714">
        <v>37</v>
      </c>
      <c r="B9714" t="str">
        <f>IF(A9714="","",VLOOKUP(A9714,LOVs!$A$3:$B$62,2))</f>
        <v>Delta</v>
      </c>
      <c r="C9714" t="str">
        <f>Table1[[#This Row],[School Name]]</f>
        <v xml:space="preserve">ENGLISH BLUFF Elementary    </v>
      </c>
      <c r="D9714" t="s">
        <v>4373</v>
      </c>
      <c r="E9714">
        <v>1962</v>
      </c>
      <c r="F9714" t="s">
        <v>15</v>
      </c>
      <c r="H9714" s="19">
        <v>43024</v>
      </c>
      <c r="I9714" s="20">
        <v>1</v>
      </c>
      <c r="J9714" t="s">
        <v>97</v>
      </c>
      <c r="K9714" s="1" t="s">
        <v>4375</v>
      </c>
      <c r="L9714">
        <v>4.0000000000000001E-3</v>
      </c>
      <c r="M9714" s="20" t="s">
        <v>18</v>
      </c>
      <c r="Q9714" s="19">
        <v>42966</v>
      </c>
      <c r="R9714" s="20" t="s">
        <v>15</v>
      </c>
      <c r="S9714" s="23">
        <v>42780</v>
      </c>
    </row>
    <row r="9715" spans="1:19" x14ac:dyDescent="0.25">
      <c r="A9715">
        <v>37</v>
      </c>
      <c r="B9715" t="str">
        <f>IF(A9715="","",VLOOKUP(A9715,LOVs!$A$3:$B$62,2))</f>
        <v>Delta</v>
      </c>
      <c r="C9715" t="str">
        <f>Table1[[#This Row],[School Name]]</f>
        <v xml:space="preserve">ENGLISH BLUFF Elementary    </v>
      </c>
      <c r="D9715" t="s">
        <v>4373</v>
      </c>
      <c r="E9715">
        <v>1962</v>
      </c>
      <c r="F9715" t="s">
        <v>15</v>
      </c>
      <c r="H9715" s="19">
        <v>42871</v>
      </c>
      <c r="I9715" s="20">
        <v>1</v>
      </c>
      <c r="J9715" t="s">
        <v>97</v>
      </c>
      <c r="K9715" s="1" t="s">
        <v>4360</v>
      </c>
      <c r="L9715">
        <v>7.0000000000000001E-3</v>
      </c>
      <c r="M9715" s="20" t="s">
        <v>18</v>
      </c>
      <c r="Q9715" s="19">
        <v>42966</v>
      </c>
      <c r="R9715" s="20" t="s">
        <v>15</v>
      </c>
      <c r="S9715" s="23">
        <v>42780</v>
      </c>
    </row>
    <row r="9716" spans="1:19" x14ac:dyDescent="0.25">
      <c r="A9716">
        <v>37</v>
      </c>
      <c r="B9716" t="str">
        <f>IF(A9716="","",VLOOKUP(A9716,LOVs!$A$3:$B$62,2))</f>
        <v>Delta</v>
      </c>
      <c r="C9716" t="str">
        <f>Table1[[#This Row],[School Name]]</f>
        <v xml:space="preserve">ENGLISH BLUFF Elementary    </v>
      </c>
      <c r="D9716" t="s">
        <v>4373</v>
      </c>
      <c r="E9716">
        <v>1962</v>
      </c>
      <c r="F9716" t="s">
        <v>15</v>
      </c>
      <c r="H9716" s="19">
        <v>42871</v>
      </c>
      <c r="I9716" s="20">
        <v>1</v>
      </c>
      <c r="J9716" t="s">
        <v>97</v>
      </c>
      <c r="K9716" s="1" t="s">
        <v>4360</v>
      </c>
      <c r="L9716">
        <v>8.9999999999999993E-3</v>
      </c>
      <c r="M9716" s="20" t="s">
        <v>18</v>
      </c>
      <c r="Q9716" s="19">
        <v>42966</v>
      </c>
      <c r="R9716" s="20" t="s">
        <v>15</v>
      </c>
      <c r="S9716" s="23">
        <v>42780</v>
      </c>
    </row>
    <row r="9717" spans="1:19" x14ac:dyDescent="0.25">
      <c r="A9717">
        <v>37</v>
      </c>
      <c r="B9717" t="str">
        <f>IF(A9717="","",VLOOKUP(A9717,LOVs!$A$3:$B$62,2))</f>
        <v>Delta</v>
      </c>
      <c r="C9717" t="str">
        <f>Table1[[#This Row],[School Name]]</f>
        <v xml:space="preserve">ENGLISH BLUFF Elementary    </v>
      </c>
      <c r="D9717" t="s">
        <v>4373</v>
      </c>
      <c r="E9717">
        <v>1962</v>
      </c>
      <c r="F9717" t="s">
        <v>15</v>
      </c>
      <c r="H9717" s="19">
        <v>42871</v>
      </c>
      <c r="I9717" s="20">
        <v>1</v>
      </c>
      <c r="J9717" t="s">
        <v>97</v>
      </c>
      <c r="K9717" s="1" t="s">
        <v>4360</v>
      </c>
      <c r="L9717">
        <v>5.8000000000000003E-2</v>
      </c>
      <c r="M9717" s="20" t="s">
        <v>15</v>
      </c>
      <c r="N9717" s="1" t="s">
        <v>4336</v>
      </c>
      <c r="O9717" s="1" t="s">
        <v>4337</v>
      </c>
      <c r="Q9717" s="20" t="s">
        <v>497</v>
      </c>
      <c r="R9717" s="20" t="s">
        <v>15</v>
      </c>
      <c r="S9717" s="23">
        <v>42780</v>
      </c>
    </row>
    <row r="9718" spans="1:19" ht="60" x14ac:dyDescent="0.25">
      <c r="A9718">
        <v>37</v>
      </c>
      <c r="B9718" t="str">
        <f>IF(A9718="","",VLOOKUP(A9718,LOVs!$A$3:$B$62,2))</f>
        <v>Delta</v>
      </c>
      <c r="C9718" t="str">
        <f>Table1[[#This Row],[School Name]]</f>
        <v xml:space="preserve">ENGLISH BLUFF Elementary    </v>
      </c>
      <c r="D9718" t="s">
        <v>4373</v>
      </c>
      <c r="E9718">
        <v>1962</v>
      </c>
      <c r="F9718" t="s">
        <v>18</v>
      </c>
      <c r="G9718" t="s">
        <v>4323</v>
      </c>
      <c r="H9718" s="20"/>
      <c r="J9718" t="s">
        <v>73</v>
      </c>
      <c r="K9718" s="1" t="s">
        <v>4324</v>
      </c>
      <c r="M9718" s="20" t="s">
        <v>64</v>
      </c>
      <c r="N9718" s="1" t="s">
        <v>4325</v>
      </c>
      <c r="O9718" s="1" t="s">
        <v>4321</v>
      </c>
      <c r="R9718" s="20" t="s">
        <v>15</v>
      </c>
      <c r="S9718" s="23">
        <v>42780</v>
      </c>
    </row>
    <row r="9719" spans="1:19" ht="60" x14ac:dyDescent="0.25">
      <c r="A9719">
        <v>37</v>
      </c>
      <c r="B9719" t="str">
        <f>IF(A9719="","",VLOOKUP(A9719,LOVs!$A$3:$B$62,2))</f>
        <v>Delta</v>
      </c>
      <c r="C9719" t="str">
        <f>Table1[[#This Row],[School Name]]</f>
        <v xml:space="preserve">ENGLISH BLUFF Elementary    </v>
      </c>
      <c r="D9719" t="s">
        <v>4373</v>
      </c>
      <c r="E9719">
        <v>1962</v>
      </c>
      <c r="F9719" t="s">
        <v>18</v>
      </c>
      <c r="G9719" t="s">
        <v>4323</v>
      </c>
      <c r="H9719" s="20"/>
      <c r="J9719" t="s">
        <v>73</v>
      </c>
      <c r="K9719" s="1" t="s">
        <v>4326</v>
      </c>
      <c r="M9719" s="20" t="s">
        <v>64</v>
      </c>
      <c r="N9719" s="1" t="s">
        <v>4327</v>
      </c>
      <c r="O9719" s="1" t="s">
        <v>4321</v>
      </c>
      <c r="R9719" s="20" t="s">
        <v>15</v>
      </c>
      <c r="S9719" s="23">
        <v>42780</v>
      </c>
    </row>
    <row r="9720" spans="1:19" ht="45" x14ac:dyDescent="0.25">
      <c r="A9720">
        <v>37</v>
      </c>
      <c r="B9720" t="str">
        <f>IF(A9720="","",VLOOKUP(A9720,LOVs!$A$3:$B$62,2))</f>
        <v>Delta</v>
      </c>
      <c r="C9720" t="str">
        <f>Table1[[#This Row],[School Name]]</f>
        <v xml:space="preserve">ENGLISH BLUFF Elementary    </v>
      </c>
      <c r="D9720" t="s">
        <v>4373</v>
      </c>
      <c r="E9720">
        <v>1962</v>
      </c>
      <c r="F9720" t="s">
        <v>18</v>
      </c>
      <c r="G9720" t="s">
        <v>4323</v>
      </c>
      <c r="H9720" s="20"/>
      <c r="J9720" t="s">
        <v>73</v>
      </c>
      <c r="K9720" s="1" t="s">
        <v>4328</v>
      </c>
      <c r="M9720" s="20" t="s">
        <v>64</v>
      </c>
      <c r="N9720" s="1" t="s">
        <v>4329</v>
      </c>
      <c r="O9720" s="1" t="s">
        <v>4321</v>
      </c>
      <c r="R9720" s="20" t="s">
        <v>15</v>
      </c>
      <c r="S9720" s="23">
        <v>42780</v>
      </c>
    </row>
    <row r="9721" spans="1:19" ht="45" x14ac:dyDescent="0.25">
      <c r="A9721">
        <v>37</v>
      </c>
      <c r="B9721" t="str">
        <f>IF(A9721="","",VLOOKUP(A9721,LOVs!$A$3:$B$62,2))</f>
        <v>Delta</v>
      </c>
      <c r="C9721" t="str">
        <f>Table1[[#This Row],[School Name]]</f>
        <v xml:space="preserve">ENGLISH BLUFF Elementary    </v>
      </c>
      <c r="D9721" t="s">
        <v>4373</v>
      </c>
      <c r="E9721">
        <v>1962</v>
      </c>
      <c r="F9721" t="s">
        <v>18</v>
      </c>
      <c r="G9721" t="s">
        <v>4323</v>
      </c>
      <c r="H9721" s="20"/>
      <c r="J9721" t="s">
        <v>73</v>
      </c>
      <c r="K9721" s="1" t="s">
        <v>4330</v>
      </c>
      <c r="M9721" s="20" t="s">
        <v>64</v>
      </c>
      <c r="N9721" s="1" t="s">
        <v>4331</v>
      </c>
      <c r="O9721" s="1" t="s">
        <v>4321</v>
      </c>
      <c r="R9721" s="20" t="s">
        <v>15</v>
      </c>
      <c r="S9721" s="23">
        <v>42780</v>
      </c>
    </row>
    <row r="9722" spans="1:19" x14ac:dyDescent="0.25">
      <c r="A9722">
        <v>37</v>
      </c>
      <c r="B9722" t="str">
        <f>IF(A9722="","",VLOOKUP(A9722,LOVs!$A$3:$B$62,2))</f>
        <v>Delta</v>
      </c>
      <c r="C9722" t="str">
        <f>Table1[[#This Row],[School Name]]</f>
        <v xml:space="preserve">GIBSON Elementary           </v>
      </c>
      <c r="D9722" t="s">
        <v>4376</v>
      </c>
      <c r="E9722">
        <v>1971</v>
      </c>
      <c r="F9722" t="s">
        <v>15</v>
      </c>
      <c r="H9722" s="19">
        <v>42871</v>
      </c>
      <c r="I9722" s="20">
        <v>1</v>
      </c>
      <c r="J9722" t="s">
        <v>73</v>
      </c>
      <c r="K9722" s="1" t="s">
        <v>4377</v>
      </c>
      <c r="L9722">
        <v>4.0000000000000001E-3</v>
      </c>
      <c r="M9722" s="20" t="s">
        <v>18</v>
      </c>
      <c r="Q9722" s="19">
        <v>42964</v>
      </c>
      <c r="R9722" s="20" t="s">
        <v>15</v>
      </c>
      <c r="S9722" s="23">
        <v>42780</v>
      </c>
    </row>
    <row r="9723" spans="1:19" x14ac:dyDescent="0.25">
      <c r="A9723">
        <v>37</v>
      </c>
      <c r="B9723" t="str">
        <f>IF(A9723="","",VLOOKUP(A9723,LOVs!$A$3:$B$62,2))</f>
        <v>Delta</v>
      </c>
      <c r="C9723" t="str">
        <f>Table1[[#This Row],[School Name]]</f>
        <v xml:space="preserve">GIBSON Elementary           </v>
      </c>
      <c r="D9723" t="s">
        <v>4376</v>
      </c>
      <c r="E9723">
        <v>1971</v>
      </c>
      <c r="F9723" t="s">
        <v>15</v>
      </c>
      <c r="H9723" s="19">
        <v>42871</v>
      </c>
      <c r="I9723" s="20">
        <v>1</v>
      </c>
      <c r="J9723" t="s">
        <v>97</v>
      </c>
      <c r="K9723" s="1" t="s">
        <v>4378</v>
      </c>
      <c r="L9723">
        <v>2E-3</v>
      </c>
      <c r="M9723" s="20" t="s">
        <v>18</v>
      </c>
      <c r="Q9723" s="19">
        <v>42964</v>
      </c>
      <c r="R9723" s="20" t="s">
        <v>15</v>
      </c>
      <c r="S9723" s="23">
        <v>42780</v>
      </c>
    </row>
    <row r="9724" spans="1:19" x14ac:dyDescent="0.25">
      <c r="A9724">
        <v>37</v>
      </c>
      <c r="B9724" t="str">
        <f>IF(A9724="","",VLOOKUP(A9724,LOVs!$A$3:$B$62,2))</f>
        <v>Delta</v>
      </c>
      <c r="C9724" t="str">
        <f>Table1[[#This Row],[School Name]]</f>
        <v xml:space="preserve">GIBSON Elementary           </v>
      </c>
      <c r="D9724" t="s">
        <v>4376</v>
      </c>
      <c r="E9724">
        <v>1971</v>
      </c>
      <c r="F9724" t="s">
        <v>15</v>
      </c>
      <c r="H9724" s="19">
        <v>43024</v>
      </c>
      <c r="I9724" s="20">
        <v>1</v>
      </c>
      <c r="J9724" t="s">
        <v>97</v>
      </c>
      <c r="K9724" s="1" t="s">
        <v>4351</v>
      </c>
      <c r="L9724">
        <v>4.0000000000000001E-3</v>
      </c>
      <c r="M9724" s="20" t="s">
        <v>18</v>
      </c>
      <c r="Q9724" s="19">
        <v>42964</v>
      </c>
      <c r="R9724" s="20" t="s">
        <v>15</v>
      </c>
      <c r="S9724" s="23">
        <v>42780</v>
      </c>
    </row>
    <row r="9725" spans="1:19" x14ac:dyDescent="0.25">
      <c r="A9725">
        <v>37</v>
      </c>
      <c r="B9725" t="str">
        <f>IF(A9725="","",VLOOKUP(A9725,LOVs!$A$3:$B$62,2))</f>
        <v>Delta</v>
      </c>
      <c r="C9725" t="str">
        <f>Table1[[#This Row],[School Name]]</f>
        <v xml:space="preserve">GIBSON Elementary           </v>
      </c>
      <c r="D9725" t="s">
        <v>4376</v>
      </c>
      <c r="E9725">
        <v>1971</v>
      </c>
      <c r="F9725" t="s">
        <v>15</v>
      </c>
      <c r="H9725" s="19">
        <v>42871</v>
      </c>
      <c r="I9725" s="20">
        <v>1</v>
      </c>
      <c r="J9725" t="s">
        <v>97</v>
      </c>
      <c r="K9725" s="1" t="s">
        <v>4379</v>
      </c>
      <c r="L9725">
        <v>4.4999999999999998E-2</v>
      </c>
      <c r="M9725" s="20" t="s">
        <v>15</v>
      </c>
      <c r="N9725" s="1" t="s">
        <v>4336</v>
      </c>
      <c r="O9725" s="1" t="s">
        <v>4337</v>
      </c>
      <c r="Q9725" s="20" t="s">
        <v>497</v>
      </c>
      <c r="R9725" s="20" t="s">
        <v>15</v>
      </c>
      <c r="S9725" s="23">
        <v>42780</v>
      </c>
    </row>
    <row r="9726" spans="1:19" x14ac:dyDescent="0.25">
      <c r="A9726">
        <v>37</v>
      </c>
      <c r="B9726" t="str">
        <f>IF(A9726="","",VLOOKUP(A9726,LOVs!$A$3:$B$62,2))</f>
        <v>Delta</v>
      </c>
      <c r="C9726" t="str">
        <f>Table1[[#This Row],[School Name]]</f>
        <v xml:space="preserve">GIBSON Elementary           </v>
      </c>
      <c r="D9726" t="s">
        <v>4376</v>
      </c>
      <c r="E9726">
        <v>1971</v>
      </c>
      <c r="F9726" t="s">
        <v>15</v>
      </c>
      <c r="H9726" s="19">
        <v>42871</v>
      </c>
      <c r="I9726" s="20">
        <v>1</v>
      </c>
      <c r="J9726" t="s">
        <v>97</v>
      </c>
      <c r="K9726" s="1" t="s">
        <v>4380</v>
      </c>
      <c r="L9726">
        <v>8.9999999999999993E-3</v>
      </c>
      <c r="M9726" s="20" t="s">
        <v>18</v>
      </c>
      <c r="Q9726" s="19">
        <v>42964</v>
      </c>
      <c r="R9726" s="20" t="s">
        <v>15</v>
      </c>
      <c r="S9726" s="23">
        <v>42780</v>
      </c>
    </row>
    <row r="9727" spans="1:19" x14ac:dyDescent="0.25">
      <c r="A9727">
        <v>37</v>
      </c>
      <c r="B9727" t="str">
        <f>IF(A9727="","",VLOOKUP(A9727,LOVs!$A$3:$B$62,2))</f>
        <v>Delta</v>
      </c>
      <c r="C9727" t="str">
        <f>Table1[[#This Row],[School Name]]</f>
        <v xml:space="preserve">GIBSON Elementary           </v>
      </c>
      <c r="D9727" t="s">
        <v>4376</v>
      </c>
      <c r="E9727">
        <v>1971</v>
      </c>
      <c r="F9727" t="s">
        <v>15</v>
      </c>
      <c r="H9727" s="19">
        <v>42994</v>
      </c>
      <c r="I9727" s="20">
        <v>1</v>
      </c>
      <c r="J9727" t="s">
        <v>97</v>
      </c>
      <c r="K9727" s="1" t="s">
        <v>4381</v>
      </c>
      <c r="L9727">
        <v>6.0000000000000001E-3</v>
      </c>
      <c r="M9727" s="20" t="s">
        <v>18</v>
      </c>
      <c r="Q9727" s="19">
        <v>42964</v>
      </c>
      <c r="R9727" s="20" t="s">
        <v>15</v>
      </c>
      <c r="S9727" s="23">
        <v>42780</v>
      </c>
    </row>
    <row r="9728" spans="1:19" x14ac:dyDescent="0.25">
      <c r="A9728">
        <v>37</v>
      </c>
      <c r="B9728" t="str">
        <f>IF(A9728="","",VLOOKUP(A9728,LOVs!$A$3:$B$62,2))</f>
        <v>Delta</v>
      </c>
      <c r="C9728" t="str">
        <f>Table1[[#This Row],[School Name]]</f>
        <v xml:space="preserve">GIBSON Elementary           </v>
      </c>
      <c r="D9728" t="s">
        <v>4376</v>
      </c>
      <c r="E9728">
        <v>1971</v>
      </c>
      <c r="F9728" t="s">
        <v>15</v>
      </c>
      <c r="H9728" s="19">
        <v>42871</v>
      </c>
      <c r="I9728" s="20">
        <v>1</v>
      </c>
      <c r="J9728" t="s">
        <v>97</v>
      </c>
      <c r="K9728" s="1" t="s">
        <v>4382</v>
      </c>
      <c r="L9728">
        <v>9.9000000000000005E-2</v>
      </c>
      <c r="M9728" s="20" t="s">
        <v>15</v>
      </c>
      <c r="N9728" s="1" t="s">
        <v>4336</v>
      </c>
      <c r="O9728" s="1" t="s">
        <v>4337</v>
      </c>
      <c r="Q9728" s="20" t="s">
        <v>497</v>
      </c>
      <c r="R9728" s="20" t="s">
        <v>15</v>
      </c>
      <c r="S9728" s="23">
        <v>42780</v>
      </c>
    </row>
    <row r="9729" spans="1:19" x14ac:dyDescent="0.25">
      <c r="A9729">
        <v>37</v>
      </c>
      <c r="B9729" t="str">
        <f>IF(A9729="","",VLOOKUP(A9729,LOVs!$A$3:$B$62,2))</f>
        <v>Delta</v>
      </c>
      <c r="C9729" t="str">
        <f>Table1[[#This Row],[School Name]]</f>
        <v xml:space="preserve">GIBSON Elementary           </v>
      </c>
      <c r="D9729" t="s">
        <v>4376</v>
      </c>
      <c r="E9729">
        <v>1971</v>
      </c>
      <c r="F9729" t="s">
        <v>15</v>
      </c>
      <c r="H9729" s="19">
        <v>42871</v>
      </c>
      <c r="I9729" s="20">
        <v>1</v>
      </c>
      <c r="J9729" t="s">
        <v>97</v>
      </c>
      <c r="K9729" s="1" t="s">
        <v>4382</v>
      </c>
      <c r="L9729">
        <v>4.0000000000000001E-3</v>
      </c>
      <c r="M9729" s="20" t="s">
        <v>18</v>
      </c>
      <c r="Q9729" s="19">
        <v>42964</v>
      </c>
      <c r="R9729" s="20" t="s">
        <v>15</v>
      </c>
      <c r="S9729" s="23">
        <v>42780</v>
      </c>
    </row>
    <row r="9730" spans="1:19" x14ac:dyDescent="0.25">
      <c r="A9730">
        <v>37</v>
      </c>
      <c r="B9730" t="str">
        <f>IF(A9730="","",VLOOKUP(A9730,LOVs!$A$3:$B$62,2))</f>
        <v>Delta</v>
      </c>
      <c r="C9730" t="str">
        <f>Table1[[#This Row],[School Name]]</f>
        <v xml:space="preserve">GIBSON Elementary           </v>
      </c>
      <c r="D9730" t="s">
        <v>4376</v>
      </c>
      <c r="E9730">
        <v>1971</v>
      </c>
      <c r="F9730" t="s">
        <v>15</v>
      </c>
      <c r="H9730" s="19">
        <v>42994</v>
      </c>
      <c r="I9730" s="20">
        <v>1</v>
      </c>
      <c r="J9730" t="s">
        <v>97</v>
      </c>
      <c r="K9730" s="1" t="s">
        <v>4379</v>
      </c>
      <c r="L9730">
        <v>2E-3</v>
      </c>
      <c r="M9730" s="20" t="s">
        <v>18</v>
      </c>
      <c r="Q9730" s="19">
        <v>42964</v>
      </c>
      <c r="R9730" s="20" t="s">
        <v>15</v>
      </c>
      <c r="S9730" s="23">
        <v>42780</v>
      </c>
    </row>
    <row r="9731" spans="1:19" x14ac:dyDescent="0.25">
      <c r="A9731">
        <v>37</v>
      </c>
      <c r="B9731" t="str">
        <f>IF(A9731="","",VLOOKUP(A9731,LOVs!$A$3:$B$62,2))</f>
        <v>Delta</v>
      </c>
      <c r="C9731" t="str">
        <f>Table1[[#This Row],[School Name]]</f>
        <v xml:space="preserve">GIBSON Elementary           </v>
      </c>
      <c r="D9731" t="s">
        <v>4376</v>
      </c>
      <c r="E9731">
        <v>1971</v>
      </c>
      <c r="F9731" t="s">
        <v>15</v>
      </c>
      <c r="H9731" s="19">
        <v>43024</v>
      </c>
      <c r="I9731" s="20">
        <v>1</v>
      </c>
      <c r="J9731" t="s">
        <v>97</v>
      </c>
      <c r="K9731" s="1" t="s">
        <v>4383</v>
      </c>
      <c r="L9731">
        <v>7.0000000000000001E-3</v>
      </c>
      <c r="M9731" s="20" t="s">
        <v>18</v>
      </c>
      <c r="Q9731" s="19">
        <v>42964</v>
      </c>
      <c r="R9731" s="20" t="s">
        <v>15</v>
      </c>
      <c r="S9731" s="23">
        <v>42780</v>
      </c>
    </row>
    <row r="9732" spans="1:19" x14ac:dyDescent="0.25">
      <c r="A9732">
        <v>37</v>
      </c>
      <c r="B9732" t="str">
        <f>IF(A9732="","",VLOOKUP(A9732,LOVs!$A$3:$B$62,2))</f>
        <v>Delta</v>
      </c>
      <c r="C9732" t="str">
        <f>Table1[[#This Row],[School Name]]</f>
        <v xml:space="preserve">GIBSON Elementary           </v>
      </c>
      <c r="D9732" t="s">
        <v>4376</v>
      </c>
      <c r="E9732">
        <v>1971</v>
      </c>
      <c r="F9732" t="s">
        <v>15</v>
      </c>
      <c r="H9732" s="19">
        <v>42871</v>
      </c>
      <c r="I9732" s="20">
        <v>1</v>
      </c>
      <c r="J9732" t="s">
        <v>97</v>
      </c>
      <c r="K9732" s="1" t="s">
        <v>4383</v>
      </c>
      <c r="L9732">
        <v>2.5000000000000001E-2</v>
      </c>
      <c r="M9732" s="20" t="s">
        <v>15</v>
      </c>
      <c r="N9732" s="1" t="s">
        <v>4336</v>
      </c>
      <c r="O9732" s="1" t="s">
        <v>4337</v>
      </c>
      <c r="Q9732" s="20" t="s">
        <v>497</v>
      </c>
      <c r="R9732" s="20" t="s">
        <v>15</v>
      </c>
      <c r="S9732" s="23">
        <v>42780</v>
      </c>
    </row>
    <row r="9733" spans="1:19" ht="30" x14ac:dyDescent="0.25">
      <c r="A9733">
        <v>37</v>
      </c>
      <c r="B9733" t="str">
        <f>IF(A9733="","",VLOOKUP(A9733,LOVs!$A$3:$B$62,2))</f>
        <v>Delta</v>
      </c>
      <c r="C9733" t="str">
        <f>Table1[[#This Row],[School Name]]</f>
        <v xml:space="preserve">GIBSON Elementary           </v>
      </c>
      <c r="D9733" t="s">
        <v>4376</v>
      </c>
      <c r="E9733">
        <v>1971</v>
      </c>
      <c r="F9733" t="s">
        <v>15</v>
      </c>
      <c r="H9733" s="19">
        <v>42994</v>
      </c>
      <c r="I9733" s="20">
        <v>1</v>
      </c>
      <c r="J9733" t="s">
        <v>97</v>
      </c>
      <c r="K9733" s="1" t="s">
        <v>4384</v>
      </c>
      <c r="L9733">
        <v>4.0000000000000001E-3</v>
      </c>
      <c r="M9733" s="20" t="s">
        <v>18</v>
      </c>
      <c r="Q9733" s="19">
        <v>42964</v>
      </c>
      <c r="R9733" s="20" t="s">
        <v>15</v>
      </c>
      <c r="S9733" s="23">
        <v>42780</v>
      </c>
    </row>
    <row r="9734" spans="1:19" x14ac:dyDescent="0.25">
      <c r="A9734">
        <v>37</v>
      </c>
      <c r="B9734" t="str">
        <f>IF(A9734="","",VLOOKUP(A9734,LOVs!$A$3:$B$62,2))</f>
        <v>Delta</v>
      </c>
      <c r="C9734" t="str">
        <f>Table1[[#This Row],[School Name]]</f>
        <v xml:space="preserve">GIBSON Elementary           </v>
      </c>
      <c r="D9734" t="s">
        <v>4376</v>
      </c>
      <c r="E9734">
        <v>1971</v>
      </c>
      <c r="F9734" t="s">
        <v>15</v>
      </c>
      <c r="H9734" s="19">
        <v>43024</v>
      </c>
      <c r="I9734" s="20">
        <v>1</v>
      </c>
      <c r="J9734" t="s">
        <v>97</v>
      </c>
      <c r="K9734" s="1" t="s">
        <v>4385</v>
      </c>
      <c r="L9734">
        <v>0.01</v>
      </c>
      <c r="M9734" s="20" t="s">
        <v>15</v>
      </c>
      <c r="N9734" s="1" t="s">
        <v>4336</v>
      </c>
      <c r="O9734" s="1" t="s">
        <v>4337</v>
      </c>
      <c r="Q9734" s="20" t="s">
        <v>497</v>
      </c>
      <c r="R9734" s="20" t="s">
        <v>15</v>
      </c>
      <c r="S9734" s="23">
        <v>42780</v>
      </c>
    </row>
    <row r="9735" spans="1:19" ht="45" x14ac:dyDescent="0.25">
      <c r="A9735">
        <v>37</v>
      </c>
      <c r="B9735" t="str">
        <f>IF(A9735="","",VLOOKUP(A9735,LOVs!$A$3:$B$62,2))</f>
        <v>Delta</v>
      </c>
      <c r="C9735" t="str">
        <f>Table1[[#This Row],[School Name]]</f>
        <v xml:space="preserve">GIBSON Elementary           </v>
      </c>
      <c r="D9735" t="s">
        <v>4376</v>
      </c>
      <c r="E9735">
        <v>1971</v>
      </c>
      <c r="F9735" t="s">
        <v>15</v>
      </c>
      <c r="G9735" t="s">
        <v>4318</v>
      </c>
      <c r="H9735" s="20"/>
      <c r="J9735" t="s">
        <v>73</v>
      </c>
      <c r="K9735" s="1" t="s">
        <v>4386</v>
      </c>
      <c r="M9735" s="20" t="s">
        <v>64</v>
      </c>
      <c r="N9735" s="1" t="s">
        <v>4320</v>
      </c>
      <c r="O9735" s="1" t="s">
        <v>4321</v>
      </c>
      <c r="Q9735" s="19">
        <v>42811</v>
      </c>
      <c r="R9735" s="20" t="s">
        <v>15</v>
      </c>
      <c r="S9735" s="23">
        <v>42780</v>
      </c>
    </row>
    <row r="9736" spans="1:19" ht="60" x14ac:dyDescent="0.25">
      <c r="A9736">
        <v>37</v>
      </c>
      <c r="B9736" t="str">
        <f>IF(A9736="","",VLOOKUP(A9736,LOVs!$A$3:$B$62,2))</f>
        <v>Delta</v>
      </c>
      <c r="C9736" t="str">
        <f>Table1[[#This Row],[School Name]]</f>
        <v xml:space="preserve">GIBSON Elementary           </v>
      </c>
      <c r="D9736" t="s">
        <v>4376</v>
      </c>
      <c r="E9736">
        <v>1971</v>
      </c>
      <c r="F9736" t="s">
        <v>18</v>
      </c>
      <c r="G9736" t="s">
        <v>4323</v>
      </c>
      <c r="H9736" s="20"/>
      <c r="J9736" t="s">
        <v>73</v>
      </c>
      <c r="K9736" s="1" t="s">
        <v>4324</v>
      </c>
      <c r="M9736" s="20" t="s">
        <v>64</v>
      </c>
      <c r="N9736" s="1" t="s">
        <v>4325</v>
      </c>
      <c r="O9736" s="1" t="s">
        <v>4321</v>
      </c>
      <c r="R9736" s="20" t="s">
        <v>15</v>
      </c>
      <c r="S9736" s="23">
        <v>42780</v>
      </c>
    </row>
    <row r="9737" spans="1:19" ht="60" x14ac:dyDescent="0.25">
      <c r="A9737">
        <v>37</v>
      </c>
      <c r="B9737" t="str">
        <f>IF(A9737="","",VLOOKUP(A9737,LOVs!$A$3:$B$62,2))</f>
        <v>Delta</v>
      </c>
      <c r="C9737" t="str">
        <f>Table1[[#This Row],[School Name]]</f>
        <v xml:space="preserve">GIBSON Elementary           </v>
      </c>
      <c r="D9737" t="s">
        <v>4376</v>
      </c>
      <c r="E9737">
        <v>1971</v>
      </c>
      <c r="F9737" t="s">
        <v>18</v>
      </c>
      <c r="G9737" t="s">
        <v>4323</v>
      </c>
      <c r="H9737" s="20"/>
      <c r="J9737" t="s">
        <v>73</v>
      </c>
      <c r="K9737" s="1" t="s">
        <v>4326</v>
      </c>
      <c r="M9737" s="20" t="s">
        <v>64</v>
      </c>
      <c r="N9737" s="1" t="s">
        <v>4327</v>
      </c>
      <c r="O9737" s="1" t="s">
        <v>4321</v>
      </c>
      <c r="R9737" s="20" t="s">
        <v>15</v>
      </c>
      <c r="S9737" s="23">
        <v>42780</v>
      </c>
    </row>
    <row r="9738" spans="1:19" ht="45" x14ac:dyDescent="0.25">
      <c r="A9738">
        <v>37</v>
      </c>
      <c r="B9738" t="str">
        <f>IF(A9738="","",VLOOKUP(A9738,LOVs!$A$3:$B$62,2))</f>
        <v>Delta</v>
      </c>
      <c r="C9738" t="str">
        <f>Table1[[#This Row],[School Name]]</f>
        <v xml:space="preserve">GIBSON Elementary           </v>
      </c>
      <c r="D9738" t="s">
        <v>4376</v>
      </c>
      <c r="E9738">
        <v>1971</v>
      </c>
      <c r="F9738" t="s">
        <v>18</v>
      </c>
      <c r="G9738" t="s">
        <v>4323</v>
      </c>
      <c r="H9738" s="20"/>
      <c r="J9738" t="s">
        <v>73</v>
      </c>
      <c r="K9738" s="1" t="s">
        <v>4328</v>
      </c>
      <c r="M9738" s="20" t="s">
        <v>64</v>
      </c>
      <c r="N9738" s="1" t="s">
        <v>4329</v>
      </c>
      <c r="O9738" s="1" t="s">
        <v>4321</v>
      </c>
      <c r="R9738" s="20" t="s">
        <v>15</v>
      </c>
      <c r="S9738" s="23">
        <v>42780</v>
      </c>
    </row>
    <row r="9739" spans="1:19" ht="45" x14ac:dyDescent="0.25">
      <c r="A9739">
        <v>37</v>
      </c>
      <c r="B9739" t="str">
        <f>IF(A9739="","",VLOOKUP(A9739,LOVs!$A$3:$B$62,2))</f>
        <v>Delta</v>
      </c>
      <c r="C9739" t="str">
        <f>Table1[[#This Row],[School Name]]</f>
        <v xml:space="preserve">GIBSON Elementary           </v>
      </c>
      <c r="D9739" t="s">
        <v>4376</v>
      </c>
      <c r="E9739">
        <v>1971</v>
      </c>
      <c r="F9739" t="s">
        <v>18</v>
      </c>
      <c r="G9739" t="s">
        <v>4323</v>
      </c>
      <c r="H9739" s="20"/>
      <c r="J9739" t="s">
        <v>73</v>
      </c>
      <c r="K9739" s="1" t="s">
        <v>4330</v>
      </c>
      <c r="M9739" s="20" t="s">
        <v>64</v>
      </c>
      <c r="N9739" s="1" t="s">
        <v>4331</v>
      </c>
      <c r="O9739" s="1" t="s">
        <v>4321</v>
      </c>
      <c r="R9739" s="20" t="s">
        <v>15</v>
      </c>
      <c r="S9739" s="23">
        <v>42780</v>
      </c>
    </row>
    <row r="9740" spans="1:19" x14ac:dyDescent="0.25">
      <c r="A9740">
        <v>37</v>
      </c>
      <c r="B9740" t="str">
        <f>IF(A9740="","",VLOOKUP(A9740,LOVs!$A$3:$B$62,2))</f>
        <v>Delta</v>
      </c>
      <c r="C9740" t="str">
        <f>Table1[[#This Row],[School Name]]</f>
        <v xml:space="preserve">GRAY Elementary             </v>
      </c>
      <c r="D9740" t="s">
        <v>4387</v>
      </c>
      <c r="E9740">
        <v>1970</v>
      </c>
      <c r="F9740" t="s">
        <v>15</v>
      </c>
      <c r="H9740" s="19">
        <v>42994</v>
      </c>
      <c r="I9740" s="20">
        <v>1</v>
      </c>
      <c r="J9740" t="s">
        <v>73</v>
      </c>
      <c r="K9740" s="1" t="s">
        <v>4388</v>
      </c>
      <c r="L9740">
        <v>8.0000000000000002E-3</v>
      </c>
      <c r="M9740" s="20" t="s">
        <v>18</v>
      </c>
      <c r="Q9740" s="19">
        <v>42964</v>
      </c>
      <c r="R9740" s="20" t="s">
        <v>15</v>
      </c>
      <c r="S9740" s="23">
        <v>42780</v>
      </c>
    </row>
    <row r="9741" spans="1:19" x14ac:dyDescent="0.25">
      <c r="A9741">
        <v>37</v>
      </c>
      <c r="B9741" t="str">
        <f>IF(A9741="","",VLOOKUP(A9741,LOVs!$A$3:$B$62,2))</f>
        <v>Delta</v>
      </c>
      <c r="C9741" t="str">
        <f>Table1[[#This Row],[School Name]]</f>
        <v xml:space="preserve">GRAY Elementary             </v>
      </c>
      <c r="D9741" t="s">
        <v>4387</v>
      </c>
      <c r="E9741">
        <v>1970</v>
      </c>
      <c r="F9741" t="s">
        <v>15</v>
      </c>
      <c r="H9741" s="19">
        <v>43024</v>
      </c>
      <c r="I9741" s="20">
        <v>1</v>
      </c>
      <c r="J9741" t="s">
        <v>97</v>
      </c>
      <c r="K9741" s="1" t="s">
        <v>4389</v>
      </c>
      <c r="L9741">
        <v>3.0000000000000001E-3</v>
      </c>
      <c r="M9741" s="20" t="s">
        <v>18</v>
      </c>
      <c r="Q9741" s="19">
        <v>42964</v>
      </c>
      <c r="R9741" s="20" t="s">
        <v>15</v>
      </c>
      <c r="S9741" s="23">
        <v>42780</v>
      </c>
    </row>
    <row r="9742" spans="1:19" x14ac:dyDescent="0.25">
      <c r="A9742">
        <v>37</v>
      </c>
      <c r="B9742" t="str">
        <f>IF(A9742="","",VLOOKUP(A9742,LOVs!$A$3:$B$62,2))</f>
        <v>Delta</v>
      </c>
      <c r="C9742" t="str">
        <f>Table1[[#This Row],[School Name]]</f>
        <v xml:space="preserve">GRAY Elementary             </v>
      </c>
      <c r="D9742" t="s">
        <v>4387</v>
      </c>
      <c r="E9742">
        <v>1970</v>
      </c>
      <c r="F9742" t="s">
        <v>15</v>
      </c>
      <c r="H9742" s="19">
        <v>42994</v>
      </c>
      <c r="I9742" s="20">
        <v>1</v>
      </c>
      <c r="J9742" t="s">
        <v>97</v>
      </c>
      <c r="K9742" s="1" t="s">
        <v>4390</v>
      </c>
      <c r="L9742">
        <v>5.0000000000000001E-3</v>
      </c>
      <c r="M9742" s="20" t="s">
        <v>18</v>
      </c>
      <c r="Q9742" s="19">
        <v>42964</v>
      </c>
      <c r="R9742" s="20" t="s">
        <v>15</v>
      </c>
      <c r="S9742" s="23">
        <v>42780</v>
      </c>
    </row>
    <row r="9743" spans="1:19" ht="45" x14ac:dyDescent="0.25">
      <c r="A9743">
        <v>37</v>
      </c>
      <c r="B9743" t="str">
        <f>IF(A9743="","",VLOOKUP(A9743,LOVs!$A$3:$B$62,2))</f>
        <v>Delta</v>
      </c>
      <c r="C9743" t="str">
        <f>Table1[[#This Row],[School Name]]</f>
        <v xml:space="preserve">GRAY Elementary             </v>
      </c>
      <c r="D9743" t="s">
        <v>4387</v>
      </c>
      <c r="E9743">
        <v>1970</v>
      </c>
      <c r="F9743" t="s">
        <v>15</v>
      </c>
      <c r="H9743" s="19">
        <v>42871</v>
      </c>
      <c r="I9743" s="20">
        <v>1</v>
      </c>
      <c r="J9743" t="s">
        <v>73</v>
      </c>
      <c r="K9743" s="1" t="s">
        <v>4391</v>
      </c>
      <c r="L9743">
        <v>1.2E-2</v>
      </c>
      <c r="M9743" s="20" t="s">
        <v>15</v>
      </c>
      <c r="N9743" s="1" t="s">
        <v>4320</v>
      </c>
      <c r="O9743" s="1" t="s">
        <v>4321</v>
      </c>
      <c r="Q9743" s="19">
        <v>42964</v>
      </c>
      <c r="R9743" s="20" t="s">
        <v>15</v>
      </c>
      <c r="S9743" s="23">
        <v>42780</v>
      </c>
    </row>
    <row r="9744" spans="1:19" x14ac:dyDescent="0.25">
      <c r="A9744">
        <v>37</v>
      </c>
      <c r="B9744" t="str">
        <f>IF(A9744="","",VLOOKUP(A9744,LOVs!$A$3:$B$62,2))</f>
        <v>Delta</v>
      </c>
      <c r="C9744" t="str">
        <f>Table1[[#This Row],[School Name]]</f>
        <v xml:space="preserve">GRAY Elementary             </v>
      </c>
      <c r="D9744" t="s">
        <v>4387</v>
      </c>
      <c r="E9744">
        <v>1970</v>
      </c>
      <c r="F9744" t="s">
        <v>15</v>
      </c>
      <c r="H9744" s="19">
        <v>42871</v>
      </c>
      <c r="I9744" s="20">
        <v>1</v>
      </c>
      <c r="J9744" t="s">
        <v>97</v>
      </c>
      <c r="K9744" s="1" t="s">
        <v>4351</v>
      </c>
      <c r="L9744">
        <v>2E-3</v>
      </c>
      <c r="M9744" s="20" t="s">
        <v>18</v>
      </c>
      <c r="Q9744" s="19">
        <v>42964</v>
      </c>
      <c r="R9744" s="20" t="s">
        <v>15</v>
      </c>
      <c r="S9744" s="23">
        <v>42780</v>
      </c>
    </row>
    <row r="9745" spans="1:19" x14ac:dyDescent="0.25">
      <c r="A9745">
        <v>37</v>
      </c>
      <c r="B9745" t="str">
        <f>IF(A9745="","",VLOOKUP(A9745,LOVs!$A$3:$B$62,2))</f>
        <v>Delta</v>
      </c>
      <c r="C9745" t="str">
        <f>Table1[[#This Row],[School Name]]</f>
        <v xml:space="preserve">GRAY Elementary             </v>
      </c>
      <c r="D9745" t="s">
        <v>4387</v>
      </c>
      <c r="E9745">
        <v>1970</v>
      </c>
      <c r="F9745" t="s">
        <v>15</v>
      </c>
      <c r="H9745" s="19">
        <v>42994</v>
      </c>
      <c r="I9745" s="20">
        <v>1</v>
      </c>
      <c r="J9745" t="s">
        <v>97</v>
      </c>
      <c r="K9745" s="1" t="s">
        <v>4392</v>
      </c>
      <c r="L9745">
        <v>4.0000000000000001E-3</v>
      </c>
      <c r="M9745" s="20" t="s">
        <v>18</v>
      </c>
      <c r="Q9745" s="19">
        <v>42964</v>
      </c>
      <c r="R9745" s="20" t="s">
        <v>15</v>
      </c>
      <c r="S9745" s="23">
        <v>42780</v>
      </c>
    </row>
    <row r="9746" spans="1:19" x14ac:dyDescent="0.25">
      <c r="A9746">
        <v>37</v>
      </c>
      <c r="B9746" t="str">
        <f>IF(A9746="","",VLOOKUP(A9746,LOVs!$A$3:$B$62,2))</f>
        <v>Delta</v>
      </c>
      <c r="C9746" t="str">
        <f>Table1[[#This Row],[School Name]]</f>
        <v xml:space="preserve">GRAY Elementary             </v>
      </c>
      <c r="D9746" t="s">
        <v>4387</v>
      </c>
      <c r="E9746">
        <v>1970</v>
      </c>
      <c r="F9746" t="s">
        <v>15</v>
      </c>
      <c r="H9746" s="19">
        <v>42994</v>
      </c>
      <c r="I9746" s="20">
        <v>1</v>
      </c>
      <c r="J9746" t="s">
        <v>97</v>
      </c>
      <c r="K9746" s="1" t="s">
        <v>4393</v>
      </c>
      <c r="L9746">
        <v>8.9999999999999993E-3</v>
      </c>
      <c r="M9746" s="20" t="s">
        <v>18</v>
      </c>
      <c r="Q9746" s="19">
        <v>42964</v>
      </c>
      <c r="R9746" s="20" t="s">
        <v>15</v>
      </c>
      <c r="S9746" s="23">
        <v>42780</v>
      </c>
    </row>
    <row r="9747" spans="1:19" x14ac:dyDescent="0.25">
      <c r="A9747">
        <v>37</v>
      </c>
      <c r="B9747" t="str">
        <f>IF(A9747="","",VLOOKUP(A9747,LOVs!$A$3:$B$62,2))</f>
        <v>Delta</v>
      </c>
      <c r="C9747" t="str">
        <f>Table1[[#This Row],[School Name]]</f>
        <v xml:space="preserve">GRAY Elementary             </v>
      </c>
      <c r="D9747" t="s">
        <v>4387</v>
      </c>
      <c r="E9747">
        <v>1970</v>
      </c>
      <c r="F9747" t="s">
        <v>15</v>
      </c>
      <c r="H9747" s="19">
        <v>43024</v>
      </c>
      <c r="I9747" s="20">
        <v>1</v>
      </c>
      <c r="J9747" t="s">
        <v>97</v>
      </c>
      <c r="K9747" s="1" t="s">
        <v>4394</v>
      </c>
      <c r="L9747">
        <v>1E-3</v>
      </c>
      <c r="M9747" s="20" t="s">
        <v>18</v>
      </c>
      <c r="Q9747" s="19">
        <v>42964</v>
      </c>
      <c r="R9747" s="20" t="s">
        <v>15</v>
      </c>
      <c r="S9747" s="23">
        <v>42780</v>
      </c>
    </row>
    <row r="9748" spans="1:19" x14ac:dyDescent="0.25">
      <c r="A9748">
        <v>37</v>
      </c>
      <c r="B9748" t="str">
        <f>IF(A9748="","",VLOOKUP(A9748,LOVs!$A$3:$B$62,2))</f>
        <v>Delta</v>
      </c>
      <c r="C9748" t="str">
        <f>Table1[[#This Row],[School Name]]</f>
        <v xml:space="preserve">GRAY Elementary             </v>
      </c>
      <c r="D9748" t="s">
        <v>4387</v>
      </c>
      <c r="E9748">
        <v>1970</v>
      </c>
      <c r="F9748" t="s">
        <v>15</v>
      </c>
      <c r="H9748" s="19">
        <v>42994</v>
      </c>
      <c r="I9748" s="20">
        <v>1</v>
      </c>
      <c r="J9748" t="s">
        <v>97</v>
      </c>
      <c r="K9748" s="1" t="s">
        <v>4395</v>
      </c>
      <c r="L9748">
        <v>4.0000000000000001E-3</v>
      </c>
      <c r="M9748" s="20" t="s">
        <v>18</v>
      </c>
      <c r="Q9748" s="19">
        <v>42964</v>
      </c>
      <c r="R9748" s="20" t="s">
        <v>15</v>
      </c>
      <c r="S9748" s="23">
        <v>42780</v>
      </c>
    </row>
    <row r="9749" spans="1:19" x14ac:dyDescent="0.25">
      <c r="A9749">
        <v>37</v>
      </c>
      <c r="B9749" t="str">
        <f>IF(A9749="","",VLOOKUP(A9749,LOVs!$A$3:$B$62,2))</f>
        <v>Delta</v>
      </c>
      <c r="C9749" t="str">
        <f>Table1[[#This Row],[School Name]]</f>
        <v xml:space="preserve">GRAY Elementary             </v>
      </c>
      <c r="D9749" t="s">
        <v>4387</v>
      </c>
      <c r="E9749">
        <v>1970</v>
      </c>
      <c r="F9749" t="s">
        <v>15</v>
      </c>
      <c r="H9749" s="19">
        <v>42994</v>
      </c>
      <c r="I9749" s="20">
        <v>1</v>
      </c>
      <c r="J9749" t="s">
        <v>73</v>
      </c>
      <c r="K9749" s="1" t="s">
        <v>4396</v>
      </c>
      <c r="L9749">
        <v>3.0000000000000001E-3</v>
      </c>
      <c r="M9749" s="20" t="s">
        <v>18</v>
      </c>
      <c r="Q9749" s="19">
        <v>42964</v>
      </c>
      <c r="R9749" s="20" t="s">
        <v>15</v>
      </c>
      <c r="S9749" s="23">
        <v>42780</v>
      </c>
    </row>
    <row r="9750" spans="1:19" x14ac:dyDescent="0.25">
      <c r="A9750">
        <v>37</v>
      </c>
      <c r="B9750" t="str">
        <f>IF(A9750="","",VLOOKUP(A9750,LOVs!$A$3:$B$62,2))</f>
        <v>Delta</v>
      </c>
      <c r="C9750" t="str">
        <f>Table1[[#This Row],[School Name]]</f>
        <v xml:space="preserve">GRAY Elementary             </v>
      </c>
      <c r="D9750" t="s">
        <v>4387</v>
      </c>
      <c r="E9750">
        <v>1970</v>
      </c>
      <c r="F9750" t="s">
        <v>15</v>
      </c>
      <c r="H9750" s="19">
        <v>42871</v>
      </c>
      <c r="I9750" s="20">
        <v>1</v>
      </c>
      <c r="J9750" t="s">
        <v>97</v>
      </c>
      <c r="K9750" s="1" t="s">
        <v>4396</v>
      </c>
      <c r="L9750">
        <v>1.0999999999999999E-2</v>
      </c>
      <c r="M9750" s="20" t="s">
        <v>15</v>
      </c>
      <c r="N9750" s="1" t="s">
        <v>4336</v>
      </c>
      <c r="O9750" s="1" t="s">
        <v>4337</v>
      </c>
      <c r="Q9750" s="20" t="s">
        <v>497</v>
      </c>
      <c r="R9750" s="20" t="s">
        <v>15</v>
      </c>
      <c r="S9750" s="23">
        <v>42780</v>
      </c>
    </row>
    <row r="9751" spans="1:19" x14ac:dyDescent="0.25">
      <c r="A9751">
        <v>37</v>
      </c>
      <c r="B9751" t="str">
        <f>IF(A9751="","",VLOOKUP(A9751,LOVs!$A$3:$B$62,2))</f>
        <v>Delta</v>
      </c>
      <c r="C9751" t="str">
        <f>Table1[[#This Row],[School Name]]</f>
        <v xml:space="preserve">GRAY Elementary             </v>
      </c>
      <c r="D9751" t="s">
        <v>4387</v>
      </c>
      <c r="E9751">
        <v>1970</v>
      </c>
      <c r="F9751" t="s">
        <v>15</v>
      </c>
      <c r="H9751" s="19">
        <v>42871</v>
      </c>
      <c r="I9751" s="20">
        <v>1</v>
      </c>
      <c r="J9751" t="s">
        <v>97</v>
      </c>
      <c r="K9751" s="1" t="s">
        <v>4360</v>
      </c>
      <c r="L9751">
        <v>8.9999999999999993E-3</v>
      </c>
      <c r="M9751" s="20" t="s">
        <v>18</v>
      </c>
      <c r="Q9751" s="19">
        <v>42964</v>
      </c>
      <c r="R9751" s="20" t="s">
        <v>15</v>
      </c>
      <c r="S9751" s="23">
        <v>42780</v>
      </c>
    </row>
    <row r="9752" spans="1:19" x14ac:dyDescent="0.25">
      <c r="A9752">
        <v>37</v>
      </c>
      <c r="B9752" t="str">
        <f>IF(A9752="","",VLOOKUP(A9752,LOVs!$A$3:$B$62,2))</f>
        <v>Delta</v>
      </c>
      <c r="C9752" t="str">
        <f>Table1[[#This Row],[School Name]]</f>
        <v xml:space="preserve">GRAY Elementary             </v>
      </c>
      <c r="D9752" t="s">
        <v>4387</v>
      </c>
      <c r="E9752">
        <v>1970</v>
      </c>
      <c r="F9752" t="s">
        <v>15</v>
      </c>
      <c r="H9752" s="19">
        <v>42871</v>
      </c>
      <c r="I9752" s="20">
        <v>1</v>
      </c>
      <c r="J9752" t="s">
        <v>97</v>
      </c>
      <c r="K9752" s="1" t="s">
        <v>4360</v>
      </c>
      <c r="L9752">
        <v>3.0000000000000001E-3</v>
      </c>
      <c r="M9752" s="20" t="s">
        <v>18</v>
      </c>
      <c r="Q9752" s="19">
        <v>42964</v>
      </c>
      <c r="R9752" s="20" t="s">
        <v>15</v>
      </c>
      <c r="S9752" s="23">
        <v>42780</v>
      </c>
    </row>
    <row r="9753" spans="1:19" ht="45" x14ac:dyDescent="0.25">
      <c r="A9753">
        <v>37</v>
      </c>
      <c r="B9753" t="str">
        <f>IF(A9753="","",VLOOKUP(A9753,LOVs!$A$3:$B$62,2))</f>
        <v>Delta</v>
      </c>
      <c r="C9753" t="str">
        <f>Table1[[#This Row],[School Name]]</f>
        <v xml:space="preserve">GRAY Elementary             </v>
      </c>
      <c r="D9753" t="s">
        <v>4387</v>
      </c>
      <c r="E9753">
        <v>1970</v>
      </c>
      <c r="F9753" t="s">
        <v>15</v>
      </c>
      <c r="G9753" t="s">
        <v>4318</v>
      </c>
      <c r="H9753" s="20"/>
      <c r="J9753" t="s">
        <v>73</v>
      </c>
      <c r="K9753" s="1" t="s">
        <v>4391</v>
      </c>
      <c r="M9753" s="20" t="s">
        <v>64</v>
      </c>
      <c r="N9753" s="1" t="s">
        <v>4320</v>
      </c>
      <c r="O9753" s="1" t="s">
        <v>4321</v>
      </c>
      <c r="Q9753" s="19">
        <v>42811</v>
      </c>
      <c r="R9753" s="20" t="s">
        <v>15</v>
      </c>
      <c r="S9753" s="23">
        <v>42780</v>
      </c>
    </row>
    <row r="9754" spans="1:19" ht="60" x14ac:dyDescent="0.25">
      <c r="A9754">
        <v>37</v>
      </c>
      <c r="B9754" t="str">
        <f>IF(A9754="","",VLOOKUP(A9754,LOVs!$A$3:$B$62,2))</f>
        <v>Delta</v>
      </c>
      <c r="C9754" t="str">
        <f>Table1[[#This Row],[School Name]]</f>
        <v xml:space="preserve">GRAY Elementary             </v>
      </c>
      <c r="D9754" t="s">
        <v>4387</v>
      </c>
      <c r="E9754">
        <v>1970</v>
      </c>
      <c r="F9754" t="s">
        <v>18</v>
      </c>
      <c r="G9754" t="s">
        <v>4323</v>
      </c>
      <c r="H9754" s="20"/>
      <c r="J9754" t="s">
        <v>73</v>
      </c>
      <c r="K9754" s="1" t="s">
        <v>4324</v>
      </c>
      <c r="M9754" s="20" t="s">
        <v>64</v>
      </c>
      <c r="N9754" s="1" t="s">
        <v>4325</v>
      </c>
      <c r="O9754" s="1" t="s">
        <v>4321</v>
      </c>
      <c r="R9754" s="20" t="s">
        <v>15</v>
      </c>
      <c r="S9754" s="23">
        <v>42780</v>
      </c>
    </row>
    <row r="9755" spans="1:19" ht="60" x14ac:dyDescent="0.25">
      <c r="A9755">
        <v>37</v>
      </c>
      <c r="B9755" t="str">
        <f>IF(A9755="","",VLOOKUP(A9755,LOVs!$A$3:$B$62,2))</f>
        <v>Delta</v>
      </c>
      <c r="C9755" t="str">
        <f>Table1[[#This Row],[School Name]]</f>
        <v xml:space="preserve">GRAY Elementary             </v>
      </c>
      <c r="D9755" t="s">
        <v>4387</v>
      </c>
      <c r="E9755">
        <v>1970</v>
      </c>
      <c r="F9755" t="s">
        <v>18</v>
      </c>
      <c r="G9755" t="s">
        <v>4323</v>
      </c>
      <c r="H9755" s="20"/>
      <c r="J9755" t="s">
        <v>73</v>
      </c>
      <c r="K9755" s="1" t="s">
        <v>4326</v>
      </c>
      <c r="M9755" s="20" t="s">
        <v>64</v>
      </c>
      <c r="N9755" s="1" t="s">
        <v>4327</v>
      </c>
      <c r="O9755" s="1" t="s">
        <v>4321</v>
      </c>
      <c r="R9755" s="20" t="s">
        <v>15</v>
      </c>
      <c r="S9755" s="23">
        <v>42780</v>
      </c>
    </row>
    <row r="9756" spans="1:19" ht="45" x14ac:dyDescent="0.25">
      <c r="A9756">
        <v>37</v>
      </c>
      <c r="B9756" t="str">
        <f>IF(A9756="","",VLOOKUP(A9756,LOVs!$A$3:$B$62,2))</f>
        <v>Delta</v>
      </c>
      <c r="C9756" t="str">
        <f>Table1[[#This Row],[School Name]]</f>
        <v xml:space="preserve">GRAY Elementary             </v>
      </c>
      <c r="D9756" t="s">
        <v>4387</v>
      </c>
      <c r="E9756">
        <v>1970</v>
      </c>
      <c r="F9756" t="s">
        <v>18</v>
      </c>
      <c r="G9756" t="s">
        <v>4323</v>
      </c>
      <c r="H9756" s="20"/>
      <c r="J9756" t="s">
        <v>73</v>
      </c>
      <c r="K9756" s="1" t="s">
        <v>4328</v>
      </c>
      <c r="M9756" s="20" t="s">
        <v>64</v>
      </c>
      <c r="N9756" s="1" t="s">
        <v>4329</v>
      </c>
      <c r="O9756" s="1" t="s">
        <v>4321</v>
      </c>
      <c r="R9756" s="20" t="s">
        <v>15</v>
      </c>
      <c r="S9756" s="23">
        <v>42780</v>
      </c>
    </row>
    <row r="9757" spans="1:19" ht="45" x14ac:dyDescent="0.25">
      <c r="A9757">
        <v>37</v>
      </c>
      <c r="B9757" t="str">
        <f>IF(A9757="","",VLOOKUP(A9757,LOVs!$A$3:$B$62,2))</f>
        <v>Delta</v>
      </c>
      <c r="C9757" t="str">
        <f>Table1[[#This Row],[School Name]]</f>
        <v xml:space="preserve">GRAY Elementary             </v>
      </c>
      <c r="D9757" t="s">
        <v>4387</v>
      </c>
      <c r="E9757">
        <v>1970</v>
      </c>
      <c r="F9757" t="s">
        <v>18</v>
      </c>
      <c r="G9757" t="s">
        <v>4323</v>
      </c>
      <c r="H9757" s="20"/>
      <c r="J9757" t="s">
        <v>73</v>
      </c>
      <c r="K9757" s="1" t="s">
        <v>4330</v>
      </c>
      <c r="M9757" s="20" t="s">
        <v>64</v>
      </c>
      <c r="N9757" s="1" t="s">
        <v>4331</v>
      </c>
      <c r="O9757" s="1" t="s">
        <v>4321</v>
      </c>
      <c r="R9757" s="20" t="s">
        <v>15</v>
      </c>
      <c r="S9757" s="23">
        <v>42780</v>
      </c>
    </row>
    <row r="9758" spans="1:19" x14ac:dyDescent="0.25">
      <c r="A9758">
        <v>37</v>
      </c>
      <c r="B9758" t="str">
        <f>IF(A9758="","",VLOOKUP(A9758,LOVs!$A$3:$B$62,2))</f>
        <v>Delta</v>
      </c>
      <c r="C9758" t="str">
        <f>Table1[[#This Row],[School Name]]</f>
        <v xml:space="preserve">HAWTHORNE Elementary        </v>
      </c>
      <c r="D9758" t="s">
        <v>4397</v>
      </c>
      <c r="E9758">
        <v>1970</v>
      </c>
      <c r="F9758" t="s">
        <v>15</v>
      </c>
      <c r="H9758" s="19">
        <v>42994</v>
      </c>
      <c r="I9758" s="20">
        <v>1</v>
      </c>
      <c r="J9758" t="s">
        <v>73</v>
      </c>
      <c r="K9758" s="1" t="s">
        <v>4398</v>
      </c>
      <c r="L9758">
        <v>4.0000000000000001E-3</v>
      </c>
      <c r="M9758" s="20" t="s">
        <v>18</v>
      </c>
      <c r="Q9758" s="19">
        <v>42966</v>
      </c>
      <c r="R9758" s="20" t="s">
        <v>15</v>
      </c>
      <c r="S9758" s="23">
        <v>42780</v>
      </c>
    </row>
    <row r="9759" spans="1:19" x14ac:dyDescent="0.25">
      <c r="A9759">
        <v>37</v>
      </c>
      <c r="B9759" t="str">
        <f>IF(A9759="","",VLOOKUP(A9759,LOVs!$A$3:$B$62,2))</f>
        <v>Delta</v>
      </c>
      <c r="C9759" t="str">
        <f>Table1[[#This Row],[School Name]]</f>
        <v xml:space="preserve">HAWTHORNE Elementary        </v>
      </c>
      <c r="D9759" t="s">
        <v>4397</v>
      </c>
      <c r="E9759">
        <v>1970</v>
      </c>
      <c r="F9759" t="s">
        <v>15</v>
      </c>
      <c r="H9759" s="19">
        <v>42871</v>
      </c>
      <c r="I9759" s="20">
        <v>1</v>
      </c>
      <c r="J9759" t="s">
        <v>97</v>
      </c>
      <c r="K9759" s="1" t="s">
        <v>4399</v>
      </c>
      <c r="L9759">
        <v>2E-3</v>
      </c>
      <c r="M9759" s="20" t="s">
        <v>18</v>
      </c>
      <c r="Q9759" s="19">
        <v>42966</v>
      </c>
      <c r="R9759" s="20" t="s">
        <v>15</v>
      </c>
      <c r="S9759" s="23">
        <v>42780</v>
      </c>
    </row>
    <row r="9760" spans="1:19" x14ac:dyDescent="0.25">
      <c r="A9760">
        <v>37</v>
      </c>
      <c r="B9760" t="str">
        <f>IF(A9760="","",VLOOKUP(A9760,LOVs!$A$3:$B$62,2))</f>
        <v>Delta</v>
      </c>
      <c r="C9760" t="str">
        <f>Table1[[#This Row],[School Name]]</f>
        <v xml:space="preserve">HAWTHORNE Elementary        </v>
      </c>
      <c r="D9760" t="s">
        <v>4397</v>
      </c>
      <c r="E9760">
        <v>1970</v>
      </c>
      <c r="F9760" t="s">
        <v>15</v>
      </c>
      <c r="H9760" s="19">
        <v>42994</v>
      </c>
      <c r="I9760" s="20">
        <v>1</v>
      </c>
      <c r="J9760" t="s">
        <v>97</v>
      </c>
      <c r="K9760" s="1" t="s">
        <v>4400</v>
      </c>
      <c r="L9760">
        <v>3.0000000000000001E-3</v>
      </c>
      <c r="M9760" s="20" t="s">
        <v>18</v>
      </c>
      <c r="Q9760" s="19">
        <v>42966</v>
      </c>
      <c r="R9760" s="20" t="s">
        <v>15</v>
      </c>
      <c r="S9760" s="23">
        <v>42780</v>
      </c>
    </row>
    <row r="9761" spans="1:19" x14ac:dyDescent="0.25">
      <c r="A9761">
        <v>37</v>
      </c>
      <c r="B9761" t="str">
        <f>IF(A9761="","",VLOOKUP(A9761,LOVs!$A$3:$B$62,2))</f>
        <v>Delta</v>
      </c>
      <c r="C9761" t="str">
        <f>Table1[[#This Row],[School Name]]</f>
        <v xml:space="preserve">HAWTHORNE Elementary        </v>
      </c>
      <c r="D9761" t="s">
        <v>4397</v>
      </c>
      <c r="E9761">
        <v>1970</v>
      </c>
      <c r="F9761" t="s">
        <v>15</v>
      </c>
      <c r="H9761" s="19">
        <v>42871</v>
      </c>
      <c r="I9761" s="20">
        <v>1</v>
      </c>
      <c r="J9761" t="s">
        <v>97</v>
      </c>
      <c r="K9761" s="1" t="s">
        <v>4401</v>
      </c>
      <c r="L9761">
        <v>0</v>
      </c>
      <c r="M9761" s="20" t="s">
        <v>18</v>
      </c>
      <c r="Q9761" s="19">
        <v>42966</v>
      </c>
      <c r="R9761" s="20" t="s">
        <v>15</v>
      </c>
      <c r="S9761" s="23">
        <v>42780</v>
      </c>
    </row>
    <row r="9762" spans="1:19" x14ac:dyDescent="0.25">
      <c r="A9762">
        <v>37</v>
      </c>
      <c r="B9762" t="str">
        <f>IF(A9762="","",VLOOKUP(A9762,LOVs!$A$3:$B$62,2))</f>
        <v>Delta</v>
      </c>
      <c r="C9762" t="str">
        <f>Table1[[#This Row],[School Name]]</f>
        <v xml:space="preserve">HAWTHORNE Elementary        </v>
      </c>
      <c r="D9762" t="s">
        <v>4397</v>
      </c>
      <c r="E9762">
        <v>1970</v>
      </c>
      <c r="F9762" t="s">
        <v>15</v>
      </c>
      <c r="H9762" s="19">
        <v>42994</v>
      </c>
      <c r="I9762" s="20">
        <v>1</v>
      </c>
      <c r="J9762" t="s">
        <v>97</v>
      </c>
      <c r="K9762" s="1" t="s">
        <v>4402</v>
      </c>
      <c r="L9762">
        <v>2E-3</v>
      </c>
      <c r="M9762" s="20" t="s">
        <v>18</v>
      </c>
      <c r="Q9762" s="19">
        <v>42966</v>
      </c>
      <c r="R9762" s="20" t="s">
        <v>15</v>
      </c>
      <c r="S9762" s="23">
        <v>42780</v>
      </c>
    </row>
    <row r="9763" spans="1:19" x14ac:dyDescent="0.25">
      <c r="A9763">
        <v>37</v>
      </c>
      <c r="B9763" t="str">
        <f>IF(A9763="","",VLOOKUP(A9763,LOVs!$A$3:$B$62,2))</f>
        <v>Delta</v>
      </c>
      <c r="C9763" t="str">
        <f>Table1[[#This Row],[School Name]]</f>
        <v xml:space="preserve">HAWTHORNE Elementary        </v>
      </c>
      <c r="D9763" t="s">
        <v>4397</v>
      </c>
      <c r="E9763">
        <v>1970</v>
      </c>
      <c r="F9763" t="s">
        <v>15</v>
      </c>
      <c r="H9763" s="19">
        <v>42994</v>
      </c>
      <c r="I9763" s="20">
        <v>1</v>
      </c>
      <c r="J9763" t="s">
        <v>97</v>
      </c>
      <c r="K9763" s="1" t="s">
        <v>4403</v>
      </c>
      <c r="L9763">
        <v>2E-3</v>
      </c>
      <c r="M9763" s="20" t="s">
        <v>18</v>
      </c>
      <c r="Q9763" s="19">
        <v>42966</v>
      </c>
      <c r="R9763" s="20" t="s">
        <v>15</v>
      </c>
      <c r="S9763" s="23">
        <v>42780</v>
      </c>
    </row>
    <row r="9764" spans="1:19" x14ac:dyDescent="0.25">
      <c r="A9764">
        <v>37</v>
      </c>
      <c r="B9764" t="str">
        <f>IF(A9764="","",VLOOKUP(A9764,LOVs!$A$3:$B$62,2))</f>
        <v>Delta</v>
      </c>
      <c r="C9764" t="str">
        <f>Table1[[#This Row],[School Name]]</f>
        <v xml:space="preserve">HAWTHORNE Elementary        </v>
      </c>
      <c r="D9764" t="s">
        <v>4397</v>
      </c>
      <c r="E9764">
        <v>1970</v>
      </c>
      <c r="F9764" t="s">
        <v>15</v>
      </c>
      <c r="H9764" s="19">
        <v>42871</v>
      </c>
      <c r="I9764" s="20">
        <v>1</v>
      </c>
      <c r="J9764" t="s">
        <v>97</v>
      </c>
      <c r="K9764" s="1" t="s">
        <v>4353</v>
      </c>
      <c r="L9764">
        <v>1.7999999999999999E-2</v>
      </c>
      <c r="M9764" s="20" t="s">
        <v>15</v>
      </c>
      <c r="N9764" s="1" t="s">
        <v>4336</v>
      </c>
      <c r="O9764" s="1" t="s">
        <v>4337</v>
      </c>
      <c r="Q9764" s="20" t="s">
        <v>497</v>
      </c>
      <c r="R9764" s="20" t="s">
        <v>15</v>
      </c>
      <c r="S9764" s="23">
        <v>42780</v>
      </c>
    </row>
    <row r="9765" spans="1:19" x14ac:dyDescent="0.25">
      <c r="A9765">
        <v>37</v>
      </c>
      <c r="B9765" t="str">
        <f>IF(A9765="","",VLOOKUP(A9765,LOVs!$A$3:$B$62,2))</f>
        <v>Delta</v>
      </c>
      <c r="C9765" t="str">
        <f>Table1[[#This Row],[School Name]]</f>
        <v xml:space="preserve">HAWTHORNE Elementary        </v>
      </c>
      <c r="D9765" t="s">
        <v>4397</v>
      </c>
      <c r="E9765">
        <v>1970</v>
      </c>
      <c r="F9765" t="s">
        <v>15</v>
      </c>
      <c r="H9765" s="19">
        <v>42994</v>
      </c>
      <c r="I9765" s="20">
        <v>1</v>
      </c>
      <c r="J9765" t="s">
        <v>97</v>
      </c>
      <c r="K9765" s="1" t="s">
        <v>4353</v>
      </c>
      <c r="L9765">
        <v>5.0000000000000001E-3</v>
      </c>
      <c r="M9765" s="20" t="s">
        <v>18</v>
      </c>
      <c r="Q9765" s="19">
        <v>42966</v>
      </c>
      <c r="R9765" s="20" t="s">
        <v>15</v>
      </c>
      <c r="S9765" s="23">
        <v>42780</v>
      </c>
    </row>
    <row r="9766" spans="1:19" x14ac:dyDescent="0.25">
      <c r="A9766">
        <v>37</v>
      </c>
      <c r="B9766" t="str">
        <f>IF(A9766="","",VLOOKUP(A9766,LOVs!$A$3:$B$62,2))</f>
        <v>Delta</v>
      </c>
      <c r="C9766" t="str">
        <f>Table1[[#This Row],[School Name]]</f>
        <v xml:space="preserve">HAWTHORNE Elementary        </v>
      </c>
      <c r="D9766" t="s">
        <v>4397</v>
      </c>
      <c r="E9766">
        <v>1970</v>
      </c>
      <c r="F9766" t="s">
        <v>15</v>
      </c>
      <c r="H9766" s="19">
        <v>42994</v>
      </c>
      <c r="I9766" s="20">
        <v>1</v>
      </c>
      <c r="J9766" t="s">
        <v>97</v>
      </c>
      <c r="K9766" s="1" t="s">
        <v>4404</v>
      </c>
      <c r="L9766">
        <v>3.0000000000000001E-3</v>
      </c>
      <c r="M9766" s="20" t="s">
        <v>18</v>
      </c>
      <c r="Q9766" s="19">
        <v>42966</v>
      </c>
      <c r="R9766" s="20" t="s">
        <v>15</v>
      </c>
      <c r="S9766" s="23">
        <v>42780</v>
      </c>
    </row>
    <row r="9767" spans="1:19" x14ac:dyDescent="0.25">
      <c r="A9767">
        <v>37</v>
      </c>
      <c r="B9767" t="str">
        <f>IF(A9767="","",VLOOKUP(A9767,LOVs!$A$3:$B$62,2))</f>
        <v>Delta</v>
      </c>
      <c r="C9767" t="str">
        <f>Table1[[#This Row],[School Name]]</f>
        <v xml:space="preserve">HAWTHORNE Elementary        </v>
      </c>
      <c r="D9767" t="s">
        <v>4397</v>
      </c>
      <c r="E9767">
        <v>1970</v>
      </c>
      <c r="F9767" t="s">
        <v>15</v>
      </c>
      <c r="H9767" s="19">
        <v>42871</v>
      </c>
      <c r="I9767" s="20">
        <v>1</v>
      </c>
      <c r="J9767" t="s">
        <v>97</v>
      </c>
      <c r="K9767" s="1" t="s">
        <v>4352</v>
      </c>
      <c r="L9767">
        <v>8.0000000000000002E-3</v>
      </c>
      <c r="M9767" s="20" t="s">
        <v>18</v>
      </c>
      <c r="Q9767" s="19">
        <v>42966</v>
      </c>
      <c r="R9767" s="20" t="s">
        <v>15</v>
      </c>
      <c r="S9767" s="23">
        <v>42780</v>
      </c>
    </row>
    <row r="9768" spans="1:19" x14ac:dyDescent="0.25">
      <c r="A9768">
        <v>37</v>
      </c>
      <c r="B9768" t="str">
        <f>IF(A9768="","",VLOOKUP(A9768,LOVs!$A$3:$B$62,2))</f>
        <v>Delta</v>
      </c>
      <c r="C9768" t="str">
        <f>Table1[[#This Row],[School Name]]</f>
        <v xml:space="preserve">HAWTHORNE Elementary        </v>
      </c>
      <c r="D9768" t="s">
        <v>4397</v>
      </c>
      <c r="E9768">
        <v>1970</v>
      </c>
      <c r="F9768" t="s">
        <v>15</v>
      </c>
      <c r="H9768" s="19">
        <v>42871</v>
      </c>
      <c r="I9768" s="20">
        <v>1</v>
      </c>
      <c r="J9768" t="s">
        <v>97</v>
      </c>
      <c r="K9768" s="1" t="s">
        <v>4405</v>
      </c>
      <c r="L9768">
        <v>7.0000000000000001E-3</v>
      </c>
      <c r="M9768" s="20" t="s">
        <v>18</v>
      </c>
      <c r="Q9768" s="19">
        <v>42966</v>
      </c>
      <c r="R9768" s="20" t="s">
        <v>15</v>
      </c>
      <c r="S9768" s="23">
        <v>42780</v>
      </c>
    </row>
    <row r="9769" spans="1:19" x14ac:dyDescent="0.25">
      <c r="A9769">
        <v>37</v>
      </c>
      <c r="B9769" t="str">
        <f>IF(A9769="","",VLOOKUP(A9769,LOVs!$A$3:$B$62,2))</f>
        <v>Delta</v>
      </c>
      <c r="C9769" t="str">
        <f>Table1[[#This Row],[School Name]]</f>
        <v xml:space="preserve">HAWTHORNE Elementary        </v>
      </c>
      <c r="D9769" t="s">
        <v>4397</v>
      </c>
      <c r="E9769">
        <v>1970</v>
      </c>
      <c r="F9769" t="s">
        <v>15</v>
      </c>
      <c r="H9769" s="19">
        <v>42871</v>
      </c>
      <c r="I9769" s="20">
        <v>1</v>
      </c>
      <c r="J9769" t="s">
        <v>97</v>
      </c>
      <c r="K9769" s="1" t="s">
        <v>3260</v>
      </c>
      <c r="L9769">
        <v>3.6999999999999998E-2</v>
      </c>
      <c r="M9769" s="20" t="s">
        <v>15</v>
      </c>
      <c r="N9769" s="1" t="s">
        <v>4336</v>
      </c>
      <c r="O9769" s="1" t="s">
        <v>4337</v>
      </c>
      <c r="Q9769" s="20" t="s">
        <v>497</v>
      </c>
      <c r="R9769" s="20" t="s">
        <v>15</v>
      </c>
      <c r="S9769" s="23">
        <v>42780</v>
      </c>
    </row>
    <row r="9770" spans="1:19" x14ac:dyDescent="0.25">
      <c r="A9770">
        <v>37</v>
      </c>
      <c r="B9770" t="str">
        <f>IF(A9770="","",VLOOKUP(A9770,LOVs!$A$3:$B$62,2))</f>
        <v>Delta</v>
      </c>
      <c r="C9770" t="str">
        <f>Table1[[#This Row],[School Name]]</f>
        <v xml:space="preserve">HAWTHORNE Elementary        </v>
      </c>
      <c r="D9770" t="s">
        <v>4397</v>
      </c>
      <c r="E9770">
        <v>1970</v>
      </c>
      <c r="F9770" t="s">
        <v>15</v>
      </c>
      <c r="H9770" s="19">
        <v>42871</v>
      </c>
      <c r="I9770" s="20">
        <v>1</v>
      </c>
      <c r="J9770" t="s">
        <v>97</v>
      </c>
      <c r="K9770" s="1" t="s">
        <v>3082</v>
      </c>
      <c r="L9770">
        <v>8.0000000000000002E-3</v>
      </c>
      <c r="M9770" s="20" t="s">
        <v>18</v>
      </c>
      <c r="Q9770" s="19">
        <v>42966</v>
      </c>
      <c r="R9770" s="20" t="s">
        <v>15</v>
      </c>
      <c r="S9770" s="23">
        <v>42780</v>
      </c>
    </row>
    <row r="9771" spans="1:19" ht="60" x14ac:dyDescent="0.25">
      <c r="A9771">
        <v>37</v>
      </c>
      <c r="B9771" t="str">
        <f>IF(A9771="","",VLOOKUP(A9771,LOVs!$A$3:$B$62,2))</f>
        <v>Delta</v>
      </c>
      <c r="C9771" t="str">
        <f>Table1[[#This Row],[School Name]]</f>
        <v xml:space="preserve">HAWTHORNE Elementary        </v>
      </c>
      <c r="D9771" t="s">
        <v>4397</v>
      </c>
      <c r="E9771">
        <v>1970</v>
      </c>
      <c r="F9771" t="s">
        <v>18</v>
      </c>
      <c r="G9771" t="s">
        <v>4323</v>
      </c>
      <c r="H9771" s="20"/>
      <c r="J9771" t="s">
        <v>73</v>
      </c>
      <c r="K9771" s="1" t="s">
        <v>4324</v>
      </c>
      <c r="M9771" s="20" t="s">
        <v>64</v>
      </c>
      <c r="N9771" s="1" t="s">
        <v>4325</v>
      </c>
      <c r="O9771" s="1" t="s">
        <v>4321</v>
      </c>
      <c r="R9771" s="20" t="s">
        <v>15</v>
      </c>
      <c r="S9771" s="23">
        <v>42780</v>
      </c>
    </row>
    <row r="9772" spans="1:19" ht="60" x14ac:dyDescent="0.25">
      <c r="A9772">
        <v>37</v>
      </c>
      <c r="B9772" t="str">
        <f>IF(A9772="","",VLOOKUP(A9772,LOVs!$A$3:$B$62,2))</f>
        <v>Delta</v>
      </c>
      <c r="C9772" t="str">
        <f>Table1[[#This Row],[School Name]]</f>
        <v xml:space="preserve">HAWTHORNE Elementary        </v>
      </c>
      <c r="D9772" t="s">
        <v>4397</v>
      </c>
      <c r="E9772">
        <v>1970</v>
      </c>
      <c r="F9772" t="s">
        <v>18</v>
      </c>
      <c r="G9772" t="s">
        <v>4323</v>
      </c>
      <c r="H9772" s="20"/>
      <c r="J9772" t="s">
        <v>73</v>
      </c>
      <c r="K9772" s="1" t="s">
        <v>4326</v>
      </c>
      <c r="M9772" s="20" t="s">
        <v>64</v>
      </c>
      <c r="N9772" s="1" t="s">
        <v>4327</v>
      </c>
      <c r="O9772" s="1" t="s">
        <v>4321</v>
      </c>
      <c r="R9772" s="20" t="s">
        <v>15</v>
      </c>
      <c r="S9772" s="23">
        <v>42780</v>
      </c>
    </row>
    <row r="9773" spans="1:19" ht="45" x14ac:dyDescent="0.25">
      <c r="A9773">
        <v>37</v>
      </c>
      <c r="B9773" t="str">
        <f>IF(A9773="","",VLOOKUP(A9773,LOVs!$A$3:$B$62,2))</f>
        <v>Delta</v>
      </c>
      <c r="C9773" t="str">
        <f>Table1[[#This Row],[School Name]]</f>
        <v xml:space="preserve">HAWTHORNE Elementary        </v>
      </c>
      <c r="D9773" t="s">
        <v>4397</v>
      </c>
      <c r="E9773">
        <v>1970</v>
      </c>
      <c r="F9773" t="s">
        <v>18</v>
      </c>
      <c r="G9773" t="s">
        <v>4323</v>
      </c>
      <c r="H9773" s="20"/>
      <c r="J9773" t="s">
        <v>73</v>
      </c>
      <c r="K9773" s="1" t="s">
        <v>4328</v>
      </c>
      <c r="M9773" s="20" t="s">
        <v>64</v>
      </c>
      <c r="N9773" s="1" t="s">
        <v>4329</v>
      </c>
      <c r="O9773" s="1" t="s">
        <v>4321</v>
      </c>
      <c r="R9773" s="20" t="s">
        <v>15</v>
      </c>
      <c r="S9773" s="23">
        <v>42780</v>
      </c>
    </row>
    <row r="9774" spans="1:19" ht="45" x14ac:dyDescent="0.25">
      <c r="A9774">
        <v>37</v>
      </c>
      <c r="B9774" t="str">
        <f>IF(A9774="","",VLOOKUP(A9774,LOVs!$A$3:$B$62,2))</f>
        <v>Delta</v>
      </c>
      <c r="C9774" t="str">
        <f>Table1[[#This Row],[School Name]]</f>
        <v xml:space="preserve">HAWTHORNE Elementary        </v>
      </c>
      <c r="D9774" t="s">
        <v>4397</v>
      </c>
      <c r="E9774">
        <v>1970</v>
      </c>
      <c r="F9774" t="s">
        <v>18</v>
      </c>
      <c r="G9774" t="s">
        <v>4323</v>
      </c>
      <c r="H9774" s="20"/>
      <c r="J9774" t="s">
        <v>73</v>
      </c>
      <c r="K9774" s="1" t="s">
        <v>4330</v>
      </c>
      <c r="M9774" s="20" t="s">
        <v>64</v>
      </c>
      <c r="N9774" s="1" t="s">
        <v>4331</v>
      </c>
      <c r="O9774" s="1" t="s">
        <v>4321</v>
      </c>
      <c r="R9774" s="20" t="s">
        <v>15</v>
      </c>
      <c r="S9774" s="23">
        <v>42780</v>
      </c>
    </row>
    <row r="9775" spans="1:19" x14ac:dyDescent="0.25">
      <c r="A9775">
        <v>37</v>
      </c>
      <c r="B9775" t="str">
        <f>IF(A9775="","",VLOOKUP(A9775,LOVs!$A$3:$B$62,2))</f>
        <v>Delta</v>
      </c>
      <c r="C9775" t="str">
        <f>Table1[[#This Row],[School Name]]</f>
        <v xml:space="preserve">HEATH Traditional Elementary            </v>
      </c>
      <c r="D9775" t="s">
        <v>4406</v>
      </c>
      <c r="E9775">
        <v>1950</v>
      </c>
      <c r="F9775" t="s">
        <v>15</v>
      </c>
      <c r="H9775" s="19">
        <v>42871</v>
      </c>
      <c r="I9775" s="20">
        <v>1</v>
      </c>
      <c r="J9775" t="s">
        <v>73</v>
      </c>
      <c r="K9775" s="1" t="s">
        <v>4407</v>
      </c>
      <c r="L9775">
        <v>4.0000000000000001E-3</v>
      </c>
      <c r="M9775" s="20" t="s">
        <v>18</v>
      </c>
      <c r="Q9775" s="19">
        <v>42965</v>
      </c>
      <c r="R9775" s="20" t="s">
        <v>15</v>
      </c>
      <c r="S9775" s="23">
        <v>42780</v>
      </c>
    </row>
    <row r="9776" spans="1:19" x14ac:dyDescent="0.25">
      <c r="A9776">
        <v>37</v>
      </c>
      <c r="B9776" t="str">
        <f>IF(A9776="","",VLOOKUP(A9776,LOVs!$A$3:$B$62,2))</f>
        <v>Delta</v>
      </c>
      <c r="C9776" t="str">
        <f>Table1[[#This Row],[School Name]]</f>
        <v xml:space="preserve">HEATH Traditional Elementary            </v>
      </c>
      <c r="D9776" t="s">
        <v>4406</v>
      </c>
      <c r="E9776">
        <v>1950</v>
      </c>
      <c r="F9776" t="s">
        <v>15</v>
      </c>
      <c r="H9776" s="19">
        <v>42871</v>
      </c>
      <c r="I9776" s="20">
        <v>1</v>
      </c>
      <c r="J9776" t="s">
        <v>97</v>
      </c>
      <c r="K9776" s="1" t="s">
        <v>4361</v>
      </c>
      <c r="L9776">
        <v>7.0000000000000001E-3</v>
      </c>
      <c r="M9776" s="20" t="s">
        <v>18</v>
      </c>
      <c r="Q9776" s="19">
        <v>42965</v>
      </c>
      <c r="R9776" s="20" t="s">
        <v>15</v>
      </c>
      <c r="S9776" s="23">
        <v>42780</v>
      </c>
    </row>
    <row r="9777" spans="1:19" x14ac:dyDescent="0.25">
      <c r="A9777">
        <v>37</v>
      </c>
      <c r="B9777" t="str">
        <f>IF(A9777="","",VLOOKUP(A9777,LOVs!$A$3:$B$62,2))</f>
        <v>Delta</v>
      </c>
      <c r="C9777" t="str">
        <f>Table1[[#This Row],[School Name]]</f>
        <v xml:space="preserve">HEATH Traditional Elementary            </v>
      </c>
      <c r="D9777" t="s">
        <v>4406</v>
      </c>
      <c r="E9777">
        <v>1950</v>
      </c>
      <c r="F9777" t="s">
        <v>15</v>
      </c>
      <c r="H9777" s="19">
        <v>42994</v>
      </c>
      <c r="I9777" s="20">
        <v>1</v>
      </c>
      <c r="J9777" t="s">
        <v>97</v>
      </c>
      <c r="K9777" s="1" t="s">
        <v>4361</v>
      </c>
      <c r="L9777">
        <v>4.0000000000000001E-3</v>
      </c>
      <c r="M9777" s="20" t="s">
        <v>18</v>
      </c>
      <c r="Q9777" s="19">
        <v>42965</v>
      </c>
      <c r="R9777" s="20" t="s">
        <v>15</v>
      </c>
      <c r="S9777" s="23">
        <v>42780</v>
      </c>
    </row>
    <row r="9778" spans="1:19" x14ac:dyDescent="0.25">
      <c r="A9778">
        <v>37</v>
      </c>
      <c r="B9778" t="str">
        <f>IF(A9778="","",VLOOKUP(A9778,LOVs!$A$3:$B$62,2))</f>
        <v>Delta</v>
      </c>
      <c r="C9778" t="str">
        <f>Table1[[#This Row],[School Name]]</f>
        <v xml:space="preserve">HEATH Traditional Elementary            </v>
      </c>
      <c r="D9778" t="s">
        <v>4406</v>
      </c>
      <c r="E9778">
        <v>1950</v>
      </c>
      <c r="F9778" t="s">
        <v>15</v>
      </c>
      <c r="H9778" s="19">
        <v>42871</v>
      </c>
      <c r="I9778" s="20">
        <v>1</v>
      </c>
      <c r="J9778" t="s">
        <v>97</v>
      </c>
      <c r="K9778" s="1" t="s">
        <v>3976</v>
      </c>
      <c r="L9778">
        <v>2.1999999999999999E-2</v>
      </c>
      <c r="M9778" s="20" t="s">
        <v>15</v>
      </c>
      <c r="N9778" s="1" t="s">
        <v>4336</v>
      </c>
      <c r="O9778" s="1" t="s">
        <v>4337</v>
      </c>
      <c r="Q9778" s="20" t="s">
        <v>497</v>
      </c>
      <c r="R9778" s="20" t="s">
        <v>15</v>
      </c>
      <c r="S9778" s="23">
        <v>42780</v>
      </c>
    </row>
    <row r="9779" spans="1:19" x14ac:dyDescent="0.25">
      <c r="A9779">
        <v>37</v>
      </c>
      <c r="B9779" t="str">
        <f>IF(A9779="","",VLOOKUP(A9779,LOVs!$A$3:$B$62,2))</f>
        <v>Delta</v>
      </c>
      <c r="C9779" t="str">
        <f>Table1[[#This Row],[School Name]]</f>
        <v xml:space="preserve">HEATH Traditional Elementary            </v>
      </c>
      <c r="D9779" t="s">
        <v>4406</v>
      </c>
      <c r="E9779">
        <v>1950</v>
      </c>
      <c r="F9779" t="s">
        <v>15</v>
      </c>
      <c r="H9779" s="19">
        <v>42871</v>
      </c>
      <c r="I9779" s="20">
        <v>1</v>
      </c>
      <c r="J9779" t="s">
        <v>97</v>
      </c>
      <c r="K9779" s="1" t="s">
        <v>3976</v>
      </c>
      <c r="L9779">
        <v>8.9999999999999993E-3</v>
      </c>
      <c r="M9779" s="20" t="s">
        <v>18</v>
      </c>
      <c r="Q9779" s="19">
        <v>42965</v>
      </c>
      <c r="R9779" s="20" t="s">
        <v>15</v>
      </c>
      <c r="S9779" s="23">
        <v>42780</v>
      </c>
    </row>
    <row r="9780" spans="1:19" x14ac:dyDescent="0.25">
      <c r="A9780">
        <v>37</v>
      </c>
      <c r="B9780" t="str">
        <f>IF(A9780="","",VLOOKUP(A9780,LOVs!$A$3:$B$62,2))</f>
        <v>Delta</v>
      </c>
      <c r="C9780" t="str">
        <f>Table1[[#This Row],[School Name]]</f>
        <v xml:space="preserve">HEATH Traditional Elementary            </v>
      </c>
      <c r="D9780" t="s">
        <v>4406</v>
      </c>
      <c r="E9780">
        <v>1950</v>
      </c>
      <c r="F9780" t="s">
        <v>15</v>
      </c>
      <c r="H9780" s="19">
        <v>42871</v>
      </c>
      <c r="I9780" s="20">
        <v>1</v>
      </c>
      <c r="J9780" t="s">
        <v>97</v>
      </c>
      <c r="K9780" s="1" t="s">
        <v>3976</v>
      </c>
      <c r="L9780">
        <v>2.4E-2</v>
      </c>
      <c r="M9780" s="20" t="s">
        <v>15</v>
      </c>
      <c r="N9780" s="1" t="s">
        <v>4336</v>
      </c>
      <c r="O9780" s="1" t="s">
        <v>4337</v>
      </c>
      <c r="Q9780" s="20" t="s">
        <v>497</v>
      </c>
      <c r="R9780" s="20" t="s">
        <v>15</v>
      </c>
      <c r="S9780" s="23">
        <v>42780</v>
      </c>
    </row>
    <row r="9781" spans="1:19" x14ac:dyDescent="0.25">
      <c r="A9781">
        <v>37</v>
      </c>
      <c r="B9781" t="str">
        <f>IF(A9781="","",VLOOKUP(A9781,LOVs!$A$3:$B$62,2))</f>
        <v>Delta</v>
      </c>
      <c r="C9781" t="str">
        <f>Table1[[#This Row],[School Name]]</f>
        <v xml:space="preserve">HEATH Traditional Elementary            </v>
      </c>
      <c r="D9781" t="s">
        <v>4406</v>
      </c>
      <c r="E9781">
        <v>1950</v>
      </c>
      <c r="F9781" t="s">
        <v>15</v>
      </c>
      <c r="H9781" s="19">
        <v>42994</v>
      </c>
      <c r="I9781" s="20">
        <v>1</v>
      </c>
      <c r="J9781" t="s">
        <v>97</v>
      </c>
      <c r="K9781" s="1" t="s">
        <v>4408</v>
      </c>
      <c r="L9781">
        <v>1E-3</v>
      </c>
      <c r="M9781" s="20" t="s">
        <v>18</v>
      </c>
      <c r="Q9781" s="19">
        <v>42965</v>
      </c>
      <c r="R9781" s="20" t="s">
        <v>15</v>
      </c>
      <c r="S9781" s="23">
        <v>42780</v>
      </c>
    </row>
    <row r="9782" spans="1:19" ht="45" x14ac:dyDescent="0.25">
      <c r="A9782">
        <v>37</v>
      </c>
      <c r="B9782" t="str">
        <f>IF(A9782="","",VLOOKUP(A9782,LOVs!$A$3:$B$62,2))</f>
        <v>Delta</v>
      </c>
      <c r="C9782" t="str">
        <f>Table1[[#This Row],[School Name]]</f>
        <v xml:space="preserve">HEATH Traditional Elementary            </v>
      </c>
      <c r="D9782" t="s">
        <v>4406</v>
      </c>
      <c r="E9782">
        <v>1950</v>
      </c>
      <c r="F9782" t="s">
        <v>15</v>
      </c>
      <c r="G9782" t="s">
        <v>4318</v>
      </c>
      <c r="H9782" s="20"/>
      <c r="J9782" t="s">
        <v>73</v>
      </c>
      <c r="K9782" s="1" t="s">
        <v>4409</v>
      </c>
      <c r="M9782" s="20" t="s">
        <v>64</v>
      </c>
      <c r="N9782" s="1" t="s">
        <v>4320</v>
      </c>
      <c r="O9782" s="1" t="s">
        <v>4321</v>
      </c>
      <c r="Q9782" s="19">
        <v>42811</v>
      </c>
      <c r="R9782" s="20" t="s">
        <v>15</v>
      </c>
      <c r="S9782" s="23">
        <v>42780</v>
      </c>
    </row>
    <row r="9783" spans="1:19" ht="60" x14ac:dyDescent="0.25">
      <c r="A9783">
        <v>37</v>
      </c>
      <c r="B9783" t="str">
        <f>IF(A9783="","",VLOOKUP(A9783,LOVs!$A$3:$B$62,2))</f>
        <v>Delta</v>
      </c>
      <c r="C9783" t="str">
        <f>Table1[[#This Row],[School Name]]</f>
        <v xml:space="preserve">HEATH Traditional Elementary            </v>
      </c>
      <c r="D9783" t="s">
        <v>4406</v>
      </c>
      <c r="E9783">
        <v>1950</v>
      </c>
      <c r="F9783" t="s">
        <v>18</v>
      </c>
      <c r="G9783" t="s">
        <v>4323</v>
      </c>
      <c r="H9783" s="20"/>
      <c r="J9783" t="s">
        <v>73</v>
      </c>
      <c r="K9783" s="1" t="s">
        <v>4324</v>
      </c>
      <c r="M9783" s="20" t="s">
        <v>64</v>
      </c>
      <c r="N9783" s="1" t="s">
        <v>4325</v>
      </c>
      <c r="O9783" s="1" t="s">
        <v>4321</v>
      </c>
      <c r="R9783" s="20" t="s">
        <v>15</v>
      </c>
      <c r="S9783" s="23">
        <v>42780</v>
      </c>
    </row>
    <row r="9784" spans="1:19" ht="60" x14ac:dyDescent="0.25">
      <c r="A9784">
        <v>37</v>
      </c>
      <c r="B9784" t="str">
        <f>IF(A9784="","",VLOOKUP(A9784,LOVs!$A$3:$B$62,2))</f>
        <v>Delta</v>
      </c>
      <c r="C9784" t="str">
        <f>Table1[[#This Row],[School Name]]</f>
        <v xml:space="preserve">HEATH Traditional Elementary            </v>
      </c>
      <c r="D9784" t="s">
        <v>4406</v>
      </c>
      <c r="E9784">
        <v>1950</v>
      </c>
      <c r="F9784" t="s">
        <v>18</v>
      </c>
      <c r="G9784" t="s">
        <v>4323</v>
      </c>
      <c r="H9784" s="20"/>
      <c r="J9784" t="s">
        <v>73</v>
      </c>
      <c r="K9784" s="1" t="s">
        <v>4326</v>
      </c>
      <c r="M9784" s="20" t="s">
        <v>64</v>
      </c>
      <c r="N9784" s="1" t="s">
        <v>4327</v>
      </c>
      <c r="O9784" s="1" t="s">
        <v>4321</v>
      </c>
      <c r="R9784" s="20" t="s">
        <v>15</v>
      </c>
      <c r="S9784" s="23">
        <v>42780</v>
      </c>
    </row>
    <row r="9785" spans="1:19" ht="45" x14ac:dyDescent="0.25">
      <c r="A9785">
        <v>37</v>
      </c>
      <c r="B9785" t="str">
        <f>IF(A9785="","",VLOOKUP(A9785,LOVs!$A$3:$B$62,2))</f>
        <v>Delta</v>
      </c>
      <c r="C9785" t="str">
        <f>Table1[[#This Row],[School Name]]</f>
        <v xml:space="preserve">HEATH Traditional Elementary            </v>
      </c>
      <c r="D9785" t="s">
        <v>4406</v>
      </c>
      <c r="E9785">
        <v>1950</v>
      </c>
      <c r="F9785" t="s">
        <v>18</v>
      </c>
      <c r="G9785" t="s">
        <v>4323</v>
      </c>
      <c r="H9785" s="20"/>
      <c r="J9785" t="s">
        <v>73</v>
      </c>
      <c r="K9785" s="1" t="s">
        <v>4328</v>
      </c>
      <c r="M9785" s="20" t="s">
        <v>64</v>
      </c>
      <c r="N9785" s="1" t="s">
        <v>4329</v>
      </c>
      <c r="O9785" s="1" t="s">
        <v>4321</v>
      </c>
      <c r="R9785" s="20" t="s">
        <v>15</v>
      </c>
      <c r="S9785" s="23">
        <v>42780</v>
      </c>
    </row>
    <row r="9786" spans="1:19" ht="45" x14ac:dyDescent="0.25">
      <c r="A9786">
        <v>37</v>
      </c>
      <c r="B9786" t="str">
        <f>IF(A9786="","",VLOOKUP(A9786,LOVs!$A$3:$B$62,2))</f>
        <v>Delta</v>
      </c>
      <c r="C9786" t="str">
        <f>Table1[[#This Row],[School Name]]</f>
        <v xml:space="preserve">HEATH Traditional Elementary            </v>
      </c>
      <c r="D9786" t="s">
        <v>4406</v>
      </c>
      <c r="E9786">
        <v>1950</v>
      </c>
      <c r="F9786" t="s">
        <v>18</v>
      </c>
      <c r="G9786" t="s">
        <v>4323</v>
      </c>
      <c r="H9786" s="20"/>
      <c r="J9786" t="s">
        <v>73</v>
      </c>
      <c r="K9786" s="1" t="s">
        <v>4330</v>
      </c>
      <c r="M9786" s="20" t="s">
        <v>64</v>
      </c>
      <c r="N9786" s="1" t="s">
        <v>4331</v>
      </c>
      <c r="O9786" s="1" t="s">
        <v>4321</v>
      </c>
      <c r="R9786" s="20" t="s">
        <v>15</v>
      </c>
      <c r="S9786" s="23">
        <v>42780</v>
      </c>
    </row>
    <row r="9787" spans="1:19" x14ac:dyDescent="0.25">
      <c r="A9787">
        <v>37</v>
      </c>
      <c r="B9787" t="str">
        <f>IF(A9787="","",VLOOKUP(A9787,LOVs!$A$3:$B$62,2))</f>
        <v>Delta</v>
      </c>
      <c r="C9787" t="str">
        <f>Table1[[#This Row],[School Name]]</f>
        <v xml:space="preserve">HELLINGS Elementary         </v>
      </c>
      <c r="D9787" t="s">
        <v>4410</v>
      </c>
      <c r="E9787">
        <v>1970</v>
      </c>
      <c r="F9787" t="s">
        <v>15</v>
      </c>
      <c r="H9787" s="19">
        <v>42871</v>
      </c>
      <c r="I9787" s="20">
        <v>1</v>
      </c>
      <c r="J9787" t="s">
        <v>73</v>
      </c>
      <c r="K9787" s="1" t="s">
        <v>4377</v>
      </c>
      <c r="L9787">
        <v>6.0000000000000001E-3</v>
      </c>
      <c r="M9787" s="20" t="s">
        <v>18</v>
      </c>
      <c r="Q9787" s="19">
        <v>42964</v>
      </c>
      <c r="R9787" s="20" t="s">
        <v>15</v>
      </c>
      <c r="S9787" s="23">
        <v>42780</v>
      </c>
    </row>
    <row r="9788" spans="1:19" x14ac:dyDescent="0.25">
      <c r="A9788">
        <v>37</v>
      </c>
      <c r="B9788" t="str">
        <f>IF(A9788="","",VLOOKUP(A9788,LOVs!$A$3:$B$62,2))</f>
        <v>Delta</v>
      </c>
      <c r="C9788" t="str">
        <f>Table1[[#This Row],[School Name]]</f>
        <v xml:space="preserve">HELLINGS Elementary         </v>
      </c>
      <c r="D9788" t="s">
        <v>4410</v>
      </c>
      <c r="E9788">
        <v>1970</v>
      </c>
      <c r="F9788" t="s">
        <v>15</v>
      </c>
      <c r="H9788" s="19">
        <v>42871</v>
      </c>
      <c r="I9788" s="20">
        <v>1</v>
      </c>
      <c r="J9788" t="s">
        <v>97</v>
      </c>
      <c r="K9788" s="1" t="s">
        <v>4355</v>
      </c>
      <c r="L9788">
        <v>2E-3</v>
      </c>
      <c r="M9788" s="20" t="s">
        <v>18</v>
      </c>
      <c r="Q9788" s="19">
        <v>42964</v>
      </c>
      <c r="R9788" s="20" t="s">
        <v>15</v>
      </c>
      <c r="S9788" s="23">
        <v>42780</v>
      </c>
    </row>
    <row r="9789" spans="1:19" x14ac:dyDescent="0.25">
      <c r="A9789">
        <v>37</v>
      </c>
      <c r="B9789" t="str">
        <f>IF(A9789="","",VLOOKUP(A9789,LOVs!$A$3:$B$62,2))</f>
        <v>Delta</v>
      </c>
      <c r="C9789" t="str">
        <f>Table1[[#This Row],[School Name]]</f>
        <v xml:space="preserve">HELLINGS Elementary         </v>
      </c>
      <c r="D9789" t="s">
        <v>4410</v>
      </c>
      <c r="E9789">
        <v>1970</v>
      </c>
      <c r="F9789" t="s">
        <v>15</v>
      </c>
      <c r="H9789" s="19">
        <v>43024</v>
      </c>
      <c r="I9789" s="20">
        <v>1</v>
      </c>
      <c r="J9789" t="s">
        <v>97</v>
      </c>
      <c r="K9789" s="1" t="s">
        <v>4351</v>
      </c>
      <c r="L9789">
        <v>0.01</v>
      </c>
      <c r="M9789" s="20" t="s">
        <v>18</v>
      </c>
      <c r="Q9789" s="19">
        <v>42964</v>
      </c>
      <c r="R9789" s="20" t="s">
        <v>15</v>
      </c>
      <c r="S9789" s="23">
        <v>42780</v>
      </c>
    </row>
    <row r="9790" spans="1:19" x14ac:dyDescent="0.25">
      <c r="A9790">
        <v>37</v>
      </c>
      <c r="B9790" t="str">
        <f>IF(A9790="","",VLOOKUP(A9790,LOVs!$A$3:$B$62,2))</f>
        <v>Delta</v>
      </c>
      <c r="C9790" t="str">
        <f>Table1[[#This Row],[School Name]]</f>
        <v xml:space="preserve">HELLINGS Elementary         </v>
      </c>
      <c r="D9790" t="s">
        <v>4410</v>
      </c>
      <c r="E9790">
        <v>1970</v>
      </c>
      <c r="F9790" t="s">
        <v>15</v>
      </c>
      <c r="H9790" s="19">
        <v>42871</v>
      </c>
      <c r="I9790" s="20">
        <v>1</v>
      </c>
      <c r="J9790" t="s">
        <v>97</v>
      </c>
      <c r="K9790" s="1" t="s">
        <v>4379</v>
      </c>
      <c r="L9790">
        <v>8.9999999999999993E-3</v>
      </c>
      <c r="M9790" s="20" t="s">
        <v>18</v>
      </c>
      <c r="Q9790" s="19">
        <v>42964</v>
      </c>
      <c r="R9790" s="20" t="s">
        <v>15</v>
      </c>
      <c r="S9790" s="23">
        <v>42780</v>
      </c>
    </row>
    <row r="9791" spans="1:19" x14ac:dyDescent="0.25">
      <c r="A9791">
        <v>37</v>
      </c>
      <c r="B9791" t="str">
        <f>IF(A9791="","",VLOOKUP(A9791,LOVs!$A$3:$B$62,2))</f>
        <v>Delta</v>
      </c>
      <c r="C9791" t="str">
        <f>Table1[[#This Row],[School Name]]</f>
        <v xml:space="preserve">HELLINGS Elementary         </v>
      </c>
      <c r="D9791" t="s">
        <v>4410</v>
      </c>
      <c r="E9791">
        <v>1970</v>
      </c>
      <c r="F9791" t="s">
        <v>15</v>
      </c>
      <c r="H9791" s="19">
        <v>42994</v>
      </c>
      <c r="I9791" s="20">
        <v>1</v>
      </c>
      <c r="J9791" t="s">
        <v>97</v>
      </c>
      <c r="K9791" s="1" t="s">
        <v>4411</v>
      </c>
      <c r="L9791">
        <v>4.0000000000000001E-3</v>
      </c>
      <c r="M9791" s="20" t="s">
        <v>18</v>
      </c>
      <c r="Q9791" s="19">
        <v>42964</v>
      </c>
      <c r="R9791" s="20" t="s">
        <v>15</v>
      </c>
      <c r="S9791" s="23">
        <v>42780</v>
      </c>
    </row>
    <row r="9792" spans="1:19" x14ac:dyDescent="0.25">
      <c r="A9792">
        <v>37</v>
      </c>
      <c r="B9792" t="str">
        <f>IF(A9792="","",VLOOKUP(A9792,LOVs!$A$3:$B$62,2))</f>
        <v>Delta</v>
      </c>
      <c r="C9792" t="str">
        <f>Table1[[#This Row],[School Name]]</f>
        <v xml:space="preserve">HELLINGS Elementary         </v>
      </c>
      <c r="D9792" t="s">
        <v>4410</v>
      </c>
      <c r="E9792">
        <v>1970</v>
      </c>
      <c r="F9792" t="s">
        <v>15</v>
      </c>
      <c r="H9792" s="19">
        <v>42871</v>
      </c>
      <c r="I9792" s="20">
        <v>1</v>
      </c>
      <c r="J9792" t="s">
        <v>97</v>
      </c>
      <c r="K9792" s="1" t="s">
        <v>4411</v>
      </c>
      <c r="L9792">
        <v>2.1000000000000001E-2</v>
      </c>
      <c r="M9792" s="20" t="s">
        <v>15</v>
      </c>
      <c r="N9792" s="1" t="s">
        <v>4336</v>
      </c>
      <c r="O9792" s="1" t="s">
        <v>4337</v>
      </c>
      <c r="Q9792" s="20" t="s">
        <v>497</v>
      </c>
      <c r="R9792" s="20" t="s">
        <v>15</v>
      </c>
      <c r="S9792" s="23">
        <v>42780</v>
      </c>
    </row>
    <row r="9793" spans="1:19" x14ac:dyDescent="0.25">
      <c r="A9793">
        <v>37</v>
      </c>
      <c r="B9793" t="str">
        <f>IF(A9793="","",VLOOKUP(A9793,LOVs!$A$3:$B$62,2))</f>
        <v>Delta</v>
      </c>
      <c r="C9793" t="str">
        <f>Table1[[#This Row],[School Name]]</f>
        <v xml:space="preserve">HELLINGS Elementary         </v>
      </c>
      <c r="D9793" t="s">
        <v>4410</v>
      </c>
      <c r="E9793">
        <v>1970</v>
      </c>
      <c r="F9793" t="s">
        <v>15</v>
      </c>
      <c r="H9793" s="19">
        <v>43024</v>
      </c>
      <c r="I9793" s="20">
        <v>1</v>
      </c>
      <c r="J9793" t="s">
        <v>97</v>
      </c>
      <c r="K9793" s="1" t="s">
        <v>4381</v>
      </c>
      <c r="L9793">
        <v>4.0000000000000001E-3</v>
      </c>
      <c r="M9793" s="20" t="s">
        <v>18</v>
      </c>
      <c r="Q9793" s="19">
        <v>42964</v>
      </c>
      <c r="R9793" s="20" t="s">
        <v>15</v>
      </c>
      <c r="S9793" s="23">
        <v>42780</v>
      </c>
    </row>
    <row r="9794" spans="1:19" x14ac:dyDescent="0.25">
      <c r="A9794">
        <v>37</v>
      </c>
      <c r="B9794" t="str">
        <f>IF(A9794="","",VLOOKUP(A9794,LOVs!$A$3:$B$62,2))</f>
        <v>Delta</v>
      </c>
      <c r="C9794" t="str">
        <f>Table1[[#This Row],[School Name]]</f>
        <v xml:space="preserve">HELLINGS Elementary         </v>
      </c>
      <c r="D9794" t="s">
        <v>4410</v>
      </c>
      <c r="E9794">
        <v>1970</v>
      </c>
      <c r="F9794" t="s">
        <v>15</v>
      </c>
      <c r="H9794" s="19">
        <v>43024</v>
      </c>
      <c r="I9794" s="20">
        <v>1</v>
      </c>
      <c r="J9794" t="s">
        <v>97</v>
      </c>
      <c r="K9794" s="1" t="s">
        <v>4382</v>
      </c>
      <c r="L9794">
        <v>0.01</v>
      </c>
      <c r="M9794" s="20" t="s">
        <v>15</v>
      </c>
      <c r="N9794" s="1" t="s">
        <v>4336</v>
      </c>
      <c r="O9794" s="1" t="s">
        <v>4337</v>
      </c>
      <c r="Q9794" s="20" t="s">
        <v>497</v>
      </c>
      <c r="R9794" s="20" t="s">
        <v>15</v>
      </c>
      <c r="S9794" s="23">
        <v>42780</v>
      </c>
    </row>
    <row r="9795" spans="1:19" x14ac:dyDescent="0.25">
      <c r="A9795">
        <v>37</v>
      </c>
      <c r="B9795" t="str">
        <f>IF(A9795="","",VLOOKUP(A9795,LOVs!$A$3:$B$62,2))</f>
        <v>Delta</v>
      </c>
      <c r="C9795" t="str">
        <f>Table1[[#This Row],[School Name]]</f>
        <v xml:space="preserve">HELLINGS Elementary         </v>
      </c>
      <c r="D9795" t="s">
        <v>4410</v>
      </c>
      <c r="E9795">
        <v>1970</v>
      </c>
      <c r="F9795" t="s">
        <v>15</v>
      </c>
      <c r="H9795" s="19">
        <v>42871</v>
      </c>
      <c r="I9795" s="20">
        <v>1</v>
      </c>
      <c r="J9795" t="s">
        <v>97</v>
      </c>
      <c r="K9795" s="1" t="s">
        <v>4412</v>
      </c>
      <c r="L9795">
        <v>0.105</v>
      </c>
      <c r="M9795" s="20" t="s">
        <v>15</v>
      </c>
      <c r="N9795" s="1" t="s">
        <v>4336</v>
      </c>
      <c r="O9795" s="1" t="s">
        <v>4337</v>
      </c>
      <c r="Q9795" s="20" t="s">
        <v>497</v>
      </c>
      <c r="R9795" s="20" t="s">
        <v>15</v>
      </c>
      <c r="S9795" s="23">
        <v>42780</v>
      </c>
    </row>
    <row r="9796" spans="1:19" x14ac:dyDescent="0.25">
      <c r="A9796">
        <v>37</v>
      </c>
      <c r="B9796" t="str">
        <f>IF(A9796="","",VLOOKUP(A9796,LOVs!$A$3:$B$62,2))</f>
        <v>Delta</v>
      </c>
      <c r="C9796" t="str">
        <f>Table1[[#This Row],[School Name]]</f>
        <v xml:space="preserve">HELLINGS Elementary         </v>
      </c>
      <c r="D9796" t="s">
        <v>4410</v>
      </c>
      <c r="E9796">
        <v>1970</v>
      </c>
      <c r="F9796" t="s">
        <v>15</v>
      </c>
      <c r="H9796" s="19">
        <v>42871</v>
      </c>
      <c r="I9796" s="20">
        <v>1</v>
      </c>
      <c r="J9796" t="s">
        <v>97</v>
      </c>
      <c r="K9796" s="1" t="s">
        <v>2287</v>
      </c>
      <c r="L9796">
        <v>8.4000000000000005E-2</v>
      </c>
      <c r="M9796" s="20" t="s">
        <v>15</v>
      </c>
      <c r="N9796" s="1" t="s">
        <v>4336</v>
      </c>
      <c r="O9796" s="1" t="s">
        <v>4337</v>
      </c>
      <c r="Q9796" s="20" t="s">
        <v>497</v>
      </c>
      <c r="R9796" s="20" t="s">
        <v>15</v>
      </c>
      <c r="S9796" s="23">
        <v>42780</v>
      </c>
    </row>
    <row r="9797" spans="1:19" x14ac:dyDescent="0.25">
      <c r="A9797">
        <v>37</v>
      </c>
      <c r="B9797" t="str">
        <f>IF(A9797="","",VLOOKUP(A9797,LOVs!$A$3:$B$62,2))</f>
        <v>Delta</v>
      </c>
      <c r="C9797" t="str">
        <f>Table1[[#This Row],[School Name]]</f>
        <v xml:space="preserve">HELLINGS Elementary         </v>
      </c>
      <c r="D9797" t="s">
        <v>4410</v>
      </c>
      <c r="E9797">
        <v>1970</v>
      </c>
      <c r="F9797" t="s">
        <v>15</v>
      </c>
      <c r="H9797" s="19">
        <v>42871</v>
      </c>
      <c r="I9797" s="20">
        <v>1</v>
      </c>
      <c r="J9797" t="s">
        <v>97</v>
      </c>
      <c r="K9797" s="1" t="s">
        <v>4413</v>
      </c>
      <c r="L9797">
        <v>8.9999999999999993E-3</v>
      </c>
      <c r="M9797" s="20" t="s">
        <v>18</v>
      </c>
      <c r="Q9797" s="19">
        <v>42964</v>
      </c>
      <c r="R9797" s="20" t="s">
        <v>15</v>
      </c>
      <c r="S9797" s="23">
        <v>42780</v>
      </c>
    </row>
    <row r="9798" spans="1:19" x14ac:dyDescent="0.25">
      <c r="A9798">
        <v>37</v>
      </c>
      <c r="B9798" t="str">
        <f>IF(A9798="","",VLOOKUP(A9798,LOVs!$A$3:$B$62,2))</f>
        <v>Delta</v>
      </c>
      <c r="C9798" t="str">
        <f>Table1[[#This Row],[School Name]]</f>
        <v xml:space="preserve">HELLINGS Elementary         </v>
      </c>
      <c r="D9798" t="s">
        <v>4410</v>
      </c>
      <c r="E9798">
        <v>1970</v>
      </c>
      <c r="F9798" t="s">
        <v>15</v>
      </c>
      <c r="H9798" s="19">
        <v>42871</v>
      </c>
      <c r="I9798" s="20">
        <v>1</v>
      </c>
      <c r="J9798" t="s">
        <v>97</v>
      </c>
      <c r="K9798" s="1" t="s">
        <v>4414</v>
      </c>
      <c r="L9798">
        <v>0.01</v>
      </c>
      <c r="M9798" s="20" t="s">
        <v>18</v>
      </c>
      <c r="Q9798" s="19">
        <v>42964</v>
      </c>
      <c r="R9798" s="20" t="s">
        <v>15</v>
      </c>
      <c r="S9798" s="23">
        <v>42780</v>
      </c>
    </row>
    <row r="9799" spans="1:19" ht="45" x14ac:dyDescent="0.25">
      <c r="A9799">
        <v>37</v>
      </c>
      <c r="B9799" t="str">
        <f>IF(A9799="","",VLOOKUP(A9799,LOVs!$A$3:$B$62,2))</f>
        <v>Delta</v>
      </c>
      <c r="C9799" t="str">
        <f>Table1[[#This Row],[School Name]]</f>
        <v xml:space="preserve">HELLINGS Elementary         </v>
      </c>
      <c r="D9799" t="s">
        <v>4410</v>
      </c>
      <c r="E9799">
        <v>1970</v>
      </c>
      <c r="F9799" t="s">
        <v>15</v>
      </c>
      <c r="G9799" t="s">
        <v>4318</v>
      </c>
      <c r="H9799" s="20"/>
      <c r="J9799" t="s">
        <v>73</v>
      </c>
      <c r="K9799" s="1" t="s">
        <v>4415</v>
      </c>
      <c r="M9799" s="20" t="s">
        <v>64</v>
      </c>
      <c r="N9799" s="1" t="s">
        <v>4320</v>
      </c>
      <c r="O9799" s="1" t="s">
        <v>4321</v>
      </c>
      <c r="Q9799" s="19">
        <v>42811</v>
      </c>
      <c r="R9799" s="20" t="s">
        <v>15</v>
      </c>
      <c r="S9799" s="23">
        <v>42780</v>
      </c>
    </row>
    <row r="9800" spans="1:19" ht="60" x14ac:dyDescent="0.25">
      <c r="A9800">
        <v>37</v>
      </c>
      <c r="B9800" t="str">
        <f>IF(A9800="","",VLOOKUP(A9800,LOVs!$A$3:$B$62,2))</f>
        <v>Delta</v>
      </c>
      <c r="C9800" t="str">
        <f>Table1[[#This Row],[School Name]]</f>
        <v xml:space="preserve">HELLINGS Elementary         </v>
      </c>
      <c r="D9800" t="s">
        <v>4410</v>
      </c>
      <c r="E9800">
        <v>1970</v>
      </c>
      <c r="F9800" t="s">
        <v>18</v>
      </c>
      <c r="G9800" t="s">
        <v>4323</v>
      </c>
      <c r="H9800" s="20"/>
      <c r="J9800" t="s">
        <v>73</v>
      </c>
      <c r="K9800" s="1" t="s">
        <v>4324</v>
      </c>
      <c r="M9800" s="20" t="s">
        <v>64</v>
      </c>
      <c r="N9800" s="1" t="s">
        <v>4325</v>
      </c>
      <c r="O9800" s="1" t="s">
        <v>4321</v>
      </c>
      <c r="R9800" s="20" t="s">
        <v>15</v>
      </c>
      <c r="S9800" s="23">
        <v>42780</v>
      </c>
    </row>
    <row r="9801" spans="1:19" ht="60" x14ac:dyDescent="0.25">
      <c r="A9801">
        <v>37</v>
      </c>
      <c r="B9801" t="str">
        <f>IF(A9801="","",VLOOKUP(A9801,LOVs!$A$3:$B$62,2))</f>
        <v>Delta</v>
      </c>
      <c r="C9801" t="str">
        <f>Table1[[#This Row],[School Name]]</f>
        <v xml:space="preserve">HELLINGS Elementary         </v>
      </c>
      <c r="D9801" t="s">
        <v>4410</v>
      </c>
      <c r="E9801">
        <v>1970</v>
      </c>
      <c r="F9801" t="s">
        <v>18</v>
      </c>
      <c r="G9801" t="s">
        <v>4323</v>
      </c>
      <c r="H9801" s="20"/>
      <c r="J9801" t="s">
        <v>73</v>
      </c>
      <c r="K9801" s="1" t="s">
        <v>4326</v>
      </c>
      <c r="M9801" s="20" t="s">
        <v>64</v>
      </c>
      <c r="N9801" s="1" t="s">
        <v>4327</v>
      </c>
      <c r="O9801" s="1" t="s">
        <v>4321</v>
      </c>
      <c r="R9801" s="20" t="s">
        <v>15</v>
      </c>
      <c r="S9801" s="23">
        <v>42780</v>
      </c>
    </row>
    <row r="9802" spans="1:19" ht="45" x14ac:dyDescent="0.25">
      <c r="A9802">
        <v>37</v>
      </c>
      <c r="B9802" t="str">
        <f>IF(A9802="","",VLOOKUP(A9802,LOVs!$A$3:$B$62,2))</f>
        <v>Delta</v>
      </c>
      <c r="C9802" t="str">
        <f>Table1[[#This Row],[School Name]]</f>
        <v xml:space="preserve">HELLINGS Elementary         </v>
      </c>
      <c r="D9802" t="s">
        <v>4410</v>
      </c>
      <c r="E9802">
        <v>1970</v>
      </c>
      <c r="F9802" t="s">
        <v>18</v>
      </c>
      <c r="G9802" t="s">
        <v>4323</v>
      </c>
      <c r="H9802" s="20"/>
      <c r="J9802" t="s">
        <v>73</v>
      </c>
      <c r="K9802" s="1" t="s">
        <v>4328</v>
      </c>
      <c r="M9802" s="20" t="s">
        <v>64</v>
      </c>
      <c r="N9802" s="1" t="s">
        <v>4329</v>
      </c>
      <c r="O9802" s="1" t="s">
        <v>4321</v>
      </c>
      <c r="R9802" s="20" t="s">
        <v>15</v>
      </c>
      <c r="S9802" s="23">
        <v>42780</v>
      </c>
    </row>
    <row r="9803" spans="1:19" ht="45" x14ac:dyDescent="0.25">
      <c r="A9803">
        <v>37</v>
      </c>
      <c r="B9803" t="str">
        <f>IF(A9803="","",VLOOKUP(A9803,LOVs!$A$3:$B$62,2))</f>
        <v>Delta</v>
      </c>
      <c r="C9803" t="str">
        <f>Table1[[#This Row],[School Name]]</f>
        <v xml:space="preserve">HELLINGS Elementary         </v>
      </c>
      <c r="D9803" t="s">
        <v>4410</v>
      </c>
      <c r="E9803">
        <v>1970</v>
      </c>
      <c r="F9803" t="s">
        <v>18</v>
      </c>
      <c r="G9803" t="s">
        <v>4323</v>
      </c>
      <c r="H9803" s="20"/>
      <c r="J9803" t="s">
        <v>73</v>
      </c>
      <c r="K9803" s="1" t="s">
        <v>4330</v>
      </c>
      <c r="M9803" s="20" t="s">
        <v>64</v>
      </c>
      <c r="N9803" s="1" t="s">
        <v>4331</v>
      </c>
      <c r="O9803" s="1" t="s">
        <v>4321</v>
      </c>
      <c r="R9803" s="20" t="s">
        <v>15</v>
      </c>
      <c r="S9803" s="23">
        <v>42780</v>
      </c>
    </row>
    <row r="9804" spans="1:19" x14ac:dyDescent="0.25">
      <c r="A9804">
        <v>37</v>
      </c>
      <c r="B9804" t="str">
        <f>IF(A9804="","",VLOOKUP(A9804,LOVs!$A$3:$B$62,2))</f>
        <v>Delta</v>
      </c>
      <c r="C9804" t="str">
        <f>Table1[[#This Row],[School Name]]</f>
        <v xml:space="preserve">HOLLY Elementary            </v>
      </c>
      <c r="D9804" t="s">
        <v>4416</v>
      </c>
      <c r="E9804">
        <v>1973</v>
      </c>
      <c r="F9804" t="s">
        <v>15</v>
      </c>
      <c r="H9804" s="19">
        <v>42871</v>
      </c>
      <c r="I9804" s="20">
        <v>1</v>
      </c>
      <c r="J9804" t="s">
        <v>73</v>
      </c>
      <c r="K9804" s="1" t="s">
        <v>4417</v>
      </c>
      <c r="L9804">
        <v>0</v>
      </c>
      <c r="M9804" s="20" t="s">
        <v>18</v>
      </c>
      <c r="Q9804" s="19">
        <v>42965</v>
      </c>
      <c r="R9804" s="20" t="s">
        <v>15</v>
      </c>
      <c r="S9804" s="23">
        <v>42780</v>
      </c>
    </row>
    <row r="9805" spans="1:19" x14ac:dyDescent="0.25">
      <c r="A9805">
        <v>37</v>
      </c>
      <c r="B9805" t="str">
        <f>IF(A9805="","",VLOOKUP(A9805,LOVs!$A$3:$B$62,2))</f>
        <v>Delta</v>
      </c>
      <c r="C9805" t="str">
        <f>Table1[[#This Row],[School Name]]</f>
        <v xml:space="preserve">HOLLY Elementary            </v>
      </c>
      <c r="D9805" t="s">
        <v>4416</v>
      </c>
      <c r="E9805">
        <v>1973</v>
      </c>
      <c r="F9805" t="s">
        <v>15</v>
      </c>
      <c r="H9805" s="19">
        <v>42871</v>
      </c>
      <c r="I9805" s="20">
        <v>1</v>
      </c>
      <c r="J9805" t="s">
        <v>97</v>
      </c>
      <c r="K9805" s="1" t="s">
        <v>4343</v>
      </c>
      <c r="L9805">
        <v>2E-3</v>
      </c>
      <c r="M9805" s="20" t="s">
        <v>18</v>
      </c>
      <c r="Q9805" s="19">
        <v>42965</v>
      </c>
      <c r="R9805" s="20" t="s">
        <v>15</v>
      </c>
      <c r="S9805" s="23">
        <v>42780</v>
      </c>
    </row>
    <row r="9806" spans="1:19" x14ac:dyDescent="0.25">
      <c r="A9806">
        <v>37</v>
      </c>
      <c r="B9806" t="str">
        <f>IF(A9806="","",VLOOKUP(A9806,LOVs!$A$3:$B$62,2))</f>
        <v>Delta</v>
      </c>
      <c r="C9806" t="str">
        <f>Table1[[#This Row],[School Name]]</f>
        <v xml:space="preserve">HOLLY Elementary            </v>
      </c>
      <c r="D9806" t="s">
        <v>4416</v>
      </c>
      <c r="E9806">
        <v>1973</v>
      </c>
      <c r="F9806" t="s">
        <v>15</v>
      </c>
      <c r="H9806" s="19">
        <v>42871</v>
      </c>
      <c r="I9806" s="20">
        <v>1</v>
      </c>
      <c r="J9806" t="s">
        <v>97</v>
      </c>
      <c r="K9806" s="1" t="s">
        <v>4343</v>
      </c>
      <c r="L9806">
        <v>6.0000000000000001E-3</v>
      </c>
      <c r="M9806" s="20" t="s">
        <v>18</v>
      </c>
      <c r="Q9806" s="19">
        <v>42965</v>
      </c>
      <c r="R9806" s="20" t="s">
        <v>15</v>
      </c>
      <c r="S9806" s="23">
        <v>42780</v>
      </c>
    </row>
    <row r="9807" spans="1:19" x14ac:dyDescent="0.25">
      <c r="A9807">
        <v>37</v>
      </c>
      <c r="B9807" t="str">
        <f>IF(A9807="","",VLOOKUP(A9807,LOVs!$A$3:$B$62,2))</f>
        <v>Delta</v>
      </c>
      <c r="C9807" t="str">
        <f>Table1[[#This Row],[School Name]]</f>
        <v xml:space="preserve">HOLLY Elementary            </v>
      </c>
      <c r="D9807" t="s">
        <v>4416</v>
      </c>
      <c r="E9807">
        <v>1973</v>
      </c>
      <c r="F9807" t="s">
        <v>15</v>
      </c>
      <c r="H9807" s="19">
        <v>42871</v>
      </c>
      <c r="I9807" s="20">
        <v>1</v>
      </c>
      <c r="J9807" t="s">
        <v>97</v>
      </c>
      <c r="K9807" s="1" t="s">
        <v>4418</v>
      </c>
      <c r="L9807">
        <v>8.9999999999999993E-3</v>
      </c>
      <c r="M9807" s="20" t="s">
        <v>18</v>
      </c>
      <c r="Q9807" s="19">
        <v>42965</v>
      </c>
      <c r="R9807" s="20" t="s">
        <v>15</v>
      </c>
      <c r="S9807" s="23">
        <v>42780</v>
      </c>
    </row>
    <row r="9808" spans="1:19" x14ac:dyDescent="0.25">
      <c r="A9808">
        <v>37</v>
      </c>
      <c r="B9808" t="str">
        <f>IF(A9808="","",VLOOKUP(A9808,LOVs!$A$3:$B$62,2))</f>
        <v>Delta</v>
      </c>
      <c r="C9808" t="str">
        <f>Table1[[#This Row],[School Name]]</f>
        <v xml:space="preserve">HOLLY Elementary            </v>
      </c>
      <c r="D9808" t="s">
        <v>4416</v>
      </c>
      <c r="E9808">
        <v>1973</v>
      </c>
      <c r="F9808" t="s">
        <v>15</v>
      </c>
      <c r="H9808" s="19">
        <v>42994</v>
      </c>
      <c r="I9808" s="20">
        <v>1</v>
      </c>
      <c r="J9808" t="s">
        <v>97</v>
      </c>
      <c r="K9808" s="1" t="s">
        <v>4419</v>
      </c>
      <c r="L9808">
        <v>0</v>
      </c>
      <c r="M9808" s="20" t="s">
        <v>18</v>
      </c>
      <c r="Q9808" s="19">
        <v>42965</v>
      </c>
      <c r="R9808" s="20" t="s">
        <v>15</v>
      </c>
      <c r="S9808" s="23">
        <v>42780</v>
      </c>
    </row>
    <row r="9809" spans="1:19" x14ac:dyDescent="0.25">
      <c r="A9809">
        <v>37</v>
      </c>
      <c r="B9809" t="str">
        <f>IF(A9809="","",VLOOKUP(A9809,LOVs!$A$3:$B$62,2))</f>
        <v>Delta</v>
      </c>
      <c r="C9809" t="str">
        <f>Table1[[#This Row],[School Name]]</f>
        <v xml:space="preserve">HOLLY Elementary            </v>
      </c>
      <c r="D9809" t="s">
        <v>4416</v>
      </c>
      <c r="E9809">
        <v>1973</v>
      </c>
      <c r="F9809" t="s">
        <v>15</v>
      </c>
      <c r="H9809" s="19">
        <v>42994</v>
      </c>
      <c r="I9809" s="20">
        <v>1</v>
      </c>
      <c r="J9809" t="s">
        <v>97</v>
      </c>
      <c r="K9809" s="1" t="s">
        <v>4420</v>
      </c>
      <c r="L9809">
        <v>2E-3</v>
      </c>
      <c r="M9809" s="20" t="s">
        <v>18</v>
      </c>
      <c r="Q9809" s="19">
        <v>42965</v>
      </c>
      <c r="R9809" s="20" t="s">
        <v>15</v>
      </c>
      <c r="S9809" s="23">
        <v>42780</v>
      </c>
    </row>
    <row r="9810" spans="1:19" ht="60" x14ac:dyDescent="0.25">
      <c r="A9810">
        <v>37</v>
      </c>
      <c r="B9810" t="str">
        <f>IF(A9810="","",VLOOKUP(A9810,LOVs!$A$3:$B$62,2))</f>
        <v>Delta</v>
      </c>
      <c r="C9810" t="str">
        <f>Table1[[#This Row],[School Name]]</f>
        <v xml:space="preserve">HOLLY Elementary            </v>
      </c>
      <c r="D9810" t="s">
        <v>4416</v>
      </c>
      <c r="E9810">
        <v>1973</v>
      </c>
      <c r="F9810" t="s">
        <v>18</v>
      </c>
      <c r="G9810" t="s">
        <v>4323</v>
      </c>
      <c r="H9810" s="20"/>
      <c r="J9810" t="s">
        <v>73</v>
      </c>
      <c r="K9810" s="1" t="s">
        <v>4324</v>
      </c>
      <c r="M9810" s="20" t="s">
        <v>64</v>
      </c>
      <c r="N9810" s="1" t="s">
        <v>4325</v>
      </c>
      <c r="O9810" s="1" t="s">
        <v>4321</v>
      </c>
      <c r="R9810" s="20" t="s">
        <v>15</v>
      </c>
      <c r="S9810" s="23">
        <v>42780</v>
      </c>
    </row>
    <row r="9811" spans="1:19" ht="60" x14ac:dyDescent="0.25">
      <c r="A9811">
        <v>37</v>
      </c>
      <c r="B9811" t="str">
        <f>IF(A9811="","",VLOOKUP(A9811,LOVs!$A$3:$B$62,2))</f>
        <v>Delta</v>
      </c>
      <c r="C9811" t="str">
        <f>Table1[[#This Row],[School Name]]</f>
        <v xml:space="preserve">HOLLY Elementary            </v>
      </c>
      <c r="D9811" t="s">
        <v>4416</v>
      </c>
      <c r="E9811">
        <v>1973</v>
      </c>
      <c r="F9811" t="s">
        <v>18</v>
      </c>
      <c r="G9811" t="s">
        <v>4323</v>
      </c>
      <c r="H9811" s="20"/>
      <c r="J9811" t="s">
        <v>73</v>
      </c>
      <c r="K9811" s="1" t="s">
        <v>4326</v>
      </c>
      <c r="M9811" s="20" t="s">
        <v>64</v>
      </c>
      <c r="N9811" s="1" t="s">
        <v>4327</v>
      </c>
      <c r="O9811" s="1" t="s">
        <v>4321</v>
      </c>
      <c r="R9811" s="20" t="s">
        <v>15</v>
      </c>
      <c r="S9811" s="23">
        <v>42780</v>
      </c>
    </row>
    <row r="9812" spans="1:19" ht="45" x14ac:dyDescent="0.25">
      <c r="A9812">
        <v>37</v>
      </c>
      <c r="B9812" t="str">
        <f>IF(A9812="","",VLOOKUP(A9812,LOVs!$A$3:$B$62,2))</f>
        <v>Delta</v>
      </c>
      <c r="C9812" t="str">
        <f>Table1[[#This Row],[School Name]]</f>
        <v xml:space="preserve">HOLLY Elementary            </v>
      </c>
      <c r="D9812" t="s">
        <v>4416</v>
      </c>
      <c r="E9812">
        <v>1973</v>
      </c>
      <c r="F9812" t="s">
        <v>18</v>
      </c>
      <c r="G9812" t="s">
        <v>4323</v>
      </c>
      <c r="H9812" s="20"/>
      <c r="J9812" t="s">
        <v>73</v>
      </c>
      <c r="K9812" s="1" t="s">
        <v>4328</v>
      </c>
      <c r="M9812" s="20" t="s">
        <v>64</v>
      </c>
      <c r="N9812" s="1" t="s">
        <v>4329</v>
      </c>
      <c r="O9812" s="1" t="s">
        <v>4321</v>
      </c>
      <c r="R9812" s="20" t="s">
        <v>15</v>
      </c>
      <c r="S9812" s="23">
        <v>42780</v>
      </c>
    </row>
    <row r="9813" spans="1:19" ht="45" x14ac:dyDescent="0.25">
      <c r="A9813">
        <v>37</v>
      </c>
      <c r="B9813" t="str">
        <f>IF(A9813="","",VLOOKUP(A9813,LOVs!$A$3:$B$62,2))</f>
        <v>Delta</v>
      </c>
      <c r="C9813" t="str">
        <f>Table1[[#This Row],[School Name]]</f>
        <v xml:space="preserve">HOLLY Elementary            </v>
      </c>
      <c r="D9813" t="s">
        <v>4416</v>
      </c>
      <c r="E9813">
        <v>1973</v>
      </c>
      <c r="F9813" t="s">
        <v>18</v>
      </c>
      <c r="G9813" t="s">
        <v>4323</v>
      </c>
      <c r="H9813" s="20"/>
      <c r="J9813" t="s">
        <v>73</v>
      </c>
      <c r="K9813" s="1" t="s">
        <v>4330</v>
      </c>
      <c r="M9813" s="20" t="s">
        <v>64</v>
      </c>
      <c r="N9813" s="1" t="s">
        <v>4331</v>
      </c>
      <c r="O9813" s="1" t="s">
        <v>4321</v>
      </c>
      <c r="R9813" s="20" t="s">
        <v>15</v>
      </c>
      <c r="S9813" s="23">
        <v>42780</v>
      </c>
    </row>
    <row r="9814" spans="1:19" x14ac:dyDescent="0.25">
      <c r="A9814">
        <v>37</v>
      </c>
      <c r="B9814" t="str">
        <f>IF(A9814="","",VLOOKUP(A9814,LOVs!$A$3:$B$62,2))</f>
        <v>Delta</v>
      </c>
      <c r="C9814" t="str">
        <f>Table1[[#This Row],[School Name]]</f>
        <v xml:space="preserve">JARVIS Traditional Elementary           </v>
      </c>
      <c r="D9814" t="s">
        <v>4421</v>
      </c>
      <c r="E9814">
        <v>1972</v>
      </c>
      <c r="F9814" t="s">
        <v>15</v>
      </c>
      <c r="H9814" s="19">
        <v>42871</v>
      </c>
      <c r="I9814" s="20">
        <v>1</v>
      </c>
      <c r="J9814" t="s">
        <v>73</v>
      </c>
      <c r="K9814" s="1" t="s">
        <v>4422</v>
      </c>
      <c r="L9814">
        <v>2E-3</v>
      </c>
      <c r="M9814" s="20" t="s">
        <v>18</v>
      </c>
      <c r="Q9814" s="19">
        <v>42965</v>
      </c>
      <c r="R9814" s="20" t="s">
        <v>15</v>
      </c>
      <c r="S9814" s="23">
        <v>42780</v>
      </c>
    </row>
    <row r="9815" spans="1:19" x14ac:dyDescent="0.25">
      <c r="A9815">
        <v>37</v>
      </c>
      <c r="B9815" t="str">
        <f>IF(A9815="","",VLOOKUP(A9815,LOVs!$A$3:$B$62,2))</f>
        <v>Delta</v>
      </c>
      <c r="C9815" t="str">
        <f>Table1[[#This Row],[School Name]]</f>
        <v xml:space="preserve">JARVIS Traditional Elementary           </v>
      </c>
      <c r="D9815" t="s">
        <v>4421</v>
      </c>
      <c r="E9815">
        <v>1972</v>
      </c>
      <c r="F9815" t="s">
        <v>15</v>
      </c>
      <c r="H9815" s="19">
        <v>42994</v>
      </c>
      <c r="I9815" s="20">
        <v>1</v>
      </c>
      <c r="J9815" t="s">
        <v>97</v>
      </c>
      <c r="K9815" s="1" t="s">
        <v>4348</v>
      </c>
      <c r="L9815">
        <v>2E-3</v>
      </c>
      <c r="M9815" s="20" t="s">
        <v>18</v>
      </c>
      <c r="Q9815" s="19">
        <v>42965</v>
      </c>
      <c r="R9815" s="20" t="s">
        <v>15</v>
      </c>
      <c r="S9815" s="23">
        <v>42780</v>
      </c>
    </row>
    <row r="9816" spans="1:19" x14ac:dyDescent="0.25">
      <c r="A9816">
        <v>37</v>
      </c>
      <c r="B9816" t="str">
        <f>IF(A9816="","",VLOOKUP(A9816,LOVs!$A$3:$B$62,2))</f>
        <v>Delta</v>
      </c>
      <c r="C9816" t="str">
        <f>Table1[[#This Row],[School Name]]</f>
        <v xml:space="preserve">JARVIS Traditional Elementary           </v>
      </c>
      <c r="D9816" t="s">
        <v>4421</v>
      </c>
      <c r="E9816">
        <v>1972</v>
      </c>
      <c r="F9816" t="s">
        <v>15</v>
      </c>
      <c r="H9816" s="19">
        <v>42994</v>
      </c>
      <c r="I9816" s="20">
        <v>1</v>
      </c>
      <c r="J9816" t="s">
        <v>97</v>
      </c>
      <c r="K9816" s="1" t="s">
        <v>4423</v>
      </c>
      <c r="L9816">
        <v>3.0000000000000001E-3</v>
      </c>
      <c r="M9816" s="20" t="s">
        <v>18</v>
      </c>
      <c r="Q9816" s="19">
        <v>42965</v>
      </c>
      <c r="R9816" s="20" t="s">
        <v>15</v>
      </c>
      <c r="S9816" s="23">
        <v>42780</v>
      </c>
    </row>
    <row r="9817" spans="1:19" x14ac:dyDescent="0.25">
      <c r="A9817">
        <v>37</v>
      </c>
      <c r="B9817" t="str">
        <f>IF(A9817="","",VLOOKUP(A9817,LOVs!$A$3:$B$62,2))</f>
        <v>Delta</v>
      </c>
      <c r="C9817" t="str">
        <f>Table1[[#This Row],[School Name]]</f>
        <v xml:space="preserve">JARVIS Traditional Elementary           </v>
      </c>
      <c r="D9817" t="s">
        <v>4421</v>
      </c>
      <c r="E9817">
        <v>1972</v>
      </c>
      <c r="F9817" t="s">
        <v>15</v>
      </c>
      <c r="H9817" s="19">
        <v>42871</v>
      </c>
      <c r="I9817" s="20">
        <v>1</v>
      </c>
      <c r="J9817" t="s">
        <v>97</v>
      </c>
      <c r="K9817" s="1" t="s">
        <v>4405</v>
      </c>
      <c r="L9817">
        <v>8.9999999999999993E-3</v>
      </c>
      <c r="M9817" s="20" t="s">
        <v>18</v>
      </c>
      <c r="Q9817" s="19">
        <v>42965</v>
      </c>
      <c r="R9817" s="20" t="s">
        <v>15</v>
      </c>
      <c r="S9817" s="23">
        <v>42780</v>
      </c>
    </row>
    <row r="9818" spans="1:19" x14ac:dyDescent="0.25">
      <c r="A9818">
        <v>37</v>
      </c>
      <c r="B9818" t="str">
        <f>IF(A9818="","",VLOOKUP(A9818,LOVs!$A$3:$B$62,2))</f>
        <v>Delta</v>
      </c>
      <c r="C9818" t="str">
        <f>Table1[[#This Row],[School Name]]</f>
        <v xml:space="preserve">JARVIS Traditional Elementary           </v>
      </c>
      <c r="D9818" t="s">
        <v>4421</v>
      </c>
      <c r="E9818">
        <v>1972</v>
      </c>
      <c r="F9818" t="s">
        <v>15</v>
      </c>
      <c r="H9818" s="19">
        <v>42871</v>
      </c>
      <c r="I9818" s="20">
        <v>1</v>
      </c>
      <c r="J9818" t="s">
        <v>97</v>
      </c>
      <c r="K9818" s="1" t="s">
        <v>4405</v>
      </c>
      <c r="L9818">
        <v>5.0000000000000001E-3</v>
      </c>
      <c r="M9818" s="20" t="s">
        <v>18</v>
      </c>
      <c r="Q9818" s="19">
        <v>42965</v>
      </c>
      <c r="R9818" s="20" t="s">
        <v>15</v>
      </c>
      <c r="S9818" s="23">
        <v>42780</v>
      </c>
    </row>
    <row r="9819" spans="1:19" x14ac:dyDescent="0.25">
      <c r="A9819">
        <v>37</v>
      </c>
      <c r="B9819" t="str">
        <f>IF(A9819="","",VLOOKUP(A9819,LOVs!$A$3:$B$62,2))</f>
        <v>Delta</v>
      </c>
      <c r="C9819" t="str">
        <f>Table1[[#This Row],[School Name]]</f>
        <v xml:space="preserve">JARVIS Traditional Elementary           </v>
      </c>
      <c r="D9819" t="s">
        <v>4421</v>
      </c>
      <c r="E9819">
        <v>1972</v>
      </c>
      <c r="F9819" t="s">
        <v>15</v>
      </c>
      <c r="H9819" s="19">
        <v>42871</v>
      </c>
      <c r="I9819" s="20">
        <v>1</v>
      </c>
      <c r="J9819" t="s">
        <v>97</v>
      </c>
      <c r="K9819" s="1" t="s">
        <v>4346</v>
      </c>
      <c r="L9819">
        <v>6.0000000000000001E-3</v>
      </c>
      <c r="M9819" s="20" t="s">
        <v>18</v>
      </c>
      <c r="Q9819" s="19">
        <v>42965</v>
      </c>
      <c r="R9819" s="20" t="s">
        <v>15</v>
      </c>
      <c r="S9819" s="23">
        <v>42780</v>
      </c>
    </row>
    <row r="9820" spans="1:19" x14ac:dyDescent="0.25">
      <c r="A9820">
        <v>37</v>
      </c>
      <c r="B9820" t="str">
        <f>IF(A9820="","",VLOOKUP(A9820,LOVs!$A$3:$B$62,2))</f>
        <v>Delta</v>
      </c>
      <c r="C9820" t="str">
        <f>Table1[[#This Row],[School Name]]</f>
        <v xml:space="preserve">JARVIS Traditional Elementary           </v>
      </c>
      <c r="D9820" t="s">
        <v>4421</v>
      </c>
      <c r="E9820">
        <v>1972</v>
      </c>
      <c r="F9820" t="s">
        <v>15</v>
      </c>
      <c r="H9820" s="19">
        <v>42871</v>
      </c>
      <c r="I9820" s="20">
        <v>1</v>
      </c>
      <c r="J9820" t="s">
        <v>97</v>
      </c>
      <c r="K9820" s="1" t="s">
        <v>4352</v>
      </c>
      <c r="L9820">
        <v>2E-3</v>
      </c>
      <c r="M9820" s="20" t="s">
        <v>18</v>
      </c>
      <c r="Q9820" s="19">
        <v>42965</v>
      </c>
      <c r="R9820" s="20" t="s">
        <v>15</v>
      </c>
      <c r="S9820" s="23">
        <v>42780</v>
      </c>
    </row>
    <row r="9821" spans="1:19" x14ac:dyDescent="0.25">
      <c r="A9821">
        <v>37</v>
      </c>
      <c r="B9821" t="str">
        <f>IF(A9821="","",VLOOKUP(A9821,LOVs!$A$3:$B$62,2))</f>
        <v>Delta</v>
      </c>
      <c r="C9821" t="str">
        <f>Table1[[#This Row],[School Name]]</f>
        <v xml:space="preserve">JARVIS Traditional Elementary           </v>
      </c>
      <c r="D9821" t="s">
        <v>4421</v>
      </c>
      <c r="E9821">
        <v>1972</v>
      </c>
      <c r="F9821" t="s">
        <v>15</v>
      </c>
      <c r="H9821" s="19">
        <v>42994</v>
      </c>
      <c r="I9821" s="20">
        <v>1</v>
      </c>
      <c r="J9821" t="s">
        <v>97</v>
      </c>
      <c r="K9821" s="1" t="s">
        <v>4353</v>
      </c>
      <c r="L9821">
        <v>3.0000000000000001E-3</v>
      </c>
      <c r="M9821" s="20" t="s">
        <v>18</v>
      </c>
      <c r="Q9821" s="19">
        <v>42965</v>
      </c>
      <c r="R9821" s="20" t="s">
        <v>15</v>
      </c>
      <c r="S9821" s="23">
        <v>42780</v>
      </c>
    </row>
    <row r="9822" spans="1:19" x14ac:dyDescent="0.25">
      <c r="A9822">
        <v>37</v>
      </c>
      <c r="B9822" t="str">
        <f>IF(A9822="","",VLOOKUP(A9822,LOVs!$A$3:$B$62,2))</f>
        <v>Delta</v>
      </c>
      <c r="C9822" t="str">
        <f>Table1[[#This Row],[School Name]]</f>
        <v xml:space="preserve">JARVIS Traditional Elementary           </v>
      </c>
      <c r="D9822" t="s">
        <v>4421</v>
      </c>
      <c r="E9822">
        <v>1972</v>
      </c>
      <c r="F9822" t="s">
        <v>15</v>
      </c>
      <c r="H9822" s="19">
        <v>42994</v>
      </c>
      <c r="I9822" s="20">
        <v>1</v>
      </c>
      <c r="J9822" t="s">
        <v>97</v>
      </c>
      <c r="K9822" s="1" t="s">
        <v>4424</v>
      </c>
      <c r="L9822">
        <v>3.0000000000000001E-3</v>
      </c>
      <c r="M9822" s="20" t="s">
        <v>18</v>
      </c>
      <c r="Q9822" s="19">
        <v>42965</v>
      </c>
      <c r="R9822" s="20" t="s">
        <v>15</v>
      </c>
      <c r="S9822" s="23">
        <v>42780</v>
      </c>
    </row>
    <row r="9823" spans="1:19" x14ac:dyDescent="0.25">
      <c r="A9823">
        <v>37</v>
      </c>
      <c r="B9823" t="str">
        <f>IF(A9823="","",VLOOKUP(A9823,LOVs!$A$3:$B$62,2))</f>
        <v>Delta</v>
      </c>
      <c r="C9823" t="str">
        <f>Table1[[#This Row],[School Name]]</f>
        <v xml:space="preserve">JARVIS Traditional Elementary           </v>
      </c>
      <c r="D9823" t="s">
        <v>4421</v>
      </c>
      <c r="E9823">
        <v>1972</v>
      </c>
      <c r="F9823" t="s">
        <v>15</v>
      </c>
      <c r="H9823" s="19">
        <v>42994</v>
      </c>
      <c r="I9823" s="20">
        <v>1</v>
      </c>
      <c r="J9823" t="s">
        <v>97</v>
      </c>
      <c r="K9823" s="1" t="s">
        <v>4382</v>
      </c>
      <c r="L9823">
        <v>0</v>
      </c>
      <c r="M9823" s="20" t="s">
        <v>18</v>
      </c>
      <c r="Q9823" s="19">
        <v>42965</v>
      </c>
      <c r="R9823" s="20" t="s">
        <v>15</v>
      </c>
      <c r="S9823" s="23">
        <v>42780</v>
      </c>
    </row>
    <row r="9824" spans="1:19" x14ac:dyDescent="0.25">
      <c r="A9824">
        <v>37</v>
      </c>
      <c r="B9824" t="str">
        <f>IF(A9824="","",VLOOKUP(A9824,LOVs!$A$3:$B$62,2))</f>
        <v>Delta</v>
      </c>
      <c r="C9824" t="str">
        <f>Table1[[#This Row],[School Name]]</f>
        <v xml:space="preserve">JARVIS Traditional Elementary           </v>
      </c>
      <c r="D9824" t="s">
        <v>4421</v>
      </c>
      <c r="E9824">
        <v>1972</v>
      </c>
      <c r="F9824" t="s">
        <v>15</v>
      </c>
      <c r="H9824" s="19">
        <v>42871</v>
      </c>
      <c r="I9824" s="20">
        <v>1</v>
      </c>
      <c r="J9824" t="s">
        <v>97</v>
      </c>
      <c r="K9824" s="1" t="s">
        <v>4382</v>
      </c>
      <c r="L9824">
        <v>1.7000000000000001E-2</v>
      </c>
      <c r="M9824" s="20" t="s">
        <v>15</v>
      </c>
      <c r="N9824" s="1" t="s">
        <v>4336</v>
      </c>
      <c r="O9824" s="1" t="s">
        <v>4337</v>
      </c>
      <c r="Q9824" s="20" t="s">
        <v>497</v>
      </c>
      <c r="R9824" s="20" t="s">
        <v>15</v>
      </c>
      <c r="S9824" s="23">
        <v>42780</v>
      </c>
    </row>
    <row r="9825" spans="1:19" ht="60" x14ac:dyDescent="0.25">
      <c r="A9825">
        <v>37</v>
      </c>
      <c r="B9825" t="str">
        <f>IF(A9825="","",VLOOKUP(A9825,LOVs!$A$3:$B$62,2))</f>
        <v>Delta</v>
      </c>
      <c r="C9825" t="str">
        <f>Table1[[#This Row],[School Name]]</f>
        <v xml:space="preserve">JARVIS Traditional Elementary           </v>
      </c>
      <c r="D9825" t="s">
        <v>4421</v>
      </c>
      <c r="E9825">
        <v>1972</v>
      </c>
      <c r="F9825" t="s">
        <v>18</v>
      </c>
      <c r="G9825" t="s">
        <v>4323</v>
      </c>
      <c r="H9825" s="20"/>
      <c r="J9825" t="s">
        <v>73</v>
      </c>
      <c r="K9825" s="1" t="s">
        <v>4324</v>
      </c>
      <c r="M9825" s="20" t="s">
        <v>64</v>
      </c>
      <c r="N9825" s="1" t="s">
        <v>4325</v>
      </c>
      <c r="O9825" s="1" t="s">
        <v>4321</v>
      </c>
      <c r="R9825" s="20" t="s">
        <v>15</v>
      </c>
      <c r="S9825" s="23">
        <v>42780</v>
      </c>
    </row>
    <row r="9826" spans="1:19" ht="60" x14ac:dyDescent="0.25">
      <c r="A9826">
        <v>37</v>
      </c>
      <c r="B9826" t="str">
        <f>IF(A9826="","",VLOOKUP(A9826,LOVs!$A$3:$B$62,2))</f>
        <v>Delta</v>
      </c>
      <c r="C9826" t="str">
        <f>Table1[[#This Row],[School Name]]</f>
        <v xml:space="preserve">JARVIS Traditional Elementary           </v>
      </c>
      <c r="D9826" t="s">
        <v>4421</v>
      </c>
      <c r="E9826">
        <v>1972</v>
      </c>
      <c r="F9826" t="s">
        <v>18</v>
      </c>
      <c r="G9826" t="s">
        <v>4323</v>
      </c>
      <c r="H9826" s="20"/>
      <c r="J9826" t="s">
        <v>73</v>
      </c>
      <c r="K9826" s="1" t="s">
        <v>4326</v>
      </c>
      <c r="M9826" s="20" t="s">
        <v>64</v>
      </c>
      <c r="N9826" s="1" t="s">
        <v>4327</v>
      </c>
      <c r="O9826" s="1" t="s">
        <v>4321</v>
      </c>
      <c r="R9826" s="20" t="s">
        <v>15</v>
      </c>
      <c r="S9826" s="23">
        <v>42780</v>
      </c>
    </row>
    <row r="9827" spans="1:19" ht="45" x14ac:dyDescent="0.25">
      <c r="A9827">
        <v>37</v>
      </c>
      <c r="B9827" t="str">
        <f>IF(A9827="","",VLOOKUP(A9827,LOVs!$A$3:$B$62,2))</f>
        <v>Delta</v>
      </c>
      <c r="C9827" t="str">
        <f>Table1[[#This Row],[School Name]]</f>
        <v xml:space="preserve">JARVIS Traditional Elementary           </v>
      </c>
      <c r="D9827" t="s">
        <v>4421</v>
      </c>
      <c r="E9827">
        <v>1972</v>
      </c>
      <c r="F9827" t="s">
        <v>18</v>
      </c>
      <c r="G9827" t="s">
        <v>4323</v>
      </c>
      <c r="H9827" s="20"/>
      <c r="J9827" t="s">
        <v>73</v>
      </c>
      <c r="K9827" s="1" t="s">
        <v>4328</v>
      </c>
      <c r="M9827" s="20" t="s">
        <v>64</v>
      </c>
      <c r="N9827" s="1" t="s">
        <v>4329</v>
      </c>
      <c r="O9827" s="1" t="s">
        <v>4321</v>
      </c>
      <c r="R9827" s="20" t="s">
        <v>15</v>
      </c>
      <c r="S9827" s="23">
        <v>42780</v>
      </c>
    </row>
    <row r="9828" spans="1:19" ht="45" x14ac:dyDescent="0.25">
      <c r="A9828">
        <v>37</v>
      </c>
      <c r="B9828" t="str">
        <f>IF(A9828="","",VLOOKUP(A9828,LOVs!$A$3:$B$62,2))</f>
        <v>Delta</v>
      </c>
      <c r="C9828" t="str">
        <f>Table1[[#This Row],[School Name]]</f>
        <v xml:space="preserve">JARVIS Traditional Elementary           </v>
      </c>
      <c r="D9828" t="s">
        <v>4421</v>
      </c>
      <c r="E9828">
        <v>1972</v>
      </c>
      <c r="F9828" t="s">
        <v>18</v>
      </c>
      <c r="G9828" t="s">
        <v>4323</v>
      </c>
      <c r="H9828" s="20"/>
      <c r="J9828" t="s">
        <v>73</v>
      </c>
      <c r="K9828" s="1" t="s">
        <v>4330</v>
      </c>
      <c r="M9828" s="20" t="s">
        <v>64</v>
      </c>
      <c r="N9828" s="1" t="s">
        <v>4331</v>
      </c>
      <c r="O9828" s="1" t="s">
        <v>4321</v>
      </c>
      <c r="R9828" s="20" t="s">
        <v>15</v>
      </c>
      <c r="S9828" s="23">
        <v>42780</v>
      </c>
    </row>
    <row r="9829" spans="1:19" x14ac:dyDescent="0.25">
      <c r="A9829">
        <v>37</v>
      </c>
      <c r="B9829" t="str">
        <f>IF(A9829="","",VLOOKUP(A9829,LOVs!$A$3:$B$62,2))</f>
        <v>Delta</v>
      </c>
      <c r="C9829" t="str">
        <f>Table1[[#This Row],[School Name]]</f>
        <v xml:space="preserve">LADNER Elementary           </v>
      </c>
      <c r="D9829" t="s">
        <v>4425</v>
      </c>
      <c r="E9829">
        <v>1917</v>
      </c>
      <c r="F9829" t="s">
        <v>15</v>
      </c>
      <c r="H9829" s="19">
        <v>42871</v>
      </c>
      <c r="I9829" s="20">
        <v>1</v>
      </c>
      <c r="J9829" t="s">
        <v>73</v>
      </c>
      <c r="K9829" s="1" t="s">
        <v>4359</v>
      </c>
      <c r="L9829">
        <v>5.0000000000000001E-3</v>
      </c>
      <c r="M9829" s="20" t="s">
        <v>18</v>
      </c>
      <c r="Q9829" s="19">
        <v>42966</v>
      </c>
      <c r="R9829" s="20" t="s">
        <v>15</v>
      </c>
      <c r="S9829" s="23">
        <v>42780</v>
      </c>
    </row>
    <row r="9830" spans="1:19" x14ac:dyDescent="0.25">
      <c r="A9830">
        <v>37</v>
      </c>
      <c r="B9830" t="str">
        <f>IF(A9830="","",VLOOKUP(A9830,LOVs!$A$3:$B$62,2))</f>
        <v>Delta</v>
      </c>
      <c r="C9830" t="str">
        <f>Table1[[#This Row],[School Name]]</f>
        <v xml:space="preserve">LADNER Elementary           </v>
      </c>
      <c r="D9830" t="s">
        <v>4425</v>
      </c>
      <c r="E9830">
        <v>1917</v>
      </c>
      <c r="F9830" t="s">
        <v>15</v>
      </c>
      <c r="H9830" s="19">
        <v>42871</v>
      </c>
      <c r="I9830" s="20">
        <v>1</v>
      </c>
      <c r="J9830" t="s">
        <v>97</v>
      </c>
      <c r="K9830" s="1" t="s">
        <v>4378</v>
      </c>
      <c r="L9830">
        <v>5.0000000000000001E-3</v>
      </c>
      <c r="M9830" s="20" t="s">
        <v>18</v>
      </c>
      <c r="Q9830" s="19">
        <v>42966</v>
      </c>
      <c r="R9830" s="20" t="s">
        <v>15</v>
      </c>
      <c r="S9830" s="23">
        <v>42780</v>
      </c>
    </row>
    <row r="9831" spans="1:19" x14ac:dyDescent="0.25">
      <c r="A9831">
        <v>37</v>
      </c>
      <c r="B9831" t="str">
        <f>IF(A9831="","",VLOOKUP(A9831,LOVs!$A$3:$B$62,2))</f>
        <v>Delta</v>
      </c>
      <c r="C9831" t="str">
        <f>Table1[[#This Row],[School Name]]</f>
        <v xml:space="preserve">LADNER Elementary           </v>
      </c>
      <c r="D9831" t="s">
        <v>4425</v>
      </c>
      <c r="E9831">
        <v>1917</v>
      </c>
      <c r="F9831" t="s">
        <v>15</v>
      </c>
      <c r="H9831" s="19">
        <v>42871</v>
      </c>
      <c r="I9831" s="20">
        <v>1</v>
      </c>
      <c r="J9831" t="s">
        <v>97</v>
      </c>
      <c r="K9831" s="1" t="s">
        <v>4426</v>
      </c>
      <c r="L9831">
        <v>1.0999999999999999E-2</v>
      </c>
      <c r="M9831" s="20" t="s">
        <v>15</v>
      </c>
      <c r="N9831" s="1" t="s">
        <v>4336</v>
      </c>
      <c r="O9831" s="1" t="s">
        <v>4337</v>
      </c>
      <c r="Q9831" s="20" t="s">
        <v>497</v>
      </c>
      <c r="R9831" s="20" t="s">
        <v>15</v>
      </c>
      <c r="S9831" s="23">
        <v>42780</v>
      </c>
    </row>
    <row r="9832" spans="1:19" x14ac:dyDescent="0.25">
      <c r="A9832">
        <v>37</v>
      </c>
      <c r="B9832" t="str">
        <f>IF(A9832="","",VLOOKUP(A9832,LOVs!$A$3:$B$62,2))</f>
        <v>Delta</v>
      </c>
      <c r="C9832" t="str">
        <f>Table1[[#This Row],[School Name]]</f>
        <v xml:space="preserve">LADNER Elementary           </v>
      </c>
      <c r="D9832" t="s">
        <v>4425</v>
      </c>
      <c r="E9832">
        <v>1917</v>
      </c>
      <c r="F9832" t="s">
        <v>15</v>
      </c>
      <c r="H9832" s="19">
        <v>42871</v>
      </c>
      <c r="I9832" s="20">
        <v>1</v>
      </c>
      <c r="J9832" t="s">
        <v>97</v>
      </c>
      <c r="K9832" s="1" t="s">
        <v>4426</v>
      </c>
      <c r="L9832">
        <v>4.0000000000000001E-3</v>
      </c>
      <c r="M9832" s="20" t="s">
        <v>18</v>
      </c>
      <c r="Q9832" s="19">
        <v>42966</v>
      </c>
      <c r="R9832" s="20" t="s">
        <v>15</v>
      </c>
      <c r="S9832" s="23">
        <v>42780</v>
      </c>
    </row>
    <row r="9833" spans="1:19" x14ac:dyDescent="0.25">
      <c r="A9833">
        <v>37</v>
      </c>
      <c r="B9833" t="str">
        <f>IF(A9833="","",VLOOKUP(A9833,LOVs!$A$3:$B$62,2))</f>
        <v>Delta</v>
      </c>
      <c r="C9833" t="str">
        <f>Table1[[#This Row],[School Name]]</f>
        <v xml:space="preserve">LADNER Elementary           </v>
      </c>
      <c r="D9833" t="s">
        <v>4425</v>
      </c>
      <c r="E9833">
        <v>1917</v>
      </c>
      <c r="F9833" t="s">
        <v>15</v>
      </c>
      <c r="H9833" s="19">
        <v>42871</v>
      </c>
      <c r="I9833" s="20">
        <v>1</v>
      </c>
      <c r="J9833" t="s">
        <v>97</v>
      </c>
      <c r="K9833" s="1" t="s">
        <v>4426</v>
      </c>
      <c r="L9833">
        <v>0.01</v>
      </c>
      <c r="M9833" s="20" t="s">
        <v>18</v>
      </c>
      <c r="Q9833" s="19">
        <v>42966</v>
      </c>
      <c r="R9833" s="20" t="s">
        <v>15</v>
      </c>
      <c r="S9833" s="23">
        <v>42780</v>
      </c>
    </row>
    <row r="9834" spans="1:19" x14ac:dyDescent="0.25">
      <c r="A9834">
        <v>37</v>
      </c>
      <c r="B9834" t="str">
        <f>IF(A9834="","",VLOOKUP(A9834,LOVs!$A$3:$B$62,2))</f>
        <v>Delta</v>
      </c>
      <c r="C9834" t="str">
        <f>Table1[[#This Row],[School Name]]</f>
        <v xml:space="preserve">LADNER Elementary           </v>
      </c>
      <c r="D9834" t="s">
        <v>4425</v>
      </c>
      <c r="E9834">
        <v>1917</v>
      </c>
      <c r="F9834" t="s">
        <v>15</v>
      </c>
      <c r="H9834" s="19">
        <v>42871</v>
      </c>
      <c r="I9834" s="20">
        <v>1</v>
      </c>
      <c r="J9834" t="s">
        <v>97</v>
      </c>
      <c r="K9834" s="1" t="s">
        <v>4343</v>
      </c>
      <c r="L9834">
        <v>8.9999999999999993E-3</v>
      </c>
      <c r="M9834" s="20" t="s">
        <v>18</v>
      </c>
      <c r="Q9834" s="20" t="s">
        <v>497</v>
      </c>
      <c r="R9834" s="20" t="s">
        <v>15</v>
      </c>
      <c r="S9834" s="23">
        <v>42780</v>
      </c>
    </row>
    <row r="9835" spans="1:19" x14ac:dyDescent="0.25">
      <c r="A9835">
        <v>37</v>
      </c>
      <c r="B9835" t="str">
        <f>IF(A9835="","",VLOOKUP(A9835,LOVs!$A$3:$B$62,2))</f>
        <v>Delta</v>
      </c>
      <c r="C9835" t="str">
        <f>Table1[[#This Row],[School Name]]</f>
        <v xml:space="preserve">LADNER Elementary           </v>
      </c>
      <c r="D9835" t="s">
        <v>4425</v>
      </c>
      <c r="E9835">
        <v>1917</v>
      </c>
      <c r="F9835" t="s">
        <v>15</v>
      </c>
      <c r="H9835" s="19">
        <v>42871</v>
      </c>
      <c r="I9835" s="20">
        <v>1</v>
      </c>
      <c r="J9835" t="s">
        <v>97</v>
      </c>
      <c r="K9835" s="1" t="s">
        <v>4343</v>
      </c>
      <c r="L9835">
        <v>5.5E-2</v>
      </c>
      <c r="M9835" s="20" t="s">
        <v>15</v>
      </c>
      <c r="N9835" s="1" t="s">
        <v>4336</v>
      </c>
      <c r="O9835" s="1" t="s">
        <v>4337</v>
      </c>
      <c r="Q9835" s="20" t="s">
        <v>497</v>
      </c>
      <c r="R9835" s="20" t="s">
        <v>15</v>
      </c>
      <c r="S9835" s="23">
        <v>42780</v>
      </c>
    </row>
    <row r="9836" spans="1:19" x14ac:dyDescent="0.25">
      <c r="A9836">
        <v>37</v>
      </c>
      <c r="B9836" t="str">
        <f>IF(A9836="","",VLOOKUP(A9836,LOVs!$A$3:$B$62,2))</f>
        <v>Delta</v>
      </c>
      <c r="C9836" t="str">
        <f>Table1[[#This Row],[School Name]]</f>
        <v xml:space="preserve">LADNER Elementary           </v>
      </c>
      <c r="D9836" t="s">
        <v>4425</v>
      </c>
      <c r="E9836">
        <v>1917</v>
      </c>
      <c r="F9836" t="s">
        <v>15</v>
      </c>
      <c r="H9836" s="19">
        <v>42871</v>
      </c>
      <c r="I9836" s="20">
        <v>1</v>
      </c>
      <c r="J9836" t="s">
        <v>97</v>
      </c>
      <c r="K9836" s="1" t="s">
        <v>4343</v>
      </c>
      <c r="L9836">
        <v>1.7000000000000001E-2</v>
      </c>
      <c r="M9836" s="20" t="s">
        <v>15</v>
      </c>
      <c r="N9836" s="1" t="s">
        <v>4336</v>
      </c>
      <c r="O9836" s="1" t="s">
        <v>4337</v>
      </c>
      <c r="Q9836" s="19">
        <v>42966</v>
      </c>
      <c r="R9836" s="20" t="s">
        <v>15</v>
      </c>
      <c r="S9836" s="23">
        <v>42780</v>
      </c>
    </row>
    <row r="9837" spans="1:19" x14ac:dyDescent="0.25">
      <c r="A9837">
        <v>37</v>
      </c>
      <c r="B9837" t="str">
        <f>IF(A9837="","",VLOOKUP(A9837,LOVs!$A$3:$B$62,2))</f>
        <v>Delta</v>
      </c>
      <c r="C9837" t="str">
        <f>Table1[[#This Row],[School Name]]</f>
        <v xml:space="preserve">LADNER Elementary           </v>
      </c>
      <c r="D9837" t="s">
        <v>4425</v>
      </c>
      <c r="E9837">
        <v>1917</v>
      </c>
      <c r="F9837" t="s">
        <v>15</v>
      </c>
      <c r="H9837" s="19">
        <v>42994</v>
      </c>
      <c r="I9837" s="20">
        <v>1</v>
      </c>
      <c r="J9837" t="s">
        <v>97</v>
      </c>
      <c r="K9837" s="1" t="s">
        <v>4427</v>
      </c>
      <c r="L9837">
        <v>2E-3</v>
      </c>
      <c r="M9837" s="20" t="s">
        <v>18</v>
      </c>
      <c r="Q9837" s="19">
        <v>42966</v>
      </c>
      <c r="R9837" s="20" t="s">
        <v>15</v>
      </c>
      <c r="S9837" s="23">
        <v>42780</v>
      </c>
    </row>
    <row r="9838" spans="1:19" x14ac:dyDescent="0.25">
      <c r="A9838">
        <v>37</v>
      </c>
      <c r="B9838" t="str">
        <f>IF(A9838="","",VLOOKUP(A9838,LOVs!$A$3:$B$62,2))</f>
        <v>Delta</v>
      </c>
      <c r="C9838" t="str">
        <f>Table1[[#This Row],[School Name]]</f>
        <v xml:space="preserve">LADNER Elementary           </v>
      </c>
      <c r="D9838" t="s">
        <v>4425</v>
      </c>
      <c r="E9838">
        <v>1917</v>
      </c>
      <c r="F9838" t="s">
        <v>15</v>
      </c>
      <c r="H9838" s="19">
        <v>42994</v>
      </c>
      <c r="I9838" s="20">
        <v>1</v>
      </c>
      <c r="J9838" t="s">
        <v>97</v>
      </c>
      <c r="K9838" s="1" t="s">
        <v>4352</v>
      </c>
      <c r="L9838">
        <v>7.0000000000000001E-3</v>
      </c>
      <c r="M9838" s="20" t="s">
        <v>18</v>
      </c>
      <c r="Q9838" s="19">
        <v>42966</v>
      </c>
      <c r="R9838" s="20" t="s">
        <v>15</v>
      </c>
      <c r="S9838" s="23">
        <v>42780</v>
      </c>
    </row>
    <row r="9839" spans="1:19" ht="45" x14ac:dyDescent="0.25">
      <c r="A9839">
        <v>37</v>
      </c>
      <c r="B9839" t="str">
        <f>IF(A9839="","",VLOOKUP(A9839,LOVs!$A$3:$B$62,2))</f>
        <v>Delta</v>
      </c>
      <c r="C9839" t="str">
        <f>Table1[[#This Row],[School Name]]</f>
        <v xml:space="preserve">LADNER Elementary           </v>
      </c>
      <c r="D9839" t="s">
        <v>4425</v>
      </c>
      <c r="E9839">
        <v>1917</v>
      </c>
      <c r="F9839" t="s">
        <v>15</v>
      </c>
      <c r="G9839" t="s">
        <v>4318</v>
      </c>
      <c r="H9839" s="20"/>
      <c r="J9839" t="s">
        <v>73</v>
      </c>
      <c r="K9839" s="1" t="s">
        <v>4428</v>
      </c>
      <c r="M9839" s="20" t="s">
        <v>64</v>
      </c>
      <c r="N9839" s="1" t="s">
        <v>4320</v>
      </c>
      <c r="O9839" s="1" t="s">
        <v>4321</v>
      </c>
      <c r="Q9839" s="19">
        <v>42811</v>
      </c>
      <c r="R9839" s="20" t="s">
        <v>15</v>
      </c>
      <c r="S9839" s="23">
        <v>42780</v>
      </c>
    </row>
    <row r="9840" spans="1:19" ht="60" x14ac:dyDescent="0.25">
      <c r="A9840">
        <v>37</v>
      </c>
      <c r="B9840" t="str">
        <f>IF(A9840="","",VLOOKUP(A9840,LOVs!$A$3:$B$62,2))</f>
        <v>Delta</v>
      </c>
      <c r="C9840" t="str">
        <f>Table1[[#This Row],[School Name]]</f>
        <v xml:space="preserve">LADNER Elementary           </v>
      </c>
      <c r="D9840" t="s">
        <v>4425</v>
      </c>
      <c r="E9840">
        <v>1917</v>
      </c>
      <c r="F9840" t="s">
        <v>18</v>
      </c>
      <c r="G9840" t="s">
        <v>4323</v>
      </c>
      <c r="H9840" s="20"/>
      <c r="J9840" t="s">
        <v>73</v>
      </c>
      <c r="K9840" s="1" t="s">
        <v>4324</v>
      </c>
      <c r="M9840" s="20" t="s">
        <v>64</v>
      </c>
      <c r="N9840" s="1" t="s">
        <v>4325</v>
      </c>
      <c r="O9840" s="1" t="s">
        <v>4321</v>
      </c>
      <c r="R9840" s="20" t="s">
        <v>15</v>
      </c>
      <c r="S9840" s="23">
        <v>42780</v>
      </c>
    </row>
    <row r="9841" spans="1:19" ht="60" x14ac:dyDescent="0.25">
      <c r="A9841">
        <v>37</v>
      </c>
      <c r="B9841" t="str">
        <f>IF(A9841="","",VLOOKUP(A9841,LOVs!$A$3:$B$62,2))</f>
        <v>Delta</v>
      </c>
      <c r="C9841" t="str">
        <f>Table1[[#This Row],[School Name]]</f>
        <v xml:space="preserve">LADNER Elementary           </v>
      </c>
      <c r="D9841" t="s">
        <v>4425</v>
      </c>
      <c r="E9841">
        <v>1917</v>
      </c>
      <c r="F9841" t="s">
        <v>18</v>
      </c>
      <c r="G9841" t="s">
        <v>4323</v>
      </c>
      <c r="H9841" s="20"/>
      <c r="J9841" t="s">
        <v>73</v>
      </c>
      <c r="K9841" s="1" t="s">
        <v>4326</v>
      </c>
      <c r="M9841" s="20" t="s">
        <v>64</v>
      </c>
      <c r="N9841" s="1" t="s">
        <v>4327</v>
      </c>
      <c r="O9841" s="1" t="s">
        <v>4321</v>
      </c>
      <c r="R9841" s="20" t="s">
        <v>15</v>
      </c>
      <c r="S9841" s="23">
        <v>42780</v>
      </c>
    </row>
    <row r="9842" spans="1:19" ht="45" x14ac:dyDescent="0.25">
      <c r="A9842">
        <v>37</v>
      </c>
      <c r="B9842" t="str">
        <f>IF(A9842="","",VLOOKUP(A9842,LOVs!$A$3:$B$62,2))</f>
        <v>Delta</v>
      </c>
      <c r="C9842" t="str">
        <f>Table1[[#This Row],[School Name]]</f>
        <v xml:space="preserve">LADNER Elementary           </v>
      </c>
      <c r="D9842" t="s">
        <v>4425</v>
      </c>
      <c r="E9842">
        <v>1917</v>
      </c>
      <c r="F9842" t="s">
        <v>18</v>
      </c>
      <c r="G9842" t="s">
        <v>4323</v>
      </c>
      <c r="H9842" s="20"/>
      <c r="J9842" t="s">
        <v>73</v>
      </c>
      <c r="K9842" s="1" t="s">
        <v>4328</v>
      </c>
      <c r="M9842" s="20" t="s">
        <v>64</v>
      </c>
      <c r="N9842" s="1" t="s">
        <v>4329</v>
      </c>
      <c r="O9842" s="1" t="s">
        <v>4321</v>
      </c>
      <c r="R9842" s="20" t="s">
        <v>15</v>
      </c>
      <c r="S9842" s="23">
        <v>42780</v>
      </c>
    </row>
    <row r="9843" spans="1:19" ht="45" x14ac:dyDescent="0.25">
      <c r="A9843">
        <v>37</v>
      </c>
      <c r="B9843" t="str">
        <f>IF(A9843="","",VLOOKUP(A9843,LOVs!$A$3:$B$62,2))</f>
        <v>Delta</v>
      </c>
      <c r="C9843" t="str">
        <f>Table1[[#This Row],[School Name]]</f>
        <v xml:space="preserve">LADNER Elementary           </v>
      </c>
      <c r="D9843" t="s">
        <v>4425</v>
      </c>
      <c r="E9843">
        <v>1917</v>
      </c>
      <c r="F9843" t="s">
        <v>18</v>
      </c>
      <c r="G9843" t="s">
        <v>4323</v>
      </c>
      <c r="H9843" s="20"/>
      <c r="J9843" t="s">
        <v>73</v>
      </c>
      <c r="K9843" s="1" t="s">
        <v>4330</v>
      </c>
      <c r="M9843" s="20" t="s">
        <v>64</v>
      </c>
      <c r="N9843" s="1" t="s">
        <v>4331</v>
      </c>
      <c r="O9843" s="1" t="s">
        <v>4321</v>
      </c>
      <c r="R9843" s="20" t="s">
        <v>15</v>
      </c>
      <c r="S9843" s="23">
        <v>42780</v>
      </c>
    </row>
    <row r="9844" spans="1:19" x14ac:dyDescent="0.25">
      <c r="A9844">
        <v>37</v>
      </c>
      <c r="B9844" t="str">
        <f>IF(A9844="","",VLOOKUP(A9844,LOVs!$A$3:$B$62,2))</f>
        <v>Delta</v>
      </c>
      <c r="C9844" t="str">
        <f>Table1[[#This Row],[School Name]]</f>
        <v xml:space="preserve">McCLOSKEY Elementary        </v>
      </c>
      <c r="D9844" t="s">
        <v>4429</v>
      </c>
      <c r="E9844">
        <v>1972</v>
      </c>
      <c r="F9844" t="s">
        <v>15</v>
      </c>
      <c r="H9844" s="19">
        <v>42871</v>
      </c>
      <c r="I9844" s="20">
        <v>1</v>
      </c>
      <c r="J9844" t="s">
        <v>73</v>
      </c>
      <c r="K9844" s="1" t="s">
        <v>4430</v>
      </c>
      <c r="L9844">
        <v>7.0000000000000001E-3</v>
      </c>
      <c r="M9844" s="20" t="s">
        <v>18</v>
      </c>
      <c r="Q9844" s="19">
        <v>42965</v>
      </c>
      <c r="R9844" s="20" t="s">
        <v>15</v>
      </c>
      <c r="S9844" s="23">
        <v>42780</v>
      </c>
    </row>
    <row r="9845" spans="1:19" x14ac:dyDescent="0.25">
      <c r="A9845">
        <v>37</v>
      </c>
      <c r="B9845" t="str">
        <f>IF(A9845="","",VLOOKUP(A9845,LOVs!$A$3:$B$62,2))</f>
        <v>Delta</v>
      </c>
      <c r="C9845" t="str">
        <f>Table1[[#This Row],[School Name]]</f>
        <v xml:space="preserve">McCLOSKEY Elementary        </v>
      </c>
      <c r="D9845" t="s">
        <v>4429</v>
      </c>
      <c r="E9845">
        <v>1972</v>
      </c>
      <c r="F9845" t="s">
        <v>15</v>
      </c>
      <c r="H9845" s="19">
        <v>42871</v>
      </c>
      <c r="I9845" s="20">
        <v>1</v>
      </c>
      <c r="J9845" t="s">
        <v>97</v>
      </c>
      <c r="K9845" s="1" t="s">
        <v>4431</v>
      </c>
      <c r="L9845">
        <v>0</v>
      </c>
      <c r="M9845" s="20" t="s">
        <v>18</v>
      </c>
      <c r="Q9845" s="19">
        <v>42965</v>
      </c>
      <c r="R9845" s="20" t="s">
        <v>15</v>
      </c>
      <c r="S9845" s="23">
        <v>42780</v>
      </c>
    </row>
    <row r="9846" spans="1:19" x14ac:dyDescent="0.25">
      <c r="A9846">
        <v>37</v>
      </c>
      <c r="B9846" t="str">
        <f>IF(A9846="","",VLOOKUP(A9846,LOVs!$A$3:$B$62,2))</f>
        <v>Delta</v>
      </c>
      <c r="C9846" t="str">
        <f>Table1[[#This Row],[School Name]]</f>
        <v xml:space="preserve">McCLOSKEY Elementary        </v>
      </c>
      <c r="D9846" t="s">
        <v>4429</v>
      </c>
      <c r="E9846">
        <v>1972</v>
      </c>
      <c r="F9846" t="s">
        <v>15</v>
      </c>
      <c r="H9846" s="19">
        <v>42871</v>
      </c>
      <c r="I9846" s="20">
        <v>1</v>
      </c>
      <c r="J9846" t="s">
        <v>73</v>
      </c>
      <c r="K9846" s="1" t="s">
        <v>2520</v>
      </c>
      <c r="L9846">
        <v>0</v>
      </c>
      <c r="M9846" s="20" t="s">
        <v>18</v>
      </c>
      <c r="Q9846" s="19">
        <v>42965</v>
      </c>
      <c r="R9846" s="20" t="s">
        <v>15</v>
      </c>
      <c r="S9846" s="23">
        <v>42780</v>
      </c>
    </row>
    <row r="9847" spans="1:19" x14ac:dyDescent="0.25">
      <c r="A9847">
        <v>37</v>
      </c>
      <c r="B9847" t="str">
        <f>IF(A9847="","",VLOOKUP(A9847,LOVs!$A$3:$B$62,2))</f>
        <v>Delta</v>
      </c>
      <c r="C9847" t="str">
        <f>Table1[[#This Row],[School Name]]</f>
        <v xml:space="preserve">McCLOSKEY Elementary        </v>
      </c>
      <c r="D9847" t="s">
        <v>4429</v>
      </c>
      <c r="E9847">
        <v>1972</v>
      </c>
      <c r="F9847" t="s">
        <v>15</v>
      </c>
      <c r="H9847" s="19">
        <v>42871</v>
      </c>
      <c r="I9847" s="20">
        <v>1</v>
      </c>
      <c r="J9847" t="s">
        <v>97</v>
      </c>
      <c r="K9847" s="1" t="s">
        <v>4432</v>
      </c>
      <c r="L9847">
        <v>6.0000000000000001E-3</v>
      </c>
      <c r="M9847" s="20" t="s">
        <v>18</v>
      </c>
      <c r="Q9847" s="19">
        <v>42965</v>
      </c>
      <c r="R9847" s="20" t="s">
        <v>15</v>
      </c>
      <c r="S9847" s="23">
        <v>42780</v>
      </c>
    </row>
    <row r="9848" spans="1:19" x14ac:dyDescent="0.25">
      <c r="A9848">
        <v>37</v>
      </c>
      <c r="B9848" t="str">
        <f>IF(A9848="","",VLOOKUP(A9848,LOVs!$A$3:$B$62,2))</f>
        <v>Delta</v>
      </c>
      <c r="C9848" t="str">
        <f>Table1[[#This Row],[School Name]]</f>
        <v xml:space="preserve">McCLOSKEY Elementary        </v>
      </c>
      <c r="D9848" t="s">
        <v>4429</v>
      </c>
      <c r="E9848">
        <v>1972</v>
      </c>
      <c r="F9848" t="s">
        <v>15</v>
      </c>
      <c r="H9848" s="19">
        <v>42871</v>
      </c>
      <c r="I9848" s="20">
        <v>1</v>
      </c>
      <c r="J9848" t="s">
        <v>97</v>
      </c>
      <c r="K9848" s="1" t="s">
        <v>4345</v>
      </c>
      <c r="L9848">
        <v>0.02</v>
      </c>
      <c r="M9848" s="20" t="s">
        <v>15</v>
      </c>
      <c r="N9848" s="1" t="s">
        <v>4336</v>
      </c>
      <c r="O9848" s="1" t="s">
        <v>4337</v>
      </c>
      <c r="Q9848" s="20" t="s">
        <v>497</v>
      </c>
      <c r="R9848" s="20" t="s">
        <v>15</v>
      </c>
      <c r="S9848" s="23">
        <v>42780</v>
      </c>
    </row>
    <row r="9849" spans="1:19" x14ac:dyDescent="0.25">
      <c r="A9849">
        <v>37</v>
      </c>
      <c r="B9849" t="str">
        <f>IF(A9849="","",VLOOKUP(A9849,LOVs!$A$3:$B$62,2))</f>
        <v>Delta</v>
      </c>
      <c r="C9849" t="str">
        <f>Table1[[#This Row],[School Name]]</f>
        <v xml:space="preserve">McCLOSKEY Elementary        </v>
      </c>
      <c r="D9849" t="s">
        <v>4429</v>
      </c>
      <c r="E9849">
        <v>1972</v>
      </c>
      <c r="F9849" t="s">
        <v>15</v>
      </c>
      <c r="H9849" s="19">
        <v>43024</v>
      </c>
      <c r="I9849" s="20">
        <v>1</v>
      </c>
      <c r="J9849" t="s">
        <v>97</v>
      </c>
      <c r="K9849" s="1" t="s">
        <v>4427</v>
      </c>
      <c r="L9849">
        <v>4.0000000000000001E-3</v>
      </c>
      <c r="M9849" s="20" t="s">
        <v>18</v>
      </c>
      <c r="Q9849" s="19">
        <v>42965</v>
      </c>
      <c r="R9849" s="20" t="s">
        <v>15</v>
      </c>
      <c r="S9849" s="23">
        <v>42780</v>
      </c>
    </row>
    <row r="9850" spans="1:19" x14ac:dyDescent="0.25">
      <c r="A9850">
        <v>37</v>
      </c>
      <c r="B9850" t="str">
        <f>IF(A9850="","",VLOOKUP(A9850,LOVs!$A$3:$B$62,2))</f>
        <v>Delta</v>
      </c>
      <c r="C9850" t="str">
        <f>Table1[[#This Row],[School Name]]</f>
        <v xml:space="preserve">McCLOSKEY Elementary        </v>
      </c>
      <c r="D9850" t="s">
        <v>4429</v>
      </c>
      <c r="E9850">
        <v>1972</v>
      </c>
      <c r="F9850" t="s">
        <v>15</v>
      </c>
      <c r="H9850" s="19">
        <v>42994</v>
      </c>
      <c r="I9850" s="20">
        <v>1</v>
      </c>
      <c r="J9850" t="s">
        <v>97</v>
      </c>
      <c r="K9850" s="1" t="s">
        <v>4433</v>
      </c>
      <c r="L9850">
        <v>2E-3</v>
      </c>
      <c r="M9850" s="20" t="s">
        <v>18</v>
      </c>
      <c r="Q9850" s="19">
        <v>42965</v>
      </c>
      <c r="R9850" s="20" t="s">
        <v>15</v>
      </c>
      <c r="S9850" s="23">
        <v>42780</v>
      </c>
    </row>
    <row r="9851" spans="1:19" x14ac:dyDescent="0.25">
      <c r="A9851">
        <v>37</v>
      </c>
      <c r="B9851" t="str">
        <f>IF(A9851="","",VLOOKUP(A9851,LOVs!$A$3:$B$62,2))</f>
        <v>Delta</v>
      </c>
      <c r="C9851" t="str">
        <f>Table1[[#This Row],[School Name]]</f>
        <v xml:space="preserve">McCLOSKEY Elementary        </v>
      </c>
      <c r="D9851" t="s">
        <v>4429</v>
      </c>
      <c r="E9851">
        <v>1972</v>
      </c>
      <c r="F9851" t="s">
        <v>15</v>
      </c>
      <c r="H9851" s="19">
        <v>42994</v>
      </c>
      <c r="I9851" s="20">
        <v>1</v>
      </c>
      <c r="J9851" t="s">
        <v>97</v>
      </c>
      <c r="K9851" s="1" t="s">
        <v>4424</v>
      </c>
      <c r="L9851">
        <v>3.0000000000000001E-3</v>
      </c>
      <c r="M9851" s="20" t="s">
        <v>18</v>
      </c>
      <c r="Q9851" s="19">
        <v>42965</v>
      </c>
      <c r="R9851" s="20" t="s">
        <v>15</v>
      </c>
      <c r="S9851" s="23">
        <v>42780</v>
      </c>
    </row>
    <row r="9852" spans="1:19" x14ac:dyDescent="0.25">
      <c r="A9852">
        <v>37</v>
      </c>
      <c r="B9852" t="str">
        <f>IF(A9852="","",VLOOKUP(A9852,LOVs!$A$3:$B$62,2))</f>
        <v>Delta</v>
      </c>
      <c r="C9852" t="str">
        <f>Table1[[#This Row],[School Name]]</f>
        <v xml:space="preserve">McCLOSKEY Elementary        </v>
      </c>
      <c r="D9852" t="s">
        <v>4429</v>
      </c>
      <c r="E9852">
        <v>1972</v>
      </c>
      <c r="F9852" t="s">
        <v>15</v>
      </c>
      <c r="H9852" s="19">
        <v>43024</v>
      </c>
      <c r="I9852" s="20">
        <v>1</v>
      </c>
      <c r="J9852" t="s">
        <v>97</v>
      </c>
      <c r="K9852" s="1" t="s">
        <v>4382</v>
      </c>
      <c r="L9852">
        <v>6.0000000000000001E-3</v>
      </c>
      <c r="M9852" s="20" t="s">
        <v>18</v>
      </c>
      <c r="Q9852" s="19">
        <v>42965</v>
      </c>
      <c r="R9852" s="20" t="s">
        <v>15</v>
      </c>
      <c r="S9852" s="23">
        <v>42780</v>
      </c>
    </row>
    <row r="9853" spans="1:19" x14ac:dyDescent="0.25">
      <c r="A9853">
        <v>37</v>
      </c>
      <c r="B9853" t="str">
        <f>IF(A9853="","",VLOOKUP(A9853,LOVs!$A$3:$B$62,2))</f>
        <v>Delta</v>
      </c>
      <c r="C9853" t="str">
        <f>Table1[[#This Row],[School Name]]</f>
        <v xml:space="preserve">McCLOSKEY Elementary        </v>
      </c>
      <c r="D9853" t="s">
        <v>4429</v>
      </c>
      <c r="E9853">
        <v>1972</v>
      </c>
      <c r="F9853" t="s">
        <v>15</v>
      </c>
      <c r="H9853" s="19">
        <v>42871</v>
      </c>
      <c r="I9853" s="20">
        <v>1</v>
      </c>
      <c r="J9853" t="s">
        <v>97</v>
      </c>
      <c r="K9853" s="1" t="s">
        <v>4432</v>
      </c>
      <c r="L9853">
        <v>8.0000000000000002E-3</v>
      </c>
      <c r="M9853" s="20" t="s">
        <v>18</v>
      </c>
      <c r="Q9853" s="19">
        <v>42965</v>
      </c>
      <c r="R9853" s="20" t="s">
        <v>15</v>
      </c>
      <c r="S9853" s="23">
        <v>42780</v>
      </c>
    </row>
    <row r="9854" spans="1:19" x14ac:dyDescent="0.25">
      <c r="A9854">
        <v>37</v>
      </c>
      <c r="B9854" t="str">
        <f>IF(A9854="","",VLOOKUP(A9854,LOVs!$A$3:$B$62,2))</f>
        <v>Delta</v>
      </c>
      <c r="C9854" t="str">
        <f>Table1[[#This Row],[School Name]]</f>
        <v xml:space="preserve">McCLOSKEY Elementary        </v>
      </c>
      <c r="D9854" t="s">
        <v>4429</v>
      </c>
      <c r="E9854">
        <v>1972</v>
      </c>
      <c r="F9854" t="s">
        <v>15</v>
      </c>
      <c r="H9854" s="19">
        <v>42871</v>
      </c>
      <c r="I9854" s="20">
        <v>1</v>
      </c>
      <c r="J9854" t="s">
        <v>97</v>
      </c>
      <c r="K9854" s="1" t="s">
        <v>4434</v>
      </c>
      <c r="L9854">
        <v>0</v>
      </c>
      <c r="M9854" s="20" t="s">
        <v>18</v>
      </c>
      <c r="Q9854" s="19">
        <v>42965</v>
      </c>
      <c r="R9854" s="20" t="s">
        <v>15</v>
      </c>
      <c r="S9854" s="23">
        <v>42780</v>
      </c>
    </row>
    <row r="9855" spans="1:19" x14ac:dyDescent="0.25">
      <c r="A9855">
        <v>37</v>
      </c>
      <c r="B9855" t="str">
        <f>IF(A9855="","",VLOOKUP(A9855,LOVs!$A$3:$B$62,2))</f>
        <v>Delta</v>
      </c>
      <c r="C9855" t="str">
        <f>Table1[[#This Row],[School Name]]</f>
        <v xml:space="preserve">McCLOSKEY Elementary        </v>
      </c>
      <c r="D9855" t="s">
        <v>4429</v>
      </c>
      <c r="E9855">
        <v>1972</v>
      </c>
      <c r="F9855" t="s">
        <v>15</v>
      </c>
      <c r="H9855" s="19">
        <v>42994</v>
      </c>
      <c r="I9855" s="20">
        <v>1</v>
      </c>
      <c r="J9855" t="s">
        <v>97</v>
      </c>
      <c r="K9855" s="1" t="s">
        <v>4413</v>
      </c>
      <c r="L9855">
        <v>5.0000000000000001E-3</v>
      </c>
      <c r="M9855" s="20" t="s">
        <v>18</v>
      </c>
      <c r="Q9855" s="19">
        <v>42965</v>
      </c>
      <c r="R9855" s="20" t="s">
        <v>15</v>
      </c>
      <c r="S9855" s="23">
        <v>42780</v>
      </c>
    </row>
    <row r="9856" spans="1:19" ht="45" x14ac:dyDescent="0.25">
      <c r="A9856">
        <v>37</v>
      </c>
      <c r="B9856" t="str">
        <f>IF(A9856="","",VLOOKUP(A9856,LOVs!$A$3:$B$62,2))</f>
        <v>Delta</v>
      </c>
      <c r="C9856" t="str">
        <f>Table1[[#This Row],[School Name]]</f>
        <v xml:space="preserve">McCLOSKEY Elementary        </v>
      </c>
      <c r="D9856" t="s">
        <v>4429</v>
      </c>
      <c r="E9856">
        <v>1972</v>
      </c>
      <c r="F9856" t="s">
        <v>15</v>
      </c>
      <c r="G9856" t="s">
        <v>4318</v>
      </c>
      <c r="H9856" s="20"/>
      <c r="J9856" t="s">
        <v>73</v>
      </c>
      <c r="K9856" s="1" t="s">
        <v>4435</v>
      </c>
      <c r="M9856" s="20" t="s">
        <v>64</v>
      </c>
      <c r="N9856" s="1" t="s">
        <v>4320</v>
      </c>
      <c r="O9856" s="1" t="s">
        <v>4321</v>
      </c>
      <c r="Q9856" s="19">
        <v>42811</v>
      </c>
      <c r="R9856" s="20" t="s">
        <v>15</v>
      </c>
      <c r="S9856" s="23">
        <v>42780</v>
      </c>
    </row>
    <row r="9857" spans="1:19" ht="60" x14ac:dyDescent="0.25">
      <c r="A9857">
        <v>37</v>
      </c>
      <c r="B9857" t="str">
        <f>IF(A9857="","",VLOOKUP(A9857,LOVs!$A$3:$B$62,2))</f>
        <v>Delta</v>
      </c>
      <c r="C9857" t="str">
        <f>Table1[[#This Row],[School Name]]</f>
        <v xml:space="preserve">McCLOSKEY Elementary        </v>
      </c>
      <c r="D9857" t="s">
        <v>4429</v>
      </c>
      <c r="E9857">
        <v>1972</v>
      </c>
      <c r="F9857" t="s">
        <v>18</v>
      </c>
      <c r="G9857" t="s">
        <v>4323</v>
      </c>
      <c r="H9857" s="20"/>
      <c r="J9857" t="s">
        <v>73</v>
      </c>
      <c r="K9857" s="1" t="s">
        <v>4324</v>
      </c>
      <c r="M9857" s="20" t="s">
        <v>64</v>
      </c>
      <c r="N9857" s="1" t="s">
        <v>4325</v>
      </c>
      <c r="O9857" s="1" t="s">
        <v>4321</v>
      </c>
      <c r="R9857" s="20" t="s">
        <v>15</v>
      </c>
      <c r="S9857" s="23">
        <v>42780</v>
      </c>
    </row>
    <row r="9858" spans="1:19" ht="60" x14ac:dyDescent="0.25">
      <c r="A9858">
        <v>37</v>
      </c>
      <c r="B9858" t="str">
        <f>IF(A9858="","",VLOOKUP(A9858,LOVs!$A$3:$B$62,2))</f>
        <v>Delta</v>
      </c>
      <c r="C9858" t="str">
        <f>Table1[[#This Row],[School Name]]</f>
        <v xml:space="preserve">McCLOSKEY Elementary        </v>
      </c>
      <c r="D9858" t="s">
        <v>4429</v>
      </c>
      <c r="E9858">
        <v>1972</v>
      </c>
      <c r="F9858" t="s">
        <v>18</v>
      </c>
      <c r="G9858" t="s">
        <v>4323</v>
      </c>
      <c r="H9858" s="20"/>
      <c r="J9858" t="s">
        <v>73</v>
      </c>
      <c r="K9858" s="1" t="s">
        <v>4326</v>
      </c>
      <c r="M9858" s="20" t="s">
        <v>64</v>
      </c>
      <c r="N9858" s="1" t="s">
        <v>4327</v>
      </c>
      <c r="O9858" s="1" t="s">
        <v>4321</v>
      </c>
      <c r="R9858" s="20" t="s">
        <v>15</v>
      </c>
      <c r="S9858" s="23">
        <v>42780</v>
      </c>
    </row>
    <row r="9859" spans="1:19" ht="45" x14ac:dyDescent="0.25">
      <c r="A9859">
        <v>37</v>
      </c>
      <c r="B9859" t="str">
        <f>IF(A9859="","",VLOOKUP(A9859,LOVs!$A$3:$B$62,2))</f>
        <v>Delta</v>
      </c>
      <c r="C9859" t="str">
        <f>Table1[[#This Row],[School Name]]</f>
        <v xml:space="preserve">McCLOSKEY Elementary        </v>
      </c>
      <c r="D9859" t="s">
        <v>4429</v>
      </c>
      <c r="E9859">
        <v>1972</v>
      </c>
      <c r="F9859" t="s">
        <v>18</v>
      </c>
      <c r="G9859" t="s">
        <v>4323</v>
      </c>
      <c r="H9859" s="20"/>
      <c r="J9859" t="s">
        <v>73</v>
      </c>
      <c r="K9859" s="1" t="s">
        <v>4328</v>
      </c>
      <c r="M9859" s="20" t="s">
        <v>64</v>
      </c>
      <c r="N9859" s="1" t="s">
        <v>4329</v>
      </c>
      <c r="O9859" s="1" t="s">
        <v>4321</v>
      </c>
      <c r="R9859" s="20" t="s">
        <v>15</v>
      </c>
      <c r="S9859" s="23">
        <v>42780</v>
      </c>
    </row>
    <row r="9860" spans="1:19" ht="45" x14ac:dyDescent="0.25">
      <c r="A9860">
        <v>37</v>
      </c>
      <c r="B9860" t="str">
        <f>IF(A9860="","",VLOOKUP(A9860,LOVs!$A$3:$B$62,2))</f>
        <v>Delta</v>
      </c>
      <c r="C9860" t="str">
        <f>Table1[[#This Row],[School Name]]</f>
        <v xml:space="preserve">McCLOSKEY Elementary        </v>
      </c>
      <c r="D9860" t="s">
        <v>4429</v>
      </c>
      <c r="E9860">
        <v>1972</v>
      </c>
      <c r="F9860" t="s">
        <v>18</v>
      </c>
      <c r="G9860" t="s">
        <v>4323</v>
      </c>
      <c r="H9860" s="20"/>
      <c r="J9860" t="s">
        <v>73</v>
      </c>
      <c r="K9860" s="1" t="s">
        <v>4330</v>
      </c>
      <c r="M9860" s="20" t="s">
        <v>64</v>
      </c>
      <c r="N9860" s="1" t="s">
        <v>4331</v>
      </c>
      <c r="O9860" s="1" t="s">
        <v>4321</v>
      </c>
      <c r="R9860" s="20" t="s">
        <v>15</v>
      </c>
      <c r="S9860" s="23">
        <v>42780</v>
      </c>
    </row>
    <row r="9861" spans="1:19" x14ac:dyDescent="0.25">
      <c r="A9861">
        <v>37</v>
      </c>
      <c r="B9861" t="str">
        <f>IF(A9861="","",VLOOKUP(A9861,LOVs!$A$3:$B$62,2))</f>
        <v>Delta</v>
      </c>
      <c r="C9861" t="str">
        <f>Table1[[#This Row],[School Name]]</f>
        <v xml:space="preserve">NEILSON GROVE Elementary    </v>
      </c>
      <c r="D9861" t="s">
        <v>4436</v>
      </c>
      <c r="E9861">
        <v>2000</v>
      </c>
      <c r="F9861" t="s">
        <v>18</v>
      </c>
      <c r="G9861" t="s">
        <v>4437</v>
      </c>
      <c r="H9861" s="20"/>
      <c r="M9861" s="20" t="s">
        <v>64</v>
      </c>
      <c r="Q9861" s="19">
        <v>42966</v>
      </c>
      <c r="R9861" s="20" t="s">
        <v>15</v>
      </c>
      <c r="S9861" s="23">
        <v>42780</v>
      </c>
    </row>
    <row r="9862" spans="1:19" x14ac:dyDescent="0.25">
      <c r="A9862">
        <v>37</v>
      </c>
      <c r="B9862" t="str">
        <f>IF(A9862="","",VLOOKUP(A9862,LOVs!$A$3:$B$62,2))</f>
        <v>Delta</v>
      </c>
      <c r="C9862" t="str">
        <f>Table1[[#This Row],[School Name]]</f>
        <v xml:space="preserve">PEBBLE HILL Traditional Elementary      </v>
      </c>
      <c r="D9862" t="s">
        <v>4438</v>
      </c>
      <c r="E9862">
        <v>1971</v>
      </c>
      <c r="F9862" t="s">
        <v>15</v>
      </c>
      <c r="H9862" s="19">
        <v>42871</v>
      </c>
      <c r="I9862" s="20">
        <v>1</v>
      </c>
      <c r="J9862" t="s">
        <v>73</v>
      </c>
      <c r="K9862" s="1" t="s">
        <v>4439</v>
      </c>
      <c r="L9862">
        <v>2E-3</v>
      </c>
      <c r="M9862" s="20" t="s">
        <v>18</v>
      </c>
      <c r="Q9862" s="19">
        <v>42966</v>
      </c>
      <c r="R9862" s="20" t="s">
        <v>15</v>
      </c>
      <c r="S9862" s="23">
        <v>42780</v>
      </c>
    </row>
    <row r="9863" spans="1:19" x14ac:dyDescent="0.25">
      <c r="A9863">
        <v>37</v>
      </c>
      <c r="B9863" t="str">
        <f>IF(A9863="","",VLOOKUP(A9863,LOVs!$A$3:$B$62,2))</f>
        <v>Delta</v>
      </c>
      <c r="C9863" t="str">
        <f>Table1[[#This Row],[School Name]]</f>
        <v xml:space="preserve">PEBBLE HILL Traditional Elementary      </v>
      </c>
      <c r="D9863" t="s">
        <v>4438</v>
      </c>
      <c r="E9863">
        <v>1971</v>
      </c>
      <c r="F9863" t="s">
        <v>15</v>
      </c>
      <c r="H9863" s="19">
        <v>42871</v>
      </c>
      <c r="I9863" s="20">
        <v>1</v>
      </c>
      <c r="J9863" t="s">
        <v>97</v>
      </c>
      <c r="K9863" s="1" t="s">
        <v>4440</v>
      </c>
      <c r="L9863">
        <v>7.0000000000000001E-3</v>
      </c>
      <c r="M9863" s="20" t="s">
        <v>18</v>
      </c>
      <c r="Q9863" s="19">
        <v>42966</v>
      </c>
      <c r="R9863" s="20" t="s">
        <v>15</v>
      </c>
      <c r="S9863" s="23">
        <v>42780</v>
      </c>
    </row>
    <row r="9864" spans="1:19" x14ac:dyDescent="0.25">
      <c r="A9864">
        <v>37</v>
      </c>
      <c r="B9864" t="str">
        <f>IF(A9864="","",VLOOKUP(A9864,LOVs!$A$3:$B$62,2))</f>
        <v>Delta</v>
      </c>
      <c r="C9864" t="str">
        <f>Table1[[#This Row],[School Name]]</f>
        <v xml:space="preserve">PEBBLE HILL Traditional Elementary      </v>
      </c>
      <c r="D9864" t="s">
        <v>4438</v>
      </c>
      <c r="E9864">
        <v>1971</v>
      </c>
      <c r="F9864" t="s">
        <v>15</v>
      </c>
      <c r="H9864" s="19">
        <v>42871</v>
      </c>
      <c r="I9864" s="20">
        <v>1</v>
      </c>
      <c r="J9864" t="s">
        <v>97</v>
      </c>
      <c r="K9864" s="1" t="s">
        <v>4441</v>
      </c>
      <c r="L9864">
        <v>6.0000000000000001E-3</v>
      </c>
      <c r="M9864" s="20" t="s">
        <v>18</v>
      </c>
      <c r="Q9864" s="19">
        <v>42966</v>
      </c>
      <c r="R9864" s="20" t="s">
        <v>15</v>
      </c>
      <c r="S9864" s="23">
        <v>42780</v>
      </c>
    </row>
    <row r="9865" spans="1:19" x14ac:dyDescent="0.25">
      <c r="A9865">
        <v>37</v>
      </c>
      <c r="B9865" t="str">
        <f>IF(A9865="","",VLOOKUP(A9865,LOVs!$A$3:$B$62,2))</f>
        <v>Delta</v>
      </c>
      <c r="C9865" t="str">
        <f>Table1[[#This Row],[School Name]]</f>
        <v xml:space="preserve">PEBBLE HILL Traditional Elementary      </v>
      </c>
      <c r="D9865" t="s">
        <v>4438</v>
      </c>
      <c r="E9865">
        <v>1971</v>
      </c>
      <c r="F9865" t="s">
        <v>15</v>
      </c>
      <c r="H9865" s="19">
        <v>42994</v>
      </c>
      <c r="I9865" s="20">
        <v>1</v>
      </c>
      <c r="J9865" t="s">
        <v>97</v>
      </c>
      <c r="K9865" s="1" t="s">
        <v>4408</v>
      </c>
      <c r="L9865">
        <v>5.0000000000000001E-3</v>
      </c>
      <c r="M9865" s="20" t="s">
        <v>18</v>
      </c>
      <c r="Q9865" s="19">
        <v>42966</v>
      </c>
      <c r="R9865" s="20" t="s">
        <v>15</v>
      </c>
      <c r="S9865" s="23">
        <v>42780</v>
      </c>
    </row>
    <row r="9866" spans="1:19" x14ac:dyDescent="0.25">
      <c r="A9866">
        <v>37</v>
      </c>
      <c r="B9866" t="str">
        <f>IF(A9866="","",VLOOKUP(A9866,LOVs!$A$3:$B$62,2))</f>
        <v>Delta</v>
      </c>
      <c r="C9866" t="str">
        <f>Table1[[#This Row],[School Name]]</f>
        <v xml:space="preserve">PEBBLE HILL Traditional Elementary      </v>
      </c>
      <c r="D9866" t="s">
        <v>4438</v>
      </c>
      <c r="E9866">
        <v>1971</v>
      </c>
      <c r="F9866" t="s">
        <v>15</v>
      </c>
      <c r="H9866" s="19">
        <v>42871</v>
      </c>
      <c r="I9866" s="20">
        <v>1</v>
      </c>
      <c r="J9866" t="s">
        <v>97</v>
      </c>
      <c r="K9866" s="1" t="s">
        <v>4351</v>
      </c>
      <c r="L9866">
        <v>1.2E-2</v>
      </c>
      <c r="M9866" s="20" t="s">
        <v>15</v>
      </c>
      <c r="N9866" s="1" t="s">
        <v>4336</v>
      </c>
      <c r="O9866" s="1" t="s">
        <v>4337</v>
      </c>
      <c r="Q9866" s="20" t="s">
        <v>497</v>
      </c>
      <c r="R9866" s="20" t="s">
        <v>15</v>
      </c>
      <c r="S9866" s="23">
        <v>42780</v>
      </c>
    </row>
    <row r="9867" spans="1:19" x14ac:dyDescent="0.25">
      <c r="A9867">
        <v>37</v>
      </c>
      <c r="B9867" t="str">
        <f>IF(A9867="","",VLOOKUP(A9867,LOVs!$A$3:$B$62,2))</f>
        <v>Delta</v>
      </c>
      <c r="C9867" t="str">
        <f>Table1[[#This Row],[School Name]]</f>
        <v xml:space="preserve">PEBBLE HILL Traditional Elementary      </v>
      </c>
      <c r="D9867" t="s">
        <v>4438</v>
      </c>
      <c r="E9867">
        <v>1971</v>
      </c>
      <c r="F9867" t="s">
        <v>15</v>
      </c>
      <c r="H9867" s="19">
        <v>42871</v>
      </c>
      <c r="I9867" s="20">
        <v>1</v>
      </c>
      <c r="J9867" t="s">
        <v>97</v>
      </c>
      <c r="K9867" s="1" t="s">
        <v>4351</v>
      </c>
      <c r="L9867">
        <v>8.0000000000000002E-3</v>
      </c>
      <c r="M9867" s="20" t="s">
        <v>18</v>
      </c>
      <c r="Q9867" s="19">
        <v>42966</v>
      </c>
      <c r="R9867" s="20" t="s">
        <v>15</v>
      </c>
      <c r="S9867" s="23">
        <v>42780</v>
      </c>
    </row>
    <row r="9868" spans="1:19" x14ac:dyDescent="0.25">
      <c r="A9868">
        <v>37</v>
      </c>
      <c r="B9868" t="str">
        <f>IF(A9868="","",VLOOKUP(A9868,LOVs!$A$3:$B$62,2))</f>
        <v>Delta</v>
      </c>
      <c r="C9868" t="str">
        <f>Table1[[#This Row],[School Name]]</f>
        <v xml:space="preserve">PEBBLE HILL Traditional Elementary      </v>
      </c>
      <c r="D9868" t="s">
        <v>4438</v>
      </c>
      <c r="E9868">
        <v>1971</v>
      </c>
      <c r="F9868" t="s">
        <v>15</v>
      </c>
      <c r="H9868" s="19">
        <v>42994</v>
      </c>
      <c r="I9868" s="20">
        <v>1</v>
      </c>
      <c r="J9868" t="s">
        <v>97</v>
      </c>
      <c r="K9868" s="1" t="s">
        <v>4347</v>
      </c>
      <c r="L9868">
        <v>5.0000000000000001E-3</v>
      </c>
      <c r="M9868" s="20" t="s">
        <v>18</v>
      </c>
      <c r="Q9868" s="19">
        <v>42966</v>
      </c>
      <c r="R9868" s="20" t="s">
        <v>15</v>
      </c>
      <c r="S9868" s="23">
        <v>42780</v>
      </c>
    </row>
    <row r="9869" spans="1:19" x14ac:dyDescent="0.25">
      <c r="A9869">
        <v>37</v>
      </c>
      <c r="B9869" t="str">
        <f>IF(A9869="","",VLOOKUP(A9869,LOVs!$A$3:$B$62,2))</f>
        <v>Delta</v>
      </c>
      <c r="C9869" t="str">
        <f>Table1[[#This Row],[School Name]]</f>
        <v xml:space="preserve">PEBBLE HILL Traditional Elementary      </v>
      </c>
      <c r="D9869" t="s">
        <v>4438</v>
      </c>
      <c r="E9869">
        <v>1971</v>
      </c>
      <c r="F9869" t="s">
        <v>15</v>
      </c>
      <c r="H9869" s="19">
        <v>42994</v>
      </c>
      <c r="I9869" s="20">
        <v>1</v>
      </c>
      <c r="J9869" t="s">
        <v>97</v>
      </c>
      <c r="K9869" s="1" t="s">
        <v>4348</v>
      </c>
      <c r="L9869">
        <v>7.0000000000000001E-3</v>
      </c>
      <c r="M9869" s="20" t="s">
        <v>18</v>
      </c>
      <c r="Q9869" s="19">
        <v>42966</v>
      </c>
      <c r="R9869" s="20" t="s">
        <v>15</v>
      </c>
      <c r="S9869" s="23">
        <v>42780</v>
      </c>
    </row>
    <row r="9870" spans="1:19" ht="45" x14ac:dyDescent="0.25">
      <c r="A9870">
        <v>37</v>
      </c>
      <c r="B9870" t="str">
        <f>IF(A9870="","",VLOOKUP(A9870,LOVs!$A$3:$B$62,2))</f>
        <v>Delta</v>
      </c>
      <c r="C9870" t="str">
        <f>Table1[[#This Row],[School Name]]</f>
        <v xml:space="preserve">PEBBLE HILL Traditional Elementary      </v>
      </c>
      <c r="D9870" t="s">
        <v>4438</v>
      </c>
      <c r="E9870">
        <v>1971</v>
      </c>
      <c r="F9870" t="s">
        <v>15</v>
      </c>
      <c r="G9870" t="s">
        <v>4318</v>
      </c>
      <c r="H9870" s="20"/>
      <c r="J9870" t="s">
        <v>73</v>
      </c>
      <c r="K9870" s="1" t="s">
        <v>4442</v>
      </c>
      <c r="M9870" s="20" t="s">
        <v>64</v>
      </c>
      <c r="N9870" s="1" t="s">
        <v>4320</v>
      </c>
      <c r="O9870" s="1" t="s">
        <v>4321</v>
      </c>
      <c r="Q9870" s="19">
        <v>42811</v>
      </c>
      <c r="R9870" s="20" t="s">
        <v>15</v>
      </c>
      <c r="S9870" s="23">
        <v>42780</v>
      </c>
    </row>
    <row r="9871" spans="1:19" ht="60" x14ac:dyDescent="0.25">
      <c r="A9871">
        <v>37</v>
      </c>
      <c r="B9871" t="str">
        <f>IF(A9871="","",VLOOKUP(A9871,LOVs!$A$3:$B$62,2))</f>
        <v>Delta</v>
      </c>
      <c r="C9871" t="str">
        <f>Table1[[#This Row],[School Name]]</f>
        <v xml:space="preserve">PEBBLE HILL Traditional Elementary      </v>
      </c>
      <c r="D9871" t="s">
        <v>4438</v>
      </c>
      <c r="E9871">
        <v>1971</v>
      </c>
      <c r="F9871" t="s">
        <v>18</v>
      </c>
      <c r="G9871" t="s">
        <v>4323</v>
      </c>
      <c r="H9871" s="20"/>
      <c r="J9871" t="s">
        <v>73</v>
      </c>
      <c r="K9871" s="1" t="s">
        <v>4324</v>
      </c>
      <c r="M9871" s="20" t="s">
        <v>64</v>
      </c>
      <c r="N9871" s="1" t="s">
        <v>4325</v>
      </c>
      <c r="O9871" s="1" t="s">
        <v>4321</v>
      </c>
      <c r="R9871" s="20" t="s">
        <v>15</v>
      </c>
      <c r="S9871" s="23">
        <v>42780</v>
      </c>
    </row>
    <row r="9872" spans="1:19" ht="60" x14ac:dyDescent="0.25">
      <c r="A9872">
        <v>37</v>
      </c>
      <c r="B9872" t="str">
        <f>IF(A9872="","",VLOOKUP(A9872,LOVs!$A$3:$B$62,2))</f>
        <v>Delta</v>
      </c>
      <c r="C9872" t="str">
        <f>Table1[[#This Row],[School Name]]</f>
        <v xml:space="preserve">PEBBLE HILL Traditional Elementary      </v>
      </c>
      <c r="D9872" t="s">
        <v>4438</v>
      </c>
      <c r="E9872">
        <v>1971</v>
      </c>
      <c r="F9872" t="s">
        <v>18</v>
      </c>
      <c r="G9872" t="s">
        <v>4323</v>
      </c>
      <c r="H9872" s="20"/>
      <c r="J9872" t="s">
        <v>73</v>
      </c>
      <c r="K9872" s="1" t="s">
        <v>4326</v>
      </c>
      <c r="M9872" s="20" t="s">
        <v>64</v>
      </c>
      <c r="N9872" s="1" t="s">
        <v>4327</v>
      </c>
      <c r="O9872" s="1" t="s">
        <v>4321</v>
      </c>
      <c r="R9872" s="20" t="s">
        <v>15</v>
      </c>
      <c r="S9872" s="23">
        <v>42780</v>
      </c>
    </row>
    <row r="9873" spans="1:19" ht="45" x14ac:dyDescent="0.25">
      <c r="A9873">
        <v>37</v>
      </c>
      <c r="B9873" t="str">
        <f>IF(A9873="","",VLOOKUP(A9873,LOVs!$A$3:$B$62,2))</f>
        <v>Delta</v>
      </c>
      <c r="C9873" t="str">
        <f>Table1[[#This Row],[School Name]]</f>
        <v xml:space="preserve">PEBBLE HILL Traditional Elementary      </v>
      </c>
      <c r="D9873" t="s">
        <v>4438</v>
      </c>
      <c r="E9873">
        <v>1971</v>
      </c>
      <c r="F9873" t="s">
        <v>18</v>
      </c>
      <c r="G9873" t="s">
        <v>4323</v>
      </c>
      <c r="H9873" s="20"/>
      <c r="J9873" t="s">
        <v>73</v>
      </c>
      <c r="K9873" s="1" t="s">
        <v>4328</v>
      </c>
      <c r="M9873" s="20" t="s">
        <v>64</v>
      </c>
      <c r="N9873" s="1" t="s">
        <v>4329</v>
      </c>
      <c r="O9873" s="1" t="s">
        <v>4321</v>
      </c>
      <c r="R9873" s="20" t="s">
        <v>15</v>
      </c>
      <c r="S9873" s="23">
        <v>42780</v>
      </c>
    </row>
    <row r="9874" spans="1:19" ht="45" x14ac:dyDescent="0.25">
      <c r="A9874">
        <v>37</v>
      </c>
      <c r="B9874" t="str">
        <f>IF(A9874="","",VLOOKUP(A9874,LOVs!$A$3:$B$62,2))</f>
        <v>Delta</v>
      </c>
      <c r="C9874" t="str">
        <f>Table1[[#This Row],[School Name]]</f>
        <v xml:space="preserve">PEBBLE HILL Traditional Elementary      </v>
      </c>
      <c r="D9874" t="s">
        <v>4438</v>
      </c>
      <c r="E9874">
        <v>1971</v>
      </c>
      <c r="F9874" t="s">
        <v>18</v>
      </c>
      <c r="G9874" t="s">
        <v>4323</v>
      </c>
      <c r="H9874" s="20"/>
      <c r="J9874" t="s">
        <v>73</v>
      </c>
      <c r="K9874" s="1" t="s">
        <v>4330</v>
      </c>
      <c r="M9874" s="20" t="s">
        <v>64</v>
      </c>
      <c r="N9874" s="1" t="s">
        <v>4331</v>
      </c>
      <c r="O9874" s="1" t="s">
        <v>4321</v>
      </c>
      <c r="R9874" s="20" t="s">
        <v>15</v>
      </c>
      <c r="S9874" s="23">
        <v>42780</v>
      </c>
    </row>
    <row r="9875" spans="1:19" x14ac:dyDescent="0.25">
      <c r="A9875">
        <v>37</v>
      </c>
      <c r="B9875" t="str">
        <f>IF(A9875="","",VLOOKUP(A9875,LOVs!$A$3:$B$62,2))</f>
        <v>Delta</v>
      </c>
      <c r="C9875" t="str">
        <f>Table1[[#This Row],[School Name]]</f>
        <v xml:space="preserve">PINEWOOD Elementary         </v>
      </c>
      <c r="D9875" t="s">
        <v>4443</v>
      </c>
      <c r="E9875">
        <v>1981</v>
      </c>
      <c r="F9875" t="s">
        <v>15</v>
      </c>
      <c r="H9875" s="19">
        <v>42994</v>
      </c>
      <c r="I9875" s="20">
        <v>1</v>
      </c>
      <c r="J9875" t="s">
        <v>97</v>
      </c>
      <c r="K9875" s="1" t="s">
        <v>4354</v>
      </c>
      <c r="L9875">
        <v>2E-3</v>
      </c>
      <c r="M9875" s="20" t="s">
        <v>18</v>
      </c>
      <c r="Q9875" s="19">
        <v>42965</v>
      </c>
      <c r="R9875" s="20" t="s">
        <v>15</v>
      </c>
      <c r="S9875" s="23">
        <v>42780</v>
      </c>
    </row>
    <row r="9876" spans="1:19" x14ac:dyDescent="0.25">
      <c r="A9876">
        <v>37</v>
      </c>
      <c r="B9876" t="str">
        <f>IF(A9876="","",VLOOKUP(A9876,LOVs!$A$3:$B$62,2))</f>
        <v>Delta</v>
      </c>
      <c r="C9876" t="str">
        <f>Table1[[#This Row],[School Name]]</f>
        <v xml:space="preserve">PINEWOOD Elementary         </v>
      </c>
      <c r="D9876" t="s">
        <v>4443</v>
      </c>
      <c r="E9876">
        <v>1981</v>
      </c>
      <c r="F9876" t="s">
        <v>15</v>
      </c>
      <c r="H9876" s="19">
        <v>42871</v>
      </c>
      <c r="I9876" s="20">
        <v>1</v>
      </c>
      <c r="J9876" t="s">
        <v>97</v>
      </c>
      <c r="K9876" s="1" t="s">
        <v>4351</v>
      </c>
      <c r="L9876">
        <v>2E-3</v>
      </c>
      <c r="M9876" s="20" t="s">
        <v>18</v>
      </c>
      <c r="Q9876" s="19">
        <v>42965</v>
      </c>
      <c r="R9876" s="20" t="s">
        <v>15</v>
      </c>
      <c r="S9876" s="23">
        <v>42780</v>
      </c>
    </row>
    <row r="9877" spans="1:19" x14ac:dyDescent="0.25">
      <c r="A9877">
        <v>37</v>
      </c>
      <c r="B9877" t="str">
        <f>IF(A9877="","",VLOOKUP(A9877,LOVs!$A$3:$B$62,2))</f>
        <v>Delta</v>
      </c>
      <c r="C9877" t="str">
        <f>Table1[[#This Row],[School Name]]</f>
        <v xml:space="preserve">PINEWOOD Elementary         </v>
      </c>
      <c r="D9877" t="s">
        <v>4443</v>
      </c>
      <c r="E9877">
        <v>1981</v>
      </c>
      <c r="F9877" t="s">
        <v>15</v>
      </c>
      <c r="H9877" s="19">
        <v>42994</v>
      </c>
      <c r="I9877" s="20">
        <v>1</v>
      </c>
      <c r="J9877" t="s">
        <v>97</v>
      </c>
      <c r="K9877" s="1" t="s">
        <v>4444</v>
      </c>
      <c r="L9877">
        <v>1E-3</v>
      </c>
      <c r="M9877" s="20" t="s">
        <v>18</v>
      </c>
      <c r="Q9877" s="19">
        <v>42965</v>
      </c>
      <c r="R9877" s="20" t="s">
        <v>15</v>
      </c>
      <c r="S9877" s="23">
        <v>42780</v>
      </c>
    </row>
    <row r="9878" spans="1:19" x14ac:dyDescent="0.25">
      <c r="A9878">
        <v>37</v>
      </c>
      <c r="B9878" t="str">
        <f>IF(A9878="","",VLOOKUP(A9878,LOVs!$A$3:$B$62,2))</f>
        <v>Delta</v>
      </c>
      <c r="C9878" t="str">
        <f>Table1[[#This Row],[School Name]]</f>
        <v xml:space="preserve">PINEWOOD Elementary         </v>
      </c>
      <c r="D9878" t="s">
        <v>4443</v>
      </c>
      <c r="E9878">
        <v>1981</v>
      </c>
      <c r="F9878" t="s">
        <v>15</v>
      </c>
      <c r="H9878" s="19">
        <v>42871</v>
      </c>
      <c r="I9878" s="20">
        <v>1</v>
      </c>
      <c r="J9878" t="s">
        <v>73</v>
      </c>
      <c r="K9878" s="1" t="s">
        <v>4445</v>
      </c>
      <c r="L9878">
        <v>6.0000000000000001E-3</v>
      </c>
      <c r="M9878" s="20" t="s">
        <v>18</v>
      </c>
      <c r="Q9878" s="19">
        <v>42965</v>
      </c>
      <c r="R9878" s="20" t="s">
        <v>15</v>
      </c>
      <c r="S9878" s="23">
        <v>42780</v>
      </c>
    </row>
    <row r="9879" spans="1:19" x14ac:dyDescent="0.25">
      <c r="A9879">
        <v>37</v>
      </c>
      <c r="B9879" t="str">
        <f>IF(A9879="","",VLOOKUP(A9879,LOVs!$A$3:$B$62,2))</f>
        <v>Delta</v>
      </c>
      <c r="C9879" t="str">
        <f>Table1[[#This Row],[School Name]]</f>
        <v xml:space="preserve">PINEWOOD Elementary         </v>
      </c>
      <c r="D9879" t="s">
        <v>4443</v>
      </c>
      <c r="E9879">
        <v>1981</v>
      </c>
      <c r="F9879" t="s">
        <v>15</v>
      </c>
      <c r="H9879" s="19">
        <v>42994</v>
      </c>
      <c r="I9879" s="20">
        <v>1</v>
      </c>
      <c r="J9879" t="s">
        <v>97</v>
      </c>
      <c r="K9879" s="1" t="s">
        <v>4446</v>
      </c>
      <c r="L9879">
        <v>8.0000000000000002E-3</v>
      </c>
      <c r="M9879" s="20" t="s">
        <v>18</v>
      </c>
      <c r="Q9879" s="19">
        <v>42965</v>
      </c>
      <c r="R9879" s="20" t="s">
        <v>15</v>
      </c>
      <c r="S9879" s="23">
        <v>42780</v>
      </c>
    </row>
    <row r="9880" spans="1:19" x14ac:dyDescent="0.25">
      <c r="A9880">
        <v>37</v>
      </c>
      <c r="B9880" t="str">
        <f>IF(A9880="","",VLOOKUP(A9880,LOVs!$A$3:$B$62,2))</f>
        <v>Delta</v>
      </c>
      <c r="C9880" t="str">
        <f>Table1[[#This Row],[School Name]]</f>
        <v xml:space="preserve">PINEWOOD Elementary         </v>
      </c>
      <c r="D9880" t="s">
        <v>4443</v>
      </c>
      <c r="E9880">
        <v>1981</v>
      </c>
      <c r="F9880" t="s">
        <v>15</v>
      </c>
      <c r="H9880" s="19">
        <v>42994</v>
      </c>
      <c r="I9880" s="20">
        <v>1</v>
      </c>
      <c r="J9880" t="s">
        <v>97</v>
      </c>
      <c r="K9880" s="1" t="s">
        <v>4351</v>
      </c>
      <c r="L9880">
        <v>2E-3</v>
      </c>
      <c r="M9880" s="20" t="s">
        <v>18</v>
      </c>
      <c r="Q9880" s="19">
        <v>42965</v>
      </c>
      <c r="R9880" s="20" t="s">
        <v>15</v>
      </c>
      <c r="S9880" s="23">
        <v>42780</v>
      </c>
    </row>
    <row r="9881" spans="1:19" ht="60" x14ac:dyDescent="0.25">
      <c r="A9881">
        <v>37</v>
      </c>
      <c r="B9881" t="str">
        <f>IF(A9881="","",VLOOKUP(A9881,LOVs!$A$3:$B$62,2))</f>
        <v>Delta</v>
      </c>
      <c r="C9881" t="str">
        <f>Table1[[#This Row],[School Name]]</f>
        <v xml:space="preserve">PINEWOOD Elementary         </v>
      </c>
      <c r="D9881" t="s">
        <v>4443</v>
      </c>
      <c r="E9881">
        <v>1981</v>
      </c>
      <c r="F9881" t="s">
        <v>18</v>
      </c>
      <c r="G9881" t="s">
        <v>4323</v>
      </c>
      <c r="H9881" s="20"/>
      <c r="J9881" t="s">
        <v>73</v>
      </c>
      <c r="K9881" s="1" t="s">
        <v>4324</v>
      </c>
      <c r="M9881" s="20" t="s">
        <v>64</v>
      </c>
      <c r="N9881" s="1" t="s">
        <v>4325</v>
      </c>
      <c r="O9881" s="1" t="s">
        <v>4321</v>
      </c>
      <c r="R9881" s="20" t="s">
        <v>15</v>
      </c>
      <c r="S9881" s="23">
        <v>42780</v>
      </c>
    </row>
    <row r="9882" spans="1:19" ht="60" x14ac:dyDescent="0.25">
      <c r="A9882">
        <v>37</v>
      </c>
      <c r="B9882" t="str">
        <f>IF(A9882="","",VLOOKUP(A9882,LOVs!$A$3:$B$62,2))</f>
        <v>Delta</v>
      </c>
      <c r="C9882" t="str">
        <f>Table1[[#This Row],[School Name]]</f>
        <v xml:space="preserve">PINEWOOD Elementary         </v>
      </c>
      <c r="D9882" t="s">
        <v>4443</v>
      </c>
      <c r="E9882">
        <v>1981</v>
      </c>
      <c r="F9882" t="s">
        <v>18</v>
      </c>
      <c r="G9882" t="s">
        <v>4323</v>
      </c>
      <c r="H9882" s="20"/>
      <c r="J9882" t="s">
        <v>73</v>
      </c>
      <c r="K9882" s="1" t="s">
        <v>4326</v>
      </c>
      <c r="M9882" s="20" t="s">
        <v>64</v>
      </c>
      <c r="N9882" s="1" t="s">
        <v>4327</v>
      </c>
      <c r="O9882" s="1" t="s">
        <v>4321</v>
      </c>
      <c r="R9882" s="20" t="s">
        <v>15</v>
      </c>
      <c r="S9882" s="23">
        <v>42780</v>
      </c>
    </row>
    <row r="9883" spans="1:19" ht="45" x14ac:dyDescent="0.25">
      <c r="A9883">
        <v>37</v>
      </c>
      <c r="B9883" t="str">
        <f>IF(A9883="","",VLOOKUP(A9883,LOVs!$A$3:$B$62,2))</f>
        <v>Delta</v>
      </c>
      <c r="C9883" t="str">
        <f>Table1[[#This Row],[School Name]]</f>
        <v xml:space="preserve">PINEWOOD Elementary         </v>
      </c>
      <c r="D9883" t="s">
        <v>4443</v>
      </c>
      <c r="E9883">
        <v>1981</v>
      </c>
      <c r="F9883" t="s">
        <v>18</v>
      </c>
      <c r="G9883" t="s">
        <v>4323</v>
      </c>
      <c r="H9883" s="20"/>
      <c r="J9883" t="s">
        <v>73</v>
      </c>
      <c r="K9883" s="1" t="s">
        <v>4328</v>
      </c>
      <c r="M9883" s="20" t="s">
        <v>64</v>
      </c>
      <c r="N9883" s="1" t="s">
        <v>4329</v>
      </c>
      <c r="O9883" s="1" t="s">
        <v>4321</v>
      </c>
      <c r="R9883" s="20" t="s">
        <v>15</v>
      </c>
      <c r="S9883" s="23">
        <v>42780</v>
      </c>
    </row>
    <row r="9884" spans="1:19" ht="45" x14ac:dyDescent="0.25">
      <c r="A9884">
        <v>37</v>
      </c>
      <c r="B9884" t="str">
        <f>IF(A9884="","",VLOOKUP(A9884,LOVs!$A$3:$B$62,2))</f>
        <v>Delta</v>
      </c>
      <c r="C9884" t="str">
        <f>Table1[[#This Row],[School Name]]</f>
        <v xml:space="preserve">PINEWOOD Elementary         </v>
      </c>
      <c r="D9884" t="s">
        <v>4443</v>
      </c>
      <c r="E9884">
        <v>1981</v>
      </c>
      <c r="F9884" t="s">
        <v>18</v>
      </c>
      <c r="G9884" t="s">
        <v>4323</v>
      </c>
      <c r="H9884" s="20"/>
      <c r="J9884" t="s">
        <v>73</v>
      </c>
      <c r="K9884" s="1" t="s">
        <v>4330</v>
      </c>
      <c r="M9884" s="20" t="s">
        <v>64</v>
      </c>
      <c r="N9884" s="1" t="s">
        <v>4331</v>
      </c>
      <c r="O9884" s="1" t="s">
        <v>4321</v>
      </c>
      <c r="R9884" s="20" t="s">
        <v>15</v>
      </c>
      <c r="S9884" s="23">
        <v>42780</v>
      </c>
    </row>
    <row r="9885" spans="1:19" x14ac:dyDescent="0.25">
      <c r="A9885">
        <v>37</v>
      </c>
      <c r="B9885" t="str">
        <f>IF(A9885="","",VLOOKUP(A9885,LOVs!$A$3:$B$62,2))</f>
        <v>Delta</v>
      </c>
      <c r="C9885" t="str">
        <f>Table1[[#This Row],[School Name]]</f>
        <v xml:space="preserve">PORT GUICHON Elementary     </v>
      </c>
      <c r="D9885" t="s">
        <v>4447</v>
      </c>
      <c r="E9885">
        <v>1972</v>
      </c>
      <c r="F9885" t="s">
        <v>15</v>
      </c>
      <c r="H9885" s="19">
        <v>42871</v>
      </c>
      <c r="I9885" s="20">
        <v>1</v>
      </c>
      <c r="J9885" t="s">
        <v>97</v>
      </c>
      <c r="K9885" s="1" t="s">
        <v>4448</v>
      </c>
      <c r="L9885">
        <v>7.0000000000000001E-3</v>
      </c>
      <c r="M9885" s="20" t="s">
        <v>18</v>
      </c>
      <c r="Q9885" s="19">
        <v>42966</v>
      </c>
      <c r="R9885" s="20" t="s">
        <v>15</v>
      </c>
      <c r="S9885" s="23">
        <v>42780</v>
      </c>
    </row>
    <row r="9886" spans="1:19" x14ac:dyDescent="0.25">
      <c r="A9886">
        <v>37</v>
      </c>
      <c r="B9886" t="str">
        <f>IF(A9886="","",VLOOKUP(A9886,LOVs!$A$3:$B$62,2))</f>
        <v>Delta</v>
      </c>
      <c r="C9886" t="str">
        <f>Table1[[#This Row],[School Name]]</f>
        <v xml:space="preserve">PORT GUICHON Elementary     </v>
      </c>
      <c r="D9886" t="s">
        <v>4447</v>
      </c>
      <c r="E9886">
        <v>1972</v>
      </c>
      <c r="F9886" t="s">
        <v>15</v>
      </c>
      <c r="H9886" s="19">
        <v>42994</v>
      </c>
      <c r="I9886" s="20">
        <v>1</v>
      </c>
      <c r="J9886" t="s">
        <v>97</v>
      </c>
      <c r="K9886" s="1" t="s">
        <v>4449</v>
      </c>
      <c r="L9886">
        <v>6.0000000000000001E-3</v>
      </c>
      <c r="M9886" s="20" t="s">
        <v>18</v>
      </c>
      <c r="Q9886" s="19">
        <v>42966</v>
      </c>
      <c r="R9886" s="20" t="s">
        <v>15</v>
      </c>
      <c r="S9886" s="23">
        <v>42780</v>
      </c>
    </row>
    <row r="9887" spans="1:19" x14ac:dyDescent="0.25">
      <c r="A9887">
        <v>37</v>
      </c>
      <c r="B9887" t="str">
        <f>IF(A9887="","",VLOOKUP(A9887,LOVs!$A$3:$B$62,2))</f>
        <v>Delta</v>
      </c>
      <c r="C9887" t="str">
        <f>Table1[[#This Row],[School Name]]</f>
        <v xml:space="preserve">PORT GUICHON Elementary     </v>
      </c>
      <c r="D9887" t="s">
        <v>4447</v>
      </c>
      <c r="E9887">
        <v>1972</v>
      </c>
      <c r="F9887" t="s">
        <v>15</v>
      </c>
      <c r="H9887" s="19">
        <v>42871</v>
      </c>
      <c r="I9887" s="20">
        <v>1</v>
      </c>
      <c r="J9887" t="s">
        <v>73</v>
      </c>
      <c r="K9887" s="1" t="s">
        <v>4450</v>
      </c>
      <c r="L9887">
        <v>2E-3</v>
      </c>
      <c r="M9887" s="20" t="s">
        <v>18</v>
      </c>
      <c r="Q9887" s="19">
        <v>42966</v>
      </c>
      <c r="R9887" s="20" t="s">
        <v>15</v>
      </c>
      <c r="S9887" s="23">
        <v>42780</v>
      </c>
    </row>
    <row r="9888" spans="1:19" x14ac:dyDescent="0.25">
      <c r="A9888">
        <v>37</v>
      </c>
      <c r="B9888" t="str">
        <f>IF(A9888="","",VLOOKUP(A9888,LOVs!$A$3:$B$62,2))</f>
        <v>Delta</v>
      </c>
      <c r="C9888" t="str">
        <f>Table1[[#This Row],[School Name]]</f>
        <v xml:space="preserve">PORT GUICHON Elementary     </v>
      </c>
      <c r="D9888" t="s">
        <v>4447</v>
      </c>
      <c r="E9888">
        <v>1972</v>
      </c>
      <c r="F9888" t="s">
        <v>15</v>
      </c>
      <c r="H9888" s="19">
        <v>42994</v>
      </c>
      <c r="I9888" s="20">
        <v>1</v>
      </c>
      <c r="J9888" t="s">
        <v>97</v>
      </c>
      <c r="K9888" s="1" t="s">
        <v>4375</v>
      </c>
      <c r="L9888">
        <v>2E-3</v>
      </c>
      <c r="M9888" s="20" t="s">
        <v>18</v>
      </c>
      <c r="Q9888" s="19">
        <v>42966</v>
      </c>
      <c r="R9888" s="20" t="s">
        <v>15</v>
      </c>
      <c r="S9888" s="23">
        <v>42780</v>
      </c>
    </row>
    <row r="9889" spans="1:19" x14ac:dyDescent="0.25">
      <c r="A9889">
        <v>37</v>
      </c>
      <c r="B9889" t="str">
        <f>IF(A9889="","",VLOOKUP(A9889,LOVs!$A$3:$B$62,2))</f>
        <v>Delta</v>
      </c>
      <c r="C9889" t="str">
        <f>Table1[[#This Row],[School Name]]</f>
        <v xml:space="preserve">PORT GUICHON Elementary     </v>
      </c>
      <c r="D9889" t="s">
        <v>4447</v>
      </c>
      <c r="E9889">
        <v>1972</v>
      </c>
      <c r="F9889" t="s">
        <v>15</v>
      </c>
      <c r="H9889" s="19">
        <v>42871</v>
      </c>
      <c r="I9889" s="20">
        <v>1</v>
      </c>
      <c r="J9889" t="s">
        <v>97</v>
      </c>
      <c r="K9889" s="1" t="s">
        <v>4375</v>
      </c>
      <c r="L9889">
        <v>1.9E-2</v>
      </c>
      <c r="M9889" s="20" t="s">
        <v>15</v>
      </c>
      <c r="N9889" s="1" t="s">
        <v>4336</v>
      </c>
      <c r="O9889" s="1" t="s">
        <v>4337</v>
      </c>
      <c r="Q9889" s="20" t="s">
        <v>497</v>
      </c>
      <c r="R9889" s="20" t="s">
        <v>15</v>
      </c>
      <c r="S9889" s="23">
        <v>42780</v>
      </c>
    </row>
    <row r="9890" spans="1:19" x14ac:dyDescent="0.25">
      <c r="A9890">
        <v>37</v>
      </c>
      <c r="B9890" t="str">
        <f>IF(A9890="","",VLOOKUP(A9890,LOVs!$A$3:$B$62,2))</f>
        <v>Delta</v>
      </c>
      <c r="C9890" t="str">
        <f>Table1[[#This Row],[School Name]]</f>
        <v xml:space="preserve">PORT GUICHON Elementary     </v>
      </c>
      <c r="D9890" t="s">
        <v>4447</v>
      </c>
      <c r="E9890">
        <v>1972</v>
      </c>
      <c r="F9890" t="s">
        <v>15</v>
      </c>
      <c r="H9890" s="19">
        <v>42994</v>
      </c>
      <c r="I9890" s="20">
        <v>1</v>
      </c>
      <c r="J9890" t="s">
        <v>97</v>
      </c>
      <c r="K9890" s="1" t="s">
        <v>4343</v>
      </c>
      <c r="L9890">
        <v>1E-3</v>
      </c>
      <c r="M9890" s="20" t="s">
        <v>18</v>
      </c>
      <c r="Q9890" s="19">
        <v>42966</v>
      </c>
      <c r="R9890" s="20" t="s">
        <v>15</v>
      </c>
      <c r="S9890" s="23">
        <v>42780</v>
      </c>
    </row>
    <row r="9891" spans="1:19" x14ac:dyDescent="0.25">
      <c r="A9891">
        <v>37</v>
      </c>
      <c r="B9891" t="str">
        <f>IF(A9891="","",VLOOKUP(A9891,LOVs!$A$3:$B$62,2))</f>
        <v>Delta</v>
      </c>
      <c r="C9891" t="str">
        <f>Table1[[#This Row],[School Name]]</f>
        <v xml:space="preserve">PORT GUICHON Elementary     </v>
      </c>
      <c r="D9891" t="s">
        <v>4447</v>
      </c>
      <c r="E9891">
        <v>1972</v>
      </c>
      <c r="F9891" t="s">
        <v>15</v>
      </c>
      <c r="H9891" s="19">
        <v>43024</v>
      </c>
      <c r="I9891" s="20">
        <v>1</v>
      </c>
      <c r="J9891" t="s">
        <v>97</v>
      </c>
      <c r="K9891" s="1" t="s">
        <v>4408</v>
      </c>
      <c r="L9891">
        <v>1E-3</v>
      </c>
      <c r="M9891" s="20" t="s">
        <v>18</v>
      </c>
      <c r="Q9891" s="19">
        <v>42966</v>
      </c>
      <c r="R9891" s="20" t="s">
        <v>15</v>
      </c>
      <c r="S9891" s="23">
        <v>42780</v>
      </c>
    </row>
    <row r="9892" spans="1:19" x14ac:dyDescent="0.25">
      <c r="A9892">
        <v>37</v>
      </c>
      <c r="B9892" t="str">
        <f>IF(A9892="","",VLOOKUP(A9892,LOVs!$A$3:$B$62,2))</f>
        <v>Delta</v>
      </c>
      <c r="C9892" t="str">
        <f>Table1[[#This Row],[School Name]]</f>
        <v xml:space="preserve">PORT GUICHON Elementary     </v>
      </c>
      <c r="D9892" t="s">
        <v>4447</v>
      </c>
      <c r="E9892">
        <v>1972</v>
      </c>
      <c r="F9892" t="s">
        <v>15</v>
      </c>
      <c r="H9892" s="19">
        <v>42994</v>
      </c>
      <c r="I9892" s="20">
        <v>1</v>
      </c>
      <c r="J9892" t="s">
        <v>97</v>
      </c>
      <c r="K9892" s="1" t="s">
        <v>4432</v>
      </c>
      <c r="L9892">
        <v>0</v>
      </c>
      <c r="M9892" s="20" t="s">
        <v>18</v>
      </c>
      <c r="Q9892" s="19">
        <v>42966</v>
      </c>
      <c r="R9892" s="20" t="s">
        <v>15</v>
      </c>
      <c r="S9892" s="23">
        <v>42780</v>
      </c>
    </row>
    <row r="9893" spans="1:19" ht="45" x14ac:dyDescent="0.25">
      <c r="A9893">
        <v>37</v>
      </c>
      <c r="B9893" t="str">
        <f>IF(A9893="","",VLOOKUP(A9893,LOVs!$A$3:$B$62,2))</f>
        <v>Delta</v>
      </c>
      <c r="C9893" t="str">
        <f>Table1[[#This Row],[School Name]]</f>
        <v xml:space="preserve">PORT GUICHON Elementary     </v>
      </c>
      <c r="D9893" t="s">
        <v>4447</v>
      </c>
      <c r="E9893">
        <v>1972</v>
      </c>
      <c r="F9893" t="s">
        <v>15</v>
      </c>
      <c r="G9893" t="s">
        <v>4318</v>
      </c>
      <c r="H9893" s="20"/>
      <c r="J9893" t="s">
        <v>73</v>
      </c>
      <c r="K9893" s="1" t="s">
        <v>4451</v>
      </c>
      <c r="M9893" s="20" t="s">
        <v>64</v>
      </c>
      <c r="N9893" s="1" t="s">
        <v>4320</v>
      </c>
      <c r="O9893" s="1" t="s">
        <v>4321</v>
      </c>
      <c r="Q9893" s="19">
        <v>42811</v>
      </c>
      <c r="R9893" s="20" t="s">
        <v>15</v>
      </c>
      <c r="S9893" s="23">
        <v>42780</v>
      </c>
    </row>
    <row r="9894" spans="1:19" ht="60" x14ac:dyDescent="0.25">
      <c r="A9894">
        <v>37</v>
      </c>
      <c r="B9894" t="str">
        <f>IF(A9894="","",VLOOKUP(A9894,LOVs!$A$3:$B$62,2))</f>
        <v>Delta</v>
      </c>
      <c r="C9894" t="str">
        <f>Table1[[#This Row],[School Name]]</f>
        <v xml:space="preserve">PORT GUICHON Elementary     </v>
      </c>
      <c r="D9894" t="s">
        <v>4447</v>
      </c>
      <c r="E9894">
        <v>1972</v>
      </c>
      <c r="F9894" t="s">
        <v>18</v>
      </c>
      <c r="G9894" t="s">
        <v>4323</v>
      </c>
      <c r="H9894" s="20"/>
      <c r="J9894" t="s">
        <v>73</v>
      </c>
      <c r="K9894" s="1" t="s">
        <v>4324</v>
      </c>
      <c r="M9894" s="20" t="s">
        <v>64</v>
      </c>
      <c r="N9894" s="1" t="s">
        <v>4325</v>
      </c>
      <c r="O9894" s="1" t="s">
        <v>4321</v>
      </c>
      <c r="R9894" s="20" t="s">
        <v>15</v>
      </c>
      <c r="S9894" s="23">
        <v>42780</v>
      </c>
    </row>
    <row r="9895" spans="1:19" ht="60" x14ac:dyDescent="0.25">
      <c r="A9895">
        <v>37</v>
      </c>
      <c r="B9895" t="str">
        <f>IF(A9895="","",VLOOKUP(A9895,LOVs!$A$3:$B$62,2))</f>
        <v>Delta</v>
      </c>
      <c r="C9895" t="str">
        <f>Table1[[#This Row],[School Name]]</f>
        <v xml:space="preserve">PORT GUICHON Elementary     </v>
      </c>
      <c r="D9895" t="s">
        <v>4447</v>
      </c>
      <c r="E9895">
        <v>1972</v>
      </c>
      <c r="F9895" t="s">
        <v>18</v>
      </c>
      <c r="G9895" t="s">
        <v>4323</v>
      </c>
      <c r="H9895" s="20"/>
      <c r="J9895" t="s">
        <v>73</v>
      </c>
      <c r="K9895" s="1" t="s">
        <v>4326</v>
      </c>
      <c r="M9895" s="20" t="s">
        <v>64</v>
      </c>
      <c r="N9895" s="1" t="s">
        <v>4327</v>
      </c>
      <c r="O9895" s="1" t="s">
        <v>4321</v>
      </c>
      <c r="R9895" s="20" t="s">
        <v>15</v>
      </c>
      <c r="S9895" s="23">
        <v>42780</v>
      </c>
    </row>
    <row r="9896" spans="1:19" ht="45" x14ac:dyDescent="0.25">
      <c r="A9896">
        <v>37</v>
      </c>
      <c r="B9896" t="str">
        <f>IF(A9896="","",VLOOKUP(A9896,LOVs!$A$3:$B$62,2))</f>
        <v>Delta</v>
      </c>
      <c r="C9896" t="str">
        <f>Table1[[#This Row],[School Name]]</f>
        <v xml:space="preserve">PORT GUICHON Elementary     </v>
      </c>
      <c r="D9896" t="s">
        <v>4447</v>
      </c>
      <c r="E9896">
        <v>1972</v>
      </c>
      <c r="F9896" t="s">
        <v>18</v>
      </c>
      <c r="G9896" t="s">
        <v>4323</v>
      </c>
      <c r="H9896" s="20"/>
      <c r="J9896" t="s">
        <v>73</v>
      </c>
      <c r="K9896" s="1" t="s">
        <v>4328</v>
      </c>
      <c r="M9896" s="20" t="s">
        <v>64</v>
      </c>
      <c r="N9896" s="1" t="s">
        <v>4329</v>
      </c>
      <c r="O9896" s="1" t="s">
        <v>4321</v>
      </c>
      <c r="R9896" s="20" t="s">
        <v>15</v>
      </c>
      <c r="S9896" s="23">
        <v>42780</v>
      </c>
    </row>
    <row r="9897" spans="1:19" ht="45" x14ac:dyDescent="0.25">
      <c r="A9897">
        <v>37</v>
      </c>
      <c r="B9897" t="str">
        <f>IF(A9897="","",VLOOKUP(A9897,LOVs!$A$3:$B$62,2))</f>
        <v>Delta</v>
      </c>
      <c r="C9897" t="str">
        <f>Table1[[#This Row],[School Name]]</f>
        <v xml:space="preserve">PORT GUICHON Elementary     </v>
      </c>
      <c r="D9897" t="s">
        <v>4447</v>
      </c>
      <c r="E9897">
        <v>1972</v>
      </c>
      <c r="F9897" t="s">
        <v>18</v>
      </c>
      <c r="G9897" t="s">
        <v>4323</v>
      </c>
      <c r="H9897" s="20"/>
      <c r="J9897" t="s">
        <v>73</v>
      </c>
      <c r="K9897" s="1" t="s">
        <v>4330</v>
      </c>
      <c r="M9897" s="20" t="s">
        <v>64</v>
      </c>
      <c r="N9897" s="1" t="s">
        <v>4331</v>
      </c>
      <c r="O9897" s="1" t="s">
        <v>4321</v>
      </c>
      <c r="R9897" s="20" t="s">
        <v>15</v>
      </c>
      <c r="S9897" s="23">
        <v>42780</v>
      </c>
    </row>
    <row r="9898" spans="1:19" x14ac:dyDescent="0.25">
      <c r="A9898">
        <v>37</v>
      </c>
      <c r="B9898" t="str">
        <f>IF(A9898="","",VLOOKUP(A9898,LOVs!$A$3:$B$62,2))</f>
        <v>Delta</v>
      </c>
      <c r="C9898" t="str">
        <f>Table1[[#This Row],[School Name]]</f>
        <v xml:space="preserve">RICHARDSON Elementary       </v>
      </c>
      <c r="D9898" t="s">
        <v>4452</v>
      </c>
      <c r="E9898">
        <v>1951</v>
      </c>
      <c r="F9898" t="s">
        <v>15</v>
      </c>
      <c r="H9898" s="19">
        <v>42871</v>
      </c>
      <c r="I9898" s="20">
        <v>1</v>
      </c>
      <c r="J9898" t="s">
        <v>97</v>
      </c>
      <c r="K9898" s="1" t="s">
        <v>4453</v>
      </c>
      <c r="L9898">
        <v>0</v>
      </c>
      <c r="M9898" s="20" t="s">
        <v>18</v>
      </c>
      <c r="Q9898" s="19">
        <v>42964</v>
      </c>
      <c r="R9898" s="20" t="s">
        <v>15</v>
      </c>
      <c r="S9898" s="23">
        <v>42780</v>
      </c>
    </row>
    <row r="9899" spans="1:19" x14ac:dyDescent="0.25">
      <c r="A9899">
        <v>37</v>
      </c>
      <c r="B9899" t="str">
        <f>IF(A9899="","",VLOOKUP(A9899,LOVs!$A$3:$B$62,2))</f>
        <v>Delta</v>
      </c>
      <c r="C9899" t="str">
        <f>Table1[[#This Row],[School Name]]</f>
        <v xml:space="preserve">RICHARDSON Elementary       </v>
      </c>
      <c r="D9899" t="s">
        <v>4452</v>
      </c>
      <c r="E9899">
        <v>1951</v>
      </c>
      <c r="F9899" t="s">
        <v>15</v>
      </c>
      <c r="H9899" s="19">
        <v>42871</v>
      </c>
      <c r="I9899" s="20">
        <v>1</v>
      </c>
      <c r="J9899" t="s">
        <v>73</v>
      </c>
      <c r="K9899" s="1" t="s">
        <v>4454</v>
      </c>
      <c r="L9899">
        <v>1E-3</v>
      </c>
      <c r="M9899" s="20" t="s">
        <v>18</v>
      </c>
      <c r="Q9899" s="19">
        <v>42964</v>
      </c>
      <c r="R9899" s="20" t="s">
        <v>15</v>
      </c>
      <c r="S9899" s="23">
        <v>42780</v>
      </c>
    </row>
    <row r="9900" spans="1:19" x14ac:dyDescent="0.25">
      <c r="A9900">
        <v>37</v>
      </c>
      <c r="B9900" t="str">
        <f>IF(A9900="","",VLOOKUP(A9900,LOVs!$A$3:$B$62,2))</f>
        <v>Delta</v>
      </c>
      <c r="C9900" t="str">
        <f>Table1[[#This Row],[School Name]]</f>
        <v xml:space="preserve">RICHARDSON Elementary       </v>
      </c>
      <c r="D9900" t="s">
        <v>4452</v>
      </c>
      <c r="E9900">
        <v>1951</v>
      </c>
      <c r="F9900" t="s">
        <v>15</v>
      </c>
      <c r="H9900" s="19">
        <v>42871</v>
      </c>
      <c r="I9900" s="20">
        <v>1</v>
      </c>
      <c r="J9900" t="s">
        <v>97</v>
      </c>
      <c r="K9900" s="1" t="s">
        <v>4455</v>
      </c>
      <c r="L9900">
        <v>1.7999999999999999E-2</v>
      </c>
      <c r="M9900" s="20" t="s">
        <v>15</v>
      </c>
      <c r="N9900" s="1" t="s">
        <v>4336</v>
      </c>
      <c r="O9900" s="1" t="s">
        <v>4337</v>
      </c>
      <c r="Q9900" s="20" t="s">
        <v>497</v>
      </c>
      <c r="R9900" s="20" t="s">
        <v>15</v>
      </c>
      <c r="S9900" s="23">
        <v>42780</v>
      </c>
    </row>
    <row r="9901" spans="1:19" x14ac:dyDescent="0.25">
      <c r="A9901">
        <v>37</v>
      </c>
      <c r="B9901" t="str">
        <f>IF(A9901="","",VLOOKUP(A9901,LOVs!$A$3:$B$62,2))</f>
        <v>Delta</v>
      </c>
      <c r="C9901" t="str">
        <f>Table1[[#This Row],[School Name]]</f>
        <v xml:space="preserve">RICHARDSON Elementary       </v>
      </c>
      <c r="D9901" t="s">
        <v>4452</v>
      </c>
      <c r="E9901">
        <v>1951</v>
      </c>
      <c r="F9901" t="s">
        <v>15</v>
      </c>
      <c r="H9901" s="19">
        <v>42871</v>
      </c>
      <c r="I9901" s="20">
        <v>1</v>
      </c>
      <c r="J9901" t="s">
        <v>97</v>
      </c>
      <c r="K9901" s="1" t="s">
        <v>4456</v>
      </c>
      <c r="L9901">
        <v>1.2E-2</v>
      </c>
      <c r="M9901" s="20" t="s">
        <v>15</v>
      </c>
      <c r="N9901" s="1" t="s">
        <v>4336</v>
      </c>
      <c r="O9901" s="1" t="s">
        <v>4337</v>
      </c>
      <c r="Q9901" s="20" t="s">
        <v>497</v>
      </c>
      <c r="R9901" s="20" t="s">
        <v>15</v>
      </c>
      <c r="S9901" s="23">
        <v>42780</v>
      </c>
    </row>
    <row r="9902" spans="1:19" x14ac:dyDescent="0.25">
      <c r="A9902">
        <v>37</v>
      </c>
      <c r="B9902" t="str">
        <f>IF(A9902="","",VLOOKUP(A9902,LOVs!$A$3:$B$62,2))</f>
        <v>Delta</v>
      </c>
      <c r="C9902" t="str">
        <f>Table1[[#This Row],[School Name]]</f>
        <v xml:space="preserve">RICHARDSON Elementary       </v>
      </c>
      <c r="D9902" t="s">
        <v>4452</v>
      </c>
      <c r="E9902">
        <v>1951</v>
      </c>
      <c r="F9902" t="s">
        <v>15</v>
      </c>
      <c r="H9902" s="19">
        <v>42871</v>
      </c>
      <c r="I9902" s="20">
        <v>1</v>
      </c>
      <c r="J9902" t="s">
        <v>97</v>
      </c>
      <c r="K9902" s="1" t="s">
        <v>4457</v>
      </c>
      <c r="L9902">
        <v>8.0000000000000002E-3</v>
      </c>
      <c r="M9902" s="20" t="s">
        <v>18</v>
      </c>
      <c r="Q9902" s="19">
        <v>42964</v>
      </c>
      <c r="R9902" s="20" t="s">
        <v>15</v>
      </c>
      <c r="S9902" s="23">
        <v>42780</v>
      </c>
    </row>
    <row r="9903" spans="1:19" x14ac:dyDescent="0.25">
      <c r="A9903">
        <v>37</v>
      </c>
      <c r="B9903" t="str">
        <f>IF(A9903="","",VLOOKUP(A9903,LOVs!$A$3:$B$62,2))</f>
        <v>Delta</v>
      </c>
      <c r="C9903" t="str">
        <f>Table1[[#This Row],[School Name]]</f>
        <v xml:space="preserve">RICHARDSON Elementary       </v>
      </c>
      <c r="D9903" t="s">
        <v>4452</v>
      </c>
      <c r="E9903">
        <v>1951</v>
      </c>
      <c r="F9903" t="s">
        <v>15</v>
      </c>
      <c r="H9903" s="19">
        <v>42994</v>
      </c>
      <c r="I9903" s="20">
        <v>1</v>
      </c>
      <c r="J9903" t="s">
        <v>97</v>
      </c>
      <c r="K9903" s="1" t="s">
        <v>4345</v>
      </c>
      <c r="L9903">
        <v>4.0000000000000001E-3</v>
      </c>
      <c r="M9903" s="20" t="s">
        <v>18</v>
      </c>
      <c r="Q9903" s="19">
        <v>42964</v>
      </c>
      <c r="R9903" s="20" t="s">
        <v>15</v>
      </c>
      <c r="S9903" s="23">
        <v>42780</v>
      </c>
    </row>
    <row r="9904" spans="1:19" ht="60" x14ac:dyDescent="0.25">
      <c r="A9904">
        <v>37</v>
      </c>
      <c r="B9904" t="str">
        <f>IF(A9904="","",VLOOKUP(A9904,LOVs!$A$3:$B$62,2))</f>
        <v>Delta</v>
      </c>
      <c r="C9904" t="str">
        <f>Table1[[#This Row],[School Name]]</f>
        <v xml:space="preserve">RICHARDSON Elementary       </v>
      </c>
      <c r="D9904" t="s">
        <v>4452</v>
      </c>
      <c r="E9904">
        <v>1951</v>
      </c>
      <c r="F9904" t="s">
        <v>18</v>
      </c>
      <c r="G9904" t="s">
        <v>4323</v>
      </c>
      <c r="H9904" s="20"/>
      <c r="J9904" t="s">
        <v>73</v>
      </c>
      <c r="K9904" s="1" t="s">
        <v>4324</v>
      </c>
      <c r="M9904" s="20" t="s">
        <v>64</v>
      </c>
      <c r="N9904" s="1" t="s">
        <v>4325</v>
      </c>
      <c r="O9904" s="1" t="s">
        <v>4321</v>
      </c>
      <c r="R9904" s="20" t="s">
        <v>15</v>
      </c>
      <c r="S9904" s="23">
        <v>42780</v>
      </c>
    </row>
    <row r="9905" spans="1:19" ht="60" x14ac:dyDescent="0.25">
      <c r="A9905">
        <v>37</v>
      </c>
      <c r="B9905" t="str">
        <f>IF(A9905="","",VLOOKUP(A9905,LOVs!$A$3:$B$62,2))</f>
        <v>Delta</v>
      </c>
      <c r="C9905" t="str">
        <f>Table1[[#This Row],[School Name]]</f>
        <v xml:space="preserve">RICHARDSON Elementary       </v>
      </c>
      <c r="D9905" t="s">
        <v>4452</v>
      </c>
      <c r="E9905">
        <v>1951</v>
      </c>
      <c r="F9905" t="s">
        <v>18</v>
      </c>
      <c r="G9905" t="s">
        <v>4323</v>
      </c>
      <c r="H9905" s="20"/>
      <c r="J9905" t="s">
        <v>73</v>
      </c>
      <c r="K9905" s="1" t="s">
        <v>4326</v>
      </c>
      <c r="M9905" s="20" t="s">
        <v>64</v>
      </c>
      <c r="N9905" s="1" t="s">
        <v>4327</v>
      </c>
      <c r="O9905" s="1" t="s">
        <v>4321</v>
      </c>
      <c r="R9905" s="20" t="s">
        <v>15</v>
      </c>
      <c r="S9905" s="23">
        <v>42780</v>
      </c>
    </row>
    <row r="9906" spans="1:19" ht="45" x14ac:dyDescent="0.25">
      <c r="A9906">
        <v>37</v>
      </c>
      <c r="B9906" t="str">
        <f>IF(A9906="","",VLOOKUP(A9906,LOVs!$A$3:$B$62,2))</f>
        <v>Delta</v>
      </c>
      <c r="C9906" t="str">
        <f>Table1[[#This Row],[School Name]]</f>
        <v xml:space="preserve">RICHARDSON Elementary       </v>
      </c>
      <c r="D9906" t="s">
        <v>4452</v>
      </c>
      <c r="E9906">
        <v>1951</v>
      </c>
      <c r="F9906" t="s">
        <v>18</v>
      </c>
      <c r="G9906" t="s">
        <v>4323</v>
      </c>
      <c r="H9906" s="20"/>
      <c r="J9906" t="s">
        <v>73</v>
      </c>
      <c r="K9906" s="1" t="s">
        <v>4328</v>
      </c>
      <c r="M9906" s="20" t="s">
        <v>64</v>
      </c>
      <c r="N9906" s="1" t="s">
        <v>4329</v>
      </c>
      <c r="O9906" s="1" t="s">
        <v>4321</v>
      </c>
      <c r="R9906" s="20" t="s">
        <v>15</v>
      </c>
      <c r="S9906" s="23">
        <v>42780</v>
      </c>
    </row>
    <row r="9907" spans="1:19" ht="45" x14ac:dyDescent="0.25">
      <c r="A9907">
        <v>37</v>
      </c>
      <c r="B9907" t="str">
        <f>IF(A9907="","",VLOOKUP(A9907,LOVs!$A$3:$B$62,2))</f>
        <v>Delta</v>
      </c>
      <c r="C9907" t="str">
        <f>Table1[[#This Row],[School Name]]</f>
        <v xml:space="preserve">RICHARDSON Elementary       </v>
      </c>
      <c r="D9907" t="s">
        <v>4452</v>
      </c>
      <c r="E9907">
        <v>1951</v>
      </c>
      <c r="F9907" t="s">
        <v>18</v>
      </c>
      <c r="G9907" t="s">
        <v>4323</v>
      </c>
      <c r="H9907" s="20"/>
      <c r="J9907" t="s">
        <v>73</v>
      </c>
      <c r="K9907" s="1" t="s">
        <v>4330</v>
      </c>
      <c r="M9907" s="20" t="s">
        <v>64</v>
      </c>
      <c r="N9907" s="1" t="s">
        <v>4331</v>
      </c>
      <c r="O9907" s="1" t="s">
        <v>4321</v>
      </c>
      <c r="R9907" s="20" t="s">
        <v>15</v>
      </c>
      <c r="S9907" s="23">
        <v>42780</v>
      </c>
    </row>
    <row r="9908" spans="1:19" x14ac:dyDescent="0.25">
      <c r="A9908">
        <v>37</v>
      </c>
      <c r="B9908" t="str">
        <f>IF(A9908="","",VLOOKUP(A9908,LOVs!$A$3:$B$62,2))</f>
        <v>Delta</v>
      </c>
      <c r="C9908" t="str">
        <f>Table1[[#This Row],[School Name]]</f>
        <v xml:space="preserve">SOUTH PARK Elementary       </v>
      </c>
      <c r="D9908" t="s">
        <v>4458</v>
      </c>
      <c r="E9908">
        <v>1967</v>
      </c>
      <c r="F9908" t="s">
        <v>15</v>
      </c>
      <c r="H9908" s="19">
        <v>42871</v>
      </c>
      <c r="I9908" s="20">
        <v>1</v>
      </c>
      <c r="J9908" t="s">
        <v>73</v>
      </c>
      <c r="K9908" s="1" t="s">
        <v>4459</v>
      </c>
      <c r="L9908">
        <v>1E-3</v>
      </c>
      <c r="M9908" s="20" t="s">
        <v>18</v>
      </c>
      <c r="Q9908" s="19">
        <v>42966</v>
      </c>
      <c r="R9908" s="20" t="s">
        <v>15</v>
      </c>
      <c r="S9908" s="23">
        <v>42780</v>
      </c>
    </row>
    <row r="9909" spans="1:19" x14ac:dyDescent="0.25">
      <c r="A9909">
        <v>37</v>
      </c>
      <c r="B9909" t="str">
        <f>IF(A9909="","",VLOOKUP(A9909,LOVs!$A$3:$B$62,2))</f>
        <v>Delta</v>
      </c>
      <c r="C9909" t="str">
        <f>Table1[[#This Row],[School Name]]</f>
        <v xml:space="preserve">SOUTH PARK Elementary       </v>
      </c>
      <c r="D9909" t="s">
        <v>4458</v>
      </c>
      <c r="E9909">
        <v>1967</v>
      </c>
      <c r="F9909" t="s">
        <v>15</v>
      </c>
      <c r="H9909" s="19">
        <v>42871</v>
      </c>
      <c r="I9909" s="20">
        <v>1</v>
      </c>
      <c r="J9909" t="s">
        <v>97</v>
      </c>
      <c r="K9909" s="1" t="s">
        <v>4351</v>
      </c>
      <c r="L9909">
        <v>4.0000000000000001E-3</v>
      </c>
      <c r="M9909" s="20" t="s">
        <v>18</v>
      </c>
      <c r="Q9909" s="19">
        <v>42966</v>
      </c>
      <c r="R9909" s="20" t="s">
        <v>15</v>
      </c>
      <c r="S9909" s="23">
        <v>42780</v>
      </c>
    </row>
    <row r="9910" spans="1:19" x14ac:dyDescent="0.25">
      <c r="A9910">
        <v>37</v>
      </c>
      <c r="B9910" t="str">
        <f>IF(A9910="","",VLOOKUP(A9910,LOVs!$A$3:$B$62,2))</f>
        <v>Delta</v>
      </c>
      <c r="C9910" t="str">
        <f>Table1[[#This Row],[School Name]]</f>
        <v xml:space="preserve">SOUTH PARK Elementary       </v>
      </c>
      <c r="D9910" t="s">
        <v>4458</v>
      </c>
      <c r="E9910">
        <v>1967</v>
      </c>
      <c r="F9910" t="s">
        <v>15</v>
      </c>
      <c r="H9910" s="19">
        <v>42871</v>
      </c>
      <c r="I9910" s="20">
        <v>1</v>
      </c>
      <c r="J9910" t="s">
        <v>97</v>
      </c>
      <c r="K9910" s="1" t="s">
        <v>4351</v>
      </c>
      <c r="L9910">
        <v>8.9999999999999993E-3</v>
      </c>
      <c r="M9910" s="20" t="s">
        <v>18</v>
      </c>
      <c r="Q9910" s="19">
        <v>42966</v>
      </c>
      <c r="R9910" s="20" t="s">
        <v>15</v>
      </c>
      <c r="S9910" s="23">
        <v>42780</v>
      </c>
    </row>
    <row r="9911" spans="1:19" x14ac:dyDescent="0.25">
      <c r="A9911">
        <v>37</v>
      </c>
      <c r="B9911" t="str">
        <f>IF(A9911="","",VLOOKUP(A9911,LOVs!$A$3:$B$62,2))</f>
        <v>Delta</v>
      </c>
      <c r="C9911" t="str">
        <f>Table1[[#This Row],[School Name]]</f>
        <v xml:space="preserve">SOUTH PARK Elementary       </v>
      </c>
      <c r="D9911" t="s">
        <v>4458</v>
      </c>
      <c r="E9911">
        <v>1967</v>
      </c>
      <c r="F9911" t="s">
        <v>15</v>
      </c>
      <c r="H9911" s="19">
        <v>42871</v>
      </c>
      <c r="I9911" s="20">
        <v>1</v>
      </c>
      <c r="J9911" t="s">
        <v>97</v>
      </c>
      <c r="K9911" s="1" t="s">
        <v>4351</v>
      </c>
      <c r="L9911">
        <v>1.7000000000000001E-2</v>
      </c>
      <c r="M9911" s="20" t="s">
        <v>15</v>
      </c>
      <c r="N9911" s="1" t="s">
        <v>4336</v>
      </c>
      <c r="O9911" s="1" t="s">
        <v>4337</v>
      </c>
      <c r="Q9911" s="20" t="s">
        <v>497</v>
      </c>
      <c r="R9911" s="20" t="s">
        <v>15</v>
      </c>
      <c r="S9911" s="23">
        <v>42780</v>
      </c>
    </row>
    <row r="9912" spans="1:19" x14ac:dyDescent="0.25">
      <c r="A9912">
        <v>37</v>
      </c>
      <c r="B9912" t="str">
        <f>IF(A9912="","",VLOOKUP(A9912,LOVs!$A$3:$B$62,2))</f>
        <v>Delta</v>
      </c>
      <c r="C9912" t="str">
        <f>Table1[[#This Row],[School Name]]</f>
        <v xml:space="preserve">SOUTH PARK Elementary       </v>
      </c>
      <c r="D9912" t="s">
        <v>4458</v>
      </c>
      <c r="E9912">
        <v>1967</v>
      </c>
      <c r="F9912" t="s">
        <v>15</v>
      </c>
      <c r="H9912" s="19">
        <v>42871</v>
      </c>
      <c r="I9912" s="20">
        <v>1</v>
      </c>
      <c r="J9912" t="s">
        <v>97</v>
      </c>
      <c r="K9912" s="1" t="s">
        <v>4351</v>
      </c>
      <c r="L9912">
        <v>7.0000000000000001E-3</v>
      </c>
      <c r="M9912" s="20" t="s">
        <v>18</v>
      </c>
      <c r="Q9912" s="19">
        <v>42966</v>
      </c>
      <c r="R9912" s="20" t="s">
        <v>15</v>
      </c>
      <c r="S9912" s="23">
        <v>42780</v>
      </c>
    </row>
    <row r="9913" spans="1:19" x14ac:dyDescent="0.25">
      <c r="A9913">
        <v>37</v>
      </c>
      <c r="B9913" t="str">
        <f>IF(A9913="","",VLOOKUP(A9913,LOVs!$A$3:$B$62,2))</f>
        <v>Delta</v>
      </c>
      <c r="C9913" t="str">
        <f>Table1[[#This Row],[School Name]]</f>
        <v xml:space="preserve">SOUTH PARK Elementary       </v>
      </c>
      <c r="D9913" t="s">
        <v>4458</v>
      </c>
      <c r="E9913">
        <v>1967</v>
      </c>
      <c r="F9913" t="s">
        <v>15</v>
      </c>
      <c r="H9913" s="19">
        <v>42871</v>
      </c>
      <c r="I9913" s="20">
        <v>1</v>
      </c>
      <c r="J9913" t="s">
        <v>97</v>
      </c>
      <c r="K9913" s="1" t="s">
        <v>4383</v>
      </c>
      <c r="L9913">
        <v>0.05</v>
      </c>
      <c r="M9913" s="20" t="s">
        <v>15</v>
      </c>
      <c r="N9913" s="1" t="s">
        <v>4336</v>
      </c>
      <c r="O9913" s="1" t="s">
        <v>4337</v>
      </c>
      <c r="Q9913" s="20" t="s">
        <v>497</v>
      </c>
      <c r="R9913" s="20" t="s">
        <v>15</v>
      </c>
      <c r="S9913" s="23">
        <v>42780</v>
      </c>
    </row>
    <row r="9914" spans="1:19" x14ac:dyDescent="0.25">
      <c r="A9914">
        <v>37</v>
      </c>
      <c r="B9914" t="str">
        <f>IF(A9914="","",VLOOKUP(A9914,LOVs!$A$3:$B$62,2))</f>
        <v>Delta</v>
      </c>
      <c r="C9914" t="str">
        <f>Table1[[#This Row],[School Name]]</f>
        <v xml:space="preserve">SOUTH PARK Elementary       </v>
      </c>
      <c r="D9914" t="s">
        <v>4458</v>
      </c>
      <c r="E9914">
        <v>1967</v>
      </c>
      <c r="F9914" t="s">
        <v>15</v>
      </c>
      <c r="H9914" s="19">
        <v>42871</v>
      </c>
      <c r="I9914" s="20">
        <v>1</v>
      </c>
      <c r="J9914" t="s">
        <v>73</v>
      </c>
      <c r="K9914" s="1" t="s">
        <v>3260</v>
      </c>
      <c r="L9914">
        <v>5.0000000000000001E-3</v>
      </c>
      <c r="M9914" s="20" t="s">
        <v>18</v>
      </c>
      <c r="Q9914" s="19">
        <v>42966</v>
      </c>
      <c r="R9914" s="20" t="s">
        <v>15</v>
      </c>
      <c r="S9914" s="23">
        <v>42780</v>
      </c>
    </row>
    <row r="9915" spans="1:19" x14ac:dyDescent="0.25">
      <c r="A9915">
        <v>37</v>
      </c>
      <c r="B9915" t="str">
        <f>IF(A9915="","",VLOOKUP(A9915,LOVs!$A$3:$B$62,2))</f>
        <v>Delta</v>
      </c>
      <c r="C9915" t="str">
        <f>Table1[[#This Row],[School Name]]</f>
        <v xml:space="preserve">SOUTH PARK Elementary       </v>
      </c>
      <c r="D9915" t="s">
        <v>4458</v>
      </c>
      <c r="E9915">
        <v>1967</v>
      </c>
      <c r="F9915" t="s">
        <v>15</v>
      </c>
      <c r="H9915" s="19">
        <v>42871</v>
      </c>
      <c r="I9915" s="20">
        <v>1</v>
      </c>
      <c r="J9915" t="s">
        <v>97</v>
      </c>
      <c r="K9915" s="1" t="s">
        <v>4351</v>
      </c>
      <c r="L9915">
        <v>5.0000000000000001E-3</v>
      </c>
      <c r="M9915" s="20" t="s">
        <v>18</v>
      </c>
      <c r="Q9915" s="19">
        <v>42966</v>
      </c>
      <c r="R9915" s="20" t="s">
        <v>15</v>
      </c>
      <c r="S9915" s="23">
        <v>42780</v>
      </c>
    </row>
    <row r="9916" spans="1:19" x14ac:dyDescent="0.25">
      <c r="A9916">
        <v>37</v>
      </c>
      <c r="B9916" t="str">
        <f>IF(A9916="","",VLOOKUP(A9916,LOVs!$A$3:$B$62,2))</f>
        <v>Delta</v>
      </c>
      <c r="C9916" t="str">
        <f>Table1[[#This Row],[School Name]]</f>
        <v xml:space="preserve">SOUTH PARK Elementary       </v>
      </c>
      <c r="D9916" t="s">
        <v>4458</v>
      </c>
      <c r="E9916">
        <v>1967</v>
      </c>
      <c r="F9916" t="s">
        <v>15</v>
      </c>
      <c r="H9916" s="19">
        <v>42963</v>
      </c>
      <c r="I9916" s="20">
        <v>1</v>
      </c>
      <c r="J9916" t="s">
        <v>97</v>
      </c>
      <c r="K9916" s="1" t="s">
        <v>4351</v>
      </c>
      <c r="L9916">
        <v>2E-3</v>
      </c>
      <c r="M9916" s="20" t="s">
        <v>18</v>
      </c>
      <c r="Q9916" s="19">
        <v>42966</v>
      </c>
      <c r="R9916" s="20" t="s">
        <v>15</v>
      </c>
      <c r="S9916" s="23">
        <v>42780</v>
      </c>
    </row>
    <row r="9917" spans="1:19" x14ac:dyDescent="0.25">
      <c r="A9917">
        <v>37</v>
      </c>
      <c r="B9917" t="str">
        <f>IF(A9917="","",VLOOKUP(A9917,LOVs!$A$3:$B$62,2))</f>
        <v>Delta</v>
      </c>
      <c r="C9917" t="str">
        <f>Table1[[#This Row],[School Name]]</f>
        <v xml:space="preserve">SOUTH PARK Elementary       </v>
      </c>
      <c r="D9917" t="s">
        <v>4458</v>
      </c>
      <c r="E9917">
        <v>1967</v>
      </c>
      <c r="F9917" t="s">
        <v>15</v>
      </c>
      <c r="H9917" s="19">
        <v>42994</v>
      </c>
      <c r="I9917" s="20">
        <v>1</v>
      </c>
      <c r="J9917" t="s">
        <v>97</v>
      </c>
      <c r="K9917" s="1" t="s">
        <v>4460</v>
      </c>
      <c r="L9917">
        <v>8.9999999999999993E-3</v>
      </c>
      <c r="M9917" s="20" t="s">
        <v>18</v>
      </c>
      <c r="Q9917" s="19">
        <v>42966</v>
      </c>
      <c r="R9917" s="20" t="s">
        <v>15</v>
      </c>
      <c r="S9917" s="23">
        <v>42780</v>
      </c>
    </row>
    <row r="9918" spans="1:19" ht="30" x14ac:dyDescent="0.25">
      <c r="A9918">
        <v>37</v>
      </c>
      <c r="B9918" t="str">
        <f>IF(A9918="","",VLOOKUP(A9918,LOVs!$A$3:$B$62,2))</f>
        <v>Delta</v>
      </c>
      <c r="C9918" t="str">
        <f>Table1[[#This Row],[School Name]]</f>
        <v xml:space="preserve">SOUTH PARK Elementary       </v>
      </c>
      <c r="D9918" t="s">
        <v>4458</v>
      </c>
      <c r="E9918">
        <v>1967</v>
      </c>
      <c r="F9918" t="s">
        <v>15</v>
      </c>
      <c r="H9918" s="19">
        <v>42994</v>
      </c>
      <c r="I9918" s="20">
        <v>1</v>
      </c>
      <c r="J9918" t="s">
        <v>97</v>
      </c>
      <c r="K9918" s="1" t="s">
        <v>4461</v>
      </c>
      <c r="L9918">
        <v>4.0000000000000001E-3</v>
      </c>
      <c r="M9918" s="20" t="s">
        <v>18</v>
      </c>
      <c r="Q9918" s="19">
        <v>42966</v>
      </c>
      <c r="R9918" s="20" t="s">
        <v>15</v>
      </c>
      <c r="S9918" s="23">
        <v>42780</v>
      </c>
    </row>
    <row r="9919" spans="1:19" ht="45" x14ac:dyDescent="0.25">
      <c r="A9919">
        <v>37</v>
      </c>
      <c r="B9919" t="str">
        <f>IF(A9919="","",VLOOKUP(A9919,LOVs!$A$3:$B$62,2))</f>
        <v>Delta</v>
      </c>
      <c r="C9919" t="str">
        <f>Table1[[#This Row],[School Name]]</f>
        <v xml:space="preserve">SOUTH PARK Elementary       </v>
      </c>
      <c r="D9919" t="s">
        <v>4458</v>
      </c>
      <c r="E9919">
        <v>1967</v>
      </c>
      <c r="F9919" t="s">
        <v>15</v>
      </c>
      <c r="G9919" t="s">
        <v>4318</v>
      </c>
      <c r="H9919" s="20"/>
      <c r="J9919" t="s">
        <v>73</v>
      </c>
      <c r="K9919" s="1" t="s">
        <v>4462</v>
      </c>
      <c r="M9919" s="20" t="s">
        <v>64</v>
      </c>
      <c r="N9919" s="1" t="s">
        <v>4320</v>
      </c>
      <c r="O9919" s="1" t="s">
        <v>4321</v>
      </c>
      <c r="Q9919" s="19">
        <v>42811</v>
      </c>
      <c r="R9919" s="20" t="s">
        <v>15</v>
      </c>
      <c r="S9919" s="23">
        <v>42780</v>
      </c>
    </row>
    <row r="9920" spans="1:19" ht="60" x14ac:dyDescent="0.25">
      <c r="A9920">
        <v>37</v>
      </c>
      <c r="B9920" t="str">
        <f>IF(A9920="","",VLOOKUP(A9920,LOVs!$A$3:$B$62,2))</f>
        <v>Delta</v>
      </c>
      <c r="C9920" t="str">
        <f>Table1[[#This Row],[School Name]]</f>
        <v xml:space="preserve">SOUTH PARK Elementary       </v>
      </c>
      <c r="D9920" t="s">
        <v>4458</v>
      </c>
      <c r="E9920">
        <v>1967</v>
      </c>
      <c r="F9920" t="s">
        <v>18</v>
      </c>
      <c r="G9920" t="s">
        <v>4323</v>
      </c>
      <c r="H9920" s="20"/>
      <c r="J9920" t="s">
        <v>73</v>
      </c>
      <c r="K9920" s="1" t="s">
        <v>4324</v>
      </c>
      <c r="M9920" s="20" t="s">
        <v>64</v>
      </c>
      <c r="N9920" s="1" t="s">
        <v>4325</v>
      </c>
      <c r="O9920" s="1" t="s">
        <v>4321</v>
      </c>
      <c r="R9920" s="20" t="s">
        <v>15</v>
      </c>
      <c r="S9920" s="23">
        <v>42780</v>
      </c>
    </row>
    <row r="9921" spans="1:19" ht="60" x14ac:dyDescent="0.25">
      <c r="A9921">
        <v>37</v>
      </c>
      <c r="B9921" t="str">
        <f>IF(A9921="","",VLOOKUP(A9921,LOVs!$A$3:$B$62,2))</f>
        <v>Delta</v>
      </c>
      <c r="C9921" t="str">
        <f>Table1[[#This Row],[School Name]]</f>
        <v xml:space="preserve">SOUTH PARK Elementary       </v>
      </c>
      <c r="D9921" t="s">
        <v>4458</v>
      </c>
      <c r="E9921">
        <v>1967</v>
      </c>
      <c r="F9921" t="s">
        <v>18</v>
      </c>
      <c r="G9921" t="s">
        <v>4323</v>
      </c>
      <c r="H9921" s="20"/>
      <c r="J9921" t="s">
        <v>73</v>
      </c>
      <c r="K9921" s="1" t="s">
        <v>4326</v>
      </c>
      <c r="M9921" s="20" t="s">
        <v>64</v>
      </c>
      <c r="N9921" s="1" t="s">
        <v>4327</v>
      </c>
      <c r="O9921" s="1" t="s">
        <v>4321</v>
      </c>
      <c r="R9921" s="20" t="s">
        <v>15</v>
      </c>
      <c r="S9921" s="23">
        <v>42780</v>
      </c>
    </row>
    <row r="9922" spans="1:19" ht="45" x14ac:dyDescent="0.25">
      <c r="A9922">
        <v>37</v>
      </c>
      <c r="B9922" t="str">
        <f>IF(A9922="","",VLOOKUP(A9922,LOVs!$A$3:$B$62,2))</f>
        <v>Delta</v>
      </c>
      <c r="C9922" t="str">
        <f>Table1[[#This Row],[School Name]]</f>
        <v xml:space="preserve">SOUTH PARK Elementary       </v>
      </c>
      <c r="D9922" t="s">
        <v>4458</v>
      </c>
      <c r="E9922">
        <v>1967</v>
      </c>
      <c r="F9922" t="s">
        <v>18</v>
      </c>
      <c r="G9922" t="s">
        <v>4323</v>
      </c>
      <c r="H9922" s="20"/>
      <c r="J9922" t="s">
        <v>73</v>
      </c>
      <c r="K9922" s="1" t="s">
        <v>4328</v>
      </c>
      <c r="M9922" s="20" t="s">
        <v>64</v>
      </c>
      <c r="N9922" s="1" t="s">
        <v>4329</v>
      </c>
      <c r="O9922" s="1" t="s">
        <v>4321</v>
      </c>
      <c r="R9922" s="20" t="s">
        <v>15</v>
      </c>
      <c r="S9922" s="23">
        <v>42780</v>
      </c>
    </row>
    <row r="9923" spans="1:19" ht="45" x14ac:dyDescent="0.25">
      <c r="A9923">
        <v>37</v>
      </c>
      <c r="B9923" t="str">
        <f>IF(A9923="","",VLOOKUP(A9923,LOVs!$A$3:$B$62,2))</f>
        <v>Delta</v>
      </c>
      <c r="C9923" t="str">
        <f>Table1[[#This Row],[School Name]]</f>
        <v xml:space="preserve">SOUTH PARK Elementary       </v>
      </c>
      <c r="D9923" t="s">
        <v>4458</v>
      </c>
      <c r="E9923">
        <v>1967</v>
      </c>
      <c r="F9923" t="s">
        <v>18</v>
      </c>
      <c r="G9923" t="s">
        <v>4323</v>
      </c>
      <c r="H9923" s="20"/>
      <c r="J9923" t="s">
        <v>73</v>
      </c>
      <c r="K9923" s="1" t="s">
        <v>4330</v>
      </c>
      <c r="M9923" s="20" t="s">
        <v>64</v>
      </c>
      <c r="N9923" s="1" t="s">
        <v>4331</v>
      </c>
      <c r="O9923" s="1" t="s">
        <v>4321</v>
      </c>
      <c r="R9923" s="20" t="s">
        <v>15</v>
      </c>
      <c r="S9923" s="23">
        <v>42780</v>
      </c>
    </row>
    <row r="9924" spans="1:19" x14ac:dyDescent="0.25">
      <c r="A9924">
        <v>37</v>
      </c>
      <c r="B9924" t="str">
        <f>IF(A9924="","",VLOOKUP(A9924,LOVs!$A$3:$B$62,2))</f>
        <v>Delta</v>
      </c>
      <c r="C9924" t="str">
        <f>Table1[[#This Row],[School Name]]</f>
        <v xml:space="preserve">SUNSHINE HILLS Elementary   </v>
      </c>
      <c r="D9924" t="s">
        <v>4463</v>
      </c>
      <c r="E9924">
        <v>1958</v>
      </c>
      <c r="F9924" t="s">
        <v>15</v>
      </c>
      <c r="H9924" s="19">
        <v>42871</v>
      </c>
      <c r="I9924" s="20">
        <v>1</v>
      </c>
      <c r="J9924" t="s">
        <v>73</v>
      </c>
      <c r="K9924" s="1" t="s">
        <v>4464</v>
      </c>
      <c r="L9924">
        <v>0</v>
      </c>
      <c r="M9924" s="20" t="s">
        <v>18</v>
      </c>
      <c r="Q9924" s="19">
        <v>42965</v>
      </c>
      <c r="R9924" s="20" t="s">
        <v>15</v>
      </c>
      <c r="S9924" s="23">
        <v>42780</v>
      </c>
    </row>
    <row r="9925" spans="1:19" x14ac:dyDescent="0.25">
      <c r="A9925">
        <v>37</v>
      </c>
      <c r="B9925" t="str">
        <f>IF(A9925="","",VLOOKUP(A9925,LOVs!$A$3:$B$62,2))</f>
        <v>Delta</v>
      </c>
      <c r="C9925" t="str">
        <f>Table1[[#This Row],[School Name]]</f>
        <v xml:space="preserve">SUNSHINE HILLS Elementary   </v>
      </c>
      <c r="D9925" t="s">
        <v>4463</v>
      </c>
      <c r="E9925">
        <v>1958</v>
      </c>
      <c r="F9925" t="s">
        <v>15</v>
      </c>
      <c r="H9925" s="19">
        <v>43024</v>
      </c>
      <c r="I9925" s="20">
        <v>1</v>
      </c>
      <c r="J9925" t="s">
        <v>97</v>
      </c>
      <c r="K9925" s="1" t="s">
        <v>4455</v>
      </c>
      <c r="L9925">
        <v>1E-3</v>
      </c>
      <c r="M9925" s="20" t="s">
        <v>18</v>
      </c>
      <c r="Q9925" s="19">
        <v>42965</v>
      </c>
      <c r="R9925" s="20" t="s">
        <v>15</v>
      </c>
      <c r="S9925" s="23">
        <v>42780</v>
      </c>
    </row>
    <row r="9926" spans="1:19" x14ac:dyDescent="0.25">
      <c r="A9926">
        <v>37</v>
      </c>
      <c r="B9926" t="str">
        <f>IF(A9926="","",VLOOKUP(A9926,LOVs!$A$3:$B$62,2))</f>
        <v>Delta</v>
      </c>
      <c r="C9926" t="str">
        <f>Table1[[#This Row],[School Name]]</f>
        <v xml:space="preserve">SUNSHINE HILLS Elementary   </v>
      </c>
      <c r="D9926" t="s">
        <v>4463</v>
      </c>
      <c r="E9926">
        <v>1958</v>
      </c>
      <c r="F9926" t="s">
        <v>15</v>
      </c>
      <c r="H9926" s="19">
        <v>42994</v>
      </c>
      <c r="I9926" s="20">
        <v>1</v>
      </c>
      <c r="J9926" t="s">
        <v>97</v>
      </c>
      <c r="K9926" s="1" t="s">
        <v>4352</v>
      </c>
      <c r="L9926">
        <v>1E-3</v>
      </c>
      <c r="M9926" s="20" t="s">
        <v>18</v>
      </c>
      <c r="Q9926" s="19">
        <v>42965</v>
      </c>
      <c r="R9926" s="20" t="s">
        <v>15</v>
      </c>
      <c r="S9926" s="23">
        <v>42780</v>
      </c>
    </row>
    <row r="9927" spans="1:19" x14ac:dyDescent="0.25">
      <c r="A9927">
        <v>37</v>
      </c>
      <c r="B9927" t="str">
        <f>IF(A9927="","",VLOOKUP(A9927,LOVs!$A$3:$B$62,2))</f>
        <v>Delta</v>
      </c>
      <c r="C9927" t="str">
        <f>Table1[[#This Row],[School Name]]</f>
        <v xml:space="preserve">SUNSHINE HILLS Elementary   </v>
      </c>
      <c r="D9927" t="s">
        <v>4463</v>
      </c>
      <c r="E9927">
        <v>1958</v>
      </c>
      <c r="F9927" t="s">
        <v>15</v>
      </c>
      <c r="H9927" s="19">
        <v>42871</v>
      </c>
      <c r="I9927" s="20">
        <v>1</v>
      </c>
      <c r="J9927" t="s">
        <v>97</v>
      </c>
      <c r="K9927" s="1" t="s">
        <v>4465</v>
      </c>
      <c r="L9927">
        <v>3.0000000000000001E-3</v>
      </c>
      <c r="M9927" s="20" t="s">
        <v>18</v>
      </c>
      <c r="Q9927" s="19">
        <v>42965</v>
      </c>
      <c r="R9927" s="20" t="s">
        <v>15</v>
      </c>
      <c r="S9927" s="23">
        <v>42780</v>
      </c>
    </row>
    <row r="9928" spans="1:19" x14ac:dyDescent="0.25">
      <c r="A9928">
        <v>37</v>
      </c>
      <c r="B9928" t="str">
        <f>IF(A9928="","",VLOOKUP(A9928,LOVs!$A$3:$B$62,2))</f>
        <v>Delta</v>
      </c>
      <c r="C9928" t="str">
        <f>Table1[[#This Row],[School Name]]</f>
        <v xml:space="preserve">SUNSHINE HILLS Elementary   </v>
      </c>
      <c r="D9928" t="s">
        <v>4463</v>
      </c>
      <c r="E9928">
        <v>1958</v>
      </c>
      <c r="F9928" t="s">
        <v>15</v>
      </c>
      <c r="H9928" s="19">
        <v>42871</v>
      </c>
      <c r="I9928" s="20">
        <v>1</v>
      </c>
      <c r="J9928" t="s">
        <v>97</v>
      </c>
      <c r="K9928" s="1" t="s">
        <v>3976</v>
      </c>
      <c r="L9928">
        <v>2E-3</v>
      </c>
      <c r="M9928" s="20" t="s">
        <v>18</v>
      </c>
      <c r="Q9928" s="19">
        <v>42965</v>
      </c>
      <c r="R9928" s="20" t="s">
        <v>15</v>
      </c>
      <c r="S9928" s="23">
        <v>42780</v>
      </c>
    </row>
    <row r="9929" spans="1:19" x14ac:dyDescent="0.25">
      <c r="A9929">
        <v>37</v>
      </c>
      <c r="B9929" t="str">
        <f>IF(A9929="","",VLOOKUP(A9929,LOVs!$A$3:$B$62,2))</f>
        <v>Delta</v>
      </c>
      <c r="C9929" t="str">
        <f>Table1[[#This Row],[School Name]]</f>
        <v xml:space="preserve">SUNSHINE HILLS Elementary   </v>
      </c>
      <c r="D9929" t="s">
        <v>4463</v>
      </c>
      <c r="E9929">
        <v>1958</v>
      </c>
      <c r="F9929" t="s">
        <v>15</v>
      </c>
      <c r="H9929" s="19">
        <v>42871</v>
      </c>
      <c r="I9929" s="20">
        <v>1</v>
      </c>
      <c r="J9929" t="s">
        <v>97</v>
      </c>
      <c r="K9929" s="1" t="s">
        <v>4465</v>
      </c>
      <c r="L9929">
        <v>3.0000000000000001E-3</v>
      </c>
      <c r="M9929" s="20" t="s">
        <v>18</v>
      </c>
      <c r="Q9929" s="19">
        <v>42965</v>
      </c>
      <c r="R9929" s="20" t="s">
        <v>15</v>
      </c>
      <c r="S9929" s="23">
        <v>42780</v>
      </c>
    </row>
    <row r="9930" spans="1:19" x14ac:dyDescent="0.25">
      <c r="A9930">
        <v>37</v>
      </c>
      <c r="B9930" t="str">
        <f>IF(A9930="","",VLOOKUP(A9930,LOVs!$A$3:$B$62,2))</f>
        <v>Delta</v>
      </c>
      <c r="C9930" t="str">
        <f>Table1[[#This Row],[School Name]]</f>
        <v xml:space="preserve">SUNSHINE HILLS Elementary   </v>
      </c>
      <c r="D9930" t="s">
        <v>4463</v>
      </c>
      <c r="E9930">
        <v>1958</v>
      </c>
      <c r="F9930" t="s">
        <v>18</v>
      </c>
      <c r="G9930" t="s">
        <v>4368</v>
      </c>
      <c r="H9930" s="19">
        <v>42871</v>
      </c>
      <c r="I9930" s="20">
        <v>1</v>
      </c>
      <c r="J9930" t="s">
        <v>97</v>
      </c>
      <c r="K9930" s="1" t="s">
        <v>3976</v>
      </c>
      <c r="M9930" s="20" t="s">
        <v>64</v>
      </c>
      <c r="N9930" s="1" t="s">
        <v>4336</v>
      </c>
      <c r="O9930" s="1" t="s">
        <v>4337</v>
      </c>
      <c r="Q9930" s="20" t="s">
        <v>497</v>
      </c>
      <c r="R9930" s="20" t="s">
        <v>15</v>
      </c>
      <c r="S9930" s="23">
        <v>42780</v>
      </c>
    </row>
    <row r="9931" spans="1:19" ht="45" x14ac:dyDescent="0.25">
      <c r="A9931">
        <v>37</v>
      </c>
      <c r="B9931" t="str">
        <f>IF(A9931="","",VLOOKUP(A9931,LOVs!$A$3:$B$62,2))</f>
        <v>Delta</v>
      </c>
      <c r="C9931" t="str">
        <f>Table1[[#This Row],[School Name]]</f>
        <v xml:space="preserve">SUNSHINE HILLS Elementary   </v>
      </c>
      <c r="D9931" t="s">
        <v>4463</v>
      </c>
      <c r="E9931">
        <v>1958</v>
      </c>
      <c r="F9931" t="s">
        <v>15</v>
      </c>
      <c r="G9931" t="s">
        <v>4318</v>
      </c>
      <c r="H9931" s="20"/>
      <c r="J9931" t="s">
        <v>73</v>
      </c>
      <c r="K9931" s="1" t="s">
        <v>4466</v>
      </c>
      <c r="M9931" s="20" t="s">
        <v>64</v>
      </c>
      <c r="N9931" s="1" t="s">
        <v>4320</v>
      </c>
      <c r="O9931" s="1" t="s">
        <v>4321</v>
      </c>
      <c r="Q9931" s="19">
        <v>42811</v>
      </c>
      <c r="R9931" s="20" t="s">
        <v>15</v>
      </c>
      <c r="S9931" s="23">
        <v>42780</v>
      </c>
    </row>
    <row r="9932" spans="1:19" ht="60" x14ac:dyDescent="0.25">
      <c r="A9932">
        <v>37</v>
      </c>
      <c r="B9932" t="str">
        <f>IF(A9932="","",VLOOKUP(A9932,LOVs!$A$3:$B$62,2))</f>
        <v>Delta</v>
      </c>
      <c r="C9932" t="str">
        <f>Table1[[#This Row],[School Name]]</f>
        <v xml:space="preserve">SUNSHINE HILLS Elementary   </v>
      </c>
      <c r="D9932" t="s">
        <v>4463</v>
      </c>
      <c r="E9932">
        <v>1958</v>
      </c>
      <c r="F9932" t="s">
        <v>18</v>
      </c>
      <c r="G9932" t="s">
        <v>4323</v>
      </c>
      <c r="H9932" s="20"/>
      <c r="J9932" t="s">
        <v>73</v>
      </c>
      <c r="K9932" s="1" t="s">
        <v>4324</v>
      </c>
      <c r="M9932" s="20" t="s">
        <v>64</v>
      </c>
      <c r="N9932" s="1" t="s">
        <v>4325</v>
      </c>
      <c r="O9932" s="1" t="s">
        <v>4321</v>
      </c>
      <c r="R9932" s="20" t="s">
        <v>15</v>
      </c>
      <c r="S9932" s="23">
        <v>42780</v>
      </c>
    </row>
    <row r="9933" spans="1:19" ht="60" x14ac:dyDescent="0.25">
      <c r="A9933">
        <v>37</v>
      </c>
      <c r="B9933" t="str">
        <f>IF(A9933="","",VLOOKUP(A9933,LOVs!$A$3:$B$62,2))</f>
        <v>Delta</v>
      </c>
      <c r="C9933" t="str">
        <f>Table1[[#This Row],[School Name]]</f>
        <v xml:space="preserve">SUNSHINE HILLS Elementary   </v>
      </c>
      <c r="D9933" t="s">
        <v>4463</v>
      </c>
      <c r="E9933">
        <v>1958</v>
      </c>
      <c r="F9933" t="s">
        <v>18</v>
      </c>
      <c r="G9933" t="s">
        <v>4323</v>
      </c>
      <c r="H9933" s="20"/>
      <c r="J9933" t="s">
        <v>73</v>
      </c>
      <c r="K9933" s="1" t="s">
        <v>4326</v>
      </c>
      <c r="M9933" s="20" t="s">
        <v>64</v>
      </c>
      <c r="N9933" s="1" t="s">
        <v>4327</v>
      </c>
      <c r="O9933" s="1" t="s">
        <v>4321</v>
      </c>
      <c r="R9933" s="20" t="s">
        <v>15</v>
      </c>
      <c r="S9933" s="23">
        <v>42780</v>
      </c>
    </row>
    <row r="9934" spans="1:19" ht="45" x14ac:dyDescent="0.25">
      <c r="A9934">
        <v>37</v>
      </c>
      <c r="B9934" t="str">
        <f>IF(A9934="","",VLOOKUP(A9934,LOVs!$A$3:$B$62,2))</f>
        <v>Delta</v>
      </c>
      <c r="C9934" t="str">
        <f>Table1[[#This Row],[School Name]]</f>
        <v xml:space="preserve">SUNSHINE HILLS Elementary   </v>
      </c>
      <c r="D9934" t="s">
        <v>4463</v>
      </c>
      <c r="E9934">
        <v>1958</v>
      </c>
      <c r="F9934" t="s">
        <v>18</v>
      </c>
      <c r="G9934" t="s">
        <v>4323</v>
      </c>
      <c r="H9934" s="20"/>
      <c r="J9934" t="s">
        <v>73</v>
      </c>
      <c r="K9934" s="1" t="s">
        <v>4328</v>
      </c>
      <c r="M9934" s="20" t="s">
        <v>64</v>
      </c>
      <c r="N9934" s="1" t="s">
        <v>4329</v>
      </c>
      <c r="O9934" s="1" t="s">
        <v>4321</v>
      </c>
      <c r="R9934" s="20" t="s">
        <v>15</v>
      </c>
      <c r="S9934" s="23">
        <v>42780</v>
      </c>
    </row>
    <row r="9935" spans="1:19" ht="45" x14ac:dyDescent="0.25">
      <c r="A9935">
        <v>37</v>
      </c>
      <c r="B9935" t="str">
        <f>IF(A9935="","",VLOOKUP(A9935,LOVs!$A$3:$B$62,2))</f>
        <v>Delta</v>
      </c>
      <c r="C9935" t="str">
        <f>Table1[[#This Row],[School Name]]</f>
        <v xml:space="preserve">SUNSHINE HILLS Elementary   </v>
      </c>
      <c r="D9935" t="s">
        <v>4463</v>
      </c>
      <c r="E9935">
        <v>1958</v>
      </c>
      <c r="F9935" t="s">
        <v>18</v>
      </c>
      <c r="G9935" t="s">
        <v>4323</v>
      </c>
      <c r="H9935" s="20"/>
      <c r="J9935" t="s">
        <v>73</v>
      </c>
      <c r="K9935" s="1" t="s">
        <v>4330</v>
      </c>
      <c r="M9935" s="20" t="s">
        <v>64</v>
      </c>
      <c r="N9935" s="1" t="s">
        <v>4331</v>
      </c>
      <c r="O9935" s="1" t="s">
        <v>4321</v>
      </c>
      <c r="R9935" s="20" t="s">
        <v>15</v>
      </c>
      <c r="S9935" s="23">
        <v>42780</v>
      </c>
    </row>
    <row r="9936" spans="1:19" x14ac:dyDescent="0.25">
      <c r="A9936">
        <v>37</v>
      </c>
      <c r="B9936" t="str">
        <f>IF(A9936="","",VLOOKUP(A9936,LOVs!$A$3:$B$62,2))</f>
        <v>Delta</v>
      </c>
      <c r="C9936" t="s">
        <v>4467</v>
      </c>
      <c r="D9936" t="s">
        <v>4467</v>
      </c>
      <c r="E9936">
        <v>1972</v>
      </c>
      <c r="F9936" t="s">
        <v>15</v>
      </c>
      <c r="H9936" s="19">
        <v>42871</v>
      </c>
      <c r="I9936" s="20">
        <v>1</v>
      </c>
      <c r="J9936" t="s">
        <v>73</v>
      </c>
      <c r="K9936" s="1" t="s">
        <v>4377</v>
      </c>
      <c r="L9936">
        <v>1E-3</v>
      </c>
      <c r="M9936" s="20" t="s">
        <v>18</v>
      </c>
      <c r="Q9936" s="19">
        <v>42965</v>
      </c>
      <c r="R9936" s="20" t="s">
        <v>15</v>
      </c>
      <c r="S9936" s="23">
        <v>42780</v>
      </c>
    </row>
    <row r="9937" spans="1:19" x14ac:dyDescent="0.25">
      <c r="A9937">
        <v>37</v>
      </c>
      <c r="B9937" t="str">
        <f>IF(A9937="","",VLOOKUP(A9937,LOVs!$A$3:$B$62,2))</f>
        <v>Delta</v>
      </c>
      <c r="C9937" t="s">
        <v>4467</v>
      </c>
      <c r="D9937" t="s">
        <v>4467</v>
      </c>
      <c r="E9937">
        <v>1972</v>
      </c>
      <c r="F9937" t="s">
        <v>15</v>
      </c>
      <c r="H9937" s="19">
        <v>42871</v>
      </c>
      <c r="I9937" s="20">
        <v>1</v>
      </c>
      <c r="J9937" t="s">
        <v>97</v>
      </c>
      <c r="K9937" s="1" t="s">
        <v>4351</v>
      </c>
      <c r="L9937">
        <v>2E-3</v>
      </c>
      <c r="M9937" s="20" t="s">
        <v>18</v>
      </c>
      <c r="Q9937" s="19">
        <v>42965</v>
      </c>
      <c r="R9937" s="20" t="s">
        <v>15</v>
      </c>
      <c r="S9937" s="23">
        <v>42780</v>
      </c>
    </row>
    <row r="9938" spans="1:19" x14ac:dyDescent="0.25">
      <c r="A9938">
        <v>37</v>
      </c>
      <c r="B9938" t="str">
        <f>IF(A9938="","",VLOOKUP(A9938,LOVs!$A$3:$B$62,2))</f>
        <v>Delta</v>
      </c>
      <c r="C9938" t="s">
        <v>4467</v>
      </c>
      <c r="D9938" t="s">
        <v>4467</v>
      </c>
      <c r="E9938">
        <v>1972</v>
      </c>
      <c r="F9938" t="s">
        <v>15</v>
      </c>
      <c r="H9938" s="19">
        <v>42871</v>
      </c>
      <c r="I9938" s="20">
        <v>1</v>
      </c>
      <c r="J9938" t="s">
        <v>97</v>
      </c>
      <c r="K9938" s="1" t="s">
        <v>4468</v>
      </c>
      <c r="L9938">
        <v>0</v>
      </c>
      <c r="M9938" s="20" t="s">
        <v>18</v>
      </c>
      <c r="Q9938" s="19">
        <v>42965</v>
      </c>
      <c r="R9938" s="20" t="s">
        <v>15</v>
      </c>
      <c r="S9938" s="23">
        <v>42780</v>
      </c>
    </row>
    <row r="9939" spans="1:19" x14ac:dyDescent="0.25">
      <c r="A9939">
        <v>37</v>
      </c>
      <c r="B9939" t="str">
        <f>IF(A9939="","",VLOOKUP(A9939,LOVs!$A$3:$B$62,2))</f>
        <v>Delta</v>
      </c>
      <c r="C9939" t="s">
        <v>4467</v>
      </c>
      <c r="D9939" t="s">
        <v>4467</v>
      </c>
      <c r="E9939">
        <v>1972</v>
      </c>
      <c r="F9939" t="s">
        <v>15</v>
      </c>
      <c r="H9939" s="19">
        <v>42871</v>
      </c>
      <c r="I9939" s="20">
        <v>1</v>
      </c>
      <c r="J9939" t="s">
        <v>97</v>
      </c>
      <c r="K9939" s="1" t="s">
        <v>4469</v>
      </c>
      <c r="L9939">
        <v>5.0000000000000001E-3</v>
      </c>
      <c r="M9939" s="20" t="s">
        <v>18</v>
      </c>
      <c r="Q9939" s="19">
        <v>42965</v>
      </c>
      <c r="R9939" s="20" t="s">
        <v>15</v>
      </c>
      <c r="S9939" s="23">
        <v>42780</v>
      </c>
    </row>
    <row r="9940" spans="1:19" x14ac:dyDescent="0.25">
      <c r="A9940">
        <v>37</v>
      </c>
      <c r="B9940" t="str">
        <f>IF(A9940="","",VLOOKUP(A9940,LOVs!$A$3:$B$62,2))</f>
        <v>Delta</v>
      </c>
      <c r="C9940" t="s">
        <v>4467</v>
      </c>
      <c r="D9940" t="s">
        <v>4467</v>
      </c>
      <c r="E9940">
        <v>1972</v>
      </c>
      <c r="F9940" t="s">
        <v>15</v>
      </c>
      <c r="H9940" s="19">
        <v>43024</v>
      </c>
      <c r="I9940" s="20">
        <v>1</v>
      </c>
      <c r="J9940" t="s">
        <v>97</v>
      </c>
      <c r="K9940" s="1" t="s">
        <v>4469</v>
      </c>
      <c r="L9940">
        <v>1E-3</v>
      </c>
      <c r="M9940" s="20" t="s">
        <v>18</v>
      </c>
      <c r="Q9940" s="19">
        <v>42965</v>
      </c>
      <c r="R9940" s="20" t="s">
        <v>15</v>
      </c>
      <c r="S9940" s="23">
        <v>42780</v>
      </c>
    </row>
    <row r="9941" spans="1:19" x14ac:dyDescent="0.25">
      <c r="A9941">
        <v>37</v>
      </c>
      <c r="B9941" t="str">
        <f>IF(A9941="","",VLOOKUP(A9941,LOVs!$A$3:$B$62,2))</f>
        <v>Delta</v>
      </c>
      <c r="C9941" t="s">
        <v>4467</v>
      </c>
      <c r="D9941" t="s">
        <v>4467</v>
      </c>
      <c r="E9941">
        <v>1972</v>
      </c>
      <c r="F9941" t="s">
        <v>15</v>
      </c>
      <c r="H9941" s="19">
        <v>42871</v>
      </c>
      <c r="I9941" s="20">
        <v>1</v>
      </c>
      <c r="J9941" t="s">
        <v>97</v>
      </c>
      <c r="K9941" s="1" t="s">
        <v>4470</v>
      </c>
      <c r="L9941">
        <v>7.0000000000000001E-3</v>
      </c>
      <c r="M9941" s="20" t="s">
        <v>18</v>
      </c>
      <c r="Q9941" s="19">
        <v>42965</v>
      </c>
      <c r="R9941" s="20" t="s">
        <v>15</v>
      </c>
      <c r="S9941" s="23">
        <v>42780</v>
      </c>
    </row>
    <row r="9942" spans="1:19" x14ac:dyDescent="0.25">
      <c r="A9942">
        <v>37</v>
      </c>
      <c r="B9942" t="str">
        <f>IF(A9942="","",VLOOKUP(A9942,LOVs!$A$3:$B$62,2))</f>
        <v>Delta</v>
      </c>
      <c r="C9942" t="s">
        <v>4467</v>
      </c>
      <c r="D9942" t="s">
        <v>4467</v>
      </c>
      <c r="E9942">
        <v>1972</v>
      </c>
      <c r="F9942" t="s">
        <v>15</v>
      </c>
      <c r="H9942" s="19">
        <v>43024</v>
      </c>
      <c r="I9942" s="20">
        <v>1</v>
      </c>
      <c r="J9942" t="s">
        <v>97</v>
      </c>
      <c r="K9942" s="1" t="s">
        <v>4356</v>
      </c>
      <c r="L9942">
        <v>0</v>
      </c>
      <c r="M9942" s="20" t="s">
        <v>18</v>
      </c>
      <c r="Q9942" s="19">
        <v>42965</v>
      </c>
      <c r="R9942" s="20" t="s">
        <v>15</v>
      </c>
      <c r="S9942" s="23">
        <v>42780</v>
      </c>
    </row>
    <row r="9943" spans="1:19" x14ac:dyDescent="0.25">
      <c r="A9943">
        <v>37</v>
      </c>
      <c r="B9943" t="str">
        <f>IF(A9943="","",VLOOKUP(A9943,LOVs!$A$3:$B$62,2))</f>
        <v>Delta</v>
      </c>
      <c r="C9943" t="s">
        <v>4467</v>
      </c>
      <c r="D9943" t="s">
        <v>4467</v>
      </c>
      <c r="E9943">
        <v>1972</v>
      </c>
      <c r="F9943" t="s">
        <v>15</v>
      </c>
      <c r="H9943" s="19">
        <v>43024</v>
      </c>
      <c r="I9943" s="20">
        <v>1</v>
      </c>
      <c r="J9943" t="s">
        <v>97</v>
      </c>
      <c r="K9943" s="1" t="s">
        <v>4465</v>
      </c>
      <c r="L9943">
        <v>4.0000000000000001E-3</v>
      </c>
      <c r="M9943" s="20" t="s">
        <v>18</v>
      </c>
      <c r="Q9943" s="19">
        <v>42965</v>
      </c>
      <c r="R9943" s="20" t="s">
        <v>15</v>
      </c>
      <c r="S9943" s="23">
        <v>42780</v>
      </c>
    </row>
    <row r="9944" spans="1:19" x14ac:dyDescent="0.25">
      <c r="A9944">
        <v>37</v>
      </c>
      <c r="B9944" t="str">
        <f>IF(A9944="","",VLOOKUP(A9944,LOVs!$A$3:$B$62,2))</f>
        <v>Delta</v>
      </c>
      <c r="C9944" t="s">
        <v>4467</v>
      </c>
      <c r="D9944" t="s">
        <v>4467</v>
      </c>
      <c r="E9944">
        <v>1972</v>
      </c>
      <c r="F9944" t="s">
        <v>15</v>
      </c>
      <c r="H9944" s="19">
        <v>42994</v>
      </c>
      <c r="I9944" s="20">
        <v>1</v>
      </c>
      <c r="J9944" t="s">
        <v>73</v>
      </c>
      <c r="K9944" s="1" t="s">
        <v>4471</v>
      </c>
      <c r="L9944">
        <v>1E-3</v>
      </c>
      <c r="M9944" s="20" t="s">
        <v>18</v>
      </c>
      <c r="Q9944" s="19">
        <v>42965</v>
      </c>
      <c r="R9944" s="20" t="s">
        <v>15</v>
      </c>
      <c r="S9944" s="23">
        <v>42780</v>
      </c>
    </row>
    <row r="9945" spans="1:19" ht="45" x14ac:dyDescent="0.25">
      <c r="A9945">
        <v>37</v>
      </c>
      <c r="B9945" t="str">
        <f>IF(A9945="","",VLOOKUP(A9945,LOVs!$A$3:$B$62,2))</f>
        <v>Delta</v>
      </c>
      <c r="C9945" t="s">
        <v>4467</v>
      </c>
      <c r="D9945" t="s">
        <v>4467</v>
      </c>
      <c r="E9945">
        <v>1972</v>
      </c>
      <c r="F9945" t="s">
        <v>15</v>
      </c>
      <c r="G9945" t="s">
        <v>4318</v>
      </c>
      <c r="H9945" s="20"/>
      <c r="J9945" t="s">
        <v>73</v>
      </c>
      <c r="K9945" s="1" t="s">
        <v>4472</v>
      </c>
      <c r="M9945" s="20" t="s">
        <v>64</v>
      </c>
      <c r="N9945" s="1" t="s">
        <v>4320</v>
      </c>
      <c r="O9945" s="1" t="s">
        <v>4321</v>
      </c>
      <c r="Q9945" s="19">
        <v>42811</v>
      </c>
      <c r="R9945" s="20" t="s">
        <v>15</v>
      </c>
      <c r="S9945" s="23">
        <v>42780</v>
      </c>
    </row>
    <row r="9946" spans="1:19" ht="45" x14ac:dyDescent="0.25">
      <c r="A9946">
        <v>37</v>
      </c>
      <c r="B9946" t="str">
        <f>IF(A9946="","",VLOOKUP(A9946,LOVs!$A$3:$B$62,2))</f>
        <v>Delta</v>
      </c>
      <c r="C9946" t="s">
        <v>4467</v>
      </c>
      <c r="D9946" t="s">
        <v>4467</v>
      </c>
      <c r="E9946">
        <v>1972</v>
      </c>
      <c r="F9946" t="s">
        <v>15</v>
      </c>
      <c r="G9946" t="s">
        <v>4318</v>
      </c>
      <c r="H9946" s="20"/>
      <c r="J9946" t="s">
        <v>73</v>
      </c>
      <c r="K9946" s="1" t="s">
        <v>4473</v>
      </c>
      <c r="M9946" s="20" t="s">
        <v>64</v>
      </c>
      <c r="N9946" s="1" t="s">
        <v>4320</v>
      </c>
      <c r="O9946" s="1" t="s">
        <v>4321</v>
      </c>
      <c r="Q9946" s="19">
        <v>42811</v>
      </c>
      <c r="R9946" s="20" t="s">
        <v>15</v>
      </c>
      <c r="S9946" s="23">
        <v>42780</v>
      </c>
    </row>
    <row r="9947" spans="1:19" ht="45" x14ac:dyDescent="0.25">
      <c r="A9947">
        <v>37</v>
      </c>
      <c r="B9947" t="str">
        <f>IF(A9947="","",VLOOKUP(A9947,LOVs!$A$3:$B$62,2))</f>
        <v>Delta</v>
      </c>
      <c r="C9947" t="s">
        <v>4467</v>
      </c>
      <c r="D9947" t="s">
        <v>4467</v>
      </c>
      <c r="E9947">
        <v>1972</v>
      </c>
      <c r="F9947" t="s">
        <v>15</v>
      </c>
      <c r="G9947" t="s">
        <v>4318</v>
      </c>
      <c r="H9947" s="20"/>
      <c r="J9947" t="s">
        <v>73</v>
      </c>
      <c r="K9947" s="1" t="s">
        <v>4474</v>
      </c>
      <c r="M9947" s="20" t="s">
        <v>64</v>
      </c>
      <c r="N9947" s="1" t="s">
        <v>4320</v>
      </c>
      <c r="O9947" s="1" t="s">
        <v>4321</v>
      </c>
      <c r="Q9947" s="19">
        <v>42811</v>
      </c>
      <c r="R9947" s="20" t="s">
        <v>15</v>
      </c>
      <c r="S9947" s="23">
        <v>42780</v>
      </c>
    </row>
    <row r="9948" spans="1:19" ht="45" x14ac:dyDescent="0.25">
      <c r="A9948">
        <v>37</v>
      </c>
      <c r="B9948" t="str">
        <f>IF(A9948="","",VLOOKUP(A9948,LOVs!$A$3:$B$62,2))</f>
        <v>Delta</v>
      </c>
      <c r="C9948" t="s">
        <v>4467</v>
      </c>
      <c r="D9948" t="s">
        <v>4467</v>
      </c>
      <c r="E9948">
        <v>1972</v>
      </c>
      <c r="F9948" t="s">
        <v>15</v>
      </c>
      <c r="G9948" t="s">
        <v>4318</v>
      </c>
      <c r="H9948" s="20"/>
      <c r="J9948" t="s">
        <v>73</v>
      </c>
      <c r="K9948" s="1" t="s">
        <v>4475</v>
      </c>
      <c r="M9948" s="20" t="s">
        <v>64</v>
      </c>
      <c r="N9948" s="1" t="s">
        <v>4320</v>
      </c>
      <c r="O9948" s="1" t="s">
        <v>4321</v>
      </c>
      <c r="Q9948" s="19">
        <v>42811</v>
      </c>
      <c r="R9948" s="20" t="s">
        <v>15</v>
      </c>
      <c r="S9948" s="23">
        <v>42780</v>
      </c>
    </row>
    <row r="9949" spans="1:19" ht="60" x14ac:dyDescent="0.25">
      <c r="A9949">
        <v>37</v>
      </c>
      <c r="B9949" t="str">
        <f>IF(A9949="","",VLOOKUP(A9949,LOVs!$A$3:$B$62,2))</f>
        <v>Delta</v>
      </c>
      <c r="C9949" t="s">
        <v>4467</v>
      </c>
      <c r="D9949" t="s">
        <v>4467</v>
      </c>
      <c r="E9949">
        <v>1972</v>
      </c>
      <c r="F9949" t="s">
        <v>18</v>
      </c>
      <c r="G9949" t="s">
        <v>4323</v>
      </c>
      <c r="H9949" s="20"/>
      <c r="J9949" t="s">
        <v>73</v>
      </c>
      <c r="K9949" s="1" t="s">
        <v>4324</v>
      </c>
      <c r="M9949" s="20" t="s">
        <v>64</v>
      </c>
      <c r="N9949" s="1" t="s">
        <v>4325</v>
      </c>
      <c r="O9949" s="1" t="s">
        <v>4321</v>
      </c>
      <c r="R9949" s="20" t="s">
        <v>15</v>
      </c>
      <c r="S9949" s="23">
        <v>42780</v>
      </c>
    </row>
    <row r="9950" spans="1:19" ht="60" x14ac:dyDescent="0.25">
      <c r="A9950">
        <v>37</v>
      </c>
      <c r="B9950" t="str">
        <f>IF(A9950="","",VLOOKUP(A9950,LOVs!$A$3:$B$62,2))</f>
        <v>Delta</v>
      </c>
      <c r="C9950" t="s">
        <v>4467</v>
      </c>
      <c r="D9950" t="s">
        <v>4467</v>
      </c>
      <c r="E9950">
        <v>1972</v>
      </c>
      <c r="F9950" t="s">
        <v>18</v>
      </c>
      <c r="G9950" t="s">
        <v>4323</v>
      </c>
      <c r="H9950" s="20"/>
      <c r="J9950" t="s">
        <v>73</v>
      </c>
      <c r="K9950" s="1" t="s">
        <v>4476</v>
      </c>
      <c r="M9950" s="20" t="s">
        <v>64</v>
      </c>
      <c r="N9950" s="1" t="s">
        <v>4477</v>
      </c>
      <c r="O9950" s="1" t="s">
        <v>4321</v>
      </c>
      <c r="R9950" s="20" t="s">
        <v>15</v>
      </c>
      <c r="S9950" s="23">
        <v>42780</v>
      </c>
    </row>
    <row r="9951" spans="1:19" ht="45" x14ac:dyDescent="0.25">
      <c r="A9951">
        <v>37</v>
      </c>
      <c r="B9951" t="str">
        <f>IF(A9951="","",VLOOKUP(A9951,LOVs!$A$3:$B$62,2))</f>
        <v>Delta</v>
      </c>
      <c r="C9951" t="s">
        <v>4467</v>
      </c>
      <c r="D9951" t="s">
        <v>4467</v>
      </c>
      <c r="E9951">
        <v>1972</v>
      </c>
      <c r="F9951" t="s">
        <v>18</v>
      </c>
      <c r="G9951" t="s">
        <v>4323</v>
      </c>
      <c r="H9951" s="20"/>
      <c r="J9951" t="s">
        <v>73</v>
      </c>
      <c r="K9951" s="1" t="s">
        <v>4328</v>
      </c>
      <c r="M9951" s="20" t="s">
        <v>64</v>
      </c>
      <c r="N9951" s="1" t="s">
        <v>4329</v>
      </c>
      <c r="O9951" s="1" t="s">
        <v>4321</v>
      </c>
      <c r="R9951" s="20" t="s">
        <v>15</v>
      </c>
      <c r="S9951" s="23">
        <v>42780</v>
      </c>
    </row>
    <row r="9952" spans="1:19" ht="45" x14ac:dyDescent="0.25">
      <c r="A9952">
        <v>37</v>
      </c>
      <c r="B9952" t="str">
        <f>IF(A9952="","",VLOOKUP(A9952,LOVs!$A$3:$B$62,2))</f>
        <v>Delta</v>
      </c>
      <c r="C9952" t="s">
        <v>4467</v>
      </c>
      <c r="D9952" t="s">
        <v>4467</v>
      </c>
      <c r="E9952">
        <v>1972</v>
      </c>
      <c r="F9952" t="s">
        <v>18</v>
      </c>
      <c r="G9952" t="s">
        <v>4323</v>
      </c>
      <c r="H9952" s="20"/>
      <c r="J9952" t="s">
        <v>73</v>
      </c>
      <c r="K9952" s="1" t="s">
        <v>4330</v>
      </c>
      <c r="M9952" s="20" t="s">
        <v>64</v>
      </c>
      <c r="N9952" s="1" t="s">
        <v>4331</v>
      </c>
      <c r="O9952" s="1" t="s">
        <v>4321</v>
      </c>
      <c r="R9952" s="20" t="s">
        <v>15</v>
      </c>
      <c r="S9952" s="23">
        <v>42780</v>
      </c>
    </row>
    <row r="9953" spans="1:19" x14ac:dyDescent="0.25">
      <c r="A9953">
        <v>37</v>
      </c>
      <c r="B9953" t="str">
        <f>IF(A9953="","",VLOOKUP(A9953,LOVs!$A$3:$B$62,2))</f>
        <v>Delta</v>
      </c>
      <c r="C9953" t="str">
        <f>Table1[[#This Row],[School Name]]</f>
        <v xml:space="preserve">DELTA Secondary             </v>
      </c>
      <c r="D9953" t="s">
        <v>4478</v>
      </c>
      <c r="E9953">
        <v>1926</v>
      </c>
      <c r="F9953" t="s">
        <v>15</v>
      </c>
      <c r="H9953" s="19">
        <v>42871</v>
      </c>
      <c r="I9953" s="20">
        <v>1</v>
      </c>
      <c r="J9953" t="s">
        <v>73</v>
      </c>
      <c r="K9953" s="1" t="s">
        <v>4479</v>
      </c>
      <c r="L9953">
        <v>6.0000000000000001E-3</v>
      </c>
      <c r="M9953" s="20" t="s">
        <v>18</v>
      </c>
      <c r="Q9953" s="19">
        <v>42966</v>
      </c>
      <c r="R9953" s="20" t="s">
        <v>15</v>
      </c>
      <c r="S9953" s="23">
        <v>42780</v>
      </c>
    </row>
    <row r="9954" spans="1:19" x14ac:dyDescent="0.25">
      <c r="A9954">
        <v>37</v>
      </c>
      <c r="B9954" t="str">
        <f>IF(A9954="","",VLOOKUP(A9954,LOVs!$A$3:$B$62,2))</f>
        <v>Delta</v>
      </c>
      <c r="C9954" t="str">
        <f>Table1[[#This Row],[School Name]]</f>
        <v xml:space="preserve">DELTA Secondary             </v>
      </c>
      <c r="D9954" t="s">
        <v>4478</v>
      </c>
      <c r="E9954">
        <v>1926</v>
      </c>
      <c r="F9954" t="s">
        <v>15</v>
      </c>
      <c r="H9954" s="19">
        <v>42871</v>
      </c>
      <c r="I9954" s="20">
        <v>1</v>
      </c>
      <c r="J9954" t="s">
        <v>97</v>
      </c>
      <c r="K9954" s="1" t="s">
        <v>4480</v>
      </c>
      <c r="L9954">
        <v>0</v>
      </c>
      <c r="M9954" s="20" t="s">
        <v>18</v>
      </c>
      <c r="Q9954" s="19">
        <v>42966</v>
      </c>
      <c r="R9954" s="20" t="s">
        <v>15</v>
      </c>
      <c r="S9954" s="23">
        <v>42780</v>
      </c>
    </row>
    <row r="9955" spans="1:19" x14ac:dyDescent="0.25">
      <c r="A9955">
        <v>37</v>
      </c>
      <c r="B9955" t="str">
        <f>IF(A9955="","",VLOOKUP(A9955,LOVs!$A$3:$B$62,2))</f>
        <v>Delta</v>
      </c>
      <c r="C9955" t="str">
        <f>Table1[[#This Row],[School Name]]</f>
        <v xml:space="preserve">DELTA Secondary             </v>
      </c>
      <c r="D9955" t="s">
        <v>4478</v>
      </c>
      <c r="E9955">
        <v>1926</v>
      </c>
      <c r="F9955" t="s">
        <v>15</v>
      </c>
      <c r="H9955" s="19">
        <v>42871</v>
      </c>
      <c r="I9955" s="20">
        <v>1</v>
      </c>
      <c r="J9955" t="s">
        <v>97</v>
      </c>
      <c r="K9955" s="1" t="s">
        <v>4481</v>
      </c>
      <c r="L9955">
        <v>0</v>
      </c>
      <c r="M9955" s="20" t="s">
        <v>18</v>
      </c>
      <c r="Q9955" s="19">
        <v>42966</v>
      </c>
      <c r="R9955" s="20" t="s">
        <v>15</v>
      </c>
      <c r="S9955" s="23">
        <v>42780</v>
      </c>
    </row>
    <row r="9956" spans="1:19" x14ac:dyDescent="0.25">
      <c r="A9956">
        <v>37</v>
      </c>
      <c r="B9956" t="str">
        <f>IF(A9956="","",VLOOKUP(A9956,LOVs!$A$3:$B$62,2))</f>
        <v>Delta</v>
      </c>
      <c r="C9956" t="str">
        <f>Table1[[#This Row],[School Name]]</f>
        <v xml:space="preserve">DELTA Secondary             </v>
      </c>
      <c r="D9956" t="s">
        <v>4478</v>
      </c>
      <c r="E9956">
        <v>1926</v>
      </c>
      <c r="F9956" t="s">
        <v>15</v>
      </c>
      <c r="H9956" s="19">
        <v>42871</v>
      </c>
      <c r="I9956" s="20">
        <v>1</v>
      </c>
      <c r="J9956" t="s">
        <v>97</v>
      </c>
      <c r="K9956" s="1" t="s">
        <v>4481</v>
      </c>
      <c r="L9956">
        <v>0</v>
      </c>
      <c r="M9956" s="20" t="s">
        <v>18</v>
      </c>
      <c r="Q9956" s="19">
        <v>42966</v>
      </c>
      <c r="R9956" s="20" t="s">
        <v>15</v>
      </c>
      <c r="S9956" s="23">
        <v>42780</v>
      </c>
    </row>
    <row r="9957" spans="1:19" x14ac:dyDescent="0.25">
      <c r="A9957">
        <v>37</v>
      </c>
      <c r="B9957" t="str">
        <f>IF(A9957="","",VLOOKUP(A9957,LOVs!$A$3:$B$62,2))</f>
        <v>Delta</v>
      </c>
      <c r="C9957" t="str">
        <f>Table1[[#This Row],[School Name]]</f>
        <v xml:space="preserve">DELTA Secondary             </v>
      </c>
      <c r="D9957" t="s">
        <v>4478</v>
      </c>
      <c r="E9957">
        <v>1926</v>
      </c>
      <c r="F9957" t="s">
        <v>15</v>
      </c>
      <c r="H9957" s="19">
        <v>42871</v>
      </c>
      <c r="I9957" s="20">
        <v>1</v>
      </c>
      <c r="J9957" t="s">
        <v>97</v>
      </c>
      <c r="K9957" s="1" t="s">
        <v>4480</v>
      </c>
      <c r="L9957">
        <v>1E-3</v>
      </c>
      <c r="M9957" s="20" t="s">
        <v>18</v>
      </c>
      <c r="Q9957" s="19">
        <v>42966</v>
      </c>
      <c r="R9957" s="20" t="s">
        <v>15</v>
      </c>
      <c r="S9957" s="23">
        <v>42780</v>
      </c>
    </row>
    <row r="9958" spans="1:19" x14ac:dyDescent="0.25">
      <c r="A9958">
        <v>37</v>
      </c>
      <c r="B9958" t="str">
        <f>IF(A9958="","",VLOOKUP(A9958,LOVs!$A$3:$B$62,2))</f>
        <v>Delta</v>
      </c>
      <c r="C9958" t="str">
        <f>Table1[[#This Row],[School Name]]</f>
        <v xml:space="preserve">DELTA Secondary             </v>
      </c>
      <c r="D9958" t="s">
        <v>4478</v>
      </c>
      <c r="E9958">
        <v>1926</v>
      </c>
      <c r="F9958" t="s">
        <v>15</v>
      </c>
      <c r="H9958" s="19">
        <v>42871</v>
      </c>
      <c r="I9958" s="20">
        <v>1</v>
      </c>
      <c r="J9958" t="s">
        <v>97</v>
      </c>
      <c r="K9958" s="1" t="s">
        <v>4482</v>
      </c>
      <c r="L9958">
        <v>0</v>
      </c>
      <c r="M9958" s="20" t="s">
        <v>18</v>
      </c>
      <c r="Q9958" s="19">
        <v>42966</v>
      </c>
      <c r="R9958" s="20" t="s">
        <v>15</v>
      </c>
      <c r="S9958" s="23">
        <v>42780</v>
      </c>
    </row>
    <row r="9959" spans="1:19" x14ac:dyDescent="0.25">
      <c r="A9959">
        <v>37</v>
      </c>
      <c r="B9959" t="str">
        <f>IF(A9959="","",VLOOKUP(A9959,LOVs!$A$3:$B$62,2))</f>
        <v>Delta</v>
      </c>
      <c r="C9959" t="str">
        <f>Table1[[#This Row],[School Name]]</f>
        <v xml:space="preserve">DELTA Secondary             </v>
      </c>
      <c r="D9959" t="s">
        <v>4478</v>
      </c>
      <c r="E9959">
        <v>1926</v>
      </c>
      <c r="F9959" t="s">
        <v>15</v>
      </c>
      <c r="H9959" s="19">
        <v>42871</v>
      </c>
      <c r="I9959" s="20">
        <v>1</v>
      </c>
      <c r="J9959" t="s">
        <v>97</v>
      </c>
      <c r="K9959" s="1" t="s">
        <v>4483</v>
      </c>
      <c r="L9959">
        <v>0</v>
      </c>
      <c r="M9959" s="20" t="s">
        <v>18</v>
      </c>
      <c r="Q9959" s="19">
        <v>42966</v>
      </c>
      <c r="R9959" s="20" t="s">
        <v>15</v>
      </c>
      <c r="S9959" s="23">
        <v>42780</v>
      </c>
    </row>
    <row r="9960" spans="1:19" x14ac:dyDescent="0.25">
      <c r="A9960">
        <v>37</v>
      </c>
      <c r="B9960" t="str">
        <f>IF(A9960="","",VLOOKUP(A9960,LOVs!$A$3:$B$62,2))</f>
        <v>Delta</v>
      </c>
      <c r="C9960" t="str">
        <f>Table1[[#This Row],[School Name]]</f>
        <v xml:space="preserve">DELTA Secondary             </v>
      </c>
      <c r="D9960" t="s">
        <v>4478</v>
      </c>
      <c r="E9960">
        <v>1926</v>
      </c>
      <c r="F9960" t="s">
        <v>15</v>
      </c>
      <c r="H9960" s="19">
        <v>42871</v>
      </c>
      <c r="I9960" s="20">
        <v>1</v>
      </c>
      <c r="J9960" t="s">
        <v>97</v>
      </c>
      <c r="K9960" s="1" t="s">
        <v>4483</v>
      </c>
      <c r="L9960">
        <v>0</v>
      </c>
      <c r="M9960" s="20" t="s">
        <v>18</v>
      </c>
      <c r="Q9960" s="19">
        <v>42966</v>
      </c>
      <c r="R9960" s="20" t="s">
        <v>15</v>
      </c>
      <c r="S9960" s="23">
        <v>42780</v>
      </c>
    </row>
    <row r="9961" spans="1:19" ht="30" x14ac:dyDescent="0.25">
      <c r="A9961">
        <v>37</v>
      </c>
      <c r="B9961" t="str">
        <f>IF(A9961="","",VLOOKUP(A9961,LOVs!$A$3:$B$62,2))</f>
        <v>Delta</v>
      </c>
      <c r="C9961" t="str">
        <f>Table1[[#This Row],[School Name]]</f>
        <v xml:space="preserve">DELTA Secondary             </v>
      </c>
      <c r="D9961" t="s">
        <v>4478</v>
      </c>
      <c r="E9961">
        <v>1926</v>
      </c>
      <c r="F9961" t="s">
        <v>15</v>
      </c>
      <c r="H9961" s="19">
        <v>42871</v>
      </c>
      <c r="I9961" s="20">
        <v>1</v>
      </c>
      <c r="J9961" t="s">
        <v>73</v>
      </c>
      <c r="K9961" s="1" t="s">
        <v>4484</v>
      </c>
      <c r="L9961">
        <v>2E-3</v>
      </c>
      <c r="M9961" s="20" t="s">
        <v>18</v>
      </c>
      <c r="Q9961" s="19">
        <v>42966</v>
      </c>
      <c r="R9961" s="20" t="s">
        <v>15</v>
      </c>
      <c r="S9961" s="23">
        <v>42780</v>
      </c>
    </row>
    <row r="9962" spans="1:19" x14ac:dyDescent="0.25">
      <c r="A9962">
        <v>37</v>
      </c>
      <c r="B9962" t="str">
        <f>IF(A9962="","",VLOOKUP(A9962,LOVs!$A$3:$B$62,2))</f>
        <v>Delta</v>
      </c>
      <c r="C9962" t="str">
        <f>Table1[[#This Row],[School Name]]</f>
        <v xml:space="preserve">DELTA Secondary             </v>
      </c>
      <c r="D9962" t="s">
        <v>4478</v>
      </c>
      <c r="E9962">
        <v>1926</v>
      </c>
      <c r="F9962" t="s">
        <v>15</v>
      </c>
      <c r="H9962" s="19">
        <v>42871</v>
      </c>
      <c r="I9962" s="20">
        <v>1</v>
      </c>
      <c r="J9962" t="s">
        <v>97</v>
      </c>
      <c r="K9962" s="1" t="s">
        <v>4485</v>
      </c>
      <c r="L9962">
        <v>6.0000000000000001E-3</v>
      </c>
      <c r="M9962" s="20" t="s">
        <v>18</v>
      </c>
      <c r="Q9962" s="19">
        <v>42966</v>
      </c>
      <c r="R9962" s="20" t="s">
        <v>15</v>
      </c>
      <c r="S9962" s="23">
        <v>42780</v>
      </c>
    </row>
    <row r="9963" spans="1:19" x14ac:dyDescent="0.25">
      <c r="A9963">
        <v>37</v>
      </c>
      <c r="B9963" t="str">
        <f>IF(A9963="","",VLOOKUP(A9963,LOVs!$A$3:$B$62,2))</f>
        <v>Delta</v>
      </c>
      <c r="C9963" t="str">
        <f>Table1[[#This Row],[School Name]]</f>
        <v xml:space="preserve">DELTA Secondary             </v>
      </c>
      <c r="D9963" t="s">
        <v>4478</v>
      </c>
      <c r="E9963">
        <v>1926</v>
      </c>
      <c r="F9963" t="s">
        <v>15</v>
      </c>
      <c r="H9963" s="19">
        <v>42871</v>
      </c>
      <c r="I9963" s="20">
        <v>1</v>
      </c>
      <c r="J9963" t="s">
        <v>97</v>
      </c>
      <c r="K9963" s="1" t="s">
        <v>4486</v>
      </c>
      <c r="L9963">
        <v>2E-3</v>
      </c>
      <c r="M9963" s="20" t="s">
        <v>18</v>
      </c>
      <c r="Q9963" s="19">
        <v>42966</v>
      </c>
      <c r="R9963" s="20" t="s">
        <v>15</v>
      </c>
      <c r="S9963" s="23">
        <v>42780</v>
      </c>
    </row>
    <row r="9964" spans="1:19" ht="60" x14ac:dyDescent="0.25">
      <c r="A9964">
        <v>37</v>
      </c>
      <c r="B9964" t="str">
        <f>IF(A9964="","",VLOOKUP(A9964,LOVs!$A$3:$B$62,2))</f>
        <v>Delta</v>
      </c>
      <c r="C9964" t="str">
        <f>Table1[[#This Row],[School Name]]</f>
        <v xml:space="preserve">DELTA Secondary             </v>
      </c>
      <c r="D9964" t="s">
        <v>4478</v>
      </c>
      <c r="E9964">
        <v>1926</v>
      </c>
      <c r="F9964" t="s">
        <v>18</v>
      </c>
      <c r="G9964" t="s">
        <v>4323</v>
      </c>
      <c r="H9964" s="20"/>
      <c r="J9964" t="s">
        <v>73</v>
      </c>
      <c r="K9964" s="1" t="s">
        <v>4324</v>
      </c>
      <c r="M9964" s="20" t="s">
        <v>64</v>
      </c>
      <c r="N9964" s="1" t="s">
        <v>4325</v>
      </c>
      <c r="O9964" s="1" t="s">
        <v>4321</v>
      </c>
      <c r="R9964" s="20" t="s">
        <v>15</v>
      </c>
      <c r="S9964" s="23">
        <v>42780</v>
      </c>
    </row>
    <row r="9965" spans="1:19" ht="60" x14ac:dyDescent="0.25">
      <c r="A9965">
        <v>37</v>
      </c>
      <c r="B9965" t="str">
        <f>IF(A9965="","",VLOOKUP(A9965,LOVs!$A$3:$B$62,2))</f>
        <v>Delta</v>
      </c>
      <c r="C9965" t="str">
        <f>Table1[[#This Row],[School Name]]</f>
        <v xml:space="preserve">DELTA Secondary             </v>
      </c>
      <c r="D9965" t="s">
        <v>4478</v>
      </c>
      <c r="E9965">
        <v>1926</v>
      </c>
      <c r="F9965" t="s">
        <v>18</v>
      </c>
      <c r="G9965" t="s">
        <v>4323</v>
      </c>
      <c r="H9965" s="20"/>
      <c r="J9965" t="s">
        <v>73</v>
      </c>
      <c r="K9965" s="1" t="s">
        <v>4476</v>
      </c>
      <c r="M9965" s="20" t="s">
        <v>64</v>
      </c>
      <c r="N9965" s="1" t="s">
        <v>4477</v>
      </c>
      <c r="O9965" s="1" t="s">
        <v>4321</v>
      </c>
      <c r="R9965" s="20" t="s">
        <v>15</v>
      </c>
      <c r="S9965" s="23">
        <v>42780</v>
      </c>
    </row>
    <row r="9966" spans="1:19" ht="45" x14ac:dyDescent="0.25">
      <c r="A9966">
        <v>37</v>
      </c>
      <c r="B9966" t="str">
        <f>IF(A9966="","",VLOOKUP(A9966,LOVs!$A$3:$B$62,2))</f>
        <v>Delta</v>
      </c>
      <c r="C9966" t="str">
        <f>Table1[[#This Row],[School Name]]</f>
        <v xml:space="preserve">DELTA Secondary             </v>
      </c>
      <c r="D9966" t="s">
        <v>4478</v>
      </c>
      <c r="E9966">
        <v>1926</v>
      </c>
      <c r="F9966" t="s">
        <v>18</v>
      </c>
      <c r="G9966" t="s">
        <v>4323</v>
      </c>
      <c r="H9966" s="20"/>
      <c r="J9966" t="s">
        <v>73</v>
      </c>
      <c r="K9966" s="1" t="s">
        <v>4328</v>
      </c>
      <c r="M9966" s="20" t="s">
        <v>64</v>
      </c>
      <c r="N9966" s="1" t="s">
        <v>4329</v>
      </c>
      <c r="O9966" s="1" t="s">
        <v>4321</v>
      </c>
      <c r="R9966" s="20" t="s">
        <v>15</v>
      </c>
      <c r="S9966" s="23">
        <v>42780</v>
      </c>
    </row>
    <row r="9967" spans="1:19" ht="45" x14ac:dyDescent="0.25">
      <c r="A9967">
        <v>37</v>
      </c>
      <c r="B9967" t="str">
        <f>IF(A9967="","",VLOOKUP(A9967,LOVs!$A$3:$B$62,2))</f>
        <v>Delta</v>
      </c>
      <c r="C9967" t="str">
        <f>Table1[[#This Row],[School Name]]</f>
        <v xml:space="preserve">DELTA Secondary             </v>
      </c>
      <c r="D9967" t="s">
        <v>4478</v>
      </c>
      <c r="E9967">
        <v>1926</v>
      </c>
      <c r="F9967" t="s">
        <v>18</v>
      </c>
      <c r="G9967" t="s">
        <v>4323</v>
      </c>
      <c r="H9967" s="20"/>
      <c r="J9967" t="s">
        <v>73</v>
      </c>
      <c r="K9967" s="1" t="s">
        <v>4330</v>
      </c>
      <c r="M9967" s="20" t="s">
        <v>64</v>
      </c>
      <c r="N9967" s="1" t="s">
        <v>4331</v>
      </c>
      <c r="O9967" s="1" t="s">
        <v>4321</v>
      </c>
      <c r="R9967" s="20" t="s">
        <v>15</v>
      </c>
      <c r="S9967" s="23">
        <v>42780</v>
      </c>
    </row>
    <row r="9968" spans="1:19" x14ac:dyDescent="0.25">
      <c r="A9968">
        <v>37</v>
      </c>
      <c r="B9968" t="str">
        <f>IF(A9968="","",VLOOKUP(A9968,LOVs!$A$3:$B$62,2))</f>
        <v>Delta</v>
      </c>
      <c r="C9968" t="str">
        <f>Table1[[#This Row],[School Name]]</f>
        <v xml:space="preserve">DELVIEW Secondary       </v>
      </c>
      <c r="D9968" t="s">
        <v>4487</v>
      </c>
      <c r="E9968">
        <v>1969</v>
      </c>
      <c r="F9968" t="s">
        <v>15</v>
      </c>
      <c r="H9968" s="19">
        <v>42871</v>
      </c>
      <c r="I9968" s="20">
        <v>1</v>
      </c>
      <c r="J9968" t="s">
        <v>73</v>
      </c>
      <c r="K9968" s="1" t="s">
        <v>4488</v>
      </c>
      <c r="L9968">
        <v>1E-3</v>
      </c>
      <c r="M9968" s="20" t="s">
        <v>18</v>
      </c>
      <c r="Q9968" s="19">
        <v>42964</v>
      </c>
      <c r="R9968" s="20" t="s">
        <v>15</v>
      </c>
      <c r="S9968" s="23">
        <v>42780</v>
      </c>
    </row>
    <row r="9969" spans="1:19" x14ac:dyDescent="0.25">
      <c r="A9969">
        <v>37</v>
      </c>
      <c r="B9969" t="str">
        <f>IF(A9969="","",VLOOKUP(A9969,LOVs!$A$3:$B$62,2))</f>
        <v>Delta</v>
      </c>
      <c r="C9969" t="str">
        <f>Table1[[#This Row],[School Name]]</f>
        <v xml:space="preserve">DELVIEW Secondary       </v>
      </c>
      <c r="D9969" t="s">
        <v>4487</v>
      </c>
      <c r="E9969">
        <v>1969</v>
      </c>
      <c r="F9969" t="s">
        <v>15</v>
      </c>
      <c r="H9969" s="19">
        <v>42871</v>
      </c>
      <c r="I9969" s="20">
        <v>1</v>
      </c>
      <c r="J9969" t="s">
        <v>97</v>
      </c>
      <c r="K9969" s="1" t="s">
        <v>4441</v>
      </c>
      <c r="L9969">
        <v>4.0000000000000001E-3</v>
      </c>
      <c r="M9969" s="20" t="s">
        <v>18</v>
      </c>
      <c r="Q9969" s="19">
        <v>42964</v>
      </c>
      <c r="R9969" s="20" t="s">
        <v>15</v>
      </c>
      <c r="S9969" s="23">
        <v>42780</v>
      </c>
    </row>
    <row r="9970" spans="1:19" x14ac:dyDescent="0.25">
      <c r="A9970">
        <v>37</v>
      </c>
      <c r="B9970" t="str">
        <f>IF(A9970="","",VLOOKUP(A9970,LOVs!$A$3:$B$62,2))</f>
        <v>Delta</v>
      </c>
      <c r="C9970" t="str">
        <f>Table1[[#This Row],[School Name]]</f>
        <v xml:space="preserve">DELVIEW Secondary       </v>
      </c>
      <c r="D9970" t="s">
        <v>4487</v>
      </c>
      <c r="E9970">
        <v>1969</v>
      </c>
      <c r="F9970" t="s">
        <v>15</v>
      </c>
      <c r="H9970" s="19">
        <v>42994</v>
      </c>
      <c r="I9970" s="20">
        <v>1</v>
      </c>
      <c r="J9970" t="s">
        <v>97</v>
      </c>
      <c r="K9970" s="1" t="s">
        <v>4418</v>
      </c>
      <c r="L9970">
        <v>2E-3</v>
      </c>
      <c r="M9970" s="20" t="s">
        <v>18</v>
      </c>
      <c r="Q9970" s="19">
        <v>42964</v>
      </c>
      <c r="R9970" s="20" t="s">
        <v>15</v>
      </c>
      <c r="S9970" s="23">
        <v>42780</v>
      </c>
    </row>
    <row r="9971" spans="1:19" x14ac:dyDescent="0.25">
      <c r="A9971">
        <v>37</v>
      </c>
      <c r="B9971" t="str">
        <f>IF(A9971="","",VLOOKUP(A9971,LOVs!$A$3:$B$62,2))</f>
        <v>Delta</v>
      </c>
      <c r="C9971" t="str">
        <f>Table1[[#This Row],[School Name]]</f>
        <v xml:space="preserve">DELVIEW Secondary       </v>
      </c>
      <c r="D9971" t="s">
        <v>4487</v>
      </c>
      <c r="E9971">
        <v>1969</v>
      </c>
      <c r="F9971" t="s">
        <v>15</v>
      </c>
      <c r="H9971" s="19">
        <v>42871</v>
      </c>
      <c r="I9971" s="20">
        <v>1</v>
      </c>
      <c r="J9971" t="s">
        <v>97</v>
      </c>
      <c r="K9971" s="1" t="s">
        <v>4441</v>
      </c>
      <c r="L9971">
        <v>4.3999999999999997E-2</v>
      </c>
      <c r="M9971" s="20" t="s">
        <v>15</v>
      </c>
      <c r="N9971" s="1" t="s">
        <v>4336</v>
      </c>
      <c r="O9971" s="1" t="s">
        <v>4337</v>
      </c>
      <c r="Q9971" s="20" t="s">
        <v>497</v>
      </c>
      <c r="R9971" s="20" t="s">
        <v>15</v>
      </c>
      <c r="S9971" s="23">
        <v>42780</v>
      </c>
    </row>
    <row r="9972" spans="1:19" x14ac:dyDescent="0.25">
      <c r="A9972">
        <v>37</v>
      </c>
      <c r="B9972" t="str">
        <f>IF(A9972="","",VLOOKUP(A9972,LOVs!$A$3:$B$62,2))</f>
        <v>Delta</v>
      </c>
      <c r="C9972" t="str">
        <f>Table1[[#This Row],[School Name]]</f>
        <v xml:space="preserve">DELVIEW Secondary       </v>
      </c>
      <c r="D9972" t="s">
        <v>4487</v>
      </c>
      <c r="E9972">
        <v>1969</v>
      </c>
      <c r="F9972" t="s">
        <v>15</v>
      </c>
      <c r="H9972" s="19">
        <v>42871</v>
      </c>
      <c r="I9972" s="20">
        <v>1</v>
      </c>
      <c r="J9972" t="s">
        <v>97</v>
      </c>
      <c r="K9972" s="1" t="s">
        <v>4489</v>
      </c>
      <c r="L9972">
        <v>3.9E-2</v>
      </c>
      <c r="M9972" s="20" t="s">
        <v>15</v>
      </c>
      <c r="N9972" s="1" t="s">
        <v>4336</v>
      </c>
      <c r="O9972" s="1" t="s">
        <v>4337</v>
      </c>
      <c r="Q9972" s="20" t="s">
        <v>497</v>
      </c>
      <c r="R9972" s="20" t="s">
        <v>15</v>
      </c>
      <c r="S9972" s="23">
        <v>42780</v>
      </c>
    </row>
    <row r="9973" spans="1:19" x14ac:dyDescent="0.25">
      <c r="A9973">
        <v>37</v>
      </c>
      <c r="B9973" t="str">
        <f>IF(A9973="","",VLOOKUP(A9973,LOVs!$A$3:$B$62,2))</f>
        <v>Delta</v>
      </c>
      <c r="C9973" t="str">
        <f>Table1[[#This Row],[School Name]]</f>
        <v xml:space="preserve">DELVIEW Secondary       </v>
      </c>
      <c r="D9973" t="s">
        <v>4487</v>
      </c>
      <c r="E9973">
        <v>1969</v>
      </c>
      <c r="F9973" t="s">
        <v>15</v>
      </c>
      <c r="H9973" s="19">
        <v>42871</v>
      </c>
      <c r="I9973" s="20">
        <v>1</v>
      </c>
      <c r="J9973" t="s">
        <v>97</v>
      </c>
      <c r="K9973" s="1" t="s">
        <v>4367</v>
      </c>
      <c r="L9973">
        <v>1.2E-2</v>
      </c>
      <c r="M9973" s="20" t="s">
        <v>15</v>
      </c>
      <c r="N9973" s="1" t="s">
        <v>4336</v>
      </c>
      <c r="O9973" s="1" t="s">
        <v>4337</v>
      </c>
      <c r="Q9973" s="20" t="s">
        <v>497</v>
      </c>
      <c r="R9973" s="20" t="s">
        <v>15</v>
      </c>
      <c r="S9973" s="23">
        <v>42780</v>
      </c>
    </row>
    <row r="9974" spans="1:19" x14ac:dyDescent="0.25">
      <c r="A9974">
        <v>37</v>
      </c>
      <c r="B9974" t="str">
        <f>IF(A9974="","",VLOOKUP(A9974,LOVs!$A$3:$B$62,2))</f>
        <v>Delta</v>
      </c>
      <c r="C9974" t="str">
        <f>Table1[[#This Row],[School Name]]</f>
        <v xml:space="preserve">DELVIEW Secondary       </v>
      </c>
      <c r="D9974" t="s">
        <v>4487</v>
      </c>
      <c r="E9974">
        <v>1969</v>
      </c>
      <c r="F9974" t="s">
        <v>15</v>
      </c>
      <c r="H9974" s="19">
        <v>42871</v>
      </c>
      <c r="I9974" s="20">
        <v>1</v>
      </c>
      <c r="J9974" t="s">
        <v>97</v>
      </c>
      <c r="K9974" s="1" t="s">
        <v>4441</v>
      </c>
      <c r="L9974">
        <v>5.0000000000000001E-3</v>
      </c>
      <c r="M9974" s="20" t="s">
        <v>18</v>
      </c>
      <c r="Q9974" s="19">
        <v>42964</v>
      </c>
      <c r="R9974" s="20" t="s">
        <v>15</v>
      </c>
      <c r="S9974" s="23">
        <v>42780</v>
      </c>
    </row>
    <row r="9975" spans="1:19" x14ac:dyDescent="0.25">
      <c r="A9975">
        <v>37</v>
      </c>
      <c r="B9975" t="str">
        <f>IF(A9975="","",VLOOKUP(A9975,LOVs!$A$3:$B$62,2))</f>
        <v>Delta</v>
      </c>
      <c r="C9975" t="str">
        <f>Table1[[#This Row],[School Name]]</f>
        <v xml:space="preserve">DELVIEW Secondary       </v>
      </c>
      <c r="D9975" t="s">
        <v>4487</v>
      </c>
      <c r="E9975">
        <v>1969</v>
      </c>
      <c r="F9975" t="s">
        <v>15</v>
      </c>
      <c r="H9975" s="19">
        <v>42871</v>
      </c>
      <c r="I9975" s="20">
        <v>1</v>
      </c>
      <c r="J9975" t="s">
        <v>97</v>
      </c>
      <c r="K9975" s="1" t="s">
        <v>4441</v>
      </c>
      <c r="L9975">
        <v>7.0000000000000001E-3</v>
      </c>
      <c r="M9975" s="20" t="s">
        <v>18</v>
      </c>
      <c r="Q9975" s="19">
        <v>42964</v>
      </c>
      <c r="R9975" s="20" t="s">
        <v>15</v>
      </c>
      <c r="S9975" s="23">
        <v>42780</v>
      </c>
    </row>
    <row r="9976" spans="1:19" x14ac:dyDescent="0.25">
      <c r="A9976">
        <v>37</v>
      </c>
      <c r="B9976" t="str">
        <f>IF(A9976="","",VLOOKUP(A9976,LOVs!$A$3:$B$62,2))</f>
        <v>Delta</v>
      </c>
      <c r="C9976" t="str">
        <f>Table1[[#This Row],[School Name]]</f>
        <v xml:space="preserve">DELVIEW Secondary       </v>
      </c>
      <c r="D9976" t="s">
        <v>4487</v>
      </c>
      <c r="E9976">
        <v>1969</v>
      </c>
      <c r="F9976" t="s">
        <v>15</v>
      </c>
      <c r="H9976" s="19">
        <v>42752</v>
      </c>
      <c r="I9976" s="20">
        <v>1</v>
      </c>
      <c r="J9976" t="s">
        <v>73</v>
      </c>
      <c r="K9976" s="1" t="s">
        <v>4490</v>
      </c>
      <c r="L9976">
        <v>1E-3</v>
      </c>
      <c r="M9976" s="20" t="s">
        <v>18</v>
      </c>
      <c r="Q9976" s="19">
        <v>42964</v>
      </c>
      <c r="R9976" s="20" t="s">
        <v>15</v>
      </c>
      <c r="S9976" s="23">
        <v>42780</v>
      </c>
    </row>
    <row r="9977" spans="1:19" x14ac:dyDescent="0.25">
      <c r="A9977">
        <v>37</v>
      </c>
      <c r="B9977" t="str">
        <f>IF(A9977="","",VLOOKUP(A9977,LOVs!$A$3:$B$62,2))</f>
        <v>Delta</v>
      </c>
      <c r="C9977" t="str">
        <f>Table1[[#This Row],[School Name]]</f>
        <v xml:space="preserve">DELVIEW Secondary       </v>
      </c>
      <c r="D9977" t="s">
        <v>4487</v>
      </c>
      <c r="E9977">
        <v>1969</v>
      </c>
      <c r="F9977" t="s">
        <v>15</v>
      </c>
      <c r="H9977" s="19">
        <v>42994</v>
      </c>
      <c r="I9977" s="20">
        <v>1</v>
      </c>
      <c r="J9977" t="s">
        <v>97</v>
      </c>
      <c r="K9977" s="1" t="s">
        <v>4491</v>
      </c>
      <c r="L9977">
        <v>6.0000000000000001E-3</v>
      </c>
      <c r="M9977" s="20" t="s">
        <v>18</v>
      </c>
      <c r="Q9977" s="19">
        <v>42964</v>
      </c>
      <c r="R9977" s="20" t="s">
        <v>15</v>
      </c>
      <c r="S9977" s="23">
        <v>42780</v>
      </c>
    </row>
    <row r="9978" spans="1:19" x14ac:dyDescent="0.25">
      <c r="A9978">
        <v>37</v>
      </c>
      <c r="B9978" t="str">
        <f>IF(A9978="","",VLOOKUP(A9978,LOVs!$A$3:$B$62,2))</f>
        <v>Delta</v>
      </c>
      <c r="C9978" t="str">
        <f>Table1[[#This Row],[School Name]]</f>
        <v xml:space="preserve">DELVIEW Secondary       </v>
      </c>
      <c r="D9978" t="s">
        <v>4487</v>
      </c>
      <c r="E9978">
        <v>1969</v>
      </c>
      <c r="F9978" t="s">
        <v>15</v>
      </c>
      <c r="H9978" s="19">
        <v>42994</v>
      </c>
      <c r="I9978" s="20">
        <v>1</v>
      </c>
      <c r="J9978" t="s">
        <v>97</v>
      </c>
      <c r="K9978" s="1" t="s">
        <v>4378</v>
      </c>
      <c r="L9978">
        <v>1E-3</v>
      </c>
      <c r="M9978" s="20" t="s">
        <v>18</v>
      </c>
      <c r="Q9978" s="19">
        <v>42964</v>
      </c>
      <c r="R9978" s="20" t="s">
        <v>15</v>
      </c>
      <c r="S9978" s="23">
        <v>42780</v>
      </c>
    </row>
    <row r="9979" spans="1:19" ht="45" x14ac:dyDescent="0.25">
      <c r="A9979">
        <v>37</v>
      </c>
      <c r="B9979" t="str">
        <f>IF(A9979="","",VLOOKUP(A9979,LOVs!$A$3:$B$62,2))</f>
        <v>Delta</v>
      </c>
      <c r="C9979" t="str">
        <f>Table1[[#This Row],[School Name]]</f>
        <v xml:space="preserve">DELVIEW Secondary       </v>
      </c>
      <c r="D9979" t="s">
        <v>4487</v>
      </c>
      <c r="E9979">
        <v>1969</v>
      </c>
      <c r="F9979" t="s">
        <v>15</v>
      </c>
      <c r="G9979" t="s">
        <v>4318</v>
      </c>
      <c r="H9979" s="20"/>
      <c r="J9979" t="s">
        <v>73</v>
      </c>
      <c r="K9979" s="1" t="s">
        <v>4473</v>
      </c>
      <c r="M9979" s="20" t="s">
        <v>64</v>
      </c>
      <c r="N9979" s="1" t="s">
        <v>4320</v>
      </c>
      <c r="O9979" s="1" t="s">
        <v>4321</v>
      </c>
      <c r="Q9979" s="19">
        <v>42811</v>
      </c>
      <c r="R9979" s="20" t="s">
        <v>15</v>
      </c>
      <c r="S9979" s="23">
        <v>42780</v>
      </c>
    </row>
    <row r="9980" spans="1:19" ht="45" x14ac:dyDescent="0.25">
      <c r="A9980">
        <v>37</v>
      </c>
      <c r="B9980" t="str">
        <f>IF(A9980="","",VLOOKUP(A9980,LOVs!$A$3:$B$62,2))</f>
        <v>Delta</v>
      </c>
      <c r="C9980" t="str">
        <f>Table1[[#This Row],[School Name]]</f>
        <v xml:space="preserve">DELVIEW Secondary       </v>
      </c>
      <c r="D9980" t="s">
        <v>4487</v>
      </c>
      <c r="E9980">
        <v>1969</v>
      </c>
      <c r="F9980" t="s">
        <v>15</v>
      </c>
      <c r="G9980" t="s">
        <v>4318</v>
      </c>
      <c r="H9980" s="20"/>
      <c r="J9980" t="s">
        <v>73</v>
      </c>
      <c r="K9980" s="1" t="s">
        <v>4492</v>
      </c>
      <c r="M9980" s="20" t="s">
        <v>64</v>
      </c>
      <c r="N9980" s="1" t="s">
        <v>4320</v>
      </c>
      <c r="O9980" s="1" t="s">
        <v>4321</v>
      </c>
      <c r="Q9980" s="19">
        <v>42811</v>
      </c>
      <c r="R9980" s="20" t="s">
        <v>15</v>
      </c>
      <c r="S9980" s="23">
        <v>42780</v>
      </c>
    </row>
    <row r="9981" spans="1:19" ht="45" x14ac:dyDescent="0.25">
      <c r="A9981">
        <v>37</v>
      </c>
      <c r="B9981" t="str">
        <f>IF(A9981="","",VLOOKUP(A9981,LOVs!$A$3:$B$62,2))</f>
        <v>Delta</v>
      </c>
      <c r="C9981" t="str">
        <f>Table1[[#This Row],[School Name]]</f>
        <v xml:space="preserve">DELVIEW Secondary       </v>
      </c>
      <c r="D9981" t="s">
        <v>4487</v>
      </c>
      <c r="E9981">
        <v>1969</v>
      </c>
      <c r="F9981" t="s">
        <v>15</v>
      </c>
      <c r="G9981" t="s">
        <v>4318</v>
      </c>
      <c r="H9981" s="20"/>
      <c r="J9981" t="s">
        <v>73</v>
      </c>
      <c r="K9981" s="1" t="s">
        <v>4493</v>
      </c>
      <c r="M9981" s="20" t="s">
        <v>64</v>
      </c>
      <c r="N9981" s="1" t="s">
        <v>4320</v>
      </c>
      <c r="O9981" s="1" t="s">
        <v>4321</v>
      </c>
      <c r="Q9981" s="19">
        <v>42811</v>
      </c>
      <c r="R9981" s="20" t="s">
        <v>15</v>
      </c>
      <c r="S9981" s="23">
        <v>42780</v>
      </c>
    </row>
    <row r="9982" spans="1:19" ht="60" x14ac:dyDescent="0.25">
      <c r="A9982">
        <v>37</v>
      </c>
      <c r="B9982" t="str">
        <f>IF(A9982="","",VLOOKUP(A9982,LOVs!$A$3:$B$62,2))</f>
        <v>Delta</v>
      </c>
      <c r="C9982" t="str">
        <f>Table1[[#This Row],[School Name]]</f>
        <v xml:space="preserve">DELVIEW Secondary       </v>
      </c>
      <c r="D9982" t="s">
        <v>4487</v>
      </c>
      <c r="E9982">
        <v>1969</v>
      </c>
      <c r="F9982" t="s">
        <v>18</v>
      </c>
      <c r="G9982" t="s">
        <v>4323</v>
      </c>
      <c r="H9982" s="20"/>
      <c r="J9982" t="s">
        <v>73</v>
      </c>
      <c r="K9982" s="1" t="s">
        <v>4324</v>
      </c>
      <c r="M9982" s="20" t="s">
        <v>64</v>
      </c>
      <c r="N9982" s="1" t="s">
        <v>4325</v>
      </c>
      <c r="O9982" s="1" t="s">
        <v>4321</v>
      </c>
      <c r="R9982" s="20" t="s">
        <v>15</v>
      </c>
      <c r="S9982" s="23">
        <v>42780</v>
      </c>
    </row>
    <row r="9983" spans="1:19" ht="60" x14ac:dyDescent="0.25">
      <c r="A9983">
        <v>37</v>
      </c>
      <c r="B9983" t="str">
        <f>IF(A9983="","",VLOOKUP(A9983,LOVs!$A$3:$B$62,2))</f>
        <v>Delta</v>
      </c>
      <c r="C9983" t="str">
        <f>Table1[[#This Row],[School Name]]</f>
        <v xml:space="preserve">DELVIEW Secondary       </v>
      </c>
      <c r="D9983" t="s">
        <v>4487</v>
      </c>
      <c r="E9983">
        <v>1969</v>
      </c>
      <c r="F9983" t="s">
        <v>18</v>
      </c>
      <c r="G9983" t="s">
        <v>4323</v>
      </c>
      <c r="H9983" s="20"/>
      <c r="J9983" t="s">
        <v>73</v>
      </c>
      <c r="K9983" s="1" t="s">
        <v>4476</v>
      </c>
      <c r="M9983" s="20" t="s">
        <v>64</v>
      </c>
      <c r="N9983" s="1" t="s">
        <v>4477</v>
      </c>
      <c r="O9983" s="1" t="s">
        <v>4321</v>
      </c>
      <c r="R9983" s="20" t="s">
        <v>15</v>
      </c>
      <c r="S9983" s="23">
        <v>42780</v>
      </c>
    </row>
    <row r="9984" spans="1:19" ht="45" x14ac:dyDescent="0.25">
      <c r="A9984">
        <v>37</v>
      </c>
      <c r="B9984" t="str">
        <f>IF(A9984="","",VLOOKUP(A9984,LOVs!$A$3:$B$62,2))</f>
        <v>Delta</v>
      </c>
      <c r="C9984" t="str">
        <f>Table1[[#This Row],[School Name]]</f>
        <v xml:space="preserve">DELVIEW Secondary       </v>
      </c>
      <c r="D9984" t="s">
        <v>4487</v>
      </c>
      <c r="E9984">
        <v>1969</v>
      </c>
      <c r="F9984" t="s">
        <v>18</v>
      </c>
      <c r="G9984" t="s">
        <v>4323</v>
      </c>
      <c r="H9984" s="20"/>
      <c r="J9984" t="s">
        <v>73</v>
      </c>
      <c r="K9984" s="1" t="s">
        <v>4328</v>
      </c>
      <c r="M9984" s="20" t="s">
        <v>64</v>
      </c>
      <c r="N9984" s="1" t="s">
        <v>4329</v>
      </c>
      <c r="O9984" s="1" t="s">
        <v>4321</v>
      </c>
      <c r="R9984" s="20" t="s">
        <v>15</v>
      </c>
      <c r="S9984" s="23">
        <v>42780</v>
      </c>
    </row>
    <row r="9985" spans="1:19" ht="45" x14ac:dyDescent="0.25">
      <c r="A9985">
        <v>37</v>
      </c>
      <c r="B9985" t="str">
        <f>IF(A9985="","",VLOOKUP(A9985,LOVs!$A$3:$B$62,2))</f>
        <v>Delta</v>
      </c>
      <c r="C9985" t="str">
        <f>Table1[[#This Row],[School Name]]</f>
        <v xml:space="preserve">DELVIEW Secondary       </v>
      </c>
      <c r="D9985" t="s">
        <v>4487</v>
      </c>
      <c r="E9985">
        <v>1969</v>
      </c>
      <c r="F9985" t="s">
        <v>18</v>
      </c>
      <c r="G9985" t="s">
        <v>4323</v>
      </c>
      <c r="H9985" s="20"/>
      <c r="J9985" t="s">
        <v>73</v>
      </c>
      <c r="K9985" s="1" t="s">
        <v>4330</v>
      </c>
      <c r="M9985" s="20" t="s">
        <v>64</v>
      </c>
      <c r="N9985" s="1" t="s">
        <v>4331</v>
      </c>
      <c r="O9985" s="1" t="s">
        <v>4321</v>
      </c>
      <c r="R9985" s="20" t="s">
        <v>15</v>
      </c>
      <c r="S9985" s="23">
        <v>42780</v>
      </c>
    </row>
    <row r="9986" spans="1:19" x14ac:dyDescent="0.25">
      <c r="A9986">
        <v>37</v>
      </c>
      <c r="B9986" t="str">
        <f>IF(A9986="","",VLOOKUP(A9986,LOVs!$A$3:$B$62,2))</f>
        <v>Delta</v>
      </c>
      <c r="C9986" t="str">
        <f>Table1[[#This Row],[School Name]]</f>
        <v>NORTH DELTA Secondary</v>
      </c>
      <c r="D9986" t="s">
        <v>4494</v>
      </c>
      <c r="E9986">
        <v>1957</v>
      </c>
      <c r="F9986" t="s">
        <v>15</v>
      </c>
      <c r="H9986" s="19">
        <v>42871</v>
      </c>
      <c r="I9986" s="20">
        <v>1</v>
      </c>
      <c r="J9986" t="s">
        <v>73</v>
      </c>
      <c r="K9986" s="1" t="s">
        <v>4495</v>
      </c>
      <c r="L9986">
        <v>1E-3</v>
      </c>
      <c r="M9986" s="20" t="s">
        <v>18</v>
      </c>
      <c r="Q9986" s="19">
        <v>42964</v>
      </c>
      <c r="R9986" s="20" t="s">
        <v>15</v>
      </c>
      <c r="S9986" s="23">
        <v>42780</v>
      </c>
    </row>
    <row r="9987" spans="1:19" x14ac:dyDescent="0.25">
      <c r="A9987">
        <v>37</v>
      </c>
      <c r="B9987" t="str">
        <f>IF(A9987="","",VLOOKUP(A9987,LOVs!$A$3:$B$62,2))</f>
        <v>Delta</v>
      </c>
      <c r="C9987" t="str">
        <f>Table1[[#This Row],[School Name]]</f>
        <v>NORTH DELTA Secondary</v>
      </c>
      <c r="D9987" t="s">
        <v>4494</v>
      </c>
      <c r="E9987">
        <v>1957</v>
      </c>
      <c r="F9987" t="s">
        <v>15</v>
      </c>
      <c r="H9987" s="19">
        <v>42871</v>
      </c>
      <c r="I9987" s="20">
        <v>1</v>
      </c>
      <c r="J9987" t="s">
        <v>97</v>
      </c>
      <c r="K9987" s="1" t="s">
        <v>4496</v>
      </c>
      <c r="L9987">
        <v>0</v>
      </c>
      <c r="M9987" s="20" t="s">
        <v>18</v>
      </c>
      <c r="Q9987" s="19">
        <v>42964</v>
      </c>
      <c r="R9987" s="20" t="s">
        <v>15</v>
      </c>
      <c r="S9987" s="23">
        <v>42780</v>
      </c>
    </row>
    <row r="9988" spans="1:19" x14ac:dyDescent="0.25">
      <c r="A9988">
        <v>37</v>
      </c>
      <c r="B9988" t="str">
        <f>IF(A9988="","",VLOOKUP(A9988,LOVs!$A$3:$B$62,2))</f>
        <v>Delta</v>
      </c>
      <c r="C9988" t="str">
        <f>Table1[[#This Row],[School Name]]</f>
        <v>NORTH DELTA Secondary</v>
      </c>
      <c r="D9988" t="s">
        <v>4494</v>
      </c>
      <c r="E9988">
        <v>1957</v>
      </c>
      <c r="F9988" t="s">
        <v>15</v>
      </c>
      <c r="H9988" s="19">
        <v>42871</v>
      </c>
      <c r="I9988" s="20">
        <v>1</v>
      </c>
      <c r="J9988" t="s">
        <v>97</v>
      </c>
      <c r="K9988" s="1" t="s">
        <v>4497</v>
      </c>
      <c r="L9988">
        <v>6.0000000000000001E-3</v>
      </c>
      <c r="M9988" s="20" t="s">
        <v>18</v>
      </c>
      <c r="Q9988" s="19">
        <v>42964</v>
      </c>
      <c r="R9988" s="20" t="s">
        <v>15</v>
      </c>
      <c r="S9988" s="23">
        <v>42780</v>
      </c>
    </row>
    <row r="9989" spans="1:19" x14ac:dyDescent="0.25">
      <c r="A9989">
        <v>37</v>
      </c>
      <c r="B9989" t="str">
        <f>IF(A9989="","",VLOOKUP(A9989,LOVs!$A$3:$B$62,2))</f>
        <v>Delta</v>
      </c>
      <c r="C9989" t="str">
        <f>Table1[[#This Row],[School Name]]</f>
        <v>NORTH DELTA Secondary</v>
      </c>
      <c r="D9989" t="s">
        <v>4494</v>
      </c>
      <c r="E9989">
        <v>1957</v>
      </c>
      <c r="F9989" t="s">
        <v>15</v>
      </c>
      <c r="H9989" s="19">
        <v>43024</v>
      </c>
      <c r="I9989" s="20">
        <v>1</v>
      </c>
      <c r="J9989" t="s">
        <v>97</v>
      </c>
      <c r="K9989" s="1" t="s">
        <v>4498</v>
      </c>
      <c r="L9989">
        <v>8.9999999999999993E-3</v>
      </c>
      <c r="M9989" s="20" t="s">
        <v>18</v>
      </c>
      <c r="Q9989" s="19">
        <v>42811</v>
      </c>
      <c r="R9989" s="20" t="s">
        <v>15</v>
      </c>
      <c r="S9989" s="23">
        <v>42780</v>
      </c>
    </row>
    <row r="9990" spans="1:19" x14ac:dyDescent="0.25">
      <c r="A9990">
        <v>37</v>
      </c>
      <c r="B9990" t="str">
        <f>IF(A9990="","",VLOOKUP(A9990,LOVs!$A$3:$B$62,2))</f>
        <v>Delta</v>
      </c>
      <c r="C9990" t="str">
        <f>Table1[[#This Row],[School Name]]</f>
        <v>NORTH DELTA Secondary</v>
      </c>
      <c r="D9990" t="s">
        <v>4494</v>
      </c>
      <c r="E9990">
        <v>1957</v>
      </c>
      <c r="F9990" t="s">
        <v>15</v>
      </c>
      <c r="H9990" s="19">
        <v>42752</v>
      </c>
      <c r="I9990" s="20">
        <v>1</v>
      </c>
      <c r="J9990" t="s">
        <v>73</v>
      </c>
      <c r="K9990" s="1" t="s">
        <v>4499</v>
      </c>
      <c r="L9990">
        <v>5.0000000000000001E-3</v>
      </c>
      <c r="M9990" s="20" t="s">
        <v>18</v>
      </c>
      <c r="Q9990" s="19">
        <v>42964</v>
      </c>
      <c r="R9990" s="20" t="s">
        <v>15</v>
      </c>
      <c r="S9990" s="23">
        <v>42780</v>
      </c>
    </row>
    <row r="9991" spans="1:19" ht="30" x14ac:dyDescent="0.25">
      <c r="A9991">
        <v>37</v>
      </c>
      <c r="B9991" t="str">
        <f>IF(A9991="","",VLOOKUP(A9991,LOVs!$A$3:$B$62,2))</f>
        <v>Delta</v>
      </c>
      <c r="C9991" t="str">
        <f>Table1[[#This Row],[School Name]]</f>
        <v>NORTH DELTA Secondary</v>
      </c>
      <c r="D9991" t="s">
        <v>4494</v>
      </c>
      <c r="E9991">
        <v>1957</v>
      </c>
      <c r="F9991" t="s">
        <v>15</v>
      </c>
      <c r="H9991" s="19">
        <v>42871</v>
      </c>
      <c r="I9991" s="20">
        <v>1</v>
      </c>
      <c r="J9991" t="s">
        <v>73</v>
      </c>
      <c r="K9991" s="1" t="s">
        <v>4500</v>
      </c>
      <c r="L9991">
        <v>3.0000000000000001E-3</v>
      </c>
      <c r="M9991" s="20" t="s">
        <v>18</v>
      </c>
      <c r="Q9991" s="19">
        <v>42964</v>
      </c>
      <c r="R9991" s="20" t="s">
        <v>15</v>
      </c>
      <c r="S9991" s="23">
        <v>42780</v>
      </c>
    </row>
    <row r="9992" spans="1:19" x14ac:dyDescent="0.25">
      <c r="A9992">
        <v>37</v>
      </c>
      <c r="B9992" t="str">
        <f>IF(A9992="","",VLOOKUP(A9992,LOVs!$A$3:$B$62,2))</f>
        <v>Delta</v>
      </c>
      <c r="C9992" t="str">
        <f>Table1[[#This Row],[School Name]]</f>
        <v>NORTH DELTA Secondary</v>
      </c>
      <c r="D9992" t="s">
        <v>4494</v>
      </c>
      <c r="E9992">
        <v>1957</v>
      </c>
      <c r="F9992" t="s">
        <v>15</v>
      </c>
      <c r="H9992" s="19">
        <v>42871</v>
      </c>
      <c r="I9992" s="20">
        <v>1</v>
      </c>
      <c r="J9992" t="s">
        <v>97</v>
      </c>
      <c r="K9992" s="1" t="s">
        <v>4501</v>
      </c>
      <c r="L9992">
        <v>0</v>
      </c>
      <c r="M9992" s="20" t="s">
        <v>18</v>
      </c>
      <c r="Q9992" s="19">
        <v>42964</v>
      </c>
      <c r="R9992" s="20" t="s">
        <v>15</v>
      </c>
      <c r="S9992" s="23">
        <v>42780</v>
      </c>
    </row>
    <row r="9993" spans="1:19" x14ac:dyDescent="0.25">
      <c r="A9993">
        <v>37</v>
      </c>
      <c r="B9993" t="str">
        <f>IF(A9993="","",VLOOKUP(A9993,LOVs!$A$3:$B$62,2))</f>
        <v>Delta</v>
      </c>
      <c r="C9993" t="str">
        <f>Table1[[#This Row],[School Name]]</f>
        <v>NORTH DELTA Secondary</v>
      </c>
      <c r="D9993" t="s">
        <v>4494</v>
      </c>
      <c r="E9993">
        <v>1957</v>
      </c>
      <c r="F9993" t="s">
        <v>15</v>
      </c>
      <c r="H9993" s="19">
        <v>42871</v>
      </c>
      <c r="I9993" s="20">
        <v>1</v>
      </c>
      <c r="J9993" t="s">
        <v>97</v>
      </c>
      <c r="K9993" s="1" t="s">
        <v>4502</v>
      </c>
      <c r="L9993">
        <v>4.0000000000000001E-3</v>
      </c>
      <c r="M9993" s="20" t="s">
        <v>18</v>
      </c>
      <c r="Q9993" s="19">
        <v>42964</v>
      </c>
      <c r="R9993" s="20" t="s">
        <v>15</v>
      </c>
      <c r="S9993" s="23">
        <v>42780</v>
      </c>
    </row>
    <row r="9994" spans="1:19" x14ac:dyDescent="0.25">
      <c r="A9994">
        <v>37</v>
      </c>
      <c r="B9994" t="str">
        <f>IF(A9994="","",VLOOKUP(A9994,LOVs!$A$3:$B$62,2))</f>
        <v>Delta</v>
      </c>
      <c r="C9994" t="str">
        <f>Table1[[#This Row],[School Name]]</f>
        <v>NORTH DELTA Secondary</v>
      </c>
      <c r="D9994" t="s">
        <v>4494</v>
      </c>
      <c r="E9994">
        <v>1957</v>
      </c>
      <c r="F9994" t="s">
        <v>15</v>
      </c>
      <c r="H9994" s="19">
        <v>42871</v>
      </c>
      <c r="I9994" s="20">
        <v>1</v>
      </c>
      <c r="J9994" t="s">
        <v>97</v>
      </c>
      <c r="K9994" s="1" t="s">
        <v>4503</v>
      </c>
      <c r="L9994">
        <v>1E-3</v>
      </c>
      <c r="M9994" s="20" t="s">
        <v>18</v>
      </c>
      <c r="Q9994" s="19">
        <v>42964</v>
      </c>
      <c r="R9994" s="20" t="s">
        <v>15</v>
      </c>
      <c r="S9994" s="23">
        <v>42780</v>
      </c>
    </row>
    <row r="9995" spans="1:19" x14ac:dyDescent="0.25">
      <c r="A9995">
        <v>37</v>
      </c>
      <c r="B9995" t="str">
        <f>IF(A9995="","",VLOOKUP(A9995,LOVs!$A$3:$B$62,2))</f>
        <v>Delta</v>
      </c>
      <c r="C9995" t="str">
        <f>Table1[[#This Row],[School Name]]</f>
        <v>NORTH DELTA Secondary</v>
      </c>
      <c r="D9995" t="s">
        <v>4494</v>
      </c>
      <c r="E9995">
        <v>1957</v>
      </c>
      <c r="F9995" t="s">
        <v>15</v>
      </c>
      <c r="H9995" s="19">
        <v>42871</v>
      </c>
      <c r="I9995" s="20">
        <v>1</v>
      </c>
      <c r="J9995" t="s">
        <v>97</v>
      </c>
      <c r="K9995" s="1" t="s">
        <v>4504</v>
      </c>
      <c r="L9995">
        <v>0</v>
      </c>
      <c r="M9995" s="20" t="s">
        <v>18</v>
      </c>
      <c r="Q9995" s="19">
        <v>42964</v>
      </c>
      <c r="R9995" s="20" t="s">
        <v>15</v>
      </c>
      <c r="S9995" s="23">
        <v>42780</v>
      </c>
    </row>
    <row r="9996" spans="1:19" x14ac:dyDescent="0.25">
      <c r="A9996">
        <v>37</v>
      </c>
      <c r="B9996" t="str">
        <f>IF(A9996="","",VLOOKUP(A9996,LOVs!$A$3:$B$62,2))</f>
        <v>Delta</v>
      </c>
      <c r="C9996" t="str">
        <f>Table1[[#This Row],[School Name]]</f>
        <v>NORTH DELTA Secondary</v>
      </c>
      <c r="D9996" t="s">
        <v>4494</v>
      </c>
      <c r="E9996">
        <v>1957</v>
      </c>
      <c r="F9996" t="s">
        <v>15</v>
      </c>
      <c r="H9996" s="19">
        <v>42871</v>
      </c>
      <c r="I9996" s="20">
        <v>1</v>
      </c>
      <c r="J9996" t="s">
        <v>97</v>
      </c>
      <c r="K9996" s="1" t="s">
        <v>4505</v>
      </c>
      <c r="L9996">
        <v>0.03</v>
      </c>
      <c r="M9996" s="20" t="s">
        <v>15</v>
      </c>
      <c r="N9996" s="1" t="s">
        <v>4336</v>
      </c>
      <c r="O9996" s="1" t="s">
        <v>4337</v>
      </c>
      <c r="Q9996" s="20" t="s">
        <v>497</v>
      </c>
      <c r="R9996" s="20" t="s">
        <v>15</v>
      </c>
      <c r="S9996" s="23">
        <v>42780</v>
      </c>
    </row>
    <row r="9997" spans="1:19" ht="30" x14ac:dyDescent="0.25">
      <c r="A9997">
        <v>37</v>
      </c>
      <c r="B9997" t="str">
        <f>IF(A9997="","",VLOOKUP(A9997,LOVs!$A$3:$B$62,2))</f>
        <v>Delta</v>
      </c>
      <c r="C9997" t="str">
        <f>Table1[[#This Row],[School Name]]</f>
        <v>NORTH DELTA Secondary</v>
      </c>
      <c r="D9997" t="s">
        <v>4494</v>
      </c>
      <c r="E9997">
        <v>1957</v>
      </c>
      <c r="F9997" t="s">
        <v>18</v>
      </c>
      <c r="G9997" t="s">
        <v>4437</v>
      </c>
      <c r="H9997" s="20"/>
      <c r="J9997" t="s">
        <v>97</v>
      </c>
      <c r="K9997" s="1" t="s">
        <v>4506</v>
      </c>
      <c r="M9997" s="20" t="s">
        <v>64</v>
      </c>
      <c r="Q9997" s="19">
        <v>42964</v>
      </c>
      <c r="R9997" s="20" t="s">
        <v>15</v>
      </c>
      <c r="S9997" s="23">
        <v>42780</v>
      </c>
    </row>
    <row r="9998" spans="1:19" ht="30" x14ac:dyDescent="0.25">
      <c r="A9998">
        <v>37</v>
      </c>
      <c r="B9998" t="str">
        <f>IF(A9998="","",VLOOKUP(A9998,LOVs!$A$3:$B$62,2))</f>
        <v>Delta</v>
      </c>
      <c r="C9998" t="str">
        <f>Table1[[#This Row],[School Name]]</f>
        <v>NORTH DELTA Secondary</v>
      </c>
      <c r="D9998" t="s">
        <v>4494</v>
      </c>
      <c r="E9998">
        <v>1957</v>
      </c>
      <c r="F9998" t="s">
        <v>18</v>
      </c>
      <c r="G9998" t="s">
        <v>4437</v>
      </c>
      <c r="H9998" s="20"/>
      <c r="J9998" t="s">
        <v>97</v>
      </c>
      <c r="K9998" s="1" t="s">
        <v>4507</v>
      </c>
      <c r="M9998" s="20" t="s">
        <v>64</v>
      </c>
      <c r="Q9998" s="19">
        <v>42964</v>
      </c>
      <c r="R9998" s="20" t="s">
        <v>15</v>
      </c>
      <c r="S9998" s="23">
        <v>42780</v>
      </c>
    </row>
    <row r="9999" spans="1:19" ht="45" x14ac:dyDescent="0.25">
      <c r="A9999">
        <v>37</v>
      </c>
      <c r="B9999" t="str">
        <f>IF(A9999="","",VLOOKUP(A9999,LOVs!$A$3:$B$62,2))</f>
        <v>Delta</v>
      </c>
      <c r="C9999" t="str">
        <f>Table1[[#This Row],[School Name]]</f>
        <v>NORTH DELTA Secondary</v>
      </c>
      <c r="D9999" t="s">
        <v>4494</v>
      </c>
      <c r="E9999">
        <v>1957</v>
      </c>
      <c r="F9999" t="s">
        <v>15</v>
      </c>
      <c r="G9999" t="s">
        <v>4318</v>
      </c>
      <c r="H9999" s="20"/>
      <c r="J9999" t="s">
        <v>73</v>
      </c>
      <c r="K9999" s="1" t="s">
        <v>4508</v>
      </c>
      <c r="M9999" s="20" t="s">
        <v>64</v>
      </c>
      <c r="N9999" s="1" t="s">
        <v>4320</v>
      </c>
      <c r="O9999" s="1" t="s">
        <v>4321</v>
      </c>
      <c r="Q9999" s="19">
        <v>42811</v>
      </c>
      <c r="R9999" s="20" t="s">
        <v>15</v>
      </c>
      <c r="S9999" s="23">
        <v>42780</v>
      </c>
    </row>
    <row r="10000" spans="1:19" ht="45" x14ac:dyDescent="0.25">
      <c r="A10000">
        <v>37</v>
      </c>
      <c r="B10000" t="str">
        <f>IF(A10000="","",VLOOKUP(A10000,LOVs!$A$3:$B$62,2))</f>
        <v>Delta</v>
      </c>
      <c r="C10000" t="str">
        <f>Table1[[#This Row],[School Name]]</f>
        <v>NORTH DELTA Secondary</v>
      </c>
      <c r="D10000" t="s">
        <v>4494</v>
      </c>
      <c r="E10000">
        <v>1957</v>
      </c>
      <c r="F10000" t="s">
        <v>15</v>
      </c>
      <c r="G10000" t="s">
        <v>4318</v>
      </c>
      <c r="H10000" s="20"/>
      <c r="J10000" t="s">
        <v>73</v>
      </c>
      <c r="K10000" s="1" t="s">
        <v>4509</v>
      </c>
      <c r="M10000" s="20" t="s">
        <v>64</v>
      </c>
      <c r="N10000" s="1" t="s">
        <v>4320</v>
      </c>
      <c r="O10000" s="1" t="s">
        <v>4321</v>
      </c>
      <c r="Q10000" s="19">
        <v>42811</v>
      </c>
      <c r="R10000" s="20" t="s">
        <v>15</v>
      </c>
      <c r="S10000" s="23">
        <v>42780</v>
      </c>
    </row>
    <row r="10001" spans="1:19" ht="60" x14ac:dyDescent="0.25">
      <c r="A10001">
        <v>37</v>
      </c>
      <c r="B10001" t="str">
        <f>IF(A10001="","",VLOOKUP(A10001,LOVs!$A$3:$B$62,2))</f>
        <v>Delta</v>
      </c>
      <c r="C10001" t="str">
        <f>Table1[[#This Row],[School Name]]</f>
        <v>NORTH DELTA Secondary</v>
      </c>
      <c r="D10001" t="s">
        <v>4494</v>
      </c>
      <c r="E10001">
        <v>1957</v>
      </c>
      <c r="F10001" t="s">
        <v>18</v>
      </c>
      <c r="G10001" t="s">
        <v>4323</v>
      </c>
      <c r="H10001" s="20"/>
      <c r="J10001" t="s">
        <v>73</v>
      </c>
      <c r="K10001" s="1" t="s">
        <v>4324</v>
      </c>
      <c r="M10001" s="20" t="s">
        <v>64</v>
      </c>
      <c r="N10001" s="1" t="s">
        <v>4325</v>
      </c>
      <c r="O10001" s="1" t="s">
        <v>4321</v>
      </c>
      <c r="R10001" s="20" t="s">
        <v>15</v>
      </c>
      <c r="S10001" s="23">
        <v>42780</v>
      </c>
    </row>
    <row r="10002" spans="1:19" ht="60" x14ac:dyDescent="0.25">
      <c r="A10002">
        <v>37</v>
      </c>
      <c r="B10002" t="str">
        <f>IF(A10002="","",VLOOKUP(A10002,LOVs!$A$3:$B$62,2))</f>
        <v>Delta</v>
      </c>
      <c r="C10002" t="str">
        <f>Table1[[#This Row],[School Name]]</f>
        <v>NORTH DELTA Secondary</v>
      </c>
      <c r="D10002" t="s">
        <v>4494</v>
      </c>
      <c r="E10002">
        <v>1957</v>
      </c>
      <c r="F10002" t="s">
        <v>18</v>
      </c>
      <c r="G10002" t="s">
        <v>4323</v>
      </c>
      <c r="H10002" s="20"/>
      <c r="J10002" t="s">
        <v>73</v>
      </c>
      <c r="K10002" s="1" t="s">
        <v>4476</v>
      </c>
      <c r="M10002" s="20" t="s">
        <v>64</v>
      </c>
      <c r="N10002" s="1" t="s">
        <v>4477</v>
      </c>
      <c r="O10002" s="1" t="s">
        <v>4321</v>
      </c>
      <c r="R10002" s="20" t="s">
        <v>15</v>
      </c>
      <c r="S10002" s="23">
        <v>42780</v>
      </c>
    </row>
    <row r="10003" spans="1:19" ht="45" x14ac:dyDescent="0.25">
      <c r="A10003">
        <v>37</v>
      </c>
      <c r="B10003" t="str">
        <f>IF(A10003="","",VLOOKUP(A10003,LOVs!$A$3:$B$62,2))</f>
        <v>Delta</v>
      </c>
      <c r="C10003" t="str">
        <f>Table1[[#This Row],[School Name]]</f>
        <v>NORTH DELTA Secondary</v>
      </c>
      <c r="D10003" t="s">
        <v>4494</v>
      </c>
      <c r="E10003">
        <v>1957</v>
      </c>
      <c r="F10003" t="s">
        <v>18</v>
      </c>
      <c r="G10003" t="s">
        <v>4323</v>
      </c>
      <c r="H10003" s="20"/>
      <c r="J10003" t="s">
        <v>73</v>
      </c>
      <c r="K10003" s="1" t="s">
        <v>4328</v>
      </c>
      <c r="M10003" s="20" t="s">
        <v>64</v>
      </c>
      <c r="N10003" s="1" t="s">
        <v>4329</v>
      </c>
      <c r="O10003" s="1" t="s">
        <v>4321</v>
      </c>
      <c r="R10003" s="20" t="s">
        <v>15</v>
      </c>
      <c r="S10003" s="23">
        <v>42780</v>
      </c>
    </row>
    <row r="10004" spans="1:19" ht="45" x14ac:dyDescent="0.25">
      <c r="A10004">
        <v>37</v>
      </c>
      <c r="B10004" t="str">
        <f>IF(A10004="","",VLOOKUP(A10004,LOVs!$A$3:$B$62,2))</f>
        <v>Delta</v>
      </c>
      <c r="C10004" t="str">
        <f>Table1[[#This Row],[School Name]]</f>
        <v>NORTH DELTA Secondary</v>
      </c>
      <c r="D10004" t="s">
        <v>4494</v>
      </c>
      <c r="E10004">
        <v>1957</v>
      </c>
      <c r="F10004" t="s">
        <v>18</v>
      </c>
      <c r="G10004" t="s">
        <v>4323</v>
      </c>
      <c r="H10004" s="20"/>
      <c r="J10004" t="s">
        <v>73</v>
      </c>
      <c r="K10004" s="1" t="s">
        <v>4330</v>
      </c>
      <c r="M10004" s="20" t="s">
        <v>64</v>
      </c>
      <c r="N10004" s="1" t="s">
        <v>4331</v>
      </c>
      <c r="O10004" s="1" t="s">
        <v>4321</v>
      </c>
      <c r="R10004" s="20" t="s">
        <v>15</v>
      </c>
      <c r="S10004" s="23">
        <v>42780</v>
      </c>
    </row>
    <row r="10005" spans="1:19" x14ac:dyDescent="0.25">
      <c r="A10005">
        <v>37</v>
      </c>
      <c r="B10005" t="str">
        <f>IF(A10005="","",VLOOKUP(A10005,LOVs!$A$3:$B$62,2))</f>
        <v>Delta</v>
      </c>
      <c r="C10005" t="str">
        <f>Table1[[#This Row],[School Name]]</f>
        <v xml:space="preserve">SANDS Secondary         </v>
      </c>
      <c r="D10005" t="s">
        <v>4510</v>
      </c>
      <c r="E10005">
        <v>1974</v>
      </c>
      <c r="F10005" t="s">
        <v>15</v>
      </c>
      <c r="H10005" s="19">
        <v>42871</v>
      </c>
      <c r="I10005" s="20">
        <v>1</v>
      </c>
      <c r="J10005" t="s">
        <v>73</v>
      </c>
      <c r="K10005" s="1" t="s">
        <v>4511</v>
      </c>
      <c r="L10005">
        <v>3.0000000000000001E-3</v>
      </c>
      <c r="M10005" s="20" t="s">
        <v>18</v>
      </c>
      <c r="Q10005" s="19">
        <v>42964</v>
      </c>
      <c r="R10005" s="20" t="s">
        <v>15</v>
      </c>
      <c r="S10005" s="23">
        <v>42780</v>
      </c>
    </row>
    <row r="10006" spans="1:19" x14ac:dyDescent="0.25">
      <c r="A10006">
        <v>37</v>
      </c>
      <c r="B10006" t="str">
        <f>IF(A10006="","",VLOOKUP(A10006,LOVs!$A$3:$B$62,2))</f>
        <v>Delta</v>
      </c>
      <c r="C10006" t="str">
        <f>Table1[[#This Row],[School Name]]</f>
        <v xml:space="preserve">SANDS Secondary         </v>
      </c>
      <c r="D10006" t="s">
        <v>4510</v>
      </c>
      <c r="E10006">
        <v>1974</v>
      </c>
      <c r="F10006" t="s">
        <v>15</v>
      </c>
      <c r="H10006" s="19">
        <v>42871</v>
      </c>
      <c r="I10006" s="20">
        <v>1</v>
      </c>
      <c r="J10006" t="s">
        <v>73</v>
      </c>
      <c r="K10006" s="1" t="s">
        <v>4512</v>
      </c>
      <c r="L10006">
        <v>4.0000000000000001E-3</v>
      </c>
      <c r="M10006" s="20" t="s">
        <v>18</v>
      </c>
      <c r="Q10006" s="19">
        <v>42964</v>
      </c>
      <c r="R10006" s="20" t="s">
        <v>15</v>
      </c>
      <c r="S10006" s="23">
        <v>42780</v>
      </c>
    </row>
    <row r="10007" spans="1:19" x14ac:dyDescent="0.25">
      <c r="A10007">
        <v>37</v>
      </c>
      <c r="B10007" t="str">
        <f>IF(A10007="","",VLOOKUP(A10007,LOVs!$A$3:$B$62,2))</f>
        <v>Delta</v>
      </c>
      <c r="C10007" t="str">
        <f>Table1[[#This Row],[School Name]]</f>
        <v xml:space="preserve">SANDS Secondary         </v>
      </c>
      <c r="D10007" t="s">
        <v>4510</v>
      </c>
      <c r="E10007">
        <v>1974</v>
      </c>
      <c r="F10007" t="s">
        <v>15</v>
      </c>
      <c r="H10007" s="19">
        <v>42871</v>
      </c>
      <c r="I10007" s="20">
        <v>1</v>
      </c>
      <c r="J10007" t="s">
        <v>97</v>
      </c>
      <c r="K10007" s="1" t="s">
        <v>4395</v>
      </c>
      <c r="L10007">
        <v>6.0999999999999999E-2</v>
      </c>
      <c r="M10007" s="20" t="s">
        <v>15</v>
      </c>
      <c r="N10007" s="1" t="s">
        <v>4336</v>
      </c>
      <c r="O10007" s="1" t="s">
        <v>4337</v>
      </c>
      <c r="Q10007" s="20" t="s">
        <v>497</v>
      </c>
      <c r="R10007" s="20" t="s">
        <v>15</v>
      </c>
      <c r="S10007" s="23">
        <v>42780</v>
      </c>
    </row>
    <row r="10008" spans="1:19" x14ac:dyDescent="0.25">
      <c r="A10008">
        <v>37</v>
      </c>
      <c r="B10008" t="str">
        <f>IF(A10008="","",VLOOKUP(A10008,LOVs!$A$3:$B$62,2))</f>
        <v>Delta</v>
      </c>
      <c r="C10008" t="str">
        <f>Table1[[#This Row],[School Name]]</f>
        <v xml:space="preserve">SANDS Secondary         </v>
      </c>
      <c r="D10008" t="s">
        <v>4510</v>
      </c>
      <c r="E10008">
        <v>1974</v>
      </c>
      <c r="F10008" t="s">
        <v>15</v>
      </c>
      <c r="H10008" s="19">
        <v>42871</v>
      </c>
      <c r="I10008" s="20">
        <v>1</v>
      </c>
      <c r="J10008" t="s">
        <v>97</v>
      </c>
      <c r="K10008" s="1" t="s">
        <v>4395</v>
      </c>
      <c r="L10008">
        <v>3.4000000000000002E-2</v>
      </c>
      <c r="M10008" s="20" t="s">
        <v>15</v>
      </c>
      <c r="N10008" s="1" t="s">
        <v>4336</v>
      </c>
      <c r="O10008" s="1" t="s">
        <v>4337</v>
      </c>
      <c r="Q10008" s="20" t="s">
        <v>497</v>
      </c>
      <c r="R10008" s="20" t="s">
        <v>15</v>
      </c>
      <c r="S10008" s="23">
        <v>42780</v>
      </c>
    </row>
    <row r="10009" spans="1:19" x14ac:dyDescent="0.25">
      <c r="A10009">
        <v>37</v>
      </c>
      <c r="B10009" t="str">
        <f>IF(A10009="","",VLOOKUP(A10009,LOVs!$A$3:$B$62,2))</f>
        <v>Delta</v>
      </c>
      <c r="C10009" t="str">
        <f>Table1[[#This Row],[School Name]]</f>
        <v xml:space="preserve">SANDS Secondary         </v>
      </c>
      <c r="D10009" t="s">
        <v>4510</v>
      </c>
      <c r="E10009">
        <v>1974</v>
      </c>
      <c r="F10009" t="s">
        <v>15</v>
      </c>
      <c r="H10009" s="19">
        <v>42871</v>
      </c>
      <c r="I10009" s="20">
        <v>1</v>
      </c>
      <c r="J10009" t="s">
        <v>97</v>
      </c>
      <c r="K10009" s="1" t="s">
        <v>4395</v>
      </c>
      <c r="L10009">
        <v>1E-3</v>
      </c>
      <c r="M10009" s="20" t="s">
        <v>18</v>
      </c>
      <c r="Q10009" s="19">
        <v>42964</v>
      </c>
      <c r="R10009" s="20" t="s">
        <v>15</v>
      </c>
      <c r="S10009" s="23">
        <v>42780</v>
      </c>
    </row>
    <row r="10010" spans="1:19" x14ac:dyDescent="0.25">
      <c r="A10010">
        <v>37</v>
      </c>
      <c r="B10010" t="str">
        <f>IF(A10010="","",VLOOKUP(A10010,LOVs!$A$3:$B$62,2))</f>
        <v>Delta</v>
      </c>
      <c r="C10010" t="str">
        <f>Table1[[#This Row],[School Name]]</f>
        <v xml:space="preserve">SANDS Secondary         </v>
      </c>
      <c r="D10010" t="s">
        <v>4510</v>
      </c>
      <c r="E10010">
        <v>1974</v>
      </c>
      <c r="F10010" t="s">
        <v>15</v>
      </c>
      <c r="H10010" s="19">
        <v>42871</v>
      </c>
      <c r="I10010" s="20">
        <v>1</v>
      </c>
      <c r="J10010" t="s">
        <v>97</v>
      </c>
      <c r="K10010" s="1" t="s">
        <v>4513</v>
      </c>
      <c r="L10010">
        <v>0</v>
      </c>
      <c r="M10010" s="20" t="s">
        <v>18</v>
      </c>
      <c r="Q10010" s="19">
        <v>42964</v>
      </c>
      <c r="R10010" s="20" t="s">
        <v>15</v>
      </c>
      <c r="S10010" s="23">
        <v>42780</v>
      </c>
    </row>
    <row r="10011" spans="1:19" x14ac:dyDescent="0.25">
      <c r="A10011">
        <v>37</v>
      </c>
      <c r="B10011" t="str">
        <f>IF(A10011="","",VLOOKUP(A10011,LOVs!$A$3:$B$62,2))</f>
        <v>Delta</v>
      </c>
      <c r="C10011" t="str">
        <f>Table1[[#This Row],[School Name]]</f>
        <v xml:space="preserve">SANDS Secondary         </v>
      </c>
      <c r="D10011" t="s">
        <v>4510</v>
      </c>
      <c r="E10011">
        <v>1974</v>
      </c>
      <c r="F10011" t="s">
        <v>15</v>
      </c>
      <c r="H10011" s="19">
        <v>42994</v>
      </c>
      <c r="I10011" s="20">
        <v>1</v>
      </c>
      <c r="J10011" t="s">
        <v>97</v>
      </c>
      <c r="K10011" s="1" t="s">
        <v>4395</v>
      </c>
      <c r="L10011">
        <v>5.0000000000000001E-3</v>
      </c>
      <c r="M10011" s="20" t="s">
        <v>18</v>
      </c>
      <c r="Q10011" s="19">
        <v>42964</v>
      </c>
      <c r="R10011" s="20" t="s">
        <v>15</v>
      </c>
      <c r="S10011" s="23">
        <v>42780</v>
      </c>
    </row>
    <row r="10012" spans="1:19" x14ac:dyDescent="0.25">
      <c r="A10012">
        <v>37</v>
      </c>
      <c r="B10012" t="str">
        <f>IF(A10012="","",VLOOKUP(A10012,LOVs!$A$3:$B$62,2))</f>
        <v>Delta</v>
      </c>
      <c r="C10012" t="str">
        <f>Table1[[#This Row],[School Name]]</f>
        <v xml:space="preserve">SANDS Secondary         </v>
      </c>
      <c r="D10012" t="s">
        <v>4510</v>
      </c>
      <c r="E10012">
        <v>1974</v>
      </c>
      <c r="F10012" t="s">
        <v>15</v>
      </c>
      <c r="H10012" s="19">
        <v>42871</v>
      </c>
      <c r="I10012" s="20">
        <v>1</v>
      </c>
      <c r="J10012" t="s">
        <v>97</v>
      </c>
      <c r="K10012" s="1" t="s">
        <v>4514</v>
      </c>
      <c r="L10012">
        <v>2.5000000000000001E-2</v>
      </c>
      <c r="M10012" s="20" t="s">
        <v>15</v>
      </c>
      <c r="N10012" s="1" t="s">
        <v>4336</v>
      </c>
      <c r="O10012" s="1" t="s">
        <v>4337</v>
      </c>
      <c r="Q10012" s="20" t="s">
        <v>497</v>
      </c>
      <c r="R10012" s="20" t="s">
        <v>15</v>
      </c>
      <c r="S10012" s="23">
        <v>42780</v>
      </c>
    </row>
    <row r="10013" spans="1:19" x14ac:dyDescent="0.25">
      <c r="A10013">
        <v>37</v>
      </c>
      <c r="B10013" t="str">
        <f>IF(A10013="","",VLOOKUP(A10013,LOVs!$A$3:$B$62,2))</f>
        <v>Delta</v>
      </c>
      <c r="C10013" t="str">
        <f>Table1[[#This Row],[School Name]]</f>
        <v xml:space="preserve">SANDS Secondary         </v>
      </c>
      <c r="D10013" t="s">
        <v>4510</v>
      </c>
      <c r="E10013">
        <v>1974</v>
      </c>
      <c r="F10013" t="s">
        <v>15</v>
      </c>
      <c r="H10013" s="19">
        <v>42871</v>
      </c>
      <c r="I10013" s="20">
        <v>1</v>
      </c>
      <c r="J10013" t="s">
        <v>97</v>
      </c>
      <c r="K10013" s="1" t="s">
        <v>4515</v>
      </c>
      <c r="L10013">
        <v>1.6E-2</v>
      </c>
      <c r="M10013" s="20" t="s">
        <v>15</v>
      </c>
      <c r="N10013" s="1" t="s">
        <v>4336</v>
      </c>
      <c r="O10013" s="1" t="s">
        <v>4337</v>
      </c>
      <c r="Q10013" s="20" t="s">
        <v>497</v>
      </c>
      <c r="R10013" s="20" t="s">
        <v>15</v>
      </c>
      <c r="S10013" s="23">
        <v>42780</v>
      </c>
    </row>
    <row r="10014" spans="1:19" x14ac:dyDescent="0.25">
      <c r="A10014">
        <v>37</v>
      </c>
      <c r="B10014" t="str">
        <f>IF(A10014="","",VLOOKUP(A10014,LOVs!$A$3:$B$62,2))</f>
        <v>Delta</v>
      </c>
      <c r="C10014" t="str">
        <f>Table1[[#This Row],[School Name]]</f>
        <v xml:space="preserve">SANDS Secondary         </v>
      </c>
      <c r="D10014" t="s">
        <v>4510</v>
      </c>
      <c r="E10014">
        <v>1974</v>
      </c>
      <c r="F10014" t="s">
        <v>15</v>
      </c>
      <c r="H10014" s="19">
        <v>42963</v>
      </c>
      <c r="I10014" s="20">
        <v>1</v>
      </c>
      <c r="J10014" t="s">
        <v>97</v>
      </c>
      <c r="K10014" s="1" t="s">
        <v>4395</v>
      </c>
      <c r="L10014">
        <v>7.0000000000000001E-3</v>
      </c>
      <c r="M10014" s="20" t="s">
        <v>18</v>
      </c>
      <c r="Q10014" s="19">
        <v>42964</v>
      </c>
      <c r="R10014" s="20" t="s">
        <v>15</v>
      </c>
      <c r="S10014" s="23">
        <v>42780</v>
      </c>
    </row>
    <row r="10015" spans="1:19" x14ac:dyDescent="0.25">
      <c r="A10015">
        <v>37</v>
      </c>
      <c r="B10015" t="str">
        <f>IF(A10015="","",VLOOKUP(A10015,LOVs!$A$3:$B$62,2))</f>
        <v>Delta</v>
      </c>
      <c r="C10015" t="str">
        <f>Table1[[#This Row],[School Name]]</f>
        <v xml:space="preserve">SANDS Secondary         </v>
      </c>
      <c r="D10015" t="s">
        <v>4510</v>
      </c>
      <c r="E10015">
        <v>1974</v>
      </c>
      <c r="F10015" t="s">
        <v>15</v>
      </c>
      <c r="H10015" s="19">
        <v>42871</v>
      </c>
      <c r="I10015" s="20">
        <v>1</v>
      </c>
      <c r="J10015" t="s">
        <v>97</v>
      </c>
      <c r="K10015" s="1" t="s">
        <v>4395</v>
      </c>
      <c r="L10015">
        <v>0.10299999999999999</v>
      </c>
      <c r="M10015" s="20" t="s">
        <v>15</v>
      </c>
      <c r="N10015" s="1" t="s">
        <v>4336</v>
      </c>
      <c r="O10015" s="1" t="s">
        <v>4337</v>
      </c>
      <c r="Q10015" s="20" t="s">
        <v>497</v>
      </c>
      <c r="R10015" s="20" t="s">
        <v>15</v>
      </c>
      <c r="S10015" s="23">
        <v>42780</v>
      </c>
    </row>
    <row r="10016" spans="1:19" x14ac:dyDescent="0.25">
      <c r="A10016">
        <v>37</v>
      </c>
      <c r="B10016" t="str">
        <f>IF(A10016="","",VLOOKUP(A10016,LOVs!$A$3:$B$62,2))</f>
        <v>Delta</v>
      </c>
      <c r="C10016" t="str">
        <f>Table1[[#This Row],[School Name]]</f>
        <v xml:space="preserve">SANDS Secondary         </v>
      </c>
      <c r="D10016" t="s">
        <v>4510</v>
      </c>
      <c r="E10016">
        <v>1974</v>
      </c>
      <c r="F10016" t="s">
        <v>15</v>
      </c>
      <c r="H10016" s="19">
        <v>42994</v>
      </c>
      <c r="I10016" s="20">
        <v>1</v>
      </c>
      <c r="J10016" t="s">
        <v>97</v>
      </c>
      <c r="K10016" s="1" t="s">
        <v>4395</v>
      </c>
      <c r="L10016">
        <v>1E-3</v>
      </c>
      <c r="M10016" s="20" t="s">
        <v>18</v>
      </c>
      <c r="Q10016" s="19">
        <v>42964</v>
      </c>
      <c r="R10016" s="20" t="s">
        <v>15</v>
      </c>
      <c r="S10016" s="23">
        <v>42780</v>
      </c>
    </row>
    <row r="10017" spans="1:19" ht="45" x14ac:dyDescent="0.25">
      <c r="A10017">
        <v>37</v>
      </c>
      <c r="B10017" t="str">
        <f>IF(A10017="","",VLOOKUP(A10017,LOVs!$A$3:$B$62,2))</f>
        <v>Delta</v>
      </c>
      <c r="C10017" t="str">
        <f>Table1[[#This Row],[School Name]]</f>
        <v xml:space="preserve">SANDS Secondary         </v>
      </c>
      <c r="D10017" t="s">
        <v>4510</v>
      </c>
      <c r="E10017">
        <v>1974</v>
      </c>
      <c r="F10017" t="s">
        <v>15</v>
      </c>
      <c r="G10017" t="s">
        <v>4318</v>
      </c>
      <c r="H10017" s="20"/>
      <c r="J10017" t="s">
        <v>73</v>
      </c>
      <c r="K10017" s="1" t="s">
        <v>4516</v>
      </c>
      <c r="M10017" s="20" t="s">
        <v>64</v>
      </c>
      <c r="N10017" s="1" t="s">
        <v>4320</v>
      </c>
      <c r="O10017" s="1" t="s">
        <v>4321</v>
      </c>
      <c r="Q10017" s="19">
        <v>42811</v>
      </c>
      <c r="R10017" s="20" t="s">
        <v>15</v>
      </c>
      <c r="S10017" s="23">
        <v>42780</v>
      </c>
    </row>
    <row r="10018" spans="1:19" ht="45" x14ac:dyDescent="0.25">
      <c r="A10018">
        <v>37</v>
      </c>
      <c r="B10018" t="str">
        <f>IF(A10018="","",VLOOKUP(A10018,LOVs!$A$3:$B$62,2))</f>
        <v>Delta</v>
      </c>
      <c r="C10018" t="str">
        <f>Table1[[#This Row],[School Name]]</f>
        <v xml:space="preserve">SANDS Secondary         </v>
      </c>
      <c r="D10018" t="s">
        <v>4510</v>
      </c>
      <c r="E10018">
        <v>1974</v>
      </c>
      <c r="F10018" t="s">
        <v>15</v>
      </c>
      <c r="G10018" t="s">
        <v>4318</v>
      </c>
      <c r="H10018" s="20"/>
      <c r="J10018" t="s">
        <v>73</v>
      </c>
      <c r="K10018" s="1" t="s">
        <v>4517</v>
      </c>
      <c r="M10018" s="20" t="s">
        <v>64</v>
      </c>
      <c r="N10018" s="1" t="s">
        <v>4320</v>
      </c>
      <c r="O10018" s="1" t="s">
        <v>4321</v>
      </c>
      <c r="Q10018" s="19">
        <v>42811</v>
      </c>
      <c r="R10018" s="20" t="s">
        <v>15</v>
      </c>
      <c r="S10018" s="23">
        <v>42780</v>
      </c>
    </row>
    <row r="10019" spans="1:19" ht="45" x14ac:dyDescent="0.25">
      <c r="A10019">
        <v>37</v>
      </c>
      <c r="B10019" t="str">
        <f>IF(A10019="","",VLOOKUP(A10019,LOVs!$A$3:$B$62,2))</f>
        <v>Delta</v>
      </c>
      <c r="C10019" t="str">
        <f>Table1[[#This Row],[School Name]]</f>
        <v xml:space="preserve">SANDS Secondary         </v>
      </c>
      <c r="D10019" t="s">
        <v>4510</v>
      </c>
      <c r="E10019">
        <v>1974</v>
      </c>
      <c r="F10019" t="s">
        <v>15</v>
      </c>
      <c r="G10019" t="s">
        <v>4318</v>
      </c>
      <c r="H10019" s="20"/>
      <c r="J10019" t="s">
        <v>73</v>
      </c>
      <c r="K10019" s="1" t="s">
        <v>4518</v>
      </c>
      <c r="M10019" s="20" t="s">
        <v>64</v>
      </c>
      <c r="N10019" s="1" t="s">
        <v>4320</v>
      </c>
      <c r="O10019" s="1" t="s">
        <v>4321</v>
      </c>
      <c r="Q10019" s="19">
        <v>42811</v>
      </c>
      <c r="R10019" s="20" t="s">
        <v>15</v>
      </c>
      <c r="S10019" s="23">
        <v>42780</v>
      </c>
    </row>
    <row r="10020" spans="1:19" ht="45" x14ac:dyDescent="0.25">
      <c r="A10020">
        <v>37</v>
      </c>
      <c r="B10020" t="str">
        <f>IF(A10020="","",VLOOKUP(A10020,LOVs!$A$3:$B$62,2))</f>
        <v>Delta</v>
      </c>
      <c r="C10020" t="str">
        <f>Table1[[#This Row],[School Name]]</f>
        <v xml:space="preserve">SANDS Secondary         </v>
      </c>
      <c r="D10020" t="s">
        <v>4510</v>
      </c>
      <c r="E10020">
        <v>1974</v>
      </c>
      <c r="F10020" t="s">
        <v>15</v>
      </c>
      <c r="G10020" t="s">
        <v>4318</v>
      </c>
      <c r="H10020" s="20"/>
      <c r="J10020" t="s">
        <v>73</v>
      </c>
      <c r="K10020" s="1" t="s">
        <v>4519</v>
      </c>
      <c r="M10020" s="20" t="s">
        <v>64</v>
      </c>
      <c r="N10020" s="1" t="s">
        <v>4320</v>
      </c>
      <c r="O10020" s="1" t="s">
        <v>4321</v>
      </c>
      <c r="R10020" s="20" t="s">
        <v>15</v>
      </c>
      <c r="S10020" s="23">
        <v>42780</v>
      </c>
    </row>
    <row r="10021" spans="1:19" ht="60" x14ac:dyDescent="0.25">
      <c r="A10021">
        <v>37</v>
      </c>
      <c r="B10021" t="str">
        <f>IF(A10021="","",VLOOKUP(A10021,LOVs!$A$3:$B$62,2))</f>
        <v>Delta</v>
      </c>
      <c r="C10021" t="str">
        <f>Table1[[#This Row],[School Name]]</f>
        <v xml:space="preserve">SANDS Secondary         </v>
      </c>
      <c r="D10021" t="s">
        <v>4510</v>
      </c>
      <c r="E10021">
        <v>1974</v>
      </c>
      <c r="F10021" t="s">
        <v>18</v>
      </c>
      <c r="G10021" t="s">
        <v>4323</v>
      </c>
      <c r="H10021" s="20"/>
      <c r="J10021" t="s">
        <v>73</v>
      </c>
      <c r="K10021" s="1" t="s">
        <v>4324</v>
      </c>
      <c r="M10021" s="20" t="s">
        <v>64</v>
      </c>
      <c r="N10021" s="1" t="s">
        <v>4325</v>
      </c>
      <c r="O10021" s="1" t="s">
        <v>4321</v>
      </c>
      <c r="R10021" s="20" t="s">
        <v>15</v>
      </c>
      <c r="S10021" s="23">
        <v>42780</v>
      </c>
    </row>
    <row r="10022" spans="1:19" ht="60" x14ac:dyDescent="0.25">
      <c r="A10022">
        <v>37</v>
      </c>
      <c r="B10022" t="str">
        <f>IF(A10022="","",VLOOKUP(A10022,LOVs!$A$3:$B$62,2))</f>
        <v>Delta</v>
      </c>
      <c r="C10022" t="str">
        <f>Table1[[#This Row],[School Name]]</f>
        <v xml:space="preserve">SANDS Secondary         </v>
      </c>
      <c r="D10022" t="s">
        <v>4510</v>
      </c>
      <c r="E10022">
        <v>1974</v>
      </c>
      <c r="F10022" t="s">
        <v>18</v>
      </c>
      <c r="G10022" t="s">
        <v>4323</v>
      </c>
      <c r="H10022" s="20"/>
      <c r="J10022" t="s">
        <v>73</v>
      </c>
      <c r="K10022" s="1" t="s">
        <v>4476</v>
      </c>
      <c r="M10022" s="20" t="s">
        <v>64</v>
      </c>
      <c r="N10022" s="1" t="s">
        <v>4477</v>
      </c>
      <c r="O10022" s="1" t="s">
        <v>4321</v>
      </c>
      <c r="R10022" s="20" t="s">
        <v>15</v>
      </c>
      <c r="S10022" s="23">
        <v>42780</v>
      </c>
    </row>
    <row r="10023" spans="1:19" ht="45" x14ac:dyDescent="0.25">
      <c r="A10023">
        <v>37</v>
      </c>
      <c r="B10023" t="str">
        <f>IF(A10023="","",VLOOKUP(A10023,LOVs!$A$3:$B$62,2))</f>
        <v>Delta</v>
      </c>
      <c r="C10023" t="str">
        <f>Table1[[#This Row],[School Name]]</f>
        <v xml:space="preserve">SANDS Secondary         </v>
      </c>
      <c r="D10023" t="s">
        <v>4510</v>
      </c>
      <c r="E10023">
        <v>1974</v>
      </c>
      <c r="F10023" t="s">
        <v>18</v>
      </c>
      <c r="G10023" t="s">
        <v>4323</v>
      </c>
      <c r="H10023" s="20"/>
      <c r="J10023" t="s">
        <v>73</v>
      </c>
      <c r="K10023" s="1" t="s">
        <v>4328</v>
      </c>
      <c r="M10023" s="20" t="s">
        <v>64</v>
      </c>
      <c r="N10023" s="1" t="s">
        <v>4329</v>
      </c>
      <c r="O10023" s="1" t="s">
        <v>4321</v>
      </c>
      <c r="R10023" s="20" t="s">
        <v>15</v>
      </c>
      <c r="S10023" s="23">
        <v>42780</v>
      </c>
    </row>
    <row r="10024" spans="1:19" ht="45" x14ac:dyDescent="0.25">
      <c r="A10024">
        <v>37</v>
      </c>
      <c r="B10024" t="str">
        <f>IF(A10024="","",VLOOKUP(A10024,LOVs!$A$3:$B$62,2))</f>
        <v>Delta</v>
      </c>
      <c r="C10024" t="str">
        <f>Table1[[#This Row],[School Name]]</f>
        <v xml:space="preserve">SANDS Secondary         </v>
      </c>
      <c r="D10024" t="s">
        <v>4510</v>
      </c>
      <c r="E10024">
        <v>1974</v>
      </c>
      <c r="F10024" t="s">
        <v>18</v>
      </c>
      <c r="G10024" t="s">
        <v>4323</v>
      </c>
      <c r="H10024" s="20"/>
      <c r="J10024" t="s">
        <v>73</v>
      </c>
      <c r="K10024" s="1" t="s">
        <v>4330</v>
      </c>
      <c r="M10024" s="20" t="s">
        <v>64</v>
      </c>
      <c r="N10024" s="1" t="s">
        <v>4331</v>
      </c>
      <c r="O10024" s="1" t="s">
        <v>4321</v>
      </c>
      <c r="R10024" s="20" t="s">
        <v>15</v>
      </c>
      <c r="S10024" s="23">
        <v>42780</v>
      </c>
    </row>
    <row r="10025" spans="1:19" x14ac:dyDescent="0.25">
      <c r="A10025">
        <v>37</v>
      </c>
      <c r="B10025" t="str">
        <f>IF(A10025="","",VLOOKUP(A10025,LOVs!$A$3:$B$62,2))</f>
        <v>Delta</v>
      </c>
      <c r="C10025" t="str">
        <f>Table1[[#This Row],[School Name]]</f>
        <v xml:space="preserve">SEAQUAM Secondary           </v>
      </c>
      <c r="D10025" t="s">
        <v>4520</v>
      </c>
      <c r="E10025">
        <v>1977</v>
      </c>
      <c r="F10025" t="s">
        <v>15</v>
      </c>
      <c r="H10025" s="19">
        <v>42871</v>
      </c>
      <c r="I10025" s="20">
        <v>1</v>
      </c>
      <c r="J10025" t="s">
        <v>73</v>
      </c>
      <c r="K10025" s="1" t="s">
        <v>4521</v>
      </c>
      <c r="L10025">
        <v>0</v>
      </c>
      <c r="M10025" s="20" t="s">
        <v>18</v>
      </c>
      <c r="Q10025" s="19">
        <v>42965</v>
      </c>
      <c r="R10025" s="20" t="s">
        <v>15</v>
      </c>
      <c r="S10025" s="23">
        <v>42780</v>
      </c>
    </row>
    <row r="10026" spans="1:19" x14ac:dyDescent="0.25">
      <c r="A10026">
        <v>37</v>
      </c>
      <c r="B10026" t="str">
        <f>IF(A10026="","",VLOOKUP(A10026,LOVs!$A$3:$B$62,2))</f>
        <v>Delta</v>
      </c>
      <c r="C10026" t="str">
        <f>Table1[[#This Row],[School Name]]</f>
        <v xml:space="preserve">SEAQUAM Secondary           </v>
      </c>
      <c r="D10026" t="s">
        <v>4520</v>
      </c>
      <c r="E10026">
        <v>1977</v>
      </c>
      <c r="F10026" t="s">
        <v>15</v>
      </c>
      <c r="H10026" s="19">
        <v>42871</v>
      </c>
      <c r="I10026" s="20">
        <v>2</v>
      </c>
      <c r="J10026" t="s">
        <v>73</v>
      </c>
      <c r="K10026" s="1" t="s">
        <v>4522</v>
      </c>
      <c r="L10026">
        <v>1E-3</v>
      </c>
      <c r="M10026" s="20" t="s">
        <v>18</v>
      </c>
      <c r="Q10026" s="19">
        <v>42965</v>
      </c>
      <c r="R10026" s="20" t="s">
        <v>15</v>
      </c>
      <c r="S10026" s="23">
        <v>42780</v>
      </c>
    </row>
    <row r="10027" spans="1:19" x14ac:dyDescent="0.25">
      <c r="A10027">
        <v>37</v>
      </c>
      <c r="B10027" t="str">
        <f>IF(A10027="","",VLOOKUP(A10027,LOVs!$A$3:$B$62,2))</f>
        <v>Delta</v>
      </c>
      <c r="C10027" t="str">
        <f>Table1[[#This Row],[School Name]]</f>
        <v xml:space="preserve">SEAQUAM Secondary           </v>
      </c>
      <c r="D10027" t="s">
        <v>4520</v>
      </c>
      <c r="E10027">
        <v>1977</v>
      </c>
      <c r="F10027" t="s">
        <v>15</v>
      </c>
      <c r="H10027" s="19">
        <v>42871</v>
      </c>
      <c r="I10027" s="20">
        <v>3</v>
      </c>
      <c r="J10027" t="s">
        <v>97</v>
      </c>
      <c r="K10027" s="1" t="s">
        <v>4523</v>
      </c>
      <c r="L10027">
        <v>7.0000000000000001E-3</v>
      </c>
      <c r="M10027" s="20" t="s">
        <v>18</v>
      </c>
      <c r="Q10027" s="19">
        <v>42965</v>
      </c>
      <c r="R10027" s="20" t="s">
        <v>15</v>
      </c>
      <c r="S10027" s="23">
        <v>42780</v>
      </c>
    </row>
    <row r="10028" spans="1:19" ht="30" x14ac:dyDescent="0.25">
      <c r="A10028">
        <v>37</v>
      </c>
      <c r="B10028" t="str">
        <f>IF(A10028="","",VLOOKUP(A10028,LOVs!$A$3:$B$62,2))</f>
        <v>Delta</v>
      </c>
      <c r="C10028" t="str">
        <f>Table1[[#This Row],[School Name]]</f>
        <v xml:space="preserve">SEAQUAM Secondary           </v>
      </c>
      <c r="D10028" t="s">
        <v>4520</v>
      </c>
      <c r="E10028">
        <v>1977</v>
      </c>
      <c r="F10028" t="s">
        <v>15</v>
      </c>
      <c r="H10028" s="19">
        <v>42871</v>
      </c>
      <c r="I10028" s="20">
        <v>4</v>
      </c>
      <c r="J10028" t="s">
        <v>73</v>
      </c>
      <c r="K10028" s="1" t="s">
        <v>4524</v>
      </c>
      <c r="L10028">
        <v>2E-3</v>
      </c>
      <c r="M10028" s="20" t="s">
        <v>18</v>
      </c>
      <c r="Q10028" s="19">
        <v>42965</v>
      </c>
      <c r="R10028" s="20" t="s">
        <v>15</v>
      </c>
      <c r="S10028" s="23">
        <v>42780</v>
      </c>
    </row>
    <row r="10029" spans="1:19" x14ac:dyDescent="0.25">
      <c r="A10029">
        <v>37</v>
      </c>
      <c r="B10029" t="str">
        <f>IF(A10029="","",VLOOKUP(A10029,LOVs!$A$3:$B$62,2))</f>
        <v>Delta</v>
      </c>
      <c r="C10029" t="str">
        <f>Table1[[#This Row],[School Name]]</f>
        <v xml:space="preserve">SEAQUAM Secondary           </v>
      </c>
      <c r="D10029" t="s">
        <v>4520</v>
      </c>
      <c r="E10029">
        <v>1977</v>
      </c>
      <c r="F10029" t="s">
        <v>15</v>
      </c>
      <c r="H10029" s="19">
        <v>42871</v>
      </c>
      <c r="I10029" s="20">
        <v>5</v>
      </c>
      <c r="J10029" t="s">
        <v>97</v>
      </c>
      <c r="K10029" s="1" t="s">
        <v>4525</v>
      </c>
      <c r="L10029">
        <v>7.0000000000000001E-3</v>
      </c>
      <c r="M10029" s="20" t="s">
        <v>18</v>
      </c>
      <c r="Q10029" s="19">
        <v>42965</v>
      </c>
      <c r="R10029" s="20" t="s">
        <v>15</v>
      </c>
      <c r="S10029" s="23">
        <v>42780</v>
      </c>
    </row>
    <row r="10030" spans="1:19" x14ac:dyDescent="0.25">
      <c r="A10030">
        <v>37</v>
      </c>
      <c r="B10030" t="str">
        <f>IF(A10030="","",VLOOKUP(A10030,LOVs!$A$3:$B$62,2))</f>
        <v>Delta</v>
      </c>
      <c r="C10030" t="str">
        <f>Table1[[#This Row],[School Name]]</f>
        <v xml:space="preserve">SEAQUAM Secondary           </v>
      </c>
      <c r="D10030" t="s">
        <v>4520</v>
      </c>
      <c r="E10030">
        <v>1977</v>
      </c>
      <c r="F10030" t="s">
        <v>15</v>
      </c>
      <c r="H10030" s="19">
        <v>42871</v>
      </c>
      <c r="I10030" s="20">
        <v>6</v>
      </c>
      <c r="J10030" t="s">
        <v>97</v>
      </c>
      <c r="K10030" s="1" t="s">
        <v>4525</v>
      </c>
      <c r="L10030">
        <v>4.0000000000000001E-3</v>
      </c>
      <c r="M10030" s="20" t="s">
        <v>18</v>
      </c>
      <c r="Q10030" s="19">
        <v>42965</v>
      </c>
      <c r="R10030" s="20" t="s">
        <v>15</v>
      </c>
      <c r="S10030" s="23">
        <v>42780</v>
      </c>
    </row>
    <row r="10031" spans="1:19" x14ac:dyDescent="0.25">
      <c r="A10031">
        <v>37</v>
      </c>
      <c r="B10031" t="str">
        <f>IF(A10031="","",VLOOKUP(A10031,LOVs!$A$3:$B$62,2))</f>
        <v>Delta</v>
      </c>
      <c r="C10031" t="str">
        <f>Table1[[#This Row],[School Name]]</f>
        <v xml:space="preserve">SEAQUAM Secondary           </v>
      </c>
      <c r="D10031" t="s">
        <v>4520</v>
      </c>
      <c r="E10031">
        <v>1977</v>
      </c>
      <c r="F10031" t="s">
        <v>15</v>
      </c>
      <c r="H10031" s="19">
        <v>42871</v>
      </c>
      <c r="I10031" s="20">
        <v>7</v>
      </c>
      <c r="J10031" t="s">
        <v>97</v>
      </c>
      <c r="K10031" s="1" t="s">
        <v>4525</v>
      </c>
      <c r="L10031">
        <v>7.0000000000000001E-3</v>
      </c>
      <c r="M10031" s="20" t="s">
        <v>18</v>
      </c>
      <c r="Q10031" s="19">
        <v>42965</v>
      </c>
      <c r="R10031" s="20" t="s">
        <v>15</v>
      </c>
      <c r="S10031" s="23">
        <v>42780</v>
      </c>
    </row>
    <row r="10032" spans="1:19" x14ac:dyDescent="0.25">
      <c r="A10032">
        <v>37</v>
      </c>
      <c r="B10032" t="str">
        <f>IF(A10032="","",VLOOKUP(A10032,LOVs!$A$3:$B$62,2))</f>
        <v>Delta</v>
      </c>
      <c r="C10032" t="str">
        <f>Table1[[#This Row],[School Name]]</f>
        <v xml:space="preserve">SEAQUAM Secondary           </v>
      </c>
      <c r="D10032" t="s">
        <v>4520</v>
      </c>
      <c r="E10032">
        <v>1977</v>
      </c>
      <c r="F10032" t="s">
        <v>15</v>
      </c>
      <c r="H10032" s="19">
        <v>42871</v>
      </c>
      <c r="I10032" s="20">
        <v>8</v>
      </c>
      <c r="J10032" t="s">
        <v>97</v>
      </c>
      <c r="K10032" s="1" t="s">
        <v>4525</v>
      </c>
      <c r="L10032">
        <v>1E-3</v>
      </c>
      <c r="M10032" s="20" t="s">
        <v>18</v>
      </c>
      <c r="Q10032" s="19">
        <v>42965</v>
      </c>
      <c r="R10032" s="20" t="s">
        <v>15</v>
      </c>
      <c r="S10032" s="23">
        <v>42780</v>
      </c>
    </row>
    <row r="10033" spans="1:19" x14ac:dyDescent="0.25">
      <c r="A10033">
        <v>37</v>
      </c>
      <c r="B10033" t="str">
        <f>IF(A10033="","",VLOOKUP(A10033,LOVs!$A$3:$B$62,2))</f>
        <v>Delta</v>
      </c>
      <c r="C10033" t="str">
        <f>Table1[[#This Row],[School Name]]</f>
        <v xml:space="preserve">SEAQUAM Secondary           </v>
      </c>
      <c r="D10033" t="s">
        <v>4520</v>
      </c>
      <c r="E10033">
        <v>1977</v>
      </c>
      <c r="F10033" t="s">
        <v>15</v>
      </c>
      <c r="H10033" s="19">
        <v>42871</v>
      </c>
      <c r="I10033" s="20">
        <v>9</v>
      </c>
      <c r="J10033" t="s">
        <v>97</v>
      </c>
      <c r="K10033" s="1" t="s">
        <v>4526</v>
      </c>
      <c r="L10033">
        <v>2E-3</v>
      </c>
      <c r="M10033" s="20" t="s">
        <v>18</v>
      </c>
      <c r="Q10033" s="19">
        <v>42965</v>
      </c>
      <c r="R10033" s="20" t="s">
        <v>15</v>
      </c>
      <c r="S10033" s="23">
        <v>42780</v>
      </c>
    </row>
    <row r="10034" spans="1:19" x14ac:dyDescent="0.25">
      <c r="A10034">
        <v>37</v>
      </c>
      <c r="B10034" t="str">
        <f>IF(A10034="","",VLOOKUP(A10034,LOVs!$A$3:$B$62,2))</f>
        <v>Delta</v>
      </c>
      <c r="C10034" t="str">
        <f>Table1[[#This Row],[School Name]]</f>
        <v xml:space="preserve">SEAQUAM Secondary           </v>
      </c>
      <c r="D10034" t="s">
        <v>4520</v>
      </c>
      <c r="E10034">
        <v>1977</v>
      </c>
      <c r="F10034" t="s">
        <v>15</v>
      </c>
      <c r="H10034" s="19">
        <v>42871</v>
      </c>
      <c r="I10034" s="20">
        <v>10</v>
      </c>
      <c r="J10034" t="s">
        <v>97</v>
      </c>
      <c r="K10034" s="1" t="s">
        <v>4525</v>
      </c>
      <c r="L10034">
        <v>0</v>
      </c>
      <c r="M10034" s="20" t="s">
        <v>18</v>
      </c>
      <c r="Q10034" s="19">
        <v>42965</v>
      </c>
      <c r="R10034" s="20" t="s">
        <v>15</v>
      </c>
      <c r="S10034" s="23">
        <v>42780</v>
      </c>
    </row>
    <row r="10035" spans="1:19" x14ac:dyDescent="0.25">
      <c r="A10035">
        <v>37</v>
      </c>
      <c r="B10035" t="str">
        <f>IF(A10035="","",VLOOKUP(A10035,LOVs!$A$3:$B$62,2))</f>
        <v>Delta</v>
      </c>
      <c r="C10035" t="str">
        <f>Table1[[#This Row],[School Name]]</f>
        <v xml:space="preserve">SEAQUAM Secondary           </v>
      </c>
      <c r="D10035" t="s">
        <v>4520</v>
      </c>
      <c r="E10035">
        <v>1977</v>
      </c>
      <c r="F10035" t="s">
        <v>15</v>
      </c>
      <c r="H10035" s="19">
        <v>42871</v>
      </c>
      <c r="I10035" s="20">
        <v>11</v>
      </c>
      <c r="J10035" t="s">
        <v>97</v>
      </c>
      <c r="K10035" s="1" t="s">
        <v>4527</v>
      </c>
      <c r="L10035">
        <v>1E-3</v>
      </c>
      <c r="M10035" s="20" t="s">
        <v>18</v>
      </c>
      <c r="Q10035" s="19">
        <v>42965</v>
      </c>
      <c r="R10035" s="20" t="s">
        <v>15</v>
      </c>
      <c r="S10035" s="23">
        <v>42780</v>
      </c>
    </row>
    <row r="10036" spans="1:19" x14ac:dyDescent="0.25">
      <c r="A10036">
        <v>37</v>
      </c>
      <c r="B10036" t="str">
        <f>IF(A10036="","",VLOOKUP(A10036,LOVs!$A$3:$B$62,2))</f>
        <v>Delta</v>
      </c>
      <c r="C10036" t="str">
        <f>Table1[[#This Row],[School Name]]</f>
        <v xml:space="preserve">SEAQUAM Secondary           </v>
      </c>
      <c r="D10036" t="s">
        <v>4520</v>
      </c>
      <c r="E10036">
        <v>1977</v>
      </c>
      <c r="F10036" t="s">
        <v>15</v>
      </c>
      <c r="H10036" s="19">
        <v>42871</v>
      </c>
      <c r="I10036" s="20">
        <v>12</v>
      </c>
      <c r="J10036" t="s">
        <v>97</v>
      </c>
      <c r="K10036" s="1" t="s">
        <v>4528</v>
      </c>
      <c r="L10036">
        <v>3.0000000000000001E-3</v>
      </c>
      <c r="M10036" s="20" t="s">
        <v>18</v>
      </c>
      <c r="Q10036" s="19">
        <v>42965</v>
      </c>
      <c r="R10036" s="20" t="s">
        <v>15</v>
      </c>
      <c r="S10036" s="23">
        <v>42780</v>
      </c>
    </row>
    <row r="10037" spans="1:19" x14ac:dyDescent="0.25">
      <c r="A10037">
        <v>37</v>
      </c>
      <c r="B10037" t="str">
        <f>IF(A10037="","",VLOOKUP(A10037,LOVs!$A$3:$B$62,2))</f>
        <v>Delta</v>
      </c>
      <c r="C10037" t="str">
        <f>Table1[[#This Row],[School Name]]</f>
        <v xml:space="preserve">SEAQUAM Secondary           </v>
      </c>
      <c r="D10037" t="s">
        <v>4520</v>
      </c>
      <c r="E10037">
        <v>1977</v>
      </c>
      <c r="F10037" t="s">
        <v>15</v>
      </c>
      <c r="H10037" s="19">
        <v>42871</v>
      </c>
      <c r="I10037" s="20">
        <v>13</v>
      </c>
      <c r="J10037" t="s">
        <v>97</v>
      </c>
      <c r="K10037" s="1" t="s">
        <v>4527</v>
      </c>
      <c r="L10037">
        <v>0</v>
      </c>
      <c r="M10037" s="20" t="s">
        <v>18</v>
      </c>
      <c r="Q10037" s="19">
        <v>42965</v>
      </c>
      <c r="R10037" s="20" t="s">
        <v>15</v>
      </c>
      <c r="S10037" s="23">
        <v>42780</v>
      </c>
    </row>
    <row r="10038" spans="1:19" ht="60" x14ac:dyDescent="0.25">
      <c r="A10038">
        <v>37</v>
      </c>
      <c r="B10038" t="str">
        <f>IF(A10038="","",VLOOKUP(A10038,LOVs!$A$3:$B$62,2))</f>
        <v>Delta</v>
      </c>
      <c r="C10038" t="str">
        <f>Table1[[#This Row],[School Name]]</f>
        <v xml:space="preserve">SEAQUAM Secondary           </v>
      </c>
      <c r="D10038" t="s">
        <v>4520</v>
      </c>
      <c r="E10038">
        <v>1977</v>
      </c>
      <c r="F10038" t="s">
        <v>18</v>
      </c>
      <c r="G10038" t="s">
        <v>4323</v>
      </c>
      <c r="H10038" s="20"/>
      <c r="J10038" t="s">
        <v>73</v>
      </c>
      <c r="K10038" s="1" t="s">
        <v>4324</v>
      </c>
      <c r="M10038" s="20" t="s">
        <v>64</v>
      </c>
      <c r="N10038" s="1" t="s">
        <v>4325</v>
      </c>
      <c r="O10038" s="1" t="s">
        <v>4321</v>
      </c>
      <c r="R10038" s="20" t="s">
        <v>15</v>
      </c>
      <c r="S10038" s="23">
        <v>42780</v>
      </c>
    </row>
    <row r="10039" spans="1:19" ht="60" x14ac:dyDescent="0.25">
      <c r="A10039">
        <v>37</v>
      </c>
      <c r="B10039" t="str">
        <f>IF(A10039="","",VLOOKUP(A10039,LOVs!$A$3:$B$62,2))</f>
        <v>Delta</v>
      </c>
      <c r="C10039" t="str">
        <f>Table1[[#This Row],[School Name]]</f>
        <v xml:space="preserve">SEAQUAM Secondary           </v>
      </c>
      <c r="D10039" t="s">
        <v>4520</v>
      </c>
      <c r="E10039">
        <v>1977</v>
      </c>
      <c r="F10039" t="s">
        <v>18</v>
      </c>
      <c r="G10039" t="s">
        <v>4323</v>
      </c>
      <c r="H10039" s="20"/>
      <c r="J10039" t="s">
        <v>73</v>
      </c>
      <c r="K10039" s="1" t="s">
        <v>4476</v>
      </c>
      <c r="M10039" s="20" t="s">
        <v>64</v>
      </c>
      <c r="N10039" s="1" t="s">
        <v>4477</v>
      </c>
      <c r="O10039" s="1" t="s">
        <v>4321</v>
      </c>
      <c r="R10039" s="20" t="s">
        <v>15</v>
      </c>
      <c r="S10039" s="23">
        <v>42780</v>
      </c>
    </row>
    <row r="10040" spans="1:19" ht="45" x14ac:dyDescent="0.25">
      <c r="A10040">
        <v>37</v>
      </c>
      <c r="B10040" t="str">
        <f>IF(A10040="","",VLOOKUP(A10040,LOVs!$A$3:$B$62,2))</f>
        <v>Delta</v>
      </c>
      <c r="C10040" t="str">
        <f>Table1[[#This Row],[School Name]]</f>
        <v xml:space="preserve">SEAQUAM Secondary           </v>
      </c>
      <c r="D10040" t="s">
        <v>4520</v>
      </c>
      <c r="E10040">
        <v>1977</v>
      </c>
      <c r="F10040" t="s">
        <v>18</v>
      </c>
      <c r="G10040" t="s">
        <v>4323</v>
      </c>
      <c r="H10040" s="20"/>
      <c r="J10040" t="s">
        <v>73</v>
      </c>
      <c r="K10040" s="1" t="s">
        <v>4328</v>
      </c>
      <c r="M10040" s="20" t="s">
        <v>64</v>
      </c>
      <c r="N10040" s="1" t="s">
        <v>4329</v>
      </c>
      <c r="O10040" s="1" t="s">
        <v>4321</v>
      </c>
      <c r="R10040" s="20" t="s">
        <v>15</v>
      </c>
      <c r="S10040" s="23">
        <v>42780</v>
      </c>
    </row>
    <row r="10041" spans="1:19" ht="45" x14ac:dyDescent="0.25">
      <c r="A10041">
        <v>37</v>
      </c>
      <c r="B10041" t="str">
        <f>IF(A10041="","",VLOOKUP(A10041,LOVs!$A$3:$B$62,2))</f>
        <v>Delta</v>
      </c>
      <c r="C10041" t="str">
        <f>Table1[[#This Row],[School Name]]</f>
        <v xml:space="preserve">SEAQUAM Secondary           </v>
      </c>
      <c r="D10041" t="s">
        <v>4520</v>
      </c>
      <c r="E10041">
        <v>1977</v>
      </c>
      <c r="F10041" t="s">
        <v>18</v>
      </c>
      <c r="G10041" t="s">
        <v>4323</v>
      </c>
      <c r="H10041" s="20"/>
      <c r="J10041" t="s">
        <v>73</v>
      </c>
      <c r="K10041" s="1" t="s">
        <v>4330</v>
      </c>
      <c r="M10041" s="20" t="s">
        <v>64</v>
      </c>
      <c r="N10041" s="1" t="s">
        <v>4331</v>
      </c>
      <c r="O10041" s="1" t="s">
        <v>4321</v>
      </c>
      <c r="R10041" s="20" t="s">
        <v>15</v>
      </c>
      <c r="S10041" s="23">
        <v>42780</v>
      </c>
    </row>
    <row r="10042" spans="1:19" x14ac:dyDescent="0.25">
      <c r="A10042">
        <v>37</v>
      </c>
      <c r="B10042" t="str">
        <f>IF(A10042="","",VLOOKUP(A10042,LOVs!$A$3:$B$62,2))</f>
        <v>Delta</v>
      </c>
      <c r="C10042" t="str">
        <f>Table1[[#This Row],[School Name]]</f>
        <v xml:space="preserve">SOUTH DELTA Secondary       </v>
      </c>
      <c r="D10042" t="s">
        <v>4529</v>
      </c>
      <c r="E10042">
        <v>1973</v>
      </c>
      <c r="F10042" t="s">
        <v>15</v>
      </c>
      <c r="H10042" s="19">
        <v>42871</v>
      </c>
      <c r="I10042" s="20">
        <v>1</v>
      </c>
      <c r="J10042" t="s">
        <v>73</v>
      </c>
      <c r="K10042" s="1" t="s">
        <v>4530</v>
      </c>
      <c r="L10042">
        <v>3.0000000000000001E-3</v>
      </c>
      <c r="M10042" s="20" t="s">
        <v>18</v>
      </c>
      <c r="Q10042" s="19">
        <v>42966</v>
      </c>
      <c r="R10042" s="20" t="s">
        <v>15</v>
      </c>
      <c r="S10042" s="23">
        <v>42780</v>
      </c>
    </row>
    <row r="10043" spans="1:19" x14ac:dyDescent="0.25">
      <c r="A10043">
        <v>37</v>
      </c>
      <c r="B10043" t="str">
        <f>IF(A10043="","",VLOOKUP(A10043,LOVs!$A$3:$B$62,2))</f>
        <v>Delta</v>
      </c>
      <c r="C10043" t="str">
        <f>Table1[[#This Row],[School Name]]</f>
        <v xml:space="preserve">SOUTH DELTA Secondary       </v>
      </c>
      <c r="D10043" t="s">
        <v>4529</v>
      </c>
      <c r="E10043">
        <v>1973</v>
      </c>
      <c r="F10043" t="s">
        <v>15</v>
      </c>
      <c r="H10043" s="19">
        <v>42871</v>
      </c>
      <c r="I10043" s="20">
        <v>1</v>
      </c>
      <c r="J10043" t="s">
        <v>73</v>
      </c>
      <c r="K10043" s="1" t="s">
        <v>4531</v>
      </c>
      <c r="L10043">
        <v>4.0000000000000001E-3</v>
      </c>
      <c r="M10043" s="20" t="s">
        <v>18</v>
      </c>
      <c r="Q10043" s="19">
        <v>42966</v>
      </c>
      <c r="R10043" s="20" t="s">
        <v>15</v>
      </c>
      <c r="S10043" s="23">
        <v>42780</v>
      </c>
    </row>
    <row r="10044" spans="1:19" x14ac:dyDescent="0.25">
      <c r="A10044">
        <v>37</v>
      </c>
      <c r="B10044" t="str">
        <f>IF(A10044="","",VLOOKUP(A10044,LOVs!$A$3:$B$62,2))</f>
        <v>Delta</v>
      </c>
      <c r="C10044" t="str">
        <f>Table1[[#This Row],[School Name]]</f>
        <v xml:space="preserve">SOUTH DELTA Secondary       </v>
      </c>
      <c r="D10044" t="s">
        <v>4529</v>
      </c>
      <c r="E10044">
        <v>1973</v>
      </c>
      <c r="F10044" t="s">
        <v>15</v>
      </c>
      <c r="H10044" s="19">
        <v>42752</v>
      </c>
      <c r="I10044" s="20">
        <v>1</v>
      </c>
      <c r="J10044" t="s">
        <v>73</v>
      </c>
      <c r="K10044" s="1" t="s">
        <v>4532</v>
      </c>
      <c r="L10044">
        <v>2E-3</v>
      </c>
      <c r="M10044" s="20" t="s">
        <v>18</v>
      </c>
      <c r="Q10044" s="19">
        <v>42966</v>
      </c>
      <c r="R10044" s="20" t="s">
        <v>15</v>
      </c>
      <c r="S10044" s="23">
        <v>42780</v>
      </c>
    </row>
    <row r="10045" spans="1:19" x14ac:dyDescent="0.25">
      <c r="A10045">
        <v>37</v>
      </c>
      <c r="B10045" t="str">
        <f>IF(A10045="","",VLOOKUP(A10045,LOVs!$A$3:$B$62,2))</f>
        <v>Delta</v>
      </c>
      <c r="C10045" t="str">
        <f>Table1[[#This Row],[School Name]]</f>
        <v xml:space="preserve">SOUTH DELTA Secondary       </v>
      </c>
      <c r="D10045" t="s">
        <v>4529</v>
      </c>
      <c r="E10045">
        <v>1973</v>
      </c>
      <c r="F10045" t="s">
        <v>18</v>
      </c>
      <c r="G10045" t="s">
        <v>4437</v>
      </c>
      <c r="H10045" s="20"/>
      <c r="I10045" s="20">
        <v>1</v>
      </c>
      <c r="J10045" t="s">
        <v>97</v>
      </c>
      <c r="K10045" s="1" t="s">
        <v>4533</v>
      </c>
      <c r="M10045" s="20" t="s">
        <v>64</v>
      </c>
      <c r="Q10045" s="19">
        <v>42966</v>
      </c>
      <c r="R10045" s="20" t="s">
        <v>15</v>
      </c>
      <c r="S10045" s="23">
        <v>42780</v>
      </c>
    </row>
    <row r="10046" spans="1:19" x14ac:dyDescent="0.25">
      <c r="A10046">
        <v>37</v>
      </c>
      <c r="B10046" t="str">
        <f>IF(A10046="","",VLOOKUP(A10046,LOVs!$A$3:$B$62,2))</f>
        <v>Delta</v>
      </c>
      <c r="C10046" t="str">
        <f>Table1[[#This Row],[School Name]]</f>
        <v xml:space="preserve">SOUTH DELTA Secondary       </v>
      </c>
      <c r="D10046" t="s">
        <v>4529</v>
      </c>
      <c r="E10046">
        <v>1973</v>
      </c>
      <c r="F10046" t="s">
        <v>18</v>
      </c>
      <c r="G10046" t="s">
        <v>4437</v>
      </c>
      <c r="H10046" s="20"/>
      <c r="I10046" s="20">
        <v>1</v>
      </c>
      <c r="J10046" t="s">
        <v>97</v>
      </c>
      <c r="K10046" s="1" t="s">
        <v>4534</v>
      </c>
      <c r="M10046" s="20" t="s">
        <v>64</v>
      </c>
      <c r="Q10046" s="19">
        <v>42966</v>
      </c>
      <c r="R10046" s="20" t="s">
        <v>15</v>
      </c>
      <c r="S10046" s="23">
        <v>42780</v>
      </c>
    </row>
    <row r="10047" spans="1:19" x14ac:dyDescent="0.25">
      <c r="A10047">
        <v>37</v>
      </c>
      <c r="B10047" t="str">
        <f>IF(A10047="","",VLOOKUP(A10047,LOVs!$A$3:$B$62,2))</f>
        <v>Delta</v>
      </c>
      <c r="C10047" t="str">
        <f>Table1[[#This Row],[School Name]]</f>
        <v xml:space="preserve">SOUTH DELTA Secondary       </v>
      </c>
      <c r="D10047" t="s">
        <v>4529</v>
      </c>
      <c r="E10047">
        <v>1973</v>
      </c>
      <c r="F10047" t="s">
        <v>15</v>
      </c>
      <c r="H10047" s="19">
        <v>42871</v>
      </c>
      <c r="I10047" s="20">
        <v>1</v>
      </c>
      <c r="J10047" t="s">
        <v>97</v>
      </c>
      <c r="K10047" s="1" t="s">
        <v>4535</v>
      </c>
      <c r="L10047">
        <v>5.0000000000000001E-3</v>
      </c>
      <c r="M10047" s="20" t="s">
        <v>18</v>
      </c>
      <c r="Q10047" s="19">
        <v>42966</v>
      </c>
      <c r="R10047" s="20" t="s">
        <v>15</v>
      </c>
      <c r="S10047" s="23">
        <v>42780</v>
      </c>
    </row>
    <row r="10048" spans="1:19" x14ac:dyDescent="0.25">
      <c r="A10048">
        <v>37</v>
      </c>
      <c r="B10048" t="str">
        <f>IF(A10048="","",VLOOKUP(A10048,LOVs!$A$3:$B$62,2))</f>
        <v>Delta</v>
      </c>
      <c r="C10048" t="str">
        <f>Table1[[#This Row],[School Name]]</f>
        <v xml:space="preserve">SOUTH DELTA Secondary       </v>
      </c>
      <c r="D10048" t="s">
        <v>4529</v>
      </c>
      <c r="E10048">
        <v>1973</v>
      </c>
      <c r="F10048" t="s">
        <v>15</v>
      </c>
      <c r="H10048" s="19">
        <v>42871</v>
      </c>
      <c r="I10048" s="20">
        <v>1</v>
      </c>
      <c r="J10048" t="s">
        <v>97</v>
      </c>
      <c r="K10048" s="1" t="s">
        <v>4351</v>
      </c>
      <c r="L10048">
        <v>0</v>
      </c>
      <c r="M10048" s="20" t="s">
        <v>18</v>
      </c>
      <c r="Q10048" s="19">
        <v>42966</v>
      </c>
      <c r="R10048" s="20" t="s">
        <v>15</v>
      </c>
      <c r="S10048" s="23">
        <v>42780</v>
      </c>
    </row>
    <row r="10049" spans="1:19" x14ac:dyDescent="0.25">
      <c r="A10049">
        <v>37</v>
      </c>
      <c r="B10049" t="str">
        <f>IF(A10049="","",VLOOKUP(A10049,LOVs!$A$3:$B$62,2))</f>
        <v>Delta</v>
      </c>
      <c r="C10049" t="str">
        <f>Table1[[#This Row],[School Name]]</f>
        <v xml:space="preserve">SOUTH DELTA Secondary       </v>
      </c>
      <c r="D10049" t="s">
        <v>4529</v>
      </c>
      <c r="E10049">
        <v>1973</v>
      </c>
      <c r="F10049" t="s">
        <v>15</v>
      </c>
      <c r="H10049" s="19">
        <v>42994</v>
      </c>
      <c r="I10049" s="20">
        <v>1</v>
      </c>
      <c r="J10049" t="s">
        <v>97</v>
      </c>
      <c r="K10049" s="1" t="s">
        <v>4351</v>
      </c>
      <c r="L10049">
        <v>1E-3</v>
      </c>
      <c r="M10049" s="20" t="s">
        <v>18</v>
      </c>
      <c r="Q10049" s="19">
        <v>42966</v>
      </c>
      <c r="R10049" s="20" t="s">
        <v>15</v>
      </c>
      <c r="S10049" s="23">
        <v>42780</v>
      </c>
    </row>
    <row r="10050" spans="1:19" x14ac:dyDescent="0.25">
      <c r="A10050">
        <v>37</v>
      </c>
      <c r="B10050" t="str">
        <f>IF(A10050="","",VLOOKUP(A10050,LOVs!$A$3:$B$62,2))</f>
        <v>Delta</v>
      </c>
      <c r="C10050" t="str">
        <f>Table1[[#This Row],[School Name]]</f>
        <v xml:space="preserve">SOUTH DELTA Secondary       </v>
      </c>
      <c r="D10050" t="s">
        <v>4529</v>
      </c>
      <c r="E10050">
        <v>1973</v>
      </c>
      <c r="F10050" t="s">
        <v>15</v>
      </c>
      <c r="H10050" s="19">
        <v>42871</v>
      </c>
      <c r="I10050" s="20">
        <v>1</v>
      </c>
      <c r="J10050" t="s">
        <v>97</v>
      </c>
      <c r="K10050" s="1" t="s">
        <v>4351</v>
      </c>
      <c r="L10050">
        <v>0.01</v>
      </c>
      <c r="M10050" s="20" t="s">
        <v>18</v>
      </c>
      <c r="Q10050" s="19">
        <v>42966</v>
      </c>
      <c r="R10050" s="20" t="s">
        <v>15</v>
      </c>
      <c r="S10050" s="23">
        <v>42780</v>
      </c>
    </row>
    <row r="10051" spans="1:19" x14ac:dyDescent="0.25">
      <c r="A10051">
        <v>37</v>
      </c>
      <c r="B10051" t="str">
        <f>IF(A10051="","",VLOOKUP(A10051,LOVs!$A$3:$B$62,2))</f>
        <v>Delta</v>
      </c>
      <c r="C10051" t="str">
        <f>Table1[[#This Row],[School Name]]</f>
        <v xml:space="preserve">SOUTH DELTA Secondary       </v>
      </c>
      <c r="D10051" t="s">
        <v>4529</v>
      </c>
      <c r="E10051">
        <v>1973</v>
      </c>
      <c r="F10051" t="s">
        <v>15</v>
      </c>
      <c r="H10051" s="19">
        <v>42871</v>
      </c>
      <c r="I10051" s="20">
        <v>1</v>
      </c>
      <c r="J10051" t="s">
        <v>97</v>
      </c>
      <c r="K10051" s="1" t="s">
        <v>4536</v>
      </c>
      <c r="L10051">
        <v>5.0999999999999997E-2</v>
      </c>
      <c r="M10051" s="20" t="s">
        <v>15</v>
      </c>
      <c r="N10051" s="1" t="s">
        <v>4336</v>
      </c>
      <c r="O10051" s="1" t="s">
        <v>4337</v>
      </c>
      <c r="Q10051" s="20" t="s">
        <v>497</v>
      </c>
      <c r="R10051" s="20" t="s">
        <v>15</v>
      </c>
      <c r="S10051" s="23">
        <v>42780</v>
      </c>
    </row>
    <row r="10052" spans="1:19" x14ac:dyDescent="0.25">
      <c r="A10052">
        <v>37</v>
      </c>
      <c r="B10052" t="str">
        <f>IF(A10052="","",VLOOKUP(A10052,LOVs!$A$3:$B$62,2))</f>
        <v>Delta</v>
      </c>
      <c r="C10052" t="str">
        <f>Table1[[#This Row],[School Name]]</f>
        <v xml:space="preserve">SOUTH DELTA Secondary       </v>
      </c>
      <c r="D10052" t="s">
        <v>4529</v>
      </c>
      <c r="E10052">
        <v>1973</v>
      </c>
      <c r="F10052" t="s">
        <v>15</v>
      </c>
      <c r="H10052" s="19">
        <v>42871</v>
      </c>
      <c r="I10052" s="20">
        <v>1</v>
      </c>
      <c r="J10052" t="s">
        <v>97</v>
      </c>
      <c r="K10052" s="1" t="s">
        <v>4360</v>
      </c>
      <c r="L10052">
        <v>0</v>
      </c>
      <c r="M10052" s="20" t="s">
        <v>18</v>
      </c>
      <c r="Q10052" s="19">
        <v>42966</v>
      </c>
      <c r="R10052" s="20" t="s">
        <v>15</v>
      </c>
      <c r="S10052" s="23">
        <v>42780</v>
      </c>
    </row>
    <row r="10053" spans="1:19" x14ac:dyDescent="0.25">
      <c r="A10053">
        <v>37</v>
      </c>
      <c r="B10053" t="str">
        <f>IF(A10053="","",VLOOKUP(A10053,LOVs!$A$3:$B$62,2))</f>
        <v>Delta</v>
      </c>
      <c r="C10053" t="str">
        <f>Table1[[#This Row],[School Name]]</f>
        <v xml:space="preserve">SOUTH DELTA Secondary       </v>
      </c>
      <c r="D10053" t="s">
        <v>4529</v>
      </c>
      <c r="E10053">
        <v>1973</v>
      </c>
      <c r="F10053" t="s">
        <v>18</v>
      </c>
      <c r="G10053" t="s">
        <v>4437</v>
      </c>
      <c r="H10053" s="20"/>
      <c r="J10053" t="s">
        <v>97</v>
      </c>
      <c r="K10053" s="1" t="s">
        <v>4537</v>
      </c>
      <c r="M10053" s="20" t="s">
        <v>64</v>
      </c>
      <c r="Q10053" s="19">
        <v>42966</v>
      </c>
      <c r="R10053" s="20" t="s">
        <v>15</v>
      </c>
      <c r="S10053" s="23">
        <v>42780</v>
      </c>
    </row>
    <row r="10054" spans="1:19" x14ac:dyDescent="0.25">
      <c r="A10054">
        <v>37</v>
      </c>
      <c r="B10054" t="str">
        <f>IF(A10054="","",VLOOKUP(A10054,LOVs!$A$3:$B$62,2))</f>
        <v>Delta</v>
      </c>
      <c r="C10054" t="str">
        <f>Table1[[#This Row],[School Name]]</f>
        <v xml:space="preserve">SOUTH DELTA Secondary       </v>
      </c>
      <c r="D10054" t="s">
        <v>4529</v>
      </c>
      <c r="E10054">
        <v>1973</v>
      </c>
      <c r="F10054" t="s">
        <v>18</v>
      </c>
      <c r="G10054" t="s">
        <v>4437</v>
      </c>
      <c r="H10054" s="20"/>
      <c r="J10054" t="s">
        <v>97</v>
      </c>
      <c r="K10054" s="1" t="s">
        <v>4538</v>
      </c>
      <c r="M10054" s="20" t="s">
        <v>64</v>
      </c>
      <c r="Q10054" s="19">
        <v>42966</v>
      </c>
      <c r="R10054" s="20" t="s">
        <v>15</v>
      </c>
      <c r="S10054" s="23">
        <v>42780</v>
      </c>
    </row>
    <row r="10055" spans="1:19" x14ac:dyDescent="0.25">
      <c r="A10055">
        <v>37</v>
      </c>
      <c r="B10055" t="str">
        <f>IF(A10055="","",VLOOKUP(A10055,LOVs!$A$3:$B$62,2))</f>
        <v>Delta</v>
      </c>
      <c r="C10055" t="str">
        <f>Table1[[#This Row],[School Name]]</f>
        <v xml:space="preserve">SOUTH DELTA Secondary       </v>
      </c>
      <c r="D10055" t="s">
        <v>4529</v>
      </c>
      <c r="E10055">
        <v>1973</v>
      </c>
      <c r="F10055" t="s">
        <v>18</v>
      </c>
      <c r="G10055" t="s">
        <v>4437</v>
      </c>
      <c r="H10055" s="20"/>
      <c r="J10055" t="s">
        <v>97</v>
      </c>
      <c r="K10055" s="1" t="s">
        <v>4539</v>
      </c>
      <c r="M10055" s="20" t="s">
        <v>64</v>
      </c>
      <c r="Q10055" s="19">
        <v>42966</v>
      </c>
      <c r="R10055" s="20" t="s">
        <v>15</v>
      </c>
      <c r="S10055" s="23">
        <v>42780</v>
      </c>
    </row>
    <row r="10056" spans="1:19" ht="45" x14ac:dyDescent="0.25">
      <c r="A10056">
        <v>37</v>
      </c>
      <c r="B10056" t="str">
        <f>IF(A10056="","",VLOOKUP(A10056,LOVs!$A$3:$B$62,2))</f>
        <v>Delta</v>
      </c>
      <c r="C10056" t="str">
        <f>Table1[[#This Row],[School Name]]</f>
        <v xml:space="preserve">SANDS Secondary         </v>
      </c>
      <c r="D10056" t="s">
        <v>4510</v>
      </c>
      <c r="E10056">
        <v>1974</v>
      </c>
      <c r="F10056" t="s">
        <v>15</v>
      </c>
      <c r="G10056" t="s">
        <v>4318</v>
      </c>
      <c r="H10056" s="20"/>
      <c r="J10056" t="s">
        <v>73</v>
      </c>
      <c r="K10056" s="1" t="s">
        <v>4540</v>
      </c>
      <c r="M10056" s="20" t="s">
        <v>64</v>
      </c>
      <c r="N10056" s="1" t="s">
        <v>4320</v>
      </c>
      <c r="O10056" s="1" t="s">
        <v>4321</v>
      </c>
      <c r="Q10056" s="19">
        <v>42811</v>
      </c>
      <c r="R10056" s="20" t="s">
        <v>15</v>
      </c>
      <c r="S10056" s="23">
        <v>42780</v>
      </c>
    </row>
    <row r="10057" spans="1:19" ht="60" x14ac:dyDescent="0.25">
      <c r="A10057">
        <v>37</v>
      </c>
      <c r="B10057" t="str">
        <f>IF(A10057="","",VLOOKUP(A10057,LOVs!$A$3:$B$62,2))</f>
        <v>Delta</v>
      </c>
      <c r="C10057" t="str">
        <f>Table1[[#This Row],[School Name]]</f>
        <v xml:space="preserve">SOUTH DELTA Secondary       </v>
      </c>
      <c r="D10057" t="s">
        <v>4529</v>
      </c>
      <c r="E10057">
        <v>1973</v>
      </c>
      <c r="F10057" t="s">
        <v>18</v>
      </c>
      <c r="G10057" t="s">
        <v>4323</v>
      </c>
      <c r="H10057" s="20"/>
      <c r="J10057" t="s">
        <v>73</v>
      </c>
      <c r="K10057" s="1" t="s">
        <v>4324</v>
      </c>
      <c r="M10057" s="20" t="s">
        <v>64</v>
      </c>
      <c r="N10057" s="1" t="s">
        <v>4325</v>
      </c>
      <c r="O10057" s="1" t="s">
        <v>4321</v>
      </c>
      <c r="R10057" s="20" t="s">
        <v>15</v>
      </c>
      <c r="S10057" s="23">
        <v>42780</v>
      </c>
    </row>
    <row r="10058" spans="1:19" ht="60" x14ac:dyDescent="0.25">
      <c r="A10058">
        <v>37</v>
      </c>
      <c r="B10058" t="str">
        <f>IF(A10058="","",VLOOKUP(A10058,LOVs!$A$3:$B$62,2))</f>
        <v>Delta</v>
      </c>
      <c r="C10058" t="str">
        <f>Table1[[#This Row],[School Name]]</f>
        <v xml:space="preserve">SOUTH DELTA Secondary       </v>
      </c>
      <c r="D10058" t="s">
        <v>4529</v>
      </c>
      <c r="E10058">
        <v>1973</v>
      </c>
      <c r="F10058" t="s">
        <v>18</v>
      </c>
      <c r="G10058" t="s">
        <v>4323</v>
      </c>
      <c r="H10058" s="20"/>
      <c r="J10058" t="s">
        <v>73</v>
      </c>
      <c r="K10058" s="1" t="s">
        <v>4476</v>
      </c>
      <c r="M10058" s="20" t="s">
        <v>64</v>
      </c>
      <c r="N10058" s="1" t="s">
        <v>4477</v>
      </c>
      <c r="O10058" s="1" t="s">
        <v>4321</v>
      </c>
      <c r="R10058" s="20" t="s">
        <v>15</v>
      </c>
      <c r="S10058" s="23">
        <v>42780</v>
      </c>
    </row>
    <row r="10059" spans="1:19" ht="45" x14ac:dyDescent="0.25">
      <c r="A10059">
        <v>37</v>
      </c>
      <c r="B10059" t="str">
        <f>IF(A10059="","",VLOOKUP(A10059,LOVs!$A$3:$B$62,2))</f>
        <v>Delta</v>
      </c>
      <c r="C10059" t="str">
        <f>Table1[[#This Row],[School Name]]</f>
        <v xml:space="preserve">SOUTH DELTA Secondary       </v>
      </c>
      <c r="D10059" t="s">
        <v>4529</v>
      </c>
      <c r="E10059">
        <v>1973</v>
      </c>
      <c r="F10059" t="s">
        <v>18</v>
      </c>
      <c r="G10059" t="s">
        <v>4323</v>
      </c>
      <c r="H10059" s="20"/>
      <c r="J10059" t="s">
        <v>73</v>
      </c>
      <c r="K10059" s="1" t="s">
        <v>4328</v>
      </c>
      <c r="M10059" s="20" t="s">
        <v>64</v>
      </c>
      <c r="N10059" s="1" t="s">
        <v>4329</v>
      </c>
      <c r="O10059" s="1" t="s">
        <v>4321</v>
      </c>
      <c r="R10059" s="20" t="s">
        <v>15</v>
      </c>
      <c r="S10059" s="23">
        <v>42780</v>
      </c>
    </row>
    <row r="10060" spans="1:19" ht="45" x14ac:dyDescent="0.25">
      <c r="A10060">
        <v>37</v>
      </c>
      <c r="B10060" t="str">
        <f>IF(A10060="","",VLOOKUP(A10060,LOVs!$A$3:$B$62,2))</f>
        <v>Delta</v>
      </c>
      <c r="C10060" t="str">
        <f>Table1[[#This Row],[School Name]]</f>
        <v xml:space="preserve">SOUTH DELTA Secondary       </v>
      </c>
      <c r="D10060" t="s">
        <v>4529</v>
      </c>
      <c r="E10060">
        <v>1973</v>
      </c>
      <c r="F10060" t="s">
        <v>18</v>
      </c>
      <c r="G10060" t="s">
        <v>4323</v>
      </c>
      <c r="H10060" s="20"/>
      <c r="J10060" t="s">
        <v>73</v>
      </c>
      <c r="K10060" s="1" t="s">
        <v>4330</v>
      </c>
      <c r="M10060" s="20" t="s">
        <v>64</v>
      </c>
      <c r="N10060" s="1" t="s">
        <v>4331</v>
      </c>
      <c r="O10060" s="1" t="s">
        <v>4321</v>
      </c>
      <c r="R10060" s="20" t="s">
        <v>15</v>
      </c>
      <c r="S10060" s="23">
        <v>42780</v>
      </c>
    </row>
    <row r="10061" spans="1:19" x14ac:dyDescent="0.25">
      <c r="A10061">
        <v>37</v>
      </c>
      <c r="B10061" t="str">
        <f>IF(A10061="","",VLOOKUP(A10061,LOVs!$A$3:$B$62,2))</f>
        <v>Delta</v>
      </c>
      <c r="C10061" t="str">
        <f>Table1[[#This Row],[School Name]]</f>
        <v>Boundary Beach Annex</v>
      </c>
      <c r="D10061" t="s">
        <v>4541</v>
      </c>
      <c r="E10061">
        <v>1995</v>
      </c>
      <c r="F10061" t="s">
        <v>18</v>
      </c>
      <c r="G10061" t="s">
        <v>4437</v>
      </c>
      <c r="H10061" s="20"/>
      <c r="M10061" s="20" t="s">
        <v>64</v>
      </c>
      <c r="R10061" s="20" t="s">
        <v>15</v>
      </c>
      <c r="S10061" s="23">
        <v>42780</v>
      </c>
    </row>
    <row r="10062" spans="1:19" x14ac:dyDescent="0.25">
      <c r="A10062">
        <v>37</v>
      </c>
      <c r="B10062" t="str">
        <f>IF(A10062="","",VLOOKUP(A10062,LOVs!$A$3:$B$62,2))</f>
        <v>Delta</v>
      </c>
      <c r="C10062" t="str">
        <f>Table1[[#This Row],[School Name]]</f>
        <v>Delta Community College</v>
      </c>
      <c r="D10062" t="s">
        <v>4542</v>
      </c>
      <c r="E10062">
        <v>2014</v>
      </c>
      <c r="F10062" t="s">
        <v>18</v>
      </c>
      <c r="G10062" t="s">
        <v>4437</v>
      </c>
      <c r="H10062" s="20"/>
      <c r="M10062" s="20" t="s">
        <v>64</v>
      </c>
      <c r="R10062" s="20" t="s">
        <v>15</v>
      </c>
      <c r="S10062" s="23">
        <v>42780</v>
      </c>
    </row>
    <row r="10063" spans="1:19" x14ac:dyDescent="0.25">
      <c r="A10063">
        <v>37</v>
      </c>
      <c r="B10063" t="str">
        <f>IF(A10063="","",VLOOKUP(A10063,LOVs!$A$3:$B$62,2))</f>
        <v>Delta</v>
      </c>
      <c r="C10063" t="str">
        <f>Table1[[#This Row],[School Name]]</f>
        <v>Delta Manor Education Centre</v>
      </c>
      <c r="D10063" t="s">
        <v>4543</v>
      </c>
      <c r="E10063">
        <v>1956</v>
      </c>
      <c r="F10063" t="s">
        <v>15</v>
      </c>
      <c r="H10063" s="19">
        <v>42871</v>
      </c>
      <c r="I10063" s="20">
        <v>1</v>
      </c>
      <c r="J10063" t="s">
        <v>73</v>
      </c>
      <c r="K10063" s="1" t="s">
        <v>55</v>
      </c>
      <c r="L10063">
        <v>0</v>
      </c>
      <c r="M10063" s="20" t="s">
        <v>18</v>
      </c>
      <c r="Q10063" s="19">
        <v>42966</v>
      </c>
      <c r="R10063" s="20" t="s">
        <v>15</v>
      </c>
      <c r="S10063" s="23">
        <v>42780</v>
      </c>
    </row>
    <row r="10064" spans="1:19" x14ac:dyDescent="0.25">
      <c r="A10064">
        <v>37</v>
      </c>
      <c r="B10064" t="str">
        <f>IF(A10064="","",VLOOKUP(A10064,LOVs!$A$3:$B$62,2))</f>
        <v>Delta</v>
      </c>
      <c r="C10064" t="str">
        <f>Table1[[#This Row],[School Name]]</f>
        <v>Delta Manor Education Centre</v>
      </c>
      <c r="D10064" t="s">
        <v>4543</v>
      </c>
      <c r="E10064">
        <v>1956</v>
      </c>
      <c r="F10064" t="s">
        <v>15</v>
      </c>
      <c r="H10064" s="19">
        <v>42871</v>
      </c>
      <c r="I10064" s="20">
        <v>1</v>
      </c>
      <c r="J10064" t="s">
        <v>97</v>
      </c>
      <c r="K10064" s="1" t="s">
        <v>4441</v>
      </c>
      <c r="L10064">
        <v>1E-3</v>
      </c>
      <c r="M10064" s="20" t="s">
        <v>18</v>
      </c>
      <c r="Q10064" s="19">
        <v>42966</v>
      </c>
      <c r="R10064" s="20" t="s">
        <v>15</v>
      </c>
      <c r="S10064" s="23">
        <v>42780</v>
      </c>
    </row>
    <row r="10065" spans="1:19" x14ac:dyDescent="0.25">
      <c r="A10065">
        <v>37</v>
      </c>
      <c r="B10065" t="str">
        <f>IF(A10065="","",VLOOKUP(A10065,LOVs!$A$3:$B$62,2))</f>
        <v>Delta</v>
      </c>
      <c r="C10065" t="str">
        <f>Table1[[#This Row],[School Name]]</f>
        <v>Delta Manor Education Centre</v>
      </c>
      <c r="D10065" t="s">
        <v>4543</v>
      </c>
      <c r="E10065">
        <v>1956</v>
      </c>
      <c r="F10065" t="s">
        <v>15</v>
      </c>
      <c r="H10065" s="19">
        <v>42871</v>
      </c>
      <c r="I10065" s="20">
        <v>1</v>
      </c>
      <c r="J10065" t="s">
        <v>97</v>
      </c>
      <c r="K10065" s="1" t="s">
        <v>4408</v>
      </c>
      <c r="L10065">
        <v>1.2E-2</v>
      </c>
      <c r="M10065" s="20" t="s">
        <v>15</v>
      </c>
      <c r="N10065" s="1" t="s">
        <v>4336</v>
      </c>
      <c r="O10065" s="1" t="s">
        <v>4337</v>
      </c>
      <c r="Q10065" s="20" t="s">
        <v>497</v>
      </c>
      <c r="R10065" s="20" t="s">
        <v>15</v>
      </c>
      <c r="S10065" s="23">
        <v>42780</v>
      </c>
    </row>
    <row r="10066" spans="1:19" x14ac:dyDescent="0.25">
      <c r="A10066">
        <v>37</v>
      </c>
      <c r="B10066" t="str">
        <f>IF(A10066="","",VLOOKUP(A10066,LOVs!$A$3:$B$62,2))</f>
        <v>Delta</v>
      </c>
      <c r="C10066" t="str">
        <f>Table1[[#This Row],[School Name]]</f>
        <v>Delta Manor Education Centre</v>
      </c>
      <c r="D10066" t="s">
        <v>4543</v>
      </c>
      <c r="E10066">
        <v>1956</v>
      </c>
      <c r="F10066" t="s">
        <v>15</v>
      </c>
      <c r="H10066" s="19">
        <v>42871</v>
      </c>
      <c r="I10066" s="20">
        <v>1</v>
      </c>
      <c r="J10066" t="s">
        <v>97</v>
      </c>
      <c r="K10066" s="1" t="s">
        <v>4408</v>
      </c>
      <c r="L10066">
        <v>3.0000000000000001E-3</v>
      </c>
      <c r="M10066" s="20" t="s">
        <v>18</v>
      </c>
      <c r="N10066" s="1" t="s">
        <v>4336</v>
      </c>
      <c r="O10066" s="1" t="s">
        <v>4337</v>
      </c>
      <c r="Q10066" s="20" t="s">
        <v>497</v>
      </c>
      <c r="R10066" s="20" t="s">
        <v>15</v>
      </c>
      <c r="S10066" s="23">
        <v>42780</v>
      </c>
    </row>
    <row r="10067" spans="1:19" x14ac:dyDescent="0.25">
      <c r="A10067">
        <v>37</v>
      </c>
      <c r="B10067" t="str">
        <f>IF(A10067="","",VLOOKUP(A10067,LOVs!$A$3:$B$62,2))</f>
        <v>Delta</v>
      </c>
      <c r="C10067" t="str">
        <f>Table1[[#This Row],[School Name]]</f>
        <v>Delta Manor Education Centre</v>
      </c>
      <c r="D10067" t="s">
        <v>4543</v>
      </c>
      <c r="E10067">
        <v>1956</v>
      </c>
      <c r="F10067" t="s">
        <v>15</v>
      </c>
      <c r="H10067" s="19">
        <v>42871</v>
      </c>
      <c r="I10067" s="20">
        <v>1</v>
      </c>
      <c r="J10067" t="s">
        <v>97</v>
      </c>
      <c r="K10067" s="1" t="s">
        <v>4544</v>
      </c>
      <c r="L10067">
        <v>6.2E-2</v>
      </c>
      <c r="M10067" s="20" t="s">
        <v>15</v>
      </c>
      <c r="N10067" s="1" t="s">
        <v>4336</v>
      </c>
      <c r="O10067" s="1" t="s">
        <v>4337</v>
      </c>
      <c r="Q10067" s="20" t="s">
        <v>497</v>
      </c>
      <c r="R10067" s="20" t="s">
        <v>15</v>
      </c>
      <c r="S10067" s="23">
        <v>42780</v>
      </c>
    </row>
    <row r="10068" spans="1:19" x14ac:dyDescent="0.25">
      <c r="A10068">
        <v>37</v>
      </c>
      <c r="B10068" t="str">
        <f>IF(A10068="","",VLOOKUP(A10068,LOVs!$A$3:$B$62,2))</f>
        <v>Delta</v>
      </c>
      <c r="C10068" t="str">
        <f>Table1[[#This Row],[School Name]]</f>
        <v>Delta Manor Education Centre</v>
      </c>
      <c r="D10068" t="s">
        <v>4543</v>
      </c>
      <c r="E10068">
        <v>1956</v>
      </c>
      <c r="F10068" t="s">
        <v>15</v>
      </c>
      <c r="H10068" s="19">
        <v>42871</v>
      </c>
      <c r="I10068" s="20">
        <v>1</v>
      </c>
      <c r="J10068" t="s">
        <v>97</v>
      </c>
      <c r="K10068" s="1" t="s">
        <v>4544</v>
      </c>
      <c r="L10068">
        <v>4.0000000000000001E-3</v>
      </c>
      <c r="M10068" s="20" t="s">
        <v>18</v>
      </c>
      <c r="N10068" s="1" t="s">
        <v>4336</v>
      </c>
      <c r="O10068" s="1" t="s">
        <v>4337</v>
      </c>
      <c r="Q10068" s="20" t="s">
        <v>497</v>
      </c>
      <c r="R10068" s="20" t="s">
        <v>15</v>
      </c>
      <c r="S10068" s="23">
        <v>42780</v>
      </c>
    </row>
    <row r="10069" spans="1:19" ht="60" x14ac:dyDescent="0.25">
      <c r="A10069">
        <v>37</v>
      </c>
      <c r="B10069" t="str">
        <f>IF(A10069="","",VLOOKUP(A10069,LOVs!$A$3:$B$62,2))</f>
        <v>Delta</v>
      </c>
      <c r="C10069" t="str">
        <f>Table1[[#This Row],[School Name]]</f>
        <v>Delta Manor Education Centre</v>
      </c>
      <c r="D10069" t="s">
        <v>4543</v>
      </c>
      <c r="E10069">
        <v>1956</v>
      </c>
      <c r="F10069" t="s">
        <v>18</v>
      </c>
      <c r="G10069" t="s">
        <v>4323</v>
      </c>
      <c r="H10069" s="20"/>
      <c r="J10069" t="s">
        <v>73</v>
      </c>
      <c r="K10069" s="1" t="s">
        <v>4324</v>
      </c>
      <c r="M10069" s="20" t="s">
        <v>64</v>
      </c>
      <c r="N10069" s="1" t="s">
        <v>4325</v>
      </c>
      <c r="O10069" s="1" t="s">
        <v>4321</v>
      </c>
      <c r="R10069" s="20" t="s">
        <v>15</v>
      </c>
      <c r="S10069" s="23">
        <v>42780</v>
      </c>
    </row>
    <row r="10070" spans="1:19" ht="60" x14ac:dyDescent="0.25">
      <c r="A10070">
        <v>37</v>
      </c>
      <c r="B10070" t="str">
        <f>IF(A10070="","",VLOOKUP(A10070,LOVs!$A$3:$B$62,2))</f>
        <v>Delta</v>
      </c>
      <c r="C10070" t="str">
        <f>Table1[[#This Row],[School Name]]</f>
        <v>Delta Manor Education Centre</v>
      </c>
      <c r="D10070" t="s">
        <v>4543</v>
      </c>
      <c r="E10070">
        <v>1956</v>
      </c>
      <c r="F10070" t="s">
        <v>18</v>
      </c>
      <c r="G10070" t="s">
        <v>4323</v>
      </c>
      <c r="H10070" s="20"/>
      <c r="J10070" t="s">
        <v>73</v>
      </c>
      <c r="K10070" s="1" t="s">
        <v>4326</v>
      </c>
      <c r="M10070" s="20" t="s">
        <v>64</v>
      </c>
      <c r="N10070" s="1" t="s">
        <v>4327</v>
      </c>
      <c r="O10070" s="1" t="s">
        <v>4321</v>
      </c>
      <c r="R10070" s="20" t="s">
        <v>15</v>
      </c>
      <c r="S10070" s="23">
        <v>42780</v>
      </c>
    </row>
    <row r="10071" spans="1:19" ht="45" x14ac:dyDescent="0.25">
      <c r="A10071">
        <v>37</v>
      </c>
      <c r="B10071" t="str">
        <f>IF(A10071="","",VLOOKUP(A10071,LOVs!$A$3:$B$62,2))</f>
        <v>Delta</v>
      </c>
      <c r="C10071" t="str">
        <f>Table1[[#This Row],[School Name]]</f>
        <v>Delta Manor Education Centre</v>
      </c>
      <c r="D10071" t="s">
        <v>4543</v>
      </c>
      <c r="E10071">
        <v>1956</v>
      </c>
      <c r="F10071" t="s">
        <v>18</v>
      </c>
      <c r="G10071" t="s">
        <v>4323</v>
      </c>
      <c r="H10071" s="20"/>
      <c r="J10071" t="s">
        <v>73</v>
      </c>
      <c r="K10071" s="1" t="s">
        <v>4328</v>
      </c>
      <c r="M10071" s="20" t="s">
        <v>64</v>
      </c>
      <c r="N10071" s="1" t="s">
        <v>4329</v>
      </c>
      <c r="O10071" s="1" t="s">
        <v>4321</v>
      </c>
      <c r="R10071" s="20" t="s">
        <v>15</v>
      </c>
      <c r="S10071" s="23">
        <v>42780</v>
      </c>
    </row>
    <row r="10072" spans="1:19" x14ac:dyDescent="0.25">
      <c r="A10072">
        <v>37</v>
      </c>
      <c r="B10072" t="str">
        <f>IF(A10072="","",VLOOKUP(A10072,LOVs!$A$3:$B$62,2))</f>
        <v>Delta</v>
      </c>
      <c r="C10072" t="str">
        <f>Table1[[#This Row],[School Name]]</f>
        <v>District Maintenance Facility</v>
      </c>
      <c r="D10072" t="s">
        <v>4545</v>
      </c>
      <c r="E10072">
        <v>1994</v>
      </c>
      <c r="F10072" t="s">
        <v>18</v>
      </c>
      <c r="G10072" t="s">
        <v>4437</v>
      </c>
      <c r="H10072" s="20"/>
      <c r="M10072" s="20" t="s">
        <v>64</v>
      </c>
      <c r="R10072" s="20" t="s">
        <v>15</v>
      </c>
      <c r="S10072" s="23">
        <v>42780</v>
      </c>
    </row>
    <row r="10073" spans="1:19" x14ac:dyDescent="0.25">
      <c r="A10073">
        <v>37</v>
      </c>
      <c r="B10073" t="str">
        <f>IF(A10073="","",VLOOKUP(A10073,LOVs!$A$3:$B$62,2))</f>
        <v>Delta</v>
      </c>
      <c r="C10073" t="str">
        <f>Table1[[#This Row],[School Name]]</f>
        <v>DMEC Modular Annex</v>
      </c>
      <c r="D10073" t="s">
        <v>4546</v>
      </c>
      <c r="E10073">
        <v>2008</v>
      </c>
      <c r="F10073" t="s">
        <v>18</v>
      </c>
      <c r="G10073" t="s">
        <v>4437</v>
      </c>
      <c r="H10073" s="20"/>
      <c r="M10073" s="20" t="s">
        <v>64</v>
      </c>
      <c r="R10073" s="20" t="s">
        <v>15</v>
      </c>
      <c r="S10073" s="23">
        <v>42780</v>
      </c>
    </row>
    <row r="10074" spans="1:19" x14ac:dyDescent="0.25">
      <c r="A10074">
        <v>37</v>
      </c>
      <c r="B10074" t="str">
        <f>IF(A10074="","",VLOOKUP(A10074,LOVs!$A$3:$B$62,2))</f>
        <v>Delta</v>
      </c>
      <c r="C10074" t="str">
        <f>Table1[[#This Row],[School Name]]</f>
        <v>POPARD Modular Building</v>
      </c>
      <c r="D10074" t="s">
        <v>4547</v>
      </c>
      <c r="E10074">
        <v>2003</v>
      </c>
      <c r="F10074" t="s">
        <v>18</v>
      </c>
      <c r="G10074" t="s">
        <v>4437</v>
      </c>
      <c r="H10074" s="20"/>
      <c r="M10074" s="20" t="s">
        <v>64</v>
      </c>
      <c r="R10074" s="20" t="s">
        <v>15</v>
      </c>
      <c r="S10074" s="23">
        <v>42780</v>
      </c>
    </row>
    <row r="10075" spans="1:19" x14ac:dyDescent="0.25">
      <c r="A10075">
        <v>37</v>
      </c>
      <c r="B10075" t="str">
        <f>IF(A10075="","",VLOOKUP(A10075,LOVs!$A$3:$B$62,2))</f>
        <v>Delta</v>
      </c>
      <c r="C10075" t="s">
        <v>9948</v>
      </c>
      <c r="D10075" t="s">
        <v>570</v>
      </c>
      <c r="E10075">
        <v>1996</v>
      </c>
      <c r="F10075" t="s">
        <v>18</v>
      </c>
      <c r="G10075" t="s">
        <v>4437</v>
      </c>
      <c r="H10075" s="20"/>
      <c r="M10075" s="20" t="s">
        <v>64</v>
      </c>
      <c r="R10075" s="20" t="s">
        <v>15</v>
      </c>
      <c r="S10075" s="23">
        <v>42780</v>
      </c>
    </row>
    <row r="10076" spans="1:19" ht="30" x14ac:dyDescent="0.25">
      <c r="A10076">
        <v>38</v>
      </c>
      <c r="B10076" t="str">
        <f>IF(A10076="","",VLOOKUP(A10076,LOVs!$A$3:$B$62,2))</f>
        <v>Richmond</v>
      </c>
      <c r="C10076" t="str">
        <f>Table1[[#This Row],[School Name]]</f>
        <v>Kingswood Elementary 11511 King Rd</v>
      </c>
      <c r="D10076" t="s">
        <v>4548</v>
      </c>
      <c r="E10076">
        <v>1976</v>
      </c>
      <c r="F10076" t="s">
        <v>15</v>
      </c>
      <c r="H10076" s="19">
        <v>42811</v>
      </c>
      <c r="I10076" s="20" t="s">
        <v>4549</v>
      </c>
      <c r="J10076" t="s">
        <v>4550</v>
      </c>
      <c r="L10076">
        <v>1.4E-2</v>
      </c>
      <c r="M10076" s="20" t="s">
        <v>15</v>
      </c>
      <c r="N10076" s="1" t="s">
        <v>4551</v>
      </c>
      <c r="O10076" s="1" t="s">
        <v>4552</v>
      </c>
      <c r="Q10076" s="19">
        <v>42811</v>
      </c>
      <c r="R10076" s="20" t="s">
        <v>15</v>
      </c>
      <c r="S10076" s="23">
        <v>42829</v>
      </c>
    </row>
    <row r="10077" spans="1:19" x14ac:dyDescent="0.25">
      <c r="A10077">
        <v>38</v>
      </c>
      <c r="B10077" t="str">
        <f>IF(A10077="","",VLOOKUP(A10077,LOVs!$A$3:$B$62,2))</f>
        <v>Richmond</v>
      </c>
      <c r="C10077" t="str">
        <f>Table1[[#This Row],[School Name]]</f>
        <v>Kingswood Elementary 11511 King Rd</v>
      </c>
      <c r="D10077" t="s">
        <v>4548</v>
      </c>
      <c r="E10077">
        <v>1976</v>
      </c>
      <c r="F10077" t="s">
        <v>15</v>
      </c>
      <c r="H10077" s="19">
        <v>42811</v>
      </c>
      <c r="I10077" s="20" t="s">
        <v>4549</v>
      </c>
      <c r="J10077" t="s">
        <v>4553</v>
      </c>
      <c r="L10077">
        <v>2E-3</v>
      </c>
      <c r="M10077" s="20" t="s">
        <v>18</v>
      </c>
      <c r="S10077" s="23">
        <v>42829</v>
      </c>
    </row>
    <row r="10078" spans="1:19" x14ac:dyDescent="0.25">
      <c r="A10078">
        <v>38</v>
      </c>
      <c r="B10078" t="str">
        <f>IF(A10078="","",VLOOKUP(A10078,LOVs!$A$3:$B$62,2))</f>
        <v>Richmond</v>
      </c>
      <c r="C10078" t="str">
        <f>Table1[[#This Row],[School Name]]</f>
        <v>Kingswood Elementary 11511 King Rd</v>
      </c>
      <c r="D10078" t="s">
        <v>4548</v>
      </c>
      <c r="E10078">
        <v>1976</v>
      </c>
      <c r="F10078" t="s">
        <v>15</v>
      </c>
      <c r="H10078" s="19">
        <v>42811</v>
      </c>
      <c r="I10078" s="20" t="s">
        <v>4549</v>
      </c>
      <c r="J10078" t="s">
        <v>4554</v>
      </c>
      <c r="L10078">
        <v>0.04</v>
      </c>
      <c r="M10078" s="20" t="s">
        <v>15</v>
      </c>
      <c r="N10078" s="1" t="s">
        <v>4555</v>
      </c>
      <c r="O10078" s="1" t="s">
        <v>4556</v>
      </c>
      <c r="S10078" s="23">
        <v>42829</v>
      </c>
    </row>
    <row r="10079" spans="1:19" x14ac:dyDescent="0.25">
      <c r="A10079">
        <v>38</v>
      </c>
      <c r="B10079" t="str">
        <f>IF(A10079="","",VLOOKUP(A10079,LOVs!$A$3:$B$62,2))</f>
        <v>Richmond</v>
      </c>
      <c r="C10079" t="str">
        <f>Table1[[#This Row],[School Name]]</f>
        <v>Kingswood Elementary 11511 King Rd</v>
      </c>
      <c r="D10079" t="s">
        <v>4548</v>
      </c>
      <c r="E10079">
        <v>1976</v>
      </c>
      <c r="F10079" t="s">
        <v>15</v>
      </c>
      <c r="H10079" s="19">
        <v>42811</v>
      </c>
      <c r="I10079" s="20" t="s">
        <v>4549</v>
      </c>
      <c r="J10079" t="s">
        <v>4557</v>
      </c>
      <c r="L10079">
        <v>0.01</v>
      </c>
      <c r="M10079" s="20" t="s">
        <v>18</v>
      </c>
      <c r="S10079" s="23">
        <v>42829</v>
      </c>
    </row>
    <row r="10080" spans="1:19" ht="75" x14ac:dyDescent="0.25">
      <c r="A10080">
        <v>38</v>
      </c>
      <c r="B10080" t="str">
        <f>IF(A10080="","",VLOOKUP(A10080,LOVs!$A$3:$B$62,2))</f>
        <v>Richmond</v>
      </c>
      <c r="C10080" t="str">
        <f>Table1[[#This Row],[School Name]]</f>
        <v>Kingswood Elementary 11511 King Rd</v>
      </c>
      <c r="D10080" t="s">
        <v>4548</v>
      </c>
      <c r="E10080">
        <v>1976</v>
      </c>
      <c r="F10080" t="s">
        <v>15</v>
      </c>
      <c r="H10080" s="19">
        <v>42811</v>
      </c>
      <c r="I10080" s="20" t="s">
        <v>4549</v>
      </c>
      <c r="J10080" t="s">
        <v>4558</v>
      </c>
      <c r="L10080">
        <v>6.9000000000000006E-2</v>
      </c>
      <c r="M10080" s="20" t="s">
        <v>15</v>
      </c>
      <c r="N10080" s="1" t="s">
        <v>4559</v>
      </c>
      <c r="O10080" s="1" t="s">
        <v>4560</v>
      </c>
      <c r="S10080" s="23">
        <v>42829</v>
      </c>
    </row>
    <row r="10081" spans="1:19" x14ac:dyDescent="0.25">
      <c r="A10081">
        <v>38</v>
      </c>
      <c r="B10081" t="str">
        <f>IF(A10081="","",VLOOKUP(A10081,LOVs!$A$3:$B$62,2))</f>
        <v>Richmond</v>
      </c>
      <c r="C10081" t="str">
        <f>Table1[[#This Row],[School Name]]</f>
        <v>Kingswood Elementary 11511 King Rd</v>
      </c>
      <c r="D10081" t="s">
        <v>4548</v>
      </c>
      <c r="E10081">
        <v>1976</v>
      </c>
      <c r="F10081" t="s">
        <v>15</v>
      </c>
      <c r="H10081" s="19">
        <v>42811</v>
      </c>
      <c r="I10081" s="20" t="s">
        <v>4549</v>
      </c>
      <c r="J10081" t="s">
        <v>4561</v>
      </c>
      <c r="L10081">
        <v>4.9000000000000002E-2</v>
      </c>
      <c r="M10081" s="20" t="s">
        <v>15</v>
      </c>
      <c r="N10081" s="1" t="s">
        <v>4555</v>
      </c>
      <c r="O10081" s="1" t="s">
        <v>4556</v>
      </c>
      <c r="S10081" s="23">
        <v>42829</v>
      </c>
    </row>
    <row r="10082" spans="1:19" x14ac:dyDescent="0.25">
      <c r="A10082">
        <v>38</v>
      </c>
      <c r="B10082" t="str">
        <f>IF(A10082="","",VLOOKUP(A10082,LOVs!$A$3:$B$62,2))</f>
        <v>Richmond</v>
      </c>
      <c r="C10082" t="str">
        <f>Table1[[#This Row],[School Name]]</f>
        <v>Kingswood Elementary 11511 King Rd</v>
      </c>
      <c r="D10082" t="s">
        <v>4548</v>
      </c>
      <c r="E10082">
        <v>1976</v>
      </c>
      <c r="F10082" t="s">
        <v>15</v>
      </c>
      <c r="H10082" s="19">
        <v>42811</v>
      </c>
      <c r="I10082" s="20" t="s">
        <v>4549</v>
      </c>
      <c r="J10082" t="s">
        <v>4562</v>
      </c>
      <c r="L10082">
        <v>1.4999999999999999E-2</v>
      </c>
      <c r="M10082" s="20" t="s">
        <v>15</v>
      </c>
      <c r="N10082" s="1" t="s">
        <v>4563</v>
      </c>
      <c r="O10082" s="1" t="s">
        <v>4564</v>
      </c>
      <c r="S10082" s="23">
        <v>42829</v>
      </c>
    </row>
    <row r="10083" spans="1:19" x14ac:dyDescent="0.25">
      <c r="A10083">
        <v>38</v>
      </c>
      <c r="B10083" t="str">
        <f>IF(A10083="","",VLOOKUP(A10083,LOVs!$A$3:$B$62,2))</f>
        <v>Richmond</v>
      </c>
      <c r="C10083" t="str">
        <f>Table1[[#This Row],[School Name]]</f>
        <v>Kingswood Elementary 11511 King Rd</v>
      </c>
      <c r="D10083" t="s">
        <v>4548</v>
      </c>
      <c r="E10083">
        <v>1976</v>
      </c>
      <c r="F10083" t="s">
        <v>15</v>
      </c>
      <c r="H10083" s="19">
        <v>42811</v>
      </c>
      <c r="I10083" s="20" t="s">
        <v>4549</v>
      </c>
      <c r="J10083" t="s">
        <v>4565</v>
      </c>
      <c r="L10083">
        <v>2.1999999999999999E-2</v>
      </c>
      <c r="M10083" s="20" t="s">
        <v>15</v>
      </c>
      <c r="N10083" s="1" t="s">
        <v>4555</v>
      </c>
      <c r="O10083" s="1" t="s">
        <v>4556</v>
      </c>
      <c r="S10083" s="23">
        <v>42829</v>
      </c>
    </row>
    <row r="10084" spans="1:19" x14ac:dyDescent="0.25">
      <c r="A10084">
        <v>38</v>
      </c>
      <c r="B10084" t="str">
        <f>IF(A10084="","",VLOOKUP(A10084,LOVs!$A$3:$B$62,2))</f>
        <v>Richmond</v>
      </c>
      <c r="C10084" t="str">
        <f>Table1[[#This Row],[School Name]]</f>
        <v>Kingswood Elementary 11511 King Rd</v>
      </c>
      <c r="D10084" t="s">
        <v>4548</v>
      </c>
      <c r="E10084">
        <v>1976</v>
      </c>
      <c r="F10084" t="s">
        <v>15</v>
      </c>
      <c r="H10084" s="19">
        <v>42811</v>
      </c>
      <c r="I10084" s="20" t="s">
        <v>4549</v>
      </c>
      <c r="J10084" t="s">
        <v>4566</v>
      </c>
      <c r="L10084">
        <v>3.5000000000000003E-2</v>
      </c>
      <c r="M10084" s="20" t="s">
        <v>15</v>
      </c>
      <c r="N10084" s="1" t="s">
        <v>4555</v>
      </c>
      <c r="O10084" s="1" t="s">
        <v>4556</v>
      </c>
      <c r="S10084" s="23">
        <v>42829</v>
      </c>
    </row>
    <row r="10085" spans="1:19" x14ac:dyDescent="0.25">
      <c r="A10085">
        <v>38</v>
      </c>
      <c r="B10085" t="str">
        <f>IF(A10085="","",VLOOKUP(A10085,LOVs!$A$3:$B$62,2))</f>
        <v>Richmond</v>
      </c>
      <c r="C10085" t="str">
        <f>Table1[[#This Row],[School Name]]</f>
        <v>Kingswood Elementary 11511 King Rd</v>
      </c>
      <c r="D10085" t="s">
        <v>4548</v>
      </c>
      <c r="E10085">
        <v>1976</v>
      </c>
      <c r="F10085" t="s">
        <v>15</v>
      </c>
      <c r="H10085" s="19">
        <v>42811</v>
      </c>
      <c r="I10085" s="20" t="s">
        <v>4549</v>
      </c>
      <c r="J10085" t="s">
        <v>4567</v>
      </c>
      <c r="L10085">
        <v>2.5000000000000001E-2</v>
      </c>
      <c r="M10085" s="20" t="s">
        <v>15</v>
      </c>
      <c r="N10085" s="1" t="s">
        <v>4555</v>
      </c>
      <c r="O10085" s="1" t="s">
        <v>4556</v>
      </c>
      <c r="S10085" s="23">
        <v>42829</v>
      </c>
    </row>
    <row r="10086" spans="1:19" x14ac:dyDescent="0.25">
      <c r="A10086">
        <v>38</v>
      </c>
      <c r="B10086" t="str">
        <f>IF(A10086="","",VLOOKUP(A10086,LOVs!$A$3:$B$62,2))</f>
        <v>Richmond</v>
      </c>
      <c r="C10086" t="str">
        <f>Table1[[#This Row],[School Name]]</f>
        <v>Kingswood Elementary 11511 King Rd</v>
      </c>
      <c r="D10086" t="s">
        <v>4548</v>
      </c>
      <c r="E10086">
        <v>1976</v>
      </c>
      <c r="F10086" t="s">
        <v>15</v>
      </c>
      <c r="H10086" s="19">
        <v>42811</v>
      </c>
      <c r="I10086" s="20" t="s">
        <v>4549</v>
      </c>
      <c r="J10086" t="s">
        <v>4568</v>
      </c>
      <c r="L10086">
        <v>3.3000000000000002E-2</v>
      </c>
      <c r="M10086" s="20" t="s">
        <v>15</v>
      </c>
      <c r="N10086" s="1" t="s">
        <v>4555</v>
      </c>
      <c r="O10086" s="1" t="s">
        <v>4556</v>
      </c>
      <c r="S10086" s="23">
        <v>42829</v>
      </c>
    </row>
    <row r="10087" spans="1:19" x14ac:dyDescent="0.25">
      <c r="A10087">
        <v>38</v>
      </c>
      <c r="B10087" t="str">
        <f>IF(A10087="","",VLOOKUP(A10087,LOVs!$A$3:$B$62,2))</f>
        <v>Richmond</v>
      </c>
      <c r="C10087" t="str">
        <f>Table1[[#This Row],[School Name]]</f>
        <v>Kingswood Elementary 11511 King Rd</v>
      </c>
      <c r="D10087" t="s">
        <v>4548</v>
      </c>
      <c r="E10087">
        <v>1976</v>
      </c>
      <c r="F10087" t="s">
        <v>15</v>
      </c>
      <c r="H10087" s="19">
        <v>42811</v>
      </c>
      <c r="I10087" s="20" t="s">
        <v>4549</v>
      </c>
      <c r="J10087" t="s">
        <v>4569</v>
      </c>
      <c r="L10087">
        <v>3.4000000000000002E-2</v>
      </c>
      <c r="M10087" s="20" t="s">
        <v>15</v>
      </c>
      <c r="N10087" s="1" t="s">
        <v>4570</v>
      </c>
      <c r="O10087" s="1" t="s">
        <v>4571</v>
      </c>
      <c r="S10087" s="23">
        <v>42829</v>
      </c>
    </row>
    <row r="10088" spans="1:19" x14ac:dyDescent="0.25">
      <c r="A10088">
        <v>38</v>
      </c>
      <c r="B10088" t="str">
        <f>IF(A10088="","",VLOOKUP(A10088,LOVs!$A$3:$B$62,2))</f>
        <v>Richmond</v>
      </c>
      <c r="C10088" t="str">
        <f>Table1[[#This Row],[School Name]]</f>
        <v>Kingswood Elementary 11511 King Rd</v>
      </c>
      <c r="D10088" t="s">
        <v>4548</v>
      </c>
      <c r="E10088">
        <v>1976</v>
      </c>
      <c r="F10088" t="s">
        <v>15</v>
      </c>
      <c r="H10088" s="19">
        <v>42811</v>
      </c>
      <c r="I10088" s="20" t="s">
        <v>4549</v>
      </c>
      <c r="J10088" t="s">
        <v>4572</v>
      </c>
      <c r="L10088">
        <v>1.2999999999999999E-2</v>
      </c>
      <c r="M10088" s="20" t="s">
        <v>15</v>
      </c>
      <c r="N10088" s="1" t="s">
        <v>4570</v>
      </c>
      <c r="O10088" s="1" t="s">
        <v>4571</v>
      </c>
      <c r="S10088" s="23">
        <v>42829</v>
      </c>
    </row>
    <row r="10089" spans="1:19" x14ac:dyDescent="0.25">
      <c r="A10089">
        <v>38</v>
      </c>
      <c r="B10089" t="str">
        <f>IF(A10089="","",VLOOKUP(A10089,LOVs!$A$3:$B$62,2))</f>
        <v>Richmond</v>
      </c>
      <c r="C10089" t="str">
        <f>Table1[[#This Row],[School Name]]</f>
        <v>Kingswood Elementary 11511 King Rd</v>
      </c>
      <c r="D10089" t="s">
        <v>4548</v>
      </c>
      <c r="E10089">
        <v>1978</v>
      </c>
      <c r="F10089" t="s">
        <v>15</v>
      </c>
      <c r="H10089" s="19">
        <v>42811</v>
      </c>
      <c r="I10089" s="20" t="s">
        <v>4549</v>
      </c>
      <c r="J10089" t="s">
        <v>4573</v>
      </c>
      <c r="L10089">
        <v>1.6E-2</v>
      </c>
      <c r="M10089" s="20" t="s">
        <v>15</v>
      </c>
      <c r="N10089" s="1" t="s">
        <v>4570</v>
      </c>
      <c r="O10089" s="1" t="s">
        <v>4571</v>
      </c>
      <c r="S10089" s="23">
        <v>42829</v>
      </c>
    </row>
    <row r="10090" spans="1:19" x14ac:dyDescent="0.25">
      <c r="A10090">
        <v>38</v>
      </c>
      <c r="B10090" t="str">
        <f>IF(A10090="","",VLOOKUP(A10090,LOVs!$A$3:$B$62,2))</f>
        <v>Richmond</v>
      </c>
      <c r="C10090" t="str">
        <f>Table1[[#This Row],[School Name]]</f>
        <v>Kingswood Elementary 11511 King Rd</v>
      </c>
      <c r="D10090" t="s">
        <v>4548</v>
      </c>
      <c r="E10090">
        <v>1978</v>
      </c>
      <c r="F10090" t="s">
        <v>15</v>
      </c>
      <c r="H10090" s="19">
        <v>42811</v>
      </c>
      <c r="I10090" s="20" t="s">
        <v>4549</v>
      </c>
      <c r="J10090" t="s">
        <v>4574</v>
      </c>
      <c r="L10090">
        <v>1.2E-2</v>
      </c>
      <c r="M10090" s="20" t="s">
        <v>15</v>
      </c>
      <c r="N10090" s="1" t="s">
        <v>4570</v>
      </c>
      <c r="O10090" s="1" t="s">
        <v>4571</v>
      </c>
      <c r="S10090" s="23">
        <v>42829</v>
      </c>
    </row>
    <row r="10091" spans="1:19" x14ac:dyDescent="0.25">
      <c r="A10091">
        <v>38</v>
      </c>
      <c r="B10091" t="str">
        <f>IF(A10091="","",VLOOKUP(A10091,LOVs!$A$3:$B$62,2))</f>
        <v>Richmond</v>
      </c>
      <c r="C10091" t="str">
        <f>Table1[[#This Row],[School Name]]</f>
        <v>Kingswood Elementary 11511 King Rd</v>
      </c>
      <c r="D10091" t="s">
        <v>4548</v>
      </c>
      <c r="E10091">
        <v>1978</v>
      </c>
      <c r="F10091" t="s">
        <v>15</v>
      </c>
      <c r="H10091" s="19">
        <v>42811</v>
      </c>
      <c r="I10091" s="20" t="s">
        <v>4549</v>
      </c>
      <c r="J10091" t="s">
        <v>4575</v>
      </c>
      <c r="L10091">
        <v>2.3E-2</v>
      </c>
      <c r="M10091" s="20" t="s">
        <v>15</v>
      </c>
      <c r="N10091" s="1" t="s">
        <v>4555</v>
      </c>
      <c r="O10091" s="1" t="s">
        <v>4556</v>
      </c>
      <c r="S10091" s="23">
        <v>42829</v>
      </c>
    </row>
    <row r="10092" spans="1:19" x14ac:dyDescent="0.25">
      <c r="A10092">
        <v>38</v>
      </c>
      <c r="B10092" t="str">
        <f>IF(A10092="","",VLOOKUP(A10092,LOVs!$A$3:$B$62,2))</f>
        <v>Richmond</v>
      </c>
      <c r="C10092" t="str">
        <f>Table1[[#This Row],[School Name]]</f>
        <v>Kingswood Elementary 11511 King Rd</v>
      </c>
      <c r="D10092" t="s">
        <v>4548</v>
      </c>
      <c r="E10092">
        <v>1978</v>
      </c>
      <c r="F10092" t="s">
        <v>15</v>
      </c>
      <c r="H10092" s="19">
        <v>42811</v>
      </c>
      <c r="I10092" s="20" t="s">
        <v>4549</v>
      </c>
      <c r="J10092" t="s">
        <v>4576</v>
      </c>
      <c r="L10092">
        <v>1.4E-2</v>
      </c>
      <c r="M10092" s="20" t="s">
        <v>15</v>
      </c>
      <c r="N10092" s="1" t="s">
        <v>4555</v>
      </c>
      <c r="O10092" s="1" t="s">
        <v>4556</v>
      </c>
      <c r="S10092" s="23">
        <v>42829</v>
      </c>
    </row>
    <row r="10093" spans="1:19" ht="90" x14ac:dyDescent="0.25">
      <c r="A10093">
        <v>38</v>
      </c>
      <c r="B10093" t="str">
        <f>IF(A10093="","",VLOOKUP(A10093,LOVs!$A$3:$B$62,2))</f>
        <v>Richmond</v>
      </c>
      <c r="C10093" t="str">
        <f>Table1[[#This Row],[School Name]]</f>
        <v>Kingswood Elementary 11511 King Rd</v>
      </c>
      <c r="D10093" t="s">
        <v>4548</v>
      </c>
      <c r="E10093">
        <v>1978</v>
      </c>
      <c r="F10093" t="s">
        <v>15</v>
      </c>
      <c r="H10093" s="19">
        <v>42811</v>
      </c>
      <c r="I10093" s="20" t="s">
        <v>4549</v>
      </c>
      <c r="J10093" t="s">
        <v>4577</v>
      </c>
      <c r="L10093">
        <v>1.2999999999999999E-2</v>
      </c>
      <c r="M10093" s="20" t="s">
        <v>15</v>
      </c>
      <c r="N10093" s="1" t="s">
        <v>4578</v>
      </c>
      <c r="O10093" s="1" t="s">
        <v>4579</v>
      </c>
      <c r="S10093" s="23">
        <v>42829</v>
      </c>
    </row>
    <row r="10094" spans="1:19" x14ac:dyDescent="0.25">
      <c r="A10094">
        <v>38</v>
      </c>
      <c r="B10094" t="str">
        <f>IF(A10094="","",VLOOKUP(A10094,LOVs!$A$3:$B$62,2))</f>
        <v>Richmond</v>
      </c>
      <c r="C10094" t="str">
        <f>Table1[[#This Row],[School Name]]</f>
        <v>Kingswood Elementary 11511 King Rd</v>
      </c>
      <c r="D10094" t="s">
        <v>4548</v>
      </c>
      <c r="E10094">
        <v>1978</v>
      </c>
      <c r="F10094" t="s">
        <v>15</v>
      </c>
      <c r="H10094" s="19">
        <v>42811</v>
      </c>
      <c r="I10094" s="20" t="s">
        <v>4549</v>
      </c>
      <c r="J10094" t="s">
        <v>4580</v>
      </c>
      <c r="L10094">
        <v>2.1000000000000001E-2</v>
      </c>
      <c r="M10094" s="20" t="s">
        <v>15</v>
      </c>
      <c r="N10094" s="1" t="s">
        <v>4555</v>
      </c>
      <c r="O10094" s="1" t="s">
        <v>4556</v>
      </c>
      <c r="S10094" s="23">
        <v>42829</v>
      </c>
    </row>
    <row r="10095" spans="1:19" x14ac:dyDescent="0.25">
      <c r="A10095">
        <v>38</v>
      </c>
      <c r="B10095" t="str">
        <f>IF(A10095="","",VLOOKUP(A10095,LOVs!$A$3:$B$62,2))</f>
        <v>Richmond</v>
      </c>
      <c r="C10095" t="str">
        <f>Table1[[#This Row],[School Name]]</f>
        <v>Kingswood Elementary 11511 King Rd</v>
      </c>
      <c r="D10095" t="s">
        <v>4548</v>
      </c>
      <c r="E10095">
        <v>1978</v>
      </c>
      <c r="F10095" t="s">
        <v>15</v>
      </c>
      <c r="H10095" s="19">
        <v>42811</v>
      </c>
      <c r="I10095" s="20" t="s">
        <v>4549</v>
      </c>
      <c r="J10095" t="s">
        <v>4581</v>
      </c>
      <c r="L10095">
        <v>2.9000000000000001E-2</v>
      </c>
      <c r="M10095" s="20" t="s">
        <v>15</v>
      </c>
      <c r="N10095" s="1" t="s">
        <v>4555</v>
      </c>
      <c r="O10095" s="1" t="s">
        <v>4556</v>
      </c>
      <c r="S10095" s="23">
        <v>42829</v>
      </c>
    </row>
    <row r="10096" spans="1:19" ht="30" x14ac:dyDescent="0.25">
      <c r="A10096">
        <v>38</v>
      </c>
      <c r="B10096" t="str">
        <f>IF(A10096="","",VLOOKUP(A10096,LOVs!$A$3:$B$62,2))</f>
        <v>Richmond</v>
      </c>
      <c r="C10096" t="str">
        <f>Table1[[#This Row],[School Name]]</f>
        <v>Kingswood Elementary 11511 King Rd</v>
      </c>
      <c r="D10096" t="s">
        <v>4548</v>
      </c>
      <c r="E10096">
        <v>1978</v>
      </c>
      <c r="F10096" t="s">
        <v>15</v>
      </c>
      <c r="H10096" s="19">
        <v>42811</v>
      </c>
      <c r="I10096" s="20" t="s">
        <v>4549</v>
      </c>
      <c r="J10096" t="s">
        <v>4582</v>
      </c>
      <c r="L10096">
        <v>3.6999999999999998E-2</v>
      </c>
      <c r="M10096" s="20" t="s">
        <v>15</v>
      </c>
      <c r="N10096" s="1" t="s">
        <v>4583</v>
      </c>
      <c r="S10096" s="23">
        <v>42829</v>
      </c>
    </row>
    <row r="10097" spans="1:19" x14ac:dyDescent="0.25">
      <c r="A10097">
        <v>38</v>
      </c>
      <c r="B10097" t="str">
        <f>IF(A10097="","",VLOOKUP(A10097,LOVs!$A$3:$B$62,2))</f>
        <v>Richmond</v>
      </c>
      <c r="C10097" t="str">
        <f>Table1[[#This Row],[School Name]]</f>
        <v>Kingswood Elementary 11511 King Rd</v>
      </c>
      <c r="D10097" t="s">
        <v>4548</v>
      </c>
      <c r="E10097">
        <v>1978</v>
      </c>
      <c r="F10097" t="s">
        <v>15</v>
      </c>
      <c r="H10097" s="19">
        <v>42811</v>
      </c>
      <c r="I10097" s="20" t="s">
        <v>4549</v>
      </c>
      <c r="J10097" t="s">
        <v>4584</v>
      </c>
      <c r="L10097">
        <v>3.7999999999999999E-2</v>
      </c>
      <c r="M10097" s="20" t="s">
        <v>15</v>
      </c>
      <c r="N10097" s="1" t="s">
        <v>4570</v>
      </c>
      <c r="O10097" s="1" t="s">
        <v>4571</v>
      </c>
      <c r="S10097" s="23">
        <v>42829</v>
      </c>
    </row>
    <row r="10098" spans="1:19" ht="60" x14ac:dyDescent="0.25">
      <c r="A10098">
        <v>38</v>
      </c>
      <c r="B10098" t="str">
        <f>IF(A10098="","",VLOOKUP(A10098,LOVs!$A$3:$B$62,2))</f>
        <v>Richmond</v>
      </c>
      <c r="C10098" t="str">
        <f>Table1[[#This Row],[School Name]]</f>
        <v>Kingswood Elementary 11511 King Rd</v>
      </c>
      <c r="D10098" t="s">
        <v>4548</v>
      </c>
      <c r="E10098">
        <v>1976</v>
      </c>
      <c r="F10098" t="s">
        <v>15</v>
      </c>
      <c r="H10098" s="19">
        <v>42811</v>
      </c>
      <c r="I10098" s="20" t="s">
        <v>4549</v>
      </c>
      <c r="J10098" t="s">
        <v>4585</v>
      </c>
      <c r="L10098">
        <v>2.9000000000000001E-2</v>
      </c>
      <c r="M10098" s="20" t="s">
        <v>15</v>
      </c>
      <c r="N10098" s="1" t="s">
        <v>4586</v>
      </c>
      <c r="S10098" s="23">
        <v>42829</v>
      </c>
    </row>
    <row r="10099" spans="1:19" x14ac:dyDescent="0.25">
      <c r="A10099">
        <v>38</v>
      </c>
      <c r="B10099" t="str">
        <f>IF(A10099="","",VLOOKUP(A10099,LOVs!$A$3:$B$62,2))</f>
        <v>Richmond</v>
      </c>
      <c r="C10099" t="str">
        <f>Table1[[#This Row],[School Name]]</f>
        <v>Kingswood Elementary 11511 King Rd</v>
      </c>
      <c r="D10099" t="s">
        <v>4548</v>
      </c>
      <c r="E10099">
        <v>1976</v>
      </c>
      <c r="F10099" t="s">
        <v>15</v>
      </c>
      <c r="H10099" s="19">
        <v>42811</v>
      </c>
      <c r="I10099" s="20" t="s">
        <v>4549</v>
      </c>
      <c r="J10099" t="s">
        <v>4587</v>
      </c>
      <c r="L10099">
        <v>3.0000000000000001E-3</v>
      </c>
      <c r="M10099" s="20" t="s">
        <v>18</v>
      </c>
      <c r="S10099" s="23">
        <v>42829</v>
      </c>
    </row>
    <row r="10100" spans="1:19" x14ac:dyDescent="0.25">
      <c r="A10100">
        <v>38</v>
      </c>
      <c r="B10100" t="str">
        <f>IF(A10100="","",VLOOKUP(A10100,LOVs!$A$3:$B$62,2))</f>
        <v>Richmond</v>
      </c>
      <c r="C10100" t="str">
        <f>Table1[[#This Row],[School Name]]</f>
        <v>Kingswood Elementary 11511 King Rd</v>
      </c>
      <c r="D10100" t="s">
        <v>4548</v>
      </c>
      <c r="E10100">
        <v>1976</v>
      </c>
      <c r="F10100" t="s">
        <v>15</v>
      </c>
      <c r="H10100" s="19">
        <v>42811</v>
      </c>
      <c r="I10100" s="20" t="s">
        <v>4549</v>
      </c>
      <c r="J10100" t="s">
        <v>4588</v>
      </c>
      <c r="L10100">
        <v>3.0000000000000001E-3</v>
      </c>
      <c r="M10100" s="20" t="s">
        <v>18</v>
      </c>
      <c r="S10100" s="23">
        <v>42829</v>
      </c>
    </row>
    <row r="10101" spans="1:19" x14ac:dyDescent="0.25">
      <c r="A10101">
        <v>38</v>
      </c>
      <c r="B10101" t="str">
        <f>IF(A10101="","",VLOOKUP(A10101,LOVs!$A$3:$B$62,2))</f>
        <v>Richmond</v>
      </c>
      <c r="C10101" t="str">
        <f>Table1[[#This Row],[School Name]]</f>
        <v>Kingswood Elementary 11511 King Rd</v>
      </c>
      <c r="D10101" t="s">
        <v>4548</v>
      </c>
      <c r="E10101">
        <v>1976</v>
      </c>
      <c r="F10101" t="s">
        <v>15</v>
      </c>
      <c r="H10101" s="19">
        <v>42811</v>
      </c>
      <c r="I10101" s="20" t="s">
        <v>4549</v>
      </c>
      <c r="J10101" t="s">
        <v>4589</v>
      </c>
      <c r="L10101">
        <v>5.8000000000000003E-2</v>
      </c>
      <c r="M10101" s="20" t="s">
        <v>15</v>
      </c>
      <c r="N10101" s="1" t="s">
        <v>4555</v>
      </c>
      <c r="O10101" s="1" t="s">
        <v>4556</v>
      </c>
      <c r="S10101" s="23">
        <v>42829</v>
      </c>
    </row>
    <row r="10102" spans="1:19" x14ac:dyDescent="0.25">
      <c r="A10102">
        <v>38</v>
      </c>
      <c r="B10102" t="str">
        <f>IF(A10102="","",VLOOKUP(A10102,LOVs!$A$3:$B$62,2))</f>
        <v>Richmond</v>
      </c>
      <c r="C10102" t="str">
        <f>Table1[[#This Row],[School Name]]</f>
        <v>Kingswood Elementary 11511 King Rd</v>
      </c>
      <c r="D10102" t="s">
        <v>4548</v>
      </c>
      <c r="E10102">
        <v>1976</v>
      </c>
      <c r="F10102" t="s">
        <v>15</v>
      </c>
      <c r="H10102" s="19">
        <v>42811</v>
      </c>
      <c r="I10102" s="20" t="s">
        <v>4549</v>
      </c>
      <c r="J10102" t="s">
        <v>4590</v>
      </c>
      <c r="L10102">
        <v>1E-3</v>
      </c>
      <c r="M10102" s="20" t="s">
        <v>18</v>
      </c>
      <c r="S10102" s="23">
        <v>42829</v>
      </c>
    </row>
    <row r="10103" spans="1:19" x14ac:dyDescent="0.25">
      <c r="A10103">
        <v>38</v>
      </c>
      <c r="B10103" t="str">
        <f>IF(A10103="","",VLOOKUP(A10103,LOVs!$A$3:$B$62,2))</f>
        <v>Richmond</v>
      </c>
      <c r="C10103" t="str">
        <f>Table1[[#This Row],[School Name]]</f>
        <v>Kingswood Elementary 11511 King Rd</v>
      </c>
      <c r="D10103" t="s">
        <v>4548</v>
      </c>
      <c r="E10103">
        <v>1976</v>
      </c>
      <c r="F10103" t="s">
        <v>15</v>
      </c>
      <c r="H10103" s="19">
        <v>42811</v>
      </c>
      <c r="I10103" s="20" t="s">
        <v>4549</v>
      </c>
      <c r="J10103" t="s">
        <v>4591</v>
      </c>
      <c r="L10103">
        <v>5.0000000000000001E-3</v>
      </c>
      <c r="M10103" s="20" t="s">
        <v>18</v>
      </c>
      <c r="S10103" s="23">
        <v>42829</v>
      </c>
    </row>
    <row r="10104" spans="1:19" x14ac:dyDescent="0.25">
      <c r="A10104">
        <v>38</v>
      </c>
      <c r="B10104" t="str">
        <f>IF(A10104="","",VLOOKUP(A10104,LOVs!$A$3:$B$62,2))</f>
        <v>Richmond</v>
      </c>
      <c r="C10104" t="str">
        <f>Table1[[#This Row],[School Name]]</f>
        <v>Kingswood Elementary 11511 King Rd</v>
      </c>
      <c r="D10104" t="s">
        <v>4548</v>
      </c>
      <c r="E10104">
        <v>1980</v>
      </c>
      <c r="F10104" t="s">
        <v>15</v>
      </c>
      <c r="H10104" s="19">
        <v>42811</v>
      </c>
      <c r="I10104" s="20" t="s">
        <v>4549</v>
      </c>
      <c r="J10104" t="s">
        <v>4592</v>
      </c>
      <c r="L10104">
        <v>3.0000000000000001E-3</v>
      </c>
      <c r="M10104" s="20" t="s">
        <v>18</v>
      </c>
      <c r="S10104" s="23">
        <v>42829</v>
      </c>
    </row>
    <row r="10105" spans="1:19" x14ac:dyDescent="0.25">
      <c r="A10105">
        <v>38</v>
      </c>
      <c r="B10105" t="str">
        <f>IF(A10105="","",VLOOKUP(A10105,LOVs!$A$3:$B$62,2))</f>
        <v>Richmond</v>
      </c>
      <c r="C10105" t="str">
        <f>Table1[[#This Row],[School Name]]</f>
        <v>Kingswood Elementary 11511 King Rd</v>
      </c>
      <c r="D10105" t="s">
        <v>4548</v>
      </c>
      <c r="E10105">
        <v>1980</v>
      </c>
      <c r="F10105" t="s">
        <v>15</v>
      </c>
      <c r="H10105" s="19">
        <v>42811</v>
      </c>
      <c r="I10105" s="20" t="s">
        <v>4549</v>
      </c>
      <c r="J10105" t="s">
        <v>4593</v>
      </c>
      <c r="L10105">
        <v>3.0000000000000001E-3</v>
      </c>
      <c r="M10105" s="20" t="s">
        <v>18</v>
      </c>
      <c r="S10105" s="23">
        <v>42829</v>
      </c>
    </row>
    <row r="10106" spans="1:19" x14ac:dyDescent="0.25">
      <c r="A10106">
        <v>38</v>
      </c>
      <c r="B10106" t="str">
        <f>IF(A10106="","",VLOOKUP(A10106,LOVs!$A$3:$B$62,2))</f>
        <v>Richmond</v>
      </c>
      <c r="C10106" t="str">
        <f>Table1[[#This Row],[School Name]]</f>
        <v>Kingswood Elementary 11511 King Rd</v>
      </c>
      <c r="D10106" t="s">
        <v>4548</v>
      </c>
      <c r="E10106">
        <v>1980</v>
      </c>
      <c r="F10106" t="s">
        <v>15</v>
      </c>
      <c r="H10106" s="19">
        <v>42811</v>
      </c>
      <c r="I10106" s="20" t="s">
        <v>4549</v>
      </c>
      <c r="J10106" t="s">
        <v>4594</v>
      </c>
      <c r="L10106">
        <v>14.1</v>
      </c>
      <c r="M10106" s="20" t="s">
        <v>15</v>
      </c>
      <c r="N10106" s="1" t="s">
        <v>4555</v>
      </c>
      <c r="O10106" s="1" t="s">
        <v>4556</v>
      </c>
      <c r="S10106" s="23">
        <v>42829</v>
      </c>
    </row>
    <row r="10107" spans="1:19" x14ac:dyDescent="0.25">
      <c r="A10107">
        <v>38</v>
      </c>
      <c r="B10107" t="str">
        <f>IF(A10107="","",VLOOKUP(A10107,LOVs!$A$3:$B$62,2))</f>
        <v>Richmond</v>
      </c>
      <c r="C10107" t="str">
        <f>Table1[[#This Row],[School Name]]</f>
        <v>Kingswood Elementary 11511 King Rd</v>
      </c>
      <c r="D10107" t="s">
        <v>4548</v>
      </c>
      <c r="E10107">
        <v>1980</v>
      </c>
      <c r="F10107" t="s">
        <v>15</v>
      </c>
      <c r="H10107" s="19">
        <v>42811</v>
      </c>
      <c r="I10107" s="20" t="s">
        <v>4549</v>
      </c>
      <c r="J10107" t="s">
        <v>4595</v>
      </c>
      <c r="L10107">
        <v>1.4999999999999999E-2</v>
      </c>
      <c r="M10107" s="20" t="s">
        <v>15</v>
      </c>
      <c r="N10107" s="1" t="s">
        <v>4563</v>
      </c>
      <c r="O10107" s="1" t="s">
        <v>4564</v>
      </c>
      <c r="S10107" s="23">
        <v>42829</v>
      </c>
    </row>
    <row r="10108" spans="1:19" x14ac:dyDescent="0.25">
      <c r="A10108">
        <v>38</v>
      </c>
      <c r="B10108" t="str">
        <f>IF(A10108="","",VLOOKUP(A10108,LOVs!$A$3:$B$62,2))</f>
        <v>Richmond</v>
      </c>
      <c r="C10108" t="str">
        <f>Table1[[#This Row],[School Name]]</f>
        <v>Kingswood Elementary 11511 King Rd</v>
      </c>
      <c r="D10108" t="s">
        <v>4548</v>
      </c>
      <c r="E10108">
        <v>1980</v>
      </c>
      <c r="F10108" t="s">
        <v>15</v>
      </c>
      <c r="H10108" s="19">
        <v>42811</v>
      </c>
      <c r="I10108" s="20" t="s">
        <v>4549</v>
      </c>
      <c r="J10108" t="s">
        <v>4596</v>
      </c>
      <c r="L10108">
        <v>2.8000000000000001E-2</v>
      </c>
      <c r="M10108" s="20" t="s">
        <v>15</v>
      </c>
      <c r="N10108" s="1" t="s">
        <v>4555</v>
      </c>
      <c r="O10108" s="1" t="s">
        <v>4556</v>
      </c>
      <c r="S10108" s="23">
        <v>42829</v>
      </c>
    </row>
    <row r="10109" spans="1:19" x14ac:dyDescent="0.25">
      <c r="A10109">
        <v>38</v>
      </c>
      <c r="B10109" t="str">
        <f>IF(A10109="","",VLOOKUP(A10109,LOVs!$A$3:$B$62,2))</f>
        <v>Richmond</v>
      </c>
      <c r="C10109" t="str">
        <f>Table1[[#This Row],[School Name]]</f>
        <v>Kingswood Elementary 11511 King Rd</v>
      </c>
      <c r="D10109" t="s">
        <v>4548</v>
      </c>
      <c r="E10109">
        <v>1980</v>
      </c>
      <c r="F10109" t="s">
        <v>15</v>
      </c>
      <c r="H10109" s="19">
        <v>42811</v>
      </c>
      <c r="I10109" s="20" t="s">
        <v>4549</v>
      </c>
      <c r="J10109" t="s">
        <v>4597</v>
      </c>
      <c r="L10109">
        <v>1.7000000000000001E-2</v>
      </c>
      <c r="M10109" s="20" t="s">
        <v>15</v>
      </c>
      <c r="N10109" s="1" t="s">
        <v>4555</v>
      </c>
      <c r="O10109" s="1" t="s">
        <v>4556</v>
      </c>
      <c r="S10109" s="23">
        <v>42829</v>
      </c>
    </row>
    <row r="10110" spans="1:19" x14ac:dyDescent="0.25">
      <c r="A10110">
        <v>38</v>
      </c>
      <c r="B10110" t="str">
        <f>IF(A10110="","",VLOOKUP(A10110,LOVs!$A$3:$B$62,2))</f>
        <v>Richmond</v>
      </c>
      <c r="C10110" t="str">
        <f>Table1[[#This Row],[School Name]]</f>
        <v>Kingswood Elementary 11511 King Rd</v>
      </c>
      <c r="D10110" t="s">
        <v>4548</v>
      </c>
      <c r="E10110">
        <v>1980</v>
      </c>
      <c r="F10110" t="s">
        <v>15</v>
      </c>
      <c r="H10110" s="19">
        <v>42811</v>
      </c>
      <c r="I10110" s="20" t="s">
        <v>4549</v>
      </c>
      <c r="J10110" t="s">
        <v>4598</v>
      </c>
      <c r="L10110">
        <v>4.3999999999999997E-2</v>
      </c>
      <c r="M10110" s="20" t="s">
        <v>15</v>
      </c>
      <c r="N10110" s="1" t="s">
        <v>4555</v>
      </c>
      <c r="O10110" s="1" t="s">
        <v>4556</v>
      </c>
      <c r="S10110" s="23">
        <v>42829</v>
      </c>
    </row>
    <row r="10111" spans="1:19" x14ac:dyDescent="0.25">
      <c r="A10111">
        <v>38</v>
      </c>
      <c r="B10111" t="str">
        <f>IF(A10111="","",VLOOKUP(A10111,LOVs!$A$3:$B$62,2))</f>
        <v>Richmond</v>
      </c>
      <c r="C10111" t="str">
        <f>Table1[[#This Row],[School Name]]</f>
        <v>Kingswood Elementary 11511 King Rd</v>
      </c>
      <c r="D10111" t="s">
        <v>4548</v>
      </c>
      <c r="E10111">
        <v>1980</v>
      </c>
      <c r="F10111" t="s">
        <v>15</v>
      </c>
      <c r="H10111" s="19">
        <v>42811</v>
      </c>
      <c r="I10111" s="20" t="s">
        <v>4549</v>
      </c>
      <c r="J10111" t="s">
        <v>4599</v>
      </c>
      <c r="L10111">
        <v>1.2999999999999999E-2</v>
      </c>
      <c r="M10111" s="20" t="s">
        <v>15</v>
      </c>
      <c r="N10111" s="1" t="s">
        <v>4555</v>
      </c>
      <c r="O10111" s="1" t="s">
        <v>4556</v>
      </c>
      <c r="S10111" s="23">
        <v>42829</v>
      </c>
    </row>
    <row r="10112" spans="1:19" x14ac:dyDescent="0.25">
      <c r="A10112">
        <v>38</v>
      </c>
      <c r="B10112" t="str">
        <f>IF(A10112="","",VLOOKUP(A10112,LOVs!$A$3:$B$62,2))</f>
        <v>Richmond</v>
      </c>
      <c r="C10112" t="str">
        <f>Table1[[#This Row],[School Name]]</f>
        <v>Kingswood Elementary 11511 King Rd</v>
      </c>
      <c r="D10112" t="s">
        <v>4548</v>
      </c>
      <c r="E10112">
        <v>1980</v>
      </c>
      <c r="F10112" t="s">
        <v>15</v>
      </c>
      <c r="H10112" s="19">
        <v>42811</v>
      </c>
      <c r="I10112" s="20" t="s">
        <v>4549</v>
      </c>
      <c r="J10112" t="s">
        <v>4600</v>
      </c>
      <c r="L10112">
        <v>1.6E-2</v>
      </c>
      <c r="M10112" s="20" t="s">
        <v>15</v>
      </c>
      <c r="N10112" s="1" t="s">
        <v>4555</v>
      </c>
      <c r="O10112" s="1" t="s">
        <v>4556</v>
      </c>
      <c r="S10112" s="23">
        <v>42829</v>
      </c>
    </row>
    <row r="10113" spans="1:19" x14ac:dyDescent="0.25">
      <c r="A10113">
        <v>38</v>
      </c>
      <c r="B10113" t="str">
        <f>IF(A10113="","",VLOOKUP(A10113,LOVs!$A$3:$B$62,2))</f>
        <v>Richmond</v>
      </c>
      <c r="C10113" t="str">
        <f>Table1[[#This Row],[School Name]]</f>
        <v>Kingswood Elementary 11511 King Rd</v>
      </c>
      <c r="D10113" t="s">
        <v>4548</v>
      </c>
      <c r="E10113">
        <v>1980</v>
      </c>
      <c r="F10113" t="s">
        <v>15</v>
      </c>
      <c r="H10113" s="19">
        <v>42811</v>
      </c>
      <c r="I10113" s="20" t="s">
        <v>4549</v>
      </c>
      <c r="J10113" t="s">
        <v>4601</v>
      </c>
      <c r="L10113">
        <v>8.0000000000000002E-3</v>
      </c>
      <c r="M10113" s="20" t="s">
        <v>18</v>
      </c>
      <c r="S10113" s="23">
        <v>42829</v>
      </c>
    </row>
    <row r="10114" spans="1:19" x14ac:dyDescent="0.25">
      <c r="A10114">
        <v>38</v>
      </c>
      <c r="B10114" t="str">
        <f>IF(A10114="","",VLOOKUP(A10114,LOVs!$A$3:$B$62,2))</f>
        <v>Richmond</v>
      </c>
      <c r="C10114" t="str">
        <f>Table1[[#This Row],[School Name]]</f>
        <v>Kingswood Elementary 11511 King Rd</v>
      </c>
      <c r="D10114" t="s">
        <v>4548</v>
      </c>
      <c r="E10114">
        <v>1980</v>
      </c>
      <c r="F10114" t="s">
        <v>15</v>
      </c>
      <c r="H10114" s="19">
        <v>42811</v>
      </c>
      <c r="I10114" s="20" t="s">
        <v>4549</v>
      </c>
      <c r="J10114" t="s">
        <v>4602</v>
      </c>
      <c r="L10114">
        <v>0.01</v>
      </c>
      <c r="M10114" s="20" t="s">
        <v>18</v>
      </c>
      <c r="S10114" s="23">
        <v>42829</v>
      </c>
    </row>
    <row r="10115" spans="1:19" x14ac:dyDescent="0.25">
      <c r="A10115">
        <v>38</v>
      </c>
      <c r="B10115" t="str">
        <f>IF(A10115="","",VLOOKUP(A10115,LOVs!$A$3:$B$62,2))</f>
        <v>Richmond</v>
      </c>
      <c r="C10115" t="str">
        <f>Table1[[#This Row],[School Name]]</f>
        <v>Kingswood Elementary 11511 King Rd</v>
      </c>
      <c r="D10115" t="s">
        <v>4548</v>
      </c>
      <c r="E10115">
        <v>1976</v>
      </c>
      <c r="F10115" t="s">
        <v>15</v>
      </c>
      <c r="H10115" s="19">
        <v>42811</v>
      </c>
      <c r="I10115" s="20" t="s">
        <v>4549</v>
      </c>
      <c r="J10115" t="s">
        <v>4603</v>
      </c>
      <c r="L10115">
        <v>2E-3</v>
      </c>
      <c r="M10115" s="20" t="s">
        <v>18</v>
      </c>
      <c r="S10115" s="23">
        <v>42829</v>
      </c>
    </row>
    <row r="10116" spans="1:19" x14ac:dyDescent="0.25">
      <c r="A10116">
        <v>38</v>
      </c>
      <c r="B10116" t="str">
        <f>IF(A10116="","",VLOOKUP(A10116,LOVs!$A$3:$B$62,2))</f>
        <v>Richmond</v>
      </c>
      <c r="C10116" t="str">
        <f>Table1[[#This Row],[School Name]]</f>
        <v>Kingswood Elementary 11511 King Rd</v>
      </c>
      <c r="D10116" t="s">
        <v>4548</v>
      </c>
      <c r="E10116">
        <v>1976</v>
      </c>
      <c r="F10116" t="s">
        <v>15</v>
      </c>
      <c r="H10116" s="19">
        <v>42811</v>
      </c>
      <c r="I10116" s="20" t="s">
        <v>4549</v>
      </c>
      <c r="J10116" t="s">
        <v>4604</v>
      </c>
      <c r="L10116">
        <v>6.0000000000000001E-3</v>
      </c>
      <c r="M10116" s="20" t="s">
        <v>18</v>
      </c>
      <c r="S10116" s="23">
        <v>42829</v>
      </c>
    </row>
    <row r="10117" spans="1:19" x14ac:dyDescent="0.25">
      <c r="A10117">
        <v>38</v>
      </c>
      <c r="B10117" t="str">
        <f>IF(A10117="","",VLOOKUP(A10117,LOVs!$A$3:$B$62,2))</f>
        <v>Richmond</v>
      </c>
      <c r="C10117" t="str">
        <f>Table1[[#This Row],[School Name]]</f>
        <v>Kingswood Elementary 11511 King Rd</v>
      </c>
      <c r="D10117" t="s">
        <v>4548</v>
      </c>
      <c r="E10117">
        <v>1976</v>
      </c>
      <c r="F10117" t="s">
        <v>15</v>
      </c>
      <c r="H10117" s="19">
        <v>42811</v>
      </c>
      <c r="I10117" s="20" t="s">
        <v>4549</v>
      </c>
      <c r="J10117" t="s">
        <v>4605</v>
      </c>
      <c r="L10117">
        <v>1E-3</v>
      </c>
      <c r="M10117" s="20" t="s">
        <v>18</v>
      </c>
      <c r="S10117" s="23">
        <v>42829</v>
      </c>
    </row>
    <row r="10118" spans="1:19" x14ac:dyDescent="0.25">
      <c r="A10118">
        <v>38</v>
      </c>
      <c r="B10118" t="str">
        <f>IF(A10118="","",VLOOKUP(A10118,LOVs!$A$3:$B$62,2))</f>
        <v>Richmond</v>
      </c>
      <c r="C10118" t="str">
        <f>Table1[[#This Row],[School Name]]</f>
        <v>Kingswood Elementary 11511 King Rd</v>
      </c>
      <c r="D10118" t="s">
        <v>4548</v>
      </c>
      <c r="E10118">
        <v>1976</v>
      </c>
      <c r="F10118" t="s">
        <v>15</v>
      </c>
      <c r="H10118" s="19">
        <v>42811</v>
      </c>
      <c r="I10118" s="20" t="s">
        <v>4549</v>
      </c>
      <c r="J10118" t="s">
        <v>4606</v>
      </c>
      <c r="L10118">
        <v>7.2999999999999995E-2</v>
      </c>
      <c r="M10118" s="20" t="s">
        <v>15</v>
      </c>
      <c r="N10118" s="1" t="s">
        <v>4555</v>
      </c>
      <c r="O10118" s="1" t="s">
        <v>4556</v>
      </c>
      <c r="S10118" s="23">
        <v>42829</v>
      </c>
    </row>
    <row r="10119" spans="1:19" x14ac:dyDescent="0.25">
      <c r="A10119">
        <v>38</v>
      </c>
      <c r="B10119" t="str">
        <f>IF(A10119="","",VLOOKUP(A10119,LOVs!$A$3:$B$62,2))</f>
        <v>Richmond</v>
      </c>
      <c r="C10119" t="str">
        <f>Table1[[#This Row],[School Name]]</f>
        <v>Kingswood Elementary 11511 King Rd</v>
      </c>
      <c r="D10119" t="s">
        <v>4548</v>
      </c>
      <c r="E10119">
        <v>1976</v>
      </c>
      <c r="F10119" t="s">
        <v>15</v>
      </c>
      <c r="H10119" s="19">
        <v>42811</v>
      </c>
      <c r="I10119" s="20" t="s">
        <v>4549</v>
      </c>
      <c r="J10119" t="s">
        <v>4607</v>
      </c>
      <c r="L10119">
        <v>4.5999999999999999E-2</v>
      </c>
      <c r="M10119" s="20" t="s">
        <v>15</v>
      </c>
      <c r="N10119" s="1" t="s">
        <v>4555</v>
      </c>
      <c r="O10119" s="1" t="s">
        <v>4556</v>
      </c>
      <c r="S10119" s="23">
        <v>42829</v>
      </c>
    </row>
    <row r="10120" spans="1:19" x14ac:dyDescent="0.25">
      <c r="A10120">
        <v>38</v>
      </c>
      <c r="B10120" t="str">
        <f>IF(A10120="","",VLOOKUP(A10120,LOVs!$A$3:$B$62,2))</f>
        <v>Richmond</v>
      </c>
      <c r="C10120" t="str">
        <f>Table1[[#This Row],[School Name]]</f>
        <v>Kingswood Elementary 11511 King Rd</v>
      </c>
      <c r="D10120" t="s">
        <v>4548</v>
      </c>
      <c r="E10120">
        <v>1976</v>
      </c>
      <c r="F10120" t="s">
        <v>15</v>
      </c>
      <c r="H10120" s="19">
        <v>42811</v>
      </c>
      <c r="I10120" s="20" t="s">
        <v>4549</v>
      </c>
      <c r="J10120" t="s">
        <v>4608</v>
      </c>
      <c r="L10120">
        <v>0.01</v>
      </c>
      <c r="M10120" s="20" t="s">
        <v>18</v>
      </c>
      <c r="S10120" s="23">
        <v>42829</v>
      </c>
    </row>
    <row r="10121" spans="1:19" x14ac:dyDescent="0.25">
      <c r="A10121">
        <v>38</v>
      </c>
      <c r="B10121" t="str">
        <f>IF(A10121="","",VLOOKUP(A10121,LOVs!$A$3:$B$62,2))</f>
        <v>Richmond</v>
      </c>
      <c r="C10121" t="str">
        <f>Table1[[#This Row],[School Name]]</f>
        <v>Kingswood Elementary 11511 King Rd</v>
      </c>
      <c r="D10121" t="s">
        <v>4548</v>
      </c>
      <c r="E10121">
        <v>1976</v>
      </c>
      <c r="F10121" t="s">
        <v>15</v>
      </c>
      <c r="H10121" s="19">
        <v>42811</v>
      </c>
      <c r="I10121" s="20" t="s">
        <v>4549</v>
      </c>
      <c r="J10121" t="s">
        <v>4609</v>
      </c>
      <c r="L10121">
        <v>4.2000000000000003E-2</v>
      </c>
      <c r="M10121" s="20" t="s">
        <v>15</v>
      </c>
      <c r="N10121" s="1" t="s">
        <v>4555</v>
      </c>
      <c r="O10121" s="1" t="s">
        <v>4556</v>
      </c>
      <c r="S10121" s="23">
        <v>42829</v>
      </c>
    </row>
    <row r="10122" spans="1:19" x14ac:dyDescent="0.25">
      <c r="A10122">
        <v>38</v>
      </c>
      <c r="B10122" t="str">
        <f>IF(A10122="","",VLOOKUP(A10122,LOVs!$A$3:$B$62,2))</f>
        <v>Richmond</v>
      </c>
      <c r="C10122" t="str">
        <f>Table1[[#This Row],[School Name]]</f>
        <v>Kingswood Elementary 11511 King Rd</v>
      </c>
      <c r="D10122" t="s">
        <v>4548</v>
      </c>
      <c r="E10122">
        <v>1976</v>
      </c>
      <c r="F10122" t="s">
        <v>15</v>
      </c>
      <c r="H10122" s="19">
        <v>42811</v>
      </c>
      <c r="I10122" s="20" t="s">
        <v>4549</v>
      </c>
      <c r="J10122" t="s">
        <v>4610</v>
      </c>
      <c r="L10122">
        <v>2E-3</v>
      </c>
      <c r="M10122" s="20" t="s">
        <v>18</v>
      </c>
      <c r="S10122" s="23">
        <v>42829</v>
      </c>
    </row>
    <row r="10123" spans="1:19" x14ac:dyDescent="0.25">
      <c r="A10123">
        <v>38</v>
      </c>
      <c r="B10123" t="str">
        <f>IF(A10123="","",VLOOKUP(A10123,LOVs!$A$3:$B$62,2))</f>
        <v>Richmond</v>
      </c>
      <c r="C10123" t="str">
        <f>Table1[[#This Row],[School Name]]</f>
        <v>Kingswood Elementary 11511 King Rd</v>
      </c>
      <c r="D10123" t="s">
        <v>4548</v>
      </c>
      <c r="E10123">
        <v>1976</v>
      </c>
      <c r="F10123" t="s">
        <v>15</v>
      </c>
      <c r="H10123" s="19">
        <v>42811</v>
      </c>
      <c r="I10123" s="20" t="s">
        <v>4549</v>
      </c>
      <c r="J10123" t="s">
        <v>4611</v>
      </c>
      <c r="L10123">
        <v>5.0000000000000001E-3</v>
      </c>
      <c r="M10123" s="20" t="s">
        <v>18</v>
      </c>
      <c r="S10123" s="23">
        <v>42829</v>
      </c>
    </row>
    <row r="10124" spans="1:19" x14ac:dyDescent="0.25">
      <c r="A10124">
        <v>38</v>
      </c>
      <c r="B10124" t="str">
        <f>IF(A10124="","",VLOOKUP(A10124,LOVs!$A$3:$B$62,2))</f>
        <v>Richmond</v>
      </c>
      <c r="C10124" t="str">
        <f>Table1[[#This Row],[School Name]]</f>
        <v>Kingswood Elementary 11511 King Rd</v>
      </c>
      <c r="D10124" t="s">
        <v>4548</v>
      </c>
      <c r="E10124">
        <v>1976</v>
      </c>
      <c r="F10124" t="s">
        <v>15</v>
      </c>
      <c r="H10124" s="19">
        <v>42811</v>
      </c>
      <c r="I10124" s="20" t="s">
        <v>4549</v>
      </c>
      <c r="J10124" t="s">
        <v>4612</v>
      </c>
      <c r="L10124">
        <v>5.0000000000000001E-3</v>
      </c>
      <c r="M10124" s="20" t="s">
        <v>18</v>
      </c>
      <c r="S10124" s="23">
        <v>42829</v>
      </c>
    </row>
    <row r="10125" spans="1:19" x14ac:dyDescent="0.25">
      <c r="A10125">
        <v>38</v>
      </c>
      <c r="B10125" t="str">
        <f>IF(A10125="","",VLOOKUP(A10125,LOVs!$A$3:$B$62,2))</f>
        <v>Richmond</v>
      </c>
      <c r="C10125" t="str">
        <f>Table1[[#This Row],[School Name]]</f>
        <v>Kingswood Elementary 11511 King Rd</v>
      </c>
      <c r="D10125" t="s">
        <v>4548</v>
      </c>
      <c r="E10125">
        <v>1976</v>
      </c>
      <c r="F10125" t="s">
        <v>15</v>
      </c>
      <c r="H10125" s="19">
        <v>42811</v>
      </c>
      <c r="I10125" s="20" t="s">
        <v>4549</v>
      </c>
      <c r="J10125" t="s">
        <v>4613</v>
      </c>
      <c r="L10125">
        <v>1E-3</v>
      </c>
      <c r="M10125" s="20" t="s">
        <v>18</v>
      </c>
      <c r="S10125" s="23">
        <v>42829</v>
      </c>
    </row>
    <row r="10126" spans="1:19" x14ac:dyDescent="0.25">
      <c r="A10126">
        <v>38</v>
      </c>
      <c r="B10126" t="str">
        <f>IF(A10126="","",VLOOKUP(A10126,LOVs!$A$3:$B$62,2))</f>
        <v>Richmond</v>
      </c>
      <c r="C10126" t="str">
        <f>Table1[[#This Row],[School Name]]</f>
        <v>Kingswood Elementary 11511 King Rd</v>
      </c>
      <c r="D10126" t="s">
        <v>4548</v>
      </c>
      <c r="E10126">
        <v>1976</v>
      </c>
      <c r="F10126" t="s">
        <v>15</v>
      </c>
      <c r="H10126" s="19">
        <v>42811</v>
      </c>
      <c r="I10126" s="20" t="s">
        <v>4549</v>
      </c>
      <c r="J10126" t="s">
        <v>4614</v>
      </c>
      <c r="L10126">
        <v>4.7E-2</v>
      </c>
      <c r="M10126" s="20" t="s">
        <v>15</v>
      </c>
      <c r="N10126" s="1" t="s">
        <v>4563</v>
      </c>
      <c r="O10126" s="1" t="s">
        <v>4564</v>
      </c>
      <c r="S10126" s="23">
        <v>42829</v>
      </c>
    </row>
    <row r="10127" spans="1:19" x14ac:dyDescent="0.25">
      <c r="A10127">
        <v>38</v>
      </c>
      <c r="B10127" t="str">
        <f>IF(A10127="","",VLOOKUP(A10127,LOVs!$A$3:$B$62,2))</f>
        <v>Richmond</v>
      </c>
      <c r="C10127" t="str">
        <f>Table1[[#This Row],[School Name]]</f>
        <v>Kingswood Elementary 11511 King Rd</v>
      </c>
      <c r="D10127" t="s">
        <v>4548</v>
      </c>
      <c r="E10127">
        <v>1976</v>
      </c>
      <c r="F10127" t="s">
        <v>15</v>
      </c>
      <c r="H10127" s="19">
        <v>42811</v>
      </c>
      <c r="I10127" s="20" t="s">
        <v>4549</v>
      </c>
      <c r="J10127" t="s">
        <v>4615</v>
      </c>
      <c r="L10127">
        <v>2.8000000000000001E-2</v>
      </c>
      <c r="M10127" s="20" t="s">
        <v>15</v>
      </c>
      <c r="N10127" s="1" t="s">
        <v>4555</v>
      </c>
      <c r="O10127" s="1" t="s">
        <v>4556</v>
      </c>
      <c r="S10127" s="23">
        <v>42829</v>
      </c>
    </row>
    <row r="10128" spans="1:19" x14ac:dyDescent="0.25">
      <c r="A10128">
        <v>38</v>
      </c>
      <c r="B10128" t="str">
        <f>IF(A10128="","",VLOOKUP(A10128,LOVs!$A$3:$B$62,2))</f>
        <v>Richmond</v>
      </c>
      <c r="C10128" t="str">
        <f>Table1[[#This Row],[School Name]]</f>
        <v>Kingswood Elementary 11511 King Rd</v>
      </c>
      <c r="D10128" t="s">
        <v>4548</v>
      </c>
      <c r="E10128">
        <v>1976</v>
      </c>
      <c r="F10128" t="s">
        <v>15</v>
      </c>
      <c r="H10128" s="19">
        <v>42811</v>
      </c>
      <c r="I10128" s="20" t="s">
        <v>4549</v>
      </c>
      <c r="J10128" t="s">
        <v>4616</v>
      </c>
      <c r="L10128">
        <v>0.01</v>
      </c>
      <c r="M10128" s="20" t="s">
        <v>15</v>
      </c>
      <c r="N10128" s="1" t="s">
        <v>4555</v>
      </c>
      <c r="O10128" s="1" t="s">
        <v>4556</v>
      </c>
      <c r="S10128" s="23">
        <v>42829</v>
      </c>
    </row>
    <row r="10129" spans="1:19" x14ac:dyDescent="0.25">
      <c r="A10129">
        <v>38</v>
      </c>
      <c r="B10129" t="str">
        <f>IF(A10129="","",VLOOKUP(A10129,LOVs!$A$3:$B$62,2))</f>
        <v>Richmond</v>
      </c>
      <c r="C10129" t="str">
        <f>Table1[[#This Row],[School Name]]</f>
        <v>Rideau Park Adult  8560 Demorest Dr</v>
      </c>
      <c r="D10129" t="s">
        <v>4617</v>
      </c>
      <c r="E10129">
        <v>1977</v>
      </c>
      <c r="F10129" t="s">
        <v>15</v>
      </c>
      <c r="H10129" s="19">
        <v>42811</v>
      </c>
      <c r="I10129" s="20" t="s">
        <v>4549</v>
      </c>
      <c r="J10129" t="s">
        <v>4618</v>
      </c>
      <c r="L10129">
        <v>0.155</v>
      </c>
      <c r="M10129" s="20" t="s">
        <v>15</v>
      </c>
      <c r="N10129" s="1" t="s">
        <v>4555</v>
      </c>
      <c r="O10129" s="1" t="s">
        <v>4556</v>
      </c>
      <c r="S10129" s="23">
        <v>42829</v>
      </c>
    </row>
    <row r="10130" spans="1:19" x14ac:dyDescent="0.25">
      <c r="A10130">
        <v>38</v>
      </c>
      <c r="B10130" t="str">
        <f>IF(A10130="","",VLOOKUP(A10130,LOVs!$A$3:$B$62,2))</f>
        <v>Richmond</v>
      </c>
      <c r="C10130" t="str">
        <f>Table1[[#This Row],[School Name]]</f>
        <v>Rideau Park Adult  8560 Demorest Dr</v>
      </c>
      <c r="D10130" t="s">
        <v>4617</v>
      </c>
      <c r="E10130">
        <v>1977</v>
      </c>
      <c r="F10130" t="s">
        <v>15</v>
      </c>
      <c r="H10130" s="19">
        <v>42811</v>
      </c>
      <c r="I10130" s="20" t="s">
        <v>4549</v>
      </c>
      <c r="J10130" t="s">
        <v>4619</v>
      </c>
      <c r="L10130">
        <v>1.7000000000000001E-2</v>
      </c>
      <c r="M10130" s="20" t="s">
        <v>15</v>
      </c>
      <c r="N10130" s="1" t="s">
        <v>4555</v>
      </c>
      <c r="O10130" s="1" t="s">
        <v>4556</v>
      </c>
      <c r="S10130" s="23">
        <v>42829</v>
      </c>
    </row>
    <row r="10131" spans="1:19" x14ac:dyDescent="0.25">
      <c r="A10131">
        <v>38</v>
      </c>
      <c r="B10131" t="str">
        <f>IF(A10131="","",VLOOKUP(A10131,LOVs!$A$3:$B$62,2))</f>
        <v>Richmond</v>
      </c>
      <c r="C10131" t="str">
        <f>Table1[[#This Row],[School Name]]</f>
        <v>Rideau Park Adult  8560 Demorest Dr</v>
      </c>
      <c r="D10131" t="s">
        <v>4617</v>
      </c>
      <c r="E10131">
        <v>1977</v>
      </c>
      <c r="F10131" t="s">
        <v>15</v>
      </c>
      <c r="H10131" s="19">
        <v>42811</v>
      </c>
      <c r="I10131" s="20" t="s">
        <v>4549</v>
      </c>
      <c r="J10131" t="s">
        <v>4620</v>
      </c>
      <c r="L10131">
        <v>5.2999999999999999E-2</v>
      </c>
      <c r="M10131" s="20" t="s">
        <v>15</v>
      </c>
      <c r="N10131" s="1" t="s">
        <v>4555</v>
      </c>
      <c r="O10131" s="1" t="s">
        <v>4556</v>
      </c>
      <c r="S10131" s="23">
        <v>42829</v>
      </c>
    </row>
    <row r="10132" spans="1:19" x14ac:dyDescent="0.25">
      <c r="A10132">
        <v>38</v>
      </c>
      <c r="B10132" t="str">
        <f>IF(A10132="","",VLOOKUP(A10132,LOVs!$A$3:$B$62,2))</f>
        <v>Richmond</v>
      </c>
      <c r="C10132" t="str">
        <f>Table1[[#This Row],[School Name]]</f>
        <v>Rideau Park Adult  8560 Demorest Dr</v>
      </c>
      <c r="D10132" t="s">
        <v>4617</v>
      </c>
      <c r="E10132">
        <v>1977</v>
      </c>
      <c r="F10132" t="s">
        <v>15</v>
      </c>
      <c r="H10132" s="19">
        <v>42811</v>
      </c>
      <c r="I10132" s="20" t="s">
        <v>4549</v>
      </c>
      <c r="J10132" t="s">
        <v>4621</v>
      </c>
      <c r="L10132">
        <v>3.0000000000000001E-3</v>
      </c>
      <c r="M10132" s="20" t="s">
        <v>18</v>
      </c>
      <c r="S10132" s="23">
        <v>42829</v>
      </c>
    </row>
    <row r="10133" spans="1:19" x14ac:dyDescent="0.25">
      <c r="A10133">
        <v>38</v>
      </c>
      <c r="B10133" t="str">
        <f>IF(A10133="","",VLOOKUP(A10133,LOVs!$A$3:$B$62,2))</f>
        <v>Richmond</v>
      </c>
      <c r="C10133" t="str">
        <f>Table1[[#This Row],[School Name]]</f>
        <v>Rideau Park Adult  8560 Demorest Dr</v>
      </c>
      <c r="D10133" t="s">
        <v>4617</v>
      </c>
      <c r="E10133">
        <v>1977</v>
      </c>
      <c r="F10133" t="s">
        <v>15</v>
      </c>
      <c r="H10133" s="19">
        <v>42811</v>
      </c>
      <c r="I10133" s="20" t="s">
        <v>4549</v>
      </c>
      <c r="J10133" t="s">
        <v>4622</v>
      </c>
      <c r="L10133">
        <v>3.3000000000000002E-2</v>
      </c>
      <c r="M10133" s="20" t="s">
        <v>15</v>
      </c>
      <c r="N10133" s="1" t="s">
        <v>4570</v>
      </c>
      <c r="O10133" s="1" t="s">
        <v>4571</v>
      </c>
      <c r="S10133" s="23">
        <v>42829</v>
      </c>
    </row>
    <row r="10134" spans="1:19" x14ac:dyDescent="0.25">
      <c r="A10134">
        <v>38</v>
      </c>
      <c r="B10134" t="str">
        <f>IF(A10134="","",VLOOKUP(A10134,LOVs!$A$3:$B$62,2))</f>
        <v>Richmond</v>
      </c>
      <c r="C10134" t="str">
        <f>Table1[[#This Row],[School Name]]</f>
        <v>Rideau Park Adult  8560 Demorest Dr</v>
      </c>
      <c r="D10134" t="s">
        <v>4617</v>
      </c>
      <c r="E10134">
        <v>1977</v>
      </c>
      <c r="F10134" t="s">
        <v>15</v>
      </c>
      <c r="H10134" s="19">
        <v>42811</v>
      </c>
      <c r="I10134" s="20" t="s">
        <v>4549</v>
      </c>
      <c r="J10134" t="s">
        <v>4623</v>
      </c>
      <c r="L10134">
        <v>8.0000000000000002E-3</v>
      </c>
      <c r="M10134" s="20" t="s">
        <v>18</v>
      </c>
      <c r="S10134" s="23">
        <v>42829</v>
      </c>
    </row>
    <row r="10135" spans="1:19" x14ac:dyDescent="0.25">
      <c r="A10135">
        <v>38</v>
      </c>
      <c r="B10135" t="str">
        <f>IF(A10135="","",VLOOKUP(A10135,LOVs!$A$3:$B$62,2))</f>
        <v>Richmond</v>
      </c>
      <c r="C10135" t="str">
        <f>Table1[[#This Row],[School Name]]</f>
        <v>Rideau Park Adult  8560 Demorest Dr</v>
      </c>
      <c r="D10135" t="s">
        <v>4617</v>
      </c>
      <c r="E10135">
        <v>1977</v>
      </c>
      <c r="F10135" t="s">
        <v>15</v>
      </c>
      <c r="H10135" s="19">
        <v>42811</v>
      </c>
      <c r="I10135" s="20" t="s">
        <v>4549</v>
      </c>
      <c r="J10135" t="s">
        <v>4624</v>
      </c>
      <c r="L10135">
        <v>4.0000000000000001E-3</v>
      </c>
      <c r="M10135" s="20" t="s">
        <v>18</v>
      </c>
      <c r="S10135" s="23">
        <v>42829</v>
      </c>
    </row>
    <row r="10136" spans="1:19" x14ac:dyDescent="0.25">
      <c r="A10136">
        <v>38</v>
      </c>
      <c r="B10136" t="str">
        <f>IF(A10136="","",VLOOKUP(A10136,LOVs!$A$3:$B$62,2))</f>
        <v>Richmond</v>
      </c>
      <c r="C10136" t="str">
        <f>Table1[[#This Row],[School Name]]</f>
        <v>Rideau Park Adult  8560 Demorest Dr</v>
      </c>
      <c r="D10136" t="s">
        <v>4617</v>
      </c>
      <c r="E10136">
        <v>1977</v>
      </c>
      <c r="F10136" t="s">
        <v>15</v>
      </c>
      <c r="H10136" s="19">
        <v>42811</v>
      </c>
      <c r="I10136" s="20" t="s">
        <v>4549</v>
      </c>
      <c r="J10136" t="s">
        <v>4625</v>
      </c>
      <c r="L10136">
        <v>0.183</v>
      </c>
      <c r="M10136" s="20" t="s">
        <v>15</v>
      </c>
      <c r="N10136" s="1" t="s">
        <v>4555</v>
      </c>
      <c r="O10136" s="1" t="s">
        <v>4556</v>
      </c>
      <c r="S10136" s="23">
        <v>42829</v>
      </c>
    </row>
    <row r="10137" spans="1:19" x14ac:dyDescent="0.25">
      <c r="A10137">
        <v>38</v>
      </c>
      <c r="B10137" t="str">
        <f>IF(A10137="","",VLOOKUP(A10137,LOVs!$A$3:$B$62,2))</f>
        <v>Richmond</v>
      </c>
      <c r="C10137" t="str">
        <f>Table1[[#This Row],[School Name]]</f>
        <v>Rideau Park Adult  8560 Demorest Dr</v>
      </c>
      <c r="D10137" t="s">
        <v>4617</v>
      </c>
      <c r="E10137">
        <v>1977</v>
      </c>
      <c r="F10137" t="s">
        <v>15</v>
      </c>
      <c r="H10137" s="19">
        <v>42811</v>
      </c>
      <c r="I10137" s="20" t="s">
        <v>4549</v>
      </c>
      <c r="J10137" t="s">
        <v>4626</v>
      </c>
      <c r="L10137">
        <v>0.13500000000000001</v>
      </c>
      <c r="M10137" s="20" t="s">
        <v>15</v>
      </c>
      <c r="N10137" s="1" t="s">
        <v>4555</v>
      </c>
      <c r="O10137" s="1" t="s">
        <v>4556</v>
      </c>
      <c r="S10137" s="23">
        <v>42829</v>
      </c>
    </row>
    <row r="10138" spans="1:19" x14ac:dyDescent="0.25">
      <c r="A10138">
        <v>38</v>
      </c>
      <c r="B10138" t="str">
        <f>IF(A10138="","",VLOOKUP(A10138,LOVs!$A$3:$B$62,2))</f>
        <v>Richmond</v>
      </c>
      <c r="C10138" t="str">
        <f>Table1[[#This Row],[School Name]]</f>
        <v>Rideau Park Adult  8560 Demorest Dr</v>
      </c>
      <c r="D10138" t="s">
        <v>4617</v>
      </c>
      <c r="E10138">
        <v>1977</v>
      </c>
      <c r="F10138" t="s">
        <v>15</v>
      </c>
      <c r="H10138" s="19">
        <v>42811</v>
      </c>
      <c r="I10138" s="20" t="s">
        <v>4549</v>
      </c>
      <c r="J10138" t="s">
        <v>4627</v>
      </c>
      <c r="L10138">
        <v>0.45100000000000001</v>
      </c>
      <c r="M10138" s="20" t="s">
        <v>15</v>
      </c>
      <c r="N10138" s="1" t="s">
        <v>4555</v>
      </c>
      <c r="O10138" s="1" t="s">
        <v>4556</v>
      </c>
      <c r="S10138" s="23">
        <v>42829</v>
      </c>
    </row>
    <row r="10139" spans="1:19" x14ac:dyDescent="0.25">
      <c r="A10139">
        <v>38</v>
      </c>
      <c r="B10139" t="str">
        <f>IF(A10139="","",VLOOKUP(A10139,LOVs!$A$3:$B$62,2))</f>
        <v>Richmond</v>
      </c>
      <c r="C10139" t="str">
        <f>Table1[[#This Row],[School Name]]</f>
        <v>Rideau Park Adult  8560 Demorest Dr</v>
      </c>
      <c r="D10139" t="s">
        <v>4617</v>
      </c>
      <c r="E10139">
        <v>1977</v>
      </c>
      <c r="F10139" t="s">
        <v>15</v>
      </c>
      <c r="H10139" s="19">
        <v>42811</v>
      </c>
      <c r="I10139" s="20" t="s">
        <v>4549</v>
      </c>
      <c r="J10139" t="s">
        <v>4628</v>
      </c>
      <c r="L10139">
        <v>0.01</v>
      </c>
      <c r="M10139" s="20" t="s">
        <v>15</v>
      </c>
      <c r="N10139" s="1" t="s">
        <v>4555</v>
      </c>
      <c r="O10139" s="1" t="s">
        <v>4556</v>
      </c>
      <c r="S10139" s="23">
        <v>42829</v>
      </c>
    </row>
    <row r="10140" spans="1:19" x14ac:dyDescent="0.25">
      <c r="A10140">
        <v>38</v>
      </c>
      <c r="B10140" t="str">
        <f>IF(A10140="","",VLOOKUP(A10140,LOVs!$A$3:$B$62,2))</f>
        <v>Richmond</v>
      </c>
      <c r="C10140" t="str">
        <f>Table1[[#This Row],[School Name]]</f>
        <v>Rideau Park Adult  8560 Demorest Dr</v>
      </c>
      <c r="D10140" t="s">
        <v>4617</v>
      </c>
      <c r="E10140">
        <v>1977</v>
      </c>
      <c r="F10140" t="s">
        <v>15</v>
      </c>
      <c r="H10140" s="19">
        <v>42811</v>
      </c>
      <c r="I10140" s="20" t="s">
        <v>4549</v>
      </c>
      <c r="J10140" t="s">
        <v>4629</v>
      </c>
      <c r="L10140">
        <v>1.05</v>
      </c>
      <c r="M10140" s="20" t="s">
        <v>15</v>
      </c>
      <c r="N10140" s="1" t="s">
        <v>4555</v>
      </c>
      <c r="O10140" s="1" t="s">
        <v>4556</v>
      </c>
      <c r="S10140" s="23">
        <v>42829</v>
      </c>
    </row>
    <row r="10141" spans="1:19" x14ac:dyDescent="0.25">
      <c r="A10141">
        <v>38</v>
      </c>
      <c r="B10141" t="str">
        <f>IF(A10141="","",VLOOKUP(A10141,LOVs!$A$3:$B$62,2))</f>
        <v>Richmond</v>
      </c>
      <c r="C10141" t="str">
        <f>Table1[[#This Row],[School Name]]</f>
        <v>Rideau Park Adult  8560 Demorest Dr</v>
      </c>
      <c r="D10141" t="s">
        <v>4617</v>
      </c>
      <c r="E10141">
        <v>1977</v>
      </c>
      <c r="F10141" t="s">
        <v>15</v>
      </c>
      <c r="H10141" s="19">
        <v>42811</v>
      </c>
      <c r="I10141" s="20" t="s">
        <v>4549</v>
      </c>
      <c r="J10141" t="s">
        <v>4630</v>
      </c>
      <c r="L10141">
        <v>1.2999999999999999E-2</v>
      </c>
      <c r="M10141" s="20" t="s">
        <v>15</v>
      </c>
      <c r="N10141" s="1" t="s">
        <v>4555</v>
      </c>
      <c r="O10141" s="1" t="s">
        <v>4556</v>
      </c>
      <c r="S10141" s="23">
        <v>42829</v>
      </c>
    </row>
    <row r="10142" spans="1:19" x14ac:dyDescent="0.25">
      <c r="A10142">
        <v>38</v>
      </c>
      <c r="B10142" t="str">
        <f>IF(A10142="","",VLOOKUP(A10142,LOVs!$A$3:$B$62,2))</f>
        <v>Richmond</v>
      </c>
      <c r="C10142" t="str">
        <f>Table1[[#This Row],[School Name]]</f>
        <v>Rideau Park Adult  8560 Demorest Dr</v>
      </c>
      <c r="D10142" t="s">
        <v>4617</v>
      </c>
      <c r="E10142">
        <v>1977</v>
      </c>
      <c r="F10142" t="s">
        <v>15</v>
      </c>
      <c r="H10142" s="19">
        <v>42811</v>
      </c>
      <c r="I10142" s="20" t="s">
        <v>4549</v>
      </c>
      <c r="J10142" t="s">
        <v>4631</v>
      </c>
      <c r="L10142">
        <v>0.42899999999999999</v>
      </c>
      <c r="M10142" s="20" t="s">
        <v>15</v>
      </c>
      <c r="N10142" s="1" t="s">
        <v>4555</v>
      </c>
      <c r="O10142" s="1" t="s">
        <v>4556</v>
      </c>
      <c r="S10142" s="23">
        <v>42829</v>
      </c>
    </row>
    <row r="10143" spans="1:19" x14ac:dyDescent="0.25">
      <c r="A10143">
        <v>38</v>
      </c>
      <c r="B10143" t="str">
        <f>IF(A10143="","",VLOOKUP(A10143,LOVs!$A$3:$B$62,2))</f>
        <v>Richmond</v>
      </c>
      <c r="C10143" t="str">
        <f>Table1[[#This Row],[School Name]]</f>
        <v>Rideau Park Adult  8560 Demorest Dr</v>
      </c>
      <c r="D10143" t="s">
        <v>4617</v>
      </c>
      <c r="E10143">
        <v>1977</v>
      </c>
      <c r="F10143" t="s">
        <v>15</v>
      </c>
      <c r="H10143" s="19">
        <v>42811</v>
      </c>
      <c r="I10143" s="20" t="s">
        <v>4549</v>
      </c>
      <c r="J10143" t="s">
        <v>4632</v>
      </c>
      <c r="L10143">
        <v>4.0000000000000001E-3</v>
      </c>
      <c r="M10143" s="20" t="s">
        <v>18</v>
      </c>
      <c r="S10143" s="23">
        <v>42829</v>
      </c>
    </row>
    <row r="10144" spans="1:19" x14ac:dyDescent="0.25">
      <c r="A10144">
        <v>38</v>
      </c>
      <c r="B10144" t="str">
        <f>IF(A10144="","",VLOOKUP(A10144,LOVs!$A$3:$B$62,2))</f>
        <v>Richmond</v>
      </c>
      <c r="C10144" t="str">
        <f>Table1[[#This Row],[School Name]]</f>
        <v>Rideau Park Adult  8560 Demorest Dr</v>
      </c>
      <c r="D10144" t="s">
        <v>4617</v>
      </c>
      <c r="E10144">
        <v>1977</v>
      </c>
      <c r="F10144" t="s">
        <v>15</v>
      </c>
      <c r="H10144" s="19">
        <v>42811</v>
      </c>
      <c r="I10144" s="20" t="s">
        <v>4549</v>
      </c>
      <c r="J10144" t="s">
        <v>4633</v>
      </c>
      <c r="L10144">
        <v>8.9999999999999993E-3</v>
      </c>
      <c r="M10144" s="20" t="s">
        <v>18</v>
      </c>
      <c r="S10144" s="23">
        <v>42829</v>
      </c>
    </row>
    <row r="10145" spans="1:19" x14ac:dyDescent="0.25">
      <c r="A10145">
        <v>38</v>
      </c>
      <c r="B10145" t="str">
        <f>IF(A10145="","",VLOOKUP(A10145,LOVs!$A$3:$B$62,2))</f>
        <v>Richmond</v>
      </c>
      <c r="C10145" t="str">
        <f>Table1[[#This Row],[School Name]]</f>
        <v>Rideau Park Adult  8560 Demorest Dr</v>
      </c>
      <c r="D10145" t="s">
        <v>4617</v>
      </c>
      <c r="E10145">
        <v>1977</v>
      </c>
      <c r="F10145" t="s">
        <v>15</v>
      </c>
      <c r="H10145" s="19">
        <v>42811</v>
      </c>
      <c r="I10145" s="20" t="s">
        <v>4549</v>
      </c>
      <c r="J10145" t="s">
        <v>4634</v>
      </c>
      <c r="L10145">
        <v>4.8000000000000001E-2</v>
      </c>
      <c r="M10145" s="20" t="s">
        <v>15</v>
      </c>
      <c r="N10145" s="1" t="s">
        <v>4570</v>
      </c>
      <c r="O10145" s="1" t="s">
        <v>4571</v>
      </c>
      <c r="S10145" s="23">
        <v>42829</v>
      </c>
    </row>
    <row r="10146" spans="1:19" x14ac:dyDescent="0.25">
      <c r="A10146">
        <v>38</v>
      </c>
      <c r="B10146" t="str">
        <f>IF(A10146="","",VLOOKUP(A10146,LOVs!$A$3:$B$62,2))</f>
        <v>Richmond</v>
      </c>
      <c r="C10146" t="str">
        <f>Table1[[#This Row],[School Name]]</f>
        <v>Rideau Park Adult  8560 Demorest Dr</v>
      </c>
      <c r="D10146" t="s">
        <v>4617</v>
      </c>
      <c r="E10146">
        <v>1977</v>
      </c>
      <c r="F10146" t="s">
        <v>15</v>
      </c>
      <c r="H10146" s="19">
        <v>42811</v>
      </c>
      <c r="I10146" s="20" t="s">
        <v>4549</v>
      </c>
      <c r="J10146" t="s">
        <v>4635</v>
      </c>
      <c r="L10146">
        <v>3.0000000000000001E-3</v>
      </c>
      <c r="M10146" s="20" t="s">
        <v>18</v>
      </c>
      <c r="S10146" s="23">
        <v>42829</v>
      </c>
    </row>
    <row r="10147" spans="1:19" x14ac:dyDescent="0.25">
      <c r="A10147">
        <v>38</v>
      </c>
      <c r="B10147" t="str">
        <f>IF(A10147="","",VLOOKUP(A10147,LOVs!$A$3:$B$62,2))</f>
        <v>Richmond</v>
      </c>
      <c r="C10147" t="str">
        <f>Table1[[#This Row],[School Name]]</f>
        <v>Rideau Park Adult  8560 Demorest Dr</v>
      </c>
      <c r="D10147" t="s">
        <v>4617</v>
      </c>
      <c r="E10147">
        <v>1977</v>
      </c>
      <c r="F10147" t="s">
        <v>15</v>
      </c>
      <c r="H10147" s="19">
        <v>42811</v>
      </c>
      <c r="I10147" s="20" t="s">
        <v>4549</v>
      </c>
      <c r="J10147" t="s">
        <v>4636</v>
      </c>
      <c r="L10147">
        <v>0.01</v>
      </c>
      <c r="M10147" s="20" t="s">
        <v>18</v>
      </c>
      <c r="S10147" s="23">
        <v>42829</v>
      </c>
    </row>
    <row r="10148" spans="1:19" x14ac:dyDescent="0.25">
      <c r="A10148">
        <v>38</v>
      </c>
      <c r="B10148" t="str">
        <f>IF(A10148="","",VLOOKUP(A10148,LOVs!$A$3:$B$62,2))</f>
        <v>Richmond</v>
      </c>
      <c r="C10148" t="str">
        <f>Table1[[#This Row],[School Name]]</f>
        <v>Rideau Park Adult  8560 Demorest Dr</v>
      </c>
      <c r="D10148" t="s">
        <v>4617</v>
      </c>
      <c r="E10148">
        <v>1977</v>
      </c>
      <c r="F10148" t="s">
        <v>15</v>
      </c>
      <c r="H10148" s="19">
        <v>42811</v>
      </c>
      <c r="I10148" s="20" t="s">
        <v>4549</v>
      </c>
      <c r="J10148" t="s">
        <v>4637</v>
      </c>
      <c r="L10148">
        <v>16.899999999999999</v>
      </c>
      <c r="M10148" s="20" t="s">
        <v>15</v>
      </c>
      <c r="N10148" s="1" t="s">
        <v>4555</v>
      </c>
      <c r="O10148" s="1" t="s">
        <v>4556</v>
      </c>
      <c r="S10148" s="23">
        <v>42829</v>
      </c>
    </row>
    <row r="10149" spans="1:19" x14ac:dyDescent="0.25">
      <c r="A10149">
        <v>38</v>
      </c>
      <c r="B10149" t="str">
        <f>IF(A10149="","",VLOOKUP(A10149,LOVs!$A$3:$B$62,2))</f>
        <v>Richmond</v>
      </c>
      <c r="C10149" t="str">
        <f>Table1[[#This Row],[School Name]]</f>
        <v>Rideau Park Adult  8560 Demorest Dr</v>
      </c>
      <c r="D10149" t="s">
        <v>4617</v>
      </c>
      <c r="E10149">
        <v>1977</v>
      </c>
      <c r="F10149" t="s">
        <v>15</v>
      </c>
      <c r="H10149" s="19">
        <v>42811</v>
      </c>
      <c r="I10149" s="20" t="s">
        <v>4549</v>
      </c>
      <c r="J10149" t="s">
        <v>4638</v>
      </c>
      <c r="L10149">
        <v>2.3E-2</v>
      </c>
      <c r="M10149" s="20" t="s">
        <v>15</v>
      </c>
      <c r="N10149" s="1" t="s">
        <v>4555</v>
      </c>
      <c r="O10149" s="1" t="s">
        <v>4556</v>
      </c>
      <c r="S10149" s="23">
        <v>42829</v>
      </c>
    </row>
    <row r="10150" spans="1:19" x14ac:dyDescent="0.25">
      <c r="A10150">
        <v>38</v>
      </c>
      <c r="B10150" t="str">
        <f>IF(A10150="","",VLOOKUP(A10150,LOVs!$A$3:$B$62,2))</f>
        <v>Richmond</v>
      </c>
      <c r="C10150" t="str">
        <f>Table1[[#This Row],[School Name]]</f>
        <v>Rideau Park Adult  8560 Demorest Dr</v>
      </c>
      <c r="D10150" t="s">
        <v>4617</v>
      </c>
      <c r="E10150">
        <v>1977</v>
      </c>
      <c r="F10150" t="s">
        <v>15</v>
      </c>
      <c r="H10150" s="19">
        <v>42811</v>
      </c>
      <c r="I10150" s="20" t="s">
        <v>4549</v>
      </c>
      <c r="J10150" t="s">
        <v>4639</v>
      </c>
      <c r="L10150">
        <v>8.0000000000000002E-3</v>
      </c>
      <c r="M10150" s="20" t="s">
        <v>18</v>
      </c>
      <c r="S10150" s="23">
        <v>42829</v>
      </c>
    </row>
    <row r="10151" spans="1:19" x14ac:dyDescent="0.25">
      <c r="A10151">
        <v>38</v>
      </c>
      <c r="B10151" t="str">
        <f>IF(A10151="","",VLOOKUP(A10151,LOVs!$A$3:$B$62,2))</f>
        <v>Richmond</v>
      </c>
      <c r="C10151" t="str">
        <f>Table1[[#This Row],[School Name]]</f>
        <v>Rideau Park Adult  8560 Demorest Dr</v>
      </c>
      <c r="D10151" t="s">
        <v>4617</v>
      </c>
      <c r="E10151">
        <v>1977</v>
      </c>
      <c r="F10151" t="s">
        <v>15</v>
      </c>
      <c r="H10151" s="19">
        <v>42811</v>
      </c>
      <c r="I10151" s="20" t="s">
        <v>4549</v>
      </c>
      <c r="J10151" t="s">
        <v>4640</v>
      </c>
      <c r="L10151">
        <v>2.5999999999999999E-2</v>
      </c>
      <c r="M10151" s="20" t="s">
        <v>15</v>
      </c>
      <c r="N10151" s="1" t="s">
        <v>4570</v>
      </c>
      <c r="O10151" s="1" t="s">
        <v>4571</v>
      </c>
      <c r="S10151" s="23">
        <v>42829</v>
      </c>
    </row>
    <row r="10152" spans="1:19" x14ac:dyDescent="0.25">
      <c r="A10152">
        <v>38</v>
      </c>
      <c r="B10152" t="str">
        <f>IF(A10152="","",VLOOKUP(A10152,LOVs!$A$3:$B$62,2))</f>
        <v>Richmond</v>
      </c>
      <c r="C10152" t="str">
        <f>Table1[[#This Row],[School Name]]</f>
        <v>Rideau Park Adult  8560 Demorest Dr</v>
      </c>
      <c r="D10152" t="s">
        <v>4617</v>
      </c>
      <c r="E10152">
        <v>1977</v>
      </c>
      <c r="F10152" t="s">
        <v>15</v>
      </c>
      <c r="H10152" s="19">
        <v>42811</v>
      </c>
      <c r="I10152" s="20" t="s">
        <v>4549</v>
      </c>
      <c r="J10152" t="s">
        <v>4641</v>
      </c>
      <c r="L10152">
        <v>7.4999999999999997E-2</v>
      </c>
      <c r="M10152" s="20" t="s">
        <v>15</v>
      </c>
      <c r="N10152" s="1" t="s">
        <v>4570</v>
      </c>
      <c r="O10152" s="1" t="s">
        <v>4571</v>
      </c>
      <c r="S10152" s="23">
        <v>42829</v>
      </c>
    </row>
    <row r="10153" spans="1:19" x14ac:dyDescent="0.25">
      <c r="A10153">
        <v>38</v>
      </c>
      <c r="B10153" t="str">
        <f>IF(A10153="","",VLOOKUP(A10153,LOVs!$A$3:$B$62,2))</f>
        <v>Richmond</v>
      </c>
      <c r="C10153" t="str">
        <f>Table1[[#This Row],[School Name]]</f>
        <v>Rideau Park Adult  8560 Demorest Dr</v>
      </c>
      <c r="D10153" t="s">
        <v>4617</v>
      </c>
      <c r="E10153">
        <v>1977</v>
      </c>
      <c r="F10153" t="s">
        <v>15</v>
      </c>
      <c r="H10153" s="19">
        <v>42811</v>
      </c>
      <c r="I10153" s="20" t="s">
        <v>4549</v>
      </c>
      <c r="J10153" t="s">
        <v>4642</v>
      </c>
      <c r="L10153">
        <v>6.2E-2</v>
      </c>
      <c r="M10153" s="20" t="s">
        <v>15</v>
      </c>
      <c r="N10153" s="1" t="s">
        <v>4570</v>
      </c>
      <c r="O10153" s="1" t="s">
        <v>4571</v>
      </c>
      <c r="S10153" s="23">
        <v>42829</v>
      </c>
    </row>
    <row r="10154" spans="1:19" x14ac:dyDescent="0.25">
      <c r="A10154">
        <v>38</v>
      </c>
      <c r="B10154" t="str">
        <f>IF(A10154="","",VLOOKUP(A10154,LOVs!$A$3:$B$62,2))</f>
        <v>Richmond</v>
      </c>
      <c r="C10154" t="str">
        <f>Table1[[#This Row],[School Name]]</f>
        <v>General Currie 8220 General  Currie Rd</v>
      </c>
      <c r="D10154" t="s">
        <v>4643</v>
      </c>
      <c r="E10154">
        <v>1993</v>
      </c>
      <c r="F10154" t="s">
        <v>15</v>
      </c>
      <c r="H10154" s="19">
        <v>42811</v>
      </c>
      <c r="I10154" s="20" t="s">
        <v>4549</v>
      </c>
      <c r="J10154" t="s">
        <v>4644</v>
      </c>
      <c r="L10154">
        <v>7.0000000000000001E-3</v>
      </c>
      <c r="M10154" s="20" t="s">
        <v>18</v>
      </c>
      <c r="S10154" s="23">
        <v>42829</v>
      </c>
    </row>
    <row r="10155" spans="1:19" x14ac:dyDescent="0.25">
      <c r="A10155">
        <v>38</v>
      </c>
      <c r="B10155" t="str">
        <f>IF(A10155="","",VLOOKUP(A10155,LOVs!$A$3:$B$62,2))</f>
        <v>Richmond</v>
      </c>
      <c r="C10155" t="str">
        <f>Table1[[#This Row],[School Name]]</f>
        <v>General Currie 8220 General  Currie Rd</v>
      </c>
      <c r="D10155" t="s">
        <v>4643</v>
      </c>
      <c r="E10155">
        <v>1993</v>
      </c>
      <c r="F10155" t="s">
        <v>15</v>
      </c>
      <c r="H10155" s="19">
        <v>42811</v>
      </c>
      <c r="I10155" s="20" t="s">
        <v>4549</v>
      </c>
      <c r="J10155" t="s">
        <v>4645</v>
      </c>
      <c r="L10155">
        <v>4.0000000000000001E-3</v>
      </c>
      <c r="M10155" s="20" t="s">
        <v>18</v>
      </c>
      <c r="S10155" s="23">
        <v>42829</v>
      </c>
    </row>
    <row r="10156" spans="1:19" x14ac:dyDescent="0.25">
      <c r="A10156">
        <v>38</v>
      </c>
      <c r="B10156" t="str">
        <f>IF(A10156="","",VLOOKUP(A10156,LOVs!$A$3:$B$62,2))</f>
        <v>Richmond</v>
      </c>
      <c r="C10156" t="str">
        <f>Table1[[#This Row],[School Name]]</f>
        <v>General Currie 8220 General  Currie Rd</v>
      </c>
      <c r="D10156" t="s">
        <v>4643</v>
      </c>
      <c r="E10156">
        <v>1993</v>
      </c>
      <c r="F10156" t="s">
        <v>15</v>
      </c>
      <c r="H10156" s="19">
        <v>42811</v>
      </c>
      <c r="I10156" s="20" t="s">
        <v>4549</v>
      </c>
      <c r="J10156" t="s">
        <v>4646</v>
      </c>
      <c r="L10156">
        <v>2E-3</v>
      </c>
      <c r="M10156" s="20" t="s">
        <v>18</v>
      </c>
      <c r="S10156" s="23">
        <v>42829</v>
      </c>
    </row>
    <row r="10157" spans="1:19" x14ac:dyDescent="0.25">
      <c r="A10157">
        <v>38</v>
      </c>
      <c r="B10157" t="str">
        <f>IF(A10157="","",VLOOKUP(A10157,LOVs!$A$3:$B$62,2))</f>
        <v>Richmond</v>
      </c>
      <c r="C10157" t="str">
        <f>Table1[[#This Row],[School Name]]</f>
        <v>General Currie 8220 General  Currie Rd</v>
      </c>
      <c r="D10157" t="s">
        <v>4643</v>
      </c>
      <c r="E10157">
        <v>1993</v>
      </c>
      <c r="F10157" t="s">
        <v>15</v>
      </c>
      <c r="H10157" s="19">
        <v>42811</v>
      </c>
      <c r="I10157" s="20" t="s">
        <v>4549</v>
      </c>
      <c r="J10157" t="s">
        <v>4647</v>
      </c>
      <c r="L10157">
        <v>0</v>
      </c>
      <c r="M10157" s="20" t="s">
        <v>18</v>
      </c>
      <c r="S10157" s="23">
        <v>42829</v>
      </c>
    </row>
    <row r="10158" spans="1:19" x14ac:dyDescent="0.25">
      <c r="A10158">
        <v>38</v>
      </c>
      <c r="B10158" t="str">
        <f>IF(A10158="","",VLOOKUP(A10158,LOVs!$A$3:$B$62,2))</f>
        <v>Richmond</v>
      </c>
      <c r="C10158" t="str">
        <f>Table1[[#This Row],[School Name]]</f>
        <v>General Currie 8220 General  Currie Rd</v>
      </c>
      <c r="D10158" t="s">
        <v>4643</v>
      </c>
      <c r="E10158">
        <v>1993</v>
      </c>
      <c r="F10158" t="s">
        <v>15</v>
      </c>
      <c r="H10158" s="19">
        <v>42811</v>
      </c>
      <c r="I10158" s="20" t="s">
        <v>4549</v>
      </c>
      <c r="J10158" t="s">
        <v>4648</v>
      </c>
      <c r="L10158">
        <v>4.0000000000000001E-3</v>
      </c>
      <c r="M10158" s="20" t="s">
        <v>18</v>
      </c>
      <c r="S10158" s="23">
        <v>42829</v>
      </c>
    </row>
    <row r="10159" spans="1:19" x14ac:dyDescent="0.25">
      <c r="A10159">
        <v>38</v>
      </c>
      <c r="B10159" t="str">
        <f>IF(A10159="","",VLOOKUP(A10159,LOVs!$A$3:$B$62,2))</f>
        <v>Richmond</v>
      </c>
      <c r="C10159" t="str">
        <f>Table1[[#This Row],[School Name]]</f>
        <v>General Currie 8220 General  Currie Rd</v>
      </c>
      <c r="D10159" t="s">
        <v>4643</v>
      </c>
      <c r="E10159">
        <v>1993</v>
      </c>
      <c r="F10159" t="s">
        <v>15</v>
      </c>
      <c r="H10159" s="19">
        <v>42811</v>
      </c>
      <c r="I10159" s="20" t="s">
        <v>4549</v>
      </c>
      <c r="J10159" t="s">
        <v>4649</v>
      </c>
      <c r="L10159">
        <v>1.4E-2</v>
      </c>
      <c r="M10159" s="20" t="s">
        <v>15</v>
      </c>
      <c r="N10159" s="1" t="s">
        <v>4555</v>
      </c>
      <c r="O10159" s="1" t="s">
        <v>4556</v>
      </c>
      <c r="S10159" s="23">
        <v>42829</v>
      </c>
    </row>
    <row r="10160" spans="1:19" x14ac:dyDescent="0.25">
      <c r="A10160">
        <v>38</v>
      </c>
      <c r="B10160" t="str">
        <f>IF(A10160="","",VLOOKUP(A10160,LOVs!$A$3:$B$62,2))</f>
        <v>Richmond</v>
      </c>
      <c r="C10160" t="str">
        <f>Table1[[#This Row],[School Name]]</f>
        <v>General Currie 8220 General  Currie Rd</v>
      </c>
      <c r="D10160" t="s">
        <v>4643</v>
      </c>
      <c r="E10160">
        <v>1993</v>
      </c>
      <c r="F10160" t="s">
        <v>15</v>
      </c>
      <c r="H10160" s="19">
        <v>42811</v>
      </c>
      <c r="I10160" s="20" t="s">
        <v>4549</v>
      </c>
      <c r="J10160" t="s">
        <v>4650</v>
      </c>
      <c r="L10160">
        <v>7.0000000000000001E-3</v>
      </c>
      <c r="M10160" s="20" t="s">
        <v>18</v>
      </c>
      <c r="S10160" s="23">
        <v>42829</v>
      </c>
    </row>
    <row r="10161" spans="1:19" x14ac:dyDescent="0.25">
      <c r="A10161">
        <v>38</v>
      </c>
      <c r="B10161" t="str">
        <f>IF(A10161="","",VLOOKUP(A10161,LOVs!$A$3:$B$62,2))</f>
        <v>Richmond</v>
      </c>
      <c r="C10161" t="str">
        <f>Table1[[#This Row],[School Name]]</f>
        <v>General Currie 8220 General  Currie Rd</v>
      </c>
      <c r="D10161" t="s">
        <v>4643</v>
      </c>
      <c r="E10161">
        <v>1993</v>
      </c>
      <c r="F10161" t="s">
        <v>15</v>
      </c>
      <c r="H10161" s="19">
        <v>42811</v>
      </c>
      <c r="I10161" s="20" t="s">
        <v>4549</v>
      </c>
      <c r="J10161" t="s">
        <v>4651</v>
      </c>
      <c r="L10161">
        <v>6.0000000000000001E-3</v>
      </c>
      <c r="M10161" s="20" t="s">
        <v>18</v>
      </c>
      <c r="S10161" s="23">
        <v>42829</v>
      </c>
    </row>
    <row r="10162" spans="1:19" x14ac:dyDescent="0.25">
      <c r="A10162">
        <v>38</v>
      </c>
      <c r="B10162" t="str">
        <f>IF(A10162="","",VLOOKUP(A10162,LOVs!$A$3:$B$62,2))</f>
        <v>Richmond</v>
      </c>
      <c r="C10162" t="str">
        <f>Table1[[#This Row],[School Name]]</f>
        <v>General Currie 8220 General  Currie Rd</v>
      </c>
      <c r="D10162" t="s">
        <v>4643</v>
      </c>
      <c r="E10162">
        <v>2001</v>
      </c>
      <c r="F10162" t="s">
        <v>15</v>
      </c>
      <c r="H10162" s="19">
        <v>42811</v>
      </c>
      <c r="I10162" s="20" t="s">
        <v>4549</v>
      </c>
      <c r="J10162" t="s">
        <v>4652</v>
      </c>
      <c r="L10162">
        <v>1.2999999999999999E-2</v>
      </c>
      <c r="M10162" s="20" t="s">
        <v>15</v>
      </c>
      <c r="N10162" s="1" t="s">
        <v>4570</v>
      </c>
      <c r="O10162" s="1" t="s">
        <v>4571</v>
      </c>
      <c r="S10162" s="23">
        <v>42829</v>
      </c>
    </row>
    <row r="10163" spans="1:19" x14ac:dyDescent="0.25">
      <c r="A10163">
        <v>38</v>
      </c>
      <c r="B10163" t="str">
        <f>IF(A10163="","",VLOOKUP(A10163,LOVs!$A$3:$B$62,2))</f>
        <v>Richmond</v>
      </c>
      <c r="C10163" t="str">
        <f>Table1[[#This Row],[School Name]]</f>
        <v>General Currie 8220 General  Currie Rd</v>
      </c>
      <c r="D10163" t="s">
        <v>4643</v>
      </c>
      <c r="E10163">
        <v>2001</v>
      </c>
      <c r="F10163" t="s">
        <v>15</v>
      </c>
      <c r="H10163" s="19">
        <v>42811</v>
      </c>
      <c r="I10163" s="20" t="s">
        <v>4549</v>
      </c>
      <c r="J10163" t="s">
        <v>4653</v>
      </c>
      <c r="L10163">
        <v>3.0000000000000001E-3</v>
      </c>
      <c r="M10163" s="20" t="s">
        <v>18</v>
      </c>
      <c r="S10163" s="23">
        <v>42829</v>
      </c>
    </row>
    <row r="10164" spans="1:19" x14ac:dyDescent="0.25">
      <c r="A10164">
        <v>38</v>
      </c>
      <c r="B10164" t="str">
        <f>IF(A10164="","",VLOOKUP(A10164,LOVs!$A$3:$B$62,2))</f>
        <v>Richmond</v>
      </c>
      <c r="C10164" t="str">
        <f>Table1[[#This Row],[School Name]]</f>
        <v>General Currie 8220 General  Currie Rd</v>
      </c>
      <c r="D10164" t="s">
        <v>4643</v>
      </c>
      <c r="E10164">
        <v>2001</v>
      </c>
      <c r="F10164" t="s">
        <v>15</v>
      </c>
      <c r="H10164" s="19">
        <v>42811</v>
      </c>
      <c r="I10164" s="20" t="s">
        <v>4549</v>
      </c>
      <c r="J10164" t="s">
        <v>4654</v>
      </c>
      <c r="L10164">
        <v>2E-3</v>
      </c>
      <c r="M10164" s="20" t="s">
        <v>18</v>
      </c>
      <c r="S10164" s="23">
        <v>42829</v>
      </c>
    </row>
    <row r="10165" spans="1:19" x14ac:dyDescent="0.25">
      <c r="A10165">
        <v>38</v>
      </c>
      <c r="B10165" t="str">
        <f>IF(A10165="","",VLOOKUP(A10165,LOVs!$A$3:$B$62,2))</f>
        <v>Richmond</v>
      </c>
      <c r="C10165" t="str">
        <f>Table1[[#This Row],[School Name]]</f>
        <v>General Currie 8220 General  Currie Rd</v>
      </c>
      <c r="D10165" t="s">
        <v>4643</v>
      </c>
      <c r="E10165">
        <v>2001</v>
      </c>
      <c r="F10165" t="s">
        <v>15</v>
      </c>
      <c r="H10165" s="19">
        <v>42811</v>
      </c>
      <c r="I10165" s="20" t="s">
        <v>4549</v>
      </c>
      <c r="J10165" t="s">
        <v>4655</v>
      </c>
      <c r="L10165">
        <v>2E-3</v>
      </c>
      <c r="M10165" s="20" t="s">
        <v>18</v>
      </c>
      <c r="S10165" s="23">
        <v>42829</v>
      </c>
    </row>
    <row r="10166" spans="1:19" x14ac:dyDescent="0.25">
      <c r="A10166">
        <v>38</v>
      </c>
      <c r="B10166" t="str">
        <f>IF(A10166="","",VLOOKUP(A10166,LOVs!$A$3:$B$62,2))</f>
        <v>Richmond</v>
      </c>
      <c r="C10166" t="str">
        <f>Table1[[#This Row],[School Name]]</f>
        <v>General Currie 8220 General  Currie Rd</v>
      </c>
      <c r="D10166" t="s">
        <v>4643</v>
      </c>
      <c r="E10166">
        <v>2001</v>
      </c>
      <c r="F10166" t="s">
        <v>15</v>
      </c>
      <c r="H10166" s="19">
        <v>42811</v>
      </c>
      <c r="I10166" s="20" t="s">
        <v>4549</v>
      </c>
      <c r="J10166" t="s">
        <v>4656</v>
      </c>
      <c r="L10166">
        <v>1E-3</v>
      </c>
      <c r="M10166" s="20" t="s">
        <v>18</v>
      </c>
      <c r="S10166" s="23">
        <v>42829</v>
      </c>
    </row>
    <row r="10167" spans="1:19" x14ac:dyDescent="0.25">
      <c r="A10167">
        <v>38</v>
      </c>
      <c r="B10167" t="str">
        <f>IF(A10167="","",VLOOKUP(A10167,LOVs!$A$3:$B$62,2))</f>
        <v>Richmond</v>
      </c>
      <c r="C10167" t="str">
        <f>Table1[[#This Row],[School Name]]</f>
        <v>General Currie 8220 General  Currie Rd</v>
      </c>
      <c r="D10167" t="s">
        <v>4643</v>
      </c>
      <c r="E10167">
        <v>2001</v>
      </c>
      <c r="F10167" t="s">
        <v>15</v>
      </c>
      <c r="H10167" s="19">
        <v>42811</v>
      </c>
      <c r="I10167" s="20" t="s">
        <v>4549</v>
      </c>
      <c r="J10167" t="s">
        <v>4657</v>
      </c>
      <c r="L10167">
        <v>1E-3</v>
      </c>
      <c r="M10167" s="20" t="s">
        <v>18</v>
      </c>
      <c r="S10167" s="23">
        <v>42829</v>
      </c>
    </row>
    <row r="10168" spans="1:19" x14ac:dyDescent="0.25">
      <c r="A10168">
        <v>38</v>
      </c>
      <c r="B10168" t="str">
        <f>IF(A10168="","",VLOOKUP(A10168,LOVs!$A$3:$B$62,2))</f>
        <v>Richmond</v>
      </c>
      <c r="C10168" t="str">
        <f>Table1[[#This Row],[School Name]]</f>
        <v>General Currie 8220 General  Currie Rd</v>
      </c>
      <c r="D10168" t="s">
        <v>4643</v>
      </c>
      <c r="E10168">
        <v>2001</v>
      </c>
      <c r="F10168" t="s">
        <v>15</v>
      </c>
      <c r="H10168" s="19">
        <v>42811</v>
      </c>
      <c r="I10168" s="20" t="s">
        <v>4549</v>
      </c>
      <c r="J10168" t="s">
        <v>4658</v>
      </c>
      <c r="L10168">
        <v>1E-3</v>
      </c>
      <c r="M10168" s="20" t="s">
        <v>18</v>
      </c>
      <c r="S10168" s="23">
        <v>42829</v>
      </c>
    </row>
    <row r="10169" spans="1:19" x14ac:dyDescent="0.25">
      <c r="A10169">
        <v>38</v>
      </c>
      <c r="B10169" t="str">
        <f>IF(A10169="","",VLOOKUP(A10169,LOVs!$A$3:$B$62,2))</f>
        <v>Richmond</v>
      </c>
      <c r="C10169" t="str">
        <f>Table1[[#This Row],[School Name]]</f>
        <v>General Currie 8220 General  Currie Rd</v>
      </c>
      <c r="D10169" t="s">
        <v>4643</v>
      </c>
      <c r="E10169">
        <v>2001</v>
      </c>
      <c r="F10169" t="s">
        <v>15</v>
      </c>
      <c r="H10169" s="19">
        <v>42811</v>
      </c>
      <c r="I10169" s="20" t="s">
        <v>4549</v>
      </c>
      <c r="J10169" t="s">
        <v>4659</v>
      </c>
      <c r="L10169">
        <v>0</v>
      </c>
      <c r="M10169" s="20" t="s">
        <v>18</v>
      </c>
      <c r="S10169" s="23">
        <v>42829</v>
      </c>
    </row>
    <row r="10170" spans="1:19" x14ac:dyDescent="0.25">
      <c r="A10170">
        <v>38</v>
      </c>
      <c r="B10170" t="str">
        <f>IF(A10170="","",VLOOKUP(A10170,LOVs!$A$3:$B$62,2))</f>
        <v>Richmond</v>
      </c>
      <c r="C10170" t="str">
        <f>Table1[[#This Row],[School Name]]</f>
        <v>General Currie 8220 General  Currie Rd</v>
      </c>
      <c r="D10170" t="s">
        <v>4643</v>
      </c>
      <c r="E10170">
        <v>2001</v>
      </c>
      <c r="F10170" t="s">
        <v>15</v>
      </c>
      <c r="H10170" s="19">
        <v>42811</v>
      </c>
      <c r="I10170" s="20" t="s">
        <v>4549</v>
      </c>
      <c r="J10170" t="s">
        <v>4660</v>
      </c>
      <c r="L10170">
        <v>1E-3</v>
      </c>
      <c r="M10170" s="20" t="s">
        <v>18</v>
      </c>
      <c r="S10170" s="23">
        <v>42829</v>
      </c>
    </row>
    <row r="10171" spans="1:19" x14ac:dyDescent="0.25">
      <c r="A10171">
        <v>38</v>
      </c>
      <c r="B10171" t="str">
        <f>IF(A10171="","",VLOOKUP(A10171,LOVs!$A$3:$B$62,2))</f>
        <v>Richmond</v>
      </c>
      <c r="C10171" t="str">
        <f>Table1[[#This Row],[School Name]]</f>
        <v>General Currie 8220 General  Currie Rd</v>
      </c>
      <c r="D10171" t="s">
        <v>4643</v>
      </c>
      <c r="E10171">
        <v>2001</v>
      </c>
      <c r="F10171" t="s">
        <v>15</v>
      </c>
      <c r="H10171" s="19">
        <v>42811</v>
      </c>
      <c r="I10171" s="20" t="s">
        <v>4549</v>
      </c>
      <c r="J10171" t="s">
        <v>4661</v>
      </c>
      <c r="L10171">
        <v>1E-3</v>
      </c>
      <c r="M10171" s="20" t="s">
        <v>18</v>
      </c>
      <c r="S10171" s="23">
        <v>42829</v>
      </c>
    </row>
    <row r="10172" spans="1:19" x14ac:dyDescent="0.25">
      <c r="A10172">
        <v>38</v>
      </c>
      <c r="B10172" t="str">
        <f>IF(A10172="","",VLOOKUP(A10172,LOVs!$A$3:$B$62,2))</f>
        <v>Richmond</v>
      </c>
      <c r="C10172" t="str">
        <f>Table1[[#This Row],[School Name]]</f>
        <v>General Currie 8220 General  Currie Rd</v>
      </c>
      <c r="D10172" t="s">
        <v>4643</v>
      </c>
      <c r="E10172">
        <v>2001</v>
      </c>
      <c r="F10172" t="s">
        <v>15</v>
      </c>
      <c r="H10172" s="19">
        <v>42811</v>
      </c>
      <c r="I10172" s="20" t="s">
        <v>4549</v>
      </c>
      <c r="J10172" t="s">
        <v>4662</v>
      </c>
      <c r="L10172">
        <v>1E-3</v>
      </c>
      <c r="M10172" s="20" t="s">
        <v>18</v>
      </c>
      <c r="S10172" s="23">
        <v>42829</v>
      </c>
    </row>
    <row r="10173" spans="1:19" x14ac:dyDescent="0.25">
      <c r="A10173">
        <v>38</v>
      </c>
      <c r="B10173" t="str">
        <f>IF(A10173="","",VLOOKUP(A10173,LOVs!$A$3:$B$62,2))</f>
        <v>Richmond</v>
      </c>
      <c r="C10173" t="str">
        <f>Table1[[#This Row],[School Name]]</f>
        <v>General Currie 8220 General  Currie Rd</v>
      </c>
      <c r="D10173" t="s">
        <v>4643</v>
      </c>
      <c r="E10173">
        <v>2001</v>
      </c>
      <c r="F10173" t="s">
        <v>15</v>
      </c>
      <c r="H10173" s="19">
        <v>42811</v>
      </c>
      <c r="I10173" s="20" t="s">
        <v>4549</v>
      </c>
      <c r="J10173" t="s">
        <v>4663</v>
      </c>
      <c r="L10173">
        <v>1E-3</v>
      </c>
      <c r="M10173" s="20" t="s">
        <v>18</v>
      </c>
      <c r="S10173" s="23">
        <v>42829</v>
      </c>
    </row>
    <row r="10174" spans="1:19" x14ac:dyDescent="0.25">
      <c r="A10174">
        <v>38</v>
      </c>
      <c r="B10174" t="str">
        <f>IF(A10174="","",VLOOKUP(A10174,LOVs!$A$3:$B$62,2))</f>
        <v>Richmond</v>
      </c>
      <c r="C10174" t="str">
        <f>Table1[[#This Row],[School Name]]</f>
        <v>General Currie 8220 General  Currie Rd</v>
      </c>
      <c r="D10174" t="s">
        <v>4643</v>
      </c>
      <c r="E10174">
        <v>2001</v>
      </c>
      <c r="F10174" t="s">
        <v>15</v>
      </c>
      <c r="H10174" s="19">
        <v>42811</v>
      </c>
      <c r="I10174" s="20" t="s">
        <v>4549</v>
      </c>
      <c r="J10174" t="s">
        <v>4664</v>
      </c>
      <c r="L10174">
        <v>2E-3</v>
      </c>
      <c r="M10174" s="20" t="s">
        <v>18</v>
      </c>
      <c r="S10174" s="23">
        <v>42829</v>
      </c>
    </row>
    <row r="10175" spans="1:19" x14ac:dyDescent="0.25">
      <c r="A10175">
        <v>38</v>
      </c>
      <c r="B10175" t="str">
        <f>IF(A10175="","",VLOOKUP(A10175,LOVs!$A$3:$B$62,2))</f>
        <v>Richmond</v>
      </c>
      <c r="C10175" t="str">
        <f>Table1[[#This Row],[School Name]]</f>
        <v>General Currie 8220 General  Currie Rd</v>
      </c>
      <c r="D10175" t="s">
        <v>4643</v>
      </c>
      <c r="E10175">
        <v>2001</v>
      </c>
      <c r="F10175" t="s">
        <v>15</v>
      </c>
      <c r="H10175" s="19">
        <v>42811</v>
      </c>
      <c r="I10175" s="20" t="s">
        <v>4549</v>
      </c>
      <c r="J10175" t="s">
        <v>4665</v>
      </c>
      <c r="L10175">
        <v>3.0000000000000001E-3</v>
      </c>
      <c r="M10175" s="20" t="s">
        <v>18</v>
      </c>
      <c r="S10175" s="23">
        <v>42829</v>
      </c>
    </row>
    <row r="10176" spans="1:19" x14ac:dyDescent="0.25">
      <c r="A10176">
        <v>38</v>
      </c>
      <c r="B10176" t="str">
        <f>IF(A10176="","",VLOOKUP(A10176,LOVs!$A$3:$B$62,2))</f>
        <v>Richmond</v>
      </c>
      <c r="C10176" t="str">
        <f>Table1[[#This Row],[School Name]]</f>
        <v>General Currie 8220 General  Currie Rd</v>
      </c>
      <c r="D10176" t="s">
        <v>4643</v>
      </c>
      <c r="E10176">
        <v>2001</v>
      </c>
      <c r="F10176" t="s">
        <v>15</v>
      </c>
      <c r="H10176" s="19">
        <v>42811</v>
      </c>
      <c r="I10176" s="20" t="s">
        <v>4549</v>
      </c>
      <c r="J10176" t="s">
        <v>4666</v>
      </c>
      <c r="L10176">
        <v>2E-3</v>
      </c>
      <c r="M10176" s="20" t="s">
        <v>18</v>
      </c>
      <c r="S10176" s="23">
        <v>42829</v>
      </c>
    </row>
    <row r="10177" spans="1:19" x14ac:dyDescent="0.25">
      <c r="A10177">
        <v>38</v>
      </c>
      <c r="B10177" t="str">
        <f>IF(A10177="","",VLOOKUP(A10177,LOVs!$A$3:$B$62,2))</f>
        <v>Richmond</v>
      </c>
      <c r="C10177" t="str">
        <f>Table1[[#This Row],[School Name]]</f>
        <v>General Currie 8220 General  Currie Rd</v>
      </c>
      <c r="D10177" t="s">
        <v>4643</v>
      </c>
      <c r="E10177">
        <v>2001</v>
      </c>
      <c r="F10177" t="s">
        <v>15</v>
      </c>
      <c r="H10177" s="19">
        <v>42811</v>
      </c>
      <c r="I10177" s="20" t="s">
        <v>4549</v>
      </c>
      <c r="J10177" t="s">
        <v>4667</v>
      </c>
      <c r="L10177">
        <v>1.0999999999999999E-2</v>
      </c>
      <c r="M10177" s="20" t="s">
        <v>15</v>
      </c>
      <c r="N10177" s="1" t="s">
        <v>4555</v>
      </c>
      <c r="O10177" s="1" t="s">
        <v>4556</v>
      </c>
      <c r="S10177" s="23">
        <v>42829</v>
      </c>
    </row>
    <row r="10178" spans="1:19" x14ac:dyDescent="0.25">
      <c r="A10178">
        <v>38</v>
      </c>
      <c r="B10178" t="str">
        <f>IF(A10178="","",VLOOKUP(A10178,LOVs!$A$3:$B$62,2))</f>
        <v>Richmond</v>
      </c>
      <c r="C10178" t="str">
        <f>Table1[[#This Row],[School Name]]</f>
        <v>General Currie 8220 General  Currie Rd</v>
      </c>
      <c r="D10178" t="s">
        <v>4643</v>
      </c>
      <c r="E10178">
        <v>2001</v>
      </c>
      <c r="F10178" t="s">
        <v>15</v>
      </c>
      <c r="H10178" s="19">
        <v>42811</v>
      </c>
      <c r="I10178" s="20" t="s">
        <v>4549</v>
      </c>
      <c r="J10178" t="s">
        <v>4668</v>
      </c>
      <c r="L10178">
        <v>5.0000000000000001E-3</v>
      </c>
      <c r="M10178" s="20" t="s">
        <v>18</v>
      </c>
      <c r="S10178" s="23">
        <v>42829</v>
      </c>
    </row>
    <row r="10179" spans="1:19" x14ac:dyDescent="0.25">
      <c r="A10179">
        <v>38</v>
      </c>
      <c r="B10179" t="str">
        <f>IF(A10179="","",VLOOKUP(A10179,LOVs!$A$3:$B$62,2))</f>
        <v>Richmond</v>
      </c>
      <c r="C10179" t="str">
        <f>Table1[[#This Row],[School Name]]</f>
        <v>General Currie 8220 General  Currie Rd</v>
      </c>
      <c r="D10179" t="s">
        <v>4643</v>
      </c>
      <c r="E10179">
        <v>2001</v>
      </c>
      <c r="F10179" t="s">
        <v>15</v>
      </c>
      <c r="H10179" s="19">
        <v>42811</v>
      </c>
      <c r="I10179" s="20" t="s">
        <v>4549</v>
      </c>
      <c r="J10179" t="s">
        <v>4669</v>
      </c>
      <c r="L10179">
        <v>1E-3</v>
      </c>
      <c r="M10179" s="20" t="s">
        <v>18</v>
      </c>
      <c r="S10179" s="23">
        <v>42829</v>
      </c>
    </row>
    <row r="10180" spans="1:19" x14ac:dyDescent="0.25">
      <c r="A10180">
        <v>38</v>
      </c>
      <c r="B10180" t="str">
        <f>IF(A10180="","",VLOOKUP(A10180,LOVs!$A$3:$B$62,2))</f>
        <v>Richmond</v>
      </c>
      <c r="C10180" t="str">
        <f>Table1[[#This Row],[School Name]]</f>
        <v>General Currie 8220 General  Currie Rd</v>
      </c>
      <c r="D10180" t="s">
        <v>4643</v>
      </c>
      <c r="E10180">
        <v>1993</v>
      </c>
      <c r="F10180" t="s">
        <v>15</v>
      </c>
      <c r="H10180" s="19">
        <v>42811</v>
      </c>
      <c r="I10180" s="20" t="s">
        <v>4549</v>
      </c>
      <c r="J10180" t="s">
        <v>4670</v>
      </c>
      <c r="L10180">
        <v>8.9999999999999993E-3</v>
      </c>
      <c r="M10180" s="20" t="s">
        <v>18</v>
      </c>
      <c r="S10180" s="23">
        <v>42829</v>
      </c>
    </row>
    <row r="10181" spans="1:19" x14ac:dyDescent="0.25">
      <c r="A10181">
        <v>38</v>
      </c>
      <c r="B10181" t="str">
        <f>IF(A10181="","",VLOOKUP(A10181,LOVs!$A$3:$B$62,2))</f>
        <v>Richmond</v>
      </c>
      <c r="C10181" t="str">
        <f>Table1[[#This Row],[School Name]]</f>
        <v>General Currie 8220 General  Currie Rd</v>
      </c>
      <c r="D10181" t="s">
        <v>4643</v>
      </c>
      <c r="E10181">
        <v>1993</v>
      </c>
      <c r="F10181" t="s">
        <v>15</v>
      </c>
      <c r="H10181" s="19">
        <v>42811</v>
      </c>
      <c r="I10181" s="20" t="s">
        <v>4549</v>
      </c>
      <c r="J10181" t="s">
        <v>4671</v>
      </c>
      <c r="L10181">
        <v>1E-3</v>
      </c>
      <c r="M10181" s="20" t="s">
        <v>18</v>
      </c>
      <c r="S10181" s="23">
        <v>42829</v>
      </c>
    </row>
    <row r="10182" spans="1:19" x14ac:dyDescent="0.25">
      <c r="A10182">
        <v>38</v>
      </c>
      <c r="B10182" t="str">
        <f>IF(A10182="","",VLOOKUP(A10182,LOVs!$A$3:$B$62,2))</f>
        <v>Richmond</v>
      </c>
      <c r="C10182" t="str">
        <f>Table1[[#This Row],[School Name]]</f>
        <v>General Currie 8220 General  Currie Rd</v>
      </c>
      <c r="D10182" t="s">
        <v>4643</v>
      </c>
      <c r="E10182">
        <v>1993</v>
      </c>
      <c r="F10182" t="s">
        <v>15</v>
      </c>
      <c r="H10182" s="19">
        <v>42811</v>
      </c>
      <c r="I10182" s="20" t="s">
        <v>4549</v>
      </c>
      <c r="J10182" t="s">
        <v>4672</v>
      </c>
      <c r="L10182">
        <v>1E-3</v>
      </c>
      <c r="M10182" s="20" t="s">
        <v>18</v>
      </c>
      <c r="S10182" s="23">
        <v>42829</v>
      </c>
    </row>
    <row r="10183" spans="1:19" x14ac:dyDescent="0.25">
      <c r="A10183">
        <v>38</v>
      </c>
      <c r="B10183" t="str">
        <f>IF(A10183="","",VLOOKUP(A10183,LOVs!$A$3:$B$62,2))</f>
        <v>Richmond</v>
      </c>
      <c r="C10183" t="str">
        <f>Table1[[#This Row],[School Name]]</f>
        <v>General Currie 8220 General  Currie Rd</v>
      </c>
      <c r="D10183" t="s">
        <v>4643</v>
      </c>
      <c r="E10183">
        <v>1993</v>
      </c>
      <c r="F10183" t="s">
        <v>15</v>
      </c>
      <c r="H10183" s="19">
        <v>42811</v>
      </c>
      <c r="I10183" s="20" t="s">
        <v>4549</v>
      </c>
      <c r="J10183" t="s">
        <v>4673</v>
      </c>
      <c r="L10183">
        <v>3.0000000000000001E-3</v>
      </c>
      <c r="M10183" s="20" t="s">
        <v>18</v>
      </c>
      <c r="S10183" s="23">
        <v>42829</v>
      </c>
    </row>
    <row r="10184" spans="1:19" x14ac:dyDescent="0.25">
      <c r="A10184">
        <v>38</v>
      </c>
      <c r="B10184" t="str">
        <f>IF(A10184="","",VLOOKUP(A10184,LOVs!$A$3:$B$62,2))</f>
        <v>Richmond</v>
      </c>
      <c r="C10184" t="str">
        <f>Table1[[#This Row],[School Name]]</f>
        <v>General Currie 8220 General  Currie Rd</v>
      </c>
      <c r="D10184" t="s">
        <v>4643</v>
      </c>
      <c r="E10184">
        <v>1993</v>
      </c>
      <c r="F10184" t="s">
        <v>15</v>
      </c>
      <c r="H10184" s="19">
        <v>42811</v>
      </c>
      <c r="I10184" s="20" t="s">
        <v>4549</v>
      </c>
      <c r="J10184" t="s">
        <v>4674</v>
      </c>
      <c r="L10184">
        <v>0.151</v>
      </c>
      <c r="M10184" s="20" t="s">
        <v>15</v>
      </c>
      <c r="N10184" s="1" t="s">
        <v>4570</v>
      </c>
      <c r="O10184" s="1" t="s">
        <v>4571</v>
      </c>
      <c r="S10184" s="23">
        <v>42829</v>
      </c>
    </row>
    <row r="10185" spans="1:19" x14ac:dyDescent="0.25">
      <c r="A10185">
        <v>38</v>
      </c>
      <c r="B10185" t="str">
        <f>IF(A10185="","",VLOOKUP(A10185,LOVs!$A$3:$B$62,2))</f>
        <v>Richmond</v>
      </c>
      <c r="C10185" t="str">
        <f>Table1[[#This Row],[School Name]]</f>
        <v>General Currie 8220 General  Currie Rd</v>
      </c>
      <c r="D10185" t="s">
        <v>4643</v>
      </c>
      <c r="E10185">
        <v>1993</v>
      </c>
      <c r="F10185" t="s">
        <v>15</v>
      </c>
      <c r="H10185" s="19">
        <v>42811</v>
      </c>
      <c r="I10185" s="20" t="s">
        <v>4549</v>
      </c>
      <c r="J10185" t="s">
        <v>4675</v>
      </c>
      <c r="L10185">
        <v>2E-3</v>
      </c>
      <c r="M10185" s="20" t="s">
        <v>18</v>
      </c>
      <c r="S10185" s="23">
        <v>42829</v>
      </c>
    </row>
    <row r="10186" spans="1:19" x14ac:dyDescent="0.25">
      <c r="A10186">
        <v>38</v>
      </c>
      <c r="B10186" t="str">
        <f>IF(A10186="","",VLOOKUP(A10186,LOVs!$A$3:$B$62,2))</f>
        <v>Richmond</v>
      </c>
      <c r="C10186" t="str">
        <f>Table1[[#This Row],[School Name]]</f>
        <v>General Currie 8220 General  Currie Rd</v>
      </c>
      <c r="D10186" t="s">
        <v>4643</v>
      </c>
      <c r="E10186">
        <v>1993</v>
      </c>
      <c r="F10186" t="s">
        <v>15</v>
      </c>
      <c r="H10186" s="19">
        <v>42811</v>
      </c>
      <c r="I10186" s="20" t="s">
        <v>4549</v>
      </c>
      <c r="J10186" t="s">
        <v>4676</v>
      </c>
      <c r="L10186">
        <v>0</v>
      </c>
      <c r="M10186" s="20" t="s">
        <v>18</v>
      </c>
      <c r="S10186" s="23">
        <v>42829</v>
      </c>
    </row>
    <row r="10187" spans="1:19" x14ac:dyDescent="0.25">
      <c r="A10187">
        <v>38</v>
      </c>
      <c r="B10187" t="str">
        <f>IF(A10187="","",VLOOKUP(A10187,LOVs!$A$3:$B$62,2))</f>
        <v>Richmond</v>
      </c>
      <c r="C10187" t="str">
        <f>Table1[[#This Row],[School Name]]</f>
        <v>General Currie 8220 General  Currie Rd</v>
      </c>
      <c r="D10187" t="s">
        <v>4643</v>
      </c>
      <c r="E10187">
        <v>1993</v>
      </c>
      <c r="F10187" t="s">
        <v>15</v>
      </c>
      <c r="H10187" s="19">
        <v>42811</v>
      </c>
      <c r="I10187" s="20" t="s">
        <v>4549</v>
      </c>
      <c r="J10187" t="s">
        <v>4677</v>
      </c>
      <c r="L10187">
        <v>1E-3</v>
      </c>
      <c r="M10187" s="20" t="s">
        <v>18</v>
      </c>
      <c r="S10187" s="23">
        <v>42829</v>
      </c>
    </row>
    <row r="10188" spans="1:19" x14ac:dyDescent="0.25">
      <c r="A10188">
        <v>38</v>
      </c>
      <c r="B10188" t="str">
        <f>IF(A10188="","",VLOOKUP(A10188,LOVs!$A$3:$B$62,2))</f>
        <v>Richmond</v>
      </c>
      <c r="C10188" t="str">
        <f>Table1[[#This Row],[School Name]]</f>
        <v>General Currie 8220 General  Currie Rd</v>
      </c>
      <c r="D10188" t="s">
        <v>4643</v>
      </c>
      <c r="E10188">
        <v>1993</v>
      </c>
      <c r="F10188" t="s">
        <v>15</v>
      </c>
      <c r="H10188" s="19">
        <v>42811</v>
      </c>
      <c r="I10188" s="20" t="s">
        <v>4549</v>
      </c>
      <c r="J10188" t="s">
        <v>4678</v>
      </c>
      <c r="L10188">
        <v>3.0000000000000001E-3</v>
      </c>
      <c r="M10188" s="20" t="s">
        <v>18</v>
      </c>
      <c r="S10188" s="23">
        <v>42829</v>
      </c>
    </row>
    <row r="10189" spans="1:19" x14ac:dyDescent="0.25">
      <c r="A10189">
        <v>38</v>
      </c>
      <c r="B10189" t="str">
        <f>IF(A10189="","",VLOOKUP(A10189,LOVs!$A$3:$B$62,2))</f>
        <v>Richmond</v>
      </c>
      <c r="C10189" t="str">
        <f>Table1[[#This Row],[School Name]]</f>
        <v>General Currie 8220 General  Currie Rd</v>
      </c>
      <c r="D10189" t="s">
        <v>4643</v>
      </c>
      <c r="E10189">
        <v>1993</v>
      </c>
      <c r="F10189" t="s">
        <v>15</v>
      </c>
      <c r="H10189" s="19">
        <v>42811</v>
      </c>
      <c r="I10189" s="20" t="s">
        <v>4549</v>
      </c>
      <c r="J10189" t="s">
        <v>4679</v>
      </c>
      <c r="L10189">
        <v>2E-3</v>
      </c>
      <c r="M10189" s="20" t="s">
        <v>18</v>
      </c>
      <c r="S10189" s="23">
        <v>42829</v>
      </c>
    </row>
    <row r="10190" spans="1:19" x14ac:dyDescent="0.25">
      <c r="A10190">
        <v>38</v>
      </c>
      <c r="B10190" t="str">
        <f>IF(A10190="","",VLOOKUP(A10190,LOVs!$A$3:$B$62,2))</f>
        <v>Richmond</v>
      </c>
      <c r="C10190" t="str">
        <f>Table1[[#This Row],[School Name]]</f>
        <v>General Currie 8220 General  Currie Rd</v>
      </c>
      <c r="D10190" t="s">
        <v>4643</v>
      </c>
      <c r="E10190">
        <v>1993</v>
      </c>
      <c r="F10190" t="s">
        <v>15</v>
      </c>
      <c r="H10190" s="19">
        <v>42811</v>
      </c>
      <c r="I10190" s="20" t="s">
        <v>4549</v>
      </c>
      <c r="J10190" t="s">
        <v>4680</v>
      </c>
      <c r="L10190">
        <v>0.1</v>
      </c>
      <c r="M10190" s="20" t="s">
        <v>15</v>
      </c>
      <c r="N10190" s="1" t="s">
        <v>4555</v>
      </c>
      <c r="O10190" s="1" t="s">
        <v>4556</v>
      </c>
      <c r="S10190" s="23">
        <v>42829</v>
      </c>
    </row>
    <row r="10191" spans="1:19" x14ac:dyDescent="0.25">
      <c r="A10191">
        <v>38</v>
      </c>
      <c r="B10191" t="str">
        <f>IF(A10191="","",VLOOKUP(A10191,LOVs!$A$3:$B$62,2))</f>
        <v>Richmond</v>
      </c>
      <c r="C10191" t="str">
        <f>Table1[[#This Row],[School Name]]</f>
        <v>General Currie 8220 General  Currie Rd</v>
      </c>
      <c r="D10191" t="s">
        <v>4643</v>
      </c>
      <c r="E10191">
        <v>1993</v>
      </c>
      <c r="F10191" t="s">
        <v>15</v>
      </c>
      <c r="H10191" s="19">
        <v>42811</v>
      </c>
      <c r="I10191" s="20" t="s">
        <v>4549</v>
      </c>
      <c r="J10191" t="s">
        <v>4681</v>
      </c>
      <c r="L10191">
        <v>1E-3</v>
      </c>
      <c r="M10191" s="20" t="s">
        <v>18</v>
      </c>
      <c r="S10191" s="23">
        <v>42829</v>
      </c>
    </row>
    <row r="10192" spans="1:19" x14ac:dyDescent="0.25">
      <c r="A10192">
        <v>38</v>
      </c>
      <c r="B10192" t="str">
        <f>IF(A10192="","",VLOOKUP(A10192,LOVs!$A$3:$B$62,2))</f>
        <v>Richmond</v>
      </c>
      <c r="C10192" t="str">
        <f>Table1[[#This Row],[School Name]]</f>
        <v>General Currie 8220 General  Currie Rd</v>
      </c>
      <c r="D10192" t="s">
        <v>4643</v>
      </c>
      <c r="E10192">
        <v>1993</v>
      </c>
      <c r="F10192" t="s">
        <v>15</v>
      </c>
      <c r="H10192" s="19">
        <v>42811</v>
      </c>
      <c r="I10192" s="20" t="s">
        <v>4549</v>
      </c>
      <c r="J10192" t="s">
        <v>4682</v>
      </c>
      <c r="L10192">
        <v>0</v>
      </c>
      <c r="M10192" s="20" t="s">
        <v>18</v>
      </c>
      <c r="S10192" s="23">
        <v>42829</v>
      </c>
    </row>
    <row r="10193" spans="1:19" x14ac:dyDescent="0.25">
      <c r="A10193">
        <v>38</v>
      </c>
      <c r="B10193" t="str">
        <f>IF(A10193="","",VLOOKUP(A10193,LOVs!$A$3:$B$62,2))</f>
        <v>Richmond</v>
      </c>
      <c r="C10193" t="str">
        <f>Table1[[#This Row],[School Name]]</f>
        <v>General Currie 8220 General  Currie Rd</v>
      </c>
      <c r="D10193" t="s">
        <v>4643</v>
      </c>
      <c r="E10193">
        <v>1993</v>
      </c>
      <c r="F10193" t="s">
        <v>15</v>
      </c>
      <c r="H10193" s="19">
        <v>42811</v>
      </c>
      <c r="I10193" s="20" t="s">
        <v>4549</v>
      </c>
      <c r="J10193" t="s">
        <v>4683</v>
      </c>
      <c r="L10193">
        <v>1E-3</v>
      </c>
      <c r="M10193" s="20" t="s">
        <v>18</v>
      </c>
      <c r="S10193" s="23">
        <v>42829</v>
      </c>
    </row>
    <row r="10194" spans="1:19" x14ac:dyDescent="0.25">
      <c r="A10194">
        <v>38</v>
      </c>
      <c r="B10194" t="str">
        <f>IF(A10194="","",VLOOKUP(A10194,LOVs!$A$3:$B$62,2))</f>
        <v>Richmond</v>
      </c>
      <c r="C10194" t="str">
        <f>Table1[[#This Row],[School Name]]</f>
        <v>General Currie 8220 General  Currie Rd</v>
      </c>
      <c r="D10194" t="s">
        <v>4643</v>
      </c>
      <c r="E10194">
        <v>1993</v>
      </c>
      <c r="F10194" t="s">
        <v>15</v>
      </c>
      <c r="H10194" s="19">
        <v>42811</v>
      </c>
      <c r="I10194" s="20" t="s">
        <v>4549</v>
      </c>
      <c r="J10194" t="s">
        <v>4684</v>
      </c>
      <c r="L10194">
        <v>0</v>
      </c>
      <c r="M10194" s="20" t="s">
        <v>18</v>
      </c>
      <c r="S10194" s="23">
        <v>42829</v>
      </c>
    </row>
    <row r="10195" spans="1:19" x14ac:dyDescent="0.25">
      <c r="A10195">
        <v>38</v>
      </c>
      <c r="B10195" t="str">
        <f>IF(A10195="","",VLOOKUP(A10195,LOVs!$A$3:$B$62,2))</f>
        <v>Richmond</v>
      </c>
      <c r="C10195" t="str">
        <f>Table1[[#This Row],[School Name]]</f>
        <v>General Currie 8220 General  Currie Rd</v>
      </c>
      <c r="D10195" t="s">
        <v>4643</v>
      </c>
      <c r="E10195">
        <v>1993</v>
      </c>
      <c r="F10195" t="s">
        <v>15</v>
      </c>
      <c r="H10195" s="19">
        <v>42811</v>
      </c>
      <c r="I10195" s="20" t="s">
        <v>4549</v>
      </c>
      <c r="J10195" t="s">
        <v>4685</v>
      </c>
      <c r="L10195">
        <v>6.0000000000000001E-3</v>
      </c>
      <c r="M10195" s="20" t="s">
        <v>18</v>
      </c>
      <c r="S10195" s="23">
        <v>42829</v>
      </c>
    </row>
    <row r="10196" spans="1:19" x14ac:dyDescent="0.25">
      <c r="A10196">
        <v>38</v>
      </c>
      <c r="B10196" t="str">
        <f>IF(A10196="","",VLOOKUP(A10196,LOVs!$A$3:$B$62,2))</f>
        <v>Richmond</v>
      </c>
      <c r="C10196" t="str">
        <f>Table1[[#This Row],[School Name]]</f>
        <v>General Currie 8220 General  Currie Rd</v>
      </c>
      <c r="D10196" t="s">
        <v>4643</v>
      </c>
      <c r="E10196">
        <v>1993</v>
      </c>
      <c r="F10196" t="s">
        <v>15</v>
      </c>
      <c r="H10196" s="19">
        <v>42811</v>
      </c>
      <c r="I10196" s="20" t="s">
        <v>4549</v>
      </c>
      <c r="J10196" t="s">
        <v>4686</v>
      </c>
      <c r="L10196">
        <v>3.0000000000000001E-3</v>
      </c>
      <c r="M10196" s="20" t="s">
        <v>18</v>
      </c>
      <c r="S10196" s="23">
        <v>42829</v>
      </c>
    </row>
    <row r="10197" spans="1:19" x14ac:dyDescent="0.25">
      <c r="A10197">
        <v>38</v>
      </c>
      <c r="B10197" t="str">
        <f>IF(A10197="","",VLOOKUP(A10197,LOVs!$A$3:$B$62,2))</f>
        <v>Richmond</v>
      </c>
      <c r="C10197" t="str">
        <f>Table1[[#This Row],[School Name]]</f>
        <v>General Currie 8220 General  Currie Rd</v>
      </c>
      <c r="D10197" t="s">
        <v>4643</v>
      </c>
      <c r="E10197">
        <v>1993</v>
      </c>
      <c r="F10197" t="s">
        <v>15</v>
      </c>
      <c r="H10197" s="19">
        <v>42811</v>
      </c>
      <c r="I10197" s="20" t="s">
        <v>4549</v>
      </c>
      <c r="J10197" t="s">
        <v>4687</v>
      </c>
      <c r="L10197">
        <v>2E-3</v>
      </c>
      <c r="M10197" s="20" t="s">
        <v>18</v>
      </c>
      <c r="S10197" s="23">
        <v>42829</v>
      </c>
    </row>
    <row r="10198" spans="1:19" x14ac:dyDescent="0.25">
      <c r="A10198">
        <v>38</v>
      </c>
      <c r="B10198" t="str">
        <f>IF(A10198="","",VLOOKUP(A10198,LOVs!$A$3:$B$62,2))</f>
        <v>Richmond</v>
      </c>
      <c r="C10198" t="str">
        <f>Table1[[#This Row],[School Name]]</f>
        <v>General Currie 8220 General  Currie Rd</v>
      </c>
      <c r="D10198" t="s">
        <v>4643</v>
      </c>
      <c r="E10198">
        <v>1993</v>
      </c>
      <c r="F10198" t="s">
        <v>15</v>
      </c>
      <c r="H10198" s="19">
        <v>42811</v>
      </c>
      <c r="I10198" s="20" t="s">
        <v>4549</v>
      </c>
      <c r="J10198" t="s">
        <v>4688</v>
      </c>
      <c r="L10198">
        <v>3.0000000000000001E-3</v>
      </c>
      <c r="M10198" s="20" t="s">
        <v>18</v>
      </c>
      <c r="S10198" s="23">
        <v>42829</v>
      </c>
    </row>
    <row r="10199" spans="1:19" x14ac:dyDescent="0.25">
      <c r="A10199">
        <v>38</v>
      </c>
      <c r="B10199" t="str">
        <f>IF(A10199="","",VLOOKUP(A10199,LOVs!$A$3:$B$62,2))</f>
        <v>Richmond</v>
      </c>
      <c r="C10199" t="str">
        <f>Table1[[#This Row],[School Name]]</f>
        <v>General Currie 8220 General  Currie Rd</v>
      </c>
      <c r="D10199" t="s">
        <v>4643</v>
      </c>
      <c r="E10199">
        <v>1993</v>
      </c>
      <c r="F10199" t="s">
        <v>15</v>
      </c>
      <c r="H10199" s="19">
        <v>42811</v>
      </c>
      <c r="I10199" s="20" t="s">
        <v>4549</v>
      </c>
      <c r="J10199" t="s">
        <v>4689</v>
      </c>
      <c r="L10199">
        <v>3.0000000000000001E-3</v>
      </c>
      <c r="M10199" s="20" t="s">
        <v>18</v>
      </c>
      <c r="S10199" s="23">
        <v>42829</v>
      </c>
    </row>
    <row r="10200" spans="1:19" x14ac:dyDescent="0.25">
      <c r="A10200">
        <v>38</v>
      </c>
      <c r="B10200" t="str">
        <f>IF(A10200="","",VLOOKUP(A10200,LOVs!$A$3:$B$62,2))</f>
        <v>Richmond</v>
      </c>
      <c r="C10200" t="str">
        <f>Table1[[#This Row],[School Name]]</f>
        <v>General Currie 8220 General  Currie Rd</v>
      </c>
      <c r="D10200" t="s">
        <v>4643</v>
      </c>
      <c r="E10200">
        <v>1993</v>
      </c>
      <c r="F10200" t="s">
        <v>15</v>
      </c>
      <c r="H10200" s="19">
        <v>42811</v>
      </c>
      <c r="I10200" s="20" t="s">
        <v>4549</v>
      </c>
      <c r="J10200" t="s">
        <v>4690</v>
      </c>
      <c r="L10200">
        <v>7.0000000000000001E-3</v>
      </c>
      <c r="M10200" s="20" t="s">
        <v>18</v>
      </c>
      <c r="S10200" s="23">
        <v>42829</v>
      </c>
    </row>
    <row r="10201" spans="1:19" x14ac:dyDescent="0.25">
      <c r="A10201">
        <v>38</v>
      </c>
      <c r="B10201" t="str">
        <f>IF(A10201="","",VLOOKUP(A10201,LOVs!$A$3:$B$62,2))</f>
        <v>Richmond</v>
      </c>
      <c r="C10201" t="str">
        <f>Table1[[#This Row],[School Name]]</f>
        <v>General Currie 8220 General  Currie Rd</v>
      </c>
      <c r="D10201" t="s">
        <v>4643</v>
      </c>
      <c r="E10201">
        <v>1993</v>
      </c>
      <c r="F10201" t="s">
        <v>15</v>
      </c>
      <c r="H10201" s="19">
        <v>42811</v>
      </c>
      <c r="I10201" s="20" t="s">
        <v>4549</v>
      </c>
      <c r="J10201" t="s">
        <v>4691</v>
      </c>
      <c r="L10201">
        <v>4.0000000000000001E-3</v>
      </c>
      <c r="M10201" s="20" t="s">
        <v>18</v>
      </c>
      <c r="S10201" s="23">
        <v>42829</v>
      </c>
    </row>
    <row r="10202" spans="1:19" x14ac:dyDescent="0.25">
      <c r="A10202">
        <v>38</v>
      </c>
      <c r="B10202" t="str">
        <f>IF(A10202="","",VLOOKUP(A10202,LOVs!$A$3:$B$62,2))</f>
        <v>Richmond</v>
      </c>
      <c r="C10202" t="str">
        <f>Table1[[#This Row],[School Name]]</f>
        <v>General Currie 8220 General  Currie Rd</v>
      </c>
      <c r="D10202" t="s">
        <v>4643</v>
      </c>
      <c r="E10202">
        <v>1993</v>
      </c>
      <c r="F10202" t="s">
        <v>15</v>
      </c>
      <c r="H10202" s="19">
        <v>42811</v>
      </c>
      <c r="I10202" s="20" t="s">
        <v>4549</v>
      </c>
      <c r="J10202" t="s">
        <v>4692</v>
      </c>
      <c r="L10202">
        <v>2E-3</v>
      </c>
      <c r="M10202" s="20" t="s">
        <v>18</v>
      </c>
      <c r="S10202" s="23">
        <v>42829</v>
      </c>
    </row>
    <row r="10203" spans="1:19" x14ac:dyDescent="0.25">
      <c r="A10203">
        <v>38</v>
      </c>
      <c r="B10203" t="str">
        <f>IF(A10203="","",VLOOKUP(A10203,LOVs!$A$3:$B$62,2))</f>
        <v>Richmond</v>
      </c>
      <c r="C10203" t="str">
        <f>Table1[[#This Row],[School Name]]</f>
        <v>General Currie 8220 General  Currie Rd</v>
      </c>
      <c r="D10203" t="s">
        <v>4643</v>
      </c>
      <c r="E10203">
        <v>1993</v>
      </c>
      <c r="F10203" t="s">
        <v>15</v>
      </c>
      <c r="H10203" s="19">
        <v>42811</v>
      </c>
      <c r="I10203" s="20" t="s">
        <v>4549</v>
      </c>
      <c r="J10203" t="s">
        <v>4693</v>
      </c>
      <c r="L10203">
        <v>4.0000000000000001E-3</v>
      </c>
      <c r="M10203" s="20" t="s">
        <v>18</v>
      </c>
      <c r="S10203" s="23">
        <v>42829</v>
      </c>
    </row>
    <row r="10204" spans="1:19" x14ac:dyDescent="0.25">
      <c r="A10204">
        <v>38</v>
      </c>
      <c r="B10204" t="str">
        <f>IF(A10204="","",VLOOKUP(A10204,LOVs!$A$3:$B$62,2))</f>
        <v>Richmond</v>
      </c>
      <c r="C10204" t="str">
        <f>Table1[[#This Row],[School Name]]</f>
        <v>General Currie 8220 General  Currie Rd</v>
      </c>
      <c r="D10204" t="s">
        <v>4643</v>
      </c>
      <c r="E10204">
        <v>1993</v>
      </c>
      <c r="F10204" t="s">
        <v>15</v>
      </c>
      <c r="H10204" s="19">
        <v>42811</v>
      </c>
      <c r="I10204" s="20" t="s">
        <v>4549</v>
      </c>
      <c r="J10204" t="s">
        <v>4694</v>
      </c>
      <c r="L10204">
        <v>8.9999999999999993E-3</v>
      </c>
      <c r="M10204" s="20" t="s">
        <v>18</v>
      </c>
      <c r="S10204" s="23">
        <v>42829</v>
      </c>
    </row>
    <row r="10205" spans="1:19" x14ac:dyDescent="0.25">
      <c r="A10205">
        <v>38</v>
      </c>
      <c r="B10205" t="str">
        <f>IF(A10205="","",VLOOKUP(A10205,LOVs!$A$3:$B$62,2))</f>
        <v>Richmond</v>
      </c>
      <c r="C10205" t="str">
        <f>Table1[[#This Row],[School Name]]</f>
        <v>General Currie 8220 General  Currie Rd</v>
      </c>
      <c r="D10205" t="s">
        <v>4643</v>
      </c>
      <c r="E10205">
        <v>1993</v>
      </c>
      <c r="F10205" t="s">
        <v>15</v>
      </c>
      <c r="H10205" s="19">
        <v>42811</v>
      </c>
      <c r="I10205" s="20" t="s">
        <v>4549</v>
      </c>
      <c r="J10205" t="s">
        <v>4695</v>
      </c>
      <c r="L10205">
        <v>5.0000000000000001E-3</v>
      </c>
      <c r="M10205" s="20" t="s">
        <v>18</v>
      </c>
      <c r="S10205" s="23">
        <v>42829</v>
      </c>
    </row>
    <row r="10206" spans="1:19" x14ac:dyDescent="0.25">
      <c r="A10206">
        <v>38</v>
      </c>
      <c r="B10206" t="str">
        <f>IF(A10206="","",VLOOKUP(A10206,LOVs!$A$3:$B$62,2))</f>
        <v>Richmond</v>
      </c>
      <c r="C10206" t="str">
        <f>Table1[[#This Row],[School Name]]</f>
        <v>General Currie 8220 General  Currie Rd</v>
      </c>
      <c r="D10206" t="s">
        <v>4643</v>
      </c>
      <c r="E10206">
        <v>1993</v>
      </c>
      <c r="F10206" t="s">
        <v>15</v>
      </c>
      <c r="H10206" s="19">
        <v>42811</v>
      </c>
      <c r="I10206" s="20" t="s">
        <v>4549</v>
      </c>
      <c r="J10206" t="s">
        <v>4696</v>
      </c>
      <c r="L10206">
        <v>1E-3</v>
      </c>
      <c r="M10206" s="20" t="s">
        <v>18</v>
      </c>
      <c r="S10206" s="23">
        <v>42829</v>
      </c>
    </row>
    <row r="10207" spans="1:19" x14ac:dyDescent="0.25">
      <c r="A10207">
        <v>38</v>
      </c>
      <c r="B10207" t="str">
        <f>IF(A10207="","",VLOOKUP(A10207,LOVs!$A$3:$B$62,2))</f>
        <v>Richmond</v>
      </c>
      <c r="C10207" t="str">
        <f>Table1[[#This Row],[School Name]]</f>
        <v>General Currie 8220 General  Currie Rd</v>
      </c>
      <c r="D10207" t="s">
        <v>4643</v>
      </c>
      <c r="E10207">
        <v>1993</v>
      </c>
      <c r="F10207" t="s">
        <v>15</v>
      </c>
      <c r="H10207" s="19">
        <v>42811</v>
      </c>
      <c r="I10207" s="20" t="s">
        <v>4549</v>
      </c>
      <c r="J10207" t="s">
        <v>4697</v>
      </c>
      <c r="L10207">
        <v>2E-3</v>
      </c>
      <c r="M10207" s="20" t="s">
        <v>18</v>
      </c>
      <c r="S10207" s="23">
        <v>42829</v>
      </c>
    </row>
    <row r="10208" spans="1:19" x14ac:dyDescent="0.25">
      <c r="A10208">
        <v>38</v>
      </c>
      <c r="B10208" t="str">
        <f>IF(A10208="","",VLOOKUP(A10208,LOVs!$A$3:$B$62,2))</f>
        <v>Richmond</v>
      </c>
      <c r="C10208" t="str">
        <f>Table1[[#This Row],[School Name]]</f>
        <v>General Currie 8220 General  Currie Rd</v>
      </c>
      <c r="D10208" t="s">
        <v>4643</v>
      </c>
      <c r="F10208" t="s">
        <v>15</v>
      </c>
      <c r="H10208" s="19">
        <v>42811</v>
      </c>
      <c r="I10208" s="20" t="s">
        <v>4549</v>
      </c>
      <c r="J10208" t="s">
        <v>4698</v>
      </c>
      <c r="L10208">
        <v>3.0000000000000001E-3</v>
      </c>
      <c r="M10208" s="20" t="s">
        <v>18</v>
      </c>
      <c r="S10208" s="23">
        <v>42829</v>
      </c>
    </row>
    <row r="10209" spans="1:19" x14ac:dyDescent="0.25">
      <c r="A10209">
        <v>38</v>
      </c>
      <c r="B10209" t="str">
        <f>IF(A10209="","",VLOOKUP(A10209,LOVs!$A$3:$B$62,2))</f>
        <v>Richmond</v>
      </c>
      <c r="C10209" t="str">
        <f>Table1[[#This Row],[School Name]]</f>
        <v>General Currie 8220 General  Currie Rd</v>
      </c>
      <c r="D10209" t="s">
        <v>4643</v>
      </c>
      <c r="F10209" t="s">
        <v>15</v>
      </c>
      <c r="H10209" s="19">
        <v>42811</v>
      </c>
      <c r="I10209" s="20" t="s">
        <v>4549</v>
      </c>
      <c r="J10209" t="s">
        <v>4699</v>
      </c>
      <c r="L10209">
        <v>8.0000000000000002E-3</v>
      </c>
      <c r="M10209" s="20" t="s">
        <v>18</v>
      </c>
      <c r="S10209" s="23">
        <v>42829</v>
      </c>
    </row>
    <row r="10210" spans="1:19" x14ac:dyDescent="0.25">
      <c r="A10210">
        <v>38</v>
      </c>
      <c r="B10210" t="str">
        <f>IF(A10210="","",VLOOKUP(A10210,LOVs!$A$3:$B$62,2))</f>
        <v>Richmond</v>
      </c>
      <c r="C10210" t="str">
        <f>Table1[[#This Row],[School Name]]</f>
        <v>General Currie 8220 General  Currie Rd</v>
      </c>
      <c r="D10210" t="s">
        <v>4643</v>
      </c>
      <c r="E10210">
        <v>1993</v>
      </c>
      <c r="F10210" t="s">
        <v>15</v>
      </c>
      <c r="H10210" s="19">
        <v>42811</v>
      </c>
      <c r="I10210" s="20" t="s">
        <v>4549</v>
      </c>
      <c r="J10210" t="s">
        <v>4700</v>
      </c>
      <c r="L10210">
        <v>4.0000000000000001E-3</v>
      </c>
      <c r="M10210" s="20" t="s">
        <v>18</v>
      </c>
      <c r="S10210" s="23">
        <v>42829</v>
      </c>
    </row>
    <row r="10211" spans="1:19" x14ac:dyDescent="0.25">
      <c r="A10211">
        <v>38</v>
      </c>
      <c r="B10211" t="str">
        <f>IF(A10211="","",VLOOKUP(A10211,LOVs!$A$3:$B$62,2))</f>
        <v>Richmond</v>
      </c>
      <c r="C10211" t="str">
        <f>Table1[[#This Row],[School Name]]</f>
        <v>General Currie 8220 General  Currie Rd</v>
      </c>
      <c r="D10211" t="s">
        <v>4643</v>
      </c>
      <c r="F10211" t="s">
        <v>15</v>
      </c>
      <c r="H10211" s="19">
        <v>42811</v>
      </c>
      <c r="I10211" s="20" t="s">
        <v>4549</v>
      </c>
      <c r="J10211" t="s">
        <v>4701</v>
      </c>
      <c r="L10211">
        <v>4.0000000000000001E-3</v>
      </c>
      <c r="M10211" s="20" t="s">
        <v>18</v>
      </c>
      <c r="S10211" s="23">
        <v>42829</v>
      </c>
    </row>
    <row r="10212" spans="1:19" x14ac:dyDescent="0.25">
      <c r="A10212">
        <v>38</v>
      </c>
      <c r="B10212" t="str">
        <f>IF(A10212="","",VLOOKUP(A10212,LOVs!$A$3:$B$62,2))</f>
        <v>Richmond</v>
      </c>
      <c r="C10212" t="str">
        <f>Table1[[#This Row],[School Name]]</f>
        <v>General Currie 8220 General  Currie Rd</v>
      </c>
      <c r="D10212" t="s">
        <v>4643</v>
      </c>
      <c r="F10212" t="s">
        <v>15</v>
      </c>
      <c r="H10212" s="19">
        <v>42811</v>
      </c>
      <c r="I10212" s="20" t="s">
        <v>4549</v>
      </c>
      <c r="J10212" t="s">
        <v>4702</v>
      </c>
      <c r="L10212">
        <v>2E-3</v>
      </c>
      <c r="M10212" s="20" t="s">
        <v>18</v>
      </c>
      <c r="S10212" s="23">
        <v>42829</v>
      </c>
    </row>
    <row r="10213" spans="1:19" x14ac:dyDescent="0.25">
      <c r="A10213">
        <v>38</v>
      </c>
      <c r="B10213" t="str">
        <f>IF(A10213="","",VLOOKUP(A10213,LOVs!$A$3:$B$62,2))</f>
        <v>Richmond</v>
      </c>
      <c r="C10213" t="str">
        <f>Table1[[#This Row],[School Name]]</f>
        <v>General Currie 8220 General  Currie Rd</v>
      </c>
      <c r="D10213" t="s">
        <v>4643</v>
      </c>
      <c r="F10213" t="s">
        <v>15</v>
      </c>
      <c r="H10213" s="19">
        <v>42811</v>
      </c>
      <c r="I10213" s="20" t="s">
        <v>4549</v>
      </c>
      <c r="J10213" t="s">
        <v>4703</v>
      </c>
      <c r="L10213">
        <v>3.0000000000000001E-3</v>
      </c>
      <c r="M10213" s="20" t="s">
        <v>18</v>
      </c>
      <c r="S10213" s="23">
        <v>42829</v>
      </c>
    </row>
    <row r="10214" spans="1:19" x14ac:dyDescent="0.25">
      <c r="A10214">
        <v>38</v>
      </c>
      <c r="B10214" t="str">
        <f>IF(A10214="","",VLOOKUP(A10214,LOVs!$A$3:$B$62,2))</f>
        <v>Richmond</v>
      </c>
      <c r="C10214" t="str">
        <f>Table1[[#This Row],[School Name]]</f>
        <v>General Currie 8220 General  Currie Rd</v>
      </c>
      <c r="D10214" t="s">
        <v>4643</v>
      </c>
      <c r="F10214" t="s">
        <v>15</v>
      </c>
      <c r="H10214" s="19">
        <v>42811</v>
      </c>
      <c r="I10214" s="20" t="s">
        <v>4549</v>
      </c>
      <c r="J10214" t="s">
        <v>4704</v>
      </c>
      <c r="L10214">
        <v>0.01</v>
      </c>
      <c r="M10214" s="20" t="s">
        <v>18</v>
      </c>
      <c r="S10214" s="23">
        <v>42829</v>
      </c>
    </row>
    <row r="10215" spans="1:19" x14ac:dyDescent="0.25">
      <c r="A10215">
        <v>38</v>
      </c>
      <c r="B10215" t="str">
        <f>IF(A10215="","",VLOOKUP(A10215,LOVs!$A$3:$B$62,2))</f>
        <v>Richmond</v>
      </c>
      <c r="C10215" t="str">
        <f>Table1[[#This Row],[School Name]]</f>
        <v>Walter Lee Elementary 9491 Ash St.</v>
      </c>
      <c r="D10215" t="s">
        <v>4705</v>
      </c>
      <c r="E10215">
        <v>1966</v>
      </c>
      <c r="F10215" t="s">
        <v>15</v>
      </c>
      <c r="H10215" s="19">
        <v>42811</v>
      </c>
      <c r="I10215" s="20" t="s">
        <v>4549</v>
      </c>
      <c r="J10215" t="s">
        <v>4706</v>
      </c>
      <c r="L10215">
        <v>7.8E-2</v>
      </c>
      <c r="M10215" s="20" t="s">
        <v>15</v>
      </c>
      <c r="N10215" s="1" t="s">
        <v>4570</v>
      </c>
      <c r="O10215" s="1" t="s">
        <v>4571</v>
      </c>
      <c r="S10215" s="23">
        <v>42829</v>
      </c>
    </row>
    <row r="10216" spans="1:19" x14ac:dyDescent="0.25">
      <c r="A10216">
        <v>38</v>
      </c>
      <c r="B10216" t="str">
        <f>IF(A10216="","",VLOOKUP(A10216,LOVs!$A$3:$B$62,2))</f>
        <v>Richmond</v>
      </c>
      <c r="C10216" t="str">
        <f>Table1[[#This Row],[School Name]]</f>
        <v>Walter Lee Elementary 9491 Ash St.</v>
      </c>
      <c r="D10216" t="s">
        <v>4705</v>
      </c>
      <c r="E10216">
        <v>1976</v>
      </c>
      <c r="F10216" t="s">
        <v>15</v>
      </c>
      <c r="H10216" s="19">
        <v>42811</v>
      </c>
      <c r="I10216" s="20" t="s">
        <v>4549</v>
      </c>
      <c r="J10216" t="s">
        <v>4707</v>
      </c>
      <c r="L10216">
        <v>0.21199999999999999</v>
      </c>
      <c r="M10216" s="20" t="s">
        <v>15</v>
      </c>
      <c r="N10216" s="1" t="s">
        <v>4570</v>
      </c>
      <c r="O10216" s="1" t="s">
        <v>4571</v>
      </c>
      <c r="S10216" s="23">
        <v>42829</v>
      </c>
    </row>
    <row r="10217" spans="1:19" x14ac:dyDescent="0.25">
      <c r="A10217">
        <v>38</v>
      </c>
      <c r="B10217" t="str">
        <f>IF(A10217="","",VLOOKUP(A10217,LOVs!$A$3:$B$62,2))</f>
        <v>Richmond</v>
      </c>
      <c r="C10217" t="str">
        <f>Table1[[#This Row],[School Name]]</f>
        <v>Walter Lee Elementary 9491 Ash St.</v>
      </c>
      <c r="D10217" t="s">
        <v>4705</v>
      </c>
      <c r="E10217">
        <v>1976</v>
      </c>
      <c r="F10217" t="s">
        <v>15</v>
      </c>
      <c r="H10217" s="19">
        <v>42811</v>
      </c>
      <c r="I10217" s="20" t="s">
        <v>4549</v>
      </c>
      <c r="J10217" t="s">
        <v>4708</v>
      </c>
      <c r="L10217">
        <v>2.8000000000000001E-2</v>
      </c>
      <c r="M10217" s="20" t="s">
        <v>15</v>
      </c>
      <c r="N10217" s="1" t="s">
        <v>4563</v>
      </c>
      <c r="O10217" s="1" t="s">
        <v>4564</v>
      </c>
      <c r="S10217" s="23">
        <v>42829</v>
      </c>
    </row>
    <row r="10218" spans="1:19" x14ac:dyDescent="0.25">
      <c r="A10218">
        <v>38</v>
      </c>
      <c r="B10218" t="str">
        <f>IF(A10218="","",VLOOKUP(A10218,LOVs!$A$3:$B$62,2))</f>
        <v>Richmond</v>
      </c>
      <c r="C10218" t="str">
        <f>Table1[[#This Row],[School Name]]</f>
        <v>Walter Lee Elementary 9491 Ash St.</v>
      </c>
      <c r="D10218" t="s">
        <v>4705</v>
      </c>
      <c r="E10218">
        <v>1976</v>
      </c>
      <c r="F10218" t="s">
        <v>15</v>
      </c>
      <c r="H10218" s="19">
        <v>42811</v>
      </c>
      <c r="I10218" s="20" t="s">
        <v>4549</v>
      </c>
      <c r="J10218" t="s">
        <v>4709</v>
      </c>
      <c r="L10218">
        <v>3.4000000000000002E-2</v>
      </c>
      <c r="M10218" s="20" t="s">
        <v>15</v>
      </c>
      <c r="N10218" s="1" t="s">
        <v>4563</v>
      </c>
      <c r="O10218" s="1" t="s">
        <v>4564</v>
      </c>
      <c r="S10218" s="23">
        <v>42829</v>
      </c>
    </row>
    <row r="10219" spans="1:19" x14ac:dyDescent="0.25">
      <c r="A10219">
        <v>38</v>
      </c>
      <c r="B10219" t="str">
        <f>IF(A10219="","",VLOOKUP(A10219,LOVs!$A$3:$B$62,2))</f>
        <v>Richmond</v>
      </c>
      <c r="C10219" t="str">
        <f>Table1[[#This Row],[School Name]]</f>
        <v>Walter Lee Elementary 9491 Ash St.</v>
      </c>
      <c r="D10219" t="s">
        <v>4705</v>
      </c>
      <c r="E10219">
        <v>1976</v>
      </c>
      <c r="F10219" t="s">
        <v>15</v>
      </c>
      <c r="H10219" s="19">
        <v>42811</v>
      </c>
      <c r="I10219" s="20" t="s">
        <v>4549</v>
      </c>
      <c r="J10219" t="s">
        <v>4710</v>
      </c>
      <c r="L10219">
        <v>0.26700000000000002</v>
      </c>
      <c r="M10219" s="20" t="s">
        <v>15</v>
      </c>
      <c r="N10219" s="1" t="s">
        <v>4555</v>
      </c>
      <c r="O10219" s="1" t="s">
        <v>4556</v>
      </c>
      <c r="S10219" s="23">
        <v>42829</v>
      </c>
    </row>
    <row r="10220" spans="1:19" x14ac:dyDescent="0.25">
      <c r="A10220">
        <v>38</v>
      </c>
      <c r="B10220" t="str">
        <f>IF(A10220="","",VLOOKUP(A10220,LOVs!$A$3:$B$62,2))</f>
        <v>Richmond</v>
      </c>
      <c r="C10220" t="str">
        <f>Table1[[#This Row],[School Name]]</f>
        <v>Walter Lee Elementary 9491 Ash St.</v>
      </c>
      <c r="D10220" t="s">
        <v>4705</v>
      </c>
      <c r="E10220">
        <v>1976</v>
      </c>
      <c r="F10220" t="s">
        <v>15</v>
      </c>
      <c r="H10220" s="19">
        <v>42811</v>
      </c>
      <c r="I10220" s="20" t="s">
        <v>4549</v>
      </c>
      <c r="J10220" t="s">
        <v>4711</v>
      </c>
      <c r="L10220">
        <v>3.07</v>
      </c>
      <c r="M10220" s="20" t="s">
        <v>15</v>
      </c>
      <c r="N10220" s="1" t="s">
        <v>4563</v>
      </c>
      <c r="O10220" s="1" t="s">
        <v>4564</v>
      </c>
      <c r="S10220" s="23">
        <v>42829</v>
      </c>
    </row>
    <row r="10221" spans="1:19" x14ac:dyDescent="0.25">
      <c r="A10221">
        <v>38</v>
      </c>
      <c r="B10221" t="str">
        <f>IF(A10221="","",VLOOKUP(A10221,LOVs!$A$3:$B$62,2))</f>
        <v>Richmond</v>
      </c>
      <c r="C10221" t="str">
        <f>Table1[[#This Row],[School Name]]</f>
        <v>Walter Lee Elementary 9491 Ash St.</v>
      </c>
      <c r="D10221" t="s">
        <v>4705</v>
      </c>
      <c r="E10221">
        <v>1969</v>
      </c>
      <c r="F10221" t="s">
        <v>15</v>
      </c>
      <c r="H10221" s="19">
        <v>42811</v>
      </c>
      <c r="I10221" s="20" t="s">
        <v>4549</v>
      </c>
      <c r="J10221" t="s">
        <v>4712</v>
      </c>
      <c r="L10221">
        <v>8.9999999999999993E-3</v>
      </c>
      <c r="M10221" s="20" t="s">
        <v>18</v>
      </c>
      <c r="S10221" s="23">
        <v>42829</v>
      </c>
    </row>
    <row r="10222" spans="1:19" x14ac:dyDescent="0.25">
      <c r="A10222">
        <v>38</v>
      </c>
      <c r="B10222" t="str">
        <f>IF(A10222="","",VLOOKUP(A10222,LOVs!$A$3:$B$62,2))</f>
        <v>Richmond</v>
      </c>
      <c r="C10222" t="str">
        <f>Table1[[#This Row],[School Name]]</f>
        <v>Walter Lee Elementary 9491 Ash St.</v>
      </c>
      <c r="D10222" t="s">
        <v>4705</v>
      </c>
      <c r="E10222">
        <v>1969</v>
      </c>
      <c r="F10222" t="s">
        <v>15</v>
      </c>
      <c r="H10222" s="19">
        <v>42811</v>
      </c>
      <c r="I10222" s="20" t="s">
        <v>4549</v>
      </c>
      <c r="J10222" t="s">
        <v>4713</v>
      </c>
      <c r="L10222">
        <v>0.01</v>
      </c>
      <c r="M10222" s="20" t="s">
        <v>18</v>
      </c>
      <c r="S10222" s="23">
        <v>42829</v>
      </c>
    </row>
    <row r="10223" spans="1:19" x14ac:dyDescent="0.25">
      <c r="A10223">
        <v>38</v>
      </c>
      <c r="B10223" t="str">
        <f>IF(A10223="","",VLOOKUP(A10223,LOVs!$A$3:$B$62,2))</f>
        <v>Richmond</v>
      </c>
      <c r="C10223" t="str">
        <f>Table1[[#This Row],[School Name]]</f>
        <v>Walter Lee Elementary 9491 Ash St.</v>
      </c>
      <c r="D10223" t="s">
        <v>4705</v>
      </c>
      <c r="E10223">
        <v>1969</v>
      </c>
      <c r="F10223" t="s">
        <v>15</v>
      </c>
      <c r="H10223" s="19">
        <v>42811</v>
      </c>
      <c r="I10223" s="20" t="s">
        <v>4549</v>
      </c>
      <c r="J10223" t="s">
        <v>4714</v>
      </c>
      <c r="L10223">
        <v>1.2E-2</v>
      </c>
      <c r="M10223" s="20" t="s">
        <v>15</v>
      </c>
      <c r="N10223" s="1" t="s">
        <v>4555</v>
      </c>
      <c r="O10223" s="1" t="s">
        <v>4556</v>
      </c>
      <c r="S10223" s="23">
        <v>42829</v>
      </c>
    </row>
    <row r="10224" spans="1:19" x14ac:dyDescent="0.25">
      <c r="A10224">
        <v>38</v>
      </c>
      <c r="B10224" t="str">
        <f>IF(A10224="","",VLOOKUP(A10224,LOVs!$A$3:$B$62,2))</f>
        <v>Richmond</v>
      </c>
      <c r="C10224" t="str">
        <f>Table1[[#This Row],[School Name]]</f>
        <v>Walter Lee Elementary 9491 Ash St.</v>
      </c>
      <c r="D10224" t="s">
        <v>4705</v>
      </c>
      <c r="E10224">
        <v>1969</v>
      </c>
      <c r="F10224" t="s">
        <v>15</v>
      </c>
      <c r="H10224" s="19">
        <v>42811</v>
      </c>
      <c r="I10224" s="20" t="s">
        <v>4549</v>
      </c>
      <c r="J10224" t="s">
        <v>4715</v>
      </c>
      <c r="L10224">
        <v>6.0000000000000001E-3</v>
      </c>
      <c r="M10224" s="20" t="s">
        <v>18</v>
      </c>
      <c r="S10224" s="23">
        <v>42829</v>
      </c>
    </row>
    <row r="10225" spans="1:19" x14ac:dyDescent="0.25">
      <c r="A10225">
        <v>38</v>
      </c>
      <c r="B10225" t="str">
        <f>IF(A10225="","",VLOOKUP(A10225,LOVs!$A$3:$B$62,2))</f>
        <v>Richmond</v>
      </c>
      <c r="C10225" t="str">
        <f>Table1[[#This Row],[School Name]]</f>
        <v>Walter Lee Elementary 9491 Ash St.</v>
      </c>
      <c r="D10225" t="s">
        <v>4705</v>
      </c>
      <c r="E10225">
        <v>1969</v>
      </c>
      <c r="F10225" t="s">
        <v>15</v>
      </c>
      <c r="H10225" s="19">
        <v>42811</v>
      </c>
      <c r="I10225" s="20" t="s">
        <v>4549</v>
      </c>
      <c r="J10225" t="s">
        <v>4716</v>
      </c>
      <c r="L10225">
        <v>0.249</v>
      </c>
      <c r="M10225" s="20" t="s">
        <v>15</v>
      </c>
      <c r="N10225" s="1" t="s">
        <v>4555</v>
      </c>
      <c r="O10225" s="1" t="s">
        <v>4556</v>
      </c>
      <c r="S10225" s="23">
        <v>42829</v>
      </c>
    </row>
    <row r="10226" spans="1:19" x14ac:dyDescent="0.25">
      <c r="A10226">
        <v>38</v>
      </c>
      <c r="B10226" t="str">
        <f>IF(A10226="","",VLOOKUP(A10226,LOVs!$A$3:$B$62,2))</f>
        <v>Richmond</v>
      </c>
      <c r="C10226" t="str">
        <f>Table1[[#This Row],[School Name]]</f>
        <v>Walter Lee Elementary 9491 Ash St.</v>
      </c>
      <c r="D10226" t="s">
        <v>4705</v>
      </c>
      <c r="E10226">
        <v>1972</v>
      </c>
      <c r="F10226" t="s">
        <v>15</v>
      </c>
      <c r="H10226" s="19">
        <v>42811</v>
      </c>
      <c r="I10226" s="20" t="s">
        <v>4549</v>
      </c>
      <c r="J10226" t="s">
        <v>4717</v>
      </c>
      <c r="L10226">
        <v>0.16800000000000001</v>
      </c>
      <c r="M10226" s="20" t="s">
        <v>15</v>
      </c>
      <c r="N10226" s="1" t="s">
        <v>4570</v>
      </c>
      <c r="O10226" s="1" t="s">
        <v>4571</v>
      </c>
      <c r="S10226" s="23">
        <v>42829</v>
      </c>
    </row>
    <row r="10227" spans="1:19" x14ac:dyDescent="0.25">
      <c r="A10227">
        <v>38</v>
      </c>
      <c r="B10227" t="str">
        <f>IF(A10227="","",VLOOKUP(A10227,LOVs!$A$3:$B$62,2))</f>
        <v>Richmond</v>
      </c>
      <c r="C10227" t="str">
        <f>Table1[[#This Row],[School Name]]</f>
        <v>Walter Lee Elementary 9491 Ash St.</v>
      </c>
      <c r="D10227" t="s">
        <v>4705</v>
      </c>
      <c r="E10227">
        <v>1969</v>
      </c>
      <c r="F10227" t="s">
        <v>15</v>
      </c>
      <c r="H10227" s="19">
        <v>42811</v>
      </c>
      <c r="I10227" s="20" t="s">
        <v>4549</v>
      </c>
      <c r="J10227" t="s">
        <v>4718</v>
      </c>
      <c r="L10227">
        <v>0.20499999999999999</v>
      </c>
      <c r="M10227" s="20" t="s">
        <v>15</v>
      </c>
      <c r="N10227" s="1" t="s">
        <v>4570</v>
      </c>
      <c r="O10227" s="1" t="s">
        <v>4571</v>
      </c>
      <c r="S10227" s="23">
        <v>42829</v>
      </c>
    </row>
    <row r="10228" spans="1:19" x14ac:dyDescent="0.25">
      <c r="A10228">
        <v>38</v>
      </c>
      <c r="B10228" t="str">
        <f>IF(A10228="","",VLOOKUP(A10228,LOVs!$A$3:$B$62,2))</f>
        <v>Richmond</v>
      </c>
      <c r="C10228" t="str">
        <f>Table1[[#This Row],[School Name]]</f>
        <v>Walter Lee Elementary 9491 Ash St.</v>
      </c>
      <c r="D10228" t="s">
        <v>4705</v>
      </c>
      <c r="E10228">
        <v>1969</v>
      </c>
      <c r="F10228" t="s">
        <v>15</v>
      </c>
      <c r="H10228" s="19">
        <v>42811</v>
      </c>
      <c r="I10228" s="20" t="s">
        <v>4549</v>
      </c>
      <c r="J10228" t="s">
        <v>4719</v>
      </c>
      <c r="L10228">
        <v>4.0000000000000001E-3</v>
      </c>
      <c r="M10228" s="20" t="s">
        <v>18</v>
      </c>
      <c r="S10228" s="23">
        <v>42829</v>
      </c>
    </row>
    <row r="10229" spans="1:19" x14ac:dyDescent="0.25">
      <c r="A10229">
        <v>38</v>
      </c>
      <c r="B10229" t="str">
        <f>IF(A10229="","",VLOOKUP(A10229,LOVs!$A$3:$B$62,2))</f>
        <v>Richmond</v>
      </c>
      <c r="C10229" t="str">
        <f>Table1[[#This Row],[School Name]]</f>
        <v>Walter Lee Elementary 9491 Ash St.</v>
      </c>
      <c r="D10229" t="s">
        <v>4705</v>
      </c>
      <c r="E10229">
        <v>1969</v>
      </c>
      <c r="F10229" t="s">
        <v>15</v>
      </c>
      <c r="H10229" s="19">
        <v>42811</v>
      </c>
      <c r="I10229" s="20" t="s">
        <v>4549</v>
      </c>
      <c r="J10229" t="s">
        <v>4720</v>
      </c>
      <c r="L10229">
        <v>1.4E-2</v>
      </c>
      <c r="M10229" s="20" t="s">
        <v>15</v>
      </c>
      <c r="N10229" s="1" t="s">
        <v>4570</v>
      </c>
      <c r="O10229" s="1" t="s">
        <v>4571</v>
      </c>
      <c r="S10229" s="23">
        <v>42829</v>
      </c>
    </row>
    <row r="10230" spans="1:19" x14ac:dyDescent="0.25">
      <c r="A10230">
        <v>38</v>
      </c>
      <c r="B10230" t="str">
        <f>IF(A10230="","",VLOOKUP(A10230,LOVs!$A$3:$B$62,2))</f>
        <v>Richmond</v>
      </c>
      <c r="C10230" t="str">
        <f>Table1[[#This Row],[School Name]]</f>
        <v>Walter Lee Elementary 9491 Ash St.</v>
      </c>
      <c r="D10230" t="s">
        <v>4705</v>
      </c>
      <c r="E10230">
        <v>1966</v>
      </c>
      <c r="F10230" t="s">
        <v>15</v>
      </c>
      <c r="H10230" s="19">
        <v>42811</v>
      </c>
      <c r="I10230" s="20" t="s">
        <v>4549</v>
      </c>
      <c r="J10230" t="s">
        <v>4721</v>
      </c>
      <c r="L10230">
        <v>2E-3</v>
      </c>
      <c r="M10230" s="20" t="s">
        <v>18</v>
      </c>
      <c r="S10230" s="23">
        <v>42829</v>
      </c>
    </row>
    <row r="10231" spans="1:19" x14ac:dyDescent="0.25">
      <c r="A10231">
        <v>38</v>
      </c>
      <c r="B10231" t="str">
        <f>IF(A10231="","",VLOOKUP(A10231,LOVs!$A$3:$B$62,2))</f>
        <v>Richmond</v>
      </c>
      <c r="C10231" t="str">
        <f>Table1[[#This Row],[School Name]]</f>
        <v>Walter Lee Elementary 9491 Ash St.</v>
      </c>
      <c r="D10231" t="s">
        <v>4705</v>
      </c>
      <c r="E10231">
        <v>1966</v>
      </c>
      <c r="F10231" t="s">
        <v>15</v>
      </c>
      <c r="H10231" s="19">
        <v>42811</v>
      </c>
      <c r="I10231" s="20" t="s">
        <v>4549</v>
      </c>
      <c r="J10231" t="s">
        <v>4722</v>
      </c>
      <c r="L10231">
        <v>5.0000000000000001E-3</v>
      </c>
      <c r="M10231" s="20" t="s">
        <v>18</v>
      </c>
      <c r="S10231" s="23">
        <v>42829</v>
      </c>
    </row>
    <row r="10232" spans="1:19" x14ac:dyDescent="0.25">
      <c r="A10232">
        <v>38</v>
      </c>
      <c r="B10232" t="str">
        <f>IF(A10232="","",VLOOKUP(A10232,LOVs!$A$3:$B$62,2))</f>
        <v>Richmond</v>
      </c>
      <c r="C10232" t="str">
        <f>Table1[[#This Row],[School Name]]</f>
        <v>Walter Lee Elementary 9491 Ash St.</v>
      </c>
      <c r="D10232" t="s">
        <v>4705</v>
      </c>
      <c r="E10232">
        <v>1966</v>
      </c>
      <c r="F10232" t="s">
        <v>15</v>
      </c>
      <c r="H10232" s="19">
        <v>42811</v>
      </c>
      <c r="I10232" s="20" t="s">
        <v>4549</v>
      </c>
      <c r="J10232" t="s">
        <v>4723</v>
      </c>
      <c r="L10232">
        <v>8.9999999999999993E-3</v>
      </c>
      <c r="M10232" s="20" t="s">
        <v>18</v>
      </c>
      <c r="S10232" s="23">
        <v>42829</v>
      </c>
    </row>
    <row r="10233" spans="1:19" x14ac:dyDescent="0.25">
      <c r="A10233">
        <v>38</v>
      </c>
      <c r="B10233" t="str">
        <f>IF(A10233="","",VLOOKUP(A10233,LOVs!$A$3:$B$62,2))</f>
        <v>Richmond</v>
      </c>
      <c r="C10233" t="str">
        <f>Table1[[#This Row],[School Name]]</f>
        <v>Walter Lee Elementary 9491 Ash St.</v>
      </c>
      <c r="D10233" t="s">
        <v>4705</v>
      </c>
      <c r="E10233">
        <v>1964</v>
      </c>
      <c r="F10233" t="s">
        <v>15</v>
      </c>
      <c r="H10233" s="19">
        <v>42811</v>
      </c>
      <c r="I10233" s="20" t="s">
        <v>4549</v>
      </c>
      <c r="J10233" t="s">
        <v>4724</v>
      </c>
      <c r="L10233">
        <v>1E-3</v>
      </c>
      <c r="M10233" s="20" t="s">
        <v>18</v>
      </c>
      <c r="S10233" s="23">
        <v>42829</v>
      </c>
    </row>
    <row r="10234" spans="1:19" x14ac:dyDescent="0.25">
      <c r="A10234">
        <v>38</v>
      </c>
      <c r="B10234" t="str">
        <f>IF(A10234="","",VLOOKUP(A10234,LOVs!$A$3:$B$62,2))</f>
        <v>Richmond</v>
      </c>
      <c r="C10234" t="str">
        <f>Table1[[#This Row],[School Name]]</f>
        <v>Walter Lee Elementary 9491 Ash St.</v>
      </c>
      <c r="D10234" t="s">
        <v>4705</v>
      </c>
      <c r="E10234">
        <v>2000</v>
      </c>
      <c r="F10234" t="s">
        <v>15</v>
      </c>
      <c r="H10234" s="19">
        <v>42811</v>
      </c>
      <c r="I10234" s="20" t="s">
        <v>4549</v>
      </c>
      <c r="J10234" t="s">
        <v>4725</v>
      </c>
      <c r="L10234">
        <v>0</v>
      </c>
      <c r="M10234" s="20" t="s">
        <v>18</v>
      </c>
      <c r="S10234" s="23">
        <v>42829</v>
      </c>
    </row>
    <row r="10235" spans="1:19" x14ac:dyDescent="0.25">
      <c r="A10235">
        <v>38</v>
      </c>
      <c r="B10235" t="str">
        <f>IF(A10235="","",VLOOKUP(A10235,LOVs!$A$3:$B$62,2))</f>
        <v>Richmond</v>
      </c>
      <c r="C10235" t="str">
        <f>Table1[[#This Row],[School Name]]</f>
        <v>Walter Lee Elementary 9491 Ash St.</v>
      </c>
      <c r="D10235" t="s">
        <v>4705</v>
      </c>
      <c r="E10235">
        <v>2000</v>
      </c>
      <c r="F10235" t="s">
        <v>15</v>
      </c>
      <c r="H10235" s="19">
        <v>42811</v>
      </c>
      <c r="I10235" s="20" t="s">
        <v>4549</v>
      </c>
      <c r="J10235" t="s">
        <v>4726</v>
      </c>
      <c r="L10235">
        <v>1E-3</v>
      </c>
      <c r="M10235" s="20" t="s">
        <v>18</v>
      </c>
      <c r="S10235" s="23">
        <v>42829</v>
      </c>
    </row>
    <row r="10236" spans="1:19" x14ac:dyDescent="0.25">
      <c r="A10236">
        <v>38</v>
      </c>
      <c r="B10236" t="str">
        <f>IF(A10236="","",VLOOKUP(A10236,LOVs!$A$3:$B$62,2))</f>
        <v>Richmond</v>
      </c>
      <c r="C10236" t="str">
        <f>Table1[[#This Row],[School Name]]</f>
        <v>Walter Lee Elementary 9491 Ash St.</v>
      </c>
      <c r="D10236" t="s">
        <v>4705</v>
      </c>
      <c r="E10236">
        <v>2000</v>
      </c>
      <c r="F10236" t="s">
        <v>15</v>
      </c>
      <c r="H10236" s="19">
        <v>42811</v>
      </c>
      <c r="I10236" s="20" t="s">
        <v>4549</v>
      </c>
      <c r="J10236" t="s">
        <v>4727</v>
      </c>
      <c r="L10236">
        <v>3.0000000000000001E-3</v>
      </c>
      <c r="M10236" s="20" t="s">
        <v>18</v>
      </c>
      <c r="S10236" s="23">
        <v>42829</v>
      </c>
    </row>
    <row r="10237" spans="1:19" x14ac:dyDescent="0.25">
      <c r="A10237">
        <v>38</v>
      </c>
      <c r="B10237" t="str">
        <f>IF(A10237="","",VLOOKUP(A10237,LOVs!$A$3:$B$62,2))</f>
        <v>Richmond</v>
      </c>
      <c r="C10237" t="str">
        <f>Table1[[#This Row],[School Name]]</f>
        <v>Walter Lee Elementary 9491 Ash St.</v>
      </c>
      <c r="D10237" t="s">
        <v>4705</v>
      </c>
      <c r="E10237">
        <v>2000</v>
      </c>
      <c r="F10237" t="s">
        <v>15</v>
      </c>
      <c r="H10237" s="19">
        <v>42811</v>
      </c>
      <c r="I10237" s="20" t="s">
        <v>4549</v>
      </c>
      <c r="J10237" t="s">
        <v>4728</v>
      </c>
      <c r="L10237">
        <v>3.0000000000000001E-3</v>
      </c>
      <c r="M10237" s="20" t="s">
        <v>18</v>
      </c>
      <c r="S10237" s="23">
        <v>42829</v>
      </c>
    </row>
    <row r="10238" spans="1:19" x14ac:dyDescent="0.25">
      <c r="A10238">
        <v>38</v>
      </c>
      <c r="B10238" t="str">
        <f>IF(A10238="","",VLOOKUP(A10238,LOVs!$A$3:$B$62,2))</f>
        <v>Richmond</v>
      </c>
      <c r="C10238" t="str">
        <f>Table1[[#This Row],[School Name]]</f>
        <v>Walter Lee Elementary 9491 Ash St.</v>
      </c>
      <c r="D10238" t="s">
        <v>4705</v>
      </c>
      <c r="E10238">
        <v>2000</v>
      </c>
      <c r="F10238" t="s">
        <v>15</v>
      </c>
      <c r="H10238" s="19">
        <v>42811</v>
      </c>
      <c r="I10238" s="20" t="s">
        <v>4549</v>
      </c>
      <c r="J10238" t="s">
        <v>4729</v>
      </c>
      <c r="L10238">
        <v>1E-3</v>
      </c>
      <c r="M10238" s="20" t="s">
        <v>18</v>
      </c>
      <c r="S10238" s="23">
        <v>42829</v>
      </c>
    </row>
    <row r="10239" spans="1:19" x14ac:dyDescent="0.25">
      <c r="A10239">
        <v>38</v>
      </c>
      <c r="B10239" t="str">
        <f>IF(A10239="","",VLOOKUP(A10239,LOVs!$A$3:$B$62,2))</f>
        <v>Richmond</v>
      </c>
      <c r="C10239" t="str">
        <f>Table1[[#This Row],[School Name]]</f>
        <v>Walter Lee Elementary 9491 Ash St.</v>
      </c>
      <c r="D10239" t="s">
        <v>4705</v>
      </c>
      <c r="E10239">
        <v>2000</v>
      </c>
      <c r="F10239" t="s">
        <v>15</v>
      </c>
      <c r="H10239" s="19">
        <v>42811</v>
      </c>
      <c r="I10239" s="20" t="s">
        <v>4549</v>
      </c>
      <c r="J10239" t="s">
        <v>4730</v>
      </c>
      <c r="L10239">
        <v>1.2E-2</v>
      </c>
      <c r="M10239" s="20" t="s">
        <v>15</v>
      </c>
      <c r="N10239" s="1" t="s">
        <v>4555</v>
      </c>
      <c r="O10239" s="1" t="s">
        <v>4556</v>
      </c>
      <c r="S10239" s="23">
        <v>42829</v>
      </c>
    </row>
    <row r="10240" spans="1:19" x14ac:dyDescent="0.25">
      <c r="A10240">
        <v>38</v>
      </c>
      <c r="B10240" t="str">
        <f>IF(A10240="","",VLOOKUP(A10240,LOVs!$A$3:$B$62,2))</f>
        <v>Richmond</v>
      </c>
      <c r="C10240" t="str">
        <f>Table1[[#This Row],[School Name]]</f>
        <v>Walter Lee Elementary 9491 Ash St.</v>
      </c>
      <c r="D10240" t="s">
        <v>4705</v>
      </c>
      <c r="E10240">
        <v>2000</v>
      </c>
      <c r="F10240" t="s">
        <v>15</v>
      </c>
      <c r="H10240" s="19">
        <v>42811</v>
      </c>
      <c r="I10240" s="20" t="s">
        <v>4549</v>
      </c>
      <c r="J10240" t="s">
        <v>4731</v>
      </c>
      <c r="L10240">
        <v>8.0000000000000002E-3</v>
      </c>
      <c r="M10240" s="20" t="s">
        <v>18</v>
      </c>
      <c r="S10240" s="23">
        <v>42829</v>
      </c>
    </row>
    <row r="10241" spans="1:19" x14ac:dyDescent="0.25">
      <c r="A10241">
        <v>38</v>
      </c>
      <c r="B10241" t="str">
        <f>IF(A10241="","",VLOOKUP(A10241,LOVs!$A$3:$B$62,2))</f>
        <v>Richmond</v>
      </c>
      <c r="C10241" t="str">
        <f>Table1[[#This Row],[School Name]]</f>
        <v>Walter Lee Elementary 9491 Ash St.</v>
      </c>
      <c r="D10241" t="s">
        <v>4705</v>
      </c>
      <c r="E10241">
        <v>2000</v>
      </c>
      <c r="F10241" t="s">
        <v>15</v>
      </c>
      <c r="H10241" s="19">
        <v>42811</v>
      </c>
      <c r="I10241" s="20" t="s">
        <v>4549</v>
      </c>
      <c r="J10241" t="s">
        <v>4732</v>
      </c>
      <c r="L10241">
        <v>1.9E-2</v>
      </c>
      <c r="M10241" s="20" t="s">
        <v>15</v>
      </c>
      <c r="N10241" s="1" t="s">
        <v>4570</v>
      </c>
      <c r="O10241" s="1" t="s">
        <v>4571</v>
      </c>
      <c r="S10241" s="23">
        <v>42829</v>
      </c>
    </row>
    <row r="10242" spans="1:19" x14ac:dyDescent="0.25">
      <c r="A10242">
        <v>38</v>
      </c>
      <c r="B10242" t="str">
        <f>IF(A10242="","",VLOOKUP(A10242,LOVs!$A$3:$B$62,2))</f>
        <v>Richmond</v>
      </c>
      <c r="C10242" t="str">
        <f>Table1[[#This Row],[School Name]]</f>
        <v>Walter Lee Elementary 9491 Ash St.</v>
      </c>
      <c r="D10242" t="s">
        <v>4705</v>
      </c>
      <c r="E10242">
        <v>1961</v>
      </c>
      <c r="F10242" t="s">
        <v>15</v>
      </c>
      <c r="H10242" s="19">
        <v>42811</v>
      </c>
      <c r="I10242" s="20" t="s">
        <v>4549</v>
      </c>
      <c r="J10242" t="s">
        <v>4733</v>
      </c>
      <c r="L10242">
        <v>2.1999999999999999E-2</v>
      </c>
      <c r="M10242" s="20" t="s">
        <v>15</v>
      </c>
      <c r="N10242" s="1" t="s">
        <v>4570</v>
      </c>
      <c r="O10242" s="1" t="s">
        <v>4571</v>
      </c>
      <c r="S10242" s="23">
        <v>42829</v>
      </c>
    </row>
    <row r="10243" spans="1:19" x14ac:dyDescent="0.25">
      <c r="A10243">
        <v>38</v>
      </c>
      <c r="B10243" t="str">
        <f>IF(A10243="","",VLOOKUP(A10243,LOVs!$A$3:$B$62,2))</f>
        <v>Richmond</v>
      </c>
      <c r="C10243" t="str">
        <f>Table1[[#This Row],[School Name]]</f>
        <v>Walter Lee Elementary 9491 Ash St.</v>
      </c>
      <c r="D10243" t="s">
        <v>4705</v>
      </c>
      <c r="E10243">
        <v>1966</v>
      </c>
      <c r="F10243" t="s">
        <v>15</v>
      </c>
      <c r="H10243" s="19">
        <v>42811</v>
      </c>
      <c r="I10243" s="20" t="s">
        <v>4549</v>
      </c>
      <c r="J10243" t="s">
        <v>4734</v>
      </c>
      <c r="L10243">
        <v>0.02</v>
      </c>
      <c r="M10243" s="20" t="s">
        <v>15</v>
      </c>
      <c r="N10243" s="1" t="s">
        <v>4570</v>
      </c>
      <c r="O10243" s="1" t="s">
        <v>4571</v>
      </c>
      <c r="S10243" s="23">
        <v>42829</v>
      </c>
    </row>
    <row r="10244" spans="1:19" x14ac:dyDescent="0.25">
      <c r="A10244">
        <v>38</v>
      </c>
      <c r="B10244" t="str">
        <f>IF(A10244="","",VLOOKUP(A10244,LOVs!$A$3:$B$62,2))</f>
        <v>Richmond</v>
      </c>
      <c r="C10244" t="str">
        <f>Table1[[#This Row],[School Name]]</f>
        <v>Walter Lee Elementary 9491 Ash St.</v>
      </c>
      <c r="D10244" t="s">
        <v>4705</v>
      </c>
      <c r="E10244">
        <v>1966</v>
      </c>
      <c r="F10244" t="s">
        <v>15</v>
      </c>
      <c r="H10244" s="19">
        <v>42811</v>
      </c>
      <c r="I10244" s="20" t="s">
        <v>4549</v>
      </c>
      <c r="J10244" t="s">
        <v>4735</v>
      </c>
      <c r="L10244">
        <v>2E-3</v>
      </c>
      <c r="M10244" s="20" t="s">
        <v>18</v>
      </c>
      <c r="S10244" s="23">
        <v>42829</v>
      </c>
    </row>
    <row r="10245" spans="1:19" x14ac:dyDescent="0.25">
      <c r="A10245">
        <v>38</v>
      </c>
      <c r="B10245" t="str">
        <f>IF(A10245="","",VLOOKUP(A10245,LOVs!$A$3:$B$62,2))</f>
        <v>Richmond</v>
      </c>
      <c r="C10245" t="str">
        <f>Table1[[#This Row],[School Name]]</f>
        <v>Walter Lee Elementary 9491 Ash St.</v>
      </c>
      <c r="D10245" t="s">
        <v>4705</v>
      </c>
      <c r="E10245">
        <v>1964</v>
      </c>
      <c r="F10245" t="s">
        <v>15</v>
      </c>
      <c r="H10245" s="19">
        <v>42811</v>
      </c>
      <c r="I10245" s="20" t="s">
        <v>4549</v>
      </c>
      <c r="J10245" t="s">
        <v>4736</v>
      </c>
      <c r="L10245">
        <v>7.0000000000000001E-3</v>
      </c>
      <c r="M10245" s="20" t="s">
        <v>18</v>
      </c>
      <c r="S10245" s="23">
        <v>42829</v>
      </c>
    </row>
    <row r="10246" spans="1:19" x14ac:dyDescent="0.25">
      <c r="A10246">
        <v>38</v>
      </c>
      <c r="B10246" t="str">
        <f>IF(A10246="","",VLOOKUP(A10246,LOVs!$A$3:$B$62,2))</f>
        <v>Richmond</v>
      </c>
      <c r="C10246" t="str">
        <f>Table1[[#This Row],[School Name]]</f>
        <v>Walter Lee Elementary 9491 Ash St.</v>
      </c>
      <c r="D10246" t="s">
        <v>4705</v>
      </c>
      <c r="E10246">
        <v>1961</v>
      </c>
      <c r="F10246" t="s">
        <v>15</v>
      </c>
      <c r="H10246" s="19">
        <v>42811</v>
      </c>
      <c r="I10246" s="20" t="s">
        <v>4549</v>
      </c>
      <c r="J10246" t="s">
        <v>4737</v>
      </c>
      <c r="L10246">
        <v>8.9999999999999993E-3</v>
      </c>
      <c r="M10246" s="20" t="s">
        <v>18</v>
      </c>
      <c r="S10246" s="23">
        <v>42829</v>
      </c>
    </row>
    <row r="10247" spans="1:19" x14ac:dyDescent="0.25">
      <c r="A10247">
        <v>38</v>
      </c>
      <c r="B10247" t="str">
        <f>IF(A10247="","",VLOOKUP(A10247,LOVs!$A$3:$B$62,2))</f>
        <v>Richmond</v>
      </c>
      <c r="C10247" t="str">
        <f>Table1[[#This Row],[School Name]]</f>
        <v>Walter Lee Elementary 9491 Ash St.</v>
      </c>
      <c r="D10247" t="s">
        <v>4705</v>
      </c>
      <c r="E10247">
        <v>1961</v>
      </c>
      <c r="F10247" t="s">
        <v>15</v>
      </c>
      <c r="H10247" s="19">
        <v>42811</v>
      </c>
      <c r="I10247" s="20" t="s">
        <v>4549</v>
      </c>
      <c r="J10247" t="s">
        <v>4738</v>
      </c>
      <c r="L10247">
        <v>5.0000000000000001E-3</v>
      </c>
      <c r="M10247" s="20" t="s">
        <v>18</v>
      </c>
      <c r="S10247" s="23">
        <v>42829</v>
      </c>
    </row>
    <row r="10248" spans="1:19" x14ac:dyDescent="0.25">
      <c r="A10248">
        <v>38</v>
      </c>
      <c r="B10248" t="str">
        <f>IF(A10248="","",VLOOKUP(A10248,LOVs!$A$3:$B$62,2))</f>
        <v>Richmond</v>
      </c>
      <c r="C10248" t="str">
        <f>Table1[[#This Row],[School Name]]</f>
        <v>Walter Lee Elementary 9491 Ash St.</v>
      </c>
      <c r="D10248" t="s">
        <v>4705</v>
      </c>
      <c r="E10248">
        <v>1960</v>
      </c>
      <c r="F10248" t="s">
        <v>15</v>
      </c>
      <c r="H10248" s="19">
        <v>42811</v>
      </c>
      <c r="I10248" s="20" t="s">
        <v>4549</v>
      </c>
      <c r="J10248" t="s">
        <v>4739</v>
      </c>
      <c r="L10248">
        <v>7.0000000000000001E-3</v>
      </c>
      <c r="M10248" s="20" t="s">
        <v>18</v>
      </c>
      <c r="S10248" s="23">
        <v>42829</v>
      </c>
    </row>
    <row r="10249" spans="1:19" x14ac:dyDescent="0.25">
      <c r="A10249">
        <v>38</v>
      </c>
      <c r="B10249" t="str">
        <f>IF(A10249="","",VLOOKUP(A10249,LOVs!$A$3:$B$62,2))</f>
        <v>Richmond</v>
      </c>
      <c r="C10249" t="str">
        <f>Table1[[#This Row],[School Name]]</f>
        <v>Walter Lee Elementary 9491 Ash St.</v>
      </c>
      <c r="D10249" t="s">
        <v>4705</v>
      </c>
      <c r="E10249">
        <v>1960</v>
      </c>
      <c r="F10249" t="s">
        <v>15</v>
      </c>
      <c r="H10249" s="19">
        <v>42811</v>
      </c>
      <c r="I10249" s="20" t="s">
        <v>4549</v>
      </c>
      <c r="J10249" t="s">
        <v>4740</v>
      </c>
      <c r="L10249">
        <v>4.0000000000000001E-3</v>
      </c>
      <c r="M10249" s="20" t="s">
        <v>18</v>
      </c>
      <c r="S10249" s="23">
        <v>42829</v>
      </c>
    </row>
    <row r="10250" spans="1:19" x14ac:dyDescent="0.25">
      <c r="A10250">
        <v>38</v>
      </c>
      <c r="B10250" t="str">
        <f>IF(A10250="","",VLOOKUP(A10250,LOVs!$A$3:$B$62,2))</f>
        <v>Richmond</v>
      </c>
      <c r="C10250" t="str">
        <f>Table1[[#This Row],[School Name]]</f>
        <v>Walter Lee Elementary 9491 Ash St.</v>
      </c>
      <c r="D10250" t="s">
        <v>4705</v>
      </c>
      <c r="E10250">
        <v>1960</v>
      </c>
      <c r="F10250" t="s">
        <v>15</v>
      </c>
      <c r="H10250" s="19">
        <v>42811</v>
      </c>
      <c r="I10250" s="20" t="s">
        <v>4549</v>
      </c>
      <c r="J10250" t="s">
        <v>4741</v>
      </c>
      <c r="L10250">
        <v>0.01</v>
      </c>
      <c r="M10250" s="20" t="s">
        <v>18</v>
      </c>
      <c r="S10250" s="23">
        <v>42829</v>
      </c>
    </row>
    <row r="10251" spans="1:19" x14ac:dyDescent="0.25">
      <c r="A10251">
        <v>38</v>
      </c>
      <c r="B10251" t="str">
        <f>IF(A10251="","",VLOOKUP(A10251,LOVs!$A$3:$B$62,2))</f>
        <v>Richmond</v>
      </c>
      <c r="C10251" t="str">
        <f>Table1[[#This Row],[School Name]]</f>
        <v>Walter Lee Elementary 9491 Ash St.</v>
      </c>
      <c r="D10251" t="s">
        <v>4705</v>
      </c>
      <c r="E10251">
        <v>1960</v>
      </c>
      <c r="F10251" t="s">
        <v>15</v>
      </c>
      <c r="H10251" s="19">
        <v>42811</v>
      </c>
      <c r="I10251" s="20" t="s">
        <v>4549</v>
      </c>
      <c r="J10251" t="s">
        <v>4742</v>
      </c>
      <c r="L10251">
        <v>5.2999999999999999E-2</v>
      </c>
      <c r="M10251" s="20" t="s">
        <v>15</v>
      </c>
      <c r="N10251" s="1" t="s">
        <v>4555</v>
      </c>
      <c r="O10251" s="1" t="s">
        <v>4556</v>
      </c>
      <c r="S10251" s="23">
        <v>42829</v>
      </c>
    </row>
    <row r="10252" spans="1:19" x14ac:dyDescent="0.25">
      <c r="A10252">
        <v>38</v>
      </c>
      <c r="B10252" t="str">
        <f>IF(A10252="","",VLOOKUP(A10252,LOVs!$A$3:$B$62,2))</f>
        <v>Richmond</v>
      </c>
      <c r="C10252" t="str">
        <f>Table1[[#This Row],[School Name]]</f>
        <v>Walter Lee Elementary 9491 Ash St.</v>
      </c>
      <c r="D10252" t="s">
        <v>4705</v>
      </c>
      <c r="E10252">
        <v>1960</v>
      </c>
      <c r="F10252" t="s">
        <v>15</v>
      </c>
      <c r="H10252" s="19">
        <v>42811</v>
      </c>
      <c r="I10252" s="20" t="s">
        <v>4549</v>
      </c>
      <c r="J10252" t="s">
        <v>4743</v>
      </c>
      <c r="L10252">
        <v>7.0000000000000001E-3</v>
      </c>
      <c r="M10252" s="20" t="s">
        <v>18</v>
      </c>
      <c r="S10252" s="23">
        <v>42829</v>
      </c>
    </row>
    <row r="10253" spans="1:19" x14ac:dyDescent="0.25">
      <c r="A10253">
        <v>38</v>
      </c>
      <c r="B10253" t="str">
        <f>IF(A10253="","",VLOOKUP(A10253,LOVs!$A$3:$B$62,2))</f>
        <v>Richmond</v>
      </c>
      <c r="C10253" t="str">
        <f>Table1[[#This Row],[School Name]]</f>
        <v>Walter Lee Elementary 9491 Ash St.</v>
      </c>
      <c r="D10253" t="s">
        <v>4705</v>
      </c>
      <c r="E10253">
        <v>1960</v>
      </c>
      <c r="F10253" t="s">
        <v>15</v>
      </c>
      <c r="H10253" s="19">
        <v>42811</v>
      </c>
      <c r="I10253" s="20" t="s">
        <v>4549</v>
      </c>
      <c r="J10253" t="s">
        <v>4744</v>
      </c>
      <c r="L10253">
        <v>1.0999999999999999E-2</v>
      </c>
      <c r="M10253" s="20" t="s">
        <v>15</v>
      </c>
      <c r="N10253" s="1" t="s">
        <v>4555</v>
      </c>
      <c r="O10253" s="1" t="s">
        <v>4556</v>
      </c>
      <c r="S10253" s="23">
        <v>42829</v>
      </c>
    </row>
    <row r="10254" spans="1:19" x14ac:dyDescent="0.25">
      <c r="A10254">
        <v>38</v>
      </c>
      <c r="B10254" t="str">
        <f>IF(A10254="","",VLOOKUP(A10254,LOVs!$A$3:$B$62,2))</f>
        <v>Richmond</v>
      </c>
      <c r="C10254" t="str">
        <f>Table1[[#This Row],[School Name]]</f>
        <v>Walter Lee Elementary 9491 Ash St.</v>
      </c>
      <c r="D10254" t="s">
        <v>4705</v>
      </c>
      <c r="E10254">
        <v>1960</v>
      </c>
      <c r="F10254" t="s">
        <v>15</v>
      </c>
      <c r="H10254" s="19">
        <v>42811</v>
      </c>
      <c r="I10254" s="20" t="s">
        <v>4549</v>
      </c>
      <c r="J10254" t="s">
        <v>4745</v>
      </c>
      <c r="L10254">
        <v>1.0999999999999999E-2</v>
      </c>
      <c r="M10254" s="20" t="s">
        <v>15</v>
      </c>
      <c r="N10254" s="1" t="s">
        <v>4555</v>
      </c>
      <c r="O10254" s="1" t="s">
        <v>4556</v>
      </c>
      <c r="S10254" s="23">
        <v>42829</v>
      </c>
    </row>
    <row r="10255" spans="1:19" x14ac:dyDescent="0.25">
      <c r="A10255">
        <v>38</v>
      </c>
      <c r="B10255" t="str">
        <f>IF(A10255="","",VLOOKUP(A10255,LOVs!$A$3:$B$62,2))</f>
        <v>Richmond</v>
      </c>
      <c r="C10255" t="str">
        <f>Table1[[#This Row],[School Name]]</f>
        <v>Walter Lee Elementary 9491 Ash St.</v>
      </c>
      <c r="D10255" t="s">
        <v>4705</v>
      </c>
      <c r="E10255">
        <v>1960</v>
      </c>
      <c r="F10255" t="s">
        <v>15</v>
      </c>
      <c r="H10255" s="19">
        <v>42811</v>
      </c>
      <c r="I10255" s="20" t="s">
        <v>4549</v>
      </c>
      <c r="J10255" t="s">
        <v>4746</v>
      </c>
      <c r="L10255">
        <v>5.1999999999999998E-2</v>
      </c>
      <c r="M10255" s="20" t="s">
        <v>15</v>
      </c>
      <c r="N10255" s="1" t="s">
        <v>4555</v>
      </c>
      <c r="O10255" s="1" t="s">
        <v>4556</v>
      </c>
      <c r="S10255" s="23">
        <v>42829</v>
      </c>
    </row>
    <row r="10256" spans="1:19" x14ac:dyDescent="0.25">
      <c r="A10256">
        <v>38</v>
      </c>
      <c r="B10256" t="str">
        <f>IF(A10256="","",VLOOKUP(A10256,LOVs!$A$3:$B$62,2))</f>
        <v>Richmond</v>
      </c>
      <c r="C10256" t="str">
        <f>Table1[[#This Row],[School Name]]</f>
        <v>Walter Lee Elementary 9491 Ash St.</v>
      </c>
      <c r="D10256" t="s">
        <v>4705</v>
      </c>
      <c r="E10256">
        <v>1960</v>
      </c>
      <c r="F10256" t="s">
        <v>15</v>
      </c>
      <c r="H10256" s="19">
        <v>42811</v>
      </c>
      <c r="I10256" s="20" t="s">
        <v>4549</v>
      </c>
      <c r="J10256" t="s">
        <v>4747</v>
      </c>
      <c r="L10256">
        <v>0.02</v>
      </c>
      <c r="M10256" s="20" t="s">
        <v>15</v>
      </c>
      <c r="N10256" s="1" t="s">
        <v>4555</v>
      </c>
      <c r="O10256" s="1" t="s">
        <v>4556</v>
      </c>
      <c r="S10256" s="23">
        <v>42829</v>
      </c>
    </row>
    <row r="10257" spans="1:19" x14ac:dyDescent="0.25">
      <c r="A10257">
        <v>38</v>
      </c>
      <c r="B10257" t="str">
        <f>IF(A10257="","",VLOOKUP(A10257,LOVs!$A$3:$B$62,2))</f>
        <v>Richmond</v>
      </c>
      <c r="C10257" t="str">
        <f>Table1[[#This Row],[School Name]]</f>
        <v>Walter Lee Elementary 9491 Ash St.</v>
      </c>
      <c r="D10257" t="s">
        <v>4705</v>
      </c>
      <c r="E10257">
        <v>1960</v>
      </c>
      <c r="F10257" t="s">
        <v>15</v>
      </c>
      <c r="H10257" s="19">
        <v>42811</v>
      </c>
      <c r="I10257" s="20" t="s">
        <v>4549</v>
      </c>
      <c r="J10257" t="s">
        <v>4748</v>
      </c>
      <c r="L10257">
        <v>4.3999999999999997E-2</v>
      </c>
      <c r="M10257" s="20" t="s">
        <v>15</v>
      </c>
      <c r="N10257" s="1" t="s">
        <v>4555</v>
      </c>
      <c r="O10257" s="1" t="s">
        <v>4556</v>
      </c>
      <c r="S10257" s="23">
        <v>42829</v>
      </c>
    </row>
    <row r="10258" spans="1:19" x14ac:dyDescent="0.25">
      <c r="A10258">
        <v>38</v>
      </c>
      <c r="B10258" t="str">
        <f>IF(A10258="","",VLOOKUP(A10258,LOVs!$A$3:$B$62,2))</f>
        <v>Richmond</v>
      </c>
      <c r="C10258" t="str">
        <f>Table1[[#This Row],[School Name]]</f>
        <v>Walter Lee Elementary 9491 Ash St.</v>
      </c>
      <c r="D10258" t="s">
        <v>4705</v>
      </c>
      <c r="E10258">
        <v>1960</v>
      </c>
      <c r="F10258" t="s">
        <v>15</v>
      </c>
      <c r="H10258" s="19">
        <v>42811</v>
      </c>
      <c r="I10258" s="20" t="s">
        <v>4549</v>
      </c>
      <c r="J10258" t="s">
        <v>4749</v>
      </c>
      <c r="L10258">
        <v>9.2999999999999999E-2</v>
      </c>
      <c r="M10258" s="20" t="s">
        <v>15</v>
      </c>
      <c r="N10258" s="1" t="s">
        <v>4555</v>
      </c>
      <c r="O10258" s="1" t="s">
        <v>4556</v>
      </c>
      <c r="S10258" s="23">
        <v>42829</v>
      </c>
    </row>
    <row r="10259" spans="1:19" x14ac:dyDescent="0.25">
      <c r="A10259">
        <v>38</v>
      </c>
      <c r="B10259" t="str">
        <f>IF(A10259="","",VLOOKUP(A10259,LOVs!$A$3:$B$62,2))</f>
        <v>Richmond</v>
      </c>
      <c r="C10259" t="str">
        <f>Table1[[#This Row],[School Name]]</f>
        <v>Walter Lee Elementary 9491 Ash St.</v>
      </c>
      <c r="D10259" t="s">
        <v>4705</v>
      </c>
      <c r="E10259">
        <v>1964</v>
      </c>
      <c r="F10259" t="s">
        <v>15</v>
      </c>
      <c r="H10259" s="19">
        <v>42811</v>
      </c>
      <c r="I10259" s="20" t="s">
        <v>4549</v>
      </c>
      <c r="J10259" t="s">
        <v>4750</v>
      </c>
      <c r="L10259">
        <v>8.0000000000000002E-3</v>
      </c>
      <c r="M10259" s="20" t="s">
        <v>18</v>
      </c>
      <c r="S10259" s="23">
        <v>42829</v>
      </c>
    </row>
    <row r="10260" spans="1:19" x14ac:dyDescent="0.25">
      <c r="A10260">
        <v>38</v>
      </c>
      <c r="B10260" t="str">
        <f>IF(A10260="","",VLOOKUP(A10260,LOVs!$A$3:$B$62,2))</f>
        <v>Richmond</v>
      </c>
      <c r="C10260" t="str">
        <f>Table1[[#This Row],[School Name]]</f>
        <v>Walter Lee Elementary 9491 Ash St.</v>
      </c>
      <c r="D10260" t="s">
        <v>4705</v>
      </c>
      <c r="E10260">
        <v>1964</v>
      </c>
      <c r="F10260" t="s">
        <v>15</v>
      </c>
      <c r="H10260" s="19">
        <v>42811</v>
      </c>
      <c r="I10260" s="20" t="s">
        <v>4549</v>
      </c>
      <c r="J10260" t="s">
        <v>4751</v>
      </c>
      <c r="L10260">
        <v>1E-3</v>
      </c>
      <c r="M10260" s="20" t="s">
        <v>18</v>
      </c>
      <c r="S10260" s="23">
        <v>42829</v>
      </c>
    </row>
    <row r="10261" spans="1:19" x14ac:dyDescent="0.25">
      <c r="A10261">
        <v>38</v>
      </c>
      <c r="B10261" t="str">
        <f>IF(A10261="","",VLOOKUP(A10261,LOVs!$A$3:$B$62,2))</f>
        <v>Richmond</v>
      </c>
      <c r="C10261" t="str">
        <f>Table1[[#This Row],[School Name]]</f>
        <v>Walter Lee Elementary 9491 Ash St.</v>
      </c>
      <c r="D10261" t="s">
        <v>4705</v>
      </c>
      <c r="E10261">
        <v>1972</v>
      </c>
      <c r="F10261" t="s">
        <v>15</v>
      </c>
      <c r="H10261" s="19">
        <v>42811</v>
      </c>
      <c r="I10261" s="20" t="s">
        <v>4549</v>
      </c>
      <c r="J10261" t="s">
        <v>4752</v>
      </c>
      <c r="L10261">
        <v>3.3000000000000002E-2</v>
      </c>
      <c r="M10261" s="20" t="s">
        <v>15</v>
      </c>
      <c r="N10261" s="1" t="s">
        <v>4570</v>
      </c>
      <c r="O10261" s="1" t="s">
        <v>4571</v>
      </c>
      <c r="S10261" s="23">
        <v>42829</v>
      </c>
    </row>
    <row r="10262" spans="1:19" x14ac:dyDescent="0.25">
      <c r="A10262">
        <v>38</v>
      </c>
      <c r="B10262" t="str">
        <f>IF(A10262="","",VLOOKUP(A10262,LOVs!$A$3:$B$62,2))</f>
        <v>Richmond</v>
      </c>
      <c r="C10262" t="str">
        <f>Table1[[#This Row],[School Name]]</f>
        <v>Walter Lee Elementary 9491 Ash St.</v>
      </c>
      <c r="D10262" t="s">
        <v>4705</v>
      </c>
      <c r="E10262">
        <v>1972</v>
      </c>
      <c r="F10262" t="s">
        <v>15</v>
      </c>
      <c r="H10262" s="19">
        <v>42811</v>
      </c>
      <c r="I10262" s="20" t="s">
        <v>4549</v>
      </c>
      <c r="J10262" t="s">
        <v>4753</v>
      </c>
      <c r="L10262">
        <v>6.0000000000000001E-3</v>
      </c>
      <c r="M10262" s="20" t="s">
        <v>18</v>
      </c>
      <c r="S10262" s="23">
        <v>42829</v>
      </c>
    </row>
    <row r="10263" spans="1:19" x14ac:dyDescent="0.25">
      <c r="A10263">
        <v>38</v>
      </c>
      <c r="B10263" t="str">
        <f>IF(A10263="","",VLOOKUP(A10263,LOVs!$A$3:$B$62,2))</f>
        <v>Richmond</v>
      </c>
      <c r="C10263" t="str">
        <f>Table1[[#This Row],[School Name]]</f>
        <v>Walter Lee Elementary 9491 Ash St.</v>
      </c>
      <c r="D10263" t="s">
        <v>4705</v>
      </c>
      <c r="E10263">
        <v>1972</v>
      </c>
      <c r="F10263" t="s">
        <v>15</v>
      </c>
      <c r="H10263" s="19">
        <v>42811</v>
      </c>
      <c r="I10263" s="20" t="s">
        <v>4549</v>
      </c>
      <c r="J10263" t="s">
        <v>4754</v>
      </c>
      <c r="L10263">
        <v>8.0000000000000002E-3</v>
      </c>
      <c r="M10263" s="20" t="s">
        <v>18</v>
      </c>
      <c r="S10263" s="23">
        <v>42829</v>
      </c>
    </row>
    <row r="10264" spans="1:19" x14ac:dyDescent="0.25">
      <c r="A10264">
        <v>38</v>
      </c>
      <c r="B10264" t="str">
        <f>IF(A10264="","",VLOOKUP(A10264,LOVs!$A$3:$B$62,2))</f>
        <v>Richmond</v>
      </c>
      <c r="C10264" t="str">
        <f>Table1[[#This Row],[School Name]]</f>
        <v>Walter Lee Elementary 9491 Ash St.</v>
      </c>
      <c r="D10264" t="s">
        <v>4705</v>
      </c>
      <c r="E10264">
        <v>1972</v>
      </c>
      <c r="F10264" t="s">
        <v>15</v>
      </c>
      <c r="H10264" s="19">
        <v>42811</v>
      </c>
      <c r="I10264" s="20" t="s">
        <v>4549</v>
      </c>
      <c r="J10264" t="s">
        <v>4755</v>
      </c>
      <c r="L10264">
        <v>0.36399999999999999</v>
      </c>
      <c r="M10264" s="20" t="s">
        <v>15</v>
      </c>
      <c r="N10264" s="1" t="s">
        <v>4555</v>
      </c>
      <c r="O10264" s="1" t="s">
        <v>4556</v>
      </c>
      <c r="S10264" s="23">
        <v>42829</v>
      </c>
    </row>
    <row r="10265" spans="1:19" x14ac:dyDescent="0.25">
      <c r="A10265">
        <v>38</v>
      </c>
      <c r="B10265" t="str">
        <f>IF(A10265="","",VLOOKUP(A10265,LOVs!$A$3:$B$62,2))</f>
        <v>Richmond</v>
      </c>
      <c r="C10265" t="str">
        <f>Table1[[#This Row],[School Name]]</f>
        <v>Walter Lee Elementary 9491 Ash St.</v>
      </c>
      <c r="D10265" t="s">
        <v>4705</v>
      </c>
      <c r="E10265">
        <v>1972</v>
      </c>
      <c r="F10265" t="s">
        <v>15</v>
      </c>
      <c r="H10265" s="19">
        <v>42811</v>
      </c>
      <c r="I10265" s="20" t="s">
        <v>4549</v>
      </c>
      <c r="J10265" t="s">
        <v>4756</v>
      </c>
      <c r="L10265">
        <v>0.01</v>
      </c>
      <c r="M10265" s="20" t="s">
        <v>15</v>
      </c>
      <c r="N10265" s="1" t="s">
        <v>4563</v>
      </c>
      <c r="O10265" s="1" t="s">
        <v>4564</v>
      </c>
      <c r="S10265" s="23">
        <v>42829</v>
      </c>
    </row>
    <row r="10266" spans="1:19" x14ac:dyDescent="0.25">
      <c r="A10266">
        <v>38</v>
      </c>
      <c r="B10266" t="str">
        <f>IF(A10266="","",VLOOKUP(A10266,LOVs!$A$3:$B$62,2))</f>
        <v>Richmond</v>
      </c>
      <c r="C10266" t="str">
        <f>Table1[[#This Row],[School Name]]</f>
        <v>Walter Lee Elementary 9491 Ash St.</v>
      </c>
      <c r="D10266" t="s">
        <v>4705</v>
      </c>
      <c r="E10266">
        <v>1972</v>
      </c>
      <c r="F10266" t="s">
        <v>15</v>
      </c>
      <c r="H10266" s="19">
        <v>42811</v>
      </c>
      <c r="I10266" s="20" t="s">
        <v>4549</v>
      </c>
      <c r="J10266" t="s">
        <v>4757</v>
      </c>
      <c r="L10266">
        <v>8.5000000000000006E-2</v>
      </c>
      <c r="M10266" s="20" t="s">
        <v>15</v>
      </c>
      <c r="N10266" s="1" t="s">
        <v>4555</v>
      </c>
      <c r="O10266" s="1" t="s">
        <v>4556</v>
      </c>
      <c r="S10266" s="23">
        <v>42829</v>
      </c>
    </row>
    <row r="10267" spans="1:19" x14ac:dyDescent="0.25">
      <c r="A10267">
        <v>38</v>
      </c>
      <c r="B10267" t="str">
        <f>IF(A10267="","",VLOOKUP(A10267,LOVs!$A$3:$B$62,2))</f>
        <v>Richmond</v>
      </c>
      <c r="C10267" t="str">
        <f>Table1[[#This Row],[School Name]]</f>
        <v>Walter Lee Elementary 9491 Ash St.</v>
      </c>
      <c r="D10267" t="s">
        <v>4705</v>
      </c>
      <c r="E10267">
        <v>1972</v>
      </c>
      <c r="F10267" t="s">
        <v>15</v>
      </c>
      <c r="H10267" s="19">
        <v>42811</v>
      </c>
      <c r="I10267" s="20" t="s">
        <v>4549</v>
      </c>
      <c r="J10267" t="s">
        <v>4758</v>
      </c>
      <c r="L10267">
        <v>0.06</v>
      </c>
      <c r="M10267" s="20" t="s">
        <v>15</v>
      </c>
      <c r="N10267" s="1" t="s">
        <v>4555</v>
      </c>
      <c r="O10267" s="1" t="s">
        <v>4556</v>
      </c>
      <c r="S10267" s="23">
        <v>42829</v>
      </c>
    </row>
    <row r="10268" spans="1:19" x14ac:dyDescent="0.25">
      <c r="A10268">
        <v>38</v>
      </c>
      <c r="B10268" t="str">
        <f>IF(A10268="","",VLOOKUP(A10268,LOVs!$A$3:$B$62,2))</f>
        <v>Richmond</v>
      </c>
      <c r="C10268" t="str">
        <f>Table1[[#This Row],[School Name]]</f>
        <v>Walter Lee Elementary 9491 Ash St.</v>
      </c>
      <c r="D10268" t="s">
        <v>4705</v>
      </c>
      <c r="E10268">
        <v>1972</v>
      </c>
      <c r="F10268" t="s">
        <v>15</v>
      </c>
      <c r="H10268" s="19">
        <v>42811</v>
      </c>
      <c r="I10268" s="20" t="s">
        <v>4549</v>
      </c>
      <c r="J10268" t="s">
        <v>4759</v>
      </c>
      <c r="L10268">
        <v>0.19800000000000001</v>
      </c>
      <c r="M10268" s="20" t="s">
        <v>15</v>
      </c>
      <c r="N10268" s="1" t="s">
        <v>4555</v>
      </c>
      <c r="O10268" s="1" t="s">
        <v>4556</v>
      </c>
      <c r="S10268" s="23">
        <v>42829</v>
      </c>
    </row>
    <row r="10269" spans="1:19" x14ac:dyDescent="0.25">
      <c r="A10269">
        <v>38</v>
      </c>
      <c r="B10269" t="str">
        <f>IF(A10269="","",VLOOKUP(A10269,LOVs!$A$3:$B$62,2))</f>
        <v>Richmond</v>
      </c>
      <c r="C10269" t="str">
        <f>Table1[[#This Row],[School Name]]</f>
        <v>Walter Lee Elementary 9491 Ash St.</v>
      </c>
      <c r="D10269" t="s">
        <v>4705</v>
      </c>
      <c r="E10269">
        <v>1972</v>
      </c>
      <c r="F10269" t="s">
        <v>15</v>
      </c>
      <c r="H10269" s="19">
        <v>42811</v>
      </c>
      <c r="I10269" s="20" t="s">
        <v>4549</v>
      </c>
      <c r="J10269" t="s">
        <v>4760</v>
      </c>
      <c r="L10269">
        <v>8.5000000000000006E-2</v>
      </c>
      <c r="M10269" s="20" t="s">
        <v>15</v>
      </c>
      <c r="N10269" s="1" t="s">
        <v>4555</v>
      </c>
      <c r="O10269" s="1" t="s">
        <v>4556</v>
      </c>
      <c r="S10269" s="23">
        <v>42829</v>
      </c>
    </row>
    <row r="10270" spans="1:19" x14ac:dyDescent="0.25">
      <c r="A10270">
        <v>38</v>
      </c>
      <c r="B10270" t="str">
        <f>IF(A10270="","",VLOOKUP(A10270,LOVs!$A$3:$B$62,2))</f>
        <v>Richmond</v>
      </c>
      <c r="C10270" t="str">
        <f>Table1[[#This Row],[School Name]]</f>
        <v>Walter Lee Elementary 9491 Ash St.</v>
      </c>
      <c r="D10270" t="s">
        <v>4705</v>
      </c>
      <c r="E10270">
        <v>1960</v>
      </c>
      <c r="F10270" t="s">
        <v>15</v>
      </c>
      <c r="H10270" s="19">
        <v>42811</v>
      </c>
      <c r="I10270" s="20" t="s">
        <v>4549</v>
      </c>
      <c r="J10270" t="s">
        <v>4761</v>
      </c>
      <c r="L10270">
        <v>8.0000000000000002E-3</v>
      </c>
      <c r="M10270" s="20" t="s">
        <v>18</v>
      </c>
      <c r="S10270" s="23">
        <v>42829</v>
      </c>
    </row>
    <row r="10271" spans="1:19" x14ac:dyDescent="0.25">
      <c r="A10271">
        <v>38</v>
      </c>
      <c r="B10271" t="str">
        <f>IF(A10271="","",VLOOKUP(A10271,LOVs!$A$3:$B$62,2))</f>
        <v>Richmond</v>
      </c>
      <c r="C10271" t="str">
        <f>Table1[[#This Row],[School Name]]</f>
        <v>Walter Lee Elementary 9491 Ash St.</v>
      </c>
      <c r="D10271" t="s">
        <v>4705</v>
      </c>
      <c r="E10271">
        <v>1976</v>
      </c>
      <c r="F10271" t="s">
        <v>15</v>
      </c>
      <c r="H10271" s="19">
        <v>42811</v>
      </c>
      <c r="I10271" s="20" t="s">
        <v>4549</v>
      </c>
      <c r="J10271" t="s">
        <v>4762</v>
      </c>
      <c r="L10271">
        <v>2.4E-2</v>
      </c>
      <c r="M10271" s="20" t="s">
        <v>15</v>
      </c>
      <c r="N10271" s="1" t="s">
        <v>4555</v>
      </c>
      <c r="O10271" s="1" t="s">
        <v>4556</v>
      </c>
      <c r="S10271" s="23">
        <v>42829</v>
      </c>
    </row>
    <row r="10272" spans="1:19" x14ac:dyDescent="0.25">
      <c r="A10272">
        <v>38</v>
      </c>
      <c r="B10272" t="str">
        <f>IF(A10272="","",VLOOKUP(A10272,LOVs!$A$3:$B$62,2))</f>
        <v>Richmond</v>
      </c>
      <c r="C10272" t="str">
        <f>Table1[[#This Row],[School Name]]</f>
        <v>Walter Lee Elementary 9491 Ash St.</v>
      </c>
      <c r="D10272" t="s">
        <v>4705</v>
      </c>
      <c r="E10272">
        <v>1969</v>
      </c>
      <c r="F10272" t="s">
        <v>15</v>
      </c>
      <c r="H10272" s="19">
        <v>42811</v>
      </c>
      <c r="I10272" s="20" t="s">
        <v>4549</v>
      </c>
      <c r="J10272" t="s">
        <v>4763</v>
      </c>
      <c r="L10272">
        <v>5.0000000000000001E-3</v>
      </c>
      <c r="M10272" s="20" t="s">
        <v>18</v>
      </c>
      <c r="S10272" s="23">
        <v>42829</v>
      </c>
    </row>
    <row r="10273" spans="1:19" x14ac:dyDescent="0.25">
      <c r="A10273">
        <v>38</v>
      </c>
      <c r="B10273" t="str">
        <f>IF(A10273="","",VLOOKUP(A10273,LOVs!$A$3:$B$62,2))</f>
        <v>Richmond</v>
      </c>
      <c r="C10273" t="str">
        <f>Table1[[#This Row],[School Name]]</f>
        <v>Walter Lee Elementary 9491 Ash St.</v>
      </c>
      <c r="D10273" t="s">
        <v>4705</v>
      </c>
      <c r="E10273">
        <v>1972</v>
      </c>
      <c r="F10273" t="s">
        <v>15</v>
      </c>
      <c r="H10273" s="19">
        <v>42811</v>
      </c>
      <c r="I10273" s="20" t="s">
        <v>4549</v>
      </c>
      <c r="J10273" t="s">
        <v>4764</v>
      </c>
      <c r="L10273">
        <v>1.4E-2</v>
      </c>
      <c r="M10273" s="20" t="s">
        <v>15</v>
      </c>
      <c r="N10273" s="1" t="s">
        <v>4563</v>
      </c>
      <c r="O10273" s="1" t="s">
        <v>4564</v>
      </c>
      <c r="S10273" s="23">
        <v>42829</v>
      </c>
    </row>
    <row r="10274" spans="1:19" x14ac:dyDescent="0.25">
      <c r="A10274">
        <v>38</v>
      </c>
      <c r="B10274" t="str">
        <f>IF(A10274="","",VLOOKUP(A10274,LOVs!$A$3:$B$62,2))</f>
        <v>Richmond</v>
      </c>
      <c r="C10274" t="str">
        <f>Table1[[#This Row],[School Name]]</f>
        <v>Walter Lee Elementary 9491 Ash St.</v>
      </c>
      <c r="D10274" t="s">
        <v>4705</v>
      </c>
      <c r="E10274">
        <v>1969</v>
      </c>
      <c r="F10274" t="s">
        <v>15</v>
      </c>
      <c r="H10274" s="19">
        <v>42811</v>
      </c>
      <c r="I10274" s="20" t="s">
        <v>4549</v>
      </c>
      <c r="J10274" t="s">
        <v>4765</v>
      </c>
      <c r="L10274">
        <v>5.0000000000000001E-3</v>
      </c>
      <c r="M10274" s="20" t="s">
        <v>18</v>
      </c>
      <c r="S10274" s="23">
        <v>42829</v>
      </c>
    </row>
    <row r="10275" spans="1:19" x14ac:dyDescent="0.25">
      <c r="A10275">
        <v>38</v>
      </c>
      <c r="B10275" t="str">
        <f>IF(A10275="","",VLOOKUP(A10275,LOVs!$A$3:$B$62,2))</f>
        <v>Richmond</v>
      </c>
      <c r="C10275" t="str">
        <f>Table1[[#This Row],[School Name]]</f>
        <v xml:space="preserve">William Cook Elementary 8600 Cook Rd </v>
      </c>
      <c r="D10275" t="s">
        <v>4766</v>
      </c>
      <c r="E10275" t="s">
        <v>4767</v>
      </c>
      <c r="F10275" t="s">
        <v>15</v>
      </c>
      <c r="H10275" s="19">
        <v>42811</v>
      </c>
      <c r="I10275" s="20" t="s">
        <v>4549</v>
      </c>
      <c r="J10275" t="s">
        <v>4768</v>
      </c>
      <c r="L10275">
        <v>2E-3</v>
      </c>
      <c r="M10275" s="20" t="s">
        <v>18</v>
      </c>
      <c r="S10275" s="23">
        <v>42829</v>
      </c>
    </row>
    <row r="10276" spans="1:19" x14ac:dyDescent="0.25">
      <c r="A10276">
        <v>38</v>
      </c>
      <c r="B10276" t="str">
        <f>IF(A10276="","",VLOOKUP(A10276,LOVs!$A$3:$B$62,2))</f>
        <v>Richmond</v>
      </c>
      <c r="C10276" t="str">
        <f>Table1[[#This Row],[School Name]]</f>
        <v xml:space="preserve">William Cook Elementary 8600 Cook Rd </v>
      </c>
      <c r="D10276" t="s">
        <v>4766</v>
      </c>
      <c r="E10276" t="s">
        <v>4767</v>
      </c>
      <c r="F10276" t="s">
        <v>15</v>
      </c>
      <c r="H10276" s="19">
        <v>42811</v>
      </c>
      <c r="I10276" s="20" t="s">
        <v>4549</v>
      </c>
      <c r="J10276" t="s">
        <v>4769</v>
      </c>
      <c r="L10276">
        <v>1.6E-2</v>
      </c>
      <c r="M10276" s="20" t="s">
        <v>15</v>
      </c>
      <c r="N10276" s="1" t="s">
        <v>4570</v>
      </c>
      <c r="O10276" s="1" t="s">
        <v>4571</v>
      </c>
      <c r="S10276" s="23">
        <v>42829</v>
      </c>
    </row>
    <row r="10277" spans="1:19" x14ac:dyDescent="0.25">
      <c r="A10277">
        <v>38</v>
      </c>
      <c r="B10277" t="str">
        <f>IF(A10277="","",VLOOKUP(A10277,LOVs!$A$3:$B$62,2))</f>
        <v>Richmond</v>
      </c>
      <c r="C10277" t="str">
        <f>Table1[[#This Row],[School Name]]</f>
        <v xml:space="preserve">William Cook Elementary 8600 Cook Rd </v>
      </c>
      <c r="D10277" t="s">
        <v>4766</v>
      </c>
      <c r="E10277" t="s">
        <v>4767</v>
      </c>
      <c r="F10277" t="s">
        <v>15</v>
      </c>
      <c r="H10277" s="19">
        <v>42811</v>
      </c>
      <c r="I10277" s="20" t="s">
        <v>4549</v>
      </c>
      <c r="J10277" t="s">
        <v>4770</v>
      </c>
      <c r="L10277">
        <v>3.0000000000000001E-3</v>
      </c>
      <c r="M10277" s="20" t="s">
        <v>18</v>
      </c>
      <c r="S10277" s="23">
        <v>42829</v>
      </c>
    </row>
    <row r="10278" spans="1:19" x14ac:dyDescent="0.25">
      <c r="A10278">
        <v>38</v>
      </c>
      <c r="B10278" t="str">
        <f>IF(A10278="","",VLOOKUP(A10278,LOVs!$A$3:$B$62,2))</f>
        <v>Richmond</v>
      </c>
      <c r="C10278" t="str">
        <f>Table1[[#This Row],[School Name]]</f>
        <v xml:space="preserve">William Cook Elementary 8600 Cook Rd </v>
      </c>
      <c r="D10278" t="s">
        <v>4766</v>
      </c>
      <c r="E10278" t="s">
        <v>4767</v>
      </c>
      <c r="F10278" t="s">
        <v>15</v>
      </c>
      <c r="H10278" s="19">
        <v>42811</v>
      </c>
      <c r="I10278" s="20" t="s">
        <v>4549</v>
      </c>
      <c r="J10278" t="s">
        <v>4771</v>
      </c>
      <c r="L10278">
        <v>1.0999999999999999E-2</v>
      </c>
      <c r="M10278" s="20" t="s">
        <v>15</v>
      </c>
      <c r="N10278" s="1" t="s">
        <v>4555</v>
      </c>
      <c r="O10278" s="1" t="s">
        <v>4556</v>
      </c>
      <c r="S10278" s="23">
        <v>42829</v>
      </c>
    </row>
    <row r="10279" spans="1:19" x14ac:dyDescent="0.25">
      <c r="A10279">
        <v>38</v>
      </c>
      <c r="B10279" t="str">
        <f>IF(A10279="","",VLOOKUP(A10279,LOVs!$A$3:$B$62,2))</f>
        <v>Richmond</v>
      </c>
      <c r="C10279" t="str">
        <f>Table1[[#This Row],[School Name]]</f>
        <v xml:space="preserve">William Cook Elementary 8600 Cook Rd </v>
      </c>
      <c r="D10279" t="s">
        <v>4766</v>
      </c>
      <c r="E10279" t="s">
        <v>4767</v>
      </c>
      <c r="F10279" t="s">
        <v>15</v>
      </c>
      <c r="H10279" s="19">
        <v>42811</v>
      </c>
      <c r="I10279" s="20" t="s">
        <v>4549</v>
      </c>
      <c r="J10279" t="s">
        <v>4772</v>
      </c>
      <c r="L10279">
        <v>2E-3</v>
      </c>
      <c r="M10279" s="20" t="s">
        <v>18</v>
      </c>
      <c r="S10279" s="23">
        <v>42829</v>
      </c>
    </row>
    <row r="10280" spans="1:19" x14ac:dyDescent="0.25">
      <c r="A10280">
        <v>38</v>
      </c>
      <c r="B10280" t="str">
        <f>IF(A10280="","",VLOOKUP(A10280,LOVs!$A$3:$B$62,2))</f>
        <v>Richmond</v>
      </c>
      <c r="C10280" t="str">
        <f>Table1[[#This Row],[School Name]]</f>
        <v xml:space="preserve">William Cook Elementary 8600 Cook Rd </v>
      </c>
      <c r="D10280" t="s">
        <v>4766</v>
      </c>
      <c r="E10280">
        <v>1957</v>
      </c>
      <c r="F10280" t="s">
        <v>15</v>
      </c>
      <c r="H10280" s="19">
        <v>42811</v>
      </c>
      <c r="I10280" s="20" t="s">
        <v>4549</v>
      </c>
      <c r="J10280" t="s">
        <v>4773</v>
      </c>
      <c r="L10280">
        <v>0.13</v>
      </c>
      <c r="M10280" s="20" t="s">
        <v>15</v>
      </c>
      <c r="N10280" s="1" t="s">
        <v>4555</v>
      </c>
      <c r="O10280" s="1" t="s">
        <v>4556</v>
      </c>
      <c r="S10280" s="23">
        <v>42829</v>
      </c>
    </row>
    <row r="10281" spans="1:19" x14ac:dyDescent="0.25">
      <c r="A10281">
        <v>38</v>
      </c>
      <c r="B10281" t="str">
        <f>IF(A10281="","",VLOOKUP(A10281,LOVs!$A$3:$B$62,2))</f>
        <v>Richmond</v>
      </c>
      <c r="C10281" t="str">
        <f>Table1[[#This Row],[School Name]]</f>
        <v xml:space="preserve">William Cook Elementary 8600 Cook Rd </v>
      </c>
      <c r="D10281" t="s">
        <v>4766</v>
      </c>
      <c r="E10281">
        <v>1957</v>
      </c>
      <c r="F10281" t="s">
        <v>15</v>
      </c>
      <c r="H10281" s="19">
        <v>42811</v>
      </c>
      <c r="I10281" s="20" t="s">
        <v>4549</v>
      </c>
      <c r="J10281" t="s">
        <v>4774</v>
      </c>
      <c r="L10281">
        <v>4.0000000000000001E-3</v>
      </c>
      <c r="M10281" s="20" t="s">
        <v>18</v>
      </c>
      <c r="S10281" s="23">
        <v>42829</v>
      </c>
    </row>
    <row r="10282" spans="1:19" x14ac:dyDescent="0.25">
      <c r="A10282">
        <v>38</v>
      </c>
      <c r="B10282" t="str">
        <f>IF(A10282="","",VLOOKUP(A10282,LOVs!$A$3:$B$62,2))</f>
        <v>Richmond</v>
      </c>
      <c r="C10282" t="str">
        <f>Table1[[#This Row],[School Name]]</f>
        <v xml:space="preserve">William Cook Elementary 8600 Cook Rd </v>
      </c>
      <c r="D10282" t="s">
        <v>4766</v>
      </c>
      <c r="E10282">
        <v>1957</v>
      </c>
      <c r="F10282" t="s">
        <v>15</v>
      </c>
      <c r="H10282" s="19">
        <v>42811</v>
      </c>
      <c r="I10282" s="20" t="s">
        <v>4549</v>
      </c>
      <c r="J10282" t="s">
        <v>4775</v>
      </c>
      <c r="L10282">
        <v>1E-3</v>
      </c>
      <c r="M10282" s="20" t="s">
        <v>18</v>
      </c>
      <c r="S10282" s="23">
        <v>42829</v>
      </c>
    </row>
    <row r="10283" spans="1:19" x14ac:dyDescent="0.25">
      <c r="A10283">
        <v>38</v>
      </c>
      <c r="B10283" t="str">
        <f>IF(A10283="","",VLOOKUP(A10283,LOVs!$A$3:$B$62,2))</f>
        <v>Richmond</v>
      </c>
      <c r="C10283" t="str">
        <f>Table1[[#This Row],[School Name]]</f>
        <v xml:space="preserve">William Cook Elementary 8600 Cook Rd </v>
      </c>
      <c r="D10283" t="s">
        <v>4766</v>
      </c>
      <c r="E10283">
        <v>1971</v>
      </c>
      <c r="F10283" t="s">
        <v>15</v>
      </c>
      <c r="H10283" s="19">
        <v>42811</v>
      </c>
      <c r="I10283" s="20" t="s">
        <v>4549</v>
      </c>
      <c r="J10283" t="s">
        <v>4776</v>
      </c>
      <c r="L10283">
        <v>1.7999999999999999E-2</v>
      </c>
      <c r="M10283" s="20" t="s">
        <v>15</v>
      </c>
      <c r="N10283" s="1" t="s">
        <v>4570</v>
      </c>
      <c r="O10283" s="1" t="s">
        <v>4571</v>
      </c>
      <c r="S10283" s="23">
        <v>42829</v>
      </c>
    </row>
    <row r="10284" spans="1:19" x14ac:dyDescent="0.25">
      <c r="A10284">
        <v>38</v>
      </c>
      <c r="B10284" t="str">
        <f>IF(A10284="","",VLOOKUP(A10284,LOVs!$A$3:$B$62,2))</f>
        <v>Richmond</v>
      </c>
      <c r="C10284" t="str">
        <f>Table1[[#This Row],[School Name]]</f>
        <v xml:space="preserve">William Cook Elementary 8600 Cook Rd </v>
      </c>
      <c r="D10284" t="s">
        <v>4766</v>
      </c>
      <c r="E10284">
        <v>1957</v>
      </c>
      <c r="F10284" t="s">
        <v>15</v>
      </c>
      <c r="H10284" s="19">
        <v>42811</v>
      </c>
      <c r="I10284" s="20" t="s">
        <v>4549</v>
      </c>
      <c r="J10284" t="s">
        <v>4777</v>
      </c>
      <c r="L10284">
        <v>1.7999999999999999E-2</v>
      </c>
      <c r="M10284" s="20" t="s">
        <v>15</v>
      </c>
      <c r="N10284" s="1" t="s">
        <v>4570</v>
      </c>
      <c r="O10284" s="1" t="s">
        <v>4571</v>
      </c>
      <c r="S10284" s="23">
        <v>42829</v>
      </c>
    </row>
    <row r="10285" spans="1:19" x14ac:dyDescent="0.25">
      <c r="A10285">
        <v>38</v>
      </c>
      <c r="B10285" t="str">
        <f>IF(A10285="","",VLOOKUP(A10285,LOVs!$A$3:$B$62,2))</f>
        <v>Richmond</v>
      </c>
      <c r="C10285" t="str">
        <f>Table1[[#This Row],[School Name]]</f>
        <v xml:space="preserve">William Cook Elementary 8600 Cook Rd </v>
      </c>
      <c r="D10285" t="s">
        <v>4766</v>
      </c>
      <c r="E10285">
        <v>1971</v>
      </c>
      <c r="F10285" t="s">
        <v>15</v>
      </c>
      <c r="H10285" s="19">
        <v>42811</v>
      </c>
      <c r="I10285" s="20" t="s">
        <v>4549</v>
      </c>
      <c r="J10285" t="s">
        <v>4778</v>
      </c>
      <c r="L10285">
        <v>5.0000000000000001E-3</v>
      </c>
      <c r="M10285" s="20" t="s">
        <v>18</v>
      </c>
      <c r="S10285" s="23">
        <v>42829</v>
      </c>
    </row>
    <row r="10286" spans="1:19" x14ac:dyDescent="0.25">
      <c r="A10286">
        <v>38</v>
      </c>
      <c r="B10286" t="str">
        <f>IF(A10286="","",VLOOKUP(A10286,LOVs!$A$3:$B$62,2))</f>
        <v>Richmond</v>
      </c>
      <c r="C10286" t="str">
        <f>Table1[[#This Row],[School Name]]</f>
        <v xml:space="preserve">William Cook Elementary 8600 Cook Rd </v>
      </c>
      <c r="D10286" t="s">
        <v>4766</v>
      </c>
      <c r="E10286">
        <v>1971</v>
      </c>
      <c r="F10286" t="s">
        <v>15</v>
      </c>
      <c r="H10286" s="19">
        <v>42811</v>
      </c>
      <c r="I10286" s="20" t="s">
        <v>4549</v>
      </c>
      <c r="J10286" t="s">
        <v>4779</v>
      </c>
      <c r="L10286">
        <v>1.4E-2</v>
      </c>
      <c r="M10286" s="20" t="s">
        <v>15</v>
      </c>
      <c r="N10286" s="1" t="s">
        <v>4570</v>
      </c>
      <c r="O10286" s="1" t="s">
        <v>4571</v>
      </c>
      <c r="S10286" s="23">
        <v>42829</v>
      </c>
    </row>
    <row r="10287" spans="1:19" x14ac:dyDescent="0.25">
      <c r="A10287">
        <v>38</v>
      </c>
      <c r="B10287" t="str">
        <f>IF(A10287="","",VLOOKUP(A10287,LOVs!$A$3:$B$62,2))</f>
        <v>Richmond</v>
      </c>
      <c r="C10287" t="str">
        <f>Table1[[#This Row],[School Name]]</f>
        <v xml:space="preserve">William Cook Elementary 8600 Cook Rd </v>
      </c>
      <c r="D10287" t="s">
        <v>4766</v>
      </c>
      <c r="E10287">
        <v>1971</v>
      </c>
      <c r="F10287" t="s">
        <v>15</v>
      </c>
      <c r="H10287" s="19">
        <v>42811</v>
      </c>
      <c r="I10287" s="20" t="s">
        <v>4549</v>
      </c>
      <c r="J10287" t="s">
        <v>4780</v>
      </c>
      <c r="L10287">
        <v>1.2999999999999999E-2</v>
      </c>
      <c r="M10287" s="20" t="s">
        <v>15</v>
      </c>
      <c r="N10287" s="1" t="s">
        <v>4570</v>
      </c>
      <c r="O10287" s="1" t="s">
        <v>4571</v>
      </c>
      <c r="S10287" s="23">
        <v>42829</v>
      </c>
    </row>
    <row r="10288" spans="1:19" x14ac:dyDescent="0.25">
      <c r="A10288">
        <v>38</v>
      </c>
      <c r="B10288" t="str">
        <f>IF(A10288="","",VLOOKUP(A10288,LOVs!$A$3:$B$62,2))</f>
        <v>Richmond</v>
      </c>
      <c r="C10288" t="str">
        <f>Table1[[#This Row],[School Name]]</f>
        <v xml:space="preserve">William Cook Elementary 8600 Cook Rd </v>
      </c>
      <c r="D10288" t="s">
        <v>4766</v>
      </c>
      <c r="E10288">
        <v>1971</v>
      </c>
      <c r="F10288" t="s">
        <v>15</v>
      </c>
      <c r="H10288" s="19">
        <v>42811</v>
      </c>
      <c r="I10288" s="20" t="s">
        <v>4549</v>
      </c>
      <c r="J10288" t="s">
        <v>4781</v>
      </c>
      <c r="L10288">
        <v>4.0000000000000001E-3</v>
      </c>
      <c r="M10288" s="20" t="s">
        <v>18</v>
      </c>
      <c r="S10288" s="23">
        <v>42829</v>
      </c>
    </row>
    <row r="10289" spans="1:19" x14ac:dyDescent="0.25">
      <c r="A10289">
        <v>38</v>
      </c>
      <c r="B10289" t="str">
        <f>IF(A10289="","",VLOOKUP(A10289,LOVs!$A$3:$B$62,2))</f>
        <v>Richmond</v>
      </c>
      <c r="C10289" t="str">
        <f>Table1[[#This Row],[School Name]]</f>
        <v xml:space="preserve">William Cook Elementary 8600 Cook Rd </v>
      </c>
      <c r="D10289" t="s">
        <v>4766</v>
      </c>
      <c r="E10289">
        <v>1971</v>
      </c>
      <c r="F10289" t="s">
        <v>15</v>
      </c>
      <c r="H10289" s="19">
        <v>42811</v>
      </c>
      <c r="I10289" s="20" t="s">
        <v>4549</v>
      </c>
      <c r="J10289" t="s">
        <v>4782</v>
      </c>
      <c r="L10289">
        <v>5.0000000000000001E-3</v>
      </c>
      <c r="M10289" s="20" t="s">
        <v>18</v>
      </c>
      <c r="S10289" s="23">
        <v>42829</v>
      </c>
    </row>
    <row r="10290" spans="1:19" x14ac:dyDescent="0.25">
      <c r="A10290">
        <v>38</v>
      </c>
      <c r="B10290" t="str">
        <f>IF(A10290="","",VLOOKUP(A10290,LOVs!$A$3:$B$62,2))</f>
        <v>Richmond</v>
      </c>
      <c r="C10290" t="str">
        <f>Table1[[#This Row],[School Name]]</f>
        <v xml:space="preserve">William Cook Elementary 8600 Cook Rd </v>
      </c>
      <c r="D10290" t="s">
        <v>4766</v>
      </c>
      <c r="E10290">
        <v>1964</v>
      </c>
      <c r="F10290" t="s">
        <v>15</v>
      </c>
      <c r="H10290" s="19">
        <v>42811</v>
      </c>
      <c r="I10290" s="20" t="s">
        <v>4549</v>
      </c>
      <c r="J10290" t="s">
        <v>4783</v>
      </c>
      <c r="L10290">
        <v>1.7999999999999999E-2</v>
      </c>
      <c r="M10290" s="20" t="s">
        <v>15</v>
      </c>
      <c r="N10290" s="1" t="s">
        <v>4555</v>
      </c>
      <c r="O10290" s="1" t="s">
        <v>4556</v>
      </c>
      <c r="S10290" s="23">
        <v>42829</v>
      </c>
    </row>
    <row r="10291" spans="1:19" x14ac:dyDescent="0.25">
      <c r="A10291">
        <v>38</v>
      </c>
      <c r="B10291" t="str">
        <f>IF(A10291="","",VLOOKUP(A10291,LOVs!$A$3:$B$62,2))</f>
        <v>Richmond</v>
      </c>
      <c r="C10291" t="str">
        <f>Table1[[#This Row],[School Name]]</f>
        <v xml:space="preserve">William Cook Elementary 8600 Cook Rd </v>
      </c>
      <c r="D10291" t="s">
        <v>4766</v>
      </c>
      <c r="E10291">
        <v>1964</v>
      </c>
      <c r="F10291" t="s">
        <v>15</v>
      </c>
      <c r="H10291" s="19">
        <v>42811</v>
      </c>
      <c r="I10291" s="20" t="s">
        <v>4549</v>
      </c>
      <c r="J10291" t="s">
        <v>4784</v>
      </c>
      <c r="L10291">
        <v>3.1E-2</v>
      </c>
      <c r="M10291" s="20" t="s">
        <v>15</v>
      </c>
      <c r="N10291" s="1" t="s">
        <v>4555</v>
      </c>
      <c r="O10291" s="1" t="s">
        <v>4556</v>
      </c>
      <c r="S10291" s="23">
        <v>42829</v>
      </c>
    </row>
    <row r="10292" spans="1:19" x14ac:dyDescent="0.25">
      <c r="A10292">
        <v>38</v>
      </c>
      <c r="B10292" t="str">
        <f>IF(A10292="","",VLOOKUP(A10292,LOVs!$A$3:$B$62,2))</f>
        <v>Richmond</v>
      </c>
      <c r="C10292" t="str">
        <f>Table1[[#This Row],[School Name]]</f>
        <v xml:space="preserve">William Cook Elementary 8600 Cook Rd </v>
      </c>
      <c r="D10292" t="s">
        <v>4766</v>
      </c>
      <c r="E10292">
        <v>1964</v>
      </c>
      <c r="F10292" t="s">
        <v>15</v>
      </c>
      <c r="H10292" s="19">
        <v>42811</v>
      </c>
      <c r="I10292" s="20" t="s">
        <v>4549</v>
      </c>
      <c r="J10292" t="s">
        <v>4785</v>
      </c>
      <c r="L10292">
        <v>2.5999999999999999E-2</v>
      </c>
      <c r="M10292" s="20" t="s">
        <v>15</v>
      </c>
      <c r="N10292" s="1" t="s">
        <v>4555</v>
      </c>
      <c r="O10292" s="1" t="s">
        <v>4556</v>
      </c>
      <c r="S10292" s="23">
        <v>42829</v>
      </c>
    </row>
    <row r="10293" spans="1:19" x14ac:dyDescent="0.25">
      <c r="A10293">
        <v>38</v>
      </c>
      <c r="B10293" t="str">
        <f>IF(A10293="","",VLOOKUP(A10293,LOVs!$A$3:$B$62,2))</f>
        <v>Richmond</v>
      </c>
      <c r="C10293" t="str">
        <f>Table1[[#This Row],[School Name]]</f>
        <v xml:space="preserve">William Cook Elementary 8600 Cook Rd </v>
      </c>
      <c r="D10293" t="s">
        <v>4766</v>
      </c>
      <c r="E10293">
        <v>1964</v>
      </c>
      <c r="F10293" t="s">
        <v>15</v>
      </c>
      <c r="H10293" s="19">
        <v>42811</v>
      </c>
      <c r="I10293" s="20" t="s">
        <v>4549</v>
      </c>
      <c r="J10293" t="s">
        <v>4786</v>
      </c>
      <c r="L10293">
        <v>2.9000000000000001E-2</v>
      </c>
      <c r="M10293" s="20" t="s">
        <v>15</v>
      </c>
      <c r="N10293" s="1" t="s">
        <v>4555</v>
      </c>
      <c r="O10293" s="1" t="s">
        <v>4556</v>
      </c>
      <c r="S10293" s="23">
        <v>42829</v>
      </c>
    </row>
    <row r="10294" spans="1:19" x14ac:dyDescent="0.25">
      <c r="A10294">
        <v>38</v>
      </c>
      <c r="B10294" t="str">
        <f>IF(A10294="","",VLOOKUP(A10294,LOVs!$A$3:$B$62,2))</f>
        <v>Richmond</v>
      </c>
      <c r="C10294" t="str">
        <f>Table1[[#This Row],[School Name]]</f>
        <v xml:space="preserve">William Cook Elementary 8600 Cook Rd </v>
      </c>
      <c r="D10294" t="s">
        <v>4766</v>
      </c>
      <c r="E10294">
        <v>1964</v>
      </c>
      <c r="F10294" t="s">
        <v>15</v>
      </c>
      <c r="H10294" s="19">
        <v>42811</v>
      </c>
      <c r="I10294" s="20" t="s">
        <v>4549</v>
      </c>
      <c r="J10294" t="s">
        <v>4787</v>
      </c>
      <c r="L10294">
        <v>1.2E-2</v>
      </c>
      <c r="M10294" s="20" t="s">
        <v>15</v>
      </c>
      <c r="N10294" s="1" t="s">
        <v>4570</v>
      </c>
      <c r="O10294" s="1" t="s">
        <v>4571</v>
      </c>
      <c r="S10294" s="23">
        <v>42829</v>
      </c>
    </row>
    <row r="10295" spans="1:19" x14ac:dyDescent="0.25">
      <c r="A10295">
        <v>38</v>
      </c>
      <c r="B10295" t="str">
        <f>IF(A10295="","",VLOOKUP(A10295,LOVs!$A$3:$B$62,2))</f>
        <v>Richmond</v>
      </c>
      <c r="C10295" t="str">
        <f>Table1[[#This Row],[School Name]]</f>
        <v xml:space="preserve">William Cook Elementary 8600 Cook Rd </v>
      </c>
      <c r="D10295" t="s">
        <v>4766</v>
      </c>
      <c r="E10295">
        <v>1964</v>
      </c>
      <c r="F10295" t="s">
        <v>15</v>
      </c>
      <c r="H10295" s="19">
        <v>42811</v>
      </c>
      <c r="I10295" s="20" t="s">
        <v>4549</v>
      </c>
      <c r="J10295" t="s">
        <v>4788</v>
      </c>
      <c r="L10295">
        <v>1.0999999999999999E-2</v>
      </c>
      <c r="M10295" s="20" t="s">
        <v>15</v>
      </c>
      <c r="N10295" s="1" t="s">
        <v>4570</v>
      </c>
      <c r="O10295" s="1" t="s">
        <v>4571</v>
      </c>
      <c r="S10295" s="23">
        <v>42829</v>
      </c>
    </row>
    <row r="10296" spans="1:19" x14ac:dyDescent="0.25">
      <c r="A10296">
        <v>38</v>
      </c>
      <c r="B10296" t="str">
        <f>IF(A10296="","",VLOOKUP(A10296,LOVs!$A$3:$B$62,2))</f>
        <v>Richmond</v>
      </c>
      <c r="C10296" t="str">
        <f>Table1[[#This Row],[School Name]]</f>
        <v xml:space="preserve">William Cook Elementary 8600 Cook Rd </v>
      </c>
      <c r="D10296" t="s">
        <v>4766</v>
      </c>
      <c r="E10296">
        <v>1964</v>
      </c>
      <c r="F10296" t="s">
        <v>15</v>
      </c>
      <c r="H10296" s="19">
        <v>42811</v>
      </c>
      <c r="I10296" s="20" t="s">
        <v>4549</v>
      </c>
      <c r="J10296" t="s">
        <v>4789</v>
      </c>
      <c r="L10296">
        <v>8.0000000000000002E-3</v>
      </c>
      <c r="M10296" s="20" t="s">
        <v>18</v>
      </c>
      <c r="S10296" s="23">
        <v>42829</v>
      </c>
    </row>
    <row r="10297" spans="1:19" x14ac:dyDescent="0.25">
      <c r="A10297">
        <v>38</v>
      </c>
      <c r="B10297" t="str">
        <f>IF(A10297="","",VLOOKUP(A10297,LOVs!$A$3:$B$62,2))</f>
        <v>Richmond</v>
      </c>
      <c r="C10297" t="str">
        <f>Table1[[#This Row],[School Name]]</f>
        <v xml:space="preserve">William Cook Elementary 8600 Cook Rd </v>
      </c>
      <c r="D10297" t="s">
        <v>4766</v>
      </c>
      <c r="E10297">
        <v>1964</v>
      </c>
      <c r="F10297" t="s">
        <v>15</v>
      </c>
      <c r="H10297" s="19">
        <v>42811</v>
      </c>
      <c r="I10297" s="20" t="s">
        <v>4549</v>
      </c>
      <c r="J10297" t="s">
        <v>4790</v>
      </c>
      <c r="L10297">
        <v>3.1E-2</v>
      </c>
      <c r="M10297" s="20" t="s">
        <v>15</v>
      </c>
      <c r="N10297" s="1" t="s">
        <v>4570</v>
      </c>
      <c r="O10297" s="1" t="s">
        <v>4571</v>
      </c>
      <c r="S10297" s="23">
        <v>42829</v>
      </c>
    </row>
    <row r="10298" spans="1:19" x14ac:dyDescent="0.25">
      <c r="A10298">
        <v>38</v>
      </c>
      <c r="B10298" t="str">
        <f>IF(A10298="","",VLOOKUP(A10298,LOVs!$A$3:$B$62,2))</f>
        <v>Richmond</v>
      </c>
      <c r="C10298" t="str">
        <f>Table1[[#This Row],[School Name]]</f>
        <v xml:space="preserve">William Cook Elementary 8600 Cook Rd </v>
      </c>
      <c r="D10298" t="s">
        <v>4766</v>
      </c>
      <c r="E10298">
        <v>1964</v>
      </c>
      <c r="F10298" t="s">
        <v>15</v>
      </c>
      <c r="H10298" s="19">
        <v>42811</v>
      </c>
      <c r="I10298" s="20" t="s">
        <v>4549</v>
      </c>
      <c r="J10298" t="s">
        <v>4791</v>
      </c>
      <c r="L10298">
        <v>3.0000000000000001E-3</v>
      </c>
      <c r="M10298" s="20" t="s">
        <v>18</v>
      </c>
      <c r="S10298" s="23">
        <v>42829</v>
      </c>
    </row>
    <row r="10299" spans="1:19" x14ac:dyDescent="0.25">
      <c r="A10299">
        <v>38</v>
      </c>
      <c r="B10299" t="str">
        <f>IF(A10299="","",VLOOKUP(A10299,LOVs!$A$3:$B$62,2))</f>
        <v>Richmond</v>
      </c>
      <c r="C10299" t="str">
        <f>Table1[[#This Row],[School Name]]</f>
        <v xml:space="preserve">William Cook Elementary 8600 Cook Rd </v>
      </c>
      <c r="D10299" t="s">
        <v>4766</v>
      </c>
      <c r="E10299">
        <v>1999</v>
      </c>
      <c r="F10299" t="s">
        <v>15</v>
      </c>
      <c r="H10299" s="19">
        <v>42811</v>
      </c>
      <c r="I10299" s="20" t="s">
        <v>4549</v>
      </c>
      <c r="J10299" t="s">
        <v>4792</v>
      </c>
      <c r="L10299">
        <v>2E-3</v>
      </c>
      <c r="M10299" s="20" t="s">
        <v>18</v>
      </c>
      <c r="S10299" s="23">
        <v>42829</v>
      </c>
    </row>
    <row r="10300" spans="1:19" x14ac:dyDescent="0.25">
      <c r="A10300">
        <v>38</v>
      </c>
      <c r="B10300" t="str">
        <f>IF(A10300="","",VLOOKUP(A10300,LOVs!$A$3:$B$62,2))</f>
        <v>Richmond</v>
      </c>
      <c r="C10300" t="str">
        <f>Table1[[#This Row],[School Name]]</f>
        <v xml:space="preserve">William Cook Elementary 8600 Cook Rd </v>
      </c>
      <c r="D10300" t="s">
        <v>4766</v>
      </c>
      <c r="E10300">
        <v>1999</v>
      </c>
      <c r="F10300" t="s">
        <v>15</v>
      </c>
      <c r="H10300" s="19">
        <v>42811</v>
      </c>
      <c r="I10300" s="20" t="s">
        <v>4549</v>
      </c>
      <c r="J10300" t="s">
        <v>4793</v>
      </c>
      <c r="L10300">
        <v>3.0000000000000001E-3</v>
      </c>
      <c r="M10300" s="20" t="s">
        <v>18</v>
      </c>
      <c r="S10300" s="23">
        <v>42829</v>
      </c>
    </row>
    <row r="10301" spans="1:19" x14ac:dyDescent="0.25">
      <c r="A10301">
        <v>38</v>
      </c>
      <c r="B10301" t="str">
        <f>IF(A10301="","",VLOOKUP(A10301,LOVs!$A$3:$B$62,2))</f>
        <v>Richmond</v>
      </c>
      <c r="C10301" t="str">
        <f>Table1[[#This Row],[School Name]]</f>
        <v xml:space="preserve">William Cook Elementary 8600 Cook Rd </v>
      </c>
      <c r="D10301" t="s">
        <v>4766</v>
      </c>
      <c r="E10301">
        <v>1999</v>
      </c>
      <c r="F10301" t="s">
        <v>15</v>
      </c>
      <c r="H10301" s="19">
        <v>42811</v>
      </c>
      <c r="I10301" s="20" t="s">
        <v>4549</v>
      </c>
      <c r="J10301" t="s">
        <v>4794</v>
      </c>
      <c r="L10301">
        <v>5.0000000000000001E-3</v>
      </c>
      <c r="M10301" s="20" t="s">
        <v>18</v>
      </c>
      <c r="S10301" s="23">
        <v>42829</v>
      </c>
    </row>
    <row r="10302" spans="1:19" x14ac:dyDescent="0.25">
      <c r="A10302">
        <v>38</v>
      </c>
      <c r="B10302" t="str">
        <f>IF(A10302="","",VLOOKUP(A10302,LOVs!$A$3:$B$62,2))</f>
        <v>Richmond</v>
      </c>
      <c r="C10302" t="str">
        <f>Table1[[#This Row],[School Name]]</f>
        <v xml:space="preserve">William Cook Elementary 8600 Cook Rd </v>
      </c>
      <c r="D10302" t="s">
        <v>4766</v>
      </c>
      <c r="E10302">
        <v>1999</v>
      </c>
      <c r="F10302" t="s">
        <v>15</v>
      </c>
      <c r="H10302" s="19">
        <v>42811</v>
      </c>
      <c r="I10302" s="20" t="s">
        <v>4549</v>
      </c>
      <c r="J10302" t="s">
        <v>4795</v>
      </c>
      <c r="L10302">
        <v>7.0000000000000001E-3</v>
      </c>
      <c r="M10302" s="20" t="s">
        <v>18</v>
      </c>
      <c r="S10302" s="23">
        <v>42829</v>
      </c>
    </row>
    <row r="10303" spans="1:19" x14ac:dyDescent="0.25">
      <c r="A10303">
        <v>38</v>
      </c>
      <c r="B10303" t="str">
        <f>IF(A10303="","",VLOOKUP(A10303,LOVs!$A$3:$B$62,2))</f>
        <v>Richmond</v>
      </c>
      <c r="C10303" t="str">
        <f>Table1[[#This Row],[School Name]]</f>
        <v xml:space="preserve">William Cook Elementary 8600 Cook Rd </v>
      </c>
      <c r="D10303" t="s">
        <v>4766</v>
      </c>
      <c r="E10303">
        <v>1999</v>
      </c>
      <c r="F10303" t="s">
        <v>15</v>
      </c>
      <c r="H10303" s="19">
        <v>42811</v>
      </c>
      <c r="I10303" s="20" t="s">
        <v>4549</v>
      </c>
      <c r="J10303" t="s">
        <v>4796</v>
      </c>
      <c r="L10303">
        <v>2E-3</v>
      </c>
      <c r="M10303" s="20" t="s">
        <v>18</v>
      </c>
      <c r="S10303" s="23">
        <v>42829</v>
      </c>
    </row>
    <row r="10304" spans="1:19" x14ac:dyDescent="0.25">
      <c r="A10304">
        <v>38</v>
      </c>
      <c r="B10304" t="str">
        <f>IF(A10304="","",VLOOKUP(A10304,LOVs!$A$3:$B$62,2))</f>
        <v>Richmond</v>
      </c>
      <c r="C10304" t="str">
        <f>Table1[[#This Row],[School Name]]</f>
        <v xml:space="preserve">William Cook Elementary 8600 Cook Rd </v>
      </c>
      <c r="D10304" t="s">
        <v>4766</v>
      </c>
      <c r="E10304">
        <v>1999</v>
      </c>
      <c r="F10304" t="s">
        <v>15</v>
      </c>
      <c r="H10304" s="19">
        <v>42811</v>
      </c>
      <c r="I10304" s="20" t="s">
        <v>4549</v>
      </c>
      <c r="J10304" t="s">
        <v>4797</v>
      </c>
      <c r="L10304">
        <v>2E-3</v>
      </c>
      <c r="M10304" s="20" t="s">
        <v>18</v>
      </c>
      <c r="S10304" s="23">
        <v>42829</v>
      </c>
    </row>
    <row r="10305" spans="1:19" x14ac:dyDescent="0.25">
      <c r="A10305">
        <v>38</v>
      </c>
      <c r="B10305" t="str">
        <f>IF(A10305="","",VLOOKUP(A10305,LOVs!$A$3:$B$62,2))</f>
        <v>Richmond</v>
      </c>
      <c r="C10305" t="str">
        <f>Table1[[#This Row],[School Name]]</f>
        <v xml:space="preserve">William Cook Elementary 8600 Cook Rd </v>
      </c>
      <c r="D10305" t="s">
        <v>4766</v>
      </c>
      <c r="E10305">
        <v>1999</v>
      </c>
      <c r="F10305" t="s">
        <v>15</v>
      </c>
      <c r="H10305" s="19">
        <v>42811</v>
      </c>
      <c r="I10305" s="20" t="s">
        <v>4549</v>
      </c>
      <c r="J10305" t="s">
        <v>4798</v>
      </c>
      <c r="L10305">
        <v>8.9999999999999993E-3</v>
      </c>
      <c r="M10305" s="20" t="s">
        <v>18</v>
      </c>
      <c r="S10305" s="23">
        <v>42829</v>
      </c>
    </row>
    <row r="10306" spans="1:19" x14ac:dyDescent="0.25">
      <c r="A10306">
        <v>38</v>
      </c>
      <c r="B10306" t="str">
        <f>IF(A10306="","",VLOOKUP(A10306,LOVs!$A$3:$B$62,2))</f>
        <v>Richmond</v>
      </c>
      <c r="C10306" t="str">
        <f>Table1[[#This Row],[School Name]]</f>
        <v xml:space="preserve">William Cook Elementary 8600 Cook Rd </v>
      </c>
      <c r="D10306" t="s">
        <v>4766</v>
      </c>
      <c r="E10306">
        <v>1999</v>
      </c>
      <c r="F10306" t="s">
        <v>15</v>
      </c>
      <c r="H10306" s="19">
        <v>42811</v>
      </c>
      <c r="I10306" s="20" t="s">
        <v>4549</v>
      </c>
      <c r="J10306" t="s">
        <v>4799</v>
      </c>
      <c r="L10306">
        <v>6.0000000000000001E-3</v>
      </c>
      <c r="M10306" s="20" t="s">
        <v>18</v>
      </c>
      <c r="S10306" s="23">
        <v>42829</v>
      </c>
    </row>
    <row r="10307" spans="1:19" x14ac:dyDescent="0.25">
      <c r="A10307">
        <v>38</v>
      </c>
      <c r="B10307" t="str">
        <f>IF(A10307="","",VLOOKUP(A10307,LOVs!$A$3:$B$62,2))</f>
        <v>Richmond</v>
      </c>
      <c r="C10307" t="str">
        <f>Table1[[#This Row],[School Name]]</f>
        <v xml:space="preserve">William Cook Elementary 8600 Cook Rd </v>
      </c>
      <c r="D10307" t="s">
        <v>4766</v>
      </c>
      <c r="E10307">
        <v>1999</v>
      </c>
      <c r="F10307" t="s">
        <v>15</v>
      </c>
      <c r="H10307" s="19">
        <v>42811</v>
      </c>
      <c r="I10307" s="20" t="s">
        <v>4549</v>
      </c>
      <c r="J10307" t="s">
        <v>4800</v>
      </c>
      <c r="L10307">
        <v>1.2E-2</v>
      </c>
      <c r="M10307" s="20" t="s">
        <v>15</v>
      </c>
      <c r="N10307" s="1" t="s">
        <v>4555</v>
      </c>
      <c r="O10307" s="1" t="s">
        <v>4556</v>
      </c>
      <c r="S10307" s="23">
        <v>42829</v>
      </c>
    </row>
    <row r="10308" spans="1:19" x14ac:dyDescent="0.25">
      <c r="A10308">
        <v>38</v>
      </c>
      <c r="B10308" t="str">
        <f>IF(A10308="","",VLOOKUP(A10308,LOVs!$A$3:$B$62,2))</f>
        <v>Richmond</v>
      </c>
      <c r="C10308" t="str">
        <f>Table1[[#This Row],[School Name]]</f>
        <v xml:space="preserve">William Cook Elementary 8600 Cook Rd </v>
      </c>
      <c r="D10308" t="s">
        <v>4766</v>
      </c>
      <c r="E10308">
        <v>1999</v>
      </c>
      <c r="F10308" t="s">
        <v>15</v>
      </c>
      <c r="H10308" s="19">
        <v>42811</v>
      </c>
      <c r="I10308" s="20" t="s">
        <v>4549</v>
      </c>
      <c r="J10308" t="s">
        <v>4801</v>
      </c>
      <c r="L10308">
        <v>2E-3</v>
      </c>
      <c r="M10308" s="20" t="s">
        <v>18</v>
      </c>
      <c r="S10308" s="23">
        <v>42829</v>
      </c>
    </row>
    <row r="10309" spans="1:19" x14ac:dyDescent="0.25">
      <c r="A10309">
        <v>38</v>
      </c>
      <c r="B10309" t="str">
        <f>IF(A10309="","",VLOOKUP(A10309,LOVs!$A$3:$B$62,2))</f>
        <v>Richmond</v>
      </c>
      <c r="C10309" t="str">
        <f>Table1[[#This Row],[School Name]]</f>
        <v xml:space="preserve">William Cook Elementary 8600 Cook Rd </v>
      </c>
      <c r="D10309" t="s">
        <v>4766</v>
      </c>
      <c r="E10309">
        <v>1999</v>
      </c>
      <c r="F10309" t="s">
        <v>15</v>
      </c>
      <c r="H10309" s="19">
        <v>42811</v>
      </c>
      <c r="I10309" s="20" t="s">
        <v>4549</v>
      </c>
      <c r="J10309" t="s">
        <v>4802</v>
      </c>
      <c r="L10309">
        <v>2E-3</v>
      </c>
      <c r="M10309" s="20" t="s">
        <v>18</v>
      </c>
      <c r="S10309" s="23">
        <v>42829</v>
      </c>
    </row>
    <row r="10310" spans="1:19" x14ac:dyDescent="0.25">
      <c r="A10310">
        <v>38</v>
      </c>
      <c r="B10310" t="str">
        <f>IF(A10310="","",VLOOKUP(A10310,LOVs!$A$3:$B$62,2))</f>
        <v>Richmond</v>
      </c>
      <c r="C10310" t="str">
        <f>Table1[[#This Row],[School Name]]</f>
        <v xml:space="preserve">William Cook Elementary 8600 Cook Rd </v>
      </c>
      <c r="D10310" t="s">
        <v>4766</v>
      </c>
      <c r="E10310">
        <v>1999</v>
      </c>
      <c r="F10310" t="s">
        <v>15</v>
      </c>
      <c r="H10310" s="19">
        <v>42811</v>
      </c>
      <c r="I10310" s="20" t="s">
        <v>4549</v>
      </c>
      <c r="J10310" t="s">
        <v>4803</v>
      </c>
      <c r="L10310">
        <v>3.0000000000000001E-3</v>
      </c>
      <c r="M10310" s="20" t="s">
        <v>18</v>
      </c>
      <c r="S10310" s="23">
        <v>42829</v>
      </c>
    </row>
    <row r="10311" spans="1:19" x14ac:dyDescent="0.25">
      <c r="A10311">
        <v>38</v>
      </c>
      <c r="B10311" t="str">
        <f>IF(A10311="","",VLOOKUP(A10311,LOVs!$A$3:$B$62,2))</f>
        <v>Richmond</v>
      </c>
      <c r="C10311" t="str">
        <f>Table1[[#This Row],[School Name]]</f>
        <v xml:space="preserve">William Cook Elementary 8600 Cook Rd </v>
      </c>
      <c r="D10311" t="s">
        <v>4766</v>
      </c>
      <c r="E10311">
        <v>1999</v>
      </c>
      <c r="F10311" t="s">
        <v>15</v>
      </c>
      <c r="H10311" s="19">
        <v>42811</v>
      </c>
      <c r="I10311" s="20" t="s">
        <v>4549</v>
      </c>
      <c r="J10311" t="s">
        <v>4804</v>
      </c>
      <c r="L10311">
        <v>1E-3</v>
      </c>
      <c r="M10311" s="20" t="s">
        <v>18</v>
      </c>
      <c r="S10311" s="23">
        <v>42829</v>
      </c>
    </row>
    <row r="10312" spans="1:19" x14ac:dyDescent="0.25">
      <c r="A10312">
        <v>38</v>
      </c>
      <c r="B10312" t="str">
        <f>IF(A10312="","",VLOOKUP(A10312,LOVs!$A$3:$B$62,2))</f>
        <v>Richmond</v>
      </c>
      <c r="C10312" t="str">
        <f>Table1[[#This Row],[School Name]]</f>
        <v xml:space="preserve">William Cook Elementary 8600 Cook Rd </v>
      </c>
      <c r="D10312" t="s">
        <v>4766</v>
      </c>
      <c r="E10312" t="s">
        <v>4805</v>
      </c>
      <c r="F10312" t="s">
        <v>15</v>
      </c>
      <c r="H10312" s="19">
        <v>42811</v>
      </c>
      <c r="I10312" s="20" t="s">
        <v>4549</v>
      </c>
      <c r="J10312" t="s">
        <v>4806</v>
      </c>
      <c r="L10312">
        <v>1.0999999999999999E-2</v>
      </c>
      <c r="M10312" s="20" t="s">
        <v>15</v>
      </c>
      <c r="N10312" s="1" t="s">
        <v>4555</v>
      </c>
      <c r="O10312" s="1" t="s">
        <v>4556</v>
      </c>
      <c r="S10312" s="23">
        <v>42829</v>
      </c>
    </row>
    <row r="10313" spans="1:19" x14ac:dyDescent="0.25">
      <c r="A10313">
        <v>38</v>
      </c>
      <c r="B10313" t="str">
        <f>IF(A10313="","",VLOOKUP(A10313,LOVs!$A$3:$B$62,2))</f>
        <v>Richmond</v>
      </c>
      <c r="C10313" t="str">
        <f>Table1[[#This Row],[School Name]]</f>
        <v xml:space="preserve">William Cook Elementary 8600 Cook Rd </v>
      </c>
      <c r="D10313" t="s">
        <v>4766</v>
      </c>
      <c r="E10313" t="s">
        <v>4805</v>
      </c>
      <c r="F10313" t="s">
        <v>15</v>
      </c>
      <c r="H10313" s="19">
        <v>42811</v>
      </c>
      <c r="I10313" s="20" t="s">
        <v>4549</v>
      </c>
      <c r="J10313" t="s">
        <v>4807</v>
      </c>
      <c r="L10313">
        <v>3.0000000000000001E-3</v>
      </c>
      <c r="M10313" s="20" t="s">
        <v>18</v>
      </c>
      <c r="S10313" s="23">
        <v>42829</v>
      </c>
    </row>
    <row r="10314" spans="1:19" x14ac:dyDescent="0.25">
      <c r="A10314">
        <v>38</v>
      </c>
      <c r="B10314" t="str">
        <f>IF(A10314="","",VLOOKUP(A10314,LOVs!$A$3:$B$62,2))</f>
        <v>Richmond</v>
      </c>
      <c r="C10314" t="str">
        <f>Table1[[#This Row],[School Name]]</f>
        <v xml:space="preserve">William Cook Elementary 8600 Cook Rd </v>
      </c>
      <c r="D10314" t="s">
        <v>4766</v>
      </c>
      <c r="E10314" t="s">
        <v>4805</v>
      </c>
      <c r="F10314" t="s">
        <v>15</v>
      </c>
      <c r="H10314" s="19">
        <v>42811</v>
      </c>
      <c r="I10314" s="20" t="s">
        <v>4549</v>
      </c>
      <c r="J10314" t="s">
        <v>4808</v>
      </c>
      <c r="L10314">
        <v>2E-3</v>
      </c>
      <c r="M10314" s="20" t="s">
        <v>18</v>
      </c>
      <c r="S10314" s="23">
        <v>42829</v>
      </c>
    </row>
    <row r="10315" spans="1:19" x14ac:dyDescent="0.25">
      <c r="A10315">
        <v>38</v>
      </c>
      <c r="B10315" t="str">
        <f>IF(A10315="","",VLOOKUP(A10315,LOVs!$A$3:$B$62,2))</f>
        <v>Richmond</v>
      </c>
      <c r="C10315" t="str">
        <f>Table1[[#This Row],[School Name]]</f>
        <v xml:space="preserve">William Cook Elementary 8600 Cook Rd </v>
      </c>
      <c r="D10315" t="s">
        <v>4766</v>
      </c>
      <c r="E10315" t="s">
        <v>4805</v>
      </c>
      <c r="F10315" t="s">
        <v>15</v>
      </c>
      <c r="H10315" s="19">
        <v>42811</v>
      </c>
      <c r="I10315" s="20" t="s">
        <v>4549</v>
      </c>
      <c r="J10315" t="s">
        <v>4809</v>
      </c>
      <c r="L10315">
        <v>1.2E-2</v>
      </c>
      <c r="M10315" s="20" t="s">
        <v>15</v>
      </c>
      <c r="N10315" s="1" t="s">
        <v>4555</v>
      </c>
      <c r="O10315" s="1" t="s">
        <v>4556</v>
      </c>
      <c r="S10315" s="23">
        <v>42829</v>
      </c>
    </row>
    <row r="10316" spans="1:19" x14ac:dyDescent="0.25">
      <c r="A10316">
        <v>38</v>
      </c>
      <c r="B10316" t="str">
        <f>IF(A10316="","",VLOOKUP(A10316,LOVs!$A$3:$B$62,2))</f>
        <v>Richmond</v>
      </c>
      <c r="C10316" t="str">
        <f>Table1[[#This Row],[School Name]]</f>
        <v xml:space="preserve">William Cook Elementary 8600 Cook Rd </v>
      </c>
      <c r="D10316" t="s">
        <v>4766</v>
      </c>
      <c r="E10316" t="s">
        <v>4805</v>
      </c>
      <c r="F10316" t="s">
        <v>15</v>
      </c>
      <c r="H10316" s="19">
        <v>42811</v>
      </c>
      <c r="I10316" s="20" t="s">
        <v>4549</v>
      </c>
      <c r="J10316" t="s">
        <v>4810</v>
      </c>
      <c r="L10316">
        <v>4.0000000000000001E-3</v>
      </c>
      <c r="M10316" s="20" t="s">
        <v>18</v>
      </c>
      <c r="S10316" s="23">
        <v>42829</v>
      </c>
    </row>
    <row r="10317" spans="1:19" x14ac:dyDescent="0.25">
      <c r="A10317">
        <v>38</v>
      </c>
      <c r="B10317" t="str">
        <f>IF(A10317="","",VLOOKUP(A10317,LOVs!$A$3:$B$62,2))</f>
        <v>Richmond</v>
      </c>
      <c r="C10317" t="str">
        <f>Table1[[#This Row],[School Name]]</f>
        <v xml:space="preserve">William Cook Elementary 8600 Cook Rd </v>
      </c>
      <c r="D10317" t="s">
        <v>4766</v>
      </c>
      <c r="E10317" t="s">
        <v>4805</v>
      </c>
      <c r="F10317" t="s">
        <v>15</v>
      </c>
      <c r="H10317" s="19">
        <v>42811</v>
      </c>
      <c r="I10317" s="20" t="s">
        <v>4549</v>
      </c>
      <c r="J10317" t="s">
        <v>4811</v>
      </c>
      <c r="L10317">
        <v>3.0000000000000001E-3</v>
      </c>
      <c r="M10317" s="20" t="s">
        <v>18</v>
      </c>
      <c r="S10317" s="23">
        <v>42829</v>
      </c>
    </row>
    <row r="10318" spans="1:19" x14ac:dyDescent="0.25">
      <c r="A10318">
        <v>38</v>
      </c>
      <c r="B10318" t="str">
        <f>IF(A10318="","",VLOOKUP(A10318,LOVs!$A$3:$B$62,2))</f>
        <v>Richmond</v>
      </c>
      <c r="C10318" t="str">
        <f>Table1[[#This Row],[School Name]]</f>
        <v xml:space="preserve">William Cook Elementary 8600 Cook Rd </v>
      </c>
      <c r="D10318" t="s">
        <v>4766</v>
      </c>
      <c r="E10318" t="s">
        <v>4805</v>
      </c>
      <c r="F10318" t="s">
        <v>15</v>
      </c>
      <c r="H10318" s="19">
        <v>42811</v>
      </c>
      <c r="I10318" s="20" t="s">
        <v>4549</v>
      </c>
      <c r="J10318" t="s">
        <v>4812</v>
      </c>
      <c r="L10318">
        <v>7.0000000000000001E-3</v>
      </c>
      <c r="M10318" s="20" t="s">
        <v>18</v>
      </c>
      <c r="S10318" s="23">
        <v>42829</v>
      </c>
    </row>
    <row r="10319" spans="1:19" x14ac:dyDescent="0.25">
      <c r="A10319">
        <v>38</v>
      </c>
      <c r="B10319" t="str">
        <f>IF(A10319="","",VLOOKUP(A10319,LOVs!$A$3:$B$62,2))</f>
        <v>Richmond</v>
      </c>
      <c r="C10319" t="str">
        <f>Table1[[#This Row],[School Name]]</f>
        <v xml:space="preserve">William Cook Elementary 8600 Cook Rd </v>
      </c>
      <c r="D10319" t="s">
        <v>4766</v>
      </c>
      <c r="E10319" t="s">
        <v>4805</v>
      </c>
      <c r="F10319" t="s">
        <v>15</v>
      </c>
      <c r="H10319" s="19">
        <v>42811</v>
      </c>
      <c r="I10319" s="20" t="s">
        <v>4549</v>
      </c>
      <c r="J10319" t="s">
        <v>4813</v>
      </c>
      <c r="L10319">
        <v>6.0000000000000001E-3</v>
      </c>
      <c r="M10319" s="20" t="s">
        <v>18</v>
      </c>
      <c r="S10319" s="23">
        <v>42829</v>
      </c>
    </row>
    <row r="10320" spans="1:19" x14ac:dyDescent="0.25">
      <c r="A10320">
        <v>38</v>
      </c>
      <c r="B10320" t="str">
        <f>IF(A10320="","",VLOOKUP(A10320,LOVs!$A$3:$B$62,2))</f>
        <v>Richmond</v>
      </c>
      <c r="C10320" t="str">
        <f>Table1[[#This Row],[School Name]]</f>
        <v xml:space="preserve">William Cook Elementary 8600 Cook Rd </v>
      </c>
      <c r="D10320" t="s">
        <v>4766</v>
      </c>
      <c r="E10320" t="s">
        <v>4805</v>
      </c>
      <c r="F10320" t="s">
        <v>15</v>
      </c>
      <c r="H10320" s="19">
        <v>42811</v>
      </c>
      <c r="I10320" s="20" t="s">
        <v>4549</v>
      </c>
      <c r="J10320" t="s">
        <v>4814</v>
      </c>
      <c r="L10320">
        <v>4.0000000000000001E-3</v>
      </c>
      <c r="M10320" s="20" t="s">
        <v>18</v>
      </c>
      <c r="S10320" s="23">
        <v>42829</v>
      </c>
    </row>
    <row r="10321" spans="1:19" x14ac:dyDescent="0.25">
      <c r="A10321">
        <v>38</v>
      </c>
      <c r="B10321" t="str">
        <f>IF(A10321="","",VLOOKUP(A10321,LOVs!$A$3:$B$62,2))</f>
        <v>Richmond</v>
      </c>
      <c r="C10321" t="str">
        <f>Table1[[#This Row],[School Name]]</f>
        <v xml:space="preserve">William Cook Elementary 8600 Cook Rd </v>
      </c>
      <c r="D10321" t="s">
        <v>4766</v>
      </c>
      <c r="E10321" t="s">
        <v>4805</v>
      </c>
      <c r="F10321" t="s">
        <v>15</v>
      </c>
      <c r="H10321" s="19">
        <v>42811</v>
      </c>
      <c r="I10321" s="20" t="s">
        <v>4549</v>
      </c>
      <c r="J10321" t="s">
        <v>4815</v>
      </c>
      <c r="L10321">
        <v>4.0000000000000001E-3</v>
      </c>
      <c r="M10321" s="20" t="s">
        <v>18</v>
      </c>
      <c r="S10321" s="23">
        <v>42829</v>
      </c>
    </row>
    <row r="10322" spans="1:19" x14ac:dyDescent="0.25">
      <c r="A10322">
        <v>38</v>
      </c>
      <c r="B10322" t="str">
        <f>IF(A10322="","",VLOOKUP(A10322,LOVs!$A$3:$B$62,2))</f>
        <v>Richmond</v>
      </c>
      <c r="C10322" t="str">
        <f>Table1[[#This Row],[School Name]]</f>
        <v xml:space="preserve">William Cook Elementary 8600 Cook Rd </v>
      </c>
      <c r="D10322" t="s">
        <v>4766</v>
      </c>
      <c r="E10322" t="s">
        <v>4805</v>
      </c>
      <c r="F10322" t="s">
        <v>15</v>
      </c>
      <c r="H10322" s="19">
        <v>42811</v>
      </c>
      <c r="I10322" s="20" t="s">
        <v>4549</v>
      </c>
      <c r="J10322" t="s">
        <v>4816</v>
      </c>
      <c r="L10322">
        <v>3.0000000000000001E-3</v>
      </c>
      <c r="M10322" s="20" t="s">
        <v>18</v>
      </c>
      <c r="S10322" s="23">
        <v>42829</v>
      </c>
    </row>
    <row r="10323" spans="1:19" x14ac:dyDescent="0.25">
      <c r="A10323">
        <v>38</v>
      </c>
      <c r="B10323" t="str">
        <f>IF(A10323="","",VLOOKUP(A10323,LOVs!$A$3:$B$62,2))</f>
        <v>Richmond</v>
      </c>
      <c r="C10323" t="str">
        <f>Table1[[#This Row],[School Name]]</f>
        <v xml:space="preserve">William Cook Elementary 8600 Cook Rd </v>
      </c>
      <c r="D10323" t="s">
        <v>4766</v>
      </c>
      <c r="E10323" t="s">
        <v>4805</v>
      </c>
      <c r="F10323" t="s">
        <v>15</v>
      </c>
      <c r="H10323" s="19">
        <v>42811</v>
      </c>
      <c r="I10323" s="20" t="s">
        <v>4549</v>
      </c>
      <c r="J10323" t="s">
        <v>4817</v>
      </c>
      <c r="L10323">
        <v>1E-3</v>
      </c>
      <c r="M10323" s="20" t="s">
        <v>18</v>
      </c>
      <c r="S10323" s="23">
        <v>42829</v>
      </c>
    </row>
    <row r="10324" spans="1:19" x14ac:dyDescent="0.25">
      <c r="A10324">
        <v>38</v>
      </c>
      <c r="B10324" t="str">
        <f>IF(A10324="","",VLOOKUP(A10324,LOVs!$A$3:$B$62,2))</f>
        <v>Richmond</v>
      </c>
      <c r="C10324" t="str">
        <f>Table1[[#This Row],[School Name]]</f>
        <v xml:space="preserve">William Cook Elementary 8600 Cook Rd </v>
      </c>
      <c r="D10324" t="s">
        <v>4766</v>
      </c>
      <c r="E10324" t="s">
        <v>4805</v>
      </c>
      <c r="F10324" t="s">
        <v>15</v>
      </c>
      <c r="H10324" s="19">
        <v>42811</v>
      </c>
      <c r="I10324" s="20" t="s">
        <v>4549</v>
      </c>
      <c r="J10324" t="s">
        <v>4818</v>
      </c>
      <c r="L10324">
        <v>3.0000000000000001E-3</v>
      </c>
      <c r="M10324" s="20" t="s">
        <v>18</v>
      </c>
      <c r="S10324" s="23">
        <v>42829</v>
      </c>
    </row>
    <row r="10325" spans="1:19" x14ac:dyDescent="0.25">
      <c r="A10325">
        <v>38</v>
      </c>
      <c r="B10325" t="str">
        <f>IF(A10325="","",VLOOKUP(A10325,LOVs!$A$3:$B$62,2))</f>
        <v>Richmond</v>
      </c>
      <c r="C10325" t="str">
        <f>Table1[[#This Row],[School Name]]</f>
        <v xml:space="preserve">William Cook Elementary 8600 Cook Rd </v>
      </c>
      <c r="D10325" t="s">
        <v>4766</v>
      </c>
      <c r="E10325" t="s">
        <v>4805</v>
      </c>
      <c r="F10325" t="s">
        <v>15</v>
      </c>
      <c r="H10325" s="19">
        <v>42811</v>
      </c>
      <c r="I10325" s="20" t="s">
        <v>4549</v>
      </c>
      <c r="J10325" t="s">
        <v>4819</v>
      </c>
      <c r="L10325">
        <v>5.0000000000000001E-3</v>
      </c>
      <c r="M10325" s="20" t="s">
        <v>18</v>
      </c>
      <c r="S10325" s="23">
        <v>42829</v>
      </c>
    </row>
    <row r="10326" spans="1:19" x14ac:dyDescent="0.25">
      <c r="A10326">
        <v>38</v>
      </c>
      <c r="B10326" t="str">
        <f>IF(A10326="","",VLOOKUP(A10326,LOVs!$A$3:$B$62,2))</f>
        <v>Richmond</v>
      </c>
      <c r="C10326" t="str">
        <f>Table1[[#This Row],[School Name]]</f>
        <v xml:space="preserve">William Cook Elementary 8600 Cook Rd </v>
      </c>
      <c r="D10326" t="s">
        <v>4766</v>
      </c>
      <c r="F10326" t="s">
        <v>15</v>
      </c>
      <c r="H10326" s="19">
        <v>42811</v>
      </c>
      <c r="I10326" s="20" t="s">
        <v>4549</v>
      </c>
      <c r="J10326" t="s">
        <v>4820</v>
      </c>
      <c r="L10326">
        <v>1E-3</v>
      </c>
      <c r="M10326" s="20" t="s">
        <v>18</v>
      </c>
      <c r="S10326" s="23">
        <v>42829</v>
      </c>
    </row>
    <row r="10327" spans="1:19" x14ac:dyDescent="0.25">
      <c r="A10327">
        <v>38</v>
      </c>
      <c r="B10327" t="str">
        <f>IF(A10327="","",VLOOKUP(A10327,LOVs!$A$3:$B$62,2))</f>
        <v>Richmond</v>
      </c>
      <c r="C10327" t="str">
        <f>Table1[[#This Row],[School Name]]</f>
        <v xml:space="preserve">William Cook Elementary 8600 Cook Rd </v>
      </c>
      <c r="D10327" t="s">
        <v>4766</v>
      </c>
      <c r="F10327" t="s">
        <v>15</v>
      </c>
      <c r="H10327" s="19">
        <v>42811</v>
      </c>
      <c r="I10327" s="20" t="s">
        <v>4549</v>
      </c>
      <c r="J10327" t="s">
        <v>4821</v>
      </c>
      <c r="L10327">
        <v>1E-3</v>
      </c>
      <c r="M10327" s="20" t="s">
        <v>18</v>
      </c>
      <c r="S10327" s="23">
        <v>42829</v>
      </c>
    </row>
    <row r="10328" spans="1:19" x14ac:dyDescent="0.25">
      <c r="A10328">
        <v>38</v>
      </c>
      <c r="B10328" t="str">
        <f>IF(A10328="","",VLOOKUP(A10328,LOVs!$A$3:$B$62,2))</f>
        <v>Richmond</v>
      </c>
      <c r="C10328" t="str">
        <f>Table1[[#This Row],[School Name]]</f>
        <v xml:space="preserve">William Cook Elementary 8600 Cook Rd </v>
      </c>
      <c r="D10328" t="s">
        <v>4766</v>
      </c>
      <c r="F10328" t="s">
        <v>15</v>
      </c>
      <c r="H10328" s="19">
        <v>42811</v>
      </c>
      <c r="I10328" s="20" t="s">
        <v>4549</v>
      </c>
      <c r="J10328" t="s">
        <v>4822</v>
      </c>
      <c r="L10328">
        <v>2.4E-2</v>
      </c>
      <c r="M10328" s="20" t="s">
        <v>15</v>
      </c>
      <c r="N10328" s="1" t="s">
        <v>4555</v>
      </c>
      <c r="O10328" s="1" t="s">
        <v>4556</v>
      </c>
      <c r="S10328" s="23">
        <v>42829</v>
      </c>
    </row>
    <row r="10329" spans="1:19" x14ac:dyDescent="0.25">
      <c r="A10329">
        <v>38</v>
      </c>
      <c r="B10329" t="str">
        <f>IF(A10329="","",VLOOKUP(A10329,LOVs!$A$3:$B$62,2))</f>
        <v>Richmond</v>
      </c>
      <c r="C10329" t="str">
        <f>Table1[[#This Row],[School Name]]</f>
        <v xml:space="preserve">William Cook Elementary 8600 Cook Rd </v>
      </c>
      <c r="D10329" t="s">
        <v>4766</v>
      </c>
      <c r="F10329" t="s">
        <v>15</v>
      </c>
      <c r="H10329" s="19">
        <v>42811</v>
      </c>
      <c r="I10329" s="20" t="s">
        <v>4549</v>
      </c>
      <c r="J10329" t="s">
        <v>4823</v>
      </c>
      <c r="L10329">
        <v>2.8000000000000001E-2</v>
      </c>
      <c r="M10329" s="20" t="s">
        <v>15</v>
      </c>
      <c r="N10329" s="1" t="s">
        <v>4555</v>
      </c>
      <c r="O10329" s="1" t="s">
        <v>4556</v>
      </c>
      <c r="S10329" s="23">
        <v>42829</v>
      </c>
    </row>
    <row r="10330" spans="1:19" x14ac:dyDescent="0.25">
      <c r="A10330">
        <v>38</v>
      </c>
      <c r="B10330" t="str">
        <f>IF(A10330="","",VLOOKUP(A10330,LOVs!$A$3:$B$62,2))</f>
        <v>Richmond</v>
      </c>
      <c r="C10330" t="str">
        <f>Table1[[#This Row],[School Name]]</f>
        <v xml:space="preserve">William Cook Elementary 8600 Cook Rd </v>
      </c>
      <c r="D10330" t="s">
        <v>4766</v>
      </c>
      <c r="E10330" t="s">
        <v>4805</v>
      </c>
      <c r="F10330" t="s">
        <v>15</v>
      </c>
      <c r="H10330" s="19">
        <v>42811</v>
      </c>
      <c r="I10330" s="20" t="s">
        <v>4549</v>
      </c>
      <c r="J10330" t="s">
        <v>4824</v>
      </c>
      <c r="L10330">
        <v>4.0000000000000001E-3</v>
      </c>
      <c r="M10330" s="20" t="s">
        <v>18</v>
      </c>
      <c r="S10330" s="23">
        <v>42829</v>
      </c>
    </row>
    <row r="10331" spans="1:19" x14ac:dyDescent="0.25">
      <c r="A10331">
        <v>38</v>
      </c>
      <c r="B10331" t="str">
        <f>IF(A10331="","",VLOOKUP(A10331,LOVs!$A$3:$B$62,2))</f>
        <v>Richmond</v>
      </c>
      <c r="C10331" t="str">
        <f>Table1[[#This Row],[School Name]]</f>
        <v xml:space="preserve">William Cook Elementary 8600 Cook Rd </v>
      </c>
      <c r="D10331" t="s">
        <v>4766</v>
      </c>
      <c r="E10331">
        <v>1999</v>
      </c>
      <c r="F10331" t="s">
        <v>15</v>
      </c>
      <c r="H10331" s="19">
        <v>42811</v>
      </c>
      <c r="I10331" s="20" t="s">
        <v>4549</v>
      </c>
      <c r="J10331" t="s">
        <v>4825</v>
      </c>
      <c r="L10331">
        <v>4.0000000000000001E-3</v>
      </c>
      <c r="M10331" s="20" t="s">
        <v>18</v>
      </c>
      <c r="S10331" s="23">
        <v>42829</v>
      </c>
    </row>
    <row r="10332" spans="1:19" x14ac:dyDescent="0.25">
      <c r="A10332">
        <v>38</v>
      </c>
      <c r="B10332" t="str">
        <f>IF(A10332="","",VLOOKUP(A10332,LOVs!$A$3:$B$62,2))</f>
        <v>Richmond</v>
      </c>
      <c r="C10332" t="str">
        <f>Table1[[#This Row],[School Name]]</f>
        <v xml:space="preserve">William Cook Elementary 8600 Cook Rd </v>
      </c>
      <c r="D10332" t="s">
        <v>4766</v>
      </c>
      <c r="E10332">
        <v>1999</v>
      </c>
      <c r="F10332" t="s">
        <v>15</v>
      </c>
      <c r="H10332" s="19">
        <v>42811</v>
      </c>
      <c r="I10332" s="20" t="s">
        <v>4549</v>
      </c>
      <c r="J10332" t="s">
        <v>4826</v>
      </c>
      <c r="L10332">
        <v>4.0000000000000001E-3</v>
      </c>
      <c r="M10332" s="20" t="s">
        <v>18</v>
      </c>
      <c r="S10332" s="23">
        <v>42829</v>
      </c>
    </row>
    <row r="10333" spans="1:19" x14ac:dyDescent="0.25">
      <c r="A10333">
        <v>38</v>
      </c>
      <c r="B10333" t="str">
        <f>IF(A10333="","",VLOOKUP(A10333,LOVs!$A$3:$B$62,2))</f>
        <v>Richmond</v>
      </c>
      <c r="C10333" t="str">
        <f>Table1[[#This Row],[School Name]]</f>
        <v xml:space="preserve">William Cook Elementary 8600 Cook Rd </v>
      </c>
      <c r="D10333" t="s">
        <v>4766</v>
      </c>
      <c r="E10333">
        <v>1999</v>
      </c>
      <c r="F10333" t="s">
        <v>15</v>
      </c>
      <c r="H10333" s="19">
        <v>42811</v>
      </c>
      <c r="I10333" s="20" t="s">
        <v>4549</v>
      </c>
      <c r="J10333" t="s">
        <v>4827</v>
      </c>
      <c r="L10333">
        <v>5.0000000000000001E-3</v>
      </c>
      <c r="M10333" s="20" t="s">
        <v>18</v>
      </c>
      <c r="S10333" s="23">
        <v>42829</v>
      </c>
    </row>
    <row r="10334" spans="1:19" x14ac:dyDescent="0.25">
      <c r="A10334">
        <v>38</v>
      </c>
      <c r="B10334" t="str">
        <f>IF(A10334="","",VLOOKUP(A10334,LOVs!$A$3:$B$62,2))</f>
        <v>Richmond</v>
      </c>
      <c r="C10334" t="str">
        <f>Table1[[#This Row],[School Name]]</f>
        <v xml:space="preserve">William Cook Elementary 8600 Cook Rd </v>
      </c>
      <c r="D10334" t="s">
        <v>4766</v>
      </c>
      <c r="E10334">
        <v>1957</v>
      </c>
      <c r="F10334" t="s">
        <v>15</v>
      </c>
      <c r="H10334" s="19">
        <v>42811</v>
      </c>
      <c r="I10334" s="20" t="s">
        <v>4549</v>
      </c>
      <c r="J10334" t="s">
        <v>4828</v>
      </c>
      <c r="L10334">
        <v>3.5000000000000003E-2</v>
      </c>
      <c r="M10334" s="20" t="s">
        <v>15</v>
      </c>
      <c r="N10334" s="1" t="s">
        <v>4570</v>
      </c>
      <c r="O10334" s="1" t="s">
        <v>4571</v>
      </c>
      <c r="S10334" s="23">
        <v>42829</v>
      </c>
    </row>
    <row r="10335" spans="1:19" x14ac:dyDescent="0.25">
      <c r="A10335">
        <v>38</v>
      </c>
      <c r="B10335" t="str">
        <f>IF(A10335="","",VLOOKUP(A10335,LOVs!$A$3:$B$62,2))</f>
        <v>Richmond</v>
      </c>
      <c r="C10335" t="str">
        <f>Table1[[#This Row],[School Name]]</f>
        <v xml:space="preserve">William Cook Elementary 8600 Cook Rd </v>
      </c>
      <c r="D10335" t="s">
        <v>4766</v>
      </c>
      <c r="E10335">
        <v>1957</v>
      </c>
      <c r="F10335" t="s">
        <v>15</v>
      </c>
      <c r="H10335" s="19">
        <v>42811</v>
      </c>
      <c r="I10335" s="20" t="s">
        <v>4549</v>
      </c>
      <c r="J10335" t="s">
        <v>4829</v>
      </c>
      <c r="L10335">
        <v>0.23200000000000001</v>
      </c>
      <c r="M10335" s="20" t="s">
        <v>15</v>
      </c>
      <c r="N10335" s="1" t="s">
        <v>4570</v>
      </c>
      <c r="O10335" s="1" t="s">
        <v>4571</v>
      </c>
      <c r="S10335" s="23">
        <v>42829</v>
      </c>
    </row>
    <row r="10336" spans="1:19" x14ac:dyDescent="0.25">
      <c r="A10336">
        <v>38</v>
      </c>
      <c r="B10336" t="str">
        <f>IF(A10336="","",VLOOKUP(A10336,LOVs!$A$3:$B$62,2))</f>
        <v>Richmond</v>
      </c>
      <c r="C10336" t="s">
        <v>9826</v>
      </c>
      <c r="D10336" t="s">
        <v>5108</v>
      </c>
      <c r="E10336" t="s">
        <v>4805</v>
      </c>
      <c r="F10336" t="s">
        <v>15</v>
      </c>
      <c r="H10336" s="19">
        <v>42811</v>
      </c>
      <c r="I10336" s="20" t="s">
        <v>4549</v>
      </c>
      <c r="J10336" t="s">
        <v>5109</v>
      </c>
      <c r="L10336">
        <v>4.0000000000000001E-3</v>
      </c>
      <c r="M10336" s="20" t="s">
        <v>18</v>
      </c>
      <c r="S10336" s="23">
        <v>42829</v>
      </c>
    </row>
    <row r="10337" spans="1:19" x14ac:dyDescent="0.25">
      <c r="A10337">
        <v>38</v>
      </c>
      <c r="B10337" t="str">
        <f>IF(A10337="","",VLOOKUP(A10337,LOVs!$A$3:$B$62,2))</f>
        <v>Richmond</v>
      </c>
      <c r="C10337" t="s">
        <v>9826</v>
      </c>
      <c r="D10337" t="s">
        <v>5108</v>
      </c>
      <c r="E10337" t="s">
        <v>4805</v>
      </c>
      <c r="F10337" t="s">
        <v>15</v>
      </c>
      <c r="H10337" s="19">
        <v>42811</v>
      </c>
      <c r="I10337" s="20" t="s">
        <v>4549</v>
      </c>
      <c r="J10337" t="s">
        <v>5110</v>
      </c>
      <c r="L10337">
        <v>1E-3</v>
      </c>
      <c r="M10337" s="20" t="s">
        <v>18</v>
      </c>
      <c r="S10337" s="23">
        <v>42829</v>
      </c>
    </row>
    <row r="10338" spans="1:19" x14ac:dyDescent="0.25">
      <c r="A10338">
        <v>38</v>
      </c>
      <c r="B10338" t="str">
        <f>IF(A10338="","",VLOOKUP(A10338,LOVs!$A$3:$B$62,2))</f>
        <v>Richmond</v>
      </c>
      <c r="C10338" t="s">
        <v>9826</v>
      </c>
      <c r="D10338" t="s">
        <v>5108</v>
      </c>
      <c r="E10338" t="s">
        <v>4805</v>
      </c>
      <c r="F10338" t="s">
        <v>15</v>
      </c>
      <c r="H10338" s="19">
        <v>42811</v>
      </c>
      <c r="I10338" s="20" t="s">
        <v>4549</v>
      </c>
      <c r="J10338" t="s">
        <v>5111</v>
      </c>
      <c r="L10338">
        <v>8.9999999999999993E-3</v>
      </c>
      <c r="M10338" s="20" t="s">
        <v>18</v>
      </c>
      <c r="S10338" s="23">
        <v>42829</v>
      </c>
    </row>
    <row r="10339" spans="1:19" x14ac:dyDescent="0.25">
      <c r="A10339">
        <v>38</v>
      </c>
      <c r="B10339" t="str">
        <f>IF(A10339="","",VLOOKUP(A10339,LOVs!$A$3:$B$62,2))</f>
        <v>Richmond</v>
      </c>
      <c r="C10339" t="s">
        <v>9826</v>
      </c>
      <c r="D10339" t="s">
        <v>5108</v>
      </c>
      <c r="E10339" t="s">
        <v>4805</v>
      </c>
      <c r="F10339" t="s">
        <v>15</v>
      </c>
      <c r="H10339" s="19">
        <v>42811</v>
      </c>
      <c r="I10339" s="20" t="s">
        <v>4549</v>
      </c>
      <c r="J10339" t="s">
        <v>4770</v>
      </c>
      <c r="L10339">
        <v>2E-3</v>
      </c>
      <c r="M10339" s="20" t="s">
        <v>18</v>
      </c>
      <c r="S10339" s="23">
        <v>42829</v>
      </c>
    </row>
    <row r="10340" spans="1:19" x14ac:dyDescent="0.25">
      <c r="A10340">
        <v>38</v>
      </c>
      <c r="B10340" t="str">
        <f>IF(A10340="","",VLOOKUP(A10340,LOVs!$A$3:$B$62,2))</f>
        <v>Richmond</v>
      </c>
      <c r="C10340" t="s">
        <v>9826</v>
      </c>
      <c r="D10340" t="s">
        <v>5108</v>
      </c>
      <c r="E10340" t="s">
        <v>4805</v>
      </c>
      <c r="F10340" t="s">
        <v>15</v>
      </c>
      <c r="H10340" s="19">
        <v>42811</v>
      </c>
      <c r="I10340" s="20" t="s">
        <v>4549</v>
      </c>
      <c r="J10340" t="s">
        <v>5112</v>
      </c>
      <c r="L10340">
        <v>1E-3</v>
      </c>
      <c r="M10340" s="20" t="s">
        <v>18</v>
      </c>
      <c r="S10340" s="23">
        <v>42829</v>
      </c>
    </row>
    <row r="10341" spans="1:19" x14ac:dyDescent="0.25">
      <c r="A10341">
        <v>38</v>
      </c>
      <c r="B10341" t="str">
        <f>IF(A10341="","",VLOOKUP(A10341,LOVs!$A$3:$B$62,2))</f>
        <v>Richmond</v>
      </c>
      <c r="C10341" t="s">
        <v>9826</v>
      </c>
      <c r="D10341" t="s">
        <v>5108</v>
      </c>
      <c r="E10341" t="s">
        <v>4805</v>
      </c>
      <c r="F10341" t="s">
        <v>15</v>
      </c>
      <c r="H10341" s="19">
        <v>42811</v>
      </c>
      <c r="I10341" s="20" t="s">
        <v>4549</v>
      </c>
      <c r="J10341" t="s">
        <v>5113</v>
      </c>
      <c r="L10341">
        <v>1.0999999999999999E-2</v>
      </c>
      <c r="M10341" s="20" t="s">
        <v>15</v>
      </c>
      <c r="N10341" s="1" t="s">
        <v>4555</v>
      </c>
      <c r="O10341" s="1" t="s">
        <v>4556</v>
      </c>
      <c r="S10341" s="23">
        <v>42829</v>
      </c>
    </row>
    <row r="10342" spans="1:19" x14ac:dyDescent="0.25">
      <c r="A10342">
        <v>38</v>
      </c>
      <c r="B10342" t="str">
        <f>IF(A10342="","",VLOOKUP(A10342,LOVs!$A$3:$B$62,2))</f>
        <v>Richmond</v>
      </c>
      <c r="C10342" t="s">
        <v>9826</v>
      </c>
      <c r="D10342" t="s">
        <v>5108</v>
      </c>
      <c r="E10342" t="s">
        <v>4805</v>
      </c>
      <c r="F10342" t="s">
        <v>15</v>
      </c>
      <c r="H10342" s="19">
        <v>42811</v>
      </c>
      <c r="I10342" s="20" t="s">
        <v>4549</v>
      </c>
      <c r="J10342" t="s">
        <v>5114</v>
      </c>
      <c r="L10342">
        <v>1.2999999999999999E-2</v>
      </c>
      <c r="M10342" s="20" t="s">
        <v>15</v>
      </c>
      <c r="N10342" s="1" t="s">
        <v>4555</v>
      </c>
      <c r="O10342" s="1" t="s">
        <v>4556</v>
      </c>
      <c r="S10342" s="23">
        <v>42829</v>
      </c>
    </row>
    <row r="10343" spans="1:19" x14ac:dyDescent="0.25">
      <c r="A10343">
        <v>38</v>
      </c>
      <c r="B10343" t="str">
        <f>IF(A10343="","",VLOOKUP(A10343,LOVs!$A$3:$B$62,2))</f>
        <v>Richmond</v>
      </c>
      <c r="C10343" t="s">
        <v>9826</v>
      </c>
      <c r="D10343" t="s">
        <v>5108</v>
      </c>
      <c r="E10343">
        <v>1967</v>
      </c>
      <c r="F10343" t="s">
        <v>15</v>
      </c>
      <c r="H10343" s="19">
        <v>42811</v>
      </c>
      <c r="I10343" s="20" t="s">
        <v>4549</v>
      </c>
      <c r="J10343" t="s">
        <v>5115</v>
      </c>
      <c r="L10343">
        <v>3.9E-2</v>
      </c>
      <c r="M10343" s="20" t="s">
        <v>15</v>
      </c>
      <c r="N10343" s="1" t="s">
        <v>4570</v>
      </c>
      <c r="O10343" s="1" t="s">
        <v>4571</v>
      </c>
      <c r="S10343" s="23">
        <v>42829</v>
      </c>
    </row>
    <row r="10344" spans="1:19" x14ac:dyDescent="0.25">
      <c r="A10344">
        <v>38</v>
      </c>
      <c r="B10344" t="str">
        <f>IF(A10344="","",VLOOKUP(A10344,LOVs!$A$3:$B$62,2))</f>
        <v>Richmond</v>
      </c>
      <c r="C10344" t="s">
        <v>9826</v>
      </c>
      <c r="D10344" t="s">
        <v>5108</v>
      </c>
      <c r="E10344">
        <v>1957</v>
      </c>
      <c r="F10344" t="s">
        <v>15</v>
      </c>
      <c r="H10344" s="19">
        <v>42811</v>
      </c>
      <c r="I10344" s="20" t="s">
        <v>4549</v>
      </c>
      <c r="J10344" t="s">
        <v>5116</v>
      </c>
      <c r="L10344">
        <v>0.38100000000000001</v>
      </c>
      <c r="M10344" s="20" t="s">
        <v>15</v>
      </c>
      <c r="N10344" s="1" t="s">
        <v>4563</v>
      </c>
      <c r="O10344" s="1" t="s">
        <v>4564</v>
      </c>
      <c r="S10344" s="23">
        <v>42829</v>
      </c>
    </row>
    <row r="10345" spans="1:19" x14ac:dyDescent="0.25">
      <c r="A10345">
        <v>38</v>
      </c>
      <c r="B10345" t="str">
        <f>IF(A10345="","",VLOOKUP(A10345,LOVs!$A$3:$B$62,2))</f>
        <v>Richmond</v>
      </c>
      <c r="C10345" t="s">
        <v>9826</v>
      </c>
      <c r="D10345" t="s">
        <v>5108</v>
      </c>
      <c r="E10345">
        <v>1957</v>
      </c>
      <c r="F10345" t="s">
        <v>15</v>
      </c>
      <c r="H10345" s="19">
        <v>42811</v>
      </c>
      <c r="I10345" s="20" t="s">
        <v>4549</v>
      </c>
      <c r="J10345" t="s">
        <v>5117</v>
      </c>
      <c r="L10345">
        <v>0.01</v>
      </c>
      <c r="M10345" s="20" t="s">
        <v>15</v>
      </c>
      <c r="N10345" s="1" t="s">
        <v>4555</v>
      </c>
      <c r="O10345" s="1" t="s">
        <v>4556</v>
      </c>
      <c r="S10345" s="23">
        <v>42829</v>
      </c>
    </row>
    <row r="10346" spans="1:19" x14ac:dyDescent="0.25">
      <c r="A10346">
        <v>38</v>
      </c>
      <c r="B10346" t="str">
        <f>IF(A10346="","",VLOOKUP(A10346,LOVs!$A$3:$B$62,2))</f>
        <v>Richmond</v>
      </c>
      <c r="C10346" t="s">
        <v>9826</v>
      </c>
      <c r="D10346" t="s">
        <v>5108</v>
      </c>
      <c r="E10346">
        <v>1957</v>
      </c>
      <c r="F10346" t="s">
        <v>15</v>
      </c>
      <c r="H10346" s="19">
        <v>42811</v>
      </c>
      <c r="I10346" s="20" t="s">
        <v>4549</v>
      </c>
      <c r="J10346" t="s">
        <v>5118</v>
      </c>
      <c r="L10346">
        <v>8.9999999999999993E-3</v>
      </c>
      <c r="M10346" s="20" t="s">
        <v>18</v>
      </c>
      <c r="S10346" s="23">
        <v>42829</v>
      </c>
    </row>
    <row r="10347" spans="1:19" x14ac:dyDescent="0.25">
      <c r="A10347">
        <v>38</v>
      </c>
      <c r="B10347" t="str">
        <f>IF(A10347="","",VLOOKUP(A10347,LOVs!$A$3:$B$62,2))</f>
        <v>Richmond</v>
      </c>
      <c r="C10347" t="s">
        <v>9826</v>
      </c>
      <c r="D10347" t="s">
        <v>5108</v>
      </c>
      <c r="E10347">
        <v>1957</v>
      </c>
      <c r="F10347" t="s">
        <v>15</v>
      </c>
      <c r="H10347" s="19">
        <v>42811</v>
      </c>
      <c r="I10347" s="20" t="s">
        <v>4549</v>
      </c>
      <c r="J10347" t="s">
        <v>5119</v>
      </c>
      <c r="L10347">
        <v>0.01</v>
      </c>
      <c r="M10347" s="20" t="s">
        <v>15</v>
      </c>
      <c r="N10347" s="1" t="s">
        <v>4555</v>
      </c>
      <c r="O10347" s="1" t="s">
        <v>4556</v>
      </c>
      <c r="S10347" s="23">
        <v>42829</v>
      </c>
    </row>
    <row r="10348" spans="1:19" x14ac:dyDescent="0.25">
      <c r="A10348">
        <v>38</v>
      </c>
      <c r="B10348" t="str">
        <f>IF(A10348="","",VLOOKUP(A10348,LOVs!$A$3:$B$62,2))</f>
        <v>Richmond</v>
      </c>
      <c r="C10348" t="s">
        <v>9826</v>
      </c>
      <c r="D10348" t="s">
        <v>5108</v>
      </c>
      <c r="E10348">
        <v>1957</v>
      </c>
      <c r="F10348" t="s">
        <v>15</v>
      </c>
      <c r="H10348" s="19">
        <v>42811</v>
      </c>
      <c r="I10348" s="20" t="s">
        <v>4549</v>
      </c>
      <c r="J10348" t="s">
        <v>5120</v>
      </c>
      <c r="L10348">
        <v>5.0000000000000001E-3</v>
      </c>
      <c r="M10348" s="20" t="s">
        <v>18</v>
      </c>
      <c r="S10348" s="23">
        <v>42829</v>
      </c>
    </row>
    <row r="10349" spans="1:19" x14ac:dyDescent="0.25">
      <c r="A10349">
        <v>38</v>
      </c>
      <c r="B10349" t="str">
        <f>IF(A10349="","",VLOOKUP(A10349,LOVs!$A$3:$B$62,2))</f>
        <v>Richmond</v>
      </c>
      <c r="C10349" t="s">
        <v>9826</v>
      </c>
      <c r="D10349" t="s">
        <v>5108</v>
      </c>
      <c r="E10349">
        <v>1967</v>
      </c>
      <c r="F10349" t="s">
        <v>15</v>
      </c>
      <c r="H10349" s="19">
        <v>42811</v>
      </c>
      <c r="I10349" s="20" t="s">
        <v>4549</v>
      </c>
      <c r="J10349" t="s">
        <v>5121</v>
      </c>
      <c r="L10349">
        <v>3.0000000000000001E-3</v>
      </c>
      <c r="M10349" s="20" t="s">
        <v>18</v>
      </c>
      <c r="S10349" s="23">
        <v>42829</v>
      </c>
    </row>
    <row r="10350" spans="1:19" x14ac:dyDescent="0.25">
      <c r="A10350">
        <v>38</v>
      </c>
      <c r="B10350" t="str">
        <f>IF(A10350="","",VLOOKUP(A10350,LOVs!$A$3:$B$62,2))</f>
        <v>Richmond</v>
      </c>
      <c r="C10350" t="s">
        <v>9826</v>
      </c>
      <c r="D10350" t="s">
        <v>5108</v>
      </c>
      <c r="E10350">
        <v>1967</v>
      </c>
      <c r="F10350" t="s">
        <v>15</v>
      </c>
      <c r="H10350" s="19">
        <v>42811</v>
      </c>
      <c r="I10350" s="20" t="s">
        <v>4549</v>
      </c>
      <c r="J10350" t="s">
        <v>5122</v>
      </c>
      <c r="L10350">
        <v>3.0000000000000001E-3</v>
      </c>
      <c r="M10350" s="20" t="s">
        <v>18</v>
      </c>
      <c r="S10350" s="23">
        <v>42829</v>
      </c>
    </row>
    <row r="10351" spans="1:19" x14ac:dyDescent="0.25">
      <c r="A10351">
        <v>38</v>
      </c>
      <c r="B10351" t="str">
        <f>IF(A10351="","",VLOOKUP(A10351,LOVs!$A$3:$B$62,2))</f>
        <v>Richmond</v>
      </c>
      <c r="C10351" t="s">
        <v>9826</v>
      </c>
      <c r="D10351" t="s">
        <v>5108</v>
      </c>
      <c r="E10351">
        <v>1964</v>
      </c>
      <c r="F10351" t="s">
        <v>15</v>
      </c>
      <c r="H10351" s="19">
        <v>42811</v>
      </c>
      <c r="I10351" s="20" t="s">
        <v>4549</v>
      </c>
      <c r="J10351" t="s">
        <v>5123</v>
      </c>
      <c r="L10351">
        <v>1.6E-2</v>
      </c>
      <c r="M10351" s="20" t="s">
        <v>15</v>
      </c>
      <c r="N10351" s="1" t="s">
        <v>4570</v>
      </c>
      <c r="O10351" s="1" t="s">
        <v>4571</v>
      </c>
      <c r="S10351" s="23">
        <v>42829</v>
      </c>
    </row>
    <row r="10352" spans="1:19" x14ac:dyDescent="0.25">
      <c r="A10352">
        <v>38</v>
      </c>
      <c r="B10352" t="str">
        <f>IF(A10352="","",VLOOKUP(A10352,LOVs!$A$3:$B$62,2))</f>
        <v>Richmond</v>
      </c>
      <c r="C10352" t="s">
        <v>9826</v>
      </c>
      <c r="D10352" t="s">
        <v>5108</v>
      </c>
      <c r="E10352">
        <v>1964</v>
      </c>
      <c r="F10352" t="s">
        <v>15</v>
      </c>
      <c r="H10352" s="19">
        <v>42811</v>
      </c>
      <c r="I10352" s="20" t="s">
        <v>4549</v>
      </c>
      <c r="J10352" t="s">
        <v>5124</v>
      </c>
      <c r="L10352">
        <v>2E-3</v>
      </c>
      <c r="M10352" s="20" t="s">
        <v>18</v>
      </c>
      <c r="S10352" s="23">
        <v>42829</v>
      </c>
    </row>
    <row r="10353" spans="1:19" x14ac:dyDescent="0.25">
      <c r="A10353">
        <v>38</v>
      </c>
      <c r="B10353" t="str">
        <f>IF(A10353="","",VLOOKUP(A10353,LOVs!$A$3:$B$62,2))</f>
        <v>Richmond</v>
      </c>
      <c r="C10353" t="s">
        <v>9826</v>
      </c>
      <c r="D10353" t="s">
        <v>5108</v>
      </c>
      <c r="E10353">
        <v>1964</v>
      </c>
      <c r="F10353" t="s">
        <v>15</v>
      </c>
      <c r="H10353" s="19">
        <v>42811</v>
      </c>
      <c r="I10353" s="20" t="s">
        <v>4549</v>
      </c>
      <c r="J10353" t="s">
        <v>5125</v>
      </c>
      <c r="L10353">
        <v>2.5999999999999999E-2</v>
      </c>
      <c r="M10353" s="20" t="s">
        <v>15</v>
      </c>
      <c r="N10353" s="1" t="s">
        <v>4555</v>
      </c>
      <c r="O10353" s="1" t="s">
        <v>4556</v>
      </c>
      <c r="S10353" s="23">
        <v>42829</v>
      </c>
    </row>
    <row r="10354" spans="1:19" x14ac:dyDescent="0.25">
      <c r="A10354">
        <v>38</v>
      </c>
      <c r="B10354" t="str">
        <f>IF(A10354="","",VLOOKUP(A10354,LOVs!$A$3:$B$62,2))</f>
        <v>Richmond</v>
      </c>
      <c r="C10354" t="s">
        <v>9826</v>
      </c>
      <c r="D10354" t="s">
        <v>5108</v>
      </c>
      <c r="E10354">
        <v>1964</v>
      </c>
      <c r="F10354" t="s">
        <v>15</v>
      </c>
      <c r="H10354" s="19">
        <v>42811</v>
      </c>
      <c r="I10354" s="20" t="s">
        <v>4549</v>
      </c>
      <c r="J10354" t="s">
        <v>5126</v>
      </c>
      <c r="L10354">
        <v>1.7000000000000001E-2</v>
      </c>
      <c r="M10354" s="20" t="s">
        <v>15</v>
      </c>
      <c r="N10354" s="1" t="s">
        <v>4555</v>
      </c>
      <c r="O10354" s="1" t="s">
        <v>4556</v>
      </c>
      <c r="S10354" s="23">
        <v>42829</v>
      </c>
    </row>
    <row r="10355" spans="1:19" x14ac:dyDescent="0.25">
      <c r="A10355">
        <v>38</v>
      </c>
      <c r="B10355" t="str">
        <f>IF(A10355="","",VLOOKUP(A10355,LOVs!$A$3:$B$62,2))</f>
        <v>Richmond</v>
      </c>
      <c r="C10355" t="s">
        <v>9826</v>
      </c>
      <c r="D10355" t="s">
        <v>5108</v>
      </c>
      <c r="E10355">
        <v>1964</v>
      </c>
      <c r="F10355" t="s">
        <v>15</v>
      </c>
      <c r="H10355" s="19">
        <v>42811</v>
      </c>
      <c r="I10355" s="20" t="s">
        <v>4549</v>
      </c>
      <c r="J10355" t="s">
        <v>5127</v>
      </c>
      <c r="L10355">
        <v>2.1999999999999999E-2</v>
      </c>
      <c r="M10355" s="20" t="s">
        <v>15</v>
      </c>
      <c r="N10355" s="1" t="s">
        <v>4555</v>
      </c>
      <c r="O10355" s="1" t="s">
        <v>4556</v>
      </c>
      <c r="S10355" s="23">
        <v>42829</v>
      </c>
    </row>
    <row r="10356" spans="1:19" x14ac:dyDescent="0.25">
      <c r="A10356">
        <v>38</v>
      </c>
      <c r="B10356" t="str">
        <f>IF(A10356="","",VLOOKUP(A10356,LOVs!$A$3:$B$62,2))</f>
        <v>Richmond</v>
      </c>
      <c r="C10356" t="s">
        <v>9826</v>
      </c>
      <c r="D10356" t="s">
        <v>5108</v>
      </c>
      <c r="E10356">
        <v>1957</v>
      </c>
      <c r="F10356" t="s">
        <v>15</v>
      </c>
      <c r="H10356" s="19">
        <v>42811</v>
      </c>
      <c r="I10356" s="20" t="s">
        <v>4549</v>
      </c>
      <c r="J10356" t="s">
        <v>5128</v>
      </c>
      <c r="L10356">
        <v>1.4999999999999999E-2</v>
      </c>
      <c r="M10356" s="20" t="s">
        <v>15</v>
      </c>
      <c r="N10356" s="1" t="s">
        <v>4570</v>
      </c>
      <c r="O10356" s="1" t="s">
        <v>4571</v>
      </c>
      <c r="S10356" s="23">
        <v>42829</v>
      </c>
    </row>
    <row r="10357" spans="1:19" x14ac:dyDescent="0.25">
      <c r="A10357">
        <v>38</v>
      </c>
      <c r="B10357" t="str">
        <f>IF(A10357="","",VLOOKUP(A10357,LOVs!$A$3:$B$62,2))</f>
        <v>Richmond</v>
      </c>
      <c r="C10357" t="s">
        <v>9826</v>
      </c>
      <c r="D10357" t="s">
        <v>5108</v>
      </c>
      <c r="E10357">
        <v>1957</v>
      </c>
      <c r="F10357" t="s">
        <v>15</v>
      </c>
      <c r="H10357" s="19">
        <v>42811</v>
      </c>
      <c r="I10357" s="20" t="s">
        <v>4549</v>
      </c>
      <c r="J10357" t="s">
        <v>5129</v>
      </c>
      <c r="L10357">
        <v>4.3999999999999997E-2</v>
      </c>
      <c r="M10357" s="20" t="s">
        <v>15</v>
      </c>
      <c r="N10357" s="1" t="s">
        <v>4555</v>
      </c>
      <c r="O10357" s="1" t="s">
        <v>4556</v>
      </c>
      <c r="S10357" s="23">
        <v>42829</v>
      </c>
    </row>
    <row r="10358" spans="1:19" x14ac:dyDescent="0.25">
      <c r="A10358">
        <v>38</v>
      </c>
      <c r="B10358" t="str">
        <f>IF(A10358="","",VLOOKUP(A10358,LOVs!$A$3:$B$62,2))</f>
        <v>Richmond</v>
      </c>
      <c r="C10358" t="s">
        <v>9826</v>
      </c>
      <c r="D10358" t="s">
        <v>5108</v>
      </c>
      <c r="E10358">
        <v>1957</v>
      </c>
      <c r="F10358" t="s">
        <v>15</v>
      </c>
      <c r="H10358" s="19">
        <v>42811</v>
      </c>
      <c r="I10358" s="20" t="s">
        <v>4549</v>
      </c>
      <c r="J10358" t="s">
        <v>5130</v>
      </c>
      <c r="L10358">
        <v>1E-3</v>
      </c>
      <c r="M10358" s="20" t="s">
        <v>18</v>
      </c>
      <c r="S10358" s="23">
        <v>42829</v>
      </c>
    </row>
    <row r="10359" spans="1:19" x14ac:dyDescent="0.25">
      <c r="A10359">
        <v>38</v>
      </c>
      <c r="B10359" t="str">
        <f>IF(A10359="","",VLOOKUP(A10359,LOVs!$A$3:$B$62,2))</f>
        <v>Richmond</v>
      </c>
      <c r="C10359" t="s">
        <v>9826</v>
      </c>
      <c r="D10359" t="s">
        <v>5108</v>
      </c>
      <c r="E10359">
        <v>1957</v>
      </c>
      <c r="F10359" t="s">
        <v>15</v>
      </c>
      <c r="H10359" s="19">
        <v>42811</v>
      </c>
      <c r="I10359" s="20" t="s">
        <v>4549</v>
      </c>
      <c r="J10359" t="s">
        <v>5131</v>
      </c>
      <c r="L10359">
        <v>2E-3</v>
      </c>
      <c r="M10359" s="20" t="s">
        <v>18</v>
      </c>
      <c r="S10359" s="23">
        <v>42829</v>
      </c>
    </row>
    <row r="10360" spans="1:19" x14ac:dyDescent="0.25">
      <c r="A10360">
        <v>38</v>
      </c>
      <c r="B10360" t="str">
        <f>IF(A10360="","",VLOOKUP(A10360,LOVs!$A$3:$B$62,2))</f>
        <v>Richmond</v>
      </c>
      <c r="C10360" t="s">
        <v>9826</v>
      </c>
      <c r="D10360" t="s">
        <v>5108</v>
      </c>
      <c r="E10360" t="s">
        <v>4805</v>
      </c>
      <c r="F10360" t="s">
        <v>15</v>
      </c>
      <c r="H10360" s="19">
        <v>42811</v>
      </c>
      <c r="I10360" s="20" t="s">
        <v>4549</v>
      </c>
      <c r="J10360" t="s">
        <v>5132</v>
      </c>
      <c r="L10360">
        <v>4.0000000000000001E-3</v>
      </c>
      <c r="M10360" s="20" t="s">
        <v>18</v>
      </c>
      <c r="S10360" s="23">
        <v>42829</v>
      </c>
    </row>
    <row r="10361" spans="1:19" x14ac:dyDescent="0.25">
      <c r="A10361">
        <v>38</v>
      </c>
      <c r="B10361" t="str">
        <f>IF(A10361="","",VLOOKUP(A10361,LOVs!$A$3:$B$62,2))</f>
        <v>Richmond</v>
      </c>
      <c r="C10361" t="s">
        <v>9826</v>
      </c>
      <c r="D10361" t="s">
        <v>5108</v>
      </c>
      <c r="E10361" t="s">
        <v>4805</v>
      </c>
      <c r="F10361" t="s">
        <v>15</v>
      </c>
      <c r="H10361" s="19">
        <v>42811</v>
      </c>
      <c r="I10361" s="20" t="s">
        <v>4549</v>
      </c>
      <c r="J10361" t="s">
        <v>5133</v>
      </c>
      <c r="L10361">
        <v>3.6999999999999998E-2</v>
      </c>
      <c r="M10361" s="20" t="s">
        <v>15</v>
      </c>
      <c r="N10361" s="1" t="s">
        <v>4555</v>
      </c>
      <c r="O10361" s="1" t="s">
        <v>4556</v>
      </c>
      <c r="S10361" s="23">
        <v>42829</v>
      </c>
    </row>
    <row r="10362" spans="1:19" x14ac:dyDescent="0.25">
      <c r="A10362">
        <v>38</v>
      </c>
      <c r="B10362" t="str">
        <f>IF(A10362="","",VLOOKUP(A10362,LOVs!$A$3:$B$62,2))</f>
        <v>Richmond</v>
      </c>
      <c r="C10362" t="s">
        <v>9826</v>
      </c>
      <c r="D10362" t="s">
        <v>5108</v>
      </c>
      <c r="E10362" t="s">
        <v>4805</v>
      </c>
      <c r="F10362" t="s">
        <v>15</v>
      </c>
      <c r="H10362" s="19">
        <v>42811</v>
      </c>
      <c r="I10362" s="20" t="s">
        <v>4549</v>
      </c>
      <c r="J10362" t="s">
        <v>5134</v>
      </c>
      <c r="L10362">
        <v>7.0000000000000001E-3</v>
      </c>
      <c r="M10362" s="20" t="s">
        <v>18</v>
      </c>
      <c r="S10362" s="23">
        <v>42829</v>
      </c>
    </row>
    <row r="10363" spans="1:19" x14ac:dyDescent="0.25">
      <c r="A10363">
        <v>38</v>
      </c>
      <c r="B10363" t="str">
        <f>IF(A10363="","",VLOOKUP(A10363,LOVs!$A$3:$B$62,2))</f>
        <v>Richmond</v>
      </c>
      <c r="C10363" t="s">
        <v>9826</v>
      </c>
      <c r="D10363" t="s">
        <v>5108</v>
      </c>
      <c r="E10363" t="s">
        <v>4805</v>
      </c>
      <c r="F10363" t="s">
        <v>15</v>
      </c>
      <c r="H10363" s="19">
        <v>42811</v>
      </c>
      <c r="I10363" s="20" t="s">
        <v>4549</v>
      </c>
      <c r="J10363" t="s">
        <v>5135</v>
      </c>
      <c r="L10363">
        <v>2.9000000000000001E-2</v>
      </c>
      <c r="M10363" s="20" t="s">
        <v>15</v>
      </c>
      <c r="N10363" s="1" t="s">
        <v>4555</v>
      </c>
      <c r="O10363" s="1" t="s">
        <v>4556</v>
      </c>
      <c r="S10363" s="23">
        <v>42829</v>
      </c>
    </row>
    <row r="10364" spans="1:19" x14ac:dyDescent="0.25">
      <c r="A10364">
        <v>38</v>
      </c>
      <c r="B10364" t="str">
        <f>IF(A10364="","",VLOOKUP(A10364,LOVs!$A$3:$B$62,2))</f>
        <v>Richmond</v>
      </c>
      <c r="C10364" t="s">
        <v>9826</v>
      </c>
      <c r="D10364" t="s">
        <v>5108</v>
      </c>
      <c r="E10364" t="s">
        <v>4805</v>
      </c>
      <c r="F10364" t="s">
        <v>15</v>
      </c>
      <c r="H10364" s="19">
        <v>42811</v>
      </c>
      <c r="I10364" s="20" t="s">
        <v>4549</v>
      </c>
      <c r="J10364" t="s">
        <v>5136</v>
      </c>
      <c r="L10364">
        <v>4.0000000000000001E-3</v>
      </c>
      <c r="M10364" s="20" t="s">
        <v>18</v>
      </c>
      <c r="S10364" s="23">
        <v>42829</v>
      </c>
    </row>
    <row r="10365" spans="1:19" x14ac:dyDescent="0.25">
      <c r="A10365">
        <v>38</v>
      </c>
      <c r="B10365" t="str">
        <f>IF(A10365="","",VLOOKUP(A10365,LOVs!$A$3:$B$62,2))</f>
        <v>Richmond</v>
      </c>
      <c r="C10365" t="s">
        <v>9826</v>
      </c>
      <c r="D10365" t="s">
        <v>5108</v>
      </c>
      <c r="E10365" t="s">
        <v>4805</v>
      </c>
      <c r="F10365" t="s">
        <v>15</v>
      </c>
      <c r="H10365" s="19">
        <v>42811</v>
      </c>
      <c r="I10365" s="20" t="s">
        <v>4549</v>
      </c>
      <c r="J10365" t="s">
        <v>5137</v>
      </c>
      <c r="L10365">
        <v>1.2E-2</v>
      </c>
      <c r="M10365" s="20" t="s">
        <v>15</v>
      </c>
      <c r="N10365" s="1" t="s">
        <v>4555</v>
      </c>
      <c r="O10365" s="1" t="s">
        <v>4556</v>
      </c>
      <c r="S10365" s="23">
        <v>42829</v>
      </c>
    </row>
    <row r="10366" spans="1:19" x14ac:dyDescent="0.25">
      <c r="A10366">
        <v>38</v>
      </c>
      <c r="B10366" t="str">
        <f>IF(A10366="","",VLOOKUP(A10366,LOVs!$A$3:$B$62,2))</f>
        <v>Richmond</v>
      </c>
      <c r="C10366" t="s">
        <v>9826</v>
      </c>
      <c r="D10366" t="s">
        <v>5108</v>
      </c>
      <c r="E10366" t="s">
        <v>4805</v>
      </c>
      <c r="F10366" t="s">
        <v>15</v>
      </c>
      <c r="H10366" s="19">
        <v>42811</v>
      </c>
      <c r="I10366" s="20" t="s">
        <v>4549</v>
      </c>
      <c r="J10366" t="s">
        <v>5138</v>
      </c>
      <c r="L10366">
        <v>1.0999999999999999E-2</v>
      </c>
      <c r="M10366" s="20" t="s">
        <v>15</v>
      </c>
      <c r="N10366" s="1" t="s">
        <v>4555</v>
      </c>
      <c r="O10366" s="1" t="s">
        <v>4556</v>
      </c>
      <c r="S10366" s="23">
        <v>42829</v>
      </c>
    </row>
    <row r="10367" spans="1:19" x14ac:dyDescent="0.25">
      <c r="A10367">
        <v>38</v>
      </c>
      <c r="B10367" t="str">
        <f>IF(A10367="","",VLOOKUP(A10367,LOVs!$A$3:$B$62,2))</f>
        <v>Richmond</v>
      </c>
      <c r="C10367" t="s">
        <v>9826</v>
      </c>
      <c r="D10367" t="s">
        <v>5108</v>
      </c>
      <c r="E10367" t="s">
        <v>4805</v>
      </c>
      <c r="F10367" t="s">
        <v>15</v>
      </c>
      <c r="H10367" s="19">
        <v>42811</v>
      </c>
      <c r="I10367" s="20" t="s">
        <v>4549</v>
      </c>
      <c r="J10367" t="s">
        <v>5139</v>
      </c>
      <c r="L10367">
        <v>1.7999999999999999E-2</v>
      </c>
      <c r="M10367" s="20" t="s">
        <v>15</v>
      </c>
      <c r="N10367" s="1" t="s">
        <v>4555</v>
      </c>
      <c r="O10367" s="1" t="s">
        <v>4556</v>
      </c>
      <c r="S10367" s="23">
        <v>42829</v>
      </c>
    </row>
    <row r="10368" spans="1:19" x14ac:dyDescent="0.25">
      <c r="A10368">
        <v>38</v>
      </c>
      <c r="B10368" t="str">
        <f>IF(A10368="","",VLOOKUP(A10368,LOVs!$A$3:$B$62,2))</f>
        <v>Richmond</v>
      </c>
      <c r="C10368" t="s">
        <v>9826</v>
      </c>
      <c r="D10368" t="s">
        <v>5108</v>
      </c>
      <c r="E10368" t="s">
        <v>4805</v>
      </c>
      <c r="F10368" t="s">
        <v>15</v>
      </c>
      <c r="H10368" s="19">
        <v>42811</v>
      </c>
      <c r="I10368" s="20" t="s">
        <v>4549</v>
      </c>
      <c r="J10368" t="s">
        <v>5140</v>
      </c>
      <c r="L10368">
        <v>3.5999999999999997E-2</v>
      </c>
      <c r="M10368" s="20" t="s">
        <v>15</v>
      </c>
      <c r="N10368" s="1" t="s">
        <v>4555</v>
      </c>
      <c r="O10368" s="1" t="s">
        <v>4556</v>
      </c>
      <c r="S10368" s="23">
        <v>42829</v>
      </c>
    </row>
    <row r="10369" spans="1:19" x14ac:dyDescent="0.25">
      <c r="A10369">
        <v>38</v>
      </c>
      <c r="B10369" t="str">
        <f>IF(A10369="","",VLOOKUP(A10369,LOVs!$A$3:$B$62,2))</f>
        <v>Richmond</v>
      </c>
      <c r="C10369" t="s">
        <v>9826</v>
      </c>
      <c r="D10369" t="s">
        <v>5141</v>
      </c>
      <c r="E10369" t="s">
        <v>4805</v>
      </c>
      <c r="F10369" t="s">
        <v>15</v>
      </c>
      <c r="H10369" s="19">
        <v>42811</v>
      </c>
      <c r="I10369" s="20" t="s">
        <v>4549</v>
      </c>
      <c r="J10369" t="s">
        <v>5142</v>
      </c>
      <c r="L10369">
        <v>3.0000000000000001E-3</v>
      </c>
      <c r="M10369" s="20" t="s">
        <v>18</v>
      </c>
      <c r="S10369" s="23">
        <v>42829</v>
      </c>
    </row>
    <row r="10370" spans="1:19" x14ac:dyDescent="0.25">
      <c r="A10370">
        <v>38</v>
      </c>
      <c r="B10370" t="str">
        <f>IF(A10370="","",VLOOKUP(A10370,LOVs!$A$3:$B$62,2))</f>
        <v>Richmond</v>
      </c>
      <c r="C10370" t="s">
        <v>9826</v>
      </c>
      <c r="D10370" t="s">
        <v>5141</v>
      </c>
      <c r="E10370" t="s">
        <v>4805</v>
      </c>
      <c r="F10370" t="s">
        <v>15</v>
      </c>
      <c r="H10370" s="19">
        <v>42811</v>
      </c>
      <c r="I10370" s="20" t="s">
        <v>4549</v>
      </c>
      <c r="J10370" t="s">
        <v>5143</v>
      </c>
      <c r="L10370">
        <v>1E-3</v>
      </c>
      <c r="M10370" s="20" t="s">
        <v>18</v>
      </c>
      <c r="S10370" s="23">
        <v>42829</v>
      </c>
    </row>
    <row r="10371" spans="1:19" x14ac:dyDescent="0.25">
      <c r="A10371">
        <v>38</v>
      </c>
      <c r="B10371" t="str">
        <f>IF(A10371="","",VLOOKUP(A10371,LOVs!$A$3:$B$62,2))</f>
        <v>Richmond</v>
      </c>
      <c r="C10371" t="s">
        <v>9826</v>
      </c>
      <c r="D10371" t="s">
        <v>5141</v>
      </c>
      <c r="E10371" t="s">
        <v>4805</v>
      </c>
      <c r="F10371" t="s">
        <v>15</v>
      </c>
      <c r="H10371" s="19">
        <v>42811</v>
      </c>
      <c r="I10371" s="20" t="s">
        <v>4549</v>
      </c>
      <c r="J10371" t="s">
        <v>5144</v>
      </c>
      <c r="L10371">
        <v>1E-3</v>
      </c>
      <c r="M10371" s="20" t="s">
        <v>18</v>
      </c>
      <c r="S10371" s="23">
        <v>42829</v>
      </c>
    </row>
    <row r="10372" spans="1:19" x14ac:dyDescent="0.25">
      <c r="A10372">
        <v>38</v>
      </c>
      <c r="B10372" t="str">
        <f>IF(A10372="","",VLOOKUP(A10372,LOVs!$A$3:$B$62,2))</f>
        <v>Richmond</v>
      </c>
      <c r="C10372" t="s">
        <v>9826</v>
      </c>
      <c r="D10372" t="s">
        <v>5141</v>
      </c>
      <c r="E10372" t="s">
        <v>4805</v>
      </c>
      <c r="F10372" t="s">
        <v>15</v>
      </c>
      <c r="H10372" s="19">
        <v>42811</v>
      </c>
      <c r="I10372" s="20" t="s">
        <v>4549</v>
      </c>
      <c r="J10372" t="s">
        <v>4818</v>
      </c>
      <c r="L10372">
        <v>7.0000000000000001E-3</v>
      </c>
      <c r="M10372" s="20" t="s">
        <v>18</v>
      </c>
      <c r="S10372" s="23">
        <v>42829</v>
      </c>
    </row>
    <row r="10373" spans="1:19" ht="30" x14ac:dyDescent="0.25">
      <c r="A10373">
        <v>38</v>
      </c>
      <c r="B10373" t="str">
        <f>IF(A10373="","",VLOOKUP(A10373,LOVs!$A$3:$B$62,2))</f>
        <v>Richmond</v>
      </c>
      <c r="C10373" t="s">
        <v>9826</v>
      </c>
      <c r="D10373" t="s">
        <v>5141</v>
      </c>
      <c r="F10373" t="s">
        <v>15</v>
      </c>
      <c r="H10373" s="19">
        <v>42811</v>
      </c>
      <c r="I10373" s="20" t="s">
        <v>4549</v>
      </c>
      <c r="J10373" t="s">
        <v>5145</v>
      </c>
      <c r="L10373">
        <v>2.4E-2</v>
      </c>
      <c r="M10373" s="20" t="s">
        <v>15</v>
      </c>
      <c r="N10373" s="1" t="s">
        <v>5146</v>
      </c>
      <c r="O10373" s="1" t="s">
        <v>5147</v>
      </c>
      <c r="S10373" s="23">
        <v>42829</v>
      </c>
    </row>
    <row r="10374" spans="1:19" x14ac:dyDescent="0.25">
      <c r="A10374">
        <v>38</v>
      </c>
      <c r="B10374" t="str">
        <f>IF(A10374="","",VLOOKUP(A10374,LOVs!$A$3:$B$62,2))</f>
        <v>Richmond</v>
      </c>
      <c r="C10374" t="s">
        <v>9826</v>
      </c>
      <c r="D10374" t="s">
        <v>5141</v>
      </c>
      <c r="F10374" t="s">
        <v>15</v>
      </c>
      <c r="H10374" s="19">
        <v>42811</v>
      </c>
      <c r="I10374" s="20" t="s">
        <v>4549</v>
      </c>
      <c r="J10374" t="s">
        <v>5148</v>
      </c>
      <c r="L10374">
        <v>8.9999999999999993E-3</v>
      </c>
      <c r="M10374" s="20" t="s">
        <v>18</v>
      </c>
      <c r="S10374" s="23">
        <v>42829</v>
      </c>
    </row>
    <row r="10375" spans="1:19" x14ac:dyDescent="0.25">
      <c r="A10375">
        <v>38</v>
      </c>
      <c r="B10375" t="str">
        <f>IF(A10375="","",VLOOKUP(A10375,LOVs!$A$3:$B$62,2))</f>
        <v>Richmond</v>
      </c>
      <c r="C10375" t="s">
        <v>9826</v>
      </c>
      <c r="D10375" t="s">
        <v>5141</v>
      </c>
      <c r="F10375" t="s">
        <v>15</v>
      </c>
      <c r="H10375" s="19">
        <v>42811</v>
      </c>
      <c r="I10375" s="20" t="s">
        <v>4549</v>
      </c>
      <c r="J10375" t="s">
        <v>5149</v>
      </c>
      <c r="L10375">
        <v>1E-3</v>
      </c>
      <c r="M10375" s="20" t="s">
        <v>18</v>
      </c>
      <c r="S10375" s="23">
        <v>42829</v>
      </c>
    </row>
    <row r="10376" spans="1:19" x14ac:dyDescent="0.25">
      <c r="A10376">
        <v>38</v>
      </c>
      <c r="B10376" t="str">
        <f>IF(A10376="","",VLOOKUP(A10376,LOVs!$A$3:$B$62,2))</f>
        <v>Richmond</v>
      </c>
      <c r="C10376" t="str">
        <f>Table1[[#This Row],[School Name]]</f>
        <v>Thomas Kidd Elementary 10851 Shell Rd</v>
      </c>
      <c r="D10376" t="s">
        <v>4872</v>
      </c>
      <c r="E10376">
        <v>1957</v>
      </c>
      <c r="F10376" t="s">
        <v>15</v>
      </c>
      <c r="H10376" s="19">
        <v>42811</v>
      </c>
      <c r="I10376" s="20" t="s">
        <v>4549</v>
      </c>
      <c r="J10376" t="s">
        <v>4873</v>
      </c>
      <c r="L10376">
        <v>0</v>
      </c>
      <c r="M10376" s="20" t="s">
        <v>18</v>
      </c>
      <c r="S10376" s="23">
        <v>42829</v>
      </c>
    </row>
    <row r="10377" spans="1:19" x14ac:dyDescent="0.25">
      <c r="A10377">
        <v>38</v>
      </c>
      <c r="B10377" t="str">
        <f>IF(A10377="","",VLOOKUP(A10377,LOVs!$A$3:$B$62,2))</f>
        <v>Richmond</v>
      </c>
      <c r="C10377" t="str">
        <f>Table1[[#This Row],[School Name]]</f>
        <v>Thomas Kidd Elementary 10851 Shell Rd</v>
      </c>
      <c r="D10377" t="s">
        <v>4872</v>
      </c>
      <c r="E10377">
        <v>1957</v>
      </c>
      <c r="F10377" t="s">
        <v>15</v>
      </c>
      <c r="H10377" s="19">
        <v>42811</v>
      </c>
      <c r="I10377" s="20" t="s">
        <v>4549</v>
      </c>
      <c r="J10377" t="s">
        <v>4874</v>
      </c>
      <c r="L10377">
        <v>0</v>
      </c>
      <c r="M10377" s="20" t="s">
        <v>18</v>
      </c>
      <c r="S10377" s="23">
        <v>42829</v>
      </c>
    </row>
    <row r="10378" spans="1:19" x14ac:dyDescent="0.25">
      <c r="A10378">
        <v>38</v>
      </c>
      <c r="B10378" t="str">
        <f>IF(A10378="","",VLOOKUP(A10378,LOVs!$A$3:$B$62,2))</f>
        <v>Richmond</v>
      </c>
      <c r="C10378" t="str">
        <f>Table1[[#This Row],[School Name]]</f>
        <v>Thomas Kidd Elementary 10851 Shell Rd</v>
      </c>
      <c r="D10378" t="s">
        <v>4872</v>
      </c>
      <c r="E10378">
        <v>1957</v>
      </c>
      <c r="F10378" t="s">
        <v>15</v>
      </c>
      <c r="H10378" s="19">
        <v>42811</v>
      </c>
      <c r="I10378" s="20" t="s">
        <v>4549</v>
      </c>
      <c r="J10378" t="s">
        <v>4875</v>
      </c>
      <c r="L10378">
        <v>1E-3</v>
      </c>
      <c r="M10378" s="20" t="s">
        <v>18</v>
      </c>
      <c r="S10378" s="23">
        <v>42829</v>
      </c>
    </row>
    <row r="10379" spans="1:19" x14ac:dyDescent="0.25">
      <c r="A10379">
        <v>38</v>
      </c>
      <c r="B10379" t="str">
        <f>IF(A10379="","",VLOOKUP(A10379,LOVs!$A$3:$B$62,2))</f>
        <v>Richmond</v>
      </c>
      <c r="C10379" t="str">
        <f>Table1[[#This Row],[School Name]]</f>
        <v>Thomas Kidd Elementary 10851 Shell Rd</v>
      </c>
      <c r="D10379" t="s">
        <v>4872</v>
      </c>
      <c r="E10379">
        <v>1957</v>
      </c>
      <c r="F10379" t="s">
        <v>15</v>
      </c>
      <c r="H10379" s="19">
        <v>42811</v>
      </c>
      <c r="I10379" s="20" t="s">
        <v>4549</v>
      </c>
      <c r="J10379" t="s">
        <v>4876</v>
      </c>
      <c r="L10379">
        <v>3.0000000000000001E-3</v>
      </c>
      <c r="M10379" s="20" t="s">
        <v>18</v>
      </c>
      <c r="S10379" s="23">
        <v>42829</v>
      </c>
    </row>
    <row r="10380" spans="1:19" x14ac:dyDescent="0.25">
      <c r="A10380">
        <v>38</v>
      </c>
      <c r="B10380" t="str">
        <f>IF(A10380="","",VLOOKUP(A10380,LOVs!$A$3:$B$62,2))</f>
        <v>Richmond</v>
      </c>
      <c r="C10380" t="str">
        <f>Table1[[#This Row],[School Name]]</f>
        <v>Thomas Kidd Elementary 10851 Shell Rd</v>
      </c>
      <c r="D10380" t="s">
        <v>4872</v>
      </c>
      <c r="E10380">
        <v>1959</v>
      </c>
      <c r="F10380" t="s">
        <v>15</v>
      </c>
      <c r="H10380" s="19">
        <v>42811</v>
      </c>
      <c r="I10380" s="20" t="s">
        <v>4549</v>
      </c>
      <c r="J10380" t="s">
        <v>4877</v>
      </c>
      <c r="L10380">
        <v>3.3000000000000002E-2</v>
      </c>
      <c r="M10380" s="20" t="s">
        <v>15</v>
      </c>
      <c r="N10380" s="1" t="s">
        <v>4570</v>
      </c>
      <c r="O10380" s="1" t="s">
        <v>4571</v>
      </c>
      <c r="S10380" s="23">
        <v>42829</v>
      </c>
    </row>
    <row r="10381" spans="1:19" x14ac:dyDescent="0.25">
      <c r="A10381">
        <v>38</v>
      </c>
      <c r="B10381" t="str">
        <f>IF(A10381="","",VLOOKUP(A10381,LOVs!$A$3:$B$62,2))</f>
        <v>Richmond</v>
      </c>
      <c r="C10381" t="str">
        <f>Table1[[#This Row],[School Name]]</f>
        <v>Thomas Kidd Elementary 10851 Shell Rd</v>
      </c>
      <c r="D10381" t="s">
        <v>4872</v>
      </c>
      <c r="E10381">
        <v>1959</v>
      </c>
      <c r="F10381" t="s">
        <v>15</v>
      </c>
      <c r="H10381" s="19">
        <v>42811</v>
      </c>
      <c r="I10381" s="20" t="s">
        <v>4549</v>
      </c>
      <c r="J10381" t="s">
        <v>4878</v>
      </c>
      <c r="L10381">
        <v>5.1999999999999998E-2</v>
      </c>
      <c r="M10381" s="20" t="s">
        <v>15</v>
      </c>
      <c r="N10381" s="1" t="s">
        <v>4570</v>
      </c>
      <c r="O10381" s="1" t="s">
        <v>4571</v>
      </c>
      <c r="S10381" s="23">
        <v>42829</v>
      </c>
    </row>
    <row r="10382" spans="1:19" x14ac:dyDescent="0.25">
      <c r="A10382">
        <v>38</v>
      </c>
      <c r="B10382" t="str">
        <f>IF(A10382="","",VLOOKUP(A10382,LOVs!$A$3:$B$62,2))</f>
        <v>Richmond</v>
      </c>
      <c r="C10382" t="str">
        <f>Table1[[#This Row],[School Name]]</f>
        <v>Thomas Kidd Elementary 10851 Shell Rd</v>
      </c>
      <c r="D10382" t="s">
        <v>4872</v>
      </c>
      <c r="E10382">
        <v>1965</v>
      </c>
      <c r="F10382" t="s">
        <v>15</v>
      </c>
      <c r="H10382" s="19">
        <v>42811</v>
      </c>
      <c r="I10382" s="20" t="s">
        <v>4549</v>
      </c>
      <c r="J10382" t="s">
        <v>4879</v>
      </c>
      <c r="L10382">
        <v>2.5999999999999999E-2</v>
      </c>
      <c r="M10382" s="20" t="s">
        <v>15</v>
      </c>
      <c r="N10382" s="1" t="s">
        <v>4570</v>
      </c>
      <c r="O10382" s="1" t="s">
        <v>4571</v>
      </c>
      <c r="S10382" s="23">
        <v>42829</v>
      </c>
    </row>
    <row r="10383" spans="1:19" x14ac:dyDescent="0.25">
      <c r="A10383">
        <v>38</v>
      </c>
      <c r="B10383" t="str">
        <f>IF(A10383="","",VLOOKUP(A10383,LOVs!$A$3:$B$62,2))</f>
        <v>Richmond</v>
      </c>
      <c r="C10383" t="str">
        <f>Table1[[#This Row],[School Name]]</f>
        <v>Thomas Kidd Elementary 10851 Shell Rd</v>
      </c>
      <c r="D10383" t="s">
        <v>4872</v>
      </c>
      <c r="E10383">
        <v>1965</v>
      </c>
      <c r="F10383" t="s">
        <v>15</v>
      </c>
      <c r="H10383" s="19">
        <v>42811</v>
      </c>
      <c r="I10383" s="20" t="s">
        <v>4549</v>
      </c>
      <c r="J10383" t="s">
        <v>4880</v>
      </c>
      <c r="L10383">
        <v>4.0000000000000001E-3</v>
      </c>
      <c r="M10383" s="20" t="s">
        <v>18</v>
      </c>
      <c r="S10383" s="23">
        <v>42829</v>
      </c>
    </row>
    <row r="10384" spans="1:19" x14ac:dyDescent="0.25">
      <c r="A10384">
        <v>38</v>
      </c>
      <c r="B10384" t="str">
        <f>IF(A10384="","",VLOOKUP(A10384,LOVs!$A$3:$B$62,2))</f>
        <v>Richmond</v>
      </c>
      <c r="C10384" t="str">
        <f>Table1[[#This Row],[School Name]]</f>
        <v>Thomas Kidd Elementary 10851 Shell Rd</v>
      </c>
      <c r="D10384" t="s">
        <v>4872</v>
      </c>
      <c r="E10384">
        <v>1965</v>
      </c>
      <c r="F10384" t="s">
        <v>15</v>
      </c>
      <c r="H10384" s="19">
        <v>42811</v>
      </c>
      <c r="I10384" s="20" t="s">
        <v>4549</v>
      </c>
      <c r="J10384" t="s">
        <v>4881</v>
      </c>
      <c r="L10384">
        <v>1.2999999999999999E-2</v>
      </c>
      <c r="M10384" s="20" t="s">
        <v>15</v>
      </c>
      <c r="N10384" s="1" t="s">
        <v>4555</v>
      </c>
      <c r="O10384" s="1" t="s">
        <v>4556</v>
      </c>
      <c r="S10384" s="23">
        <v>42829</v>
      </c>
    </row>
    <row r="10385" spans="1:19" x14ac:dyDescent="0.25">
      <c r="A10385">
        <v>38</v>
      </c>
      <c r="B10385" t="str">
        <f>IF(A10385="","",VLOOKUP(A10385,LOVs!$A$3:$B$62,2))</f>
        <v>Richmond</v>
      </c>
      <c r="C10385" t="str">
        <f>Table1[[#This Row],[School Name]]</f>
        <v>Thomas Kidd Elementary 10851 Shell Rd</v>
      </c>
      <c r="D10385" t="s">
        <v>4872</v>
      </c>
      <c r="E10385">
        <v>1965</v>
      </c>
      <c r="F10385" t="s">
        <v>15</v>
      </c>
      <c r="H10385" s="19">
        <v>42811</v>
      </c>
      <c r="I10385" s="20" t="s">
        <v>4549</v>
      </c>
      <c r="J10385" t="s">
        <v>4882</v>
      </c>
      <c r="L10385">
        <v>8.0000000000000002E-3</v>
      </c>
      <c r="M10385" s="20" t="s">
        <v>18</v>
      </c>
      <c r="S10385" s="23">
        <v>42829</v>
      </c>
    </row>
    <row r="10386" spans="1:19" x14ac:dyDescent="0.25">
      <c r="A10386">
        <v>38</v>
      </c>
      <c r="B10386" t="str">
        <f>IF(A10386="","",VLOOKUP(A10386,LOVs!$A$3:$B$62,2))</f>
        <v>Richmond</v>
      </c>
      <c r="C10386" t="str">
        <f>Table1[[#This Row],[School Name]]</f>
        <v>Thomas Kidd Elementary 10851 Shell Rd</v>
      </c>
      <c r="D10386" t="s">
        <v>4872</v>
      </c>
      <c r="E10386">
        <v>1965</v>
      </c>
      <c r="F10386" t="s">
        <v>15</v>
      </c>
      <c r="H10386" s="19">
        <v>42811</v>
      </c>
      <c r="I10386" s="20" t="s">
        <v>4549</v>
      </c>
      <c r="J10386" t="s">
        <v>4883</v>
      </c>
      <c r="L10386">
        <v>1.2E-2</v>
      </c>
      <c r="M10386" s="20" t="s">
        <v>15</v>
      </c>
      <c r="N10386" s="1" t="s">
        <v>4555</v>
      </c>
      <c r="O10386" s="1" t="s">
        <v>4556</v>
      </c>
      <c r="S10386" s="23">
        <v>42829</v>
      </c>
    </row>
    <row r="10387" spans="1:19" x14ac:dyDescent="0.25">
      <c r="A10387">
        <v>38</v>
      </c>
      <c r="B10387" t="str">
        <f>IF(A10387="","",VLOOKUP(A10387,LOVs!$A$3:$B$62,2))</f>
        <v>Richmond</v>
      </c>
      <c r="C10387" t="str">
        <f>Table1[[#This Row],[School Name]]</f>
        <v>Thomas Kidd Elementary 10851 Shell Rd</v>
      </c>
      <c r="D10387" t="s">
        <v>4872</v>
      </c>
      <c r="E10387">
        <v>1965</v>
      </c>
      <c r="F10387" t="s">
        <v>15</v>
      </c>
      <c r="H10387" s="19">
        <v>42811</v>
      </c>
      <c r="I10387" s="20" t="s">
        <v>4549</v>
      </c>
      <c r="J10387" t="s">
        <v>4884</v>
      </c>
      <c r="L10387">
        <v>0.03</v>
      </c>
      <c r="M10387" s="20" t="s">
        <v>15</v>
      </c>
      <c r="N10387" s="1" t="s">
        <v>4570</v>
      </c>
      <c r="O10387" s="1" t="s">
        <v>4571</v>
      </c>
      <c r="S10387" s="23">
        <v>42829</v>
      </c>
    </row>
    <row r="10388" spans="1:19" x14ac:dyDescent="0.25">
      <c r="A10388">
        <v>38</v>
      </c>
      <c r="B10388" t="str">
        <f>IF(A10388="","",VLOOKUP(A10388,LOVs!$A$3:$B$62,2))</f>
        <v>Richmond</v>
      </c>
      <c r="C10388" t="str">
        <f>Table1[[#This Row],[School Name]]</f>
        <v>Thomas Kidd Elementary 10851 Shell Rd</v>
      </c>
      <c r="D10388" t="s">
        <v>4872</v>
      </c>
      <c r="E10388">
        <v>1975</v>
      </c>
      <c r="F10388" t="s">
        <v>15</v>
      </c>
      <c r="H10388" s="19">
        <v>42811</v>
      </c>
      <c r="I10388" s="20" t="s">
        <v>4549</v>
      </c>
      <c r="J10388" t="s">
        <v>4885</v>
      </c>
      <c r="L10388">
        <v>4.0000000000000001E-3</v>
      </c>
      <c r="M10388" s="20" t="s">
        <v>18</v>
      </c>
      <c r="S10388" s="23">
        <v>42829</v>
      </c>
    </row>
    <row r="10389" spans="1:19" x14ac:dyDescent="0.25">
      <c r="A10389">
        <v>38</v>
      </c>
      <c r="B10389" t="str">
        <f>IF(A10389="","",VLOOKUP(A10389,LOVs!$A$3:$B$62,2))</f>
        <v>Richmond</v>
      </c>
      <c r="C10389" t="str">
        <f>Table1[[#This Row],[School Name]]</f>
        <v>Thomas Kidd Elementary 10851 Shell Rd</v>
      </c>
      <c r="D10389" t="s">
        <v>4872</v>
      </c>
      <c r="E10389">
        <v>1975</v>
      </c>
      <c r="F10389" t="s">
        <v>15</v>
      </c>
      <c r="H10389" s="19">
        <v>42811</v>
      </c>
      <c r="I10389" s="20" t="s">
        <v>4549</v>
      </c>
      <c r="J10389" t="s">
        <v>4886</v>
      </c>
      <c r="L10389">
        <v>8.9999999999999993E-3</v>
      </c>
      <c r="M10389" s="20" t="s">
        <v>18</v>
      </c>
      <c r="S10389" s="23">
        <v>42829</v>
      </c>
    </row>
    <row r="10390" spans="1:19" x14ac:dyDescent="0.25">
      <c r="A10390">
        <v>38</v>
      </c>
      <c r="B10390" t="str">
        <f>IF(A10390="","",VLOOKUP(A10390,LOVs!$A$3:$B$62,2))</f>
        <v>Richmond</v>
      </c>
      <c r="C10390" t="str">
        <f>Table1[[#This Row],[School Name]]</f>
        <v>Thomas Kidd Elementary 10851 Shell Rd</v>
      </c>
      <c r="D10390" t="s">
        <v>4872</v>
      </c>
      <c r="E10390">
        <v>1967</v>
      </c>
      <c r="F10390" t="s">
        <v>15</v>
      </c>
      <c r="H10390" s="19">
        <v>42811</v>
      </c>
      <c r="I10390" s="20" t="s">
        <v>4549</v>
      </c>
      <c r="J10390" t="s">
        <v>4887</v>
      </c>
      <c r="L10390">
        <v>1.7000000000000001E-2</v>
      </c>
      <c r="M10390" s="20" t="s">
        <v>15</v>
      </c>
      <c r="N10390" s="1" t="s">
        <v>4570</v>
      </c>
      <c r="O10390" s="1" t="s">
        <v>4571</v>
      </c>
      <c r="S10390" s="23">
        <v>42829</v>
      </c>
    </row>
    <row r="10391" spans="1:19" x14ac:dyDescent="0.25">
      <c r="A10391">
        <v>38</v>
      </c>
      <c r="B10391" t="str">
        <f>IF(A10391="","",VLOOKUP(A10391,LOVs!$A$3:$B$62,2))</f>
        <v>Richmond</v>
      </c>
      <c r="C10391" t="str">
        <f>Table1[[#This Row],[School Name]]</f>
        <v>Thomas Kidd Elementary 10851 Shell Rd</v>
      </c>
      <c r="D10391" t="s">
        <v>4872</v>
      </c>
      <c r="E10391">
        <v>1965</v>
      </c>
      <c r="F10391" t="s">
        <v>15</v>
      </c>
      <c r="H10391" s="19">
        <v>42811</v>
      </c>
      <c r="I10391" s="20" t="s">
        <v>4549</v>
      </c>
      <c r="J10391" t="s">
        <v>4888</v>
      </c>
      <c r="L10391">
        <v>3.0000000000000001E-3</v>
      </c>
      <c r="M10391" s="20" t="s">
        <v>18</v>
      </c>
      <c r="S10391" s="23">
        <v>42829</v>
      </c>
    </row>
    <row r="10392" spans="1:19" x14ac:dyDescent="0.25">
      <c r="A10392">
        <v>38</v>
      </c>
      <c r="B10392" t="str">
        <f>IF(A10392="","",VLOOKUP(A10392,LOVs!$A$3:$B$62,2))</f>
        <v>Richmond</v>
      </c>
      <c r="C10392" t="str">
        <f>Table1[[#This Row],[School Name]]</f>
        <v>Thomas Kidd Elementary 10851 Shell Rd</v>
      </c>
      <c r="D10392" t="s">
        <v>4872</v>
      </c>
      <c r="E10392">
        <v>1965</v>
      </c>
      <c r="F10392" t="s">
        <v>15</v>
      </c>
      <c r="H10392" s="19">
        <v>42811</v>
      </c>
      <c r="I10392" s="20" t="s">
        <v>4549</v>
      </c>
      <c r="J10392" t="s">
        <v>4889</v>
      </c>
      <c r="L10392">
        <v>6.0000000000000001E-3</v>
      </c>
      <c r="M10392" s="20" t="s">
        <v>18</v>
      </c>
      <c r="S10392" s="23">
        <v>42829</v>
      </c>
    </row>
    <row r="10393" spans="1:19" x14ac:dyDescent="0.25">
      <c r="A10393">
        <v>38</v>
      </c>
      <c r="B10393" t="str">
        <f>IF(A10393="","",VLOOKUP(A10393,LOVs!$A$3:$B$62,2))</f>
        <v>Richmond</v>
      </c>
      <c r="C10393" t="str">
        <f>Table1[[#This Row],[School Name]]</f>
        <v>Thomas Kidd Elementary 10851 Shell Rd</v>
      </c>
      <c r="D10393" t="s">
        <v>4872</v>
      </c>
      <c r="E10393">
        <v>1965</v>
      </c>
      <c r="F10393" t="s">
        <v>15</v>
      </c>
      <c r="H10393" s="19">
        <v>42811</v>
      </c>
      <c r="I10393" s="20" t="s">
        <v>4549</v>
      </c>
      <c r="J10393" t="s">
        <v>4890</v>
      </c>
      <c r="L10393">
        <v>4.0000000000000001E-3</v>
      </c>
      <c r="M10393" s="20" t="s">
        <v>18</v>
      </c>
      <c r="S10393" s="23">
        <v>42829</v>
      </c>
    </row>
    <row r="10394" spans="1:19" x14ac:dyDescent="0.25">
      <c r="A10394">
        <v>38</v>
      </c>
      <c r="B10394" t="str">
        <f>IF(A10394="","",VLOOKUP(A10394,LOVs!$A$3:$B$62,2))</f>
        <v>Richmond</v>
      </c>
      <c r="C10394" t="str">
        <f>Table1[[#This Row],[School Name]]</f>
        <v>Thomas Kidd Elementary 10851 Shell Rd</v>
      </c>
      <c r="D10394" t="s">
        <v>4872</v>
      </c>
      <c r="E10394">
        <v>1965</v>
      </c>
      <c r="F10394" t="s">
        <v>15</v>
      </c>
      <c r="H10394" s="19">
        <v>42811</v>
      </c>
      <c r="I10394" s="20" t="s">
        <v>4549</v>
      </c>
      <c r="J10394" t="s">
        <v>4891</v>
      </c>
      <c r="L10394">
        <v>2.9000000000000001E-2</v>
      </c>
      <c r="M10394" s="20" t="s">
        <v>15</v>
      </c>
      <c r="N10394" s="1" t="s">
        <v>4555</v>
      </c>
      <c r="O10394" s="1" t="s">
        <v>4556</v>
      </c>
      <c r="S10394" s="23">
        <v>42829</v>
      </c>
    </row>
    <row r="10395" spans="1:19" x14ac:dyDescent="0.25">
      <c r="A10395">
        <v>38</v>
      </c>
      <c r="B10395" t="str">
        <f>IF(A10395="","",VLOOKUP(A10395,LOVs!$A$3:$B$62,2))</f>
        <v>Richmond</v>
      </c>
      <c r="C10395" t="str">
        <f>Table1[[#This Row],[School Name]]</f>
        <v>Thomas Kidd Elementary 10851 Shell Rd</v>
      </c>
      <c r="D10395" t="s">
        <v>4872</v>
      </c>
      <c r="E10395">
        <v>1965</v>
      </c>
      <c r="F10395" t="s">
        <v>15</v>
      </c>
      <c r="H10395" s="19">
        <v>42811</v>
      </c>
      <c r="I10395" s="20" t="s">
        <v>4549</v>
      </c>
      <c r="J10395" t="s">
        <v>4892</v>
      </c>
      <c r="L10395">
        <v>8.9999999999999993E-3</v>
      </c>
      <c r="M10395" s="20" t="s">
        <v>18</v>
      </c>
      <c r="S10395" s="23">
        <v>42829</v>
      </c>
    </row>
    <row r="10396" spans="1:19" x14ac:dyDescent="0.25">
      <c r="A10396">
        <v>38</v>
      </c>
      <c r="B10396" t="str">
        <f>IF(A10396="","",VLOOKUP(A10396,LOVs!$A$3:$B$62,2))</f>
        <v>Richmond</v>
      </c>
      <c r="C10396" t="str">
        <f>Table1[[#This Row],[School Name]]</f>
        <v>Thomas Kidd Elementary 10851 Shell Rd</v>
      </c>
      <c r="D10396" t="s">
        <v>4872</v>
      </c>
      <c r="E10396">
        <v>1959</v>
      </c>
      <c r="F10396" t="s">
        <v>15</v>
      </c>
      <c r="H10396" s="19">
        <v>42811</v>
      </c>
      <c r="I10396" s="20" t="s">
        <v>4549</v>
      </c>
      <c r="J10396" t="s">
        <v>4893</v>
      </c>
      <c r="L10396">
        <v>3.7999999999999999E-2</v>
      </c>
      <c r="M10396" s="20" t="s">
        <v>15</v>
      </c>
      <c r="N10396" s="1" t="s">
        <v>4570</v>
      </c>
      <c r="O10396" s="1" t="s">
        <v>4571</v>
      </c>
      <c r="S10396" s="23">
        <v>42829</v>
      </c>
    </row>
    <row r="10397" spans="1:19" x14ac:dyDescent="0.25">
      <c r="A10397">
        <v>38</v>
      </c>
      <c r="B10397" t="str">
        <f>IF(A10397="","",VLOOKUP(A10397,LOVs!$A$3:$B$62,2))</f>
        <v>Richmond</v>
      </c>
      <c r="C10397" t="str">
        <f>Table1[[#This Row],[School Name]]</f>
        <v>Thomas Kidd Elementary 10851 Shell Rd</v>
      </c>
      <c r="D10397" t="s">
        <v>4872</v>
      </c>
      <c r="E10397">
        <v>1957</v>
      </c>
      <c r="F10397" t="s">
        <v>15</v>
      </c>
      <c r="H10397" s="19">
        <v>42811</v>
      </c>
      <c r="I10397" s="20" t="s">
        <v>4549</v>
      </c>
      <c r="J10397" t="s">
        <v>4894</v>
      </c>
      <c r="L10397">
        <v>1.4E-2</v>
      </c>
      <c r="M10397" s="20" t="s">
        <v>15</v>
      </c>
      <c r="N10397" s="1" t="s">
        <v>4555</v>
      </c>
      <c r="O10397" s="1" t="s">
        <v>4556</v>
      </c>
      <c r="S10397" s="23">
        <v>42829</v>
      </c>
    </row>
    <row r="10398" spans="1:19" x14ac:dyDescent="0.25">
      <c r="A10398">
        <v>38</v>
      </c>
      <c r="B10398" t="str">
        <f>IF(A10398="","",VLOOKUP(A10398,LOVs!$A$3:$B$62,2))</f>
        <v>Richmond</v>
      </c>
      <c r="C10398" t="str">
        <f>Table1[[#This Row],[School Name]]</f>
        <v>Thomas Kidd Elementary 10851 Shell Rd</v>
      </c>
      <c r="D10398" t="s">
        <v>4872</v>
      </c>
      <c r="E10398">
        <v>1957</v>
      </c>
      <c r="F10398" t="s">
        <v>15</v>
      </c>
      <c r="H10398" s="19">
        <v>42811</v>
      </c>
      <c r="I10398" s="20" t="s">
        <v>4549</v>
      </c>
      <c r="J10398" t="s">
        <v>4895</v>
      </c>
      <c r="L10398">
        <v>3.5999999999999997E-2</v>
      </c>
      <c r="M10398" s="20" t="s">
        <v>15</v>
      </c>
      <c r="N10398" s="1" t="s">
        <v>4555</v>
      </c>
      <c r="O10398" s="1" t="s">
        <v>4556</v>
      </c>
      <c r="S10398" s="23">
        <v>42829</v>
      </c>
    </row>
    <row r="10399" spans="1:19" x14ac:dyDescent="0.25">
      <c r="A10399">
        <v>38</v>
      </c>
      <c r="B10399" t="str">
        <f>IF(A10399="","",VLOOKUP(A10399,LOVs!$A$3:$B$62,2))</f>
        <v>Richmond</v>
      </c>
      <c r="C10399" t="str">
        <f>Table1[[#This Row],[School Name]]</f>
        <v>Thomas Kidd Elementary 10851 Shell Rd</v>
      </c>
      <c r="D10399" t="s">
        <v>4872</v>
      </c>
      <c r="E10399">
        <v>1957</v>
      </c>
      <c r="F10399" t="s">
        <v>15</v>
      </c>
      <c r="H10399" s="19">
        <v>42811</v>
      </c>
      <c r="I10399" s="20" t="s">
        <v>4549</v>
      </c>
      <c r="J10399" t="s">
        <v>4896</v>
      </c>
      <c r="L10399">
        <v>5.7000000000000002E-2</v>
      </c>
      <c r="M10399" s="20" t="s">
        <v>15</v>
      </c>
      <c r="N10399" s="1" t="s">
        <v>4555</v>
      </c>
      <c r="O10399" s="1" t="s">
        <v>4556</v>
      </c>
      <c r="S10399" s="23">
        <v>42829</v>
      </c>
    </row>
    <row r="10400" spans="1:19" x14ac:dyDescent="0.25">
      <c r="A10400">
        <v>38</v>
      </c>
      <c r="B10400" t="str">
        <f>IF(A10400="","",VLOOKUP(A10400,LOVs!$A$3:$B$62,2))</f>
        <v>Richmond</v>
      </c>
      <c r="C10400" t="str">
        <f>Table1[[#This Row],[School Name]]</f>
        <v>Thomas Kidd Elementary 10851 Shell Rd</v>
      </c>
      <c r="D10400" t="s">
        <v>4872</v>
      </c>
      <c r="E10400">
        <v>1957</v>
      </c>
      <c r="F10400" t="s">
        <v>15</v>
      </c>
      <c r="H10400" s="19">
        <v>42811</v>
      </c>
      <c r="I10400" s="20" t="s">
        <v>4549</v>
      </c>
      <c r="J10400" t="s">
        <v>4897</v>
      </c>
      <c r="L10400">
        <v>5.0000000000000001E-3</v>
      </c>
      <c r="M10400" s="20" t="s">
        <v>18</v>
      </c>
      <c r="S10400" s="23">
        <v>42829</v>
      </c>
    </row>
    <row r="10401" spans="1:19" x14ac:dyDescent="0.25">
      <c r="A10401">
        <v>38</v>
      </c>
      <c r="B10401" t="str">
        <f>IF(A10401="","",VLOOKUP(A10401,LOVs!$A$3:$B$62,2))</f>
        <v>Richmond</v>
      </c>
      <c r="C10401" t="str">
        <f>Table1[[#This Row],[School Name]]</f>
        <v>Thomas Kidd Elementary 10851 Shell Rd</v>
      </c>
      <c r="D10401" t="s">
        <v>4872</v>
      </c>
      <c r="E10401">
        <v>1957</v>
      </c>
      <c r="F10401" t="s">
        <v>15</v>
      </c>
      <c r="H10401" s="19">
        <v>42811</v>
      </c>
      <c r="I10401" s="20" t="s">
        <v>4549</v>
      </c>
      <c r="J10401" t="s">
        <v>4898</v>
      </c>
      <c r="L10401">
        <v>0.02</v>
      </c>
      <c r="M10401" s="20" t="s">
        <v>15</v>
      </c>
      <c r="N10401" s="1" t="s">
        <v>4555</v>
      </c>
      <c r="O10401" s="1" t="s">
        <v>4556</v>
      </c>
      <c r="S10401" s="23">
        <v>42829</v>
      </c>
    </row>
    <row r="10402" spans="1:19" x14ac:dyDescent="0.25">
      <c r="A10402">
        <v>38</v>
      </c>
      <c r="B10402" t="str">
        <f>IF(A10402="","",VLOOKUP(A10402,LOVs!$A$3:$B$62,2))</f>
        <v>Richmond</v>
      </c>
      <c r="C10402" t="str">
        <f>Table1[[#This Row],[School Name]]</f>
        <v>Thomas Kidd Elementary 10851 Shell Rd</v>
      </c>
      <c r="D10402" t="s">
        <v>4872</v>
      </c>
      <c r="E10402">
        <v>1957</v>
      </c>
      <c r="F10402" t="s">
        <v>15</v>
      </c>
      <c r="H10402" s="19">
        <v>42811</v>
      </c>
      <c r="I10402" s="20" t="s">
        <v>4549</v>
      </c>
      <c r="J10402" t="s">
        <v>4899</v>
      </c>
      <c r="L10402">
        <v>1.0999999999999999E-2</v>
      </c>
      <c r="M10402" s="20" t="s">
        <v>15</v>
      </c>
      <c r="N10402" s="1" t="s">
        <v>4555</v>
      </c>
      <c r="O10402" s="1" t="s">
        <v>4556</v>
      </c>
      <c r="S10402" s="23">
        <v>42829</v>
      </c>
    </row>
    <row r="10403" spans="1:19" x14ac:dyDescent="0.25">
      <c r="A10403">
        <v>38</v>
      </c>
      <c r="B10403" t="str">
        <f>IF(A10403="","",VLOOKUP(A10403,LOVs!$A$3:$B$62,2))</f>
        <v>Richmond</v>
      </c>
      <c r="C10403" t="str">
        <f>Table1[[#This Row],[School Name]]</f>
        <v>Thomas Kidd Elementary 10851 Shell Rd</v>
      </c>
      <c r="D10403" t="s">
        <v>4872</v>
      </c>
      <c r="E10403">
        <v>1957</v>
      </c>
      <c r="F10403" t="s">
        <v>15</v>
      </c>
      <c r="H10403" s="19">
        <v>42811</v>
      </c>
      <c r="I10403" s="20" t="s">
        <v>4549</v>
      </c>
      <c r="J10403" t="s">
        <v>4900</v>
      </c>
      <c r="L10403">
        <v>3.0000000000000001E-3</v>
      </c>
      <c r="M10403" s="20" t="s">
        <v>18</v>
      </c>
      <c r="S10403" s="23">
        <v>42829</v>
      </c>
    </row>
    <row r="10404" spans="1:19" x14ac:dyDescent="0.25">
      <c r="A10404">
        <v>38</v>
      </c>
      <c r="B10404" t="str">
        <f>IF(A10404="","",VLOOKUP(A10404,LOVs!$A$3:$B$62,2))</f>
        <v>Richmond</v>
      </c>
      <c r="C10404" t="str">
        <f>Table1[[#This Row],[School Name]]</f>
        <v>Thomas Kidd Elementary 10851 Shell Rd</v>
      </c>
      <c r="D10404" t="s">
        <v>4872</v>
      </c>
      <c r="E10404">
        <v>1957</v>
      </c>
      <c r="F10404" t="s">
        <v>15</v>
      </c>
      <c r="H10404" s="19">
        <v>42811</v>
      </c>
      <c r="I10404" s="20" t="s">
        <v>4549</v>
      </c>
      <c r="J10404" t="s">
        <v>4901</v>
      </c>
      <c r="L10404">
        <v>9.4E-2</v>
      </c>
      <c r="M10404" s="20" t="s">
        <v>15</v>
      </c>
      <c r="N10404" s="1" t="s">
        <v>4555</v>
      </c>
      <c r="O10404" s="1" t="s">
        <v>4556</v>
      </c>
      <c r="S10404" s="23">
        <v>42829</v>
      </c>
    </row>
    <row r="10405" spans="1:19" x14ac:dyDescent="0.25">
      <c r="A10405">
        <v>38</v>
      </c>
      <c r="B10405" t="str">
        <f>IF(A10405="","",VLOOKUP(A10405,LOVs!$A$3:$B$62,2))</f>
        <v>Richmond</v>
      </c>
      <c r="C10405" t="str">
        <f>Table1[[#This Row],[School Name]]</f>
        <v>Thomas Kidd Elementary 10851 Shell Rd</v>
      </c>
      <c r="D10405" t="s">
        <v>4872</v>
      </c>
      <c r="E10405">
        <v>1957</v>
      </c>
      <c r="F10405" t="s">
        <v>15</v>
      </c>
      <c r="H10405" s="19">
        <v>42811</v>
      </c>
      <c r="I10405" s="20" t="s">
        <v>4549</v>
      </c>
      <c r="J10405" t="s">
        <v>4902</v>
      </c>
      <c r="L10405">
        <v>1.4999999999999999E-2</v>
      </c>
      <c r="M10405" s="20" t="s">
        <v>15</v>
      </c>
      <c r="N10405" s="1" t="s">
        <v>4570</v>
      </c>
      <c r="O10405" s="1" t="s">
        <v>4571</v>
      </c>
      <c r="S10405" s="23">
        <v>42829</v>
      </c>
    </row>
    <row r="10406" spans="1:19" x14ac:dyDescent="0.25">
      <c r="A10406">
        <v>38</v>
      </c>
      <c r="B10406" t="str">
        <f>IF(A10406="","",VLOOKUP(A10406,LOVs!$A$3:$B$62,2))</f>
        <v>Richmond</v>
      </c>
      <c r="C10406" t="str">
        <f>Table1[[#This Row],[School Name]]</f>
        <v>Thomas Kidd Elementary 10851 Shell Rd</v>
      </c>
      <c r="D10406" t="s">
        <v>4872</v>
      </c>
      <c r="E10406">
        <v>1957</v>
      </c>
      <c r="F10406" t="s">
        <v>15</v>
      </c>
      <c r="H10406" s="19">
        <v>42811</v>
      </c>
      <c r="I10406" s="20" t="s">
        <v>4549</v>
      </c>
      <c r="J10406" t="s">
        <v>4903</v>
      </c>
      <c r="L10406">
        <v>4.3999999999999997E-2</v>
      </c>
      <c r="M10406" s="20" t="s">
        <v>15</v>
      </c>
      <c r="N10406" s="1" t="s">
        <v>4570</v>
      </c>
      <c r="O10406" s="1" t="s">
        <v>4571</v>
      </c>
      <c r="S10406" s="23">
        <v>42829</v>
      </c>
    </row>
    <row r="10407" spans="1:19" x14ac:dyDescent="0.25">
      <c r="A10407">
        <v>38</v>
      </c>
      <c r="B10407" t="str">
        <f>IF(A10407="","",VLOOKUP(A10407,LOVs!$A$3:$B$62,2))</f>
        <v>Richmond</v>
      </c>
      <c r="C10407" t="str">
        <f>Table1[[#This Row],[School Name]]</f>
        <v>Thomas Kidd Elementary 10851 Shell Rd</v>
      </c>
      <c r="D10407" t="s">
        <v>4872</v>
      </c>
      <c r="E10407">
        <v>1969</v>
      </c>
      <c r="F10407" t="s">
        <v>15</v>
      </c>
      <c r="H10407" s="19">
        <v>42811</v>
      </c>
      <c r="I10407" s="20" t="s">
        <v>4549</v>
      </c>
      <c r="J10407" t="s">
        <v>4904</v>
      </c>
      <c r="L10407">
        <v>1E-3</v>
      </c>
      <c r="M10407" s="20" t="s">
        <v>18</v>
      </c>
      <c r="S10407" s="23">
        <v>42829</v>
      </c>
    </row>
    <row r="10408" spans="1:19" x14ac:dyDescent="0.25">
      <c r="A10408">
        <v>38</v>
      </c>
      <c r="B10408" t="str">
        <f>IF(A10408="","",VLOOKUP(A10408,LOVs!$A$3:$B$62,2))</f>
        <v>Richmond</v>
      </c>
      <c r="C10408" t="str">
        <f>Table1[[#This Row],[School Name]]</f>
        <v>Thomas Kidd Elementary 10851 Shell Rd</v>
      </c>
      <c r="D10408" t="s">
        <v>4872</v>
      </c>
      <c r="E10408">
        <v>1969</v>
      </c>
      <c r="F10408" t="s">
        <v>15</v>
      </c>
      <c r="H10408" s="19">
        <v>42811</v>
      </c>
      <c r="I10408" s="20" t="s">
        <v>4549</v>
      </c>
      <c r="J10408" t="s">
        <v>4905</v>
      </c>
      <c r="L10408">
        <v>4.0000000000000001E-3</v>
      </c>
      <c r="M10408" s="20" t="s">
        <v>18</v>
      </c>
      <c r="S10408" s="23">
        <v>42829</v>
      </c>
    </row>
    <row r="10409" spans="1:19" x14ac:dyDescent="0.25">
      <c r="A10409">
        <v>38</v>
      </c>
      <c r="B10409" t="str">
        <f>IF(A10409="","",VLOOKUP(A10409,LOVs!$A$3:$B$62,2))</f>
        <v>Richmond</v>
      </c>
      <c r="C10409" t="str">
        <f>Table1[[#This Row],[School Name]]</f>
        <v>Thomas Kidd Elementary 10851 Shell Rd</v>
      </c>
      <c r="D10409" t="s">
        <v>4872</v>
      </c>
      <c r="E10409">
        <v>1969</v>
      </c>
      <c r="F10409" t="s">
        <v>15</v>
      </c>
      <c r="H10409" s="19">
        <v>42811</v>
      </c>
      <c r="I10409" s="20" t="s">
        <v>4549</v>
      </c>
      <c r="J10409" t="s">
        <v>4906</v>
      </c>
      <c r="L10409">
        <v>0.04</v>
      </c>
      <c r="M10409" s="20" t="s">
        <v>15</v>
      </c>
      <c r="N10409" s="1" t="s">
        <v>4555</v>
      </c>
      <c r="O10409" s="1" t="s">
        <v>4556</v>
      </c>
      <c r="S10409" s="23">
        <v>42829</v>
      </c>
    </row>
    <row r="10410" spans="1:19" x14ac:dyDescent="0.25">
      <c r="A10410">
        <v>38</v>
      </c>
      <c r="B10410" t="str">
        <f>IF(A10410="","",VLOOKUP(A10410,LOVs!$A$3:$B$62,2))</f>
        <v>Richmond</v>
      </c>
      <c r="C10410" t="str">
        <f>Table1[[#This Row],[School Name]]</f>
        <v>Thomas Kidd Elementary 10851 Shell Rd</v>
      </c>
      <c r="D10410" t="s">
        <v>4872</v>
      </c>
      <c r="E10410">
        <v>1969</v>
      </c>
      <c r="F10410" t="s">
        <v>15</v>
      </c>
      <c r="H10410" s="19">
        <v>42811</v>
      </c>
      <c r="I10410" s="20" t="s">
        <v>4549</v>
      </c>
      <c r="J10410" t="s">
        <v>4907</v>
      </c>
      <c r="L10410">
        <v>0</v>
      </c>
      <c r="M10410" s="20" t="s">
        <v>18</v>
      </c>
      <c r="S10410" s="23">
        <v>42829</v>
      </c>
    </row>
    <row r="10411" spans="1:19" x14ac:dyDescent="0.25">
      <c r="A10411">
        <v>38</v>
      </c>
      <c r="B10411" t="str">
        <f>IF(A10411="","",VLOOKUP(A10411,LOVs!$A$3:$B$62,2))</f>
        <v>Richmond</v>
      </c>
      <c r="C10411" t="str">
        <f>Table1[[#This Row],[School Name]]</f>
        <v>Thomas Kidd Elementary 10851 Shell Rd</v>
      </c>
      <c r="D10411" t="s">
        <v>4872</v>
      </c>
      <c r="E10411">
        <v>1969</v>
      </c>
      <c r="F10411" t="s">
        <v>15</v>
      </c>
      <c r="H10411" s="19">
        <v>42811</v>
      </c>
      <c r="I10411" s="20" t="s">
        <v>4549</v>
      </c>
      <c r="J10411" t="s">
        <v>4908</v>
      </c>
      <c r="L10411">
        <v>2E-3</v>
      </c>
      <c r="M10411" s="20" t="s">
        <v>18</v>
      </c>
      <c r="S10411" s="23">
        <v>42829</v>
      </c>
    </row>
    <row r="10412" spans="1:19" ht="90" x14ac:dyDescent="0.25">
      <c r="A10412">
        <v>38</v>
      </c>
      <c r="B10412" t="str">
        <f>IF(A10412="","",VLOOKUP(A10412,LOVs!$A$3:$B$62,2))</f>
        <v>Richmond</v>
      </c>
      <c r="C10412" t="str">
        <f>Table1[[#This Row],[School Name]]</f>
        <v>Thomas Kidd Elementary 10851 Shell Rd</v>
      </c>
      <c r="D10412" t="s">
        <v>4872</v>
      </c>
      <c r="E10412">
        <v>1969</v>
      </c>
      <c r="F10412" t="s">
        <v>15</v>
      </c>
      <c r="H10412" s="19">
        <v>42811</v>
      </c>
      <c r="I10412" s="20" t="s">
        <v>4549</v>
      </c>
      <c r="J10412" t="s">
        <v>4909</v>
      </c>
      <c r="L10412">
        <v>7.6999999999999999E-2</v>
      </c>
      <c r="M10412" s="20" t="s">
        <v>15</v>
      </c>
      <c r="N10412" s="1" t="s">
        <v>4578</v>
      </c>
      <c r="O10412" s="1" t="s">
        <v>4579</v>
      </c>
      <c r="S10412" s="23">
        <v>42829</v>
      </c>
    </row>
    <row r="10413" spans="1:19" x14ac:dyDescent="0.25">
      <c r="A10413">
        <v>38</v>
      </c>
      <c r="B10413" t="str">
        <f>IF(A10413="","",VLOOKUP(A10413,LOVs!$A$3:$B$62,2))</f>
        <v>Richmond</v>
      </c>
      <c r="C10413" t="str">
        <f>Table1[[#This Row],[School Name]]</f>
        <v>Thomas Kidd Elementary 10851 Shell Rd</v>
      </c>
      <c r="D10413" t="s">
        <v>4872</v>
      </c>
      <c r="E10413">
        <v>1957</v>
      </c>
      <c r="F10413" t="s">
        <v>15</v>
      </c>
      <c r="H10413" s="19">
        <v>42811</v>
      </c>
      <c r="I10413" s="20" t="s">
        <v>4549</v>
      </c>
      <c r="J10413" t="s">
        <v>4910</v>
      </c>
      <c r="L10413">
        <v>0.01</v>
      </c>
      <c r="M10413" s="20" t="s">
        <v>18</v>
      </c>
      <c r="S10413" s="23">
        <v>42829</v>
      </c>
    </row>
    <row r="10414" spans="1:19" x14ac:dyDescent="0.25">
      <c r="A10414">
        <v>38</v>
      </c>
      <c r="B10414" t="str">
        <f>IF(A10414="","",VLOOKUP(A10414,LOVs!$A$3:$B$62,2))</f>
        <v>Richmond</v>
      </c>
      <c r="C10414" t="str">
        <f>Table1[[#This Row],[School Name]]</f>
        <v>Thomas Kidd Elementary 10851 Shell Rd</v>
      </c>
      <c r="D10414" t="s">
        <v>4872</v>
      </c>
      <c r="F10414" t="s">
        <v>15</v>
      </c>
      <c r="H10414" s="19">
        <v>42811</v>
      </c>
      <c r="I10414" s="20" t="s">
        <v>4549</v>
      </c>
      <c r="J10414" t="s">
        <v>4911</v>
      </c>
      <c r="L10414">
        <v>3.0000000000000001E-3</v>
      </c>
      <c r="M10414" s="20" t="s">
        <v>18</v>
      </c>
      <c r="S10414" s="23">
        <v>42829</v>
      </c>
    </row>
    <row r="10415" spans="1:19" x14ac:dyDescent="0.25">
      <c r="A10415">
        <v>38</v>
      </c>
      <c r="B10415" t="str">
        <f>IF(A10415="","",VLOOKUP(A10415,LOVs!$A$3:$B$62,2))</f>
        <v>Richmond</v>
      </c>
      <c r="C10415" t="str">
        <f>Table1[[#This Row],[School Name]]</f>
        <v>Thomas Kidd Elementary 10851 Shell Rd</v>
      </c>
      <c r="D10415" t="s">
        <v>4872</v>
      </c>
      <c r="F10415" t="s">
        <v>15</v>
      </c>
      <c r="H10415" s="19">
        <v>42811</v>
      </c>
      <c r="I10415" s="20" t="s">
        <v>4549</v>
      </c>
      <c r="J10415" t="s">
        <v>4912</v>
      </c>
      <c r="L10415">
        <v>5.5E-2</v>
      </c>
      <c r="M10415" s="20" t="s">
        <v>15</v>
      </c>
      <c r="N10415" s="1" t="s">
        <v>4570</v>
      </c>
      <c r="O10415" s="1" t="s">
        <v>4571</v>
      </c>
      <c r="S10415" s="23">
        <v>42829</v>
      </c>
    </row>
    <row r="10416" spans="1:19" x14ac:dyDescent="0.25">
      <c r="A10416">
        <v>38</v>
      </c>
      <c r="B10416" t="str">
        <f>IF(A10416="","",VLOOKUP(A10416,LOVs!$A$3:$B$62,2))</f>
        <v>Richmond</v>
      </c>
      <c r="C10416" t="str">
        <f>Table1[[#This Row],[School Name]]</f>
        <v>Thomas Kidd Elementary 10851 Shell Rd</v>
      </c>
      <c r="D10416" t="s">
        <v>4872</v>
      </c>
      <c r="F10416" t="s">
        <v>15</v>
      </c>
      <c r="H10416" s="19">
        <v>42811</v>
      </c>
      <c r="I10416" s="20" t="s">
        <v>4549</v>
      </c>
      <c r="J10416" t="s">
        <v>4913</v>
      </c>
      <c r="L10416">
        <v>8.0000000000000002E-3</v>
      </c>
      <c r="M10416" s="20" t="s">
        <v>18</v>
      </c>
      <c r="S10416" s="23">
        <v>42829</v>
      </c>
    </row>
    <row r="10417" spans="1:19" x14ac:dyDescent="0.25">
      <c r="A10417">
        <v>38</v>
      </c>
      <c r="B10417" t="str">
        <f>IF(A10417="","",VLOOKUP(A10417,LOVs!$A$3:$B$62,2))</f>
        <v>Richmond</v>
      </c>
      <c r="C10417" t="str">
        <f>Table1[[#This Row],[School Name]]</f>
        <v>Thomas Kidd Elementary 10851 Shell Rd</v>
      </c>
      <c r="D10417" t="s">
        <v>4872</v>
      </c>
      <c r="F10417" t="s">
        <v>15</v>
      </c>
      <c r="H10417" s="19">
        <v>42811</v>
      </c>
      <c r="I10417" s="20" t="s">
        <v>4549</v>
      </c>
      <c r="J10417" t="s">
        <v>4914</v>
      </c>
      <c r="L10417">
        <v>4.0000000000000001E-3</v>
      </c>
      <c r="M10417" s="20" t="s">
        <v>18</v>
      </c>
      <c r="S10417" s="23">
        <v>42829</v>
      </c>
    </row>
    <row r="10418" spans="1:19" x14ac:dyDescent="0.25">
      <c r="A10418">
        <v>38</v>
      </c>
      <c r="B10418" t="str">
        <f>IF(A10418="","",VLOOKUP(A10418,LOVs!$A$3:$B$62,2))</f>
        <v>Richmond</v>
      </c>
      <c r="C10418" t="str">
        <f>Table1[[#This Row],[School Name]]</f>
        <v>Daniel Woodward Elem.  10300 Seacote Rd</v>
      </c>
      <c r="D10418" t="s">
        <v>4915</v>
      </c>
      <c r="E10418">
        <v>1966</v>
      </c>
      <c r="F10418" t="s">
        <v>15</v>
      </c>
      <c r="H10418" s="19">
        <v>42811</v>
      </c>
      <c r="I10418" s="20" t="s">
        <v>4549</v>
      </c>
      <c r="J10418" t="s">
        <v>4916</v>
      </c>
      <c r="L10418">
        <v>5.0000000000000001E-3</v>
      </c>
      <c r="M10418" s="20" t="s">
        <v>18</v>
      </c>
      <c r="S10418" s="23">
        <v>42829</v>
      </c>
    </row>
    <row r="10419" spans="1:19" x14ac:dyDescent="0.25">
      <c r="A10419">
        <v>38</v>
      </c>
      <c r="B10419" t="str">
        <f>IF(A10419="","",VLOOKUP(A10419,LOVs!$A$3:$B$62,2))</f>
        <v>Richmond</v>
      </c>
      <c r="C10419" t="str">
        <f>Table1[[#This Row],[School Name]]</f>
        <v>Daniel Woodward Elem.  10300 Seacote Rd</v>
      </c>
      <c r="D10419" t="s">
        <v>4915</v>
      </c>
      <c r="E10419">
        <v>1966</v>
      </c>
      <c r="F10419" t="s">
        <v>15</v>
      </c>
      <c r="H10419" s="19">
        <v>42811</v>
      </c>
      <c r="I10419" s="20" t="s">
        <v>4549</v>
      </c>
      <c r="J10419" t="s">
        <v>4917</v>
      </c>
      <c r="L10419">
        <v>7.0000000000000001E-3</v>
      </c>
      <c r="M10419" s="20" t="s">
        <v>18</v>
      </c>
      <c r="S10419" s="23">
        <v>42829</v>
      </c>
    </row>
    <row r="10420" spans="1:19" x14ac:dyDescent="0.25">
      <c r="A10420">
        <v>38</v>
      </c>
      <c r="B10420" t="str">
        <f>IF(A10420="","",VLOOKUP(A10420,LOVs!$A$3:$B$62,2))</f>
        <v>Richmond</v>
      </c>
      <c r="C10420" t="str">
        <f>Table1[[#This Row],[School Name]]</f>
        <v>Daniel Woodward Elem.  10300 Seacote Rd</v>
      </c>
      <c r="D10420" t="s">
        <v>4915</v>
      </c>
      <c r="E10420">
        <v>1969</v>
      </c>
      <c r="F10420" t="s">
        <v>15</v>
      </c>
      <c r="H10420" s="19">
        <v>42811</v>
      </c>
      <c r="I10420" s="20" t="s">
        <v>4549</v>
      </c>
      <c r="J10420" t="s">
        <v>4918</v>
      </c>
      <c r="L10420">
        <v>4.3999999999999997E-2</v>
      </c>
      <c r="M10420" s="20" t="s">
        <v>15</v>
      </c>
      <c r="N10420" s="1" t="s">
        <v>4555</v>
      </c>
      <c r="O10420" s="1" t="s">
        <v>4556</v>
      </c>
      <c r="S10420" s="23">
        <v>42829</v>
      </c>
    </row>
    <row r="10421" spans="1:19" x14ac:dyDescent="0.25">
      <c r="A10421">
        <v>38</v>
      </c>
      <c r="B10421" t="str">
        <f>IF(A10421="","",VLOOKUP(A10421,LOVs!$A$3:$B$62,2))</f>
        <v>Richmond</v>
      </c>
      <c r="C10421" t="str">
        <f>Table1[[#This Row],[School Name]]</f>
        <v>Daniel Woodward Elem.  10300 Seacote Rd</v>
      </c>
      <c r="D10421" t="s">
        <v>4915</v>
      </c>
      <c r="E10421">
        <v>1969</v>
      </c>
      <c r="F10421" t="s">
        <v>15</v>
      </c>
      <c r="H10421" s="19">
        <v>42811</v>
      </c>
      <c r="I10421" s="20" t="s">
        <v>4549</v>
      </c>
      <c r="J10421" t="s">
        <v>4919</v>
      </c>
      <c r="L10421">
        <v>1.4E-2</v>
      </c>
      <c r="M10421" s="20" t="s">
        <v>15</v>
      </c>
      <c r="N10421" s="1" t="s">
        <v>4555</v>
      </c>
      <c r="O10421" s="1" t="s">
        <v>4556</v>
      </c>
      <c r="S10421" s="23">
        <v>42829</v>
      </c>
    </row>
    <row r="10422" spans="1:19" x14ac:dyDescent="0.25">
      <c r="A10422">
        <v>38</v>
      </c>
      <c r="B10422" t="str">
        <f>IF(A10422="","",VLOOKUP(A10422,LOVs!$A$3:$B$62,2))</f>
        <v>Richmond</v>
      </c>
      <c r="C10422" t="str">
        <f>Table1[[#This Row],[School Name]]</f>
        <v>Daniel Woodward Elem.  10300 Seacote Rd</v>
      </c>
      <c r="D10422" t="s">
        <v>4915</v>
      </c>
      <c r="E10422">
        <v>1969</v>
      </c>
      <c r="F10422" t="s">
        <v>15</v>
      </c>
      <c r="H10422" s="19">
        <v>42811</v>
      </c>
      <c r="I10422" s="20" t="s">
        <v>4549</v>
      </c>
      <c r="J10422" t="s">
        <v>4920</v>
      </c>
      <c r="L10422">
        <v>3.2000000000000001E-2</v>
      </c>
      <c r="M10422" s="20" t="s">
        <v>15</v>
      </c>
      <c r="N10422" s="1" t="s">
        <v>4570</v>
      </c>
      <c r="O10422" s="1" t="s">
        <v>4571</v>
      </c>
      <c r="S10422" s="23">
        <v>42829</v>
      </c>
    </row>
    <row r="10423" spans="1:19" x14ac:dyDescent="0.25">
      <c r="A10423">
        <v>38</v>
      </c>
      <c r="B10423" t="str">
        <f>IF(A10423="","",VLOOKUP(A10423,LOVs!$A$3:$B$62,2))</f>
        <v>Richmond</v>
      </c>
      <c r="C10423" t="str">
        <f>Table1[[#This Row],[School Name]]</f>
        <v>Daniel Woodward Elem.  10300 Seacote Rd</v>
      </c>
      <c r="D10423" t="s">
        <v>4915</v>
      </c>
      <c r="E10423">
        <v>1969</v>
      </c>
      <c r="F10423" t="s">
        <v>15</v>
      </c>
      <c r="H10423" s="19">
        <v>42811</v>
      </c>
      <c r="I10423" s="20" t="s">
        <v>4549</v>
      </c>
      <c r="J10423" t="s">
        <v>4921</v>
      </c>
      <c r="L10423">
        <v>4.5999999999999999E-2</v>
      </c>
      <c r="M10423" s="20" t="s">
        <v>15</v>
      </c>
      <c r="N10423" s="1" t="s">
        <v>4570</v>
      </c>
      <c r="O10423" s="1" t="s">
        <v>4571</v>
      </c>
      <c r="S10423" s="23">
        <v>42829</v>
      </c>
    </row>
    <row r="10424" spans="1:19" x14ac:dyDescent="0.25">
      <c r="A10424">
        <v>38</v>
      </c>
      <c r="B10424" t="str">
        <f>IF(A10424="","",VLOOKUP(A10424,LOVs!$A$3:$B$62,2))</f>
        <v>Richmond</v>
      </c>
      <c r="C10424" t="str">
        <f>Table1[[#This Row],[School Name]]</f>
        <v>Daniel Woodward Elem.  10300 Seacote Rd</v>
      </c>
      <c r="D10424" t="s">
        <v>4915</v>
      </c>
      <c r="E10424">
        <v>1969</v>
      </c>
      <c r="F10424" t="s">
        <v>15</v>
      </c>
      <c r="H10424" s="19">
        <v>42811</v>
      </c>
      <c r="I10424" s="20" t="s">
        <v>4549</v>
      </c>
      <c r="J10424" t="s">
        <v>4922</v>
      </c>
      <c r="L10424">
        <v>6.0000000000000001E-3</v>
      </c>
      <c r="M10424" s="20" t="s">
        <v>18</v>
      </c>
      <c r="S10424" s="23">
        <v>42829</v>
      </c>
    </row>
    <row r="10425" spans="1:19" x14ac:dyDescent="0.25">
      <c r="A10425">
        <v>38</v>
      </c>
      <c r="B10425" t="str">
        <f>IF(A10425="","",VLOOKUP(A10425,LOVs!$A$3:$B$62,2))</f>
        <v>Richmond</v>
      </c>
      <c r="C10425" t="str">
        <f>Table1[[#This Row],[School Name]]</f>
        <v>Daniel Woodward Elem.  10300 Seacote Rd</v>
      </c>
      <c r="D10425" t="s">
        <v>4915</v>
      </c>
      <c r="E10425">
        <v>1968</v>
      </c>
      <c r="F10425" t="s">
        <v>15</v>
      </c>
      <c r="H10425" s="19">
        <v>42811</v>
      </c>
      <c r="I10425" s="20" t="s">
        <v>4549</v>
      </c>
      <c r="J10425" t="s">
        <v>4923</v>
      </c>
      <c r="L10425">
        <v>3.0000000000000001E-3</v>
      </c>
      <c r="M10425" s="20" t="s">
        <v>18</v>
      </c>
      <c r="S10425" s="23">
        <v>42829</v>
      </c>
    </row>
    <row r="10426" spans="1:19" x14ac:dyDescent="0.25">
      <c r="A10426">
        <v>38</v>
      </c>
      <c r="B10426" t="str">
        <f>IF(A10426="","",VLOOKUP(A10426,LOVs!$A$3:$B$62,2))</f>
        <v>Richmond</v>
      </c>
      <c r="C10426" t="str">
        <f>Table1[[#This Row],[School Name]]</f>
        <v>Daniel Woodward Elem.  10300 Seacote Rd</v>
      </c>
      <c r="D10426" t="s">
        <v>4915</v>
      </c>
      <c r="E10426">
        <v>1968</v>
      </c>
      <c r="F10426" t="s">
        <v>15</v>
      </c>
      <c r="H10426" s="19">
        <v>42811</v>
      </c>
      <c r="I10426" s="20" t="s">
        <v>4549</v>
      </c>
      <c r="J10426" t="s">
        <v>4924</v>
      </c>
      <c r="L10426">
        <v>4.7E-2</v>
      </c>
      <c r="M10426" s="20" t="s">
        <v>15</v>
      </c>
      <c r="N10426" s="1" t="s">
        <v>4570</v>
      </c>
      <c r="O10426" s="1" t="s">
        <v>4571</v>
      </c>
      <c r="S10426" s="23">
        <v>42829</v>
      </c>
    </row>
    <row r="10427" spans="1:19" x14ac:dyDescent="0.25">
      <c r="A10427">
        <v>38</v>
      </c>
      <c r="B10427" t="str">
        <f>IF(A10427="","",VLOOKUP(A10427,LOVs!$A$3:$B$62,2))</f>
        <v>Richmond</v>
      </c>
      <c r="C10427" t="str">
        <f>Table1[[#This Row],[School Name]]</f>
        <v>Daniel Woodward Elem.  10300 Seacote Rd</v>
      </c>
      <c r="D10427" t="s">
        <v>4915</v>
      </c>
      <c r="E10427">
        <v>1968</v>
      </c>
      <c r="F10427" t="s">
        <v>15</v>
      </c>
      <c r="H10427" s="19">
        <v>42811</v>
      </c>
      <c r="I10427" s="20" t="s">
        <v>4549</v>
      </c>
      <c r="J10427" t="s">
        <v>4925</v>
      </c>
      <c r="L10427">
        <v>2.1000000000000001E-2</v>
      </c>
      <c r="M10427" s="20" t="s">
        <v>15</v>
      </c>
      <c r="N10427" s="1" t="s">
        <v>4555</v>
      </c>
      <c r="O10427" s="1" t="s">
        <v>4556</v>
      </c>
      <c r="S10427" s="23">
        <v>42829</v>
      </c>
    </row>
    <row r="10428" spans="1:19" x14ac:dyDescent="0.25">
      <c r="A10428">
        <v>38</v>
      </c>
      <c r="B10428" t="str">
        <f>IF(A10428="","",VLOOKUP(A10428,LOVs!$A$3:$B$62,2))</f>
        <v>Richmond</v>
      </c>
      <c r="C10428" t="str">
        <f>Table1[[#This Row],[School Name]]</f>
        <v>Daniel Woodward Elem.  10300 Seacote Rd</v>
      </c>
      <c r="D10428" t="s">
        <v>4915</v>
      </c>
      <c r="E10428">
        <v>1968</v>
      </c>
      <c r="F10428" t="s">
        <v>15</v>
      </c>
      <c r="H10428" s="19">
        <v>42811</v>
      </c>
      <c r="I10428" s="20" t="s">
        <v>4549</v>
      </c>
      <c r="J10428" t="s">
        <v>4926</v>
      </c>
      <c r="L10428">
        <v>3.5999999999999997E-2</v>
      </c>
      <c r="M10428" s="20" t="s">
        <v>15</v>
      </c>
      <c r="N10428" s="1" t="s">
        <v>4555</v>
      </c>
      <c r="O10428" s="1" t="s">
        <v>4556</v>
      </c>
      <c r="S10428" s="23">
        <v>42829</v>
      </c>
    </row>
    <row r="10429" spans="1:19" x14ac:dyDescent="0.25">
      <c r="A10429">
        <v>38</v>
      </c>
      <c r="B10429" t="str">
        <f>IF(A10429="","",VLOOKUP(A10429,LOVs!$A$3:$B$62,2))</f>
        <v>Richmond</v>
      </c>
      <c r="C10429" t="str">
        <f>Table1[[#This Row],[School Name]]</f>
        <v>Daniel Woodward Elem.  10300 Seacote Rd</v>
      </c>
      <c r="D10429" t="s">
        <v>4915</v>
      </c>
      <c r="E10429">
        <v>1968</v>
      </c>
      <c r="F10429" t="s">
        <v>15</v>
      </c>
      <c r="H10429" s="19">
        <v>42811</v>
      </c>
      <c r="I10429" s="20" t="s">
        <v>4549</v>
      </c>
      <c r="J10429" t="s">
        <v>4927</v>
      </c>
      <c r="L10429">
        <v>4.1000000000000002E-2</v>
      </c>
      <c r="M10429" s="20" t="s">
        <v>15</v>
      </c>
      <c r="N10429" s="1" t="s">
        <v>4555</v>
      </c>
      <c r="O10429" s="1" t="s">
        <v>4556</v>
      </c>
      <c r="S10429" s="23">
        <v>42829</v>
      </c>
    </row>
    <row r="10430" spans="1:19" x14ac:dyDescent="0.25">
      <c r="A10430">
        <v>38</v>
      </c>
      <c r="B10430" t="str">
        <f>IF(A10430="","",VLOOKUP(A10430,LOVs!$A$3:$B$62,2))</f>
        <v>Richmond</v>
      </c>
      <c r="C10430" t="str">
        <f>Table1[[#This Row],[School Name]]</f>
        <v>Daniel Woodward Elem.  10300 Seacote Rd</v>
      </c>
      <c r="D10430" t="s">
        <v>4915</v>
      </c>
      <c r="E10430">
        <v>1968</v>
      </c>
      <c r="F10430" t="s">
        <v>15</v>
      </c>
      <c r="H10430" s="19">
        <v>42811</v>
      </c>
      <c r="I10430" s="20" t="s">
        <v>4549</v>
      </c>
      <c r="J10430" t="s">
        <v>4928</v>
      </c>
      <c r="L10430">
        <v>0.06</v>
      </c>
      <c r="M10430" s="20" t="s">
        <v>15</v>
      </c>
      <c r="N10430" s="1" t="s">
        <v>4555</v>
      </c>
      <c r="O10430" s="1" t="s">
        <v>4556</v>
      </c>
      <c r="S10430" s="23">
        <v>42829</v>
      </c>
    </row>
    <row r="10431" spans="1:19" x14ac:dyDescent="0.25">
      <c r="A10431">
        <v>38</v>
      </c>
      <c r="B10431" t="str">
        <f>IF(A10431="","",VLOOKUP(A10431,LOVs!$A$3:$B$62,2))</f>
        <v>Richmond</v>
      </c>
      <c r="C10431" t="str">
        <f>Table1[[#This Row],[School Name]]</f>
        <v>Daniel Woodward Elem.  10300 Seacote Rd</v>
      </c>
      <c r="D10431" t="s">
        <v>4915</v>
      </c>
      <c r="E10431">
        <v>1968</v>
      </c>
      <c r="F10431" t="s">
        <v>15</v>
      </c>
      <c r="H10431" s="19">
        <v>42811</v>
      </c>
      <c r="I10431" s="20" t="s">
        <v>4549</v>
      </c>
      <c r="J10431" t="s">
        <v>4929</v>
      </c>
      <c r="L10431">
        <v>1.6E-2</v>
      </c>
      <c r="M10431" s="20" t="s">
        <v>15</v>
      </c>
      <c r="N10431" s="1" t="s">
        <v>4570</v>
      </c>
      <c r="O10431" s="1" t="s">
        <v>4571</v>
      </c>
      <c r="S10431" s="23">
        <v>42829</v>
      </c>
    </row>
    <row r="10432" spans="1:19" x14ac:dyDescent="0.25">
      <c r="A10432">
        <v>38</v>
      </c>
      <c r="B10432" t="str">
        <f>IF(A10432="","",VLOOKUP(A10432,LOVs!$A$3:$B$62,2))</f>
        <v>Richmond</v>
      </c>
      <c r="C10432" t="str">
        <f>Table1[[#This Row],[School Name]]</f>
        <v>Daniel Woodward Elem.  10300 Seacote Rd</v>
      </c>
      <c r="D10432" t="s">
        <v>4915</v>
      </c>
      <c r="E10432">
        <v>1968</v>
      </c>
      <c r="F10432" t="s">
        <v>15</v>
      </c>
      <c r="H10432" s="19">
        <v>42811</v>
      </c>
      <c r="I10432" s="20" t="s">
        <v>4549</v>
      </c>
      <c r="J10432" t="s">
        <v>4930</v>
      </c>
      <c r="L10432">
        <v>3.0000000000000001E-3</v>
      </c>
      <c r="M10432" s="20" t="s">
        <v>18</v>
      </c>
      <c r="S10432" s="23">
        <v>42829</v>
      </c>
    </row>
    <row r="10433" spans="1:19" x14ac:dyDescent="0.25">
      <c r="A10433">
        <v>38</v>
      </c>
      <c r="B10433" t="str">
        <f>IF(A10433="","",VLOOKUP(A10433,LOVs!$A$3:$B$62,2))</f>
        <v>Richmond</v>
      </c>
      <c r="C10433" t="str">
        <f>Table1[[#This Row],[School Name]]</f>
        <v>Daniel Woodward Elem.  10300 Seacote Rd</v>
      </c>
      <c r="D10433" t="s">
        <v>4915</v>
      </c>
      <c r="E10433">
        <v>19691</v>
      </c>
      <c r="F10433" t="s">
        <v>15</v>
      </c>
      <c r="H10433" s="19">
        <v>42811</v>
      </c>
      <c r="I10433" s="20" t="s">
        <v>4549</v>
      </c>
      <c r="J10433" t="s">
        <v>4931</v>
      </c>
      <c r="L10433">
        <v>2.1000000000000001E-2</v>
      </c>
      <c r="M10433" s="20" t="s">
        <v>15</v>
      </c>
      <c r="N10433" s="1" t="s">
        <v>4570</v>
      </c>
      <c r="O10433" s="1" t="s">
        <v>4571</v>
      </c>
      <c r="S10433" s="23">
        <v>42829</v>
      </c>
    </row>
    <row r="10434" spans="1:19" x14ac:dyDescent="0.25">
      <c r="A10434">
        <v>38</v>
      </c>
      <c r="B10434" t="str">
        <f>IF(A10434="","",VLOOKUP(A10434,LOVs!$A$3:$B$62,2))</f>
        <v>Richmond</v>
      </c>
      <c r="C10434" t="str">
        <f>Table1[[#This Row],[School Name]]</f>
        <v>Daniel Woodward Elem.  10300 Seacote Rd</v>
      </c>
      <c r="D10434" t="s">
        <v>4915</v>
      </c>
      <c r="E10434">
        <v>1961</v>
      </c>
      <c r="F10434" t="s">
        <v>15</v>
      </c>
      <c r="H10434" s="19">
        <v>42811</v>
      </c>
      <c r="I10434" s="20" t="s">
        <v>4549</v>
      </c>
      <c r="J10434" t="s">
        <v>4932</v>
      </c>
      <c r="L10434">
        <v>7.0000000000000001E-3</v>
      </c>
      <c r="M10434" s="20" t="s">
        <v>18</v>
      </c>
      <c r="S10434" s="23">
        <v>42829</v>
      </c>
    </row>
    <row r="10435" spans="1:19" x14ac:dyDescent="0.25">
      <c r="A10435">
        <v>38</v>
      </c>
      <c r="B10435" t="str">
        <f>IF(A10435="","",VLOOKUP(A10435,LOVs!$A$3:$B$62,2))</f>
        <v>Richmond</v>
      </c>
      <c r="C10435" t="str">
        <f>Table1[[#This Row],[School Name]]</f>
        <v>Daniel Woodward Elem.  10300 Seacote Rd</v>
      </c>
      <c r="D10435" t="s">
        <v>4915</v>
      </c>
      <c r="E10435">
        <v>1966</v>
      </c>
      <c r="F10435" t="s">
        <v>15</v>
      </c>
      <c r="H10435" s="19">
        <v>42811</v>
      </c>
      <c r="I10435" s="20" t="s">
        <v>4549</v>
      </c>
      <c r="J10435" t="s">
        <v>4933</v>
      </c>
      <c r="L10435">
        <v>3.5999999999999997E-2</v>
      </c>
      <c r="M10435" s="20" t="s">
        <v>15</v>
      </c>
      <c r="N10435" s="1" t="s">
        <v>4570</v>
      </c>
      <c r="O10435" s="1" t="s">
        <v>4571</v>
      </c>
      <c r="S10435" s="23">
        <v>42829</v>
      </c>
    </row>
    <row r="10436" spans="1:19" x14ac:dyDescent="0.25">
      <c r="A10436">
        <v>38</v>
      </c>
      <c r="B10436" t="str">
        <f>IF(A10436="","",VLOOKUP(A10436,LOVs!$A$3:$B$62,2))</f>
        <v>Richmond</v>
      </c>
      <c r="C10436" t="str">
        <f>Table1[[#This Row],[School Name]]</f>
        <v>Daniel Woodward Elem.  10300 Seacote Rd</v>
      </c>
      <c r="D10436" t="s">
        <v>4915</v>
      </c>
      <c r="E10436">
        <v>1966</v>
      </c>
      <c r="F10436" t="s">
        <v>15</v>
      </c>
      <c r="H10436" s="19">
        <v>42811</v>
      </c>
      <c r="I10436" s="20" t="s">
        <v>4549</v>
      </c>
      <c r="J10436" t="s">
        <v>4934</v>
      </c>
      <c r="L10436">
        <v>7.0000000000000001E-3</v>
      </c>
      <c r="M10436" s="20" t="s">
        <v>18</v>
      </c>
      <c r="S10436" s="23">
        <v>42829</v>
      </c>
    </row>
    <row r="10437" spans="1:19" x14ac:dyDescent="0.25">
      <c r="A10437">
        <v>38</v>
      </c>
      <c r="B10437" t="str">
        <f>IF(A10437="","",VLOOKUP(A10437,LOVs!$A$3:$B$62,2))</f>
        <v>Richmond</v>
      </c>
      <c r="C10437" t="str">
        <f>Table1[[#This Row],[School Name]]</f>
        <v>Daniel Woodward Elem.  10300 Seacote Rd</v>
      </c>
      <c r="D10437" t="s">
        <v>4915</v>
      </c>
      <c r="E10437">
        <v>1961</v>
      </c>
      <c r="F10437" t="s">
        <v>15</v>
      </c>
      <c r="H10437" s="19">
        <v>42811</v>
      </c>
      <c r="I10437" s="20" t="s">
        <v>4549</v>
      </c>
      <c r="J10437" t="s">
        <v>4935</v>
      </c>
      <c r="L10437">
        <v>0.03</v>
      </c>
      <c r="M10437" s="20" t="s">
        <v>15</v>
      </c>
      <c r="N10437" s="1" t="s">
        <v>4570</v>
      </c>
      <c r="O10437" s="1" t="s">
        <v>4571</v>
      </c>
      <c r="S10437" s="23">
        <v>42829</v>
      </c>
    </row>
    <row r="10438" spans="1:19" x14ac:dyDescent="0.25">
      <c r="A10438">
        <v>38</v>
      </c>
      <c r="B10438" t="str">
        <f>IF(A10438="","",VLOOKUP(A10438,LOVs!$A$3:$B$62,2))</f>
        <v>Richmond</v>
      </c>
      <c r="C10438" t="str">
        <f>Table1[[#This Row],[School Name]]</f>
        <v>Daniel Woodward Elem.  10300 Seacote Rd</v>
      </c>
      <c r="D10438" t="s">
        <v>4915</v>
      </c>
      <c r="E10438">
        <v>1961</v>
      </c>
      <c r="F10438" t="s">
        <v>15</v>
      </c>
      <c r="H10438" s="19">
        <v>42811</v>
      </c>
      <c r="I10438" s="20" t="s">
        <v>4549</v>
      </c>
      <c r="J10438" t="s">
        <v>4936</v>
      </c>
      <c r="L10438">
        <v>7.2999999999999995E-2</v>
      </c>
      <c r="M10438" s="20" t="s">
        <v>15</v>
      </c>
      <c r="N10438" s="1" t="s">
        <v>4570</v>
      </c>
      <c r="O10438" s="1" t="s">
        <v>4571</v>
      </c>
      <c r="S10438" s="23">
        <v>42829</v>
      </c>
    </row>
    <row r="10439" spans="1:19" x14ac:dyDescent="0.25">
      <c r="A10439">
        <v>38</v>
      </c>
      <c r="B10439" t="str">
        <f>IF(A10439="","",VLOOKUP(A10439,LOVs!$A$3:$B$62,2))</f>
        <v>Richmond</v>
      </c>
      <c r="C10439" t="str">
        <f>Table1[[#This Row],[School Name]]</f>
        <v>Daniel Woodward Elem.  10300 Seacote Rd</v>
      </c>
      <c r="D10439" t="s">
        <v>4915</v>
      </c>
      <c r="E10439">
        <v>1961</v>
      </c>
      <c r="F10439" t="s">
        <v>15</v>
      </c>
      <c r="H10439" s="19">
        <v>42811</v>
      </c>
      <c r="I10439" s="20" t="s">
        <v>4549</v>
      </c>
      <c r="J10439" t="s">
        <v>4937</v>
      </c>
      <c r="L10439">
        <v>2.5999999999999999E-2</v>
      </c>
      <c r="M10439" s="20" t="s">
        <v>15</v>
      </c>
      <c r="N10439" s="1" t="s">
        <v>4555</v>
      </c>
      <c r="O10439" s="1" t="s">
        <v>4556</v>
      </c>
      <c r="S10439" s="23">
        <v>42829</v>
      </c>
    </row>
    <row r="10440" spans="1:19" x14ac:dyDescent="0.25">
      <c r="A10440">
        <v>38</v>
      </c>
      <c r="B10440" t="str">
        <f>IF(A10440="","",VLOOKUP(A10440,LOVs!$A$3:$B$62,2))</f>
        <v>Richmond</v>
      </c>
      <c r="C10440" t="str">
        <f>Table1[[#This Row],[School Name]]</f>
        <v>Daniel Woodward Elem.  10300 Seacote Rd</v>
      </c>
      <c r="D10440" t="s">
        <v>4915</v>
      </c>
      <c r="E10440">
        <v>1961</v>
      </c>
      <c r="F10440" t="s">
        <v>15</v>
      </c>
      <c r="H10440" s="19">
        <v>42811</v>
      </c>
      <c r="I10440" s="20" t="s">
        <v>4549</v>
      </c>
      <c r="J10440" t="s">
        <v>4938</v>
      </c>
      <c r="L10440">
        <v>1.2999999999999999E-2</v>
      </c>
      <c r="M10440" s="20" t="s">
        <v>15</v>
      </c>
      <c r="N10440" s="1" t="s">
        <v>4555</v>
      </c>
      <c r="O10440" s="1" t="s">
        <v>4556</v>
      </c>
      <c r="S10440" s="23">
        <v>42829</v>
      </c>
    </row>
    <row r="10441" spans="1:19" x14ac:dyDescent="0.25">
      <c r="A10441">
        <v>38</v>
      </c>
      <c r="B10441" t="str">
        <f>IF(A10441="","",VLOOKUP(A10441,LOVs!$A$3:$B$62,2))</f>
        <v>Richmond</v>
      </c>
      <c r="C10441" t="str">
        <f>Table1[[#This Row],[School Name]]</f>
        <v>Daniel Woodward Elem.  10300 Seacote Rd</v>
      </c>
      <c r="D10441" t="s">
        <v>4915</v>
      </c>
      <c r="E10441">
        <v>1961</v>
      </c>
      <c r="F10441" t="s">
        <v>15</v>
      </c>
      <c r="H10441" s="19">
        <v>42811</v>
      </c>
      <c r="I10441" s="20" t="s">
        <v>4549</v>
      </c>
      <c r="J10441" t="s">
        <v>4939</v>
      </c>
      <c r="L10441">
        <v>4.5999999999999999E-2</v>
      </c>
      <c r="M10441" s="20" t="s">
        <v>15</v>
      </c>
      <c r="N10441" s="1" t="s">
        <v>4555</v>
      </c>
      <c r="O10441" s="1" t="s">
        <v>4556</v>
      </c>
      <c r="S10441" s="23">
        <v>42829</v>
      </c>
    </row>
    <row r="10442" spans="1:19" x14ac:dyDescent="0.25">
      <c r="A10442">
        <v>38</v>
      </c>
      <c r="B10442" t="str">
        <f>IF(A10442="","",VLOOKUP(A10442,LOVs!$A$3:$B$62,2))</f>
        <v>Richmond</v>
      </c>
      <c r="C10442" t="str">
        <f>Table1[[#This Row],[School Name]]</f>
        <v>Daniel Woodward Elem.  10300 Seacote Rd</v>
      </c>
      <c r="D10442" t="s">
        <v>4915</v>
      </c>
      <c r="E10442">
        <v>1961</v>
      </c>
      <c r="F10442" t="s">
        <v>15</v>
      </c>
      <c r="H10442" s="19">
        <v>42811</v>
      </c>
      <c r="I10442" s="20" t="s">
        <v>4549</v>
      </c>
      <c r="J10442" t="s">
        <v>4940</v>
      </c>
      <c r="L10442">
        <v>1.7999999999999999E-2</v>
      </c>
      <c r="M10442" s="20" t="s">
        <v>15</v>
      </c>
      <c r="N10442" s="1" t="s">
        <v>4555</v>
      </c>
      <c r="O10442" s="1" t="s">
        <v>4556</v>
      </c>
      <c r="S10442" s="23">
        <v>42829</v>
      </c>
    </row>
    <row r="10443" spans="1:19" x14ac:dyDescent="0.25">
      <c r="A10443">
        <v>38</v>
      </c>
      <c r="B10443" t="str">
        <f>IF(A10443="","",VLOOKUP(A10443,LOVs!$A$3:$B$62,2))</f>
        <v>Richmond</v>
      </c>
      <c r="C10443" t="str">
        <f>Table1[[#This Row],[School Name]]</f>
        <v>Daniel Woodward Elem.  10300 Seacote Rd</v>
      </c>
      <c r="D10443" t="s">
        <v>4915</v>
      </c>
      <c r="E10443">
        <v>1961</v>
      </c>
      <c r="F10443" t="s">
        <v>15</v>
      </c>
      <c r="H10443" s="19">
        <v>42811</v>
      </c>
      <c r="I10443" s="20" t="s">
        <v>4549</v>
      </c>
      <c r="J10443" t="s">
        <v>4941</v>
      </c>
      <c r="L10443">
        <v>1.0999999999999999E-2</v>
      </c>
      <c r="M10443" s="20" t="s">
        <v>15</v>
      </c>
      <c r="N10443" s="1" t="s">
        <v>4555</v>
      </c>
      <c r="O10443" s="1" t="s">
        <v>4556</v>
      </c>
      <c r="S10443" s="23">
        <v>42829</v>
      </c>
    </row>
    <row r="10444" spans="1:19" x14ac:dyDescent="0.25">
      <c r="A10444">
        <v>38</v>
      </c>
      <c r="B10444" t="str">
        <f>IF(A10444="","",VLOOKUP(A10444,LOVs!$A$3:$B$62,2))</f>
        <v>Richmond</v>
      </c>
      <c r="C10444" t="str">
        <f>Table1[[#This Row],[School Name]]</f>
        <v>Daniel Woodward Elem.  10300 Seacote Rd</v>
      </c>
      <c r="D10444" t="s">
        <v>4915</v>
      </c>
      <c r="E10444">
        <v>1961</v>
      </c>
      <c r="F10444" t="s">
        <v>15</v>
      </c>
      <c r="H10444" s="19">
        <v>42811</v>
      </c>
      <c r="I10444" s="20" t="s">
        <v>4549</v>
      </c>
      <c r="J10444" t="s">
        <v>4942</v>
      </c>
      <c r="L10444">
        <v>0.1</v>
      </c>
      <c r="M10444" s="20" t="s">
        <v>15</v>
      </c>
      <c r="N10444" s="1" t="s">
        <v>4555</v>
      </c>
      <c r="O10444" s="1" t="s">
        <v>4556</v>
      </c>
      <c r="S10444" s="23">
        <v>42829</v>
      </c>
    </row>
    <row r="10445" spans="1:19" x14ac:dyDescent="0.25">
      <c r="A10445">
        <v>38</v>
      </c>
      <c r="B10445" t="str">
        <f>IF(A10445="","",VLOOKUP(A10445,LOVs!$A$3:$B$62,2))</f>
        <v>Richmond</v>
      </c>
      <c r="C10445" t="str">
        <f>Table1[[#This Row],[School Name]]</f>
        <v>Daniel Woodward Elem.  10300 Seacote Rd</v>
      </c>
      <c r="D10445" t="s">
        <v>4915</v>
      </c>
      <c r="E10445">
        <v>1961</v>
      </c>
      <c r="F10445" t="s">
        <v>15</v>
      </c>
      <c r="H10445" s="19">
        <v>42811</v>
      </c>
      <c r="I10445" s="20" t="s">
        <v>4549</v>
      </c>
      <c r="J10445" t="s">
        <v>4943</v>
      </c>
      <c r="L10445">
        <v>7.0000000000000007E-2</v>
      </c>
      <c r="M10445" s="20" t="s">
        <v>15</v>
      </c>
      <c r="N10445" s="1" t="s">
        <v>4555</v>
      </c>
      <c r="O10445" s="1" t="s">
        <v>4556</v>
      </c>
      <c r="S10445" s="23">
        <v>42829</v>
      </c>
    </row>
    <row r="10446" spans="1:19" x14ac:dyDescent="0.25">
      <c r="A10446">
        <v>38</v>
      </c>
      <c r="B10446" t="str">
        <f>IF(A10446="","",VLOOKUP(A10446,LOVs!$A$3:$B$62,2))</f>
        <v>Richmond</v>
      </c>
      <c r="C10446" t="str">
        <f>Table1[[#This Row],[School Name]]</f>
        <v>Daniel Woodward Elem.  10300 Seacote Rd</v>
      </c>
      <c r="D10446" t="s">
        <v>4915</v>
      </c>
      <c r="E10446">
        <v>1961</v>
      </c>
      <c r="F10446" t="s">
        <v>15</v>
      </c>
      <c r="H10446" s="19">
        <v>42811</v>
      </c>
      <c r="I10446" s="20" t="s">
        <v>4549</v>
      </c>
      <c r="J10446" t="s">
        <v>4944</v>
      </c>
      <c r="L10446">
        <v>9.0999999999999998E-2</v>
      </c>
      <c r="M10446" s="20" t="s">
        <v>15</v>
      </c>
      <c r="N10446" s="1" t="s">
        <v>4555</v>
      </c>
      <c r="O10446" s="1" t="s">
        <v>4556</v>
      </c>
      <c r="S10446" s="23">
        <v>42829</v>
      </c>
    </row>
    <row r="10447" spans="1:19" x14ac:dyDescent="0.25">
      <c r="A10447">
        <v>38</v>
      </c>
      <c r="B10447" t="str">
        <f>IF(A10447="","",VLOOKUP(A10447,LOVs!$A$3:$B$62,2))</f>
        <v>Richmond</v>
      </c>
      <c r="C10447" t="str">
        <f>Table1[[#This Row],[School Name]]</f>
        <v>Daniel Woodward Elem.  10300 Seacote Rd</v>
      </c>
      <c r="D10447" t="s">
        <v>4915</v>
      </c>
      <c r="E10447">
        <v>1961</v>
      </c>
      <c r="F10447" t="s">
        <v>15</v>
      </c>
      <c r="H10447" s="19">
        <v>42811</v>
      </c>
      <c r="I10447" s="20" t="s">
        <v>4549</v>
      </c>
      <c r="J10447" t="s">
        <v>4945</v>
      </c>
      <c r="L10447">
        <v>1.6E-2</v>
      </c>
      <c r="M10447" s="20" t="s">
        <v>15</v>
      </c>
      <c r="N10447" s="1" t="s">
        <v>4555</v>
      </c>
      <c r="O10447" s="1" t="s">
        <v>4556</v>
      </c>
      <c r="S10447" s="23">
        <v>42829</v>
      </c>
    </row>
    <row r="10448" spans="1:19" x14ac:dyDescent="0.25">
      <c r="A10448">
        <v>38</v>
      </c>
      <c r="B10448" t="str">
        <f>IF(A10448="","",VLOOKUP(A10448,LOVs!$A$3:$B$62,2))</f>
        <v>Richmond</v>
      </c>
      <c r="C10448" t="str">
        <f>Table1[[#This Row],[School Name]]</f>
        <v>Daniel Woodward Elem.  10300 Seacote Rd</v>
      </c>
      <c r="D10448" t="s">
        <v>4915</v>
      </c>
      <c r="E10448">
        <v>1961</v>
      </c>
      <c r="F10448" t="s">
        <v>15</v>
      </c>
      <c r="H10448" s="19">
        <v>42811</v>
      </c>
      <c r="I10448" s="20" t="s">
        <v>4549</v>
      </c>
      <c r="J10448" t="s">
        <v>4946</v>
      </c>
      <c r="L10448">
        <v>1.6E-2</v>
      </c>
      <c r="M10448" s="20" t="s">
        <v>15</v>
      </c>
      <c r="N10448" s="1" t="s">
        <v>4555</v>
      </c>
      <c r="O10448" s="1" t="s">
        <v>4556</v>
      </c>
      <c r="S10448" s="23">
        <v>42829</v>
      </c>
    </row>
    <row r="10449" spans="1:19" x14ac:dyDescent="0.25">
      <c r="A10449">
        <v>38</v>
      </c>
      <c r="B10449" t="str">
        <f>IF(A10449="","",VLOOKUP(A10449,LOVs!$A$3:$B$62,2))</f>
        <v>Richmond</v>
      </c>
      <c r="C10449" t="str">
        <f>Table1[[#This Row],[School Name]]</f>
        <v>Daniel Woodward Elem.  10300 Seacote Rd</v>
      </c>
      <c r="D10449" t="s">
        <v>4915</v>
      </c>
      <c r="E10449">
        <v>1969</v>
      </c>
      <c r="F10449" t="s">
        <v>15</v>
      </c>
      <c r="H10449" s="19">
        <v>42811</v>
      </c>
      <c r="I10449" s="20" t="s">
        <v>4549</v>
      </c>
      <c r="J10449" t="s">
        <v>4947</v>
      </c>
      <c r="L10449">
        <v>0.123</v>
      </c>
      <c r="M10449" s="20" t="s">
        <v>15</v>
      </c>
      <c r="N10449" s="1" t="s">
        <v>4570</v>
      </c>
      <c r="O10449" s="1" t="s">
        <v>4571</v>
      </c>
      <c r="S10449" s="23">
        <v>42829</v>
      </c>
    </row>
    <row r="10450" spans="1:19" x14ac:dyDescent="0.25">
      <c r="A10450">
        <v>38</v>
      </c>
      <c r="B10450" t="str">
        <f>IF(A10450="","",VLOOKUP(A10450,LOVs!$A$3:$B$62,2))</f>
        <v>Richmond</v>
      </c>
      <c r="C10450" t="str">
        <f>Table1[[#This Row],[School Name]]</f>
        <v>Daniel Woodward Elem.  10300 Seacote Rd</v>
      </c>
      <c r="D10450" t="s">
        <v>4915</v>
      </c>
      <c r="E10450">
        <v>1969</v>
      </c>
      <c r="F10450" t="s">
        <v>15</v>
      </c>
      <c r="H10450" s="19">
        <v>42811</v>
      </c>
      <c r="I10450" s="20" t="s">
        <v>4549</v>
      </c>
      <c r="J10450" t="s">
        <v>4948</v>
      </c>
      <c r="L10450">
        <v>2.3E-2</v>
      </c>
      <c r="M10450" s="20" t="s">
        <v>15</v>
      </c>
      <c r="N10450" s="1" t="s">
        <v>4570</v>
      </c>
      <c r="O10450" s="1" t="s">
        <v>4571</v>
      </c>
      <c r="S10450" s="23">
        <v>42829</v>
      </c>
    </row>
    <row r="10451" spans="1:19" x14ac:dyDescent="0.25">
      <c r="A10451">
        <v>38</v>
      </c>
      <c r="B10451" t="str">
        <f>IF(A10451="","",VLOOKUP(A10451,LOVs!$A$3:$B$62,2))</f>
        <v>Richmond</v>
      </c>
      <c r="C10451" t="str">
        <f>Table1[[#This Row],[School Name]]</f>
        <v>Daniel Woodward Elem.  10300 Seacote Rd</v>
      </c>
      <c r="D10451" t="s">
        <v>4915</v>
      </c>
      <c r="E10451">
        <v>1969</v>
      </c>
      <c r="F10451" t="s">
        <v>15</v>
      </c>
      <c r="H10451" s="19">
        <v>42811</v>
      </c>
      <c r="I10451" s="20" t="s">
        <v>4549</v>
      </c>
      <c r="J10451" t="s">
        <v>4949</v>
      </c>
      <c r="L10451">
        <v>0.14000000000000001</v>
      </c>
      <c r="M10451" s="20" t="s">
        <v>15</v>
      </c>
      <c r="N10451" s="1" t="s">
        <v>4570</v>
      </c>
      <c r="O10451" s="1" t="s">
        <v>4571</v>
      </c>
      <c r="S10451" s="23">
        <v>42829</v>
      </c>
    </row>
    <row r="10452" spans="1:19" x14ac:dyDescent="0.25">
      <c r="A10452">
        <v>38</v>
      </c>
      <c r="B10452" t="str">
        <f>IF(A10452="","",VLOOKUP(A10452,LOVs!$A$3:$B$62,2))</f>
        <v>Richmond</v>
      </c>
      <c r="C10452" t="str">
        <f>Table1[[#This Row],[School Name]]</f>
        <v>Daniel Woodward Elem.  10300 Seacote Rd</v>
      </c>
      <c r="D10452" t="s">
        <v>4915</v>
      </c>
      <c r="E10452">
        <v>1969</v>
      </c>
      <c r="F10452" t="s">
        <v>15</v>
      </c>
      <c r="H10452" s="19">
        <v>42811</v>
      </c>
      <c r="I10452" s="20" t="s">
        <v>4549</v>
      </c>
      <c r="J10452" t="s">
        <v>4950</v>
      </c>
      <c r="L10452">
        <v>1.4999999999999999E-2</v>
      </c>
      <c r="M10452" s="20" t="s">
        <v>15</v>
      </c>
      <c r="N10452" s="1" t="s">
        <v>4555</v>
      </c>
      <c r="O10452" s="1" t="s">
        <v>4556</v>
      </c>
      <c r="S10452" s="23">
        <v>42829</v>
      </c>
    </row>
    <row r="10453" spans="1:19" x14ac:dyDescent="0.25">
      <c r="A10453">
        <v>38</v>
      </c>
      <c r="B10453" t="str">
        <f>IF(A10453="","",VLOOKUP(A10453,LOVs!$A$3:$B$62,2))</f>
        <v>Richmond</v>
      </c>
      <c r="C10453" t="str">
        <f>Table1[[#This Row],[School Name]]</f>
        <v>Daniel Woodward Elem.  10300 Seacote Rd</v>
      </c>
      <c r="D10453" t="s">
        <v>4915</v>
      </c>
      <c r="E10453">
        <v>1969</v>
      </c>
      <c r="F10453" t="s">
        <v>15</v>
      </c>
      <c r="H10453" s="19">
        <v>42811</v>
      </c>
      <c r="I10453" s="20" t="s">
        <v>4549</v>
      </c>
      <c r="J10453" t="s">
        <v>4951</v>
      </c>
      <c r="L10453">
        <v>1.4E-2</v>
      </c>
      <c r="M10453" s="20" t="s">
        <v>15</v>
      </c>
      <c r="N10453" s="1" t="s">
        <v>4570</v>
      </c>
      <c r="O10453" s="1" t="s">
        <v>4571</v>
      </c>
      <c r="S10453" s="23">
        <v>42829</v>
      </c>
    </row>
    <row r="10454" spans="1:19" x14ac:dyDescent="0.25">
      <c r="A10454">
        <v>38</v>
      </c>
      <c r="B10454" t="str">
        <f>IF(A10454="","",VLOOKUP(A10454,LOVs!$A$3:$B$62,2))</f>
        <v>Richmond</v>
      </c>
      <c r="C10454" t="str">
        <f>Table1[[#This Row],[School Name]]</f>
        <v>Daniel Woodward Elem.  10300 Seacote Rd</v>
      </c>
      <c r="D10454" t="s">
        <v>4915</v>
      </c>
      <c r="E10454">
        <v>1969</v>
      </c>
      <c r="F10454" t="s">
        <v>15</v>
      </c>
      <c r="H10454" s="19">
        <v>42811</v>
      </c>
      <c r="I10454" s="20" t="s">
        <v>4549</v>
      </c>
      <c r="J10454" t="s">
        <v>4952</v>
      </c>
      <c r="L10454">
        <v>7.0000000000000001E-3</v>
      </c>
      <c r="M10454" s="20" t="s">
        <v>18</v>
      </c>
      <c r="S10454" s="23">
        <v>42829</v>
      </c>
    </row>
    <row r="10455" spans="1:19" x14ac:dyDescent="0.25">
      <c r="A10455">
        <v>38</v>
      </c>
      <c r="B10455" t="str">
        <f>IF(A10455="","",VLOOKUP(A10455,LOVs!$A$3:$B$62,2))</f>
        <v>Richmond</v>
      </c>
      <c r="C10455" t="str">
        <f>Table1[[#This Row],[School Name]]</f>
        <v>Daniel Woodward Elem.  10300 Seacote Rd</v>
      </c>
      <c r="D10455" t="s">
        <v>4915</v>
      </c>
      <c r="E10455">
        <v>1969</v>
      </c>
      <c r="F10455" t="s">
        <v>15</v>
      </c>
      <c r="H10455" s="19">
        <v>42811</v>
      </c>
      <c r="I10455" s="20" t="s">
        <v>4549</v>
      </c>
      <c r="J10455" t="s">
        <v>4953</v>
      </c>
      <c r="L10455">
        <v>9.9000000000000005E-2</v>
      </c>
      <c r="M10455" s="20" t="s">
        <v>15</v>
      </c>
      <c r="N10455" s="1" t="s">
        <v>4555</v>
      </c>
      <c r="O10455" s="1" t="s">
        <v>4556</v>
      </c>
      <c r="S10455" s="23">
        <v>42829</v>
      </c>
    </row>
    <row r="10456" spans="1:19" x14ac:dyDescent="0.25">
      <c r="A10456">
        <v>38</v>
      </c>
      <c r="B10456" t="str">
        <f>IF(A10456="","",VLOOKUP(A10456,LOVs!$A$3:$B$62,2))</f>
        <v>Richmond</v>
      </c>
      <c r="C10456" t="str">
        <f>Table1[[#This Row],[School Name]]</f>
        <v>Daniel Woodward Elem.  10300 Seacote Rd</v>
      </c>
      <c r="D10456" t="s">
        <v>4915</v>
      </c>
      <c r="E10456">
        <v>1969</v>
      </c>
      <c r="F10456" t="s">
        <v>15</v>
      </c>
      <c r="H10456" s="19">
        <v>42811</v>
      </c>
      <c r="I10456" s="20" t="s">
        <v>4549</v>
      </c>
      <c r="J10456" t="s">
        <v>4954</v>
      </c>
      <c r="L10456">
        <v>7.0999999999999994E-2</v>
      </c>
      <c r="M10456" s="20" t="s">
        <v>15</v>
      </c>
      <c r="N10456" s="1" t="s">
        <v>4555</v>
      </c>
      <c r="O10456" s="1" t="s">
        <v>4556</v>
      </c>
      <c r="S10456" s="23">
        <v>42829</v>
      </c>
    </row>
    <row r="10457" spans="1:19" x14ac:dyDescent="0.25">
      <c r="A10457">
        <v>38</v>
      </c>
      <c r="B10457" t="str">
        <f>IF(A10457="","",VLOOKUP(A10457,LOVs!$A$3:$B$62,2))</f>
        <v>Richmond</v>
      </c>
      <c r="C10457" t="str">
        <f>Table1[[#This Row],[School Name]]</f>
        <v>Daniel Woodward Elem.  10300 Seacote Rd</v>
      </c>
      <c r="D10457" t="s">
        <v>4915</v>
      </c>
      <c r="E10457">
        <v>1969</v>
      </c>
      <c r="F10457" t="s">
        <v>15</v>
      </c>
      <c r="H10457" s="19">
        <v>42811</v>
      </c>
      <c r="I10457" s="20" t="s">
        <v>4549</v>
      </c>
      <c r="J10457" t="s">
        <v>4955</v>
      </c>
      <c r="L10457">
        <v>3.5000000000000003E-2</v>
      </c>
      <c r="M10457" s="20" t="s">
        <v>15</v>
      </c>
      <c r="N10457" s="1" t="s">
        <v>4555</v>
      </c>
      <c r="O10457" s="1" t="s">
        <v>4556</v>
      </c>
      <c r="S10457" s="23">
        <v>42829</v>
      </c>
    </row>
    <row r="10458" spans="1:19" x14ac:dyDescent="0.25">
      <c r="A10458">
        <v>38</v>
      </c>
      <c r="B10458" t="str">
        <f>IF(A10458="","",VLOOKUP(A10458,LOVs!$A$3:$B$62,2))</f>
        <v>Richmond</v>
      </c>
      <c r="C10458" t="str">
        <f>Table1[[#This Row],[School Name]]</f>
        <v>Daniel Woodward Elem.  10300 Seacote Rd</v>
      </c>
      <c r="D10458" t="s">
        <v>4915</v>
      </c>
      <c r="E10458">
        <v>1969</v>
      </c>
      <c r="F10458" t="s">
        <v>15</v>
      </c>
      <c r="H10458" s="19">
        <v>42811</v>
      </c>
      <c r="I10458" s="20" t="s">
        <v>4549</v>
      </c>
      <c r="J10458" t="s">
        <v>4956</v>
      </c>
      <c r="L10458">
        <v>1.2E-2</v>
      </c>
      <c r="M10458" s="20" t="s">
        <v>15</v>
      </c>
      <c r="N10458" s="1" t="s">
        <v>4555</v>
      </c>
      <c r="O10458" s="1" t="s">
        <v>4556</v>
      </c>
      <c r="S10458" s="23">
        <v>42829</v>
      </c>
    </row>
    <row r="10459" spans="1:19" x14ac:dyDescent="0.25">
      <c r="A10459">
        <v>38</v>
      </c>
      <c r="B10459" t="str">
        <f>IF(A10459="","",VLOOKUP(A10459,LOVs!$A$3:$B$62,2))</f>
        <v>Richmond</v>
      </c>
      <c r="C10459" t="str">
        <f>Table1[[#This Row],[School Name]]</f>
        <v>Daniel Woodward Elem.  10300 Seacote Rd</v>
      </c>
      <c r="D10459" t="s">
        <v>4915</v>
      </c>
      <c r="E10459">
        <v>1966</v>
      </c>
      <c r="F10459" t="s">
        <v>15</v>
      </c>
      <c r="H10459" s="19">
        <v>42811</v>
      </c>
      <c r="I10459" s="20" t="s">
        <v>4549</v>
      </c>
      <c r="J10459" t="s">
        <v>4957</v>
      </c>
      <c r="L10459">
        <v>2E-3</v>
      </c>
      <c r="M10459" s="20" t="s">
        <v>18</v>
      </c>
      <c r="S10459" s="23">
        <v>42829</v>
      </c>
    </row>
    <row r="10460" spans="1:19" x14ac:dyDescent="0.25">
      <c r="A10460">
        <v>38</v>
      </c>
      <c r="B10460" t="str">
        <f>IF(A10460="","",VLOOKUP(A10460,LOVs!$A$3:$B$62,2))</f>
        <v>Richmond</v>
      </c>
      <c r="C10460" t="str">
        <f>Table1[[#This Row],[School Name]]</f>
        <v>Alfred Dixon Elem. 9331 Diamond Rd</v>
      </c>
      <c r="D10460" t="s">
        <v>4958</v>
      </c>
      <c r="E10460">
        <v>1958</v>
      </c>
      <c r="F10460" t="s">
        <v>15</v>
      </c>
      <c r="H10460" s="19">
        <v>42811</v>
      </c>
      <c r="I10460" s="20" t="s">
        <v>4549</v>
      </c>
      <c r="J10460" t="s">
        <v>4959</v>
      </c>
      <c r="L10460">
        <v>1.6E-2</v>
      </c>
      <c r="M10460" s="20" t="s">
        <v>15</v>
      </c>
      <c r="N10460" s="1" t="s">
        <v>4555</v>
      </c>
      <c r="O10460" s="1" t="s">
        <v>4556</v>
      </c>
      <c r="S10460" s="23">
        <v>42829</v>
      </c>
    </row>
    <row r="10461" spans="1:19" x14ac:dyDescent="0.25">
      <c r="A10461">
        <v>38</v>
      </c>
      <c r="B10461" t="str">
        <f>IF(A10461="","",VLOOKUP(A10461,LOVs!$A$3:$B$62,2))</f>
        <v>Richmond</v>
      </c>
      <c r="C10461" t="str">
        <f>Table1[[#This Row],[School Name]]</f>
        <v>Alfred Dixon Elem. 9331 Diamond Rd</v>
      </c>
      <c r="D10461" t="s">
        <v>4958</v>
      </c>
      <c r="E10461">
        <v>1958</v>
      </c>
      <c r="F10461" t="s">
        <v>15</v>
      </c>
      <c r="H10461" s="19">
        <v>42811</v>
      </c>
      <c r="I10461" s="20" t="s">
        <v>4549</v>
      </c>
      <c r="J10461" t="s">
        <v>4960</v>
      </c>
      <c r="L10461">
        <v>3.0000000000000001E-3</v>
      </c>
      <c r="M10461" s="20" t="s">
        <v>18</v>
      </c>
      <c r="S10461" s="23">
        <v>42829</v>
      </c>
    </row>
    <row r="10462" spans="1:19" x14ac:dyDescent="0.25">
      <c r="A10462">
        <v>38</v>
      </c>
      <c r="B10462" t="str">
        <f>IF(A10462="","",VLOOKUP(A10462,LOVs!$A$3:$B$62,2))</f>
        <v>Richmond</v>
      </c>
      <c r="C10462" t="str">
        <f>Table1[[#This Row],[School Name]]</f>
        <v>Alfred Dixon Elem. 9331 Diamond Rd</v>
      </c>
      <c r="D10462" t="s">
        <v>4958</v>
      </c>
      <c r="E10462">
        <v>1958</v>
      </c>
      <c r="F10462" t="s">
        <v>15</v>
      </c>
      <c r="H10462" s="19">
        <v>42811</v>
      </c>
      <c r="I10462" s="20" t="s">
        <v>4549</v>
      </c>
      <c r="J10462" t="s">
        <v>4961</v>
      </c>
      <c r="L10462">
        <v>5.0000000000000001E-3</v>
      </c>
      <c r="M10462" s="20" t="s">
        <v>18</v>
      </c>
      <c r="S10462" s="23">
        <v>42829</v>
      </c>
    </row>
    <row r="10463" spans="1:19" x14ac:dyDescent="0.25">
      <c r="A10463">
        <v>38</v>
      </c>
      <c r="B10463" t="str">
        <f>IF(A10463="","",VLOOKUP(A10463,LOVs!$A$3:$B$62,2))</f>
        <v>Richmond</v>
      </c>
      <c r="C10463" t="str">
        <f>Table1[[#This Row],[School Name]]</f>
        <v>Alfred Dixon Elem. 9331 Diamond Rd</v>
      </c>
      <c r="D10463" t="s">
        <v>4958</v>
      </c>
      <c r="E10463">
        <v>1958</v>
      </c>
      <c r="F10463" t="s">
        <v>15</v>
      </c>
      <c r="H10463" s="19">
        <v>42811</v>
      </c>
      <c r="I10463" s="20" t="s">
        <v>4549</v>
      </c>
      <c r="J10463" t="s">
        <v>4962</v>
      </c>
      <c r="L10463">
        <v>7.4999999999999997E-2</v>
      </c>
      <c r="M10463" s="20" t="s">
        <v>15</v>
      </c>
      <c r="N10463" s="1" t="s">
        <v>4555</v>
      </c>
      <c r="O10463" s="1" t="s">
        <v>4556</v>
      </c>
      <c r="S10463" s="23">
        <v>42829</v>
      </c>
    </row>
    <row r="10464" spans="1:19" x14ac:dyDescent="0.25">
      <c r="A10464">
        <v>38</v>
      </c>
      <c r="B10464" t="str">
        <f>IF(A10464="","",VLOOKUP(A10464,LOVs!$A$3:$B$62,2))</f>
        <v>Richmond</v>
      </c>
      <c r="C10464" t="str">
        <f>Table1[[#This Row],[School Name]]</f>
        <v>Alfred Dixon Elem. 9331 Diamond Rd</v>
      </c>
      <c r="D10464" t="s">
        <v>4958</v>
      </c>
      <c r="E10464">
        <v>1958</v>
      </c>
      <c r="F10464" t="s">
        <v>15</v>
      </c>
      <c r="H10464" s="19">
        <v>42811</v>
      </c>
      <c r="I10464" s="20" t="s">
        <v>4549</v>
      </c>
      <c r="J10464" t="s">
        <v>4963</v>
      </c>
      <c r="L10464">
        <v>5.0000000000000001E-3</v>
      </c>
      <c r="M10464" s="20" t="s">
        <v>18</v>
      </c>
      <c r="S10464" s="23">
        <v>42829</v>
      </c>
    </row>
    <row r="10465" spans="1:19" x14ac:dyDescent="0.25">
      <c r="A10465">
        <v>38</v>
      </c>
      <c r="B10465" t="str">
        <f>IF(A10465="","",VLOOKUP(A10465,LOVs!$A$3:$B$62,2))</f>
        <v>Richmond</v>
      </c>
      <c r="C10465" t="str">
        <f>Table1[[#This Row],[School Name]]</f>
        <v>Alfred Dixon Elem. 9331 Diamond Rd</v>
      </c>
      <c r="D10465" t="s">
        <v>4958</v>
      </c>
      <c r="E10465">
        <v>1958</v>
      </c>
      <c r="F10465" t="s">
        <v>15</v>
      </c>
      <c r="H10465" s="19">
        <v>42811</v>
      </c>
      <c r="I10465" s="20" t="s">
        <v>4549</v>
      </c>
      <c r="J10465" t="s">
        <v>4964</v>
      </c>
      <c r="L10465">
        <v>4.1000000000000002E-2</v>
      </c>
      <c r="M10465" s="20" t="s">
        <v>15</v>
      </c>
      <c r="N10465" s="1" t="s">
        <v>4555</v>
      </c>
      <c r="O10465" s="1" t="s">
        <v>4556</v>
      </c>
      <c r="S10465" s="23">
        <v>42829</v>
      </c>
    </row>
    <row r="10466" spans="1:19" x14ac:dyDescent="0.25">
      <c r="A10466">
        <v>38</v>
      </c>
      <c r="B10466" t="str">
        <f>IF(A10466="","",VLOOKUP(A10466,LOVs!$A$3:$B$62,2))</f>
        <v>Richmond</v>
      </c>
      <c r="C10466" t="str">
        <f>Table1[[#This Row],[School Name]]</f>
        <v>Alfred Dixon Elem. 9331 Diamond Rd</v>
      </c>
      <c r="D10466" t="s">
        <v>4958</v>
      </c>
      <c r="E10466">
        <v>1958</v>
      </c>
      <c r="F10466" t="s">
        <v>15</v>
      </c>
      <c r="H10466" s="19">
        <v>42811</v>
      </c>
      <c r="I10466" s="20" t="s">
        <v>4549</v>
      </c>
      <c r="J10466" t="s">
        <v>4965</v>
      </c>
      <c r="L10466">
        <v>8.0000000000000002E-3</v>
      </c>
      <c r="M10466" s="20" t="s">
        <v>18</v>
      </c>
      <c r="S10466" s="23">
        <v>42829</v>
      </c>
    </row>
    <row r="10467" spans="1:19" x14ac:dyDescent="0.25">
      <c r="A10467">
        <v>38</v>
      </c>
      <c r="B10467" t="str">
        <f>IF(A10467="","",VLOOKUP(A10467,LOVs!$A$3:$B$62,2))</f>
        <v>Richmond</v>
      </c>
      <c r="C10467" t="str">
        <f>Table1[[#This Row],[School Name]]</f>
        <v>Alfred Dixon Elem. 9331 Diamond Rd</v>
      </c>
      <c r="D10467" t="s">
        <v>4958</v>
      </c>
      <c r="E10467">
        <v>1958</v>
      </c>
      <c r="F10467" t="s">
        <v>15</v>
      </c>
      <c r="H10467" s="19">
        <v>42811</v>
      </c>
      <c r="I10467" s="20" t="s">
        <v>4549</v>
      </c>
      <c r="J10467" t="s">
        <v>4966</v>
      </c>
      <c r="L10467">
        <v>6.0000000000000001E-3</v>
      </c>
      <c r="M10467" s="20" t="s">
        <v>18</v>
      </c>
      <c r="S10467" s="23">
        <v>42829</v>
      </c>
    </row>
    <row r="10468" spans="1:19" x14ac:dyDescent="0.25">
      <c r="A10468">
        <v>38</v>
      </c>
      <c r="B10468" t="str">
        <f>IF(A10468="","",VLOOKUP(A10468,LOVs!$A$3:$B$62,2))</f>
        <v>Richmond</v>
      </c>
      <c r="C10468" t="str">
        <f>Table1[[#This Row],[School Name]]</f>
        <v>Alfred Dixon Elem. 9331 Diamond Rd</v>
      </c>
      <c r="D10468" t="s">
        <v>4958</v>
      </c>
      <c r="E10468">
        <v>1958</v>
      </c>
      <c r="F10468" t="s">
        <v>15</v>
      </c>
      <c r="H10468" s="19">
        <v>42811</v>
      </c>
      <c r="I10468" s="20" t="s">
        <v>4549</v>
      </c>
      <c r="J10468" t="s">
        <v>4967</v>
      </c>
      <c r="L10468">
        <v>6.6000000000000003E-2</v>
      </c>
      <c r="M10468" s="20" t="s">
        <v>15</v>
      </c>
      <c r="N10468" s="1" t="s">
        <v>4555</v>
      </c>
      <c r="O10468" s="1" t="s">
        <v>4556</v>
      </c>
      <c r="S10468" s="23">
        <v>42829</v>
      </c>
    </row>
    <row r="10469" spans="1:19" x14ac:dyDescent="0.25">
      <c r="A10469">
        <v>38</v>
      </c>
      <c r="B10469" t="str">
        <f>IF(A10469="","",VLOOKUP(A10469,LOVs!$A$3:$B$62,2))</f>
        <v>Richmond</v>
      </c>
      <c r="C10469" t="str">
        <f>Table1[[#This Row],[School Name]]</f>
        <v>Alfred Dixon Elem. 9331 Diamond Rd</v>
      </c>
      <c r="D10469" t="s">
        <v>4958</v>
      </c>
      <c r="E10469">
        <v>1958</v>
      </c>
      <c r="F10469" t="s">
        <v>15</v>
      </c>
      <c r="H10469" s="19">
        <v>42811</v>
      </c>
      <c r="I10469" s="20" t="s">
        <v>4549</v>
      </c>
      <c r="J10469" t="s">
        <v>4968</v>
      </c>
      <c r="L10469">
        <v>1.9E-2</v>
      </c>
      <c r="M10469" s="20" t="s">
        <v>15</v>
      </c>
      <c r="N10469" s="1" t="s">
        <v>4555</v>
      </c>
      <c r="O10469" s="1" t="s">
        <v>4556</v>
      </c>
      <c r="S10469" s="23">
        <v>42829</v>
      </c>
    </row>
    <row r="10470" spans="1:19" x14ac:dyDescent="0.25">
      <c r="A10470">
        <v>38</v>
      </c>
      <c r="B10470" t="str">
        <f>IF(A10470="","",VLOOKUP(A10470,LOVs!$A$3:$B$62,2))</f>
        <v>Richmond</v>
      </c>
      <c r="C10470" t="str">
        <f>Table1[[#This Row],[School Name]]</f>
        <v>Alfred Dixon Elem. 9331 Diamond Rd</v>
      </c>
      <c r="D10470" t="s">
        <v>4958</v>
      </c>
      <c r="E10470">
        <v>1958</v>
      </c>
      <c r="F10470" t="s">
        <v>15</v>
      </c>
      <c r="H10470" s="19">
        <v>42811</v>
      </c>
      <c r="I10470" s="20" t="s">
        <v>4549</v>
      </c>
      <c r="J10470" t="s">
        <v>4969</v>
      </c>
      <c r="L10470">
        <v>2.1999999999999999E-2</v>
      </c>
      <c r="M10470" s="20" t="s">
        <v>15</v>
      </c>
      <c r="N10470" s="1" t="s">
        <v>4555</v>
      </c>
      <c r="O10470" s="1" t="s">
        <v>4556</v>
      </c>
      <c r="S10470" s="23">
        <v>42829</v>
      </c>
    </row>
    <row r="10471" spans="1:19" x14ac:dyDescent="0.25">
      <c r="A10471">
        <v>38</v>
      </c>
      <c r="B10471" t="str">
        <f>IF(A10471="","",VLOOKUP(A10471,LOVs!$A$3:$B$62,2))</f>
        <v>Richmond</v>
      </c>
      <c r="C10471" t="str">
        <f>Table1[[#This Row],[School Name]]</f>
        <v>Alfred Dixon Elem. 9331 Diamond Rd</v>
      </c>
      <c r="D10471" t="s">
        <v>4958</v>
      </c>
      <c r="E10471">
        <v>1958</v>
      </c>
      <c r="F10471" t="s">
        <v>15</v>
      </c>
      <c r="H10471" s="19">
        <v>42811</v>
      </c>
      <c r="I10471" s="20" t="s">
        <v>4549</v>
      </c>
      <c r="J10471" t="s">
        <v>4970</v>
      </c>
      <c r="L10471">
        <v>0.01</v>
      </c>
      <c r="M10471" s="20" t="s">
        <v>15</v>
      </c>
      <c r="N10471" s="1" t="s">
        <v>4555</v>
      </c>
      <c r="O10471" s="1" t="s">
        <v>4556</v>
      </c>
      <c r="S10471" s="23">
        <v>42829</v>
      </c>
    </row>
    <row r="10472" spans="1:19" x14ac:dyDescent="0.25">
      <c r="A10472">
        <v>38</v>
      </c>
      <c r="B10472" t="str">
        <f>IF(A10472="","",VLOOKUP(A10472,LOVs!$A$3:$B$62,2))</f>
        <v>Richmond</v>
      </c>
      <c r="C10472" t="str">
        <f>Table1[[#This Row],[School Name]]</f>
        <v>Alfred Dixon Elem. 9331 Diamond Rd</v>
      </c>
      <c r="D10472" t="s">
        <v>4958</v>
      </c>
      <c r="E10472">
        <v>1958</v>
      </c>
      <c r="F10472" t="s">
        <v>15</v>
      </c>
      <c r="H10472" s="19">
        <v>42811</v>
      </c>
      <c r="I10472" s="20" t="s">
        <v>4549</v>
      </c>
      <c r="J10472" t="s">
        <v>4971</v>
      </c>
      <c r="L10472">
        <v>2.4E-2</v>
      </c>
      <c r="M10472" s="20" t="s">
        <v>15</v>
      </c>
      <c r="N10472" s="1" t="s">
        <v>4570</v>
      </c>
      <c r="O10472" s="1" t="s">
        <v>4571</v>
      </c>
      <c r="S10472" s="23">
        <v>42829</v>
      </c>
    </row>
    <row r="10473" spans="1:19" x14ac:dyDescent="0.25">
      <c r="A10473">
        <v>38</v>
      </c>
      <c r="B10473" t="str">
        <f>IF(A10473="","",VLOOKUP(A10473,LOVs!$A$3:$B$62,2))</f>
        <v>Richmond</v>
      </c>
      <c r="C10473" t="str">
        <f>Table1[[#This Row],[School Name]]</f>
        <v>Alfred Dixon Elem. 9331 Diamond Rd</v>
      </c>
      <c r="D10473" t="s">
        <v>4958</v>
      </c>
      <c r="E10473">
        <v>1958</v>
      </c>
      <c r="F10473" t="s">
        <v>15</v>
      </c>
      <c r="H10473" s="19">
        <v>42811</v>
      </c>
      <c r="I10473" s="20" t="s">
        <v>4549</v>
      </c>
      <c r="J10473" t="s">
        <v>4972</v>
      </c>
      <c r="L10473">
        <v>1.4E-2</v>
      </c>
      <c r="M10473" s="20" t="s">
        <v>15</v>
      </c>
      <c r="N10473" s="1" t="s">
        <v>4563</v>
      </c>
      <c r="O10473" s="1" t="s">
        <v>4564</v>
      </c>
      <c r="S10473" s="23">
        <v>42829</v>
      </c>
    </row>
    <row r="10474" spans="1:19" x14ac:dyDescent="0.25">
      <c r="A10474">
        <v>38</v>
      </c>
      <c r="B10474" t="str">
        <f>IF(A10474="","",VLOOKUP(A10474,LOVs!$A$3:$B$62,2))</f>
        <v>Richmond</v>
      </c>
      <c r="C10474" t="str">
        <f>Table1[[#This Row],[School Name]]</f>
        <v>Alfred Dixon Elem. 9331 Diamond Rd</v>
      </c>
      <c r="D10474" t="s">
        <v>4958</v>
      </c>
      <c r="E10474">
        <v>1960</v>
      </c>
      <c r="F10474" t="s">
        <v>15</v>
      </c>
      <c r="H10474" s="19">
        <v>42811</v>
      </c>
      <c r="I10474" s="20" t="s">
        <v>4549</v>
      </c>
      <c r="J10474" t="s">
        <v>4973</v>
      </c>
      <c r="L10474">
        <v>7.0000000000000001E-3</v>
      </c>
      <c r="M10474" s="20" t="s">
        <v>18</v>
      </c>
      <c r="S10474" s="23">
        <v>42829</v>
      </c>
    </row>
    <row r="10475" spans="1:19" x14ac:dyDescent="0.25">
      <c r="A10475">
        <v>38</v>
      </c>
      <c r="B10475" t="str">
        <f>IF(A10475="","",VLOOKUP(A10475,LOVs!$A$3:$B$62,2))</f>
        <v>Richmond</v>
      </c>
      <c r="C10475" t="str">
        <f>Table1[[#This Row],[School Name]]</f>
        <v>Alfred Dixon Elem. 9331 Diamond Rd</v>
      </c>
      <c r="D10475" t="s">
        <v>4958</v>
      </c>
      <c r="E10475">
        <v>1958</v>
      </c>
      <c r="F10475" t="s">
        <v>15</v>
      </c>
      <c r="H10475" s="19">
        <v>42811</v>
      </c>
      <c r="I10475" s="20" t="s">
        <v>4549</v>
      </c>
      <c r="J10475" t="s">
        <v>4974</v>
      </c>
      <c r="L10475">
        <v>0.03</v>
      </c>
      <c r="M10475" s="20" t="s">
        <v>15</v>
      </c>
      <c r="N10475" s="1" t="s">
        <v>4570</v>
      </c>
      <c r="O10475" s="1" t="s">
        <v>4571</v>
      </c>
      <c r="S10475" s="23">
        <v>42829</v>
      </c>
    </row>
    <row r="10476" spans="1:19" x14ac:dyDescent="0.25">
      <c r="A10476">
        <v>38</v>
      </c>
      <c r="B10476" t="str">
        <f>IF(A10476="","",VLOOKUP(A10476,LOVs!$A$3:$B$62,2))</f>
        <v>Richmond</v>
      </c>
      <c r="C10476" t="str">
        <f>Table1[[#This Row],[School Name]]</f>
        <v>Alfred Dixon Elem. 9331 Diamond Rd</v>
      </c>
      <c r="D10476" t="s">
        <v>4958</v>
      </c>
      <c r="E10476">
        <v>1958</v>
      </c>
      <c r="F10476" t="s">
        <v>15</v>
      </c>
      <c r="H10476" s="19">
        <v>42811</v>
      </c>
      <c r="I10476" s="20" t="s">
        <v>4549</v>
      </c>
      <c r="J10476" t="s">
        <v>4975</v>
      </c>
      <c r="L10476">
        <v>2.5000000000000001E-2</v>
      </c>
      <c r="M10476" s="20" t="s">
        <v>15</v>
      </c>
      <c r="N10476" s="1" t="s">
        <v>4570</v>
      </c>
      <c r="O10476" s="1" t="s">
        <v>4571</v>
      </c>
      <c r="S10476" s="23">
        <v>42829</v>
      </c>
    </row>
    <row r="10477" spans="1:19" x14ac:dyDescent="0.25">
      <c r="A10477">
        <v>38</v>
      </c>
      <c r="B10477" t="str">
        <f>IF(A10477="","",VLOOKUP(A10477,LOVs!$A$3:$B$62,2))</f>
        <v>Richmond</v>
      </c>
      <c r="C10477" t="str">
        <f>Table1[[#This Row],[School Name]]</f>
        <v>Alfred Dixon Elem. 9331 Diamond Rd</v>
      </c>
      <c r="D10477" t="s">
        <v>4958</v>
      </c>
      <c r="E10477">
        <v>1958</v>
      </c>
      <c r="F10477" t="s">
        <v>15</v>
      </c>
      <c r="H10477" s="19">
        <v>42811</v>
      </c>
      <c r="I10477" s="20" t="s">
        <v>4549</v>
      </c>
      <c r="J10477" t="s">
        <v>4976</v>
      </c>
      <c r="L10477">
        <v>0.04</v>
      </c>
      <c r="M10477" s="20" t="s">
        <v>15</v>
      </c>
      <c r="N10477" s="1" t="s">
        <v>4563</v>
      </c>
      <c r="O10477" s="1" t="s">
        <v>4564</v>
      </c>
      <c r="S10477" s="23">
        <v>42829</v>
      </c>
    </row>
    <row r="10478" spans="1:19" x14ac:dyDescent="0.25">
      <c r="A10478">
        <v>38</v>
      </c>
      <c r="B10478" t="str">
        <f>IF(A10478="","",VLOOKUP(A10478,LOVs!$A$3:$B$62,2))</f>
        <v>Richmond</v>
      </c>
      <c r="C10478" t="str">
        <f>Table1[[#This Row],[School Name]]</f>
        <v>Alfred Dixon Elem. 9331 Diamond Rd</v>
      </c>
      <c r="D10478" t="s">
        <v>4958</v>
      </c>
      <c r="E10478">
        <v>1958</v>
      </c>
      <c r="F10478" t="s">
        <v>15</v>
      </c>
      <c r="H10478" s="19">
        <v>42811</v>
      </c>
      <c r="I10478" s="20" t="s">
        <v>4549</v>
      </c>
      <c r="J10478" t="s">
        <v>4977</v>
      </c>
      <c r="L10478">
        <v>3.6999999999999998E-2</v>
      </c>
      <c r="M10478" s="20" t="s">
        <v>15</v>
      </c>
      <c r="N10478" s="1" t="s">
        <v>4570</v>
      </c>
      <c r="O10478" s="1" t="s">
        <v>4571</v>
      </c>
      <c r="S10478" s="23">
        <v>42829</v>
      </c>
    </row>
    <row r="10479" spans="1:19" x14ac:dyDescent="0.25">
      <c r="A10479">
        <v>38</v>
      </c>
      <c r="B10479" t="str">
        <f>IF(A10479="","",VLOOKUP(A10479,LOVs!$A$3:$B$62,2))</f>
        <v>Richmond</v>
      </c>
      <c r="C10479" t="str">
        <f>Table1[[#This Row],[School Name]]</f>
        <v>Alfred Dixon Elem. 9331 Diamond Rd</v>
      </c>
      <c r="D10479" t="s">
        <v>4958</v>
      </c>
      <c r="E10479">
        <v>1958</v>
      </c>
      <c r="F10479" t="s">
        <v>15</v>
      </c>
      <c r="H10479" s="19">
        <v>42811</v>
      </c>
      <c r="I10479" s="20" t="s">
        <v>4549</v>
      </c>
      <c r="J10479" t="s">
        <v>4978</v>
      </c>
      <c r="L10479">
        <v>2E-3</v>
      </c>
      <c r="M10479" s="20" t="s">
        <v>18</v>
      </c>
      <c r="S10479" s="23">
        <v>42829</v>
      </c>
    </row>
    <row r="10480" spans="1:19" x14ac:dyDescent="0.25">
      <c r="A10480">
        <v>38</v>
      </c>
      <c r="B10480" t="str">
        <f>IF(A10480="","",VLOOKUP(A10480,LOVs!$A$3:$B$62,2))</f>
        <v>Richmond</v>
      </c>
      <c r="C10480" t="str">
        <f>Table1[[#This Row],[School Name]]</f>
        <v>Alfred Dixon Elem. 9331 Diamond Rd</v>
      </c>
      <c r="D10480" t="s">
        <v>4958</v>
      </c>
      <c r="E10480">
        <v>1963</v>
      </c>
      <c r="F10480" t="s">
        <v>15</v>
      </c>
      <c r="H10480" s="19">
        <v>42811</v>
      </c>
      <c r="I10480" s="20" t="s">
        <v>4549</v>
      </c>
      <c r="J10480" t="s">
        <v>4979</v>
      </c>
      <c r="L10480">
        <v>1.2E-2</v>
      </c>
      <c r="M10480" s="20" t="s">
        <v>15</v>
      </c>
      <c r="N10480" s="1" t="s">
        <v>4570</v>
      </c>
      <c r="O10480" s="1" t="s">
        <v>4571</v>
      </c>
      <c r="S10480" s="23">
        <v>42829</v>
      </c>
    </row>
    <row r="10481" spans="1:19" x14ac:dyDescent="0.25">
      <c r="A10481">
        <v>38</v>
      </c>
      <c r="B10481" t="str">
        <f>IF(A10481="","",VLOOKUP(A10481,LOVs!$A$3:$B$62,2))</f>
        <v>Richmond</v>
      </c>
      <c r="C10481" t="str">
        <f>Table1[[#This Row],[School Name]]</f>
        <v>Alfred Dixon Elem. 9331 Diamond Rd</v>
      </c>
      <c r="D10481" t="s">
        <v>4958</v>
      </c>
      <c r="E10481">
        <v>1963</v>
      </c>
      <c r="F10481" t="s">
        <v>15</v>
      </c>
      <c r="H10481" s="19">
        <v>42811</v>
      </c>
      <c r="I10481" s="20" t="s">
        <v>4549</v>
      </c>
      <c r="J10481" t="s">
        <v>4980</v>
      </c>
      <c r="L10481">
        <v>5.0000000000000001E-3</v>
      </c>
      <c r="M10481" s="20" t="s">
        <v>18</v>
      </c>
      <c r="S10481" s="23">
        <v>42829</v>
      </c>
    </row>
    <row r="10482" spans="1:19" x14ac:dyDescent="0.25">
      <c r="A10482">
        <v>38</v>
      </c>
      <c r="B10482" t="str">
        <f>IF(A10482="","",VLOOKUP(A10482,LOVs!$A$3:$B$62,2))</f>
        <v>Richmond</v>
      </c>
      <c r="C10482" t="str">
        <f>Table1[[#This Row],[School Name]]</f>
        <v>Alfred Dixon Elem. 9331 Diamond Rd</v>
      </c>
      <c r="D10482" t="s">
        <v>4958</v>
      </c>
      <c r="E10482">
        <v>1963</v>
      </c>
      <c r="F10482" t="s">
        <v>15</v>
      </c>
      <c r="H10482" s="19">
        <v>42811</v>
      </c>
      <c r="I10482" s="20" t="s">
        <v>4549</v>
      </c>
      <c r="J10482" t="s">
        <v>4981</v>
      </c>
      <c r="L10482">
        <v>2E-3</v>
      </c>
      <c r="M10482" s="20" t="s">
        <v>18</v>
      </c>
      <c r="S10482" s="23">
        <v>42829</v>
      </c>
    </row>
    <row r="10483" spans="1:19" x14ac:dyDescent="0.25">
      <c r="A10483">
        <v>38</v>
      </c>
      <c r="B10483" t="str">
        <f>IF(A10483="","",VLOOKUP(A10483,LOVs!$A$3:$B$62,2))</f>
        <v>Richmond</v>
      </c>
      <c r="C10483" t="str">
        <f>Table1[[#This Row],[School Name]]</f>
        <v>Alfred Dixon Elem. 9331 Diamond Rd</v>
      </c>
      <c r="D10483" t="s">
        <v>4958</v>
      </c>
      <c r="E10483">
        <v>1963</v>
      </c>
      <c r="F10483" t="s">
        <v>15</v>
      </c>
      <c r="H10483" s="19">
        <v>42811</v>
      </c>
      <c r="I10483" s="20" t="s">
        <v>4549</v>
      </c>
      <c r="J10483" t="s">
        <v>4982</v>
      </c>
      <c r="L10483">
        <v>1.7000000000000001E-2</v>
      </c>
      <c r="M10483" s="20" t="s">
        <v>15</v>
      </c>
      <c r="N10483" s="1" t="s">
        <v>4570</v>
      </c>
      <c r="O10483" s="1" t="s">
        <v>4571</v>
      </c>
      <c r="S10483" s="23">
        <v>42829</v>
      </c>
    </row>
    <row r="10484" spans="1:19" x14ac:dyDescent="0.25">
      <c r="A10484">
        <v>38</v>
      </c>
      <c r="B10484" t="str">
        <f>IF(A10484="","",VLOOKUP(A10484,LOVs!$A$3:$B$62,2))</f>
        <v>Richmond</v>
      </c>
      <c r="C10484" t="str">
        <f>Table1[[#This Row],[School Name]]</f>
        <v>Alfred Dixon Elem. 9331 Diamond Rd</v>
      </c>
      <c r="D10484" t="s">
        <v>4958</v>
      </c>
      <c r="E10484">
        <v>1963</v>
      </c>
      <c r="F10484" t="s">
        <v>15</v>
      </c>
      <c r="H10484" s="19">
        <v>42811</v>
      </c>
      <c r="I10484" s="20" t="s">
        <v>4549</v>
      </c>
      <c r="J10484" t="s">
        <v>4983</v>
      </c>
      <c r="L10484">
        <v>8.9999999999999993E-3</v>
      </c>
      <c r="M10484" s="20" t="s">
        <v>18</v>
      </c>
      <c r="S10484" s="23">
        <v>42829</v>
      </c>
    </row>
    <row r="10485" spans="1:19" x14ac:dyDescent="0.25">
      <c r="A10485">
        <v>38</v>
      </c>
      <c r="B10485" t="str">
        <f>IF(A10485="","",VLOOKUP(A10485,LOVs!$A$3:$B$62,2))</f>
        <v>Richmond</v>
      </c>
      <c r="C10485" t="str">
        <f>Table1[[#This Row],[School Name]]</f>
        <v>Alfred Dixon Elem. 9331 Diamond Rd</v>
      </c>
      <c r="D10485" t="s">
        <v>4958</v>
      </c>
      <c r="E10485">
        <v>1963</v>
      </c>
      <c r="F10485" t="s">
        <v>15</v>
      </c>
      <c r="H10485" s="19">
        <v>42811</v>
      </c>
      <c r="I10485" s="20" t="s">
        <v>4549</v>
      </c>
      <c r="J10485" t="s">
        <v>4984</v>
      </c>
      <c r="L10485">
        <v>7.0000000000000001E-3</v>
      </c>
      <c r="M10485" s="20" t="s">
        <v>18</v>
      </c>
      <c r="S10485" s="23">
        <v>42829</v>
      </c>
    </row>
    <row r="10486" spans="1:19" x14ac:dyDescent="0.25">
      <c r="A10486">
        <v>38</v>
      </c>
      <c r="B10486" t="str">
        <f>IF(A10486="","",VLOOKUP(A10486,LOVs!$A$3:$B$62,2))</f>
        <v>Richmond</v>
      </c>
      <c r="C10486" t="str">
        <f>Table1[[#This Row],[School Name]]</f>
        <v>Alfred Dixon Elem. 9331 Diamond Rd</v>
      </c>
      <c r="D10486" t="s">
        <v>4958</v>
      </c>
      <c r="E10486">
        <v>1963</v>
      </c>
      <c r="F10486" t="s">
        <v>15</v>
      </c>
      <c r="H10486" s="19">
        <v>42811</v>
      </c>
      <c r="I10486" s="20" t="s">
        <v>4549</v>
      </c>
      <c r="J10486" t="s">
        <v>4985</v>
      </c>
      <c r="L10486">
        <v>7.0000000000000001E-3</v>
      </c>
      <c r="M10486" s="20" t="s">
        <v>18</v>
      </c>
      <c r="S10486" s="23">
        <v>42829</v>
      </c>
    </row>
    <row r="10487" spans="1:19" x14ac:dyDescent="0.25">
      <c r="A10487">
        <v>38</v>
      </c>
      <c r="B10487" t="str">
        <f>IF(A10487="","",VLOOKUP(A10487,LOVs!$A$3:$B$62,2))</f>
        <v>Richmond</v>
      </c>
      <c r="C10487" t="str">
        <f>Table1[[#This Row],[School Name]]</f>
        <v>Alfred Dixon Elem. 9331 Diamond Rd</v>
      </c>
      <c r="D10487" t="s">
        <v>4958</v>
      </c>
      <c r="E10487">
        <v>1963</v>
      </c>
      <c r="F10487" t="s">
        <v>15</v>
      </c>
      <c r="H10487" s="19">
        <v>42811</v>
      </c>
      <c r="I10487" s="20" t="s">
        <v>4549</v>
      </c>
      <c r="J10487" t="s">
        <v>4986</v>
      </c>
      <c r="L10487">
        <v>0</v>
      </c>
      <c r="M10487" s="20" t="s">
        <v>18</v>
      </c>
      <c r="S10487" s="23">
        <v>42829</v>
      </c>
    </row>
    <row r="10488" spans="1:19" x14ac:dyDescent="0.25">
      <c r="A10488">
        <v>38</v>
      </c>
      <c r="B10488" t="str">
        <f>IF(A10488="","",VLOOKUP(A10488,LOVs!$A$3:$B$62,2))</f>
        <v>Richmond</v>
      </c>
      <c r="C10488" t="str">
        <f>Table1[[#This Row],[School Name]]</f>
        <v>Alfred Dixon Elem. 9331 Diamond Rd</v>
      </c>
      <c r="D10488" t="s">
        <v>4958</v>
      </c>
      <c r="E10488">
        <v>1958</v>
      </c>
      <c r="F10488" t="s">
        <v>15</v>
      </c>
      <c r="H10488" s="19">
        <v>42811</v>
      </c>
      <c r="I10488" s="20" t="s">
        <v>4549</v>
      </c>
      <c r="J10488" t="s">
        <v>4987</v>
      </c>
      <c r="L10488">
        <v>1E-3</v>
      </c>
      <c r="M10488" s="20" t="s">
        <v>18</v>
      </c>
      <c r="S10488" s="23">
        <v>42829</v>
      </c>
    </row>
    <row r="10489" spans="1:19" x14ac:dyDescent="0.25">
      <c r="A10489">
        <v>38</v>
      </c>
      <c r="B10489" t="str">
        <f>IF(A10489="","",VLOOKUP(A10489,LOVs!$A$3:$B$62,2))</f>
        <v>Richmond</v>
      </c>
      <c r="C10489" t="str">
        <f>Table1[[#This Row],[School Name]]</f>
        <v>Alfred Dixon Elem. 9331 Diamond Rd</v>
      </c>
      <c r="D10489" t="s">
        <v>4958</v>
      </c>
      <c r="E10489">
        <v>1958</v>
      </c>
      <c r="F10489" t="s">
        <v>15</v>
      </c>
      <c r="H10489" s="19">
        <v>42811</v>
      </c>
      <c r="I10489" s="20" t="s">
        <v>4549</v>
      </c>
      <c r="J10489" t="s">
        <v>4988</v>
      </c>
      <c r="L10489">
        <v>2E-3</v>
      </c>
      <c r="M10489" s="20" t="s">
        <v>18</v>
      </c>
      <c r="S10489" s="23">
        <v>42829</v>
      </c>
    </row>
    <row r="10490" spans="1:19" x14ac:dyDescent="0.25">
      <c r="A10490">
        <v>38</v>
      </c>
      <c r="B10490" t="str">
        <f>IF(A10490="","",VLOOKUP(A10490,LOVs!$A$3:$B$62,2))</f>
        <v>Richmond</v>
      </c>
      <c r="C10490" t="str">
        <f>Table1[[#This Row],[School Name]]</f>
        <v>Alfred Dixon Elem. 9331 Diamond Rd</v>
      </c>
      <c r="D10490" t="s">
        <v>4958</v>
      </c>
      <c r="E10490">
        <v>1960</v>
      </c>
      <c r="F10490" t="s">
        <v>15</v>
      </c>
      <c r="H10490" s="19">
        <v>42811</v>
      </c>
      <c r="I10490" s="20" t="s">
        <v>4549</v>
      </c>
      <c r="J10490" t="s">
        <v>4989</v>
      </c>
      <c r="L10490">
        <v>5.0000000000000001E-3</v>
      </c>
      <c r="M10490" s="20" t="s">
        <v>18</v>
      </c>
      <c r="S10490" s="23">
        <v>42829</v>
      </c>
    </row>
    <row r="10491" spans="1:19" x14ac:dyDescent="0.25">
      <c r="A10491">
        <v>38</v>
      </c>
      <c r="B10491" t="str">
        <f>IF(A10491="","",VLOOKUP(A10491,LOVs!$A$3:$B$62,2))</f>
        <v>Richmond</v>
      </c>
      <c r="C10491" t="str">
        <f>Table1[[#This Row],[School Name]]</f>
        <v>Alfred Dixon Elem. 9331 Diamond Rd</v>
      </c>
      <c r="D10491" t="s">
        <v>4958</v>
      </c>
      <c r="E10491">
        <v>1960</v>
      </c>
      <c r="F10491" t="s">
        <v>15</v>
      </c>
      <c r="H10491" s="19">
        <v>42811</v>
      </c>
      <c r="I10491" s="20" t="s">
        <v>4549</v>
      </c>
      <c r="J10491" t="s">
        <v>4990</v>
      </c>
      <c r="L10491">
        <v>5.0000000000000001E-3</v>
      </c>
      <c r="M10491" s="20" t="s">
        <v>18</v>
      </c>
      <c r="S10491" s="23">
        <v>42829</v>
      </c>
    </row>
    <row r="10492" spans="1:19" x14ac:dyDescent="0.25">
      <c r="A10492">
        <v>38</v>
      </c>
      <c r="B10492" t="str">
        <f>IF(A10492="","",VLOOKUP(A10492,LOVs!$A$3:$B$62,2))</f>
        <v>Richmond</v>
      </c>
      <c r="C10492" t="str">
        <f>Table1[[#This Row],[School Name]]</f>
        <v>Alfred Dixon Elem. 9331 Diamond Rd</v>
      </c>
      <c r="D10492" t="s">
        <v>4958</v>
      </c>
      <c r="E10492">
        <v>1962</v>
      </c>
      <c r="F10492" t="s">
        <v>15</v>
      </c>
      <c r="H10492" s="19">
        <v>42811</v>
      </c>
      <c r="I10492" s="20" t="s">
        <v>4549</v>
      </c>
      <c r="J10492" t="s">
        <v>4991</v>
      </c>
      <c r="L10492">
        <v>2E-3</v>
      </c>
      <c r="M10492" s="20" t="s">
        <v>18</v>
      </c>
      <c r="S10492" s="23">
        <v>42829</v>
      </c>
    </row>
    <row r="10493" spans="1:19" x14ac:dyDescent="0.25">
      <c r="A10493">
        <v>38</v>
      </c>
      <c r="B10493" t="str">
        <f>IF(A10493="","",VLOOKUP(A10493,LOVs!$A$3:$B$62,2))</f>
        <v>Richmond</v>
      </c>
      <c r="C10493" t="str">
        <f>Table1[[#This Row],[School Name]]</f>
        <v>Alfred Dixon Elem. 9331 Diamond Rd</v>
      </c>
      <c r="D10493" t="s">
        <v>4958</v>
      </c>
      <c r="E10493">
        <v>1962</v>
      </c>
      <c r="F10493" t="s">
        <v>15</v>
      </c>
      <c r="H10493" s="19">
        <v>42811</v>
      </c>
      <c r="I10493" s="20" t="s">
        <v>4549</v>
      </c>
      <c r="J10493" t="s">
        <v>4992</v>
      </c>
      <c r="L10493">
        <v>2E-3</v>
      </c>
      <c r="M10493" s="20" t="s">
        <v>18</v>
      </c>
      <c r="S10493" s="23">
        <v>42829</v>
      </c>
    </row>
    <row r="10494" spans="1:19" x14ac:dyDescent="0.25">
      <c r="A10494">
        <v>38</v>
      </c>
      <c r="B10494" t="str">
        <f>IF(A10494="","",VLOOKUP(A10494,LOVs!$A$3:$B$62,2))</f>
        <v>Richmond</v>
      </c>
      <c r="C10494" t="str">
        <f>Table1[[#This Row],[School Name]]</f>
        <v>Alfred Dixon Elem. 9331 Diamond Rd</v>
      </c>
      <c r="D10494" t="s">
        <v>4958</v>
      </c>
      <c r="E10494">
        <v>1962</v>
      </c>
      <c r="F10494" t="s">
        <v>15</v>
      </c>
      <c r="H10494" s="19">
        <v>42811</v>
      </c>
      <c r="I10494" s="20" t="s">
        <v>4549</v>
      </c>
      <c r="J10494" t="s">
        <v>4993</v>
      </c>
      <c r="L10494">
        <v>7.0000000000000001E-3</v>
      </c>
      <c r="M10494" s="20" t="s">
        <v>18</v>
      </c>
      <c r="S10494" s="23">
        <v>42829</v>
      </c>
    </row>
    <row r="10495" spans="1:19" x14ac:dyDescent="0.25">
      <c r="A10495">
        <v>38</v>
      </c>
      <c r="B10495" t="str">
        <f>IF(A10495="","",VLOOKUP(A10495,LOVs!$A$3:$B$62,2))</f>
        <v>Richmond</v>
      </c>
      <c r="C10495" t="str">
        <f>Table1[[#This Row],[School Name]]</f>
        <v>Alfred Dixon Elem. 9331 Diamond Rd</v>
      </c>
      <c r="D10495" t="s">
        <v>4958</v>
      </c>
      <c r="E10495">
        <v>1962</v>
      </c>
      <c r="F10495" t="s">
        <v>15</v>
      </c>
      <c r="H10495" s="19">
        <v>42811</v>
      </c>
      <c r="I10495" s="20" t="s">
        <v>4549</v>
      </c>
      <c r="J10495" t="s">
        <v>4994</v>
      </c>
      <c r="L10495">
        <v>3.3000000000000002E-2</v>
      </c>
      <c r="M10495" s="20" t="s">
        <v>15</v>
      </c>
      <c r="N10495" s="1" t="s">
        <v>4570</v>
      </c>
      <c r="O10495" s="1" t="s">
        <v>4571</v>
      </c>
      <c r="S10495" s="23">
        <v>42829</v>
      </c>
    </row>
    <row r="10496" spans="1:19" x14ac:dyDescent="0.25">
      <c r="A10496">
        <v>38</v>
      </c>
      <c r="B10496" t="str">
        <f>IF(A10496="","",VLOOKUP(A10496,LOVs!$A$3:$B$62,2))</f>
        <v>Richmond</v>
      </c>
      <c r="C10496" t="str">
        <f>Table1[[#This Row],[School Name]]</f>
        <v>Alfred Dixon Elem. 9331 Diamond Rd</v>
      </c>
      <c r="D10496" t="s">
        <v>4958</v>
      </c>
      <c r="E10496">
        <v>1962</v>
      </c>
      <c r="F10496" t="s">
        <v>15</v>
      </c>
      <c r="H10496" s="19">
        <v>42811</v>
      </c>
      <c r="I10496" s="20" t="s">
        <v>4549</v>
      </c>
      <c r="J10496" t="s">
        <v>4995</v>
      </c>
      <c r="L10496">
        <v>2.1000000000000001E-2</v>
      </c>
      <c r="M10496" s="20" t="s">
        <v>15</v>
      </c>
      <c r="N10496" s="1" t="s">
        <v>4570</v>
      </c>
      <c r="O10496" s="1" t="s">
        <v>4571</v>
      </c>
      <c r="S10496" s="23">
        <v>42829</v>
      </c>
    </row>
    <row r="10497" spans="1:19" x14ac:dyDescent="0.25">
      <c r="A10497">
        <v>38</v>
      </c>
      <c r="B10497" t="str">
        <f>IF(A10497="","",VLOOKUP(A10497,LOVs!$A$3:$B$62,2))</f>
        <v>Richmond</v>
      </c>
      <c r="C10497" t="str">
        <f>Table1[[#This Row],[School Name]]</f>
        <v>Alfred Dixon Elem. 9331 Diamond Rd</v>
      </c>
      <c r="D10497" t="s">
        <v>4958</v>
      </c>
      <c r="E10497">
        <v>1960</v>
      </c>
      <c r="F10497" t="s">
        <v>15</v>
      </c>
      <c r="H10497" s="19">
        <v>42811</v>
      </c>
      <c r="I10497" s="20" t="s">
        <v>4549</v>
      </c>
      <c r="J10497" t="s">
        <v>4996</v>
      </c>
      <c r="L10497">
        <v>3.5000000000000003E-2</v>
      </c>
      <c r="M10497" s="20" t="s">
        <v>15</v>
      </c>
      <c r="N10497" s="1" t="s">
        <v>4555</v>
      </c>
      <c r="O10497" s="1" t="s">
        <v>4556</v>
      </c>
      <c r="S10497" s="23">
        <v>42829</v>
      </c>
    </row>
    <row r="10498" spans="1:19" x14ac:dyDescent="0.25">
      <c r="A10498">
        <v>38</v>
      </c>
      <c r="B10498" t="str">
        <f>IF(A10498="","",VLOOKUP(A10498,LOVs!$A$3:$B$62,2))</f>
        <v>Richmond</v>
      </c>
      <c r="C10498" t="str">
        <f>Table1[[#This Row],[School Name]]</f>
        <v>Alfred Dixon Elem. 9331 Diamond Rd</v>
      </c>
      <c r="D10498" t="s">
        <v>4958</v>
      </c>
      <c r="E10498">
        <v>1960</v>
      </c>
      <c r="F10498" t="s">
        <v>15</v>
      </c>
      <c r="H10498" s="19">
        <v>42811</v>
      </c>
      <c r="I10498" s="20" t="s">
        <v>4549</v>
      </c>
      <c r="J10498" t="s">
        <v>4997</v>
      </c>
      <c r="L10498">
        <v>8.0000000000000002E-3</v>
      </c>
      <c r="M10498" s="20" t="s">
        <v>18</v>
      </c>
      <c r="S10498" s="23">
        <v>42829</v>
      </c>
    </row>
    <row r="10499" spans="1:19" x14ac:dyDescent="0.25">
      <c r="A10499">
        <v>38</v>
      </c>
      <c r="B10499" t="str">
        <f>IF(A10499="","",VLOOKUP(A10499,LOVs!$A$3:$B$62,2))</f>
        <v>Richmond</v>
      </c>
      <c r="C10499" t="str">
        <f>Table1[[#This Row],[School Name]]</f>
        <v>Alfred Dixon Elem. 9331 Diamond Rd</v>
      </c>
      <c r="D10499" t="s">
        <v>4958</v>
      </c>
      <c r="E10499">
        <v>1960</v>
      </c>
      <c r="F10499" t="s">
        <v>15</v>
      </c>
      <c r="H10499" s="19">
        <v>42811</v>
      </c>
      <c r="I10499" s="20" t="s">
        <v>4549</v>
      </c>
      <c r="J10499" t="s">
        <v>4998</v>
      </c>
      <c r="L10499">
        <v>3.0000000000000001E-3</v>
      </c>
      <c r="M10499" s="20" t="s">
        <v>18</v>
      </c>
      <c r="S10499" s="23">
        <v>42829</v>
      </c>
    </row>
    <row r="10500" spans="1:19" x14ac:dyDescent="0.25">
      <c r="A10500">
        <v>38</v>
      </c>
      <c r="B10500" t="str">
        <f>IF(A10500="","",VLOOKUP(A10500,LOVs!$A$3:$B$62,2))</f>
        <v>Richmond</v>
      </c>
      <c r="C10500" t="str">
        <f>Table1[[#This Row],[School Name]]</f>
        <v>Alfred Dixon Elem. 9331 Diamond Rd</v>
      </c>
      <c r="D10500" t="s">
        <v>4958</v>
      </c>
      <c r="F10500" t="s">
        <v>15</v>
      </c>
      <c r="H10500" s="19">
        <v>42811</v>
      </c>
      <c r="I10500" s="20" t="s">
        <v>4549</v>
      </c>
      <c r="J10500" t="s">
        <v>4999</v>
      </c>
      <c r="L10500">
        <v>1.6E-2</v>
      </c>
      <c r="M10500" s="20" t="s">
        <v>15</v>
      </c>
      <c r="N10500" s="1" t="s">
        <v>4555</v>
      </c>
      <c r="O10500" s="1" t="s">
        <v>4556</v>
      </c>
      <c r="S10500" s="23">
        <v>42829</v>
      </c>
    </row>
    <row r="10501" spans="1:19" x14ac:dyDescent="0.25">
      <c r="A10501">
        <v>38</v>
      </c>
      <c r="B10501" t="str">
        <f>IF(A10501="","",VLOOKUP(A10501,LOVs!$A$3:$B$62,2))</f>
        <v>Richmond</v>
      </c>
      <c r="C10501" t="str">
        <f>Table1[[#This Row],[School Name]]</f>
        <v>Alfred Dixon Elem. 9331 Diamond Rd</v>
      </c>
      <c r="D10501" t="s">
        <v>4958</v>
      </c>
      <c r="F10501" t="s">
        <v>15</v>
      </c>
      <c r="H10501" s="19">
        <v>42811</v>
      </c>
      <c r="I10501" s="20" t="s">
        <v>4549</v>
      </c>
      <c r="J10501" t="s">
        <v>5000</v>
      </c>
      <c r="L10501">
        <v>1.4999999999999999E-2</v>
      </c>
      <c r="M10501" s="20" t="s">
        <v>15</v>
      </c>
      <c r="N10501" s="1" t="s">
        <v>4570</v>
      </c>
      <c r="O10501" s="1" t="s">
        <v>4571</v>
      </c>
      <c r="S10501" s="23">
        <v>42829</v>
      </c>
    </row>
    <row r="10502" spans="1:19" x14ac:dyDescent="0.25">
      <c r="A10502">
        <v>38</v>
      </c>
      <c r="B10502" t="str">
        <f>IF(A10502="","",VLOOKUP(A10502,LOVs!$A$3:$B$62,2))</f>
        <v>Richmond</v>
      </c>
      <c r="C10502" t="str">
        <f>Table1[[#This Row],[School Name]]</f>
        <v>Alfred Dixon Elem. 9331 Diamond Rd</v>
      </c>
      <c r="D10502" t="s">
        <v>4958</v>
      </c>
      <c r="F10502" t="s">
        <v>15</v>
      </c>
      <c r="H10502" s="19">
        <v>42811</v>
      </c>
      <c r="I10502" s="20" t="s">
        <v>4549</v>
      </c>
      <c r="J10502" t="s">
        <v>5001</v>
      </c>
      <c r="L10502">
        <v>1.0999999999999999E-2</v>
      </c>
      <c r="M10502" s="20" t="s">
        <v>15</v>
      </c>
      <c r="N10502" s="1" t="s">
        <v>4570</v>
      </c>
      <c r="O10502" s="1" t="s">
        <v>4571</v>
      </c>
      <c r="S10502" s="23">
        <v>42829</v>
      </c>
    </row>
    <row r="10503" spans="1:19" x14ac:dyDescent="0.25">
      <c r="A10503">
        <v>38</v>
      </c>
      <c r="B10503" t="str">
        <f>IF(A10503="","",VLOOKUP(A10503,LOVs!$A$3:$B$62,2))</f>
        <v>Richmond</v>
      </c>
      <c r="C10503" t="str">
        <f>Table1[[#This Row],[School Name]]</f>
        <v>Alfred Dixon Elem. 9331 Diamond Rd</v>
      </c>
      <c r="D10503" t="s">
        <v>4958</v>
      </c>
      <c r="F10503" t="s">
        <v>15</v>
      </c>
      <c r="H10503" s="19">
        <v>42811</v>
      </c>
      <c r="I10503" s="20" t="s">
        <v>4549</v>
      </c>
      <c r="J10503" t="s">
        <v>5002</v>
      </c>
      <c r="L10503">
        <v>8.9999999999999993E-3</v>
      </c>
      <c r="M10503" s="20" t="s">
        <v>18</v>
      </c>
      <c r="S10503" s="23">
        <v>42829</v>
      </c>
    </row>
    <row r="10504" spans="1:19" x14ac:dyDescent="0.25">
      <c r="A10504">
        <v>38</v>
      </c>
      <c r="B10504" t="str">
        <f>IF(A10504="","",VLOOKUP(A10504,LOVs!$A$3:$B$62,2))</f>
        <v>Richmond</v>
      </c>
      <c r="C10504" t="str">
        <f>Table1[[#This Row],[School Name]]</f>
        <v>Alfred Dixon Elem. 9331 Diamond Rd</v>
      </c>
      <c r="D10504" t="s">
        <v>4958</v>
      </c>
      <c r="F10504" t="s">
        <v>15</v>
      </c>
      <c r="H10504" s="19">
        <v>42811</v>
      </c>
      <c r="I10504" s="20" t="s">
        <v>4549</v>
      </c>
      <c r="J10504" t="s">
        <v>5003</v>
      </c>
      <c r="L10504">
        <v>2.4E-2</v>
      </c>
      <c r="M10504" s="20" t="s">
        <v>15</v>
      </c>
      <c r="N10504" s="1" t="s">
        <v>4555</v>
      </c>
      <c r="O10504" s="1" t="s">
        <v>4556</v>
      </c>
      <c r="S10504" s="23">
        <v>42829</v>
      </c>
    </row>
    <row r="10505" spans="1:19" x14ac:dyDescent="0.25">
      <c r="A10505">
        <v>38</v>
      </c>
      <c r="B10505" t="str">
        <f>IF(A10505="","",VLOOKUP(A10505,LOVs!$A$3:$B$62,2))</f>
        <v>Richmond</v>
      </c>
      <c r="C10505" t="str">
        <f>Table1[[#This Row],[School Name]]</f>
        <v>Alfred Dixon Elem. 9331 Diamond Rd</v>
      </c>
      <c r="D10505" t="s">
        <v>4958</v>
      </c>
      <c r="F10505" t="s">
        <v>15</v>
      </c>
      <c r="H10505" s="19">
        <v>42811</v>
      </c>
      <c r="I10505" s="20" t="s">
        <v>4549</v>
      </c>
      <c r="J10505" t="s">
        <v>5004</v>
      </c>
      <c r="L10505">
        <v>1.0999999999999999E-2</v>
      </c>
      <c r="M10505" s="20" t="s">
        <v>15</v>
      </c>
      <c r="N10505" s="1" t="s">
        <v>4570</v>
      </c>
      <c r="O10505" s="1" t="s">
        <v>4571</v>
      </c>
      <c r="S10505" s="23">
        <v>42829</v>
      </c>
    </row>
    <row r="10506" spans="1:19" x14ac:dyDescent="0.25">
      <c r="A10506">
        <v>38</v>
      </c>
      <c r="B10506" t="str">
        <f>IF(A10506="","",VLOOKUP(A10506,LOVs!$A$3:$B$62,2))</f>
        <v>Richmond</v>
      </c>
      <c r="C10506" t="str">
        <f>Table1[[#This Row],[School Name]]</f>
        <v>Alfred Dixon Elem. 9331 Diamond Rd</v>
      </c>
      <c r="D10506" t="s">
        <v>4958</v>
      </c>
      <c r="F10506" t="s">
        <v>15</v>
      </c>
      <c r="H10506" s="19">
        <v>42811</v>
      </c>
      <c r="I10506" s="20" t="s">
        <v>4549</v>
      </c>
      <c r="J10506" t="s">
        <v>5005</v>
      </c>
      <c r="L10506">
        <v>8.9999999999999993E-3</v>
      </c>
      <c r="M10506" s="20" t="s">
        <v>18</v>
      </c>
      <c r="S10506" s="23">
        <v>42829</v>
      </c>
    </row>
    <row r="10507" spans="1:19" x14ac:dyDescent="0.25">
      <c r="A10507">
        <v>38</v>
      </c>
      <c r="B10507" t="str">
        <f>IF(A10507="","",VLOOKUP(A10507,LOVs!$A$3:$B$62,2))</f>
        <v>Richmond</v>
      </c>
      <c r="C10507" t="str">
        <f>Table1[[#This Row],[School Name]]</f>
        <v>Alfred Dixon Elem. 9331 Diamond Rd</v>
      </c>
      <c r="D10507" t="s">
        <v>4958</v>
      </c>
      <c r="F10507" t="s">
        <v>15</v>
      </c>
      <c r="H10507" s="19">
        <v>42811</v>
      </c>
      <c r="I10507" s="20" t="s">
        <v>4549</v>
      </c>
      <c r="J10507" t="s">
        <v>5006</v>
      </c>
      <c r="L10507">
        <v>0.39900000000000002</v>
      </c>
      <c r="M10507" s="20" t="s">
        <v>15</v>
      </c>
      <c r="N10507" s="1" t="s">
        <v>4555</v>
      </c>
      <c r="O10507" s="1" t="s">
        <v>4556</v>
      </c>
      <c r="S10507" s="23">
        <v>42829</v>
      </c>
    </row>
    <row r="10508" spans="1:19" x14ac:dyDescent="0.25">
      <c r="A10508">
        <v>38</v>
      </c>
      <c r="B10508" t="str">
        <f>IF(A10508="","",VLOOKUP(A10508,LOVs!$A$3:$B$62,2))</f>
        <v>Richmond</v>
      </c>
      <c r="C10508" t="str">
        <f>Table1[[#This Row],[School Name]]</f>
        <v>Alfred Dixon Elem. 9331 Diamond Rd</v>
      </c>
      <c r="D10508" t="s">
        <v>4958</v>
      </c>
      <c r="F10508" t="s">
        <v>15</v>
      </c>
      <c r="H10508" s="19">
        <v>42811</v>
      </c>
      <c r="I10508" s="20" t="s">
        <v>4549</v>
      </c>
      <c r="J10508" t="s">
        <v>5007</v>
      </c>
      <c r="L10508">
        <v>1E-3</v>
      </c>
      <c r="M10508" s="20" t="s">
        <v>18</v>
      </c>
      <c r="S10508" s="23">
        <v>42829</v>
      </c>
    </row>
    <row r="10509" spans="1:19" x14ac:dyDescent="0.25">
      <c r="A10509">
        <v>38</v>
      </c>
      <c r="B10509" t="str">
        <f>IF(A10509="","",VLOOKUP(A10509,LOVs!$A$3:$B$62,2))</f>
        <v>Richmond</v>
      </c>
      <c r="C10509" t="str">
        <f>Table1[[#This Row],[School Name]]</f>
        <v>Alfred Dixon Elem. 9331 Diamond Rd</v>
      </c>
      <c r="D10509" t="s">
        <v>4958</v>
      </c>
      <c r="F10509" t="s">
        <v>15</v>
      </c>
      <c r="H10509" s="19">
        <v>42811</v>
      </c>
      <c r="I10509" s="20" t="s">
        <v>4549</v>
      </c>
      <c r="J10509" t="s">
        <v>5008</v>
      </c>
      <c r="L10509">
        <v>1.2E-2</v>
      </c>
      <c r="M10509" s="20" t="s">
        <v>15</v>
      </c>
      <c r="N10509" s="1" t="s">
        <v>4570</v>
      </c>
      <c r="O10509" s="1" t="s">
        <v>4571</v>
      </c>
      <c r="S10509" s="23">
        <v>42829</v>
      </c>
    </row>
    <row r="10510" spans="1:19" x14ac:dyDescent="0.25">
      <c r="A10510">
        <v>38</v>
      </c>
      <c r="B10510" t="str">
        <f>IF(A10510="","",VLOOKUP(A10510,LOVs!$A$3:$B$62,2))</f>
        <v>Richmond</v>
      </c>
      <c r="C10510" t="str">
        <f>Table1[[#This Row],[School Name]]</f>
        <v>William Bridge Elem  10400 Leonard Rd</v>
      </c>
      <c r="D10510" t="s">
        <v>5009</v>
      </c>
      <c r="E10510">
        <v>1972</v>
      </c>
      <c r="F10510" t="s">
        <v>15</v>
      </c>
      <c r="H10510" s="19">
        <v>42811</v>
      </c>
      <c r="I10510" s="20" t="s">
        <v>4549</v>
      </c>
      <c r="J10510" t="s">
        <v>5010</v>
      </c>
      <c r="L10510">
        <v>2E-3</v>
      </c>
      <c r="M10510" s="20" t="s">
        <v>18</v>
      </c>
      <c r="S10510" s="23">
        <v>42829</v>
      </c>
    </row>
    <row r="10511" spans="1:19" x14ac:dyDescent="0.25">
      <c r="A10511">
        <v>38</v>
      </c>
      <c r="B10511" t="str">
        <f>IF(A10511="","",VLOOKUP(A10511,LOVs!$A$3:$B$62,2))</f>
        <v>Richmond</v>
      </c>
      <c r="C10511" t="str">
        <f>Table1[[#This Row],[School Name]]</f>
        <v>William Bridge Elem  10400 Leonard Rd</v>
      </c>
      <c r="D10511" t="s">
        <v>5009</v>
      </c>
      <c r="E10511">
        <v>1969</v>
      </c>
      <c r="F10511" t="s">
        <v>15</v>
      </c>
      <c r="H10511" s="19">
        <v>42811</v>
      </c>
      <c r="I10511" s="20" t="s">
        <v>4549</v>
      </c>
      <c r="J10511" t="s">
        <v>5011</v>
      </c>
      <c r="L10511">
        <v>3.1E-2</v>
      </c>
      <c r="M10511" s="20" t="s">
        <v>15</v>
      </c>
      <c r="N10511" s="1" t="s">
        <v>4570</v>
      </c>
      <c r="O10511" s="1" t="s">
        <v>4571</v>
      </c>
      <c r="S10511" s="23">
        <v>42829</v>
      </c>
    </row>
    <row r="10512" spans="1:19" x14ac:dyDescent="0.25">
      <c r="A10512">
        <v>38</v>
      </c>
      <c r="B10512" t="str">
        <f>IF(A10512="","",VLOOKUP(A10512,LOVs!$A$3:$B$62,2))</f>
        <v>Richmond</v>
      </c>
      <c r="C10512" t="str">
        <f>Table1[[#This Row],[School Name]]</f>
        <v>William Bridge Elem  10400 Leonard Rd</v>
      </c>
      <c r="D10512" t="s">
        <v>5009</v>
      </c>
      <c r="E10512">
        <v>1969</v>
      </c>
      <c r="F10512" t="s">
        <v>15</v>
      </c>
      <c r="H10512" s="19">
        <v>42811</v>
      </c>
      <c r="I10512" s="20" t="s">
        <v>4549</v>
      </c>
      <c r="J10512" t="s">
        <v>5012</v>
      </c>
      <c r="L10512">
        <v>8.0000000000000002E-3</v>
      </c>
      <c r="M10512" s="20" t="s">
        <v>18</v>
      </c>
      <c r="S10512" s="23">
        <v>42829</v>
      </c>
    </row>
    <row r="10513" spans="1:19" x14ac:dyDescent="0.25">
      <c r="A10513">
        <v>38</v>
      </c>
      <c r="B10513" t="str">
        <f>IF(A10513="","",VLOOKUP(A10513,LOVs!$A$3:$B$62,2))</f>
        <v>Richmond</v>
      </c>
      <c r="C10513" t="str">
        <f>Table1[[#This Row],[School Name]]</f>
        <v>William Bridge Elem  10400 Leonard Rd</v>
      </c>
      <c r="D10513" t="s">
        <v>5009</v>
      </c>
      <c r="E10513">
        <v>1972</v>
      </c>
      <c r="F10513" t="s">
        <v>15</v>
      </c>
      <c r="H10513" s="19">
        <v>42811</v>
      </c>
      <c r="I10513" s="20" t="s">
        <v>4549</v>
      </c>
      <c r="J10513" t="s">
        <v>5013</v>
      </c>
      <c r="L10513">
        <v>2.5000000000000001E-2</v>
      </c>
      <c r="M10513" s="20" t="s">
        <v>15</v>
      </c>
      <c r="N10513" s="1" t="s">
        <v>4570</v>
      </c>
      <c r="O10513" s="1" t="s">
        <v>4571</v>
      </c>
      <c r="S10513" s="23">
        <v>42829</v>
      </c>
    </row>
    <row r="10514" spans="1:19" x14ac:dyDescent="0.25">
      <c r="A10514">
        <v>38</v>
      </c>
      <c r="B10514" t="str">
        <f>IF(A10514="","",VLOOKUP(A10514,LOVs!$A$3:$B$62,2))</f>
        <v>Richmond</v>
      </c>
      <c r="C10514" t="str">
        <f>Table1[[#This Row],[School Name]]</f>
        <v>William Bridge Elem  10400 Leonard Rd</v>
      </c>
      <c r="D10514" t="s">
        <v>5009</v>
      </c>
      <c r="E10514">
        <v>1972</v>
      </c>
      <c r="F10514" t="s">
        <v>15</v>
      </c>
      <c r="H10514" s="19">
        <v>42811</v>
      </c>
      <c r="I10514" s="20" t="s">
        <v>4549</v>
      </c>
      <c r="J10514" t="s">
        <v>5014</v>
      </c>
      <c r="L10514">
        <v>1E-3</v>
      </c>
      <c r="M10514" s="20" t="s">
        <v>18</v>
      </c>
      <c r="S10514" s="23">
        <v>42829</v>
      </c>
    </row>
    <row r="10515" spans="1:19" x14ac:dyDescent="0.25">
      <c r="A10515">
        <v>38</v>
      </c>
      <c r="B10515" t="str">
        <f>IF(A10515="","",VLOOKUP(A10515,LOVs!$A$3:$B$62,2))</f>
        <v>Richmond</v>
      </c>
      <c r="C10515" t="str">
        <f>Table1[[#This Row],[School Name]]</f>
        <v>William Bridge Elem  10400 Leonard Rd</v>
      </c>
      <c r="D10515" t="s">
        <v>5009</v>
      </c>
      <c r="E10515">
        <v>1972</v>
      </c>
      <c r="F10515" t="s">
        <v>15</v>
      </c>
      <c r="H10515" s="19">
        <v>42811</v>
      </c>
      <c r="I10515" s="20" t="s">
        <v>4549</v>
      </c>
      <c r="J10515" t="s">
        <v>5015</v>
      </c>
      <c r="L10515">
        <v>0</v>
      </c>
      <c r="M10515" s="20" t="s">
        <v>18</v>
      </c>
      <c r="S10515" s="23">
        <v>42829</v>
      </c>
    </row>
    <row r="10516" spans="1:19" x14ac:dyDescent="0.25">
      <c r="A10516">
        <v>38</v>
      </c>
      <c r="B10516" t="str">
        <f>IF(A10516="","",VLOOKUP(A10516,LOVs!$A$3:$B$62,2))</f>
        <v>Richmond</v>
      </c>
      <c r="C10516" t="str">
        <f>Table1[[#This Row],[School Name]]</f>
        <v>William Bridge Elem  10400 Leonard Rd</v>
      </c>
      <c r="D10516" t="s">
        <v>5009</v>
      </c>
      <c r="E10516">
        <v>1972</v>
      </c>
      <c r="F10516" t="s">
        <v>15</v>
      </c>
      <c r="H10516" s="19">
        <v>42811</v>
      </c>
      <c r="I10516" s="20" t="s">
        <v>4549</v>
      </c>
      <c r="J10516" t="s">
        <v>5016</v>
      </c>
      <c r="L10516">
        <v>2E-3</v>
      </c>
      <c r="M10516" s="20" t="s">
        <v>18</v>
      </c>
      <c r="S10516" s="23">
        <v>42829</v>
      </c>
    </row>
    <row r="10517" spans="1:19" x14ac:dyDescent="0.25">
      <c r="A10517">
        <v>38</v>
      </c>
      <c r="B10517" t="str">
        <f>IF(A10517="","",VLOOKUP(A10517,LOVs!$A$3:$B$62,2))</f>
        <v>Richmond</v>
      </c>
      <c r="C10517" t="str">
        <f>Table1[[#This Row],[School Name]]</f>
        <v>William Bridge Elem  10400 Leonard Rd</v>
      </c>
      <c r="D10517" t="s">
        <v>5009</v>
      </c>
      <c r="E10517">
        <v>1972</v>
      </c>
      <c r="F10517" t="s">
        <v>15</v>
      </c>
      <c r="H10517" s="19">
        <v>42811</v>
      </c>
      <c r="I10517" s="20" t="s">
        <v>4549</v>
      </c>
      <c r="J10517" t="s">
        <v>5017</v>
      </c>
      <c r="L10517">
        <v>4.0000000000000001E-3</v>
      </c>
      <c r="M10517" s="20" t="s">
        <v>18</v>
      </c>
      <c r="S10517" s="23">
        <v>42829</v>
      </c>
    </row>
    <row r="10518" spans="1:19" x14ac:dyDescent="0.25">
      <c r="A10518">
        <v>38</v>
      </c>
      <c r="B10518" t="str">
        <f>IF(A10518="","",VLOOKUP(A10518,LOVs!$A$3:$B$62,2))</f>
        <v>Richmond</v>
      </c>
      <c r="C10518" t="str">
        <f>Table1[[#This Row],[School Name]]</f>
        <v>William Bridge Elem  10400 Leonard Rd</v>
      </c>
      <c r="D10518" t="s">
        <v>5009</v>
      </c>
      <c r="E10518">
        <v>1972</v>
      </c>
      <c r="F10518" t="s">
        <v>15</v>
      </c>
      <c r="H10518" s="19">
        <v>42811</v>
      </c>
      <c r="I10518" s="20" t="s">
        <v>4549</v>
      </c>
      <c r="J10518" t="s">
        <v>5018</v>
      </c>
      <c r="L10518">
        <v>3.0000000000000001E-3</v>
      </c>
      <c r="M10518" s="20" t="s">
        <v>18</v>
      </c>
      <c r="S10518" s="23">
        <v>42829</v>
      </c>
    </row>
    <row r="10519" spans="1:19" x14ac:dyDescent="0.25">
      <c r="A10519">
        <v>38</v>
      </c>
      <c r="B10519" t="str">
        <f>IF(A10519="","",VLOOKUP(A10519,LOVs!$A$3:$B$62,2))</f>
        <v>Richmond</v>
      </c>
      <c r="C10519" t="str">
        <f>Table1[[#This Row],[School Name]]</f>
        <v>William Bridge Elem  10400 Leonard Rd</v>
      </c>
      <c r="D10519" t="s">
        <v>5009</v>
      </c>
      <c r="E10519">
        <v>1972</v>
      </c>
      <c r="F10519" t="s">
        <v>15</v>
      </c>
      <c r="H10519" s="19">
        <v>42811</v>
      </c>
      <c r="I10519" s="20" t="s">
        <v>4549</v>
      </c>
      <c r="J10519" t="s">
        <v>5019</v>
      </c>
      <c r="L10519">
        <v>5.0000000000000001E-3</v>
      </c>
      <c r="M10519" s="20" t="s">
        <v>18</v>
      </c>
      <c r="S10519" s="23">
        <v>42829</v>
      </c>
    </row>
    <row r="10520" spans="1:19" x14ac:dyDescent="0.25">
      <c r="A10520">
        <v>38</v>
      </c>
      <c r="B10520" t="str">
        <f>IF(A10520="","",VLOOKUP(A10520,LOVs!$A$3:$B$62,2))</f>
        <v>Richmond</v>
      </c>
      <c r="C10520" t="str">
        <f>Table1[[#This Row],[School Name]]</f>
        <v>William Bridge Elem  10400 Leonard Rd</v>
      </c>
      <c r="D10520" t="s">
        <v>5009</v>
      </c>
      <c r="E10520">
        <v>1972</v>
      </c>
      <c r="F10520" t="s">
        <v>15</v>
      </c>
      <c r="H10520" s="19">
        <v>42811</v>
      </c>
      <c r="I10520" s="20" t="s">
        <v>4549</v>
      </c>
      <c r="J10520" t="s">
        <v>5020</v>
      </c>
      <c r="L10520">
        <v>0.26500000000000001</v>
      </c>
      <c r="M10520" s="20" t="s">
        <v>15</v>
      </c>
      <c r="N10520" s="1" t="s">
        <v>4570</v>
      </c>
      <c r="O10520" s="1" t="s">
        <v>4571</v>
      </c>
      <c r="S10520" s="23">
        <v>42829</v>
      </c>
    </row>
    <row r="10521" spans="1:19" x14ac:dyDescent="0.25">
      <c r="A10521">
        <v>38</v>
      </c>
      <c r="B10521" t="str">
        <f>IF(A10521="","",VLOOKUP(A10521,LOVs!$A$3:$B$62,2))</f>
        <v>Richmond</v>
      </c>
      <c r="C10521" t="str">
        <f>Table1[[#This Row],[School Name]]</f>
        <v>William Bridge Elem  10400 Leonard Rd</v>
      </c>
      <c r="D10521" t="s">
        <v>5009</v>
      </c>
      <c r="E10521">
        <v>1972</v>
      </c>
      <c r="F10521" t="s">
        <v>15</v>
      </c>
      <c r="H10521" s="19">
        <v>42811</v>
      </c>
      <c r="I10521" s="20" t="s">
        <v>4549</v>
      </c>
      <c r="J10521" t="s">
        <v>5021</v>
      </c>
      <c r="L10521">
        <v>2E-3</v>
      </c>
      <c r="M10521" s="20" t="s">
        <v>18</v>
      </c>
      <c r="S10521" s="23">
        <v>42829</v>
      </c>
    </row>
    <row r="10522" spans="1:19" x14ac:dyDescent="0.25">
      <c r="A10522">
        <v>38</v>
      </c>
      <c r="B10522" t="str">
        <f>IF(A10522="","",VLOOKUP(A10522,LOVs!$A$3:$B$62,2))</f>
        <v>Richmond</v>
      </c>
      <c r="C10522" t="str">
        <f>Table1[[#This Row],[School Name]]</f>
        <v>William Bridge Elem  10400 Leonard Rd</v>
      </c>
      <c r="D10522" t="s">
        <v>5009</v>
      </c>
      <c r="E10522">
        <v>1972</v>
      </c>
      <c r="F10522" t="s">
        <v>15</v>
      </c>
      <c r="H10522" s="19">
        <v>42811</v>
      </c>
      <c r="I10522" s="20" t="s">
        <v>4549</v>
      </c>
      <c r="J10522" t="s">
        <v>5022</v>
      </c>
      <c r="L10522">
        <v>1.2E-2</v>
      </c>
      <c r="M10522" s="20" t="s">
        <v>15</v>
      </c>
      <c r="N10522" s="1" t="s">
        <v>4555</v>
      </c>
      <c r="O10522" s="1" t="s">
        <v>4556</v>
      </c>
      <c r="S10522" s="23">
        <v>42829</v>
      </c>
    </row>
    <row r="10523" spans="1:19" x14ac:dyDescent="0.25">
      <c r="A10523">
        <v>38</v>
      </c>
      <c r="B10523" t="str">
        <f>IF(A10523="","",VLOOKUP(A10523,LOVs!$A$3:$B$62,2))</f>
        <v>Richmond</v>
      </c>
      <c r="C10523" t="str">
        <f>Table1[[#This Row],[School Name]]</f>
        <v>William Bridge Elem  10400 Leonard Rd</v>
      </c>
      <c r="D10523" t="s">
        <v>5009</v>
      </c>
      <c r="E10523">
        <v>1972</v>
      </c>
      <c r="F10523" t="s">
        <v>15</v>
      </c>
      <c r="H10523" s="19">
        <v>42811</v>
      </c>
      <c r="I10523" s="20" t="s">
        <v>4549</v>
      </c>
      <c r="J10523" t="s">
        <v>5023</v>
      </c>
      <c r="L10523">
        <v>3.0000000000000001E-3</v>
      </c>
      <c r="M10523" s="20" t="s">
        <v>18</v>
      </c>
      <c r="S10523" s="23">
        <v>42829</v>
      </c>
    </row>
    <row r="10524" spans="1:19" x14ac:dyDescent="0.25">
      <c r="A10524">
        <v>38</v>
      </c>
      <c r="B10524" t="str">
        <f>IF(A10524="","",VLOOKUP(A10524,LOVs!$A$3:$B$62,2))</f>
        <v>Richmond</v>
      </c>
      <c r="C10524" t="str">
        <f>Table1[[#This Row],[School Name]]</f>
        <v>William Bridge Elem  10400 Leonard Rd</v>
      </c>
      <c r="D10524" t="s">
        <v>5009</v>
      </c>
      <c r="E10524">
        <v>1972</v>
      </c>
      <c r="F10524" t="s">
        <v>15</v>
      </c>
      <c r="H10524" s="19">
        <v>42811</v>
      </c>
      <c r="I10524" s="20" t="s">
        <v>4549</v>
      </c>
      <c r="J10524" t="s">
        <v>5024</v>
      </c>
      <c r="L10524">
        <v>6.0000000000000001E-3</v>
      </c>
      <c r="M10524" s="20" t="s">
        <v>18</v>
      </c>
      <c r="S10524" s="23">
        <v>42829</v>
      </c>
    </row>
    <row r="10525" spans="1:19" x14ac:dyDescent="0.25">
      <c r="A10525">
        <v>38</v>
      </c>
      <c r="B10525" t="str">
        <f>IF(A10525="","",VLOOKUP(A10525,LOVs!$A$3:$B$62,2))</f>
        <v>Richmond</v>
      </c>
      <c r="C10525" t="str">
        <f>Table1[[#This Row],[School Name]]</f>
        <v>William Bridge Elem  10400 Leonard Rd</v>
      </c>
      <c r="D10525" t="s">
        <v>5009</v>
      </c>
      <c r="E10525">
        <v>1972</v>
      </c>
      <c r="F10525" t="s">
        <v>15</v>
      </c>
      <c r="H10525" s="19">
        <v>42811</v>
      </c>
      <c r="I10525" s="20" t="s">
        <v>4549</v>
      </c>
      <c r="J10525" t="s">
        <v>5025</v>
      </c>
      <c r="L10525">
        <v>1E-3</v>
      </c>
      <c r="M10525" s="20" t="s">
        <v>18</v>
      </c>
      <c r="S10525" s="23">
        <v>42829</v>
      </c>
    </row>
    <row r="10526" spans="1:19" x14ac:dyDescent="0.25">
      <c r="A10526">
        <v>38</v>
      </c>
      <c r="B10526" t="str">
        <f>IF(A10526="","",VLOOKUP(A10526,LOVs!$A$3:$B$62,2))</f>
        <v>Richmond</v>
      </c>
      <c r="C10526" t="str">
        <f>Table1[[#This Row],[School Name]]</f>
        <v>William Bridge Elem  10400 Leonard Rd</v>
      </c>
      <c r="D10526" t="s">
        <v>5009</v>
      </c>
      <c r="E10526">
        <v>1972</v>
      </c>
      <c r="F10526" t="s">
        <v>15</v>
      </c>
      <c r="H10526" s="19">
        <v>42811</v>
      </c>
      <c r="I10526" s="20" t="s">
        <v>4549</v>
      </c>
      <c r="J10526" t="s">
        <v>5026</v>
      </c>
      <c r="L10526">
        <v>5.0000000000000001E-3</v>
      </c>
      <c r="M10526" s="20" t="s">
        <v>18</v>
      </c>
      <c r="S10526" s="23">
        <v>42829</v>
      </c>
    </row>
    <row r="10527" spans="1:19" x14ac:dyDescent="0.25">
      <c r="A10527">
        <v>38</v>
      </c>
      <c r="B10527" t="str">
        <f>IF(A10527="","",VLOOKUP(A10527,LOVs!$A$3:$B$62,2))</f>
        <v>Richmond</v>
      </c>
      <c r="C10527" t="str">
        <f>Table1[[#This Row],[School Name]]</f>
        <v>William Bridge Elem  10400 Leonard Rd</v>
      </c>
      <c r="D10527" t="s">
        <v>5009</v>
      </c>
      <c r="E10527">
        <v>1969</v>
      </c>
      <c r="F10527" t="s">
        <v>15</v>
      </c>
      <c r="H10527" s="19">
        <v>42811</v>
      </c>
      <c r="I10527" s="20" t="s">
        <v>4549</v>
      </c>
      <c r="J10527" t="s">
        <v>5027</v>
      </c>
      <c r="L10527">
        <v>3.0000000000000001E-3</v>
      </c>
      <c r="M10527" s="20" t="s">
        <v>18</v>
      </c>
      <c r="S10527" s="23">
        <v>42829</v>
      </c>
    </row>
    <row r="10528" spans="1:19" x14ac:dyDescent="0.25">
      <c r="A10528">
        <v>38</v>
      </c>
      <c r="B10528" t="str">
        <f>IF(A10528="","",VLOOKUP(A10528,LOVs!$A$3:$B$62,2))</f>
        <v>Richmond</v>
      </c>
      <c r="C10528" t="str">
        <f>Table1[[#This Row],[School Name]]</f>
        <v>William Bridge Elem  10400 Leonard Rd</v>
      </c>
      <c r="D10528" t="s">
        <v>5009</v>
      </c>
      <c r="E10528">
        <v>1972</v>
      </c>
      <c r="F10528" t="s">
        <v>15</v>
      </c>
      <c r="H10528" s="19">
        <v>42811</v>
      </c>
      <c r="I10528" s="20" t="s">
        <v>4549</v>
      </c>
      <c r="J10528" t="s">
        <v>5028</v>
      </c>
      <c r="L10528">
        <v>3.0000000000000001E-3</v>
      </c>
      <c r="M10528" s="20" t="s">
        <v>18</v>
      </c>
      <c r="S10528" s="23">
        <v>42829</v>
      </c>
    </row>
    <row r="10529" spans="1:19" x14ac:dyDescent="0.25">
      <c r="A10529">
        <v>38</v>
      </c>
      <c r="B10529" t="str">
        <f>IF(A10529="","",VLOOKUP(A10529,LOVs!$A$3:$B$62,2))</f>
        <v>Richmond</v>
      </c>
      <c r="C10529" t="str">
        <f>Table1[[#This Row],[School Name]]</f>
        <v>William Bridge Elem  10400 Leonard Rd</v>
      </c>
      <c r="D10529" t="s">
        <v>5009</v>
      </c>
      <c r="E10529">
        <v>1969</v>
      </c>
      <c r="F10529" t="s">
        <v>15</v>
      </c>
      <c r="H10529" s="19">
        <v>42811</v>
      </c>
      <c r="I10529" s="20" t="s">
        <v>4549</v>
      </c>
      <c r="J10529" t="s">
        <v>5029</v>
      </c>
      <c r="L10529">
        <v>1E-3</v>
      </c>
      <c r="M10529" s="20" t="s">
        <v>18</v>
      </c>
      <c r="S10529" s="23">
        <v>42829</v>
      </c>
    </row>
    <row r="10530" spans="1:19" x14ac:dyDescent="0.25">
      <c r="A10530">
        <v>38</v>
      </c>
      <c r="B10530" t="str">
        <f>IF(A10530="","",VLOOKUP(A10530,LOVs!$A$3:$B$62,2))</f>
        <v>Richmond</v>
      </c>
      <c r="C10530" t="str">
        <f>Table1[[#This Row],[School Name]]</f>
        <v>William Bridge Elem  10400 Leonard Rd</v>
      </c>
      <c r="D10530" t="s">
        <v>5009</v>
      </c>
      <c r="E10530">
        <v>1972</v>
      </c>
      <c r="F10530" t="s">
        <v>15</v>
      </c>
      <c r="H10530" s="19">
        <v>42811</v>
      </c>
      <c r="I10530" s="20" t="s">
        <v>4549</v>
      </c>
      <c r="J10530" t="s">
        <v>5030</v>
      </c>
      <c r="L10530">
        <v>1E-3</v>
      </c>
      <c r="M10530" s="20" t="s">
        <v>18</v>
      </c>
      <c r="S10530" s="23">
        <v>42829</v>
      </c>
    </row>
    <row r="10531" spans="1:19" x14ac:dyDescent="0.25">
      <c r="A10531">
        <v>38</v>
      </c>
      <c r="B10531" t="str">
        <f>IF(A10531="","",VLOOKUP(A10531,LOVs!$A$3:$B$62,2))</f>
        <v>Richmond</v>
      </c>
      <c r="C10531" t="str">
        <f>Table1[[#This Row],[School Name]]</f>
        <v>William Bridge Elem  10400 Leonard Rd</v>
      </c>
      <c r="D10531" t="s">
        <v>5009</v>
      </c>
      <c r="E10531">
        <v>1975</v>
      </c>
      <c r="F10531" t="s">
        <v>15</v>
      </c>
      <c r="H10531" s="19">
        <v>42811</v>
      </c>
      <c r="I10531" s="20" t="s">
        <v>4549</v>
      </c>
      <c r="J10531" t="s">
        <v>5031</v>
      </c>
      <c r="L10531">
        <v>1.4999999999999999E-2</v>
      </c>
      <c r="M10531" s="20" t="s">
        <v>15</v>
      </c>
      <c r="N10531" s="1" t="s">
        <v>4555</v>
      </c>
      <c r="O10531" s="1" t="s">
        <v>4556</v>
      </c>
      <c r="S10531" s="23">
        <v>42829</v>
      </c>
    </row>
    <row r="10532" spans="1:19" x14ac:dyDescent="0.25">
      <c r="A10532">
        <v>38</v>
      </c>
      <c r="B10532" t="str">
        <f>IF(A10532="","",VLOOKUP(A10532,LOVs!$A$3:$B$62,2))</f>
        <v>Richmond</v>
      </c>
      <c r="C10532" t="str">
        <f>Table1[[#This Row],[School Name]]</f>
        <v>William Bridge Elem  10400 Leonard Rd</v>
      </c>
      <c r="D10532" t="s">
        <v>5009</v>
      </c>
      <c r="E10532">
        <v>1975</v>
      </c>
      <c r="F10532" t="s">
        <v>15</v>
      </c>
      <c r="H10532" s="19">
        <v>42811</v>
      </c>
      <c r="I10532" s="20" t="s">
        <v>4549</v>
      </c>
      <c r="J10532" t="s">
        <v>5032</v>
      </c>
      <c r="L10532">
        <v>1.0999999999999999E-2</v>
      </c>
      <c r="M10532" s="20" t="s">
        <v>15</v>
      </c>
      <c r="N10532" s="1" t="s">
        <v>4555</v>
      </c>
      <c r="O10532" s="1" t="s">
        <v>4556</v>
      </c>
      <c r="S10532" s="23">
        <v>42829</v>
      </c>
    </row>
    <row r="10533" spans="1:19" x14ac:dyDescent="0.25">
      <c r="A10533">
        <v>38</v>
      </c>
      <c r="B10533" t="str">
        <f>IF(A10533="","",VLOOKUP(A10533,LOVs!$A$3:$B$62,2))</f>
        <v>Richmond</v>
      </c>
      <c r="C10533" t="str">
        <f>Table1[[#This Row],[School Name]]</f>
        <v>William Bridge Elem  10400 Leonard Rd</v>
      </c>
      <c r="D10533" t="s">
        <v>5009</v>
      </c>
      <c r="E10533">
        <v>1975</v>
      </c>
      <c r="F10533" t="s">
        <v>15</v>
      </c>
      <c r="H10533" s="19">
        <v>42811</v>
      </c>
      <c r="I10533" s="20" t="s">
        <v>4549</v>
      </c>
      <c r="J10533" t="s">
        <v>5033</v>
      </c>
      <c r="L10533">
        <v>0.128</v>
      </c>
      <c r="M10533" s="20" t="s">
        <v>15</v>
      </c>
      <c r="N10533" s="1" t="s">
        <v>4555</v>
      </c>
      <c r="O10533" s="1" t="s">
        <v>4556</v>
      </c>
      <c r="S10533" s="23">
        <v>42829</v>
      </c>
    </row>
    <row r="10534" spans="1:19" x14ac:dyDescent="0.25">
      <c r="A10534">
        <v>38</v>
      </c>
      <c r="B10534" t="str">
        <f>IF(A10534="","",VLOOKUP(A10534,LOVs!$A$3:$B$62,2))</f>
        <v>Richmond</v>
      </c>
      <c r="C10534" t="str">
        <f>Table1[[#This Row],[School Name]]</f>
        <v>William Bridge Elem  10400 Leonard Rd</v>
      </c>
      <c r="D10534" t="s">
        <v>5009</v>
      </c>
      <c r="E10534">
        <v>1975</v>
      </c>
      <c r="F10534" t="s">
        <v>15</v>
      </c>
      <c r="H10534" s="19">
        <v>42811</v>
      </c>
      <c r="I10534" s="20" t="s">
        <v>4549</v>
      </c>
      <c r="J10534" t="s">
        <v>5034</v>
      </c>
      <c r="L10534">
        <v>4.9000000000000002E-2</v>
      </c>
      <c r="M10534" s="20" t="s">
        <v>15</v>
      </c>
      <c r="N10534" s="1" t="s">
        <v>4555</v>
      </c>
      <c r="O10534" s="1" t="s">
        <v>4556</v>
      </c>
      <c r="S10534" s="23">
        <v>42829</v>
      </c>
    </row>
    <row r="10535" spans="1:19" x14ac:dyDescent="0.25">
      <c r="A10535">
        <v>38</v>
      </c>
      <c r="B10535" t="str">
        <f>IF(A10535="","",VLOOKUP(A10535,LOVs!$A$3:$B$62,2))</f>
        <v>Richmond</v>
      </c>
      <c r="C10535" t="str">
        <f>Table1[[#This Row],[School Name]]</f>
        <v>William Bridge Elem  10400 Leonard Rd</v>
      </c>
      <c r="D10535" t="s">
        <v>5009</v>
      </c>
      <c r="E10535">
        <v>1975</v>
      </c>
      <c r="F10535" t="s">
        <v>15</v>
      </c>
      <c r="H10535" s="19">
        <v>42811</v>
      </c>
      <c r="I10535" s="20" t="s">
        <v>4549</v>
      </c>
      <c r="J10535" t="s">
        <v>5035</v>
      </c>
      <c r="L10535">
        <v>2E-3</v>
      </c>
      <c r="M10535" s="20" t="s">
        <v>18</v>
      </c>
      <c r="S10535" s="23">
        <v>42829</v>
      </c>
    </row>
    <row r="10536" spans="1:19" x14ac:dyDescent="0.25">
      <c r="A10536">
        <v>38</v>
      </c>
      <c r="B10536" t="str">
        <f>IF(A10536="","",VLOOKUP(A10536,LOVs!$A$3:$B$62,2))</f>
        <v>Richmond</v>
      </c>
      <c r="C10536" t="str">
        <f>Table1[[#This Row],[School Name]]</f>
        <v>William Bridge Elem  10400 Leonard Rd</v>
      </c>
      <c r="D10536" t="s">
        <v>5009</v>
      </c>
      <c r="E10536">
        <v>1975</v>
      </c>
      <c r="F10536" t="s">
        <v>15</v>
      </c>
      <c r="H10536" s="19">
        <v>42811</v>
      </c>
      <c r="I10536" s="20" t="s">
        <v>4549</v>
      </c>
      <c r="J10536" t="s">
        <v>5036</v>
      </c>
      <c r="L10536">
        <v>6.3E-2</v>
      </c>
      <c r="M10536" s="20" t="s">
        <v>15</v>
      </c>
      <c r="N10536" s="1" t="s">
        <v>4555</v>
      </c>
      <c r="O10536" s="1" t="s">
        <v>4556</v>
      </c>
      <c r="S10536" s="23">
        <v>42829</v>
      </c>
    </row>
    <row r="10537" spans="1:19" x14ac:dyDescent="0.25">
      <c r="A10537">
        <v>38</v>
      </c>
      <c r="B10537" t="str">
        <f>IF(A10537="","",VLOOKUP(A10537,LOVs!$A$3:$B$62,2))</f>
        <v>Richmond</v>
      </c>
      <c r="C10537" t="str">
        <f>Table1[[#This Row],[School Name]]</f>
        <v>William Bridge Elem  10400 Leonard Rd</v>
      </c>
      <c r="D10537" t="s">
        <v>5009</v>
      </c>
      <c r="E10537">
        <v>1975</v>
      </c>
      <c r="F10537" t="s">
        <v>15</v>
      </c>
      <c r="H10537" s="19">
        <v>42811</v>
      </c>
      <c r="I10537" s="20" t="s">
        <v>4549</v>
      </c>
      <c r="J10537" t="s">
        <v>5037</v>
      </c>
      <c r="L10537">
        <v>7.0000000000000001E-3</v>
      </c>
      <c r="M10537" s="20" t="s">
        <v>18</v>
      </c>
      <c r="S10537" s="23">
        <v>42829</v>
      </c>
    </row>
    <row r="10538" spans="1:19" x14ac:dyDescent="0.25">
      <c r="A10538">
        <v>38</v>
      </c>
      <c r="B10538" t="str">
        <f>IF(A10538="","",VLOOKUP(A10538,LOVs!$A$3:$B$62,2))</f>
        <v>Richmond</v>
      </c>
      <c r="C10538" t="str">
        <f>Table1[[#This Row],[School Name]]</f>
        <v>William Bridge Elem  10400 Leonard Rd</v>
      </c>
      <c r="D10538" t="s">
        <v>5009</v>
      </c>
      <c r="E10538">
        <v>1975</v>
      </c>
      <c r="F10538" t="s">
        <v>15</v>
      </c>
      <c r="H10538" s="19">
        <v>42811</v>
      </c>
      <c r="I10538" s="20" t="s">
        <v>4549</v>
      </c>
      <c r="J10538" t="s">
        <v>5038</v>
      </c>
      <c r="L10538">
        <v>8.0000000000000002E-3</v>
      </c>
      <c r="M10538" s="20" t="s">
        <v>18</v>
      </c>
      <c r="S10538" s="23">
        <v>42829</v>
      </c>
    </row>
    <row r="10539" spans="1:19" x14ac:dyDescent="0.25">
      <c r="A10539">
        <v>38</v>
      </c>
      <c r="B10539" t="str">
        <f>IF(A10539="","",VLOOKUP(A10539,LOVs!$A$3:$B$62,2))</f>
        <v>Richmond</v>
      </c>
      <c r="C10539" t="str">
        <f>Table1[[#This Row],[School Name]]</f>
        <v>William Bridge Elem  10400 Leonard Rd</v>
      </c>
      <c r="D10539" t="s">
        <v>5009</v>
      </c>
      <c r="E10539">
        <v>1969</v>
      </c>
      <c r="F10539" t="s">
        <v>15</v>
      </c>
      <c r="H10539" s="19">
        <v>42811</v>
      </c>
      <c r="I10539" s="20" t="s">
        <v>4549</v>
      </c>
      <c r="J10539" t="s">
        <v>5039</v>
      </c>
      <c r="L10539">
        <v>7.0000000000000001E-3</v>
      </c>
      <c r="M10539" s="20" t="s">
        <v>18</v>
      </c>
      <c r="S10539" s="23">
        <v>42829</v>
      </c>
    </row>
    <row r="10540" spans="1:19" x14ac:dyDescent="0.25">
      <c r="A10540">
        <v>38</v>
      </c>
      <c r="B10540" t="str">
        <f>IF(A10540="","",VLOOKUP(A10540,LOVs!$A$3:$B$62,2))</f>
        <v>Richmond</v>
      </c>
      <c r="C10540" t="str">
        <f>Table1[[#This Row],[School Name]]</f>
        <v>William Bridge Elem  10400 Leonard Rd</v>
      </c>
      <c r="D10540" t="s">
        <v>5009</v>
      </c>
      <c r="E10540">
        <v>1969</v>
      </c>
      <c r="F10540" t="s">
        <v>15</v>
      </c>
      <c r="H10540" s="19">
        <v>42811</v>
      </c>
      <c r="I10540" s="20" t="s">
        <v>4549</v>
      </c>
      <c r="J10540" t="s">
        <v>5040</v>
      </c>
      <c r="L10540">
        <v>2E-3</v>
      </c>
      <c r="M10540" s="20" t="s">
        <v>18</v>
      </c>
      <c r="S10540" s="23">
        <v>42829</v>
      </c>
    </row>
    <row r="10541" spans="1:19" x14ac:dyDescent="0.25">
      <c r="A10541">
        <v>38</v>
      </c>
      <c r="B10541" t="str">
        <f>IF(A10541="","",VLOOKUP(A10541,LOVs!$A$3:$B$62,2))</f>
        <v>Richmond</v>
      </c>
      <c r="C10541" t="str">
        <f>Table1[[#This Row],[School Name]]</f>
        <v>William Bridge Elem  10400 Leonard Rd</v>
      </c>
      <c r="D10541" t="s">
        <v>5009</v>
      </c>
      <c r="E10541">
        <v>1969</v>
      </c>
      <c r="F10541" t="s">
        <v>15</v>
      </c>
      <c r="H10541" s="19">
        <v>42811</v>
      </c>
      <c r="I10541" s="20" t="s">
        <v>4549</v>
      </c>
      <c r="J10541" t="s">
        <v>5041</v>
      </c>
      <c r="L10541">
        <v>1.4E-2</v>
      </c>
      <c r="M10541" s="20" t="s">
        <v>15</v>
      </c>
      <c r="N10541" s="1" t="s">
        <v>4555</v>
      </c>
      <c r="O10541" s="1" t="s">
        <v>4556</v>
      </c>
      <c r="S10541" s="23">
        <v>42829</v>
      </c>
    </row>
    <row r="10542" spans="1:19" x14ac:dyDescent="0.25">
      <c r="A10542">
        <v>38</v>
      </c>
      <c r="B10542" t="str">
        <f>IF(A10542="","",VLOOKUP(A10542,LOVs!$A$3:$B$62,2))</f>
        <v>Richmond</v>
      </c>
      <c r="C10542" t="str">
        <f>Table1[[#This Row],[School Name]]</f>
        <v>William Bridge Elem  10400 Leonard Rd</v>
      </c>
      <c r="D10542" t="s">
        <v>5009</v>
      </c>
      <c r="E10542">
        <v>1969</v>
      </c>
      <c r="F10542" t="s">
        <v>15</v>
      </c>
      <c r="H10542" s="19">
        <v>42811</v>
      </c>
      <c r="I10542" s="20" t="s">
        <v>4549</v>
      </c>
      <c r="J10542" t="s">
        <v>5042</v>
      </c>
      <c r="L10542">
        <v>2.7E-2</v>
      </c>
      <c r="M10542" s="20" t="s">
        <v>15</v>
      </c>
      <c r="N10542" s="1" t="s">
        <v>4555</v>
      </c>
      <c r="O10542" s="1" t="s">
        <v>4556</v>
      </c>
      <c r="S10542" s="23">
        <v>42829</v>
      </c>
    </row>
    <row r="10543" spans="1:19" x14ac:dyDescent="0.25">
      <c r="A10543">
        <v>38</v>
      </c>
      <c r="B10543" t="str">
        <f>IF(A10543="","",VLOOKUP(A10543,LOVs!$A$3:$B$62,2))</f>
        <v>Richmond</v>
      </c>
      <c r="C10543" t="str">
        <f>Table1[[#This Row],[School Name]]</f>
        <v>William Bridge Elem  10400 Leonard Rd</v>
      </c>
      <c r="D10543" t="s">
        <v>5009</v>
      </c>
      <c r="E10543">
        <v>1969</v>
      </c>
      <c r="F10543" t="s">
        <v>15</v>
      </c>
      <c r="H10543" s="19">
        <v>42811</v>
      </c>
      <c r="I10543" s="20" t="s">
        <v>4549</v>
      </c>
      <c r="J10543" t="s">
        <v>5043</v>
      </c>
      <c r="L10543">
        <v>4.0000000000000001E-3</v>
      </c>
      <c r="M10543" s="20" t="s">
        <v>18</v>
      </c>
      <c r="S10543" s="23">
        <v>42829</v>
      </c>
    </row>
    <row r="10544" spans="1:19" x14ac:dyDescent="0.25">
      <c r="A10544">
        <v>38</v>
      </c>
      <c r="B10544" t="str">
        <f>IF(A10544="","",VLOOKUP(A10544,LOVs!$A$3:$B$62,2))</f>
        <v>Richmond</v>
      </c>
      <c r="C10544" t="str">
        <f>Table1[[#This Row],[School Name]]</f>
        <v>William Bridge Elem  10400 Leonard Rd</v>
      </c>
      <c r="D10544" t="s">
        <v>5009</v>
      </c>
      <c r="E10544">
        <v>1969</v>
      </c>
      <c r="F10544" t="s">
        <v>15</v>
      </c>
      <c r="H10544" s="19">
        <v>42811</v>
      </c>
      <c r="I10544" s="20" t="s">
        <v>4549</v>
      </c>
      <c r="J10544" t="s">
        <v>5044</v>
      </c>
      <c r="L10544">
        <v>0</v>
      </c>
      <c r="M10544" s="20" t="s">
        <v>18</v>
      </c>
      <c r="S10544" s="23">
        <v>42829</v>
      </c>
    </row>
    <row r="10545" spans="1:19" x14ac:dyDescent="0.25">
      <c r="A10545">
        <v>38</v>
      </c>
      <c r="B10545" t="str">
        <f>IF(A10545="","",VLOOKUP(A10545,LOVs!$A$3:$B$62,2))</f>
        <v>Richmond</v>
      </c>
      <c r="C10545" t="str">
        <f>Table1[[#This Row],[School Name]]</f>
        <v>William Bridge Elem  10400 Leonard Rd</v>
      </c>
      <c r="D10545" t="s">
        <v>5009</v>
      </c>
      <c r="E10545">
        <v>1978</v>
      </c>
      <c r="F10545" t="s">
        <v>15</v>
      </c>
      <c r="H10545" s="19">
        <v>42811</v>
      </c>
      <c r="I10545" s="20" t="s">
        <v>4549</v>
      </c>
      <c r="J10545" t="s">
        <v>5045</v>
      </c>
      <c r="L10545">
        <v>2E-3</v>
      </c>
      <c r="M10545" s="20" t="s">
        <v>18</v>
      </c>
      <c r="S10545" s="23">
        <v>42829</v>
      </c>
    </row>
    <row r="10546" spans="1:19" x14ac:dyDescent="0.25">
      <c r="A10546">
        <v>38</v>
      </c>
      <c r="B10546" t="str">
        <f>IF(A10546="","",VLOOKUP(A10546,LOVs!$A$3:$B$62,2))</f>
        <v>Richmond</v>
      </c>
      <c r="C10546" t="str">
        <f>Table1[[#This Row],[School Name]]</f>
        <v>William Bridge Elem  10400 Leonard Rd</v>
      </c>
      <c r="D10546" t="s">
        <v>5009</v>
      </c>
      <c r="E10546">
        <v>1978</v>
      </c>
      <c r="F10546" t="s">
        <v>15</v>
      </c>
      <c r="H10546" s="19">
        <v>42811</v>
      </c>
      <c r="I10546" s="20" t="s">
        <v>4549</v>
      </c>
      <c r="J10546" t="s">
        <v>5046</v>
      </c>
      <c r="L10546">
        <v>5.0000000000000001E-3</v>
      </c>
      <c r="M10546" s="20" t="s">
        <v>18</v>
      </c>
      <c r="S10546" s="23">
        <v>42829</v>
      </c>
    </row>
    <row r="10547" spans="1:19" x14ac:dyDescent="0.25">
      <c r="A10547">
        <v>38</v>
      </c>
      <c r="B10547" t="str">
        <f>IF(A10547="","",VLOOKUP(A10547,LOVs!$A$3:$B$62,2))</f>
        <v>Richmond</v>
      </c>
      <c r="C10547" t="str">
        <f>Table1[[#This Row],[School Name]]</f>
        <v>William Bridge Elem  10400 Leonard Rd</v>
      </c>
      <c r="D10547" t="s">
        <v>5009</v>
      </c>
      <c r="E10547">
        <v>1978</v>
      </c>
      <c r="F10547" t="s">
        <v>15</v>
      </c>
      <c r="H10547" s="19">
        <v>42811</v>
      </c>
      <c r="I10547" s="20" t="s">
        <v>4549</v>
      </c>
      <c r="J10547" t="s">
        <v>5047</v>
      </c>
      <c r="L10547">
        <v>2.7E-2</v>
      </c>
      <c r="M10547" s="20" t="s">
        <v>15</v>
      </c>
      <c r="N10547" s="1" t="s">
        <v>4570</v>
      </c>
      <c r="O10547" s="1" t="s">
        <v>4571</v>
      </c>
      <c r="S10547" s="23">
        <v>42829</v>
      </c>
    </row>
    <row r="10548" spans="1:19" x14ac:dyDescent="0.25">
      <c r="A10548">
        <v>38</v>
      </c>
      <c r="B10548" t="str">
        <f>IF(A10548="","",VLOOKUP(A10548,LOVs!$A$3:$B$62,2))</f>
        <v>Richmond</v>
      </c>
      <c r="C10548" t="str">
        <f>Table1[[#This Row],[School Name]]</f>
        <v>William Bridge Elem  10400 Leonard Rd</v>
      </c>
      <c r="D10548" t="s">
        <v>5009</v>
      </c>
      <c r="E10548">
        <v>1978</v>
      </c>
      <c r="F10548" t="s">
        <v>15</v>
      </c>
      <c r="H10548" s="19">
        <v>42811</v>
      </c>
      <c r="I10548" s="20" t="s">
        <v>4549</v>
      </c>
      <c r="J10548" t="s">
        <v>5048</v>
      </c>
      <c r="L10548">
        <v>1.4E-2</v>
      </c>
      <c r="M10548" s="20" t="s">
        <v>15</v>
      </c>
      <c r="N10548" s="1" t="s">
        <v>4555</v>
      </c>
      <c r="O10548" s="1" t="s">
        <v>4556</v>
      </c>
      <c r="S10548" s="23">
        <v>42829</v>
      </c>
    </row>
    <row r="10549" spans="1:19" x14ac:dyDescent="0.25">
      <c r="A10549">
        <v>38</v>
      </c>
      <c r="B10549" t="str">
        <f>IF(A10549="","",VLOOKUP(A10549,LOVs!$A$3:$B$62,2))</f>
        <v>Richmond</v>
      </c>
      <c r="C10549" t="str">
        <f>Table1[[#This Row],[School Name]]</f>
        <v>William Bridge Elem  10400 Leonard Rd</v>
      </c>
      <c r="D10549" t="s">
        <v>5009</v>
      </c>
      <c r="E10549">
        <v>1978</v>
      </c>
      <c r="F10549" t="s">
        <v>15</v>
      </c>
      <c r="H10549" s="19">
        <v>42811</v>
      </c>
      <c r="I10549" s="20" t="s">
        <v>4549</v>
      </c>
      <c r="J10549" t="s">
        <v>5049</v>
      </c>
      <c r="L10549">
        <v>3.4000000000000002E-2</v>
      </c>
      <c r="M10549" s="20" t="s">
        <v>15</v>
      </c>
      <c r="N10549" s="1" t="s">
        <v>4555</v>
      </c>
      <c r="O10549" s="1" t="s">
        <v>4556</v>
      </c>
      <c r="S10549" s="23">
        <v>42829</v>
      </c>
    </row>
    <row r="10550" spans="1:19" x14ac:dyDescent="0.25">
      <c r="A10550">
        <v>38</v>
      </c>
      <c r="B10550" t="str">
        <f>IF(A10550="","",VLOOKUP(A10550,LOVs!$A$3:$B$62,2))</f>
        <v>Richmond</v>
      </c>
      <c r="C10550" t="str">
        <f>Table1[[#This Row],[School Name]]</f>
        <v>William Bridge Elem  10400 Leonard Rd</v>
      </c>
      <c r="D10550" t="s">
        <v>5009</v>
      </c>
      <c r="E10550">
        <v>1978</v>
      </c>
      <c r="F10550" t="s">
        <v>15</v>
      </c>
      <c r="H10550" s="19">
        <v>42811</v>
      </c>
      <c r="I10550" s="20" t="s">
        <v>4549</v>
      </c>
      <c r="J10550" t="s">
        <v>5050</v>
      </c>
      <c r="L10550">
        <v>3.2000000000000001E-2</v>
      </c>
      <c r="M10550" s="20" t="s">
        <v>15</v>
      </c>
      <c r="N10550" s="1" t="s">
        <v>4555</v>
      </c>
      <c r="O10550" s="1" t="s">
        <v>4556</v>
      </c>
      <c r="S10550" s="23">
        <v>42829</v>
      </c>
    </row>
    <row r="10551" spans="1:19" x14ac:dyDescent="0.25">
      <c r="A10551">
        <v>38</v>
      </c>
      <c r="B10551" t="str">
        <f>IF(A10551="","",VLOOKUP(A10551,LOVs!$A$3:$B$62,2))</f>
        <v>Richmond</v>
      </c>
      <c r="C10551" t="str">
        <f>Table1[[#This Row],[School Name]]</f>
        <v>William Bridge Elem  10400 Leonard Rd</v>
      </c>
      <c r="D10551" t="s">
        <v>5009</v>
      </c>
      <c r="E10551">
        <v>1978</v>
      </c>
      <c r="F10551" t="s">
        <v>15</v>
      </c>
      <c r="H10551" s="19">
        <v>42811</v>
      </c>
      <c r="I10551" s="20" t="s">
        <v>4549</v>
      </c>
      <c r="J10551" t="s">
        <v>5051</v>
      </c>
      <c r="L10551">
        <v>1.4E-2</v>
      </c>
      <c r="M10551" s="20" t="s">
        <v>15</v>
      </c>
      <c r="N10551" s="1" t="s">
        <v>4555</v>
      </c>
      <c r="O10551" s="1" t="s">
        <v>4556</v>
      </c>
      <c r="S10551" s="23">
        <v>42829</v>
      </c>
    </row>
    <row r="10552" spans="1:19" x14ac:dyDescent="0.25">
      <c r="A10552">
        <v>38</v>
      </c>
      <c r="B10552" t="str">
        <f>IF(A10552="","",VLOOKUP(A10552,LOVs!$A$3:$B$62,2))</f>
        <v>Richmond</v>
      </c>
      <c r="C10552" t="str">
        <f>Table1[[#This Row],[School Name]]</f>
        <v>William Bridge Elem  10400 Leonard Rd</v>
      </c>
      <c r="D10552" t="s">
        <v>5009</v>
      </c>
      <c r="E10552">
        <v>1978</v>
      </c>
      <c r="F10552" t="s">
        <v>15</v>
      </c>
      <c r="H10552" s="19">
        <v>42811</v>
      </c>
      <c r="I10552" s="20" t="s">
        <v>4549</v>
      </c>
      <c r="J10552" t="s">
        <v>5052</v>
      </c>
      <c r="L10552">
        <v>3.0000000000000001E-3</v>
      </c>
      <c r="M10552" s="20" t="s">
        <v>18</v>
      </c>
      <c r="S10552" s="23">
        <v>42829</v>
      </c>
    </row>
    <row r="10553" spans="1:19" x14ac:dyDescent="0.25">
      <c r="A10553">
        <v>38</v>
      </c>
      <c r="B10553" t="str">
        <f>IF(A10553="","",VLOOKUP(A10553,LOVs!$A$3:$B$62,2))</f>
        <v>Richmond</v>
      </c>
      <c r="C10553" t="str">
        <f>Table1[[#This Row],[School Name]]</f>
        <v>William Bridge Elem  10400 Leonard Rd</v>
      </c>
      <c r="D10553" t="s">
        <v>5009</v>
      </c>
      <c r="E10553">
        <v>1978</v>
      </c>
      <c r="F10553" t="s">
        <v>15</v>
      </c>
      <c r="H10553" s="19">
        <v>42811</v>
      </c>
      <c r="I10553" s="20" t="s">
        <v>4549</v>
      </c>
      <c r="J10553" t="s">
        <v>5053</v>
      </c>
      <c r="L10553">
        <v>0.01</v>
      </c>
      <c r="M10553" s="20" t="s">
        <v>15</v>
      </c>
      <c r="N10553" s="1" t="s">
        <v>4555</v>
      </c>
      <c r="O10553" s="1" t="s">
        <v>4556</v>
      </c>
      <c r="S10553" s="23">
        <v>42829</v>
      </c>
    </row>
    <row r="10554" spans="1:19" x14ac:dyDescent="0.25">
      <c r="A10554">
        <v>38</v>
      </c>
      <c r="B10554" t="str">
        <f>IF(A10554="","",VLOOKUP(A10554,LOVs!$A$3:$B$62,2))</f>
        <v>Richmond</v>
      </c>
      <c r="C10554" t="str">
        <f>Table1[[#This Row],[School Name]]</f>
        <v>William Bridge Elem  10400 Leonard Rd</v>
      </c>
      <c r="D10554" t="s">
        <v>5009</v>
      </c>
      <c r="E10554">
        <v>1978</v>
      </c>
      <c r="F10554" t="s">
        <v>15</v>
      </c>
      <c r="H10554" s="19">
        <v>42811</v>
      </c>
      <c r="I10554" s="20" t="s">
        <v>4549</v>
      </c>
      <c r="J10554" t="s">
        <v>5054</v>
      </c>
      <c r="L10554">
        <v>4.3999999999999997E-2</v>
      </c>
      <c r="M10554" s="20" t="s">
        <v>15</v>
      </c>
      <c r="N10554" s="1" t="s">
        <v>4555</v>
      </c>
      <c r="O10554" s="1" t="s">
        <v>4556</v>
      </c>
      <c r="S10554" s="23">
        <v>42829</v>
      </c>
    </row>
    <row r="10555" spans="1:19" x14ac:dyDescent="0.25">
      <c r="A10555">
        <v>38</v>
      </c>
      <c r="B10555" t="str">
        <f>IF(A10555="","",VLOOKUP(A10555,LOVs!$A$3:$B$62,2))</f>
        <v>Richmond</v>
      </c>
      <c r="C10555" t="str">
        <f>Table1[[#This Row],[School Name]]</f>
        <v>William Bridge Elem  10400 Leonard Rd</v>
      </c>
      <c r="D10555" t="s">
        <v>5009</v>
      </c>
      <c r="E10555">
        <v>1978</v>
      </c>
      <c r="F10555" t="s">
        <v>15</v>
      </c>
      <c r="H10555" s="19">
        <v>42811</v>
      </c>
      <c r="I10555" s="20" t="s">
        <v>4549</v>
      </c>
      <c r="J10555" t="s">
        <v>5055</v>
      </c>
      <c r="L10555">
        <v>2.7E-2</v>
      </c>
      <c r="M10555" s="20" t="s">
        <v>15</v>
      </c>
      <c r="N10555" s="1" t="s">
        <v>4555</v>
      </c>
      <c r="O10555" s="1" t="s">
        <v>4556</v>
      </c>
      <c r="S10555" s="23">
        <v>42829</v>
      </c>
    </row>
    <row r="10556" spans="1:19" x14ac:dyDescent="0.25">
      <c r="A10556">
        <v>38</v>
      </c>
      <c r="B10556" t="str">
        <f>IF(A10556="","",VLOOKUP(A10556,LOVs!$A$3:$B$62,2))</f>
        <v>Richmond</v>
      </c>
      <c r="C10556" t="str">
        <f>Table1[[#This Row],[School Name]]</f>
        <v>William Bridge Elem  10400 Leonard Rd</v>
      </c>
      <c r="D10556" t="s">
        <v>5009</v>
      </c>
      <c r="E10556">
        <v>1978</v>
      </c>
      <c r="F10556" t="s">
        <v>15</v>
      </c>
      <c r="H10556" s="19">
        <v>42811</v>
      </c>
      <c r="I10556" s="20" t="s">
        <v>4549</v>
      </c>
      <c r="J10556" t="s">
        <v>5056</v>
      </c>
      <c r="L10556">
        <v>0.39800000000000002</v>
      </c>
      <c r="M10556" s="20" t="s">
        <v>15</v>
      </c>
      <c r="N10556" s="1" t="s">
        <v>4555</v>
      </c>
      <c r="O10556" s="1" t="s">
        <v>4556</v>
      </c>
      <c r="S10556" s="23">
        <v>42829</v>
      </c>
    </row>
    <row r="10557" spans="1:19" x14ac:dyDescent="0.25">
      <c r="A10557">
        <v>38</v>
      </c>
      <c r="B10557" t="str">
        <f>IF(A10557="","",VLOOKUP(A10557,LOVs!$A$3:$B$62,2))</f>
        <v>Richmond</v>
      </c>
      <c r="C10557" t="str">
        <f>Table1[[#This Row],[School Name]]</f>
        <v>William Bridge Elem  10400 Leonard Rd</v>
      </c>
      <c r="D10557" t="s">
        <v>5009</v>
      </c>
      <c r="E10557">
        <v>1978</v>
      </c>
      <c r="F10557" t="s">
        <v>15</v>
      </c>
      <c r="H10557" s="19">
        <v>42811</v>
      </c>
      <c r="I10557" s="20" t="s">
        <v>4549</v>
      </c>
      <c r="J10557" t="s">
        <v>5057</v>
      </c>
      <c r="L10557">
        <v>3.4000000000000002E-2</v>
      </c>
      <c r="M10557" s="20" t="s">
        <v>15</v>
      </c>
      <c r="N10557" s="1" t="s">
        <v>4570</v>
      </c>
      <c r="O10557" s="1" t="s">
        <v>4571</v>
      </c>
      <c r="S10557" s="23">
        <v>42829</v>
      </c>
    </row>
    <row r="10558" spans="1:19" x14ac:dyDescent="0.25">
      <c r="A10558">
        <v>38</v>
      </c>
      <c r="B10558" t="str">
        <f>IF(A10558="","",VLOOKUP(A10558,LOVs!$A$3:$B$62,2))</f>
        <v>Richmond</v>
      </c>
      <c r="C10558" t="str">
        <f>Table1[[#This Row],[School Name]]</f>
        <v>William Bridge Elem  10400 Leonard Rd</v>
      </c>
      <c r="D10558" t="s">
        <v>5009</v>
      </c>
      <c r="E10558">
        <v>1978</v>
      </c>
      <c r="F10558" t="s">
        <v>15</v>
      </c>
      <c r="H10558" s="19">
        <v>42811</v>
      </c>
      <c r="I10558" s="20" t="s">
        <v>4549</v>
      </c>
      <c r="J10558" t="s">
        <v>5058</v>
      </c>
      <c r="L10558">
        <v>4.1000000000000002E-2</v>
      </c>
      <c r="M10558" s="20" t="s">
        <v>15</v>
      </c>
      <c r="N10558" s="1" t="s">
        <v>4570</v>
      </c>
      <c r="O10558" s="1" t="s">
        <v>4571</v>
      </c>
      <c r="S10558" s="23">
        <v>42829</v>
      </c>
    </row>
    <row r="10559" spans="1:19" x14ac:dyDescent="0.25">
      <c r="A10559">
        <v>38</v>
      </c>
      <c r="B10559" t="str">
        <f>IF(A10559="","",VLOOKUP(A10559,LOVs!$A$3:$B$62,2))</f>
        <v>Richmond</v>
      </c>
      <c r="C10559" t="str">
        <f>Table1[[#This Row],[School Name]]</f>
        <v>William Bridge Elem  10400 Leonard Rd</v>
      </c>
      <c r="D10559" t="s">
        <v>5009</v>
      </c>
      <c r="E10559">
        <v>1978</v>
      </c>
      <c r="F10559" t="s">
        <v>15</v>
      </c>
      <c r="H10559" s="19">
        <v>42811</v>
      </c>
      <c r="I10559" s="20" t="s">
        <v>4549</v>
      </c>
      <c r="J10559" t="s">
        <v>5059</v>
      </c>
      <c r="L10559">
        <v>2E-3</v>
      </c>
      <c r="M10559" s="20" t="s">
        <v>18</v>
      </c>
      <c r="S10559" s="23">
        <v>42829</v>
      </c>
    </row>
    <row r="10560" spans="1:19" x14ac:dyDescent="0.25">
      <c r="A10560">
        <v>38</v>
      </c>
      <c r="B10560" t="str">
        <f>IF(A10560="","",VLOOKUP(A10560,LOVs!$A$3:$B$62,2))</f>
        <v>Richmond</v>
      </c>
      <c r="C10560" t="str">
        <f>Table1[[#This Row],[School Name]]</f>
        <v>Henry Anderson Elem. 9460 Alberta Rd</v>
      </c>
      <c r="D10560" t="s">
        <v>5060</v>
      </c>
      <c r="E10560">
        <v>1996</v>
      </c>
      <c r="F10560" t="s">
        <v>15</v>
      </c>
      <c r="H10560" s="19">
        <v>42811</v>
      </c>
      <c r="I10560" s="20" t="s">
        <v>4549</v>
      </c>
      <c r="J10560" t="s">
        <v>5061</v>
      </c>
      <c r="L10560">
        <v>5.0000000000000001E-3</v>
      </c>
      <c r="M10560" s="20" t="s">
        <v>18</v>
      </c>
      <c r="S10560" s="23">
        <v>42829</v>
      </c>
    </row>
    <row r="10561" spans="1:19" x14ac:dyDescent="0.25">
      <c r="A10561">
        <v>38</v>
      </c>
      <c r="B10561" t="str">
        <f>IF(A10561="","",VLOOKUP(A10561,LOVs!$A$3:$B$62,2))</f>
        <v>Richmond</v>
      </c>
      <c r="C10561" t="str">
        <f>Table1[[#This Row],[School Name]]</f>
        <v>Henry Anderson Elem. 9460 Alberta Rd</v>
      </c>
      <c r="D10561" t="s">
        <v>5060</v>
      </c>
      <c r="E10561">
        <v>1996</v>
      </c>
      <c r="F10561" t="s">
        <v>15</v>
      </c>
      <c r="H10561" s="19">
        <v>42811</v>
      </c>
      <c r="I10561" s="20" t="s">
        <v>4549</v>
      </c>
      <c r="J10561" t="s">
        <v>5062</v>
      </c>
      <c r="L10561">
        <v>0</v>
      </c>
      <c r="M10561" s="20" t="s">
        <v>18</v>
      </c>
      <c r="S10561" s="23">
        <v>42829</v>
      </c>
    </row>
    <row r="10562" spans="1:19" x14ac:dyDescent="0.25">
      <c r="A10562">
        <v>38</v>
      </c>
      <c r="B10562" t="str">
        <f>IF(A10562="","",VLOOKUP(A10562,LOVs!$A$3:$B$62,2))</f>
        <v>Richmond</v>
      </c>
      <c r="C10562" t="str">
        <f>Table1[[#This Row],[School Name]]</f>
        <v>Henry Anderson Elem. 9460 Alberta Rd</v>
      </c>
      <c r="D10562" t="s">
        <v>5060</v>
      </c>
      <c r="E10562">
        <v>1996</v>
      </c>
      <c r="F10562" t="s">
        <v>15</v>
      </c>
      <c r="H10562" s="19">
        <v>42811</v>
      </c>
      <c r="I10562" s="20" t="s">
        <v>4549</v>
      </c>
      <c r="J10562" t="s">
        <v>5063</v>
      </c>
      <c r="L10562">
        <v>0</v>
      </c>
      <c r="M10562" s="20" t="s">
        <v>18</v>
      </c>
      <c r="S10562" s="23">
        <v>42829</v>
      </c>
    </row>
    <row r="10563" spans="1:19" x14ac:dyDescent="0.25">
      <c r="A10563">
        <v>38</v>
      </c>
      <c r="B10563" t="str">
        <f>IF(A10563="","",VLOOKUP(A10563,LOVs!$A$3:$B$62,2))</f>
        <v>Richmond</v>
      </c>
      <c r="C10563" t="str">
        <f>Table1[[#This Row],[School Name]]</f>
        <v>Henry Anderson Elem. 9460 Alberta Rd</v>
      </c>
      <c r="D10563" t="s">
        <v>5060</v>
      </c>
      <c r="E10563">
        <v>1996</v>
      </c>
      <c r="F10563" t="s">
        <v>15</v>
      </c>
      <c r="H10563" s="19">
        <v>42811</v>
      </c>
      <c r="I10563" s="20" t="s">
        <v>4549</v>
      </c>
      <c r="J10563" t="s">
        <v>5064</v>
      </c>
      <c r="L10563">
        <v>1E-3</v>
      </c>
      <c r="M10563" s="20" t="s">
        <v>18</v>
      </c>
      <c r="S10563" s="23">
        <v>42829</v>
      </c>
    </row>
    <row r="10564" spans="1:19" x14ac:dyDescent="0.25">
      <c r="A10564">
        <v>38</v>
      </c>
      <c r="B10564" t="str">
        <f>IF(A10564="","",VLOOKUP(A10564,LOVs!$A$3:$B$62,2))</f>
        <v>Richmond</v>
      </c>
      <c r="C10564" t="str">
        <f>Table1[[#This Row],[School Name]]</f>
        <v>Henry Anderson Elem. 9460 Alberta Rd</v>
      </c>
      <c r="D10564" t="s">
        <v>5060</v>
      </c>
      <c r="E10564">
        <v>1996</v>
      </c>
      <c r="F10564" t="s">
        <v>15</v>
      </c>
      <c r="H10564" s="19">
        <v>42811</v>
      </c>
      <c r="I10564" s="20" t="s">
        <v>4549</v>
      </c>
      <c r="J10564" t="s">
        <v>5065</v>
      </c>
      <c r="L10564">
        <v>0</v>
      </c>
      <c r="M10564" s="20" t="s">
        <v>18</v>
      </c>
      <c r="S10564" s="23">
        <v>42829</v>
      </c>
    </row>
    <row r="10565" spans="1:19" x14ac:dyDescent="0.25">
      <c r="A10565">
        <v>38</v>
      </c>
      <c r="B10565" t="str">
        <f>IF(A10565="","",VLOOKUP(A10565,LOVs!$A$3:$B$62,2))</f>
        <v>Richmond</v>
      </c>
      <c r="C10565" t="str">
        <f>Table1[[#This Row],[School Name]]</f>
        <v>Henry Anderson Elem. 9460 Alberta Rd</v>
      </c>
      <c r="D10565" t="s">
        <v>5060</v>
      </c>
      <c r="E10565">
        <v>1996</v>
      </c>
      <c r="F10565" t="s">
        <v>15</v>
      </c>
      <c r="H10565" s="19">
        <v>42811</v>
      </c>
      <c r="I10565" s="20" t="s">
        <v>4549</v>
      </c>
      <c r="J10565" t="s">
        <v>5066</v>
      </c>
      <c r="L10565">
        <v>1E-3</v>
      </c>
      <c r="M10565" s="20" t="s">
        <v>18</v>
      </c>
      <c r="S10565" s="23">
        <v>42829</v>
      </c>
    </row>
    <row r="10566" spans="1:19" x14ac:dyDescent="0.25">
      <c r="A10566">
        <v>38</v>
      </c>
      <c r="B10566" t="str">
        <f>IF(A10566="","",VLOOKUP(A10566,LOVs!$A$3:$B$62,2))</f>
        <v>Richmond</v>
      </c>
      <c r="C10566" t="str">
        <f>Table1[[#This Row],[School Name]]</f>
        <v>Henry Anderson Elem. 9460 Alberta Rd</v>
      </c>
      <c r="D10566" t="s">
        <v>5060</v>
      </c>
      <c r="E10566">
        <v>2011</v>
      </c>
      <c r="F10566" t="s">
        <v>15</v>
      </c>
      <c r="H10566" s="19">
        <v>42811</v>
      </c>
      <c r="I10566" s="20" t="s">
        <v>4549</v>
      </c>
      <c r="J10566" t="s">
        <v>5067</v>
      </c>
      <c r="L10566">
        <v>2E-3</v>
      </c>
      <c r="M10566" s="20" t="s">
        <v>18</v>
      </c>
      <c r="S10566" s="23">
        <v>42829</v>
      </c>
    </row>
    <row r="10567" spans="1:19" x14ac:dyDescent="0.25">
      <c r="A10567">
        <v>38</v>
      </c>
      <c r="B10567" t="str">
        <f>IF(A10567="","",VLOOKUP(A10567,LOVs!$A$3:$B$62,2))</f>
        <v>Richmond</v>
      </c>
      <c r="C10567" t="str">
        <f>Table1[[#This Row],[School Name]]</f>
        <v>Henry Anderson Elem. 9460 Alberta Rd</v>
      </c>
      <c r="D10567" t="s">
        <v>5060</v>
      </c>
      <c r="E10567">
        <v>2011</v>
      </c>
      <c r="F10567" t="s">
        <v>15</v>
      </c>
      <c r="H10567" s="19">
        <v>42811</v>
      </c>
      <c r="I10567" s="20" t="s">
        <v>4549</v>
      </c>
      <c r="J10567" t="s">
        <v>5068</v>
      </c>
      <c r="L10567">
        <v>2E-3</v>
      </c>
      <c r="M10567" s="20" t="s">
        <v>18</v>
      </c>
      <c r="S10567" s="23">
        <v>42829</v>
      </c>
    </row>
    <row r="10568" spans="1:19" x14ac:dyDescent="0.25">
      <c r="A10568">
        <v>38</v>
      </c>
      <c r="B10568" t="str">
        <f>IF(A10568="","",VLOOKUP(A10568,LOVs!$A$3:$B$62,2))</f>
        <v>Richmond</v>
      </c>
      <c r="C10568" t="str">
        <f>Table1[[#This Row],[School Name]]</f>
        <v>Henry Anderson Elem. 9460 Alberta Rd</v>
      </c>
      <c r="D10568" t="s">
        <v>5060</v>
      </c>
      <c r="E10568">
        <v>2011</v>
      </c>
      <c r="F10568" t="s">
        <v>15</v>
      </c>
      <c r="H10568" s="19">
        <v>42811</v>
      </c>
      <c r="I10568" s="20" t="s">
        <v>4549</v>
      </c>
      <c r="J10568" t="s">
        <v>5069</v>
      </c>
      <c r="L10568">
        <v>0</v>
      </c>
      <c r="M10568" s="20" t="s">
        <v>18</v>
      </c>
      <c r="S10568" s="23">
        <v>42829</v>
      </c>
    </row>
    <row r="10569" spans="1:19" x14ac:dyDescent="0.25">
      <c r="A10569">
        <v>38</v>
      </c>
      <c r="B10569" t="str">
        <f>IF(A10569="","",VLOOKUP(A10569,LOVs!$A$3:$B$62,2))</f>
        <v>Richmond</v>
      </c>
      <c r="C10569" t="str">
        <f>Table1[[#This Row],[School Name]]</f>
        <v>Henry Anderson Elem. 9460 Alberta Rd</v>
      </c>
      <c r="D10569" t="s">
        <v>5060</v>
      </c>
      <c r="E10569">
        <v>2011</v>
      </c>
      <c r="F10569" t="s">
        <v>15</v>
      </c>
      <c r="H10569" s="19">
        <v>42811</v>
      </c>
      <c r="I10569" s="20" t="s">
        <v>4549</v>
      </c>
      <c r="J10569" t="s">
        <v>5070</v>
      </c>
      <c r="L10569">
        <v>1E-3</v>
      </c>
      <c r="M10569" s="20" t="s">
        <v>18</v>
      </c>
      <c r="S10569" s="23">
        <v>42829</v>
      </c>
    </row>
    <row r="10570" spans="1:19" x14ac:dyDescent="0.25">
      <c r="A10570">
        <v>38</v>
      </c>
      <c r="B10570" t="str">
        <f>IF(A10570="","",VLOOKUP(A10570,LOVs!$A$3:$B$62,2))</f>
        <v>Richmond</v>
      </c>
      <c r="C10570" t="str">
        <f>Table1[[#This Row],[School Name]]</f>
        <v>Henry Anderson Elem. 9460 Alberta Rd</v>
      </c>
      <c r="D10570" t="s">
        <v>5060</v>
      </c>
      <c r="E10570">
        <v>1996</v>
      </c>
      <c r="F10570" t="s">
        <v>15</v>
      </c>
      <c r="H10570" s="19">
        <v>42811</v>
      </c>
      <c r="I10570" s="20" t="s">
        <v>4549</v>
      </c>
      <c r="J10570" t="s">
        <v>5071</v>
      </c>
      <c r="L10570">
        <v>2E-3</v>
      </c>
      <c r="M10570" s="20" t="s">
        <v>18</v>
      </c>
      <c r="S10570" s="23">
        <v>42829</v>
      </c>
    </row>
    <row r="10571" spans="1:19" x14ac:dyDescent="0.25">
      <c r="A10571">
        <v>38</v>
      </c>
      <c r="B10571" t="str">
        <f>IF(A10571="","",VLOOKUP(A10571,LOVs!$A$3:$B$62,2))</f>
        <v>Richmond</v>
      </c>
      <c r="C10571" t="str">
        <f>Table1[[#This Row],[School Name]]</f>
        <v>Henry Anderson Elem. 9460 Alberta Rd</v>
      </c>
      <c r="D10571" t="s">
        <v>5060</v>
      </c>
      <c r="E10571">
        <v>1996</v>
      </c>
      <c r="F10571" t="s">
        <v>15</v>
      </c>
      <c r="H10571" s="19">
        <v>42811</v>
      </c>
      <c r="I10571" s="20" t="s">
        <v>4549</v>
      </c>
      <c r="J10571" t="s">
        <v>5072</v>
      </c>
      <c r="L10571">
        <v>3.0000000000000001E-3</v>
      </c>
      <c r="M10571" s="20" t="s">
        <v>18</v>
      </c>
      <c r="S10571" s="23">
        <v>42829</v>
      </c>
    </row>
    <row r="10572" spans="1:19" x14ac:dyDescent="0.25">
      <c r="A10572">
        <v>38</v>
      </c>
      <c r="B10572" t="str">
        <f>IF(A10572="","",VLOOKUP(A10572,LOVs!$A$3:$B$62,2))</f>
        <v>Richmond</v>
      </c>
      <c r="C10572" t="str">
        <f>Table1[[#This Row],[School Name]]</f>
        <v>Henry Anderson Elem. 9460 Alberta Rd</v>
      </c>
      <c r="D10572" t="s">
        <v>5060</v>
      </c>
      <c r="E10572">
        <v>1996</v>
      </c>
      <c r="F10572" t="s">
        <v>15</v>
      </c>
      <c r="H10572" s="19">
        <v>42811</v>
      </c>
      <c r="I10572" s="20" t="s">
        <v>4549</v>
      </c>
      <c r="J10572" t="s">
        <v>5073</v>
      </c>
      <c r="L10572">
        <v>3.0000000000000001E-3</v>
      </c>
      <c r="M10572" s="20" t="s">
        <v>18</v>
      </c>
      <c r="S10572" s="23">
        <v>42829</v>
      </c>
    </row>
    <row r="10573" spans="1:19" x14ac:dyDescent="0.25">
      <c r="A10573">
        <v>38</v>
      </c>
      <c r="B10573" t="str">
        <f>IF(A10573="","",VLOOKUP(A10573,LOVs!$A$3:$B$62,2))</f>
        <v>Richmond</v>
      </c>
      <c r="C10573" t="str">
        <f>Table1[[#This Row],[School Name]]</f>
        <v>Henry Anderson Elem. 9460 Alberta Rd</v>
      </c>
      <c r="D10573" t="s">
        <v>5060</v>
      </c>
      <c r="E10573">
        <v>1996</v>
      </c>
      <c r="F10573" t="s">
        <v>15</v>
      </c>
      <c r="H10573" s="19">
        <v>42811</v>
      </c>
      <c r="I10573" s="20" t="s">
        <v>4549</v>
      </c>
      <c r="J10573" t="s">
        <v>5074</v>
      </c>
      <c r="L10573">
        <v>3.0000000000000001E-3</v>
      </c>
      <c r="M10573" s="20" t="s">
        <v>18</v>
      </c>
      <c r="S10573" s="23">
        <v>42829</v>
      </c>
    </row>
    <row r="10574" spans="1:19" x14ac:dyDescent="0.25">
      <c r="A10574">
        <v>38</v>
      </c>
      <c r="B10574" t="str">
        <f>IF(A10574="","",VLOOKUP(A10574,LOVs!$A$3:$B$62,2))</f>
        <v>Richmond</v>
      </c>
      <c r="C10574" t="str">
        <f>Table1[[#This Row],[School Name]]</f>
        <v>Henry Anderson Elem. 9460 Alberta Rd</v>
      </c>
      <c r="D10574" t="s">
        <v>5060</v>
      </c>
      <c r="E10574">
        <v>1996</v>
      </c>
      <c r="F10574" t="s">
        <v>15</v>
      </c>
      <c r="H10574" s="19">
        <v>42811</v>
      </c>
      <c r="I10574" s="20" t="s">
        <v>4549</v>
      </c>
      <c r="J10574" t="s">
        <v>5075</v>
      </c>
      <c r="L10574">
        <v>1E-3</v>
      </c>
      <c r="M10574" s="20" t="s">
        <v>18</v>
      </c>
      <c r="S10574" s="23">
        <v>42829</v>
      </c>
    </row>
    <row r="10575" spans="1:19" x14ac:dyDescent="0.25">
      <c r="A10575">
        <v>38</v>
      </c>
      <c r="B10575" t="str">
        <f>IF(A10575="","",VLOOKUP(A10575,LOVs!$A$3:$B$62,2))</f>
        <v>Richmond</v>
      </c>
      <c r="C10575" t="str">
        <f>Table1[[#This Row],[School Name]]</f>
        <v>Henry Anderson Elem. 9460 Alberta Rd</v>
      </c>
      <c r="D10575" t="s">
        <v>5060</v>
      </c>
      <c r="E10575">
        <v>1996</v>
      </c>
      <c r="F10575" t="s">
        <v>15</v>
      </c>
      <c r="H10575" s="19">
        <v>42811</v>
      </c>
      <c r="I10575" s="20" t="s">
        <v>4549</v>
      </c>
      <c r="J10575" t="s">
        <v>5076</v>
      </c>
      <c r="L10575">
        <v>2E-3</v>
      </c>
      <c r="M10575" s="20" t="s">
        <v>18</v>
      </c>
      <c r="S10575" s="23">
        <v>42829</v>
      </c>
    </row>
    <row r="10576" spans="1:19" x14ac:dyDescent="0.25">
      <c r="A10576">
        <v>38</v>
      </c>
      <c r="B10576" t="str">
        <f>IF(A10576="","",VLOOKUP(A10576,LOVs!$A$3:$B$62,2))</f>
        <v>Richmond</v>
      </c>
      <c r="C10576" t="str">
        <f>Table1[[#This Row],[School Name]]</f>
        <v>Henry Anderson Elem. 9460 Alberta Rd</v>
      </c>
      <c r="D10576" t="s">
        <v>5060</v>
      </c>
      <c r="E10576">
        <v>1996</v>
      </c>
      <c r="F10576" t="s">
        <v>15</v>
      </c>
      <c r="H10576" s="19">
        <v>42811</v>
      </c>
      <c r="I10576" s="20" t="s">
        <v>4549</v>
      </c>
      <c r="J10576" t="s">
        <v>5077</v>
      </c>
      <c r="L10576">
        <v>3.0000000000000001E-3</v>
      </c>
      <c r="M10576" s="20" t="s">
        <v>18</v>
      </c>
      <c r="S10576" s="23">
        <v>42829</v>
      </c>
    </row>
    <row r="10577" spans="1:19" x14ac:dyDescent="0.25">
      <c r="A10577">
        <v>38</v>
      </c>
      <c r="B10577" t="str">
        <f>IF(A10577="","",VLOOKUP(A10577,LOVs!$A$3:$B$62,2))</f>
        <v>Richmond</v>
      </c>
      <c r="C10577" t="str">
        <f>Table1[[#This Row],[School Name]]</f>
        <v>Henry Anderson Elem. 9460 Alberta Rd</v>
      </c>
      <c r="D10577" t="s">
        <v>5060</v>
      </c>
      <c r="E10577">
        <v>1996</v>
      </c>
      <c r="F10577" t="s">
        <v>15</v>
      </c>
      <c r="H10577" s="19">
        <v>42811</v>
      </c>
      <c r="I10577" s="20" t="s">
        <v>4549</v>
      </c>
      <c r="J10577" t="s">
        <v>5078</v>
      </c>
      <c r="L10577">
        <v>3.0000000000000001E-3</v>
      </c>
      <c r="M10577" s="20" t="s">
        <v>18</v>
      </c>
      <c r="S10577" s="23">
        <v>42829</v>
      </c>
    </row>
    <row r="10578" spans="1:19" x14ac:dyDescent="0.25">
      <c r="A10578">
        <v>38</v>
      </c>
      <c r="B10578" t="str">
        <f>IF(A10578="","",VLOOKUP(A10578,LOVs!$A$3:$B$62,2))</f>
        <v>Richmond</v>
      </c>
      <c r="C10578" t="str">
        <f>Table1[[#This Row],[School Name]]</f>
        <v>Henry Anderson Elem. 9460 Alberta Rd</v>
      </c>
      <c r="D10578" t="s">
        <v>5060</v>
      </c>
      <c r="E10578">
        <v>1996</v>
      </c>
      <c r="F10578" t="s">
        <v>15</v>
      </c>
      <c r="H10578" s="19">
        <v>42811</v>
      </c>
      <c r="I10578" s="20" t="s">
        <v>4549</v>
      </c>
      <c r="J10578" t="s">
        <v>5079</v>
      </c>
      <c r="L10578">
        <v>1E-3</v>
      </c>
      <c r="M10578" s="20" t="s">
        <v>18</v>
      </c>
      <c r="S10578" s="23">
        <v>42829</v>
      </c>
    </row>
    <row r="10579" spans="1:19" x14ac:dyDescent="0.25">
      <c r="A10579">
        <v>38</v>
      </c>
      <c r="B10579" t="str">
        <f>IF(A10579="","",VLOOKUP(A10579,LOVs!$A$3:$B$62,2))</f>
        <v>Richmond</v>
      </c>
      <c r="C10579" t="str">
        <f>Table1[[#This Row],[School Name]]</f>
        <v>Henry Anderson Elem. 9460 Alberta Rd</v>
      </c>
      <c r="D10579" t="s">
        <v>5060</v>
      </c>
      <c r="E10579">
        <v>1996</v>
      </c>
      <c r="F10579" t="s">
        <v>15</v>
      </c>
      <c r="H10579" s="19">
        <v>42811</v>
      </c>
      <c r="I10579" s="20" t="s">
        <v>4549</v>
      </c>
      <c r="J10579" t="s">
        <v>5080</v>
      </c>
      <c r="L10579">
        <v>3.0000000000000001E-3</v>
      </c>
      <c r="M10579" s="20" t="s">
        <v>18</v>
      </c>
      <c r="S10579" s="23">
        <v>42829</v>
      </c>
    </row>
    <row r="10580" spans="1:19" x14ac:dyDescent="0.25">
      <c r="A10580">
        <v>38</v>
      </c>
      <c r="B10580" t="str">
        <f>IF(A10580="","",VLOOKUP(A10580,LOVs!$A$3:$B$62,2))</f>
        <v>Richmond</v>
      </c>
      <c r="C10580" t="str">
        <f>Table1[[#This Row],[School Name]]</f>
        <v>Henry Anderson Elem. 9460 Alberta Rd</v>
      </c>
      <c r="D10580" t="s">
        <v>5060</v>
      </c>
      <c r="E10580">
        <v>1996</v>
      </c>
      <c r="F10580" t="s">
        <v>15</v>
      </c>
      <c r="H10580" s="19">
        <v>42811</v>
      </c>
      <c r="I10580" s="20" t="s">
        <v>4549</v>
      </c>
      <c r="J10580" t="s">
        <v>5081</v>
      </c>
      <c r="L10580">
        <v>3.0000000000000001E-3</v>
      </c>
      <c r="M10580" s="20" t="s">
        <v>18</v>
      </c>
      <c r="S10580" s="23">
        <v>42829</v>
      </c>
    </row>
    <row r="10581" spans="1:19" x14ac:dyDescent="0.25">
      <c r="A10581">
        <v>38</v>
      </c>
      <c r="B10581" t="str">
        <f>IF(A10581="","",VLOOKUP(A10581,LOVs!$A$3:$B$62,2))</f>
        <v>Richmond</v>
      </c>
      <c r="C10581" t="str">
        <f>Table1[[#This Row],[School Name]]</f>
        <v>Henry Anderson Elem. 9460 Alberta Rd</v>
      </c>
      <c r="D10581" t="s">
        <v>5060</v>
      </c>
      <c r="E10581">
        <v>1996</v>
      </c>
      <c r="F10581" t="s">
        <v>15</v>
      </c>
      <c r="H10581" s="19">
        <v>42811</v>
      </c>
      <c r="I10581" s="20" t="s">
        <v>4549</v>
      </c>
      <c r="J10581" t="s">
        <v>5082</v>
      </c>
      <c r="L10581">
        <v>2E-3</v>
      </c>
      <c r="M10581" s="20" t="s">
        <v>18</v>
      </c>
      <c r="S10581" s="23">
        <v>42829</v>
      </c>
    </row>
    <row r="10582" spans="1:19" x14ac:dyDescent="0.25">
      <c r="A10582">
        <v>38</v>
      </c>
      <c r="B10582" t="str">
        <f>IF(A10582="","",VLOOKUP(A10582,LOVs!$A$3:$B$62,2))</f>
        <v>Richmond</v>
      </c>
      <c r="C10582" t="str">
        <f>Table1[[#This Row],[School Name]]</f>
        <v>Henry Anderson Elem. 9460 Alberta Rd</v>
      </c>
      <c r="D10582" t="s">
        <v>5060</v>
      </c>
      <c r="E10582">
        <v>1996</v>
      </c>
      <c r="F10582" t="s">
        <v>15</v>
      </c>
      <c r="H10582" s="19">
        <v>42811</v>
      </c>
      <c r="I10582" s="20" t="s">
        <v>4549</v>
      </c>
      <c r="J10582" t="s">
        <v>5083</v>
      </c>
      <c r="L10582">
        <v>0</v>
      </c>
      <c r="M10582" s="20" t="s">
        <v>18</v>
      </c>
      <c r="S10582" s="23">
        <v>42829</v>
      </c>
    </row>
    <row r="10583" spans="1:19" x14ac:dyDescent="0.25">
      <c r="A10583">
        <v>38</v>
      </c>
      <c r="B10583" t="str">
        <f>IF(A10583="","",VLOOKUP(A10583,LOVs!$A$3:$B$62,2))</f>
        <v>Richmond</v>
      </c>
      <c r="C10583" t="str">
        <f>Table1[[#This Row],[School Name]]</f>
        <v>Henry Anderson Elem. 9460 Alberta Rd</v>
      </c>
      <c r="D10583" t="s">
        <v>5060</v>
      </c>
      <c r="E10583">
        <v>1996</v>
      </c>
      <c r="F10583" t="s">
        <v>15</v>
      </c>
      <c r="H10583" s="19">
        <v>42811</v>
      </c>
      <c r="I10583" s="20" t="s">
        <v>4549</v>
      </c>
      <c r="J10583" t="s">
        <v>5084</v>
      </c>
      <c r="L10583">
        <v>2E-3</v>
      </c>
      <c r="M10583" s="20" t="s">
        <v>18</v>
      </c>
      <c r="S10583" s="23">
        <v>42829</v>
      </c>
    </row>
    <row r="10584" spans="1:19" x14ac:dyDescent="0.25">
      <c r="A10584">
        <v>38</v>
      </c>
      <c r="B10584" t="str">
        <f>IF(A10584="","",VLOOKUP(A10584,LOVs!$A$3:$B$62,2))</f>
        <v>Richmond</v>
      </c>
      <c r="C10584" t="str">
        <f>Table1[[#This Row],[School Name]]</f>
        <v>Henry Anderson Elem. 9460 Alberta Rd</v>
      </c>
      <c r="D10584" t="s">
        <v>5060</v>
      </c>
      <c r="E10584">
        <v>1996</v>
      </c>
      <c r="F10584" t="s">
        <v>15</v>
      </c>
      <c r="H10584" s="19">
        <v>42811</v>
      </c>
      <c r="I10584" s="20" t="s">
        <v>4549</v>
      </c>
      <c r="J10584" t="s">
        <v>5085</v>
      </c>
      <c r="L10584">
        <v>2E-3</v>
      </c>
      <c r="M10584" s="20" t="s">
        <v>18</v>
      </c>
      <c r="S10584" s="23">
        <v>42829</v>
      </c>
    </row>
    <row r="10585" spans="1:19" x14ac:dyDescent="0.25">
      <c r="A10585">
        <v>38</v>
      </c>
      <c r="B10585" t="str">
        <f>IF(A10585="","",VLOOKUP(A10585,LOVs!$A$3:$B$62,2))</f>
        <v>Richmond</v>
      </c>
      <c r="C10585" t="str">
        <f>Table1[[#This Row],[School Name]]</f>
        <v>Henry Anderson Elem. 9460 Alberta Rd</v>
      </c>
      <c r="D10585" t="s">
        <v>5060</v>
      </c>
      <c r="E10585">
        <v>1996</v>
      </c>
      <c r="F10585" t="s">
        <v>15</v>
      </c>
      <c r="H10585" s="19">
        <v>42811</v>
      </c>
      <c r="I10585" s="20" t="s">
        <v>4549</v>
      </c>
      <c r="J10585" t="s">
        <v>5086</v>
      </c>
      <c r="L10585">
        <v>6.0000000000000001E-3</v>
      </c>
      <c r="M10585" s="20" t="s">
        <v>18</v>
      </c>
      <c r="S10585" s="23">
        <v>42829</v>
      </c>
    </row>
    <row r="10586" spans="1:19" x14ac:dyDescent="0.25">
      <c r="A10586">
        <v>38</v>
      </c>
      <c r="B10586" t="str">
        <f>IF(A10586="","",VLOOKUP(A10586,LOVs!$A$3:$B$62,2))</f>
        <v>Richmond</v>
      </c>
      <c r="C10586" t="str">
        <f>Table1[[#This Row],[School Name]]</f>
        <v>Henry Anderson Elem. 9460 Alberta Rd</v>
      </c>
      <c r="D10586" t="s">
        <v>5060</v>
      </c>
      <c r="E10586">
        <v>1996</v>
      </c>
      <c r="F10586" t="s">
        <v>15</v>
      </c>
      <c r="H10586" s="19">
        <v>42811</v>
      </c>
      <c r="I10586" s="20" t="s">
        <v>4549</v>
      </c>
      <c r="J10586" t="s">
        <v>5087</v>
      </c>
      <c r="L10586">
        <v>1.0999999999999999E-2</v>
      </c>
      <c r="M10586" s="20" t="s">
        <v>15</v>
      </c>
      <c r="N10586" s="1" t="s">
        <v>4555</v>
      </c>
      <c r="O10586" s="1" t="s">
        <v>4556</v>
      </c>
      <c r="S10586" s="23">
        <v>42829</v>
      </c>
    </row>
    <row r="10587" spans="1:19" x14ac:dyDescent="0.25">
      <c r="A10587">
        <v>38</v>
      </c>
      <c r="B10587" t="str">
        <f>IF(A10587="","",VLOOKUP(A10587,LOVs!$A$3:$B$62,2))</f>
        <v>Richmond</v>
      </c>
      <c r="C10587" t="str">
        <f>Table1[[#This Row],[School Name]]</f>
        <v>Henry Anderson Elem. 9460 Alberta Rd</v>
      </c>
      <c r="D10587" t="s">
        <v>5060</v>
      </c>
      <c r="E10587">
        <v>1996</v>
      </c>
      <c r="F10587" t="s">
        <v>15</v>
      </c>
      <c r="H10587" s="19">
        <v>42811</v>
      </c>
      <c r="I10587" s="20" t="s">
        <v>4549</v>
      </c>
      <c r="J10587" t="s">
        <v>5088</v>
      </c>
      <c r="L10587">
        <v>2E-3</v>
      </c>
      <c r="M10587" s="20" t="s">
        <v>18</v>
      </c>
      <c r="S10587" s="23">
        <v>42829</v>
      </c>
    </row>
    <row r="10588" spans="1:19" x14ac:dyDescent="0.25">
      <c r="A10588">
        <v>38</v>
      </c>
      <c r="B10588" t="str">
        <f>IF(A10588="","",VLOOKUP(A10588,LOVs!$A$3:$B$62,2))</f>
        <v>Richmond</v>
      </c>
      <c r="C10588" t="str">
        <f>Table1[[#This Row],[School Name]]</f>
        <v>Henry Anderson Elem. 9460 Alberta Rd</v>
      </c>
      <c r="D10588" t="s">
        <v>5060</v>
      </c>
      <c r="E10588">
        <v>1996</v>
      </c>
      <c r="F10588" t="s">
        <v>15</v>
      </c>
      <c r="H10588" s="19">
        <v>42811</v>
      </c>
      <c r="I10588" s="20" t="s">
        <v>4549</v>
      </c>
      <c r="J10588" t="s">
        <v>5089</v>
      </c>
      <c r="L10588">
        <v>0</v>
      </c>
      <c r="M10588" s="20" t="s">
        <v>18</v>
      </c>
      <c r="S10588" s="23">
        <v>42829</v>
      </c>
    </row>
    <row r="10589" spans="1:19" x14ac:dyDescent="0.25">
      <c r="A10589">
        <v>38</v>
      </c>
      <c r="B10589" t="str">
        <f>IF(A10589="","",VLOOKUP(A10589,LOVs!$A$3:$B$62,2))</f>
        <v>Richmond</v>
      </c>
      <c r="C10589" t="str">
        <f>Table1[[#This Row],[School Name]]</f>
        <v>Henry Anderson Elem. 9460 Alberta Rd</v>
      </c>
      <c r="D10589" t="s">
        <v>5060</v>
      </c>
      <c r="E10589">
        <v>1996</v>
      </c>
      <c r="F10589" t="s">
        <v>15</v>
      </c>
      <c r="H10589" s="19">
        <v>42811</v>
      </c>
      <c r="I10589" s="20" t="s">
        <v>4549</v>
      </c>
      <c r="J10589" t="s">
        <v>5090</v>
      </c>
      <c r="L10589">
        <v>3.0000000000000001E-3</v>
      </c>
      <c r="M10589" s="20" t="s">
        <v>18</v>
      </c>
      <c r="S10589" s="23">
        <v>42829</v>
      </c>
    </row>
    <row r="10590" spans="1:19" x14ac:dyDescent="0.25">
      <c r="A10590">
        <v>38</v>
      </c>
      <c r="B10590" t="str">
        <f>IF(A10590="","",VLOOKUP(A10590,LOVs!$A$3:$B$62,2))</f>
        <v>Richmond</v>
      </c>
      <c r="C10590" t="str">
        <f>Table1[[#This Row],[School Name]]</f>
        <v>Henry Anderson Elem. 9460 Alberta Rd</v>
      </c>
      <c r="D10590" t="s">
        <v>5060</v>
      </c>
      <c r="E10590">
        <v>1996</v>
      </c>
      <c r="F10590" t="s">
        <v>15</v>
      </c>
      <c r="H10590" s="19">
        <v>42811</v>
      </c>
      <c r="I10590" s="20" t="s">
        <v>4549</v>
      </c>
      <c r="J10590" t="s">
        <v>5091</v>
      </c>
      <c r="L10590">
        <v>4.0000000000000001E-3</v>
      </c>
      <c r="M10590" s="20" t="s">
        <v>18</v>
      </c>
      <c r="S10590" s="23">
        <v>42829</v>
      </c>
    </row>
    <row r="10591" spans="1:19" x14ac:dyDescent="0.25">
      <c r="A10591">
        <v>38</v>
      </c>
      <c r="B10591" t="str">
        <f>IF(A10591="","",VLOOKUP(A10591,LOVs!$A$3:$B$62,2))</f>
        <v>Richmond</v>
      </c>
      <c r="C10591" t="str">
        <f>Table1[[#This Row],[School Name]]</f>
        <v>Henry Anderson Elem. 9460 Alberta Rd</v>
      </c>
      <c r="D10591" t="s">
        <v>5060</v>
      </c>
      <c r="E10591">
        <v>1996</v>
      </c>
      <c r="F10591" t="s">
        <v>15</v>
      </c>
      <c r="H10591" s="19">
        <v>42811</v>
      </c>
      <c r="I10591" s="20" t="s">
        <v>4549</v>
      </c>
      <c r="J10591" t="s">
        <v>5092</v>
      </c>
      <c r="L10591">
        <v>6.0000000000000001E-3</v>
      </c>
      <c r="M10591" s="20" t="s">
        <v>18</v>
      </c>
      <c r="S10591" s="23">
        <v>42829</v>
      </c>
    </row>
    <row r="10592" spans="1:19" x14ac:dyDescent="0.25">
      <c r="A10592">
        <v>38</v>
      </c>
      <c r="B10592" t="str">
        <f>IF(A10592="","",VLOOKUP(A10592,LOVs!$A$3:$B$62,2))</f>
        <v>Richmond</v>
      </c>
      <c r="C10592" t="str">
        <f>Table1[[#This Row],[School Name]]</f>
        <v>Henry Anderson Elem. 9460 Alberta Rd</v>
      </c>
      <c r="D10592" t="s">
        <v>5060</v>
      </c>
      <c r="E10592">
        <v>1996</v>
      </c>
      <c r="F10592" t="s">
        <v>15</v>
      </c>
      <c r="H10592" s="19">
        <v>42811</v>
      </c>
      <c r="I10592" s="20" t="s">
        <v>4549</v>
      </c>
      <c r="J10592" t="s">
        <v>5093</v>
      </c>
      <c r="L10592">
        <v>4.0000000000000001E-3</v>
      </c>
      <c r="M10592" s="20" t="s">
        <v>18</v>
      </c>
      <c r="S10592" s="23">
        <v>42829</v>
      </c>
    </row>
    <row r="10593" spans="1:19" x14ac:dyDescent="0.25">
      <c r="A10593">
        <v>38</v>
      </c>
      <c r="B10593" t="str">
        <f>IF(A10593="","",VLOOKUP(A10593,LOVs!$A$3:$B$62,2))</f>
        <v>Richmond</v>
      </c>
      <c r="C10593" t="str">
        <f>Table1[[#This Row],[School Name]]</f>
        <v>Henry Anderson Elem. 9460 Alberta Rd</v>
      </c>
      <c r="D10593" t="s">
        <v>5060</v>
      </c>
      <c r="E10593">
        <v>1996</v>
      </c>
      <c r="F10593" t="s">
        <v>15</v>
      </c>
      <c r="H10593" s="19">
        <v>42811</v>
      </c>
      <c r="I10593" s="20" t="s">
        <v>4549</v>
      </c>
      <c r="J10593" t="s">
        <v>5094</v>
      </c>
      <c r="L10593">
        <v>3.0000000000000001E-3</v>
      </c>
      <c r="M10593" s="20" t="s">
        <v>18</v>
      </c>
      <c r="S10593" s="23">
        <v>42829</v>
      </c>
    </row>
    <row r="10594" spans="1:19" x14ac:dyDescent="0.25">
      <c r="A10594">
        <v>38</v>
      </c>
      <c r="B10594" t="str">
        <f>IF(A10594="","",VLOOKUP(A10594,LOVs!$A$3:$B$62,2))</f>
        <v>Richmond</v>
      </c>
      <c r="C10594" t="str">
        <f>Table1[[#This Row],[School Name]]</f>
        <v>Henry Anderson Elem. 9460 Alberta Rd</v>
      </c>
      <c r="D10594" t="s">
        <v>5060</v>
      </c>
      <c r="E10594">
        <v>1996</v>
      </c>
      <c r="F10594" t="s">
        <v>15</v>
      </c>
      <c r="H10594" s="19">
        <v>42811</v>
      </c>
      <c r="I10594" s="20" t="s">
        <v>4549</v>
      </c>
      <c r="J10594" t="s">
        <v>5095</v>
      </c>
      <c r="L10594">
        <v>3.0000000000000001E-3</v>
      </c>
      <c r="M10594" s="20" t="s">
        <v>18</v>
      </c>
      <c r="S10594" s="23">
        <v>42829</v>
      </c>
    </row>
    <row r="10595" spans="1:19" x14ac:dyDescent="0.25">
      <c r="A10595">
        <v>38</v>
      </c>
      <c r="B10595" t="str">
        <f>IF(A10595="","",VLOOKUP(A10595,LOVs!$A$3:$B$62,2))</f>
        <v>Richmond</v>
      </c>
      <c r="C10595" t="str">
        <f>Table1[[#This Row],[School Name]]</f>
        <v>Henry Anderson Elem. 9460 Alberta Rd</v>
      </c>
      <c r="D10595" t="s">
        <v>5060</v>
      </c>
      <c r="E10595">
        <v>1996</v>
      </c>
      <c r="F10595" t="s">
        <v>15</v>
      </c>
      <c r="H10595" s="19">
        <v>42811</v>
      </c>
      <c r="I10595" s="20" t="s">
        <v>4549</v>
      </c>
      <c r="J10595" t="s">
        <v>5096</v>
      </c>
      <c r="L10595">
        <v>5.0000000000000001E-3</v>
      </c>
      <c r="M10595" s="20" t="s">
        <v>18</v>
      </c>
      <c r="S10595" s="23">
        <v>42829</v>
      </c>
    </row>
    <row r="10596" spans="1:19" x14ac:dyDescent="0.25">
      <c r="A10596">
        <v>38</v>
      </c>
      <c r="B10596" t="str">
        <f>IF(A10596="","",VLOOKUP(A10596,LOVs!$A$3:$B$62,2))</f>
        <v>Richmond</v>
      </c>
      <c r="C10596" t="str">
        <f>Table1[[#This Row],[School Name]]</f>
        <v>Henry Anderson Elem. 9460 Alberta Rd</v>
      </c>
      <c r="D10596" t="s">
        <v>5060</v>
      </c>
      <c r="E10596">
        <v>1996</v>
      </c>
      <c r="F10596" t="s">
        <v>15</v>
      </c>
      <c r="H10596" s="19">
        <v>42811</v>
      </c>
      <c r="I10596" s="20" t="s">
        <v>4549</v>
      </c>
      <c r="J10596" t="s">
        <v>5097</v>
      </c>
      <c r="L10596">
        <v>1E-3</v>
      </c>
      <c r="M10596" s="20" t="s">
        <v>18</v>
      </c>
      <c r="S10596" s="23">
        <v>42829</v>
      </c>
    </row>
    <row r="10597" spans="1:19" x14ac:dyDescent="0.25">
      <c r="A10597">
        <v>38</v>
      </c>
      <c r="B10597" t="str">
        <f>IF(A10597="","",VLOOKUP(A10597,LOVs!$A$3:$B$62,2))</f>
        <v>Richmond</v>
      </c>
      <c r="C10597" t="str">
        <f>Table1[[#This Row],[School Name]]</f>
        <v>Henry Anderson Elem. 9460 Alberta Rd</v>
      </c>
      <c r="D10597" t="s">
        <v>5060</v>
      </c>
      <c r="E10597">
        <v>1996</v>
      </c>
      <c r="F10597" t="s">
        <v>15</v>
      </c>
      <c r="H10597" s="19">
        <v>42811</v>
      </c>
      <c r="I10597" s="20" t="s">
        <v>4549</v>
      </c>
      <c r="J10597" t="s">
        <v>5098</v>
      </c>
      <c r="L10597">
        <v>2E-3</v>
      </c>
      <c r="M10597" s="20" t="s">
        <v>18</v>
      </c>
      <c r="S10597" s="23">
        <v>42829</v>
      </c>
    </row>
    <row r="10598" spans="1:19" x14ac:dyDescent="0.25">
      <c r="A10598">
        <v>38</v>
      </c>
      <c r="B10598" t="str">
        <f>IF(A10598="","",VLOOKUP(A10598,LOVs!$A$3:$B$62,2))</f>
        <v>Richmond</v>
      </c>
      <c r="C10598" t="str">
        <f>Table1[[#This Row],[School Name]]</f>
        <v>Henry Anderson Elem. 9460 Alberta Rd</v>
      </c>
      <c r="D10598" t="s">
        <v>5060</v>
      </c>
      <c r="E10598">
        <v>1996</v>
      </c>
      <c r="F10598" t="s">
        <v>15</v>
      </c>
      <c r="H10598" s="19">
        <v>42811</v>
      </c>
      <c r="I10598" s="20" t="s">
        <v>4549</v>
      </c>
      <c r="J10598" t="s">
        <v>5099</v>
      </c>
      <c r="L10598">
        <v>1E-3</v>
      </c>
      <c r="M10598" s="20" t="s">
        <v>18</v>
      </c>
      <c r="S10598" s="23">
        <v>42829</v>
      </c>
    </row>
    <row r="10599" spans="1:19" x14ac:dyDescent="0.25">
      <c r="A10599">
        <v>38</v>
      </c>
      <c r="B10599" t="str">
        <f>IF(A10599="","",VLOOKUP(A10599,LOVs!$A$3:$B$62,2))</f>
        <v>Richmond</v>
      </c>
      <c r="C10599" t="str">
        <f>Table1[[#This Row],[School Name]]</f>
        <v>Henry Anderson Elem. 9460 Alberta Rd</v>
      </c>
      <c r="D10599" t="s">
        <v>5060</v>
      </c>
      <c r="E10599">
        <v>1996</v>
      </c>
      <c r="F10599" t="s">
        <v>15</v>
      </c>
      <c r="H10599" s="19">
        <v>42811</v>
      </c>
      <c r="I10599" s="20" t="s">
        <v>4549</v>
      </c>
      <c r="J10599" t="s">
        <v>5100</v>
      </c>
      <c r="L10599">
        <v>0</v>
      </c>
      <c r="M10599" s="20" t="s">
        <v>18</v>
      </c>
      <c r="S10599" s="23">
        <v>42829</v>
      </c>
    </row>
    <row r="10600" spans="1:19" x14ac:dyDescent="0.25">
      <c r="A10600">
        <v>38</v>
      </c>
      <c r="B10600" t="str">
        <f>IF(A10600="","",VLOOKUP(A10600,LOVs!$A$3:$B$62,2))</f>
        <v>Richmond</v>
      </c>
      <c r="C10600" t="str">
        <f>Table1[[#This Row],[School Name]]</f>
        <v>Henry Anderson Elem. 9460 Alberta Rd</v>
      </c>
      <c r="D10600" t="s">
        <v>5060</v>
      </c>
      <c r="E10600">
        <v>1996</v>
      </c>
      <c r="F10600" t="s">
        <v>15</v>
      </c>
      <c r="H10600" s="19">
        <v>42811</v>
      </c>
      <c r="I10600" s="20" t="s">
        <v>4549</v>
      </c>
      <c r="J10600" t="s">
        <v>5101</v>
      </c>
      <c r="L10600">
        <v>0</v>
      </c>
      <c r="M10600" s="20" t="s">
        <v>18</v>
      </c>
      <c r="S10600" s="23">
        <v>42829</v>
      </c>
    </row>
    <row r="10601" spans="1:19" x14ac:dyDescent="0.25">
      <c r="A10601">
        <v>38</v>
      </c>
      <c r="B10601" t="str">
        <f>IF(A10601="","",VLOOKUP(A10601,LOVs!$A$3:$B$62,2))</f>
        <v>Richmond</v>
      </c>
      <c r="C10601" t="str">
        <f>Table1[[#This Row],[School Name]]</f>
        <v>Henry Anderson Elem. 9460 Alberta Rd</v>
      </c>
      <c r="D10601" t="s">
        <v>5060</v>
      </c>
      <c r="E10601">
        <v>1996</v>
      </c>
      <c r="F10601" t="s">
        <v>15</v>
      </c>
      <c r="H10601" s="19">
        <v>42811</v>
      </c>
      <c r="I10601" s="20" t="s">
        <v>4549</v>
      </c>
      <c r="J10601" t="s">
        <v>5102</v>
      </c>
      <c r="L10601">
        <v>3.0000000000000001E-3</v>
      </c>
      <c r="M10601" s="20" t="s">
        <v>18</v>
      </c>
      <c r="S10601" s="23">
        <v>42829</v>
      </c>
    </row>
    <row r="10602" spans="1:19" x14ac:dyDescent="0.25">
      <c r="A10602">
        <v>38</v>
      </c>
      <c r="B10602" t="str">
        <f>IF(A10602="","",VLOOKUP(A10602,LOVs!$A$3:$B$62,2))</f>
        <v>Richmond</v>
      </c>
      <c r="C10602" t="str">
        <f>Table1[[#This Row],[School Name]]</f>
        <v>Henry Anderson Elem. 9460 Alberta Rd</v>
      </c>
      <c r="D10602" t="s">
        <v>5060</v>
      </c>
      <c r="E10602">
        <v>1996</v>
      </c>
      <c r="F10602" t="s">
        <v>15</v>
      </c>
      <c r="H10602" s="19">
        <v>42811</v>
      </c>
      <c r="I10602" s="20" t="s">
        <v>4549</v>
      </c>
      <c r="J10602" t="s">
        <v>5103</v>
      </c>
      <c r="L10602">
        <v>2E-3</v>
      </c>
      <c r="M10602" s="20" t="s">
        <v>18</v>
      </c>
      <c r="S10602" s="23">
        <v>42829</v>
      </c>
    </row>
    <row r="10603" spans="1:19" x14ac:dyDescent="0.25">
      <c r="A10603">
        <v>38</v>
      </c>
      <c r="B10603" t="str">
        <f>IF(A10603="","",VLOOKUP(A10603,LOVs!$A$3:$B$62,2))</f>
        <v>Richmond</v>
      </c>
      <c r="C10603" t="str">
        <f>Table1[[#This Row],[School Name]]</f>
        <v>Henry Anderson Elem. 9460 Alberta Rd</v>
      </c>
      <c r="D10603" t="s">
        <v>5060</v>
      </c>
      <c r="E10603">
        <v>1996</v>
      </c>
      <c r="F10603" t="s">
        <v>15</v>
      </c>
      <c r="H10603" s="19">
        <v>42811</v>
      </c>
      <c r="I10603" s="20" t="s">
        <v>4549</v>
      </c>
      <c r="J10603" t="s">
        <v>5104</v>
      </c>
      <c r="L10603">
        <v>2E-3</v>
      </c>
      <c r="M10603" s="20" t="s">
        <v>18</v>
      </c>
      <c r="S10603" s="23">
        <v>42829</v>
      </c>
    </row>
    <row r="10604" spans="1:19" x14ac:dyDescent="0.25">
      <c r="A10604">
        <v>38</v>
      </c>
      <c r="B10604" t="str">
        <f>IF(A10604="","",VLOOKUP(A10604,LOVs!$A$3:$B$62,2))</f>
        <v>Richmond</v>
      </c>
      <c r="C10604" t="str">
        <f>Table1[[#This Row],[School Name]]</f>
        <v>Henry Anderson Elem. 9460 Alberta Rd</v>
      </c>
      <c r="D10604" t="s">
        <v>5060</v>
      </c>
      <c r="E10604">
        <v>1996</v>
      </c>
      <c r="F10604" t="s">
        <v>15</v>
      </c>
      <c r="H10604" s="19">
        <v>42811</v>
      </c>
      <c r="I10604" s="20" t="s">
        <v>4549</v>
      </c>
      <c r="J10604" t="s">
        <v>5105</v>
      </c>
      <c r="L10604">
        <v>3.0000000000000001E-3</v>
      </c>
      <c r="M10604" s="20" t="s">
        <v>18</v>
      </c>
      <c r="S10604" s="23">
        <v>42829</v>
      </c>
    </row>
    <row r="10605" spans="1:19" x14ac:dyDescent="0.25">
      <c r="A10605">
        <v>38</v>
      </c>
      <c r="B10605" t="str">
        <f>IF(A10605="","",VLOOKUP(A10605,LOVs!$A$3:$B$62,2))</f>
        <v>Richmond</v>
      </c>
      <c r="C10605" t="str">
        <f>Table1[[#This Row],[School Name]]</f>
        <v>Henry Anderson Elem. 9460 Alberta Rd</v>
      </c>
      <c r="D10605" t="s">
        <v>5060</v>
      </c>
      <c r="E10605">
        <v>1996</v>
      </c>
      <c r="F10605" t="s">
        <v>15</v>
      </c>
      <c r="H10605" s="19">
        <v>42811</v>
      </c>
      <c r="I10605" s="20" t="s">
        <v>4549</v>
      </c>
      <c r="J10605" t="s">
        <v>5106</v>
      </c>
      <c r="L10605">
        <v>1E-3</v>
      </c>
      <c r="M10605" s="20" t="s">
        <v>18</v>
      </c>
      <c r="S10605" s="23">
        <v>42829</v>
      </c>
    </row>
    <row r="10606" spans="1:19" x14ac:dyDescent="0.25">
      <c r="A10606">
        <v>38</v>
      </c>
      <c r="B10606" t="str">
        <f>IF(A10606="","",VLOOKUP(A10606,LOVs!$A$3:$B$62,2))</f>
        <v>Richmond</v>
      </c>
      <c r="C10606" t="str">
        <f>Table1[[#This Row],[School Name]]</f>
        <v>Henry Anderson Elem. 9460 Alberta Rd</v>
      </c>
      <c r="D10606" t="s">
        <v>5060</v>
      </c>
      <c r="E10606">
        <v>1996</v>
      </c>
      <c r="F10606" t="s">
        <v>15</v>
      </c>
      <c r="H10606" s="19">
        <v>42811</v>
      </c>
      <c r="I10606" s="20" t="s">
        <v>4549</v>
      </c>
      <c r="J10606" t="s">
        <v>5107</v>
      </c>
      <c r="L10606">
        <v>5.0000000000000001E-3</v>
      </c>
      <c r="M10606" s="20" t="s">
        <v>18</v>
      </c>
      <c r="S10606" s="23">
        <v>42829</v>
      </c>
    </row>
    <row r="10607" spans="1:19" x14ac:dyDescent="0.25">
      <c r="A10607">
        <v>38</v>
      </c>
      <c r="B10607" t="str">
        <f>IF(A10607="","",VLOOKUP(A10607,LOVs!$A$3:$B$62,2))</f>
        <v>Richmond</v>
      </c>
      <c r="C10607" t="s">
        <v>9826</v>
      </c>
      <c r="D10607" t="s">
        <v>5141</v>
      </c>
      <c r="F10607" t="s">
        <v>15</v>
      </c>
      <c r="H10607" s="19">
        <v>42811</v>
      </c>
      <c r="I10607" s="20" t="s">
        <v>4549</v>
      </c>
      <c r="J10607" t="s">
        <v>5150</v>
      </c>
      <c r="L10607">
        <v>3.0000000000000001E-3</v>
      </c>
      <c r="M10607" s="20" t="s">
        <v>18</v>
      </c>
      <c r="S10607" s="23">
        <v>42829</v>
      </c>
    </row>
    <row r="10608" spans="1:19" x14ac:dyDescent="0.25">
      <c r="A10608">
        <v>38</v>
      </c>
      <c r="B10608" t="str">
        <f>IF(A10608="","",VLOOKUP(A10608,LOVs!$A$3:$B$62,2))</f>
        <v>Richmond</v>
      </c>
      <c r="C10608" t="s">
        <v>9827</v>
      </c>
      <c r="D10608" t="s">
        <v>4830</v>
      </c>
      <c r="E10608">
        <v>1965</v>
      </c>
      <c r="F10608" t="s">
        <v>15</v>
      </c>
      <c r="H10608" s="19">
        <v>42811</v>
      </c>
      <c r="I10608" s="20" t="s">
        <v>4549</v>
      </c>
      <c r="J10608" t="s">
        <v>4831</v>
      </c>
      <c r="L10608">
        <v>7.0000000000000001E-3</v>
      </c>
      <c r="M10608" s="20" t="s">
        <v>18</v>
      </c>
      <c r="S10608" s="23">
        <v>42829</v>
      </c>
    </row>
    <row r="10609" spans="1:19" x14ac:dyDescent="0.25">
      <c r="A10609">
        <v>38</v>
      </c>
      <c r="B10609" t="str">
        <f>IF(A10609="","",VLOOKUP(A10609,LOVs!$A$3:$B$62,2))</f>
        <v>Richmond</v>
      </c>
      <c r="C10609" t="s">
        <v>9827</v>
      </c>
      <c r="D10609" t="s">
        <v>4830</v>
      </c>
      <c r="E10609">
        <v>1965</v>
      </c>
      <c r="F10609" t="s">
        <v>15</v>
      </c>
      <c r="H10609" s="19">
        <v>42811</v>
      </c>
      <c r="I10609" s="20" t="s">
        <v>4549</v>
      </c>
      <c r="J10609" t="s">
        <v>4832</v>
      </c>
      <c r="L10609">
        <v>2E-3</v>
      </c>
      <c r="M10609" s="20" t="s">
        <v>18</v>
      </c>
      <c r="S10609" s="23">
        <v>42829</v>
      </c>
    </row>
    <row r="10610" spans="1:19" x14ac:dyDescent="0.25">
      <c r="A10610">
        <v>38</v>
      </c>
      <c r="B10610" t="str">
        <f>IF(A10610="","",VLOOKUP(A10610,LOVs!$A$3:$B$62,2))</f>
        <v>Richmond</v>
      </c>
      <c r="C10610" t="s">
        <v>9827</v>
      </c>
      <c r="D10610" t="s">
        <v>4830</v>
      </c>
      <c r="E10610">
        <v>1965</v>
      </c>
      <c r="F10610" t="s">
        <v>15</v>
      </c>
      <c r="H10610" s="19">
        <v>42811</v>
      </c>
      <c r="I10610" s="20" t="s">
        <v>4549</v>
      </c>
      <c r="J10610" t="s">
        <v>4833</v>
      </c>
      <c r="L10610">
        <v>2E-3</v>
      </c>
      <c r="M10610" s="20" t="s">
        <v>18</v>
      </c>
      <c r="S10610" s="23">
        <v>42829</v>
      </c>
    </row>
    <row r="10611" spans="1:19" x14ac:dyDescent="0.25">
      <c r="A10611">
        <v>38</v>
      </c>
      <c r="B10611" t="str">
        <f>IF(A10611="","",VLOOKUP(A10611,LOVs!$A$3:$B$62,2))</f>
        <v>Richmond</v>
      </c>
      <c r="C10611" t="s">
        <v>9828</v>
      </c>
      <c r="D10611" t="s">
        <v>4830</v>
      </c>
      <c r="E10611">
        <v>1975</v>
      </c>
      <c r="F10611" t="s">
        <v>15</v>
      </c>
      <c r="H10611" s="19">
        <v>42811</v>
      </c>
      <c r="I10611" s="20" t="s">
        <v>4549</v>
      </c>
      <c r="J10611" t="s">
        <v>4834</v>
      </c>
      <c r="L10611">
        <v>2.8000000000000001E-2</v>
      </c>
      <c r="M10611" s="20" t="s">
        <v>15</v>
      </c>
      <c r="N10611" s="1" t="s">
        <v>4570</v>
      </c>
      <c r="O10611" s="1" t="s">
        <v>4571</v>
      </c>
      <c r="S10611" s="23">
        <v>42829</v>
      </c>
    </row>
    <row r="10612" spans="1:19" x14ac:dyDescent="0.25">
      <c r="A10612">
        <v>38</v>
      </c>
      <c r="B10612" t="str">
        <f>IF(A10612="","",VLOOKUP(A10612,LOVs!$A$3:$B$62,2))</f>
        <v>Richmond</v>
      </c>
      <c r="C10612" t="s">
        <v>9828</v>
      </c>
      <c r="D10612" t="s">
        <v>4830</v>
      </c>
      <c r="E10612">
        <v>1975</v>
      </c>
      <c r="F10612" t="s">
        <v>15</v>
      </c>
      <c r="H10612" s="19">
        <v>42811</v>
      </c>
      <c r="I10612" s="20" t="s">
        <v>4549</v>
      </c>
      <c r="J10612" t="s">
        <v>4835</v>
      </c>
      <c r="L10612">
        <v>8.9999999999999993E-3</v>
      </c>
      <c r="M10612" s="20" t="s">
        <v>18</v>
      </c>
      <c r="S10612" s="23">
        <v>42829</v>
      </c>
    </row>
    <row r="10613" spans="1:19" x14ac:dyDescent="0.25">
      <c r="A10613">
        <v>38</v>
      </c>
      <c r="B10613" t="str">
        <f>IF(A10613="","",VLOOKUP(A10613,LOVs!$A$3:$B$62,2))</f>
        <v>Richmond</v>
      </c>
      <c r="C10613" t="s">
        <v>9828</v>
      </c>
      <c r="D10613" t="s">
        <v>4830</v>
      </c>
      <c r="E10613">
        <v>1975</v>
      </c>
      <c r="F10613" t="s">
        <v>15</v>
      </c>
      <c r="H10613" s="19">
        <v>42811</v>
      </c>
      <c r="I10613" s="20" t="s">
        <v>4549</v>
      </c>
      <c r="J10613" t="s">
        <v>4836</v>
      </c>
      <c r="L10613">
        <v>7.0000000000000007E-2</v>
      </c>
      <c r="M10613" s="20" t="s">
        <v>15</v>
      </c>
      <c r="N10613" s="1" t="s">
        <v>4555</v>
      </c>
      <c r="O10613" s="1" t="s">
        <v>4556</v>
      </c>
      <c r="S10613" s="23">
        <v>42829</v>
      </c>
    </row>
    <row r="10614" spans="1:19" x14ac:dyDescent="0.25">
      <c r="A10614">
        <v>38</v>
      </c>
      <c r="B10614" t="str">
        <f>IF(A10614="","",VLOOKUP(A10614,LOVs!$A$3:$B$62,2))</f>
        <v>Richmond</v>
      </c>
      <c r="C10614" t="s">
        <v>9828</v>
      </c>
      <c r="D10614" t="s">
        <v>4830</v>
      </c>
      <c r="E10614">
        <v>1975</v>
      </c>
      <c r="F10614" t="s">
        <v>15</v>
      </c>
      <c r="H10614" s="19">
        <v>42811</v>
      </c>
      <c r="I10614" s="20" t="s">
        <v>4549</v>
      </c>
      <c r="J10614" t="s">
        <v>4837</v>
      </c>
      <c r="L10614">
        <v>0.49399999999999999</v>
      </c>
      <c r="M10614" s="20" t="s">
        <v>15</v>
      </c>
      <c r="N10614" s="1" t="s">
        <v>4555</v>
      </c>
      <c r="O10614" s="1" t="s">
        <v>4556</v>
      </c>
      <c r="S10614" s="23">
        <v>42829</v>
      </c>
    </row>
    <row r="10615" spans="1:19" x14ac:dyDescent="0.25">
      <c r="A10615">
        <v>38</v>
      </c>
      <c r="B10615" t="str">
        <f>IF(A10615="","",VLOOKUP(A10615,LOVs!$A$3:$B$62,2))</f>
        <v>Richmond</v>
      </c>
      <c r="C10615" t="s">
        <v>9828</v>
      </c>
      <c r="D10615" t="s">
        <v>4830</v>
      </c>
      <c r="E10615">
        <v>1975</v>
      </c>
      <c r="F10615" t="s">
        <v>15</v>
      </c>
      <c r="H10615" s="19">
        <v>42811</v>
      </c>
      <c r="I10615" s="20" t="s">
        <v>4549</v>
      </c>
      <c r="J10615" t="s">
        <v>4838</v>
      </c>
      <c r="L10615">
        <v>6.0000000000000001E-3</v>
      </c>
      <c r="M10615" s="20" t="s">
        <v>18</v>
      </c>
      <c r="S10615" s="23">
        <v>42829</v>
      </c>
    </row>
    <row r="10616" spans="1:19" x14ac:dyDescent="0.25">
      <c r="A10616">
        <v>38</v>
      </c>
      <c r="B10616" t="str">
        <f>IF(A10616="","",VLOOKUP(A10616,LOVs!$A$3:$B$62,2))</f>
        <v>Richmond</v>
      </c>
      <c r="C10616" t="s">
        <v>9828</v>
      </c>
      <c r="D10616" t="s">
        <v>4830</v>
      </c>
      <c r="E10616">
        <v>1975</v>
      </c>
      <c r="F10616" t="s">
        <v>15</v>
      </c>
      <c r="H10616" s="19">
        <v>42811</v>
      </c>
      <c r="I10616" s="20" t="s">
        <v>4549</v>
      </c>
      <c r="J10616" t="s">
        <v>4839</v>
      </c>
      <c r="L10616">
        <v>2.5000000000000001E-2</v>
      </c>
      <c r="M10616" s="20" t="s">
        <v>15</v>
      </c>
      <c r="N10616" s="1" t="s">
        <v>4570</v>
      </c>
      <c r="O10616" s="1" t="s">
        <v>4571</v>
      </c>
      <c r="S10616" s="23">
        <v>42829</v>
      </c>
    </row>
    <row r="10617" spans="1:19" x14ac:dyDescent="0.25">
      <c r="A10617">
        <v>38</v>
      </c>
      <c r="B10617" t="str">
        <f>IF(A10617="","",VLOOKUP(A10617,LOVs!$A$3:$B$62,2))</f>
        <v>Richmond</v>
      </c>
      <c r="C10617" t="s">
        <v>9828</v>
      </c>
      <c r="D10617" t="s">
        <v>4830</v>
      </c>
      <c r="E10617">
        <v>1975</v>
      </c>
      <c r="F10617" t="s">
        <v>15</v>
      </c>
      <c r="H10617" s="19">
        <v>42811</v>
      </c>
      <c r="I10617" s="20" t="s">
        <v>4549</v>
      </c>
      <c r="J10617" t="s">
        <v>4840</v>
      </c>
      <c r="L10617">
        <v>3.0000000000000001E-3</v>
      </c>
      <c r="M10617" s="20" t="s">
        <v>18</v>
      </c>
      <c r="S10617" s="23">
        <v>42829</v>
      </c>
    </row>
    <row r="10618" spans="1:19" x14ac:dyDescent="0.25">
      <c r="A10618">
        <v>38</v>
      </c>
      <c r="B10618" t="str">
        <f>IF(A10618="","",VLOOKUP(A10618,LOVs!$A$3:$B$62,2))</f>
        <v>Richmond</v>
      </c>
      <c r="C10618" t="s">
        <v>9828</v>
      </c>
      <c r="D10618" t="s">
        <v>4830</v>
      </c>
      <c r="E10618">
        <v>1975</v>
      </c>
      <c r="F10618" t="s">
        <v>15</v>
      </c>
      <c r="H10618" s="19">
        <v>42811</v>
      </c>
      <c r="I10618" s="20" t="s">
        <v>4549</v>
      </c>
      <c r="J10618" t="s">
        <v>4841</v>
      </c>
      <c r="L10618">
        <v>1.4E-2</v>
      </c>
      <c r="M10618" s="20" t="s">
        <v>15</v>
      </c>
      <c r="N10618" s="1" t="s">
        <v>4555</v>
      </c>
      <c r="O10618" s="1" t="s">
        <v>4556</v>
      </c>
      <c r="S10618" s="23">
        <v>42829</v>
      </c>
    </row>
    <row r="10619" spans="1:19" x14ac:dyDescent="0.25">
      <c r="A10619">
        <v>38</v>
      </c>
      <c r="B10619" t="str">
        <f>IF(A10619="","",VLOOKUP(A10619,LOVs!$A$3:$B$62,2))</f>
        <v>Richmond</v>
      </c>
      <c r="C10619" t="s">
        <v>9829</v>
      </c>
      <c r="D10619" t="s">
        <v>4830</v>
      </c>
      <c r="E10619">
        <v>1971</v>
      </c>
      <c r="F10619" t="s">
        <v>15</v>
      </c>
      <c r="H10619" s="19">
        <v>42811</v>
      </c>
      <c r="I10619" s="20" t="s">
        <v>4549</v>
      </c>
      <c r="J10619" t="s">
        <v>4842</v>
      </c>
      <c r="L10619">
        <v>9.8000000000000004E-2</v>
      </c>
      <c r="M10619" s="20" t="s">
        <v>15</v>
      </c>
      <c r="N10619" s="1" t="s">
        <v>4570</v>
      </c>
      <c r="O10619" s="1" t="s">
        <v>4571</v>
      </c>
      <c r="S10619" s="23">
        <v>42829</v>
      </c>
    </row>
    <row r="10620" spans="1:19" x14ac:dyDescent="0.25">
      <c r="A10620">
        <v>38</v>
      </c>
      <c r="B10620" t="str">
        <f>IF(A10620="","",VLOOKUP(A10620,LOVs!$A$3:$B$62,2))</f>
        <v>Richmond</v>
      </c>
      <c r="C10620" t="s">
        <v>9829</v>
      </c>
      <c r="D10620" t="s">
        <v>4830</v>
      </c>
      <c r="E10620">
        <v>1971</v>
      </c>
      <c r="F10620" t="s">
        <v>15</v>
      </c>
      <c r="H10620" s="19">
        <v>42811</v>
      </c>
      <c r="I10620" s="20" t="s">
        <v>4549</v>
      </c>
      <c r="J10620" t="s">
        <v>4843</v>
      </c>
      <c r="L10620">
        <v>6.0000000000000001E-3</v>
      </c>
      <c r="M10620" s="20" t="s">
        <v>18</v>
      </c>
      <c r="S10620" s="23">
        <v>42829</v>
      </c>
    </row>
    <row r="10621" spans="1:19" x14ac:dyDescent="0.25">
      <c r="A10621">
        <v>38</v>
      </c>
      <c r="B10621" t="str">
        <f>IF(A10621="","",VLOOKUP(A10621,LOVs!$A$3:$B$62,2))</f>
        <v>Richmond</v>
      </c>
      <c r="C10621" t="s">
        <v>9829</v>
      </c>
      <c r="D10621" t="s">
        <v>4830</v>
      </c>
      <c r="E10621">
        <v>1971</v>
      </c>
      <c r="F10621" t="s">
        <v>15</v>
      </c>
      <c r="H10621" s="19">
        <v>42811</v>
      </c>
      <c r="I10621" s="20" t="s">
        <v>4549</v>
      </c>
      <c r="J10621" t="s">
        <v>4844</v>
      </c>
      <c r="L10621">
        <v>1.4E-2</v>
      </c>
      <c r="M10621" s="20" t="s">
        <v>15</v>
      </c>
      <c r="N10621" s="1" t="s">
        <v>4555</v>
      </c>
      <c r="O10621" s="1" t="s">
        <v>4556</v>
      </c>
      <c r="S10621" s="23">
        <v>42829</v>
      </c>
    </row>
    <row r="10622" spans="1:19" x14ac:dyDescent="0.25">
      <c r="A10622">
        <v>38</v>
      </c>
      <c r="B10622" t="str">
        <f>IF(A10622="","",VLOOKUP(A10622,LOVs!$A$3:$B$62,2))</f>
        <v>Richmond</v>
      </c>
      <c r="C10622" t="s">
        <v>9830</v>
      </c>
      <c r="D10622" t="s">
        <v>4830</v>
      </c>
      <c r="E10622">
        <v>1961</v>
      </c>
      <c r="F10622" t="s">
        <v>15</v>
      </c>
      <c r="H10622" s="19">
        <v>42811</v>
      </c>
      <c r="I10622" s="20" t="s">
        <v>4549</v>
      </c>
      <c r="J10622" t="s">
        <v>4845</v>
      </c>
      <c r="L10622">
        <v>1.0999999999999999E-2</v>
      </c>
      <c r="M10622" s="20" t="s">
        <v>15</v>
      </c>
      <c r="N10622" s="1" t="s">
        <v>4570</v>
      </c>
      <c r="O10622" s="1" t="s">
        <v>4571</v>
      </c>
      <c r="S10622" s="23">
        <v>42829</v>
      </c>
    </row>
    <row r="10623" spans="1:19" x14ac:dyDescent="0.25">
      <c r="A10623">
        <v>38</v>
      </c>
      <c r="B10623" t="str">
        <f>IF(A10623="","",VLOOKUP(A10623,LOVs!$A$3:$B$62,2))</f>
        <v>Richmond</v>
      </c>
      <c r="C10623" t="s">
        <v>9830</v>
      </c>
      <c r="D10623" t="s">
        <v>4830</v>
      </c>
      <c r="E10623">
        <v>1961</v>
      </c>
      <c r="F10623" t="s">
        <v>15</v>
      </c>
      <c r="H10623" s="19">
        <v>42811</v>
      </c>
      <c r="I10623" s="20" t="s">
        <v>4549</v>
      </c>
      <c r="J10623" t="s">
        <v>4846</v>
      </c>
      <c r="L10623">
        <v>8.0000000000000002E-3</v>
      </c>
      <c r="M10623" s="20" t="s">
        <v>18</v>
      </c>
      <c r="S10623" s="23">
        <v>42829</v>
      </c>
    </row>
    <row r="10624" spans="1:19" x14ac:dyDescent="0.25">
      <c r="A10624">
        <v>38</v>
      </c>
      <c r="B10624" t="str">
        <f>IF(A10624="","",VLOOKUP(A10624,LOVs!$A$3:$B$62,2))</f>
        <v>Richmond</v>
      </c>
      <c r="C10624" t="s">
        <v>9831</v>
      </c>
      <c r="D10624" t="s">
        <v>4830</v>
      </c>
      <c r="E10624">
        <v>2001</v>
      </c>
      <c r="F10624" t="s">
        <v>15</v>
      </c>
      <c r="H10624" s="19">
        <v>42811</v>
      </c>
      <c r="I10624" s="20" t="s">
        <v>4549</v>
      </c>
      <c r="J10624" t="s">
        <v>4847</v>
      </c>
      <c r="L10624">
        <v>5.0000000000000001E-3</v>
      </c>
      <c r="M10624" s="20" t="s">
        <v>18</v>
      </c>
      <c r="S10624" s="23">
        <v>42829</v>
      </c>
    </row>
    <row r="10625" spans="1:19" x14ac:dyDescent="0.25">
      <c r="A10625">
        <v>38</v>
      </c>
      <c r="B10625" t="str">
        <f>IF(A10625="","",VLOOKUP(A10625,LOVs!$A$3:$B$62,2))</f>
        <v>Richmond</v>
      </c>
      <c r="C10625" t="s">
        <v>9831</v>
      </c>
      <c r="D10625" t="s">
        <v>4830</v>
      </c>
      <c r="E10625">
        <v>2001</v>
      </c>
      <c r="F10625" t="s">
        <v>15</v>
      </c>
      <c r="H10625" s="19">
        <v>42811</v>
      </c>
      <c r="I10625" s="20" t="s">
        <v>4549</v>
      </c>
      <c r="J10625" t="s">
        <v>4848</v>
      </c>
      <c r="L10625">
        <v>1E-3</v>
      </c>
      <c r="M10625" s="20" t="s">
        <v>18</v>
      </c>
      <c r="S10625" s="23">
        <v>42829</v>
      </c>
    </row>
    <row r="10626" spans="1:19" x14ac:dyDescent="0.25">
      <c r="A10626">
        <v>38</v>
      </c>
      <c r="B10626" t="str">
        <f>IF(A10626="","",VLOOKUP(A10626,LOVs!$A$3:$B$62,2))</f>
        <v>Richmond</v>
      </c>
      <c r="C10626" t="s">
        <v>9831</v>
      </c>
      <c r="D10626" t="s">
        <v>4830</v>
      </c>
      <c r="E10626">
        <v>2001</v>
      </c>
      <c r="F10626" t="s">
        <v>15</v>
      </c>
      <c r="H10626" s="19">
        <v>42811</v>
      </c>
      <c r="I10626" s="20" t="s">
        <v>4549</v>
      </c>
      <c r="J10626" t="s">
        <v>4849</v>
      </c>
      <c r="L10626">
        <v>2E-3</v>
      </c>
      <c r="M10626" s="20" t="s">
        <v>18</v>
      </c>
      <c r="S10626" s="23">
        <v>42829</v>
      </c>
    </row>
    <row r="10627" spans="1:19" x14ac:dyDescent="0.25">
      <c r="A10627">
        <v>38</v>
      </c>
      <c r="B10627" t="str">
        <f>IF(A10627="","",VLOOKUP(A10627,LOVs!$A$3:$B$62,2))</f>
        <v>Richmond</v>
      </c>
      <c r="C10627" t="s">
        <v>9831</v>
      </c>
      <c r="D10627" t="s">
        <v>4830</v>
      </c>
      <c r="E10627">
        <v>2001</v>
      </c>
      <c r="F10627" t="s">
        <v>15</v>
      </c>
      <c r="H10627" s="19">
        <v>42811</v>
      </c>
      <c r="I10627" s="20" t="s">
        <v>4549</v>
      </c>
      <c r="J10627" t="s">
        <v>4850</v>
      </c>
      <c r="L10627">
        <v>1E-3</v>
      </c>
      <c r="M10627" s="20" t="s">
        <v>18</v>
      </c>
      <c r="S10627" s="23">
        <v>42829</v>
      </c>
    </row>
    <row r="10628" spans="1:19" x14ac:dyDescent="0.25">
      <c r="A10628">
        <v>38</v>
      </c>
      <c r="B10628" t="str">
        <f>IF(A10628="","",VLOOKUP(A10628,LOVs!$A$3:$B$62,2))</f>
        <v>Richmond</v>
      </c>
      <c r="C10628" t="s">
        <v>9831</v>
      </c>
      <c r="D10628" t="s">
        <v>4830</v>
      </c>
      <c r="E10628">
        <v>2001</v>
      </c>
      <c r="F10628" t="s">
        <v>15</v>
      </c>
      <c r="H10628" s="19">
        <v>42811</v>
      </c>
      <c r="I10628" s="20" t="s">
        <v>4549</v>
      </c>
      <c r="J10628" t="s">
        <v>4851</v>
      </c>
      <c r="L10628">
        <v>1E-3</v>
      </c>
      <c r="M10628" s="20" t="s">
        <v>18</v>
      </c>
      <c r="S10628" s="23">
        <v>42829</v>
      </c>
    </row>
    <row r="10629" spans="1:19" x14ac:dyDescent="0.25">
      <c r="A10629">
        <v>38</v>
      </c>
      <c r="B10629" t="str">
        <f>IF(A10629="","",VLOOKUP(A10629,LOVs!$A$3:$B$62,2))</f>
        <v>Richmond</v>
      </c>
      <c r="C10629" t="s">
        <v>9831</v>
      </c>
      <c r="D10629" t="s">
        <v>4830</v>
      </c>
      <c r="E10629">
        <v>2001</v>
      </c>
      <c r="F10629" t="s">
        <v>15</v>
      </c>
      <c r="H10629" s="19">
        <v>42811</v>
      </c>
      <c r="I10629" s="20" t="s">
        <v>4549</v>
      </c>
      <c r="J10629" t="s">
        <v>4852</v>
      </c>
      <c r="L10629">
        <v>0</v>
      </c>
      <c r="M10629" s="20" t="s">
        <v>18</v>
      </c>
      <c r="S10629" s="23">
        <v>42829</v>
      </c>
    </row>
    <row r="10630" spans="1:19" x14ac:dyDescent="0.25">
      <c r="A10630">
        <v>38</v>
      </c>
      <c r="B10630" t="str">
        <f>IF(A10630="","",VLOOKUP(A10630,LOVs!$A$3:$B$62,2))</f>
        <v>Richmond</v>
      </c>
      <c r="C10630" t="s">
        <v>9831</v>
      </c>
      <c r="D10630" t="s">
        <v>4853</v>
      </c>
      <c r="E10630">
        <v>2001</v>
      </c>
      <c r="F10630" t="s">
        <v>15</v>
      </c>
      <c r="H10630" s="19">
        <v>42811</v>
      </c>
      <c r="I10630" s="20" t="s">
        <v>4549</v>
      </c>
      <c r="J10630" t="s">
        <v>4854</v>
      </c>
      <c r="L10630">
        <v>2E-3</v>
      </c>
      <c r="M10630" s="20" t="s">
        <v>18</v>
      </c>
      <c r="S10630" s="23">
        <v>42829</v>
      </c>
    </row>
    <row r="10631" spans="1:19" x14ac:dyDescent="0.25">
      <c r="A10631">
        <v>38</v>
      </c>
      <c r="B10631" t="str">
        <f>IF(A10631="","",VLOOKUP(A10631,LOVs!$A$3:$B$62,2))</f>
        <v>Richmond</v>
      </c>
      <c r="C10631" t="s">
        <v>9831</v>
      </c>
      <c r="D10631" t="s">
        <v>4853</v>
      </c>
      <c r="E10631">
        <v>2001</v>
      </c>
      <c r="F10631" t="s">
        <v>15</v>
      </c>
      <c r="H10631" s="19">
        <v>42811</v>
      </c>
      <c r="I10631" s="20" t="s">
        <v>4549</v>
      </c>
      <c r="J10631" t="s">
        <v>4855</v>
      </c>
      <c r="L10631">
        <v>2E-3</v>
      </c>
      <c r="M10631" s="20" t="s">
        <v>18</v>
      </c>
      <c r="S10631" s="23">
        <v>42829</v>
      </c>
    </row>
    <row r="10632" spans="1:19" ht="75" x14ac:dyDescent="0.25">
      <c r="A10632">
        <v>38</v>
      </c>
      <c r="B10632" t="str">
        <f>IF(A10632="","",VLOOKUP(A10632,LOVs!$A$3:$B$62,2))</f>
        <v>Richmond</v>
      </c>
      <c r="C10632" t="s">
        <v>9831</v>
      </c>
      <c r="D10632" t="s">
        <v>4853</v>
      </c>
      <c r="E10632">
        <v>2001</v>
      </c>
      <c r="F10632" t="s">
        <v>15</v>
      </c>
      <c r="H10632" s="19">
        <v>42811</v>
      </c>
      <c r="I10632" s="20" t="s">
        <v>4549</v>
      </c>
      <c r="J10632" t="s">
        <v>4856</v>
      </c>
      <c r="L10632">
        <v>6.6000000000000003E-2</v>
      </c>
      <c r="M10632" s="20" t="s">
        <v>15</v>
      </c>
      <c r="N10632" s="1" t="s">
        <v>4559</v>
      </c>
      <c r="O10632" s="1" t="s">
        <v>4560</v>
      </c>
      <c r="S10632" s="23">
        <v>42829</v>
      </c>
    </row>
    <row r="10633" spans="1:19" x14ac:dyDescent="0.25">
      <c r="A10633">
        <v>38</v>
      </c>
      <c r="B10633" t="str">
        <f>IF(A10633="","",VLOOKUP(A10633,LOVs!$A$3:$B$62,2))</f>
        <v>Richmond</v>
      </c>
      <c r="C10633" t="s">
        <v>9831</v>
      </c>
      <c r="D10633" t="s">
        <v>4853</v>
      </c>
      <c r="E10633">
        <v>2001</v>
      </c>
      <c r="F10633" t="s">
        <v>15</v>
      </c>
      <c r="H10633" s="19">
        <v>42811</v>
      </c>
      <c r="I10633" s="20" t="s">
        <v>4549</v>
      </c>
      <c r="J10633" t="s">
        <v>4857</v>
      </c>
      <c r="L10633">
        <v>4.0000000000000001E-3</v>
      </c>
      <c r="M10633" s="20" t="s">
        <v>18</v>
      </c>
      <c r="S10633" s="23">
        <v>42829</v>
      </c>
    </row>
    <row r="10634" spans="1:19" x14ac:dyDescent="0.25">
      <c r="A10634">
        <v>38</v>
      </c>
      <c r="B10634" t="str">
        <f>IF(A10634="","",VLOOKUP(A10634,LOVs!$A$3:$B$62,2))</f>
        <v>Richmond</v>
      </c>
      <c r="C10634" t="s">
        <v>9831</v>
      </c>
      <c r="D10634" t="s">
        <v>4853</v>
      </c>
      <c r="E10634">
        <v>2001</v>
      </c>
      <c r="F10634" t="s">
        <v>15</v>
      </c>
      <c r="H10634" s="19">
        <v>42811</v>
      </c>
      <c r="I10634" s="20" t="s">
        <v>4549</v>
      </c>
      <c r="J10634" t="s">
        <v>4858</v>
      </c>
      <c r="L10634">
        <v>6.0000000000000001E-3</v>
      </c>
      <c r="M10634" s="20" t="s">
        <v>18</v>
      </c>
      <c r="S10634" s="23">
        <v>42829</v>
      </c>
    </row>
    <row r="10635" spans="1:19" x14ac:dyDescent="0.25">
      <c r="A10635">
        <v>38</v>
      </c>
      <c r="B10635" t="str">
        <f>IF(A10635="","",VLOOKUP(A10635,LOVs!$A$3:$B$62,2))</f>
        <v>Richmond</v>
      </c>
      <c r="C10635" t="s">
        <v>9831</v>
      </c>
      <c r="D10635" t="s">
        <v>4853</v>
      </c>
      <c r="E10635">
        <v>2001</v>
      </c>
      <c r="F10635" t="s">
        <v>15</v>
      </c>
      <c r="H10635" s="19">
        <v>42811</v>
      </c>
      <c r="I10635" s="20" t="s">
        <v>4549</v>
      </c>
      <c r="J10635" t="s">
        <v>4859</v>
      </c>
      <c r="L10635">
        <v>1E-3</v>
      </c>
      <c r="M10635" s="20" t="s">
        <v>18</v>
      </c>
      <c r="S10635" s="23">
        <v>42829</v>
      </c>
    </row>
    <row r="10636" spans="1:19" x14ac:dyDescent="0.25">
      <c r="A10636">
        <v>38</v>
      </c>
      <c r="B10636" t="str">
        <f>IF(A10636="","",VLOOKUP(A10636,LOVs!$A$3:$B$62,2))</f>
        <v>Richmond</v>
      </c>
      <c r="C10636" t="s">
        <v>9829</v>
      </c>
      <c r="D10636" t="s">
        <v>4853</v>
      </c>
      <c r="E10636">
        <v>1971</v>
      </c>
      <c r="F10636" t="s">
        <v>15</v>
      </c>
      <c r="H10636" s="19">
        <v>42811</v>
      </c>
      <c r="I10636" s="20" t="s">
        <v>4549</v>
      </c>
      <c r="J10636" t="s">
        <v>4860</v>
      </c>
      <c r="L10636">
        <v>1.4E-2</v>
      </c>
      <c r="M10636" s="20" t="s">
        <v>15</v>
      </c>
      <c r="N10636" s="1" t="s">
        <v>4570</v>
      </c>
      <c r="O10636" s="1" t="s">
        <v>4571</v>
      </c>
      <c r="S10636" s="23">
        <v>42829</v>
      </c>
    </row>
    <row r="10637" spans="1:19" x14ac:dyDescent="0.25">
      <c r="A10637">
        <v>38</v>
      </c>
      <c r="B10637" t="str">
        <f>IF(A10637="","",VLOOKUP(A10637,LOVs!$A$3:$B$62,2))</f>
        <v>Richmond</v>
      </c>
      <c r="C10637" t="s">
        <v>9830</v>
      </c>
      <c r="D10637" t="s">
        <v>4853</v>
      </c>
      <c r="E10637">
        <v>1961</v>
      </c>
      <c r="F10637" t="s">
        <v>15</v>
      </c>
      <c r="H10637" s="19">
        <v>42811</v>
      </c>
      <c r="I10637" s="20" t="s">
        <v>4549</v>
      </c>
      <c r="J10637" t="s">
        <v>4861</v>
      </c>
      <c r="L10637">
        <v>2.5999999999999999E-2</v>
      </c>
      <c r="M10637" s="20" t="s">
        <v>15</v>
      </c>
      <c r="N10637" s="1" t="s">
        <v>4570</v>
      </c>
      <c r="O10637" s="1" t="s">
        <v>4571</v>
      </c>
      <c r="S10637" s="23">
        <v>42829</v>
      </c>
    </row>
    <row r="10638" spans="1:19" x14ac:dyDescent="0.25">
      <c r="A10638">
        <v>38</v>
      </c>
      <c r="B10638" t="str">
        <f>IF(A10638="","",VLOOKUP(A10638,LOVs!$A$3:$B$62,2))</f>
        <v>Richmond</v>
      </c>
      <c r="C10638" t="s">
        <v>9830</v>
      </c>
      <c r="D10638" t="s">
        <v>4853</v>
      </c>
      <c r="E10638">
        <v>1961</v>
      </c>
      <c r="F10638" t="s">
        <v>15</v>
      </c>
      <c r="H10638" s="19">
        <v>42811</v>
      </c>
      <c r="I10638" s="20" t="s">
        <v>4549</v>
      </c>
      <c r="J10638" t="s">
        <v>4862</v>
      </c>
      <c r="L10638">
        <v>2E-3</v>
      </c>
      <c r="M10638" s="20" t="s">
        <v>18</v>
      </c>
      <c r="S10638" s="23">
        <v>42829</v>
      </c>
    </row>
    <row r="10639" spans="1:19" ht="30" x14ac:dyDescent="0.25">
      <c r="A10639">
        <v>38</v>
      </c>
      <c r="B10639" t="str">
        <f>IF(A10639="","",VLOOKUP(A10639,LOVs!$A$3:$B$62,2))</f>
        <v>Richmond</v>
      </c>
      <c r="C10639" t="s">
        <v>9830</v>
      </c>
      <c r="D10639" t="s">
        <v>4853</v>
      </c>
      <c r="E10639">
        <v>1961</v>
      </c>
      <c r="F10639" t="s">
        <v>15</v>
      </c>
      <c r="H10639" s="19">
        <v>42811</v>
      </c>
      <c r="I10639" s="20" t="s">
        <v>4549</v>
      </c>
      <c r="J10639" t="s">
        <v>4863</v>
      </c>
      <c r="L10639">
        <v>8.1000000000000003E-2</v>
      </c>
      <c r="M10639" s="20" t="s">
        <v>15</v>
      </c>
      <c r="N10639" s="1" t="s">
        <v>4551</v>
      </c>
      <c r="O10639" s="1" t="s">
        <v>4552</v>
      </c>
      <c r="S10639" s="23">
        <v>42829</v>
      </c>
    </row>
    <row r="10640" spans="1:19" x14ac:dyDescent="0.25">
      <c r="A10640">
        <v>38</v>
      </c>
      <c r="B10640" t="str">
        <f>IF(A10640="","",VLOOKUP(A10640,LOVs!$A$3:$B$62,2))</f>
        <v>Richmond</v>
      </c>
      <c r="C10640" t="s">
        <v>9830</v>
      </c>
      <c r="D10640" t="s">
        <v>4853</v>
      </c>
      <c r="E10640">
        <v>1961</v>
      </c>
      <c r="F10640" t="s">
        <v>15</v>
      </c>
      <c r="H10640" s="19">
        <v>42811</v>
      </c>
      <c r="I10640" s="20" t="s">
        <v>4549</v>
      </c>
      <c r="J10640" t="s">
        <v>4864</v>
      </c>
      <c r="L10640">
        <v>0.125</v>
      </c>
      <c r="M10640" s="20" t="s">
        <v>15</v>
      </c>
      <c r="N10640" s="1" t="s">
        <v>4555</v>
      </c>
      <c r="O10640" s="1" t="s">
        <v>4556</v>
      </c>
      <c r="S10640" s="23">
        <v>42829</v>
      </c>
    </row>
    <row r="10641" spans="1:19" x14ac:dyDescent="0.25">
      <c r="A10641">
        <v>38</v>
      </c>
      <c r="B10641" t="str">
        <f>IF(A10641="","",VLOOKUP(A10641,LOVs!$A$3:$B$62,2))</f>
        <v>Richmond</v>
      </c>
      <c r="C10641" t="s">
        <v>9830</v>
      </c>
      <c r="D10641" t="s">
        <v>4853</v>
      </c>
      <c r="E10641">
        <v>1961</v>
      </c>
      <c r="F10641" t="s">
        <v>15</v>
      </c>
      <c r="H10641" s="19">
        <v>42811</v>
      </c>
      <c r="I10641" s="20" t="s">
        <v>4549</v>
      </c>
      <c r="J10641" t="s">
        <v>4865</v>
      </c>
      <c r="L10641">
        <v>3.2000000000000001E-2</v>
      </c>
      <c r="M10641" s="20" t="s">
        <v>15</v>
      </c>
      <c r="N10641" s="1" t="s">
        <v>4555</v>
      </c>
      <c r="O10641" s="1" t="s">
        <v>4556</v>
      </c>
      <c r="S10641" s="23">
        <v>42829</v>
      </c>
    </row>
    <row r="10642" spans="1:19" x14ac:dyDescent="0.25">
      <c r="A10642">
        <v>38</v>
      </c>
      <c r="B10642" t="str">
        <f>IF(A10642="","",VLOOKUP(A10642,LOVs!$A$3:$B$62,2))</f>
        <v>Richmond</v>
      </c>
      <c r="C10642" t="s">
        <v>9830</v>
      </c>
      <c r="D10642" t="s">
        <v>4853</v>
      </c>
      <c r="E10642">
        <v>1961</v>
      </c>
      <c r="F10642" t="s">
        <v>15</v>
      </c>
      <c r="H10642" s="19">
        <v>42811</v>
      </c>
      <c r="I10642" s="20" t="s">
        <v>4549</v>
      </c>
      <c r="J10642" t="s">
        <v>4866</v>
      </c>
      <c r="L10642">
        <v>2.8000000000000001E-2</v>
      </c>
      <c r="M10642" s="20" t="s">
        <v>15</v>
      </c>
      <c r="N10642" s="1" t="s">
        <v>4555</v>
      </c>
      <c r="O10642" s="1" t="s">
        <v>4556</v>
      </c>
      <c r="S10642" s="23">
        <v>42829</v>
      </c>
    </row>
    <row r="10643" spans="1:19" x14ac:dyDescent="0.25">
      <c r="A10643">
        <v>38</v>
      </c>
      <c r="B10643" t="str">
        <f>IF(A10643="","",VLOOKUP(A10643,LOVs!$A$3:$B$62,2))</f>
        <v>Richmond</v>
      </c>
      <c r="C10643" t="s">
        <v>9830</v>
      </c>
      <c r="D10643" t="s">
        <v>4853</v>
      </c>
      <c r="E10643">
        <v>1961</v>
      </c>
      <c r="F10643" t="s">
        <v>15</v>
      </c>
      <c r="H10643" s="19">
        <v>42811</v>
      </c>
      <c r="I10643" s="20" t="s">
        <v>4549</v>
      </c>
      <c r="J10643" t="s">
        <v>4867</v>
      </c>
      <c r="L10643">
        <v>1.4999999999999999E-2</v>
      </c>
      <c r="M10643" s="20" t="s">
        <v>15</v>
      </c>
      <c r="N10643" s="1" t="s">
        <v>4555</v>
      </c>
      <c r="O10643" s="1" t="s">
        <v>4556</v>
      </c>
      <c r="S10643" s="23">
        <v>42829</v>
      </c>
    </row>
    <row r="10644" spans="1:19" x14ac:dyDescent="0.25">
      <c r="A10644">
        <v>38</v>
      </c>
      <c r="B10644" t="str">
        <f>IF(A10644="","",VLOOKUP(A10644,LOVs!$A$3:$B$62,2))</f>
        <v>Richmond</v>
      </c>
      <c r="C10644" t="s">
        <v>9830</v>
      </c>
      <c r="D10644" t="s">
        <v>4853</v>
      </c>
      <c r="E10644">
        <v>1961</v>
      </c>
      <c r="F10644" t="s">
        <v>15</v>
      </c>
      <c r="H10644" s="19">
        <v>42811</v>
      </c>
      <c r="I10644" s="20" t="s">
        <v>4549</v>
      </c>
      <c r="J10644" t="s">
        <v>4868</v>
      </c>
      <c r="L10644">
        <v>0.01</v>
      </c>
      <c r="M10644" s="20" t="s">
        <v>15</v>
      </c>
      <c r="N10644" s="1" t="s">
        <v>4555</v>
      </c>
      <c r="O10644" s="1" t="s">
        <v>4556</v>
      </c>
      <c r="S10644" s="23">
        <v>42829</v>
      </c>
    </row>
    <row r="10645" spans="1:19" x14ac:dyDescent="0.25">
      <c r="A10645">
        <v>38</v>
      </c>
      <c r="B10645" t="str">
        <f>IF(A10645="","",VLOOKUP(A10645,LOVs!$A$3:$B$62,2))</f>
        <v>Richmond</v>
      </c>
      <c r="C10645" t="s">
        <v>9830</v>
      </c>
      <c r="D10645" t="s">
        <v>4853</v>
      </c>
      <c r="E10645">
        <v>1961</v>
      </c>
      <c r="F10645" t="s">
        <v>15</v>
      </c>
      <c r="H10645" s="19">
        <v>42811</v>
      </c>
      <c r="I10645" s="20" t="s">
        <v>4549</v>
      </c>
      <c r="J10645" t="s">
        <v>4869</v>
      </c>
      <c r="L10645">
        <v>1.2E-2</v>
      </c>
      <c r="M10645" s="20" t="s">
        <v>15</v>
      </c>
      <c r="N10645" s="1" t="s">
        <v>4555</v>
      </c>
      <c r="O10645" s="1" t="s">
        <v>4556</v>
      </c>
      <c r="S10645" s="23">
        <v>42829</v>
      </c>
    </row>
    <row r="10646" spans="1:19" x14ac:dyDescent="0.25">
      <c r="A10646">
        <v>38</v>
      </c>
      <c r="B10646" t="str">
        <f>IF(A10646="","",VLOOKUP(A10646,LOVs!$A$3:$B$62,2))</f>
        <v>Richmond</v>
      </c>
      <c r="C10646" t="s">
        <v>9830</v>
      </c>
      <c r="D10646" t="s">
        <v>4853</v>
      </c>
      <c r="E10646">
        <v>1961</v>
      </c>
      <c r="F10646" t="s">
        <v>15</v>
      </c>
      <c r="H10646" s="19">
        <v>42811</v>
      </c>
      <c r="I10646" s="20" t="s">
        <v>4549</v>
      </c>
      <c r="J10646" t="s">
        <v>4870</v>
      </c>
      <c r="L10646">
        <v>1.0999999999999999E-2</v>
      </c>
      <c r="M10646" s="20" t="s">
        <v>15</v>
      </c>
      <c r="N10646" s="1" t="s">
        <v>4555</v>
      </c>
      <c r="O10646" s="1" t="s">
        <v>4556</v>
      </c>
      <c r="S10646" s="23">
        <v>42829</v>
      </c>
    </row>
    <row r="10647" spans="1:19" x14ac:dyDescent="0.25">
      <c r="A10647">
        <v>38</v>
      </c>
      <c r="B10647" t="str">
        <f>IF(A10647="","",VLOOKUP(A10647,LOVs!$A$3:$B$62,2))</f>
        <v>Richmond</v>
      </c>
      <c r="C10647" t="s">
        <v>9830</v>
      </c>
      <c r="D10647" t="s">
        <v>4853</v>
      </c>
      <c r="E10647">
        <v>1961</v>
      </c>
      <c r="F10647" t="s">
        <v>15</v>
      </c>
      <c r="H10647" s="19">
        <v>42811</v>
      </c>
      <c r="I10647" s="20" t="s">
        <v>4549</v>
      </c>
      <c r="J10647" t="s">
        <v>4871</v>
      </c>
      <c r="L10647">
        <v>1.6E-2</v>
      </c>
      <c r="M10647" s="20" t="s">
        <v>15</v>
      </c>
      <c r="N10647" s="1" t="s">
        <v>4555</v>
      </c>
      <c r="O10647" s="1" t="s">
        <v>4556</v>
      </c>
      <c r="S10647" s="23">
        <v>42829</v>
      </c>
    </row>
    <row r="10648" spans="1:19" x14ac:dyDescent="0.25">
      <c r="A10648">
        <v>38</v>
      </c>
      <c r="B10648" t="str">
        <f>IF(A10648="","",VLOOKUP(A10648,LOVs!$A$3:$B$62,2))</f>
        <v>Richmond</v>
      </c>
      <c r="C10648" t="str">
        <f>Table1[[#This Row],[School Name]]</f>
        <v>Samuel Brighouse Elem. 6800 Azure Rd</v>
      </c>
      <c r="D10648" t="s">
        <v>5151</v>
      </c>
      <c r="E10648">
        <v>2011</v>
      </c>
      <c r="F10648" t="s">
        <v>15</v>
      </c>
      <c r="H10648" s="19">
        <v>42811</v>
      </c>
      <c r="I10648" s="20" t="s">
        <v>4549</v>
      </c>
      <c r="J10648" t="s">
        <v>5152</v>
      </c>
      <c r="L10648">
        <v>1E-3</v>
      </c>
      <c r="M10648" s="20" t="s">
        <v>18</v>
      </c>
      <c r="S10648" s="23">
        <v>42829</v>
      </c>
    </row>
    <row r="10649" spans="1:19" x14ac:dyDescent="0.25">
      <c r="A10649">
        <v>38</v>
      </c>
      <c r="B10649" t="str">
        <f>IF(A10649="","",VLOOKUP(A10649,LOVs!$A$3:$B$62,2))</f>
        <v>Richmond</v>
      </c>
      <c r="C10649" t="str">
        <f>Table1[[#This Row],[School Name]]</f>
        <v>Samuel Brighouse Elem. 6800 Azure Rd</v>
      </c>
      <c r="D10649" t="s">
        <v>5151</v>
      </c>
      <c r="E10649">
        <v>2011</v>
      </c>
      <c r="F10649" t="s">
        <v>15</v>
      </c>
      <c r="H10649" s="19">
        <v>42811</v>
      </c>
      <c r="I10649" s="20" t="s">
        <v>4549</v>
      </c>
      <c r="J10649" t="s">
        <v>5153</v>
      </c>
      <c r="L10649">
        <v>2E-3</v>
      </c>
      <c r="M10649" s="20" t="s">
        <v>18</v>
      </c>
      <c r="S10649" s="23">
        <v>42829</v>
      </c>
    </row>
    <row r="10650" spans="1:19" x14ac:dyDescent="0.25">
      <c r="A10650">
        <v>38</v>
      </c>
      <c r="B10650" t="str">
        <f>IF(A10650="","",VLOOKUP(A10650,LOVs!$A$3:$B$62,2))</f>
        <v>Richmond</v>
      </c>
      <c r="C10650" t="str">
        <f>Table1[[#This Row],[School Name]]</f>
        <v>Samuel Brighouse Elem. 6800 Azure Rd</v>
      </c>
      <c r="D10650" t="s">
        <v>5151</v>
      </c>
      <c r="E10650">
        <v>2011</v>
      </c>
      <c r="F10650" t="s">
        <v>15</v>
      </c>
      <c r="H10650" s="19">
        <v>42811</v>
      </c>
      <c r="I10650" s="20" t="s">
        <v>4549</v>
      </c>
      <c r="J10650" t="s">
        <v>5154</v>
      </c>
      <c r="L10650">
        <v>2E-3</v>
      </c>
      <c r="M10650" s="20" t="s">
        <v>18</v>
      </c>
      <c r="S10650" s="23">
        <v>42829</v>
      </c>
    </row>
    <row r="10651" spans="1:19" x14ac:dyDescent="0.25">
      <c r="A10651">
        <v>38</v>
      </c>
      <c r="B10651" t="str">
        <f>IF(A10651="","",VLOOKUP(A10651,LOVs!$A$3:$B$62,2))</f>
        <v>Richmond</v>
      </c>
      <c r="C10651" t="str">
        <f>Table1[[#This Row],[School Name]]</f>
        <v>Samuel Brighouse Elem. 6800 Azure Rd</v>
      </c>
      <c r="D10651" t="s">
        <v>5151</v>
      </c>
      <c r="E10651">
        <v>2011</v>
      </c>
      <c r="F10651" t="s">
        <v>15</v>
      </c>
      <c r="H10651" s="19">
        <v>42811</v>
      </c>
      <c r="I10651" s="20" t="s">
        <v>4549</v>
      </c>
      <c r="J10651" t="s">
        <v>5155</v>
      </c>
      <c r="L10651">
        <v>3.0000000000000001E-3</v>
      </c>
      <c r="M10651" s="20" t="s">
        <v>18</v>
      </c>
      <c r="S10651" s="23">
        <v>42829</v>
      </c>
    </row>
    <row r="10652" spans="1:19" x14ac:dyDescent="0.25">
      <c r="A10652">
        <v>38</v>
      </c>
      <c r="B10652" t="str">
        <f>IF(A10652="","",VLOOKUP(A10652,LOVs!$A$3:$B$62,2))</f>
        <v>Richmond</v>
      </c>
      <c r="C10652" t="str">
        <f>Table1[[#This Row],[School Name]]</f>
        <v>Samuel Brighouse Elem. 6800 Azure Rd</v>
      </c>
      <c r="D10652" t="s">
        <v>5151</v>
      </c>
      <c r="E10652">
        <v>2011</v>
      </c>
      <c r="F10652" t="s">
        <v>15</v>
      </c>
      <c r="H10652" s="19">
        <v>42811</v>
      </c>
      <c r="I10652" s="20" t="s">
        <v>4549</v>
      </c>
      <c r="J10652" t="s">
        <v>5156</v>
      </c>
      <c r="L10652">
        <v>3.0000000000000001E-3</v>
      </c>
      <c r="M10652" s="20" t="s">
        <v>18</v>
      </c>
      <c r="S10652" s="23">
        <v>42829</v>
      </c>
    </row>
    <row r="10653" spans="1:19" x14ac:dyDescent="0.25">
      <c r="A10653">
        <v>38</v>
      </c>
      <c r="B10653" t="str">
        <f>IF(A10653="","",VLOOKUP(A10653,LOVs!$A$3:$B$62,2))</f>
        <v>Richmond</v>
      </c>
      <c r="C10653" t="str">
        <f>Table1[[#This Row],[School Name]]</f>
        <v>Samuel Brighouse Elem. 6800 Azure Rd</v>
      </c>
      <c r="D10653" t="s">
        <v>5151</v>
      </c>
      <c r="E10653">
        <v>2011</v>
      </c>
      <c r="F10653" t="s">
        <v>15</v>
      </c>
      <c r="H10653" s="19">
        <v>42811</v>
      </c>
      <c r="I10653" s="20" t="s">
        <v>4549</v>
      </c>
      <c r="J10653" t="s">
        <v>5157</v>
      </c>
      <c r="L10653">
        <v>0</v>
      </c>
      <c r="M10653" s="20" t="s">
        <v>18</v>
      </c>
      <c r="S10653" s="23">
        <v>42829</v>
      </c>
    </row>
    <row r="10654" spans="1:19" x14ac:dyDescent="0.25">
      <c r="A10654">
        <v>38</v>
      </c>
      <c r="B10654" t="str">
        <f>IF(A10654="","",VLOOKUP(A10654,LOVs!$A$3:$B$62,2))</f>
        <v>Richmond</v>
      </c>
      <c r="C10654" t="str">
        <f>Table1[[#This Row],[School Name]]</f>
        <v>Samuel Brighouse Elem. 6800 Azure Rd</v>
      </c>
      <c r="D10654" t="s">
        <v>5151</v>
      </c>
      <c r="E10654">
        <v>2011</v>
      </c>
      <c r="F10654" t="s">
        <v>15</v>
      </c>
      <c r="H10654" s="19">
        <v>42811</v>
      </c>
      <c r="I10654" s="20" t="s">
        <v>4549</v>
      </c>
      <c r="J10654" t="s">
        <v>5158</v>
      </c>
      <c r="L10654">
        <v>4.0000000000000001E-3</v>
      </c>
      <c r="M10654" s="20" t="s">
        <v>18</v>
      </c>
      <c r="S10654" s="23">
        <v>42829</v>
      </c>
    </row>
    <row r="10655" spans="1:19" x14ac:dyDescent="0.25">
      <c r="A10655">
        <v>38</v>
      </c>
      <c r="B10655" t="str">
        <f>IF(A10655="","",VLOOKUP(A10655,LOVs!$A$3:$B$62,2))</f>
        <v>Richmond</v>
      </c>
      <c r="C10655" t="str">
        <f>Table1[[#This Row],[School Name]]</f>
        <v>Samuel Brighouse Elem. 6800 Azure Rd</v>
      </c>
      <c r="D10655" t="s">
        <v>5151</v>
      </c>
      <c r="E10655">
        <v>2011</v>
      </c>
      <c r="F10655" t="s">
        <v>15</v>
      </c>
      <c r="H10655" s="19">
        <v>42811</v>
      </c>
      <c r="I10655" s="20" t="s">
        <v>4549</v>
      </c>
      <c r="J10655" t="s">
        <v>5159</v>
      </c>
      <c r="L10655">
        <v>8.0000000000000002E-3</v>
      </c>
      <c r="M10655" s="20" t="s">
        <v>18</v>
      </c>
      <c r="S10655" s="23">
        <v>42829</v>
      </c>
    </row>
    <row r="10656" spans="1:19" x14ac:dyDescent="0.25">
      <c r="A10656">
        <v>38</v>
      </c>
      <c r="B10656" t="str">
        <f>IF(A10656="","",VLOOKUP(A10656,LOVs!$A$3:$B$62,2))</f>
        <v>Richmond</v>
      </c>
      <c r="C10656" t="str">
        <f>Table1[[#This Row],[School Name]]</f>
        <v>Samuel Brighouse Elem. 6800 Azure Rd</v>
      </c>
      <c r="D10656" t="s">
        <v>5151</v>
      </c>
      <c r="E10656">
        <v>2011</v>
      </c>
      <c r="F10656" t="s">
        <v>15</v>
      </c>
      <c r="H10656" s="19">
        <v>42811</v>
      </c>
      <c r="I10656" s="20" t="s">
        <v>4549</v>
      </c>
      <c r="J10656" t="s">
        <v>5160</v>
      </c>
      <c r="L10656">
        <v>3.0000000000000001E-3</v>
      </c>
      <c r="M10656" s="20" t="s">
        <v>18</v>
      </c>
      <c r="S10656" s="23">
        <v>42829</v>
      </c>
    </row>
    <row r="10657" spans="1:19" x14ac:dyDescent="0.25">
      <c r="A10657">
        <v>38</v>
      </c>
      <c r="B10657" t="str">
        <f>IF(A10657="","",VLOOKUP(A10657,LOVs!$A$3:$B$62,2))</f>
        <v>Richmond</v>
      </c>
      <c r="C10657" t="str">
        <f>Table1[[#This Row],[School Name]]</f>
        <v>Samuel Brighouse Elem. 6800 Azure Rd</v>
      </c>
      <c r="D10657" t="s">
        <v>5151</v>
      </c>
      <c r="E10657">
        <v>2011</v>
      </c>
      <c r="F10657" t="s">
        <v>15</v>
      </c>
      <c r="H10657" s="19">
        <v>42811</v>
      </c>
      <c r="I10657" s="20" t="s">
        <v>4549</v>
      </c>
      <c r="J10657" t="s">
        <v>5161</v>
      </c>
      <c r="L10657">
        <v>1E-3</v>
      </c>
      <c r="M10657" s="20" t="s">
        <v>18</v>
      </c>
      <c r="S10657" s="23">
        <v>42829</v>
      </c>
    </row>
    <row r="10658" spans="1:19" x14ac:dyDescent="0.25">
      <c r="A10658">
        <v>38</v>
      </c>
      <c r="B10658" t="str">
        <f>IF(A10658="","",VLOOKUP(A10658,LOVs!$A$3:$B$62,2))</f>
        <v>Richmond</v>
      </c>
      <c r="C10658" t="str">
        <f>Table1[[#This Row],[School Name]]</f>
        <v>Samuel Brighouse Elem. 6800 Azure Rd</v>
      </c>
      <c r="D10658" t="s">
        <v>5151</v>
      </c>
      <c r="E10658">
        <v>2011</v>
      </c>
      <c r="F10658" t="s">
        <v>15</v>
      </c>
      <c r="H10658" s="19">
        <v>42811</v>
      </c>
      <c r="I10658" s="20" t="s">
        <v>4549</v>
      </c>
      <c r="J10658" t="s">
        <v>5162</v>
      </c>
      <c r="L10658">
        <v>0</v>
      </c>
      <c r="M10658" s="20" t="s">
        <v>18</v>
      </c>
      <c r="S10658" s="23">
        <v>42829</v>
      </c>
    </row>
    <row r="10659" spans="1:19" x14ac:dyDescent="0.25">
      <c r="A10659">
        <v>38</v>
      </c>
      <c r="B10659" t="str">
        <f>IF(A10659="","",VLOOKUP(A10659,LOVs!$A$3:$B$62,2))</f>
        <v>Richmond</v>
      </c>
      <c r="C10659" t="str">
        <f>Table1[[#This Row],[School Name]]</f>
        <v>Samuel Brighouse Elem. 6800 Azure Rd</v>
      </c>
      <c r="D10659" t="s">
        <v>5151</v>
      </c>
      <c r="E10659">
        <v>2011</v>
      </c>
      <c r="F10659" t="s">
        <v>15</v>
      </c>
      <c r="H10659" s="19">
        <v>42811</v>
      </c>
      <c r="I10659" s="20" t="s">
        <v>4549</v>
      </c>
      <c r="J10659" t="s">
        <v>5163</v>
      </c>
      <c r="L10659">
        <v>1E-3</v>
      </c>
      <c r="M10659" s="20" t="s">
        <v>18</v>
      </c>
      <c r="S10659" s="23">
        <v>42829</v>
      </c>
    </row>
    <row r="10660" spans="1:19" x14ac:dyDescent="0.25">
      <c r="A10660">
        <v>38</v>
      </c>
      <c r="B10660" t="str">
        <f>IF(A10660="","",VLOOKUP(A10660,LOVs!$A$3:$B$62,2))</f>
        <v>Richmond</v>
      </c>
      <c r="C10660" t="str">
        <f>Table1[[#This Row],[School Name]]</f>
        <v>Samuel Brighouse Elem. 6800 Azure Rd</v>
      </c>
      <c r="D10660" t="s">
        <v>5151</v>
      </c>
      <c r="E10660">
        <v>2011</v>
      </c>
      <c r="F10660" t="s">
        <v>15</v>
      </c>
      <c r="H10660" s="19">
        <v>42811</v>
      </c>
      <c r="I10660" s="20" t="s">
        <v>4549</v>
      </c>
      <c r="J10660" t="s">
        <v>5164</v>
      </c>
      <c r="L10660">
        <v>1E-3</v>
      </c>
      <c r="M10660" s="20" t="s">
        <v>18</v>
      </c>
      <c r="S10660" s="23">
        <v>42829</v>
      </c>
    </row>
    <row r="10661" spans="1:19" x14ac:dyDescent="0.25">
      <c r="A10661">
        <v>38</v>
      </c>
      <c r="B10661" t="str">
        <f>IF(A10661="","",VLOOKUP(A10661,LOVs!$A$3:$B$62,2))</f>
        <v>Richmond</v>
      </c>
      <c r="C10661" t="str">
        <f>Table1[[#This Row],[School Name]]</f>
        <v>Samuel Brighouse Elem. 6800 Azure Rd</v>
      </c>
      <c r="D10661" t="s">
        <v>5151</v>
      </c>
      <c r="E10661">
        <v>2011</v>
      </c>
      <c r="F10661" t="s">
        <v>15</v>
      </c>
      <c r="H10661" s="19">
        <v>42811</v>
      </c>
      <c r="I10661" s="20" t="s">
        <v>4549</v>
      </c>
      <c r="J10661" t="s">
        <v>5165</v>
      </c>
      <c r="L10661">
        <v>1E-3</v>
      </c>
      <c r="M10661" s="20" t="s">
        <v>18</v>
      </c>
      <c r="S10661" s="23">
        <v>42829</v>
      </c>
    </row>
    <row r="10662" spans="1:19" x14ac:dyDescent="0.25">
      <c r="A10662">
        <v>38</v>
      </c>
      <c r="B10662" t="str">
        <f>IF(A10662="","",VLOOKUP(A10662,LOVs!$A$3:$B$62,2))</f>
        <v>Richmond</v>
      </c>
      <c r="C10662" t="str">
        <f>Table1[[#This Row],[School Name]]</f>
        <v>Samuel Brighouse Elem. 6800 Azure Rd</v>
      </c>
      <c r="D10662" t="s">
        <v>5151</v>
      </c>
      <c r="E10662">
        <v>2011</v>
      </c>
      <c r="F10662" t="s">
        <v>15</v>
      </c>
      <c r="H10662" s="19">
        <v>42811</v>
      </c>
      <c r="I10662" s="20" t="s">
        <v>4549</v>
      </c>
      <c r="J10662" t="s">
        <v>5166</v>
      </c>
      <c r="L10662">
        <v>6.0000000000000001E-3</v>
      </c>
      <c r="M10662" s="20" t="s">
        <v>18</v>
      </c>
      <c r="S10662" s="23">
        <v>42829</v>
      </c>
    </row>
    <row r="10663" spans="1:19" x14ac:dyDescent="0.25">
      <c r="A10663">
        <v>38</v>
      </c>
      <c r="B10663" t="str">
        <f>IF(A10663="","",VLOOKUP(A10663,LOVs!$A$3:$B$62,2))</f>
        <v>Richmond</v>
      </c>
      <c r="C10663" t="str">
        <f>Table1[[#This Row],[School Name]]</f>
        <v>Samuel Brighouse Elem. 6800 Azure Rd</v>
      </c>
      <c r="D10663" t="s">
        <v>5151</v>
      </c>
      <c r="E10663">
        <v>2011</v>
      </c>
      <c r="F10663" t="s">
        <v>15</v>
      </c>
      <c r="H10663" s="19">
        <v>42811</v>
      </c>
      <c r="I10663" s="20" t="s">
        <v>4549</v>
      </c>
      <c r="J10663" t="s">
        <v>5167</v>
      </c>
      <c r="L10663">
        <v>3.0000000000000001E-3</v>
      </c>
      <c r="M10663" s="20" t="s">
        <v>18</v>
      </c>
      <c r="S10663" s="23">
        <v>42829</v>
      </c>
    </row>
    <row r="10664" spans="1:19" x14ac:dyDescent="0.25">
      <c r="A10664">
        <v>38</v>
      </c>
      <c r="B10664" t="str">
        <f>IF(A10664="","",VLOOKUP(A10664,LOVs!$A$3:$B$62,2))</f>
        <v>Richmond</v>
      </c>
      <c r="C10664" t="str">
        <f>Table1[[#This Row],[School Name]]</f>
        <v>Samuel Brighouse Elem. 6800 Azure Rd</v>
      </c>
      <c r="D10664" t="s">
        <v>5151</v>
      </c>
      <c r="E10664">
        <v>2011</v>
      </c>
      <c r="F10664" t="s">
        <v>15</v>
      </c>
      <c r="H10664" s="19">
        <v>42811</v>
      </c>
      <c r="I10664" s="20" t="s">
        <v>4549</v>
      </c>
      <c r="J10664" t="s">
        <v>5168</v>
      </c>
      <c r="L10664">
        <v>7.0000000000000001E-3</v>
      </c>
      <c r="M10664" s="20" t="s">
        <v>18</v>
      </c>
      <c r="S10664" s="23">
        <v>42829</v>
      </c>
    </row>
    <row r="10665" spans="1:19" x14ac:dyDescent="0.25">
      <c r="A10665">
        <v>38</v>
      </c>
      <c r="B10665" t="str">
        <f>IF(A10665="","",VLOOKUP(A10665,LOVs!$A$3:$B$62,2))</f>
        <v>Richmond</v>
      </c>
      <c r="C10665" t="str">
        <f>Table1[[#This Row],[School Name]]</f>
        <v>Samuel Brighouse Elem. 6800 Azure Rd</v>
      </c>
      <c r="D10665" t="s">
        <v>5151</v>
      </c>
      <c r="E10665">
        <v>2011</v>
      </c>
      <c r="F10665" t="s">
        <v>15</v>
      </c>
      <c r="H10665" s="19">
        <v>42811</v>
      </c>
      <c r="I10665" s="20" t="s">
        <v>4549</v>
      </c>
      <c r="J10665" t="s">
        <v>5169</v>
      </c>
      <c r="L10665">
        <v>5.0000000000000001E-3</v>
      </c>
      <c r="M10665" s="20" t="s">
        <v>18</v>
      </c>
      <c r="S10665" s="23">
        <v>42829</v>
      </c>
    </row>
    <row r="10666" spans="1:19" x14ac:dyDescent="0.25">
      <c r="A10666">
        <v>38</v>
      </c>
      <c r="B10666" t="str">
        <f>IF(A10666="","",VLOOKUP(A10666,LOVs!$A$3:$B$62,2))</f>
        <v>Richmond</v>
      </c>
      <c r="C10666" t="str">
        <f>Table1[[#This Row],[School Name]]</f>
        <v>Samuel Brighouse Elem. 6800 Azure Rd</v>
      </c>
      <c r="D10666" t="s">
        <v>5151</v>
      </c>
      <c r="E10666">
        <v>2011</v>
      </c>
      <c r="F10666" t="s">
        <v>15</v>
      </c>
      <c r="H10666" s="19">
        <v>42811</v>
      </c>
      <c r="I10666" s="20" t="s">
        <v>4549</v>
      </c>
      <c r="J10666" t="s">
        <v>5170</v>
      </c>
      <c r="L10666">
        <v>4.0000000000000001E-3</v>
      </c>
      <c r="M10666" s="20" t="s">
        <v>18</v>
      </c>
      <c r="S10666" s="23">
        <v>42829</v>
      </c>
    </row>
    <row r="10667" spans="1:19" x14ac:dyDescent="0.25">
      <c r="A10667">
        <v>38</v>
      </c>
      <c r="B10667" t="str">
        <f>IF(A10667="","",VLOOKUP(A10667,LOVs!$A$3:$B$62,2))</f>
        <v>Richmond</v>
      </c>
      <c r="C10667" t="str">
        <f>Table1[[#This Row],[School Name]]</f>
        <v>Samuel Brighouse Elem. 6800 Azure Rd</v>
      </c>
      <c r="D10667" t="s">
        <v>5151</v>
      </c>
      <c r="E10667">
        <v>2011</v>
      </c>
      <c r="F10667" t="s">
        <v>15</v>
      </c>
      <c r="H10667" s="19">
        <v>42811</v>
      </c>
      <c r="I10667" s="20" t="s">
        <v>4549</v>
      </c>
      <c r="J10667" t="s">
        <v>5171</v>
      </c>
      <c r="L10667">
        <v>3.0000000000000001E-3</v>
      </c>
      <c r="M10667" s="20" t="s">
        <v>18</v>
      </c>
      <c r="S10667" s="23">
        <v>42829</v>
      </c>
    </row>
    <row r="10668" spans="1:19" x14ac:dyDescent="0.25">
      <c r="A10668">
        <v>38</v>
      </c>
      <c r="B10668" t="str">
        <f>IF(A10668="","",VLOOKUP(A10668,LOVs!$A$3:$B$62,2))</f>
        <v>Richmond</v>
      </c>
      <c r="C10668" t="str">
        <f>Table1[[#This Row],[School Name]]</f>
        <v>Samuel Brighouse Elem. 6800 Azure Rd</v>
      </c>
      <c r="D10668" t="s">
        <v>5151</v>
      </c>
      <c r="E10668">
        <v>2011</v>
      </c>
      <c r="F10668" t="s">
        <v>15</v>
      </c>
      <c r="H10668" s="19">
        <v>42811</v>
      </c>
      <c r="I10668" s="20" t="s">
        <v>4549</v>
      </c>
      <c r="J10668" t="s">
        <v>5172</v>
      </c>
      <c r="L10668">
        <v>1E-3</v>
      </c>
      <c r="M10668" s="20" t="s">
        <v>18</v>
      </c>
      <c r="S10668" s="23">
        <v>42829</v>
      </c>
    </row>
    <row r="10669" spans="1:19" x14ac:dyDescent="0.25">
      <c r="A10669">
        <v>38</v>
      </c>
      <c r="B10669" t="str">
        <f>IF(A10669="","",VLOOKUP(A10669,LOVs!$A$3:$B$62,2))</f>
        <v>Richmond</v>
      </c>
      <c r="C10669" t="str">
        <f>Table1[[#This Row],[School Name]]</f>
        <v>Samuel Brighouse Elem. 6800 Azure Rd</v>
      </c>
      <c r="D10669" t="s">
        <v>5151</v>
      </c>
      <c r="E10669">
        <v>2011</v>
      </c>
      <c r="F10669" t="s">
        <v>15</v>
      </c>
      <c r="H10669" s="19">
        <v>42811</v>
      </c>
      <c r="I10669" s="20" t="s">
        <v>4549</v>
      </c>
      <c r="J10669" t="s">
        <v>5173</v>
      </c>
      <c r="L10669">
        <v>4.0000000000000001E-3</v>
      </c>
      <c r="M10669" s="20" t="s">
        <v>18</v>
      </c>
      <c r="S10669" s="23">
        <v>42829</v>
      </c>
    </row>
    <row r="10670" spans="1:19" x14ac:dyDescent="0.25">
      <c r="A10670">
        <v>38</v>
      </c>
      <c r="B10670" t="str">
        <f>IF(A10670="","",VLOOKUP(A10670,LOVs!$A$3:$B$62,2))</f>
        <v>Richmond</v>
      </c>
      <c r="C10670" t="str">
        <f>Table1[[#This Row],[School Name]]</f>
        <v>Samuel Brighouse Elem. 6800 Azure Rd</v>
      </c>
      <c r="D10670" t="s">
        <v>5151</v>
      </c>
      <c r="E10670">
        <v>2011</v>
      </c>
      <c r="F10670" t="s">
        <v>15</v>
      </c>
      <c r="H10670" s="19">
        <v>42811</v>
      </c>
      <c r="I10670" s="20" t="s">
        <v>4549</v>
      </c>
      <c r="J10670" t="s">
        <v>5174</v>
      </c>
      <c r="L10670">
        <v>4.0000000000000001E-3</v>
      </c>
      <c r="M10670" s="20" t="s">
        <v>18</v>
      </c>
      <c r="S10670" s="23">
        <v>42829</v>
      </c>
    </row>
    <row r="10671" spans="1:19" x14ac:dyDescent="0.25">
      <c r="A10671">
        <v>38</v>
      </c>
      <c r="B10671" t="str">
        <f>IF(A10671="","",VLOOKUP(A10671,LOVs!$A$3:$B$62,2))</f>
        <v>Richmond</v>
      </c>
      <c r="C10671" t="str">
        <f>Table1[[#This Row],[School Name]]</f>
        <v>Samuel Brighouse Elem. 6800 Azure Rd</v>
      </c>
      <c r="D10671" t="s">
        <v>5151</v>
      </c>
      <c r="E10671">
        <v>2011</v>
      </c>
      <c r="F10671" t="s">
        <v>15</v>
      </c>
      <c r="H10671" s="19">
        <v>42811</v>
      </c>
      <c r="I10671" s="20" t="s">
        <v>4549</v>
      </c>
      <c r="J10671" t="s">
        <v>5175</v>
      </c>
      <c r="L10671">
        <v>1E-3</v>
      </c>
      <c r="M10671" s="20" t="s">
        <v>18</v>
      </c>
      <c r="S10671" s="23">
        <v>42829</v>
      </c>
    </row>
    <row r="10672" spans="1:19" x14ac:dyDescent="0.25">
      <c r="A10672">
        <v>38</v>
      </c>
      <c r="B10672" t="str">
        <f>IF(A10672="","",VLOOKUP(A10672,LOVs!$A$3:$B$62,2))</f>
        <v>Richmond</v>
      </c>
      <c r="C10672" t="str">
        <f>Table1[[#This Row],[School Name]]</f>
        <v>Samuel Brighouse Elem. 6800 Azure Rd</v>
      </c>
      <c r="D10672" t="s">
        <v>5151</v>
      </c>
      <c r="E10672">
        <v>2011</v>
      </c>
      <c r="F10672" t="s">
        <v>15</v>
      </c>
      <c r="H10672" s="19">
        <v>42811</v>
      </c>
      <c r="I10672" s="20" t="s">
        <v>4549</v>
      </c>
      <c r="J10672" t="s">
        <v>5176</v>
      </c>
      <c r="L10672">
        <v>1E-3</v>
      </c>
      <c r="M10672" s="20" t="s">
        <v>18</v>
      </c>
      <c r="S10672" s="23">
        <v>42829</v>
      </c>
    </row>
    <row r="10673" spans="1:19" x14ac:dyDescent="0.25">
      <c r="A10673">
        <v>38</v>
      </c>
      <c r="B10673" t="str">
        <f>IF(A10673="","",VLOOKUP(A10673,LOVs!$A$3:$B$62,2))</f>
        <v>Richmond</v>
      </c>
      <c r="C10673" t="str">
        <f>Table1[[#This Row],[School Name]]</f>
        <v>Samuel Brighouse Elem. 6800 Azure Rd</v>
      </c>
      <c r="D10673" t="s">
        <v>5151</v>
      </c>
      <c r="E10673">
        <v>2011</v>
      </c>
      <c r="F10673" t="s">
        <v>15</v>
      </c>
      <c r="H10673" s="19">
        <v>42811</v>
      </c>
      <c r="I10673" s="20" t="s">
        <v>4549</v>
      </c>
      <c r="J10673" t="s">
        <v>5177</v>
      </c>
      <c r="L10673">
        <v>2E-3</v>
      </c>
      <c r="M10673" s="20" t="s">
        <v>18</v>
      </c>
      <c r="S10673" s="23">
        <v>42829</v>
      </c>
    </row>
    <row r="10674" spans="1:19" x14ac:dyDescent="0.25">
      <c r="A10674">
        <v>38</v>
      </c>
      <c r="B10674" t="str">
        <f>IF(A10674="","",VLOOKUP(A10674,LOVs!$A$3:$B$62,2))</f>
        <v>Richmond</v>
      </c>
      <c r="C10674" t="str">
        <f>Table1[[#This Row],[School Name]]</f>
        <v>Samuel Brighouse Elem. 6800 Azure Rd</v>
      </c>
      <c r="D10674" t="s">
        <v>5151</v>
      </c>
      <c r="E10674">
        <v>2011</v>
      </c>
      <c r="F10674" t="s">
        <v>15</v>
      </c>
      <c r="H10674" s="19">
        <v>42811</v>
      </c>
      <c r="I10674" s="20" t="s">
        <v>4549</v>
      </c>
      <c r="J10674" t="s">
        <v>5178</v>
      </c>
      <c r="L10674">
        <v>0</v>
      </c>
      <c r="M10674" s="20" t="s">
        <v>18</v>
      </c>
      <c r="S10674" s="23">
        <v>42829</v>
      </c>
    </row>
    <row r="10675" spans="1:19" x14ac:dyDescent="0.25">
      <c r="A10675">
        <v>38</v>
      </c>
      <c r="B10675" t="str">
        <f>IF(A10675="","",VLOOKUP(A10675,LOVs!$A$3:$B$62,2))</f>
        <v>Richmond</v>
      </c>
      <c r="C10675" t="str">
        <f>Table1[[#This Row],[School Name]]</f>
        <v>Samuel Brighouse Elem. 6800 Azure Rd</v>
      </c>
      <c r="D10675" t="s">
        <v>5151</v>
      </c>
      <c r="E10675">
        <v>2011</v>
      </c>
      <c r="F10675" t="s">
        <v>15</v>
      </c>
      <c r="H10675" s="19">
        <v>42811</v>
      </c>
      <c r="I10675" s="20" t="s">
        <v>4549</v>
      </c>
      <c r="J10675" t="s">
        <v>5179</v>
      </c>
      <c r="L10675">
        <v>1E-3</v>
      </c>
      <c r="M10675" s="20" t="s">
        <v>18</v>
      </c>
      <c r="S10675" s="23">
        <v>42829</v>
      </c>
    </row>
    <row r="10676" spans="1:19" x14ac:dyDescent="0.25">
      <c r="A10676">
        <v>38</v>
      </c>
      <c r="B10676" t="str">
        <f>IF(A10676="","",VLOOKUP(A10676,LOVs!$A$3:$B$62,2))</f>
        <v>Richmond</v>
      </c>
      <c r="C10676" t="str">
        <f>Table1[[#This Row],[School Name]]</f>
        <v>Samuel Brighouse Elem. 6800 Azure Rd</v>
      </c>
      <c r="D10676" t="s">
        <v>5151</v>
      </c>
      <c r="E10676">
        <v>2011</v>
      </c>
      <c r="F10676" t="s">
        <v>15</v>
      </c>
      <c r="H10676" s="19">
        <v>42811</v>
      </c>
      <c r="I10676" s="20" t="s">
        <v>4549</v>
      </c>
      <c r="J10676" t="s">
        <v>5180</v>
      </c>
      <c r="L10676">
        <v>2E-3</v>
      </c>
      <c r="M10676" s="20" t="s">
        <v>18</v>
      </c>
      <c r="S10676" s="23">
        <v>42829</v>
      </c>
    </row>
    <row r="10677" spans="1:19" x14ac:dyDescent="0.25">
      <c r="A10677">
        <v>38</v>
      </c>
      <c r="B10677" t="str">
        <f>IF(A10677="","",VLOOKUP(A10677,LOVs!$A$3:$B$62,2))</f>
        <v>Richmond</v>
      </c>
      <c r="C10677" t="str">
        <f>Table1[[#This Row],[School Name]]</f>
        <v>Samuel Brighouse Elem. 6800 Azure Rd</v>
      </c>
      <c r="D10677" t="s">
        <v>5151</v>
      </c>
      <c r="E10677">
        <v>2011</v>
      </c>
      <c r="F10677" t="s">
        <v>15</v>
      </c>
      <c r="H10677" s="19">
        <v>42811</v>
      </c>
      <c r="I10677" s="20" t="s">
        <v>4549</v>
      </c>
      <c r="J10677" t="s">
        <v>5181</v>
      </c>
      <c r="L10677">
        <v>1E-3</v>
      </c>
      <c r="M10677" s="20" t="s">
        <v>18</v>
      </c>
      <c r="S10677" s="23">
        <v>42829</v>
      </c>
    </row>
    <row r="10678" spans="1:19" x14ac:dyDescent="0.25">
      <c r="A10678">
        <v>38</v>
      </c>
      <c r="B10678" t="str">
        <f>IF(A10678="","",VLOOKUP(A10678,LOVs!$A$3:$B$62,2))</f>
        <v>Richmond</v>
      </c>
      <c r="C10678" t="str">
        <f>Table1[[#This Row],[School Name]]</f>
        <v>Samuel Brighouse Elem. 6800 Azure Rd</v>
      </c>
      <c r="D10678" t="s">
        <v>5151</v>
      </c>
      <c r="E10678">
        <v>2011</v>
      </c>
      <c r="F10678" t="s">
        <v>15</v>
      </c>
      <c r="H10678" s="19">
        <v>42811</v>
      </c>
      <c r="I10678" s="20" t="s">
        <v>4549</v>
      </c>
      <c r="J10678" t="s">
        <v>5182</v>
      </c>
      <c r="L10678">
        <v>2E-3</v>
      </c>
      <c r="M10678" s="20" t="s">
        <v>18</v>
      </c>
      <c r="S10678" s="23">
        <v>42829</v>
      </c>
    </row>
    <row r="10679" spans="1:19" x14ac:dyDescent="0.25">
      <c r="A10679">
        <v>38</v>
      </c>
      <c r="B10679" t="str">
        <f>IF(A10679="","",VLOOKUP(A10679,LOVs!$A$3:$B$62,2))</f>
        <v>Richmond</v>
      </c>
      <c r="C10679" t="str">
        <f>Table1[[#This Row],[School Name]]</f>
        <v>Samuel Brighouse Elem. 6800 Azure Rd</v>
      </c>
      <c r="D10679" t="s">
        <v>5151</v>
      </c>
      <c r="E10679">
        <v>2011</v>
      </c>
      <c r="F10679" t="s">
        <v>15</v>
      </c>
      <c r="H10679" s="19">
        <v>42811</v>
      </c>
      <c r="I10679" s="20" t="s">
        <v>4549</v>
      </c>
      <c r="J10679" t="s">
        <v>5183</v>
      </c>
      <c r="L10679">
        <v>3.0000000000000001E-3</v>
      </c>
      <c r="M10679" s="20" t="s">
        <v>18</v>
      </c>
      <c r="S10679" s="23">
        <v>42829</v>
      </c>
    </row>
    <row r="10680" spans="1:19" x14ac:dyDescent="0.25">
      <c r="A10680">
        <v>38</v>
      </c>
      <c r="B10680" t="str">
        <f>IF(A10680="","",VLOOKUP(A10680,LOVs!$A$3:$B$62,2))</f>
        <v>Richmond</v>
      </c>
      <c r="C10680" t="str">
        <f>Table1[[#This Row],[School Name]]</f>
        <v>Samuel Brighouse Elem. 6800 Azure Rd</v>
      </c>
      <c r="D10680" t="s">
        <v>5151</v>
      </c>
      <c r="E10680">
        <v>2011</v>
      </c>
      <c r="F10680" t="s">
        <v>15</v>
      </c>
      <c r="H10680" s="19">
        <v>42811</v>
      </c>
      <c r="I10680" s="20" t="s">
        <v>4549</v>
      </c>
      <c r="J10680" t="s">
        <v>5184</v>
      </c>
      <c r="L10680">
        <v>2E-3</v>
      </c>
      <c r="M10680" s="20" t="s">
        <v>18</v>
      </c>
      <c r="S10680" s="23">
        <v>42829</v>
      </c>
    </row>
    <row r="10681" spans="1:19" x14ac:dyDescent="0.25">
      <c r="A10681">
        <v>38</v>
      </c>
      <c r="B10681" t="str">
        <f>IF(A10681="","",VLOOKUP(A10681,LOVs!$A$3:$B$62,2))</f>
        <v>Richmond</v>
      </c>
      <c r="C10681" t="str">
        <f>Table1[[#This Row],[School Name]]</f>
        <v>Samuel Brighouse Elem. 6800 Azure Rd</v>
      </c>
      <c r="D10681" t="s">
        <v>5151</v>
      </c>
      <c r="E10681">
        <v>2011</v>
      </c>
      <c r="F10681" t="s">
        <v>15</v>
      </c>
      <c r="H10681" s="19">
        <v>42811</v>
      </c>
      <c r="I10681" s="20" t="s">
        <v>4549</v>
      </c>
      <c r="J10681" t="s">
        <v>5185</v>
      </c>
      <c r="L10681">
        <v>2E-3</v>
      </c>
      <c r="M10681" s="20" t="s">
        <v>18</v>
      </c>
      <c r="S10681" s="23">
        <v>42829</v>
      </c>
    </row>
    <row r="10682" spans="1:19" x14ac:dyDescent="0.25">
      <c r="A10682">
        <v>38</v>
      </c>
      <c r="B10682" t="str">
        <f>IF(A10682="","",VLOOKUP(A10682,LOVs!$A$3:$B$62,2))</f>
        <v>Richmond</v>
      </c>
      <c r="C10682" t="str">
        <f>Table1[[#This Row],[School Name]]</f>
        <v>Samuel Brighouse Elem. 6800 Azure Rd</v>
      </c>
      <c r="D10682" t="s">
        <v>5151</v>
      </c>
      <c r="E10682">
        <v>2011</v>
      </c>
      <c r="F10682" t="s">
        <v>15</v>
      </c>
      <c r="H10682" s="19">
        <v>42811</v>
      </c>
      <c r="I10682" s="20" t="s">
        <v>4549</v>
      </c>
      <c r="J10682" t="s">
        <v>5186</v>
      </c>
      <c r="L10682">
        <v>8.9999999999999993E-3</v>
      </c>
      <c r="M10682" s="20" t="s">
        <v>18</v>
      </c>
      <c r="S10682" s="23">
        <v>42829</v>
      </c>
    </row>
    <row r="10683" spans="1:19" x14ac:dyDescent="0.25">
      <c r="A10683">
        <v>38</v>
      </c>
      <c r="B10683" t="str">
        <f>IF(A10683="","",VLOOKUP(A10683,LOVs!$A$3:$B$62,2))</f>
        <v>Richmond</v>
      </c>
      <c r="C10683" t="str">
        <f>Table1[[#This Row],[School Name]]</f>
        <v>Samuel Brighouse Elem. 6800 Azure Rd</v>
      </c>
      <c r="D10683" t="s">
        <v>5151</v>
      </c>
      <c r="E10683">
        <v>2011</v>
      </c>
      <c r="F10683" t="s">
        <v>15</v>
      </c>
      <c r="H10683" s="19">
        <v>42811</v>
      </c>
      <c r="I10683" s="20" t="s">
        <v>4549</v>
      </c>
      <c r="J10683" t="s">
        <v>5187</v>
      </c>
      <c r="L10683">
        <v>8.0000000000000002E-3</v>
      </c>
      <c r="M10683" s="20" t="s">
        <v>18</v>
      </c>
      <c r="S10683" s="23">
        <v>42829</v>
      </c>
    </row>
    <row r="10684" spans="1:19" x14ac:dyDescent="0.25">
      <c r="A10684">
        <v>38</v>
      </c>
      <c r="B10684" t="str">
        <f>IF(A10684="","",VLOOKUP(A10684,LOVs!$A$3:$B$62,2))</f>
        <v>Richmond</v>
      </c>
      <c r="C10684" t="str">
        <f>Table1[[#This Row],[School Name]]</f>
        <v>Samuel Brighouse Elem. 6800 Azure Rd</v>
      </c>
      <c r="D10684" t="s">
        <v>5151</v>
      </c>
      <c r="E10684">
        <v>2011</v>
      </c>
      <c r="F10684" t="s">
        <v>15</v>
      </c>
      <c r="H10684" s="19">
        <v>42811</v>
      </c>
      <c r="I10684" s="20" t="s">
        <v>4549</v>
      </c>
      <c r="J10684" t="s">
        <v>5188</v>
      </c>
      <c r="L10684">
        <v>2E-3</v>
      </c>
      <c r="M10684" s="20" t="s">
        <v>18</v>
      </c>
      <c r="S10684" s="23">
        <v>42829</v>
      </c>
    </row>
    <row r="10685" spans="1:19" x14ac:dyDescent="0.25">
      <c r="A10685">
        <v>38</v>
      </c>
      <c r="B10685" t="str">
        <f>IF(A10685="","",VLOOKUP(A10685,LOVs!$A$3:$B$62,2))</f>
        <v>Richmond</v>
      </c>
      <c r="C10685" t="str">
        <f>Table1[[#This Row],[School Name]]</f>
        <v>Samuel Brighouse Elem. 6800 Azure Rd</v>
      </c>
      <c r="D10685" t="s">
        <v>5151</v>
      </c>
      <c r="E10685">
        <v>2011</v>
      </c>
      <c r="F10685" t="s">
        <v>15</v>
      </c>
      <c r="H10685" s="19">
        <v>42811</v>
      </c>
      <c r="I10685" s="20" t="s">
        <v>4549</v>
      </c>
      <c r="J10685" t="s">
        <v>5189</v>
      </c>
      <c r="L10685">
        <v>1.7000000000000001E-2</v>
      </c>
      <c r="M10685" s="20" t="s">
        <v>15</v>
      </c>
      <c r="N10685" s="1" t="s">
        <v>4555</v>
      </c>
      <c r="O10685" s="1" t="s">
        <v>4556</v>
      </c>
      <c r="S10685" s="23">
        <v>42829</v>
      </c>
    </row>
    <row r="10686" spans="1:19" x14ac:dyDescent="0.25">
      <c r="A10686">
        <v>38</v>
      </c>
      <c r="B10686" t="str">
        <f>IF(A10686="","",VLOOKUP(A10686,LOVs!$A$3:$B$62,2))</f>
        <v>Richmond</v>
      </c>
      <c r="C10686" t="str">
        <f>Table1[[#This Row],[School Name]]</f>
        <v>Samuel Brighouse Elem. 6800 Azure Rd</v>
      </c>
      <c r="D10686" t="s">
        <v>5151</v>
      </c>
      <c r="E10686">
        <v>2011</v>
      </c>
      <c r="F10686" t="s">
        <v>15</v>
      </c>
      <c r="H10686" s="19">
        <v>42811</v>
      </c>
      <c r="I10686" s="20" t="s">
        <v>4549</v>
      </c>
      <c r="J10686" t="s">
        <v>5190</v>
      </c>
      <c r="L10686">
        <v>0</v>
      </c>
      <c r="M10686" s="20" t="s">
        <v>18</v>
      </c>
      <c r="S10686" s="23">
        <v>42829</v>
      </c>
    </row>
    <row r="10687" spans="1:19" x14ac:dyDescent="0.25">
      <c r="A10687">
        <v>38</v>
      </c>
      <c r="B10687" t="str">
        <f>IF(A10687="","",VLOOKUP(A10687,LOVs!$A$3:$B$62,2))</f>
        <v>Richmond</v>
      </c>
      <c r="C10687" t="str">
        <f>Table1[[#This Row],[School Name]]</f>
        <v>Samuel Brighouse Elem. 6800 Azure Rd</v>
      </c>
      <c r="D10687" t="s">
        <v>5151</v>
      </c>
      <c r="E10687">
        <v>2011</v>
      </c>
      <c r="F10687" t="s">
        <v>15</v>
      </c>
      <c r="H10687" s="19">
        <v>42811</v>
      </c>
      <c r="I10687" s="20" t="s">
        <v>4549</v>
      </c>
      <c r="J10687" t="s">
        <v>5191</v>
      </c>
      <c r="L10687">
        <v>5.0000000000000001E-3</v>
      </c>
      <c r="M10687" s="20" t="s">
        <v>18</v>
      </c>
      <c r="S10687" s="23">
        <v>42829</v>
      </c>
    </row>
    <row r="10688" spans="1:19" x14ac:dyDescent="0.25">
      <c r="A10688">
        <v>38</v>
      </c>
      <c r="B10688" t="str">
        <f>IF(A10688="","",VLOOKUP(A10688,LOVs!$A$3:$B$62,2))</f>
        <v>Richmond</v>
      </c>
      <c r="C10688" t="str">
        <f>Table1[[#This Row],[School Name]]</f>
        <v>Samuel Brighouse Elem. 6800 Azure Rd</v>
      </c>
      <c r="D10688" t="s">
        <v>5151</v>
      </c>
      <c r="E10688">
        <v>2011</v>
      </c>
      <c r="F10688" t="s">
        <v>15</v>
      </c>
      <c r="H10688" s="19">
        <v>42811</v>
      </c>
      <c r="I10688" s="20" t="s">
        <v>4549</v>
      </c>
      <c r="J10688" t="s">
        <v>5192</v>
      </c>
      <c r="L10688">
        <v>2E-3</v>
      </c>
      <c r="M10688" s="20" t="s">
        <v>18</v>
      </c>
      <c r="S10688" s="23">
        <v>42829</v>
      </c>
    </row>
    <row r="10689" spans="1:19" x14ac:dyDescent="0.25">
      <c r="A10689">
        <v>38</v>
      </c>
      <c r="B10689" t="str">
        <f>IF(A10689="","",VLOOKUP(A10689,LOVs!$A$3:$B$62,2))</f>
        <v>Richmond</v>
      </c>
      <c r="C10689" t="str">
        <f>Table1[[#This Row],[School Name]]</f>
        <v>Samuel Brighouse Elem. 6800 Azure Rd</v>
      </c>
      <c r="D10689" t="s">
        <v>5151</v>
      </c>
      <c r="E10689">
        <v>1965</v>
      </c>
      <c r="F10689" t="s">
        <v>15</v>
      </c>
      <c r="H10689" s="19">
        <v>42811</v>
      </c>
      <c r="I10689" s="20" t="s">
        <v>4549</v>
      </c>
      <c r="J10689" t="s">
        <v>5193</v>
      </c>
      <c r="L10689">
        <v>1.7000000000000001E-2</v>
      </c>
      <c r="M10689" s="20" t="s">
        <v>15</v>
      </c>
      <c r="N10689" s="1" t="s">
        <v>4555</v>
      </c>
      <c r="O10689" s="1" t="s">
        <v>4556</v>
      </c>
      <c r="S10689" s="23">
        <v>42829</v>
      </c>
    </row>
    <row r="10690" spans="1:19" x14ac:dyDescent="0.25">
      <c r="A10690">
        <v>38</v>
      </c>
      <c r="B10690" t="str">
        <f>IF(A10690="","",VLOOKUP(A10690,LOVs!$A$3:$B$62,2))</f>
        <v>Richmond</v>
      </c>
      <c r="C10690" t="str">
        <f>Table1[[#This Row],[School Name]]</f>
        <v>Samuel Brighouse Elem. 6800 Azure Rd</v>
      </c>
      <c r="D10690" t="s">
        <v>5151</v>
      </c>
      <c r="E10690">
        <v>2011</v>
      </c>
      <c r="F10690" t="s">
        <v>15</v>
      </c>
      <c r="H10690" s="19">
        <v>42811</v>
      </c>
      <c r="I10690" s="20" t="s">
        <v>4549</v>
      </c>
      <c r="J10690" t="s">
        <v>5194</v>
      </c>
      <c r="L10690">
        <v>2E-3</v>
      </c>
      <c r="M10690" s="20" t="s">
        <v>18</v>
      </c>
      <c r="S10690" s="23">
        <v>42829</v>
      </c>
    </row>
    <row r="10691" spans="1:19" x14ac:dyDescent="0.25">
      <c r="A10691">
        <v>38</v>
      </c>
      <c r="B10691" t="str">
        <f>IF(A10691="","",VLOOKUP(A10691,LOVs!$A$3:$B$62,2))</f>
        <v>Richmond</v>
      </c>
      <c r="C10691" t="str">
        <f>Table1[[#This Row],[School Name]]</f>
        <v>Samuel Brighouse Elem. 6800 Azure Rd</v>
      </c>
      <c r="D10691" t="s">
        <v>5151</v>
      </c>
      <c r="E10691">
        <v>2011</v>
      </c>
      <c r="F10691" t="s">
        <v>15</v>
      </c>
      <c r="H10691" s="19">
        <v>42811</v>
      </c>
      <c r="I10691" s="20" t="s">
        <v>4549</v>
      </c>
      <c r="J10691" t="s">
        <v>5195</v>
      </c>
      <c r="L10691">
        <v>1E-3</v>
      </c>
      <c r="M10691" s="20" t="s">
        <v>18</v>
      </c>
      <c r="S10691" s="23">
        <v>42829</v>
      </c>
    </row>
    <row r="10692" spans="1:19" x14ac:dyDescent="0.25">
      <c r="A10692">
        <v>38</v>
      </c>
      <c r="B10692" t="str">
        <f>IF(A10692="","",VLOOKUP(A10692,LOVs!$A$3:$B$62,2))</f>
        <v>Richmond</v>
      </c>
      <c r="C10692" t="str">
        <f>Table1[[#This Row],[School Name]]</f>
        <v>Samuel Brighouse Elem. 6800 Azure Rd</v>
      </c>
      <c r="D10692" t="s">
        <v>5151</v>
      </c>
      <c r="E10692">
        <v>2011</v>
      </c>
      <c r="F10692" t="s">
        <v>15</v>
      </c>
      <c r="H10692" s="19">
        <v>42811</v>
      </c>
      <c r="I10692" s="20" t="s">
        <v>4549</v>
      </c>
      <c r="J10692" t="s">
        <v>5196</v>
      </c>
      <c r="L10692">
        <v>3.0000000000000001E-3</v>
      </c>
      <c r="M10692" s="20" t="s">
        <v>18</v>
      </c>
      <c r="S10692" s="23">
        <v>42829</v>
      </c>
    </row>
    <row r="10693" spans="1:19" x14ac:dyDescent="0.25">
      <c r="A10693">
        <v>38</v>
      </c>
      <c r="B10693" t="str">
        <f>IF(A10693="","",VLOOKUP(A10693,LOVs!$A$3:$B$62,2))</f>
        <v>Richmond</v>
      </c>
      <c r="C10693" t="str">
        <f>Table1[[#This Row],[School Name]]</f>
        <v>Samuel Brighouse Elem. 6800 Azure Rd</v>
      </c>
      <c r="D10693" t="s">
        <v>5151</v>
      </c>
      <c r="E10693">
        <v>2011</v>
      </c>
      <c r="F10693" t="s">
        <v>15</v>
      </c>
      <c r="H10693" s="19">
        <v>42811</v>
      </c>
      <c r="I10693" s="20" t="s">
        <v>4549</v>
      </c>
      <c r="J10693" t="s">
        <v>5197</v>
      </c>
      <c r="L10693">
        <v>0</v>
      </c>
      <c r="M10693" s="20" t="s">
        <v>18</v>
      </c>
      <c r="S10693" s="23">
        <v>42829</v>
      </c>
    </row>
    <row r="10694" spans="1:19" x14ac:dyDescent="0.25">
      <c r="A10694">
        <v>38</v>
      </c>
      <c r="B10694" t="str">
        <f>IF(A10694="","",VLOOKUP(A10694,LOVs!$A$3:$B$62,2))</f>
        <v>Richmond</v>
      </c>
      <c r="C10694" t="str">
        <f>Table1[[#This Row],[School Name]]</f>
        <v>Samuel Brighouse Elem. 6800 Azure Rd</v>
      </c>
      <c r="D10694" t="s">
        <v>5151</v>
      </c>
      <c r="E10694">
        <v>2011</v>
      </c>
      <c r="F10694" t="s">
        <v>15</v>
      </c>
      <c r="H10694" s="19">
        <v>42811</v>
      </c>
      <c r="I10694" s="20" t="s">
        <v>4549</v>
      </c>
      <c r="J10694" t="s">
        <v>5198</v>
      </c>
      <c r="L10694">
        <v>2E-3</v>
      </c>
      <c r="M10694" s="20" t="s">
        <v>18</v>
      </c>
      <c r="S10694" s="23">
        <v>42829</v>
      </c>
    </row>
    <row r="10695" spans="1:19" x14ac:dyDescent="0.25">
      <c r="A10695">
        <v>38</v>
      </c>
      <c r="B10695" t="str">
        <f>IF(A10695="","",VLOOKUP(A10695,LOVs!$A$3:$B$62,2))</f>
        <v>Richmond</v>
      </c>
      <c r="C10695" t="str">
        <f>Table1[[#This Row],[School Name]]</f>
        <v>Samuel Brighouse Elem. 6800 Azure Rd</v>
      </c>
      <c r="D10695" t="s">
        <v>5151</v>
      </c>
      <c r="E10695">
        <v>1965</v>
      </c>
      <c r="F10695" t="s">
        <v>15</v>
      </c>
      <c r="H10695" s="19">
        <v>42811</v>
      </c>
      <c r="I10695" s="20" t="s">
        <v>4549</v>
      </c>
      <c r="J10695" t="s">
        <v>5199</v>
      </c>
      <c r="L10695">
        <v>2E-3</v>
      </c>
      <c r="M10695" s="20" t="s">
        <v>18</v>
      </c>
      <c r="S10695" s="23">
        <v>42829</v>
      </c>
    </row>
    <row r="10696" spans="1:19" x14ac:dyDescent="0.25">
      <c r="A10696">
        <v>38</v>
      </c>
      <c r="B10696" t="str">
        <f>IF(A10696="","",VLOOKUP(A10696,LOVs!$A$3:$B$62,2))</f>
        <v>Richmond</v>
      </c>
      <c r="C10696" t="str">
        <f>Table1[[#This Row],[School Name]]</f>
        <v>Samuel Brighouse Elem. 6800 Azure Rd</v>
      </c>
      <c r="D10696" t="s">
        <v>5151</v>
      </c>
      <c r="E10696">
        <v>2011</v>
      </c>
      <c r="F10696" t="s">
        <v>15</v>
      </c>
      <c r="H10696" s="19">
        <v>42811</v>
      </c>
      <c r="I10696" s="20" t="s">
        <v>4549</v>
      </c>
      <c r="J10696" t="s">
        <v>5200</v>
      </c>
      <c r="L10696">
        <v>2E-3</v>
      </c>
      <c r="M10696" s="20" t="s">
        <v>18</v>
      </c>
      <c r="S10696" s="23">
        <v>42829</v>
      </c>
    </row>
    <row r="10697" spans="1:19" x14ac:dyDescent="0.25">
      <c r="A10697">
        <v>38</v>
      </c>
      <c r="B10697" t="str">
        <f>IF(A10697="","",VLOOKUP(A10697,LOVs!$A$3:$B$62,2))</f>
        <v>Richmond</v>
      </c>
      <c r="C10697" t="str">
        <f>Table1[[#This Row],[School Name]]</f>
        <v>Samuel Brighouse Elem. 6800 Azure Rd</v>
      </c>
      <c r="D10697" t="s">
        <v>5151</v>
      </c>
      <c r="E10697">
        <v>2011</v>
      </c>
      <c r="F10697" t="s">
        <v>15</v>
      </c>
      <c r="H10697" s="19">
        <v>42811</v>
      </c>
      <c r="I10697" s="20" t="s">
        <v>4549</v>
      </c>
      <c r="J10697" t="s">
        <v>5201</v>
      </c>
      <c r="L10697">
        <v>1E-3</v>
      </c>
      <c r="M10697" s="20" t="s">
        <v>18</v>
      </c>
      <c r="S10697" s="23">
        <v>42829</v>
      </c>
    </row>
    <row r="10698" spans="1:19" x14ac:dyDescent="0.25">
      <c r="A10698">
        <v>38</v>
      </c>
      <c r="B10698" t="str">
        <f>IF(A10698="","",VLOOKUP(A10698,LOVs!$A$3:$B$62,2))</f>
        <v>Richmond</v>
      </c>
      <c r="C10698" t="str">
        <f>Table1[[#This Row],[School Name]]</f>
        <v>Samuel Brighouse Elem. 6800 Azure Rd</v>
      </c>
      <c r="D10698" t="s">
        <v>5151</v>
      </c>
      <c r="E10698">
        <v>2011</v>
      </c>
      <c r="F10698" t="s">
        <v>15</v>
      </c>
      <c r="H10698" s="19">
        <v>42811</v>
      </c>
      <c r="I10698" s="20" t="s">
        <v>4549</v>
      </c>
      <c r="J10698" t="s">
        <v>5202</v>
      </c>
      <c r="L10698">
        <v>2E-3</v>
      </c>
      <c r="M10698" s="20" t="s">
        <v>18</v>
      </c>
      <c r="S10698" s="23">
        <v>42829</v>
      </c>
    </row>
    <row r="10699" spans="1:19" x14ac:dyDescent="0.25">
      <c r="A10699">
        <v>38</v>
      </c>
      <c r="B10699" t="str">
        <f>IF(A10699="","",VLOOKUP(A10699,LOVs!$A$3:$B$62,2))</f>
        <v>Richmond</v>
      </c>
      <c r="C10699" t="str">
        <f>Table1[[#This Row],[School Name]]</f>
        <v>Samuel Brighouse Elem. 6800 Azure Rd</v>
      </c>
      <c r="D10699" t="s">
        <v>5151</v>
      </c>
      <c r="E10699">
        <v>2011</v>
      </c>
      <c r="F10699" t="s">
        <v>15</v>
      </c>
      <c r="H10699" s="19">
        <v>42811</v>
      </c>
      <c r="I10699" s="20" t="s">
        <v>4549</v>
      </c>
      <c r="J10699" t="s">
        <v>5203</v>
      </c>
      <c r="L10699">
        <v>1E-3</v>
      </c>
      <c r="M10699" s="20" t="s">
        <v>18</v>
      </c>
      <c r="S10699" s="23">
        <v>42829</v>
      </c>
    </row>
    <row r="10700" spans="1:19" x14ac:dyDescent="0.25">
      <c r="A10700">
        <v>38</v>
      </c>
      <c r="B10700" t="str">
        <f>IF(A10700="","",VLOOKUP(A10700,LOVs!$A$3:$B$62,2))</f>
        <v>Richmond</v>
      </c>
      <c r="C10700" t="str">
        <f>Table1[[#This Row],[School Name]]</f>
        <v>Samuel Brighouse Elem. 6800 Azure Rd</v>
      </c>
      <c r="D10700" t="s">
        <v>5151</v>
      </c>
      <c r="E10700">
        <v>2011</v>
      </c>
      <c r="F10700" t="s">
        <v>15</v>
      </c>
      <c r="H10700" s="19">
        <v>42811</v>
      </c>
      <c r="I10700" s="20" t="s">
        <v>4549</v>
      </c>
      <c r="J10700" t="s">
        <v>5204</v>
      </c>
      <c r="L10700">
        <v>2E-3</v>
      </c>
      <c r="M10700" s="20" t="s">
        <v>18</v>
      </c>
      <c r="S10700" s="23">
        <v>42829</v>
      </c>
    </row>
    <row r="10701" spans="1:19" x14ac:dyDescent="0.25">
      <c r="A10701">
        <v>38</v>
      </c>
      <c r="B10701" t="str">
        <f>IF(A10701="","",VLOOKUP(A10701,LOVs!$A$3:$B$62,2))</f>
        <v>Richmond</v>
      </c>
      <c r="C10701" t="str">
        <f>Table1[[#This Row],[School Name]]</f>
        <v>Samuel Brighouse Elem. 6800 Azure Rd</v>
      </c>
      <c r="D10701" t="s">
        <v>5151</v>
      </c>
      <c r="E10701">
        <v>2011</v>
      </c>
      <c r="F10701" t="s">
        <v>15</v>
      </c>
      <c r="H10701" s="19">
        <v>42811</v>
      </c>
      <c r="I10701" s="20" t="s">
        <v>4549</v>
      </c>
      <c r="J10701" t="s">
        <v>5205</v>
      </c>
      <c r="L10701">
        <v>1E-3</v>
      </c>
      <c r="M10701" s="20" t="s">
        <v>18</v>
      </c>
      <c r="S10701" s="23">
        <v>42829</v>
      </c>
    </row>
    <row r="10702" spans="1:19" x14ac:dyDescent="0.25">
      <c r="A10702">
        <v>38</v>
      </c>
      <c r="B10702" t="str">
        <f>IF(A10702="","",VLOOKUP(A10702,LOVs!$A$3:$B$62,2))</f>
        <v>Richmond</v>
      </c>
      <c r="C10702" t="str">
        <f>Table1[[#This Row],[School Name]]</f>
        <v>Samuel Brighouse Elem. 6800 Azure Rd</v>
      </c>
      <c r="D10702" t="s">
        <v>5151</v>
      </c>
      <c r="E10702">
        <v>2011</v>
      </c>
      <c r="F10702" t="s">
        <v>15</v>
      </c>
      <c r="H10702" s="19">
        <v>42811</v>
      </c>
      <c r="I10702" s="20" t="s">
        <v>4549</v>
      </c>
      <c r="J10702" t="s">
        <v>5206</v>
      </c>
      <c r="L10702">
        <v>6.0000000000000001E-3</v>
      </c>
      <c r="M10702" s="20" t="s">
        <v>18</v>
      </c>
      <c r="S10702" s="23">
        <v>42829</v>
      </c>
    </row>
    <row r="10703" spans="1:19" x14ac:dyDescent="0.25">
      <c r="A10703">
        <v>38</v>
      </c>
      <c r="B10703" t="str">
        <f>IF(A10703="","",VLOOKUP(A10703,LOVs!$A$3:$B$62,2))</f>
        <v>Richmond</v>
      </c>
      <c r="C10703" t="str">
        <f>Table1[[#This Row],[School Name]]</f>
        <v>Samuel Brighouse Elem. 6800 Azure Rd</v>
      </c>
      <c r="D10703" t="s">
        <v>5151</v>
      </c>
      <c r="E10703">
        <v>2011</v>
      </c>
      <c r="F10703" t="s">
        <v>15</v>
      </c>
      <c r="H10703" s="19">
        <v>42811</v>
      </c>
      <c r="I10703" s="20" t="s">
        <v>4549</v>
      </c>
      <c r="J10703" t="s">
        <v>5207</v>
      </c>
      <c r="L10703">
        <v>3.0000000000000001E-3</v>
      </c>
      <c r="M10703" s="20" t="s">
        <v>18</v>
      </c>
      <c r="S10703" s="23">
        <v>42829</v>
      </c>
    </row>
    <row r="10704" spans="1:19" x14ac:dyDescent="0.25">
      <c r="A10704">
        <v>38</v>
      </c>
      <c r="B10704" t="str">
        <f>IF(A10704="","",VLOOKUP(A10704,LOVs!$A$3:$B$62,2))</f>
        <v>Richmond</v>
      </c>
      <c r="C10704" t="str">
        <f>Table1[[#This Row],[School Name]]</f>
        <v>Samuel Brighouse Elem. 6800 Azure Rd</v>
      </c>
      <c r="D10704" t="s">
        <v>5151</v>
      </c>
      <c r="E10704">
        <v>2011</v>
      </c>
      <c r="F10704" t="s">
        <v>15</v>
      </c>
      <c r="H10704" s="19">
        <v>42811</v>
      </c>
      <c r="I10704" s="20" t="s">
        <v>4549</v>
      </c>
      <c r="J10704" t="s">
        <v>5208</v>
      </c>
      <c r="L10704">
        <v>2E-3</v>
      </c>
      <c r="M10704" s="20" t="s">
        <v>18</v>
      </c>
      <c r="S10704" s="23">
        <v>42829</v>
      </c>
    </row>
    <row r="10705" spans="1:19" x14ac:dyDescent="0.25">
      <c r="A10705">
        <v>38</v>
      </c>
      <c r="B10705" t="str">
        <f>IF(A10705="","",VLOOKUP(A10705,LOVs!$A$3:$B$62,2))</f>
        <v>Richmond</v>
      </c>
      <c r="C10705" t="str">
        <f>Table1[[#This Row],[School Name]]</f>
        <v>Samuel Brighouse Elem. 6800 Azure Rd</v>
      </c>
      <c r="D10705" t="s">
        <v>5151</v>
      </c>
      <c r="E10705">
        <v>2011</v>
      </c>
      <c r="F10705" t="s">
        <v>15</v>
      </c>
      <c r="H10705" s="19">
        <v>42811</v>
      </c>
      <c r="I10705" s="20" t="s">
        <v>4549</v>
      </c>
      <c r="J10705" t="s">
        <v>5209</v>
      </c>
      <c r="L10705">
        <v>4.0000000000000001E-3</v>
      </c>
      <c r="M10705" s="20" t="s">
        <v>18</v>
      </c>
      <c r="S10705" s="23">
        <v>42829</v>
      </c>
    </row>
    <row r="10706" spans="1:19" x14ac:dyDescent="0.25">
      <c r="A10706">
        <v>38</v>
      </c>
      <c r="B10706" t="str">
        <f>IF(A10706="","",VLOOKUP(A10706,LOVs!$A$3:$B$62,2))</f>
        <v>Richmond</v>
      </c>
      <c r="C10706" t="str">
        <f>Table1[[#This Row],[School Name]]</f>
        <v>Quilchena Elementary  3760 Moresby Dr.</v>
      </c>
      <c r="D10706" t="s">
        <v>5210</v>
      </c>
      <c r="E10706">
        <v>1974</v>
      </c>
      <c r="F10706" t="s">
        <v>15</v>
      </c>
      <c r="H10706" s="19">
        <v>42811</v>
      </c>
      <c r="I10706" s="20" t="s">
        <v>4549</v>
      </c>
      <c r="J10706" t="s">
        <v>5211</v>
      </c>
      <c r="L10706">
        <v>1.0999999999999999E-2</v>
      </c>
      <c r="M10706" s="20" t="s">
        <v>15</v>
      </c>
      <c r="N10706" s="1" t="s">
        <v>4555</v>
      </c>
      <c r="O10706" s="1" t="s">
        <v>4556</v>
      </c>
      <c r="S10706" s="23">
        <v>42829</v>
      </c>
    </row>
    <row r="10707" spans="1:19" x14ac:dyDescent="0.25">
      <c r="A10707">
        <v>38</v>
      </c>
      <c r="B10707" t="str">
        <f>IF(A10707="","",VLOOKUP(A10707,LOVs!$A$3:$B$62,2))</f>
        <v>Richmond</v>
      </c>
      <c r="C10707" t="str">
        <f>Table1[[#This Row],[School Name]]</f>
        <v>Quilchena Elementary  3760 Moresby Dr.</v>
      </c>
      <c r="D10707" t="s">
        <v>5210</v>
      </c>
      <c r="E10707">
        <v>1974</v>
      </c>
      <c r="F10707" t="s">
        <v>15</v>
      </c>
      <c r="H10707" s="19">
        <v>42811</v>
      </c>
      <c r="I10707" s="20" t="s">
        <v>4549</v>
      </c>
      <c r="J10707" t="s">
        <v>5212</v>
      </c>
      <c r="L10707">
        <v>3.0000000000000001E-3</v>
      </c>
      <c r="M10707" s="20" t="s">
        <v>18</v>
      </c>
      <c r="S10707" s="23">
        <v>42829</v>
      </c>
    </row>
    <row r="10708" spans="1:19" x14ac:dyDescent="0.25">
      <c r="A10708">
        <v>38</v>
      </c>
      <c r="B10708" t="str">
        <f>IF(A10708="","",VLOOKUP(A10708,LOVs!$A$3:$B$62,2))</f>
        <v>Richmond</v>
      </c>
      <c r="C10708" t="str">
        <f>Table1[[#This Row],[School Name]]</f>
        <v>Quilchena Elementary  3760 Moresby Dr.</v>
      </c>
      <c r="D10708" t="s">
        <v>5210</v>
      </c>
      <c r="E10708">
        <v>1974</v>
      </c>
      <c r="F10708" t="s">
        <v>15</v>
      </c>
      <c r="H10708" s="19">
        <v>42811</v>
      </c>
      <c r="I10708" s="20" t="s">
        <v>4549</v>
      </c>
      <c r="J10708" t="s">
        <v>5213</v>
      </c>
      <c r="L10708">
        <v>3.0000000000000001E-3</v>
      </c>
      <c r="M10708" s="20" t="s">
        <v>18</v>
      </c>
      <c r="S10708" s="23">
        <v>42829</v>
      </c>
    </row>
    <row r="10709" spans="1:19" x14ac:dyDescent="0.25">
      <c r="A10709">
        <v>38</v>
      </c>
      <c r="B10709" t="str">
        <f>IF(A10709="","",VLOOKUP(A10709,LOVs!$A$3:$B$62,2))</f>
        <v>Richmond</v>
      </c>
      <c r="C10709" t="str">
        <f>Table1[[#This Row],[School Name]]</f>
        <v>Quilchena Elementary  3760 Moresby Dr.</v>
      </c>
      <c r="D10709" t="s">
        <v>5210</v>
      </c>
      <c r="E10709">
        <v>1974</v>
      </c>
      <c r="F10709" t="s">
        <v>15</v>
      </c>
      <c r="H10709" s="19">
        <v>42811</v>
      </c>
      <c r="I10709" s="20" t="s">
        <v>4549</v>
      </c>
      <c r="J10709" t="s">
        <v>5214</v>
      </c>
      <c r="L10709">
        <v>1E-3</v>
      </c>
      <c r="M10709" s="20" t="s">
        <v>18</v>
      </c>
      <c r="S10709" s="23">
        <v>42829</v>
      </c>
    </row>
    <row r="10710" spans="1:19" x14ac:dyDescent="0.25">
      <c r="A10710">
        <v>38</v>
      </c>
      <c r="B10710" t="str">
        <f>IF(A10710="","",VLOOKUP(A10710,LOVs!$A$3:$B$62,2))</f>
        <v>Richmond</v>
      </c>
      <c r="C10710" t="str">
        <f>Table1[[#This Row],[School Name]]</f>
        <v>Quilchena Elementary  3760 Moresby Dr.</v>
      </c>
      <c r="D10710" t="s">
        <v>5210</v>
      </c>
      <c r="E10710">
        <v>1974</v>
      </c>
      <c r="F10710" t="s">
        <v>15</v>
      </c>
      <c r="H10710" s="19">
        <v>42811</v>
      </c>
      <c r="I10710" s="20" t="s">
        <v>4549</v>
      </c>
      <c r="J10710" t="s">
        <v>5215</v>
      </c>
      <c r="L10710">
        <v>3.0000000000000001E-3</v>
      </c>
      <c r="M10710" s="20" t="s">
        <v>18</v>
      </c>
      <c r="S10710" s="23">
        <v>42829</v>
      </c>
    </row>
    <row r="10711" spans="1:19" x14ac:dyDescent="0.25">
      <c r="A10711">
        <v>38</v>
      </c>
      <c r="B10711" t="str">
        <f>IF(A10711="","",VLOOKUP(A10711,LOVs!$A$3:$B$62,2))</f>
        <v>Richmond</v>
      </c>
      <c r="C10711" t="str">
        <f>Table1[[#This Row],[School Name]]</f>
        <v>Quilchena Elementary  3760 Moresby Dr.</v>
      </c>
      <c r="D10711" t="s">
        <v>5210</v>
      </c>
      <c r="E10711">
        <v>1974</v>
      </c>
      <c r="F10711" t="s">
        <v>15</v>
      </c>
      <c r="H10711" s="19">
        <v>42811</v>
      </c>
      <c r="I10711" s="20" t="s">
        <v>4549</v>
      </c>
      <c r="J10711" t="s">
        <v>5216</v>
      </c>
      <c r="L10711">
        <v>3.0000000000000001E-3</v>
      </c>
      <c r="M10711" s="20" t="s">
        <v>18</v>
      </c>
      <c r="S10711" s="23">
        <v>42829</v>
      </c>
    </row>
    <row r="10712" spans="1:19" x14ac:dyDescent="0.25">
      <c r="A10712">
        <v>38</v>
      </c>
      <c r="B10712" t="str">
        <f>IF(A10712="","",VLOOKUP(A10712,LOVs!$A$3:$B$62,2))</f>
        <v>Richmond</v>
      </c>
      <c r="C10712" t="str">
        <f>Table1[[#This Row],[School Name]]</f>
        <v>Quilchena Elementary  3760 Moresby Dr.</v>
      </c>
      <c r="D10712" t="s">
        <v>5210</v>
      </c>
      <c r="E10712">
        <v>1974</v>
      </c>
      <c r="F10712" t="s">
        <v>15</v>
      </c>
      <c r="H10712" s="19">
        <v>42811</v>
      </c>
      <c r="I10712" s="20" t="s">
        <v>4549</v>
      </c>
      <c r="J10712" t="s">
        <v>5217</v>
      </c>
      <c r="L10712">
        <v>8.9999999999999993E-3</v>
      </c>
      <c r="M10712" s="20" t="s">
        <v>18</v>
      </c>
      <c r="S10712" s="23">
        <v>42829</v>
      </c>
    </row>
    <row r="10713" spans="1:19" x14ac:dyDescent="0.25">
      <c r="A10713">
        <v>38</v>
      </c>
      <c r="B10713" t="str">
        <f>IF(A10713="","",VLOOKUP(A10713,LOVs!$A$3:$B$62,2))</f>
        <v>Richmond</v>
      </c>
      <c r="C10713" t="str">
        <f>Table1[[#This Row],[School Name]]</f>
        <v>Quilchena Elementary  3760 Moresby Dr.</v>
      </c>
      <c r="D10713" t="s">
        <v>5210</v>
      </c>
      <c r="E10713">
        <v>1974</v>
      </c>
      <c r="F10713" t="s">
        <v>15</v>
      </c>
      <c r="H10713" s="19">
        <v>42811</v>
      </c>
      <c r="I10713" s="20" t="s">
        <v>4549</v>
      </c>
      <c r="J10713" t="s">
        <v>5218</v>
      </c>
      <c r="L10713">
        <v>3.0000000000000001E-3</v>
      </c>
      <c r="M10713" s="20" t="s">
        <v>18</v>
      </c>
      <c r="S10713" s="23">
        <v>42829</v>
      </c>
    </row>
    <row r="10714" spans="1:19" x14ac:dyDescent="0.25">
      <c r="A10714">
        <v>38</v>
      </c>
      <c r="B10714" t="str">
        <f>IF(A10714="","",VLOOKUP(A10714,LOVs!$A$3:$B$62,2))</f>
        <v>Richmond</v>
      </c>
      <c r="C10714" t="str">
        <f>Table1[[#This Row],[School Name]]</f>
        <v>Quilchena Elementary  3760 Moresby Dr.</v>
      </c>
      <c r="D10714" t="s">
        <v>5210</v>
      </c>
      <c r="E10714">
        <v>1974</v>
      </c>
      <c r="F10714" t="s">
        <v>15</v>
      </c>
      <c r="H10714" s="19">
        <v>42811</v>
      </c>
      <c r="I10714" s="20" t="s">
        <v>4549</v>
      </c>
      <c r="J10714" t="s">
        <v>5219</v>
      </c>
      <c r="L10714">
        <v>2E-3</v>
      </c>
      <c r="M10714" s="20" t="s">
        <v>18</v>
      </c>
      <c r="S10714" s="23">
        <v>42829</v>
      </c>
    </row>
    <row r="10715" spans="1:19" x14ac:dyDescent="0.25">
      <c r="A10715">
        <v>38</v>
      </c>
      <c r="B10715" t="str">
        <f>IF(A10715="","",VLOOKUP(A10715,LOVs!$A$3:$B$62,2))</f>
        <v>Richmond</v>
      </c>
      <c r="C10715" t="str">
        <f>Table1[[#This Row],[School Name]]</f>
        <v>Quilchena Elementary  3760 Moresby Dr.</v>
      </c>
      <c r="D10715" t="s">
        <v>5210</v>
      </c>
      <c r="E10715">
        <v>1974</v>
      </c>
      <c r="F10715" t="s">
        <v>15</v>
      </c>
      <c r="H10715" s="19">
        <v>42811</v>
      </c>
      <c r="I10715" s="20" t="s">
        <v>4549</v>
      </c>
      <c r="J10715" t="s">
        <v>5220</v>
      </c>
      <c r="L10715">
        <v>8.9999999999999993E-3</v>
      </c>
      <c r="M10715" s="20" t="s">
        <v>18</v>
      </c>
      <c r="S10715" s="23">
        <v>42829</v>
      </c>
    </row>
    <row r="10716" spans="1:19" x14ac:dyDescent="0.25">
      <c r="A10716">
        <v>38</v>
      </c>
      <c r="B10716" t="str">
        <f>IF(A10716="","",VLOOKUP(A10716,LOVs!$A$3:$B$62,2))</f>
        <v>Richmond</v>
      </c>
      <c r="C10716" t="str">
        <f>Table1[[#This Row],[School Name]]</f>
        <v>Quilchena Elementary  3760 Moresby Dr.</v>
      </c>
      <c r="D10716" t="s">
        <v>5210</v>
      </c>
      <c r="E10716">
        <v>1974</v>
      </c>
      <c r="F10716" t="s">
        <v>15</v>
      </c>
      <c r="H10716" s="19">
        <v>42811</v>
      </c>
      <c r="I10716" s="20" t="s">
        <v>4549</v>
      </c>
      <c r="J10716" t="s">
        <v>5221</v>
      </c>
      <c r="L10716">
        <v>6.0000000000000001E-3</v>
      </c>
      <c r="M10716" s="20" t="s">
        <v>18</v>
      </c>
      <c r="S10716" s="23">
        <v>42829</v>
      </c>
    </row>
    <row r="10717" spans="1:19" x14ac:dyDescent="0.25">
      <c r="A10717">
        <v>38</v>
      </c>
      <c r="B10717" t="str">
        <f>IF(A10717="","",VLOOKUP(A10717,LOVs!$A$3:$B$62,2))</f>
        <v>Richmond</v>
      </c>
      <c r="C10717" t="str">
        <f>Table1[[#This Row],[School Name]]</f>
        <v>Quilchena Elementary  3760 Moresby Dr.</v>
      </c>
      <c r="D10717" t="s">
        <v>5210</v>
      </c>
      <c r="E10717">
        <v>1974</v>
      </c>
      <c r="F10717" t="s">
        <v>15</v>
      </c>
      <c r="H10717" s="19">
        <v>42811</v>
      </c>
      <c r="I10717" s="20" t="s">
        <v>4549</v>
      </c>
      <c r="J10717" t="s">
        <v>5124</v>
      </c>
      <c r="L10717">
        <v>5.0000000000000001E-3</v>
      </c>
      <c r="M10717" s="20" t="s">
        <v>18</v>
      </c>
      <c r="S10717" s="23">
        <v>42829</v>
      </c>
    </row>
    <row r="10718" spans="1:19" x14ac:dyDescent="0.25">
      <c r="A10718">
        <v>38</v>
      </c>
      <c r="B10718" t="str">
        <f>IF(A10718="","",VLOOKUP(A10718,LOVs!$A$3:$B$62,2))</f>
        <v>Richmond</v>
      </c>
      <c r="C10718" t="str">
        <f>Table1[[#This Row],[School Name]]</f>
        <v>Quilchena Elementary  3760 Moresby Dr.</v>
      </c>
      <c r="D10718" t="s">
        <v>5210</v>
      </c>
      <c r="E10718">
        <v>1974</v>
      </c>
      <c r="F10718" t="s">
        <v>15</v>
      </c>
      <c r="H10718" s="19">
        <v>42811</v>
      </c>
      <c r="I10718" s="20" t="s">
        <v>4549</v>
      </c>
      <c r="J10718" t="s">
        <v>5222</v>
      </c>
      <c r="L10718">
        <v>2E-3</v>
      </c>
      <c r="M10718" s="20" t="s">
        <v>18</v>
      </c>
      <c r="S10718" s="23">
        <v>42829</v>
      </c>
    </row>
    <row r="10719" spans="1:19" x14ac:dyDescent="0.25">
      <c r="A10719">
        <v>38</v>
      </c>
      <c r="B10719" t="str">
        <f>IF(A10719="","",VLOOKUP(A10719,LOVs!$A$3:$B$62,2))</f>
        <v>Richmond</v>
      </c>
      <c r="C10719" t="str">
        <f>Table1[[#This Row],[School Name]]</f>
        <v>Quilchena Elementary  3760 Moresby Dr.</v>
      </c>
      <c r="D10719" t="s">
        <v>5210</v>
      </c>
      <c r="E10719">
        <v>1974</v>
      </c>
      <c r="F10719" t="s">
        <v>15</v>
      </c>
      <c r="H10719" s="19">
        <v>42811</v>
      </c>
      <c r="I10719" s="20" t="s">
        <v>4549</v>
      </c>
      <c r="J10719" t="s">
        <v>5223</v>
      </c>
      <c r="L10719">
        <v>2E-3</v>
      </c>
      <c r="M10719" s="20" t="s">
        <v>18</v>
      </c>
      <c r="S10719" s="23">
        <v>42829</v>
      </c>
    </row>
    <row r="10720" spans="1:19" x14ac:dyDescent="0.25">
      <c r="A10720">
        <v>38</v>
      </c>
      <c r="B10720" t="str">
        <f>IF(A10720="","",VLOOKUP(A10720,LOVs!$A$3:$B$62,2))</f>
        <v>Richmond</v>
      </c>
      <c r="C10720" t="str">
        <f>Table1[[#This Row],[School Name]]</f>
        <v>Quilchena Elementary  3760 Moresby Dr.</v>
      </c>
      <c r="D10720" t="s">
        <v>5210</v>
      </c>
      <c r="E10720">
        <v>1974</v>
      </c>
      <c r="F10720" t="s">
        <v>15</v>
      </c>
      <c r="H10720" s="19">
        <v>42811</v>
      </c>
      <c r="I10720" s="20" t="s">
        <v>4549</v>
      </c>
      <c r="J10720" t="s">
        <v>5224</v>
      </c>
      <c r="L10720">
        <v>2E-3</v>
      </c>
      <c r="M10720" s="20" t="s">
        <v>18</v>
      </c>
      <c r="S10720" s="23">
        <v>42829</v>
      </c>
    </row>
    <row r="10721" spans="1:19" x14ac:dyDescent="0.25">
      <c r="A10721">
        <v>38</v>
      </c>
      <c r="B10721" t="str">
        <f>IF(A10721="","",VLOOKUP(A10721,LOVs!$A$3:$B$62,2))</f>
        <v>Richmond</v>
      </c>
      <c r="C10721" t="str">
        <f>Table1[[#This Row],[School Name]]</f>
        <v>Quilchena Elementary  3760 Moresby Dr.</v>
      </c>
      <c r="D10721" t="s">
        <v>5210</v>
      </c>
      <c r="E10721">
        <v>1974</v>
      </c>
      <c r="F10721" t="s">
        <v>15</v>
      </c>
      <c r="H10721" s="19">
        <v>42811</v>
      </c>
      <c r="I10721" s="20" t="s">
        <v>4549</v>
      </c>
      <c r="J10721" t="s">
        <v>5225</v>
      </c>
      <c r="L10721">
        <v>1E-3</v>
      </c>
      <c r="M10721" s="20" t="s">
        <v>18</v>
      </c>
      <c r="S10721" s="23">
        <v>42829</v>
      </c>
    </row>
    <row r="10722" spans="1:19" x14ac:dyDescent="0.25">
      <c r="A10722">
        <v>38</v>
      </c>
      <c r="B10722" t="str">
        <f>IF(A10722="","",VLOOKUP(A10722,LOVs!$A$3:$B$62,2))</f>
        <v>Richmond</v>
      </c>
      <c r="C10722" t="str">
        <f>Table1[[#This Row],[School Name]]</f>
        <v>Quilchena Elementary  3760 Moresby Dr.</v>
      </c>
      <c r="D10722" t="s">
        <v>5210</v>
      </c>
      <c r="E10722">
        <v>1974</v>
      </c>
      <c r="F10722" t="s">
        <v>15</v>
      </c>
      <c r="H10722" s="19">
        <v>42811</v>
      </c>
      <c r="I10722" s="20" t="s">
        <v>4549</v>
      </c>
      <c r="J10722" t="s">
        <v>5226</v>
      </c>
      <c r="L10722">
        <v>3.0000000000000001E-3</v>
      </c>
      <c r="M10722" s="20" t="s">
        <v>18</v>
      </c>
      <c r="S10722" s="23">
        <v>42829</v>
      </c>
    </row>
    <row r="10723" spans="1:19" ht="75" x14ac:dyDescent="0.25">
      <c r="A10723">
        <v>38</v>
      </c>
      <c r="B10723" t="str">
        <f>IF(A10723="","",VLOOKUP(A10723,LOVs!$A$3:$B$62,2))</f>
        <v>Richmond</v>
      </c>
      <c r="C10723" t="str">
        <f>Table1[[#This Row],[School Name]]</f>
        <v>Quilchena Elementary  3760 Moresby Dr.</v>
      </c>
      <c r="D10723" t="s">
        <v>5210</v>
      </c>
      <c r="E10723">
        <v>1988</v>
      </c>
      <c r="F10723" t="s">
        <v>15</v>
      </c>
      <c r="H10723" s="19">
        <v>42811</v>
      </c>
      <c r="I10723" s="20" t="s">
        <v>4549</v>
      </c>
      <c r="J10723" t="s">
        <v>5144</v>
      </c>
      <c r="L10723">
        <v>1.0999999999999999E-2</v>
      </c>
      <c r="M10723" s="20" t="s">
        <v>15</v>
      </c>
      <c r="N10723" s="1" t="s">
        <v>4559</v>
      </c>
      <c r="O10723" s="1" t="s">
        <v>4560</v>
      </c>
      <c r="S10723" s="23">
        <v>42829</v>
      </c>
    </row>
    <row r="10724" spans="1:19" x14ac:dyDescent="0.25">
      <c r="A10724">
        <v>38</v>
      </c>
      <c r="B10724" t="str">
        <f>IF(A10724="","",VLOOKUP(A10724,LOVs!$A$3:$B$62,2))</f>
        <v>Richmond</v>
      </c>
      <c r="C10724" t="str">
        <f>Table1[[#This Row],[School Name]]</f>
        <v>Quilchena Elementary  3760 Moresby Dr.</v>
      </c>
      <c r="D10724" t="s">
        <v>5210</v>
      </c>
      <c r="E10724">
        <v>1988</v>
      </c>
      <c r="F10724" t="s">
        <v>15</v>
      </c>
      <c r="H10724" s="19">
        <v>42811</v>
      </c>
      <c r="I10724" s="20" t="s">
        <v>4549</v>
      </c>
      <c r="J10724" t="s">
        <v>4818</v>
      </c>
      <c r="L10724">
        <v>6.0000000000000001E-3</v>
      </c>
      <c r="M10724" s="20" t="s">
        <v>18</v>
      </c>
      <c r="S10724" s="23">
        <v>42829</v>
      </c>
    </row>
    <row r="10725" spans="1:19" x14ac:dyDescent="0.25">
      <c r="A10725">
        <v>38</v>
      </c>
      <c r="B10725" t="str">
        <f>IF(A10725="","",VLOOKUP(A10725,LOVs!$A$3:$B$62,2))</f>
        <v>Richmond</v>
      </c>
      <c r="C10725" t="str">
        <f>Table1[[#This Row],[School Name]]</f>
        <v>Quilchena Elementary  3760 Moresby Dr.</v>
      </c>
      <c r="D10725" t="s">
        <v>5210</v>
      </c>
      <c r="E10725">
        <v>1988</v>
      </c>
      <c r="F10725" t="s">
        <v>15</v>
      </c>
      <c r="H10725" s="19">
        <v>42811</v>
      </c>
      <c r="I10725" s="20" t="s">
        <v>4549</v>
      </c>
      <c r="J10725" t="s">
        <v>4768</v>
      </c>
      <c r="L10725">
        <v>7.0000000000000001E-3</v>
      </c>
      <c r="M10725" s="20" t="s">
        <v>18</v>
      </c>
      <c r="S10725" s="23">
        <v>42829</v>
      </c>
    </row>
    <row r="10726" spans="1:19" x14ac:dyDescent="0.25">
      <c r="A10726">
        <v>38</v>
      </c>
      <c r="B10726" t="str">
        <f>IF(A10726="","",VLOOKUP(A10726,LOVs!$A$3:$B$62,2))</f>
        <v>Richmond</v>
      </c>
      <c r="C10726" t="str">
        <f>Table1[[#This Row],[School Name]]</f>
        <v>Quilchena Elementary  3760 Moresby Dr.</v>
      </c>
      <c r="D10726" t="s">
        <v>5210</v>
      </c>
      <c r="E10726">
        <v>1974</v>
      </c>
      <c r="F10726" t="s">
        <v>15</v>
      </c>
      <c r="H10726" s="19">
        <v>42811</v>
      </c>
      <c r="I10726" s="20" t="s">
        <v>4549</v>
      </c>
      <c r="J10726" t="s">
        <v>5227</v>
      </c>
      <c r="L10726">
        <v>3.7999999999999999E-2</v>
      </c>
      <c r="M10726" s="20" t="s">
        <v>15</v>
      </c>
      <c r="N10726" s="1" t="s">
        <v>4555</v>
      </c>
      <c r="O10726" s="1" t="s">
        <v>4556</v>
      </c>
      <c r="S10726" s="23">
        <v>42829</v>
      </c>
    </row>
    <row r="10727" spans="1:19" x14ac:dyDescent="0.25">
      <c r="A10727">
        <v>38</v>
      </c>
      <c r="B10727" t="str">
        <f>IF(A10727="","",VLOOKUP(A10727,LOVs!$A$3:$B$62,2))</f>
        <v>Richmond</v>
      </c>
      <c r="C10727" t="str">
        <f>Table1[[#This Row],[School Name]]</f>
        <v>Quilchena Elementary  3760 Moresby Dr.</v>
      </c>
      <c r="D10727" t="s">
        <v>5210</v>
      </c>
      <c r="E10727">
        <v>1974</v>
      </c>
      <c r="F10727" t="s">
        <v>15</v>
      </c>
      <c r="H10727" s="19">
        <v>42811</v>
      </c>
      <c r="I10727" s="20" t="s">
        <v>4549</v>
      </c>
      <c r="J10727" t="s">
        <v>5228</v>
      </c>
      <c r="L10727">
        <v>2E-3</v>
      </c>
      <c r="M10727" s="20" t="s">
        <v>18</v>
      </c>
      <c r="S10727" s="23">
        <v>42829</v>
      </c>
    </row>
    <row r="10728" spans="1:19" x14ac:dyDescent="0.25">
      <c r="A10728">
        <v>38</v>
      </c>
      <c r="B10728" t="str">
        <f>IF(A10728="","",VLOOKUP(A10728,LOVs!$A$3:$B$62,2))</f>
        <v>Richmond</v>
      </c>
      <c r="C10728" t="str">
        <f>Table1[[#This Row],[School Name]]</f>
        <v>Quilchena Elementary  3760 Moresby Dr.</v>
      </c>
      <c r="D10728" t="s">
        <v>5210</v>
      </c>
      <c r="E10728">
        <v>1974</v>
      </c>
      <c r="F10728" t="s">
        <v>15</v>
      </c>
      <c r="H10728" s="19">
        <v>42811</v>
      </c>
      <c r="I10728" s="20" t="s">
        <v>4549</v>
      </c>
      <c r="J10728" t="s">
        <v>5229</v>
      </c>
      <c r="L10728">
        <v>0</v>
      </c>
      <c r="M10728" s="20" t="s">
        <v>18</v>
      </c>
      <c r="S10728" s="23">
        <v>42829</v>
      </c>
    </row>
    <row r="10729" spans="1:19" x14ac:dyDescent="0.25">
      <c r="A10729">
        <v>38</v>
      </c>
      <c r="B10729" t="str">
        <f>IF(A10729="","",VLOOKUP(A10729,LOVs!$A$3:$B$62,2))</f>
        <v>Richmond</v>
      </c>
      <c r="C10729" t="str">
        <f>Table1[[#This Row],[School Name]]</f>
        <v>Quilchena Elementary  3760 Moresby Dr.</v>
      </c>
      <c r="D10729" t="s">
        <v>5210</v>
      </c>
      <c r="E10729">
        <v>1974</v>
      </c>
      <c r="F10729" t="s">
        <v>15</v>
      </c>
      <c r="H10729" s="19">
        <v>42811</v>
      </c>
      <c r="I10729" s="20" t="s">
        <v>4549</v>
      </c>
      <c r="J10729" t="s">
        <v>5230</v>
      </c>
      <c r="L10729">
        <v>4.0000000000000001E-3</v>
      </c>
      <c r="M10729" s="20" t="s">
        <v>18</v>
      </c>
      <c r="S10729" s="23">
        <v>42829</v>
      </c>
    </row>
    <row r="10730" spans="1:19" x14ac:dyDescent="0.25">
      <c r="A10730">
        <v>38</v>
      </c>
      <c r="B10730" t="str">
        <f>IF(A10730="","",VLOOKUP(A10730,LOVs!$A$3:$B$62,2))</f>
        <v>Richmond</v>
      </c>
      <c r="C10730" t="str">
        <f>Table1[[#This Row],[School Name]]</f>
        <v>Quilchena Elementary  3760 Moresby Dr.</v>
      </c>
      <c r="D10730" t="s">
        <v>5210</v>
      </c>
      <c r="E10730">
        <v>1974</v>
      </c>
      <c r="F10730" t="s">
        <v>15</v>
      </c>
      <c r="H10730" s="19">
        <v>42811</v>
      </c>
      <c r="I10730" s="20" t="s">
        <v>4549</v>
      </c>
      <c r="J10730" t="s">
        <v>5231</v>
      </c>
      <c r="L10730">
        <v>4.0000000000000001E-3</v>
      </c>
      <c r="M10730" s="20" t="s">
        <v>18</v>
      </c>
      <c r="S10730" s="23">
        <v>42829</v>
      </c>
    </row>
    <row r="10731" spans="1:19" x14ac:dyDescent="0.25">
      <c r="A10731">
        <v>38</v>
      </c>
      <c r="B10731" t="str">
        <f>IF(A10731="","",VLOOKUP(A10731,LOVs!$A$3:$B$62,2))</f>
        <v>Richmond</v>
      </c>
      <c r="C10731" t="str">
        <f>Table1[[#This Row],[School Name]]</f>
        <v>Quilchena Elementary  3760 Moresby Dr.</v>
      </c>
      <c r="D10731" t="s">
        <v>5210</v>
      </c>
      <c r="E10731">
        <v>1974</v>
      </c>
      <c r="F10731" t="s">
        <v>15</v>
      </c>
      <c r="H10731" s="19">
        <v>42811</v>
      </c>
      <c r="I10731" s="20" t="s">
        <v>4549</v>
      </c>
      <c r="J10731" t="s">
        <v>5232</v>
      </c>
      <c r="L10731">
        <v>4.0000000000000001E-3</v>
      </c>
      <c r="M10731" s="20" t="s">
        <v>18</v>
      </c>
      <c r="S10731" s="23">
        <v>42829</v>
      </c>
    </row>
    <row r="10732" spans="1:19" x14ac:dyDescent="0.25">
      <c r="A10732">
        <v>38</v>
      </c>
      <c r="B10732" t="str">
        <f>IF(A10732="","",VLOOKUP(A10732,LOVs!$A$3:$B$62,2))</f>
        <v>Richmond</v>
      </c>
      <c r="C10732" t="str">
        <f>Table1[[#This Row],[School Name]]</f>
        <v>Quilchena Elementary  3760 Moresby Dr.</v>
      </c>
      <c r="D10732" t="s">
        <v>5210</v>
      </c>
      <c r="E10732">
        <v>1974</v>
      </c>
      <c r="F10732" t="s">
        <v>15</v>
      </c>
      <c r="H10732" s="19">
        <v>42811</v>
      </c>
      <c r="I10732" s="20" t="s">
        <v>4549</v>
      </c>
      <c r="J10732" t="s">
        <v>5233</v>
      </c>
      <c r="L10732">
        <v>1.7999999999999999E-2</v>
      </c>
      <c r="M10732" s="20" t="s">
        <v>15</v>
      </c>
      <c r="N10732" s="1" t="s">
        <v>4555</v>
      </c>
      <c r="O10732" s="1" t="s">
        <v>4556</v>
      </c>
      <c r="S10732" s="23">
        <v>42829</v>
      </c>
    </row>
    <row r="10733" spans="1:19" x14ac:dyDescent="0.25">
      <c r="A10733">
        <v>38</v>
      </c>
      <c r="B10733" t="str">
        <f>IF(A10733="","",VLOOKUP(A10733,LOVs!$A$3:$B$62,2))</f>
        <v>Richmond</v>
      </c>
      <c r="C10733" t="str">
        <f>Table1[[#This Row],[School Name]]</f>
        <v>Quilchena Elementary  3760 Moresby Dr.</v>
      </c>
      <c r="D10733" t="s">
        <v>5210</v>
      </c>
      <c r="E10733">
        <v>1974</v>
      </c>
      <c r="F10733" t="s">
        <v>15</v>
      </c>
      <c r="H10733" s="19">
        <v>42811</v>
      </c>
      <c r="I10733" s="20" t="s">
        <v>4549</v>
      </c>
      <c r="J10733" t="s">
        <v>5234</v>
      </c>
      <c r="L10733">
        <v>1E-3</v>
      </c>
      <c r="M10733" s="20" t="s">
        <v>18</v>
      </c>
      <c r="S10733" s="23">
        <v>42829</v>
      </c>
    </row>
    <row r="10734" spans="1:19" x14ac:dyDescent="0.25">
      <c r="A10734">
        <v>38</v>
      </c>
      <c r="B10734" t="str">
        <f>IF(A10734="","",VLOOKUP(A10734,LOVs!$A$3:$B$62,2))</f>
        <v>Richmond</v>
      </c>
      <c r="C10734" t="str">
        <f>Table1[[#This Row],[School Name]]</f>
        <v>W.D. Ferris Elem  7520 Sunnymede Cres</v>
      </c>
      <c r="D10734" t="s">
        <v>5235</v>
      </c>
      <c r="E10734">
        <v>1979</v>
      </c>
      <c r="F10734" t="s">
        <v>15</v>
      </c>
      <c r="H10734" s="19">
        <v>42811</v>
      </c>
      <c r="I10734" s="20" t="s">
        <v>4549</v>
      </c>
      <c r="J10734" t="s">
        <v>5236</v>
      </c>
      <c r="L10734">
        <v>3.5999999999999997E-2</v>
      </c>
      <c r="M10734" s="20" t="s">
        <v>15</v>
      </c>
      <c r="N10734" s="1" t="s">
        <v>4555</v>
      </c>
      <c r="O10734" s="1" t="s">
        <v>4556</v>
      </c>
      <c r="S10734" s="23">
        <v>42829</v>
      </c>
    </row>
    <row r="10735" spans="1:19" x14ac:dyDescent="0.25">
      <c r="A10735">
        <v>38</v>
      </c>
      <c r="B10735" t="str">
        <f>IF(A10735="","",VLOOKUP(A10735,LOVs!$A$3:$B$62,2))</f>
        <v>Richmond</v>
      </c>
      <c r="C10735" t="str">
        <f>Table1[[#This Row],[School Name]]</f>
        <v>W.D. Ferris Elem  7520 Sunnymede Cres</v>
      </c>
      <c r="D10735" t="s">
        <v>5235</v>
      </c>
      <c r="E10735">
        <v>1979</v>
      </c>
      <c r="F10735" t="s">
        <v>15</v>
      </c>
      <c r="H10735" s="19">
        <v>42811</v>
      </c>
      <c r="I10735" s="20" t="s">
        <v>4549</v>
      </c>
      <c r="J10735" t="s">
        <v>5237</v>
      </c>
      <c r="L10735">
        <v>3.0000000000000001E-3</v>
      </c>
      <c r="M10735" s="20" t="s">
        <v>18</v>
      </c>
      <c r="S10735" s="23">
        <v>42829</v>
      </c>
    </row>
    <row r="10736" spans="1:19" x14ac:dyDescent="0.25">
      <c r="A10736">
        <v>38</v>
      </c>
      <c r="B10736" t="str">
        <f>IF(A10736="","",VLOOKUP(A10736,LOVs!$A$3:$B$62,2))</f>
        <v>Richmond</v>
      </c>
      <c r="C10736" t="str">
        <f>Table1[[#This Row],[School Name]]</f>
        <v>W.D. Ferris Elem  7520 Sunnymede Cres</v>
      </c>
      <c r="D10736" t="s">
        <v>5235</v>
      </c>
      <c r="E10736">
        <v>1964</v>
      </c>
      <c r="F10736" t="s">
        <v>15</v>
      </c>
      <c r="H10736" s="19">
        <v>42811</v>
      </c>
      <c r="I10736" s="20" t="s">
        <v>4549</v>
      </c>
      <c r="J10736" t="s">
        <v>5238</v>
      </c>
      <c r="L10736">
        <v>2E-3</v>
      </c>
      <c r="M10736" s="20" t="s">
        <v>18</v>
      </c>
      <c r="S10736" s="23">
        <v>42829</v>
      </c>
    </row>
    <row r="10737" spans="1:19" x14ac:dyDescent="0.25">
      <c r="A10737">
        <v>38</v>
      </c>
      <c r="B10737" t="str">
        <f>IF(A10737="","",VLOOKUP(A10737,LOVs!$A$3:$B$62,2))</f>
        <v>Richmond</v>
      </c>
      <c r="C10737" t="str">
        <f>Table1[[#This Row],[School Name]]</f>
        <v>W.D. Ferris Elem  7520 Sunnymede Cres</v>
      </c>
      <c r="D10737" t="s">
        <v>5235</v>
      </c>
      <c r="E10737">
        <v>1960</v>
      </c>
      <c r="F10737" t="s">
        <v>15</v>
      </c>
      <c r="H10737" s="19">
        <v>42811</v>
      </c>
      <c r="I10737" s="20" t="s">
        <v>4549</v>
      </c>
      <c r="J10737" t="s">
        <v>5239</v>
      </c>
      <c r="L10737">
        <v>0</v>
      </c>
      <c r="M10737" s="20" t="s">
        <v>18</v>
      </c>
      <c r="S10737" s="23">
        <v>42829</v>
      </c>
    </row>
    <row r="10738" spans="1:19" x14ac:dyDescent="0.25">
      <c r="A10738">
        <v>38</v>
      </c>
      <c r="B10738" t="str">
        <f>IF(A10738="","",VLOOKUP(A10738,LOVs!$A$3:$B$62,2))</f>
        <v>Richmond</v>
      </c>
      <c r="C10738" t="str">
        <f>Table1[[#This Row],[School Name]]</f>
        <v>W.D. Ferris Elem  7520 Sunnymede Cres</v>
      </c>
      <c r="D10738" t="s">
        <v>5235</v>
      </c>
      <c r="E10738">
        <v>1964</v>
      </c>
      <c r="F10738" t="s">
        <v>15</v>
      </c>
      <c r="H10738" s="19">
        <v>42811</v>
      </c>
      <c r="I10738" s="20" t="s">
        <v>4549</v>
      </c>
      <c r="J10738" t="s">
        <v>5240</v>
      </c>
      <c r="L10738">
        <v>0</v>
      </c>
      <c r="M10738" s="20" t="s">
        <v>18</v>
      </c>
      <c r="S10738" s="23">
        <v>42829</v>
      </c>
    </row>
    <row r="10739" spans="1:19" x14ac:dyDescent="0.25">
      <c r="A10739">
        <v>38</v>
      </c>
      <c r="B10739" t="str">
        <f>IF(A10739="","",VLOOKUP(A10739,LOVs!$A$3:$B$62,2))</f>
        <v>Richmond</v>
      </c>
      <c r="C10739" t="str">
        <f>Table1[[#This Row],[School Name]]</f>
        <v>W.D. Ferris Elem  7520 Sunnymede Cres</v>
      </c>
      <c r="D10739" t="s">
        <v>5235</v>
      </c>
      <c r="E10739">
        <v>1971</v>
      </c>
      <c r="F10739" t="s">
        <v>15</v>
      </c>
      <c r="H10739" s="19">
        <v>42811</v>
      </c>
      <c r="I10739" s="20" t="s">
        <v>4549</v>
      </c>
      <c r="J10739" t="s">
        <v>5241</v>
      </c>
      <c r="L10739">
        <v>3.0000000000000001E-3</v>
      </c>
      <c r="M10739" s="20" t="s">
        <v>18</v>
      </c>
      <c r="S10739" s="23">
        <v>42829</v>
      </c>
    </row>
    <row r="10740" spans="1:19" x14ac:dyDescent="0.25">
      <c r="A10740">
        <v>38</v>
      </c>
      <c r="B10740" t="str">
        <f>IF(A10740="","",VLOOKUP(A10740,LOVs!$A$3:$B$62,2))</f>
        <v>Richmond</v>
      </c>
      <c r="C10740" t="str">
        <f>Table1[[#This Row],[School Name]]</f>
        <v>W.D. Ferris Elem  7520 Sunnymede Cres</v>
      </c>
      <c r="D10740" t="s">
        <v>5235</v>
      </c>
      <c r="E10740">
        <v>1971</v>
      </c>
      <c r="F10740" t="s">
        <v>15</v>
      </c>
      <c r="H10740" s="19">
        <v>42811</v>
      </c>
      <c r="I10740" s="20" t="s">
        <v>4549</v>
      </c>
      <c r="J10740" t="s">
        <v>5242</v>
      </c>
      <c r="L10740">
        <v>0</v>
      </c>
      <c r="M10740" s="20" t="s">
        <v>18</v>
      </c>
      <c r="S10740" s="23">
        <v>42829</v>
      </c>
    </row>
    <row r="10741" spans="1:19" x14ac:dyDescent="0.25">
      <c r="A10741">
        <v>38</v>
      </c>
      <c r="B10741" t="str">
        <f>IF(A10741="","",VLOOKUP(A10741,LOVs!$A$3:$B$62,2))</f>
        <v>Richmond</v>
      </c>
      <c r="C10741" t="str">
        <f>Table1[[#This Row],[School Name]]</f>
        <v>W.D. Ferris Elem  7520 Sunnymede Cres</v>
      </c>
      <c r="D10741" t="s">
        <v>5235</v>
      </c>
      <c r="E10741">
        <v>1982</v>
      </c>
      <c r="F10741" t="s">
        <v>15</v>
      </c>
      <c r="H10741" s="19">
        <v>42811</v>
      </c>
      <c r="I10741" s="20" t="s">
        <v>4549</v>
      </c>
      <c r="J10741" t="s">
        <v>5243</v>
      </c>
      <c r="L10741">
        <v>2.1000000000000001E-2</v>
      </c>
      <c r="M10741" s="20" t="s">
        <v>15</v>
      </c>
      <c r="N10741" s="1" t="s">
        <v>4555</v>
      </c>
      <c r="O10741" s="1" t="s">
        <v>4556</v>
      </c>
      <c r="S10741" s="23">
        <v>42829</v>
      </c>
    </row>
    <row r="10742" spans="1:19" ht="90" x14ac:dyDescent="0.25">
      <c r="A10742">
        <v>38</v>
      </c>
      <c r="B10742" t="str">
        <f>IF(A10742="","",VLOOKUP(A10742,LOVs!$A$3:$B$62,2))</f>
        <v>Richmond</v>
      </c>
      <c r="C10742" t="str">
        <f>Table1[[#This Row],[School Name]]</f>
        <v>W.D. Ferris Elem  7520 Sunnymede Cres</v>
      </c>
      <c r="D10742" t="s">
        <v>5235</v>
      </c>
      <c r="E10742">
        <v>1982</v>
      </c>
      <c r="F10742" t="s">
        <v>15</v>
      </c>
      <c r="H10742" s="19">
        <v>42811</v>
      </c>
      <c r="I10742" s="20" t="s">
        <v>4549</v>
      </c>
      <c r="J10742" t="s">
        <v>5244</v>
      </c>
      <c r="L10742">
        <v>1.4E-2</v>
      </c>
      <c r="M10742" s="20" t="s">
        <v>15</v>
      </c>
      <c r="N10742" s="1" t="s">
        <v>4578</v>
      </c>
      <c r="O10742" s="1" t="s">
        <v>4579</v>
      </c>
      <c r="S10742" s="23">
        <v>42829</v>
      </c>
    </row>
    <row r="10743" spans="1:19" x14ac:dyDescent="0.25">
      <c r="A10743">
        <v>38</v>
      </c>
      <c r="B10743" t="str">
        <f>IF(A10743="","",VLOOKUP(A10743,LOVs!$A$3:$B$62,2))</f>
        <v>Richmond</v>
      </c>
      <c r="C10743" t="str">
        <f>Table1[[#This Row],[School Name]]</f>
        <v>W.D. Ferris Elem  7520 Sunnymede Cres</v>
      </c>
      <c r="D10743" t="s">
        <v>5235</v>
      </c>
      <c r="E10743">
        <v>1982</v>
      </c>
      <c r="F10743" t="s">
        <v>15</v>
      </c>
      <c r="H10743" s="19">
        <v>42811</v>
      </c>
      <c r="I10743" s="20" t="s">
        <v>4549</v>
      </c>
      <c r="J10743" t="s">
        <v>5245</v>
      </c>
      <c r="L10743">
        <v>7.0000000000000001E-3</v>
      </c>
      <c r="M10743" s="20" t="s">
        <v>18</v>
      </c>
      <c r="S10743" s="23">
        <v>42829</v>
      </c>
    </row>
    <row r="10744" spans="1:19" x14ac:dyDescent="0.25">
      <c r="A10744">
        <v>38</v>
      </c>
      <c r="B10744" t="str">
        <f>IF(A10744="","",VLOOKUP(A10744,LOVs!$A$3:$B$62,2))</f>
        <v>Richmond</v>
      </c>
      <c r="C10744" t="str">
        <f>Table1[[#This Row],[School Name]]</f>
        <v>W.D. Ferris Elem  7520 Sunnymede Cres</v>
      </c>
      <c r="D10744" t="s">
        <v>5235</v>
      </c>
      <c r="E10744">
        <v>1982</v>
      </c>
      <c r="F10744" t="s">
        <v>15</v>
      </c>
      <c r="H10744" s="19">
        <v>42811</v>
      </c>
      <c r="I10744" s="20" t="s">
        <v>4549</v>
      </c>
      <c r="J10744" t="s">
        <v>5246</v>
      </c>
      <c r="L10744">
        <v>8.0000000000000002E-3</v>
      </c>
      <c r="M10744" s="20" t="s">
        <v>18</v>
      </c>
      <c r="S10744" s="23">
        <v>42829</v>
      </c>
    </row>
    <row r="10745" spans="1:19" x14ac:dyDescent="0.25">
      <c r="A10745">
        <v>38</v>
      </c>
      <c r="B10745" t="str">
        <f>IF(A10745="","",VLOOKUP(A10745,LOVs!$A$3:$B$62,2))</f>
        <v>Richmond</v>
      </c>
      <c r="C10745" t="str">
        <f>Table1[[#This Row],[School Name]]</f>
        <v>W.D. Ferris Elem  7520 Sunnymede Cres</v>
      </c>
      <c r="D10745" t="s">
        <v>5235</v>
      </c>
      <c r="E10745">
        <v>1989</v>
      </c>
      <c r="F10745" t="s">
        <v>15</v>
      </c>
      <c r="H10745" s="19">
        <v>42811</v>
      </c>
      <c r="I10745" s="20" t="s">
        <v>4549</v>
      </c>
      <c r="J10745" t="s">
        <v>5247</v>
      </c>
      <c r="L10745">
        <v>1E-3</v>
      </c>
      <c r="M10745" s="20" t="s">
        <v>18</v>
      </c>
      <c r="S10745" s="23">
        <v>42829</v>
      </c>
    </row>
    <row r="10746" spans="1:19" x14ac:dyDescent="0.25">
      <c r="A10746">
        <v>38</v>
      </c>
      <c r="B10746" t="str">
        <f>IF(A10746="","",VLOOKUP(A10746,LOVs!$A$3:$B$62,2))</f>
        <v>Richmond</v>
      </c>
      <c r="C10746" t="str">
        <f>Table1[[#This Row],[School Name]]</f>
        <v>W.D. Ferris Elem  7520 Sunnymede Cres</v>
      </c>
      <c r="D10746" t="s">
        <v>5235</v>
      </c>
      <c r="E10746">
        <v>1989</v>
      </c>
      <c r="F10746" t="s">
        <v>15</v>
      </c>
      <c r="H10746" s="19">
        <v>42811</v>
      </c>
      <c r="I10746" s="20" t="s">
        <v>4549</v>
      </c>
      <c r="J10746" t="s">
        <v>5248</v>
      </c>
      <c r="L10746">
        <v>1E-3</v>
      </c>
      <c r="M10746" s="20" t="s">
        <v>18</v>
      </c>
      <c r="S10746" s="23">
        <v>42829</v>
      </c>
    </row>
    <row r="10747" spans="1:19" x14ac:dyDescent="0.25">
      <c r="A10747">
        <v>38</v>
      </c>
      <c r="B10747" t="str">
        <f>IF(A10747="","",VLOOKUP(A10747,LOVs!$A$3:$B$62,2))</f>
        <v>Richmond</v>
      </c>
      <c r="C10747" t="str">
        <f>Table1[[#This Row],[School Name]]</f>
        <v>W.D. Ferris Elem  7520 Sunnymede Cres</v>
      </c>
      <c r="D10747" t="s">
        <v>5235</v>
      </c>
      <c r="E10747">
        <v>1989</v>
      </c>
      <c r="F10747" t="s">
        <v>15</v>
      </c>
      <c r="H10747" s="19">
        <v>42811</v>
      </c>
      <c r="I10747" s="20" t="s">
        <v>4549</v>
      </c>
      <c r="J10747" t="s">
        <v>5249</v>
      </c>
      <c r="L10747">
        <v>2E-3</v>
      </c>
      <c r="M10747" s="20" t="s">
        <v>18</v>
      </c>
      <c r="S10747" s="23">
        <v>42829</v>
      </c>
    </row>
    <row r="10748" spans="1:19" x14ac:dyDescent="0.25">
      <c r="A10748">
        <v>38</v>
      </c>
      <c r="B10748" t="str">
        <f>IF(A10748="","",VLOOKUP(A10748,LOVs!$A$3:$B$62,2))</f>
        <v>Richmond</v>
      </c>
      <c r="C10748" t="str">
        <f>Table1[[#This Row],[School Name]]</f>
        <v>W.D. Ferris Elem  7520 Sunnymede Cres</v>
      </c>
      <c r="D10748" t="s">
        <v>5235</v>
      </c>
      <c r="E10748">
        <v>2000</v>
      </c>
      <c r="F10748" t="s">
        <v>15</v>
      </c>
      <c r="H10748" s="19">
        <v>42811</v>
      </c>
      <c r="I10748" s="20" t="s">
        <v>4549</v>
      </c>
      <c r="J10748" t="s">
        <v>5250</v>
      </c>
      <c r="L10748">
        <v>0</v>
      </c>
      <c r="M10748" s="20" t="s">
        <v>18</v>
      </c>
      <c r="S10748" s="23">
        <v>42829</v>
      </c>
    </row>
    <row r="10749" spans="1:19" x14ac:dyDescent="0.25">
      <c r="A10749">
        <v>38</v>
      </c>
      <c r="B10749" t="str">
        <f>IF(A10749="","",VLOOKUP(A10749,LOVs!$A$3:$B$62,2))</f>
        <v>Richmond</v>
      </c>
      <c r="C10749" t="str">
        <f>Table1[[#This Row],[School Name]]</f>
        <v>W.D. Ferris Elem  7520 Sunnymede Cres</v>
      </c>
      <c r="D10749" t="s">
        <v>5235</v>
      </c>
      <c r="E10749">
        <v>2000</v>
      </c>
      <c r="F10749" t="s">
        <v>15</v>
      </c>
      <c r="H10749" s="19">
        <v>42811</v>
      </c>
      <c r="I10749" s="20" t="s">
        <v>4549</v>
      </c>
      <c r="J10749" t="s">
        <v>5251</v>
      </c>
      <c r="L10749">
        <v>0</v>
      </c>
      <c r="M10749" s="20" t="s">
        <v>18</v>
      </c>
      <c r="S10749" s="23">
        <v>42829</v>
      </c>
    </row>
    <row r="10750" spans="1:19" x14ac:dyDescent="0.25">
      <c r="A10750">
        <v>38</v>
      </c>
      <c r="B10750" t="str">
        <f>IF(A10750="","",VLOOKUP(A10750,LOVs!$A$3:$B$62,2))</f>
        <v>Richmond</v>
      </c>
      <c r="C10750" t="str">
        <f>Table1[[#This Row],[School Name]]</f>
        <v>W.D. Ferris Elem  7520 Sunnymede Cres</v>
      </c>
      <c r="D10750" t="s">
        <v>5235</v>
      </c>
      <c r="E10750">
        <v>2000</v>
      </c>
      <c r="F10750" t="s">
        <v>15</v>
      </c>
      <c r="H10750" s="19">
        <v>42811</v>
      </c>
      <c r="I10750" s="20" t="s">
        <v>4549</v>
      </c>
      <c r="J10750" t="s">
        <v>5252</v>
      </c>
      <c r="L10750">
        <v>0</v>
      </c>
      <c r="M10750" s="20" t="s">
        <v>18</v>
      </c>
      <c r="S10750" s="23">
        <v>42829</v>
      </c>
    </row>
    <row r="10751" spans="1:19" x14ac:dyDescent="0.25">
      <c r="A10751">
        <v>38</v>
      </c>
      <c r="B10751" t="str">
        <f>IF(A10751="","",VLOOKUP(A10751,LOVs!$A$3:$B$62,2))</f>
        <v>Richmond</v>
      </c>
      <c r="C10751" t="str">
        <f>Table1[[#This Row],[School Name]]</f>
        <v>W.D. Ferris Elem  7520 Sunnymede Cres</v>
      </c>
      <c r="D10751" t="s">
        <v>5235</v>
      </c>
      <c r="E10751">
        <v>2000</v>
      </c>
      <c r="F10751" t="s">
        <v>15</v>
      </c>
      <c r="H10751" s="19">
        <v>42811</v>
      </c>
      <c r="I10751" s="20" t="s">
        <v>4549</v>
      </c>
      <c r="J10751" t="s">
        <v>5253</v>
      </c>
      <c r="L10751">
        <v>0</v>
      </c>
      <c r="M10751" s="20" t="s">
        <v>18</v>
      </c>
      <c r="S10751" s="23">
        <v>42829</v>
      </c>
    </row>
    <row r="10752" spans="1:19" x14ac:dyDescent="0.25">
      <c r="A10752">
        <v>38</v>
      </c>
      <c r="B10752" t="str">
        <f>IF(A10752="","",VLOOKUP(A10752,LOVs!$A$3:$B$62,2))</f>
        <v>Richmond</v>
      </c>
      <c r="C10752" t="str">
        <f>Table1[[#This Row],[School Name]]</f>
        <v>W.D. Ferris Elem  7520 Sunnymede Cres</v>
      </c>
      <c r="D10752" t="s">
        <v>5235</v>
      </c>
      <c r="E10752">
        <v>2000</v>
      </c>
      <c r="F10752" t="s">
        <v>15</v>
      </c>
      <c r="H10752" s="19">
        <v>42811</v>
      </c>
      <c r="I10752" s="20" t="s">
        <v>4549</v>
      </c>
      <c r="J10752" t="s">
        <v>5254</v>
      </c>
      <c r="L10752">
        <v>1E-3</v>
      </c>
      <c r="M10752" s="20" t="s">
        <v>18</v>
      </c>
      <c r="S10752" s="23">
        <v>42829</v>
      </c>
    </row>
    <row r="10753" spans="1:19" x14ac:dyDescent="0.25">
      <c r="A10753">
        <v>38</v>
      </c>
      <c r="B10753" t="str">
        <f>IF(A10753="","",VLOOKUP(A10753,LOVs!$A$3:$B$62,2))</f>
        <v>Richmond</v>
      </c>
      <c r="C10753" t="str">
        <f>Table1[[#This Row],[School Name]]</f>
        <v>W.D. Ferris Elem  7520 Sunnymede Cres</v>
      </c>
      <c r="D10753" t="s">
        <v>5235</v>
      </c>
      <c r="E10753">
        <v>2000</v>
      </c>
      <c r="F10753" t="s">
        <v>15</v>
      </c>
      <c r="H10753" s="19">
        <v>42811</v>
      </c>
      <c r="I10753" s="20" t="s">
        <v>4549</v>
      </c>
      <c r="J10753" t="s">
        <v>5255</v>
      </c>
      <c r="L10753">
        <v>1E-3</v>
      </c>
      <c r="M10753" s="20" t="s">
        <v>18</v>
      </c>
      <c r="S10753" s="23">
        <v>42829</v>
      </c>
    </row>
    <row r="10754" spans="1:19" x14ac:dyDescent="0.25">
      <c r="A10754">
        <v>38</v>
      </c>
      <c r="B10754" t="str">
        <f>IF(A10754="","",VLOOKUP(A10754,LOVs!$A$3:$B$62,2))</f>
        <v>Richmond</v>
      </c>
      <c r="C10754" t="str">
        <f>Table1[[#This Row],[School Name]]</f>
        <v>W.D. Ferris Elem  7520 Sunnymede Cres</v>
      </c>
      <c r="D10754" t="s">
        <v>5235</v>
      </c>
      <c r="E10754">
        <v>2000</v>
      </c>
      <c r="F10754" t="s">
        <v>15</v>
      </c>
      <c r="H10754" s="19">
        <v>42811</v>
      </c>
      <c r="I10754" s="20" t="s">
        <v>4549</v>
      </c>
      <c r="J10754" t="s">
        <v>5256</v>
      </c>
      <c r="L10754">
        <v>0</v>
      </c>
      <c r="M10754" s="20" t="s">
        <v>18</v>
      </c>
      <c r="S10754" s="23">
        <v>42829</v>
      </c>
    </row>
    <row r="10755" spans="1:19" x14ac:dyDescent="0.25">
      <c r="A10755">
        <v>38</v>
      </c>
      <c r="B10755" t="str">
        <f>IF(A10755="","",VLOOKUP(A10755,LOVs!$A$3:$B$62,2))</f>
        <v>Richmond</v>
      </c>
      <c r="C10755" t="str">
        <f>Table1[[#This Row],[School Name]]</f>
        <v>W.D. Ferris Elem  7520 Sunnymede Cres</v>
      </c>
      <c r="D10755" t="s">
        <v>5235</v>
      </c>
      <c r="E10755">
        <v>2000</v>
      </c>
      <c r="F10755" t="s">
        <v>15</v>
      </c>
      <c r="H10755" s="19">
        <v>42811</v>
      </c>
      <c r="I10755" s="20" t="s">
        <v>4549</v>
      </c>
      <c r="J10755" t="s">
        <v>5257</v>
      </c>
      <c r="L10755">
        <v>0</v>
      </c>
      <c r="M10755" s="20" t="s">
        <v>18</v>
      </c>
      <c r="S10755" s="23">
        <v>42829</v>
      </c>
    </row>
    <row r="10756" spans="1:19" x14ac:dyDescent="0.25">
      <c r="A10756">
        <v>38</v>
      </c>
      <c r="B10756" t="str">
        <f>IF(A10756="","",VLOOKUP(A10756,LOVs!$A$3:$B$62,2))</f>
        <v>Richmond</v>
      </c>
      <c r="C10756" t="str">
        <f>Table1[[#This Row],[School Name]]</f>
        <v>W.D. Ferris Elem  7520 Sunnymede Cres</v>
      </c>
      <c r="D10756" t="s">
        <v>5235</v>
      </c>
      <c r="E10756">
        <v>2000</v>
      </c>
      <c r="F10756" t="s">
        <v>15</v>
      </c>
      <c r="H10756" s="19">
        <v>42811</v>
      </c>
      <c r="I10756" s="20" t="s">
        <v>4549</v>
      </c>
      <c r="J10756" t="s">
        <v>5258</v>
      </c>
      <c r="L10756">
        <v>1E-3</v>
      </c>
      <c r="M10756" s="20" t="s">
        <v>18</v>
      </c>
      <c r="S10756" s="23">
        <v>42829</v>
      </c>
    </row>
    <row r="10757" spans="1:19" x14ac:dyDescent="0.25">
      <c r="A10757">
        <v>38</v>
      </c>
      <c r="B10757" t="str">
        <f>IF(A10757="","",VLOOKUP(A10757,LOVs!$A$3:$B$62,2))</f>
        <v>Richmond</v>
      </c>
      <c r="C10757" t="str">
        <f>Table1[[#This Row],[School Name]]</f>
        <v>W.D. Ferris Elem  7520 Sunnymede Cres</v>
      </c>
      <c r="D10757" t="s">
        <v>5235</v>
      </c>
      <c r="E10757">
        <v>2000</v>
      </c>
      <c r="F10757" t="s">
        <v>15</v>
      </c>
      <c r="H10757" s="19">
        <v>42811</v>
      </c>
      <c r="I10757" s="20" t="s">
        <v>4549</v>
      </c>
      <c r="J10757" t="s">
        <v>5259</v>
      </c>
      <c r="L10757">
        <v>1E-3</v>
      </c>
      <c r="M10757" s="20" t="s">
        <v>18</v>
      </c>
      <c r="S10757" s="23">
        <v>42829</v>
      </c>
    </row>
    <row r="10758" spans="1:19" x14ac:dyDescent="0.25">
      <c r="A10758">
        <v>38</v>
      </c>
      <c r="B10758" t="str">
        <f>IF(A10758="","",VLOOKUP(A10758,LOVs!$A$3:$B$62,2))</f>
        <v>Richmond</v>
      </c>
      <c r="C10758" t="str">
        <f>Table1[[#This Row],[School Name]]</f>
        <v>W.D. Ferris Elem  7520 Sunnymede Cres</v>
      </c>
      <c r="D10758" t="s">
        <v>5235</v>
      </c>
      <c r="E10758">
        <v>2000</v>
      </c>
      <c r="F10758" t="s">
        <v>15</v>
      </c>
      <c r="H10758" s="19">
        <v>42811</v>
      </c>
      <c r="I10758" s="20" t="s">
        <v>4549</v>
      </c>
      <c r="J10758" t="s">
        <v>5260</v>
      </c>
      <c r="L10758">
        <v>1E-3</v>
      </c>
      <c r="M10758" s="20" t="s">
        <v>18</v>
      </c>
      <c r="S10758" s="23">
        <v>42829</v>
      </c>
    </row>
    <row r="10759" spans="1:19" x14ac:dyDescent="0.25">
      <c r="A10759">
        <v>38</v>
      </c>
      <c r="B10759" t="str">
        <f>IF(A10759="","",VLOOKUP(A10759,LOVs!$A$3:$B$62,2))</f>
        <v>Richmond</v>
      </c>
      <c r="C10759" t="str">
        <f>Table1[[#This Row],[School Name]]</f>
        <v>W.D. Ferris Elem  7520 Sunnymede Cres</v>
      </c>
      <c r="D10759" t="s">
        <v>5235</v>
      </c>
      <c r="E10759">
        <v>2000</v>
      </c>
      <c r="F10759" t="s">
        <v>15</v>
      </c>
      <c r="H10759" s="19">
        <v>42811</v>
      </c>
      <c r="I10759" s="20" t="s">
        <v>4549</v>
      </c>
      <c r="J10759" t="s">
        <v>5261</v>
      </c>
      <c r="L10759">
        <v>1E-3</v>
      </c>
      <c r="M10759" s="20" t="s">
        <v>18</v>
      </c>
      <c r="S10759" s="23">
        <v>42829</v>
      </c>
    </row>
    <row r="10760" spans="1:19" x14ac:dyDescent="0.25">
      <c r="A10760">
        <v>38</v>
      </c>
      <c r="B10760" t="str">
        <f>IF(A10760="","",VLOOKUP(A10760,LOVs!$A$3:$B$62,2))</f>
        <v>Richmond</v>
      </c>
      <c r="C10760" t="str">
        <f>Table1[[#This Row],[School Name]]</f>
        <v>W.D. Ferris Elem  7520 Sunnymede Cres</v>
      </c>
      <c r="D10760" t="s">
        <v>5235</v>
      </c>
      <c r="E10760">
        <v>2000</v>
      </c>
      <c r="F10760" t="s">
        <v>15</v>
      </c>
      <c r="H10760" s="19">
        <v>42811</v>
      </c>
      <c r="I10760" s="20" t="s">
        <v>4549</v>
      </c>
      <c r="J10760" t="s">
        <v>5262</v>
      </c>
      <c r="L10760">
        <v>1E-3</v>
      </c>
      <c r="M10760" s="20" t="s">
        <v>18</v>
      </c>
      <c r="S10760" s="23">
        <v>42829</v>
      </c>
    </row>
    <row r="10761" spans="1:19" x14ac:dyDescent="0.25">
      <c r="A10761">
        <v>38</v>
      </c>
      <c r="B10761" t="str">
        <f>IF(A10761="","",VLOOKUP(A10761,LOVs!$A$3:$B$62,2))</f>
        <v>Richmond</v>
      </c>
      <c r="C10761" t="str">
        <f>Table1[[#This Row],[School Name]]</f>
        <v>W.D. Ferris Elem  7520 Sunnymede Cres</v>
      </c>
      <c r="D10761" t="s">
        <v>5235</v>
      </c>
      <c r="E10761">
        <v>1979</v>
      </c>
      <c r="F10761" t="s">
        <v>15</v>
      </c>
      <c r="H10761" s="19">
        <v>42811</v>
      </c>
      <c r="I10761" s="20" t="s">
        <v>4549</v>
      </c>
      <c r="J10761" t="s">
        <v>5263</v>
      </c>
      <c r="L10761">
        <v>0.1</v>
      </c>
      <c r="M10761" s="20" t="s">
        <v>15</v>
      </c>
      <c r="N10761" s="1" t="s">
        <v>4570</v>
      </c>
      <c r="O10761" s="1" t="s">
        <v>4571</v>
      </c>
      <c r="S10761" s="23">
        <v>42829</v>
      </c>
    </row>
    <row r="10762" spans="1:19" x14ac:dyDescent="0.25">
      <c r="A10762">
        <v>38</v>
      </c>
      <c r="B10762" t="str">
        <f>IF(A10762="","",VLOOKUP(A10762,LOVs!$A$3:$B$62,2))</f>
        <v>Richmond</v>
      </c>
      <c r="C10762" t="str">
        <f>Table1[[#This Row],[School Name]]</f>
        <v>W.D. Ferris Elem  7520 Sunnymede Cres</v>
      </c>
      <c r="D10762" t="s">
        <v>5235</v>
      </c>
      <c r="E10762">
        <v>1979</v>
      </c>
      <c r="F10762" t="s">
        <v>15</v>
      </c>
      <c r="H10762" s="19">
        <v>42811</v>
      </c>
      <c r="I10762" s="20" t="s">
        <v>4549</v>
      </c>
      <c r="J10762" t="s">
        <v>4794</v>
      </c>
      <c r="L10762">
        <v>3.6999999999999998E-2</v>
      </c>
      <c r="M10762" s="20" t="s">
        <v>15</v>
      </c>
      <c r="N10762" s="1" t="s">
        <v>4570</v>
      </c>
      <c r="O10762" s="1" t="s">
        <v>4571</v>
      </c>
      <c r="S10762" s="23">
        <v>42829</v>
      </c>
    </row>
    <row r="10763" spans="1:19" x14ac:dyDescent="0.25">
      <c r="A10763">
        <v>38</v>
      </c>
      <c r="B10763" t="str">
        <f>IF(A10763="","",VLOOKUP(A10763,LOVs!$A$3:$B$62,2))</f>
        <v>Richmond</v>
      </c>
      <c r="C10763" t="str">
        <f>Table1[[#This Row],[School Name]]</f>
        <v>W.D. Ferris Elem  7520 Sunnymede Cres</v>
      </c>
      <c r="D10763" t="s">
        <v>5235</v>
      </c>
      <c r="E10763">
        <v>1979</v>
      </c>
      <c r="F10763" t="s">
        <v>15</v>
      </c>
      <c r="H10763" s="19">
        <v>42811</v>
      </c>
      <c r="I10763" s="20" t="s">
        <v>4549</v>
      </c>
      <c r="J10763" t="s">
        <v>5264</v>
      </c>
      <c r="L10763">
        <v>0</v>
      </c>
      <c r="M10763" s="20" t="s">
        <v>18</v>
      </c>
      <c r="S10763" s="23">
        <v>42829</v>
      </c>
    </row>
    <row r="10764" spans="1:19" x14ac:dyDescent="0.25">
      <c r="A10764">
        <v>38</v>
      </c>
      <c r="B10764" t="str">
        <f>IF(A10764="","",VLOOKUP(A10764,LOVs!$A$3:$B$62,2))</f>
        <v>Richmond</v>
      </c>
      <c r="C10764" t="str">
        <f>Table1[[#This Row],[School Name]]</f>
        <v>W.D. Ferris Elem  7520 Sunnymede Cres</v>
      </c>
      <c r="D10764" t="s">
        <v>5235</v>
      </c>
      <c r="E10764">
        <v>1979</v>
      </c>
      <c r="F10764" t="s">
        <v>15</v>
      </c>
      <c r="H10764" s="19">
        <v>42811</v>
      </c>
      <c r="I10764" s="20" t="s">
        <v>4549</v>
      </c>
      <c r="J10764" t="s">
        <v>5265</v>
      </c>
      <c r="L10764">
        <v>4.8000000000000001E-2</v>
      </c>
      <c r="M10764" s="20" t="s">
        <v>15</v>
      </c>
      <c r="N10764" s="1" t="s">
        <v>4555</v>
      </c>
      <c r="O10764" s="1" t="s">
        <v>4556</v>
      </c>
      <c r="S10764" s="23">
        <v>42829</v>
      </c>
    </row>
    <row r="10765" spans="1:19" x14ac:dyDescent="0.25">
      <c r="A10765">
        <v>38</v>
      </c>
      <c r="B10765" t="str">
        <f>IF(A10765="","",VLOOKUP(A10765,LOVs!$A$3:$B$62,2))</f>
        <v>Richmond</v>
      </c>
      <c r="C10765" t="str">
        <f>Table1[[#This Row],[School Name]]</f>
        <v>W.D. Ferris Elem  7520 Sunnymede Cres</v>
      </c>
      <c r="D10765" t="s">
        <v>5235</v>
      </c>
      <c r="E10765">
        <v>1979</v>
      </c>
      <c r="F10765" t="s">
        <v>15</v>
      </c>
      <c r="H10765" s="19">
        <v>42811</v>
      </c>
      <c r="I10765" s="20" t="s">
        <v>4549</v>
      </c>
      <c r="J10765" t="s">
        <v>5266</v>
      </c>
      <c r="L10765">
        <v>8.9999999999999993E-3</v>
      </c>
      <c r="M10765" s="20" t="s">
        <v>18</v>
      </c>
      <c r="S10765" s="23">
        <v>42829</v>
      </c>
    </row>
    <row r="10766" spans="1:19" x14ac:dyDescent="0.25">
      <c r="A10766">
        <v>38</v>
      </c>
      <c r="B10766" t="str">
        <f>IF(A10766="","",VLOOKUP(A10766,LOVs!$A$3:$B$62,2))</f>
        <v>Richmond</v>
      </c>
      <c r="C10766" t="str">
        <f>Table1[[#This Row],[School Name]]</f>
        <v>W.D. Ferris Elem  7520 Sunnymede Cres</v>
      </c>
      <c r="D10766" t="s">
        <v>5235</v>
      </c>
      <c r="E10766">
        <v>1979</v>
      </c>
      <c r="F10766" t="s">
        <v>15</v>
      </c>
      <c r="H10766" s="19">
        <v>42811</v>
      </c>
      <c r="I10766" s="20" t="s">
        <v>4549</v>
      </c>
      <c r="J10766" t="s">
        <v>5267</v>
      </c>
      <c r="L10766">
        <v>7.0000000000000001E-3</v>
      </c>
      <c r="M10766" s="20" t="s">
        <v>18</v>
      </c>
      <c r="S10766" s="23">
        <v>42829</v>
      </c>
    </row>
    <row r="10767" spans="1:19" x14ac:dyDescent="0.25">
      <c r="A10767">
        <v>38</v>
      </c>
      <c r="B10767" t="str">
        <f>IF(A10767="","",VLOOKUP(A10767,LOVs!$A$3:$B$62,2))</f>
        <v>Richmond</v>
      </c>
      <c r="C10767" t="str">
        <f>Table1[[#This Row],[School Name]]</f>
        <v>W.D. Ferris Elem  7520 Sunnymede Cres</v>
      </c>
      <c r="D10767" t="s">
        <v>5235</v>
      </c>
      <c r="E10767">
        <v>1979</v>
      </c>
      <c r="F10767" t="s">
        <v>15</v>
      </c>
      <c r="H10767" s="19">
        <v>42811</v>
      </c>
      <c r="I10767" s="20" t="s">
        <v>4549</v>
      </c>
      <c r="J10767" t="s">
        <v>5268</v>
      </c>
      <c r="L10767">
        <v>1.0999999999999999E-2</v>
      </c>
      <c r="M10767" s="20" t="s">
        <v>15</v>
      </c>
      <c r="N10767" s="1" t="s">
        <v>4555</v>
      </c>
      <c r="O10767" s="1" t="s">
        <v>4556</v>
      </c>
      <c r="S10767" s="23">
        <v>42829</v>
      </c>
    </row>
    <row r="10768" spans="1:19" x14ac:dyDescent="0.25">
      <c r="A10768">
        <v>38</v>
      </c>
      <c r="B10768" t="str">
        <f>IF(A10768="","",VLOOKUP(A10768,LOVs!$A$3:$B$62,2))</f>
        <v>Richmond</v>
      </c>
      <c r="C10768" t="str">
        <f>Table1[[#This Row],[School Name]]</f>
        <v>W.D. Ferris Elem  7520 Sunnymede Cres</v>
      </c>
      <c r="D10768" t="s">
        <v>5235</v>
      </c>
      <c r="E10768">
        <v>1979</v>
      </c>
      <c r="F10768" t="s">
        <v>15</v>
      </c>
      <c r="H10768" s="19">
        <v>42811</v>
      </c>
      <c r="I10768" s="20" t="s">
        <v>4549</v>
      </c>
      <c r="J10768" t="s">
        <v>5269</v>
      </c>
      <c r="L10768">
        <v>1.4999999999999999E-2</v>
      </c>
      <c r="M10768" s="20" t="s">
        <v>15</v>
      </c>
      <c r="N10768" s="1" t="s">
        <v>4555</v>
      </c>
      <c r="O10768" s="1" t="s">
        <v>4556</v>
      </c>
      <c r="S10768" s="23">
        <v>42829</v>
      </c>
    </row>
    <row r="10769" spans="1:19" x14ac:dyDescent="0.25">
      <c r="A10769">
        <v>38</v>
      </c>
      <c r="B10769" t="str">
        <f>IF(A10769="","",VLOOKUP(A10769,LOVs!$A$3:$B$62,2))</f>
        <v>Richmond</v>
      </c>
      <c r="C10769" t="str">
        <f>Table1[[#This Row],[School Name]]</f>
        <v>W.D. Ferris Elem  7520 Sunnymede Cres</v>
      </c>
      <c r="D10769" t="s">
        <v>5235</v>
      </c>
      <c r="E10769">
        <v>1979</v>
      </c>
      <c r="F10769" t="s">
        <v>15</v>
      </c>
      <c r="H10769" s="19">
        <v>42811</v>
      </c>
      <c r="I10769" s="20" t="s">
        <v>4549</v>
      </c>
      <c r="J10769" t="s">
        <v>5270</v>
      </c>
      <c r="L10769">
        <v>1E-3</v>
      </c>
      <c r="M10769" s="20" t="s">
        <v>18</v>
      </c>
      <c r="S10769" s="23">
        <v>42829</v>
      </c>
    </row>
    <row r="10770" spans="1:19" x14ac:dyDescent="0.25">
      <c r="A10770">
        <v>38</v>
      </c>
      <c r="B10770" t="str">
        <f>IF(A10770="","",VLOOKUP(A10770,LOVs!$A$3:$B$62,2))</f>
        <v>Richmond</v>
      </c>
      <c r="C10770" t="str">
        <f>Table1[[#This Row],[School Name]]</f>
        <v>W.D. Ferris Elem  7520 Sunnymede Cres</v>
      </c>
      <c r="D10770" t="s">
        <v>5235</v>
      </c>
      <c r="E10770">
        <v>1979</v>
      </c>
      <c r="F10770" t="s">
        <v>15</v>
      </c>
      <c r="H10770" s="19">
        <v>42811</v>
      </c>
      <c r="I10770" s="20" t="s">
        <v>4549</v>
      </c>
      <c r="J10770" t="s">
        <v>5271</v>
      </c>
      <c r="L10770">
        <v>4.2000000000000003E-2</v>
      </c>
      <c r="M10770" s="20" t="s">
        <v>15</v>
      </c>
      <c r="N10770" s="1" t="s">
        <v>4570</v>
      </c>
      <c r="O10770" s="1" t="s">
        <v>4571</v>
      </c>
      <c r="S10770" s="23">
        <v>42829</v>
      </c>
    </row>
    <row r="10771" spans="1:19" x14ac:dyDescent="0.25">
      <c r="A10771">
        <v>38</v>
      </c>
      <c r="B10771" t="str">
        <f>IF(A10771="","",VLOOKUP(A10771,LOVs!$A$3:$B$62,2))</f>
        <v>Richmond</v>
      </c>
      <c r="C10771" t="str">
        <f>Table1[[#This Row],[School Name]]</f>
        <v>W.D. Ferris Elem  7520 Sunnymede Cres</v>
      </c>
      <c r="D10771" t="s">
        <v>5235</v>
      </c>
      <c r="E10771">
        <v>1979</v>
      </c>
      <c r="F10771" t="s">
        <v>15</v>
      </c>
      <c r="H10771" s="19">
        <v>42811</v>
      </c>
      <c r="I10771" s="20" t="s">
        <v>4549</v>
      </c>
      <c r="J10771" t="s">
        <v>5272</v>
      </c>
      <c r="L10771">
        <v>1E-3</v>
      </c>
      <c r="M10771" s="20" t="s">
        <v>18</v>
      </c>
      <c r="S10771" s="23">
        <v>42829</v>
      </c>
    </row>
    <row r="10772" spans="1:19" x14ac:dyDescent="0.25">
      <c r="A10772">
        <v>38</v>
      </c>
      <c r="B10772" t="str">
        <f>IF(A10772="","",VLOOKUP(A10772,LOVs!$A$3:$B$62,2))</f>
        <v>Richmond</v>
      </c>
      <c r="C10772" t="str">
        <f>Table1[[#This Row],[School Name]]</f>
        <v>W.D. Ferris Elem  7520 Sunnymede Cres</v>
      </c>
      <c r="D10772" t="s">
        <v>5235</v>
      </c>
      <c r="E10772">
        <v>1982</v>
      </c>
      <c r="F10772" t="s">
        <v>15</v>
      </c>
      <c r="H10772" s="19">
        <v>42811</v>
      </c>
      <c r="I10772" s="20" t="s">
        <v>4549</v>
      </c>
      <c r="J10772" t="s">
        <v>5273</v>
      </c>
      <c r="L10772">
        <v>3.5999999999999997E-2</v>
      </c>
      <c r="M10772" s="20" t="s">
        <v>15</v>
      </c>
      <c r="N10772" s="1" t="s">
        <v>4570</v>
      </c>
      <c r="O10772" s="1" t="s">
        <v>4571</v>
      </c>
      <c r="S10772" s="23">
        <v>42829</v>
      </c>
    </row>
    <row r="10773" spans="1:19" x14ac:dyDescent="0.25">
      <c r="A10773">
        <v>38</v>
      </c>
      <c r="B10773" t="str">
        <f>IF(A10773="","",VLOOKUP(A10773,LOVs!$A$3:$B$62,2))</f>
        <v>Richmond</v>
      </c>
      <c r="C10773" t="str">
        <f>Table1[[#This Row],[School Name]]</f>
        <v>W.D. Ferris Elem  7520 Sunnymede Cres</v>
      </c>
      <c r="D10773" t="s">
        <v>5235</v>
      </c>
      <c r="E10773">
        <v>1982</v>
      </c>
      <c r="F10773" t="s">
        <v>15</v>
      </c>
      <c r="H10773" s="19">
        <v>42811</v>
      </c>
      <c r="I10773" s="20" t="s">
        <v>4549</v>
      </c>
      <c r="J10773" t="s">
        <v>5274</v>
      </c>
      <c r="L10773">
        <v>0.35099999999999998</v>
      </c>
      <c r="M10773" s="20" t="s">
        <v>15</v>
      </c>
      <c r="N10773" s="1" t="s">
        <v>4570</v>
      </c>
      <c r="O10773" s="1" t="s">
        <v>4571</v>
      </c>
      <c r="S10773" s="23">
        <v>42829</v>
      </c>
    </row>
    <row r="10774" spans="1:19" x14ac:dyDescent="0.25">
      <c r="A10774">
        <v>38</v>
      </c>
      <c r="B10774" t="str">
        <f>IF(A10774="","",VLOOKUP(A10774,LOVs!$A$3:$B$62,2))</f>
        <v>Richmond</v>
      </c>
      <c r="C10774" t="str">
        <f>Table1[[#This Row],[School Name]]</f>
        <v>W.D. Ferris Elem  7520 Sunnymede Cres</v>
      </c>
      <c r="D10774" t="s">
        <v>5235</v>
      </c>
      <c r="E10774">
        <v>1982</v>
      </c>
      <c r="F10774" t="s">
        <v>15</v>
      </c>
      <c r="H10774" s="19">
        <v>42811</v>
      </c>
      <c r="I10774" s="20" t="s">
        <v>4549</v>
      </c>
      <c r="J10774" t="s">
        <v>5275</v>
      </c>
      <c r="L10774">
        <v>4.0000000000000001E-3</v>
      </c>
      <c r="M10774" s="20" t="s">
        <v>18</v>
      </c>
      <c r="S10774" s="23">
        <v>42829</v>
      </c>
    </row>
    <row r="10775" spans="1:19" x14ac:dyDescent="0.25">
      <c r="A10775">
        <v>38</v>
      </c>
      <c r="B10775" t="str">
        <f>IF(A10775="","",VLOOKUP(A10775,LOVs!$A$3:$B$62,2))</f>
        <v>Richmond</v>
      </c>
      <c r="C10775" t="str">
        <f>Table1[[#This Row],[School Name]]</f>
        <v>W.D. Ferris Elem  7520 Sunnymede Cres</v>
      </c>
      <c r="D10775" t="s">
        <v>5235</v>
      </c>
      <c r="E10775">
        <v>1989</v>
      </c>
      <c r="F10775" t="s">
        <v>15</v>
      </c>
      <c r="H10775" s="19">
        <v>42811</v>
      </c>
      <c r="I10775" s="20" t="s">
        <v>4549</v>
      </c>
      <c r="J10775" t="s">
        <v>5276</v>
      </c>
      <c r="L10775">
        <v>5.0000000000000001E-3</v>
      </c>
      <c r="M10775" s="20" t="s">
        <v>18</v>
      </c>
      <c r="S10775" s="23">
        <v>42829</v>
      </c>
    </row>
    <row r="10776" spans="1:19" x14ac:dyDescent="0.25">
      <c r="A10776">
        <v>38</v>
      </c>
      <c r="B10776" t="str">
        <f>IF(A10776="","",VLOOKUP(A10776,LOVs!$A$3:$B$62,2))</f>
        <v>Richmond</v>
      </c>
      <c r="C10776" t="str">
        <f>Table1[[#This Row],[School Name]]</f>
        <v>W.D. Ferris Elem  7520 Sunnymede Cres</v>
      </c>
      <c r="D10776" t="s">
        <v>5235</v>
      </c>
      <c r="E10776">
        <v>1989</v>
      </c>
      <c r="F10776" t="s">
        <v>15</v>
      </c>
      <c r="H10776" s="19">
        <v>42811</v>
      </c>
      <c r="I10776" s="20" t="s">
        <v>4549</v>
      </c>
      <c r="J10776" t="s">
        <v>5277</v>
      </c>
      <c r="L10776">
        <v>2E-3</v>
      </c>
      <c r="M10776" s="20" t="s">
        <v>18</v>
      </c>
      <c r="S10776" s="23">
        <v>42829</v>
      </c>
    </row>
    <row r="10777" spans="1:19" x14ac:dyDescent="0.25">
      <c r="A10777">
        <v>38</v>
      </c>
      <c r="B10777" t="str">
        <f>IF(A10777="","",VLOOKUP(A10777,LOVs!$A$3:$B$62,2))</f>
        <v>Richmond</v>
      </c>
      <c r="C10777" t="str">
        <f>Table1[[#This Row],[School Name]]</f>
        <v>W.D. Ferris Elem  7520 Sunnymede Cres</v>
      </c>
      <c r="D10777" t="s">
        <v>5235</v>
      </c>
      <c r="E10777">
        <v>1989</v>
      </c>
      <c r="F10777" t="s">
        <v>15</v>
      </c>
      <c r="H10777" s="19">
        <v>42811</v>
      </c>
      <c r="I10777" s="20" t="s">
        <v>4549</v>
      </c>
      <c r="J10777" t="s">
        <v>5278</v>
      </c>
      <c r="L10777">
        <v>1E-3</v>
      </c>
      <c r="M10777" s="20" t="s">
        <v>18</v>
      </c>
      <c r="S10777" s="23">
        <v>42829</v>
      </c>
    </row>
    <row r="10778" spans="1:19" x14ac:dyDescent="0.25">
      <c r="A10778">
        <v>38</v>
      </c>
      <c r="B10778" t="str">
        <f>IF(A10778="","",VLOOKUP(A10778,LOVs!$A$3:$B$62,2))</f>
        <v>Richmond</v>
      </c>
      <c r="C10778" t="str">
        <f>Table1[[#This Row],[School Name]]</f>
        <v>W.D. Ferris Elem  7520 Sunnymede Cres</v>
      </c>
      <c r="D10778" t="s">
        <v>5235</v>
      </c>
      <c r="E10778">
        <v>1989</v>
      </c>
      <c r="F10778" t="s">
        <v>15</v>
      </c>
      <c r="H10778" s="19">
        <v>42811</v>
      </c>
      <c r="I10778" s="20" t="s">
        <v>4549</v>
      </c>
      <c r="J10778" t="s">
        <v>5279</v>
      </c>
      <c r="L10778">
        <v>7.0000000000000001E-3</v>
      </c>
      <c r="M10778" s="20" t="s">
        <v>18</v>
      </c>
      <c r="S10778" s="23">
        <v>42829</v>
      </c>
    </row>
    <row r="10779" spans="1:19" x14ac:dyDescent="0.25">
      <c r="A10779">
        <v>38</v>
      </c>
      <c r="B10779" t="str">
        <f>IF(A10779="","",VLOOKUP(A10779,LOVs!$A$3:$B$62,2))</f>
        <v>Richmond</v>
      </c>
      <c r="C10779" t="str">
        <f>Table1[[#This Row],[School Name]]</f>
        <v>W.D. Ferris Elem  7520 Sunnymede Cres</v>
      </c>
      <c r="D10779" t="s">
        <v>5235</v>
      </c>
      <c r="E10779">
        <v>1989</v>
      </c>
      <c r="F10779" t="s">
        <v>15</v>
      </c>
      <c r="H10779" s="19">
        <v>42811</v>
      </c>
      <c r="I10779" s="20" t="s">
        <v>4549</v>
      </c>
      <c r="J10779" t="s">
        <v>5280</v>
      </c>
      <c r="L10779">
        <v>3.0000000000000001E-3</v>
      </c>
      <c r="M10779" s="20" t="s">
        <v>18</v>
      </c>
      <c r="S10779" s="23">
        <v>42829</v>
      </c>
    </row>
    <row r="10780" spans="1:19" x14ac:dyDescent="0.25">
      <c r="A10780">
        <v>38</v>
      </c>
      <c r="B10780" t="str">
        <f>IF(A10780="","",VLOOKUP(A10780,LOVs!$A$3:$B$62,2))</f>
        <v>Richmond</v>
      </c>
      <c r="C10780" t="str">
        <f>Table1[[#This Row],[School Name]]</f>
        <v>W.D. Ferris Elem  7520 Sunnymede Cres</v>
      </c>
      <c r="D10780" t="s">
        <v>5235</v>
      </c>
      <c r="E10780">
        <v>1989</v>
      </c>
      <c r="F10780" t="s">
        <v>15</v>
      </c>
      <c r="H10780" s="19">
        <v>42811</v>
      </c>
      <c r="I10780" s="20" t="s">
        <v>4549</v>
      </c>
      <c r="J10780" t="s">
        <v>5281</v>
      </c>
      <c r="L10780">
        <v>3.0000000000000001E-3</v>
      </c>
      <c r="M10780" s="20" t="s">
        <v>18</v>
      </c>
      <c r="S10780" s="23">
        <v>42829</v>
      </c>
    </row>
    <row r="10781" spans="1:19" x14ac:dyDescent="0.25">
      <c r="A10781">
        <v>38</v>
      </c>
      <c r="B10781" t="str">
        <f>IF(A10781="","",VLOOKUP(A10781,LOVs!$A$3:$B$62,2))</f>
        <v>Richmond</v>
      </c>
      <c r="C10781" t="str">
        <f>Table1[[#This Row],[School Name]]</f>
        <v>W.D. Ferris Elem  7520 Sunnymede Cres</v>
      </c>
      <c r="D10781" t="s">
        <v>5235</v>
      </c>
      <c r="E10781">
        <v>1989</v>
      </c>
      <c r="F10781" t="s">
        <v>15</v>
      </c>
      <c r="H10781" s="19">
        <v>42811</v>
      </c>
      <c r="I10781" s="20" t="s">
        <v>4549</v>
      </c>
      <c r="J10781" t="s">
        <v>5282</v>
      </c>
      <c r="L10781">
        <v>1E-3</v>
      </c>
      <c r="M10781" s="20" t="s">
        <v>18</v>
      </c>
      <c r="S10781" s="23">
        <v>42829</v>
      </c>
    </row>
    <row r="10782" spans="1:19" x14ac:dyDescent="0.25">
      <c r="A10782">
        <v>38</v>
      </c>
      <c r="B10782" t="str">
        <f>IF(A10782="","",VLOOKUP(A10782,LOVs!$A$3:$B$62,2))</f>
        <v>Richmond</v>
      </c>
      <c r="C10782" t="str">
        <f>Table1[[#This Row],[School Name]]</f>
        <v>W.D. Ferris Elem  7520 Sunnymede Cres</v>
      </c>
      <c r="D10782" t="s">
        <v>5235</v>
      </c>
      <c r="E10782">
        <v>1989</v>
      </c>
      <c r="F10782" t="s">
        <v>15</v>
      </c>
      <c r="H10782" s="19">
        <v>42811</v>
      </c>
      <c r="I10782" s="20" t="s">
        <v>4549</v>
      </c>
      <c r="J10782" t="s">
        <v>5283</v>
      </c>
      <c r="L10782">
        <v>0</v>
      </c>
      <c r="M10782" s="20" t="s">
        <v>18</v>
      </c>
      <c r="S10782" s="23">
        <v>42829</v>
      </c>
    </row>
    <row r="10783" spans="1:19" x14ac:dyDescent="0.25">
      <c r="A10783">
        <v>38</v>
      </c>
      <c r="B10783" t="str">
        <f>IF(A10783="","",VLOOKUP(A10783,LOVs!$A$3:$B$62,2))</f>
        <v>Richmond</v>
      </c>
      <c r="C10783" t="str">
        <f>Table1[[#This Row],[School Name]]</f>
        <v>W.D. Ferris Elem  7520 Sunnymede Cres</v>
      </c>
      <c r="D10783" t="s">
        <v>5235</v>
      </c>
      <c r="E10783">
        <v>1989</v>
      </c>
      <c r="F10783" t="s">
        <v>15</v>
      </c>
      <c r="H10783" s="19">
        <v>42811</v>
      </c>
      <c r="I10783" s="20" t="s">
        <v>4549</v>
      </c>
      <c r="J10783" t="s">
        <v>5284</v>
      </c>
      <c r="L10783">
        <v>2E-3</v>
      </c>
      <c r="M10783" s="20" t="s">
        <v>18</v>
      </c>
      <c r="S10783" s="23">
        <v>42829</v>
      </c>
    </row>
    <row r="10784" spans="1:19" x14ac:dyDescent="0.25">
      <c r="A10784">
        <v>38</v>
      </c>
      <c r="B10784" t="str">
        <f>IF(A10784="","",VLOOKUP(A10784,LOVs!$A$3:$B$62,2))</f>
        <v>Richmond</v>
      </c>
      <c r="C10784" t="str">
        <f>Table1[[#This Row],[School Name]]</f>
        <v>W.D. Ferris Elem  7520 Sunnymede Cres</v>
      </c>
      <c r="D10784" t="s">
        <v>5235</v>
      </c>
      <c r="E10784">
        <v>1989</v>
      </c>
      <c r="F10784" t="s">
        <v>15</v>
      </c>
      <c r="H10784" s="19">
        <v>42811</v>
      </c>
      <c r="I10784" s="20" t="s">
        <v>4549</v>
      </c>
      <c r="J10784" t="s">
        <v>5285</v>
      </c>
      <c r="L10784">
        <v>1E-3</v>
      </c>
      <c r="M10784" s="20" t="s">
        <v>18</v>
      </c>
      <c r="S10784" s="23">
        <v>42829</v>
      </c>
    </row>
    <row r="10785" spans="1:19" x14ac:dyDescent="0.25">
      <c r="A10785">
        <v>38</v>
      </c>
      <c r="B10785" t="str">
        <f>IF(A10785="","",VLOOKUP(A10785,LOVs!$A$3:$B$62,2))</f>
        <v>Richmond</v>
      </c>
      <c r="C10785" t="str">
        <f>Table1[[#This Row],[School Name]]</f>
        <v>W.D. Ferris Elem  7520 Sunnymede Cres</v>
      </c>
      <c r="D10785" t="s">
        <v>5235</v>
      </c>
      <c r="E10785">
        <v>1989</v>
      </c>
      <c r="F10785" t="s">
        <v>15</v>
      </c>
      <c r="H10785" s="19">
        <v>42811</v>
      </c>
      <c r="I10785" s="20" t="s">
        <v>4549</v>
      </c>
      <c r="J10785" t="s">
        <v>5286</v>
      </c>
      <c r="L10785">
        <v>3.0000000000000001E-3</v>
      </c>
      <c r="M10785" s="20" t="s">
        <v>18</v>
      </c>
      <c r="S10785" s="23">
        <v>42829</v>
      </c>
    </row>
    <row r="10786" spans="1:19" x14ac:dyDescent="0.25">
      <c r="A10786">
        <v>38</v>
      </c>
      <c r="B10786" t="str">
        <f>IF(A10786="","",VLOOKUP(A10786,LOVs!$A$3:$B$62,2))</f>
        <v>Richmond</v>
      </c>
      <c r="C10786" t="str">
        <f>Table1[[#This Row],[School Name]]</f>
        <v>W.D. Ferris Elem  7520 Sunnymede Cres</v>
      </c>
      <c r="D10786" t="s">
        <v>5235</v>
      </c>
      <c r="E10786">
        <v>1989</v>
      </c>
      <c r="F10786" t="s">
        <v>15</v>
      </c>
      <c r="H10786" s="19">
        <v>42811</v>
      </c>
      <c r="I10786" s="20" t="s">
        <v>4549</v>
      </c>
      <c r="J10786" t="s">
        <v>5287</v>
      </c>
      <c r="L10786">
        <v>1E-3</v>
      </c>
      <c r="M10786" s="20" t="s">
        <v>18</v>
      </c>
      <c r="S10786" s="23">
        <v>42829</v>
      </c>
    </row>
    <row r="10787" spans="1:19" x14ac:dyDescent="0.25">
      <c r="A10787">
        <v>38</v>
      </c>
      <c r="B10787" t="str">
        <f>IF(A10787="","",VLOOKUP(A10787,LOVs!$A$3:$B$62,2))</f>
        <v>Richmond</v>
      </c>
      <c r="C10787" t="str">
        <f>Table1[[#This Row],[School Name]]</f>
        <v>W.D. Ferris Elem  7520 Sunnymede Cres</v>
      </c>
      <c r="D10787" t="s">
        <v>5235</v>
      </c>
      <c r="E10787">
        <v>1989</v>
      </c>
      <c r="F10787" t="s">
        <v>15</v>
      </c>
      <c r="H10787" s="19">
        <v>42811</v>
      </c>
      <c r="I10787" s="20" t="s">
        <v>4549</v>
      </c>
      <c r="J10787" t="s">
        <v>5288</v>
      </c>
      <c r="L10787">
        <v>6.0000000000000001E-3</v>
      </c>
      <c r="M10787" s="20" t="s">
        <v>18</v>
      </c>
      <c r="S10787" s="23">
        <v>42829</v>
      </c>
    </row>
    <row r="10788" spans="1:19" x14ac:dyDescent="0.25">
      <c r="A10788">
        <v>38</v>
      </c>
      <c r="B10788" t="str">
        <f>IF(A10788="","",VLOOKUP(A10788,LOVs!$A$3:$B$62,2))</f>
        <v>Richmond</v>
      </c>
      <c r="C10788" t="str">
        <f>Table1[[#This Row],[School Name]]</f>
        <v>W.D. Ferris Elem  7520 Sunnymede Cres</v>
      </c>
      <c r="D10788" t="s">
        <v>5235</v>
      </c>
      <c r="E10788">
        <v>1964</v>
      </c>
      <c r="F10788" t="s">
        <v>15</v>
      </c>
      <c r="H10788" s="19">
        <v>42811</v>
      </c>
      <c r="I10788" s="20" t="s">
        <v>4549</v>
      </c>
      <c r="J10788" t="s">
        <v>5289</v>
      </c>
      <c r="L10788">
        <v>7.0000000000000001E-3</v>
      </c>
      <c r="M10788" s="20" t="s">
        <v>18</v>
      </c>
      <c r="S10788" s="23">
        <v>42829</v>
      </c>
    </row>
    <row r="10789" spans="1:19" x14ac:dyDescent="0.25">
      <c r="A10789">
        <v>38</v>
      </c>
      <c r="B10789" t="str">
        <f>IF(A10789="","",VLOOKUP(A10789,LOVs!$A$3:$B$62,2))</f>
        <v>Richmond</v>
      </c>
      <c r="C10789" t="str">
        <f>Table1[[#This Row],[School Name]]</f>
        <v>W.D. Ferris Elem  7520 Sunnymede Cres</v>
      </c>
      <c r="D10789" t="s">
        <v>5235</v>
      </c>
      <c r="E10789">
        <v>1960</v>
      </c>
      <c r="F10789" t="s">
        <v>15</v>
      </c>
      <c r="H10789" s="19">
        <v>42811</v>
      </c>
      <c r="I10789" s="20" t="s">
        <v>4549</v>
      </c>
      <c r="J10789" t="s">
        <v>5290</v>
      </c>
      <c r="L10789">
        <v>6.0000000000000001E-3</v>
      </c>
      <c r="M10789" s="20" t="s">
        <v>18</v>
      </c>
      <c r="S10789" s="23">
        <v>42829</v>
      </c>
    </row>
    <row r="10790" spans="1:19" x14ac:dyDescent="0.25">
      <c r="A10790">
        <v>38</v>
      </c>
      <c r="B10790" t="str">
        <f>IF(A10790="","",VLOOKUP(A10790,LOVs!$A$3:$B$62,2))</f>
        <v>Richmond</v>
      </c>
      <c r="C10790" t="str">
        <f>Table1[[#This Row],[School Name]]</f>
        <v>W.D. Ferris Elem  7520 Sunnymede Cres</v>
      </c>
      <c r="D10790" t="s">
        <v>5235</v>
      </c>
      <c r="E10790">
        <v>1960</v>
      </c>
      <c r="F10790" t="s">
        <v>15</v>
      </c>
      <c r="H10790" s="19">
        <v>42811</v>
      </c>
      <c r="I10790" s="20" t="s">
        <v>4549</v>
      </c>
      <c r="J10790" t="s">
        <v>5291</v>
      </c>
      <c r="L10790">
        <v>8.9999999999999993E-3</v>
      </c>
      <c r="M10790" s="20" t="s">
        <v>18</v>
      </c>
      <c r="S10790" s="23">
        <v>42829</v>
      </c>
    </row>
    <row r="10791" spans="1:19" x14ac:dyDescent="0.25">
      <c r="A10791">
        <v>38</v>
      </c>
      <c r="B10791" t="str">
        <f>IF(A10791="","",VLOOKUP(A10791,LOVs!$A$3:$B$62,2))</f>
        <v>Richmond</v>
      </c>
      <c r="C10791" t="str">
        <f>Table1[[#This Row],[School Name]]</f>
        <v>W.D. Ferris Elem  7520 Sunnymede Cres</v>
      </c>
      <c r="D10791" t="s">
        <v>5235</v>
      </c>
      <c r="E10791">
        <v>1960</v>
      </c>
      <c r="F10791" t="s">
        <v>15</v>
      </c>
      <c r="H10791" s="19">
        <v>42811</v>
      </c>
      <c r="I10791" s="20" t="s">
        <v>4549</v>
      </c>
      <c r="J10791" t="s">
        <v>5292</v>
      </c>
      <c r="L10791">
        <v>4.0000000000000001E-3</v>
      </c>
      <c r="M10791" s="20" t="s">
        <v>18</v>
      </c>
      <c r="S10791" s="23">
        <v>42829</v>
      </c>
    </row>
    <row r="10792" spans="1:19" x14ac:dyDescent="0.25">
      <c r="A10792">
        <v>38</v>
      </c>
      <c r="B10792" t="str">
        <f>IF(A10792="","",VLOOKUP(A10792,LOVs!$A$3:$B$62,2))</f>
        <v>Richmond</v>
      </c>
      <c r="C10792" t="str">
        <f>Table1[[#This Row],[School Name]]</f>
        <v>W.D. Ferris Elem  7520 Sunnymede Cres</v>
      </c>
      <c r="D10792" t="s">
        <v>5235</v>
      </c>
      <c r="E10792">
        <v>1960</v>
      </c>
      <c r="F10792" t="s">
        <v>15</v>
      </c>
      <c r="H10792" s="19">
        <v>42811</v>
      </c>
      <c r="I10792" s="20" t="s">
        <v>4549</v>
      </c>
      <c r="J10792" t="s">
        <v>5293</v>
      </c>
      <c r="L10792">
        <v>1.2999999999999999E-2</v>
      </c>
      <c r="M10792" s="20" t="s">
        <v>15</v>
      </c>
      <c r="N10792" s="1" t="s">
        <v>4555</v>
      </c>
      <c r="O10792" s="1" t="s">
        <v>4556</v>
      </c>
      <c r="S10792" s="23">
        <v>42829</v>
      </c>
    </row>
    <row r="10793" spans="1:19" x14ac:dyDescent="0.25">
      <c r="A10793">
        <v>38</v>
      </c>
      <c r="B10793" t="str">
        <f>IF(A10793="","",VLOOKUP(A10793,LOVs!$A$3:$B$62,2))</f>
        <v>Richmond</v>
      </c>
      <c r="C10793" t="str">
        <f>Table1[[#This Row],[School Name]]</f>
        <v>W.D. Ferris Elem  7520 Sunnymede Cres</v>
      </c>
      <c r="D10793" t="s">
        <v>5235</v>
      </c>
      <c r="E10793">
        <v>1960</v>
      </c>
      <c r="F10793" t="s">
        <v>15</v>
      </c>
      <c r="H10793" s="19">
        <v>42811</v>
      </c>
      <c r="I10793" s="20" t="s">
        <v>4549</v>
      </c>
      <c r="J10793" t="s">
        <v>5294</v>
      </c>
      <c r="L10793">
        <v>7.0000000000000001E-3</v>
      </c>
      <c r="M10793" s="20" t="s">
        <v>18</v>
      </c>
      <c r="S10793" s="23">
        <v>42829</v>
      </c>
    </row>
    <row r="10794" spans="1:19" x14ac:dyDescent="0.25">
      <c r="A10794">
        <v>38</v>
      </c>
      <c r="B10794" t="str">
        <f>IF(A10794="","",VLOOKUP(A10794,LOVs!$A$3:$B$62,2))</f>
        <v>Richmond</v>
      </c>
      <c r="C10794" t="str">
        <f>Table1[[#This Row],[School Name]]</f>
        <v>W.D. Ferris Elem  7520 Sunnymede Cres</v>
      </c>
      <c r="D10794" t="s">
        <v>5235</v>
      </c>
      <c r="E10794">
        <v>1960</v>
      </c>
      <c r="F10794" t="s">
        <v>15</v>
      </c>
      <c r="H10794" s="19">
        <v>42811</v>
      </c>
      <c r="I10794" s="20" t="s">
        <v>4549</v>
      </c>
      <c r="J10794" t="s">
        <v>5295</v>
      </c>
      <c r="L10794">
        <v>2.3E-2</v>
      </c>
      <c r="M10794" s="20" t="s">
        <v>15</v>
      </c>
      <c r="N10794" s="1" t="s">
        <v>4555</v>
      </c>
      <c r="O10794" s="1" t="s">
        <v>4556</v>
      </c>
      <c r="S10794" s="23">
        <v>42829</v>
      </c>
    </row>
    <row r="10795" spans="1:19" x14ac:dyDescent="0.25">
      <c r="A10795">
        <v>38</v>
      </c>
      <c r="B10795" t="str">
        <f>IF(A10795="","",VLOOKUP(A10795,LOVs!$A$3:$B$62,2))</f>
        <v>Richmond</v>
      </c>
      <c r="C10795" t="str">
        <f>Table1[[#This Row],[School Name]]</f>
        <v>W.D. Ferris Elem  7520 Sunnymede Cres</v>
      </c>
      <c r="D10795" t="s">
        <v>5235</v>
      </c>
      <c r="E10795">
        <v>1960</v>
      </c>
      <c r="F10795" t="s">
        <v>15</v>
      </c>
      <c r="H10795" s="19">
        <v>42811</v>
      </c>
      <c r="I10795" s="20" t="s">
        <v>4549</v>
      </c>
      <c r="J10795" t="s">
        <v>5296</v>
      </c>
      <c r="L10795">
        <v>1E-3</v>
      </c>
      <c r="M10795" s="20" t="s">
        <v>18</v>
      </c>
      <c r="S10795" s="23">
        <v>42829</v>
      </c>
    </row>
    <row r="10796" spans="1:19" x14ac:dyDescent="0.25">
      <c r="A10796">
        <v>38</v>
      </c>
      <c r="B10796" t="str">
        <f>IF(A10796="","",VLOOKUP(A10796,LOVs!$A$3:$B$62,2))</f>
        <v>Richmond</v>
      </c>
      <c r="C10796" t="str">
        <f>Table1[[#This Row],[School Name]]</f>
        <v>W.D. Ferris Elem  7520 Sunnymede Cres</v>
      </c>
      <c r="D10796" t="s">
        <v>5235</v>
      </c>
      <c r="E10796">
        <v>1960</v>
      </c>
      <c r="F10796" t="s">
        <v>15</v>
      </c>
      <c r="H10796" s="19">
        <v>42811</v>
      </c>
      <c r="I10796" s="20" t="s">
        <v>4549</v>
      </c>
      <c r="J10796" t="s">
        <v>5297</v>
      </c>
      <c r="L10796">
        <v>3.0000000000000001E-3</v>
      </c>
      <c r="M10796" s="20" t="s">
        <v>18</v>
      </c>
      <c r="S10796" s="23">
        <v>42829</v>
      </c>
    </row>
    <row r="10797" spans="1:19" x14ac:dyDescent="0.25">
      <c r="A10797">
        <v>38</v>
      </c>
      <c r="B10797" t="str">
        <f>IF(A10797="","",VLOOKUP(A10797,LOVs!$A$3:$B$62,2))</f>
        <v>Richmond</v>
      </c>
      <c r="C10797" t="str">
        <f>Table1[[#This Row],[School Name]]</f>
        <v>W.D. Ferris Elem  7520 Sunnymede Cres</v>
      </c>
      <c r="D10797" t="s">
        <v>5235</v>
      </c>
      <c r="E10797">
        <v>1960</v>
      </c>
      <c r="F10797" t="s">
        <v>15</v>
      </c>
      <c r="H10797" s="19">
        <v>42811</v>
      </c>
      <c r="I10797" s="20" t="s">
        <v>4549</v>
      </c>
      <c r="J10797" t="s">
        <v>5298</v>
      </c>
      <c r="L10797">
        <v>1E-3</v>
      </c>
      <c r="M10797" s="20" t="s">
        <v>18</v>
      </c>
      <c r="S10797" s="23">
        <v>42829</v>
      </c>
    </row>
    <row r="10798" spans="1:19" x14ac:dyDescent="0.25">
      <c r="A10798">
        <v>38</v>
      </c>
      <c r="B10798" t="str">
        <f>IF(A10798="","",VLOOKUP(A10798,LOVs!$A$3:$B$62,2))</f>
        <v>Richmond</v>
      </c>
      <c r="C10798" t="str">
        <f>Table1[[#This Row],[School Name]]</f>
        <v>W.D. Ferris Elem  7520 Sunnymede Cres</v>
      </c>
      <c r="D10798" t="s">
        <v>5235</v>
      </c>
      <c r="E10798">
        <v>1960</v>
      </c>
      <c r="F10798" t="s">
        <v>15</v>
      </c>
      <c r="H10798" s="19">
        <v>42811</v>
      </c>
      <c r="I10798" s="20" t="s">
        <v>4549</v>
      </c>
      <c r="J10798" t="s">
        <v>5299</v>
      </c>
      <c r="L10798">
        <v>0</v>
      </c>
      <c r="M10798" s="20" t="s">
        <v>18</v>
      </c>
      <c r="S10798" s="23">
        <v>42829</v>
      </c>
    </row>
    <row r="10799" spans="1:19" x14ac:dyDescent="0.25">
      <c r="A10799">
        <v>38</v>
      </c>
      <c r="B10799" t="str">
        <f>IF(A10799="","",VLOOKUP(A10799,LOVs!$A$3:$B$62,2))</f>
        <v>Richmond</v>
      </c>
      <c r="C10799" t="str">
        <f>Table1[[#This Row],[School Name]]</f>
        <v>W.D. Ferris Elem  7520 Sunnymede Cres</v>
      </c>
      <c r="D10799" t="s">
        <v>5235</v>
      </c>
      <c r="E10799">
        <v>1960</v>
      </c>
      <c r="F10799" t="s">
        <v>15</v>
      </c>
      <c r="H10799" s="19">
        <v>42811</v>
      </c>
      <c r="I10799" s="20" t="s">
        <v>4549</v>
      </c>
      <c r="J10799" t="s">
        <v>5300</v>
      </c>
      <c r="L10799">
        <v>4.0000000000000001E-3</v>
      </c>
      <c r="M10799" s="20" t="s">
        <v>18</v>
      </c>
      <c r="S10799" s="23">
        <v>42829</v>
      </c>
    </row>
    <row r="10800" spans="1:19" x14ac:dyDescent="0.25">
      <c r="A10800">
        <v>38</v>
      </c>
      <c r="B10800" t="str">
        <f>IF(A10800="","",VLOOKUP(A10800,LOVs!$A$3:$B$62,2))</f>
        <v>Richmond</v>
      </c>
      <c r="C10800" t="str">
        <f>Table1[[#This Row],[School Name]]</f>
        <v>John T. Errington Elem  9831 Herbert Rd</v>
      </c>
      <c r="D10800" t="s">
        <v>5301</v>
      </c>
      <c r="E10800">
        <v>1957</v>
      </c>
      <c r="F10800" t="s">
        <v>15</v>
      </c>
      <c r="H10800" s="19">
        <v>42811</v>
      </c>
      <c r="I10800" s="20" t="s">
        <v>4549</v>
      </c>
      <c r="J10800" t="s">
        <v>5302</v>
      </c>
      <c r="L10800">
        <v>8.0000000000000002E-3</v>
      </c>
      <c r="M10800" s="20" t="s">
        <v>18</v>
      </c>
      <c r="S10800" s="23">
        <v>42829</v>
      </c>
    </row>
    <row r="10801" spans="1:19" x14ac:dyDescent="0.25">
      <c r="A10801">
        <v>38</v>
      </c>
      <c r="B10801" t="str">
        <f>IF(A10801="","",VLOOKUP(A10801,LOVs!$A$3:$B$62,2))</f>
        <v>Richmond</v>
      </c>
      <c r="C10801" t="str">
        <f>Table1[[#This Row],[School Name]]</f>
        <v>John T. Errington Elem  9831 Herbert Rd</v>
      </c>
      <c r="D10801" t="s">
        <v>5301</v>
      </c>
      <c r="E10801">
        <v>1957</v>
      </c>
      <c r="F10801" t="s">
        <v>15</v>
      </c>
      <c r="H10801" s="19">
        <v>42811</v>
      </c>
      <c r="I10801" s="20" t="s">
        <v>4549</v>
      </c>
      <c r="J10801" t="s">
        <v>5303</v>
      </c>
      <c r="L10801">
        <v>4.0000000000000001E-3</v>
      </c>
      <c r="M10801" s="20" t="s">
        <v>18</v>
      </c>
      <c r="S10801" s="23">
        <v>42829</v>
      </c>
    </row>
    <row r="10802" spans="1:19" x14ac:dyDescent="0.25">
      <c r="A10802">
        <v>38</v>
      </c>
      <c r="B10802" t="str">
        <f>IF(A10802="","",VLOOKUP(A10802,LOVs!$A$3:$B$62,2))</f>
        <v>Richmond</v>
      </c>
      <c r="C10802" t="str">
        <f>Table1[[#This Row],[School Name]]</f>
        <v>John T. Errington Elem  9831 Herbert Rd</v>
      </c>
      <c r="D10802" t="s">
        <v>5301</v>
      </c>
      <c r="E10802">
        <v>1957</v>
      </c>
      <c r="F10802" t="s">
        <v>15</v>
      </c>
      <c r="H10802" s="19">
        <v>42811</v>
      </c>
      <c r="I10802" s="20" t="s">
        <v>4549</v>
      </c>
      <c r="J10802" t="s">
        <v>5304</v>
      </c>
      <c r="L10802">
        <v>6.0000000000000001E-3</v>
      </c>
      <c r="M10802" s="20" t="s">
        <v>18</v>
      </c>
      <c r="S10802" s="23">
        <v>42829</v>
      </c>
    </row>
    <row r="10803" spans="1:19" x14ac:dyDescent="0.25">
      <c r="A10803">
        <v>38</v>
      </c>
      <c r="B10803" t="str">
        <f>IF(A10803="","",VLOOKUP(A10803,LOVs!$A$3:$B$62,2))</f>
        <v>Richmond</v>
      </c>
      <c r="C10803" t="str">
        <f>Table1[[#This Row],[School Name]]</f>
        <v>John T. Errington Elem  9831 Herbert Rd</v>
      </c>
      <c r="D10803" t="s">
        <v>5301</v>
      </c>
      <c r="E10803">
        <v>1957</v>
      </c>
      <c r="F10803" t="s">
        <v>15</v>
      </c>
      <c r="H10803" s="19">
        <v>42811</v>
      </c>
      <c r="I10803" s="20" t="s">
        <v>4549</v>
      </c>
      <c r="J10803" t="s">
        <v>5305</v>
      </c>
      <c r="L10803">
        <v>2E-3</v>
      </c>
      <c r="M10803" s="20" t="s">
        <v>18</v>
      </c>
      <c r="S10803" s="23">
        <v>42829</v>
      </c>
    </row>
    <row r="10804" spans="1:19" x14ac:dyDescent="0.25">
      <c r="A10804">
        <v>38</v>
      </c>
      <c r="B10804" t="str">
        <f>IF(A10804="","",VLOOKUP(A10804,LOVs!$A$3:$B$62,2))</f>
        <v>Richmond</v>
      </c>
      <c r="C10804" t="str">
        <f>Table1[[#This Row],[School Name]]</f>
        <v>John T. Errington Elem  9831 Herbert Rd</v>
      </c>
      <c r="D10804" t="s">
        <v>5301</v>
      </c>
      <c r="E10804">
        <v>1957</v>
      </c>
      <c r="F10804" t="s">
        <v>15</v>
      </c>
      <c r="H10804" s="19">
        <v>42811</v>
      </c>
      <c r="I10804" s="20" t="s">
        <v>4549</v>
      </c>
      <c r="J10804" t="s">
        <v>5306</v>
      </c>
      <c r="L10804">
        <v>1E-3</v>
      </c>
      <c r="M10804" s="20" t="s">
        <v>18</v>
      </c>
      <c r="S10804" s="23">
        <v>42829</v>
      </c>
    </row>
    <row r="10805" spans="1:19" x14ac:dyDescent="0.25">
      <c r="A10805">
        <v>38</v>
      </c>
      <c r="B10805" t="str">
        <f>IF(A10805="","",VLOOKUP(A10805,LOVs!$A$3:$B$62,2))</f>
        <v>Richmond</v>
      </c>
      <c r="C10805" t="str">
        <f>Table1[[#This Row],[School Name]]</f>
        <v>John T. Errington Elem  9831 Herbert Rd</v>
      </c>
      <c r="D10805" t="s">
        <v>5301</v>
      </c>
      <c r="E10805">
        <v>1957</v>
      </c>
      <c r="F10805" t="s">
        <v>15</v>
      </c>
      <c r="H10805" s="19">
        <v>42811</v>
      </c>
      <c r="I10805" s="20" t="s">
        <v>4549</v>
      </c>
      <c r="J10805" t="s">
        <v>5307</v>
      </c>
      <c r="L10805">
        <v>2E-3</v>
      </c>
      <c r="M10805" s="20" t="s">
        <v>18</v>
      </c>
      <c r="S10805" s="23">
        <v>42829</v>
      </c>
    </row>
    <row r="10806" spans="1:19" x14ac:dyDescent="0.25">
      <c r="A10806">
        <v>38</v>
      </c>
      <c r="B10806" t="str">
        <f>IF(A10806="","",VLOOKUP(A10806,LOVs!$A$3:$B$62,2))</f>
        <v>Richmond</v>
      </c>
      <c r="C10806" t="str">
        <f>Table1[[#This Row],[School Name]]</f>
        <v>John T. Errington Elem  9831 Herbert Rd</v>
      </c>
      <c r="D10806" t="s">
        <v>5301</v>
      </c>
      <c r="E10806">
        <v>1957</v>
      </c>
      <c r="F10806" t="s">
        <v>15</v>
      </c>
      <c r="H10806" s="19">
        <v>42811</v>
      </c>
      <c r="I10806" s="20" t="s">
        <v>4549</v>
      </c>
      <c r="J10806" t="s">
        <v>5308</v>
      </c>
      <c r="L10806">
        <v>2E-3</v>
      </c>
      <c r="M10806" s="20" t="s">
        <v>18</v>
      </c>
      <c r="S10806" s="23">
        <v>42829</v>
      </c>
    </row>
    <row r="10807" spans="1:19" x14ac:dyDescent="0.25">
      <c r="A10807">
        <v>38</v>
      </c>
      <c r="B10807" t="str">
        <f>IF(A10807="","",VLOOKUP(A10807,LOVs!$A$3:$B$62,2))</f>
        <v>Richmond</v>
      </c>
      <c r="C10807" t="str">
        <f>Table1[[#This Row],[School Name]]</f>
        <v>John T. Errington Elem  9831 Herbert Rd</v>
      </c>
      <c r="D10807" t="s">
        <v>5301</v>
      </c>
      <c r="E10807">
        <v>1957</v>
      </c>
      <c r="F10807" t="s">
        <v>15</v>
      </c>
      <c r="H10807" s="19">
        <v>42811</v>
      </c>
      <c r="I10807" s="20" t="s">
        <v>4549</v>
      </c>
      <c r="J10807" t="s">
        <v>5309</v>
      </c>
      <c r="L10807">
        <v>0</v>
      </c>
      <c r="M10807" s="20" t="s">
        <v>18</v>
      </c>
      <c r="S10807" s="23">
        <v>42829</v>
      </c>
    </row>
    <row r="10808" spans="1:19" x14ac:dyDescent="0.25">
      <c r="A10808">
        <v>38</v>
      </c>
      <c r="B10808" t="str">
        <f>IF(A10808="","",VLOOKUP(A10808,LOVs!$A$3:$B$62,2))</f>
        <v>Richmond</v>
      </c>
      <c r="C10808" t="str">
        <f>Table1[[#This Row],[School Name]]</f>
        <v>John T. Errington Elem  9831 Herbert Rd</v>
      </c>
      <c r="D10808" t="s">
        <v>5301</v>
      </c>
      <c r="E10808">
        <v>1957</v>
      </c>
      <c r="F10808" t="s">
        <v>15</v>
      </c>
      <c r="H10808" s="19">
        <v>42811</v>
      </c>
      <c r="I10808" s="20" t="s">
        <v>4549</v>
      </c>
      <c r="J10808" t="s">
        <v>5310</v>
      </c>
      <c r="L10808">
        <v>1.2999999999999999E-2</v>
      </c>
      <c r="M10808" s="20" t="s">
        <v>15</v>
      </c>
      <c r="N10808" s="1" t="s">
        <v>4555</v>
      </c>
      <c r="O10808" s="1" t="s">
        <v>4556</v>
      </c>
      <c r="S10808" s="23">
        <v>42829</v>
      </c>
    </row>
    <row r="10809" spans="1:19" x14ac:dyDescent="0.25">
      <c r="A10809">
        <v>38</v>
      </c>
      <c r="B10809" t="str">
        <f>IF(A10809="","",VLOOKUP(A10809,LOVs!$A$3:$B$62,2))</f>
        <v>Richmond</v>
      </c>
      <c r="C10809" t="str">
        <f>Table1[[#This Row],[School Name]]</f>
        <v>John T. Errington Elem  9831 Herbert Rd</v>
      </c>
      <c r="D10809" t="s">
        <v>5301</v>
      </c>
      <c r="E10809">
        <v>1994</v>
      </c>
      <c r="F10809" t="s">
        <v>15</v>
      </c>
      <c r="H10809" s="19">
        <v>42811</v>
      </c>
      <c r="I10809" s="20" t="s">
        <v>4549</v>
      </c>
      <c r="J10809" t="s">
        <v>5311</v>
      </c>
      <c r="L10809">
        <v>2E-3</v>
      </c>
      <c r="M10809" s="20" t="s">
        <v>18</v>
      </c>
      <c r="S10809" s="23">
        <v>42829</v>
      </c>
    </row>
    <row r="10810" spans="1:19" x14ac:dyDescent="0.25">
      <c r="A10810">
        <v>38</v>
      </c>
      <c r="B10810" t="str">
        <f>IF(A10810="","",VLOOKUP(A10810,LOVs!$A$3:$B$62,2))</f>
        <v>Richmond</v>
      </c>
      <c r="C10810" t="str">
        <f>Table1[[#This Row],[School Name]]</f>
        <v>John T. Errington Elem  9831 Herbert Rd</v>
      </c>
      <c r="D10810" t="s">
        <v>5301</v>
      </c>
      <c r="E10810">
        <v>1994</v>
      </c>
      <c r="F10810" t="s">
        <v>15</v>
      </c>
      <c r="H10810" s="19">
        <v>42811</v>
      </c>
      <c r="I10810" s="20" t="s">
        <v>4549</v>
      </c>
      <c r="J10810" t="s">
        <v>5312</v>
      </c>
      <c r="L10810">
        <v>1E-3</v>
      </c>
      <c r="M10810" s="20" t="s">
        <v>18</v>
      </c>
      <c r="S10810" s="23">
        <v>42829</v>
      </c>
    </row>
    <row r="10811" spans="1:19" x14ac:dyDescent="0.25">
      <c r="A10811">
        <v>38</v>
      </c>
      <c r="B10811" t="str">
        <f>IF(A10811="","",VLOOKUP(A10811,LOVs!$A$3:$B$62,2))</f>
        <v>Richmond</v>
      </c>
      <c r="C10811" t="str">
        <f>Table1[[#This Row],[School Name]]</f>
        <v>John T. Errington Elem  9831 Herbert Rd</v>
      </c>
      <c r="D10811" t="s">
        <v>5301</v>
      </c>
      <c r="E10811">
        <v>1994</v>
      </c>
      <c r="F10811" t="s">
        <v>15</v>
      </c>
      <c r="H10811" s="19">
        <v>42811</v>
      </c>
      <c r="I10811" s="20" t="s">
        <v>4549</v>
      </c>
      <c r="J10811" t="s">
        <v>5313</v>
      </c>
      <c r="L10811">
        <v>2E-3</v>
      </c>
      <c r="M10811" s="20" t="s">
        <v>18</v>
      </c>
      <c r="S10811" s="23">
        <v>42829</v>
      </c>
    </row>
    <row r="10812" spans="1:19" x14ac:dyDescent="0.25">
      <c r="A10812">
        <v>38</v>
      </c>
      <c r="B10812" t="str">
        <f>IF(A10812="","",VLOOKUP(A10812,LOVs!$A$3:$B$62,2))</f>
        <v>Richmond</v>
      </c>
      <c r="C10812" t="str">
        <f>Table1[[#This Row],[School Name]]</f>
        <v>John T. Errington Elem  9831 Herbert Rd</v>
      </c>
      <c r="D10812" t="s">
        <v>5301</v>
      </c>
      <c r="E10812">
        <v>1994</v>
      </c>
      <c r="F10812" t="s">
        <v>15</v>
      </c>
      <c r="H10812" s="19">
        <v>42811</v>
      </c>
      <c r="I10812" s="20" t="s">
        <v>4549</v>
      </c>
      <c r="J10812" t="s">
        <v>5314</v>
      </c>
      <c r="L10812">
        <v>0</v>
      </c>
      <c r="M10812" s="20" t="s">
        <v>18</v>
      </c>
      <c r="S10812" s="23">
        <v>42829</v>
      </c>
    </row>
    <row r="10813" spans="1:19" x14ac:dyDescent="0.25">
      <c r="A10813">
        <v>38</v>
      </c>
      <c r="B10813" t="str">
        <f>IF(A10813="","",VLOOKUP(A10813,LOVs!$A$3:$B$62,2))</f>
        <v>Richmond</v>
      </c>
      <c r="C10813" t="str">
        <f>Table1[[#This Row],[School Name]]</f>
        <v>John T. Errington Elem  9831 Herbert Rd</v>
      </c>
      <c r="D10813" t="s">
        <v>5301</v>
      </c>
      <c r="E10813">
        <v>1994</v>
      </c>
      <c r="F10813" t="s">
        <v>15</v>
      </c>
      <c r="H10813" s="19">
        <v>42811</v>
      </c>
      <c r="I10813" s="20" t="s">
        <v>4549</v>
      </c>
      <c r="J10813" t="s">
        <v>5315</v>
      </c>
      <c r="L10813">
        <v>3.0000000000000001E-3</v>
      </c>
      <c r="M10813" s="20" t="s">
        <v>18</v>
      </c>
      <c r="S10813" s="23">
        <v>42829</v>
      </c>
    </row>
    <row r="10814" spans="1:19" x14ac:dyDescent="0.25">
      <c r="A10814">
        <v>38</v>
      </c>
      <c r="B10814" t="str">
        <f>IF(A10814="","",VLOOKUP(A10814,LOVs!$A$3:$B$62,2))</f>
        <v>Richmond</v>
      </c>
      <c r="C10814" t="str">
        <f>Table1[[#This Row],[School Name]]</f>
        <v>John T. Errington Elem  9831 Herbert Rd</v>
      </c>
      <c r="D10814" t="s">
        <v>5301</v>
      </c>
      <c r="E10814">
        <v>1994</v>
      </c>
      <c r="F10814" t="s">
        <v>15</v>
      </c>
      <c r="H10814" s="19">
        <v>42811</v>
      </c>
      <c r="I10814" s="20" t="s">
        <v>4549</v>
      </c>
      <c r="J10814" t="s">
        <v>5316</v>
      </c>
      <c r="L10814">
        <v>1E-3</v>
      </c>
      <c r="M10814" s="20" t="s">
        <v>18</v>
      </c>
      <c r="S10814" s="23">
        <v>42829</v>
      </c>
    </row>
    <row r="10815" spans="1:19" x14ac:dyDescent="0.25">
      <c r="A10815">
        <v>38</v>
      </c>
      <c r="B10815" t="str">
        <f>IF(A10815="","",VLOOKUP(A10815,LOVs!$A$3:$B$62,2))</f>
        <v>Richmond</v>
      </c>
      <c r="C10815" t="str">
        <f>Table1[[#This Row],[School Name]]</f>
        <v>John T. Errington Elem  9831 Herbert Rd</v>
      </c>
      <c r="D10815" t="s">
        <v>5301</v>
      </c>
      <c r="E10815">
        <v>1994</v>
      </c>
      <c r="F10815" t="s">
        <v>15</v>
      </c>
      <c r="H10815" s="19">
        <v>42811</v>
      </c>
      <c r="I10815" s="20" t="s">
        <v>4549</v>
      </c>
      <c r="J10815" t="s">
        <v>5317</v>
      </c>
      <c r="L10815">
        <v>3.0000000000000001E-3</v>
      </c>
      <c r="M10815" s="20" t="s">
        <v>18</v>
      </c>
      <c r="S10815" s="23">
        <v>42829</v>
      </c>
    </row>
    <row r="10816" spans="1:19" x14ac:dyDescent="0.25">
      <c r="A10816">
        <v>38</v>
      </c>
      <c r="B10816" t="str">
        <f>IF(A10816="","",VLOOKUP(A10816,LOVs!$A$3:$B$62,2))</f>
        <v>Richmond</v>
      </c>
      <c r="C10816" t="str">
        <f>Table1[[#This Row],[School Name]]</f>
        <v>John T. Errington Elem  9831 Herbert Rd</v>
      </c>
      <c r="D10816" t="s">
        <v>5301</v>
      </c>
      <c r="E10816">
        <v>1994</v>
      </c>
      <c r="F10816" t="s">
        <v>15</v>
      </c>
      <c r="H10816" s="19">
        <v>42811</v>
      </c>
      <c r="I10816" s="20" t="s">
        <v>4549</v>
      </c>
      <c r="J10816" t="s">
        <v>5318</v>
      </c>
      <c r="L10816">
        <v>1E-3</v>
      </c>
      <c r="M10816" s="20" t="s">
        <v>18</v>
      </c>
      <c r="S10816" s="23">
        <v>42829</v>
      </c>
    </row>
    <row r="10817" spans="1:19" x14ac:dyDescent="0.25">
      <c r="A10817">
        <v>38</v>
      </c>
      <c r="B10817" t="str">
        <f>IF(A10817="","",VLOOKUP(A10817,LOVs!$A$3:$B$62,2))</f>
        <v>Richmond</v>
      </c>
      <c r="C10817" t="str">
        <f>Table1[[#This Row],[School Name]]</f>
        <v>John T. Errington Elem  9831 Herbert Rd</v>
      </c>
      <c r="D10817" t="s">
        <v>5301</v>
      </c>
      <c r="E10817">
        <v>1994</v>
      </c>
      <c r="F10817" t="s">
        <v>15</v>
      </c>
      <c r="H10817" s="19">
        <v>42811</v>
      </c>
      <c r="I10817" s="20" t="s">
        <v>4549</v>
      </c>
      <c r="J10817" t="s">
        <v>5319</v>
      </c>
      <c r="L10817">
        <v>2E-3</v>
      </c>
      <c r="M10817" s="20" t="s">
        <v>18</v>
      </c>
      <c r="S10817" s="23">
        <v>42829</v>
      </c>
    </row>
    <row r="10818" spans="1:19" x14ac:dyDescent="0.25">
      <c r="A10818">
        <v>38</v>
      </c>
      <c r="B10818" t="str">
        <f>IF(A10818="","",VLOOKUP(A10818,LOVs!$A$3:$B$62,2))</f>
        <v>Richmond</v>
      </c>
      <c r="C10818" t="str">
        <f>Table1[[#This Row],[School Name]]</f>
        <v>John T. Errington Elem  9831 Herbert Rd</v>
      </c>
      <c r="D10818" t="s">
        <v>5301</v>
      </c>
      <c r="E10818">
        <v>1994</v>
      </c>
      <c r="F10818" t="s">
        <v>15</v>
      </c>
      <c r="H10818" s="19">
        <v>42811</v>
      </c>
      <c r="I10818" s="20" t="s">
        <v>4549</v>
      </c>
      <c r="J10818" t="s">
        <v>5320</v>
      </c>
      <c r="L10818">
        <v>2.7E-2</v>
      </c>
      <c r="M10818" s="20" t="s">
        <v>15</v>
      </c>
      <c r="N10818" s="1" t="s">
        <v>4555</v>
      </c>
      <c r="O10818" s="1" t="s">
        <v>4556</v>
      </c>
      <c r="S10818" s="23">
        <v>42829</v>
      </c>
    </row>
    <row r="10819" spans="1:19" x14ac:dyDescent="0.25">
      <c r="A10819">
        <v>38</v>
      </c>
      <c r="B10819" t="str">
        <f>IF(A10819="","",VLOOKUP(A10819,LOVs!$A$3:$B$62,2))</f>
        <v>Richmond</v>
      </c>
      <c r="C10819" t="str">
        <f>Table1[[#This Row],[School Name]]</f>
        <v>John T. Errington Elem  9831 Herbert Rd</v>
      </c>
      <c r="D10819" t="s">
        <v>5301</v>
      </c>
      <c r="E10819">
        <v>1994</v>
      </c>
      <c r="F10819" t="s">
        <v>15</v>
      </c>
      <c r="H10819" s="19">
        <v>42811</v>
      </c>
      <c r="I10819" s="20" t="s">
        <v>4549</v>
      </c>
      <c r="J10819" t="s">
        <v>5321</v>
      </c>
      <c r="L10819">
        <v>1.9E-2</v>
      </c>
      <c r="M10819" s="20" t="s">
        <v>15</v>
      </c>
      <c r="N10819" s="1" t="s">
        <v>4555</v>
      </c>
      <c r="O10819" s="1" t="s">
        <v>4556</v>
      </c>
      <c r="S10819" s="23">
        <v>42829</v>
      </c>
    </row>
    <row r="10820" spans="1:19" x14ac:dyDescent="0.25">
      <c r="A10820">
        <v>38</v>
      </c>
      <c r="B10820" t="str">
        <f>IF(A10820="","",VLOOKUP(A10820,LOVs!$A$3:$B$62,2))</f>
        <v>Richmond</v>
      </c>
      <c r="C10820" t="str">
        <f>Table1[[#This Row],[School Name]]</f>
        <v>John T. Errington Elem  9831 Herbert Rd</v>
      </c>
      <c r="D10820" t="s">
        <v>5301</v>
      </c>
      <c r="E10820">
        <v>1994</v>
      </c>
      <c r="F10820" t="s">
        <v>15</v>
      </c>
      <c r="H10820" s="19">
        <v>42811</v>
      </c>
      <c r="I10820" s="20" t="s">
        <v>4549</v>
      </c>
      <c r="J10820" t="s">
        <v>5322</v>
      </c>
      <c r="L10820">
        <v>1.6E-2</v>
      </c>
      <c r="M10820" s="20" t="s">
        <v>15</v>
      </c>
      <c r="N10820" s="1" t="s">
        <v>4555</v>
      </c>
      <c r="O10820" s="1" t="s">
        <v>4556</v>
      </c>
      <c r="S10820" s="23">
        <v>42829</v>
      </c>
    </row>
    <row r="10821" spans="1:19" x14ac:dyDescent="0.25">
      <c r="A10821">
        <v>38</v>
      </c>
      <c r="B10821" t="str">
        <f>IF(A10821="","",VLOOKUP(A10821,LOVs!$A$3:$B$62,2))</f>
        <v>Richmond</v>
      </c>
      <c r="C10821" t="str">
        <f>Table1[[#This Row],[School Name]]</f>
        <v>John T. Errington Elem  9831 Herbert Rd</v>
      </c>
      <c r="D10821" t="s">
        <v>5301</v>
      </c>
      <c r="E10821">
        <v>1957</v>
      </c>
      <c r="F10821" t="s">
        <v>15</v>
      </c>
      <c r="H10821" s="19">
        <v>42811</v>
      </c>
      <c r="I10821" s="20" t="s">
        <v>4549</v>
      </c>
      <c r="J10821" t="s">
        <v>5323</v>
      </c>
      <c r="L10821">
        <v>1E-3</v>
      </c>
      <c r="M10821" s="20" t="s">
        <v>18</v>
      </c>
      <c r="S10821" s="23">
        <v>42829</v>
      </c>
    </row>
    <row r="10822" spans="1:19" x14ac:dyDescent="0.25">
      <c r="A10822">
        <v>38</v>
      </c>
      <c r="B10822" t="str">
        <f>IF(A10822="","",VLOOKUP(A10822,LOVs!$A$3:$B$62,2))</f>
        <v>Richmond</v>
      </c>
      <c r="C10822" t="str">
        <f>Table1[[#This Row],[School Name]]</f>
        <v>John T. Errington Elem  9831 Herbert Rd</v>
      </c>
      <c r="D10822" t="s">
        <v>5301</v>
      </c>
      <c r="E10822">
        <v>1957</v>
      </c>
      <c r="F10822" t="s">
        <v>15</v>
      </c>
      <c r="H10822" s="19">
        <v>42811</v>
      </c>
      <c r="I10822" s="20" t="s">
        <v>4549</v>
      </c>
      <c r="J10822" t="s">
        <v>5324</v>
      </c>
      <c r="L10822">
        <v>1E-3</v>
      </c>
      <c r="M10822" s="20" t="s">
        <v>18</v>
      </c>
      <c r="S10822" s="23">
        <v>42829</v>
      </c>
    </row>
    <row r="10823" spans="1:19" x14ac:dyDescent="0.25">
      <c r="A10823">
        <v>38</v>
      </c>
      <c r="B10823" t="str">
        <f>IF(A10823="","",VLOOKUP(A10823,LOVs!$A$3:$B$62,2))</f>
        <v>Richmond</v>
      </c>
      <c r="C10823" t="str">
        <f>Table1[[#This Row],[School Name]]</f>
        <v>John T. Errington Elem  9831 Herbert Rd</v>
      </c>
      <c r="D10823" t="s">
        <v>5301</v>
      </c>
      <c r="E10823">
        <v>1957</v>
      </c>
      <c r="F10823" t="s">
        <v>15</v>
      </c>
      <c r="H10823" s="19">
        <v>42811</v>
      </c>
      <c r="I10823" s="20" t="s">
        <v>4549</v>
      </c>
      <c r="J10823" t="s">
        <v>5325</v>
      </c>
      <c r="L10823">
        <v>1E-3</v>
      </c>
      <c r="M10823" s="20" t="s">
        <v>18</v>
      </c>
      <c r="S10823" s="23">
        <v>42829</v>
      </c>
    </row>
    <row r="10824" spans="1:19" x14ac:dyDescent="0.25">
      <c r="A10824">
        <v>38</v>
      </c>
      <c r="B10824" t="str">
        <f>IF(A10824="","",VLOOKUP(A10824,LOVs!$A$3:$B$62,2))</f>
        <v>Richmond</v>
      </c>
      <c r="C10824" t="str">
        <f>Table1[[#This Row],[School Name]]</f>
        <v>John T. Errington Elem  9831 Herbert Rd</v>
      </c>
      <c r="D10824" t="s">
        <v>5301</v>
      </c>
      <c r="E10824">
        <v>1957</v>
      </c>
      <c r="F10824" t="s">
        <v>15</v>
      </c>
      <c r="H10824" s="19">
        <v>42811</v>
      </c>
      <c r="I10824" s="20" t="s">
        <v>4549</v>
      </c>
      <c r="J10824" t="s">
        <v>5326</v>
      </c>
      <c r="L10824">
        <v>2.1000000000000001E-2</v>
      </c>
      <c r="M10824" s="20" t="s">
        <v>15</v>
      </c>
      <c r="N10824" s="1" t="s">
        <v>4555</v>
      </c>
      <c r="O10824" s="1" t="s">
        <v>4556</v>
      </c>
      <c r="S10824" s="23">
        <v>42829</v>
      </c>
    </row>
    <row r="10825" spans="1:19" x14ac:dyDescent="0.25">
      <c r="A10825">
        <v>38</v>
      </c>
      <c r="B10825" t="str">
        <f>IF(A10825="","",VLOOKUP(A10825,LOVs!$A$3:$B$62,2))</f>
        <v>Richmond</v>
      </c>
      <c r="C10825" t="str">
        <f>Table1[[#This Row],[School Name]]</f>
        <v>John T. Errington Elem  9831 Herbert Rd</v>
      </c>
      <c r="D10825" t="s">
        <v>5301</v>
      </c>
      <c r="E10825">
        <v>1957</v>
      </c>
      <c r="F10825" t="s">
        <v>15</v>
      </c>
      <c r="H10825" s="19">
        <v>42811</v>
      </c>
      <c r="I10825" s="20" t="s">
        <v>4549</v>
      </c>
      <c r="J10825" t="s">
        <v>5327</v>
      </c>
      <c r="L10825">
        <v>8.9999999999999993E-3</v>
      </c>
      <c r="M10825" s="20" t="s">
        <v>18</v>
      </c>
      <c r="S10825" s="23">
        <v>42829</v>
      </c>
    </row>
    <row r="10826" spans="1:19" x14ac:dyDescent="0.25">
      <c r="A10826">
        <v>38</v>
      </c>
      <c r="B10826" t="str">
        <f>IF(A10826="","",VLOOKUP(A10826,LOVs!$A$3:$B$62,2))</f>
        <v>Richmond</v>
      </c>
      <c r="C10826" t="str">
        <f>Table1[[#This Row],[School Name]]</f>
        <v>John T. Errington Elem  9831 Herbert Rd</v>
      </c>
      <c r="D10826" t="s">
        <v>5301</v>
      </c>
      <c r="E10826">
        <v>1957</v>
      </c>
      <c r="F10826" t="s">
        <v>15</v>
      </c>
      <c r="H10826" s="19">
        <v>42811</v>
      </c>
      <c r="I10826" s="20" t="s">
        <v>4549</v>
      </c>
      <c r="J10826" t="s">
        <v>5328</v>
      </c>
      <c r="L10826">
        <v>2E-3</v>
      </c>
      <c r="M10826" s="20" t="s">
        <v>18</v>
      </c>
      <c r="S10826" s="23">
        <v>42829</v>
      </c>
    </row>
    <row r="10827" spans="1:19" x14ac:dyDescent="0.25">
      <c r="A10827">
        <v>38</v>
      </c>
      <c r="B10827" t="str">
        <f>IF(A10827="","",VLOOKUP(A10827,LOVs!$A$3:$B$62,2))</f>
        <v>Richmond</v>
      </c>
      <c r="C10827" t="str">
        <f>Table1[[#This Row],[School Name]]</f>
        <v>John T. Errington Elem  9831 Herbert Rd</v>
      </c>
      <c r="D10827" t="s">
        <v>5301</v>
      </c>
      <c r="E10827">
        <v>1957</v>
      </c>
      <c r="F10827" t="s">
        <v>15</v>
      </c>
      <c r="H10827" s="19">
        <v>42811</v>
      </c>
      <c r="I10827" s="20" t="s">
        <v>4549</v>
      </c>
      <c r="J10827" t="s">
        <v>5329</v>
      </c>
      <c r="L10827">
        <v>8.0000000000000002E-3</v>
      </c>
      <c r="M10827" s="20" t="s">
        <v>18</v>
      </c>
      <c r="S10827" s="23">
        <v>42829</v>
      </c>
    </row>
    <row r="10828" spans="1:19" x14ac:dyDescent="0.25">
      <c r="A10828">
        <v>38</v>
      </c>
      <c r="B10828" t="str">
        <f>IF(A10828="","",VLOOKUP(A10828,LOVs!$A$3:$B$62,2))</f>
        <v>Richmond</v>
      </c>
      <c r="C10828" t="str">
        <f>Table1[[#This Row],[School Name]]</f>
        <v>John T. Errington Elem  9831 Herbert Rd</v>
      </c>
      <c r="D10828" t="s">
        <v>5301</v>
      </c>
      <c r="E10828">
        <v>1957</v>
      </c>
      <c r="F10828" t="s">
        <v>15</v>
      </c>
      <c r="H10828" s="19">
        <v>42811</v>
      </c>
      <c r="I10828" s="20" t="s">
        <v>4549</v>
      </c>
      <c r="J10828" t="s">
        <v>5330</v>
      </c>
      <c r="L10828">
        <v>8.0000000000000002E-3</v>
      </c>
      <c r="M10828" s="20" t="s">
        <v>18</v>
      </c>
      <c r="S10828" s="23">
        <v>42829</v>
      </c>
    </row>
    <row r="10829" spans="1:19" x14ac:dyDescent="0.25">
      <c r="A10829">
        <v>38</v>
      </c>
      <c r="B10829" t="str">
        <f>IF(A10829="","",VLOOKUP(A10829,LOVs!$A$3:$B$62,2))</f>
        <v>Richmond</v>
      </c>
      <c r="C10829" t="str">
        <f>Table1[[#This Row],[School Name]]</f>
        <v>John T. Errington Elem  9831 Herbert Rd</v>
      </c>
      <c r="D10829" t="s">
        <v>5301</v>
      </c>
      <c r="E10829">
        <v>1958</v>
      </c>
      <c r="F10829" t="s">
        <v>15</v>
      </c>
      <c r="H10829" s="19">
        <v>42811</v>
      </c>
      <c r="I10829" s="20" t="s">
        <v>4549</v>
      </c>
      <c r="J10829" t="s">
        <v>5331</v>
      </c>
      <c r="L10829">
        <v>1E-3</v>
      </c>
      <c r="M10829" s="20" t="s">
        <v>18</v>
      </c>
      <c r="S10829" s="23">
        <v>42829</v>
      </c>
    </row>
    <row r="10830" spans="1:19" x14ac:dyDescent="0.25">
      <c r="A10830">
        <v>38</v>
      </c>
      <c r="B10830" t="str">
        <f>IF(A10830="","",VLOOKUP(A10830,LOVs!$A$3:$B$62,2))</f>
        <v>Richmond</v>
      </c>
      <c r="C10830" t="str">
        <f>Table1[[#This Row],[School Name]]</f>
        <v>John T. Errington Elem  9831 Herbert Rd</v>
      </c>
      <c r="D10830" t="s">
        <v>5301</v>
      </c>
      <c r="E10830">
        <v>1960</v>
      </c>
      <c r="F10830" t="s">
        <v>15</v>
      </c>
      <c r="H10830" s="19">
        <v>42811</v>
      </c>
      <c r="I10830" s="20" t="s">
        <v>4549</v>
      </c>
      <c r="J10830" t="s">
        <v>5332</v>
      </c>
      <c r="L10830">
        <v>3.0000000000000001E-3</v>
      </c>
      <c r="M10830" s="20" t="s">
        <v>18</v>
      </c>
      <c r="S10830" s="23">
        <v>42829</v>
      </c>
    </row>
    <row r="10831" spans="1:19" x14ac:dyDescent="0.25">
      <c r="A10831">
        <v>38</v>
      </c>
      <c r="B10831" t="str">
        <f>IF(A10831="","",VLOOKUP(A10831,LOVs!$A$3:$B$62,2))</f>
        <v>Richmond</v>
      </c>
      <c r="C10831" t="str">
        <f>Table1[[#This Row],[School Name]]</f>
        <v>John T. Errington Elem  9831 Herbert Rd</v>
      </c>
      <c r="D10831" t="s">
        <v>5301</v>
      </c>
      <c r="E10831">
        <v>1992</v>
      </c>
      <c r="F10831" t="s">
        <v>15</v>
      </c>
      <c r="H10831" s="19">
        <v>42811</v>
      </c>
      <c r="I10831" s="20" t="s">
        <v>4549</v>
      </c>
      <c r="J10831" t="s">
        <v>5333</v>
      </c>
      <c r="L10831">
        <v>1.4999999999999999E-2</v>
      </c>
      <c r="M10831" s="20" t="s">
        <v>15</v>
      </c>
      <c r="N10831" s="1" t="s">
        <v>4570</v>
      </c>
      <c r="O10831" s="1" t="s">
        <v>4571</v>
      </c>
      <c r="S10831" s="23">
        <v>42829</v>
      </c>
    </row>
    <row r="10832" spans="1:19" x14ac:dyDescent="0.25">
      <c r="A10832">
        <v>38</v>
      </c>
      <c r="B10832" t="str">
        <f>IF(A10832="","",VLOOKUP(A10832,LOVs!$A$3:$B$62,2))</f>
        <v>Richmond</v>
      </c>
      <c r="C10832" t="str">
        <f>Table1[[#This Row],[School Name]]</f>
        <v>John T. Errington Elem  9831 Herbert Rd</v>
      </c>
      <c r="D10832" t="s">
        <v>5301</v>
      </c>
      <c r="E10832">
        <v>1958</v>
      </c>
      <c r="F10832" t="s">
        <v>15</v>
      </c>
      <c r="H10832" s="19">
        <v>42811</v>
      </c>
      <c r="I10832" s="20" t="s">
        <v>4549</v>
      </c>
      <c r="J10832" t="s">
        <v>5334</v>
      </c>
      <c r="L10832">
        <v>6.2E-2</v>
      </c>
      <c r="M10832" s="20" t="s">
        <v>15</v>
      </c>
      <c r="N10832" s="1" t="s">
        <v>4570</v>
      </c>
      <c r="O10832" s="1" t="s">
        <v>4571</v>
      </c>
      <c r="S10832" s="23">
        <v>42829</v>
      </c>
    </row>
    <row r="10833" spans="1:19" x14ac:dyDescent="0.25">
      <c r="A10833">
        <v>38</v>
      </c>
      <c r="B10833" t="str">
        <f>IF(A10833="","",VLOOKUP(A10833,LOVs!$A$3:$B$62,2))</f>
        <v>Richmond</v>
      </c>
      <c r="C10833" t="str">
        <f>Table1[[#This Row],[School Name]]</f>
        <v>John T. Errington Elem  9831 Herbert Rd</v>
      </c>
      <c r="D10833" t="s">
        <v>5301</v>
      </c>
      <c r="E10833">
        <v>1957</v>
      </c>
      <c r="F10833" t="s">
        <v>15</v>
      </c>
      <c r="H10833" s="19">
        <v>42811</v>
      </c>
      <c r="I10833" s="20" t="s">
        <v>4549</v>
      </c>
      <c r="J10833" t="s">
        <v>5335</v>
      </c>
      <c r="L10833">
        <v>3.0000000000000001E-3</v>
      </c>
      <c r="M10833" s="20" t="s">
        <v>18</v>
      </c>
      <c r="S10833" s="23">
        <v>42829</v>
      </c>
    </row>
    <row r="10834" spans="1:19" x14ac:dyDescent="0.25">
      <c r="A10834">
        <v>38</v>
      </c>
      <c r="B10834" t="str">
        <f>IF(A10834="","",VLOOKUP(A10834,LOVs!$A$3:$B$62,2))</f>
        <v>Richmond</v>
      </c>
      <c r="C10834" t="str">
        <f>Table1[[#This Row],[School Name]]</f>
        <v>John T. Errington Elem  9831 Herbert Rd</v>
      </c>
      <c r="D10834" t="s">
        <v>5301</v>
      </c>
      <c r="E10834">
        <v>1960</v>
      </c>
      <c r="F10834" t="s">
        <v>15</v>
      </c>
      <c r="H10834" s="19">
        <v>42811</v>
      </c>
      <c r="I10834" s="20" t="s">
        <v>4549</v>
      </c>
      <c r="J10834" t="s">
        <v>5336</v>
      </c>
      <c r="L10834">
        <v>4.0000000000000001E-3</v>
      </c>
      <c r="M10834" s="20" t="s">
        <v>18</v>
      </c>
      <c r="S10834" s="23">
        <v>42829</v>
      </c>
    </row>
    <row r="10835" spans="1:19" x14ac:dyDescent="0.25">
      <c r="A10835">
        <v>38</v>
      </c>
      <c r="B10835" t="str">
        <f>IF(A10835="","",VLOOKUP(A10835,LOVs!$A$3:$B$62,2))</f>
        <v>Richmond</v>
      </c>
      <c r="C10835" t="str">
        <f>Table1[[#This Row],[School Name]]</f>
        <v>John T. Errington Elem  9831 Herbert Rd</v>
      </c>
      <c r="D10835" t="s">
        <v>5301</v>
      </c>
      <c r="E10835">
        <v>1960</v>
      </c>
      <c r="F10835" t="s">
        <v>15</v>
      </c>
      <c r="H10835" s="19">
        <v>42811</v>
      </c>
      <c r="I10835" s="20" t="s">
        <v>4549</v>
      </c>
      <c r="J10835" t="s">
        <v>5337</v>
      </c>
      <c r="L10835">
        <v>4.0000000000000001E-3</v>
      </c>
      <c r="M10835" s="20" t="s">
        <v>18</v>
      </c>
      <c r="S10835" s="23">
        <v>42829</v>
      </c>
    </row>
    <row r="10836" spans="1:19" x14ac:dyDescent="0.25">
      <c r="A10836">
        <v>38</v>
      </c>
      <c r="B10836" t="str">
        <f>IF(A10836="","",VLOOKUP(A10836,LOVs!$A$3:$B$62,2))</f>
        <v>Richmond</v>
      </c>
      <c r="C10836" t="str">
        <f>Table1[[#This Row],[School Name]]</f>
        <v>John T. Errington Elem  9831 Herbert Rd</v>
      </c>
      <c r="D10836" t="s">
        <v>5301</v>
      </c>
      <c r="E10836">
        <v>1960</v>
      </c>
      <c r="F10836" t="s">
        <v>15</v>
      </c>
      <c r="H10836" s="19">
        <v>42811</v>
      </c>
      <c r="I10836" s="20" t="s">
        <v>4549</v>
      </c>
      <c r="J10836" t="s">
        <v>5338</v>
      </c>
      <c r="L10836">
        <v>2.35</v>
      </c>
      <c r="M10836" s="20" t="s">
        <v>15</v>
      </c>
      <c r="N10836" s="1" t="s">
        <v>4570</v>
      </c>
      <c r="O10836" s="1" t="s">
        <v>4571</v>
      </c>
      <c r="S10836" s="23">
        <v>42829</v>
      </c>
    </row>
    <row r="10837" spans="1:19" x14ac:dyDescent="0.25">
      <c r="A10837">
        <v>38</v>
      </c>
      <c r="B10837" t="str">
        <f>IF(A10837="","",VLOOKUP(A10837,LOVs!$A$3:$B$62,2))</f>
        <v>Richmond</v>
      </c>
      <c r="C10837" t="str">
        <f>Table1[[#This Row],[School Name]]</f>
        <v>John T. Errington Elem  9831 Herbert Rd</v>
      </c>
      <c r="D10837" t="s">
        <v>5301</v>
      </c>
      <c r="E10837">
        <v>1994</v>
      </c>
      <c r="F10837" t="s">
        <v>15</v>
      </c>
      <c r="H10837" s="19">
        <v>42811</v>
      </c>
      <c r="I10837" s="20" t="s">
        <v>4549</v>
      </c>
      <c r="J10837" t="s">
        <v>5339</v>
      </c>
      <c r="L10837">
        <v>2E-3</v>
      </c>
      <c r="M10837" s="20" t="s">
        <v>18</v>
      </c>
      <c r="S10837" s="23">
        <v>42829</v>
      </c>
    </row>
    <row r="10838" spans="1:19" x14ac:dyDescent="0.25">
      <c r="A10838">
        <v>38</v>
      </c>
      <c r="B10838" t="str">
        <f>IF(A10838="","",VLOOKUP(A10838,LOVs!$A$3:$B$62,2))</f>
        <v>Richmond</v>
      </c>
      <c r="C10838" t="str">
        <f>Table1[[#This Row],[School Name]]</f>
        <v>John T. Errington Elem  9831 Herbert Rd</v>
      </c>
      <c r="D10838" t="s">
        <v>5301</v>
      </c>
      <c r="E10838">
        <v>1994</v>
      </c>
      <c r="F10838" t="s">
        <v>15</v>
      </c>
      <c r="H10838" s="19">
        <v>42811</v>
      </c>
      <c r="I10838" s="20" t="s">
        <v>4549</v>
      </c>
      <c r="J10838" t="s">
        <v>5340</v>
      </c>
      <c r="L10838">
        <v>1E-3</v>
      </c>
      <c r="M10838" s="20" t="s">
        <v>18</v>
      </c>
      <c r="S10838" s="23">
        <v>42829</v>
      </c>
    </row>
    <row r="10839" spans="1:19" x14ac:dyDescent="0.25">
      <c r="A10839">
        <v>38</v>
      </c>
      <c r="B10839" t="str">
        <f>IF(A10839="","",VLOOKUP(A10839,LOVs!$A$3:$B$62,2))</f>
        <v>Richmond</v>
      </c>
      <c r="C10839" t="str">
        <f>Table1[[#This Row],[School Name]]</f>
        <v>John T. Errington Elem  9831 Herbert Rd</v>
      </c>
      <c r="D10839" t="s">
        <v>5301</v>
      </c>
      <c r="E10839">
        <v>1957</v>
      </c>
      <c r="F10839" t="s">
        <v>15</v>
      </c>
      <c r="H10839" s="19">
        <v>42811</v>
      </c>
      <c r="I10839" s="20" t="s">
        <v>4549</v>
      </c>
      <c r="J10839" t="s">
        <v>5341</v>
      </c>
      <c r="L10839">
        <v>4.0000000000000001E-3</v>
      </c>
      <c r="M10839" s="20" t="s">
        <v>18</v>
      </c>
      <c r="S10839" s="23">
        <v>42829</v>
      </c>
    </row>
    <row r="10840" spans="1:19" x14ac:dyDescent="0.25">
      <c r="A10840">
        <v>38</v>
      </c>
      <c r="B10840" t="str">
        <f>IF(A10840="","",VLOOKUP(A10840,LOVs!$A$3:$B$62,2))</f>
        <v>Richmond</v>
      </c>
      <c r="C10840" t="str">
        <f>Table1[[#This Row],[School Name]]</f>
        <v>Lord Byng Elementary 3711 Georgia St.</v>
      </c>
      <c r="D10840" t="s">
        <v>5342</v>
      </c>
      <c r="E10840">
        <v>1995</v>
      </c>
      <c r="F10840" t="s">
        <v>15</v>
      </c>
      <c r="H10840" s="19">
        <v>42811</v>
      </c>
      <c r="I10840" s="20" t="s">
        <v>4549</v>
      </c>
      <c r="J10840" t="s">
        <v>5343</v>
      </c>
      <c r="L10840">
        <v>2E-3</v>
      </c>
      <c r="M10840" s="20" t="s">
        <v>18</v>
      </c>
      <c r="S10840" s="23">
        <v>42829</v>
      </c>
    </row>
    <row r="10841" spans="1:19" x14ac:dyDescent="0.25">
      <c r="A10841">
        <v>38</v>
      </c>
      <c r="B10841" t="str">
        <f>IF(A10841="","",VLOOKUP(A10841,LOVs!$A$3:$B$62,2))</f>
        <v>Richmond</v>
      </c>
      <c r="C10841" t="str">
        <f>Table1[[#This Row],[School Name]]</f>
        <v>Lord Byng Elementary 3711 Georgia St.</v>
      </c>
      <c r="D10841" t="s">
        <v>5342</v>
      </c>
      <c r="E10841">
        <v>1995</v>
      </c>
      <c r="F10841" t="s">
        <v>15</v>
      </c>
      <c r="H10841" s="19">
        <v>42811</v>
      </c>
      <c r="I10841" s="20" t="s">
        <v>4549</v>
      </c>
      <c r="J10841" t="s">
        <v>5344</v>
      </c>
      <c r="L10841">
        <v>4.0000000000000001E-3</v>
      </c>
      <c r="M10841" s="20" t="s">
        <v>18</v>
      </c>
      <c r="S10841" s="23">
        <v>42829</v>
      </c>
    </row>
    <row r="10842" spans="1:19" x14ac:dyDescent="0.25">
      <c r="A10842">
        <v>38</v>
      </c>
      <c r="B10842" t="str">
        <f>IF(A10842="","",VLOOKUP(A10842,LOVs!$A$3:$B$62,2))</f>
        <v>Richmond</v>
      </c>
      <c r="C10842" t="str">
        <f>Table1[[#This Row],[School Name]]</f>
        <v>Lord Byng Elementary 3711 Georgia St.</v>
      </c>
      <c r="D10842" t="s">
        <v>5342</v>
      </c>
      <c r="E10842">
        <v>1995</v>
      </c>
      <c r="F10842" t="s">
        <v>15</v>
      </c>
      <c r="H10842" s="19">
        <v>42811</v>
      </c>
      <c r="I10842" s="20" t="s">
        <v>4549</v>
      </c>
      <c r="J10842" t="s">
        <v>5345</v>
      </c>
      <c r="L10842">
        <v>4.0000000000000001E-3</v>
      </c>
      <c r="M10842" s="20" t="s">
        <v>18</v>
      </c>
      <c r="S10842" s="23">
        <v>42829</v>
      </c>
    </row>
    <row r="10843" spans="1:19" x14ac:dyDescent="0.25">
      <c r="A10843">
        <v>38</v>
      </c>
      <c r="B10843" t="str">
        <f>IF(A10843="","",VLOOKUP(A10843,LOVs!$A$3:$B$62,2))</f>
        <v>Richmond</v>
      </c>
      <c r="C10843" t="str">
        <f>Table1[[#This Row],[School Name]]</f>
        <v>Lord Byng Elementary 3711 Georgia St.</v>
      </c>
      <c r="D10843" t="s">
        <v>5342</v>
      </c>
      <c r="E10843">
        <v>1995</v>
      </c>
      <c r="F10843" t="s">
        <v>15</v>
      </c>
      <c r="H10843" s="19">
        <v>42811</v>
      </c>
      <c r="I10843" s="20" t="s">
        <v>4549</v>
      </c>
      <c r="J10843" t="s">
        <v>5346</v>
      </c>
      <c r="L10843">
        <v>3.0000000000000001E-3</v>
      </c>
      <c r="M10843" s="20" t="s">
        <v>18</v>
      </c>
      <c r="S10843" s="23">
        <v>42829</v>
      </c>
    </row>
    <row r="10844" spans="1:19" x14ac:dyDescent="0.25">
      <c r="A10844">
        <v>38</v>
      </c>
      <c r="B10844" t="str">
        <f>IF(A10844="","",VLOOKUP(A10844,LOVs!$A$3:$B$62,2))</f>
        <v>Richmond</v>
      </c>
      <c r="C10844" t="str">
        <f>Table1[[#This Row],[School Name]]</f>
        <v>Lord Byng Elementary 3711 Georgia St.</v>
      </c>
      <c r="D10844" t="s">
        <v>5342</v>
      </c>
      <c r="E10844">
        <v>1995</v>
      </c>
      <c r="F10844" t="s">
        <v>15</v>
      </c>
      <c r="H10844" s="19">
        <v>42811</v>
      </c>
      <c r="I10844" s="20" t="s">
        <v>4549</v>
      </c>
      <c r="J10844" t="s">
        <v>5347</v>
      </c>
      <c r="L10844">
        <v>2E-3</v>
      </c>
      <c r="M10844" s="20" t="s">
        <v>18</v>
      </c>
      <c r="S10844" s="23">
        <v>42829</v>
      </c>
    </row>
    <row r="10845" spans="1:19" x14ac:dyDescent="0.25">
      <c r="A10845">
        <v>38</v>
      </c>
      <c r="B10845" t="str">
        <f>IF(A10845="","",VLOOKUP(A10845,LOVs!$A$3:$B$62,2))</f>
        <v>Richmond</v>
      </c>
      <c r="C10845" t="str">
        <f>Table1[[#This Row],[School Name]]</f>
        <v>Lord Byng Elementary 3711 Georgia St.</v>
      </c>
      <c r="D10845" t="s">
        <v>5342</v>
      </c>
      <c r="E10845">
        <v>1995</v>
      </c>
      <c r="F10845" t="s">
        <v>15</v>
      </c>
      <c r="H10845" s="19">
        <v>42811</v>
      </c>
      <c r="I10845" s="20" t="s">
        <v>4549</v>
      </c>
      <c r="J10845" t="s">
        <v>5348</v>
      </c>
      <c r="L10845">
        <v>5.0000000000000001E-3</v>
      </c>
      <c r="M10845" s="20" t="s">
        <v>18</v>
      </c>
      <c r="S10845" s="23">
        <v>42829</v>
      </c>
    </row>
    <row r="10846" spans="1:19" x14ac:dyDescent="0.25">
      <c r="A10846">
        <v>38</v>
      </c>
      <c r="B10846" t="str">
        <f>IF(A10846="","",VLOOKUP(A10846,LOVs!$A$3:$B$62,2))</f>
        <v>Richmond</v>
      </c>
      <c r="C10846" t="str">
        <f>Table1[[#This Row],[School Name]]</f>
        <v>Lord Byng Elementary 3711 Georgia St.</v>
      </c>
      <c r="D10846" t="s">
        <v>5342</v>
      </c>
      <c r="E10846">
        <v>1995</v>
      </c>
      <c r="F10846" t="s">
        <v>15</v>
      </c>
      <c r="H10846" s="19">
        <v>42811</v>
      </c>
      <c r="I10846" s="20" t="s">
        <v>4549</v>
      </c>
      <c r="J10846" t="s">
        <v>5349</v>
      </c>
      <c r="L10846">
        <v>1E-3</v>
      </c>
      <c r="M10846" s="20" t="s">
        <v>18</v>
      </c>
      <c r="S10846" s="23">
        <v>42829</v>
      </c>
    </row>
    <row r="10847" spans="1:19" x14ac:dyDescent="0.25">
      <c r="A10847">
        <v>38</v>
      </c>
      <c r="B10847" t="str">
        <f>IF(A10847="","",VLOOKUP(A10847,LOVs!$A$3:$B$62,2))</f>
        <v>Richmond</v>
      </c>
      <c r="C10847" t="str">
        <f>Table1[[#This Row],[School Name]]</f>
        <v>Lord Byng Elementary 3711 Georgia St.</v>
      </c>
      <c r="D10847" t="s">
        <v>5342</v>
      </c>
      <c r="E10847">
        <v>1995</v>
      </c>
      <c r="F10847" t="s">
        <v>15</v>
      </c>
      <c r="H10847" s="19">
        <v>42811</v>
      </c>
      <c r="I10847" s="20" t="s">
        <v>4549</v>
      </c>
      <c r="J10847" t="s">
        <v>5350</v>
      </c>
      <c r="L10847">
        <v>1E-3</v>
      </c>
      <c r="M10847" s="20" t="s">
        <v>18</v>
      </c>
      <c r="S10847" s="23">
        <v>42829</v>
      </c>
    </row>
    <row r="10848" spans="1:19" x14ac:dyDescent="0.25">
      <c r="A10848">
        <v>38</v>
      </c>
      <c r="B10848" t="str">
        <f>IF(A10848="","",VLOOKUP(A10848,LOVs!$A$3:$B$62,2))</f>
        <v>Richmond</v>
      </c>
      <c r="C10848" t="str">
        <f>Table1[[#This Row],[School Name]]</f>
        <v>Lord Byng Elementary 3711 Georgia St.</v>
      </c>
      <c r="D10848" t="s">
        <v>5342</v>
      </c>
      <c r="E10848">
        <v>1995</v>
      </c>
      <c r="F10848" t="s">
        <v>15</v>
      </c>
      <c r="H10848" s="19">
        <v>42811</v>
      </c>
      <c r="I10848" s="20" t="s">
        <v>4549</v>
      </c>
      <c r="J10848" t="s">
        <v>5351</v>
      </c>
      <c r="L10848">
        <v>4.0000000000000001E-3</v>
      </c>
      <c r="M10848" s="20" t="s">
        <v>18</v>
      </c>
      <c r="S10848" s="23">
        <v>42829</v>
      </c>
    </row>
    <row r="10849" spans="1:19" x14ac:dyDescent="0.25">
      <c r="A10849">
        <v>38</v>
      </c>
      <c r="B10849" t="str">
        <f>IF(A10849="","",VLOOKUP(A10849,LOVs!$A$3:$B$62,2))</f>
        <v>Richmond</v>
      </c>
      <c r="C10849" t="str">
        <f>Table1[[#This Row],[School Name]]</f>
        <v>Lord Byng Elementary 3711 Georgia St.</v>
      </c>
      <c r="D10849" t="s">
        <v>5342</v>
      </c>
      <c r="E10849">
        <v>1995</v>
      </c>
      <c r="F10849" t="s">
        <v>15</v>
      </c>
      <c r="H10849" s="19">
        <v>42811</v>
      </c>
      <c r="I10849" s="20" t="s">
        <v>4549</v>
      </c>
      <c r="J10849" t="s">
        <v>5352</v>
      </c>
      <c r="L10849">
        <v>0.01</v>
      </c>
      <c r="M10849" s="20" t="s">
        <v>15</v>
      </c>
      <c r="N10849" s="1" t="s">
        <v>4555</v>
      </c>
      <c r="O10849" s="1" t="s">
        <v>4556</v>
      </c>
      <c r="S10849" s="23">
        <v>42829</v>
      </c>
    </row>
    <row r="10850" spans="1:19" x14ac:dyDescent="0.25">
      <c r="A10850">
        <v>38</v>
      </c>
      <c r="B10850" t="str">
        <f>IF(A10850="","",VLOOKUP(A10850,LOVs!$A$3:$B$62,2))</f>
        <v>Richmond</v>
      </c>
      <c r="C10850" t="str">
        <f>Table1[[#This Row],[School Name]]</f>
        <v>Lord Byng Elementary 3711 Georgia St.</v>
      </c>
      <c r="D10850" t="s">
        <v>5342</v>
      </c>
      <c r="E10850">
        <v>1995</v>
      </c>
      <c r="F10850" t="s">
        <v>15</v>
      </c>
      <c r="H10850" s="19">
        <v>42811</v>
      </c>
      <c r="I10850" s="20" t="s">
        <v>4549</v>
      </c>
      <c r="J10850" t="s">
        <v>5353</v>
      </c>
      <c r="L10850">
        <v>2E-3</v>
      </c>
      <c r="M10850" s="20" t="s">
        <v>18</v>
      </c>
      <c r="S10850" s="23">
        <v>42829</v>
      </c>
    </row>
    <row r="10851" spans="1:19" x14ac:dyDescent="0.25">
      <c r="A10851">
        <v>38</v>
      </c>
      <c r="B10851" t="str">
        <f>IF(A10851="","",VLOOKUP(A10851,LOVs!$A$3:$B$62,2))</f>
        <v>Richmond</v>
      </c>
      <c r="C10851" t="str">
        <f>Table1[[#This Row],[School Name]]</f>
        <v>Lord Byng Elementary 3711 Georgia St.</v>
      </c>
      <c r="D10851" t="s">
        <v>5342</v>
      </c>
      <c r="E10851">
        <v>1995</v>
      </c>
      <c r="F10851" t="s">
        <v>15</v>
      </c>
      <c r="H10851" s="19">
        <v>42811</v>
      </c>
      <c r="I10851" s="20" t="s">
        <v>4549</v>
      </c>
      <c r="J10851" t="s">
        <v>5354</v>
      </c>
      <c r="L10851">
        <v>6.0000000000000001E-3</v>
      </c>
      <c r="M10851" s="20" t="s">
        <v>18</v>
      </c>
      <c r="S10851" s="23">
        <v>42829</v>
      </c>
    </row>
    <row r="10852" spans="1:19" x14ac:dyDescent="0.25">
      <c r="A10852">
        <v>38</v>
      </c>
      <c r="B10852" t="str">
        <f>IF(A10852="","",VLOOKUP(A10852,LOVs!$A$3:$B$62,2))</f>
        <v>Richmond</v>
      </c>
      <c r="C10852" t="str">
        <f>Table1[[#This Row],[School Name]]</f>
        <v>Lord Byng Elementary 3711 Georgia St.</v>
      </c>
      <c r="D10852" t="s">
        <v>5342</v>
      </c>
      <c r="E10852">
        <v>1995</v>
      </c>
      <c r="F10852" t="s">
        <v>15</v>
      </c>
      <c r="H10852" s="19">
        <v>42811</v>
      </c>
      <c r="I10852" s="20" t="s">
        <v>4549</v>
      </c>
      <c r="J10852" t="s">
        <v>5355</v>
      </c>
      <c r="L10852">
        <v>1E-3</v>
      </c>
      <c r="M10852" s="20" t="s">
        <v>18</v>
      </c>
      <c r="S10852" s="23">
        <v>42829</v>
      </c>
    </row>
    <row r="10853" spans="1:19" x14ac:dyDescent="0.25">
      <c r="A10853">
        <v>38</v>
      </c>
      <c r="B10853" t="str">
        <f>IF(A10853="","",VLOOKUP(A10853,LOVs!$A$3:$B$62,2))</f>
        <v>Richmond</v>
      </c>
      <c r="C10853" t="str">
        <f>Table1[[#This Row],[School Name]]</f>
        <v>Lord Byng Elementary 3711 Georgia St.</v>
      </c>
      <c r="D10853" t="s">
        <v>5342</v>
      </c>
      <c r="E10853">
        <v>1995</v>
      </c>
      <c r="F10853" t="s">
        <v>15</v>
      </c>
      <c r="H10853" s="19">
        <v>42811</v>
      </c>
      <c r="I10853" s="20" t="s">
        <v>4549</v>
      </c>
      <c r="J10853" t="s">
        <v>5356</v>
      </c>
      <c r="L10853">
        <v>1E-3</v>
      </c>
      <c r="M10853" s="20" t="s">
        <v>18</v>
      </c>
      <c r="S10853" s="23">
        <v>42829</v>
      </c>
    </row>
    <row r="10854" spans="1:19" x14ac:dyDescent="0.25">
      <c r="A10854">
        <v>38</v>
      </c>
      <c r="B10854" t="str">
        <f>IF(A10854="","",VLOOKUP(A10854,LOVs!$A$3:$B$62,2))</f>
        <v>Richmond</v>
      </c>
      <c r="C10854" t="str">
        <f>Table1[[#This Row],[School Name]]</f>
        <v>Lord Byng Elementary 3711 Georgia St.</v>
      </c>
      <c r="D10854" t="s">
        <v>5342</v>
      </c>
      <c r="E10854">
        <v>1995</v>
      </c>
      <c r="F10854" t="s">
        <v>15</v>
      </c>
      <c r="H10854" s="19">
        <v>42811</v>
      </c>
      <c r="I10854" s="20" t="s">
        <v>4549</v>
      </c>
      <c r="J10854" t="s">
        <v>5357</v>
      </c>
      <c r="L10854">
        <v>1.6E-2</v>
      </c>
      <c r="M10854" s="20" t="s">
        <v>15</v>
      </c>
      <c r="N10854" s="1" t="s">
        <v>4555</v>
      </c>
      <c r="O10854" s="1" t="s">
        <v>4556</v>
      </c>
      <c r="S10854" s="23">
        <v>42829</v>
      </c>
    </row>
    <row r="10855" spans="1:19" x14ac:dyDescent="0.25">
      <c r="A10855">
        <v>38</v>
      </c>
      <c r="B10855" t="str">
        <f>IF(A10855="","",VLOOKUP(A10855,LOVs!$A$3:$B$62,2))</f>
        <v>Richmond</v>
      </c>
      <c r="C10855" t="str">
        <f>Table1[[#This Row],[School Name]]</f>
        <v>Lord Byng Elementary 3711 Georgia St.</v>
      </c>
      <c r="D10855" t="s">
        <v>5342</v>
      </c>
      <c r="E10855">
        <v>1995</v>
      </c>
      <c r="F10855" t="s">
        <v>15</v>
      </c>
      <c r="H10855" s="19">
        <v>42811</v>
      </c>
      <c r="I10855" s="20" t="s">
        <v>4549</v>
      </c>
      <c r="J10855" t="s">
        <v>5358</v>
      </c>
      <c r="L10855">
        <v>3.0000000000000001E-3</v>
      </c>
      <c r="M10855" s="20" t="s">
        <v>18</v>
      </c>
      <c r="S10855" s="23">
        <v>42829</v>
      </c>
    </row>
    <row r="10856" spans="1:19" x14ac:dyDescent="0.25">
      <c r="A10856">
        <v>38</v>
      </c>
      <c r="B10856" t="str">
        <f>IF(A10856="","",VLOOKUP(A10856,LOVs!$A$3:$B$62,2))</f>
        <v>Richmond</v>
      </c>
      <c r="C10856" t="str">
        <f>Table1[[#This Row],[School Name]]</f>
        <v>Lord Byng Elementary 3711 Georgia St.</v>
      </c>
      <c r="D10856" t="s">
        <v>5342</v>
      </c>
      <c r="E10856">
        <v>1995</v>
      </c>
      <c r="F10856" t="s">
        <v>15</v>
      </c>
      <c r="H10856" s="19">
        <v>42811</v>
      </c>
      <c r="I10856" s="20" t="s">
        <v>4549</v>
      </c>
      <c r="J10856" t="s">
        <v>5359</v>
      </c>
      <c r="L10856">
        <v>3.0000000000000001E-3</v>
      </c>
      <c r="M10856" s="20" t="s">
        <v>18</v>
      </c>
      <c r="S10856" s="23">
        <v>42829</v>
      </c>
    </row>
    <row r="10857" spans="1:19" x14ac:dyDescent="0.25">
      <c r="A10857">
        <v>38</v>
      </c>
      <c r="B10857" t="str">
        <f>IF(A10857="","",VLOOKUP(A10857,LOVs!$A$3:$B$62,2))</f>
        <v>Richmond</v>
      </c>
      <c r="C10857" t="str">
        <f>Table1[[#This Row],[School Name]]</f>
        <v>Lord Byng Elementary 3711 Georgia St.</v>
      </c>
      <c r="D10857" t="s">
        <v>5342</v>
      </c>
      <c r="E10857">
        <v>1995</v>
      </c>
      <c r="F10857" t="s">
        <v>15</v>
      </c>
      <c r="H10857" s="19">
        <v>42811</v>
      </c>
      <c r="I10857" s="20" t="s">
        <v>4549</v>
      </c>
      <c r="J10857" t="s">
        <v>5360</v>
      </c>
      <c r="L10857">
        <v>2E-3</v>
      </c>
      <c r="M10857" s="20" t="s">
        <v>18</v>
      </c>
      <c r="S10857" s="23">
        <v>42829</v>
      </c>
    </row>
    <row r="10858" spans="1:19" x14ac:dyDescent="0.25">
      <c r="A10858">
        <v>38</v>
      </c>
      <c r="B10858" t="str">
        <f>IF(A10858="","",VLOOKUP(A10858,LOVs!$A$3:$B$62,2))</f>
        <v>Richmond</v>
      </c>
      <c r="C10858" t="str">
        <f>Table1[[#This Row],[School Name]]</f>
        <v>Lord Byng Elementary 3711 Georgia St.</v>
      </c>
      <c r="D10858" t="s">
        <v>5342</v>
      </c>
      <c r="E10858">
        <v>1995</v>
      </c>
      <c r="F10858" t="s">
        <v>15</v>
      </c>
      <c r="H10858" s="19">
        <v>42811</v>
      </c>
      <c r="I10858" s="20" t="s">
        <v>4549</v>
      </c>
      <c r="J10858" t="s">
        <v>5361</v>
      </c>
      <c r="L10858">
        <v>0</v>
      </c>
      <c r="M10858" s="20" t="s">
        <v>18</v>
      </c>
      <c r="S10858" s="23">
        <v>42829</v>
      </c>
    </row>
    <row r="10859" spans="1:19" x14ac:dyDescent="0.25">
      <c r="A10859">
        <v>38</v>
      </c>
      <c r="B10859" t="str">
        <f>IF(A10859="","",VLOOKUP(A10859,LOVs!$A$3:$B$62,2))</f>
        <v>Richmond</v>
      </c>
      <c r="C10859" t="str">
        <f>Table1[[#This Row],[School Name]]</f>
        <v>Lord Byng Elementary 3711 Georgia St.</v>
      </c>
      <c r="D10859" t="s">
        <v>5342</v>
      </c>
      <c r="E10859">
        <v>1995</v>
      </c>
      <c r="F10859" t="s">
        <v>15</v>
      </c>
      <c r="H10859" s="19">
        <v>42811</v>
      </c>
      <c r="I10859" s="20" t="s">
        <v>4549</v>
      </c>
      <c r="J10859" t="s">
        <v>5362</v>
      </c>
      <c r="L10859">
        <v>1.4999999999999999E-2</v>
      </c>
      <c r="M10859" s="20" t="s">
        <v>15</v>
      </c>
      <c r="N10859" s="1" t="s">
        <v>4570</v>
      </c>
      <c r="O10859" s="1" t="s">
        <v>4571</v>
      </c>
      <c r="S10859" s="23">
        <v>42829</v>
      </c>
    </row>
    <row r="10860" spans="1:19" x14ac:dyDescent="0.25">
      <c r="A10860">
        <v>38</v>
      </c>
      <c r="B10860" t="str">
        <f>IF(A10860="","",VLOOKUP(A10860,LOVs!$A$3:$B$62,2))</f>
        <v>Richmond</v>
      </c>
      <c r="C10860" t="str">
        <f>Table1[[#This Row],[School Name]]</f>
        <v>Lord Byng Elementary 3711 Georgia St.</v>
      </c>
      <c r="D10860" t="s">
        <v>5342</v>
      </c>
      <c r="E10860">
        <v>1995</v>
      </c>
      <c r="F10860" t="s">
        <v>15</v>
      </c>
      <c r="H10860" s="19">
        <v>42811</v>
      </c>
      <c r="I10860" s="20" t="s">
        <v>4549</v>
      </c>
      <c r="J10860" t="s">
        <v>5363</v>
      </c>
      <c r="L10860">
        <v>4.0000000000000001E-3</v>
      </c>
      <c r="M10860" s="20" t="s">
        <v>18</v>
      </c>
      <c r="S10860" s="23">
        <v>42829</v>
      </c>
    </row>
    <row r="10861" spans="1:19" x14ac:dyDescent="0.25">
      <c r="A10861">
        <v>38</v>
      </c>
      <c r="B10861" t="str">
        <f>IF(A10861="","",VLOOKUP(A10861,LOVs!$A$3:$B$62,2))</f>
        <v>Richmond</v>
      </c>
      <c r="C10861" t="str">
        <f>Table1[[#This Row],[School Name]]</f>
        <v>Lord Byng Elementary 3711 Georgia St.</v>
      </c>
      <c r="D10861" t="s">
        <v>5342</v>
      </c>
      <c r="E10861">
        <v>1995</v>
      </c>
      <c r="F10861" t="s">
        <v>15</v>
      </c>
      <c r="H10861" s="19">
        <v>42811</v>
      </c>
      <c r="I10861" s="20" t="s">
        <v>4549</v>
      </c>
      <c r="J10861" t="s">
        <v>5364</v>
      </c>
      <c r="L10861">
        <v>3.0000000000000001E-3</v>
      </c>
      <c r="M10861" s="20" t="s">
        <v>18</v>
      </c>
      <c r="S10861" s="23">
        <v>42829</v>
      </c>
    </row>
    <row r="10862" spans="1:19" x14ac:dyDescent="0.25">
      <c r="A10862">
        <v>38</v>
      </c>
      <c r="B10862" t="str">
        <f>IF(A10862="","",VLOOKUP(A10862,LOVs!$A$3:$B$62,2))</f>
        <v>Richmond</v>
      </c>
      <c r="C10862" t="str">
        <f>Table1[[#This Row],[School Name]]</f>
        <v>Lord Byng Elementary 3711 Georgia St.</v>
      </c>
      <c r="D10862" t="s">
        <v>5342</v>
      </c>
      <c r="E10862">
        <v>1995</v>
      </c>
      <c r="F10862" t="s">
        <v>15</v>
      </c>
      <c r="H10862" s="19">
        <v>42811</v>
      </c>
      <c r="I10862" s="20" t="s">
        <v>4549</v>
      </c>
      <c r="J10862" t="s">
        <v>5365</v>
      </c>
      <c r="L10862">
        <v>2E-3</v>
      </c>
      <c r="M10862" s="20" t="s">
        <v>18</v>
      </c>
      <c r="S10862" s="23">
        <v>42829</v>
      </c>
    </row>
    <row r="10863" spans="1:19" x14ac:dyDescent="0.25">
      <c r="A10863">
        <v>38</v>
      </c>
      <c r="B10863" t="str">
        <f>IF(A10863="","",VLOOKUP(A10863,LOVs!$A$3:$B$62,2))</f>
        <v>Richmond</v>
      </c>
      <c r="C10863" t="str">
        <f>Table1[[#This Row],[School Name]]</f>
        <v>Lord Byng Elementary 3711 Georgia St.</v>
      </c>
      <c r="D10863" t="s">
        <v>5342</v>
      </c>
      <c r="E10863">
        <v>1995</v>
      </c>
      <c r="F10863" t="s">
        <v>15</v>
      </c>
      <c r="H10863" s="19">
        <v>42811</v>
      </c>
      <c r="I10863" s="20" t="s">
        <v>4549</v>
      </c>
      <c r="J10863" t="s">
        <v>5366</v>
      </c>
      <c r="L10863">
        <v>1.0999999999999999E-2</v>
      </c>
      <c r="M10863" s="20" t="s">
        <v>15</v>
      </c>
      <c r="N10863" s="1" t="s">
        <v>4555</v>
      </c>
      <c r="O10863" s="1" t="s">
        <v>4556</v>
      </c>
      <c r="S10863" s="23">
        <v>42829</v>
      </c>
    </row>
    <row r="10864" spans="1:19" x14ac:dyDescent="0.25">
      <c r="A10864">
        <v>38</v>
      </c>
      <c r="B10864" t="str">
        <f>IF(A10864="","",VLOOKUP(A10864,LOVs!$A$3:$B$62,2))</f>
        <v>Richmond</v>
      </c>
      <c r="C10864" t="str">
        <f>Table1[[#This Row],[School Name]]</f>
        <v>Lord Byng Elementary 3711 Georgia St.</v>
      </c>
      <c r="D10864" t="s">
        <v>5342</v>
      </c>
      <c r="E10864">
        <v>1995</v>
      </c>
      <c r="F10864" t="s">
        <v>15</v>
      </c>
      <c r="H10864" s="19">
        <v>42811</v>
      </c>
      <c r="I10864" s="20" t="s">
        <v>4549</v>
      </c>
      <c r="J10864" t="s">
        <v>5367</v>
      </c>
      <c r="L10864">
        <v>1.2E-2</v>
      </c>
      <c r="M10864" s="20" t="s">
        <v>15</v>
      </c>
      <c r="N10864" s="1" t="s">
        <v>4555</v>
      </c>
      <c r="O10864" s="1" t="s">
        <v>4556</v>
      </c>
      <c r="S10864" s="23">
        <v>42829</v>
      </c>
    </row>
    <row r="10865" spans="1:19" x14ac:dyDescent="0.25">
      <c r="A10865">
        <v>38</v>
      </c>
      <c r="B10865" t="str">
        <f>IF(A10865="","",VLOOKUP(A10865,LOVs!$A$3:$B$62,2))</f>
        <v>Richmond</v>
      </c>
      <c r="C10865" t="str">
        <f>Table1[[#This Row],[School Name]]</f>
        <v>Lord Byng Elementary 3711 Georgia St.</v>
      </c>
      <c r="D10865" t="s">
        <v>5342</v>
      </c>
      <c r="E10865">
        <v>1995</v>
      </c>
      <c r="F10865" t="s">
        <v>15</v>
      </c>
      <c r="H10865" s="19">
        <v>42811</v>
      </c>
      <c r="I10865" s="20" t="s">
        <v>4549</v>
      </c>
      <c r="J10865" t="s">
        <v>5368</v>
      </c>
      <c r="L10865">
        <v>1E-3</v>
      </c>
      <c r="M10865" s="20" t="s">
        <v>18</v>
      </c>
      <c r="S10865" s="23">
        <v>42829</v>
      </c>
    </row>
    <row r="10866" spans="1:19" x14ac:dyDescent="0.25">
      <c r="A10866">
        <v>38</v>
      </c>
      <c r="B10866" t="str">
        <f>IF(A10866="","",VLOOKUP(A10866,LOVs!$A$3:$B$62,2))</f>
        <v>Richmond</v>
      </c>
      <c r="C10866" t="str">
        <f>Table1[[#This Row],[School Name]]</f>
        <v>Lord Byng Elementary 3711 Georgia St.</v>
      </c>
      <c r="D10866" t="s">
        <v>5342</v>
      </c>
      <c r="E10866">
        <v>1995</v>
      </c>
      <c r="F10866" t="s">
        <v>15</v>
      </c>
      <c r="H10866" s="19">
        <v>42811</v>
      </c>
      <c r="I10866" s="20" t="s">
        <v>4549</v>
      </c>
      <c r="J10866" t="s">
        <v>5369</v>
      </c>
      <c r="L10866">
        <v>6.0000000000000001E-3</v>
      </c>
      <c r="M10866" s="20" t="s">
        <v>18</v>
      </c>
      <c r="S10866" s="23">
        <v>42829</v>
      </c>
    </row>
    <row r="10867" spans="1:19" x14ac:dyDescent="0.25">
      <c r="A10867">
        <v>38</v>
      </c>
      <c r="B10867" t="str">
        <f>IF(A10867="","",VLOOKUP(A10867,LOVs!$A$3:$B$62,2))</f>
        <v>Richmond</v>
      </c>
      <c r="C10867" t="str">
        <f>Table1[[#This Row],[School Name]]</f>
        <v>Lord Byng Elementary 3711 Georgia St.</v>
      </c>
      <c r="D10867" t="s">
        <v>5342</v>
      </c>
      <c r="E10867">
        <v>1995</v>
      </c>
      <c r="F10867" t="s">
        <v>15</v>
      </c>
      <c r="H10867" s="19">
        <v>42811</v>
      </c>
      <c r="I10867" s="20" t="s">
        <v>4549</v>
      </c>
      <c r="J10867" t="s">
        <v>5370</v>
      </c>
      <c r="L10867">
        <v>7.0000000000000001E-3</v>
      </c>
      <c r="M10867" s="20" t="s">
        <v>18</v>
      </c>
      <c r="S10867" s="23">
        <v>42829</v>
      </c>
    </row>
    <row r="10868" spans="1:19" x14ac:dyDescent="0.25">
      <c r="A10868">
        <v>38</v>
      </c>
      <c r="B10868" t="str">
        <f>IF(A10868="","",VLOOKUP(A10868,LOVs!$A$3:$B$62,2))</f>
        <v>Richmond</v>
      </c>
      <c r="C10868" t="str">
        <f>Table1[[#This Row],[School Name]]</f>
        <v>Lord Byng Elementary 3711 Georgia St.</v>
      </c>
      <c r="D10868" t="s">
        <v>5342</v>
      </c>
      <c r="E10868">
        <v>1995</v>
      </c>
      <c r="F10868" t="s">
        <v>15</v>
      </c>
      <c r="H10868" s="19">
        <v>42811</v>
      </c>
      <c r="I10868" s="20" t="s">
        <v>4549</v>
      </c>
      <c r="J10868" t="s">
        <v>5371</v>
      </c>
      <c r="L10868">
        <v>2E-3</v>
      </c>
      <c r="M10868" s="20" t="s">
        <v>18</v>
      </c>
      <c r="S10868" s="23">
        <v>42829</v>
      </c>
    </row>
    <row r="10869" spans="1:19" x14ac:dyDescent="0.25">
      <c r="A10869">
        <v>38</v>
      </c>
      <c r="B10869" t="str">
        <f>IF(A10869="","",VLOOKUP(A10869,LOVs!$A$3:$B$62,2))</f>
        <v>Richmond</v>
      </c>
      <c r="C10869" t="str">
        <f>Table1[[#This Row],[School Name]]</f>
        <v>Lord Byng Elementary 3711 Georgia St.</v>
      </c>
      <c r="D10869" t="s">
        <v>5342</v>
      </c>
      <c r="E10869">
        <v>1995</v>
      </c>
      <c r="F10869" t="s">
        <v>15</v>
      </c>
      <c r="H10869" s="19">
        <v>42811</v>
      </c>
      <c r="I10869" s="20" t="s">
        <v>4549</v>
      </c>
      <c r="J10869" t="s">
        <v>5372</v>
      </c>
      <c r="L10869">
        <v>1E-3</v>
      </c>
      <c r="M10869" s="20" t="s">
        <v>18</v>
      </c>
      <c r="S10869" s="23">
        <v>42829</v>
      </c>
    </row>
    <row r="10870" spans="1:19" x14ac:dyDescent="0.25">
      <c r="A10870">
        <v>38</v>
      </c>
      <c r="B10870" t="str">
        <f>IF(A10870="","",VLOOKUP(A10870,LOVs!$A$3:$B$62,2))</f>
        <v>Richmond</v>
      </c>
      <c r="C10870" t="str">
        <f>Table1[[#This Row],[School Name]]</f>
        <v>Lord Byng Elementary 3711 Georgia St.</v>
      </c>
      <c r="D10870" t="s">
        <v>5342</v>
      </c>
      <c r="E10870">
        <v>1995</v>
      </c>
      <c r="F10870" t="s">
        <v>15</v>
      </c>
      <c r="H10870" s="19">
        <v>42811</v>
      </c>
      <c r="I10870" s="20" t="s">
        <v>4549</v>
      </c>
      <c r="J10870" t="s">
        <v>5373</v>
      </c>
      <c r="L10870">
        <v>4.0000000000000001E-3</v>
      </c>
      <c r="M10870" s="20" t="s">
        <v>18</v>
      </c>
      <c r="S10870" s="23">
        <v>42829</v>
      </c>
    </row>
    <row r="10871" spans="1:19" x14ac:dyDescent="0.25">
      <c r="A10871">
        <v>38</v>
      </c>
      <c r="B10871" t="str">
        <f>IF(A10871="","",VLOOKUP(A10871,LOVs!$A$3:$B$62,2))</f>
        <v>Richmond</v>
      </c>
      <c r="C10871" t="str">
        <f>Table1[[#This Row],[School Name]]</f>
        <v>Lord Byng Elementary 3711 Georgia St.</v>
      </c>
      <c r="D10871" t="s">
        <v>5342</v>
      </c>
      <c r="E10871">
        <v>1995</v>
      </c>
      <c r="F10871" t="s">
        <v>15</v>
      </c>
      <c r="H10871" s="19">
        <v>42811</v>
      </c>
      <c r="I10871" s="20" t="s">
        <v>4549</v>
      </c>
      <c r="J10871" t="s">
        <v>5374</v>
      </c>
      <c r="L10871">
        <v>1E-3</v>
      </c>
      <c r="M10871" s="20" t="s">
        <v>18</v>
      </c>
      <c r="S10871" s="23">
        <v>42829</v>
      </c>
    </row>
    <row r="10872" spans="1:19" x14ac:dyDescent="0.25">
      <c r="A10872">
        <v>38</v>
      </c>
      <c r="B10872" t="str">
        <f>IF(A10872="","",VLOOKUP(A10872,LOVs!$A$3:$B$62,2))</f>
        <v>Richmond</v>
      </c>
      <c r="C10872" t="str">
        <f>Table1[[#This Row],[School Name]]</f>
        <v>Lord Byng Elementary 3711 Georgia St.</v>
      </c>
      <c r="D10872" t="s">
        <v>5342</v>
      </c>
      <c r="E10872">
        <v>1995</v>
      </c>
      <c r="F10872" t="s">
        <v>15</v>
      </c>
      <c r="H10872" s="19">
        <v>42811</v>
      </c>
      <c r="I10872" s="20" t="s">
        <v>4549</v>
      </c>
      <c r="J10872" t="s">
        <v>5375</v>
      </c>
      <c r="L10872">
        <v>1.6E-2</v>
      </c>
      <c r="M10872" s="20" t="s">
        <v>15</v>
      </c>
      <c r="N10872" s="1" t="s">
        <v>4570</v>
      </c>
      <c r="O10872" s="1" t="s">
        <v>4571</v>
      </c>
      <c r="S10872" s="23">
        <v>42829</v>
      </c>
    </row>
    <row r="10873" spans="1:19" x14ac:dyDescent="0.25">
      <c r="A10873">
        <v>38</v>
      </c>
      <c r="B10873" t="str">
        <f>IF(A10873="","",VLOOKUP(A10873,LOVs!$A$3:$B$62,2))</f>
        <v>Richmond</v>
      </c>
      <c r="C10873" t="str">
        <f>Table1[[#This Row],[School Name]]</f>
        <v>Lord Byng Elementary 3711 Georgia St.</v>
      </c>
      <c r="D10873" t="s">
        <v>5342</v>
      </c>
      <c r="E10873">
        <v>1995</v>
      </c>
      <c r="F10873" t="s">
        <v>15</v>
      </c>
      <c r="H10873" s="19">
        <v>42811</v>
      </c>
      <c r="I10873" s="20" t="s">
        <v>4549</v>
      </c>
      <c r="J10873" t="s">
        <v>5376</v>
      </c>
      <c r="L10873">
        <v>2E-3</v>
      </c>
      <c r="M10873" s="20" t="s">
        <v>18</v>
      </c>
      <c r="S10873" s="23">
        <v>42829</v>
      </c>
    </row>
    <row r="10874" spans="1:19" x14ac:dyDescent="0.25">
      <c r="A10874">
        <v>38</v>
      </c>
      <c r="B10874" t="str">
        <f>IF(A10874="","",VLOOKUP(A10874,LOVs!$A$3:$B$62,2))</f>
        <v>Richmond</v>
      </c>
      <c r="C10874" t="str">
        <f>Table1[[#This Row],[School Name]]</f>
        <v>Lord Byng Elementary 3711 Georgia St.</v>
      </c>
      <c r="D10874" t="s">
        <v>5342</v>
      </c>
      <c r="E10874">
        <v>1995</v>
      </c>
      <c r="F10874" t="s">
        <v>15</v>
      </c>
      <c r="H10874" s="19">
        <v>42811</v>
      </c>
      <c r="I10874" s="20" t="s">
        <v>4549</v>
      </c>
      <c r="J10874" t="s">
        <v>5377</v>
      </c>
      <c r="L10874">
        <v>2E-3</v>
      </c>
      <c r="M10874" s="20" t="s">
        <v>18</v>
      </c>
      <c r="S10874" s="23">
        <v>42829</v>
      </c>
    </row>
    <row r="10875" spans="1:19" x14ac:dyDescent="0.25">
      <c r="A10875">
        <v>38</v>
      </c>
      <c r="B10875" t="str">
        <f>IF(A10875="","",VLOOKUP(A10875,LOVs!$A$3:$B$62,2))</f>
        <v>Richmond</v>
      </c>
      <c r="C10875" t="str">
        <f>Table1[[#This Row],[School Name]]</f>
        <v>Lord Byng Elementary 3711 Georgia St.</v>
      </c>
      <c r="D10875" t="s">
        <v>5342</v>
      </c>
      <c r="E10875">
        <v>1995</v>
      </c>
      <c r="F10875" t="s">
        <v>15</v>
      </c>
      <c r="H10875" s="19">
        <v>42811</v>
      </c>
      <c r="I10875" s="20" t="s">
        <v>4549</v>
      </c>
      <c r="J10875" t="s">
        <v>5378</v>
      </c>
      <c r="L10875">
        <v>1E-3</v>
      </c>
      <c r="M10875" s="20" t="s">
        <v>18</v>
      </c>
      <c r="S10875" s="23">
        <v>42829</v>
      </c>
    </row>
    <row r="10876" spans="1:19" x14ac:dyDescent="0.25">
      <c r="A10876">
        <v>38</v>
      </c>
      <c r="B10876" t="str">
        <f>IF(A10876="","",VLOOKUP(A10876,LOVs!$A$3:$B$62,2))</f>
        <v>Richmond</v>
      </c>
      <c r="C10876" t="str">
        <f>Table1[[#This Row],[School Name]]</f>
        <v>Lord Byng Elementary 3711 Georgia St.</v>
      </c>
      <c r="D10876" t="s">
        <v>5342</v>
      </c>
      <c r="E10876">
        <v>1995</v>
      </c>
      <c r="F10876" t="s">
        <v>15</v>
      </c>
      <c r="H10876" s="19">
        <v>42811</v>
      </c>
      <c r="I10876" s="20" t="s">
        <v>4549</v>
      </c>
      <c r="J10876" t="s">
        <v>5379</v>
      </c>
      <c r="L10876">
        <v>1E-3</v>
      </c>
      <c r="M10876" s="20" t="s">
        <v>18</v>
      </c>
      <c r="S10876" s="23">
        <v>42829</v>
      </c>
    </row>
    <row r="10877" spans="1:19" x14ac:dyDescent="0.25">
      <c r="A10877">
        <v>38</v>
      </c>
      <c r="B10877" t="str">
        <f>IF(A10877="","",VLOOKUP(A10877,LOVs!$A$3:$B$62,2))</f>
        <v>Richmond</v>
      </c>
      <c r="C10877" t="str">
        <f>Table1[[#This Row],[School Name]]</f>
        <v>Lord Byng Elementary 3711 Georgia St.</v>
      </c>
      <c r="D10877" t="s">
        <v>5342</v>
      </c>
      <c r="E10877">
        <v>1995</v>
      </c>
      <c r="F10877" t="s">
        <v>15</v>
      </c>
      <c r="H10877" s="19">
        <v>42811</v>
      </c>
      <c r="I10877" s="20" t="s">
        <v>4549</v>
      </c>
      <c r="J10877" t="s">
        <v>5380</v>
      </c>
      <c r="L10877">
        <v>3.0000000000000001E-3</v>
      </c>
      <c r="M10877" s="20" t="s">
        <v>18</v>
      </c>
      <c r="S10877" s="23">
        <v>42829</v>
      </c>
    </row>
    <row r="10878" spans="1:19" x14ac:dyDescent="0.25">
      <c r="A10878">
        <v>38</v>
      </c>
      <c r="B10878" t="str">
        <f>IF(A10878="","",VLOOKUP(A10878,LOVs!$A$3:$B$62,2))</f>
        <v>Richmond</v>
      </c>
      <c r="C10878" t="str">
        <f>Table1[[#This Row],[School Name]]</f>
        <v>Lord Byng Elementary 3711 Georgia St.</v>
      </c>
      <c r="D10878" t="s">
        <v>5342</v>
      </c>
      <c r="E10878">
        <v>1995</v>
      </c>
      <c r="F10878" t="s">
        <v>15</v>
      </c>
      <c r="H10878" s="19">
        <v>42811</v>
      </c>
      <c r="I10878" s="20" t="s">
        <v>4549</v>
      </c>
      <c r="J10878" t="s">
        <v>5381</v>
      </c>
      <c r="L10878">
        <v>3.0000000000000001E-3</v>
      </c>
      <c r="M10878" s="20" t="s">
        <v>18</v>
      </c>
      <c r="S10878" s="23">
        <v>42829</v>
      </c>
    </row>
    <row r="10879" spans="1:19" x14ac:dyDescent="0.25">
      <c r="A10879">
        <v>38</v>
      </c>
      <c r="B10879" t="str">
        <f>IF(A10879="","",VLOOKUP(A10879,LOVs!$A$3:$B$62,2))</f>
        <v>Richmond</v>
      </c>
      <c r="C10879" t="str">
        <f>Table1[[#This Row],[School Name]]</f>
        <v>Lord Byng Elementary 3711 Georgia St.</v>
      </c>
      <c r="D10879" t="s">
        <v>5342</v>
      </c>
      <c r="E10879">
        <v>1995</v>
      </c>
      <c r="F10879" t="s">
        <v>15</v>
      </c>
      <c r="H10879" s="19">
        <v>42811</v>
      </c>
      <c r="I10879" s="20" t="s">
        <v>4549</v>
      </c>
      <c r="J10879" t="s">
        <v>5382</v>
      </c>
      <c r="L10879">
        <v>5.0000000000000001E-3</v>
      </c>
      <c r="M10879" s="20" t="s">
        <v>18</v>
      </c>
      <c r="S10879" s="23">
        <v>42829</v>
      </c>
    </row>
    <row r="10880" spans="1:19" x14ac:dyDescent="0.25">
      <c r="A10880">
        <v>38</v>
      </c>
      <c r="B10880" t="str">
        <f>IF(A10880="","",VLOOKUP(A10880,LOVs!$A$3:$B$62,2))</f>
        <v>Richmond</v>
      </c>
      <c r="C10880" t="str">
        <f>Table1[[#This Row],[School Name]]</f>
        <v>Lord Byng Elementary 3711 Georgia St.</v>
      </c>
      <c r="D10880" t="s">
        <v>5342</v>
      </c>
      <c r="E10880">
        <v>1995</v>
      </c>
      <c r="F10880" t="s">
        <v>15</v>
      </c>
      <c r="H10880" s="19">
        <v>42811</v>
      </c>
      <c r="I10880" s="20" t="s">
        <v>4549</v>
      </c>
      <c r="J10880" t="s">
        <v>5383</v>
      </c>
      <c r="L10880">
        <v>2E-3</v>
      </c>
      <c r="M10880" s="20" t="s">
        <v>18</v>
      </c>
      <c r="S10880" s="23">
        <v>42829</v>
      </c>
    </row>
    <row r="10881" spans="1:19" x14ac:dyDescent="0.25">
      <c r="A10881">
        <v>38</v>
      </c>
      <c r="B10881" t="str">
        <f>IF(A10881="","",VLOOKUP(A10881,LOVs!$A$3:$B$62,2))</f>
        <v>Richmond</v>
      </c>
      <c r="C10881" t="str">
        <f>Table1[[#This Row],[School Name]]</f>
        <v>Lord Byng Elementary 3711 Georgia St.</v>
      </c>
      <c r="D10881" t="s">
        <v>5342</v>
      </c>
      <c r="E10881">
        <v>1995</v>
      </c>
      <c r="F10881" t="s">
        <v>15</v>
      </c>
      <c r="H10881" s="19">
        <v>42811</v>
      </c>
      <c r="I10881" s="20" t="s">
        <v>4549</v>
      </c>
      <c r="J10881" t="s">
        <v>5384</v>
      </c>
      <c r="L10881">
        <v>2E-3</v>
      </c>
      <c r="M10881" s="20" t="s">
        <v>18</v>
      </c>
      <c r="S10881" s="23">
        <v>42829</v>
      </c>
    </row>
    <row r="10882" spans="1:19" x14ac:dyDescent="0.25">
      <c r="A10882">
        <v>38</v>
      </c>
      <c r="B10882" t="str">
        <f>IF(A10882="","",VLOOKUP(A10882,LOVs!$A$3:$B$62,2))</f>
        <v>Richmond</v>
      </c>
      <c r="C10882" t="str">
        <f>Table1[[#This Row],[School Name]]</f>
        <v>Lord Byng Elementary 3711 Georgia St.</v>
      </c>
      <c r="D10882" t="s">
        <v>5342</v>
      </c>
      <c r="E10882">
        <v>1995</v>
      </c>
      <c r="F10882" t="s">
        <v>15</v>
      </c>
      <c r="H10882" s="19">
        <v>42811</v>
      </c>
      <c r="I10882" s="20" t="s">
        <v>4549</v>
      </c>
      <c r="J10882" t="s">
        <v>5385</v>
      </c>
      <c r="L10882">
        <v>1E-3</v>
      </c>
      <c r="M10882" s="20" t="s">
        <v>18</v>
      </c>
      <c r="S10882" s="23">
        <v>42829</v>
      </c>
    </row>
    <row r="10883" spans="1:19" x14ac:dyDescent="0.25">
      <c r="A10883">
        <v>38</v>
      </c>
      <c r="B10883" t="str">
        <f>IF(A10883="","",VLOOKUP(A10883,LOVs!$A$3:$B$62,2))</f>
        <v>Richmond</v>
      </c>
      <c r="C10883" t="str">
        <f>Table1[[#This Row],[School Name]]</f>
        <v>Lord Byng Elementary 3711 Georgia St.</v>
      </c>
      <c r="D10883" t="s">
        <v>5342</v>
      </c>
      <c r="E10883">
        <v>1995</v>
      </c>
      <c r="F10883" t="s">
        <v>15</v>
      </c>
      <c r="H10883" s="19">
        <v>42811</v>
      </c>
      <c r="I10883" s="20" t="s">
        <v>4549</v>
      </c>
      <c r="J10883" t="s">
        <v>5386</v>
      </c>
      <c r="L10883">
        <v>2E-3</v>
      </c>
      <c r="M10883" s="20" t="s">
        <v>18</v>
      </c>
      <c r="S10883" s="23">
        <v>42829</v>
      </c>
    </row>
    <row r="10884" spans="1:19" x14ac:dyDescent="0.25">
      <c r="A10884">
        <v>38</v>
      </c>
      <c r="B10884" t="str">
        <f>IF(A10884="","",VLOOKUP(A10884,LOVs!$A$3:$B$62,2))</f>
        <v>Richmond</v>
      </c>
      <c r="C10884" t="str">
        <f>Table1[[#This Row],[School Name]]</f>
        <v>Lord Byng Elementary 3711 Georgia St.</v>
      </c>
      <c r="D10884" t="s">
        <v>5342</v>
      </c>
      <c r="E10884">
        <v>1995</v>
      </c>
      <c r="F10884" t="s">
        <v>15</v>
      </c>
      <c r="H10884" s="19">
        <v>42811</v>
      </c>
      <c r="I10884" s="20" t="s">
        <v>4549</v>
      </c>
      <c r="J10884" t="s">
        <v>5387</v>
      </c>
      <c r="L10884">
        <v>2E-3</v>
      </c>
      <c r="M10884" s="20" t="s">
        <v>18</v>
      </c>
      <c r="S10884" s="23">
        <v>42829</v>
      </c>
    </row>
    <row r="10885" spans="1:19" x14ac:dyDescent="0.25">
      <c r="A10885">
        <v>38</v>
      </c>
      <c r="B10885" t="str">
        <f>IF(A10885="","",VLOOKUP(A10885,LOVs!$A$3:$B$62,2))</f>
        <v>Richmond</v>
      </c>
      <c r="C10885" t="str">
        <f>Table1[[#This Row],[School Name]]</f>
        <v>Lord Byng Elementary 3711 Georgia St.</v>
      </c>
      <c r="D10885" t="s">
        <v>5342</v>
      </c>
      <c r="E10885">
        <v>1995</v>
      </c>
      <c r="F10885" t="s">
        <v>15</v>
      </c>
      <c r="H10885" s="19">
        <v>42811</v>
      </c>
      <c r="I10885" s="20" t="s">
        <v>4549</v>
      </c>
      <c r="J10885" t="s">
        <v>5388</v>
      </c>
      <c r="L10885">
        <v>1E-3</v>
      </c>
      <c r="M10885" s="20" t="s">
        <v>18</v>
      </c>
      <c r="S10885" s="23">
        <v>42829</v>
      </c>
    </row>
    <row r="10886" spans="1:19" x14ac:dyDescent="0.25">
      <c r="A10886">
        <v>38</v>
      </c>
      <c r="B10886" t="str">
        <f>IF(A10886="","",VLOOKUP(A10886,LOVs!$A$3:$B$62,2))</f>
        <v>Richmond</v>
      </c>
      <c r="C10886" t="str">
        <f>Table1[[#This Row],[School Name]]</f>
        <v>Lord Byng Elementary 3711 Georgia St.</v>
      </c>
      <c r="D10886" t="s">
        <v>5342</v>
      </c>
      <c r="E10886">
        <v>1995</v>
      </c>
      <c r="F10886" t="s">
        <v>15</v>
      </c>
      <c r="H10886" s="19">
        <v>42811</v>
      </c>
      <c r="I10886" s="20" t="s">
        <v>4549</v>
      </c>
      <c r="J10886" t="s">
        <v>5389</v>
      </c>
      <c r="L10886">
        <v>0.01</v>
      </c>
      <c r="M10886" s="20" t="s">
        <v>15</v>
      </c>
      <c r="N10886" s="1" t="s">
        <v>4555</v>
      </c>
      <c r="O10886" s="1" t="s">
        <v>4556</v>
      </c>
      <c r="S10886" s="23">
        <v>42829</v>
      </c>
    </row>
    <row r="10887" spans="1:19" x14ac:dyDescent="0.25">
      <c r="A10887">
        <v>38</v>
      </c>
      <c r="B10887" t="str">
        <f>IF(A10887="","",VLOOKUP(A10887,LOVs!$A$3:$B$62,2))</f>
        <v>Richmond</v>
      </c>
      <c r="C10887" t="str">
        <f>Table1[[#This Row],[School Name]]</f>
        <v>Lord Byng Elementary 3711 Georgia St.</v>
      </c>
      <c r="D10887" t="s">
        <v>5342</v>
      </c>
      <c r="E10887">
        <v>1995</v>
      </c>
      <c r="F10887" t="s">
        <v>15</v>
      </c>
      <c r="H10887" s="19">
        <v>42811</v>
      </c>
      <c r="I10887" s="20" t="s">
        <v>4549</v>
      </c>
      <c r="J10887" t="s">
        <v>5390</v>
      </c>
      <c r="L10887">
        <v>3.0000000000000001E-3</v>
      </c>
      <c r="M10887" s="20" t="s">
        <v>18</v>
      </c>
      <c r="S10887" s="23">
        <v>42829</v>
      </c>
    </row>
    <row r="10888" spans="1:19" ht="75" x14ac:dyDescent="0.25">
      <c r="A10888">
        <v>38</v>
      </c>
      <c r="B10888" t="str">
        <f>IF(A10888="","",VLOOKUP(A10888,LOVs!$A$3:$B$62,2))</f>
        <v>Richmond</v>
      </c>
      <c r="C10888" t="s">
        <v>9832</v>
      </c>
      <c r="D10888" t="s">
        <v>5426</v>
      </c>
      <c r="E10888">
        <v>1948</v>
      </c>
      <c r="F10888" t="s">
        <v>15</v>
      </c>
      <c r="H10888" s="19">
        <v>42811</v>
      </c>
      <c r="I10888" s="20" t="s">
        <v>4549</v>
      </c>
      <c r="J10888" t="s">
        <v>5427</v>
      </c>
      <c r="L10888">
        <v>2.1000000000000001E-2</v>
      </c>
      <c r="M10888" s="20" t="s">
        <v>15</v>
      </c>
      <c r="N10888" s="1" t="s">
        <v>4559</v>
      </c>
      <c r="O10888" s="1" t="s">
        <v>4560</v>
      </c>
      <c r="S10888" s="23">
        <v>42829</v>
      </c>
    </row>
    <row r="10889" spans="1:19" ht="30" x14ac:dyDescent="0.25">
      <c r="A10889">
        <v>38</v>
      </c>
      <c r="B10889" t="str">
        <f>IF(A10889="","",VLOOKUP(A10889,LOVs!$A$3:$B$62,2))</f>
        <v>Richmond</v>
      </c>
      <c r="C10889" t="s">
        <v>9832</v>
      </c>
      <c r="D10889" t="s">
        <v>5426</v>
      </c>
      <c r="E10889">
        <v>1948</v>
      </c>
      <c r="F10889" t="s">
        <v>15</v>
      </c>
      <c r="H10889" s="19">
        <v>42811</v>
      </c>
      <c r="I10889" s="20" t="s">
        <v>4549</v>
      </c>
      <c r="J10889" t="s">
        <v>5428</v>
      </c>
      <c r="L10889">
        <v>0.01</v>
      </c>
      <c r="M10889" s="20" t="s">
        <v>15</v>
      </c>
      <c r="N10889" s="1" t="s">
        <v>5146</v>
      </c>
      <c r="O10889" s="1" t="s">
        <v>4552</v>
      </c>
      <c r="S10889" s="23">
        <v>42829</v>
      </c>
    </row>
    <row r="10890" spans="1:19" x14ac:dyDescent="0.25">
      <c r="A10890">
        <v>38</v>
      </c>
      <c r="B10890" t="str">
        <f>IF(A10890="","",VLOOKUP(A10890,LOVs!$A$3:$B$62,2))</f>
        <v>Richmond</v>
      </c>
      <c r="C10890" t="s">
        <v>9832</v>
      </c>
      <c r="D10890" t="s">
        <v>5426</v>
      </c>
      <c r="E10890">
        <v>1948</v>
      </c>
      <c r="F10890" t="s">
        <v>15</v>
      </c>
      <c r="H10890" s="19">
        <v>42811</v>
      </c>
      <c r="I10890" s="20" t="s">
        <v>4549</v>
      </c>
      <c r="J10890" t="s">
        <v>5429</v>
      </c>
      <c r="L10890">
        <v>1.7999999999999999E-2</v>
      </c>
      <c r="M10890" s="20" t="s">
        <v>15</v>
      </c>
      <c r="N10890" s="1" t="s">
        <v>4555</v>
      </c>
      <c r="O10890" s="1" t="s">
        <v>4556</v>
      </c>
      <c r="S10890" s="23">
        <v>42829</v>
      </c>
    </row>
    <row r="10891" spans="1:19" x14ac:dyDescent="0.25">
      <c r="A10891">
        <v>38</v>
      </c>
      <c r="B10891" t="str">
        <f>IF(A10891="","",VLOOKUP(A10891,LOVs!$A$3:$B$62,2))</f>
        <v>Richmond</v>
      </c>
      <c r="C10891" t="s">
        <v>9832</v>
      </c>
      <c r="D10891" t="s">
        <v>5426</v>
      </c>
      <c r="E10891">
        <v>1948</v>
      </c>
      <c r="F10891" t="s">
        <v>15</v>
      </c>
      <c r="H10891" s="19">
        <v>42811</v>
      </c>
      <c r="I10891" s="20" t="s">
        <v>4549</v>
      </c>
      <c r="J10891" t="s">
        <v>5430</v>
      </c>
      <c r="L10891">
        <v>2.3E-2</v>
      </c>
      <c r="M10891" s="20" t="s">
        <v>15</v>
      </c>
      <c r="N10891" s="1" t="s">
        <v>4555</v>
      </c>
      <c r="O10891" s="1" t="s">
        <v>4556</v>
      </c>
      <c r="S10891" s="23">
        <v>42829</v>
      </c>
    </row>
    <row r="10892" spans="1:19" x14ac:dyDescent="0.25">
      <c r="A10892">
        <v>38</v>
      </c>
      <c r="B10892" t="str">
        <f>IF(A10892="","",VLOOKUP(A10892,LOVs!$A$3:$B$62,2))</f>
        <v>Richmond</v>
      </c>
      <c r="C10892" t="s">
        <v>9832</v>
      </c>
      <c r="D10892" t="s">
        <v>5426</v>
      </c>
      <c r="E10892">
        <v>1948</v>
      </c>
      <c r="F10892" t="s">
        <v>15</v>
      </c>
      <c r="H10892" s="19">
        <v>42811</v>
      </c>
      <c r="I10892" s="20" t="s">
        <v>4549</v>
      </c>
      <c r="J10892" t="s">
        <v>5431</v>
      </c>
      <c r="L10892">
        <v>0.23300000000000001</v>
      </c>
      <c r="M10892" s="20" t="s">
        <v>15</v>
      </c>
      <c r="N10892" s="1" t="s">
        <v>4555</v>
      </c>
      <c r="O10892" s="1" t="s">
        <v>4556</v>
      </c>
      <c r="S10892" s="23">
        <v>42829</v>
      </c>
    </row>
    <row r="10893" spans="1:19" x14ac:dyDescent="0.25">
      <c r="A10893">
        <v>38</v>
      </c>
      <c r="B10893" t="str">
        <f>IF(A10893="","",VLOOKUP(A10893,LOVs!$A$3:$B$62,2))</f>
        <v>Richmond</v>
      </c>
      <c r="C10893" t="s">
        <v>9832</v>
      </c>
      <c r="D10893" t="s">
        <v>5426</v>
      </c>
      <c r="E10893">
        <v>1948</v>
      </c>
      <c r="F10893" t="s">
        <v>15</v>
      </c>
      <c r="H10893" s="19">
        <v>42811</v>
      </c>
      <c r="I10893" s="20" t="s">
        <v>4549</v>
      </c>
      <c r="J10893" t="s">
        <v>5432</v>
      </c>
      <c r="L10893">
        <v>6.0000000000000001E-3</v>
      </c>
      <c r="M10893" s="20" t="s">
        <v>18</v>
      </c>
      <c r="S10893" s="23">
        <v>42829</v>
      </c>
    </row>
    <row r="10894" spans="1:19" x14ac:dyDescent="0.25">
      <c r="A10894">
        <v>38</v>
      </c>
      <c r="B10894" t="str">
        <f>IF(A10894="","",VLOOKUP(A10894,LOVs!$A$3:$B$62,2))</f>
        <v>Richmond</v>
      </c>
      <c r="C10894" t="s">
        <v>9832</v>
      </c>
      <c r="D10894" t="s">
        <v>5426</v>
      </c>
      <c r="E10894">
        <v>1948</v>
      </c>
      <c r="F10894" t="s">
        <v>15</v>
      </c>
      <c r="H10894" s="19">
        <v>42811</v>
      </c>
      <c r="I10894" s="20" t="s">
        <v>4549</v>
      </c>
      <c r="J10894" t="s">
        <v>5433</v>
      </c>
      <c r="L10894">
        <v>7.0000000000000001E-3</v>
      </c>
      <c r="M10894" s="20" t="s">
        <v>18</v>
      </c>
      <c r="S10894" s="23">
        <v>42829</v>
      </c>
    </row>
    <row r="10895" spans="1:19" x14ac:dyDescent="0.25">
      <c r="A10895">
        <v>38</v>
      </c>
      <c r="B10895" t="str">
        <f>IF(A10895="","",VLOOKUP(A10895,LOVs!$A$3:$B$62,2))</f>
        <v>Richmond</v>
      </c>
      <c r="C10895" t="s">
        <v>9832</v>
      </c>
      <c r="D10895" t="s">
        <v>5426</v>
      </c>
      <c r="E10895">
        <v>1948</v>
      </c>
      <c r="F10895" t="s">
        <v>15</v>
      </c>
      <c r="H10895" s="19">
        <v>42811</v>
      </c>
      <c r="I10895" s="20" t="s">
        <v>4549</v>
      </c>
      <c r="J10895" t="s">
        <v>5434</v>
      </c>
      <c r="L10895">
        <v>3.4000000000000002E-2</v>
      </c>
      <c r="M10895" s="20" t="s">
        <v>15</v>
      </c>
      <c r="N10895" s="1" t="s">
        <v>4555</v>
      </c>
      <c r="O10895" s="1" t="s">
        <v>4556</v>
      </c>
      <c r="S10895" s="23">
        <v>42829</v>
      </c>
    </row>
    <row r="10896" spans="1:19" x14ac:dyDescent="0.25">
      <c r="A10896">
        <v>38</v>
      </c>
      <c r="B10896" t="str">
        <f>IF(A10896="","",VLOOKUP(A10896,LOVs!$A$3:$B$62,2))</f>
        <v>Richmond</v>
      </c>
      <c r="C10896" t="s">
        <v>9832</v>
      </c>
      <c r="D10896" t="s">
        <v>5426</v>
      </c>
      <c r="E10896">
        <v>1948</v>
      </c>
      <c r="F10896" t="s">
        <v>15</v>
      </c>
      <c r="H10896" s="19">
        <v>42811</v>
      </c>
      <c r="I10896" s="20" t="s">
        <v>4549</v>
      </c>
      <c r="J10896" t="s">
        <v>5435</v>
      </c>
      <c r="L10896">
        <v>5.8999999999999997E-2</v>
      </c>
      <c r="M10896" s="20" t="s">
        <v>15</v>
      </c>
      <c r="N10896" s="1" t="s">
        <v>4555</v>
      </c>
      <c r="O10896" s="1" t="s">
        <v>4556</v>
      </c>
      <c r="S10896" s="23">
        <v>42829</v>
      </c>
    </row>
    <row r="10897" spans="1:19" x14ac:dyDescent="0.25">
      <c r="A10897">
        <v>38</v>
      </c>
      <c r="B10897" t="str">
        <f>IF(A10897="","",VLOOKUP(A10897,LOVs!$A$3:$B$62,2))</f>
        <v>Richmond</v>
      </c>
      <c r="C10897" t="s">
        <v>9832</v>
      </c>
      <c r="D10897" t="s">
        <v>5426</v>
      </c>
      <c r="E10897">
        <v>1948</v>
      </c>
      <c r="F10897" t="s">
        <v>15</v>
      </c>
      <c r="H10897" s="19">
        <v>42811</v>
      </c>
      <c r="I10897" s="20" t="s">
        <v>4549</v>
      </c>
      <c r="J10897" t="s">
        <v>5436</v>
      </c>
      <c r="L10897">
        <v>1.9E-2</v>
      </c>
      <c r="M10897" s="20" t="s">
        <v>15</v>
      </c>
      <c r="N10897" s="1" t="s">
        <v>4555</v>
      </c>
      <c r="O10897" s="1" t="s">
        <v>4556</v>
      </c>
      <c r="S10897" s="23">
        <v>42829</v>
      </c>
    </row>
    <row r="10898" spans="1:19" x14ac:dyDescent="0.25">
      <c r="A10898">
        <v>38</v>
      </c>
      <c r="B10898" t="str">
        <f>IF(A10898="","",VLOOKUP(A10898,LOVs!$A$3:$B$62,2))</f>
        <v>Richmond</v>
      </c>
      <c r="C10898" t="s">
        <v>9832</v>
      </c>
      <c r="D10898" t="s">
        <v>5426</v>
      </c>
      <c r="E10898">
        <v>1948</v>
      </c>
      <c r="F10898" t="s">
        <v>15</v>
      </c>
      <c r="H10898" s="19">
        <v>42811</v>
      </c>
      <c r="I10898" s="20" t="s">
        <v>4549</v>
      </c>
      <c r="J10898" t="s">
        <v>5437</v>
      </c>
      <c r="L10898">
        <v>1.2999999999999999E-2</v>
      </c>
      <c r="M10898" s="20" t="s">
        <v>15</v>
      </c>
      <c r="N10898" s="1" t="s">
        <v>4555</v>
      </c>
      <c r="O10898" s="1" t="s">
        <v>4556</v>
      </c>
      <c r="S10898" s="23">
        <v>42829</v>
      </c>
    </row>
    <row r="10899" spans="1:19" x14ac:dyDescent="0.25">
      <c r="A10899">
        <v>38</v>
      </c>
      <c r="B10899" t="str">
        <f>IF(A10899="","",VLOOKUP(A10899,LOVs!$A$3:$B$62,2))</f>
        <v>Richmond</v>
      </c>
      <c r="C10899" t="s">
        <v>9832</v>
      </c>
      <c r="D10899" t="s">
        <v>5426</v>
      </c>
      <c r="E10899">
        <v>1948</v>
      </c>
      <c r="F10899" t="s">
        <v>15</v>
      </c>
      <c r="H10899" s="19">
        <v>42811</v>
      </c>
      <c r="I10899" s="20" t="s">
        <v>4549</v>
      </c>
      <c r="J10899" t="s">
        <v>5438</v>
      </c>
      <c r="L10899">
        <v>4.2999999999999997E-2</v>
      </c>
      <c r="M10899" s="20" t="s">
        <v>15</v>
      </c>
      <c r="N10899" s="1" t="s">
        <v>4555</v>
      </c>
      <c r="O10899" s="1" t="s">
        <v>4556</v>
      </c>
      <c r="S10899" s="23">
        <v>42829</v>
      </c>
    </row>
    <row r="10900" spans="1:19" x14ac:dyDescent="0.25">
      <c r="A10900">
        <v>38</v>
      </c>
      <c r="B10900" t="str">
        <f>IF(A10900="","",VLOOKUP(A10900,LOVs!$A$3:$B$62,2))</f>
        <v>Richmond</v>
      </c>
      <c r="C10900" t="s">
        <v>9832</v>
      </c>
      <c r="D10900" t="s">
        <v>5426</v>
      </c>
      <c r="E10900">
        <v>1948</v>
      </c>
      <c r="F10900" t="s">
        <v>15</v>
      </c>
      <c r="H10900" s="19">
        <v>42811</v>
      </c>
      <c r="I10900" s="20" t="s">
        <v>4549</v>
      </c>
      <c r="J10900" t="s">
        <v>5054</v>
      </c>
      <c r="L10900">
        <v>1.7999999999999999E-2</v>
      </c>
      <c r="M10900" s="20" t="s">
        <v>15</v>
      </c>
      <c r="N10900" s="1" t="s">
        <v>4555</v>
      </c>
      <c r="O10900" s="1" t="s">
        <v>4556</v>
      </c>
      <c r="S10900" s="23">
        <v>42829</v>
      </c>
    </row>
    <row r="10901" spans="1:19" x14ac:dyDescent="0.25">
      <c r="A10901">
        <v>38</v>
      </c>
      <c r="B10901" t="str">
        <f>IF(A10901="","",VLOOKUP(A10901,LOVs!$A$3:$B$62,2))</f>
        <v>Richmond</v>
      </c>
      <c r="C10901" t="s">
        <v>9832</v>
      </c>
      <c r="D10901" t="s">
        <v>5426</v>
      </c>
      <c r="E10901">
        <v>1948</v>
      </c>
      <c r="F10901" t="s">
        <v>15</v>
      </c>
      <c r="H10901" s="19">
        <v>42811</v>
      </c>
      <c r="I10901" s="20" t="s">
        <v>4549</v>
      </c>
      <c r="J10901" t="s">
        <v>5439</v>
      </c>
      <c r="L10901">
        <v>1.4999999999999999E-2</v>
      </c>
      <c r="M10901" s="20" t="s">
        <v>15</v>
      </c>
      <c r="N10901" s="1" t="s">
        <v>4570</v>
      </c>
      <c r="O10901" s="1" t="s">
        <v>4571</v>
      </c>
      <c r="S10901" s="23">
        <v>42829</v>
      </c>
    </row>
    <row r="10902" spans="1:19" x14ac:dyDescent="0.25">
      <c r="A10902">
        <v>38</v>
      </c>
      <c r="B10902" t="str">
        <f>IF(A10902="","",VLOOKUP(A10902,LOVs!$A$3:$B$62,2))</f>
        <v>Richmond</v>
      </c>
      <c r="C10902" t="s">
        <v>9832</v>
      </c>
      <c r="D10902" t="s">
        <v>5426</v>
      </c>
      <c r="E10902">
        <v>1948</v>
      </c>
      <c r="F10902" t="s">
        <v>15</v>
      </c>
      <c r="H10902" s="19">
        <v>42811</v>
      </c>
      <c r="I10902" s="20" t="s">
        <v>4549</v>
      </c>
      <c r="J10902" t="s">
        <v>5440</v>
      </c>
      <c r="L10902">
        <v>5.0000000000000001E-3</v>
      </c>
      <c r="M10902" s="20" t="s">
        <v>18</v>
      </c>
      <c r="S10902" s="23">
        <v>42829</v>
      </c>
    </row>
    <row r="10903" spans="1:19" x14ac:dyDescent="0.25">
      <c r="A10903">
        <v>38</v>
      </c>
      <c r="B10903" t="str">
        <f>IF(A10903="","",VLOOKUP(A10903,LOVs!$A$3:$B$62,2))</f>
        <v>Richmond</v>
      </c>
      <c r="C10903" t="s">
        <v>9832</v>
      </c>
      <c r="D10903" t="s">
        <v>5426</v>
      </c>
      <c r="E10903">
        <v>1948</v>
      </c>
      <c r="F10903" t="s">
        <v>15</v>
      </c>
      <c r="H10903" s="19">
        <v>42811</v>
      </c>
      <c r="I10903" s="20" t="s">
        <v>4549</v>
      </c>
      <c r="J10903" t="s">
        <v>5441</v>
      </c>
      <c r="L10903">
        <v>0.01</v>
      </c>
      <c r="M10903" s="20" t="s">
        <v>15</v>
      </c>
      <c r="N10903" s="1" t="s">
        <v>4570</v>
      </c>
      <c r="O10903" s="1" t="s">
        <v>4571</v>
      </c>
      <c r="S10903" s="23">
        <v>42829</v>
      </c>
    </row>
    <row r="10904" spans="1:19" x14ac:dyDescent="0.25">
      <c r="A10904">
        <v>38</v>
      </c>
      <c r="B10904" t="str">
        <f>IF(A10904="","",VLOOKUP(A10904,LOVs!$A$3:$B$62,2))</f>
        <v>Richmond</v>
      </c>
      <c r="C10904" t="s">
        <v>9832</v>
      </c>
      <c r="D10904" t="s">
        <v>5426</v>
      </c>
      <c r="E10904">
        <v>1948</v>
      </c>
      <c r="F10904" t="s">
        <v>15</v>
      </c>
      <c r="H10904" s="19">
        <v>42811</v>
      </c>
      <c r="I10904" s="20" t="s">
        <v>4549</v>
      </c>
      <c r="J10904" t="s">
        <v>5442</v>
      </c>
      <c r="L10904">
        <v>8.0000000000000002E-3</v>
      </c>
      <c r="M10904" s="20" t="s">
        <v>18</v>
      </c>
      <c r="S10904" s="23">
        <v>42829</v>
      </c>
    </row>
    <row r="10905" spans="1:19" x14ac:dyDescent="0.25">
      <c r="A10905">
        <v>38</v>
      </c>
      <c r="B10905" t="str">
        <f>IF(A10905="","",VLOOKUP(A10905,LOVs!$A$3:$B$62,2))</f>
        <v>Richmond</v>
      </c>
      <c r="C10905" t="s">
        <v>9832</v>
      </c>
      <c r="D10905" t="s">
        <v>5426</v>
      </c>
      <c r="E10905">
        <v>1948</v>
      </c>
      <c r="F10905" t="s">
        <v>15</v>
      </c>
      <c r="H10905" s="19">
        <v>42811</v>
      </c>
      <c r="I10905" s="20" t="s">
        <v>4549</v>
      </c>
      <c r="J10905" t="s">
        <v>5443</v>
      </c>
      <c r="L10905">
        <v>0.01</v>
      </c>
      <c r="M10905" s="20" t="s">
        <v>18</v>
      </c>
      <c r="S10905" s="23">
        <v>42829</v>
      </c>
    </row>
    <row r="10906" spans="1:19" x14ac:dyDescent="0.25">
      <c r="A10906">
        <v>38</v>
      </c>
      <c r="B10906" t="str">
        <f>IF(A10906="","",VLOOKUP(A10906,LOVs!$A$3:$B$62,2))</f>
        <v>Richmond</v>
      </c>
      <c r="C10906" t="s">
        <v>9832</v>
      </c>
      <c r="D10906" t="s">
        <v>5426</v>
      </c>
      <c r="E10906">
        <v>1948</v>
      </c>
      <c r="F10906" t="s">
        <v>15</v>
      </c>
      <c r="H10906" s="19">
        <v>42811</v>
      </c>
      <c r="I10906" s="20" t="s">
        <v>4549</v>
      </c>
      <c r="J10906" t="s">
        <v>5444</v>
      </c>
      <c r="L10906">
        <v>8.0000000000000002E-3</v>
      </c>
      <c r="M10906" s="20" t="s">
        <v>18</v>
      </c>
      <c r="S10906" s="23">
        <v>42829</v>
      </c>
    </row>
    <row r="10907" spans="1:19" x14ac:dyDescent="0.25">
      <c r="A10907">
        <v>38</v>
      </c>
      <c r="B10907" t="str">
        <f>IF(A10907="","",VLOOKUP(A10907,LOVs!$A$3:$B$62,2))</f>
        <v>Richmond</v>
      </c>
      <c r="C10907" t="s">
        <v>9832</v>
      </c>
      <c r="D10907" t="s">
        <v>5426</v>
      </c>
      <c r="E10907">
        <v>1948</v>
      </c>
      <c r="F10907" t="s">
        <v>15</v>
      </c>
      <c r="H10907" s="19">
        <v>42811</v>
      </c>
      <c r="I10907" s="20" t="s">
        <v>4549</v>
      </c>
      <c r="J10907" t="s">
        <v>5445</v>
      </c>
      <c r="L10907">
        <v>3.3000000000000002E-2</v>
      </c>
      <c r="M10907" s="20" t="s">
        <v>15</v>
      </c>
      <c r="N10907" s="1" t="s">
        <v>4555</v>
      </c>
      <c r="O10907" s="1" t="s">
        <v>4556</v>
      </c>
      <c r="S10907" s="23">
        <v>42829</v>
      </c>
    </row>
    <row r="10908" spans="1:19" x14ac:dyDescent="0.25">
      <c r="A10908">
        <v>38</v>
      </c>
      <c r="B10908" t="str">
        <f>IF(A10908="","",VLOOKUP(A10908,LOVs!$A$3:$B$62,2))</f>
        <v>Richmond</v>
      </c>
      <c r="C10908" t="s">
        <v>9832</v>
      </c>
      <c r="D10908" t="s">
        <v>5391</v>
      </c>
      <c r="E10908">
        <v>1948</v>
      </c>
      <c r="F10908" t="s">
        <v>15</v>
      </c>
      <c r="H10908" s="19">
        <v>42811</v>
      </c>
      <c r="I10908" s="20" t="s">
        <v>4549</v>
      </c>
      <c r="J10908" t="s">
        <v>5392</v>
      </c>
      <c r="L10908">
        <v>3.3000000000000002E-2</v>
      </c>
      <c r="M10908" s="20" t="s">
        <v>15</v>
      </c>
      <c r="N10908" s="1" t="s">
        <v>4555</v>
      </c>
      <c r="O10908" s="1" t="s">
        <v>4556</v>
      </c>
      <c r="S10908" s="23">
        <v>42829</v>
      </c>
    </row>
    <row r="10909" spans="1:19" x14ac:dyDescent="0.25">
      <c r="A10909">
        <v>38</v>
      </c>
      <c r="B10909" t="str">
        <f>IF(A10909="","",VLOOKUP(A10909,LOVs!$A$3:$B$62,2))</f>
        <v>Richmond</v>
      </c>
      <c r="C10909" t="s">
        <v>9832</v>
      </c>
      <c r="D10909" t="s">
        <v>5391</v>
      </c>
      <c r="E10909">
        <v>1948</v>
      </c>
      <c r="F10909" t="s">
        <v>15</v>
      </c>
      <c r="H10909" s="19">
        <v>42811</v>
      </c>
      <c r="I10909" s="20" t="s">
        <v>4549</v>
      </c>
      <c r="J10909" t="s">
        <v>5393</v>
      </c>
      <c r="L10909">
        <v>2E-3</v>
      </c>
      <c r="M10909" s="20" t="s">
        <v>18</v>
      </c>
      <c r="S10909" s="23">
        <v>42829</v>
      </c>
    </row>
    <row r="10910" spans="1:19" x14ac:dyDescent="0.25">
      <c r="A10910">
        <v>38</v>
      </c>
      <c r="B10910" t="str">
        <f>IF(A10910="","",VLOOKUP(A10910,LOVs!$A$3:$B$62,2))</f>
        <v>Richmond</v>
      </c>
      <c r="C10910" t="s">
        <v>9832</v>
      </c>
      <c r="D10910" t="s">
        <v>5391</v>
      </c>
      <c r="E10910">
        <v>1948</v>
      </c>
      <c r="F10910" t="s">
        <v>15</v>
      </c>
      <c r="H10910" s="19">
        <v>42811</v>
      </c>
      <c r="I10910" s="20" t="s">
        <v>4549</v>
      </c>
      <c r="J10910" t="s">
        <v>5394</v>
      </c>
      <c r="L10910">
        <v>1.2E-2</v>
      </c>
      <c r="M10910" s="20" t="s">
        <v>15</v>
      </c>
      <c r="N10910" s="1" t="s">
        <v>4570</v>
      </c>
      <c r="O10910" s="1" t="s">
        <v>4571</v>
      </c>
      <c r="S10910" s="23">
        <v>42829</v>
      </c>
    </row>
    <row r="10911" spans="1:19" x14ac:dyDescent="0.25">
      <c r="A10911">
        <v>38</v>
      </c>
      <c r="B10911" t="str">
        <f>IF(A10911="","",VLOOKUP(A10911,LOVs!$A$3:$B$62,2))</f>
        <v>Richmond</v>
      </c>
      <c r="C10911" t="s">
        <v>9833</v>
      </c>
      <c r="D10911" t="s">
        <v>5391</v>
      </c>
      <c r="E10911">
        <v>1958</v>
      </c>
      <c r="F10911" t="s">
        <v>15</v>
      </c>
      <c r="H10911" s="19">
        <v>42811</v>
      </c>
      <c r="I10911" s="20" t="s">
        <v>4549</v>
      </c>
      <c r="J10911" t="s">
        <v>5395</v>
      </c>
      <c r="L10911">
        <v>1.4E-2</v>
      </c>
      <c r="M10911" s="20" t="s">
        <v>15</v>
      </c>
      <c r="N10911" s="1" t="s">
        <v>4555</v>
      </c>
      <c r="O10911" s="1" t="s">
        <v>4556</v>
      </c>
      <c r="S10911" s="23">
        <v>42829</v>
      </c>
    </row>
    <row r="10912" spans="1:19" x14ac:dyDescent="0.25">
      <c r="A10912">
        <v>38</v>
      </c>
      <c r="B10912" t="str">
        <f>IF(A10912="","",VLOOKUP(A10912,LOVs!$A$3:$B$62,2))</f>
        <v>Richmond</v>
      </c>
      <c r="C10912" t="s">
        <v>9833</v>
      </c>
      <c r="D10912" t="s">
        <v>5391</v>
      </c>
      <c r="E10912">
        <v>1958</v>
      </c>
      <c r="F10912" t="s">
        <v>15</v>
      </c>
      <c r="H10912" s="19">
        <v>42811</v>
      </c>
      <c r="I10912" s="20" t="s">
        <v>4549</v>
      </c>
      <c r="J10912" t="s">
        <v>5396</v>
      </c>
      <c r="L10912">
        <v>1.2E-2</v>
      </c>
      <c r="M10912" s="20" t="s">
        <v>15</v>
      </c>
      <c r="N10912" s="1" t="s">
        <v>4555</v>
      </c>
      <c r="O10912" s="1" t="s">
        <v>4556</v>
      </c>
      <c r="S10912" s="23">
        <v>42829</v>
      </c>
    </row>
    <row r="10913" spans="1:19" x14ac:dyDescent="0.25">
      <c r="A10913">
        <v>38</v>
      </c>
      <c r="B10913" t="str">
        <f>IF(A10913="","",VLOOKUP(A10913,LOVs!$A$3:$B$62,2))</f>
        <v>Richmond</v>
      </c>
      <c r="C10913" t="s">
        <v>9833</v>
      </c>
      <c r="D10913" t="s">
        <v>5391</v>
      </c>
      <c r="E10913">
        <v>1958</v>
      </c>
      <c r="F10913" t="s">
        <v>15</v>
      </c>
      <c r="H10913" s="19">
        <v>42811</v>
      </c>
      <c r="I10913" s="20" t="s">
        <v>4549</v>
      </c>
      <c r="J10913" t="s">
        <v>5397</v>
      </c>
      <c r="L10913">
        <v>3.0000000000000001E-3</v>
      </c>
      <c r="M10913" s="20" t="s">
        <v>18</v>
      </c>
      <c r="S10913" s="23">
        <v>42829</v>
      </c>
    </row>
    <row r="10914" spans="1:19" x14ac:dyDescent="0.25">
      <c r="A10914">
        <v>38</v>
      </c>
      <c r="B10914" t="str">
        <f>IF(A10914="","",VLOOKUP(A10914,LOVs!$A$3:$B$62,2))</f>
        <v>Richmond</v>
      </c>
      <c r="C10914" t="s">
        <v>9833</v>
      </c>
      <c r="D10914" t="s">
        <v>5391</v>
      </c>
      <c r="E10914">
        <v>1958</v>
      </c>
      <c r="F10914" t="s">
        <v>15</v>
      </c>
      <c r="H10914" s="19">
        <v>42811</v>
      </c>
      <c r="I10914" s="20" t="s">
        <v>4549</v>
      </c>
      <c r="J10914" t="s">
        <v>5398</v>
      </c>
      <c r="L10914">
        <v>1.2999999999999999E-2</v>
      </c>
      <c r="M10914" s="20" t="s">
        <v>15</v>
      </c>
      <c r="N10914" s="1" t="s">
        <v>4570</v>
      </c>
      <c r="O10914" s="1" t="s">
        <v>4571</v>
      </c>
      <c r="S10914" s="23">
        <v>42829</v>
      </c>
    </row>
    <row r="10915" spans="1:19" x14ac:dyDescent="0.25">
      <c r="A10915">
        <v>38</v>
      </c>
      <c r="B10915" t="str">
        <f>IF(A10915="","",VLOOKUP(A10915,LOVs!$A$3:$B$62,2))</f>
        <v>Richmond</v>
      </c>
      <c r="C10915" t="s">
        <v>9833</v>
      </c>
      <c r="D10915" t="s">
        <v>5391</v>
      </c>
      <c r="E10915">
        <v>1958</v>
      </c>
      <c r="F10915" t="s">
        <v>15</v>
      </c>
      <c r="H10915" s="19">
        <v>42811</v>
      </c>
      <c r="I10915" s="20" t="s">
        <v>4549</v>
      </c>
      <c r="J10915" t="s">
        <v>5399</v>
      </c>
      <c r="L10915">
        <v>2E-3</v>
      </c>
      <c r="M10915" s="20" t="s">
        <v>18</v>
      </c>
      <c r="S10915" s="23">
        <v>42829</v>
      </c>
    </row>
    <row r="10916" spans="1:19" x14ac:dyDescent="0.25">
      <c r="A10916">
        <v>38</v>
      </c>
      <c r="B10916" t="str">
        <f>IF(A10916="","",VLOOKUP(A10916,LOVs!$A$3:$B$62,2))</f>
        <v>Richmond</v>
      </c>
      <c r="C10916" t="s">
        <v>9833</v>
      </c>
      <c r="D10916" t="s">
        <v>5391</v>
      </c>
      <c r="E10916">
        <v>1958</v>
      </c>
      <c r="F10916" t="s">
        <v>15</v>
      </c>
      <c r="H10916" s="19">
        <v>42811</v>
      </c>
      <c r="I10916" s="20" t="s">
        <v>4549</v>
      </c>
      <c r="J10916" t="s">
        <v>5400</v>
      </c>
      <c r="L10916">
        <v>2.5999999999999999E-2</v>
      </c>
      <c r="M10916" s="20" t="s">
        <v>15</v>
      </c>
      <c r="N10916" s="1" t="s">
        <v>4555</v>
      </c>
      <c r="O10916" s="1" t="s">
        <v>4556</v>
      </c>
      <c r="S10916" s="23">
        <v>42829</v>
      </c>
    </row>
    <row r="10917" spans="1:19" x14ac:dyDescent="0.25">
      <c r="A10917">
        <v>38</v>
      </c>
      <c r="B10917" t="str">
        <f>IF(A10917="","",VLOOKUP(A10917,LOVs!$A$3:$B$62,2))</f>
        <v>Richmond</v>
      </c>
      <c r="C10917" t="s">
        <v>9834</v>
      </c>
      <c r="D10917" t="s">
        <v>5391</v>
      </c>
      <c r="E10917">
        <v>1983</v>
      </c>
      <c r="F10917" t="s">
        <v>15</v>
      </c>
      <c r="H10917" s="19">
        <v>42811</v>
      </c>
      <c r="I10917" s="20" t="s">
        <v>4549</v>
      </c>
      <c r="J10917" t="s">
        <v>5401</v>
      </c>
      <c r="L10917">
        <v>6.0000000000000001E-3</v>
      </c>
      <c r="M10917" s="20" t="s">
        <v>18</v>
      </c>
      <c r="S10917" s="23">
        <v>42829</v>
      </c>
    </row>
    <row r="10918" spans="1:19" x14ac:dyDescent="0.25">
      <c r="A10918">
        <v>38</v>
      </c>
      <c r="B10918" t="str">
        <f>IF(A10918="","",VLOOKUP(A10918,LOVs!$A$3:$B$62,2))</f>
        <v>Richmond</v>
      </c>
      <c r="C10918" t="s">
        <v>9834</v>
      </c>
      <c r="D10918" t="s">
        <v>5391</v>
      </c>
      <c r="E10918">
        <v>1983</v>
      </c>
      <c r="F10918" t="s">
        <v>15</v>
      </c>
      <c r="H10918" s="19">
        <v>42811</v>
      </c>
      <c r="I10918" s="20" t="s">
        <v>4549</v>
      </c>
      <c r="J10918" t="s">
        <v>5402</v>
      </c>
      <c r="L10918">
        <v>3.4000000000000002E-2</v>
      </c>
      <c r="M10918" s="20" t="s">
        <v>15</v>
      </c>
      <c r="N10918" s="1" t="s">
        <v>4570</v>
      </c>
      <c r="O10918" s="1" t="s">
        <v>4571</v>
      </c>
      <c r="S10918" s="23">
        <v>42829</v>
      </c>
    </row>
    <row r="10919" spans="1:19" x14ac:dyDescent="0.25">
      <c r="A10919">
        <v>38</v>
      </c>
      <c r="B10919" t="str">
        <f>IF(A10919="","",VLOOKUP(A10919,LOVs!$A$3:$B$62,2))</f>
        <v>Richmond</v>
      </c>
      <c r="C10919" t="s">
        <v>9834</v>
      </c>
      <c r="D10919" t="s">
        <v>5391</v>
      </c>
      <c r="E10919">
        <v>1983</v>
      </c>
      <c r="F10919" t="s">
        <v>15</v>
      </c>
      <c r="H10919" s="19">
        <v>42811</v>
      </c>
      <c r="I10919" s="20" t="s">
        <v>4549</v>
      </c>
      <c r="J10919" t="s">
        <v>5403</v>
      </c>
      <c r="L10919">
        <v>4.0000000000000001E-3</v>
      </c>
      <c r="M10919" s="20" t="s">
        <v>18</v>
      </c>
      <c r="S10919" s="23">
        <v>42829</v>
      </c>
    </row>
    <row r="10920" spans="1:19" x14ac:dyDescent="0.25">
      <c r="A10920">
        <v>38</v>
      </c>
      <c r="B10920" t="str">
        <f>IF(A10920="","",VLOOKUP(A10920,LOVs!$A$3:$B$62,2))</f>
        <v>Richmond</v>
      </c>
      <c r="C10920" t="s">
        <v>9834</v>
      </c>
      <c r="D10920" t="s">
        <v>5391</v>
      </c>
      <c r="E10920">
        <v>1983</v>
      </c>
      <c r="F10920" t="s">
        <v>15</v>
      </c>
      <c r="H10920" s="19">
        <v>42811</v>
      </c>
      <c r="I10920" s="20" t="s">
        <v>4549</v>
      </c>
      <c r="J10920" t="s">
        <v>5404</v>
      </c>
      <c r="L10920">
        <v>0.01</v>
      </c>
      <c r="M10920" s="20" t="s">
        <v>18</v>
      </c>
      <c r="S10920" s="23">
        <v>42829</v>
      </c>
    </row>
    <row r="10921" spans="1:19" x14ac:dyDescent="0.25">
      <c r="A10921">
        <v>38</v>
      </c>
      <c r="B10921" t="str">
        <f>IF(A10921="","",VLOOKUP(A10921,LOVs!$A$3:$B$62,2))</f>
        <v>Richmond</v>
      </c>
      <c r="C10921" t="s">
        <v>9835</v>
      </c>
      <c r="D10921" t="s">
        <v>5391</v>
      </c>
      <c r="E10921">
        <v>1979</v>
      </c>
      <c r="F10921" t="s">
        <v>15</v>
      </c>
      <c r="H10921" s="19">
        <v>42811</v>
      </c>
      <c r="I10921" s="20" t="s">
        <v>4549</v>
      </c>
      <c r="J10921" t="s">
        <v>5405</v>
      </c>
      <c r="L10921">
        <v>0.02</v>
      </c>
      <c r="M10921" s="20" t="s">
        <v>15</v>
      </c>
      <c r="N10921" s="1" t="s">
        <v>4570</v>
      </c>
      <c r="O10921" s="1" t="s">
        <v>4571</v>
      </c>
      <c r="S10921" s="23">
        <v>42829</v>
      </c>
    </row>
    <row r="10922" spans="1:19" x14ac:dyDescent="0.25">
      <c r="A10922">
        <v>38</v>
      </c>
      <c r="B10922" t="str">
        <f>IF(A10922="","",VLOOKUP(A10922,LOVs!$A$3:$B$62,2))</f>
        <v>Richmond</v>
      </c>
      <c r="C10922" t="s">
        <v>9835</v>
      </c>
      <c r="D10922" t="s">
        <v>5391</v>
      </c>
      <c r="E10922">
        <v>1979</v>
      </c>
      <c r="F10922" t="s">
        <v>15</v>
      </c>
      <c r="H10922" s="19">
        <v>42811</v>
      </c>
      <c r="I10922" s="20" t="s">
        <v>4549</v>
      </c>
      <c r="J10922" t="s">
        <v>5406</v>
      </c>
      <c r="L10922">
        <v>6.7000000000000004E-2</v>
      </c>
      <c r="M10922" s="20" t="s">
        <v>15</v>
      </c>
      <c r="N10922" s="1" t="s">
        <v>4555</v>
      </c>
      <c r="O10922" s="1" t="s">
        <v>4556</v>
      </c>
      <c r="S10922" s="23">
        <v>42829</v>
      </c>
    </row>
    <row r="10923" spans="1:19" x14ac:dyDescent="0.25">
      <c r="A10923">
        <v>38</v>
      </c>
      <c r="B10923" t="str">
        <f>IF(A10923="","",VLOOKUP(A10923,LOVs!$A$3:$B$62,2))</f>
        <v>Richmond</v>
      </c>
      <c r="C10923" t="s">
        <v>9835</v>
      </c>
      <c r="D10923" t="s">
        <v>5391</v>
      </c>
      <c r="E10923">
        <v>1979</v>
      </c>
      <c r="F10923" t="s">
        <v>15</v>
      </c>
      <c r="H10923" s="19">
        <v>42811</v>
      </c>
      <c r="I10923" s="20" t="s">
        <v>4549</v>
      </c>
      <c r="J10923" t="s">
        <v>5407</v>
      </c>
      <c r="L10923">
        <v>0.01</v>
      </c>
      <c r="M10923" s="20" t="s">
        <v>15</v>
      </c>
      <c r="N10923" s="1" t="s">
        <v>4555</v>
      </c>
      <c r="O10923" s="1" t="s">
        <v>4556</v>
      </c>
      <c r="S10923" s="23">
        <v>42829</v>
      </c>
    </row>
    <row r="10924" spans="1:19" x14ac:dyDescent="0.25">
      <c r="A10924">
        <v>38</v>
      </c>
      <c r="B10924" t="str">
        <f>IF(A10924="","",VLOOKUP(A10924,LOVs!$A$3:$B$62,2))</f>
        <v>Richmond</v>
      </c>
      <c r="C10924" t="s">
        <v>9835</v>
      </c>
      <c r="D10924" t="s">
        <v>5391</v>
      </c>
      <c r="E10924">
        <v>1979</v>
      </c>
      <c r="F10924" t="s">
        <v>15</v>
      </c>
      <c r="H10924" s="19">
        <v>42811</v>
      </c>
      <c r="I10924" s="20" t="s">
        <v>4549</v>
      </c>
      <c r="J10924" t="s">
        <v>5408</v>
      </c>
      <c r="L10924">
        <v>8.1000000000000003E-2</v>
      </c>
      <c r="M10924" s="20" t="s">
        <v>15</v>
      </c>
      <c r="N10924" s="1" t="s">
        <v>4555</v>
      </c>
      <c r="O10924" s="1" t="s">
        <v>4556</v>
      </c>
      <c r="S10924" s="23">
        <v>42829</v>
      </c>
    </row>
    <row r="10925" spans="1:19" x14ac:dyDescent="0.25">
      <c r="A10925">
        <v>38</v>
      </c>
      <c r="B10925" t="str">
        <f>IF(A10925="","",VLOOKUP(A10925,LOVs!$A$3:$B$62,2))</f>
        <v>Richmond</v>
      </c>
      <c r="C10925" t="s">
        <v>9835</v>
      </c>
      <c r="D10925" t="s">
        <v>5391</v>
      </c>
      <c r="E10925">
        <v>1979</v>
      </c>
      <c r="F10925" t="s">
        <v>15</v>
      </c>
      <c r="H10925" s="19">
        <v>42811</v>
      </c>
      <c r="I10925" s="20" t="s">
        <v>4549</v>
      </c>
      <c r="J10925" t="s">
        <v>5409</v>
      </c>
      <c r="L10925">
        <v>1.7000000000000001E-2</v>
      </c>
      <c r="M10925" s="20" t="s">
        <v>15</v>
      </c>
      <c r="N10925" s="1" t="s">
        <v>4555</v>
      </c>
      <c r="O10925" s="1" t="s">
        <v>4556</v>
      </c>
      <c r="S10925" s="23">
        <v>42829</v>
      </c>
    </row>
    <row r="10926" spans="1:19" x14ac:dyDescent="0.25">
      <c r="A10926">
        <v>38</v>
      </c>
      <c r="B10926" t="str">
        <f>IF(A10926="","",VLOOKUP(A10926,LOVs!$A$3:$B$62,2))</f>
        <v>Richmond</v>
      </c>
      <c r="C10926" t="s">
        <v>9835</v>
      </c>
      <c r="D10926" t="s">
        <v>5391</v>
      </c>
      <c r="E10926">
        <v>1979</v>
      </c>
      <c r="F10926" t="s">
        <v>15</v>
      </c>
      <c r="H10926" s="19">
        <v>42811</v>
      </c>
      <c r="I10926" s="20" t="s">
        <v>4549</v>
      </c>
      <c r="J10926" t="s">
        <v>5410</v>
      </c>
      <c r="L10926">
        <v>5.8999999999999997E-2</v>
      </c>
      <c r="M10926" s="20" t="s">
        <v>15</v>
      </c>
      <c r="N10926" s="1" t="s">
        <v>4570</v>
      </c>
      <c r="O10926" s="1" t="s">
        <v>4571</v>
      </c>
      <c r="S10926" s="23">
        <v>42829</v>
      </c>
    </row>
    <row r="10927" spans="1:19" x14ac:dyDescent="0.25">
      <c r="A10927">
        <v>38</v>
      </c>
      <c r="B10927" t="str">
        <f>IF(A10927="","",VLOOKUP(A10927,LOVs!$A$3:$B$62,2))</f>
        <v>Richmond</v>
      </c>
      <c r="C10927" t="s">
        <v>9835</v>
      </c>
      <c r="D10927" t="s">
        <v>5391</v>
      </c>
      <c r="E10927">
        <v>1979</v>
      </c>
      <c r="F10927" t="s">
        <v>15</v>
      </c>
      <c r="H10927" s="19">
        <v>42811</v>
      </c>
      <c r="I10927" s="20" t="s">
        <v>4549</v>
      </c>
      <c r="J10927" t="s">
        <v>5411</v>
      </c>
      <c r="L10927">
        <v>1E-3</v>
      </c>
      <c r="M10927" s="20" t="s">
        <v>18</v>
      </c>
      <c r="S10927" s="23">
        <v>42829</v>
      </c>
    </row>
    <row r="10928" spans="1:19" x14ac:dyDescent="0.25">
      <c r="A10928">
        <v>38</v>
      </c>
      <c r="B10928" t="str">
        <f>IF(A10928="","",VLOOKUP(A10928,LOVs!$A$3:$B$62,2))</f>
        <v>Richmond</v>
      </c>
      <c r="C10928" t="s">
        <v>9835</v>
      </c>
      <c r="D10928" t="s">
        <v>5391</v>
      </c>
      <c r="E10928">
        <v>1979</v>
      </c>
      <c r="F10928" t="s">
        <v>15</v>
      </c>
      <c r="H10928" s="19">
        <v>42811</v>
      </c>
      <c r="I10928" s="20" t="s">
        <v>4549</v>
      </c>
      <c r="J10928" t="s">
        <v>5412</v>
      </c>
      <c r="L10928">
        <v>5.2999999999999999E-2</v>
      </c>
      <c r="M10928" s="20" t="s">
        <v>15</v>
      </c>
      <c r="N10928" s="1" t="s">
        <v>4555</v>
      </c>
      <c r="O10928" s="1" t="s">
        <v>4556</v>
      </c>
      <c r="S10928" s="23">
        <v>42829</v>
      </c>
    </row>
    <row r="10929" spans="1:19" x14ac:dyDescent="0.25">
      <c r="A10929">
        <v>38</v>
      </c>
      <c r="B10929" t="str">
        <f>IF(A10929="","",VLOOKUP(A10929,LOVs!$A$3:$B$62,2))</f>
        <v>Richmond</v>
      </c>
      <c r="C10929" t="s">
        <v>9835</v>
      </c>
      <c r="D10929" t="s">
        <v>5391</v>
      </c>
      <c r="E10929">
        <v>1979</v>
      </c>
      <c r="F10929" t="s">
        <v>15</v>
      </c>
      <c r="H10929" s="19">
        <v>42811</v>
      </c>
      <c r="I10929" s="20" t="s">
        <v>4549</v>
      </c>
      <c r="J10929" t="s">
        <v>5413</v>
      </c>
      <c r="L10929">
        <v>1.7999999999999999E-2</v>
      </c>
      <c r="M10929" s="20" t="s">
        <v>15</v>
      </c>
      <c r="N10929" s="1" t="s">
        <v>4555</v>
      </c>
      <c r="O10929" s="1" t="s">
        <v>4556</v>
      </c>
      <c r="S10929" s="23">
        <v>42829</v>
      </c>
    </row>
    <row r="10930" spans="1:19" x14ac:dyDescent="0.25">
      <c r="A10930">
        <v>38</v>
      </c>
      <c r="B10930" t="str">
        <f>IF(A10930="","",VLOOKUP(A10930,LOVs!$A$3:$B$62,2))</f>
        <v>Richmond</v>
      </c>
      <c r="C10930" t="s">
        <v>9835</v>
      </c>
      <c r="D10930" t="s">
        <v>5391</v>
      </c>
      <c r="E10930">
        <v>1979</v>
      </c>
      <c r="F10930" t="s">
        <v>15</v>
      </c>
      <c r="H10930" s="19">
        <v>42811</v>
      </c>
      <c r="I10930" s="20" t="s">
        <v>4549</v>
      </c>
      <c r="J10930" t="s">
        <v>5414</v>
      </c>
      <c r="L10930">
        <v>3.0000000000000001E-3</v>
      </c>
      <c r="M10930" s="20" t="s">
        <v>18</v>
      </c>
      <c r="S10930" s="23">
        <v>42829</v>
      </c>
    </row>
    <row r="10931" spans="1:19" x14ac:dyDescent="0.25">
      <c r="A10931">
        <v>38</v>
      </c>
      <c r="B10931" t="str">
        <f>IF(A10931="","",VLOOKUP(A10931,LOVs!$A$3:$B$62,2))</f>
        <v>Richmond</v>
      </c>
      <c r="C10931" t="s">
        <v>9835</v>
      </c>
      <c r="D10931" t="s">
        <v>5391</v>
      </c>
      <c r="E10931">
        <v>1979</v>
      </c>
      <c r="F10931" t="s">
        <v>15</v>
      </c>
      <c r="H10931" s="19">
        <v>42811</v>
      </c>
      <c r="I10931" s="20" t="s">
        <v>4549</v>
      </c>
      <c r="J10931" t="s">
        <v>5415</v>
      </c>
      <c r="L10931">
        <v>1.4E-2</v>
      </c>
      <c r="M10931" s="20" t="s">
        <v>15</v>
      </c>
      <c r="N10931" s="1" t="s">
        <v>4555</v>
      </c>
      <c r="O10931" s="1" t="s">
        <v>4556</v>
      </c>
      <c r="S10931" s="23">
        <v>42829</v>
      </c>
    </row>
    <row r="10932" spans="1:19" x14ac:dyDescent="0.25">
      <c r="A10932">
        <v>38</v>
      </c>
      <c r="B10932" t="str">
        <f>IF(A10932="","",VLOOKUP(A10932,LOVs!$A$3:$B$62,2))</f>
        <v>Richmond</v>
      </c>
      <c r="C10932" t="s">
        <v>9835</v>
      </c>
      <c r="D10932" t="s">
        <v>5391</v>
      </c>
      <c r="E10932">
        <v>1979</v>
      </c>
      <c r="F10932" t="s">
        <v>15</v>
      </c>
      <c r="H10932" s="19">
        <v>42811</v>
      </c>
      <c r="I10932" s="20" t="s">
        <v>4549</v>
      </c>
      <c r="J10932" t="s">
        <v>5416</v>
      </c>
      <c r="L10932">
        <v>3.1E-2</v>
      </c>
      <c r="M10932" s="20" t="s">
        <v>15</v>
      </c>
      <c r="S10932" s="23">
        <v>42829</v>
      </c>
    </row>
    <row r="10933" spans="1:19" x14ac:dyDescent="0.25">
      <c r="A10933">
        <v>38</v>
      </c>
      <c r="B10933" t="str">
        <f>IF(A10933="","",VLOOKUP(A10933,LOVs!$A$3:$B$62,2))</f>
        <v>Richmond</v>
      </c>
      <c r="C10933" t="s">
        <v>9836</v>
      </c>
      <c r="D10933" t="s">
        <v>5391</v>
      </c>
      <c r="E10933">
        <v>1948</v>
      </c>
      <c r="F10933" t="s">
        <v>15</v>
      </c>
      <c r="H10933" s="19">
        <v>42811</v>
      </c>
      <c r="I10933" s="20" t="s">
        <v>4549</v>
      </c>
      <c r="J10933" t="s">
        <v>5417</v>
      </c>
      <c r="L10933">
        <v>1.7999999999999999E-2</v>
      </c>
      <c r="M10933" s="20" t="s">
        <v>15</v>
      </c>
      <c r="N10933" s="1" t="s">
        <v>4555</v>
      </c>
      <c r="O10933" s="1" t="s">
        <v>4556</v>
      </c>
      <c r="S10933" s="23">
        <v>42829</v>
      </c>
    </row>
    <row r="10934" spans="1:19" x14ac:dyDescent="0.25">
      <c r="A10934">
        <v>38</v>
      </c>
      <c r="B10934" t="str">
        <f>IF(A10934="","",VLOOKUP(A10934,LOVs!$A$3:$B$62,2))</f>
        <v>Richmond</v>
      </c>
      <c r="C10934" t="s">
        <v>9836</v>
      </c>
      <c r="D10934" t="s">
        <v>5391</v>
      </c>
      <c r="E10934">
        <v>1948</v>
      </c>
      <c r="F10934" t="s">
        <v>15</v>
      </c>
      <c r="H10934" s="19">
        <v>42811</v>
      </c>
      <c r="I10934" s="20" t="s">
        <v>4549</v>
      </c>
      <c r="J10934" t="s">
        <v>5418</v>
      </c>
      <c r="L10934">
        <v>3.5000000000000003E-2</v>
      </c>
      <c r="M10934" s="20" t="s">
        <v>15</v>
      </c>
      <c r="N10934" s="1" t="s">
        <v>4555</v>
      </c>
      <c r="O10934" s="1" t="s">
        <v>4556</v>
      </c>
      <c r="S10934" s="23">
        <v>42829</v>
      </c>
    </row>
    <row r="10935" spans="1:19" x14ac:dyDescent="0.25">
      <c r="A10935">
        <v>38</v>
      </c>
      <c r="B10935" t="str">
        <f>IF(A10935="","",VLOOKUP(A10935,LOVs!$A$3:$B$62,2))</f>
        <v>Richmond</v>
      </c>
      <c r="C10935" t="s">
        <v>9836</v>
      </c>
      <c r="D10935" t="s">
        <v>5391</v>
      </c>
      <c r="E10935">
        <v>1948</v>
      </c>
      <c r="F10935" t="s">
        <v>15</v>
      </c>
      <c r="H10935" s="19">
        <v>42811</v>
      </c>
      <c r="I10935" s="20" t="s">
        <v>4549</v>
      </c>
      <c r="J10935" t="s">
        <v>5419</v>
      </c>
      <c r="L10935">
        <v>0.17299999999999999</v>
      </c>
      <c r="M10935" s="20" t="s">
        <v>15</v>
      </c>
      <c r="N10935" s="1" t="s">
        <v>4555</v>
      </c>
      <c r="O10935" s="1" t="s">
        <v>4556</v>
      </c>
      <c r="S10935" s="23">
        <v>42829</v>
      </c>
    </row>
    <row r="10936" spans="1:19" x14ac:dyDescent="0.25">
      <c r="A10936">
        <v>38</v>
      </c>
      <c r="B10936" t="str">
        <f>IF(A10936="","",VLOOKUP(A10936,LOVs!$A$3:$B$62,2))</f>
        <v>Richmond</v>
      </c>
      <c r="C10936" t="s">
        <v>9836</v>
      </c>
      <c r="D10936" t="s">
        <v>5391</v>
      </c>
      <c r="E10936">
        <v>1948</v>
      </c>
      <c r="F10936" t="s">
        <v>15</v>
      </c>
      <c r="H10936" s="19">
        <v>42811</v>
      </c>
      <c r="I10936" s="20" t="s">
        <v>4549</v>
      </c>
      <c r="J10936" t="s">
        <v>5420</v>
      </c>
      <c r="L10936">
        <v>2.5000000000000001E-2</v>
      </c>
      <c r="M10936" s="20" t="s">
        <v>15</v>
      </c>
      <c r="N10936" s="1" t="s">
        <v>4555</v>
      </c>
      <c r="O10936" s="1" t="s">
        <v>4556</v>
      </c>
      <c r="S10936" s="23">
        <v>42829</v>
      </c>
    </row>
    <row r="10937" spans="1:19" x14ac:dyDescent="0.25">
      <c r="A10937">
        <v>38</v>
      </c>
      <c r="B10937" t="str">
        <f>IF(A10937="","",VLOOKUP(A10937,LOVs!$A$3:$B$62,2))</f>
        <v>Richmond</v>
      </c>
      <c r="C10937" t="s">
        <v>9836</v>
      </c>
      <c r="D10937" t="s">
        <v>5391</v>
      </c>
      <c r="E10937">
        <v>1948</v>
      </c>
      <c r="F10937" t="s">
        <v>15</v>
      </c>
      <c r="H10937" s="19">
        <v>42811</v>
      </c>
      <c r="I10937" s="20" t="s">
        <v>4549</v>
      </c>
      <c r="J10937" t="s">
        <v>5421</v>
      </c>
      <c r="L10937">
        <v>1.6E-2</v>
      </c>
      <c r="M10937" s="20" t="s">
        <v>15</v>
      </c>
      <c r="N10937" s="1" t="s">
        <v>4570</v>
      </c>
      <c r="O10937" s="1" t="s">
        <v>4571</v>
      </c>
      <c r="S10937" s="23">
        <v>42829</v>
      </c>
    </row>
    <row r="10938" spans="1:19" x14ac:dyDescent="0.25">
      <c r="A10938">
        <v>38</v>
      </c>
      <c r="B10938" t="str">
        <f>IF(A10938="","",VLOOKUP(A10938,LOVs!$A$3:$B$62,2))</f>
        <v>Richmond</v>
      </c>
      <c r="C10938" t="s">
        <v>9836</v>
      </c>
      <c r="D10938" t="s">
        <v>5391</v>
      </c>
      <c r="E10938">
        <v>1948</v>
      </c>
      <c r="F10938" t="s">
        <v>15</v>
      </c>
      <c r="H10938" s="19">
        <v>42811</v>
      </c>
      <c r="I10938" s="20" t="s">
        <v>4549</v>
      </c>
      <c r="J10938" t="s">
        <v>5422</v>
      </c>
      <c r="L10938">
        <v>8.0000000000000002E-3</v>
      </c>
      <c r="M10938" s="20" t="s">
        <v>18</v>
      </c>
      <c r="S10938" s="23">
        <v>42829</v>
      </c>
    </row>
    <row r="10939" spans="1:19" x14ac:dyDescent="0.25">
      <c r="A10939">
        <v>38</v>
      </c>
      <c r="B10939" t="str">
        <f>IF(A10939="","",VLOOKUP(A10939,LOVs!$A$3:$B$62,2))</f>
        <v>Richmond</v>
      </c>
      <c r="C10939" t="s">
        <v>9836</v>
      </c>
      <c r="D10939" t="s">
        <v>5391</v>
      </c>
      <c r="E10939">
        <v>1948</v>
      </c>
      <c r="F10939" t="s">
        <v>15</v>
      </c>
      <c r="H10939" s="19">
        <v>42811</v>
      </c>
      <c r="I10939" s="20" t="s">
        <v>4549</v>
      </c>
      <c r="J10939" t="s">
        <v>5423</v>
      </c>
      <c r="L10939">
        <v>7.1999999999999995E-2</v>
      </c>
      <c r="M10939" s="20" t="s">
        <v>15</v>
      </c>
      <c r="N10939" s="1" t="s">
        <v>4555</v>
      </c>
      <c r="O10939" s="1" t="s">
        <v>4556</v>
      </c>
      <c r="S10939" s="23">
        <v>42829</v>
      </c>
    </row>
    <row r="10940" spans="1:19" x14ac:dyDescent="0.25">
      <c r="A10940">
        <v>38</v>
      </c>
      <c r="B10940" t="str">
        <f>IF(A10940="","",VLOOKUP(A10940,LOVs!$A$3:$B$62,2))</f>
        <v>Richmond</v>
      </c>
      <c r="C10940" t="s">
        <v>9836</v>
      </c>
      <c r="D10940" t="s">
        <v>5391</v>
      </c>
      <c r="E10940">
        <v>1948</v>
      </c>
      <c r="F10940" t="s">
        <v>15</v>
      </c>
      <c r="H10940" s="19">
        <v>42811</v>
      </c>
      <c r="I10940" s="20" t="s">
        <v>4549</v>
      </c>
      <c r="J10940" t="s">
        <v>5424</v>
      </c>
      <c r="L10940">
        <v>2.1000000000000001E-2</v>
      </c>
      <c r="M10940" s="20" t="s">
        <v>15</v>
      </c>
      <c r="N10940" s="1" t="s">
        <v>4555</v>
      </c>
      <c r="O10940" s="1" t="s">
        <v>4556</v>
      </c>
      <c r="S10940" s="23">
        <v>42829</v>
      </c>
    </row>
    <row r="10941" spans="1:19" x14ac:dyDescent="0.25">
      <c r="A10941">
        <v>38</v>
      </c>
      <c r="B10941" t="str">
        <f>IF(A10941="","",VLOOKUP(A10941,LOVs!$A$3:$B$62,2))</f>
        <v>Richmond</v>
      </c>
      <c r="C10941" t="s">
        <v>9836</v>
      </c>
      <c r="D10941" t="s">
        <v>5391</v>
      </c>
      <c r="E10941">
        <v>1948</v>
      </c>
      <c r="F10941" t="s">
        <v>15</v>
      </c>
      <c r="H10941" s="19">
        <v>42811</v>
      </c>
      <c r="I10941" s="20" t="s">
        <v>4549</v>
      </c>
      <c r="J10941" t="s">
        <v>5425</v>
      </c>
      <c r="L10941">
        <v>0.04</v>
      </c>
      <c r="M10941" s="20" t="s">
        <v>15</v>
      </c>
      <c r="N10941" s="1" t="s">
        <v>4555</v>
      </c>
      <c r="O10941" s="1" t="s">
        <v>4556</v>
      </c>
      <c r="S10941" s="23">
        <v>42829</v>
      </c>
    </row>
    <row r="10942" spans="1:19" x14ac:dyDescent="0.25">
      <c r="A10942">
        <v>38</v>
      </c>
      <c r="B10942" t="str">
        <f>IF(A10942="","",VLOOKUP(A10942,LOVs!$A$3:$B$62,2))</f>
        <v>Richmond</v>
      </c>
      <c r="C10942" t="str">
        <f>Table1[[#This Row],[School Name]]</f>
        <v>Palmer Secondary  8160 St. Albans Rd</v>
      </c>
      <c r="D10942" t="s">
        <v>5446</v>
      </c>
      <c r="E10942">
        <v>1976</v>
      </c>
      <c r="F10942" t="s">
        <v>15</v>
      </c>
      <c r="H10942" s="19">
        <v>42811</v>
      </c>
      <c r="I10942" s="20" t="s">
        <v>4549</v>
      </c>
      <c r="J10942" t="s">
        <v>5447</v>
      </c>
      <c r="L10942">
        <v>4.0000000000000001E-3</v>
      </c>
      <c r="M10942" s="20" t="s">
        <v>18</v>
      </c>
      <c r="S10942" s="23">
        <v>42829</v>
      </c>
    </row>
    <row r="10943" spans="1:19" x14ac:dyDescent="0.25">
      <c r="A10943">
        <v>38</v>
      </c>
      <c r="B10943" t="str">
        <f>IF(A10943="","",VLOOKUP(A10943,LOVs!$A$3:$B$62,2))</f>
        <v>Richmond</v>
      </c>
      <c r="C10943" t="str">
        <f>Table1[[#This Row],[School Name]]</f>
        <v>Palmer Secondary  8160 St. Albans Rd</v>
      </c>
      <c r="D10943" t="s">
        <v>5446</v>
      </c>
      <c r="E10943">
        <v>1976</v>
      </c>
      <c r="F10943" t="s">
        <v>15</v>
      </c>
      <c r="H10943" s="19">
        <v>42811</v>
      </c>
      <c r="I10943" s="20" t="s">
        <v>4549</v>
      </c>
      <c r="J10943" t="s">
        <v>5448</v>
      </c>
      <c r="L10943">
        <v>3.9E-2</v>
      </c>
      <c r="M10943" s="20" t="s">
        <v>15</v>
      </c>
      <c r="N10943" s="1" t="s">
        <v>4555</v>
      </c>
      <c r="O10943" s="1" t="s">
        <v>4556</v>
      </c>
      <c r="S10943" s="23">
        <v>42829</v>
      </c>
    </row>
    <row r="10944" spans="1:19" x14ac:dyDescent="0.25">
      <c r="A10944">
        <v>38</v>
      </c>
      <c r="B10944" t="str">
        <f>IF(A10944="","",VLOOKUP(A10944,LOVs!$A$3:$B$62,2))</f>
        <v>Richmond</v>
      </c>
      <c r="C10944" t="str">
        <f>Table1[[#This Row],[School Name]]</f>
        <v>Palmer Secondary  8160 St. Albans Rd</v>
      </c>
      <c r="D10944" t="s">
        <v>5446</v>
      </c>
      <c r="E10944">
        <v>1976</v>
      </c>
      <c r="F10944" t="s">
        <v>15</v>
      </c>
      <c r="H10944" s="19">
        <v>42811</v>
      </c>
      <c r="I10944" s="20" t="s">
        <v>4549</v>
      </c>
      <c r="J10944" t="s">
        <v>5449</v>
      </c>
      <c r="L10944">
        <v>7.0000000000000001E-3</v>
      </c>
      <c r="M10944" s="20" t="s">
        <v>18</v>
      </c>
      <c r="S10944" s="23">
        <v>42829</v>
      </c>
    </row>
    <row r="10945" spans="1:19" x14ac:dyDescent="0.25">
      <c r="A10945">
        <v>38</v>
      </c>
      <c r="B10945" t="str">
        <f>IF(A10945="","",VLOOKUP(A10945,LOVs!$A$3:$B$62,2))</f>
        <v>Richmond</v>
      </c>
      <c r="C10945" t="str">
        <f>Table1[[#This Row],[School Name]]</f>
        <v>Palmer Secondary  8160 St. Albans Rd</v>
      </c>
      <c r="D10945" t="s">
        <v>5446</v>
      </c>
      <c r="E10945">
        <v>1976</v>
      </c>
      <c r="F10945" t="s">
        <v>15</v>
      </c>
      <c r="H10945" s="19">
        <v>42811</v>
      </c>
      <c r="I10945" s="20" t="s">
        <v>4549</v>
      </c>
      <c r="J10945" t="s">
        <v>5450</v>
      </c>
      <c r="L10945">
        <v>1E-3</v>
      </c>
      <c r="M10945" s="20" t="s">
        <v>18</v>
      </c>
      <c r="S10945" s="23">
        <v>42829</v>
      </c>
    </row>
    <row r="10946" spans="1:19" x14ac:dyDescent="0.25">
      <c r="A10946">
        <v>38</v>
      </c>
      <c r="B10946" t="str">
        <f>IF(A10946="","",VLOOKUP(A10946,LOVs!$A$3:$B$62,2))</f>
        <v>Richmond</v>
      </c>
      <c r="C10946" t="str">
        <f>Table1[[#This Row],[School Name]]</f>
        <v>Palmer Secondary  8160 St. Albans Rd</v>
      </c>
      <c r="D10946" t="s">
        <v>5446</v>
      </c>
      <c r="E10946">
        <v>1976</v>
      </c>
      <c r="F10946" t="s">
        <v>15</v>
      </c>
      <c r="H10946" s="19">
        <v>42811</v>
      </c>
      <c r="I10946" s="20" t="s">
        <v>4549</v>
      </c>
      <c r="J10946" t="s">
        <v>5451</v>
      </c>
      <c r="L10946">
        <v>1E-3</v>
      </c>
      <c r="M10946" s="20" t="s">
        <v>18</v>
      </c>
      <c r="S10946" s="23">
        <v>42829</v>
      </c>
    </row>
    <row r="10947" spans="1:19" x14ac:dyDescent="0.25">
      <c r="A10947">
        <v>38</v>
      </c>
      <c r="B10947" t="str">
        <f>IF(A10947="","",VLOOKUP(A10947,LOVs!$A$3:$B$62,2))</f>
        <v>Richmond</v>
      </c>
      <c r="C10947" t="str">
        <f>Table1[[#This Row],[School Name]]</f>
        <v>Palmer Secondary  8160 St. Albans Rd</v>
      </c>
      <c r="D10947" t="s">
        <v>5446</v>
      </c>
      <c r="E10947">
        <v>1976</v>
      </c>
      <c r="F10947" t="s">
        <v>15</v>
      </c>
      <c r="H10947" s="19">
        <v>42811</v>
      </c>
      <c r="I10947" s="20" t="s">
        <v>4549</v>
      </c>
      <c r="J10947" t="s">
        <v>5452</v>
      </c>
      <c r="L10947">
        <v>3.0000000000000001E-3</v>
      </c>
      <c r="M10947" s="20" t="s">
        <v>18</v>
      </c>
      <c r="S10947" s="23">
        <v>42829</v>
      </c>
    </row>
    <row r="10948" spans="1:19" x14ac:dyDescent="0.25">
      <c r="A10948">
        <v>38</v>
      </c>
      <c r="B10948" t="str">
        <f>IF(A10948="","",VLOOKUP(A10948,LOVs!$A$3:$B$62,2))</f>
        <v>Richmond</v>
      </c>
      <c r="C10948" t="str">
        <f>Table1[[#This Row],[School Name]]</f>
        <v>Palmer Secondary  8160 St. Albans Rd</v>
      </c>
      <c r="D10948" t="s">
        <v>5446</v>
      </c>
      <c r="E10948">
        <v>1976</v>
      </c>
      <c r="F10948" t="s">
        <v>15</v>
      </c>
      <c r="H10948" s="19">
        <v>42811</v>
      </c>
      <c r="I10948" s="20" t="s">
        <v>4549</v>
      </c>
      <c r="J10948" t="s">
        <v>5453</v>
      </c>
      <c r="L10948">
        <v>5.8999999999999997E-2</v>
      </c>
      <c r="M10948" s="20" t="s">
        <v>15</v>
      </c>
      <c r="N10948" s="1" t="s">
        <v>4555</v>
      </c>
      <c r="O10948" s="1" t="s">
        <v>4556</v>
      </c>
      <c r="S10948" s="23">
        <v>42829</v>
      </c>
    </row>
    <row r="10949" spans="1:19" x14ac:dyDescent="0.25">
      <c r="A10949">
        <v>38</v>
      </c>
      <c r="B10949" t="str">
        <f>IF(A10949="","",VLOOKUP(A10949,LOVs!$A$3:$B$62,2))</f>
        <v>Richmond</v>
      </c>
      <c r="C10949" t="str">
        <f>Table1[[#This Row],[School Name]]</f>
        <v>Palmer Secondary  8160 St. Albans Rd</v>
      </c>
      <c r="D10949" t="s">
        <v>5446</v>
      </c>
      <c r="E10949">
        <v>1976</v>
      </c>
      <c r="F10949" t="s">
        <v>15</v>
      </c>
      <c r="H10949" s="19">
        <v>42811</v>
      </c>
      <c r="I10949" s="20" t="s">
        <v>4549</v>
      </c>
      <c r="J10949" t="s">
        <v>5454</v>
      </c>
      <c r="L10949">
        <v>2.8000000000000001E-2</v>
      </c>
      <c r="M10949" s="20" t="s">
        <v>15</v>
      </c>
      <c r="N10949" s="1" t="s">
        <v>4555</v>
      </c>
      <c r="O10949" s="1" t="s">
        <v>4556</v>
      </c>
      <c r="S10949" s="23">
        <v>42829</v>
      </c>
    </row>
    <row r="10950" spans="1:19" x14ac:dyDescent="0.25">
      <c r="A10950">
        <v>38</v>
      </c>
      <c r="B10950" t="str">
        <f>IF(A10950="","",VLOOKUP(A10950,LOVs!$A$3:$B$62,2))</f>
        <v>Richmond</v>
      </c>
      <c r="C10950" t="str">
        <f>Table1[[#This Row],[School Name]]</f>
        <v>Palmer Secondary  8160 St. Albans Rd</v>
      </c>
      <c r="D10950" t="s">
        <v>5446</v>
      </c>
      <c r="E10950">
        <v>1976</v>
      </c>
      <c r="F10950" t="s">
        <v>15</v>
      </c>
      <c r="H10950" s="19">
        <v>42811</v>
      </c>
      <c r="I10950" s="20" t="s">
        <v>4549</v>
      </c>
      <c r="J10950" t="s">
        <v>5455</v>
      </c>
      <c r="L10950">
        <v>2.1000000000000001E-2</v>
      </c>
      <c r="M10950" s="20" t="s">
        <v>15</v>
      </c>
      <c r="N10950" s="1" t="s">
        <v>4555</v>
      </c>
      <c r="O10950" s="1" t="s">
        <v>4556</v>
      </c>
      <c r="S10950" s="23">
        <v>42829</v>
      </c>
    </row>
    <row r="10951" spans="1:19" x14ac:dyDescent="0.25">
      <c r="A10951">
        <v>38</v>
      </c>
      <c r="B10951" t="str">
        <f>IF(A10951="","",VLOOKUP(A10951,LOVs!$A$3:$B$62,2))</f>
        <v>Richmond</v>
      </c>
      <c r="C10951" t="str">
        <f>Table1[[#This Row],[School Name]]</f>
        <v>Palmer Secondary  8160 St. Albans Rd</v>
      </c>
      <c r="D10951" t="s">
        <v>5446</v>
      </c>
      <c r="E10951">
        <v>1976</v>
      </c>
      <c r="F10951" t="s">
        <v>15</v>
      </c>
      <c r="H10951" s="19">
        <v>42811</v>
      </c>
      <c r="I10951" s="20" t="s">
        <v>4549</v>
      </c>
      <c r="J10951" t="s">
        <v>5456</v>
      </c>
      <c r="L10951">
        <v>0.01</v>
      </c>
      <c r="M10951" s="20" t="s">
        <v>15</v>
      </c>
      <c r="N10951" s="1" t="s">
        <v>4555</v>
      </c>
      <c r="O10951" s="1" t="s">
        <v>4556</v>
      </c>
      <c r="S10951" s="23">
        <v>42829</v>
      </c>
    </row>
    <row r="10952" spans="1:19" x14ac:dyDescent="0.25">
      <c r="A10952">
        <v>38</v>
      </c>
      <c r="B10952" t="str">
        <f>IF(A10952="","",VLOOKUP(A10952,LOVs!$A$3:$B$62,2))</f>
        <v>Richmond</v>
      </c>
      <c r="C10952" t="str">
        <f>Table1[[#This Row],[School Name]]</f>
        <v>Palmer Secondary  8160 St. Albans Rd</v>
      </c>
      <c r="D10952" t="s">
        <v>5446</v>
      </c>
      <c r="E10952">
        <v>1976</v>
      </c>
      <c r="F10952" t="s">
        <v>15</v>
      </c>
      <c r="H10952" s="19">
        <v>42811</v>
      </c>
      <c r="I10952" s="20" t="s">
        <v>4549</v>
      </c>
      <c r="J10952" t="s">
        <v>5457</v>
      </c>
      <c r="L10952">
        <v>2.9000000000000001E-2</v>
      </c>
      <c r="M10952" s="20" t="s">
        <v>15</v>
      </c>
      <c r="N10952" s="1" t="s">
        <v>4555</v>
      </c>
      <c r="O10952" s="1" t="s">
        <v>4556</v>
      </c>
      <c r="S10952" s="23">
        <v>42829</v>
      </c>
    </row>
    <row r="10953" spans="1:19" x14ac:dyDescent="0.25">
      <c r="A10953">
        <v>38</v>
      </c>
      <c r="B10953" t="str">
        <f>IF(A10953="","",VLOOKUP(A10953,LOVs!$A$3:$B$62,2))</f>
        <v>Richmond</v>
      </c>
      <c r="C10953" t="str">
        <f>Table1[[#This Row],[School Name]]</f>
        <v>Palmer Secondary  8160 St. Albans Rd</v>
      </c>
      <c r="D10953" t="s">
        <v>5446</v>
      </c>
      <c r="E10953">
        <v>1976</v>
      </c>
      <c r="F10953" t="s">
        <v>15</v>
      </c>
      <c r="H10953" s="19">
        <v>42811</v>
      </c>
      <c r="I10953" s="20" t="s">
        <v>4549</v>
      </c>
      <c r="J10953" t="s">
        <v>5458</v>
      </c>
      <c r="L10953">
        <v>1.0999999999999999E-2</v>
      </c>
      <c r="M10953" s="20" t="s">
        <v>15</v>
      </c>
      <c r="N10953" s="1" t="s">
        <v>4555</v>
      </c>
      <c r="O10953" s="1" t="s">
        <v>4556</v>
      </c>
      <c r="S10953" s="23">
        <v>42829</v>
      </c>
    </row>
    <row r="10954" spans="1:19" x14ac:dyDescent="0.25">
      <c r="A10954">
        <v>38</v>
      </c>
      <c r="B10954" t="str">
        <f>IF(A10954="","",VLOOKUP(A10954,LOVs!$A$3:$B$62,2))</f>
        <v>Richmond</v>
      </c>
      <c r="C10954" t="str">
        <f>Table1[[#This Row],[School Name]]</f>
        <v>Palmer Secondary  8160 St. Albans Rd</v>
      </c>
      <c r="D10954" t="s">
        <v>5446</v>
      </c>
      <c r="E10954">
        <v>1976</v>
      </c>
      <c r="F10954" t="s">
        <v>15</v>
      </c>
      <c r="H10954" s="19">
        <v>42811</v>
      </c>
      <c r="I10954" s="20" t="s">
        <v>4549</v>
      </c>
      <c r="J10954" t="s">
        <v>5459</v>
      </c>
      <c r="L10954">
        <v>1.0999999999999999E-2</v>
      </c>
      <c r="M10954" s="20" t="s">
        <v>15</v>
      </c>
      <c r="N10954" s="1" t="s">
        <v>4555</v>
      </c>
      <c r="O10954" s="1" t="s">
        <v>4556</v>
      </c>
      <c r="S10954" s="23">
        <v>42829</v>
      </c>
    </row>
    <row r="10955" spans="1:19" x14ac:dyDescent="0.25">
      <c r="A10955">
        <v>38</v>
      </c>
      <c r="B10955" t="str">
        <f>IF(A10955="","",VLOOKUP(A10955,LOVs!$A$3:$B$62,2))</f>
        <v>Richmond</v>
      </c>
      <c r="C10955" t="str">
        <f>Table1[[#This Row],[School Name]]</f>
        <v>Palmer Secondary  8160 St. Albans Rd</v>
      </c>
      <c r="D10955" t="s">
        <v>5446</v>
      </c>
      <c r="E10955">
        <v>1976</v>
      </c>
      <c r="F10955" t="s">
        <v>15</v>
      </c>
      <c r="H10955" s="19">
        <v>42811</v>
      </c>
      <c r="I10955" s="20" t="s">
        <v>4549</v>
      </c>
      <c r="J10955" t="s">
        <v>5460</v>
      </c>
      <c r="L10955">
        <v>1.6E-2</v>
      </c>
      <c r="M10955" s="20" t="s">
        <v>15</v>
      </c>
      <c r="N10955" s="1" t="s">
        <v>4555</v>
      </c>
      <c r="O10955" s="1" t="s">
        <v>4556</v>
      </c>
      <c r="S10955" s="23">
        <v>42829</v>
      </c>
    </row>
    <row r="10956" spans="1:19" x14ac:dyDescent="0.25">
      <c r="A10956">
        <v>38</v>
      </c>
      <c r="B10956" t="str">
        <f>IF(A10956="","",VLOOKUP(A10956,LOVs!$A$3:$B$62,2))</f>
        <v>Richmond</v>
      </c>
      <c r="C10956" t="str">
        <f>Table1[[#This Row],[School Name]]</f>
        <v>Palmer Secondary  8160 St. Albans Rd</v>
      </c>
      <c r="D10956" t="s">
        <v>5446</v>
      </c>
      <c r="E10956">
        <v>1976</v>
      </c>
      <c r="F10956" t="s">
        <v>15</v>
      </c>
      <c r="H10956" s="19">
        <v>42811</v>
      </c>
      <c r="I10956" s="20" t="s">
        <v>4549</v>
      </c>
      <c r="J10956" t="s">
        <v>5461</v>
      </c>
      <c r="L10956">
        <v>2.5999999999999999E-2</v>
      </c>
      <c r="M10956" s="20" t="s">
        <v>15</v>
      </c>
      <c r="N10956" s="1" t="s">
        <v>4570</v>
      </c>
      <c r="O10956" s="1" t="s">
        <v>4571</v>
      </c>
      <c r="S10956" s="23">
        <v>42829</v>
      </c>
    </row>
    <row r="10957" spans="1:19" x14ac:dyDescent="0.25">
      <c r="A10957">
        <v>38</v>
      </c>
      <c r="B10957" t="str">
        <f>IF(A10957="","",VLOOKUP(A10957,LOVs!$A$3:$B$62,2))</f>
        <v>Richmond</v>
      </c>
      <c r="C10957" t="str">
        <f>Table1[[#This Row],[School Name]]</f>
        <v>Palmer Secondary  8160 St. Albans Rd</v>
      </c>
      <c r="D10957" t="s">
        <v>5446</v>
      </c>
      <c r="E10957">
        <v>1976</v>
      </c>
      <c r="F10957" t="s">
        <v>15</v>
      </c>
      <c r="H10957" s="19">
        <v>42811</v>
      </c>
      <c r="I10957" s="20" t="s">
        <v>4549</v>
      </c>
      <c r="J10957" t="s">
        <v>5462</v>
      </c>
      <c r="L10957">
        <v>1.7999999999999999E-2</v>
      </c>
      <c r="M10957" s="20" t="s">
        <v>15</v>
      </c>
      <c r="N10957" s="1" t="s">
        <v>4570</v>
      </c>
      <c r="O10957" s="1" t="s">
        <v>4571</v>
      </c>
      <c r="S10957" s="23">
        <v>42829</v>
      </c>
    </row>
    <row r="10958" spans="1:19" x14ac:dyDescent="0.25">
      <c r="A10958">
        <v>38</v>
      </c>
      <c r="B10958" t="str">
        <f>IF(A10958="","",VLOOKUP(A10958,LOVs!$A$3:$B$62,2))</f>
        <v>Richmond</v>
      </c>
      <c r="C10958" t="str">
        <f>Table1[[#This Row],[School Name]]</f>
        <v>Palmer Secondary  8160 St. Albans Rd</v>
      </c>
      <c r="D10958" t="s">
        <v>5446</v>
      </c>
      <c r="E10958">
        <v>1976</v>
      </c>
      <c r="F10958" t="s">
        <v>15</v>
      </c>
      <c r="H10958" s="19">
        <v>42811</v>
      </c>
      <c r="I10958" s="20" t="s">
        <v>4549</v>
      </c>
      <c r="J10958" t="s">
        <v>5463</v>
      </c>
      <c r="L10958">
        <v>3.0000000000000001E-3</v>
      </c>
      <c r="M10958" s="20" t="s">
        <v>18</v>
      </c>
      <c r="S10958" s="23">
        <v>42829</v>
      </c>
    </row>
    <row r="10959" spans="1:19" x14ac:dyDescent="0.25">
      <c r="A10959">
        <v>38</v>
      </c>
      <c r="B10959" t="str">
        <f>IF(A10959="","",VLOOKUP(A10959,LOVs!$A$3:$B$62,2))</f>
        <v>Richmond</v>
      </c>
      <c r="C10959" t="str">
        <f>Table1[[#This Row],[School Name]]</f>
        <v>Palmer Secondary  8160 St. Albans Rd</v>
      </c>
      <c r="D10959" t="s">
        <v>5446</v>
      </c>
      <c r="E10959">
        <v>1976</v>
      </c>
      <c r="F10959" t="s">
        <v>15</v>
      </c>
      <c r="H10959" s="19">
        <v>42811</v>
      </c>
      <c r="I10959" s="20" t="s">
        <v>4549</v>
      </c>
      <c r="J10959" t="s">
        <v>5464</v>
      </c>
      <c r="L10959">
        <v>7.0000000000000001E-3</v>
      </c>
      <c r="M10959" s="20" t="s">
        <v>18</v>
      </c>
      <c r="S10959" s="23">
        <v>42829</v>
      </c>
    </row>
    <row r="10960" spans="1:19" x14ac:dyDescent="0.25">
      <c r="A10960">
        <v>38</v>
      </c>
      <c r="B10960" t="str">
        <f>IF(A10960="","",VLOOKUP(A10960,LOVs!$A$3:$B$62,2))</f>
        <v>Richmond</v>
      </c>
      <c r="C10960" t="str">
        <f>Table1[[#This Row],[School Name]]</f>
        <v>Palmer Secondary  8160 St. Albans Rd</v>
      </c>
      <c r="D10960" t="s">
        <v>5446</v>
      </c>
      <c r="E10960">
        <v>1976</v>
      </c>
      <c r="F10960" t="s">
        <v>15</v>
      </c>
      <c r="H10960" s="19">
        <v>42811</v>
      </c>
      <c r="I10960" s="20" t="s">
        <v>4549</v>
      </c>
      <c r="J10960" t="s">
        <v>5465</v>
      </c>
      <c r="L10960">
        <v>8.0000000000000002E-3</v>
      </c>
      <c r="M10960" s="20" t="s">
        <v>18</v>
      </c>
      <c r="S10960" s="23">
        <v>42829</v>
      </c>
    </row>
    <row r="10961" spans="1:19" x14ac:dyDescent="0.25">
      <c r="A10961">
        <v>38</v>
      </c>
      <c r="B10961" t="str">
        <f>IF(A10961="","",VLOOKUP(A10961,LOVs!$A$3:$B$62,2))</f>
        <v>Richmond</v>
      </c>
      <c r="C10961" t="str">
        <f>Table1[[#This Row],[School Name]]</f>
        <v>Palmer Secondary  8160 St. Albans Rd</v>
      </c>
      <c r="D10961" t="s">
        <v>5446</v>
      </c>
      <c r="E10961">
        <v>1976</v>
      </c>
      <c r="F10961" t="s">
        <v>15</v>
      </c>
      <c r="H10961" s="19">
        <v>42811</v>
      </c>
      <c r="I10961" s="20" t="s">
        <v>4549</v>
      </c>
      <c r="J10961" t="s">
        <v>5466</v>
      </c>
      <c r="L10961">
        <v>4.0000000000000001E-3</v>
      </c>
      <c r="M10961" s="20" t="s">
        <v>18</v>
      </c>
      <c r="S10961" s="23">
        <v>42829</v>
      </c>
    </row>
    <row r="10962" spans="1:19" x14ac:dyDescent="0.25">
      <c r="A10962">
        <v>38</v>
      </c>
      <c r="B10962" t="str">
        <f>IF(A10962="","",VLOOKUP(A10962,LOVs!$A$3:$B$62,2))</f>
        <v>Richmond</v>
      </c>
      <c r="C10962" t="str">
        <f>Table1[[#This Row],[School Name]]</f>
        <v>Palmer Secondary  8160 St. Albans Rd</v>
      </c>
      <c r="D10962" t="s">
        <v>5446</v>
      </c>
      <c r="E10962">
        <v>1976</v>
      </c>
      <c r="F10962" t="s">
        <v>15</v>
      </c>
      <c r="H10962" s="19">
        <v>42811</v>
      </c>
      <c r="I10962" s="20" t="s">
        <v>4549</v>
      </c>
      <c r="J10962" t="s">
        <v>5467</v>
      </c>
      <c r="L10962">
        <v>8.0000000000000002E-3</v>
      </c>
      <c r="M10962" s="20" t="s">
        <v>18</v>
      </c>
      <c r="S10962" s="23">
        <v>42829</v>
      </c>
    </row>
    <row r="10963" spans="1:19" x14ac:dyDescent="0.25">
      <c r="A10963">
        <v>38</v>
      </c>
      <c r="B10963" t="str">
        <f>IF(A10963="","",VLOOKUP(A10963,LOVs!$A$3:$B$62,2))</f>
        <v>Richmond</v>
      </c>
      <c r="C10963" t="str">
        <f>Table1[[#This Row],[School Name]]</f>
        <v>Palmer Secondary  8160 St. Albans Rd</v>
      </c>
      <c r="D10963" t="s">
        <v>5446</v>
      </c>
      <c r="E10963">
        <v>1976</v>
      </c>
      <c r="F10963" t="s">
        <v>15</v>
      </c>
      <c r="H10963" s="19">
        <v>42811</v>
      </c>
      <c r="I10963" s="20" t="s">
        <v>4549</v>
      </c>
      <c r="J10963" t="s">
        <v>5468</v>
      </c>
      <c r="L10963">
        <v>7.0000000000000001E-3</v>
      </c>
      <c r="M10963" s="20" t="s">
        <v>18</v>
      </c>
      <c r="S10963" s="23">
        <v>42829</v>
      </c>
    </row>
    <row r="10964" spans="1:19" x14ac:dyDescent="0.25">
      <c r="A10964">
        <v>38</v>
      </c>
      <c r="B10964" t="str">
        <f>IF(A10964="","",VLOOKUP(A10964,LOVs!$A$3:$B$62,2))</f>
        <v>Richmond</v>
      </c>
      <c r="C10964" t="str">
        <f>Table1[[#This Row],[School Name]]</f>
        <v>Palmer Secondary  8160 St. Albans Rd</v>
      </c>
      <c r="D10964" t="s">
        <v>5446</v>
      </c>
      <c r="E10964">
        <v>1976</v>
      </c>
      <c r="F10964" t="s">
        <v>15</v>
      </c>
      <c r="H10964" s="19">
        <v>42811</v>
      </c>
      <c r="I10964" s="20" t="s">
        <v>4549</v>
      </c>
      <c r="J10964" t="s">
        <v>5469</v>
      </c>
      <c r="L10964">
        <v>1.7999999999999999E-2</v>
      </c>
      <c r="M10964" s="20" t="s">
        <v>15</v>
      </c>
      <c r="N10964" s="1" t="s">
        <v>4570</v>
      </c>
      <c r="O10964" s="1" t="s">
        <v>4571</v>
      </c>
      <c r="S10964" s="23">
        <v>42829</v>
      </c>
    </row>
    <row r="10965" spans="1:19" x14ac:dyDescent="0.25">
      <c r="A10965">
        <v>38</v>
      </c>
      <c r="B10965" t="str">
        <f>IF(A10965="","",VLOOKUP(A10965,LOVs!$A$3:$B$62,2))</f>
        <v>Richmond</v>
      </c>
      <c r="C10965" t="str">
        <f>Table1[[#This Row],[School Name]]</f>
        <v>Palmer Secondary  8160 St. Albans Rd</v>
      </c>
      <c r="D10965" t="s">
        <v>5446</v>
      </c>
      <c r="E10965">
        <v>1976</v>
      </c>
      <c r="F10965" t="s">
        <v>15</v>
      </c>
      <c r="H10965" s="19">
        <v>42811</v>
      </c>
      <c r="I10965" s="20" t="s">
        <v>4549</v>
      </c>
      <c r="J10965" t="s">
        <v>5470</v>
      </c>
      <c r="L10965">
        <v>0.25700000000000001</v>
      </c>
      <c r="M10965" s="20" t="s">
        <v>15</v>
      </c>
      <c r="N10965" s="1" t="s">
        <v>4570</v>
      </c>
      <c r="O10965" s="1" t="s">
        <v>4571</v>
      </c>
      <c r="S10965" s="23">
        <v>42829</v>
      </c>
    </row>
    <row r="10966" spans="1:19" x14ac:dyDescent="0.25">
      <c r="A10966">
        <v>38</v>
      </c>
      <c r="B10966" t="str">
        <f>IF(A10966="","",VLOOKUP(A10966,LOVs!$A$3:$B$62,2))</f>
        <v>Richmond</v>
      </c>
      <c r="C10966" t="str">
        <f>Table1[[#This Row],[School Name]]</f>
        <v>Palmer Secondary  8160 St. Albans Rd</v>
      </c>
      <c r="D10966" t="s">
        <v>5446</v>
      </c>
      <c r="E10966">
        <v>1976</v>
      </c>
      <c r="F10966" t="s">
        <v>15</v>
      </c>
      <c r="H10966" s="19">
        <v>42811</v>
      </c>
      <c r="I10966" s="20" t="s">
        <v>4549</v>
      </c>
      <c r="J10966" t="s">
        <v>5471</v>
      </c>
      <c r="L10966">
        <v>5.0000000000000001E-3</v>
      </c>
      <c r="M10966" s="20" t="s">
        <v>18</v>
      </c>
      <c r="S10966" s="23">
        <v>42829</v>
      </c>
    </row>
    <row r="10967" spans="1:19" x14ac:dyDescent="0.25">
      <c r="A10967">
        <v>38</v>
      </c>
      <c r="B10967" t="str">
        <f>IF(A10967="","",VLOOKUP(A10967,LOVs!$A$3:$B$62,2))</f>
        <v>Richmond</v>
      </c>
      <c r="C10967" t="str">
        <f>Table1[[#This Row],[School Name]]</f>
        <v>Palmer Secondary  8160 St. Albans Rd</v>
      </c>
      <c r="D10967" t="s">
        <v>5446</v>
      </c>
      <c r="E10967">
        <v>1976</v>
      </c>
      <c r="F10967" t="s">
        <v>15</v>
      </c>
      <c r="H10967" s="19">
        <v>42811</v>
      </c>
      <c r="I10967" s="20" t="s">
        <v>4549</v>
      </c>
      <c r="J10967" t="s">
        <v>5472</v>
      </c>
      <c r="L10967">
        <v>1.2999999999999999E-2</v>
      </c>
      <c r="M10967" s="20" t="s">
        <v>15</v>
      </c>
      <c r="N10967" s="1" t="s">
        <v>4570</v>
      </c>
      <c r="O10967" s="1" t="s">
        <v>4571</v>
      </c>
      <c r="S10967" s="23">
        <v>42829</v>
      </c>
    </row>
    <row r="10968" spans="1:19" x14ac:dyDescent="0.25">
      <c r="A10968">
        <v>38</v>
      </c>
      <c r="B10968" t="str">
        <f>IF(A10968="","",VLOOKUP(A10968,LOVs!$A$3:$B$62,2))</f>
        <v>Richmond</v>
      </c>
      <c r="C10968" t="str">
        <f>Table1[[#This Row],[School Name]]</f>
        <v>Palmer Secondary  8160 St. Albans Rd</v>
      </c>
      <c r="D10968" t="s">
        <v>5446</v>
      </c>
      <c r="E10968">
        <v>1976</v>
      </c>
      <c r="F10968" t="s">
        <v>15</v>
      </c>
      <c r="H10968" s="19">
        <v>42811</v>
      </c>
      <c r="I10968" s="20" t="s">
        <v>4549</v>
      </c>
      <c r="J10968" t="s">
        <v>5473</v>
      </c>
      <c r="L10968">
        <v>0.01</v>
      </c>
      <c r="M10968" s="20" t="s">
        <v>15</v>
      </c>
      <c r="N10968" s="1" t="s">
        <v>4570</v>
      </c>
      <c r="O10968" s="1" t="s">
        <v>4571</v>
      </c>
      <c r="S10968" s="23">
        <v>42829</v>
      </c>
    </row>
    <row r="10969" spans="1:19" x14ac:dyDescent="0.25">
      <c r="A10969">
        <v>38</v>
      </c>
      <c r="B10969" t="str">
        <f>IF(A10969="","",VLOOKUP(A10969,LOVs!$A$3:$B$62,2))</f>
        <v>Richmond</v>
      </c>
      <c r="C10969" t="str">
        <f>Table1[[#This Row],[School Name]]</f>
        <v>Palmer Secondary  8160 St. Albans Rd</v>
      </c>
      <c r="D10969" t="s">
        <v>5446</v>
      </c>
      <c r="E10969">
        <v>1976</v>
      </c>
      <c r="F10969" t="s">
        <v>15</v>
      </c>
      <c r="H10969" s="19">
        <v>42811</v>
      </c>
      <c r="I10969" s="20" t="s">
        <v>4549</v>
      </c>
      <c r="J10969" t="s">
        <v>5474</v>
      </c>
      <c r="L10969">
        <v>5.0000000000000001E-3</v>
      </c>
      <c r="M10969" s="20" t="s">
        <v>18</v>
      </c>
      <c r="S10969" s="23">
        <v>42829</v>
      </c>
    </row>
    <row r="10970" spans="1:19" x14ac:dyDescent="0.25">
      <c r="A10970">
        <v>38</v>
      </c>
      <c r="B10970" t="str">
        <f>IF(A10970="","",VLOOKUP(A10970,LOVs!$A$3:$B$62,2))</f>
        <v>Richmond</v>
      </c>
      <c r="C10970" t="str">
        <f>Table1[[#This Row],[School Name]]</f>
        <v>Palmer Secondary  8160 St. Albans Rd</v>
      </c>
      <c r="D10970" t="s">
        <v>5446</v>
      </c>
      <c r="E10970">
        <v>1976</v>
      </c>
      <c r="F10970" t="s">
        <v>15</v>
      </c>
      <c r="H10970" s="19">
        <v>42811</v>
      </c>
      <c r="I10970" s="20" t="s">
        <v>4549</v>
      </c>
      <c r="J10970" t="s">
        <v>5475</v>
      </c>
      <c r="L10970">
        <v>8.9999999999999993E-3</v>
      </c>
      <c r="M10970" s="20" t="s">
        <v>18</v>
      </c>
      <c r="S10970" s="23">
        <v>42829</v>
      </c>
    </row>
    <row r="10971" spans="1:19" x14ac:dyDescent="0.25">
      <c r="A10971">
        <v>38</v>
      </c>
      <c r="B10971" t="str">
        <f>IF(A10971="","",VLOOKUP(A10971,LOVs!$A$3:$B$62,2))</f>
        <v>Richmond</v>
      </c>
      <c r="C10971" t="str">
        <f>Table1[[#This Row],[School Name]]</f>
        <v>Palmer Secondary  8160 St. Albans Rd</v>
      </c>
      <c r="D10971" t="s">
        <v>5446</v>
      </c>
      <c r="E10971">
        <v>1976</v>
      </c>
      <c r="F10971" t="s">
        <v>15</v>
      </c>
      <c r="H10971" s="19">
        <v>42811</v>
      </c>
      <c r="I10971" s="20" t="s">
        <v>4549</v>
      </c>
      <c r="J10971" t="s">
        <v>5476</v>
      </c>
      <c r="L10971">
        <v>1.2999999999999999E-2</v>
      </c>
      <c r="M10971" s="20" t="s">
        <v>15</v>
      </c>
      <c r="N10971" s="1" t="s">
        <v>4570</v>
      </c>
      <c r="O10971" s="1" t="s">
        <v>4571</v>
      </c>
      <c r="S10971" s="23">
        <v>42829</v>
      </c>
    </row>
    <row r="10972" spans="1:19" x14ac:dyDescent="0.25">
      <c r="A10972">
        <v>38</v>
      </c>
      <c r="B10972" t="str">
        <f>IF(A10972="","",VLOOKUP(A10972,LOVs!$A$3:$B$62,2))</f>
        <v>Richmond</v>
      </c>
      <c r="C10972" t="str">
        <f>Table1[[#This Row],[School Name]]</f>
        <v>Palmer Secondary  8160 St. Albans Rd</v>
      </c>
      <c r="D10972" t="s">
        <v>5446</v>
      </c>
      <c r="E10972">
        <v>1999</v>
      </c>
      <c r="F10972" t="s">
        <v>15</v>
      </c>
      <c r="H10972" s="19">
        <v>42811</v>
      </c>
      <c r="I10972" s="20" t="s">
        <v>4549</v>
      </c>
      <c r="J10972" t="s">
        <v>5477</v>
      </c>
      <c r="L10972">
        <v>5.0000000000000001E-3</v>
      </c>
      <c r="M10972" s="20" t="s">
        <v>18</v>
      </c>
      <c r="S10972" s="23">
        <v>42829</v>
      </c>
    </row>
    <row r="10973" spans="1:19" x14ac:dyDescent="0.25">
      <c r="A10973">
        <v>38</v>
      </c>
      <c r="B10973" t="str">
        <f>IF(A10973="","",VLOOKUP(A10973,LOVs!$A$3:$B$62,2))</f>
        <v>Richmond</v>
      </c>
      <c r="C10973" t="str">
        <f>Table1[[#This Row],[School Name]]</f>
        <v>Palmer Secondary  8160 St. Albans Rd</v>
      </c>
      <c r="D10973" t="s">
        <v>5446</v>
      </c>
      <c r="E10973">
        <v>1999</v>
      </c>
      <c r="F10973" t="s">
        <v>15</v>
      </c>
      <c r="H10973" s="19">
        <v>42811</v>
      </c>
      <c r="I10973" s="20" t="s">
        <v>4549</v>
      </c>
      <c r="J10973" t="s">
        <v>5478</v>
      </c>
      <c r="L10973">
        <v>6.0000000000000001E-3</v>
      </c>
      <c r="M10973" s="20" t="s">
        <v>18</v>
      </c>
      <c r="S10973" s="23">
        <v>42829</v>
      </c>
    </row>
    <row r="10974" spans="1:19" x14ac:dyDescent="0.25">
      <c r="A10974">
        <v>38</v>
      </c>
      <c r="B10974" t="str">
        <f>IF(A10974="","",VLOOKUP(A10974,LOVs!$A$3:$B$62,2))</f>
        <v>Richmond</v>
      </c>
      <c r="C10974" t="str">
        <f>Table1[[#This Row],[School Name]]</f>
        <v>Palmer Secondary  8160 St. Albans Rd</v>
      </c>
      <c r="D10974" t="s">
        <v>5446</v>
      </c>
      <c r="E10974">
        <v>1999</v>
      </c>
      <c r="F10974" t="s">
        <v>15</v>
      </c>
      <c r="H10974" s="19">
        <v>42811</v>
      </c>
      <c r="I10974" s="20" t="s">
        <v>4549</v>
      </c>
      <c r="J10974" t="s">
        <v>5479</v>
      </c>
      <c r="L10974">
        <v>2E-3</v>
      </c>
      <c r="M10974" s="20" t="s">
        <v>18</v>
      </c>
      <c r="S10974" s="23">
        <v>42829</v>
      </c>
    </row>
    <row r="10975" spans="1:19" x14ac:dyDescent="0.25">
      <c r="A10975">
        <v>38</v>
      </c>
      <c r="B10975" t="str">
        <f>IF(A10975="","",VLOOKUP(A10975,LOVs!$A$3:$B$62,2))</f>
        <v>Richmond</v>
      </c>
      <c r="C10975" t="str">
        <f>Table1[[#This Row],[School Name]]</f>
        <v>Palmer Secondary  8160 St. Albans Rd</v>
      </c>
      <c r="D10975" t="s">
        <v>5446</v>
      </c>
      <c r="E10975">
        <v>1999</v>
      </c>
      <c r="F10975" t="s">
        <v>15</v>
      </c>
      <c r="H10975" s="19">
        <v>42811</v>
      </c>
      <c r="I10975" s="20" t="s">
        <v>4549</v>
      </c>
      <c r="J10975" t="s">
        <v>5480</v>
      </c>
      <c r="L10975">
        <v>0</v>
      </c>
      <c r="M10975" s="20" t="s">
        <v>18</v>
      </c>
      <c r="S10975" s="23">
        <v>42829</v>
      </c>
    </row>
    <row r="10976" spans="1:19" x14ac:dyDescent="0.25">
      <c r="A10976">
        <v>38</v>
      </c>
      <c r="B10976" t="str">
        <f>IF(A10976="","",VLOOKUP(A10976,LOVs!$A$3:$B$62,2))</f>
        <v>Richmond</v>
      </c>
      <c r="C10976" t="str">
        <f>Table1[[#This Row],[School Name]]</f>
        <v>Palmer Secondary  8160 St. Albans Rd</v>
      </c>
      <c r="D10976" t="s">
        <v>5446</v>
      </c>
      <c r="E10976">
        <v>1999</v>
      </c>
      <c r="F10976" t="s">
        <v>15</v>
      </c>
      <c r="H10976" s="19">
        <v>42811</v>
      </c>
      <c r="I10976" s="20" t="s">
        <v>4549</v>
      </c>
      <c r="J10976" t="s">
        <v>5481</v>
      </c>
      <c r="L10976">
        <v>1.7000000000000001E-2</v>
      </c>
      <c r="M10976" s="20" t="s">
        <v>15</v>
      </c>
      <c r="N10976" s="1" t="s">
        <v>4555</v>
      </c>
      <c r="O10976" s="1" t="s">
        <v>4556</v>
      </c>
      <c r="S10976" s="23">
        <v>42829</v>
      </c>
    </row>
    <row r="10977" spans="1:19" x14ac:dyDescent="0.25">
      <c r="A10977">
        <v>38</v>
      </c>
      <c r="B10977" t="str">
        <f>IF(A10977="","",VLOOKUP(A10977,LOVs!$A$3:$B$62,2))</f>
        <v>Richmond</v>
      </c>
      <c r="C10977" t="str">
        <f>Table1[[#This Row],[School Name]]</f>
        <v>Palmer Secondary  8160 St. Albans Rd</v>
      </c>
      <c r="D10977" t="s">
        <v>5446</v>
      </c>
      <c r="E10977">
        <v>1999</v>
      </c>
      <c r="F10977" t="s">
        <v>15</v>
      </c>
      <c r="H10977" s="19">
        <v>42811</v>
      </c>
      <c r="I10977" s="20" t="s">
        <v>4549</v>
      </c>
      <c r="J10977" t="s">
        <v>5482</v>
      </c>
      <c r="L10977">
        <v>5.0000000000000001E-3</v>
      </c>
      <c r="M10977" s="20" t="s">
        <v>18</v>
      </c>
      <c r="S10977" s="23">
        <v>42829</v>
      </c>
    </row>
    <row r="10978" spans="1:19" x14ac:dyDescent="0.25">
      <c r="A10978">
        <v>38</v>
      </c>
      <c r="B10978" t="str">
        <f>IF(A10978="","",VLOOKUP(A10978,LOVs!$A$3:$B$62,2))</f>
        <v>Richmond</v>
      </c>
      <c r="C10978" t="str">
        <f>Table1[[#This Row],[School Name]]</f>
        <v>Palmer Secondary  8160 St. Albans Rd</v>
      </c>
      <c r="D10978" t="s">
        <v>5446</v>
      </c>
      <c r="E10978">
        <v>1999</v>
      </c>
      <c r="F10978" t="s">
        <v>15</v>
      </c>
      <c r="H10978" s="19">
        <v>42811</v>
      </c>
      <c r="I10978" s="20" t="s">
        <v>4549</v>
      </c>
      <c r="J10978" t="s">
        <v>5483</v>
      </c>
      <c r="L10978">
        <v>2E-3</v>
      </c>
      <c r="M10978" s="20" t="s">
        <v>18</v>
      </c>
      <c r="S10978" s="23">
        <v>42829</v>
      </c>
    </row>
    <row r="10979" spans="1:19" x14ac:dyDescent="0.25">
      <c r="A10979">
        <v>38</v>
      </c>
      <c r="B10979" t="str">
        <f>IF(A10979="","",VLOOKUP(A10979,LOVs!$A$3:$B$62,2))</f>
        <v>Richmond</v>
      </c>
      <c r="C10979" t="str">
        <f>Table1[[#This Row],[School Name]]</f>
        <v>Palmer Secondary  8160 St. Albans Rd</v>
      </c>
      <c r="D10979" t="s">
        <v>5446</v>
      </c>
      <c r="E10979">
        <v>1999</v>
      </c>
      <c r="F10979" t="s">
        <v>15</v>
      </c>
      <c r="H10979" s="19">
        <v>42811</v>
      </c>
      <c r="I10979" s="20" t="s">
        <v>4549</v>
      </c>
      <c r="J10979" t="s">
        <v>5484</v>
      </c>
      <c r="L10979">
        <v>1E-3</v>
      </c>
      <c r="M10979" s="20" t="s">
        <v>18</v>
      </c>
      <c r="S10979" s="23">
        <v>42829</v>
      </c>
    </row>
    <row r="10980" spans="1:19" x14ac:dyDescent="0.25">
      <c r="A10980">
        <v>38</v>
      </c>
      <c r="B10980" t="str">
        <f>IF(A10980="","",VLOOKUP(A10980,LOVs!$A$3:$B$62,2))</f>
        <v>Richmond</v>
      </c>
      <c r="C10980" t="str">
        <f>Table1[[#This Row],[School Name]]</f>
        <v>Palmer Secondary  8160 St. Albans Rd</v>
      </c>
      <c r="D10980" t="s">
        <v>5446</v>
      </c>
      <c r="E10980">
        <v>1999</v>
      </c>
      <c r="F10980" t="s">
        <v>15</v>
      </c>
      <c r="H10980" s="19">
        <v>42811</v>
      </c>
      <c r="I10980" s="20" t="s">
        <v>4549</v>
      </c>
      <c r="J10980" t="s">
        <v>5485</v>
      </c>
      <c r="L10980">
        <v>2E-3</v>
      </c>
      <c r="M10980" s="20" t="s">
        <v>18</v>
      </c>
      <c r="S10980" s="23">
        <v>42829</v>
      </c>
    </row>
    <row r="10981" spans="1:19" x14ac:dyDescent="0.25">
      <c r="A10981">
        <v>38</v>
      </c>
      <c r="B10981" t="str">
        <f>IF(A10981="","",VLOOKUP(A10981,LOVs!$A$3:$B$62,2))</f>
        <v>Richmond</v>
      </c>
      <c r="C10981" t="str">
        <f>Table1[[#This Row],[School Name]]</f>
        <v>Palmer Secondary  8160 St. Albans Rd</v>
      </c>
      <c r="D10981" t="s">
        <v>5446</v>
      </c>
      <c r="E10981">
        <v>1999</v>
      </c>
      <c r="F10981" t="s">
        <v>15</v>
      </c>
      <c r="H10981" s="19">
        <v>42811</v>
      </c>
      <c r="I10981" s="20" t="s">
        <v>4549</v>
      </c>
      <c r="J10981" t="s">
        <v>5486</v>
      </c>
      <c r="L10981">
        <v>0</v>
      </c>
      <c r="M10981" s="20" t="s">
        <v>18</v>
      </c>
      <c r="S10981" s="23">
        <v>42829</v>
      </c>
    </row>
    <row r="10982" spans="1:19" x14ac:dyDescent="0.25">
      <c r="A10982">
        <v>38</v>
      </c>
      <c r="B10982" t="str">
        <f>IF(A10982="","",VLOOKUP(A10982,LOVs!$A$3:$B$62,2))</f>
        <v>Richmond</v>
      </c>
      <c r="C10982" t="str">
        <f>Table1[[#This Row],[School Name]]</f>
        <v>Palmer Secondary  8160 St. Albans Rd</v>
      </c>
      <c r="D10982" t="s">
        <v>5446</v>
      </c>
      <c r="E10982">
        <v>1999</v>
      </c>
      <c r="F10982" t="s">
        <v>15</v>
      </c>
      <c r="H10982" s="19">
        <v>42811</v>
      </c>
      <c r="I10982" s="20" t="s">
        <v>4549</v>
      </c>
      <c r="J10982" t="s">
        <v>5487</v>
      </c>
      <c r="L10982">
        <v>0</v>
      </c>
      <c r="M10982" s="20" t="s">
        <v>18</v>
      </c>
      <c r="S10982" s="23">
        <v>42829</v>
      </c>
    </row>
    <row r="10983" spans="1:19" x14ac:dyDescent="0.25">
      <c r="A10983">
        <v>38</v>
      </c>
      <c r="B10983" t="str">
        <f>IF(A10983="","",VLOOKUP(A10983,LOVs!$A$3:$B$62,2))</f>
        <v>Richmond</v>
      </c>
      <c r="C10983" t="str">
        <f>Table1[[#This Row],[School Name]]</f>
        <v>Palmer Secondary  8160 St. Albans Rd</v>
      </c>
      <c r="D10983" t="s">
        <v>5446</v>
      </c>
      <c r="E10983">
        <v>1999</v>
      </c>
      <c r="F10983" t="s">
        <v>15</v>
      </c>
      <c r="H10983" s="19">
        <v>42811</v>
      </c>
      <c r="I10983" s="20" t="s">
        <v>4549</v>
      </c>
      <c r="J10983" t="s">
        <v>5488</v>
      </c>
      <c r="L10983">
        <v>1E-3</v>
      </c>
      <c r="M10983" s="20" t="s">
        <v>18</v>
      </c>
      <c r="S10983" s="23">
        <v>42829</v>
      </c>
    </row>
    <row r="10984" spans="1:19" x14ac:dyDescent="0.25">
      <c r="A10984">
        <v>38</v>
      </c>
      <c r="B10984" t="str">
        <f>IF(A10984="","",VLOOKUP(A10984,LOVs!$A$3:$B$62,2))</f>
        <v>Richmond</v>
      </c>
      <c r="C10984" t="str">
        <f>Table1[[#This Row],[School Name]]</f>
        <v>Palmer Secondary  8160 St. Albans Rd</v>
      </c>
      <c r="D10984" t="s">
        <v>5446</v>
      </c>
      <c r="E10984">
        <v>1999</v>
      </c>
      <c r="F10984" t="s">
        <v>15</v>
      </c>
      <c r="H10984" s="19">
        <v>42811</v>
      </c>
      <c r="I10984" s="20" t="s">
        <v>4549</v>
      </c>
      <c r="J10984" t="s">
        <v>5489</v>
      </c>
      <c r="L10984">
        <v>6.0000000000000001E-3</v>
      </c>
      <c r="M10984" s="20" t="s">
        <v>18</v>
      </c>
      <c r="S10984" s="23">
        <v>42829</v>
      </c>
    </row>
    <row r="10985" spans="1:19" x14ac:dyDescent="0.25">
      <c r="A10985">
        <v>38</v>
      </c>
      <c r="B10985" t="str">
        <f>IF(A10985="","",VLOOKUP(A10985,LOVs!$A$3:$B$62,2))</f>
        <v>Richmond</v>
      </c>
      <c r="C10985" t="str">
        <f>Table1[[#This Row],[School Name]]</f>
        <v>Palmer Secondary  8160 St. Albans Rd</v>
      </c>
      <c r="D10985" t="s">
        <v>5446</v>
      </c>
      <c r="E10985">
        <v>1999</v>
      </c>
      <c r="F10985" t="s">
        <v>15</v>
      </c>
      <c r="H10985" s="19">
        <v>42811</v>
      </c>
      <c r="I10985" s="20" t="s">
        <v>4549</v>
      </c>
      <c r="J10985" t="s">
        <v>5490</v>
      </c>
      <c r="L10985">
        <v>5.0000000000000001E-3</v>
      </c>
      <c r="M10985" s="20" t="s">
        <v>18</v>
      </c>
      <c r="S10985" s="23">
        <v>42829</v>
      </c>
    </row>
    <row r="10986" spans="1:19" x14ac:dyDescent="0.25">
      <c r="A10986">
        <v>38</v>
      </c>
      <c r="B10986" t="str">
        <f>IF(A10986="","",VLOOKUP(A10986,LOVs!$A$3:$B$62,2))</f>
        <v>Richmond</v>
      </c>
      <c r="C10986" t="str">
        <f>Table1[[#This Row],[School Name]]</f>
        <v>Palmer Secondary  8160 St. Albans Rd</v>
      </c>
      <c r="D10986" t="s">
        <v>5446</v>
      </c>
      <c r="E10986">
        <v>1958</v>
      </c>
      <c r="F10986" t="s">
        <v>15</v>
      </c>
      <c r="H10986" s="19">
        <v>42811</v>
      </c>
      <c r="I10986" s="20" t="s">
        <v>4549</v>
      </c>
      <c r="J10986" t="s">
        <v>5491</v>
      </c>
      <c r="L10986">
        <v>2E-3</v>
      </c>
      <c r="M10986" s="20" t="s">
        <v>18</v>
      </c>
      <c r="S10986" s="23">
        <v>42829</v>
      </c>
    </row>
    <row r="10987" spans="1:19" x14ac:dyDescent="0.25">
      <c r="A10987">
        <v>38</v>
      </c>
      <c r="B10987" t="str">
        <f>IF(A10987="","",VLOOKUP(A10987,LOVs!$A$3:$B$62,2))</f>
        <v>Richmond</v>
      </c>
      <c r="C10987" t="str">
        <f>Table1[[#This Row],[School Name]]</f>
        <v>Palmer Secondary  8160 St. Albans Rd</v>
      </c>
      <c r="D10987" t="s">
        <v>5446</v>
      </c>
      <c r="E10987">
        <v>1999</v>
      </c>
      <c r="F10987" t="s">
        <v>15</v>
      </c>
      <c r="H10987" s="19">
        <v>42811</v>
      </c>
      <c r="I10987" s="20" t="s">
        <v>4549</v>
      </c>
      <c r="J10987" t="s">
        <v>5492</v>
      </c>
      <c r="L10987">
        <v>2.1999999999999999E-2</v>
      </c>
      <c r="M10987" s="20" t="s">
        <v>15</v>
      </c>
      <c r="N10987" s="1" t="s">
        <v>4555</v>
      </c>
      <c r="O10987" s="1" t="s">
        <v>4556</v>
      </c>
      <c r="S10987" s="23">
        <v>42829</v>
      </c>
    </row>
    <row r="10988" spans="1:19" x14ac:dyDescent="0.25">
      <c r="A10988">
        <v>38</v>
      </c>
      <c r="B10988" t="str">
        <f>IF(A10988="","",VLOOKUP(A10988,LOVs!$A$3:$B$62,2))</f>
        <v>Richmond</v>
      </c>
      <c r="C10988" t="str">
        <f>Table1[[#This Row],[School Name]]</f>
        <v>Palmer Secondary  8160 St. Albans Rd</v>
      </c>
      <c r="D10988" t="s">
        <v>5446</v>
      </c>
      <c r="E10988">
        <v>1999</v>
      </c>
      <c r="F10988" t="s">
        <v>15</v>
      </c>
      <c r="H10988" s="19">
        <v>42811</v>
      </c>
      <c r="I10988" s="20" t="s">
        <v>4549</v>
      </c>
      <c r="J10988" t="s">
        <v>5493</v>
      </c>
      <c r="L10988">
        <v>6.0000000000000001E-3</v>
      </c>
      <c r="M10988" s="20" t="s">
        <v>18</v>
      </c>
      <c r="S10988" s="23">
        <v>42829</v>
      </c>
    </row>
    <row r="10989" spans="1:19" x14ac:dyDescent="0.25">
      <c r="A10989">
        <v>38</v>
      </c>
      <c r="B10989" t="str">
        <f>IF(A10989="","",VLOOKUP(A10989,LOVs!$A$3:$B$62,2))</f>
        <v>Richmond</v>
      </c>
      <c r="C10989" t="str">
        <f>Table1[[#This Row],[School Name]]</f>
        <v>Palmer Secondary  8160 St. Albans Rd</v>
      </c>
      <c r="D10989" t="s">
        <v>5446</v>
      </c>
      <c r="E10989">
        <v>1965</v>
      </c>
      <c r="F10989" t="s">
        <v>15</v>
      </c>
      <c r="H10989" s="19">
        <v>42811</v>
      </c>
      <c r="I10989" s="20" t="s">
        <v>4549</v>
      </c>
      <c r="J10989" t="s">
        <v>5494</v>
      </c>
      <c r="L10989">
        <v>2E-3</v>
      </c>
      <c r="M10989" s="20" t="s">
        <v>18</v>
      </c>
      <c r="S10989" s="23">
        <v>42829</v>
      </c>
    </row>
    <row r="10990" spans="1:19" x14ac:dyDescent="0.25">
      <c r="A10990">
        <v>38</v>
      </c>
      <c r="B10990" t="str">
        <f>IF(A10990="","",VLOOKUP(A10990,LOVs!$A$3:$B$62,2))</f>
        <v>Richmond</v>
      </c>
      <c r="C10990" t="str">
        <f>Table1[[#This Row],[School Name]]</f>
        <v>Palmer Secondary  8160 St. Albans Rd</v>
      </c>
      <c r="D10990" t="s">
        <v>5446</v>
      </c>
      <c r="E10990">
        <v>1965</v>
      </c>
      <c r="F10990" t="s">
        <v>15</v>
      </c>
      <c r="H10990" s="19">
        <v>42811</v>
      </c>
      <c r="I10990" s="20" t="s">
        <v>4549</v>
      </c>
      <c r="J10990" t="s">
        <v>5495</v>
      </c>
      <c r="L10990">
        <v>8.0000000000000002E-3</v>
      </c>
      <c r="M10990" s="20" t="s">
        <v>18</v>
      </c>
      <c r="S10990" s="23">
        <v>42829</v>
      </c>
    </row>
    <row r="10991" spans="1:19" x14ac:dyDescent="0.25">
      <c r="A10991">
        <v>38</v>
      </c>
      <c r="B10991" t="str">
        <f>IF(A10991="","",VLOOKUP(A10991,LOVs!$A$3:$B$62,2))</f>
        <v>Richmond</v>
      </c>
      <c r="C10991" t="str">
        <f>Table1[[#This Row],[School Name]]</f>
        <v>Palmer Secondary  8160 St. Albans Rd</v>
      </c>
      <c r="D10991" t="s">
        <v>5446</v>
      </c>
      <c r="E10991">
        <v>1965</v>
      </c>
      <c r="F10991" t="s">
        <v>15</v>
      </c>
      <c r="H10991" s="19">
        <v>42811</v>
      </c>
      <c r="I10991" s="20" t="s">
        <v>4549</v>
      </c>
      <c r="J10991" t="s">
        <v>5496</v>
      </c>
      <c r="L10991">
        <v>3.0000000000000001E-3</v>
      </c>
      <c r="M10991" s="20" t="s">
        <v>18</v>
      </c>
      <c r="S10991" s="23">
        <v>42829</v>
      </c>
    </row>
    <row r="10992" spans="1:19" x14ac:dyDescent="0.25">
      <c r="A10992">
        <v>38</v>
      </c>
      <c r="B10992" t="str">
        <f>IF(A10992="","",VLOOKUP(A10992,LOVs!$A$3:$B$62,2))</f>
        <v>Richmond</v>
      </c>
      <c r="C10992" t="str">
        <f>Table1[[#This Row],[School Name]]</f>
        <v>Palmer Secondary  8160 St. Albans Rd</v>
      </c>
      <c r="D10992" t="s">
        <v>5446</v>
      </c>
      <c r="E10992">
        <v>1976</v>
      </c>
      <c r="F10992" t="s">
        <v>15</v>
      </c>
      <c r="H10992" s="19">
        <v>42811</v>
      </c>
      <c r="I10992" s="20" t="s">
        <v>4549</v>
      </c>
      <c r="J10992" t="s">
        <v>5497</v>
      </c>
      <c r="L10992">
        <v>2E-3</v>
      </c>
      <c r="M10992" s="20" t="s">
        <v>18</v>
      </c>
      <c r="S10992" s="23">
        <v>42829</v>
      </c>
    </row>
    <row r="10993" spans="1:19" x14ac:dyDescent="0.25">
      <c r="A10993">
        <v>38</v>
      </c>
      <c r="B10993" t="str">
        <f>IF(A10993="","",VLOOKUP(A10993,LOVs!$A$3:$B$62,2))</f>
        <v>Richmond</v>
      </c>
      <c r="C10993" t="str">
        <f>Table1[[#This Row],[School Name]]</f>
        <v>Palmer Secondary  8160 St. Albans Rd</v>
      </c>
      <c r="D10993" t="s">
        <v>5446</v>
      </c>
      <c r="E10993">
        <v>1976</v>
      </c>
      <c r="F10993" t="s">
        <v>15</v>
      </c>
      <c r="H10993" s="19">
        <v>42811</v>
      </c>
      <c r="I10993" s="20" t="s">
        <v>4549</v>
      </c>
      <c r="J10993" t="s">
        <v>5498</v>
      </c>
      <c r="L10993">
        <v>2E-3</v>
      </c>
      <c r="M10993" s="20" t="s">
        <v>18</v>
      </c>
      <c r="S10993" s="23">
        <v>42829</v>
      </c>
    </row>
    <row r="10994" spans="1:19" x14ac:dyDescent="0.25">
      <c r="A10994">
        <v>38</v>
      </c>
      <c r="B10994" t="str">
        <f>IF(A10994="","",VLOOKUP(A10994,LOVs!$A$3:$B$62,2))</f>
        <v>Richmond</v>
      </c>
      <c r="C10994" t="str">
        <f>Table1[[#This Row],[School Name]]</f>
        <v>Palmer Secondary  8160 St. Albans Rd</v>
      </c>
      <c r="D10994" t="s">
        <v>5446</v>
      </c>
      <c r="E10994">
        <v>1976</v>
      </c>
      <c r="F10994" t="s">
        <v>15</v>
      </c>
      <c r="H10994" s="19">
        <v>42811</v>
      </c>
      <c r="I10994" s="20" t="s">
        <v>4549</v>
      </c>
      <c r="J10994" t="s">
        <v>5499</v>
      </c>
      <c r="L10994">
        <v>4.0000000000000001E-3</v>
      </c>
      <c r="M10994" s="20" t="s">
        <v>18</v>
      </c>
      <c r="S10994" s="23">
        <v>42829</v>
      </c>
    </row>
    <row r="10995" spans="1:19" x14ac:dyDescent="0.25">
      <c r="A10995">
        <v>38</v>
      </c>
      <c r="B10995" t="str">
        <f>IF(A10995="","",VLOOKUP(A10995,LOVs!$A$3:$B$62,2))</f>
        <v>Richmond</v>
      </c>
      <c r="C10995" t="str">
        <f>Table1[[#This Row],[School Name]]</f>
        <v>Palmer Secondary  8160 St. Albans Rd</v>
      </c>
      <c r="D10995" t="s">
        <v>5446</v>
      </c>
      <c r="E10995">
        <v>1976</v>
      </c>
      <c r="F10995" t="s">
        <v>15</v>
      </c>
      <c r="H10995" s="19">
        <v>42811</v>
      </c>
      <c r="I10995" s="20" t="s">
        <v>4549</v>
      </c>
      <c r="J10995" t="s">
        <v>5500</v>
      </c>
      <c r="L10995">
        <v>2E-3</v>
      </c>
      <c r="M10995" s="20" t="s">
        <v>18</v>
      </c>
      <c r="S10995" s="23">
        <v>42829</v>
      </c>
    </row>
    <row r="10996" spans="1:19" x14ac:dyDescent="0.25">
      <c r="A10996">
        <v>38</v>
      </c>
      <c r="B10996" t="str">
        <f>IF(A10996="","",VLOOKUP(A10996,LOVs!$A$3:$B$62,2))</f>
        <v>Richmond</v>
      </c>
      <c r="C10996" t="str">
        <f>Table1[[#This Row],[School Name]]</f>
        <v>Palmer Secondary  8160 St. Albans Rd</v>
      </c>
      <c r="D10996" t="s">
        <v>5446</v>
      </c>
      <c r="E10996">
        <v>1965</v>
      </c>
      <c r="F10996" t="s">
        <v>15</v>
      </c>
      <c r="H10996" s="19">
        <v>42811</v>
      </c>
      <c r="I10996" s="20" t="s">
        <v>4549</v>
      </c>
      <c r="J10996" t="s">
        <v>5501</v>
      </c>
      <c r="L10996">
        <v>4.1000000000000002E-2</v>
      </c>
      <c r="M10996" s="20" t="s">
        <v>15</v>
      </c>
      <c r="N10996" s="1" t="s">
        <v>4555</v>
      </c>
      <c r="O10996" s="1" t="s">
        <v>4556</v>
      </c>
      <c r="S10996" s="23">
        <v>42829</v>
      </c>
    </row>
    <row r="10997" spans="1:19" x14ac:dyDescent="0.25">
      <c r="A10997">
        <v>38</v>
      </c>
      <c r="B10997" t="str">
        <f>IF(A10997="","",VLOOKUP(A10997,LOVs!$A$3:$B$62,2))</f>
        <v>Richmond</v>
      </c>
      <c r="C10997" t="str">
        <f>Table1[[#This Row],[School Name]]</f>
        <v>Palmer Secondary  8160 St. Albans Rd</v>
      </c>
      <c r="D10997" t="s">
        <v>5446</v>
      </c>
      <c r="E10997">
        <v>1965</v>
      </c>
      <c r="F10997" t="s">
        <v>15</v>
      </c>
      <c r="H10997" s="19">
        <v>42811</v>
      </c>
      <c r="I10997" s="20" t="s">
        <v>4549</v>
      </c>
      <c r="J10997" t="s">
        <v>5502</v>
      </c>
      <c r="L10997">
        <v>4.0000000000000001E-3</v>
      </c>
      <c r="M10997" s="20" t="s">
        <v>18</v>
      </c>
      <c r="S10997" s="23">
        <v>42829</v>
      </c>
    </row>
    <row r="10998" spans="1:19" x14ac:dyDescent="0.25">
      <c r="A10998">
        <v>38</v>
      </c>
      <c r="B10998" t="str">
        <f>IF(A10998="","",VLOOKUP(A10998,LOVs!$A$3:$B$62,2))</f>
        <v>Richmond</v>
      </c>
      <c r="C10998" t="str">
        <f>Table1[[#This Row],[School Name]]</f>
        <v>Palmer Secondary  8160 St. Albans Rd</v>
      </c>
      <c r="D10998" t="s">
        <v>5446</v>
      </c>
      <c r="E10998">
        <v>1965</v>
      </c>
      <c r="F10998" t="s">
        <v>15</v>
      </c>
      <c r="H10998" s="19">
        <v>42811</v>
      </c>
      <c r="I10998" s="20" t="s">
        <v>4549</v>
      </c>
      <c r="J10998" t="s">
        <v>5503</v>
      </c>
      <c r="L10998">
        <v>1E-3</v>
      </c>
      <c r="M10998" s="20" t="s">
        <v>18</v>
      </c>
      <c r="S10998" s="23">
        <v>42829</v>
      </c>
    </row>
    <row r="10999" spans="1:19" x14ac:dyDescent="0.25">
      <c r="A10999">
        <v>38</v>
      </c>
      <c r="B10999" t="str">
        <f>IF(A10999="","",VLOOKUP(A10999,LOVs!$A$3:$B$62,2))</f>
        <v>Richmond</v>
      </c>
      <c r="C10999" t="str">
        <f>Table1[[#This Row],[School Name]]</f>
        <v>Palmer Secondary  8160 St. Albans Rd</v>
      </c>
      <c r="D10999" t="s">
        <v>5446</v>
      </c>
      <c r="E10999">
        <v>1965</v>
      </c>
      <c r="F10999" t="s">
        <v>15</v>
      </c>
      <c r="H10999" s="19">
        <v>42811</v>
      </c>
      <c r="I10999" s="20" t="s">
        <v>4549</v>
      </c>
      <c r="J10999" t="s">
        <v>5504</v>
      </c>
      <c r="L10999">
        <v>2E-3</v>
      </c>
      <c r="M10999" s="20" t="s">
        <v>18</v>
      </c>
      <c r="S10999" s="23">
        <v>42829</v>
      </c>
    </row>
    <row r="11000" spans="1:19" x14ac:dyDescent="0.25">
      <c r="A11000">
        <v>38</v>
      </c>
      <c r="B11000" t="str">
        <f>IF(A11000="","",VLOOKUP(A11000,LOVs!$A$3:$B$62,2))</f>
        <v>Richmond</v>
      </c>
      <c r="C11000" t="str">
        <f>Table1[[#This Row],[School Name]]</f>
        <v>Palmer Secondary  8160 St. Albans Rd</v>
      </c>
      <c r="D11000" t="s">
        <v>5446</v>
      </c>
      <c r="E11000">
        <v>1965</v>
      </c>
      <c r="F11000" t="s">
        <v>15</v>
      </c>
      <c r="H11000" s="19">
        <v>42811</v>
      </c>
      <c r="I11000" s="20" t="s">
        <v>4549</v>
      </c>
      <c r="J11000" t="s">
        <v>5505</v>
      </c>
      <c r="L11000">
        <v>4.0000000000000001E-3</v>
      </c>
      <c r="M11000" s="20" t="s">
        <v>18</v>
      </c>
      <c r="S11000" s="23">
        <v>42829</v>
      </c>
    </row>
    <row r="11001" spans="1:19" x14ac:dyDescent="0.25">
      <c r="A11001">
        <v>38</v>
      </c>
      <c r="B11001" t="str">
        <f>IF(A11001="","",VLOOKUP(A11001,LOVs!$A$3:$B$62,2))</f>
        <v>Richmond</v>
      </c>
      <c r="C11001" t="str">
        <f>Table1[[#This Row],[School Name]]</f>
        <v>Palmer Secondary  8160 St. Albans Rd</v>
      </c>
      <c r="D11001" t="s">
        <v>5446</v>
      </c>
      <c r="E11001">
        <v>1965</v>
      </c>
      <c r="F11001" t="s">
        <v>15</v>
      </c>
      <c r="H11001" s="19">
        <v>42811</v>
      </c>
      <c r="I11001" s="20" t="s">
        <v>4549</v>
      </c>
      <c r="J11001" t="s">
        <v>5506</v>
      </c>
      <c r="L11001">
        <v>1E-3</v>
      </c>
      <c r="M11001" s="20" t="s">
        <v>18</v>
      </c>
      <c r="S11001" s="23">
        <v>42829</v>
      </c>
    </row>
    <row r="11002" spans="1:19" x14ac:dyDescent="0.25">
      <c r="A11002">
        <v>38</v>
      </c>
      <c r="B11002" t="str">
        <f>IF(A11002="","",VLOOKUP(A11002,LOVs!$A$3:$B$62,2))</f>
        <v>Richmond</v>
      </c>
      <c r="C11002" t="str">
        <f>Table1[[#This Row],[School Name]]</f>
        <v>Palmer Secondary  8160 St. Albans Rd</v>
      </c>
      <c r="D11002" t="s">
        <v>5446</v>
      </c>
      <c r="E11002">
        <v>1999</v>
      </c>
      <c r="F11002" t="s">
        <v>15</v>
      </c>
      <c r="H11002" s="19">
        <v>42811</v>
      </c>
      <c r="I11002" s="20" t="s">
        <v>4549</v>
      </c>
      <c r="J11002" t="s">
        <v>5507</v>
      </c>
      <c r="L11002">
        <v>2E-3</v>
      </c>
      <c r="M11002" s="20" t="s">
        <v>18</v>
      </c>
      <c r="S11002" s="23">
        <v>42829</v>
      </c>
    </row>
    <row r="11003" spans="1:19" x14ac:dyDescent="0.25">
      <c r="A11003">
        <v>38</v>
      </c>
      <c r="B11003" t="str">
        <f>IF(A11003="","",VLOOKUP(A11003,LOVs!$A$3:$B$62,2))</f>
        <v>Richmond</v>
      </c>
      <c r="C11003" t="str">
        <f>Table1[[#This Row],[School Name]]</f>
        <v>Palmer Secondary  8160 St. Albans Rd</v>
      </c>
      <c r="D11003" t="s">
        <v>5446</v>
      </c>
      <c r="E11003">
        <v>1999</v>
      </c>
      <c r="F11003" t="s">
        <v>15</v>
      </c>
      <c r="H11003" s="19">
        <v>42811</v>
      </c>
      <c r="I11003" s="20" t="s">
        <v>4549</v>
      </c>
      <c r="J11003" t="s">
        <v>5508</v>
      </c>
      <c r="L11003">
        <v>2E-3</v>
      </c>
      <c r="M11003" s="20" t="s">
        <v>18</v>
      </c>
      <c r="S11003" s="23">
        <v>42829</v>
      </c>
    </row>
    <row r="11004" spans="1:19" x14ac:dyDescent="0.25">
      <c r="A11004">
        <v>38</v>
      </c>
      <c r="B11004" t="str">
        <f>IF(A11004="","",VLOOKUP(A11004,LOVs!$A$3:$B$62,2))</f>
        <v>Richmond</v>
      </c>
      <c r="C11004" t="str">
        <f>Table1[[#This Row],[School Name]]</f>
        <v>Palmer Secondary  8160 St. Albans Rd</v>
      </c>
      <c r="D11004" t="s">
        <v>5446</v>
      </c>
      <c r="E11004">
        <v>1999</v>
      </c>
      <c r="F11004" t="s">
        <v>15</v>
      </c>
      <c r="H11004" s="19">
        <v>42811</v>
      </c>
      <c r="I11004" s="20" t="s">
        <v>4549</v>
      </c>
      <c r="J11004" t="s">
        <v>5509</v>
      </c>
      <c r="L11004">
        <v>6.0000000000000001E-3</v>
      </c>
      <c r="M11004" s="20" t="s">
        <v>18</v>
      </c>
      <c r="S11004" s="23">
        <v>42829</v>
      </c>
    </row>
    <row r="11005" spans="1:19" x14ac:dyDescent="0.25">
      <c r="A11005">
        <v>38</v>
      </c>
      <c r="B11005" t="str">
        <f>IF(A11005="","",VLOOKUP(A11005,LOVs!$A$3:$B$62,2))</f>
        <v>Richmond</v>
      </c>
      <c r="C11005" t="str">
        <f>Table1[[#This Row],[School Name]]</f>
        <v>Palmer Secondary  8160 St. Albans Rd</v>
      </c>
      <c r="D11005" t="s">
        <v>5446</v>
      </c>
      <c r="E11005">
        <v>1999</v>
      </c>
      <c r="F11005" t="s">
        <v>15</v>
      </c>
      <c r="H11005" s="19">
        <v>42811</v>
      </c>
      <c r="I11005" s="20" t="s">
        <v>4549</v>
      </c>
      <c r="J11005" t="s">
        <v>5510</v>
      </c>
      <c r="L11005">
        <v>1E-3</v>
      </c>
      <c r="M11005" s="20" t="s">
        <v>18</v>
      </c>
      <c r="S11005" s="23">
        <v>42829</v>
      </c>
    </row>
    <row r="11006" spans="1:19" x14ac:dyDescent="0.25">
      <c r="A11006">
        <v>38</v>
      </c>
      <c r="B11006" t="str">
        <f>IF(A11006="","",VLOOKUP(A11006,LOVs!$A$3:$B$62,2))</f>
        <v>Richmond</v>
      </c>
      <c r="C11006" t="str">
        <f>Table1[[#This Row],[School Name]]</f>
        <v>Palmer Secondary  8160 St. Albans Rd</v>
      </c>
      <c r="D11006" t="s">
        <v>5446</v>
      </c>
      <c r="E11006">
        <v>1999</v>
      </c>
      <c r="F11006" t="s">
        <v>15</v>
      </c>
      <c r="H11006" s="19">
        <v>42811</v>
      </c>
      <c r="I11006" s="20" t="s">
        <v>4549</v>
      </c>
      <c r="J11006" t="s">
        <v>5511</v>
      </c>
      <c r="L11006">
        <v>8.9999999999999993E-3</v>
      </c>
      <c r="M11006" s="20" t="s">
        <v>18</v>
      </c>
      <c r="S11006" s="23">
        <v>42829</v>
      </c>
    </row>
    <row r="11007" spans="1:19" x14ac:dyDescent="0.25">
      <c r="A11007">
        <v>38</v>
      </c>
      <c r="B11007" t="str">
        <f>IF(A11007="","",VLOOKUP(A11007,LOVs!$A$3:$B$62,2))</f>
        <v>Richmond</v>
      </c>
      <c r="C11007" t="str">
        <f>Table1[[#This Row],[School Name]]</f>
        <v>Palmer Secondary  8160 St. Albans Rd</v>
      </c>
      <c r="D11007" t="s">
        <v>5446</v>
      </c>
      <c r="E11007">
        <v>1999</v>
      </c>
      <c r="F11007" t="s">
        <v>15</v>
      </c>
      <c r="H11007" s="19">
        <v>42811</v>
      </c>
      <c r="I11007" s="20" t="s">
        <v>4549</v>
      </c>
      <c r="J11007" t="s">
        <v>5512</v>
      </c>
      <c r="L11007">
        <v>3.2000000000000001E-2</v>
      </c>
      <c r="M11007" s="20" t="s">
        <v>15</v>
      </c>
      <c r="N11007" s="1" t="s">
        <v>4570</v>
      </c>
      <c r="O11007" s="1" t="s">
        <v>4571</v>
      </c>
      <c r="S11007" s="23">
        <v>42829</v>
      </c>
    </row>
    <row r="11008" spans="1:19" x14ac:dyDescent="0.25">
      <c r="A11008">
        <v>38</v>
      </c>
      <c r="B11008" t="str">
        <f>IF(A11008="","",VLOOKUP(A11008,LOVs!$A$3:$B$62,2))</f>
        <v>Richmond</v>
      </c>
      <c r="C11008" t="str">
        <f>Table1[[#This Row],[School Name]]</f>
        <v>Palmer Secondary  8160 St. Albans Rd</v>
      </c>
      <c r="D11008" t="s">
        <v>5446</v>
      </c>
      <c r="E11008">
        <v>1999</v>
      </c>
      <c r="F11008" t="s">
        <v>15</v>
      </c>
      <c r="H11008" s="19">
        <v>42811</v>
      </c>
      <c r="I11008" s="20" t="s">
        <v>4549</v>
      </c>
      <c r="J11008" t="s">
        <v>5513</v>
      </c>
      <c r="L11008">
        <v>8.9999999999999993E-3</v>
      </c>
      <c r="M11008" s="20" t="s">
        <v>18</v>
      </c>
      <c r="S11008" s="23">
        <v>42829</v>
      </c>
    </row>
    <row r="11009" spans="1:19" x14ac:dyDescent="0.25">
      <c r="A11009">
        <v>38</v>
      </c>
      <c r="B11009" t="str">
        <f>IF(A11009="","",VLOOKUP(A11009,LOVs!$A$3:$B$62,2))</f>
        <v>Richmond</v>
      </c>
      <c r="C11009" t="str">
        <f>Table1[[#This Row],[School Name]]</f>
        <v>Palmer Secondary  8160 St. Albans Rd</v>
      </c>
      <c r="D11009" t="s">
        <v>5446</v>
      </c>
      <c r="E11009">
        <v>1999</v>
      </c>
      <c r="F11009" t="s">
        <v>15</v>
      </c>
      <c r="H11009" s="19">
        <v>42811</v>
      </c>
      <c r="I11009" s="20" t="s">
        <v>4549</v>
      </c>
      <c r="J11009" t="s">
        <v>5514</v>
      </c>
      <c r="L11009">
        <v>6.0000000000000001E-3</v>
      </c>
      <c r="M11009" s="20" t="s">
        <v>18</v>
      </c>
      <c r="S11009" s="23">
        <v>42829</v>
      </c>
    </row>
    <row r="11010" spans="1:19" x14ac:dyDescent="0.25">
      <c r="A11010">
        <v>38</v>
      </c>
      <c r="B11010" t="str">
        <f>IF(A11010="","",VLOOKUP(A11010,LOVs!$A$3:$B$62,2))</f>
        <v>Richmond</v>
      </c>
      <c r="C11010" t="str">
        <f>Table1[[#This Row],[School Name]]</f>
        <v>Palmer Secondary  8160 St. Albans Rd</v>
      </c>
      <c r="D11010" t="s">
        <v>5446</v>
      </c>
      <c r="E11010">
        <v>1999</v>
      </c>
      <c r="F11010" t="s">
        <v>15</v>
      </c>
      <c r="H11010" s="19">
        <v>42811</v>
      </c>
      <c r="I11010" s="20" t="s">
        <v>4549</v>
      </c>
      <c r="J11010" t="s">
        <v>5515</v>
      </c>
      <c r="L11010">
        <v>2E-3</v>
      </c>
      <c r="M11010" s="20" t="s">
        <v>18</v>
      </c>
      <c r="S11010" s="23">
        <v>42829</v>
      </c>
    </row>
    <row r="11011" spans="1:19" x14ac:dyDescent="0.25">
      <c r="A11011">
        <v>38</v>
      </c>
      <c r="B11011" t="str">
        <f>IF(A11011="","",VLOOKUP(A11011,LOVs!$A$3:$B$62,2))</f>
        <v>Richmond</v>
      </c>
      <c r="C11011" t="str">
        <f>Table1[[#This Row],[School Name]]</f>
        <v>Palmer Secondary  8160 St. Albans Rd</v>
      </c>
      <c r="D11011" t="s">
        <v>5446</v>
      </c>
      <c r="E11011">
        <v>1999</v>
      </c>
      <c r="F11011" t="s">
        <v>15</v>
      </c>
      <c r="H11011" s="19">
        <v>42811</v>
      </c>
      <c r="I11011" s="20" t="s">
        <v>4549</v>
      </c>
      <c r="J11011" t="s">
        <v>5516</v>
      </c>
      <c r="L11011">
        <v>5.0000000000000001E-3</v>
      </c>
      <c r="M11011" s="20" t="s">
        <v>18</v>
      </c>
      <c r="S11011" s="23">
        <v>42829</v>
      </c>
    </row>
    <row r="11012" spans="1:19" x14ac:dyDescent="0.25">
      <c r="A11012">
        <v>38</v>
      </c>
      <c r="B11012" t="str">
        <f>IF(A11012="","",VLOOKUP(A11012,LOVs!$A$3:$B$62,2))</f>
        <v>Richmond</v>
      </c>
      <c r="C11012" t="str">
        <f>Table1[[#This Row],[School Name]]</f>
        <v>Palmer Secondary  8160 St. Albans Rd</v>
      </c>
      <c r="D11012" t="s">
        <v>5446</v>
      </c>
      <c r="E11012">
        <v>1999</v>
      </c>
      <c r="F11012" t="s">
        <v>15</v>
      </c>
      <c r="H11012" s="19">
        <v>42811</v>
      </c>
      <c r="I11012" s="20" t="s">
        <v>4549</v>
      </c>
      <c r="J11012" t="s">
        <v>5517</v>
      </c>
      <c r="L11012">
        <v>4.0000000000000001E-3</v>
      </c>
      <c r="M11012" s="20" t="s">
        <v>18</v>
      </c>
      <c r="S11012" s="23">
        <v>42829</v>
      </c>
    </row>
    <row r="11013" spans="1:19" x14ac:dyDescent="0.25">
      <c r="A11013">
        <v>38</v>
      </c>
      <c r="B11013" t="str">
        <f>IF(A11013="","",VLOOKUP(A11013,LOVs!$A$3:$B$62,2))</f>
        <v>Richmond</v>
      </c>
      <c r="C11013" t="str">
        <f>Table1[[#This Row],[School Name]]</f>
        <v>Palmer Secondary  8160 St. Albans Rd</v>
      </c>
      <c r="D11013" t="s">
        <v>5446</v>
      </c>
      <c r="E11013">
        <v>1999</v>
      </c>
      <c r="F11013" t="s">
        <v>15</v>
      </c>
      <c r="H11013" s="19">
        <v>42811</v>
      </c>
      <c r="I11013" s="20" t="s">
        <v>4549</v>
      </c>
      <c r="J11013" t="s">
        <v>5518</v>
      </c>
      <c r="L11013">
        <v>4.0000000000000001E-3</v>
      </c>
      <c r="M11013" s="20" t="s">
        <v>18</v>
      </c>
      <c r="S11013" s="23">
        <v>42829</v>
      </c>
    </row>
    <row r="11014" spans="1:19" x14ac:dyDescent="0.25">
      <c r="A11014">
        <v>38</v>
      </c>
      <c r="B11014" t="str">
        <f>IF(A11014="","",VLOOKUP(A11014,LOVs!$A$3:$B$62,2))</f>
        <v>Richmond</v>
      </c>
      <c r="C11014" t="str">
        <f>Table1[[#This Row],[School Name]]</f>
        <v>Palmer Secondary  8160 St. Albans Rd</v>
      </c>
      <c r="D11014" t="s">
        <v>5446</v>
      </c>
      <c r="E11014">
        <v>1999</v>
      </c>
      <c r="F11014" t="s">
        <v>15</v>
      </c>
      <c r="H11014" s="19">
        <v>42811</v>
      </c>
      <c r="I11014" s="20" t="s">
        <v>4549</v>
      </c>
      <c r="J11014" t="s">
        <v>5519</v>
      </c>
      <c r="L11014">
        <v>1.4E-2</v>
      </c>
      <c r="M11014" s="20" t="s">
        <v>15</v>
      </c>
      <c r="N11014" s="1" t="s">
        <v>4570</v>
      </c>
      <c r="O11014" s="1" t="s">
        <v>4571</v>
      </c>
      <c r="S11014" s="23">
        <v>42829</v>
      </c>
    </row>
    <row r="11015" spans="1:19" x14ac:dyDescent="0.25">
      <c r="A11015">
        <v>38</v>
      </c>
      <c r="B11015" t="str">
        <f>IF(A11015="","",VLOOKUP(A11015,LOVs!$A$3:$B$62,2))</f>
        <v>Richmond</v>
      </c>
      <c r="C11015" t="str">
        <f>Table1[[#This Row],[School Name]]</f>
        <v>Palmer Secondary  8160 St. Albans Rd</v>
      </c>
      <c r="D11015" t="s">
        <v>5446</v>
      </c>
      <c r="E11015">
        <v>1999</v>
      </c>
      <c r="F11015" t="s">
        <v>15</v>
      </c>
      <c r="H11015" s="19">
        <v>42811</v>
      </c>
      <c r="I11015" s="20" t="s">
        <v>4549</v>
      </c>
      <c r="J11015" t="s">
        <v>5520</v>
      </c>
      <c r="L11015">
        <v>2.7E-2</v>
      </c>
      <c r="M11015" s="20" t="s">
        <v>15</v>
      </c>
      <c r="N11015" s="1" t="s">
        <v>4570</v>
      </c>
      <c r="O11015" s="1" t="s">
        <v>4571</v>
      </c>
      <c r="S11015" s="23">
        <v>42829</v>
      </c>
    </row>
    <row r="11016" spans="1:19" x14ac:dyDescent="0.25">
      <c r="A11016">
        <v>38</v>
      </c>
      <c r="B11016" t="str">
        <f>IF(A11016="","",VLOOKUP(A11016,LOVs!$A$3:$B$62,2))</f>
        <v>Richmond</v>
      </c>
      <c r="C11016" t="str">
        <f>Table1[[#This Row],[School Name]]</f>
        <v>Palmer Secondary  8160 St. Albans Rd</v>
      </c>
      <c r="D11016" t="s">
        <v>5446</v>
      </c>
      <c r="E11016">
        <v>1976</v>
      </c>
      <c r="F11016" t="s">
        <v>15</v>
      </c>
      <c r="H11016" s="19">
        <v>42811</v>
      </c>
      <c r="I11016" s="20" t="s">
        <v>4549</v>
      </c>
      <c r="J11016" t="s">
        <v>5521</v>
      </c>
      <c r="L11016">
        <v>1.9E-2</v>
      </c>
      <c r="M11016" s="20" t="s">
        <v>15</v>
      </c>
      <c r="N11016" s="1" t="s">
        <v>4555</v>
      </c>
      <c r="O11016" s="1" t="s">
        <v>4556</v>
      </c>
      <c r="S11016" s="23">
        <v>42829</v>
      </c>
    </row>
    <row r="11017" spans="1:19" x14ac:dyDescent="0.25">
      <c r="A11017">
        <v>38</v>
      </c>
      <c r="B11017" t="str">
        <f>IF(A11017="","",VLOOKUP(A11017,LOVs!$A$3:$B$62,2))</f>
        <v>Richmond</v>
      </c>
      <c r="C11017" t="str">
        <f>Table1[[#This Row],[School Name]]</f>
        <v>Palmer Secondary  8160 St. Albans Rd</v>
      </c>
      <c r="D11017" t="s">
        <v>5446</v>
      </c>
      <c r="E11017">
        <v>1976</v>
      </c>
      <c r="F11017" t="s">
        <v>15</v>
      </c>
      <c r="H11017" s="19">
        <v>42811</v>
      </c>
      <c r="I11017" s="20" t="s">
        <v>4549</v>
      </c>
      <c r="J11017" t="s">
        <v>5522</v>
      </c>
      <c r="L11017">
        <v>1.4999999999999999E-2</v>
      </c>
      <c r="M11017" s="20" t="s">
        <v>15</v>
      </c>
      <c r="N11017" s="1" t="s">
        <v>4555</v>
      </c>
      <c r="O11017" s="1" t="s">
        <v>4556</v>
      </c>
      <c r="S11017" s="23">
        <v>42829</v>
      </c>
    </row>
    <row r="11018" spans="1:19" x14ac:dyDescent="0.25">
      <c r="A11018">
        <v>38</v>
      </c>
      <c r="B11018" t="str">
        <f>IF(A11018="","",VLOOKUP(A11018,LOVs!$A$3:$B$62,2))</f>
        <v>Richmond</v>
      </c>
      <c r="C11018" t="str">
        <f>Table1[[#This Row],[School Name]]</f>
        <v>Palmer Secondary  8160 St. Albans Rd</v>
      </c>
      <c r="D11018" t="s">
        <v>5446</v>
      </c>
      <c r="E11018">
        <v>1976</v>
      </c>
      <c r="F11018" t="s">
        <v>15</v>
      </c>
      <c r="H11018" s="19">
        <v>42811</v>
      </c>
      <c r="I11018" s="20" t="s">
        <v>4549</v>
      </c>
      <c r="J11018" t="s">
        <v>5523</v>
      </c>
      <c r="L11018">
        <v>3.2000000000000001E-2</v>
      </c>
      <c r="M11018" s="20" t="s">
        <v>15</v>
      </c>
      <c r="N11018" s="1" t="s">
        <v>4555</v>
      </c>
      <c r="O11018" s="1" t="s">
        <v>4556</v>
      </c>
      <c r="S11018" s="23">
        <v>42829</v>
      </c>
    </row>
    <row r="11019" spans="1:19" x14ac:dyDescent="0.25">
      <c r="A11019">
        <v>38</v>
      </c>
      <c r="B11019" t="str">
        <f>IF(A11019="","",VLOOKUP(A11019,LOVs!$A$3:$B$62,2))</f>
        <v>Richmond</v>
      </c>
      <c r="C11019" t="str">
        <f>Table1[[#This Row],[School Name]]</f>
        <v>Palmer Secondary  8160 St. Albans Rd</v>
      </c>
      <c r="D11019" t="s">
        <v>5446</v>
      </c>
      <c r="E11019">
        <v>1976</v>
      </c>
      <c r="F11019" t="s">
        <v>15</v>
      </c>
      <c r="H11019" s="19">
        <v>42811</v>
      </c>
      <c r="I11019" s="20" t="s">
        <v>4549</v>
      </c>
      <c r="J11019" t="s">
        <v>5524</v>
      </c>
      <c r="L11019">
        <v>1.2999999999999999E-2</v>
      </c>
      <c r="M11019" s="20" t="s">
        <v>15</v>
      </c>
      <c r="N11019" s="1" t="s">
        <v>4555</v>
      </c>
      <c r="O11019" s="1" t="s">
        <v>4556</v>
      </c>
      <c r="S11019" s="23">
        <v>42829</v>
      </c>
    </row>
    <row r="11020" spans="1:19" x14ac:dyDescent="0.25">
      <c r="A11020">
        <v>38</v>
      </c>
      <c r="B11020" t="str">
        <f>IF(A11020="","",VLOOKUP(A11020,LOVs!$A$3:$B$62,2))</f>
        <v>Richmond</v>
      </c>
      <c r="C11020" t="str">
        <f>Table1[[#This Row],[School Name]]</f>
        <v>Palmer Secondary  8160 St. Albans Rd</v>
      </c>
      <c r="D11020" t="s">
        <v>5446</v>
      </c>
      <c r="E11020">
        <v>1976</v>
      </c>
      <c r="F11020" t="s">
        <v>15</v>
      </c>
      <c r="H11020" s="19">
        <v>42811</v>
      </c>
      <c r="I11020" s="20" t="s">
        <v>4549</v>
      </c>
      <c r="J11020" t="s">
        <v>5525</v>
      </c>
      <c r="L11020">
        <v>1.4E-2</v>
      </c>
      <c r="M11020" s="20" t="s">
        <v>15</v>
      </c>
      <c r="N11020" s="1" t="s">
        <v>4570</v>
      </c>
      <c r="O11020" s="1" t="s">
        <v>4571</v>
      </c>
      <c r="S11020" s="23">
        <v>42829</v>
      </c>
    </row>
    <row r="11021" spans="1:19" x14ac:dyDescent="0.25">
      <c r="A11021">
        <v>38</v>
      </c>
      <c r="B11021" t="str">
        <f>IF(A11021="","",VLOOKUP(A11021,LOVs!$A$3:$B$62,2))</f>
        <v>Richmond</v>
      </c>
      <c r="C11021" t="str">
        <f>Table1[[#This Row],[School Name]]</f>
        <v>Palmer Secondary  8160 St. Albans Rd</v>
      </c>
      <c r="D11021" t="s">
        <v>5446</v>
      </c>
      <c r="E11021">
        <v>1976</v>
      </c>
      <c r="F11021" t="s">
        <v>15</v>
      </c>
      <c r="H11021" s="19">
        <v>42811</v>
      </c>
      <c r="I11021" s="20" t="s">
        <v>4549</v>
      </c>
      <c r="J11021" t="s">
        <v>5526</v>
      </c>
      <c r="L11021">
        <v>1.2999999999999999E-2</v>
      </c>
      <c r="M11021" s="20" t="s">
        <v>15</v>
      </c>
      <c r="N11021" s="1" t="s">
        <v>4570</v>
      </c>
      <c r="O11021" s="1" t="s">
        <v>4571</v>
      </c>
      <c r="S11021" s="23">
        <v>42829</v>
      </c>
    </row>
    <row r="11022" spans="1:19" x14ac:dyDescent="0.25">
      <c r="A11022">
        <v>38</v>
      </c>
      <c r="B11022" t="str">
        <f>IF(A11022="","",VLOOKUP(A11022,LOVs!$A$3:$B$62,2))</f>
        <v>Richmond</v>
      </c>
      <c r="C11022" t="str">
        <f>Table1[[#This Row],[School Name]]</f>
        <v>Palmer Secondary  8160 St. Albans Rd</v>
      </c>
      <c r="D11022" t="s">
        <v>5446</v>
      </c>
      <c r="E11022">
        <v>1976</v>
      </c>
      <c r="F11022" t="s">
        <v>15</v>
      </c>
      <c r="H11022" s="19">
        <v>42811</v>
      </c>
      <c r="I11022" s="20" t="s">
        <v>4549</v>
      </c>
      <c r="J11022" t="s">
        <v>5527</v>
      </c>
      <c r="L11022">
        <v>0.02</v>
      </c>
      <c r="M11022" s="20" t="s">
        <v>15</v>
      </c>
      <c r="N11022" s="1" t="s">
        <v>4570</v>
      </c>
      <c r="O11022" s="1" t="s">
        <v>4571</v>
      </c>
      <c r="S11022" s="23">
        <v>42829</v>
      </c>
    </row>
    <row r="11023" spans="1:19" x14ac:dyDescent="0.25">
      <c r="A11023">
        <v>38</v>
      </c>
      <c r="B11023" t="str">
        <f>IF(A11023="","",VLOOKUP(A11023,LOVs!$A$3:$B$62,2))</f>
        <v>Richmond</v>
      </c>
      <c r="C11023" t="str">
        <f>Table1[[#This Row],[School Name]]</f>
        <v>Palmer Secondary  8160 St. Albans Rd</v>
      </c>
      <c r="D11023" t="s">
        <v>5446</v>
      </c>
      <c r="E11023">
        <v>1976</v>
      </c>
      <c r="F11023" t="s">
        <v>15</v>
      </c>
      <c r="H11023" s="19">
        <v>42811</v>
      </c>
      <c r="I11023" s="20" t="s">
        <v>4549</v>
      </c>
      <c r="J11023" t="s">
        <v>5528</v>
      </c>
      <c r="L11023">
        <v>2.1000000000000001E-2</v>
      </c>
      <c r="M11023" s="20" t="s">
        <v>15</v>
      </c>
      <c r="N11023" s="1" t="s">
        <v>4555</v>
      </c>
      <c r="O11023" s="1" t="s">
        <v>4556</v>
      </c>
      <c r="S11023" s="23">
        <v>42829</v>
      </c>
    </row>
    <row r="11024" spans="1:19" x14ac:dyDescent="0.25">
      <c r="A11024">
        <v>38</v>
      </c>
      <c r="B11024" t="str">
        <f>IF(A11024="","",VLOOKUP(A11024,LOVs!$A$3:$B$62,2))</f>
        <v>Richmond</v>
      </c>
      <c r="C11024" t="str">
        <f>Table1[[#This Row],[School Name]]</f>
        <v>Palmer Secondary  8160 St. Albans Rd</v>
      </c>
      <c r="D11024" t="s">
        <v>5446</v>
      </c>
      <c r="E11024">
        <v>1976</v>
      </c>
      <c r="F11024" t="s">
        <v>15</v>
      </c>
      <c r="H11024" s="19">
        <v>42811</v>
      </c>
      <c r="I11024" s="20" t="s">
        <v>4549</v>
      </c>
      <c r="J11024" t="s">
        <v>5529</v>
      </c>
      <c r="L11024">
        <v>1.2E-2</v>
      </c>
      <c r="M11024" s="20" t="s">
        <v>15</v>
      </c>
      <c r="N11024" s="1" t="s">
        <v>4555</v>
      </c>
      <c r="O11024" s="1" t="s">
        <v>4556</v>
      </c>
      <c r="S11024" s="23">
        <v>42829</v>
      </c>
    </row>
    <row r="11025" spans="1:19" x14ac:dyDescent="0.25">
      <c r="A11025">
        <v>38</v>
      </c>
      <c r="B11025" t="str">
        <f>IF(A11025="","",VLOOKUP(A11025,LOVs!$A$3:$B$62,2))</f>
        <v>Richmond</v>
      </c>
      <c r="C11025" t="str">
        <f>Table1[[#This Row],[School Name]]</f>
        <v>Palmer Secondary  8160 St. Albans Rd</v>
      </c>
      <c r="D11025" t="s">
        <v>5446</v>
      </c>
      <c r="E11025">
        <v>1976</v>
      </c>
      <c r="F11025" t="s">
        <v>15</v>
      </c>
      <c r="H11025" s="19">
        <v>42811</v>
      </c>
      <c r="I11025" s="20" t="s">
        <v>4549</v>
      </c>
      <c r="J11025" t="s">
        <v>5530</v>
      </c>
      <c r="L11025">
        <v>5.7000000000000002E-2</v>
      </c>
      <c r="M11025" s="20" t="s">
        <v>15</v>
      </c>
      <c r="N11025" s="1" t="s">
        <v>4555</v>
      </c>
      <c r="O11025" s="1" t="s">
        <v>4556</v>
      </c>
      <c r="S11025" s="23">
        <v>42829</v>
      </c>
    </row>
    <row r="11026" spans="1:19" x14ac:dyDescent="0.25">
      <c r="A11026">
        <v>38</v>
      </c>
      <c r="B11026" t="str">
        <f>IF(A11026="","",VLOOKUP(A11026,LOVs!$A$3:$B$62,2))</f>
        <v>Richmond</v>
      </c>
      <c r="C11026" t="str">
        <f>Table1[[#This Row],[School Name]]</f>
        <v>Palmer Secondary  8160 St. Albans Rd</v>
      </c>
      <c r="D11026" t="s">
        <v>5446</v>
      </c>
      <c r="E11026">
        <v>1976</v>
      </c>
      <c r="F11026" t="s">
        <v>15</v>
      </c>
      <c r="H11026" s="19">
        <v>42811</v>
      </c>
      <c r="I11026" s="20" t="s">
        <v>4549</v>
      </c>
      <c r="J11026" t="s">
        <v>5531</v>
      </c>
      <c r="L11026">
        <v>0.02</v>
      </c>
      <c r="M11026" s="20" t="s">
        <v>15</v>
      </c>
      <c r="N11026" s="1" t="s">
        <v>4555</v>
      </c>
      <c r="O11026" s="1" t="s">
        <v>4556</v>
      </c>
      <c r="S11026" s="23">
        <v>42829</v>
      </c>
    </row>
    <row r="11027" spans="1:19" x14ac:dyDescent="0.25">
      <c r="A11027">
        <v>38</v>
      </c>
      <c r="B11027" t="str">
        <f>IF(A11027="","",VLOOKUP(A11027,LOVs!$A$3:$B$62,2))</f>
        <v>Richmond</v>
      </c>
      <c r="C11027" t="str">
        <f>Table1[[#This Row],[School Name]]</f>
        <v>Palmer Secondary  8160 St. Albans Rd</v>
      </c>
      <c r="D11027" t="s">
        <v>5446</v>
      </c>
      <c r="E11027">
        <v>1976</v>
      </c>
      <c r="F11027" t="s">
        <v>15</v>
      </c>
      <c r="H11027" s="19">
        <v>42811</v>
      </c>
      <c r="I11027" s="20" t="s">
        <v>4549</v>
      </c>
      <c r="J11027" t="s">
        <v>5532</v>
      </c>
      <c r="L11027">
        <v>4.2999999999999997E-2</v>
      </c>
      <c r="M11027" s="20" t="s">
        <v>15</v>
      </c>
      <c r="N11027" s="1" t="s">
        <v>4555</v>
      </c>
      <c r="O11027" s="1" t="s">
        <v>4556</v>
      </c>
      <c r="S11027" s="23">
        <v>42829</v>
      </c>
    </row>
    <row r="11028" spans="1:19" x14ac:dyDescent="0.25">
      <c r="A11028">
        <v>38</v>
      </c>
      <c r="B11028" t="str">
        <f>IF(A11028="","",VLOOKUP(A11028,LOVs!$A$3:$B$62,2))</f>
        <v>Richmond</v>
      </c>
      <c r="C11028" t="str">
        <f>Table1[[#This Row],[School Name]]</f>
        <v>Palmer Secondary  8160 St. Albans Rd</v>
      </c>
      <c r="D11028" t="s">
        <v>5446</v>
      </c>
      <c r="E11028">
        <v>1976</v>
      </c>
      <c r="F11028" t="s">
        <v>15</v>
      </c>
      <c r="H11028" s="19">
        <v>42811</v>
      </c>
      <c r="I11028" s="20" t="s">
        <v>4549</v>
      </c>
      <c r="J11028" t="s">
        <v>5533</v>
      </c>
      <c r="L11028">
        <v>3.4000000000000002E-2</v>
      </c>
      <c r="M11028" s="20" t="s">
        <v>15</v>
      </c>
      <c r="N11028" s="1" t="s">
        <v>4555</v>
      </c>
      <c r="O11028" s="1" t="s">
        <v>4556</v>
      </c>
      <c r="S11028" s="23">
        <v>42829</v>
      </c>
    </row>
    <row r="11029" spans="1:19" x14ac:dyDescent="0.25">
      <c r="A11029">
        <v>38</v>
      </c>
      <c r="B11029" t="str">
        <f>IF(A11029="","",VLOOKUP(A11029,LOVs!$A$3:$B$62,2))</f>
        <v>Richmond</v>
      </c>
      <c r="C11029" t="str">
        <f>Table1[[#This Row],[School Name]]</f>
        <v>Palmer Secondary  8160 St. Albans Rd</v>
      </c>
      <c r="D11029" t="s">
        <v>5446</v>
      </c>
      <c r="E11029">
        <v>1976</v>
      </c>
      <c r="F11029" t="s">
        <v>15</v>
      </c>
      <c r="H11029" s="19">
        <v>42811</v>
      </c>
      <c r="I11029" s="20" t="s">
        <v>4549</v>
      </c>
      <c r="J11029" t="s">
        <v>5534</v>
      </c>
      <c r="L11029">
        <v>5.0999999999999997E-2</v>
      </c>
      <c r="M11029" s="20" t="s">
        <v>15</v>
      </c>
      <c r="N11029" s="1" t="s">
        <v>4555</v>
      </c>
      <c r="O11029" s="1" t="s">
        <v>4556</v>
      </c>
      <c r="S11029" s="23">
        <v>42829</v>
      </c>
    </row>
    <row r="11030" spans="1:19" x14ac:dyDescent="0.25">
      <c r="A11030">
        <v>38</v>
      </c>
      <c r="B11030" t="str">
        <f>IF(A11030="","",VLOOKUP(A11030,LOVs!$A$3:$B$62,2))</f>
        <v>Richmond</v>
      </c>
      <c r="C11030" t="str">
        <f>Table1[[#This Row],[School Name]]</f>
        <v>Palmer Secondary  8160 St. Albans Rd</v>
      </c>
      <c r="D11030" t="s">
        <v>5446</v>
      </c>
      <c r="E11030">
        <v>1976</v>
      </c>
      <c r="F11030" t="s">
        <v>15</v>
      </c>
      <c r="H11030" s="19">
        <v>42811</v>
      </c>
      <c r="I11030" s="20" t="s">
        <v>4549</v>
      </c>
      <c r="J11030" t="s">
        <v>5535</v>
      </c>
      <c r="L11030">
        <v>1.7999999999999999E-2</v>
      </c>
      <c r="M11030" s="20" t="s">
        <v>15</v>
      </c>
      <c r="N11030" s="1" t="s">
        <v>4555</v>
      </c>
      <c r="O11030" s="1" t="s">
        <v>4556</v>
      </c>
      <c r="S11030" s="23">
        <v>42829</v>
      </c>
    </row>
    <row r="11031" spans="1:19" x14ac:dyDescent="0.25">
      <c r="A11031">
        <v>38</v>
      </c>
      <c r="B11031" t="str">
        <f>IF(A11031="","",VLOOKUP(A11031,LOVs!$A$3:$B$62,2))</f>
        <v>Richmond</v>
      </c>
      <c r="C11031" t="str">
        <f>Table1[[#This Row],[School Name]]</f>
        <v>Palmer Secondary  8160 St. Albans Rd</v>
      </c>
      <c r="D11031" t="s">
        <v>5446</v>
      </c>
      <c r="E11031">
        <v>1976</v>
      </c>
      <c r="F11031" t="s">
        <v>15</v>
      </c>
      <c r="H11031" s="19">
        <v>42811</v>
      </c>
      <c r="I11031" s="20" t="s">
        <v>4549</v>
      </c>
      <c r="J11031" t="s">
        <v>5536</v>
      </c>
      <c r="L11031">
        <v>4.8000000000000001E-2</v>
      </c>
      <c r="M11031" s="20" t="s">
        <v>15</v>
      </c>
      <c r="N11031" s="1" t="s">
        <v>4555</v>
      </c>
      <c r="O11031" s="1" t="s">
        <v>4556</v>
      </c>
      <c r="S11031" s="23">
        <v>42829</v>
      </c>
    </row>
    <row r="11032" spans="1:19" x14ac:dyDescent="0.25">
      <c r="A11032">
        <v>38</v>
      </c>
      <c r="B11032" t="str">
        <f>IF(A11032="","",VLOOKUP(A11032,LOVs!$A$3:$B$62,2))</f>
        <v>Richmond</v>
      </c>
      <c r="C11032" t="str">
        <f>Table1[[#This Row],[School Name]]</f>
        <v>Palmer Secondary  8160 St. Albans Rd</v>
      </c>
      <c r="D11032" t="s">
        <v>5446</v>
      </c>
      <c r="E11032">
        <v>1976</v>
      </c>
      <c r="F11032" t="s">
        <v>15</v>
      </c>
      <c r="H11032" s="19">
        <v>42811</v>
      </c>
      <c r="I11032" s="20" t="s">
        <v>4549</v>
      </c>
      <c r="J11032" t="s">
        <v>5537</v>
      </c>
      <c r="L11032">
        <v>5.8999999999999997E-2</v>
      </c>
      <c r="M11032" s="20" t="s">
        <v>15</v>
      </c>
      <c r="N11032" s="1" t="s">
        <v>4555</v>
      </c>
      <c r="O11032" s="1" t="s">
        <v>4556</v>
      </c>
      <c r="S11032" s="23">
        <v>42829</v>
      </c>
    </row>
    <row r="11033" spans="1:19" x14ac:dyDescent="0.25">
      <c r="A11033">
        <v>38</v>
      </c>
      <c r="B11033" t="str">
        <f>IF(A11033="","",VLOOKUP(A11033,LOVs!$A$3:$B$62,2))</f>
        <v>Richmond</v>
      </c>
      <c r="C11033" t="str">
        <f>Table1[[#This Row],[School Name]]</f>
        <v>Palmer Secondary  8160 St. Albans Rd</v>
      </c>
      <c r="D11033" t="s">
        <v>5446</v>
      </c>
      <c r="E11033">
        <v>1976</v>
      </c>
      <c r="F11033" t="s">
        <v>15</v>
      </c>
      <c r="H11033" s="19">
        <v>42811</v>
      </c>
      <c r="I11033" s="20" t="s">
        <v>4549</v>
      </c>
      <c r="J11033" t="s">
        <v>5538</v>
      </c>
      <c r="L11033">
        <v>2.1999999999999999E-2</v>
      </c>
      <c r="M11033" s="20" t="s">
        <v>15</v>
      </c>
      <c r="N11033" s="1" t="s">
        <v>4555</v>
      </c>
      <c r="O11033" s="1" t="s">
        <v>4556</v>
      </c>
      <c r="S11033" s="23">
        <v>42829</v>
      </c>
    </row>
    <row r="11034" spans="1:19" x14ac:dyDescent="0.25">
      <c r="A11034">
        <v>38</v>
      </c>
      <c r="B11034" t="str">
        <f>IF(A11034="","",VLOOKUP(A11034,LOVs!$A$3:$B$62,2))</f>
        <v>Richmond</v>
      </c>
      <c r="C11034" t="str">
        <f>Table1[[#This Row],[School Name]]</f>
        <v>Palmer Secondary  8160 St. Albans Rd</v>
      </c>
      <c r="D11034" t="s">
        <v>5446</v>
      </c>
      <c r="E11034">
        <v>1976</v>
      </c>
      <c r="F11034" t="s">
        <v>15</v>
      </c>
      <c r="H11034" s="19">
        <v>42811</v>
      </c>
      <c r="I11034" s="20" t="s">
        <v>4549</v>
      </c>
      <c r="J11034" t="s">
        <v>5539</v>
      </c>
      <c r="L11034">
        <v>2.5999999999999999E-2</v>
      </c>
      <c r="M11034" s="20" t="s">
        <v>15</v>
      </c>
      <c r="N11034" s="1" t="s">
        <v>4555</v>
      </c>
      <c r="O11034" s="1" t="s">
        <v>4556</v>
      </c>
      <c r="S11034" s="23">
        <v>42829</v>
      </c>
    </row>
    <row r="11035" spans="1:19" x14ac:dyDescent="0.25">
      <c r="A11035">
        <v>38</v>
      </c>
      <c r="B11035" t="str">
        <f>IF(A11035="","",VLOOKUP(A11035,LOVs!$A$3:$B$62,2))</f>
        <v>Richmond</v>
      </c>
      <c r="C11035" t="str">
        <f>Table1[[#This Row],[School Name]]</f>
        <v>Palmer Secondary  8160 St. Albans Rd</v>
      </c>
      <c r="D11035" t="s">
        <v>5446</v>
      </c>
      <c r="E11035">
        <v>1976</v>
      </c>
      <c r="F11035" t="s">
        <v>15</v>
      </c>
      <c r="H11035" s="19">
        <v>42811</v>
      </c>
      <c r="I11035" s="20" t="s">
        <v>4549</v>
      </c>
      <c r="J11035" t="s">
        <v>5540</v>
      </c>
      <c r="L11035">
        <v>3.1E-2</v>
      </c>
      <c r="M11035" s="20" t="s">
        <v>15</v>
      </c>
      <c r="N11035" s="1" t="s">
        <v>4555</v>
      </c>
      <c r="O11035" s="1" t="s">
        <v>4556</v>
      </c>
      <c r="S11035" s="23">
        <v>42829</v>
      </c>
    </row>
    <row r="11036" spans="1:19" x14ac:dyDescent="0.25">
      <c r="A11036">
        <v>38</v>
      </c>
      <c r="B11036" t="str">
        <f>IF(A11036="","",VLOOKUP(A11036,LOVs!$A$3:$B$62,2))</f>
        <v>Richmond</v>
      </c>
      <c r="C11036" t="str">
        <f>Table1[[#This Row],[School Name]]</f>
        <v>Palmer Secondary  8160 St. Albans Rd</v>
      </c>
      <c r="D11036" t="s">
        <v>5446</v>
      </c>
      <c r="E11036">
        <v>1976</v>
      </c>
      <c r="F11036" t="s">
        <v>15</v>
      </c>
      <c r="H11036" s="19">
        <v>42811</v>
      </c>
      <c r="I11036" s="20" t="s">
        <v>4549</v>
      </c>
      <c r="J11036" t="s">
        <v>5541</v>
      </c>
      <c r="L11036">
        <v>7.1999999999999995E-2</v>
      </c>
      <c r="M11036" s="20" t="s">
        <v>15</v>
      </c>
      <c r="N11036" s="1" t="s">
        <v>4555</v>
      </c>
      <c r="O11036" s="1" t="s">
        <v>4556</v>
      </c>
      <c r="S11036" s="23">
        <v>42829</v>
      </c>
    </row>
    <row r="11037" spans="1:19" x14ac:dyDescent="0.25">
      <c r="A11037">
        <v>38</v>
      </c>
      <c r="B11037" t="str">
        <f>IF(A11037="","",VLOOKUP(A11037,LOVs!$A$3:$B$62,2))</f>
        <v>Richmond</v>
      </c>
      <c r="C11037" t="str">
        <f>Table1[[#This Row],[School Name]]</f>
        <v>Palmer Secondary  8160 St. Albans Rd</v>
      </c>
      <c r="D11037" t="s">
        <v>5446</v>
      </c>
      <c r="E11037">
        <v>1976</v>
      </c>
      <c r="F11037" t="s">
        <v>15</v>
      </c>
      <c r="H11037" s="19">
        <v>42811</v>
      </c>
      <c r="I11037" s="20" t="s">
        <v>4549</v>
      </c>
      <c r="J11037" t="s">
        <v>5542</v>
      </c>
      <c r="L11037">
        <v>0.32700000000000001</v>
      </c>
      <c r="M11037" s="20" t="s">
        <v>15</v>
      </c>
      <c r="N11037" s="1" t="s">
        <v>4555</v>
      </c>
      <c r="O11037" s="1" t="s">
        <v>4556</v>
      </c>
      <c r="S11037" s="23">
        <v>42829</v>
      </c>
    </row>
    <row r="11038" spans="1:19" x14ac:dyDescent="0.25">
      <c r="A11038">
        <v>38</v>
      </c>
      <c r="B11038" t="str">
        <f>IF(A11038="","",VLOOKUP(A11038,LOVs!$A$3:$B$62,2))</f>
        <v>Richmond</v>
      </c>
      <c r="C11038" t="str">
        <f>Table1[[#This Row],[School Name]]</f>
        <v>Palmer Secondary  8160 St. Albans Rd</v>
      </c>
      <c r="D11038" t="s">
        <v>5446</v>
      </c>
      <c r="E11038">
        <v>1976</v>
      </c>
      <c r="F11038" t="s">
        <v>15</v>
      </c>
      <c r="H11038" s="19">
        <v>42811</v>
      </c>
      <c r="I11038" s="20" t="s">
        <v>4549</v>
      </c>
      <c r="J11038" t="s">
        <v>5543</v>
      </c>
      <c r="L11038">
        <v>0.33100000000000002</v>
      </c>
      <c r="M11038" s="20" t="s">
        <v>15</v>
      </c>
      <c r="N11038" s="1" t="s">
        <v>4555</v>
      </c>
      <c r="O11038" s="1" t="s">
        <v>4556</v>
      </c>
      <c r="S11038" s="23">
        <v>42829</v>
      </c>
    </row>
    <row r="11039" spans="1:19" x14ac:dyDescent="0.25">
      <c r="A11039">
        <v>38</v>
      </c>
      <c r="B11039" t="str">
        <f>IF(A11039="","",VLOOKUP(A11039,LOVs!$A$3:$B$62,2))</f>
        <v>Richmond</v>
      </c>
      <c r="C11039" t="str">
        <f>Table1[[#This Row],[School Name]]</f>
        <v>Palmer Secondary  8160 St. Albans Rd</v>
      </c>
      <c r="D11039" t="s">
        <v>5446</v>
      </c>
      <c r="E11039">
        <v>1976</v>
      </c>
      <c r="F11039" t="s">
        <v>15</v>
      </c>
      <c r="H11039" s="19">
        <v>42811</v>
      </c>
      <c r="I11039" s="20" t="s">
        <v>4549</v>
      </c>
      <c r="J11039" t="s">
        <v>5544</v>
      </c>
      <c r="L11039">
        <v>0.42299999999999999</v>
      </c>
      <c r="M11039" s="20" t="s">
        <v>15</v>
      </c>
      <c r="N11039" s="1" t="s">
        <v>4555</v>
      </c>
      <c r="O11039" s="1" t="s">
        <v>4556</v>
      </c>
      <c r="S11039" s="23">
        <v>42829</v>
      </c>
    </row>
    <row r="11040" spans="1:19" x14ac:dyDescent="0.25">
      <c r="A11040">
        <v>38</v>
      </c>
      <c r="B11040" t="str">
        <f>IF(A11040="","",VLOOKUP(A11040,LOVs!$A$3:$B$62,2))</f>
        <v>Richmond</v>
      </c>
      <c r="C11040" t="str">
        <f>Table1[[#This Row],[School Name]]</f>
        <v>Palmer Secondary  8160 St. Albans Rd</v>
      </c>
      <c r="D11040" t="s">
        <v>5446</v>
      </c>
      <c r="E11040">
        <v>1999</v>
      </c>
      <c r="F11040" t="s">
        <v>15</v>
      </c>
      <c r="H11040" s="19">
        <v>42811</v>
      </c>
      <c r="I11040" s="20" t="s">
        <v>4549</v>
      </c>
      <c r="J11040" t="s">
        <v>5545</v>
      </c>
      <c r="L11040">
        <v>4.0000000000000001E-3</v>
      </c>
      <c r="M11040" s="20" t="s">
        <v>18</v>
      </c>
      <c r="S11040" s="23">
        <v>42829</v>
      </c>
    </row>
    <row r="11041" spans="1:19" x14ac:dyDescent="0.25">
      <c r="A11041">
        <v>38</v>
      </c>
      <c r="B11041" t="str">
        <f>IF(A11041="","",VLOOKUP(A11041,LOVs!$A$3:$B$62,2))</f>
        <v>Richmond</v>
      </c>
      <c r="C11041" t="str">
        <f>Table1[[#This Row],[School Name]]</f>
        <v>Palmer Secondary  8160 St. Albans Rd</v>
      </c>
      <c r="D11041" t="s">
        <v>5446</v>
      </c>
      <c r="E11041">
        <v>1999</v>
      </c>
      <c r="F11041" t="s">
        <v>15</v>
      </c>
      <c r="H11041" s="19">
        <v>42811</v>
      </c>
      <c r="I11041" s="20" t="s">
        <v>4549</v>
      </c>
      <c r="J11041" t="s">
        <v>5546</v>
      </c>
      <c r="L11041">
        <v>6.0000000000000001E-3</v>
      </c>
      <c r="M11041" s="20" t="s">
        <v>18</v>
      </c>
      <c r="S11041" s="23">
        <v>42829</v>
      </c>
    </row>
    <row r="11042" spans="1:19" x14ac:dyDescent="0.25">
      <c r="A11042">
        <v>38</v>
      </c>
      <c r="B11042" t="str">
        <f>IF(A11042="","",VLOOKUP(A11042,LOVs!$A$3:$B$62,2))</f>
        <v>Richmond</v>
      </c>
      <c r="C11042" t="str">
        <f>Table1[[#This Row],[School Name]]</f>
        <v>Palmer Secondary  8160 St. Albans Rd</v>
      </c>
      <c r="D11042" t="s">
        <v>5446</v>
      </c>
      <c r="E11042">
        <v>1976</v>
      </c>
      <c r="F11042" t="s">
        <v>15</v>
      </c>
      <c r="H11042" s="19">
        <v>42811</v>
      </c>
      <c r="I11042" s="20" t="s">
        <v>4549</v>
      </c>
      <c r="J11042" t="s">
        <v>5547</v>
      </c>
      <c r="L11042">
        <v>8.6999999999999994E-2</v>
      </c>
      <c r="M11042" s="20" t="s">
        <v>15</v>
      </c>
      <c r="N11042" s="1" t="s">
        <v>4555</v>
      </c>
      <c r="O11042" s="1" t="s">
        <v>4556</v>
      </c>
      <c r="S11042" s="23">
        <v>42829</v>
      </c>
    </row>
    <row r="11043" spans="1:19" x14ac:dyDescent="0.25">
      <c r="A11043">
        <v>38</v>
      </c>
      <c r="B11043" t="str">
        <f>IF(A11043="","",VLOOKUP(A11043,LOVs!$A$3:$B$62,2))</f>
        <v>Richmond</v>
      </c>
      <c r="C11043" t="str">
        <f>Table1[[#This Row],[School Name]]</f>
        <v>Palmer Secondary  8160 St. Albans Rd</v>
      </c>
      <c r="D11043" t="s">
        <v>5446</v>
      </c>
      <c r="E11043">
        <v>1976</v>
      </c>
      <c r="F11043" t="s">
        <v>15</v>
      </c>
      <c r="H11043" s="19">
        <v>42811</v>
      </c>
      <c r="I11043" s="20" t="s">
        <v>4549</v>
      </c>
      <c r="J11043" t="s">
        <v>5548</v>
      </c>
      <c r="L11043">
        <v>0.01</v>
      </c>
      <c r="M11043" s="20" t="s">
        <v>18</v>
      </c>
      <c r="S11043" s="23">
        <v>42829</v>
      </c>
    </row>
    <row r="11044" spans="1:19" x14ac:dyDescent="0.25">
      <c r="A11044">
        <v>38</v>
      </c>
      <c r="B11044" t="str">
        <f>IF(A11044="","",VLOOKUP(A11044,LOVs!$A$3:$B$62,2))</f>
        <v>Richmond</v>
      </c>
      <c r="C11044" t="str">
        <f>Table1[[#This Row],[School Name]]</f>
        <v>Palmer Secondary  8160 St. Albans Rd</v>
      </c>
      <c r="D11044" t="s">
        <v>5446</v>
      </c>
      <c r="E11044">
        <v>1976</v>
      </c>
      <c r="F11044" t="s">
        <v>15</v>
      </c>
      <c r="H11044" s="19">
        <v>42811</v>
      </c>
      <c r="I11044" s="20" t="s">
        <v>4549</v>
      </c>
      <c r="J11044" t="s">
        <v>5549</v>
      </c>
      <c r="L11044">
        <v>3.1E-2</v>
      </c>
      <c r="M11044" s="20" t="s">
        <v>15</v>
      </c>
      <c r="N11044" s="1" t="s">
        <v>4555</v>
      </c>
      <c r="O11044" s="1" t="s">
        <v>4556</v>
      </c>
      <c r="S11044" s="23">
        <v>42829</v>
      </c>
    </row>
    <row r="11045" spans="1:19" x14ac:dyDescent="0.25">
      <c r="A11045">
        <v>38</v>
      </c>
      <c r="B11045" t="str">
        <f>IF(A11045="","",VLOOKUP(A11045,LOVs!$A$3:$B$62,2))</f>
        <v>Richmond</v>
      </c>
      <c r="C11045" t="str">
        <f>Table1[[#This Row],[School Name]]</f>
        <v>Palmer Secondary  8160 St. Albans Rd</v>
      </c>
      <c r="D11045" t="s">
        <v>5446</v>
      </c>
      <c r="E11045">
        <v>1976</v>
      </c>
      <c r="F11045" t="s">
        <v>15</v>
      </c>
      <c r="H11045" s="19">
        <v>42811</v>
      </c>
      <c r="I11045" s="20" t="s">
        <v>4549</v>
      </c>
      <c r="J11045" t="s">
        <v>5550</v>
      </c>
      <c r="L11045">
        <v>2.7E-2</v>
      </c>
      <c r="M11045" s="20" t="s">
        <v>15</v>
      </c>
      <c r="N11045" s="1" t="s">
        <v>4555</v>
      </c>
      <c r="O11045" s="1" t="s">
        <v>4556</v>
      </c>
      <c r="S11045" s="23">
        <v>42829</v>
      </c>
    </row>
    <row r="11046" spans="1:19" x14ac:dyDescent="0.25">
      <c r="A11046">
        <v>38</v>
      </c>
      <c r="B11046" t="str">
        <f>IF(A11046="","",VLOOKUP(A11046,LOVs!$A$3:$B$62,2))</f>
        <v>Richmond</v>
      </c>
      <c r="C11046" t="str">
        <f>Table1[[#This Row],[School Name]]</f>
        <v>Palmer Secondary  8160 St. Albans Rd</v>
      </c>
      <c r="D11046" t="s">
        <v>5446</v>
      </c>
      <c r="E11046">
        <v>1976</v>
      </c>
      <c r="F11046" t="s">
        <v>15</v>
      </c>
      <c r="H11046" s="19">
        <v>42811</v>
      </c>
      <c r="I11046" s="20" t="s">
        <v>4549</v>
      </c>
      <c r="J11046" t="s">
        <v>5551</v>
      </c>
      <c r="L11046">
        <v>9.2999999999999999E-2</v>
      </c>
      <c r="M11046" s="20" t="s">
        <v>15</v>
      </c>
      <c r="N11046" s="1" t="s">
        <v>4555</v>
      </c>
      <c r="O11046" s="1" t="s">
        <v>4556</v>
      </c>
      <c r="S11046" s="23">
        <v>42829</v>
      </c>
    </row>
    <row r="11047" spans="1:19" x14ac:dyDescent="0.25">
      <c r="A11047">
        <v>38</v>
      </c>
      <c r="B11047" t="str">
        <f>IF(A11047="","",VLOOKUP(A11047,LOVs!$A$3:$B$62,2))</f>
        <v>Richmond</v>
      </c>
      <c r="C11047" t="str">
        <f>Table1[[#This Row],[School Name]]</f>
        <v>Palmer Secondary  8160 St. Albans Rd</v>
      </c>
      <c r="D11047" t="s">
        <v>5446</v>
      </c>
      <c r="E11047">
        <v>1976</v>
      </c>
      <c r="F11047" t="s">
        <v>15</v>
      </c>
      <c r="H11047" s="19">
        <v>42811</v>
      </c>
      <c r="I11047" s="20" t="s">
        <v>4549</v>
      </c>
      <c r="J11047" t="s">
        <v>5552</v>
      </c>
      <c r="L11047">
        <v>0.04</v>
      </c>
      <c r="M11047" s="20" t="s">
        <v>15</v>
      </c>
      <c r="N11047" s="1" t="s">
        <v>4555</v>
      </c>
      <c r="O11047" s="1" t="s">
        <v>4556</v>
      </c>
      <c r="S11047" s="23">
        <v>42829</v>
      </c>
    </row>
    <row r="11048" spans="1:19" x14ac:dyDescent="0.25">
      <c r="A11048">
        <v>38</v>
      </c>
      <c r="B11048" t="str">
        <f>IF(A11048="","",VLOOKUP(A11048,LOVs!$A$3:$B$62,2))</f>
        <v>Richmond</v>
      </c>
      <c r="C11048" t="str">
        <f>Table1[[#This Row],[School Name]]</f>
        <v>Palmer Secondary  8160 St. Albans Rd</v>
      </c>
      <c r="D11048" t="s">
        <v>5446</v>
      </c>
      <c r="E11048">
        <v>1999</v>
      </c>
      <c r="F11048" t="s">
        <v>15</v>
      </c>
      <c r="H11048" s="19">
        <v>42811</v>
      </c>
      <c r="I11048" s="20" t="s">
        <v>4549</v>
      </c>
      <c r="J11048" t="s">
        <v>5553</v>
      </c>
      <c r="L11048">
        <v>0.02</v>
      </c>
      <c r="M11048" s="20" t="s">
        <v>15</v>
      </c>
      <c r="N11048" s="1" t="s">
        <v>4555</v>
      </c>
      <c r="O11048" s="1" t="s">
        <v>4556</v>
      </c>
      <c r="S11048" s="23">
        <v>42829</v>
      </c>
    </row>
    <row r="11049" spans="1:19" x14ac:dyDescent="0.25">
      <c r="A11049">
        <v>38</v>
      </c>
      <c r="B11049" t="str">
        <f>IF(A11049="","",VLOOKUP(A11049,LOVs!$A$3:$B$62,2))</f>
        <v>Richmond</v>
      </c>
      <c r="C11049" t="str">
        <f>Table1[[#This Row],[School Name]]</f>
        <v>Palmer Secondary  8160 St. Albans Rd</v>
      </c>
      <c r="D11049" t="s">
        <v>5446</v>
      </c>
      <c r="E11049">
        <v>1999</v>
      </c>
      <c r="F11049" t="s">
        <v>15</v>
      </c>
      <c r="H11049" s="19">
        <v>42811</v>
      </c>
      <c r="I11049" s="20" t="s">
        <v>4549</v>
      </c>
      <c r="J11049" t="s">
        <v>5554</v>
      </c>
      <c r="L11049">
        <v>3.9E-2</v>
      </c>
      <c r="M11049" s="20" t="s">
        <v>15</v>
      </c>
      <c r="N11049" s="1" t="s">
        <v>4555</v>
      </c>
      <c r="O11049" s="1" t="s">
        <v>4556</v>
      </c>
      <c r="S11049" s="23">
        <v>42829</v>
      </c>
    </row>
    <row r="11050" spans="1:19" x14ac:dyDescent="0.25">
      <c r="A11050">
        <v>38</v>
      </c>
      <c r="B11050" t="str">
        <f>IF(A11050="","",VLOOKUP(A11050,LOVs!$A$3:$B$62,2))</f>
        <v>Richmond</v>
      </c>
      <c r="C11050" t="str">
        <f>Table1[[#This Row],[School Name]]</f>
        <v>Palmer Secondary  8160 St. Albans Rd</v>
      </c>
      <c r="D11050" t="s">
        <v>5446</v>
      </c>
      <c r="E11050">
        <v>1999</v>
      </c>
      <c r="F11050" t="s">
        <v>15</v>
      </c>
      <c r="H11050" s="19">
        <v>42811</v>
      </c>
      <c r="I11050" s="20" t="s">
        <v>4549</v>
      </c>
      <c r="J11050" t="s">
        <v>5555</v>
      </c>
      <c r="L11050">
        <v>0.01</v>
      </c>
      <c r="M11050" s="20" t="s">
        <v>18</v>
      </c>
      <c r="S11050" s="23">
        <v>42829</v>
      </c>
    </row>
    <row r="11051" spans="1:19" x14ac:dyDescent="0.25">
      <c r="A11051">
        <v>38</v>
      </c>
      <c r="B11051" t="str">
        <f>IF(A11051="","",VLOOKUP(A11051,LOVs!$A$3:$B$62,2))</f>
        <v>Richmond</v>
      </c>
      <c r="C11051" t="str">
        <f>Table1[[#This Row],[School Name]]</f>
        <v>Palmer Secondary  8160 St. Albans Rd</v>
      </c>
      <c r="D11051" t="s">
        <v>5446</v>
      </c>
      <c r="E11051">
        <v>1999</v>
      </c>
      <c r="F11051" t="s">
        <v>15</v>
      </c>
      <c r="H11051" s="19">
        <v>42811</v>
      </c>
      <c r="I11051" s="20" t="s">
        <v>4549</v>
      </c>
      <c r="J11051" t="s">
        <v>5556</v>
      </c>
      <c r="L11051">
        <v>0.01</v>
      </c>
      <c r="M11051" s="20" t="s">
        <v>15</v>
      </c>
      <c r="N11051" s="1" t="s">
        <v>4555</v>
      </c>
      <c r="O11051" s="1" t="s">
        <v>4556</v>
      </c>
      <c r="S11051" s="23">
        <v>42829</v>
      </c>
    </row>
    <row r="11052" spans="1:19" x14ac:dyDescent="0.25">
      <c r="A11052">
        <v>38</v>
      </c>
      <c r="B11052" t="str">
        <f>IF(A11052="","",VLOOKUP(A11052,LOVs!$A$3:$B$62,2))</f>
        <v>Richmond</v>
      </c>
      <c r="C11052" t="str">
        <f>Table1[[#This Row],[School Name]]</f>
        <v>Palmer Secondary  8160 St. Albans Rd</v>
      </c>
      <c r="D11052" t="s">
        <v>5446</v>
      </c>
      <c r="E11052">
        <v>1999</v>
      </c>
      <c r="F11052" t="s">
        <v>15</v>
      </c>
      <c r="H11052" s="19">
        <v>42811</v>
      </c>
      <c r="I11052" s="20" t="s">
        <v>4549</v>
      </c>
      <c r="J11052" t="s">
        <v>5557</v>
      </c>
      <c r="L11052">
        <v>7.0000000000000001E-3</v>
      </c>
      <c r="M11052" s="20" t="s">
        <v>18</v>
      </c>
      <c r="S11052" s="23">
        <v>42829</v>
      </c>
    </row>
    <row r="11053" spans="1:19" x14ac:dyDescent="0.25">
      <c r="A11053">
        <v>38</v>
      </c>
      <c r="B11053" t="str">
        <f>IF(A11053="","",VLOOKUP(A11053,LOVs!$A$3:$B$62,2))</f>
        <v>Richmond</v>
      </c>
      <c r="C11053" t="str">
        <f>Table1[[#This Row],[School Name]]</f>
        <v>Palmer Secondary  8160 St. Albans Rd</v>
      </c>
      <c r="D11053" t="s">
        <v>5446</v>
      </c>
      <c r="E11053">
        <v>1999</v>
      </c>
      <c r="F11053" t="s">
        <v>15</v>
      </c>
      <c r="H11053" s="19">
        <v>42811</v>
      </c>
      <c r="I11053" s="20" t="s">
        <v>4549</v>
      </c>
      <c r="J11053" t="s">
        <v>5558</v>
      </c>
      <c r="L11053">
        <v>3.6999999999999998E-2</v>
      </c>
      <c r="M11053" s="20" t="s">
        <v>15</v>
      </c>
      <c r="N11053" s="1" t="s">
        <v>4555</v>
      </c>
      <c r="O11053" s="1" t="s">
        <v>4556</v>
      </c>
      <c r="S11053" s="23">
        <v>42829</v>
      </c>
    </row>
    <row r="11054" spans="1:19" x14ac:dyDescent="0.25">
      <c r="A11054">
        <v>38</v>
      </c>
      <c r="B11054" t="str">
        <f>IF(A11054="","",VLOOKUP(A11054,LOVs!$A$3:$B$62,2))</f>
        <v>Richmond</v>
      </c>
      <c r="C11054" t="str">
        <f>Table1[[#This Row],[School Name]]</f>
        <v>Palmer Secondary  8160 St. Albans Rd</v>
      </c>
      <c r="D11054" t="s">
        <v>5446</v>
      </c>
      <c r="E11054">
        <v>1999</v>
      </c>
      <c r="F11054" t="s">
        <v>15</v>
      </c>
      <c r="H11054" s="19">
        <v>42811</v>
      </c>
      <c r="I11054" s="20" t="s">
        <v>4549</v>
      </c>
      <c r="J11054" t="s">
        <v>5559</v>
      </c>
      <c r="L11054">
        <v>3.2000000000000001E-2</v>
      </c>
      <c r="M11054" s="20" t="s">
        <v>15</v>
      </c>
      <c r="N11054" s="1" t="s">
        <v>4555</v>
      </c>
      <c r="O11054" s="1" t="s">
        <v>4556</v>
      </c>
      <c r="S11054" s="23">
        <v>42829</v>
      </c>
    </row>
    <row r="11055" spans="1:19" x14ac:dyDescent="0.25">
      <c r="A11055">
        <v>38</v>
      </c>
      <c r="B11055" t="str">
        <f>IF(A11055="","",VLOOKUP(A11055,LOVs!$A$3:$B$62,2))</f>
        <v>Richmond</v>
      </c>
      <c r="C11055" t="str">
        <f>Table1[[#This Row],[School Name]]</f>
        <v>Palmer Secondary  8160 St. Albans Rd</v>
      </c>
      <c r="D11055" t="s">
        <v>5446</v>
      </c>
      <c r="E11055">
        <v>1999</v>
      </c>
      <c r="F11055" t="s">
        <v>15</v>
      </c>
      <c r="H11055" s="19">
        <v>42811</v>
      </c>
      <c r="I11055" s="20" t="s">
        <v>4549</v>
      </c>
      <c r="J11055" t="s">
        <v>5560</v>
      </c>
      <c r="L11055">
        <v>1.4E-2</v>
      </c>
      <c r="M11055" s="20" t="s">
        <v>15</v>
      </c>
      <c r="N11055" s="1" t="s">
        <v>4555</v>
      </c>
      <c r="O11055" s="1" t="s">
        <v>4556</v>
      </c>
      <c r="S11055" s="23">
        <v>42829</v>
      </c>
    </row>
    <row r="11056" spans="1:19" x14ac:dyDescent="0.25">
      <c r="A11056">
        <v>38</v>
      </c>
      <c r="B11056" t="str">
        <f>IF(A11056="","",VLOOKUP(A11056,LOVs!$A$3:$B$62,2))</f>
        <v>Richmond</v>
      </c>
      <c r="C11056" t="str">
        <f>Table1[[#This Row],[School Name]]</f>
        <v>Palmer Secondary  8160 St. Albans Rd</v>
      </c>
      <c r="D11056" t="s">
        <v>5446</v>
      </c>
      <c r="E11056">
        <v>1999</v>
      </c>
      <c r="F11056" t="s">
        <v>15</v>
      </c>
      <c r="H11056" s="19">
        <v>42811</v>
      </c>
      <c r="I11056" s="20" t="s">
        <v>4549</v>
      </c>
      <c r="J11056" t="s">
        <v>5561</v>
      </c>
      <c r="L11056">
        <v>1.7999999999999999E-2</v>
      </c>
      <c r="M11056" s="20" t="s">
        <v>15</v>
      </c>
      <c r="N11056" s="1" t="s">
        <v>4555</v>
      </c>
      <c r="O11056" s="1" t="s">
        <v>4556</v>
      </c>
      <c r="S11056" s="23">
        <v>42829</v>
      </c>
    </row>
    <row r="11057" spans="1:19" x14ac:dyDescent="0.25">
      <c r="A11057">
        <v>38</v>
      </c>
      <c r="B11057" t="str">
        <f>IF(A11057="","",VLOOKUP(A11057,LOVs!$A$3:$B$62,2))</f>
        <v>Richmond</v>
      </c>
      <c r="C11057" t="str">
        <f>Table1[[#This Row],[School Name]]</f>
        <v>Palmer Secondary  8160 St. Albans Rd</v>
      </c>
      <c r="D11057" t="s">
        <v>5446</v>
      </c>
      <c r="E11057">
        <v>1999</v>
      </c>
      <c r="F11057" t="s">
        <v>15</v>
      </c>
      <c r="H11057" s="19">
        <v>42811</v>
      </c>
      <c r="I11057" s="20" t="s">
        <v>4549</v>
      </c>
      <c r="J11057" t="s">
        <v>5562</v>
      </c>
      <c r="L11057">
        <v>6.0000000000000001E-3</v>
      </c>
      <c r="M11057" s="20" t="s">
        <v>18</v>
      </c>
      <c r="S11057" s="23">
        <v>42829</v>
      </c>
    </row>
    <row r="11058" spans="1:19" x14ac:dyDescent="0.25">
      <c r="A11058">
        <v>38</v>
      </c>
      <c r="B11058" t="str">
        <f>IF(A11058="","",VLOOKUP(A11058,LOVs!$A$3:$B$62,2))</f>
        <v>Richmond</v>
      </c>
      <c r="C11058" t="str">
        <f>Table1[[#This Row],[School Name]]</f>
        <v>Palmer Secondary  8160 St. Albans Rd</v>
      </c>
      <c r="D11058" t="s">
        <v>5446</v>
      </c>
      <c r="E11058">
        <v>1999</v>
      </c>
      <c r="F11058" t="s">
        <v>15</v>
      </c>
      <c r="H11058" s="19">
        <v>42811</v>
      </c>
      <c r="I11058" s="20" t="s">
        <v>4549</v>
      </c>
      <c r="J11058" t="s">
        <v>5563</v>
      </c>
      <c r="L11058">
        <v>1.4999999999999999E-2</v>
      </c>
      <c r="M11058" s="20" t="s">
        <v>15</v>
      </c>
      <c r="N11058" s="1" t="s">
        <v>4555</v>
      </c>
      <c r="O11058" s="1" t="s">
        <v>4556</v>
      </c>
      <c r="S11058" s="23">
        <v>42829</v>
      </c>
    </row>
    <row r="11059" spans="1:19" x14ac:dyDescent="0.25">
      <c r="A11059">
        <v>38</v>
      </c>
      <c r="B11059" t="str">
        <f>IF(A11059="","",VLOOKUP(A11059,LOVs!$A$3:$B$62,2))</f>
        <v>Richmond</v>
      </c>
      <c r="C11059" t="str">
        <f>Table1[[#This Row],[School Name]]</f>
        <v>Palmer Secondary  8160 St. Albans Rd</v>
      </c>
      <c r="D11059" t="s">
        <v>5446</v>
      </c>
      <c r="E11059">
        <v>1976</v>
      </c>
      <c r="F11059" t="s">
        <v>15</v>
      </c>
      <c r="H11059" s="19">
        <v>42811</v>
      </c>
      <c r="I11059" s="20" t="s">
        <v>4549</v>
      </c>
      <c r="J11059" t="s">
        <v>5564</v>
      </c>
      <c r="L11059">
        <v>2.2599999999999999E-2</v>
      </c>
      <c r="M11059" s="20" t="s">
        <v>15</v>
      </c>
      <c r="N11059" s="1" t="s">
        <v>4555</v>
      </c>
      <c r="O11059" s="1" t="s">
        <v>4556</v>
      </c>
      <c r="S11059" s="23">
        <v>42829</v>
      </c>
    </row>
    <row r="11060" spans="1:19" x14ac:dyDescent="0.25">
      <c r="A11060">
        <v>38</v>
      </c>
      <c r="B11060" t="str">
        <f>IF(A11060="","",VLOOKUP(A11060,LOVs!$A$3:$B$62,2))</f>
        <v>Richmond</v>
      </c>
      <c r="C11060" t="str">
        <f>Table1[[#This Row],[School Name]]</f>
        <v>Palmer Secondary  8160 St. Albans Rd</v>
      </c>
      <c r="D11060" t="s">
        <v>5446</v>
      </c>
      <c r="E11060">
        <v>1976</v>
      </c>
      <c r="F11060" t="s">
        <v>15</v>
      </c>
      <c r="H11060" s="19">
        <v>42811</v>
      </c>
      <c r="I11060" s="20" t="s">
        <v>4549</v>
      </c>
      <c r="J11060" t="s">
        <v>5565</v>
      </c>
      <c r="L11060">
        <v>1.5299999999999999E-2</v>
      </c>
      <c r="M11060" s="20" t="s">
        <v>15</v>
      </c>
      <c r="N11060" s="1" t="s">
        <v>4555</v>
      </c>
      <c r="O11060" s="1" t="s">
        <v>4556</v>
      </c>
      <c r="S11060" s="23">
        <v>42829</v>
      </c>
    </row>
    <row r="11061" spans="1:19" x14ac:dyDescent="0.25">
      <c r="A11061">
        <v>38</v>
      </c>
      <c r="B11061" t="str">
        <f>IF(A11061="","",VLOOKUP(A11061,LOVs!$A$3:$B$62,2))</f>
        <v>Richmond</v>
      </c>
      <c r="C11061" t="str">
        <f>Table1[[#This Row],[School Name]]</f>
        <v>Palmer Secondary  8160 St. Albans Rd</v>
      </c>
      <c r="D11061" t="s">
        <v>5446</v>
      </c>
      <c r="E11061">
        <v>1976</v>
      </c>
      <c r="F11061" t="s">
        <v>15</v>
      </c>
      <c r="H11061" s="19">
        <v>42811</v>
      </c>
      <c r="I11061" s="20" t="s">
        <v>4549</v>
      </c>
      <c r="J11061" t="s">
        <v>5566</v>
      </c>
      <c r="L11061">
        <v>2.0199999999999999E-2</v>
      </c>
      <c r="M11061" s="20" t="s">
        <v>15</v>
      </c>
      <c r="N11061" s="1" t="s">
        <v>4555</v>
      </c>
      <c r="O11061" s="1" t="s">
        <v>4556</v>
      </c>
      <c r="S11061" s="23">
        <v>42829</v>
      </c>
    </row>
    <row r="11062" spans="1:19" x14ac:dyDescent="0.25">
      <c r="A11062">
        <v>38</v>
      </c>
      <c r="B11062" t="str">
        <f>IF(A11062="","",VLOOKUP(A11062,LOVs!$A$3:$B$62,2))</f>
        <v>Richmond</v>
      </c>
      <c r="C11062" t="str">
        <f>Table1[[#This Row],[School Name]]</f>
        <v>Palmer Secondary  8160 St. Albans Rd</v>
      </c>
      <c r="D11062" t="s">
        <v>5446</v>
      </c>
      <c r="E11062">
        <v>1976</v>
      </c>
      <c r="F11062" t="s">
        <v>15</v>
      </c>
      <c r="H11062" s="19">
        <v>42811</v>
      </c>
      <c r="I11062" s="20" t="s">
        <v>4549</v>
      </c>
      <c r="J11062" t="s">
        <v>5567</v>
      </c>
      <c r="L11062">
        <v>3.7699999999999997E-2</v>
      </c>
      <c r="M11062" s="20" t="s">
        <v>15</v>
      </c>
      <c r="N11062" s="1" t="s">
        <v>4555</v>
      </c>
      <c r="O11062" s="1" t="s">
        <v>4556</v>
      </c>
      <c r="S11062" s="23">
        <v>42829</v>
      </c>
    </row>
    <row r="11063" spans="1:19" x14ac:dyDescent="0.25">
      <c r="A11063">
        <v>38</v>
      </c>
      <c r="B11063" t="str">
        <f>IF(A11063="","",VLOOKUP(A11063,LOVs!$A$3:$B$62,2))</f>
        <v>Richmond</v>
      </c>
      <c r="C11063" t="str">
        <f>Table1[[#This Row],[School Name]]</f>
        <v>Palmer Secondary  8160 St. Albans Rd</v>
      </c>
      <c r="D11063" t="s">
        <v>5446</v>
      </c>
      <c r="E11063">
        <v>1976</v>
      </c>
      <c r="F11063" t="s">
        <v>15</v>
      </c>
      <c r="H11063" s="19">
        <v>42811</v>
      </c>
      <c r="I11063" s="20" t="s">
        <v>4549</v>
      </c>
      <c r="J11063" t="s">
        <v>5568</v>
      </c>
      <c r="L11063">
        <v>1.0500000000000001E-2</v>
      </c>
      <c r="M11063" s="20" t="s">
        <v>15</v>
      </c>
      <c r="N11063" s="1" t="s">
        <v>4555</v>
      </c>
      <c r="O11063" s="1" t="s">
        <v>4556</v>
      </c>
      <c r="S11063" s="23">
        <v>42829</v>
      </c>
    </row>
    <row r="11064" spans="1:19" x14ac:dyDescent="0.25">
      <c r="A11064">
        <v>38</v>
      </c>
      <c r="B11064" t="str">
        <f>IF(A11064="","",VLOOKUP(A11064,LOVs!$A$3:$B$62,2))</f>
        <v>Richmond</v>
      </c>
      <c r="C11064" t="str">
        <f>Table1[[#This Row],[School Name]]</f>
        <v>Palmer Secondary  8160 St. Albans Rd</v>
      </c>
      <c r="D11064" t="s">
        <v>5446</v>
      </c>
      <c r="E11064">
        <v>1976</v>
      </c>
      <c r="F11064" t="s">
        <v>15</v>
      </c>
      <c r="H11064" s="19">
        <v>42811</v>
      </c>
      <c r="I11064" s="20" t="s">
        <v>4549</v>
      </c>
      <c r="J11064" t="s">
        <v>5569</v>
      </c>
      <c r="L11064">
        <v>1.7500000000000002E-2</v>
      </c>
      <c r="M11064" s="20" t="s">
        <v>15</v>
      </c>
      <c r="N11064" s="1" t="s">
        <v>4555</v>
      </c>
      <c r="O11064" s="1" t="s">
        <v>4556</v>
      </c>
      <c r="S11064" s="23">
        <v>42829</v>
      </c>
    </row>
    <row r="11065" spans="1:19" x14ac:dyDescent="0.25">
      <c r="A11065">
        <v>38</v>
      </c>
      <c r="B11065" t="str">
        <f>IF(A11065="","",VLOOKUP(A11065,LOVs!$A$3:$B$62,2))</f>
        <v>Richmond</v>
      </c>
      <c r="C11065" t="str">
        <f>Table1[[#This Row],[School Name]]</f>
        <v>Palmer Secondary  8160 St. Albans Rd</v>
      </c>
      <c r="D11065" t="s">
        <v>5446</v>
      </c>
      <c r="E11065">
        <v>1976</v>
      </c>
      <c r="F11065" t="s">
        <v>15</v>
      </c>
      <c r="H11065" s="19">
        <v>42811</v>
      </c>
      <c r="I11065" s="20" t="s">
        <v>4549</v>
      </c>
      <c r="J11065" t="s">
        <v>5570</v>
      </c>
      <c r="L11065">
        <v>1.03E-2</v>
      </c>
      <c r="M11065" s="20" t="s">
        <v>15</v>
      </c>
      <c r="N11065" s="1" t="s">
        <v>4555</v>
      </c>
      <c r="O11065" s="1" t="s">
        <v>4556</v>
      </c>
      <c r="S11065" s="23">
        <v>42829</v>
      </c>
    </row>
    <row r="11066" spans="1:19" x14ac:dyDescent="0.25">
      <c r="A11066">
        <v>38</v>
      </c>
      <c r="B11066" t="str">
        <f>IF(A11066="","",VLOOKUP(A11066,LOVs!$A$3:$B$62,2))</f>
        <v>Richmond</v>
      </c>
      <c r="C11066" t="str">
        <f>Table1[[#This Row],[School Name]]</f>
        <v>Palmer Secondary  8160 St. Albans Rd</v>
      </c>
      <c r="D11066" t="s">
        <v>5446</v>
      </c>
      <c r="E11066">
        <v>1976</v>
      </c>
      <c r="F11066" t="s">
        <v>15</v>
      </c>
      <c r="H11066" s="19">
        <v>42811</v>
      </c>
      <c r="I11066" s="20" t="s">
        <v>4549</v>
      </c>
      <c r="J11066" t="s">
        <v>5571</v>
      </c>
      <c r="L11066">
        <v>6.11E-3</v>
      </c>
      <c r="M11066" s="20" t="s">
        <v>18</v>
      </c>
      <c r="S11066" s="23">
        <v>42829</v>
      </c>
    </row>
    <row r="11067" spans="1:19" x14ac:dyDescent="0.25">
      <c r="A11067">
        <v>38</v>
      </c>
      <c r="B11067" t="str">
        <f>IF(A11067="","",VLOOKUP(A11067,LOVs!$A$3:$B$62,2))</f>
        <v>Richmond</v>
      </c>
      <c r="C11067" t="str">
        <f>Table1[[#This Row],[School Name]]</f>
        <v>Palmer Secondary  8160 St. Albans Rd</v>
      </c>
      <c r="D11067" t="s">
        <v>5446</v>
      </c>
      <c r="E11067">
        <v>1976</v>
      </c>
      <c r="F11067" t="s">
        <v>15</v>
      </c>
      <c r="H11067" s="19">
        <v>42811</v>
      </c>
      <c r="I11067" s="20" t="s">
        <v>4549</v>
      </c>
      <c r="J11067" t="s">
        <v>5572</v>
      </c>
      <c r="L11067">
        <v>9.3299999999999994E-2</v>
      </c>
      <c r="M11067" s="20" t="s">
        <v>15</v>
      </c>
      <c r="N11067" s="1" t="s">
        <v>4555</v>
      </c>
      <c r="O11067" s="1" t="s">
        <v>4556</v>
      </c>
      <c r="S11067" s="23">
        <v>42829</v>
      </c>
    </row>
    <row r="11068" spans="1:19" x14ac:dyDescent="0.25">
      <c r="A11068">
        <v>38</v>
      </c>
      <c r="B11068" t="str">
        <f>IF(A11068="","",VLOOKUP(A11068,LOVs!$A$3:$B$62,2))</f>
        <v>Richmond</v>
      </c>
      <c r="C11068" t="str">
        <f>Table1[[#This Row],[School Name]]</f>
        <v>Palmer Secondary  8160 St. Albans Rd</v>
      </c>
      <c r="D11068" t="s">
        <v>5446</v>
      </c>
      <c r="E11068">
        <v>1976</v>
      </c>
      <c r="F11068" t="s">
        <v>15</v>
      </c>
      <c r="H11068" s="19">
        <v>42811</v>
      </c>
      <c r="I11068" s="20" t="s">
        <v>4549</v>
      </c>
      <c r="J11068" t="s">
        <v>5573</v>
      </c>
      <c r="L11068">
        <v>2.92E-2</v>
      </c>
      <c r="M11068" s="20" t="s">
        <v>15</v>
      </c>
      <c r="N11068" s="1" t="s">
        <v>4555</v>
      </c>
      <c r="O11068" s="1" t="s">
        <v>4556</v>
      </c>
      <c r="S11068" s="23">
        <v>42829</v>
      </c>
    </row>
    <row r="11069" spans="1:19" x14ac:dyDescent="0.25">
      <c r="A11069">
        <v>38</v>
      </c>
      <c r="B11069" t="str">
        <f>IF(A11069="","",VLOOKUP(A11069,LOVs!$A$3:$B$62,2))</f>
        <v>Richmond</v>
      </c>
      <c r="C11069" t="str">
        <f>Table1[[#This Row],[School Name]]</f>
        <v>Palmer Secondary  8160 St. Albans Rd</v>
      </c>
      <c r="D11069" t="s">
        <v>5446</v>
      </c>
      <c r="E11069">
        <v>1976</v>
      </c>
      <c r="F11069" t="s">
        <v>15</v>
      </c>
      <c r="H11069" s="19">
        <v>42811</v>
      </c>
      <c r="I11069" s="20" t="s">
        <v>4549</v>
      </c>
      <c r="J11069" t="s">
        <v>5574</v>
      </c>
      <c r="L11069">
        <v>2.1399999999999999E-2</v>
      </c>
      <c r="M11069" s="20" t="s">
        <v>15</v>
      </c>
      <c r="N11069" s="1" t="s">
        <v>4555</v>
      </c>
      <c r="O11069" s="1" t="s">
        <v>4556</v>
      </c>
      <c r="S11069" s="23">
        <v>42829</v>
      </c>
    </row>
    <row r="11070" spans="1:19" x14ac:dyDescent="0.25">
      <c r="A11070">
        <v>38</v>
      </c>
      <c r="B11070" t="str">
        <f>IF(A11070="","",VLOOKUP(A11070,LOVs!$A$3:$B$62,2))</f>
        <v>Richmond</v>
      </c>
      <c r="C11070" t="str">
        <f>Table1[[#This Row],[School Name]]</f>
        <v>Palmer Secondary  8160 St. Albans Rd</v>
      </c>
      <c r="D11070" t="s">
        <v>5446</v>
      </c>
      <c r="E11070">
        <v>1976</v>
      </c>
      <c r="F11070" t="s">
        <v>15</v>
      </c>
      <c r="H11070" s="19">
        <v>42811</v>
      </c>
      <c r="I11070" s="20" t="s">
        <v>4549</v>
      </c>
      <c r="J11070" t="s">
        <v>5575</v>
      </c>
      <c r="L11070">
        <v>2.9000000000000001E-2</v>
      </c>
      <c r="M11070" s="20" t="s">
        <v>15</v>
      </c>
      <c r="N11070" s="1" t="s">
        <v>4555</v>
      </c>
      <c r="O11070" s="1" t="s">
        <v>4556</v>
      </c>
      <c r="S11070" s="23">
        <v>42829</v>
      </c>
    </row>
    <row r="11071" spans="1:19" x14ac:dyDescent="0.25">
      <c r="A11071">
        <v>38</v>
      </c>
      <c r="B11071" t="str">
        <f>IF(A11071="","",VLOOKUP(A11071,LOVs!$A$3:$B$62,2))</f>
        <v>Richmond</v>
      </c>
      <c r="C11071" t="str">
        <f>Table1[[#This Row],[School Name]]</f>
        <v>Palmer Secondary  8160 St. Albans Rd</v>
      </c>
      <c r="D11071" t="s">
        <v>5446</v>
      </c>
      <c r="E11071">
        <v>1976</v>
      </c>
      <c r="F11071" t="s">
        <v>15</v>
      </c>
      <c r="H11071" s="19">
        <v>42811</v>
      </c>
      <c r="I11071" s="20" t="s">
        <v>4549</v>
      </c>
      <c r="J11071" t="s">
        <v>5576</v>
      </c>
      <c r="L11071">
        <v>0.25700000000000001</v>
      </c>
      <c r="M11071" s="20" t="s">
        <v>15</v>
      </c>
      <c r="N11071" s="1" t="s">
        <v>4555</v>
      </c>
      <c r="O11071" s="1" t="s">
        <v>4556</v>
      </c>
      <c r="S11071" s="23">
        <v>42829</v>
      </c>
    </row>
    <row r="11072" spans="1:19" x14ac:dyDescent="0.25">
      <c r="A11072">
        <v>38</v>
      </c>
      <c r="B11072" t="str">
        <f>IF(A11072="","",VLOOKUP(A11072,LOVs!$A$3:$B$62,2))</f>
        <v>Richmond</v>
      </c>
      <c r="C11072" t="str">
        <f>Table1[[#This Row],[School Name]]</f>
        <v>Palmer Secondary  8160 St. Albans Rd</v>
      </c>
      <c r="D11072" t="s">
        <v>5446</v>
      </c>
      <c r="E11072">
        <v>1976</v>
      </c>
      <c r="F11072" t="s">
        <v>15</v>
      </c>
      <c r="H11072" s="19">
        <v>42811</v>
      </c>
      <c r="I11072" s="20" t="s">
        <v>4549</v>
      </c>
      <c r="J11072" t="s">
        <v>5577</v>
      </c>
      <c r="L11072">
        <v>6.2899999999999998E-2</v>
      </c>
      <c r="M11072" s="20" t="s">
        <v>15</v>
      </c>
      <c r="N11072" s="1" t="s">
        <v>4555</v>
      </c>
      <c r="O11072" s="1" t="s">
        <v>4556</v>
      </c>
      <c r="S11072" s="23">
        <v>42829</v>
      </c>
    </row>
    <row r="11073" spans="1:19" x14ac:dyDescent="0.25">
      <c r="A11073">
        <v>38</v>
      </c>
      <c r="B11073" t="str">
        <f>IF(A11073="","",VLOOKUP(A11073,LOVs!$A$3:$B$62,2))</f>
        <v>Richmond</v>
      </c>
      <c r="C11073" t="str">
        <f>Table1[[#This Row],[School Name]]</f>
        <v>Palmer Secondary  8160 St. Albans Rd</v>
      </c>
      <c r="D11073" t="s">
        <v>5446</v>
      </c>
      <c r="E11073">
        <v>1976</v>
      </c>
      <c r="F11073" t="s">
        <v>15</v>
      </c>
      <c r="H11073" s="19">
        <v>42811</v>
      </c>
      <c r="I11073" s="20" t="s">
        <v>4549</v>
      </c>
      <c r="J11073" t="s">
        <v>5578</v>
      </c>
      <c r="L11073">
        <v>1.65E-3</v>
      </c>
      <c r="M11073" s="20" t="s">
        <v>18</v>
      </c>
      <c r="S11073" s="23">
        <v>42829</v>
      </c>
    </row>
    <row r="11074" spans="1:19" x14ac:dyDescent="0.25">
      <c r="A11074">
        <v>38</v>
      </c>
      <c r="B11074" t="str">
        <f>IF(A11074="","",VLOOKUP(A11074,LOVs!$A$3:$B$62,2))</f>
        <v>Richmond</v>
      </c>
      <c r="C11074" t="str">
        <f>Table1[[#This Row],[School Name]]</f>
        <v>Palmer Secondary  8160 St. Albans Rd</v>
      </c>
      <c r="D11074" t="s">
        <v>5446</v>
      </c>
      <c r="E11074">
        <v>1976</v>
      </c>
      <c r="F11074" t="s">
        <v>15</v>
      </c>
      <c r="H11074" s="19">
        <v>42811</v>
      </c>
      <c r="I11074" s="20" t="s">
        <v>4549</v>
      </c>
      <c r="J11074" t="s">
        <v>5579</v>
      </c>
      <c r="L11074">
        <v>3.5300000000000002E-3</v>
      </c>
      <c r="M11074" s="20" t="s">
        <v>18</v>
      </c>
      <c r="S11074" s="23">
        <v>42829</v>
      </c>
    </row>
    <row r="11075" spans="1:19" x14ac:dyDescent="0.25">
      <c r="A11075">
        <v>38</v>
      </c>
      <c r="B11075" t="str">
        <f>IF(A11075="","",VLOOKUP(A11075,LOVs!$A$3:$B$62,2))</f>
        <v>Richmond</v>
      </c>
      <c r="C11075" t="str">
        <f>Table1[[#This Row],[School Name]]</f>
        <v>Palmer Secondary  8160 St. Albans Rd</v>
      </c>
      <c r="D11075" t="s">
        <v>5446</v>
      </c>
      <c r="E11075">
        <v>1976</v>
      </c>
      <c r="F11075" t="s">
        <v>15</v>
      </c>
      <c r="H11075" s="19">
        <v>42811</v>
      </c>
      <c r="I11075" s="20" t="s">
        <v>4549</v>
      </c>
      <c r="J11075" t="s">
        <v>5580</v>
      </c>
      <c r="L11075">
        <v>2.5200000000000001E-3</v>
      </c>
      <c r="M11075" s="20" t="s">
        <v>18</v>
      </c>
      <c r="S11075" s="23">
        <v>42829</v>
      </c>
    </row>
    <row r="11076" spans="1:19" x14ac:dyDescent="0.25">
      <c r="A11076">
        <v>38</v>
      </c>
      <c r="B11076" t="str">
        <f>IF(A11076="","",VLOOKUP(A11076,LOVs!$A$3:$B$62,2))</f>
        <v>Richmond</v>
      </c>
      <c r="C11076" t="str">
        <f>Table1[[#This Row],[School Name]]</f>
        <v>Palmer Secondary  8160 St. Albans Rd</v>
      </c>
      <c r="D11076" t="s">
        <v>5446</v>
      </c>
      <c r="E11076">
        <v>1976</v>
      </c>
      <c r="F11076" t="s">
        <v>15</v>
      </c>
      <c r="H11076" s="19">
        <v>42811</v>
      </c>
      <c r="I11076" s="20" t="s">
        <v>4549</v>
      </c>
      <c r="J11076" t="s">
        <v>5581</v>
      </c>
      <c r="L11076">
        <v>1.2699999999999999E-2</v>
      </c>
      <c r="M11076" s="20" t="s">
        <v>15</v>
      </c>
      <c r="N11076" s="1" t="s">
        <v>4555</v>
      </c>
      <c r="O11076" s="1" t="s">
        <v>4556</v>
      </c>
      <c r="S11076" s="23">
        <v>42829</v>
      </c>
    </row>
    <row r="11077" spans="1:19" x14ac:dyDescent="0.25">
      <c r="A11077">
        <v>38</v>
      </c>
      <c r="B11077" t="str">
        <f>IF(A11077="","",VLOOKUP(A11077,LOVs!$A$3:$B$62,2))</f>
        <v>Richmond</v>
      </c>
      <c r="C11077" t="str">
        <f>Table1[[#This Row],[School Name]]</f>
        <v>Palmer Secondary  8160 St. Albans Rd</v>
      </c>
      <c r="D11077" t="s">
        <v>5446</v>
      </c>
      <c r="E11077">
        <v>1976</v>
      </c>
      <c r="F11077" t="s">
        <v>15</v>
      </c>
      <c r="H11077" s="19">
        <v>42811</v>
      </c>
      <c r="I11077" s="20" t="s">
        <v>4549</v>
      </c>
      <c r="J11077" t="s">
        <v>5582</v>
      </c>
      <c r="L11077">
        <v>7.8499999999999993E-3</v>
      </c>
      <c r="M11077" s="20" t="s">
        <v>18</v>
      </c>
      <c r="S11077" s="23">
        <v>42829</v>
      </c>
    </row>
    <row r="11078" spans="1:19" x14ac:dyDescent="0.25">
      <c r="A11078">
        <v>38</v>
      </c>
      <c r="B11078" t="str">
        <f>IF(A11078="","",VLOOKUP(A11078,LOVs!$A$3:$B$62,2))</f>
        <v>Richmond</v>
      </c>
      <c r="C11078" t="str">
        <f>Table1[[#This Row],[School Name]]</f>
        <v>Palmer Secondary  8160 St. Albans Rd</v>
      </c>
      <c r="D11078" t="s">
        <v>5446</v>
      </c>
      <c r="E11078">
        <v>1976</v>
      </c>
      <c r="F11078" t="s">
        <v>15</v>
      </c>
      <c r="H11078" s="19">
        <v>42811</v>
      </c>
      <c r="I11078" s="20" t="s">
        <v>4549</v>
      </c>
      <c r="J11078" t="s">
        <v>5583</v>
      </c>
      <c r="L11078">
        <v>5.79E-3</v>
      </c>
      <c r="M11078" s="20" t="s">
        <v>18</v>
      </c>
      <c r="S11078" s="23">
        <v>42829</v>
      </c>
    </row>
    <row r="11079" spans="1:19" x14ac:dyDescent="0.25">
      <c r="A11079">
        <v>38</v>
      </c>
      <c r="B11079" t="str">
        <f>IF(A11079="","",VLOOKUP(A11079,LOVs!$A$3:$B$62,2))</f>
        <v>Richmond</v>
      </c>
      <c r="C11079" t="str">
        <f>Table1[[#This Row],[School Name]]</f>
        <v>Palmer Secondary  8160 St. Albans Rd</v>
      </c>
      <c r="D11079" t="s">
        <v>5446</v>
      </c>
      <c r="E11079">
        <v>1976</v>
      </c>
      <c r="F11079" t="s">
        <v>15</v>
      </c>
      <c r="H11079" s="19">
        <v>42811</v>
      </c>
      <c r="I11079" s="20" t="s">
        <v>4549</v>
      </c>
      <c r="J11079" t="s">
        <v>5584</v>
      </c>
      <c r="L11079">
        <v>6.5700000000000003E-3</v>
      </c>
      <c r="M11079" s="20" t="s">
        <v>18</v>
      </c>
      <c r="S11079" s="23">
        <v>42829</v>
      </c>
    </row>
    <row r="11080" spans="1:19" x14ac:dyDescent="0.25">
      <c r="A11080">
        <v>38</v>
      </c>
      <c r="B11080" t="str">
        <f>IF(A11080="","",VLOOKUP(A11080,LOVs!$A$3:$B$62,2))</f>
        <v>Richmond</v>
      </c>
      <c r="C11080" t="str">
        <f>Table1[[#This Row],[School Name]]</f>
        <v>Palmer Secondary  8160 St. Albans Rd</v>
      </c>
      <c r="D11080" t="s">
        <v>5446</v>
      </c>
      <c r="E11080">
        <v>1976</v>
      </c>
      <c r="F11080" t="s">
        <v>15</v>
      </c>
      <c r="H11080" s="19">
        <v>42811</v>
      </c>
      <c r="I11080" s="20" t="s">
        <v>4549</v>
      </c>
      <c r="J11080" t="s">
        <v>5585</v>
      </c>
      <c r="L11080">
        <v>3.6299999999999999E-2</v>
      </c>
      <c r="M11080" s="20" t="s">
        <v>15</v>
      </c>
      <c r="N11080" s="1" t="s">
        <v>4555</v>
      </c>
      <c r="O11080" s="1" t="s">
        <v>4556</v>
      </c>
      <c r="S11080" s="23">
        <v>42829</v>
      </c>
    </row>
    <row r="11081" spans="1:19" x14ac:dyDescent="0.25">
      <c r="A11081">
        <v>38</v>
      </c>
      <c r="B11081" t="str">
        <f>IF(A11081="","",VLOOKUP(A11081,LOVs!$A$3:$B$62,2))</f>
        <v>Richmond</v>
      </c>
      <c r="C11081" t="str">
        <f>Table1[[#This Row],[School Name]]</f>
        <v>Palmer Secondary  8160 St. Albans Rd</v>
      </c>
      <c r="D11081" t="s">
        <v>5446</v>
      </c>
      <c r="E11081">
        <v>1976</v>
      </c>
      <c r="F11081" t="s">
        <v>15</v>
      </c>
      <c r="H11081" s="19">
        <v>42811</v>
      </c>
      <c r="I11081" s="20" t="s">
        <v>4549</v>
      </c>
      <c r="J11081" t="s">
        <v>5586</v>
      </c>
      <c r="L11081">
        <v>8.3000000000000001E-3</v>
      </c>
      <c r="M11081" s="20" t="s">
        <v>18</v>
      </c>
      <c r="S11081" s="23">
        <v>42829</v>
      </c>
    </row>
    <row r="11082" spans="1:19" x14ac:dyDescent="0.25">
      <c r="A11082">
        <v>38</v>
      </c>
      <c r="B11082" t="str">
        <f>IF(A11082="","",VLOOKUP(A11082,LOVs!$A$3:$B$62,2))</f>
        <v>Richmond</v>
      </c>
      <c r="C11082" t="str">
        <f>Table1[[#This Row],[School Name]]</f>
        <v>Palmer Secondary  8160 St. Albans Rd</v>
      </c>
      <c r="D11082" t="s">
        <v>5446</v>
      </c>
      <c r="E11082">
        <v>1976</v>
      </c>
      <c r="F11082" t="s">
        <v>15</v>
      </c>
      <c r="H11082" s="19">
        <v>42811</v>
      </c>
      <c r="I11082" s="20" t="s">
        <v>4549</v>
      </c>
      <c r="J11082" t="s">
        <v>5587</v>
      </c>
      <c r="L11082">
        <v>1.6799999999999999E-2</v>
      </c>
      <c r="M11082" s="20" t="s">
        <v>15</v>
      </c>
      <c r="N11082" s="1" t="s">
        <v>4555</v>
      </c>
      <c r="O11082" s="1" t="s">
        <v>4556</v>
      </c>
      <c r="S11082" s="23">
        <v>42829</v>
      </c>
    </row>
    <row r="11083" spans="1:19" x14ac:dyDescent="0.25">
      <c r="A11083">
        <v>38</v>
      </c>
      <c r="B11083" t="str">
        <f>IF(A11083="","",VLOOKUP(A11083,LOVs!$A$3:$B$62,2))</f>
        <v>Richmond</v>
      </c>
      <c r="C11083" t="str">
        <f>Table1[[#This Row],[School Name]]</f>
        <v>Palmer Secondary  8160 St. Albans Rd</v>
      </c>
      <c r="D11083" t="s">
        <v>5446</v>
      </c>
      <c r="E11083">
        <v>1976</v>
      </c>
      <c r="F11083" t="s">
        <v>15</v>
      </c>
      <c r="H11083" s="19">
        <v>42811</v>
      </c>
      <c r="I11083" s="20" t="s">
        <v>4549</v>
      </c>
      <c r="J11083" t="s">
        <v>5588</v>
      </c>
      <c r="L11083">
        <v>1.15E-2</v>
      </c>
      <c r="M11083" s="20" t="s">
        <v>15</v>
      </c>
      <c r="N11083" s="1" t="s">
        <v>4555</v>
      </c>
      <c r="O11083" s="1" t="s">
        <v>4556</v>
      </c>
      <c r="S11083" s="23">
        <v>42829</v>
      </c>
    </row>
    <row r="11084" spans="1:19" x14ac:dyDescent="0.25">
      <c r="A11084">
        <v>38</v>
      </c>
      <c r="B11084" t="str">
        <f>IF(A11084="","",VLOOKUP(A11084,LOVs!$A$3:$B$62,2))</f>
        <v>Richmond</v>
      </c>
      <c r="C11084" t="str">
        <f>Table1[[#This Row],[School Name]]</f>
        <v>Palmer Secondary  8160 St. Albans Rd</v>
      </c>
      <c r="D11084" t="s">
        <v>5446</v>
      </c>
      <c r="E11084">
        <v>1976</v>
      </c>
      <c r="F11084" t="s">
        <v>15</v>
      </c>
      <c r="H11084" s="19">
        <v>42811</v>
      </c>
      <c r="I11084" s="20" t="s">
        <v>4549</v>
      </c>
      <c r="J11084" t="s">
        <v>5589</v>
      </c>
      <c r="L11084">
        <v>1.1100000000000001E-3</v>
      </c>
      <c r="M11084" s="20" t="s">
        <v>18</v>
      </c>
      <c r="S11084" s="23">
        <v>42829</v>
      </c>
    </row>
    <row r="11085" spans="1:19" x14ac:dyDescent="0.25">
      <c r="A11085">
        <v>38</v>
      </c>
      <c r="B11085" t="str">
        <f>IF(A11085="","",VLOOKUP(A11085,LOVs!$A$3:$B$62,2))</f>
        <v>Richmond</v>
      </c>
      <c r="C11085" t="str">
        <f>Table1[[#This Row],[School Name]]</f>
        <v>Palmer Secondary  8160 St. Albans Rd</v>
      </c>
      <c r="D11085" t="s">
        <v>5446</v>
      </c>
      <c r="E11085">
        <v>1976</v>
      </c>
      <c r="F11085" t="s">
        <v>15</v>
      </c>
      <c r="H11085" s="19">
        <v>42811</v>
      </c>
      <c r="I11085" s="20" t="s">
        <v>4549</v>
      </c>
      <c r="J11085" t="s">
        <v>5590</v>
      </c>
      <c r="L11085">
        <v>3.9600000000000003E-2</v>
      </c>
      <c r="M11085" s="20" t="s">
        <v>15</v>
      </c>
      <c r="N11085" s="1" t="s">
        <v>4555</v>
      </c>
      <c r="O11085" s="1" t="s">
        <v>4556</v>
      </c>
      <c r="S11085" s="23">
        <v>42829</v>
      </c>
    </row>
    <row r="11086" spans="1:19" x14ac:dyDescent="0.25">
      <c r="A11086">
        <v>38</v>
      </c>
      <c r="B11086" t="str">
        <f>IF(A11086="","",VLOOKUP(A11086,LOVs!$A$3:$B$62,2))</f>
        <v>Richmond</v>
      </c>
      <c r="C11086" t="str">
        <f>Table1[[#This Row],[School Name]]</f>
        <v>Palmer Secondary  8160 St. Albans Rd</v>
      </c>
      <c r="D11086" t="s">
        <v>5446</v>
      </c>
      <c r="E11086">
        <v>1976</v>
      </c>
      <c r="F11086" t="s">
        <v>15</v>
      </c>
      <c r="H11086" s="19">
        <v>42811</v>
      </c>
      <c r="I11086" s="20" t="s">
        <v>4549</v>
      </c>
      <c r="J11086" t="s">
        <v>5591</v>
      </c>
      <c r="L11086">
        <v>8.94E-3</v>
      </c>
      <c r="M11086" s="20" t="s">
        <v>18</v>
      </c>
      <c r="S11086" s="23">
        <v>42829</v>
      </c>
    </row>
    <row r="11087" spans="1:19" x14ac:dyDescent="0.25">
      <c r="A11087">
        <v>38</v>
      </c>
      <c r="B11087" t="str">
        <f>IF(A11087="","",VLOOKUP(A11087,LOVs!$A$3:$B$62,2))</f>
        <v>Richmond</v>
      </c>
      <c r="C11087" t="str">
        <f>Table1[[#This Row],[School Name]]</f>
        <v>Palmer Secondary  8160 St. Albans Rd</v>
      </c>
      <c r="D11087" t="s">
        <v>5446</v>
      </c>
      <c r="E11087">
        <v>1976</v>
      </c>
      <c r="F11087" t="s">
        <v>15</v>
      </c>
      <c r="H11087" s="19">
        <v>42811</v>
      </c>
      <c r="I11087" s="20" t="s">
        <v>4549</v>
      </c>
      <c r="J11087" t="s">
        <v>5592</v>
      </c>
      <c r="L11087">
        <v>9.0499999999999999E-4</v>
      </c>
      <c r="M11087" s="20" t="s">
        <v>18</v>
      </c>
      <c r="S11087" s="23">
        <v>42829</v>
      </c>
    </row>
    <row r="11088" spans="1:19" x14ac:dyDescent="0.25">
      <c r="A11088">
        <v>38</v>
      </c>
      <c r="B11088" t="str">
        <f>IF(A11088="","",VLOOKUP(A11088,LOVs!$A$3:$B$62,2))</f>
        <v>Richmond</v>
      </c>
      <c r="C11088" t="str">
        <f>Table1[[#This Row],[School Name]]</f>
        <v>Palmer Secondary  8160 St. Albans Rd</v>
      </c>
      <c r="D11088" t="s">
        <v>5446</v>
      </c>
      <c r="E11088">
        <v>1976</v>
      </c>
      <c r="F11088" t="s">
        <v>15</v>
      </c>
      <c r="H11088" s="19">
        <v>42811</v>
      </c>
      <c r="I11088" s="20" t="s">
        <v>4549</v>
      </c>
      <c r="J11088" t="s">
        <v>5593</v>
      </c>
      <c r="L11088">
        <v>3.0200000000000001E-3</v>
      </c>
      <c r="M11088" s="20" t="s">
        <v>18</v>
      </c>
      <c r="S11088" s="23">
        <v>42829</v>
      </c>
    </row>
    <row r="11089" spans="1:19" x14ac:dyDescent="0.25">
      <c r="A11089">
        <v>38</v>
      </c>
      <c r="B11089" t="str">
        <f>IF(A11089="","",VLOOKUP(A11089,LOVs!$A$3:$B$62,2))</f>
        <v>Richmond</v>
      </c>
      <c r="C11089" t="str">
        <f>Table1[[#This Row],[School Name]]</f>
        <v>Palmer Secondary  8160 St. Albans Rd</v>
      </c>
      <c r="D11089" t="s">
        <v>5446</v>
      </c>
      <c r="E11089">
        <v>1999</v>
      </c>
      <c r="F11089" t="s">
        <v>15</v>
      </c>
      <c r="H11089" s="19">
        <v>42811</v>
      </c>
      <c r="I11089" s="20" t="s">
        <v>4549</v>
      </c>
      <c r="J11089" t="s">
        <v>5594</v>
      </c>
      <c r="L11089">
        <v>1.72E-2</v>
      </c>
      <c r="M11089" s="20" t="s">
        <v>15</v>
      </c>
      <c r="N11089" s="1" t="s">
        <v>4555</v>
      </c>
      <c r="O11089" s="1" t="s">
        <v>4556</v>
      </c>
      <c r="S11089" s="23">
        <v>42829</v>
      </c>
    </row>
    <row r="11090" spans="1:19" x14ac:dyDescent="0.25">
      <c r="A11090">
        <v>38</v>
      </c>
      <c r="B11090" t="str">
        <f>IF(A11090="","",VLOOKUP(A11090,LOVs!$A$3:$B$62,2))</f>
        <v>Richmond</v>
      </c>
      <c r="C11090" t="str">
        <f>Table1[[#This Row],[School Name]]</f>
        <v>Palmer Secondary  8160 St. Albans Rd</v>
      </c>
      <c r="D11090" t="s">
        <v>5446</v>
      </c>
      <c r="E11090">
        <v>1999</v>
      </c>
      <c r="F11090" t="s">
        <v>15</v>
      </c>
      <c r="H11090" s="19">
        <v>42811</v>
      </c>
      <c r="I11090" s="20" t="s">
        <v>4549</v>
      </c>
      <c r="J11090" t="s">
        <v>5595</v>
      </c>
      <c r="L11090">
        <v>8.6600000000000002E-4</v>
      </c>
      <c r="M11090" s="20" t="s">
        <v>18</v>
      </c>
      <c r="S11090" s="23">
        <v>42829</v>
      </c>
    </row>
    <row r="11091" spans="1:19" x14ac:dyDescent="0.25">
      <c r="A11091">
        <v>38</v>
      </c>
      <c r="B11091" t="str">
        <f>IF(A11091="","",VLOOKUP(A11091,LOVs!$A$3:$B$62,2))</f>
        <v>Richmond</v>
      </c>
      <c r="C11091" t="str">
        <f>Table1[[#This Row],[School Name]]</f>
        <v>Palmer Secondary  8160 St. Albans Rd</v>
      </c>
      <c r="D11091" t="s">
        <v>5446</v>
      </c>
      <c r="E11091">
        <v>1999</v>
      </c>
      <c r="F11091" t="s">
        <v>15</v>
      </c>
      <c r="H11091" s="19">
        <v>42811</v>
      </c>
      <c r="I11091" s="20" t="s">
        <v>4549</v>
      </c>
      <c r="J11091" t="s">
        <v>5596</v>
      </c>
      <c r="L11091">
        <v>1.67E-3</v>
      </c>
      <c r="M11091" s="20" t="s">
        <v>18</v>
      </c>
      <c r="S11091" s="23">
        <v>42829</v>
      </c>
    </row>
    <row r="11092" spans="1:19" x14ac:dyDescent="0.25">
      <c r="A11092">
        <v>38</v>
      </c>
      <c r="B11092" t="str">
        <f>IF(A11092="","",VLOOKUP(A11092,LOVs!$A$3:$B$62,2))</f>
        <v>Richmond</v>
      </c>
      <c r="C11092" t="str">
        <f>Table1[[#This Row],[School Name]]</f>
        <v>Palmer Secondary  8160 St. Albans Rd</v>
      </c>
      <c r="D11092" t="s">
        <v>5446</v>
      </c>
      <c r="E11092">
        <v>1999</v>
      </c>
      <c r="F11092" t="s">
        <v>15</v>
      </c>
      <c r="H11092" s="19">
        <v>42811</v>
      </c>
      <c r="I11092" s="20" t="s">
        <v>4549</v>
      </c>
      <c r="J11092" t="s">
        <v>5597</v>
      </c>
      <c r="L11092">
        <v>1.7600000000000001E-3</v>
      </c>
      <c r="M11092" s="20" t="s">
        <v>18</v>
      </c>
      <c r="S11092" s="23">
        <v>42829</v>
      </c>
    </row>
    <row r="11093" spans="1:19" x14ac:dyDescent="0.25">
      <c r="A11093">
        <v>38</v>
      </c>
      <c r="B11093" t="str">
        <f>IF(A11093="","",VLOOKUP(A11093,LOVs!$A$3:$B$62,2))</f>
        <v>Richmond</v>
      </c>
      <c r="C11093" t="str">
        <f>Table1[[#This Row],[School Name]]</f>
        <v>Palmer Secondary  8160 St. Albans Rd</v>
      </c>
      <c r="D11093" t="s">
        <v>5446</v>
      </c>
      <c r="E11093">
        <v>1999</v>
      </c>
      <c r="F11093" t="s">
        <v>15</v>
      </c>
      <c r="H11093" s="19">
        <v>42811</v>
      </c>
      <c r="I11093" s="20" t="s">
        <v>4549</v>
      </c>
      <c r="J11093" t="s">
        <v>5598</v>
      </c>
      <c r="L11093">
        <v>2.96E-3</v>
      </c>
      <c r="M11093" s="20" t="s">
        <v>18</v>
      </c>
      <c r="S11093" s="23">
        <v>42829</v>
      </c>
    </row>
    <row r="11094" spans="1:19" x14ac:dyDescent="0.25">
      <c r="A11094">
        <v>38</v>
      </c>
      <c r="B11094" t="str">
        <f>IF(A11094="","",VLOOKUP(A11094,LOVs!$A$3:$B$62,2))</f>
        <v>Richmond</v>
      </c>
      <c r="C11094" t="str">
        <f>Table1[[#This Row],[School Name]]</f>
        <v>Palmer Secondary  8160 St. Albans Rd</v>
      </c>
      <c r="D11094" t="s">
        <v>5446</v>
      </c>
      <c r="E11094">
        <v>1999</v>
      </c>
      <c r="F11094" t="s">
        <v>15</v>
      </c>
      <c r="H11094" s="19">
        <v>42811</v>
      </c>
      <c r="I11094" s="20" t="s">
        <v>4549</v>
      </c>
      <c r="J11094" t="s">
        <v>5599</v>
      </c>
      <c r="L11094">
        <v>1.41E-3</v>
      </c>
      <c r="M11094" s="20" t="s">
        <v>18</v>
      </c>
      <c r="S11094" s="23">
        <v>42829</v>
      </c>
    </row>
    <row r="11095" spans="1:19" x14ac:dyDescent="0.25">
      <c r="A11095">
        <v>38</v>
      </c>
      <c r="B11095" t="str">
        <f>IF(A11095="","",VLOOKUP(A11095,LOVs!$A$3:$B$62,2))</f>
        <v>Richmond</v>
      </c>
      <c r="C11095" t="str">
        <f>Table1[[#This Row],[School Name]]</f>
        <v>Palmer Secondary  8160 St. Albans Rd</v>
      </c>
      <c r="D11095" t="s">
        <v>5446</v>
      </c>
      <c r="E11095">
        <v>1999</v>
      </c>
      <c r="F11095" t="s">
        <v>15</v>
      </c>
      <c r="H11095" s="19">
        <v>42811</v>
      </c>
      <c r="I11095" s="20" t="s">
        <v>4549</v>
      </c>
      <c r="J11095" t="s">
        <v>5600</v>
      </c>
      <c r="L11095">
        <v>2.5400000000000002E-3</v>
      </c>
      <c r="M11095" s="20" t="s">
        <v>18</v>
      </c>
      <c r="S11095" s="23">
        <v>42829</v>
      </c>
    </row>
    <row r="11096" spans="1:19" x14ac:dyDescent="0.25">
      <c r="A11096">
        <v>38</v>
      </c>
      <c r="B11096" t="str">
        <f>IF(A11096="","",VLOOKUP(A11096,LOVs!$A$3:$B$62,2))</f>
        <v>Richmond</v>
      </c>
      <c r="C11096" t="str">
        <f>Table1[[#This Row],[School Name]]</f>
        <v>Palmer Secondary  8160 St. Albans Rd</v>
      </c>
      <c r="D11096" t="s">
        <v>5446</v>
      </c>
      <c r="E11096">
        <v>1976</v>
      </c>
      <c r="F11096" t="s">
        <v>15</v>
      </c>
      <c r="H11096" s="19">
        <v>42811</v>
      </c>
      <c r="I11096" s="20" t="s">
        <v>4549</v>
      </c>
      <c r="J11096" t="s">
        <v>5601</v>
      </c>
      <c r="L11096">
        <v>5.6499999999999996E-3</v>
      </c>
      <c r="M11096" s="20" t="s">
        <v>18</v>
      </c>
      <c r="S11096" s="23">
        <v>42829</v>
      </c>
    </row>
    <row r="11097" spans="1:19" x14ac:dyDescent="0.25">
      <c r="A11097">
        <v>38</v>
      </c>
      <c r="B11097" t="str">
        <f>IF(A11097="","",VLOOKUP(A11097,LOVs!$A$3:$B$62,2))</f>
        <v>Richmond</v>
      </c>
      <c r="C11097" t="str">
        <f>Table1[[#This Row],[School Name]]</f>
        <v>Palmer Secondary  8160 St. Albans Rd</v>
      </c>
      <c r="D11097" t="s">
        <v>5446</v>
      </c>
      <c r="E11097">
        <v>1999</v>
      </c>
      <c r="F11097" t="s">
        <v>15</v>
      </c>
      <c r="H11097" s="19">
        <v>42811</v>
      </c>
      <c r="I11097" s="20" t="s">
        <v>4549</v>
      </c>
      <c r="J11097" t="s">
        <v>5602</v>
      </c>
      <c r="L11097">
        <v>4.41E-2</v>
      </c>
      <c r="M11097" s="20" t="s">
        <v>15</v>
      </c>
      <c r="N11097" s="1" t="s">
        <v>4555</v>
      </c>
      <c r="O11097" s="1" t="s">
        <v>4556</v>
      </c>
      <c r="S11097" s="23">
        <v>42829</v>
      </c>
    </row>
    <row r="11098" spans="1:19" x14ac:dyDescent="0.25">
      <c r="A11098">
        <v>38</v>
      </c>
      <c r="B11098" t="str">
        <f>IF(A11098="","",VLOOKUP(A11098,LOVs!$A$3:$B$62,2))</f>
        <v>Richmond</v>
      </c>
      <c r="C11098" t="str">
        <f>Table1[[#This Row],[School Name]]</f>
        <v>Palmer Secondary  8160 St. Albans Rd</v>
      </c>
      <c r="D11098" t="s">
        <v>5446</v>
      </c>
      <c r="E11098">
        <v>1999</v>
      </c>
      <c r="F11098" t="s">
        <v>15</v>
      </c>
      <c r="H11098" s="19">
        <v>42811</v>
      </c>
      <c r="I11098" s="20" t="s">
        <v>4549</v>
      </c>
      <c r="J11098" t="s">
        <v>5603</v>
      </c>
      <c r="L11098">
        <v>1.4499999999999999E-3</v>
      </c>
      <c r="M11098" s="20" t="s">
        <v>18</v>
      </c>
      <c r="S11098" s="23">
        <v>42829</v>
      </c>
    </row>
    <row r="11099" spans="1:19" x14ac:dyDescent="0.25">
      <c r="A11099">
        <v>38</v>
      </c>
      <c r="B11099" t="str">
        <f>IF(A11099="","",VLOOKUP(A11099,LOVs!$A$3:$B$62,2))</f>
        <v>Richmond</v>
      </c>
      <c r="C11099" t="str">
        <f>Table1[[#This Row],[School Name]]</f>
        <v>Palmer Secondary  8160 St. Albans Rd</v>
      </c>
      <c r="D11099" t="s">
        <v>5446</v>
      </c>
      <c r="E11099">
        <v>1976</v>
      </c>
      <c r="F11099" t="s">
        <v>15</v>
      </c>
      <c r="H11099" s="19">
        <v>42811</v>
      </c>
      <c r="I11099" s="20" t="s">
        <v>4549</v>
      </c>
      <c r="J11099" t="s">
        <v>5604</v>
      </c>
      <c r="L11099">
        <v>5.7200000000000003E-3</v>
      </c>
      <c r="M11099" s="20" t="s">
        <v>18</v>
      </c>
      <c r="S11099" s="23">
        <v>42829</v>
      </c>
    </row>
    <row r="11100" spans="1:19" x14ac:dyDescent="0.25">
      <c r="A11100">
        <v>38</v>
      </c>
      <c r="B11100" t="str">
        <f>IF(A11100="","",VLOOKUP(A11100,LOVs!$A$3:$B$62,2))</f>
        <v>Richmond</v>
      </c>
      <c r="C11100" t="str">
        <f>Table1[[#This Row],[School Name]]</f>
        <v>Palmer Secondary  8160 St. Albans Rd</v>
      </c>
      <c r="D11100" t="s">
        <v>5446</v>
      </c>
      <c r="E11100">
        <v>1999</v>
      </c>
      <c r="F11100" t="s">
        <v>15</v>
      </c>
      <c r="H11100" s="19">
        <v>42811</v>
      </c>
      <c r="I11100" s="20" t="s">
        <v>4549</v>
      </c>
      <c r="J11100" t="s">
        <v>5605</v>
      </c>
      <c r="L11100">
        <v>7.4599999999999996E-3</v>
      </c>
      <c r="M11100" s="20" t="s">
        <v>18</v>
      </c>
      <c r="S11100" s="23">
        <v>42829</v>
      </c>
    </row>
    <row r="11101" spans="1:19" x14ac:dyDescent="0.25">
      <c r="A11101">
        <v>38</v>
      </c>
      <c r="B11101" t="str">
        <f>IF(A11101="","",VLOOKUP(A11101,LOVs!$A$3:$B$62,2))</f>
        <v>Richmond</v>
      </c>
      <c r="C11101" t="str">
        <f>Table1[[#This Row],[School Name]]</f>
        <v>T. Homma Elementary .5100 Brunswick Dr</v>
      </c>
      <c r="D11101" t="s">
        <v>5606</v>
      </c>
      <c r="E11101">
        <v>1991</v>
      </c>
      <c r="F11101" t="s">
        <v>15</v>
      </c>
      <c r="H11101" s="19">
        <v>42811</v>
      </c>
      <c r="I11101" s="20" t="s">
        <v>4549</v>
      </c>
      <c r="J11101" t="s">
        <v>5607</v>
      </c>
      <c r="L11101">
        <v>1.4300000000000001E-3</v>
      </c>
      <c r="M11101" s="20" t="s">
        <v>18</v>
      </c>
      <c r="S11101" s="23">
        <v>42829</v>
      </c>
    </row>
    <row r="11102" spans="1:19" x14ac:dyDescent="0.25">
      <c r="A11102">
        <v>38</v>
      </c>
      <c r="B11102" t="str">
        <f>IF(A11102="","",VLOOKUP(A11102,LOVs!$A$3:$B$62,2))</f>
        <v>Richmond</v>
      </c>
      <c r="C11102" t="str">
        <f>Table1[[#This Row],[School Name]]</f>
        <v>T. Homma Elementary .5100 Brunswick Dr</v>
      </c>
      <c r="D11102" t="s">
        <v>5606</v>
      </c>
      <c r="E11102">
        <v>1991</v>
      </c>
      <c r="F11102" t="s">
        <v>15</v>
      </c>
      <c r="H11102" s="19">
        <v>42811</v>
      </c>
      <c r="I11102" s="20" t="s">
        <v>4549</v>
      </c>
      <c r="J11102" t="s">
        <v>5608</v>
      </c>
      <c r="L11102">
        <v>1.5499999999999999E-3</v>
      </c>
      <c r="M11102" s="20" t="s">
        <v>18</v>
      </c>
      <c r="S11102" s="23">
        <v>42829</v>
      </c>
    </row>
    <row r="11103" spans="1:19" x14ac:dyDescent="0.25">
      <c r="A11103">
        <v>38</v>
      </c>
      <c r="B11103" t="str">
        <f>IF(A11103="","",VLOOKUP(A11103,LOVs!$A$3:$B$62,2))</f>
        <v>Richmond</v>
      </c>
      <c r="C11103" t="str">
        <f>Table1[[#This Row],[School Name]]</f>
        <v>T. Homma Elementary .5100 Brunswick Dr</v>
      </c>
      <c r="D11103" t="s">
        <v>5606</v>
      </c>
      <c r="E11103">
        <v>1991</v>
      </c>
      <c r="F11103" t="s">
        <v>15</v>
      </c>
      <c r="H11103" s="19">
        <v>42811</v>
      </c>
      <c r="I11103" s="20" t="s">
        <v>4549</v>
      </c>
      <c r="J11103" t="s">
        <v>5609</v>
      </c>
      <c r="L11103">
        <v>2.7700000000000001E-4</v>
      </c>
      <c r="M11103" s="20" t="s">
        <v>18</v>
      </c>
      <c r="S11103" s="23">
        <v>42829</v>
      </c>
    </row>
    <row r="11104" spans="1:19" x14ac:dyDescent="0.25">
      <c r="A11104">
        <v>38</v>
      </c>
      <c r="B11104" t="str">
        <f>IF(A11104="","",VLOOKUP(A11104,LOVs!$A$3:$B$62,2))</f>
        <v>Richmond</v>
      </c>
      <c r="C11104" t="str">
        <f>Table1[[#This Row],[School Name]]</f>
        <v>T. Homma Elementary .5100 Brunswick Dr</v>
      </c>
      <c r="D11104" t="s">
        <v>5606</v>
      </c>
      <c r="E11104">
        <v>1991</v>
      </c>
      <c r="F11104" t="s">
        <v>15</v>
      </c>
      <c r="H11104" s="19">
        <v>42811</v>
      </c>
      <c r="I11104" s="20" t="s">
        <v>4549</v>
      </c>
      <c r="J11104" t="s">
        <v>5610</v>
      </c>
      <c r="L11104">
        <v>5.9299999999999999E-4</v>
      </c>
      <c r="M11104" s="20" t="s">
        <v>18</v>
      </c>
      <c r="S11104" s="23">
        <v>42829</v>
      </c>
    </row>
    <row r="11105" spans="1:19" x14ac:dyDescent="0.25">
      <c r="A11105">
        <v>38</v>
      </c>
      <c r="B11105" t="str">
        <f>IF(A11105="","",VLOOKUP(A11105,LOVs!$A$3:$B$62,2))</f>
        <v>Richmond</v>
      </c>
      <c r="C11105" t="str">
        <f>Table1[[#This Row],[School Name]]</f>
        <v>T. Homma Elementary .5100 Brunswick Dr</v>
      </c>
      <c r="D11105" t="s">
        <v>5606</v>
      </c>
      <c r="E11105">
        <v>1991</v>
      </c>
      <c r="F11105" t="s">
        <v>15</v>
      </c>
      <c r="H11105" s="19">
        <v>42811</v>
      </c>
      <c r="I11105" s="20" t="s">
        <v>4549</v>
      </c>
      <c r="J11105" t="s">
        <v>5611</v>
      </c>
      <c r="L11105">
        <v>1.0399999999999999E-3</v>
      </c>
      <c r="M11105" s="20" t="s">
        <v>18</v>
      </c>
      <c r="S11105" s="23">
        <v>42829</v>
      </c>
    </row>
    <row r="11106" spans="1:19" x14ac:dyDescent="0.25">
      <c r="A11106">
        <v>38</v>
      </c>
      <c r="B11106" t="str">
        <f>IF(A11106="","",VLOOKUP(A11106,LOVs!$A$3:$B$62,2))</f>
        <v>Richmond</v>
      </c>
      <c r="C11106" t="str">
        <f>Table1[[#This Row],[School Name]]</f>
        <v>T. Homma Elementary .5100 Brunswick Dr</v>
      </c>
      <c r="D11106" t="s">
        <v>5606</v>
      </c>
      <c r="E11106">
        <v>1991</v>
      </c>
      <c r="F11106" t="s">
        <v>15</v>
      </c>
      <c r="H11106" s="19">
        <v>42811</v>
      </c>
      <c r="I11106" s="20" t="s">
        <v>4549</v>
      </c>
      <c r="J11106" t="s">
        <v>5612</v>
      </c>
      <c r="L11106">
        <v>8.1300000000000001E-3</v>
      </c>
      <c r="M11106" s="20" t="s">
        <v>18</v>
      </c>
      <c r="S11106" s="23">
        <v>42829</v>
      </c>
    </row>
    <row r="11107" spans="1:19" x14ac:dyDescent="0.25">
      <c r="A11107">
        <v>38</v>
      </c>
      <c r="B11107" t="str">
        <f>IF(A11107="","",VLOOKUP(A11107,LOVs!$A$3:$B$62,2))</f>
        <v>Richmond</v>
      </c>
      <c r="C11107" t="str">
        <f>Table1[[#This Row],[School Name]]</f>
        <v>T. Homma Elementary .5100 Brunswick Dr</v>
      </c>
      <c r="D11107" t="s">
        <v>5606</v>
      </c>
      <c r="E11107">
        <v>1991</v>
      </c>
      <c r="F11107" t="s">
        <v>15</v>
      </c>
      <c r="H11107" s="19">
        <v>42811</v>
      </c>
      <c r="I11107" s="20" t="s">
        <v>4549</v>
      </c>
      <c r="J11107" t="s">
        <v>5613</v>
      </c>
      <c r="L11107">
        <v>0.19900000000000001</v>
      </c>
      <c r="M11107" s="20" t="s">
        <v>15</v>
      </c>
      <c r="N11107" s="1" t="s">
        <v>4555</v>
      </c>
      <c r="O11107" s="1" t="s">
        <v>4556</v>
      </c>
      <c r="S11107" s="23">
        <v>42829</v>
      </c>
    </row>
    <row r="11108" spans="1:19" x14ac:dyDescent="0.25">
      <c r="A11108">
        <v>38</v>
      </c>
      <c r="B11108" t="str">
        <f>IF(A11108="","",VLOOKUP(A11108,LOVs!$A$3:$B$62,2))</f>
        <v>Richmond</v>
      </c>
      <c r="C11108" t="str">
        <f>Table1[[#This Row],[School Name]]</f>
        <v>T. Homma Elementary .5100 Brunswick Dr</v>
      </c>
      <c r="D11108" t="s">
        <v>5606</v>
      </c>
      <c r="E11108">
        <v>1991</v>
      </c>
      <c r="F11108" t="s">
        <v>15</v>
      </c>
      <c r="H11108" s="19">
        <v>42811</v>
      </c>
      <c r="I11108" s="20" t="s">
        <v>4549</v>
      </c>
      <c r="J11108" t="s">
        <v>5614</v>
      </c>
      <c r="L11108">
        <v>4.8300000000000001E-3</v>
      </c>
      <c r="M11108" s="20" t="s">
        <v>18</v>
      </c>
      <c r="S11108" s="23">
        <v>42829</v>
      </c>
    </row>
    <row r="11109" spans="1:19" x14ac:dyDescent="0.25">
      <c r="A11109">
        <v>38</v>
      </c>
      <c r="B11109" t="str">
        <f>IF(A11109="","",VLOOKUP(A11109,LOVs!$A$3:$B$62,2))</f>
        <v>Richmond</v>
      </c>
      <c r="C11109" t="str">
        <f>Table1[[#This Row],[School Name]]</f>
        <v>T. Homma Elementary .5100 Brunswick Dr</v>
      </c>
      <c r="D11109" t="s">
        <v>5606</v>
      </c>
      <c r="E11109">
        <v>1991</v>
      </c>
      <c r="F11109" t="s">
        <v>15</v>
      </c>
      <c r="H11109" s="19">
        <v>42811</v>
      </c>
      <c r="I11109" s="20" t="s">
        <v>4549</v>
      </c>
      <c r="J11109" t="s">
        <v>5615</v>
      </c>
      <c r="L11109">
        <v>2.8800000000000002E-3</v>
      </c>
      <c r="M11109" s="20" t="s">
        <v>18</v>
      </c>
      <c r="S11109" s="23">
        <v>42829</v>
      </c>
    </row>
    <row r="11110" spans="1:19" x14ac:dyDescent="0.25">
      <c r="A11110">
        <v>38</v>
      </c>
      <c r="B11110" t="str">
        <f>IF(A11110="","",VLOOKUP(A11110,LOVs!$A$3:$B$62,2))</f>
        <v>Richmond</v>
      </c>
      <c r="C11110" t="str">
        <f>Table1[[#This Row],[School Name]]</f>
        <v>T. Homma Elementary .5100 Brunswick Dr</v>
      </c>
      <c r="D11110" t="s">
        <v>5606</v>
      </c>
      <c r="E11110">
        <v>1991</v>
      </c>
      <c r="F11110" t="s">
        <v>15</v>
      </c>
      <c r="H11110" s="19">
        <v>42811</v>
      </c>
      <c r="I11110" s="20" t="s">
        <v>4549</v>
      </c>
      <c r="J11110" t="s">
        <v>5616</v>
      </c>
      <c r="L11110">
        <v>1.1100000000000001E-3</v>
      </c>
      <c r="M11110" s="20" t="s">
        <v>18</v>
      </c>
      <c r="S11110" s="23">
        <v>42829</v>
      </c>
    </row>
    <row r="11111" spans="1:19" x14ac:dyDescent="0.25">
      <c r="A11111">
        <v>38</v>
      </c>
      <c r="B11111" t="str">
        <f>IF(A11111="","",VLOOKUP(A11111,LOVs!$A$3:$B$62,2))</f>
        <v>Richmond</v>
      </c>
      <c r="C11111" t="str">
        <f>Table1[[#This Row],[School Name]]</f>
        <v>T. Homma Elementary .5100 Brunswick Dr</v>
      </c>
      <c r="D11111" t="s">
        <v>5606</v>
      </c>
      <c r="E11111">
        <v>1991</v>
      </c>
      <c r="F11111" t="s">
        <v>15</v>
      </c>
      <c r="H11111" s="19">
        <v>42811</v>
      </c>
      <c r="I11111" s="20" t="s">
        <v>4549</v>
      </c>
      <c r="J11111" t="s">
        <v>5617</v>
      </c>
      <c r="L11111">
        <v>2.0200000000000001E-3</v>
      </c>
      <c r="M11111" s="20" t="s">
        <v>18</v>
      </c>
      <c r="S11111" s="23">
        <v>42829</v>
      </c>
    </row>
    <row r="11112" spans="1:19" x14ac:dyDescent="0.25">
      <c r="A11112">
        <v>38</v>
      </c>
      <c r="B11112" t="str">
        <f>IF(A11112="","",VLOOKUP(A11112,LOVs!$A$3:$B$62,2))</f>
        <v>Richmond</v>
      </c>
      <c r="C11112" t="str">
        <f>Table1[[#This Row],[School Name]]</f>
        <v>T. Homma Elementary .5100 Brunswick Dr</v>
      </c>
      <c r="D11112" t="s">
        <v>5606</v>
      </c>
      <c r="E11112">
        <v>1991</v>
      </c>
      <c r="F11112" t="s">
        <v>15</v>
      </c>
      <c r="H11112" s="19">
        <v>42811</v>
      </c>
      <c r="I11112" s="20" t="s">
        <v>4549</v>
      </c>
      <c r="J11112" t="s">
        <v>5618</v>
      </c>
      <c r="L11112">
        <v>5.64E-3</v>
      </c>
      <c r="M11112" s="20" t="s">
        <v>18</v>
      </c>
      <c r="S11112" s="23">
        <v>42829</v>
      </c>
    </row>
    <row r="11113" spans="1:19" x14ac:dyDescent="0.25">
      <c r="A11113">
        <v>38</v>
      </c>
      <c r="B11113" t="str">
        <f>IF(A11113="","",VLOOKUP(A11113,LOVs!$A$3:$B$62,2))</f>
        <v>Richmond</v>
      </c>
      <c r="C11113" t="str">
        <f>Table1[[#This Row],[School Name]]</f>
        <v>T. Homma Elementary .5100 Brunswick Dr</v>
      </c>
      <c r="D11113" t="s">
        <v>5606</v>
      </c>
      <c r="E11113">
        <v>1991</v>
      </c>
      <c r="F11113" t="s">
        <v>15</v>
      </c>
      <c r="H11113" s="19">
        <v>42811</v>
      </c>
      <c r="I11113" s="20" t="s">
        <v>4549</v>
      </c>
      <c r="J11113" t="s">
        <v>5619</v>
      </c>
      <c r="L11113">
        <v>4.8900000000000002E-3</v>
      </c>
      <c r="M11113" s="20" t="s">
        <v>18</v>
      </c>
      <c r="S11113" s="23">
        <v>42829</v>
      </c>
    </row>
    <row r="11114" spans="1:19" x14ac:dyDescent="0.25">
      <c r="A11114">
        <v>38</v>
      </c>
      <c r="B11114" t="str">
        <f>IF(A11114="","",VLOOKUP(A11114,LOVs!$A$3:$B$62,2))</f>
        <v>Richmond</v>
      </c>
      <c r="C11114" t="str">
        <f>Table1[[#This Row],[School Name]]</f>
        <v>T. Homma Elementary .5100 Brunswick Dr</v>
      </c>
      <c r="D11114" t="s">
        <v>5606</v>
      </c>
      <c r="E11114">
        <v>1991</v>
      </c>
      <c r="F11114" t="s">
        <v>15</v>
      </c>
      <c r="H11114" s="19">
        <v>42811</v>
      </c>
      <c r="I11114" s="20" t="s">
        <v>4549</v>
      </c>
      <c r="J11114" t="s">
        <v>5620</v>
      </c>
      <c r="L11114">
        <v>3.77E-4</v>
      </c>
      <c r="M11114" s="20" t="s">
        <v>18</v>
      </c>
      <c r="S11114" s="23">
        <v>42829</v>
      </c>
    </row>
    <row r="11115" spans="1:19" x14ac:dyDescent="0.25">
      <c r="A11115">
        <v>38</v>
      </c>
      <c r="B11115" t="str">
        <f>IF(A11115="","",VLOOKUP(A11115,LOVs!$A$3:$B$62,2))</f>
        <v>Richmond</v>
      </c>
      <c r="C11115" t="str">
        <f>Table1[[#This Row],[School Name]]</f>
        <v>T. Homma Elementary .5100 Brunswick Dr</v>
      </c>
      <c r="D11115" t="s">
        <v>5606</v>
      </c>
      <c r="E11115">
        <v>1991</v>
      </c>
      <c r="F11115" t="s">
        <v>15</v>
      </c>
      <c r="H11115" s="19">
        <v>42811</v>
      </c>
      <c r="I11115" s="20" t="s">
        <v>4549</v>
      </c>
      <c r="J11115" t="s">
        <v>5621</v>
      </c>
      <c r="L11115">
        <v>3.3300000000000002E-4</v>
      </c>
      <c r="M11115" s="20" t="s">
        <v>18</v>
      </c>
      <c r="S11115" s="23">
        <v>42829</v>
      </c>
    </row>
    <row r="11116" spans="1:19" x14ac:dyDescent="0.25">
      <c r="A11116">
        <v>38</v>
      </c>
      <c r="B11116" t="str">
        <f>IF(A11116="","",VLOOKUP(A11116,LOVs!$A$3:$B$62,2))</f>
        <v>Richmond</v>
      </c>
      <c r="C11116" t="str">
        <f>Table1[[#This Row],[School Name]]</f>
        <v>T. Homma Elementary .5100 Brunswick Dr</v>
      </c>
      <c r="D11116" t="s">
        <v>5606</v>
      </c>
      <c r="E11116">
        <v>1991</v>
      </c>
      <c r="F11116" t="s">
        <v>15</v>
      </c>
      <c r="H11116" s="19">
        <v>42811</v>
      </c>
      <c r="I11116" s="20" t="s">
        <v>4549</v>
      </c>
      <c r="J11116" t="s">
        <v>5622</v>
      </c>
      <c r="L11116">
        <v>3.6299999999999999E-4</v>
      </c>
      <c r="M11116" s="20" t="s">
        <v>18</v>
      </c>
      <c r="S11116" s="23">
        <v>42829</v>
      </c>
    </row>
    <row r="11117" spans="1:19" x14ac:dyDescent="0.25">
      <c r="A11117">
        <v>38</v>
      </c>
      <c r="B11117" t="str">
        <f>IF(A11117="","",VLOOKUP(A11117,LOVs!$A$3:$B$62,2))</f>
        <v>Richmond</v>
      </c>
      <c r="C11117" t="str">
        <f>Table1[[#This Row],[School Name]]</f>
        <v>T. Homma Elementary .5100 Brunswick Dr</v>
      </c>
      <c r="D11117" t="s">
        <v>5606</v>
      </c>
      <c r="E11117">
        <v>1991</v>
      </c>
      <c r="F11117" t="s">
        <v>15</v>
      </c>
      <c r="H11117" s="19">
        <v>42811</v>
      </c>
      <c r="I11117" s="20" t="s">
        <v>4549</v>
      </c>
      <c r="J11117" t="s">
        <v>5623</v>
      </c>
      <c r="L11117">
        <v>4.0899999999999999E-3</v>
      </c>
      <c r="M11117" s="20" t="s">
        <v>18</v>
      </c>
      <c r="S11117" s="23">
        <v>42829</v>
      </c>
    </row>
    <row r="11118" spans="1:19" x14ac:dyDescent="0.25">
      <c r="A11118">
        <v>38</v>
      </c>
      <c r="B11118" t="str">
        <f>IF(A11118="","",VLOOKUP(A11118,LOVs!$A$3:$B$62,2))</f>
        <v>Richmond</v>
      </c>
      <c r="C11118" t="str">
        <f>Table1[[#This Row],[School Name]]</f>
        <v>T. Homma Elementary .5100 Brunswick Dr</v>
      </c>
      <c r="D11118" t="s">
        <v>5606</v>
      </c>
      <c r="E11118">
        <v>1991</v>
      </c>
      <c r="F11118" t="s">
        <v>15</v>
      </c>
      <c r="H11118" s="19">
        <v>42811</v>
      </c>
      <c r="I11118" s="20" t="s">
        <v>4549</v>
      </c>
      <c r="J11118" t="s">
        <v>5624</v>
      </c>
      <c r="L11118">
        <v>2.81E-3</v>
      </c>
      <c r="M11118" s="20" t="s">
        <v>18</v>
      </c>
      <c r="S11118" s="23">
        <v>42829</v>
      </c>
    </row>
    <row r="11119" spans="1:19" x14ac:dyDescent="0.25">
      <c r="A11119">
        <v>38</v>
      </c>
      <c r="B11119" t="str">
        <f>IF(A11119="","",VLOOKUP(A11119,LOVs!$A$3:$B$62,2))</f>
        <v>Richmond</v>
      </c>
      <c r="C11119" t="str">
        <f>Table1[[#This Row],[School Name]]</f>
        <v>T. Homma Elementary .5100 Brunswick Dr</v>
      </c>
      <c r="D11119" t="s">
        <v>5606</v>
      </c>
      <c r="E11119">
        <v>1991</v>
      </c>
      <c r="F11119" t="s">
        <v>15</v>
      </c>
      <c r="H11119" s="19">
        <v>42811</v>
      </c>
      <c r="I11119" s="20" t="s">
        <v>4549</v>
      </c>
      <c r="J11119" t="s">
        <v>5625</v>
      </c>
      <c r="L11119">
        <v>5.4200000000000003E-3</v>
      </c>
      <c r="M11119" s="20" t="s">
        <v>18</v>
      </c>
      <c r="S11119" s="23">
        <v>42829</v>
      </c>
    </row>
    <row r="11120" spans="1:19" x14ac:dyDescent="0.25">
      <c r="A11120">
        <v>38</v>
      </c>
      <c r="B11120" t="str">
        <f>IF(A11120="","",VLOOKUP(A11120,LOVs!$A$3:$B$62,2))</f>
        <v>Richmond</v>
      </c>
      <c r="C11120" t="str">
        <f>Table1[[#This Row],[School Name]]</f>
        <v>T. Homma Elementary .5100 Brunswick Dr</v>
      </c>
      <c r="D11120" t="s">
        <v>5606</v>
      </c>
      <c r="E11120">
        <v>1991</v>
      </c>
      <c r="F11120" t="s">
        <v>15</v>
      </c>
      <c r="H11120" s="19">
        <v>42811</v>
      </c>
      <c r="I11120" s="20" t="s">
        <v>4549</v>
      </c>
      <c r="J11120" t="s">
        <v>5626</v>
      </c>
      <c r="L11120">
        <v>5.9699999999999998E-4</v>
      </c>
      <c r="M11120" s="20" t="s">
        <v>18</v>
      </c>
      <c r="S11120" s="23">
        <v>42829</v>
      </c>
    </row>
    <row r="11121" spans="1:19" x14ac:dyDescent="0.25">
      <c r="A11121">
        <v>38</v>
      </c>
      <c r="B11121" t="str">
        <f>IF(A11121="","",VLOOKUP(A11121,LOVs!$A$3:$B$62,2))</f>
        <v>Richmond</v>
      </c>
      <c r="C11121" t="str">
        <f>Table1[[#This Row],[School Name]]</f>
        <v>T. Homma Elementary .5100 Brunswick Dr</v>
      </c>
      <c r="D11121" t="s">
        <v>5606</v>
      </c>
      <c r="E11121">
        <v>1991</v>
      </c>
      <c r="F11121" t="s">
        <v>15</v>
      </c>
      <c r="H11121" s="19">
        <v>42811</v>
      </c>
      <c r="I11121" s="20" t="s">
        <v>4549</v>
      </c>
      <c r="J11121" t="s">
        <v>5627</v>
      </c>
      <c r="L11121">
        <v>5.5099999999999995E-4</v>
      </c>
      <c r="M11121" s="20" t="s">
        <v>18</v>
      </c>
      <c r="S11121" s="23">
        <v>42829</v>
      </c>
    </row>
    <row r="11122" spans="1:19" x14ac:dyDescent="0.25">
      <c r="A11122">
        <v>38</v>
      </c>
      <c r="B11122" t="str">
        <f>IF(A11122="","",VLOOKUP(A11122,LOVs!$A$3:$B$62,2))</f>
        <v>Richmond</v>
      </c>
      <c r="C11122" t="str">
        <f>Table1[[#This Row],[School Name]]</f>
        <v>T. Homma Elementary .5100 Brunswick Dr</v>
      </c>
      <c r="D11122" t="s">
        <v>5606</v>
      </c>
      <c r="E11122">
        <v>1991</v>
      </c>
      <c r="F11122" t="s">
        <v>15</v>
      </c>
      <c r="H11122" s="19">
        <v>42811</v>
      </c>
      <c r="I11122" s="20" t="s">
        <v>4549</v>
      </c>
      <c r="J11122" t="s">
        <v>5628</v>
      </c>
      <c r="L11122">
        <v>8.4699999999999999E-4</v>
      </c>
      <c r="M11122" s="20" t="s">
        <v>18</v>
      </c>
      <c r="S11122" s="23">
        <v>42829</v>
      </c>
    </row>
    <row r="11123" spans="1:19" x14ac:dyDescent="0.25">
      <c r="A11123">
        <v>38</v>
      </c>
      <c r="B11123" t="str">
        <f>IF(A11123="","",VLOOKUP(A11123,LOVs!$A$3:$B$62,2))</f>
        <v>Richmond</v>
      </c>
      <c r="C11123" t="str">
        <f>Table1[[#This Row],[School Name]]</f>
        <v>T. Homma Elementary .5100 Brunswick Dr</v>
      </c>
      <c r="D11123" t="s">
        <v>5606</v>
      </c>
      <c r="E11123">
        <v>1991</v>
      </c>
      <c r="F11123" t="s">
        <v>15</v>
      </c>
      <c r="H11123" s="19">
        <v>42811</v>
      </c>
      <c r="I11123" s="20" t="s">
        <v>4549</v>
      </c>
      <c r="J11123" t="s">
        <v>5629</v>
      </c>
      <c r="L11123">
        <v>4.15E-3</v>
      </c>
      <c r="M11123" s="20" t="s">
        <v>18</v>
      </c>
      <c r="S11123" s="23">
        <v>42829</v>
      </c>
    </row>
    <row r="11124" spans="1:19" x14ac:dyDescent="0.25">
      <c r="A11124">
        <v>38</v>
      </c>
      <c r="B11124" t="str">
        <f>IF(A11124="","",VLOOKUP(A11124,LOVs!$A$3:$B$62,2))</f>
        <v>Richmond</v>
      </c>
      <c r="C11124" t="str">
        <f>Table1[[#This Row],[School Name]]</f>
        <v>T. Homma Elementary .5100 Brunswick Dr</v>
      </c>
      <c r="D11124" t="s">
        <v>5606</v>
      </c>
      <c r="E11124">
        <v>1991</v>
      </c>
      <c r="F11124" t="s">
        <v>15</v>
      </c>
      <c r="H11124" s="19">
        <v>42811</v>
      </c>
      <c r="I11124" s="20" t="s">
        <v>4549</v>
      </c>
      <c r="J11124" t="s">
        <v>4934</v>
      </c>
      <c r="L11124">
        <v>5.1000000000000004E-4</v>
      </c>
      <c r="M11124" s="20" t="s">
        <v>18</v>
      </c>
      <c r="S11124" s="23">
        <v>42829</v>
      </c>
    </row>
    <row r="11125" spans="1:19" x14ac:dyDescent="0.25">
      <c r="A11125">
        <v>38</v>
      </c>
      <c r="B11125" t="str">
        <f>IF(A11125="","",VLOOKUP(A11125,LOVs!$A$3:$B$62,2))</f>
        <v>Richmond</v>
      </c>
      <c r="C11125" t="str">
        <f>Table1[[#This Row],[School Name]]</f>
        <v>T. Homma Elementary .5100 Brunswick Dr</v>
      </c>
      <c r="D11125" t="s">
        <v>5606</v>
      </c>
      <c r="E11125">
        <v>1991</v>
      </c>
      <c r="F11125" t="s">
        <v>15</v>
      </c>
      <c r="H11125" s="19">
        <v>42811</v>
      </c>
      <c r="I11125" s="20" t="s">
        <v>4549</v>
      </c>
      <c r="J11125" t="s">
        <v>5630</v>
      </c>
      <c r="L11125">
        <v>6.5199999999999998E-3</v>
      </c>
      <c r="M11125" s="20" t="s">
        <v>18</v>
      </c>
      <c r="S11125" s="23">
        <v>42829</v>
      </c>
    </row>
    <row r="11126" spans="1:19" x14ac:dyDescent="0.25">
      <c r="A11126">
        <v>38</v>
      </c>
      <c r="B11126" t="str">
        <f>IF(A11126="","",VLOOKUP(A11126,LOVs!$A$3:$B$62,2))</f>
        <v>Richmond</v>
      </c>
      <c r="C11126" t="str">
        <f>Table1[[#This Row],[School Name]]</f>
        <v>T. Homma Elementary .5100 Brunswick Dr</v>
      </c>
      <c r="D11126" t="s">
        <v>5606</v>
      </c>
      <c r="E11126">
        <v>1991</v>
      </c>
      <c r="F11126" t="s">
        <v>15</v>
      </c>
      <c r="H11126" s="19">
        <v>42811</v>
      </c>
      <c r="I11126" s="20" t="s">
        <v>4549</v>
      </c>
      <c r="J11126" t="s">
        <v>5631</v>
      </c>
      <c r="L11126">
        <v>4.1900000000000001E-3</v>
      </c>
      <c r="M11126" s="20" t="s">
        <v>18</v>
      </c>
      <c r="S11126" s="23">
        <v>42829</v>
      </c>
    </row>
    <row r="11127" spans="1:19" x14ac:dyDescent="0.25">
      <c r="A11127">
        <v>38</v>
      </c>
      <c r="B11127" t="str">
        <f>IF(A11127="","",VLOOKUP(A11127,LOVs!$A$3:$B$62,2))</f>
        <v>Richmond</v>
      </c>
      <c r="C11127" t="str">
        <f>Table1[[#This Row],[School Name]]</f>
        <v>T. Homma Elementary .5100 Brunswick Dr</v>
      </c>
      <c r="D11127" t="s">
        <v>5606</v>
      </c>
      <c r="E11127">
        <v>1991</v>
      </c>
      <c r="F11127" t="s">
        <v>15</v>
      </c>
      <c r="H11127" s="19">
        <v>42811</v>
      </c>
      <c r="I11127" s="20" t="s">
        <v>4549</v>
      </c>
      <c r="J11127" t="s">
        <v>5632</v>
      </c>
      <c r="L11127">
        <v>3.5300000000000002E-3</v>
      </c>
      <c r="M11127" s="20" t="s">
        <v>18</v>
      </c>
      <c r="S11127" s="23">
        <v>42829</v>
      </c>
    </row>
    <row r="11128" spans="1:19" x14ac:dyDescent="0.25">
      <c r="A11128">
        <v>38</v>
      </c>
      <c r="B11128" t="str">
        <f>IF(A11128="","",VLOOKUP(A11128,LOVs!$A$3:$B$62,2))</f>
        <v>Richmond</v>
      </c>
      <c r="C11128" t="str">
        <f>Table1[[#This Row],[School Name]]</f>
        <v>T. Homma Elementary .5100 Brunswick Dr</v>
      </c>
      <c r="D11128" t="s">
        <v>5606</v>
      </c>
      <c r="E11128">
        <v>1991</v>
      </c>
      <c r="F11128" t="s">
        <v>15</v>
      </c>
      <c r="H11128" s="19">
        <v>42811</v>
      </c>
      <c r="I11128" s="20" t="s">
        <v>4549</v>
      </c>
      <c r="J11128" t="s">
        <v>5633</v>
      </c>
      <c r="L11128">
        <v>5.8700000000000002E-3</v>
      </c>
      <c r="M11128" s="20" t="s">
        <v>18</v>
      </c>
      <c r="S11128" s="23">
        <v>42829</v>
      </c>
    </row>
    <row r="11129" spans="1:19" x14ac:dyDescent="0.25">
      <c r="A11129">
        <v>38</v>
      </c>
      <c r="B11129" t="str">
        <f>IF(A11129="","",VLOOKUP(A11129,LOVs!$A$3:$B$62,2))</f>
        <v>Richmond</v>
      </c>
      <c r="C11129" t="str">
        <f>Table1[[#This Row],[School Name]]</f>
        <v>T. Homma Elementary .5100 Brunswick Dr</v>
      </c>
      <c r="D11129" t="s">
        <v>5606</v>
      </c>
      <c r="E11129">
        <v>2001</v>
      </c>
      <c r="F11129" t="s">
        <v>15</v>
      </c>
      <c r="H11129" s="19">
        <v>42811</v>
      </c>
      <c r="I11129" s="20" t="s">
        <v>4549</v>
      </c>
      <c r="J11129" t="s">
        <v>5634</v>
      </c>
      <c r="L11129">
        <v>1.15E-3</v>
      </c>
      <c r="M11129" s="20" t="s">
        <v>18</v>
      </c>
      <c r="S11129" s="23">
        <v>42829</v>
      </c>
    </row>
    <row r="11130" spans="1:19" x14ac:dyDescent="0.25">
      <c r="A11130">
        <v>38</v>
      </c>
      <c r="B11130" t="str">
        <f>IF(A11130="","",VLOOKUP(A11130,LOVs!$A$3:$B$62,2))</f>
        <v>Richmond</v>
      </c>
      <c r="C11130" t="str">
        <f>Table1[[#This Row],[School Name]]</f>
        <v>T. Homma Elementary .5100 Brunswick Dr</v>
      </c>
      <c r="D11130" t="s">
        <v>5606</v>
      </c>
      <c r="E11130">
        <v>2001</v>
      </c>
      <c r="F11130" t="s">
        <v>15</v>
      </c>
      <c r="H11130" s="19">
        <v>42811</v>
      </c>
      <c r="I11130" s="20" t="s">
        <v>4549</v>
      </c>
      <c r="J11130" t="s">
        <v>5635</v>
      </c>
      <c r="L11130">
        <v>2.14E-3</v>
      </c>
      <c r="M11130" s="20" t="s">
        <v>18</v>
      </c>
      <c r="S11130" s="23">
        <v>42829</v>
      </c>
    </row>
    <row r="11131" spans="1:19" x14ac:dyDescent="0.25">
      <c r="A11131">
        <v>38</v>
      </c>
      <c r="B11131" t="str">
        <f>IF(A11131="","",VLOOKUP(A11131,LOVs!$A$3:$B$62,2))</f>
        <v>Richmond</v>
      </c>
      <c r="C11131" t="str">
        <f>Table1[[#This Row],[School Name]]</f>
        <v>T. Homma Elementary .5100 Brunswick Dr</v>
      </c>
      <c r="D11131" t="s">
        <v>5606</v>
      </c>
      <c r="E11131">
        <v>2001</v>
      </c>
      <c r="F11131" t="s">
        <v>15</v>
      </c>
      <c r="H11131" s="19">
        <v>42811</v>
      </c>
      <c r="I11131" s="20" t="s">
        <v>4549</v>
      </c>
      <c r="J11131" t="s">
        <v>5636</v>
      </c>
      <c r="L11131">
        <v>1.5299999999999999E-3</v>
      </c>
      <c r="M11131" s="20" t="s">
        <v>18</v>
      </c>
      <c r="S11131" s="23">
        <v>42829</v>
      </c>
    </row>
    <row r="11132" spans="1:19" x14ac:dyDescent="0.25">
      <c r="A11132">
        <v>38</v>
      </c>
      <c r="B11132" t="str">
        <f>IF(A11132="","",VLOOKUP(A11132,LOVs!$A$3:$B$62,2))</f>
        <v>Richmond</v>
      </c>
      <c r="C11132" t="str">
        <f>Table1[[#This Row],[School Name]]</f>
        <v>T. Homma Elementary .5100 Brunswick Dr</v>
      </c>
      <c r="D11132" t="s">
        <v>5606</v>
      </c>
      <c r="E11132">
        <v>1991</v>
      </c>
      <c r="F11132" t="s">
        <v>15</v>
      </c>
      <c r="H11132" s="19">
        <v>42811</v>
      </c>
      <c r="I11132" s="20" t="s">
        <v>4549</v>
      </c>
      <c r="J11132" t="s">
        <v>5637</v>
      </c>
      <c r="L11132">
        <v>1.8600000000000001E-3</v>
      </c>
      <c r="M11132" s="20" t="s">
        <v>18</v>
      </c>
      <c r="S11132" s="23">
        <v>42829</v>
      </c>
    </row>
    <row r="11133" spans="1:19" x14ac:dyDescent="0.25">
      <c r="A11133">
        <v>38</v>
      </c>
      <c r="B11133" t="str">
        <f>IF(A11133="","",VLOOKUP(A11133,LOVs!$A$3:$B$62,2))</f>
        <v>Richmond</v>
      </c>
      <c r="C11133" t="str">
        <f>Table1[[#This Row],[School Name]]</f>
        <v>T. Homma Elementary .5100 Brunswick Dr</v>
      </c>
      <c r="D11133" t="s">
        <v>5606</v>
      </c>
      <c r="E11133">
        <v>1991</v>
      </c>
      <c r="F11133" t="s">
        <v>15</v>
      </c>
      <c r="H11133" s="19">
        <v>42811</v>
      </c>
      <c r="I11133" s="20" t="s">
        <v>4549</v>
      </c>
      <c r="J11133" t="s">
        <v>5638</v>
      </c>
      <c r="L11133">
        <v>6.9699999999999996E-3</v>
      </c>
      <c r="M11133" s="20" t="s">
        <v>18</v>
      </c>
      <c r="S11133" s="23">
        <v>42829</v>
      </c>
    </row>
    <row r="11134" spans="1:19" x14ac:dyDescent="0.25">
      <c r="A11134">
        <v>38</v>
      </c>
      <c r="B11134" t="str">
        <f>IF(A11134="","",VLOOKUP(A11134,LOVs!$A$3:$B$62,2))</f>
        <v>Richmond</v>
      </c>
      <c r="C11134" t="str">
        <f>Table1[[#This Row],[School Name]]</f>
        <v>T. Homma Elementary .5100 Brunswick Dr</v>
      </c>
      <c r="D11134" t="s">
        <v>5606</v>
      </c>
      <c r="E11134">
        <v>1991</v>
      </c>
      <c r="F11134" t="s">
        <v>15</v>
      </c>
      <c r="H11134" s="19">
        <v>42811</v>
      </c>
      <c r="I11134" s="20" t="s">
        <v>4549</v>
      </c>
      <c r="J11134" t="s">
        <v>5639</v>
      </c>
      <c r="L11134">
        <v>3.1100000000000002E-4</v>
      </c>
      <c r="M11134" s="20" t="s">
        <v>18</v>
      </c>
      <c r="S11134" s="23">
        <v>42829</v>
      </c>
    </row>
    <row r="11135" spans="1:19" x14ac:dyDescent="0.25">
      <c r="A11135">
        <v>38</v>
      </c>
      <c r="B11135" t="str">
        <f>IF(A11135="","",VLOOKUP(A11135,LOVs!$A$3:$B$62,2))</f>
        <v>Richmond</v>
      </c>
      <c r="C11135" t="str">
        <f>Table1[[#This Row],[School Name]]</f>
        <v>T. Homma Elementary .5100 Brunswick Dr</v>
      </c>
      <c r="D11135" t="s">
        <v>5606</v>
      </c>
      <c r="E11135">
        <v>1991</v>
      </c>
      <c r="F11135" t="s">
        <v>15</v>
      </c>
      <c r="H11135" s="19">
        <v>42811</v>
      </c>
      <c r="I11135" s="20" t="s">
        <v>4549</v>
      </c>
      <c r="J11135" t="s">
        <v>5640</v>
      </c>
      <c r="L11135">
        <v>4.0499999999999998E-3</v>
      </c>
      <c r="M11135" s="20" t="s">
        <v>18</v>
      </c>
      <c r="S11135" s="23">
        <v>42829</v>
      </c>
    </row>
    <row r="11136" spans="1:19" x14ac:dyDescent="0.25">
      <c r="A11136">
        <v>38</v>
      </c>
      <c r="B11136" t="str">
        <f>IF(A11136="","",VLOOKUP(A11136,LOVs!$A$3:$B$62,2))</f>
        <v>Richmond</v>
      </c>
      <c r="C11136" t="str">
        <f>Table1[[#This Row],[School Name]]</f>
        <v>T. Homma Elementary .5100 Brunswick Dr</v>
      </c>
      <c r="D11136" t="s">
        <v>5606</v>
      </c>
      <c r="E11136">
        <v>1991</v>
      </c>
      <c r="F11136" t="s">
        <v>15</v>
      </c>
      <c r="H11136" s="19">
        <v>42811</v>
      </c>
      <c r="I11136" s="20" t="s">
        <v>4549</v>
      </c>
      <c r="J11136" t="s">
        <v>5641</v>
      </c>
      <c r="L11136">
        <v>1.56E-4</v>
      </c>
      <c r="M11136" s="20" t="s">
        <v>18</v>
      </c>
      <c r="S11136" s="23">
        <v>42829</v>
      </c>
    </row>
    <row r="11137" spans="1:19" x14ac:dyDescent="0.25">
      <c r="A11137">
        <v>38</v>
      </c>
      <c r="B11137" t="str">
        <f>IF(A11137="","",VLOOKUP(A11137,LOVs!$A$3:$B$62,2))</f>
        <v>Richmond</v>
      </c>
      <c r="C11137" t="str">
        <f>Table1[[#This Row],[School Name]]</f>
        <v>T. Homma Elementary .5100 Brunswick Dr</v>
      </c>
      <c r="D11137" t="s">
        <v>5606</v>
      </c>
      <c r="E11137">
        <v>1991</v>
      </c>
      <c r="F11137" t="s">
        <v>15</v>
      </c>
      <c r="H11137" s="19">
        <v>42811</v>
      </c>
      <c r="I11137" s="20" t="s">
        <v>4549</v>
      </c>
      <c r="J11137" t="s">
        <v>5642</v>
      </c>
      <c r="L11137">
        <v>2.8700000000000002E-3</v>
      </c>
      <c r="M11137" s="20" t="s">
        <v>18</v>
      </c>
      <c r="S11137" s="23">
        <v>42829</v>
      </c>
    </row>
    <row r="11138" spans="1:19" x14ac:dyDescent="0.25">
      <c r="A11138">
        <v>38</v>
      </c>
      <c r="B11138" t="str">
        <f>IF(A11138="","",VLOOKUP(A11138,LOVs!$A$3:$B$62,2))</f>
        <v>Richmond</v>
      </c>
      <c r="C11138" t="str">
        <f>Table1[[#This Row],[School Name]]</f>
        <v>T. Homma Elementary .5100 Brunswick Dr</v>
      </c>
      <c r="D11138" t="s">
        <v>5606</v>
      </c>
      <c r="E11138">
        <v>1991</v>
      </c>
      <c r="F11138" t="s">
        <v>15</v>
      </c>
      <c r="H11138" s="19">
        <v>42811</v>
      </c>
      <c r="I11138" s="20" t="s">
        <v>4549</v>
      </c>
      <c r="J11138" t="s">
        <v>5643</v>
      </c>
      <c r="L11138">
        <v>1.0300000000000001E-3</v>
      </c>
      <c r="M11138" s="20" t="s">
        <v>18</v>
      </c>
      <c r="S11138" s="23">
        <v>42829</v>
      </c>
    </row>
    <row r="11139" spans="1:19" x14ac:dyDescent="0.25">
      <c r="A11139">
        <v>38</v>
      </c>
      <c r="B11139" t="str">
        <f>IF(A11139="","",VLOOKUP(A11139,LOVs!$A$3:$B$62,2))</f>
        <v>Richmond</v>
      </c>
      <c r="C11139" t="str">
        <f>Table1[[#This Row],[School Name]]</f>
        <v>T. Homma Elementary .5100 Brunswick Dr</v>
      </c>
      <c r="D11139" t="s">
        <v>5606</v>
      </c>
      <c r="E11139">
        <v>1991</v>
      </c>
      <c r="F11139" t="s">
        <v>15</v>
      </c>
      <c r="H11139" s="19">
        <v>42811</v>
      </c>
      <c r="I11139" s="20" t="s">
        <v>4549</v>
      </c>
      <c r="J11139" t="s">
        <v>5644</v>
      </c>
      <c r="L11139">
        <v>7.7999999999999996E-3</v>
      </c>
      <c r="M11139" s="20" t="s">
        <v>18</v>
      </c>
      <c r="S11139" s="23">
        <v>42829</v>
      </c>
    </row>
    <row r="11140" spans="1:19" x14ac:dyDescent="0.25">
      <c r="A11140">
        <v>38</v>
      </c>
      <c r="B11140" t="str">
        <f>IF(A11140="","",VLOOKUP(A11140,LOVs!$A$3:$B$62,2))</f>
        <v>Richmond</v>
      </c>
      <c r="C11140" t="str">
        <f>Table1[[#This Row],[School Name]]</f>
        <v>T. Homma Elementary .5100 Brunswick Dr</v>
      </c>
      <c r="D11140" t="s">
        <v>5606</v>
      </c>
      <c r="E11140">
        <v>1991</v>
      </c>
      <c r="F11140" t="s">
        <v>15</v>
      </c>
      <c r="H11140" s="19">
        <v>42811</v>
      </c>
      <c r="I11140" s="20" t="s">
        <v>4549</v>
      </c>
      <c r="J11140" t="s">
        <v>5645</v>
      </c>
      <c r="L11140">
        <v>1.23E-3</v>
      </c>
      <c r="M11140" s="20" t="s">
        <v>18</v>
      </c>
      <c r="S11140" s="23">
        <v>42829</v>
      </c>
    </row>
    <row r="11141" spans="1:19" x14ac:dyDescent="0.25">
      <c r="A11141">
        <v>38</v>
      </c>
      <c r="B11141" t="str">
        <f>IF(A11141="","",VLOOKUP(A11141,LOVs!$A$3:$B$62,2))</f>
        <v>Richmond</v>
      </c>
      <c r="C11141" t="str">
        <f>Table1[[#This Row],[School Name]]</f>
        <v>T. Homma Elementary .5100 Brunswick Dr</v>
      </c>
      <c r="D11141" t="s">
        <v>5606</v>
      </c>
      <c r="E11141">
        <v>1991</v>
      </c>
      <c r="F11141" t="s">
        <v>15</v>
      </c>
      <c r="H11141" s="19">
        <v>42811</v>
      </c>
      <c r="I11141" s="20" t="s">
        <v>4549</v>
      </c>
      <c r="J11141" t="s">
        <v>4879</v>
      </c>
      <c r="L11141">
        <v>3.3599999999999998E-4</v>
      </c>
      <c r="M11141" s="20" t="s">
        <v>18</v>
      </c>
      <c r="S11141" s="23">
        <v>42829</v>
      </c>
    </row>
    <row r="11142" spans="1:19" x14ac:dyDescent="0.25">
      <c r="A11142">
        <v>38</v>
      </c>
      <c r="B11142" t="str">
        <f>IF(A11142="","",VLOOKUP(A11142,LOVs!$A$3:$B$62,2))</f>
        <v>Richmond</v>
      </c>
      <c r="C11142" t="str">
        <f>Table1[[#This Row],[School Name]]</f>
        <v>T. Homma Elementary .5100 Brunswick Dr</v>
      </c>
      <c r="D11142" t="s">
        <v>5606</v>
      </c>
      <c r="E11142">
        <v>1991</v>
      </c>
      <c r="F11142" t="s">
        <v>15</v>
      </c>
      <c r="H11142" s="19">
        <v>42811</v>
      </c>
      <c r="I11142" s="20" t="s">
        <v>4549</v>
      </c>
      <c r="J11142" t="s">
        <v>5646</v>
      </c>
      <c r="L11142">
        <v>6.2299999999999996E-4</v>
      </c>
      <c r="M11142" s="20" t="s">
        <v>18</v>
      </c>
      <c r="S11142" s="23">
        <v>42829</v>
      </c>
    </row>
    <row r="11143" spans="1:19" x14ac:dyDescent="0.25">
      <c r="A11143">
        <v>38</v>
      </c>
      <c r="B11143" t="str">
        <f>IF(A11143="","",VLOOKUP(A11143,LOVs!$A$3:$B$62,2))</f>
        <v>Richmond</v>
      </c>
      <c r="C11143" t="str">
        <f>Table1[[#This Row],[School Name]]</f>
        <v>T. Homma Elementary .5100 Brunswick Dr</v>
      </c>
      <c r="D11143" t="s">
        <v>5606</v>
      </c>
      <c r="E11143">
        <v>1991</v>
      </c>
      <c r="F11143" t="s">
        <v>15</v>
      </c>
      <c r="H11143" s="19">
        <v>42811</v>
      </c>
      <c r="I11143" s="20" t="s">
        <v>4549</v>
      </c>
      <c r="J11143" t="s">
        <v>5647</v>
      </c>
      <c r="L11143">
        <v>9.1599999999999997E-3</v>
      </c>
      <c r="M11143" s="20" t="s">
        <v>18</v>
      </c>
      <c r="S11143" s="23">
        <v>42829</v>
      </c>
    </row>
    <row r="11144" spans="1:19" x14ac:dyDescent="0.25">
      <c r="A11144">
        <v>38</v>
      </c>
      <c r="B11144" t="str">
        <f>IF(A11144="","",VLOOKUP(A11144,LOVs!$A$3:$B$62,2))</f>
        <v>Richmond</v>
      </c>
      <c r="C11144" t="str">
        <f>Table1[[#This Row],[School Name]]</f>
        <v>T. Homma Elementary .5100 Brunswick Dr</v>
      </c>
      <c r="D11144" t="s">
        <v>5606</v>
      </c>
      <c r="E11144">
        <v>1991</v>
      </c>
      <c r="F11144" t="s">
        <v>15</v>
      </c>
      <c r="H11144" s="19">
        <v>42811</v>
      </c>
      <c r="I11144" s="20" t="s">
        <v>4549</v>
      </c>
      <c r="J11144" t="s">
        <v>5648</v>
      </c>
      <c r="L11144">
        <v>1.4599999999999999E-3</v>
      </c>
      <c r="M11144" s="20" t="s">
        <v>18</v>
      </c>
      <c r="S11144" s="23">
        <v>42829</v>
      </c>
    </row>
    <row r="11145" spans="1:19" ht="90" x14ac:dyDescent="0.25">
      <c r="A11145">
        <v>38</v>
      </c>
      <c r="B11145" t="str">
        <f>IF(A11145="","",VLOOKUP(A11145,LOVs!$A$3:$B$62,2))</f>
        <v>Richmond</v>
      </c>
      <c r="C11145" t="str">
        <f>Table1[[#This Row],[School Name]]</f>
        <v>T. Homma Elementary .5100 Brunswick Dr</v>
      </c>
      <c r="D11145" t="s">
        <v>5606</v>
      </c>
      <c r="E11145">
        <v>1991</v>
      </c>
      <c r="F11145" t="s">
        <v>15</v>
      </c>
      <c r="H11145" s="19">
        <v>42811</v>
      </c>
      <c r="I11145" s="20" t="s">
        <v>4549</v>
      </c>
      <c r="J11145" t="s">
        <v>5649</v>
      </c>
      <c r="L11145">
        <v>2.9600000000000001E-2</v>
      </c>
      <c r="M11145" s="20" t="s">
        <v>15</v>
      </c>
      <c r="N11145" s="1" t="s">
        <v>4578</v>
      </c>
      <c r="O11145" s="1" t="s">
        <v>4579</v>
      </c>
      <c r="S11145" s="23">
        <v>42829</v>
      </c>
    </row>
    <row r="11146" spans="1:19" x14ac:dyDescent="0.25">
      <c r="A11146">
        <v>38</v>
      </c>
      <c r="B11146" t="str">
        <f>IF(A11146="","",VLOOKUP(A11146,LOVs!$A$3:$B$62,2))</f>
        <v>Richmond</v>
      </c>
      <c r="C11146" t="str">
        <f>Table1[[#This Row],[School Name]]</f>
        <v>T. Homma Elementary .5100 Brunswick Dr</v>
      </c>
      <c r="D11146" t="s">
        <v>5606</v>
      </c>
      <c r="E11146">
        <v>1991</v>
      </c>
      <c r="F11146" t="s">
        <v>15</v>
      </c>
      <c r="H11146" s="19">
        <v>42811</v>
      </c>
      <c r="I11146" s="20" t="s">
        <v>4549</v>
      </c>
      <c r="J11146" t="s">
        <v>5650</v>
      </c>
      <c r="L11146">
        <v>3.95E-2</v>
      </c>
      <c r="M11146" s="20" t="s">
        <v>15</v>
      </c>
      <c r="N11146" s="1" t="s">
        <v>4563</v>
      </c>
      <c r="O11146" s="1" t="s">
        <v>4564</v>
      </c>
      <c r="S11146" s="23">
        <v>42829</v>
      </c>
    </row>
    <row r="11147" spans="1:19" x14ac:dyDescent="0.25">
      <c r="A11147">
        <v>38</v>
      </c>
      <c r="B11147" t="str">
        <f>IF(A11147="","",VLOOKUP(A11147,LOVs!$A$3:$B$62,2))</f>
        <v>Richmond</v>
      </c>
      <c r="C11147" t="str">
        <f>Table1[[#This Row],[School Name]]</f>
        <v>T. Homma Elementary .5100 Brunswick Dr</v>
      </c>
      <c r="D11147" t="s">
        <v>5606</v>
      </c>
      <c r="E11147">
        <v>1991</v>
      </c>
      <c r="F11147" t="s">
        <v>15</v>
      </c>
      <c r="H11147" s="19">
        <v>42811</v>
      </c>
      <c r="I11147" s="20" t="s">
        <v>4549</v>
      </c>
      <c r="J11147" t="s">
        <v>5651</v>
      </c>
      <c r="L11147">
        <v>7.2700000000000004E-3</v>
      </c>
      <c r="M11147" s="20" t="s">
        <v>18</v>
      </c>
      <c r="S11147" s="23">
        <v>42829</v>
      </c>
    </row>
    <row r="11148" spans="1:19" x14ac:dyDescent="0.25">
      <c r="A11148">
        <v>38</v>
      </c>
      <c r="B11148" t="str">
        <f>IF(A11148="","",VLOOKUP(A11148,LOVs!$A$3:$B$62,2))</f>
        <v>Richmond</v>
      </c>
      <c r="C11148" t="str">
        <f>Table1[[#This Row],[School Name]]</f>
        <v>T. Homma Elementary .5100 Brunswick Dr</v>
      </c>
      <c r="D11148" t="s">
        <v>5606</v>
      </c>
      <c r="E11148">
        <v>1991</v>
      </c>
      <c r="F11148" t="s">
        <v>15</v>
      </c>
      <c r="H11148" s="19">
        <v>42811</v>
      </c>
      <c r="I11148" s="20" t="s">
        <v>4549</v>
      </c>
      <c r="J11148" t="s">
        <v>5652</v>
      </c>
      <c r="L11148">
        <v>3.7599999999999999E-3</v>
      </c>
      <c r="M11148" s="20" t="s">
        <v>18</v>
      </c>
      <c r="S11148" s="23">
        <v>42829</v>
      </c>
    </row>
    <row r="11149" spans="1:19" x14ac:dyDescent="0.25">
      <c r="A11149">
        <v>38</v>
      </c>
      <c r="B11149" t="str">
        <f>IF(A11149="","",VLOOKUP(A11149,LOVs!$A$3:$B$62,2))</f>
        <v>Richmond</v>
      </c>
      <c r="C11149" t="str">
        <f>Table1[[#This Row],[School Name]]</f>
        <v>T. Homma Elementary .5100 Brunswick Dr</v>
      </c>
      <c r="D11149" t="s">
        <v>5606</v>
      </c>
      <c r="E11149">
        <v>1991</v>
      </c>
      <c r="F11149" t="s">
        <v>15</v>
      </c>
      <c r="H11149" s="19">
        <v>42811</v>
      </c>
      <c r="I11149" s="20" t="s">
        <v>4549</v>
      </c>
      <c r="J11149" t="s">
        <v>5653</v>
      </c>
      <c r="L11149">
        <v>9.2599999999999991E-3</v>
      </c>
      <c r="M11149" s="20" t="s">
        <v>18</v>
      </c>
      <c r="S11149" s="23">
        <v>42829</v>
      </c>
    </row>
    <row r="11150" spans="1:19" x14ac:dyDescent="0.25">
      <c r="A11150">
        <v>38</v>
      </c>
      <c r="B11150" t="str">
        <f>IF(A11150="","",VLOOKUP(A11150,LOVs!$A$3:$B$62,2))</f>
        <v>Richmond</v>
      </c>
      <c r="C11150" t="str">
        <f>Table1[[#This Row],[School Name]]</f>
        <v>T. Homma Elementary .5100 Brunswick Dr</v>
      </c>
      <c r="D11150" t="s">
        <v>5606</v>
      </c>
      <c r="E11150">
        <v>1991</v>
      </c>
      <c r="F11150" t="s">
        <v>15</v>
      </c>
      <c r="H11150" s="19">
        <v>42811</v>
      </c>
      <c r="I11150" s="20" t="s">
        <v>4549</v>
      </c>
      <c r="J11150" t="s">
        <v>5654</v>
      </c>
      <c r="L11150">
        <v>3.0400000000000002E-3</v>
      </c>
      <c r="M11150" s="20" t="s">
        <v>18</v>
      </c>
      <c r="S11150" s="23">
        <v>42829</v>
      </c>
    </row>
    <row r="11151" spans="1:19" x14ac:dyDescent="0.25">
      <c r="A11151">
        <v>38</v>
      </c>
      <c r="B11151" t="str">
        <f>IF(A11151="","",VLOOKUP(A11151,LOVs!$A$3:$B$62,2))</f>
        <v>Richmond</v>
      </c>
      <c r="C11151" t="str">
        <f>Table1[[#This Row],[School Name]]</f>
        <v>T. Homma Elementary .5100 Brunswick Dr</v>
      </c>
      <c r="D11151" t="s">
        <v>5606</v>
      </c>
      <c r="E11151">
        <v>1991</v>
      </c>
      <c r="F11151" t="s">
        <v>15</v>
      </c>
      <c r="H11151" s="19">
        <v>42811</v>
      </c>
      <c r="I11151" s="20" t="s">
        <v>4549</v>
      </c>
      <c r="J11151" t="s">
        <v>5655</v>
      </c>
      <c r="L11151">
        <v>4.4099999999999999E-3</v>
      </c>
      <c r="M11151" s="20" t="s">
        <v>18</v>
      </c>
      <c r="S11151" s="23">
        <v>42829</v>
      </c>
    </row>
    <row r="11152" spans="1:19" x14ac:dyDescent="0.25">
      <c r="A11152">
        <v>38</v>
      </c>
      <c r="B11152" t="str">
        <f>IF(A11152="","",VLOOKUP(A11152,LOVs!$A$3:$B$62,2))</f>
        <v>Richmond</v>
      </c>
      <c r="C11152" t="str">
        <f>Table1[[#This Row],[School Name]]</f>
        <v>T. Homma Elementary .5100 Brunswick Dr</v>
      </c>
      <c r="D11152" t="s">
        <v>5606</v>
      </c>
      <c r="E11152">
        <v>1991</v>
      </c>
      <c r="F11152" t="s">
        <v>15</v>
      </c>
      <c r="H11152" s="19">
        <v>42811</v>
      </c>
      <c r="I11152" s="20" t="s">
        <v>4549</v>
      </c>
      <c r="J11152" t="s">
        <v>5656</v>
      </c>
      <c r="L11152">
        <v>7.77E-3</v>
      </c>
      <c r="M11152" s="20" t="s">
        <v>18</v>
      </c>
      <c r="S11152" s="23">
        <v>42829</v>
      </c>
    </row>
    <row r="11153" spans="1:19" x14ac:dyDescent="0.25">
      <c r="A11153">
        <v>38</v>
      </c>
      <c r="B11153" t="str">
        <f>IF(A11153="","",VLOOKUP(A11153,LOVs!$A$3:$B$62,2))</f>
        <v>Richmond</v>
      </c>
      <c r="C11153" t="str">
        <f>Table1[[#This Row],[School Name]]</f>
        <v>T. Homma Elementary .5100 Brunswick Dr</v>
      </c>
      <c r="D11153" t="s">
        <v>5606</v>
      </c>
      <c r="E11153">
        <v>1991</v>
      </c>
      <c r="F11153" t="s">
        <v>15</v>
      </c>
      <c r="H11153" s="19">
        <v>42811</v>
      </c>
      <c r="I11153" s="20" t="s">
        <v>4549</v>
      </c>
      <c r="J11153" t="s">
        <v>5657</v>
      </c>
      <c r="L11153">
        <v>4.4299999999999999E-3</v>
      </c>
      <c r="M11153" s="20" t="s">
        <v>18</v>
      </c>
      <c r="S11153" s="23">
        <v>42829</v>
      </c>
    </row>
    <row r="11154" spans="1:19" x14ac:dyDescent="0.25">
      <c r="A11154">
        <v>38</v>
      </c>
      <c r="B11154" t="str">
        <f>IF(A11154="","",VLOOKUP(A11154,LOVs!$A$3:$B$62,2))</f>
        <v>Richmond</v>
      </c>
      <c r="C11154" t="str">
        <f>Table1[[#This Row],[School Name]]</f>
        <v>T. Homma Elementary .5100 Brunswick Dr</v>
      </c>
      <c r="D11154" t="s">
        <v>5606</v>
      </c>
      <c r="E11154">
        <v>1991</v>
      </c>
      <c r="F11154" t="s">
        <v>15</v>
      </c>
      <c r="H11154" s="19">
        <v>42811</v>
      </c>
      <c r="I11154" s="20" t="s">
        <v>4549</v>
      </c>
      <c r="J11154" t="s">
        <v>5658</v>
      </c>
      <c r="L11154">
        <v>8.2900000000000005E-3</v>
      </c>
      <c r="M11154" s="20" t="s">
        <v>18</v>
      </c>
      <c r="S11154" s="23">
        <v>42829</v>
      </c>
    </row>
    <row r="11155" spans="1:19" x14ac:dyDescent="0.25">
      <c r="A11155">
        <v>38</v>
      </c>
      <c r="B11155" t="str">
        <f>IF(A11155="","",VLOOKUP(A11155,LOVs!$A$3:$B$62,2))</f>
        <v>Richmond</v>
      </c>
      <c r="C11155" t="str">
        <f>Table1[[#This Row],[School Name]]</f>
        <v>T. Homma Elementary .5100 Brunswick Dr</v>
      </c>
      <c r="D11155" t="s">
        <v>5606</v>
      </c>
      <c r="E11155">
        <v>1991</v>
      </c>
      <c r="F11155" t="s">
        <v>15</v>
      </c>
      <c r="H11155" s="19">
        <v>42811</v>
      </c>
      <c r="I11155" s="20" t="s">
        <v>4549</v>
      </c>
      <c r="J11155" t="s">
        <v>5659</v>
      </c>
      <c r="L11155">
        <v>3.14E-3</v>
      </c>
      <c r="M11155" s="20" t="s">
        <v>18</v>
      </c>
      <c r="S11155" s="23">
        <v>42829</v>
      </c>
    </row>
    <row r="11156" spans="1:19" x14ac:dyDescent="0.25">
      <c r="A11156">
        <v>38</v>
      </c>
      <c r="B11156" t="str">
        <f>IF(A11156="","",VLOOKUP(A11156,LOVs!$A$3:$B$62,2))</f>
        <v>Richmond</v>
      </c>
      <c r="C11156" t="str">
        <f>Table1[[#This Row],[School Name]]</f>
        <v>T. Homma Elementary .5100 Brunswick Dr</v>
      </c>
      <c r="D11156" t="s">
        <v>5606</v>
      </c>
      <c r="E11156">
        <v>1991</v>
      </c>
      <c r="F11156" t="s">
        <v>15</v>
      </c>
      <c r="H11156" s="19">
        <v>42811</v>
      </c>
      <c r="I11156" s="20" t="s">
        <v>4549</v>
      </c>
      <c r="J11156" t="s">
        <v>5660</v>
      </c>
      <c r="L11156">
        <v>1.21E-2</v>
      </c>
      <c r="M11156" s="20" t="s">
        <v>15</v>
      </c>
      <c r="N11156" s="1" t="s">
        <v>4555</v>
      </c>
      <c r="O11156" s="1" t="s">
        <v>4556</v>
      </c>
      <c r="S11156" s="23">
        <v>42829</v>
      </c>
    </row>
    <row r="11157" spans="1:19" x14ac:dyDescent="0.25">
      <c r="A11157">
        <v>38</v>
      </c>
      <c r="B11157" t="str">
        <f>IF(A11157="","",VLOOKUP(A11157,LOVs!$A$3:$B$62,2))</f>
        <v>Richmond</v>
      </c>
      <c r="C11157" t="str">
        <f>Table1[[#This Row],[School Name]]</f>
        <v>T. Homma Elementary .5100 Brunswick Dr</v>
      </c>
      <c r="D11157" t="s">
        <v>5606</v>
      </c>
      <c r="E11157">
        <v>1991</v>
      </c>
      <c r="F11157" t="s">
        <v>15</v>
      </c>
      <c r="H11157" s="19">
        <v>42811</v>
      </c>
      <c r="I11157" s="20" t="s">
        <v>4549</v>
      </c>
      <c r="J11157" t="s">
        <v>5661</v>
      </c>
      <c r="L11157">
        <v>1.61E-2</v>
      </c>
      <c r="M11157" s="20" t="s">
        <v>15</v>
      </c>
      <c r="N11157" s="1" t="s">
        <v>4555</v>
      </c>
      <c r="O11157" s="1" t="s">
        <v>4556</v>
      </c>
      <c r="S11157" s="23">
        <v>42829</v>
      </c>
    </row>
    <row r="11158" spans="1:19" x14ac:dyDescent="0.25">
      <c r="A11158">
        <v>38</v>
      </c>
      <c r="B11158" t="str">
        <f>IF(A11158="","",VLOOKUP(A11158,LOVs!$A$3:$B$62,2))</f>
        <v>Richmond</v>
      </c>
      <c r="C11158" t="str">
        <f>Table1[[#This Row],[School Name]]</f>
        <v>T. Homma Elementary .5100 Brunswick Dr</v>
      </c>
      <c r="D11158" t="s">
        <v>5606</v>
      </c>
      <c r="E11158">
        <v>1991</v>
      </c>
      <c r="F11158" t="s">
        <v>15</v>
      </c>
      <c r="H11158" s="19">
        <v>42811</v>
      </c>
      <c r="I11158" s="20" t="s">
        <v>4549</v>
      </c>
      <c r="J11158" t="s">
        <v>5662</v>
      </c>
      <c r="L11158">
        <v>2.2200000000000001E-2</v>
      </c>
      <c r="M11158" s="20" t="s">
        <v>15</v>
      </c>
      <c r="N11158" s="1" t="s">
        <v>4555</v>
      </c>
      <c r="O11158" s="1" t="s">
        <v>4556</v>
      </c>
      <c r="S11158" s="23">
        <v>42829</v>
      </c>
    </row>
    <row r="11159" spans="1:19" x14ac:dyDescent="0.25">
      <c r="A11159">
        <v>38</v>
      </c>
      <c r="B11159" t="str">
        <f>IF(A11159="","",VLOOKUP(A11159,LOVs!$A$3:$B$62,2))</f>
        <v>Richmond</v>
      </c>
      <c r="C11159" t="str">
        <f>Table1[[#This Row],[School Name]]</f>
        <v>T. Homma Elementary .5100 Brunswick Dr</v>
      </c>
      <c r="D11159" t="s">
        <v>5606</v>
      </c>
      <c r="E11159">
        <v>1991</v>
      </c>
      <c r="F11159" t="s">
        <v>15</v>
      </c>
      <c r="H11159" s="19">
        <v>42811</v>
      </c>
      <c r="I11159" s="20" t="s">
        <v>4549</v>
      </c>
      <c r="J11159" t="s">
        <v>5663</v>
      </c>
      <c r="L11159">
        <v>2.04E-4</v>
      </c>
      <c r="M11159" s="20" t="s">
        <v>18</v>
      </c>
      <c r="S11159" s="23">
        <v>42829</v>
      </c>
    </row>
    <row r="11160" spans="1:19" x14ac:dyDescent="0.25">
      <c r="A11160">
        <v>38</v>
      </c>
      <c r="B11160" t="str">
        <f>IF(A11160="","",VLOOKUP(A11160,LOVs!$A$3:$B$62,2))</f>
        <v>Richmond</v>
      </c>
      <c r="C11160" t="str">
        <f>Table1[[#This Row],[School Name]]</f>
        <v>T. Homma Elementary .5100 Brunswick Dr</v>
      </c>
      <c r="D11160" t="s">
        <v>5606</v>
      </c>
      <c r="E11160">
        <v>1991</v>
      </c>
      <c r="F11160" t="s">
        <v>15</v>
      </c>
      <c r="H11160" s="19">
        <v>42811</v>
      </c>
      <c r="I11160" s="20" t="s">
        <v>4549</v>
      </c>
      <c r="J11160" t="s">
        <v>5664</v>
      </c>
      <c r="L11160">
        <v>1.7799999999999999E-4</v>
      </c>
      <c r="M11160" s="20" t="s">
        <v>18</v>
      </c>
      <c r="S11160" s="23">
        <v>42829</v>
      </c>
    </row>
    <row r="11161" spans="1:19" x14ac:dyDescent="0.25">
      <c r="A11161">
        <v>38</v>
      </c>
      <c r="B11161" t="str">
        <f>IF(A11161="","",VLOOKUP(A11161,LOVs!$A$3:$B$62,2))</f>
        <v>Richmond</v>
      </c>
      <c r="C11161" t="str">
        <f>Table1[[#This Row],[School Name]]</f>
        <v>J.N Burnett Secondary  5011 Granville Ave</v>
      </c>
      <c r="D11161" t="s">
        <v>5665</v>
      </c>
      <c r="E11161">
        <v>1999</v>
      </c>
      <c r="F11161" t="s">
        <v>15</v>
      </c>
      <c r="H11161" s="19">
        <v>42811</v>
      </c>
      <c r="I11161" s="20" t="s">
        <v>4549</v>
      </c>
      <c r="J11161" t="s">
        <v>5666</v>
      </c>
      <c r="L11161">
        <v>3.8199999999999998E-2</v>
      </c>
      <c r="M11161" s="20" t="s">
        <v>15</v>
      </c>
      <c r="N11161" s="1" t="s">
        <v>4570</v>
      </c>
      <c r="O11161" s="1" t="s">
        <v>4571</v>
      </c>
      <c r="S11161" s="23">
        <v>42829</v>
      </c>
    </row>
    <row r="11162" spans="1:19" x14ac:dyDescent="0.25">
      <c r="A11162">
        <v>38</v>
      </c>
      <c r="B11162" t="str">
        <f>IF(A11162="","",VLOOKUP(A11162,LOVs!$A$3:$B$62,2))</f>
        <v>Richmond</v>
      </c>
      <c r="C11162" t="str">
        <f>Table1[[#This Row],[School Name]]</f>
        <v>J.N Burnett Secondary  5011 Granville Ave</v>
      </c>
      <c r="D11162" t="s">
        <v>5665</v>
      </c>
      <c r="E11162">
        <v>1999</v>
      </c>
      <c r="F11162" t="s">
        <v>15</v>
      </c>
      <c r="H11162" s="19">
        <v>42811</v>
      </c>
      <c r="I11162" s="20" t="s">
        <v>4549</v>
      </c>
      <c r="J11162" t="s">
        <v>5667</v>
      </c>
      <c r="L11162">
        <v>3.9100000000000003E-3</v>
      </c>
      <c r="M11162" s="20" t="s">
        <v>18</v>
      </c>
      <c r="S11162" s="23">
        <v>42829</v>
      </c>
    </row>
    <row r="11163" spans="1:19" x14ac:dyDescent="0.25">
      <c r="A11163">
        <v>38</v>
      </c>
      <c r="B11163" t="str">
        <f>IF(A11163="","",VLOOKUP(A11163,LOVs!$A$3:$B$62,2))</f>
        <v>Richmond</v>
      </c>
      <c r="C11163" t="str">
        <f>Table1[[#This Row],[School Name]]</f>
        <v>J.N Burnett Secondary  5011 Granville Ave</v>
      </c>
      <c r="D11163" t="s">
        <v>5665</v>
      </c>
      <c r="E11163">
        <v>1999</v>
      </c>
      <c r="F11163" t="s">
        <v>15</v>
      </c>
      <c r="H11163" s="19">
        <v>42811</v>
      </c>
      <c r="I11163" s="20" t="s">
        <v>4549</v>
      </c>
      <c r="J11163" t="s">
        <v>5668</v>
      </c>
      <c r="L11163">
        <v>2.2000000000000001E-3</v>
      </c>
      <c r="M11163" s="20" t="s">
        <v>18</v>
      </c>
      <c r="S11163" s="23">
        <v>42829</v>
      </c>
    </row>
    <row r="11164" spans="1:19" x14ac:dyDescent="0.25">
      <c r="A11164">
        <v>38</v>
      </c>
      <c r="B11164" t="str">
        <f>IF(A11164="","",VLOOKUP(A11164,LOVs!$A$3:$B$62,2))</f>
        <v>Richmond</v>
      </c>
      <c r="C11164" t="str">
        <f>Table1[[#This Row],[School Name]]</f>
        <v>J.N Burnett Secondary  5011 Granville Ave</v>
      </c>
      <c r="D11164" t="s">
        <v>5665</v>
      </c>
      <c r="E11164">
        <v>1999</v>
      </c>
      <c r="F11164" t="s">
        <v>15</v>
      </c>
      <c r="H11164" s="19">
        <v>42811</v>
      </c>
      <c r="I11164" s="20" t="s">
        <v>4549</v>
      </c>
      <c r="J11164" t="s">
        <v>5669</v>
      </c>
      <c r="L11164">
        <v>1.7899999999999999E-3</v>
      </c>
      <c r="M11164" s="20" t="s">
        <v>18</v>
      </c>
      <c r="S11164" s="23">
        <v>42829</v>
      </c>
    </row>
    <row r="11165" spans="1:19" x14ac:dyDescent="0.25">
      <c r="A11165">
        <v>38</v>
      </c>
      <c r="B11165" t="str">
        <f>IF(A11165="","",VLOOKUP(A11165,LOVs!$A$3:$B$62,2))</f>
        <v>Richmond</v>
      </c>
      <c r="C11165" t="str">
        <f>Table1[[#This Row],[School Name]]</f>
        <v>J.N Burnett Secondary  5011 Granville Ave</v>
      </c>
      <c r="D11165" t="s">
        <v>5665</v>
      </c>
      <c r="E11165">
        <v>1999</v>
      </c>
      <c r="F11165" t="s">
        <v>15</v>
      </c>
      <c r="H11165" s="19">
        <v>42811</v>
      </c>
      <c r="I11165" s="20" t="s">
        <v>4549</v>
      </c>
      <c r="J11165" t="s">
        <v>5670</v>
      </c>
      <c r="L11165">
        <v>3.8000000000000002E-5</v>
      </c>
      <c r="M11165" s="20" t="s">
        <v>18</v>
      </c>
      <c r="S11165" s="23">
        <v>42829</v>
      </c>
    </row>
    <row r="11166" spans="1:19" x14ac:dyDescent="0.25">
      <c r="A11166">
        <v>38</v>
      </c>
      <c r="B11166" t="str">
        <f>IF(A11166="","",VLOOKUP(A11166,LOVs!$A$3:$B$62,2))</f>
        <v>Richmond</v>
      </c>
      <c r="C11166" t="str">
        <f>Table1[[#This Row],[School Name]]</f>
        <v>J.N Burnett Secondary  5011 Granville Ave</v>
      </c>
      <c r="D11166" t="s">
        <v>5665</v>
      </c>
      <c r="E11166">
        <v>1999</v>
      </c>
      <c r="F11166" t="s">
        <v>15</v>
      </c>
      <c r="H11166" s="19">
        <v>42811</v>
      </c>
      <c r="I11166" s="20" t="s">
        <v>4549</v>
      </c>
      <c r="J11166" t="s">
        <v>5671</v>
      </c>
      <c r="L11166">
        <v>8.2899999999999998E-4</v>
      </c>
      <c r="M11166" s="20" t="s">
        <v>18</v>
      </c>
      <c r="S11166" s="23">
        <v>42829</v>
      </c>
    </row>
    <row r="11167" spans="1:19" x14ac:dyDescent="0.25">
      <c r="A11167">
        <v>38</v>
      </c>
      <c r="B11167" t="str">
        <f>IF(A11167="","",VLOOKUP(A11167,LOVs!$A$3:$B$62,2))</f>
        <v>Richmond</v>
      </c>
      <c r="C11167" t="str">
        <f>Table1[[#This Row],[School Name]]</f>
        <v>J.N Burnett Secondary  5011 Granville Ave</v>
      </c>
      <c r="D11167" t="s">
        <v>5665</v>
      </c>
      <c r="E11167">
        <v>1999</v>
      </c>
      <c r="F11167" t="s">
        <v>15</v>
      </c>
      <c r="H11167" s="19">
        <v>42811</v>
      </c>
      <c r="I11167" s="20" t="s">
        <v>4549</v>
      </c>
      <c r="J11167" t="s">
        <v>5672</v>
      </c>
      <c r="L11167">
        <v>2.6700000000000002E-2</v>
      </c>
      <c r="M11167" s="20" t="s">
        <v>15</v>
      </c>
      <c r="N11167" s="1" t="s">
        <v>4570</v>
      </c>
      <c r="O11167" s="1" t="s">
        <v>4571</v>
      </c>
      <c r="S11167" s="23">
        <v>42829</v>
      </c>
    </row>
    <row r="11168" spans="1:19" x14ac:dyDescent="0.25">
      <c r="A11168">
        <v>38</v>
      </c>
      <c r="B11168" t="str">
        <f>IF(A11168="","",VLOOKUP(A11168,LOVs!$A$3:$B$62,2))</f>
        <v>Richmond</v>
      </c>
      <c r="C11168" t="str">
        <f>Table1[[#This Row],[School Name]]</f>
        <v>J.N Burnett Secondary  5011 Granville Ave</v>
      </c>
      <c r="D11168" t="s">
        <v>5665</v>
      </c>
      <c r="E11168">
        <v>1999</v>
      </c>
      <c r="F11168" t="s">
        <v>15</v>
      </c>
      <c r="H11168" s="19">
        <v>42811</v>
      </c>
      <c r="I11168" s="20" t="s">
        <v>4549</v>
      </c>
      <c r="J11168" t="s">
        <v>5673</v>
      </c>
      <c r="L11168">
        <v>2.63E-2</v>
      </c>
      <c r="M11168" s="20" t="s">
        <v>15</v>
      </c>
      <c r="N11168" s="1" t="s">
        <v>4570</v>
      </c>
      <c r="O11168" s="1" t="s">
        <v>4571</v>
      </c>
      <c r="S11168" s="23">
        <v>42829</v>
      </c>
    </row>
    <row r="11169" spans="1:19" x14ac:dyDescent="0.25">
      <c r="A11169">
        <v>38</v>
      </c>
      <c r="B11169" t="str">
        <f>IF(A11169="","",VLOOKUP(A11169,LOVs!$A$3:$B$62,2))</f>
        <v>Richmond</v>
      </c>
      <c r="C11169" t="str">
        <f>Table1[[#This Row],[School Name]]</f>
        <v>J.N Burnett Secondary  5011 Granville Ave</v>
      </c>
      <c r="D11169" t="s">
        <v>5665</v>
      </c>
      <c r="E11169">
        <v>1999</v>
      </c>
      <c r="F11169" t="s">
        <v>15</v>
      </c>
      <c r="H11169" s="19">
        <v>42811</v>
      </c>
      <c r="I11169" s="20" t="s">
        <v>4549</v>
      </c>
      <c r="J11169" t="s">
        <v>5674</v>
      </c>
      <c r="L11169">
        <v>6.7400000000000003E-3</v>
      </c>
      <c r="M11169" s="20" t="s">
        <v>18</v>
      </c>
      <c r="S11169" s="23">
        <v>42829</v>
      </c>
    </row>
    <row r="11170" spans="1:19" x14ac:dyDescent="0.25">
      <c r="A11170">
        <v>38</v>
      </c>
      <c r="B11170" t="str">
        <f>IF(A11170="","",VLOOKUP(A11170,LOVs!$A$3:$B$62,2))</f>
        <v>Richmond</v>
      </c>
      <c r="C11170" t="str">
        <f>Table1[[#This Row],[School Name]]</f>
        <v>J.N Burnett Secondary  5011 Granville Ave</v>
      </c>
      <c r="D11170" t="s">
        <v>5665</v>
      </c>
      <c r="E11170">
        <v>1999</v>
      </c>
      <c r="F11170" t="s">
        <v>15</v>
      </c>
      <c r="H11170" s="19">
        <v>42811</v>
      </c>
      <c r="I11170" s="20" t="s">
        <v>4549</v>
      </c>
      <c r="J11170" t="s">
        <v>5675</v>
      </c>
      <c r="L11170">
        <v>2.4799999999999999E-2</v>
      </c>
      <c r="M11170" s="20" t="s">
        <v>15</v>
      </c>
      <c r="N11170" s="1" t="s">
        <v>4570</v>
      </c>
      <c r="O11170" s="1" t="s">
        <v>4571</v>
      </c>
      <c r="S11170" s="23">
        <v>42829</v>
      </c>
    </row>
    <row r="11171" spans="1:19" x14ac:dyDescent="0.25">
      <c r="A11171">
        <v>38</v>
      </c>
      <c r="B11171" t="str">
        <f>IF(A11171="","",VLOOKUP(A11171,LOVs!$A$3:$B$62,2))</f>
        <v>Richmond</v>
      </c>
      <c r="C11171" t="str">
        <f>Table1[[#This Row],[School Name]]</f>
        <v>J.N Burnett Secondary  5011 Granville Ave</v>
      </c>
      <c r="D11171" t="s">
        <v>5665</v>
      </c>
      <c r="E11171">
        <v>1999</v>
      </c>
      <c r="F11171" t="s">
        <v>15</v>
      </c>
      <c r="H11171" s="19">
        <v>42811</v>
      </c>
      <c r="I11171" s="20" t="s">
        <v>4549</v>
      </c>
      <c r="J11171" t="s">
        <v>5676</v>
      </c>
      <c r="L11171">
        <v>6.1700000000000001E-3</v>
      </c>
      <c r="M11171" s="20" t="s">
        <v>18</v>
      </c>
      <c r="S11171" s="23">
        <v>42829</v>
      </c>
    </row>
    <row r="11172" spans="1:19" x14ac:dyDescent="0.25">
      <c r="A11172">
        <v>38</v>
      </c>
      <c r="B11172" t="str">
        <f>IF(A11172="","",VLOOKUP(A11172,LOVs!$A$3:$B$62,2))</f>
        <v>Richmond</v>
      </c>
      <c r="C11172" t="str">
        <f>Table1[[#This Row],[School Name]]</f>
        <v>J.N Burnett Secondary  5011 Granville Ave</v>
      </c>
      <c r="D11172" t="s">
        <v>5665</v>
      </c>
      <c r="E11172">
        <v>1999</v>
      </c>
      <c r="F11172" t="s">
        <v>15</v>
      </c>
      <c r="H11172" s="19">
        <v>42811</v>
      </c>
      <c r="I11172" s="20" t="s">
        <v>4549</v>
      </c>
      <c r="J11172" t="s">
        <v>5677</v>
      </c>
      <c r="L11172">
        <v>7.2100000000000003E-3</v>
      </c>
      <c r="M11172" s="20" t="s">
        <v>18</v>
      </c>
      <c r="S11172" s="23">
        <v>42829</v>
      </c>
    </row>
    <row r="11173" spans="1:19" x14ac:dyDescent="0.25">
      <c r="A11173">
        <v>38</v>
      </c>
      <c r="B11173" t="str">
        <f>IF(A11173="","",VLOOKUP(A11173,LOVs!$A$3:$B$62,2))</f>
        <v>Richmond</v>
      </c>
      <c r="C11173" t="str">
        <f>Table1[[#This Row],[School Name]]</f>
        <v>J.N Burnett Secondary  5011 Granville Ave</v>
      </c>
      <c r="D11173" t="s">
        <v>5665</v>
      </c>
      <c r="E11173">
        <v>1999</v>
      </c>
      <c r="F11173" t="s">
        <v>15</v>
      </c>
      <c r="H11173" s="19">
        <v>42811</v>
      </c>
      <c r="I11173" s="20" t="s">
        <v>4549</v>
      </c>
      <c r="J11173" t="s">
        <v>5678</v>
      </c>
      <c r="L11173">
        <v>2.2599999999999999E-4</v>
      </c>
      <c r="M11173" s="20" t="s">
        <v>18</v>
      </c>
      <c r="S11173" s="23">
        <v>42829</v>
      </c>
    </row>
    <row r="11174" spans="1:19" x14ac:dyDescent="0.25">
      <c r="A11174">
        <v>38</v>
      </c>
      <c r="B11174" t="str">
        <f>IF(A11174="","",VLOOKUP(A11174,LOVs!$A$3:$B$62,2))</f>
        <v>Richmond</v>
      </c>
      <c r="C11174" t="str">
        <f>Table1[[#This Row],[School Name]]</f>
        <v>J.N Burnett Secondary  5011 Granville Ave</v>
      </c>
      <c r="D11174" t="s">
        <v>5665</v>
      </c>
      <c r="E11174">
        <v>1999</v>
      </c>
      <c r="F11174" t="s">
        <v>15</v>
      </c>
      <c r="H11174" s="19">
        <v>42811</v>
      </c>
      <c r="I11174" s="20" t="s">
        <v>4549</v>
      </c>
      <c r="J11174" t="s">
        <v>5679</v>
      </c>
      <c r="L11174">
        <v>2.48E-3</v>
      </c>
      <c r="M11174" s="20" t="s">
        <v>18</v>
      </c>
      <c r="S11174" s="23">
        <v>42829</v>
      </c>
    </row>
    <row r="11175" spans="1:19" x14ac:dyDescent="0.25">
      <c r="A11175">
        <v>38</v>
      </c>
      <c r="B11175" t="str">
        <f>IF(A11175="","",VLOOKUP(A11175,LOVs!$A$3:$B$62,2))</f>
        <v>Richmond</v>
      </c>
      <c r="C11175" t="str">
        <f>Table1[[#This Row],[School Name]]</f>
        <v>J.N Burnett Secondary  5011 Granville Ave</v>
      </c>
      <c r="D11175" t="s">
        <v>5665</v>
      </c>
      <c r="E11175">
        <v>1997</v>
      </c>
      <c r="F11175" t="s">
        <v>15</v>
      </c>
      <c r="H11175" s="19">
        <v>42811</v>
      </c>
      <c r="I11175" s="20" t="s">
        <v>4549</v>
      </c>
      <c r="J11175" t="s">
        <v>5680</v>
      </c>
      <c r="L11175">
        <v>3.8E-3</v>
      </c>
      <c r="M11175" s="20" t="s">
        <v>18</v>
      </c>
      <c r="S11175" s="23">
        <v>42829</v>
      </c>
    </row>
    <row r="11176" spans="1:19" x14ac:dyDescent="0.25">
      <c r="A11176">
        <v>38</v>
      </c>
      <c r="B11176" t="str">
        <f>IF(A11176="","",VLOOKUP(A11176,LOVs!$A$3:$B$62,2))</f>
        <v>Richmond</v>
      </c>
      <c r="C11176" t="str">
        <f>Table1[[#This Row],[School Name]]</f>
        <v>J.N Burnett Secondary  5011 Granville Ave</v>
      </c>
      <c r="D11176" t="s">
        <v>5665</v>
      </c>
      <c r="E11176">
        <v>1997</v>
      </c>
      <c r="F11176" t="s">
        <v>15</v>
      </c>
      <c r="H11176" s="19">
        <v>42811</v>
      </c>
      <c r="I11176" s="20" t="s">
        <v>4549</v>
      </c>
      <c r="J11176" t="s">
        <v>5681</v>
      </c>
      <c r="L11176">
        <v>1.9300000000000001E-2</v>
      </c>
      <c r="M11176" s="20" t="s">
        <v>15</v>
      </c>
      <c r="N11176" s="1" t="s">
        <v>4555</v>
      </c>
      <c r="O11176" s="1" t="s">
        <v>4556</v>
      </c>
      <c r="S11176" s="23">
        <v>42829</v>
      </c>
    </row>
    <row r="11177" spans="1:19" x14ac:dyDescent="0.25">
      <c r="A11177">
        <v>38</v>
      </c>
      <c r="B11177" t="str">
        <f>IF(A11177="","",VLOOKUP(A11177,LOVs!$A$3:$B$62,2))</f>
        <v>Richmond</v>
      </c>
      <c r="C11177" t="str">
        <f>Table1[[#This Row],[School Name]]</f>
        <v>J.N Burnett Secondary  5011 Granville Ave</v>
      </c>
      <c r="D11177" t="s">
        <v>5665</v>
      </c>
      <c r="E11177">
        <v>1997</v>
      </c>
      <c r="F11177" t="s">
        <v>15</v>
      </c>
      <c r="H11177" s="19">
        <v>42811</v>
      </c>
      <c r="I11177" s="20" t="s">
        <v>4549</v>
      </c>
      <c r="J11177" t="s">
        <v>5682</v>
      </c>
      <c r="L11177">
        <v>9.2800000000000001E-3</v>
      </c>
      <c r="M11177" s="20" t="s">
        <v>18</v>
      </c>
      <c r="S11177" s="23">
        <v>42829</v>
      </c>
    </row>
    <row r="11178" spans="1:19" x14ac:dyDescent="0.25">
      <c r="A11178">
        <v>38</v>
      </c>
      <c r="B11178" t="str">
        <f>IF(A11178="","",VLOOKUP(A11178,LOVs!$A$3:$B$62,2))</f>
        <v>Richmond</v>
      </c>
      <c r="C11178" t="str">
        <f>Table1[[#This Row],[School Name]]</f>
        <v>J.N Burnett Secondary  5011 Granville Ave</v>
      </c>
      <c r="D11178" t="s">
        <v>5665</v>
      </c>
      <c r="E11178">
        <v>1997</v>
      </c>
      <c r="F11178" t="s">
        <v>15</v>
      </c>
      <c r="H11178" s="19">
        <v>42811</v>
      </c>
      <c r="I11178" s="20" t="s">
        <v>4549</v>
      </c>
      <c r="J11178" t="s">
        <v>5683</v>
      </c>
      <c r="L11178">
        <v>1.3599999999999999E-2</v>
      </c>
      <c r="M11178" s="20" t="s">
        <v>15</v>
      </c>
      <c r="N11178" s="1" t="s">
        <v>4555</v>
      </c>
      <c r="O11178" s="1" t="s">
        <v>4556</v>
      </c>
      <c r="S11178" s="23">
        <v>42829</v>
      </c>
    </row>
    <row r="11179" spans="1:19" x14ac:dyDescent="0.25">
      <c r="A11179">
        <v>38</v>
      </c>
      <c r="B11179" t="str">
        <f>IF(A11179="","",VLOOKUP(A11179,LOVs!$A$3:$B$62,2))</f>
        <v>Richmond</v>
      </c>
      <c r="C11179" t="str">
        <f>Table1[[#This Row],[School Name]]</f>
        <v>J.N Burnett Secondary  5011 Granville Ave</v>
      </c>
      <c r="D11179" t="s">
        <v>5665</v>
      </c>
      <c r="E11179">
        <v>1997</v>
      </c>
      <c r="F11179" t="s">
        <v>15</v>
      </c>
      <c r="H11179" s="19">
        <v>42811</v>
      </c>
      <c r="I11179" s="20" t="s">
        <v>4549</v>
      </c>
      <c r="J11179" t="s">
        <v>5684</v>
      </c>
      <c r="L11179">
        <v>3.3799999999999997E-2</v>
      </c>
      <c r="M11179" s="20" t="s">
        <v>15</v>
      </c>
      <c r="N11179" s="1" t="s">
        <v>4555</v>
      </c>
      <c r="O11179" s="1" t="s">
        <v>4556</v>
      </c>
      <c r="S11179" s="23">
        <v>42829</v>
      </c>
    </row>
    <row r="11180" spans="1:19" x14ac:dyDescent="0.25">
      <c r="A11180">
        <v>38</v>
      </c>
      <c r="B11180" t="str">
        <f>IF(A11180="","",VLOOKUP(A11180,LOVs!$A$3:$B$62,2))</f>
        <v>Richmond</v>
      </c>
      <c r="C11180" t="str">
        <f>Table1[[#This Row],[School Name]]</f>
        <v>J.N Burnett Secondary  5011 Granville Ave</v>
      </c>
      <c r="D11180" t="s">
        <v>5665</v>
      </c>
      <c r="E11180">
        <v>1997</v>
      </c>
      <c r="F11180" t="s">
        <v>15</v>
      </c>
      <c r="H11180" s="19">
        <v>42811</v>
      </c>
      <c r="I11180" s="20" t="s">
        <v>4549</v>
      </c>
      <c r="J11180" t="s">
        <v>5685</v>
      </c>
      <c r="L11180">
        <v>5.9800000000000001E-3</v>
      </c>
      <c r="M11180" s="20" t="s">
        <v>18</v>
      </c>
      <c r="S11180" s="23">
        <v>42829</v>
      </c>
    </row>
    <row r="11181" spans="1:19" x14ac:dyDescent="0.25">
      <c r="A11181">
        <v>38</v>
      </c>
      <c r="B11181" t="str">
        <f>IF(A11181="","",VLOOKUP(A11181,LOVs!$A$3:$B$62,2))</f>
        <v>Richmond</v>
      </c>
      <c r="C11181" t="str">
        <f>Table1[[#This Row],[School Name]]</f>
        <v>J.N Burnett Secondary  5011 Granville Ave</v>
      </c>
      <c r="D11181" t="s">
        <v>5665</v>
      </c>
      <c r="E11181">
        <v>1997</v>
      </c>
      <c r="F11181" t="s">
        <v>15</v>
      </c>
      <c r="H11181" s="19">
        <v>42811</v>
      </c>
      <c r="I11181" s="20" t="s">
        <v>4549</v>
      </c>
      <c r="J11181" t="s">
        <v>5686</v>
      </c>
      <c r="L11181">
        <v>1.4500000000000001E-2</v>
      </c>
      <c r="M11181" s="20" t="s">
        <v>15</v>
      </c>
      <c r="N11181" s="1" t="s">
        <v>4555</v>
      </c>
      <c r="O11181" s="1" t="s">
        <v>4556</v>
      </c>
      <c r="S11181" s="23">
        <v>42829</v>
      </c>
    </row>
    <row r="11182" spans="1:19" x14ac:dyDescent="0.25">
      <c r="A11182">
        <v>38</v>
      </c>
      <c r="B11182" t="str">
        <f>IF(A11182="","",VLOOKUP(A11182,LOVs!$A$3:$B$62,2))</f>
        <v>Richmond</v>
      </c>
      <c r="C11182" t="str">
        <f>Table1[[#This Row],[School Name]]</f>
        <v>J.N Burnett Secondary  5011 Granville Ave</v>
      </c>
      <c r="D11182" t="s">
        <v>5665</v>
      </c>
      <c r="E11182">
        <v>1997</v>
      </c>
      <c r="F11182" t="s">
        <v>15</v>
      </c>
      <c r="H11182" s="19">
        <v>42811</v>
      </c>
      <c r="I11182" s="20" t="s">
        <v>4549</v>
      </c>
      <c r="J11182" t="s">
        <v>5687</v>
      </c>
      <c r="L11182">
        <v>4.2200000000000001E-2</v>
      </c>
      <c r="M11182" s="20" t="s">
        <v>15</v>
      </c>
      <c r="N11182" s="1" t="s">
        <v>4555</v>
      </c>
      <c r="O11182" s="1" t="s">
        <v>4556</v>
      </c>
      <c r="S11182" s="23">
        <v>42829</v>
      </c>
    </row>
    <row r="11183" spans="1:19" x14ac:dyDescent="0.25">
      <c r="A11183">
        <v>38</v>
      </c>
      <c r="B11183" t="str">
        <f>IF(A11183="","",VLOOKUP(A11183,LOVs!$A$3:$B$62,2))</f>
        <v>Richmond</v>
      </c>
      <c r="C11183" t="str">
        <f>Table1[[#This Row],[School Name]]</f>
        <v>J.N Burnett Secondary  5011 Granville Ave</v>
      </c>
      <c r="D11183" t="s">
        <v>5665</v>
      </c>
      <c r="E11183">
        <v>1997</v>
      </c>
      <c r="F11183" t="s">
        <v>15</v>
      </c>
      <c r="H11183" s="19">
        <v>42811</v>
      </c>
      <c r="I11183" s="20" t="s">
        <v>4549</v>
      </c>
      <c r="J11183" t="s">
        <v>5688</v>
      </c>
      <c r="L11183">
        <v>1.85E-4</v>
      </c>
      <c r="M11183" s="20" t="s">
        <v>18</v>
      </c>
      <c r="S11183" s="23">
        <v>42829</v>
      </c>
    </row>
    <row r="11184" spans="1:19" x14ac:dyDescent="0.25">
      <c r="A11184">
        <v>38</v>
      </c>
      <c r="B11184" t="str">
        <f>IF(A11184="","",VLOOKUP(A11184,LOVs!$A$3:$B$62,2))</f>
        <v>Richmond</v>
      </c>
      <c r="C11184" t="str">
        <f>Table1[[#This Row],[School Name]]</f>
        <v>J.N Burnett Secondary  5011 Granville Ave</v>
      </c>
      <c r="D11184" t="s">
        <v>5665</v>
      </c>
      <c r="E11184">
        <v>1997</v>
      </c>
      <c r="F11184" t="s">
        <v>15</v>
      </c>
      <c r="H11184" s="19">
        <v>42811</v>
      </c>
      <c r="I11184" s="20" t="s">
        <v>4549</v>
      </c>
      <c r="J11184" t="s">
        <v>5689</v>
      </c>
      <c r="L11184">
        <v>8.0199999999999994E-3</v>
      </c>
      <c r="M11184" s="20" t="s">
        <v>18</v>
      </c>
      <c r="S11184" s="23">
        <v>42829</v>
      </c>
    </row>
    <row r="11185" spans="1:19" x14ac:dyDescent="0.25">
      <c r="A11185">
        <v>38</v>
      </c>
      <c r="B11185" t="str">
        <f>IF(A11185="","",VLOOKUP(A11185,LOVs!$A$3:$B$62,2))</f>
        <v>Richmond</v>
      </c>
      <c r="C11185" t="str">
        <f>Table1[[#This Row],[School Name]]</f>
        <v>J.N Burnett Secondary  5011 Granville Ave</v>
      </c>
      <c r="D11185" t="s">
        <v>5665</v>
      </c>
      <c r="E11185">
        <v>1997</v>
      </c>
      <c r="F11185" t="s">
        <v>15</v>
      </c>
      <c r="H11185" s="19">
        <v>42811</v>
      </c>
      <c r="I11185" s="20" t="s">
        <v>4549</v>
      </c>
      <c r="J11185" t="s">
        <v>5690</v>
      </c>
      <c r="L11185">
        <v>3.6099999999999999E-3</v>
      </c>
      <c r="M11185" s="20" t="s">
        <v>18</v>
      </c>
      <c r="S11185" s="23">
        <v>42829</v>
      </c>
    </row>
    <row r="11186" spans="1:19" x14ac:dyDescent="0.25">
      <c r="A11186">
        <v>38</v>
      </c>
      <c r="B11186" t="str">
        <f>IF(A11186="","",VLOOKUP(A11186,LOVs!$A$3:$B$62,2))</f>
        <v>Richmond</v>
      </c>
      <c r="C11186" t="str">
        <f>Table1[[#This Row],[School Name]]</f>
        <v>J.N Burnett Secondary  5011 Granville Ave</v>
      </c>
      <c r="D11186" t="s">
        <v>5665</v>
      </c>
      <c r="E11186">
        <v>1997</v>
      </c>
      <c r="F11186" t="s">
        <v>15</v>
      </c>
      <c r="H11186" s="19">
        <v>42811</v>
      </c>
      <c r="I11186" s="20" t="s">
        <v>4549</v>
      </c>
      <c r="J11186" t="s">
        <v>5691</v>
      </c>
      <c r="L11186">
        <v>6.45E-3</v>
      </c>
      <c r="M11186" s="20" t="s">
        <v>18</v>
      </c>
      <c r="S11186" s="23">
        <v>42829</v>
      </c>
    </row>
    <row r="11187" spans="1:19" x14ac:dyDescent="0.25">
      <c r="A11187">
        <v>38</v>
      </c>
      <c r="B11187" t="str">
        <f>IF(A11187="","",VLOOKUP(A11187,LOVs!$A$3:$B$62,2))</f>
        <v>Richmond</v>
      </c>
      <c r="C11187" t="str">
        <f>Table1[[#This Row],[School Name]]</f>
        <v>J.N Burnett Secondary  5011 Granville Ave</v>
      </c>
      <c r="D11187" t="s">
        <v>5665</v>
      </c>
      <c r="E11187">
        <v>1997</v>
      </c>
      <c r="F11187" t="s">
        <v>15</v>
      </c>
      <c r="H11187" s="19">
        <v>42811</v>
      </c>
      <c r="I11187" s="20" t="s">
        <v>4549</v>
      </c>
      <c r="J11187" t="s">
        <v>5692</v>
      </c>
      <c r="L11187">
        <v>8.7100000000000007E-3</v>
      </c>
      <c r="M11187" s="20" t="s">
        <v>18</v>
      </c>
      <c r="S11187" s="23">
        <v>42829</v>
      </c>
    </row>
    <row r="11188" spans="1:19" x14ac:dyDescent="0.25">
      <c r="A11188">
        <v>38</v>
      </c>
      <c r="B11188" t="str">
        <f>IF(A11188="","",VLOOKUP(A11188,LOVs!$A$3:$B$62,2))</f>
        <v>Richmond</v>
      </c>
      <c r="C11188" t="str">
        <f>Table1[[#This Row],[School Name]]</f>
        <v>J.N Burnett Secondary  5011 Granville Ave</v>
      </c>
      <c r="D11188" t="s">
        <v>5665</v>
      </c>
      <c r="E11188">
        <v>1997</v>
      </c>
      <c r="F11188" t="s">
        <v>15</v>
      </c>
      <c r="H11188" s="19">
        <v>42811</v>
      </c>
      <c r="I11188" s="20" t="s">
        <v>4549</v>
      </c>
      <c r="J11188" t="s">
        <v>5693</v>
      </c>
      <c r="L11188">
        <v>2.33E-3</v>
      </c>
      <c r="M11188" s="20" t="s">
        <v>18</v>
      </c>
      <c r="S11188" s="23">
        <v>42829</v>
      </c>
    </row>
    <row r="11189" spans="1:19" x14ac:dyDescent="0.25">
      <c r="A11189">
        <v>38</v>
      </c>
      <c r="B11189" t="str">
        <f>IF(A11189="","",VLOOKUP(A11189,LOVs!$A$3:$B$62,2))</f>
        <v>Richmond</v>
      </c>
      <c r="C11189" t="str">
        <f>Table1[[#This Row],[School Name]]</f>
        <v>J.N Burnett Secondary  5011 Granville Ave</v>
      </c>
      <c r="D11189" t="s">
        <v>5665</v>
      </c>
      <c r="E11189">
        <v>1997</v>
      </c>
      <c r="F11189" t="s">
        <v>15</v>
      </c>
      <c r="H11189" s="19">
        <v>42811</v>
      </c>
      <c r="I11189" s="20" t="s">
        <v>4549</v>
      </c>
      <c r="J11189" t="s">
        <v>5694</v>
      </c>
      <c r="L11189">
        <v>4.1700000000000001E-3</v>
      </c>
      <c r="M11189" s="20" t="s">
        <v>18</v>
      </c>
      <c r="S11189" s="23">
        <v>42829</v>
      </c>
    </row>
    <row r="11190" spans="1:19" x14ac:dyDescent="0.25">
      <c r="A11190">
        <v>38</v>
      </c>
      <c r="B11190" t="str">
        <f>IF(A11190="","",VLOOKUP(A11190,LOVs!$A$3:$B$62,2))</f>
        <v>Richmond</v>
      </c>
      <c r="C11190" t="str">
        <f>Table1[[#This Row],[School Name]]</f>
        <v>J.N Burnett Secondary  5011 Granville Ave</v>
      </c>
      <c r="D11190" t="s">
        <v>5665</v>
      </c>
      <c r="E11190">
        <v>1997</v>
      </c>
      <c r="F11190" t="s">
        <v>15</v>
      </c>
      <c r="H11190" s="19">
        <v>42811</v>
      </c>
      <c r="I11190" s="20" t="s">
        <v>4549</v>
      </c>
      <c r="J11190" t="s">
        <v>5695</v>
      </c>
      <c r="L11190">
        <v>1.1100000000000001E-3</v>
      </c>
      <c r="M11190" s="20" t="s">
        <v>18</v>
      </c>
      <c r="S11190" s="23">
        <v>42829</v>
      </c>
    </row>
    <row r="11191" spans="1:19" x14ac:dyDescent="0.25">
      <c r="A11191">
        <v>38</v>
      </c>
      <c r="B11191" t="str">
        <f>IF(A11191="","",VLOOKUP(A11191,LOVs!$A$3:$B$62,2))</f>
        <v>Richmond</v>
      </c>
      <c r="C11191" t="str">
        <f>Table1[[#This Row],[School Name]]</f>
        <v>J.N Burnett Secondary  5011 Granville Ave</v>
      </c>
      <c r="D11191" t="s">
        <v>5665</v>
      </c>
      <c r="E11191">
        <v>1997</v>
      </c>
      <c r="F11191" t="s">
        <v>15</v>
      </c>
      <c r="H11191" s="19">
        <v>42811</v>
      </c>
      <c r="I11191" s="20" t="s">
        <v>4549</v>
      </c>
      <c r="J11191" t="s">
        <v>5696</v>
      </c>
      <c r="L11191">
        <v>1.8699999999999999E-3</v>
      </c>
      <c r="M11191" s="20" t="s">
        <v>18</v>
      </c>
      <c r="S11191" s="23">
        <v>42829</v>
      </c>
    </row>
    <row r="11192" spans="1:19" x14ac:dyDescent="0.25">
      <c r="A11192">
        <v>38</v>
      </c>
      <c r="B11192" t="str">
        <f>IF(A11192="","",VLOOKUP(A11192,LOVs!$A$3:$B$62,2))</f>
        <v>Richmond</v>
      </c>
      <c r="C11192" t="str">
        <f>Table1[[#This Row],[School Name]]</f>
        <v>J.N Burnett Secondary  5011 Granville Ave</v>
      </c>
      <c r="D11192" t="s">
        <v>5665</v>
      </c>
      <c r="E11192">
        <v>1997</v>
      </c>
      <c r="F11192" t="s">
        <v>15</v>
      </c>
      <c r="H11192" s="19">
        <v>42811</v>
      </c>
      <c r="I11192" s="20" t="s">
        <v>4549</v>
      </c>
      <c r="J11192" t="s">
        <v>5697</v>
      </c>
      <c r="L11192">
        <v>1.06E-3</v>
      </c>
      <c r="M11192" s="20" t="s">
        <v>18</v>
      </c>
      <c r="S11192" s="23">
        <v>42829</v>
      </c>
    </row>
    <row r="11193" spans="1:19" x14ac:dyDescent="0.25">
      <c r="A11193">
        <v>38</v>
      </c>
      <c r="B11193" t="str">
        <f>IF(A11193="","",VLOOKUP(A11193,LOVs!$A$3:$B$62,2))</f>
        <v>Richmond</v>
      </c>
      <c r="C11193" t="str">
        <f>Table1[[#This Row],[School Name]]</f>
        <v>J.N Burnett Secondary  5011 Granville Ave</v>
      </c>
      <c r="D11193" t="s">
        <v>5665</v>
      </c>
      <c r="E11193">
        <v>1997</v>
      </c>
      <c r="F11193" t="s">
        <v>15</v>
      </c>
      <c r="H11193" s="19">
        <v>42811</v>
      </c>
      <c r="I11193" s="20" t="s">
        <v>4549</v>
      </c>
      <c r="J11193" t="s">
        <v>5698</v>
      </c>
      <c r="L11193">
        <v>2.2599999999999999E-3</v>
      </c>
      <c r="M11193" s="20" t="s">
        <v>18</v>
      </c>
      <c r="S11193" s="23">
        <v>42829</v>
      </c>
    </row>
    <row r="11194" spans="1:19" x14ac:dyDescent="0.25">
      <c r="A11194">
        <v>38</v>
      </c>
      <c r="B11194" t="str">
        <f>IF(A11194="","",VLOOKUP(A11194,LOVs!$A$3:$B$62,2))</f>
        <v>Richmond</v>
      </c>
      <c r="C11194" t="str">
        <f>Table1[[#This Row],[School Name]]</f>
        <v>J.N Burnett Secondary  5011 Granville Ave</v>
      </c>
      <c r="D11194" t="s">
        <v>5665</v>
      </c>
      <c r="E11194">
        <v>1997</v>
      </c>
      <c r="F11194" t="s">
        <v>15</v>
      </c>
      <c r="H11194" s="19">
        <v>42811</v>
      </c>
      <c r="I11194" s="20" t="s">
        <v>4549</v>
      </c>
      <c r="J11194" t="s">
        <v>5699</v>
      </c>
      <c r="L11194">
        <v>8.0900000000000004E-4</v>
      </c>
      <c r="M11194" s="20" t="s">
        <v>18</v>
      </c>
      <c r="S11194" s="23">
        <v>42829</v>
      </c>
    </row>
    <row r="11195" spans="1:19" x14ac:dyDescent="0.25">
      <c r="A11195">
        <v>38</v>
      </c>
      <c r="B11195" t="str">
        <f>IF(A11195="","",VLOOKUP(A11195,LOVs!$A$3:$B$62,2))</f>
        <v>Richmond</v>
      </c>
      <c r="C11195" t="str">
        <f>Table1[[#This Row],[School Name]]</f>
        <v>J.N Burnett Secondary  5011 Granville Ave</v>
      </c>
      <c r="D11195" t="s">
        <v>5665</v>
      </c>
      <c r="E11195">
        <v>1997</v>
      </c>
      <c r="F11195" t="s">
        <v>15</v>
      </c>
      <c r="H11195" s="19">
        <v>42811</v>
      </c>
      <c r="I11195" s="20" t="s">
        <v>4549</v>
      </c>
      <c r="J11195" t="s">
        <v>5700</v>
      </c>
      <c r="L11195">
        <v>1.4499999999999999E-3</v>
      </c>
      <c r="M11195" s="20" t="s">
        <v>18</v>
      </c>
      <c r="S11195" s="23">
        <v>42829</v>
      </c>
    </row>
    <row r="11196" spans="1:19" x14ac:dyDescent="0.25">
      <c r="A11196">
        <v>38</v>
      </c>
      <c r="B11196" t="str">
        <f>IF(A11196="","",VLOOKUP(A11196,LOVs!$A$3:$B$62,2))</f>
        <v>Richmond</v>
      </c>
      <c r="C11196" t="str">
        <f>Table1[[#This Row],[School Name]]</f>
        <v>J.N Burnett Secondary  5011 Granville Ave</v>
      </c>
      <c r="D11196" t="s">
        <v>5665</v>
      </c>
      <c r="E11196">
        <v>1997</v>
      </c>
      <c r="F11196" t="s">
        <v>15</v>
      </c>
      <c r="H11196" s="19">
        <v>42811</v>
      </c>
      <c r="I11196" s="20" t="s">
        <v>4549</v>
      </c>
      <c r="J11196" t="s">
        <v>5701</v>
      </c>
      <c r="L11196">
        <v>1.83E-3</v>
      </c>
      <c r="M11196" s="20" t="s">
        <v>18</v>
      </c>
      <c r="S11196" s="23">
        <v>42829</v>
      </c>
    </row>
    <row r="11197" spans="1:19" x14ac:dyDescent="0.25">
      <c r="A11197">
        <v>38</v>
      </c>
      <c r="B11197" t="str">
        <f>IF(A11197="","",VLOOKUP(A11197,LOVs!$A$3:$B$62,2))</f>
        <v>Richmond</v>
      </c>
      <c r="C11197" t="str">
        <f>Table1[[#This Row],[School Name]]</f>
        <v>J.N Burnett Secondary  5011 Granville Ave</v>
      </c>
      <c r="D11197" t="s">
        <v>5665</v>
      </c>
      <c r="E11197">
        <v>1997</v>
      </c>
      <c r="F11197" t="s">
        <v>15</v>
      </c>
      <c r="H11197" s="19">
        <v>42811</v>
      </c>
      <c r="I11197" s="20" t="s">
        <v>4549</v>
      </c>
      <c r="J11197" t="s">
        <v>5702</v>
      </c>
      <c r="L11197">
        <v>1.6299999999999999E-3</v>
      </c>
      <c r="M11197" s="20" t="s">
        <v>18</v>
      </c>
      <c r="S11197" s="23">
        <v>42829</v>
      </c>
    </row>
    <row r="11198" spans="1:19" x14ac:dyDescent="0.25">
      <c r="A11198">
        <v>38</v>
      </c>
      <c r="B11198" t="str">
        <f>IF(A11198="","",VLOOKUP(A11198,LOVs!$A$3:$B$62,2))</f>
        <v>Richmond</v>
      </c>
      <c r="C11198" t="str">
        <f>Table1[[#This Row],[School Name]]</f>
        <v>J.N Burnett Secondary  5011 Granville Ave</v>
      </c>
      <c r="D11198" t="s">
        <v>5665</v>
      </c>
      <c r="E11198">
        <v>1997</v>
      </c>
      <c r="F11198" t="s">
        <v>15</v>
      </c>
      <c r="H11198" s="19">
        <v>42811</v>
      </c>
      <c r="I11198" s="20" t="s">
        <v>4549</v>
      </c>
      <c r="J11198" t="s">
        <v>5703</v>
      </c>
      <c r="L11198">
        <v>1.2899999999999999E-3</v>
      </c>
      <c r="M11198" s="20" t="s">
        <v>18</v>
      </c>
      <c r="S11198" s="23">
        <v>42829</v>
      </c>
    </row>
    <row r="11199" spans="1:19" x14ac:dyDescent="0.25">
      <c r="A11199">
        <v>38</v>
      </c>
      <c r="B11199" t="str">
        <f>IF(A11199="","",VLOOKUP(A11199,LOVs!$A$3:$B$62,2))</f>
        <v>Richmond</v>
      </c>
      <c r="C11199" t="str">
        <f>Table1[[#This Row],[School Name]]</f>
        <v>J.N Burnett Secondary  5011 Granville Ave</v>
      </c>
      <c r="D11199" t="s">
        <v>5665</v>
      </c>
      <c r="E11199">
        <v>1997</v>
      </c>
      <c r="F11199" t="s">
        <v>15</v>
      </c>
      <c r="H11199" s="19">
        <v>42811</v>
      </c>
      <c r="I11199" s="20" t="s">
        <v>4549</v>
      </c>
      <c r="J11199" t="s">
        <v>5704</v>
      </c>
      <c r="L11199">
        <v>1.57E-3</v>
      </c>
      <c r="M11199" s="20" t="s">
        <v>18</v>
      </c>
      <c r="S11199" s="23">
        <v>42829</v>
      </c>
    </row>
    <row r="11200" spans="1:19" x14ac:dyDescent="0.25">
      <c r="A11200">
        <v>38</v>
      </c>
      <c r="B11200" t="str">
        <f>IF(A11200="","",VLOOKUP(A11200,LOVs!$A$3:$B$62,2))</f>
        <v>Richmond</v>
      </c>
      <c r="C11200" t="str">
        <f>Table1[[#This Row],[School Name]]</f>
        <v>J.N Burnett Secondary  5011 Granville Ave</v>
      </c>
      <c r="D11200" t="s">
        <v>5665</v>
      </c>
      <c r="E11200">
        <v>1997</v>
      </c>
      <c r="F11200" t="s">
        <v>15</v>
      </c>
      <c r="H11200" s="19">
        <v>42811</v>
      </c>
      <c r="I11200" s="20" t="s">
        <v>4549</v>
      </c>
      <c r="J11200" t="s">
        <v>5705</v>
      </c>
      <c r="L11200">
        <v>5.7200000000000003E-4</v>
      </c>
      <c r="M11200" s="20" t="s">
        <v>18</v>
      </c>
      <c r="S11200" s="23">
        <v>42829</v>
      </c>
    </row>
    <row r="11201" spans="1:19" x14ac:dyDescent="0.25">
      <c r="A11201">
        <v>38</v>
      </c>
      <c r="B11201" t="str">
        <f>IF(A11201="","",VLOOKUP(A11201,LOVs!$A$3:$B$62,2))</f>
        <v>Richmond</v>
      </c>
      <c r="C11201" t="str">
        <f>Table1[[#This Row],[School Name]]</f>
        <v>J.N Burnett Secondary  5011 Granville Ave</v>
      </c>
      <c r="D11201" t="s">
        <v>5665</v>
      </c>
      <c r="E11201">
        <v>1997</v>
      </c>
      <c r="F11201" t="s">
        <v>15</v>
      </c>
      <c r="H11201" s="19">
        <v>42811</v>
      </c>
      <c r="I11201" s="20" t="s">
        <v>4549</v>
      </c>
      <c r="J11201" t="s">
        <v>5706</v>
      </c>
      <c r="L11201">
        <v>8.8699999999999998E-4</v>
      </c>
      <c r="M11201" s="20" t="s">
        <v>18</v>
      </c>
      <c r="S11201" s="23">
        <v>42829</v>
      </c>
    </row>
    <row r="11202" spans="1:19" x14ac:dyDescent="0.25">
      <c r="A11202">
        <v>38</v>
      </c>
      <c r="B11202" t="str">
        <f>IF(A11202="","",VLOOKUP(A11202,LOVs!$A$3:$B$62,2))</f>
        <v>Richmond</v>
      </c>
      <c r="C11202" t="str">
        <f>Table1[[#This Row],[School Name]]</f>
        <v>J.N Burnett Secondary  5011 Granville Ave</v>
      </c>
      <c r="D11202" t="s">
        <v>5665</v>
      </c>
      <c r="E11202">
        <v>1997</v>
      </c>
      <c r="F11202" t="s">
        <v>15</v>
      </c>
      <c r="H11202" s="19">
        <v>42811</v>
      </c>
      <c r="I11202" s="20" t="s">
        <v>4549</v>
      </c>
      <c r="J11202" t="s">
        <v>5707</v>
      </c>
      <c r="L11202">
        <v>1.49E-3</v>
      </c>
      <c r="M11202" s="20" t="s">
        <v>18</v>
      </c>
      <c r="S11202" s="23">
        <v>42829</v>
      </c>
    </row>
    <row r="11203" spans="1:19" x14ac:dyDescent="0.25">
      <c r="A11203">
        <v>38</v>
      </c>
      <c r="B11203" t="str">
        <f>IF(A11203="","",VLOOKUP(A11203,LOVs!$A$3:$B$62,2))</f>
        <v>Richmond</v>
      </c>
      <c r="C11203" t="str">
        <f>Table1[[#This Row],[School Name]]</f>
        <v>J.N Burnett Secondary  5011 Granville Ave</v>
      </c>
      <c r="D11203" t="s">
        <v>5665</v>
      </c>
      <c r="E11203">
        <v>1997</v>
      </c>
      <c r="F11203" t="s">
        <v>15</v>
      </c>
      <c r="H11203" s="19">
        <v>42811</v>
      </c>
      <c r="I11203" s="20" t="s">
        <v>4549</v>
      </c>
      <c r="J11203" t="s">
        <v>5708</v>
      </c>
      <c r="L11203">
        <v>5.6899999999999995E-4</v>
      </c>
      <c r="M11203" s="20" t="s">
        <v>18</v>
      </c>
      <c r="S11203" s="23">
        <v>42829</v>
      </c>
    </row>
    <row r="11204" spans="1:19" x14ac:dyDescent="0.25">
      <c r="A11204">
        <v>38</v>
      </c>
      <c r="B11204" t="str">
        <f>IF(A11204="","",VLOOKUP(A11204,LOVs!$A$3:$B$62,2))</f>
        <v>Richmond</v>
      </c>
      <c r="C11204" t="str">
        <f>Table1[[#This Row],[School Name]]</f>
        <v>J.N. Burnett 5011 Granville Ave</v>
      </c>
      <c r="D11204" t="s">
        <v>5709</v>
      </c>
      <c r="E11204">
        <v>1997</v>
      </c>
      <c r="F11204" t="s">
        <v>15</v>
      </c>
      <c r="H11204" s="19">
        <v>42811</v>
      </c>
      <c r="I11204" s="20" t="s">
        <v>4549</v>
      </c>
      <c r="J11204" t="s">
        <v>5710</v>
      </c>
      <c r="L11204">
        <v>7.1299999999999998E-4</v>
      </c>
      <c r="M11204" s="20" t="s">
        <v>18</v>
      </c>
      <c r="S11204" s="23">
        <v>42829</v>
      </c>
    </row>
    <row r="11205" spans="1:19" x14ac:dyDescent="0.25">
      <c r="A11205">
        <v>38</v>
      </c>
      <c r="B11205" t="str">
        <f>IF(A11205="","",VLOOKUP(A11205,LOVs!$A$3:$B$62,2))</f>
        <v>Richmond</v>
      </c>
      <c r="C11205" t="str">
        <f>Table1[[#This Row],[School Name]]</f>
        <v>J.N. Burnett 5011 Granville Ave</v>
      </c>
      <c r="D11205" t="s">
        <v>5709</v>
      </c>
      <c r="E11205">
        <v>1997</v>
      </c>
      <c r="F11205" t="s">
        <v>15</v>
      </c>
      <c r="H11205" s="19">
        <v>42811</v>
      </c>
      <c r="I11205" s="20" t="s">
        <v>4549</v>
      </c>
      <c r="J11205" t="s">
        <v>5711</v>
      </c>
      <c r="L11205">
        <v>1.24E-3</v>
      </c>
      <c r="M11205" s="20" t="s">
        <v>18</v>
      </c>
      <c r="S11205" s="23">
        <v>42829</v>
      </c>
    </row>
    <row r="11206" spans="1:19" x14ac:dyDescent="0.25">
      <c r="A11206">
        <v>38</v>
      </c>
      <c r="B11206" t="str">
        <f>IF(A11206="","",VLOOKUP(A11206,LOVs!$A$3:$B$62,2))</f>
        <v>Richmond</v>
      </c>
      <c r="C11206" t="str">
        <f>Table1[[#This Row],[School Name]]</f>
        <v>J.N. Burnett 5011 Granville Ave</v>
      </c>
      <c r="D11206" t="s">
        <v>5709</v>
      </c>
      <c r="E11206">
        <v>1997</v>
      </c>
      <c r="F11206" t="s">
        <v>15</v>
      </c>
      <c r="H11206" s="19">
        <v>42811</v>
      </c>
      <c r="I11206" s="20" t="s">
        <v>4549</v>
      </c>
      <c r="J11206" t="s">
        <v>5712</v>
      </c>
      <c r="L11206">
        <v>4.66E-4</v>
      </c>
      <c r="M11206" s="20" t="s">
        <v>18</v>
      </c>
      <c r="S11206" s="23">
        <v>42829</v>
      </c>
    </row>
    <row r="11207" spans="1:19" x14ac:dyDescent="0.25">
      <c r="A11207">
        <v>38</v>
      </c>
      <c r="B11207" t="str">
        <f>IF(A11207="","",VLOOKUP(A11207,LOVs!$A$3:$B$62,2))</f>
        <v>Richmond</v>
      </c>
      <c r="C11207" t="str">
        <f>Table1[[#This Row],[School Name]]</f>
        <v>J.N. Burnett 5011 Granville Ave</v>
      </c>
      <c r="D11207" t="s">
        <v>5709</v>
      </c>
      <c r="E11207">
        <v>1997</v>
      </c>
      <c r="F11207" t="s">
        <v>15</v>
      </c>
      <c r="H11207" s="19">
        <v>42811</v>
      </c>
      <c r="I11207" s="20" t="s">
        <v>4549</v>
      </c>
      <c r="J11207" t="s">
        <v>5713</v>
      </c>
      <c r="L11207">
        <v>1.56E-3</v>
      </c>
      <c r="M11207" s="20" t="s">
        <v>18</v>
      </c>
      <c r="S11207" s="23">
        <v>42829</v>
      </c>
    </row>
    <row r="11208" spans="1:19" x14ac:dyDescent="0.25">
      <c r="A11208">
        <v>38</v>
      </c>
      <c r="B11208" t="str">
        <f>IF(A11208="","",VLOOKUP(A11208,LOVs!$A$3:$B$62,2))</f>
        <v>Richmond</v>
      </c>
      <c r="C11208" t="str">
        <f>Table1[[#This Row],[School Name]]</f>
        <v>J.N. Burnett 5011 Granville Ave</v>
      </c>
      <c r="D11208" t="s">
        <v>5709</v>
      </c>
      <c r="E11208">
        <v>1997</v>
      </c>
      <c r="F11208" t="s">
        <v>15</v>
      </c>
      <c r="H11208" s="19">
        <v>42811</v>
      </c>
      <c r="I11208" s="20" t="s">
        <v>4549</v>
      </c>
      <c r="J11208" t="s">
        <v>5714</v>
      </c>
      <c r="L11208">
        <v>1.1199999999999999E-3</v>
      </c>
      <c r="M11208" s="20" t="s">
        <v>18</v>
      </c>
      <c r="S11208" s="23">
        <v>42829</v>
      </c>
    </row>
    <row r="11209" spans="1:19" ht="75" x14ac:dyDescent="0.25">
      <c r="A11209">
        <v>38</v>
      </c>
      <c r="B11209" t="str">
        <f>IF(A11209="","",VLOOKUP(A11209,LOVs!$A$3:$B$62,2))</f>
        <v>Richmond</v>
      </c>
      <c r="C11209" t="str">
        <f>Table1[[#This Row],[School Name]]</f>
        <v>J.N. Burnett 5011 Granville Ave</v>
      </c>
      <c r="D11209" t="s">
        <v>5709</v>
      </c>
      <c r="E11209">
        <v>1997</v>
      </c>
      <c r="F11209" t="s">
        <v>15</v>
      </c>
      <c r="H11209" s="19">
        <v>42811</v>
      </c>
      <c r="I11209" s="20" t="s">
        <v>4549</v>
      </c>
      <c r="J11209" t="s">
        <v>5715</v>
      </c>
      <c r="L11209">
        <v>0.255</v>
      </c>
      <c r="M11209" s="20" t="s">
        <v>15</v>
      </c>
      <c r="N11209" s="1" t="s">
        <v>4559</v>
      </c>
      <c r="O11209" s="1" t="s">
        <v>4560</v>
      </c>
      <c r="S11209" s="23">
        <v>42829</v>
      </c>
    </row>
    <row r="11210" spans="1:19" x14ac:dyDescent="0.25">
      <c r="A11210">
        <v>38</v>
      </c>
      <c r="B11210" t="str">
        <f>IF(A11210="","",VLOOKUP(A11210,LOVs!$A$3:$B$62,2))</f>
        <v>Richmond</v>
      </c>
      <c r="C11210" t="str">
        <f>Table1[[#This Row],[School Name]]</f>
        <v>J.N. Burnett 5011 Granville Ave</v>
      </c>
      <c r="D11210" t="s">
        <v>5709</v>
      </c>
      <c r="E11210">
        <v>1997</v>
      </c>
      <c r="F11210" t="s">
        <v>15</v>
      </c>
      <c r="H11210" s="19">
        <v>42811</v>
      </c>
      <c r="I11210" s="20" t="s">
        <v>4549</v>
      </c>
      <c r="J11210" t="s">
        <v>5716</v>
      </c>
      <c r="L11210">
        <v>1.49E-3</v>
      </c>
      <c r="M11210" s="20" t="s">
        <v>18</v>
      </c>
      <c r="S11210" s="23">
        <v>42829</v>
      </c>
    </row>
    <row r="11211" spans="1:19" ht="30" x14ac:dyDescent="0.25">
      <c r="A11211">
        <v>38</v>
      </c>
      <c r="B11211" t="str">
        <f>IF(A11211="","",VLOOKUP(A11211,LOVs!$A$3:$B$62,2))</f>
        <v>Richmond</v>
      </c>
      <c r="C11211" t="str">
        <f>Table1[[#This Row],[School Name]]</f>
        <v>J.N. Burnett 5011 Granville Ave</v>
      </c>
      <c r="D11211" t="s">
        <v>5709</v>
      </c>
      <c r="E11211">
        <v>1997</v>
      </c>
      <c r="F11211" t="s">
        <v>15</v>
      </c>
      <c r="H11211" s="19">
        <v>42811</v>
      </c>
      <c r="I11211" s="20" t="s">
        <v>4549</v>
      </c>
      <c r="J11211" t="s">
        <v>5717</v>
      </c>
      <c r="L11211">
        <v>1.0800000000000001E-2</v>
      </c>
      <c r="M11211" s="20" t="s">
        <v>15</v>
      </c>
      <c r="N11211" s="1" t="s">
        <v>4551</v>
      </c>
      <c r="O11211" s="1" t="s">
        <v>4552</v>
      </c>
      <c r="S11211" s="23">
        <v>42829</v>
      </c>
    </row>
    <row r="11212" spans="1:19" x14ac:dyDescent="0.25">
      <c r="A11212">
        <v>38</v>
      </c>
      <c r="B11212" t="str">
        <f>IF(A11212="","",VLOOKUP(A11212,LOVs!$A$3:$B$62,2))</f>
        <v>Richmond</v>
      </c>
      <c r="C11212" t="str">
        <f>Table1[[#This Row],[School Name]]</f>
        <v>J.N. Burnett 5011 Granville Ave</v>
      </c>
      <c r="D11212" t="s">
        <v>5709</v>
      </c>
      <c r="E11212">
        <v>1999</v>
      </c>
      <c r="F11212" t="s">
        <v>15</v>
      </c>
      <c r="H11212" s="19">
        <v>42811</v>
      </c>
      <c r="I11212" s="20" t="s">
        <v>4549</v>
      </c>
      <c r="J11212" t="s">
        <v>5718</v>
      </c>
      <c r="L11212">
        <v>5.4299999999999999E-3</v>
      </c>
      <c r="M11212" s="20" t="s">
        <v>18</v>
      </c>
      <c r="S11212" s="23">
        <v>42829</v>
      </c>
    </row>
    <row r="11213" spans="1:19" x14ac:dyDescent="0.25">
      <c r="A11213">
        <v>38</v>
      </c>
      <c r="B11213" t="str">
        <f>IF(A11213="","",VLOOKUP(A11213,LOVs!$A$3:$B$62,2))</f>
        <v>Richmond</v>
      </c>
      <c r="C11213" t="str">
        <f>Table1[[#This Row],[School Name]]</f>
        <v>J.N. Burnett 5011 Granville Ave</v>
      </c>
      <c r="D11213" t="s">
        <v>5709</v>
      </c>
      <c r="E11213">
        <v>1999</v>
      </c>
      <c r="F11213" t="s">
        <v>15</v>
      </c>
      <c r="H11213" s="19">
        <v>42811</v>
      </c>
      <c r="I11213" s="20" t="s">
        <v>4549</v>
      </c>
      <c r="J11213" t="s">
        <v>5719</v>
      </c>
      <c r="L11213">
        <v>5.94E-3</v>
      </c>
      <c r="M11213" s="20" t="s">
        <v>18</v>
      </c>
      <c r="S11213" s="23">
        <v>42829</v>
      </c>
    </row>
    <row r="11214" spans="1:19" x14ac:dyDescent="0.25">
      <c r="A11214">
        <v>38</v>
      </c>
      <c r="B11214" t="str">
        <f>IF(A11214="","",VLOOKUP(A11214,LOVs!$A$3:$B$62,2))</f>
        <v>Richmond</v>
      </c>
      <c r="C11214" t="str">
        <f>Table1[[#This Row],[School Name]]</f>
        <v>J.N. Burnett 5011 Granville Ave</v>
      </c>
      <c r="D11214" t="s">
        <v>5709</v>
      </c>
      <c r="E11214">
        <v>1999</v>
      </c>
      <c r="F11214" t="s">
        <v>15</v>
      </c>
      <c r="H11214" s="19">
        <v>42811</v>
      </c>
      <c r="I11214" s="20" t="s">
        <v>4549</v>
      </c>
      <c r="J11214" t="s">
        <v>5720</v>
      </c>
      <c r="L11214">
        <v>4.81E-3</v>
      </c>
      <c r="M11214" s="20" t="s">
        <v>18</v>
      </c>
      <c r="S11214" s="23">
        <v>42829</v>
      </c>
    </row>
    <row r="11215" spans="1:19" x14ac:dyDescent="0.25">
      <c r="A11215">
        <v>38</v>
      </c>
      <c r="B11215" t="str">
        <f>IF(A11215="","",VLOOKUP(A11215,LOVs!$A$3:$B$62,2))</f>
        <v>Richmond</v>
      </c>
      <c r="C11215" t="str">
        <f>Table1[[#This Row],[School Name]]</f>
        <v>J.N. Burnett 5011 Granville Ave</v>
      </c>
      <c r="D11215" t="s">
        <v>5709</v>
      </c>
      <c r="E11215">
        <v>1999</v>
      </c>
      <c r="F11215" t="s">
        <v>15</v>
      </c>
      <c r="H11215" s="19">
        <v>42811</v>
      </c>
      <c r="I11215" s="20" t="s">
        <v>4549</v>
      </c>
      <c r="J11215" t="s">
        <v>5721</v>
      </c>
      <c r="L11215">
        <v>7.3200000000000001E-3</v>
      </c>
      <c r="M11215" s="20" t="s">
        <v>18</v>
      </c>
      <c r="S11215" s="23">
        <v>42829</v>
      </c>
    </row>
    <row r="11216" spans="1:19" x14ac:dyDescent="0.25">
      <c r="A11216">
        <v>38</v>
      </c>
      <c r="B11216" t="str">
        <f>IF(A11216="","",VLOOKUP(A11216,LOVs!$A$3:$B$62,2))</f>
        <v>Richmond</v>
      </c>
      <c r="C11216" t="str">
        <f>Table1[[#This Row],[School Name]]</f>
        <v>J.N. Burnett 5011 Granville Ave</v>
      </c>
      <c r="D11216" t="s">
        <v>5709</v>
      </c>
      <c r="E11216">
        <v>1999</v>
      </c>
      <c r="F11216" t="s">
        <v>15</v>
      </c>
      <c r="H11216" s="19">
        <v>42811</v>
      </c>
      <c r="I11216" s="20" t="s">
        <v>4549</v>
      </c>
      <c r="J11216" t="s">
        <v>5722</v>
      </c>
      <c r="L11216">
        <v>7.1500000000000001E-3</v>
      </c>
      <c r="M11216" s="20" t="s">
        <v>18</v>
      </c>
      <c r="S11216" s="23">
        <v>42829</v>
      </c>
    </row>
    <row r="11217" spans="1:19" x14ac:dyDescent="0.25">
      <c r="A11217">
        <v>38</v>
      </c>
      <c r="B11217" t="str">
        <f>IF(A11217="","",VLOOKUP(A11217,LOVs!$A$3:$B$62,2))</f>
        <v>Richmond</v>
      </c>
      <c r="C11217" t="str">
        <f>Table1[[#This Row],[School Name]]</f>
        <v>J.N. Burnett 5011 Granville Ave</v>
      </c>
      <c r="D11217" t="s">
        <v>5709</v>
      </c>
      <c r="E11217">
        <v>1999</v>
      </c>
      <c r="F11217" t="s">
        <v>15</v>
      </c>
      <c r="H11217" s="19">
        <v>42811</v>
      </c>
      <c r="I11217" s="20" t="s">
        <v>4549</v>
      </c>
      <c r="J11217" t="s">
        <v>5723</v>
      </c>
      <c r="L11217">
        <v>6.9300000000000004E-3</v>
      </c>
      <c r="M11217" s="20" t="s">
        <v>18</v>
      </c>
      <c r="S11217" s="23">
        <v>42829</v>
      </c>
    </row>
    <row r="11218" spans="1:19" x14ac:dyDescent="0.25">
      <c r="A11218">
        <v>38</v>
      </c>
      <c r="B11218" t="str">
        <f>IF(A11218="","",VLOOKUP(A11218,LOVs!$A$3:$B$62,2))</f>
        <v>Richmond</v>
      </c>
      <c r="C11218" t="str">
        <f>Table1[[#This Row],[School Name]]</f>
        <v>J.N. Burnett 5011 Granville Ave</v>
      </c>
      <c r="D11218" t="s">
        <v>5709</v>
      </c>
      <c r="E11218">
        <v>1997</v>
      </c>
      <c r="F11218" t="s">
        <v>15</v>
      </c>
      <c r="H11218" s="19">
        <v>42811</v>
      </c>
      <c r="I11218" s="20" t="s">
        <v>4549</v>
      </c>
      <c r="J11218" t="s">
        <v>5724</v>
      </c>
      <c r="L11218">
        <v>5.2300000000000003E-3</v>
      </c>
      <c r="M11218" s="20" t="s">
        <v>18</v>
      </c>
      <c r="S11218" s="23">
        <v>42829</v>
      </c>
    </row>
    <row r="11219" spans="1:19" x14ac:dyDescent="0.25">
      <c r="A11219">
        <v>38</v>
      </c>
      <c r="B11219" t="str">
        <f>IF(A11219="","",VLOOKUP(A11219,LOVs!$A$3:$B$62,2))</f>
        <v>Richmond</v>
      </c>
      <c r="C11219" t="str">
        <f>Table1[[#This Row],[School Name]]</f>
        <v>J.N. Burnett 5011 Granville Ave</v>
      </c>
      <c r="D11219" t="s">
        <v>5709</v>
      </c>
      <c r="E11219">
        <v>1999</v>
      </c>
      <c r="F11219" t="s">
        <v>15</v>
      </c>
      <c r="H11219" s="19">
        <v>42811</v>
      </c>
      <c r="I11219" s="20" t="s">
        <v>4549</v>
      </c>
      <c r="J11219" t="s">
        <v>5725</v>
      </c>
      <c r="L11219">
        <v>7.92E-3</v>
      </c>
      <c r="M11219" s="20" t="s">
        <v>18</v>
      </c>
      <c r="S11219" s="23">
        <v>42829</v>
      </c>
    </row>
    <row r="11220" spans="1:19" x14ac:dyDescent="0.25">
      <c r="A11220">
        <v>38</v>
      </c>
      <c r="B11220" t="str">
        <f>IF(A11220="","",VLOOKUP(A11220,LOVs!$A$3:$B$62,2))</f>
        <v>Richmond</v>
      </c>
      <c r="C11220" t="str">
        <f>Table1[[#This Row],[School Name]]</f>
        <v>J.N. Burnett 5011 Granville Ave</v>
      </c>
      <c r="D11220" t="s">
        <v>5709</v>
      </c>
      <c r="E11220">
        <v>1999</v>
      </c>
      <c r="F11220" t="s">
        <v>15</v>
      </c>
      <c r="H11220" s="19">
        <v>42811</v>
      </c>
      <c r="I11220" s="20" t="s">
        <v>4549</v>
      </c>
      <c r="J11220" t="s">
        <v>5726</v>
      </c>
      <c r="L11220">
        <v>4.7699999999999999E-3</v>
      </c>
      <c r="M11220" s="20" t="s">
        <v>18</v>
      </c>
      <c r="S11220" s="23">
        <v>42829</v>
      </c>
    </row>
    <row r="11221" spans="1:19" x14ac:dyDescent="0.25">
      <c r="A11221">
        <v>38</v>
      </c>
      <c r="B11221" t="str">
        <f>IF(A11221="","",VLOOKUP(A11221,LOVs!$A$3:$B$62,2))</f>
        <v>Richmond</v>
      </c>
      <c r="C11221" t="str">
        <f>Table1[[#This Row],[School Name]]</f>
        <v>J.N. Burnett 5011 Granville Ave</v>
      </c>
      <c r="D11221" t="s">
        <v>5709</v>
      </c>
      <c r="E11221">
        <v>1997</v>
      </c>
      <c r="F11221" t="s">
        <v>15</v>
      </c>
      <c r="H11221" s="19">
        <v>42811</v>
      </c>
      <c r="I11221" s="20" t="s">
        <v>4549</v>
      </c>
      <c r="J11221" t="s">
        <v>5727</v>
      </c>
      <c r="L11221">
        <v>3.0899999999999999E-3</v>
      </c>
      <c r="M11221" s="20" t="s">
        <v>18</v>
      </c>
      <c r="S11221" s="23">
        <v>42829</v>
      </c>
    </row>
    <row r="11222" spans="1:19" x14ac:dyDescent="0.25">
      <c r="A11222">
        <v>38</v>
      </c>
      <c r="B11222" t="str">
        <f>IF(A11222="","",VLOOKUP(A11222,LOVs!$A$3:$B$62,2))</f>
        <v>Richmond</v>
      </c>
      <c r="C11222" t="str">
        <f>Table1[[#This Row],[School Name]]</f>
        <v>J.N. Burnett 5011 Granville Ave</v>
      </c>
      <c r="D11222" t="s">
        <v>5709</v>
      </c>
      <c r="E11222">
        <v>1999</v>
      </c>
      <c r="F11222" t="s">
        <v>15</v>
      </c>
      <c r="H11222" s="19">
        <v>42811</v>
      </c>
      <c r="I11222" s="20" t="s">
        <v>4549</v>
      </c>
      <c r="J11222" t="s">
        <v>5728</v>
      </c>
      <c r="L11222">
        <v>6.8199999999999997E-3</v>
      </c>
      <c r="M11222" s="20" t="s">
        <v>18</v>
      </c>
      <c r="S11222" s="23">
        <v>42829</v>
      </c>
    </row>
    <row r="11223" spans="1:19" x14ac:dyDescent="0.25">
      <c r="A11223">
        <v>38</v>
      </c>
      <c r="B11223" t="str">
        <f>IF(A11223="","",VLOOKUP(A11223,LOVs!$A$3:$B$62,2))</f>
        <v>Richmond</v>
      </c>
      <c r="C11223" t="str">
        <f>Table1[[#This Row],[School Name]]</f>
        <v>J.N. Burnett 5011 Granville Ave</v>
      </c>
      <c r="D11223" t="s">
        <v>5709</v>
      </c>
      <c r="E11223">
        <v>1999</v>
      </c>
      <c r="F11223" t="s">
        <v>15</v>
      </c>
      <c r="H11223" s="19">
        <v>42811</v>
      </c>
      <c r="I11223" s="20" t="s">
        <v>4549</v>
      </c>
      <c r="J11223" t="s">
        <v>5729</v>
      </c>
      <c r="L11223">
        <v>7.1900000000000002E-3</v>
      </c>
      <c r="M11223" s="20" t="s">
        <v>18</v>
      </c>
      <c r="S11223" s="23">
        <v>42829</v>
      </c>
    </row>
    <row r="11224" spans="1:19" x14ac:dyDescent="0.25">
      <c r="A11224">
        <v>38</v>
      </c>
      <c r="B11224" t="str">
        <f>IF(A11224="","",VLOOKUP(A11224,LOVs!$A$3:$B$62,2))</f>
        <v>Richmond</v>
      </c>
      <c r="C11224" t="str">
        <f>Table1[[#This Row],[School Name]]</f>
        <v>J.N. Burnett 5011 Granville Ave</v>
      </c>
      <c r="D11224" t="s">
        <v>5709</v>
      </c>
      <c r="E11224">
        <v>1999</v>
      </c>
      <c r="F11224" t="s">
        <v>15</v>
      </c>
      <c r="H11224" s="19">
        <v>42811</v>
      </c>
      <c r="I11224" s="20" t="s">
        <v>4549</v>
      </c>
      <c r="J11224" t="s">
        <v>5730</v>
      </c>
      <c r="L11224">
        <v>1.1100000000000001E-3</v>
      </c>
      <c r="M11224" s="20" t="s">
        <v>18</v>
      </c>
      <c r="S11224" s="23">
        <v>42829</v>
      </c>
    </row>
    <row r="11225" spans="1:19" x14ac:dyDescent="0.25">
      <c r="A11225">
        <v>38</v>
      </c>
      <c r="B11225" t="str">
        <f>IF(A11225="","",VLOOKUP(A11225,LOVs!$A$3:$B$62,2))</f>
        <v>Richmond</v>
      </c>
      <c r="C11225" t="str">
        <f>Table1[[#This Row],[School Name]]</f>
        <v>J.N. Burnett 5011 Granville Ave</v>
      </c>
      <c r="D11225" t="s">
        <v>5709</v>
      </c>
      <c r="E11225">
        <v>1999</v>
      </c>
      <c r="F11225" t="s">
        <v>15</v>
      </c>
      <c r="H11225" s="19">
        <v>42811</v>
      </c>
      <c r="I11225" s="20" t="s">
        <v>4549</v>
      </c>
      <c r="J11225" t="s">
        <v>5731</v>
      </c>
      <c r="L11225">
        <v>4.5599999999999998E-3</v>
      </c>
      <c r="M11225" s="20" t="s">
        <v>18</v>
      </c>
      <c r="S11225" s="23">
        <v>42829</v>
      </c>
    </row>
    <row r="11226" spans="1:19" x14ac:dyDescent="0.25">
      <c r="A11226">
        <v>38</v>
      </c>
      <c r="B11226" t="str">
        <f>IF(A11226="","",VLOOKUP(A11226,LOVs!$A$3:$B$62,2))</f>
        <v>Richmond</v>
      </c>
      <c r="C11226" t="str">
        <f>Table1[[#This Row],[School Name]]</f>
        <v>J.N. Burnett 5011 Granville Ave</v>
      </c>
      <c r="D11226" t="s">
        <v>5709</v>
      </c>
      <c r="E11226">
        <v>1999</v>
      </c>
      <c r="F11226" t="s">
        <v>15</v>
      </c>
      <c r="H11226" s="19">
        <v>42811</v>
      </c>
      <c r="I11226" s="20" t="s">
        <v>4549</v>
      </c>
      <c r="J11226" t="s">
        <v>5732</v>
      </c>
      <c r="L11226">
        <v>6.8799999999999998E-3</v>
      </c>
      <c r="M11226" s="20" t="s">
        <v>18</v>
      </c>
      <c r="S11226" s="23">
        <v>42829</v>
      </c>
    </row>
    <row r="11227" spans="1:19" x14ac:dyDescent="0.25">
      <c r="A11227">
        <v>38</v>
      </c>
      <c r="B11227" t="str">
        <f>IF(A11227="","",VLOOKUP(A11227,LOVs!$A$3:$B$62,2))</f>
        <v>Richmond</v>
      </c>
      <c r="C11227" t="str">
        <f>Table1[[#This Row],[School Name]]</f>
        <v>J.N. Burnett 5011 Granville Ave</v>
      </c>
      <c r="D11227" t="s">
        <v>5709</v>
      </c>
      <c r="E11227">
        <v>1999</v>
      </c>
      <c r="F11227" t="s">
        <v>15</v>
      </c>
      <c r="H11227" s="19">
        <v>42811</v>
      </c>
      <c r="I11227" s="20" t="s">
        <v>4549</v>
      </c>
      <c r="J11227" t="s">
        <v>5733</v>
      </c>
      <c r="L11227">
        <v>6.0400000000000002E-3</v>
      </c>
      <c r="M11227" s="20" t="s">
        <v>18</v>
      </c>
      <c r="S11227" s="23">
        <v>42829</v>
      </c>
    </row>
    <row r="11228" spans="1:19" x14ac:dyDescent="0.25">
      <c r="A11228">
        <v>38</v>
      </c>
      <c r="B11228" t="str">
        <f>IF(A11228="","",VLOOKUP(A11228,LOVs!$A$3:$B$62,2))</f>
        <v>Richmond</v>
      </c>
      <c r="C11228" t="str">
        <f>Table1[[#This Row],[School Name]]</f>
        <v>J.N. Burnett 5011 Granville Ave</v>
      </c>
      <c r="D11228" t="s">
        <v>5709</v>
      </c>
      <c r="E11228">
        <v>1999</v>
      </c>
      <c r="F11228" t="s">
        <v>15</v>
      </c>
      <c r="H11228" s="19">
        <v>42811</v>
      </c>
      <c r="I11228" s="20" t="s">
        <v>4549</v>
      </c>
      <c r="J11228" t="s">
        <v>5734</v>
      </c>
      <c r="L11228">
        <v>5.1799999999999997E-3</v>
      </c>
      <c r="M11228" s="20" t="s">
        <v>18</v>
      </c>
      <c r="S11228" s="23">
        <v>42829</v>
      </c>
    </row>
    <row r="11229" spans="1:19" x14ac:dyDescent="0.25">
      <c r="A11229">
        <v>38</v>
      </c>
      <c r="B11229" t="str">
        <f>IF(A11229="","",VLOOKUP(A11229,LOVs!$A$3:$B$62,2))</f>
        <v>Richmond</v>
      </c>
      <c r="C11229" t="str">
        <f>Table1[[#This Row],[School Name]]</f>
        <v>J.N. Burnett 5011 Granville Ave</v>
      </c>
      <c r="D11229" t="s">
        <v>5709</v>
      </c>
      <c r="E11229">
        <v>1999</v>
      </c>
      <c r="F11229" t="s">
        <v>15</v>
      </c>
      <c r="H11229" s="19">
        <v>42811</v>
      </c>
      <c r="I11229" s="20" t="s">
        <v>4549</v>
      </c>
      <c r="J11229" t="s">
        <v>5735</v>
      </c>
      <c r="L11229">
        <v>1.61E-2</v>
      </c>
      <c r="M11229" s="20" t="s">
        <v>15</v>
      </c>
      <c r="N11229" s="1" t="s">
        <v>4555</v>
      </c>
      <c r="O11229" s="1" t="s">
        <v>4556</v>
      </c>
      <c r="S11229" s="23">
        <v>42829</v>
      </c>
    </row>
    <row r="11230" spans="1:19" x14ac:dyDescent="0.25">
      <c r="A11230">
        <v>38</v>
      </c>
      <c r="B11230" t="str">
        <f>IF(A11230="","",VLOOKUP(A11230,LOVs!$A$3:$B$62,2))</f>
        <v>Richmond</v>
      </c>
      <c r="C11230" t="str">
        <f>Table1[[#This Row],[School Name]]</f>
        <v>J.N. Burnett 5011 Granville Ave</v>
      </c>
      <c r="D11230" t="s">
        <v>5709</v>
      </c>
      <c r="E11230">
        <v>1999</v>
      </c>
      <c r="F11230" t="s">
        <v>15</v>
      </c>
      <c r="H11230" s="19">
        <v>42811</v>
      </c>
      <c r="I11230" s="20" t="s">
        <v>4549</v>
      </c>
      <c r="J11230" t="s">
        <v>5736</v>
      </c>
      <c r="L11230">
        <v>4.2700000000000004E-3</v>
      </c>
      <c r="M11230" s="20" t="s">
        <v>18</v>
      </c>
      <c r="S11230" s="23">
        <v>42829</v>
      </c>
    </row>
    <row r="11231" spans="1:19" x14ac:dyDescent="0.25">
      <c r="A11231">
        <v>38</v>
      </c>
      <c r="B11231" t="str">
        <f>IF(A11231="","",VLOOKUP(A11231,LOVs!$A$3:$B$62,2))</f>
        <v>Richmond</v>
      </c>
      <c r="C11231" t="str">
        <f>Table1[[#This Row],[School Name]]</f>
        <v>J.N. Burnett 5011 Granville Ave</v>
      </c>
      <c r="D11231" t="s">
        <v>5709</v>
      </c>
      <c r="E11231">
        <v>1999</v>
      </c>
      <c r="F11231" t="s">
        <v>15</v>
      </c>
      <c r="H11231" s="19">
        <v>42811</v>
      </c>
      <c r="I11231" s="20" t="s">
        <v>4549</v>
      </c>
      <c r="J11231" t="s">
        <v>5737</v>
      </c>
      <c r="L11231">
        <v>1.0699999999999999E-2</v>
      </c>
      <c r="M11231" s="20" t="s">
        <v>15</v>
      </c>
      <c r="N11231" s="1" t="s">
        <v>4555</v>
      </c>
      <c r="O11231" s="1" t="s">
        <v>4556</v>
      </c>
      <c r="S11231" s="23">
        <v>42829</v>
      </c>
    </row>
    <row r="11232" spans="1:19" x14ac:dyDescent="0.25">
      <c r="A11232">
        <v>38</v>
      </c>
      <c r="B11232" t="str">
        <f>IF(A11232="","",VLOOKUP(A11232,LOVs!$A$3:$B$62,2))</f>
        <v>Richmond</v>
      </c>
      <c r="C11232" t="str">
        <f>Table1[[#This Row],[School Name]]</f>
        <v>J.N. Burnett 5011 Granville Ave</v>
      </c>
      <c r="D11232" t="s">
        <v>5709</v>
      </c>
      <c r="E11232">
        <v>1999</v>
      </c>
      <c r="F11232" t="s">
        <v>15</v>
      </c>
      <c r="H11232" s="19">
        <v>42811</v>
      </c>
      <c r="I11232" s="20" t="s">
        <v>4549</v>
      </c>
      <c r="J11232" t="s">
        <v>5738</v>
      </c>
      <c r="L11232">
        <v>4.3699999999999998E-3</v>
      </c>
      <c r="M11232" s="20" t="s">
        <v>18</v>
      </c>
      <c r="S11232" s="23">
        <v>42829</v>
      </c>
    </row>
    <row r="11233" spans="1:19" x14ac:dyDescent="0.25">
      <c r="A11233">
        <v>38</v>
      </c>
      <c r="B11233" t="str">
        <f>IF(A11233="","",VLOOKUP(A11233,LOVs!$A$3:$B$62,2))</f>
        <v>Richmond</v>
      </c>
      <c r="C11233" t="str">
        <f>Table1[[#This Row],[School Name]]</f>
        <v>J.N. Burnett 5011 Granville Ave</v>
      </c>
      <c r="D11233" t="s">
        <v>5709</v>
      </c>
      <c r="E11233">
        <v>1999</v>
      </c>
      <c r="F11233" t="s">
        <v>15</v>
      </c>
      <c r="H11233" s="19">
        <v>42811</v>
      </c>
      <c r="I11233" s="20" t="s">
        <v>4549</v>
      </c>
      <c r="J11233" t="s">
        <v>5739</v>
      </c>
      <c r="L11233">
        <v>2.7299999999999998E-3</v>
      </c>
      <c r="M11233" s="20" t="s">
        <v>18</v>
      </c>
      <c r="S11233" s="23">
        <v>42829</v>
      </c>
    </row>
    <row r="11234" spans="1:19" x14ac:dyDescent="0.25">
      <c r="A11234">
        <v>38</v>
      </c>
      <c r="B11234" t="str">
        <f>IF(A11234="","",VLOOKUP(A11234,LOVs!$A$3:$B$62,2))</f>
        <v>Richmond</v>
      </c>
      <c r="C11234" t="str">
        <f>Table1[[#This Row],[School Name]]</f>
        <v>J.N. Burnett 5011 Granville Ave</v>
      </c>
      <c r="D11234" t="s">
        <v>5709</v>
      </c>
      <c r="E11234">
        <v>1999</v>
      </c>
      <c r="F11234" t="s">
        <v>15</v>
      </c>
      <c r="H11234" s="19">
        <v>42811</v>
      </c>
      <c r="I11234" s="20" t="s">
        <v>4549</v>
      </c>
      <c r="J11234" t="s">
        <v>5740</v>
      </c>
      <c r="L11234">
        <v>1.09E-2</v>
      </c>
      <c r="M11234" s="20" t="s">
        <v>15</v>
      </c>
      <c r="N11234" s="1" t="s">
        <v>4555</v>
      </c>
      <c r="O11234" s="1" t="s">
        <v>4556</v>
      </c>
      <c r="S11234" s="23">
        <v>42829</v>
      </c>
    </row>
    <row r="11235" spans="1:19" x14ac:dyDescent="0.25">
      <c r="A11235">
        <v>38</v>
      </c>
      <c r="B11235" t="str">
        <f>IF(A11235="","",VLOOKUP(A11235,LOVs!$A$3:$B$62,2))</f>
        <v>Richmond</v>
      </c>
      <c r="C11235" t="str">
        <f>Table1[[#This Row],[School Name]]</f>
        <v>J.N. Burnett 5011 Granville Ave</v>
      </c>
      <c r="D11235" t="s">
        <v>5709</v>
      </c>
      <c r="E11235">
        <v>1997</v>
      </c>
      <c r="F11235" t="s">
        <v>15</v>
      </c>
      <c r="H11235" s="19">
        <v>42811</v>
      </c>
      <c r="I11235" s="20" t="s">
        <v>4549</v>
      </c>
      <c r="J11235" t="s">
        <v>5741</v>
      </c>
      <c r="L11235">
        <v>1.0200000000000001E-3</v>
      </c>
      <c r="M11235" s="20" t="s">
        <v>18</v>
      </c>
      <c r="S11235" s="23">
        <v>42829</v>
      </c>
    </row>
    <row r="11236" spans="1:19" x14ac:dyDescent="0.25">
      <c r="A11236">
        <v>38</v>
      </c>
      <c r="B11236" t="str">
        <f>IF(A11236="","",VLOOKUP(A11236,LOVs!$A$3:$B$62,2))</f>
        <v>Richmond</v>
      </c>
      <c r="C11236" t="str">
        <f>Table1[[#This Row],[School Name]]</f>
        <v>J.N. Burnett 5011 Granville Ave</v>
      </c>
      <c r="D11236" t="s">
        <v>5709</v>
      </c>
      <c r="E11236">
        <v>1999</v>
      </c>
      <c r="F11236" t="s">
        <v>15</v>
      </c>
      <c r="H11236" s="19">
        <v>42811</v>
      </c>
      <c r="I11236" s="20" t="s">
        <v>4549</v>
      </c>
      <c r="J11236" t="s">
        <v>5742</v>
      </c>
      <c r="L11236">
        <v>1.47E-3</v>
      </c>
      <c r="M11236" s="20" t="s">
        <v>18</v>
      </c>
      <c r="S11236" s="23">
        <v>42829</v>
      </c>
    </row>
    <row r="11237" spans="1:19" x14ac:dyDescent="0.25">
      <c r="A11237">
        <v>38</v>
      </c>
      <c r="B11237" t="str">
        <f>IF(A11237="","",VLOOKUP(A11237,LOVs!$A$3:$B$62,2))</f>
        <v>Richmond</v>
      </c>
      <c r="C11237" t="str">
        <f>Table1[[#This Row],[School Name]]</f>
        <v>J.N. Burnett 5011 Granville Ave</v>
      </c>
      <c r="D11237" t="s">
        <v>5709</v>
      </c>
      <c r="E11237">
        <v>1999</v>
      </c>
      <c r="F11237" t="s">
        <v>15</v>
      </c>
      <c r="H11237" s="19">
        <v>42811</v>
      </c>
      <c r="I11237" s="20" t="s">
        <v>4549</v>
      </c>
      <c r="J11237" t="s">
        <v>5743</v>
      </c>
      <c r="L11237">
        <v>7.92E-3</v>
      </c>
      <c r="M11237" s="20" t="s">
        <v>18</v>
      </c>
      <c r="S11237" s="23">
        <v>42829</v>
      </c>
    </row>
    <row r="11238" spans="1:19" x14ac:dyDescent="0.25">
      <c r="A11238">
        <v>38</v>
      </c>
      <c r="B11238" t="str">
        <f>IF(A11238="","",VLOOKUP(A11238,LOVs!$A$3:$B$62,2))</f>
        <v>Richmond</v>
      </c>
      <c r="C11238" t="str">
        <f>Table1[[#This Row],[School Name]]</f>
        <v>J.N. Burnett 5011 Granville Ave</v>
      </c>
      <c r="D11238" t="s">
        <v>5709</v>
      </c>
      <c r="E11238">
        <v>1999</v>
      </c>
      <c r="F11238" t="s">
        <v>15</v>
      </c>
      <c r="H11238" s="19">
        <v>42811</v>
      </c>
      <c r="I11238" s="20" t="s">
        <v>4549</v>
      </c>
      <c r="J11238" t="s">
        <v>5744</v>
      </c>
      <c r="L11238">
        <v>1.39E-3</v>
      </c>
      <c r="M11238" s="20" t="s">
        <v>18</v>
      </c>
      <c r="S11238" s="23">
        <v>42829</v>
      </c>
    </row>
    <row r="11239" spans="1:19" x14ac:dyDescent="0.25">
      <c r="A11239">
        <v>38</v>
      </c>
      <c r="B11239" t="str">
        <f>IF(A11239="","",VLOOKUP(A11239,LOVs!$A$3:$B$62,2))</f>
        <v>Richmond</v>
      </c>
      <c r="C11239" t="str">
        <f>Table1[[#This Row],[School Name]]</f>
        <v>J.N. Burnett 5011 Granville Ave</v>
      </c>
      <c r="D11239" t="s">
        <v>5709</v>
      </c>
      <c r="E11239">
        <v>1999</v>
      </c>
      <c r="F11239" t="s">
        <v>15</v>
      </c>
      <c r="H11239" s="19">
        <v>42811</v>
      </c>
      <c r="I11239" s="20" t="s">
        <v>4549</v>
      </c>
      <c r="J11239" t="s">
        <v>5745</v>
      </c>
      <c r="L11239">
        <v>5.5599999999999998E-3</v>
      </c>
      <c r="M11239" s="20" t="s">
        <v>18</v>
      </c>
      <c r="S11239" s="23">
        <v>42829</v>
      </c>
    </row>
    <row r="11240" spans="1:19" x14ac:dyDescent="0.25">
      <c r="A11240">
        <v>38</v>
      </c>
      <c r="B11240" t="str">
        <f>IF(A11240="","",VLOOKUP(A11240,LOVs!$A$3:$B$62,2))</f>
        <v>Richmond</v>
      </c>
      <c r="C11240" t="str">
        <f>Table1[[#This Row],[School Name]]</f>
        <v>J.N. Burnett 5011 Granville Ave</v>
      </c>
      <c r="D11240" t="s">
        <v>5709</v>
      </c>
      <c r="E11240">
        <v>1999</v>
      </c>
      <c r="F11240" t="s">
        <v>15</v>
      </c>
      <c r="H11240" s="19">
        <v>42811</v>
      </c>
      <c r="I11240" s="20" t="s">
        <v>4549</v>
      </c>
      <c r="J11240" t="s">
        <v>5746</v>
      </c>
      <c r="L11240">
        <v>2.0400000000000001E-3</v>
      </c>
      <c r="M11240" s="20" t="s">
        <v>18</v>
      </c>
      <c r="S11240" s="23">
        <v>42829</v>
      </c>
    </row>
    <row r="11241" spans="1:19" x14ac:dyDescent="0.25">
      <c r="A11241">
        <v>38</v>
      </c>
      <c r="B11241" t="str">
        <f>IF(A11241="","",VLOOKUP(A11241,LOVs!$A$3:$B$62,2))</f>
        <v>Richmond</v>
      </c>
      <c r="C11241" t="str">
        <f>Table1[[#This Row],[School Name]]</f>
        <v>J.N. Burnett 5011 Granville Ave</v>
      </c>
      <c r="D11241" t="s">
        <v>5709</v>
      </c>
      <c r="E11241">
        <v>1999</v>
      </c>
      <c r="F11241" t="s">
        <v>15</v>
      </c>
      <c r="H11241" s="19">
        <v>42811</v>
      </c>
      <c r="I11241" s="20" t="s">
        <v>4549</v>
      </c>
      <c r="J11241" t="s">
        <v>5747</v>
      </c>
      <c r="L11241">
        <v>3.49E-3</v>
      </c>
      <c r="M11241" s="20" t="s">
        <v>18</v>
      </c>
      <c r="S11241" s="23">
        <v>42829</v>
      </c>
    </row>
    <row r="11242" spans="1:19" x14ac:dyDescent="0.25">
      <c r="A11242">
        <v>38</v>
      </c>
      <c r="B11242" t="str">
        <f>IF(A11242="","",VLOOKUP(A11242,LOVs!$A$3:$B$62,2))</f>
        <v>Richmond</v>
      </c>
      <c r="C11242" t="str">
        <f>Table1[[#This Row],[School Name]]</f>
        <v>J.N. Burnett 5011 Granville Ave</v>
      </c>
      <c r="D11242" t="s">
        <v>5709</v>
      </c>
      <c r="E11242">
        <v>1999</v>
      </c>
      <c r="F11242" t="s">
        <v>15</v>
      </c>
      <c r="H11242" s="19">
        <v>42811</v>
      </c>
      <c r="I11242" s="20" t="s">
        <v>4549</v>
      </c>
      <c r="J11242" t="s">
        <v>5748</v>
      </c>
      <c r="L11242">
        <v>7.3899999999999997E-4</v>
      </c>
      <c r="M11242" s="20" t="s">
        <v>18</v>
      </c>
      <c r="S11242" s="23">
        <v>42829</v>
      </c>
    </row>
    <row r="11243" spans="1:19" x14ac:dyDescent="0.25">
      <c r="A11243">
        <v>38</v>
      </c>
      <c r="B11243" t="str">
        <f>IF(A11243="","",VLOOKUP(A11243,LOVs!$A$3:$B$62,2))</f>
        <v>Richmond</v>
      </c>
      <c r="C11243" t="str">
        <f>Table1[[#This Row],[School Name]]</f>
        <v>J.N. Burnett 5011 Granville Ave</v>
      </c>
      <c r="D11243" t="s">
        <v>5709</v>
      </c>
      <c r="E11243">
        <v>1999</v>
      </c>
      <c r="F11243" t="s">
        <v>15</v>
      </c>
      <c r="H11243" s="19">
        <v>42811</v>
      </c>
      <c r="I11243" s="20" t="s">
        <v>4549</v>
      </c>
      <c r="J11243" t="s">
        <v>5749</v>
      </c>
      <c r="L11243">
        <v>4.2900000000000004E-3</v>
      </c>
      <c r="M11243" s="20" t="s">
        <v>18</v>
      </c>
      <c r="S11243" s="23">
        <v>42829</v>
      </c>
    </row>
    <row r="11244" spans="1:19" x14ac:dyDescent="0.25">
      <c r="A11244">
        <v>38</v>
      </c>
      <c r="B11244" t="str">
        <f>IF(A11244="","",VLOOKUP(A11244,LOVs!$A$3:$B$62,2))</f>
        <v>Richmond</v>
      </c>
      <c r="C11244" t="str">
        <f>Table1[[#This Row],[School Name]]</f>
        <v>J.N. Burnett 5011 Granville Ave</v>
      </c>
      <c r="D11244" t="s">
        <v>5709</v>
      </c>
      <c r="E11244">
        <v>1999</v>
      </c>
      <c r="F11244" t="s">
        <v>15</v>
      </c>
      <c r="H11244" s="19">
        <v>42811</v>
      </c>
      <c r="I11244" s="20" t="s">
        <v>4549</v>
      </c>
      <c r="J11244" t="s">
        <v>5750</v>
      </c>
      <c r="L11244">
        <v>2.5999999999999998E-4</v>
      </c>
      <c r="M11244" s="20" t="s">
        <v>18</v>
      </c>
      <c r="S11244" s="23">
        <v>42829</v>
      </c>
    </row>
    <row r="11245" spans="1:19" x14ac:dyDescent="0.25">
      <c r="A11245">
        <v>38</v>
      </c>
      <c r="B11245" t="str">
        <f>IF(A11245="","",VLOOKUP(A11245,LOVs!$A$3:$B$62,2))</f>
        <v>Richmond</v>
      </c>
      <c r="C11245" t="str">
        <f>Table1[[#This Row],[School Name]]</f>
        <v>J.N. Burnett 5011 Granville Ave</v>
      </c>
      <c r="D11245" t="s">
        <v>5709</v>
      </c>
      <c r="E11245">
        <v>1999</v>
      </c>
      <c r="F11245" t="s">
        <v>15</v>
      </c>
      <c r="H11245" s="19">
        <v>42811</v>
      </c>
      <c r="I11245" s="20" t="s">
        <v>4549</v>
      </c>
      <c r="J11245" t="s">
        <v>5751</v>
      </c>
      <c r="L11245">
        <v>2.3800000000000002E-3</v>
      </c>
      <c r="M11245" s="20" t="s">
        <v>18</v>
      </c>
      <c r="S11245" s="23">
        <v>42829</v>
      </c>
    </row>
    <row r="11246" spans="1:19" x14ac:dyDescent="0.25">
      <c r="A11246">
        <v>38</v>
      </c>
      <c r="B11246" t="str">
        <f>IF(A11246="","",VLOOKUP(A11246,LOVs!$A$3:$B$62,2))</f>
        <v>Richmond</v>
      </c>
      <c r="C11246" t="str">
        <f>Table1[[#This Row],[School Name]]</f>
        <v>J.N. Burnett 5011 Granville Ave</v>
      </c>
      <c r="D11246" t="s">
        <v>5709</v>
      </c>
      <c r="E11246">
        <v>1999</v>
      </c>
      <c r="F11246" t="s">
        <v>15</v>
      </c>
      <c r="H11246" s="19">
        <v>42811</v>
      </c>
      <c r="I11246" s="20" t="s">
        <v>4549</v>
      </c>
      <c r="J11246" t="s">
        <v>5752</v>
      </c>
      <c r="L11246">
        <v>2.5999999999999999E-3</v>
      </c>
      <c r="M11246" s="20" t="s">
        <v>18</v>
      </c>
      <c r="S11246" s="23">
        <v>42829</v>
      </c>
    </row>
    <row r="11247" spans="1:19" x14ac:dyDescent="0.25">
      <c r="A11247">
        <v>38</v>
      </c>
      <c r="B11247" t="str">
        <f>IF(A11247="","",VLOOKUP(A11247,LOVs!$A$3:$B$62,2))</f>
        <v>Richmond</v>
      </c>
      <c r="C11247" t="str">
        <f>Table1[[#This Row],[School Name]]</f>
        <v>J.N. Burnett 5011 Granville Ave</v>
      </c>
      <c r="D11247" t="s">
        <v>5709</v>
      </c>
      <c r="E11247">
        <v>1999</v>
      </c>
      <c r="F11247" t="s">
        <v>15</v>
      </c>
      <c r="H11247" s="19">
        <v>42811</v>
      </c>
      <c r="I11247" s="20" t="s">
        <v>4549</v>
      </c>
      <c r="J11247" t="s">
        <v>5753</v>
      </c>
      <c r="L11247">
        <v>1.8799999999999999E-3</v>
      </c>
      <c r="M11247" s="20" t="s">
        <v>18</v>
      </c>
      <c r="S11247" s="23">
        <v>42829</v>
      </c>
    </row>
    <row r="11248" spans="1:19" x14ac:dyDescent="0.25">
      <c r="A11248">
        <v>38</v>
      </c>
      <c r="B11248" t="str">
        <f>IF(A11248="","",VLOOKUP(A11248,LOVs!$A$3:$B$62,2))</f>
        <v>Richmond</v>
      </c>
      <c r="C11248" t="str">
        <f>Table1[[#This Row],[School Name]]</f>
        <v>J.N. Burnett 5011 Granville Ave</v>
      </c>
      <c r="D11248" t="s">
        <v>5709</v>
      </c>
      <c r="E11248">
        <v>1999</v>
      </c>
      <c r="F11248" t="s">
        <v>15</v>
      </c>
      <c r="H11248" s="19">
        <v>42811</v>
      </c>
      <c r="I11248" s="20" t="s">
        <v>4549</v>
      </c>
      <c r="J11248" t="s">
        <v>5754</v>
      </c>
      <c r="L11248">
        <v>2.3400000000000001E-3</v>
      </c>
      <c r="M11248" s="20" t="s">
        <v>18</v>
      </c>
      <c r="S11248" s="23">
        <v>42829</v>
      </c>
    </row>
    <row r="11249" spans="1:19" x14ac:dyDescent="0.25">
      <c r="A11249">
        <v>38</v>
      </c>
      <c r="B11249" t="str">
        <f>IF(A11249="","",VLOOKUP(A11249,LOVs!$A$3:$B$62,2))</f>
        <v>Richmond</v>
      </c>
      <c r="C11249" t="str">
        <f>Table1[[#This Row],[School Name]]</f>
        <v>J.N. Burnett 5011 Granville Ave</v>
      </c>
      <c r="D11249" t="s">
        <v>5709</v>
      </c>
      <c r="E11249">
        <v>1999</v>
      </c>
      <c r="F11249" t="s">
        <v>15</v>
      </c>
      <c r="H11249" s="19">
        <v>42811</v>
      </c>
      <c r="I11249" s="20" t="s">
        <v>4549</v>
      </c>
      <c r="J11249" t="s">
        <v>5755</v>
      </c>
      <c r="L11249">
        <v>1.7999999999999999E-2</v>
      </c>
      <c r="M11249" s="20" t="s">
        <v>15</v>
      </c>
      <c r="N11249" s="1" t="s">
        <v>4555</v>
      </c>
      <c r="O11249" s="1" t="s">
        <v>4556</v>
      </c>
      <c r="S11249" s="23">
        <v>42829</v>
      </c>
    </row>
    <row r="11250" spans="1:19" ht="90" x14ac:dyDescent="0.25">
      <c r="A11250">
        <v>38</v>
      </c>
      <c r="B11250" t="str">
        <f>IF(A11250="","",VLOOKUP(A11250,LOVs!$A$3:$B$62,2))</f>
        <v>Richmond</v>
      </c>
      <c r="C11250" t="str">
        <f>Table1[[#This Row],[School Name]]</f>
        <v>J.N. Burnett 5011 Granville Ave</v>
      </c>
      <c r="D11250" t="s">
        <v>5709</v>
      </c>
      <c r="E11250">
        <v>1999</v>
      </c>
      <c r="F11250" t="s">
        <v>15</v>
      </c>
      <c r="H11250" s="19">
        <v>42811</v>
      </c>
      <c r="I11250" s="20" t="s">
        <v>4549</v>
      </c>
      <c r="J11250" t="s">
        <v>5756</v>
      </c>
      <c r="L11250">
        <v>2.0899999999999998E-2</v>
      </c>
      <c r="M11250" s="20" t="s">
        <v>15</v>
      </c>
      <c r="N11250" s="1" t="s">
        <v>4578</v>
      </c>
      <c r="O11250" s="1" t="s">
        <v>4579</v>
      </c>
      <c r="S11250" s="23">
        <v>42829</v>
      </c>
    </row>
    <row r="11251" spans="1:19" x14ac:dyDescent="0.25">
      <c r="A11251">
        <v>38</v>
      </c>
      <c r="B11251" t="str">
        <f>IF(A11251="","",VLOOKUP(A11251,LOVs!$A$3:$B$62,2))</f>
        <v>Richmond</v>
      </c>
      <c r="C11251" t="str">
        <f>Table1[[#This Row],[School Name]]</f>
        <v>J.N. Burnett 5011 Granville Ave</v>
      </c>
      <c r="D11251" t="s">
        <v>5709</v>
      </c>
      <c r="E11251">
        <v>1999</v>
      </c>
      <c r="F11251" t="s">
        <v>15</v>
      </c>
      <c r="H11251" s="19">
        <v>42811</v>
      </c>
      <c r="I11251" s="20" t="s">
        <v>4549</v>
      </c>
      <c r="J11251" t="s">
        <v>5757</v>
      </c>
      <c r="L11251">
        <v>1.1999999999999999E-3</v>
      </c>
      <c r="M11251" s="20" t="s">
        <v>18</v>
      </c>
      <c r="S11251" s="23">
        <v>42829</v>
      </c>
    </row>
    <row r="11252" spans="1:19" x14ac:dyDescent="0.25">
      <c r="A11252">
        <v>38</v>
      </c>
      <c r="B11252" t="str">
        <f>IF(A11252="","",VLOOKUP(A11252,LOVs!$A$3:$B$62,2))</f>
        <v>Richmond</v>
      </c>
      <c r="C11252" t="str">
        <f>Table1[[#This Row],[School Name]]</f>
        <v>J.N. Burnett 5011 Granville Ave</v>
      </c>
      <c r="D11252" t="s">
        <v>5709</v>
      </c>
      <c r="E11252">
        <v>1997</v>
      </c>
      <c r="F11252" t="s">
        <v>15</v>
      </c>
      <c r="H11252" s="19">
        <v>42811</v>
      </c>
      <c r="I11252" s="20" t="s">
        <v>4549</v>
      </c>
      <c r="J11252" t="s">
        <v>5758</v>
      </c>
      <c r="L11252">
        <v>2.31E-3</v>
      </c>
      <c r="M11252" s="20" t="s">
        <v>18</v>
      </c>
      <c r="S11252" s="23">
        <v>42829</v>
      </c>
    </row>
    <row r="11253" spans="1:19" x14ac:dyDescent="0.25">
      <c r="A11253">
        <v>38</v>
      </c>
      <c r="B11253" t="str">
        <f>IF(A11253="","",VLOOKUP(A11253,LOVs!$A$3:$B$62,2))</f>
        <v>Richmond</v>
      </c>
      <c r="C11253" t="str">
        <f>Table1[[#This Row],[School Name]]</f>
        <v>J.N. Burnett 5011 Granville Ave</v>
      </c>
      <c r="D11253" t="s">
        <v>5709</v>
      </c>
      <c r="E11253">
        <v>1997</v>
      </c>
      <c r="F11253" t="s">
        <v>15</v>
      </c>
      <c r="H11253" s="19">
        <v>42811</v>
      </c>
      <c r="I11253" s="20" t="s">
        <v>4549</v>
      </c>
      <c r="J11253" t="s">
        <v>5759</v>
      </c>
      <c r="L11253">
        <v>2.2499999999999998E-3</v>
      </c>
      <c r="M11253" s="20" t="s">
        <v>18</v>
      </c>
      <c r="S11253" s="23">
        <v>42829</v>
      </c>
    </row>
    <row r="11254" spans="1:19" x14ac:dyDescent="0.25">
      <c r="A11254">
        <v>38</v>
      </c>
      <c r="B11254" t="str">
        <f>IF(A11254="","",VLOOKUP(A11254,LOVs!$A$3:$B$62,2))</f>
        <v>Richmond</v>
      </c>
      <c r="C11254" t="str">
        <f>Table1[[#This Row],[School Name]]</f>
        <v>J.N. Burnett 5011 Granville Ave</v>
      </c>
      <c r="D11254" t="s">
        <v>5709</v>
      </c>
      <c r="E11254">
        <v>1997</v>
      </c>
      <c r="F11254" t="s">
        <v>15</v>
      </c>
      <c r="H11254" s="19">
        <v>42811</v>
      </c>
      <c r="I11254" s="20" t="s">
        <v>4549</v>
      </c>
      <c r="J11254" t="s">
        <v>5760</v>
      </c>
      <c r="L11254">
        <v>3.2100000000000002E-3</v>
      </c>
      <c r="M11254" s="20" t="s">
        <v>18</v>
      </c>
      <c r="S11254" s="23">
        <v>42829</v>
      </c>
    </row>
    <row r="11255" spans="1:19" x14ac:dyDescent="0.25">
      <c r="A11255">
        <v>38</v>
      </c>
      <c r="B11255" t="str">
        <f>IF(A11255="","",VLOOKUP(A11255,LOVs!$A$3:$B$62,2))</f>
        <v>Richmond</v>
      </c>
      <c r="C11255" t="str">
        <f>Table1[[#This Row],[School Name]]</f>
        <v>J.N. Burnett 5011 Granville Ave</v>
      </c>
      <c r="D11255" t="s">
        <v>5709</v>
      </c>
      <c r="E11255">
        <v>1999</v>
      </c>
      <c r="F11255" t="s">
        <v>15</v>
      </c>
      <c r="H11255" s="19">
        <v>42811</v>
      </c>
      <c r="I11255" s="20" t="s">
        <v>4549</v>
      </c>
      <c r="J11255" t="s">
        <v>5761</v>
      </c>
      <c r="L11255">
        <v>5.1700000000000001E-3</v>
      </c>
      <c r="M11255" s="20" t="s">
        <v>18</v>
      </c>
      <c r="S11255" s="23">
        <v>42829</v>
      </c>
    </row>
    <row r="11256" spans="1:19" x14ac:dyDescent="0.25">
      <c r="A11256">
        <v>38</v>
      </c>
      <c r="B11256" t="str">
        <f>IF(A11256="","",VLOOKUP(A11256,LOVs!$A$3:$B$62,2))</f>
        <v>Richmond</v>
      </c>
      <c r="C11256" t="str">
        <f>Table1[[#This Row],[School Name]]</f>
        <v>J.N. Burnett 5011 Granville Ave</v>
      </c>
      <c r="D11256" t="s">
        <v>5709</v>
      </c>
      <c r="E11256">
        <v>1999</v>
      </c>
      <c r="F11256" t="s">
        <v>15</v>
      </c>
      <c r="H11256" s="19">
        <v>42811</v>
      </c>
      <c r="I11256" s="20" t="s">
        <v>4549</v>
      </c>
      <c r="J11256" t="s">
        <v>5762</v>
      </c>
      <c r="L11256">
        <v>4.9399999999999999E-3</v>
      </c>
      <c r="M11256" s="20" t="s">
        <v>18</v>
      </c>
      <c r="S11256" s="23">
        <v>42829</v>
      </c>
    </row>
    <row r="11257" spans="1:19" x14ac:dyDescent="0.25">
      <c r="A11257">
        <v>38</v>
      </c>
      <c r="B11257" t="str">
        <f>IF(A11257="","",VLOOKUP(A11257,LOVs!$A$3:$B$62,2))</f>
        <v>Richmond</v>
      </c>
      <c r="C11257" t="str">
        <f>Table1[[#This Row],[School Name]]</f>
        <v>J.N. Burnett 5011 Granville Ave</v>
      </c>
      <c r="D11257" t="s">
        <v>5709</v>
      </c>
      <c r="E11257">
        <v>1999</v>
      </c>
      <c r="F11257" t="s">
        <v>15</v>
      </c>
      <c r="H11257" s="19">
        <v>42811</v>
      </c>
      <c r="I11257" s="20" t="s">
        <v>4549</v>
      </c>
      <c r="J11257" t="s">
        <v>5763</v>
      </c>
      <c r="L11257">
        <v>4.9100000000000003E-3</v>
      </c>
      <c r="M11257" s="20" t="s">
        <v>18</v>
      </c>
      <c r="S11257" s="23">
        <v>42829</v>
      </c>
    </row>
    <row r="11258" spans="1:19" x14ac:dyDescent="0.25">
      <c r="A11258">
        <v>38</v>
      </c>
      <c r="B11258" t="str">
        <f>IF(A11258="","",VLOOKUP(A11258,LOVs!$A$3:$B$62,2))</f>
        <v>Richmond</v>
      </c>
      <c r="C11258" t="str">
        <f>Table1[[#This Row],[School Name]]</f>
        <v>J.N. Burnett 5011 Granville Ave</v>
      </c>
      <c r="D11258" t="s">
        <v>5709</v>
      </c>
      <c r="E11258">
        <v>1997</v>
      </c>
      <c r="F11258" t="s">
        <v>15</v>
      </c>
      <c r="H11258" s="19">
        <v>42811</v>
      </c>
      <c r="I11258" s="20" t="s">
        <v>4549</v>
      </c>
      <c r="J11258" t="s">
        <v>5764</v>
      </c>
      <c r="L11258">
        <v>1.2999999999999999E-3</v>
      </c>
      <c r="M11258" s="20" t="s">
        <v>18</v>
      </c>
      <c r="S11258" s="23">
        <v>42829</v>
      </c>
    </row>
    <row r="11259" spans="1:19" x14ac:dyDescent="0.25">
      <c r="A11259">
        <v>38</v>
      </c>
      <c r="B11259" t="str">
        <f>IF(A11259="","",VLOOKUP(A11259,LOVs!$A$3:$B$62,2))</f>
        <v>Richmond</v>
      </c>
      <c r="C11259" t="str">
        <f>Table1[[#This Row],[School Name]]</f>
        <v>J.N. Burnett 5011 Granville Ave</v>
      </c>
      <c r="D11259" t="s">
        <v>5709</v>
      </c>
      <c r="E11259">
        <v>1997</v>
      </c>
      <c r="F11259" t="s">
        <v>15</v>
      </c>
      <c r="H11259" s="19">
        <v>42811</v>
      </c>
      <c r="I11259" s="20" t="s">
        <v>4549</v>
      </c>
      <c r="J11259" t="s">
        <v>5765</v>
      </c>
      <c r="L11259">
        <v>1.0200000000000001E-3</v>
      </c>
      <c r="M11259" s="20" t="s">
        <v>18</v>
      </c>
      <c r="S11259" s="23">
        <v>42829</v>
      </c>
    </row>
    <row r="11260" spans="1:19" x14ac:dyDescent="0.25">
      <c r="A11260">
        <v>38</v>
      </c>
      <c r="B11260" t="str">
        <f>IF(A11260="","",VLOOKUP(A11260,LOVs!$A$3:$B$62,2))</f>
        <v>Richmond</v>
      </c>
      <c r="C11260" t="str">
        <f>Table1[[#This Row],[School Name]]</f>
        <v>J.N. Burnett 5011 Granville Ave</v>
      </c>
      <c r="D11260" t="s">
        <v>5709</v>
      </c>
      <c r="E11260">
        <v>1997</v>
      </c>
      <c r="F11260" t="s">
        <v>15</v>
      </c>
      <c r="H11260" s="19">
        <v>42811</v>
      </c>
      <c r="I11260" s="20" t="s">
        <v>4549</v>
      </c>
      <c r="J11260" t="s">
        <v>5766</v>
      </c>
      <c r="L11260">
        <v>2.7200000000000002E-3</v>
      </c>
      <c r="M11260" s="20" t="s">
        <v>18</v>
      </c>
      <c r="S11260" s="23">
        <v>42829</v>
      </c>
    </row>
    <row r="11261" spans="1:19" x14ac:dyDescent="0.25">
      <c r="A11261">
        <v>38</v>
      </c>
      <c r="B11261" t="str">
        <f>IF(A11261="","",VLOOKUP(A11261,LOVs!$A$3:$B$62,2))</f>
        <v>Richmond</v>
      </c>
      <c r="C11261" t="str">
        <f>Table1[[#This Row],[School Name]]</f>
        <v>J.N. Burnett 5011 Granville Ave</v>
      </c>
      <c r="D11261" t="s">
        <v>5709</v>
      </c>
      <c r="E11261">
        <v>1997</v>
      </c>
      <c r="F11261" t="s">
        <v>15</v>
      </c>
      <c r="H11261" s="19">
        <v>42811</v>
      </c>
      <c r="I11261" s="20" t="s">
        <v>4549</v>
      </c>
      <c r="J11261" t="s">
        <v>5767</v>
      </c>
      <c r="L11261">
        <v>4.5500000000000002E-3</v>
      </c>
      <c r="M11261" s="20" t="s">
        <v>18</v>
      </c>
      <c r="S11261" s="23">
        <v>42829</v>
      </c>
    </row>
    <row r="11262" spans="1:19" x14ac:dyDescent="0.25">
      <c r="A11262">
        <v>38</v>
      </c>
      <c r="B11262" t="str">
        <f>IF(A11262="","",VLOOKUP(A11262,LOVs!$A$3:$B$62,2))</f>
        <v>Richmond</v>
      </c>
      <c r="C11262" t="str">
        <f>Table1[[#This Row],[School Name]]</f>
        <v>J.N. Burnett 5011 Granville Ave</v>
      </c>
      <c r="D11262" t="s">
        <v>5709</v>
      </c>
      <c r="E11262">
        <v>1997</v>
      </c>
      <c r="F11262" t="s">
        <v>15</v>
      </c>
      <c r="H11262" s="19">
        <v>42811</v>
      </c>
      <c r="I11262" s="20" t="s">
        <v>4549</v>
      </c>
      <c r="J11262" t="s">
        <v>5768</v>
      </c>
      <c r="L11262">
        <v>9.7499999999999996E-4</v>
      </c>
      <c r="M11262" s="20" t="s">
        <v>18</v>
      </c>
      <c r="S11262" s="23">
        <v>42829</v>
      </c>
    </row>
    <row r="11263" spans="1:19" x14ac:dyDescent="0.25">
      <c r="A11263">
        <v>38</v>
      </c>
      <c r="B11263" t="str">
        <f>IF(A11263="","",VLOOKUP(A11263,LOVs!$A$3:$B$62,2))</f>
        <v>Richmond</v>
      </c>
      <c r="C11263" t="str">
        <f>Table1[[#This Row],[School Name]]</f>
        <v>J.N. Burnett 5011 Granville Ave</v>
      </c>
      <c r="D11263" t="s">
        <v>5709</v>
      </c>
      <c r="E11263">
        <v>1997</v>
      </c>
      <c r="F11263" t="s">
        <v>15</v>
      </c>
      <c r="H11263" s="19">
        <v>42811</v>
      </c>
      <c r="I11263" s="20" t="s">
        <v>4549</v>
      </c>
      <c r="J11263" t="s">
        <v>5769</v>
      </c>
      <c r="L11263">
        <v>5.5199999999999997E-4</v>
      </c>
      <c r="M11263" s="20" t="s">
        <v>18</v>
      </c>
      <c r="S11263" s="23">
        <v>42829</v>
      </c>
    </row>
    <row r="11264" spans="1:19" x14ac:dyDescent="0.25">
      <c r="A11264">
        <v>38</v>
      </c>
      <c r="B11264" t="str">
        <f>IF(A11264="","",VLOOKUP(A11264,LOVs!$A$3:$B$62,2))</f>
        <v>Richmond</v>
      </c>
      <c r="C11264" t="str">
        <f>Table1[[#This Row],[School Name]]</f>
        <v>J.N. Burnett 5011 Granville Ave</v>
      </c>
      <c r="D11264" t="s">
        <v>5709</v>
      </c>
      <c r="E11264">
        <v>1997</v>
      </c>
      <c r="F11264" t="s">
        <v>15</v>
      </c>
      <c r="H11264" s="19">
        <v>42811</v>
      </c>
      <c r="I11264" s="20" t="s">
        <v>4549</v>
      </c>
      <c r="J11264" t="s">
        <v>5770</v>
      </c>
      <c r="L11264">
        <v>1.0300000000000001E-3</v>
      </c>
      <c r="M11264" s="20" t="s">
        <v>18</v>
      </c>
      <c r="S11264" s="23">
        <v>42829</v>
      </c>
    </row>
    <row r="11265" spans="1:19" x14ac:dyDescent="0.25">
      <c r="A11265">
        <v>38</v>
      </c>
      <c r="B11265" t="str">
        <f>IF(A11265="","",VLOOKUP(A11265,LOVs!$A$3:$B$62,2))</f>
        <v>Richmond</v>
      </c>
      <c r="C11265" t="str">
        <f>Table1[[#This Row],[School Name]]</f>
        <v>J.N. Burnett 5011 Granville Ave</v>
      </c>
      <c r="D11265" t="s">
        <v>5709</v>
      </c>
      <c r="E11265">
        <v>1997</v>
      </c>
      <c r="F11265" t="s">
        <v>15</v>
      </c>
      <c r="H11265" s="19">
        <v>42811</v>
      </c>
      <c r="I11265" s="20" t="s">
        <v>4549</v>
      </c>
      <c r="J11265" t="s">
        <v>5771</v>
      </c>
      <c r="L11265">
        <v>1.58E-3</v>
      </c>
      <c r="M11265" s="20" t="s">
        <v>18</v>
      </c>
      <c r="S11265" s="23">
        <v>42829</v>
      </c>
    </row>
    <row r="11266" spans="1:19" x14ac:dyDescent="0.25">
      <c r="A11266">
        <v>38</v>
      </c>
      <c r="B11266" t="str">
        <f>IF(A11266="","",VLOOKUP(A11266,LOVs!$A$3:$B$62,2))</f>
        <v>Richmond</v>
      </c>
      <c r="C11266" t="str">
        <f>Table1[[#This Row],[School Name]]</f>
        <v>J.N. Burnett 5011 Granville Ave</v>
      </c>
      <c r="D11266" t="s">
        <v>5709</v>
      </c>
      <c r="E11266">
        <v>1997</v>
      </c>
      <c r="F11266" t="s">
        <v>15</v>
      </c>
      <c r="H11266" s="19">
        <v>42811</v>
      </c>
      <c r="I11266" s="20" t="s">
        <v>4549</v>
      </c>
      <c r="J11266" t="s">
        <v>5772</v>
      </c>
      <c r="L11266">
        <v>5.71E-4</v>
      </c>
      <c r="M11266" s="20" t="s">
        <v>18</v>
      </c>
      <c r="S11266" s="23">
        <v>42829</v>
      </c>
    </row>
    <row r="11267" spans="1:19" x14ac:dyDescent="0.25">
      <c r="A11267">
        <v>38</v>
      </c>
      <c r="B11267" t="str">
        <f>IF(A11267="","",VLOOKUP(A11267,LOVs!$A$3:$B$62,2))</f>
        <v>Richmond</v>
      </c>
      <c r="C11267" t="str">
        <f>Table1[[#This Row],[School Name]]</f>
        <v>J.N. Burnett 5011 Granville Ave</v>
      </c>
      <c r="D11267" t="s">
        <v>5709</v>
      </c>
      <c r="E11267">
        <v>1997</v>
      </c>
      <c r="F11267" t="s">
        <v>15</v>
      </c>
      <c r="H11267" s="19">
        <v>42811</v>
      </c>
      <c r="I11267" s="20" t="s">
        <v>4549</v>
      </c>
      <c r="J11267" t="s">
        <v>5773</v>
      </c>
      <c r="L11267">
        <v>5.4000000000000001E-4</v>
      </c>
      <c r="M11267" s="20" t="s">
        <v>18</v>
      </c>
      <c r="S11267" s="23">
        <v>42829</v>
      </c>
    </row>
    <row r="11268" spans="1:19" x14ac:dyDescent="0.25">
      <c r="A11268">
        <v>38</v>
      </c>
      <c r="B11268" t="str">
        <f>IF(A11268="","",VLOOKUP(A11268,LOVs!$A$3:$B$62,2))</f>
        <v>Richmond</v>
      </c>
      <c r="C11268" t="str">
        <f>Table1[[#This Row],[School Name]]</f>
        <v>J.N. Burnett 5011 Granville Ave</v>
      </c>
      <c r="D11268" t="s">
        <v>5709</v>
      </c>
      <c r="E11268">
        <v>1997</v>
      </c>
      <c r="F11268" t="s">
        <v>15</v>
      </c>
      <c r="H11268" s="19">
        <v>42811</v>
      </c>
      <c r="I11268" s="20" t="s">
        <v>4549</v>
      </c>
      <c r="J11268" t="s">
        <v>5774</v>
      </c>
      <c r="L11268">
        <v>1.24E-3</v>
      </c>
      <c r="M11268" s="20" t="s">
        <v>18</v>
      </c>
      <c r="S11268" s="23">
        <v>42829</v>
      </c>
    </row>
    <row r="11269" spans="1:19" x14ac:dyDescent="0.25">
      <c r="A11269">
        <v>38</v>
      </c>
      <c r="B11269" t="str">
        <f>IF(A11269="","",VLOOKUP(A11269,LOVs!$A$3:$B$62,2))</f>
        <v>Richmond</v>
      </c>
      <c r="C11269" t="str">
        <f>Table1[[#This Row],[School Name]]</f>
        <v>J.N. Burnett 5011 Granville Ave</v>
      </c>
      <c r="D11269" t="s">
        <v>5709</v>
      </c>
      <c r="E11269">
        <v>1997</v>
      </c>
      <c r="F11269" t="s">
        <v>15</v>
      </c>
      <c r="H11269" s="19">
        <v>42811</v>
      </c>
      <c r="I11269" s="20" t="s">
        <v>4549</v>
      </c>
      <c r="J11269" t="s">
        <v>5775</v>
      </c>
      <c r="L11269">
        <v>6.3900000000000003E-4</v>
      </c>
      <c r="M11269" s="20" t="s">
        <v>18</v>
      </c>
      <c r="S11269" s="23">
        <v>42829</v>
      </c>
    </row>
    <row r="11270" spans="1:19" x14ac:dyDescent="0.25">
      <c r="A11270">
        <v>38</v>
      </c>
      <c r="B11270" t="str">
        <f>IF(A11270="","",VLOOKUP(A11270,LOVs!$A$3:$B$62,2))</f>
        <v>Richmond</v>
      </c>
      <c r="C11270" t="str">
        <f>Table1[[#This Row],[School Name]]</f>
        <v>J.N. Burnett 5011 Granville Ave</v>
      </c>
      <c r="D11270" t="s">
        <v>5709</v>
      </c>
      <c r="E11270">
        <v>1997</v>
      </c>
      <c r="F11270" t="s">
        <v>15</v>
      </c>
      <c r="H11270" s="19">
        <v>42811</v>
      </c>
      <c r="I11270" s="20" t="s">
        <v>4549</v>
      </c>
      <c r="J11270" t="s">
        <v>5776</v>
      </c>
      <c r="L11270">
        <v>6.2600000000000004E-4</v>
      </c>
      <c r="M11270" s="20" t="s">
        <v>18</v>
      </c>
      <c r="S11270" s="23">
        <v>42829</v>
      </c>
    </row>
    <row r="11271" spans="1:19" x14ac:dyDescent="0.25">
      <c r="A11271">
        <v>38</v>
      </c>
      <c r="B11271" t="str">
        <f>IF(A11271="","",VLOOKUP(A11271,LOVs!$A$3:$B$62,2))</f>
        <v>Richmond</v>
      </c>
      <c r="C11271" t="str">
        <f>Table1[[#This Row],[School Name]]</f>
        <v>J.N. Burnett 5011 Granville Ave</v>
      </c>
      <c r="D11271" t="s">
        <v>5709</v>
      </c>
      <c r="E11271">
        <v>1997</v>
      </c>
      <c r="F11271" t="s">
        <v>15</v>
      </c>
      <c r="H11271" s="19">
        <v>42811</v>
      </c>
      <c r="I11271" s="20" t="s">
        <v>4549</v>
      </c>
      <c r="J11271" t="s">
        <v>5777</v>
      </c>
      <c r="L11271">
        <v>8.8699999999999998E-4</v>
      </c>
      <c r="M11271" s="20" t="s">
        <v>18</v>
      </c>
      <c r="S11271" s="23">
        <v>42829</v>
      </c>
    </row>
    <row r="11272" spans="1:19" x14ac:dyDescent="0.25">
      <c r="A11272">
        <v>38</v>
      </c>
      <c r="B11272" t="str">
        <f>IF(A11272="","",VLOOKUP(A11272,LOVs!$A$3:$B$62,2))</f>
        <v>Richmond</v>
      </c>
      <c r="C11272" t="str">
        <f>Table1[[#This Row],[School Name]]</f>
        <v>J.N. Burnett 5011 Granville Ave</v>
      </c>
      <c r="D11272" t="s">
        <v>5709</v>
      </c>
      <c r="E11272">
        <v>1997</v>
      </c>
      <c r="F11272" t="s">
        <v>15</v>
      </c>
      <c r="H11272" s="19">
        <v>42811</v>
      </c>
      <c r="I11272" s="20" t="s">
        <v>4549</v>
      </c>
      <c r="J11272" t="s">
        <v>5778</v>
      </c>
      <c r="L11272">
        <v>1.5299999999999999E-3</v>
      </c>
      <c r="M11272" s="20" t="s">
        <v>18</v>
      </c>
      <c r="S11272" s="23">
        <v>42829</v>
      </c>
    </row>
    <row r="11273" spans="1:19" x14ac:dyDescent="0.25">
      <c r="A11273">
        <v>38</v>
      </c>
      <c r="B11273" t="str">
        <f>IF(A11273="","",VLOOKUP(A11273,LOVs!$A$3:$B$62,2))</f>
        <v>Richmond</v>
      </c>
      <c r="C11273" t="str">
        <f>Table1[[#This Row],[School Name]]</f>
        <v>J.N. Burnett 5011 Granville Ave</v>
      </c>
      <c r="D11273" t="s">
        <v>5709</v>
      </c>
      <c r="E11273">
        <v>1997</v>
      </c>
      <c r="F11273" t="s">
        <v>15</v>
      </c>
      <c r="H11273" s="19">
        <v>42811</v>
      </c>
      <c r="I11273" s="20" t="s">
        <v>4549</v>
      </c>
      <c r="J11273" t="s">
        <v>5779</v>
      </c>
      <c r="L11273">
        <v>8.2200000000000003E-4</v>
      </c>
      <c r="M11273" s="20" t="s">
        <v>18</v>
      </c>
      <c r="S11273" s="23">
        <v>42829</v>
      </c>
    </row>
    <row r="11274" spans="1:19" x14ac:dyDescent="0.25">
      <c r="A11274">
        <v>38</v>
      </c>
      <c r="B11274" t="str">
        <f>IF(A11274="","",VLOOKUP(A11274,LOVs!$A$3:$B$62,2))</f>
        <v>Richmond</v>
      </c>
      <c r="C11274" t="str">
        <f>Table1[[#This Row],[School Name]]</f>
        <v>J.N. Burnett 5011 Granville Ave</v>
      </c>
      <c r="D11274" t="s">
        <v>5709</v>
      </c>
      <c r="E11274">
        <v>1997</v>
      </c>
      <c r="F11274" t="s">
        <v>15</v>
      </c>
      <c r="H11274" s="19">
        <v>42811</v>
      </c>
      <c r="I11274" s="20" t="s">
        <v>4549</v>
      </c>
      <c r="J11274" t="s">
        <v>5780</v>
      </c>
      <c r="L11274">
        <v>2.4599999999999999E-3</v>
      </c>
      <c r="M11274" s="20" t="s">
        <v>18</v>
      </c>
      <c r="S11274" s="23">
        <v>42829</v>
      </c>
    </row>
    <row r="11275" spans="1:19" x14ac:dyDescent="0.25">
      <c r="A11275">
        <v>38</v>
      </c>
      <c r="B11275" t="str">
        <f>IF(A11275="","",VLOOKUP(A11275,LOVs!$A$3:$B$62,2))</f>
        <v>Richmond</v>
      </c>
      <c r="C11275" t="str">
        <f>Table1[[#This Row],[School Name]]</f>
        <v>J.N. Burnett 5011 Granville Ave</v>
      </c>
      <c r="D11275" t="s">
        <v>5709</v>
      </c>
      <c r="E11275">
        <v>1997</v>
      </c>
      <c r="F11275" t="s">
        <v>15</v>
      </c>
      <c r="H11275" s="19">
        <v>42811</v>
      </c>
      <c r="I11275" s="20" t="s">
        <v>4549</v>
      </c>
      <c r="J11275" t="s">
        <v>5781</v>
      </c>
      <c r="L11275">
        <v>1.66E-3</v>
      </c>
      <c r="M11275" s="20" t="s">
        <v>18</v>
      </c>
      <c r="S11275" s="23">
        <v>42829</v>
      </c>
    </row>
    <row r="11276" spans="1:19" x14ac:dyDescent="0.25">
      <c r="A11276">
        <v>38</v>
      </c>
      <c r="B11276" t="str">
        <f>IF(A11276="","",VLOOKUP(A11276,LOVs!$A$3:$B$62,2))</f>
        <v>Richmond</v>
      </c>
      <c r="C11276" t="str">
        <f>Table1[[#This Row],[School Name]]</f>
        <v>J.N. Burnett 5011 Granville Ave</v>
      </c>
      <c r="D11276" t="s">
        <v>5709</v>
      </c>
      <c r="E11276">
        <v>1997</v>
      </c>
      <c r="F11276" t="s">
        <v>15</v>
      </c>
      <c r="H11276" s="19">
        <v>42811</v>
      </c>
      <c r="I11276" s="20" t="s">
        <v>4549</v>
      </c>
      <c r="J11276" t="s">
        <v>5782</v>
      </c>
      <c r="L11276">
        <v>1.07E-3</v>
      </c>
      <c r="M11276" s="20" t="s">
        <v>18</v>
      </c>
      <c r="S11276" s="23">
        <v>42829</v>
      </c>
    </row>
    <row r="11277" spans="1:19" x14ac:dyDescent="0.25">
      <c r="A11277">
        <v>38</v>
      </c>
      <c r="B11277" t="str">
        <f>IF(A11277="","",VLOOKUP(A11277,LOVs!$A$3:$B$62,2))</f>
        <v>Richmond</v>
      </c>
      <c r="C11277" t="str">
        <f>Table1[[#This Row],[School Name]]</f>
        <v>J.N. Burnett 5011 Granville Ave</v>
      </c>
      <c r="D11277" t="s">
        <v>5709</v>
      </c>
      <c r="E11277">
        <v>1997</v>
      </c>
      <c r="F11277" t="s">
        <v>15</v>
      </c>
      <c r="H11277" s="19">
        <v>42811</v>
      </c>
      <c r="I11277" s="20" t="s">
        <v>4549</v>
      </c>
      <c r="J11277" t="s">
        <v>5783</v>
      </c>
      <c r="L11277">
        <v>9.6900000000000003E-4</v>
      </c>
      <c r="M11277" s="20" t="s">
        <v>18</v>
      </c>
      <c r="S11277" s="23">
        <v>42829</v>
      </c>
    </row>
    <row r="11278" spans="1:19" x14ac:dyDescent="0.25">
      <c r="A11278">
        <v>38</v>
      </c>
      <c r="B11278" t="str">
        <f>IF(A11278="","",VLOOKUP(A11278,LOVs!$A$3:$B$62,2))</f>
        <v>Richmond</v>
      </c>
      <c r="C11278" t="str">
        <f>Table1[[#This Row],[School Name]]</f>
        <v>J.N. Burnett 5011 Granville Ave</v>
      </c>
      <c r="D11278" t="s">
        <v>5709</v>
      </c>
      <c r="E11278">
        <v>1997</v>
      </c>
      <c r="F11278" t="s">
        <v>15</v>
      </c>
      <c r="H11278" s="19">
        <v>42811</v>
      </c>
      <c r="I11278" s="20" t="s">
        <v>4549</v>
      </c>
      <c r="J11278" t="s">
        <v>5784</v>
      </c>
      <c r="L11278">
        <v>2.49E-3</v>
      </c>
      <c r="M11278" s="20" t="s">
        <v>18</v>
      </c>
      <c r="S11278" s="23">
        <v>42829</v>
      </c>
    </row>
    <row r="11279" spans="1:19" x14ac:dyDescent="0.25">
      <c r="A11279">
        <v>38</v>
      </c>
      <c r="B11279" t="str">
        <f>IF(A11279="","",VLOOKUP(A11279,LOVs!$A$3:$B$62,2))</f>
        <v>Richmond</v>
      </c>
      <c r="C11279" t="str">
        <f>Table1[[#This Row],[School Name]]</f>
        <v>J.N. Burnett 5011 Granville Ave</v>
      </c>
      <c r="D11279" t="s">
        <v>5709</v>
      </c>
      <c r="E11279">
        <v>1997</v>
      </c>
      <c r="F11279" t="s">
        <v>15</v>
      </c>
      <c r="H11279" s="19">
        <v>42811</v>
      </c>
      <c r="I11279" s="20" t="s">
        <v>4549</v>
      </c>
      <c r="J11279" t="s">
        <v>5785</v>
      </c>
      <c r="L11279">
        <v>1.25E-3</v>
      </c>
      <c r="M11279" s="20" t="s">
        <v>18</v>
      </c>
      <c r="S11279" s="23">
        <v>42829</v>
      </c>
    </row>
    <row r="11280" spans="1:19" x14ac:dyDescent="0.25">
      <c r="A11280">
        <v>38</v>
      </c>
      <c r="B11280" t="str">
        <f>IF(A11280="","",VLOOKUP(A11280,LOVs!$A$3:$B$62,2))</f>
        <v>Richmond</v>
      </c>
      <c r="C11280" t="str">
        <f>Table1[[#This Row],[School Name]]</f>
        <v>J.N. Burnett 5011 Granville Ave</v>
      </c>
      <c r="D11280" t="s">
        <v>5709</v>
      </c>
      <c r="E11280">
        <v>1997</v>
      </c>
      <c r="F11280" t="s">
        <v>15</v>
      </c>
      <c r="H11280" s="19">
        <v>42811</v>
      </c>
      <c r="I11280" s="20" t="s">
        <v>4549</v>
      </c>
      <c r="J11280" t="s">
        <v>5786</v>
      </c>
      <c r="L11280">
        <v>6.7799999999999996E-3</v>
      </c>
      <c r="M11280" s="20" t="s">
        <v>18</v>
      </c>
      <c r="S11280" s="23">
        <v>42829</v>
      </c>
    </row>
    <row r="11281" spans="1:19" x14ac:dyDescent="0.25">
      <c r="A11281">
        <v>38</v>
      </c>
      <c r="B11281" t="str">
        <f>IF(A11281="","",VLOOKUP(A11281,LOVs!$A$3:$B$62,2))</f>
        <v>Richmond</v>
      </c>
      <c r="C11281" t="str">
        <f>Table1[[#This Row],[School Name]]</f>
        <v>J.N. Burnett 5011 Granville Ave</v>
      </c>
      <c r="D11281" t="s">
        <v>5709</v>
      </c>
      <c r="E11281">
        <v>1997</v>
      </c>
      <c r="F11281" t="s">
        <v>15</v>
      </c>
      <c r="H11281" s="19">
        <v>42811</v>
      </c>
      <c r="I11281" s="20" t="s">
        <v>4549</v>
      </c>
      <c r="J11281" t="s">
        <v>5787</v>
      </c>
      <c r="L11281">
        <v>9.6199999999999996E-4</v>
      </c>
      <c r="M11281" s="20" t="s">
        <v>18</v>
      </c>
      <c r="S11281" s="23">
        <v>42829</v>
      </c>
    </row>
    <row r="11282" spans="1:19" x14ac:dyDescent="0.25">
      <c r="A11282">
        <v>38</v>
      </c>
      <c r="B11282" t="str">
        <f>IF(A11282="","",VLOOKUP(A11282,LOVs!$A$3:$B$62,2))</f>
        <v>Richmond</v>
      </c>
      <c r="C11282" t="str">
        <f>Table1[[#This Row],[School Name]]</f>
        <v>J.N. Burnett 5011 Granville Ave</v>
      </c>
      <c r="D11282" t="s">
        <v>5709</v>
      </c>
      <c r="E11282">
        <v>1997</v>
      </c>
      <c r="F11282" t="s">
        <v>15</v>
      </c>
      <c r="H11282" s="19">
        <v>42811</v>
      </c>
      <c r="I11282" s="20" t="s">
        <v>4549</v>
      </c>
      <c r="J11282" t="s">
        <v>5788</v>
      </c>
      <c r="L11282">
        <v>1.4599999999999999E-3</v>
      </c>
      <c r="M11282" s="20" t="s">
        <v>18</v>
      </c>
      <c r="S11282" s="23">
        <v>42829</v>
      </c>
    </row>
    <row r="11283" spans="1:19" x14ac:dyDescent="0.25">
      <c r="A11283">
        <v>38</v>
      </c>
      <c r="B11283" t="str">
        <f>IF(A11283="","",VLOOKUP(A11283,LOVs!$A$3:$B$62,2))</f>
        <v>Richmond</v>
      </c>
      <c r="C11283" t="str">
        <f>Table1[[#This Row],[School Name]]</f>
        <v>J.N. Burnett 5011 Granville Ave</v>
      </c>
      <c r="D11283" t="s">
        <v>5709</v>
      </c>
      <c r="E11283">
        <v>1997</v>
      </c>
      <c r="F11283" t="s">
        <v>15</v>
      </c>
      <c r="H11283" s="19">
        <v>42811</v>
      </c>
      <c r="I11283" s="20" t="s">
        <v>4549</v>
      </c>
      <c r="J11283" t="s">
        <v>5789</v>
      </c>
      <c r="L11283">
        <v>1.67E-3</v>
      </c>
      <c r="M11283" s="20" t="s">
        <v>18</v>
      </c>
      <c r="S11283" s="23">
        <v>42829</v>
      </c>
    </row>
    <row r="11284" spans="1:19" x14ac:dyDescent="0.25">
      <c r="A11284">
        <v>38</v>
      </c>
      <c r="B11284" t="str">
        <f>IF(A11284="","",VLOOKUP(A11284,LOVs!$A$3:$B$62,2))</f>
        <v>Richmond</v>
      </c>
      <c r="C11284" t="str">
        <f>Table1[[#This Row],[School Name]]</f>
        <v>J.N. Burnett 5011 Granville Ave</v>
      </c>
      <c r="D11284" t="s">
        <v>5709</v>
      </c>
      <c r="E11284">
        <v>1997</v>
      </c>
      <c r="F11284" t="s">
        <v>15</v>
      </c>
      <c r="H11284" s="19">
        <v>42811</v>
      </c>
      <c r="I11284" s="20" t="s">
        <v>4549</v>
      </c>
      <c r="J11284" t="s">
        <v>5790</v>
      </c>
      <c r="L11284">
        <v>1.2800000000000001E-3</v>
      </c>
      <c r="M11284" s="20" t="s">
        <v>18</v>
      </c>
      <c r="S11284" s="23">
        <v>42829</v>
      </c>
    </row>
    <row r="11285" spans="1:19" x14ac:dyDescent="0.25">
      <c r="A11285">
        <v>38</v>
      </c>
      <c r="B11285" t="str">
        <f>IF(A11285="","",VLOOKUP(A11285,LOVs!$A$3:$B$62,2))</f>
        <v>Richmond</v>
      </c>
      <c r="C11285" t="str">
        <f>Table1[[#This Row],[School Name]]</f>
        <v>J.N. Burnett 5011 Granville Ave</v>
      </c>
      <c r="D11285" t="s">
        <v>5709</v>
      </c>
      <c r="E11285">
        <v>1997</v>
      </c>
      <c r="F11285" t="s">
        <v>15</v>
      </c>
      <c r="H11285" s="19">
        <v>42811</v>
      </c>
      <c r="I11285" s="20" t="s">
        <v>4549</v>
      </c>
      <c r="J11285" t="s">
        <v>5791</v>
      </c>
      <c r="L11285">
        <v>6.8099999999999996E-4</v>
      </c>
      <c r="M11285" s="20" t="s">
        <v>18</v>
      </c>
      <c r="S11285" s="23">
        <v>42829</v>
      </c>
    </row>
    <row r="11286" spans="1:19" x14ac:dyDescent="0.25">
      <c r="A11286">
        <v>38</v>
      </c>
      <c r="B11286" t="str">
        <f>IF(A11286="","",VLOOKUP(A11286,LOVs!$A$3:$B$62,2))</f>
        <v>Richmond</v>
      </c>
      <c r="C11286" t="str">
        <f>Table1[[#This Row],[School Name]]</f>
        <v>J.N. Burnett 5011 Granville Ave</v>
      </c>
      <c r="D11286" t="s">
        <v>5709</v>
      </c>
      <c r="E11286">
        <v>1997</v>
      </c>
      <c r="F11286" t="s">
        <v>15</v>
      </c>
      <c r="H11286" s="19">
        <v>42811</v>
      </c>
      <c r="I11286" s="20" t="s">
        <v>4549</v>
      </c>
      <c r="J11286" t="s">
        <v>5792</v>
      </c>
      <c r="L11286">
        <v>1.43E-2</v>
      </c>
      <c r="M11286" s="20" t="s">
        <v>15</v>
      </c>
      <c r="N11286" s="1" t="s">
        <v>4555</v>
      </c>
      <c r="O11286" s="1" t="s">
        <v>4556</v>
      </c>
      <c r="S11286" s="23">
        <v>42829</v>
      </c>
    </row>
    <row r="11287" spans="1:19" x14ac:dyDescent="0.25">
      <c r="A11287">
        <v>38</v>
      </c>
      <c r="B11287" t="str">
        <f>IF(A11287="","",VLOOKUP(A11287,LOVs!$A$3:$B$62,2))</f>
        <v>Richmond</v>
      </c>
      <c r="C11287" t="str">
        <f>Table1[[#This Row],[School Name]]</f>
        <v>J.N. Burnett 5011 Granville Ave</v>
      </c>
      <c r="D11287" t="s">
        <v>5709</v>
      </c>
      <c r="E11287">
        <v>1997</v>
      </c>
      <c r="F11287" t="s">
        <v>15</v>
      </c>
      <c r="H11287" s="19">
        <v>42811</v>
      </c>
      <c r="I11287" s="20" t="s">
        <v>4549</v>
      </c>
      <c r="J11287" t="s">
        <v>5793</v>
      </c>
      <c r="L11287">
        <v>7.9299999999999995E-3</v>
      </c>
      <c r="M11287" s="20" t="s">
        <v>18</v>
      </c>
      <c r="S11287" s="23">
        <v>42829</v>
      </c>
    </row>
    <row r="11288" spans="1:19" x14ac:dyDescent="0.25">
      <c r="A11288">
        <v>38</v>
      </c>
      <c r="B11288" t="str">
        <f>IF(A11288="","",VLOOKUP(A11288,LOVs!$A$3:$B$62,2))</f>
        <v>Richmond</v>
      </c>
      <c r="C11288" t="str">
        <f>Table1[[#This Row],[School Name]]</f>
        <v>J.N. Burnett 5011 Granville Ave</v>
      </c>
      <c r="D11288" t="s">
        <v>5709</v>
      </c>
      <c r="E11288">
        <v>1997</v>
      </c>
      <c r="F11288" t="s">
        <v>15</v>
      </c>
      <c r="H11288" s="19">
        <v>42811</v>
      </c>
      <c r="I11288" s="20" t="s">
        <v>4549</v>
      </c>
      <c r="J11288" t="s">
        <v>5794</v>
      </c>
      <c r="L11288">
        <v>1.4400000000000001E-3</v>
      </c>
      <c r="M11288" s="20" t="s">
        <v>18</v>
      </c>
      <c r="S11288" s="23">
        <v>42829</v>
      </c>
    </row>
    <row r="11289" spans="1:19" x14ac:dyDescent="0.25">
      <c r="A11289">
        <v>38</v>
      </c>
      <c r="B11289" t="str">
        <f>IF(A11289="","",VLOOKUP(A11289,LOVs!$A$3:$B$62,2))</f>
        <v>Richmond</v>
      </c>
      <c r="C11289" t="str">
        <f>Table1[[#This Row],[School Name]]</f>
        <v>J.N. Burnett 5011 Granville Ave</v>
      </c>
      <c r="D11289" t="s">
        <v>5709</v>
      </c>
      <c r="E11289">
        <v>1997</v>
      </c>
      <c r="F11289" t="s">
        <v>15</v>
      </c>
      <c r="H11289" s="19">
        <v>42811</v>
      </c>
      <c r="I11289" s="20" t="s">
        <v>4549</v>
      </c>
      <c r="J11289" t="s">
        <v>5795</v>
      </c>
      <c r="L11289">
        <v>1.3600000000000001E-3</v>
      </c>
      <c r="M11289" s="20" t="s">
        <v>18</v>
      </c>
      <c r="S11289" s="23">
        <v>42829</v>
      </c>
    </row>
    <row r="11290" spans="1:19" x14ac:dyDescent="0.25">
      <c r="A11290">
        <v>38</v>
      </c>
      <c r="B11290" t="str">
        <f>IF(A11290="","",VLOOKUP(A11290,LOVs!$A$3:$B$62,2))</f>
        <v>Richmond</v>
      </c>
      <c r="C11290" t="str">
        <f>Table1[[#This Row],[School Name]]</f>
        <v>J.N. Burnett 5011 Granville Ave</v>
      </c>
      <c r="D11290" t="s">
        <v>5709</v>
      </c>
      <c r="E11290">
        <v>1997</v>
      </c>
      <c r="F11290" t="s">
        <v>15</v>
      </c>
      <c r="H11290" s="19">
        <v>42811</v>
      </c>
      <c r="I11290" s="20" t="s">
        <v>4549</v>
      </c>
      <c r="J11290" t="s">
        <v>5796</v>
      </c>
      <c r="L11290">
        <v>1.25E-3</v>
      </c>
      <c r="M11290" s="20" t="s">
        <v>18</v>
      </c>
      <c r="S11290" s="23">
        <v>42829</v>
      </c>
    </row>
    <row r="11291" spans="1:19" x14ac:dyDescent="0.25">
      <c r="A11291">
        <v>38</v>
      </c>
      <c r="B11291" t="str">
        <f>IF(A11291="","",VLOOKUP(A11291,LOVs!$A$3:$B$62,2))</f>
        <v>Richmond</v>
      </c>
      <c r="C11291" t="str">
        <f>Table1[[#This Row],[School Name]]</f>
        <v>J.N. Burnett 5011 Granville Ave</v>
      </c>
      <c r="D11291" t="s">
        <v>5709</v>
      </c>
      <c r="E11291">
        <v>1997</v>
      </c>
      <c r="F11291" t="s">
        <v>15</v>
      </c>
      <c r="H11291" s="19">
        <v>42811</v>
      </c>
      <c r="I11291" s="20" t="s">
        <v>4549</v>
      </c>
      <c r="J11291" t="s">
        <v>5797</v>
      </c>
      <c r="L11291">
        <v>1.6900000000000001E-3</v>
      </c>
      <c r="M11291" s="20" t="s">
        <v>18</v>
      </c>
      <c r="S11291" s="23">
        <v>42829</v>
      </c>
    </row>
    <row r="11292" spans="1:19" x14ac:dyDescent="0.25">
      <c r="A11292">
        <v>38</v>
      </c>
      <c r="B11292" t="str">
        <f>IF(A11292="","",VLOOKUP(A11292,LOVs!$A$3:$B$62,2))</f>
        <v>Richmond</v>
      </c>
      <c r="C11292" t="str">
        <f>Table1[[#This Row],[School Name]]</f>
        <v>J.N. Burnett 5011 Granville Ave</v>
      </c>
      <c r="D11292" t="s">
        <v>5709</v>
      </c>
      <c r="E11292">
        <v>1999</v>
      </c>
      <c r="F11292" t="s">
        <v>15</v>
      </c>
      <c r="H11292" s="19">
        <v>42811</v>
      </c>
      <c r="I11292" s="20" t="s">
        <v>4549</v>
      </c>
      <c r="J11292" t="s">
        <v>5798</v>
      </c>
      <c r="L11292">
        <v>3.7200000000000002E-3</v>
      </c>
      <c r="M11292" s="20" t="s">
        <v>18</v>
      </c>
      <c r="S11292" s="23">
        <v>42829</v>
      </c>
    </row>
    <row r="11293" spans="1:19" x14ac:dyDescent="0.25">
      <c r="A11293">
        <v>38</v>
      </c>
      <c r="B11293" t="str">
        <f>IF(A11293="","",VLOOKUP(A11293,LOVs!$A$3:$B$62,2))</f>
        <v>Richmond</v>
      </c>
      <c r="C11293" t="str">
        <f>Table1[[#This Row],[School Name]]</f>
        <v>J.N. Burnett 5011 Granville Ave</v>
      </c>
      <c r="D11293" t="s">
        <v>5709</v>
      </c>
      <c r="E11293">
        <v>1999</v>
      </c>
      <c r="F11293" t="s">
        <v>15</v>
      </c>
      <c r="H11293" s="19">
        <v>42811</v>
      </c>
      <c r="I11293" s="20" t="s">
        <v>4549</v>
      </c>
      <c r="J11293" t="s">
        <v>5799</v>
      </c>
      <c r="L11293">
        <v>5.0699999999999999E-3</v>
      </c>
      <c r="M11293" s="20" t="s">
        <v>18</v>
      </c>
      <c r="S11293" s="23">
        <v>42829</v>
      </c>
    </row>
    <row r="11294" spans="1:19" x14ac:dyDescent="0.25">
      <c r="A11294">
        <v>38</v>
      </c>
      <c r="B11294" t="str">
        <f>IF(A11294="","",VLOOKUP(A11294,LOVs!$A$3:$B$62,2))</f>
        <v>Richmond</v>
      </c>
      <c r="C11294" t="str">
        <f>Table1[[#This Row],[School Name]]</f>
        <v>J.N. Burnett 5011 Granville Ave</v>
      </c>
      <c r="D11294" t="s">
        <v>5709</v>
      </c>
      <c r="E11294">
        <v>1999</v>
      </c>
      <c r="F11294" t="s">
        <v>15</v>
      </c>
      <c r="H11294" s="19">
        <v>42811</v>
      </c>
      <c r="I11294" s="20" t="s">
        <v>4549</v>
      </c>
      <c r="J11294" t="s">
        <v>5800</v>
      </c>
      <c r="L11294">
        <v>8.5599999999999996E-2</v>
      </c>
      <c r="M11294" s="20" t="s">
        <v>15</v>
      </c>
      <c r="N11294" s="1" t="s">
        <v>4570</v>
      </c>
      <c r="O11294" s="1" t="s">
        <v>4571</v>
      </c>
      <c r="S11294" s="23">
        <v>42829</v>
      </c>
    </row>
    <row r="11295" spans="1:19" x14ac:dyDescent="0.25">
      <c r="A11295">
        <v>38</v>
      </c>
      <c r="B11295" t="str">
        <f>IF(A11295="","",VLOOKUP(A11295,LOVs!$A$3:$B$62,2))</f>
        <v>Richmond</v>
      </c>
      <c r="C11295" t="str">
        <f>Table1[[#This Row],[School Name]]</f>
        <v>J.N. Burnett 5011 Granville Ave</v>
      </c>
      <c r="D11295" t="s">
        <v>5709</v>
      </c>
      <c r="E11295">
        <v>1999</v>
      </c>
      <c r="F11295" t="s">
        <v>15</v>
      </c>
      <c r="H11295" s="19">
        <v>42811</v>
      </c>
      <c r="I11295" s="20" t="s">
        <v>4549</v>
      </c>
      <c r="J11295" t="s">
        <v>5801</v>
      </c>
      <c r="L11295">
        <v>1.37E-2</v>
      </c>
      <c r="M11295" s="20" t="s">
        <v>15</v>
      </c>
      <c r="N11295" s="1" t="s">
        <v>4555</v>
      </c>
      <c r="O11295" s="1" t="s">
        <v>4556</v>
      </c>
      <c r="S11295" s="23">
        <v>42829</v>
      </c>
    </row>
    <row r="11296" spans="1:19" x14ac:dyDescent="0.25">
      <c r="A11296">
        <v>38</v>
      </c>
      <c r="B11296" t="str">
        <f>IF(A11296="","",VLOOKUP(A11296,LOVs!$A$3:$B$62,2))</f>
        <v>Richmond</v>
      </c>
      <c r="C11296" t="str">
        <f>Table1[[#This Row],[School Name]]</f>
        <v>J.N. Burnett 5011 Granville Ave</v>
      </c>
      <c r="D11296" t="s">
        <v>5709</v>
      </c>
      <c r="E11296">
        <v>1999</v>
      </c>
      <c r="F11296" t="s">
        <v>15</v>
      </c>
      <c r="H11296" s="19">
        <v>42811</v>
      </c>
      <c r="I11296" s="20" t="s">
        <v>4549</v>
      </c>
      <c r="J11296" t="s">
        <v>5802</v>
      </c>
      <c r="L11296">
        <v>9.0699999999999999E-3</v>
      </c>
      <c r="M11296" s="20" t="s">
        <v>18</v>
      </c>
      <c r="S11296" s="23">
        <v>42829</v>
      </c>
    </row>
    <row r="11297" spans="1:19" x14ac:dyDescent="0.25">
      <c r="A11297">
        <v>38</v>
      </c>
      <c r="B11297" t="str">
        <f>IF(A11297="","",VLOOKUP(A11297,LOVs!$A$3:$B$62,2))</f>
        <v>Richmond</v>
      </c>
      <c r="C11297" t="str">
        <f>Table1[[#This Row],[School Name]]</f>
        <v>J.N. Burnett 5011 Granville Ave</v>
      </c>
      <c r="D11297" t="s">
        <v>5709</v>
      </c>
      <c r="E11297">
        <v>1999</v>
      </c>
      <c r="F11297" t="s">
        <v>15</v>
      </c>
      <c r="H11297" s="19">
        <v>42811</v>
      </c>
      <c r="I11297" s="20" t="s">
        <v>4549</v>
      </c>
      <c r="J11297" t="s">
        <v>5803</v>
      </c>
      <c r="L11297">
        <v>1.2099999999999999E-3</v>
      </c>
      <c r="M11297" s="20" t="s">
        <v>18</v>
      </c>
      <c r="S11297" s="23">
        <v>42829</v>
      </c>
    </row>
    <row r="11298" spans="1:19" x14ac:dyDescent="0.25">
      <c r="A11298">
        <v>38</v>
      </c>
      <c r="B11298" t="str">
        <f>IF(A11298="","",VLOOKUP(A11298,LOVs!$A$3:$B$62,2))</f>
        <v>Richmond</v>
      </c>
      <c r="C11298" t="str">
        <f>Table1[[#This Row],[School Name]]</f>
        <v>J.N. Burnett 5011 Granville Ave</v>
      </c>
      <c r="D11298" t="s">
        <v>5709</v>
      </c>
      <c r="E11298">
        <v>1999</v>
      </c>
      <c r="F11298" t="s">
        <v>15</v>
      </c>
      <c r="H11298" s="19">
        <v>42811</v>
      </c>
      <c r="I11298" s="20" t="s">
        <v>4549</v>
      </c>
      <c r="J11298" t="s">
        <v>5804</v>
      </c>
      <c r="L11298">
        <v>2.2799999999999999E-3</v>
      </c>
      <c r="M11298" s="20" t="s">
        <v>18</v>
      </c>
      <c r="S11298" s="23">
        <v>42829</v>
      </c>
    </row>
    <row r="11299" spans="1:19" x14ac:dyDescent="0.25">
      <c r="A11299">
        <v>38</v>
      </c>
      <c r="B11299" t="str">
        <f>IF(A11299="","",VLOOKUP(A11299,LOVs!$A$3:$B$62,2))</f>
        <v>Richmond</v>
      </c>
      <c r="C11299" t="str">
        <f>Table1[[#This Row],[School Name]]</f>
        <v>J.N. Burnett 5011 Granville Ave</v>
      </c>
      <c r="D11299" t="s">
        <v>5709</v>
      </c>
      <c r="E11299">
        <v>1999</v>
      </c>
      <c r="F11299" t="s">
        <v>15</v>
      </c>
      <c r="H11299" s="19">
        <v>42811</v>
      </c>
      <c r="I11299" s="20" t="s">
        <v>4549</v>
      </c>
      <c r="J11299" t="s">
        <v>5805</v>
      </c>
      <c r="L11299">
        <v>9.3999999999999994E-5</v>
      </c>
      <c r="M11299" s="20" t="s">
        <v>18</v>
      </c>
      <c r="S11299" s="23">
        <v>42829</v>
      </c>
    </row>
    <row r="11300" spans="1:19" x14ac:dyDescent="0.25">
      <c r="A11300">
        <v>38</v>
      </c>
      <c r="B11300" t="str">
        <f>IF(A11300="","",VLOOKUP(A11300,LOVs!$A$3:$B$62,2))</f>
        <v>Richmond</v>
      </c>
      <c r="C11300" t="str">
        <f>Table1[[#This Row],[School Name]]</f>
        <v>J.N. Burnett 5011 Granville Ave</v>
      </c>
      <c r="D11300" t="s">
        <v>5709</v>
      </c>
      <c r="E11300">
        <v>1999</v>
      </c>
      <c r="F11300" t="s">
        <v>15</v>
      </c>
      <c r="H11300" s="19">
        <v>42811</v>
      </c>
      <c r="I11300" s="20" t="s">
        <v>4549</v>
      </c>
      <c r="J11300" t="s">
        <v>5806</v>
      </c>
      <c r="L11300">
        <v>1.1900000000000001E-2</v>
      </c>
      <c r="M11300" s="20" t="s">
        <v>15</v>
      </c>
      <c r="N11300" s="1" t="s">
        <v>4570</v>
      </c>
      <c r="O11300" s="1" t="s">
        <v>4571</v>
      </c>
      <c r="S11300" s="23">
        <v>42829</v>
      </c>
    </row>
    <row r="11301" spans="1:19" x14ac:dyDescent="0.25">
      <c r="A11301">
        <v>38</v>
      </c>
      <c r="B11301" t="str">
        <f>IF(A11301="","",VLOOKUP(A11301,LOVs!$A$3:$B$62,2))</f>
        <v>Richmond</v>
      </c>
      <c r="C11301" t="str">
        <f>Table1[[#This Row],[School Name]]</f>
        <v>J.N. Burnett 5011 Granville Ave</v>
      </c>
      <c r="D11301" t="s">
        <v>5709</v>
      </c>
      <c r="E11301">
        <v>1997</v>
      </c>
      <c r="F11301" t="s">
        <v>15</v>
      </c>
      <c r="H11301" s="19">
        <v>42811</v>
      </c>
      <c r="I11301" s="20" t="s">
        <v>4549</v>
      </c>
      <c r="J11301" t="s">
        <v>5807</v>
      </c>
      <c r="L11301">
        <v>1.12E-2</v>
      </c>
      <c r="M11301" s="20" t="s">
        <v>15</v>
      </c>
      <c r="N11301" s="1" t="s">
        <v>4570</v>
      </c>
      <c r="O11301" s="1" t="s">
        <v>4571</v>
      </c>
      <c r="S11301" s="23">
        <v>42829</v>
      </c>
    </row>
    <row r="11302" spans="1:19" x14ac:dyDescent="0.25">
      <c r="A11302">
        <v>38</v>
      </c>
      <c r="B11302" t="str">
        <f>IF(A11302="","",VLOOKUP(A11302,LOVs!$A$3:$B$62,2))</f>
        <v>Richmond</v>
      </c>
      <c r="C11302" t="str">
        <f>Table1[[#This Row],[School Name]]</f>
        <v>J.N. Burnett 5011 Granville Ave</v>
      </c>
      <c r="D11302" t="s">
        <v>5709</v>
      </c>
      <c r="E11302">
        <v>1997</v>
      </c>
      <c r="F11302" t="s">
        <v>15</v>
      </c>
      <c r="H11302" s="19">
        <v>42811</v>
      </c>
      <c r="I11302" s="20" t="s">
        <v>4549</v>
      </c>
      <c r="J11302" t="s">
        <v>5808</v>
      </c>
      <c r="L11302">
        <v>3.3400000000000001E-3</v>
      </c>
      <c r="M11302" s="20" t="s">
        <v>18</v>
      </c>
      <c r="S11302" s="23">
        <v>42829</v>
      </c>
    </row>
    <row r="11303" spans="1:19" x14ac:dyDescent="0.25">
      <c r="A11303">
        <v>38</v>
      </c>
      <c r="B11303" t="str">
        <f>IF(A11303="","",VLOOKUP(A11303,LOVs!$A$3:$B$62,2))</f>
        <v>Richmond</v>
      </c>
      <c r="C11303" t="str">
        <f>Table1[[#This Row],[School Name]]</f>
        <v>J.N. Burnett 5011 Granville Ave</v>
      </c>
      <c r="D11303" t="s">
        <v>5709</v>
      </c>
      <c r="E11303">
        <v>1997</v>
      </c>
      <c r="F11303" t="s">
        <v>15</v>
      </c>
      <c r="H11303" s="19">
        <v>42811</v>
      </c>
      <c r="I11303" s="20" t="s">
        <v>4549</v>
      </c>
      <c r="J11303" t="s">
        <v>5809</v>
      </c>
      <c r="L11303">
        <v>3.0100000000000001E-3</v>
      </c>
      <c r="M11303" s="20" t="s">
        <v>18</v>
      </c>
      <c r="S11303" s="23">
        <v>42829</v>
      </c>
    </row>
    <row r="11304" spans="1:19" x14ac:dyDescent="0.25">
      <c r="A11304">
        <v>38</v>
      </c>
      <c r="B11304" t="str">
        <f>IF(A11304="","",VLOOKUP(A11304,LOVs!$A$3:$B$62,2))</f>
        <v>Richmond</v>
      </c>
      <c r="C11304" t="str">
        <f>Table1[[#This Row],[School Name]]</f>
        <v>J.N. Burnett 5011 Granville Ave</v>
      </c>
      <c r="D11304" t="s">
        <v>5709</v>
      </c>
      <c r="E11304">
        <v>1997</v>
      </c>
      <c r="F11304" t="s">
        <v>15</v>
      </c>
      <c r="H11304" s="19">
        <v>42811</v>
      </c>
      <c r="I11304" s="20" t="s">
        <v>4549</v>
      </c>
      <c r="J11304" t="s">
        <v>5810</v>
      </c>
      <c r="L11304">
        <v>3.2200000000000002E-4</v>
      </c>
      <c r="M11304" s="20" t="s">
        <v>18</v>
      </c>
      <c r="S11304" s="23">
        <v>42829</v>
      </c>
    </row>
    <row r="11305" spans="1:19" x14ac:dyDescent="0.25">
      <c r="A11305">
        <v>38</v>
      </c>
      <c r="B11305" t="str">
        <f>IF(A11305="","",VLOOKUP(A11305,LOVs!$A$3:$B$62,2))</f>
        <v>Richmond</v>
      </c>
      <c r="C11305" t="str">
        <f>Table1[[#This Row],[School Name]]</f>
        <v>J.N. Burnett 5011 Granville Ave</v>
      </c>
      <c r="D11305" t="s">
        <v>5709</v>
      </c>
      <c r="E11305">
        <v>1997</v>
      </c>
      <c r="F11305" t="s">
        <v>15</v>
      </c>
      <c r="H11305" s="19">
        <v>42811</v>
      </c>
      <c r="I11305" s="20" t="s">
        <v>4549</v>
      </c>
      <c r="J11305" t="s">
        <v>5811</v>
      </c>
      <c r="L11305">
        <v>1.7099999999999999E-3</v>
      </c>
      <c r="M11305" s="20" t="s">
        <v>18</v>
      </c>
      <c r="S11305" s="23">
        <v>42829</v>
      </c>
    </row>
    <row r="11306" spans="1:19" x14ac:dyDescent="0.25">
      <c r="A11306">
        <v>38</v>
      </c>
      <c r="B11306" t="str">
        <f>IF(A11306="","",VLOOKUP(A11306,LOVs!$A$3:$B$62,2))</f>
        <v>Richmond</v>
      </c>
      <c r="C11306" t="str">
        <f>Table1[[#This Row],[School Name]]</f>
        <v>J.N. Burnett 5011 Granville Ave</v>
      </c>
      <c r="D11306" t="s">
        <v>5709</v>
      </c>
      <c r="E11306">
        <v>1997</v>
      </c>
      <c r="F11306" t="s">
        <v>15</v>
      </c>
      <c r="H11306" s="19">
        <v>42811</v>
      </c>
      <c r="I11306" s="20" t="s">
        <v>4549</v>
      </c>
      <c r="J11306" t="s">
        <v>5812</v>
      </c>
      <c r="L11306">
        <v>2.8500000000000001E-3</v>
      </c>
      <c r="M11306" s="20" t="s">
        <v>18</v>
      </c>
      <c r="S11306" s="23">
        <v>42829</v>
      </c>
    </row>
    <row r="11307" spans="1:19" x14ac:dyDescent="0.25">
      <c r="A11307">
        <v>38</v>
      </c>
      <c r="B11307" t="str">
        <f>IF(A11307="","",VLOOKUP(A11307,LOVs!$A$3:$B$62,2))</f>
        <v>Richmond</v>
      </c>
      <c r="C11307" t="str">
        <f>Table1[[#This Row],[School Name]]</f>
        <v>J.N. Burnett 5011 Granville Ave</v>
      </c>
      <c r="D11307" t="s">
        <v>5709</v>
      </c>
      <c r="E11307">
        <v>1997</v>
      </c>
      <c r="F11307" t="s">
        <v>15</v>
      </c>
      <c r="H11307" s="19">
        <v>42811</v>
      </c>
      <c r="I11307" s="20" t="s">
        <v>4549</v>
      </c>
      <c r="J11307" t="s">
        <v>5813</v>
      </c>
      <c r="L11307">
        <v>5.4999999999999997E-3</v>
      </c>
      <c r="M11307" s="20" t="s">
        <v>18</v>
      </c>
      <c r="S11307" s="23">
        <v>42829</v>
      </c>
    </row>
    <row r="11308" spans="1:19" x14ac:dyDescent="0.25">
      <c r="A11308">
        <v>38</v>
      </c>
      <c r="B11308" t="str">
        <f>IF(A11308="","",VLOOKUP(A11308,LOVs!$A$3:$B$62,2))</f>
        <v>Richmond</v>
      </c>
      <c r="C11308" t="str">
        <f>Table1[[#This Row],[School Name]]</f>
        <v>J.N. Burnett 5011 Granville Ave</v>
      </c>
      <c r="D11308" t="s">
        <v>5709</v>
      </c>
      <c r="E11308">
        <v>1997</v>
      </c>
      <c r="F11308" t="s">
        <v>15</v>
      </c>
      <c r="H11308" s="19">
        <v>42811</v>
      </c>
      <c r="I11308" s="20" t="s">
        <v>4549</v>
      </c>
      <c r="J11308" t="s">
        <v>5814</v>
      </c>
      <c r="L11308">
        <v>2.7200000000000002E-3</v>
      </c>
      <c r="M11308" s="20" t="s">
        <v>18</v>
      </c>
      <c r="S11308" s="23">
        <v>42829</v>
      </c>
    </row>
    <row r="11309" spans="1:19" x14ac:dyDescent="0.25">
      <c r="A11309">
        <v>38</v>
      </c>
      <c r="B11309" t="str">
        <f>IF(A11309="","",VLOOKUP(A11309,LOVs!$A$3:$B$62,2))</f>
        <v>Richmond</v>
      </c>
      <c r="C11309" t="str">
        <f>Table1[[#This Row],[School Name]]</f>
        <v>J.N. Burnett 5011 Granville Ave</v>
      </c>
      <c r="D11309" t="s">
        <v>5709</v>
      </c>
      <c r="E11309">
        <v>1997</v>
      </c>
      <c r="F11309" t="s">
        <v>15</v>
      </c>
      <c r="H11309" s="19">
        <v>42811</v>
      </c>
      <c r="I11309" s="20" t="s">
        <v>4549</v>
      </c>
      <c r="J11309" t="s">
        <v>5815</v>
      </c>
      <c r="L11309">
        <v>6.7900000000000002E-4</v>
      </c>
      <c r="M11309" s="20" t="s">
        <v>18</v>
      </c>
      <c r="S11309" s="23">
        <v>42829</v>
      </c>
    </row>
    <row r="11310" spans="1:19" x14ac:dyDescent="0.25">
      <c r="A11310">
        <v>38</v>
      </c>
      <c r="B11310" t="str">
        <f>IF(A11310="","",VLOOKUP(A11310,LOVs!$A$3:$B$62,2))</f>
        <v>Richmond</v>
      </c>
      <c r="C11310" t="str">
        <f>Table1[[#This Row],[School Name]]</f>
        <v>J.N. Burnett 5011 Granville Ave</v>
      </c>
      <c r="D11310" t="s">
        <v>5709</v>
      </c>
      <c r="E11310">
        <v>1999</v>
      </c>
      <c r="F11310" t="s">
        <v>15</v>
      </c>
      <c r="H11310" s="19">
        <v>42811</v>
      </c>
      <c r="I11310" s="20" t="s">
        <v>4549</v>
      </c>
      <c r="J11310" t="s">
        <v>5816</v>
      </c>
      <c r="L11310">
        <v>7.2000000000000002E-5</v>
      </c>
      <c r="M11310" s="20" t="s">
        <v>18</v>
      </c>
      <c r="S11310" s="23">
        <v>42829</v>
      </c>
    </row>
    <row r="11311" spans="1:19" x14ac:dyDescent="0.25">
      <c r="A11311">
        <v>38</v>
      </c>
      <c r="B11311" t="str">
        <f>IF(A11311="","",VLOOKUP(A11311,LOVs!$A$3:$B$62,2))</f>
        <v>Richmond</v>
      </c>
      <c r="C11311" t="str">
        <f>Table1[[#This Row],[School Name]]</f>
        <v>J.N. Burnett 5011 Granville Ave</v>
      </c>
      <c r="D11311" t="s">
        <v>5709</v>
      </c>
      <c r="E11311">
        <v>1999</v>
      </c>
      <c r="F11311" t="s">
        <v>15</v>
      </c>
      <c r="H11311" s="19">
        <v>42811</v>
      </c>
      <c r="I11311" s="20" t="s">
        <v>4549</v>
      </c>
      <c r="J11311" t="s">
        <v>5817</v>
      </c>
      <c r="L11311">
        <v>7.2000000000000002E-5</v>
      </c>
      <c r="M11311" s="20" t="s">
        <v>18</v>
      </c>
      <c r="S11311" s="23">
        <v>42829</v>
      </c>
    </row>
    <row r="11312" spans="1:19" x14ac:dyDescent="0.25">
      <c r="A11312">
        <v>38</v>
      </c>
      <c r="B11312" t="str">
        <f>IF(A11312="","",VLOOKUP(A11312,LOVs!$A$3:$B$62,2))</f>
        <v>Richmond</v>
      </c>
      <c r="C11312" t="str">
        <f>Table1[[#This Row],[School Name]]</f>
        <v>J.N. Burnett 5011 Granville Ave</v>
      </c>
      <c r="D11312" t="s">
        <v>5709</v>
      </c>
      <c r="E11312">
        <v>1999</v>
      </c>
      <c r="F11312" t="s">
        <v>15</v>
      </c>
      <c r="H11312" s="19">
        <v>42811</v>
      </c>
      <c r="I11312" s="20" t="s">
        <v>4549</v>
      </c>
      <c r="J11312" t="s">
        <v>5818</v>
      </c>
      <c r="L11312">
        <v>4.6E-5</v>
      </c>
      <c r="M11312" s="20" t="s">
        <v>18</v>
      </c>
      <c r="S11312" s="23">
        <v>42829</v>
      </c>
    </row>
    <row r="11313" spans="1:19" x14ac:dyDescent="0.25">
      <c r="A11313">
        <v>38</v>
      </c>
      <c r="B11313" t="str">
        <f>IF(A11313="","",VLOOKUP(A11313,LOVs!$A$3:$B$62,2))</f>
        <v>Richmond</v>
      </c>
      <c r="C11313" t="str">
        <f>Table1[[#This Row],[School Name]]</f>
        <v>J.N. Burnett 5011 Granville Ave</v>
      </c>
      <c r="D11313" t="s">
        <v>5709</v>
      </c>
      <c r="E11313">
        <v>1997</v>
      </c>
      <c r="F11313" t="s">
        <v>15</v>
      </c>
      <c r="H11313" s="19">
        <v>42811</v>
      </c>
      <c r="I11313" s="20" t="s">
        <v>4549</v>
      </c>
      <c r="J11313" t="s">
        <v>5819</v>
      </c>
      <c r="L11313">
        <v>1.1599999999999999E-2</v>
      </c>
      <c r="M11313" s="20" t="s">
        <v>15</v>
      </c>
      <c r="N11313" s="1" t="s">
        <v>4555</v>
      </c>
      <c r="O11313" s="1" t="s">
        <v>4556</v>
      </c>
      <c r="S11313" s="23">
        <v>42829</v>
      </c>
    </row>
    <row r="11314" spans="1:19" x14ac:dyDescent="0.25">
      <c r="A11314">
        <v>38</v>
      </c>
      <c r="B11314" t="str">
        <f>IF(A11314="","",VLOOKUP(A11314,LOVs!$A$3:$B$62,2))</f>
        <v>Richmond</v>
      </c>
      <c r="C11314" t="str">
        <f>Table1[[#This Row],[School Name]]</f>
        <v>J.N. Burnett 5011 Granville Ave</v>
      </c>
      <c r="D11314" t="s">
        <v>5709</v>
      </c>
      <c r="E11314">
        <v>1997</v>
      </c>
      <c r="F11314" t="s">
        <v>15</v>
      </c>
      <c r="H11314" s="19">
        <v>42811</v>
      </c>
      <c r="I11314" s="20" t="s">
        <v>4549</v>
      </c>
      <c r="J11314" t="s">
        <v>5820</v>
      </c>
      <c r="L11314">
        <v>6.5300000000000002E-3</v>
      </c>
      <c r="M11314" s="20" t="s">
        <v>18</v>
      </c>
      <c r="S11314" s="23">
        <v>42829</v>
      </c>
    </row>
    <row r="11315" spans="1:19" x14ac:dyDescent="0.25">
      <c r="A11315">
        <v>38</v>
      </c>
      <c r="B11315" t="str">
        <f>IF(A11315="","",VLOOKUP(A11315,LOVs!$A$3:$B$62,2))</f>
        <v>Richmond</v>
      </c>
      <c r="C11315" t="str">
        <f>Table1[[#This Row],[School Name]]</f>
        <v>J.N. Burnett 5011 Granville Ave</v>
      </c>
      <c r="D11315" t="s">
        <v>5709</v>
      </c>
      <c r="E11315">
        <v>1997</v>
      </c>
      <c r="F11315" t="s">
        <v>15</v>
      </c>
      <c r="H11315" s="19">
        <v>42811</v>
      </c>
      <c r="I11315" s="20" t="s">
        <v>4549</v>
      </c>
      <c r="J11315" t="s">
        <v>5821</v>
      </c>
      <c r="L11315">
        <v>3.15E-3</v>
      </c>
      <c r="M11315" s="20" t="s">
        <v>18</v>
      </c>
      <c r="S11315" s="23">
        <v>42829</v>
      </c>
    </row>
    <row r="11316" spans="1:19" x14ac:dyDescent="0.25">
      <c r="A11316">
        <v>38</v>
      </c>
      <c r="B11316" t="str">
        <f>IF(A11316="","",VLOOKUP(A11316,LOVs!$A$3:$B$62,2))</f>
        <v>Richmond</v>
      </c>
      <c r="C11316" t="str">
        <f>Table1[[#This Row],[School Name]]</f>
        <v>J.N. Burnett 5011 Granville Ave</v>
      </c>
      <c r="D11316" t="s">
        <v>5709</v>
      </c>
      <c r="E11316">
        <v>1997</v>
      </c>
      <c r="F11316" t="s">
        <v>15</v>
      </c>
      <c r="H11316" s="19">
        <v>42811</v>
      </c>
      <c r="I11316" s="20" t="s">
        <v>4549</v>
      </c>
      <c r="J11316" t="s">
        <v>5822</v>
      </c>
      <c r="L11316">
        <v>2.0199999999999999E-2</v>
      </c>
      <c r="M11316" s="20" t="s">
        <v>15</v>
      </c>
      <c r="N11316" s="1" t="s">
        <v>4555</v>
      </c>
      <c r="O11316" s="1" t="s">
        <v>4556</v>
      </c>
      <c r="S11316" s="23">
        <v>42829</v>
      </c>
    </row>
    <row r="11317" spans="1:19" x14ac:dyDescent="0.25">
      <c r="A11317">
        <v>38</v>
      </c>
      <c r="B11317" t="str">
        <f>IF(A11317="","",VLOOKUP(A11317,LOVs!$A$3:$B$62,2))</f>
        <v>Richmond</v>
      </c>
      <c r="C11317" t="str">
        <f>Table1[[#This Row],[School Name]]</f>
        <v>J.N. Burnett 5011 Granville Ave</v>
      </c>
      <c r="D11317" t="s">
        <v>5709</v>
      </c>
      <c r="E11317">
        <v>1997</v>
      </c>
      <c r="F11317" t="s">
        <v>15</v>
      </c>
      <c r="H11317" s="19">
        <v>42811</v>
      </c>
      <c r="I11317" s="20" t="s">
        <v>4549</v>
      </c>
      <c r="J11317" t="s">
        <v>5823</v>
      </c>
      <c r="L11317">
        <v>1.0699999999999999E-2</v>
      </c>
      <c r="M11317" s="20" t="s">
        <v>15</v>
      </c>
      <c r="N11317" s="1" t="s">
        <v>4555</v>
      </c>
      <c r="O11317" s="1" t="s">
        <v>4556</v>
      </c>
      <c r="S11317" s="23">
        <v>42829</v>
      </c>
    </row>
    <row r="11318" spans="1:19" x14ac:dyDescent="0.25">
      <c r="A11318">
        <v>38</v>
      </c>
      <c r="B11318" t="str">
        <f>IF(A11318="","",VLOOKUP(A11318,LOVs!$A$3:$B$62,2))</f>
        <v>Richmond</v>
      </c>
      <c r="C11318" t="str">
        <f>Table1[[#This Row],[School Name]]</f>
        <v>J.N. Burnett 5011 Granville Ave</v>
      </c>
      <c r="D11318" t="s">
        <v>5709</v>
      </c>
      <c r="E11318">
        <v>1997</v>
      </c>
      <c r="F11318" t="s">
        <v>15</v>
      </c>
      <c r="H11318" s="19">
        <v>42811</v>
      </c>
      <c r="I11318" s="20" t="s">
        <v>4549</v>
      </c>
      <c r="J11318" t="s">
        <v>5824</v>
      </c>
      <c r="L11318">
        <v>6.4800000000000003E-4</v>
      </c>
      <c r="M11318" s="20" t="s">
        <v>18</v>
      </c>
      <c r="S11318" s="23">
        <v>42829</v>
      </c>
    </row>
    <row r="11319" spans="1:19" x14ac:dyDescent="0.25">
      <c r="A11319">
        <v>38</v>
      </c>
      <c r="B11319" t="str">
        <f>IF(A11319="","",VLOOKUP(A11319,LOVs!$A$3:$B$62,2))</f>
        <v>Richmond</v>
      </c>
      <c r="C11319" t="str">
        <f>Table1[[#This Row],[School Name]]</f>
        <v>Maple Lane Elem. 7671 Alouette Dr</v>
      </c>
      <c r="D11319" t="s">
        <v>5825</v>
      </c>
      <c r="E11319">
        <v>1974</v>
      </c>
      <c r="F11319" t="s">
        <v>15</v>
      </c>
      <c r="H11319" s="19">
        <v>42811</v>
      </c>
      <c r="I11319" s="20" t="s">
        <v>4549</v>
      </c>
      <c r="J11319" t="s">
        <v>5826</v>
      </c>
      <c r="L11319">
        <v>1.6899999999999998E-2</v>
      </c>
      <c r="M11319" s="20" t="s">
        <v>15</v>
      </c>
      <c r="N11319" s="1" t="s">
        <v>4570</v>
      </c>
      <c r="O11319" s="1" t="s">
        <v>4571</v>
      </c>
      <c r="S11319" s="23">
        <v>42829</v>
      </c>
    </row>
    <row r="11320" spans="1:19" x14ac:dyDescent="0.25">
      <c r="A11320">
        <v>38</v>
      </c>
      <c r="B11320" t="str">
        <f>IF(A11320="","",VLOOKUP(A11320,LOVs!$A$3:$B$62,2))</f>
        <v>Richmond</v>
      </c>
      <c r="C11320" t="str">
        <f>Table1[[#This Row],[School Name]]</f>
        <v>Maple Lane Elem. 7671 Alouette Dr</v>
      </c>
      <c r="D11320" t="s">
        <v>5825</v>
      </c>
      <c r="E11320">
        <v>1974</v>
      </c>
      <c r="F11320" t="s">
        <v>15</v>
      </c>
      <c r="H11320" s="19">
        <v>42811</v>
      </c>
      <c r="I11320" s="20" t="s">
        <v>4549</v>
      </c>
      <c r="J11320" t="s">
        <v>5827</v>
      </c>
      <c r="L11320">
        <v>2.69E-2</v>
      </c>
      <c r="M11320" s="20" t="s">
        <v>15</v>
      </c>
      <c r="N11320" s="1" t="s">
        <v>4555</v>
      </c>
      <c r="O11320" s="1" t="s">
        <v>4556</v>
      </c>
      <c r="S11320" s="23">
        <v>42829</v>
      </c>
    </row>
    <row r="11321" spans="1:19" x14ac:dyDescent="0.25">
      <c r="A11321">
        <v>38</v>
      </c>
      <c r="B11321" t="str">
        <f>IF(A11321="","",VLOOKUP(A11321,LOVs!$A$3:$B$62,2))</f>
        <v>Richmond</v>
      </c>
      <c r="C11321" t="str">
        <f>Table1[[#This Row],[School Name]]</f>
        <v>Maple Lane Elem. 7671 Alouette Dr</v>
      </c>
      <c r="D11321" t="s">
        <v>5825</v>
      </c>
      <c r="E11321">
        <v>1974</v>
      </c>
      <c r="F11321" t="s">
        <v>15</v>
      </c>
      <c r="H11321" s="19">
        <v>42811</v>
      </c>
      <c r="I11321" s="20" t="s">
        <v>4549</v>
      </c>
      <c r="J11321" t="s">
        <v>5828</v>
      </c>
      <c r="L11321">
        <v>5.0600000000000003E-3</v>
      </c>
      <c r="M11321" s="20" t="s">
        <v>18</v>
      </c>
      <c r="S11321" s="23">
        <v>42829</v>
      </c>
    </row>
    <row r="11322" spans="1:19" x14ac:dyDescent="0.25">
      <c r="A11322">
        <v>38</v>
      </c>
      <c r="B11322" t="str">
        <f>IF(A11322="","",VLOOKUP(A11322,LOVs!$A$3:$B$62,2))</f>
        <v>Richmond</v>
      </c>
      <c r="C11322" t="str">
        <f>Table1[[#This Row],[School Name]]</f>
        <v>Maple Lane Elem. 7671 Alouette Dr</v>
      </c>
      <c r="D11322" t="s">
        <v>5825</v>
      </c>
      <c r="E11322">
        <v>1974</v>
      </c>
      <c r="F11322" t="s">
        <v>15</v>
      </c>
      <c r="H11322" s="19">
        <v>42811</v>
      </c>
      <c r="I11322" s="20" t="s">
        <v>4549</v>
      </c>
      <c r="J11322" t="s">
        <v>5829</v>
      </c>
      <c r="L11322">
        <v>2.8500000000000001E-3</v>
      </c>
      <c r="M11322" s="20" t="s">
        <v>18</v>
      </c>
      <c r="S11322" s="23">
        <v>42829</v>
      </c>
    </row>
    <row r="11323" spans="1:19" x14ac:dyDescent="0.25">
      <c r="A11323">
        <v>38</v>
      </c>
      <c r="B11323" t="str">
        <f>IF(A11323="","",VLOOKUP(A11323,LOVs!$A$3:$B$62,2))</f>
        <v>Richmond</v>
      </c>
      <c r="C11323" t="str">
        <f>Table1[[#This Row],[School Name]]</f>
        <v>Maple Lane Elem. 7671 Alouette Dr</v>
      </c>
      <c r="D11323" t="s">
        <v>5825</v>
      </c>
      <c r="E11323">
        <v>1974</v>
      </c>
      <c r="F11323" t="s">
        <v>15</v>
      </c>
      <c r="H11323" s="19">
        <v>42811</v>
      </c>
      <c r="I11323" s="20" t="s">
        <v>4549</v>
      </c>
      <c r="J11323" t="s">
        <v>5830</v>
      </c>
      <c r="L11323">
        <v>1.1800000000000001E-3</v>
      </c>
      <c r="M11323" s="20" t="s">
        <v>18</v>
      </c>
      <c r="S11323" s="23">
        <v>42829</v>
      </c>
    </row>
    <row r="11324" spans="1:19" x14ac:dyDescent="0.25">
      <c r="A11324">
        <v>38</v>
      </c>
      <c r="B11324" t="str">
        <f>IF(A11324="","",VLOOKUP(A11324,LOVs!$A$3:$B$62,2))</f>
        <v>Richmond</v>
      </c>
      <c r="C11324" t="str">
        <f>Table1[[#This Row],[School Name]]</f>
        <v>Maple Lane Elem. 7671 Alouette Dr</v>
      </c>
      <c r="D11324" t="s">
        <v>5825</v>
      </c>
      <c r="E11324">
        <v>1974</v>
      </c>
      <c r="F11324" t="s">
        <v>15</v>
      </c>
      <c r="H11324" s="19">
        <v>42811</v>
      </c>
      <c r="I11324" s="20" t="s">
        <v>4549</v>
      </c>
      <c r="J11324" t="s">
        <v>5831</v>
      </c>
      <c r="L11324">
        <v>3.7199999999999997E-2</v>
      </c>
      <c r="M11324" s="20" t="s">
        <v>15</v>
      </c>
      <c r="N11324" s="1" t="s">
        <v>4555</v>
      </c>
      <c r="O11324" s="1" t="s">
        <v>4556</v>
      </c>
      <c r="S11324" s="23">
        <v>42829</v>
      </c>
    </row>
    <row r="11325" spans="1:19" x14ac:dyDescent="0.25">
      <c r="A11325">
        <v>38</v>
      </c>
      <c r="B11325" t="str">
        <f>IF(A11325="","",VLOOKUP(A11325,LOVs!$A$3:$B$62,2))</f>
        <v>Richmond</v>
      </c>
      <c r="C11325" t="str">
        <f>Table1[[#This Row],[School Name]]</f>
        <v>Maple Lane Elem. 7671 Alouette Dr</v>
      </c>
      <c r="D11325" t="s">
        <v>5825</v>
      </c>
      <c r="E11325">
        <v>1974</v>
      </c>
      <c r="F11325" t="s">
        <v>15</v>
      </c>
      <c r="H11325" s="19">
        <v>42811</v>
      </c>
      <c r="I11325" s="20" t="s">
        <v>4549</v>
      </c>
      <c r="J11325" t="s">
        <v>5832</v>
      </c>
      <c r="L11325">
        <v>6.3199999999999997E-4</v>
      </c>
      <c r="M11325" s="20" t="s">
        <v>18</v>
      </c>
      <c r="S11325" s="23">
        <v>42829</v>
      </c>
    </row>
    <row r="11326" spans="1:19" x14ac:dyDescent="0.25">
      <c r="A11326">
        <v>38</v>
      </c>
      <c r="B11326" t="str">
        <f>IF(A11326="","",VLOOKUP(A11326,LOVs!$A$3:$B$62,2))</f>
        <v>Richmond</v>
      </c>
      <c r="C11326" t="str">
        <f>Table1[[#This Row],[School Name]]</f>
        <v>Maple Lane Elem. 7671 Alouette Dr</v>
      </c>
      <c r="D11326" t="s">
        <v>5825</v>
      </c>
      <c r="E11326">
        <v>1974</v>
      </c>
      <c r="F11326" t="s">
        <v>15</v>
      </c>
      <c r="H11326" s="19">
        <v>42811</v>
      </c>
      <c r="I11326" s="20" t="s">
        <v>4549</v>
      </c>
      <c r="J11326" t="s">
        <v>5833</v>
      </c>
      <c r="L11326">
        <v>1.6000000000000001E-3</v>
      </c>
      <c r="M11326" s="20" t="s">
        <v>18</v>
      </c>
      <c r="S11326" s="23">
        <v>42829</v>
      </c>
    </row>
    <row r="11327" spans="1:19" x14ac:dyDescent="0.25">
      <c r="A11327">
        <v>38</v>
      </c>
      <c r="B11327" t="str">
        <f>IF(A11327="","",VLOOKUP(A11327,LOVs!$A$3:$B$62,2))</f>
        <v>Richmond</v>
      </c>
      <c r="C11327" t="str">
        <f>Table1[[#This Row],[School Name]]</f>
        <v>Maple Lane Elem. 7671 Alouette Dr</v>
      </c>
      <c r="D11327" t="s">
        <v>5825</v>
      </c>
      <c r="E11327">
        <v>1974</v>
      </c>
      <c r="F11327" t="s">
        <v>15</v>
      </c>
      <c r="H11327" s="19">
        <v>42811</v>
      </c>
      <c r="I11327" s="20" t="s">
        <v>4549</v>
      </c>
      <c r="J11327" t="s">
        <v>5834</v>
      </c>
      <c r="L11327">
        <v>1.7899999999999999E-3</v>
      </c>
      <c r="M11327" s="20" t="s">
        <v>18</v>
      </c>
      <c r="S11327" s="23">
        <v>42829</v>
      </c>
    </row>
    <row r="11328" spans="1:19" x14ac:dyDescent="0.25">
      <c r="A11328">
        <v>38</v>
      </c>
      <c r="B11328" t="str">
        <f>IF(A11328="","",VLOOKUP(A11328,LOVs!$A$3:$B$62,2))</f>
        <v>Richmond</v>
      </c>
      <c r="C11328" t="str">
        <f>Table1[[#This Row],[School Name]]</f>
        <v>Maple Lane Elem. 7671 Alouette Dr</v>
      </c>
      <c r="D11328" t="s">
        <v>5825</v>
      </c>
      <c r="E11328">
        <v>1974</v>
      </c>
      <c r="F11328" t="s">
        <v>15</v>
      </c>
      <c r="H11328" s="19">
        <v>42811</v>
      </c>
      <c r="I11328" s="20" t="s">
        <v>4549</v>
      </c>
      <c r="J11328" t="s">
        <v>5835</v>
      </c>
      <c r="L11328">
        <v>6.5399999999999998E-3</v>
      </c>
      <c r="M11328" s="20" t="s">
        <v>18</v>
      </c>
      <c r="S11328" s="23">
        <v>42829</v>
      </c>
    </row>
    <row r="11329" spans="1:19" x14ac:dyDescent="0.25">
      <c r="A11329">
        <v>38</v>
      </c>
      <c r="B11329" t="str">
        <f>IF(A11329="","",VLOOKUP(A11329,LOVs!$A$3:$B$62,2))</f>
        <v>Richmond</v>
      </c>
      <c r="C11329" t="str">
        <f>Table1[[#This Row],[School Name]]</f>
        <v>Maple Lane Elem. 7671 Alouette Dr</v>
      </c>
      <c r="D11329" t="s">
        <v>5825</v>
      </c>
      <c r="E11329">
        <v>1974</v>
      </c>
      <c r="F11329" t="s">
        <v>15</v>
      </c>
      <c r="H11329" s="19">
        <v>42811</v>
      </c>
      <c r="I11329" s="20" t="s">
        <v>4549</v>
      </c>
      <c r="J11329" t="s">
        <v>5836</v>
      </c>
      <c r="L11329">
        <v>5.9500000000000004E-4</v>
      </c>
      <c r="M11329" s="20" t="s">
        <v>18</v>
      </c>
      <c r="S11329" s="23">
        <v>42829</v>
      </c>
    </row>
    <row r="11330" spans="1:19" x14ac:dyDescent="0.25">
      <c r="A11330">
        <v>38</v>
      </c>
      <c r="B11330" t="str">
        <f>IF(A11330="","",VLOOKUP(A11330,LOVs!$A$3:$B$62,2))</f>
        <v>Richmond</v>
      </c>
      <c r="C11330" t="str">
        <f>Table1[[#This Row],[School Name]]</f>
        <v>Maple Lane Elem. 7671 Alouette Dr</v>
      </c>
      <c r="D11330" t="s">
        <v>5825</v>
      </c>
      <c r="E11330">
        <v>1974</v>
      </c>
      <c r="F11330" t="s">
        <v>15</v>
      </c>
      <c r="H11330" s="19">
        <v>42811</v>
      </c>
      <c r="I11330" s="20" t="s">
        <v>4549</v>
      </c>
      <c r="J11330" t="s">
        <v>5837</v>
      </c>
      <c r="L11330">
        <v>3.2499999999999999E-4</v>
      </c>
      <c r="M11330" s="20" t="s">
        <v>18</v>
      </c>
      <c r="S11330" s="23">
        <v>42829</v>
      </c>
    </row>
    <row r="11331" spans="1:19" x14ac:dyDescent="0.25">
      <c r="A11331">
        <v>38</v>
      </c>
      <c r="B11331" t="str">
        <f>IF(A11331="","",VLOOKUP(A11331,LOVs!$A$3:$B$62,2))</f>
        <v>Richmond</v>
      </c>
      <c r="C11331" t="str">
        <f>Table1[[#This Row],[School Name]]</f>
        <v>Maple Lane Elem. 7671 Alouette Dr</v>
      </c>
      <c r="D11331" t="s">
        <v>5825</v>
      </c>
      <c r="E11331">
        <v>1979</v>
      </c>
      <c r="F11331" t="s">
        <v>15</v>
      </c>
      <c r="H11331" s="19">
        <v>42811</v>
      </c>
      <c r="I11331" s="20" t="s">
        <v>4549</v>
      </c>
      <c r="J11331" t="s">
        <v>5838</v>
      </c>
      <c r="L11331">
        <v>7.54E-4</v>
      </c>
      <c r="M11331" s="20" t="s">
        <v>18</v>
      </c>
      <c r="S11331" s="23">
        <v>42829</v>
      </c>
    </row>
    <row r="11332" spans="1:19" x14ac:dyDescent="0.25">
      <c r="A11332">
        <v>38</v>
      </c>
      <c r="B11332" t="str">
        <f>IF(A11332="","",VLOOKUP(A11332,LOVs!$A$3:$B$62,2))</f>
        <v>Richmond</v>
      </c>
      <c r="C11332" t="str">
        <f>Table1[[#This Row],[School Name]]</f>
        <v>Maple Lane Elem. 7671 Alouette Dr</v>
      </c>
      <c r="D11332" t="s">
        <v>5825</v>
      </c>
      <c r="E11332">
        <v>1979</v>
      </c>
      <c r="F11332" t="s">
        <v>15</v>
      </c>
      <c r="H11332" s="19">
        <v>42811</v>
      </c>
      <c r="I11332" s="20" t="s">
        <v>4549</v>
      </c>
      <c r="J11332" t="s">
        <v>5839</v>
      </c>
      <c r="L11332">
        <v>7.8299999999999995E-4</v>
      </c>
      <c r="M11332" s="20" t="s">
        <v>18</v>
      </c>
      <c r="S11332" s="23">
        <v>42829</v>
      </c>
    </row>
    <row r="11333" spans="1:19" x14ac:dyDescent="0.25">
      <c r="A11333">
        <v>38</v>
      </c>
      <c r="B11333" t="str">
        <f>IF(A11333="","",VLOOKUP(A11333,LOVs!$A$3:$B$62,2))</f>
        <v>Richmond</v>
      </c>
      <c r="C11333" t="str">
        <f>Table1[[#This Row],[School Name]]</f>
        <v>Maple Lane Elem. 7671 Alouette Dr</v>
      </c>
      <c r="D11333" t="s">
        <v>5825</v>
      </c>
      <c r="E11333">
        <v>1979</v>
      </c>
      <c r="F11333" t="s">
        <v>15</v>
      </c>
      <c r="H11333" s="19">
        <v>42811</v>
      </c>
      <c r="I11333" s="20" t="s">
        <v>4549</v>
      </c>
      <c r="J11333" t="s">
        <v>5840</v>
      </c>
      <c r="L11333">
        <v>1.2800000000000001E-3</v>
      </c>
      <c r="M11333" s="20" t="s">
        <v>18</v>
      </c>
      <c r="S11333" s="23">
        <v>42829</v>
      </c>
    </row>
    <row r="11334" spans="1:19" x14ac:dyDescent="0.25">
      <c r="A11334">
        <v>38</v>
      </c>
      <c r="B11334" t="str">
        <f>IF(A11334="","",VLOOKUP(A11334,LOVs!$A$3:$B$62,2))</f>
        <v>Richmond</v>
      </c>
      <c r="C11334" t="str">
        <f>Table1[[#This Row],[School Name]]</f>
        <v>Maple Lane Elem. 7671 Alouette Dr</v>
      </c>
      <c r="D11334" t="s">
        <v>5825</v>
      </c>
      <c r="E11334">
        <v>1979</v>
      </c>
      <c r="F11334" t="s">
        <v>15</v>
      </c>
      <c r="H11334" s="19">
        <v>42811</v>
      </c>
      <c r="I11334" s="20" t="s">
        <v>4549</v>
      </c>
      <c r="J11334" t="s">
        <v>5841</v>
      </c>
      <c r="L11334">
        <v>8.03E-4</v>
      </c>
      <c r="M11334" s="20" t="s">
        <v>18</v>
      </c>
      <c r="S11334" s="23">
        <v>42829</v>
      </c>
    </row>
    <row r="11335" spans="1:19" x14ac:dyDescent="0.25">
      <c r="A11335">
        <v>38</v>
      </c>
      <c r="B11335" t="str">
        <f>IF(A11335="","",VLOOKUP(A11335,LOVs!$A$3:$B$62,2))</f>
        <v>Richmond</v>
      </c>
      <c r="C11335" t="str">
        <f>Table1[[#This Row],[School Name]]</f>
        <v>Maple Lane Elem. 7671 Alouette Dr</v>
      </c>
      <c r="D11335" t="s">
        <v>5825</v>
      </c>
      <c r="E11335">
        <v>1979</v>
      </c>
      <c r="F11335" t="s">
        <v>15</v>
      </c>
      <c r="H11335" s="19">
        <v>42811</v>
      </c>
      <c r="I11335" s="20" t="s">
        <v>4549</v>
      </c>
      <c r="J11335" t="s">
        <v>5842</v>
      </c>
      <c r="L11335">
        <v>2.2499999999999999E-4</v>
      </c>
      <c r="M11335" s="20" t="s">
        <v>18</v>
      </c>
      <c r="S11335" s="23">
        <v>42829</v>
      </c>
    </row>
    <row r="11336" spans="1:19" x14ac:dyDescent="0.25">
      <c r="A11336">
        <v>38</v>
      </c>
      <c r="B11336" t="str">
        <f>IF(A11336="","",VLOOKUP(A11336,LOVs!$A$3:$B$62,2))</f>
        <v>Richmond</v>
      </c>
      <c r="C11336" t="str">
        <f>Table1[[#This Row],[School Name]]</f>
        <v>Maple Lane Elem. 7671 Alouette Dr</v>
      </c>
      <c r="D11336" t="s">
        <v>5825</v>
      </c>
      <c r="E11336">
        <v>1979</v>
      </c>
      <c r="F11336" t="s">
        <v>15</v>
      </c>
      <c r="H11336" s="19">
        <v>42811</v>
      </c>
      <c r="I11336" s="20" t="s">
        <v>4549</v>
      </c>
      <c r="J11336" t="s">
        <v>5843</v>
      </c>
      <c r="L11336">
        <v>3.4400000000000001E-4</v>
      </c>
      <c r="M11336" s="20" t="s">
        <v>18</v>
      </c>
      <c r="S11336" s="23">
        <v>42829</v>
      </c>
    </row>
    <row r="11337" spans="1:19" x14ac:dyDescent="0.25">
      <c r="A11337">
        <v>38</v>
      </c>
      <c r="B11337" t="str">
        <f>IF(A11337="","",VLOOKUP(A11337,LOVs!$A$3:$B$62,2))</f>
        <v>Richmond</v>
      </c>
      <c r="C11337" t="str">
        <f>Table1[[#This Row],[School Name]]</f>
        <v>Maple Lane Elem. 7671 Alouette Dr</v>
      </c>
      <c r="D11337" t="s">
        <v>5825</v>
      </c>
      <c r="E11337">
        <v>1974</v>
      </c>
      <c r="F11337" t="s">
        <v>15</v>
      </c>
      <c r="H11337" s="19">
        <v>42811</v>
      </c>
      <c r="I11337" s="20" t="s">
        <v>4549</v>
      </c>
      <c r="J11337" t="s">
        <v>5844</v>
      </c>
      <c r="L11337">
        <v>7.3200000000000001E-3</v>
      </c>
      <c r="M11337" s="20" t="s">
        <v>18</v>
      </c>
      <c r="S11337" s="23">
        <v>42829</v>
      </c>
    </row>
    <row r="11338" spans="1:19" x14ac:dyDescent="0.25">
      <c r="A11338">
        <v>38</v>
      </c>
      <c r="B11338" t="str">
        <f>IF(A11338="","",VLOOKUP(A11338,LOVs!$A$3:$B$62,2))</f>
        <v>Richmond</v>
      </c>
      <c r="C11338" t="str">
        <f>Table1[[#This Row],[School Name]]</f>
        <v>Maple Lane Elem. 7671 Alouette Dr</v>
      </c>
      <c r="D11338" t="s">
        <v>5825</v>
      </c>
      <c r="E11338">
        <v>1974</v>
      </c>
      <c r="F11338" t="s">
        <v>15</v>
      </c>
      <c r="H11338" s="19">
        <v>42811</v>
      </c>
      <c r="I11338" s="20" t="s">
        <v>4549</v>
      </c>
      <c r="J11338" t="s">
        <v>5845</v>
      </c>
      <c r="L11338">
        <v>4.9100000000000003E-3</v>
      </c>
      <c r="M11338" s="20" t="s">
        <v>18</v>
      </c>
      <c r="S11338" s="23">
        <v>42829</v>
      </c>
    </row>
    <row r="11339" spans="1:19" x14ac:dyDescent="0.25">
      <c r="A11339">
        <v>38</v>
      </c>
      <c r="B11339" t="str">
        <f>IF(A11339="","",VLOOKUP(A11339,LOVs!$A$3:$B$62,2))</f>
        <v>Richmond</v>
      </c>
      <c r="C11339" t="str">
        <f>Table1[[#This Row],[School Name]]</f>
        <v>Maple Lane Elem. 7671 Alouette Dr</v>
      </c>
      <c r="D11339" t="s">
        <v>5825</v>
      </c>
      <c r="E11339">
        <v>1974</v>
      </c>
      <c r="F11339" t="s">
        <v>15</v>
      </c>
      <c r="H11339" s="19">
        <v>42811</v>
      </c>
      <c r="I11339" s="20" t="s">
        <v>4549</v>
      </c>
      <c r="J11339" t="s">
        <v>4768</v>
      </c>
      <c r="L11339">
        <v>5.9800000000000001E-4</v>
      </c>
      <c r="M11339" s="20" t="s">
        <v>18</v>
      </c>
      <c r="S11339" s="23">
        <v>42829</v>
      </c>
    </row>
    <row r="11340" spans="1:19" x14ac:dyDescent="0.25">
      <c r="A11340">
        <v>38</v>
      </c>
      <c r="B11340" t="str">
        <f>IF(A11340="","",VLOOKUP(A11340,LOVs!$A$3:$B$62,2))</f>
        <v>Richmond</v>
      </c>
      <c r="C11340" t="str">
        <f>Table1[[#This Row],[School Name]]</f>
        <v>Maple Lane Elem. 7671 Alouette Dr</v>
      </c>
      <c r="D11340" t="s">
        <v>5825</v>
      </c>
      <c r="E11340">
        <v>1974</v>
      </c>
      <c r="F11340" t="s">
        <v>15</v>
      </c>
      <c r="H11340" s="19">
        <v>42811</v>
      </c>
      <c r="I11340" s="20" t="s">
        <v>4549</v>
      </c>
      <c r="J11340" t="s">
        <v>5846</v>
      </c>
      <c r="L11340">
        <v>2.07E-2</v>
      </c>
      <c r="M11340" s="20" t="s">
        <v>15</v>
      </c>
      <c r="N11340" s="1" t="s">
        <v>4570</v>
      </c>
      <c r="O11340" s="1" t="s">
        <v>4571</v>
      </c>
      <c r="S11340" s="23">
        <v>42829</v>
      </c>
    </row>
    <row r="11341" spans="1:19" x14ac:dyDescent="0.25">
      <c r="A11341">
        <v>38</v>
      </c>
      <c r="B11341" t="str">
        <f>IF(A11341="","",VLOOKUP(A11341,LOVs!$A$3:$B$62,2))</f>
        <v>Richmond</v>
      </c>
      <c r="C11341" t="str">
        <f>Table1[[#This Row],[School Name]]</f>
        <v>Maple Lane Elem. 7671 Alouette Dr</v>
      </c>
      <c r="D11341" t="s">
        <v>5825</v>
      </c>
      <c r="E11341">
        <v>1974</v>
      </c>
      <c r="F11341" t="s">
        <v>15</v>
      </c>
      <c r="H11341" s="19">
        <v>42811</v>
      </c>
      <c r="I11341" s="20" t="s">
        <v>4549</v>
      </c>
      <c r="J11341" t="s">
        <v>4817</v>
      </c>
      <c r="L11341">
        <v>4.2500000000000003E-3</v>
      </c>
      <c r="M11341" s="20" t="s">
        <v>18</v>
      </c>
      <c r="S11341" s="23">
        <v>42829</v>
      </c>
    </row>
    <row r="11342" spans="1:19" x14ac:dyDescent="0.25">
      <c r="A11342">
        <v>38</v>
      </c>
      <c r="B11342" t="str">
        <f>IF(A11342="","",VLOOKUP(A11342,LOVs!$A$3:$B$62,2))</f>
        <v>Richmond</v>
      </c>
      <c r="C11342" t="str">
        <f>Table1[[#This Row],[School Name]]</f>
        <v>Maple Lane Elem. 7671 Alouette Dr</v>
      </c>
      <c r="D11342" t="s">
        <v>5825</v>
      </c>
      <c r="E11342">
        <v>1974</v>
      </c>
      <c r="F11342" t="s">
        <v>15</v>
      </c>
      <c r="H11342" s="19">
        <v>42811</v>
      </c>
      <c r="I11342" s="20" t="s">
        <v>4549</v>
      </c>
      <c r="J11342" t="s">
        <v>4769</v>
      </c>
      <c r="L11342">
        <v>4.8500000000000001E-3</v>
      </c>
      <c r="M11342" s="20" t="s">
        <v>18</v>
      </c>
      <c r="S11342" s="23">
        <v>42829</v>
      </c>
    </row>
    <row r="11343" spans="1:19" x14ac:dyDescent="0.25">
      <c r="A11343">
        <v>38</v>
      </c>
      <c r="B11343" t="str">
        <f>IF(A11343="","",VLOOKUP(A11343,LOVs!$A$3:$B$62,2))</f>
        <v>Richmond</v>
      </c>
      <c r="C11343" t="str">
        <f>Table1[[#This Row],[School Name]]</f>
        <v>Maple Lane Elem. 7671 Alouette Dr</v>
      </c>
      <c r="D11343" t="s">
        <v>5825</v>
      </c>
      <c r="E11343">
        <v>1974</v>
      </c>
      <c r="F11343" t="s">
        <v>15</v>
      </c>
      <c r="H11343" s="19">
        <v>42811</v>
      </c>
      <c r="I11343" s="20" t="s">
        <v>4549</v>
      </c>
      <c r="J11343" t="s">
        <v>5847</v>
      </c>
      <c r="L11343">
        <v>1.9599999999999999E-3</v>
      </c>
      <c r="M11343" s="20" t="s">
        <v>18</v>
      </c>
      <c r="S11343" s="23">
        <v>42829</v>
      </c>
    </row>
    <row r="11344" spans="1:19" x14ac:dyDescent="0.25">
      <c r="A11344">
        <v>38</v>
      </c>
      <c r="B11344" t="str">
        <f>IF(A11344="","",VLOOKUP(A11344,LOVs!$A$3:$B$62,2))</f>
        <v>Richmond</v>
      </c>
      <c r="C11344" t="str">
        <f>Table1[[#This Row],[School Name]]</f>
        <v>Maple Lane Elem. 7671 Alouette Dr</v>
      </c>
      <c r="D11344" t="s">
        <v>5825</v>
      </c>
      <c r="E11344">
        <v>1974</v>
      </c>
      <c r="F11344" t="s">
        <v>15</v>
      </c>
      <c r="H11344" s="19">
        <v>42811</v>
      </c>
      <c r="I11344" s="20" t="s">
        <v>4549</v>
      </c>
      <c r="J11344" t="s">
        <v>5848</v>
      </c>
      <c r="L11344">
        <v>2.0799999999999999E-2</v>
      </c>
      <c r="M11344" s="20" t="s">
        <v>15</v>
      </c>
      <c r="N11344" s="1" t="s">
        <v>4555</v>
      </c>
      <c r="O11344" s="1" t="s">
        <v>4556</v>
      </c>
      <c r="S11344" s="23">
        <v>42829</v>
      </c>
    </row>
    <row r="11345" spans="1:19" x14ac:dyDescent="0.25">
      <c r="A11345">
        <v>38</v>
      </c>
      <c r="B11345" t="str">
        <f>IF(A11345="","",VLOOKUP(A11345,LOVs!$A$3:$B$62,2))</f>
        <v>Richmond</v>
      </c>
      <c r="C11345" t="str">
        <f>Table1[[#This Row],[School Name]]</f>
        <v>Maple Lane Elem. 7671 Alouette Dr</v>
      </c>
      <c r="D11345" t="s">
        <v>5825</v>
      </c>
      <c r="E11345">
        <v>1974</v>
      </c>
      <c r="F11345" t="s">
        <v>15</v>
      </c>
      <c r="H11345" s="19">
        <v>42811</v>
      </c>
      <c r="I11345" s="20" t="s">
        <v>4549</v>
      </c>
      <c r="J11345" t="s">
        <v>5849</v>
      </c>
      <c r="L11345">
        <v>4.7099999999999998E-3</v>
      </c>
      <c r="M11345" s="20" t="s">
        <v>18</v>
      </c>
      <c r="S11345" s="23">
        <v>42829</v>
      </c>
    </row>
    <row r="11346" spans="1:19" x14ac:dyDescent="0.25">
      <c r="A11346">
        <v>38</v>
      </c>
      <c r="B11346" t="str">
        <f>IF(A11346="","",VLOOKUP(A11346,LOVs!$A$3:$B$62,2))</f>
        <v>Richmond</v>
      </c>
      <c r="C11346" t="str">
        <f>Table1[[#This Row],[School Name]]</f>
        <v>Maple Lane Elem. 7671 Alouette Dr</v>
      </c>
      <c r="D11346" t="s">
        <v>5825</v>
      </c>
      <c r="E11346">
        <v>1979</v>
      </c>
      <c r="F11346" t="s">
        <v>15</v>
      </c>
      <c r="H11346" s="19">
        <v>42811</v>
      </c>
      <c r="I11346" s="20" t="s">
        <v>4549</v>
      </c>
      <c r="J11346" t="s">
        <v>5850</v>
      </c>
      <c r="L11346">
        <v>7.3999999999999999E-4</v>
      </c>
      <c r="M11346" s="20" t="s">
        <v>18</v>
      </c>
      <c r="S11346" s="23">
        <v>42829</v>
      </c>
    </row>
    <row r="11347" spans="1:19" x14ac:dyDescent="0.25">
      <c r="A11347">
        <v>38</v>
      </c>
      <c r="B11347" t="str">
        <f>IF(A11347="","",VLOOKUP(A11347,LOVs!$A$3:$B$62,2))</f>
        <v>Richmond</v>
      </c>
      <c r="C11347" t="str">
        <f>Table1[[#This Row],[School Name]]</f>
        <v>James Gilmore Elem. 8380 Elsmore Rd</v>
      </c>
      <c r="D11347" t="s">
        <v>5851</v>
      </c>
      <c r="E11347">
        <v>1960</v>
      </c>
      <c r="F11347" t="s">
        <v>15</v>
      </c>
      <c r="H11347" s="19">
        <v>42811</v>
      </c>
      <c r="I11347" s="20" t="s">
        <v>4549</v>
      </c>
      <c r="J11347" t="s">
        <v>5852</v>
      </c>
      <c r="L11347">
        <v>1.8700000000000001E-2</v>
      </c>
      <c r="M11347" s="20" t="s">
        <v>15</v>
      </c>
      <c r="N11347" s="1" t="s">
        <v>4555</v>
      </c>
      <c r="O11347" s="1" t="s">
        <v>4556</v>
      </c>
      <c r="S11347" s="23">
        <v>42829</v>
      </c>
    </row>
    <row r="11348" spans="1:19" x14ac:dyDescent="0.25">
      <c r="A11348">
        <v>38</v>
      </c>
      <c r="B11348" t="str">
        <f>IF(A11348="","",VLOOKUP(A11348,LOVs!$A$3:$B$62,2))</f>
        <v>Richmond</v>
      </c>
      <c r="C11348" t="str">
        <f>Table1[[#This Row],[School Name]]</f>
        <v>James Gilmore Elem. 8380 Elsmore Rd</v>
      </c>
      <c r="D11348" t="s">
        <v>5851</v>
      </c>
      <c r="E11348">
        <v>1960</v>
      </c>
      <c r="F11348" t="s">
        <v>15</v>
      </c>
      <c r="H11348" s="19">
        <v>42811</v>
      </c>
      <c r="I11348" s="20" t="s">
        <v>4549</v>
      </c>
      <c r="J11348" t="s">
        <v>5853</v>
      </c>
      <c r="L11348">
        <v>4.8300000000000001E-3</v>
      </c>
      <c r="M11348" s="20" t="s">
        <v>18</v>
      </c>
      <c r="S11348" s="23">
        <v>42829</v>
      </c>
    </row>
    <row r="11349" spans="1:19" x14ac:dyDescent="0.25">
      <c r="A11349">
        <v>38</v>
      </c>
      <c r="B11349" t="str">
        <f>IF(A11349="","",VLOOKUP(A11349,LOVs!$A$3:$B$62,2))</f>
        <v>Richmond</v>
      </c>
      <c r="C11349" t="str">
        <f>Table1[[#This Row],[School Name]]</f>
        <v>James Gilmore Elem. 8380 Elsmore Rd</v>
      </c>
      <c r="D11349" t="s">
        <v>5851</v>
      </c>
      <c r="E11349">
        <v>1963</v>
      </c>
      <c r="F11349" t="s">
        <v>15</v>
      </c>
      <c r="H11349" s="19">
        <v>42811</v>
      </c>
      <c r="I11349" s="20" t="s">
        <v>4549</v>
      </c>
      <c r="J11349" t="s">
        <v>5854</v>
      </c>
      <c r="L11349">
        <v>1.7600000000000001E-3</v>
      </c>
      <c r="M11349" s="20" t="s">
        <v>18</v>
      </c>
      <c r="S11349" s="23">
        <v>42829</v>
      </c>
    </row>
    <row r="11350" spans="1:19" x14ac:dyDescent="0.25">
      <c r="A11350">
        <v>38</v>
      </c>
      <c r="B11350" t="str">
        <f>IF(A11350="","",VLOOKUP(A11350,LOVs!$A$3:$B$62,2))</f>
        <v>Richmond</v>
      </c>
      <c r="C11350" t="str">
        <f>Table1[[#This Row],[School Name]]</f>
        <v>James Gilmore Elem. 8380 Elsmore Rd</v>
      </c>
      <c r="D11350" t="s">
        <v>5851</v>
      </c>
      <c r="E11350">
        <v>1963</v>
      </c>
      <c r="F11350" t="s">
        <v>15</v>
      </c>
      <c r="H11350" s="19">
        <v>42811</v>
      </c>
      <c r="I11350" s="20" t="s">
        <v>4549</v>
      </c>
      <c r="J11350" t="s">
        <v>5855</v>
      </c>
      <c r="L11350">
        <v>3.6299999999999999E-4</v>
      </c>
      <c r="M11350" s="20" t="s">
        <v>18</v>
      </c>
      <c r="S11350" s="23">
        <v>42829</v>
      </c>
    </row>
    <row r="11351" spans="1:19" x14ac:dyDescent="0.25">
      <c r="A11351">
        <v>38</v>
      </c>
      <c r="B11351" t="str">
        <f>IF(A11351="","",VLOOKUP(A11351,LOVs!$A$3:$B$62,2))</f>
        <v>Richmond</v>
      </c>
      <c r="C11351" t="str">
        <f>Table1[[#This Row],[School Name]]</f>
        <v>James Gilmore Elem. 8380 Elsmore Rd</v>
      </c>
      <c r="D11351" t="s">
        <v>5851</v>
      </c>
      <c r="E11351">
        <v>1969</v>
      </c>
      <c r="F11351" t="s">
        <v>15</v>
      </c>
      <c r="H11351" s="19">
        <v>42811</v>
      </c>
      <c r="I11351" s="20" t="s">
        <v>4549</v>
      </c>
      <c r="J11351" t="s">
        <v>5856</v>
      </c>
      <c r="L11351">
        <v>1.1900000000000001E-3</v>
      </c>
      <c r="M11351" s="20" t="s">
        <v>18</v>
      </c>
      <c r="S11351" s="23">
        <v>42829</v>
      </c>
    </row>
    <row r="11352" spans="1:19" x14ac:dyDescent="0.25">
      <c r="A11352">
        <v>38</v>
      </c>
      <c r="B11352" t="str">
        <f>IF(A11352="","",VLOOKUP(A11352,LOVs!$A$3:$B$62,2))</f>
        <v>Richmond</v>
      </c>
      <c r="C11352" t="str">
        <f>Table1[[#This Row],[School Name]]</f>
        <v>James Gilmore Elem. 8380 Elsmore Rd</v>
      </c>
      <c r="D11352" t="s">
        <v>5851</v>
      </c>
      <c r="E11352">
        <v>1963</v>
      </c>
      <c r="F11352" t="s">
        <v>15</v>
      </c>
      <c r="H11352" s="19">
        <v>42811</v>
      </c>
      <c r="I11352" s="20" t="s">
        <v>4549</v>
      </c>
      <c r="J11352" t="s">
        <v>5857</v>
      </c>
      <c r="L11352">
        <v>2.9399999999999999E-4</v>
      </c>
      <c r="M11352" s="20" t="s">
        <v>18</v>
      </c>
      <c r="S11352" s="23">
        <v>42829</v>
      </c>
    </row>
    <row r="11353" spans="1:19" x14ac:dyDescent="0.25">
      <c r="A11353">
        <v>38</v>
      </c>
      <c r="B11353" t="str">
        <f>IF(A11353="","",VLOOKUP(A11353,LOVs!$A$3:$B$62,2))</f>
        <v>Richmond</v>
      </c>
      <c r="C11353" t="str">
        <f>Table1[[#This Row],[School Name]]</f>
        <v>James Gilmore Elem. 8380 Elsmore Rd</v>
      </c>
      <c r="D11353" t="s">
        <v>5851</v>
      </c>
      <c r="E11353">
        <v>1963</v>
      </c>
      <c r="F11353" t="s">
        <v>15</v>
      </c>
      <c r="H11353" s="19">
        <v>42811</v>
      </c>
      <c r="I11353" s="20" t="s">
        <v>4549</v>
      </c>
      <c r="J11353" t="s">
        <v>5858</v>
      </c>
      <c r="L11353">
        <v>3.4200000000000002E-4</v>
      </c>
      <c r="M11353" s="20" t="s">
        <v>18</v>
      </c>
      <c r="S11353" s="23">
        <v>42829</v>
      </c>
    </row>
    <row r="11354" spans="1:19" x14ac:dyDescent="0.25">
      <c r="A11354">
        <v>38</v>
      </c>
      <c r="B11354" t="str">
        <f>IF(A11354="","",VLOOKUP(A11354,LOVs!$A$3:$B$62,2))</f>
        <v>Richmond</v>
      </c>
      <c r="C11354" t="str">
        <f>Table1[[#This Row],[School Name]]</f>
        <v>James Gilmore Elem. 8380 Elsmore Rd</v>
      </c>
      <c r="D11354" t="s">
        <v>5851</v>
      </c>
      <c r="E11354">
        <v>1963</v>
      </c>
      <c r="F11354" t="s">
        <v>15</v>
      </c>
      <c r="H11354" s="19">
        <v>42811</v>
      </c>
      <c r="I11354" s="20" t="s">
        <v>4549</v>
      </c>
      <c r="J11354" t="s">
        <v>5859</v>
      </c>
      <c r="L11354">
        <v>0.189</v>
      </c>
      <c r="M11354" s="20" t="s">
        <v>15</v>
      </c>
      <c r="N11354" s="1" t="s">
        <v>4555</v>
      </c>
      <c r="O11354" s="1" t="s">
        <v>4556</v>
      </c>
      <c r="S11354" s="23">
        <v>42829</v>
      </c>
    </row>
    <row r="11355" spans="1:19" x14ac:dyDescent="0.25">
      <c r="A11355">
        <v>38</v>
      </c>
      <c r="B11355" t="str">
        <f>IF(A11355="","",VLOOKUP(A11355,LOVs!$A$3:$B$62,2))</f>
        <v>Richmond</v>
      </c>
      <c r="C11355" t="str">
        <f>Table1[[#This Row],[School Name]]</f>
        <v>James Gilmore Elem. 8380 Elsmore Rd</v>
      </c>
      <c r="D11355" t="s">
        <v>5851</v>
      </c>
      <c r="E11355">
        <v>1963</v>
      </c>
      <c r="F11355" t="s">
        <v>15</v>
      </c>
      <c r="H11355" s="19">
        <v>42811</v>
      </c>
      <c r="I11355" s="20" t="s">
        <v>4549</v>
      </c>
      <c r="J11355" t="s">
        <v>5860</v>
      </c>
      <c r="L11355">
        <v>0.23499999999999999</v>
      </c>
      <c r="M11355" s="20" t="s">
        <v>15</v>
      </c>
      <c r="N11355" s="1" t="s">
        <v>4555</v>
      </c>
      <c r="O11355" s="1" t="s">
        <v>4556</v>
      </c>
      <c r="S11355" s="23">
        <v>42829</v>
      </c>
    </row>
    <row r="11356" spans="1:19" x14ac:dyDescent="0.25">
      <c r="A11356">
        <v>38</v>
      </c>
      <c r="B11356" t="str">
        <f>IF(A11356="","",VLOOKUP(A11356,LOVs!$A$3:$B$62,2))</f>
        <v>Richmond</v>
      </c>
      <c r="C11356" t="str">
        <f>Table1[[#This Row],[School Name]]</f>
        <v>James Gilmore Elem. 8380 Elsmore Rd</v>
      </c>
      <c r="D11356" t="s">
        <v>5851</v>
      </c>
      <c r="E11356">
        <v>1963</v>
      </c>
      <c r="F11356" t="s">
        <v>15</v>
      </c>
      <c r="H11356" s="19">
        <v>42811</v>
      </c>
      <c r="I11356" s="20" t="s">
        <v>4549</v>
      </c>
      <c r="J11356" t="s">
        <v>5861</v>
      </c>
      <c r="L11356">
        <v>1.33</v>
      </c>
      <c r="M11356" s="20" t="s">
        <v>15</v>
      </c>
      <c r="N11356" s="1" t="s">
        <v>4555</v>
      </c>
      <c r="O11356" s="1" t="s">
        <v>4556</v>
      </c>
      <c r="S11356" s="23">
        <v>42829</v>
      </c>
    </row>
    <row r="11357" spans="1:19" x14ac:dyDescent="0.25">
      <c r="A11357">
        <v>38</v>
      </c>
      <c r="B11357" t="str">
        <f>IF(A11357="","",VLOOKUP(A11357,LOVs!$A$3:$B$62,2))</f>
        <v>Richmond</v>
      </c>
      <c r="C11357" t="str">
        <f>Table1[[#This Row],[School Name]]</f>
        <v>James Gilmore Elem. 8380 Elsmore Rd</v>
      </c>
      <c r="D11357" t="s">
        <v>5851</v>
      </c>
      <c r="E11357">
        <v>1969</v>
      </c>
      <c r="F11357" t="s">
        <v>15</v>
      </c>
      <c r="H11357" s="19">
        <v>42811</v>
      </c>
      <c r="I11357" s="20" t="s">
        <v>4549</v>
      </c>
      <c r="J11357" t="s">
        <v>5862</v>
      </c>
      <c r="L11357">
        <v>6.94E-3</v>
      </c>
      <c r="M11357" s="20" t="s">
        <v>18</v>
      </c>
      <c r="S11357" s="23">
        <v>42829</v>
      </c>
    </row>
    <row r="11358" spans="1:19" x14ac:dyDescent="0.25">
      <c r="A11358">
        <v>38</v>
      </c>
      <c r="B11358" t="str">
        <f>IF(A11358="","",VLOOKUP(A11358,LOVs!$A$3:$B$62,2))</f>
        <v>Richmond</v>
      </c>
      <c r="C11358" t="str">
        <f>Table1[[#This Row],[School Name]]</f>
        <v>James Gilmore Elem. 8380 Elsmore Rd</v>
      </c>
      <c r="D11358" t="s">
        <v>5851</v>
      </c>
      <c r="E11358">
        <v>1969</v>
      </c>
      <c r="F11358" t="s">
        <v>15</v>
      </c>
      <c r="H11358" s="19">
        <v>42811</v>
      </c>
      <c r="I11358" s="20" t="s">
        <v>4549</v>
      </c>
      <c r="J11358" t="s">
        <v>5863</v>
      </c>
      <c r="L11358">
        <v>1.52E-2</v>
      </c>
      <c r="M11358" s="20" t="s">
        <v>15</v>
      </c>
      <c r="N11358" s="1" t="s">
        <v>4570</v>
      </c>
      <c r="O11358" s="1" t="s">
        <v>4571</v>
      </c>
      <c r="S11358" s="23">
        <v>42829</v>
      </c>
    </row>
    <row r="11359" spans="1:19" x14ac:dyDescent="0.25">
      <c r="A11359">
        <v>38</v>
      </c>
      <c r="B11359" t="str">
        <f>IF(A11359="","",VLOOKUP(A11359,LOVs!$A$3:$B$62,2))</f>
        <v>Richmond</v>
      </c>
      <c r="C11359" t="str">
        <f>Table1[[#This Row],[School Name]]</f>
        <v>James Gilmore Elem. 8380 Elsmore Rd</v>
      </c>
      <c r="D11359" t="s">
        <v>5851</v>
      </c>
      <c r="E11359">
        <v>1969</v>
      </c>
      <c r="F11359" t="s">
        <v>15</v>
      </c>
      <c r="H11359" s="19">
        <v>42811</v>
      </c>
      <c r="I11359" s="20" t="s">
        <v>4549</v>
      </c>
      <c r="J11359" t="s">
        <v>5864</v>
      </c>
      <c r="L11359">
        <v>4.5999999999999999E-3</v>
      </c>
      <c r="M11359" s="20" t="s">
        <v>18</v>
      </c>
      <c r="S11359" s="23">
        <v>42829</v>
      </c>
    </row>
    <row r="11360" spans="1:19" x14ac:dyDescent="0.25">
      <c r="A11360">
        <v>38</v>
      </c>
      <c r="B11360" t="str">
        <f>IF(A11360="","",VLOOKUP(A11360,LOVs!$A$3:$B$62,2))</f>
        <v>Richmond</v>
      </c>
      <c r="C11360" t="str">
        <f>Table1[[#This Row],[School Name]]</f>
        <v>James Gilmore Elem. 8380 Elsmore Rd</v>
      </c>
      <c r="D11360" t="s">
        <v>5851</v>
      </c>
      <c r="E11360">
        <v>1969</v>
      </c>
      <c r="F11360" t="s">
        <v>15</v>
      </c>
      <c r="H11360" s="19">
        <v>42811</v>
      </c>
      <c r="I11360" s="20" t="s">
        <v>4549</v>
      </c>
      <c r="J11360" t="s">
        <v>5865</v>
      </c>
      <c r="L11360">
        <v>1.11E-2</v>
      </c>
      <c r="M11360" s="20" t="s">
        <v>15</v>
      </c>
      <c r="N11360" s="1" t="s">
        <v>4570</v>
      </c>
      <c r="O11360" s="1" t="s">
        <v>4571</v>
      </c>
      <c r="S11360" s="23">
        <v>42829</v>
      </c>
    </row>
    <row r="11361" spans="1:19" x14ac:dyDescent="0.25">
      <c r="A11361">
        <v>38</v>
      </c>
      <c r="B11361" t="str">
        <f>IF(A11361="","",VLOOKUP(A11361,LOVs!$A$3:$B$62,2))</f>
        <v>Richmond</v>
      </c>
      <c r="C11361" t="str">
        <f>Table1[[#This Row],[School Name]]</f>
        <v>James Gilmore Elem. 8380 Elsmore Rd</v>
      </c>
      <c r="D11361" t="s">
        <v>5851</v>
      </c>
      <c r="E11361">
        <v>1963</v>
      </c>
      <c r="F11361" t="s">
        <v>15</v>
      </c>
      <c r="H11361" s="19">
        <v>42811</v>
      </c>
      <c r="I11361" s="20" t="s">
        <v>4549</v>
      </c>
      <c r="J11361" t="s">
        <v>5866</v>
      </c>
      <c r="L11361">
        <v>7.7499999999999999E-3</v>
      </c>
      <c r="M11361" s="20" t="s">
        <v>18</v>
      </c>
      <c r="S11361" s="23">
        <v>42829</v>
      </c>
    </row>
    <row r="11362" spans="1:19" x14ac:dyDescent="0.25">
      <c r="A11362">
        <v>38</v>
      </c>
      <c r="B11362" t="str">
        <f>IF(A11362="","",VLOOKUP(A11362,LOVs!$A$3:$B$62,2))</f>
        <v>Richmond</v>
      </c>
      <c r="C11362" t="str">
        <f>Table1[[#This Row],[School Name]]</f>
        <v>James Gilmore Elem. 8380 Elsmore Rd</v>
      </c>
      <c r="D11362" t="s">
        <v>5851</v>
      </c>
      <c r="E11362">
        <v>1963</v>
      </c>
      <c r="F11362" t="s">
        <v>15</v>
      </c>
      <c r="H11362" s="19">
        <v>42811</v>
      </c>
      <c r="I11362" s="20" t="s">
        <v>4549</v>
      </c>
      <c r="J11362" t="s">
        <v>5867</v>
      </c>
      <c r="L11362">
        <v>1.9599999999999999E-3</v>
      </c>
      <c r="M11362" s="20" t="s">
        <v>18</v>
      </c>
      <c r="S11362" s="23">
        <v>42829</v>
      </c>
    </row>
    <row r="11363" spans="1:19" x14ac:dyDescent="0.25">
      <c r="A11363">
        <v>38</v>
      </c>
      <c r="B11363" t="str">
        <f>IF(A11363="","",VLOOKUP(A11363,LOVs!$A$3:$B$62,2))</f>
        <v>Richmond</v>
      </c>
      <c r="C11363" t="str">
        <f>Table1[[#This Row],[School Name]]</f>
        <v>James Gilmore Elem. 8380 Elsmore Rd</v>
      </c>
      <c r="D11363" t="s">
        <v>5851</v>
      </c>
      <c r="E11363">
        <v>1963</v>
      </c>
      <c r="F11363" t="s">
        <v>15</v>
      </c>
      <c r="H11363" s="19">
        <v>42811</v>
      </c>
      <c r="I11363" s="20" t="s">
        <v>4549</v>
      </c>
      <c r="J11363" t="s">
        <v>5868</v>
      </c>
      <c r="L11363">
        <v>2.7599999999999999E-4</v>
      </c>
      <c r="M11363" s="20" t="s">
        <v>18</v>
      </c>
      <c r="S11363" s="23">
        <v>42829</v>
      </c>
    </row>
    <row r="11364" spans="1:19" x14ac:dyDescent="0.25">
      <c r="A11364">
        <v>38</v>
      </c>
      <c r="B11364" t="str">
        <f>IF(A11364="","",VLOOKUP(A11364,LOVs!$A$3:$B$62,2))</f>
        <v>Richmond</v>
      </c>
      <c r="C11364" t="str">
        <f>Table1[[#This Row],[School Name]]</f>
        <v>James Gilmore Elem. 8380 Elsmore Rd</v>
      </c>
      <c r="D11364" t="s">
        <v>5851</v>
      </c>
      <c r="E11364">
        <v>1962</v>
      </c>
      <c r="F11364" t="s">
        <v>15</v>
      </c>
      <c r="H11364" s="19">
        <v>42811</v>
      </c>
      <c r="I11364" s="20" t="s">
        <v>4549</v>
      </c>
      <c r="J11364" t="s">
        <v>5869</v>
      </c>
      <c r="L11364">
        <v>9.3500000000000007E-3</v>
      </c>
      <c r="M11364" s="20" t="s">
        <v>18</v>
      </c>
      <c r="S11364" s="23">
        <v>42829</v>
      </c>
    </row>
    <row r="11365" spans="1:19" x14ac:dyDescent="0.25">
      <c r="A11365">
        <v>38</v>
      </c>
      <c r="B11365" t="str">
        <f>IF(A11365="","",VLOOKUP(A11365,LOVs!$A$3:$B$62,2))</f>
        <v>Richmond</v>
      </c>
      <c r="C11365" t="str">
        <f>Table1[[#This Row],[School Name]]</f>
        <v>James Gilmore Elem. 8380 Elsmore Rd</v>
      </c>
      <c r="D11365" t="s">
        <v>5851</v>
      </c>
      <c r="E11365">
        <v>1960</v>
      </c>
      <c r="F11365" t="s">
        <v>15</v>
      </c>
      <c r="H11365" s="19">
        <v>42811</v>
      </c>
      <c r="I11365" s="20" t="s">
        <v>4549</v>
      </c>
      <c r="J11365" t="s">
        <v>5870</v>
      </c>
      <c r="L11365">
        <v>3.13E-3</v>
      </c>
      <c r="M11365" s="20" t="s">
        <v>18</v>
      </c>
      <c r="S11365" s="23">
        <v>42829</v>
      </c>
    </row>
    <row r="11366" spans="1:19" x14ac:dyDescent="0.25">
      <c r="A11366">
        <v>38</v>
      </c>
      <c r="B11366" t="str">
        <f>IF(A11366="","",VLOOKUP(A11366,LOVs!$A$3:$B$62,2))</f>
        <v>Richmond</v>
      </c>
      <c r="C11366" t="str">
        <f>Table1[[#This Row],[School Name]]</f>
        <v>James Gilmore Elem. 8380 Elsmore Rd</v>
      </c>
      <c r="D11366" t="s">
        <v>5851</v>
      </c>
      <c r="E11366">
        <v>1960</v>
      </c>
      <c r="F11366" t="s">
        <v>15</v>
      </c>
      <c r="H11366" s="19">
        <v>42811</v>
      </c>
      <c r="I11366" s="20" t="s">
        <v>4549</v>
      </c>
      <c r="J11366" t="s">
        <v>5871</v>
      </c>
      <c r="L11366">
        <v>1.23E-2</v>
      </c>
      <c r="M11366" s="20" t="s">
        <v>15</v>
      </c>
      <c r="N11366" s="1" t="s">
        <v>4570</v>
      </c>
      <c r="O11366" s="1" t="s">
        <v>4571</v>
      </c>
      <c r="S11366" s="23">
        <v>42829</v>
      </c>
    </row>
    <row r="11367" spans="1:19" x14ac:dyDescent="0.25">
      <c r="A11367">
        <v>38</v>
      </c>
      <c r="B11367" t="str">
        <f>IF(A11367="","",VLOOKUP(A11367,LOVs!$A$3:$B$62,2))</f>
        <v>Richmond</v>
      </c>
      <c r="C11367" t="str">
        <f>Table1[[#This Row],[School Name]]</f>
        <v>James Gilmore Elem. 8380 Elsmore Rd</v>
      </c>
      <c r="D11367" t="s">
        <v>5851</v>
      </c>
      <c r="E11367">
        <v>1960</v>
      </c>
      <c r="F11367" t="s">
        <v>15</v>
      </c>
      <c r="H11367" s="19">
        <v>42811</v>
      </c>
      <c r="I11367" s="20" t="s">
        <v>4549</v>
      </c>
      <c r="J11367" t="s">
        <v>5872</v>
      </c>
      <c r="L11367">
        <v>1.02E-4</v>
      </c>
      <c r="M11367" s="20" t="s">
        <v>18</v>
      </c>
      <c r="S11367" s="23">
        <v>42829</v>
      </c>
    </row>
    <row r="11368" spans="1:19" x14ac:dyDescent="0.25">
      <c r="A11368">
        <v>38</v>
      </c>
      <c r="B11368" t="str">
        <f>IF(A11368="","",VLOOKUP(A11368,LOVs!$A$3:$B$62,2))</f>
        <v>Richmond</v>
      </c>
      <c r="C11368" t="str">
        <f>Table1[[#This Row],[School Name]]</f>
        <v>James Gilmore Elem. 8380 Elsmore Rd</v>
      </c>
      <c r="D11368" t="s">
        <v>5851</v>
      </c>
      <c r="E11368">
        <v>1960</v>
      </c>
      <c r="F11368" t="s">
        <v>15</v>
      </c>
      <c r="H11368" s="19">
        <v>42811</v>
      </c>
      <c r="I11368" s="20" t="s">
        <v>4549</v>
      </c>
      <c r="J11368" t="s">
        <v>5873</v>
      </c>
      <c r="L11368">
        <v>1.0500000000000001E-2</v>
      </c>
      <c r="M11368" s="20" t="s">
        <v>15</v>
      </c>
      <c r="N11368" s="1" t="s">
        <v>4555</v>
      </c>
      <c r="O11368" s="1" t="s">
        <v>4556</v>
      </c>
      <c r="S11368" s="23">
        <v>42829</v>
      </c>
    </row>
    <row r="11369" spans="1:19" x14ac:dyDescent="0.25">
      <c r="A11369">
        <v>38</v>
      </c>
      <c r="B11369" t="str">
        <f>IF(A11369="","",VLOOKUP(A11369,LOVs!$A$3:$B$62,2))</f>
        <v>Richmond</v>
      </c>
      <c r="C11369" t="str">
        <f>Table1[[#This Row],[School Name]]</f>
        <v>James Gilmore Elem. 8380 Elsmore Rd</v>
      </c>
      <c r="D11369" t="s">
        <v>5851</v>
      </c>
      <c r="E11369">
        <v>1960</v>
      </c>
      <c r="F11369" t="s">
        <v>15</v>
      </c>
      <c r="H11369" s="19">
        <v>42811</v>
      </c>
      <c r="I11369" s="20" t="s">
        <v>4549</v>
      </c>
      <c r="J11369" t="s">
        <v>5874</v>
      </c>
      <c r="L11369">
        <v>1.2500000000000001E-2</v>
      </c>
      <c r="M11369" s="20" t="s">
        <v>15</v>
      </c>
      <c r="N11369" s="1" t="s">
        <v>4555</v>
      </c>
      <c r="O11369" s="1" t="s">
        <v>4556</v>
      </c>
      <c r="S11369" s="23">
        <v>42829</v>
      </c>
    </row>
    <row r="11370" spans="1:19" x14ac:dyDescent="0.25">
      <c r="A11370">
        <v>38</v>
      </c>
      <c r="B11370" t="str">
        <f>IF(A11370="","",VLOOKUP(A11370,LOVs!$A$3:$B$62,2))</f>
        <v>Richmond</v>
      </c>
      <c r="C11370" t="str">
        <f>Table1[[#This Row],[School Name]]</f>
        <v>James Gilmore Elem. 8380 Elsmore Rd</v>
      </c>
      <c r="D11370" t="s">
        <v>5851</v>
      </c>
      <c r="E11370">
        <v>1959</v>
      </c>
      <c r="F11370" t="s">
        <v>15</v>
      </c>
      <c r="H11370" s="19">
        <v>42811</v>
      </c>
      <c r="I11370" s="20" t="s">
        <v>4549</v>
      </c>
      <c r="J11370" t="s">
        <v>5875</v>
      </c>
      <c r="L11370">
        <v>2.1800000000000001E-3</v>
      </c>
      <c r="M11370" s="20" t="s">
        <v>18</v>
      </c>
      <c r="S11370" s="23">
        <v>42829</v>
      </c>
    </row>
    <row r="11371" spans="1:19" x14ac:dyDescent="0.25">
      <c r="A11371">
        <v>38</v>
      </c>
      <c r="B11371" t="str">
        <f>IF(A11371="","",VLOOKUP(A11371,LOVs!$A$3:$B$62,2))</f>
        <v>Richmond</v>
      </c>
      <c r="C11371" t="str">
        <f>Table1[[#This Row],[School Name]]</f>
        <v>James Gilmore Elem. 8380 Elsmore Rd</v>
      </c>
      <c r="D11371" t="s">
        <v>5851</v>
      </c>
      <c r="E11371">
        <v>1959</v>
      </c>
      <c r="F11371" t="s">
        <v>15</v>
      </c>
      <c r="H11371" s="19">
        <v>42811</v>
      </c>
      <c r="I11371" s="20" t="s">
        <v>4549</v>
      </c>
      <c r="J11371" t="s">
        <v>5876</v>
      </c>
      <c r="L11371">
        <v>2.3599999999999999E-2</v>
      </c>
      <c r="M11371" s="20" t="s">
        <v>15</v>
      </c>
      <c r="N11371" s="1" t="s">
        <v>4570</v>
      </c>
      <c r="O11371" s="1" t="s">
        <v>4571</v>
      </c>
      <c r="S11371" s="23">
        <v>42829</v>
      </c>
    </row>
    <row r="11372" spans="1:19" x14ac:dyDescent="0.25">
      <c r="A11372">
        <v>38</v>
      </c>
      <c r="B11372" t="str">
        <f>IF(A11372="","",VLOOKUP(A11372,LOVs!$A$3:$B$62,2))</f>
        <v>Richmond</v>
      </c>
      <c r="C11372" t="str">
        <f>Table1[[#This Row],[School Name]]</f>
        <v>James Gilmore Elem. 8380 Elsmore Rd</v>
      </c>
      <c r="D11372" t="s">
        <v>5851</v>
      </c>
      <c r="E11372">
        <v>1962</v>
      </c>
      <c r="F11372" t="s">
        <v>15</v>
      </c>
      <c r="H11372" s="19">
        <v>42811</v>
      </c>
      <c r="I11372" s="20" t="s">
        <v>4549</v>
      </c>
      <c r="J11372" t="s">
        <v>5877</v>
      </c>
      <c r="L11372">
        <v>1.07E-3</v>
      </c>
      <c r="M11372" s="20" t="s">
        <v>18</v>
      </c>
      <c r="S11372" s="23">
        <v>42829</v>
      </c>
    </row>
    <row r="11373" spans="1:19" x14ac:dyDescent="0.25">
      <c r="A11373">
        <v>38</v>
      </c>
      <c r="B11373" t="str">
        <f>IF(A11373="","",VLOOKUP(A11373,LOVs!$A$3:$B$62,2))</f>
        <v>Richmond</v>
      </c>
      <c r="C11373" t="str">
        <f>Table1[[#This Row],[School Name]]</f>
        <v>James Gilmore Elem. 8380 Elsmore Rd</v>
      </c>
      <c r="D11373" t="s">
        <v>5851</v>
      </c>
      <c r="E11373">
        <v>1959</v>
      </c>
      <c r="F11373" t="s">
        <v>15</v>
      </c>
      <c r="H11373" s="19">
        <v>42811</v>
      </c>
      <c r="I11373" s="20" t="s">
        <v>4549</v>
      </c>
      <c r="J11373" t="s">
        <v>5878</v>
      </c>
      <c r="L11373">
        <v>5.7700000000000001E-2</v>
      </c>
      <c r="M11373" s="20" t="s">
        <v>15</v>
      </c>
      <c r="N11373" s="1" t="s">
        <v>4563</v>
      </c>
      <c r="O11373" s="1" t="s">
        <v>4564</v>
      </c>
      <c r="S11373" s="23">
        <v>42829</v>
      </c>
    </row>
    <row r="11374" spans="1:19" x14ac:dyDescent="0.25">
      <c r="A11374">
        <v>38</v>
      </c>
      <c r="B11374" t="str">
        <f>IF(A11374="","",VLOOKUP(A11374,LOVs!$A$3:$B$62,2))</f>
        <v>Richmond</v>
      </c>
      <c r="C11374" t="str">
        <f>Table1[[#This Row],[School Name]]</f>
        <v>James Gilmore Elem. 8380 Elsmore Rd</v>
      </c>
      <c r="D11374" t="s">
        <v>5851</v>
      </c>
      <c r="E11374">
        <v>1959</v>
      </c>
      <c r="F11374" t="s">
        <v>15</v>
      </c>
      <c r="H11374" s="19">
        <v>42811</v>
      </c>
      <c r="I11374" s="20" t="s">
        <v>4549</v>
      </c>
      <c r="J11374" t="s">
        <v>5879</v>
      </c>
      <c r="L11374">
        <v>5.4399999999999997E-2</v>
      </c>
      <c r="M11374" s="20" t="s">
        <v>15</v>
      </c>
      <c r="N11374" s="1" t="s">
        <v>4555</v>
      </c>
      <c r="O11374" s="1" t="s">
        <v>4556</v>
      </c>
      <c r="S11374" s="23">
        <v>42829</v>
      </c>
    </row>
    <row r="11375" spans="1:19" x14ac:dyDescent="0.25">
      <c r="A11375">
        <v>38</v>
      </c>
      <c r="B11375" t="str">
        <f>IF(A11375="","",VLOOKUP(A11375,LOVs!$A$3:$B$62,2))</f>
        <v>Richmond</v>
      </c>
      <c r="C11375" t="str">
        <f>Table1[[#This Row],[School Name]]</f>
        <v>James Gilmore Elem. 8380 Elsmore Rd</v>
      </c>
      <c r="D11375" t="s">
        <v>5851</v>
      </c>
      <c r="E11375">
        <v>1959</v>
      </c>
      <c r="F11375" t="s">
        <v>15</v>
      </c>
      <c r="H11375" s="19">
        <v>42811</v>
      </c>
      <c r="I11375" s="20" t="s">
        <v>4549</v>
      </c>
      <c r="J11375" t="s">
        <v>5880</v>
      </c>
      <c r="L11375">
        <v>6.3399999999999998E-2</v>
      </c>
      <c r="M11375" s="20" t="s">
        <v>15</v>
      </c>
      <c r="N11375" s="1" t="s">
        <v>4555</v>
      </c>
      <c r="O11375" s="1" t="s">
        <v>4556</v>
      </c>
      <c r="S11375" s="23">
        <v>42829</v>
      </c>
    </row>
    <row r="11376" spans="1:19" x14ac:dyDescent="0.25">
      <c r="A11376">
        <v>38</v>
      </c>
      <c r="B11376" t="str">
        <f>IF(A11376="","",VLOOKUP(A11376,LOVs!$A$3:$B$62,2))</f>
        <v>Richmond</v>
      </c>
      <c r="C11376" t="str">
        <f>Table1[[#This Row],[School Name]]</f>
        <v>James Gilmore Elem. 8380 Elsmore Rd</v>
      </c>
      <c r="D11376" t="s">
        <v>5851</v>
      </c>
      <c r="E11376">
        <v>1959</v>
      </c>
      <c r="F11376" t="s">
        <v>15</v>
      </c>
      <c r="H11376" s="19">
        <v>42811</v>
      </c>
      <c r="I11376" s="20" t="s">
        <v>4549</v>
      </c>
      <c r="J11376" t="s">
        <v>5881</v>
      </c>
      <c r="L11376">
        <v>2.01E-2</v>
      </c>
      <c r="M11376" s="20" t="s">
        <v>15</v>
      </c>
      <c r="N11376" s="1" t="s">
        <v>4555</v>
      </c>
      <c r="O11376" s="1" t="s">
        <v>4556</v>
      </c>
      <c r="S11376" s="23">
        <v>42829</v>
      </c>
    </row>
    <row r="11377" spans="1:19" x14ac:dyDescent="0.25">
      <c r="A11377">
        <v>38</v>
      </c>
      <c r="B11377" t="str">
        <f>IF(A11377="","",VLOOKUP(A11377,LOVs!$A$3:$B$62,2))</f>
        <v>Richmond</v>
      </c>
      <c r="C11377" t="str">
        <f>Table1[[#This Row],[School Name]]</f>
        <v>James Gilmore Elem. 8380 Elsmore Rd</v>
      </c>
      <c r="D11377" t="s">
        <v>5851</v>
      </c>
      <c r="E11377">
        <v>1959</v>
      </c>
      <c r="F11377" t="s">
        <v>15</v>
      </c>
      <c r="H11377" s="19">
        <v>42811</v>
      </c>
      <c r="I11377" s="20" t="s">
        <v>4549</v>
      </c>
      <c r="J11377" t="s">
        <v>5882</v>
      </c>
      <c r="L11377">
        <v>4.4699999999999997E-2</v>
      </c>
      <c r="M11377" s="20" t="s">
        <v>15</v>
      </c>
      <c r="N11377" s="1" t="s">
        <v>4555</v>
      </c>
      <c r="O11377" s="1" t="s">
        <v>4556</v>
      </c>
      <c r="S11377" s="23">
        <v>42829</v>
      </c>
    </row>
    <row r="11378" spans="1:19" x14ac:dyDescent="0.25">
      <c r="A11378">
        <v>38</v>
      </c>
      <c r="B11378" t="str">
        <f>IF(A11378="","",VLOOKUP(A11378,LOVs!$A$3:$B$62,2))</f>
        <v>Richmond</v>
      </c>
      <c r="C11378" t="str">
        <f>Table1[[#This Row],[School Name]]</f>
        <v>James Gilmore Elem. 8380 Elsmore Rd</v>
      </c>
      <c r="D11378" t="s">
        <v>5851</v>
      </c>
      <c r="E11378">
        <v>1959</v>
      </c>
      <c r="F11378" t="s">
        <v>15</v>
      </c>
      <c r="H11378" s="19">
        <v>42811</v>
      </c>
      <c r="I11378" s="20" t="s">
        <v>4549</v>
      </c>
      <c r="J11378" t="s">
        <v>5883</v>
      </c>
      <c r="L11378">
        <v>2.4799999999999999E-2</v>
      </c>
      <c r="M11378" s="20" t="s">
        <v>15</v>
      </c>
      <c r="N11378" s="1" t="s">
        <v>4555</v>
      </c>
      <c r="O11378" s="1" t="s">
        <v>4556</v>
      </c>
      <c r="S11378" s="23">
        <v>42829</v>
      </c>
    </row>
    <row r="11379" spans="1:19" x14ac:dyDescent="0.25">
      <c r="A11379">
        <v>38</v>
      </c>
      <c r="B11379" t="str">
        <f>IF(A11379="","",VLOOKUP(A11379,LOVs!$A$3:$B$62,2))</f>
        <v>Richmond</v>
      </c>
      <c r="C11379" t="str">
        <f>Table1[[#This Row],[School Name]]</f>
        <v>James Gilmore Elem. 8380 Elsmore Rd</v>
      </c>
      <c r="D11379" t="s">
        <v>5851</v>
      </c>
      <c r="E11379">
        <v>1959</v>
      </c>
      <c r="F11379" t="s">
        <v>15</v>
      </c>
      <c r="H11379" s="19">
        <v>42811</v>
      </c>
      <c r="I11379" s="20" t="s">
        <v>4549</v>
      </c>
      <c r="J11379" t="s">
        <v>5884</v>
      </c>
      <c r="L11379">
        <v>2.7899999999999999E-3</v>
      </c>
      <c r="M11379" s="20" t="s">
        <v>18</v>
      </c>
      <c r="S11379" s="23">
        <v>42829</v>
      </c>
    </row>
    <row r="11380" spans="1:19" x14ac:dyDescent="0.25">
      <c r="A11380">
        <v>38</v>
      </c>
      <c r="B11380" t="str">
        <f>IF(A11380="","",VLOOKUP(A11380,LOVs!$A$3:$B$62,2))</f>
        <v>Richmond</v>
      </c>
      <c r="C11380" t="str">
        <f>Table1[[#This Row],[School Name]]</f>
        <v>James Gilmore Elem. 8380 Elsmore Rd</v>
      </c>
      <c r="D11380" t="s">
        <v>5851</v>
      </c>
      <c r="E11380">
        <v>1959</v>
      </c>
      <c r="F11380" t="s">
        <v>15</v>
      </c>
      <c r="H11380" s="19">
        <v>42811</v>
      </c>
      <c r="I11380" s="20" t="s">
        <v>4549</v>
      </c>
      <c r="J11380" t="s">
        <v>5885</v>
      </c>
      <c r="L11380">
        <v>1.21E-2</v>
      </c>
      <c r="M11380" s="20" t="s">
        <v>15</v>
      </c>
      <c r="N11380" s="1" t="s">
        <v>4555</v>
      </c>
      <c r="O11380" s="1" t="s">
        <v>4556</v>
      </c>
      <c r="S11380" s="23">
        <v>42829</v>
      </c>
    </row>
    <row r="11381" spans="1:19" x14ac:dyDescent="0.25">
      <c r="A11381">
        <v>38</v>
      </c>
      <c r="B11381" t="str">
        <f>IF(A11381="","",VLOOKUP(A11381,LOVs!$A$3:$B$62,2))</f>
        <v>Richmond</v>
      </c>
      <c r="C11381" t="str">
        <f>Table1[[#This Row],[School Name]]</f>
        <v>James Gilmore Elem. 8380 Elsmore Rd</v>
      </c>
      <c r="D11381" t="s">
        <v>5851</v>
      </c>
      <c r="E11381">
        <v>1959</v>
      </c>
      <c r="F11381" t="s">
        <v>15</v>
      </c>
      <c r="H11381" s="19">
        <v>42811</v>
      </c>
      <c r="I11381" s="20" t="s">
        <v>4549</v>
      </c>
      <c r="J11381" t="s">
        <v>5886</v>
      </c>
      <c r="L11381">
        <v>9.2999999999999992E-3</v>
      </c>
      <c r="M11381" s="20" t="s">
        <v>18</v>
      </c>
      <c r="S11381" s="23">
        <v>42829</v>
      </c>
    </row>
    <row r="11382" spans="1:19" x14ac:dyDescent="0.25">
      <c r="A11382">
        <v>38</v>
      </c>
      <c r="B11382" t="str">
        <f>IF(A11382="","",VLOOKUP(A11382,LOVs!$A$3:$B$62,2))</f>
        <v>Richmond</v>
      </c>
      <c r="C11382" t="str">
        <f>Table1[[#This Row],[School Name]]</f>
        <v>James Gilmore Elem. 8380 Elsmore Rd</v>
      </c>
      <c r="D11382" t="s">
        <v>5851</v>
      </c>
      <c r="E11382">
        <v>1960</v>
      </c>
      <c r="F11382" t="s">
        <v>15</v>
      </c>
      <c r="H11382" s="19">
        <v>42811</v>
      </c>
      <c r="I11382" s="20" t="s">
        <v>4549</v>
      </c>
      <c r="J11382" t="s">
        <v>5887</v>
      </c>
      <c r="L11382">
        <v>5.1500000000000001E-3</v>
      </c>
      <c r="M11382" s="20" t="s">
        <v>18</v>
      </c>
      <c r="S11382" s="23">
        <v>42829</v>
      </c>
    </row>
    <row r="11383" spans="1:19" x14ac:dyDescent="0.25">
      <c r="A11383">
        <v>38</v>
      </c>
      <c r="B11383" t="str">
        <f>IF(A11383="","",VLOOKUP(A11383,LOVs!$A$3:$B$62,2))</f>
        <v>Richmond</v>
      </c>
      <c r="C11383" t="str">
        <f>Table1[[#This Row],[School Name]]</f>
        <v>James Gilmore Elem. 8380 Elsmore Rd</v>
      </c>
      <c r="D11383" t="s">
        <v>5851</v>
      </c>
      <c r="E11383">
        <v>1959</v>
      </c>
      <c r="F11383" t="s">
        <v>15</v>
      </c>
      <c r="H11383" s="19">
        <v>42811</v>
      </c>
      <c r="I11383" s="20" t="s">
        <v>4549</v>
      </c>
      <c r="J11383" t="s">
        <v>5888</v>
      </c>
      <c r="L11383">
        <v>2.12E-2</v>
      </c>
      <c r="M11383" s="20" t="s">
        <v>15</v>
      </c>
      <c r="N11383" s="1" t="s">
        <v>4555</v>
      </c>
      <c r="O11383" s="1" t="s">
        <v>4556</v>
      </c>
      <c r="S11383" s="23">
        <v>42829</v>
      </c>
    </row>
    <row r="11384" spans="1:19" x14ac:dyDescent="0.25">
      <c r="A11384">
        <v>38</v>
      </c>
      <c r="B11384" t="str">
        <f>IF(A11384="","",VLOOKUP(A11384,LOVs!$A$3:$B$62,2))</f>
        <v>Richmond</v>
      </c>
      <c r="C11384" t="str">
        <f>Table1[[#This Row],[School Name]]</f>
        <v>James Gilmore Elem. 8380 Elsmore Rd</v>
      </c>
      <c r="D11384" t="s">
        <v>5851</v>
      </c>
      <c r="E11384">
        <v>1960</v>
      </c>
      <c r="F11384" t="s">
        <v>15</v>
      </c>
      <c r="H11384" s="19">
        <v>42811</v>
      </c>
      <c r="I11384" s="20" t="s">
        <v>4549</v>
      </c>
      <c r="J11384" t="s">
        <v>5889</v>
      </c>
      <c r="L11384">
        <v>8.1900000000000001E-2</v>
      </c>
      <c r="M11384" s="20" t="s">
        <v>15</v>
      </c>
      <c r="N11384" s="1" t="s">
        <v>4555</v>
      </c>
      <c r="O11384" s="1" t="s">
        <v>4556</v>
      </c>
      <c r="S11384" s="23">
        <v>42829</v>
      </c>
    </row>
    <row r="11385" spans="1:19" x14ac:dyDescent="0.25">
      <c r="A11385">
        <v>38</v>
      </c>
      <c r="B11385" t="str">
        <f>IF(A11385="","",VLOOKUP(A11385,LOVs!$A$3:$B$62,2))</f>
        <v>Richmond</v>
      </c>
      <c r="C11385" t="str">
        <f>Table1[[#This Row],[School Name]]</f>
        <v>James Gilmore Elem. 8380 Elsmore Rd</v>
      </c>
      <c r="D11385" t="s">
        <v>5851</v>
      </c>
      <c r="E11385">
        <v>1966</v>
      </c>
      <c r="F11385" t="s">
        <v>15</v>
      </c>
      <c r="H11385" s="19">
        <v>42811</v>
      </c>
      <c r="I11385" s="20" t="s">
        <v>4549</v>
      </c>
      <c r="J11385" t="s">
        <v>5890</v>
      </c>
      <c r="L11385">
        <v>1.72E-2</v>
      </c>
      <c r="M11385" s="20" t="s">
        <v>15</v>
      </c>
      <c r="N11385" s="1" t="s">
        <v>4570</v>
      </c>
      <c r="O11385" s="1" t="s">
        <v>4571</v>
      </c>
      <c r="S11385" s="23">
        <v>42829</v>
      </c>
    </row>
    <row r="11386" spans="1:19" x14ac:dyDescent="0.25">
      <c r="A11386">
        <v>38</v>
      </c>
      <c r="B11386" t="str">
        <f>IF(A11386="","",VLOOKUP(A11386,LOVs!$A$3:$B$62,2))</f>
        <v>Richmond</v>
      </c>
      <c r="C11386" t="str">
        <f>Table1[[#This Row],[School Name]]</f>
        <v>James Gilmore Elem. 8380 Elsmore Rd</v>
      </c>
      <c r="D11386" t="s">
        <v>5851</v>
      </c>
      <c r="E11386">
        <v>1966</v>
      </c>
      <c r="F11386" t="s">
        <v>15</v>
      </c>
      <c r="H11386" s="19">
        <v>42811</v>
      </c>
      <c r="I11386" s="20" t="s">
        <v>4549</v>
      </c>
      <c r="J11386" t="s">
        <v>5891</v>
      </c>
      <c r="L11386">
        <v>1.8799999999999999E-3</v>
      </c>
      <c r="M11386" s="20" t="s">
        <v>18</v>
      </c>
      <c r="S11386" s="23">
        <v>42829</v>
      </c>
    </row>
    <row r="11387" spans="1:19" x14ac:dyDescent="0.25">
      <c r="A11387">
        <v>38</v>
      </c>
      <c r="B11387" t="str">
        <f>IF(A11387="","",VLOOKUP(A11387,LOVs!$A$3:$B$62,2))</f>
        <v>Richmond</v>
      </c>
      <c r="C11387" t="str">
        <f>Table1[[#This Row],[School Name]]</f>
        <v>James Gilmore Elem. 8380 Elsmore Rd</v>
      </c>
      <c r="D11387" t="s">
        <v>5851</v>
      </c>
      <c r="E11387">
        <v>1966</v>
      </c>
      <c r="F11387" t="s">
        <v>15</v>
      </c>
      <c r="H11387" s="19">
        <v>42811</v>
      </c>
      <c r="I11387" s="20" t="s">
        <v>4549</v>
      </c>
      <c r="J11387" t="s">
        <v>5892</v>
      </c>
      <c r="L11387">
        <v>2.7599999999999999E-3</v>
      </c>
      <c r="M11387" s="20" t="s">
        <v>18</v>
      </c>
      <c r="S11387" s="23">
        <v>42829</v>
      </c>
    </row>
    <row r="11388" spans="1:19" x14ac:dyDescent="0.25">
      <c r="A11388">
        <v>38</v>
      </c>
      <c r="B11388" t="str">
        <f>IF(A11388="","",VLOOKUP(A11388,LOVs!$A$3:$B$62,2))</f>
        <v>Richmond</v>
      </c>
      <c r="C11388" t="str">
        <f>Table1[[#This Row],[School Name]]</f>
        <v>James Gilmore Elem. 8380 Elsmore Rd</v>
      </c>
      <c r="D11388" t="s">
        <v>5851</v>
      </c>
      <c r="E11388">
        <v>1966</v>
      </c>
      <c r="F11388" t="s">
        <v>15</v>
      </c>
      <c r="H11388" s="19">
        <v>42811</v>
      </c>
      <c r="I11388" s="20" t="s">
        <v>4549</v>
      </c>
      <c r="J11388" t="s">
        <v>5893</v>
      </c>
      <c r="L11388">
        <v>4.3699999999999998E-3</v>
      </c>
      <c r="M11388" s="20" t="s">
        <v>18</v>
      </c>
      <c r="S11388" s="23">
        <v>42829</v>
      </c>
    </row>
    <row r="11389" spans="1:19" x14ac:dyDescent="0.25">
      <c r="A11389">
        <v>38</v>
      </c>
      <c r="B11389" t="str">
        <f>IF(A11389="","",VLOOKUP(A11389,LOVs!$A$3:$B$62,2))</f>
        <v>Richmond</v>
      </c>
      <c r="C11389" t="str">
        <f>Table1[[#This Row],[School Name]]</f>
        <v>James Gilmore Elem. 8380 Elsmore Rd</v>
      </c>
      <c r="D11389" t="s">
        <v>5851</v>
      </c>
      <c r="E11389">
        <v>1966</v>
      </c>
      <c r="F11389" t="s">
        <v>15</v>
      </c>
      <c r="H11389" s="19">
        <v>42811</v>
      </c>
      <c r="I11389" s="20" t="s">
        <v>4549</v>
      </c>
      <c r="J11389" t="s">
        <v>5894</v>
      </c>
      <c r="L11389">
        <v>8.1899999999999996E-4</v>
      </c>
      <c r="M11389" s="20" t="s">
        <v>18</v>
      </c>
      <c r="S11389" s="23">
        <v>42829</v>
      </c>
    </row>
    <row r="11390" spans="1:19" x14ac:dyDescent="0.25">
      <c r="A11390">
        <v>38</v>
      </c>
      <c r="B11390" t="str">
        <f>IF(A11390="","",VLOOKUP(A11390,LOVs!$A$3:$B$62,2))</f>
        <v>Richmond</v>
      </c>
      <c r="C11390" t="str">
        <f>Table1[[#This Row],[School Name]]</f>
        <v>James Gilmore Elem. 8380 Elsmore Rd</v>
      </c>
      <c r="D11390" t="s">
        <v>5851</v>
      </c>
      <c r="E11390">
        <v>1966</v>
      </c>
      <c r="F11390" t="s">
        <v>15</v>
      </c>
      <c r="H11390" s="19">
        <v>42811</v>
      </c>
      <c r="I11390" s="20" t="s">
        <v>4549</v>
      </c>
      <c r="J11390" t="s">
        <v>5895</v>
      </c>
      <c r="L11390">
        <v>3.3700000000000002E-3</v>
      </c>
      <c r="M11390" s="20" t="s">
        <v>18</v>
      </c>
      <c r="S11390" s="23">
        <v>42829</v>
      </c>
    </row>
    <row r="11391" spans="1:19" x14ac:dyDescent="0.25">
      <c r="A11391">
        <v>38</v>
      </c>
      <c r="B11391" t="str">
        <f>IF(A11391="","",VLOOKUP(A11391,LOVs!$A$3:$B$62,2))</f>
        <v>Richmond</v>
      </c>
      <c r="C11391" t="str">
        <f>Table1[[#This Row],[School Name]]</f>
        <v>James Gilmore Elem. 8380 Elsmore Rd</v>
      </c>
      <c r="D11391" t="s">
        <v>5851</v>
      </c>
      <c r="E11391">
        <v>1966</v>
      </c>
      <c r="F11391" t="s">
        <v>15</v>
      </c>
      <c r="H11391" s="19">
        <v>42811</v>
      </c>
      <c r="I11391" s="20" t="s">
        <v>4549</v>
      </c>
      <c r="J11391" t="s">
        <v>5896</v>
      </c>
      <c r="L11391">
        <v>5.6299999999999996E-3</v>
      </c>
      <c r="M11391" s="20" t="s">
        <v>18</v>
      </c>
      <c r="S11391" s="23">
        <v>42829</v>
      </c>
    </row>
    <row r="11392" spans="1:19" x14ac:dyDescent="0.25">
      <c r="A11392">
        <v>38</v>
      </c>
      <c r="B11392" t="str">
        <f>IF(A11392="","",VLOOKUP(A11392,LOVs!$A$3:$B$62,2))</f>
        <v>Richmond</v>
      </c>
      <c r="C11392" t="str">
        <f>Table1[[#This Row],[School Name]]</f>
        <v>James Gilmore Elem. 8380 Elsmore Rd</v>
      </c>
      <c r="D11392" t="s">
        <v>5851</v>
      </c>
      <c r="E11392">
        <v>1966</v>
      </c>
      <c r="F11392" t="s">
        <v>15</v>
      </c>
      <c r="H11392" s="19">
        <v>42811</v>
      </c>
      <c r="I11392" s="20" t="s">
        <v>4549</v>
      </c>
      <c r="J11392" t="s">
        <v>5897</v>
      </c>
      <c r="L11392">
        <v>9.4599999999999997E-3</v>
      </c>
      <c r="M11392" s="20" t="s">
        <v>18</v>
      </c>
      <c r="S11392" s="23">
        <v>42829</v>
      </c>
    </row>
    <row r="11393" spans="1:19" x14ac:dyDescent="0.25">
      <c r="A11393">
        <v>38</v>
      </c>
      <c r="B11393" t="str">
        <f>IF(A11393="","",VLOOKUP(A11393,LOVs!$A$3:$B$62,2))</f>
        <v>Richmond</v>
      </c>
      <c r="C11393" t="str">
        <f>Table1[[#This Row],[School Name]]</f>
        <v>James Gilmore Elem. 8380 Elsmore Rd</v>
      </c>
      <c r="D11393" t="s">
        <v>5851</v>
      </c>
      <c r="E11393">
        <v>1966</v>
      </c>
      <c r="F11393" t="s">
        <v>15</v>
      </c>
      <c r="H11393" s="19">
        <v>42811</v>
      </c>
      <c r="I11393" s="20" t="s">
        <v>4549</v>
      </c>
      <c r="J11393" t="s">
        <v>5898</v>
      </c>
      <c r="L11393">
        <v>1.4200000000000001E-2</v>
      </c>
      <c r="M11393" s="20" t="s">
        <v>15</v>
      </c>
      <c r="N11393" s="1" t="s">
        <v>4555</v>
      </c>
      <c r="O11393" s="1" t="s">
        <v>4556</v>
      </c>
      <c r="S11393" s="23">
        <v>42829</v>
      </c>
    </row>
    <row r="11394" spans="1:19" x14ac:dyDescent="0.25">
      <c r="A11394">
        <v>38</v>
      </c>
      <c r="B11394" t="str">
        <f>IF(A11394="","",VLOOKUP(A11394,LOVs!$A$3:$B$62,2))</f>
        <v>Richmond</v>
      </c>
      <c r="C11394" t="str">
        <f>Table1[[#This Row],[School Name]]</f>
        <v>James Gilmore Elem. 8380 Elsmore Rd</v>
      </c>
      <c r="D11394" t="s">
        <v>5851</v>
      </c>
      <c r="E11394">
        <v>1964</v>
      </c>
      <c r="F11394" t="s">
        <v>15</v>
      </c>
      <c r="H11394" s="19">
        <v>42811</v>
      </c>
      <c r="I11394" s="20" t="s">
        <v>4549</v>
      </c>
      <c r="J11394" t="s">
        <v>5899</v>
      </c>
      <c r="L11394">
        <v>5.0200000000000002E-2</v>
      </c>
      <c r="M11394" s="20" t="s">
        <v>15</v>
      </c>
      <c r="N11394" s="1" t="s">
        <v>4570</v>
      </c>
      <c r="O11394" s="1" t="s">
        <v>4571</v>
      </c>
      <c r="S11394" s="23">
        <v>42829</v>
      </c>
    </row>
    <row r="11395" spans="1:19" x14ac:dyDescent="0.25">
      <c r="A11395">
        <v>38</v>
      </c>
      <c r="B11395" t="str">
        <f>IF(A11395="","",VLOOKUP(A11395,LOVs!$A$3:$B$62,2))</f>
        <v>Richmond</v>
      </c>
      <c r="C11395" t="str">
        <f>Table1[[#This Row],[School Name]]</f>
        <v>James Gilmore Elem. 8380 Elsmore Rd</v>
      </c>
      <c r="D11395" t="s">
        <v>5851</v>
      </c>
      <c r="E11395">
        <v>1964</v>
      </c>
      <c r="F11395" t="s">
        <v>15</v>
      </c>
      <c r="H11395" s="19">
        <v>42811</v>
      </c>
      <c r="I11395" s="20" t="s">
        <v>4549</v>
      </c>
      <c r="J11395" t="s">
        <v>5900</v>
      </c>
      <c r="L11395">
        <v>8.4400000000000003E-2</v>
      </c>
      <c r="M11395" s="20" t="s">
        <v>15</v>
      </c>
      <c r="N11395" s="1" t="s">
        <v>4570</v>
      </c>
      <c r="O11395" s="1" t="s">
        <v>4571</v>
      </c>
      <c r="S11395" s="23">
        <v>42829</v>
      </c>
    </row>
    <row r="11396" spans="1:19" x14ac:dyDescent="0.25">
      <c r="A11396">
        <v>38</v>
      </c>
      <c r="B11396" t="str">
        <f>IF(A11396="","",VLOOKUP(A11396,LOVs!$A$3:$B$62,2))</f>
        <v>Richmond</v>
      </c>
      <c r="C11396" t="str">
        <f>Table1[[#This Row],[School Name]]</f>
        <v>James Gilmore Elem. 8380 Elsmore Rd</v>
      </c>
      <c r="D11396" t="s">
        <v>5851</v>
      </c>
      <c r="E11396">
        <v>1964</v>
      </c>
      <c r="F11396" t="s">
        <v>15</v>
      </c>
      <c r="H11396" s="19">
        <v>42811</v>
      </c>
      <c r="I11396" s="20" t="s">
        <v>4549</v>
      </c>
      <c r="J11396" t="s">
        <v>5901</v>
      </c>
      <c r="L11396">
        <v>6.3499999999999997E-3</v>
      </c>
      <c r="M11396" s="20" t="s">
        <v>18</v>
      </c>
      <c r="S11396" s="23">
        <v>42829</v>
      </c>
    </row>
    <row r="11397" spans="1:19" x14ac:dyDescent="0.25">
      <c r="A11397">
        <v>38</v>
      </c>
      <c r="B11397" t="str">
        <f>IF(A11397="","",VLOOKUP(A11397,LOVs!$A$3:$B$62,2))</f>
        <v>Richmond</v>
      </c>
      <c r="C11397" t="str">
        <f>Table1[[#This Row],[School Name]]</f>
        <v>James Gilmore Elem. 8380 Elsmore Rd</v>
      </c>
      <c r="D11397" t="s">
        <v>5851</v>
      </c>
      <c r="E11397">
        <v>1964</v>
      </c>
      <c r="F11397" t="s">
        <v>15</v>
      </c>
      <c r="H11397" s="19">
        <v>42811</v>
      </c>
      <c r="I11397" s="20" t="s">
        <v>4549</v>
      </c>
      <c r="J11397" t="s">
        <v>5902</v>
      </c>
      <c r="L11397">
        <v>2.1700000000000001E-2</v>
      </c>
      <c r="M11397" s="20" t="s">
        <v>15</v>
      </c>
      <c r="N11397" s="1" t="s">
        <v>4555</v>
      </c>
      <c r="O11397" s="1" t="s">
        <v>4556</v>
      </c>
      <c r="S11397" s="23">
        <v>42829</v>
      </c>
    </row>
    <row r="11398" spans="1:19" x14ac:dyDescent="0.25">
      <c r="A11398">
        <v>38</v>
      </c>
      <c r="B11398" t="str">
        <f>IF(A11398="","",VLOOKUP(A11398,LOVs!$A$3:$B$62,2))</f>
        <v>Richmond</v>
      </c>
      <c r="C11398" t="str">
        <f>Table1[[#This Row],[School Name]]</f>
        <v>James Gilmore Elem. 8380 Elsmore Rd</v>
      </c>
      <c r="D11398" t="s">
        <v>5851</v>
      </c>
      <c r="E11398">
        <v>1964</v>
      </c>
      <c r="F11398" t="s">
        <v>15</v>
      </c>
      <c r="H11398" s="19">
        <v>42811</v>
      </c>
      <c r="I11398" s="20" t="s">
        <v>4549</v>
      </c>
      <c r="J11398" t="s">
        <v>5903</v>
      </c>
      <c r="L11398">
        <v>3.2200000000000002E-3</v>
      </c>
      <c r="M11398" s="20" t="s">
        <v>18</v>
      </c>
      <c r="S11398" s="23">
        <v>42829</v>
      </c>
    </row>
    <row r="11399" spans="1:19" x14ac:dyDescent="0.25">
      <c r="A11399">
        <v>38</v>
      </c>
      <c r="B11399" t="str">
        <f>IF(A11399="","",VLOOKUP(A11399,LOVs!$A$3:$B$62,2))</f>
        <v>Richmond</v>
      </c>
      <c r="C11399" t="str">
        <f>Table1[[#This Row],[School Name]]</f>
        <v>James Gilmore Elem. 8380 Elsmore Rd</v>
      </c>
      <c r="D11399" t="s">
        <v>5851</v>
      </c>
      <c r="E11399">
        <v>1964</v>
      </c>
      <c r="F11399" t="s">
        <v>15</v>
      </c>
      <c r="H11399" s="19">
        <v>42811</v>
      </c>
      <c r="I11399" s="20" t="s">
        <v>4549</v>
      </c>
      <c r="J11399" t="s">
        <v>5904</v>
      </c>
      <c r="L11399">
        <v>7.4799999999999997E-3</v>
      </c>
      <c r="M11399" s="20" t="s">
        <v>18</v>
      </c>
      <c r="S11399" s="23">
        <v>42829</v>
      </c>
    </row>
    <row r="11400" spans="1:19" x14ac:dyDescent="0.25">
      <c r="A11400">
        <v>38</v>
      </c>
      <c r="B11400" t="str">
        <f>IF(A11400="","",VLOOKUP(A11400,LOVs!$A$3:$B$62,2))</f>
        <v>Richmond</v>
      </c>
      <c r="C11400" t="str">
        <f>Table1[[#This Row],[School Name]]</f>
        <v>James Gilmore Elem. 8380 Elsmore Rd</v>
      </c>
      <c r="D11400" t="s">
        <v>5851</v>
      </c>
      <c r="E11400">
        <v>1959</v>
      </c>
      <c r="F11400" t="s">
        <v>15</v>
      </c>
      <c r="H11400" s="19">
        <v>42811</v>
      </c>
      <c r="I11400" s="20" t="s">
        <v>4549</v>
      </c>
      <c r="J11400" t="s">
        <v>5905</v>
      </c>
      <c r="L11400">
        <v>6.2700000000000004E-3</v>
      </c>
      <c r="M11400" s="20" t="s">
        <v>18</v>
      </c>
      <c r="S11400" s="23">
        <v>42829</v>
      </c>
    </row>
    <row r="11401" spans="1:19" x14ac:dyDescent="0.25">
      <c r="A11401">
        <v>38</v>
      </c>
      <c r="B11401" t="str">
        <f>IF(A11401="","",VLOOKUP(A11401,LOVs!$A$3:$B$62,2))</f>
        <v>Richmond</v>
      </c>
      <c r="C11401" t="str">
        <f>Table1[[#This Row],[School Name]]</f>
        <v xml:space="preserve">Howard Debeck Elem. 8600 Ash St </v>
      </c>
      <c r="D11401" t="s">
        <v>5906</v>
      </c>
      <c r="E11401">
        <v>1992</v>
      </c>
      <c r="F11401" t="s">
        <v>15</v>
      </c>
      <c r="H11401" s="19">
        <v>42811</v>
      </c>
      <c r="I11401" s="20" t="s">
        <v>4549</v>
      </c>
      <c r="J11401" t="s">
        <v>5907</v>
      </c>
      <c r="L11401">
        <v>4.6800000000000001E-3</v>
      </c>
      <c r="M11401" s="20" t="s">
        <v>18</v>
      </c>
      <c r="S11401" s="23">
        <v>42829</v>
      </c>
    </row>
    <row r="11402" spans="1:19" x14ac:dyDescent="0.25">
      <c r="A11402">
        <v>38</v>
      </c>
      <c r="B11402" t="str">
        <f>IF(A11402="","",VLOOKUP(A11402,LOVs!$A$3:$B$62,2))</f>
        <v>Richmond</v>
      </c>
      <c r="C11402" t="str">
        <f>Table1[[#This Row],[School Name]]</f>
        <v xml:space="preserve">Howard Debeck Elem. 8600 Ash St </v>
      </c>
      <c r="D11402" t="s">
        <v>5906</v>
      </c>
      <c r="E11402">
        <v>1992</v>
      </c>
      <c r="F11402" t="s">
        <v>15</v>
      </c>
      <c r="H11402" s="19">
        <v>42811</v>
      </c>
      <c r="I11402" s="20" t="s">
        <v>4549</v>
      </c>
      <c r="J11402" t="s">
        <v>5908</v>
      </c>
      <c r="L11402">
        <v>8.8699999999999994E-3</v>
      </c>
      <c r="M11402" s="20" t="s">
        <v>18</v>
      </c>
      <c r="S11402" s="23">
        <v>42829</v>
      </c>
    </row>
    <row r="11403" spans="1:19" x14ac:dyDescent="0.25">
      <c r="A11403">
        <v>38</v>
      </c>
      <c r="B11403" t="str">
        <f>IF(A11403="","",VLOOKUP(A11403,LOVs!$A$3:$B$62,2))</f>
        <v>Richmond</v>
      </c>
      <c r="C11403" t="str">
        <f>Table1[[#This Row],[School Name]]</f>
        <v xml:space="preserve">Howard Debeck Elem. 8600 Ash St </v>
      </c>
      <c r="D11403" t="s">
        <v>5906</v>
      </c>
      <c r="E11403">
        <v>1992</v>
      </c>
      <c r="F11403" t="s">
        <v>15</v>
      </c>
      <c r="H11403" s="19">
        <v>42811</v>
      </c>
      <c r="I11403" s="20" t="s">
        <v>4549</v>
      </c>
      <c r="J11403" t="s">
        <v>5909</v>
      </c>
      <c r="L11403">
        <v>1.6500000000000001E-2</v>
      </c>
      <c r="M11403" s="20" t="s">
        <v>15</v>
      </c>
      <c r="N11403" s="1" t="s">
        <v>4555</v>
      </c>
      <c r="O11403" s="1" t="s">
        <v>4556</v>
      </c>
      <c r="S11403" s="23">
        <v>42829</v>
      </c>
    </row>
    <row r="11404" spans="1:19" x14ac:dyDescent="0.25">
      <c r="A11404">
        <v>38</v>
      </c>
      <c r="B11404" t="str">
        <f>IF(A11404="","",VLOOKUP(A11404,LOVs!$A$3:$B$62,2))</f>
        <v>Richmond</v>
      </c>
      <c r="C11404" t="str">
        <f>Table1[[#This Row],[School Name]]</f>
        <v xml:space="preserve">Howard Debeck Elem. 8600 Ash St </v>
      </c>
      <c r="D11404" t="s">
        <v>5906</v>
      </c>
      <c r="E11404">
        <v>1992</v>
      </c>
      <c r="F11404" t="s">
        <v>15</v>
      </c>
      <c r="H11404" s="19">
        <v>42811</v>
      </c>
      <c r="I11404" s="20" t="s">
        <v>4549</v>
      </c>
      <c r="J11404" t="s">
        <v>5910</v>
      </c>
      <c r="L11404">
        <v>8.8500000000000002E-3</v>
      </c>
      <c r="M11404" s="20" t="s">
        <v>18</v>
      </c>
      <c r="S11404" s="23">
        <v>42829</v>
      </c>
    </row>
    <row r="11405" spans="1:19" x14ac:dyDescent="0.25">
      <c r="A11405">
        <v>38</v>
      </c>
      <c r="B11405" t="str">
        <f>IF(A11405="","",VLOOKUP(A11405,LOVs!$A$3:$B$62,2))</f>
        <v>Richmond</v>
      </c>
      <c r="C11405" t="str">
        <f>Table1[[#This Row],[School Name]]</f>
        <v xml:space="preserve">Howard Debeck Elem. 8600 Ash St </v>
      </c>
      <c r="D11405" t="s">
        <v>5906</v>
      </c>
      <c r="E11405">
        <v>1992</v>
      </c>
      <c r="F11405" t="s">
        <v>15</v>
      </c>
      <c r="H11405" s="19">
        <v>42811</v>
      </c>
      <c r="I11405" s="20" t="s">
        <v>4549</v>
      </c>
      <c r="J11405" t="s">
        <v>5911</v>
      </c>
      <c r="L11405">
        <v>1.4E-2</v>
      </c>
      <c r="M11405" s="20" t="s">
        <v>15</v>
      </c>
      <c r="N11405" s="1" t="s">
        <v>4555</v>
      </c>
      <c r="O11405" s="1" t="s">
        <v>4556</v>
      </c>
      <c r="S11405" s="23">
        <v>42829</v>
      </c>
    </row>
    <row r="11406" spans="1:19" x14ac:dyDescent="0.25">
      <c r="A11406">
        <v>38</v>
      </c>
      <c r="B11406" t="str">
        <f>IF(A11406="","",VLOOKUP(A11406,LOVs!$A$3:$B$62,2))</f>
        <v>Richmond</v>
      </c>
      <c r="C11406" t="str">
        <f>Table1[[#This Row],[School Name]]</f>
        <v xml:space="preserve">Howard Debeck Elem. 8600 Ash St </v>
      </c>
      <c r="D11406" t="s">
        <v>5906</v>
      </c>
      <c r="E11406">
        <v>1992</v>
      </c>
      <c r="F11406" t="s">
        <v>15</v>
      </c>
      <c r="H11406" s="19">
        <v>42811</v>
      </c>
      <c r="I11406" s="20" t="s">
        <v>4549</v>
      </c>
      <c r="J11406" t="s">
        <v>5912</v>
      </c>
      <c r="L11406">
        <v>3.6600000000000001E-3</v>
      </c>
      <c r="M11406" s="20" t="s">
        <v>18</v>
      </c>
      <c r="S11406" s="23">
        <v>42829</v>
      </c>
    </row>
    <row r="11407" spans="1:19" x14ac:dyDescent="0.25">
      <c r="A11407">
        <v>38</v>
      </c>
      <c r="B11407" t="str">
        <f>IF(A11407="","",VLOOKUP(A11407,LOVs!$A$3:$B$62,2))</f>
        <v>Richmond</v>
      </c>
      <c r="C11407" t="str">
        <f>Table1[[#This Row],[School Name]]</f>
        <v xml:space="preserve">Howard Debeck Elem. 8600 Ash St </v>
      </c>
      <c r="D11407" t="s">
        <v>5906</v>
      </c>
      <c r="E11407">
        <v>1992</v>
      </c>
      <c r="F11407" t="s">
        <v>15</v>
      </c>
      <c r="H11407" s="19">
        <v>42811</v>
      </c>
      <c r="I11407" s="20" t="s">
        <v>4549</v>
      </c>
      <c r="J11407" t="s">
        <v>5913</v>
      </c>
      <c r="L11407">
        <v>4.6500000000000003E-4</v>
      </c>
      <c r="M11407" s="20" t="s">
        <v>18</v>
      </c>
      <c r="S11407" s="23">
        <v>42829</v>
      </c>
    </row>
    <row r="11408" spans="1:19" x14ac:dyDescent="0.25">
      <c r="A11408">
        <v>38</v>
      </c>
      <c r="B11408" t="str">
        <f>IF(A11408="","",VLOOKUP(A11408,LOVs!$A$3:$B$62,2))</f>
        <v>Richmond</v>
      </c>
      <c r="C11408" t="str">
        <f>Table1[[#This Row],[School Name]]</f>
        <v xml:space="preserve">Howard Debeck Elem. 8600 Ash St </v>
      </c>
      <c r="D11408" t="s">
        <v>5906</v>
      </c>
      <c r="E11408">
        <v>1992</v>
      </c>
      <c r="F11408" t="s">
        <v>15</v>
      </c>
      <c r="H11408" s="19">
        <v>42811</v>
      </c>
      <c r="I11408" s="20" t="s">
        <v>4549</v>
      </c>
      <c r="J11408" t="s">
        <v>5914</v>
      </c>
      <c r="L11408">
        <v>1.1900000000000001E-2</v>
      </c>
      <c r="M11408" s="20" t="s">
        <v>15</v>
      </c>
      <c r="N11408" s="1" t="s">
        <v>4555</v>
      </c>
      <c r="O11408" s="1" t="s">
        <v>4556</v>
      </c>
      <c r="S11408" s="23">
        <v>42829</v>
      </c>
    </row>
    <row r="11409" spans="1:19" x14ac:dyDescent="0.25">
      <c r="A11409">
        <v>38</v>
      </c>
      <c r="B11409" t="str">
        <f>IF(A11409="","",VLOOKUP(A11409,LOVs!$A$3:$B$62,2))</f>
        <v>Richmond</v>
      </c>
      <c r="C11409" t="str">
        <f>Table1[[#This Row],[School Name]]</f>
        <v xml:space="preserve">Howard Debeck Elem. 8600 Ash St </v>
      </c>
      <c r="D11409" t="s">
        <v>5906</v>
      </c>
      <c r="E11409">
        <v>1992</v>
      </c>
      <c r="F11409" t="s">
        <v>15</v>
      </c>
      <c r="H11409" s="19">
        <v>42811</v>
      </c>
      <c r="I11409" s="20" t="s">
        <v>4549</v>
      </c>
      <c r="J11409" t="s">
        <v>5915</v>
      </c>
      <c r="L11409">
        <v>8.9700000000000005E-3</v>
      </c>
      <c r="M11409" s="20" t="s">
        <v>18</v>
      </c>
      <c r="S11409" s="23">
        <v>42829</v>
      </c>
    </row>
    <row r="11410" spans="1:19" x14ac:dyDescent="0.25">
      <c r="A11410">
        <v>38</v>
      </c>
      <c r="B11410" t="str">
        <f>IF(A11410="","",VLOOKUP(A11410,LOVs!$A$3:$B$62,2))</f>
        <v>Richmond</v>
      </c>
      <c r="C11410" t="str">
        <f>Table1[[#This Row],[School Name]]</f>
        <v xml:space="preserve">Howard Debeck Elem. 8600 Ash St </v>
      </c>
      <c r="D11410" t="s">
        <v>5906</v>
      </c>
      <c r="E11410">
        <v>1992</v>
      </c>
      <c r="F11410" t="s">
        <v>15</v>
      </c>
      <c r="H11410" s="19">
        <v>42811</v>
      </c>
      <c r="I11410" s="20" t="s">
        <v>4549</v>
      </c>
      <c r="J11410" t="s">
        <v>5916</v>
      </c>
      <c r="L11410">
        <v>3.15E-3</v>
      </c>
      <c r="M11410" s="20" t="s">
        <v>18</v>
      </c>
      <c r="S11410" s="23">
        <v>42829</v>
      </c>
    </row>
    <row r="11411" spans="1:19" x14ac:dyDescent="0.25">
      <c r="A11411">
        <v>38</v>
      </c>
      <c r="B11411" t="str">
        <f>IF(A11411="","",VLOOKUP(A11411,LOVs!$A$3:$B$62,2))</f>
        <v>Richmond</v>
      </c>
      <c r="C11411" t="str">
        <f>Table1[[#This Row],[School Name]]</f>
        <v xml:space="preserve">Howard Debeck Elem. 8600 Ash St </v>
      </c>
      <c r="D11411" t="s">
        <v>5906</v>
      </c>
      <c r="E11411">
        <v>1992</v>
      </c>
      <c r="F11411" t="s">
        <v>15</v>
      </c>
      <c r="H11411" s="19">
        <v>42811</v>
      </c>
      <c r="I11411" s="20" t="s">
        <v>4549</v>
      </c>
      <c r="J11411" t="s">
        <v>5917</v>
      </c>
      <c r="L11411">
        <v>2.31E-3</v>
      </c>
      <c r="M11411" s="20" t="s">
        <v>18</v>
      </c>
      <c r="S11411" s="23">
        <v>42829</v>
      </c>
    </row>
    <row r="11412" spans="1:19" x14ac:dyDescent="0.25">
      <c r="A11412">
        <v>38</v>
      </c>
      <c r="B11412" t="str">
        <f>IF(A11412="","",VLOOKUP(A11412,LOVs!$A$3:$B$62,2))</f>
        <v>Richmond</v>
      </c>
      <c r="C11412" t="str">
        <f>Table1[[#This Row],[School Name]]</f>
        <v xml:space="preserve">Howard Debeck Elem. 8600 Ash St </v>
      </c>
      <c r="D11412" t="s">
        <v>5906</v>
      </c>
      <c r="E11412">
        <v>1992</v>
      </c>
      <c r="F11412" t="s">
        <v>15</v>
      </c>
      <c r="H11412" s="19">
        <v>42811</v>
      </c>
      <c r="I11412" s="20" t="s">
        <v>4549</v>
      </c>
      <c r="J11412" t="s">
        <v>5918</v>
      </c>
      <c r="L11412">
        <v>2.5600000000000002E-3</v>
      </c>
      <c r="M11412" s="20" t="s">
        <v>18</v>
      </c>
      <c r="S11412" s="23">
        <v>42829</v>
      </c>
    </row>
    <row r="11413" spans="1:19" x14ac:dyDescent="0.25">
      <c r="A11413">
        <v>38</v>
      </c>
      <c r="B11413" t="str">
        <f>IF(A11413="","",VLOOKUP(A11413,LOVs!$A$3:$B$62,2))</f>
        <v>Richmond</v>
      </c>
      <c r="C11413" t="str">
        <f>Table1[[#This Row],[School Name]]</f>
        <v xml:space="preserve">Howard Debeck Elem. 8600 Ash St </v>
      </c>
      <c r="D11413" t="s">
        <v>5906</v>
      </c>
      <c r="E11413">
        <v>1992</v>
      </c>
      <c r="F11413" t="s">
        <v>15</v>
      </c>
      <c r="H11413" s="19">
        <v>42811</v>
      </c>
      <c r="I11413" s="20" t="s">
        <v>4549</v>
      </c>
      <c r="J11413" t="s">
        <v>5919</v>
      </c>
      <c r="L11413">
        <v>1.72E-3</v>
      </c>
      <c r="M11413" s="20" t="s">
        <v>18</v>
      </c>
      <c r="S11413" s="23">
        <v>42829</v>
      </c>
    </row>
    <row r="11414" spans="1:19" x14ac:dyDescent="0.25">
      <c r="A11414">
        <v>38</v>
      </c>
      <c r="B11414" t="str">
        <f>IF(A11414="","",VLOOKUP(A11414,LOVs!$A$3:$B$62,2))</f>
        <v>Richmond</v>
      </c>
      <c r="C11414" t="str">
        <f>Table1[[#This Row],[School Name]]</f>
        <v xml:space="preserve">Howard Debeck Elem. 8600 Ash St </v>
      </c>
      <c r="D11414" t="s">
        <v>5906</v>
      </c>
      <c r="E11414">
        <v>1992</v>
      </c>
      <c r="F11414" t="s">
        <v>15</v>
      </c>
      <c r="H11414" s="19">
        <v>42811</v>
      </c>
      <c r="I11414" s="20" t="s">
        <v>4549</v>
      </c>
      <c r="J11414" t="s">
        <v>4934</v>
      </c>
      <c r="L11414">
        <v>2.31E-3</v>
      </c>
      <c r="M11414" s="20" t="s">
        <v>18</v>
      </c>
      <c r="S11414" s="23">
        <v>42829</v>
      </c>
    </row>
    <row r="11415" spans="1:19" x14ac:dyDescent="0.25">
      <c r="A11415">
        <v>38</v>
      </c>
      <c r="B11415" t="str">
        <f>IF(A11415="","",VLOOKUP(A11415,LOVs!$A$3:$B$62,2))</f>
        <v>Richmond</v>
      </c>
      <c r="C11415" t="str">
        <f>Table1[[#This Row],[School Name]]</f>
        <v xml:space="preserve">Howard Debeck Elem. 8600 Ash St </v>
      </c>
      <c r="D11415" t="s">
        <v>5906</v>
      </c>
      <c r="E11415">
        <v>1992</v>
      </c>
      <c r="F11415" t="s">
        <v>15</v>
      </c>
      <c r="H11415" s="19">
        <v>42811</v>
      </c>
      <c r="I11415" s="20" t="s">
        <v>4549</v>
      </c>
      <c r="J11415" t="s">
        <v>5920</v>
      </c>
      <c r="L11415">
        <v>2E-3</v>
      </c>
      <c r="M11415" s="20" t="s">
        <v>18</v>
      </c>
      <c r="S11415" s="23">
        <v>42829</v>
      </c>
    </row>
    <row r="11416" spans="1:19" x14ac:dyDescent="0.25">
      <c r="A11416">
        <v>38</v>
      </c>
      <c r="B11416" t="str">
        <f>IF(A11416="","",VLOOKUP(A11416,LOVs!$A$3:$B$62,2))</f>
        <v>Richmond</v>
      </c>
      <c r="C11416" t="str">
        <f>Table1[[#This Row],[School Name]]</f>
        <v xml:space="preserve">Howard Debeck Elem. 8600 Ash St </v>
      </c>
      <c r="D11416" t="s">
        <v>5906</v>
      </c>
      <c r="E11416">
        <v>1992</v>
      </c>
      <c r="F11416" t="s">
        <v>15</v>
      </c>
      <c r="H11416" s="19">
        <v>42811</v>
      </c>
      <c r="I11416" s="20" t="s">
        <v>4549</v>
      </c>
      <c r="J11416" t="s">
        <v>5921</v>
      </c>
      <c r="L11416">
        <v>1.0300000000000001E-3</v>
      </c>
      <c r="M11416" s="20" t="s">
        <v>18</v>
      </c>
      <c r="S11416" s="23">
        <v>42829</v>
      </c>
    </row>
    <row r="11417" spans="1:19" x14ac:dyDescent="0.25">
      <c r="A11417">
        <v>38</v>
      </c>
      <c r="B11417" t="str">
        <f>IF(A11417="","",VLOOKUP(A11417,LOVs!$A$3:$B$62,2))</f>
        <v>Richmond</v>
      </c>
      <c r="C11417" t="str">
        <f>Table1[[#This Row],[School Name]]</f>
        <v xml:space="preserve">Howard Debeck Elem. 8600 Ash St </v>
      </c>
      <c r="D11417" t="s">
        <v>5906</v>
      </c>
      <c r="E11417">
        <v>1992</v>
      </c>
      <c r="F11417" t="s">
        <v>15</v>
      </c>
      <c r="H11417" s="19">
        <v>42811</v>
      </c>
      <c r="I11417" s="20" t="s">
        <v>4549</v>
      </c>
      <c r="J11417" t="s">
        <v>5922</v>
      </c>
      <c r="L11417">
        <v>7.7999999999999996E-3</v>
      </c>
      <c r="M11417" s="20" t="s">
        <v>18</v>
      </c>
      <c r="S11417" s="23">
        <v>42829</v>
      </c>
    </row>
    <row r="11418" spans="1:19" x14ac:dyDescent="0.25">
      <c r="A11418">
        <v>38</v>
      </c>
      <c r="B11418" t="str">
        <f>IF(A11418="","",VLOOKUP(A11418,LOVs!$A$3:$B$62,2))</f>
        <v>Richmond</v>
      </c>
      <c r="C11418" t="str">
        <f>Table1[[#This Row],[School Name]]</f>
        <v xml:space="preserve">Howard Debeck Elem. 8600 Ash St </v>
      </c>
      <c r="D11418" t="s">
        <v>5906</v>
      </c>
      <c r="E11418">
        <v>1992</v>
      </c>
      <c r="F11418" t="s">
        <v>15</v>
      </c>
      <c r="H11418" s="19">
        <v>42811</v>
      </c>
      <c r="I11418" s="20" t="s">
        <v>4549</v>
      </c>
      <c r="J11418" t="s">
        <v>5923</v>
      </c>
      <c r="L11418">
        <v>1.6500000000000001E-2</v>
      </c>
      <c r="M11418" s="20" t="s">
        <v>15</v>
      </c>
      <c r="N11418" s="1" t="s">
        <v>4555</v>
      </c>
      <c r="O11418" s="1" t="s">
        <v>4556</v>
      </c>
      <c r="S11418" s="23">
        <v>42829</v>
      </c>
    </row>
    <row r="11419" spans="1:19" x14ac:dyDescent="0.25">
      <c r="A11419">
        <v>38</v>
      </c>
      <c r="B11419" t="str">
        <f>IF(A11419="","",VLOOKUP(A11419,LOVs!$A$3:$B$62,2))</f>
        <v>Richmond</v>
      </c>
      <c r="C11419" t="str">
        <f>Table1[[#This Row],[School Name]]</f>
        <v xml:space="preserve">Howard Debeck Elem. 8600 Ash St </v>
      </c>
      <c r="D11419" t="s">
        <v>5906</v>
      </c>
      <c r="E11419">
        <v>1999</v>
      </c>
      <c r="F11419" t="s">
        <v>15</v>
      </c>
      <c r="H11419" s="19">
        <v>42811</v>
      </c>
      <c r="I11419" s="20" t="s">
        <v>4549</v>
      </c>
      <c r="J11419" t="s">
        <v>5924</v>
      </c>
      <c r="L11419">
        <v>7.62E-3</v>
      </c>
      <c r="M11419" s="20" t="s">
        <v>18</v>
      </c>
      <c r="S11419" s="23">
        <v>42829</v>
      </c>
    </row>
    <row r="11420" spans="1:19" x14ac:dyDescent="0.25">
      <c r="A11420">
        <v>38</v>
      </c>
      <c r="B11420" t="str">
        <f>IF(A11420="","",VLOOKUP(A11420,LOVs!$A$3:$B$62,2))</f>
        <v>Richmond</v>
      </c>
      <c r="C11420" t="str">
        <f>Table1[[#This Row],[School Name]]</f>
        <v xml:space="preserve">Howard Debeck Elem. 8600 Ash St </v>
      </c>
      <c r="D11420" t="s">
        <v>5906</v>
      </c>
      <c r="E11420">
        <v>1999</v>
      </c>
      <c r="F11420" t="s">
        <v>15</v>
      </c>
      <c r="H11420" s="19">
        <v>42811</v>
      </c>
      <c r="I11420" s="20" t="s">
        <v>4549</v>
      </c>
      <c r="J11420" t="s">
        <v>5925</v>
      </c>
      <c r="L11420">
        <v>2.0500000000000001E-2</v>
      </c>
      <c r="M11420" s="20" t="s">
        <v>15</v>
      </c>
      <c r="N11420" s="1" t="s">
        <v>4555</v>
      </c>
      <c r="O11420" s="1" t="s">
        <v>4556</v>
      </c>
      <c r="S11420" s="23">
        <v>42829</v>
      </c>
    </row>
    <row r="11421" spans="1:19" x14ac:dyDescent="0.25">
      <c r="A11421">
        <v>38</v>
      </c>
      <c r="B11421" t="str">
        <f>IF(A11421="","",VLOOKUP(A11421,LOVs!$A$3:$B$62,2))</f>
        <v>Richmond</v>
      </c>
      <c r="C11421" t="str">
        <f>Table1[[#This Row],[School Name]]</f>
        <v xml:space="preserve">Howard Debeck Elem. 8600 Ash St </v>
      </c>
      <c r="D11421" t="s">
        <v>5906</v>
      </c>
      <c r="E11421">
        <v>1999</v>
      </c>
      <c r="F11421" t="s">
        <v>15</v>
      </c>
      <c r="H11421" s="19">
        <v>42811</v>
      </c>
      <c r="I11421" s="20" t="s">
        <v>4549</v>
      </c>
      <c r="J11421" t="s">
        <v>5926</v>
      </c>
      <c r="L11421">
        <v>3.1700000000000001E-3</v>
      </c>
      <c r="M11421" s="20" t="s">
        <v>18</v>
      </c>
      <c r="S11421" s="23">
        <v>42829</v>
      </c>
    </row>
    <row r="11422" spans="1:19" x14ac:dyDescent="0.25">
      <c r="A11422">
        <v>38</v>
      </c>
      <c r="B11422" t="str">
        <f>IF(A11422="","",VLOOKUP(A11422,LOVs!$A$3:$B$62,2))</f>
        <v>Richmond</v>
      </c>
      <c r="C11422" t="str">
        <f>Table1[[#This Row],[School Name]]</f>
        <v xml:space="preserve">Howard Debeck Elem. 8600 Ash St </v>
      </c>
      <c r="D11422" t="s">
        <v>5906</v>
      </c>
      <c r="E11422">
        <v>1999</v>
      </c>
      <c r="F11422" t="s">
        <v>15</v>
      </c>
      <c r="H11422" s="19">
        <v>42811</v>
      </c>
      <c r="I11422" s="20" t="s">
        <v>4549</v>
      </c>
      <c r="J11422" t="s">
        <v>5927</v>
      </c>
      <c r="L11422">
        <v>2.1099999999999999E-3</v>
      </c>
      <c r="M11422" s="20" t="s">
        <v>18</v>
      </c>
      <c r="S11422" s="23">
        <v>42829</v>
      </c>
    </row>
    <row r="11423" spans="1:19" x14ac:dyDescent="0.25">
      <c r="A11423">
        <v>38</v>
      </c>
      <c r="B11423" t="str">
        <f>IF(A11423="","",VLOOKUP(A11423,LOVs!$A$3:$B$62,2))</f>
        <v>Richmond</v>
      </c>
      <c r="C11423" t="str">
        <f>Table1[[#This Row],[School Name]]</f>
        <v xml:space="preserve">Howard Debeck Elem. 8600 Ash St </v>
      </c>
      <c r="D11423" t="s">
        <v>5906</v>
      </c>
      <c r="E11423">
        <v>1999</v>
      </c>
      <c r="F11423" t="s">
        <v>15</v>
      </c>
      <c r="H11423" s="19">
        <v>42811</v>
      </c>
      <c r="I11423" s="20" t="s">
        <v>4549</v>
      </c>
      <c r="J11423" t="s">
        <v>5928</v>
      </c>
      <c r="L11423">
        <v>1.98E-3</v>
      </c>
      <c r="M11423" s="20" t="s">
        <v>18</v>
      </c>
      <c r="S11423" s="23">
        <v>42829</v>
      </c>
    </row>
    <row r="11424" spans="1:19" x14ac:dyDescent="0.25">
      <c r="A11424">
        <v>38</v>
      </c>
      <c r="B11424" t="str">
        <f>IF(A11424="","",VLOOKUP(A11424,LOVs!$A$3:$B$62,2))</f>
        <v>Richmond</v>
      </c>
      <c r="C11424" t="str">
        <f>Table1[[#This Row],[School Name]]</f>
        <v xml:space="preserve">Howard Debeck Elem. 8600 Ash St </v>
      </c>
      <c r="D11424" t="s">
        <v>5906</v>
      </c>
      <c r="E11424">
        <v>1999</v>
      </c>
      <c r="F11424" t="s">
        <v>15</v>
      </c>
      <c r="H11424" s="19">
        <v>42811</v>
      </c>
      <c r="I11424" s="20" t="s">
        <v>4549</v>
      </c>
      <c r="J11424" t="s">
        <v>4884</v>
      </c>
      <c r="L11424">
        <v>6.3800000000000003E-3</v>
      </c>
      <c r="M11424" s="20" t="s">
        <v>18</v>
      </c>
      <c r="S11424" s="23">
        <v>42829</v>
      </c>
    </row>
    <row r="11425" spans="1:19" x14ac:dyDescent="0.25">
      <c r="A11425">
        <v>38</v>
      </c>
      <c r="B11425" t="str">
        <f>IF(A11425="","",VLOOKUP(A11425,LOVs!$A$3:$B$62,2))</f>
        <v>Richmond</v>
      </c>
      <c r="C11425" t="str">
        <f>Table1[[#This Row],[School Name]]</f>
        <v xml:space="preserve">Howard Debeck Elem. 8600 Ash St </v>
      </c>
      <c r="D11425" t="s">
        <v>5906</v>
      </c>
      <c r="E11425">
        <v>1999</v>
      </c>
      <c r="F11425" t="s">
        <v>15</v>
      </c>
      <c r="H11425" s="19">
        <v>42811</v>
      </c>
      <c r="I11425" s="20" t="s">
        <v>4549</v>
      </c>
      <c r="J11425" t="s">
        <v>5929</v>
      </c>
      <c r="L11425">
        <v>4.5399999999999998E-3</v>
      </c>
      <c r="M11425" s="20" t="s">
        <v>18</v>
      </c>
      <c r="S11425" s="23">
        <v>42829</v>
      </c>
    </row>
    <row r="11426" spans="1:19" x14ac:dyDescent="0.25">
      <c r="A11426">
        <v>38</v>
      </c>
      <c r="B11426" t="str">
        <f>IF(A11426="","",VLOOKUP(A11426,LOVs!$A$3:$B$62,2))</f>
        <v>Richmond</v>
      </c>
      <c r="C11426" t="str">
        <f>Table1[[#This Row],[School Name]]</f>
        <v xml:space="preserve">Howard Debeck Elem. 8600 Ash St </v>
      </c>
      <c r="D11426" t="s">
        <v>5906</v>
      </c>
      <c r="E11426">
        <v>1999</v>
      </c>
      <c r="F11426" t="s">
        <v>15</v>
      </c>
      <c r="H11426" s="19">
        <v>42811</v>
      </c>
      <c r="I11426" s="20" t="s">
        <v>4549</v>
      </c>
      <c r="J11426" t="s">
        <v>5930</v>
      </c>
      <c r="L11426">
        <v>3.0400000000000002E-3</v>
      </c>
      <c r="M11426" s="20" t="s">
        <v>18</v>
      </c>
      <c r="S11426" s="23">
        <v>42829</v>
      </c>
    </row>
    <row r="11427" spans="1:19" x14ac:dyDescent="0.25">
      <c r="A11427">
        <v>38</v>
      </c>
      <c r="B11427" t="str">
        <f>IF(A11427="","",VLOOKUP(A11427,LOVs!$A$3:$B$62,2))</f>
        <v>Richmond</v>
      </c>
      <c r="C11427" t="str">
        <f>Table1[[#This Row],[School Name]]</f>
        <v xml:space="preserve">Howard Debeck Elem. 8600 Ash St </v>
      </c>
      <c r="D11427" t="s">
        <v>5906</v>
      </c>
      <c r="E11427">
        <v>1992</v>
      </c>
      <c r="F11427" t="s">
        <v>15</v>
      </c>
      <c r="H11427" s="19">
        <v>42811</v>
      </c>
      <c r="I11427" s="20" t="s">
        <v>4549</v>
      </c>
      <c r="J11427" t="s">
        <v>5931</v>
      </c>
      <c r="L11427">
        <v>6.8799999999999998E-3</v>
      </c>
      <c r="M11427" s="20" t="s">
        <v>18</v>
      </c>
      <c r="S11427" s="23">
        <v>42829</v>
      </c>
    </row>
    <row r="11428" spans="1:19" x14ac:dyDescent="0.25">
      <c r="A11428">
        <v>38</v>
      </c>
      <c r="B11428" t="str">
        <f>IF(A11428="","",VLOOKUP(A11428,LOVs!$A$3:$B$62,2))</f>
        <v>Richmond</v>
      </c>
      <c r="C11428" t="str">
        <f>Table1[[#This Row],[School Name]]</f>
        <v xml:space="preserve">Howard Debeck Elem. 8600 Ash St </v>
      </c>
      <c r="D11428" t="s">
        <v>5906</v>
      </c>
      <c r="E11428">
        <v>1992</v>
      </c>
      <c r="F11428" t="s">
        <v>15</v>
      </c>
      <c r="H11428" s="19">
        <v>42811</v>
      </c>
      <c r="I11428" s="20" t="s">
        <v>4549</v>
      </c>
      <c r="J11428" t="s">
        <v>5932</v>
      </c>
      <c r="L11428">
        <v>1.2E-2</v>
      </c>
      <c r="M11428" s="20" t="s">
        <v>15</v>
      </c>
      <c r="N11428" s="1" t="s">
        <v>4555</v>
      </c>
      <c r="O11428" s="1" t="s">
        <v>4556</v>
      </c>
      <c r="S11428" s="23">
        <v>42829</v>
      </c>
    </row>
    <row r="11429" spans="1:19" x14ac:dyDescent="0.25">
      <c r="A11429">
        <v>38</v>
      </c>
      <c r="B11429" t="str">
        <f>IF(A11429="","",VLOOKUP(A11429,LOVs!$A$3:$B$62,2))</f>
        <v>Richmond</v>
      </c>
      <c r="C11429" t="str">
        <f>Table1[[#This Row],[School Name]]</f>
        <v xml:space="preserve">Howard Debeck Elem. 8600 Ash St </v>
      </c>
      <c r="D11429" t="s">
        <v>5906</v>
      </c>
      <c r="E11429">
        <v>1992</v>
      </c>
      <c r="F11429" t="s">
        <v>15</v>
      </c>
      <c r="H11429" s="19">
        <v>42811</v>
      </c>
      <c r="I11429" s="20" t="s">
        <v>4549</v>
      </c>
      <c r="J11429" t="s">
        <v>5933</v>
      </c>
      <c r="L11429">
        <v>6.6899999999999998E-3</v>
      </c>
      <c r="M11429" s="20" t="s">
        <v>18</v>
      </c>
      <c r="S11429" s="23">
        <v>42829</v>
      </c>
    </row>
    <row r="11430" spans="1:19" x14ac:dyDescent="0.25">
      <c r="A11430">
        <v>38</v>
      </c>
      <c r="B11430" t="str">
        <f>IF(A11430="","",VLOOKUP(A11430,LOVs!$A$3:$B$62,2))</f>
        <v>Richmond</v>
      </c>
      <c r="C11430" t="str">
        <f>Table1[[#This Row],[School Name]]</f>
        <v xml:space="preserve">Howard Debeck Elem. 8600 Ash St </v>
      </c>
      <c r="D11430" t="s">
        <v>5906</v>
      </c>
      <c r="E11430">
        <v>1992</v>
      </c>
      <c r="F11430" t="s">
        <v>15</v>
      </c>
      <c r="H11430" s="19">
        <v>42811</v>
      </c>
      <c r="I11430" s="20" t="s">
        <v>4549</v>
      </c>
      <c r="J11430" t="s">
        <v>5934</v>
      </c>
      <c r="L11430">
        <v>1.2999999999999999E-2</v>
      </c>
      <c r="M11430" s="20" t="s">
        <v>15</v>
      </c>
      <c r="N11430" s="1" t="s">
        <v>4555</v>
      </c>
      <c r="O11430" s="1" t="s">
        <v>4556</v>
      </c>
      <c r="S11430" s="23">
        <v>42829</v>
      </c>
    </row>
    <row r="11431" spans="1:19" x14ac:dyDescent="0.25">
      <c r="A11431">
        <v>38</v>
      </c>
      <c r="B11431" t="str">
        <f>IF(A11431="","",VLOOKUP(A11431,LOVs!$A$3:$B$62,2))</f>
        <v>Richmond</v>
      </c>
      <c r="C11431" t="str">
        <f>Table1[[#This Row],[School Name]]</f>
        <v xml:space="preserve">Howard Debeck Elem. 8600 Ash St </v>
      </c>
      <c r="D11431" t="s">
        <v>5906</v>
      </c>
      <c r="E11431">
        <v>1992</v>
      </c>
      <c r="F11431" t="s">
        <v>15</v>
      </c>
      <c r="H11431" s="19">
        <v>42811</v>
      </c>
      <c r="I11431" s="20" t="s">
        <v>4549</v>
      </c>
      <c r="J11431" t="s">
        <v>5935</v>
      </c>
      <c r="L11431">
        <v>3.2000000000000002E-3</v>
      </c>
      <c r="M11431" s="20" t="s">
        <v>18</v>
      </c>
      <c r="S11431" s="23">
        <v>42829</v>
      </c>
    </row>
    <row r="11432" spans="1:19" x14ac:dyDescent="0.25">
      <c r="A11432">
        <v>38</v>
      </c>
      <c r="B11432" t="str">
        <f>IF(A11432="","",VLOOKUP(A11432,LOVs!$A$3:$B$62,2))</f>
        <v>Richmond</v>
      </c>
      <c r="C11432" t="str">
        <f>Table1[[#This Row],[School Name]]</f>
        <v xml:space="preserve">Howard Debeck Elem. 8600 Ash St </v>
      </c>
      <c r="D11432" t="s">
        <v>5906</v>
      </c>
      <c r="E11432">
        <v>1992</v>
      </c>
      <c r="F11432" t="s">
        <v>15</v>
      </c>
      <c r="H11432" s="19">
        <v>42811</v>
      </c>
      <c r="I11432" s="20" t="s">
        <v>4549</v>
      </c>
      <c r="J11432" t="s">
        <v>5936</v>
      </c>
      <c r="L11432">
        <v>1.7999999999999999E-2</v>
      </c>
      <c r="M11432" s="20" t="s">
        <v>15</v>
      </c>
      <c r="N11432" s="1" t="s">
        <v>4555</v>
      </c>
      <c r="O11432" s="1" t="s">
        <v>4556</v>
      </c>
      <c r="S11432" s="23">
        <v>42829</v>
      </c>
    </row>
    <row r="11433" spans="1:19" x14ac:dyDescent="0.25">
      <c r="A11433">
        <v>38</v>
      </c>
      <c r="B11433" t="str">
        <f>IF(A11433="","",VLOOKUP(A11433,LOVs!$A$3:$B$62,2))</f>
        <v>Richmond</v>
      </c>
      <c r="C11433" t="str">
        <f>Table1[[#This Row],[School Name]]</f>
        <v xml:space="preserve">Howard Debeck Elem. 8600 Ash St </v>
      </c>
      <c r="D11433" t="s">
        <v>5906</v>
      </c>
      <c r="E11433">
        <v>1992</v>
      </c>
      <c r="F11433" t="s">
        <v>15</v>
      </c>
      <c r="H11433" s="19">
        <v>42811</v>
      </c>
      <c r="I11433" s="20" t="s">
        <v>4549</v>
      </c>
      <c r="J11433" t="s">
        <v>5937</v>
      </c>
      <c r="L11433">
        <v>8.4100000000000008E-3</v>
      </c>
      <c r="M11433" s="20" t="s">
        <v>18</v>
      </c>
      <c r="S11433" s="23">
        <v>42829</v>
      </c>
    </row>
    <row r="11434" spans="1:19" x14ac:dyDescent="0.25">
      <c r="A11434">
        <v>38</v>
      </c>
      <c r="B11434" t="str">
        <f>IF(A11434="","",VLOOKUP(A11434,LOVs!$A$3:$B$62,2))</f>
        <v>Richmond</v>
      </c>
      <c r="C11434" t="str">
        <f>Table1[[#This Row],[School Name]]</f>
        <v xml:space="preserve">Howard Debeck Elem. 8600 Ash St </v>
      </c>
      <c r="D11434" t="s">
        <v>5906</v>
      </c>
      <c r="E11434">
        <v>1992</v>
      </c>
      <c r="F11434" t="s">
        <v>15</v>
      </c>
      <c r="H11434" s="19">
        <v>42811</v>
      </c>
      <c r="I11434" s="20" t="s">
        <v>4549</v>
      </c>
      <c r="J11434" t="s">
        <v>5938</v>
      </c>
      <c r="L11434">
        <v>1.2E-2</v>
      </c>
      <c r="M11434" s="20" t="s">
        <v>15</v>
      </c>
      <c r="N11434" s="1" t="s">
        <v>4555</v>
      </c>
      <c r="O11434" s="1" t="s">
        <v>4556</v>
      </c>
      <c r="S11434" s="23">
        <v>42829</v>
      </c>
    </row>
    <row r="11435" spans="1:19" x14ac:dyDescent="0.25">
      <c r="A11435">
        <v>38</v>
      </c>
      <c r="B11435" t="str">
        <f>IF(A11435="","",VLOOKUP(A11435,LOVs!$A$3:$B$62,2))</f>
        <v>Richmond</v>
      </c>
      <c r="C11435" t="str">
        <f>Table1[[#This Row],[School Name]]</f>
        <v xml:space="preserve">Howard Debeck Elem. 8600 Ash St </v>
      </c>
      <c r="D11435" t="s">
        <v>5906</v>
      </c>
      <c r="E11435">
        <v>1992</v>
      </c>
      <c r="F11435" t="s">
        <v>15</v>
      </c>
      <c r="H11435" s="19">
        <v>42811</v>
      </c>
      <c r="I11435" s="20" t="s">
        <v>4549</v>
      </c>
      <c r="J11435" t="s">
        <v>5939</v>
      </c>
      <c r="L11435">
        <v>5.9500000000000004E-3</v>
      </c>
      <c r="M11435" s="20" t="s">
        <v>18</v>
      </c>
      <c r="S11435" s="23">
        <v>42829</v>
      </c>
    </row>
    <row r="11436" spans="1:19" x14ac:dyDescent="0.25">
      <c r="A11436">
        <v>38</v>
      </c>
      <c r="B11436" t="str">
        <f>IF(A11436="","",VLOOKUP(A11436,LOVs!$A$3:$B$62,2))</f>
        <v>Richmond</v>
      </c>
      <c r="C11436" t="str">
        <f>Table1[[#This Row],[School Name]]</f>
        <v xml:space="preserve">Howard Debeck Elem. 8600 Ash St </v>
      </c>
      <c r="D11436" t="s">
        <v>5906</v>
      </c>
      <c r="E11436">
        <v>1992</v>
      </c>
      <c r="F11436" t="s">
        <v>15</v>
      </c>
      <c r="H11436" s="19">
        <v>42811</v>
      </c>
      <c r="I11436" s="20" t="s">
        <v>4549</v>
      </c>
      <c r="J11436" t="s">
        <v>5940</v>
      </c>
      <c r="L11436">
        <v>9.0699999999999999E-3</v>
      </c>
      <c r="M11436" s="20" t="s">
        <v>18</v>
      </c>
      <c r="S11436" s="23">
        <v>42829</v>
      </c>
    </row>
    <row r="11437" spans="1:19" x14ac:dyDescent="0.25">
      <c r="A11437">
        <v>38</v>
      </c>
      <c r="B11437" t="str">
        <f>IF(A11437="","",VLOOKUP(A11437,LOVs!$A$3:$B$62,2))</f>
        <v>Richmond</v>
      </c>
      <c r="C11437" t="str">
        <f>Table1[[#This Row],[School Name]]</f>
        <v xml:space="preserve">Howard Debeck Elem. 8600 Ash St </v>
      </c>
      <c r="D11437" t="s">
        <v>5906</v>
      </c>
      <c r="E11437">
        <v>1992</v>
      </c>
      <c r="F11437" t="s">
        <v>15</v>
      </c>
      <c r="H11437" s="19">
        <v>42811</v>
      </c>
      <c r="I11437" s="20" t="s">
        <v>4549</v>
      </c>
      <c r="J11437" t="s">
        <v>5941</v>
      </c>
      <c r="L11437">
        <v>5.2300000000000003E-3</v>
      </c>
      <c r="M11437" s="20" t="s">
        <v>18</v>
      </c>
      <c r="S11437" s="23">
        <v>42829</v>
      </c>
    </row>
    <row r="11438" spans="1:19" x14ac:dyDescent="0.25">
      <c r="A11438">
        <v>38</v>
      </c>
      <c r="B11438" t="str">
        <f>IF(A11438="","",VLOOKUP(A11438,LOVs!$A$3:$B$62,2))</f>
        <v>Richmond</v>
      </c>
      <c r="C11438" t="str">
        <f>Table1[[#This Row],[School Name]]</f>
        <v xml:space="preserve">Archibald Blair Elem 6551 Lynas lane </v>
      </c>
      <c r="D11438" t="s">
        <v>5942</v>
      </c>
      <c r="E11438">
        <v>1996</v>
      </c>
      <c r="F11438" t="s">
        <v>15</v>
      </c>
      <c r="H11438" s="19">
        <v>42811</v>
      </c>
      <c r="I11438" s="20" t="s">
        <v>4549</v>
      </c>
      <c r="J11438" t="s">
        <v>5943</v>
      </c>
      <c r="L11438">
        <v>6.9699999999999996E-3</v>
      </c>
      <c r="M11438" s="20" t="s">
        <v>18</v>
      </c>
      <c r="S11438" s="23">
        <v>42829</v>
      </c>
    </row>
    <row r="11439" spans="1:19" x14ac:dyDescent="0.25">
      <c r="A11439">
        <v>38</v>
      </c>
      <c r="B11439" t="str">
        <f>IF(A11439="","",VLOOKUP(A11439,LOVs!$A$3:$B$62,2))</f>
        <v>Richmond</v>
      </c>
      <c r="C11439" t="str">
        <f>Table1[[#This Row],[School Name]]</f>
        <v xml:space="preserve">Archibald Blair Elem 6551 Lynas lane </v>
      </c>
      <c r="D11439" t="s">
        <v>5942</v>
      </c>
      <c r="E11439">
        <v>1996</v>
      </c>
      <c r="F11439" t="s">
        <v>15</v>
      </c>
      <c r="H11439" s="19">
        <v>42811</v>
      </c>
      <c r="I11439" s="20" t="s">
        <v>4549</v>
      </c>
      <c r="J11439" t="s">
        <v>5944</v>
      </c>
      <c r="L11439">
        <v>6.96E-4</v>
      </c>
      <c r="M11439" s="20" t="s">
        <v>18</v>
      </c>
      <c r="S11439" s="23">
        <v>42829</v>
      </c>
    </row>
    <row r="11440" spans="1:19" x14ac:dyDescent="0.25">
      <c r="A11440">
        <v>38</v>
      </c>
      <c r="B11440" t="str">
        <f>IF(A11440="","",VLOOKUP(A11440,LOVs!$A$3:$B$62,2))</f>
        <v>Richmond</v>
      </c>
      <c r="C11440" t="str">
        <f>Table1[[#This Row],[School Name]]</f>
        <v xml:space="preserve">Archibald Blair Elem 6551 Lynas lane </v>
      </c>
      <c r="D11440" t="s">
        <v>5942</v>
      </c>
      <c r="E11440">
        <v>1996</v>
      </c>
      <c r="F11440" t="s">
        <v>15</v>
      </c>
      <c r="H11440" s="19">
        <v>42811</v>
      </c>
      <c r="I11440" s="20" t="s">
        <v>4549</v>
      </c>
      <c r="J11440" t="s">
        <v>5945</v>
      </c>
      <c r="L11440">
        <v>8.4099999999999995E-4</v>
      </c>
      <c r="M11440" s="20" t="s">
        <v>18</v>
      </c>
      <c r="S11440" s="23">
        <v>42829</v>
      </c>
    </row>
    <row r="11441" spans="1:19" x14ac:dyDescent="0.25">
      <c r="A11441">
        <v>38</v>
      </c>
      <c r="B11441" t="str">
        <f>IF(A11441="","",VLOOKUP(A11441,LOVs!$A$3:$B$62,2))</f>
        <v>Richmond</v>
      </c>
      <c r="C11441" t="str">
        <f>Table1[[#This Row],[School Name]]</f>
        <v xml:space="preserve">Archibald Blair Elem 6551 Lynas lane </v>
      </c>
      <c r="D11441" t="s">
        <v>5942</v>
      </c>
      <c r="E11441">
        <v>1996</v>
      </c>
      <c r="F11441" t="s">
        <v>15</v>
      </c>
      <c r="H11441" s="19">
        <v>42811</v>
      </c>
      <c r="I11441" s="20" t="s">
        <v>4549</v>
      </c>
      <c r="J11441" t="s">
        <v>5946</v>
      </c>
      <c r="L11441">
        <v>8.5599999999999999E-3</v>
      </c>
      <c r="M11441" s="20" t="s">
        <v>18</v>
      </c>
      <c r="S11441" s="23">
        <v>42829</v>
      </c>
    </row>
    <row r="11442" spans="1:19" x14ac:dyDescent="0.25">
      <c r="A11442">
        <v>38</v>
      </c>
      <c r="B11442" t="str">
        <f>IF(A11442="","",VLOOKUP(A11442,LOVs!$A$3:$B$62,2))</f>
        <v>Richmond</v>
      </c>
      <c r="C11442" t="str">
        <f>Table1[[#This Row],[School Name]]</f>
        <v xml:space="preserve">Archibald Blair Elem 6551 Lynas lane </v>
      </c>
      <c r="D11442" t="s">
        <v>5942</v>
      </c>
      <c r="E11442">
        <v>1996</v>
      </c>
      <c r="F11442" t="s">
        <v>15</v>
      </c>
      <c r="H11442" s="19">
        <v>42811</v>
      </c>
      <c r="I11442" s="20" t="s">
        <v>4549</v>
      </c>
      <c r="J11442" t="s">
        <v>5947</v>
      </c>
      <c r="L11442">
        <v>5.8399999999999997E-3</v>
      </c>
      <c r="M11442" s="20" t="s">
        <v>18</v>
      </c>
      <c r="S11442" s="23">
        <v>42829</v>
      </c>
    </row>
    <row r="11443" spans="1:19" x14ac:dyDescent="0.25">
      <c r="A11443">
        <v>38</v>
      </c>
      <c r="B11443" t="str">
        <f>IF(A11443="","",VLOOKUP(A11443,LOVs!$A$3:$B$62,2))</f>
        <v>Richmond</v>
      </c>
      <c r="C11443" t="str">
        <f>Table1[[#This Row],[School Name]]</f>
        <v xml:space="preserve">Archibald Blair Elem 6551 Lynas lane </v>
      </c>
      <c r="D11443" t="s">
        <v>5942</v>
      </c>
      <c r="E11443">
        <v>1996</v>
      </c>
      <c r="F11443" t="s">
        <v>15</v>
      </c>
      <c r="H11443" s="19">
        <v>42811</v>
      </c>
      <c r="I11443" s="20" t="s">
        <v>4549</v>
      </c>
      <c r="J11443" t="s">
        <v>5948</v>
      </c>
      <c r="L11443">
        <v>5.5799999999999999E-3</v>
      </c>
      <c r="M11443" s="20" t="s">
        <v>18</v>
      </c>
      <c r="S11443" s="23">
        <v>42829</v>
      </c>
    </row>
    <row r="11444" spans="1:19" x14ac:dyDescent="0.25">
      <c r="A11444">
        <v>38</v>
      </c>
      <c r="B11444" t="str">
        <f>IF(A11444="","",VLOOKUP(A11444,LOVs!$A$3:$B$62,2))</f>
        <v>Richmond</v>
      </c>
      <c r="C11444" t="str">
        <f>Table1[[#This Row],[School Name]]</f>
        <v xml:space="preserve">Archibald Blair Elem 6551 Lynas lane </v>
      </c>
      <c r="D11444" t="s">
        <v>5942</v>
      </c>
      <c r="E11444">
        <v>1996</v>
      </c>
      <c r="F11444" t="s">
        <v>15</v>
      </c>
      <c r="H11444" s="19">
        <v>42811</v>
      </c>
      <c r="I11444" s="20" t="s">
        <v>4549</v>
      </c>
      <c r="J11444" t="s">
        <v>5949</v>
      </c>
      <c r="L11444">
        <v>4.6700000000000002E-4</v>
      </c>
      <c r="M11444" s="20" t="s">
        <v>18</v>
      </c>
      <c r="S11444" s="23">
        <v>42829</v>
      </c>
    </row>
    <row r="11445" spans="1:19" x14ac:dyDescent="0.25">
      <c r="A11445">
        <v>38</v>
      </c>
      <c r="B11445" t="str">
        <f>IF(A11445="","",VLOOKUP(A11445,LOVs!$A$3:$B$62,2))</f>
        <v>Richmond</v>
      </c>
      <c r="C11445" t="str">
        <f>Table1[[#This Row],[School Name]]</f>
        <v xml:space="preserve">Archibald Blair Elem 6551 Lynas lane </v>
      </c>
      <c r="D11445" t="s">
        <v>5942</v>
      </c>
      <c r="E11445">
        <v>1996</v>
      </c>
      <c r="F11445" t="s">
        <v>15</v>
      </c>
      <c r="H11445" s="19">
        <v>42811</v>
      </c>
      <c r="I11445" s="20" t="s">
        <v>4549</v>
      </c>
      <c r="J11445" t="s">
        <v>5950</v>
      </c>
      <c r="L11445">
        <v>1.1199999999999999E-3</v>
      </c>
      <c r="M11445" s="20" t="s">
        <v>18</v>
      </c>
      <c r="S11445" s="23">
        <v>42829</v>
      </c>
    </row>
    <row r="11446" spans="1:19" x14ac:dyDescent="0.25">
      <c r="A11446">
        <v>38</v>
      </c>
      <c r="B11446" t="str">
        <f>IF(A11446="","",VLOOKUP(A11446,LOVs!$A$3:$B$62,2))</f>
        <v>Richmond</v>
      </c>
      <c r="C11446" t="str">
        <f>Table1[[#This Row],[School Name]]</f>
        <v xml:space="preserve">Archibald Blair Elem 6551 Lynas lane </v>
      </c>
      <c r="D11446" t="s">
        <v>5942</v>
      </c>
      <c r="E11446">
        <v>1996</v>
      </c>
      <c r="F11446" t="s">
        <v>15</v>
      </c>
      <c r="H11446" s="19">
        <v>42811</v>
      </c>
      <c r="I11446" s="20" t="s">
        <v>4549</v>
      </c>
      <c r="J11446" t="s">
        <v>5951</v>
      </c>
      <c r="L11446">
        <v>2.32E-3</v>
      </c>
      <c r="M11446" s="20" t="s">
        <v>18</v>
      </c>
      <c r="S11446" s="23">
        <v>42829</v>
      </c>
    </row>
    <row r="11447" spans="1:19" x14ac:dyDescent="0.25">
      <c r="A11447">
        <v>38</v>
      </c>
      <c r="B11447" t="str">
        <f>IF(A11447="","",VLOOKUP(A11447,LOVs!$A$3:$B$62,2))</f>
        <v>Richmond</v>
      </c>
      <c r="C11447" t="str">
        <f>Table1[[#This Row],[School Name]]</f>
        <v xml:space="preserve">Archibald Blair Elem 6551 Lynas lane </v>
      </c>
      <c r="D11447" t="s">
        <v>5942</v>
      </c>
      <c r="E11447">
        <v>1996</v>
      </c>
      <c r="F11447" t="s">
        <v>15</v>
      </c>
      <c r="H11447" s="19">
        <v>42811</v>
      </c>
      <c r="I11447" s="20" t="s">
        <v>4549</v>
      </c>
      <c r="J11447" t="s">
        <v>5952</v>
      </c>
      <c r="L11447">
        <v>1.15E-2</v>
      </c>
      <c r="M11447" s="20" t="s">
        <v>15</v>
      </c>
      <c r="N11447" s="1" t="s">
        <v>4555</v>
      </c>
      <c r="O11447" s="1" t="s">
        <v>4556</v>
      </c>
      <c r="S11447" s="23">
        <v>42829</v>
      </c>
    </row>
    <row r="11448" spans="1:19" x14ac:dyDescent="0.25">
      <c r="A11448">
        <v>38</v>
      </c>
      <c r="B11448" t="str">
        <f>IF(A11448="","",VLOOKUP(A11448,LOVs!$A$3:$B$62,2))</f>
        <v>Richmond</v>
      </c>
      <c r="C11448" t="str">
        <f>Table1[[#This Row],[School Name]]</f>
        <v xml:space="preserve">Archibald Blair Elem 6551 Lynas lane </v>
      </c>
      <c r="D11448" t="s">
        <v>5942</v>
      </c>
      <c r="E11448">
        <v>1996</v>
      </c>
      <c r="F11448" t="s">
        <v>15</v>
      </c>
      <c r="H11448" s="19">
        <v>42811</v>
      </c>
      <c r="I11448" s="20" t="s">
        <v>4549</v>
      </c>
      <c r="J11448" t="s">
        <v>5953</v>
      </c>
      <c r="L11448">
        <v>1.61E-2</v>
      </c>
      <c r="M11448" s="20" t="s">
        <v>15</v>
      </c>
      <c r="N11448" s="1" t="s">
        <v>4555</v>
      </c>
      <c r="O11448" s="1" t="s">
        <v>4556</v>
      </c>
      <c r="S11448" s="23">
        <v>42829</v>
      </c>
    </row>
    <row r="11449" spans="1:19" x14ac:dyDescent="0.25">
      <c r="A11449">
        <v>38</v>
      </c>
      <c r="B11449" t="str">
        <f>IF(A11449="","",VLOOKUP(A11449,LOVs!$A$3:$B$62,2))</f>
        <v>Richmond</v>
      </c>
      <c r="C11449" t="str">
        <f>Table1[[#This Row],[School Name]]</f>
        <v xml:space="preserve">Archibald Blair Elem 6551 Lynas lane </v>
      </c>
      <c r="D11449" t="s">
        <v>5942</v>
      </c>
      <c r="E11449">
        <v>1996</v>
      </c>
      <c r="F11449" t="s">
        <v>15</v>
      </c>
      <c r="H11449" s="19">
        <v>42811</v>
      </c>
      <c r="I11449" s="20" t="s">
        <v>4549</v>
      </c>
      <c r="J11449" t="s">
        <v>5954</v>
      </c>
      <c r="L11449">
        <v>2.3800000000000001E-4</v>
      </c>
      <c r="M11449" s="20" t="s">
        <v>18</v>
      </c>
      <c r="S11449" s="23">
        <v>42829</v>
      </c>
    </row>
    <row r="11450" spans="1:19" x14ac:dyDescent="0.25">
      <c r="A11450">
        <v>38</v>
      </c>
      <c r="B11450" t="str">
        <f>IF(A11450="","",VLOOKUP(A11450,LOVs!$A$3:$B$62,2))</f>
        <v>Richmond</v>
      </c>
      <c r="C11450" t="str">
        <f>Table1[[#This Row],[School Name]]</f>
        <v xml:space="preserve">Archibald Blair Elem 6551 Lynas lane </v>
      </c>
      <c r="D11450" t="s">
        <v>5942</v>
      </c>
      <c r="E11450">
        <v>1996</v>
      </c>
      <c r="F11450" t="s">
        <v>15</v>
      </c>
      <c r="H11450" s="19">
        <v>42811</v>
      </c>
      <c r="I11450" s="20" t="s">
        <v>4549</v>
      </c>
      <c r="J11450" t="s">
        <v>5955</v>
      </c>
      <c r="L11450">
        <v>8.5800000000000008E-3</v>
      </c>
      <c r="M11450" s="20" t="s">
        <v>18</v>
      </c>
      <c r="S11450" s="23">
        <v>42829</v>
      </c>
    </row>
    <row r="11451" spans="1:19" x14ac:dyDescent="0.25">
      <c r="A11451">
        <v>38</v>
      </c>
      <c r="B11451" t="str">
        <f>IF(A11451="","",VLOOKUP(A11451,LOVs!$A$3:$B$62,2))</f>
        <v>Richmond</v>
      </c>
      <c r="C11451" t="str">
        <f>Table1[[#This Row],[School Name]]</f>
        <v xml:space="preserve">Archibald Blair Elem 6551 Lynas lane </v>
      </c>
      <c r="D11451" t="s">
        <v>5942</v>
      </c>
      <c r="E11451">
        <v>1996</v>
      </c>
      <c r="F11451" t="s">
        <v>15</v>
      </c>
      <c r="H11451" s="19">
        <v>42811</v>
      </c>
      <c r="I11451" s="20" t="s">
        <v>4549</v>
      </c>
      <c r="J11451" t="s">
        <v>5956</v>
      </c>
      <c r="L11451">
        <v>3.3400000000000001E-3</v>
      </c>
      <c r="M11451" s="20" t="s">
        <v>18</v>
      </c>
      <c r="S11451" s="23">
        <v>42829</v>
      </c>
    </row>
    <row r="11452" spans="1:19" x14ac:dyDescent="0.25">
      <c r="A11452">
        <v>38</v>
      </c>
      <c r="B11452" t="str">
        <f>IF(A11452="","",VLOOKUP(A11452,LOVs!$A$3:$B$62,2))</f>
        <v>Richmond</v>
      </c>
      <c r="C11452" t="str">
        <f>Table1[[#This Row],[School Name]]</f>
        <v xml:space="preserve">Archibald Blair Elem 6551 Lynas lane </v>
      </c>
      <c r="D11452" t="s">
        <v>5942</v>
      </c>
      <c r="E11452">
        <v>1996</v>
      </c>
      <c r="F11452" t="s">
        <v>15</v>
      </c>
      <c r="H11452" s="19">
        <v>42811</v>
      </c>
      <c r="I11452" s="20" t="s">
        <v>4549</v>
      </c>
      <c r="J11452" t="s">
        <v>5957</v>
      </c>
      <c r="L11452">
        <v>6.0000000000000001E-3</v>
      </c>
      <c r="M11452" s="20" t="s">
        <v>18</v>
      </c>
      <c r="S11452" s="23">
        <v>42829</v>
      </c>
    </row>
    <row r="11453" spans="1:19" x14ac:dyDescent="0.25">
      <c r="A11453">
        <v>38</v>
      </c>
      <c r="B11453" t="str">
        <f>IF(A11453="","",VLOOKUP(A11453,LOVs!$A$3:$B$62,2))</f>
        <v>Richmond</v>
      </c>
      <c r="C11453" t="str">
        <f>Table1[[#This Row],[School Name]]</f>
        <v xml:space="preserve">Archibald Blair Elem 6551 Lynas lane </v>
      </c>
      <c r="D11453" t="s">
        <v>5942</v>
      </c>
      <c r="E11453">
        <v>1996</v>
      </c>
      <c r="F11453" t="s">
        <v>15</v>
      </c>
      <c r="H11453" s="19">
        <v>42811</v>
      </c>
      <c r="I11453" s="20" t="s">
        <v>4549</v>
      </c>
      <c r="J11453" t="s">
        <v>5958</v>
      </c>
      <c r="L11453">
        <v>1.24E-3</v>
      </c>
      <c r="M11453" s="20" t="s">
        <v>18</v>
      </c>
      <c r="S11453" s="23">
        <v>42829</v>
      </c>
    </row>
    <row r="11454" spans="1:19" x14ac:dyDescent="0.25">
      <c r="A11454">
        <v>38</v>
      </c>
      <c r="B11454" t="str">
        <f>IF(A11454="","",VLOOKUP(A11454,LOVs!$A$3:$B$62,2))</f>
        <v>Richmond</v>
      </c>
      <c r="C11454" t="str">
        <f>Table1[[#This Row],[School Name]]</f>
        <v xml:space="preserve">Archibald Blair Elem 6551 Lynas lane </v>
      </c>
      <c r="D11454" t="s">
        <v>5942</v>
      </c>
      <c r="E11454">
        <v>1996</v>
      </c>
      <c r="F11454" t="s">
        <v>15</v>
      </c>
      <c r="H11454" s="19">
        <v>42811</v>
      </c>
      <c r="I11454" s="20" t="s">
        <v>4549</v>
      </c>
      <c r="J11454" t="s">
        <v>5959</v>
      </c>
      <c r="L11454">
        <v>8.3400000000000002E-3</v>
      </c>
      <c r="M11454" s="20" t="s">
        <v>18</v>
      </c>
      <c r="S11454" s="23">
        <v>42829</v>
      </c>
    </row>
    <row r="11455" spans="1:19" x14ac:dyDescent="0.25">
      <c r="A11455">
        <v>38</v>
      </c>
      <c r="B11455" t="str">
        <f>IF(A11455="","",VLOOKUP(A11455,LOVs!$A$3:$B$62,2))</f>
        <v>Richmond</v>
      </c>
      <c r="C11455" t="str">
        <f>Table1[[#This Row],[School Name]]</f>
        <v xml:space="preserve">Archibald Blair Elem 6551 Lynas lane </v>
      </c>
      <c r="D11455" t="s">
        <v>5942</v>
      </c>
      <c r="E11455">
        <v>1996</v>
      </c>
      <c r="F11455" t="s">
        <v>15</v>
      </c>
      <c r="H11455" s="19">
        <v>42811</v>
      </c>
      <c r="I11455" s="20" t="s">
        <v>4549</v>
      </c>
      <c r="J11455" t="s">
        <v>5960</v>
      </c>
      <c r="L11455">
        <v>6.2300000000000003E-3</v>
      </c>
      <c r="M11455" s="20" t="s">
        <v>18</v>
      </c>
      <c r="S11455" s="23">
        <v>42829</v>
      </c>
    </row>
    <row r="11456" spans="1:19" x14ac:dyDescent="0.25">
      <c r="A11456">
        <v>38</v>
      </c>
      <c r="B11456" t="str">
        <f>IF(A11456="","",VLOOKUP(A11456,LOVs!$A$3:$B$62,2))</f>
        <v>Richmond</v>
      </c>
      <c r="C11456" t="str">
        <f>Table1[[#This Row],[School Name]]</f>
        <v xml:space="preserve">Archibald Blair Elem 6551 Lynas lane </v>
      </c>
      <c r="D11456" t="s">
        <v>5942</v>
      </c>
      <c r="E11456">
        <v>1996</v>
      </c>
      <c r="F11456" t="s">
        <v>15</v>
      </c>
      <c r="H11456" s="19">
        <v>42811</v>
      </c>
      <c r="I11456" s="20" t="s">
        <v>4549</v>
      </c>
      <c r="J11456" t="s">
        <v>5961</v>
      </c>
      <c r="L11456">
        <v>3.8999999999999998E-3</v>
      </c>
      <c r="M11456" s="20" t="s">
        <v>18</v>
      </c>
      <c r="S11456" s="23">
        <v>42829</v>
      </c>
    </row>
    <row r="11457" spans="1:19" x14ac:dyDescent="0.25">
      <c r="A11457">
        <v>38</v>
      </c>
      <c r="B11457" t="str">
        <f>IF(A11457="","",VLOOKUP(A11457,LOVs!$A$3:$B$62,2))</f>
        <v>Richmond</v>
      </c>
      <c r="C11457" t="str">
        <f>Table1[[#This Row],[School Name]]</f>
        <v xml:space="preserve">Archibald Blair Elem 6551 Lynas lane </v>
      </c>
      <c r="D11457" t="s">
        <v>5942</v>
      </c>
      <c r="E11457">
        <v>1996</v>
      </c>
      <c r="F11457" t="s">
        <v>15</v>
      </c>
      <c r="H11457" s="19">
        <v>42811</v>
      </c>
      <c r="I11457" s="20" t="s">
        <v>4549</v>
      </c>
      <c r="J11457" t="s">
        <v>5962</v>
      </c>
      <c r="L11457">
        <v>5.9199999999999999E-3</v>
      </c>
      <c r="M11457" s="20" t="s">
        <v>18</v>
      </c>
      <c r="S11457" s="23">
        <v>42829</v>
      </c>
    </row>
    <row r="11458" spans="1:19" x14ac:dyDescent="0.25">
      <c r="A11458">
        <v>38</v>
      </c>
      <c r="B11458" t="str">
        <f>IF(A11458="","",VLOOKUP(A11458,LOVs!$A$3:$B$62,2))</f>
        <v>Richmond</v>
      </c>
      <c r="C11458" t="str">
        <f>Table1[[#This Row],[School Name]]</f>
        <v xml:space="preserve">Archibald Blair Elem 6551 Lynas lane </v>
      </c>
      <c r="D11458" t="s">
        <v>5942</v>
      </c>
      <c r="E11458">
        <v>1996</v>
      </c>
      <c r="F11458" t="s">
        <v>15</v>
      </c>
      <c r="H11458" s="19">
        <v>42811</v>
      </c>
      <c r="I11458" s="20" t="s">
        <v>4549</v>
      </c>
      <c r="J11458" t="s">
        <v>5963</v>
      </c>
      <c r="L11458">
        <v>4.4600000000000004E-3</v>
      </c>
      <c r="M11458" s="20" t="s">
        <v>18</v>
      </c>
      <c r="S11458" s="23">
        <v>42829</v>
      </c>
    </row>
    <row r="11459" spans="1:19" x14ac:dyDescent="0.25">
      <c r="A11459">
        <v>38</v>
      </c>
      <c r="B11459" t="str">
        <f>IF(A11459="","",VLOOKUP(A11459,LOVs!$A$3:$B$62,2))</f>
        <v>Richmond</v>
      </c>
      <c r="C11459" t="str">
        <f>Table1[[#This Row],[School Name]]</f>
        <v xml:space="preserve">Archibald Blair Elem 6551 Lynas lane </v>
      </c>
      <c r="D11459" t="s">
        <v>5942</v>
      </c>
      <c r="E11459">
        <v>1996</v>
      </c>
      <c r="F11459" t="s">
        <v>15</v>
      </c>
      <c r="H11459" s="19">
        <v>42811</v>
      </c>
      <c r="I11459" s="20" t="s">
        <v>4549</v>
      </c>
      <c r="J11459" t="s">
        <v>5964</v>
      </c>
      <c r="L11459">
        <v>3.3999999999999998E-3</v>
      </c>
      <c r="M11459" s="20" t="s">
        <v>18</v>
      </c>
      <c r="S11459" s="23">
        <v>42829</v>
      </c>
    </row>
    <row r="11460" spans="1:19" x14ac:dyDescent="0.25">
      <c r="A11460">
        <v>38</v>
      </c>
      <c r="B11460" t="str">
        <f>IF(A11460="","",VLOOKUP(A11460,LOVs!$A$3:$B$62,2))</f>
        <v>Richmond</v>
      </c>
      <c r="C11460" t="str">
        <f>Table1[[#This Row],[School Name]]</f>
        <v xml:space="preserve">Archibald Blair Elem 6551 Lynas lane </v>
      </c>
      <c r="D11460" t="s">
        <v>5942</v>
      </c>
      <c r="E11460">
        <v>1996</v>
      </c>
      <c r="F11460" t="s">
        <v>15</v>
      </c>
      <c r="H11460" s="19">
        <v>42811</v>
      </c>
      <c r="I11460" s="20" t="s">
        <v>4549</v>
      </c>
      <c r="J11460" t="s">
        <v>5965</v>
      </c>
      <c r="L11460">
        <v>7.0400000000000003E-3</v>
      </c>
      <c r="M11460" s="20" t="s">
        <v>18</v>
      </c>
      <c r="S11460" s="23">
        <v>42829</v>
      </c>
    </row>
    <row r="11461" spans="1:19" x14ac:dyDescent="0.25">
      <c r="A11461">
        <v>38</v>
      </c>
      <c r="B11461" t="str">
        <f>IF(A11461="","",VLOOKUP(A11461,LOVs!$A$3:$B$62,2))</f>
        <v>Richmond</v>
      </c>
      <c r="C11461" t="str">
        <f>Table1[[#This Row],[School Name]]</f>
        <v xml:space="preserve">Archibald Blair Elem 6551 Lynas lane </v>
      </c>
      <c r="D11461" t="s">
        <v>5942</v>
      </c>
      <c r="E11461">
        <v>1996</v>
      </c>
      <c r="F11461" t="s">
        <v>15</v>
      </c>
      <c r="H11461" s="19">
        <v>42811</v>
      </c>
      <c r="I11461" s="20" t="s">
        <v>4549</v>
      </c>
      <c r="J11461" t="s">
        <v>5966</v>
      </c>
      <c r="L11461">
        <v>3.64E-3</v>
      </c>
      <c r="M11461" s="20" t="s">
        <v>18</v>
      </c>
      <c r="S11461" s="23">
        <v>42829</v>
      </c>
    </row>
    <row r="11462" spans="1:19" x14ac:dyDescent="0.25">
      <c r="A11462">
        <v>38</v>
      </c>
      <c r="B11462" t="str">
        <f>IF(A11462="","",VLOOKUP(A11462,LOVs!$A$3:$B$62,2))</f>
        <v>Richmond</v>
      </c>
      <c r="C11462" t="str">
        <f>Table1[[#This Row],[School Name]]</f>
        <v xml:space="preserve">Archibald Blair Elem 6551 Lynas lane </v>
      </c>
      <c r="D11462" t="s">
        <v>5942</v>
      </c>
      <c r="E11462">
        <v>1996</v>
      </c>
      <c r="F11462" t="s">
        <v>15</v>
      </c>
      <c r="H11462" s="19">
        <v>42811</v>
      </c>
      <c r="I11462" s="20" t="s">
        <v>4549</v>
      </c>
      <c r="J11462" t="s">
        <v>5967</v>
      </c>
      <c r="L11462">
        <v>1.23E-3</v>
      </c>
      <c r="M11462" s="20" t="s">
        <v>18</v>
      </c>
      <c r="S11462" s="23">
        <v>42829</v>
      </c>
    </row>
    <row r="11463" spans="1:19" x14ac:dyDescent="0.25">
      <c r="A11463">
        <v>38</v>
      </c>
      <c r="B11463" t="str">
        <f>IF(A11463="","",VLOOKUP(A11463,LOVs!$A$3:$B$62,2))</f>
        <v>Richmond</v>
      </c>
      <c r="C11463" t="str">
        <f>Table1[[#This Row],[School Name]]</f>
        <v xml:space="preserve">Archibald Blair Elem 6551 Lynas lane </v>
      </c>
      <c r="D11463" t="s">
        <v>5942</v>
      </c>
      <c r="E11463">
        <v>1996</v>
      </c>
      <c r="F11463" t="s">
        <v>15</v>
      </c>
      <c r="H11463" s="19">
        <v>42811</v>
      </c>
      <c r="I11463" s="20" t="s">
        <v>4549</v>
      </c>
      <c r="J11463" t="s">
        <v>5968</v>
      </c>
      <c r="L11463">
        <v>1.2200000000000001E-2</v>
      </c>
      <c r="M11463" s="20" t="s">
        <v>15</v>
      </c>
      <c r="N11463" s="1" t="s">
        <v>4555</v>
      </c>
      <c r="O11463" s="1" t="s">
        <v>4556</v>
      </c>
      <c r="S11463" s="23">
        <v>42829</v>
      </c>
    </row>
    <row r="11464" spans="1:19" x14ac:dyDescent="0.25">
      <c r="A11464">
        <v>38</v>
      </c>
      <c r="B11464" t="str">
        <f>IF(A11464="","",VLOOKUP(A11464,LOVs!$A$3:$B$62,2))</f>
        <v>Richmond</v>
      </c>
      <c r="C11464" t="str">
        <f>Table1[[#This Row],[School Name]]</f>
        <v xml:space="preserve">Archibald Blair Elem 6551 Lynas lane </v>
      </c>
      <c r="D11464" t="s">
        <v>5942</v>
      </c>
      <c r="E11464">
        <v>1996</v>
      </c>
      <c r="F11464" t="s">
        <v>15</v>
      </c>
      <c r="H11464" s="19">
        <v>42811</v>
      </c>
      <c r="I11464" s="20" t="s">
        <v>4549</v>
      </c>
      <c r="J11464" t="s">
        <v>5969</v>
      </c>
      <c r="L11464">
        <v>1.18E-2</v>
      </c>
      <c r="M11464" s="20" t="s">
        <v>15</v>
      </c>
      <c r="N11464" s="1" t="s">
        <v>4555</v>
      </c>
      <c r="O11464" s="1" t="s">
        <v>4556</v>
      </c>
      <c r="S11464" s="23">
        <v>42829</v>
      </c>
    </row>
    <row r="11465" spans="1:19" x14ac:dyDescent="0.25">
      <c r="A11465">
        <v>38</v>
      </c>
      <c r="B11465" t="str">
        <f>IF(A11465="","",VLOOKUP(A11465,LOVs!$A$3:$B$62,2))</f>
        <v>Richmond</v>
      </c>
      <c r="C11465" t="str">
        <f>Table1[[#This Row],[School Name]]</f>
        <v xml:space="preserve">Archibald Blair Elem 6551 Lynas lane </v>
      </c>
      <c r="D11465" t="s">
        <v>5942</v>
      </c>
      <c r="E11465">
        <v>1996</v>
      </c>
      <c r="F11465" t="s">
        <v>15</v>
      </c>
      <c r="H11465" s="19">
        <v>42811</v>
      </c>
      <c r="I11465" s="20" t="s">
        <v>4549</v>
      </c>
      <c r="J11465" t="s">
        <v>5970</v>
      </c>
      <c r="L11465">
        <v>5.8900000000000003E-3</v>
      </c>
      <c r="M11465" s="20" t="s">
        <v>18</v>
      </c>
      <c r="S11465" s="23">
        <v>42829</v>
      </c>
    </row>
    <row r="11466" spans="1:19" x14ac:dyDescent="0.25">
      <c r="A11466">
        <v>38</v>
      </c>
      <c r="B11466" t="str">
        <f>IF(A11466="","",VLOOKUP(A11466,LOVs!$A$3:$B$62,2))</f>
        <v>Richmond</v>
      </c>
      <c r="C11466" t="str">
        <f>Table1[[#This Row],[School Name]]</f>
        <v xml:space="preserve">Archibald Blair Elem 6551 Lynas lane </v>
      </c>
      <c r="D11466" t="s">
        <v>5942</v>
      </c>
      <c r="E11466">
        <v>1996</v>
      </c>
      <c r="F11466" t="s">
        <v>15</v>
      </c>
      <c r="H11466" s="19">
        <v>42811</v>
      </c>
      <c r="I11466" s="20" t="s">
        <v>4549</v>
      </c>
      <c r="J11466" t="s">
        <v>5971</v>
      </c>
      <c r="L11466">
        <v>4.5999999999999999E-3</v>
      </c>
      <c r="M11466" s="20" t="s">
        <v>18</v>
      </c>
      <c r="S11466" s="23">
        <v>42829</v>
      </c>
    </row>
    <row r="11467" spans="1:19" x14ac:dyDescent="0.25">
      <c r="A11467">
        <v>38</v>
      </c>
      <c r="B11467" t="str">
        <f>IF(A11467="","",VLOOKUP(A11467,LOVs!$A$3:$B$62,2))</f>
        <v>Richmond</v>
      </c>
      <c r="C11467" t="str">
        <f>Table1[[#This Row],[School Name]]</f>
        <v xml:space="preserve">Archibald Blair Elem 6551 Lynas lane </v>
      </c>
      <c r="D11467" t="s">
        <v>5942</v>
      </c>
      <c r="E11467">
        <v>1996</v>
      </c>
      <c r="F11467" t="s">
        <v>15</v>
      </c>
      <c r="H11467" s="19">
        <v>42811</v>
      </c>
      <c r="I11467" s="20" t="s">
        <v>4549</v>
      </c>
      <c r="J11467" t="s">
        <v>5972</v>
      </c>
      <c r="L11467">
        <v>2.33E-3</v>
      </c>
      <c r="M11467" s="20" t="s">
        <v>18</v>
      </c>
      <c r="S11467" s="23">
        <v>42829</v>
      </c>
    </row>
    <row r="11468" spans="1:19" x14ac:dyDescent="0.25">
      <c r="A11468">
        <v>38</v>
      </c>
      <c r="B11468" t="str">
        <f>IF(A11468="","",VLOOKUP(A11468,LOVs!$A$3:$B$62,2))</f>
        <v>Richmond</v>
      </c>
      <c r="C11468" t="str">
        <f>Table1[[#This Row],[School Name]]</f>
        <v>Garden City Elem. 8311 Garden City Rd</v>
      </c>
      <c r="D11468" t="s">
        <v>5973</v>
      </c>
      <c r="E11468">
        <v>1948</v>
      </c>
      <c r="F11468" t="s">
        <v>15</v>
      </c>
      <c r="H11468" s="19">
        <v>42811</v>
      </c>
      <c r="I11468" s="20" t="s">
        <v>4549</v>
      </c>
      <c r="J11468" t="s">
        <v>5974</v>
      </c>
      <c r="L11468">
        <v>0.109</v>
      </c>
      <c r="M11468" s="20" t="s">
        <v>15</v>
      </c>
      <c r="N11468" s="1" t="s">
        <v>4570</v>
      </c>
      <c r="O11468" s="1" t="s">
        <v>4571</v>
      </c>
      <c r="S11468" s="23">
        <v>42829</v>
      </c>
    </row>
    <row r="11469" spans="1:19" x14ac:dyDescent="0.25">
      <c r="A11469">
        <v>38</v>
      </c>
      <c r="B11469" t="str">
        <f>IF(A11469="","",VLOOKUP(A11469,LOVs!$A$3:$B$62,2))</f>
        <v>Richmond</v>
      </c>
      <c r="C11469" t="str">
        <f>Table1[[#This Row],[School Name]]</f>
        <v>Garden City Elem. 8311 Garden City Rd</v>
      </c>
      <c r="D11469" t="s">
        <v>5973</v>
      </c>
      <c r="E11469">
        <v>1948</v>
      </c>
      <c r="F11469" t="s">
        <v>15</v>
      </c>
      <c r="H11469" s="19">
        <v>42811</v>
      </c>
      <c r="I11469" s="20" t="s">
        <v>4549</v>
      </c>
      <c r="J11469" t="s">
        <v>5975</v>
      </c>
      <c r="L11469">
        <v>3.2200000000000002E-3</v>
      </c>
      <c r="M11469" s="20" t="s">
        <v>18</v>
      </c>
      <c r="S11469" s="23">
        <v>42829</v>
      </c>
    </row>
    <row r="11470" spans="1:19" x14ac:dyDescent="0.25">
      <c r="A11470">
        <v>38</v>
      </c>
      <c r="B11470" t="str">
        <f>IF(A11470="","",VLOOKUP(A11470,LOVs!$A$3:$B$62,2))</f>
        <v>Richmond</v>
      </c>
      <c r="C11470" t="str">
        <f>Table1[[#This Row],[School Name]]</f>
        <v>Garden City Elem. 8311 Garden City Rd</v>
      </c>
      <c r="D11470" t="s">
        <v>5973</v>
      </c>
      <c r="E11470">
        <v>1957</v>
      </c>
      <c r="F11470" t="s">
        <v>15</v>
      </c>
      <c r="H11470" s="19">
        <v>42811</v>
      </c>
      <c r="I11470" s="20" t="s">
        <v>4549</v>
      </c>
      <c r="J11470" t="s">
        <v>5976</v>
      </c>
      <c r="L11470">
        <v>2.7900000000000001E-2</v>
      </c>
      <c r="M11470" s="20" t="s">
        <v>15</v>
      </c>
      <c r="N11470" s="1" t="s">
        <v>4570</v>
      </c>
      <c r="O11470" s="1" t="s">
        <v>4571</v>
      </c>
      <c r="S11470" s="23">
        <v>42829</v>
      </c>
    </row>
    <row r="11471" spans="1:19" x14ac:dyDescent="0.25">
      <c r="A11471">
        <v>38</v>
      </c>
      <c r="B11471" t="str">
        <f>IF(A11471="","",VLOOKUP(A11471,LOVs!$A$3:$B$62,2))</f>
        <v>Richmond</v>
      </c>
      <c r="C11471" t="str">
        <f>Table1[[#This Row],[School Name]]</f>
        <v>Garden City Elem. 8311 Garden City Rd</v>
      </c>
      <c r="D11471" t="s">
        <v>5973</v>
      </c>
      <c r="E11471">
        <v>1957</v>
      </c>
      <c r="F11471" t="s">
        <v>15</v>
      </c>
      <c r="H11471" s="19">
        <v>42811</v>
      </c>
      <c r="I11471" s="20" t="s">
        <v>4549</v>
      </c>
      <c r="J11471" t="s">
        <v>5977</v>
      </c>
      <c r="L11471">
        <v>5.6599999999999998E-2</v>
      </c>
      <c r="M11471" s="20" t="s">
        <v>15</v>
      </c>
      <c r="N11471" s="1" t="s">
        <v>4570</v>
      </c>
      <c r="O11471" s="1" t="s">
        <v>4571</v>
      </c>
      <c r="S11471" s="23">
        <v>42829</v>
      </c>
    </row>
    <row r="11472" spans="1:19" x14ac:dyDescent="0.25">
      <c r="A11472">
        <v>38</v>
      </c>
      <c r="B11472" t="str">
        <f>IF(A11472="","",VLOOKUP(A11472,LOVs!$A$3:$B$62,2))</f>
        <v>Richmond</v>
      </c>
      <c r="C11472" t="str">
        <f>Table1[[#This Row],[School Name]]</f>
        <v>Garden City Elem. 8311 Garden City Rd</v>
      </c>
      <c r="D11472" t="s">
        <v>5973</v>
      </c>
      <c r="E11472">
        <v>1957</v>
      </c>
      <c r="F11472" t="s">
        <v>15</v>
      </c>
      <c r="H11472" s="19">
        <v>42811</v>
      </c>
      <c r="I11472" s="20" t="s">
        <v>4549</v>
      </c>
      <c r="J11472" t="s">
        <v>5978</v>
      </c>
      <c r="L11472">
        <v>3.0599999999999999E-2</v>
      </c>
      <c r="M11472" s="20" t="s">
        <v>15</v>
      </c>
      <c r="N11472" s="1" t="s">
        <v>4555</v>
      </c>
      <c r="O11472" s="1" t="s">
        <v>4556</v>
      </c>
      <c r="S11472" s="23">
        <v>42829</v>
      </c>
    </row>
    <row r="11473" spans="1:19" x14ac:dyDescent="0.25">
      <c r="A11473">
        <v>38</v>
      </c>
      <c r="B11473" t="str">
        <f>IF(A11473="","",VLOOKUP(A11473,LOVs!$A$3:$B$62,2))</f>
        <v>Richmond</v>
      </c>
      <c r="C11473" t="str">
        <f>Table1[[#This Row],[School Name]]</f>
        <v>Garden City Elem. 8311 Garden City Rd</v>
      </c>
      <c r="D11473" t="s">
        <v>5973</v>
      </c>
      <c r="E11473">
        <v>1957</v>
      </c>
      <c r="F11473" t="s">
        <v>15</v>
      </c>
      <c r="H11473" s="19">
        <v>42811</v>
      </c>
      <c r="I11473" s="20" t="s">
        <v>4549</v>
      </c>
      <c r="J11473" t="s">
        <v>5979</v>
      </c>
      <c r="L11473">
        <v>6.7999999999999996E-3</v>
      </c>
      <c r="M11473" s="20" t="s">
        <v>18</v>
      </c>
      <c r="S11473" s="23">
        <v>42829</v>
      </c>
    </row>
    <row r="11474" spans="1:19" x14ac:dyDescent="0.25">
      <c r="A11474">
        <v>38</v>
      </c>
      <c r="B11474" t="str">
        <f>IF(A11474="","",VLOOKUP(A11474,LOVs!$A$3:$B$62,2))</f>
        <v>Richmond</v>
      </c>
      <c r="C11474" t="str">
        <f>Table1[[#This Row],[School Name]]</f>
        <v>Garden City Elem. 8311 Garden City Rd</v>
      </c>
      <c r="D11474" t="s">
        <v>5973</v>
      </c>
      <c r="E11474">
        <v>1957</v>
      </c>
      <c r="F11474" t="s">
        <v>15</v>
      </c>
      <c r="H11474" s="19">
        <v>42811</v>
      </c>
      <c r="I11474" s="20" t="s">
        <v>4549</v>
      </c>
      <c r="J11474" t="s">
        <v>5980</v>
      </c>
      <c r="L11474">
        <v>1.4999999999999999E-2</v>
      </c>
      <c r="M11474" s="20" t="s">
        <v>15</v>
      </c>
      <c r="N11474" s="1" t="s">
        <v>4555</v>
      </c>
      <c r="O11474" s="1" t="s">
        <v>4556</v>
      </c>
      <c r="S11474" s="23">
        <v>42829</v>
      </c>
    </row>
    <row r="11475" spans="1:19" x14ac:dyDescent="0.25">
      <c r="A11475">
        <v>38</v>
      </c>
      <c r="B11475" t="str">
        <f>IF(A11475="","",VLOOKUP(A11475,LOVs!$A$3:$B$62,2))</f>
        <v>Richmond</v>
      </c>
      <c r="C11475" t="str">
        <f>Table1[[#This Row],[School Name]]</f>
        <v>Garden City Elem. 8311 Garden City Rd</v>
      </c>
      <c r="D11475" t="s">
        <v>5973</v>
      </c>
      <c r="E11475">
        <v>1948</v>
      </c>
      <c r="F11475" t="s">
        <v>15</v>
      </c>
      <c r="H11475" s="19">
        <v>42811</v>
      </c>
      <c r="I11475" s="20" t="s">
        <v>4549</v>
      </c>
      <c r="J11475" t="s">
        <v>5981</v>
      </c>
      <c r="L11475">
        <v>1.3799999999999999E-3</v>
      </c>
      <c r="M11475" s="20" t="s">
        <v>18</v>
      </c>
      <c r="S11475" s="23">
        <v>42829</v>
      </c>
    </row>
    <row r="11476" spans="1:19" x14ac:dyDescent="0.25">
      <c r="A11476">
        <v>38</v>
      </c>
      <c r="B11476" t="str">
        <f>IF(A11476="","",VLOOKUP(A11476,LOVs!$A$3:$B$62,2))</f>
        <v>Richmond</v>
      </c>
      <c r="C11476" t="str">
        <f>Table1[[#This Row],[School Name]]</f>
        <v>Garden City Elem. 8311 Garden City Rd</v>
      </c>
      <c r="D11476" t="s">
        <v>5973</v>
      </c>
      <c r="E11476">
        <v>1948</v>
      </c>
      <c r="F11476" t="s">
        <v>15</v>
      </c>
      <c r="H11476" s="19">
        <v>42811</v>
      </c>
      <c r="I11476" s="20" t="s">
        <v>4549</v>
      </c>
      <c r="J11476" t="s">
        <v>5982</v>
      </c>
      <c r="L11476">
        <v>3.98E-3</v>
      </c>
      <c r="M11476" s="20" t="s">
        <v>18</v>
      </c>
      <c r="S11476" s="23">
        <v>42829</v>
      </c>
    </row>
    <row r="11477" spans="1:19" x14ac:dyDescent="0.25">
      <c r="A11477">
        <v>38</v>
      </c>
      <c r="B11477" t="str">
        <f>IF(A11477="","",VLOOKUP(A11477,LOVs!$A$3:$B$62,2))</f>
        <v>Richmond</v>
      </c>
      <c r="C11477" t="str">
        <f>Table1[[#This Row],[School Name]]</f>
        <v>Garden City Elem. 8311 Garden City Rd</v>
      </c>
      <c r="D11477" t="s">
        <v>5973</v>
      </c>
      <c r="E11477">
        <v>1948</v>
      </c>
      <c r="F11477" t="s">
        <v>15</v>
      </c>
      <c r="H11477" s="19">
        <v>42811</v>
      </c>
      <c r="I11477" s="20" t="s">
        <v>4549</v>
      </c>
      <c r="J11477" t="s">
        <v>5983</v>
      </c>
      <c r="L11477">
        <v>4.5100000000000001E-2</v>
      </c>
      <c r="M11477" s="20" t="s">
        <v>15</v>
      </c>
      <c r="N11477" s="1" t="s">
        <v>4570</v>
      </c>
      <c r="O11477" s="1" t="s">
        <v>4571</v>
      </c>
      <c r="S11477" s="23">
        <v>42829</v>
      </c>
    </row>
    <row r="11478" spans="1:19" x14ac:dyDescent="0.25">
      <c r="A11478">
        <v>38</v>
      </c>
      <c r="B11478" t="str">
        <f>IF(A11478="","",VLOOKUP(A11478,LOVs!$A$3:$B$62,2))</f>
        <v>Richmond</v>
      </c>
      <c r="C11478" t="str">
        <f>Table1[[#This Row],[School Name]]</f>
        <v>Garden City Elem. 8311 Garden City Rd</v>
      </c>
      <c r="D11478" t="s">
        <v>5973</v>
      </c>
      <c r="E11478">
        <v>1948</v>
      </c>
      <c r="F11478" t="s">
        <v>15</v>
      </c>
      <c r="H11478" s="19">
        <v>42811</v>
      </c>
      <c r="I11478" s="20" t="s">
        <v>4549</v>
      </c>
      <c r="J11478" t="s">
        <v>5984</v>
      </c>
      <c r="L11478">
        <v>3.2200000000000002E-3</v>
      </c>
      <c r="M11478" s="20" t="s">
        <v>18</v>
      </c>
      <c r="S11478" s="23">
        <v>42829</v>
      </c>
    </row>
    <row r="11479" spans="1:19" x14ac:dyDescent="0.25">
      <c r="A11479">
        <v>38</v>
      </c>
      <c r="B11479" t="str">
        <f>IF(A11479="","",VLOOKUP(A11479,LOVs!$A$3:$B$62,2))</f>
        <v>Richmond</v>
      </c>
      <c r="C11479" t="str">
        <f>Table1[[#This Row],[School Name]]</f>
        <v>Garden City Elem. 8311 Garden City Rd</v>
      </c>
      <c r="D11479" t="s">
        <v>5973</v>
      </c>
      <c r="E11479">
        <v>1948</v>
      </c>
      <c r="F11479" t="s">
        <v>15</v>
      </c>
      <c r="H11479" s="19">
        <v>42811</v>
      </c>
      <c r="I11479" s="20" t="s">
        <v>4549</v>
      </c>
      <c r="J11479" t="s">
        <v>5985</v>
      </c>
      <c r="L11479">
        <v>6.0100000000000001E-2</v>
      </c>
      <c r="M11479" s="20" t="s">
        <v>15</v>
      </c>
      <c r="N11479" s="1" t="s">
        <v>4555</v>
      </c>
      <c r="O11479" s="1" t="s">
        <v>4556</v>
      </c>
      <c r="S11479" s="23">
        <v>42829</v>
      </c>
    </row>
    <row r="11480" spans="1:19" x14ac:dyDescent="0.25">
      <c r="A11480">
        <v>38</v>
      </c>
      <c r="B11480" t="str">
        <f>IF(A11480="","",VLOOKUP(A11480,LOVs!$A$3:$B$62,2))</f>
        <v>Richmond</v>
      </c>
      <c r="C11480" t="str">
        <f>Table1[[#This Row],[School Name]]</f>
        <v>Garden City Elem. 8311 Garden City Rd</v>
      </c>
      <c r="D11480" t="s">
        <v>5973</v>
      </c>
      <c r="E11480">
        <v>1948</v>
      </c>
      <c r="F11480" t="s">
        <v>15</v>
      </c>
      <c r="H11480" s="19">
        <v>42811</v>
      </c>
      <c r="I11480" s="20" t="s">
        <v>4549</v>
      </c>
      <c r="J11480" t="s">
        <v>5986</v>
      </c>
      <c r="L11480">
        <v>4.5900000000000003E-2</v>
      </c>
      <c r="M11480" s="20" t="s">
        <v>15</v>
      </c>
      <c r="N11480" s="1" t="s">
        <v>4555</v>
      </c>
      <c r="O11480" s="1" t="s">
        <v>4556</v>
      </c>
      <c r="S11480" s="23">
        <v>42829</v>
      </c>
    </row>
    <row r="11481" spans="1:19" x14ac:dyDescent="0.25">
      <c r="A11481">
        <v>38</v>
      </c>
      <c r="B11481" t="str">
        <f>IF(A11481="","",VLOOKUP(A11481,LOVs!$A$3:$B$62,2))</f>
        <v>Richmond</v>
      </c>
      <c r="C11481" t="str">
        <f>Table1[[#This Row],[School Name]]</f>
        <v>Garden City Elem. 8311 Garden City Rd</v>
      </c>
      <c r="D11481" t="s">
        <v>5973</v>
      </c>
      <c r="E11481">
        <v>1948</v>
      </c>
      <c r="F11481" t="s">
        <v>15</v>
      </c>
      <c r="H11481" s="19">
        <v>42811</v>
      </c>
      <c r="I11481" s="20" t="s">
        <v>4549</v>
      </c>
      <c r="J11481" t="s">
        <v>5987</v>
      </c>
      <c r="L11481">
        <v>6.93E-2</v>
      </c>
      <c r="M11481" s="20" t="s">
        <v>15</v>
      </c>
      <c r="N11481" s="1" t="s">
        <v>4555</v>
      </c>
      <c r="O11481" s="1" t="s">
        <v>4556</v>
      </c>
      <c r="S11481" s="23">
        <v>42829</v>
      </c>
    </row>
    <row r="11482" spans="1:19" x14ac:dyDescent="0.25">
      <c r="A11482">
        <v>38</v>
      </c>
      <c r="B11482" t="str">
        <f>IF(A11482="","",VLOOKUP(A11482,LOVs!$A$3:$B$62,2))</f>
        <v>Richmond</v>
      </c>
      <c r="C11482" t="str">
        <f>Table1[[#This Row],[School Name]]</f>
        <v>Garden City Elem. 8311 Garden City Rd</v>
      </c>
      <c r="D11482" t="s">
        <v>5973</v>
      </c>
      <c r="E11482">
        <v>1977</v>
      </c>
      <c r="F11482" t="s">
        <v>15</v>
      </c>
      <c r="H11482" s="19">
        <v>42811</v>
      </c>
      <c r="I11482" s="20" t="s">
        <v>4549</v>
      </c>
      <c r="J11482" t="s">
        <v>5988</v>
      </c>
      <c r="L11482">
        <v>1.67E-2</v>
      </c>
      <c r="M11482" s="20" t="s">
        <v>15</v>
      </c>
      <c r="N11482" s="1" t="s">
        <v>4570</v>
      </c>
      <c r="O11482" s="1" t="s">
        <v>4571</v>
      </c>
      <c r="S11482" s="23">
        <v>42829</v>
      </c>
    </row>
    <row r="11483" spans="1:19" x14ac:dyDescent="0.25">
      <c r="A11483">
        <v>38</v>
      </c>
      <c r="B11483" t="str">
        <f>IF(A11483="","",VLOOKUP(A11483,LOVs!$A$3:$B$62,2))</f>
        <v>Richmond</v>
      </c>
      <c r="C11483" t="str">
        <f>Table1[[#This Row],[School Name]]</f>
        <v>Garden City Elem. 8311 Garden City Rd</v>
      </c>
      <c r="D11483" t="s">
        <v>5973</v>
      </c>
      <c r="E11483">
        <v>1977</v>
      </c>
      <c r="F11483" t="s">
        <v>15</v>
      </c>
      <c r="H11483" s="19">
        <v>42811</v>
      </c>
      <c r="I11483" s="20" t="s">
        <v>4549</v>
      </c>
      <c r="J11483" t="s">
        <v>5989</v>
      </c>
      <c r="L11483">
        <v>2.0199999999999999E-2</v>
      </c>
      <c r="M11483" s="20" t="s">
        <v>15</v>
      </c>
      <c r="N11483" s="1" t="s">
        <v>4570</v>
      </c>
      <c r="O11483" s="1" t="s">
        <v>4571</v>
      </c>
      <c r="S11483" s="23">
        <v>42829</v>
      </c>
    </row>
    <row r="11484" spans="1:19" x14ac:dyDescent="0.25">
      <c r="A11484">
        <v>38</v>
      </c>
      <c r="B11484" t="str">
        <f>IF(A11484="","",VLOOKUP(A11484,LOVs!$A$3:$B$62,2))</f>
        <v>Richmond</v>
      </c>
      <c r="C11484" t="str">
        <f>Table1[[#This Row],[School Name]]</f>
        <v>Garden City Elem. 8311 Garden City Rd</v>
      </c>
      <c r="D11484" t="s">
        <v>5973</v>
      </c>
      <c r="E11484">
        <v>1965</v>
      </c>
      <c r="F11484" t="s">
        <v>15</v>
      </c>
      <c r="H11484" s="19">
        <v>42811</v>
      </c>
      <c r="I11484" s="20" t="s">
        <v>4549</v>
      </c>
      <c r="J11484" t="s">
        <v>5990</v>
      </c>
      <c r="L11484">
        <v>1.3899999999999999E-2</v>
      </c>
      <c r="M11484" s="20" t="s">
        <v>15</v>
      </c>
      <c r="N11484" s="1" t="s">
        <v>4570</v>
      </c>
      <c r="O11484" s="1" t="s">
        <v>4571</v>
      </c>
      <c r="S11484" s="23">
        <v>42829</v>
      </c>
    </row>
    <row r="11485" spans="1:19" x14ac:dyDescent="0.25">
      <c r="A11485">
        <v>38</v>
      </c>
      <c r="B11485" t="str">
        <f>IF(A11485="","",VLOOKUP(A11485,LOVs!$A$3:$B$62,2))</f>
        <v>Richmond</v>
      </c>
      <c r="C11485" t="str">
        <f>Table1[[#This Row],[School Name]]</f>
        <v>Garden City Elem. 8311 Garden City Rd</v>
      </c>
      <c r="D11485" t="s">
        <v>5973</v>
      </c>
      <c r="E11485">
        <v>1965</v>
      </c>
      <c r="F11485" t="s">
        <v>15</v>
      </c>
      <c r="H11485" s="19">
        <v>42811</v>
      </c>
      <c r="I11485" s="20" t="s">
        <v>4549</v>
      </c>
      <c r="J11485" t="s">
        <v>5991</v>
      </c>
      <c r="L11485">
        <v>1.2500000000000001E-2</v>
      </c>
      <c r="M11485" s="20" t="s">
        <v>15</v>
      </c>
      <c r="N11485" s="1" t="s">
        <v>4570</v>
      </c>
      <c r="O11485" s="1" t="s">
        <v>4571</v>
      </c>
      <c r="S11485" s="23">
        <v>42829</v>
      </c>
    </row>
    <row r="11486" spans="1:19" x14ac:dyDescent="0.25">
      <c r="A11486">
        <v>38</v>
      </c>
      <c r="B11486" t="str">
        <f>IF(A11486="","",VLOOKUP(A11486,LOVs!$A$3:$B$62,2))</f>
        <v>Richmond</v>
      </c>
      <c r="C11486" t="str">
        <f>Table1[[#This Row],[School Name]]</f>
        <v>Garden City Elem. 8311 Garden City Rd</v>
      </c>
      <c r="D11486" t="s">
        <v>5973</v>
      </c>
      <c r="E11486">
        <v>1977</v>
      </c>
      <c r="F11486" t="s">
        <v>15</v>
      </c>
      <c r="H11486" s="19">
        <v>42811</v>
      </c>
      <c r="I11486" s="20" t="s">
        <v>4549</v>
      </c>
      <c r="J11486" t="s">
        <v>5992</v>
      </c>
      <c r="L11486">
        <v>8.3699999999999997E-2</v>
      </c>
      <c r="M11486" s="20" t="s">
        <v>15</v>
      </c>
      <c r="N11486" s="1" t="s">
        <v>4555</v>
      </c>
      <c r="O11486" s="1" t="s">
        <v>4556</v>
      </c>
      <c r="S11486" s="23">
        <v>42829</v>
      </c>
    </row>
    <row r="11487" spans="1:19" ht="30" x14ac:dyDescent="0.25">
      <c r="A11487">
        <v>38</v>
      </c>
      <c r="B11487" t="str">
        <f>IF(A11487="","",VLOOKUP(A11487,LOVs!$A$3:$B$62,2))</f>
        <v>Richmond</v>
      </c>
      <c r="C11487" t="str">
        <f>Table1[[#This Row],[School Name]]</f>
        <v>Garden City Elem. 8311 Garden City Rd</v>
      </c>
      <c r="D11487" t="s">
        <v>5973</v>
      </c>
      <c r="E11487">
        <v>1977</v>
      </c>
      <c r="F11487" t="s">
        <v>15</v>
      </c>
      <c r="H11487" s="19">
        <v>42811</v>
      </c>
      <c r="I11487" s="20" t="s">
        <v>5993</v>
      </c>
      <c r="J11487" t="s">
        <v>5994</v>
      </c>
      <c r="L11487">
        <v>4.2299999999999997E-2</v>
      </c>
      <c r="M11487" s="20" t="s">
        <v>15</v>
      </c>
      <c r="N11487" s="1" t="s">
        <v>4551</v>
      </c>
      <c r="O11487" s="1" t="s">
        <v>4552</v>
      </c>
      <c r="S11487" s="23">
        <v>42829</v>
      </c>
    </row>
    <row r="11488" spans="1:19" ht="75" x14ac:dyDescent="0.25">
      <c r="A11488">
        <v>38</v>
      </c>
      <c r="B11488" t="str">
        <f>IF(A11488="","",VLOOKUP(A11488,LOVs!$A$3:$B$62,2))</f>
        <v>Richmond</v>
      </c>
      <c r="C11488" t="str">
        <f>Table1[[#This Row],[School Name]]</f>
        <v>Garden City Elem. 8311 Garden City Rd</v>
      </c>
      <c r="D11488" t="s">
        <v>5973</v>
      </c>
      <c r="E11488">
        <v>1977</v>
      </c>
      <c r="F11488" t="s">
        <v>15</v>
      </c>
      <c r="H11488" s="19">
        <v>42811</v>
      </c>
      <c r="I11488" s="20" t="s">
        <v>5993</v>
      </c>
      <c r="J11488" t="s">
        <v>5995</v>
      </c>
      <c r="L11488">
        <v>1.3599999999999999E-2</v>
      </c>
      <c r="M11488" s="20" t="s">
        <v>15</v>
      </c>
      <c r="N11488" s="1" t="s">
        <v>4559</v>
      </c>
      <c r="O11488" s="1" t="s">
        <v>4560</v>
      </c>
      <c r="S11488" s="23">
        <v>42829</v>
      </c>
    </row>
    <row r="11489" spans="1:19" x14ac:dyDescent="0.25">
      <c r="A11489">
        <v>38</v>
      </c>
      <c r="B11489" t="str">
        <f>IF(A11489="","",VLOOKUP(A11489,LOVs!$A$3:$B$62,2))</f>
        <v>Richmond</v>
      </c>
      <c r="C11489" t="str">
        <f>Table1[[#This Row],[School Name]]</f>
        <v>Garden City Elem. 8311 Garden City Rd</v>
      </c>
      <c r="D11489" t="s">
        <v>5973</v>
      </c>
      <c r="E11489">
        <v>1977</v>
      </c>
      <c r="F11489" t="s">
        <v>15</v>
      </c>
      <c r="H11489" s="19">
        <v>42811</v>
      </c>
      <c r="I11489" s="20" t="s">
        <v>5993</v>
      </c>
      <c r="J11489" t="s">
        <v>5996</v>
      </c>
      <c r="L11489">
        <v>0.121</v>
      </c>
      <c r="M11489" s="20" t="s">
        <v>15</v>
      </c>
      <c r="N11489" s="1" t="s">
        <v>4555</v>
      </c>
      <c r="O11489" s="1" t="s">
        <v>4556</v>
      </c>
      <c r="S11489" s="23">
        <v>42829</v>
      </c>
    </row>
    <row r="11490" spans="1:19" x14ac:dyDescent="0.25">
      <c r="A11490">
        <v>38</v>
      </c>
      <c r="B11490" t="str">
        <f>IF(A11490="","",VLOOKUP(A11490,LOVs!$A$3:$B$62,2))</f>
        <v>Richmond</v>
      </c>
      <c r="C11490" t="str">
        <f>Table1[[#This Row],[School Name]]</f>
        <v>Garden City Elem. 8311 Garden City Rd</v>
      </c>
      <c r="D11490" t="s">
        <v>5973</v>
      </c>
      <c r="E11490">
        <v>1977</v>
      </c>
      <c r="F11490" t="s">
        <v>15</v>
      </c>
      <c r="H11490" s="19">
        <v>42811</v>
      </c>
      <c r="I11490" s="20" t="s">
        <v>5993</v>
      </c>
      <c r="J11490" t="s">
        <v>5997</v>
      </c>
      <c r="L11490">
        <v>3.9800000000000002E-2</v>
      </c>
      <c r="M11490" s="20" t="s">
        <v>15</v>
      </c>
      <c r="N11490" s="1" t="s">
        <v>4555</v>
      </c>
      <c r="O11490" s="1" t="s">
        <v>4556</v>
      </c>
      <c r="S11490" s="23">
        <v>42829</v>
      </c>
    </row>
    <row r="11491" spans="1:19" x14ac:dyDescent="0.25">
      <c r="A11491">
        <v>38</v>
      </c>
      <c r="B11491" t="str">
        <f>IF(A11491="","",VLOOKUP(A11491,LOVs!$A$3:$B$62,2))</f>
        <v>Richmond</v>
      </c>
      <c r="C11491" t="str">
        <f>Table1[[#This Row],[School Name]]</f>
        <v>Garden City Elem. 8311 Garden City Rd</v>
      </c>
      <c r="D11491" t="s">
        <v>5973</v>
      </c>
      <c r="E11491">
        <v>1965</v>
      </c>
      <c r="F11491" t="s">
        <v>15</v>
      </c>
      <c r="H11491" s="19">
        <v>42811</v>
      </c>
      <c r="I11491" s="20" t="s">
        <v>5993</v>
      </c>
      <c r="J11491" t="s">
        <v>5998</v>
      </c>
      <c r="L11491">
        <v>2.58E-2</v>
      </c>
      <c r="M11491" s="20" t="s">
        <v>15</v>
      </c>
      <c r="N11491" s="1" t="s">
        <v>4570</v>
      </c>
      <c r="O11491" s="1" t="s">
        <v>4571</v>
      </c>
      <c r="S11491" s="23">
        <v>42829</v>
      </c>
    </row>
    <row r="11492" spans="1:19" x14ac:dyDescent="0.25">
      <c r="A11492">
        <v>38</v>
      </c>
      <c r="B11492" t="str">
        <f>IF(A11492="","",VLOOKUP(A11492,LOVs!$A$3:$B$62,2))</f>
        <v>Richmond</v>
      </c>
      <c r="C11492" t="str">
        <f>Table1[[#This Row],[School Name]]</f>
        <v>Garden City Elem. 8311 Garden City Rd</v>
      </c>
      <c r="D11492" t="s">
        <v>5973</v>
      </c>
      <c r="E11492">
        <v>1965</v>
      </c>
      <c r="F11492" t="s">
        <v>15</v>
      </c>
      <c r="H11492" s="19">
        <v>42811</v>
      </c>
      <c r="I11492" s="20" t="s">
        <v>5993</v>
      </c>
      <c r="J11492" t="s">
        <v>5999</v>
      </c>
      <c r="L11492">
        <v>1.29E-2</v>
      </c>
      <c r="M11492" s="20" t="s">
        <v>15</v>
      </c>
      <c r="N11492" s="1" t="s">
        <v>4570</v>
      </c>
      <c r="O11492" s="1" t="s">
        <v>4571</v>
      </c>
      <c r="S11492" s="23">
        <v>42829</v>
      </c>
    </row>
    <row r="11493" spans="1:19" x14ac:dyDescent="0.25">
      <c r="A11493">
        <v>38</v>
      </c>
      <c r="B11493" t="str">
        <f>IF(A11493="","",VLOOKUP(A11493,LOVs!$A$3:$B$62,2))</f>
        <v>Richmond</v>
      </c>
      <c r="C11493" t="str">
        <f>Table1[[#This Row],[School Name]]</f>
        <v>Garden City Elem. 8311 Garden City Rd</v>
      </c>
      <c r="D11493" t="s">
        <v>5973</v>
      </c>
      <c r="E11493">
        <v>1965</v>
      </c>
      <c r="F11493" t="s">
        <v>15</v>
      </c>
      <c r="H11493" s="19">
        <v>42811</v>
      </c>
      <c r="I11493" s="20" t="s">
        <v>5993</v>
      </c>
      <c r="J11493" t="s">
        <v>6000</v>
      </c>
      <c r="L11493">
        <v>4.7699999999999999E-3</v>
      </c>
      <c r="M11493" s="20" t="s">
        <v>18</v>
      </c>
      <c r="S11493" s="23">
        <v>42829</v>
      </c>
    </row>
    <row r="11494" spans="1:19" x14ac:dyDescent="0.25">
      <c r="A11494">
        <v>38</v>
      </c>
      <c r="B11494" t="str">
        <f>IF(A11494="","",VLOOKUP(A11494,LOVs!$A$3:$B$62,2))</f>
        <v>Richmond</v>
      </c>
      <c r="C11494" t="str">
        <f>Table1[[#This Row],[School Name]]</f>
        <v>Garden City Elem. 8311 Garden City Rd</v>
      </c>
      <c r="D11494" t="s">
        <v>5973</v>
      </c>
      <c r="E11494">
        <v>1965</v>
      </c>
      <c r="F11494" t="s">
        <v>15</v>
      </c>
      <c r="H11494" s="19">
        <v>42811</v>
      </c>
      <c r="I11494" s="20" t="s">
        <v>5993</v>
      </c>
      <c r="J11494" t="s">
        <v>6001</v>
      </c>
      <c r="L11494">
        <v>2.3900000000000001E-2</v>
      </c>
      <c r="M11494" s="20" t="s">
        <v>15</v>
      </c>
      <c r="N11494" s="1" t="s">
        <v>4555</v>
      </c>
      <c r="O11494" s="1" t="s">
        <v>4556</v>
      </c>
      <c r="S11494" s="23">
        <v>42829</v>
      </c>
    </row>
    <row r="11495" spans="1:19" x14ac:dyDescent="0.25">
      <c r="A11495">
        <v>38</v>
      </c>
      <c r="B11495" t="str">
        <f>IF(A11495="","",VLOOKUP(A11495,LOVs!$A$3:$B$62,2))</f>
        <v>Richmond</v>
      </c>
      <c r="C11495" t="str">
        <f>Table1[[#This Row],[School Name]]</f>
        <v>Garden City Elem. 8311 Garden City Rd</v>
      </c>
      <c r="D11495" t="s">
        <v>5973</v>
      </c>
      <c r="E11495">
        <v>1965</v>
      </c>
      <c r="F11495" t="s">
        <v>15</v>
      </c>
      <c r="H11495" s="19">
        <v>42811</v>
      </c>
      <c r="I11495" s="20" t="s">
        <v>5993</v>
      </c>
      <c r="J11495" t="s">
        <v>6002</v>
      </c>
      <c r="L11495">
        <v>3.9600000000000003E-2</v>
      </c>
      <c r="M11495" s="20" t="s">
        <v>15</v>
      </c>
      <c r="N11495" s="1" t="s">
        <v>4555</v>
      </c>
      <c r="O11495" s="1" t="s">
        <v>4556</v>
      </c>
      <c r="S11495" s="23">
        <v>42829</v>
      </c>
    </row>
    <row r="11496" spans="1:19" x14ac:dyDescent="0.25">
      <c r="A11496">
        <v>38</v>
      </c>
      <c r="B11496" t="str">
        <f>IF(A11496="","",VLOOKUP(A11496,LOVs!$A$3:$B$62,2))</f>
        <v>Richmond</v>
      </c>
      <c r="C11496" t="str">
        <f>Table1[[#This Row],[School Name]]</f>
        <v>Garden City Elem. 8311 Garden City Rd</v>
      </c>
      <c r="D11496" t="s">
        <v>5973</v>
      </c>
      <c r="E11496">
        <v>1965</v>
      </c>
      <c r="F11496" t="s">
        <v>15</v>
      </c>
      <c r="H11496" s="19">
        <v>42811</v>
      </c>
      <c r="I11496" s="20" t="s">
        <v>5993</v>
      </c>
      <c r="J11496" t="s">
        <v>6003</v>
      </c>
      <c r="L11496">
        <v>2.9600000000000001E-2</v>
      </c>
      <c r="M11496" s="20" t="s">
        <v>15</v>
      </c>
      <c r="N11496" s="1" t="s">
        <v>4555</v>
      </c>
      <c r="O11496" s="1" t="s">
        <v>4556</v>
      </c>
      <c r="S11496" s="23">
        <v>42829</v>
      </c>
    </row>
    <row r="11497" spans="1:19" x14ac:dyDescent="0.25">
      <c r="A11497">
        <v>38</v>
      </c>
      <c r="B11497" t="str">
        <f>IF(A11497="","",VLOOKUP(A11497,LOVs!$A$3:$B$62,2))</f>
        <v>Richmond</v>
      </c>
      <c r="C11497" t="str">
        <f>Table1[[#This Row],[School Name]]</f>
        <v>Garden City Elem. 8311 Garden City Rd</v>
      </c>
      <c r="D11497" t="s">
        <v>5973</v>
      </c>
      <c r="E11497">
        <v>1965</v>
      </c>
      <c r="F11497" t="s">
        <v>15</v>
      </c>
      <c r="H11497" s="19">
        <v>42811</v>
      </c>
      <c r="I11497" s="20" t="s">
        <v>5993</v>
      </c>
      <c r="J11497" t="s">
        <v>6004</v>
      </c>
      <c r="L11497">
        <v>0.107</v>
      </c>
      <c r="M11497" s="20" t="s">
        <v>15</v>
      </c>
      <c r="N11497" s="1" t="s">
        <v>4555</v>
      </c>
      <c r="O11497" s="1" t="s">
        <v>4556</v>
      </c>
      <c r="S11497" s="23">
        <v>42829</v>
      </c>
    </row>
    <row r="11498" spans="1:19" x14ac:dyDescent="0.25">
      <c r="A11498">
        <v>38</v>
      </c>
      <c r="B11498" t="str">
        <f>IF(A11498="","",VLOOKUP(A11498,LOVs!$A$3:$B$62,2))</f>
        <v>Richmond</v>
      </c>
      <c r="C11498" t="str">
        <f>Table1[[#This Row],[School Name]]</f>
        <v>Garden City Elem. 8311 Garden City Rd</v>
      </c>
      <c r="D11498" t="s">
        <v>5973</v>
      </c>
      <c r="E11498">
        <v>1948</v>
      </c>
      <c r="F11498" t="s">
        <v>15</v>
      </c>
      <c r="H11498" s="19">
        <v>42811</v>
      </c>
      <c r="I11498" s="20" t="s">
        <v>5993</v>
      </c>
      <c r="J11498" t="s">
        <v>6005</v>
      </c>
      <c r="L11498">
        <v>1.9599999999999999E-2</v>
      </c>
      <c r="M11498" s="20" t="s">
        <v>15</v>
      </c>
      <c r="N11498" s="1" t="s">
        <v>4570</v>
      </c>
      <c r="O11498" s="1" t="s">
        <v>4571</v>
      </c>
      <c r="S11498" s="23">
        <v>42829</v>
      </c>
    </row>
    <row r="11499" spans="1:19" x14ac:dyDescent="0.25">
      <c r="A11499">
        <v>38</v>
      </c>
      <c r="B11499" t="str">
        <f>IF(A11499="","",VLOOKUP(A11499,LOVs!$A$3:$B$62,2))</f>
        <v>Richmond</v>
      </c>
      <c r="C11499" t="str">
        <f>Table1[[#This Row],[School Name]]</f>
        <v>Garden City Elem. 8311 Garden City Rd</v>
      </c>
      <c r="D11499" t="s">
        <v>5973</v>
      </c>
      <c r="E11499">
        <v>1977</v>
      </c>
      <c r="F11499" t="s">
        <v>15</v>
      </c>
      <c r="H11499" s="19">
        <v>42811</v>
      </c>
      <c r="I11499" s="20" t="s">
        <v>5993</v>
      </c>
      <c r="J11499" t="s">
        <v>6006</v>
      </c>
      <c r="L11499">
        <v>7.5399999999999998E-3</v>
      </c>
      <c r="M11499" s="20" t="s">
        <v>18</v>
      </c>
      <c r="S11499" s="23">
        <v>42829</v>
      </c>
    </row>
    <row r="11500" spans="1:19" x14ac:dyDescent="0.25">
      <c r="A11500">
        <v>38</v>
      </c>
      <c r="B11500" t="str">
        <f>IF(A11500="","",VLOOKUP(A11500,LOVs!$A$3:$B$62,2))</f>
        <v>Richmond</v>
      </c>
      <c r="C11500" t="str">
        <f>Table1[[#This Row],[School Name]]</f>
        <v>Garden City Elem. 8311 Garden City Rd</v>
      </c>
      <c r="D11500" t="s">
        <v>5973</v>
      </c>
      <c r="E11500">
        <v>1977</v>
      </c>
      <c r="F11500" t="s">
        <v>15</v>
      </c>
      <c r="H11500" s="19">
        <v>42811</v>
      </c>
      <c r="I11500" s="20" t="s">
        <v>5993</v>
      </c>
      <c r="J11500" t="s">
        <v>6007</v>
      </c>
      <c r="L11500">
        <v>1.06E-2</v>
      </c>
      <c r="M11500" s="20" t="s">
        <v>15</v>
      </c>
      <c r="N11500" s="1" t="s">
        <v>4570</v>
      </c>
      <c r="O11500" s="1" t="s">
        <v>4571</v>
      </c>
      <c r="S11500" s="23">
        <v>42829</v>
      </c>
    </row>
    <row r="11501" spans="1:19" x14ac:dyDescent="0.25">
      <c r="A11501">
        <v>38</v>
      </c>
      <c r="B11501" t="str">
        <f>IF(A11501="","",VLOOKUP(A11501,LOVs!$A$3:$B$62,2))</f>
        <v>Richmond</v>
      </c>
      <c r="C11501" t="str">
        <f>Table1[[#This Row],[School Name]]</f>
        <v>Garden City Elem. 8311 Garden City Rd</v>
      </c>
      <c r="D11501" t="s">
        <v>5973</v>
      </c>
      <c r="E11501">
        <v>1977</v>
      </c>
      <c r="F11501" t="s">
        <v>15</v>
      </c>
      <c r="H11501" s="19">
        <v>42811</v>
      </c>
      <c r="I11501" s="20" t="s">
        <v>5993</v>
      </c>
      <c r="J11501" t="s">
        <v>6008</v>
      </c>
      <c r="L11501">
        <v>3.6700000000000003E-2</v>
      </c>
      <c r="M11501" s="20" t="s">
        <v>15</v>
      </c>
      <c r="N11501" s="1" t="s">
        <v>4555</v>
      </c>
      <c r="O11501" s="1" t="s">
        <v>4556</v>
      </c>
      <c r="S11501" s="23">
        <v>42829</v>
      </c>
    </row>
    <row r="11502" spans="1:19" x14ac:dyDescent="0.25">
      <c r="A11502">
        <v>38</v>
      </c>
      <c r="B11502" t="str">
        <f>IF(A11502="","",VLOOKUP(A11502,LOVs!$A$3:$B$62,2))</f>
        <v>Richmond</v>
      </c>
      <c r="C11502" t="str">
        <f>Table1[[#This Row],[School Name]]</f>
        <v>Garden City Elem. 8311 Garden City Rd</v>
      </c>
      <c r="D11502" t="s">
        <v>5973</v>
      </c>
      <c r="E11502">
        <v>1977</v>
      </c>
      <c r="F11502" t="s">
        <v>15</v>
      </c>
      <c r="H11502" s="19">
        <v>42811</v>
      </c>
      <c r="I11502" s="20" t="s">
        <v>5993</v>
      </c>
      <c r="J11502" t="s">
        <v>6009</v>
      </c>
      <c r="L11502">
        <v>4.1000000000000002E-2</v>
      </c>
      <c r="M11502" s="20" t="s">
        <v>15</v>
      </c>
      <c r="N11502" s="1" t="s">
        <v>4555</v>
      </c>
      <c r="O11502" s="1" t="s">
        <v>4556</v>
      </c>
      <c r="S11502" s="23">
        <v>42829</v>
      </c>
    </row>
    <row r="11503" spans="1:19" x14ac:dyDescent="0.25">
      <c r="A11503">
        <v>38</v>
      </c>
      <c r="B11503" t="str">
        <f>IF(A11503="","",VLOOKUP(A11503,LOVs!$A$3:$B$62,2))</f>
        <v>Richmond</v>
      </c>
      <c r="C11503" t="str">
        <f>Table1[[#This Row],[School Name]]</f>
        <v>Garden City Elem. 8311 Garden City Rd</v>
      </c>
      <c r="D11503" t="s">
        <v>5973</v>
      </c>
      <c r="E11503">
        <v>1977</v>
      </c>
      <c r="F11503" t="s">
        <v>15</v>
      </c>
      <c r="H11503" s="19">
        <v>42811</v>
      </c>
      <c r="I11503" s="20" t="s">
        <v>5993</v>
      </c>
      <c r="J11503" t="s">
        <v>6010</v>
      </c>
      <c r="L11503">
        <v>3.0099999999999998E-2</v>
      </c>
      <c r="M11503" s="20" t="s">
        <v>15</v>
      </c>
      <c r="N11503" s="1" t="s">
        <v>4555</v>
      </c>
      <c r="O11503" s="1" t="s">
        <v>4556</v>
      </c>
      <c r="S11503" s="23">
        <v>42829</v>
      </c>
    </row>
    <row r="11504" spans="1:19" x14ac:dyDescent="0.25">
      <c r="A11504">
        <v>38</v>
      </c>
      <c r="B11504" t="str">
        <f>IF(A11504="","",VLOOKUP(A11504,LOVs!$A$3:$B$62,2))</f>
        <v>Richmond</v>
      </c>
      <c r="C11504" t="str">
        <f>Table1[[#This Row],[School Name]]</f>
        <v>Garden City Elem. 8311 Garden City Rd</v>
      </c>
      <c r="D11504" t="s">
        <v>5973</v>
      </c>
      <c r="E11504">
        <v>1977</v>
      </c>
      <c r="F11504" t="s">
        <v>15</v>
      </c>
      <c r="H11504" s="19">
        <v>42811</v>
      </c>
      <c r="I11504" s="20" t="s">
        <v>5993</v>
      </c>
      <c r="J11504" t="s">
        <v>6011</v>
      </c>
      <c r="L11504">
        <v>6.1899999999999997E-2</v>
      </c>
      <c r="M11504" s="20" t="s">
        <v>15</v>
      </c>
      <c r="N11504" s="1" t="s">
        <v>4555</v>
      </c>
      <c r="O11504" s="1" t="s">
        <v>4556</v>
      </c>
      <c r="S11504" s="23">
        <v>42829</v>
      </c>
    </row>
    <row r="11505" spans="1:19" x14ac:dyDescent="0.25">
      <c r="A11505">
        <v>38</v>
      </c>
      <c r="B11505" t="str">
        <f>IF(A11505="","",VLOOKUP(A11505,LOVs!$A$3:$B$62,2))</f>
        <v>Richmond</v>
      </c>
      <c r="C11505" t="str">
        <f>Table1[[#This Row],[School Name]]</f>
        <v>Garden City Elem. 8311 Garden City Rd</v>
      </c>
      <c r="D11505" t="s">
        <v>5973</v>
      </c>
      <c r="E11505">
        <v>1977</v>
      </c>
      <c r="F11505" t="s">
        <v>15</v>
      </c>
      <c r="H11505" s="19">
        <v>42811</v>
      </c>
      <c r="I11505" s="20" t="s">
        <v>5993</v>
      </c>
      <c r="J11505" t="s">
        <v>6012</v>
      </c>
      <c r="L11505">
        <v>9.5500000000000002E-2</v>
      </c>
      <c r="M11505" s="20" t="s">
        <v>15</v>
      </c>
      <c r="N11505" s="1" t="s">
        <v>4555</v>
      </c>
      <c r="O11505" s="1" t="s">
        <v>4556</v>
      </c>
      <c r="S11505" s="23">
        <v>42829</v>
      </c>
    </row>
    <row r="11506" spans="1:19" x14ac:dyDescent="0.25">
      <c r="A11506">
        <v>38</v>
      </c>
      <c r="B11506" t="str">
        <f>IF(A11506="","",VLOOKUP(A11506,LOVs!$A$3:$B$62,2))</f>
        <v>Richmond</v>
      </c>
      <c r="C11506" t="str">
        <f>Table1[[#This Row],[School Name]]</f>
        <v>Garden City Elem. 8311 Garden City Rd</v>
      </c>
      <c r="D11506" t="s">
        <v>5973</v>
      </c>
      <c r="E11506">
        <v>1977</v>
      </c>
      <c r="F11506" t="s">
        <v>15</v>
      </c>
      <c r="H11506" s="19">
        <v>42811</v>
      </c>
      <c r="I11506" s="20" t="s">
        <v>5993</v>
      </c>
      <c r="J11506" t="s">
        <v>6013</v>
      </c>
      <c r="L11506">
        <v>1.72E-2</v>
      </c>
      <c r="M11506" s="20" t="s">
        <v>15</v>
      </c>
      <c r="N11506" s="1" t="s">
        <v>4555</v>
      </c>
      <c r="O11506" s="1" t="s">
        <v>4556</v>
      </c>
      <c r="S11506" s="23">
        <v>42829</v>
      </c>
    </row>
    <row r="11507" spans="1:19" x14ac:dyDescent="0.25">
      <c r="A11507">
        <v>38</v>
      </c>
      <c r="B11507" t="str">
        <f>IF(A11507="","",VLOOKUP(A11507,LOVs!$A$3:$B$62,2))</f>
        <v>Richmond</v>
      </c>
      <c r="C11507" t="str">
        <f>Table1[[#This Row],[School Name]]</f>
        <v>Garden City Elem. 8311 Garden City Rd</v>
      </c>
      <c r="D11507" t="s">
        <v>5973</v>
      </c>
      <c r="E11507">
        <v>1977</v>
      </c>
      <c r="F11507" t="s">
        <v>15</v>
      </c>
      <c r="H11507" s="19">
        <v>42811</v>
      </c>
      <c r="I11507" s="20" t="s">
        <v>5993</v>
      </c>
      <c r="J11507" t="s">
        <v>6014</v>
      </c>
      <c r="L11507">
        <v>8.6300000000000005E-3</v>
      </c>
      <c r="M11507" s="20" t="s">
        <v>18</v>
      </c>
      <c r="S11507" s="23">
        <v>42829</v>
      </c>
    </row>
    <row r="11508" spans="1:19" x14ac:dyDescent="0.25">
      <c r="A11508">
        <v>38</v>
      </c>
      <c r="B11508" t="str">
        <f>IF(A11508="","",VLOOKUP(A11508,LOVs!$A$3:$B$62,2))</f>
        <v>Richmond</v>
      </c>
      <c r="C11508" t="str">
        <f>Table1[[#This Row],[School Name]]</f>
        <v>Garden City Elem. 8311 Garden City Rd</v>
      </c>
      <c r="D11508" t="s">
        <v>5973</v>
      </c>
      <c r="E11508">
        <v>1977</v>
      </c>
      <c r="F11508" t="s">
        <v>15</v>
      </c>
      <c r="H11508" s="19">
        <v>42811</v>
      </c>
      <c r="I11508" s="20" t="s">
        <v>5993</v>
      </c>
      <c r="J11508" t="s">
        <v>6015</v>
      </c>
      <c r="L11508">
        <v>3.0300000000000001E-2</v>
      </c>
      <c r="M11508" s="20" t="s">
        <v>15</v>
      </c>
      <c r="N11508" s="1" t="s">
        <v>4570</v>
      </c>
      <c r="O11508" s="1" t="s">
        <v>4571</v>
      </c>
      <c r="S11508" s="23">
        <v>42829</v>
      </c>
    </row>
    <row r="11509" spans="1:19" x14ac:dyDescent="0.25">
      <c r="A11509">
        <v>38</v>
      </c>
      <c r="B11509" t="str">
        <f>IF(A11509="","",VLOOKUP(A11509,LOVs!$A$3:$B$62,2))</f>
        <v>Richmond</v>
      </c>
      <c r="C11509" t="str">
        <f>Table1[[#This Row],[School Name]]</f>
        <v>Garden City Elem. 8311 Garden City Rd</v>
      </c>
      <c r="D11509" t="s">
        <v>5973</v>
      </c>
      <c r="E11509">
        <v>1977</v>
      </c>
      <c r="F11509" t="s">
        <v>15</v>
      </c>
      <c r="H11509" s="19">
        <v>42811</v>
      </c>
      <c r="I11509" s="20" t="s">
        <v>5993</v>
      </c>
      <c r="J11509" t="s">
        <v>6016</v>
      </c>
      <c r="L11509">
        <v>7.9000000000000008E-3</v>
      </c>
      <c r="M11509" s="20" t="s">
        <v>18</v>
      </c>
      <c r="S11509" s="23">
        <v>42829</v>
      </c>
    </row>
    <row r="11510" spans="1:19" x14ac:dyDescent="0.25">
      <c r="A11510">
        <v>38</v>
      </c>
      <c r="B11510" t="str">
        <f>IF(A11510="","",VLOOKUP(A11510,LOVs!$A$3:$B$62,2))</f>
        <v>Richmond</v>
      </c>
      <c r="C11510" t="str">
        <f>Table1[[#This Row],[School Name]]</f>
        <v>Garden City Elem. 8311 Garden City Rd</v>
      </c>
      <c r="D11510" t="s">
        <v>5973</v>
      </c>
      <c r="E11510">
        <v>1977</v>
      </c>
      <c r="F11510" t="s">
        <v>15</v>
      </c>
      <c r="H11510" s="19">
        <v>42811</v>
      </c>
      <c r="I11510" s="20" t="s">
        <v>5993</v>
      </c>
      <c r="J11510" t="s">
        <v>6017</v>
      </c>
      <c r="L11510">
        <v>8.1300000000000001E-3</v>
      </c>
      <c r="M11510" s="20" t="s">
        <v>18</v>
      </c>
      <c r="S11510" s="23">
        <v>42829</v>
      </c>
    </row>
    <row r="11511" spans="1:19" x14ac:dyDescent="0.25">
      <c r="A11511">
        <v>38</v>
      </c>
      <c r="B11511" t="str">
        <f>IF(A11511="","",VLOOKUP(A11511,LOVs!$A$3:$B$62,2))</f>
        <v>Richmond</v>
      </c>
      <c r="C11511" t="str">
        <f>Table1[[#This Row],[School Name]]</f>
        <v>Garden City Elem. 8311 Garden City Rd</v>
      </c>
      <c r="D11511" t="s">
        <v>5973</v>
      </c>
      <c r="E11511">
        <v>1977</v>
      </c>
      <c r="F11511" t="s">
        <v>15</v>
      </c>
      <c r="H11511" s="19">
        <v>42811</v>
      </c>
      <c r="I11511" s="20" t="s">
        <v>5993</v>
      </c>
      <c r="J11511" t="s">
        <v>6018</v>
      </c>
      <c r="L11511">
        <v>1.24E-2</v>
      </c>
      <c r="M11511" s="20" t="s">
        <v>15</v>
      </c>
      <c r="N11511" s="1" t="s">
        <v>4570</v>
      </c>
      <c r="O11511" s="1" t="s">
        <v>4571</v>
      </c>
      <c r="S11511" s="23">
        <v>42829</v>
      </c>
    </row>
    <row r="11512" spans="1:19" x14ac:dyDescent="0.25">
      <c r="A11512">
        <v>38</v>
      </c>
      <c r="B11512" t="str">
        <f>IF(A11512="","",VLOOKUP(A11512,LOVs!$A$3:$B$62,2))</f>
        <v>Richmond</v>
      </c>
      <c r="C11512" t="str">
        <f>Table1[[#This Row],[School Name]]</f>
        <v>Garden City Elem. 8311 Garden City Rd</v>
      </c>
      <c r="D11512" t="s">
        <v>5973</v>
      </c>
      <c r="E11512">
        <v>1977</v>
      </c>
      <c r="F11512" t="s">
        <v>15</v>
      </c>
      <c r="H11512" s="19">
        <v>42811</v>
      </c>
      <c r="I11512" s="20" t="s">
        <v>5993</v>
      </c>
      <c r="J11512" t="s">
        <v>6019</v>
      </c>
      <c r="L11512">
        <v>1.4999999999999999E-2</v>
      </c>
      <c r="M11512" s="20" t="s">
        <v>15</v>
      </c>
      <c r="N11512" s="1" t="s">
        <v>4570</v>
      </c>
      <c r="O11512" s="1" t="s">
        <v>4571</v>
      </c>
      <c r="S11512" s="23">
        <v>42829</v>
      </c>
    </row>
    <row r="11513" spans="1:19" x14ac:dyDescent="0.25">
      <c r="A11513">
        <v>38</v>
      </c>
      <c r="B11513" t="str">
        <f>IF(A11513="","",VLOOKUP(A11513,LOVs!$A$3:$B$62,2))</f>
        <v>Richmond</v>
      </c>
      <c r="C11513" t="str">
        <f>Table1[[#This Row],[School Name]]</f>
        <v xml:space="preserve">John G. Diefenbaker   4511 Hermitage </v>
      </c>
      <c r="D11513" t="s">
        <v>6020</v>
      </c>
      <c r="E11513">
        <v>1980</v>
      </c>
      <c r="F11513" t="s">
        <v>15</v>
      </c>
      <c r="H11513" s="19">
        <v>42811</v>
      </c>
      <c r="I11513" s="20" t="s">
        <v>5993</v>
      </c>
      <c r="J11513" t="s">
        <v>6021</v>
      </c>
      <c r="L11513">
        <v>1.8700000000000001E-2</v>
      </c>
      <c r="M11513" s="20" t="s">
        <v>15</v>
      </c>
      <c r="N11513" s="1" t="s">
        <v>4555</v>
      </c>
      <c r="O11513" s="1" t="s">
        <v>4556</v>
      </c>
      <c r="S11513" s="23">
        <v>42829</v>
      </c>
    </row>
    <row r="11514" spans="1:19" x14ac:dyDescent="0.25">
      <c r="A11514">
        <v>38</v>
      </c>
      <c r="B11514" t="str">
        <f>IF(A11514="","",VLOOKUP(A11514,LOVs!$A$3:$B$62,2))</f>
        <v>Richmond</v>
      </c>
      <c r="C11514" t="str">
        <f>Table1[[#This Row],[School Name]]</f>
        <v xml:space="preserve">John G. Diefenbaker   4511 Hermitage </v>
      </c>
      <c r="D11514" t="s">
        <v>6020</v>
      </c>
      <c r="E11514">
        <v>1980</v>
      </c>
      <c r="F11514" t="s">
        <v>15</v>
      </c>
      <c r="H11514" s="19">
        <v>42811</v>
      </c>
      <c r="I11514" s="20" t="s">
        <v>5993</v>
      </c>
      <c r="J11514" t="s">
        <v>6022</v>
      </c>
      <c r="L11514">
        <v>6.3899999999999998E-3</v>
      </c>
      <c r="M11514" s="20" t="s">
        <v>18</v>
      </c>
      <c r="S11514" s="23">
        <v>42829</v>
      </c>
    </row>
    <row r="11515" spans="1:19" x14ac:dyDescent="0.25">
      <c r="A11515">
        <v>38</v>
      </c>
      <c r="B11515" t="str">
        <f>IF(A11515="","",VLOOKUP(A11515,LOVs!$A$3:$B$62,2))</f>
        <v>Richmond</v>
      </c>
      <c r="C11515" t="str">
        <f>Table1[[#This Row],[School Name]]</f>
        <v xml:space="preserve">John G. Diefenbaker   4511 Hermitage </v>
      </c>
      <c r="D11515" t="s">
        <v>6020</v>
      </c>
      <c r="E11515">
        <v>1980</v>
      </c>
      <c r="F11515" t="s">
        <v>15</v>
      </c>
      <c r="H11515" s="19">
        <v>42811</v>
      </c>
      <c r="I11515" s="20" t="s">
        <v>5993</v>
      </c>
      <c r="J11515" t="s">
        <v>6023</v>
      </c>
      <c r="L11515">
        <v>2.4599999999999999E-3</v>
      </c>
      <c r="M11515" s="20" t="s">
        <v>18</v>
      </c>
      <c r="S11515" s="23">
        <v>42829</v>
      </c>
    </row>
    <row r="11516" spans="1:19" x14ac:dyDescent="0.25">
      <c r="A11516">
        <v>38</v>
      </c>
      <c r="B11516" t="str">
        <f>IF(A11516="","",VLOOKUP(A11516,LOVs!$A$3:$B$62,2))</f>
        <v>Richmond</v>
      </c>
      <c r="C11516" t="str">
        <f>Table1[[#This Row],[School Name]]</f>
        <v xml:space="preserve">John G. Diefenbaker   4511 Hermitage </v>
      </c>
      <c r="D11516" t="s">
        <v>6020</v>
      </c>
      <c r="E11516">
        <v>1980</v>
      </c>
      <c r="F11516" t="s">
        <v>15</v>
      </c>
      <c r="H11516" s="19">
        <v>42811</v>
      </c>
      <c r="I11516" s="20" t="s">
        <v>5993</v>
      </c>
      <c r="J11516" t="s">
        <v>6024</v>
      </c>
      <c r="L11516">
        <v>2.48E-3</v>
      </c>
      <c r="M11516" s="20" t="s">
        <v>18</v>
      </c>
      <c r="S11516" s="23">
        <v>42829</v>
      </c>
    </row>
    <row r="11517" spans="1:19" x14ac:dyDescent="0.25">
      <c r="A11517">
        <v>38</v>
      </c>
      <c r="B11517" t="str">
        <f>IF(A11517="","",VLOOKUP(A11517,LOVs!$A$3:$B$62,2))</f>
        <v>Richmond</v>
      </c>
      <c r="C11517" t="str">
        <f>Table1[[#This Row],[School Name]]</f>
        <v xml:space="preserve">John G. Diefenbaker   4511 Hermitage </v>
      </c>
      <c r="D11517" t="s">
        <v>6020</v>
      </c>
      <c r="E11517">
        <v>1980</v>
      </c>
      <c r="F11517" t="s">
        <v>15</v>
      </c>
      <c r="H11517" s="19">
        <v>42811</v>
      </c>
      <c r="I11517" s="20" t="s">
        <v>5993</v>
      </c>
      <c r="J11517" t="s">
        <v>6025</v>
      </c>
      <c r="L11517">
        <v>1.5699999999999999E-2</v>
      </c>
      <c r="M11517" s="20" t="s">
        <v>15</v>
      </c>
      <c r="N11517" s="1" t="s">
        <v>4570</v>
      </c>
      <c r="O11517" s="1" t="s">
        <v>4571</v>
      </c>
      <c r="S11517" s="23">
        <v>42829</v>
      </c>
    </row>
    <row r="11518" spans="1:19" x14ac:dyDescent="0.25">
      <c r="A11518">
        <v>38</v>
      </c>
      <c r="B11518" t="str">
        <f>IF(A11518="","",VLOOKUP(A11518,LOVs!$A$3:$B$62,2))</f>
        <v>Richmond</v>
      </c>
      <c r="C11518" t="str">
        <f>Table1[[#This Row],[School Name]]</f>
        <v xml:space="preserve">John G. Diefenbaker   4511 Hermitage </v>
      </c>
      <c r="D11518" t="s">
        <v>6020</v>
      </c>
      <c r="E11518">
        <v>1980</v>
      </c>
      <c r="F11518" t="s">
        <v>15</v>
      </c>
      <c r="H11518" s="19">
        <v>42811</v>
      </c>
      <c r="I11518" s="20" t="s">
        <v>5993</v>
      </c>
      <c r="J11518" t="s">
        <v>6026</v>
      </c>
      <c r="L11518">
        <v>1.38E-2</v>
      </c>
      <c r="M11518" s="20" t="s">
        <v>15</v>
      </c>
      <c r="N11518" s="1" t="s">
        <v>4570</v>
      </c>
      <c r="O11518" s="1" t="s">
        <v>4571</v>
      </c>
      <c r="S11518" s="23">
        <v>42829</v>
      </c>
    </row>
    <row r="11519" spans="1:19" x14ac:dyDescent="0.25">
      <c r="A11519">
        <v>38</v>
      </c>
      <c r="B11519" t="str">
        <f>IF(A11519="","",VLOOKUP(A11519,LOVs!$A$3:$B$62,2))</f>
        <v>Richmond</v>
      </c>
      <c r="C11519" t="str">
        <f>Table1[[#This Row],[School Name]]</f>
        <v xml:space="preserve">John G. Diefenbaker   4511 Hermitage </v>
      </c>
      <c r="D11519" t="s">
        <v>6020</v>
      </c>
      <c r="E11519">
        <v>1980</v>
      </c>
      <c r="F11519" t="s">
        <v>15</v>
      </c>
      <c r="H11519" s="19">
        <v>42811</v>
      </c>
      <c r="I11519" s="20" t="s">
        <v>5993</v>
      </c>
      <c r="J11519" t="s">
        <v>6027</v>
      </c>
      <c r="L11519">
        <v>1.6299999999999999E-2</v>
      </c>
      <c r="M11519" s="20" t="s">
        <v>15</v>
      </c>
      <c r="N11519" s="1" t="s">
        <v>4570</v>
      </c>
      <c r="O11519" s="1" t="s">
        <v>4571</v>
      </c>
      <c r="S11519" s="23">
        <v>42829</v>
      </c>
    </row>
    <row r="11520" spans="1:19" x14ac:dyDescent="0.25">
      <c r="A11520">
        <v>38</v>
      </c>
      <c r="B11520" t="str">
        <f>IF(A11520="","",VLOOKUP(A11520,LOVs!$A$3:$B$62,2))</f>
        <v>Richmond</v>
      </c>
      <c r="C11520" t="str">
        <f>Table1[[#This Row],[School Name]]</f>
        <v xml:space="preserve">John G. Diefenbaker   4511 Hermitage </v>
      </c>
      <c r="D11520" t="s">
        <v>6020</v>
      </c>
      <c r="E11520">
        <v>1980</v>
      </c>
      <c r="F11520" t="s">
        <v>15</v>
      </c>
      <c r="H11520" s="19">
        <v>42811</v>
      </c>
      <c r="I11520" s="20" t="s">
        <v>5993</v>
      </c>
      <c r="J11520" t="s">
        <v>6028</v>
      </c>
      <c r="L11520">
        <v>6.1900000000000002E-3</v>
      </c>
      <c r="M11520" s="20" t="s">
        <v>18</v>
      </c>
      <c r="S11520" s="23">
        <v>42829</v>
      </c>
    </row>
    <row r="11521" spans="1:19" x14ac:dyDescent="0.25">
      <c r="A11521">
        <v>38</v>
      </c>
      <c r="B11521" t="str">
        <f>IF(A11521="","",VLOOKUP(A11521,LOVs!$A$3:$B$62,2))</f>
        <v>Richmond</v>
      </c>
      <c r="C11521" t="str">
        <f>Table1[[#This Row],[School Name]]</f>
        <v xml:space="preserve">John G. Diefenbaker   4511 Hermitage </v>
      </c>
      <c r="D11521" t="s">
        <v>6020</v>
      </c>
      <c r="E11521">
        <v>1980</v>
      </c>
      <c r="F11521" t="s">
        <v>15</v>
      </c>
      <c r="H11521" s="19">
        <v>42811</v>
      </c>
      <c r="I11521" s="20" t="s">
        <v>5993</v>
      </c>
      <c r="J11521" t="s">
        <v>6029</v>
      </c>
      <c r="L11521">
        <v>4.4299999999999999E-3</v>
      </c>
      <c r="M11521" s="20" t="s">
        <v>18</v>
      </c>
      <c r="S11521" s="23">
        <v>42829</v>
      </c>
    </row>
    <row r="11522" spans="1:19" x14ac:dyDescent="0.25">
      <c r="A11522">
        <v>38</v>
      </c>
      <c r="B11522" t="str">
        <f>IF(A11522="","",VLOOKUP(A11522,LOVs!$A$3:$B$62,2))</f>
        <v>Richmond</v>
      </c>
      <c r="C11522" t="str">
        <f>Table1[[#This Row],[School Name]]</f>
        <v xml:space="preserve">John G. Diefenbaker   4511 Hermitage </v>
      </c>
      <c r="D11522" t="s">
        <v>6020</v>
      </c>
      <c r="E11522">
        <v>1984</v>
      </c>
      <c r="F11522" t="s">
        <v>15</v>
      </c>
      <c r="H11522" s="19">
        <v>42811</v>
      </c>
      <c r="I11522" s="20" t="s">
        <v>5993</v>
      </c>
      <c r="J11522" t="s">
        <v>6030</v>
      </c>
      <c r="L11522">
        <v>5.1599999999999997E-3</v>
      </c>
      <c r="M11522" s="20" t="s">
        <v>18</v>
      </c>
      <c r="S11522" s="23">
        <v>42829</v>
      </c>
    </row>
    <row r="11523" spans="1:19" x14ac:dyDescent="0.25">
      <c r="A11523">
        <v>38</v>
      </c>
      <c r="B11523" t="str">
        <f>IF(A11523="","",VLOOKUP(A11523,LOVs!$A$3:$B$62,2))</f>
        <v>Richmond</v>
      </c>
      <c r="C11523" t="str">
        <f>Table1[[#This Row],[School Name]]</f>
        <v xml:space="preserve">John G. Diefenbaker   4511 Hermitage </v>
      </c>
      <c r="D11523" t="s">
        <v>6020</v>
      </c>
      <c r="E11523">
        <v>1984</v>
      </c>
      <c r="F11523" t="s">
        <v>15</v>
      </c>
      <c r="H11523" s="19">
        <v>42811</v>
      </c>
      <c r="I11523" s="20" t="s">
        <v>5993</v>
      </c>
      <c r="J11523" t="s">
        <v>6031</v>
      </c>
      <c r="L11523">
        <v>4.0000000000000001E-3</v>
      </c>
      <c r="M11523" s="20" t="s">
        <v>18</v>
      </c>
      <c r="S11523" s="23">
        <v>42829</v>
      </c>
    </row>
    <row r="11524" spans="1:19" x14ac:dyDescent="0.25">
      <c r="A11524">
        <v>38</v>
      </c>
      <c r="B11524" t="str">
        <f>IF(A11524="","",VLOOKUP(A11524,LOVs!$A$3:$B$62,2))</f>
        <v>Richmond</v>
      </c>
      <c r="C11524" t="str">
        <f>Table1[[#This Row],[School Name]]</f>
        <v xml:space="preserve">John G. Diefenbaker   4511 Hermitage </v>
      </c>
      <c r="D11524" t="s">
        <v>6020</v>
      </c>
      <c r="E11524">
        <v>1988</v>
      </c>
      <c r="F11524" t="s">
        <v>15</v>
      </c>
      <c r="H11524" s="19">
        <v>42811</v>
      </c>
      <c r="I11524" s="20" t="s">
        <v>5993</v>
      </c>
      <c r="J11524" t="s">
        <v>6032</v>
      </c>
      <c r="L11524">
        <v>5.5199999999999999E-2</v>
      </c>
      <c r="M11524" s="20" t="s">
        <v>15</v>
      </c>
      <c r="N11524" s="1" t="s">
        <v>4570</v>
      </c>
      <c r="O11524" s="1" t="s">
        <v>4571</v>
      </c>
      <c r="S11524" s="23">
        <v>42829</v>
      </c>
    </row>
    <row r="11525" spans="1:19" x14ac:dyDescent="0.25">
      <c r="A11525">
        <v>38</v>
      </c>
      <c r="B11525" t="str">
        <f>IF(A11525="","",VLOOKUP(A11525,LOVs!$A$3:$B$62,2))</f>
        <v>Richmond</v>
      </c>
      <c r="C11525" t="str">
        <f>Table1[[#This Row],[School Name]]</f>
        <v xml:space="preserve">John G. Diefenbaker   4511 Hermitage </v>
      </c>
      <c r="D11525" t="s">
        <v>6020</v>
      </c>
      <c r="E11525">
        <v>1988</v>
      </c>
      <c r="F11525" t="s">
        <v>15</v>
      </c>
      <c r="H11525" s="19">
        <v>42811</v>
      </c>
      <c r="I11525" s="20" t="s">
        <v>5993</v>
      </c>
      <c r="J11525" t="s">
        <v>6033</v>
      </c>
      <c r="L11525">
        <v>1.2200000000000001E-2</v>
      </c>
      <c r="M11525" s="20" t="s">
        <v>15</v>
      </c>
      <c r="N11525" s="1" t="s">
        <v>4570</v>
      </c>
      <c r="O11525" s="1" t="s">
        <v>4571</v>
      </c>
      <c r="S11525" s="23">
        <v>42829</v>
      </c>
    </row>
    <row r="11526" spans="1:19" x14ac:dyDescent="0.25">
      <c r="A11526">
        <v>38</v>
      </c>
      <c r="B11526" t="str">
        <f>IF(A11526="","",VLOOKUP(A11526,LOVs!$A$3:$B$62,2))</f>
        <v>Richmond</v>
      </c>
      <c r="C11526" t="str">
        <f>Table1[[#This Row],[School Name]]</f>
        <v xml:space="preserve">John G. Diefenbaker   4511 Hermitage </v>
      </c>
      <c r="D11526" t="s">
        <v>6020</v>
      </c>
      <c r="E11526">
        <v>2000</v>
      </c>
      <c r="F11526" t="s">
        <v>15</v>
      </c>
      <c r="H11526" s="19">
        <v>42811</v>
      </c>
      <c r="I11526" s="20" t="s">
        <v>5993</v>
      </c>
      <c r="J11526" t="s">
        <v>6034</v>
      </c>
      <c r="L11526">
        <v>1.7799999999999999E-4</v>
      </c>
      <c r="M11526" s="20" t="s">
        <v>18</v>
      </c>
      <c r="S11526" s="23">
        <v>42829</v>
      </c>
    </row>
    <row r="11527" spans="1:19" x14ac:dyDescent="0.25">
      <c r="A11527">
        <v>38</v>
      </c>
      <c r="B11527" t="str">
        <f>IF(A11527="","",VLOOKUP(A11527,LOVs!$A$3:$B$62,2))</f>
        <v>Richmond</v>
      </c>
      <c r="C11527" t="str">
        <f>Table1[[#This Row],[School Name]]</f>
        <v xml:space="preserve">John G. Diefenbaker   4511 Hermitage </v>
      </c>
      <c r="D11527" t="s">
        <v>6020</v>
      </c>
      <c r="E11527">
        <v>2000</v>
      </c>
      <c r="F11527" t="s">
        <v>15</v>
      </c>
      <c r="H11527" s="19">
        <v>42811</v>
      </c>
      <c r="I11527" s="20" t="s">
        <v>5993</v>
      </c>
      <c r="J11527" t="s">
        <v>6035</v>
      </c>
      <c r="L11527">
        <v>4.3899999999999999E-4</v>
      </c>
      <c r="M11527" s="20" t="s">
        <v>18</v>
      </c>
      <c r="S11527" s="23">
        <v>42829</v>
      </c>
    </row>
    <row r="11528" spans="1:19" x14ac:dyDescent="0.25">
      <c r="A11528">
        <v>38</v>
      </c>
      <c r="B11528" t="str">
        <f>IF(A11528="","",VLOOKUP(A11528,LOVs!$A$3:$B$62,2))</f>
        <v>Richmond</v>
      </c>
      <c r="C11528" t="str">
        <f>Table1[[#This Row],[School Name]]</f>
        <v xml:space="preserve">John G. Diefenbaker   4511 Hermitage </v>
      </c>
      <c r="D11528" t="s">
        <v>6020</v>
      </c>
      <c r="E11528">
        <v>1984</v>
      </c>
      <c r="F11528" t="s">
        <v>15</v>
      </c>
      <c r="H11528" s="19">
        <v>42811</v>
      </c>
      <c r="I11528" s="20" t="s">
        <v>5993</v>
      </c>
      <c r="J11528" t="s">
        <v>6036</v>
      </c>
      <c r="L11528">
        <v>1.4E-3</v>
      </c>
      <c r="M11528" s="20" t="s">
        <v>18</v>
      </c>
      <c r="S11528" s="23">
        <v>42829</v>
      </c>
    </row>
    <row r="11529" spans="1:19" x14ac:dyDescent="0.25">
      <c r="A11529">
        <v>38</v>
      </c>
      <c r="B11529" t="str">
        <f>IF(A11529="","",VLOOKUP(A11529,LOVs!$A$3:$B$62,2))</f>
        <v>Richmond</v>
      </c>
      <c r="C11529" t="str">
        <f>Table1[[#This Row],[School Name]]</f>
        <v xml:space="preserve">John G. Diefenbaker   4511 Hermitage </v>
      </c>
      <c r="D11529" t="s">
        <v>6020</v>
      </c>
      <c r="E11529">
        <v>1984</v>
      </c>
      <c r="F11529" t="s">
        <v>15</v>
      </c>
      <c r="H11529" s="19">
        <v>42811</v>
      </c>
      <c r="I11529" s="20" t="s">
        <v>5993</v>
      </c>
      <c r="J11529" t="s">
        <v>6037</v>
      </c>
      <c r="L11529">
        <v>1.1299999999999999E-3</v>
      </c>
      <c r="M11529" s="20" t="s">
        <v>18</v>
      </c>
      <c r="S11529" s="23">
        <v>42829</v>
      </c>
    </row>
    <row r="11530" spans="1:19" x14ac:dyDescent="0.25">
      <c r="A11530">
        <v>38</v>
      </c>
      <c r="B11530" t="str">
        <f>IF(A11530="","",VLOOKUP(A11530,LOVs!$A$3:$B$62,2))</f>
        <v>Richmond</v>
      </c>
      <c r="C11530" t="str">
        <f>Table1[[#This Row],[School Name]]</f>
        <v xml:space="preserve">John G. Diefenbaker   4511 Hermitage </v>
      </c>
      <c r="D11530" t="s">
        <v>6020</v>
      </c>
      <c r="E11530">
        <v>1984</v>
      </c>
      <c r="F11530" t="s">
        <v>15</v>
      </c>
      <c r="H11530" s="19">
        <v>42811</v>
      </c>
      <c r="I11530" s="20" t="s">
        <v>5993</v>
      </c>
      <c r="J11530" t="s">
        <v>6038</v>
      </c>
      <c r="L11530">
        <v>4.2099999999999999E-4</v>
      </c>
      <c r="M11530" s="20" t="s">
        <v>18</v>
      </c>
      <c r="S11530" s="23">
        <v>42829</v>
      </c>
    </row>
    <row r="11531" spans="1:19" x14ac:dyDescent="0.25">
      <c r="A11531">
        <v>38</v>
      </c>
      <c r="B11531" t="str">
        <f>IF(A11531="","",VLOOKUP(A11531,LOVs!$A$3:$B$62,2))</f>
        <v>Richmond</v>
      </c>
      <c r="C11531" t="str">
        <f>Table1[[#This Row],[School Name]]</f>
        <v xml:space="preserve">John G. Diefenbaker   4511 Hermitage </v>
      </c>
      <c r="D11531" t="s">
        <v>6020</v>
      </c>
      <c r="E11531">
        <v>1984</v>
      </c>
      <c r="F11531" t="s">
        <v>15</v>
      </c>
      <c r="H11531" s="19">
        <v>42811</v>
      </c>
      <c r="I11531" s="20" t="s">
        <v>5993</v>
      </c>
      <c r="J11531" t="s">
        <v>6039</v>
      </c>
      <c r="L11531">
        <v>9.0299999999999998E-3</v>
      </c>
      <c r="M11531" s="20" t="s">
        <v>18</v>
      </c>
      <c r="S11531" s="23">
        <v>42829</v>
      </c>
    </row>
    <row r="11532" spans="1:19" x14ac:dyDescent="0.25">
      <c r="A11532">
        <v>38</v>
      </c>
      <c r="B11532" t="str">
        <f>IF(A11532="","",VLOOKUP(A11532,LOVs!$A$3:$B$62,2))</f>
        <v>Richmond</v>
      </c>
      <c r="C11532" t="str">
        <f>Table1[[#This Row],[School Name]]</f>
        <v xml:space="preserve">John G. Diefenbaker   4511 Hermitage </v>
      </c>
      <c r="D11532" t="s">
        <v>6020</v>
      </c>
      <c r="E11532">
        <v>1984</v>
      </c>
      <c r="F11532" t="s">
        <v>15</v>
      </c>
      <c r="H11532" s="19">
        <v>42811</v>
      </c>
      <c r="I11532" s="20" t="s">
        <v>5993</v>
      </c>
      <c r="J11532" t="s">
        <v>6040</v>
      </c>
      <c r="L11532">
        <v>1.2800000000000001E-2</v>
      </c>
      <c r="M11532" s="20" t="s">
        <v>15</v>
      </c>
      <c r="N11532" s="1" t="s">
        <v>4555</v>
      </c>
      <c r="O11532" s="1" t="s">
        <v>4556</v>
      </c>
      <c r="S11532" s="23">
        <v>42829</v>
      </c>
    </row>
    <row r="11533" spans="1:19" x14ac:dyDescent="0.25">
      <c r="A11533">
        <v>38</v>
      </c>
      <c r="B11533" t="str">
        <f>IF(A11533="","",VLOOKUP(A11533,LOVs!$A$3:$B$62,2))</f>
        <v>Richmond</v>
      </c>
      <c r="C11533" t="str">
        <f>Table1[[#This Row],[School Name]]</f>
        <v xml:space="preserve">John G. Diefenbaker   4511 Hermitage </v>
      </c>
      <c r="D11533" t="s">
        <v>6020</v>
      </c>
      <c r="E11533">
        <v>1984</v>
      </c>
      <c r="F11533" t="s">
        <v>15</v>
      </c>
      <c r="H11533" s="19">
        <v>42811</v>
      </c>
      <c r="I11533" s="20" t="s">
        <v>5993</v>
      </c>
      <c r="J11533" t="s">
        <v>6041</v>
      </c>
      <c r="L11533">
        <v>5.1199999999999998E-4</v>
      </c>
      <c r="M11533" s="20" t="s">
        <v>18</v>
      </c>
      <c r="S11533" s="23">
        <v>42829</v>
      </c>
    </row>
    <row r="11534" spans="1:19" x14ac:dyDescent="0.25">
      <c r="A11534">
        <v>38</v>
      </c>
      <c r="B11534" t="str">
        <f>IF(A11534="","",VLOOKUP(A11534,LOVs!$A$3:$B$62,2))</f>
        <v>Richmond</v>
      </c>
      <c r="C11534" t="str">
        <f>Table1[[#This Row],[School Name]]</f>
        <v xml:space="preserve">John G. Diefenbaker   4511 Hermitage </v>
      </c>
      <c r="D11534" t="s">
        <v>6020</v>
      </c>
      <c r="E11534">
        <v>1980</v>
      </c>
      <c r="F11534" t="s">
        <v>15</v>
      </c>
      <c r="H11534" s="19">
        <v>42811</v>
      </c>
      <c r="I11534" s="20" t="s">
        <v>5993</v>
      </c>
      <c r="J11534" t="s">
        <v>6042</v>
      </c>
      <c r="L11534">
        <v>2.1399999999999999E-2</v>
      </c>
      <c r="M11534" s="20" t="s">
        <v>15</v>
      </c>
      <c r="N11534" s="1" t="s">
        <v>4555</v>
      </c>
      <c r="O11534" s="1" t="s">
        <v>4556</v>
      </c>
      <c r="S11534" s="23">
        <v>42829</v>
      </c>
    </row>
    <row r="11535" spans="1:19" ht="90" x14ac:dyDescent="0.25">
      <c r="A11535">
        <v>38</v>
      </c>
      <c r="B11535" t="str">
        <f>IF(A11535="","",VLOOKUP(A11535,LOVs!$A$3:$B$62,2))</f>
        <v>Richmond</v>
      </c>
      <c r="C11535" t="str">
        <f>Table1[[#This Row],[School Name]]</f>
        <v xml:space="preserve">John G. Diefenbaker   4511 Hermitage </v>
      </c>
      <c r="D11535" t="s">
        <v>6020</v>
      </c>
      <c r="E11535">
        <v>1980</v>
      </c>
      <c r="F11535" t="s">
        <v>15</v>
      </c>
      <c r="H11535" s="19">
        <v>42811</v>
      </c>
      <c r="I11535" s="20" t="s">
        <v>5993</v>
      </c>
      <c r="J11535" t="s">
        <v>6043</v>
      </c>
      <c r="L11535">
        <v>1.3599999999999999E-2</v>
      </c>
      <c r="M11535" s="20" t="s">
        <v>15</v>
      </c>
      <c r="N11535" s="1" t="s">
        <v>4578</v>
      </c>
      <c r="O11535" s="1" t="s">
        <v>4579</v>
      </c>
      <c r="S11535" s="23">
        <v>42829</v>
      </c>
    </row>
    <row r="11536" spans="1:19" x14ac:dyDescent="0.25">
      <c r="A11536">
        <v>38</v>
      </c>
      <c r="B11536" t="str">
        <f>IF(A11536="","",VLOOKUP(A11536,LOVs!$A$3:$B$62,2))</f>
        <v>Richmond</v>
      </c>
      <c r="C11536" t="str">
        <f>Table1[[#This Row],[School Name]]</f>
        <v xml:space="preserve">John G. Diefenbaker   4511 Hermitage </v>
      </c>
      <c r="D11536" t="s">
        <v>6020</v>
      </c>
      <c r="E11536">
        <v>1980</v>
      </c>
      <c r="F11536" t="s">
        <v>15</v>
      </c>
      <c r="H11536" s="19">
        <v>42811</v>
      </c>
      <c r="I11536" s="20" t="s">
        <v>5993</v>
      </c>
      <c r="J11536" t="s">
        <v>6044</v>
      </c>
      <c r="L11536">
        <v>6.0199999999999997E-2</v>
      </c>
      <c r="M11536" s="20" t="s">
        <v>15</v>
      </c>
      <c r="N11536" s="1" t="s">
        <v>4563</v>
      </c>
      <c r="O11536" s="1" t="s">
        <v>4564</v>
      </c>
      <c r="S11536" s="23">
        <v>42829</v>
      </c>
    </row>
    <row r="11537" spans="1:19" x14ac:dyDescent="0.25">
      <c r="A11537">
        <v>38</v>
      </c>
      <c r="B11537" t="str">
        <f>IF(A11537="","",VLOOKUP(A11537,LOVs!$A$3:$B$62,2))</f>
        <v>Richmond</v>
      </c>
      <c r="C11537" t="str">
        <f>Table1[[#This Row],[School Name]]</f>
        <v xml:space="preserve">John G. Diefenbaker   4511 Hermitage </v>
      </c>
      <c r="D11537" t="s">
        <v>6020</v>
      </c>
      <c r="E11537">
        <v>1980</v>
      </c>
      <c r="F11537" t="s">
        <v>15</v>
      </c>
      <c r="H11537" s="19">
        <v>42811</v>
      </c>
      <c r="I11537" s="20" t="s">
        <v>5993</v>
      </c>
      <c r="J11537" t="s">
        <v>6045</v>
      </c>
      <c r="L11537">
        <v>3.3099999999999997E-2</v>
      </c>
      <c r="M11537" s="20" t="s">
        <v>15</v>
      </c>
      <c r="N11537" s="1" t="s">
        <v>4555</v>
      </c>
      <c r="O11537" s="1" t="s">
        <v>4556</v>
      </c>
      <c r="S11537" s="23">
        <v>42829</v>
      </c>
    </row>
    <row r="11538" spans="1:19" x14ac:dyDescent="0.25">
      <c r="A11538">
        <v>38</v>
      </c>
      <c r="B11538" t="str">
        <f>IF(A11538="","",VLOOKUP(A11538,LOVs!$A$3:$B$62,2))</f>
        <v>Richmond</v>
      </c>
      <c r="C11538" t="str">
        <f>Table1[[#This Row],[School Name]]</f>
        <v xml:space="preserve">John G. Diefenbaker   4511 Hermitage </v>
      </c>
      <c r="D11538" t="s">
        <v>6020</v>
      </c>
      <c r="E11538">
        <v>1980</v>
      </c>
      <c r="F11538" t="s">
        <v>15</v>
      </c>
      <c r="H11538" s="19">
        <v>42811</v>
      </c>
      <c r="I11538" s="20" t="s">
        <v>5993</v>
      </c>
      <c r="J11538" t="s">
        <v>6046</v>
      </c>
      <c r="L11538">
        <v>1.01E-2</v>
      </c>
      <c r="M11538" s="20" t="s">
        <v>15</v>
      </c>
      <c r="N11538" s="1" t="s">
        <v>4555</v>
      </c>
      <c r="O11538" s="1" t="s">
        <v>4556</v>
      </c>
      <c r="S11538" s="23">
        <v>42829</v>
      </c>
    </row>
    <row r="11539" spans="1:19" x14ac:dyDescent="0.25">
      <c r="A11539">
        <v>38</v>
      </c>
      <c r="B11539" t="str">
        <f>IF(A11539="","",VLOOKUP(A11539,LOVs!$A$3:$B$62,2))</f>
        <v>Richmond</v>
      </c>
      <c r="C11539" t="str">
        <f>Table1[[#This Row],[School Name]]</f>
        <v xml:space="preserve">John G. Diefenbaker   4511 Hermitage </v>
      </c>
      <c r="D11539" t="s">
        <v>6020</v>
      </c>
      <c r="E11539">
        <v>1980</v>
      </c>
      <c r="F11539" t="s">
        <v>15</v>
      </c>
      <c r="H11539" s="19">
        <v>42811</v>
      </c>
      <c r="I11539" s="20" t="s">
        <v>5993</v>
      </c>
      <c r="J11539" t="s">
        <v>6047</v>
      </c>
      <c r="L11539">
        <v>2.5999999999999999E-2</v>
      </c>
      <c r="M11539" s="20" t="s">
        <v>15</v>
      </c>
      <c r="N11539" s="1" t="s">
        <v>4555</v>
      </c>
      <c r="O11539" s="1" t="s">
        <v>4556</v>
      </c>
      <c r="S11539" s="23">
        <v>42829</v>
      </c>
    </row>
    <row r="11540" spans="1:19" x14ac:dyDescent="0.25">
      <c r="A11540">
        <v>38</v>
      </c>
      <c r="B11540" t="str">
        <f>IF(A11540="","",VLOOKUP(A11540,LOVs!$A$3:$B$62,2))</f>
        <v>Richmond</v>
      </c>
      <c r="C11540" t="str">
        <f>Table1[[#This Row],[School Name]]</f>
        <v xml:space="preserve">John G. Diefenbaker   4511 Hermitage </v>
      </c>
      <c r="D11540" t="s">
        <v>6020</v>
      </c>
      <c r="E11540">
        <v>1980</v>
      </c>
      <c r="F11540" t="s">
        <v>15</v>
      </c>
      <c r="H11540" s="19">
        <v>42811</v>
      </c>
      <c r="I11540" s="20" t="s">
        <v>5993</v>
      </c>
      <c r="J11540" t="s">
        <v>6048</v>
      </c>
      <c r="L11540">
        <v>1.04E-2</v>
      </c>
      <c r="M11540" s="20" t="s">
        <v>15</v>
      </c>
      <c r="N11540" s="1" t="s">
        <v>4555</v>
      </c>
      <c r="O11540" s="1" t="s">
        <v>4556</v>
      </c>
      <c r="S11540" s="23">
        <v>42829</v>
      </c>
    </row>
    <row r="11541" spans="1:19" x14ac:dyDescent="0.25">
      <c r="A11541">
        <v>38</v>
      </c>
      <c r="B11541" t="str">
        <f>IF(A11541="","",VLOOKUP(A11541,LOVs!$A$3:$B$62,2))</f>
        <v>Richmond</v>
      </c>
      <c r="C11541" t="str">
        <f>Table1[[#This Row],[School Name]]</f>
        <v xml:space="preserve">John G. Diefenbaker   4511 Hermitage </v>
      </c>
      <c r="D11541" t="s">
        <v>6020</v>
      </c>
      <c r="E11541">
        <v>1980</v>
      </c>
      <c r="F11541" t="s">
        <v>15</v>
      </c>
      <c r="H11541" s="19">
        <v>42811</v>
      </c>
      <c r="I11541" s="20" t="s">
        <v>5993</v>
      </c>
      <c r="J11541" t="s">
        <v>6049</v>
      </c>
      <c r="L11541">
        <v>1.2800000000000001E-2</v>
      </c>
      <c r="M11541" s="20" t="s">
        <v>15</v>
      </c>
      <c r="N11541" s="1" t="s">
        <v>4555</v>
      </c>
      <c r="O11541" s="1" t="s">
        <v>4556</v>
      </c>
      <c r="S11541" s="23">
        <v>42829</v>
      </c>
    </row>
    <row r="11542" spans="1:19" x14ac:dyDescent="0.25">
      <c r="A11542">
        <v>38</v>
      </c>
      <c r="B11542" t="str">
        <f>IF(A11542="","",VLOOKUP(A11542,LOVs!$A$3:$B$62,2))</f>
        <v>Richmond</v>
      </c>
      <c r="C11542" t="str">
        <f>Table1[[#This Row],[School Name]]</f>
        <v xml:space="preserve">John G. Diefenbaker   4511 Hermitage </v>
      </c>
      <c r="D11542" t="s">
        <v>6020</v>
      </c>
      <c r="E11542">
        <v>1980</v>
      </c>
      <c r="F11542" t="s">
        <v>15</v>
      </c>
      <c r="H11542" s="19">
        <v>42811</v>
      </c>
      <c r="I11542" s="20" t="s">
        <v>5993</v>
      </c>
      <c r="J11542" t="s">
        <v>6050</v>
      </c>
      <c r="L11542">
        <v>7.8700000000000003E-3</v>
      </c>
      <c r="M11542" s="20" t="s">
        <v>18</v>
      </c>
      <c r="S11542" s="23">
        <v>42829</v>
      </c>
    </row>
    <row r="11543" spans="1:19" x14ac:dyDescent="0.25">
      <c r="A11543">
        <v>38</v>
      </c>
      <c r="B11543" t="str">
        <f>IF(A11543="","",VLOOKUP(A11543,LOVs!$A$3:$B$62,2))</f>
        <v>Richmond</v>
      </c>
      <c r="C11543" t="str">
        <f>Table1[[#This Row],[School Name]]</f>
        <v xml:space="preserve">John G. Diefenbaker   4511 Hermitage </v>
      </c>
      <c r="D11543" t="s">
        <v>6020</v>
      </c>
      <c r="E11543">
        <v>1980</v>
      </c>
      <c r="F11543" t="s">
        <v>15</v>
      </c>
      <c r="H11543" s="19">
        <v>42811</v>
      </c>
      <c r="I11543" s="20" t="s">
        <v>5993</v>
      </c>
      <c r="J11543" t="s">
        <v>6051</v>
      </c>
      <c r="L11543">
        <v>1.31E-3</v>
      </c>
      <c r="M11543" s="20" t="s">
        <v>18</v>
      </c>
      <c r="S11543" s="23">
        <v>42829</v>
      </c>
    </row>
    <row r="11544" spans="1:19" x14ac:dyDescent="0.25">
      <c r="A11544">
        <v>38</v>
      </c>
      <c r="B11544" t="str">
        <f>IF(A11544="","",VLOOKUP(A11544,LOVs!$A$3:$B$62,2))</f>
        <v>Richmond</v>
      </c>
      <c r="C11544" t="str">
        <f>Table1[[#This Row],[School Name]]</f>
        <v xml:space="preserve">John G. Diefenbaker   4511 Hermitage </v>
      </c>
      <c r="D11544" t="s">
        <v>6020</v>
      </c>
      <c r="E11544">
        <v>1980</v>
      </c>
      <c r="F11544" t="s">
        <v>15</v>
      </c>
      <c r="H11544" s="19">
        <v>42811</v>
      </c>
      <c r="I11544" s="20" t="s">
        <v>5993</v>
      </c>
      <c r="J11544" t="s">
        <v>6052</v>
      </c>
      <c r="L11544">
        <v>3.2300000000000002E-2</v>
      </c>
      <c r="M11544" s="20" t="s">
        <v>15</v>
      </c>
      <c r="N11544" s="1" t="s">
        <v>4555</v>
      </c>
      <c r="O11544" s="1" t="s">
        <v>4556</v>
      </c>
      <c r="S11544" s="23">
        <v>42829</v>
      </c>
    </row>
    <row r="11545" spans="1:19" x14ac:dyDescent="0.25">
      <c r="A11545">
        <v>38</v>
      </c>
      <c r="B11545" t="str">
        <f>IF(A11545="","",VLOOKUP(A11545,LOVs!$A$3:$B$62,2))</f>
        <v>Richmond</v>
      </c>
      <c r="C11545" t="str">
        <f>Table1[[#This Row],[School Name]]</f>
        <v xml:space="preserve">John G. Diefenbaker   4511 Hermitage </v>
      </c>
      <c r="D11545" t="s">
        <v>6020</v>
      </c>
      <c r="E11545">
        <v>1980</v>
      </c>
      <c r="F11545" t="s">
        <v>15</v>
      </c>
      <c r="H11545" s="19">
        <v>42811</v>
      </c>
      <c r="I11545" s="20" t="s">
        <v>5993</v>
      </c>
      <c r="J11545" t="s">
        <v>6053</v>
      </c>
      <c r="L11545">
        <v>1.15E-2</v>
      </c>
      <c r="M11545" s="20" t="s">
        <v>15</v>
      </c>
      <c r="N11545" s="1" t="s">
        <v>4555</v>
      </c>
      <c r="O11545" s="1" t="s">
        <v>4556</v>
      </c>
      <c r="S11545" s="23">
        <v>42829</v>
      </c>
    </row>
    <row r="11546" spans="1:19" x14ac:dyDescent="0.25">
      <c r="A11546">
        <v>38</v>
      </c>
      <c r="B11546" t="str">
        <f>IF(A11546="","",VLOOKUP(A11546,LOVs!$A$3:$B$62,2))</f>
        <v>Richmond</v>
      </c>
      <c r="C11546" t="str">
        <f>Table1[[#This Row],[School Name]]</f>
        <v xml:space="preserve">John G. Diefenbaker   4511 Hermitage </v>
      </c>
      <c r="D11546" t="s">
        <v>6020</v>
      </c>
      <c r="E11546">
        <v>1980</v>
      </c>
      <c r="F11546" t="s">
        <v>15</v>
      </c>
      <c r="H11546" s="19">
        <v>42811</v>
      </c>
      <c r="I11546" s="20" t="s">
        <v>5993</v>
      </c>
      <c r="J11546" t="s">
        <v>6054</v>
      </c>
      <c r="L11546">
        <v>1.06E-2</v>
      </c>
      <c r="M11546" s="20" t="s">
        <v>15</v>
      </c>
      <c r="N11546" s="1" t="s">
        <v>4555</v>
      </c>
      <c r="O11546" s="1" t="s">
        <v>4556</v>
      </c>
      <c r="S11546" s="23">
        <v>42829</v>
      </c>
    </row>
    <row r="11547" spans="1:19" x14ac:dyDescent="0.25">
      <c r="A11547">
        <v>38</v>
      </c>
      <c r="B11547" t="str">
        <f>IF(A11547="","",VLOOKUP(A11547,LOVs!$A$3:$B$62,2))</f>
        <v>Richmond</v>
      </c>
      <c r="C11547" t="str">
        <f>Table1[[#This Row],[School Name]]</f>
        <v xml:space="preserve">John G. Diefenbaker   4511 Hermitage </v>
      </c>
      <c r="D11547" t="s">
        <v>6020</v>
      </c>
      <c r="E11547">
        <v>1980</v>
      </c>
      <c r="F11547" t="s">
        <v>15</v>
      </c>
      <c r="H11547" s="19">
        <v>42811</v>
      </c>
      <c r="I11547" s="20" t="s">
        <v>5993</v>
      </c>
      <c r="J11547" t="s">
        <v>6055</v>
      </c>
      <c r="L11547">
        <v>3.1199999999999999E-3</v>
      </c>
      <c r="M11547" s="20" t="s">
        <v>18</v>
      </c>
      <c r="S11547" s="23">
        <v>42829</v>
      </c>
    </row>
    <row r="11548" spans="1:19" x14ac:dyDescent="0.25">
      <c r="A11548">
        <v>38</v>
      </c>
      <c r="B11548" t="str">
        <f>IF(A11548="","",VLOOKUP(A11548,LOVs!$A$3:$B$62,2))</f>
        <v>Richmond</v>
      </c>
      <c r="C11548" t="str">
        <f>Table1[[#This Row],[School Name]]</f>
        <v xml:space="preserve">John G. Diefenbaker   4511 Hermitage </v>
      </c>
      <c r="D11548" t="s">
        <v>6020</v>
      </c>
      <c r="E11548">
        <v>1980</v>
      </c>
      <c r="F11548" t="s">
        <v>15</v>
      </c>
      <c r="H11548" s="19">
        <v>42811</v>
      </c>
      <c r="I11548" s="20" t="s">
        <v>5993</v>
      </c>
      <c r="J11548" t="s">
        <v>6056</v>
      </c>
      <c r="L11548">
        <v>2.1900000000000001E-3</v>
      </c>
      <c r="M11548" s="20" t="s">
        <v>18</v>
      </c>
      <c r="S11548" s="23">
        <v>42829</v>
      </c>
    </row>
    <row r="11549" spans="1:19" x14ac:dyDescent="0.25">
      <c r="A11549">
        <v>38</v>
      </c>
      <c r="B11549" t="str">
        <f>IF(A11549="","",VLOOKUP(A11549,LOVs!$A$3:$B$62,2))</f>
        <v>Richmond</v>
      </c>
      <c r="C11549" t="str">
        <f>Table1[[#This Row],[School Name]]</f>
        <v xml:space="preserve">John G. Diefenbaker   4511 Hermitage </v>
      </c>
      <c r="D11549" t="s">
        <v>6020</v>
      </c>
      <c r="E11549">
        <v>1980</v>
      </c>
      <c r="F11549" t="s">
        <v>15</v>
      </c>
      <c r="H11549" s="19">
        <v>42811</v>
      </c>
      <c r="I11549" s="20" t="s">
        <v>5993</v>
      </c>
      <c r="J11549" t="s">
        <v>6057</v>
      </c>
      <c r="L11549">
        <v>4.9800000000000001E-3</v>
      </c>
      <c r="M11549" s="20" t="s">
        <v>18</v>
      </c>
      <c r="S11549" s="23">
        <v>42829</v>
      </c>
    </row>
    <row r="11550" spans="1:19" x14ac:dyDescent="0.25">
      <c r="A11550">
        <v>38</v>
      </c>
      <c r="B11550" t="str">
        <f>IF(A11550="","",VLOOKUP(A11550,LOVs!$A$3:$B$62,2))</f>
        <v>Richmond</v>
      </c>
      <c r="C11550" t="str">
        <f>Table1[[#This Row],[School Name]]</f>
        <v xml:space="preserve">John G. Diefenbaker   4511 Hermitage </v>
      </c>
      <c r="D11550" t="s">
        <v>6020</v>
      </c>
      <c r="E11550">
        <v>1980</v>
      </c>
      <c r="F11550" t="s">
        <v>15</v>
      </c>
      <c r="H11550" s="19">
        <v>42811</v>
      </c>
      <c r="I11550" s="20" t="s">
        <v>5993</v>
      </c>
      <c r="J11550" t="s">
        <v>6058</v>
      </c>
      <c r="L11550">
        <v>6.4000000000000003E-3</v>
      </c>
      <c r="M11550" s="20" t="s">
        <v>18</v>
      </c>
      <c r="S11550" s="23">
        <v>42829</v>
      </c>
    </row>
    <row r="11551" spans="1:19" x14ac:dyDescent="0.25">
      <c r="A11551">
        <v>38</v>
      </c>
      <c r="B11551" t="str">
        <f>IF(A11551="","",VLOOKUP(A11551,LOVs!$A$3:$B$62,2))</f>
        <v>Richmond</v>
      </c>
      <c r="C11551" t="str">
        <f>Table1[[#This Row],[School Name]]</f>
        <v xml:space="preserve">John G. Diefenbaker   4511 Hermitage </v>
      </c>
      <c r="D11551" t="s">
        <v>6020</v>
      </c>
      <c r="E11551">
        <v>1980</v>
      </c>
      <c r="F11551" t="s">
        <v>15</v>
      </c>
      <c r="H11551" s="19">
        <v>42811</v>
      </c>
      <c r="I11551" s="20" t="s">
        <v>5993</v>
      </c>
      <c r="J11551" t="s">
        <v>6059</v>
      </c>
      <c r="L11551">
        <v>1.8800000000000001E-2</v>
      </c>
      <c r="M11551" s="20" t="s">
        <v>15</v>
      </c>
      <c r="N11551" s="1" t="s">
        <v>4555</v>
      </c>
      <c r="O11551" s="1" t="s">
        <v>4556</v>
      </c>
      <c r="S11551" s="23">
        <v>42829</v>
      </c>
    </row>
    <row r="11552" spans="1:19" x14ac:dyDescent="0.25">
      <c r="A11552">
        <v>38</v>
      </c>
      <c r="B11552" t="str">
        <f>IF(A11552="","",VLOOKUP(A11552,LOVs!$A$3:$B$62,2))</f>
        <v>Richmond</v>
      </c>
      <c r="C11552" t="str">
        <f>Table1[[#This Row],[School Name]]</f>
        <v xml:space="preserve">John G. Diefenbaker   4511 Hermitage </v>
      </c>
      <c r="D11552" t="s">
        <v>6020</v>
      </c>
      <c r="E11552">
        <v>1980</v>
      </c>
      <c r="F11552" t="s">
        <v>15</v>
      </c>
      <c r="H11552" s="19">
        <v>42811</v>
      </c>
      <c r="I11552" s="20" t="s">
        <v>5993</v>
      </c>
      <c r="J11552" t="s">
        <v>6060</v>
      </c>
      <c r="L11552">
        <v>0.13900000000000001</v>
      </c>
      <c r="M11552" s="20" t="s">
        <v>15</v>
      </c>
      <c r="N11552" s="1" t="s">
        <v>4555</v>
      </c>
      <c r="O11552" s="1" t="s">
        <v>4556</v>
      </c>
      <c r="S11552" s="23">
        <v>42829</v>
      </c>
    </row>
    <row r="11553" spans="1:19" x14ac:dyDescent="0.25">
      <c r="A11553">
        <v>38</v>
      </c>
      <c r="B11553" t="str">
        <f>IF(A11553="","",VLOOKUP(A11553,LOVs!$A$3:$B$62,2))</f>
        <v>Richmond</v>
      </c>
      <c r="C11553" t="str">
        <f>Table1[[#This Row],[School Name]]</f>
        <v xml:space="preserve">John G. Diefenbaker   4511 Hermitage </v>
      </c>
      <c r="D11553" t="s">
        <v>6020</v>
      </c>
      <c r="E11553">
        <v>1980</v>
      </c>
      <c r="F11553" t="s">
        <v>15</v>
      </c>
      <c r="H11553" s="19">
        <v>42811</v>
      </c>
      <c r="I11553" s="20" t="s">
        <v>5993</v>
      </c>
      <c r="J11553" t="s">
        <v>6061</v>
      </c>
      <c r="L11553">
        <v>2.1800000000000001E-3</v>
      </c>
      <c r="M11553" s="20" t="s">
        <v>18</v>
      </c>
      <c r="S11553" s="23">
        <v>42829</v>
      </c>
    </row>
    <row r="11554" spans="1:19" x14ac:dyDescent="0.25">
      <c r="A11554">
        <v>38</v>
      </c>
      <c r="B11554" t="str">
        <f>IF(A11554="","",VLOOKUP(A11554,LOVs!$A$3:$B$62,2))</f>
        <v>Richmond</v>
      </c>
      <c r="C11554" t="str">
        <f>Table1[[#This Row],[School Name]]</f>
        <v xml:space="preserve">John G. Diefenbaker   4511 Hermitage </v>
      </c>
      <c r="D11554" t="s">
        <v>6020</v>
      </c>
      <c r="E11554">
        <v>1980</v>
      </c>
      <c r="F11554" t="s">
        <v>15</v>
      </c>
      <c r="H11554" s="19">
        <v>42811</v>
      </c>
      <c r="I11554" s="20" t="s">
        <v>5993</v>
      </c>
      <c r="J11554" t="s">
        <v>6062</v>
      </c>
      <c r="L11554">
        <v>8.8000000000000005E-3</v>
      </c>
      <c r="M11554" s="20" t="s">
        <v>18</v>
      </c>
      <c r="S11554" s="23">
        <v>42829</v>
      </c>
    </row>
    <row r="11555" spans="1:19" x14ac:dyDescent="0.25">
      <c r="A11555">
        <v>38</v>
      </c>
      <c r="B11555" t="str">
        <f>IF(A11555="","",VLOOKUP(A11555,LOVs!$A$3:$B$62,2))</f>
        <v>Richmond</v>
      </c>
      <c r="C11555" t="str">
        <f>Table1[[#This Row],[School Name]]</f>
        <v xml:space="preserve">John G. Diefenbaker   4511 Hermitage </v>
      </c>
      <c r="D11555" t="s">
        <v>6020</v>
      </c>
      <c r="E11555">
        <v>1980</v>
      </c>
      <c r="F11555" t="s">
        <v>15</v>
      </c>
      <c r="H11555" s="19">
        <v>42811</v>
      </c>
      <c r="I11555" s="20" t="s">
        <v>5993</v>
      </c>
      <c r="J11555" t="s">
        <v>6063</v>
      </c>
      <c r="L11555">
        <v>3.7200000000000002E-3</v>
      </c>
      <c r="M11555" s="20" t="s">
        <v>18</v>
      </c>
      <c r="S11555" s="23">
        <v>42829</v>
      </c>
    </row>
    <row r="11556" spans="1:19" x14ac:dyDescent="0.25">
      <c r="A11556">
        <v>38</v>
      </c>
      <c r="B11556" t="str">
        <f>IF(A11556="","",VLOOKUP(A11556,LOVs!$A$3:$B$62,2))</f>
        <v>Richmond</v>
      </c>
      <c r="C11556" t="str">
        <f>Table1[[#This Row],[School Name]]</f>
        <v xml:space="preserve">John G. Diefenbaker   4511 Hermitage </v>
      </c>
      <c r="D11556" t="s">
        <v>6020</v>
      </c>
      <c r="E11556">
        <v>1980</v>
      </c>
      <c r="F11556" t="s">
        <v>15</v>
      </c>
      <c r="H11556" s="19">
        <v>42811</v>
      </c>
      <c r="I11556" s="20" t="s">
        <v>5993</v>
      </c>
      <c r="J11556" t="s">
        <v>6064</v>
      </c>
      <c r="L11556">
        <v>4.1599999999999996E-3</v>
      </c>
      <c r="M11556" s="20" t="s">
        <v>18</v>
      </c>
      <c r="S11556" s="23">
        <v>42829</v>
      </c>
    </row>
    <row r="11557" spans="1:19" x14ac:dyDescent="0.25">
      <c r="A11557">
        <v>38</v>
      </c>
      <c r="B11557" t="str">
        <f>IF(A11557="","",VLOOKUP(A11557,LOVs!$A$3:$B$62,2))</f>
        <v>Richmond</v>
      </c>
      <c r="C11557" t="str">
        <f>Table1[[#This Row],[School Name]]</f>
        <v xml:space="preserve">John G. Diefenbaker   4511 Hermitage </v>
      </c>
      <c r="D11557" t="s">
        <v>6020</v>
      </c>
      <c r="E11557">
        <v>1980</v>
      </c>
      <c r="F11557" t="s">
        <v>15</v>
      </c>
      <c r="H11557" s="19">
        <v>42811</v>
      </c>
      <c r="I11557" s="20" t="s">
        <v>5993</v>
      </c>
      <c r="J11557" t="s">
        <v>6065</v>
      </c>
      <c r="L11557">
        <v>2.0199999999999999E-2</v>
      </c>
      <c r="M11557" s="20" t="s">
        <v>15</v>
      </c>
      <c r="N11557" s="1" t="s">
        <v>4563</v>
      </c>
      <c r="O11557" s="1" t="s">
        <v>4564</v>
      </c>
      <c r="S11557" s="23">
        <v>42829</v>
      </c>
    </row>
    <row r="11558" spans="1:19" x14ac:dyDescent="0.25">
      <c r="A11558">
        <v>38</v>
      </c>
      <c r="B11558" t="str">
        <f>IF(A11558="","",VLOOKUP(A11558,LOVs!$A$3:$B$62,2))</f>
        <v>Richmond</v>
      </c>
      <c r="C11558" t="str">
        <f>Table1[[#This Row],[School Name]]</f>
        <v xml:space="preserve">John G. Diefenbaker   4511 Hermitage </v>
      </c>
      <c r="D11558" t="s">
        <v>6020</v>
      </c>
      <c r="E11558">
        <v>1984</v>
      </c>
      <c r="F11558" t="s">
        <v>15</v>
      </c>
      <c r="H11558" s="19">
        <v>42811</v>
      </c>
      <c r="I11558" s="20" t="s">
        <v>5993</v>
      </c>
      <c r="J11558" t="s">
        <v>6066</v>
      </c>
      <c r="L11558">
        <v>4.3299999999999996E-3</v>
      </c>
      <c r="M11558" s="20" t="s">
        <v>18</v>
      </c>
      <c r="S11558" s="23">
        <v>42829</v>
      </c>
    </row>
    <row r="11559" spans="1:19" x14ac:dyDescent="0.25">
      <c r="A11559">
        <v>38</v>
      </c>
      <c r="B11559" t="str">
        <f>IF(A11559="","",VLOOKUP(A11559,LOVs!$A$3:$B$62,2))</f>
        <v>Richmond</v>
      </c>
      <c r="C11559" t="str">
        <f>Table1[[#This Row],[School Name]]</f>
        <v xml:space="preserve">John G. Diefenbaker   4511 Hermitage </v>
      </c>
      <c r="D11559" t="s">
        <v>6020</v>
      </c>
      <c r="E11559">
        <v>1984</v>
      </c>
      <c r="F11559" t="s">
        <v>15</v>
      </c>
      <c r="H11559" s="19">
        <v>42811</v>
      </c>
      <c r="I11559" s="20" t="s">
        <v>5993</v>
      </c>
      <c r="J11559" t="s">
        <v>6067</v>
      </c>
      <c r="L11559">
        <v>5.4000000000000003E-3</v>
      </c>
      <c r="M11559" s="20" t="s">
        <v>18</v>
      </c>
      <c r="S11559" s="23">
        <v>42829</v>
      </c>
    </row>
    <row r="11560" spans="1:19" x14ac:dyDescent="0.25">
      <c r="A11560">
        <v>38</v>
      </c>
      <c r="B11560" t="str">
        <f>IF(A11560="","",VLOOKUP(A11560,LOVs!$A$3:$B$62,2))</f>
        <v>Richmond</v>
      </c>
      <c r="C11560" t="str">
        <f>Table1[[#This Row],[School Name]]</f>
        <v xml:space="preserve">John G. Diefenbaker   4511 Hermitage </v>
      </c>
      <c r="D11560" t="s">
        <v>6020</v>
      </c>
      <c r="E11560">
        <v>2000</v>
      </c>
      <c r="F11560" t="s">
        <v>15</v>
      </c>
      <c r="H11560" s="19">
        <v>42811</v>
      </c>
      <c r="I11560" s="20" t="s">
        <v>5993</v>
      </c>
      <c r="J11560" t="s">
        <v>6068</v>
      </c>
      <c r="L11560">
        <v>1.58E-3</v>
      </c>
      <c r="M11560" s="20" t="s">
        <v>18</v>
      </c>
      <c r="S11560" s="23">
        <v>42829</v>
      </c>
    </row>
    <row r="11561" spans="1:19" x14ac:dyDescent="0.25">
      <c r="A11561">
        <v>38</v>
      </c>
      <c r="B11561" t="str">
        <f>IF(A11561="","",VLOOKUP(A11561,LOVs!$A$3:$B$62,2))</f>
        <v>Richmond</v>
      </c>
      <c r="C11561" t="str">
        <f>Table1[[#This Row],[School Name]]</f>
        <v xml:space="preserve">John G. Diefenbaker   4511 Hermitage </v>
      </c>
      <c r="D11561" t="s">
        <v>6020</v>
      </c>
      <c r="E11561">
        <v>2000</v>
      </c>
      <c r="F11561" t="s">
        <v>15</v>
      </c>
      <c r="H11561" s="19">
        <v>42811</v>
      </c>
      <c r="I11561" s="20" t="s">
        <v>5993</v>
      </c>
      <c r="J11561" t="s">
        <v>6069</v>
      </c>
      <c r="L11561">
        <v>1.32E-2</v>
      </c>
      <c r="M11561" s="20" t="s">
        <v>15</v>
      </c>
      <c r="N11561" s="1" t="s">
        <v>4570</v>
      </c>
      <c r="O11561" s="1" t="s">
        <v>4571</v>
      </c>
      <c r="S11561" s="23">
        <v>42829</v>
      </c>
    </row>
    <row r="11562" spans="1:19" x14ac:dyDescent="0.25">
      <c r="A11562">
        <v>38</v>
      </c>
      <c r="B11562" t="str">
        <f>IF(A11562="","",VLOOKUP(A11562,LOVs!$A$3:$B$62,2))</f>
        <v>Richmond</v>
      </c>
      <c r="C11562" t="str">
        <f>Table1[[#This Row],[School Name]]</f>
        <v xml:space="preserve">John G. Diefenbaker   4511 Hermitage </v>
      </c>
      <c r="D11562" t="s">
        <v>6020</v>
      </c>
      <c r="E11562">
        <v>1980</v>
      </c>
      <c r="F11562" t="s">
        <v>15</v>
      </c>
      <c r="H11562" s="19">
        <v>42811</v>
      </c>
      <c r="I11562" s="20" t="s">
        <v>5993</v>
      </c>
      <c r="J11562" t="s">
        <v>6070</v>
      </c>
      <c r="L11562">
        <v>6.0699999999999999E-3</v>
      </c>
      <c r="M11562" s="20" t="s">
        <v>18</v>
      </c>
      <c r="S11562" s="23">
        <v>42829</v>
      </c>
    </row>
    <row r="11563" spans="1:19" x14ac:dyDescent="0.25">
      <c r="A11563">
        <v>38</v>
      </c>
      <c r="B11563" t="str">
        <f>IF(A11563="","",VLOOKUP(A11563,LOVs!$A$3:$B$62,2))</f>
        <v>Richmond</v>
      </c>
      <c r="C11563" t="str">
        <f>Table1[[#This Row],[School Name]]</f>
        <v xml:space="preserve">John G. Diefenbaker   4511 Hermitage </v>
      </c>
      <c r="D11563" t="s">
        <v>6020</v>
      </c>
      <c r="E11563">
        <v>1980</v>
      </c>
      <c r="F11563" t="s">
        <v>15</v>
      </c>
      <c r="H11563" s="19">
        <v>42811</v>
      </c>
      <c r="I11563" s="20" t="s">
        <v>5993</v>
      </c>
      <c r="J11563" t="s">
        <v>6071</v>
      </c>
      <c r="L11563">
        <v>4.3899999999999998E-3</v>
      </c>
      <c r="M11563" s="20" t="s">
        <v>18</v>
      </c>
      <c r="S11563" s="23">
        <v>42829</v>
      </c>
    </row>
    <row r="11564" spans="1:19" x14ac:dyDescent="0.25">
      <c r="A11564">
        <v>38</v>
      </c>
      <c r="B11564" t="str">
        <f>IF(A11564="","",VLOOKUP(A11564,LOVs!$A$3:$B$62,2))</f>
        <v>Richmond</v>
      </c>
      <c r="C11564" t="str">
        <f>Table1[[#This Row],[School Name]]</f>
        <v xml:space="preserve">John G. Diefenbaker   4511 Hermitage </v>
      </c>
      <c r="D11564" t="s">
        <v>6020</v>
      </c>
      <c r="E11564">
        <v>1980</v>
      </c>
      <c r="F11564" t="s">
        <v>15</v>
      </c>
      <c r="H11564" s="19">
        <v>42811</v>
      </c>
      <c r="I11564" s="20" t="s">
        <v>5993</v>
      </c>
      <c r="J11564" t="s">
        <v>6072</v>
      </c>
      <c r="L11564">
        <v>1.2899999999999999E-3</v>
      </c>
      <c r="M11564" s="20" t="s">
        <v>18</v>
      </c>
      <c r="S11564" s="23">
        <v>42829</v>
      </c>
    </row>
    <row r="11565" spans="1:19" x14ac:dyDescent="0.25">
      <c r="A11565">
        <v>38</v>
      </c>
      <c r="B11565" t="str">
        <f>IF(A11565="","",VLOOKUP(A11565,LOVs!$A$3:$B$62,2))</f>
        <v>Richmond</v>
      </c>
      <c r="C11565" t="str">
        <f>Table1[[#This Row],[School Name]]</f>
        <v xml:space="preserve">John G. Diefenbaker   4511 Hermitage </v>
      </c>
      <c r="D11565" t="s">
        <v>6020</v>
      </c>
      <c r="E11565">
        <v>1980</v>
      </c>
      <c r="F11565" t="s">
        <v>15</v>
      </c>
      <c r="H11565" s="19">
        <v>42811</v>
      </c>
      <c r="I11565" s="20" t="s">
        <v>5993</v>
      </c>
      <c r="J11565" t="s">
        <v>6073</v>
      </c>
      <c r="L11565">
        <v>5.8700000000000002E-2</v>
      </c>
      <c r="M11565" s="20" t="s">
        <v>15</v>
      </c>
      <c r="N11565" s="1" t="s">
        <v>4570</v>
      </c>
      <c r="O11565" s="1" t="s">
        <v>4571</v>
      </c>
      <c r="S11565" s="23">
        <v>42829</v>
      </c>
    </row>
    <row r="11566" spans="1:19" x14ac:dyDescent="0.25">
      <c r="A11566">
        <v>38</v>
      </c>
      <c r="B11566" t="str">
        <f>IF(A11566="","",VLOOKUP(A11566,LOVs!$A$3:$B$62,2))</f>
        <v>Richmond</v>
      </c>
      <c r="C11566" t="str">
        <f>Table1[[#This Row],[School Name]]</f>
        <v xml:space="preserve">Westwind Elementary 11371 Kingfisher Dr </v>
      </c>
      <c r="D11566" t="s">
        <v>6074</v>
      </c>
      <c r="E11566">
        <v>1980</v>
      </c>
      <c r="F11566" t="s">
        <v>15</v>
      </c>
      <c r="H11566" s="19">
        <v>42811</v>
      </c>
      <c r="I11566" s="20" t="s">
        <v>5993</v>
      </c>
      <c r="J11566" t="s">
        <v>6075</v>
      </c>
      <c r="L11566">
        <v>7.7799999999999996E-3</v>
      </c>
      <c r="M11566" s="20" t="s">
        <v>18</v>
      </c>
      <c r="S11566" s="23">
        <v>42829</v>
      </c>
    </row>
    <row r="11567" spans="1:19" x14ac:dyDescent="0.25">
      <c r="A11567">
        <v>38</v>
      </c>
      <c r="B11567" t="str">
        <f>IF(A11567="","",VLOOKUP(A11567,LOVs!$A$3:$B$62,2))</f>
        <v>Richmond</v>
      </c>
      <c r="C11567" t="str">
        <f>Table1[[#This Row],[School Name]]</f>
        <v xml:space="preserve">Westwind Elementary 11371 Kingfisher Dr </v>
      </c>
      <c r="D11567" t="s">
        <v>6074</v>
      </c>
      <c r="E11567">
        <v>1980</v>
      </c>
      <c r="F11567" t="s">
        <v>15</v>
      </c>
      <c r="H11567" s="19">
        <v>42811</v>
      </c>
      <c r="I11567" s="20" t="s">
        <v>5993</v>
      </c>
      <c r="J11567" t="s">
        <v>6076</v>
      </c>
      <c r="L11567">
        <v>3.2800000000000003E-2</v>
      </c>
      <c r="M11567" s="20" t="s">
        <v>15</v>
      </c>
      <c r="N11567" s="1" t="s">
        <v>4555</v>
      </c>
      <c r="O11567" s="1" t="s">
        <v>4556</v>
      </c>
      <c r="S11567" s="23">
        <v>42829</v>
      </c>
    </row>
    <row r="11568" spans="1:19" x14ac:dyDescent="0.25">
      <c r="A11568">
        <v>38</v>
      </c>
      <c r="B11568" t="str">
        <f>IF(A11568="","",VLOOKUP(A11568,LOVs!$A$3:$B$62,2))</f>
        <v>Richmond</v>
      </c>
      <c r="C11568" t="str">
        <f>Table1[[#This Row],[School Name]]</f>
        <v xml:space="preserve">Westwind Elementary 11371 Kingfisher Dr </v>
      </c>
      <c r="D11568" t="s">
        <v>6074</v>
      </c>
      <c r="E11568">
        <v>1980</v>
      </c>
      <c r="F11568" t="s">
        <v>15</v>
      </c>
      <c r="H11568" s="19">
        <v>42811</v>
      </c>
      <c r="I11568" s="20" t="s">
        <v>5993</v>
      </c>
      <c r="J11568" t="s">
        <v>6077</v>
      </c>
      <c r="L11568">
        <v>8.7399999999999995E-3</v>
      </c>
      <c r="M11568" s="20" t="s">
        <v>18</v>
      </c>
      <c r="S11568" s="23">
        <v>42829</v>
      </c>
    </row>
    <row r="11569" spans="1:19" x14ac:dyDescent="0.25">
      <c r="A11569">
        <v>38</v>
      </c>
      <c r="B11569" t="str">
        <f>IF(A11569="","",VLOOKUP(A11569,LOVs!$A$3:$B$62,2))</f>
        <v>Richmond</v>
      </c>
      <c r="C11569" t="str">
        <f>Table1[[#This Row],[School Name]]</f>
        <v xml:space="preserve">Westwind Elementary 11371 Kingfisher Dr </v>
      </c>
      <c r="D11569" t="s">
        <v>6074</v>
      </c>
      <c r="E11569">
        <v>1980</v>
      </c>
      <c r="F11569" t="s">
        <v>15</v>
      </c>
      <c r="H11569" s="19">
        <v>42811</v>
      </c>
      <c r="I11569" s="20" t="s">
        <v>5993</v>
      </c>
      <c r="J11569" t="s">
        <v>6078</v>
      </c>
      <c r="L11569">
        <v>4.5900000000000003E-2</v>
      </c>
      <c r="M11569" s="20" t="s">
        <v>15</v>
      </c>
      <c r="N11569" s="1" t="s">
        <v>4555</v>
      </c>
      <c r="O11569" s="1" t="s">
        <v>4556</v>
      </c>
      <c r="S11569" s="23">
        <v>42829</v>
      </c>
    </row>
    <row r="11570" spans="1:19" x14ac:dyDescent="0.25">
      <c r="A11570">
        <v>38</v>
      </c>
      <c r="B11570" t="str">
        <f>IF(A11570="","",VLOOKUP(A11570,LOVs!$A$3:$B$62,2))</f>
        <v>Richmond</v>
      </c>
      <c r="C11570" t="str">
        <f>Table1[[#This Row],[School Name]]</f>
        <v xml:space="preserve">Westwind Elementary 11371 Kingfisher Dr </v>
      </c>
      <c r="D11570" t="s">
        <v>6074</v>
      </c>
      <c r="E11570">
        <v>1980</v>
      </c>
      <c r="F11570" t="s">
        <v>15</v>
      </c>
      <c r="H11570" s="19">
        <v>42811</v>
      </c>
      <c r="I11570" s="20" t="s">
        <v>5993</v>
      </c>
      <c r="J11570" t="s">
        <v>6079</v>
      </c>
      <c r="L11570">
        <v>1.07E-3</v>
      </c>
      <c r="M11570" s="20" t="s">
        <v>18</v>
      </c>
      <c r="S11570" s="23">
        <v>42829</v>
      </c>
    </row>
    <row r="11571" spans="1:19" x14ac:dyDescent="0.25">
      <c r="A11571">
        <v>38</v>
      </c>
      <c r="B11571" t="str">
        <f>IF(A11571="","",VLOOKUP(A11571,LOVs!$A$3:$B$62,2))</f>
        <v>Richmond</v>
      </c>
      <c r="C11571" t="str">
        <f>Table1[[#This Row],[School Name]]</f>
        <v xml:space="preserve">Westwind Elementary 11371 Kingfisher Dr </v>
      </c>
      <c r="D11571" t="s">
        <v>6074</v>
      </c>
      <c r="E11571">
        <v>1980</v>
      </c>
      <c r="F11571" t="s">
        <v>15</v>
      </c>
      <c r="H11571" s="19">
        <v>42811</v>
      </c>
      <c r="I11571" s="20" t="s">
        <v>5993</v>
      </c>
      <c r="J11571" t="s">
        <v>6080</v>
      </c>
      <c r="L11571">
        <v>1.04E-2</v>
      </c>
      <c r="M11571" s="20" t="s">
        <v>15</v>
      </c>
      <c r="N11571" s="1" t="s">
        <v>4555</v>
      </c>
      <c r="O11571" s="1" t="s">
        <v>4556</v>
      </c>
      <c r="S11571" s="23">
        <v>42829</v>
      </c>
    </row>
    <row r="11572" spans="1:19" x14ac:dyDescent="0.25">
      <c r="A11572">
        <v>38</v>
      </c>
      <c r="B11572" t="str">
        <f>IF(A11572="","",VLOOKUP(A11572,LOVs!$A$3:$B$62,2))</f>
        <v>Richmond</v>
      </c>
      <c r="C11572" t="str">
        <f>Table1[[#This Row],[School Name]]</f>
        <v xml:space="preserve">Westwind Elementary 11371 Kingfisher Dr </v>
      </c>
      <c r="D11572" t="s">
        <v>6074</v>
      </c>
      <c r="E11572">
        <v>1980</v>
      </c>
      <c r="F11572" t="s">
        <v>15</v>
      </c>
      <c r="H11572" s="19">
        <v>42811</v>
      </c>
      <c r="I11572" s="20" t="s">
        <v>5993</v>
      </c>
      <c r="J11572" t="s">
        <v>6081</v>
      </c>
      <c r="L11572">
        <v>1.1900000000000001E-2</v>
      </c>
      <c r="M11572" s="20" t="s">
        <v>15</v>
      </c>
      <c r="N11572" s="1" t="s">
        <v>4555</v>
      </c>
      <c r="O11572" s="1" t="s">
        <v>4556</v>
      </c>
      <c r="S11572" s="23">
        <v>42829</v>
      </c>
    </row>
    <row r="11573" spans="1:19" x14ac:dyDescent="0.25">
      <c r="A11573">
        <v>38</v>
      </c>
      <c r="B11573" t="str">
        <f>IF(A11573="","",VLOOKUP(A11573,LOVs!$A$3:$B$62,2))</f>
        <v>Richmond</v>
      </c>
      <c r="C11573" t="str">
        <f>Table1[[#This Row],[School Name]]</f>
        <v xml:space="preserve">Westwind Elementary 11371 Kingfisher Dr </v>
      </c>
      <c r="D11573" t="s">
        <v>6074</v>
      </c>
      <c r="E11573">
        <v>1980</v>
      </c>
      <c r="F11573" t="s">
        <v>15</v>
      </c>
      <c r="H11573" s="19">
        <v>42811</v>
      </c>
      <c r="I11573" s="20" t="s">
        <v>5993</v>
      </c>
      <c r="J11573" t="s">
        <v>6082</v>
      </c>
      <c r="L11573">
        <v>1.61E-2</v>
      </c>
      <c r="M11573" s="20" t="s">
        <v>15</v>
      </c>
      <c r="N11573" s="1" t="s">
        <v>4555</v>
      </c>
      <c r="O11573" s="1" t="s">
        <v>4556</v>
      </c>
      <c r="S11573" s="23">
        <v>42829</v>
      </c>
    </row>
    <row r="11574" spans="1:19" x14ac:dyDescent="0.25">
      <c r="A11574">
        <v>38</v>
      </c>
      <c r="B11574" t="str">
        <f>IF(A11574="","",VLOOKUP(A11574,LOVs!$A$3:$B$62,2))</f>
        <v>Richmond</v>
      </c>
      <c r="C11574" t="str">
        <f>Table1[[#This Row],[School Name]]</f>
        <v xml:space="preserve">Westwind Elementary 11371 Kingfisher Dr </v>
      </c>
      <c r="D11574" t="s">
        <v>6074</v>
      </c>
      <c r="E11574">
        <v>1980</v>
      </c>
      <c r="F11574" t="s">
        <v>15</v>
      </c>
      <c r="H11574" s="19">
        <v>42811</v>
      </c>
      <c r="I11574" s="20" t="s">
        <v>5993</v>
      </c>
      <c r="J11574" t="s">
        <v>6083</v>
      </c>
      <c r="L11574">
        <v>6.25E-2</v>
      </c>
      <c r="M11574" s="20" t="s">
        <v>15</v>
      </c>
      <c r="N11574" s="1" t="s">
        <v>4555</v>
      </c>
      <c r="O11574" s="1" t="s">
        <v>4556</v>
      </c>
      <c r="S11574" s="23">
        <v>42829</v>
      </c>
    </row>
    <row r="11575" spans="1:19" x14ac:dyDescent="0.25">
      <c r="A11575">
        <v>38</v>
      </c>
      <c r="B11575" t="str">
        <f>IF(A11575="","",VLOOKUP(A11575,LOVs!$A$3:$B$62,2))</f>
        <v>Richmond</v>
      </c>
      <c r="C11575" t="str">
        <f>Table1[[#This Row],[School Name]]</f>
        <v xml:space="preserve">Westwind Elementary 11371 Kingfisher Dr </v>
      </c>
      <c r="D11575" t="s">
        <v>6074</v>
      </c>
      <c r="E11575">
        <v>1980</v>
      </c>
      <c r="F11575" t="s">
        <v>15</v>
      </c>
      <c r="H11575" s="19">
        <v>42811</v>
      </c>
      <c r="I11575" s="20" t="s">
        <v>5993</v>
      </c>
      <c r="J11575" t="s">
        <v>6084</v>
      </c>
      <c r="L11575">
        <v>9.3600000000000003E-3</v>
      </c>
      <c r="M11575" s="20" t="s">
        <v>18</v>
      </c>
      <c r="S11575" s="23">
        <v>42829</v>
      </c>
    </row>
    <row r="11576" spans="1:19" x14ac:dyDescent="0.25">
      <c r="A11576">
        <v>38</v>
      </c>
      <c r="B11576" t="str">
        <f>IF(A11576="","",VLOOKUP(A11576,LOVs!$A$3:$B$62,2))</f>
        <v>Richmond</v>
      </c>
      <c r="C11576" t="str">
        <f>Table1[[#This Row],[School Name]]</f>
        <v xml:space="preserve">Westwind Elementary 11371 Kingfisher Dr </v>
      </c>
      <c r="D11576" t="s">
        <v>6074</v>
      </c>
      <c r="E11576">
        <v>1980</v>
      </c>
      <c r="F11576" t="s">
        <v>15</v>
      </c>
      <c r="H11576" s="19">
        <v>42811</v>
      </c>
      <c r="I11576" s="20" t="s">
        <v>5993</v>
      </c>
      <c r="J11576" t="s">
        <v>6085</v>
      </c>
      <c r="L11576">
        <v>1.06E-2</v>
      </c>
      <c r="M11576" s="20" t="s">
        <v>15</v>
      </c>
      <c r="N11576" s="1" t="s">
        <v>4555</v>
      </c>
      <c r="O11576" s="1" t="s">
        <v>4556</v>
      </c>
      <c r="S11576" s="23">
        <v>42829</v>
      </c>
    </row>
    <row r="11577" spans="1:19" x14ac:dyDescent="0.25">
      <c r="A11577">
        <v>38</v>
      </c>
      <c r="B11577" t="str">
        <f>IF(A11577="","",VLOOKUP(A11577,LOVs!$A$3:$B$62,2))</f>
        <v>Richmond</v>
      </c>
      <c r="C11577" t="str">
        <f>Table1[[#This Row],[School Name]]</f>
        <v xml:space="preserve">Westwind Elementary 11371 Kingfisher Dr </v>
      </c>
      <c r="D11577" t="s">
        <v>6074</v>
      </c>
      <c r="E11577">
        <v>1980</v>
      </c>
      <c r="F11577" t="s">
        <v>15</v>
      </c>
      <c r="H11577" s="19">
        <v>42811</v>
      </c>
      <c r="I11577" s="20" t="s">
        <v>5993</v>
      </c>
      <c r="J11577" t="s">
        <v>6086</v>
      </c>
      <c r="L11577">
        <v>3.56E-2</v>
      </c>
      <c r="M11577" s="20" t="s">
        <v>15</v>
      </c>
      <c r="N11577" s="1" t="s">
        <v>4563</v>
      </c>
      <c r="O11577" s="1" t="s">
        <v>4564</v>
      </c>
      <c r="S11577" s="23">
        <v>42829</v>
      </c>
    </row>
    <row r="11578" spans="1:19" x14ac:dyDescent="0.25">
      <c r="A11578">
        <v>38</v>
      </c>
      <c r="B11578" t="str">
        <f>IF(A11578="","",VLOOKUP(A11578,LOVs!$A$3:$B$62,2))</f>
        <v>Richmond</v>
      </c>
      <c r="C11578" t="str">
        <f>Table1[[#This Row],[School Name]]</f>
        <v xml:space="preserve">Westwind Elementary 11371 Kingfisher Dr </v>
      </c>
      <c r="D11578" t="s">
        <v>6074</v>
      </c>
      <c r="E11578">
        <v>1980</v>
      </c>
      <c r="F11578" t="s">
        <v>15</v>
      </c>
      <c r="H11578" s="19">
        <v>42811</v>
      </c>
      <c r="I11578" s="20" t="s">
        <v>5993</v>
      </c>
      <c r="J11578" t="s">
        <v>6087</v>
      </c>
      <c r="L11578">
        <v>2.31E-3</v>
      </c>
      <c r="M11578" s="20" t="s">
        <v>18</v>
      </c>
      <c r="S11578" s="23">
        <v>42829</v>
      </c>
    </row>
    <row r="11579" spans="1:19" x14ac:dyDescent="0.25">
      <c r="A11579">
        <v>38</v>
      </c>
      <c r="B11579" t="str">
        <f>IF(A11579="","",VLOOKUP(A11579,LOVs!$A$3:$B$62,2))</f>
        <v>Richmond</v>
      </c>
      <c r="C11579" t="str">
        <f>Table1[[#This Row],[School Name]]</f>
        <v xml:space="preserve">Westwind Elementary 11371 Kingfisher Dr </v>
      </c>
      <c r="D11579" t="s">
        <v>6074</v>
      </c>
      <c r="E11579">
        <v>1980</v>
      </c>
      <c r="F11579" t="s">
        <v>15</v>
      </c>
      <c r="H11579" s="19">
        <v>42811</v>
      </c>
      <c r="I11579" s="20" t="s">
        <v>5993</v>
      </c>
      <c r="J11579" t="s">
        <v>6088</v>
      </c>
      <c r="L11579">
        <v>1.26E-2</v>
      </c>
      <c r="M11579" s="20" t="s">
        <v>15</v>
      </c>
      <c r="N11579" s="1" t="s">
        <v>4570</v>
      </c>
      <c r="O11579" s="1" t="s">
        <v>4571</v>
      </c>
      <c r="S11579" s="23">
        <v>42829</v>
      </c>
    </row>
    <row r="11580" spans="1:19" x14ac:dyDescent="0.25">
      <c r="A11580">
        <v>38</v>
      </c>
      <c r="B11580" t="str">
        <f>IF(A11580="","",VLOOKUP(A11580,LOVs!$A$3:$B$62,2))</f>
        <v>Richmond</v>
      </c>
      <c r="C11580" t="str">
        <f>Table1[[#This Row],[School Name]]</f>
        <v xml:space="preserve">Westwind Elementary 11371 Kingfisher Dr </v>
      </c>
      <c r="D11580" t="s">
        <v>6074</v>
      </c>
      <c r="E11580">
        <v>1983</v>
      </c>
      <c r="F11580" t="s">
        <v>15</v>
      </c>
      <c r="H11580" s="19">
        <v>42811</v>
      </c>
      <c r="I11580" s="20" t="s">
        <v>5993</v>
      </c>
      <c r="J11580" t="s">
        <v>6089</v>
      </c>
      <c r="L11580">
        <v>3.7199999999999997E-2</v>
      </c>
      <c r="M11580" s="20" t="s">
        <v>15</v>
      </c>
      <c r="N11580" s="1" t="s">
        <v>4570</v>
      </c>
      <c r="O11580" s="1" t="s">
        <v>4571</v>
      </c>
      <c r="S11580" s="23">
        <v>42829</v>
      </c>
    </row>
    <row r="11581" spans="1:19" x14ac:dyDescent="0.25">
      <c r="A11581">
        <v>38</v>
      </c>
      <c r="B11581" t="str">
        <f>IF(A11581="","",VLOOKUP(A11581,LOVs!$A$3:$B$62,2))</f>
        <v>Richmond</v>
      </c>
      <c r="C11581" t="str">
        <f>Table1[[#This Row],[School Name]]</f>
        <v xml:space="preserve">Westwind Elementary 11371 Kingfisher Dr </v>
      </c>
      <c r="D11581" t="s">
        <v>6074</v>
      </c>
      <c r="E11581">
        <v>1983</v>
      </c>
      <c r="F11581" t="s">
        <v>15</v>
      </c>
      <c r="H11581" s="19">
        <v>42811</v>
      </c>
      <c r="I11581" s="20" t="s">
        <v>5993</v>
      </c>
      <c r="J11581" t="s">
        <v>6090</v>
      </c>
      <c r="L11581">
        <v>6.2399999999999999E-3</v>
      </c>
      <c r="M11581" s="20" t="s">
        <v>18</v>
      </c>
      <c r="S11581" s="23">
        <v>42829</v>
      </c>
    </row>
    <row r="11582" spans="1:19" x14ac:dyDescent="0.25">
      <c r="A11582">
        <v>38</v>
      </c>
      <c r="B11582" t="str">
        <f>IF(A11582="","",VLOOKUP(A11582,LOVs!$A$3:$B$62,2))</f>
        <v>Richmond</v>
      </c>
      <c r="C11582" t="str">
        <f>Table1[[#This Row],[School Name]]</f>
        <v xml:space="preserve">Westwind Elementary 11371 Kingfisher Dr </v>
      </c>
      <c r="D11582" t="s">
        <v>6074</v>
      </c>
      <c r="E11582">
        <v>1983</v>
      </c>
      <c r="F11582" t="s">
        <v>15</v>
      </c>
      <c r="H11582" s="19">
        <v>42811</v>
      </c>
      <c r="I11582" s="20" t="s">
        <v>5993</v>
      </c>
      <c r="J11582" t="s">
        <v>6091</v>
      </c>
      <c r="L11582">
        <v>6.6500000000000004E-2</v>
      </c>
      <c r="M11582" s="20" t="s">
        <v>15</v>
      </c>
      <c r="N11582" s="1" t="s">
        <v>4570</v>
      </c>
      <c r="O11582" s="1" t="s">
        <v>4571</v>
      </c>
      <c r="S11582" s="23">
        <v>42829</v>
      </c>
    </row>
    <row r="11583" spans="1:19" x14ac:dyDescent="0.25">
      <c r="A11583">
        <v>38</v>
      </c>
      <c r="B11583" t="str">
        <f>IF(A11583="","",VLOOKUP(A11583,LOVs!$A$3:$B$62,2))</f>
        <v>Richmond</v>
      </c>
      <c r="C11583" t="str">
        <f>Table1[[#This Row],[School Name]]</f>
        <v xml:space="preserve">Westwind Elementary 11371 Kingfisher Dr </v>
      </c>
      <c r="D11583" t="s">
        <v>6074</v>
      </c>
      <c r="E11583">
        <v>1983</v>
      </c>
      <c r="F11583" t="s">
        <v>15</v>
      </c>
      <c r="H11583" s="19">
        <v>42811</v>
      </c>
      <c r="I11583" s="20" t="s">
        <v>5993</v>
      </c>
      <c r="J11583" t="s">
        <v>6092</v>
      </c>
      <c r="L11583">
        <v>5.7000000000000002E-3</v>
      </c>
      <c r="M11583" s="20" t="s">
        <v>18</v>
      </c>
      <c r="S11583" s="23">
        <v>42829</v>
      </c>
    </row>
    <row r="11584" spans="1:19" x14ac:dyDescent="0.25">
      <c r="A11584">
        <v>38</v>
      </c>
      <c r="B11584" t="str">
        <f>IF(A11584="","",VLOOKUP(A11584,LOVs!$A$3:$B$62,2))</f>
        <v>Richmond</v>
      </c>
      <c r="C11584" t="str">
        <f>Table1[[#This Row],[School Name]]</f>
        <v xml:space="preserve">Westwind Elementary 11371 Kingfisher Dr </v>
      </c>
      <c r="D11584" t="s">
        <v>6074</v>
      </c>
      <c r="E11584">
        <v>1983</v>
      </c>
      <c r="F11584" t="s">
        <v>15</v>
      </c>
      <c r="H11584" s="19">
        <v>42811</v>
      </c>
      <c r="I11584" s="20" t="s">
        <v>5993</v>
      </c>
      <c r="J11584" t="s">
        <v>6093</v>
      </c>
      <c r="L11584">
        <v>5.3699999999999998E-2</v>
      </c>
      <c r="M11584" s="20" t="s">
        <v>15</v>
      </c>
      <c r="N11584" s="1" t="s">
        <v>4555</v>
      </c>
      <c r="O11584" s="1" t="s">
        <v>4556</v>
      </c>
      <c r="S11584" s="23">
        <v>42829</v>
      </c>
    </row>
    <row r="11585" spans="1:19" x14ac:dyDescent="0.25">
      <c r="A11585">
        <v>38</v>
      </c>
      <c r="B11585" t="str">
        <f>IF(A11585="","",VLOOKUP(A11585,LOVs!$A$3:$B$62,2))</f>
        <v>Richmond</v>
      </c>
      <c r="C11585" t="str">
        <f>Table1[[#This Row],[School Name]]</f>
        <v xml:space="preserve">Westwind Elementary 11371 Kingfisher Dr </v>
      </c>
      <c r="D11585" t="s">
        <v>6074</v>
      </c>
      <c r="E11585">
        <v>1983</v>
      </c>
      <c r="F11585" t="s">
        <v>15</v>
      </c>
      <c r="H11585" s="19">
        <v>42811</v>
      </c>
      <c r="I11585" s="20" t="s">
        <v>5993</v>
      </c>
      <c r="J11585" t="s">
        <v>6094</v>
      </c>
      <c r="L11585">
        <v>2.1900000000000001E-3</v>
      </c>
      <c r="M11585" s="20" t="s">
        <v>18</v>
      </c>
      <c r="S11585" s="23">
        <v>42829</v>
      </c>
    </row>
    <row r="11586" spans="1:19" x14ac:dyDescent="0.25">
      <c r="A11586">
        <v>38</v>
      </c>
      <c r="B11586" t="str">
        <f>IF(A11586="","",VLOOKUP(A11586,LOVs!$A$3:$B$62,2))</f>
        <v>Richmond</v>
      </c>
      <c r="C11586" t="str">
        <f>Table1[[#This Row],[School Name]]</f>
        <v xml:space="preserve">Westwind Elementary 11371 Kingfisher Dr </v>
      </c>
      <c r="D11586" t="s">
        <v>6074</v>
      </c>
      <c r="E11586">
        <v>1983</v>
      </c>
      <c r="F11586" t="s">
        <v>15</v>
      </c>
      <c r="H11586" s="19">
        <v>42811</v>
      </c>
      <c r="I11586" s="20" t="s">
        <v>5993</v>
      </c>
      <c r="J11586" t="s">
        <v>6095</v>
      </c>
      <c r="L11586">
        <v>5.4100000000000002E-2</v>
      </c>
      <c r="M11586" s="20" t="s">
        <v>15</v>
      </c>
      <c r="N11586" s="1" t="s">
        <v>4555</v>
      </c>
      <c r="O11586" s="1" t="s">
        <v>4556</v>
      </c>
      <c r="S11586" s="23">
        <v>42829</v>
      </c>
    </row>
    <row r="11587" spans="1:19" x14ac:dyDescent="0.25">
      <c r="A11587">
        <v>38</v>
      </c>
      <c r="B11587" t="str">
        <f>IF(A11587="","",VLOOKUP(A11587,LOVs!$A$3:$B$62,2))</f>
        <v>Richmond</v>
      </c>
      <c r="C11587" t="str">
        <f>Table1[[#This Row],[School Name]]</f>
        <v xml:space="preserve">Westwind Elementary 11371 Kingfisher Dr </v>
      </c>
      <c r="D11587" t="s">
        <v>6074</v>
      </c>
      <c r="E11587">
        <v>1983</v>
      </c>
      <c r="F11587" t="s">
        <v>15</v>
      </c>
      <c r="H11587" s="19">
        <v>42811</v>
      </c>
      <c r="I11587" s="20" t="s">
        <v>5993</v>
      </c>
      <c r="J11587" t="s">
        <v>6096</v>
      </c>
      <c r="L11587">
        <v>1.8400000000000001E-3</v>
      </c>
      <c r="M11587" s="20" t="s">
        <v>18</v>
      </c>
      <c r="S11587" s="23">
        <v>42829</v>
      </c>
    </row>
    <row r="11588" spans="1:19" x14ac:dyDescent="0.25">
      <c r="A11588">
        <v>38</v>
      </c>
      <c r="B11588" t="str">
        <f>IF(A11588="","",VLOOKUP(A11588,LOVs!$A$3:$B$62,2))</f>
        <v>Richmond</v>
      </c>
      <c r="C11588" t="str">
        <f>Table1[[#This Row],[School Name]]</f>
        <v xml:space="preserve">Westwind Elementary 11371 Kingfisher Dr </v>
      </c>
      <c r="D11588" t="s">
        <v>6074</v>
      </c>
      <c r="E11588">
        <v>1983</v>
      </c>
      <c r="F11588" t="s">
        <v>15</v>
      </c>
      <c r="H11588" s="19">
        <v>42811</v>
      </c>
      <c r="I11588" s="20" t="s">
        <v>5993</v>
      </c>
      <c r="J11588" t="s">
        <v>6097</v>
      </c>
      <c r="L11588">
        <v>8.5700000000000001E-4</v>
      </c>
      <c r="M11588" s="20" t="s">
        <v>18</v>
      </c>
      <c r="S11588" s="23">
        <v>42829</v>
      </c>
    </row>
    <row r="11589" spans="1:19" x14ac:dyDescent="0.25">
      <c r="A11589">
        <v>38</v>
      </c>
      <c r="B11589" t="str">
        <f>IF(A11589="","",VLOOKUP(A11589,LOVs!$A$3:$B$62,2))</f>
        <v>Richmond</v>
      </c>
      <c r="C11589" t="str">
        <f>Table1[[#This Row],[School Name]]</f>
        <v xml:space="preserve">Westwind Elementary 11371 Kingfisher Dr </v>
      </c>
      <c r="D11589" t="s">
        <v>6074</v>
      </c>
      <c r="E11589">
        <v>1983</v>
      </c>
      <c r="F11589" t="s">
        <v>15</v>
      </c>
      <c r="H11589" s="19">
        <v>42811</v>
      </c>
      <c r="I11589" s="20" t="s">
        <v>5993</v>
      </c>
      <c r="J11589" t="s">
        <v>6098</v>
      </c>
      <c r="L11589">
        <v>0.17899999999999999</v>
      </c>
      <c r="M11589" s="20" t="s">
        <v>15</v>
      </c>
      <c r="N11589" s="1" t="s">
        <v>4570</v>
      </c>
      <c r="O11589" s="1" t="s">
        <v>4571</v>
      </c>
      <c r="S11589" s="23">
        <v>42829</v>
      </c>
    </row>
    <row r="11590" spans="1:19" x14ac:dyDescent="0.25">
      <c r="A11590">
        <v>38</v>
      </c>
      <c r="B11590" t="str">
        <f>IF(A11590="","",VLOOKUP(A11590,LOVs!$A$3:$B$62,2))</f>
        <v>Richmond</v>
      </c>
      <c r="C11590" t="str">
        <f>Table1[[#This Row],[School Name]]</f>
        <v xml:space="preserve">Westwind Elementary 11371 Kingfisher Dr </v>
      </c>
      <c r="D11590" t="s">
        <v>6074</v>
      </c>
      <c r="E11590">
        <v>1995</v>
      </c>
      <c r="F11590" t="s">
        <v>15</v>
      </c>
      <c r="H11590" s="19">
        <v>42811</v>
      </c>
      <c r="I11590" s="20" t="s">
        <v>5993</v>
      </c>
      <c r="J11590" t="s">
        <v>6099</v>
      </c>
      <c r="L11590">
        <v>1.56E-4</v>
      </c>
      <c r="M11590" s="20" t="s">
        <v>18</v>
      </c>
      <c r="S11590" s="23">
        <v>42829</v>
      </c>
    </row>
    <row r="11591" spans="1:19" x14ac:dyDescent="0.25">
      <c r="A11591">
        <v>38</v>
      </c>
      <c r="B11591" t="str">
        <f>IF(A11591="","",VLOOKUP(A11591,LOVs!$A$3:$B$62,2))</f>
        <v>Richmond</v>
      </c>
      <c r="C11591" t="str">
        <f>Table1[[#This Row],[School Name]]</f>
        <v xml:space="preserve">Westwind Elementary 11371 Kingfisher Dr </v>
      </c>
      <c r="D11591" t="s">
        <v>6074</v>
      </c>
      <c r="E11591">
        <v>1995</v>
      </c>
      <c r="F11591" t="s">
        <v>15</v>
      </c>
      <c r="H11591" s="19">
        <v>42811</v>
      </c>
      <c r="I11591" s="20" t="s">
        <v>5993</v>
      </c>
      <c r="J11591" t="s">
        <v>6100</v>
      </c>
      <c r="L11591">
        <v>2.43E-4</v>
      </c>
      <c r="M11591" s="20" t="s">
        <v>18</v>
      </c>
      <c r="S11591" s="23">
        <v>42829</v>
      </c>
    </row>
    <row r="11592" spans="1:19" x14ac:dyDescent="0.25">
      <c r="A11592">
        <v>38</v>
      </c>
      <c r="B11592" t="str">
        <f>IF(A11592="","",VLOOKUP(A11592,LOVs!$A$3:$B$62,2))</f>
        <v>Richmond</v>
      </c>
      <c r="C11592" t="str">
        <f>Table1[[#This Row],[School Name]]</f>
        <v xml:space="preserve">Westwind Elementary 11371 Kingfisher Dr </v>
      </c>
      <c r="D11592" t="s">
        <v>6074</v>
      </c>
      <c r="E11592">
        <v>1995</v>
      </c>
      <c r="F11592" t="s">
        <v>15</v>
      </c>
      <c r="H11592" s="19">
        <v>42811</v>
      </c>
      <c r="I11592" s="20" t="s">
        <v>5993</v>
      </c>
      <c r="J11592" t="s">
        <v>6101</v>
      </c>
      <c r="L11592">
        <v>1.9000000000000001E-4</v>
      </c>
      <c r="M11592" s="20" t="s">
        <v>18</v>
      </c>
      <c r="S11592" s="23">
        <v>42829</v>
      </c>
    </row>
    <row r="11593" spans="1:19" x14ac:dyDescent="0.25">
      <c r="A11593">
        <v>38</v>
      </c>
      <c r="B11593" t="str">
        <f>IF(A11593="","",VLOOKUP(A11593,LOVs!$A$3:$B$62,2))</f>
        <v>Richmond</v>
      </c>
      <c r="C11593" t="str">
        <f>Table1[[#This Row],[School Name]]</f>
        <v xml:space="preserve">Westwind Elementary 11371 Kingfisher Dr </v>
      </c>
      <c r="D11593" t="s">
        <v>6074</v>
      </c>
      <c r="E11593">
        <v>1995</v>
      </c>
      <c r="F11593" t="s">
        <v>15</v>
      </c>
      <c r="H11593" s="19">
        <v>42811</v>
      </c>
      <c r="I11593" s="20" t="s">
        <v>5993</v>
      </c>
      <c r="J11593" t="s">
        <v>6102</v>
      </c>
      <c r="L11593">
        <v>2.1599999999999999E-4</v>
      </c>
      <c r="M11593" s="20" t="s">
        <v>18</v>
      </c>
      <c r="S11593" s="23">
        <v>42829</v>
      </c>
    </row>
    <row r="11594" spans="1:19" x14ac:dyDescent="0.25">
      <c r="A11594">
        <v>38</v>
      </c>
      <c r="B11594" t="str">
        <f>IF(A11594="","",VLOOKUP(A11594,LOVs!$A$3:$B$62,2))</f>
        <v>Richmond</v>
      </c>
      <c r="C11594" t="str">
        <f>Table1[[#This Row],[School Name]]</f>
        <v xml:space="preserve">Westwind Elementary 11371 Kingfisher Dr </v>
      </c>
      <c r="D11594" t="s">
        <v>6074</v>
      </c>
      <c r="E11594">
        <v>1995</v>
      </c>
      <c r="F11594" t="s">
        <v>15</v>
      </c>
      <c r="H11594" s="19">
        <v>42811</v>
      </c>
      <c r="I11594" s="20" t="s">
        <v>5993</v>
      </c>
      <c r="J11594" t="s">
        <v>6103</v>
      </c>
      <c r="L11594">
        <v>1.83E-4</v>
      </c>
      <c r="M11594" s="20" t="s">
        <v>18</v>
      </c>
      <c r="S11594" s="23">
        <v>42829</v>
      </c>
    </row>
    <row r="11595" spans="1:19" x14ac:dyDescent="0.25">
      <c r="A11595">
        <v>38</v>
      </c>
      <c r="B11595" t="str">
        <f>IF(A11595="","",VLOOKUP(A11595,LOVs!$A$3:$B$62,2))</f>
        <v>Richmond</v>
      </c>
      <c r="C11595" t="str">
        <f>Table1[[#This Row],[School Name]]</f>
        <v xml:space="preserve">Westwind Elementary 11371 Kingfisher Dr </v>
      </c>
      <c r="D11595" t="s">
        <v>6074</v>
      </c>
      <c r="E11595">
        <v>1995</v>
      </c>
      <c r="F11595" t="s">
        <v>15</v>
      </c>
      <c r="H11595" s="19">
        <v>42811</v>
      </c>
      <c r="I11595" s="20" t="s">
        <v>5993</v>
      </c>
      <c r="J11595" t="s">
        <v>6104</v>
      </c>
      <c r="L11595">
        <v>2.03E-4</v>
      </c>
      <c r="M11595" s="20" t="s">
        <v>18</v>
      </c>
      <c r="S11595" s="23">
        <v>42829</v>
      </c>
    </row>
    <row r="11596" spans="1:19" x14ac:dyDescent="0.25">
      <c r="A11596">
        <v>38</v>
      </c>
      <c r="B11596" t="str">
        <f>IF(A11596="","",VLOOKUP(A11596,LOVs!$A$3:$B$62,2))</f>
        <v>Richmond</v>
      </c>
      <c r="C11596" t="str">
        <f>Table1[[#This Row],[School Name]]</f>
        <v xml:space="preserve">Westwind Elementary 11371 Kingfisher Dr </v>
      </c>
      <c r="D11596" t="s">
        <v>6074</v>
      </c>
      <c r="E11596">
        <v>1995</v>
      </c>
      <c r="F11596" t="s">
        <v>15</v>
      </c>
      <c r="H11596" s="19">
        <v>42811</v>
      </c>
      <c r="I11596" s="20" t="s">
        <v>5993</v>
      </c>
      <c r="J11596" t="s">
        <v>6105</v>
      </c>
      <c r="L11596">
        <v>3.5100000000000001E-3</v>
      </c>
      <c r="M11596" s="20" t="s">
        <v>18</v>
      </c>
      <c r="S11596" s="23">
        <v>42829</v>
      </c>
    </row>
    <row r="11597" spans="1:19" x14ac:dyDescent="0.25">
      <c r="A11597">
        <v>38</v>
      </c>
      <c r="B11597" t="str">
        <f>IF(A11597="","",VLOOKUP(A11597,LOVs!$A$3:$B$62,2))</f>
        <v>Richmond</v>
      </c>
      <c r="C11597" t="str">
        <f>Table1[[#This Row],[School Name]]</f>
        <v xml:space="preserve">Westwind Elementary 11371 Kingfisher Dr </v>
      </c>
      <c r="D11597" t="s">
        <v>6074</v>
      </c>
      <c r="E11597">
        <v>1995</v>
      </c>
      <c r="F11597" t="s">
        <v>15</v>
      </c>
      <c r="H11597" s="19">
        <v>42811</v>
      </c>
      <c r="I11597" s="20" t="s">
        <v>5993</v>
      </c>
      <c r="J11597" t="s">
        <v>6106</v>
      </c>
      <c r="L11597">
        <v>3.79E-4</v>
      </c>
      <c r="M11597" s="20" t="s">
        <v>18</v>
      </c>
      <c r="S11597" s="23">
        <v>42829</v>
      </c>
    </row>
    <row r="11598" spans="1:19" x14ac:dyDescent="0.25">
      <c r="A11598">
        <v>38</v>
      </c>
      <c r="B11598" t="str">
        <f>IF(A11598="","",VLOOKUP(A11598,LOVs!$A$3:$B$62,2))</f>
        <v>Richmond</v>
      </c>
      <c r="C11598" t="str">
        <f>Table1[[#This Row],[School Name]]</f>
        <v xml:space="preserve">Westwind Elementary 11371 Kingfisher Dr </v>
      </c>
      <c r="D11598" t="s">
        <v>6074</v>
      </c>
      <c r="E11598">
        <v>1995</v>
      </c>
      <c r="F11598" t="s">
        <v>15</v>
      </c>
      <c r="H11598" s="19">
        <v>42811</v>
      </c>
      <c r="I11598" s="20" t="s">
        <v>5993</v>
      </c>
      <c r="J11598" t="s">
        <v>6107</v>
      </c>
      <c r="L11598">
        <v>7.94E-4</v>
      </c>
      <c r="M11598" s="20" t="s">
        <v>18</v>
      </c>
      <c r="S11598" s="23">
        <v>42829</v>
      </c>
    </row>
    <row r="11599" spans="1:19" x14ac:dyDescent="0.25">
      <c r="A11599">
        <v>38</v>
      </c>
      <c r="B11599" t="str">
        <f>IF(A11599="","",VLOOKUP(A11599,LOVs!$A$3:$B$62,2))</f>
        <v>Richmond</v>
      </c>
      <c r="C11599" t="str">
        <f>Table1[[#This Row],[School Name]]</f>
        <v xml:space="preserve">Westwind Elementary 11371 Kingfisher Dr </v>
      </c>
      <c r="D11599" t="s">
        <v>6074</v>
      </c>
      <c r="E11599">
        <v>1995</v>
      </c>
      <c r="F11599" t="s">
        <v>15</v>
      </c>
      <c r="H11599" s="19">
        <v>42811</v>
      </c>
      <c r="I11599" s="20" t="s">
        <v>5993</v>
      </c>
      <c r="J11599" t="s">
        <v>6108</v>
      </c>
      <c r="L11599">
        <v>6.4499999999999996E-4</v>
      </c>
      <c r="M11599" s="20" t="s">
        <v>18</v>
      </c>
      <c r="S11599" s="23">
        <v>42829</v>
      </c>
    </row>
    <row r="11600" spans="1:19" x14ac:dyDescent="0.25">
      <c r="A11600">
        <v>38</v>
      </c>
      <c r="B11600" t="str">
        <f>IF(A11600="","",VLOOKUP(A11600,LOVs!$A$3:$B$62,2))</f>
        <v>Richmond</v>
      </c>
      <c r="C11600" t="str">
        <f>Table1[[#This Row],[School Name]]</f>
        <v xml:space="preserve">Westwind Elementary 11371 Kingfisher Dr </v>
      </c>
      <c r="D11600" t="s">
        <v>6074</v>
      </c>
      <c r="E11600">
        <v>1995</v>
      </c>
      <c r="F11600" t="s">
        <v>15</v>
      </c>
      <c r="H11600" s="19">
        <v>42811</v>
      </c>
      <c r="I11600" s="20" t="s">
        <v>5993</v>
      </c>
      <c r="J11600" t="s">
        <v>6109</v>
      </c>
      <c r="L11600">
        <v>1.75E-4</v>
      </c>
      <c r="M11600" s="20" t="s">
        <v>18</v>
      </c>
      <c r="S11600" s="23">
        <v>42829</v>
      </c>
    </row>
    <row r="11601" spans="1:19" x14ac:dyDescent="0.25">
      <c r="A11601">
        <v>38</v>
      </c>
      <c r="B11601" t="str">
        <f>IF(A11601="","",VLOOKUP(A11601,LOVs!$A$3:$B$62,2))</f>
        <v>Richmond</v>
      </c>
      <c r="C11601" t="str">
        <f>Table1[[#This Row],[School Name]]</f>
        <v xml:space="preserve">Westwind Elementary 11371 Kingfisher Dr </v>
      </c>
      <c r="D11601" t="s">
        <v>6074</v>
      </c>
      <c r="E11601">
        <v>1995</v>
      </c>
      <c r="F11601" t="s">
        <v>15</v>
      </c>
      <c r="H11601" s="19">
        <v>42811</v>
      </c>
      <c r="I11601" s="20" t="s">
        <v>5993</v>
      </c>
      <c r="J11601" t="s">
        <v>6110</v>
      </c>
      <c r="L11601">
        <v>2.9199999999999999E-3</v>
      </c>
      <c r="M11601" s="20" t="s">
        <v>18</v>
      </c>
      <c r="S11601" s="23">
        <v>42829</v>
      </c>
    </row>
    <row r="11602" spans="1:19" x14ac:dyDescent="0.25">
      <c r="A11602">
        <v>38</v>
      </c>
      <c r="B11602" t="str">
        <f>IF(A11602="","",VLOOKUP(A11602,LOVs!$A$3:$B$62,2))</f>
        <v>Richmond</v>
      </c>
      <c r="C11602" t="str">
        <f>Table1[[#This Row],[School Name]]</f>
        <v xml:space="preserve">Westwind Elementary 11371 Kingfisher Dr </v>
      </c>
      <c r="D11602" t="s">
        <v>6074</v>
      </c>
      <c r="E11602">
        <v>1995</v>
      </c>
      <c r="F11602" t="s">
        <v>15</v>
      </c>
      <c r="H11602" s="19">
        <v>42811</v>
      </c>
      <c r="I11602" s="20" t="s">
        <v>5993</v>
      </c>
      <c r="J11602" t="s">
        <v>6111</v>
      </c>
      <c r="L11602">
        <v>1.2999999999999999E-5</v>
      </c>
      <c r="M11602" s="20" t="s">
        <v>18</v>
      </c>
      <c r="S11602" s="23">
        <v>42829</v>
      </c>
    </row>
    <row r="11603" spans="1:19" x14ac:dyDescent="0.25">
      <c r="A11603">
        <v>38</v>
      </c>
      <c r="B11603" t="str">
        <f>IF(A11603="","",VLOOKUP(A11603,LOVs!$A$3:$B$62,2))</f>
        <v>Richmond</v>
      </c>
      <c r="C11603" t="str">
        <f>Table1[[#This Row],[School Name]]</f>
        <v xml:space="preserve">Westwind Elementary 11371 Kingfisher Dr </v>
      </c>
      <c r="D11603" t="s">
        <v>6074</v>
      </c>
      <c r="E11603">
        <v>1995</v>
      </c>
      <c r="F11603" t="s">
        <v>15</v>
      </c>
      <c r="H11603" s="19">
        <v>42811</v>
      </c>
      <c r="I11603" s="20" t="s">
        <v>5993</v>
      </c>
      <c r="J11603" t="s">
        <v>6112</v>
      </c>
      <c r="L11603">
        <v>1.5499999999999999E-3</v>
      </c>
      <c r="M11603" s="20" t="s">
        <v>18</v>
      </c>
      <c r="S11603" s="23">
        <v>42829</v>
      </c>
    </row>
    <row r="11604" spans="1:19" x14ac:dyDescent="0.25">
      <c r="A11604">
        <v>38</v>
      </c>
      <c r="B11604" t="str">
        <f>IF(A11604="","",VLOOKUP(A11604,LOVs!$A$3:$B$62,2))</f>
        <v>Richmond</v>
      </c>
      <c r="C11604" t="str">
        <f>Table1[[#This Row],[School Name]]</f>
        <v xml:space="preserve">Westwind Elementary 11371 Kingfisher Dr </v>
      </c>
      <c r="D11604" t="s">
        <v>6074</v>
      </c>
      <c r="E11604">
        <v>1995</v>
      </c>
      <c r="F11604" t="s">
        <v>15</v>
      </c>
      <c r="H11604" s="19">
        <v>42811</v>
      </c>
      <c r="I11604" s="20" t="s">
        <v>5993</v>
      </c>
      <c r="J11604" t="s">
        <v>6113</v>
      </c>
      <c r="L11604">
        <v>2.2100000000000002E-3</v>
      </c>
      <c r="M11604" s="20" t="s">
        <v>18</v>
      </c>
      <c r="S11604" s="23">
        <v>42829</v>
      </c>
    </row>
    <row r="11605" spans="1:19" x14ac:dyDescent="0.25">
      <c r="A11605">
        <v>38</v>
      </c>
      <c r="B11605" t="str">
        <f>IF(A11605="","",VLOOKUP(A11605,LOVs!$A$3:$B$62,2))</f>
        <v>Richmond</v>
      </c>
      <c r="C11605" t="str">
        <f>Table1[[#This Row],[School Name]]</f>
        <v xml:space="preserve">Westwind Elementary 11371 Kingfisher Dr </v>
      </c>
      <c r="D11605" t="s">
        <v>6074</v>
      </c>
      <c r="E11605">
        <v>1995</v>
      </c>
      <c r="F11605" t="s">
        <v>15</v>
      </c>
      <c r="H11605" s="19">
        <v>42811</v>
      </c>
      <c r="I11605" s="20" t="s">
        <v>5993</v>
      </c>
      <c r="J11605" t="s">
        <v>6114</v>
      </c>
      <c r="L11605">
        <v>3.3899999999999998E-3</v>
      </c>
      <c r="M11605" s="20" t="s">
        <v>18</v>
      </c>
      <c r="S11605" s="23">
        <v>42829</v>
      </c>
    </row>
    <row r="11606" spans="1:19" x14ac:dyDescent="0.25">
      <c r="A11606">
        <v>38</v>
      </c>
      <c r="B11606" t="str">
        <f>IF(A11606="","",VLOOKUP(A11606,LOVs!$A$3:$B$62,2))</f>
        <v>Richmond</v>
      </c>
      <c r="C11606" t="str">
        <f>Table1[[#This Row],[School Name]]</f>
        <v xml:space="preserve">Westwind Elementary 11371 Kingfisher Dr </v>
      </c>
      <c r="D11606" t="s">
        <v>6074</v>
      </c>
      <c r="E11606">
        <v>1995</v>
      </c>
      <c r="F11606" t="s">
        <v>15</v>
      </c>
      <c r="H11606" s="19">
        <v>42811</v>
      </c>
      <c r="I11606" s="20" t="s">
        <v>5993</v>
      </c>
      <c r="J11606" t="s">
        <v>6115</v>
      </c>
      <c r="L11606">
        <v>2.3900000000000002E-3</v>
      </c>
      <c r="M11606" s="20" t="s">
        <v>18</v>
      </c>
      <c r="S11606" s="23">
        <v>42829</v>
      </c>
    </row>
    <row r="11607" spans="1:19" x14ac:dyDescent="0.25">
      <c r="A11607">
        <v>38</v>
      </c>
      <c r="B11607" t="str">
        <f>IF(A11607="","",VLOOKUP(A11607,LOVs!$A$3:$B$62,2))</f>
        <v>Richmond</v>
      </c>
      <c r="C11607" t="str">
        <f>Table1[[#This Row],[School Name]]</f>
        <v xml:space="preserve">Westwind Elementary 11371 Kingfisher Dr </v>
      </c>
      <c r="D11607" t="s">
        <v>6074</v>
      </c>
      <c r="E11607">
        <v>1995</v>
      </c>
      <c r="F11607" t="s">
        <v>15</v>
      </c>
      <c r="H11607" s="19">
        <v>42811</v>
      </c>
      <c r="I11607" s="20" t="s">
        <v>5993</v>
      </c>
      <c r="J11607" t="s">
        <v>6116</v>
      </c>
      <c r="L11607">
        <v>5.3299999999999997E-3</v>
      </c>
      <c r="M11607" s="20" t="s">
        <v>18</v>
      </c>
      <c r="S11607" s="23">
        <v>42829</v>
      </c>
    </row>
    <row r="11608" spans="1:19" x14ac:dyDescent="0.25">
      <c r="A11608">
        <v>38</v>
      </c>
      <c r="B11608" t="str">
        <f>IF(A11608="","",VLOOKUP(A11608,LOVs!$A$3:$B$62,2))</f>
        <v>Richmond</v>
      </c>
      <c r="C11608" t="str">
        <f>Table1[[#This Row],[School Name]]</f>
        <v xml:space="preserve">Westwind Elementary 11371 Kingfisher Dr </v>
      </c>
      <c r="D11608" t="s">
        <v>6074</v>
      </c>
      <c r="E11608">
        <v>1995</v>
      </c>
      <c r="F11608" t="s">
        <v>15</v>
      </c>
      <c r="H11608" s="19">
        <v>42811</v>
      </c>
      <c r="I11608" s="20" t="s">
        <v>5993</v>
      </c>
      <c r="J11608" t="s">
        <v>6117</v>
      </c>
      <c r="L11608">
        <v>2.2399999999999998E-3</v>
      </c>
      <c r="M11608" s="20" t="s">
        <v>18</v>
      </c>
      <c r="S11608" s="23">
        <v>42829</v>
      </c>
    </row>
    <row r="11609" spans="1:19" x14ac:dyDescent="0.25">
      <c r="A11609">
        <v>38</v>
      </c>
      <c r="B11609" t="str">
        <f>IF(A11609="","",VLOOKUP(A11609,LOVs!$A$3:$B$62,2))</f>
        <v>Richmond</v>
      </c>
      <c r="C11609" t="str">
        <f>Table1[[#This Row],[School Name]]</f>
        <v xml:space="preserve">Westwind Elementary 11371 Kingfisher Dr </v>
      </c>
      <c r="D11609" t="s">
        <v>6074</v>
      </c>
      <c r="E11609">
        <v>1995</v>
      </c>
      <c r="F11609" t="s">
        <v>15</v>
      </c>
      <c r="H11609" s="19">
        <v>42811</v>
      </c>
      <c r="I11609" s="20" t="s">
        <v>5993</v>
      </c>
      <c r="J11609" t="s">
        <v>6118</v>
      </c>
      <c r="L11609">
        <v>2.4099999999999998E-3</v>
      </c>
      <c r="M11609" s="20" t="s">
        <v>18</v>
      </c>
      <c r="S11609" s="23">
        <v>42829</v>
      </c>
    </row>
    <row r="11610" spans="1:19" x14ac:dyDescent="0.25">
      <c r="A11610">
        <v>38</v>
      </c>
      <c r="B11610" t="str">
        <f>IF(A11610="","",VLOOKUP(A11610,LOVs!$A$3:$B$62,2))</f>
        <v>Richmond</v>
      </c>
      <c r="C11610" t="str">
        <f>Table1[[#This Row],[School Name]]</f>
        <v xml:space="preserve">Westwind Elementary 11371 Kingfisher Dr </v>
      </c>
      <c r="D11610" t="s">
        <v>6074</v>
      </c>
      <c r="E11610">
        <v>1980</v>
      </c>
      <c r="F11610" t="s">
        <v>15</v>
      </c>
      <c r="H11610" s="19">
        <v>42811</v>
      </c>
      <c r="I11610" s="20" t="s">
        <v>5993</v>
      </c>
      <c r="J11610" t="s">
        <v>6119</v>
      </c>
      <c r="L11610">
        <v>2.0799999999999998E-3</v>
      </c>
      <c r="M11610" s="20" t="s">
        <v>18</v>
      </c>
      <c r="S11610" s="23">
        <v>42829</v>
      </c>
    </row>
    <row r="11611" spans="1:19" x14ac:dyDescent="0.25">
      <c r="A11611">
        <v>38</v>
      </c>
      <c r="B11611" t="str">
        <f>IF(A11611="","",VLOOKUP(A11611,LOVs!$A$3:$B$62,2))</f>
        <v>Richmond</v>
      </c>
      <c r="C11611" t="str">
        <f>Table1[[#This Row],[School Name]]</f>
        <v xml:space="preserve">Westwind Elementary 11371 Kingfisher Dr </v>
      </c>
      <c r="D11611" t="s">
        <v>6074</v>
      </c>
      <c r="E11611">
        <v>1980</v>
      </c>
      <c r="F11611" t="s">
        <v>15</v>
      </c>
      <c r="H11611" s="19">
        <v>42811</v>
      </c>
      <c r="I11611" s="20" t="s">
        <v>5993</v>
      </c>
      <c r="J11611" t="s">
        <v>6120</v>
      </c>
      <c r="L11611">
        <v>1.06E-3</v>
      </c>
      <c r="M11611" s="20" t="s">
        <v>18</v>
      </c>
      <c r="S11611" s="23">
        <v>42829</v>
      </c>
    </row>
    <row r="11612" spans="1:19" x14ac:dyDescent="0.25">
      <c r="A11612">
        <v>38</v>
      </c>
      <c r="B11612" t="str">
        <f>IF(A11612="","",VLOOKUP(A11612,LOVs!$A$3:$B$62,2))</f>
        <v>Richmond</v>
      </c>
      <c r="C11612" t="str">
        <f>Table1[[#This Row],[School Name]]</f>
        <v xml:space="preserve">Westwind Elementary 11371 Kingfisher Dr </v>
      </c>
      <c r="D11612" t="s">
        <v>6074</v>
      </c>
      <c r="E11612">
        <v>1980</v>
      </c>
      <c r="F11612" t="s">
        <v>15</v>
      </c>
      <c r="H11612" s="19">
        <v>42811</v>
      </c>
      <c r="I11612" s="20" t="s">
        <v>5993</v>
      </c>
      <c r="J11612" t="s">
        <v>6121</v>
      </c>
      <c r="L11612">
        <v>9.3300000000000002E-4</v>
      </c>
      <c r="M11612" s="20" t="s">
        <v>18</v>
      </c>
      <c r="S11612" s="23">
        <v>42829</v>
      </c>
    </row>
    <row r="11613" spans="1:19" x14ac:dyDescent="0.25">
      <c r="A11613">
        <v>38</v>
      </c>
      <c r="B11613" t="str">
        <f>IF(A11613="","",VLOOKUP(A11613,LOVs!$A$3:$B$62,2))</f>
        <v>Richmond</v>
      </c>
      <c r="C11613" t="str">
        <f>Table1[[#This Row],[School Name]]</f>
        <v xml:space="preserve">Westwind Elementary 11371 Kingfisher Dr </v>
      </c>
      <c r="D11613" t="s">
        <v>6074</v>
      </c>
      <c r="E11613">
        <v>1980</v>
      </c>
      <c r="F11613" t="s">
        <v>15</v>
      </c>
      <c r="H11613" s="19">
        <v>42811</v>
      </c>
      <c r="I11613" s="20" t="s">
        <v>5993</v>
      </c>
      <c r="J11613" t="s">
        <v>4768</v>
      </c>
      <c r="L11613">
        <v>1.15E-3</v>
      </c>
      <c r="M11613" s="20" t="s">
        <v>18</v>
      </c>
      <c r="S11613" s="23">
        <v>42829</v>
      </c>
    </row>
    <row r="11614" spans="1:19" x14ac:dyDescent="0.25">
      <c r="A11614">
        <v>38</v>
      </c>
      <c r="B11614" t="str">
        <f>IF(A11614="","",VLOOKUP(A11614,LOVs!$A$3:$B$62,2))</f>
        <v>Richmond</v>
      </c>
      <c r="C11614" t="str">
        <f>Table1[[#This Row],[School Name]]</f>
        <v xml:space="preserve">Westwind Elementary 11371 Kingfisher Dr </v>
      </c>
      <c r="D11614" t="s">
        <v>6074</v>
      </c>
      <c r="E11614">
        <v>1980</v>
      </c>
      <c r="F11614" t="s">
        <v>15</v>
      </c>
      <c r="H11614" s="19">
        <v>42811</v>
      </c>
      <c r="I11614" s="20" t="s">
        <v>5993</v>
      </c>
      <c r="J11614" t="s">
        <v>6122</v>
      </c>
      <c r="L11614">
        <v>7.6E-3</v>
      </c>
      <c r="M11614" s="20" t="s">
        <v>18</v>
      </c>
      <c r="S11614" s="23">
        <v>42829</v>
      </c>
    </row>
    <row r="11615" spans="1:19" x14ac:dyDescent="0.25">
      <c r="A11615">
        <v>38</v>
      </c>
      <c r="B11615" t="str">
        <f>IF(A11615="","",VLOOKUP(A11615,LOVs!$A$3:$B$62,2))</f>
        <v>Richmond</v>
      </c>
      <c r="C11615" t="str">
        <f>Table1[[#This Row],[School Name]]</f>
        <v xml:space="preserve">Westwind Elementary 11371 Kingfisher Dr </v>
      </c>
      <c r="D11615" t="s">
        <v>6074</v>
      </c>
      <c r="E11615">
        <v>1980</v>
      </c>
      <c r="F11615" t="s">
        <v>15</v>
      </c>
      <c r="H11615" s="19">
        <v>42811</v>
      </c>
      <c r="I11615" s="20" t="s">
        <v>5993</v>
      </c>
      <c r="J11615" t="s">
        <v>6123</v>
      </c>
      <c r="L11615">
        <v>2.43E-4</v>
      </c>
      <c r="M11615" s="20" t="s">
        <v>18</v>
      </c>
      <c r="S11615" s="23">
        <v>42829</v>
      </c>
    </row>
    <row r="11616" spans="1:19" x14ac:dyDescent="0.25">
      <c r="A11616">
        <v>38</v>
      </c>
      <c r="B11616" t="str">
        <f>IF(A11616="","",VLOOKUP(A11616,LOVs!$A$3:$B$62,2))</f>
        <v>Richmond</v>
      </c>
      <c r="C11616" t="str">
        <f>Table1[[#This Row],[School Name]]</f>
        <v xml:space="preserve">Westwind Elementary 11371 Kingfisher Dr </v>
      </c>
      <c r="D11616" t="s">
        <v>6074</v>
      </c>
      <c r="E11616">
        <v>1980</v>
      </c>
      <c r="F11616" t="s">
        <v>15</v>
      </c>
      <c r="H11616" s="19">
        <v>42811</v>
      </c>
      <c r="I11616" s="20" t="s">
        <v>5993</v>
      </c>
      <c r="J11616" t="s">
        <v>6124</v>
      </c>
      <c r="L11616">
        <v>1.2600000000000001E-3</v>
      </c>
      <c r="M11616" s="20" t="s">
        <v>18</v>
      </c>
      <c r="S11616" s="23">
        <v>42829</v>
      </c>
    </row>
    <row r="11617" spans="1:19" x14ac:dyDescent="0.25">
      <c r="A11617">
        <v>38</v>
      </c>
      <c r="B11617" t="str">
        <f>IF(A11617="","",VLOOKUP(A11617,LOVs!$A$3:$B$62,2))</f>
        <v>Richmond</v>
      </c>
      <c r="C11617" t="str">
        <f>Table1[[#This Row],[School Name]]</f>
        <v xml:space="preserve">Westwind Elementary 11371 Kingfisher Dr </v>
      </c>
      <c r="D11617" t="s">
        <v>6074</v>
      </c>
      <c r="E11617">
        <v>1995</v>
      </c>
      <c r="F11617" t="s">
        <v>15</v>
      </c>
      <c r="H11617" s="19">
        <v>42811</v>
      </c>
      <c r="I11617" s="20" t="s">
        <v>5993</v>
      </c>
      <c r="J11617" t="s">
        <v>6125</v>
      </c>
      <c r="L11617">
        <v>1.44E-4</v>
      </c>
      <c r="M11617" s="20" t="s">
        <v>18</v>
      </c>
      <c r="S11617" s="23">
        <v>42829</v>
      </c>
    </row>
    <row r="11618" spans="1:19" x14ac:dyDescent="0.25">
      <c r="A11618">
        <v>38</v>
      </c>
      <c r="B11618" t="str">
        <f>IF(A11618="","",VLOOKUP(A11618,LOVs!$A$3:$B$62,2))</f>
        <v>Richmond</v>
      </c>
      <c r="C11618" t="str">
        <f>Table1[[#This Row],[School Name]]</f>
        <v xml:space="preserve">Westwind Elementary 11371 Kingfisher Dr </v>
      </c>
      <c r="D11618" t="s">
        <v>6074</v>
      </c>
      <c r="E11618">
        <v>1983</v>
      </c>
      <c r="F11618" t="s">
        <v>15</v>
      </c>
      <c r="H11618" s="19">
        <v>42811</v>
      </c>
      <c r="I11618" s="20" t="s">
        <v>5993</v>
      </c>
      <c r="J11618" t="s">
        <v>6126</v>
      </c>
      <c r="L11618">
        <v>6.7000000000000002E-3</v>
      </c>
      <c r="M11618" s="20" t="s">
        <v>18</v>
      </c>
      <c r="S11618" s="23">
        <v>42829</v>
      </c>
    </row>
    <row r="11619" spans="1:19" x14ac:dyDescent="0.25">
      <c r="A11619">
        <v>38</v>
      </c>
      <c r="B11619" t="str">
        <f>IF(A11619="","",VLOOKUP(A11619,LOVs!$A$3:$B$62,2))</f>
        <v>Richmond</v>
      </c>
      <c r="C11619" t="str">
        <f>Table1[[#This Row],[School Name]]</f>
        <v xml:space="preserve">Westwind Elementary 11371 Kingfisher Dr </v>
      </c>
      <c r="D11619" t="s">
        <v>6074</v>
      </c>
      <c r="E11619">
        <v>1983</v>
      </c>
      <c r="F11619" t="s">
        <v>15</v>
      </c>
      <c r="H11619" s="19">
        <v>42811</v>
      </c>
      <c r="I11619" s="20" t="s">
        <v>5993</v>
      </c>
      <c r="J11619" t="s">
        <v>6127</v>
      </c>
      <c r="L11619">
        <v>1.66E-2</v>
      </c>
      <c r="M11619" s="20" t="s">
        <v>15</v>
      </c>
      <c r="N11619" s="1" t="s">
        <v>4555</v>
      </c>
      <c r="O11619" s="1" t="s">
        <v>4556</v>
      </c>
      <c r="S11619" s="23">
        <v>42829</v>
      </c>
    </row>
    <row r="11620" spans="1:19" x14ac:dyDescent="0.25">
      <c r="A11620">
        <v>38</v>
      </c>
      <c r="B11620" t="str">
        <f>IF(A11620="","",VLOOKUP(A11620,LOVs!$A$3:$B$62,2))</f>
        <v>Richmond</v>
      </c>
      <c r="C11620" t="str">
        <f>Table1[[#This Row],[School Name]]</f>
        <v xml:space="preserve">Westwind Elementary 11371 Kingfisher Dr </v>
      </c>
      <c r="D11620" t="s">
        <v>6074</v>
      </c>
      <c r="E11620">
        <v>1983</v>
      </c>
      <c r="F11620" t="s">
        <v>15</v>
      </c>
      <c r="H11620" s="19">
        <v>42811</v>
      </c>
      <c r="I11620" s="20" t="s">
        <v>5993</v>
      </c>
      <c r="J11620" t="s">
        <v>6128</v>
      </c>
      <c r="L11620">
        <v>8.4499999999999992E-3</v>
      </c>
      <c r="M11620" s="20" t="s">
        <v>18</v>
      </c>
      <c r="S11620" s="23">
        <v>42829</v>
      </c>
    </row>
    <row r="11621" spans="1:19" x14ac:dyDescent="0.25">
      <c r="A11621">
        <v>38</v>
      </c>
      <c r="B11621" t="str">
        <f>IF(A11621="","",VLOOKUP(A11621,LOVs!$A$3:$B$62,2))</f>
        <v>Richmond</v>
      </c>
      <c r="C11621" t="str">
        <f>Table1[[#This Row],[School Name]]</f>
        <v xml:space="preserve">Westwind Elementary 11371 Kingfisher Dr </v>
      </c>
      <c r="D11621" t="s">
        <v>6074</v>
      </c>
      <c r="E11621">
        <v>1983</v>
      </c>
      <c r="F11621" t="s">
        <v>15</v>
      </c>
      <c r="H11621" s="19">
        <v>42811</v>
      </c>
      <c r="I11621" s="20" t="s">
        <v>5993</v>
      </c>
      <c r="J11621" t="s">
        <v>6129</v>
      </c>
      <c r="L11621">
        <v>4.7299999999999998E-3</v>
      </c>
      <c r="M11621" s="20" t="s">
        <v>18</v>
      </c>
      <c r="S11621" s="23">
        <v>42829</v>
      </c>
    </row>
    <row r="11622" spans="1:19" x14ac:dyDescent="0.25">
      <c r="A11622">
        <v>38</v>
      </c>
      <c r="B11622" t="str">
        <f>IF(A11622="","",VLOOKUP(A11622,LOVs!$A$3:$B$62,2))</f>
        <v>Richmond</v>
      </c>
      <c r="C11622" t="str">
        <f>Table1[[#This Row],[School Name]]</f>
        <v xml:space="preserve">Westwind Elementary 11371 Kingfisher Dr </v>
      </c>
      <c r="D11622" t="s">
        <v>6074</v>
      </c>
      <c r="F11622" t="s">
        <v>15</v>
      </c>
      <c r="H11622" s="19">
        <v>42811</v>
      </c>
      <c r="I11622" s="20" t="s">
        <v>5993</v>
      </c>
      <c r="J11622" t="s">
        <v>6130</v>
      </c>
      <c r="L11622">
        <v>7.9100000000000004E-3</v>
      </c>
      <c r="M11622" s="20" t="s">
        <v>18</v>
      </c>
      <c r="S11622" s="23">
        <v>42829</v>
      </c>
    </row>
    <row r="11623" spans="1:19" x14ac:dyDescent="0.25">
      <c r="A11623">
        <v>38</v>
      </c>
      <c r="B11623" t="str">
        <f>IF(A11623="","",VLOOKUP(A11623,LOVs!$A$3:$B$62,2))</f>
        <v>Richmond</v>
      </c>
      <c r="C11623" t="str">
        <f>Table1[[#This Row],[School Name]]</f>
        <v xml:space="preserve">Westwind Elementary 11371 Kingfisher Dr </v>
      </c>
      <c r="D11623" t="s">
        <v>6074</v>
      </c>
      <c r="F11623" t="s">
        <v>15</v>
      </c>
      <c r="H11623" s="19">
        <v>42811</v>
      </c>
      <c r="I11623" s="20" t="s">
        <v>5993</v>
      </c>
      <c r="J11623" t="s">
        <v>6131</v>
      </c>
      <c r="L11623">
        <v>3.1399999999999997E-2</v>
      </c>
      <c r="M11623" s="20" t="s">
        <v>15</v>
      </c>
      <c r="N11623" s="1" t="s">
        <v>4570</v>
      </c>
      <c r="O11623" s="1" t="s">
        <v>4571</v>
      </c>
      <c r="S11623" s="23">
        <v>42829</v>
      </c>
    </row>
    <row r="11624" spans="1:19" x14ac:dyDescent="0.25">
      <c r="A11624">
        <v>38</v>
      </c>
      <c r="B11624" t="str">
        <f>IF(A11624="","",VLOOKUP(A11624,LOVs!$A$3:$B$62,2))</f>
        <v>Richmond</v>
      </c>
      <c r="C11624" t="str">
        <f>Table1[[#This Row],[School Name]]</f>
        <v xml:space="preserve">Westwind Elementary 11371 Kingfisher Dr </v>
      </c>
      <c r="D11624" t="s">
        <v>6074</v>
      </c>
      <c r="F11624" t="s">
        <v>15</v>
      </c>
      <c r="H11624" s="19">
        <v>42811</v>
      </c>
      <c r="I11624" s="20" t="s">
        <v>5993</v>
      </c>
      <c r="J11624" t="s">
        <v>6132</v>
      </c>
      <c r="L11624">
        <v>1.5299999999999999E-3</v>
      </c>
      <c r="M11624" s="20" t="s">
        <v>18</v>
      </c>
      <c r="S11624" s="23">
        <v>42829</v>
      </c>
    </row>
    <row r="11625" spans="1:19" x14ac:dyDescent="0.25">
      <c r="A11625">
        <v>39</v>
      </c>
      <c r="B11625" t="str">
        <f>IF(A11625="","",VLOOKUP(A11625,LOVs!$A$3:$B$62,2))</f>
        <v>Vancouver</v>
      </c>
      <c r="C11625" t="str">
        <f>Table1[[#This Row],[School Name]]</f>
        <v>Bayview Elementary</v>
      </c>
      <c r="D11625" t="s">
        <v>6133</v>
      </c>
      <c r="E11625" s="6">
        <v>1913</v>
      </c>
      <c r="F11625" t="s">
        <v>15</v>
      </c>
      <c r="H11625" s="19">
        <v>42902</v>
      </c>
      <c r="I11625" s="20">
        <v>1</v>
      </c>
      <c r="J11625" t="s">
        <v>97</v>
      </c>
      <c r="K11625" s="1" t="s">
        <v>6134</v>
      </c>
      <c r="L11625">
        <v>1E-3</v>
      </c>
      <c r="M11625" s="20" t="s">
        <v>18</v>
      </c>
      <c r="O11625" s="1" t="s">
        <v>6135</v>
      </c>
      <c r="Q11625" s="20" t="s">
        <v>6136</v>
      </c>
      <c r="R11625" s="20" t="s">
        <v>15</v>
      </c>
      <c r="S11625" s="23">
        <v>42705</v>
      </c>
    </row>
    <row r="11626" spans="1:19" x14ac:dyDescent="0.25">
      <c r="A11626">
        <v>39</v>
      </c>
      <c r="B11626" t="str">
        <f>IF(A11626="","",VLOOKUP(A11626,LOVs!$A$3:$B$62,2))</f>
        <v>Vancouver</v>
      </c>
      <c r="C11626">
        <f>Table1[[#This Row],[School Name]]</f>
        <v>0</v>
      </c>
      <c r="H11626" s="19">
        <v>42902</v>
      </c>
      <c r="I11626" s="20">
        <v>1</v>
      </c>
      <c r="J11626" t="s">
        <v>97</v>
      </c>
      <c r="K11626" s="1" t="s">
        <v>3737</v>
      </c>
      <c r="L11626">
        <v>3.0000000000000001E-3</v>
      </c>
      <c r="M11626" s="20" t="s">
        <v>18</v>
      </c>
      <c r="O11626" s="1" t="s">
        <v>6135</v>
      </c>
      <c r="Q11626" s="20" t="s">
        <v>6136</v>
      </c>
      <c r="R11626" s="20" t="s">
        <v>15</v>
      </c>
      <c r="S11626" s="23">
        <v>42705</v>
      </c>
    </row>
    <row r="11627" spans="1:19" x14ac:dyDescent="0.25">
      <c r="A11627">
        <v>39</v>
      </c>
      <c r="B11627" t="str">
        <f>IF(A11627="","",VLOOKUP(A11627,LOVs!$A$3:$B$62,2))</f>
        <v>Vancouver</v>
      </c>
      <c r="C11627">
        <f>Table1[[#This Row],[School Name]]</f>
        <v>0</v>
      </c>
      <c r="H11627" s="19">
        <v>42902</v>
      </c>
      <c r="I11627" s="20">
        <v>1</v>
      </c>
      <c r="J11627" t="s">
        <v>97</v>
      </c>
      <c r="K11627" s="1" t="s">
        <v>6137</v>
      </c>
      <c r="L11627">
        <v>3.0000000000000001E-3</v>
      </c>
      <c r="M11627" s="20" t="s">
        <v>18</v>
      </c>
      <c r="O11627" s="1" t="s">
        <v>6135</v>
      </c>
      <c r="Q11627" s="20" t="s">
        <v>6136</v>
      </c>
      <c r="R11627" s="20" t="s">
        <v>15</v>
      </c>
      <c r="S11627" s="23">
        <v>42705</v>
      </c>
    </row>
    <row r="11628" spans="1:19" x14ac:dyDescent="0.25">
      <c r="A11628">
        <v>39</v>
      </c>
      <c r="B11628" t="str">
        <f>IF(A11628="","",VLOOKUP(A11628,LOVs!$A$3:$B$62,2))</f>
        <v>Vancouver</v>
      </c>
      <c r="C11628" t="str">
        <f>Table1[[#This Row],[School Name]]</f>
        <v>Lord Beaconfield Elementary</v>
      </c>
      <c r="D11628" t="s">
        <v>6138</v>
      </c>
      <c r="E11628">
        <v>1914</v>
      </c>
      <c r="F11628" t="s">
        <v>15</v>
      </c>
      <c r="H11628" s="19">
        <v>42871</v>
      </c>
      <c r="I11628" s="20">
        <v>1</v>
      </c>
      <c r="J11628" t="s">
        <v>97</v>
      </c>
      <c r="K11628" s="1" t="s">
        <v>6139</v>
      </c>
      <c r="L11628">
        <v>2E-3</v>
      </c>
      <c r="M11628" s="20" t="s">
        <v>18</v>
      </c>
      <c r="O11628" s="1" t="s">
        <v>6135</v>
      </c>
      <c r="Q11628" s="20" t="s">
        <v>6136</v>
      </c>
      <c r="R11628" s="20" t="s">
        <v>15</v>
      </c>
      <c r="S11628" s="23">
        <v>42705</v>
      </c>
    </row>
    <row r="11629" spans="1:19" x14ac:dyDescent="0.25">
      <c r="A11629">
        <v>39</v>
      </c>
      <c r="B11629" t="str">
        <f>IF(A11629="","",VLOOKUP(A11629,LOVs!$A$3:$B$62,2))</f>
        <v>Vancouver</v>
      </c>
      <c r="C11629">
        <f>Table1[[#This Row],[School Name]]</f>
        <v>0</v>
      </c>
      <c r="H11629" s="19">
        <v>42871</v>
      </c>
      <c r="I11629" s="20">
        <v>1</v>
      </c>
      <c r="J11629" t="s">
        <v>54</v>
      </c>
      <c r="K11629" s="1" t="s">
        <v>1190</v>
      </c>
      <c r="L11629">
        <v>0</v>
      </c>
      <c r="M11629" s="20" t="s">
        <v>18</v>
      </c>
      <c r="O11629" s="1" t="s">
        <v>6135</v>
      </c>
      <c r="Q11629" s="20" t="s">
        <v>6136</v>
      </c>
      <c r="R11629" s="20" t="s">
        <v>15</v>
      </c>
      <c r="S11629" s="23">
        <v>42705</v>
      </c>
    </row>
    <row r="11630" spans="1:19" x14ac:dyDescent="0.25">
      <c r="A11630">
        <v>39</v>
      </c>
      <c r="B11630" t="str">
        <f>IF(A11630="","",VLOOKUP(A11630,LOVs!$A$3:$B$62,2))</f>
        <v>Vancouver</v>
      </c>
      <c r="C11630">
        <f>Table1[[#This Row],[School Name]]</f>
        <v>0</v>
      </c>
      <c r="H11630" s="19">
        <v>42871</v>
      </c>
      <c r="I11630" s="20">
        <v>1</v>
      </c>
      <c r="J11630" t="s">
        <v>97</v>
      </c>
      <c r="K11630" s="1" t="s">
        <v>3681</v>
      </c>
      <c r="L11630">
        <v>5.0000000000000001E-3</v>
      </c>
      <c r="M11630" s="20" t="s">
        <v>18</v>
      </c>
      <c r="O11630" s="1" t="s">
        <v>6135</v>
      </c>
      <c r="Q11630" s="20" t="s">
        <v>6136</v>
      </c>
      <c r="R11630" s="20" t="s">
        <v>15</v>
      </c>
      <c r="S11630" s="23">
        <v>42705</v>
      </c>
    </row>
    <row r="11631" spans="1:19" x14ac:dyDescent="0.25">
      <c r="A11631">
        <v>39</v>
      </c>
      <c r="B11631" t="str">
        <f>IF(A11631="","",VLOOKUP(A11631,LOVs!$A$3:$B$62,2))</f>
        <v>Vancouver</v>
      </c>
      <c r="C11631" t="str">
        <f>Table1[[#This Row],[School Name]]</f>
        <v>Sir Matthew Begbie Elementary</v>
      </c>
      <c r="D11631" t="s">
        <v>6140</v>
      </c>
      <c r="E11631">
        <v>1922</v>
      </c>
      <c r="F11631" t="s">
        <v>15</v>
      </c>
      <c r="H11631" s="19">
        <v>42871</v>
      </c>
      <c r="I11631" s="20">
        <v>1</v>
      </c>
      <c r="J11631" t="s">
        <v>97</v>
      </c>
      <c r="K11631" s="1" t="s">
        <v>6141</v>
      </c>
      <c r="L11631">
        <v>8.9999999999999993E-3</v>
      </c>
      <c r="M11631" s="20" t="s">
        <v>18</v>
      </c>
      <c r="O11631" s="1" t="s">
        <v>6135</v>
      </c>
      <c r="Q11631" s="20" t="s">
        <v>6136</v>
      </c>
      <c r="R11631" s="20" t="s">
        <v>15</v>
      </c>
      <c r="S11631" s="23">
        <v>42705</v>
      </c>
    </row>
    <row r="11632" spans="1:19" x14ac:dyDescent="0.25">
      <c r="A11632">
        <v>39</v>
      </c>
      <c r="B11632" t="str">
        <f>IF(A11632="","",VLOOKUP(A11632,LOVs!$A$3:$B$62,2))</f>
        <v>Vancouver</v>
      </c>
      <c r="C11632">
        <f>Table1[[#This Row],[School Name]]</f>
        <v>0</v>
      </c>
      <c r="H11632" s="19">
        <v>42871</v>
      </c>
      <c r="I11632" s="20">
        <v>1</v>
      </c>
      <c r="J11632" t="s">
        <v>54</v>
      </c>
      <c r="K11632" s="1" t="s">
        <v>2454</v>
      </c>
      <c r="L11632">
        <v>1E-3</v>
      </c>
      <c r="M11632" s="20" t="s">
        <v>18</v>
      </c>
      <c r="O11632" s="1" t="s">
        <v>6135</v>
      </c>
      <c r="Q11632" s="20" t="s">
        <v>6136</v>
      </c>
      <c r="R11632" s="20" t="s">
        <v>15</v>
      </c>
      <c r="S11632" s="23">
        <v>42705</v>
      </c>
    </row>
    <row r="11633" spans="1:19" x14ac:dyDescent="0.25">
      <c r="A11633">
        <v>39</v>
      </c>
      <c r="B11633" t="str">
        <f>IF(A11633="","",VLOOKUP(A11633,LOVs!$A$3:$B$62,2))</f>
        <v>Vancouver</v>
      </c>
      <c r="C11633">
        <f>Table1[[#This Row],[School Name]]</f>
        <v>0</v>
      </c>
      <c r="H11633" s="19">
        <v>42871</v>
      </c>
      <c r="I11633" s="20">
        <v>1</v>
      </c>
      <c r="J11633" t="s">
        <v>97</v>
      </c>
      <c r="K11633" s="1" t="s">
        <v>401</v>
      </c>
      <c r="L11633">
        <v>1E-3</v>
      </c>
      <c r="M11633" s="20" t="s">
        <v>18</v>
      </c>
      <c r="O11633" s="1" t="s">
        <v>6135</v>
      </c>
      <c r="Q11633" s="20" t="s">
        <v>6136</v>
      </c>
      <c r="R11633" s="20" t="s">
        <v>15</v>
      </c>
      <c r="S11633" s="23">
        <v>42705</v>
      </c>
    </row>
    <row r="11634" spans="1:19" x14ac:dyDescent="0.25">
      <c r="A11634">
        <v>39</v>
      </c>
      <c r="B11634" t="str">
        <f>IF(A11634="","",VLOOKUP(A11634,LOVs!$A$3:$B$62,2))</f>
        <v>Vancouver</v>
      </c>
      <c r="C11634" t="str">
        <f>Table1[[#This Row],[School Name]]</f>
        <v>Britannia Secondary</v>
      </c>
      <c r="D11634" t="s">
        <v>6142</v>
      </c>
      <c r="E11634">
        <v>1913</v>
      </c>
      <c r="F11634" t="s">
        <v>15</v>
      </c>
      <c r="H11634" s="19">
        <v>42871</v>
      </c>
      <c r="I11634" s="20">
        <v>1</v>
      </c>
      <c r="J11634" t="s">
        <v>54</v>
      </c>
      <c r="K11634" s="1" t="s">
        <v>6143</v>
      </c>
      <c r="L11634">
        <v>0</v>
      </c>
      <c r="M11634" s="20" t="s">
        <v>18</v>
      </c>
      <c r="O11634" s="1" t="s">
        <v>6135</v>
      </c>
      <c r="Q11634" s="20" t="s">
        <v>6136</v>
      </c>
      <c r="R11634" s="20" t="s">
        <v>15</v>
      </c>
      <c r="S11634" s="23">
        <v>42705</v>
      </c>
    </row>
    <row r="11635" spans="1:19" x14ac:dyDescent="0.25">
      <c r="A11635">
        <v>39</v>
      </c>
      <c r="B11635" t="str">
        <f>IF(A11635="","",VLOOKUP(A11635,LOVs!$A$3:$B$62,2))</f>
        <v>Vancouver</v>
      </c>
      <c r="C11635">
        <f>Table1[[#This Row],[School Name]]</f>
        <v>0</v>
      </c>
      <c r="H11635" s="19">
        <v>42871</v>
      </c>
      <c r="I11635" s="20">
        <v>1</v>
      </c>
      <c r="J11635" t="s">
        <v>97</v>
      </c>
      <c r="K11635" s="1" t="s">
        <v>6144</v>
      </c>
      <c r="L11635">
        <v>0</v>
      </c>
      <c r="M11635" s="20" t="s">
        <v>18</v>
      </c>
      <c r="O11635" s="1" t="s">
        <v>6135</v>
      </c>
      <c r="Q11635" s="20" t="s">
        <v>6136</v>
      </c>
      <c r="R11635" s="20" t="s">
        <v>15</v>
      </c>
      <c r="S11635" s="23">
        <v>42705</v>
      </c>
    </row>
    <row r="11636" spans="1:19" x14ac:dyDescent="0.25">
      <c r="A11636">
        <v>39</v>
      </c>
      <c r="B11636" t="str">
        <f>IF(A11636="","",VLOOKUP(A11636,LOVs!$A$3:$B$62,2))</f>
        <v>Vancouver</v>
      </c>
      <c r="C11636">
        <f>Table1[[#This Row],[School Name]]</f>
        <v>0</v>
      </c>
      <c r="H11636" s="19">
        <v>42871</v>
      </c>
      <c r="I11636" s="20">
        <v>1</v>
      </c>
      <c r="J11636" t="s">
        <v>6145</v>
      </c>
      <c r="K11636" s="1" t="s">
        <v>6146</v>
      </c>
      <c r="L11636">
        <v>2E-3</v>
      </c>
      <c r="M11636" s="20" t="s">
        <v>18</v>
      </c>
      <c r="O11636" s="1" t="s">
        <v>6135</v>
      </c>
      <c r="Q11636" s="20" t="s">
        <v>6136</v>
      </c>
      <c r="R11636" s="20" t="s">
        <v>15</v>
      </c>
      <c r="S11636" s="23">
        <v>42705</v>
      </c>
    </row>
    <row r="11637" spans="1:19" x14ac:dyDescent="0.25">
      <c r="A11637">
        <v>39</v>
      </c>
      <c r="B11637" t="str">
        <f>IF(A11637="","",VLOOKUP(A11637,LOVs!$A$3:$B$62,2))</f>
        <v>Vancouver</v>
      </c>
      <c r="C11637">
        <f>Table1[[#This Row],[School Name]]</f>
        <v>0</v>
      </c>
      <c r="H11637" s="19">
        <v>42871</v>
      </c>
      <c r="I11637" s="20">
        <v>1</v>
      </c>
      <c r="J11637" t="s">
        <v>97</v>
      </c>
      <c r="K11637" s="1" t="s">
        <v>6147</v>
      </c>
      <c r="L11637">
        <v>2E-3</v>
      </c>
      <c r="M11637" s="20" t="s">
        <v>18</v>
      </c>
      <c r="O11637" s="1" t="s">
        <v>6135</v>
      </c>
      <c r="Q11637" s="20" t="s">
        <v>6136</v>
      </c>
      <c r="R11637" s="20" t="s">
        <v>15</v>
      </c>
      <c r="S11637" s="23">
        <v>42705</v>
      </c>
    </row>
    <row r="11638" spans="1:19" x14ac:dyDescent="0.25">
      <c r="A11638">
        <v>39</v>
      </c>
      <c r="B11638" t="str">
        <f>IF(A11638="","",VLOOKUP(A11638,LOVs!$A$3:$B$62,2))</f>
        <v>Vancouver</v>
      </c>
      <c r="C11638">
        <f>Table1[[#This Row],[School Name]]</f>
        <v>0</v>
      </c>
      <c r="H11638" s="19">
        <v>42871</v>
      </c>
      <c r="I11638" s="20">
        <v>1</v>
      </c>
      <c r="J11638" t="s">
        <v>6145</v>
      </c>
      <c r="K11638" s="1" t="s">
        <v>6148</v>
      </c>
      <c r="L11638">
        <v>3.0000000000000001E-3</v>
      </c>
      <c r="M11638" s="20" t="s">
        <v>18</v>
      </c>
      <c r="O11638" s="1" t="s">
        <v>6135</v>
      </c>
      <c r="Q11638" s="20" t="s">
        <v>6136</v>
      </c>
      <c r="R11638" s="20" t="s">
        <v>15</v>
      </c>
      <c r="S11638" s="23">
        <v>42705</v>
      </c>
    </row>
    <row r="11639" spans="1:19" x14ac:dyDescent="0.25">
      <c r="A11639">
        <v>39</v>
      </c>
      <c r="B11639" t="str">
        <f>IF(A11639="","",VLOOKUP(A11639,LOVs!$A$3:$B$62,2))</f>
        <v>Vancouver</v>
      </c>
      <c r="C11639" t="str">
        <f>Table1[[#This Row],[School Name]]</f>
        <v>General Brock Elementary</v>
      </c>
      <c r="D11639" t="s">
        <v>6149</v>
      </c>
      <c r="E11639">
        <v>1923</v>
      </c>
      <c r="F11639" t="s">
        <v>15</v>
      </c>
      <c r="H11639" s="19">
        <v>42902</v>
      </c>
      <c r="I11639" s="20">
        <v>1</v>
      </c>
      <c r="J11639" t="s">
        <v>54</v>
      </c>
      <c r="K11639" s="1" t="s">
        <v>6150</v>
      </c>
      <c r="L11639">
        <v>2E-3</v>
      </c>
      <c r="M11639" s="20" t="s">
        <v>18</v>
      </c>
      <c r="O11639" s="1" t="s">
        <v>6135</v>
      </c>
      <c r="Q11639" s="20" t="s">
        <v>6136</v>
      </c>
      <c r="R11639" s="20" t="s">
        <v>15</v>
      </c>
      <c r="S11639" s="23">
        <v>42705</v>
      </c>
    </row>
    <row r="11640" spans="1:19" x14ac:dyDescent="0.25">
      <c r="A11640">
        <v>39</v>
      </c>
      <c r="B11640" t="str">
        <f>IF(A11640="","",VLOOKUP(A11640,LOVs!$A$3:$B$62,2))</f>
        <v>Vancouver</v>
      </c>
      <c r="C11640">
        <f>Table1[[#This Row],[School Name]]</f>
        <v>0</v>
      </c>
      <c r="H11640" s="19">
        <v>42902</v>
      </c>
      <c r="I11640" s="20">
        <v>1</v>
      </c>
      <c r="J11640" t="s">
        <v>97</v>
      </c>
      <c r="K11640" s="1" t="s">
        <v>6151</v>
      </c>
      <c r="L11640">
        <v>1E-3</v>
      </c>
      <c r="M11640" s="20" t="s">
        <v>18</v>
      </c>
      <c r="O11640" s="1" t="s">
        <v>6135</v>
      </c>
      <c r="Q11640" s="20" t="s">
        <v>6136</v>
      </c>
      <c r="R11640" s="20" t="s">
        <v>15</v>
      </c>
      <c r="S11640" s="23">
        <v>42705</v>
      </c>
    </row>
    <row r="11641" spans="1:19" x14ac:dyDescent="0.25">
      <c r="A11641">
        <v>39</v>
      </c>
      <c r="B11641" t="str">
        <f>IF(A11641="","",VLOOKUP(A11641,LOVs!$A$3:$B$62,2))</f>
        <v>Vancouver</v>
      </c>
      <c r="C11641">
        <f>Table1[[#This Row],[School Name]]</f>
        <v>0</v>
      </c>
      <c r="H11641" s="19">
        <v>42902</v>
      </c>
      <c r="I11641" s="20">
        <v>1</v>
      </c>
      <c r="J11641" t="s">
        <v>54</v>
      </c>
      <c r="K11641" s="1" t="s">
        <v>6152</v>
      </c>
      <c r="L11641">
        <v>2E-3</v>
      </c>
      <c r="M11641" s="20" t="s">
        <v>18</v>
      </c>
      <c r="O11641" s="1" t="s">
        <v>6135</v>
      </c>
      <c r="Q11641" s="20" t="s">
        <v>6136</v>
      </c>
      <c r="R11641" s="20" t="s">
        <v>15</v>
      </c>
      <c r="S11641" s="23">
        <v>42705</v>
      </c>
    </row>
    <row r="11642" spans="1:19" x14ac:dyDescent="0.25">
      <c r="A11642">
        <v>39</v>
      </c>
      <c r="B11642" t="str">
        <f>IF(A11642="","",VLOOKUP(A11642,LOVs!$A$3:$B$62,2))</f>
        <v>Vancouver</v>
      </c>
      <c r="C11642" t="str">
        <f>Table1[[#This Row],[School Name]]</f>
        <v>Graham D Bruce Elementary</v>
      </c>
      <c r="D11642" t="s">
        <v>6153</v>
      </c>
      <c r="E11642">
        <v>1963</v>
      </c>
      <c r="F11642" t="s">
        <v>15</v>
      </c>
      <c r="H11642" s="19">
        <v>42871</v>
      </c>
      <c r="I11642" s="20">
        <v>1</v>
      </c>
      <c r="J11642" t="s">
        <v>97</v>
      </c>
      <c r="K11642" s="1" t="s">
        <v>6154</v>
      </c>
      <c r="L11642">
        <v>3.0000000000000001E-3</v>
      </c>
      <c r="M11642" s="20" t="s">
        <v>18</v>
      </c>
      <c r="O11642" s="1" t="s">
        <v>6135</v>
      </c>
      <c r="Q11642" s="20" t="s">
        <v>6136</v>
      </c>
      <c r="R11642" s="20" t="s">
        <v>15</v>
      </c>
      <c r="S11642" s="23">
        <v>42705</v>
      </c>
    </row>
    <row r="11643" spans="1:19" x14ac:dyDescent="0.25">
      <c r="A11643">
        <v>39</v>
      </c>
      <c r="B11643" t="str">
        <f>IF(A11643="","",VLOOKUP(A11643,LOVs!$A$3:$B$62,2))</f>
        <v>Vancouver</v>
      </c>
      <c r="C11643">
        <f>Table1[[#This Row],[School Name]]</f>
        <v>0</v>
      </c>
      <c r="H11643" s="19">
        <v>42871</v>
      </c>
      <c r="I11643" s="20">
        <v>1</v>
      </c>
      <c r="J11643" t="s">
        <v>54</v>
      </c>
      <c r="K11643" s="1" t="s">
        <v>459</v>
      </c>
      <c r="L11643">
        <v>0</v>
      </c>
      <c r="M11643" s="20" t="s">
        <v>18</v>
      </c>
      <c r="O11643" s="1" t="s">
        <v>6135</v>
      </c>
      <c r="Q11643" s="20" t="s">
        <v>6136</v>
      </c>
      <c r="R11643" s="20" t="s">
        <v>15</v>
      </c>
      <c r="S11643" s="23">
        <v>42705</v>
      </c>
    </row>
    <row r="11644" spans="1:19" x14ac:dyDescent="0.25">
      <c r="A11644">
        <v>39</v>
      </c>
      <c r="B11644" t="str">
        <f>IF(A11644="","",VLOOKUP(A11644,LOVs!$A$3:$B$62,2))</f>
        <v>Vancouver</v>
      </c>
      <c r="C11644">
        <f>Table1[[#This Row],[School Name]]</f>
        <v>0</v>
      </c>
      <c r="H11644" s="19">
        <v>42871</v>
      </c>
      <c r="I11644" s="20">
        <v>1</v>
      </c>
      <c r="J11644" t="s">
        <v>97</v>
      </c>
      <c r="K11644" s="1" t="s">
        <v>401</v>
      </c>
      <c r="L11644">
        <v>8.6999999999999994E-2</v>
      </c>
      <c r="M11644" s="20" t="s">
        <v>15</v>
      </c>
      <c r="N11644" s="1" t="s">
        <v>6155</v>
      </c>
      <c r="O11644" s="1" t="s">
        <v>6135</v>
      </c>
      <c r="Q11644" s="20" t="s">
        <v>6136</v>
      </c>
      <c r="R11644" s="20" t="s">
        <v>15</v>
      </c>
      <c r="S11644" s="23">
        <v>42705</v>
      </c>
    </row>
    <row r="11645" spans="1:19" x14ac:dyDescent="0.25">
      <c r="A11645">
        <v>39</v>
      </c>
      <c r="B11645" t="str">
        <f>IF(A11645="","",VLOOKUP(A11645,LOVs!$A$3:$B$62,2))</f>
        <v>Vancouver</v>
      </c>
      <c r="C11645">
        <f>Table1[[#This Row],[School Name]]</f>
        <v>0</v>
      </c>
      <c r="H11645" s="19">
        <v>42871</v>
      </c>
      <c r="I11645" s="20">
        <v>1</v>
      </c>
      <c r="J11645" t="s">
        <v>97</v>
      </c>
      <c r="K11645" s="1" t="s">
        <v>401</v>
      </c>
      <c r="L11645">
        <v>7.3999999999999996E-2</v>
      </c>
      <c r="M11645" s="20" t="s">
        <v>15</v>
      </c>
      <c r="N11645" s="1" t="s">
        <v>6155</v>
      </c>
      <c r="O11645" s="1" t="s">
        <v>6135</v>
      </c>
      <c r="Q11645" s="20" t="s">
        <v>6136</v>
      </c>
      <c r="R11645" s="20" t="s">
        <v>15</v>
      </c>
      <c r="S11645" s="23">
        <v>42705</v>
      </c>
    </row>
    <row r="11646" spans="1:19" x14ac:dyDescent="0.25">
      <c r="A11646">
        <v>39</v>
      </c>
      <c r="B11646" t="str">
        <f>IF(A11646="","",VLOOKUP(A11646,LOVs!$A$3:$B$62,2))</f>
        <v>Vancouver</v>
      </c>
      <c r="C11646">
        <f>Table1[[#This Row],[School Name]]</f>
        <v>0</v>
      </c>
      <c r="H11646" s="19">
        <v>42871</v>
      </c>
      <c r="I11646" s="20">
        <v>1</v>
      </c>
      <c r="J11646" t="s">
        <v>97</v>
      </c>
      <c r="K11646" s="1" t="s">
        <v>401</v>
      </c>
      <c r="L11646">
        <v>6.0000000000000001E-3</v>
      </c>
      <c r="M11646" s="20" t="s">
        <v>18</v>
      </c>
      <c r="N11646" s="1" t="s">
        <v>6155</v>
      </c>
      <c r="O11646" s="1" t="s">
        <v>6135</v>
      </c>
      <c r="Q11646" s="20" t="s">
        <v>6136</v>
      </c>
      <c r="R11646" s="20" t="s">
        <v>15</v>
      </c>
      <c r="S11646" s="23">
        <v>42705</v>
      </c>
    </row>
    <row r="11647" spans="1:19" x14ac:dyDescent="0.25">
      <c r="A11647">
        <v>39</v>
      </c>
      <c r="B11647" t="str">
        <f>IF(A11647="","",VLOOKUP(A11647,LOVs!$A$3:$B$62,2))</f>
        <v>Vancouver</v>
      </c>
      <c r="C11647">
        <f>Table1[[#This Row],[School Name]]</f>
        <v>0</v>
      </c>
      <c r="H11647" s="19">
        <v>42871</v>
      </c>
      <c r="I11647" s="20">
        <v>1</v>
      </c>
      <c r="J11647" t="s">
        <v>97</v>
      </c>
      <c r="K11647" s="1" t="s">
        <v>401</v>
      </c>
      <c r="L11647">
        <v>4.0000000000000001E-3</v>
      </c>
      <c r="M11647" s="20" t="s">
        <v>18</v>
      </c>
      <c r="N11647" s="1" t="s">
        <v>6155</v>
      </c>
      <c r="O11647" s="1" t="s">
        <v>6135</v>
      </c>
      <c r="Q11647" s="20" t="s">
        <v>6136</v>
      </c>
      <c r="R11647" s="20" t="s">
        <v>15</v>
      </c>
      <c r="S11647" s="23">
        <v>42705</v>
      </c>
    </row>
    <row r="11648" spans="1:19" x14ac:dyDescent="0.25">
      <c r="A11648">
        <v>39</v>
      </c>
      <c r="B11648" t="str">
        <f>IF(A11648="","",VLOOKUP(A11648,LOVs!$A$3:$B$62,2))</f>
        <v>Vancouver</v>
      </c>
      <c r="C11648" t="str">
        <f>Table1[[#This Row],[School Name]]</f>
        <v>Sir Guy Carleton Elementary</v>
      </c>
      <c r="D11648" t="s">
        <v>6156</v>
      </c>
      <c r="E11648">
        <v>1902</v>
      </c>
      <c r="F11648" t="s">
        <v>15</v>
      </c>
      <c r="H11648" s="19">
        <v>42871</v>
      </c>
      <c r="I11648" s="20">
        <v>1</v>
      </c>
      <c r="J11648" t="s">
        <v>97</v>
      </c>
      <c r="K11648" s="1" t="s">
        <v>6157</v>
      </c>
      <c r="L11648">
        <v>1.6E-2</v>
      </c>
      <c r="M11648" s="20" t="s">
        <v>15</v>
      </c>
      <c r="N11648" s="1" t="s">
        <v>6155</v>
      </c>
      <c r="O11648" s="1" t="s">
        <v>6135</v>
      </c>
      <c r="Q11648" s="20" t="s">
        <v>6136</v>
      </c>
      <c r="R11648" s="20" t="s">
        <v>15</v>
      </c>
      <c r="S11648" s="23">
        <v>42705</v>
      </c>
    </row>
    <row r="11649" spans="1:19" x14ac:dyDescent="0.25">
      <c r="A11649">
        <v>39</v>
      </c>
      <c r="B11649" t="str">
        <f>IF(A11649="","",VLOOKUP(A11649,LOVs!$A$3:$B$62,2))</f>
        <v>Vancouver</v>
      </c>
      <c r="C11649">
        <f>Table1[[#This Row],[School Name]]</f>
        <v>0</v>
      </c>
      <c r="H11649" s="19">
        <v>42871</v>
      </c>
      <c r="I11649" s="20">
        <v>1</v>
      </c>
      <c r="J11649" t="s">
        <v>97</v>
      </c>
      <c r="K11649" s="1" t="s">
        <v>6157</v>
      </c>
      <c r="L11649">
        <v>2.5999999999999999E-2</v>
      </c>
      <c r="M11649" s="20" t="s">
        <v>15</v>
      </c>
      <c r="N11649" s="1" t="s">
        <v>6155</v>
      </c>
      <c r="O11649" s="1" t="s">
        <v>6135</v>
      </c>
      <c r="Q11649" s="20" t="s">
        <v>6136</v>
      </c>
      <c r="R11649" s="20" t="s">
        <v>15</v>
      </c>
      <c r="S11649" s="23">
        <v>42705</v>
      </c>
    </row>
    <row r="11650" spans="1:19" x14ac:dyDescent="0.25">
      <c r="A11650">
        <v>39</v>
      </c>
      <c r="B11650" t="str">
        <f>IF(A11650="","",VLOOKUP(A11650,LOVs!$A$3:$B$62,2))</f>
        <v>Vancouver</v>
      </c>
      <c r="C11650">
        <f>Table1[[#This Row],[School Name]]</f>
        <v>0</v>
      </c>
      <c r="H11650" s="19">
        <v>42871</v>
      </c>
      <c r="I11650" s="20">
        <v>1</v>
      </c>
      <c r="J11650" t="s">
        <v>97</v>
      </c>
      <c r="K11650" s="1" t="s">
        <v>6157</v>
      </c>
      <c r="L11650">
        <v>8.9999999999999993E-3</v>
      </c>
      <c r="M11650" s="20" t="s">
        <v>18</v>
      </c>
      <c r="N11650" s="1" t="s">
        <v>6155</v>
      </c>
      <c r="O11650" s="1" t="s">
        <v>6135</v>
      </c>
      <c r="Q11650" s="20" t="s">
        <v>6136</v>
      </c>
      <c r="R11650" s="20" t="s">
        <v>15</v>
      </c>
      <c r="S11650" s="23">
        <v>42705</v>
      </c>
    </row>
    <row r="11651" spans="1:19" x14ac:dyDescent="0.25">
      <c r="A11651">
        <v>39</v>
      </c>
      <c r="B11651" t="str">
        <f>IF(A11651="","",VLOOKUP(A11651,LOVs!$A$3:$B$62,2))</f>
        <v>Vancouver</v>
      </c>
      <c r="C11651">
        <f>Table1[[#This Row],[School Name]]</f>
        <v>0</v>
      </c>
      <c r="H11651" s="19">
        <v>42871</v>
      </c>
      <c r="I11651" s="20">
        <v>1</v>
      </c>
      <c r="J11651" t="s">
        <v>97</v>
      </c>
      <c r="K11651" s="1" t="s">
        <v>6157</v>
      </c>
      <c r="L11651">
        <v>2E-3</v>
      </c>
      <c r="M11651" s="20" t="s">
        <v>18</v>
      </c>
      <c r="N11651" s="1" t="s">
        <v>6155</v>
      </c>
      <c r="O11651" s="1" t="s">
        <v>6135</v>
      </c>
      <c r="Q11651" s="20" t="s">
        <v>6136</v>
      </c>
      <c r="R11651" s="20" t="s">
        <v>15</v>
      </c>
      <c r="S11651" s="23">
        <v>42705</v>
      </c>
    </row>
    <row r="11652" spans="1:19" x14ac:dyDescent="0.25">
      <c r="A11652">
        <v>39</v>
      </c>
      <c r="B11652" t="str">
        <f>IF(A11652="","",VLOOKUP(A11652,LOVs!$A$3:$B$62,2))</f>
        <v>Vancouver</v>
      </c>
      <c r="C11652">
        <f>Table1[[#This Row],[School Name]]</f>
        <v>0</v>
      </c>
      <c r="H11652" s="19">
        <v>42871</v>
      </c>
      <c r="I11652" s="20">
        <v>1</v>
      </c>
      <c r="J11652" t="s">
        <v>97</v>
      </c>
      <c r="K11652" s="1" t="s">
        <v>6158</v>
      </c>
      <c r="L11652">
        <v>8.0000000000000002E-3</v>
      </c>
      <c r="M11652" s="20" t="s">
        <v>18</v>
      </c>
      <c r="O11652" s="1" t="s">
        <v>6135</v>
      </c>
      <c r="Q11652" s="20" t="s">
        <v>6136</v>
      </c>
      <c r="R11652" s="20" t="s">
        <v>15</v>
      </c>
      <c r="S11652" s="23">
        <v>42705</v>
      </c>
    </row>
    <row r="11653" spans="1:19" x14ac:dyDescent="0.25">
      <c r="A11653">
        <v>39</v>
      </c>
      <c r="B11653" t="str">
        <f>IF(A11653="","",VLOOKUP(A11653,LOVs!$A$3:$B$62,2))</f>
        <v>Vancouver</v>
      </c>
      <c r="C11653">
        <f>Table1[[#This Row],[School Name]]</f>
        <v>0</v>
      </c>
      <c r="H11653" s="19">
        <v>42871</v>
      </c>
      <c r="I11653" s="20">
        <v>1</v>
      </c>
      <c r="J11653" t="s">
        <v>97</v>
      </c>
      <c r="K11653" s="1" t="s">
        <v>6159</v>
      </c>
      <c r="L11653">
        <v>5.0000000000000001E-3</v>
      </c>
      <c r="M11653" s="20" t="s">
        <v>18</v>
      </c>
      <c r="O11653" s="1" t="s">
        <v>6135</v>
      </c>
      <c r="Q11653" s="20" t="s">
        <v>6136</v>
      </c>
      <c r="R11653" s="20" t="s">
        <v>15</v>
      </c>
      <c r="S11653" s="23">
        <v>42705</v>
      </c>
    </row>
    <row r="11654" spans="1:19" x14ac:dyDescent="0.25">
      <c r="A11654">
        <v>39</v>
      </c>
      <c r="B11654" t="str">
        <f>IF(A11654="","",VLOOKUP(A11654,LOVs!$A$3:$B$62,2))</f>
        <v>Vancouver</v>
      </c>
      <c r="C11654">
        <f>Table1[[#This Row],[School Name]]</f>
        <v>0</v>
      </c>
      <c r="H11654" s="19">
        <v>42871</v>
      </c>
      <c r="I11654" s="20">
        <v>1</v>
      </c>
      <c r="J11654" t="s">
        <v>97</v>
      </c>
      <c r="K11654" s="1" t="s">
        <v>6160</v>
      </c>
      <c r="L11654">
        <v>5.0000000000000001E-3</v>
      </c>
      <c r="M11654" s="20" t="s">
        <v>18</v>
      </c>
      <c r="O11654" s="1" t="s">
        <v>6135</v>
      </c>
      <c r="Q11654" s="20" t="s">
        <v>6136</v>
      </c>
      <c r="R11654" s="20" t="s">
        <v>15</v>
      </c>
      <c r="S11654" s="23">
        <v>42705</v>
      </c>
    </row>
    <row r="11655" spans="1:19" x14ac:dyDescent="0.25">
      <c r="A11655">
        <v>39</v>
      </c>
      <c r="B11655" t="str">
        <f>IF(A11655="","",VLOOKUP(A11655,LOVs!$A$3:$B$62,2))</f>
        <v>Vancouver</v>
      </c>
      <c r="C11655" t="str">
        <f>Table1[[#This Row],[School Name]]</f>
        <v>Carnarvon Elementary</v>
      </c>
      <c r="D11655" t="s">
        <v>6161</v>
      </c>
      <c r="E11655">
        <v>1954</v>
      </c>
      <c r="F11655" t="s">
        <v>15</v>
      </c>
      <c r="H11655" s="19">
        <v>42902</v>
      </c>
      <c r="I11655" s="20">
        <v>1</v>
      </c>
      <c r="J11655" t="s">
        <v>97</v>
      </c>
      <c r="K11655" s="1" t="s">
        <v>3573</v>
      </c>
      <c r="L11655">
        <v>4.2999999999999997E-2</v>
      </c>
      <c r="M11655" s="20" t="s">
        <v>15</v>
      </c>
      <c r="N11655" s="1" t="s">
        <v>6162</v>
      </c>
      <c r="O11655" s="1" t="s">
        <v>6135</v>
      </c>
      <c r="Q11655" s="20" t="s">
        <v>6136</v>
      </c>
      <c r="R11655" s="20" t="s">
        <v>15</v>
      </c>
      <c r="S11655" s="23">
        <v>42705</v>
      </c>
    </row>
    <row r="11656" spans="1:19" x14ac:dyDescent="0.25">
      <c r="A11656">
        <v>39</v>
      </c>
      <c r="B11656" t="str">
        <f>IF(A11656="","",VLOOKUP(A11656,LOVs!$A$3:$B$62,2))</f>
        <v>Vancouver</v>
      </c>
      <c r="C11656">
        <f>Table1[[#This Row],[School Name]]</f>
        <v>0</v>
      </c>
      <c r="H11656" s="19">
        <v>42902</v>
      </c>
      <c r="I11656" s="20">
        <v>1</v>
      </c>
      <c r="J11656" t="s">
        <v>97</v>
      </c>
      <c r="K11656" s="1" t="s">
        <v>6163</v>
      </c>
      <c r="L11656">
        <v>2E-3</v>
      </c>
      <c r="M11656" s="20" t="s">
        <v>18</v>
      </c>
      <c r="O11656" s="1" t="s">
        <v>6135</v>
      </c>
      <c r="Q11656" s="20" t="s">
        <v>6136</v>
      </c>
      <c r="R11656" s="20" t="s">
        <v>15</v>
      </c>
      <c r="S11656" s="23">
        <v>42705</v>
      </c>
    </row>
    <row r="11657" spans="1:19" x14ac:dyDescent="0.25">
      <c r="A11657">
        <v>39</v>
      </c>
      <c r="B11657" t="str">
        <f>IF(A11657="","",VLOOKUP(A11657,LOVs!$A$3:$B$62,2))</f>
        <v>Vancouver</v>
      </c>
      <c r="C11657">
        <f>Table1[[#This Row],[School Name]]</f>
        <v>0</v>
      </c>
      <c r="H11657" s="19">
        <v>42902</v>
      </c>
      <c r="I11657" s="20">
        <v>1</v>
      </c>
      <c r="J11657" t="s">
        <v>97</v>
      </c>
      <c r="K11657" s="1" t="s">
        <v>6164</v>
      </c>
      <c r="L11657">
        <v>3.0000000000000001E-3</v>
      </c>
      <c r="M11657" s="20" t="s">
        <v>18</v>
      </c>
      <c r="O11657" s="1" t="s">
        <v>6135</v>
      </c>
      <c r="Q11657" s="20" t="s">
        <v>6136</v>
      </c>
      <c r="R11657" s="20" t="s">
        <v>15</v>
      </c>
      <c r="S11657" s="23">
        <v>42705</v>
      </c>
    </row>
    <row r="11658" spans="1:19" x14ac:dyDescent="0.25">
      <c r="A11658">
        <v>39</v>
      </c>
      <c r="B11658" t="str">
        <f>IF(A11658="","",VLOOKUP(A11658,LOVs!$A$3:$B$62,2))</f>
        <v>Vancouver</v>
      </c>
      <c r="C11658" t="str">
        <f>Table1[[#This Row],[School Name]]</f>
        <v>Emily Carr Elementary</v>
      </c>
      <c r="D11658" t="s">
        <v>6165</v>
      </c>
      <c r="E11658">
        <v>1910</v>
      </c>
      <c r="F11658" t="s">
        <v>15</v>
      </c>
      <c r="H11658" s="19">
        <v>42902</v>
      </c>
      <c r="I11658" s="20">
        <v>1</v>
      </c>
      <c r="J11658" t="s">
        <v>54</v>
      </c>
      <c r="K11658" s="1" t="s">
        <v>6166</v>
      </c>
      <c r="L11658">
        <v>1E-3</v>
      </c>
      <c r="M11658" s="20" t="s">
        <v>18</v>
      </c>
      <c r="O11658" s="1" t="s">
        <v>6135</v>
      </c>
      <c r="Q11658" s="20" t="s">
        <v>6136</v>
      </c>
      <c r="R11658" s="20" t="s">
        <v>15</v>
      </c>
      <c r="S11658" s="23">
        <v>42705</v>
      </c>
    </row>
    <row r="11659" spans="1:19" x14ac:dyDescent="0.25">
      <c r="A11659">
        <v>39</v>
      </c>
      <c r="B11659" t="str">
        <f>IF(A11659="","",VLOOKUP(A11659,LOVs!$A$3:$B$62,2))</f>
        <v>Vancouver</v>
      </c>
      <c r="C11659">
        <f>Table1[[#This Row],[School Name]]</f>
        <v>0</v>
      </c>
      <c r="H11659" s="19">
        <v>42902</v>
      </c>
      <c r="I11659" s="20">
        <v>1</v>
      </c>
      <c r="J11659" t="s">
        <v>97</v>
      </c>
      <c r="K11659" s="1" t="s">
        <v>6167</v>
      </c>
      <c r="L11659">
        <v>5.0000000000000001E-3</v>
      </c>
      <c r="M11659" s="20" t="s">
        <v>18</v>
      </c>
      <c r="O11659" s="1" t="s">
        <v>6135</v>
      </c>
      <c r="Q11659" s="20" t="s">
        <v>6136</v>
      </c>
      <c r="R11659" s="20" t="s">
        <v>15</v>
      </c>
      <c r="S11659" s="23">
        <v>42705</v>
      </c>
    </row>
    <row r="11660" spans="1:19" x14ac:dyDescent="0.25">
      <c r="A11660">
        <v>39</v>
      </c>
      <c r="B11660" t="str">
        <f>IF(A11660="","",VLOOKUP(A11660,LOVs!$A$3:$B$62,2))</f>
        <v>Vancouver</v>
      </c>
      <c r="C11660">
        <f>Table1[[#This Row],[School Name]]</f>
        <v>0</v>
      </c>
      <c r="H11660" s="19">
        <v>42902</v>
      </c>
      <c r="I11660" s="20">
        <v>1</v>
      </c>
      <c r="J11660" t="s">
        <v>97</v>
      </c>
      <c r="K11660" s="1" t="s">
        <v>6168</v>
      </c>
      <c r="L11660">
        <v>3.0000000000000001E-3</v>
      </c>
      <c r="M11660" s="20" t="s">
        <v>18</v>
      </c>
      <c r="O11660" s="1" t="s">
        <v>6135</v>
      </c>
      <c r="Q11660" s="20" t="s">
        <v>6136</v>
      </c>
      <c r="R11660" s="20" t="s">
        <v>15</v>
      </c>
      <c r="S11660" s="23">
        <v>42705</v>
      </c>
    </row>
    <row r="11661" spans="1:19" x14ac:dyDescent="0.25">
      <c r="A11661">
        <v>39</v>
      </c>
      <c r="B11661" t="str">
        <f>IF(A11661="","",VLOOKUP(A11661,LOVs!$A$3:$B$62,2))</f>
        <v>Vancouver</v>
      </c>
      <c r="C11661" t="str">
        <f>Table1[[#This Row],[School Name]]</f>
        <v>Edith Cavell Elementary</v>
      </c>
      <c r="D11661" t="s">
        <v>6169</v>
      </c>
      <c r="E11661">
        <v>1920</v>
      </c>
      <c r="F11661" t="s">
        <v>15</v>
      </c>
      <c r="H11661" s="19">
        <v>42902</v>
      </c>
      <c r="I11661" s="20">
        <v>1</v>
      </c>
      <c r="J11661" t="s">
        <v>97</v>
      </c>
      <c r="K11661" s="1" t="s">
        <v>6170</v>
      </c>
      <c r="L11661">
        <v>1E-3</v>
      </c>
      <c r="M11661" s="20" t="s">
        <v>18</v>
      </c>
      <c r="O11661" s="1" t="s">
        <v>6135</v>
      </c>
      <c r="Q11661" s="20" t="s">
        <v>6136</v>
      </c>
      <c r="R11661" s="20" t="s">
        <v>15</v>
      </c>
      <c r="S11661" s="23">
        <v>42705</v>
      </c>
    </row>
    <row r="11662" spans="1:19" x14ac:dyDescent="0.25">
      <c r="A11662">
        <v>39</v>
      </c>
      <c r="B11662" t="str">
        <f>IF(A11662="","",VLOOKUP(A11662,LOVs!$A$3:$B$62,2))</f>
        <v>Vancouver</v>
      </c>
      <c r="C11662">
        <f>Table1[[#This Row],[School Name]]</f>
        <v>0</v>
      </c>
      <c r="H11662" s="19">
        <v>42902</v>
      </c>
      <c r="I11662" s="20">
        <v>1</v>
      </c>
      <c r="J11662" t="s">
        <v>97</v>
      </c>
      <c r="K11662" s="1" t="s">
        <v>401</v>
      </c>
      <c r="L11662">
        <v>3.0000000000000001E-3</v>
      </c>
      <c r="M11662" s="20" t="s">
        <v>18</v>
      </c>
      <c r="O11662" s="1" t="s">
        <v>6135</v>
      </c>
      <c r="Q11662" s="20" t="s">
        <v>6136</v>
      </c>
      <c r="R11662" s="20" t="s">
        <v>15</v>
      </c>
      <c r="S11662" s="23">
        <v>42705</v>
      </c>
    </row>
    <row r="11663" spans="1:19" x14ac:dyDescent="0.25">
      <c r="A11663">
        <v>39</v>
      </c>
      <c r="B11663" t="str">
        <f>IF(A11663="","",VLOOKUP(A11663,LOVs!$A$3:$B$62,2))</f>
        <v>Vancouver</v>
      </c>
      <c r="C11663">
        <f>Table1[[#This Row],[School Name]]</f>
        <v>0</v>
      </c>
      <c r="H11663" s="19">
        <v>42902</v>
      </c>
      <c r="I11663" s="20">
        <v>1</v>
      </c>
      <c r="J11663" t="s">
        <v>97</v>
      </c>
      <c r="K11663" s="1" t="s">
        <v>3021</v>
      </c>
      <c r="L11663">
        <v>0</v>
      </c>
      <c r="M11663" s="20" t="s">
        <v>18</v>
      </c>
      <c r="O11663" s="1" t="s">
        <v>6135</v>
      </c>
      <c r="Q11663" s="20" t="s">
        <v>6136</v>
      </c>
      <c r="R11663" s="20" t="s">
        <v>15</v>
      </c>
      <c r="S11663" s="23">
        <v>42705</v>
      </c>
    </row>
    <row r="11664" spans="1:19" x14ac:dyDescent="0.25">
      <c r="A11664">
        <v>39</v>
      </c>
      <c r="B11664" t="str">
        <f>IF(A11664="","",VLOOKUP(A11664,LOVs!$A$3:$B$62,2))</f>
        <v>Vancouver</v>
      </c>
      <c r="C11664" t="str">
        <f>Table1[[#This Row],[School Name]]</f>
        <v>Champlain Heights Elementary</v>
      </c>
      <c r="D11664" t="s">
        <v>6171</v>
      </c>
      <c r="E11664">
        <v>1973</v>
      </c>
      <c r="F11664" t="s">
        <v>15</v>
      </c>
      <c r="H11664" s="19">
        <v>42871</v>
      </c>
      <c r="I11664" s="20">
        <v>1</v>
      </c>
      <c r="J11664" t="s">
        <v>97</v>
      </c>
      <c r="K11664" s="1" t="s">
        <v>401</v>
      </c>
      <c r="L11664">
        <v>6.0000000000000001E-3</v>
      </c>
      <c r="M11664" s="20" t="s">
        <v>18</v>
      </c>
      <c r="O11664" s="1" t="s">
        <v>6135</v>
      </c>
      <c r="Q11664" s="20" t="s">
        <v>6136</v>
      </c>
      <c r="R11664" s="20" t="s">
        <v>15</v>
      </c>
      <c r="S11664" s="23">
        <v>42705</v>
      </c>
    </row>
    <row r="11665" spans="1:19" x14ac:dyDescent="0.25">
      <c r="A11665">
        <v>39</v>
      </c>
      <c r="B11665" t="str">
        <f>IF(A11665="","",VLOOKUP(A11665,LOVs!$A$3:$B$62,2))</f>
        <v>Vancouver</v>
      </c>
      <c r="C11665">
        <f>Table1[[#This Row],[School Name]]</f>
        <v>0</v>
      </c>
      <c r="H11665" s="19">
        <v>42871</v>
      </c>
      <c r="I11665" s="20">
        <v>1</v>
      </c>
      <c r="J11665" t="s">
        <v>54</v>
      </c>
      <c r="K11665" s="1" t="s">
        <v>6172</v>
      </c>
      <c r="L11665">
        <v>3.0000000000000001E-3</v>
      </c>
      <c r="M11665" s="20" t="s">
        <v>18</v>
      </c>
      <c r="O11665" s="1" t="s">
        <v>6135</v>
      </c>
      <c r="Q11665" s="20" t="s">
        <v>6136</v>
      </c>
      <c r="R11665" s="20" t="s">
        <v>15</v>
      </c>
      <c r="S11665" s="23">
        <v>42705</v>
      </c>
    </row>
    <row r="11666" spans="1:19" x14ac:dyDescent="0.25">
      <c r="A11666">
        <v>39</v>
      </c>
      <c r="B11666" t="str">
        <f>IF(A11666="","",VLOOKUP(A11666,LOVs!$A$3:$B$62,2))</f>
        <v>Vancouver</v>
      </c>
      <c r="C11666">
        <f>Table1[[#This Row],[School Name]]</f>
        <v>0</v>
      </c>
      <c r="H11666" s="19">
        <v>42871</v>
      </c>
      <c r="I11666" s="20">
        <v>1</v>
      </c>
      <c r="J11666" t="s">
        <v>54</v>
      </c>
      <c r="K11666" s="1" t="s">
        <v>3097</v>
      </c>
      <c r="L11666">
        <v>1E-3</v>
      </c>
      <c r="M11666" s="20" t="s">
        <v>18</v>
      </c>
      <c r="O11666" s="1" t="s">
        <v>6135</v>
      </c>
      <c r="Q11666" s="20" t="s">
        <v>6136</v>
      </c>
      <c r="R11666" s="20" t="s">
        <v>15</v>
      </c>
      <c r="S11666" s="23">
        <v>42705</v>
      </c>
    </row>
    <row r="11667" spans="1:19" x14ac:dyDescent="0.25">
      <c r="A11667">
        <v>39</v>
      </c>
      <c r="B11667" t="str">
        <f>IF(A11667="","",VLOOKUP(A11667,LOVs!$A$3:$B$62,2))</f>
        <v>Vancouver</v>
      </c>
      <c r="C11667" t="str">
        <f>Table1[[#This Row],[School Name]]</f>
        <v>Champlain Heights Annex Elementary</v>
      </c>
      <c r="D11667" t="s">
        <v>6173</v>
      </c>
      <c r="E11667">
        <v>1986</v>
      </c>
      <c r="F11667" t="s">
        <v>15</v>
      </c>
      <c r="H11667" s="19">
        <v>42871</v>
      </c>
      <c r="I11667" s="20">
        <v>1</v>
      </c>
      <c r="J11667" t="s">
        <v>54</v>
      </c>
      <c r="K11667" s="1" t="s">
        <v>3374</v>
      </c>
      <c r="L11667">
        <v>1E-3</v>
      </c>
      <c r="M11667" s="20" t="s">
        <v>18</v>
      </c>
      <c r="O11667" s="1" t="s">
        <v>6135</v>
      </c>
      <c r="Q11667" s="20" t="s">
        <v>6136</v>
      </c>
      <c r="R11667" s="20" t="s">
        <v>15</v>
      </c>
      <c r="S11667" s="23">
        <v>42705</v>
      </c>
    </row>
    <row r="11668" spans="1:19" x14ac:dyDescent="0.25">
      <c r="A11668">
        <v>39</v>
      </c>
      <c r="B11668" t="str">
        <f>IF(A11668="","",VLOOKUP(A11668,LOVs!$A$3:$B$62,2))</f>
        <v>Vancouver</v>
      </c>
      <c r="C11668">
        <f>Table1[[#This Row],[School Name]]</f>
        <v>0</v>
      </c>
      <c r="H11668" s="19">
        <v>42871</v>
      </c>
      <c r="I11668" s="20">
        <v>1</v>
      </c>
      <c r="J11668" t="s">
        <v>97</v>
      </c>
      <c r="K11668" s="1" t="s">
        <v>3579</v>
      </c>
      <c r="L11668">
        <v>6.0000000000000001E-3</v>
      </c>
      <c r="M11668" s="20" t="s">
        <v>18</v>
      </c>
      <c r="O11668" s="1" t="s">
        <v>6135</v>
      </c>
      <c r="Q11668" s="20" t="s">
        <v>6136</v>
      </c>
      <c r="R11668" s="20" t="s">
        <v>15</v>
      </c>
      <c r="S11668" s="23">
        <v>42705</v>
      </c>
    </row>
    <row r="11669" spans="1:19" x14ac:dyDescent="0.25">
      <c r="A11669">
        <v>39</v>
      </c>
      <c r="B11669" t="str">
        <f>IF(A11669="","",VLOOKUP(A11669,LOVs!$A$3:$B$62,2))</f>
        <v>Vancouver</v>
      </c>
      <c r="C11669" t="str">
        <f>Table1[[#This Row],[School Name]]</f>
        <v>Sir Winston Churchill Secondary</v>
      </c>
      <c r="D11669" t="s">
        <v>6174</v>
      </c>
      <c r="E11669">
        <v>1956</v>
      </c>
      <c r="F11669" t="s">
        <v>15</v>
      </c>
      <c r="H11669" s="19">
        <v>42871</v>
      </c>
      <c r="I11669" s="20">
        <v>1</v>
      </c>
      <c r="J11669" t="s">
        <v>6145</v>
      </c>
      <c r="K11669" s="1" t="s">
        <v>3273</v>
      </c>
      <c r="L11669">
        <v>0</v>
      </c>
      <c r="M11669" s="20" t="s">
        <v>18</v>
      </c>
      <c r="O11669" s="1" t="s">
        <v>6135</v>
      </c>
      <c r="Q11669" s="20" t="s">
        <v>6136</v>
      </c>
      <c r="R11669" s="20" t="s">
        <v>15</v>
      </c>
      <c r="S11669" s="23">
        <v>42705</v>
      </c>
    </row>
    <row r="11670" spans="1:19" x14ac:dyDescent="0.25">
      <c r="A11670">
        <v>39</v>
      </c>
      <c r="B11670" t="str">
        <f>IF(A11670="","",VLOOKUP(A11670,LOVs!$A$3:$B$62,2))</f>
        <v>Vancouver</v>
      </c>
      <c r="C11670">
        <f>Table1[[#This Row],[School Name]]</f>
        <v>0</v>
      </c>
      <c r="H11670" s="19">
        <v>42871</v>
      </c>
      <c r="I11670" s="20">
        <v>1</v>
      </c>
      <c r="J11670" t="s">
        <v>6145</v>
      </c>
      <c r="K11670" s="1" t="s">
        <v>6175</v>
      </c>
      <c r="L11670">
        <v>0</v>
      </c>
      <c r="M11670" s="20" t="s">
        <v>18</v>
      </c>
      <c r="O11670" s="1" t="s">
        <v>6135</v>
      </c>
      <c r="Q11670" s="20" t="s">
        <v>6136</v>
      </c>
      <c r="R11670" s="20" t="s">
        <v>15</v>
      </c>
      <c r="S11670" s="23">
        <v>42705</v>
      </c>
    </row>
    <row r="11671" spans="1:19" x14ac:dyDescent="0.25">
      <c r="A11671">
        <v>39</v>
      </c>
      <c r="B11671" t="str">
        <f>IF(A11671="","",VLOOKUP(A11671,LOVs!$A$3:$B$62,2))</f>
        <v>Vancouver</v>
      </c>
      <c r="C11671">
        <f>Table1[[#This Row],[School Name]]</f>
        <v>0</v>
      </c>
      <c r="H11671" s="19">
        <v>42871</v>
      </c>
      <c r="I11671" s="20">
        <v>1</v>
      </c>
      <c r="J11671" t="s">
        <v>54</v>
      </c>
      <c r="K11671" s="1" t="s">
        <v>6176</v>
      </c>
      <c r="L11671">
        <v>3.0000000000000001E-3</v>
      </c>
      <c r="M11671" s="20" t="s">
        <v>18</v>
      </c>
      <c r="O11671" s="1" t="s">
        <v>6135</v>
      </c>
      <c r="Q11671" s="20" t="s">
        <v>6136</v>
      </c>
      <c r="R11671" s="20" t="s">
        <v>15</v>
      </c>
      <c r="S11671" s="23">
        <v>42705</v>
      </c>
    </row>
    <row r="11672" spans="1:19" x14ac:dyDescent="0.25">
      <c r="A11672">
        <v>39</v>
      </c>
      <c r="B11672" t="str">
        <f>IF(A11672="","",VLOOKUP(A11672,LOVs!$A$3:$B$62,2))</f>
        <v>Vancouver</v>
      </c>
      <c r="C11672" t="str">
        <f>Table1[[#This Row],[School Name]]</f>
        <v>Captain James Cook Elementary</v>
      </c>
      <c r="D11672" t="s">
        <v>6177</v>
      </c>
      <c r="E11672">
        <v>1953</v>
      </c>
      <c r="F11672" t="s">
        <v>15</v>
      </c>
      <c r="H11672" s="19">
        <v>42871</v>
      </c>
      <c r="I11672" s="20">
        <v>1</v>
      </c>
      <c r="J11672" t="s">
        <v>97</v>
      </c>
      <c r="K11672" s="1" t="s">
        <v>2454</v>
      </c>
      <c r="L11672">
        <v>1E-3</v>
      </c>
      <c r="M11672" s="20" t="s">
        <v>18</v>
      </c>
      <c r="O11672" s="1" t="s">
        <v>6135</v>
      </c>
      <c r="Q11672" s="20" t="s">
        <v>6136</v>
      </c>
      <c r="R11672" s="20" t="s">
        <v>15</v>
      </c>
      <c r="S11672" s="23">
        <v>42705</v>
      </c>
    </row>
    <row r="11673" spans="1:19" x14ac:dyDescent="0.25">
      <c r="A11673">
        <v>39</v>
      </c>
      <c r="B11673" t="str">
        <f>IF(A11673="","",VLOOKUP(A11673,LOVs!$A$3:$B$62,2))</f>
        <v>Vancouver</v>
      </c>
      <c r="C11673">
        <f>Table1[[#This Row],[School Name]]</f>
        <v>0</v>
      </c>
      <c r="H11673" s="19">
        <v>42871</v>
      </c>
      <c r="I11673" s="20">
        <v>1</v>
      </c>
      <c r="J11673" t="s">
        <v>97</v>
      </c>
      <c r="K11673" s="1" t="s">
        <v>450</v>
      </c>
      <c r="L11673">
        <v>7.0000000000000001E-3</v>
      </c>
      <c r="M11673" s="20" t="s">
        <v>18</v>
      </c>
      <c r="O11673" s="1" t="s">
        <v>6135</v>
      </c>
      <c r="Q11673" s="20" t="s">
        <v>6136</v>
      </c>
      <c r="R11673" s="20" t="s">
        <v>15</v>
      </c>
      <c r="S11673" s="23">
        <v>42705</v>
      </c>
    </row>
    <row r="11674" spans="1:19" ht="45" x14ac:dyDescent="0.25">
      <c r="A11674">
        <v>39</v>
      </c>
      <c r="B11674" t="str">
        <f>IF(A11674="","",VLOOKUP(A11674,LOVs!$A$3:$B$62,2))</f>
        <v>Vancouver</v>
      </c>
      <c r="C11674">
        <f>Table1[[#This Row],[School Name]]</f>
        <v>0</v>
      </c>
      <c r="H11674" s="19">
        <v>42871</v>
      </c>
      <c r="I11674" s="20">
        <v>1</v>
      </c>
      <c r="J11674" t="s">
        <v>97</v>
      </c>
      <c r="K11674" s="1" t="s">
        <v>3684</v>
      </c>
      <c r="L11674">
        <v>2.1999999999999999E-2</v>
      </c>
      <c r="M11674" s="20" t="s">
        <v>15</v>
      </c>
      <c r="N11674" s="1" t="s">
        <v>6178</v>
      </c>
      <c r="O11674" s="1" t="s">
        <v>6135</v>
      </c>
      <c r="Q11674" s="20" t="s">
        <v>6136</v>
      </c>
      <c r="R11674" s="20" t="s">
        <v>15</v>
      </c>
      <c r="S11674" s="23">
        <v>42705</v>
      </c>
    </row>
    <row r="11675" spans="1:19" ht="45" x14ac:dyDescent="0.25">
      <c r="A11675">
        <v>39</v>
      </c>
      <c r="B11675" t="str">
        <f>IF(A11675="","",VLOOKUP(A11675,LOVs!$A$3:$B$62,2))</f>
        <v>Vancouver</v>
      </c>
      <c r="C11675">
        <f>Table1[[#This Row],[School Name]]</f>
        <v>0</v>
      </c>
      <c r="H11675" s="19">
        <v>42871</v>
      </c>
      <c r="I11675" s="20">
        <v>1</v>
      </c>
      <c r="J11675" t="s">
        <v>97</v>
      </c>
      <c r="K11675" s="1" t="s">
        <v>3684</v>
      </c>
      <c r="L11675">
        <v>0.02</v>
      </c>
      <c r="M11675" s="20" t="s">
        <v>15</v>
      </c>
      <c r="N11675" s="1" t="s">
        <v>6178</v>
      </c>
      <c r="O11675" s="1" t="s">
        <v>6135</v>
      </c>
      <c r="Q11675" s="20" t="s">
        <v>6136</v>
      </c>
      <c r="R11675" s="20" t="s">
        <v>15</v>
      </c>
      <c r="S11675" s="23">
        <v>42705</v>
      </c>
    </row>
    <row r="11676" spans="1:19" ht="45" x14ac:dyDescent="0.25">
      <c r="A11676">
        <v>39</v>
      </c>
      <c r="B11676" t="str">
        <f>IF(A11676="","",VLOOKUP(A11676,LOVs!$A$3:$B$62,2))</f>
        <v>Vancouver</v>
      </c>
      <c r="C11676">
        <f>Table1[[#This Row],[School Name]]</f>
        <v>0</v>
      </c>
      <c r="H11676" s="19">
        <v>42871</v>
      </c>
      <c r="I11676" s="20">
        <v>1</v>
      </c>
      <c r="J11676" t="s">
        <v>97</v>
      </c>
      <c r="K11676" s="1" t="s">
        <v>3684</v>
      </c>
      <c r="L11676">
        <v>6.0000000000000001E-3</v>
      </c>
      <c r="M11676" s="20" t="s">
        <v>18</v>
      </c>
      <c r="N11676" s="1" t="s">
        <v>6178</v>
      </c>
      <c r="O11676" s="1" t="s">
        <v>6135</v>
      </c>
      <c r="Q11676" s="20" t="s">
        <v>6136</v>
      </c>
      <c r="R11676" s="20" t="s">
        <v>15</v>
      </c>
      <c r="S11676" s="23">
        <v>42705</v>
      </c>
    </row>
    <row r="11677" spans="1:19" ht="45" x14ac:dyDescent="0.25">
      <c r="A11677">
        <v>39</v>
      </c>
      <c r="B11677" t="str">
        <f>IF(A11677="","",VLOOKUP(A11677,LOVs!$A$3:$B$62,2))</f>
        <v>Vancouver</v>
      </c>
      <c r="C11677">
        <f>Table1[[#This Row],[School Name]]</f>
        <v>0</v>
      </c>
      <c r="H11677" s="19">
        <v>42871</v>
      </c>
      <c r="I11677" s="20">
        <v>1</v>
      </c>
      <c r="J11677" t="s">
        <v>97</v>
      </c>
      <c r="K11677" s="1" t="s">
        <v>3684</v>
      </c>
      <c r="L11677">
        <v>2E-3</v>
      </c>
      <c r="M11677" s="20" t="s">
        <v>18</v>
      </c>
      <c r="N11677" s="1" t="s">
        <v>6178</v>
      </c>
      <c r="O11677" s="1" t="s">
        <v>6135</v>
      </c>
      <c r="Q11677" s="20" t="s">
        <v>6136</v>
      </c>
      <c r="R11677" s="20" t="s">
        <v>15</v>
      </c>
      <c r="S11677" s="23">
        <v>42705</v>
      </c>
    </row>
    <row r="11678" spans="1:19" x14ac:dyDescent="0.25">
      <c r="A11678">
        <v>39</v>
      </c>
      <c r="B11678" t="str">
        <f>IF(A11678="","",VLOOKUP(A11678,LOVs!$A$3:$B$62,2))</f>
        <v>Vancouver</v>
      </c>
      <c r="C11678" t="str">
        <f>Table1[[#This Row],[School Name]]</f>
        <v>George Cunningham Elementary</v>
      </c>
      <c r="D11678" t="s">
        <v>6179</v>
      </c>
      <c r="E11678">
        <v>1959</v>
      </c>
      <c r="F11678" t="s">
        <v>15</v>
      </c>
      <c r="H11678" s="19">
        <v>42871</v>
      </c>
      <c r="I11678" s="20">
        <v>1</v>
      </c>
      <c r="J11678" t="s">
        <v>97</v>
      </c>
      <c r="K11678" s="1" t="s">
        <v>1055</v>
      </c>
      <c r="L11678">
        <v>2E-3</v>
      </c>
      <c r="M11678" s="20" t="s">
        <v>18</v>
      </c>
      <c r="O11678" s="1" t="s">
        <v>6135</v>
      </c>
      <c r="Q11678" s="20" t="s">
        <v>6136</v>
      </c>
      <c r="R11678" s="20" t="s">
        <v>15</v>
      </c>
      <c r="S11678" s="23">
        <v>42705</v>
      </c>
    </row>
    <row r="11679" spans="1:19" x14ac:dyDescent="0.25">
      <c r="A11679">
        <v>39</v>
      </c>
      <c r="B11679" t="str">
        <f>IF(A11679="","",VLOOKUP(A11679,LOVs!$A$3:$B$62,2))</f>
        <v>Vancouver</v>
      </c>
      <c r="C11679">
        <f>Table1[[#This Row],[School Name]]</f>
        <v>0</v>
      </c>
      <c r="H11679" s="19">
        <v>42871</v>
      </c>
      <c r="I11679" s="20">
        <v>1</v>
      </c>
      <c r="J11679" t="s">
        <v>54</v>
      </c>
      <c r="K11679" s="1" t="s">
        <v>452</v>
      </c>
      <c r="L11679">
        <v>0</v>
      </c>
      <c r="M11679" s="20" t="s">
        <v>18</v>
      </c>
      <c r="O11679" s="1" t="s">
        <v>6135</v>
      </c>
      <c r="Q11679" s="20" t="s">
        <v>6136</v>
      </c>
      <c r="R11679" s="20" t="s">
        <v>15</v>
      </c>
      <c r="S11679" s="23">
        <v>42705</v>
      </c>
    </row>
    <row r="11680" spans="1:19" x14ac:dyDescent="0.25">
      <c r="A11680">
        <v>39</v>
      </c>
      <c r="B11680" t="str">
        <f>IF(A11680="","",VLOOKUP(A11680,LOVs!$A$3:$B$62,2))</f>
        <v>Vancouver</v>
      </c>
      <c r="C11680">
        <f>Table1[[#This Row],[School Name]]</f>
        <v>0</v>
      </c>
      <c r="H11680" s="19">
        <v>42871</v>
      </c>
      <c r="I11680" s="20">
        <v>1</v>
      </c>
      <c r="J11680" t="s">
        <v>97</v>
      </c>
      <c r="K11680" s="1" t="s">
        <v>6180</v>
      </c>
      <c r="L11680">
        <v>1E-3</v>
      </c>
      <c r="M11680" s="20" t="s">
        <v>18</v>
      </c>
      <c r="O11680" s="1" t="s">
        <v>6135</v>
      </c>
      <c r="Q11680" s="20" t="s">
        <v>6136</v>
      </c>
      <c r="R11680" s="20" t="s">
        <v>15</v>
      </c>
      <c r="S11680" s="23">
        <v>42705</v>
      </c>
    </row>
    <row r="11681" spans="1:19" x14ac:dyDescent="0.25">
      <c r="A11681">
        <v>39</v>
      </c>
      <c r="B11681" t="str">
        <f>IF(A11681="","",VLOOKUP(A11681,LOVs!$A$3:$B$62,2))</f>
        <v>Vancouver</v>
      </c>
      <c r="C11681" t="str">
        <f>Table1[[#This Row],[School Name]]</f>
        <v>Dickens Annex Elementary</v>
      </c>
      <c r="D11681" t="s">
        <v>6181</v>
      </c>
      <c r="E11681">
        <v>1971</v>
      </c>
      <c r="F11681" t="s">
        <v>15</v>
      </c>
      <c r="H11681" s="19">
        <v>42871</v>
      </c>
      <c r="I11681" s="20">
        <v>1</v>
      </c>
      <c r="J11681" t="s">
        <v>54</v>
      </c>
      <c r="K11681" s="1" t="s">
        <v>2454</v>
      </c>
      <c r="L11681">
        <v>1E-3</v>
      </c>
      <c r="M11681" s="20" t="s">
        <v>18</v>
      </c>
      <c r="O11681" s="1" t="s">
        <v>6135</v>
      </c>
      <c r="Q11681" s="20" t="s">
        <v>6136</v>
      </c>
      <c r="R11681" s="20" t="s">
        <v>15</v>
      </c>
      <c r="S11681" s="23">
        <v>42705</v>
      </c>
    </row>
    <row r="11682" spans="1:19" x14ac:dyDescent="0.25">
      <c r="A11682">
        <v>39</v>
      </c>
      <c r="B11682" t="str">
        <f>IF(A11682="","",VLOOKUP(A11682,LOVs!$A$3:$B$62,2))</f>
        <v>Vancouver</v>
      </c>
      <c r="C11682">
        <f>Table1[[#This Row],[School Name]]</f>
        <v>0</v>
      </c>
      <c r="H11682" s="19">
        <v>42871</v>
      </c>
      <c r="I11682" s="20">
        <v>1</v>
      </c>
      <c r="J11682" t="s">
        <v>97</v>
      </c>
      <c r="K11682" s="1" t="s">
        <v>3580</v>
      </c>
      <c r="L11682">
        <v>1E-3</v>
      </c>
      <c r="M11682" s="20" t="s">
        <v>18</v>
      </c>
      <c r="O11682" s="1" t="s">
        <v>6135</v>
      </c>
      <c r="Q11682" s="20" t="s">
        <v>6136</v>
      </c>
      <c r="R11682" s="20" t="s">
        <v>15</v>
      </c>
      <c r="S11682" s="23">
        <v>42705</v>
      </c>
    </row>
    <row r="11683" spans="1:19" x14ac:dyDescent="0.25">
      <c r="A11683">
        <v>39</v>
      </c>
      <c r="B11683" t="str">
        <f>IF(A11683="","",VLOOKUP(A11683,LOVs!$A$3:$B$62,2))</f>
        <v>Vancouver</v>
      </c>
      <c r="C11683" t="str">
        <f>Table1[[#This Row],[School Name]]</f>
        <v>Douglas Annex Elementary</v>
      </c>
      <c r="D11683" t="s">
        <v>6182</v>
      </c>
      <c r="E11683">
        <v>1957</v>
      </c>
      <c r="F11683" t="s">
        <v>15</v>
      </c>
      <c r="H11683" s="19">
        <v>42871</v>
      </c>
      <c r="I11683" s="20">
        <v>1</v>
      </c>
      <c r="J11683" t="s">
        <v>97</v>
      </c>
      <c r="K11683" s="1" t="s">
        <v>3576</v>
      </c>
      <c r="L11683">
        <v>4.0000000000000001E-3</v>
      </c>
      <c r="M11683" s="20" t="s">
        <v>18</v>
      </c>
      <c r="O11683" s="1" t="s">
        <v>6135</v>
      </c>
      <c r="Q11683" s="20" t="s">
        <v>6136</v>
      </c>
      <c r="R11683" s="20" t="s">
        <v>15</v>
      </c>
      <c r="S11683" s="23">
        <v>42705</v>
      </c>
    </row>
    <row r="11684" spans="1:19" x14ac:dyDescent="0.25">
      <c r="A11684">
        <v>39</v>
      </c>
      <c r="B11684" t="str">
        <f>IF(A11684="","",VLOOKUP(A11684,LOVs!$A$3:$B$62,2))</f>
        <v>Vancouver</v>
      </c>
      <c r="C11684">
        <f>Table1[[#This Row],[School Name]]</f>
        <v>0</v>
      </c>
      <c r="H11684" s="19">
        <v>42871</v>
      </c>
      <c r="I11684" s="20">
        <v>1</v>
      </c>
      <c r="J11684" t="s">
        <v>97</v>
      </c>
      <c r="K11684" s="1" t="s">
        <v>3583</v>
      </c>
      <c r="L11684">
        <v>1E-3</v>
      </c>
      <c r="M11684" s="20" t="s">
        <v>18</v>
      </c>
      <c r="O11684" s="1" t="s">
        <v>6135</v>
      </c>
      <c r="Q11684" s="20" t="s">
        <v>6136</v>
      </c>
      <c r="R11684" s="20" t="s">
        <v>15</v>
      </c>
      <c r="S11684" s="23">
        <v>42705</v>
      </c>
    </row>
    <row r="11685" spans="1:19" x14ac:dyDescent="0.25">
      <c r="A11685">
        <v>39</v>
      </c>
      <c r="B11685" t="str">
        <f>IF(A11685="","",VLOOKUP(A11685,LOVs!$A$3:$B$62,2))</f>
        <v>Vancouver</v>
      </c>
      <c r="C11685" t="str">
        <f>Table1[[#This Row],[School Name]]</f>
        <v>False Creek Elementary</v>
      </c>
      <c r="D11685" t="s">
        <v>6183</v>
      </c>
      <c r="E11685">
        <v>1978</v>
      </c>
      <c r="F11685" t="s">
        <v>15</v>
      </c>
      <c r="H11685" s="19">
        <v>42871</v>
      </c>
      <c r="I11685" s="20">
        <v>1</v>
      </c>
      <c r="J11685" t="s">
        <v>97</v>
      </c>
      <c r="K11685" s="1" t="s">
        <v>1055</v>
      </c>
      <c r="L11685">
        <v>3.0000000000000001E-3</v>
      </c>
      <c r="M11685" s="20" t="s">
        <v>18</v>
      </c>
      <c r="O11685" s="1" t="s">
        <v>6135</v>
      </c>
      <c r="Q11685" s="20" t="s">
        <v>6136</v>
      </c>
      <c r="R11685" s="20" t="s">
        <v>15</v>
      </c>
      <c r="S11685" s="23">
        <v>42705</v>
      </c>
    </row>
    <row r="11686" spans="1:19" x14ac:dyDescent="0.25">
      <c r="A11686">
        <v>39</v>
      </c>
      <c r="B11686" t="str">
        <f>IF(A11686="","",VLOOKUP(A11686,LOVs!$A$3:$B$62,2))</f>
        <v>Vancouver</v>
      </c>
      <c r="C11686">
        <f>Table1[[#This Row],[School Name]]</f>
        <v>0</v>
      </c>
      <c r="H11686" s="19">
        <v>42871</v>
      </c>
      <c r="I11686" s="20">
        <v>1</v>
      </c>
      <c r="J11686" t="s">
        <v>97</v>
      </c>
      <c r="K11686" s="1" t="s">
        <v>3374</v>
      </c>
      <c r="L11686">
        <v>3.0000000000000001E-3</v>
      </c>
      <c r="M11686" s="20" t="s">
        <v>18</v>
      </c>
      <c r="O11686" s="1" t="s">
        <v>6135</v>
      </c>
      <c r="Q11686" s="20" t="s">
        <v>6136</v>
      </c>
      <c r="R11686" s="20" t="s">
        <v>15</v>
      </c>
      <c r="S11686" s="23">
        <v>42705</v>
      </c>
    </row>
    <row r="11687" spans="1:19" x14ac:dyDescent="0.25">
      <c r="A11687">
        <v>39</v>
      </c>
      <c r="B11687" t="str">
        <f>IF(A11687="","",VLOOKUP(A11687,LOVs!$A$3:$B$62,2))</f>
        <v>Vancouver</v>
      </c>
      <c r="C11687">
        <f>Table1[[#This Row],[School Name]]</f>
        <v>0</v>
      </c>
      <c r="H11687" s="19">
        <v>42871</v>
      </c>
      <c r="I11687" s="20">
        <v>1</v>
      </c>
      <c r="J11687" t="s">
        <v>97</v>
      </c>
      <c r="K11687" s="1" t="s">
        <v>451</v>
      </c>
      <c r="L11687">
        <v>8.0000000000000002E-3</v>
      </c>
      <c r="M11687" s="20" t="s">
        <v>18</v>
      </c>
      <c r="O11687" s="1" t="s">
        <v>6135</v>
      </c>
      <c r="Q11687" s="20" t="s">
        <v>6136</v>
      </c>
      <c r="R11687" s="20" t="s">
        <v>15</v>
      </c>
      <c r="S11687" s="23">
        <v>42705</v>
      </c>
    </row>
    <row r="11688" spans="1:19" x14ac:dyDescent="0.25">
      <c r="A11688">
        <v>39</v>
      </c>
      <c r="B11688" t="str">
        <f>IF(A11688="","",VLOOKUP(A11688,LOVs!$A$3:$B$62,2))</f>
        <v>Vancouver</v>
      </c>
      <c r="C11688" t="str">
        <f>Table1[[#This Row],[School Name]]</f>
        <v>Sir Sandford Fleming Elementary</v>
      </c>
      <c r="D11688" t="s">
        <v>6184</v>
      </c>
      <c r="E11688">
        <v>1912</v>
      </c>
      <c r="F11688" t="s">
        <v>15</v>
      </c>
      <c r="H11688" s="19">
        <v>42902</v>
      </c>
      <c r="I11688" s="20">
        <v>1</v>
      </c>
      <c r="J11688" t="s">
        <v>97</v>
      </c>
      <c r="K11688" s="1" t="s">
        <v>6185</v>
      </c>
      <c r="L11688">
        <v>7.0000000000000001E-3</v>
      </c>
      <c r="M11688" s="20" t="s">
        <v>18</v>
      </c>
      <c r="O11688" s="1" t="s">
        <v>6135</v>
      </c>
      <c r="Q11688" s="20" t="s">
        <v>6136</v>
      </c>
      <c r="R11688" s="20" t="s">
        <v>15</v>
      </c>
      <c r="S11688" s="23">
        <v>42705</v>
      </c>
    </row>
    <row r="11689" spans="1:19" x14ac:dyDescent="0.25">
      <c r="A11689">
        <v>39</v>
      </c>
      <c r="B11689" t="str">
        <f>IF(A11689="","",VLOOKUP(A11689,LOVs!$A$3:$B$62,2))</f>
        <v>Vancouver</v>
      </c>
      <c r="C11689">
        <f>Table1[[#This Row],[School Name]]</f>
        <v>0</v>
      </c>
      <c r="H11689" s="19">
        <v>42902</v>
      </c>
      <c r="I11689" s="20">
        <v>1</v>
      </c>
      <c r="J11689" t="s">
        <v>97</v>
      </c>
      <c r="K11689" s="1" t="s">
        <v>1190</v>
      </c>
      <c r="L11689">
        <v>1E-3</v>
      </c>
      <c r="M11689" s="20" t="s">
        <v>18</v>
      </c>
      <c r="O11689" s="1" t="s">
        <v>6135</v>
      </c>
      <c r="Q11689" s="20" t="s">
        <v>6136</v>
      </c>
      <c r="R11689" s="20" t="s">
        <v>15</v>
      </c>
      <c r="S11689" s="23">
        <v>42705</v>
      </c>
    </row>
    <row r="11690" spans="1:19" x14ac:dyDescent="0.25">
      <c r="A11690">
        <v>39</v>
      </c>
      <c r="B11690" t="str">
        <f>IF(A11690="","",VLOOKUP(A11690,LOVs!$A$3:$B$62,2))</f>
        <v>Vancouver</v>
      </c>
      <c r="C11690">
        <f>Table1[[#This Row],[School Name]]</f>
        <v>0</v>
      </c>
      <c r="H11690" s="19">
        <v>42902</v>
      </c>
      <c r="I11690" s="20">
        <v>1</v>
      </c>
      <c r="J11690" t="s">
        <v>97</v>
      </c>
      <c r="K11690" s="1" t="s">
        <v>3021</v>
      </c>
      <c r="L11690">
        <v>2E-3</v>
      </c>
      <c r="M11690" s="20" t="s">
        <v>18</v>
      </c>
      <c r="O11690" s="1" t="s">
        <v>6135</v>
      </c>
      <c r="Q11690" s="20" t="s">
        <v>6136</v>
      </c>
      <c r="R11690" s="20" t="s">
        <v>15</v>
      </c>
      <c r="S11690" s="23">
        <v>42705</v>
      </c>
    </row>
    <row r="11691" spans="1:19" x14ac:dyDescent="0.25">
      <c r="A11691">
        <v>39</v>
      </c>
      <c r="B11691" t="str">
        <f>IF(A11691="","",VLOOKUP(A11691,LOVs!$A$3:$B$62,2))</f>
        <v>Vancouver</v>
      </c>
      <c r="C11691" t="str">
        <f>Table1[[#This Row],[School Name]]</f>
        <v>Sir John Franklin Elementary</v>
      </c>
      <c r="D11691" t="s">
        <v>6186</v>
      </c>
      <c r="E11691">
        <v>1926</v>
      </c>
      <c r="F11691" t="s">
        <v>15</v>
      </c>
      <c r="H11691" s="19">
        <v>42871</v>
      </c>
      <c r="I11691" s="20">
        <v>1</v>
      </c>
      <c r="J11691" t="s">
        <v>97</v>
      </c>
      <c r="K11691" s="1" t="s">
        <v>3374</v>
      </c>
      <c r="L11691">
        <v>1E-3</v>
      </c>
      <c r="M11691" s="20" t="s">
        <v>18</v>
      </c>
      <c r="O11691" s="1" t="s">
        <v>6135</v>
      </c>
      <c r="Q11691" s="20" t="s">
        <v>6136</v>
      </c>
      <c r="R11691" s="20" t="s">
        <v>15</v>
      </c>
      <c r="S11691" s="23">
        <v>42705</v>
      </c>
    </row>
    <row r="11692" spans="1:19" x14ac:dyDescent="0.25">
      <c r="A11692">
        <v>39</v>
      </c>
      <c r="B11692" t="str">
        <f>IF(A11692="","",VLOOKUP(A11692,LOVs!$A$3:$B$62,2))</f>
        <v>Vancouver</v>
      </c>
      <c r="C11692">
        <f>Table1[[#This Row],[School Name]]</f>
        <v>0</v>
      </c>
      <c r="H11692" s="19">
        <v>42871</v>
      </c>
      <c r="I11692" s="20">
        <v>1</v>
      </c>
      <c r="J11692" t="s">
        <v>54</v>
      </c>
      <c r="K11692" s="1" t="s">
        <v>452</v>
      </c>
      <c r="L11692">
        <v>1E-3</v>
      </c>
      <c r="M11692" s="20" t="s">
        <v>18</v>
      </c>
      <c r="O11692" s="1" t="s">
        <v>6135</v>
      </c>
      <c r="Q11692" s="20" t="s">
        <v>6136</v>
      </c>
      <c r="R11692" s="20" t="s">
        <v>15</v>
      </c>
      <c r="S11692" s="23">
        <v>42705</v>
      </c>
    </row>
    <row r="11693" spans="1:19" x14ac:dyDescent="0.25">
      <c r="A11693">
        <v>39</v>
      </c>
      <c r="B11693" t="str">
        <f>IF(A11693="","",VLOOKUP(A11693,LOVs!$A$3:$B$62,2))</f>
        <v>Vancouver</v>
      </c>
      <c r="C11693">
        <f>Table1[[#This Row],[School Name]]</f>
        <v>0</v>
      </c>
      <c r="H11693" s="19">
        <v>42871</v>
      </c>
      <c r="I11693" s="20">
        <v>1</v>
      </c>
      <c r="J11693" t="s">
        <v>97</v>
      </c>
      <c r="K11693" s="1" t="s">
        <v>2541</v>
      </c>
      <c r="L11693">
        <v>1E-3</v>
      </c>
      <c r="M11693" s="20" t="s">
        <v>18</v>
      </c>
      <c r="O11693" s="1" t="s">
        <v>6135</v>
      </c>
      <c r="Q11693" s="20" t="s">
        <v>6136</v>
      </c>
      <c r="R11693" s="20" t="s">
        <v>15</v>
      </c>
      <c r="S11693" s="23">
        <v>42705</v>
      </c>
    </row>
    <row r="11694" spans="1:19" x14ac:dyDescent="0.25">
      <c r="A11694">
        <v>39</v>
      </c>
      <c r="B11694" t="str">
        <f>IF(A11694="","",VLOOKUP(A11694,LOVs!$A$3:$B$62,2))</f>
        <v>Vancouver</v>
      </c>
      <c r="C11694" t="str">
        <f>Table1[[#This Row],[School Name]]</f>
        <v>Simon Fraser Elemenatry</v>
      </c>
      <c r="D11694" t="s">
        <v>6187</v>
      </c>
      <c r="E11694">
        <v>1958</v>
      </c>
      <c r="F11694" t="s">
        <v>15</v>
      </c>
      <c r="H11694" s="19">
        <v>42871</v>
      </c>
      <c r="I11694" s="20">
        <v>1</v>
      </c>
      <c r="J11694" t="s">
        <v>97</v>
      </c>
      <c r="K11694" s="1" t="s">
        <v>3737</v>
      </c>
      <c r="L11694">
        <v>1E-3</v>
      </c>
      <c r="M11694" s="20" t="s">
        <v>18</v>
      </c>
      <c r="O11694" s="1" t="s">
        <v>6135</v>
      </c>
      <c r="Q11694" s="20" t="s">
        <v>6136</v>
      </c>
      <c r="R11694" s="20" t="s">
        <v>15</v>
      </c>
      <c r="S11694" s="23">
        <v>42705</v>
      </c>
    </row>
    <row r="11695" spans="1:19" x14ac:dyDescent="0.25">
      <c r="A11695">
        <v>39</v>
      </c>
      <c r="B11695" t="str">
        <f>IF(A11695="","",VLOOKUP(A11695,LOVs!$A$3:$B$62,2))</f>
        <v>Vancouver</v>
      </c>
      <c r="C11695">
        <f>Table1[[#This Row],[School Name]]</f>
        <v>0</v>
      </c>
      <c r="H11695" s="19">
        <v>42871</v>
      </c>
      <c r="I11695" s="20">
        <v>1</v>
      </c>
      <c r="J11695" t="s">
        <v>97</v>
      </c>
      <c r="K11695" s="1" t="s">
        <v>1192</v>
      </c>
      <c r="L11695">
        <v>0</v>
      </c>
      <c r="M11695" s="20" t="s">
        <v>18</v>
      </c>
      <c r="O11695" s="1" t="s">
        <v>6135</v>
      </c>
      <c r="Q11695" s="20" t="s">
        <v>6136</v>
      </c>
      <c r="R11695" s="20" t="s">
        <v>15</v>
      </c>
      <c r="S11695" s="23">
        <v>42705</v>
      </c>
    </row>
    <row r="11696" spans="1:19" x14ac:dyDescent="0.25">
      <c r="A11696">
        <v>39</v>
      </c>
      <c r="B11696" t="str">
        <f>IF(A11696="","",VLOOKUP(A11696,LOVs!$A$3:$B$62,2))</f>
        <v>Vancouver</v>
      </c>
      <c r="C11696" t="str">
        <f>Table1[[#This Row],[School Name]]</f>
        <v>Garibaldi Elementary</v>
      </c>
      <c r="D11696" t="s">
        <v>6188</v>
      </c>
      <c r="E11696">
        <v>1969</v>
      </c>
      <c r="F11696" t="s">
        <v>15</v>
      </c>
      <c r="H11696" s="19">
        <v>42871</v>
      </c>
      <c r="I11696" s="20">
        <v>1</v>
      </c>
      <c r="J11696" t="s">
        <v>97</v>
      </c>
      <c r="K11696" s="1" t="s">
        <v>3375</v>
      </c>
      <c r="L11696">
        <v>7.5999999999999998E-2</v>
      </c>
      <c r="M11696" s="20" t="s">
        <v>15</v>
      </c>
      <c r="N11696" s="1" t="s">
        <v>6162</v>
      </c>
      <c r="O11696" s="1" t="s">
        <v>6135</v>
      </c>
      <c r="Q11696" s="20" t="s">
        <v>6136</v>
      </c>
      <c r="R11696" s="20" t="s">
        <v>15</v>
      </c>
      <c r="S11696" s="23">
        <v>42705</v>
      </c>
    </row>
    <row r="11697" spans="1:19" x14ac:dyDescent="0.25">
      <c r="A11697">
        <v>39</v>
      </c>
      <c r="B11697" t="str">
        <f>IF(A11697="","",VLOOKUP(A11697,LOVs!$A$3:$B$62,2))</f>
        <v>Vancouver</v>
      </c>
      <c r="C11697">
        <f>Table1[[#This Row],[School Name]]</f>
        <v>0</v>
      </c>
      <c r="H11697" s="19">
        <v>42902</v>
      </c>
      <c r="I11697" s="20">
        <v>1</v>
      </c>
      <c r="J11697" t="s">
        <v>97</v>
      </c>
      <c r="K11697" s="1" t="s">
        <v>3375</v>
      </c>
      <c r="L11697">
        <v>4.8000000000000001E-2</v>
      </c>
      <c r="M11697" s="20" t="s">
        <v>15</v>
      </c>
      <c r="N11697" s="1" t="s">
        <v>6162</v>
      </c>
      <c r="O11697" s="1" t="s">
        <v>6135</v>
      </c>
      <c r="Q11697" s="20" t="s">
        <v>6136</v>
      </c>
      <c r="R11697" s="20" t="s">
        <v>15</v>
      </c>
      <c r="S11697" s="23">
        <v>42705</v>
      </c>
    </row>
    <row r="11698" spans="1:19" x14ac:dyDescent="0.25">
      <c r="A11698">
        <v>39</v>
      </c>
      <c r="B11698" t="str">
        <f>IF(A11698="","",VLOOKUP(A11698,LOVs!$A$3:$B$62,2))</f>
        <v>Vancouver</v>
      </c>
      <c r="C11698">
        <f>Table1[[#This Row],[School Name]]</f>
        <v>0</v>
      </c>
      <c r="H11698" s="19">
        <v>42902</v>
      </c>
      <c r="I11698" s="20">
        <v>1</v>
      </c>
      <c r="J11698" t="s">
        <v>97</v>
      </c>
      <c r="K11698" s="1" t="s">
        <v>3375</v>
      </c>
      <c r="L11698">
        <v>1.2999999999999999E-2</v>
      </c>
      <c r="M11698" s="20" t="s">
        <v>15</v>
      </c>
      <c r="N11698" s="1" t="s">
        <v>6162</v>
      </c>
      <c r="O11698" s="1" t="s">
        <v>6135</v>
      </c>
      <c r="Q11698" s="20" t="s">
        <v>6136</v>
      </c>
      <c r="R11698" s="20" t="s">
        <v>15</v>
      </c>
      <c r="S11698" s="23">
        <v>42705</v>
      </c>
    </row>
    <row r="11699" spans="1:19" x14ac:dyDescent="0.25">
      <c r="A11699">
        <v>39</v>
      </c>
      <c r="B11699" t="str">
        <f>IF(A11699="","",VLOOKUP(A11699,LOVs!$A$3:$B$62,2))</f>
        <v>Vancouver</v>
      </c>
      <c r="C11699">
        <f>Table1[[#This Row],[School Name]]</f>
        <v>0</v>
      </c>
      <c r="H11699" s="19">
        <v>42902</v>
      </c>
      <c r="I11699" s="20">
        <v>1</v>
      </c>
      <c r="J11699" t="s">
        <v>97</v>
      </c>
      <c r="K11699" s="1" t="s">
        <v>3375</v>
      </c>
      <c r="L11699">
        <v>6.0000000000000001E-3</v>
      </c>
      <c r="M11699" s="20" t="s">
        <v>18</v>
      </c>
      <c r="N11699" s="1" t="s">
        <v>6162</v>
      </c>
      <c r="O11699" s="1" t="s">
        <v>6135</v>
      </c>
      <c r="Q11699" s="20" t="s">
        <v>6136</v>
      </c>
      <c r="R11699" s="20" t="s">
        <v>15</v>
      </c>
      <c r="S11699" s="23">
        <v>42705</v>
      </c>
    </row>
    <row r="11700" spans="1:19" x14ac:dyDescent="0.25">
      <c r="A11700">
        <v>39</v>
      </c>
      <c r="B11700" t="str">
        <f>IF(A11700="","",VLOOKUP(A11700,LOVs!$A$3:$B$62,2))</f>
        <v>Vancouver</v>
      </c>
      <c r="C11700">
        <f>Table1[[#This Row],[School Name]]</f>
        <v>0</v>
      </c>
      <c r="H11700" s="19">
        <v>42871</v>
      </c>
      <c r="I11700" s="20">
        <v>1</v>
      </c>
      <c r="J11700" t="s">
        <v>97</v>
      </c>
      <c r="K11700" s="1" t="s">
        <v>459</v>
      </c>
      <c r="L11700">
        <v>2E-3</v>
      </c>
      <c r="M11700" s="20" t="s">
        <v>18</v>
      </c>
      <c r="O11700" s="1" t="s">
        <v>6135</v>
      </c>
      <c r="Q11700" s="20" t="s">
        <v>6136</v>
      </c>
      <c r="R11700" s="20" t="s">
        <v>15</v>
      </c>
      <c r="S11700" s="23">
        <v>42705</v>
      </c>
    </row>
    <row r="11701" spans="1:19" x14ac:dyDescent="0.25">
      <c r="A11701">
        <v>39</v>
      </c>
      <c r="B11701" t="str">
        <f>IF(A11701="","",VLOOKUP(A11701,LOVs!$A$3:$B$62,2))</f>
        <v>Vancouver</v>
      </c>
      <c r="C11701">
        <f>Table1[[#This Row],[School Name]]</f>
        <v>0</v>
      </c>
      <c r="H11701" s="19">
        <v>42871</v>
      </c>
      <c r="I11701" s="20">
        <v>1</v>
      </c>
      <c r="J11701" t="s">
        <v>54</v>
      </c>
      <c r="K11701" s="1" t="s">
        <v>1055</v>
      </c>
      <c r="L11701">
        <v>2E-3</v>
      </c>
      <c r="M11701" s="20" t="s">
        <v>18</v>
      </c>
      <c r="O11701" s="1" t="s">
        <v>6135</v>
      </c>
      <c r="Q11701" s="20" t="s">
        <v>6136</v>
      </c>
      <c r="R11701" s="20" t="s">
        <v>15</v>
      </c>
      <c r="S11701" s="23">
        <v>42705</v>
      </c>
    </row>
    <row r="11702" spans="1:19" x14ac:dyDescent="0.25">
      <c r="A11702">
        <v>39</v>
      </c>
      <c r="B11702" t="str">
        <f>IF(A11702="","",VLOOKUP(A11702,LOVs!$A$3:$B$62,2))</f>
        <v>Vancouver</v>
      </c>
      <c r="C11702" t="str">
        <f>Table1[[#This Row],[School Name]]</f>
        <v>Gladstone Secondary</v>
      </c>
      <c r="D11702" t="s">
        <v>6189</v>
      </c>
      <c r="E11702">
        <v>1950</v>
      </c>
      <c r="F11702" t="s">
        <v>15</v>
      </c>
      <c r="H11702" s="19">
        <v>42871</v>
      </c>
      <c r="I11702" s="20">
        <v>1</v>
      </c>
      <c r="J11702" t="s">
        <v>97</v>
      </c>
      <c r="K11702" s="1" t="s">
        <v>6190</v>
      </c>
      <c r="L11702">
        <v>1E-3</v>
      </c>
      <c r="M11702" s="20" t="s">
        <v>18</v>
      </c>
      <c r="O11702" s="1" t="s">
        <v>6135</v>
      </c>
      <c r="Q11702" s="20" t="s">
        <v>6136</v>
      </c>
      <c r="R11702" s="20" t="s">
        <v>15</v>
      </c>
      <c r="S11702" s="23">
        <v>42705</v>
      </c>
    </row>
    <row r="11703" spans="1:19" x14ac:dyDescent="0.25">
      <c r="A11703">
        <v>39</v>
      </c>
      <c r="B11703" t="str">
        <f>IF(A11703="","",VLOOKUP(A11703,LOVs!$A$3:$B$62,2))</f>
        <v>Vancouver</v>
      </c>
      <c r="C11703">
        <f>Table1[[#This Row],[School Name]]</f>
        <v>0</v>
      </c>
      <c r="H11703" s="19">
        <v>42871</v>
      </c>
      <c r="I11703" s="20">
        <v>1</v>
      </c>
      <c r="J11703" t="s">
        <v>97</v>
      </c>
      <c r="K11703" s="1" t="s">
        <v>6191</v>
      </c>
      <c r="L11703">
        <v>6.0000000000000001E-3</v>
      </c>
      <c r="M11703" s="20" t="s">
        <v>18</v>
      </c>
      <c r="O11703" s="1" t="s">
        <v>6135</v>
      </c>
      <c r="Q11703" s="20" t="s">
        <v>6136</v>
      </c>
      <c r="R11703" s="20" t="s">
        <v>15</v>
      </c>
      <c r="S11703" s="23">
        <v>42705</v>
      </c>
    </row>
    <row r="11704" spans="1:19" x14ac:dyDescent="0.25">
      <c r="A11704">
        <v>39</v>
      </c>
      <c r="B11704" t="str">
        <f>IF(A11704="","",VLOOKUP(A11704,LOVs!$A$3:$B$62,2))</f>
        <v>Vancouver</v>
      </c>
      <c r="C11704">
        <f>Table1[[#This Row],[School Name]]</f>
        <v>0</v>
      </c>
      <c r="H11704" s="19">
        <v>42871</v>
      </c>
      <c r="I11704" s="20">
        <v>1</v>
      </c>
      <c r="J11704" t="s">
        <v>54</v>
      </c>
      <c r="K11704" s="1" t="s">
        <v>6192</v>
      </c>
      <c r="L11704">
        <v>1E-3</v>
      </c>
      <c r="M11704" s="20" t="s">
        <v>18</v>
      </c>
      <c r="O11704" s="1" t="s">
        <v>6135</v>
      </c>
      <c r="Q11704" s="20" t="s">
        <v>6136</v>
      </c>
      <c r="R11704" s="20" t="s">
        <v>15</v>
      </c>
      <c r="S11704" s="23">
        <v>42705</v>
      </c>
    </row>
    <row r="11705" spans="1:19" x14ac:dyDescent="0.25">
      <c r="A11705">
        <v>39</v>
      </c>
      <c r="B11705" t="str">
        <f>IF(A11705="","",VLOOKUP(A11705,LOVs!$A$3:$B$62,2))</f>
        <v>Vancouver</v>
      </c>
      <c r="C11705">
        <f>Table1[[#This Row],[School Name]]</f>
        <v>0</v>
      </c>
      <c r="H11705" s="19">
        <v>42871</v>
      </c>
      <c r="I11705" s="20">
        <v>1</v>
      </c>
      <c r="J11705" t="s">
        <v>97</v>
      </c>
      <c r="K11705" s="1" t="s">
        <v>6193</v>
      </c>
      <c r="L11705">
        <v>3.0000000000000001E-3</v>
      </c>
      <c r="M11705" s="20" t="s">
        <v>18</v>
      </c>
      <c r="O11705" s="1" t="s">
        <v>6135</v>
      </c>
      <c r="Q11705" s="20" t="s">
        <v>6136</v>
      </c>
      <c r="R11705" s="20" t="s">
        <v>15</v>
      </c>
      <c r="S11705" s="23">
        <v>42705</v>
      </c>
    </row>
    <row r="11706" spans="1:19" x14ac:dyDescent="0.25">
      <c r="A11706">
        <v>39</v>
      </c>
      <c r="B11706" t="str">
        <f>IF(A11706="","",VLOOKUP(A11706,LOVs!$A$3:$B$62,2))</f>
        <v>Vancouver</v>
      </c>
      <c r="C11706" t="str">
        <f>Table1[[#This Row],[School Name]]</f>
        <v>Grandview Elementary</v>
      </c>
      <c r="D11706" t="s">
        <v>6194</v>
      </c>
      <c r="E11706">
        <v>1926</v>
      </c>
      <c r="F11706" t="s">
        <v>15</v>
      </c>
      <c r="H11706" s="19">
        <v>42871</v>
      </c>
      <c r="I11706" s="20">
        <v>1</v>
      </c>
      <c r="J11706" t="s">
        <v>97</v>
      </c>
      <c r="K11706" s="1" t="s">
        <v>3578</v>
      </c>
      <c r="L11706">
        <v>0</v>
      </c>
      <c r="M11706" s="20" t="s">
        <v>18</v>
      </c>
      <c r="O11706" s="1" t="s">
        <v>6135</v>
      </c>
      <c r="Q11706" s="20" t="s">
        <v>6136</v>
      </c>
      <c r="R11706" s="20" t="s">
        <v>15</v>
      </c>
      <c r="S11706" s="23">
        <v>42705</v>
      </c>
    </row>
    <row r="11707" spans="1:19" x14ac:dyDescent="0.25">
      <c r="A11707">
        <v>39</v>
      </c>
      <c r="B11707" t="str">
        <f>IF(A11707="","",VLOOKUP(A11707,LOVs!$A$3:$B$62,2))</f>
        <v>Vancouver</v>
      </c>
      <c r="C11707">
        <f>Table1[[#This Row],[School Name]]</f>
        <v>0</v>
      </c>
      <c r="H11707" s="19">
        <v>42871</v>
      </c>
      <c r="I11707" s="20">
        <v>1</v>
      </c>
      <c r="J11707" t="s">
        <v>54</v>
      </c>
      <c r="K11707" s="1" t="s">
        <v>3581</v>
      </c>
      <c r="L11707">
        <v>0</v>
      </c>
      <c r="M11707" s="20" t="s">
        <v>18</v>
      </c>
      <c r="O11707" s="1" t="s">
        <v>6135</v>
      </c>
      <c r="Q11707" s="20" t="s">
        <v>6136</v>
      </c>
      <c r="R11707" s="20" t="s">
        <v>15</v>
      </c>
      <c r="S11707" s="23">
        <v>42705</v>
      </c>
    </row>
    <row r="11708" spans="1:19" x14ac:dyDescent="0.25">
      <c r="A11708">
        <v>39</v>
      </c>
      <c r="B11708" t="str">
        <f>IF(A11708="","",VLOOKUP(A11708,LOVs!$A$3:$B$62,2))</f>
        <v>Vancouver</v>
      </c>
      <c r="C11708">
        <f>Table1[[#This Row],[School Name]]</f>
        <v>0</v>
      </c>
      <c r="H11708" s="19">
        <v>42871</v>
      </c>
      <c r="I11708" s="20">
        <v>1</v>
      </c>
      <c r="J11708" t="s">
        <v>97</v>
      </c>
      <c r="K11708" s="1" t="s">
        <v>6195</v>
      </c>
      <c r="L11708">
        <v>1E-3</v>
      </c>
      <c r="M11708" s="20" t="s">
        <v>18</v>
      </c>
      <c r="O11708" s="1" t="s">
        <v>6135</v>
      </c>
      <c r="Q11708" s="20" t="s">
        <v>6136</v>
      </c>
      <c r="R11708" s="20" t="s">
        <v>15</v>
      </c>
      <c r="S11708" s="23">
        <v>42705</v>
      </c>
    </row>
    <row r="11709" spans="1:19" x14ac:dyDescent="0.25">
      <c r="A11709">
        <v>39</v>
      </c>
      <c r="B11709" t="str">
        <f>IF(A11709="","",VLOOKUP(A11709,LOVs!$A$3:$B$62,2))</f>
        <v>Vancouver</v>
      </c>
      <c r="C11709" t="str">
        <f>Table1[[#This Row],[School Name]]</f>
        <v>Eric Hamber Secondary</v>
      </c>
      <c r="D11709" t="s">
        <v>6196</v>
      </c>
      <c r="E11709">
        <v>1962</v>
      </c>
      <c r="F11709" t="s">
        <v>15</v>
      </c>
      <c r="H11709" s="19">
        <v>42902</v>
      </c>
      <c r="I11709" s="20">
        <v>1</v>
      </c>
      <c r="J11709" t="s">
        <v>54</v>
      </c>
      <c r="K11709" s="1" t="s">
        <v>6197</v>
      </c>
      <c r="L11709">
        <v>0</v>
      </c>
      <c r="M11709" s="20" t="s">
        <v>18</v>
      </c>
      <c r="O11709" s="1" t="s">
        <v>6135</v>
      </c>
      <c r="Q11709" s="20" t="s">
        <v>6136</v>
      </c>
      <c r="R11709" s="20" t="s">
        <v>15</v>
      </c>
      <c r="S11709" s="23">
        <v>42705</v>
      </c>
    </row>
    <row r="11710" spans="1:19" x14ac:dyDescent="0.25">
      <c r="A11710">
        <v>39</v>
      </c>
      <c r="B11710" t="str">
        <f>IF(A11710="","",VLOOKUP(A11710,LOVs!$A$3:$B$62,2))</f>
        <v>Vancouver</v>
      </c>
      <c r="C11710">
        <f>Table1[[#This Row],[School Name]]</f>
        <v>0</v>
      </c>
      <c r="H11710" s="19">
        <v>42902</v>
      </c>
      <c r="I11710" s="20">
        <v>1</v>
      </c>
      <c r="J11710" t="s">
        <v>6145</v>
      </c>
      <c r="K11710" s="1" t="s">
        <v>3683</v>
      </c>
      <c r="L11710">
        <v>0</v>
      </c>
      <c r="M11710" s="20" t="s">
        <v>18</v>
      </c>
      <c r="O11710" s="1" t="s">
        <v>6135</v>
      </c>
      <c r="Q11710" s="20" t="s">
        <v>6136</v>
      </c>
      <c r="R11710" s="20" t="s">
        <v>15</v>
      </c>
      <c r="S11710" s="23">
        <v>42705</v>
      </c>
    </row>
    <row r="11711" spans="1:19" x14ac:dyDescent="0.25">
      <c r="A11711">
        <v>39</v>
      </c>
      <c r="B11711" t="str">
        <f>IF(A11711="","",VLOOKUP(A11711,LOVs!$A$3:$B$62,2))</f>
        <v>Vancouver</v>
      </c>
      <c r="C11711">
        <f>Table1[[#This Row],[School Name]]</f>
        <v>0</v>
      </c>
      <c r="H11711" s="19">
        <v>42902</v>
      </c>
      <c r="I11711" s="20">
        <v>1</v>
      </c>
      <c r="J11711" t="s">
        <v>97</v>
      </c>
      <c r="K11711" s="1" t="s">
        <v>3410</v>
      </c>
      <c r="L11711">
        <v>2E-3</v>
      </c>
      <c r="M11711" s="20" t="s">
        <v>18</v>
      </c>
      <c r="O11711" s="1" t="s">
        <v>6135</v>
      </c>
      <c r="Q11711" s="20" t="s">
        <v>6136</v>
      </c>
      <c r="R11711" s="20" t="s">
        <v>15</v>
      </c>
      <c r="S11711" s="23">
        <v>42705</v>
      </c>
    </row>
    <row r="11712" spans="1:19" x14ac:dyDescent="0.25">
      <c r="A11712">
        <v>39</v>
      </c>
      <c r="B11712" t="str">
        <f>IF(A11712="","",VLOOKUP(A11712,LOVs!$A$3:$B$62,2))</f>
        <v>Vancouver</v>
      </c>
      <c r="C11712">
        <f>Table1[[#This Row],[School Name]]</f>
        <v>0</v>
      </c>
      <c r="H11712" s="19">
        <v>42902</v>
      </c>
      <c r="I11712" s="20">
        <v>1</v>
      </c>
      <c r="J11712" t="s">
        <v>97</v>
      </c>
      <c r="K11712" s="1" t="s">
        <v>6198</v>
      </c>
      <c r="L11712">
        <v>1E-3</v>
      </c>
      <c r="M11712" s="20" t="s">
        <v>18</v>
      </c>
      <c r="O11712" s="1" t="s">
        <v>6135</v>
      </c>
      <c r="Q11712" s="20" t="s">
        <v>6136</v>
      </c>
      <c r="R11712" s="20" t="s">
        <v>15</v>
      </c>
      <c r="S11712" s="23">
        <v>42705</v>
      </c>
    </row>
    <row r="11713" spans="1:19" x14ac:dyDescent="0.25">
      <c r="A11713">
        <v>39</v>
      </c>
      <c r="B11713" t="str">
        <f>IF(A11713="","",VLOOKUP(A11713,LOVs!$A$3:$B$62,2))</f>
        <v>Vancouver</v>
      </c>
      <c r="C11713" t="str">
        <f>Table1[[#This Row],[School Name]]</f>
        <v>John Henderson Elementary</v>
      </c>
      <c r="D11713" t="s">
        <v>6199</v>
      </c>
      <c r="E11713">
        <v>1955</v>
      </c>
      <c r="F11713" t="s">
        <v>15</v>
      </c>
      <c r="H11713" s="19">
        <v>42902</v>
      </c>
      <c r="I11713" s="20">
        <v>1</v>
      </c>
      <c r="J11713" t="s">
        <v>97</v>
      </c>
      <c r="K11713" s="1" t="s">
        <v>3582</v>
      </c>
      <c r="L11713">
        <v>2E-3</v>
      </c>
      <c r="M11713" s="20" t="s">
        <v>18</v>
      </c>
      <c r="O11713" s="1" t="s">
        <v>6135</v>
      </c>
      <c r="Q11713" s="20" t="s">
        <v>6136</v>
      </c>
      <c r="R11713" s="20" t="s">
        <v>15</v>
      </c>
      <c r="S11713" s="23">
        <v>42705</v>
      </c>
    </row>
    <row r="11714" spans="1:19" x14ac:dyDescent="0.25">
      <c r="A11714">
        <v>39</v>
      </c>
      <c r="B11714" t="str">
        <f>IF(A11714="","",VLOOKUP(A11714,LOVs!$A$3:$B$62,2))</f>
        <v>Vancouver</v>
      </c>
      <c r="C11714">
        <f>Table1[[#This Row],[School Name]]</f>
        <v>0</v>
      </c>
      <c r="H11714" s="19">
        <v>42902</v>
      </c>
      <c r="I11714" s="20">
        <v>1</v>
      </c>
      <c r="J11714" t="s">
        <v>97</v>
      </c>
      <c r="K11714" s="1" t="s">
        <v>6180</v>
      </c>
      <c r="L11714">
        <v>1E-3</v>
      </c>
      <c r="M11714" s="20" t="s">
        <v>18</v>
      </c>
      <c r="O11714" s="1" t="s">
        <v>6135</v>
      </c>
      <c r="Q11714" s="20" t="s">
        <v>6136</v>
      </c>
      <c r="R11714" s="20" t="s">
        <v>15</v>
      </c>
      <c r="S11714" s="23">
        <v>42705</v>
      </c>
    </row>
    <row r="11715" spans="1:19" x14ac:dyDescent="0.25">
      <c r="A11715">
        <v>39</v>
      </c>
      <c r="B11715" t="str">
        <f>IF(A11715="","",VLOOKUP(A11715,LOVs!$A$3:$B$62,2))</f>
        <v>Vancouver</v>
      </c>
      <c r="C11715">
        <f>Table1[[#This Row],[School Name]]</f>
        <v>0</v>
      </c>
      <c r="H11715" s="19">
        <v>42902</v>
      </c>
      <c r="I11715" s="20">
        <v>1</v>
      </c>
      <c r="J11715" t="s">
        <v>97</v>
      </c>
      <c r="K11715" s="1" t="s">
        <v>6164</v>
      </c>
      <c r="L11715">
        <v>0</v>
      </c>
      <c r="M11715" s="20" t="s">
        <v>18</v>
      </c>
      <c r="O11715" s="1" t="s">
        <v>6135</v>
      </c>
      <c r="Q11715" s="20" t="s">
        <v>6136</v>
      </c>
      <c r="R11715" s="20" t="s">
        <v>15</v>
      </c>
      <c r="S11715" s="23">
        <v>42705</v>
      </c>
    </row>
    <row r="11716" spans="1:19" x14ac:dyDescent="0.25">
      <c r="A11716">
        <v>39</v>
      </c>
      <c r="B11716" t="str">
        <f>IF(A11716="","",VLOOKUP(A11716,LOVs!$A$3:$B$62,2))</f>
        <v>Vancouver</v>
      </c>
      <c r="C11716" t="str">
        <f>Table1[[#This Row],[School Name]]</f>
        <v>Henderson Annex Elemenatry</v>
      </c>
      <c r="D11716" t="s">
        <v>6200</v>
      </c>
      <c r="E11716">
        <v>1969</v>
      </c>
      <c r="F11716" t="s">
        <v>15</v>
      </c>
      <c r="H11716" s="19">
        <v>42902</v>
      </c>
      <c r="I11716" s="20">
        <v>1</v>
      </c>
      <c r="J11716" t="s">
        <v>54</v>
      </c>
      <c r="K11716" s="1" t="s">
        <v>1190</v>
      </c>
      <c r="L11716">
        <v>1E-3</v>
      </c>
      <c r="M11716" s="20" t="s">
        <v>18</v>
      </c>
      <c r="O11716" s="1" t="s">
        <v>6135</v>
      </c>
      <c r="Q11716" s="20" t="s">
        <v>6136</v>
      </c>
      <c r="R11716" s="20" t="s">
        <v>15</v>
      </c>
      <c r="S11716" s="23">
        <v>42705</v>
      </c>
    </row>
    <row r="11717" spans="1:19" x14ac:dyDescent="0.25">
      <c r="A11717">
        <v>39</v>
      </c>
      <c r="B11717" t="str">
        <f>IF(A11717="","",VLOOKUP(A11717,LOVs!$A$3:$B$62,2))</f>
        <v>Vancouver</v>
      </c>
      <c r="C11717">
        <f>Table1[[#This Row],[School Name]]</f>
        <v>0</v>
      </c>
      <c r="H11717" s="19">
        <v>42902</v>
      </c>
      <c r="I11717" s="20">
        <v>1</v>
      </c>
      <c r="J11717" t="s">
        <v>97</v>
      </c>
      <c r="K11717" s="1" t="s">
        <v>3375</v>
      </c>
      <c r="L11717">
        <v>3.0000000000000001E-3</v>
      </c>
      <c r="M11717" s="20" t="s">
        <v>18</v>
      </c>
      <c r="O11717" s="1" t="s">
        <v>6135</v>
      </c>
      <c r="Q11717" s="20" t="s">
        <v>6136</v>
      </c>
      <c r="R11717" s="20" t="s">
        <v>15</v>
      </c>
      <c r="S11717" s="23">
        <v>42705</v>
      </c>
    </row>
    <row r="11718" spans="1:19" x14ac:dyDescent="0.25">
      <c r="A11718">
        <v>39</v>
      </c>
      <c r="B11718" t="str">
        <f>IF(A11718="","",VLOOKUP(A11718,LOVs!$A$3:$B$62,2))</f>
        <v>Vancouver</v>
      </c>
      <c r="C11718" t="str">
        <f>Table1[[#This Row],[School Name]]</f>
        <v>Henry Hudson Elementary</v>
      </c>
      <c r="D11718" t="s">
        <v>6201</v>
      </c>
      <c r="E11718">
        <v>1911</v>
      </c>
      <c r="F11718" t="s">
        <v>15</v>
      </c>
      <c r="H11718" s="19">
        <v>42902</v>
      </c>
      <c r="I11718" s="20">
        <v>1</v>
      </c>
      <c r="J11718" t="s">
        <v>54</v>
      </c>
      <c r="K11718" s="1" t="s">
        <v>6202</v>
      </c>
      <c r="L11718">
        <v>0</v>
      </c>
      <c r="M11718" s="20" t="s">
        <v>18</v>
      </c>
      <c r="O11718" s="1" t="s">
        <v>6135</v>
      </c>
      <c r="Q11718" s="20" t="s">
        <v>6136</v>
      </c>
      <c r="R11718" s="20" t="s">
        <v>15</v>
      </c>
      <c r="S11718" s="23">
        <v>42705</v>
      </c>
    </row>
    <row r="11719" spans="1:19" x14ac:dyDescent="0.25">
      <c r="A11719">
        <v>39</v>
      </c>
      <c r="B11719" t="str">
        <f>IF(A11719="","",VLOOKUP(A11719,LOVs!$A$3:$B$62,2))</f>
        <v>Vancouver</v>
      </c>
      <c r="C11719">
        <f>Table1[[#This Row],[School Name]]</f>
        <v>0</v>
      </c>
      <c r="H11719" s="19">
        <v>42902</v>
      </c>
      <c r="I11719" s="20">
        <v>1</v>
      </c>
      <c r="J11719" t="s">
        <v>97</v>
      </c>
      <c r="K11719" s="1" t="s">
        <v>1288</v>
      </c>
      <c r="L11719">
        <v>1E-3</v>
      </c>
      <c r="M11719" s="20" t="s">
        <v>18</v>
      </c>
      <c r="O11719" s="1" t="s">
        <v>6135</v>
      </c>
      <c r="Q11719" s="20" t="s">
        <v>6136</v>
      </c>
      <c r="R11719" s="20" t="s">
        <v>15</v>
      </c>
      <c r="S11719" s="23">
        <v>42705</v>
      </c>
    </row>
    <row r="11720" spans="1:19" x14ac:dyDescent="0.25">
      <c r="A11720">
        <v>39</v>
      </c>
      <c r="B11720" t="str">
        <f>IF(A11720="","",VLOOKUP(A11720,LOVs!$A$3:$B$62,2))</f>
        <v>Vancouver</v>
      </c>
      <c r="C11720">
        <f>Table1[[#This Row],[School Name]]</f>
        <v>0</v>
      </c>
      <c r="H11720" s="19">
        <v>42902</v>
      </c>
      <c r="I11720" s="20">
        <v>1</v>
      </c>
      <c r="J11720" t="s">
        <v>54</v>
      </c>
      <c r="K11720" s="1" t="s">
        <v>3684</v>
      </c>
      <c r="L11720">
        <v>2E-3</v>
      </c>
      <c r="M11720" s="20" t="s">
        <v>18</v>
      </c>
      <c r="O11720" s="1" t="s">
        <v>6135</v>
      </c>
      <c r="Q11720" s="20" t="s">
        <v>6136</v>
      </c>
      <c r="R11720" s="20" t="s">
        <v>15</v>
      </c>
      <c r="S11720" s="23">
        <v>42705</v>
      </c>
    </row>
    <row r="11721" spans="1:19" ht="30" x14ac:dyDescent="0.25">
      <c r="A11721">
        <v>39</v>
      </c>
      <c r="B11721" t="str">
        <f>IF(A11721="","",VLOOKUP(A11721,LOVs!$A$3:$B$62,2))</f>
        <v>Vancouver</v>
      </c>
      <c r="C11721" t="str">
        <f>Table1[[#This Row],[School Name]]</f>
        <v>Ideal Mini School</v>
      </c>
      <c r="D11721" t="s">
        <v>6203</v>
      </c>
      <c r="E11721">
        <v>1948</v>
      </c>
      <c r="F11721" t="s">
        <v>15</v>
      </c>
      <c r="H11721" s="19">
        <v>42902</v>
      </c>
      <c r="I11721" s="20">
        <v>1</v>
      </c>
      <c r="J11721" t="s">
        <v>97</v>
      </c>
      <c r="K11721" s="1" t="s">
        <v>3374</v>
      </c>
      <c r="L11721">
        <v>0.06</v>
      </c>
      <c r="M11721" s="20" t="s">
        <v>15</v>
      </c>
      <c r="N11721" s="1" t="s">
        <v>6204</v>
      </c>
      <c r="O11721" s="1" t="s">
        <v>6135</v>
      </c>
      <c r="Q11721" s="20" t="s">
        <v>6136</v>
      </c>
      <c r="R11721" s="20" t="s">
        <v>15</v>
      </c>
      <c r="S11721" s="23">
        <v>42705</v>
      </c>
    </row>
    <row r="11722" spans="1:19" x14ac:dyDescent="0.25">
      <c r="A11722">
        <v>39</v>
      </c>
      <c r="B11722" t="str">
        <f>IF(A11722="","",VLOOKUP(A11722,LOVs!$A$3:$B$62,2))</f>
        <v>Vancouver</v>
      </c>
      <c r="C11722">
        <f>Table1[[#This Row],[School Name]]</f>
        <v>0</v>
      </c>
      <c r="H11722" s="19">
        <v>42902</v>
      </c>
      <c r="I11722" s="20">
        <v>1</v>
      </c>
      <c r="J11722" t="s">
        <v>54</v>
      </c>
      <c r="K11722" s="1" t="s">
        <v>3573</v>
      </c>
      <c r="L11722">
        <v>0</v>
      </c>
      <c r="M11722" s="20" t="s">
        <v>18</v>
      </c>
      <c r="O11722" s="1" t="s">
        <v>6135</v>
      </c>
      <c r="Q11722" s="20" t="s">
        <v>6136</v>
      </c>
      <c r="R11722" s="20" t="s">
        <v>15</v>
      </c>
      <c r="S11722" s="23">
        <v>42705</v>
      </c>
    </row>
    <row r="11723" spans="1:19" x14ac:dyDescent="0.25">
      <c r="A11723">
        <v>39</v>
      </c>
      <c r="B11723" t="str">
        <f>IF(A11723="","",VLOOKUP(A11723,LOVs!$A$3:$B$62,2))</f>
        <v>Vancouver</v>
      </c>
      <c r="C11723" t="str">
        <f>Table1[[#This Row],[School Name]]</f>
        <v>Dr. Annie B. Jamieson Elementary</v>
      </c>
      <c r="D11723" t="s">
        <v>6205</v>
      </c>
      <c r="E11723">
        <v>1961</v>
      </c>
      <c r="F11723" t="s">
        <v>15</v>
      </c>
      <c r="H11723" s="19">
        <v>42902</v>
      </c>
      <c r="I11723" s="20">
        <v>1</v>
      </c>
      <c r="J11723" t="s">
        <v>97</v>
      </c>
      <c r="K11723" s="1" t="s">
        <v>1288</v>
      </c>
      <c r="L11723">
        <v>0</v>
      </c>
      <c r="M11723" s="20" t="s">
        <v>18</v>
      </c>
      <c r="O11723" s="1" t="s">
        <v>6135</v>
      </c>
      <c r="Q11723" s="20" t="s">
        <v>6136</v>
      </c>
      <c r="R11723" s="20" t="s">
        <v>15</v>
      </c>
      <c r="S11723" s="23">
        <v>42705</v>
      </c>
    </row>
    <row r="11724" spans="1:19" x14ac:dyDescent="0.25">
      <c r="A11724">
        <v>39</v>
      </c>
      <c r="B11724" t="str">
        <f>IF(A11724="","",VLOOKUP(A11724,LOVs!$A$3:$B$62,2))</f>
        <v>Vancouver</v>
      </c>
      <c r="C11724">
        <f>Table1[[#This Row],[School Name]]</f>
        <v>0</v>
      </c>
      <c r="H11724" s="19">
        <v>42902</v>
      </c>
      <c r="I11724" s="20">
        <v>1</v>
      </c>
      <c r="J11724" t="s">
        <v>97</v>
      </c>
      <c r="K11724" s="1" t="s">
        <v>3664</v>
      </c>
      <c r="L11724">
        <v>1E-3</v>
      </c>
      <c r="M11724" s="20" t="s">
        <v>18</v>
      </c>
      <c r="O11724" s="1" t="s">
        <v>6135</v>
      </c>
      <c r="Q11724" s="20" t="s">
        <v>6136</v>
      </c>
      <c r="R11724" s="20" t="s">
        <v>15</v>
      </c>
      <c r="S11724" s="23">
        <v>42705</v>
      </c>
    </row>
    <row r="11725" spans="1:19" x14ac:dyDescent="0.25">
      <c r="A11725">
        <v>39</v>
      </c>
      <c r="B11725" t="str">
        <f>IF(A11725="","",VLOOKUP(A11725,LOVs!$A$3:$B$62,2))</f>
        <v>Vancouver</v>
      </c>
      <c r="C11725">
        <f>Table1[[#This Row],[School Name]]</f>
        <v>0</v>
      </c>
      <c r="H11725" s="19">
        <v>42902</v>
      </c>
      <c r="I11725" s="20">
        <v>1</v>
      </c>
      <c r="J11725" t="s">
        <v>97</v>
      </c>
      <c r="K11725" s="1" t="s">
        <v>2541</v>
      </c>
      <c r="L11725">
        <v>0</v>
      </c>
      <c r="M11725" s="20" t="s">
        <v>18</v>
      </c>
      <c r="O11725" s="1" t="s">
        <v>6135</v>
      </c>
      <c r="Q11725" s="20" t="s">
        <v>6136</v>
      </c>
      <c r="R11725" s="20" t="s">
        <v>15</v>
      </c>
      <c r="S11725" s="23">
        <v>42705</v>
      </c>
    </row>
    <row r="11726" spans="1:19" x14ac:dyDescent="0.25">
      <c r="A11726">
        <v>39</v>
      </c>
      <c r="B11726" t="str">
        <f>IF(A11726="","",VLOOKUP(A11726,LOVs!$A$3:$B$62,2))</f>
        <v>Vancouver</v>
      </c>
      <c r="C11726" t="str">
        <f>Table1[[#This Row],[School Name]]</f>
        <v>John Oliver Secondary</v>
      </c>
      <c r="D11726" t="s">
        <v>6206</v>
      </c>
      <c r="E11726">
        <v>1939</v>
      </c>
      <c r="F11726" t="s">
        <v>15</v>
      </c>
      <c r="H11726" s="19">
        <v>42902</v>
      </c>
      <c r="I11726" s="20">
        <v>1</v>
      </c>
      <c r="J11726" t="s">
        <v>54</v>
      </c>
      <c r="K11726" s="1" t="s">
        <v>3681</v>
      </c>
      <c r="L11726">
        <v>2E-3</v>
      </c>
      <c r="M11726" s="20" t="s">
        <v>18</v>
      </c>
      <c r="O11726" s="1" t="s">
        <v>6135</v>
      </c>
      <c r="Q11726" s="20" t="s">
        <v>6136</v>
      </c>
      <c r="R11726" s="20" t="s">
        <v>15</v>
      </c>
      <c r="S11726" s="23">
        <v>42705</v>
      </c>
    </row>
    <row r="11727" spans="1:19" x14ac:dyDescent="0.25">
      <c r="A11727">
        <v>39</v>
      </c>
      <c r="B11727" t="str">
        <f>IF(A11727="","",VLOOKUP(A11727,LOVs!$A$3:$B$62,2))</f>
        <v>Vancouver</v>
      </c>
      <c r="C11727">
        <f>Table1[[#This Row],[School Name]]</f>
        <v>0</v>
      </c>
      <c r="H11727" s="19">
        <v>42902</v>
      </c>
      <c r="I11727" s="20">
        <v>1</v>
      </c>
      <c r="J11727" t="s">
        <v>97</v>
      </c>
      <c r="K11727" s="1" t="s">
        <v>3022</v>
      </c>
      <c r="L11727">
        <v>2.1000000000000001E-2</v>
      </c>
      <c r="M11727" s="20" t="s">
        <v>15</v>
      </c>
      <c r="N11727" s="1" t="s">
        <v>6162</v>
      </c>
      <c r="O11727" s="1" t="s">
        <v>6135</v>
      </c>
      <c r="Q11727" s="20" t="s">
        <v>6136</v>
      </c>
      <c r="R11727" s="20" t="s">
        <v>15</v>
      </c>
      <c r="S11727" s="23">
        <v>42705</v>
      </c>
    </row>
    <row r="11728" spans="1:19" x14ac:dyDescent="0.25">
      <c r="A11728">
        <v>39</v>
      </c>
      <c r="B11728" t="str">
        <f>IF(A11728="","",VLOOKUP(A11728,LOVs!$A$3:$B$62,2))</f>
        <v>Vancouver</v>
      </c>
      <c r="C11728">
        <f>Table1[[#This Row],[School Name]]</f>
        <v>0</v>
      </c>
      <c r="H11728" s="19">
        <v>42902</v>
      </c>
      <c r="I11728" s="20">
        <v>1</v>
      </c>
      <c r="J11728" t="s">
        <v>97</v>
      </c>
      <c r="K11728" s="1" t="s">
        <v>6207</v>
      </c>
      <c r="L11728">
        <v>1E-3</v>
      </c>
      <c r="M11728" s="20" t="s">
        <v>18</v>
      </c>
      <c r="O11728" s="1" t="s">
        <v>6135</v>
      </c>
      <c r="Q11728" s="20" t="s">
        <v>6136</v>
      </c>
      <c r="R11728" s="20" t="s">
        <v>15</v>
      </c>
      <c r="S11728" s="23">
        <v>42705</v>
      </c>
    </row>
    <row r="11729" spans="1:19" x14ac:dyDescent="0.25">
      <c r="A11729">
        <v>39</v>
      </c>
      <c r="B11729" t="str">
        <f>IF(A11729="","",VLOOKUP(A11729,LOVs!$A$3:$B$62,2))</f>
        <v>Vancouver</v>
      </c>
      <c r="C11729">
        <f>Table1[[#This Row],[School Name]]</f>
        <v>0</v>
      </c>
      <c r="H11729" s="19">
        <v>42902</v>
      </c>
      <c r="I11729" s="20">
        <v>1</v>
      </c>
      <c r="J11729" t="s">
        <v>97</v>
      </c>
      <c r="K11729" s="1" t="s">
        <v>1094</v>
      </c>
      <c r="L11729">
        <v>0</v>
      </c>
      <c r="M11729" s="20" t="s">
        <v>18</v>
      </c>
      <c r="O11729" s="1" t="s">
        <v>6135</v>
      </c>
      <c r="Q11729" s="20" t="s">
        <v>6136</v>
      </c>
      <c r="R11729" s="20" t="s">
        <v>15</v>
      </c>
      <c r="S11729" s="23">
        <v>42705</v>
      </c>
    </row>
    <row r="11730" spans="1:19" x14ac:dyDescent="0.25">
      <c r="A11730">
        <v>39</v>
      </c>
      <c r="B11730" t="str">
        <f>IF(A11730="","",VLOOKUP(A11730,LOVs!$A$3:$B$62,2))</f>
        <v>Vancouver</v>
      </c>
      <c r="C11730" t="str">
        <f>Table1[[#This Row],[School Name]]</f>
        <v>Kerrisdale Annex Elementary</v>
      </c>
      <c r="D11730" t="s">
        <v>6208</v>
      </c>
      <c r="E11730">
        <v>1965</v>
      </c>
      <c r="F11730" t="s">
        <v>15</v>
      </c>
      <c r="H11730" s="19">
        <v>42871</v>
      </c>
      <c r="I11730" s="20">
        <v>1</v>
      </c>
      <c r="J11730" t="s">
        <v>97</v>
      </c>
      <c r="K11730" s="1" t="s">
        <v>451</v>
      </c>
      <c r="L11730">
        <v>2E-3</v>
      </c>
      <c r="M11730" s="20" t="s">
        <v>18</v>
      </c>
      <c r="O11730" s="1" t="s">
        <v>6135</v>
      </c>
      <c r="Q11730" s="20" t="s">
        <v>6136</v>
      </c>
      <c r="R11730" s="20" t="s">
        <v>15</v>
      </c>
      <c r="S11730" s="23">
        <v>42705</v>
      </c>
    </row>
    <row r="11731" spans="1:19" x14ac:dyDescent="0.25">
      <c r="A11731">
        <v>39</v>
      </c>
      <c r="B11731" t="str">
        <f>IF(A11731="","",VLOOKUP(A11731,LOVs!$A$3:$B$62,2))</f>
        <v>Vancouver</v>
      </c>
      <c r="C11731">
        <f>Table1[[#This Row],[School Name]]</f>
        <v>0</v>
      </c>
      <c r="H11731" s="19">
        <v>42871</v>
      </c>
      <c r="I11731" s="20">
        <v>1</v>
      </c>
      <c r="J11731" t="s">
        <v>97</v>
      </c>
      <c r="K11731" s="1" t="s">
        <v>2454</v>
      </c>
      <c r="L11731">
        <v>8.0000000000000002E-3</v>
      </c>
      <c r="M11731" s="20" t="s">
        <v>18</v>
      </c>
      <c r="O11731" s="1" t="s">
        <v>6135</v>
      </c>
      <c r="Q11731" s="20" t="s">
        <v>6136</v>
      </c>
      <c r="R11731" s="20" t="s">
        <v>15</v>
      </c>
      <c r="S11731" s="23">
        <v>42705</v>
      </c>
    </row>
    <row r="11732" spans="1:19" x14ac:dyDescent="0.25">
      <c r="A11732">
        <v>39</v>
      </c>
      <c r="B11732" t="str">
        <f>IF(A11732="","",VLOOKUP(A11732,LOVs!$A$3:$B$62,2))</f>
        <v>Vancouver</v>
      </c>
      <c r="C11732">
        <f>Table1[[#This Row],[School Name]]</f>
        <v>0</v>
      </c>
      <c r="H11732" s="19">
        <v>42871</v>
      </c>
      <c r="I11732" s="20">
        <v>1</v>
      </c>
      <c r="J11732" t="s">
        <v>97</v>
      </c>
      <c r="K11732" s="1" t="s">
        <v>3372</v>
      </c>
      <c r="L11732">
        <v>2E-3</v>
      </c>
      <c r="M11732" s="20" t="s">
        <v>18</v>
      </c>
      <c r="O11732" s="1" t="s">
        <v>6135</v>
      </c>
      <c r="Q11732" s="20" t="s">
        <v>6136</v>
      </c>
      <c r="R11732" s="20" t="s">
        <v>15</v>
      </c>
      <c r="S11732" s="23">
        <v>42705</v>
      </c>
    </row>
    <row r="11733" spans="1:19" x14ac:dyDescent="0.25">
      <c r="A11733">
        <v>39</v>
      </c>
      <c r="B11733" t="str">
        <f>IF(A11733="","",VLOOKUP(A11733,LOVs!$A$3:$B$62,2))</f>
        <v>Vancouver</v>
      </c>
      <c r="C11733" t="str">
        <f>Table1[[#This Row],[School Name]]</f>
        <v>King George Secondary</v>
      </c>
      <c r="D11733" t="s">
        <v>6209</v>
      </c>
      <c r="E11733">
        <v>1963</v>
      </c>
      <c r="F11733" t="s">
        <v>15</v>
      </c>
      <c r="H11733" s="19">
        <v>42902</v>
      </c>
      <c r="I11733" s="20">
        <v>1</v>
      </c>
      <c r="J11733" t="s">
        <v>97</v>
      </c>
      <c r="K11733" s="1" t="s">
        <v>3583</v>
      </c>
      <c r="L11733">
        <v>1E-3</v>
      </c>
      <c r="M11733" s="20" t="s">
        <v>18</v>
      </c>
      <c r="O11733" s="1" t="s">
        <v>6135</v>
      </c>
      <c r="Q11733" s="20" t="s">
        <v>6136</v>
      </c>
      <c r="R11733" s="20" t="s">
        <v>15</v>
      </c>
      <c r="S11733" s="23">
        <v>42705</v>
      </c>
    </row>
    <row r="11734" spans="1:19" x14ac:dyDescent="0.25">
      <c r="A11734">
        <v>39</v>
      </c>
      <c r="B11734" t="str">
        <f>IF(A11734="","",VLOOKUP(A11734,LOVs!$A$3:$B$62,2))</f>
        <v>Vancouver</v>
      </c>
      <c r="C11734">
        <f>Table1[[#This Row],[School Name]]</f>
        <v>0</v>
      </c>
      <c r="H11734" s="19">
        <v>42902</v>
      </c>
      <c r="I11734" s="20">
        <v>1</v>
      </c>
      <c r="J11734" t="s">
        <v>54</v>
      </c>
      <c r="K11734" s="1" t="s">
        <v>2656</v>
      </c>
      <c r="L11734">
        <v>2E-3</v>
      </c>
      <c r="M11734" s="20" t="s">
        <v>18</v>
      </c>
      <c r="O11734" s="1" t="s">
        <v>6135</v>
      </c>
      <c r="Q11734" s="20" t="s">
        <v>6136</v>
      </c>
      <c r="R11734" s="20" t="s">
        <v>15</v>
      </c>
      <c r="S11734" s="23">
        <v>42705</v>
      </c>
    </row>
    <row r="11735" spans="1:19" x14ac:dyDescent="0.25">
      <c r="A11735">
        <v>39</v>
      </c>
      <c r="B11735" t="str">
        <f>IF(A11735="","",VLOOKUP(A11735,LOVs!$A$3:$B$62,2))</f>
        <v>Vancouver</v>
      </c>
      <c r="C11735">
        <f>Table1[[#This Row],[School Name]]</f>
        <v>0</v>
      </c>
      <c r="H11735" s="19">
        <v>42902</v>
      </c>
      <c r="I11735" s="20">
        <v>1</v>
      </c>
      <c r="J11735" t="s">
        <v>6145</v>
      </c>
      <c r="K11735" s="1" t="s">
        <v>6210</v>
      </c>
      <c r="L11735">
        <v>0</v>
      </c>
      <c r="M11735" s="20" t="s">
        <v>18</v>
      </c>
      <c r="O11735" s="1" t="s">
        <v>6135</v>
      </c>
      <c r="Q11735" s="20" t="s">
        <v>6136</v>
      </c>
      <c r="R11735" s="20" t="s">
        <v>15</v>
      </c>
      <c r="S11735" s="23">
        <v>42705</v>
      </c>
    </row>
    <row r="11736" spans="1:19" x14ac:dyDescent="0.25">
      <c r="A11736">
        <v>39</v>
      </c>
      <c r="B11736" t="str">
        <f>IF(A11736="","",VLOOKUP(A11736,LOVs!$A$3:$B$62,2))</f>
        <v>Vancouver</v>
      </c>
      <c r="C11736" t="str">
        <f>Table1[[#This Row],[School Name]]</f>
        <v>Killarney Secondary</v>
      </c>
      <c r="D11736" t="s">
        <v>6211</v>
      </c>
      <c r="E11736">
        <v>1956</v>
      </c>
      <c r="F11736" t="s">
        <v>15</v>
      </c>
      <c r="H11736" s="19">
        <v>42871</v>
      </c>
      <c r="I11736" s="20">
        <v>1</v>
      </c>
      <c r="J11736" t="s">
        <v>97</v>
      </c>
      <c r="K11736" s="1" t="s">
        <v>6212</v>
      </c>
      <c r="L11736">
        <v>4.0000000000000001E-3</v>
      </c>
      <c r="M11736" s="20" t="s">
        <v>18</v>
      </c>
      <c r="O11736" s="1" t="s">
        <v>6135</v>
      </c>
      <c r="Q11736" s="20" t="s">
        <v>6136</v>
      </c>
      <c r="R11736" s="20" t="s">
        <v>15</v>
      </c>
      <c r="S11736" s="23">
        <v>42705</v>
      </c>
    </row>
    <row r="11737" spans="1:19" x14ac:dyDescent="0.25">
      <c r="A11737">
        <v>39</v>
      </c>
      <c r="B11737" t="str">
        <f>IF(A11737="","",VLOOKUP(A11737,LOVs!$A$3:$B$62,2))</f>
        <v>Vancouver</v>
      </c>
      <c r="C11737">
        <f>Table1[[#This Row],[School Name]]</f>
        <v>0</v>
      </c>
      <c r="H11737" s="19">
        <v>42871</v>
      </c>
      <c r="I11737" s="20">
        <v>1</v>
      </c>
      <c r="J11737" t="s">
        <v>97</v>
      </c>
      <c r="K11737" s="1" t="s">
        <v>6213</v>
      </c>
      <c r="L11737">
        <v>5.0000000000000001E-3</v>
      </c>
      <c r="M11737" s="20" t="s">
        <v>18</v>
      </c>
      <c r="O11737" s="1" t="s">
        <v>6135</v>
      </c>
      <c r="Q11737" s="20" t="s">
        <v>6136</v>
      </c>
      <c r="R11737" s="20" t="s">
        <v>15</v>
      </c>
      <c r="S11737" s="23">
        <v>42705</v>
      </c>
    </row>
    <row r="11738" spans="1:19" x14ac:dyDescent="0.25">
      <c r="A11738">
        <v>39</v>
      </c>
      <c r="B11738" t="str">
        <f>IF(A11738="","",VLOOKUP(A11738,LOVs!$A$3:$B$62,2))</f>
        <v>Vancouver</v>
      </c>
      <c r="C11738">
        <f>Table1[[#This Row],[School Name]]</f>
        <v>0</v>
      </c>
      <c r="H11738" s="19">
        <v>42871</v>
      </c>
      <c r="I11738" s="20">
        <v>1</v>
      </c>
      <c r="J11738" t="s">
        <v>54</v>
      </c>
      <c r="K11738" s="1" t="s">
        <v>6214</v>
      </c>
      <c r="L11738">
        <v>1E-3</v>
      </c>
      <c r="M11738" s="20" t="s">
        <v>18</v>
      </c>
      <c r="O11738" s="1" t="s">
        <v>6135</v>
      </c>
      <c r="Q11738" s="20" t="s">
        <v>6136</v>
      </c>
      <c r="R11738" s="20" t="s">
        <v>15</v>
      </c>
      <c r="S11738" s="23">
        <v>42705</v>
      </c>
    </row>
    <row r="11739" spans="1:19" x14ac:dyDescent="0.25">
      <c r="A11739">
        <v>39</v>
      </c>
      <c r="B11739" t="str">
        <f>IF(A11739="","",VLOOKUP(A11739,LOVs!$A$3:$B$62,2))</f>
        <v>Vancouver</v>
      </c>
      <c r="C11739" t="str">
        <f>Table1[[#This Row],[School Name]]</f>
        <v>Kitsilano Secondary</v>
      </c>
      <c r="D11739" t="s">
        <v>6215</v>
      </c>
      <c r="E11739" t="s">
        <v>6216</v>
      </c>
      <c r="F11739" t="s">
        <v>15</v>
      </c>
      <c r="H11739" s="19">
        <v>42871</v>
      </c>
      <c r="I11739" s="20">
        <v>1</v>
      </c>
      <c r="J11739" t="s">
        <v>97</v>
      </c>
      <c r="K11739" s="1" t="s">
        <v>3583</v>
      </c>
      <c r="L11739">
        <v>0</v>
      </c>
      <c r="M11739" s="20" t="s">
        <v>18</v>
      </c>
      <c r="O11739" s="1" t="s">
        <v>6135</v>
      </c>
      <c r="Q11739" s="20" t="s">
        <v>6136</v>
      </c>
      <c r="R11739" s="20" t="s">
        <v>15</v>
      </c>
      <c r="S11739" s="23">
        <v>42705</v>
      </c>
    </row>
    <row r="11740" spans="1:19" x14ac:dyDescent="0.25">
      <c r="A11740">
        <v>39</v>
      </c>
      <c r="B11740" t="str">
        <f>IF(A11740="","",VLOOKUP(A11740,LOVs!$A$3:$B$62,2))</f>
        <v>Vancouver</v>
      </c>
      <c r="C11740">
        <f>Table1[[#This Row],[School Name]]</f>
        <v>0</v>
      </c>
      <c r="H11740" s="19">
        <v>42871</v>
      </c>
      <c r="I11740" s="20">
        <v>1</v>
      </c>
      <c r="J11740" t="s">
        <v>54</v>
      </c>
      <c r="K11740" s="1" t="s">
        <v>3682</v>
      </c>
      <c r="L11740">
        <v>1E-3</v>
      </c>
      <c r="M11740" s="20" t="s">
        <v>18</v>
      </c>
      <c r="O11740" s="1" t="s">
        <v>6135</v>
      </c>
      <c r="Q11740" s="20" t="s">
        <v>6136</v>
      </c>
      <c r="R11740" s="20" t="s">
        <v>15</v>
      </c>
      <c r="S11740" s="23">
        <v>42705</v>
      </c>
    </row>
    <row r="11741" spans="1:19" x14ac:dyDescent="0.25">
      <c r="A11741">
        <v>39</v>
      </c>
      <c r="B11741" t="str">
        <f>IF(A11741="","",VLOOKUP(A11741,LOVs!$A$3:$B$62,2))</f>
        <v>Vancouver</v>
      </c>
      <c r="C11741">
        <f>Table1[[#This Row],[School Name]]</f>
        <v>0</v>
      </c>
      <c r="H11741" s="19">
        <v>42871</v>
      </c>
      <c r="I11741" s="20">
        <v>1</v>
      </c>
      <c r="J11741" t="s">
        <v>97</v>
      </c>
      <c r="K11741" s="1" t="s">
        <v>1320</v>
      </c>
      <c r="L11741">
        <v>1E-3</v>
      </c>
      <c r="M11741" s="20" t="s">
        <v>18</v>
      </c>
      <c r="O11741" s="1" t="s">
        <v>6135</v>
      </c>
      <c r="Q11741" s="20" t="s">
        <v>6136</v>
      </c>
      <c r="R11741" s="20" t="s">
        <v>15</v>
      </c>
      <c r="S11741" s="23">
        <v>42705</v>
      </c>
    </row>
    <row r="11742" spans="1:19" x14ac:dyDescent="0.25">
      <c r="A11742">
        <v>39</v>
      </c>
      <c r="B11742" t="str">
        <f>IF(A11742="","",VLOOKUP(A11742,LOVs!$A$3:$B$62,2))</f>
        <v>Vancouver</v>
      </c>
      <c r="C11742" t="str">
        <f>Table1[[#This Row],[School Name]]</f>
        <v>Sir Charles Kingsford-Smith Elementary</v>
      </c>
      <c r="D11742" t="s">
        <v>6217</v>
      </c>
      <c r="E11742">
        <v>1955</v>
      </c>
      <c r="F11742" t="s">
        <v>15</v>
      </c>
      <c r="H11742" s="19">
        <v>42871</v>
      </c>
      <c r="I11742" s="20">
        <v>1</v>
      </c>
      <c r="J11742" t="s">
        <v>97</v>
      </c>
      <c r="K11742" s="1" t="s">
        <v>6134</v>
      </c>
      <c r="L11742">
        <v>0</v>
      </c>
      <c r="M11742" s="20" t="s">
        <v>18</v>
      </c>
      <c r="O11742" s="1" t="s">
        <v>6135</v>
      </c>
      <c r="Q11742" s="20" t="s">
        <v>6136</v>
      </c>
      <c r="R11742" s="20" t="s">
        <v>15</v>
      </c>
      <c r="S11742" s="23">
        <v>42705</v>
      </c>
    </row>
    <row r="11743" spans="1:19" x14ac:dyDescent="0.25">
      <c r="A11743">
        <v>39</v>
      </c>
      <c r="B11743" t="str">
        <f>IF(A11743="","",VLOOKUP(A11743,LOVs!$A$3:$B$62,2))</f>
        <v>Vancouver</v>
      </c>
      <c r="C11743">
        <f>Table1[[#This Row],[School Name]]</f>
        <v>0</v>
      </c>
      <c r="H11743" s="19">
        <v>42871</v>
      </c>
      <c r="I11743" s="20">
        <v>1</v>
      </c>
      <c r="J11743" t="s">
        <v>97</v>
      </c>
      <c r="K11743" s="1" t="s">
        <v>6218</v>
      </c>
      <c r="L11743">
        <v>0</v>
      </c>
      <c r="M11743" s="20" t="s">
        <v>18</v>
      </c>
      <c r="O11743" s="1" t="s">
        <v>6135</v>
      </c>
      <c r="Q11743" s="20" t="s">
        <v>6136</v>
      </c>
      <c r="R11743" s="20" t="s">
        <v>15</v>
      </c>
      <c r="S11743" s="23">
        <v>42705</v>
      </c>
    </row>
    <row r="11744" spans="1:19" x14ac:dyDescent="0.25">
      <c r="A11744">
        <v>39</v>
      </c>
      <c r="B11744" t="str">
        <f>IF(A11744="","",VLOOKUP(A11744,LOVs!$A$3:$B$62,2))</f>
        <v>Vancouver</v>
      </c>
      <c r="C11744">
        <f>Table1[[#This Row],[School Name]]</f>
        <v>0</v>
      </c>
      <c r="H11744" s="19">
        <v>42871</v>
      </c>
      <c r="I11744" s="20">
        <v>1</v>
      </c>
      <c r="J11744" t="s">
        <v>97</v>
      </c>
      <c r="K11744" s="1" t="s">
        <v>3273</v>
      </c>
      <c r="L11744">
        <v>1E-3</v>
      </c>
      <c r="M11744" s="20" t="s">
        <v>18</v>
      </c>
      <c r="O11744" s="1" t="s">
        <v>6135</v>
      </c>
      <c r="Q11744" s="20" t="s">
        <v>6136</v>
      </c>
      <c r="R11744" s="20" t="s">
        <v>15</v>
      </c>
      <c r="S11744" s="23">
        <v>42705</v>
      </c>
    </row>
    <row r="11745" spans="1:19" x14ac:dyDescent="0.25">
      <c r="A11745">
        <v>39</v>
      </c>
      <c r="B11745" t="str">
        <f>IF(A11745="","",VLOOKUP(A11745,LOVs!$A$3:$B$62,2))</f>
        <v>Vancouver</v>
      </c>
      <c r="C11745" t="str">
        <f>Table1[[#This Row],[School Name]]</f>
        <v xml:space="preserve">Sir Wilfrid Laurier Elementary </v>
      </c>
      <c r="D11745" t="s">
        <v>6219</v>
      </c>
      <c r="E11745">
        <v>1951</v>
      </c>
      <c r="F11745" t="s">
        <v>15</v>
      </c>
      <c r="H11745" s="19">
        <v>42902</v>
      </c>
      <c r="I11745" s="20">
        <v>1</v>
      </c>
      <c r="J11745" t="s">
        <v>97</v>
      </c>
      <c r="K11745" s="1" t="s">
        <v>6220</v>
      </c>
      <c r="L11745">
        <v>0</v>
      </c>
      <c r="M11745" s="20" t="s">
        <v>18</v>
      </c>
      <c r="O11745" s="1" t="s">
        <v>6135</v>
      </c>
      <c r="Q11745" s="20" t="s">
        <v>6136</v>
      </c>
      <c r="R11745" s="20" t="s">
        <v>15</v>
      </c>
      <c r="S11745" s="23">
        <v>42705</v>
      </c>
    </row>
    <row r="11746" spans="1:19" x14ac:dyDescent="0.25">
      <c r="A11746">
        <v>39</v>
      </c>
      <c r="B11746" t="str">
        <f>IF(A11746="","",VLOOKUP(A11746,LOVs!$A$3:$B$62,2))</f>
        <v>Vancouver</v>
      </c>
      <c r="C11746">
        <f>Table1[[#This Row],[School Name]]</f>
        <v>0</v>
      </c>
      <c r="H11746" s="19">
        <v>42902</v>
      </c>
      <c r="I11746" s="20">
        <v>1</v>
      </c>
      <c r="J11746" t="s">
        <v>97</v>
      </c>
      <c r="K11746" s="1" t="s">
        <v>2454</v>
      </c>
      <c r="L11746">
        <v>1E-3</v>
      </c>
      <c r="M11746" s="20" t="s">
        <v>18</v>
      </c>
      <c r="O11746" s="1" t="s">
        <v>6135</v>
      </c>
      <c r="Q11746" s="20" t="s">
        <v>6136</v>
      </c>
      <c r="R11746" s="20" t="s">
        <v>15</v>
      </c>
      <c r="S11746" s="23">
        <v>42705</v>
      </c>
    </row>
    <row r="11747" spans="1:19" x14ac:dyDescent="0.25">
      <c r="A11747">
        <v>39</v>
      </c>
      <c r="B11747" t="str">
        <f>IF(A11747="","",VLOOKUP(A11747,LOVs!$A$3:$B$62,2))</f>
        <v>Vancouver</v>
      </c>
      <c r="C11747">
        <f>Table1[[#This Row],[School Name]]</f>
        <v>0</v>
      </c>
      <c r="H11747" s="19">
        <v>42902</v>
      </c>
      <c r="I11747" s="20">
        <v>1</v>
      </c>
      <c r="J11747" t="s">
        <v>54</v>
      </c>
      <c r="K11747" s="1" t="s">
        <v>1055</v>
      </c>
      <c r="L11747">
        <v>0</v>
      </c>
      <c r="M11747" s="20" t="s">
        <v>18</v>
      </c>
      <c r="O11747" s="1" t="s">
        <v>6135</v>
      </c>
      <c r="Q11747" s="20" t="s">
        <v>6136</v>
      </c>
      <c r="R11747" s="20" t="s">
        <v>15</v>
      </c>
      <c r="S11747" s="23">
        <v>42705</v>
      </c>
    </row>
    <row r="11748" spans="1:19" x14ac:dyDescent="0.25">
      <c r="A11748">
        <v>39</v>
      </c>
      <c r="B11748" t="str">
        <f>IF(A11748="","",VLOOKUP(A11748,LOVs!$A$3:$B$62,2))</f>
        <v>Vancouver</v>
      </c>
      <c r="C11748" t="str">
        <f>Table1[[#This Row],[School Name]]</f>
        <v>Laurier Annex Elementary</v>
      </c>
      <c r="D11748" t="s">
        <v>6221</v>
      </c>
      <c r="E11748">
        <v>1969</v>
      </c>
      <c r="F11748" t="s">
        <v>15</v>
      </c>
      <c r="H11748" s="19">
        <v>42902</v>
      </c>
      <c r="I11748" s="20">
        <v>1</v>
      </c>
      <c r="J11748" t="s">
        <v>54</v>
      </c>
      <c r="K11748" s="1" t="s">
        <v>1448</v>
      </c>
      <c r="L11748">
        <v>1E-3</v>
      </c>
      <c r="M11748" s="20" t="s">
        <v>18</v>
      </c>
      <c r="O11748" s="1" t="s">
        <v>6135</v>
      </c>
      <c r="Q11748" s="20" t="s">
        <v>6136</v>
      </c>
      <c r="R11748" s="20" t="s">
        <v>15</v>
      </c>
      <c r="S11748" s="23">
        <v>42705</v>
      </c>
    </row>
    <row r="11749" spans="1:19" x14ac:dyDescent="0.25">
      <c r="A11749">
        <v>39</v>
      </c>
      <c r="B11749" t="str">
        <f>IF(A11749="","",VLOOKUP(A11749,LOVs!$A$3:$B$62,2))</f>
        <v>Vancouver</v>
      </c>
      <c r="C11749">
        <f>Table1[[#This Row],[School Name]]</f>
        <v>0</v>
      </c>
      <c r="H11749" s="19">
        <v>42902</v>
      </c>
      <c r="I11749" s="20">
        <v>1</v>
      </c>
      <c r="J11749" t="s">
        <v>97</v>
      </c>
      <c r="K11749" s="1" t="s">
        <v>3576</v>
      </c>
      <c r="L11749">
        <v>3.6999999999999998E-2</v>
      </c>
      <c r="M11749" s="20" t="s">
        <v>15</v>
      </c>
      <c r="N11749" s="1" t="s">
        <v>6162</v>
      </c>
      <c r="O11749" s="1" t="s">
        <v>6135</v>
      </c>
      <c r="Q11749" s="20" t="s">
        <v>6136</v>
      </c>
      <c r="R11749" s="20" t="s">
        <v>15</v>
      </c>
      <c r="S11749" s="23">
        <v>42705</v>
      </c>
    </row>
    <row r="11750" spans="1:19" x14ac:dyDescent="0.25">
      <c r="A11750">
        <v>39</v>
      </c>
      <c r="B11750" t="str">
        <f>IF(A11750="","",VLOOKUP(A11750,LOVs!$A$3:$B$62,2))</f>
        <v>Vancouver</v>
      </c>
      <c r="C11750" t="str">
        <f>Table1[[#This Row],[School Name]]</f>
        <v>David Livingstone Elementary</v>
      </c>
      <c r="D11750" t="s">
        <v>6222</v>
      </c>
      <c r="E11750">
        <v>1912</v>
      </c>
      <c r="F11750" t="s">
        <v>15</v>
      </c>
      <c r="H11750" s="19">
        <v>42871</v>
      </c>
      <c r="I11750" s="20">
        <v>1</v>
      </c>
      <c r="J11750" t="s">
        <v>97</v>
      </c>
      <c r="K11750" s="1" t="s">
        <v>6223</v>
      </c>
      <c r="L11750">
        <v>0</v>
      </c>
      <c r="M11750" s="20" t="s">
        <v>18</v>
      </c>
      <c r="O11750" s="1" t="s">
        <v>6135</v>
      </c>
      <c r="Q11750" s="20" t="s">
        <v>6136</v>
      </c>
      <c r="R11750" s="20" t="s">
        <v>15</v>
      </c>
      <c r="S11750" s="23">
        <v>42705</v>
      </c>
    </row>
    <row r="11751" spans="1:19" x14ac:dyDescent="0.25">
      <c r="A11751">
        <v>39</v>
      </c>
      <c r="B11751" t="str">
        <f>IF(A11751="","",VLOOKUP(A11751,LOVs!$A$3:$B$62,2))</f>
        <v>Vancouver</v>
      </c>
      <c r="C11751">
        <f>Table1[[#This Row],[School Name]]</f>
        <v>0</v>
      </c>
      <c r="H11751" s="19">
        <v>42871</v>
      </c>
      <c r="I11751" s="20">
        <v>1</v>
      </c>
      <c r="J11751" t="s">
        <v>97</v>
      </c>
      <c r="K11751" s="1" t="s">
        <v>6224</v>
      </c>
      <c r="L11751">
        <v>0</v>
      </c>
      <c r="M11751" s="20" t="s">
        <v>18</v>
      </c>
      <c r="O11751" s="1" t="s">
        <v>6135</v>
      </c>
      <c r="Q11751" s="20" t="s">
        <v>6136</v>
      </c>
      <c r="R11751" s="20" t="s">
        <v>15</v>
      </c>
      <c r="S11751" s="23">
        <v>42705</v>
      </c>
    </row>
    <row r="11752" spans="1:19" x14ac:dyDescent="0.25">
      <c r="A11752">
        <v>39</v>
      </c>
      <c r="B11752" t="str">
        <f>IF(A11752="","",VLOOKUP(A11752,LOVs!$A$3:$B$62,2))</f>
        <v>Vancouver</v>
      </c>
      <c r="C11752" t="str">
        <f>Table1[[#This Row],[School Name]]</f>
        <v>David Lloyd George Elementary</v>
      </c>
      <c r="D11752" t="s">
        <v>6225</v>
      </c>
      <c r="E11752">
        <v>1922</v>
      </c>
      <c r="F11752" t="s">
        <v>15</v>
      </c>
      <c r="H11752" s="19">
        <v>42902</v>
      </c>
      <c r="I11752" s="20">
        <v>1</v>
      </c>
      <c r="J11752" t="s">
        <v>97</v>
      </c>
      <c r="K11752" s="1" t="s">
        <v>1448</v>
      </c>
      <c r="L11752">
        <v>1E-3</v>
      </c>
      <c r="M11752" s="20" t="s">
        <v>18</v>
      </c>
      <c r="O11752" s="1" t="s">
        <v>6135</v>
      </c>
      <c r="Q11752" s="20" t="s">
        <v>6136</v>
      </c>
      <c r="R11752" s="20" t="s">
        <v>15</v>
      </c>
      <c r="S11752" s="23">
        <v>42705</v>
      </c>
    </row>
    <row r="11753" spans="1:19" x14ac:dyDescent="0.25">
      <c r="A11753">
        <v>39</v>
      </c>
      <c r="B11753" t="str">
        <f>IF(A11753="","",VLOOKUP(A11753,LOVs!$A$3:$B$62,2))</f>
        <v>Vancouver</v>
      </c>
      <c r="C11753">
        <f>Table1[[#This Row],[School Name]]</f>
        <v>0</v>
      </c>
      <c r="H11753" s="19">
        <v>42902</v>
      </c>
      <c r="I11753" s="20">
        <v>1</v>
      </c>
      <c r="J11753" t="s">
        <v>97</v>
      </c>
      <c r="K11753" s="1" t="s">
        <v>6226</v>
      </c>
      <c r="L11753">
        <v>3.0000000000000001E-3</v>
      </c>
      <c r="M11753" s="20" t="s">
        <v>18</v>
      </c>
      <c r="O11753" s="1" t="s">
        <v>6135</v>
      </c>
      <c r="Q11753" s="20" t="s">
        <v>6136</v>
      </c>
      <c r="R11753" s="20" t="s">
        <v>15</v>
      </c>
      <c r="S11753" s="23">
        <v>42705</v>
      </c>
    </row>
    <row r="11754" spans="1:19" x14ac:dyDescent="0.25">
      <c r="A11754">
        <v>39</v>
      </c>
      <c r="B11754" t="str">
        <f>IF(A11754="","",VLOOKUP(A11754,LOVs!$A$3:$B$62,2))</f>
        <v>Vancouver</v>
      </c>
      <c r="C11754">
        <f>Table1[[#This Row],[School Name]]</f>
        <v>0</v>
      </c>
      <c r="H11754" s="19">
        <v>42902</v>
      </c>
      <c r="I11754" s="20">
        <v>1</v>
      </c>
      <c r="J11754" t="s">
        <v>97</v>
      </c>
      <c r="K11754" s="1" t="s">
        <v>6227</v>
      </c>
      <c r="L11754">
        <v>4.0000000000000001E-3</v>
      </c>
      <c r="M11754" s="20" t="s">
        <v>18</v>
      </c>
      <c r="O11754" s="1" t="s">
        <v>6135</v>
      </c>
      <c r="Q11754" s="20" t="s">
        <v>6136</v>
      </c>
      <c r="R11754" s="20" t="s">
        <v>15</v>
      </c>
      <c r="S11754" s="23">
        <v>42705</v>
      </c>
    </row>
    <row r="11755" spans="1:19" x14ac:dyDescent="0.25">
      <c r="A11755">
        <v>39</v>
      </c>
      <c r="B11755" t="str">
        <f>IF(A11755="","",VLOOKUP(A11755,LOVs!$A$3:$B$62,2))</f>
        <v>Vancouver</v>
      </c>
      <c r="C11755" t="str">
        <f>Table1[[#This Row],[School Name]]</f>
        <v>Dr. A. R. Lord Elementary</v>
      </c>
      <c r="D11755" t="s">
        <v>6228</v>
      </c>
      <c r="E11755">
        <v>1964</v>
      </c>
      <c r="F11755" t="s">
        <v>15</v>
      </c>
      <c r="H11755" s="19">
        <v>42871</v>
      </c>
      <c r="I11755" s="20">
        <v>1</v>
      </c>
      <c r="J11755" t="s">
        <v>97</v>
      </c>
      <c r="K11755" s="1" t="s">
        <v>6229</v>
      </c>
      <c r="L11755">
        <v>1E-3</v>
      </c>
      <c r="M11755" s="20" t="s">
        <v>18</v>
      </c>
      <c r="O11755" s="1" t="s">
        <v>6135</v>
      </c>
      <c r="Q11755" s="20" t="s">
        <v>6136</v>
      </c>
      <c r="R11755" s="20" t="s">
        <v>15</v>
      </c>
      <c r="S11755" s="23">
        <v>42705</v>
      </c>
    </row>
    <row r="11756" spans="1:19" x14ac:dyDescent="0.25">
      <c r="A11756">
        <v>39</v>
      </c>
      <c r="B11756" t="str">
        <f>IF(A11756="","",VLOOKUP(A11756,LOVs!$A$3:$B$62,2))</f>
        <v>Vancouver</v>
      </c>
      <c r="C11756">
        <f>Table1[[#This Row],[School Name]]</f>
        <v>0</v>
      </c>
      <c r="H11756" s="19">
        <v>42871</v>
      </c>
      <c r="I11756" s="20">
        <v>1</v>
      </c>
      <c r="J11756" t="s">
        <v>97</v>
      </c>
      <c r="K11756" s="1" t="s">
        <v>6230</v>
      </c>
      <c r="L11756">
        <v>1E-3</v>
      </c>
      <c r="M11756" s="20" t="s">
        <v>18</v>
      </c>
      <c r="O11756" s="1" t="s">
        <v>6135</v>
      </c>
      <c r="Q11756" s="20" t="s">
        <v>6136</v>
      </c>
      <c r="R11756" s="20" t="s">
        <v>15</v>
      </c>
      <c r="S11756" s="23">
        <v>42705</v>
      </c>
    </row>
    <row r="11757" spans="1:19" x14ac:dyDescent="0.25">
      <c r="A11757">
        <v>39</v>
      </c>
      <c r="B11757" t="str">
        <f>IF(A11757="","",VLOOKUP(A11757,LOVs!$A$3:$B$62,2))</f>
        <v>Vancouver</v>
      </c>
      <c r="C11757">
        <f>Table1[[#This Row],[School Name]]</f>
        <v>0</v>
      </c>
      <c r="H11757" s="19">
        <v>42871</v>
      </c>
      <c r="I11757" s="20">
        <v>1</v>
      </c>
      <c r="J11757" t="s">
        <v>54</v>
      </c>
      <c r="K11757" s="1" t="s">
        <v>6231</v>
      </c>
      <c r="L11757">
        <v>1E-3</v>
      </c>
      <c r="M11757" s="20" t="s">
        <v>18</v>
      </c>
      <c r="O11757" s="1" t="s">
        <v>6135</v>
      </c>
      <c r="Q11757" s="20" t="s">
        <v>6136</v>
      </c>
      <c r="R11757" s="20" t="s">
        <v>15</v>
      </c>
      <c r="S11757" s="23">
        <v>42705</v>
      </c>
    </row>
    <row r="11758" spans="1:19" x14ac:dyDescent="0.25">
      <c r="A11758">
        <v>39</v>
      </c>
      <c r="B11758" t="str">
        <f>IF(A11758="","",VLOOKUP(A11758,LOVs!$A$3:$B$62,2))</f>
        <v>Vancouver</v>
      </c>
      <c r="C11758" t="str">
        <f>Table1[[#This Row],[School Name]]</f>
        <v>Dr. H. N. MacCorkindale Elementary</v>
      </c>
      <c r="D11758" t="s">
        <v>6232</v>
      </c>
      <c r="E11758">
        <v>1967</v>
      </c>
      <c r="F11758" t="s">
        <v>15</v>
      </c>
      <c r="H11758" s="19">
        <v>42871</v>
      </c>
      <c r="I11758" s="20">
        <v>1</v>
      </c>
      <c r="J11758" t="s">
        <v>54</v>
      </c>
      <c r="K11758" s="1" t="s">
        <v>1190</v>
      </c>
      <c r="L11758">
        <v>0</v>
      </c>
      <c r="M11758" s="20" t="s">
        <v>18</v>
      </c>
      <c r="O11758" s="1" t="s">
        <v>6135</v>
      </c>
      <c r="Q11758" s="20" t="s">
        <v>6136</v>
      </c>
      <c r="R11758" s="20" t="s">
        <v>15</v>
      </c>
      <c r="S11758" s="23">
        <v>42705</v>
      </c>
    </row>
    <row r="11759" spans="1:19" x14ac:dyDescent="0.25">
      <c r="A11759">
        <v>39</v>
      </c>
      <c r="B11759" t="str">
        <f>IF(A11759="","",VLOOKUP(A11759,LOVs!$A$3:$B$62,2))</f>
        <v>Vancouver</v>
      </c>
      <c r="C11759">
        <f>Table1[[#This Row],[School Name]]</f>
        <v>0</v>
      </c>
      <c r="H11759" s="19">
        <v>42871</v>
      </c>
      <c r="I11759" s="20">
        <v>1</v>
      </c>
      <c r="J11759" t="s">
        <v>97</v>
      </c>
      <c r="K11759" s="1" t="s">
        <v>6233</v>
      </c>
      <c r="L11759">
        <v>1E-3</v>
      </c>
      <c r="M11759" s="20" t="s">
        <v>18</v>
      </c>
      <c r="O11759" s="1" t="s">
        <v>6135</v>
      </c>
      <c r="Q11759" s="20" t="s">
        <v>6136</v>
      </c>
      <c r="R11759" s="20" t="s">
        <v>15</v>
      </c>
      <c r="S11759" s="23">
        <v>42705</v>
      </c>
    </row>
    <row r="11760" spans="1:19" x14ac:dyDescent="0.25">
      <c r="A11760">
        <v>39</v>
      </c>
      <c r="B11760" t="str">
        <f>IF(A11760="","",VLOOKUP(A11760,LOVs!$A$3:$B$62,2))</f>
        <v>Vancouver</v>
      </c>
      <c r="C11760">
        <f>Table1[[#This Row],[School Name]]</f>
        <v>0</v>
      </c>
      <c r="H11760" s="19">
        <v>42871</v>
      </c>
      <c r="I11760" s="20">
        <v>1</v>
      </c>
      <c r="J11760" t="s">
        <v>97</v>
      </c>
      <c r="K11760" s="1" t="s">
        <v>573</v>
      </c>
      <c r="L11760">
        <v>6.0000000000000001E-3</v>
      </c>
      <c r="M11760" s="20" t="s">
        <v>18</v>
      </c>
      <c r="O11760" s="1" t="s">
        <v>6135</v>
      </c>
      <c r="Q11760" s="20" t="s">
        <v>6136</v>
      </c>
      <c r="R11760" s="20" t="s">
        <v>15</v>
      </c>
      <c r="S11760" s="23">
        <v>42705</v>
      </c>
    </row>
    <row r="11761" spans="1:19" x14ac:dyDescent="0.25">
      <c r="A11761">
        <v>39</v>
      </c>
      <c r="B11761" t="str">
        <f>IF(A11761="","",VLOOKUP(A11761,LOVs!$A$3:$B$62,2))</f>
        <v>Vancouver</v>
      </c>
      <c r="C11761" t="str">
        <f>Table1[[#This Row],[School Name]]</f>
        <v>Sir William Macdonald Elementary</v>
      </c>
      <c r="D11761" t="s">
        <v>6234</v>
      </c>
      <c r="E11761">
        <v>1908</v>
      </c>
      <c r="F11761" t="s">
        <v>15</v>
      </c>
      <c r="H11761" s="19">
        <v>42871</v>
      </c>
      <c r="I11761" s="20">
        <v>1</v>
      </c>
      <c r="J11761" t="s">
        <v>54</v>
      </c>
      <c r="K11761" s="1" t="s">
        <v>6235</v>
      </c>
      <c r="L11761">
        <v>3.0000000000000001E-3</v>
      </c>
      <c r="M11761" s="20" t="s">
        <v>18</v>
      </c>
      <c r="O11761" s="1" t="s">
        <v>6135</v>
      </c>
      <c r="Q11761" s="20" t="s">
        <v>6136</v>
      </c>
      <c r="R11761" s="20" t="s">
        <v>15</v>
      </c>
      <c r="S11761" s="23">
        <v>42705</v>
      </c>
    </row>
    <row r="11762" spans="1:19" x14ac:dyDescent="0.25">
      <c r="A11762">
        <v>39</v>
      </c>
      <c r="B11762" t="str">
        <f>IF(A11762="","",VLOOKUP(A11762,LOVs!$A$3:$B$62,2))</f>
        <v>Vancouver</v>
      </c>
      <c r="C11762">
        <f>Table1[[#This Row],[School Name]]</f>
        <v>0</v>
      </c>
      <c r="H11762" s="19">
        <v>42871</v>
      </c>
      <c r="I11762" s="20">
        <v>1</v>
      </c>
      <c r="J11762" t="s">
        <v>97</v>
      </c>
      <c r="K11762" s="1" t="s">
        <v>6236</v>
      </c>
      <c r="L11762">
        <v>1E-3</v>
      </c>
      <c r="M11762" s="20" t="s">
        <v>18</v>
      </c>
      <c r="O11762" s="1" t="s">
        <v>6135</v>
      </c>
      <c r="Q11762" s="20" t="s">
        <v>6136</v>
      </c>
      <c r="R11762" s="20" t="s">
        <v>15</v>
      </c>
      <c r="S11762" s="23">
        <v>42705</v>
      </c>
    </row>
    <row r="11763" spans="1:19" x14ac:dyDescent="0.25">
      <c r="A11763">
        <v>39</v>
      </c>
      <c r="B11763" t="str">
        <f>IF(A11763="","",VLOOKUP(A11763,LOVs!$A$3:$B$62,2))</f>
        <v>Vancouver</v>
      </c>
      <c r="C11763" t="str">
        <f>Table1[[#This Row],[School Name]]</f>
        <v>Sir Alexander Mackenzie Elementary</v>
      </c>
      <c r="D11763" t="s">
        <v>6237</v>
      </c>
      <c r="E11763">
        <v>1930</v>
      </c>
      <c r="F11763" t="s">
        <v>15</v>
      </c>
      <c r="H11763" s="19">
        <v>42902</v>
      </c>
      <c r="I11763" s="20">
        <v>1</v>
      </c>
      <c r="J11763" t="s">
        <v>97</v>
      </c>
      <c r="K11763" s="1" t="s">
        <v>3374</v>
      </c>
      <c r="L11763">
        <v>4.0000000000000001E-3</v>
      </c>
      <c r="M11763" s="20" t="s">
        <v>18</v>
      </c>
      <c r="O11763" s="1" t="s">
        <v>6135</v>
      </c>
      <c r="Q11763" s="20" t="s">
        <v>6136</v>
      </c>
      <c r="R11763" s="20" t="s">
        <v>15</v>
      </c>
      <c r="S11763" s="23">
        <v>42705</v>
      </c>
    </row>
    <row r="11764" spans="1:19" x14ac:dyDescent="0.25">
      <c r="A11764">
        <v>39</v>
      </c>
      <c r="B11764" t="str">
        <f>IF(A11764="","",VLOOKUP(A11764,LOVs!$A$3:$B$62,2))</f>
        <v>Vancouver</v>
      </c>
      <c r="C11764">
        <f>Table1[[#This Row],[School Name]]</f>
        <v>0</v>
      </c>
      <c r="H11764" s="19">
        <v>42902</v>
      </c>
      <c r="I11764" s="20">
        <v>1</v>
      </c>
      <c r="J11764" t="s">
        <v>54</v>
      </c>
      <c r="K11764" s="1" t="s">
        <v>3681</v>
      </c>
      <c r="L11764">
        <v>1E-3</v>
      </c>
      <c r="M11764" s="20" t="s">
        <v>18</v>
      </c>
      <c r="O11764" s="1" t="s">
        <v>6135</v>
      </c>
      <c r="Q11764" s="20" t="s">
        <v>6136</v>
      </c>
      <c r="R11764" s="20" t="s">
        <v>15</v>
      </c>
      <c r="S11764" s="23">
        <v>42705</v>
      </c>
    </row>
    <row r="11765" spans="1:19" x14ac:dyDescent="0.25">
      <c r="A11765">
        <v>39</v>
      </c>
      <c r="B11765" t="str">
        <f>IF(A11765="","",VLOOKUP(A11765,LOVs!$A$3:$B$62,2))</f>
        <v>Vancouver</v>
      </c>
      <c r="C11765">
        <f>Table1[[#This Row],[School Name]]</f>
        <v>0</v>
      </c>
      <c r="H11765" s="19">
        <v>42902</v>
      </c>
      <c r="I11765" s="20">
        <v>1</v>
      </c>
      <c r="J11765" t="s">
        <v>97</v>
      </c>
      <c r="K11765" s="1" t="s">
        <v>3025</v>
      </c>
      <c r="L11765">
        <v>3.0000000000000001E-3</v>
      </c>
      <c r="M11765" s="20" t="s">
        <v>18</v>
      </c>
      <c r="O11765" s="1" t="s">
        <v>6135</v>
      </c>
      <c r="Q11765" s="20" t="s">
        <v>6136</v>
      </c>
      <c r="R11765" s="20" t="s">
        <v>15</v>
      </c>
      <c r="S11765" s="23">
        <v>42705</v>
      </c>
    </row>
    <row r="11766" spans="1:19" x14ac:dyDescent="0.25">
      <c r="A11766">
        <v>39</v>
      </c>
      <c r="B11766" t="str">
        <f>IF(A11766="","",VLOOKUP(A11766,LOVs!$A$3:$B$62,2))</f>
        <v>Vancouver</v>
      </c>
      <c r="C11766" t="str">
        <f>Table1[[#This Row],[School Name]]</f>
        <v>Maple Grove Elementary</v>
      </c>
      <c r="D11766" t="s">
        <v>6238</v>
      </c>
      <c r="E11766">
        <v>1924</v>
      </c>
      <c r="F11766" t="s">
        <v>15</v>
      </c>
      <c r="H11766" s="19">
        <v>42902</v>
      </c>
      <c r="I11766" s="20">
        <v>1</v>
      </c>
      <c r="J11766" t="s">
        <v>97</v>
      </c>
      <c r="K11766" s="1" t="s">
        <v>452</v>
      </c>
      <c r="L11766">
        <v>0</v>
      </c>
      <c r="M11766" s="20" t="s">
        <v>18</v>
      </c>
      <c r="O11766" s="1" t="s">
        <v>6135</v>
      </c>
      <c r="Q11766" s="20" t="s">
        <v>6136</v>
      </c>
      <c r="R11766" s="20" t="s">
        <v>15</v>
      </c>
      <c r="S11766" s="23">
        <v>42705</v>
      </c>
    </row>
    <row r="11767" spans="1:19" x14ac:dyDescent="0.25">
      <c r="A11767">
        <v>39</v>
      </c>
      <c r="B11767" t="str">
        <f>IF(A11767="","",VLOOKUP(A11767,LOVs!$A$3:$B$62,2))</f>
        <v>Vancouver</v>
      </c>
      <c r="C11767">
        <f>Table1[[#This Row],[School Name]]</f>
        <v>0</v>
      </c>
      <c r="H11767" s="19">
        <v>42902</v>
      </c>
      <c r="I11767" s="20">
        <v>1</v>
      </c>
      <c r="J11767" t="s">
        <v>97</v>
      </c>
      <c r="K11767" s="1" t="s">
        <v>6239</v>
      </c>
      <c r="L11767">
        <v>0</v>
      </c>
      <c r="M11767" s="20" t="s">
        <v>18</v>
      </c>
      <c r="O11767" s="1" t="s">
        <v>6135</v>
      </c>
      <c r="Q11767" s="20" t="s">
        <v>6136</v>
      </c>
      <c r="R11767" s="20" t="s">
        <v>15</v>
      </c>
      <c r="S11767" s="23">
        <v>42705</v>
      </c>
    </row>
    <row r="11768" spans="1:19" x14ac:dyDescent="0.25">
      <c r="A11768">
        <v>39</v>
      </c>
      <c r="B11768" t="str">
        <f>IF(A11768="","",VLOOKUP(A11768,LOVs!$A$3:$B$62,2))</f>
        <v>Vancouver</v>
      </c>
      <c r="C11768">
        <f>Table1[[#This Row],[School Name]]</f>
        <v>0</v>
      </c>
      <c r="H11768" s="19">
        <v>42902</v>
      </c>
      <c r="I11768" s="20">
        <v>1</v>
      </c>
      <c r="J11768" t="s">
        <v>97</v>
      </c>
      <c r="K11768" s="1" t="s">
        <v>6240</v>
      </c>
      <c r="L11768">
        <v>0</v>
      </c>
      <c r="M11768" s="20" t="s">
        <v>18</v>
      </c>
      <c r="O11768" s="1" t="s">
        <v>6135</v>
      </c>
      <c r="Q11768" s="20" t="s">
        <v>6136</v>
      </c>
      <c r="R11768" s="20" t="s">
        <v>15</v>
      </c>
      <c r="S11768" s="23">
        <v>42705</v>
      </c>
    </row>
    <row r="11769" spans="1:19" x14ac:dyDescent="0.25">
      <c r="A11769">
        <v>39</v>
      </c>
      <c r="B11769" t="str">
        <f>IF(A11769="","",VLOOKUP(A11769,LOVs!$A$3:$B$62,2))</f>
        <v>Vancouver</v>
      </c>
      <c r="C11769" t="str">
        <f>Table1[[#This Row],[School Name]]</f>
        <v>Chief Maquinna Elementary</v>
      </c>
      <c r="D11769" t="s">
        <v>6241</v>
      </c>
      <c r="E11769">
        <v>1953</v>
      </c>
      <c r="F11769" t="s">
        <v>15</v>
      </c>
      <c r="H11769" s="19">
        <v>42871</v>
      </c>
      <c r="I11769" s="20">
        <v>1</v>
      </c>
      <c r="J11769" t="s">
        <v>97</v>
      </c>
      <c r="K11769" s="1" t="s">
        <v>6242</v>
      </c>
      <c r="L11769">
        <v>7.0000000000000001E-3</v>
      </c>
      <c r="M11769" s="20" t="s">
        <v>18</v>
      </c>
      <c r="O11769" s="1" t="s">
        <v>6135</v>
      </c>
      <c r="Q11769" s="20" t="s">
        <v>6136</v>
      </c>
      <c r="R11769" s="20" t="s">
        <v>15</v>
      </c>
      <c r="S11769" s="23">
        <v>42705</v>
      </c>
    </row>
    <row r="11770" spans="1:19" x14ac:dyDescent="0.25">
      <c r="A11770">
        <v>39</v>
      </c>
      <c r="B11770" t="str">
        <f>IF(A11770="","",VLOOKUP(A11770,LOVs!$A$3:$B$62,2))</f>
        <v>Vancouver</v>
      </c>
      <c r="C11770">
        <f>Table1[[#This Row],[School Name]]</f>
        <v>0</v>
      </c>
      <c r="H11770" s="19">
        <v>42871</v>
      </c>
      <c r="I11770" s="20">
        <v>1</v>
      </c>
      <c r="J11770" t="s">
        <v>97</v>
      </c>
      <c r="K11770" s="1" t="s">
        <v>3374</v>
      </c>
      <c r="L11770">
        <v>2E-3</v>
      </c>
      <c r="M11770" s="20" t="s">
        <v>18</v>
      </c>
      <c r="O11770" s="1" t="s">
        <v>6135</v>
      </c>
      <c r="Q11770" s="20" t="s">
        <v>6136</v>
      </c>
      <c r="R11770" s="20" t="s">
        <v>15</v>
      </c>
      <c r="S11770" s="23">
        <v>42705</v>
      </c>
    </row>
    <row r="11771" spans="1:19" x14ac:dyDescent="0.25">
      <c r="A11771">
        <v>39</v>
      </c>
      <c r="B11771" t="str">
        <f>IF(A11771="","",VLOOKUP(A11771,LOVs!$A$3:$B$62,2))</f>
        <v>Vancouver</v>
      </c>
      <c r="C11771">
        <f>Table1[[#This Row],[School Name]]</f>
        <v>0</v>
      </c>
      <c r="H11771" s="19">
        <v>42871</v>
      </c>
      <c r="I11771" s="20">
        <v>1</v>
      </c>
      <c r="J11771" t="s">
        <v>54</v>
      </c>
      <c r="K11771" s="1" t="s">
        <v>1237</v>
      </c>
      <c r="L11771">
        <v>1E-3</v>
      </c>
      <c r="M11771" s="20" t="s">
        <v>18</v>
      </c>
      <c r="O11771" s="1" t="s">
        <v>6135</v>
      </c>
      <c r="Q11771" s="20" t="s">
        <v>6136</v>
      </c>
      <c r="R11771" s="20" t="s">
        <v>15</v>
      </c>
      <c r="S11771" s="23">
        <v>42705</v>
      </c>
    </row>
    <row r="11772" spans="1:19" x14ac:dyDescent="0.25">
      <c r="A11772">
        <v>39</v>
      </c>
      <c r="B11772" t="str">
        <f>IF(A11772="","",VLOOKUP(A11772,LOVs!$A$3:$B$62,2))</f>
        <v>Vancouver</v>
      </c>
      <c r="C11772" t="str">
        <f>Table1[[#This Row],[School Name]]</f>
        <v>Sir Richard McBride Elementary</v>
      </c>
      <c r="D11772" t="s">
        <v>6243</v>
      </c>
      <c r="E11772">
        <v>1910</v>
      </c>
      <c r="F11772" t="s">
        <v>15</v>
      </c>
      <c r="H11772" s="19">
        <v>42902</v>
      </c>
      <c r="I11772" s="20">
        <v>1</v>
      </c>
      <c r="J11772" t="s">
        <v>97</v>
      </c>
      <c r="K11772" s="1" t="s">
        <v>6244</v>
      </c>
      <c r="L11772">
        <v>4.0000000000000001E-3</v>
      </c>
      <c r="M11772" s="20" t="s">
        <v>18</v>
      </c>
      <c r="O11772" s="1" t="s">
        <v>6135</v>
      </c>
      <c r="Q11772" s="20" t="s">
        <v>6136</v>
      </c>
      <c r="R11772" s="20" t="s">
        <v>15</v>
      </c>
      <c r="S11772" s="23">
        <v>42705</v>
      </c>
    </row>
    <row r="11773" spans="1:19" x14ac:dyDescent="0.25">
      <c r="A11773">
        <v>39</v>
      </c>
      <c r="B11773" t="str">
        <f>IF(A11773="","",VLOOKUP(A11773,LOVs!$A$3:$B$62,2))</f>
        <v>Vancouver</v>
      </c>
      <c r="C11773">
        <f>Table1[[#This Row],[School Name]]</f>
        <v>0</v>
      </c>
      <c r="H11773" s="19">
        <v>42902</v>
      </c>
      <c r="I11773" s="20">
        <v>1</v>
      </c>
      <c r="J11773" t="s">
        <v>97</v>
      </c>
      <c r="K11773" s="1" t="s">
        <v>6245</v>
      </c>
      <c r="L11773">
        <v>1E-3</v>
      </c>
      <c r="M11773" s="20" t="s">
        <v>18</v>
      </c>
      <c r="O11773" s="1" t="s">
        <v>6135</v>
      </c>
      <c r="Q11773" s="20" t="s">
        <v>6136</v>
      </c>
      <c r="R11773" s="20" t="s">
        <v>15</v>
      </c>
      <c r="S11773" s="23">
        <v>42705</v>
      </c>
    </row>
    <row r="11774" spans="1:19" x14ac:dyDescent="0.25">
      <c r="A11774">
        <v>39</v>
      </c>
      <c r="B11774" t="str">
        <f>IF(A11774="","",VLOOKUP(A11774,LOVs!$A$3:$B$62,2))</f>
        <v>Vancouver</v>
      </c>
      <c r="C11774">
        <f>Table1[[#This Row],[School Name]]</f>
        <v>0</v>
      </c>
      <c r="H11774" s="19">
        <v>42902</v>
      </c>
      <c r="I11774" s="20">
        <v>1</v>
      </c>
      <c r="J11774" t="s">
        <v>97</v>
      </c>
      <c r="K11774" s="1" t="s">
        <v>6246</v>
      </c>
      <c r="L11774">
        <v>0</v>
      </c>
      <c r="M11774" s="20" t="s">
        <v>18</v>
      </c>
      <c r="O11774" s="1" t="s">
        <v>6135</v>
      </c>
      <c r="Q11774" s="20" t="s">
        <v>6136</v>
      </c>
      <c r="R11774" s="20" t="s">
        <v>15</v>
      </c>
      <c r="S11774" s="23">
        <v>42705</v>
      </c>
    </row>
    <row r="11775" spans="1:19" x14ac:dyDescent="0.25">
      <c r="A11775">
        <v>39</v>
      </c>
      <c r="B11775" t="str">
        <f>IF(A11775="","",VLOOKUP(A11775,LOVs!$A$3:$B$62,2))</f>
        <v>Vancouver</v>
      </c>
      <c r="C11775">
        <f>Table1[[#This Row],[School Name]]</f>
        <v>0</v>
      </c>
      <c r="H11775" s="19">
        <v>42902</v>
      </c>
      <c r="I11775" s="20">
        <v>1</v>
      </c>
      <c r="J11775" t="s">
        <v>97</v>
      </c>
      <c r="K11775" s="1" t="s">
        <v>6247</v>
      </c>
      <c r="L11775">
        <v>1E-3</v>
      </c>
      <c r="M11775" s="20" t="s">
        <v>18</v>
      </c>
      <c r="O11775" s="1" t="s">
        <v>6135</v>
      </c>
      <c r="Q11775" s="20" t="s">
        <v>6136</v>
      </c>
      <c r="R11775" s="20" t="s">
        <v>15</v>
      </c>
      <c r="S11775" s="23">
        <v>42705</v>
      </c>
    </row>
    <row r="11776" spans="1:19" x14ac:dyDescent="0.25">
      <c r="A11776">
        <v>39</v>
      </c>
      <c r="B11776" t="str">
        <f>IF(A11776="","",VLOOKUP(A11776,LOVs!$A$3:$B$62,2))</f>
        <v>Vancouver</v>
      </c>
      <c r="C11776" t="str">
        <f>Table1[[#This Row],[School Name]]</f>
        <v>McBride Annex Elementary</v>
      </c>
      <c r="D11776" t="s">
        <v>6248</v>
      </c>
      <c r="E11776">
        <v>1963</v>
      </c>
      <c r="F11776" t="s">
        <v>15</v>
      </c>
      <c r="H11776" s="19">
        <v>42902</v>
      </c>
      <c r="I11776" s="20">
        <v>1</v>
      </c>
      <c r="J11776" t="s">
        <v>97</v>
      </c>
      <c r="K11776" s="1" t="s">
        <v>3273</v>
      </c>
      <c r="L11776">
        <v>1E-3</v>
      </c>
      <c r="M11776" s="20" t="s">
        <v>18</v>
      </c>
      <c r="O11776" s="1" t="s">
        <v>6135</v>
      </c>
      <c r="Q11776" s="20" t="s">
        <v>6136</v>
      </c>
      <c r="R11776" s="20" t="s">
        <v>15</v>
      </c>
      <c r="S11776" s="23">
        <v>42705</v>
      </c>
    </row>
    <row r="11777" spans="1:19" x14ac:dyDescent="0.25">
      <c r="A11777">
        <v>39</v>
      </c>
      <c r="B11777" t="str">
        <f>IF(A11777="","",VLOOKUP(A11777,LOVs!$A$3:$B$62,2))</f>
        <v>Vancouver</v>
      </c>
      <c r="C11777">
        <f>Table1[[#This Row],[School Name]]</f>
        <v>0</v>
      </c>
      <c r="H11777" s="19">
        <v>42902</v>
      </c>
      <c r="I11777" s="20">
        <v>1</v>
      </c>
      <c r="J11777" t="s">
        <v>97</v>
      </c>
      <c r="K11777" s="1" t="s">
        <v>3375</v>
      </c>
      <c r="L11777">
        <v>1E-3</v>
      </c>
      <c r="M11777" s="20" t="s">
        <v>18</v>
      </c>
      <c r="O11777" s="1" t="s">
        <v>6135</v>
      </c>
      <c r="Q11777" s="20" t="s">
        <v>6136</v>
      </c>
      <c r="R11777" s="20" t="s">
        <v>15</v>
      </c>
      <c r="S11777" s="23">
        <v>42705</v>
      </c>
    </row>
    <row r="11778" spans="1:19" x14ac:dyDescent="0.25">
      <c r="A11778">
        <v>39</v>
      </c>
      <c r="B11778" t="str">
        <f>IF(A11778="","",VLOOKUP(A11778,LOVs!$A$3:$B$62,2))</f>
        <v>Vancouver</v>
      </c>
      <c r="C11778" t="str">
        <f>Table1[[#This Row],[School Name]]</f>
        <v>Dr. R. E. McKechnie Elementary</v>
      </c>
      <c r="D11778" t="s">
        <v>6249</v>
      </c>
      <c r="E11778">
        <v>1957</v>
      </c>
      <c r="F11778" t="s">
        <v>15</v>
      </c>
      <c r="H11778" s="19">
        <v>42871</v>
      </c>
      <c r="I11778" s="20">
        <v>1</v>
      </c>
      <c r="J11778" t="s">
        <v>97</v>
      </c>
      <c r="K11778" s="1" t="s">
        <v>3372</v>
      </c>
      <c r="L11778">
        <v>2E-3</v>
      </c>
      <c r="M11778" s="20" t="s">
        <v>18</v>
      </c>
      <c r="O11778" s="1" t="s">
        <v>6135</v>
      </c>
      <c r="Q11778" s="20" t="s">
        <v>6136</v>
      </c>
      <c r="R11778" s="20" t="s">
        <v>15</v>
      </c>
      <c r="S11778" s="23">
        <v>42705</v>
      </c>
    </row>
    <row r="11779" spans="1:19" x14ac:dyDescent="0.25">
      <c r="A11779">
        <v>39</v>
      </c>
      <c r="B11779" t="str">
        <f>IF(A11779="","",VLOOKUP(A11779,LOVs!$A$3:$B$62,2))</f>
        <v>Vancouver</v>
      </c>
      <c r="C11779">
        <f>Table1[[#This Row],[School Name]]</f>
        <v>0</v>
      </c>
      <c r="H11779" s="19">
        <v>42871</v>
      </c>
      <c r="I11779" s="20">
        <v>1</v>
      </c>
      <c r="J11779" t="s">
        <v>97</v>
      </c>
      <c r="K11779" s="1" t="s">
        <v>3375</v>
      </c>
      <c r="L11779">
        <v>1E-3</v>
      </c>
      <c r="M11779" s="20" t="s">
        <v>18</v>
      </c>
      <c r="O11779" s="1" t="s">
        <v>6135</v>
      </c>
      <c r="Q11779" s="20" t="s">
        <v>6136</v>
      </c>
      <c r="R11779" s="20" t="s">
        <v>15</v>
      </c>
      <c r="S11779" s="23">
        <v>42705</v>
      </c>
    </row>
    <row r="11780" spans="1:19" x14ac:dyDescent="0.25">
      <c r="A11780">
        <v>39</v>
      </c>
      <c r="B11780" t="str">
        <f>IF(A11780="","",VLOOKUP(A11780,LOVs!$A$3:$B$62,2))</f>
        <v>Vancouver</v>
      </c>
      <c r="C11780">
        <f>Table1[[#This Row],[School Name]]</f>
        <v>0</v>
      </c>
      <c r="H11780" s="19">
        <v>42871</v>
      </c>
      <c r="I11780" s="20">
        <v>1</v>
      </c>
      <c r="J11780" t="s">
        <v>97</v>
      </c>
      <c r="K11780" s="1" t="s">
        <v>1192</v>
      </c>
      <c r="L11780">
        <v>4.0000000000000001E-3</v>
      </c>
      <c r="M11780" s="20" t="s">
        <v>18</v>
      </c>
      <c r="O11780" s="1" t="s">
        <v>6135</v>
      </c>
      <c r="Q11780" s="20" t="s">
        <v>6136</v>
      </c>
      <c r="R11780" s="20" t="s">
        <v>15</v>
      </c>
      <c r="S11780" s="23">
        <v>42705</v>
      </c>
    </row>
    <row r="11781" spans="1:19" x14ac:dyDescent="0.25">
      <c r="A11781">
        <v>39</v>
      </c>
      <c r="B11781" t="str">
        <f>IF(A11781="","",VLOOKUP(A11781,LOVs!$A$3:$B$62,2))</f>
        <v>Vancouver</v>
      </c>
      <c r="C11781" t="str">
        <f>Table1[[#This Row],[School Name]]</f>
        <v>Mount Pleasant Elementary</v>
      </c>
      <c r="D11781" t="s">
        <v>6250</v>
      </c>
      <c r="E11781">
        <v>1972</v>
      </c>
      <c r="F11781" t="s">
        <v>15</v>
      </c>
      <c r="H11781" s="19">
        <v>42871</v>
      </c>
      <c r="I11781" s="20">
        <v>1</v>
      </c>
      <c r="J11781" t="s">
        <v>97</v>
      </c>
      <c r="K11781" s="1" t="s">
        <v>3376</v>
      </c>
      <c r="L11781">
        <v>8.9999999999999993E-3</v>
      </c>
      <c r="M11781" s="20" t="s">
        <v>18</v>
      </c>
      <c r="O11781" s="1" t="s">
        <v>6135</v>
      </c>
      <c r="Q11781" s="20" t="s">
        <v>6136</v>
      </c>
      <c r="R11781" s="20" t="s">
        <v>15</v>
      </c>
      <c r="S11781" s="23">
        <v>42705</v>
      </c>
    </row>
    <row r="11782" spans="1:19" x14ac:dyDescent="0.25">
      <c r="A11782">
        <v>39</v>
      </c>
      <c r="B11782" t="str">
        <f>IF(A11782="","",VLOOKUP(A11782,LOVs!$A$3:$B$62,2))</f>
        <v>Vancouver</v>
      </c>
      <c r="C11782">
        <f>Table1[[#This Row],[School Name]]</f>
        <v>0</v>
      </c>
      <c r="H11782" s="19">
        <v>42871</v>
      </c>
      <c r="I11782" s="20">
        <v>1</v>
      </c>
      <c r="J11782" t="s">
        <v>54</v>
      </c>
      <c r="K11782" s="1" t="s">
        <v>573</v>
      </c>
      <c r="L11782">
        <v>1.4E-2</v>
      </c>
      <c r="M11782" s="20" t="s">
        <v>15</v>
      </c>
      <c r="N11782" s="1" t="s">
        <v>6162</v>
      </c>
      <c r="O11782" s="1" t="s">
        <v>6135</v>
      </c>
      <c r="Q11782" s="20" t="s">
        <v>6136</v>
      </c>
      <c r="R11782" s="20" t="s">
        <v>15</v>
      </c>
      <c r="S11782" s="23">
        <v>42705</v>
      </c>
    </row>
    <row r="11783" spans="1:19" x14ac:dyDescent="0.25">
      <c r="A11783">
        <v>39</v>
      </c>
      <c r="B11783" t="str">
        <f>IF(A11783="","",VLOOKUP(A11783,LOVs!$A$3:$B$62,2))</f>
        <v>Vancouver</v>
      </c>
      <c r="C11783">
        <f>Table1[[#This Row],[School Name]]</f>
        <v>0</v>
      </c>
      <c r="H11783" s="19">
        <v>42871</v>
      </c>
      <c r="I11783" s="20">
        <v>1</v>
      </c>
      <c r="J11783" t="s">
        <v>97</v>
      </c>
      <c r="K11783" s="1" t="s">
        <v>6251</v>
      </c>
      <c r="L11783">
        <v>1E-3</v>
      </c>
      <c r="M11783" s="20" t="s">
        <v>18</v>
      </c>
      <c r="O11783" s="1" t="s">
        <v>6135</v>
      </c>
      <c r="Q11783" s="20" t="s">
        <v>6136</v>
      </c>
      <c r="R11783" s="20" t="s">
        <v>15</v>
      </c>
      <c r="S11783" s="23">
        <v>42705</v>
      </c>
    </row>
    <row r="11784" spans="1:19" x14ac:dyDescent="0.25">
      <c r="A11784">
        <v>39</v>
      </c>
      <c r="B11784" t="str">
        <f>IF(A11784="","",VLOOKUP(A11784,LOVs!$A$3:$B$62,2))</f>
        <v>Vancouver</v>
      </c>
      <c r="C11784" t="str">
        <f>Table1[[#This Row],[School Name]]</f>
        <v>Lord Nelson Elementary</v>
      </c>
      <c r="D11784" t="s">
        <v>6252</v>
      </c>
      <c r="E11784">
        <v>1910</v>
      </c>
      <c r="F11784" t="s">
        <v>15</v>
      </c>
      <c r="H11784" s="19">
        <v>42871</v>
      </c>
      <c r="I11784" s="20">
        <v>1</v>
      </c>
      <c r="J11784" t="s">
        <v>97</v>
      </c>
      <c r="K11784" s="1" t="s">
        <v>6185</v>
      </c>
      <c r="L11784">
        <v>1E-3</v>
      </c>
      <c r="M11784" s="20" t="s">
        <v>18</v>
      </c>
      <c r="O11784" s="1" t="s">
        <v>6135</v>
      </c>
      <c r="Q11784" s="20" t="s">
        <v>6136</v>
      </c>
      <c r="R11784" s="20" t="s">
        <v>15</v>
      </c>
      <c r="S11784" s="23">
        <v>42705</v>
      </c>
    </row>
    <row r="11785" spans="1:19" x14ac:dyDescent="0.25">
      <c r="A11785">
        <v>39</v>
      </c>
      <c r="B11785" t="str">
        <f>IF(A11785="","",VLOOKUP(A11785,LOVs!$A$3:$B$62,2))</f>
        <v>Vancouver</v>
      </c>
      <c r="C11785">
        <f>Table1[[#This Row],[School Name]]</f>
        <v>0</v>
      </c>
      <c r="H11785" s="19">
        <v>42871</v>
      </c>
      <c r="I11785" s="20">
        <v>1</v>
      </c>
      <c r="J11785" t="s">
        <v>54</v>
      </c>
      <c r="K11785" s="1" t="s">
        <v>6253</v>
      </c>
      <c r="L11785">
        <v>5.0000000000000001E-3</v>
      </c>
      <c r="M11785" s="20" t="s">
        <v>18</v>
      </c>
      <c r="O11785" s="1" t="s">
        <v>6135</v>
      </c>
      <c r="Q11785" s="20" t="s">
        <v>6136</v>
      </c>
      <c r="R11785" s="20" t="s">
        <v>15</v>
      </c>
      <c r="S11785" s="23">
        <v>42705</v>
      </c>
    </row>
    <row r="11786" spans="1:19" x14ac:dyDescent="0.25">
      <c r="A11786">
        <v>39</v>
      </c>
      <c r="B11786" t="str">
        <f>IF(A11786="","",VLOOKUP(A11786,LOVs!$A$3:$B$62,2))</f>
        <v>Vancouver</v>
      </c>
      <c r="C11786">
        <f>Table1[[#This Row],[School Name]]</f>
        <v>0</v>
      </c>
      <c r="H11786" s="19">
        <v>42871</v>
      </c>
      <c r="I11786" s="20">
        <v>1</v>
      </c>
      <c r="J11786" t="s">
        <v>97</v>
      </c>
      <c r="K11786" s="1" t="s">
        <v>3023</v>
      </c>
      <c r="L11786">
        <v>2E-3</v>
      </c>
      <c r="M11786" s="20" t="s">
        <v>18</v>
      </c>
      <c r="O11786" s="1" t="s">
        <v>6135</v>
      </c>
      <c r="Q11786" s="20" t="s">
        <v>6136</v>
      </c>
      <c r="R11786" s="20" t="s">
        <v>15</v>
      </c>
      <c r="S11786" s="23">
        <v>42705</v>
      </c>
    </row>
    <row r="11787" spans="1:19" x14ac:dyDescent="0.25">
      <c r="A11787">
        <v>39</v>
      </c>
      <c r="B11787" t="str">
        <f>IF(A11787="","",VLOOKUP(A11787,LOVs!$A$3:$B$62,2))</f>
        <v>Vancouver</v>
      </c>
      <c r="C11787" t="str">
        <f>Table1[[#This Row],[School Name]]</f>
        <v>Florence Nightingale Elementary</v>
      </c>
      <c r="D11787" t="s">
        <v>6254</v>
      </c>
      <c r="E11787">
        <v>1911</v>
      </c>
      <c r="F11787" t="s">
        <v>15</v>
      </c>
      <c r="H11787" s="19">
        <v>42871</v>
      </c>
      <c r="I11787" s="20">
        <v>1</v>
      </c>
      <c r="J11787" t="s">
        <v>97</v>
      </c>
      <c r="K11787" s="1" t="s">
        <v>6255</v>
      </c>
      <c r="L11787">
        <v>1E-3</v>
      </c>
      <c r="M11787" s="20" t="s">
        <v>18</v>
      </c>
      <c r="O11787" s="1" t="s">
        <v>6135</v>
      </c>
      <c r="Q11787" s="20" t="s">
        <v>6136</v>
      </c>
      <c r="R11787" s="20" t="s">
        <v>15</v>
      </c>
      <c r="S11787" s="23">
        <v>42705</v>
      </c>
    </row>
    <row r="11788" spans="1:19" x14ac:dyDescent="0.25">
      <c r="A11788">
        <v>39</v>
      </c>
      <c r="B11788" t="str">
        <f>IF(A11788="","",VLOOKUP(A11788,LOVs!$A$3:$B$62,2))</f>
        <v>Vancouver</v>
      </c>
      <c r="C11788">
        <f>Table1[[#This Row],[School Name]]</f>
        <v>0</v>
      </c>
      <c r="H11788" s="19">
        <v>42871</v>
      </c>
      <c r="I11788" s="20">
        <v>1</v>
      </c>
      <c r="J11788" t="s">
        <v>97</v>
      </c>
      <c r="K11788" s="1" t="s">
        <v>6256</v>
      </c>
      <c r="L11788">
        <v>0</v>
      </c>
      <c r="M11788" s="20" t="s">
        <v>18</v>
      </c>
      <c r="O11788" s="1" t="s">
        <v>6135</v>
      </c>
      <c r="Q11788" s="20" t="s">
        <v>6136</v>
      </c>
      <c r="R11788" s="20" t="s">
        <v>15</v>
      </c>
      <c r="S11788" s="23">
        <v>42705</v>
      </c>
    </row>
    <row r="11789" spans="1:19" x14ac:dyDescent="0.25">
      <c r="A11789">
        <v>39</v>
      </c>
      <c r="B11789" t="str">
        <f>IF(A11789="","",VLOOKUP(A11789,LOVs!$A$3:$B$62,2))</f>
        <v>Vancouver</v>
      </c>
      <c r="C11789">
        <f>Table1[[#This Row],[School Name]]</f>
        <v>0</v>
      </c>
      <c r="H11789" s="19">
        <v>42871</v>
      </c>
      <c r="I11789" s="20">
        <v>1</v>
      </c>
      <c r="J11789" t="s">
        <v>97</v>
      </c>
      <c r="K11789" s="1" t="s">
        <v>3020</v>
      </c>
      <c r="L11789">
        <v>3.0000000000000001E-3</v>
      </c>
      <c r="M11789" s="20" t="s">
        <v>18</v>
      </c>
      <c r="O11789" s="1" t="s">
        <v>6135</v>
      </c>
      <c r="Q11789" s="20" t="s">
        <v>6136</v>
      </c>
      <c r="R11789" s="20" t="s">
        <v>15</v>
      </c>
      <c r="S11789" s="23">
        <v>42705</v>
      </c>
    </row>
    <row r="11790" spans="1:19" x14ac:dyDescent="0.25">
      <c r="A11790">
        <v>39</v>
      </c>
      <c r="B11790" t="str">
        <f>IF(A11790="","",VLOOKUP(A11790,LOVs!$A$3:$B$62,2))</f>
        <v>Vancouver</v>
      </c>
      <c r="C11790" t="str">
        <f>Table1[[#This Row],[School Name]]</f>
        <v>Nootka Elementary</v>
      </c>
      <c r="D11790" t="s">
        <v>6257</v>
      </c>
      <c r="E11790">
        <v>1959</v>
      </c>
      <c r="F11790" t="s">
        <v>15</v>
      </c>
      <c r="H11790" s="19">
        <v>42871</v>
      </c>
      <c r="I11790" s="20">
        <v>1</v>
      </c>
      <c r="J11790" t="s">
        <v>97</v>
      </c>
      <c r="K11790" s="1" t="s">
        <v>401</v>
      </c>
      <c r="L11790">
        <v>2E-3</v>
      </c>
      <c r="M11790" s="20" t="s">
        <v>18</v>
      </c>
      <c r="O11790" s="1" t="s">
        <v>6135</v>
      </c>
      <c r="Q11790" s="20" t="s">
        <v>6136</v>
      </c>
      <c r="R11790" s="20" t="s">
        <v>15</v>
      </c>
      <c r="S11790" s="23">
        <v>42705</v>
      </c>
    </row>
    <row r="11791" spans="1:19" x14ac:dyDescent="0.25">
      <c r="A11791">
        <v>39</v>
      </c>
      <c r="B11791" t="str">
        <f>IF(A11791="","",VLOOKUP(A11791,LOVs!$A$3:$B$62,2))</f>
        <v>Vancouver</v>
      </c>
      <c r="C11791">
        <f>Table1[[#This Row],[School Name]]</f>
        <v>0</v>
      </c>
      <c r="H11791" s="19">
        <v>42871</v>
      </c>
      <c r="I11791" s="20">
        <v>1</v>
      </c>
      <c r="J11791" t="s">
        <v>97</v>
      </c>
      <c r="K11791" s="1" t="s">
        <v>2539</v>
      </c>
      <c r="L11791">
        <v>2E-3</v>
      </c>
      <c r="M11791" s="20" t="s">
        <v>18</v>
      </c>
      <c r="O11791" s="1" t="s">
        <v>6135</v>
      </c>
      <c r="Q11791" s="20" t="s">
        <v>6136</v>
      </c>
      <c r="R11791" s="20" t="s">
        <v>15</v>
      </c>
      <c r="S11791" s="23">
        <v>42705</v>
      </c>
    </row>
    <row r="11792" spans="1:19" x14ac:dyDescent="0.25">
      <c r="A11792">
        <v>39</v>
      </c>
      <c r="B11792" t="str">
        <f>IF(A11792="","",VLOOKUP(A11792,LOVs!$A$3:$B$62,2))</f>
        <v>Vancouver</v>
      </c>
      <c r="C11792">
        <f>Table1[[#This Row],[School Name]]</f>
        <v>0</v>
      </c>
      <c r="H11792" s="19">
        <v>42871</v>
      </c>
      <c r="I11792" s="20">
        <v>1</v>
      </c>
      <c r="J11792" t="s">
        <v>97</v>
      </c>
      <c r="K11792" s="1" t="s">
        <v>6258</v>
      </c>
      <c r="L11792">
        <v>0</v>
      </c>
      <c r="M11792" s="20" t="s">
        <v>18</v>
      </c>
      <c r="O11792" s="1" t="s">
        <v>6135</v>
      </c>
      <c r="Q11792" s="20" t="s">
        <v>6136</v>
      </c>
      <c r="R11792" s="20" t="s">
        <v>15</v>
      </c>
      <c r="S11792" s="23">
        <v>42705</v>
      </c>
    </row>
    <row r="11793" spans="1:19" x14ac:dyDescent="0.25">
      <c r="A11793">
        <v>39</v>
      </c>
      <c r="B11793" t="str">
        <f>IF(A11793="","",VLOOKUP(A11793,LOVs!$A$3:$B$62,2))</f>
        <v>Vancouver</v>
      </c>
      <c r="C11793" t="str">
        <f>Table1[[#This Row],[School Name]]</f>
        <v>John Norquay Elementary</v>
      </c>
      <c r="D11793" t="s">
        <v>6259</v>
      </c>
      <c r="E11793">
        <v>1913</v>
      </c>
      <c r="F11793" t="s">
        <v>15</v>
      </c>
      <c r="H11793" s="19">
        <v>42871</v>
      </c>
      <c r="I11793" s="20">
        <v>1</v>
      </c>
      <c r="J11793" t="s">
        <v>97</v>
      </c>
      <c r="K11793" s="1" t="s">
        <v>6223</v>
      </c>
      <c r="L11793">
        <v>1E-3</v>
      </c>
      <c r="M11793" s="20" t="s">
        <v>18</v>
      </c>
      <c r="O11793" s="1" t="s">
        <v>6135</v>
      </c>
      <c r="Q11793" s="20" t="s">
        <v>6136</v>
      </c>
      <c r="R11793" s="20" t="s">
        <v>15</v>
      </c>
      <c r="S11793" s="23">
        <v>42705</v>
      </c>
    </row>
    <row r="11794" spans="1:19" x14ac:dyDescent="0.25">
      <c r="A11794">
        <v>39</v>
      </c>
      <c r="B11794" t="str">
        <f>IF(A11794="","",VLOOKUP(A11794,LOVs!$A$3:$B$62,2))</f>
        <v>Vancouver</v>
      </c>
      <c r="C11794">
        <f>Table1[[#This Row],[School Name]]</f>
        <v>0</v>
      </c>
      <c r="H11794" s="19">
        <v>42871</v>
      </c>
      <c r="I11794" s="20">
        <v>1</v>
      </c>
      <c r="J11794" t="s">
        <v>97</v>
      </c>
      <c r="K11794" s="1" t="s">
        <v>6260</v>
      </c>
      <c r="L11794">
        <v>2E-3</v>
      </c>
      <c r="M11794" s="20" t="s">
        <v>18</v>
      </c>
      <c r="O11794" s="1" t="s">
        <v>6135</v>
      </c>
      <c r="Q11794" s="20" t="s">
        <v>6136</v>
      </c>
      <c r="R11794" s="20" t="s">
        <v>15</v>
      </c>
      <c r="S11794" s="23">
        <v>42705</v>
      </c>
    </row>
    <row r="11795" spans="1:19" x14ac:dyDescent="0.25">
      <c r="A11795">
        <v>39</v>
      </c>
      <c r="B11795" t="str">
        <f>IF(A11795="","",VLOOKUP(A11795,LOVs!$A$3:$B$62,2))</f>
        <v>Vancouver</v>
      </c>
      <c r="C11795">
        <f>Table1[[#This Row],[School Name]]</f>
        <v>0</v>
      </c>
      <c r="H11795" s="19">
        <v>42871</v>
      </c>
      <c r="I11795" s="20">
        <v>1</v>
      </c>
      <c r="J11795" t="s">
        <v>97</v>
      </c>
      <c r="K11795" s="1" t="s">
        <v>6261</v>
      </c>
      <c r="L11795">
        <v>2E-3</v>
      </c>
      <c r="M11795" s="20" t="s">
        <v>18</v>
      </c>
      <c r="O11795" s="1" t="s">
        <v>6135</v>
      </c>
      <c r="Q11795" s="20" t="s">
        <v>6136</v>
      </c>
      <c r="R11795" s="20" t="s">
        <v>15</v>
      </c>
      <c r="S11795" s="23">
        <v>42705</v>
      </c>
    </row>
    <row r="11796" spans="1:19" x14ac:dyDescent="0.25">
      <c r="A11796">
        <v>39</v>
      </c>
      <c r="B11796" t="str">
        <f>IF(A11796="","",VLOOKUP(A11796,LOVs!$A$3:$B$62,2))</f>
        <v>Vancouver</v>
      </c>
      <c r="C11796" t="str">
        <f>Table1[[#This Row],[School Name]]</f>
        <v>David Oppenheimer Elementary</v>
      </c>
      <c r="D11796" t="s">
        <v>6262</v>
      </c>
      <c r="E11796">
        <v>1959</v>
      </c>
      <c r="F11796" t="s">
        <v>15</v>
      </c>
      <c r="H11796" s="19">
        <v>42871</v>
      </c>
      <c r="I11796" s="20">
        <v>1</v>
      </c>
      <c r="J11796" t="s">
        <v>97</v>
      </c>
      <c r="K11796" s="1" t="s">
        <v>6263</v>
      </c>
      <c r="L11796">
        <v>3.0000000000000001E-3</v>
      </c>
      <c r="M11796" s="20" t="s">
        <v>18</v>
      </c>
      <c r="O11796" s="1" t="s">
        <v>6135</v>
      </c>
      <c r="Q11796" s="20" t="s">
        <v>6136</v>
      </c>
      <c r="R11796" s="20" t="s">
        <v>15</v>
      </c>
      <c r="S11796" s="23">
        <v>42705</v>
      </c>
    </row>
    <row r="11797" spans="1:19" x14ac:dyDescent="0.25">
      <c r="A11797">
        <v>39</v>
      </c>
      <c r="B11797" t="str">
        <f>IF(A11797="","",VLOOKUP(A11797,LOVs!$A$3:$B$62,2))</f>
        <v>Vancouver</v>
      </c>
      <c r="C11797">
        <f>Table1[[#This Row],[School Name]]</f>
        <v>0</v>
      </c>
      <c r="H11797" s="19">
        <v>42871</v>
      </c>
      <c r="I11797" s="20">
        <v>1</v>
      </c>
      <c r="J11797" t="s">
        <v>97</v>
      </c>
      <c r="K11797" s="1" t="s">
        <v>3381</v>
      </c>
      <c r="L11797">
        <v>4.0000000000000001E-3</v>
      </c>
      <c r="M11797" s="20" t="s">
        <v>18</v>
      </c>
      <c r="O11797" s="1" t="s">
        <v>6135</v>
      </c>
      <c r="Q11797" s="20" t="s">
        <v>6136</v>
      </c>
      <c r="R11797" s="20" t="s">
        <v>15</v>
      </c>
      <c r="S11797" s="23">
        <v>42705</v>
      </c>
    </row>
    <row r="11798" spans="1:19" x14ac:dyDescent="0.25">
      <c r="A11798">
        <v>39</v>
      </c>
      <c r="B11798" t="str">
        <f>IF(A11798="","",VLOOKUP(A11798,LOVs!$A$3:$B$62,2))</f>
        <v>Vancouver</v>
      </c>
      <c r="C11798">
        <f>Table1[[#This Row],[School Name]]</f>
        <v>0</v>
      </c>
      <c r="H11798" s="19">
        <v>42871</v>
      </c>
      <c r="I11798" s="20">
        <v>1</v>
      </c>
      <c r="J11798" t="s">
        <v>54</v>
      </c>
      <c r="K11798" s="1" t="s">
        <v>3383</v>
      </c>
      <c r="L11798">
        <v>1E-3</v>
      </c>
      <c r="M11798" s="20" t="s">
        <v>18</v>
      </c>
      <c r="O11798" s="1" t="s">
        <v>6135</v>
      </c>
      <c r="Q11798" s="20" t="s">
        <v>6136</v>
      </c>
      <c r="R11798" s="20" t="s">
        <v>15</v>
      </c>
      <c r="S11798" s="23">
        <v>42705</v>
      </c>
    </row>
    <row r="11799" spans="1:19" x14ac:dyDescent="0.25">
      <c r="A11799">
        <v>39</v>
      </c>
      <c r="B11799" t="str">
        <f>IF(A11799="","",VLOOKUP(A11799,LOVs!$A$3:$B$62,2))</f>
        <v>Vancouver</v>
      </c>
      <c r="C11799" t="str">
        <f>Table1[[#This Row],[School Name]]</f>
        <v>Sir William Osler Elementary</v>
      </c>
      <c r="D11799" t="s">
        <v>6264</v>
      </c>
      <c r="E11799">
        <v>1950</v>
      </c>
      <c r="F11799" t="s">
        <v>15</v>
      </c>
      <c r="H11799" s="19">
        <v>42902</v>
      </c>
      <c r="I11799" s="20">
        <v>1</v>
      </c>
      <c r="J11799" t="s">
        <v>97</v>
      </c>
      <c r="K11799" s="1" t="s">
        <v>3372</v>
      </c>
      <c r="L11799">
        <v>2E-3</v>
      </c>
      <c r="M11799" s="20" t="s">
        <v>18</v>
      </c>
      <c r="O11799" s="1" t="s">
        <v>6135</v>
      </c>
      <c r="Q11799" s="20" t="s">
        <v>6136</v>
      </c>
      <c r="R11799" s="20" t="s">
        <v>15</v>
      </c>
      <c r="S11799" s="23">
        <v>42705</v>
      </c>
    </row>
    <row r="11800" spans="1:19" x14ac:dyDescent="0.25">
      <c r="A11800">
        <v>39</v>
      </c>
      <c r="B11800" t="str">
        <f>IF(A11800="","",VLOOKUP(A11800,LOVs!$A$3:$B$62,2))</f>
        <v>Vancouver</v>
      </c>
      <c r="C11800">
        <f>Table1[[#This Row],[School Name]]</f>
        <v>0</v>
      </c>
      <c r="H11800" s="19">
        <v>42902</v>
      </c>
      <c r="I11800" s="20">
        <v>1</v>
      </c>
      <c r="J11800" t="s">
        <v>54</v>
      </c>
      <c r="K11800" s="1" t="s">
        <v>2657</v>
      </c>
      <c r="L11800">
        <v>2E-3</v>
      </c>
      <c r="M11800" s="20" t="s">
        <v>18</v>
      </c>
      <c r="O11800" s="1" t="s">
        <v>6135</v>
      </c>
      <c r="Q11800" s="20" t="s">
        <v>6136</v>
      </c>
      <c r="R11800" s="20" t="s">
        <v>15</v>
      </c>
      <c r="S11800" s="23">
        <v>42705</v>
      </c>
    </row>
    <row r="11801" spans="1:19" x14ac:dyDescent="0.25">
      <c r="A11801">
        <v>39</v>
      </c>
      <c r="B11801" t="str">
        <f>IF(A11801="","",VLOOKUP(A11801,LOVs!$A$3:$B$62,2))</f>
        <v>Vancouver</v>
      </c>
      <c r="C11801">
        <f>Table1[[#This Row],[School Name]]</f>
        <v>0</v>
      </c>
      <c r="H11801" s="19">
        <v>42902</v>
      </c>
      <c r="I11801" s="20">
        <v>1</v>
      </c>
      <c r="J11801" t="s">
        <v>97</v>
      </c>
      <c r="K11801" s="1" t="s">
        <v>1069</v>
      </c>
      <c r="L11801">
        <v>2E-3</v>
      </c>
      <c r="M11801" s="20" t="s">
        <v>18</v>
      </c>
      <c r="O11801" s="1" t="s">
        <v>6135</v>
      </c>
      <c r="Q11801" s="20" t="s">
        <v>6136</v>
      </c>
      <c r="R11801" s="20" t="s">
        <v>15</v>
      </c>
      <c r="S11801" s="23">
        <v>42705</v>
      </c>
    </row>
    <row r="11802" spans="1:19" x14ac:dyDescent="0.25">
      <c r="A11802">
        <v>39</v>
      </c>
      <c r="B11802" t="str">
        <f>IF(A11802="","",VLOOKUP(A11802,LOVs!$A$3:$B$62,2))</f>
        <v>Vancouver</v>
      </c>
      <c r="C11802" t="str">
        <f>Table1[[#This Row],[School Name]]</f>
        <v>Point Grey Secondary</v>
      </c>
      <c r="D11802" t="s">
        <v>6265</v>
      </c>
      <c r="E11802">
        <v>1929</v>
      </c>
      <c r="F11802" t="s">
        <v>15</v>
      </c>
      <c r="H11802" s="19">
        <v>42871</v>
      </c>
      <c r="I11802" s="20">
        <v>1</v>
      </c>
      <c r="J11802" t="s">
        <v>54</v>
      </c>
      <c r="K11802" s="1" t="s">
        <v>3375</v>
      </c>
      <c r="L11802">
        <v>1E-3</v>
      </c>
      <c r="M11802" s="20" t="s">
        <v>18</v>
      </c>
      <c r="O11802" s="1" t="s">
        <v>6135</v>
      </c>
      <c r="Q11802" s="20" t="s">
        <v>6136</v>
      </c>
      <c r="R11802" s="20" t="s">
        <v>15</v>
      </c>
      <c r="S11802" s="23">
        <v>42705</v>
      </c>
    </row>
    <row r="11803" spans="1:19" x14ac:dyDescent="0.25">
      <c r="A11803">
        <v>39</v>
      </c>
      <c r="B11803" t="str">
        <f>IF(A11803="","",VLOOKUP(A11803,LOVs!$A$3:$B$62,2))</f>
        <v>Vancouver</v>
      </c>
      <c r="C11803">
        <f>Table1[[#This Row],[School Name]]</f>
        <v>0</v>
      </c>
      <c r="H11803" s="19">
        <v>42871</v>
      </c>
      <c r="I11803" s="20">
        <v>1</v>
      </c>
      <c r="J11803" t="s">
        <v>97</v>
      </c>
      <c r="K11803" s="1" t="s">
        <v>1068</v>
      </c>
      <c r="L11803">
        <v>1.0999999999999999E-2</v>
      </c>
      <c r="M11803" s="20" t="s">
        <v>15</v>
      </c>
      <c r="N11803" s="1" t="s">
        <v>6155</v>
      </c>
      <c r="O11803" s="1" t="s">
        <v>6135</v>
      </c>
      <c r="Q11803" s="20" t="s">
        <v>6136</v>
      </c>
      <c r="R11803" s="20" t="s">
        <v>15</v>
      </c>
      <c r="S11803" s="23">
        <v>42705</v>
      </c>
    </row>
    <row r="11804" spans="1:19" x14ac:dyDescent="0.25">
      <c r="A11804">
        <v>39</v>
      </c>
      <c r="B11804" t="str">
        <f>IF(A11804="","",VLOOKUP(A11804,LOVs!$A$3:$B$62,2))</f>
        <v>Vancouver</v>
      </c>
      <c r="C11804">
        <f>Table1[[#This Row],[School Name]]</f>
        <v>0</v>
      </c>
      <c r="H11804" s="19">
        <v>42871</v>
      </c>
      <c r="I11804" s="20">
        <v>1</v>
      </c>
      <c r="J11804" t="s">
        <v>97</v>
      </c>
      <c r="K11804" s="1" t="s">
        <v>1068</v>
      </c>
      <c r="L11804">
        <v>7.0000000000000001E-3</v>
      </c>
      <c r="M11804" s="20" t="s">
        <v>18</v>
      </c>
      <c r="N11804" s="1" t="s">
        <v>6155</v>
      </c>
      <c r="O11804" s="1" t="s">
        <v>6135</v>
      </c>
      <c r="Q11804" s="20" t="s">
        <v>6136</v>
      </c>
      <c r="R11804" s="20" t="s">
        <v>15</v>
      </c>
      <c r="S11804" s="23">
        <v>42705</v>
      </c>
    </row>
    <row r="11805" spans="1:19" x14ac:dyDescent="0.25">
      <c r="A11805">
        <v>39</v>
      </c>
      <c r="B11805" t="str">
        <f>IF(A11805="","",VLOOKUP(A11805,LOVs!$A$3:$B$62,2))</f>
        <v>Vancouver</v>
      </c>
      <c r="C11805">
        <f>Table1[[#This Row],[School Name]]</f>
        <v>0</v>
      </c>
      <c r="H11805" s="19">
        <v>42871</v>
      </c>
      <c r="I11805" s="20">
        <v>1</v>
      </c>
      <c r="J11805" t="s">
        <v>97</v>
      </c>
      <c r="K11805" s="1" t="s">
        <v>1068</v>
      </c>
      <c r="L11805">
        <v>1.2999999999999999E-2</v>
      </c>
      <c r="M11805" s="20" t="s">
        <v>15</v>
      </c>
      <c r="N11805" s="1" t="s">
        <v>6155</v>
      </c>
      <c r="O11805" s="1" t="s">
        <v>6135</v>
      </c>
      <c r="Q11805" s="20" t="s">
        <v>6136</v>
      </c>
      <c r="R11805" s="20" t="s">
        <v>15</v>
      </c>
      <c r="S11805" s="23">
        <v>42705</v>
      </c>
    </row>
    <row r="11806" spans="1:19" x14ac:dyDescent="0.25">
      <c r="A11806">
        <v>39</v>
      </c>
      <c r="B11806" t="str">
        <f>IF(A11806="","",VLOOKUP(A11806,LOVs!$A$3:$B$62,2))</f>
        <v>Vancouver</v>
      </c>
      <c r="C11806">
        <f>Table1[[#This Row],[School Name]]</f>
        <v>0</v>
      </c>
      <c r="H11806" s="19">
        <v>42871</v>
      </c>
      <c r="I11806" s="20">
        <v>1</v>
      </c>
      <c r="J11806" t="s">
        <v>97</v>
      </c>
      <c r="K11806" s="1" t="s">
        <v>1068</v>
      </c>
      <c r="L11806">
        <v>4.0000000000000001E-3</v>
      </c>
      <c r="M11806" s="20" t="s">
        <v>18</v>
      </c>
      <c r="N11806" s="1" t="s">
        <v>6155</v>
      </c>
      <c r="O11806" s="1" t="s">
        <v>6135</v>
      </c>
      <c r="Q11806" s="20" t="s">
        <v>6136</v>
      </c>
      <c r="R11806" s="20" t="s">
        <v>15</v>
      </c>
      <c r="S11806" s="23">
        <v>42705</v>
      </c>
    </row>
    <row r="11807" spans="1:19" x14ac:dyDescent="0.25">
      <c r="A11807">
        <v>39</v>
      </c>
      <c r="B11807" t="str">
        <f>IF(A11807="","",VLOOKUP(A11807,LOVs!$A$3:$B$62,2))</f>
        <v>Vancouver</v>
      </c>
      <c r="C11807">
        <f>Table1[[#This Row],[School Name]]</f>
        <v>0</v>
      </c>
      <c r="H11807" s="19">
        <v>42871</v>
      </c>
      <c r="I11807" s="20">
        <v>1</v>
      </c>
      <c r="J11807" t="s">
        <v>6145</v>
      </c>
      <c r="K11807" s="1" t="s">
        <v>6266</v>
      </c>
      <c r="L11807">
        <v>0</v>
      </c>
      <c r="M11807" s="20" t="s">
        <v>18</v>
      </c>
      <c r="O11807" s="1" t="s">
        <v>6135</v>
      </c>
      <c r="Q11807" s="20" t="s">
        <v>6136</v>
      </c>
      <c r="R11807" s="20" t="s">
        <v>15</v>
      </c>
      <c r="S11807" s="23">
        <v>42705</v>
      </c>
    </row>
    <row r="11808" spans="1:19" x14ac:dyDescent="0.25">
      <c r="A11808">
        <v>39</v>
      </c>
      <c r="B11808" t="str">
        <f>IF(A11808="","",VLOOKUP(A11808,LOVs!$A$3:$B$62,2))</f>
        <v>Vancouver</v>
      </c>
      <c r="C11808" t="str">
        <f>Table1[[#This Row],[School Name]]</f>
        <v>Prince of Wales Secondary</v>
      </c>
      <c r="D11808" t="s">
        <v>6267</v>
      </c>
      <c r="E11808">
        <v>1960</v>
      </c>
      <c r="F11808" t="s">
        <v>15</v>
      </c>
      <c r="H11808" s="19">
        <v>42902</v>
      </c>
      <c r="I11808" s="20">
        <v>1</v>
      </c>
      <c r="J11808" t="s">
        <v>54</v>
      </c>
      <c r="K11808" s="1" t="s">
        <v>6268</v>
      </c>
      <c r="L11808">
        <v>1E-3</v>
      </c>
      <c r="M11808" s="20" t="s">
        <v>18</v>
      </c>
      <c r="O11808" s="1" t="s">
        <v>6135</v>
      </c>
      <c r="Q11808" s="20" t="s">
        <v>6136</v>
      </c>
      <c r="R11808" s="20" t="s">
        <v>15</v>
      </c>
      <c r="S11808" s="23">
        <v>42705</v>
      </c>
    </row>
    <row r="11809" spans="1:19" x14ac:dyDescent="0.25">
      <c r="A11809">
        <v>39</v>
      </c>
      <c r="B11809" t="str">
        <f>IF(A11809="","",VLOOKUP(A11809,LOVs!$A$3:$B$62,2))</f>
        <v>Vancouver</v>
      </c>
      <c r="C11809">
        <f>Table1[[#This Row],[School Name]]</f>
        <v>0</v>
      </c>
      <c r="H11809" s="19">
        <v>42902</v>
      </c>
      <c r="I11809" s="20">
        <v>1</v>
      </c>
      <c r="J11809" t="s">
        <v>97</v>
      </c>
      <c r="K11809" s="1" t="s">
        <v>6269</v>
      </c>
      <c r="L11809">
        <v>6.0000000000000001E-3</v>
      </c>
      <c r="M11809" s="20" t="s">
        <v>18</v>
      </c>
      <c r="O11809" s="1" t="s">
        <v>6135</v>
      </c>
      <c r="Q11809" s="20" t="s">
        <v>6136</v>
      </c>
      <c r="R11809" s="20" t="s">
        <v>15</v>
      </c>
      <c r="S11809" s="23">
        <v>42705</v>
      </c>
    </row>
    <row r="11810" spans="1:19" x14ac:dyDescent="0.25">
      <c r="A11810">
        <v>39</v>
      </c>
      <c r="B11810" t="str">
        <f>IF(A11810="","",VLOOKUP(A11810,LOVs!$A$3:$B$62,2))</f>
        <v>Vancouver</v>
      </c>
      <c r="C11810">
        <f>Table1[[#This Row],[School Name]]</f>
        <v>0</v>
      </c>
      <c r="H11810" s="19">
        <v>42902</v>
      </c>
      <c r="I11810" s="20">
        <v>1</v>
      </c>
      <c r="J11810" t="s">
        <v>97</v>
      </c>
      <c r="K11810" s="1" t="s">
        <v>6270</v>
      </c>
      <c r="L11810">
        <v>6.0000000000000001E-3</v>
      </c>
      <c r="M11810" s="20" t="s">
        <v>18</v>
      </c>
      <c r="O11810" s="1" t="s">
        <v>6135</v>
      </c>
      <c r="Q11810" s="20" t="s">
        <v>6136</v>
      </c>
      <c r="R11810" s="20" t="s">
        <v>15</v>
      </c>
      <c r="S11810" s="23">
        <v>42705</v>
      </c>
    </row>
    <row r="11811" spans="1:19" x14ac:dyDescent="0.25">
      <c r="A11811">
        <v>39</v>
      </c>
      <c r="B11811" t="str">
        <f>IF(A11811="","",VLOOKUP(A11811,LOVs!$A$3:$B$62,2))</f>
        <v>Vancouver</v>
      </c>
      <c r="C11811" t="str">
        <f>Table1[[#This Row],[School Name]]</f>
        <v>Prince of Wales Mini</v>
      </c>
      <c r="D11811" t="s">
        <v>6271</v>
      </c>
      <c r="E11811">
        <v>1959</v>
      </c>
      <c r="F11811" t="s">
        <v>15</v>
      </c>
      <c r="H11811" s="19">
        <v>42902</v>
      </c>
      <c r="I11811" s="20">
        <v>1</v>
      </c>
      <c r="J11811" t="s">
        <v>54</v>
      </c>
      <c r="K11811" s="1" t="s">
        <v>3374</v>
      </c>
      <c r="L11811">
        <v>1E-3</v>
      </c>
      <c r="M11811" s="20" t="s">
        <v>18</v>
      </c>
      <c r="O11811" s="1" t="s">
        <v>6135</v>
      </c>
      <c r="Q11811" s="20" t="s">
        <v>6136</v>
      </c>
      <c r="R11811" s="20" t="s">
        <v>15</v>
      </c>
      <c r="S11811" s="23">
        <v>42705</v>
      </c>
    </row>
    <row r="11812" spans="1:19" x14ac:dyDescent="0.25">
      <c r="A11812">
        <v>39</v>
      </c>
      <c r="B11812" t="str">
        <f>IF(A11812="","",VLOOKUP(A11812,LOVs!$A$3:$B$62,2))</f>
        <v>Vancouver</v>
      </c>
      <c r="C11812" t="str">
        <f>Table1[[#This Row],[School Name]]</f>
        <v>Queen Elizabeth Annex Elementary</v>
      </c>
      <c r="D11812" t="s">
        <v>6272</v>
      </c>
      <c r="E11812">
        <v>1963</v>
      </c>
      <c r="F11812" t="s">
        <v>15</v>
      </c>
      <c r="H11812" s="19">
        <v>42902</v>
      </c>
      <c r="I11812" s="20">
        <v>1</v>
      </c>
      <c r="J11812" t="s">
        <v>97</v>
      </c>
      <c r="K11812" s="1" t="s">
        <v>3374</v>
      </c>
      <c r="L11812">
        <v>2E-3</v>
      </c>
      <c r="M11812" s="20" t="s">
        <v>18</v>
      </c>
      <c r="O11812" s="1" t="s">
        <v>6135</v>
      </c>
      <c r="Q11812" s="20" t="s">
        <v>6136</v>
      </c>
      <c r="R11812" s="20" t="s">
        <v>15</v>
      </c>
      <c r="S11812" s="23">
        <v>42705</v>
      </c>
    </row>
    <row r="11813" spans="1:19" x14ac:dyDescent="0.25">
      <c r="A11813">
        <v>39</v>
      </c>
      <c r="B11813" t="str">
        <f>IF(A11813="","",VLOOKUP(A11813,LOVs!$A$3:$B$62,2))</f>
        <v>Vancouver</v>
      </c>
      <c r="C11813">
        <f>Table1[[#This Row],[School Name]]</f>
        <v>0</v>
      </c>
      <c r="H11813" s="19">
        <v>42902</v>
      </c>
      <c r="I11813" s="20">
        <v>1</v>
      </c>
      <c r="J11813" t="s">
        <v>54</v>
      </c>
      <c r="K11813" s="1" t="s">
        <v>452</v>
      </c>
      <c r="L11813">
        <v>2E-3</v>
      </c>
      <c r="M11813" s="20" t="s">
        <v>18</v>
      </c>
      <c r="O11813" s="1" t="s">
        <v>6135</v>
      </c>
      <c r="Q11813" s="20" t="s">
        <v>6136</v>
      </c>
      <c r="R11813" s="20" t="s">
        <v>15</v>
      </c>
      <c r="S11813" s="23">
        <v>42705</v>
      </c>
    </row>
    <row r="11814" spans="1:19" x14ac:dyDescent="0.25">
      <c r="A11814">
        <v>39</v>
      </c>
      <c r="B11814" t="str">
        <f>IF(A11814="","",VLOOKUP(A11814,LOVs!$A$3:$B$62,2))</f>
        <v>Vancouver</v>
      </c>
      <c r="C11814" t="str">
        <f>Table1[[#This Row],[School Name]]</f>
        <v>Quilchena Elementary</v>
      </c>
      <c r="D11814" t="s">
        <v>6273</v>
      </c>
      <c r="E11814">
        <v>1926</v>
      </c>
      <c r="F11814" t="s">
        <v>15</v>
      </c>
      <c r="H11814" s="19">
        <v>42902</v>
      </c>
      <c r="I11814" s="20">
        <v>1</v>
      </c>
      <c r="J11814" t="s">
        <v>97</v>
      </c>
      <c r="K11814" s="1" t="s">
        <v>1190</v>
      </c>
      <c r="L11814">
        <v>1E-3</v>
      </c>
      <c r="M11814" s="20" t="s">
        <v>18</v>
      </c>
      <c r="O11814" s="1" t="s">
        <v>6135</v>
      </c>
      <c r="Q11814" s="20" t="s">
        <v>6136</v>
      </c>
      <c r="R11814" s="20" t="s">
        <v>15</v>
      </c>
      <c r="S11814" s="23">
        <v>42705</v>
      </c>
    </row>
    <row r="11815" spans="1:19" x14ac:dyDescent="0.25">
      <c r="A11815">
        <v>39</v>
      </c>
      <c r="B11815" t="str">
        <f>IF(A11815="","",VLOOKUP(A11815,LOVs!$A$3:$B$62,2))</f>
        <v>Vancouver</v>
      </c>
      <c r="C11815">
        <f>Table1[[#This Row],[School Name]]</f>
        <v>0</v>
      </c>
      <c r="H11815" s="19">
        <v>42902</v>
      </c>
      <c r="I11815" s="20">
        <v>1</v>
      </c>
      <c r="J11815" t="s">
        <v>97</v>
      </c>
      <c r="K11815" s="1" t="s">
        <v>3020</v>
      </c>
      <c r="L11815">
        <v>8.9999999999999993E-3</v>
      </c>
      <c r="M11815" s="20" t="s">
        <v>18</v>
      </c>
      <c r="O11815" s="1" t="s">
        <v>6135</v>
      </c>
      <c r="Q11815" s="20" t="s">
        <v>6136</v>
      </c>
      <c r="R11815" s="20" t="s">
        <v>15</v>
      </c>
      <c r="S11815" s="23">
        <v>42705</v>
      </c>
    </row>
    <row r="11816" spans="1:19" x14ac:dyDescent="0.25">
      <c r="A11816">
        <v>39</v>
      </c>
      <c r="B11816" t="str">
        <f>IF(A11816="","",VLOOKUP(A11816,LOVs!$A$3:$B$62,2))</f>
        <v>Vancouver</v>
      </c>
      <c r="C11816">
        <f>Table1[[#This Row],[School Name]]</f>
        <v>0</v>
      </c>
      <c r="H11816" s="19">
        <v>42902</v>
      </c>
      <c r="I11816" s="20">
        <v>1</v>
      </c>
      <c r="J11816" t="s">
        <v>97</v>
      </c>
      <c r="K11816" s="1" t="s">
        <v>6274</v>
      </c>
      <c r="L11816">
        <v>1E-3</v>
      </c>
      <c r="M11816" s="20" t="s">
        <v>18</v>
      </c>
      <c r="O11816" s="1" t="s">
        <v>6135</v>
      </c>
      <c r="Q11816" s="20" t="s">
        <v>6136</v>
      </c>
      <c r="R11816" s="20" t="s">
        <v>15</v>
      </c>
      <c r="S11816" s="23">
        <v>42705</v>
      </c>
    </row>
    <row r="11817" spans="1:19" x14ac:dyDescent="0.25">
      <c r="A11817">
        <v>39</v>
      </c>
      <c r="B11817" t="str">
        <f>IF(A11817="","",VLOOKUP(A11817,LOVs!$A$3:$B$62,2))</f>
        <v>Vancouver</v>
      </c>
      <c r="C11817" t="str">
        <f>Table1[[#This Row],[School Name]]</f>
        <v>Queen Victoria Elementary</v>
      </c>
      <c r="D11817" t="s">
        <v>6275</v>
      </c>
      <c r="E11817">
        <v>1963</v>
      </c>
      <c r="F11817" t="s">
        <v>15</v>
      </c>
      <c r="H11817" s="19">
        <v>42871</v>
      </c>
      <c r="I11817" s="20">
        <v>1</v>
      </c>
      <c r="J11817" t="s">
        <v>97</v>
      </c>
      <c r="K11817" s="1" t="s">
        <v>3374</v>
      </c>
      <c r="L11817">
        <v>1E-3</v>
      </c>
      <c r="M11817" s="20" t="s">
        <v>18</v>
      </c>
      <c r="O11817" s="1" t="s">
        <v>6135</v>
      </c>
      <c r="Q11817" s="20" t="s">
        <v>6136</v>
      </c>
      <c r="R11817" s="20" t="s">
        <v>15</v>
      </c>
      <c r="S11817" s="23">
        <v>42705</v>
      </c>
    </row>
    <row r="11818" spans="1:19" x14ac:dyDescent="0.25">
      <c r="A11818">
        <v>39</v>
      </c>
      <c r="B11818" t="str">
        <f>IF(A11818="","",VLOOKUP(A11818,LOVs!$A$3:$B$62,2))</f>
        <v>Vancouver</v>
      </c>
      <c r="C11818">
        <f>Table1[[#This Row],[School Name]]</f>
        <v>0</v>
      </c>
      <c r="H11818" s="19">
        <v>42871</v>
      </c>
      <c r="I11818" s="20">
        <v>1</v>
      </c>
      <c r="J11818" t="s">
        <v>97</v>
      </c>
      <c r="K11818" s="1" t="s">
        <v>3376</v>
      </c>
      <c r="L11818">
        <v>1E-3</v>
      </c>
      <c r="M11818" s="20" t="s">
        <v>18</v>
      </c>
      <c r="O11818" s="1" t="s">
        <v>6135</v>
      </c>
      <c r="Q11818" s="20" t="s">
        <v>6136</v>
      </c>
      <c r="R11818" s="20" t="s">
        <v>15</v>
      </c>
      <c r="S11818" s="23">
        <v>42705</v>
      </c>
    </row>
    <row r="11819" spans="1:19" x14ac:dyDescent="0.25">
      <c r="A11819">
        <v>39</v>
      </c>
      <c r="B11819" t="str">
        <f>IF(A11819="","",VLOOKUP(A11819,LOVs!$A$3:$B$62,2))</f>
        <v>Vancouver</v>
      </c>
      <c r="C11819" t="str">
        <f>Table1[[#This Row],[School Name]]</f>
        <v>Lord Roberts Elementary</v>
      </c>
      <c r="D11819" t="s">
        <v>6276</v>
      </c>
      <c r="E11819">
        <v>1907</v>
      </c>
      <c r="F11819" t="s">
        <v>15</v>
      </c>
      <c r="H11819" s="19">
        <v>42871</v>
      </c>
      <c r="I11819" s="20">
        <v>1</v>
      </c>
      <c r="J11819" t="s">
        <v>97</v>
      </c>
      <c r="K11819" s="1" t="s">
        <v>6277</v>
      </c>
      <c r="L11819">
        <v>0</v>
      </c>
      <c r="M11819" s="20" t="s">
        <v>18</v>
      </c>
      <c r="O11819" s="1" t="s">
        <v>6135</v>
      </c>
      <c r="Q11819" s="20" t="s">
        <v>6136</v>
      </c>
      <c r="R11819" s="20" t="s">
        <v>15</v>
      </c>
      <c r="S11819" s="23">
        <v>42705</v>
      </c>
    </row>
    <row r="11820" spans="1:19" x14ac:dyDescent="0.25">
      <c r="A11820">
        <v>39</v>
      </c>
      <c r="B11820" t="str">
        <f>IF(A11820="","",VLOOKUP(A11820,LOVs!$A$3:$B$62,2))</f>
        <v>Vancouver</v>
      </c>
      <c r="C11820">
        <f>Table1[[#This Row],[School Name]]</f>
        <v>0</v>
      </c>
      <c r="H11820" s="19">
        <v>42871</v>
      </c>
      <c r="I11820" s="20">
        <v>1</v>
      </c>
      <c r="J11820" t="s">
        <v>97</v>
      </c>
      <c r="K11820" s="1" t="s">
        <v>6278</v>
      </c>
      <c r="L11820">
        <v>0</v>
      </c>
      <c r="M11820" s="20" t="s">
        <v>18</v>
      </c>
      <c r="O11820" s="1" t="s">
        <v>6135</v>
      </c>
      <c r="Q11820" s="20" t="s">
        <v>6136</v>
      </c>
      <c r="R11820" s="20" t="s">
        <v>15</v>
      </c>
      <c r="S11820" s="23">
        <v>42705</v>
      </c>
    </row>
    <row r="11821" spans="1:19" x14ac:dyDescent="0.25">
      <c r="A11821">
        <v>39</v>
      </c>
      <c r="B11821" t="str">
        <f>IF(A11821="","",VLOOKUP(A11821,LOVs!$A$3:$B$62,2))</f>
        <v>Vancouver</v>
      </c>
      <c r="C11821">
        <f>Table1[[#This Row],[School Name]]</f>
        <v>0</v>
      </c>
      <c r="H11821" s="19">
        <v>42871</v>
      </c>
      <c r="I11821" s="20">
        <v>1</v>
      </c>
      <c r="J11821" t="s">
        <v>97</v>
      </c>
      <c r="K11821" s="1" t="s">
        <v>6279</v>
      </c>
      <c r="L11821">
        <v>1E-3</v>
      </c>
      <c r="M11821" s="20" t="s">
        <v>18</v>
      </c>
      <c r="O11821" s="1" t="s">
        <v>6135</v>
      </c>
      <c r="Q11821" s="20" t="s">
        <v>6136</v>
      </c>
      <c r="R11821" s="20" t="s">
        <v>15</v>
      </c>
      <c r="S11821" s="23">
        <v>42705</v>
      </c>
    </row>
    <row r="11822" spans="1:19" x14ac:dyDescent="0.25">
      <c r="A11822">
        <v>39</v>
      </c>
      <c r="B11822" t="str">
        <f>IF(A11822="","",VLOOKUP(A11822,LOVs!$A$3:$B$62,2))</f>
        <v>Vancouver</v>
      </c>
      <c r="C11822" t="str">
        <f>Table1[[#This Row],[School Name]]</f>
        <v>Roberts Annex Elementary</v>
      </c>
      <c r="D11822" t="s">
        <v>6280</v>
      </c>
      <c r="E11822">
        <v>1978</v>
      </c>
      <c r="F11822" t="s">
        <v>15</v>
      </c>
      <c r="H11822" s="19">
        <v>42902</v>
      </c>
      <c r="I11822" s="20">
        <v>1</v>
      </c>
      <c r="J11822" t="s">
        <v>54</v>
      </c>
      <c r="K11822" s="1" t="s">
        <v>2454</v>
      </c>
      <c r="L11822">
        <v>2E-3</v>
      </c>
      <c r="M11822" s="20" t="s">
        <v>18</v>
      </c>
      <c r="O11822" s="1" t="s">
        <v>6135</v>
      </c>
      <c r="Q11822" s="20" t="s">
        <v>6136</v>
      </c>
      <c r="R11822" s="20" t="s">
        <v>15</v>
      </c>
      <c r="S11822" s="23">
        <v>42705</v>
      </c>
    </row>
    <row r="11823" spans="1:19" x14ac:dyDescent="0.25">
      <c r="A11823">
        <v>39</v>
      </c>
      <c r="B11823" t="str">
        <f>IF(A11823="","",VLOOKUP(A11823,LOVs!$A$3:$B$62,2))</f>
        <v>Vancouver</v>
      </c>
      <c r="C11823">
        <f>Table1[[#This Row],[School Name]]</f>
        <v>0</v>
      </c>
      <c r="H11823" s="19">
        <v>42902</v>
      </c>
      <c r="I11823" s="20">
        <v>1</v>
      </c>
      <c r="J11823" t="s">
        <v>97</v>
      </c>
      <c r="K11823" s="1" t="s">
        <v>3582</v>
      </c>
      <c r="L11823">
        <v>1E-3</v>
      </c>
      <c r="M11823" s="20" t="s">
        <v>18</v>
      </c>
      <c r="O11823" s="1" t="s">
        <v>6135</v>
      </c>
      <c r="Q11823" s="20" t="s">
        <v>6136</v>
      </c>
      <c r="R11823" s="20" t="s">
        <v>15</v>
      </c>
      <c r="S11823" s="23">
        <v>42705</v>
      </c>
    </row>
    <row r="11824" spans="1:19" x14ac:dyDescent="0.25">
      <c r="A11824">
        <v>39</v>
      </c>
      <c r="B11824" t="str">
        <f>IF(A11824="","",VLOOKUP(A11824,LOVs!$A$3:$B$62,2))</f>
        <v>Vancouver</v>
      </c>
      <c r="C11824" t="str">
        <f>Table1[[#This Row],[School Name]]</f>
        <v>Laura Secord Elementary</v>
      </c>
      <c r="D11824" t="s">
        <v>6281</v>
      </c>
      <c r="E11824">
        <v>1911</v>
      </c>
      <c r="F11824" t="s">
        <v>15</v>
      </c>
      <c r="H11824" s="19">
        <v>42871</v>
      </c>
      <c r="I11824" s="20">
        <v>1</v>
      </c>
      <c r="J11824" t="s">
        <v>54</v>
      </c>
      <c r="K11824" s="1" t="s">
        <v>6139</v>
      </c>
      <c r="L11824">
        <v>0</v>
      </c>
      <c r="M11824" s="20" t="s">
        <v>18</v>
      </c>
      <c r="O11824" s="1" t="s">
        <v>6135</v>
      </c>
      <c r="Q11824" s="20" t="s">
        <v>6136</v>
      </c>
      <c r="R11824" s="20" t="s">
        <v>15</v>
      </c>
      <c r="S11824" s="23">
        <v>42705</v>
      </c>
    </row>
    <row r="11825" spans="1:19" x14ac:dyDescent="0.25">
      <c r="A11825">
        <v>39</v>
      </c>
      <c r="B11825" t="str">
        <f>IF(A11825="","",VLOOKUP(A11825,LOVs!$A$3:$B$62,2))</f>
        <v>Vancouver</v>
      </c>
      <c r="C11825">
        <f>Table1[[#This Row],[School Name]]</f>
        <v>0</v>
      </c>
      <c r="H11825" s="19">
        <v>42871</v>
      </c>
      <c r="I11825" s="20">
        <v>1</v>
      </c>
      <c r="J11825" t="s">
        <v>97</v>
      </c>
      <c r="K11825" s="1" t="s">
        <v>6282</v>
      </c>
      <c r="L11825">
        <v>0</v>
      </c>
      <c r="M11825" s="20" t="s">
        <v>18</v>
      </c>
      <c r="O11825" s="1" t="s">
        <v>6135</v>
      </c>
      <c r="Q11825" s="20" t="s">
        <v>6136</v>
      </c>
      <c r="R11825" s="20" t="s">
        <v>15</v>
      </c>
      <c r="S11825" s="23">
        <v>42705</v>
      </c>
    </row>
    <row r="11826" spans="1:19" x14ac:dyDescent="0.25">
      <c r="A11826">
        <v>39</v>
      </c>
      <c r="B11826" t="str">
        <f>IF(A11826="","",VLOOKUP(A11826,LOVs!$A$3:$B$62,2))</f>
        <v>Vancouver</v>
      </c>
      <c r="C11826" t="str">
        <f>Table1[[#This Row],[School Name]]</f>
        <v>Lord Selkirk Elementary</v>
      </c>
      <c r="D11826" t="s">
        <v>6283</v>
      </c>
      <c r="E11826">
        <v>1908</v>
      </c>
      <c r="F11826" t="s">
        <v>15</v>
      </c>
      <c r="H11826" s="19">
        <v>42902</v>
      </c>
      <c r="I11826" s="20">
        <v>1</v>
      </c>
      <c r="J11826" t="s">
        <v>54</v>
      </c>
      <c r="K11826" s="1" t="s">
        <v>6284</v>
      </c>
      <c r="L11826">
        <v>0</v>
      </c>
      <c r="M11826" s="20" t="s">
        <v>18</v>
      </c>
      <c r="O11826" s="1" t="s">
        <v>6135</v>
      </c>
      <c r="Q11826" s="20" t="s">
        <v>6136</v>
      </c>
      <c r="R11826" s="20" t="s">
        <v>15</v>
      </c>
      <c r="S11826" s="23">
        <v>42705</v>
      </c>
    </row>
    <row r="11827" spans="1:19" x14ac:dyDescent="0.25">
      <c r="A11827">
        <v>39</v>
      </c>
      <c r="B11827" t="str">
        <f>IF(A11827="","",VLOOKUP(A11827,LOVs!$A$3:$B$62,2))</f>
        <v>Vancouver</v>
      </c>
      <c r="C11827">
        <f>Table1[[#This Row],[School Name]]</f>
        <v>0</v>
      </c>
      <c r="H11827" s="19">
        <v>42902</v>
      </c>
      <c r="I11827" s="20">
        <v>1</v>
      </c>
      <c r="J11827" t="s">
        <v>54</v>
      </c>
      <c r="K11827" s="1" t="s">
        <v>6285</v>
      </c>
      <c r="L11827">
        <v>8.0000000000000002E-3</v>
      </c>
      <c r="M11827" s="20" t="s">
        <v>18</v>
      </c>
      <c r="O11827" s="1" t="s">
        <v>6135</v>
      </c>
      <c r="Q11827" s="20" t="s">
        <v>6136</v>
      </c>
      <c r="R11827" s="20" t="s">
        <v>15</v>
      </c>
      <c r="S11827" s="23">
        <v>42705</v>
      </c>
    </row>
    <row r="11828" spans="1:19" x14ac:dyDescent="0.25">
      <c r="A11828">
        <v>39</v>
      </c>
      <c r="B11828" t="str">
        <f>IF(A11828="","",VLOOKUP(A11828,LOVs!$A$3:$B$62,2))</f>
        <v>Vancouver</v>
      </c>
      <c r="C11828">
        <f>Table1[[#This Row],[School Name]]</f>
        <v>0</v>
      </c>
      <c r="H11828" s="19">
        <v>42902</v>
      </c>
      <c r="I11828" s="20">
        <v>1</v>
      </c>
      <c r="J11828" t="s">
        <v>97</v>
      </c>
      <c r="K11828" s="1" t="s">
        <v>6286</v>
      </c>
      <c r="L11828">
        <v>0</v>
      </c>
      <c r="M11828" s="20" t="s">
        <v>18</v>
      </c>
      <c r="O11828" s="1" t="s">
        <v>6135</v>
      </c>
      <c r="Q11828" s="20" t="s">
        <v>6136</v>
      </c>
      <c r="R11828" s="20" t="s">
        <v>15</v>
      </c>
      <c r="S11828" s="23">
        <v>42705</v>
      </c>
    </row>
    <row r="11829" spans="1:19" x14ac:dyDescent="0.25">
      <c r="A11829">
        <v>39</v>
      </c>
      <c r="B11829" t="str">
        <f>IF(A11829="","",VLOOKUP(A11829,LOVs!$A$3:$B$62,2))</f>
        <v>Vancouver</v>
      </c>
      <c r="C11829">
        <f>Table1[[#This Row],[School Name]]</f>
        <v>0</v>
      </c>
      <c r="H11829" s="19">
        <v>42902</v>
      </c>
      <c r="I11829" s="20">
        <v>1</v>
      </c>
      <c r="J11829" t="s">
        <v>54</v>
      </c>
      <c r="K11829" s="1" t="s">
        <v>6287</v>
      </c>
      <c r="L11829">
        <v>0</v>
      </c>
      <c r="M11829" s="20" t="s">
        <v>18</v>
      </c>
      <c r="O11829" s="1" t="s">
        <v>6135</v>
      </c>
      <c r="Q11829" s="20" t="s">
        <v>6136</v>
      </c>
      <c r="R11829" s="20" t="s">
        <v>15</v>
      </c>
      <c r="S11829" s="23">
        <v>42705</v>
      </c>
    </row>
    <row r="11830" spans="1:19" x14ac:dyDescent="0.25">
      <c r="A11830">
        <v>39</v>
      </c>
      <c r="B11830" t="str">
        <f>IF(A11830="","",VLOOKUP(A11830,LOVs!$A$3:$B$62,2))</f>
        <v>Vancouver</v>
      </c>
      <c r="C11830">
        <f>Table1[[#This Row],[School Name]]</f>
        <v>0</v>
      </c>
      <c r="H11830" s="19">
        <v>42902</v>
      </c>
      <c r="I11830" s="20">
        <v>1</v>
      </c>
      <c r="J11830" t="s">
        <v>97</v>
      </c>
      <c r="K11830" s="1" t="s">
        <v>6288</v>
      </c>
      <c r="L11830">
        <v>3.0000000000000001E-3</v>
      </c>
      <c r="M11830" s="20" t="s">
        <v>18</v>
      </c>
      <c r="O11830" s="1" t="s">
        <v>6135</v>
      </c>
      <c r="Q11830" s="20" t="s">
        <v>6136</v>
      </c>
      <c r="R11830" s="20" t="s">
        <v>15</v>
      </c>
      <c r="S11830" s="23">
        <v>42705</v>
      </c>
    </row>
    <row r="11831" spans="1:19" x14ac:dyDescent="0.25">
      <c r="A11831">
        <v>39</v>
      </c>
      <c r="B11831" t="str">
        <f>IF(A11831="","",VLOOKUP(A11831,LOVs!$A$3:$B$62,2))</f>
        <v>Vancouver</v>
      </c>
      <c r="C11831" t="str">
        <f>Table1[[#This Row],[School Name]]</f>
        <v>Selkirk Annex Elementary</v>
      </c>
      <c r="D11831" t="s">
        <v>6289</v>
      </c>
      <c r="E11831">
        <v>1965</v>
      </c>
      <c r="F11831" t="s">
        <v>15</v>
      </c>
      <c r="H11831" s="19">
        <v>42902</v>
      </c>
      <c r="I11831" s="20">
        <v>1</v>
      </c>
      <c r="J11831" t="s">
        <v>97</v>
      </c>
      <c r="K11831" s="1" t="s">
        <v>1288</v>
      </c>
      <c r="L11831">
        <v>1E-3</v>
      </c>
      <c r="M11831" s="20" t="s">
        <v>18</v>
      </c>
      <c r="O11831" s="1" t="s">
        <v>6135</v>
      </c>
      <c r="Q11831" s="20" t="s">
        <v>6136</v>
      </c>
      <c r="R11831" s="20" t="s">
        <v>15</v>
      </c>
      <c r="S11831" s="23">
        <v>42705</v>
      </c>
    </row>
    <row r="11832" spans="1:19" x14ac:dyDescent="0.25">
      <c r="A11832">
        <v>39</v>
      </c>
      <c r="B11832" t="str">
        <f>IF(A11832="","",VLOOKUP(A11832,LOVs!$A$3:$B$62,2))</f>
        <v>Vancouver</v>
      </c>
      <c r="C11832" t="str">
        <f>Table1[[#This Row],[School Name]]</f>
        <v>Admiral Seymour Elementary</v>
      </c>
      <c r="D11832" t="s">
        <v>6290</v>
      </c>
      <c r="E11832">
        <v>1902</v>
      </c>
      <c r="F11832" t="s">
        <v>15</v>
      </c>
      <c r="H11832" s="19">
        <v>42871</v>
      </c>
      <c r="I11832" s="20">
        <v>1</v>
      </c>
      <c r="J11832" t="s">
        <v>54</v>
      </c>
      <c r="K11832" s="1" t="s">
        <v>6291</v>
      </c>
      <c r="L11832">
        <v>2E-3</v>
      </c>
      <c r="M11832" s="20" t="s">
        <v>18</v>
      </c>
      <c r="O11832" s="1" t="s">
        <v>6135</v>
      </c>
      <c r="Q11832" s="20" t="s">
        <v>6136</v>
      </c>
      <c r="R11832" s="20" t="s">
        <v>15</v>
      </c>
      <c r="S11832" s="23">
        <v>42705</v>
      </c>
    </row>
    <row r="11833" spans="1:19" x14ac:dyDescent="0.25">
      <c r="A11833">
        <v>39</v>
      </c>
      <c r="B11833" t="str">
        <f>IF(A11833="","",VLOOKUP(A11833,LOVs!$A$3:$B$62,2))</f>
        <v>Vancouver</v>
      </c>
      <c r="C11833">
        <f>Table1[[#This Row],[School Name]]</f>
        <v>0</v>
      </c>
      <c r="H11833" s="19">
        <v>42871</v>
      </c>
      <c r="I11833" s="20">
        <v>1</v>
      </c>
      <c r="J11833" t="s">
        <v>97</v>
      </c>
      <c r="K11833" s="1" t="s">
        <v>6292</v>
      </c>
      <c r="L11833">
        <v>2E-3</v>
      </c>
      <c r="M11833" s="20" t="s">
        <v>18</v>
      </c>
      <c r="O11833" s="1" t="s">
        <v>6135</v>
      </c>
      <c r="Q11833" s="20" t="s">
        <v>6136</v>
      </c>
      <c r="R11833" s="20" t="s">
        <v>15</v>
      </c>
      <c r="S11833" s="23">
        <v>42705</v>
      </c>
    </row>
    <row r="11834" spans="1:19" x14ac:dyDescent="0.25">
      <c r="A11834">
        <v>39</v>
      </c>
      <c r="B11834" t="str">
        <f>IF(A11834="","",VLOOKUP(A11834,LOVs!$A$3:$B$62,2))</f>
        <v>Vancouver</v>
      </c>
      <c r="C11834">
        <f>Table1[[#This Row],[School Name]]</f>
        <v>0</v>
      </c>
      <c r="H11834" s="19">
        <v>42871</v>
      </c>
      <c r="I11834" s="20">
        <v>1</v>
      </c>
      <c r="J11834" t="s">
        <v>97</v>
      </c>
      <c r="K11834" s="1" t="s">
        <v>6293</v>
      </c>
      <c r="L11834">
        <v>1E-3</v>
      </c>
      <c r="M11834" s="20" t="s">
        <v>18</v>
      </c>
      <c r="O11834" s="1" t="s">
        <v>6135</v>
      </c>
      <c r="Q11834" s="20" t="s">
        <v>6136</v>
      </c>
      <c r="R11834" s="20" t="s">
        <v>15</v>
      </c>
      <c r="S11834" s="23">
        <v>42705</v>
      </c>
    </row>
    <row r="11835" spans="1:19" x14ac:dyDescent="0.25">
      <c r="A11835">
        <v>39</v>
      </c>
      <c r="B11835" t="str">
        <f>IF(A11835="","",VLOOKUP(A11835,LOVs!$A$3:$B$62,2))</f>
        <v>Vancouver</v>
      </c>
      <c r="C11835" t="str">
        <f>Table1[[#This Row],[School Name]]</f>
        <v>Shaughnessy Elementary</v>
      </c>
      <c r="D11835" t="s">
        <v>6294</v>
      </c>
      <c r="E11835">
        <v>1920</v>
      </c>
      <c r="F11835" t="s">
        <v>15</v>
      </c>
      <c r="H11835" s="19">
        <v>42902</v>
      </c>
      <c r="I11835" s="20">
        <v>1</v>
      </c>
      <c r="J11835" t="s">
        <v>54</v>
      </c>
      <c r="K11835" s="1" t="s">
        <v>6295</v>
      </c>
      <c r="L11835">
        <v>1E-3</v>
      </c>
      <c r="M11835" s="20" t="s">
        <v>18</v>
      </c>
      <c r="O11835" s="1" t="s">
        <v>6135</v>
      </c>
      <c r="Q11835" s="20" t="s">
        <v>6136</v>
      </c>
      <c r="R11835" s="20" t="s">
        <v>15</v>
      </c>
      <c r="S11835" s="23">
        <v>42705</v>
      </c>
    </row>
    <row r="11836" spans="1:19" x14ac:dyDescent="0.25">
      <c r="A11836">
        <v>39</v>
      </c>
      <c r="B11836" t="str">
        <f>IF(A11836="","",VLOOKUP(A11836,LOVs!$A$3:$B$62,2))</f>
        <v>Vancouver</v>
      </c>
      <c r="C11836">
        <f>Table1[[#This Row],[School Name]]</f>
        <v>0</v>
      </c>
      <c r="H11836" s="19">
        <v>42902</v>
      </c>
      <c r="I11836" s="20">
        <v>1</v>
      </c>
      <c r="J11836" t="s">
        <v>97</v>
      </c>
      <c r="K11836" s="1" t="s">
        <v>6296</v>
      </c>
      <c r="L11836">
        <v>0</v>
      </c>
      <c r="M11836" s="20" t="s">
        <v>18</v>
      </c>
      <c r="O11836" s="1" t="s">
        <v>6135</v>
      </c>
      <c r="Q11836" s="20" t="s">
        <v>6136</v>
      </c>
      <c r="R11836" s="20" t="s">
        <v>15</v>
      </c>
      <c r="S11836" s="23">
        <v>42705</v>
      </c>
    </row>
    <row r="11837" spans="1:19" x14ac:dyDescent="0.25">
      <c r="A11837">
        <v>39</v>
      </c>
      <c r="B11837" t="str">
        <f>IF(A11837="","",VLOOKUP(A11837,LOVs!$A$3:$B$62,2))</f>
        <v>Vancouver</v>
      </c>
      <c r="C11837">
        <f>Table1[[#This Row],[School Name]]</f>
        <v>0</v>
      </c>
      <c r="H11837" s="19">
        <v>42902</v>
      </c>
      <c r="I11837" s="20">
        <v>1</v>
      </c>
      <c r="J11837" t="s">
        <v>97</v>
      </c>
      <c r="K11837" s="1" t="s">
        <v>6168</v>
      </c>
      <c r="L11837">
        <v>0</v>
      </c>
      <c r="M11837" s="20" t="s">
        <v>18</v>
      </c>
      <c r="O11837" s="1" t="s">
        <v>6135</v>
      </c>
      <c r="Q11837" s="20" t="s">
        <v>6136</v>
      </c>
      <c r="R11837" s="20" t="s">
        <v>15</v>
      </c>
      <c r="S11837" s="23">
        <v>42705</v>
      </c>
    </row>
    <row r="11838" spans="1:19" x14ac:dyDescent="0.25">
      <c r="A11838">
        <v>39</v>
      </c>
      <c r="B11838" t="str">
        <f>IF(A11838="","",VLOOKUP(A11838,LOVs!$A$3:$B$62,2))</f>
        <v>Vancouver</v>
      </c>
      <c r="C11838" t="str">
        <f>Table1[[#This Row],[School Name]]</f>
        <v>Southlands Elementary</v>
      </c>
      <c r="D11838" t="s">
        <v>6297</v>
      </c>
      <c r="E11838">
        <v>1952</v>
      </c>
      <c r="F11838" t="s">
        <v>15</v>
      </c>
      <c r="H11838" s="19">
        <v>42902</v>
      </c>
      <c r="I11838" s="20">
        <v>1</v>
      </c>
      <c r="J11838" t="s">
        <v>54</v>
      </c>
      <c r="K11838" s="1" t="s">
        <v>6298</v>
      </c>
      <c r="L11838">
        <v>1.0999999999999999E-2</v>
      </c>
      <c r="M11838" s="20" t="s">
        <v>15</v>
      </c>
      <c r="N11838" s="1" t="s">
        <v>6162</v>
      </c>
      <c r="O11838" s="1" t="s">
        <v>6135</v>
      </c>
      <c r="Q11838" s="20" t="s">
        <v>6136</v>
      </c>
      <c r="R11838" s="20" t="s">
        <v>15</v>
      </c>
      <c r="S11838" s="23">
        <v>42705</v>
      </c>
    </row>
    <row r="11839" spans="1:19" x14ac:dyDescent="0.25">
      <c r="A11839">
        <v>39</v>
      </c>
      <c r="B11839" t="str">
        <f>IF(A11839="","",VLOOKUP(A11839,LOVs!$A$3:$B$62,2))</f>
        <v>Vancouver</v>
      </c>
      <c r="C11839">
        <f>Table1[[#This Row],[School Name]]</f>
        <v>0</v>
      </c>
      <c r="H11839" s="19">
        <v>42902</v>
      </c>
      <c r="I11839" s="20">
        <v>1</v>
      </c>
      <c r="J11839" t="s">
        <v>97</v>
      </c>
      <c r="K11839" s="1" t="s">
        <v>6299</v>
      </c>
      <c r="L11839">
        <v>0</v>
      </c>
      <c r="M11839" s="20" t="s">
        <v>18</v>
      </c>
      <c r="O11839" s="1" t="s">
        <v>6135</v>
      </c>
      <c r="Q11839" s="20" t="s">
        <v>6136</v>
      </c>
      <c r="R11839" s="20" t="s">
        <v>15</v>
      </c>
      <c r="S11839" s="23">
        <v>42705</v>
      </c>
    </row>
    <row r="11840" spans="1:19" x14ac:dyDescent="0.25">
      <c r="A11840">
        <v>39</v>
      </c>
      <c r="B11840" t="str">
        <f>IF(A11840="","",VLOOKUP(A11840,LOVs!$A$3:$B$62,2))</f>
        <v>Vancouver</v>
      </c>
      <c r="C11840" t="str">
        <f>Table1[[#This Row],[School Name]]</f>
        <v>Shannon Park Annex Elementary</v>
      </c>
      <c r="D11840" t="s">
        <v>6300</v>
      </c>
      <c r="E11840">
        <v>1947</v>
      </c>
      <c r="F11840" t="s">
        <v>15</v>
      </c>
      <c r="H11840" s="19">
        <v>42902</v>
      </c>
      <c r="I11840" s="20">
        <v>1</v>
      </c>
      <c r="J11840" t="s">
        <v>97</v>
      </c>
      <c r="K11840" s="1" t="s">
        <v>451</v>
      </c>
      <c r="L11840">
        <v>0</v>
      </c>
      <c r="M11840" s="20" t="s">
        <v>18</v>
      </c>
      <c r="O11840" s="1" t="s">
        <v>6135</v>
      </c>
      <c r="Q11840" s="20" t="s">
        <v>6136</v>
      </c>
      <c r="R11840" s="20" t="s">
        <v>15</v>
      </c>
      <c r="S11840" s="23">
        <v>42705</v>
      </c>
    </row>
    <row r="11841" spans="1:19" x14ac:dyDescent="0.25">
      <c r="A11841">
        <v>39</v>
      </c>
      <c r="B11841" t="str">
        <f>IF(A11841="","",VLOOKUP(A11841,LOVs!$A$3:$B$62,2))</f>
        <v>Vancouver</v>
      </c>
      <c r="C11841">
        <f>Table1[[#This Row],[School Name]]</f>
        <v>0</v>
      </c>
      <c r="H11841" s="19">
        <v>42902</v>
      </c>
      <c r="I11841" s="20">
        <v>1</v>
      </c>
      <c r="J11841" t="s">
        <v>97</v>
      </c>
      <c r="K11841" s="1" t="s">
        <v>6301</v>
      </c>
      <c r="L11841">
        <v>0</v>
      </c>
      <c r="M11841" s="20" t="s">
        <v>18</v>
      </c>
      <c r="O11841" s="1" t="s">
        <v>6135</v>
      </c>
      <c r="Q11841" s="20" t="s">
        <v>6136</v>
      </c>
      <c r="R11841" s="20" t="s">
        <v>15</v>
      </c>
      <c r="S11841" s="23">
        <v>42705</v>
      </c>
    </row>
    <row r="11842" spans="1:19" x14ac:dyDescent="0.25">
      <c r="A11842">
        <v>39</v>
      </c>
      <c r="B11842" t="str">
        <f>IF(A11842="","",VLOOKUP(A11842,LOVs!$A$3:$B$62,2))</f>
        <v>Vancouver</v>
      </c>
      <c r="C11842" t="str">
        <f>Table1[[#This Row],[School Name]]</f>
        <v>Lord Strathcona Elementary</v>
      </c>
      <c r="D11842" t="s">
        <v>6302</v>
      </c>
      <c r="E11842">
        <v>1897</v>
      </c>
      <c r="F11842" t="s">
        <v>15</v>
      </c>
      <c r="H11842" s="19">
        <v>42871</v>
      </c>
      <c r="I11842" s="20">
        <v>1</v>
      </c>
      <c r="J11842" t="s">
        <v>97</v>
      </c>
      <c r="K11842" s="1" t="s">
        <v>6303</v>
      </c>
      <c r="L11842">
        <v>2E-3</v>
      </c>
      <c r="M11842" s="20" t="s">
        <v>18</v>
      </c>
      <c r="O11842" s="1" t="s">
        <v>6135</v>
      </c>
      <c r="Q11842" s="20" t="s">
        <v>6136</v>
      </c>
      <c r="R11842" s="20" t="s">
        <v>15</v>
      </c>
      <c r="S11842" s="23">
        <v>42705</v>
      </c>
    </row>
    <row r="11843" spans="1:19" x14ac:dyDescent="0.25">
      <c r="A11843">
        <v>39</v>
      </c>
      <c r="B11843" t="str">
        <f>IF(A11843="","",VLOOKUP(A11843,LOVs!$A$3:$B$62,2))</f>
        <v>Vancouver</v>
      </c>
      <c r="C11843">
        <f>Table1[[#This Row],[School Name]]</f>
        <v>0</v>
      </c>
      <c r="H11843" s="19">
        <v>42871</v>
      </c>
      <c r="I11843" s="20">
        <v>1</v>
      </c>
      <c r="J11843" t="s">
        <v>54</v>
      </c>
      <c r="K11843" s="1" t="s">
        <v>6304</v>
      </c>
      <c r="L11843">
        <v>0</v>
      </c>
      <c r="M11843" s="20" t="s">
        <v>18</v>
      </c>
      <c r="O11843" s="1" t="s">
        <v>6135</v>
      </c>
      <c r="Q11843" s="20" t="s">
        <v>6136</v>
      </c>
      <c r="R11843" s="20" t="s">
        <v>15</v>
      </c>
      <c r="S11843" s="23">
        <v>42705</v>
      </c>
    </row>
    <row r="11844" spans="1:19" x14ac:dyDescent="0.25">
      <c r="A11844">
        <v>39</v>
      </c>
      <c r="B11844" t="str">
        <f>IF(A11844="","",VLOOKUP(A11844,LOVs!$A$3:$B$62,2))</f>
        <v>Vancouver</v>
      </c>
      <c r="C11844">
        <f>Table1[[#This Row],[School Name]]</f>
        <v>0</v>
      </c>
      <c r="H11844" s="19">
        <v>42871</v>
      </c>
      <c r="I11844" s="20">
        <v>1</v>
      </c>
      <c r="J11844" t="s">
        <v>97</v>
      </c>
      <c r="K11844" s="1" t="s">
        <v>6305</v>
      </c>
      <c r="L11844">
        <v>0</v>
      </c>
      <c r="M11844" s="20" t="s">
        <v>18</v>
      </c>
      <c r="O11844" s="1" t="s">
        <v>6135</v>
      </c>
      <c r="Q11844" s="20" t="s">
        <v>6136</v>
      </c>
      <c r="R11844" s="20" t="s">
        <v>15</v>
      </c>
      <c r="S11844" s="23">
        <v>42705</v>
      </c>
    </row>
    <row r="11845" spans="1:19" x14ac:dyDescent="0.25">
      <c r="A11845">
        <v>39</v>
      </c>
      <c r="B11845" t="str">
        <f>IF(A11845="","",VLOOKUP(A11845,LOVs!$A$3:$B$62,2))</f>
        <v>Vancouver</v>
      </c>
      <c r="C11845">
        <f>Table1[[#This Row],[School Name]]</f>
        <v>0</v>
      </c>
      <c r="H11845" s="19">
        <v>42871</v>
      </c>
      <c r="I11845" s="20">
        <v>1</v>
      </c>
      <c r="J11845" t="s">
        <v>54</v>
      </c>
      <c r="K11845" s="1" t="s">
        <v>6306</v>
      </c>
      <c r="L11845">
        <v>0</v>
      </c>
      <c r="M11845" s="20" t="s">
        <v>18</v>
      </c>
      <c r="O11845" s="1" t="s">
        <v>6135</v>
      </c>
      <c r="Q11845" s="20" t="s">
        <v>6136</v>
      </c>
      <c r="R11845" s="20" t="s">
        <v>15</v>
      </c>
      <c r="S11845" s="23">
        <v>42705</v>
      </c>
    </row>
    <row r="11846" spans="1:19" x14ac:dyDescent="0.25">
      <c r="A11846">
        <v>39</v>
      </c>
      <c r="B11846" t="str">
        <f>IF(A11846="","",VLOOKUP(A11846,LOVs!$A$3:$B$62,2))</f>
        <v>Vancouver</v>
      </c>
      <c r="C11846" t="str">
        <f>Table1[[#This Row],[School Name]]</f>
        <v>Vancouver Technical Secondary</v>
      </c>
      <c r="D11846" t="s">
        <v>6307</v>
      </c>
      <c r="E11846">
        <v>1928</v>
      </c>
      <c r="F11846" t="s">
        <v>15</v>
      </c>
      <c r="H11846" s="19">
        <v>42871</v>
      </c>
      <c r="I11846" s="20">
        <v>1</v>
      </c>
      <c r="J11846" t="s">
        <v>6145</v>
      </c>
      <c r="K11846" s="1" t="s">
        <v>6308</v>
      </c>
      <c r="L11846">
        <v>1E-3</v>
      </c>
      <c r="M11846" s="20" t="s">
        <v>18</v>
      </c>
      <c r="O11846" s="1" t="s">
        <v>6135</v>
      </c>
      <c r="Q11846" s="20" t="s">
        <v>6136</v>
      </c>
      <c r="R11846" s="20" t="s">
        <v>15</v>
      </c>
      <c r="S11846" s="23">
        <v>42705</v>
      </c>
    </row>
    <row r="11847" spans="1:19" x14ac:dyDescent="0.25">
      <c r="A11847">
        <v>39</v>
      </c>
      <c r="B11847" t="str">
        <f>IF(A11847="","",VLOOKUP(A11847,LOVs!$A$3:$B$62,2))</f>
        <v>Vancouver</v>
      </c>
      <c r="C11847">
        <f>Table1[[#This Row],[School Name]]</f>
        <v>0</v>
      </c>
      <c r="H11847" s="19">
        <v>42871</v>
      </c>
      <c r="I11847" s="20">
        <v>1</v>
      </c>
      <c r="J11847" t="s">
        <v>54</v>
      </c>
      <c r="K11847" s="1" t="s">
        <v>6309</v>
      </c>
      <c r="L11847">
        <v>8.0000000000000002E-3</v>
      </c>
      <c r="M11847" s="20" t="s">
        <v>18</v>
      </c>
      <c r="O11847" s="1" t="s">
        <v>6135</v>
      </c>
      <c r="Q11847" s="20" t="s">
        <v>6136</v>
      </c>
      <c r="R11847" s="20" t="s">
        <v>15</v>
      </c>
      <c r="S11847" s="23">
        <v>42705</v>
      </c>
    </row>
    <row r="11848" spans="1:19" x14ac:dyDescent="0.25">
      <c r="A11848">
        <v>39</v>
      </c>
      <c r="B11848" t="str">
        <f>IF(A11848="","",VLOOKUP(A11848,LOVs!$A$3:$B$62,2))</f>
        <v>Vancouver</v>
      </c>
      <c r="C11848">
        <f>Table1[[#This Row],[School Name]]</f>
        <v>0</v>
      </c>
      <c r="H11848" s="19">
        <v>42871</v>
      </c>
      <c r="I11848" s="20">
        <v>1</v>
      </c>
      <c r="J11848" t="s">
        <v>1026</v>
      </c>
      <c r="K11848" s="1" t="s">
        <v>6310</v>
      </c>
      <c r="L11848">
        <v>3.0000000000000001E-3</v>
      </c>
      <c r="M11848" s="20" t="s">
        <v>18</v>
      </c>
      <c r="O11848" s="1" t="s">
        <v>6135</v>
      </c>
      <c r="Q11848" s="20" t="s">
        <v>6136</v>
      </c>
      <c r="R11848" s="20" t="s">
        <v>15</v>
      </c>
      <c r="S11848" s="23">
        <v>42705</v>
      </c>
    </row>
    <row r="11849" spans="1:19" x14ac:dyDescent="0.25">
      <c r="A11849">
        <v>39</v>
      </c>
      <c r="B11849" t="str">
        <f>IF(A11849="","",VLOOKUP(A11849,LOVs!$A$3:$B$62,2))</f>
        <v>Vancouver</v>
      </c>
      <c r="C11849">
        <f>Table1[[#This Row],[School Name]]</f>
        <v>0</v>
      </c>
      <c r="H11849" s="19">
        <v>42871</v>
      </c>
      <c r="I11849" s="20">
        <v>1</v>
      </c>
      <c r="J11849" t="s">
        <v>6145</v>
      </c>
      <c r="K11849" s="1" t="s">
        <v>6311</v>
      </c>
      <c r="L11849">
        <v>1E-3</v>
      </c>
      <c r="M11849" s="20" t="s">
        <v>18</v>
      </c>
      <c r="O11849" s="1" t="s">
        <v>6135</v>
      </c>
      <c r="Q11849" s="20" t="s">
        <v>6136</v>
      </c>
      <c r="R11849" s="20" t="s">
        <v>15</v>
      </c>
      <c r="S11849" s="23">
        <v>42705</v>
      </c>
    </row>
    <row r="11850" spans="1:19" x14ac:dyDescent="0.25">
      <c r="A11850">
        <v>39</v>
      </c>
      <c r="B11850" t="str">
        <f>IF(A11850="","",VLOOKUP(A11850,LOVs!$A$3:$B$62,2))</f>
        <v>Vancouver</v>
      </c>
      <c r="C11850" t="str">
        <f>Table1[[#This Row],[School Name]]</f>
        <v>Tecumseh Annex Elementary</v>
      </c>
      <c r="D11850" t="s">
        <v>6312</v>
      </c>
      <c r="E11850">
        <v>1959</v>
      </c>
      <c r="F11850" t="s">
        <v>15</v>
      </c>
      <c r="H11850" s="19">
        <v>42871</v>
      </c>
      <c r="I11850" s="20">
        <v>1</v>
      </c>
      <c r="J11850" t="s">
        <v>97</v>
      </c>
      <c r="K11850" s="1" t="s">
        <v>2454</v>
      </c>
      <c r="L11850">
        <v>1E-3</v>
      </c>
      <c r="M11850" s="20" t="s">
        <v>18</v>
      </c>
      <c r="O11850" s="1" t="s">
        <v>6135</v>
      </c>
      <c r="Q11850" s="20" t="s">
        <v>6136</v>
      </c>
      <c r="R11850" s="20" t="s">
        <v>15</v>
      </c>
      <c r="S11850" s="23">
        <v>42705</v>
      </c>
    </row>
    <row r="11851" spans="1:19" x14ac:dyDescent="0.25">
      <c r="A11851">
        <v>39</v>
      </c>
      <c r="B11851" t="str">
        <f>IF(A11851="","",VLOOKUP(A11851,LOVs!$A$3:$B$62,2))</f>
        <v>Vancouver</v>
      </c>
      <c r="C11851">
        <f>Table1[[#This Row],[School Name]]</f>
        <v>0</v>
      </c>
      <c r="H11851" s="19">
        <v>42871</v>
      </c>
      <c r="I11851" s="20">
        <v>1</v>
      </c>
      <c r="J11851" t="s">
        <v>97</v>
      </c>
      <c r="K11851" s="1" t="s">
        <v>3374</v>
      </c>
      <c r="L11851">
        <v>1E-3</v>
      </c>
      <c r="M11851" s="20" t="s">
        <v>18</v>
      </c>
      <c r="O11851" s="1" t="s">
        <v>6135</v>
      </c>
      <c r="Q11851" s="20" t="s">
        <v>6136</v>
      </c>
      <c r="R11851" s="20" t="s">
        <v>15</v>
      </c>
      <c r="S11851" s="23">
        <v>42705</v>
      </c>
    </row>
    <row r="11852" spans="1:19" x14ac:dyDescent="0.25">
      <c r="A11852">
        <v>39</v>
      </c>
      <c r="B11852" t="str">
        <f>IF(A11852="","",VLOOKUP(A11852,LOVs!$A$3:$B$62,2))</f>
        <v>Vancouver</v>
      </c>
      <c r="C11852" t="str">
        <f>Table1[[#This Row],[School Name]]</f>
        <v>Templeton Secondary</v>
      </c>
      <c r="D11852" t="s">
        <v>6313</v>
      </c>
      <c r="E11852">
        <v>1926</v>
      </c>
      <c r="F11852" t="s">
        <v>15</v>
      </c>
      <c r="H11852" s="19">
        <v>42871</v>
      </c>
      <c r="I11852" s="20">
        <v>1</v>
      </c>
      <c r="J11852" t="s">
        <v>54</v>
      </c>
      <c r="K11852" s="1" t="s">
        <v>450</v>
      </c>
      <c r="L11852">
        <v>0</v>
      </c>
      <c r="M11852" s="20" t="s">
        <v>18</v>
      </c>
      <c r="O11852" s="1" t="s">
        <v>6135</v>
      </c>
      <c r="Q11852" s="20" t="s">
        <v>6136</v>
      </c>
      <c r="R11852" s="20" t="s">
        <v>15</v>
      </c>
      <c r="S11852" s="23">
        <v>42705</v>
      </c>
    </row>
    <row r="11853" spans="1:19" x14ac:dyDescent="0.25">
      <c r="A11853">
        <v>39</v>
      </c>
      <c r="B11853" t="str">
        <f>IF(A11853="","",VLOOKUP(A11853,LOVs!$A$3:$B$62,2))</f>
        <v>Vancouver</v>
      </c>
      <c r="C11853">
        <f>Table1[[#This Row],[School Name]]</f>
        <v>0</v>
      </c>
      <c r="H11853" s="19">
        <v>42871</v>
      </c>
      <c r="I11853" s="20">
        <v>1</v>
      </c>
      <c r="J11853" t="s">
        <v>97</v>
      </c>
      <c r="K11853" s="1" t="s">
        <v>6314</v>
      </c>
      <c r="L11853">
        <v>1.4999999999999999E-2</v>
      </c>
      <c r="M11853" s="20" t="s">
        <v>15</v>
      </c>
      <c r="N11853" s="1" t="s">
        <v>6162</v>
      </c>
      <c r="O11853" s="1" t="s">
        <v>6135</v>
      </c>
      <c r="Q11853" s="20" t="s">
        <v>6136</v>
      </c>
      <c r="R11853" s="20" t="s">
        <v>15</v>
      </c>
      <c r="S11853" s="23">
        <v>42705</v>
      </c>
    </row>
    <row r="11854" spans="1:19" x14ac:dyDescent="0.25">
      <c r="A11854">
        <v>39</v>
      </c>
      <c r="B11854" t="str">
        <f>IF(A11854="","",VLOOKUP(A11854,LOVs!$A$3:$B$62,2))</f>
        <v>Vancouver</v>
      </c>
      <c r="C11854">
        <f>Table1[[#This Row],[School Name]]</f>
        <v>0</v>
      </c>
      <c r="H11854" s="19">
        <v>42902</v>
      </c>
      <c r="I11854" s="20">
        <v>1</v>
      </c>
      <c r="J11854" t="s">
        <v>97</v>
      </c>
      <c r="K11854" s="1" t="s">
        <v>6314</v>
      </c>
      <c r="L11854">
        <v>4.0000000000000001E-3</v>
      </c>
      <c r="M11854" s="20" t="s">
        <v>18</v>
      </c>
      <c r="N11854" s="1" t="s">
        <v>6162</v>
      </c>
      <c r="O11854" s="1" t="s">
        <v>6135</v>
      </c>
      <c r="Q11854" s="20" t="s">
        <v>6136</v>
      </c>
      <c r="R11854" s="20" t="s">
        <v>15</v>
      </c>
      <c r="S11854" s="23">
        <v>42705</v>
      </c>
    </row>
    <row r="11855" spans="1:19" x14ac:dyDescent="0.25">
      <c r="A11855">
        <v>39</v>
      </c>
      <c r="B11855" t="str">
        <f>IF(A11855="","",VLOOKUP(A11855,LOVs!$A$3:$B$62,2))</f>
        <v>Vancouver</v>
      </c>
      <c r="C11855">
        <f>Table1[[#This Row],[School Name]]</f>
        <v>0</v>
      </c>
      <c r="H11855" s="19">
        <v>42902</v>
      </c>
      <c r="I11855" s="20">
        <v>1</v>
      </c>
      <c r="J11855" t="s">
        <v>97</v>
      </c>
      <c r="K11855" s="1" t="s">
        <v>6314</v>
      </c>
      <c r="L11855">
        <v>1E-3</v>
      </c>
      <c r="M11855" s="20" t="s">
        <v>18</v>
      </c>
      <c r="N11855" s="1" t="s">
        <v>6162</v>
      </c>
      <c r="O11855" s="1" t="s">
        <v>6135</v>
      </c>
      <c r="Q11855" s="20" t="s">
        <v>6136</v>
      </c>
      <c r="R11855" s="20" t="s">
        <v>15</v>
      </c>
      <c r="S11855" s="23">
        <v>42705</v>
      </c>
    </row>
    <row r="11856" spans="1:19" x14ac:dyDescent="0.25">
      <c r="A11856">
        <v>39</v>
      </c>
      <c r="B11856" t="str">
        <f>IF(A11856="","",VLOOKUP(A11856,LOVs!$A$3:$B$62,2))</f>
        <v>Vancouver</v>
      </c>
      <c r="C11856">
        <f>Table1[[#This Row],[School Name]]</f>
        <v>0</v>
      </c>
      <c r="H11856" s="19">
        <v>42902</v>
      </c>
      <c r="I11856" s="20">
        <v>1</v>
      </c>
      <c r="J11856" t="s">
        <v>97</v>
      </c>
      <c r="K11856" s="1" t="s">
        <v>6314</v>
      </c>
      <c r="L11856">
        <v>1E-3</v>
      </c>
      <c r="M11856" s="20" t="s">
        <v>18</v>
      </c>
      <c r="N11856" s="1" t="s">
        <v>6162</v>
      </c>
      <c r="O11856" s="1" t="s">
        <v>6135</v>
      </c>
      <c r="Q11856" s="20" t="s">
        <v>6136</v>
      </c>
      <c r="R11856" s="20" t="s">
        <v>15</v>
      </c>
      <c r="S11856" s="23">
        <v>42705</v>
      </c>
    </row>
    <row r="11857" spans="1:19" x14ac:dyDescent="0.25">
      <c r="A11857">
        <v>39</v>
      </c>
      <c r="B11857" t="str">
        <f>IF(A11857="","",VLOOKUP(A11857,LOVs!$A$3:$B$62,2))</f>
        <v>Vancouver</v>
      </c>
      <c r="C11857">
        <f>Table1[[#This Row],[School Name]]</f>
        <v>0</v>
      </c>
      <c r="H11857" s="19">
        <v>42871</v>
      </c>
      <c r="I11857" s="20">
        <v>1</v>
      </c>
      <c r="J11857" t="s">
        <v>97</v>
      </c>
      <c r="K11857" s="1" t="s">
        <v>6266</v>
      </c>
      <c r="L11857">
        <v>3.0000000000000001E-3</v>
      </c>
      <c r="M11857" s="20" t="s">
        <v>18</v>
      </c>
      <c r="O11857" s="1" t="s">
        <v>6135</v>
      </c>
      <c r="Q11857" s="20" t="s">
        <v>6136</v>
      </c>
      <c r="R11857" s="20" t="s">
        <v>15</v>
      </c>
      <c r="S11857" s="23">
        <v>42705</v>
      </c>
    </row>
    <row r="11858" spans="1:19" x14ac:dyDescent="0.25">
      <c r="A11858">
        <v>39</v>
      </c>
      <c r="B11858" t="str">
        <f>IF(A11858="","",VLOOKUP(A11858,LOVs!$A$3:$B$62,2))</f>
        <v>Vancouver</v>
      </c>
      <c r="C11858">
        <f>Table1[[#This Row],[School Name]]</f>
        <v>0</v>
      </c>
      <c r="H11858" s="19">
        <v>42871</v>
      </c>
      <c r="I11858" s="20">
        <v>1</v>
      </c>
      <c r="J11858" t="s">
        <v>97</v>
      </c>
      <c r="K11858" s="1" t="s">
        <v>6315</v>
      </c>
      <c r="L11858">
        <v>1.4E-2</v>
      </c>
      <c r="M11858" s="20" t="s">
        <v>15</v>
      </c>
      <c r="N11858" s="1" t="s">
        <v>6162</v>
      </c>
      <c r="O11858" s="1" t="s">
        <v>6135</v>
      </c>
      <c r="Q11858" s="20" t="s">
        <v>6136</v>
      </c>
      <c r="R11858" s="20" t="s">
        <v>15</v>
      </c>
      <c r="S11858" s="23">
        <v>42705</v>
      </c>
    </row>
    <row r="11859" spans="1:19" x14ac:dyDescent="0.25">
      <c r="A11859">
        <v>39</v>
      </c>
      <c r="B11859" t="str">
        <f>IF(A11859="","",VLOOKUP(A11859,LOVs!$A$3:$B$62,2))</f>
        <v>Vancouver</v>
      </c>
      <c r="C11859">
        <f>Table1[[#This Row],[School Name]]</f>
        <v>0</v>
      </c>
      <c r="H11859" s="19">
        <v>42902</v>
      </c>
      <c r="I11859" s="20">
        <v>1</v>
      </c>
      <c r="J11859" t="s">
        <v>97</v>
      </c>
      <c r="K11859" s="1" t="s">
        <v>6315</v>
      </c>
      <c r="L11859">
        <v>1.2999999999999999E-2</v>
      </c>
      <c r="M11859" s="20" t="s">
        <v>15</v>
      </c>
      <c r="N11859" s="1" t="s">
        <v>6162</v>
      </c>
      <c r="O11859" s="1" t="s">
        <v>6135</v>
      </c>
      <c r="Q11859" s="20" t="s">
        <v>6136</v>
      </c>
      <c r="R11859" s="20" t="s">
        <v>15</v>
      </c>
      <c r="S11859" s="23">
        <v>42705</v>
      </c>
    </row>
    <row r="11860" spans="1:19" x14ac:dyDescent="0.25">
      <c r="A11860">
        <v>39</v>
      </c>
      <c r="B11860" t="str">
        <f>IF(A11860="","",VLOOKUP(A11860,LOVs!$A$3:$B$62,2))</f>
        <v>Vancouver</v>
      </c>
      <c r="C11860">
        <f>Table1[[#This Row],[School Name]]</f>
        <v>0</v>
      </c>
      <c r="H11860" s="19">
        <v>42902</v>
      </c>
      <c r="I11860" s="20">
        <v>1</v>
      </c>
      <c r="J11860" t="s">
        <v>97</v>
      </c>
      <c r="K11860" s="1" t="s">
        <v>6315</v>
      </c>
      <c r="L11860">
        <v>7.0000000000000001E-3</v>
      </c>
      <c r="M11860" s="20" t="s">
        <v>18</v>
      </c>
      <c r="N11860" s="1" t="s">
        <v>6162</v>
      </c>
      <c r="O11860" s="1" t="s">
        <v>6135</v>
      </c>
      <c r="Q11860" s="20" t="s">
        <v>6136</v>
      </c>
      <c r="R11860" s="20" t="s">
        <v>15</v>
      </c>
      <c r="S11860" s="23">
        <v>42705</v>
      </c>
    </row>
    <row r="11861" spans="1:19" x14ac:dyDescent="0.25">
      <c r="A11861">
        <v>39</v>
      </c>
      <c r="B11861" t="str">
        <f>IF(A11861="","",VLOOKUP(A11861,LOVs!$A$3:$B$62,2))</f>
        <v>Vancouver</v>
      </c>
      <c r="C11861">
        <f>Table1[[#This Row],[School Name]]</f>
        <v>0</v>
      </c>
      <c r="H11861" s="19">
        <v>42902</v>
      </c>
      <c r="I11861" s="20">
        <v>1</v>
      </c>
      <c r="J11861" t="s">
        <v>97</v>
      </c>
      <c r="K11861" s="1" t="s">
        <v>6315</v>
      </c>
      <c r="L11861">
        <v>3.0000000000000001E-3</v>
      </c>
      <c r="M11861" s="20" t="s">
        <v>18</v>
      </c>
      <c r="N11861" s="1" t="s">
        <v>6162</v>
      </c>
      <c r="O11861" s="1" t="s">
        <v>6135</v>
      </c>
      <c r="Q11861" s="20" t="s">
        <v>6136</v>
      </c>
      <c r="R11861" s="20" t="s">
        <v>15</v>
      </c>
      <c r="S11861" s="23">
        <v>42705</v>
      </c>
    </row>
    <row r="11862" spans="1:19" x14ac:dyDescent="0.25">
      <c r="A11862">
        <v>39</v>
      </c>
      <c r="B11862" t="str">
        <f>IF(A11862="","",VLOOKUP(A11862,LOVs!$A$3:$B$62,2))</f>
        <v>Vancouver</v>
      </c>
      <c r="C11862" t="str">
        <f>Table1[[#This Row],[School Name]]</f>
        <v>Lord Tennyson Elementary</v>
      </c>
      <c r="D11862" t="s">
        <v>6316</v>
      </c>
      <c r="E11862">
        <v>1910</v>
      </c>
      <c r="F11862" t="s">
        <v>15</v>
      </c>
      <c r="H11862" s="19">
        <v>42871</v>
      </c>
      <c r="I11862" s="20">
        <v>1</v>
      </c>
      <c r="J11862" t="s">
        <v>97</v>
      </c>
      <c r="K11862" s="1" t="s">
        <v>6317</v>
      </c>
      <c r="L11862">
        <v>4.0000000000000001E-3</v>
      </c>
      <c r="M11862" s="20" t="s">
        <v>18</v>
      </c>
      <c r="O11862" s="1" t="s">
        <v>6135</v>
      </c>
      <c r="Q11862" s="20" t="s">
        <v>6136</v>
      </c>
      <c r="R11862" s="20" t="s">
        <v>15</v>
      </c>
      <c r="S11862" s="23">
        <v>42705</v>
      </c>
    </row>
    <row r="11863" spans="1:19" x14ac:dyDescent="0.25">
      <c r="A11863">
        <v>39</v>
      </c>
      <c r="B11863" t="str">
        <f>IF(A11863="","",VLOOKUP(A11863,LOVs!$A$3:$B$62,2))</f>
        <v>Vancouver</v>
      </c>
      <c r="C11863">
        <f>Table1[[#This Row],[School Name]]</f>
        <v>0</v>
      </c>
      <c r="H11863" s="19">
        <v>42871</v>
      </c>
      <c r="I11863" s="20">
        <v>1</v>
      </c>
      <c r="J11863" t="s">
        <v>54</v>
      </c>
      <c r="K11863" s="1" t="s">
        <v>1190</v>
      </c>
      <c r="L11863">
        <v>3.0000000000000001E-3</v>
      </c>
      <c r="M11863" s="20" t="s">
        <v>18</v>
      </c>
      <c r="O11863" s="1" t="s">
        <v>6135</v>
      </c>
      <c r="Q11863" s="20" t="s">
        <v>6136</v>
      </c>
      <c r="R11863" s="20" t="s">
        <v>15</v>
      </c>
      <c r="S11863" s="23">
        <v>42705</v>
      </c>
    </row>
    <row r="11864" spans="1:19" x14ac:dyDescent="0.25">
      <c r="A11864">
        <v>39</v>
      </c>
      <c r="B11864" t="str">
        <f>IF(A11864="","",VLOOKUP(A11864,LOVs!$A$3:$B$62,2))</f>
        <v>Vancouver</v>
      </c>
      <c r="C11864">
        <f>Table1[[#This Row],[School Name]]</f>
        <v>0</v>
      </c>
      <c r="H11864" s="19">
        <v>42871</v>
      </c>
      <c r="I11864" s="20">
        <v>1</v>
      </c>
      <c r="J11864" t="s">
        <v>97</v>
      </c>
      <c r="K11864" s="1" t="s">
        <v>1069</v>
      </c>
      <c r="L11864">
        <v>5.0000000000000001E-3</v>
      </c>
      <c r="M11864" s="20" t="s">
        <v>18</v>
      </c>
      <c r="O11864" s="1" t="s">
        <v>6135</v>
      </c>
      <c r="Q11864" s="20" t="s">
        <v>6136</v>
      </c>
      <c r="R11864" s="20" t="s">
        <v>15</v>
      </c>
      <c r="S11864" s="23">
        <v>42705</v>
      </c>
    </row>
    <row r="11865" spans="1:19" x14ac:dyDescent="0.25">
      <c r="A11865">
        <v>39</v>
      </c>
      <c r="B11865" t="str">
        <f>IF(A11865="","",VLOOKUP(A11865,LOVs!$A$3:$B$62,2))</f>
        <v>Vancouver</v>
      </c>
      <c r="C11865" t="str">
        <f>Table1[[#This Row],[School Name]]</f>
        <v>David Thompson Secondary</v>
      </c>
      <c r="D11865" t="s">
        <v>6318</v>
      </c>
      <c r="E11865">
        <v>1958</v>
      </c>
      <c r="F11865" t="s">
        <v>15</v>
      </c>
      <c r="H11865" s="19">
        <v>42902</v>
      </c>
      <c r="I11865" s="20">
        <v>1</v>
      </c>
      <c r="J11865" t="s">
        <v>97</v>
      </c>
      <c r="K11865" s="1" t="s">
        <v>1068</v>
      </c>
      <c r="L11865">
        <v>2E-3</v>
      </c>
      <c r="M11865" s="20" t="s">
        <v>18</v>
      </c>
      <c r="O11865" s="1" t="s">
        <v>6135</v>
      </c>
      <c r="Q11865" s="20" t="s">
        <v>6136</v>
      </c>
      <c r="R11865" s="20" t="s">
        <v>15</v>
      </c>
      <c r="S11865" s="23">
        <v>42705</v>
      </c>
    </row>
    <row r="11866" spans="1:19" x14ac:dyDescent="0.25">
      <c r="A11866">
        <v>39</v>
      </c>
      <c r="B11866" t="str">
        <f>IF(A11866="","",VLOOKUP(A11866,LOVs!$A$3:$B$62,2))</f>
        <v>Vancouver</v>
      </c>
      <c r="C11866">
        <f>Table1[[#This Row],[School Name]]</f>
        <v>0</v>
      </c>
      <c r="H11866" s="19">
        <v>42902</v>
      </c>
      <c r="I11866" s="20">
        <v>1</v>
      </c>
      <c r="J11866" t="s">
        <v>54</v>
      </c>
      <c r="K11866" s="1" t="s">
        <v>6319</v>
      </c>
      <c r="L11866">
        <v>1E-3</v>
      </c>
      <c r="M11866" s="20" t="s">
        <v>18</v>
      </c>
      <c r="O11866" s="1" t="s">
        <v>6135</v>
      </c>
      <c r="Q11866" s="20" t="s">
        <v>6136</v>
      </c>
      <c r="R11866" s="20" t="s">
        <v>15</v>
      </c>
      <c r="S11866" s="23">
        <v>42705</v>
      </c>
    </row>
    <row r="11867" spans="1:19" x14ac:dyDescent="0.25">
      <c r="A11867">
        <v>39</v>
      </c>
      <c r="B11867" t="str">
        <f>IF(A11867="","",VLOOKUP(A11867,LOVs!$A$3:$B$62,2))</f>
        <v>Vancouver</v>
      </c>
      <c r="C11867">
        <f>Table1[[#This Row],[School Name]]</f>
        <v>0</v>
      </c>
      <c r="H11867" s="19">
        <v>42902</v>
      </c>
      <c r="I11867" s="20">
        <v>1</v>
      </c>
      <c r="J11867" t="s">
        <v>97</v>
      </c>
      <c r="K11867" s="1" t="s">
        <v>3029</v>
      </c>
      <c r="L11867">
        <v>8.0000000000000002E-3</v>
      </c>
      <c r="M11867" s="20" t="s">
        <v>18</v>
      </c>
      <c r="O11867" s="1" t="s">
        <v>6135</v>
      </c>
      <c r="Q11867" s="20" t="s">
        <v>6136</v>
      </c>
      <c r="R11867" s="20" t="s">
        <v>15</v>
      </c>
      <c r="S11867" s="23">
        <v>42705</v>
      </c>
    </row>
    <row r="11868" spans="1:19" x14ac:dyDescent="0.25">
      <c r="A11868">
        <v>39</v>
      </c>
      <c r="B11868" t="str">
        <f>IF(A11868="","",VLOOKUP(A11868,LOVs!$A$3:$B$62,2))</f>
        <v>Vancouver</v>
      </c>
      <c r="C11868">
        <f>Table1[[#This Row],[School Name]]</f>
        <v>0</v>
      </c>
      <c r="H11868" s="19">
        <v>42902</v>
      </c>
      <c r="I11868" s="20">
        <v>1</v>
      </c>
      <c r="J11868" t="s">
        <v>97</v>
      </c>
      <c r="K11868" s="1" t="s">
        <v>6320</v>
      </c>
      <c r="L11868">
        <v>2E-3</v>
      </c>
      <c r="M11868" s="20" t="s">
        <v>18</v>
      </c>
      <c r="O11868" s="1" t="s">
        <v>6135</v>
      </c>
      <c r="Q11868" s="20" t="s">
        <v>6136</v>
      </c>
      <c r="R11868" s="20" t="s">
        <v>15</v>
      </c>
      <c r="S11868" s="23">
        <v>42705</v>
      </c>
    </row>
    <row r="11869" spans="1:19" x14ac:dyDescent="0.25">
      <c r="A11869">
        <v>39</v>
      </c>
      <c r="B11869" t="str">
        <f>IF(A11869="","",VLOOKUP(A11869,LOVs!$A$3:$B$62,2))</f>
        <v>Vancouver</v>
      </c>
      <c r="C11869" t="str">
        <f>Table1[[#This Row],[School Name]]</f>
        <v>Thunderbird Elementary</v>
      </c>
      <c r="D11869" t="s">
        <v>6321</v>
      </c>
      <c r="E11869">
        <v>1946</v>
      </c>
      <c r="F11869" t="s">
        <v>15</v>
      </c>
      <c r="H11869" s="19">
        <v>42871</v>
      </c>
      <c r="I11869" s="20">
        <v>1</v>
      </c>
      <c r="J11869" t="s">
        <v>54</v>
      </c>
      <c r="K11869" s="1" t="s">
        <v>6322</v>
      </c>
      <c r="L11869">
        <v>0</v>
      </c>
      <c r="M11869" s="20" t="s">
        <v>18</v>
      </c>
      <c r="O11869" s="1" t="s">
        <v>6135</v>
      </c>
      <c r="Q11869" s="20" t="s">
        <v>6136</v>
      </c>
      <c r="R11869" s="20" t="s">
        <v>15</v>
      </c>
      <c r="S11869" s="23">
        <v>42705</v>
      </c>
    </row>
    <row r="11870" spans="1:19" x14ac:dyDescent="0.25">
      <c r="A11870">
        <v>39</v>
      </c>
      <c r="B11870" t="str">
        <f>IF(A11870="","",VLOOKUP(A11870,LOVs!$A$3:$B$62,2))</f>
        <v>Vancouver</v>
      </c>
      <c r="C11870">
        <f>Table1[[#This Row],[School Name]]</f>
        <v>0</v>
      </c>
      <c r="H11870" s="19">
        <v>42871</v>
      </c>
      <c r="I11870" s="20">
        <v>1</v>
      </c>
      <c r="J11870" t="s">
        <v>97</v>
      </c>
      <c r="K11870" s="1" t="s">
        <v>3576</v>
      </c>
      <c r="L11870">
        <v>1E-3</v>
      </c>
      <c r="M11870" s="20" t="s">
        <v>18</v>
      </c>
      <c r="O11870" s="1" t="s">
        <v>6135</v>
      </c>
      <c r="Q11870" s="20" t="s">
        <v>6136</v>
      </c>
      <c r="R11870" s="20" t="s">
        <v>15</v>
      </c>
      <c r="S11870" s="23">
        <v>42705</v>
      </c>
    </row>
    <row r="11871" spans="1:19" x14ac:dyDescent="0.25">
      <c r="A11871">
        <v>39</v>
      </c>
      <c r="B11871" t="str">
        <f>IF(A11871="","",VLOOKUP(A11871,LOVs!$A$3:$B$62,2))</f>
        <v>Vancouver</v>
      </c>
      <c r="C11871">
        <f>Table1[[#This Row],[School Name]]</f>
        <v>0</v>
      </c>
      <c r="H11871" s="19">
        <v>42871</v>
      </c>
      <c r="I11871" s="20">
        <v>1</v>
      </c>
      <c r="J11871" t="s">
        <v>97</v>
      </c>
      <c r="K11871" s="1" t="s">
        <v>6323</v>
      </c>
      <c r="L11871">
        <v>3.0000000000000001E-3</v>
      </c>
      <c r="M11871" s="20" t="s">
        <v>18</v>
      </c>
      <c r="O11871" s="1" t="s">
        <v>6135</v>
      </c>
      <c r="Q11871" s="20" t="s">
        <v>6136</v>
      </c>
      <c r="R11871" s="20" t="s">
        <v>15</v>
      </c>
      <c r="S11871" s="23">
        <v>42705</v>
      </c>
    </row>
    <row r="11872" spans="1:19" x14ac:dyDescent="0.25">
      <c r="A11872">
        <v>39</v>
      </c>
      <c r="B11872" t="str">
        <f>IF(A11872="","",VLOOKUP(A11872,LOVs!$A$3:$B$62,2))</f>
        <v>Vancouver</v>
      </c>
      <c r="C11872" t="str">
        <f>Table1[[#This Row],[School Name]]</f>
        <v>Tillicum Annex Elementary</v>
      </c>
      <c r="D11872" t="s">
        <v>6324</v>
      </c>
      <c r="E11872">
        <v>1965</v>
      </c>
      <c r="F11872" t="s">
        <v>15</v>
      </c>
      <c r="H11872" s="19">
        <v>42871</v>
      </c>
      <c r="I11872" s="20">
        <v>1</v>
      </c>
      <c r="J11872" t="s">
        <v>97</v>
      </c>
      <c r="K11872" s="1" t="s">
        <v>1288</v>
      </c>
      <c r="L11872">
        <v>1E-3</v>
      </c>
      <c r="M11872" s="20" t="s">
        <v>18</v>
      </c>
      <c r="O11872" s="1" t="s">
        <v>6135</v>
      </c>
      <c r="Q11872" s="20" t="s">
        <v>6136</v>
      </c>
      <c r="R11872" s="20" t="s">
        <v>15</v>
      </c>
      <c r="S11872" s="23">
        <v>42705</v>
      </c>
    </row>
    <row r="11873" spans="1:19" x14ac:dyDescent="0.25">
      <c r="A11873">
        <v>39</v>
      </c>
      <c r="B11873" t="str">
        <f>IF(A11873="","",VLOOKUP(A11873,LOVs!$A$3:$B$62,2))</f>
        <v>Vancouver</v>
      </c>
      <c r="C11873">
        <f>Table1[[#This Row],[School Name]]</f>
        <v>0</v>
      </c>
      <c r="H11873" s="19">
        <v>42871</v>
      </c>
      <c r="I11873" s="20">
        <v>1</v>
      </c>
      <c r="J11873" t="s">
        <v>97</v>
      </c>
      <c r="K11873" s="1" t="s">
        <v>452</v>
      </c>
      <c r="L11873">
        <v>0</v>
      </c>
      <c r="M11873" s="20" t="s">
        <v>18</v>
      </c>
      <c r="O11873" s="1" t="s">
        <v>6135</v>
      </c>
      <c r="Q11873" s="20" t="s">
        <v>6136</v>
      </c>
      <c r="R11873" s="20" t="s">
        <v>15</v>
      </c>
      <c r="S11873" s="23">
        <v>42705</v>
      </c>
    </row>
    <row r="11874" spans="1:19" ht="45" x14ac:dyDescent="0.25">
      <c r="A11874">
        <v>39</v>
      </c>
      <c r="B11874" t="str">
        <f>IF(A11874="","",VLOOKUP(A11874,LOVs!$A$3:$B$62,2))</f>
        <v>Vancouver</v>
      </c>
      <c r="C11874" t="str">
        <f>Table1[[#This Row],[School Name]]</f>
        <v>Total Education Senior Secondary</v>
      </c>
      <c r="D11874" t="s">
        <v>6325</v>
      </c>
      <c r="E11874">
        <v>1967</v>
      </c>
      <c r="F11874" t="s">
        <v>15</v>
      </c>
      <c r="H11874" s="19">
        <v>42871</v>
      </c>
      <c r="I11874" s="20">
        <v>1</v>
      </c>
      <c r="J11874" t="s">
        <v>97</v>
      </c>
      <c r="K11874" s="1" t="s">
        <v>1091</v>
      </c>
      <c r="L11874">
        <v>2.3E-2</v>
      </c>
      <c r="M11874" s="20" t="s">
        <v>15</v>
      </c>
      <c r="N11874" s="1" t="s">
        <v>6326</v>
      </c>
      <c r="O11874" s="1" t="s">
        <v>6135</v>
      </c>
      <c r="Q11874" s="20" t="s">
        <v>6136</v>
      </c>
      <c r="R11874" s="20" t="s">
        <v>15</v>
      </c>
      <c r="S11874" s="23">
        <v>42705</v>
      </c>
    </row>
    <row r="11875" spans="1:19" ht="45" x14ac:dyDescent="0.25">
      <c r="A11875">
        <v>39</v>
      </c>
      <c r="B11875" t="str">
        <f>IF(A11875="","",VLOOKUP(A11875,LOVs!$A$3:$B$62,2))</f>
        <v>Vancouver</v>
      </c>
      <c r="C11875">
        <f>Table1[[#This Row],[School Name]]</f>
        <v>0</v>
      </c>
      <c r="H11875" s="19">
        <v>42871</v>
      </c>
      <c r="I11875" s="20">
        <v>1</v>
      </c>
      <c r="J11875" t="s">
        <v>97</v>
      </c>
      <c r="K11875" s="1" t="s">
        <v>1091</v>
      </c>
      <c r="L11875">
        <v>2.4E-2</v>
      </c>
      <c r="M11875" s="20" t="s">
        <v>15</v>
      </c>
      <c r="N11875" s="1" t="s">
        <v>6326</v>
      </c>
      <c r="O11875" s="1" t="s">
        <v>6135</v>
      </c>
      <c r="Q11875" s="20" t="s">
        <v>6136</v>
      </c>
      <c r="R11875" s="20" t="s">
        <v>15</v>
      </c>
      <c r="S11875" s="23">
        <v>42705</v>
      </c>
    </row>
    <row r="11876" spans="1:19" ht="45" x14ac:dyDescent="0.25">
      <c r="A11876">
        <v>39</v>
      </c>
      <c r="B11876" t="str">
        <f>IF(A11876="","",VLOOKUP(A11876,LOVs!$A$3:$B$62,2))</f>
        <v>Vancouver</v>
      </c>
      <c r="C11876">
        <f>Table1[[#This Row],[School Name]]</f>
        <v>0</v>
      </c>
      <c r="H11876" s="19">
        <v>42871</v>
      </c>
      <c r="I11876" s="20">
        <v>1</v>
      </c>
      <c r="J11876" t="s">
        <v>97</v>
      </c>
      <c r="K11876" s="1" t="s">
        <v>1091</v>
      </c>
      <c r="L11876">
        <v>3.0000000000000001E-3</v>
      </c>
      <c r="M11876" s="20" t="s">
        <v>18</v>
      </c>
      <c r="N11876" s="1" t="s">
        <v>6326</v>
      </c>
      <c r="O11876" s="1" t="s">
        <v>6135</v>
      </c>
      <c r="Q11876" s="20" t="s">
        <v>6136</v>
      </c>
      <c r="R11876" s="20" t="s">
        <v>15</v>
      </c>
      <c r="S11876" s="23">
        <v>42705</v>
      </c>
    </row>
    <row r="11877" spans="1:19" ht="45" x14ac:dyDescent="0.25">
      <c r="A11877">
        <v>39</v>
      </c>
      <c r="B11877" t="str">
        <f>IF(A11877="","",VLOOKUP(A11877,LOVs!$A$3:$B$62,2))</f>
        <v>Vancouver</v>
      </c>
      <c r="C11877">
        <f>Table1[[#This Row],[School Name]]</f>
        <v>0</v>
      </c>
      <c r="H11877" s="19">
        <v>42871</v>
      </c>
      <c r="I11877" s="20">
        <v>1</v>
      </c>
      <c r="J11877" t="s">
        <v>97</v>
      </c>
      <c r="K11877" s="1" t="s">
        <v>1091</v>
      </c>
      <c r="L11877">
        <v>2E-3</v>
      </c>
      <c r="M11877" s="20" t="s">
        <v>18</v>
      </c>
      <c r="N11877" s="1" t="s">
        <v>6326</v>
      </c>
      <c r="O11877" s="1" t="s">
        <v>6135</v>
      </c>
      <c r="Q11877" s="20" t="s">
        <v>6136</v>
      </c>
      <c r="R11877" s="20" t="s">
        <v>15</v>
      </c>
      <c r="S11877" s="23">
        <v>42705</v>
      </c>
    </row>
    <row r="11878" spans="1:19" x14ac:dyDescent="0.25">
      <c r="A11878">
        <v>39</v>
      </c>
      <c r="B11878" t="str">
        <f>IF(A11878="","",VLOOKUP(A11878,LOVs!$A$3:$B$62,2))</f>
        <v>Vancouver</v>
      </c>
      <c r="C11878">
        <f>Table1[[#This Row],[School Name]]</f>
        <v>0</v>
      </c>
      <c r="H11878" s="19">
        <v>42871</v>
      </c>
      <c r="I11878" s="20">
        <v>1</v>
      </c>
      <c r="J11878" t="s">
        <v>54</v>
      </c>
      <c r="K11878" s="1" t="s">
        <v>3576</v>
      </c>
      <c r="L11878">
        <v>4.0000000000000001E-3</v>
      </c>
      <c r="M11878" s="20" t="s">
        <v>18</v>
      </c>
      <c r="O11878" s="1" t="s">
        <v>6135</v>
      </c>
      <c r="Q11878" s="20" t="s">
        <v>6136</v>
      </c>
      <c r="R11878" s="20" t="s">
        <v>15</v>
      </c>
      <c r="S11878" s="23">
        <v>42705</v>
      </c>
    </row>
    <row r="11879" spans="1:19" x14ac:dyDescent="0.25">
      <c r="A11879">
        <v>39</v>
      </c>
      <c r="B11879" t="str">
        <f>IF(A11879="","",VLOOKUP(A11879,LOVs!$A$3:$B$62,2))</f>
        <v>Vancouver</v>
      </c>
      <c r="C11879" t="str">
        <f>Table1[[#This Row],[School Name]]</f>
        <v>Sir Charles Tupper Secondary</v>
      </c>
      <c r="D11879" t="s">
        <v>6327</v>
      </c>
      <c r="E11879">
        <v>1960</v>
      </c>
      <c r="F11879" t="s">
        <v>15</v>
      </c>
      <c r="H11879" s="19">
        <v>42871</v>
      </c>
      <c r="I11879" s="20">
        <v>1</v>
      </c>
      <c r="J11879" t="s">
        <v>54</v>
      </c>
      <c r="K11879" s="1" t="s">
        <v>6328</v>
      </c>
      <c r="L11879">
        <v>0.01</v>
      </c>
      <c r="M11879" s="20" t="s">
        <v>18</v>
      </c>
      <c r="O11879" s="1" t="s">
        <v>6135</v>
      </c>
      <c r="Q11879" s="20" t="s">
        <v>6136</v>
      </c>
      <c r="R11879" s="20" t="s">
        <v>15</v>
      </c>
      <c r="S11879" s="23">
        <v>42705</v>
      </c>
    </row>
    <row r="11880" spans="1:19" x14ac:dyDescent="0.25">
      <c r="A11880">
        <v>39</v>
      </c>
      <c r="B11880" t="str">
        <f>IF(A11880="","",VLOOKUP(A11880,LOVs!$A$3:$B$62,2))</f>
        <v>Vancouver</v>
      </c>
      <c r="C11880">
        <f>Table1[[#This Row],[School Name]]</f>
        <v>0</v>
      </c>
      <c r="H11880" s="19">
        <v>42871</v>
      </c>
      <c r="I11880" s="20">
        <v>1</v>
      </c>
      <c r="J11880" t="s">
        <v>97</v>
      </c>
      <c r="K11880" s="1" t="s">
        <v>6329</v>
      </c>
      <c r="L11880">
        <v>4.0000000000000001E-3</v>
      </c>
      <c r="M11880" s="20" t="s">
        <v>18</v>
      </c>
      <c r="O11880" s="1" t="s">
        <v>6135</v>
      </c>
      <c r="Q11880" s="20" t="s">
        <v>6136</v>
      </c>
      <c r="R11880" s="20" t="s">
        <v>15</v>
      </c>
      <c r="S11880" s="23">
        <v>42705</v>
      </c>
    </row>
    <row r="11881" spans="1:19" x14ac:dyDescent="0.25">
      <c r="A11881">
        <v>39</v>
      </c>
      <c r="B11881" t="str">
        <f>IF(A11881="","",VLOOKUP(A11881,LOVs!$A$3:$B$62,2))</f>
        <v>Vancouver</v>
      </c>
      <c r="C11881">
        <f>Table1[[#This Row],[School Name]]</f>
        <v>0</v>
      </c>
      <c r="H11881" s="19">
        <v>42871</v>
      </c>
      <c r="I11881" s="20">
        <v>1</v>
      </c>
      <c r="J11881" t="s">
        <v>97</v>
      </c>
      <c r="K11881" s="1" t="s">
        <v>6330</v>
      </c>
      <c r="L11881">
        <v>8.0000000000000002E-3</v>
      </c>
      <c r="M11881" s="20" t="s">
        <v>18</v>
      </c>
      <c r="O11881" s="1" t="s">
        <v>6135</v>
      </c>
      <c r="Q11881" s="20" t="s">
        <v>6136</v>
      </c>
      <c r="R11881" s="20" t="s">
        <v>15</v>
      </c>
      <c r="S11881" s="23">
        <v>42705</v>
      </c>
    </row>
    <row r="11882" spans="1:19" x14ac:dyDescent="0.25">
      <c r="A11882">
        <v>39</v>
      </c>
      <c r="B11882" t="str">
        <f>IF(A11882="","",VLOOKUP(A11882,LOVs!$A$3:$B$62,2))</f>
        <v>Vancouver</v>
      </c>
      <c r="C11882">
        <f>Table1[[#This Row],[School Name]]</f>
        <v>0</v>
      </c>
      <c r="H11882" s="19">
        <v>42871</v>
      </c>
      <c r="I11882" s="20">
        <v>1</v>
      </c>
      <c r="J11882" t="s">
        <v>97</v>
      </c>
      <c r="K11882" s="1" t="s">
        <v>6229</v>
      </c>
      <c r="L11882">
        <v>2E-3</v>
      </c>
      <c r="M11882" s="20" t="s">
        <v>18</v>
      </c>
      <c r="O11882" s="1" t="s">
        <v>6135</v>
      </c>
      <c r="Q11882" s="20" t="s">
        <v>6136</v>
      </c>
      <c r="R11882" s="20" t="s">
        <v>15</v>
      </c>
      <c r="S11882" s="23">
        <v>42705</v>
      </c>
    </row>
    <row r="11883" spans="1:19" x14ac:dyDescent="0.25">
      <c r="A11883">
        <v>39</v>
      </c>
      <c r="B11883" t="str">
        <f>IF(A11883="","",VLOOKUP(A11883,LOVs!$A$3:$B$62,2))</f>
        <v>Vancouver</v>
      </c>
      <c r="C11883" t="str">
        <f>Table1[[#This Row],[School Name]]</f>
        <v>Tyee Elementary</v>
      </c>
      <c r="D11883" t="s">
        <v>6331</v>
      </c>
      <c r="E11883">
        <v>1969</v>
      </c>
      <c r="F11883" t="s">
        <v>15</v>
      </c>
      <c r="H11883" s="19">
        <v>42902</v>
      </c>
      <c r="I11883" s="20">
        <v>1</v>
      </c>
      <c r="J11883" t="s">
        <v>97</v>
      </c>
      <c r="K11883" s="1" t="s">
        <v>1091</v>
      </c>
      <c r="L11883">
        <v>0</v>
      </c>
      <c r="M11883" s="20" t="s">
        <v>18</v>
      </c>
      <c r="O11883" s="1" t="s">
        <v>6135</v>
      </c>
      <c r="Q11883" s="20" t="s">
        <v>6136</v>
      </c>
      <c r="R11883" s="20" t="s">
        <v>15</v>
      </c>
      <c r="S11883" s="23">
        <v>42705</v>
      </c>
    </row>
    <row r="11884" spans="1:19" x14ac:dyDescent="0.25">
      <c r="A11884">
        <v>39</v>
      </c>
      <c r="B11884" t="str">
        <f>IF(A11884="","",VLOOKUP(A11884,LOVs!$A$3:$B$62,2))</f>
        <v>Vancouver</v>
      </c>
      <c r="C11884">
        <f>Table1[[#This Row],[School Name]]</f>
        <v>0</v>
      </c>
      <c r="H11884" s="19">
        <v>42902</v>
      </c>
      <c r="I11884" s="20">
        <v>1</v>
      </c>
      <c r="J11884" t="s">
        <v>97</v>
      </c>
      <c r="K11884" s="1" t="s">
        <v>3020</v>
      </c>
      <c r="L11884">
        <v>0</v>
      </c>
      <c r="M11884" s="20" t="s">
        <v>18</v>
      </c>
      <c r="O11884" s="1" t="s">
        <v>6135</v>
      </c>
      <c r="Q11884" s="20" t="s">
        <v>6136</v>
      </c>
      <c r="R11884" s="20" t="s">
        <v>15</v>
      </c>
      <c r="S11884" s="23">
        <v>42705</v>
      </c>
    </row>
    <row r="11885" spans="1:19" x14ac:dyDescent="0.25">
      <c r="A11885">
        <v>39</v>
      </c>
      <c r="B11885" t="str">
        <f>IF(A11885="","",VLOOKUP(A11885,LOVs!$A$3:$B$62,2))</f>
        <v>Vancouver</v>
      </c>
      <c r="C11885" t="str">
        <f>Table1[[#This Row],[School Name]]</f>
        <v>University Hill Elementary</v>
      </c>
      <c r="D11885" t="s">
        <v>6332</v>
      </c>
      <c r="E11885">
        <v>1996</v>
      </c>
      <c r="F11885" t="s">
        <v>15</v>
      </c>
      <c r="H11885" s="19">
        <v>42871</v>
      </c>
      <c r="I11885" s="20">
        <v>1</v>
      </c>
      <c r="J11885" t="s">
        <v>97</v>
      </c>
      <c r="K11885" s="1" t="s">
        <v>3372</v>
      </c>
      <c r="L11885">
        <v>0</v>
      </c>
      <c r="M11885" s="20" t="s">
        <v>18</v>
      </c>
      <c r="O11885" s="1" t="s">
        <v>6135</v>
      </c>
      <c r="Q11885" s="20" t="s">
        <v>6136</v>
      </c>
      <c r="R11885" s="20" t="s">
        <v>15</v>
      </c>
      <c r="S11885" s="23">
        <v>42705</v>
      </c>
    </row>
    <row r="11886" spans="1:19" x14ac:dyDescent="0.25">
      <c r="A11886">
        <v>39</v>
      </c>
      <c r="B11886" t="str">
        <f>IF(A11886="","",VLOOKUP(A11886,LOVs!$A$3:$B$62,2))</f>
        <v>Vancouver</v>
      </c>
      <c r="C11886">
        <f>Table1[[#This Row],[School Name]]</f>
        <v>0</v>
      </c>
      <c r="H11886" s="19">
        <v>42871</v>
      </c>
      <c r="I11886" s="20">
        <v>1</v>
      </c>
      <c r="J11886" t="s">
        <v>97</v>
      </c>
      <c r="K11886" s="1" t="s">
        <v>6333</v>
      </c>
      <c r="L11886">
        <v>0</v>
      </c>
      <c r="M11886" s="20" t="s">
        <v>18</v>
      </c>
      <c r="O11886" s="1" t="s">
        <v>6135</v>
      </c>
      <c r="Q11886" s="20" t="s">
        <v>6136</v>
      </c>
      <c r="R11886" s="20" t="s">
        <v>15</v>
      </c>
      <c r="S11886" s="23">
        <v>42705</v>
      </c>
    </row>
    <row r="11887" spans="1:19" x14ac:dyDescent="0.25">
      <c r="A11887">
        <v>39</v>
      </c>
      <c r="B11887" t="str">
        <f>IF(A11887="","",VLOOKUP(A11887,LOVs!$A$3:$B$62,2))</f>
        <v>Vancouver</v>
      </c>
      <c r="C11887">
        <f>Table1[[#This Row],[School Name]]</f>
        <v>0</v>
      </c>
      <c r="H11887" s="19">
        <v>42871</v>
      </c>
      <c r="I11887" s="20">
        <v>1</v>
      </c>
      <c r="J11887" t="s">
        <v>54</v>
      </c>
      <c r="K11887" s="1" t="s">
        <v>3386</v>
      </c>
      <c r="L11887">
        <v>1E-3</v>
      </c>
      <c r="M11887" s="20" t="s">
        <v>18</v>
      </c>
      <c r="O11887" s="1" t="s">
        <v>6135</v>
      </c>
      <c r="Q11887" s="20" t="s">
        <v>6136</v>
      </c>
      <c r="R11887" s="20" t="s">
        <v>15</v>
      </c>
      <c r="S11887" s="23">
        <v>42705</v>
      </c>
    </row>
    <row r="11888" spans="1:19" x14ac:dyDescent="0.25">
      <c r="A11888">
        <v>39</v>
      </c>
      <c r="B11888" t="str">
        <f>IF(A11888="","",VLOOKUP(A11888,LOVs!$A$3:$B$62,2))</f>
        <v>Vancouver</v>
      </c>
      <c r="C11888" t="str">
        <f>Table1[[#This Row],[School Name]]</f>
        <v>Sir William Van Horne Elementary</v>
      </c>
      <c r="D11888" t="s">
        <v>6334</v>
      </c>
      <c r="E11888">
        <v>1911</v>
      </c>
      <c r="F11888" t="s">
        <v>15</v>
      </c>
      <c r="H11888" s="19">
        <v>42902</v>
      </c>
      <c r="I11888" s="20">
        <v>1</v>
      </c>
      <c r="J11888" t="s">
        <v>97</v>
      </c>
      <c r="K11888" s="1" t="s">
        <v>6335</v>
      </c>
      <c r="L11888">
        <v>1E-3</v>
      </c>
      <c r="M11888" s="20" t="s">
        <v>18</v>
      </c>
      <c r="O11888" s="1" t="s">
        <v>6135</v>
      </c>
      <c r="Q11888" s="20" t="s">
        <v>6136</v>
      </c>
      <c r="R11888" s="20" t="s">
        <v>15</v>
      </c>
      <c r="S11888" s="23">
        <v>42705</v>
      </c>
    </row>
    <row r="11889" spans="1:19" x14ac:dyDescent="0.25">
      <c r="A11889">
        <v>39</v>
      </c>
      <c r="B11889" t="str">
        <f>IF(A11889="","",VLOOKUP(A11889,LOVs!$A$3:$B$62,2))</f>
        <v>Vancouver</v>
      </c>
      <c r="C11889">
        <f>Table1[[#This Row],[School Name]]</f>
        <v>0</v>
      </c>
      <c r="H11889" s="19">
        <v>42902</v>
      </c>
      <c r="I11889" s="20">
        <v>1</v>
      </c>
      <c r="J11889" t="s">
        <v>97</v>
      </c>
      <c r="K11889" s="1" t="s">
        <v>6336</v>
      </c>
      <c r="L11889">
        <v>3.0000000000000001E-3</v>
      </c>
      <c r="M11889" s="20" t="s">
        <v>18</v>
      </c>
      <c r="O11889" s="1" t="s">
        <v>6135</v>
      </c>
      <c r="Q11889" s="20" t="s">
        <v>6136</v>
      </c>
      <c r="R11889" s="20" t="s">
        <v>15</v>
      </c>
      <c r="S11889" s="23">
        <v>42705</v>
      </c>
    </row>
    <row r="11890" spans="1:19" x14ac:dyDescent="0.25">
      <c r="A11890">
        <v>39</v>
      </c>
      <c r="B11890" t="str">
        <f>IF(A11890="","",VLOOKUP(A11890,LOVs!$A$3:$B$62,2))</f>
        <v>Vancouver</v>
      </c>
      <c r="C11890">
        <f>Table1[[#This Row],[School Name]]</f>
        <v>0</v>
      </c>
      <c r="H11890" s="19">
        <v>42902</v>
      </c>
      <c r="I11890" s="20">
        <v>1</v>
      </c>
      <c r="J11890" t="s">
        <v>97</v>
      </c>
      <c r="K11890" s="1" t="s">
        <v>6337</v>
      </c>
      <c r="L11890">
        <v>0</v>
      </c>
      <c r="M11890" s="20" t="s">
        <v>18</v>
      </c>
      <c r="O11890" s="1" t="s">
        <v>6135</v>
      </c>
      <c r="Q11890" s="20" t="s">
        <v>6136</v>
      </c>
      <c r="R11890" s="20" t="s">
        <v>15</v>
      </c>
      <c r="S11890" s="23">
        <v>42705</v>
      </c>
    </row>
    <row r="11891" spans="1:19" x14ac:dyDescent="0.25">
      <c r="A11891">
        <v>39</v>
      </c>
      <c r="B11891" t="str">
        <f>IF(A11891="","",VLOOKUP(A11891,LOVs!$A$3:$B$62,2))</f>
        <v>Vancouver</v>
      </c>
      <c r="C11891" t="str">
        <f>Table1[[#This Row],[School Name]]</f>
        <v>Waverley Elementary</v>
      </c>
      <c r="D11891" t="s">
        <v>6338</v>
      </c>
      <c r="E11891">
        <v>1958</v>
      </c>
      <c r="F11891" t="s">
        <v>15</v>
      </c>
      <c r="H11891" s="19">
        <v>42871</v>
      </c>
      <c r="I11891" s="20">
        <v>1</v>
      </c>
      <c r="J11891" t="s">
        <v>97</v>
      </c>
      <c r="K11891" s="1" t="s">
        <v>3273</v>
      </c>
      <c r="L11891">
        <v>0</v>
      </c>
      <c r="M11891" s="20" t="s">
        <v>18</v>
      </c>
      <c r="O11891" s="1" t="s">
        <v>6135</v>
      </c>
      <c r="Q11891" s="20" t="s">
        <v>6136</v>
      </c>
      <c r="R11891" s="20" t="s">
        <v>15</v>
      </c>
      <c r="S11891" s="23">
        <v>42705</v>
      </c>
    </row>
    <row r="11892" spans="1:19" x14ac:dyDescent="0.25">
      <c r="A11892">
        <v>39</v>
      </c>
      <c r="B11892" t="str">
        <f>IF(A11892="","",VLOOKUP(A11892,LOVs!$A$3:$B$62,2))</f>
        <v>Vancouver</v>
      </c>
      <c r="C11892">
        <f>Table1[[#This Row],[School Name]]</f>
        <v>0</v>
      </c>
      <c r="H11892" s="19">
        <v>42871</v>
      </c>
      <c r="I11892" s="20">
        <v>1</v>
      </c>
      <c r="J11892" t="s">
        <v>97</v>
      </c>
      <c r="K11892" s="1" t="s">
        <v>1358</v>
      </c>
      <c r="L11892">
        <v>3.0000000000000001E-3</v>
      </c>
      <c r="M11892" s="20" t="s">
        <v>18</v>
      </c>
      <c r="O11892" s="1" t="s">
        <v>6135</v>
      </c>
      <c r="Q11892" s="20" t="s">
        <v>6136</v>
      </c>
      <c r="R11892" s="20" t="s">
        <v>15</v>
      </c>
      <c r="S11892" s="23">
        <v>42705</v>
      </c>
    </row>
    <row r="11893" spans="1:19" x14ac:dyDescent="0.25">
      <c r="A11893">
        <v>39</v>
      </c>
      <c r="B11893" t="str">
        <f>IF(A11893="","",VLOOKUP(A11893,LOVs!$A$3:$B$62,2))</f>
        <v>Vancouver</v>
      </c>
      <c r="C11893">
        <f>Table1[[#This Row],[School Name]]</f>
        <v>0</v>
      </c>
      <c r="H11893" s="19">
        <v>42871</v>
      </c>
      <c r="I11893" s="20">
        <v>1</v>
      </c>
      <c r="J11893" t="s">
        <v>54</v>
      </c>
      <c r="K11893" s="1" t="s">
        <v>3019</v>
      </c>
      <c r="L11893">
        <v>1E-3</v>
      </c>
      <c r="M11893" s="20" t="s">
        <v>18</v>
      </c>
      <c r="O11893" s="1" t="s">
        <v>6135</v>
      </c>
      <c r="Q11893" s="20" t="s">
        <v>6136</v>
      </c>
      <c r="R11893" s="20" t="s">
        <v>15</v>
      </c>
      <c r="S11893" s="23">
        <v>42705</v>
      </c>
    </row>
    <row r="11894" spans="1:19" x14ac:dyDescent="0.25">
      <c r="A11894">
        <v>39</v>
      </c>
      <c r="B11894" t="str">
        <f>IF(A11894="","",VLOOKUP(A11894,LOVs!$A$3:$B$62,2))</f>
        <v>Vancouver</v>
      </c>
      <c r="C11894" t="str">
        <f>Table1[[#This Row],[School Name]]</f>
        <v>Dr. George M. Weir Elementary</v>
      </c>
      <c r="D11894" t="s">
        <v>6339</v>
      </c>
      <c r="E11894">
        <v>1961</v>
      </c>
      <c r="F11894" t="s">
        <v>15</v>
      </c>
      <c r="H11894" s="19">
        <v>42871</v>
      </c>
      <c r="I11894" s="20">
        <v>1</v>
      </c>
      <c r="J11894" t="s">
        <v>97</v>
      </c>
      <c r="K11894" s="1" t="s">
        <v>403</v>
      </c>
      <c r="L11894">
        <v>1.2E-2</v>
      </c>
      <c r="M11894" s="20" t="s">
        <v>15</v>
      </c>
      <c r="N11894" s="1" t="s">
        <v>6155</v>
      </c>
      <c r="O11894" s="1" t="s">
        <v>6135</v>
      </c>
      <c r="Q11894" s="20" t="s">
        <v>6136</v>
      </c>
      <c r="R11894" s="20" t="s">
        <v>15</v>
      </c>
      <c r="S11894" s="23">
        <v>42705</v>
      </c>
    </row>
    <row r="11895" spans="1:19" x14ac:dyDescent="0.25">
      <c r="A11895">
        <v>39</v>
      </c>
      <c r="B11895" t="str">
        <f>IF(A11895="","",VLOOKUP(A11895,LOVs!$A$3:$B$62,2))</f>
        <v>Vancouver</v>
      </c>
      <c r="C11895">
        <f>Table1[[#This Row],[School Name]]</f>
        <v>0</v>
      </c>
      <c r="H11895" s="19">
        <v>42871</v>
      </c>
      <c r="I11895" s="20">
        <v>1</v>
      </c>
      <c r="J11895" t="s">
        <v>97</v>
      </c>
      <c r="K11895" s="1" t="s">
        <v>403</v>
      </c>
      <c r="L11895">
        <v>1.4999999999999999E-2</v>
      </c>
      <c r="M11895" s="20" t="s">
        <v>15</v>
      </c>
      <c r="N11895" s="1" t="s">
        <v>6155</v>
      </c>
      <c r="O11895" s="1" t="s">
        <v>6135</v>
      </c>
      <c r="Q11895" s="20" t="s">
        <v>6136</v>
      </c>
      <c r="R11895" s="20" t="s">
        <v>15</v>
      </c>
      <c r="S11895" s="23">
        <v>42705</v>
      </c>
    </row>
    <row r="11896" spans="1:19" x14ac:dyDescent="0.25">
      <c r="A11896">
        <v>39</v>
      </c>
      <c r="B11896" t="str">
        <f>IF(A11896="","",VLOOKUP(A11896,LOVs!$A$3:$B$62,2))</f>
        <v>Vancouver</v>
      </c>
      <c r="C11896">
        <f>Table1[[#This Row],[School Name]]</f>
        <v>0</v>
      </c>
      <c r="H11896" s="19">
        <v>42871</v>
      </c>
      <c r="I11896" s="20">
        <v>1</v>
      </c>
      <c r="J11896" t="s">
        <v>97</v>
      </c>
      <c r="K11896" s="1" t="s">
        <v>403</v>
      </c>
      <c r="L11896">
        <v>7.0000000000000001E-3</v>
      </c>
      <c r="M11896" s="20" t="s">
        <v>18</v>
      </c>
      <c r="N11896" s="1" t="s">
        <v>6155</v>
      </c>
      <c r="O11896" s="1" t="s">
        <v>6135</v>
      </c>
      <c r="Q11896" s="20" t="s">
        <v>6136</v>
      </c>
      <c r="R11896" s="20" t="s">
        <v>15</v>
      </c>
      <c r="S11896" s="23">
        <v>42705</v>
      </c>
    </row>
    <row r="11897" spans="1:19" x14ac:dyDescent="0.25">
      <c r="A11897">
        <v>39</v>
      </c>
      <c r="B11897" t="str">
        <f>IF(A11897="","",VLOOKUP(A11897,LOVs!$A$3:$B$62,2))</f>
        <v>Vancouver</v>
      </c>
      <c r="C11897">
        <f>Table1[[#This Row],[School Name]]</f>
        <v>0</v>
      </c>
      <c r="H11897" s="19">
        <v>42871</v>
      </c>
      <c r="I11897" s="20">
        <v>1</v>
      </c>
      <c r="J11897" t="s">
        <v>97</v>
      </c>
      <c r="K11897" s="1" t="s">
        <v>403</v>
      </c>
      <c r="L11897">
        <v>4.0000000000000001E-3</v>
      </c>
      <c r="M11897" s="20" t="s">
        <v>18</v>
      </c>
      <c r="N11897" s="1" t="s">
        <v>6155</v>
      </c>
      <c r="O11897" s="1" t="s">
        <v>6135</v>
      </c>
      <c r="Q11897" s="20" t="s">
        <v>6136</v>
      </c>
      <c r="R11897" s="20" t="s">
        <v>15</v>
      </c>
      <c r="S11897" s="23">
        <v>42705</v>
      </c>
    </row>
    <row r="11898" spans="1:19" x14ac:dyDescent="0.25">
      <c r="A11898">
        <v>39</v>
      </c>
      <c r="B11898" t="str">
        <f>IF(A11898="","",VLOOKUP(A11898,LOVs!$A$3:$B$62,2))</f>
        <v>Vancouver</v>
      </c>
      <c r="C11898">
        <f>Table1[[#This Row],[School Name]]</f>
        <v>0</v>
      </c>
      <c r="H11898" s="19">
        <v>42871</v>
      </c>
      <c r="I11898" s="20">
        <v>1</v>
      </c>
      <c r="J11898" t="s">
        <v>97</v>
      </c>
      <c r="K11898" s="1" t="s">
        <v>401</v>
      </c>
      <c r="L11898">
        <v>4.0000000000000001E-3</v>
      </c>
      <c r="M11898" s="20" t="s">
        <v>18</v>
      </c>
      <c r="O11898" s="1" t="s">
        <v>6135</v>
      </c>
      <c r="Q11898" s="20" t="s">
        <v>6136</v>
      </c>
      <c r="R11898" s="20" t="s">
        <v>15</v>
      </c>
      <c r="S11898" s="23">
        <v>42705</v>
      </c>
    </row>
    <row r="11899" spans="1:19" x14ac:dyDescent="0.25">
      <c r="A11899">
        <v>39</v>
      </c>
      <c r="B11899" t="str">
        <f>IF(A11899="","",VLOOKUP(A11899,LOVs!$A$3:$B$62,2))</f>
        <v>Vancouver</v>
      </c>
      <c r="C11899" t="str">
        <f>Table1[[#This Row],[School Name]]</f>
        <v>Windermere Secondary</v>
      </c>
      <c r="D11899" t="s">
        <v>6340</v>
      </c>
      <c r="E11899">
        <v>1961</v>
      </c>
      <c r="F11899" t="s">
        <v>15</v>
      </c>
      <c r="H11899" s="19">
        <v>42871</v>
      </c>
      <c r="I11899" s="20">
        <v>1</v>
      </c>
      <c r="J11899" t="s">
        <v>54</v>
      </c>
      <c r="K11899" s="1" t="s">
        <v>1358</v>
      </c>
      <c r="L11899">
        <v>2E-3</v>
      </c>
      <c r="M11899" s="20" t="s">
        <v>18</v>
      </c>
      <c r="O11899" s="1" t="s">
        <v>6135</v>
      </c>
      <c r="Q11899" s="20" t="s">
        <v>6136</v>
      </c>
      <c r="R11899" s="20" t="s">
        <v>15</v>
      </c>
      <c r="S11899" s="23">
        <v>42705</v>
      </c>
    </row>
    <row r="11900" spans="1:19" x14ac:dyDescent="0.25">
      <c r="A11900">
        <v>39</v>
      </c>
      <c r="B11900" t="str">
        <f>IF(A11900="","",VLOOKUP(A11900,LOVs!$A$3:$B$62,2))</f>
        <v>Vancouver</v>
      </c>
      <c r="C11900">
        <f>Table1[[#This Row],[School Name]]</f>
        <v>0</v>
      </c>
      <c r="H11900" s="19">
        <v>42871</v>
      </c>
      <c r="I11900" s="20">
        <v>1</v>
      </c>
      <c r="J11900" t="s">
        <v>97</v>
      </c>
      <c r="K11900" s="1" t="s">
        <v>6263</v>
      </c>
      <c r="L11900">
        <v>5.0000000000000001E-3</v>
      </c>
      <c r="M11900" s="20" t="s">
        <v>18</v>
      </c>
      <c r="O11900" s="1" t="s">
        <v>6135</v>
      </c>
      <c r="Q11900" s="20" t="s">
        <v>6136</v>
      </c>
      <c r="R11900" s="20" t="s">
        <v>15</v>
      </c>
      <c r="S11900" s="23">
        <v>42705</v>
      </c>
    </row>
    <row r="11901" spans="1:19" x14ac:dyDescent="0.25">
      <c r="A11901">
        <v>39</v>
      </c>
      <c r="B11901" t="str">
        <f>IF(A11901="","",VLOOKUP(A11901,LOVs!$A$3:$B$62,2))</f>
        <v>Vancouver</v>
      </c>
      <c r="C11901">
        <f>Table1[[#This Row],[School Name]]</f>
        <v>0</v>
      </c>
      <c r="H11901" s="19">
        <v>42871</v>
      </c>
      <c r="I11901" s="20">
        <v>1</v>
      </c>
      <c r="J11901" t="s">
        <v>6145</v>
      </c>
      <c r="K11901" s="1" t="s">
        <v>6341</v>
      </c>
      <c r="L11901">
        <v>0</v>
      </c>
      <c r="M11901" s="20" t="s">
        <v>18</v>
      </c>
      <c r="O11901" s="1" t="s">
        <v>6135</v>
      </c>
      <c r="Q11901" s="20" t="s">
        <v>6136</v>
      </c>
      <c r="R11901" s="20" t="s">
        <v>15</v>
      </c>
      <c r="S11901" s="23">
        <v>42705</v>
      </c>
    </row>
    <row r="11902" spans="1:19" x14ac:dyDescent="0.25">
      <c r="A11902">
        <v>39</v>
      </c>
      <c r="B11902" t="str">
        <f>IF(A11902="","",VLOOKUP(A11902,LOVs!$A$3:$B$62,2))</f>
        <v>Vancouver</v>
      </c>
      <c r="C11902">
        <f>Table1[[#This Row],[School Name]]</f>
        <v>0</v>
      </c>
      <c r="H11902" s="19">
        <v>42871</v>
      </c>
      <c r="I11902" s="20">
        <v>1</v>
      </c>
      <c r="J11902" t="s">
        <v>97</v>
      </c>
      <c r="K11902" s="1" t="s">
        <v>3409</v>
      </c>
      <c r="L11902">
        <v>1E-3</v>
      </c>
      <c r="M11902" s="20" t="s">
        <v>18</v>
      </c>
      <c r="O11902" s="1" t="s">
        <v>6135</v>
      </c>
      <c r="Q11902" s="20" t="s">
        <v>6136</v>
      </c>
      <c r="R11902" s="20" t="s">
        <v>15</v>
      </c>
      <c r="S11902" s="23">
        <v>42705</v>
      </c>
    </row>
    <row r="11903" spans="1:19" x14ac:dyDescent="0.25">
      <c r="A11903">
        <v>39</v>
      </c>
      <c r="B11903" t="str">
        <f>IF(A11903="","",VLOOKUP(A11903,LOVs!$A$3:$B$62,2))</f>
        <v>Vancouver</v>
      </c>
      <c r="C11903" t="str">
        <f>Table1[[#This Row],[School Name]]</f>
        <v>General Wolfe Elementary</v>
      </c>
      <c r="D11903" t="s">
        <v>6342</v>
      </c>
      <c r="E11903">
        <v>1922</v>
      </c>
      <c r="F11903" t="s">
        <v>15</v>
      </c>
      <c r="H11903" s="19">
        <v>42902</v>
      </c>
      <c r="I11903" s="20">
        <v>1</v>
      </c>
      <c r="J11903" t="s">
        <v>97</v>
      </c>
      <c r="K11903" s="1" t="s">
        <v>6218</v>
      </c>
      <c r="L11903">
        <v>1E-3</v>
      </c>
      <c r="M11903" s="20" t="s">
        <v>18</v>
      </c>
      <c r="O11903" s="1" t="s">
        <v>6135</v>
      </c>
      <c r="Q11903" s="20" t="s">
        <v>6136</v>
      </c>
      <c r="R11903" s="20" t="s">
        <v>15</v>
      </c>
      <c r="S11903" s="23">
        <v>42705</v>
      </c>
    </row>
    <row r="11904" spans="1:19" x14ac:dyDescent="0.25">
      <c r="A11904">
        <v>39</v>
      </c>
      <c r="B11904" t="str">
        <f>IF(A11904="","",VLOOKUP(A11904,LOVs!$A$3:$B$62,2))</f>
        <v>Vancouver</v>
      </c>
      <c r="C11904">
        <f>Table1[[#This Row],[School Name]]</f>
        <v>0</v>
      </c>
      <c r="H11904" s="19">
        <v>42902</v>
      </c>
      <c r="I11904" s="20">
        <v>1</v>
      </c>
      <c r="J11904" t="s">
        <v>97</v>
      </c>
      <c r="K11904" s="1" t="s">
        <v>3022</v>
      </c>
      <c r="L11904">
        <v>1E-3</v>
      </c>
      <c r="M11904" s="20" t="s">
        <v>18</v>
      </c>
      <c r="O11904" s="1" t="s">
        <v>6135</v>
      </c>
      <c r="Q11904" s="20" t="s">
        <v>6136</v>
      </c>
      <c r="R11904" s="20" t="s">
        <v>15</v>
      </c>
      <c r="S11904" s="23">
        <v>42705</v>
      </c>
    </row>
    <row r="11905" spans="1:19" x14ac:dyDescent="0.25">
      <c r="A11905">
        <v>39</v>
      </c>
      <c r="B11905" t="str">
        <f>IF(A11905="","",VLOOKUP(A11905,LOVs!$A$3:$B$62,2))</f>
        <v>Vancouver</v>
      </c>
      <c r="C11905">
        <f>Table1[[#This Row],[School Name]]</f>
        <v>0</v>
      </c>
      <c r="H11905" s="19">
        <v>42902</v>
      </c>
      <c r="I11905" s="20">
        <v>1</v>
      </c>
      <c r="J11905" t="s">
        <v>54</v>
      </c>
      <c r="K11905" s="1" t="s">
        <v>3684</v>
      </c>
      <c r="L11905">
        <v>2E-3</v>
      </c>
      <c r="M11905" s="20" t="s">
        <v>18</v>
      </c>
      <c r="O11905" s="1" t="s">
        <v>6135</v>
      </c>
      <c r="Q11905" s="20" t="s">
        <v>6136</v>
      </c>
      <c r="R11905" s="20" t="s">
        <v>15</v>
      </c>
      <c r="S11905" s="23">
        <v>42705</v>
      </c>
    </row>
    <row r="11906" spans="1:19" x14ac:dyDescent="0.25">
      <c r="A11906">
        <v>40</v>
      </c>
      <c r="B11906" t="str">
        <f>IF(A11906="","",VLOOKUP(A11906,LOVs!$A$3:$B$62,2))</f>
        <v>New Westminster</v>
      </c>
      <c r="C11906" t="str">
        <f>Table1[[#This Row],[School Name]]</f>
        <v>Connaught Elementary</v>
      </c>
      <c r="D11906" t="s">
        <v>6343</v>
      </c>
      <c r="E11906">
        <v>1963</v>
      </c>
      <c r="F11906" t="s">
        <v>15</v>
      </c>
      <c r="H11906" s="19">
        <v>42810</v>
      </c>
      <c r="I11906" s="20">
        <v>1</v>
      </c>
      <c r="J11906" t="s">
        <v>97</v>
      </c>
      <c r="K11906" s="1" t="s">
        <v>297</v>
      </c>
      <c r="L11906">
        <v>1E-3</v>
      </c>
      <c r="M11906" s="20" t="s">
        <v>18</v>
      </c>
      <c r="Q11906" s="19">
        <v>42812</v>
      </c>
    </row>
    <row r="11907" spans="1:19" x14ac:dyDescent="0.25">
      <c r="A11907">
        <v>40</v>
      </c>
      <c r="B11907" t="str">
        <f>IF(A11907="","",VLOOKUP(A11907,LOVs!$A$3:$B$62,2))</f>
        <v>New Westminster</v>
      </c>
      <c r="C11907" t="str">
        <f>Table1[[#This Row],[School Name]]</f>
        <v>Connaught Elementary</v>
      </c>
      <c r="D11907" t="s">
        <v>6343</v>
      </c>
      <c r="E11907">
        <v>1963</v>
      </c>
      <c r="F11907" t="s">
        <v>15</v>
      </c>
      <c r="H11907" s="19">
        <v>42810</v>
      </c>
      <c r="I11907" s="20">
        <v>1</v>
      </c>
      <c r="J11907" t="s">
        <v>279</v>
      </c>
      <c r="K11907" s="1" t="s">
        <v>280</v>
      </c>
      <c r="L11907">
        <v>2E-3</v>
      </c>
      <c r="M11907" s="20" t="s">
        <v>18</v>
      </c>
      <c r="Q11907" s="19">
        <v>42812</v>
      </c>
    </row>
    <row r="11908" spans="1:19" x14ac:dyDescent="0.25">
      <c r="A11908">
        <v>40</v>
      </c>
      <c r="B11908" t="str">
        <f>IF(A11908="","",VLOOKUP(A11908,LOVs!$A$3:$B$62,2))</f>
        <v>New Westminster</v>
      </c>
      <c r="C11908" t="str">
        <f>Table1[[#This Row],[School Name]]</f>
        <v>FW Howay</v>
      </c>
      <c r="D11908" t="s">
        <v>6344</v>
      </c>
      <c r="E11908">
        <v>1961</v>
      </c>
      <c r="F11908" t="s">
        <v>15</v>
      </c>
      <c r="H11908" s="19">
        <v>42811</v>
      </c>
      <c r="I11908" s="20">
        <v>1</v>
      </c>
      <c r="J11908" t="s">
        <v>6345</v>
      </c>
      <c r="L11908">
        <v>1E-3</v>
      </c>
      <c r="M11908" s="20" t="s">
        <v>18</v>
      </c>
      <c r="Q11908" s="19">
        <v>42814</v>
      </c>
    </row>
    <row r="11909" spans="1:19" x14ac:dyDescent="0.25">
      <c r="A11909">
        <v>40</v>
      </c>
      <c r="B11909" t="str">
        <f>IF(A11909="","",VLOOKUP(A11909,LOVs!$A$3:$B$62,2))</f>
        <v>New Westminster</v>
      </c>
      <c r="C11909" t="str">
        <f>Table1[[#This Row],[School Name]]</f>
        <v>FW Howay</v>
      </c>
      <c r="D11909" t="s">
        <v>6344</v>
      </c>
      <c r="E11909">
        <v>1961</v>
      </c>
      <c r="F11909" t="s">
        <v>15</v>
      </c>
      <c r="H11909" s="19">
        <v>42811</v>
      </c>
      <c r="I11909" s="20">
        <v>1</v>
      </c>
      <c r="J11909" t="s">
        <v>6346</v>
      </c>
      <c r="L11909">
        <v>0</v>
      </c>
      <c r="M11909" s="20" t="s">
        <v>18</v>
      </c>
      <c r="Q11909" s="19">
        <v>42814</v>
      </c>
    </row>
    <row r="11910" spans="1:19" x14ac:dyDescent="0.25">
      <c r="A11910">
        <v>40</v>
      </c>
      <c r="B11910" t="str">
        <f>IF(A11910="","",VLOOKUP(A11910,LOVs!$A$3:$B$62,2))</f>
        <v>New Westminster</v>
      </c>
      <c r="C11910" t="str">
        <f>Table1[[#This Row],[School Name]]</f>
        <v>Tweedsmuir Elementary</v>
      </c>
      <c r="D11910" t="s">
        <v>6347</v>
      </c>
      <c r="E11910">
        <v>1937</v>
      </c>
      <c r="F11910" t="s">
        <v>15</v>
      </c>
      <c r="H11910" s="19">
        <v>42810</v>
      </c>
      <c r="I11910" s="20">
        <v>1</v>
      </c>
      <c r="J11910" t="s">
        <v>279</v>
      </c>
      <c r="K11910" s="1" t="s">
        <v>280</v>
      </c>
      <c r="L11910">
        <v>8.9999999999999993E-3</v>
      </c>
      <c r="M11910" s="20" t="s">
        <v>18</v>
      </c>
      <c r="Q11910" s="19">
        <v>42813</v>
      </c>
    </row>
    <row r="11911" spans="1:19" x14ac:dyDescent="0.25">
      <c r="A11911">
        <v>40</v>
      </c>
      <c r="B11911" t="str">
        <f>IF(A11911="","",VLOOKUP(A11911,LOVs!$A$3:$B$62,2))</f>
        <v>New Westminster</v>
      </c>
      <c r="C11911" t="str">
        <f>Table1[[#This Row],[School Name]]</f>
        <v>Tweedsmuir Elementary</v>
      </c>
      <c r="D11911" t="s">
        <v>6347</v>
      </c>
      <c r="E11911">
        <v>1937</v>
      </c>
      <c r="F11911" t="s">
        <v>15</v>
      </c>
      <c r="H11911" s="19">
        <v>42810</v>
      </c>
      <c r="I11911" s="20">
        <v>1</v>
      </c>
      <c r="J11911" t="s">
        <v>6348</v>
      </c>
      <c r="K11911" s="1" t="s">
        <v>297</v>
      </c>
      <c r="L11911">
        <v>0</v>
      </c>
      <c r="M11911" s="20" t="s">
        <v>18</v>
      </c>
      <c r="Q11911" s="19">
        <v>42813</v>
      </c>
    </row>
    <row r="11912" spans="1:19" x14ac:dyDescent="0.25">
      <c r="A11912">
        <v>40</v>
      </c>
      <c r="B11912" t="str">
        <f>IF(A11912="","",VLOOKUP(A11912,LOVs!$A$3:$B$62,2))</f>
        <v>New Westminster</v>
      </c>
      <c r="C11912" t="str">
        <f>Table1[[#This Row],[School Name]]</f>
        <v>Lord Kelvin</v>
      </c>
      <c r="D11912" t="s">
        <v>6349</v>
      </c>
      <c r="E11912">
        <v>1963</v>
      </c>
      <c r="F11912" t="s">
        <v>15</v>
      </c>
      <c r="H11912" s="19">
        <v>42811</v>
      </c>
      <c r="I11912" s="20">
        <v>1</v>
      </c>
      <c r="J11912" t="s">
        <v>6345</v>
      </c>
      <c r="L11912">
        <v>1E-3</v>
      </c>
      <c r="M11912" s="20" t="s">
        <v>18</v>
      </c>
      <c r="Q11912" s="19">
        <v>42814</v>
      </c>
    </row>
    <row r="11913" spans="1:19" x14ac:dyDescent="0.25">
      <c r="A11913">
        <v>40</v>
      </c>
      <c r="B11913" t="str">
        <f>IF(A11913="","",VLOOKUP(A11913,LOVs!$A$3:$B$62,2))</f>
        <v>New Westminster</v>
      </c>
      <c r="C11913" t="str">
        <f>Table1[[#This Row],[School Name]]</f>
        <v>Lord Kelvin</v>
      </c>
      <c r="D11913" t="s">
        <v>6349</v>
      </c>
      <c r="E11913">
        <v>1963</v>
      </c>
      <c r="F11913" t="s">
        <v>15</v>
      </c>
      <c r="H11913" s="19">
        <v>42811</v>
      </c>
      <c r="I11913" s="20">
        <v>1</v>
      </c>
      <c r="J11913" t="s">
        <v>6350</v>
      </c>
      <c r="L11913">
        <v>2E-3</v>
      </c>
      <c r="M11913" s="20" t="s">
        <v>18</v>
      </c>
      <c r="Q11913" s="19">
        <v>42814</v>
      </c>
    </row>
    <row r="11914" spans="1:19" x14ac:dyDescent="0.25">
      <c r="A11914">
        <v>40</v>
      </c>
      <c r="B11914" t="str">
        <f>IF(A11914="","",VLOOKUP(A11914,LOVs!$A$3:$B$62,2))</f>
        <v>New Westminster</v>
      </c>
      <c r="C11914" t="str">
        <f>Table1[[#This Row],[School Name]]</f>
        <v>Lord Kelvin</v>
      </c>
      <c r="D11914" t="s">
        <v>6349</v>
      </c>
      <c r="E11914">
        <v>1963</v>
      </c>
      <c r="F11914" t="s">
        <v>15</v>
      </c>
      <c r="H11914" s="19">
        <v>42811</v>
      </c>
      <c r="I11914" s="20">
        <v>1</v>
      </c>
      <c r="J11914" t="s">
        <v>6351</v>
      </c>
      <c r="K11914" s="1" t="s">
        <v>6352</v>
      </c>
      <c r="L11914">
        <v>0</v>
      </c>
      <c r="M11914" s="20" t="s">
        <v>18</v>
      </c>
      <c r="Q11914" s="19">
        <v>42814</v>
      </c>
    </row>
    <row r="11915" spans="1:19" x14ac:dyDescent="0.25">
      <c r="A11915">
        <v>40</v>
      </c>
      <c r="B11915" t="str">
        <f>IF(A11915="","",VLOOKUP(A11915,LOVs!$A$3:$B$62,2))</f>
        <v>New Westminster</v>
      </c>
      <c r="C11915" t="str">
        <f>Table1[[#This Row],[School Name]]</f>
        <v>Richard McBride</v>
      </c>
      <c r="D11915" t="s">
        <v>6353</v>
      </c>
      <c r="E11915">
        <v>1929</v>
      </c>
      <c r="F11915" t="s">
        <v>15</v>
      </c>
      <c r="H11915" s="19">
        <v>42810</v>
      </c>
      <c r="I11915" s="20">
        <v>1</v>
      </c>
      <c r="J11915" t="s">
        <v>97</v>
      </c>
      <c r="K11915" s="1" t="s">
        <v>297</v>
      </c>
      <c r="L11915">
        <v>0</v>
      </c>
      <c r="M11915" s="20" t="s">
        <v>18</v>
      </c>
      <c r="Q11915" s="19">
        <v>42813</v>
      </c>
    </row>
    <row r="11916" spans="1:19" x14ac:dyDescent="0.25">
      <c r="A11916">
        <v>40</v>
      </c>
      <c r="B11916" t="str">
        <f>IF(A11916="","",VLOOKUP(A11916,LOVs!$A$3:$B$62,2))</f>
        <v>New Westminster</v>
      </c>
      <c r="C11916" t="str">
        <f>Table1[[#This Row],[School Name]]</f>
        <v>Richard McBride</v>
      </c>
      <c r="D11916" t="s">
        <v>6353</v>
      </c>
      <c r="E11916">
        <v>1929</v>
      </c>
      <c r="F11916" t="s">
        <v>15</v>
      </c>
      <c r="H11916" s="19">
        <v>42810</v>
      </c>
      <c r="I11916" s="20">
        <v>1</v>
      </c>
      <c r="J11916" t="s">
        <v>279</v>
      </c>
      <c r="K11916" s="1" t="s">
        <v>280</v>
      </c>
      <c r="L11916">
        <v>1E-3</v>
      </c>
      <c r="M11916" s="20" t="s">
        <v>18</v>
      </c>
      <c r="Q11916" s="19">
        <v>42813</v>
      </c>
    </row>
    <row r="11917" spans="1:19" x14ac:dyDescent="0.25">
      <c r="A11917">
        <v>40</v>
      </c>
      <c r="B11917" t="str">
        <f>IF(A11917="","",VLOOKUP(A11917,LOVs!$A$3:$B$62,2))</f>
        <v>New Westminster</v>
      </c>
      <c r="C11917" t="str">
        <f>Table1[[#This Row],[School Name]]</f>
        <v>Queens Elizabeth</v>
      </c>
      <c r="D11917" t="s">
        <v>6354</v>
      </c>
      <c r="E11917">
        <v>1989</v>
      </c>
      <c r="F11917" t="s">
        <v>15</v>
      </c>
      <c r="H11917" s="19">
        <v>42810</v>
      </c>
      <c r="I11917" s="20">
        <v>1</v>
      </c>
      <c r="J11917" t="s">
        <v>97</v>
      </c>
      <c r="K11917" s="1" t="s">
        <v>297</v>
      </c>
      <c r="L11917">
        <v>1E-3</v>
      </c>
      <c r="M11917" s="20" t="s">
        <v>18</v>
      </c>
      <c r="Q11917" s="19">
        <v>42812</v>
      </c>
    </row>
    <row r="11918" spans="1:19" x14ac:dyDescent="0.25">
      <c r="A11918">
        <v>40</v>
      </c>
      <c r="B11918" t="str">
        <f>IF(A11918="","",VLOOKUP(A11918,LOVs!$A$3:$B$62,2))</f>
        <v>New Westminster</v>
      </c>
      <c r="C11918" t="str">
        <f>Table1[[#This Row],[School Name]]</f>
        <v>Queens Elizabeth</v>
      </c>
      <c r="D11918" t="s">
        <v>6354</v>
      </c>
      <c r="E11918">
        <v>1989</v>
      </c>
      <c r="F11918" t="s">
        <v>15</v>
      </c>
      <c r="H11918" s="19">
        <v>42810</v>
      </c>
      <c r="I11918" s="20">
        <v>1</v>
      </c>
      <c r="J11918" t="s">
        <v>97</v>
      </c>
      <c r="K11918" s="1" t="s">
        <v>6355</v>
      </c>
      <c r="L11918">
        <v>1E-3</v>
      </c>
      <c r="M11918" s="20" t="s">
        <v>18</v>
      </c>
      <c r="Q11918" s="19">
        <v>42812</v>
      </c>
    </row>
    <row r="11919" spans="1:19" x14ac:dyDescent="0.25">
      <c r="A11919">
        <v>40</v>
      </c>
      <c r="B11919" t="str">
        <f>IF(A11919="","",VLOOKUP(A11919,LOVs!$A$3:$B$62,2))</f>
        <v>New Westminster</v>
      </c>
      <c r="C11919" t="str">
        <f>Table1[[#This Row],[School Name]]</f>
        <v>Hume Park</v>
      </c>
      <c r="D11919" t="s">
        <v>6356</v>
      </c>
      <c r="E11919">
        <v>1964</v>
      </c>
      <c r="F11919" t="s">
        <v>15</v>
      </c>
      <c r="H11919" s="19">
        <v>42810</v>
      </c>
      <c r="I11919" s="20">
        <v>1</v>
      </c>
      <c r="J11919" t="s">
        <v>97</v>
      </c>
      <c r="K11919" s="1" t="s">
        <v>297</v>
      </c>
      <c r="L11919">
        <v>0</v>
      </c>
      <c r="M11919" s="20" t="s">
        <v>18</v>
      </c>
      <c r="Q11919" s="19">
        <v>42813</v>
      </c>
    </row>
    <row r="11920" spans="1:19" x14ac:dyDescent="0.25">
      <c r="A11920">
        <v>40</v>
      </c>
      <c r="B11920" t="str">
        <f>IF(A11920="","",VLOOKUP(A11920,LOVs!$A$3:$B$62,2))</f>
        <v>New Westminster</v>
      </c>
      <c r="C11920" t="str">
        <f>Table1[[#This Row],[School Name]]</f>
        <v>Hume Park</v>
      </c>
      <c r="D11920" t="s">
        <v>6356</v>
      </c>
      <c r="E11920">
        <v>1964</v>
      </c>
      <c r="F11920" t="s">
        <v>15</v>
      </c>
      <c r="H11920" s="19">
        <v>42810</v>
      </c>
      <c r="I11920" s="20">
        <v>1</v>
      </c>
      <c r="J11920" t="s">
        <v>6357</v>
      </c>
      <c r="K11920" s="1" t="s">
        <v>6358</v>
      </c>
      <c r="L11920">
        <v>1E-3</v>
      </c>
      <c r="M11920" s="20" t="s">
        <v>18</v>
      </c>
      <c r="Q11920" s="19">
        <v>42813</v>
      </c>
    </row>
    <row r="11921" spans="1:19" x14ac:dyDescent="0.25">
      <c r="A11921">
        <v>40</v>
      </c>
      <c r="B11921" t="str">
        <f>IF(A11921="","",VLOOKUP(A11921,LOVs!$A$3:$B$62,2))</f>
        <v>New Westminster</v>
      </c>
      <c r="C11921" t="str">
        <f>Table1[[#This Row],[School Name]]</f>
        <v>Massey wing NWSS</v>
      </c>
      <c r="D11921" t="s">
        <v>6359</v>
      </c>
      <c r="E11921">
        <v>1948</v>
      </c>
      <c r="F11921" t="s">
        <v>15</v>
      </c>
      <c r="H11921" s="19">
        <v>42810</v>
      </c>
      <c r="I11921" s="20">
        <v>1</v>
      </c>
      <c r="J11921" t="s">
        <v>97</v>
      </c>
      <c r="K11921" s="1" t="s">
        <v>297</v>
      </c>
      <c r="L11921">
        <v>0</v>
      </c>
      <c r="M11921" s="20" t="s">
        <v>18</v>
      </c>
      <c r="Q11921" s="19">
        <v>42812</v>
      </c>
    </row>
    <row r="11922" spans="1:19" x14ac:dyDescent="0.25">
      <c r="A11922">
        <v>40</v>
      </c>
      <c r="B11922" t="str">
        <f>IF(A11922="","",VLOOKUP(A11922,LOVs!$A$3:$B$62,2))</f>
        <v>New Westminster</v>
      </c>
      <c r="C11922" t="str">
        <f>Table1[[#This Row],[School Name]]</f>
        <v>Massey wing NWSS</v>
      </c>
      <c r="D11922" t="s">
        <v>6359</v>
      </c>
      <c r="E11922">
        <v>1948</v>
      </c>
      <c r="F11922" t="s">
        <v>15</v>
      </c>
      <c r="H11922" s="19">
        <v>42810</v>
      </c>
      <c r="I11922" s="20">
        <v>1</v>
      </c>
      <c r="J11922" t="s">
        <v>97</v>
      </c>
      <c r="K11922" s="1" t="s">
        <v>297</v>
      </c>
      <c r="L11922">
        <v>0</v>
      </c>
      <c r="M11922" s="20" t="s">
        <v>18</v>
      </c>
      <c r="Q11922" s="19">
        <v>42812</v>
      </c>
    </row>
    <row r="11923" spans="1:19" x14ac:dyDescent="0.25">
      <c r="A11923">
        <v>40</v>
      </c>
      <c r="B11923" t="str">
        <f>IF(A11923="","",VLOOKUP(A11923,LOVs!$A$3:$B$62,2))</f>
        <v>New Westminster</v>
      </c>
      <c r="C11923" t="str">
        <f>Table1[[#This Row],[School Name]]</f>
        <v>Pearson wing NWSS</v>
      </c>
      <c r="D11923" t="s">
        <v>6360</v>
      </c>
      <c r="E11923">
        <v>1954</v>
      </c>
      <c r="F11923" t="s">
        <v>15</v>
      </c>
      <c r="H11923" s="19">
        <v>42810</v>
      </c>
      <c r="I11923" s="20">
        <v>1</v>
      </c>
      <c r="J11923" t="s">
        <v>97</v>
      </c>
      <c r="K11923" s="1" t="s">
        <v>297</v>
      </c>
      <c r="L11923">
        <v>1E-3</v>
      </c>
      <c r="M11923" s="20" t="s">
        <v>18</v>
      </c>
      <c r="Q11923" s="19">
        <v>42813</v>
      </c>
    </row>
    <row r="11924" spans="1:19" x14ac:dyDescent="0.25">
      <c r="A11924">
        <v>40</v>
      </c>
      <c r="B11924" t="str">
        <f>IF(A11924="","",VLOOKUP(A11924,LOVs!$A$3:$B$62,2))</f>
        <v>New Westminster</v>
      </c>
      <c r="C11924" t="str">
        <f>Table1[[#This Row],[School Name]]</f>
        <v>Pearson wing NWSS</v>
      </c>
      <c r="D11924" t="s">
        <v>6360</v>
      </c>
      <c r="E11924">
        <v>1954</v>
      </c>
      <c r="F11924" t="s">
        <v>15</v>
      </c>
      <c r="H11924" s="19">
        <v>42810</v>
      </c>
      <c r="I11924" s="20">
        <v>1</v>
      </c>
      <c r="J11924" t="s">
        <v>6361</v>
      </c>
      <c r="K11924" s="1" t="s">
        <v>297</v>
      </c>
      <c r="L11924">
        <v>0</v>
      </c>
      <c r="M11924" s="20" t="s">
        <v>18</v>
      </c>
      <c r="Q11924" s="19">
        <v>42813</v>
      </c>
    </row>
    <row r="11925" spans="1:19" ht="30" x14ac:dyDescent="0.25">
      <c r="A11925">
        <v>41</v>
      </c>
      <c r="B11925" t="str">
        <f>IF(A11925="","",VLOOKUP(A11925,LOVs!$A$3:$B$62,2))</f>
        <v>Burnaby</v>
      </c>
      <c r="C11925" t="s">
        <v>9837</v>
      </c>
      <c r="D11925" t="s">
        <v>6704</v>
      </c>
      <c r="E11925">
        <v>1965</v>
      </c>
      <c r="F11925" t="s">
        <v>15</v>
      </c>
      <c r="H11925" s="19">
        <v>42841</v>
      </c>
      <c r="I11925" s="20">
        <v>1</v>
      </c>
      <c r="J11925" t="s">
        <v>6705</v>
      </c>
      <c r="K11925" s="1" t="s">
        <v>6706</v>
      </c>
      <c r="L11925">
        <v>5.0000000000000001E-4</v>
      </c>
      <c r="M11925" s="20" t="s">
        <v>18</v>
      </c>
      <c r="N11925" s="1" t="s">
        <v>6364</v>
      </c>
      <c r="Q11925" s="19">
        <v>42844</v>
      </c>
      <c r="R11925" s="20" t="s">
        <v>15</v>
      </c>
      <c r="S11925" s="23">
        <v>42831</v>
      </c>
    </row>
    <row r="11926" spans="1:19" ht="30" x14ac:dyDescent="0.25">
      <c r="A11926">
        <v>41</v>
      </c>
      <c r="B11926" t="str">
        <f>IF(A11926="","",VLOOKUP(A11926,LOVs!$A$3:$B$62,2))</f>
        <v>Burnaby</v>
      </c>
      <c r="C11926" t="s">
        <v>9837</v>
      </c>
      <c r="D11926" t="s">
        <v>6707</v>
      </c>
      <c r="E11926">
        <v>1965</v>
      </c>
      <c r="F11926" t="s">
        <v>15</v>
      </c>
      <c r="H11926" s="19">
        <v>42841</v>
      </c>
      <c r="I11926" s="20">
        <v>1</v>
      </c>
      <c r="J11926" t="s">
        <v>6555</v>
      </c>
      <c r="K11926" s="1" t="s">
        <v>26</v>
      </c>
      <c r="L11926">
        <v>4.0999999999999999E-4</v>
      </c>
      <c r="M11926" s="20" t="s">
        <v>18</v>
      </c>
      <c r="N11926" s="1" t="s">
        <v>6364</v>
      </c>
      <c r="Q11926" s="19">
        <v>42844</v>
      </c>
      <c r="R11926" s="20" t="s">
        <v>15</v>
      </c>
      <c r="S11926" s="23">
        <v>42831</v>
      </c>
    </row>
    <row r="11927" spans="1:19" ht="30" x14ac:dyDescent="0.25">
      <c r="A11927">
        <v>41</v>
      </c>
      <c r="B11927" t="str">
        <f>IF(A11927="","",VLOOKUP(A11927,LOVs!$A$3:$B$62,2))</f>
        <v>Burnaby</v>
      </c>
      <c r="C11927" t="s">
        <v>9838</v>
      </c>
      <c r="D11927" t="s">
        <v>6569</v>
      </c>
      <c r="E11927">
        <v>1950</v>
      </c>
      <c r="F11927" t="s">
        <v>15</v>
      </c>
      <c r="H11927" s="19">
        <v>42932</v>
      </c>
      <c r="I11927" s="20">
        <v>1</v>
      </c>
      <c r="J11927" t="s">
        <v>6432</v>
      </c>
      <c r="K11927" s="1" t="s">
        <v>6570</v>
      </c>
      <c r="L11927">
        <v>2.0000000000000001E-4</v>
      </c>
      <c r="M11927" s="20" t="s">
        <v>18</v>
      </c>
      <c r="N11927" s="1" t="s">
        <v>6364</v>
      </c>
      <c r="Q11927" s="19">
        <v>42935</v>
      </c>
      <c r="R11927" s="20" t="s">
        <v>15</v>
      </c>
      <c r="S11927" s="23">
        <v>42831</v>
      </c>
    </row>
    <row r="11928" spans="1:19" ht="30" x14ac:dyDescent="0.25">
      <c r="A11928">
        <v>41</v>
      </c>
      <c r="B11928" t="str">
        <f>IF(A11928="","",VLOOKUP(A11928,LOVs!$A$3:$B$62,2))</f>
        <v>Burnaby</v>
      </c>
      <c r="C11928" t="s">
        <v>9838</v>
      </c>
      <c r="D11928" t="s">
        <v>6571</v>
      </c>
      <c r="E11928">
        <v>1950</v>
      </c>
      <c r="F11928" t="s">
        <v>15</v>
      </c>
      <c r="H11928" s="19">
        <v>42932</v>
      </c>
      <c r="I11928" s="20">
        <v>1</v>
      </c>
      <c r="J11928" t="s">
        <v>6366</v>
      </c>
      <c r="K11928" s="1" t="s">
        <v>6443</v>
      </c>
      <c r="L11928">
        <v>5.0000000000000001E-4</v>
      </c>
      <c r="M11928" s="20" t="s">
        <v>18</v>
      </c>
      <c r="N11928" s="1" t="s">
        <v>6364</v>
      </c>
      <c r="Q11928" s="19">
        <v>42935</v>
      </c>
      <c r="R11928" s="20" t="s">
        <v>15</v>
      </c>
      <c r="S11928" s="23">
        <v>42831</v>
      </c>
    </row>
    <row r="11929" spans="1:19" ht="30" x14ac:dyDescent="0.25">
      <c r="A11929">
        <v>41</v>
      </c>
      <c r="B11929" t="str">
        <f>IF(A11929="","",VLOOKUP(A11929,LOVs!$A$3:$B$62,2))</f>
        <v>Burnaby</v>
      </c>
      <c r="C11929" t="s">
        <v>9838</v>
      </c>
      <c r="D11929" t="s">
        <v>6572</v>
      </c>
      <c r="E11929">
        <v>1950</v>
      </c>
      <c r="F11929" t="s">
        <v>15</v>
      </c>
      <c r="H11929" s="19">
        <v>42932</v>
      </c>
      <c r="I11929" s="20">
        <v>1</v>
      </c>
      <c r="J11929" t="s">
        <v>6366</v>
      </c>
      <c r="K11929" s="1" t="s">
        <v>6573</v>
      </c>
      <c r="L11929">
        <v>2.0000000000000001E-4</v>
      </c>
      <c r="M11929" s="20" t="s">
        <v>18</v>
      </c>
      <c r="N11929" s="1" t="s">
        <v>6364</v>
      </c>
      <c r="Q11929" s="19">
        <v>42935</v>
      </c>
      <c r="R11929" s="20" t="s">
        <v>15</v>
      </c>
      <c r="S11929" s="23">
        <v>42831</v>
      </c>
    </row>
    <row r="11930" spans="1:19" ht="30" x14ac:dyDescent="0.25">
      <c r="A11930">
        <v>41</v>
      </c>
      <c r="B11930" t="str">
        <f>IF(A11930="","",VLOOKUP(A11930,LOVs!$A$3:$B$62,2))</f>
        <v>Burnaby</v>
      </c>
      <c r="C11930" t="s">
        <v>9838</v>
      </c>
      <c r="D11930" t="s">
        <v>6574</v>
      </c>
      <c r="E11930">
        <v>1950</v>
      </c>
      <c r="F11930" t="s">
        <v>15</v>
      </c>
      <c r="H11930" s="19">
        <v>42932</v>
      </c>
      <c r="I11930" s="20">
        <v>1</v>
      </c>
      <c r="J11930" t="s">
        <v>6366</v>
      </c>
      <c r="K11930" s="1" t="s">
        <v>6575</v>
      </c>
      <c r="L11930">
        <v>1.06E-3</v>
      </c>
      <c r="M11930" s="20" t="s">
        <v>18</v>
      </c>
      <c r="N11930" s="1" t="s">
        <v>6364</v>
      </c>
      <c r="Q11930" s="19">
        <v>42935</v>
      </c>
      <c r="R11930" s="20" t="s">
        <v>15</v>
      </c>
      <c r="S11930" s="23">
        <v>42831</v>
      </c>
    </row>
    <row r="11931" spans="1:19" ht="30" x14ac:dyDescent="0.25">
      <c r="A11931">
        <v>41</v>
      </c>
      <c r="B11931" t="str">
        <f>IF(A11931="","",VLOOKUP(A11931,LOVs!$A$3:$B$62,2))</f>
        <v>Burnaby</v>
      </c>
      <c r="C11931" t="s">
        <v>9838</v>
      </c>
      <c r="D11931" t="s">
        <v>6576</v>
      </c>
      <c r="E11931">
        <v>1950</v>
      </c>
      <c r="F11931" t="s">
        <v>15</v>
      </c>
      <c r="H11931" s="19">
        <v>42932</v>
      </c>
      <c r="I11931" s="20">
        <v>1</v>
      </c>
      <c r="J11931" t="s">
        <v>6366</v>
      </c>
      <c r="K11931" s="1" t="s">
        <v>949</v>
      </c>
      <c r="L11931">
        <v>1.1100000000000001E-3</v>
      </c>
      <c r="M11931" s="20" t="s">
        <v>18</v>
      </c>
      <c r="N11931" s="1" t="s">
        <v>6364</v>
      </c>
      <c r="Q11931" s="19">
        <v>42935</v>
      </c>
      <c r="R11931" s="20" t="s">
        <v>15</v>
      </c>
      <c r="S11931" s="23">
        <v>42831</v>
      </c>
    </row>
    <row r="11932" spans="1:19" ht="30" x14ac:dyDescent="0.25">
      <c r="A11932">
        <v>41</v>
      </c>
      <c r="B11932" t="str">
        <f>IF(A11932="","",VLOOKUP(A11932,LOVs!$A$3:$B$62,2))</f>
        <v>Burnaby</v>
      </c>
      <c r="C11932" t="s">
        <v>9940</v>
      </c>
      <c r="D11932" t="s">
        <v>6362</v>
      </c>
      <c r="E11932">
        <v>1964</v>
      </c>
      <c r="F11932" t="s">
        <v>15</v>
      </c>
      <c r="H11932" s="19">
        <v>42871</v>
      </c>
      <c r="I11932" s="20">
        <v>1</v>
      </c>
      <c r="J11932" t="s">
        <v>54</v>
      </c>
      <c r="K11932" s="1" t="s">
        <v>6363</v>
      </c>
      <c r="L11932">
        <v>2.0000000000000001E-4</v>
      </c>
      <c r="M11932" s="20" t="s">
        <v>18</v>
      </c>
      <c r="N11932" s="1" t="s">
        <v>6364</v>
      </c>
      <c r="Q11932" s="19">
        <v>42874</v>
      </c>
      <c r="R11932" s="20" t="s">
        <v>15</v>
      </c>
      <c r="S11932" s="23">
        <v>42831</v>
      </c>
    </row>
    <row r="11933" spans="1:19" ht="30" x14ac:dyDescent="0.25">
      <c r="A11933">
        <v>41</v>
      </c>
      <c r="B11933" t="str">
        <f>IF(A11933="","",VLOOKUP(A11933,LOVs!$A$3:$B$62,2))</f>
        <v>Burnaby</v>
      </c>
      <c r="C11933" t="s">
        <v>9940</v>
      </c>
      <c r="D11933" t="s">
        <v>6365</v>
      </c>
      <c r="E11933">
        <v>1964</v>
      </c>
      <c r="F11933" t="s">
        <v>15</v>
      </c>
      <c r="H11933" s="19">
        <v>42871</v>
      </c>
      <c r="I11933" s="20">
        <v>1</v>
      </c>
      <c r="J11933" t="s">
        <v>6366</v>
      </c>
      <c r="K11933" s="1" t="s">
        <v>6367</v>
      </c>
      <c r="L11933">
        <v>7.3999999999999999E-4</v>
      </c>
      <c r="M11933" s="20" t="s">
        <v>18</v>
      </c>
      <c r="N11933" s="1" t="s">
        <v>6364</v>
      </c>
      <c r="Q11933" s="19">
        <v>42874</v>
      </c>
      <c r="R11933" s="20" t="s">
        <v>15</v>
      </c>
      <c r="S11933" s="23">
        <v>42831</v>
      </c>
    </row>
    <row r="11934" spans="1:19" ht="30" x14ac:dyDescent="0.25">
      <c r="A11934">
        <v>41</v>
      </c>
      <c r="B11934" t="str">
        <f>IF(A11934="","",VLOOKUP(A11934,LOVs!$A$3:$B$62,2))</f>
        <v>Burnaby</v>
      </c>
      <c r="C11934" t="s">
        <v>9940</v>
      </c>
      <c r="D11934" t="s">
        <v>6368</v>
      </c>
      <c r="E11934">
        <v>1964</v>
      </c>
      <c r="F11934" t="s">
        <v>15</v>
      </c>
      <c r="H11934" s="19">
        <v>42871</v>
      </c>
      <c r="I11934" s="20">
        <v>1</v>
      </c>
      <c r="J11934" t="s">
        <v>6366</v>
      </c>
      <c r="K11934" s="1" t="s">
        <v>6369</v>
      </c>
      <c r="L11934">
        <v>9.5E-4</v>
      </c>
      <c r="M11934" s="20" t="s">
        <v>18</v>
      </c>
      <c r="N11934" s="1" t="s">
        <v>6364</v>
      </c>
      <c r="Q11934" s="19">
        <v>42874</v>
      </c>
      <c r="R11934" s="20" t="s">
        <v>15</v>
      </c>
      <c r="S11934" s="23">
        <v>42831</v>
      </c>
    </row>
    <row r="11935" spans="1:19" ht="30" x14ac:dyDescent="0.25">
      <c r="A11935">
        <v>41</v>
      </c>
      <c r="B11935" t="str">
        <f>IF(A11935="","",VLOOKUP(A11935,LOVs!$A$3:$B$62,2))</f>
        <v>Burnaby</v>
      </c>
      <c r="C11935" t="s">
        <v>9839</v>
      </c>
      <c r="D11935" t="s">
        <v>6370</v>
      </c>
      <c r="E11935">
        <v>1950</v>
      </c>
      <c r="F11935" t="s">
        <v>15</v>
      </c>
      <c r="H11935" s="19">
        <v>42871</v>
      </c>
      <c r="I11935" s="20">
        <v>1</v>
      </c>
      <c r="J11935" t="s">
        <v>367</v>
      </c>
      <c r="K11935" s="1" t="s">
        <v>6371</v>
      </c>
      <c r="L11935">
        <v>2.3000000000000001E-4</v>
      </c>
      <c r="M11935" s="20" t="s">
        <v>18</v>
      </c>
      <c r="N11935" s="1" t="s">
        <v>6364</v>
      </c>
      <c r="Q11935" s="19">
        <v>42874</v>
      </c>
      <c r="R11935" s="20" t="s">
        <v>15</v>
      </c>
      <c r="S11935" s="23">
        <v>42831</v>
      </c>
    </row>
    <row r="11936" spans="1:19" ht="30" x14ac:dyDescent="0.25">
      <c r="A11936">
        <v>41</v>
      </c>
      <c r="B11936" t="str">
        <f>IF(A11936="","",VLOOKUP(A11936,LOVs!$A$3:$B$62,2))</f>
        <v>Burnaby</v>
      </c>
      <c r="C11936" t="s">
        <v>9839</v>
      </c>
      <c r="D11936" t="s">
        <v>6372</v>
      </c>
      <c r="E11936">
        <v>1950</v>
      </c>
      <c r="F11936" t="s">
        <v>15</v>
      </c>
      <c r="H11936" s="19">
        <v>42871</v>
      </c>
      <c r="I11936" s="20">
        <v>1</v>
      </c>
      <c r="J11936" t="s">
        <v>6373</v>
      </c>
      <c r="K11936" s="1" t="s">
        <v>6374</v>
      </c>
      <c r="L11936">
        <v>6.8000000000000005E-4</v>
      </c>
      <c r="M11936" s="20" t="s">
        <v>18</v>
      </c>
      <c r="N11936" s="1" t="s">
        <v>6364</v>
      </c>
      <c r="Q11936" s="19">
        <v>42874</v>
      </c>
      <c r="R11936" s="20" t="s">
        <v>15</v>
      </c>
      <c r="S11936" s="23">
        <v>42831</v>
      </c>
    </row>
    <row r="11937" spans="1:19" ht="30" x14ac:dyDescent="0.25">
      <c r="A11937">
        <v>41</v>
      </c>
      <c r="B11937" t="str">
        <f>IF(A11937="","",VLOOKUP(A11937,LOVs!$A$3:$B$62,2))</f>
        <v>Burnaby</v>
      </c>
      <c r="C11937" t="s">
        <v>9839</v>
      </c>
      <c r="D11937" t="s">
        <v>6375</v>
      </c>
      <c r="E11937">
        <v>1950</v>
      </c>
      <c r="F11937" t="s">
        <v>15</v>
      </c>
      <c r="H11937" s="19">
        <v>42871</v>
      </c>
      <c r="I11937" s="20">
        <v>1</v>
      </c>
      <c r="J11937" t="s">
        <v>6373</v>
      </c>
      <c r="K11937" s="1" t="s">
        <v>820</v>
      </c>
      <c r="L11937">
        <v>2.2699999999999999E-3</v>
      </c>
      <c r="M11937" s="20" t="s">
        <v>18</v>
      </c>
      <c r="N11937" s="1" t="s">
        <v>6364</v>
      </c>
      <c r="Q11937" s="19">
        <v>42874</v>
      </c>
      <c r="R11937" s="20" t="s">
        <v>15</v>
      </c>
      <c r="S11937" s="23">
        <v>42831</v>
      </c>
    </row>
    <row r="11938" spans="1:19" ht="30" x14ac:dyDescent="0.25">
      <c r="A11938">
        <v>41</v>
      </c>
      <c r="B11938" t="str">
        <f>IF(A11938="","",VLOOKUP(A11938,LOVs!$A$3:$B$62,2))</f>
        <v>Burnaby</v>
      </c>
      <c r="C11938" t="s">
        <v>9840</v>
      </c>
      <c r="D11938" t="s">
        <v>6376</v>
      </c>
      <c r="E11938">
        <v>1965</v>
      </c>
      <c r="F11938" t="s">
        <v>15</v>
      </c>
      <c r="H11938" s="19">
        <v>42871</v>
      </c>
      <c r="I11938" s="20">
        <v>1</v>
      </c>
      <c r="J11938" t="s">
        <v>54</v>
      </c>
      <c r="K11938" s="1" t="s">
        <v>6377</v>
      </c>
      <c r="L11938">
        <v>6.2E-4</v>
      </c>
      <c r="M11938" s="20" t="s">
        <v>18</v>
      </c>
      <c r="N11938" s="1" t="s">
        <v>6364</v>
      </c>
      <c r="Q11938" s="19">
        <v>42874</v>
      </c>
      <c r="R11938" s="20" t="s">
        <v>15</v>
      </c>
      <c r="S11938" s="23">
        <v>42831</v>
      </c>
    </row>
    <row r="11939" spans="1:19" ht="30" x14ac:dyDescent="0.25">
      <c r="A11939">
        <v>41</v>
      </c>
      <c r="B11939" t="str">
        <f>IF(A11939="","",VLOOKUP(A11939,LOVs!$A$3:$B$62,2))</f>
        <v>Burnaby</v>
      </c>
      <c r="C11939" t="s">
        <v>9840</v>
      </c>
      <c r="D11939" t="s">
        <v>6378</v>
      </c>
      <c r="E11939">
        <v>1965</v>
      </c>
      <c r="F11939" t="s">
        <v>15</v>
      </c>
      <c r="H11939" s="19">
        <v>42871</v>
      </c>
      <c r="I11939" s="20">
        <v>1</v>
      </c>
      <c r="J11939" t="s">
        <v>6366</v>
      </c>
      <c r="K11939" s="1" t="s">
        <v>1432</v>
      </c>
      <c r="L11939">
        <v>1.5299999999999999E-3</v>
      </c>
      <c r="M11939" s="20" t="s">
        <v>18</v>
      </c>
      <c r="N11939" s="1" t="s">
        <v>6364</v>
      </c>
      <c r="Q11939" s="19">
        <v>42874</v>
      </c>
      <c r="R11939" s="20" t="s">
        <v>15</v>
      </c>
      <c r="S11939" s="23">
        <v>42831</v>
      </c>
    </row>
    <row r="11940" spans="1:19" ht="30" x14ac:dyDescent="0.25">
      <c r="A11940">
        <v>41</v>
      </c>
      <c r="B11940" t="str">
        <f>IF(A11940="","",VLOOKUP(A11940,LOVs!$A$3:$B$62,2))</f>
        <v>Burnaby</v>
      </c>
      <c r="C11940" t="s">
        <v>9840</v>
      </c>
      <c r="D11940" t="s">
        <v>6379</v>
      </c>
      <c r="E11940">
        <v>1965</v>
      </c>
      <c r="F11940" t="s">
        <v>15</v>
      </c>
      <c r="H11940" s="19">
        <v>42871</v>
      </c>
      <c r="I11940" s="20">
        <v>1</v>
      </c>
      <c r="J11940" t="s">
        <v>6366</v>
      </c>
      <c r="K11940" s="1" t="s">
        <v>1431</v>
      </c>
      <c r="L11940">
        <v>1.1900000000000001E-3</v>
      </c>
      <c r="M11940" s="20" t="s">
        <v>18</v>
      </c>
      <c r="N11940" s="1" t="s">
        <v>6364</v>
      </c>
      <c r="Q11940" s="19">
        <v>42874</v>
      </c>
      <c r="R11940" s="20" t="s">
        <v>15</v>
      </c>
      <c r="S11940" s="23">
        <v>42831</v>
      </c>
    </row>
    <row r="11941" spans="1:19" ht="30" x14ac:dyDescent="0.25">
      <c r="A11941">
        <v>41</v>
      </c>
      <c r="B11941" t="str">
        <f>IF(A11941="","",VLOOKUP(A11941,LOVs!$A$3:$B$62,2))</f>
        <v>Burnaby</v>
      </c>
      <c r="C11941" t="s">
        <v>9841</v>
      </c>
      <c r="D11941" t="s">
        <v>6380</v>
      </c>
      <c r="E11941">
        <v>1958</v>
      </c>
      <c r="F11941" t="s">
        <v>15</v>
      </c>
      <c r="H11941" s="19">
        <v>42841</v>
      </c>
      <c r="I11941" s="20">
        <v>1</v>
      </c>
      <c r="J11941" t="s">
        <v>54</v>
      </c>
      <c r="K11941" s="1" t="s">
        <v>6381</v>
      </c>
      <c r="L11941">
        <v>5.2999999999999998E-4</v>
      </c>
      <c r="M11941" s="20" t="s">
        <v>18</v>
      </c>
      <c r="N11941" s="1" t="s">
        <v>6364</v>
      </c>
      <c r="Q11941" s="19">
        <v>42844</v>
      </c>
      <c r="R11941" s="20" t="s">
        <v>15</v>
      </c>
      <c r="S11941" s="23">
        <v>42831</v>
      </c>
    </row>
    <row r="11942" spans="1:19" ht="30" x14ac:dyDescent="0.25">
      <c r="A11942">
        <v>41</v>
      </c>
      <c r="B11942" t="str">
        <f>IF(A11942="","",VLOOKUP(A11942,LOVs!$A$3:$B$62,2))</f>
        <v>Burnaby</v>
      </c>
      <c r="C11942" t="s">
        <v>9841</v>
      </c>
      <c r="D11942" t="s">
        <v>6382</v>
      </c>
      <c r="E11942">
        <v>1958</v>
      </c>
      <c r="F11942" t="s">
        <v>15</v>
      </c>
      <c r="H11942" s="19">
        <v>42841</v>
      </c>
      <c r="I11942" s="20">
        <v>1</v>
      </c>
      <c r="J11942" t="s">
        <v>54</v>
      </c>
      <c r="K11942" s="1" t="s">
        <v>6383</v>
      </c>
      <c r="L11942">
        <v>2.0000000000000001E-4</v>
      </c>
      <c r="M11942" s="20" t="s">
        <v>18</v>
      </c>
      <c r="N11942" s="1" t="s">
        <v>6364</v>
      </c>
      <c r="Q11942" s="19">
        <v>42844</v>
      </c>
      <c r="R11942" s="20" t="s">
        <v>15</v>
      </c>
      <c r="S11942" s="23">
        <v>42831</v>
      </c>
    </row>
    <row r="11943" spans="1:19" ht="30" x14ac:dyDescent="0.25">
      <c r="A11943">
        <v>41</v>
      </c>
      <c r="B11943" t="str">
        <f>IF(A11943="","",VLOOKUP(A11943,LOVs!$A$3:$B$62,2))</f>
        <v>Burnaby</v>
      </c>
      <c r="C11943" t="s">
        <v>9841</v>
      </c>
      <c r="D11943" t="s">
        <v>6384</v>
      </c>
      <c r="E11943">
        <v>1958</v>
      </c>
      <c r="F11943" t="s">
        <v>15</v>
      </c>
      <c r="H11943" s="19">
        <v>42841</v>
      </c>
      <c r="I11943" s="20">
        <v>1</v>
      </c>
      <c r="J11943" t="s">
        <v>6366</v>
      </c>
      <c r="K11943" s="1" t="s">
        <v>6385</v>
      </c>
      <c r="L11943">
        <v>3.31E-3</v>
      </c>
      <c r="M11943" s="20" t="s">
        <v>18</v>
      </c>
      <c r="N11943" s="1" t="s">
        <v>6364</v>
      </c>
      <c r="Q11943" s="19">
        <v>42844</v>
      </c>
      <c r="R11943" s="20" t="s">
        <v>15</v>
      </c>
      <c r="S11943" s="23">
        <v>42831</v>
      </c>
    </row>
    <row r="11944" spans="1:19" ht="30" x14ac:dyDescent="0.25">
      <c r="A11944">
        <v>41</v>
      </c>
      <c r="B11944" t="str">
        <f>IF(A11944="","",VLOOKUP(A11944,LOVs!$A$3:$B$62,2))</f>
        <v>Burnaby</v>
      </c>
      <c r="C11944" t="s">
        <v>9841</v>
      </c>
      <c r="D11944" t="s">
        <v>6386</v>
      </c>
      <c r="E11944">
        <v>1958</v>
      </c>
      <c r="F11944" t="s">
        <v>15</v>
      </c>
      <c r="H11944" s="19">
        <v>42841</v>
      </c>
      <c r="I11944" s="20">
        <v>1</v>
      </c>
      <c r="J11944" t="s">
        <v>6366</v>
      </c>
      <c r="K11944" s="1" t="s">
        <v>6387</v>
      </c>
      <c r="L11944">
        <v>2.0000000000000001E-4</v>
      </c>
      <c r="M11944" s="20" t="s">
        <v>18</v>
      </c>
      <c r="N11944" s="1" t="s">
        <v>6364</v>
      </c>
      <c r="Q11944" s="19">
        <v>42844</v>
      </c>
      <c r="R11944" s="20" t="s">
        <v>15</v>
      </c>
      <c r="S11944" s="23">
        <v>42831</v>
      </c>
    </row>
    <row r="11945" spans="1:19" ht="30" x14ac:dyDescent="0.25">
      <c r="A11945">
        <v>41</v>
      </c>
      <c r="B11945" t="str">
        <f>IF(A11945="","",VLOOKUP(A11945,LOVs!$A$3:$B$62,2))</f>
        <v>Burnaby</v>
      </c>
      <c r="C11945" t="s">
        <v>9842</v>
      </c>
      <c r="D11945" t="s">
        <v>6388</v>
      </c>
      <c r="E11945">
        <v>1962</v>
      </c>
      <c r="F11945" t="s">
        <v>15</v>
      </c>
      <c r="H11945" s="19">
        <v>42841</v>
      </c>
      <c r="I11945" s="20">
        <v>1</v>
      </c>
      <c r="J11945" t="s">
        <v>54</v>
      </c>
      <c r="K11945" s="1" t="s">
        <v>6389</v>
      </c>
      <c r="L11945">
        <v>7.6999999999999996E-4</v>
      </c>
      <c r="M11945" s="20" t="s">
        <v>18</v>
      </c>
      <c r="N11945" s="1" t="s">
        <v>6364</v>
      </c>
      <c r="Q11945" s="19">
        <v>42844</v>
      </c>
      <c r="R11945" s="20" t="s">
        <v>15</v>
      </c>
      <c r="S11945" s="23">
        <v>42831</v>
      </c>
    </row>
    <row r="11946" spans="1:19" ht="30" x14ac:dyDescent="0.25">
      <c r="A11946">
        <v>41</v>
      </c>
      <c r="B11946" t="str">
        <f>IF(A11946="","",VLOOKUP(A11946,LOVs!$A$3:$B$62,2))</f>
        <v>Burnaby</v>
      </c>
      <c r="C11946" t="s">
        <v>9842</v>
      </c>
      <c r="D11946" t="s">
        <v>6390</v>
      </c>
      <c r="E11946">
        <v>1962</v>
      </c>
      <c r="F11946" t="s">
        <v>15</v>
      </c>
      <c r="H11946" s="19">
        <v>42841</v>
      </c>
      <c r="I11946" s="20">
        <v>1</v>
      </c>
      <c r="J11946" t="s">
        <v>6366</v>
      </c>
      <c r="K11946" s="1" t="s">
        <v>6391</v>
      </c>
      <c r="L11946">
        <v>2.3000000000000001E-4</v>
      </c>
      <c r="M11946" s="20" t="s">
        <v>18</v>
      </c>
      <c r="N11946" s="1" t="s">
        <v>6364</v>
      </c>
      <c r="Q11946" s="19">
        <v>42844</v>
      </c>
      <c r="R11946" s="20" t="s">
        <v>15</v>
      </c>
      <c r="S11946" s="23">
        <v>42831</v>
      </c>
    </row>
    <row r="11947" spans="1:19" ht="30" x14ac:dyDescent="0.25">
      <c r="A11947">
        <v>41</v>
      </c>
      <c r="B11947" t="str">
        <f>IF(A11947="","",VLOOKUP(A11947,LOVs!$A$3:$B$62,2))</f>
        <v>Burnaby</v>
      </c>
      <c r="C11947" t="s">
        <v>9842</v>
      </c>
      <c r="D11947" t="s">
        <v>6392</v>
      </c>
      <c r="E11947">
        <v>1962</v>
      </c>
      <c r="F11947" t="s">
        <v>15</v>
      </c>
      <c r="H11947" s="19">
        <v>42841</v>
      </c>
      <c r="I11947" s="20">
        <v>1</v>
      </c>
      <c r="J11947" t="s">
        <v>367</v>
      </c>
      <c r="K11947" s="1" t="s">
        <v>6393</v>
      </c>
      <c r="L11947">
        <v>3.1800000000000001E-3</v>
      </c>
      <c r="M11947" s="20" t="s">
        <v>18</v>
      </c>
      <c r="N11947" s="1" t="s">
        <v>6364</v>
      </c>
      <c r="Q11947" s="19">
        <v>42844</v>
      </c>
      <c r="R11947" s="20" t="s">
        <v>15</v>
      </c>
      <c r="S11947" s="23">
        <v>42831</v>
      </c>
    </row>
    <row r="11948" spans="1:19" ht="30" x14ac:dyDescent="0.25">
      <c r="A11948">
        <v>41</v>
      </c>
      <c r="B11948" t="str">
        <f>IF(A11948="","",VLOOKUP(A11948,LOVs!$A$3:$B$62,2))</f>
        <v>Burnaby</v>
      </c>
      <c r="C11948" t="s">
        <v>9843</v>
      </c>
      <c r="D11948" t="s">
        <v>6577</v>
      </c>
      <c r="E11948">
        <v>2010</v>
      </c>
      <c r="F11948" t="s">
        <v>15</v>
      </c>
      <c r="H11948" s="19">
        <v>42932</v>
      </c>
      <c r="I11948" s="20">
        <v>1</v>
      </c>
      <c r="J11948" t="s">
        <v>54</v>
      </c>
      <c r="K11948" s="1" t="s">
        <v>6578</v>
      </c>
      <c r="L11948">
        <v>2.1000000000000001E-4</v>
      </c>
      <c r="M11948" s="20" t="s">
        <v>18</v>
      </c>
      <c r="N11948" s="1" t="s">
        <v>6364</v>
      </c>
      <c r="Q11948" s="19">
        <v>42935</v>
      </c>
      <c r="R11948" s="20" t="s">
        <v>15</v>
      </c>
      <c r="S11948" s="23">
        <v>42831</v>
      </c>
    </row>
    <row r="11949" spans="1:19" ht="30" x14ac:dyDescent="0.25">
      <c r="A11949">
        <v>41</v>
      </c>
      <c r="B11949" t="str">
        <f>IF(A11949="","",VLOOKUP(A11949,LOVs!$A$3:$B$62,2))</f>
        <v>Burnaby</v>
      </c>
      <c r="C11949" t="s">
        <v>9843</v>
      </c>
      <c r="D11949" t="s">
        <v>6579</v>
      </c>
      <c r="E11949">
        <v>2010</v>
      </c>
      <c r="F11949" t="s">
        <v>15</v>
      </c>
      <c r="H11949" s="19">
        <v>42932</v>
      </c>
      <c r="I11949" s="20">
        <v>1</v>
      </c>
      <c r="J11949" t="s">
        <v>6373</v>
      </c>
      <c r="K11949" s="1" t="s">
        <v>6580</v>
      </c>
      <c r="L11949">
        <v>2.0000000000000001E-4</v>
      </c>
      <c r="M11949" s="20" t="s">
        <v>18</v>
      </c>
      <c r="N11949" s="1" t="s">
        <v>6364</v>
      </c>
      <c r="Q11949" s="19">
        <v>42935</v>
      </c>
      <c r="R11949" s="20" t="s">
        <v>15</v>
      </c>
      <c r="S11949" s="23">
        <v>42831</v>
      </c>
    </row>
    <row r="11950" spans="1:19" ht="30" x14ac:dyDescent="0.25">
      <c r="A11950">
        <v>41</v>
      </c>
      <c r="B11950" t="str">
        <f>IF(A11950="","",VLOOKUP(A11950,LOVs!$A$3:$B$62,2))</f>
        <v>Burnaby</v>
      </c>
      <c r="C11950" t="s">
        <v>9843</v>
      </c>
      <c r="D11950" t="s">
        <v>6581</v>
      </c>
      <c r="E11950">
        <v>2010</v>
      </c>
      <c r="F11950" t="s">
        <v>15</v>
      </c>
      <c r="H11950" s="19">
        <v>42932</v>
      </c>
      <c r="I11950" s="20">
        <v>1</v>
      </c>
      <c r="J11950" t="s">
        <v>6432</v>
      </c>
      <c r="K11950" s="1" t="s">
        <v>6489</v>
      </c>
      <c r="L11950">
        <v>2.0000000000000001E-4</v>
      </c>
      <c r="M11950" s="20" t="s">
        <v>18</v>
      </c>
      <c r="N11950" s="1" t="s">
        <v>6364</v>
      </c>
      <c r="Q11950" s="19">
        <v>42935</v>
      </c>
      <c r="R11950" s="20" t="s">
        <v>15</v>
      </c>
      <c r="S11950" s="23">
        <v>42831</v>
      </c>
    </row>
    <row r="11951" spans="1:19" ht="30" x14ac:dyDescent="0.25">
      <c r="A11951">
        <v>41</v>
      </c>
      <c r="B11951" t="str">
        <f>IF(A11951="","",VLOOKUP(A11951,LOVs!$A$3:$B$62,2))</f>
        <v>Burnaby</v>
      </c>
      <c r="C11951" t="s">
        <v>9843</v>
      </c>
      <c r="D11951" t="s">
        <v>6582</v>
      </c>
      <c r="E11951">
        <v>2010</v>
      </c>
      <c r="F11951" t="s">
        <v>15</v>
      </c>
      <c r="H11951" s="19">
        <v>42932</v>
      </c>
      <c r="I11951" s="20">
        <v>1</v>
      </c>
      <c r="J11951" t="s">
        <v>6432</v>
      </c>
      <c r="K11951" s="1" t="s">
        <v>6583</v>
      </c>
      <c r="L11951">
        <v>2.2000000000000001E-4</v>
      </c>
      <c r="M11951" s="20" t="s">
        <v>18</v>
      </c>
      <c r="N11951" s="1" t="s">
        <v>6364</v>
      </c>
      <c r="Q11951" s="19">
        <v>42935</v>
      </c>
      <c r="R11951" s="20" t="s">
        <v>15</v>
      </c>
      <c r="S11951" s="23">
        <v>42831</v>
      </c>
    </row>
    <row r="11952" spans="1:19" ht="30" x14ac:dyDescent="0.25">
      <c r="A11952">
        <v>41</v>
      </c>
      <c r="B11952" t="str">
        <f>IF(A11952="","",VLOOKUP(A11952,LOVs!$A$3:$B$62,2))</f>
        <v>Burnaby</v>
      </c>
      <c r="C11952" t="s">
        <v>9843</v>
      </c>
      <c r="D11952" t="s">
        <v>6584</v>
      </c>
      <c r="E11952">
        <v>2010</v>
      </c>
      <c r="F11952" t="s">
        <v>15</v>
      </c>
      <c r="H11952" s="19">
        <v>42932</v>
      </c>
      <c r="I11952" s="20">
        <v>1</v>
      </c>
      <c r="J11952" t="s">
        <v>6432</v>
      </c>
      <c r="K11952" s="1" t="s">
        <v>6585</v>
      </c>
      <c r="L11952">
        <v>2.0000000000000001E-4</v>
      </c>
      <c r="M11952" s="20" t="s">
        <v>18</v>
      </c>
      <c r="N11952" s="1" t="s">
        <v>6364</v>
      </c>
      <c r="Q11952" s="19">
        <v>42935</v>
      </c>
      <c r="R11952" s="20" t="s">
        <v>15</v>
      </c>
      <c r="S11952" s="23">
        <v>42831</v>
      </c>
    </row>
    <row r="11953" spans="1:19" ht="30" x14ac:dyDescent="0.25">
      <c r="A11953">
        <v>41</v>
      </c>
      <c r="B11953" t="str">
        <f>IF(A11953="","",VLOOKUP(A11953,LOVs!$A$3:$B$62,2))</f>
        <v>Burnaby</v>
      </c>
      <c r="C11953" t="s">
        <v>9843</v>
      </c>
      <c r="D11953" t="s">
        <v>6586</v>
      </c>
      <c r="E11953">
        <v>2010</v>
      </c>
      <c r="F11953" t="s">
        <v>15</v>
      </c>
      <c r="H11953" s="19">
        <v>42932</v>
      </c>
      <c r="I11953" s="20">
        <v>1</v>
      </c>
      <c r="J11953" t="s">
        <v>6432</v>
      </c>
      <c r="K11953" s="1" t="s">
        <v>6587</v>
      </c>
      <c r="L11953">
        <v>2.0000000000000001E-4</v>
      </c>
      <c r="M11953" s="20" t="s">
        <v>18</v>
      </c>
      <c r="N11953" s="1" t="s">
        <v>6364</v>
      </c>
      <c r="Q11953" s="19">
        <v>42935</v>
      </c>
      <c r="R11953" s="20" t="s">
        <v>15</v>
      </c>
      <c r="S11953" s="23">
        <v>42831</v>
      </c>
    </row>
    <row r="11954" spans="1:19" ht="30" x14ac:dyDescent="0.25">
      <c r="A11954">
        <v>41</v>
      </c>
      <c r="B11954" t="str">
        <f>IF(A11954="","",VLOOKUP(A11954,LOVs!$A$3:$B$62,2))</f>
        <v>Burnaby</v>
      </c>
      <c r="C11954" t="s">
        <v>9843</v>
      </c>
      <c r="D11954" t="s">
        <v>6588</v>
      </c>
      <c r="E11954">
        <v>2010</v>
      </c>
      <c r="F11954" t="s">
        <v>15</v>
      </c>
      <c r="H11954" s="19">
        <v>42932</v>
      </c>
      <c r="I11954" s="20">
        <v>1</v>
      </c>
      <c r="J11954" t="s">
        <v>6432</v>
      </c>
      <c r="K11954" s="1" t="s">
        <v>6589</v>
      </c>
      <c r="L11954">
        <v>2.0000000000000001E-4</v>
      </c>
      <c r="M11954" s="20" t="s">
        <v>18</v>
      </c>
      <c r="N11954" s="1" t="s">
        <v>6364</v>
      </c>
      <c r="Q11954" s="19">
        <v>42935</v>
      </c>
      <c r="R11954" s="20" t="s">
        <v>15</v>
      </c>
      <c r="S11954" s="23">
        <v>42831</v>
      </c>
    </row>
    <row r="11955" spans="1:19" ht="30" x14ac:dyDescent="0.25">
      <c r="A11955">
        <v>41</v>
      </c>
      <c r="B11955" t="str">
        <f>IF(A11955="","",VLOOKUP(A11955,LOVs!$A$3:$B$62,2))</f>
        <v>Burnaby</v>
      </c>
      <c r="C11955" t="s">
        <v>9843</v>
      </c>
      <c r="D11955" t="s">
        <v>6590</v>
      </c>
      <c r="E11955">
        <v>2010</v>
      </c>
      <c r="F11955" t="s">
        <v>15</v>
      </c>
      <c r="H11955" s="19">
        <v>42932</v>
      </c>
      <c r="I11955" s="20">
        <v>1</v>
      </c>
      <c r="J11955" t="s">
        <v>367</v>
      </c>
      <c r="K11955" s="1" t="s">
        <v>6591</v>
      </c>
      <c r="L11955">
        <v>2.9999999999999997E-4</v>
      </c>
      <c r="M11955" s="20" t="s">
        <v>18</v>
      </c>
      <c r="N11955" s="1" t="s">
        <v>6364</v>
      </c>
      <c r="Q11955" s="19">
        <v>42935</v>
      </c>
      <c r="R11955" s="20" t="s">
        <v>15</v>
      </c>
      <c r="S11955" s="23">
        <v>42831</v>
      </c>
    </row>
    <row r="11956" spans="1:19" ht="30" x14ac:dyDescent="0.25">
      <c r="A11956">
        <v>41</v>
      </c>
      <c r="B11956" t="str">
        <f>IF(A11956="","",VLOOKUP(A11956,LOVs!$A$3:$B$62,2))</f>
        <v>Burnaby</v>
      </c>
      <c r="C11956" t="s">
        <v>9843</v>
      </c>
      <c r="D11956" t="s">
        <v>6592</v>
      </c>
      <c r="E11956">
        <v>2010</v>
      </c>
      <c r="F11956" t="s">
        <v>15</v>
      </c>
      <c r="H11956" s="19">
        <v>42932</v>
      </c>
      <c r="I11956" s="20">
        <v>1</v>
      </c>
      <c r="J11956" t="s">
        <v>367</v>
      </c>
      <c r="K11956" s="1" t="s">
        <v>6593</v>
      </c>
      <c r="L11956">
        <v>2.0000000000000001E-4</v>
      </c>
      <c r="M11956" s="20" t="s">
        <v>18</v>
      </c>
      <c r="N11956" s="1" t="s">
        <v>6364</v>
      </c>
      <c r="Q11956" s="19">
        <v>42935</v>
      </c>
      <c r="R11956" s="20" t="s">
        <v>15</v>
      </c>
      <c r="S11956" s="23">
        <v>42831</v>
      </c>
    </row>
    <row r="11957" spans="1:19" ht="30" x14ac:dyDescent="0.25">
      <c r="A11957">
        <v>41</v>
      </c>
      <c r="B11957" t="str">
        <f>IF(A11957="","",VLOOKUP(A11957,LOVs!$A$3:$B$62,2))</f>
        <v>Burnaby</v>
      </c>
      <c r="C11957" t="s">
        <v>9843</v>
      </c>
      <c r="D11957" t="s">
        <v>6594</v>
      </c>
      <c r="E11957">
        <v>2010</v>
      </c>
      <c r="F11957" t="s">
        <v>15</v>
      </c>
      <c r="H11957" s="19">
        <v>42932</v>
      </c>
      <c r="I11957" s="20">
        <v>1</v>
      </c>
      <c r="J11957" t="s">
        <v>367</v>
      </c>
      <c r="K11957" s="1" t="s">
        <v>6595</v>
      </c>
      <c r="L11957">
        <v>2.0000000000000001E-4</v>
      </c>
      <c r="M11957" s="20" t="s">
        <v>18</v>
      </c>
      <c r="N11957" s="1" t="s">
        <v>6364</v>
      </c>
      <c r="Q11957" s="19">
        <v>42935</v>
      </c>
      <c r="R11957" s="20" t="s">
        <v>15</v>
      </c>
      <c r="S11957" s="23">
        <v>42831</v>
      </c>
    </row>
    <row r="11958" spans="1:19" ht="30" x14ac:dyDescent="0.25">
      <c r="A11958">
        <v>41</v>
      </c>
      <c r="B11958" t="str">
        <f>IF(A11958="","",VLOOKUP(A11958,LOVs!$A$3:$B$62,2))</f>
        <v>Burnaby</v>
      </c>
      <c r="C11958" t="s">
        <v>9843</v>
      </c>
      <c r="D11958" t="s">
        <v>6596</v>
      </c>
      <c r="E11958">
        <v>2010</v>
      </c>
      <c r="F11958" t="s">
        <v>15</v>
      </c>
      <c r="H11958" s="19">
        <v>42932</v>
      </c>
      <c r="I11958" s="20">
        <v>1</v>
      </c>
      <c r="J11958" t="s">
        <v>6432</v>
      </c>
      <c r="K11958" s="1" t="s">
        <v>6597</v>
      </c>
      <c r="L11958">
        <v>2.0000000000000001E-4</v>
      </c>
      <c r="M11958" s="20" t="s">
        <v>18</v>
      </c>
      <c r="N11958" s="1" t="s">
        <v>6364</v>
      </c>
      <c r="Q11958" s="19">
        <v>42935</v>
      </c>
      <c r="R11958" s="20" t="s">
        <v>15</v>
      </c>
      <c r="S11958" s="23">
        <v>42831</v>
      </c>
    </row>
    <row r="11959" spans="1:19" ht="30" x14ac:dyDescent="0.25">
      <c r="A11959">
        <v>41</v>
      </c>
      <c r="B11959" t="str">
        <f>IF(A11959="","",VLOOKUP(A11959,LOVs!$A$3:$B$62,2))</f>
        <v>Burnaby</v>
      </c>
      <c r="C11959" t="s">
        <v>9843</v>
      </c>
      <c r="D11959" t="s">
        <v>6598</v>
      </c>
      <c r="E11959">
        <v>2010</v>
      </c>
      <c r="F11959" t="s">
        <v>15</v>
      </c>
      <c r="H11959" s="19">
        <v>42932</v>
      </c>
      <c r="I11959" s="20">
        <v>1</v>
      </c>
      <c r="J11959" t="s">
        <v>6432</v>
      </c>
      <c r="K11959" s="1" t="s">
        <v>6597</v>
      </c>
      <c r="L11959">
        <v>2.0000000000000001E-4</v>
      </c>
      <c r="M11959" s="20" t="s">
        <v>18</v>
      </c>
      <c r="N11959" s="1" t="s">
        <v>6364</v>
      </c>
      <c r="Q11959" s="19">
        <v>42935</v>
      </c>
      <c r="R11959" s="20" t="s">
        <v>15</v>
      </c>
      <c r="S11959" s="23">
        <v>42831</v>
      </c>
    </row>
    <row r="11960" spans="1:19" ht="30" x14ac:dyDescent="0.25">
      <c r="A11960">
        <v>41</v>
      </c>
      <c r="B11960" t="str">
        <f>IF(A11960="","",VLOOKUP(A11960,LOVs!$A$3:$B$62,2))</f>
        <v>Burnaby</v>
      </c>
      <c r="C11960" t="s">
        <v>9844</v>
      </c>
      <c r="D11960" t="s">
        <v>6599</v>
      </c>
      <c r="E11960">
        <v>1999</v>
      </c>
      <c r="F11960" t="s">
        <v>15</v>
      </c>
      <c r="H11960" s="19">
        <v>42932</v>
      </c>
      <c r="I11960" s="20">
        <v>1</v>
      </c>
      <c r="J11960" t="s">
        <v>54</v>
      </c>
      <c r="K11960" s="1" t="s">
        <v>6600</v>
      </c>
      <c r="L11960">
        <v>7.2999999999999996E-4</v>
      </c>
      <c r="M11960" s="20" t="s">
        <v>18</v>
      </c>
      <c r="N11960" s="1" t="s">
        <v>6364</v>
      </c>
      <c r="Q11960" s="19">
        <v>42935</v>
      </c>
      <c r="R11960" s="20" t="s">
        <v>15</v>
      </c>
      <c r="S11960" s="23">
        <v>42831</v>
      </c>
    </row>
    <row r="11961" spans="1:19" ht="30" x14ac:dyDescent="0.25">
      <c r="A11961">
        <v>41</v>
      </c>
      <c r="B11961" t="str">
        <f>IF(A11961="","",VLOOKUP(A11961,LOVs!$A$3:$B$62,2))</f>
        <v>Burnaby</v>
      </c>
      <c r="C11961" t="s">
        <v>9844</v>
      </c>
      <c r="D11961" t="s">
        <v>6601</v>
      </c>
      <c r="E11961">
        <v>1999</v>
      </c>
      <c r="F11961" t="s">
        <v>15</v>
      </c>
      <c r="H11961" s="19">
        <v>42932</v>
      </c>
      <c r="I11961" s="20">
        <v>1</v>
      </c>
      <c r="J11961" t="s">
        <v>6432</v>
      </c>
      <c r="K11961" s="1" t="s">
        <v>6602</v>
      </c>
      <c r="L11961">
        <v>1.6299999999999999E-3</v>
      </c>
      <c r="M11961" s="20" t="s">
        <v>18</v>
      </c>
      <c r="N11961" s="1" t="s">
        <v>6364</v>
      </c>
      <c r="Q11961" s="19">
        <v>42935</v>
      </c>
      <c r="R11961" s="20" t="s">
        <v>15</v>
      </c>
      <c r="S11961" s="23">
        <v>42831</v>
      </c>
    </row>
    <row r="11962" spans="1:19" ht="30" x14ac:dyDescent="0.25">
      <c r="A11962">
        <v>41</v>
      </c>
      <c r="B11962" t="str">
        <f>IF(A11962="","",VLOOKUP(A11962,LOVs!$A$3:$B$62,2))</f>
        <v>Burnaby</v>
      </c>
      <c r="C11962" t="s">
        <v>9844</v>
      </c>
      <c r="D11962" t="s">
        <v>6603</v>
      </c>
      <c r="E11962">
        <v>1999</v>
      </c>
      <c r="F11962" t="s">
        <v>15</v>
      </c>
      <c r="H11962" s="19">
        <v>42932</v>
      </c>
      <c r="I11962" s="20">
        <v>1</v>
      </c>
      <c r="J11962" t="s">
        <v>6432</v>
      </c>
      <c r="K11962" s="1" t="s">
        <v>6604</v>
      </c>
      <c r="L11962">
        <v>9.7999999999999997E-4</v>
      </c>
      <c r="M11962" s="20" t="s">
        <v>18</v>
      </c>
      <c r="N11962" s="1" t="s">
        <v>6364</v>
      </c>
      <c r="Q11962" s="19">
        <v>42935</v>
      </c>
      <c r="R11962" s="20" t="s">
        <v>15</v>
      </c>
      <c r="S11962" s="23">
        <v>42831</v>
      </c>
    </row>
    <row r="11963" spans="1:19" ht="30" x14ac:dyDescent="0.25">
      <c r="A11963">
        <v>41</v>
      </c>
      <c r="B11963" t="str">
        <f>IF(A11963="","",VLOOKUP(A11963,LOVs!$A$3:$B$62,2))</f>
        <v>Burnaby</v>
      </c>
      <c r="C11963" t="s">
        <v>9844</v>
      </c>
      <c r="D11963" t="s">
        <v>6605</v>
      </c>
      <c r="E11963">
        <v>1999</v>
      </c>
      <c r="F11963" t="s">
        <v>15</v>
      </c>
      <c r="H11963" s="19">
        <v>42932</v>
      </c>
      <c r="I11963" s="20">
        <v>1</v>
      </c>
      <c r="J11963" t="s">
        <v>6432</v>
      </c>
      <c r="K11963" s="1" t="s">
        <v>6606</v>
      </c>
      <c r="L11963">
        <v>9.3000000000000005E-4</v>
      </c>
      <c r="M11963" s="20" t="s">
        <v>18</v>
      </c>
      <c r="N11963" s="1" t="s">
        <v>6364</v>
      </c>
      <c r="Q11963" s="19">
        <v>42935</v>
      </c>
      <c r="R11963" s="20" t="s">
        <v>15</v>
      </c>
      <c r="S11963" s="23">
        <v>42831</v>
      </c>
    </row>
    <row r="11964" spans="1:19" ht="30" x14ac:dyDescent="0.25">
      <c r="A11964">
        <v>41</v>
      </c>
      <c r="B11964" t="str">
        <f>IF(A11964="","",VLOOKUP(A11964,LOVs!$A$3:$B$62,2))</f>
        <v>Burnaby</v>
      </c>
      <c r="C11964" t="s">
        <v>9844</v>
      </c>
      <c r="D11964" t="s">
        <v>6607</v>
      </c>
      <c r="E11964">
        <v>1999</v>
      </c>
      <c r="F11964" t="s">
        <v>15</v>
      </c>
      <c r="H11964" s="19">
        <v>42932</v>
      </c>
      <c r="I11964" s="20">
        <v>1</v>
      </c>
      <c r="J11964" t="s">
        <v>6432</v>
      </c>
      <c r="K11964" s="1" t="s">
        <v>6608</v>
      </c>
      <c r="L11964">
        <v>7.2999999999999996E-4</v>
      </c>
      <c r="M11964" s="20" t="s">
        <v>18</v>
      </c>
      <c r="N11964" s="1" t="s">
        <v>6364</v>
      </c>
      <c r="Q11964" s="19">
        <v>42935</v>
      </c>
      <c r="R11964" s="20" t="s">
        <v>15</v>
      </c>
      <c r="S11964" s="23">
        <v>42831</v>
      </c>
    </row>
    <row r="11965" spans="1:19" ht="30" x14ac:dyDescent="0.25">
      <c r="A11965">
        <v>41</v>
      </c>
      <c r="B11965" t="str">
        <f>IF(A11965="","",VLOOKUP(A11965,LOVs!$A$3:$B$62,2))</f>
        <v>Burnaby</v>
      </c>
      <c r="C11965" t="s">
        <v>9844</v>
      </c>
      <c r="D11965" t="s">
        <v>6609</v>
      </c>
      <c r="E11965">
        <v>1999</v>
      </c>
      <c r="F11965" t="s">
        <v>15</v>
      </c>
      <c r="H11965" s="19">
        <v>42932</v>
      </c>
      <c r="I11965" s="20">
        <v>1</v>
      </c>
      <c r="J11965" t="s">
        <v>6432</v>
      </c>
      <c r="K11965" s="1" t="s">
        <v>6610</v>
      </c>
      <c r="L11965">
        <v>5.1999999999999995E-4</v>
      </c>
      <c r="M11965" s="20" t="s">
        <v>18</v>
      </c>
      <c r="N11965" s="1" t="s">
        <v>6364</v>
      </c>
      <c r="Q11965" s="19">
        <v>42935</v>
      </c>
      <c r="R11965" s="20" t="s">
        <v>15</v>
      </c>
      <c r="S11965" s="23">
        <v>42831</v>
      </c>
    </row>
    <row r="11966" spans="1:19" ht="30" x14ac:dyDescent="0.25">
      <c r="A11966">
        <v>41</v>
      </c>
      <c r="B11966" t="str">
        <f>IF(A11966="","",VLOOKUP(A11966,LOVs!$A$3:$B$62,2))</f>
        <v>Burnaby</v>
      </c>
      <c r="C11966" t="s">
        <v>9844</v>
      </c>
      <c r="D11966" t="s">
        <v>6611</v>
      </c>
      <c r="E11966">
        <v>1999</v>
      </c>
      <c r="F11966" t="s">
        <v>15</v>
      </c>
      <c r="H11966" s="19">
        <v>42932</v>
      </c>
      <c r="I11966" s="20">
        <v>1</v>
      </c>
      <c r="J11966" t="s">
        <v>6432</v>
      </c>
      <c r="K11966" s="1" t="s">
        <v>6612</v>
      </c>
      <c r="L11966">
        <v>1.07E-3</v>
      </c>
      <c r="M11966" s="20" t="s">
        <v>18</v>
      </c>
      <c r="N11966" s="1" t="s">
        <v>6364</v>
      </c>
      <c r="Q11966" s="19">
        <v>42935</v>
      </c>
      <c r="R11966" s="20" t="s">
        <v>15</v>
      </c>
      <c r="S11966" s="23">
        <v>42831</v>
      </c>
    </row>
    <row r="11967" spans="1:19" ht="30" x14ac:dyDescent="0.25">
      <c r="A11967">
        <v>41</v>
      </c>
      <c r="B11967" t="str">
        <f>IF(A11967="","",VLOOKUP(A11967,LOVs!$A$3:$B$62,2))</f>
        <v>Burnaby</v>
      </c>
      <c r="C11967" t="s">
        <v>9845</v>
      </c>
      <c r="D11967" t="s">
        <v>6625</v>
      </c>
      <c r="E11967">
        <v>1958</v>
      </c>
      <c r="F11967" t="s">
        <v>15</v>
      </c>
      <c r="H11967" s="19">
        <v>42932</v>
      </c>
      <c r="I11967" s="20">
        <v>1</v>
      </c>
      <c r="J11967" t="s">
        <v>6366</v>
      </c>
      <c r="K11967" s="1" t="s">
        <v>6626</v>
      </c>
      <c r="L11967">
        <v>2.0000000000000001E-4</v>
      </c>
      <c r="M11967" s="20" t="s">
        <v>18</v>
      </c>
      <c r="N11967" s="1" t="s">
        <v>6364</v>
      </c>
      <c r="Q11967" s="19">
        <v>42935</v>
      </c>
      <c r="R11967" s="20" t="s">
        <v>15</v>
      </c>
      <c r="S11967" s="23">
        <v>42831</v>
      </c>
    </row>
    <row r="11968" spans="1:19" ht="30" x14ac:dyDescent="0.25">
      <c r="A11968">
        <v>41</v>
      </c>
      <c r="B11968" t="str">
        <f>IF(A11968="","",VLOOKUP(A11968,LOVs!$A$3:$B$62,2))</f>
        <v>Burnaby</v>
      </c>
      <c r="C11968" t="s">
        <v>9845</v>
      </c>
      <c r="D11968" t="s">
        <v>6627</v>
      </c>
      <c r="E11968">
        <v>1958</v>
      </c>
      <c r="F11968" t="s">
        <v>15</v>
      </c>
      <c r="H11968" s="19">
        <v>42932</v>
      </c>
      <c r="I11968" s="20">
        <v>1</v>
      </c>
      <c r="J11968" t="s">
        <v>6366</v>
      </c>
      <c r="K11968" s="1" t="s">
        <v>6626</v>
      </c>
      <c r="L11968">
        <v>2.81E-3</v>
      </c>
      <c r="M11968" s="20" t="s">
        <v>18</v>
      </c>
      <c r="N11968" s="1" t="s">
        <v>6364</v>
      </c>
      <c r="Q11968" s="19">
        <v>42935</v>
      </c>
      <c r="R11968" s="20" t="s">
        <v>15</v>
      </c>
      <c r="S11968" s="23">
        <v>42831</v>
      </c>
    </row>
    <row r="11969" spans="1:19" ht="30" x14ac:dyDescent="0.25">
      <c r="A11969">
        <v>41</v>
      </c>
      <c r="B11969" t="str">
        <f>IF(A11969="","",VLOOKUP(A11969,LOVs!$A$3:$B$62,2))</f>
        <v>Burnaby</v>
      </c>
      <c r="C11969" t="s">
        <v>9845</v>
      </c>
      <c r="D11969" t="s">
        <v>6628</v>
      </c>
      <c r="E11969">
        <v>1958</v>
      </c>
      <c r="F11969" t="s">
        <v>15</v>
      </c>
      <c r="H11969" s="19">
        <v>42932</v>
      </c>
      <c r="I11969" s="20">
        <v>1</v>
      </c>
      <c r="J11969" t="s">
        <v>6366</v>
      </c>
      <c r="K11969" s="1" t="s">
        <v>828</v>
      </c>
      <c r="L11969">
        <v>3.3999999999999998E-3</v>
      </c>
      <c r="M11969" s="20" t="s">
        <v>18</v>
      </c>
      <c r="N11969" s="1" t="s">
        <v>6364</v>
      </c>
      <c r="Q11969" s="19">
        <v>42935</v>
      </c>
      <c r="R11969" s="20" t="s">
        <v>15</v>
      </c>
      <c r="S11969" s="23">
        <v>42831</v>
      </c>
    </row>
    <row r="11970" spans="1:19" ht="30" x14ac:dyDescent="0.25">
      <c r="A11970">
        <v>41</v>
      </c>
      <c r="B11970" t="str">
        <f>IF(A11970="","",VLOOKUP(A11970,LOVs!$A$3:$B$62,2))</f>
        <v>Burnaby</v>
      </c>
      <c r="C11970" t="s">
        <v>9845</v>
      </c>
      <c r="D11970" t="s">
        <v>6629</v>
      </c>
      <c r="E11970">
        <v>1958</v>
      </c>
      <c r="F11970" t="s">
        <v>15</v>
      </c>
      <c r="H11970" s="19">
        <v>42932</v>
      </c>
      <c r="I11970" s="20">
        <v>1</v>
      </c>
      <c r="J11970" t="s">
        <v>367</v>
      </c>
      <c r="K11970" s="1" t="s">
        <v>6405</v>
      </c>
      <c r="L11970">
        <v>1.23E-3</v>
      </c>
      <c r="M11970" s="20" t="s">
        <v>18</v>
      </c>
      <c r="N11970" s="1" t="s">
        <v>6364</v>
      </c>
      <c r="Q11970" s="19">
        <v>42935</v>
      </c>
      <c r="R11970" s="20" t="s">
        <v>15</v>
      </c>
      <c r="S11970" s="23">
        <v>42831</v>
      </c>
    </row>
    <row r="11971" spans="1:19" ht="30" x14ac:dyDescent="0.25">
      <c r="A11971">
        <v>41</v>
      </c>
      <c r="B11971" t="str">
        <f>IF(A11971="","",VLOOKUP(A11971,LOVs!$A$3:$B$62,2))</f>
        <v>Burnaby</v>
      </c>
      <c r="C11971" t="s">
        <v>9845</v>
      </c>
      <c r="D11971" t="s">
        <v>6630</v>
      </c>
      <c r="E11971">
        <v>1958</v>
      </c>
      <c r="F11971" t="s">
        <v>15</v>
      </c>
      <c r="H11971" s="19">
        <v>42932</v>
      </c>
      <c r="I11971" s="20">
        <v>1</v>
      </c>
      <c r="J11971" t="s">
        <v>6366</v>
      </c>
      <c r="K11971" s="1" t="s">
        <v>829</v>
      </c>
      <c r="L11971">
        <v>2.0600000000000002E-3</v>
      </c>
      <c r="M11971" s="20" t="s">
        <v>18</v>
      </c>
      <c r="N11971" s="1" t="s">
        <v>6364</v>
      </c>
      <c r="Q11971" s="19">
        <v>42935</v>
      </c>
      <c r="R11971" s="20" t="s">
        <v>15</v>
      </c>
      <c r="S11971" s="23">
        <v>42831</v>
      </c>
    </row>
    <row r="11972" spans="1:19" ht="30" x14ac:dyDescent="0.25">
      <c r="A11972">
        <v>41</v>
      </c>
      <c r="B11972" t="str">
        <f>IF(A11972="","",VLOOKUP(A11972,LOVs!$A$3:$B$62,2))</f>
        <v>Burnaby</v>
      </c>
      <c r="C11972" t="s">
        <v>9845</v>
      </c>
      <c r="D11972" t="s">
        <v>6631</v>
      </c>
      <c r="E11972">
        <v>1958</v>
      </c>
      <c r="F11972" t="s">
        <v>15</v>
      </c>
      <c r="H11972" s="19">
        <v>42932</v>
      </c>
      <c r="I11972" s="20">
        <v>1</v>
      </c>
      <c r="J11972" t="s">
        <v>6366</v>
      </c>
      <c r="K11972" s="1" t="s">
        <v>845</v>
      </c>
      <c r="L11972">
        <v>1.2600000000000001E-3</v>
      </c>
      <c r="M11972" s="20" t="s">
        <v>18</v>
      </c>
      <c r="N11972" s="1" t="s">
        <v>6364</v>
      </c>
      <c r="Q11972" s="19">
        <v>42935</v>
      </c>
      <c r="R11972" s="20" t="s">
        <v>15</v>
      </c>
      <c r="S11972" s="23">
        <v>42831</v>
      </c>
    </row>
    <row r="11973" spans="1:19" ht="30" x14ac:dyDescent="0.25">
      <c r="A11973">
        <v>41</v>
      </c>
      <c r="B11973" t="str">
        <f>IF(A11973="","",VLOOKUP(A11973,LOVs!$A$3:$B$62,2))</f>
        <v>Burnaby</v>
      </c>
      <c r="C11973" t="s">
        <v>9845</v>
      </c>
      <c r="D11973" t="s">
        <v>6632</v>
      </c>
      <c r="E11973">
        <v>1958</v>
      </c>
      <c r="F11973" t="s">
        <v>15</v>
      </c>
      <c r="H11973" s="19">
        <v>42932</v>
      </c>
      <c r="I11973" s="20">
        <v>1</v>
      </c>
      <c r="J11973" t="s">
        <v>6366</v>
      </c>
      <c r="K11973" s="1" t="s">
        <v>6633</v>
      </c>
      <c r="L11973">
        <v>3.96E-3</v>
      </c>
      <c r="M11973" s="20" t="s">
        <v>18</v>
      </c>
      <c r="N11973" s="1" t="s">
        <v>6364</v>
      </c>
      <c r="Q11973" s="19">
        <v>42935</v>
      </c>
      <c r="R11973" s="20" t="s">
        <v>15</v>
      </c>
      <c r="S11973" s="23">
        <v>42831</v>
      </c>
    </row>
    <row r="11974" spans="1:19" x14ac:dyDescent="0.25">
      <c r="A11974">
        <v>41</v>
      </c>
      <c r="B11974" t="str">
        <f>IF(A11974="","",VLOOKUP(A11974,LOVs!$A$3:$B$62,2))</f>
        <v>Burnaby</v>
      </c>
      <c r="C11974" t="s">
        <v>9845</v>
      </c>
      <c r="D11974" t="s">
        <v>6634</v>
      </c>
      <c r="E11974">
        <v>1958</v>
      </c>
      <c r="F11974" t="s">
        <v>15</v>
      </c>
      <c r="H11974" s="19">
        <v>42932</v>
      </c>
      <c r="I11974" s="20">
        <v>1</v>
      </c>
      <c r="J11974" t="s">
        <v>6366</v>
      </c>
      <c r="K11974" s="1" t="s">
        <v>6462</v>
      </c>
      <c r="L11974">
        <v>1.8499999999999999E-2</v>
      </c>
      <c r="M11974" s="20" t="s">
        <v>15</v>
      </c>
      <c r="N11974" s="1" t="s">
        <v>6435</v>
      </c>
      <c r="O11974" s="1" t="s">
        <v>6436</v>
      </c>
      <c r="Q11974" s="20" t="s">
        <v>6437</v>
      </c>
      <c r="R11974" s="20" t="s">
        <v>15</v>
      </c>
      <c r="S11974" s="23">
        <v>42831</v>
      </c>
    </row>
    <row r="11975" spans="1:19" ht="30" x14ac:dyDescent="0.25">
      <c r="A11975">
        <v>41</v>
      </c>
      <c r="B11975" t="str">
        <f>IF(A11975="","",VLOOKUP(A11975,LOVs!$A$3:$B$62,2))</f>
        <v>Burnaby</v>
      </c>
      <c r="C11975" t="s">
        <v>9845</v>
      </c>
      <c r="D11975" t="s">
        <v>6635</v>
      </c>
      <c r="E11975">
        <v>1958</v>
      </c>
      <c r="F11975" t="s">
        <v>15</v>
      </c>
      <c r="H11975" s="19">
        <v>42932</v>
      </c>
      <c r="I11975" s="20">
        <v>1</v>
      </c>
      <c r="J11975" t="s">
        <v>6366</v>
      </c>
      <c r="K11975" s="1" t="s">
        <v>6462</v>
      </c>
      <c r="L11975">
        <v>7.5100000000000002E-3</v>
      </c>
      <c r="M11975" s="20" t="s">
        <v>18</v>
      </c>
      <c r="N11975" s="1" t="s">
        <v>6364</v>
      </c>
      <c r="Q11975" s="19">
        <v>42935</v>
      </c>
      <c r="R11975" s="20" t="s">
        <v>15</v>
      </c>
      <c r="S11975" s="23">
        <v>42831</v>
      </c>
    </row>
    <row r="11976" spans="1:19" ht="30" x14ac:dyDescent="0.25">
      <c r="A11976">
        <v>41</v>
      </c>
      <c r="B11976" t="str">
        <f>IF(A11976="","",VLOOKUP(A11976,LOVs!$A$3:$B$62,2))</f>
        <v>Burnaby</v>
      </c>
      <c r="C11976" t="s">
        <v>9846</v>
      </c>
      <c r="D11976" t="s">
        <v>6613</v>
      </c>
      <c r="E11976">
        <v>1960</v>
      </c>
      <c r="F11976" t="s">
        <v>15</v>
      </c>
      <c r="H11976" s="19">
        <v>42932</v>
      </c>
      <c r="I11976" s="20">
        <v>1</v>
      </c>
      <c r="J11976" t="s">
        <v>6366</v>
      </c>
      <c r="K11976" s="1" t="s">
        <v>6457</v>
      </c>
      <c r="L11976">
        <v>2.0000000000000001E-4</v>
      </c>
      <c r="M11976" s="20" t="s">
        <v>18</v>
      </c>
      <c r="N11976" s="1" t="s">
        <v>6364</v>
      </c>
      <c r="Q11976" s="19">
        <v>42935</v>
      </c>
      <c r="R11976" s="20" t="s">
        <v>15</v>
      </c>
      <c r="S11976" s="23">
        <v>42831</v>
      </c>
    </row>
    <row r="11977" spans="1:19" ht="30" x14ac:dyDescent="0.25">
      <c r="A11977">
        <v>41</v>
      </c>
      <c r="B11977" t="str">
        <f>IF(A11977="","",VLOOKUP(A11977,LOVs!$A$3:$B$62,2))</f>
        <v>Burnaby</v>
      </c>
      <c r="C11977" t="s">
        <v>9846</v>
      </c>
      <c r="D11977" t="s">
        <v>6614</v>
      </c>
      <c r="E11977">
        <v>1960</v>
      </c>
      <c r="F11977" t="s">
        <v>15</v>
      </c>
      <c r="H11977" s="19">
        <v>42932</v>
      </c>
      <c r="I11977" s="20">
        <v>1</v>
      </c>
      <c r="J11977" t="s">
        <v>6366</v>
      </c>
      <c r="K11977" s="1" t="s">
        <v>822</v>
      </c>
      <c r="L11977">
        <v>4.2999999999999999E-4</v>
      </c>
      <c r="M11977" s="20" t="s">
        <v>18</v>
      </c>
      <c r="N11977" s="1" t="s">
        <v>6364</v>
      </c>
      <c r="Q11977" s="19">
        <v>42935</v>
      </c>
      <c r="R11977" s="20" t="s">
        <v>15</v>
      </c>
      <c r="S11977" s="23">
        <v>42831</v>
      </c>
    </row>
    <row r="11978" spans="1:19" ht="30" x14ac:dyDescent="0.25">
      <c r="A11978">
        <v>41</v>
      </c>
      <c r="B11978" t="str">
        <f>IF(A11978="","",VLOOKUP(A11978,LOVs!$A$3:$B$62,2))</f>
        <v>Burnaby</v>
      </c>
      <c r="C11978" t="s">
        <v>9846</v>
      </c>
      <c r="D11978" t="s">
        <v>6615</v>
      </c>
      <c r="E11978">
        <v>1960</v>
      </c>
      <c r="F11978" t="s">
        <v>15</v>
      </c>
      <c r="H11978" s="19">
        <v>42932</v>
      </c>
      <c r="I11978" s="20">
        <v>1</v>
      </c>
      <c r="J11978" t="s">
        <v>6366</v>
      </c>
      <c r="K11978" s="1" t="s">
        <v>6583</v>
      </c>
      <c r="L11978">
        <v>4.4999999999999999E-4</v>
      </c>
      <c r="M11978" s="20" t="s">
        <v>18</v>
      </c>
      <c r="N11978" s="1" t="s">
        <v>6364</v>
      </c>
      <c r="Q11978" s="19">
        <v>42935</v>
      </c>
      <c r="R11978" s="20" t="s">
        <v>15</v>
      </c>
      <c r="S11978" s="23">
        <v>42831</v>
      </c>
    </row>
    <row r="11979" spans="1:19" ht="30" x14ac:dyDescent="0.25">
      <c r="A11979">
        <v>41</v>
      </c>
      <c r="B11979" t="str">
        <f>IF(A11979="","",VLOOKUP(A11979,LOVs!$A$3:$B$62,2))</f>
        <v>Burnaby</v>
      </c>
      <c r="C11979" t="s">
        <v>9846</v>
      </c>
      <c r="D11979" t="s">
        <v>6616</v>
      </c>
      <c r="E11979">
        <v>1960</v>
      </c>
      <c r="F11979" t="s">
        <v>15</v>
      </c>
      <c r="H11979" s="19">
        <v>42932</v>
      </c>
      <c r="I11979" s="20">
        <v>1</v>
      </c>
      <c r="J11979" t="s">
        <v>367</v>
      </c>
      <c r="K11979" s="1" t="s">
        <v>6580</v>
      </c>
      <c r="L11979">
        <v>5.9999999999999995E-4</v>
      </c>
      <c r="M11979" s="20" t="s">
        <v>18</v>
      </c>
      <c r="N11979" s="1" t="s">
        <v>6364</v>
      </c>
      <c r="Q11979" s="19">
        <v>42935</v>
      </c>
      <c r="R11979" s="20" t="s">
        <v>15</v>
      </c>
      <c r="S11979" s="23">
        <v>42831</v>
      </c>
    </row>
    <row r="11980" spans="1:19" ht="30" x14ac:dyDescent="0.25">
      <c r="A11980">
        <v>41</v>
      </c>
      <c r="B11980" t="str">
        <f>IF(A11980="","",VLOOKUP(A11980,LOVs!$A$3:$B$62,2))</f>
        <v>Burnaby</v>
      </c>
      <c r="C11980" t="s">
        <v>9846</v>
      </c>
      <c r="D11980" t="s">
        <v>6617</v>
      </c>
      <c r="E11980">
        <v>1960</v>
      </c>
      <c r="F11980" t="s">
        <v>15</v>
      </c>
      <c r="H11980" s="19">
        <v>42932</v>
      </c>
      <c r="I11980" s="20">
        <v>1</v>
      </c>
      <c r="J11980" t="s">
        <v>6366</v>
      </c>
      <c r="K11980" s="1" t="s">
        <v>944</v>
      </c>
      <c r="L11980">
        <v>3.2299999999999998E-3</v>
      </c>
      <c r="M11980" s="20" t="s">
        <v>18</v>
      </c>
      <c r="N11980" s="1" t="s">
        <v>6364</v>
      </c>
      <c r="Q11980" s="19">
        <v>42935</v>
      </c>
      <c r="R11980" s="20" t="s">
        <v>15</v>
      </c>
      <c r="S11980" s="23">
        <v>42831</v>
      </c>
    </row>
    <row r="11981" spans="1:19" ht="30" x14ac:dyDescent="0.25">
      <c r="A11981">
        <v>41</v>
      </c>
      <c r="B11981" t="str">
        <f>IF(A11981="","",VLOOKUP(A11981,LOVs!$A$3:$B$62,2))</f>
        <v>Burnaby</v>
      </c>
      <c r="C11981" t="s">
        <v>9846</v>
      </c>
      <c r="D11981" t="s">
        <v>6618</v>
      </c>
      <c r="E11981">
        <v>1960</v>
      </c>
      <c r="F11981" t="s">
        <v>15</v>
      </c>
      <c r="H11981" s="19">
        <v>42932</v>
      </c>
      <c r="I11981" s="20">
        <v>1</v>
      </c>
      <c r="J11981" t="s">
        <v>367</v>
      </c>
      <c r="K11981" s="1" t="s">
        <v>6619</v>
      </c>
      <c r="L11981">
        <v>7.2000000000000005E-4</v>
      </c>
      <c r="M11981" s="20" t="s">
        <v>18</v>
      </c>
      <c r="N11981" s="1" t="s">
        <v>6364</v>
      </c>
      <c r="Q11981" s="19">
        <v>42935</v>
      </c>
      <c r="R11981" s="20" t="s">
        <v>15</v>
      </c>
      <c r="S11981" s="23">
        <v>42831</v>
      </c>
    </row>
    <row r="11982" spans="1:19" ht="30" x14ac:dyDescent="0.25">
      <c r="A11982">
        <v>41</v>
      </c>
      <c r="B11982" t="str">
        <f>IF(A11982="","",VLOOKUP(A11982,LOVs!$A$3:$B$62,2))</f>
        <v>Burnaby</v>
      </c>
      <c r="C11982" t="s">
        <v>9846</v>
      </c>
      <c r="D11982" t="s">
        <v>6620</v>
      </c>
      <c r="E11982">
        <v>1960</v>
      </c>
      <c r="F11982" t="s">
        <v>15</v>
      </c>
      <c r="H11982" s="19">
        <v>42932</v>
      </c>
      <c r="I11982" s="20">
        <v>1</v>
      </c>
      <c r="J11982" t="s">
        <v>6366</v>
      </c>
      <c r="K11982" s="1" t="s">
        <v>915</v>
      </c>
      <c r="L11982">
        <v>2.0100000000000001E-3</v>
      </c>
      <c r="M11982" s="20" t="s">
        <v>18</v>
      </c>
      <c r="N11982" s="1" t="s">
        <v>6364</v>
      </c>
      <c r="Q11982" s="19">
        <v>42935</v>
      </c>
      <c r="R11982" s="20" t="s">
        <v>15</v>
      </c>
      <c r="S11982" s="23">
        <v>42831</v>
      </c>
    </row>
    <row r="11983" spans="1:19" ht="30" x14ac:dyDescent="0.25">
      <c r="A11983">
        <v>41</v>
      </c>
      <c r="B11983" t="str">
        <f>IF(A11983="","",VLOOKUP(A11983,LOVs!$A$3:$B$62,2))</f>
        <v>Burnaby</v>
      </c>
      <c r="C11983" t="s">
        <v>9846</v>
      </c>
      <c r="D11983" t="s">
        <v>6621</v>
      </c>
      <c r="E11983">
        <v>1960</v>
      </c>
      <c r="F11983" t="s">
        <v>15</v>
      </c>
      <c r="H11983" s="19">
        <v>42932</v>
      </c>
      <c r="I11983" s="20">
        <v>1</v>
      </c>
      <c r="J11983" t="s">
        <v>6366</v>
      </c>
      <c r="K11983" s="1" t="s">
        <v>880</v>
      </c>
      <c r="L11983">
        <v>3.5E-4</v>
      </c>
      <c r="M11983" s="20" t="s">
        <v>18</v>
      </c>
      <c r="N11983" s="1" t="s">
        <v>6364</v>
      </c>
      <c r="Q11983" s="19">
        <v>42935</v>
      </c>
      <c r="R11983" s="20" t="s">
        <v>15</v>
      </c>
      <c r="S11983" s="23">
        <v>42831</v>
      </c>
    </row>
    <row r="11984" spans="1:19" ht="30" x14ac:dyDescent="0.25">
      <c r="A11984">
        <v>41</v>
      </c>
      <c r="B11984" t="str">
        <f>IF(A11984="","",VLOOKUP(A11984,LOVs!$A$3:$B$62,2))</f>
        <v>Burnaby</v>
      </c>
      <c r="C11984" t="s">
        <v>9846</v>
      </c>
      <c r="D11984" t="s">
        <v>6622</v>
      </c>
      <c r="E11984">
        <v>1960</v>
      </c>
      <c r="F11984" t="s">
        <v>15</v>
      </c>
      <c r="H11984" s="19">
        <v>42932</v>
      </c>
      <c r="I11984" s="20">
        <v>1</v>
      </c>
      <c r="J11984" t="s">
        <v>6366</v>
      </c>
      <c r="K11984" s="1" t="s">
        <v>6462</v>
      </c>
      <c r="L11984">
        <v>2.0000000000000001E-4</v>
      </c>
      <c r="M11984" s="20" t="s">
        <v>18</v>
      </c>
      <c r="N11984" s="1" t="s">
        <v>6364</v>
      </c>
      <c r="Q11984" s="19">
        <v>42935</v>
      </c>
      <c r="R11984" s="20" t="s">
        <v>15</v>
      </c>
      <c r="S11984" s="23">
        <v>42831</v>
      </c>
    </row>
    <row r="11985" spans="1:19" ht="30" x14ac:dyDescent="0.25">
      <c r="A11985">
        <v>41</v>
      </c>
      <c r="B11985" t="str">
        <f>IF(A11985="","",VLOOKUP(A11985,LOVs!$A$3:$B$62,2))</f>
        <v>Burnaby</v>
      </c>
      <c r="C11985" t="s">
        <v>9846</v>
      </c>
      <c r="D11985" t="s">
        <v>6623</v>
      </c>
      <c r="E11985">
        <v>1960</v>
      </c>
      <c r="F11985" t="s">
        <v>15</v>
      </c>
      <c r="H11985" s="19">
        <v>42932</v>
      </c>
      <c r="I11985" s="20">
        <v>1</v>
      </c>
      <c r="J11985" t="s">
        <v>6366</v>
      </c>
      <c r="K11985" s="1" t="s">
        <v>6624</v>
      </c>
      <c r="L11985">
        <v>1.16E-3</v>
      </c>
      <c r="M11985" s="20" t="s">
        <v>18</v>
      </c>
      <c r="N11985" s="1" t="s">
        <v>6364</v>
      </c>
      <c r="Q11985" s="19">
        <v>42935</v>
      </c>
      <c r="R11985" s="20" t="s">
        <v>15</v>
      </c>
      <c r="S11985" s="23">
        <v>42831</v>
      </c>
    </row>
    <row r="11986" spans="1:19" ht="30" x14ac:dyDescent="0.25">
      <c r="A11986">
        <v>41</v>
      </c>
      <c r="B11986" t="str">
        <f>IF(A11986="","",VLOOKUP(A11986,LOVs!$A$3:$B$62,2))</f>
        <v>Burnaby</v>
      </c>
      <c r="C11986" t="s">
        <v>9847</v>
      </c>
      <c r="D11986" t="s">
        <v>6636</v>
      </c>
      <c r="E11986">
        <v>1993</v>
      </c>
      <c r="F11986" t="s">
        <v>15</v>
      </c>
      <c r="H11986" s="19">
        <v>42932</v>
      </c>
      <c r="I11986" s="20">
        <v>1</v>
      </c>
      <c r="J11986" t="s">
        <v>6432</v>
      </c>
      <c r="K11986" s="1" t="s">
        <v>6546</v>
      </c>
      <c r="L11986">
        <v>2.0000000000000001E-4</v>
      </c>
      <c r="M11986" s="20" t="s">
        <v>18</v>
      </c>
      <c r="N11986" s="1" t="s">
        <v>6364</v>
      </c>
      <c r="Q11986" s="19">
        <v>42935</v>
      </c>
      <c r="R11986" s="20" t="s">
        <v>15</v>
      </c>
      <c r="S11986" s="23">
        <v>42831</v>
      </c>
    </row>
    <row r="11987" spans="1:19" ht="30" x14ac:dyDescent="0.25">
      <c r="A11987">
        <v>41</v>
      </c>
      <c r="B11987" t="str">
        <f>IF(A11987="","",VLOOKUP(A11987,LOVs!$A$3:$B$62,2))</f>
        <v>Burnaby</v>
      </c>
      <c r="C11987" t="s">
        <v>9847</v>
      </c>
      <c r="D11987" t="s">
        <v>6637</v>
      </c>
      <c r="E11987">
        <v>1993</v>
      </c>
      <c r="F11987" t="s">
        <v>15</v>
      </c>
      <c r="H11987" s="19">
        <v>42932</v>
      </c>
      <c r="I11987" s="20">
        <v>1</v>
      </c>
      <c r="J11987" t="s">
        <v>6432</v>
      </c>
      <c r="K11987" s="1" t="s">
        <v>6638</v>
      </c>
      <c r="L11987">
        <v>2.5999999999999998E-4</v>
      </c>
      <c r="M11987" s="20" t="s">
        <v>18</v>
      </c>
      <c r="N11987" s="1" t="s">
        <v>6364</v>
      </c>
      <c r="Q11987" s="19">
        <v>42935</v>
      </c>
      <c r="R11987" s="20" t="s">
        <v>15</v>
      </c>
      <c r="S11987" s="23">
        <v>42831</v>
      </c>
    </row>
    <row r="11988" spans="1:19" ht="30" x14ac:dyDescent="0.25">
      <c r="A11988">
        <v>41</v>
      </c>
      <c r="B11988" t="str">
        <f>IF(A11988="","",VLOOKUP(A11988,LOVs!$A$3:$B$62,2))</f>
        <v>Burnaby</v>
      </c>
      <c r="C11988" t="str">
        <f>Table1[[#This Row],[School Name]]</f>
        <v>Lochdale Elementary - LOC01</v>
      </c>
      <c r="D11988" t="s">
        <v>6467</v>
      </c>
      <c r="E11988">
        <v>1955</v>
      </c>
      <c r="F11988" t="s">
        <v>15</v>
      </c>
      <c r="H11988" s="19">
        <v>42841</v>
      </c>
      <c r="I11988" s="20">
        <v>1</v>
      </c>
      <c r="J11988" t="s">
        <v>54</v>
      </c>
      <c r="K11988" s="1" t="s">
        <v>6468</v>
      </c>
      <c r="L11988">
        <v>2.0000000000000001E-4</v>
      </c>
      <c r="M11988" s="20" t="s">
        <v>18</v>
      </c>
      <c r="N11988" s="1" t="s">
        <v>6364</v>
      </c>
      <c r="Q11988" s="19">
        <v>42844</v>
      </c>
      <c r="R11988" s="20" t="s">
        <v>15</v>
      </c>
      <c r="S11988" s="23">
        <v>42831</v>
      </c>
    </row>
    <row r="11989" spans="1:19" ht="30" x14ac:dyDescent="0.25">
      <c r="A11989">
        <v>41</v>
      </c>
      <c r="B11989" t="str">
        <f>IF(A11989="","",VLOOKUP(A11989,LOVs!$A$3:$B$62,2))</f>
        <v>Burnaby</v>
      </c>
      <c r="C11989" t="str">
        <f>Table1[[#This Row],[School Name]]</f>
        <v>Lochdale Elementary - LOC02</v>
      </c>
      <c r="D11989" t="s">
        <v>6469</v>
      </c>
      <c r="E11989">
        <v>1955</v>
      </c>
      <c r="F11989" t="s">
        <v>15</v>
      </c>
      <c r="H11989" s="19">
        <v>42841</v>
      </c>
      <c r="I11989" s="20">
        <v>1</v>
      </c>
      <c r="J11989" t="s">
        <v>6366</v>
      </c>
      <c r="K11989" s="1" t="s">
        <v>843</v>
      </c>
      <c r="L11989">
        <v>3.5E-4</v>
      </c>
      <c r="M11989" s="20" t="s">
        <v>18</v>
      </c>
      <c r="N11989" s="1" t="s">
        <v>6364</v>
      </c>
      <c r="Q11989" s="19">
        <v>42844</v>
      </c>
      <c r="R11989" s="20" t="s">
        <v>15</v>
      </c>
      <c r="S11989" s="23">
        <v>42831</v>
      </c>
    </row>
    <row r="11990" spans="1:19" ht="30" x14ac:dyDescent="0.25">
      <c r="A11990">
        <v>41</v>
      </c>
      <c r="B11990" t="str">
        <f>IF(A11990="","",VLOOKUP(A11990,LOVs!$A$3:$B$62,2))</f>
        <v>Burnaby</v>
      </c>
      <c r="C11990" t="str">
        <f>Table1[[#This Row],[School Name]]</f>
        <v>Lyndhurst Elementary - LYN01</v>
      </c>
      <c r="D11990" t="s">
        <v>6470</v>
      </c>
      <c r="E11990">
        <v>1910</v>
      </c>
      <c r="F11990" t="s">
        <v>15</v>
      </c>
      <c r="H11990" s="19">
        <v>42841</v>
      </c>
      <c r="I11990" s="20">
        <v>1</v>
      </c>
      <c r="J11990" t="s">
        <v>367</v>
      </c>
      <c r="K11990" s="1" t="s">
        <v>6471</v>
      </c>
      <c r="L11990">
        <v>2.6099999999999999E-3</v>
      </c>
      <c r="M11990" s="20" t="s">
        <v>18</v>
      </c>
      <c r="N11990" s="1" t="s">
        <v>6364</v>
      </c>
      <c r="Q11990" s="19">
        <v>42844</v>
      </c>
      <c r="R11990" s="20" t="s">
        <v>15</v>
      </c>
      <c r="S11990" s="23">
        <v>42831</v>
      </c>
    </row>
    <row r="11991" spans="1:19" ht="30" x14ac:dyDescent="0.25">
      <c r="A11991">
        <v>41</v>
      </c>
      <c r="B11991" t="str">
        <f>IF(A11991="","",VLOOKUP(A11991,LOVs!$A$3:$B$62,2))</f>
        <v>Burnaby</v>
      </c>
      <c r="C11991" t="str">
        <f>Table1[[#This Row],[School Name]]</f>
        <v>Lyndhurst Elementary - LYN02</v>
      </c>
      <c r="D11991" t="s">
        <v>6472</v>
      </c>
      <c r="E11991">
        <v>1910</v>
      </c>
      <c r="F11991" t="s">
        <v>15</v>
      </c>
      <c r="H11991" s="19">
        <v>42841</v>
      </c>
      <c r="I11991" s="20">
        <v>1</v>
      </c>
      <c r="J11991" t="s">
        <v>6366</v>
      </c>
      <c r="K11991" s="1" t="s">
        <v>943</v>
      </c>
      <c r="L11991">
        <v>1.6800000000000001E-3</v>
      </c>
      <c r="M11991" s="20" t="s">
        <v>18</v>
      </c>
      <c r="N11991" s="1" t="s">
        <v>6364</v>
      </c>
      <c r="Q11991" s="19">
        <v>42844</v>
      </c>
      <c r="R11991" s="20" t="s">
        <v>15</v>
      </c>
      <c r="S11991" s="23">
        <v>42831</v>
      </c>
    </row>
    <row r="11992" spans="1:19" ht="30" x14ac:dyDescent="0.25">
      <c r="A11992">
        <v>41</v>
      </c>
      <c r="B11992" t="str">
        <f>IF(A11992="","",VLOOKUP(A11992,LOVs!$A$3:$B$62,2))</f>
        <v>Burnaby</v>
      </c>
      <c r="C11992" t="s">
        <v>9847</v>
      </c>
      <c r="D11992" t="s">
        <v>6639</v>
      </c>
      <c r="E11992">
        <v>1993</v>
      </c>
      <c r="F11992" t="s">
        <v>15</v>
      </c>
      <c r="H11992" s="19">
        <v>42932</v>
      </c>
      <c r="I11992" s="20">
        <v>1</v>
      </c>
      <c r="J11992" t="s">
        <v>6432</v>
      </c>
      <c r="K11992" s="1" t="s">
        <v>6640</v>
      </c>
      <c r="L11992">
        <v>2.0000000000000001E-4</v>
      </c>
      <c r="M11992" s="20" t="s">
        <v>18</v>
      </c>
      <c r="N11992" s="1" t="s">
        <v>6364</v>
      </c>
      <c r="Q11992" s="19">
        <v>42935</v>
      </c>
      <c r="R11992" s="20" t="s">
        <v>15</v>
      </c>
      <c r="S11992" s="23">
        <v>42831</v>
      </c>
    </row>
    <row r="11993" spans="1:19" ht="30" x14ac:dyDescent="0.25">
      <c r="A11993">
        <v>41</v>
      </c>
      <c r="B11993" t="str">
        <f>IF(A11993="","",VLOOKUP(A11993,LOVs!$A$3:$B$62,2))</f>
        <v>Burnaby</v>
      </c>
      <c r="C11993" t="s">
        <v>9847</v>
      </c>
      <c r="D11993" t="s">
        <v>6641</v>
      </c>
      <c r="E11993">
        <v>1993</v>
      </c>
      <c r="F11993" t="s">
        <v>15</v>
      </c>
      <c r="H11993" s="19">
        <v>42932</v>
      </c>
      <c r="I11993" s="20">
        <v>1</v>
      </c>
      <c r="J11993" t="s">
        <v>6432</v>
      </c>
      <c r="K11993" s="1" t="s">
        <v>6640</v>
      </c>
      <c r="L11993">
        <v>1.6900000000000001E-3</v>
      </c>
      <c r="M11993" s="20" t="s">
        <v>18</v>
      </c>
      <c r="N11993" s="1" t="s">
        <v>6364</v>
      </c>
      <c r="Q11993" s="19">
        <v>42935</v>
      </c>
      <c r="R11993" s="20" t="s">
        <v>15</v>
      </c>
      <c r="S11993" s="23">
        <v>42831</v>
      </c>
    </row>
    <row r="11994" spans="1:19" ht="30" x14ac:dyDescent="0.25">
      <c r="A11994">
        <v>41</v>
      </c>
      <c r="B11994" t="str">
        <f>IF(A11994="","",VLOOKUP(A11994,LOVs!$A$3:$B$62,2))</f>
        <v>Burnaby</v>
      </c>
      <c r="C11994" t="s">
        <v>9847</v>
      </c>
      <c r="D11994" t="s">
        <v>6642</v>
      </c>
      <c r="E11994">
        <v>1993</v>
      </c>
      <c r="F11994" t="s">
        <v>15</v>
      </c>
      <c r="H11994" s="19">
        <v>42932</v>
      </c>
      <c r="I11994" s="20">
        <v>1</v>
      </c>
      <c r="J11994" t="s">
        <v>367</v>
      </c>
      <c r="K11994" s="1" t="s">
        <v>26</v>
      </c>
      <c r="L11994">
        <v>4.6000000000000001E-4</v>
      </c>
      <c r="M11994" s="20" t="s">
        <v>18</v>
      </c>
      <c r="N11994" s="1" t="s">
        <v>6364</v>
      </c>
      <c r="Q11994" s="19">
        <v>42935</v>
      </c>
      <c r="R11994" s="20" t="s">
        <v>15</v>
      </c>
      <c r="S11994" s="23">
        <v>42831</v>
      </c>
    </row>
    <row r="11995" spans="1:19" ht="30" x14ac:dyDescent="0.25">
      <c r="A11995">
        <v>41</v>
      </c>
      <c r="B11995" t="str">
        <f>IF(A11995="","",VLOOKUP(A11995,LOVs!$A$3:$B$62,2))</f>
        <v>Burnaby</v>
      </c>
      <c r="C11995" t="s">
        <v>9847</v>
      </c>
      <c r="D11995" t="s">
        <v>6643</v>
      </c>
      <c r="E11995">
        <v>1993</v>
      </c>
      <c r="F11995" t="s">
        <v>15</v>
      </c>
      <c r="H11995" s="19">
        <v>42932</v>
      </c>
      <c r="I11995" s="20">
        <v>1</v>
      </c>
      <c r="J11995" t="s">
        <v>6432</v>
      </c>
      <c r="K11995" s="1" t="s">
        <v>658</v>
      </c>
      <c r="L11995">
        <v>2.0000000000000001E-4</v>
      </c>
      <c r="M11995" s="20" t="s">
        <v>18</v>
      </c>
      <c r="N11995" s="1" t="s">
        <v>6364</v>
      </c>
      <c r="Q11995" s="19">
        <v>42935</v>
      </c>
      <c r="R11995" s="20" t="s">
        <v>15</v>
      </c>
      <c r="S11995" s="23">
        <v>42831</v>
      </c>
    </row>
    <row r="11996" spans="1:19" ht="30" x14ac:dyDescent="0.25">
      <c r="A11996">
        <v>41</v>
      </c>
      <c r="B11996" t="str">
        <f>IF(A11996="","",VLOOKUP(A11996,LOVs!$A$3:$B$62,2))</f>
        <v>Burnaby</v>
      </c>
      <c r="C11996" t="s">
        <v>9847</v>
      </c>
      <c r="D11996" t="s">
        <v>6644</v>
      </c>
      <c r="E11996">
        <v>1993</v>
      </c>
      <c r="F11996" t="s">
        <v>15</v>
      </c>
      <c r="H11996" s="19">
        <v>42932</v>
      </c>
      <c r="I11996" s="20">
        <v>1</v>
      </c>
      <c r="J11996" t="s">
        <v>6432</v>
      </c>
      <c r="K11996" s="1" t="s">
        <v>6645</v>
      </c>
      <c r="L11996">
        <v>2.0000000000000001E-4</v>
      </c>
      <c r="M11996" s="20" t="s">
        <v>18</v>
      </c>
      <c r="N11996" s="1" t="s">
        <v>6364</v>
      </c>
      <c r="Q11996" s="19">
        <v>42935</v>
      </c>
      <c r="R11996" s="20" t="s">
        <v>15</v>
      </c>
      <c r="S11996" s="23">
        <v>42831</v>
      </c>
    </row>
    <row r="11997" spans="1:19" ht="30" x14ac:dyDescent="0.25">
      <c r="A11997">
        <v>41</v>
      </c>
      <c r="B11997" t="str">
        <f>IF(A11997="","",VLOOKUP(A11997,LOVs!$A$3:$B$62,2))</f>
        <v>Burnaby</v>
      </c>
      <c r="C11997" t="s">
        <v>9847</v>
      </c>
      <c r="D11997" t="s">
        <v>6646</v>
      </c>
      <c r="E11997">
        <v>1993</v>
      </c>
      <c r="F11997" t="s">
        <v>15</v>
      </c>
      <c r="H11997" s="19">
        <v>42932</v>
      </c>
      <c r="I11997" s="20">
        <v>1</v>
      </c>
      <c r="J11997" t="s">
        <v>6432</v>
      </c>
      <c r="K11997" s="1" t="s">
        <v>6647</v>
      </c>
      <c r="L11997">
        <v>2.5999999999999998E-4</v>
      </c>
      <c r="M11997" s="20" t="s">
        <v>18</v>
      </c>
      <c r="N11997" s="1" t="s">
        <v>6364</v>
      </c>
      <c r="Q11997" s="19">
        <v>42935</v>
      </c>
      <c r="R11997" s="20" t="s">
        <v>15</v>
      </c>
      <c r="S11997" s="23">
        <v>42831</v>
      </c>
    </row>
    <row r="11998" spans="1:19" ht="30" x14ac:dyDescent="0.25">
      <c r="A11998">
        <v>41</v>
      </c>
      <c r="B11998" t="str">
        <f>IF(A11998="","",VLOOKUP(A11998,LOVs!$A$3:$B$62,2))</f>
        <v>Burnaby</v>
      </c>
      <c r="C11998" t="s">
        <v>9847</v>
      </c>
      <c r="D11998" t="s">
        <v>6648</v>
      </c>
      <c r="E11998">
        <v>1993</v>
      </c>
      <c r="F11998" t="s">
        <v>15</v>
      </c>
      <c r="H11998" s="19">
        <v>42932</v>
      </c>
      <c r="I11998" s="20">
        <v>1</v>
      </c>
      <c r="J11998" t="s">
        <v>6432</v>
      </c>
      <c r="K11998" s="1" t="s">
        <v>6647</v>
      </c>
      <c r="L11998">
        <v>2.0000000000000001E-4</v>
      </c>
      <c r="M11998" s="20" t="s">
        <v>18</v>
      </c>
      <c r="N11998" s="1" t="s">
        <v>6364</v>
      </c>
      <c r="Q11998" s="19">
        <v>42935</v>
      </c>
      <c r="R11998" s="20" t="s">
        <v>15</v>
      </c>
      <c r="S11998" s="23">
        <v>42831</v>
      </c>
    </row>
    <row r="11999" spans="1:19" ht="30" x14ac:dyDescent="0.25">
      <c r="A11999">
        <v>41</v>
      </c>
      <c r="B11999" t="str">
        <f>IF(A11999="","",VLOOKUP(A11999,LOVs!$A$3:$B$62,2))</f>
        <v>Burnaby</v>
      </c>
      <c r="C11999" t="s">
        <v>9847</v>
      </c>
      <c r="D11999" t="s">
        <v>6649</v>
      </c>
      <c r="E11999">
        <v>1993</v>
      </c>
      <c r="F11999" t="s">
        <v>15</v>
      </c>
      <c r="H11999" s="19">
        <v>42932</v>
      </c>
      <c r="I11999" s="20">
        <v>1</v>
      </c>
      <c r="J11999" t="s">
        <v>6432</v>
      </c>
      <c r="K11999" s="1" t="s">
        <v>6647</v>
      </c>
      <c r="L11999">
        <v>7.2999999999999996E-4</v>
      </c>
      <c r="M11999" s="20" t="s">
        <v>18</v>
      </c>
      <c r="N11999" s="1" t="s">
        <v>6364</v>
      </c>
      <c r="Q11999" s="19">
        <v>42935</v>
      </c>
      <c r="R11999" s="20" t="s">
        <v>15</v>
      </c>
      <c r="S11999" s="23">
        <v>42831</v>
      </c>
    </row>
    <row r="12000" spans="1:19" ht="30" x14ac:dyDescent="0.25">
      <c r="A12000">
        <v>41</v>
      </c>
      <c r="B12000" t="str">
        <f>IF(A12000="","",VLOOKUP(A12000,LOVs!$A$3:$B$62,2))</f>
        <v>Burnaby</v>
      </c>
      <c r="C12000" t="s">
        <v>9847</v>
      </c>
      <c r="D12000" t="s">
        <v>6650</v>
      </c>
      <c r="E12000">
        <v>1993</v>
      </c>
      <c r="F12000" t="s">
        <v>15</v>
      </c>
      <c r="H12000" s="19">
        <v>42932</v>
      </c>
      <c r="I12000" s="20">
        <v>1</v>
      </c>
      <c r="J12000" t="s">
        <v>6373</v>
      </c>
      <c r="K12000" s="1" t="s">
        <v>6651</v>
      </c>
      <c r="L12000">
        <v>5.5199999999999997E-3</v>
      </c>
      <c r="M12000" s="20" t="s">
        <v>18</v>
      </c>
      <c r="N12000" s="1" t="s">
        <v>6364</v>
      </c>
      <c r="Q12000" s="19">
        <v>42935</v>
      </c>
      <c r="R12000" s="20" t="s">
        <v>15</v>
      </c>
      <c r="S12000" s="23">
        <v>42831</v>
      </c>
    </row>
    <row r="12001" spans="1:19" ht="30" x14ac:dyDescent="0.25">
      <c r="A12001">
        <v>41</v>
      </c>
      <c r="B12001" t="str">
        <f>IF(A12001="","",VLOOKUP(A12001,LOVs!$A$3:$B$62,2))</f>
        <v>Burnaby</v>
      </c>
      <c r="C12001" t="s">
        <v>9847</v>
      </c>
      <c r="D12001" t="s">
        <v>6652</v>
      </c>
      <c r="E12001">
        <v>1993</v>
      </c>
      <c r="F12001" t="s">
        <v>15</v>
      </c>
      <c r="H12001" s="19">
        <v>42932</v>
      </c>
      <c r="I12001" s="20">
        <v>1</v>
      </c>
      <c r="J12001" t="s">
        <v>6373</v>
      </c>
      <c r="K12001" s="1" t="s">
        <v>6653</v>
      </c>
      <c r="L12001">
        <v>9.3699999999999999E-3</v>
      </c>
      <c r="M12001" s="20" t="s">
        <v>18</v>
      </c>
      <c r="N12001" s="1" t="s">
        <v>6364</v>
      </c>
      <c r="Q12001" s="19">
        <v>42935</v>
      </c>
      <c r="R12001" s="20" t="s">
        <v>15</v>
      </c>
      <c r="S12001" s="23">
        <v>42831</v>
      </c>
    </row>
    <row r="12002" spans="1:19" ht="30" x14ac:dyDescent="0.25">
      <c r="A12002">
        <v>41</v>
      </c>
      <c r="B12002" t="str">
        <f>IF(A12002="","",VLOOKUP(A12002,LOVs!$A$3:$B$62,2))</f>
        <v>Burnaby</v>
      </c>
      <c r="C12002" t="s">
        <v>9847</v>
      </c>
      <c r="D12002" t="s">
        <v>6654</v>
      </c>
      <c r="E12002">
        <v>1993</v>
      </c>
      <c r="F12002" t="s">
        <v>15</v>
      </c>
      <c r="H12002" s="19">
        <v>42932</v>
      </c>
      <c r="I12002" s="20">
        <v>1</v>
      </c>
      <c r="J12002" t="s">
        <v>6432</v>
      </c>
      <c r="K12002" s="1" t="s">
        <v>6655</v>
      </c>
      <c r="L12002">
        <v>2.0000000000000001E-4</v>
      </c>
      <c r="M12002" s="20" t="s">
        <v>18</v>
      </c>
      <c r="N12002" s="1" t="s">
        <v>6364</v>
      </c>
      <c r="Q12002" s="19">
        <v>42935</v>
      </c>
      <c r="R12002" s="20" t="s">
        <v>15</v>
      </c>
      <c r="S12002" s="23">
        <v>42831</v>
      </c>
    </row>
    <row r="12003" spans="1:19" ht="30" x14ac:dyDescent="0.25">
      <c r="A12003">
        <v>41</v>
      </c>
      <c r="B12003" t="str">
        <f>IF(A12003="","",VLOOKUP(A12003,LOVs!$A$3:$B$62,2))</f>
        <v>Burnaby</v>
      </c>
      <c r="C12003" t="s">
        <v>9848</v>
      </c>
      <c r="D12003" t="s">
        <v>6656</v>
      </c>
      <c r="E12003">
        <v>2006</v>
      </c>
      <c r="F12003" t="s">
        <v>15</v>
      </c>
      <c r="H12003" s="19">
        <v>42932</v>
      </c>
      <c r="I12003" s="20">
        <v>1</v>
      </c>
      <c r="J12003" t="s">
        <v>367</v>
      </c>
      <c r="K12003" s="1" t="s">
        <v>6657</v>
      </c>
      <c r="L12003">
        <v>3.5E-4</v>
      </c>
      <c r="M12003" s="20" t="s">
        <v>18</v>
      </c>
      <c r="N12003" s="1" t="s">
        <v>6364</v>
      </c>
      <c r="Q12003" s="19">
        <v>42935</v>
      </c>
      <c r="R12003" s="20" t="s">
        <v>15</v>
      </c>
      <c r="S12003" s="23">
        <v>42831</v>
      </c>
    </row>
    <row r="12004" spans="1:19" ht="30" x14ac:dyDescent="0.25">
      <c r="A12004">
        <v>41</v>
      </c>
      <c r="B12004" t="str">
        <f>IF(A12004="","",VLOOKUP(A12004,LOVs!$A$3:$B$62,2))</f>
        <v>Burnaby</v>
      </c>
      <c r="C12004" t="s">
        <v>9848</v>
      </c>
      <c r="D12004" t="s">
        <v>6658</v>
      </c>
      <c r="E12004">
        <v>2006</v>
      </c>
      <c r="F12004" t="s">
        <v>15</v>
      </c>
      <c r="H12004" s="19">
        <v>42932</v>
      </c>
      <c r="I12004" s="20">
        <v>1</v>
      </c>
      <c r="J12004" t="s">
        <v>367</v>
      </c>
      <c r="K12004" s="1" t="s">
        <v>6659</v>
      </c>
      <c r="L12004">
        <v>8.7000000000000001E-4</v>
      </c>
      <c r="M12004" s="20" t="s">
        <v>18</v>
      </c>
      <c r="N12004" s="1" t="s">
        <v>6364</v>
      </c>
      <c r="Q12004" s="19">
        <v>42935</v>
      </c>
      <c r="R12004" s="20" t="s">
        <v>15</v>
      </c>
      <c r="S12004" s="23">
        <v>42831</v>
      </c>
    </row>
    <row r="12005" spans="1:19" ht="30" x14ac:dyDescent="0.25">
      <c r="A12005">
        <v>41</v>
      </c>
      <c r="B12005" t="str">
        <f>IF(A12005="","",VLOOKUP(A12005,LOVs!$A$3:$B$62,2))</f>
        <v>Burnaby</v>
      </c>
      <c r="C12005" t="s">
        <v>9848</v>
      </c>
      <c r="D12005" t="s">
        <v>6660</v>
      </c>
      <c r="E12005">
        <v>2006</v>
      </c>
      <c r="F12005" t="s">
        <v>15</v>
      </c>
      <c r="H12005" s="19">
        <v>42932</v>
      </c>
      <c r="I12005" s="20">
        <v>1</v>
      </c>
      <c r="J12005" t="s">
        <v>6432</v>
      </c>
      <c r="K12005" s="1" t="s">
        <v>6661</v>
      </c>
      <c r="L12005">
        <v>5.8E-4</v>
      </c>
      <c r="M12005" s="20" t="s">
        <v>18</v>
      </c>
      <c r="N12005" s="1" t="s">
        <v>6364</v>
      </c>
      <c r="Q12005" s="19">
        <v>42935</v>
      </c>
      <c r="R12005" s="20" t="s">
        <v>15</v>
      </c>
      <c r="S12005" s="23">
        <v>42831</v>
      </c>
    </row>
    <row r="12006" spans="1:19" ht="30" x14ac:dyDescent="0.25">
      <c r="A12006">
        <v>41</v>
      </c>
      <c r="B12006" t="str">
        <f>IF(A12006="","",VLOOKUP(A12006,LOVs!$A$3:$B$62,2))</f>
        <v>Burnaby</v>
      </c>
      <c r="C12006" t="s">
        <v>9848</v>
      </c>
      <c r="D12006" t="s">
        <v>6662</v>
      </c>
      <c r="E12006">
        <v>2006</v>
      </c>
      <c r="F12006" t="s">
        <v>15</v>
      </c>
      <c r="H12006" s="19">
        <v>42932</v>
      </c>
      <c r="I12006" s="20">
        <v>1</v>
      </c>
      <c r="J12006" t="s">
        <v>6432</v>
      </c>
      <c r="K12006" s="1" t="s">
        <v>6663</v>
      </c>
      <c r="L12006">
        <v>2.5999999999999998E-4</v>
      </c>
      <c r="M12006" s="20" t="s">
        <v>18</v>
      </c>
      <c r="N12006" s="1" t="s">
        <v>6364</v>
      </c>
      <c r="Q12006" s="19">
        <v>42935</v>
      </c>
      <c r="R12006" s="20" t="s">
        <v>15</v>
      </c>
      <c r="S12006" s="23">
        <v>42831</v>
      </c>
    </row>
    <row r="12007" spans="1:19" ht="30" x14ac:dyDescent="0.25">
      <c r="A12007">
        <v>41</v>
      </c>
      <c r="B12007" t="str">
        <f>IF(A12007="","",VLOOKUP(A12007,LOVs!$A$3:$B$62,2))</f>
        <v>Burnaby</v>
      </c>
      <c r="C12007" t="s">
        <v>9848</v>
      </c>
      <c r="D12007" t="s">
        <v>6664</v>
      </c>
      <c r="E12007">
        <v>2006</v>
      </c>
      <c r="F12007" t="s">
        <v>15</v>
      </c>
      <c r="H12007" s="19">
        <v>42932</v>
      </c>
      <c r="I12007" s="20">
        <v>1</v>
      </c>
      <c r="J12007" t="s">
        <v>6432</v>
      </c>
      <c r="K12007" s="1" t="s">
        <v>6665</v>
      </c>
      <c r="L12007">
        <v>6.7000000000000002E-4</v>
      </c>
      <c r="M12007" s="20" t="s">
        <v>18</v>
      </c>
      <c r="N12007" s="1" t="s">
        <v>6364</v>
      </c>
      <c r="Q12007" s="19">
        <v>42935</v>
      </c>
      <c r="R12007" s="20" t="s">
        <v>15</v>
      </c>
      <c r="S12007" s="23">
        <v>42831</v>
      </c>
    </row>
    <row r="12008" spans="1:19" ht="30" x14ac:dyDescent="0.25">
      <c r="A12008">
        <v>41</v>
      </c>
      <c r="B12008" t="str">
        <f>IF(A12008="","",VLOOKUP(A12008,LOVs!$A$3:$B$62,2))</f>
        <v>Burnaby</v>
      </c>
      <c r="C12008" t="s">
        <v>9848</v>
      </c>
      <c r="D12008" t="s">
        <v>6666</v>
      </c>
      <c r="E12008">
        <v>2006</v>
      </c>
      <c r="F12008" t="s">
        <v>15</v>
      </c>
      <c r="H12008" s="19">
        <v>42932</v>
      </c>
      <c r="I12008" s="20">
        <v>1</v>
      </c>
      <c r="J12008" t="s">
        <v>6432</v>
      </c>
      <c r="K12008" s="1" t="s">
        <v>6665</v>
      </c>
      <c r="L12008">
        <v>2.9E-4</v>
      </c>
      <c r="M12008" s="20" t="s">
        <v>18</v>
      </c>
      <c r="N12008" s="1" t="s">
        <v>6364</v>
      </c>
      <c r="Q12008" s="19">
        <v>42935</v>
      </c>
      <c r="R12008" s="20" t="s">
        <v>15</v>
      </c>
      <c r="S12008" s="23">
        <v>42831</v>
      </c>
    </row>
    <row r="12009" spans="1:19" ht="30" x14ac:dyDescent="0.25">
      <c r="A12009">
        <v>41</v>
      </c>
      <c r="B12009" t="str">
        <f>IF(A12009="","",VLOOKUP(A12009,LOVs!$A$3:$B$62,2))</f>
        <v>Burnaby</v>
      </c>
      <c r="C12009" t="s">
        <v>9848</v>
      </c>
      <c r="D12009" t="s">
        <v>6667</v>
      </c>
      <c r="E12009">
        <v>2006</v>
      </c>
      <c r="F12009" t="s">
        <v>15</v>
      </c>
      <c r="H12009" s="19">
        <v>42932</v>
      </c>
      <c r="I12009" s="20">
        <v>1</v>
      </c>
      <c r="J12009" t="s">
        <v>6432</v>
      </c>
      <c r="K12009" s="1" t="s">
        <v>6668</v>
      </c>
      <c r="L12009">
        <v>3.6999999999999999E-4</v>
      </c>
      <c r="M12009" s="20" t="s">
        <v>18</v>
      </c>
      <c r="N12009" s="1" t="s">
        <v>6364</v>
      </c>
      <c r="Q12009" s="19">
        <v>42935</v>
      </c>
      <c r="R12009" s="20" t="s">
        <v>15</v>
      </c>
      <c r="S12009" s="23">
        <v>42831</v>
      </c>
    </row>
    <row r="12010" spans="1:19" ht="30" x14ac:dyDescent="0.25">
      <c r="A12010">
        <v>41</v>
      </c>
      <c r="B12010" t="str">
        <f>IF(A12010="","",VLOOKUP(A12010,LOVs!$A$3:$B$62,2))</f>
        <v>Burnaby</v>
      </c>
      <c r="C12010" t="s">
        <v>9848</v>
      </c>
      <c r="D12010" t="s">
        <v>6669</v>
      </c>
      <c r="E12010">
        <v>2006</v>
      </c>
      <c r="F12010" t="s">
        <v>15</v>
      </c>
      <c r="H12010" s="19">
        <v>42932</v>
      </c>
      <c r="I12010" s="20">
        <v>1</v>
      </c>
      <c r="J12010" t="s">
        <v>6432</v>
      </c>
      <c r="K12010" s="1" t="s">
        <v>6670</v>
      </c>
      <c r="L12010">
        <v>3.4000000000000002E-4</v>
      </c>
      <c r="M12010" s="20" t="s">
        <v>18</v>
      </c>
      <c r="N12010" s="1" t="s">
        <v>6364</v>
      </c>
      <c r="Q12010" s="19">
        <v>42935</v>
      </c>
      <c r="R12010" s="20" t="s">
        <v>15</v>
      </c>
      <c r="S12010" s="23">
        <v>42831</v>
      </c>
    </row>
    <row r="12011" spans="1:19" ht="30" x14ac:dyDescent="0.25">
      <c r="A12011">
        <v>41</v>
      </c>
      <c r="B12011" t="str">
        <f>IF(A12011="","",VLOOKUP(A12011,LOVs!$A$3:$B$62,2))</f>
        <v>Burnaby</v>
      </c>
      <c r="C12011" t="s">
        <v>9848</v>
      </c>
      <c r="D12011" t="s">
        <v>6671</v>
      </c>
      <c r="E12011">
        <v>2006</v>
      </c>
      <c r="F12011" t="s">
        <v>15</v>
      </c>
      <c r="H12011" s="19">
        <v>42932</v>
      </c>
      <c r="I12011" s="20">
        <v>1</v>
      </c>
      <c r="J12011" t="s">
        <v>6432</v>
      </c>
      <c r="K12011" s="1" t="s">
        <v>6672</v>
      </c>
      <c r="L12011">
        <v>3.1E-4</v>
      </c>
      <c r="M12011" s="20" t="s">
        <v>18</v>
      </c>
      <c r="N12011" s="1" t="s">
        <v>6364</v>
      </c>
      <c r="Q12011" s="19">
        <v>42935</v>
      </c>
      <c r="R12011" s="20" t="s">
        <v>15</v>
      </c>
      <c r="S12011" s="23">
        <v>42831</v>
      </c>
    </row>
    <row r="12012" spans="1:19" ht="30" x14ac:dyDescent="0.25">
      <c r="A12012">
        <v>41</v>
      </c>
      <c r="B12012" t="str">
        <f>IF(A12012="","",VLOOKUP(A12012,LOVs!$A$3:$B$62,2))</f>
        <v>Burnaby</v>
      </c>
      <c r="C12012" t="s">
        <v>9849</v>
      </c>
      <c r="D12012" t="s">
        <v>6394</v>
      </c>
      <c r="E12012">
        <v>1960</v>
      </c>
      <c r="F12012" t="s">
        <v>15</v>
      </c>
      <c r="H12012" s="19">
        <v>42841</v>
      </c>
      <c r="I12012" s="20">
        <v>1</v>
      </c>
      <c r="J12012" t="s">
        <v>54</v>
      </c>
      <c r="K12012" s="1" t="s">
        <v>6395</v>
      </c>
      <c r="L12012">
        <v>4.4000000000000002E-4</v>
      </c>
      <c r="M12012" s="20" t="s">
        <v>18</v>
      </c>
      <c r="N12012" s="1" t="s">
        <v>6364</v>
      </c>
      <c r="Q12012" s="19">
        <v>42844</v>
      </c>
      <c r="R12012" s="20" t="s">
        <v>15</v>
      </c>
      <c r="S12012" s="23">
        <v>42831</v>
      </c>
    </row>
    <row r="12013" spans="1:19" ht="30" x14ac:dyDescent="0.25">
      <c r="A12013">
        <v>41</v>
      </c>
      <c r="B12013" t="str">
        <f>IF(A12013="","",VLOOKUP(A12013,LOVs!$A$3:$B$62,2))</f>
        <v>Burnaby</v>
      </c>
      <c r="C12013" t="s">
        <v>9849</v>
      </c>
      <c r="D12013" t="s">
        <v>6396</v>
      </c>
      <c r="E12013">
        <v>1960</v>
      </c>
      <c r="F12013" t="s">
        <v>15</v>
      </c>
      <c r="H12013" s="19">
        <v>42841</v>
      </c>
      <c r="I12013" s="20">
        <v>1</v>
      </c>
      <c r="J12013" t="s">
        <v>6366</v>
      </c>
      <c r="K12013" s="1" t="s">
        <v>907</v>
      </c>
      <c r="L12013">
        <v>1.5E-3</v>
      </c>
      <c r="M12013" s="20" t="s">
        <v>18</v>
      </c>
      <c r="N12013" s="1" t="s">
        <v>6364</v>
      </c>
      <c r="Q12013" s="19">
        <v>42844</v>
      </c>
      <c r="R12013" s="20" t="s">
        <v>15</v>
      </c>
      <c r="S12013" s="23">
        <v>42831</v>
      </c>
    </row>
    <row r="12014" spans="1:19" ht="30" x14ac:dyDescent="0.25">
      <c r="A12014">
        <v>41</v>
      </c>
      <c r="B12014" t="str">
        <f>IF(A12014="","",VLOOKUP(A12014,LOVs!$A$3:$B$62,2))</f>
        <v>Burnaby</v>
      </c>
      <c r="C12014" t="s">
        <v>9849</v>
      </c>
      <c r="D12014" t="s">
        <v>6397</v>
      </c>
      <c r="E12014">
        <v>1960</v>
      </c>
      <c r="F12014" t="s">
        <v>15</v>
      </c>
      <c r="H12014" s="19">
        <v>42841</v>
      </c>
      <c r="I12014" s="20">
        <v>1</v>
      </c>
      <c r="J12014" t="s">
        <v>6373</v>
      </c>
      <c r="K12014" s="1" t="s">
        <v>6398</v>
      </c>
      <c r="L12014">
        <v>1.6299999999999999E-3</v>
      </c>
      <c r="M12014" s="20" t="s">
        <v>18</v>
      </c>
      <c r="N12014" s="1" t="s">
        <v>6364</v>
      </c>
      <c r="Q12014" s="19">
        <v>42844</v>
      </c>
      <c r="R12014" s="20" t="s">
        <v>15</v>
      </c>
      <c r="S12014" s="23">
        <v>42831</v>
      </c>
    </row>
    <row r="12015" spans="1:19" ht="30" x14ac:dyDescent="0.25">
      <c r="A12015">
        <v>41</v>
      </c>
      <c r="B12015" t="str">
        <f>IF(A12015="","",VLOOKUP(A12015,LOVs!$A$3:$B$62,2))</f>
        <v>Burnaby</v>
      </c>
      <c r="C12015" t="s">
        <v>9850</v>
      </c>
      <c r="D12015" t="s">
        <v>6399</v>
      </c>
      <c r="E12015">
        <v>1920</v>
      </c>
      <c r="F12015" t="s">
        <v>15</v>
      </c>
      <c r="H12015" s="19">
        <v>42841</v>
      </c>
      <c r="I12015" s="20">
        <v>1</v>
      </c>
      <c r="J12015" t="s">
        <v>54</v>
      </c>
      <c r="K12015" s="1" t="s">
        <v>822</v>
      </c>
      <c r="L12015">
        <v>2.0000000000000001E-4</v>
      </c>
      <c r="M12015" s="20" t="s">
        <v>18</v>
      </c>
      <c r="N12015" s="1" t="s">
        <v>6364</v>
      </c>
      <c r="Q12015" s="19">
        <v>42844</v>
      </c>
      <c r="R12015" s="20" t="s">
        <v>15</v>
      </c>
      <c r="S12015" s="23">
        <v>42831</v>
      </c>
    </row>
    <row r="12016" spans="1:19" ht="30" x14ac:dyDescent="0.25">
      <c r="A12016">
        <v>41</v>
      </c>
      <c r="B12016" t="str">
        <f>IF(A12016="","",VLOOKUP(A12016,LOVs!$A$3:$B$62,2))</f>
        <v>Burnaby</v>
      </c>
      <c r="C12016" t="s">
        <v>9850</v>
      </c>
      <c r="D12016" t="s">
        <v>6400</v>
      </c>
      <c r="E12016">
        <v>1920</v>
      </c>
      <c r="F12016" t="s">
        <v>15</v>
      </c>
      <c r="H12016" s="19">
        <v>42841</v>
      </c>
      <c r="I12016" s="20">
        <v>1</v>
      </c>
      <c r="J12016" t="s">
        <v>6366</v>
      </c>
      <c r="K12016" s="1" t="s">
        <v>6401</v>
      </c>
      <c r="L12016">
        <v>7.3999999999999999E-4</v>
      </c>
      <c r="M12016" s="20" t="s">
        <v>18</v>
      </c>
      <c r="N12016" s="1" t="s">
        <v>6364</v>
      </c>
      <c r="Q12016" s="19">
        <v>42844</v>
      </c>
      <c r="R12016" s="20" t="s">
        <v>15</v>
      </c>
      <c r="S12016" s="23">
        <v>42831</v>
      </c>
    </row>
    <row r="12017" spans="1:19" ht="30" x14ac:dyDescent="0.25">
      <c r="A12017">
        <v>41</v>
      </c>
      <c r="B12017" t="str">
        <f>IF(A12017="","",VLOOKUP(A12017,LOVs!$A$3:$B$62,2))</f>
        <v>Burnaby</v>
      </c>
      <c r="C12017" t="s">
        <v>9851</v>
      </c>
      <c r="D12017" t="s">
        <v>6673</v>
      </c>
      <c r="E12017">
        <v>1960</v>
      </c>
      <c r="F12017" t="s">
        <v>15</v>
      </c>
      <c r="H12017" s="19">
        <v>42871</v>
      </c>
      <c r="I12017" s="20">
        <v>1</v>
      </c>
      <c r="J12017" t="s">
        <v>6366</v>
      </c>
      <c r="K12017" s="1" t="s">
        <v>6489</v>
      </c>
      <c r="L12017">
        <v>6.7000000000000002E-4</v>
      </c>
      <c r="M12017" s="20" t="s">
        <v>18</v>
      </c>
      <c r="N12017" s="1" t="s">
        <v>6364</v>
      </c>
      <c r="Q12017" s="19">
        <v>42874</v>
      </c>
      <c r="R12017" s="20" t="s">
        <v>15</v>
      </c>
      <c r="S12017" s="23">
        <v>42831</v>
      </c>
    </row>
    <row r="12018" spans="1:19" ht="30" x14ac:dyDescent="0.25">
      <c r="A12018">
        <v>41</v>
      </c>
      <c r="B12018" t="str">
        <f>IF(A12018="","",VLOOKUP(A12018,LOVs!$A$3:$B$62,2))</f>
        <v>Burnaby</v>
      </c>
      <c r="C12018" t="s">
        <v>9851</v>
      </c>
      <c r="D12018" t="s">
        <v>6674</v>
      </c>
      <c r="E12018">
        <v>1960</v>
      </c>
      <c r="F12018" t="s">
        <v>15</v>
      </c>
      <c r="H12018" s="19">
        <v>42871</v>
      </c>
      <c r="I12018" s="20">
        <v>1</v>
      </c>
      <c r="J12018" t="s">
        <v>6366</v>
      </c>
      <c r="K12018" s="1" t="s">
        <v>6675</v>
      </c>
      <c r="L12018">
        <v>1.09E-3</v>
      </c>
      <c r="M12018" s="20" t="s">
        <v>18</v>
      </c>
      <c r="N12018" s="1" t="s">
        <v>6364</v>
      </c>
      <c r="Q12018" s="19">
        <v>42874</v>
      </c>
      <c r="R12018" s="20" t="s">
        <v>15</v>
      </c>
      <c r="S12018" s="23">
        <v>42831</v>
      </c>
    </row>
    <row r="12019" spans="1:19" ht="30" x14ac:dyDescent="0.25">
      <c r="A12019">
        <v>41</v>
      </c>
      <c r="B12019" t="str">
        <f>IF(A12019="","",VLOOKUP(A12019,LOVs!$A$3:$B$62,2))</f>
        <v>Burnaby</v>
      </c>
      <c r="C12019" t="s">
        <v>9851</v>
      </c>
      <c r="D12019" t="s">
        <v>6676</v>
      </c>
      <c r="E12019">
        <v>1960</v>
      </c>
      <c r="F12019" t="s">
        <v>15</v>
      </c>
      <c r="H12019" s="19">
        <v>42871</v>
      </c>
      <c r="I12019" s="20">
        <v>1</v>
      </c>
      <c r="J12019" t="s">
        <v>6366</v>
      </c>
      <c r="K12019" s="1" t="s">
        <v>6677</v>
      </c>
      <c r="L12019">
        <v>5.1999999999999995E-4</v>
      </c>
      <c r="M12019" s="20" t="s">
        <v>18</v>
      </c>
      <c r="N12019" s="1" t="s">
        <v>6364</v>
      </c>
      <c r="Q12019" s="19">
        <v>42874</v>
      </c>
      <c r="R12019" s="20" t="s">
        <v>15</v>
      </c>
      <c r="S12019" s="23">
        <v>42831</v>
      </c>
    </row>
    <row r="12020" spans="1:19" ht="30" x14ac:dyDescent="0.25">
      <c r="A12020">
        <v>41</v>
      </c>
      <c r="B12020" t="str">
        <f>IF(A12020="","",VLOOKUP(A12020,LOVs!$A$3:$B$62,2))</f>
        <v>Burnaby</v>
      </c>
      <c r="C12020" t="s">
        <v>9851</v>
      </c>
      <c r="D12020" t="s">
        <v>6678</v>
      </c>
      <c r="E12020">
        <v>1960</v>
      </c>
      <c r="F12020" t="s">
        <v>15</v>
      </c>
      <c r="H12020" s="19">
        <v>42871</v>
      </c>
      <c r="I12020" s="20">
        <v>1</v>
      </c>
      <c r="J12020" t="s">
        <v>6366</v>
      </c>
      <c r="K12020" s="1" t="s">
        <v>6462</v>
      </c>
      <c r="L12020">
        <v>2.5000000000000001E-4</v>
      </c>
      <c r="M12020" s="20" t="s">
        <v>18</v>
      </c>
      <c r="N12020" s="1" t="s">
        <v>6364</v>
      </c>
      <c r="Q12020" s="19">
        <v>42874</v>
      </c>
      <c r="R12020" s="20" t="s">
        <v>15</v>
      </c>
      <c r="S12020" s="23">
        <v>42831</v>
      </c>
    </row>
    <row r="12021" spans="1:19" ht="30" x14ac:dyDescent="0.25">
      <c r="A12021">
        <v>41</v>
      </c>
      <c r="B12021" t="str">
        <f>IF(A12021="","",VLOOKUP(A12021,LOVs!$A$3:$B$62,2))</f>
        <v>Burnaby</v>
      </c>
      <c r="C12021" t="s">
        <v>9851</v>
      </c>
      <c r="D12021" t="s">
        <v>6679</v>
      </c>
      <c r="E12021">
        <v>1960</v>
      </c>
      <c r="F12021" t="s">
        <v>15</v>
      </c>
      <c r="H12021" s="19">
        <v>42871</v>
      </c>
      <c r="I12021" s="20">
        <v>1</v>
      </c>
      <c r="J12021" t="s">
        <v>6366</v>
      </c>
      <c r="K12021" s="1" t="s">
        <v>6680</v>
      </c>
      <c r="L12021">
        <v>2.9999999999999997E-4</v>
      </c>
      <c r="M12021" s="20" t="s">
        <v>18</v>
      </c>
      <c r="N12021" s="1" t="s">
        <v>6364</v>
      </c>
      <c r="Q12021" s="19">
        <v>42874</v>
      </c>
      <c r="R12021" s="20" t="s">
        <v>15</v>
      </c>
      <c r="S12021" s="23">
        <v>42831</v>
      </c>
    </row>
    <row r="12022" spans="1:19" ht="30" x14ac:dyDescent="0.25">
      <c r="A12022">
        <v>41</v>
      </c>
      <c r="B12022" t="str">
        <f>IF(A12022="","",VLOOKUP(A12022,LOVs!$A$3:$B$62,2))</f>
        <v>Burnaby</v>
      </c>
      <c r="C12022" t="s">
        <v>9851</v>
      </c>
      <c r="D12022" t="s">
        <v>6681</v>
      </c>
      <c r="E12022">
        <v>1960</v>
      </c>
      <c r="F12022" t="s">
        <v>15</v>
      </c>
      <c r="H12022" s="19">
        <v>42871</v>
      </c>
      <c r="I12022" s="20">
        <v>1</v>
      </c>
      <c r="J12022" t="s">
        <v>6366</v>
      </c>
      <c r="K12022" s="1" t="s">
        <v>6682</v>
      </c>
      <c r="L12022">
        <v>5.4000000000000001E-4</v>
      </c>
      <c r="M12022" s="20" t="s">
        <v>18</v>
      </c>
      <c r="N12022" s="1" t="s">
        <v>6364</v>
      </c>
      <c r="Q12022" s="19">
        <v>42874</v>
      </c>
      <c r="R12022" s="20" t="s">
        <v>15</v>
      </c>
      <c r="S12022" s="23">
        <v>42831</v>
      </c>
    </row>
    <row r="12023" spans="1:19" ht="30" x14ac:dyDescent="0.25">
      <c r="A12023">
        <v>41</v>
      </c>
      <c r="B12023" t="str">
        <f>IF(A12023="","",VLOOKUP(A12023,LOVs!$A$3:$B$62,2))</f>
        <v>Burnaby</v>
      </c>
      <c r="C12023" t="s">
        <v>9851</v>
      </c>
      <c r="D12023" t="s">
        <v>6683</v>
      </c>
      <c r="E12023">
        <v>1960</v>
      </c>
      <c r="F12023" t="s">
        <v>15</v>
      </c>
      <c r="H12023" s="19">
        <v>42871</v>
      </c>
      <c r="I12023" s="20">
        <v>1</v>
      </c>
      <c r="J12023" t="s">
        <v>6366</v>
      </c>
      <c r="K12023" s="1" t="s">
        <v>6420</v>
      </c>
      <c r="L12023">
        <v>5.4000000000000001E-4</v>
      </c>
      <c r="M12023" s="20" t="s">
        <v>18</v>
      </c>
      <c r="N12023" s="1" t="s">
        <v>6364</v>
      </c>
      <c r="Q12023" s="19">
        <v>42874</v>
      </c>
      <c r="R12023" s="20" t="s">
        <v>15</v>
      </c>
      <c r="S12023" s="23">
        <v>42831</v>
      </c>
    </row>
    <row r="12024" spans="1:19" ht="30" x14ac:dyDescent="0.25">
      <c r="A12024">
        <v>41</v>
      </c>
      <c r="B12024" t="str">
        <f>IF(A12024="","",VLOOKUP(A12024,LOVs!$A$3:$B$62,2))</f>
        <v>Burnaby</v>
      </c>
      <c r="C12024" t="s">
        <v>9851</v>
      </c>
      <c r="D12024" t="s">
        <v>6684</v>
      </c>
      <c r="E12024">
        <v>1960</v>
      </c>
      <c r="F12024" t="s">
        <v>15</v>
      </c>
      <c r="H12024" s="19">
        <v>42871</v>
      </c>
      <c r="I12024" s="20">
        <v>1</v>
      </c>
      <c r="J12024" t="s">
        <v>6366</v>
      </c>
      <c r="K12024" s="1" t="s">
        <v>824</v>
      </c>
      <c r="L12024">
        <v>5.2999999999999998E-4</v>
      </c>
      <c r="M12024" s="20" t="s">
        <v>18</v>
      </c>
      <c r="N12024" s="1" t="s">
        <v>6364</v>
      </c>
      <c r="Q12024" s="19">
        <v>42874</v>
      </c>
      <c r="R12024" s="20" t="s">
        <v>15</v>
      </c>
      <c r="S12024" s="23">
        <v>42831</v>
      </c>
    </row>
    <row r="12025" spans="1:19" ht="30" x14ac:dyDescent="0.25">
      <c r="A12025">
        <v>41</v>
      </c>
      <c r="B12025" t="str">
        <f>IF(A12025="","",VLOOKUP(A12025,LOVs!$A$3:$B$62,2))</f>
        <v>Burnaby</v>
      </c>
      <c r="C12025" t="s">
        <v>9851</v>
      </c>
      <c r="D12025" t="s">
        <v>6685</v>
      </c>
      <c r="E12025">
        <v>1960</v>
      </c>
      <c r="F12025" t="s">
        <v>15</v>
      </c>
      <c r="H12025" s="19">
        <v>42871</v>
      </c>
      <c r="I12025" s="20">
        <v>1</v>
      </c>
      <c r="J12025" t="s">
        <v>6366</v>
      </c>
      <c r="K12025" s="1" t="s">
        <v>6457</v>
      </c>
      <c r="L12025">
        <v>1.5100000000000001E-3</v>
      </c>
      <c r="M12025" s="20" t="s">
        <v>18</v>
      </c>
      <c r="N12025" s="1" t="s">
        <v>6364</v>
      </c>
      <c r="Q12025" s="19">
        <v>42874</v>
      </c>
      <c r="R12025" s="20" t="s">
        <v>15</v>
      </c>
      <c r="S12025" s="23">
        <v>42831</v>
      </c>
    </row>
    <row r="12026" spans="1:19" ht="30" x14ac:dyDescent="0.25">
      <c r="A12026">
        <v>41</v>
      </c>
      <c r="B12026" t="str">
        <f>IF(A12026="","",VLOOKUP(A12026,LOVs!$A$3:$B$62,2))</f>
        <v>Burnaby</v>
      </c>
      <c r="C12026" t="s">
        <v>9852</v>
      </c>
      <c r="D12026" t="s">
        <v>6402</v>
      </c>
      <c r="E12026">
        <v>1947</v>
      </c>
      <c r="F12026" t="s">
        <v>15</v>
      </c>
      <c r="H12026" s="19">
        <v>42841</v>
      </c>
      <c r="I12026" s="20">
        <v>1</v>
      </c>
      <c r="J12026" t="s">
        <v>367</v>
      </c>
      <c r="K12026" s="1" t="s">
        <v>6403</v>
      </c>
      <c r="L12026">
        <v>2.0000000000000001E-4</v>
      </c>
      <c r="M12026" s="20" t="s">
        <v>18</v>
      </c>
      <c r="N12026" s="1" t="s">
        <v>6364</v>
      </c>
      <c r="Q12026" s="19">
        <v>42844</v>
      </c>
      <c r="R12026" s="20" t="s">
        <v>15</v>
      </c>
      <c r="S12026" s="23">
        <v>42831</v>
      </c>
    </row>
    <row r="12027" spans="1:19" ht="30" x14ac:dyDescent="0.25">
      <c r="A12027">
        <v>41</v>
      </c>
      <c r="B12027" t="str">
        <f>IF(A12027="","",VLOOKUP(A12027,LOVs!$A$3:$B$62,2))</f>
        <v>Burnaby</v>
      </c>
      <c r="C12027" t="s">
        <v>9852</v>
      </c>
      <c r="D12027" t="s">
        <v>6404</v>
      </c>
      <c r="E12027">
        <v>1947</v>
      </c>
      <c r="F12027" t="s">
        <v>15</v>
      </c>
      <c r="H12027" s="19">
        <v>42841</v>
      </c>
      <c r="I12027" s="20">
        <v>1</v>
      </c>
      <c r="J12027" t="s">
        <v>6366</v>
      </c>
      <c r="K12027" s="1" t="s">
        <v>6405</v>
      </c>
      <c r="L12027">
        <v>2.0000000000000001E-4</v>
      </c>
      <c r="M12027" s="20" t="s">
        <v>18</v>
      </c>
      <c r="N12027" s="1" t="s">
        <v>6364</v>
      </c>
      <c r="Q12027" s="19">
        <v>42844</v>
      </c>
      <c r="R12027" s="20" t="s">
        <v>15</v>
      </c>
      <c r="S12027" s="23">
        <v>42831</v>
      </c>
    </row>
    <row r="12028" spans="1:19" ht="30" x14ac:dyDescent="0.25">
      <c r="A12028">
        <v>41</v>
      </c>
      <c r="B12028" t="str">
        <f>IF(A12028="","",VLOOKUP(A12028,LOVs!$A$3:$B$62,2))</f>
        <v>Burnaby</v>
      </c>
      <c r="C12028" t="s">
        <v>9852</v>
      </c>
      <c r="D12028" t="s">
        <v>6406</v>
      </c>
      <c r="E12028">
        <v>1947</v>
      </c>
      <c r="F12028" t="s">
        <v>15</v>
      </c>
      <c r="H12028" s="19">
        <v>42841</v>
      </c>
      <c r="I12028" s="20">
        <v>1</v>
      </c>
      <c r="J12028" t="s">
        <v>6366</v>
      </c>
      <c r="K12028" s="1" t="s">
        <v>829</v>
      </c>
      <c r="L12028">
        <v>5.2999999999999998E-4</v>
      </c>
      <c r="M12028" s="20" t="s">
        <v>18</v>
      </c>
      <c r="N12028" s="1" t="s">
        <v>6364</v>
      </c>
      <c r="Q12028" s="19">
        <v>42844</v>
      </c>
      <c r="R12028" s="20" t="s">
        <v>15</v>
      </c>
      <c r="S12028" s="23">
        <v>42831</v>
      </c>
    </row>
    <row r="12029" spans="1:19" ht="30" x14ac:dyDescent="0.25">
      <c r="A12029">
        <v>41</v>
      </c>
      <c r="B12029" t="str">
        <f>IF(A12029="","",VLOOKUP(A12029,LOVs!$A$3:$B$62,2))</f>
        <v>Burnaby</v>
      </c>
      <c r="C12029" t="s">
        <v>9853</v>
      </c>
      <c r="D12029" t="s">
        <v>6407</v>
      </c>
      <c r="E12029">
        <v>1969</v>
      </c>
      <c r="F12029" t="s">
        <v>15</v>
      </c>
      <c r="H12029" s="19">
        <v>42841</v>
      </c>
      <c r="I12029" s="20">
        <v>1</v>
      </c>
      <c r="J12029" t="s">
        <v>54</v>
      </c>
      <c r="K12029" s="1" t="s">
        <v>6408</v>
      </c>
      <c r="L12029">
        <v>2.0000000000000001E-4</v>
      </c>
      <c r="M12029" s="20" t="s">
        <v>18</v>
      </c>
      <c r="N12029" s="1" t="s">
        <v>6364</v>
      </c>
      <c r="Q12029" s="19">
        <v>42844</v>
      </c>
      <c r="R12029" s="20" t="s">
        <v>15</v>
      </c>
      <c r="S12029" s="23">
        <v>42831</v>
      </c>
    </row>
    <row r="12030" spans="1:19" ht="30" x14ac:dyDescent="0.25">
      <c r="A12030">
        <v>41</v>
      </c>
      <c r="B12030" t="str">
        <f>IF(A12030="","",VLOOKUP(A12030,LOVs!$A$3:$B$62,2))</f>
        <v>Burnaby</v>
      </c>
      <c r="C12030" t="s">
        <v>9853</v>
      </c>
      <c r="D12030" t="s">
        <v>6409</v>
      </c>
      <c r="E12030">
        <v>1969</v>
      </c>
      <c r="F12030" t="s">
        <v>15</v>
      </c>
      <c r="H12030" s="19">
        <v>42841</v>
      </c>
      <c r="I12030" s="20">
        <v>1</v>
      </c>
      <c r="J12030" t="s">
        <v>6366</v>
      </c>
      <c r="K12030" s="1" t="s">
        <v>884</v>
      </c>
      <c r="L12030">
        <v>2.0000000000000001E-4</v>
      </c>
      <c r="M12030" s="20" t="s">
        <v>18</v>
      </c>
      <c r="N12030" s="1" t="s">
        <v>6364</v>
      </c>
      <c r="Q12030" s="19">
        <v>42844</v>
      </c>
      <c r="R12030" s="20" t="s">
        <v>15</v>
      </c>
      <c r="S12030" s="23">
        <v>42831</v>
      </c>
    </row>
    <row r="12031" spans="1:19" ht="30" x14ac:dyDescent="0.25">
      <c r="A12031">
        <v>41</v>
      </c>
      <c r="B12031" t="str">
        <f>IF(A12031="","",VLOOKUP(A12031,LOVs!$A$3:$B$62,2))</f>
        <v>Burnaby</v>
      </c>
      <c r="C12031" t="s">
        <v>9853</v>
      </c>
      <c r="D12031" t="s">
        <v>6410</v>
      </c>
      <c r="E12031">
        <v>1969</v>
      </c>
      <c r="F12031" t="s">
        <v>15</v>
      </c>
      <c r="H12031" s="19">
        <v>42841</v>
      </c>
      <c r="I12031" s="20">
        <v>1</v>
      </c>
      <c r="J12031" t="s">
        <v>6373</v>
      </c>
      <c r="K12031" s="1" t="s">
        <v>829</v>
      </c>
      <c r="L12031">
        <v>2.0000000000000001E-4</v>
      </c>
      <c r="M12031" s="20" t="s">
        <v>18</v>
      </c>
      <c r="N12031" s="1" t="s">
        <v>6364</v>
      </c>
      <c r="Q12031" s="19">
        <v>42844</v>
      </c>
      <c r="R12031" s="20" t="s">
        <v>15</v>
      </c>
      <c r="S12031" s="23">
        <v>42831</v>
      </c>
    </row>
    <row r="12032" spans="1:19" ht="30" x14ac:dyDescent="0.25">
      <c r="A12032">
        <v>41</v>
      </c>
      <c r="B12032" t="str">
        <f>IF(A12032="","",VLOOKUP(A12032,LOVs!$A$3:$B$62,2))</f>
        <v>Burnaby</v>
      </c>
      <c r="C12032" t="s">
        <v>9854</v>
      </c>
      <c r="D12032" t="s">
        <v>6411</v>
      </c>
      <c r="E12032">
        <v>1967</v>
      </c>
      <c r="F12032" t="s">
        <v>15</v>
      </c>
      <c r="H12032" s="19">
        <v>42841</v>
      </c>
      <c r="I12032" s="20">
        <v>1</v>
      </c>
      <c r="J12032" t="s">
        <v>54</v>
      </c>
      <c r="K12032" s="1" t="s">
        <v>6412</v>
      </c>
      <c r="L12032">
        <v>2.4000000000000001E-4</v>
      </c>
      <c r="M12032" s="20" t="s">
        <v>18</v>
      </c>
      <c r="N12032" s="1" t="s">
        <v>6364</v>
      </c>
      <c r="Q12032" s="19">
        <v>42844</v>
      </c>
      <c r="R12032" s="20" t="s">
        <v>15</v>
      </c>
      <c r="S12032" s="23">
        <v>42831</v>
      </c>
    </row>
    <row r="12033" spans="1:19" ht="30" x14ac:dyDescent="0.25">
      <c r="A12033">
        <v>41</v>
      </c>
      <c r="B12033" t="str">
        <f>IF(A12033="","",VLOOKUP(A12033,LOVs!$A$3:$B$62,2))</f>
        <v>Burnaby</v>
      </c>
      <c r="C12033" t="s">
        <v>9854</v>
      </c>
      <c r="D12033" t="s">
        <v>6413</v>
      </c>
      <c r="E12033">
        <v>1967</v>
      </c>
      <c r="F12033" t="s">
        <v>15</v>
      </c>
      <c r="H12033" s="19">
        <v>42841</v>
      </c>
      <c r="I12033" s="20">
        <v>1</v>
      </c>
      <c r="J12033" t="s">
        <v>6366</v>
      </c>
      <c r="K12033" s="1" t="s">
        <v>6414</v>
      </c>
      <c r="L12033">
        <v>1.49E-3</v>
      </c>
      <c r="M12033" s="20" t="s">
        <v>18</v>
      </c>
      <c r="N12033" s="1" t="s">
        <v>6364</v>
      </c>
      <c r="Q12033" s="19">
        <v>42844</v>
      </c>
      <c r="R12033" s="20" t="s">
        <v>15</v>
      </c>
      <c r="S12033" s="23">
        <v>42831</v>
      </c>
    </row>
    <row r="12034" spans="1:19" ht="30" x14ac:dyDescent="0.25">
      <c r="A12034">
        <v>41</v>
      </c>
      <c r="B12034" t="str">
        <f>IF(A12034="","",VLOOKUP(A12034,LOVs!$A$3:$B$62,2))</f>
        <v>Burnaby</v>
      </c>
      <c r="C12034" t="s">
        <v>9854</v>
      </c>
      <c r="D12034" t="s">
        <v>6415</v>
      </c>
      <c r="E12034">
        <v>1967</v>
      </c>
      <c r="F12034" t="s">
        <v>15</v>
      </c>
      <c r="H12034" s="19">
        <v>42841</v>
      </c>
      <c r="I12034" s="20">
        <v>1</v>
      </c>
      <c r="J12034" t="s">
        <v>6366</v>
      </c>
      <c r="K12034" s="1" t="s">
        <v>824</v>
      </c>
      <c r="L12034">
        <v>4.2999999999999999E-4</v>
      </c>
      <c r="M12034" s="20" t="s">
        <v>18</v>
      </c>
      <c r="N12034" s="1" t="s">
        <v>6364</v>
      </c>
      <c r="Q12034" s="19">
        <v>42844</v>
      </c>
      <c r="R12034" s="20" t="s">
        <v>15</v>
      </c>
      <c r="S12034" s="23">
        <v>42831</v>
      </c>
    </row>
    <row r="12035" spans="1:19" ht="30" x14ac:dyDescent="0.25">
      <c r="A12035">
        <v>41</v>
      </c>
      <c r="B12035" t="str">
        <f>IF(A12035="","",VLOOKUP(A12035,LOVs!$A$3:$B$62,2))</f>
        <v>Burnaby</v>
      </c>
      <c r="C12035" t="s">
        <v>9855</v>
      </c>
      <c r="D12035" t="s">
        <v>6416</v>
      </c>
      <c r="E12035">
        <v>1967</v>
      </c>
      <c r="F12035" t="s">
        <v>15</v>
      </c>
      <c r="H12035" s="19">
        <v>42871</v>
      </c>
      <c r="I12035" s="20">
        <v>1</v>
      </c>
      <c r="J12035" t="s">
        <v>54</v>
      </c>
      <c r="K12035" s="1" t="s">
        <v>873</v>
      </c>
      <c r="L12035">
        <v>5.9999999999999995E-4</v>
      </c>
      <c r="M12035" s="20" t="s">
        <v>18</v>
      </c>
      <c r="N12035" s="1" t="s">
        <v>6364</v>
      </c>
      <c r="Q12035" s="19">
        <v>42874</v>
      </c>
      <c r="R12035" s="20" t="s">
        <v>15</v>
      </c>
      <c r="S12035" s="23">
        <v>42831</v>
      </c>
    </row>
    <row r="12036" spans="1:19" ht="30" x14ac:dyDescent="0.25">
      <c r="A12036">
        <v>41</v>
      </c>
      <c r="B12036" t="str">
        <f>IF(A12036="","",VLOOKUP(A12036,LOVs!$A$3:$B$62,2))</f>
        <v>Burnaby</v>
      </c>
      <c r="C12036" t="s">
        <v>9855</v>
      </c>
      <c r="D12036" t="s">
        <v>6417</v>
      </c>
      <c r="E12036">
        <v>1967</v>
      </c>
      <c r="F12036" t="s">
        <v>15</v>
      </c>
      <c r="H12036" s="19">
        <v>42871</v>
      </c>
      <c r="I12036" s="20">
        <v>1</v>
      </c>
      <c r="J12036" t="s">
        <v>6366</v>
      </c>
      <c r="K12036" s="1" t="s">
        <v>6418</v>
      </c>
      <c r="L12036">
        <v>5.9000000000000003E-4</v>
      </c>
      <c r="M12036" s="20" t="s">
        <v>18</v>
      </c>
      <c r="N12036" s="1" t="s">
        <v>6364</v>
      </c>
      <c r="Q12036" s="19">
        <v>42874</v>
      </c>
      <c r="R12036" s="20" t="s">
        <v>15</v>
      </c>
      <c r="S12036" s="23">
        <v>42831</v>
      </c>
    </row>
    <row r="12037" spans="1:19" ht="30" x14ac:dyDescent="0.25">
      <c r="A12037">
        <v>41</v>
      </c>
      <c r="B12037" t="str">
        <f>IF(A12037="","",VLOOKUP(A12037,LOVs!$A$3:$B$62,2))</f>
        <v>Burnaby</v>
      </c>
      <c r="C12037" t="s">
        <v>9856</v>
      </c>
      <c r="D12037" t="s">
        <v>6419</v>
      </c>
      <c r="E12037">
        <v>1928</v>
      </c>
      <c r="F12037" t="s">
        <v>15</v>
      </c>
      <c r="H12037" s="19">
        <v>42871</v>
      </c>
      <c r="I12037" s="20">
        <v>1</v>
      </c>
      <c r="J12037" t="s">
        <v>54</v>
      </c>
      <c r="K12037" s="1" t="s">
        <v>6420</v>
      </c>
      <c r="L12037">
        <v>2.0000000000000001E-4</v>
      </c>
      <c r="M12037" s="20" t="s">
        <v>18</v>
      </c>
      <c r="N12037" s="1" t="s">
        <v>6364</v>
      </c>
      <c r="Q12037" s="19">
        <v>42874</v>
      </c>
      <c r="R12037" s="20" t="s">
        <v>15</v>
      </c>
      <c r="S12037" s="23">
        <v>42831</v>
      </c>
    </row>
    <row r="12038" spans="1:19" ht="30" x14ac:dyDescent="0.25">
      <c r="A12038">
        <v>41</v>
      </c>
      <c r="B12038" t="str">
        <f>IF(A12038="","",VLOOKUP(A12038,LOVs!$A$3:$B$62,2))</f>
        <v>Burnaby</v>
      </c>
      <c r="C12038" t="s">
        <v>9856</v>
      </c>
      <c r="D12038" t="s">
        <v>6421</v>
      </c>
      <c r="E12038">
        <v>1928</v>
      </c>
      <c r="F12038" t="s">
        <v>15</v>
      </c>
      <c r="H12038" s="19">
        <v>42871</v>
      </c>
      <c r="I12038" s="20">
        <v>1</v>
      </c>
      <c r="J12038" t="s">
        <v>6373</v>
      </c>
      <c r="K12038" s="1" t="s">
        <v>6367</v>
      </c>
      <c r="L12038">
        <v>1.31E-3</v>
      </c>
      <c r="M12038" s="20" t="s">
        <v>18</v>
      </c>
      <c r="N12038" s="1" t="s">
        <v>6364</v>
      </c>
      <c r="Q12038" s="19">
        <v>42874</v>
      </c>
      <c r="R12038" s="20" t="s">
        <v>15</v>
      </c>
      <c r="S12038" s="23">
        <v>42831</v>
      </c>
    </row>
    <row r="12039" spans="1:19" ht="30" x14ac:dyDescent="0.25">
      <c r="A12039">
        <v>41</v>
      </c>
      <c r="B12039" t="str">
        <f>IF(A12039="","",VLOOKUP(A12039,LOVs!$A$3:$B$62,2))</f>
        <v>Burnaby</v>
      </c>
      <c r="C12039" t="s">
        <v>9856</v>
      </c>
      <c r="D12039" t="s">
        <v>6422</v>
      </c>
      <c r="E12039">
        <v>1928</v>
      </c>
      <c r="F12039" t="s">
        <v>15</v>
      </c>
      <c r="H12039" s="19">
        <v>42871</v>
      </c>
      <c r="I12039" s="20">
        <v>1</v>
      </c>
      <c r="J12039" t="s">
        <v>6366</v>
      </c>
      <c r="K12039" s="1" t="s">
        <v>854</v>
      </c>
      <c r="L12039">
        <v>3.32E-3</v>
      </c>
      <c r="M12039" s="20" t="s">
        <v>18</v>
      </c>
      <c r="N12039" s="1" t="s">
        <v>6364</v>
      </c>
      <c r="Q12039" s="19">
        <v>42874</v>
      </c>
      <c r="R12039" s="20" t="s">
        <v>15</v>
      </c>
      <c r="S12039" s="23">
        <v>42831</v>
      </c>
    </row>
    <row r="12040" spans="1:19" ht="30" x14ac:dyDescent="0.25">
      <c r="A12040">
        <v>41</v>
      </c>
      <c r="B12040" t="str">
        <f>IF(A12040="","",VLOOKUP(A12040,LOVs!$A$3:$B$62,2))</f>
        <v>Burnaby</v>
      </c>
      <c r="C12040" t="s">
        <v>9857</v>
      </c>
      <c r="D12040" t="s">
        <v>6715</v>
      </c>
      <c r="E12040">
        <v>1955</v>
      </c>
      <c r="F12040" t="s">
        <v>15</v>
      </c>
      <c r="H12040" s="19">
        <v>42841</v>
      </c>
      <c r="I12040" s="20">
        <v>1</v>
      </c>
      <c r="J12040" t="s">
        <v>6373</v>
      </c>
      <c r="K12040" s="1" t="s">
        <v>820</v>
      </c>
      <c r="L12040">
        <v>1.3500000000000001E-3</v>
      </c>
      <c r="M12040" s="20" t="s">
        <v>18</v>
      </c>
      <c r="N12040" s="1" t="s">
        <v>6364</v>
      </c>
      <c r="Q12040" s="19">
        <v>42844</v>
      </c>
      <c r="R12040" s="20" t="s">
        <v>15</v>
      </c>
      <c r="S12040" s="23">
        <v>42831</v>
      </c>
    </row>
    <row r="12041" spans="1:19" ht="30" x14ac:dyDescent="0.25">
      <c r="A12041">
        <v>41</v>
      </c>
      <c r="B12041" t="str">
        <f>IF(A12041="","",VLOOKUP(A12041,LOVs!$A$3:$B$62,2))</f>
        <v>Burnaby</v>
      </c>
      <c r="C12041" t="s">
        <v>9857</v>
      </c>
      <c r="D12041" t="s">
        <v>6716</v>
      </c>
      <c r="E12041">
        <v>1955</v>
      </c>
      <c r="F12041" t="s">
        <v>15</v>
      </c>
      <c r="H12041" s="19">
        <v>42841</v>
      </c>
      <c r="I12041" s="20">
        <v>1</v>
      </c>
      <c r="J12041" t="s">
        <v>6366</v>
      </c>
      <c r="K12041" s="1" t="s">
        <v>6457</v>
      </c>
      <c r="L12041">
        <v>7.9000000000000001E-4</v>
      </c>
      <c r="M12041" s="20" t="s">
        <v>18</v>
      </c>
      <c r="N12041" s="1" t="s">
        <v>6364</v>
      </c>
      <c r="Q12041" s="19">
        <v>42844</v>
      </c>
      <c r="R12041" s="20" t="s">
        <v>15</v>
      </c>
      <c r="S12041" s="23">
        <v>42831</v>
      </c>
    </row>
    <row r="12042" spans="1:19" ht="30" x14ac:dyDescent="0.25">
      <c r="A12042">
        <v>41</v>
      </c>
      <c r="B12042" t="str">
        <f>IF(A12042="","",VLOOKUP(A12042,LOVs!$A$3:$B$62,2))</f>
        <v>Burnaby</v>
      </c>
      <c r="C12042" t="s">
        <v>9858</v>
      </c>
      <c r="D12042" t="s">
        <v>6423</v>
      </c>
      <c r="E12042">
        <v>1940</v>
      </c>
      <c r="F12042" t="s">
        <v>15</v>
      </c>
      <c r="H12042" s="19">
        <v>42902</v>
      </c>
      <c r="I12042" s="20">
        <v>1</v>
      </c>
      <c r="J12042" t="s">
        <v>6366</v>
      </c>
      <c r="K12042" s="1" t="s">
        <v>845</v>
      </c>
      <c r="L12042">
        <v>5.8E-4</v>
      </c>
      <c r="M12042" s="20" t="s">
        <v>18</v>
      </c>
      <c r="N12042" s="1" t="s">
        <v>6364</v>
      </c>
      <c r="Q12042" s="19">
        <v>42905</v>
      </c>
      <c r="R12042" s="20" t="s">
        <v>15</v>
      </c>
      <c r="S12042" s="23">
        <v>42831</v>
      </c>
    </row>
    <row r="12043" spans="1:19" ht="30" x14ac:dyDescent="0.25">
      <c r="A12043">
        <v>41</v>
      </c>
      <c r="B12043" t="str">
        <f>IF(A12043="","",VLOOKUP(A12043,LOVs!$A$3:$B$62,2))</f>
        <v>Burnaby</v>
      </c>
      <c r="C12043" t="s">
        <v>9858</v>
      </c>
      <c r="D12043" t="s">
        <v>6424</v>
      </c>
      <c r="E12043">
        <v>1940</v>
      </c>
      <c r="F12043" t="s">
        <v>15</v>
      </c>
      <c r="H12043" s="19">
        <v>42902</v>
      </c>
      <c r="I12043" s="20">
        <v>1</v>
      </c>
      <c r="J12043" t="s">
        <v>6366</v>
      </c>
      <c r="K12043" s="1" t="s">
        <v>6425</v>
      </c>
      <c r="L12043">
        <v>4.6999999999999999E-4</v>
      </c>
      <c r="M12043" s="20" t="s">
        <v>18</v>
      </c>
      <c r="N12043" s="1" t="s">
        <v>6364</v>
      </c>
      <c r="Q12043" s="19">
        <v>42905</v>
      </c>
      <c r="R12043" s="20" t="s">
        <v>15</v>
      </c>
      <c r="S12043" s="23">
        <v>42831</v>
      </c>
    </row>
    <row r="12044" spans="1:19" ht="30" x14ac:dyDescent="0.25">
      <c r="A12044">
        <v>41</v>
      </c>
      <c r="B12044" t="str">
        <f>IF(A12044="","",VLOOKUP(A12044,LOVs!$A$3:$B$62,2))</f>
        <v>Burnaby</v>
      </c>
      <c r="C12044" t="s">
        <v>9858</v>
      </c>
      <c r="D12044" t="s">
        <v>6426</v>
      </c>
      <c r="E12044">
        <v>1940</v>
      </c>
      <c r="F12044" t="s">
        <v>15</v>
      </c>
      <c r="H12044" s="19">
        <v>42902</v>
      </c>
      <c r="I12044" s="20">
        <v>1</v>
      </c>
      <c r="J12044" t="s">
        <v>367</v>
      </c>
      <c r="K12044" s="1" t="s">
        <v>6427</v>
      </c>
      <c r="L12044">
        <v>2.5999999999999998E-4</v>
      </c>
      <c r="M12044" s="20" t="s">
        <v>18</v>
      </c>
      <c r="N12044" s="1" t="s">
        <v>6364</v>
      </c>
      <c r="Q12044" s="19">
        <v>42905</v>
      </c>
      <c r="R12044" s="20" t="s">
        <v>15</v>
      </c>
      <c r="S12044" s="23">
        <v>42831</v>
      </c>
    </row>
    <row r="12045" spans="1:19" ht="30" x14ac:dyDescent="0.25">
      <c r="A12045">
        <v>41</v>
      </c>
      <c r="B12045" t="str">
        <f>IF(A12045="","",VLOOKUP(A12045,LOVs!$A$3:$B$62,2))</f>
        <v>Burnaby</v>
      </c>
      <c r="C12045" t="s">
        <v>9858</v>
      </c>
      <c r="D12045" t="s">
        <v>6428</v>
      </c>
      <c r="E12045">
        <v>1940</v>
      </c>
      <c r="F12045" t="s">
        <v>15</v>
      </c>
      <c r="H12045" s="19">
        <v>42902</v>
      </c>
      <c r="I12045" s="20">
        <v>1</v>
      </c>
      <c r="J12045" t="s">
        <v>6366</v>
      </c>
      <c r="K12045" s="1" t="s">
        <v>6429</v>
      </c>
      <c r="L12045">
        <v>4.7600000000000003E-3</v>
      </c>
      <c r="M12045" s="20" t="s">
        <v>18</v>
      </c>
      <c r="N12045" s="1" t="s">
        <v>6364</v>
      </c>
      <c r="Q12045" s="19">
        <v>42905</v>
      </c>
      <c r="R12045" s="20" t="s">
        <v>15</v>
      </c>
      <c r="S12045" s="23">
        <v>42831</v>
      </c>
    </row>
    <row r="12046" spans="1:19" ht="30" x14ac:dyDescent="0.25">
      <c r="A12046">
        <v>41</v>
      </c>
      <c r="B12046" t="str">
        <f>IF(A12046="","",VLOOKUP(A12046,LOVs!$A$3:$B$62,2))</f>
        <v>Burnaby</v>
      </c>
      <c r="C12046" t="s">
        <v>9859</v>
      </c>
      <c r="D12046" t="s">
        <v>6430</v>
      </c>
      <c r="E12046">
        <v>1986</v>
      </c>
      <c r="F12046" t="s">
        <v>15</v>
      </c>
      <c r="H12046" s="19">
        <v>42841</v>
      </c>
      <c r="I12046" s="20">
        <v>1</v>
      </c>
      <c r="J12046" t="s">
        <v>54</v>
      </c>
      <c r="K12046" s="1" t="s">
        <v>914</v>
      </c>
      <c r="L12046">
        <v>3.3E-4</v>
      </c>
      <c r="M12046" s="20" t="s">
        <v>18</v>
      </c>
      <c r="N12046" s="1" t="s">
        <v>6364</v>
      </c>
      <c r="Q12046" s="19">
        <v>42844</v>
      </c>
      <c r="R12046" s="20" t="s">
        <v>15</v>
      </c>
      <c r="S12046" s="23">
        <v>42831</v>
      </c>
    </row>
    <row r="12047" spans="1:19" ht="30" x14ac:dyDescent="0.25">
      <c r="A12047">
        <v>41</v>
      </c>
      <c r="B12047" t="str">
        <f>IF(A12047="","",VLOOKUP(A12047,LOVs!$A$3:$B$62,2))</f>
        <v>Burnaby</v>
      </c>
      <c r="C12047" t="s">
        <v>9859</v>
      </c>
      <c r="D12047" t="s">
        <v>6431</v>
      </c>
      <c r="E12047">
        <v>1986</v>
      </c>
      <c r="F12047" t="s">
        <v>15</v>
      </c>
      <c r="H12047" s="19">
        <v>42841</v>
      </c>
      <c r="I12047" s="20">
        <v>1</v>
      </c>
      <c r="J12047" t="s">
        <v>6432</v>
      </c>
      <c r="K12047" s="1" t="s">
        <v>829</v>
      </c>
      <c r="L12047">
        <v>1E-3</v>
      </c>
      <c r="M12047" s="20" t="s">
        <v>18</v>
      </c>
      <c r="N12047" s="1" t="s">
        <v>6364</v>
      </c>
      <c r="Q12047" s="19">
        <v>42844</v>
      </c>
      <c r="R12047" s="20" t="s">
        <v>15</v>
      </c>
      <c r="S12047" s="23">
        <v>42831</v>
      </c>
    </row>
    <row r="12048" spans="1:19" x14ac:dyDescent="0.25">
      <c r="A12048">
        <v>41</v>
      </c>
      <c r="B12048" t="str">
        <f>IF(A12048="","",VLOOKUP(A12048,LOVs!$A$3:$B$62,2))</f>
        <v>Burnaby</v>
      </c>
      <c r="C12048" t="s">
        <v>9859</v>
      </c>
      <c r="D12048" t="s">
        <v>6433</v>
      </c>
      <c r="E12048">
        <v>1986</v>
      </c>
      <c r="F12048" t="s">
        <v>15</v>
      </c>
      <c r="H12048" s="19">
        <v>42841</v>
      </c>
      <c r="I12048" s="20">
        <v>3</v>
      </c>
      <c r="J12048" t="s">
        <v>6432</v>
      </c>
      <c r="K12048" s="1" t="s">
        <v>6434</v>
      </c>
      <c r="L12048">
        <v>4.1099999999999998E-2</v>
      </c>
      <c r="M12048" s="20" t="s">
        <v>15</v>
      </c>
      <c r="N12048" s="1" t="s">
        <v>6435</v>
      </c>
      <c r="O12048" s="1" t="s">
        <v>6436</v>
      </c>
      <c r="Q12048" s="20" t="s">
        <v>6437</v>
      </c>
      <c r="R12048" s="20" t="s">
        <v>15</v>
      </c>
      <c r="S12048" s="23">
        <v>42831</v>
      </c>
    </row>
    <row r="12049" spans="1:19" ht="30" x14ac:dyDescent="0.25">
      <c r="A12049">
        <v>41</v>
      </c>
      <c r="B12049" t="str">
        <f>IF(A12049="","",VLOOKUP(A12049,LOVs!$A$3:$B$62,2))</f>
        <v>Burnaby</v>
      </c>
      <c r="C12049" t="s">
        <v>9859</v>
      </c>
      <c r="D12049" t="s">
        <v>6438</v>
      </c>
      <c r="E12049">
        <v>1986</v>
      </c>
      <c r="F12049" t="s">
        <v>15</v>
      </c>
      <c r="H12049" s="19">
        <v>42841</v>
      </c>
      <c r="I12049" s="20">
        <v>2</v>
      </c>
      <c r="J12049" t="s">
        <v>6373</v>
      </c>
      <c r="K12049" s="1" t="s">
        <v>6439</v>
      </c>
      <c r="L12049">
        <v>3.3E-4</v>
      </c>
      <c r="M12049" s="20" t="s">
        <v>18</v>
      </c>
      <c r="N12049" s="1" t="s">
        <v>6364</v>
      </c>
      <c r="Q12049" s="19">
        <v>42844</v>
      </c>
      <c r="R12049" s="20" t="s">
        <v>15</v>
      </c>
      <c r="S12049" s="23">
        <v>42831</v>
      </c>
    </row>
    <row r="12050" spans="1:19" ht="30" x14ac:dyDescent="0.25">
      <c r="A12050">
        <v>41</v>
      </c>
      <c r="B12050" t="str">
        <f>IF(A12050="","",VLOOKUP(A12050,LOVs!$A$3:$B$62,2))</f>
        <v>Burnaby</v>
      </c>
      <c r="C12050" t="s">
        <v>9860</v>
      </c>
      <c r="D12050" t="s">
        <v>6440</v>
      </c>
      <c r="E12050">
        <v>1915</v>
      </c>
      <c r="F12050" t="s">
        <v>15</v>
      </c>
      <c r="H12050" s="19">
        <v>42841</v>
      </c>
      <c r="I12050" s="20">
        <v>1</v>
      </c>
      <c r="J12050" t="s">
        <v>367</v>
      </c>
      <c r="K12050" s="1" t="s">
        <v>6441</v>
      </c>
      <c r="L12050">
        <v>7.3999999999999999E-4</v>
      </c>
      <c r="M12050" s="20" t="s">
        <v>18</v>
      </c>
      <c r="N12050" s="1" t="s">
        <v>6364</v>
      </c>
      <c r="Q12050" s="19">
        <v>42844</v>
      </c>
      <c r="R12050" s="20" t="s">
        <v>15</v>
      </c>
      <c r="S12050" s="23">
        <v>42831</v>
      </c>
    </row>
    <row r="12051" spans="1:19" ht="30" x14ac:dyDescent="0.25">
      <c r="A12051">
        <v>41</v>
      </c>
      <c r="B12051" t="str">
        <f>IF(A12051="","",VLOOKUP(A12051,LOVs!$A$3:$B$62,2))</f>
        <v>Burnaby</v>
      </c>
      <c r="C12051" t="s">
        <v>9860</v>
      </c>
      <c r="D12051" t="s">
        <v>6442</v>
      </c>
      <c r="E12051">
        <v>1915</v>
      </c>
      <c r="F12051" t="s">
        <v>15</v>
      </c>
      <c r="H12051" s="19">
        <v>42841</v>
      </c>
      <c r="I12051" s="20">
        <v>1</v>
      </c>
      <c r="J12051" t="s">
        <v>6366</v>
      </c>
      <c r="K12051" s="1" t="s">
        <v>6443</v>
      </c>
      <c r="L12051">
        <v>2.0000000000000001E-4</v>
      </c>
      <c r="M12051" s="20" t="s">
        <v>18</v>
      </c>
      <c r="N12051" s="1" t="s">
        <v>6364</v>
      </c>
      <c r="Q12051" s="19">
        <v>42844</v>
      </c>
      <c r="R12051" s="20" t="s">
        <v>15</v>
      </c>
      <c r="S12051" s="23">
        <v>42831</v>
      </c>
    </row>
    <row r="12052" spans="1:19" ht="30" x14ac:dyDescent="0.25">
      <c r="A12052">
        <v>41</v>
      </c>
      <c r="B12052" t="str">
        <f>IF(A12052="","",VLOOKUP(A12052,LOVs!$A$3:$B$62,2))</f>
        <v>Burnaby</v>
      </c>
      <c r="C12052" t="s">
        <v>9860</v>
      </c>
      <c r="D12052" t="s">
        <v>6444</v>
      </c>
      <c r="E12052">
        <v>1915</v>
      </c>
      <c r="F12052" t="s">
        <v>15</v>
      </c>
      <c r="H12052" s="19">
        <v>42841</v>
      </c>
      <c r="I12052" s="20">
        <v>1</v>
      </c>
      <c r="J12052" t="s">
        <v>6366</v>
      </c>
      <c r="K12052" s="1" t="s">
        <v>828</v>
      </c>
      <c r="L12052">
        <v>6.4999999999999997E-4</v>
      </c>
      <c r="M12052" s="20" t="s">
        <v>18</v>
      </c>
      <c r="N12052" s="1" t="s">
        <v>6364</v>
      </c>
      <c r="Q12052" s="19">
        <v>42844</v>
      </c>
      <c r="R12052" s="20" t="s">
        <v>15</v>
      </c>
      <c r="S12052" s="23">
        <v>42831</v>
      </c>
    </row>
    <row r="12053" spans="1:19" ht="30" x14ac:dyDescent="0.25">
      <c r="A12053">
        <v>41</v>
      </c>
      <c r="B12053" t="str">
        <f>IF(A12053="","",VLOOKUP(A12053,LOVs!$A$3:$B$62,2))</f>
        <v>Burnaby</v>
      </c>
      <c r="C12053" t="s">
        <v>9861</v>
      </c>
      <c r="D12053" t="s">
        <v>6445</v>
      </c>
      <c r="E12053">
        <v>1967</v>
      </c>
      <c r="F12053" t="s">
        <v>15</v>
      </c>
      <c r="H12053" s="19">
        <v>42841</v>
      </c>
      <c r="I12053" s="20">
        <v>1</v>
      </c>
      <c r="J12053" t="s">
        <v>6366</v>
      </c>
      <c r="K12053" s="1" t="s">
        <v>6374</v>
      </c>
      <c r="L12053">
        <v>1.17E-3</v>
      </c>
      <c r="M12053" s="20" t="s">
        <v>18</v>
      </c>
      <c r="N12053" s="1" t="s">
        <v>6364</v>
      </c>
      <c r="Q12053" s="19">
        <v>42844</v>
      </c>
      <c r="R12053" s="20" t="s">
        <v>15</v>
      </c>
      <c r="S12053" s="23">
        <v>42831</v>
      </c>
    </row>
    <row r="12054" spans="1:19" ht="30" x14ac:dyDescent="0.25">
      <c r="A12054">
        <v>41</v>
      </c>
      <c r="B12054" t="str">
        <f>IF(A12054="","",VLOOKUP(A12054,LOVs!$A$3:$B$62,2))</f>
        <v>Burnaby</v>
      </c>
      <c r="C12054" t="s">
        <v>9861</v>
      </c>
      <c r="D12054" t="s">
        <v>6446</v>
      </c>
      <c r="E12054">
        <v>1967</v>
      </c>
      <c r="F12054" t="s">
        <v>15</v>
      </c>
      <c r="H12054" s="19">
        <v>42841</v>
      </c>
      <c r="I12054" s="20">
        <v>1</v>
      </c>
      <c r="J12054" t="s">
        <v>54</v>
      </c>
      <c r="K12054" s="1" t="s">
        <v>873</v>
      </c>
      <c r="L12054">
        <v>5.4000000000000001E-4</v>
      </c>
      <c r="M12054" s="20" t="s">
        <v>18</v>
      </c>
      <c r="N12054" s="1" t="s">
        <v>6364</v>
      </c>
      <c r="Q12054" s="19">
        <v>42844</v>
      </c>
      <c r="R12054" s="20" t="s">
        <v>15</v>
      </c>
      <c r="S12054" s="23">
        <v>42831</v>
      </c>
    </row>
    <row r="12055" spans="1:19" ht="30" x14ac:dyDescent="0.25">
      <c r="A12055">
        <v>41</v>
      </c>
      <c r="B12055" t="str">
        <f>IF(A12055="","",VLOOKUP(A12055,LOVs!$A$3:$B$62,2))</f>
        <v>Burnaby</v>
      </c>
      <c r="C12055" t="s">
        <v>9861</v>
      </c>
      <c r="D12055" t="s">
        <v>6447</v>
      </c>
      <c r="E12055">
        <v>1967</v>
      </c>
      <c r="F12055" t="s">
        <v>15</v>
      </c>
      <c r="H12055" s="19">
        <v>42841</v>
      </c>
      <c r="I12055" s="20">
        <v>1</v>
      </c>
      <c r="J12055" t="s">
        <v>6366</v>
      </c>
      <c r="K12055" s="1" t="s">
        <v>6448</v>
      </c>
      <c r="L12055">
        <v>4.2999999999999999E-4</v>
      </c>
      <c r="M12055" s="20" t="s">
        <v>18</v>
      </c>
      <c r="N12055" s="1" t="s">
        <v>6364</v>
      </c>
      <c r="Q12055" s="19">
        <v>42844</v>
      </c>
      <c r="R12055" s="20" t="s">
        <v>15</v>
      </c>
      <c r="S12055" s="23">
        <v>42831</v>
      </c>
    </row>
    <row r="12056" spans="1:19" ht="30" x14ac:dyDescent="0.25">
      <c r="A12056">
        <v>41</v>
      </c>
      <c r="B12056" t="str">
        <f>IF(A12056="","",VLOOKUP(A12056,LOVs!$A$3:$B$62,2))</f>
        <v>Burnaby</v>
      </c>
      <c r="C12056" t="s">
        <v>9959</v>
      </c>
      <c r="D12056" t="s">
        <v>6449</v>
      </c>
      <c r="E12056">
        <v>1964</v>
      </c>
      <c r="F12056" t="s">
        <v>15</v>
      </c>
      <c r="H12056" s="19">
        <v>42841</v>
      </c>
      <c r="I12056" s="20">
        <v>1</v>
      </c>
      <c r="J12056" t="s">
        <v>6366</v>
      </c>
      <c r="K12056" s="1" t="s">
        <v>6398</v>
      </c>
      <c r="L12056">
        <v>1.1900000000000001E-3</v>
      </c>
      <c r="M12056" s="20" t="s">
        <v>18</v>
      </c>
      <c r="N12056" s="1" t="s">
        <v>6364</v>
      </c>
      <c r="Q12056" s="19">
        <v>42844</v>
      </c>
      <c r="R12056" s="20" t="s">
        <v>15</v>
      </c>
      <c r="S12056" s="23">
        <v>42831</v>
      </c>
    </row>
    <row r="12057" spans="1:19" ht="30" x14ac:dyDescent="0.25">
      <c r="A12057">
        <v>41</v>
      </c>
      <c r="B12057" t="str">
        <f>IF(A12057="","",VLOOKUP(A12057,LOVs!$A$3:$B$62,2))</f>
        <v>Burnaby</v>
      </c>
      <c r="C12057" t="s">
        <v>9959</v>
      </c>
      <c r="D12057" t="s">
        <v>6450</v>
      </c>
      <c r="E12057">
        <v>1964</v>
      </c>
      <c r="F12057" t="s">
        <v>15</v>
      </c>
      <c r="H12057" s="19">
        <v>42841</v>
      </c>
      <c r="I12057" s="20">
        <v>1</v>
      </c>
      <c r="J12057" t="s">
        <v>54</v>
      </c>
      <c r="K12057" s="1" t="s">
        <v>6401</v>
      </c>
      <c r="L12057">
        <v>2.64E-3</v>
      </c>
      <c r="M12057" s="20" t="s">
        <v>18</v>
      </c>
      <c r="N12057" s="1" t="s">
        <v>6364</v>
      </c>
      <c r="Q12057" s="19">
        <v>42844</v>
      </c>
      <c r="R12057" s="20" t="s">
        <v>15</v>
      </c>
      <c r="S12057" s="23">
        <v>42831</v>
      </c>
    </row>
    <row r="12058" spans="1:19" ht="30" x14ac:dyDescent="0.25">
      <c r="A12058">
        <v>41</v>
      </c>
      <c r="B12058" t="str">
        <f>IF(A12058="","",VLOOKUP(A12058,LOVs!$A$3:$B$62,2))</f>
        <v>Burnaby</v>
      </c>
      <c r="C12058" t="s">
        <v>9862</v>
      </c>
      <c r="D12058" t="s">
        <v>6451</v>
      </c>
      <c r="E12058">
        <v>1956</v>
      </c>
      <c r="F12058" t="s">
        <v>15</v>
      </c>
      <c r="H12058" s="19">
        <v>42841</v>
      </c>
      <c r="I12058" s="20">
        <v>1</v>
      </c>
      <c r="J12058" t="s">
        <v>367</v>
      </c>
      <c r="K12058" s="1" t="s">
        <v>6403</v>
      </c>
      <c r="L12058">
        <v>2.0000000000000001E-4</v>
      </c>
      <c r="M12058" s="20" t="s">
        <v>18</v>
      </c>
      <c r="N12058" s="1" t="s">
        <v>6364</v>
      </c>
      <c r="Q12058" s="19">
        <v>42844</v>
      </c>
      <c r="R12058" s="20" t="s">
        <v>15</v>
      </c>
      <c r="S12058" s="23">
        <v>42831</v>
      </c>
    </row>
    <row r="12059" spans="1:19" ht="30" x14ac:dyDescent="0.25">
      <c r="A12059">
        <v>41</v>
      </c>
      <c r="B12059" t="str">
        <f>IF(A12059="","",VLOOKUP(A12059,LOVs!$A$3:$B$62,2))</f>
        <v>Burnaby</v>
      </c>
      <c r="C12059" t="s">
        <v>9862</v>
      </c>
      <c r="D12059" t="s">
        <v>6452</v>
      </c>
      <c r="E12059">
        <v>1956</v>
      </c>
      <c r="F12059" t="s">
        <v>15</v>
      </c>
      <c r="H12059" s="19">
        <v>42841</v>
      </c>
      <c r="I12059" s="20">
        <v>1</v>
      </c>
      <c r="J12059" t="s">
        <v>6366</v>
      </c>
      <c r="K12059" s="1" t="s">
        <v>837</v>
      </c>
      <c r="L12059">
        <v>4.4000000000000002E-4</v>
      </c>
      <c r="M12059" s="20" t="s">
        <v>18</v>
      </c>
      <c r="N12059" s="1" t="s">
        <v>6364</v>
      </c>
      <c r="Q12059" s="19">
        <v>42844</v>
      </c>
      <c r="R12059" s="20" t="s">
        <v>15</v>
      </c>
      <c r="S12059" s="23">
        <v>42831</v>
      </c>
    </row>
    <row r="12060" spans="1:19" ht="30" x14ac:dyDescent="0.25">
      <c r="A12060">
        <v>41</v>
      </c>
      <c r="B12060" t="str">
        <f>IF(A12060="","",VLOOKUP(A12060,LOVs!$A$3:$B$62,2))</f>
        <v>Burnaby</v>
      </c>
      <c r="C12060" t="s">
        <v>9863</v>
      </c>
      <c r="D12060" t="s">
        <v>6453</v>
      </c>
      <c r="E12060">
        <v>1925</v>
      </c>
      <c r="F12060" t="s">
        <v>15</v>
      </c>
      <c r="H12060" s="19">
        <v>42932</v>
      </c>
      <c r="I12060" s="20">
        <v>1</v>
      </c>
      <c r="J12060" t="s">
        <v>6366</v>
      </c>
      <c r="K12060" s="1" t="s">
        <v>6454</v>
      </c>
      <c r="L12060">
        <v>1.5499999999999999E-3</v>
      </c>
      <c r="M12060" s="20" t="s">
        <v>18</v>
      </c>
      <c r="N12060" s="1" t="s">
        <v>6364</v>
      </c>
      <c r="Q12060" s="19">
        <v>42935</v>
      </c>
      <c r="R12060" s="20" t="s">
        <v>15</v>
      </c>
      <c r="S12060" s="23">
        <v>42831</v>
      </c>
    </row>
    <row r="12061" spans="1:19" ht="30" x14ac:dyDescent="0.25">
      <c r="A12061">
        <v>41</v>
      </c>
      <c r="B12061" t="str">
        <f>IF(A12061="","",VLOOKUP(A12061,LOVs!$A$3:$B$62,2))</f>
        <v>Burnaby</v>
      </c>
      <c r="C12061" t="s">
        <v>9863</v>
      </c>
      <c r="D12061" t="s">
        <v>6455</v>
      </c>
      <c r="E12061">
        <v>1925</v>
      </c>
      <c r="F12061" t="s">
        <v>15</v>
      </c>
      <c r="H12061" s="19">
        <v>42932</v>
      </c>
      <c r="I12061" s="20">
        <v>1</v>
      </c>
      <c r="J12061" t="s">
        <v>6366</v>
      </c>
      <c r="K12061" s="1" t="s">
        <v>852</v>
      </c>
      <c r="L12061">
        <v>3.3E-3</v>
      </c>
      <c r="M12061" s="20" t="s">
        <v>18</v>
      </c>
      <c r="N12061" s="1" t="s">
        <v>6364</v>
      </c>
      <c r="Q12061" s="19">
        <v>42935</v>
      </c>
      <c r="R12061" s="20" t="s">
        <v>15</v>
      </c>
      <c r="S12061" s="23">
        <v>42831</v>
      </c>
    </row>
    <row r="12062" spans="1:19" ht="30" x14ac:dyDescent="0.25">
      <c r="A12062">
        <v>41</v>
      </c>
      <c r="B12062" t="str">
        <f>IF(A12062="","",VLOOKUP(A12062,LOVs!$A$3:$B$62,2))</f>
        <v>Burnaby</v>
      </c>
      <c r="C12062" t="str">
        <f>Table1[[#This Row],[School Name]]</f>
        <v>Westridge Elementary - WES03</v>
      </c>
      <c r="D12062" t="s">
        <v>6564</v>
      </c>
      <c r="E12062">
        <v>1960</v>
      </c>
      <c r="F12062" t="s">
        <v>15</v>
      </c>
      <c r="H12062" s="19">
        <v>42841</v>
      </c>
      <c r="I12062" s="20">
        <v>1</v>
      </c>
      <c r="J12062" t="s">
        <v>6373</v>
      </c>
      <c r="K12062" s="1" t="s">
        <v>845</v>
      </c>
      <c r="L12062">
        <v>1.1999999999999999E-3</v>
      </c>
      <c r="M12062" s="20" t="s">
        <v>18</v>
      </c>
      <c r="N12062" s="1" t="s">
        <v>6364</v>
      </c>
      <c r="Q12062" s="19">
        <v>42844</v>
      </c>
      <c r="R12062" s="20" t="s">
        <v>15</v>
      </c>
      <c r="S12062" s="23">
        <v>42831</v>
      </c>
    </row>
    <row r="12063" spans="1:19" ht="30" x14ac:dyDescent="0.25">
      <c r="A12063">
        <v>41</v>
      </c>
      <c r="B12063" t="str">
        <f>IF(A12063="","",VLOOKUP(A12063,LOVs!$A$3:$B$62,2))</f>
        <v>Burnaby</v>
      </c>
      <c r="C12063" t="s">
        <v>9863</v>
      </c>
      <c r="D12063" t="s">
        <v>6456</v>
      </c>
      <c r="E12063">
        <v>1925</v>
      </c>
      <c r="F12063" t="s">
        <v>15</v>
      </c>
      <c r="H12063" s="19">
        <v>42932</v>
      </c>
      <c r="I12063" s="20">
        <v>1</v>
      </c>
      <c r="J12063" t="s">
        <v>6432</v>
      </c>
      <c r="K12063" s="1" t="s">
        <v>6457</v>
      </c>
      <c r="L12063">
        <v>6.4999999999999997E-4</v>
      </c>
      <c r="M12063" s="20" t="s">
        <v>18</v>
      </c>
      <c r="N12063" s="1" t="s">
        <v>6364</v>
      </c>
      <c r="Q12063" s="19">
        <v>42935</v>
      </c>
      <c r="R12063" s="20" t="s">
        <v>15</v>
      </c>
      <c r="S12063" s="23">
        <v>42831</v>
      </c>
    </row>
    <row r="12064" spans="1:19" ht="30" x14ac:dyDescent="0.25">
      <c r="A12064">
        <v>41</v>
      </c>
      <c r="B12064" t="str">
        <f>IF(A12064="","",VLOOKUP(A12064,LOVs!$A$3:$B$62,2))</f>
        <v>Burnaby</v>
      </c>
      <c r="C12064" t="s">
        <v>9863</v>
      </c>
      <c r="D12064" t="s">
        <v>6458</v>
      </c>
      <c r="E12064">
        <v>1925</v>
      </c>
      <c r="F12064" t="s">
        <v>15</v>
      </c>
      <c r="H12064" s="19">
        <v>42932</v>
      </c>
      <c r="I12064" s="20">
        <v>1</v>
      </c>
      <c r="J12064" t="s">
        <v>6366</v>
      </c>
      <c r="K12064" s="1" t="s">
        <v>6398</v>
      </c>
      <c r="L12064">
        <v>6.3000000000000003E-4</v>
      </c>
      <c r="M12064" s="20" t="s">
        <v>18</v>
      </c>
      <c r="N12064" s="1" t="s">
        <v>6364</v>
      </c>
      <c r="Q12064" s="19">
        <v>42935</v>
      </c>
      <c r="R12064" s="20" t="s">
        <v>15</v>
      </c>
      <c r="S12064" s="23">
        <v>42831</v>
      </c>
    </row>
    <row r="12065" spans="1:19" ht="30" x14ac:dyDescent="0.25">
      <c r="A12065">
        <v>41</v>
      </c>
      <c r="B12065" t="str">
        <f>IF(A12065="","",VLOOKUP(A12065,LOVs!$A$3:$B$62,2))</f>
        <v>Burnaby</v>
      </c>
      <c r="C12065" t="s">
        <v>9863</v>
      </c>
      <c r="D12065" t="s">
        <v>6459</v>
      </c>
      <c r="E12065">
        <v>1925</v>
      </c>
      <c r="F12065" t="s">
        <v>15</v>
      </c>
      <c r="H12065" s="19">
        <v>42932</v>
      </c>
      <c r="I12065" s="20">
        <v>1</v>
      </c>
      <c r="J12065" t="s">
        <v>6366</v>
      </c>
      <c r="K12065" s="1" t="s">
        <v>880</v>
      </c>
      <c r="L12065">
        <v>1.0200000000000001E-3</v>
      </c>
      <c r="M12065" s="20" t="s">
        <v>18</v>
      </c>
      <c r="N12065" s="1" t="s">
        <v>6364</v>
      </c>
      <c r="Q12065" s="19">
        <v>42935</v>
      </c>
      <c r="R12065" s="20" t="s">
        <v>15</v>
      </c>
      <c r="S12065" s="23">
        <v>42831</v>
      </c>
    </row>
    <row r="12066" spans="1:19" ht="30" x14ac:dyDescent="0.25">
      <c r="A12066">
        <v>41</v>
      </c>
      <c r="B12066" t="str">
        <f>IF(A12066="","",VLOOKUP(A12066,LOVs!$A$3:$B$62,2))</f>
        <v>Burnaby</v>
      </c>
      <c r="C12066" t="s">
        <v>9863</v>
      </c>
      <c r="D12066" t="s">
        <v>6460</v>
      </c>
      <c r="E12066">
        <v>1925</v>
      </c>
      <c r="F12066" t="s">
        <v>15</v>
      </c>
      <c r="H12066" s="19">
        <v>42932</v>
      </c>
      <c r="I12066" s="20">
        <v>1</v>
      </c>
      <c r="J12066" t="s">
        <v>367</v>
      </c>
      <c r="K12066" s="1" t="s">
        <v>845</v>
      </c>
      <c r="L12066">
        <v>3.3E-4</v>
      </c>
      <c r="M12066" s="20" t="s">
        <v>18</v>
      </c>
      <c r="N12066" s="1" t="s">
        <v>6364</v>
      </c>
      <c r="Q12066" s="19">
        <v>42935</v>
      </c>
      <c r="R12066" s="20" t="s">
        <v>15</v>
      </c>
      <c r="S12066" s="23">
        <v>42831</v>
      </c>
    </row>
    <row r="12067" spans="1:19" ht="30" x14ac:dyDescent="0.25">
      <c r="A12067">
        <v>41</v>
      </c>
      <c r="B12067" t="str">
        <f>IF(A12067="","",VLOOKUP(A12067,LOVs!$A$3:$B$62,2))</f>
        <v>Burnaby</v>
      </c>
      <c r="C12067" t="s">
        <v>9863</v>
      </c>
      <c r="D12067" t="s">
        <v>6461</v>
      </c>
      <c r="E12067">
        <v>1958</v>
      </c>
      <c r="F12067" t="s">
        <v>15</v>
      </c>
      <c r="H12067" s="19">
        <v>42841</v>
      </c>
      <c r="I12067" s="20">
        <v>1</v>
      </c>
      <c r="J12067" t="s">
        <v>6366</v>
      </c>
      <c r="K12067" s="1" t="s">
        <v>6462</v>
      </c>
      <c r="L12067">
        <v>4.4000000000000002E-4</v>
      </c>
      <c r="M12067" s="20" t="s">
        <v>18</v>
      </c>
      <c r="N12067" s="1" t="s">
        <v>6364</v>
      </c>
      <c r="Q12067" s="19">
        <v>42844</v>
      </c>
      <c r="R12067" s="20" t="s">
        <v>15</v>
      </c>
      <c r="S12067" s="23">
        <v>42831</v>
      </c>
    </row>
    <row r="12068" spans="1:19" ht="30" x14ac:dyDescent="0.25">
      <c r="A12068">
        <v>41</v>
      </c>
      <c r="B12068" t="str">
        <f>IF(A12068="","",VLOOKUP(A12068,LOVs!$A$3:$B$62,2))</f>
        <v>Burnaby</v>
      </c>
      <c r="C12068" t="s">
        <v>9863</v>
      </c>
      <c r="D12068" t="s">
        <v>6463</v>
      </c>
      <c r="E12068">
        <v>1958</v>
      </c>
      <c r="F12068" t="s">
        <v>15</v>
      </c>
      <c r="H12068" s="19">
        <v>42841</v>
      </c>
      <c r="I12068" s="20">
        <v>1</v>
      </c>
      <c r="J12068" t="s">
        <v>54</v>
      </c>
      <c r="K12068" s="1" t="s">
        <v>6464</v>
      </c>
      <c r="L12068">
        <v>7.2999999999999996E-4</v>
      </c>
      <c r="M12068" s="20" t="s">
        <v>18</v>
      </c>
      <c r="N12068" s="1" t="s">
        <v>6364</v>
      </c>
      <c r="Q12068" s="19">
        <v>42844</v>
      </c>
      <c r="R12068" s="20" t="s">
        <v>15</v>
      </c>
      <c r="S12068" s="23">
        <v>42831</v>
      </c>
    </row>
    <row r="12069" spans="1:19" ht="30" x14ac:dyDescent="0.25">
      <c r="A12069">
        <v>41</v>
      </c>
      <c r="B12069" t="str">
        <f>IF(A12069="","",VLOOKUP(A12069,LOVs!$A$3:$B$62,2))</f>
        <v>Burnaby</v>
      </c>
      <c r="C12069" t="s">
        <v>9863</v>
      </c>
      <c r="D12069" t="s">
        <v>6465</v>
      </c>
      <c r="E12069">
        <v>1958</v>
      </c>
      <c r="F12069" t="s">
        <v>15</v>
      </c>
      <c r="H12069" s="19">
        <v>42841</v>
      </c>
      <c r="I12069" s="20">
        <v>1</v>
      </c>
      <c r="J12069" t="s">
        <v>6366</v>
      </c>
      <c r="K12069" s="1" t="s">
        <v>6457</v>
      </c>
      <c r="L12069">
        <v>1.1000000000000001E-3</v>
      </c>
      <c r="M12069" s="20" t="s">
        <v>18</v>
      </c>
      <c r="N12069" s="1" t="s">
        <v>6364</v>
      </c>
      <c r="Q12069" s="19">
        <v>42844</v>
      </c>
      <c r="R12069" s="20" t="s">
        <v>15</v>
      </c>
      <c r="S12069" s="23">
        <v>42831</v>
      </c>
    </row>
    <row r="12070" spans="1:19" ht="30" x14ac:dyDescent="0.25">
      <c r="A12070">
        <v>41</v>
      </c>
      <c r="B12070" t="str">
        <f>IF(A12070="","",VLOOKUP(A12070,LOVs!$A$3:$B$62,2))</f>
        <v>Burnaby</v>
      </c>
      <c r="C12070" t="s">
        <v>9863</v>
      </c>
      <c r="D12070" t="s">
        <v>6466</v>
      </c>
      <c r="E12070">
        <v>1958</v>
      </c>
      <c r="F12070" t="s">
        <v>15</v>
      </c>
      <c r="H12070" s="19">
        <v>42841</v>
      </c>
      <c r="I12070" s="20">
        <v>1</v>
      </c>
      <c r="J12070" t="s">
        <v>6373</v>
      </c>
      <c r="K12070" s="1" t="s">
        <v>884</v>
      </c>
      <c r="L12070">
        <v>3.0899999999999999E-3</v>
      </c>
      <c r="M12070" s="20" t="s">
        <v>18</v>
      </c>
      <c r="N12070" s="1" t="s">
        <v>6364</v>
      </c>
      <c r="Q12070" s="19">
        <v>42844</v>
      </c>
      <c r="R12070" s="20" t="s">
        <v>15</v>
      </c>
      <c r="S12070" s="23">
        <v>42831</v>
      </c>
    </row>
    <row r="12071" spans="1:19" ht="30" x14ac:dyDescent="0.25">
      <c r="A12071">
        <v>41</v>
      </c>
      <c r="B12071" t="str">
        <f>IF(A12071="","",VLOOKUP(A12071,LOVs!$A$3:$B$62,2))</f>
        <v>Burnaby</v>
      </c>
      <c r="C12071" t="s">
        <v>9864</v>
      </c>
      <c r="D12071" t="s">
        <v>6708</v>
      </c>
      <c r="E12071">
        <v>1985</v>
      </c>
      <c r="F12071" t="s">
        <v>15</v>
      </c>
      <c r="H12071" s="19">
        <v>42841</v>
      </c>
      <c r="I12071" s="20">
        <v>1</v>
      </c>
      <c r="J12071" t="s">
        <v>367</v>
      </c>
      <c r="K12071" s="1" t="s">
        <v>6709</v>
      </c>
      <c r="L12071">
        <v>4.2000000000000002E-4</v>
      </c>
      <c r="M12071" s="20" t="s">
        <v>18</v>
      </c>
      <c r="N12071" s="1" t="s">
        <v>6364</v>
      </c>
      <c r="Q12071" s="19">
        <v>42844</v>
      </c>
      <c r="R12071" s="20" t="s">
        <v>15</v>
      </c>
      <c r="S12071" s="23">
        <v>42831</v>
      </c>
    </row>
    <row r="12072" spans="1:19" ht="30" x14ac:dyDescent="0.25">
      <c r="A12072">
        <v>41</v>
      </c>
      <c r="B12072" t="str">
        <f>IF(A12072="","",VLOOKUP(A12072,LOVs!$A$3:$B$62,2))</f>
        <v>Burnaby</v>
      </c>
      <c r="C12072" t="s">
        <v>9864</v>
      </c>
      <c r="D12072" t="s">
        <v>6710</v>
      </c>
      <c r="E12072">
        <v>1985</v>
      </c>
      <c r="F12072" t="s">
        <v>15</v>
      </c>
      <c r="H12072" s="19">
        <v>42841</v>
      </c>
      <c r="I12072" s="20">
        <v>1</v>
      </c>
      <c r="J12072" t="s">
        <v>6432</v>
      </c>
      <c r="K12072" s="1" t="s">
        <v>6546</v>
      </c>
      <c r="L12072">
        <v>4.8999999999999998E-4</v>
      </c>
      <c r="M12072" s="20" t="s">
        <v>18</v>
      </c>
      <c r="N12072" s="1" t="s">
        <v>6364</v>
      </c>
      <c r="Q12072" s="19">
        <v>42844</v>
      </c>
      <c r="R12072" s="20" t="s">
        <v>15</v>
      </c>
      <c r="S12072" s="23">
        <v>42831</v>
      </c>
    </row>
    <row r="12073" spans="1:19" ht="30" x14ac:dyDescent="0.25">
      <c r="A12073">
        <v>41</v>
      </c>
      <c r="B12073" t="str">
        <f>IF(A12073="","",VLOOKUP(A12073,LOVs!$A$3:$B$62,2))</f>
        <v>Burnaby</v>
      </c>
      <c r="C12073" t="s">
        <v>9865</v>
      </c>
      <c r="D12073" t="s">
        <v>6473</v>
      </c>
      <c r="E12073">
        <v>1956</v>
      </c>
      <c r="F12073" t="s">
        <v>15</v>
      </c>
      <c r="H12073" s="19">
        <v>42902</v>
      </c>
      <c r="I12073" s="20">
        <v>1</v>
      </c>
      <c r="J12073" t="s">
        <v>6432</v>
      </c>
      <c r="K12073" s="1" t="s">
        <v>6471</v>
      </c>
      <c r="L12073">
        <v>2.5999999999999998E-4</v>
      </c>
      <c r="M12073" s="20" t="s">
        <v>18</v>
      </c>
      <c r="N12073" s="1" t="s">
        <v>6364</v>
      </c>
      <c r="Q12073" s="19">
        <v>42905</v>
      </c>
      <c r="R12073" s="20" t="s">
        <v>15</v>
      </c>
      <c r="S12073" s="23">
        <v>42831</v>
      </c>
    </row>
    <row r="12074" spans="1:19" ht="30" x14ac:dyDescent="0.25">
      <c r="A12074">
        <v>41</v>
      </c>
      <c r="B12074" t="str">
        <f>IF(A12074="","",VLOOKUP(A12074,LOVs!$A$3:$B$62,2))</f>
        <v>Burnaby</v>
      </c>
      <c r="C12074" t="s">
        <v>9865</v>
      </c>
      <c r="D12074" t="s">
        <v>6474</v>
      </c>
      <c r="E12074">
        <v>1956</v>
      </c>
      <c r="F12074" t="s">
        <v>15</v>
      </c>
      <c r="H12074" s="19">
        <v>42902</v>
      </c>
      <c r="I12074" s="20">
        <v>1</v>
      </c>
      <c r="J12074" t="s">
        <v>6432</v>
      </c>
      <c r="K12074" s="1" t="s">
        <v>949</v>
      </c>
      <c r="L12074">
        <v>2.5100000000000001E-3</v>
      </c>
      <c r="M12074" s="20" t="s">
        <v>18</v>
      </c>
      <c r="N12074" s="1" t="s">
        <v>6364</v>
      </c>
      <c r="Q12074" s="19">
        <v>42905</v>
      </c>
      <c r="R12074" s="20" t="s">
        <v>15</v>
      </c>
      <c r="S12074" s="23">
        <v>42831</v>
      </c>
    </row>
    <row r="12075" spans="1:19" ht="30" x14ac:dyDescent="0.25">
      <c r="A12075">
        <v>41</v>
      </c>
      <c r="B12075" t="str">
        <f>IF(A12075="","",VLOOKUP(A12075,LOVs!$A$3:$B$62,2))</f>
        <v>Burnaby</v>
      </c>
      <c r="C12075" t="s">
        <v>9865</v>
      </c>
      <c r="D12075" t="s">
        <v>6475</v>
      </c>
      <c r="E12075">
        <v>1956</v>
      </c>
      <c r="F12075" t="s">
        <v>15</v>
      </c>
      <c r="H12075" s="19">
        <v>42902</v>
      </c>
      <c r="I12075" s="20">
        <v>1</v>
      </c>
      <c r="J12075" t="s">
        <v>6432</v>
      </c>
      <c r="K12075" s="1" t="s">
        <v>6408</v>
      </c>
      <c r="L12075">
        <v>1.82E-3</v>
      </c>
      <c r="M12075" s="20" t="s">
        <v>18</v>
      </c>
      <c r="N12075" s="1" t="s">
        <v>6364</v>
      </c>
      <c r="Q12075" s="19">
        <v>42905</v>
      </c>
      <c r="R12075" s="20" t="s">
        <v>15</v>
      </c>
      <c r="S12075" s="23">
        <v>42831</v>
      </c>
    </row>
    <row r="12076" spans="1:19" ht="30" x14ac:dyDescent="0.25">
      <c r="A12076">
        <v>41</v>
      </c>
      <c r="B12076" t="str">
        <f>IF(A12076="","",VLOOKUP(A12076,LOVs!$A$3:$B$62,2))</f>
        <v>Burnaby</v>
      </c>
      <c r="C12076" t="s">
        <v>9865</v>
      </c>
      <c r="D12076" t="s">
        <v>6476</v>
      </c>
      <c r="E12076">
        <v>1956</v>
      </c>
      <c r="F12076" t="s">
        <v>15</v>
      </c>
      <c r="H12076" s="19">
        <v>42902</v>
      </c>
      <c r="I12076" s="20">
        <v>1</v>
      </c>
      <c r="J12076" t="s">
        <v>367</v>
      </c>
      <c r="K12076" s="1" t="s">
        <v>6477</v>
      </c>
      <c r="L12076">
        <v>1.14E-3</v>
      </c>
      <c r="M12076" s="20" t="s">
        <v>18</v>
      </c>
      <c r="N12076" s="1" t="s">
        <v>6364</v>
      </c>
      <c r="Q12076" s="19">
        <v>42905</v>
      </c>
      <c r="R12076" s="20" t="s">
        <v>15</v>
      </c>
      <c r="S12076" s="23">
        <v>42831</v>
      </c>
    </row>
    <row r="12077" spans="1:19" ht="30" x14ac:dyDescent="0.25">
      <c r="A12077">
        <v>41</v>
      </c>
      <c r="B12077" t="str">
        <f>IF(A12077="","",VLOOKUP(A12077,LOVs!$A$3:$B$62,2))</f>
        <v>Burnaby</v>
      </c>
      <c r="C12077" t="s">
        <v>9865</v>
      </c>
      <c r="D12077" t="s">
        <v>6478</v>
      </c>
      <c r="E12077">
        <v>1956</v>
      </c>
      <c r="F12077" t="s">
        <v>15</v>
      </c>
      <c r="H12077" s="19">
        <v>42902</v>
      </c>
      <c r="I12077" s="20">
        <v>1</v>
      </c>
      <c r="J12077" t="s">
        <v>367</v>
      </c>
      <c r="K12077" s="1" t="s">
        <v>6479</v>
      </c>
      <c r="L12077">
        <v>3.3E-4</v>
      </c>
      <c r="M12077" s="20" t="s">
        <v>18</v>
      </c>
      <c r="N12077" s="1" t="s">
        <v>6364</v>
      </c>
      <c r="Q12077" s="19">
        <v>42905</v>
      </c>
      <c r="R12077" s="20" t="s">
        <v>15</v>
      </c>
      <c r="S12077" s="23">
        <v>42831</v>
      </c>
    </row>
    <row r="12078" spans="1:19" ht="30" x14ac:dyDescent="0.25">
      <c r="A12078">
        <v>41</v>
      </c>
      <c r="B12078" t="str">
        <f>IF(A12078="","",VLOOKUP(A12078,LOVs!$A$3:$B$62,2))</f>
        <v>Burnaby</v>
      </c>
      <c r="C12078" t="s">
        <v>9865</v>
      </c>
      <c r="D12078" t="s">
        <v>6480</v>
      </c>
      <c r="E12078">
        <v>1956</v>
      </c>
      <c r="F12078" t="s">
        <v>15</v>
      </c>
      <c r="H12078" s="19">
        <v>42902</v>
      </c>
      <c r="I12078" s="20">
        <v>1</v>
      </c>
      <c r="J12078" t="s">
        <v>6366</v>
      </c>
      <c r="K12078" s="1" t="s">
        <v>6393</v>
      </c>
      <c r="L12078">
        <v>1.7099999999999999E-3</v>
      </c>
      <c r="M12078" s="20" t="s">
        <v>18</v>
      </c>
      <c r="N12078" s="1" t="s">
        <v>6364</v>
      </c>
      <c r="Q12078" s="19">
        <v>42905</v>
      </c>
      <c r="R12078" s="20" t="s">
        <v>15</v>
      </c>
      <c r="S12078" s="23">
        <v>42831</v>
      </c>
    </row>
    <row r="12079" spans="1:19" ht="30" x14ac:dyDescent="0.25">
      <c r="A12079">
        <v>41</v>
      </c>
      <c r="B12079" t="str">
        <f>IF(A12079="","",VLOOKUP(A12079,LOVs!$A$3:$B$62,2))</f>
        <v>Burnaby</v>
      </c>
      <c r="C12079" t="s">
        <v>9865</v>
      </c>
      <c r="D12079" t="s">
        <v>6481</v>
      </c>
      <c r="E12079">
        <v>1956</v>
      </c>
      <c r="F12079" t="s">
        <v>15</v>
      </c>
      <c r="H12079" s="19">
        <v>42902</v>
      </c>
      <c r="I12079" s="20">
        <v>1</v>
      </c>
      <c r="J12079" t="s">
        <v>6366</v>
      </c>
      <c r="K12079" s="1" t="s">
        <v>6457</v>
      </c>
      <c r="L12079">
        <v>5.1200000000000004E-3</v>
      </c>
      <c r="M12079" s="20" t="s">
        <v>18</v>
      </c>
      <c r="N12079" s="1" t="s">
        <v>6364</v>
      </c>
      <c r="Q12079" s="19">
        <v>42905</v>
      </c>
      <c r="R12079" s="20" t="s">
        <v>15</v>
      </c>
      <c r="S12079" s="23">
        <v>42831</v>
      </c>
    </row>
    <row r="12080" spans="1:19" ht="30" x14ac:dyDescent="0.25">
      <c r="A12080">
        <v>41</v>
      </c>
      <c r="B12080" t="str">
        <f>IF(A12080="","",VLOOKUP(A12080,LOVs!$A$3:$B$62,2))</f>
        <v>Burnaby</v>
      </c>
      <c r="C12080" t="s">
        <v>9865</v>
      </c>
      <c r="D12080" t="s">
        <v>6482</v>
      </c>
      <c r="E12080">
        <v>1956</v>
      </c>
      <c r="F12080" t="s">
        <v>15</v>
      </c>
      <c r="H12080" s="19">
        <v>42902</v>
      </c>
      <c r="I12080" s="20">
        <v>1</v>
      </c>
      <c r="J12080" t="s">
        <v>6366</v>
      </c>
      <c r="K12080" s="1" t="s">
        <v>927</v>
      </c>
      <c r="L12080">
        <v>5.1999999999999995E-4</v>
      </c>
      <c r="M12080" s="20" t="s">
        <v>18</v>
      </c>
      <c r="N12080" s="1" t="s">
        <v>6364</v>
      </c>
      <c r="Q12080" s="19">
        <v>42905</v>
      </c>
      <c r="R12080" s="20" t="s">
        <v>15</v>
      </c>
      <c r="S12080" s="23">
        <v>42831</v>
      </c>
    </row>
    <row r="12081" spans="1:19" ht="30" x14ac:dyDescent="0.25">
      <c r="A12081">
        <v>41</v>
      </c>
      <c r="B12081" t="str">
        <f>IF(A12081="","",VLOOKUP(A12081,LOVs!$A$3:$B$62,2))</f>
        <v>Burnaby</v>
      </c>
      <c r="C12081" t="s">
        <v>9865</v>
      </c>
      <c r="D12081" t="s">
        <v>6483</v>
      </c>
      <c r="E12081">
        <v>1956</v>
      </c>
      <c r="F12081" t="s">
        <v>15</v>
      </c>
      <c r="H12081" s="19">
        <v>42902</v>
      </c>
      <c r="I12081" s="20">
        <v>1</v>
      </c>
      <c r="J12081" t="s">
        <v>6366</v>
      </c>
      <c r="K12081" s="1" t="s">
        <v>6418</v>
      </c>
      <c r="L12081">
        <v>1.5200000000000001E-3</v>
      </c>
      <c r="M12081" s="20" t="s">
        <v>18</v>
      </c>
      <c r="N12081" s="1" t="s">
        <v>6364</v>
      </c>
      <c r="Q12081" s="19">
        <v>42905</v>
      </c>
      <c r="R12081" s="20" t="s">
        <v>15</v>
      </c>
      <c r="S12081" s="23">
        <v>42831</v>
      </c>
    </row>
    <row r="12082" spans="1:19" ht="30" x14ac:dyDescent="0.25">
      <c r="A12082">
        <v>41</v>
      </c>
      <c r="B12082" t="str">
        <f>IF(A12082="","",VLOOKUP(A12082,LOVs!$A$3:$B$62,2))</f>
        <v>Burnaby</v>
      </c>
      <c r="C12082" t="s">
        <v>9865</v>
      </c>
      <c r="D12082" t="s">
        <v>6484</v>
      </c>
      <c r="E12082">
        <v>1956</v>
      </c>
      <c r="F12082" t="s">
        <v>15</v>
      </c>
      <c r="H12082" s="19">
        <v>42902</v>
      </c>
      <c r="I12082" s="20">
        <v>1</v>
      </c>
      <c r="J12082" t="s">
        <v>6373</v>
      </c>
      <c r="K12082" s="1" t="s">
        <v>6401</v>
      </c>
      <c r="L12082">
        <v>4.2000000000000002E-4</v>
      </c>
      <c r="M12082" s="20" t="s">
        <v>18</v>
      </c>
      <c r="N12082" s="1" t="s">
        <v>6364</v>
      </c>
      <c r="Q12082" s="19">
        <v>42905</v>
      </c>
      <c r="R12082" s="20" t="s">
        <v>15</v>
      </c>
      <c r="S12082" s="23">
        <v>42831</v>
      </c>
    </row>
    <row r="12083" spans="1:19" ht="30" x14ac:dyDescent="0.25">
      <c r="A12083">
        <v>41</v>
      </c>
      <c r="B12083" t="str">
        <f>IF(A12083="","",VLOOKUP(A12083,LOVs!$A$3:$B$62,2))</f>
        <v>Burnaby</v>
      </c>
      <c r="C12083" t="s">
        <v>9865</v>
      </c>
      <c r="D12083" t="s">
        <v>6485</v>
      </c>
      <c r="E12083">
        <v>1956</v>
      </c>
      <c r="F12083" t="s">
        <v>15</v>
      </c>
      <c r="H12083" s="19">
        <v>42902</v>
      </c>
      <c r="I12083" s="20">
        <v>1</v>
      </c>
      <c r="J12083" t="s">
        <v>6486</v>
      </c>
      <c r="K12083" s="1" t="s">
        <v>6398</v>
      </c>
      <c r="L12083">
        <v>3.6000000000000002E-4</v>
      </c>
      <c r="M12083" s="20" t="s">
        <v>18</v>
      </c>
      <c r="N12083" s="1" t="s">
        <v>6364</v>
      </c>
      <c r="Q12083" s="19">
        <v>42905</v>
      </c>
      <c r="R12083" s="20" t="s">
        <v>15</v>
      </c>
      <c r="S12083" s="23">
        <v>42831</v>
      </c>
    </row>
    <row r="12084" spans="1:19" ht="30" x14ac:dyDescent="0.25">
      <c r="A12084">
        <v>41</v>
      </c>
      <c r="B12084" t="str">
        <f>IF(A12084="","",VLOOKUP(A12084,LOVs!$A$3:$B$62,2))</f>
        <v>Burnaby</v>
      </c>
      <c r="C12084" t="s">
        <v>9865</v>
      </c>
      <c r="D12084" t="s">
        <v>6487</v>
      </c>
      <c r="E12084">
        <v>1956</v>
      </c>
      <c r="F12084" t="s">
        <v>15</v>
      </c>
      <c r="H12084" s="19">
        <v>42902</v>
      </c>
      <c r="I12084" s="20">
        <v>1</v>
      </c>
      <c r="J12084" t="s">
        <v>6373</v>
      </c>
      <c r="K12084" s="1" t="s">
        <v>824</v>
      </c>
      <c r="L12084">
        <v>5.9999999999999995E-4</v>
      </c>
      <c r="M12084" s="20" t="s">
        <v>18</v>
      </c>
      <c r="N12084" s="1" t="s">
        <v>6364</v>
      </c>
      <c r="Q12084" s="19">
        <v>42905</v>
      </c>
      <c r="R12084" s="20" t="s">
        <v>15</v>
      </c>
      <c r="S12084" s="23">
        <v>42831</v>
      </c>
    </row>
    <row r="12085" spans="1:19" ht="30" x14ac:dyDescent="0.25">
      <c r="A12085">
        <v>41</v>
      </c>
      <c r="B12085" t="str">
        <f>IF(A12085="","",VLOOKUP(A12085,LOVs!$A$3:$B$62,2))</f>
        <v>Burnaby</v>
      </c>
      <c r="C12085" t="s">
        <v>9866</v>
      </c>
      <c r="D12085" t="s">
        <v>6488</v>
      </c>
      <c r="E12085">
        <v>1962</v>
      </c>
      <c r="F12085" t="s">
        <v>15</v>
      </c>
      <c r="H12085" s="19">
        <v>42841</v>
      </c>
      <c r="I12085" s="20">
        <v>1</v>
      </c>
      <c r="J12085" t="s">
        <v>6366</v>
      </c>
      <c r="K12085" s="1" t="s">
        <v>6489</v>
      </c>
      <c r="L12085">
        <v>5.9999999999999995E-4</v>
      </c>
      <c r="M12085" s="20" t="s">
        <v>18</v>
      </c>
      <c r="N12085" s="1" t="s">
        <v>6364</v>
      </c>
      <c r="Q12085" s="19">
        <v>42844</v>
      </c>
      <c r="R12085" s="20" t="s">
        <v>15</v>
      </c>
      <c r="S12085" s="23">
        <v>42831</v>
      </c>
    </row>
    <row r="12086" spans="1:19" ht="30" x14ac:dyDescent="0.25">
      <c r="A12086">
        <v>41</v>
      </c>
      <c r="B12086" t="str">
        <f>IF(A12086="","",VLOOKUP(A12086,LOVs!$A$3:$B$62,2))</f>
        <v>Burnaby</v>
      </c>
      <c r="C12086" t="s">
        <v>9866</v>
      </c>
      <c r="D12086" t="s">
        <v>6490</v>
      </c>
      <c r="E12086">
        <v>1962</v>
      </c>
      <c r="F12086" t="s">
        <v>15</v>
      </c>
      <c r="H12086" s="19">
        <v>42841</v>
      </c>
      <c r="I12086" s="20">
        <v>1</v>
      </c>
      <c r="J12086" t="s">
        <v>54</v>
      </c>
      <c r="K12086" s="1" t="s">
        <v>6468</v>
      </c>
      <c r="L12086">
        <v>2.0000000000000001E-4</v>
      </c>
      <c r="M12086" s="20" t="s">
        <v>18</v>
      </c>
      <c r="N12086" s="1" t="s">
        <v>6364</v>
      </c>
      <c r="Q12086" s="19">
        <v>42844</v>
      </c>
      <c r="R12086" s="20" t="s">
        <v>15</v>
      </c>
      <c r="S12086" s="23">
        <v>42831</v>
      </c>
    </row>
    <row r="12087" spans="1:19" ht="30" x14ac:dyDescent="0.25">
      <c r="A12087">
        <v>41</v>
      </c>
      <c r="B12087" t="str">
        <f>IF(A12087="","",VLOOKUP(A12087,LOVs!$A$3:$B$62,2))</f>
        <v>Burnaby</v>
      </c>
      <c r="C12087" t="s">
        <v>9866</v>
      </c>
      <c r="D12087" t="s">
        <v>6491</v>
      </c>
      <c r="E12087">
        <v>1962</v>
      </c>
      <c r="F12087" t="s">
        <v>15</v>
      </c>
      <c r="H12087" s="19">
        <v>42841</v>
      </c>
      <c r="I12087" s="20">
        <v>1</v>
      </c>
      <c r="J12087" t="s">
        <v>367</v>
      </c>
      <c r="K12087" s="1" t="s">
        <v>873</v>
      </c>
      <c r="L12087">
        <v>1.6000000000000001E-3</v>
      </c>
      <c r="M12087" s="20" t="s">
        <v>18</v>
      </c>
      <c r="N12087" s="1" t="s">
        <v>6364</v>
      </c>
      <c r="Q12087" s="19">
        <v>42844</v>
      </c>
      <c r="R12087" s="20" t="s">
        <v>15</v>
      </c>
      <c r="S12087" s="23">
        <v>42831</v>
      </c>
    </row>
    <row r="12088" spans="1:19" ht="30" x14ac:dyDescent="0.25">
      <c r="A12088">
        <v>41</v>
      </c>
      <c r="B12088" t="str">
        <f>IF(A12088="","",VLOOKUP(A12088,LOVs!$A$3:$B$62,2))</f>
        <v>Burnaby</v>
      </c>
      <c r="C12088" t="s">
        <v>9867</v>
      </c>
      <c r="D12088" t="s">
        <v>6492</v>
      </c>
      <c r="E12088">
        <v>1975</v>
      </c>
      <c r="F12088" t="s">
        <v>15</v>
      </c>
      <c r="H12088" s="19">
        <v>42841</v>
      </c>
      <c r="I12088" s="20">
        <v>1</v>
      </c>
      <c r="J12088" t="s">
        <v>367</v>
      </c>
      <c r="K12088" s="1" t="s">
        <v>826</v>
      </c>
      <c r="L12088">
        <v>7.6999999999999996E-4</v>
      </c>
      <c r="M12088" s="20" t="s">
        <v>18</v>
      </c>
      <c r="N12088" s="1" t="s">
        <v>6364</v>
      </c>
      <c r="Q12088" s="19">
        <v>42844</v>
      </c>
      <c r="R12088" s="20" t="s">
        <v>15</v>
      </c>
      <c r="S12088" s="23">
        <v>42831</v>
      </c>
    </row>
    <row r="12089" spans="1:19" ht="30" x14ac:dyDescent="0.25">
      <c r="A12089">
        <v>41</v>
      </c>
      <c r="B12089" t="str">
        <f>IF(A12089="","",VLOOKUP(A12089,LOVs!$A$3:$B$62,2))</f>
        <v>Burnaby</v>
      </c>
      <c r="C12089" t="s">
        <v>9867</v>
      </c>
      <c r="D12089" t="s">
        <v>6493</v>
      </c>
      <c r="E12089">
        <v>1975</v>
      </c>
      <c r="F12089" t="s">
        <v>15</v>
      </c>
      <c r="H12089" s="19">
        <v>42841</v>
      </c>
      <c r="I12089" s="20">
        <v>1</v>
      </c>
      <c r="J12089" t="s">
        <v>6366</v>
      </c>
      <c r="K12089" s="1" t="s">
        <v>6457</v>
      </c>
      <c r="L12089">
        <v>2.2000000000000001E-4</v>
      </c>
      <c r="M12089" s="20" t="s">
        <v>18</v>
      </c>
      <c r="N12089" s="1" t="s">
        <v>6364</v>
      </c>
      <c r="Q12089" s="19">
        <v>42844</v>
      </c>
      <c r="R12089" s="20" t="s">
        <v>15</v>
      </c>
      <c r="S12089" s="23">
        <v>42831</v>
      </c>
    </row>
    <row r="12090" spans="1:19" ht="30" x14ac:dyDescent="0.25">
      <c r="A12090">
        <v>41</v>
      </c>
      <c r="B12090" t="str">
        <f>IF(A12090="","",VLOOKUP(A12090,LOVs!$A$3:$B$62,2))</f>
        <v>Burnaby</v>
      </c>
      <c r="C12090" t="s">
        <v>9868</v>
      </c>
      <c r="D12090" t="s">
        <v>6494</v>
      </c>
      <c r="E12090">
        <v>1955</v>
      </c>
      <c r="F12090" t="s">
        <v>15</v>
      </c>
      <c r="H12090" s="19">
        <v>42841</v>
      </c>
      <c r="I12090" s="20">
        <v>1</v>
      </c>
      <c r="J12090" t="s">
        <v>6366</v>
      </c>
      <c r="K12090" s="1" t="s">
        <v>6457</v>
      </c>
      <c r="L12090">
        <v>4.8999999999999998E-4</v>
      </c>
      <c r="M12090" s="20" t="s">
        <v>18</v>
      </c>
      <c r="N12090" s="1" t="s">
        <v>6364</v>
      </c>
      <c r="Q12090" s="19">
        <v>42844</v>
      </c>
      <c r="R12090" s="20" t="s">
        <v>15</v>
      </c>
      <c r="S12090" s="23">
        <v>42831</v>
      </c>
    </row>
    <row r="12091" spans="1:19" ht="30" x14ac:dyDescent="0.25">
      <c r="A12091">
        <v>41</v>
      </c>
      <c r="B12091" t="str">
        <f>IF(A12091="","",VLOOKUP(A12091,LOVs!$A$3:$B$62,2))</f>
        <v>Burnaby</v>
      </c>
      <c r="C12091" t="s">
        <v>9868</v>
      </c>
      <c r="D12091" t="s">
        <v>6495</v>
      </c>
      <c r="E12091">
        <v>1955</v>
      </c>
      <c r="F12091" t="s">
        <v>15</v>
      </c>
      <c r="H12091" s="19">
        <v>42841</v>
      </c>
      <c r="I12091" s="20">
        <v>1</v>
      </c>
      <c r="J12091" t="s">
        <v>367</v>
      </c>
      <c r="K12091" s="1" t="s">
        <v>948</v>
      </c>
      <c r="L12091">
        <v>2.4000000000000001E-4</v>
      </c>
      <c r="M12091" s="20" t="s">
        <v>18</v>
      </c>
      <c r="N12091" s="1" t="s">
        <v>6364</v>
      </c>
      <c r="Q12091" s="19">
        <v>42844</v>
      </c>
      <c r="R12091" s="20" t="s">
        <v>15</v>
      </c>
      <c r="S12091" s="23">
        <v>42831</v>
      </c>
    </row>
    <row r="12092" spans="1:19" ht="30" x14ac:dyDescent="0.25">
      <c r="A12092">
        <v>41</v>
      </c>
      <c r="B12092" t="str">
        <f>IF(A12092="","",VLOOKUP(A12092,LOVs!$A$3:$B$62,2))</f>
        <v>Burnaby</v>
      </c>
      <c r="C12092" t="s">
        <v>9868</v>
      </c>
      <c r="D12092" t="s">
        <v>6496</v>
      </c>
      <c r="E12092">
        <v>1955</v>
      </c>
      <c r="F12092" t="s">
        <v>15</v>
      </c>
      <c r="H12092" s="19">
        <v>42841</v>
      </c>
      <c r="I12092" s="20">
        <v>1</v>
      </c>
      <c r="J12092" t="s">
        <v>6373</v>
      </c>
      <c r="K12092" s="1" t="s">
        <v>837</v>
      </c>
      <c r="L12092">
        <v>5.9999999999999995E-4</v>
      </c>
      <c r="M12092" s="20" t="s">
        <v>18</v>
      </c>
      <c r="N12092" s="1" t="s">
        <v>6364</v>
      </c>
      <c r="Q12092" s="19">
        <v>42844</v>
      </c>
      <c r="R12092" s="20" t="s">
        <v>15</v>
      </c>
      <c r="S12092" s="23">
        <v>42831</v>
      </c>
    </row>
    <row r="12093" spans="1:19" ht="30" x14ac:dyDescent="0.25">
      <c r="A12093">
        <v>41</v>
      </c>
      <c r="B12093" t="str">
        <f>IF(A12093="","",VLOOKUP(A12093,LOVs!$A$3:$B$62,2))</f>
        <v>Burnaby</v>
      </c>
      <c r="C12093" t="s">
        <v>9868</v>
      </c>
      <c r="D12093" t="s">
        <v>6497</v>
      </c>
      <c r="E12093">
        <v>1955</v>
      </c>
      <c r="F12093" t="s">
        <v>15</v>
      </c>
      <c r="H12093" s="19">
        <v>42841</v>
      </c>
      <c r="I12093" s="20">
        <v>1</v>
      </c>
      <c r="J12093" t="s">
        <v>6366</v>
      </c>
      <c r="K12093" s="1" t="s">
        <v>6498</v>
      </c>
      <c r="L12093">
        <v>2.0000000000000001E-4</v>
      </c>
      <c r="M12093" s="20" t="s">
        <v>18</v>
      </c>
      <c r="N12093" s="1" t="s">
        <v>6364</v>
      </c>
      <c r="Q12093" s="19">
        <v>42844</v>
      </c>
      <c r="R12093" s="20" t="s">
        <v>15</v>
      </c>
      <c r="S12093" s="23">
        <v>42831</v>
      </c>
    </row>
    <row r="12094" spans="1:19" ht="30" x14ac:dyDescent="0.25">
      <c r="A12094">
        <v>41</v>
      </c>
      <c r="B12094" t="str">
        <f>IF(A12094="","",VLOOKUP(A12094,LOVs!$A$3:$B$62,2))</f>
        <v>Burnaby</v>
      </c>
      <c r="C12094" t="s">
        <v>9869</v>
      </c>
      <c r="D12094" t="s">
        <v>6686</v>
      </c>
      <c r="E12094">
        <v>1956</v>
      </c>
      <c r="F12094" t="s">
        <v>15</v>
      </c>
      <c r="H12094" s="19">
        <v>42932</v>
      </c>
      <c r="I12094" s="20">
        <v>1</v>
      </c>
      <c r="J12094" t="s">
        <v>6366</v>
      </c>
      <c r="K12094" s="1" t="s">
        <v>6687</v>
      </c>
      <c r="L12094">
        <v>2.0000000000000001E-4</v>
      </c>
      <c r="M12094" s="20" t="s">
        <v>18</v>
      </c>
      <c r="N12094" s="1" t="s">
        <v>6364</v>
      </c>
      <c r="Q12094" s="19">
        <v>42935</v>
      </c>
      <c r="R12094" s="20" t="s">
        <v>15</v>
      </c>
      <c r="S12094" s="23">
        <v>42831</v>
      </c>
    </row>
    <row r="12095" spans="1:19" ht="30" x14ac:dyDescent="0.25">
      <c r="A12095">
        <v>41</v>
      </c>
      <c r="B12095" t="str">
        <f>IF(A12095="","",VLOOKUP(A12095,LOVs!$A$3:$B$62,2))</f>
        <v>Burnaby</v>
      </c>
      <c r="C12095" t="s">
        <v>9869</v>
      </c>
      <c r="D12095" t="s">
        <v>6688</v>
      </c>
      <c r="E12095">
        <v>1956</v>
      </c>
      <c r="F12095" t="s">
        <v>15</v>
      </c>
      <c r="H12095" s="19">
        <v>42932</v>
      </c>
      <c r="I12095" s="20">
        <v>1</v>
      </c>
      <c r="J12095" t="s">
        <v>6373</v>
      </c>
      <c r="K12095" s="1" t="s">
        <v>6689</v>
      </c>
      <c r="L12095">
        <v>1.8500000000000001E-3</v>
      </c>
      <c r="M12095" s="20" t="s">
        <v>18</v>
      </c>
      <c r="N12095" s="1" t="s">
        <v>6364</v>
      </c>
      <c r="Q12095" s="19">
        <v>42935</v>
      </c>
      <c r="R12095" s="20" t="s">
        <v>15</v>
      </c>
      <c r="S12095" s="23">
        <v>42831</v>
      </c>
    </row>
    <row r="12096" spans="1:19" ht="30" x14ac:dyDescent="0.25">
      <c r="A12096">
        <v>41</v>
      </c>
      <c r="B12096" t="str">
        <f>IF(A12096="","",VLOOKUP(A12096,LOVs!$A$3:$B$62,2))</f>
        <v>Burnaby</v>
      </c>
      <c r="C12096" t="s">
        <v>9869</v>
      </c>
      <c r="D12096" t="s">
        <v>6690</v>
      </c>
      <c r="E12096">
        <v>1956</v>
      </c>
      <c r="F12096" t="s">
        <v>15</v>
      </c>
      <c r="H12096" s="19">
        <v>42932</v>
      </c>
      <c r="I12096" s="20">
        <v>1</v>
      </c>
      <c r="J12096" t="s">
        <v>6366</v>
      </c>
      <c r="K12096" s="1" t="s">
        <v>6489</v>
      </c>
      <c r="L12096">
        <v>3.0400000000000002E-3</v>
      </c>
      <c r="M12096" s="20" t="s">
        <v>18</v>
      </c>
      <c r="N12096" s="1" t="s">
        <v>6364</v>
      </c>
      <c r="Q12096" s="19">
        <v>42935</v>
      </c>
      <c r="R12096" s="20" t="s">
        <v>15</v>
      </c>
      <c r="S12096" s="23">
        <v>42831</v>
      </c>
    </row>
    <row r="12097" spans="1:19" ht="30" x14ac:dyDescent="0.25">
      <c r="A12097">
        <v>41</v>
      </c>
      <c r="B12097" t="str">
        <f>IF(A12097="","",VLOOKUP(A12097,LOVs!$A$3:$B$62,2))</f>
        <v>Burnaby</v>
      </c>
      <c r="C12097" t="s">
        <v>9869</v>
      </c>
      <c r="D12097" t="s">
        <v>6691</v>
      </c>
      <c r="E12097">
        <v>1956</v>
      </c>
      <c r="F12097" t="s">
        <v>15</v>
      </c>
      <c r="H12097" s="19">
        <v>42932</v>
      </c>
      <c r="I12097" s="20">
        <v>1</v>
      </c>
      <c r="J12097" t="s">
        <v>367</v>
      </c>
      <c r="K12097" s="1" t="s">
        <v>6412</v>
      </c>
      <c r="L12097">
        <v>4.8000000000000001E-4</v>
      </c>
      <c r="M12097" s="20" t="s">
        <v>18</v>
      </c>
      <c r="N12097" s="1" t="s">
        <v>6364</v>
      </c>
      <c r="Q12097" s="19">
        <v>42935</v>
      </c>
      <c r="R12097" s="20" t="s">
        <v>15</v>
      </c>
      <c r="S12097" s="23">
        <v>42831</v>
      </c>
    </row>
    <row r="12098" spans="1:19" ht="30" x14ac:dyDescent="0.25">
      <c r="A12098">
        <v>41</v>
      </c>
      <c r="B12098" t="str">
        <f>IF(A12098="","",VLOOKUP(A12098,LOVs!$A$3:$B$62,2))</f>
        <v>Burnaby</v>
      </c>
      <c r="C12098" t="s">
        <v>9869</v>
      </c>
      <c r="D12098" t="s">
        <v>6692</v>
      </c>
      <c r="E12098">
        <v>1956</v>
      </c>
      <c r="F12098" t="s">
        <v>15</v>
      </c>
      <c r="H12098" s="19">
        <v>42932</v>
      </c>
      <c r="I12098" s="20">
        <v>1</v>
      </c>
      <c r="J12098" t="s">
        <v>6373</v>
      </c>
      <c r="K12098" s="1" t="s">
        <v>891</v>
      </c>
      <c r="L12098">
        <v>2.0600000000000002E-3</v>
      </c>
      <c r="M12098" s="20" t="s">
        <v>18</v>
      </c>
      <c r="N12098" s="1" t="s">
        <v>6364</v>
      </c>
      <c r="Q12098" s="19">
        <v>42935</v>
      </c>
      <c r="R12098" s="20" t="s">
        <v>15</v>
      </c>
      <c r="S12098" s="23">
        <v>42831</v>
      </c>
    </row>
    <row r="12099" spans="1:19" ht="30" x14ac:dyDescent="0.25">
      <c r="A12099">
        <v>41</v>
      </c>
      <c r="B12099" t="str">
        <f>IF(A12099="","",VLOOKUP(A12099,LOVs!$A$3:$B$62,2))</f>
        <v>Burnaby</v>
      </c>
      <c r="C12099" t="s">
        <v>9869</v>
      </c>
      <c r="D12099" t="s">
        <v>6693</v>
      </c>
      <c r="E12099">
        <v>1956</v>
      </c>
      <c r="F12099" t="s">
        <v>15</v>
      </c>
      <c r="H12099" s="19">
        <v>42932</v>
      </c>
      <c r="I12099" s="20">
        <v>1</v>
      </c>
      <c r="J12099" t="s">
        <v>6373</v>
      </c>
      <c r="K12099" s="1" t="s">
        <v>6694</v>
      </c>
      <c r="L12099">
        <v>1.49E-3</v>
      </c>
      <c r="M12099" s="20" t="s">
        <v>18</v>
      </c>
      <c r="N12099" s="1" t="s">
        <v>6364</v>
      </c>
      <c r="Q12099" s="19">
        <v>42935</v>
      </c>
      <c r="R12099" s="20" t="s">
        <v>15</v>
      </c>
      <c r="S12099" s="23">
        <v>42831</v>
      </c>
    </row>
    <row r="12100" spans="1:19" ht="30" x14ac:dyDescent="0.25">
      <c r="A12100">
        <v>41</v>
      </c>
      <c r="B12100" t="str">
        <f>IF(A12100="","",VLOOKUP(A12100,LOVs!$A$3:$B$62,2))</f>
        <v>Burnaby</v>
      </c>
      <c r="C12100" t="s">
        <v>9869</v>
      </c>
      <c r="D12100" t="s">
        <v>6695</v>
      </c>
      <c r="E12100">
        <v>1956</v>
      </c>
      <c r="F12100" t="s">
        <v>15</v>
      </c>
      <c r="H12100" s="19">
        <v>42932</v>
      </c>
      <c r="I12100" s="20">
        <v>1</v>
      </c>
      <c r="J12100" t="s">
        <v>6373</v>
      </c>
      <c r="K12100" s="1" t="s">
        <v>6401</v>
      </c>
      <c r="L12100">
        <v>1.6999999999999999E-3</v>
      </c>
      <c r="M12100" s="20" t="s">
        <v>18</v>
      </c>
      <c r="N12100" s="1" t="s">
        <v>6364</v>
      </c>
      <c r="Q12100" s="19">
        <v>42935</v>
      </c>
      <c r="R12100" s="20" t="s">
        <v>15</v>
      </c>
      <c r="S12100" s="23">
        <v>42831</v>
      </c>
    </row>
    <row r="12101" spans="1:19" ht="30" x14ac:dyDescent="0.25">
      <c r="A12101">
        <v>41</v>
      </c>
      <c r="B12101" t="str">
        <f>IF(A12101="","",VLOOKUP(A12101,LOVs!$A$3:$B$62,2))</f>
        <v>Burnaby</v>
      </c>
      <c r="C12101" t="s">
        <v>9869</v>
      </c>
      <c r="D12101" t="s">
        <v>6696</v>
      </c>
      <c r="E12101">
        <v>1956</v>
      </c>
      <c r="F12101" t="s">
        <v>15</v>
      </c>
      <c r="H12101" s="19">
        <v>42932</v>
      </c>
      <c r="I12101" s="20">
        <v>1</v>
      </c>
      <c r="J12101" t="s">
        <v>6432</v>
      </c>
      <c r="K12101" s="1" t="s">
        <v>914</v>
      </c>
      <c r="L12101">
        <v>5.0000000000000001E-4</v>
      </c>
      <c r="M12101" s="20" t="s">
        <v>18</v>
      </c>
      <c r="N12101" s="1" t="s">
        <v>6364</v>
      </c>
      <c r="Q12101" s="19">
        <v>42935</v>
      </c>
      <c r="R12101" s="20" t="s">
        <v>15</v>
      </c>
      <c r="S12101" s="23">
        <v>42831</v>
      </c>
    </row>
    <row r="12102" spans="1:19" ht="30" x14ac:dyDescent="0.25">
      <c r="A12102">
        <v>41</v>
      </c>
      <c r="B12102" t="str">
        <f>IF(A12102="","",VLOOKUP(A12102,LOVs!$A$3:$B$62,2))</f>
        <v>Burnaby</v>
      </c>
      <c r="C12102" t="s">
        <v>9869</v>
      </c>
      <c r="D12102" t="s">
        <v>6697</v>
      </c>
      <c r="E12102">
        <v>1956</v>
      </c>
      <c r="F12102" t="s">
        <v>15</v>
      </c>
      <c r="H12102" s="19">
        <v>42932</v>
      </c>
      <c r="I12102" s="20">
        <v>1</v>
      </c>
      <c r="J12102" t="s">
        <v>6373</v>
      </c>
      <c r="K12102" s="1" t="s">
        <v>6479</v>
      </c>
      <c r="L12102">
        <v>2.1000000000000001E-4</v>
      </c>
      <c r="M12102" s="20" t="s">
        <v>18</v>
      </c>
      <c r="N12102" s="1" t="s">
        <v>6364</v>
      </c>
      <c r="Q12102" s="19">
        <v>42935</v>
      </c>
      <c r="R12102" s="20" t="s">
        <v>15</v>
      </c>
      <c r="S12102" s="23">
        <v>42831</v>
      </c>
    </row>
    <row r="12103" spans="1:19" ht="30" x14ac:dyDescent="0.25">
      <c r="A12103">
        <v>41</v>
      </c>
      <c r="B12103" t="str">
        <f>IF(A12103="","",VLOOKUP(A12103,LOVs!$A$3:$B$62,2))</f>
        <v>Burnaby</v>
      </c>
      <c r="C12103" t="s">
        <v>9869</v>
      </c>
      <c r="D12103" t="s">
        <v>6698</v>
      </c>
      <c r="E12103">
        <v>1956</v>
      </c>
      <c r="F12103" t="s">
        <v>15</v>
      </c>
      <c r="H12103" s="19">
        <v>42932</v>
      </c>
      <c r="I12103" s="20">
        <v>1</v>
      </c>
      <c r="J12103" t="s">
        <v>6432</v>
      </c>
      <c r="K12103" s="1" t="s">
        <v>6462</v>
      </c>
      <c r="L12103">
        <v>1.74E-3</v>
      </c>
      <c r="M12103" s="20" t="s">
        <v>18</v>
      </c>
      <c r="N12103" s="1" t="s">
        <v>6364</v>
      </c>
      <c r="Q12103" s="19">
        <v>42935</v>
      </c>
      <c r="R12103" s="20" t="s">
        <v>15</v>
      </c>
      <c r="S12103" s="23">
        <v>42831</v>
      </c>
    </row>
    <row r="12104" spans="1:19" ht="30" x14ac:dyDescent="0.25">
      <c r="A12104">
        <v>41</v>
      </c>
      <c r="B12104" t="str">
        <f>IF(A12104="","",VLOOKUP(A12104,LOVs!$A$3:$B$62,2))</f>
        <v>Burnaby</v>
      </c>
      <c r="C12104" t="s">
        <v>9869</v>
      </c>
      <c r="D12104" t="s">
        <v>6699</v>
      </c>
      <c r="E12104">
        <v>1956</v>
      </c>
      <c r="F12104" t="s">
        <v>15</v>
      </c>
      <c r="H12104" s="19">
        <v>42932</v>
      </c>
      <c r="I12104" s="20">
        <v>1</v>
      </c>
      <c r="J12104" t="s">
        <v>6366</v>
      </c>
      <c r="K12104" s="1" t="s">
        <v>6700</v>
      </c>
      <c r="L12104">
        <v>2.0000000000000001E-4</v>
      </c>
      <c r="M12104" s="20" t="s">
        <v>18</v>
      </c>
      <c r="N12104" s="1" t="s">
        <v>6364</v>
      </c>
      <c r="Q12104" s="19">
        <v>42935</v>
      </c>
      <c r="R12104" s="20" t="s">
        <v>15</v>
      </c>
      <c r="S12104" s="23">
        <v>42831</v>
      </c>
    </row>
    <row r="12105" spans="1:19" ht="30" x14ac:dyDescent="0.25">
      <c r="A12105">
        <v>41</v>
      </c>
      <c r="B12105" t="str">
        <f>IF(A12105="","",VLOOKUP(A12105,LOVs!$A$3:$B$62,2))</f>
        <v>Burnaby</v>
      </c>
      <c r="C12105" t="s">
        <v>9869</v>
      </c>
      <c r="D12105" t="s">
        <v>6701</v>
      </c>
      <c r="E12105">
        <v>1956</v>
      </c>
      <c r="F12105" t="s">
        <v>15</v>
      </c>
      <c r="H12105" s="19">
        <v>42932</v>
      </c>
      <c r="I12105" s="20">
        <v>1</v>
      </c>
      <c r="J12105" t="s">
        <v>6702</v>
      </c>
      <c r="K12105" s="1" t="s">
        <v>6703</v>
      </c>
      <c r="L12105">
        <v>1.91E-3</v>
      </c>
      <c r="M12105" s="20" t="s">
        <v>18</v>
      </c>
      <c r="N12105" s="1" t="s">
        <v>6364</v>
      </c>
      <c r="Q12105" s="19">
        <v>42935</v>
      </c>
      <c r="R12105" s="20" t="s">
        <v>15</v>
      </c>
      <c r="S12105" s="23">
        <v>42831</v>
      </c>
    </row>
    <row r="12106" spans="1:19" ht="30" x14ac:dyDescent="0.25">
      <c r="A12106">
        <v>41</v>
      </c>
      <c r="B12106" t="str">
        <f>IF(A12106="","",VLOOKUP(A12106,LOVs!$A$3:$B$62,2))</f>
        <v>Burnaby</v>
      </c>
      <c r="C12106" t="s">
        <v>9870</v>
      </c>
      <c r="D12106" t="s">
        <v>6499</v>
      </c>
      <c r="E12106">
        <v>1929</v>
      </c>
      <c r="F12106" t="s">
        <v>15</v>
      </c>
      <c r="H12106" s="19">
        <v>42841</v>
      </c>
      <c r="I12106" s="20">
        <v>1</v>
      </c>
      <c r="J12106" t="s">
        <v>6366</v>
      </c>
      <c r="K12106" s="1" t="s">
        <v>6500</v>
      </c>
      <c r="L12106">
        <v>9.5E-4</v>
      </c>
      <c r="M12106" s="20" t="s">
        <v>18</v>
      </c>
      <c r="N12106" s="1" t="s">
        <v>6364</v>
      </c>
      <c r="Q12106" s="19">
        <v>42844</v>
      </c>
      <c r="R12106" s="20" t="s">
        <v>15</v>
      </c>
      <c r="S12106" s="23">
        <v>42831</v>
      </c>
    </row>
    <row r="12107" spans="1:19" ht="30" x14ac:dyDescent="0.25">
      <c r="A12107">
        <v>41</v>
      </c>
      <c r="B12107" t="str">
        <f>IF(A12107="","",VLOOKUP(A12107,LOVs!$A$3:$B$62,2))</f>
        <v>Burnaby</v>
      </c>
      <c r="C12107" t="s">
        <v>9870</v>
      </c>
      <c r="D12107" t="s">
        <v>6501</v>
      </c>
      <c r="E12107">
        <v>1929</v>
      </c>
      <c r="F12107" t="s">
        <v>15</v>
      </c>
      <c r="H12107" s="19">
        <v>42841</v>
      </c>
      <c r="I12107" s="20">
        <v>1</v>
      </c>
      <c r="J12107" t="s">
        <v>6366</v>
      </c>
      <c r="K12107" s="1" t="s">
        <v>907</v>
      </c>
      <c r="L12107">
        <v>9.3999999999999997E-4</v>
      </c>
      <c r="M12107" s="20" t="s">
        <v>18</v>
      </c>
      <c r="N12107" s="1" t="s">
        <v>6364</v>
      </c>
      <c r="Q12107" s="19">
        <v>42844</v>
      </c>
      <c r="R12107" s="20" t="s">
        <v>15</v>
      </c>
      <c r="S12107" s="23">
        <v>42831</v>
      </c>
    </row>
    <row r="12108" spans="1:19" ht="30" x14ac:dyDescent="0.25">
      <c r="A12108">
        <v>41</v>
      </c>
      <c r="B12108" t="str">
        <f>IF(A12108="","",VLOOKUP(A12108,LOVs!$A$3:$B$62,2))</f>
        <v>Burnaby</v>
      </c>
      <c r="C12108" t="s">
        <v>9870</v>
      </c>
      <c r="D12108" t="s">
        <v>6502</v>
      </c>
      <c r="E12108">
        <v>1929</v>
      </c>
      <c r="F12108" t="s">
        <v>15</v>
      </c>
      <c r="H12108" s="19">
        <v>42841</v>
      </c>
      <c r="I12108" s="20">
        <v>1</v>
      </c>
      <c r="J12108" t="s">
        <v>367</v>
      </c>
      <c r="K12108" s="1" t="s">
        <v>6448</v>
      </c>
      <c r="L12108">
        <v>2.9E-4</v>
      </c>
      <c r="M12108" s="20" t="s">
        <v>18</v>
      </c>
      <c r="N12108" s="1" t="s">
        <v>6364</v>
      </c>
      <c r="Q12108" s="19">
        <v>42844</v>
      </c>
      <c r="R12108" s="20" t="s">
        <v>15</v>
      </c>
      <c r="S12108" s="23">
        <v>42831</v>
      </c>
    </row>
    <row r="12109" spans="1:19" ht="30" x14ac:dyDescent="0.25">
      <c r="A12109">
        <v>41</v>
      </c>
      <c r="B12109" t="str">
        <f>IF(A12109="","",VLOOKUP(A12109,LOVs!$A$3:$B$62,2))</f>
        <v>Burnaby</v>
      </c>
      <c r="C12109" t="s">
        <v>9870</v>
      </c>
      <c r="D12109" t="s">
        <v>6503</v>
      </c>
      <c r="E12109">
        <v>1929</v>
      </c>
      <c r="F12109" t="s">
        <v>15</v>
      </c>
      <c r="H12109" s="19">
        <v>42841</v>
      </c>
      <c r="I12109" s="20">
        <v>1</v>
      </c>
      <c r="J12109" t="s">
        <v>6373</v>
      </c>
      <c r="K12109" s="1" t="s">
        <v>6504</v>
      </c>
      <c r="L12109">
        <v>1.1199999999999999E-3</v>
      </c>
      <c r="M12109" s="20" t="s">
        <v>18</v>
      </c>
      <c r="N12109" s="1" t="s">
        <v>6364</v>
      </c>
      <c r="Q12109" s="19">
        <v>42844</v>
      </c>
      <c r="R12109" s="20" t="s">
        <v>15</v>
      </c>
      <c r="S12109" s="23">
        <v>42831</v>
      </c>
    </row>
    <row r="12110" spans="1:19" ht="30" x14ac:dyDescent="0.25">
      <c r="A12110">
        <v>41</v>
      </c>
      <c r="B12110" t="str">
        <f>IF(A12110="","",VLOOKUP(A12110,LOVs!$A$3:$B$62,2))</f>
        <v>Burnaby</v>
      </c>
      <c r="C12110" t="s">
        <v>9871</v>
      </c>
      <c r="D12110" t="s">
        <v>6505</v>
      </c>
      <c r="E12110">
        <v>1960</v>
      </c>
      <c r="F12110" t="s">
        <v>15</v>
      </c>
      <c r="H12110" s="19">
        <v>42841</v>
      </c>
      <c r="I12110" s="20">
        <v>1</v>
      </c>
      <c r="J12110" t="s">
        <v>367</v>
      </c>
      <c r="K12110" s="1" t="s">
        <v>6393</v>
      </c>
      <c r="L12110">
        <v>5.5999999999999995E-4</v>
      </c>
      <c r="M12110" s="20" t="s">
        <v>18</v>
      </c>
      <c r="N12110" s="1" t="s">
        <v>6364</v>
      </c>
      <c r="Q12110" s="19">
        <v>42844</v>
      </c>
      <c r="R12110" s="20" t="s">
        <v>15</v>
      </c>
      <c r="S12110" s="23">
        <v>42831</v>
      </c>
    </row>
    <row r="12111" spans="1:19" ht="30" x14ac:dyDescent="0.25">
      <c r="A12111">
        <v>41</v>
      </c>
      <c r="B12111" t="str">
        <f>IF(A12111="","",VLOOKUP(A12111,LOVs!$A$3:$B$62,2))</f>
        <v>Burnaby</v>
      </c>
      <c r="C12111" t="s">
        <v>9871</v>
      </c>
      <c r="D12111" t="s">
        <v>6506</v>
      </c>
      <c r="E12111">
        <v>1960</v>
      </c>
      <c r="F12111" t="s">
        <v>15</v>
      </c>
      <c r="H12111" s="19">
        <v>42841</v>
      </c>
      <c r="I12111" s="20">
        <v>1</v>
      </c>
      <c r="J12111" t="s">
        <v>367</v>
      </c>
      <c r="K12111" s="1" t="s">
        <v>824</v>
      </c>
      <c r="L12111">
        <v>4.2000000000000002E-4</v>
      </c>
      <c r="M12111" s="20" t="s">
        <v>18</v>
      </c>
      <c r="N12111" s="1" t="s">
        <v>6364</v>
      </c>
      <c r="Q12111" s="19">
        <v>42844</v>
      </c>
      <c r="R12111" s="20" t="s">
        <v>15</v>
      </c>
      <c r="S12111" s="23">
        <v>42831</v>
      </c>
    </row>
    <row r="12112" spans="1:19" ht="30" x14ac:dyDescent="0.25">
      <c r="A12112">
        <v>41</v>
      </c>
      <c r="B12112" t="str">
        <f>IF(A12112="","",VLOOKUP(A12112,LOVs!$A$3:$B$62,2))</f>
        <v>Burnaby</v>
      </c>
      <c r="C12112" t="s">
        <v>9871</v>
      </c>
      <c r="D12112" t="s">
        <v>6507</v>
      </c>
      <c r="E12112">
        <v>1960</v>
      </c>
      <c r="F12112" t="s">
        <v>15</v>
      </c>
      <c r="H12112" s="19">
        <v>42841</v>
      </c>
      <c r="I12112" s="20">
        <v>1</v>
      </c>
      <c r="J12112" t="s">
        <v>6366</v>
      </c>
      <c r="K12112" s="1" t="s">
        <v>6462</v>
      </c>
      <c r="L12112">
        <v>7.9000000000000001E-4</v>
      </c>
      <c r="M12112" s="20" t="s">
        <v>18</v>
      </c>
      <c r="N12112" s="1" t="s">
        <v>6364</v>
      </c>
      <c r="Q12112" s="19">
        <v>42844</v>
      </c>
      <c r="R12112" s="20" t="s">
        <v>15</v>
      </c>
      <c r="S12112" s="23">
        <v>42831</v>
      </c>
    </row>
    <row r="12113" spans="1:19" ht="30" x14ac:dyDescent="0.25">
      <c r="A12113">
        <v>41</v>
      </c>
      <c r="B12113" t="str">
        <f>IF(A12113="","",VLOOKUP(A12113,LOVs!$A$3:$B$62,2))</f>
        <v>Burnaby</v>
      </c>
      <c r="C12113" t="s">
        <v>9871</v>
      </c>
      <c r="D12113" t="s">
        <v>6508</v>
      </c>
      <c r="E12113">
        <v>1960</v>
      </c>
      <c r="F12113" t="s">
        <v>15</v>
      </c>
      <c r="H12113" s="19">
        <v>42841</v>
      </c>
      <c r="I12113" s="20">
        <v>1</v>
      </c>
      <c r="J12113" t="s">
        <v>6373</v>
      </c>
      <c r="K12113" s="1" t="s">
        <v>6393</v>
      </c>
      <c r="L12113">
        <v>3.0000000000000001E-3</v>
      </c>
      <c r="M12113" s="20" t="s">
        <v>18</v>
      </c>
      <c r="N12113" s="1" t="s">
        <v>6364</v>
      </c>
      <c r="Q12113" s="19">
        <v>42844</v>
      </c>
      <c r="R12113" s="20" t="s">
        <v>15</v>
      </c>
      <c r="S12113" s="23">
        <v>42831</v>
      </c>
    </row>
    <row r="12114" spans="1:19" ht="30" x14ac:dyDescent="0.25">
      <c r="A12114">
        <v>41</v>
      </c>
      <c r="B12114" t="str">
        <f>IF(A12114="","",VLOOKUP(A12114,LOVs!$A$3:$B$62,2))</f>
        <v>Burnaby</v>
      </c>
      <c r="C12114" t="s">
        <v>9872</v>
      </c>
      <c r="D12114" t="s">
        <v>6717</v>
      </c>
      <c r="E12114">
        <v>1955</v>
      </c>
      <c r="F12114" t="s">
        <v>15</v>
      </c>
      <c r="H12114" s="19">
        <v>42841</v>
      </c>
      <c r="I12114" s="20">
        <v>1</v>
      </c>
      <c r="J12114" t="s">
        <v>6366</v>
      </c>
      <c r="K12114" s="1" t="s">
        <v>852</v>
      </c>
      <c r="L12114">
        <v>4.5399999999999998E-3</v>
      </c>
      <c r="M12114" s="20" t="s">
        <v>18</v>
      </c>
      <c r="N12114" s="1" t="s">
        <v>6364</v>
      </c>
      <c r="Q12114" s="19">
        <v>42844</v>
      </c>
      <c r="R12114" s="20" t="s">
        <v>15</v>
      </c>
      <c r="S12114" s="23">
        <v>42831</v>
      </c>
    </row>
    <row r="12115" spans="1:19" x14ac:dyDescent="0.25">
      <c r="A12115">
        <v>41</v>
      </c>
      <c r="B12115" t="str">
        <f>IF(A12115="","",VLOOKUP(A12115,LOVs!$A$3:$B$62,2))</f>
        <v>Burnaby</v>
      </c>
      <c r="C12115" t="s">
        <v>9872</v>
      </c>
      <c r="D12115" t="s">
        <v>6718</v>
      </c>
      <c r="E12115">
        <v>1955</v>
      </c>
      <c r="F12115" t="s">
        <v>15</v>
      </c>
      <c r="H12115" s="19">
        <v>42841</v>
      </c>
      <c r="I12115" s="20">
        <v>1</v>
      </c>
      <c r="J12115" t="s">
        <v>6366</v>
      </c>
      <c r="K12115" s="1" t="s">
        <v>6398</v>
      </c>
      <c r="L12115">
        <v>1.1299999999999999E-2</v>
      </c>
      <c r="M12115" s="20" t="s">
        <v>15</v>
      </c>
      <c r="N12115" s="1" t="s">
        <v>6435</v>
      </c>
      <c r="O12115" s="1" t="s">
        <v>6719</v>
      </c>
      <c r="Q12115" s="20" t="s">
        <v>6720</v>
      </c>
      <c r="R12115" s="20" t="s">
        <v>15</v>
      </c>
      <c r="S12115" s="23">
        <v>42831</v>
      </c>
    </row>
    <row r="12116" spans="1:19" ht="30" x14ac:dyDescent="0.25">
      <c r="A12116">
        <v>41</v>
      </c>
      <c r="B12116" t="str">
        <f>IF(A12116="","",VLOOKUP(A12116,LOVs!$A$3:$B$62,2))</f>
        <v>Burnaby</v>
      </c>
      <c r="C12116" t="s">
        <v>9873</v>
      </c>
      <c r="D12116" t="s">
        <v>6509</v>
      </c>
      <c r="E12116">
        <v>1923</v>
      </c>
      <c r="F12116" t="s">
        <v>15</v>
      </c>
      <c r="H12116" s="19">
        <v>42871</v>
      </c>
      <c r="I12116" s="20">
        <v>1</v>
      </c>
      <c r="J12116" t="s">
        <v>367</v>
      </c>
      <c r="K12116" s="1" t="s">
        <v>6510</v>
      </c>
      <c r="L12116">
        <v>2.2000000000000001E-4</v>
      </c>
      <c r="M12116" s="20" t="s">
        <v>18</v>
      </c>
      <c r="N12116" s="1" t="s">
        <v>6364</v>
      </c>
      <c r="Q12116" s="19">
        <v>42874</v>
      </c>
      <c r="R12116" s="20" t="s">
        <v>15</v>
      </c>
      <c r="S12116" s="23">
        <v>42831</v>
      </c>
    </row>
    <row r="12117" spans="1:19" ht="30" x14ac:dyDescent="0.25">
      <c r="A12117">
        <v>41</v>
      </c>
      <c r="B12117" t="str">
        <f>IF(A12117="","",VLOOKUP(A12117,LOVs!$A$3:$B$62,2))</f>
        <v>Burnaby</v>
      </c>
      <c r="C12117" t="s">
        <v>9873</v>
      </c>
      <c r="D12117" t="s">
        <v>6511</v>
      </c>
      <c r="E12117">
        <v>1923</v>
      </c>
      <c r="F12117" t="s">
        <v>15</v>
      </c>
      <c r="H12117" s="19">
        <v>42871</v>
      </c>
      <c r="I12117" s="20">
        <v>1</v>
      </c>
      <c r="J12117" t="s">
        <v>6366</v>
      </c>
      <c r="K12117" s="1" t="s">
        <v>6457</v>
      </c>
      <c r="L12117">
        <v>2.5100000000000001E-3</v>
      </c>
      <c r="M12117" s="20" t="s">
        <v>18</v>
      </c>
      <c r="N12117" s="1" t="s">
        <v>6364</v>
      </c>
      <c r="Q12117" s="19">
        <v>42874</v>
      </c>
      <c r="R12117" s="20" t="s">
        <v>15</v>
      </c>
      <c r="S12117" s="23">
        <v>42831</v>
      </c>
    </row>
    <row r="12118" spans="1:19" ht="30" x14ac:dyDescent="0.25">
      <c r="A12118">
        <v>41</v>
      </c>
      <c r="B12118" t="str">
        <f>IF(A12118="","",VLOOKUP(A12118,LOVs!$A$3:$B$62,2))</f>
        <v>Burnaby</v>
      </c>
      <c r="C12118" t="s">
        <v>9873</v>
      </c>
      <c r="D12118" t="s">
        <v>6512</v>
      </c>
      <c r="E12118">
        <v>1923</v>
      </c>
      <c r="F12118" t="s">
        <v>15</v>
      </c>
      <c r="H12118" s="19">
        <v>42871</v>
      </c>
      <c r="I12118" s="20">
        <v>1</v>
      </c>
      <c r="J12118" t="s">
        <v>6366</v>
      </c>
      <c r="K12118" s="1" t="s">
        <v>6457</v>
      </c>
      <c r="L12118">
        <v>9.1E-4</v>
      </c>
      <c r="M12118" s="20" t="s">
        <v>18</v>
      </c>
      <c r="N12118" s="1" t="s">
        <v>6364</v>
      </c>
      <c r="Q12118" s="19">
        <v>42844</v>
      </c>
      <c r="R12118" s="20" t="s">
        <v>15</v>
      </c>
      <c r="S12118" s="23">
        <v>42831</v>
      </c>
    </row>
    <row r="12119" spans="1:19" ht="30" x14ac:dyDescent="0.25">
      <c r="A12119">
        <v>41</v>
      </c>
      <c r="B12119" t="str">
        <f>IF(A12119="","",VLOOKUP(A12119,LOVs!$A$3:$B$62,2))</f>
        <v>Burnaby</v>
      </c>
      <c r="C12119" t="s">
        <v>9874</v>
      </c>
      <c r="D12119" t="s">
        <v>6711</v>
      </c>
      <c r="E12119">
        <v>1925</v>
      </c>
      <c r="F12119" t="s">
        <v>15</v>
      </c>
      <c r="H12119" s="19">
        <v>42841</v>
      </c>
      <c r="I12119" s="20">
        <v>1</v>
      </c>
      <c r="J12119" t="s">
        <v>6373</v>
      </c>
      <c r="K12119" s="1" t="s">
        <v>6408</v>
      </c>
      <c r="L12119">
        <v>2.3000000000000001E-4</v>
      </c>
      <c r="M12119" s="20" t="s">
        <v>18</v>
      </c>
      <c r="N12119" s="1" t="s">
        <v>6364</v>
      </c>
      <c r="Q12119" s="19">
        <v>42844</v>
      </c>
      <c r="R12119" s="20" t="s">
        <v>15</v>
      </c>
      <c r="S12119" s="23">
        <v>42831</v>
      </c>
    </row>
    <row r="12120" spans="1:19" ht="30" x14ac:dyDescent="0.25">
      <c r="A12120">
        <v>41</v>
      </c>
      <c r="B12120" t="str">
        <f>IF(A12120="","",VLOOKUP(A12120,LOVs!$A$3:$B$62,2))</f>
        <v>Burnaby</v>
      </c>
      <c r="C12120" t="s">
        <v>9874</v>
      </c>
      <c r="D12120" t="s">
        <v>6712</v>
      </c>
      <c r="E12120">
        <v>1925</v>
      </c>
      <c r="F12120" t="s">
        <v>15</v>
      </c>
      <c r="H12120" s="19">
        <v>42841</v>
      </c>
      <c r="I12120" s="20">
        <v>1</v>
      </c>
      <c r="J12120" t="s">
        <v>367</v>
      </c>
      <c r="K12120" s="1" t="s">
        <v>6448</v>
      </c>
      <c r="L12120">
        <v>2.0000000000000001E-4</v>
      </c>
      <c r="M12120" s="20" t="s">
        <v>18</v>
      </c>
      <c r="N12120" s="1" t="s">
        <v>6364</v>
      </c>
      <c r="Q12120" s="19">
        <v>42844</v>
      </c>
      <c r="R12120" s="20" t="s">
        <v>15</v>
      </c>
      <c r="S12120" s="23">
        <v>42831</v>
      </c>
    </row>
    <row r="12121" spans="1:19" ht="30" x14ac:dyDescent="0.25">
      <c r="A12121">
        <v>41</v>
      </c>
      <c r="B12121" t="str">
        <f>IF(A12121="","",VLOOKUP(A12121,LOVs!$A$3:$B$62,2))</f>
        <v>Burnaby</v>
      </c>
      <c r="C12121" t="s">
        <v>9874</v>
      </c>
      <c r="D12121" t="s">
        <v>6713</v>
      </c>
      <c r="E12121">
        <v>1925</v>
      </c>
      <c r="F12121" t="s">
        <v>15</v>
      </c>
      <c r="H12121" s="19">
        <v>42841</v>
      </c>
      <c r="I12121" s="20">
        <v>1</v>
      </c>
      <c r="J12121" t="s">
        <v>367</v>
      </c>
      <c r="K12121" s="1" t="s">
        <v>6393</v>
      </c>
      <c r="L12121">
        <v>6.8999999999999997E-4</v>
      </c>
      <c r="M12121" s="20" t="s">
        <v>18</v>
      </c>
      <c r="N12121" s="1" t="s">
        <v>6364</v>
      </c>
      <c r="Q12121" s="19">
        <v>42844</v>
      </c>
      <c r="R12121" s="20" t="s">
        <v>15</v>
      </c>
      <c r="S12121" s="23">
        <v>42831</v>
      </c>
    </row>
    <row r="12122" spans="1:19" ht="30" x14ac:dyDescent="0.25">
      <c r="A12122">
        <v>41</v>
      </c>
      <c r="B12122" t="str">
        <f>IF(A12122="","",VLOOKUP(A12122,LOVs!$A$3:$B$62,2))</f>
        <v>Burnaby</v>
      </c>
      <c r="C12122" t="s">
        <v>9875</v>
      </c>
      <c r="D12122" t="s">
        <v>6513</v>
      </c>
      <c r="E12122">
        <v>1964</v>
      </c>
      <c r="F12122" t="s">
        <v>15</v>
      </c>
      <c r="H12122" s="19">
        <v>42841</v>
      </c>
      <c r="I12122" s="20">
        <v>1</v>
      </c>
      <c r="J12122" t="s">
        <v>6373</v>
      </c>
      <c r="K12122" s="1" t="s">
        <v>929</v>
      </c>
      <c r="L12122">
        <v>2.9999999999999997E-4</v>
      </c>
      <c r="M12122" s="20" t="s">
        <v>18</v>
      </c>
      <c r="N12122" s="1" t="s">
        <v>6364</v>
      </c>
      <c r="Q12122" s="19">
        <v>42844</v>
      </c>
      <c r="R12122" s="20" t="s">
        <v>15</v>
      </c>
      <c r="S12122" s="23">
        <v>42831</v>
      </c>
    </row>
    <row r="12123" spans="1:19" ht="30" x14ac:dyDescent="0.25">
      <c r="A12123">
        <v>41</v>
      </c>
      <c r="B12123" t="str">
        <f>IF(A12123="","",VLOOKUP(A12123,LOVs!$A$3:$B$62,2))</f>
        <v>Burnaby</v>
      </c>
      <c r="C12123" t="s">
        <v>9875</v>
      </c>
      <c r="D12123" t="s">
        <v>6514</v>
      </c>
      <c r="E12123">
        <v>1964</v>
      </c>
      <c r="F12123" t="s">
        <v>15</v>
      </c>
      <c r="H12123" s="19">
        <v>42841</v>
      </c>
      <c r="I12123" s="20">
        <v>1</v>
      </c>
      <c r="J12123" t="s">
        <v>54</v>
      </c>
      <c r="K12123" s="1" t="s">
        <v>820</v>
      </c>
      <c r="L12123">
        <v>2.0000000000000001E-4</v>
      </c>
      <c r="M12123" s="20" t="s">
        <v>18</v>
      </c>
      <c r="N12123" s="1" t="s">
        <v>6364</v>
      </c>
      <c r="Q12123" s="19">
        <v>42844</v>
      </c>
      <c r="R12123" s="20" t="s">
        <v>15</v>
      </c>
      <c r="S12123" s="23">
        <v>42831</v>
      </c>
    </row>
    <row r="12124" spans="1:19" ht="30" x14ac:dyDescent="0.25">
      <c r="A12124">
        <v>41</v>
      </c>
      <c r="B12124" t="str">
        <f>IF(A12124="","",VLOOKUP(A12124,LOVs!$A$3:$B$62,2))</f>
        <v>Burnaby</v>
      </c>
      <c r="C12124" t="s">
        <v>9875</v>
      </c>
      <c r="D12124" t="s">
        <v>6515</v>
      </c>
      <c r="E12124">
        <v>1964</v>
      </c>
      <c r="F12124" t="s">
        <v>15</v>
      </c>
      <c r="H12124" s="19">
        <v>42841</v>
      </c>
      <c r="I12124" s="20">
        <v>1</v>
      </c>
      <c r="J12124" t="s">
        <v>6373</v>
      </c>
      <c r="K12124" s="1" t="s">
        <v>6369</v>
      </c>
      <c r="L12124">
        <v>3.6000000000000002E-4</v>
      </c>
      <c r="M12124" s="20" t="s">
        <v>18</v>
      </c>
      <c r="N12124" s="1" t="s">
        <v>6364</v>
      </c>
      <c r="Q12124" s="19">
        <v>42844</v>
      </c>
      <c r="R12124" s="20" t="s">
        <v>15</v>
      </c>
      <c r="S12124" s="23">
        <v>42831</v>
      </c>
    </row>
    <row r="12125" spans="1:19" ht="30" x14ac:dyDescent="0.25">
      <c r="A12125">
        <v>41</v>
      </c>
      <c r="B12125" t="str">
        <f>IF(A12125="","",VLOOKUP(A12125,LOVs!$A$3:$B$62,2))</f>
        <v>Burnaby</v>
      </c>
      <c r="C12125" t="s">
        <v>9876</v>
      </c>
      <c r="D12125" t="s">
        <v>6516</v>
      </c>
      <c r="E12125">
        <v>1928</v>
      </c>
      <c r="F12125" t="s">
        <v>15</v>
      </c>
      <c r="H12125" s="19">
        <v>42841</v>
      </c>
      <c r="I12125" s="20">
        <v>1</v>
      </c>
      <c r="J12125" t="s">
        <v>6366</v>
      </c>
      <c r="K12125" s="1" t="s">
        <v>6462</v>
      </c>
      <c r="L12125">
        <v>2.0000000000000001E-4</v>
      </c>
      <c r="M12125" s="20" t="s">
        <v>18</v>
      </c>
      <c r="N12125" s="1" t="s">
        <v>6364</v>
      </c>
      <c r="Q12125" s="19">
        <v>42844</v>
      </c>
      <c r="R12125" s="20" t="s">
        <v>15</v>
      </c>
      <c r="S12125" s="23">
        <v>42831</v>
      </c>
    </row>
    <row r="12126" spans="1:19" ht="30" x14ac:dyDescent="0.25">
      <c r="A12126">
        <v>41</v>
      </c>
      <c r="B12126" t="str">
        <f>IF(A12126="","",VLOOKUP(A12126,LOVs!$A$3:$B$62,2))</f>
        <v>Burnaby</v>
      </c>
      <c r="C12126" t="s">
        <v>9876</v>
      </c>
      <c r="D12126" t="s">
        <v>6517</v>
      </c>
      <c r="E12126">
        <v>1928</v>
      </c>
      <c r="F12126" t="s">
        <v>15</v>
      </c>
      <c r="H12126" s="19">
        <v>42841</v>
      </c>
      <c r="I12126" s="20">
        <v>1</v>
      </c>
      <c r="J12126" t="s">
        <v>6366</v>
      </c>
      <c r="K12126" s="1" t="s">
        <v>6518</v>
      </c>
      <c r="L12126">
        <v>2.0000000000000001E-4</v>
      </c>
      <c r="M12126" s="20" t="s">
        <v>18</v>
      </c>
      <c r="N12126" s="1" t="s">
        <v>6364</v>
      </c>
      <c r="Q12126" s="19">
        <v>42844</v>
      </c>
      <c r="R12126" s="20" t="s">
        <v>15</v>
      </c>
      <c r="S12126" s="23">
        <v>42831</v>
      </c>
    </row>
    <row r="12127" spans="1:19" ht="30" x14ac:dyDescent="0.25">
      <c r="A12127">
        <v>41</v>
      </c>
      <c r="B12127" t="str">
        <f>IF(A12127="","",VLOOKUP(A12127,LOVs!$A$3:$B$62,2))</f>
        <v>Burnaby</v>
      </c>
      <c r="C12127" t="s">
        <v>9876</v>
      </c>
      <c r="D12127" t="s">
        <v>6519</v>
      </c>
      <c r="E12127">
        <v>1928</v>
      </c>
      <c r="F12127" t="s">
        <v>15</v>
      </c>
      <c r="H12127" s="19">
        <v>42841</v>
      </c>
      <c r="I12127" s="20">
        <v>1</v>
      </c>
      <c r="J12127" t="s">
        <v>367</v>
      </c>
      <c r="K12127" s="1" t="s">
        <v>845</v>
      </c>
      <c r="L12127">
        <v>2.0000000000000001E-4</v>
      </c>
      <c r="M12127" s="20" t="s">
        <v>18</v>
      </c>
      <c r="N12127" s="1" t="s">
        <v>6364</v>
      </c>
      <c r="Q12127" s="19">
        <v>42844</v>
      </c>
      <c r="R12127" s="20" t="s">
        <v>15</v>
      </c>
      <c r="S12127" s="23">
        <v>42831</v>
      </c>
    </row>
    <row r="12128" spans="1:19" ht="30" x14ac:dyDescent="0.25">
      <c r="A12128">
        <v>41</v>
      </c>
      <c r="B12128" t="str">
        <f>IF(A12128="","",VLOOKUP(A12128,LOVs!$A$3:$B$62,2))</f>
        <v>Burnaby</v>
      </c>
      <c r="C12128" t="s">
        <v>9876</v>
      </c>
      <c r="D12128" t="s">
        <v>6520</v>
      </c>
      <c r="E12128">
        <v>1928</v>
      </c>
      <c r="F12128" t="s">
        <v>15</v>
      </c>
      <c r="H12128" s="19">
        <v>42841</v>
      </c>
      <c r="I12128" s="20">
        <v>1</v>
      </c>
      <c r="J12128" t="s">
        <v>367</v>
      </c>
      <c r="K12128" s="1" t="s">
        <v>6418</v>
      </c>
      <c r="L12128">
        <v>4.8999999999999998E-4</v>
      </c>
      <c r="M12128" s="20" t="s">
        <v>18</v>
      </c>
      <c r="N12128" s="1" t="s">
        <v>6364</v>
      </c>
      <c r="Q12128" s="19">
        <v>42844</v>
      </c>
      <c r="R12128" s="20" t="s">
        <v>15</v>
      </c>
      <c r="S12128" s="23">
        <v>42831</v>
      </c>
    </row>
    <row r="12129" spans="1:19" ht="30" x14ac:dyDescent="0.25">
      <c r="A12129">
        <v>41</v>
      </c>
      <c r="B12129" t="str">
        <f>IF(A12129="","",VLOOKUP(A12129,LOVs!$A$3:$B$62,2))</f>
        <v>Burnaby</v>
      </c>
      <c r="C12129" t="s">
        <v>9877</v>
      </c>
      <c r="D12129" t="s">
        <v>6521</v>
      </c>
      <c r="E12129">
        <v>1992</v>
      </c>
      <c r="F12129" t="s">
        <v>15</v>
      </c>
      <c r="H12129" s="19">
        <v>42841</v>
      </c>
      <c r="I12129" s="20">
        <v>1</v>
      </c>
      <c r="J12129" t="s">
        <v>367</v>
      </c>
      <c r="K12129" s="1" t="s">
        <v>6522</v>
      </c>
      <c r="L12129">
        <v>2.0000000000000001E-4</v>
      </c>
      <c r="M12129" s="20" t="s">
        <v>18</v>
      </c>
      <c r="N12129" s="1" t="s">
        <v>6364</v>
      </c>
      <c r="Q12129" s="19">
        <v>42844</v>
      </c>
      <c r="R12129" s="20" t="s">
        <v>15</v>
      </c>
      <c r="S12129" s="23">
        <v>42831</v>
      </c>
    </row>
    <row r="12130" spans="1:19" ht="30" x14ac:dyDescent="0.25">
      <c r="A12130">
        <v>41</v>
      </c>
      <c r="B12130" t="str">
        <f>IF(A12130="","",VLOOKUP(A12130,LOVs!$A$3:$B$62,2))</f>
        <v>Burnaby</v>
      </c>
      <c r="C12130" t="s">
        <v>9877</v>
      </c>
      <c r="D12130" t="s">
        <v>6523</v>
      </c>
      <c r="E12130">
        <v>1992</v>
      </c>
      <c r="F12130" t="s">
        <v>15</v>
      </c>
      <c r="H12130" s="19">
        <v>42841</v>
      </c>
      <c r="I12130" s="20">
        <v>1</v>
      </c>
      <c r="J12130" t="s">
        <v>6432</v>
      </c>
      <c r="K12130" s="1" t="s">
        <v>854</v>
      </c>
      <c r="L12130">
        <v>2.0000000000000001E-4</v>
      </c>
      <c r="M12130" s="20" t="s">
        <v>18</v>
      </c>
      <c r="N12130" s="1" t="s">
        <v>6364</v>
      </c>
      <c r="Q12130" s="19">
        <v>42844</v>
      </c>
      <c r="R12130" s="20" t="s">
        <v>15</v>
      </c>
      <c r="S12130" s="23">
        <v>42831</v>
      </c>
    </row>
    <row r="12131" spans="1:19" ht="30" x14ac:dyDescent="0.25">
      <c r="A12131">
        <v>41</v>
      </c>
      <c r="B12131" t="str">
        <f>IF(A12131="","",VLOOKUP(A12131,LOVs!$A$3:$B$62,2))</f>
        <v>Burnaby</v>
      </c>
      <c r="C12131" t="s">
        <v>9877</v>
      </c>
      <c r="D12131" t="s">
        <v>6524</v>
      </c>
      <c r="E12131">
        <v>1992</v>
      </c>
      <c r="F12131" t="s">
        <v>15</v>
      </c>
      <c r="H12131" s="19">
        <v>42841</v>
      </c>
      <c r="I12131" s="20">
        <v>1</v>
      </c>
      <c r="J12131" t="s">
        <v>6432</v>
      </c>
      <c r="K12131" s="1" t="s">
        <v>837</v>
      </c>
      <c r="L12131">
        <v>3.3E-4</v>
      </c>
      <c r="M12131" s="20" t="s">
        <v>18</v>
      </c>
      <c r="N12131" s="1" t="s">
        <v>6364</v>
      </c>
      <c r="Q12131" s="19">
        <v>42844</v>
      </c>
      <c r="R12131" s="20" t="s">
        <v>15</v>
      </c>
      <c r="S12131" s="23">
        <v>42831</v>
      </c>
    </row>
    <row r="12132" spans="1:19" ht="30" x14ac:dyDescent="0.25">
      <c r="A12132">
        <v>41</v>
      </c>
      <c r="B12132" t="str">
        <f>IF(A12132="","",VLOOKUP(A12132,LOVs!$A$3:$B$62,2))</f>
        <v>Burnaby</v>
      </c>
      <c r="C12132" t="s">
        <v>9878</v>
      </c>
      <c r="D12132" t="s">
        <v>6525</v>
      </c>
      <c r="E12132">
        <v>1949</v>
      </c>
      <c r="F12132" t="s">
        <v>15</v>
      </c>
      <c r="H12132" s="19">
        <v>42841</v>
      </c>
      <c r="I12132" s="20">
        <v>1</v>
      </c>
      <c r="J12132" t="s">
        <v>54</v>
      </c>
      <c r="K12132" s="1" t="s">
        <v>6526</v>
      </c>
      <c r="L12132">
        <v>2.4000000000000001E-4</v>
      </c>
      <c r="M12132" s="20" t="s">
        <v>18</v>
      </c>
      <c r="N12132" s="1" t="s">
        <v>6364</v>
      </c>
      <c r="Q12132" s="19">
        <v>42844</v>
      </c>
      <c r="R12132" s="20" t="s">
        <v>15</v>
      </c>
      <c r="S12132" s="23">
        <v>42831</v>
      </c>
    </row>
    <row r="12133" spans="1:19" ht="30" x14ac:dyDescent="0.25">
      <c r="A12133">
        <v>41</v>
      </c>
      <c r="B12133" t="str">
        <f>IF(A12133="","",VLOOKUP(A12133,LOVs!$A$3:$B$62,2))</f>
        <v>Burnaby</v>
      </c>
      <c r="C12133" t="s">
        <v>9878</v>
      </c>
      <c r="D12133" t="s">
        <v>6527</v>
      </c>
      <c r="E12133">
        <v>1949</v>
      </c>
      <c r="F12133" t="s">
        <v>15</v>
      </c>
      <c r="H12133" s="19">
        <v>42841</v>
      </c>
      <c r="I12133" s="20">
        <v>1</v>
      </c>
      <c r="J12133" t="s">
        <v>6366</v>
      </c>
      <c r="K12133" s="1" t="s">
        <v>6457</v>
      </c>
      <c r="L12133">
        <v>7.7999999999999999E-4</v>
      </c>
      <c r="M12133" s="20" t="s">
        <v>18</v>
      </c>
      <c r="N12133" s="1" t="s">
        <v>6364</v>
      </c>
      <c r="Q12133" s="19">
        <v>42844</v>
      </c>
      <c r="R12133" s="20" t="s">
        <v>15</v>
      </c>
      <c r="S12133" s="23">
        <v>42831</v>
      </c>
    </row>
    <row r="12134" spans="1:19" ht="30" x14ac:dyDescent="0.25">
      <c r="A12134">
        <v>41</v>
      </c>
      <c r="B12134" t="str">
        <f>IF(A12134="","",VLOOKUP(A12134,LOVs!$A$3:$B$62,2))</f>
        <v>Burnaby</v>
      </c>
      <c r="C12134" t="s">
        <v>9878</v>
      </c>
      <c r="D12134" t="s">
        <v>6528</v>
      </c>
      <c r="E12134">
        <v>1949</v>
      </c>
      <c r="F12134" t="s">
        <v>15</v>
      </c>
      <c r="H12134" s="19">
        <v>42841</v>
      </c>
      <c r="I12134" s="20">
        <v>1</v>
      </c>
      <c r="J12134" t="s">
        <v>6373</v>
      </c>
      <c r="K12134" s="1" t="s">
        <v>6393</v>
      </c>
      <c r="L12134">
        <v>4.6000000000000001E-4</v>
      </c>
      <c r="M12134" s="20" t="s">
        <v>18</v>
      </c>
      <c r="N12134" s="1" t="s">
        <v>6364</v>
      </c>
      <c r="Q12134" s="19">
        <v>42844</v>
      </c>
      <c r="R12134" s="20" t="s">
        <v>15</v>
      </c>
      <c r="S12134" s="23">
        <v>42831</v>
      </c>
    </row>
    <row r="12135" spans="1:19" ht="30" x14ac:dyDescent="0.25">
      <c r="A12135">
        <v>41</v>
      </c>
      <c r="B12135" t="str">
        <f>IF(A12135="","",VLOOKUP(A12135,LOVs!$A$3:$B$62,2))</f>
        <v>Burnaby</v>
      </c>
      <c r="C12135" t="s">
        <v>9878</v>
      </c>
      <c r="D12135" t="s">
        <v>6529</v>
      </c>
      <c r="E12135">
        <v>1949</v>
      </c>
      <c r="F12135" t="s">
        <v>15</v>
      </c>
      <c r="H12135" s="19">
        <v>42841</v>
      </c>
      <c r="I12135" s="20">
        <v>1</v>
      </c>
      <c r="J12135" t="s">
        <v>6373</v>
      </c>
      <c r="K12135" s="1" t="s">
        <v>870</v>
      </c>
      <c r="L12135">
        <v>5.0000000000000001E-4</v>
      </c>
      <c r="M12135" s="20" t="s">
        <v>18</v>
      </c>
      <c r="N12135" s="1" t="s">
        <v>6364</v>
      </c>
      <c r="Q12135" s="19">
        <v>42844</v>
      </c>
      <c r="R12135" s="20" t="s">
        <v>15</v>
      </c>
      <c r="S12135" s="23">
        <v>42831</v>
      </c>
    </row>
    <row r="12136" spans="1:19" ht="30" x14ac:dyDescent="0.25">
      <c r="A12136">
        <v>41</v>
      </c>
      <c r="B12136" t="str">
        <f>IF(A12136="","",VLOOKUP(A12136,LOVs!$A$3:$B$62,2))</f>
        <v>Burnaby</v>
      </c>
      <c r="C12136" t="s">
        <v>9878</v>
      </c>
      <c r="D12136" t="s">
        <v>6530</v>
      </c>
      <c r="E12136">
        <v>1949</v>
      </c>
      <c r="F12136" t="s">
        <v>15</v>
      </c>
      <c r="H12136" s="19">
        <v>42841</v>
      </c>
      <c r="I12136" s="20">
        <v>1</v>
      </c>
      <c r="J12136" t="s">
        <v>6531</v>
      </c>
      <c r="K12136" s="1" t="s">
        <v>6532</v>
      </c>
      <c r="L12136">
        <v>1.48E-3</v>
      </c>
      <c r="M12136" s="20" t="s">
        <v>18</v>
      </c>
      <c r="N12136" s="1" t="s">
        <v>6364</v>
      </c>
      <c r="Q12136" s="19">
        <v>42844</v>
      </c>
      <c r="R12136" s="20" t="s">
        <v>15</v>
      </c>
      <c r="S12136" s="23">
        <v>42831</v>
      </c>
    </row>
    <row r="12137" spans="1:19" ht="30" x14ac:dyDescent="0.25">
      <c r="A12137">
        <v>41</v>
      </c>
      <c r="B12137" t="str">
        <f>IF(A12137="","",VLOOKUP(A12137,LOVs!$A$3:$B$62,2))</f>
        <v>Burnaby</v>
      </c>
      <c r="C12137" t="s">
        <v>9879</v>
      </c>
      <c r="D12137" t="s">
        <v>6533</v>
      </c>
      <c r="E12137">
        <v>1974</v>
      </c>
      <c r="F12137" t="s">
        <v>15</v>
      </c>
      <c r="H12137" s="19">
        <v>42841</v>
      </c>
      <c r="I12137" s="20">
        <v>1</v>
      </c>
      <c r="J12137" t="s">
        <v>6432</v>
      </c>
      <c r="K12137" s="1" t="s">
        <v>6534</v>
      </c>
      <c r="L12137">
        <v>2.9E-4</v>
      </c>
      <c r="M12137" s="20" t="s">
        <v>18</v>
      </c>
      <c r="N12137" s="1" t="s">
        <v>6364</v>
      </c>
      <c r="Q12137" s="19">
        <v>42844</v>
      </c>
      <c r="R12137" s="20" t="s">
        <v>15</v>
      </c>
      <c r="S12137" s="23">
        <v>42831</v>
      </c>
    </row>
    <row r="12138" spans="1:19" ht="30" x14ac:dyDescent="0.25">
      <c r="A12138">
        <v>41</v>
      </c>
      <c r="B12138" t="str">
        <f>IF(A12138="","",VLOOKUP(A12138,LOVs!$A$3:$B$62,2))</f>
        <v>Burnaby</v>
      </c>
      <c r="C12138" t="s">
        <v>9879</v>
      </c>
      <c r="D12138" t="s">
        <v>6535</v>
      </c>
      <c r="E12138">
        <v>1974</v>
      </c>
      <c r="F12138" t="s">
        <v>15</v>
      </c>
      <c r="H12138" s="19">
        <v>42841</v>
      </c>
      <c r="I12138" s="20">
        <v>1</v>
      </c>
      <c r="J12138" t="s">
        <v>367</v>
      </c>
      <c r="K12138" s="1" t="s">
        <v>6398</v>
      </c>
      <c r="L12138">
        <v>4.8999999999999998E-4</v>
      </c>
      <c r="M12138" s="20" t="s">
        <v>18</v>
      </c>
      <c r="N12138" s="1" t="s">
        <v>6364</v>
      </c>
      <c r="Q12138" s="19">
        <v>42844</v>
      </c>
      <c r="R12138" s="20" t="s">
        <v>15</v>
      </c>
      <c r="S12138" s="23">
        <v>42831</v>
      </c>
    </row>
    <row r="12139" spans="1:19" ht="30" x14ac:dyDescent="0.25">
      <c r="A12139">
        <v>41</v>
      </c>
      <c r="B12139" t="str">
        <f>IF(A12139="","",VLOOKUP(A12139,LOVs!$A$3:$B$62,2))</f>
        <v>Burnaby</v>
      </c>
      <c r="C12139" t="s">
        <v>9879</v>
      </c>
      <c r="D12139" t="s">
        <v>6536</v>
      </c>
      <c r="E12139">
        <v>1974</v>
      </c>
      <c r="F12139" t="s">
        <v>15</v>
      </c>
      <c r="H12139" s="19">
        <v>42841</v>
      </c>
      <c r="I12139" s="20">
        <v>1</v>
      </c>
      <c r="J12139" t="s">
        <v>6366</v>
      </c>
      <c r="K12139" s="1" t="s">
        <v>6457</v>
      </c>
      <c r="L12139">
        <v>2.0000000000000001E-4</v>
      </c>
      <c r="M12139" s="20" t="s">
        <v>18</v>
      </c>
      <c r="N12139" s="1" t="s">
        <v>6364</v>
      </c>
      <c r="Q12139" s="19">
        <v>42844</v>
      </c>
      <c r="R12139" s="20" t="s">
        <v>15</v>
      </c>
      <c r="S12139" s="23">
        <v>42831</v>
      </c>
    </row>
    <row r="12140" spans="1:19" ht="30" x14ac:dyDescent="0.25">
      <c r="A12140">
        <v>41</v>
      </c>
      <c r="B12140" t="str">
        <f>IF(A12140="","",VLOOKUP(A12140,LOVs!$A$3:$B$62,2))</f>
        <v>Burnaby</v>
      </c>
      <c r="C12140" t="s">
        <v>9880</v>
      </c>
      <c r="D12140" t="s">
        <v>6537</v>
      </c>
      <c r="E12140">
        <v>1929</v>
      </c>
      <c r="F12140" t="s">
        <v>15</v>
      </c>
      <c r="H12140" s="19">
        <v>42841</v>
      </c>
      <c r="I12140" s="20">
        <v>1</v>
      </c>
      <c r="J12140" t="s">
        <v>367</v>
      </c>
      <c r="K12140" s="1" t="s">
        <v>829</v>
      </c>
      <c r="L12140">
        <v>8.5999999999999998E-4</v>
      </c>
      <c r="M12140" s="20" t="s">
        <v>18</v>
      </c>
      <c r="N12140" s="1" t="s">
        <v>6364</v>
      </c>
      <c r="Q12140" s="19">
        <v>42844</v>
      </c>
      <c r="R12140" s="20" t="s">
        <v>15</v>
      </c>
      <c r="S12140" s="23">
        <v>42831</v>
      </c>
    </row>
    <row r="12141" spans="1:19" ht="30" x14ac:dyDescent="0.25">
      <c r="A12141">
        <v>41</v>
      </c>
      <c r="B12141" t="str">
        <f>IF(A12141="","",VLOOKUP(A12141,LOVs!$A$3:$B$62,2))</f>
        <v>Burnaby</v>
      </c>
      <c r="C12141" t="s">
        <v>9880</v>
      </c>
      <c r="D12141" t="s">
        <v>6538</v>
      </c>
      <c r="E12141">
        <v>1929</v>
      </c>
      <c r="F12141" t="s">
        <v>15</v>
      </c>
      <c r="H12141" s="19">
        <v>42841</v>
      </c>
      <c r="I12141" s="20">
        <v>1</v>
      </c>
      <c r="J12141" t="s">
        <v>6366</v>
      </c>
      <c r="K12141" s="1" t="s">
        <v>918</v>
      </c>
      <c r="L12141">
        <v>1.1900000000000001E-3</v>
      </c>
      <c r="M12141" s="20" t="s">
        <v>18</v>
      </c>
      <c r="N12141" s="1" t="s">
        <v>6364</v>
      </c>
      <c r="Q12141" s="19">
        <v>42844</v>
      </c>
      <c r="R12141" s="20" t="s">
        <v>15</v>
      </c>
      <c r="S12141" s="23">
        <v>42831</v>
      </c>
    </row>
    <row r="12142" spans="1:19" ht="30" x14ac:dyDescent="0.25">
      <c r="A12142">
        <v>41</v>
      </c>
      <c r="B12142" t="str">
        <f>IF(A12142="","",VLOOKUP(A12142,LOVs!$A$3:$B$62,2))</f>
        <v>Burnaby</v>
      </c>
      <c r="C12142" t="s">
        <v>9880</v>
      </c>
      <c r="D12142" t="s">
        <v>6539</v>
      </c>
      <c r="E12142">
        <v>1929</v>
      </c>
      <c r="F12142" t="s">
        <v>15</v>
      </c>
      <c r="H12142" s="19">
        <v>42841</v>
      </c>
      <c r="I12142" s="20">
        <v>1</v>
      </c>
      <c r="J12142" t="s">
        <v>6373</v>
      </c>
      <c r="K12142" s="1" t="s">
        <v>948</v>
      </c>
      <c r="L12142">
        <v>1.0399999999999999E-3</v>
      </c>
      <c r="M12142" s="20" t="s">
        <v>18</v>
      </c>
      <c r="N12142" s="1" t="s">
        <v>6364</v>
      </c>
      <c r="Q12142" s="19">
        <v>42844</v>
      </c>
      <c r="R12142" s="20" t="s">
        <v>15</v>
      </c>
      <c r="S12142" s="23">
        <v>42831</v>
      </c>
    </row>
    <row r="12143" spans="1:19" ht="30" x14ac:dyDescent="0.25">
      <c r="A12143">
        <v>41</v>
      </c>
      <c r="B12143" t="str">
        <f>IF(A12143="","",VLOOKUP(A12143,LOVs!$A$3:$B$62,2))</f>
        <v>Burnaby</v>
      </c>
      <c r="C12143" t="s">
        <v>9880</v>
      </c>
      <c r="D12143" t="s">
        <v>6540</v>
      </c>
      <c r="E12143">
        <v>1929</v>
      </c>
      <c r="F12143" t="s">
        <v>15</v>
      </c>
      <c r="H12143" s="19">
        <v>42841</v>
      </c>
      <c r="I12143" s="20">
        <v>1</v>
      </c>
      <c r="J12143" t="s">
        <v>6432</v>
      </c>
      <c r="K12143" s="1" t="s">
        <v>850</v>
      </c>
      <c r="L12143">
        <v>4.8000000000000001E-4</v>
      </c>
      <c r="M12143" s="20" t="s">
        <v>18</v>
      </c>
      <c r="N12143" s="1" t="s">
        <v>6364</v>
      </c>
      <c r="Q12143" s="19">
        <v>42844</v>
      </c>
      <c r="R12143" s="20" t="s">
        <v>15</v>
      </c>
      <c r="S12143" s="23">
        <v>42831</v>
      </c>
    </row>
    <row r="12144" spans="1:19" ht="30" x14ac:dyDescent="0.25">
      <c r="A12144">
        <v>41</v>
      </c>
      <c r="B12144" t="str">
        <f>IF(A12144="","",VLOOKUP(A12144,LOVs!$A$3:$B$62,2))</f>
        <v>Burnaby</v>
      </c>
      <c r="C12144" t="s">
        <v>9880</v>
      </c>
      <c r="D12144" t="s">
        <v>6541</v>
      </c>
      <c r="E12144">
        <v>1929</v>
      </c>
      <c r="F12144" t="s">
        <v>15</v>
      </c>
      <c r="H12144" s="19">
        <v>42841</v>
      </c>
      <c r="I12144" s="20">
        <v>1</v>
      </c>
      <c r="J12144" t="s">
        <v>6366</v>
      </c>
      <c r="K12144" s="1" t="s">
        <v>880</v>
      </c>
      <c r="L12144">
        <v>3.0599999999999998E-3</v>
      </c>
      <c r="M12144" s="20" t="s">
        <v>18</v>
      </c>
      <c r="N12144" s="1" t="s">
        <v>6364</v>
      </c>
      <c r="Q12144" s="19">
        <v>42844</v>
      </c>
      <c r="R12144" s="20" t="s">
        <v>15</v>
      </c>
      <c r="S12144" s="23">
        <v>42831</v>
      </c>
    </row>
    <row r="12145" spans="1:19" ht="30" x14ac:dyDescent="0.25">
      <c r="A12145">
        <v>41</v>
      </c>
      <c r="B12145" t="str">
        <f>IF(A12145="","",VLOOKUP(A12145,LOVs!$A$3:$B$62,2))</f>
        <v>Burnaby</v>
      </c>
      <c r="C12145" t="s">
        <v>9881</v>
      </c>
      <c r="D12145" t="s">
        <v>6542</v>
      </c>
      <c r="E12145">
        <v>1954</v>
      </c>
      <c r="F12145" t="s">
        <v>15</v>
      </c>
      <c r="H12145" s="19">
        <v>42841</v>
      </c>
      <c r="I12145" s="20">
        <v>1</v>
      </c>
      <c r="J12145" t="s">
        <v>367</v>
      </c>
      <c r="K12145" s="1" t="s">
        <v>6543</v>
      </c>
      <c r="L12145">
        <v>2.0000000000000001E-4</v>
      </c>
      <c r="M12145" s="20" t="s">
        <v>18</v>
      </c>
      <c r="N12145" s="1" t="s">
        <v>6364</v>
      </c>
      <c r="Q12145" s="19">
        <v>42844</v>
      </c>
      <c r="R12145" s="20" t="s">
        <v>15</v>
      </c>
      <c r="S12145" s="23">
        <v>42831</v>
      </c>
    </row>
    <row r="12146" spans="1:19" ht="30" x14ac:dyDescent="0.25">
      <c r="A12146">
        <v>41</v>
      </c>
      <c r="B12146" t="str">
        <f>IF(A12146="","",VLOOKUP(A12146,LOVs!$A$3:$B$62,2))</f>
        <v>Burnaby</v>
      </c>
      <c r="C12146" t="s">
        <v>9881</v>
      </c>
      <c r="D12146" t="s">
        <v>6544</v>
      </c>
      <c r="E12146">
        <v>1954</v>
      </c>
      <c r="F12146" t="s">
        <v>15</v>
      </c>
      <c r="H12146" s="19">
        <v>42841</v>
      </c>
      <c r="I12146" s="20">
        <v>1</v>
      </c>
      <c r="J12146" t="s">
        <v>6366</v>
      </c>
      <c r="K12146" s="1" t="s">
        <v>6391</v>
      </c>
      <c r="L12146">
        <v>2.0000000000000001E-4</v>
      </c>
      <c r="M12146" s="20" t="s">
        <v>18</v>
      </c>
      <c r="N12146" s="1" t="s">
        <v>6364</v>
      </c>
      <c r="Q12146" s="19">
        <v>42844</v>
      </c>
      <c r="R12146" s="20" t="s">
        <v>15</v>
      </c>
      <c r="S12146" s="23">
        <v>42831</v>
      </c>
    </row>
    <row r="12147" spans="1:19" ht="30" x14ac:dyDescent="0.25">
      <c r="A12147">
        <v>41</v>
      </c>
      <c r="B12147" t="str">
        <f>IF(A12147="","",VLOOKUP(A12147,LOVs!$A$3:$B$62,2))</f>
        <v>Burnaby</v>
      </c>
      <c r="C12147" t="s">
        <v>9882</v>
      </c>
      <c r="D12147" t="s">
        <v>6545</v>
      </c>
      <c r="E12147">
        <v>2003</v>
      </c>
      <c r="F12147" t="s">
        <v>15</v>
      </c>
      <c r="H12147" s="19">
        <v>42841</v>
      </c>
      <c r="I12147" s="20">
        <v>1</v>
      </c>
      <c r="J12147" t="s">
        <v>6432</v>
      </c>
      <c r="K12147" s="1" t="s">
        <v>6546</v>
      </c>
      <c r="L12147">
        <v>2.1000000000000001E-4</v>
      </c>
      <c r="M12147" s="20" t="s">
        <v>18</v>
      </c>
      <c r="N12147" s="1" t="s">
        <v>6364</v>
      </c>
      <c r="Q12147" s="19">
        <v>42844</v>
      </c>
      <c r="R12147" s="20" t="s">
        <v>15</v>
      </c>
      <c r="S12147" s="23">
        <v>42831</v>
      </c>
    </row>
    <row r="12148" spans="1:19" ht="30" x14ac:dyDescent="0.25">
      <c r="A12148">
        <v>41</v>
      </c>
      <c r="B12148" t="str">
        <f>IF(A12148="","",VLOOKUP(A12148,LOVs!$A$3:$B$62,2))</f>
        <v>Burnaby</v>
      </c>
      <c r="C12148" t="s">
        <v>9882</v>
      </c>
      <c r="D12148" t="s">
        <v>6547</v>
      </c>
      <c r="E12148">
        <v>2003</v>
      </c>
      <c r="F12148" t="s">
        <v>15</v>
      </c>
      <c r="H12148" s="19">
        <v>42841</v>
      </c>
      <c r="I12148" s="20">
        <v>1</v>
      </c>
      <c r="J12148" t="s">
        <v>6432</v>
      </c>
      <c r="K12148" s="1" t="s">
        <v>6548</v>
      </c>
      <c r="L12148">
        <v>4.2999999999999999E-4</v>
      </c>
      <c r="M12148" s="20" t="s">
        <v>18</v>
      </c>
      <c r="N12148" s="1" t="s">
        <v>6364</v>
      </c>
      <c r="Q12148" s="19">
        <v>42844</v>
      </c>
      <c r="R12148" s="20" t="s">
        <v>15</v>
      </c>
      <c r="S12148" s="23">
        <v>42831</v>
      </c>
    </row>
    <row r="12149" spans="1:19" ht="30" x14ac:dyDescent="0.25">
      <c r="A12149">
        <v>41</v>
      </c>
      <c r="B12149" t="str">
        <f>IF(A12149="","",VLOOKUP(A12149,LOVs!$A$3:$B$62,2))</f>
        <v>Burnaby</v>
      </c>
      <c r="C12149" t="s">
        <v>9882</v>
      </c>
      <c r="D12149" t="s">
        <v>6549</v>
      </c>
      <c r="E12149">
        <v>2003</v>
      </c>
      <c r="F12149" t="s">
        <v>15</v>
      </c>
      <c r="H12149" s="19">
        <v>42841</v>
      </c>
      <c r="I12149" s="20">
        <v>1</v>
      </c>
      <c r="J12149" t="s">
        <v>6432</v>
      </c>
      <c r="K12149" s="1" t="s">
        <v>6550</v>
      </c>
      <c r="L12149">
        <v>2.9999999999999997E-4</v>
      </c>
      <c r="M12149" s="20" t="s">
        <v>18</v>
      </c>
      <c r="N12149" s="1" t="s">
        <v>6364</v>
      </c>
      <c r="Q12149" s="19">
        <v>42844</v>
      </c>
      <c r="R12149" s="20" t="s">
        <v>15</v>
      </c>
      <c r="S12149" s="23">
        <v>42831</v>
      </c>
    </row>
    <row r="12150" spans="1:19" ht="30" x14ac:dyDescent="0.25">
      <c r="A12150">
        <v>41</v>
      </c>
      <c r="B12150" t="str">
        <f>IF(A12150="","",VLOOKUP(A12150,LOVs!$A$3:$B$62,2))</f>
        <v>Burnaby</v>
      </c>
      <c r="C12150" t="s">
        <v>9882</v>
      </c>
      <c r="D12150" t="s">
        <v>6551</v>
      </c>
      <c r="E12150">
        <v>2003</v>
      </c>
      <c r="F12150" t="s">
        <v>15</v>
      </c>
      <c r="H12150" s="19">
        <v>42841</v>
      </c>
      <c r="I12150" s="20">
        <v>1</v>
      </c>
      <c r="J12150" t="s">
        <v>54</v>
      </c>
      <c r="K12150" s="1" t="s">
        <v>26</v>
      </c>
      <c r="L12150">
        <v>2.0000000000000001E-4</v>
      </c>
      <c r="M12150" s="20" t="s">
        <v>18</v>
      </c>
      <c r="N12150" s="1" t="s">
        <v>6364</v>
      </c>
      <c r="Q12150" s="19">
        <v>42844</v>
      </c>
      <c r="R12150" s="20" t="s">
        <v>15</v>
      </c>
      <c r="S12150" s="23">
        <v>42831</v>
      </c>
    </row>
    <row r="12151" spans="1:19" ht="30" x14ac:dyDescent="0.25">
      <c r="A12151">
        <v>41</v>
      </c>
      <c r="B12151" t="str">
        <f>IF(A12151="","",VLOOKUP(A12151,LOVs!$A$3:$B$62,2))</f>
        <v>Burnaby</v>
      </c>
      <c r="C12151" t="s">
        <v>9883</v>
      </c>
      <c r="D12151" t="s">
        <v>6552</v>
      </c>
      <c r="E12151">
        <v>1959</v>
      </c>
      <c r="F12151" t="s">
        <v>15</v>
      </c>
      <c r="H12151" s="19">
        <v>42871</v>
      </c>
      <c r="I12151" s="20">
        <v>1</v>
      </c>
      <c r="J12151" t="s">
        <v>367</v>
      </c>
      <c r="K12151" s="1" t="s">
        <v>843</v>
      </c>
      <c r="L12151">
        <v>2.5000000000000001E-4</v>
      </c>
      <c r="M12151" s="20" t="s">
        <v>18</v>
      </c>
      <c r="N12151" s="1" t="s">
        <v>6364</v>
      </c>
      <c r="Q12151" s="19">
        <v>42874</v>
      </c>
      <c r="R12151" s="20" t="s">
        <v>15</v>
      </c>
      <c r="S12151" s="23">
        <v>42831</v>
      </c>
    </row>
    <row r="12152" spans="1:19" ht="30" x14ac:dyDescent="0.25">
      <c r="A12152">
        <v>41</v>
      </c>
      <c r="B12152" t="str">
        <f>IF(A12152="","",VLOOKUP(A12152,LOVs!$A$3:$B$62,2))</f>
        <v>Burnaby</v>
      </c>
      <c r="C12152" t="s">
        <v>9883</v>
      </c>
      <c r="D12152" t="s">
        <v>6553</v>
      </c>
      <c r="E12152">
        <v>1959</v>
      </c>
      <c r="F12152" t="s">
        <v>15</v>
      </c>
      <c r="H12152" s="19">
        <v>42871</v>
      </c>
      <c r="I12152" s="20">
        <v>1</v>
      </c>
      <c r="J12152" t="s">
        <v>6366</v>
      </c>
      <c r="K12152" s="1" t="s">
        <v>822</v>
      </c>
      <c r="L12152">
        <v>1.72E-3</v>
      </c>
      <c r="M12152" s="20" t="s">
        <v>18</v>
      </c>
      <c r="N12152" s="1" t="s">
        <v>6364</v>
      </c>
      <c r="Q12152" s="19">
        <v>42874</v>
      </c>
      <c r="R12152" s="20" t="s">
        <v>15</v>
      </c>
      <c r="S12152" s="23">
        <v>42831</v>
      </c>
    </row>
    <row r="12153" spans="1:19" ht="30" x14ac:dyDescent="0.25">
      <c r="A12153">
        <v>41</v>
      </c>
      <c r="B12153" t="str">
        <f>IF(A12153="","",VLOOKUP(A12153,LOVs!$A$3:$B$62,2))</f>
        <v>Burnaby</v>
      </c>
      <c r="C12153" t="s">
        <v>9883</v>
      </c>
      <c r="D12153" t="s">
        <v>6554</v>
      </c>
      <c r="E12153">
        <v>1959</v>
      </c>
      <c r="F12153" t="s">
        <v>15</v>
      </c>
      <c r="H12153" s="19">
        <v>42871</v>
      </c>
      <c r="I12153" s="20">
        <v>1</v>
      </c>
      <c r="J12153" t="s">
        <v>6555</v>
      </c>
      <c r="K12153" s="1" t="s">
        <v>896</v>
      </c>
      <c r="L12153">
        <v>5.5000000000000003E-4</v>
      </c>
      <c r="M12153" s="20" t="s">
        <v>18</v>
      </c>
      <c r="N12153" s="1" t="s">
        <v>6364</v>
      </c>
      <c r="Q12153" s="19">
        <v>42874</v>
      </c>
      <c r="R12153" s="20" t="s">
        <v>15</v>
      </c>
      <c r="S12153" s="23">
        <v>42831</v>
      </c>
    </row>
    <row r="12154" spans="1:19" ht="30" x14ac:dyDescent="0.25">
      <c r="A12154">
        <v>41</v>
      </c>
      <c r="B12154" t="str">
        <f>IF(A12154="","",VLOOKUP(A12154,LOVs!$A$3:$B$62,2))</f>
        <v>Burnaby</v>
      </c>
      <c r="C12154" t="s">
        <v>9883</v>
      </c>
      <c r="D12154" t="s">
        <v>6556</v>
      </c>
      <c r="E12154">
        <v>1959</v>
      </c>
      <c r="F12154" t="s">
        <v>15</v>
      </c>
      <c r="H12154" s="19">
        <v>42871</v>
      </c>
      <c r="I12154" s="20">
        <v>1</v>
      </c>
      <c r="J12154" t="s">
        <v>6366</v>
      </c>
      <c r="K12154" s="1" t="s">
        <v>829</v>
      </c>
      <c r="L12154">
        <v>8.0999999999999996E-4</v>
      </c>
      <c r="M12154" s="20" t="s">
        <v>18</v>
      </c>
      <c r="N12154" s="1" t="s">
        <v>6364</v>
      </c>
      <c r="Q12154" s="19">
        <v>42874</v>
      </c>
      <c r="R12154" s="20" t="s">
        <v>15</v>
      </c>
      <c r="S12154" s="23">
        <v>42831</v>
      </c>
    </row>
    <row r="12155" spans="1:19" ht="30" x14ac:dyDescent="0.25">
      <c r="A12155">
        <v>41</v>
      </c>
      <c r="B12155" t="str">
        <f>IF(A12155="","",VLOOKUP(A12155,LOVs!$A$3:$B$62,2))</f>
        <v>Burnaby</v>
      </c>
      <c r="C12155" t="s">
        <v>9884</v>
      </c>
      <c r="D12155" t="s">
        <v>6557</v>
      </c>
      <c r="E12155">
        <v>2010</v>
      </c>
      <c r="F12155" t="s">
        <v>15</v>
      </c>
      <c r="H12155" s="19">
        <v>42841</v>
      </c>
      <c r="I12155" s="20">
        <v>1</v>
      </c>
      <c r="J12155" t="s">
        <v>367</v>
      </c>
      <c r="K12155" s="1" t="s">
        <v>26</v>
      </c>
      <c r="L12155">
        <v>1.8799999999999999E-3</v>
      </c>
      <c r="M12155" s="20" t="s">
        <v>18</v>
      </c>
      <c r="N12155" s="1" t="s">
        <v>6364</v>
      </c>
      <c r="Q12155" s="19">
        <v>42844</v>
      </c>
      <c r="R12155" s="20" t="s">
        <v>15</v>
      </c>
      <c r="S12155" s="23">
        <v>42831</v>
      </c>
    </row>
    <row r="12156" spans="1:19" ht="30" x14ac:dyDescent="0.25">
      <c r="A12156">
        <v>41</v>
      </c>
      <c r="B12156" t="str">
        <f>IF(A12156="","",VLOOKUP(A12156,LOVs!$A$3:$B$62,2))</f>
        <v>Burnaby</v>
      </c>
      <c r="C12156" t="s">
        <v>9884</v>
      </c>
      <c r="D12156" t="s">
        <v>6558</v>
      </c>
      <c r="E12156">
        <v>2010</v>
      </c>
      <c r="F12156" t="s">
        <v>15</v>
      </c>
      <c r="H12156" s="19">
        <v>42841</v>
      </c>
      <c r="I12156" s="20">
        <v>1</v>
      </c>
      <c r="J12156" t="s">
        <v>6432</v>
      </c>
      <c r="K12156" s="1" t="s">
        <v>6559</v>
      </c>
      <c r="L12156">
        <v>2E-3</v>
      </c>
      <c r="M12156" s="20" t="s">
        <v>18</v>
      </c>
      <c r="N12156" s="1" t="s">
        <v>6364</v>
      </c>
      <c r="Q12156" s="19">
        <v>42844</v>
      </c>
      <c r="R12156" s="20" t="s">
        <v>15</v>
      </c>
      <c r="S12156" s="23">
        <v>42831</v>
      </c>
    </row>
    <row r="12157" spans="1:19" ht="30" x14ac:dyDescent="0.25">
      <c r="A12157">
        <v>41</v>
      </c>
      <c r="B12157" t="str">
        <f>IF(A12157="","",VLOOKUP(A12157,LOVs!$A$3:$B$62,2))</f>
        <v>Burnaby</v>
      </c>
      <c r="C12157" t="s">
        <v>9884</v>
      </c>
      <c r="D12157" t="s">
        <v>6560</v>
      </c>
      <c r="E12157">
        <v>2010</v>
      </c>
      <c r="F12157" t="s">
        <v>15</v>
      </c>
      <c r="H12157" s="19">
        <v>42841</v>
      </c>
      <c r="I12157" s="20">
        <v>1</v>
      </c>
      <c r="J12157" t="s">
        <v>6432</v>
      </c>
      <c r="K12157" s="1" t="s">
        <v>6561</v>
      </c>
      <c r="L12157">
        <v>1E-3</v>
      </c>
      <c r="M12157" s="20" t="s">
        <v>18</v>
      </c>
      <c r="N12157" s="1" t="s">
        <v>6364</v>
      </c>
      <c r="Q12157" s="19">
        <v>42844</v>
      </c>
      <c r="R12157" s="20" t="s">
        <v>15</v>
      </c>
      <c r="S12157" s="23">
        <v>42831</v>
      </c>
    </row>
    <row r="12158" spans="1:19" ht="30" x14ac:dyDescent="0.25">
      <c r="A12158">
        <v>41</v>
      </c>
      <c r="B12158" t="str">
        <f>IF(A12158="","",VLOOKUP(A12158,LOVs!$A$3:$B$62,2))</f>
        <v>Burnaby</v>
      </c>
      <c r="C12158" t="s">
        <v>9885</v>
      </c>
      <c r="D12158" t="s">
        <v>6562</v>
      </c>
      <c r="E12158">
        <v>1960</v>
      </c>
      <c r="F12158" t="s">
        <v>15</v>
      </c>
      <c r="H12158" s="19">
        <v>42841</v>
      </c>
      <c r="I12158" s="20">
        <v>1</v>
      </c>
      <c r="J12158" t="s">
        <v>6366</v>
      </c>
      <c r="K12158" s="1" t="s">
        <v>6457</v>
      </c>
      <c r="L12158">
        <v>3.5E-4</v>
      </c>
      <c r="M12158" s="20" t="s">
        <v>18</v>
      </c>
      <c r="N12158" s="1" t="s">
        <v>6364</v>
      </c>
      <c r="Q12158" s="19">
        <v>42844</v>
      </c>
      <c r="R12158" s="20" t="s">
        <v>15</v>
      </c>
      <c r="S12158" s="23">
        <v>42831</v>
      </c>
    </row>
    <row r="12159" spans="1:19" ht="30" x14ac:dyDescent="0.25">
      <c r="A12159">
        <v>41</v>
      </c>
      <c r="B12159" t="str">
        <f>IF(A12159="","",VLOOKUP(A12159,LOVs!$A$3:$B$62,2))</f>
        <v>Burnaby</v>
      </c>
      <c r="C12159" t="s">
        <v>9885</v>
      </c>
      <c r="D12159" t="s">
        <v>6563</v>
      </c>
      <c r="E12159">
        <v>1960</v>
      </c>
      <c r="F12159" t="s">
        <v>15</v>
      </c>
      <c r="H12159" s="19">
        <v>42841</v>
      </c>
      <c r="I12159" s="20">
        <v>1</v>
      </c>
      <c r="J12159" t="s">
        <v>367</v>
      </c>
      <c r="K12159" s="1" t="s">
        <v>928</v>
      </c>
      <c r="L12159">
        <v>2.0000000000000001E-4</v>
      </c>
      <c r="M12159" s="20" t="s">
        <v>18</v>
      </c>
      <c r="N12159" s="1" t="s">
        <v>6364</v>
      </c>
      <c r="Q12159" s="19">
        <v>42844</v>
      </c>
      <c r="R12159" s="20" t="s">
        <v>15</v>
      </c>
      <c r="S12159" s="23">
        <v>42831</v>
      </c>
    </row>
    <row r="12160" spans="1:19" ht="30" x14ac:dyDescent="0.25">
      <c r="A12160">
        <v>41</v>
      </c>
      <c r="B12160" t="str">
        <f>IF(A12160="","",VLOOKUP(A12160,LOVs!$A$3:$B$62,2))</f>
        <v>Burnaby</v>
      </c>
      <c r="C12160" t="str">
        <f>Table1[[#This Row],[School Name]]</f>
        <v>Windsor Continuing Ed Centre - WCE01</v>
      </c>
      <c r="D12160" t="s">
        <v>6714</v>
      </c>
      <c r="E12160">
        <v>2010</v>
      </c>
      <c r="F12160" t="s">
        <v>15</v>
      </c>
      <c r="H12160" s="19">
        <v>42902</v>
      </c>
      <c r="I12160" s="20">
        <v>1</v>
      </c>
      <c r="J12160" t="s">
        <v>367</v>
      </c>
      <c r="K12160" s="1" t="s">
        <v>26</v>
      </c>
      <c r="L12160">
        <v>5.1000000000000004E-4</v>
      </c>
      <c r="M12160" s="20" t="s">
        <v>18</v>
      </c>
      <c r="N12160" s="1" t="s">
        <v>6364</v>
      </c>
      <c r="Q12160" s="19">
        <v>42905</v>
      </c>
      <c r="R12160" s="20" t="s">
        <v>15</v>
      </c>
      <c r="S12160" s="23">
        <v>42831</v>
      </c>
    </row>
    <row r="12161" spans="1:19" ht="30" x14ac:dyDescent="0.25">
      <c r="A12161">
        <v>41</v>
      </c>
      <c r="B12161" t="str">
        <f>IF(A12161="","",VLOOKUP(A12161,LOVs!$A$3:$B$62,2))</f>
        <v>Burnaby</v>
      </c>
      <c r="C12161" t="s">
        <v>9886</v>
      </c>
      <c r="D12161" t="s">
        <v>6565</v>
      </c>
      <c r="E12161">
        <v>1930</v>
      </c>
      <c r="F12161" t="s">
        <v>15</v>
      </c>
      <c r="H12161" s="19">
        <v>42902</v>
      </c>
      <c r="I12161" s="20">
        <v>1</v>
      </c>
      <c r="J12161" t="s">
        <v>6366</v>
      </c>
      <c r="K12161" s="1" t="s">
        <v>6457</v>
      </c>
      <c r="L12161">
        <v>3.6700000000000001E-3</v>
      </c>
      <c r="M12161" s="20" t="s">
        <v>18</v>
      </c>
      <c r="N12161" s="1" t="s">
        <v>6364</v>
      </c>
      <c r="Q12161" s="19">
        <v>42905</v>
      </c>
      <c r="R12161" s="20" t="s">
        <v>15</v>
      </c>
      <c r="S12161" s="23">
        <v>42831</v>
      </c>
    </row>
    <row r="12162" spans="1:19" ht="30" x14ac:dyDescent="0.25">
      <c r="A12162">
        <v>41</v>
      </c>
      <c r="B12162" t="str">
        <f>IF(A12162="","",VLOOKUP(A12162,LOVs!$A$3:$B$62,2))</f>
        <v>Burnaby</v>
      </c>
      <c r="C12162" t="s">
        <v>9886</v>
      </c>
      <c r="D12162" t="s">
        <v>6566</v>
      </c>
      <c r="E12162">
        <v>1930</v>
      </c>
      <c r="F12162" t="s">
        <v>15</v>
      </c>
      <c r="H12162" s="19">
        <v>42902</v>
      </c>
      <c r="I12162" s="20">
        <v>1</v>
      </c>
      <c r="J12162" t="s">
        <v>6366</v>
      </c>
      <c r="K12162" s="1" t="s">
        <v>6457</v>
      </c>
      <c r="L12162">
        <v>5.0000000000000001E-4</v>
      </c>
      <c r="M12162" s="20" t="s">
        <v>18</v>
      </c>
      <c r="N12162" s="1" t="s">
        <v>6364</v>
      </c>
      <c r="Q12162" s="19">
        <v>42905</v>
      </c>
      <c r="R12162" s="20" t="s">
        <v>15</v>
      </c>
      <c r="S12162" s="23">
        <v>42831</v>
      </c>
    </row>
    <row r="12163" spans="1:19" ht="30" x14ac:dyDescent="0.25">
      <c r="A12163">
        <v>41</v>
      </c>
      <c r="B12163" t="str">
        <f>IF(A12163="","",VLOOKUP(A12163,LOVs!$A$3:$B$62,2))</f>
        <v>Burnaby</v>
      </c>
      <c r="C12163" t="s">
        <v>9886</v>
      </c>
      <c r="D12163" t="s">
        <v>6567</v>
      </c>
      <c r="E12163">
        <v>1930</v>
      </c>
      <c r="F12163" t="s">
        <v>15</v>
      </c>
      <c r="H12163" s="19">
        <v>42902</v>
      </c>
      <c r="I12163" s="20">
        <v>1</v>
      </c>
      <c r="J12163" t="s">
        <v>6373</v>
      </c>
      <c r="K12163" s="1" t="s">
        <v>822</v>
      </c>
      <c r="L12163">
        <v>6.7000000000000002E-4</v>
      </c>
      <c r="M12163" s="20" t="s">
        <v>18</v>
      </c>
      <c r="N12163" s="1" t="s">
        <v>6364</v>
      </c>
      <c r="Q12163" s="19">
        <v>42905</v>
      </c>
      <c r="R12163" s="20" t="s">
        <v>15</v>
      </c>
      <c r="S12163" s="23">
        <v>42831</v>
      </c>
    </row>
    <row r="12164" spans="1:19" ht="30" x14ac:dyDescent="0.25">
      <c r="A12164">
        <v>41</v>
      </c>
      <c r="B12164" t="str">
        <f>IF(A12164="","",VLOOKUP(A12164,LOVs!$A$3:$B$62,2))</f>
        <v>Burnaby</v>
      </c>
      <c r="C12164" t="s">
        <v>9886</v>
      </c>
      <c r="D12164" t="s">
        <v>6568</v>
      </c>
      <c r="E12164">
        <v>1930</v>
      </c>
      <c r="F12164" t="s">
        <v>15</v>
      </c>
      <c r="H12164" s="19">
        <v>42902</v>
      </c>
      <c r="I12164" s="20">
        <v>1</v>
      </c>
      <c r="J12164" t="s">
        <v>6373</v>
      </c>
      <c r="K12164" s="1" t="s">
        <v>6393</v>
      </c>
      <c r="L12164">
        <v>1.47E-3</v>
      </c>
      <c r="M12164" s="20" t="s">
        <v>18</v>
      </c>
      <c r="N12164" s="1" t="s">
        <v>6364</v>
      </c>
      <c r="Q12164" s="19">
        <v>42905</v>
      </c>
      <c r="R12164" s="20" t="s">
        <v>15</v>
      </c>
      <c r="S12164" s="23">
        <v>42831</v>
      </c>
    </row>
    <row r="12165" spans="1:19" ht="30" x14ac:dyDescent="0.25">
      <c r="A12165">
        <v>41</v>
      </c>
      <c r="B12165" t="str">
        <f>IF(A12165="","",VLOOKUP(A12165,LOVs!$A$3:$B$62,2))</f>
        <v>Burnaby</v>
      </c>
      <c r="C12165" t="str">
        <f>Table1[[#This Row],[School Name]]</f>
        <v>Marian Learning Centre - JCM01</v>
      </c>
      <c r="D12165" t="s">
        <v>6721</v>
      </c>
      <c r="E12165">
        <v>1963</v>
      </c>
      <c r="F12165" t="s">
        <v>15</v>
      </c>
      <c r="H12165" s="19">
        <v>42871</v>
      </c>
      <c r="I12165" s="20">
        <v>1</v>
      </c>
      <c r="J12165" t="s">
        <v>367</v>
      </c>
      <c r="K12165" s="1" t="s">
        <v>6479</v>
      </c>
      <c r="L12165">
        <v>5.4000000000000001E-4</v>
      </c>
      <c r="M12165" s="20" t="s">
        <v>18</v>
      </c>
      <c r="N12165" s="1" t="s">
        <v>6364</v>
      </c>
      <c r="Q12165" s="19">
        <v>42874</v>
      </c>
      <c r="R12165" s="20" t="s">
        <v>15</v>
      </c>
      <c r="S12165" s="23">
        <v>42831</v>
      </c>
    </row>
    <row r="12166" spans="1:19" ht="30" x14ac:dyDescent="0.25">
      <c r="A12166">
        <v>41</v>
      </c>
      <c r="B12166" t="str">
        <f>IF(A12166="","",VLOOKUP(A12166,LOVs!$A$3:$B$62,2))</f>
        <v>Burnaby</v>
      </c>
      <c r="C12166" t="str">
        <f>Table1[[#This Row],[School Name]]</f>
        <v>Marian Learning Centre - JCM02</v>
      </c>
      <c r="D12166" t="s">
        <v>6722</v>
      </c>
      <c r="E12166">
        <v>1963</v>
      </c>
      <c r="F12166" t="s">
        <v>15</v>
      </c>
      <c r="H12166" s="19">
        <v>42871</v>
      </c>
      <c r="I12166" s="20">
        <v>1</v>
      </c>
      <c r="J12166" t="s">
        <v>6373</v>
      </c>
      <c r="K12166" s="1" t="s">
        <v>920</v>
      </c>
      <c r="L12166">
        <v>8.1999999999999998E-4</v>
      </c>
      <c r="M12166" s="20" t="s">
        <v>18</v>
      </c>
      <c r="N12166" s="1" t="s">
        <v>6364</v>
      </c>
      <c r="Q12166" s="19">
        <v>42874</v>
      </c>
      <c r="R12166" s="20" t="s">
        <v>15</v>
      </c>
      <c r="S12166" s="23">
        <v>42831</v>
      </c>
    </row>
    <row r="12167" spans="1:19" ht="30" x14ac:dyDescent="0.25">
      <c r="A12167">
        <v>41</v>
      </c>
      <c r="B12167" t="str">
        <f>IF(A12167="","",VLOOKUP(A12167,LOVs!$A$3:$B$62,2))</f>
        <v>Burnaby</v>
      </c>
      <c r="C12167" t="str">
        <f>Table1[[#This Row],[School Name]]</f>
        <v>Canada way Education Centre - CWE01</v>
      </c>
      <c r="D12167" t="s">
        <v>6723</v>
      </c>
      <c r="E12167">
        <v>1967</v>
      </c>
      <c r="F12167" t="s">
        <v>15</v>
      </c>
      <c r="H12167" s="19">
        <v>42841</v>
      </c>
      <c r="I12167" s="20">
        <v>1</v>
      </c>
      <c r="J12167" t="s">
        <v>6366</v>
      </c>
      <c r="K12167" s="1" t="s">
        <v>826</v>
      </c>
      <c r="L12167">
        <v>2.2200000000000002E-3</v>
      </c>
      <c r="M12167" s="20" t="s">
        <v>18</v>
      </c>
      <c r="N12167" s="1" t="s">
        <v>6364</v>
      </c>
      <c r="Q12167" s="19">
        <v>42844</v>
      </c>
      <c r="R12167" s="20" t="s">
        <v>15</v>
      </c>
      <c r="S12167" s="23">
        <v>42831</v>
      </c>
    </row>
    <row r="12168" spans="1:19" x14ac:dyDescent="0.25">
      <c r="A12168">
        <v>42</v>
      </c>
      <c r="B12168" t="str">
        <f>IF(A12168="","",VLOOKUP(A12168,LOVs!$A$3:$B$62,2))</f>
        <v>Maple Ridge - Pitt Meadows</v>
      </c>
      <c r="C12168" t="str">
        <f>Table1[[#This Row],[School Name]]</f>
        <v>Albion Elementary</v>
      </c>
      <c r="D12168" t="s">
        <v>6724</v>
      </c>
      <c r="E12168" t="s">
        <v>6725</v>
      </c>
      <c r="F12168" t="s">
        <v>15</v>
      </c>
      <c r="G12168" t="s">
        <v>64</v>
      </c>
      <c r="H12168" s="19">
        <v>42902</v>
      </c>
      <c r="I12168" s="20">
        <v>1</v>
      </c>
      <c r="J12168" t="s">
        <v>97</v>
      </c>
      <c r="K12168" s="1" t="s">
        <v>6726</v>
      </c>
      <c r="L12168">
        <v>1E-3</v>
      </c>
      <c r="M12168" s="20" t="s">
        <v>18</v>
      </c>
      <c r="N12168" s="1" t="s">
        <v>64</v>
      </c>
      <c r="O12168" s="1" t="s">
        <v>64</v>
      </c>
      <c r="P12168" s="1" t="s">
        <v>64</v>
      </c>
      <c r="Q12168" s="19">
        <v>42903</v>
      </c>
      <c r="R12168" s="20" t="s">
        <v>15</v>
      </c>
      <c r="S12168" s="23">
        <v>42825</v>
      </c>
    </row>
    <row r="12169" spans="1:19" x14ac:dyDescent="0.25">
      <c r="A12169">
        <v>42</v>
      </c>
      <c r="B12169" t="str">
        <f>IF(A12169="","",VLOOKUP(A12169,LOVs!$A$3:$B$62,2))</f>
        <v>Maple Ridge - Pitt Meadows</v>
      </c>
      <c r="C12169" t="str">
        <f>Table1[[#This Row],[School Name]]</f>
        <v>Alexander Robinson Elementary</v>
      </c>
      <c r="D12169" t="s">
        <v>6727</v>
      </c>
      <c r="E12169">
        <v>2000</v>
      </c>
      <c r="F12169" t="s">
        <v>18</v>
      </c>
      <c r="G12169" t="s">
        <v>6728</v>
      </c>
      <c r="H12169" s="19">
        <v>42902</v>
      </c>
      <c r="I12169" s="20">
        <v>1</v>
      </c>
      <c r="J12169" t="s">
        <v>54</v>
      </c>
      <c r="K12169" s="1" t="s">
        <v>381</v>
      </c>
      <c r="L12169">
        <v>1E-3</v>
      </c>
      <c r="M12169" s="20" t="s">
        <v>18</v>
      </c>
      <c r="P12169" s="1" t="s">
        <v>64</v>
      </c>
      <c r="Q12169" s="19">
        <v>42903</v>
      </c>
      <c r="R12169" s="20" t="s">
        <v>15</v>
      </c>
      <c r="S12169" s="23">
        <v>42825</v>
      </c>
    </row>
    <row r="12170" spans="1:19" x14ac:dyDescent="0.25">
      <c r="A12170">
        <v>42</v>
      </c>
      <c r="B12170" t="str">
        <f>IF(A12170="","",VLOOKUP(A12170,LOVs!$A$3:$B$62,2))</f>
        <v>Maple Ridge - Pitt Meadows</v>
      </c>
      <c r="C12170" t="str">
        <f>Table1[[#This Row],[School Name]]</f>
        <v>Alouette Elementary</v>
      </c>
      <c r="D12170" t="s">
        <v>6729</v>
      </c>
      <c r="E12170" t="s">
        <v>6730</v>
      </c>
      <c r="F12170" t="s">
        <v>15</v>
      </c>
      <c r="H12170" s="19">
        <v>42902</v>
      </c>
      <c r="I12170" s="20">
        <v>1</v>
      </c>
      <c r="J12170" t="s">
        <v>6731</v>
      </c>
      <c r="K12170" s="1" t="s">
        <v>6732</v>
      </c>
      <c r="L12170">
        <v>0</v>
      </c>
      <c r="M12170" s="20" t="s">
        <v>18</v>
      </c>
      <c r="Q12170" s="19">
        <v>42903</v>
      </c>
      <c r="R12170" s="20" t="s">
        <v>15</v>
      </c>
      <c r="S12170" s="23">
        <v>42825</v>
      </c>
    </row>
    <row r="12171" spans="1:19" x14ac:dyDescent="0.25">
      <c r="A12171">
        <v>42</v>
      </c>
      <c r="B12171" t="str">
        <f>IF(A12171="","",VLOOKUP(A12171,LOVs!$A$3:$B$62,2))</f>
        <v>Maple Ridge - Pitt Meadows</v>
      </c>
      <c r="C12171" t="str">
        <f>Table1[[#This Row],[School Name]]</f>
        <v>Alouette River Campus</v>
      </c>
      <c r="D12171" t="s">
        <v>6733</v>
      </c>
      <c r="E12171">
        <v>1962</v>
      </c>
      <c r="F12171" t="s">
        <v>15</v>
      </c>
      <c r="H12171" s="19">
        <v>42902</v>
      </c>
      <c r="I12171" s="20">
        <v>1</v>
      </c>
      <c r="J12171" t="s">
        <v>16</v>
      </c>
      <c r="K12171" s="1" t="s">
        <v>6734</v>
      </c>
      <c r="L12171">
        <v>6.0000000000000001E-3</v>
      </c>
      <c r="M12171" s="20" t="s">
        <v>18</v>
      </c>
      <c r="Q12171" s="19">
        <v>42903</v>
      </c>
      <c r="R12171" s="20" t="s">
        <v>15</v>
      </c>
      <c r="S12171" s="23">
        <v>42825</v>
      </c>
    </row>
    <row r="12172" spans="1:19" x14ac:dyDescent="0.25">
      <c r="A12172">
        <v>42</v>
      </c>
      <c r="B12172" t="str">
        <f>IF(A12172="","",VLOOKUP(A12172,LOVs!$A$3:$B$62,2))</f>
        <v>Maple Ridge - Pitt Meadows</v>
      </c>
      <c r="C12172" t="str">
        <f>Table1[[#This Row],[School Name]]</f>
        <v>Arthur Peak Center</v>
      </c>
      <c r="D12172" t="s">
        <v>6735</v>
      </c>
      <c r="E12172">
        <v>1972</v>
      </c>
      <c r="F12172" t="s">
        <v>15</v>
      </c>
      <c r="H12172" s="19">
        <v>42902</v>
      </c>
      <c r="I12172" s="20">
        <v>1</v>
      </c>
      <c r="J12172" t="s">
        <v>27</v>
      </c>
      <c r="K12172" s="1" t="s">
        <v>6736</v>
      </c>
      <c r="L12172">
        <v>2E-3</v>
      </c>
      <c r="M12172" s="20" t="s">
        <v>18</v>
      </c>
      <c r="Q12172" s="19">
        <v>42903</v>
      </c>
      <c r="R12172" s="20" t="s">
        <v>15</v>
      </c>
      <c r="S12172" s="23">
        <v>42825</v>
      </c>
    </row>
    <row r="12173" spans="1:19" x14ac:dyDescent="0.25">
      <c r="A12173">
        <v>42</v>
      </c>
      <c r="B12173" t="str">
        <f>IF(A12173="","",VLOOKUP(A12173,LOVs!$A$3:$B$62,2))</f>
        <v>Maple Ridge - Pitt Meadows</v>
      </c>
      <c r="C12173" t="str">
        <f>Table1[[#This Row],[School Name]]</f>
        <v>Blue Mountain Elementary</v>
      </c>
      <c r="D12173" t="s">
        <v>6737</v>
      </c>
      <c r="E12173">
        <v>2000</v>
      </c>
      <c r="F12173" t="s">
        <v>18</v>
      </c>
      <c r="G12173" t="s">
        <v>6738</v>
      </c>
      <c r="H12173" s="19">
        <v>42902</v>
      </c>
      <c r="I12173" s="20">
        <v>1</v>
      </c>
      <c r="J12173" t="s">
        <v>16</v>
      </c>
      <c r="K12173" s="1" t="s">
        <v>6739</v>
      </c>
      <c r="L12173">
        <v>1E-3</v>
      </c>
      <c r="M12173" s="20" t="s">
        <v>18</v>
      </c>
      <c r="Q12173" s="19">
        <v>42903</v>
      </c>
      <c r="R12173" s="20" t="s">
        <v>15</v>
      </c>
      <c r="S12173" s="23">
        <v>42825</v>
      </c>
    </row>
    <row r="12174" spans="1:19" x14ac:dyDescent="0.25">
      <c r="A12174">
        <v>42</v>
      </c>
      <c r="B12174" t="str">
        <f>IF(A12174="","",VLOOKUP(A12174,LOVs!$A$3:$B$62,2))</f>
        <v>Maple Ridge - Pitt Meadows</v>
      </c>
      <c r="C12174" t="str">
        <f>Table1[[#This Row],[School Name]]</f>
        <v>Davie Jones Elementary</v>
      </c>
      <c r="D12174" t="s">
        <v>6740</v>
      </c>
      <c r="E12174" t="s">
        <v>6741</v>
      </c>
      <c r="F12174" t="s">
        <v>15</v>
      </c>
      <c r="H12174" s="19">
        <v>42902</v>
      </c>
      <c r="I12174" s="20">
        <v>1</v>
      </c>
      <c r="J12174" t="s">
        <v>6731</v>
      </c>
      <c r="K12174" s="1" t="s">
        <v>6742</v>
      </c>
      <c r="L12174">
        <v>0</v>
      </c>
      <c r="M12174" s="20" t="s">
        <v>18</v>
      </c>
      <c r="Q12174" s="19">
        <v>42903</v>
      </c>
      <c r="R12174" s="20" t="s">
        <v>15</v>
      </c>
      <c r="S12174" s="23">
        <v>42825</v>
      </c>
    </row>
    <row r="12175" spans="1:19" x14ac:dyDescent="0.25">
      <c r="A12175">
        <v>42</v>
      </c>
      <c r="B12175" t="str">
        <f>IF(A12175="","",VLOOKUP(A12175,LOVs!$A$3:$B$62,2))</f>
        <v>Maple Ridge - Pitt Meadows</v>
      </c>
      <c r="C12175" t="str">
        <f>Table1[[#This Row],[School Name]]</f>
        <v>District Education Office</v>
      </c>
      <c r="D12175" t="s">
        <v>6743</v>
      </c>
      <c r="E12175">
        <v>1999</v>
      </c>
      <c r="F12175" t="s">
        <v>18</v>
      </c>
      <c r="G12175" t="s">
        <v>6744</v>
      </c>
      <c r="H12175" s="19">
        <v>42902</v>
      </c>
      <c r="I12175" s="20">
        <v>1</v>
      </c>
      <c r="J12175" t="s">
        <v>16</v>
      </c>
      <c r="K12175" s="1" t="s">
        <v>6745</v>
      </c>
      <c r="L12175">
        <v>1E-3</v>
      </c>
      <c r="M12175" s="20" t="s">
        <v>18</v>
      </c>
      <c r="Q12175" s="19">
        <v>42903</v>
      </c>
      <c r="R12175" s="20" t="s">
        <v>15</v>
      </c>
      <c r="S12175" s="23">
        <v>42825</v>
      </c>
    </row>
    <row r="12176" spans="1:19" x14ac:dyDescent="0.25">
      <c r="A12176">
        <v>42</v>
      </c>
      <c r="B12176" t="str">
        <f>IF(A12176="","",VLOOKUP(A12176,LOVs!$A$3:$B$62,2))</f>
        <v>Maple Ridge - Pitt Meadows</v>
      </c>
      <c r="C12176" t="str">
        <f>Table1[[#This Row],[School Name]]</f>
        <v>Edith McDermott Elementary</v>
      </c>
      <c r="D12176" t="s">
        <v>6746</v>
      </c>
      <c r="E12176">
        <v>1998</v>
      </c>
      <c r="F12176" t="s">
        <v>18</v>
      </c>
      <c r="G12176" t="s">
        <v>6747</v>
      </c>
      <c r="H12176" s="19">
        <v>42902</v>
      </c>
      <c r="I12176" s="20">
        <v>1</v>
      </c>
      <c r="J12176" t="s">
        <v>16</v>
      </c>
      <c r="K12176" s="1">
        <v>1006</v>
      </c>
      <c r="L12176">
        <v>1E-3</v>
      </c>
      <c r="M12176" s="20" t="s">
        <v>18</v>
      </c>
      <c r="Q12176" s="19">
        <v>42903</v>
      </c>
      <c r="R12176" s="20" t="s">
        <v>15</v>
      </c>
      <c r="S12176" s="23">
        <v>42825</v>
      </c>
    </row>
    <row r="12177" spans="1:19" x14ac:dyDescent="0.25">
      <c r="A12177">
        <v>42</v>
      </c>
      <c r="B12177" t="str">
        <f>IF(A12177="","",VLOOKUP(A12177,LOVs!$A$3:$B$62,2))</f>
        <v>Maple Ridge - Pitt Meadows</v>
      </c>
      <c r="C12177" t="str">
        <f>Table1[[#This Row],[School Name]]</f>
        <v>Eric Langton Elementary</v>
      </c>
      <c r="D12177" t="s">
        <v>6748</v>
      </c>
      <c r="E12177" t="s">
        <v>6749</v>
      </c>
      <c r="F12177" t="s">
        <v>15</v>
      </c>
      <c r="H12177" s="19">
        <v>42902</v>
      </c>
      <c r="I12177" s="20">
        <v>1</v>
      </c>
      <c r="J12177" t="s">
        <v>6731</v>
      </c>
      <c r="K12177" s="1">
        <v>1068</v>
      </c>
      <c r="L12177">
        <v>0</v>
      </c>
      <c r="M12177" s="20" t="s">
        <v>18</v>
      </c>
      <c r="Q12177" s="19">
        <v>42903</v>
      </c>
      <c r="R12177" s="20" t="s">
        <v>15</v>
      </c>
      <c r="S12177" s="23">
        <v>42825</v>
      </c>
    </row>
    <row r="12178" spans="1:19" x14ac:dyDescent="0.25">
      <c r="A12178">
        <v>42</v>
      </c>
      <c r="B12178" t="str">
        <f>IF(A12178="","",VLOOKUP(A12178,LOVs!$A$3:$B$62,2))</f>
        <v>Maple Ridge - Pitt Meadows</v>
      </c>
      <c r="C12178" t="str">
        <f>Table1[[#This Row],[School Name]]</f>
        <v>Fairview Elementary</v>
      </c>
      <c r="D12178" t="s">
        <v>6750</v>
      </c>
      <c r="E12178" t="s">
        <v>763</v>
      </c>
      <c r="F12178" t="s">
        <v>15</v>
      </c>
      <c r="H12178" s="19">
        <v>42902</v>
      </c>
      <c r="I12178" s="20">
        <v>1</v>
      </c>
      <c r="J12178" t="s">
        <v>6751</v>
      </c>
      <c r="K12178" s="1" t="s">
        <v>6742</v>
      </c>
      <c r="L12178">
        <v>1E-3</v>
      </c>
      <c r="M12178" s="20" t="s">
        <v>18</v>
      </c>
      <c r="Q12178" s="19">
        <v>42903</v>
      </c>
      <c r="R12178" s="20" t="s">
        <v>15</v>
      </c>
      <c r="S12178" s="23">
        <v>42825</v>
      </c>
    </row>
    <row r="12179" spans="1:19" x14ac:dyDescent="0.25">
      <c r="A12179">
        <v>42</v>
      </c>
      <c r="B12179" t="str">
        <f>IF(A12179="","",VLOOKUP(A12179,LOVs!$A$3:$B$62,2))</f>
        <v>Maple Ridge - Pitt Meadows</v>
      </c>
      <c r="C12179" t="str">
        <f>Table1[[#This Row],[School Name]]</f>
        <v xml:space="preserve">Garibaldi Seconday </v>
      </c>
      <c r="D12179" t="s">
        <v>6752</v>
      </c>
      <c r="E12179" t="s">
        <v>6753</v>
      </c>
      <c r="F12179" t="s">
        <v>15</v>
      </c>
      <c r="H12179" s="19">
        <v>42902</v>
      </c>
      <c r="I12179" s="20">
        <v>1</v>
      </c>
      <c r="J12179" t="s">
        <v>16</v>
      </c>
      <c r="K12179" s="1" t="s">
        <v>6754</v>
      </c>
      <c r="L12179">
        <v>1E-3</v>
      </c>
      <c r="M12179" s="20" t="s">
        <v>18</v>
      </c>
      <c r="Q12179" s="19">
        <v>42903</v>
      </c>
      <c r="R12179" s="20" t="s">
        <v>15</v>
      </c>
      <c r="S12179" s="23">
        <v>42825</v>
      </c>
    </row>
    <row r="12180" spans="1:19" x14ac:dyDescent="0.25">
      <c r="A12180">
        <v>42</v>
      </c>
      <c r="B12180" t="str">
        <f>IF(A12180="","",VLOOKUP(A12180,LOVs!$A$3:$B$62,2))</f>
        <v>Maple Ridge - Pitt Meadows</v>
      </c>
      <c r="C12180" t="str">
        <f>Table1[[#This Row],[School Name]]</f>
        <v xml:space="preserve">Garibaldi Seconday </v>
      </c>
      <c r="D12180" t="s">
        <v>6752</v>
      </c>
      <c r="E12180" t="s">
        <v>6753</v>
      </c>
      <c r="F12180" t="s">
        <v>15</v>
      </c>
      <c r="H12180" s="19">
        <v>42902</v>
      </c>
      <c r="I12180" s="20">
        <v>1</v>
      </c>
      <c r="J12180" t="s">
        <v>27</v>
      </c>
      <c r="K12180" s="1" t="s">
        <v>6755</v>
      </c>
      <c r="L12180">
        <v>1E-3</v>
      </c>
      <c r="M12180" s="20" t="s">
        <v>18</v>
      </c>
      <c r="Q12180" s="19">
        <v>42903</v>
      </c>
      <c r="R12180" s="20" t="s">
        <v>15</v>
      </c>
      <c r="S12180" s="23">
        <v>42825</v>
      </c>
    </row>
    <row r="12181" spans="1:19" ht="30" x14ac:dyDescent="0.25">
      <c r="A12181">
        <v>42</v>
      </c>
      <c r="B12181" t="str">
        <f>IF(A12181="","",VLOOKUP(A12181,LOVs!$A$3:$B$62,2))</f>
        <v>Maple Ridge - Pitt Meadows</v>
      </c>
      <c r="C12181" t="str">
        <f>Table1[[#This Row],[School Name]]</f>
        <v xml:space="preserve">Garibaldi Seconday </v>
      </c>
      <c r="D12181" t="s">
        <v>6752</v>
      </c>
      <c r="E12181" t="s">
        <v>6753</v>
      </c>
      <c r="F12181" t="s">
        <v>15</v>
      </c>
      <c r="H12181" s="19">
        <v>42902</v>
      </c>
      <c r="I12181" s="20">
        <v>1</v>
      </c>
      <c r="J12181" t="s">
        <v>6731</v>
      </c>
      <c r="K12181" s="1" t="s">
        <v>6756</v>
      </c>
      <c r="L12181">
        <v>1.9E-2</v>
      </c>
      <c r="M12181" s="20" t="s">
        <v>15</v>
      </c>
      <c r="N12181" s="1" t="s">
        <v>6757</v>
      </c>
      <c r="Q12181" s="19">
        <v>42903</v>
      </c>
      <c r="R12181" s="20" t="s">
        <v>15</v>
      </c>
      <c r="S12181" s="23">
        <v>42825</v>
      </c>
    </row>
    <row r="12182" spans="1:19" ht="30" x14ac:dyDescent="0.25">
      <c r="A12182">
        <v>42</v>
      </c>
      <c r="B12182" t="str">
        <f>IF(A12182="","",VLOOKUP(A12182,LOVs!$A$3:$B$62,2))</f>
        <v>Maple Ridge - Pitt Meadows</v>
      </c>
      <c r="C12182" t="str">
        <f>Table1[[#This Row],[School Name]]</f>
        <v xml:space="preserve">Garibaldi Seconday </v>
      </c>
      <c r="D12182" t="s">
        <v>6752</v>
      </c>
      <c r="E12182" t="s">
        <v>6753</v>
      </c>
      <c r="F12182" t="s">
        <v>15</v>
      </c>
      <c r="H12182" s="19">
        <v>42902</v>
      </c>
      <c r="I12182" s="20">
        <v>1</v>
      </c>
      <c r="J12182" t="s">
        <v>6731</v>
      </c>
      <c r="K12182" s="1" t="s">
        <v>6756</v>
      </c>
      <c r="L12182">
        <v>0.01</v>
      </c>
      <c r="M12182" s="20" t="s">
        <v>18</v>
      </c>
      <c r="N12182" s="1" t="s">
        <v>6758</v>
      </c>
      <c r="Q12182" s="19">
        <v>42903</v>
      </c>
      <c r="R12182" s="20" t="s">
        <v>15</v>
      </c>
      <c r="S12182" s="23">
        <v>42825</v>
      </c>
    </row>
    <row r="12183" spans="1:19" ht="30" x14ac:dyDescent="0.25">
      <c r="A12183">
        <v>42</v>
      </c>
      <c r="B12183" t="str">
        <f>IF(A12183="","",VLOOKUP(A12183,LOVs!$A$3:$B$62,2))</f>
        <v>Maple Ridge - Pitt Meadows</v>
      </c>
      <c r="C12183" t="str">
        <f>Table1[[#This Row],[School Name]]</f>
        <v xml:space="preserve">Garibaldi Seconday </v>
      </c>
      <c r="D12183" t="s">
        <v>6752</v>
      </c>
      <c r="E12183" t="s">
        <v>6753</v>
      </c>
      <c r="F12183" t="s">
        <v>15</v>
      </c>
      <c r="H12183" s="19">
        <v>42902</v>
      </c>
      <c r="I12183" s="20">
        <v>1</v>
      </c>
      <c r="J12183" t="s">
        <v>6731</v>
      </c>
      <c r="K12183" s="1" t="s">
        <v>6756</v>
      </c>
      <c r="L12183">
        <v>8.0000000000000002E-3</v>
      </c>
      <c r="M12183" s="20" t="s">
        <v>18</v>
      </c>
      <c r="N12183" s="1" t="s">
        <v>6759</v>
      </c>
      <c r="Q12183" s="19">
        <v>42903</v>
      </c>
      <c r="R12183" s="20" t="s">
        <v>15</v>
      </c>
      <c r="S12183" s="23">
        <v>42825</v>
      </c>
    </row>
    <row r="12184" spans="1:19" ht="30" x14ac:dyDescent="0.25">
      <c r="A12184">
        <v>42</v>
      </c>
      <c r="B12184" t="str">
        <f>IF(A12184="","",VLOOKUP(A12184,LOVs!$A$3:$B$62,2))</f>
        <v>Maple Ridge - Pitt Meadows</v>
      </c>
      <c r="C12184" t="str">
        <f>Table1[[#This Row],[School Name]]</f>
        <v xml:space="preserve">Garibaldi Seconday </v>
      </c>
      <c r="D12184" t="s">
        <v>6752</v>
      </c>
      <c r="E12184" t="s">
        <v>6753</v>
      </c>
      <c r="F12184" t="s">
        <v>15</v>
      </c>
      <c r="H12184" s="19">
        <v>42902</v>
      </c>
      <c r="I12184" s="20">
        <v>1</v>
      </c>
      <c r="J12184" t="s">
        <v>6731</v>
      </c>
      <c r="K12184" s="1" t="s">
        <v>6756</v>
      </c>
      <c r="L12184">
        <v>8.0000000000000002E-3</v>
      </c>
      <c r="M12184" s="20" t="s">
        <v>18</v>
      </c>
      <c r="N12184" s="1" t="s">
        <v>6760</v>
      </c>
      <c r="Q12184" s="19">
        <v>42903</v>
      </c>
      <c r="R12184" s="20" t="s">
        <v>15</v>
      </c>
      <c r="S12184" s="23">
        <v>42825</v>
      </c>
    </row>
    <row r="12185" spans="1:19" ht="30" x14ac:dyDescent="0.25">
      <c r="A12185">
        <v>42</v>
      </c>
      <c r="B12185" t="str">
        <f>IF(A12185="","",VLOOKUP(A12185,LOVs!$A$3:$B$62,2))</f>
        <v>Maple Ridge - Pitt Meadows</v>
      </c>
      <c r="C12185" t="str">
        <f>Table1[[#This Row],[School Name]]</f>
        <v xml:space="preserve">Garibaldi Seconday </v>
      </c>
      <c r="D12185" t="s">
        <v>6752</v>
      </c>
      <c r="E12185" t="s">
        <v>6753</v>
      </c>
      <c r="F12185" t="s">
        <v>15</v>
      </c>
      <c r="H12185" s="19">
        <v>42902</v>
      </c>
      <c r="I12185" s="20">
        <v>1</v>
      </c>
      <c r="J12185" t="s">
        <v>6731</v>
      </c>
      <c r="K12185" s="1" t="s">
        <v>6761</v>
      </c>
      <c r="L12185">
        <v>2.1999999999999999E-2</v>
      </c>
      <c r="M12185" s="20" t="s">
        <v>15</v>
      </c>
      <c r="N12185" s="1" t="s">
        <v>6757</v>
      </c>
      <c r="Q12185" s="19">
        <v>42903</v>
      </c>
      <c r="R12185" s="20" t="s">
        <v>15</v>
      </c>
      <c r="S12185" s="23">
        <v>42825</v>
      </c>
    </row>
    <row r="12186" spans="1:19" x14ac:dyDescent="0.25">
      <c r="A12186">
        <v>42</v>
      </c>
      <c r="B12186" t="str">
        <f>IF(A12186="","",VLOOKUP(A12186,LOVs!$A$3:$B$62,2))</f>
        <v>Maple Ridge - Pitt Meadows</v>
      </c>
      <c r="C12186" t="str">
        <f>Table1[[#This Row],[School Name]]</f>
        <v xml:space="preserve">Garibaldi Seconday </v>
      </c>
      <c r="D12186" t="s">
        <v>6752</v>
      </c>
      <c r="E12186" t="s">
        <v>6753</v>
      </c>
      <c r="F12186" t="s">
        <v>15</v>
      </c>
      <c r="H12186" s="19">
        <v>42902</v>
      </c>
      <c r="I12186" s="20">
        <v>1</v>
      </c>
      <c r="J12186" t="s">
        <v>6731</v>
      </c>
      <c r="K12186" s="1">
        <v>1016</v>
      </c>
      <c r="L12186">
        <v>0.01</v>
      </c>
      <c r="M12186" s="20" t="s">
        <v>18</v>
      </c>
      <c r="Q12186" s="19">
        <v>42903</v>
      </c>
      <c r="R12186" s="20" t="s">
        <v>15</v>
      </c>
      <c r="S12186" s="23">
        <v>42825</v>
      </c>
    </row>
    <row r="12187" spans="1:19" ht="30" x14ac:dyDescent="0.25">
      <c r="A12187">
        <v>42</v>
      </c>
      <c r="B12187" t="str">
        <f>IF(A12187="","",VLOOKUP(A12187,LOVs!$A$3:$B$62,2))</f>
        <v>Maple Ridge - Pitt Meadows</v>
      </c>
      <c r="C12187" t="str">
        <f>Table1[[#This Row],[School Name]]</f>
        <v xml:space="preserve">Garibaldi Seconday </v>
      </c>
      <c r="D12187" t="s">
        <v>6752</v>
      </c>
      <c r="E12187" t="s">
        <v>6753</v>
      </c>
      <c r="F12187" t="s">
        <v>15</v>
      </c>
      <c r="H12187" s="19">
        <v>42902</v>
      </c>
      <c r="I12187" s="20">
        <v>1</v>
      </c>
      <c r="J12187" t="s">
        <v>6731</v>
      </c>
      <c r="K12187" s="1" t="s">
        <v>6762</v>
      </c>
      <c r="L12187">
        <v>1.2E-2</v>
      </c>
      <c r="M12187" s="20" t="s">
        <v>15</v>
      </c>
      <c r="N12187" s="1" t="s">
        <v>6757</v>
      </c>
      <c r="Q12187" s="19">
        <v>42903</v>
      </c>
      <c r="R12187" s="20" t="s">
        <v>15</v>
      </c>
      <c r="S12187" s="23">
        <v>42825</v>
      </c>
    </row>
    <row r="12188" spans="1:19" ht="30" x14ac:dyDescent="0.25">
      <c r="A12188">
        <v>42</v>
      </c>
      <c r="B12188" t="str">
        <f>IF(A12188="","",VLOOKUP(A12188,LOVs!$A$3:$B$62,2))</f>
        <v>Maple Ridge - Pitt Meadows</v>
      </c>
      <c r="C12188" t="str">
        <f>Table1[[#This Row],[School Name]]</f>
        <v xml:space="preserve">Garibaldi Seconday </v>
      </c>
      <c r="D12188" t="s">
        <v>6752</v>
      </c>
      <c r="E12188" t="s">
        <v>6753</v>
      </c>
      <c r="F12188" t="s">
        <v>15</v>
      </c>
      <c r="H12188" s="19">
        <v>42902</v>
      </c>
      <c r="I12188" s="20">
        <v>1</v>
      </c>
      <c r="J12188" t="s">
        <v>6731</v>
      </c>
      <c r="K12188" s="1" t="s">
        <v>6763</v>
      </c>
      <c r="L12188">
        <v>1.4E-2</v>
      </c>
      <c r="M12188" s="20" t="s">
        <v>15</v>
      </c>
      <c r="N12188" s="1" t="s">
        <v>6757</v>
      </c>
      <c r="Q12188" s="19">
        <v>42903</v>
      </c>
      <c r="R12188" s="20" t="s">
        <v>15</v>
      </c>
      <c r="S12188" s="23">
        <v>42825</v>
      </c>
    </row>
    <row r="12189" spans="1:19" ht="30" x14ac:dyDescent="0.25">
      <c r="A12189">
        <v>42</v>
      </c>
      <c r="B12189" t="str">
        <f>IF(A12189="","",VLOOKUP(A12189,LOVs!$A$3:$B$62,2))</f>
        <v>Maple Ridge - Pitt Meadows</v>
      </c>
      <c r="C12189" t="str">
        <f>Table1[[#This Row],[School Name]]</f>
        <v xml:space="preserve">Garibaldi Seconday </v>
      </c>
      <c r="D12189" t="s">
        <v>6752</v>
      </c>
      <c r="E12189" t="s">
        <v>6753</v>
      </c>
      <c r="F12189" t="s">
        <v>15</v>
      </c>
      <c r="H12189" s="19">
        <v>42902</v>
      </c>
      <c r="I12189" s="20">
        <v>1</v>
      </c>
      <c r="J12189" t="s">
        <v>6731</v>
      </c>
      <c r="K12189" s="1" t="s">
        <v>6764</v>
      </c>
      <c r="L12189">
        <v>8.0000000000000002E-3</v>
      </c>
      <c r="M12189" s="20" t="s">
        <v>18</v>
      </c>
      <c r="Q12189" s="19">
        <v>42903</v>
      </c>
      <c r="R12189" s="20" t="s">
        <v>15</v>
      </c>
      <c r="S12189" s="23">
        <v>42825</v>
      </c>
    </row>
    <row r="12190" spans="1:19" x14ac:dyDescent="0.25">
      <c r="A12190">
        <v>42</v>
      </c>
      <c r="B12190" t="str">
        <f>IF(A12190="","",VLOOKUP(A12190,LOVs!$A$3:$B$62,2))</f>
        <v>Maple Ridge - Pitt Meadows</v>
      </c>
      <c r="C12190" t="str">
        <f>Table1[[#This Row],[School Name]]</f>
        <v xml:space="preserve">Garibaldi Seconday </v>
      </c>
      <c r="D12190" t="s">
        <v>6752</v>
      </c>
      <c r="E12190" t="s">
        <v>6753</v>
      </c>
      <c r="F12190" t="s">
        <v>15</v>
      </c>
      <c r="H12190" s="19">
        <v>42902</v>
      </c>
      <c r="I12190" s="20">
        <v>1</v>
      </c>
      <c r="J12190" t="s">
        <v>6731</v>
      </c>
      <c r="K12190" s="1" t="s">
        <v>6765</v>
      </c>
      <c r="L12190">
        <v>5.0000000000000001E-3</v>
      </c>
      <c r="M12190" s="20" t="s">
        <v>18</v>
      </c>
      <c r="Q12190" s="19">
        <v>42903</v>
      </c>
      <c r="R12190" s="20" t="s">
        <v>15</v>
      </c>
      <c r="S12190" s="23">
        <v>42825</v>
      </c>
    </row>
    <row r="12191" spans="1:19" x14ac:dyDescent="0.25">
      <c r="A12191">
        <v>42</v>
      </c>
      <c r="B12191" t="str">
        <f>IF(A12191="","",VLOOKUP(A12191,LOVs!$A$3:$B$62,2))</f>
        <v>Maple Ridge - Pitt Meadows</v>
      </c>
      <c r="C12191" t="str">
        <f>Table1[[#This Row],[School Name]]</f>
        <v xml:space="preserve">Garibaldi Seconday </v>
      </c>
      <c r="D12191" t="s">
        <v>6752</v>
      </c>
      <c r="E12191" t="s">
        <v>6753</v>
      </c>
      <c r="F12191" t="s">
        <v>15</v>
      </c>
      <c r="H12191" s="19">
        <v>42902</v>
      </c>
      <c r="I12191" s="20">
        <v>1</v>
      </c>
      <c r="J12191" t="s">
        <v>6731</v>
      </c>
      <c r="K12191" s="1" t="s">
        <v>6766</v>
      </c>
      <c r="L12191">
        <v>5.0000000000000001E-3</v>
      </c>
      <c r="M12191" s="20" t="s">
        <v>18</v>
      </c>
      <c r="Q12191" s="19">
        <v>42903</v>
      </c>
      <c r="R12191" s="20" t="s">
        <v>15</v>
      </c>
      <c r="S12191" s="23">
        <v>42825</v>
      </c>
    </row>
    <row r="12192" spans="1:19" x14ac:dyDescent="0.25">
      <c r="A12192">
        <v>42</v>
      </c>
      <c r="B12192" t="str">
        <f>IF(A12192="","",VLOOKUP(A12192,LOVs!$A$3:$B$62,2))</f>
        <v>Maple Ridge - Pitt Meadows</v>
      </c>
      <c r="C12192" t="str">
        <f>Table1[[#This Row],[School Name]]</f>
        <v xml:space="preserve">Garibaldi Seconday </v>
      </c>
      <c r="D12192" t="s">
        <v>6752</v>
      </c>
      <c r="E12192" t="s">
        <v>6753</v>
      </c>
      <c r="F12192" t="s">
        <v>15</v>
      </c>
      <c r="H12192" s="19">
        <v>42902</v>
      </c>
      <c r="I12192" s="20">
        <v>1</v>
      </c>
      <c r="J12192" t="s">
        <v>16</v>
      </c>
      <c r="K12192" s="1" t="s">
        <v>6767</v>
      </c>
      <c r="L12192">
        <v>7.0000000000000001E-3</v>
      </c>
      <c r="M12192" s="20" t="s">
        <v>18</v>
      </c>
      <c r="Q12192" s="19">
        <v>42903</v>
      </c>
      <c r="R12192" s="20" t="s">
        <v>15</v>
      </c>
      <c r="S12192" s="23">
        <v>42825</v>
      </c>
    </row>
    <row r="12193" spans="1:19" x14ac:dyDescent="0.25">
      <c r="A12193">
        <v>42</v>
      </c>
      <c r="B12193" t="str">
        <f>IF(A12193="","",VLOOKUP(A12193,LOVs!$A$3:$B$62,2))</f>
        <v>Maple Ridge - Pitt Meadows</v>
      </c>
      <c r="C12193" t="str">
        <f>Table1[[#This Row],[School Name]]</f>
        <v>Glenwood Elementary</v>
      </c>
      <c r="D12193" t="s">
        <v>6768</v>
      </c>
      <c r="E12193" t="s">
        <v>6769</v>
      </c>
      <c r="F12193" t="s">
        <v>15</v>
      </c>
      <c r="H12193" s="19">
        <v>42902</v>
      </c>
      <c r="I12193" s="20">
        <v>1</v>
      </c>
      <c r="J12193" t="s">
        <v>6751</v>
      </c>
      <c r="K12193" s="1" t="s">
        <v>6770</v>
      </c>
      <c r="L12193">
        <v>0</v>
      </c>
      <c r="M12193" s="20" t="s">
        <v>18</v>
      </c>
      <c r="Q12193" s="19">
        <v>42903</v>
      </c>
      <c r="R12193" s="20" t="s">
        <v>15</v>
      </c>
      <c r="S12193" s="23">
        <v>42825</v>
      </c>
    </row>
    <row r="12194" spans="1:19" x14ac:dyDescent="0.25">
      <c r="A12194">
        <v>42</v>
      </c>
      <c r="B12194" t="str">
        <f>IF(A12194="","",VLOOKUP(A12194,LOVs!$A$3:$B$62,2))</f>
        <v>Maple Ridge - Pitt Meadows</v>
      </c>
      <c r="C12194" t="str">
        <f>Table1[[#This Row],[School Name]]</f>
        <v>Golden Ears Elementary</v>
      </c>
      <c r="D12194" t="s">
        <v>6771</v>
      </c>
      <c r="E12194" t="s">
        <v>6772</v>
      </c>
      <c r="F12194" t="s">
        <v>15</v>
      </c>
      <c r="H12194" s="19">
        <v>42902</v>
      </c>
      <c r="I12194" s="20">
        <v>1</v>
      </c>
      <c r="J12194" t="s">
        <v>6731</v>
      </c>
      <c r="K12194" s="1" t="s">
        <v>6773</v>
      </c>
      <c r="L12194">
        <v>2E-3</v>
      </c>
      <c r="M12194" s="20" t="s">
        <v>18</v>
      </c>
      <c r="Q12194" s="19">
        <v>42812</v>
      </c>
      <c r="R12194" s="20" t="s">
        <v>15</v>
      </c>
      <c r="S12194" s="23">
        <v>42825</v>
      </c>
    </row>
    <row r="12195" spans="1:19" ht="30" x14ac:dyDescent="0.25">
      <c r="A12195">
        <v>42</v>
      </c>
      <c r="B12195" t="str">
        <f>IF(A12195="","",VLOOKUP(A12195,LOVs!$A$3:$B$62,2))</f>
        <v>Maple Ridge - Pitt Meadows</v>
      </c>
      <c r="C12195" t="str">
        <f>Table1[[#This Row],[School Name]]</f>
        <v>Hammond Elementary</v>
      </c>
      <c r="D12195" t="s">
        <v>6774</v>
      </c>
      <c r="E12195">
        <v>2000</v>
      </c>
      <c r="F12195" t="s">
        <v>18</v>
      </c>
      <c r="G12195" t="s">
        <v>6738</v>
      </c>
      <c r="H12195" s="19">
        <v>42902</v>
      </c>
      <c r="I12195" s="20">
        <v>1</v>
      </c>
      <c r="J12195" t="s">
        <v>6751</v>
      </c>
      <c r="K12195" s="1" t="s">
        <v>6775</v>
      </c>
      <c r="L12195">
        <v>0</v>
      </c>
      <c r="M12195" s="20" t="s">
        <v>18</v>
      </c>
      <c r="Q12195" s="19">
        <v>42812</v>
      </c>
      <c r="R12195" s="20" t="s">
        <v>15</v>
      </c>
      <c r="S12195" s="23">
        <v>42825</v>
      </c>
    </row>
    <row r="12196" spans="1:19" x14ac:dyDescent="0.25">
      <c r="A12196">
        <v>42</v>
      </c>
      <c r="B12196" t="str">
        <f>IF(A12196="","",VLOOKUP(A12196,LOVs!$A$3:$B$62,2))</f>
        <v>Maple Ridge - Pitt Meadows</v>
      </c>
      <c r="C12196" t="str">
        <f>Table1[[#This Row],[School Name]]</f>
        <v>Harry Hooge Elementary</v>
      </c>
      <c r="D12196" t="s">
        <v>6776</v>
      </c>
      <c r="E12196" t="s">
        <v>6730</v>
      </c>
      <c r="F12196" t="s">
        <v>15</v>
      </c>
      <c r="H12196" s="19">
        <v>42902</v>
      </c>
      <c r="I12196" s="20">
        <v>1</v>
      </c>
      <c r="J12196" t="s">
        <v>6751</v>
      </c>
      <c r="K12196" s="1" t="s">
        <v>6777</v>
      </c>
      <c r="L12196">
        <v>1E-3</v>
      </c>
      <c r="M12196" s="20" t="s">
        <v>18</v>
      </c>
      <c r="Q12196" s="19">
        <v>42812</v>
      </c>
      <c r="R12196" s="20" t="s">
        <v>15</v>
      </c>
      <c r="S12196" s="23">
        <v>42825</v>
      </c>
    </row>
    <row r="12197" spans="1:19" x14ac:dyDescent="0.25">
      <c r="A12197">
        <v>42</v>
      </c>
      <c r="B12197" t="str">
        <f>IF(A12197="","",VLOOKUP(A12197,LOVs!$A$3:$B$62,2))</f>
        <v>Maple Ridge - Pitt Meadows</v>
      </c>
      <c r="C12197" t="str">
        <f>Table1[[#This Row],[School Name]]</f>
        <v>Highland Park Elementary</v>
      </c>
      <c r="D12197" t="s">
        <v>6778</v>
      </c>
      <c r="E12197" t="s">
        <v>6779</v>
      </c>
      <c r="F12197" t="s">
        <v>15</v>
      </c>
      <c r="H12197" s="19">
        <v>42902</v>
      </c>
      <c r="I12197" s="20">
        <v>1</v>
      </c>
      <c r="J12197" t="s">
        <v>6731</v>
      </c>
      <c r="K12197" s="1" t="s">
        <v>6780</v>
      </c>
      <c r="L12197">
        <v>1E-3</v>
      </c>
      <c r="M12197" s="20" t="s">
        <v>18</v>
      </c>
      <c r="Q12197" s="19">
        <v>42812</v>
      </c>
      <c r="R12197" s="20" t="s">
        <v>15</v>
      </c>
      <c r="S12197" s="23">
        <v>42825</v>
      </c>
    </row>
    <row r="12198" spans="1:19" x14ac:dyDescent="0.25">
      <c r="A12198">
        <v>42</v>
      </c>
      <c r="B12198" t="str">
        <f>IF(A12198="","",VLOOKUP(A12198,LOVs!$A$3:$B$62,2))</f>
        <v>Maple Ridge - Pitt Meadows</v>
      </c>
      <c r="C12198" t="str">
        <f>Table1[[#This Row],[School Name]]</f>
        <v>James Best Center</v>
      </c>
      <c r="D12198" t="s">
        <v>6781</v>
      </c>
      <c r="E12198" t="s">
        <v>6782</v>
      </c>
      <c r="F12198" t="s">
        <v>15</v>
      </c>
      <c r="H12198" s="19">
        <v>42902</v>
      </c>
      <c r="I12198" s="20">
        <v>1</v>
      </c>
      <c r="J12198" t="s">
        <v>16</v>
      </c>
      <c r="K12198" s="1" t="s">
        <v>6783</v>
      </c>
      <c r="L12198">
        <v>3.0000000000000001E-3</v>
      </c>
      <c r="M12198" s="20" t="s">
        <v>18</v>
      </c>
      <c r="Q12198" s="19">
        <v>42812</v>
      </c>
      <c r="R12198" s="20" t="s">
        <v>15</v>
      </c>
      <c r="S12198" s="23">
        <v>42825</v>
      </c>
    </row>
    <row r="12199" spans="1:19" x14ac:dyDescent="0.25">
      <c r="A12199">
        <v>42</v>
      </c>
      <c r="B12199" t="str">
        <f>IF(A12199="","",VLOOKUP(A12199,LOVs!$A$3:$B$62,2))</f>
        <v>Maple Ridge - Pitt Meadows</v>
      </c>
      <c r="C12199" t="str">
        <f>Table1[[#This Row],[School Name]]</f>
        <v>Kanaka Creek Elementary</v>
      </c>
      <c r="D12199" t="s">
        <v>6784</v>
      </c>
      <c r="E12199" t="s">
        <v>6785</v>
      </c>
      <c r="F12199" t="s">
        <v>18</v>
      </c>
      <c r="G12199" t="s">
        <v>6786</v>
      </c>
      <c r="H12199" s="19">
        <v>42902</v>
      </c>
      <c r="I12199" s="20">
        <v>1</v>
      </c>
      <c r="J12199" t="s">
        <v>6731</v>
      </c>
      <c r="K12199" s="1" t="s">
        <v>6787</v>
      </c>
      <c r="L12199">
        <v>1E-3</v>
      </c>
      <c r="M12199" s="20" t="s">
        <v>18</v>
      </c>
      <c r="Q12199" s="19">
        <v>42812</v>
      </c>
      <c r="R12199" s="20" t="s">
        <v>15</v>
      </c>
      <c r="S12199" s="23">
        <v>42825</v>
      </c>
    </row>
    <row r="12200" spans="1:19" x14ac:dyDescent="0.25">
      <c r="A12200">
        <v>42</v>
      </c>
      <c r="B12200" t="str">
        <f>IF(A12200="","",VLOOKUP(A12200,LOVs!$A$3:$B$62,2))</f>
        <v>Maple Ridge - Pitt Meadows</v>
      </c>
      <c r="C12200" t="str">
        <f>Table1[[#This Row],[School Name]]</f>
        <v>Laity View Elementary</v>
      </c>
      <c r="D12200" t="s">
        <v>6788</v>
      </c>
      <c r="E12200" t="s">
        <v>6789</v>
      </c>
      <c r="F12200" t="s">
        <v>15</v>
      </c>
      <c r="H12200" s="19">
        <v>42902</v>
      </c>
      <c r="I12200" s="20">
        <v>1</v>
      </c>
      <c r="J12200" t="s">
        <v>6731</v>
      </c>
      <c r="K12200" s="1" t="s">
        <v>6790</v>
      </c>
      <c r="L12200">
        <v>0</v>
      </c>
      <c r="M12200" s="20" t="s">
        <v>18</v>
      </c>
      <c r="Q12200" s="19">
        <v>42812</v>
      </c>
      <c r="R12200" s="20" t="s">
        <v>15</v>
      </c>
      <c r="S12200" s="23">
        <v>42825</v>
      </c>
    </row>
    <row r="12201" spans="1:19" x14ac:dyDescent="0.25">
      <c r="A12201">
        <v>42</v>
      </c>
      <c r="B12201" t="str">
        <f>IF(A12201="","",VLOOKUP(A12201,LOVs!$A$3:$B$62,2))</f>
        <v>Maple Ridge - Pitt Meadows</v>
      </c>
      <c r="C12201" t="str">
        <f>Table1[[#This Row],[School Name]]</f>
        <v>Maintenance Facility</v>
      </c>
      <c r="D12201" t="s">
        <v>6791</v>
      </c>
      <c r="E12201">
        <v>1999</v>
      </c>
      <c r="G12201" t="s">
        <v>6744</v>
      </c>
      <c r="H12201" s="19">
        <v>42902</v>
      </c>
      <c r="I12201" s="20">
        <v>1</v>
      </c>
      <c r="J12201" t="s">
        <v>16</v>
      </c>
      <c r="K12201" s="1">
        <v>1025</v>
      </c>
      <c r="L12201">
        <v>1E-3</v>
      </c>
      <c r="M12201" s="20" t="s">
        <v>18</v>
      </c>
      <c r="Q12201" s="19">
        <v>42812</v>
      </c>
      <c r="R12201" s="20" t="s">
        <v>15</v>
      </c>
      <c r="S12201" s="23">
        <v>42825</v>
      </c>
    </row>
    <row r="12202" spans="1:19" x14ac:dyDescent="0.25">
      <c r="A12202">
        <v>42</v>
      </c>
      <c r="B12202" t="str">
        <f>IF(A12202="","",VLOOKUP(A12202,LOVs!$A$3:$B$62,2))</f>
        <v>Maple Ridge - Pitt Meadows</v>
      </c>
      <c r="C12202" t="str">
        <f>Table1[[#This Row],[School Name]]</f>
        <v>Maple Ridge Elementary</v>
      </c>
      <c r="D12202" t="s">
        <v>6792</v>
      </c>
      <c r="E12202" t="s">
        <v>780</v>
      </c>
      <c r="F12202" t="s">
        <v>15</v>
      </c>
      <c r="H12202" s="19">
        <v>42902</v>
      </c>
      <c r="I12202" s="20">
        <v>1</v>
      </c>
      <c r="J12202" t="s">
        <v>6731</v>
      </c>
      <c r="K12202" s="1" t="s">
        <v>6793</v>
      </c>
      <c r="L12202">
        <v>1E-3</v>
      </c>
      <c r="M12202" s="20" t="s">
        <v>18</v>
      </c>
      <c r="Q12202" s="19">
        <v>42812</v>
      </c>
      <c r="R12202" s="20" t="s">
        <v>15</v>
      </c>
      <c r="S12202" s="23">
        <v>42825</v>
      </c>
    </row>
    <row r="12203" spans="1:19" x14ac:dyDescent="0.25">
      <c r="A12203">
        <v>42</v>
      </c>
      <c r="B12203" t="str">
        <f>IF(A12203="","",VLOOKUP(A12203,LOVs!$A$3:$B$62,2))</f>
        <v>Maple Ridge - Pitt Meadows</v>
      </c>
      <c r="C12203" t="str">
        <f>Table1[[#This Row],[School Name]]</f>
        <v>Maple Ridge Secondary</v>
      </c>
      <c r="D12203" t="s">
        <v>6794</v>
      </c>
      <c r="E12203" t="s">
        <v>6795</v>
      </c>
      <c r="F12203" t="s">
        <v>15</v>
      </c>
      <c r="H12203" s="19">
        <v>42902</v>
      </c>
      <c r="I12203" s="20">
        <v>1</v>
      </c>
      <c r="J12203" t="s">
        <v>6731</v>
      </c>
      <c r="K12203" s="1" t="s">
        <v>6796</v>
      </c>
      <c r="L12203">
        <v>1E-3</v>
      </c>
      <c r="M12203" s="20" t="s">
        <v>18</v>
      </c>
      <c r="Q12203" s="19">
        <v>42812</v>
      </c>
      <c r="R12203" s="20" t="s">
        <v>15</v>
      </c>
      <c r="S12203" s="23">
        <v>42825</v>
      </c>
    </row>
    <row r="12204" spans="1:19" ht="30" x14ac:dyDescent="0.25">
      <c r="A12204">
        <v>42</v>
      </c>
      <c r="B12204" t="str">
        <f>IF(A12204="","",VLOOKUP(A12204,LOVs!$A$3:$B$62,2))</f>
        <v>Maple Ridge - Pitt Meadows</v>
      </c>
      <c r="C12204" t="str">
        <f>Table1[[#This Row],[School Name]]</f>
        <v>Maple Ridge Secondary</v>
      </c>
      <c r="D12204" t="s">
        <v>6794</v>
      </c>
      <c r="E12204" t="s">
        <v>6795</v>
      </c>
      <c r="F12204" t="s">
        <v>15</v>
      </c>
      <c r="H12204" s="19">
        <v>42902</v>
      </c>
      <c r="I12204" s="20">
        <v>1</v>
      </c>
      <c r="J12204" t="s">
        <v>27</v>
      </c>
      <c r="K12204" s="1" t="s">
        <v>6797</v>
      </c>
      <c r="L12204">
        <v>0</v>
      </c>
      <c r="M12204" s="20" t="s">
        <v>18</v>
      </c>
      <c r="Q12204" s="19">
        <v>42812</v>
      </c>
      <c r="R12204" s="20" t="s">
        <v>15</v>
      </c>
      <c r="S12204" s="23">
        <v>42825</v>
      </c>
    </row>
    <row r="12205" spans="1:19" x14ac:dyDescent="0.25">
      <c r="A12205">
        <v>42</v>
      </c>
      <c r="B12205" t="str">
        <f>IF(A12205="","",VLOOKUP(A12205,LOVs!$A$3:$B$62,2))</f>
        <v>Maple Ridge - Pitt Meadows</v>
      </c>
      <c r="C12205" t="str">
        <f>Table1[[#This Row],[School Name]]</f>
        <v>Maple Ridge Secondary Annex</v>
      </c>
      <c r="D12205" t="s">
        <v>6798</v>
      </c>
      <c r="E12205" t="s">
        <v>6799</v>
      </c>
      <c r="F12205" t="s">
        <v>15</v>
      </c>
      <c r="H12205" s="19">
        <v>42902</v>
      </c>
      <c r="I12205" s="20">
        <v>1</v>
      </c>
      <c r="J12205" t="s">
        <v>27</v>
      </c>
      <c r="K12205" s="1" t="s">
        <v>6800</v>
      </c>
      <c r="L12205">
        <v>4.0000000000000001E-3</v>
      </c>
      <c r="M12205" s="20" t="s">
        <v>18</v>
      </c>
      <c r="Q12205" s="19">
        <v>42812</v>
      </c>
      <c r="R12205" s="20" t="s">
        <v>15</v>
      </c>
      <c r="S12205" s="23">
        <v>42825</v>
      </c>
    </row>
    <row r="12206" spans="1:19" x14ac:dyDescent="0.25">
      <c r="A12206">
        <v>42</v>
      </c>
      <c r="B12206" t="str">
        <f>IF(A12206="","",VLOOKUP(A12206,LOVs!$A$3:$B$62,2))</f>
        <v>Maple Ridge - Pitt Meadows</v>
      </c>
      <c r="C12206" t="str">
        <f>Table1[[#This Row],[School Name]]</f>
        <v>Pitt Meadows Elementary</v>
      </c>
      <c r="D12206" t="s">
        <v>6801</v>
      </c>
      <c r="E12206" t="s">
        <v>6802</v>
      </c>
      <c r="F12206" t="s">
        <v>15</v>
      </c>
      <c r="H12206" s="19">
        <v>42902</v>
      </c>
      <c r="I12206" s="20">
        <v>1</v>
      </c>
      <c r="J12206" t="s">
        <v>6731</v>
      </c>
      <c r="K12206" s="1" t="s">
        <v>6793</v>
      </c>
      <c r="L12206">
        <v>1E-3</v>
      </c>
      <c r="M12206" s="20" t="s">
        <v>18</v>
      </c>
      <c r="Q12206" s="19">
        <v>42813</v>
      </c>
      <c r="R12206" s="20" t="s">
        <v>15</v>
      </c>
      <c r="S12206" s="23">
        <v>42825</v>
      </c>
    </row>
    <row r="12207" spans="1:19" x14ac:dyDescent="0.25">
      <c r="A12207">
        <v>42</v>
      </c>
      <c r="B12207" t="str">
        <f>IF(A12207="","",VLOOKUP(A12207,LOVs!$A$3:$B$62,2))</f>
        <v>Maple Ridge - Pitt Meadows</v>
      </c>
      <c r="C12207" t="str">
        <f>Table1[[#This Row],[School Name]]</f>
        <v>Pitt Meadows Secondary</v>
      </c>
      <c r="D12207" t="s">
        <v>6803</v>
      </c>
      <c r="E12207" t="s">
        <v>6804</v>
      </c>
      <c r="F12207" t="s">
        <v>15</v>
      </c>
      <c r="H12207" s="19">
        <v>42902</v>
      </c>
      <c r="I12207" s="20">
        <v>1</v>
      </c>
      <c r="J12207" t="s">
        <v>16</v>
      </c>
      <c r="K12207" s="1">
        <v>2226</v>
      </c>
      <c r="L12207">
        <v>0</v>
      </c>
      <c r="M12207" s="20" t="s">
        <v>18</v>
      </c>
      <c r="Q12207" s="19">
        <v>42813</v>
      </c>
      <c r="R12207" s="20" t="s">
        <v>15</v>
      </c>
      <c r="S12207" s="23">
        <v>42825</v>
      </c>
    </row>
    <row r="12208" spans="1:19" x14ac:dyDescent="0.25">
      <c r="A12208">
        <v>42</v>
      </c>
      <c r="B12208" t="str">
        <f>IF(A12208="","",VLOOKUP(A12208,LOVs!$A$3:$B$62,2))</f>
        <v>Maple Ridge - Pitt Meadows</v>
      </c>
      <c r="C12208" t="str">
        <f>Table1[[#This Row],[School Name]]</f>
        <v>Pitt Meadows Secondary</v>
      </c>
      <c r="D12208" t="s">
        <v>6803</v>
      </c>
      <c r="E12208" t="s">
        <v>6804</v>
      </c>
      <c r="F12208" t="s">
        <v>15</v>
      </c>
      <c r="H12208" s="19">
        <v>42902</v>
      </c>
      <c r="I12208" s="20">
        <v>1</v>
      </c>
      <c r="J12208" t="s">
        <v>6731</v>
      </c>
      <c r="K12208" s="1" t="s">
        <v>6805</v>
      </c>
      <c r="L12208">
        <v>2E-3</v>
      </c>
      <c r="M12208" s="20" t="s">
        <v>18</v>
      </c>
      <c r="Q12208" s="19">
        <v>42813</v>
      </c>
      <c r="R12208" s="20" t="s">
        <v>15</v>
      </c>
      <c r="S12208" s="23">
        <v>42825</v>
      </c>
    </row>
    <row r="12209" spans="1:19" x14ac:dyDescent="0.25">
      <c r="A12209">
        <v>42</v>
      </c>
      <c r="B12209" t="str">
        <f>IF(A12209="","",VLOOKUP(A12209,LOVs!$A$3:$B$62,2))</f>
        <v>Maple Ridge - Pitt Meadows</v>
      </c>
      <c r="C12209" t="str">
        <f>Table1[[#This Row],[School Name]]</f>
        <v>Riverside Center</v>
      </c>
      <c r="D12209" t="s">
        <v>6806</v>
      </c>
      <c r="E12209" t="s">
        <v>6807</v>
      </c>
      <c r="F12209" t="s">
        <v>15</v>
      </c>
      <c r="H12209" s="19">
        <v>42902</v>
      </c>
      <c r="I12209" s="20">
        <v>1</v>
      </c>
      <c r="J12209" t="s">
        <v>6731</v>
      </c>
      <c r="K12209" s="1" t="s">
        <v>6808</v>
      </c>
      <c r="L12209">
        <v>1E-3</v>
      </c>
      <c r="M12209" s="20" t="s">
        <v>18</v>
      </c>
      <c r="Q12209" s="19">
        <v>42813</v>
      </c>
      <c r="R12209" s="20" t="s">
        <v>15</v>
      </c>
      <c r="S12209" s="23">
        <v>42825</v>
      </c>
    </row>
    <row r="12210" spans="1:19" x14ac:dyDescent="0.25">
      <c r="A12210">
        <v>42</v>
      </c>
      <c r="B12210" t="str">
        <f>IF(A12210="","",VLOOKUP(A12210,LOVs!$A$3:$B$62,2))</f>
        <v>Maple Ridge - Pitt Meadows</v>
      </c>
      <c r="C12210" t="str">
        <f>Table1[[#This Row],[School Name]]</f>
        <v>Samuel Robinson Secondary</v>
      </c>
      <c r="D12210" t="s">
        <v>6809</v>
      </c>
      <c r="E12210">
        <v>2004</v>
      </c>
      <c r="F12210" t="s">
        <v>18</v>
      </c>
      <c r="G12210" t="s">
        <v>6810</v>
      </c>
      <c r="H12210" s="19">
        <v>42902</v>
      </c>
      <c r="I12210" s="20">
        <v>1</v>
      </c>
      <c r="J12210" t="s">
        <v>16</v>
      </c>
      <c r="K12210" s="1" t="s">
        <v>6811</v>
      </c>
      <c r="L12210">
        <v>0</v>
      </c>
      <c r="M12210" s="20" t="s">
        <v>18</v>
      </c>
      <c r="Q12210" s="19">
        <v>42813</v>
      </c>
      <c r="R12210" s="20" t="s">
        <v>15</v>
      </c>
      <c r="S12210" s="23">
        <v>42825</v>
      </c>
    </row>
    <row r="12211" spans="1:19" x14ac:dyDescent="0.25">
      <c r="A12211">
        <v>42</v>
      </c>
      <c r="B12211" t="str">
        <f>IF(A12211="","",VLOOKUP(A12211,LOVs!$A$3:$B$62,2))</f>
        <v>Maple Ridge - Pitt Meadows</v>
      </c>
      <c r="C12211" t="str">
        <f>Table1[[#This Row],[School Name]]</f>
        <v>South Lillooet Center</v>
      </c>
      <c r="D12211" t="s">
        <v>6812</v>
      </c>
      <c r="E12211" t="s">
        <v>6813</v>
      </c>
      <c r="F12211" t="s">
        <v>15</v>
      </c>
      <c r="H12211" s="19">
        <v>42902</v>
      </c>
      <c r="I12211" s="20">
        <v>1</v>
      </c>
      <c r="J12211" t="s">
        <v>16</v>
      </c>
      <c r="K12211" s="1" t="s">
        <v>6814</v>
      </c>
      <c r="L12211">
        <v>4.0000000000000001E-3</v>
      </c>
      <c r="M12211" s="20" t="s">
        <v>18</v>
      </c>
      <c r="Q12211" s="19">
        <v>42813</v>
      </c>
      <c r="R12211" s="20" t="s">
        <v>15</v>
      </c>
      <c r="S12211" s="23">
        <v>42825</v>
      </c>
    </row>
    <row r="12212" spans="1:19" x14ac:dyDescent="0.25">
      <c r="A12212">
        <v>42</v>
      </c>
      <c r="B12212" t="str">
        <f>IF(A12212="","",VLOOKUP(A12212,LOVs!$A$3:$B$62,2))</f>
        <v>Maple Ridge - Pitt Meadows</v>
      </c>
      <c r="C12212" t="str">
        <f>Table1[[#This Row],[School Name]]</f>
        <v>Thomas Haney Secondary</v>
      </c>
      <c r="D12212" t="s">
        <v>6815</v>
      </c>
      <c r="E12212">
        <v>1992</v>
      </c>
      <c r="F12212" t="s">
        <v>15</v>
      </c>
      <c r="H12212" s="19">
        <v>42902</v>
      </c>
      <c r="I12212" s="20">
        <v>1</v>
      </c>
      <c r="J12212" t="s">
        <v>16</v>
      </c>
      <c r="K12212" s="1" t="s">
        <v>6816</v>
      </c>
      <c r="L12212">
        <v>1E-3</v>
      </c>
      <c r="M12212" s="20" t="s">
        <v>18</v>
      </c>
      <c r="Q12212" s="19">
        <v>42813</v>
      </c>
      <c r="R12212" s="20" t="s">
        <v>15</v>
      </c>
      <c r="S12212" s="23">
        <v>42825</v>
      </c>
    </row>
    <row r="12213" spans="1:19" x14ac:dyDescent="0.25">
      <c r="A12213">
        <v>42</v>
      </c>
      <c r="B12213" t="str">
        <f>IF(A12213="","",VLOOKUP(A12213,LOVs!$A$3:$B$62,2))</f>
        <v>Maple Ridge - Pitt Meadows</v>
      </c>
      <c r="C12213" t="str">
        <f>Table1[[#This Row],[School Name]]</f>
        <v>Thomas Haney Secondary</v>
      </c>
      <c r="D12213" t="s">
        <v>6815</v>
      </c>
      <c r="E12213">
        <v>1992</v>
      </c>
      <c r="F12213" t="s">
        <v>15</v>
      </c>
      <c r="H12213" s="19">
        <v>42902</v>
      </c>
      <c r="I12213" s="20">
        <v>1</v>
      </c>
      <c r="J12213" t="s">
        <v>16</v>
      </c>
      <c r="K12213" s="1" t="s">
        <v>6817</v>
      </c>
      <c r="L12213">
        <v>1E-3</v>
      </c>
      <c r="M12213" s="20" t="s">
        <v>18</v>
      </c>
      <c r="Q12213" s="19">
        <v>42813</v>
      </c>
      <c r="R12213" s="20" t="s">
        <v>15</v>
      </c>
      <c r="S12213" s="23">
        <v>42825</v>
      </c>
    </row>
    <row r="12214" spans="1:19" x14ac:dyDescent="0.25">
      <c r="A12214">
        <v>42</v>
      </c>
      <c r="B12214" t="str">
        <f>IF(A12214="","",VLOOKUP(A12214,LOVs!$A$3:$B$62,2))</f>
        <v>Maple Ridge - Pitt Meadows</v>
      </c>
      <c r="C12214" t="str">
        <f>Table1[[#This Row],[School Name]]</f>
        <v>Websters Corners Elementary</v>
      </c>
      <c r="D12214" t="s">
        <v>6818</v>
      </c>
      <c r="E12214" t="s">
        <v>6819</v>
      </c>
      <c r="F12214" t="s">
        <v>15</v>
      </c>
      <c r="H12214" s="19">
        <v>42902</v>
      </c>
      <c r="I12214" s="20">
        <v>1</v>
      </c>
      <c r="J12214" t="s">
        <v>6731</v>
      </c>
      <c r="K12214" s="1" t="s">
        <v>6820</v>
      </c>
      <c r="L12214">
        <v>1E-3</v>
      </c>
      <c r="M12214" s="20" t="s">
        <v>18</v>
      </c>
      <c r="Q12214" s="19">
        <v>42813</v>
      </c>
      <c r="R12214" s="20" t="s">
        <v>15</v>
      </c>
      <c r="S12214" s="23">
        <v>42825</v>
      </c>
    </row>
    <row r="12215" spans="1:19" ht="30" x14ac:dyDescent="0.25">
      <c r="A12215">
        <v>42</v>
      </c>
      <c r="B12215" t="str">
        <f>IF(A12215="","",VLOOKUP(A12215,LOVs!$A$3:$B$62,2))</f>
        <v>Maple Ridge - Pitt Meadows</v>
      </c>
      <c r="C12215" t="s">
        <v>6821</v>
      </c>
      <c r="D12215" t="s">
        <v>6821</v>
      </c>
      <c r="E12215" t="s">
        <v>6822</v>
      </c>
      <c r="F12215" t="s">
        <v>15</v>
      </c>
      <c r="H12215" s="19">
        <v>42902</v>
      </c>
      <c r="I12215" s="20">
        <v>1</v>
      </c>
      <c r="J12215" t="s">
        <v>6823</v>
      </c>
      <c r="K12215" s="1" t="s">
        <v>6824</v>
      </c>
      <c r="L12215">
        <v>1E-3</v>
      </c>
      <c r="M12215" s="20" t="s">
        <v>18</v>
      </c>
      <c r="Q12215" s="19">
        <v>42813</v>
      </c>
      <c r="R12215" s="20" t="s">
        <v>15</v>
      </c>
      <c r="S12215" s="23">
        <v>42825</v>
      </c>
    </row>
    <row r="12216" spans="1:19" ht="30" x14ac:dyDescent="0.25">
      <c r="A12216">
        <v>42</v>
      </c>
      <c r="B12216" t="str">
        <f>IF(A12216="","",VLOOKUP(A12216,LOVs!$A$3:$B$62,2))</f>
        <v>Maple Ridge - Pitt Meadows</v>
      </c>
      <c r="C12216" t="s">
        <v>6821</v>
      </c>
      <c r="D12216" t="s">
        <v>6821</v>
      </c>
      <c r="E12216" t="s">
        <v>6822</v>
      </c>
      <c r="F12216" t="s">
        <v>15</v>
      </c>
      <c r="H12216" s="19">
        <v>42902</v>
      </c>
      <c r="I12216" s="20">
        <v>1</v>
      </c>
      <c r="J12216" t="s">
        <v>6751</v>
      </c>
      <c r="K12216" s="1" t="s">
        <v>6825</v>
      </c>
      <c r="L12216">
        <v>0</v>
      </c>
      <c r="M12216" s="20" t="s">
        <v>18</v>
      </c>
      <c r="Q12216" s="19">
        <v>42813</v>
      </c>
      <c r="R12216" s="20" t="s">
        <v>15</v>
      </c>
      <c r="S12216" s="23">
        <v>42825</v>
      </c>
    </row>
    <row r="12217" spans="1:19" x14ac:dyDescent="0.25">
      <c r="A12217">
        <v>42</v>
      </c>
      <c r="B12217" t="str">
        <f>IF(A12217="","",VLOOKUP(A12217,LOVs!$A$3:$B$62,2))</f>
        <v>Maple Ridge - Pitt Meadows</v>
      </c>
      <c r="C12217" t="str">
        <f>Table1[[#This Row],[School Name]]</f>
        <v>Whonnoch Elementary</v>
      </c>
      <c r="D12217" t="s">
        <v>6826</v>
      </c>
      <c r="E12217">
        <v>1999</v>
      </c>
      <c r="F12217" t="s">
        <v>18</v>
      </c>
      <c r="H12217" s="19">
        <v>42902</v>
      </c>
      <c r="I12217" s="20">
        <v>1</v>
      </c>
      <c r="J12217" t="s">
        <v>6731</v>
      </c>
      <c r="K12217" s="1" t="s">
        <v>6827</v>
      </c>
      <c r="L12217">
        <v>0</v>
      </c>
      <c r="M12217" s="20" t="s">
        <v>18</v>
      </c>
      <c r="Q12217" s="19">
        <v>42813</v>
      </c>
      <c r="R12217" s="20" t="s">
        <v>15</v>
      </c>
      <c r="S12217" s="23">
        <v>42825</v>
      </c>
    </row>
    <row r="12218" spans="1:19" x14ac:dyDescent="0.25">
      <c r="A12218">
        <v>42</v>
      </c>
      <c r="B12218" t="str">
        <f>IF(A12218="","",VLOOKUP(A12218,LOVs!$A$3:$B$62,2))</f>
        <v>Maple Ridge - Pitt Meadows</v>
      </c>
      <c r="C12218" t="str">
        <f>Table1[[#This Row],[School Name]]</f>
        <v>Yennadon Elementary</v>
      </c>
      <c r="D12218" t="s">
        <v>6828</v>
      </c>
      <c r="E12218" t="s">
        <v>6829</v>
      </c>
      <c r="F12218" t="s">
        <v>18</v>
      </c>
      <c r="G12218" t="s">
        <v>6830</v>
      </c>
      <c r="H12218" s="19">
        <v>42902</v>
      </c>
      <c r="I12218" s="20">
        <v>1</v>
      </c>
      <c r="J12218" t="s">
        <v>6731</v>
      </c>
      <c r="K12218" s="1" t="s">
        <v>6831</v>
      </c>
      <c r="L12218">
        <v>0</v>
      </c>
      <c r="M12218" s="20" t="s">
        <v>18</v>
      </c>
      <c r="Q12218" s="19">
        <v>42813</v>
      </c>
      <c r="R12218" s="20" t="s">
        <v>15</v>
      </c>
      <c r="S12218" s="23">
        <v>42825</v>
      </c>
    </row>
    <row r="12219" spans="1:19" x14ac:dyDescent="0.25">
      <c r="A12219">
        <v>43</v>
      </c>
      <c r="B12219" t="str">
        <f>IF(A12219="","",VLOOKUP(A12219,LOVs!$A$3:$B$62,2))</f>
        <v>Coquitlam</v>
      </c>
      <c r="C12219" t="s">
        <v>6832</v>
      </c>
      <c r="D12219" t="s">
        <v>6832</v>
      </c>
      <c r="E12219">
        <v>1970</v>
      </c>
      <c r="F12219" t="s">
        <v>15</v>
      </c>
      <c r="G12219" t="s">
        <v>64</v>
      </c>
      <c r="H12219" s="20" t="s">
        <v>6833</v>
      </c>
      <c r="I12219" s="20">
        <v>2</v>
      </c>
      <c r="J12219" t="s">
        <v>438</v>
      </c>
      <c r="K12219" s="1" t="s">
        <v>26</v>
      </c>
      <c r="L12219">
        <v>1E-3</v>
      </c>
      <c r="M12219" s="20" t="s">
        <v>18</v>
      </c>
      <c r="N12219" s="1" t="s">
        <v>64</v>
      </c>
      <c r="O12219" s="1" t="s">
        <v>64</v>
      </c>
      <c r="P12219" s="1" t="s">
        <v>64</v>
      </c>
      <c r="Q12219" s="20" t="s">
        <v>6834</v>
      </c>
    </row>
    <row r="12220" spans="1:19" x14ac:dyDescent="0.25">
      <c r="A12220">
        <v>43</v>
      </c>
      <c r="B12220" t="str">
        <f>IF(A12220="","",VLOOKUP(A12220,LOVs!$A$3:$B$62,2))</f>
        <v>Coquitlam</v>
      </c>
      <c r="C12220" t="s">
        <v>6832</v>
      </c>
      <c r="D12220" t="s">
        <v>6832</v>
      </c>
      <c r="E12220">
        <v>1970</v>
      </c>
      <c r="F12220" t="s">
        <v>15</v>
      </c>
      <c r="G12220" t="s">
        <v>64</v>
      </c>
      <c r="H12220" s="20" t="s">
        <v>6833</v>
      </c>
      <c r="I12220" s="20">
        <v>2</v>
      </c>
      <c r="J12220" t="s">
        <v>97</v>
      </c>
      <c r="K12220" s="1" t="s">
        <v>6835</v>
      </c>
      <c r="L12220">
        <v>1E-3</v>
      </c>
      <c r="M12220" s="20" t="s">
        <v>18</v>
      </c>
      <c r="P12220" s="1" t="s">
        <v>64</v>
      </c>
      <c r="Q12220" s="20" t="s">
        <v>6834</v>
      </c>
    </row>
    <row r="12221" spans="1:19" x14ac:dyDescent="0.25">
      <c r="A12221">
        <v>43</v>
      </c>
      <c r="B12221" t="str">
        <f>IF(A12221="","",VLOOKUP(A12221,LOVs!$A$3:$B$62,2))</f>
        <v>Coquitlam</v>
      </c>
      <c r="C12221" t="s">
        <v>6832</v>
      </c>
      <c r="D12221" t="s">
        <v>6832</v>
      </c>
      <c r="E12221">
        <v>1970</v>
      </c>
      <c r="F12221" t="s">
        <v>15</v>
      </c>
      <c r="H12221" s="20" t="s">
        <v>6833</v>
      </c>
      <c r="I12221" s="20">
        <v>2</v>
      </c>
      <c r="J12221" t="s">
        <v>97</v>
      </c>
      <c r="K12221" s="1" t="s">
        <v>6836</v>
      </c>
      <c r="L12221">
        <v>1E-3</v>
      </c>
      <c r="M12221" s="20" t="s">
        <v>18</v>
      </c>
      <c r="Q12221" s="20" t="s">
        <v>6834</v>
      </c>
    </row>
    <row r="12222" spans="1:19" x14ac:dyDescent="0.25">
      <c r="A12222">
        <v>43</v>
      </c>
      <c r="B12222" t="str">
        <f>IF(A12222="","",VLOOKUP(A12222,LOVs!$A$3:$B$62,2))</f>
        <v>Coquitlam</v>
      </c>
      <c r="C12222" t="str">
        <f>Table1[[#This Row],[School Name]]</f>
        <v>Birchland Elementary</v>
      </c>
      <c r="D12222" t="s">
        <v>6837</v>
      </c>
      <c r="E12222">
        <v>1972</v>
      </c>
      <c r="F12222" t="s">
        <v>15</v>
      </c>
      <c r="H12222" s="20" t="s">
        <v>6833</v>
      </c>
      <c r="I12222" s="20">
        <v>2</v>
      </c>
      <c r="J12222" t="s">
        <v>438</v>
      </c>
      <c r="K12222" s="1" t="s">
        <v>295</v>
      </c>
      <c r="L12222">
        <v>2E-3</v>
      </c>
      <c r="M12222" s="20" t="s">
        <v>18</v>
      </c>
      <c r="Q12222" s="20" t="s">
        <v>6834</v>
      </c>
    </row>
    <row r="12223" spans="1:19" x14ac:dyDescent="0.25">
      <c r="A12223">
        <v>43</v>
      </c>
      <c r="B12223" t="str">
        <f>IF(A12223="","",VLOOKUP(A12223,LOVs!$A$3:$B$62,2))</f>
        <v>Coquitlam</v>
      </c>
      <c r="C12223" t="str">
        <f>Table1[[#This Row],[School Name]]</f>
        <v>Birchland Elementary</v>
      </c>
      <c r="D12223" t="s">
        <v>6837</v>
      </c>
      <c r="E12223">
        <v>1972</v>
      </c>
      <c r="F12223" t="s">
        <v>15</v>
      </c>
      <c r="H12223" s="20" t="s">
        <v>6833</v>
      </c>
      <c r="I12223" s="20">
        <v>2</v>
      </c>
      <c r="J12223" t="s">
        <v>97</v>
      </c>
      <c r="K12223" s="1" t="s">
        <v>6835</v>
      </c>
      <c r="L12223">
        <v>2E-3</v>
      </c>
      <c r="M12223" s="20" t="s">
        <v>18</v>
      </c>
      <c r="Q12223" s="20" t="s">
        <v>6834</v>
      </c>
    </row>
    <row r="12224" spans="1:19" x14ac:dyDescent="0.25">
      <c r="A12224">
        <v>43</v>
      </c>
      <c r="B12224" t="str">
        <f>IF(A12224="","",VLOOKUP(A12224,LOVs!$A$3:$B$62,2))</f>
        <v>Coquitlam</v>
      </c>
      <c r="C12224" t="str">
        <f>Table1[[#This Row],[School Name]]</f>
        <v>Birchland Elementary</v>
      </c>
      <c r="D12224" t="s">
        <v>6837</v>
      </c>
      <c r="E12224">
        <v>1972</v>
      </c>
      <c r="F12224" t="s">
        <v>15</v>
      </c>
      <c r="H12224" s="20" t="s">
        <v>6833</v>
      </c>
      <c r="I12224" s="20">
        <v>2</v>
      </c>
      <c r="J12224" t="s">
        <v>97</v>
      </c>
      <c r="K12224" s="1" t="s">
        <v>6836</v>
      </c>
      <c r="L12224">
        <v>2E-3</v>
      </c>
      <c r="M12224" s="20" t="s">
        <v>18</v>
      </c>
      <c r="Q12224" s="20" t="s">
        <v>6834</v>
      </c>
    </row>
    <row r="12225" spans="1:17" x14ac:dyDescent="0.25">
      <c r="A12225">
        <v>43</v>
      </c>
      <c r="B12225" t="str">
        <f>IF(A12225="","",VLOOKUP(A12225,LOVs!$A$3:$B$62,2))</f>
        <v>Coquitlam</v>
      </c>
      <c r="C12225" t="str">
        <f>Table1[[#This Row],[School Name]]</f>
        <v>Cape Horn Elementary</v>
      </c>
      <c r="D12225" t="s">
        <v>6838</v>
      </c>
      <c r="E12225">
        <v>1965</v>
      </c>
      <c r="F12225" t="s">
        <v>15</v>
      </c>
      <c r="H12225" s="20" t="s">
        <v>6833</v>
      </c>
      <c r="I12225" s="20">
        <v>2</v>
      </c>
      <c r="J12225" t="s">
        <v>97</v>
      </c>
      <c r="K12225" s="1" t="s">
        <v>6839</v>
      </c>
      <c r="L12225">
        <v>1E-3</v>
      </c>
      <c r="M12225" s="20" t="s">
        <v>18</v>
      </c>
      <c r="Q12225" s="20" t="s">
        <v>6834</v>
      </c>
    </row>
    <row r="12226" spans="1:17" x14ac:dyDescent="0.25">
      <c r="A12226">
        <v>43</v>
      </c>
      <c r="B12226" t="str">
        <f>IF(A12226="","",VLOOKUP(A12226,LOVs!$A$3:$B$62,2))</f>
        <v>Coquitlam</v>
      </c>
      <c r="C12226" t="str">
        <f>Table1[[#This Row],[School Name]]</f>
        <v>Cape Horn Elementary</v>
      </c>
      <c r="D12226" t="s">
        <v>6838</v>
      </c>
      <c r="E12226">
        <v>1965</v>
      </c>
      <c r="F12226" t="s">
        <v>15</v>
      </c>
      <c r="H12226" s="20" t="s">
        <v>6833</v>
      </c>
      <c r="I12226" s="20">
        <v>2</v>
      </c>
      <c r="J12226" t="s">
        <v>438</v>
      </c>
      <c r="K12226" s="1" t="s">
        <v>295</v>
      </c>
      <c r="L12226">
        <v>0</v>
      </c>
      <c r="M12226" s="20" t="s">
        <v>18</v>
      </c>
      <c r="Q12226" s="20" t="s">
        <v>6834</v>
      </c>
    </row>
    <row r="12227" spans="1:17" x14ac:dyDescent="0.25">
      <c r="A12227">
        <v>43</v>
      </c>
      <c r="B12227" t="str">
        <f>IF(A12227="","",VLOOKUP(A12227,LOVs!$A$3:$B$62,2))</f>
        <v>Coquitlam</v>
      </c>
      <c r="C12227" t="str">
        <f>Table1[[#This Row],[School Name]]</f>
        <v>Cape Horn Elementary</v>
      </c>
      <c r="D12227" t="s">
        <v>6838</v>
      </c>
      <c r="E12227">
        <v>1965</v>
      </c>
      <c r="F12227" t="s">
        <v>15</v>
      </c>
      <c r="H12227" s="20" t="s">
        <v>6833</v>
      </c>
      <c r="I12227" s="20">
        <v>2</v>
      </c>
      <c r="J12227" t="s">
        <v>97</v>
      </c>
      <c r="K12227" s="1" t="s">
        <v>6840</v>
      </c>
      <c r="L12227">
        <v>0</v>
      </c>
      <c r="M12227" s="20" t="s">
        <v>18</v>
      </c>
      <c r="Q12227" s="20" t="s">
        <v>6834</v>
      </c>
    </row>
    <row r="12228" spans="1:17" x14ac:dyDescent="0.25">
      <c r="A12228">
        <v>43</v>
      </c>
      <c r="B12228" t="str">
        <f>IF(A12228="","",VLOOKUP(A12228,LOVs!$A$3:$B$62,2))</f>
        <v>Coquitlam</v>
      </c>
      <c r="C12228" t="str">
        <f>Table1[[#This Row],[School Name]]</f>
        <v>Cedar Drive Elementary</v>
      </c>
      <c r="D12228" t="s">
        <v>6841</v>
      </c>
      <c r="E12228">
        <v>1955</v>
      </c>
      <c r="F12228" t="s">
        <v>15</v>
      </c>
      <c r="H12228" s="20" t="s">
        <v>6833</v>
      </c>
      <c r="I12228" s="20">
        <v>2</v>
      </c>
      <c r="J12228" t="s">
        <v>438</v>
      </c>
      <c r="K12228" s="1" t="s">
        <v>26</v>
      </c>
      <c r="L12228">
        <v>2E-3</v>
      </c>
      <c r="M12228" s="20" t="s">
        <v>18</v>
      </c>
      <c r="Q12228" s="20" t="s">
        <v>6834</v>
      </c>
    </row>
    <row r="12229" spans="1:17" x14ac:dyDescent="0.25">
      <c r="A12229">
        <v>43</v>
      </c>
      <c r="B12229" t="str">
        <f>IF(A12229="","",VLOOKUP(A12229,LOVs!$A$3:$B$62,2))</f>
        <v>Coquitlam</v>
      </c>
      <c r="C12229" t="str">
        <f>Table1[[#This Row],[School Name]]</f>
        <v>Cedar Drive Elementary</v>
      </c>
      <c r="D12229" t="s">
        <v>6841</v>
      </c>
      <c r="E12229">
        <v>1955</v>
      </c>
      <c r="F12229" t="s">
        <v>15</v>
      </c>
      <c r="H12229" s="20" t="s">
        <v>6833</v>
      </c>
      <c r="I12229" s="20">
        <v>2</v>
      </c>
      <c r="J12229" t="s">
        <v>97</v>
      </c>
      <c r="K12229" s="1" t="s">
        <v>6842</v>
      </c>
      <c r="L12229">
        <v>0</v>
      </c>
      <c r="M12229" s="20" t="s">
        <v>18</v>
      </c>
      <c r="Q12229" s="20" t="s">
        <v>6834</v>
      </c>
    </row>
    <row r="12230" spans="1:17" x14ac:dyDescent="0.25">
      <c r="A12230">
        <v>43</v>
      </c>
      <c r="B12230" t="str">
        <f>IF(A12230="","",VLOOKUP(A12230,LOVs!$A$3:$B$62,2))</f>
        <v>Coquitlam</v>
      </c>
      <c r="C12230" t="str">
        <f>Table1[[#This Row],[School Name]]</f>
        <v>Cedar Drive Elementary</v>
      </c>
      <c r="D12230" t="s">
        <v>6841</v>
      </c>
      <c r="E12230">
        <v>1955</v>
      </c>
      <c r="F12230" t="s">
        <v>15</v>
      </c>
      <c r="H12230" s="20" t="s">
        <v>6833</v>
      </c>
      <c r="I12230" s="20">
        <v>2</v>
      </c>
      <c r="J12230" t="s">
        <v>97</v>
      </c>
      <c r="K12230" s="1" t="s">
        <v>6843</v>
      </c>
      <c r="L12230">
        <v>2E-3</v>
      </c>
      <c r="M12230" s="20" t="s">
        <v>18</v>
      </c>
      <c r="Q12230" s="20" t="s">
        <v>6834</v>
      </c>
    </row>
    <row r="12231" spans="1:17" x14ac:dyDescent="0.25">
      <c r="A12231">
        <v>43</v>
      </c>
      <c r="B12231" t="str">
        <f>IF(A12231="","",VLOOKUP(A12231,LOVs!$A$3:$B$62,2))</f>
        <v>Coquitlam</v>
      </c>
      <c r="C12231" t="s">
        <v>9953</v>
      </c>
      <c r="D12231" t="s">
        <v>787</v>
      </c>
      <c r="E12231">
        <v>1914</v>
      </c>
      <c r="F12231" t="s">
        <v>15</v>
      </c>
      <c r="H12231" s="20" t="s">
        <v>6833</v>
      </c>
      <c r="I12231" s="20">
        <v>2</v>
      </c>
      <c r="J12231" t="s">
        <v>73</v>
      </c>
      <c r="K12231" s="1" t="s">
        <v>26</v>
      </c>
      <c r="L12231">
        <v>0</v>
      </c>
      <c r="M12231" s="20" t="s">
        <v>18</v>
      </c>
      <c r="Q12231" s="20" t="s">
        <v>6834</v>
      </c>
    </row>
    <row r="12232" spans="1:17" x14ac:dyDescent="0.25">
      <c r="A12232">
        <v>43</v>
      </c>
      <c r="B12232" t="str">
        <f>IF(A12232="","",VLOOKUP(A12232,LOVs!$A$3:$B$62,2))</f>
        <v>Coquitlam</v>
      </c>
      <c r="C12232" t="s">
        <v>9953</v>
      </c>
      <c r="D12232" t="s">
        <v>787</v>
      </c>
      <c r="E12232">
        <v>1914</v>
      </c>
      <c r="F12232" t="s">
        <v>15</v>
      </c>
      <c r="H12232" s="20" t="s">
        <v>6833</v>
      </c>
      <c r="I12232" s="20">
        <v>2</v>
      </c>
      <c r="J12232" t="s">
        <v>97</v>
      </c>
      <c r="K12232" s="1" t="s">
        <v>6844</v>
      </c>
      <c r="L12232">
        <v>1E-3</v>
      </c>
      <c r="M12232" s="20" t="s">
        <v>18</v>
      </c>
      <c r="Q12232" s="20" t="s">
        <v>6834</v>
      </c>
    </row>
    <row r="12233" spans="1:17" x14ac:dyDescent="0.25">
      <c r="A12233">
        <v>43</v>
      </c>
      <c r="B12233" t="str">
        <f>IF(A12233="","",VLOOKUP(A12233,LOVs!$A$3:$B$62,2))</f>
        <v>Coquitlam</v>
      </c>
      <c r="C12233" t="s">
        <v>9953</v>
      </c>
      <c r="D12233" t="s">
        <v>787</v>
      </c>
      <c r="E12233">
        <v>1914</v>
      </c>
      <c r="F12233" t="s">
        <v>15</v>
      </c>
      <c r="H12233" s="20" t="s">
        <v>6833</v>
      </c>
      <c r="I12233" s="20">
        <v>2</v>
      </c>
      <c r="J12233" t="s">
        <v>16</v>
      </c>
      <c r="K12233" s="1" t="s">
        <v>6845</v>
      </c>
      <c r="L12233">
        <v>0</v>
      </c>
      <c r="M12233" s="20" t="s">
        <v>18</v>
      </c>
      <c r="Q12233" s="20" t="s">
        <v>6834</v>
      </c>
    </row>
    <row r="12234" spans="1:17" x14ac:dyDescent="0.25">
      <c r="A12234">
        <v>43</v>
      </c>
      <c r="B12234" t="str">
        <f>IF(A12234="","",VLOOKUP(A12234,LOVs!$A$3:$B$62,2))</f>
        <v>Coquitlam</v>
      </c>
      <c r="C12234" t="str">
        <f>Table1[[#This Row],[School Name]]</f>
        <v>Charles Best Secondary</v>
      </c>
      <c r="D12234" t="s">
        <v>6846</v>
      </c>
      <c r="E12234">
        <v>1971</v>
      </c>
      <c r="F12234" t="s">
        <v>15</v>
      </c>
      <c r="H12234" s="20" t="s">
        <v>6833</v>
      </c>
      <c r="I12234" s="20">
        <v>2</v>
      </c>
      <c r="J12234" t="s">
        <v>97</v>
      </c>
      <c r="K12234" s="1" t="s">
        <v>180</v>
      </c>
      <c r="L12234">
        <v>1E-3</v>
      </c>
      <c r="M12234" s="20" t="s">
        <v>18</v>
      </c>
      <c r="Q12234" s="20" t="s">
        <v>6834</v>
      </c>
    </row>
    <row r="12235" spans="1:17" x14ac:dyDescent="0.25">
      <c r="A12235">
        <v>43</v>
      </c>
      <c r="B12235" t="str">
        <f>IF(A12235="","",VLOOKUP(A12235,LOVs!$A$3:$B$62,2))</f>
        <v>Coquitlam</v>
      </c>
      <c r="C12235" t="str">
        <f>Table1[[#This Row],[School Name]]</f>
        <v>Charles Best Secondary</v>
      </c>
      <c r="D12235" t="s">
        <v>6846</v>
      </c>
      <c r="E12235">
        <v>1971</v>
      </c>
      <c r="F12235" t="s">
        <v>15</v>
      </c>
      <c r="H12235" s="20" t="s">
        <v>6833</v>
      </c>
      <c r="I12235" s="20">
        <v>2</v>
      </c>
      <c r="J12235" t="s">
        <v>73</v>
      </c>
      <c r="K12235" s="1" t="s">
        <v>6847</v>
      </c>
      <c r="L12235">
        <v>0</v>
      </c>
      <c r="M12235" s="20" t="s">
        <v>18</v>
      </c>
      <c r="Q12235" s="20" t="s">
        <v>6834</v>
      </c>
    </row>
    <row r="12236" spans="1:17" x14ac:dyDescent="0.25">
      <c r="A12236">
        <v>43</v>
      </c>
      <c r="B12236" t="str">
        <f>IF(A12236="","",VLOOKUP(A12236,LOVs!$A$3:$B$62,2))</f>
        <v>Coquitlam</v>
      </c>
      <c r="C12236" t="str">
        <f>Table1[[#This Row],[School Name]]</f>
        <v>Charles Best Secondary</v>
      </c>
      <c r="D12236" t="s">
        <v>6846</v>
      </c>
      <c r="E12236">
        <v>1971</v>
      </c>
      <c r="F12236" t="s">
        <v>15</v>
      </c>
      <c r="H12236" s="20" t="s">
        <v>6833</v>
      </c>
      <c r="I12236" s="20">
        <v>2</v>
      </c>
      <c r="J12236" t="s">
        <v>97</v>
      </c>
      <c r="K12236" s="1" t="s">
        <v>6848</v>
      </c>
      <c r="L12236">
        <v>0</v>
      </c>
      <c r="M12236" s="20" t="s">
        <v>18</v>
      </c>
      <c r="Q12236" s="20" t="s">
        <v>6834</v>
      </c>
    </row>
    <row r="12237" spans="1:17" x14ac:dyDescent="0.25">
      <c r="A12237">
        <v>43</v>
      </c>
      <c r="B12237" t="str">
        <f>IF(A12237="","",VLOOKUP(A12237,LOVs!$A$3:$B$62,2))</f>
        <v>Coquitlam</v>
      </c>
      <c r="C12237" t="str">
        <f>Table1[[#This Row],[School Name]]</f>
        <v>Charles Best Secondary</v>
      </c>
      <c r="D12237" t="s">
        <v>6846</v>
      </c>
      <c r="E12237">
        <v>1971</v>
      </c>
      <c r="F12237" t="s">
        <v>15</v>
      </c>
      <c r="H12237" s="20" t="s">
        <v>6833</v>
      </c>
      <c r="I12237" s="20">
        <v>2</v>
      </c>
      <c r="J12237" t="s">
        <v>73</v>
      </c>
      <c r="K12237" s="1" t="s">
        <v>26</v>
      </c>
      <c r="L12237">
        <v>0</v>
      </c>
      <c r="M12237" s="20" t="s">
        <v>18</v>
      </c>
      <c r="Q12237" s="20" t="s">
        <v>6834</v>
      </c>
    </row>
    <row r="12238" spans="1:17" x14ac:dyDescent="0.25">
      <c r="A12238">
        <v>43</v>
      </c>
      <c r="B12238" t="str">
        <f>IF(A12238="","",VLOOKUP(A12238,LOVs!$A$3:$B$62,2))</f>
        <v>Coquitlam</v>
      </c>
      <c r="C12238" t="str">
        <f>Table1[[#This Row],[School Name]]</f>
        <v>Charles Best Secondary</v>
      </c>
      <c r="D12238" t="s">
        <v>6846</v>
      </c>
      <c r="E12238">
        <v>1971</v>
      </c>
      <c r="F12238" t="s">
        <v>15</v>
      </c>
      <c r="H12238" s="20" t="s">
        <v>6833</v>
      </c>
      <c r="I12238" s="20">
        <v>2</v>
      </c>
      <c r="J12238" t="s">
        <v>97</v>
      </c>
      <c r="K12238" s="1" t="s">
        <v>6849</v>
      </c>
      <c r="L12238">
        <v>0</v>
      </c>
      <c r="M12238" s="20" t="s">
        <v>18</v>
      </c>
      <c r="Q12238" s="20" t="s">
        <v>6834</v>
      </c>
    </row>
    <row r="12239" spans="1:17" x14ac:dyDescent="0.25">
      <c r="A12239">
        <v>43</v>
      </c>
      <c r="B12239" t="str">
        <f>IF(A12239="","",VLOOKUP(A12239,LOVs!$A$3:$B$62,2))</f>
        <v>Coquitlam</v>
      </c>
      <c r="C12239" t="str">
        <f>Table1[[#This Row],[School Name]]</f>
        <v>Como Lake Middle</v>
      </c>
      <c r="D12239" t="s">
        <v>6850</v>
      </c>
      <c r="E12239">
        <v>1951</v>
      </c>
      <c r="F12239" t="s">
        <v>15</v>
      </c>
      <c r="H12239" s="20" t="s">
        <v>6833</v>
      </c>
      <c r="I12239" s="20">
        <v>2</v>
      </c>
      <c r="J12239" t="s">
        <v>73</v>
      </c>
      <c r="K12239" s="1" t="s">
        <v>6851</v>
      </c>
      <c r="L12239">
        <v>1E-3</v>
      </c>
      <c r="M12239" s="20" t="s">
        <v>18</v>
      </c>
      <c r="Q12239" s="20" t="s">
        <v>6834</v>
      </c>
    </row>
    <row r="12240" spans="1:17" x14ac:dyDescent="0.25">
      <c r="A12240">
        <v>43</v>
      </c>
      <c r="B12240" t="str">
        <f>IF(A12240="","",VLOOKUP(A12240,LOVs!$A$3:$B$62,2))</f>
        <v>Coquitlam</v>
      </c>
      <c r="C12240" t="str">
        <f>Table1[[#This Row],[School Name]]</f>
        <v>Como Lake Middle</v>
      </c>
      <c r="D12240" t="s">
        <v>6850</v>
      </c>
      <c r="E12240">
        <v>1951</v>
      </c>
      <c r="F12240" t="s">
        <v>15</v>
      </c>
      <c r="H12240" s="20" t="s">
        <v>6833</v>
      </c>
      <c r="I12240" s="20">
        <v>2</v>
      </c>
      <c r="J12240" t="s">
        <v>97</v>
      </c>
      <c r="K12240" s="1" t="s">
        <v>6847</v>
      </c>
      <c r="L12240">
        <v>0</v>
      </c>
      <c r="M12240" s="20" t="s">
        <v>18</v>
      </c>
      <c r="Q12240" s="20" t="s">
        <v>6834</v>
      </c>
    </row>
    <row r="12241" spans="1:17" x14ac:dyDescent="0.25">
      <c r="A12241">
        <v>43</v>
      </c>
      <c r="B12241" t="str">
        <f>IF(A12241="","",VLOOKUP(A12241,LOVs!$A$3:$B$62,2))</f>
        <v>Coquitlam</v>
      </c>
      <c r="C12241" t="str">
        <f>Table1[[#This Row],[School Name]]</f>
        <v>Como Lake Middle</v>
      </c>
      <c r="D12241" t="s">
        <v>6850</v>
      </c>
      <c r="E12241">
        <v>1951</v>
      </c>
      <c r="F12241" t="s">
        <v>15</v>
      </c>
      <c r="H12241" s="20" t="s">
        <v>6833</v>
      </c>
      <c r="I12241" s="20">
        <v>2</v>
      </c>
      <c r="J12241" t="s">
        <v>16</v>
      </c>
      <c r="K12241" s="1" t="s">
        <v>34</v>
      </c>
      <c r="L12241">
        <v>1E-3</v>
      </c>
      <c r="M12241" s="20" t="s">
        <v>18</v>
      </c>
      <c r="Q12241" s="20" t="s">
        <v>6834</v>
      </c>
    </row>
    <row r="12242" spans="1:17" x14ac:dyDescent="0.25">
      <c r="A12242">
        <v>43</v>
      </c>
      <c r="B12242" t="str">
        <f>IF(A12242="","",VLOOKUP(A12242,LOVs!$A$3:$B$62,2))</f>
        <v>Coquitlam</v>
      </c>
      <c r="C12242" t="str">
        <f>Table1[[#This Row],[School Name]]</f>
        <v>Como Lake Middle</v>
      </c>
      <c r="D12242" t="s">
        <v>6850</v>
      </c>
      <c r="E12242">
        <v>1951</v>
      </c>
      <c r="F12242" t="s">
        <v>15</v>
      </c>
      <c r="H12242" s="20" t="s">
        <v>6833</v>
      </c>
      <c r="I12242" s="20">
        <v>2</v>
      </c>
      <c r="J12242" t="s">
        <v>97</v>
      </c>
      <c r="K12242" s="1" t="s">
        <v>6852</v>
      </c>
      <c r="L12242">
        <v>5.0000000000000001E-3</v>
      </c>
      <c r="M12242" s="20" t="s">
        <v>18</v>
      </c>
      <c r="Q12242" s="20" t="s">
        <v>6834</v>
      </c>
    </row>
    <row r="12243" spans="1:17" x14ac:dyDescent="0.25">
      <c r="A12243">
        <v>43</v>
      </c>
      <c r="B12243" t="str">
        <f>IF(A12243="","",VLOOKUP(A12243,LOVs!$A$3:$B$62,2))</f>
        <v>Coquitlam</v>
      </c>
      <c r="C12243" t="str">
        <f>Table1[[#This Row],[School Name]]</f>
        <v>Eagle Ridge Elementary</v>
      </c>
      <c r="D12243" t="s">
        <v>6853</v>
      </c>
      <c r="E12243">
        <v>1981</v>
      </c>
      <c r="F12243" t="s">
        <v>15</v>
      </c>
      <c r="H12243" s="20" t="s">
        <v>6833</v>
      </c>
      <c r="I12243" s="20">
        <v>2</v>
      </c>
      <c r="J12243" t="s">
        <v>73</v>
      </c>
      <c r="K12243" s="1" t="s">
        <v>26</v>
      </c>
      <c r="L12243">
        <v>1E-3</v>
      </c>
      <c r="M12243" s="20" t="s">
        <v>18</v>
      </c>
      <c r="Q12243" s="20" t="s">
        <v>6834</v>
      </c>
    </row>
    <row r="12244" spans="1:17" x14ac:dyDescent="0.25">
      <c r="A12244">
        <v>43</v>
      </c>
      <c r="B12244" t="str">
        <f>IF(A12244="","",VLOOKUP(A12244,LOVs!$A$3:$B$62,2))</f>
        <v>Coquitlam</v>
      </c>
      <c r="C12244" t="str">
        <f>Table1[[#This Row],[School Name]]</f>
        <v>Eagle Ridge Elementary</v>
      </c>
      <c r="D12244" t="s">
        <v>6853</v>
      </c>
      <c r="E12244">
        <v>1981</v>
      </c>
      <c r="F12244" t="s">
        <v>15</v>
      </c>
      <c r="H12244" s="20" t="s">
        <v>6833</v>
      </c>
      <c r="I12244" s="20">
        <v>2</v>
      </c>
      <c r="J12244" t="s">
        <v>97</v>
      </c>
      <c r="K12244" s="1" t="s">
        <v>6854</v>
      </c>
      <c r="L12244">
        <v>1E-3</v>
      </c>
      <c r="M12244" s="20" t="s">
        <v>18</v>
      </c>
      <c r="Q12244" s="20" t="s">
        <v>6834</v>
      </c>
    </row>
    <row r="12245" spans="1:17" x14ac:dyDescent="0.25">
      <c r="A12245">
        <v>43</v>
      </c>
      <c r="B12245" t="str">
        <f>IF(A12245="","",VLOOKUP(A12245,LOVs!$A$3:$B$62,2))</f>
        <v>Coquitlam</v>
      </c>
      <c r="C12245" t="str">
        <f>Table1[[#This Row],[School Name]]</f>
        <v>Eagle Ridge Elementary</v>
      </c>
      <c r="D12245" t="s">
        <v>6853</v>
      </c>
      <c r="E12245">
        <v>1981</v>
      </c>
      <c r="F12245" t="s">
        <v>15</v>
      </c>
      <c r="H12245" s="20" t="s">
        <v>6833</v>
      </c>
      <c r="I12245" s="20">
        <v>2</v>
      </c>
      <c r="J12245" t="s">
        <v>73</v>
      </c>
      <c r="K12245" s="1" t="s">
        <v>6855</v>
      </c>
      <c r="L12245">
        <v>2E-3</v>
      </c>
      <c r="M12245" s="20" t="s">
        <v>18</v>
      </c>
      <c r="Q12245" s="20" t="s">
        <v>6834</v>
      </c>
    </row>
    <row r="12246" spans="1:17" x14ac:dyDescent="0.25">
      <c r="A12246">
        <v>43</v>
      </c>
      <c r="B12246" t="str">
        <f>IF(A12246="","",VLOOKUP(A12246,LOVs!$A$3:$B$62,2))</f>
        <v>Coquitlam</v>
      </c>
      <c r="C12246" t="str">
        <f>Table1[[#This Row],[School Name]]</f>
        <v>Harbour View Elementary</v>
      </c>
      <c r="D12246" t="s">
        <v>6856</v>
      </c>
      <c r="E12246">
        <v>1963</v>
      </c>
      <c r="F12246" t="s">
        <v>15</v>
      </c>
      <c r="H12246" s="20" t="s">
        <v>6833</v>
      </c>
      <c r="I12246" s="20">
        <v>2</v>
      </c>
      <c r="J12246" t="s">
        <v>73</v>
      </c>
      <c r="K12246" s="1" t="s">
        <v>26</v>
      </c>
      <c r="L12246">
        <v>0</v>
      </c>
      <c r="M12246" s="20" t="s">
        <v>18</v>
      </c>
      <c r="Q12246" s="20" t="s">
        <v>6834</v>
      </c>
    </row>
    <row r="12247" spans="1:17" x14ac:dyDescent="0.25">
      <c r="A12247">
        <v>43</v>
      </c>
      <c r="B12247" t="str">
        <f>IF(A12247="","",VLOOKUP(A12247,LOVs!$A$3:$B$62,2))</f>
        <v>Coquitlam</v>
      </c>
      <c r="C12247" t="str">
        <f>Table1[[#This Row],[School Name]]</f>
        <v>Harbour View Elementary</v>
      </c>
      <c r="D12247" t="s">
        <v>6856</v>
      </c>
      <c r="E12247">
        <v>1963</v>
      </c>
      <c r="F12247" t="s">
        <v>15</v>
      </c>
      <c r="H12247" s="20" t="s">
        <v>6833</v>
      </c>
      <c r="I12247" s="20">
        <v>2</v>
      </c>
      <c r="J12247" t="s">
        <v>97</v>
      </c>
      <c r="K12247" s="1" t="s">
        <v>6857</v>
      </c>
      <c r="L12247">
        <v>1E-3</v>
      </c>
      <c r="M12247" s="20" t="s">
        <v>18</v>
      </c>
      <c r="Q12247" s="20" t="s">
        <v>6834</v>
      </c>
    </row>
    <row r="12248" spans="1:17" x14ac:dyDescent="0.25">
      <c r="A12248">
        <v>43</v>
      </c>
      <c r="B12248" t="str">
        <f>IF(A12248="","",VLOOKUP(A12248,LOVs!$A$3:$B$62,2))</f>
        <v>Coquitlam</v>
      </c>
      <c r="C12248" t="str">
        <f>Table1[[#This Row],[School Name]]</f>
        <v>Harbour View Elementary</v>
      </c>
      <c r="D12248" t="s">
        <v>6856</v>
      </c>
      <c r="E12248">
        <v>1963</v>
      </c>
      <c r="F12248" t="s">
        <v>15</v>
      </c>
      <c r="H12248" s="20" t="s">
        <v>6833</v>
      </c>
      <c r="I12248" s="20">
        <v>2</v>
      </c>
      <c r="J12248" t="s">
        <v>97</v>
      </c>
      <c r="K12248" s="1" t="s">
        <v>6858</v>
      </c>
      <c r="L12248">
        <v>1E-3</v>
      </c>
      <c r="M12248" s="20" t="s">
        <v>18</v>
      </c>
      <c r="Q12248" s="20" t="s">
        <v>6834</v>
      </c>
    </row>
    <row r="12249" spans="1:17" x14ac:dyDescent="0.25">
      <c r="A12249">
        <v>43</v>
      </c>
      <c r="B12249" t="str">
        <f>IF(A12249="","",VLOOKUP(A12249,LOVs!$A$3:$B$62,2))</f>
        <v>Coquitlam</v>
      </c>
      <c r="C12249" t="str">
        <f>Table1[[#This Row],[School Name]]</f>
        <v>Leigh Elementary</v>
      </c>
      <c r="D12249" t="s">
        <v>6859</v>
      </c>
      <c r="E12249">
        <v>1963</v>
      </c>
      <c r="F12249" t="s">
        <v>15</v>
      </c>
      <c r="H12249" s="20" t="s">
        <v>6833</v>
      </c>
      <c r="I12249" s="20">
        <v>2</v>
      </c>
      <c r="J12249" t="s">
        <v>16</v>
      </c>
      <c r="K12249" s="1" t="s">
        <v>26</v>
      </c>
      <c r="L12249">
        <v>0</v>
      </c>
      <c r="M12249" s="20" t="s">
        <v>18</v>
      </c>
      <c r="Q12249" s="20" t="s">
        <v>6834</v>
      </c>
    </row>
    <row r="12250" spans="1:17" x14ac:dyDescent="0.25">
      <c r="A12250">
        <v>43</v>
      </c>
      <c r="B12250" t="str">
        <f>IF(A12250="","",VLOOKUP(A12250,LOVs!$A$3:$B$62,2))</f>
        <v>Coquitlam</v>
      </c>
      <c r="C12250" t="str">
        <f>Table1[[#This Row],[School Name]]</f>
        <v>Leigh Elementary</v>
      </c>
      <c r="D12250" t="s">
        <v>6859</v>
      </c>
      <c r="E12250">
        <v>1963</v>
      </c>
      <c r="F12250" t="s">
        <v>15</v>
      </c>
      <c r="H12250" s="20" t="s">
        <v>6833</v>
      </c>
      <c r="I12250" s="20">
        <v>2</v>
      </c>
      <c r="J12250" t="s">
        <v>97</v>
      </c>
      <c r="K12250" s="1" t="s">
        <v>6860</v>
      </c>
      <c r="L12250">
        <v>2E-3</v>
      </c>
      <c r="M12250" s="20" t="s">
        <v>18</v>
      </c>
      <c r="Q12250" s="20" t="s">
        <v>6834</v>
      </c>
    </row>
    <row r="12251" spans="1:17" x14ac:dyDescent="0.25">
      <c r="A12251">
        <v>43</v>
      </c>
      <c r="B12251" t="str">
        <f>IF(A12251="","",VLOOKUP(A12251,LOVs!$A$3:$B$62,2))</f>
        <v>Coquitlam</v>
      </c>
      <c r="C12251" t="str">
        <f>Table1[[#This Row],[School Name]]</f>
        <v>Leigh Elementary</v>
      </c>
      <c r="D12251" t="s">
        <v>6859</v>
      </c>
      <c r="E12251">
        <v>1963</v>
      </c>
      <c r="F12251" t="s">
        <v>15</v>
      </c>
      <c r="H12251" s="20" t="s">
        <v>6833</v>
      </c>
      <c r="I12251" s="20">
        <v>2</v>
      </c>
      <c r="J12251" t="s">
        <v>97</v>
      </c>
      <c r="K12251" s="1" t="s">
        <v>6861</v>
      </c>
      <c r="L12251">
        <v>2E-3</v>
      </c>
      <c r="M12251" s="20" t="s">
        <v>18</v>
      </c>
      <c r="Q12251" s="20" t="s">
        <v>6834</v>
      </c>
    </row>
    <row r="12252" spans="1:17" x14ac:dyDescent="0.25">
      <c r="A12252">
        <v>43</v>
      </c>
      <c r="B12252" t="str">
        <f>IF(A12252="","",VLOOKUP(A12252,LOVs!$A$3:$B$62,2))</f>
        <v>Coquitlam</v>
      </c>
      <c r="C12252" t="str">
        <f>Table1[[#This Row],[School Name]]</f>
        <v>Miller Park Elementary</v>
      </c>
      <c r="D12252" t="s">
        <v>6862</v>
      </c>
      <c r="E12252">
        <v>1962</v>
      </c>
      <c r="F12252" t="s">
        <v>15</v>
      </c>
      <c r="H12252" s="20" t="s">
        <v>6833</v>
      </c>
      <c r="I12252" s="20">
        <v>2</v>
      </c>
      <c r="J12252" t="s">
        <v>97</v>
      </c>
      <c r="K12252" s="1" t="s">
        <v>6863</v>
      </c>
      <c r="L12252">
        <v>0</v>
      </c>
      <c r="M12252" s="20" t="s">
        <v>18</v>
      </c>
      <c r="Q12252" s="20" t="s">
        <v>6834</v>
      </c>
    </row>
    <row r="12253" spans="1:17" x14ac:dyDescent="0.25">
      <c r="A12253">
        <v>43</v>
      </c>
      <c r="B12253" t="str">
        <f>IF(A12253="","",VLOOKUP(A12253,LOVs!$A$3:$B$62,2))</f>
        <v>Coquitlam</v>
      </c>
      <c r="C12253" t="str">
        <f>Table1[[#This Row],[School Name]]</f>
        <v>Miller Park Elementary</v>
      </c>
      <c r="D12253" t="s">
        <v>6862</v>
      </c>
      <c r="E12253">
        <v>1962</v>
      </c>
      <c r="F12253" t="s">
        <v>15</v>
      </c>
      <c r="H12253" s="20" t="s">
        <v>6833</v>
      </c>
      <c r="I12253" s="20">
        <v>2</v>
      </c>
      <c r="J12253" t="s">
        <v>97</v>
      </c>
      <c r="K12253" s="1" t="s">
        <v>6864</v>
      </c>
      <c r="L12253">
        <v>0</v>
      </c>
      <c r="M12253" s="20" t="s">
        <v>18</v>
      </c>
      <c r="Q12253" s="20" t="s">
        <v>6834</v>
      </c>
    </row>
    <row r="12254" spans="1:17" x14ac:dyDescent="0.25">
      <c r="A12254">
        <v>43</v>
      </c>
      <c r="B12254" t="str">
        <f>IF(A12254="","",VLOOKUP(A12254,LOVs!$A$3:$B$62,2))</f>
        <v>Coquitlam</v>
      </c>
      <c r="C12254" t="str">
        <f>Table1[[#This Row],[School Name]]</f>
        <v>Miller Park Elementary</v>
      </c>
      <c r="D12254" t="s">
        <v>6862</v>
      </c>
      <c r="E12254">
        <v>1962</v>
      </c>
      <c r="F12254" t="s">
        <v>15</v>
      </c>
      <c r="H12254" s="20" t="s">
        <v>6833</v>
      </c>
      <c r="I12254" s="20">
        <v>2</v>
      </c>
      <c r="J12254" t="s">
        <v>97</v>
      </c>
      <c r="K12254" s="1" t="s">
        <v>531</v>
      </c>
      <c r="L12254">
        <v>0</v>
      </c>
      <c r="M12254" s="20" t="s">
        <v>18</v>
      </c>
      <c r="Q12254" s="20" t="s">
        <v>6834</v>
      </c>
    </row>
    <row r="12255" spans="1:17" x14ac:dyDescent="0.25">
      <c r="A12255">
        <v>43</v>
      </c>
      <c r="B12255" t="str">
        <f>IF(A12255="","",VLOOKUP(A12255,LOVs!$A$3:$B$62,2))</f>
        <v>Coquitlam</v>
      </c>
      <c r="C12255" t="str">
        <f>Table1[[#This Row],[School Name]]</f>
        <v>Minnekhada Middle</v>
      </c>
      <c r="D12255" t="s">
        <v>6865</v>
      </c>
      <c r="E12255">
        <v>1969</v>
      </c>
      <c r="F12255" t="s">
        <v>15</v>
      </c>
      <c r="H12255" s="20" t="s">
        <v>6833</v>
      </c>
      <c r="I12255" s="20">
        <v>2</v>
      </c>
      <c r="J12255" t="s">
        <v>73</v>
      </c>
      <c r="K12255" s="1" t="s">
        <v>26</v>
      </c>
      <c r="L12255">
        <v>1E-3</v>
      </c>
      <c r="M12255" s="20" t="s">
        <v>18</v>
      </c>
      <c r="Q12255" s="20" t="s">
        <v>6834</v>
      </c>
    </row>
    <row r="12256" spans="1:17" x14ac:dyDescent="0.25">
      <c r="A12256">
        <v>43</v>
      </c>
      <c r="B12256" t="str">
        <f>IF(A12256="","",VLOOKUP(A12256,LOVs!$A$3:$B$62,2))</f>
        <v>Coquitlam</v>
      </c>
      <c r="C12256" t="str">
        <f>Table1[[#This Row],[School Name]]</f>
        <v>Minnekhada Middle</v>
      </c>
      <c r="D12256" t="s">
        <v>6865</v>
      </c>
      <c r="E12256">
        <v>1969</v>
      </c>
      <c r="F12256" t="s">
        <v>15</v>
      </c>
      <c r="H12256" s="20" t="s">
        <v>6833</v>
      </c>
      <c r="I12256" s="20">
        <v>2</v>
      </c>
      <c r="J12256" t="s">
        <v>97</v>
      </c>
      <c r="K12256" s="1" t="s">
        <v>6866</v>
      </c>
      <c r="L12256">
        <v>2E-3</v>
      </c>
      <c r="M12256" s="20" t="s">
        <v>18</v>
      </c>
      <c r="Q12256" s="20" t="s">
        <v>6834</v>
      </c>
    </row>
    <row r="12257" spans="1:19" x14ac:dyDescent="0.25">
      <c r="A12257">
        <v>43</v>
      </c>
      <c r="B12257" t="str">
        <f>IF(A12257="","",VLOOKUP(A12257,LOVs!$A$3:$B$62,2))</f>
        <v>Coquitlam</v>
      </c>
      <c r="C12257" t="str">
        <f>Table1[[#This Row],[School Name]]</f>
        <v>Minnekhada Middle</v>
      </c>
      <c r="D12257" t="s">
        <v>6865</v>
      </c>
      <c r="E12257">
        <v>1969</v>
      </c>
      <c r="F12257" t="s">
        <v>15</v>
      </c>
      <c r="H12257" s="20" t="s">
        <v>6833</v>
      </c>
      <c r="I12257" s="20">
        <v>2</v>
      </c>
      <c r="J12257" t="s">
        <v>16</v>
      </c>
      <c r="K12257" s="1" t="s">
        <v>6867</v>
      </c>
      <c r="L12257">
        <v>0</v>
      </c>
      <c r="M12257" s="20" t="s">
        <v>18</v>
      </c>
      <c r="Q12257" s="20" t="s">
        <v>6834</v>
      </c>
    </row>
    <row r="12258" spans="1:19" x14ac:dyDescent="0.25">
      <c r="A12258">
        <v>43</v>
      </c>
      <c r="B12258" t="str">
        <f>IF(A12258="","",VLOOKUP(A12258,LOVs!$A$3:$B$62,2))</f>
        <v>Coquitlam</v>
      </c>
      <c r="C12258" t="str">
        <f>Table1[[#This Row],[School Name]]</f>
        <v>Minnekhada Middle</v>
      </c>
      <c r="D12258" t="s">
        <v>6865</v>
      </c>
      <c r="E12258">
        <v>1969</v>
      </c>
      <c r="F12258" t="s">
        <v>15</v>
      </c>
      <c r="H12258" s="20" t="s">
        <v>6833</v>
      </c>
      <c r="I12258" s="20">
        <v>2</v>
      </c>
      <c r="J12258" t="s">
        <v>97</v>
      </c>
      <c r="K12258" s="1" t="s">
        <v>6868</v>
      </c>
      <c r="L12258">
        <v>0</v>
      </c>
      <c r="M12258" s="20" t="s">
        <v>18</v>
      </c>
      <c r="Q12258" s="20" t="s">
        <v>6834</v>
      </c>
    </row>
    <row r="12259" spans="1:19" x14ac:dyDescent="0.25">
      <c r="A12259">
        <v>43</v>
      </c>
      <c r="B12259" t="str">
        <f>IF(A12259="","",VLOOKUP(A12259,LOVs!$A$3:$B$62,2))</f>
        <v>Coquitlam</v>
      </c>
      <c r="C12259" t="str">
        <f>Table1[[#This Row],[School Name]]</f>
        <v>Minnekhada Middle</v>
      </c>
      <c r="D12259" t="s">
        <v>6865</v>
      </c>
      <c r="E12259">
        <v>1969</v>
      </c>
      <c r="F12259" t="s">
        <v>15</v>
      </c>
      <c r="H12259" s="20" t="s">
        <v>6833</v>
      </c>
      <c r="I12259" s="20">
        <v>2</v>
      </c>
      <c r="J12259" t="s">
        <v>97</v>
      </c>
      <c r="K12259" s="1" t="s">
        <v>6869</v>
      </c>
      <c r="L12259">
        <v>1E-3</v>
      </c>
      <c r="M12259" s="20" t="s">
        <v>18</v>
      </c>
      <c r="Q12259" s="20" t="s">
        <v>6834</v>
      </c>
    </row>
    <row r="12260" spans="1:19" x14ac:dyDescent="0.25">
      <c r="A12260">
        <v>43</v>
      </c>
      <c r="B12260" t="str">
        <f>IF(A12260="","",VLOOKUP(A12260,LOVs!$A$3:$B$62,2))</f>
        <v>Coquitlam</v>
      </c>
      <c r="C12260" t="str">
        <f>Table1[[#This Row],[School Name]]</f>
        <v>Mountain View Elementary</v>
      </c>
      <c r="D12260" t="s">
        <v>6870</v>
      </c>
      <c r="E12260">
        <v>1929</v>
      </c>
      <c r="F12260" t="s">
        <v>15</v>
      </c>
      <c r="H12260" s="20" t="s">
        <v>6833</v>
      </c>
      <c r="I12260" s="20">
        <v>2</v>
      </c>
      <c r="J12260" t="s">
        <v>73</v>
      </c>
      <c r="K12260" s="1" t="s">
        <v>30</v>
      </c>
      <c r="L12260">
        <v>0</v>
      </c>
      <c r="M12260" s="20" t="s">
        <v>18</v>
      </c>
      <c r="Q12260" s="20" t="s">
        <v>6834</v>
      </c>
    </row>
    <row r="12261" spans="1:19" x14ac:dyDescent="0.25">
      <c r="A12261">
        <v>43</v>
      </c>
      <c r="B12261" t="str">
        <f>IF(A12261="","",VLOOKUP(A12261,LOVs!$A$3:$B$62,2))</f>
        <v>Coquitlam</v>
      </c>
      <c r="C12261" t="str">
        <f>Table1[[#This Row],[School Name]]</f>
        <v>Mountain View Elementary</v>
      </c>
      <c r="D12261" t="s">
        <v>6870</v>
      </c>
      <c r="E12261">
        <v>1929</v>
      </c>
      <c r="F12261" t="s">
        <v>15</v>
      </c>
      <c r="H12261" s="20" t="s">
        <v>6833</v>
      </c>
      <c r="I12261" s="20">
        <v>2</v>
      </c>
      <c r="J12261" t="s">
        <v>97</v>
      </c>
      <c r="K12261" s="1" t="s">
        <v>6871</v>
      </c>
      <c r="L12261">
        <v>0</v>
      </c>
      <c r="M12261" s="20" t="s">
        <v>18</v>
      </c>
      <c r="Q12261" s="20" t="s">
        <v>6834</v>
      </c>
    </row>
    <row r="12262" spans="1:19" x14ac:dyDescent="0.25">
      <c r="A12262">
        <v>43</v>
      </c>
      <c r="B12262" t="str">
        <f>IF(A12262="","",VLOOKUP(A12262,LOVs!$A$3:$B$62,2))</f>
        <v>Coquitlam</v>
      </c>
      <c r="C12262" t="str">
        <f>Table1[[#This Row],[School Name]]</f>
        <v>Mountain View Elementary</v>
      </c>
      <c r="D12262" t="s">
        <v>6870</v>
      </c>
      <c r="E12262">
        <v>1929</v>
      </c>
      <c r="F12262" t="s">
        <v>15</v>
      </c>
      <c r="H12262" s="20" t="s">
        <v>6833</v>
      </c>
      <c r="I12262" s="20">
        <v>2</v>
      </c>
      <c r="J12262" t="s">
        <v>97</v>
      </c>
      <c r="K12262" s="1" t="s">
        <v>6868</v>
      </c>
      <c r="L12262">
        <v>2E-3</v>
      </c>
      <c r="M12262" s="20" t="s">
        <v>18</v>
      </c>
      <c r="Q12262" s="20" t="s">
        <v>6834</v>
      </c>
    </row>
    <row r="12263" spans="1:19" x14ac:dyDescent="0.25">
      <c r="A12263">
        <v>43</v>
      </c>
      <c r="B12263" t="str">
        <f>IF(A12263="","",VLOOKUP(A12263,LOVs!$A$3:$B$62,2))</f>
        <v>Coquitlam</v>
      </c>
      <c r="C12263" t="str">
        <f>Table1[[#This Row],[School Name]]</f>
        <v>Parkland Elementary</v>
      </c>
      <c r="D12263" t="s">
        <v>6872</v>
      </c>
      <c r="E12263">
        <v>1956</v>
      </c>
      <c r="F12263" t="s">
        <v>15</v>
      </c>
      <c r="H12263" s="20" t="s">
        <v>6833</v>
      </c>
      <c r="I12263" s="20">
        <v>2</v>
      </c>
      <c r="J12263" t="s">
        <v>73</v>
      </c>
      <c r="K12263" s="1" t="s">
        <v>6867</v>
      </c>
      <c r="L12263">
        <v>0</v>
      </c>
      <c r="M12263" s="20" t="s">
        <v>18</v>
      </c>
      <c r="Q12263" s="20" t="s">
        <v>6834</v>
      </c>
    </row>
    <row r="12264" spans="1:19" x14ac:dyDescent="0.25">
      <c r="A12264">
        <v>43</v>
      </c>
      <c r="B12264" t="str">
        <f>IF(A12264="","",VLOOKUP(A12264,LOVs!$A$3:$B$62,2))</f>
        <v>Coquitlam</v>
      </c>
      <c r="C12264" t="str">
        <f>Table1[[#This Row],[School Name]]</f>
        <v>Parkland Elementary</v>
      </c>
      <c r="D12264" t="s">
        <v>6872</v>
      </c>
      <c r="E12264">
        <v>1956</v>
      </c>
      <c r="F12264" t="s">
        <v>15</v>
      </c>
      <c r="H12264" s="20" t="s">
        <v>6833</v>
      </c>
      <c r="I12264" s="20">
        <v>2</v>
      </c>
      <c r="J12264" t="s">
        <v>97</v>
      </c>
      <c r="K12264" s="1" t="s">
        <v>6873</v>
      </c>
      <c r="L12264">
        <v>1E-3</v>
      </c>
      <c r="M12264" s="20" t="s">
        <v>18</v>
      </c>
      <c r="Q12264" s="20" t="s">
        <v>6834</v>
      </c>
    </row>
    <row r="12265" spans="1:19" x14ac:dyDescent="0.25">
      <c r="A12265">
        <v>43</v>
      </c>
      <c r="B12265" t="str">
        <f>IF(A12265="","",VLOOKUP(A12265,LOVs!$A$3:$B$62,2))</f>
        <v>Coquitlam</v>
      </c>
      <c r="C12265" t="str">
        <f>Table1[[#This Row],[School Name]]</f>
        <v>Parkland Elementary</v>
      </c>
      <c r="D12265" t="s">
        <v>6872</v>
      </c>
      <c r="E12265">
        <v>1956</v>
      </c>
      <c r="F12265" t="s">
        <v>15</v>
      </c>
      <c r="H12265" s="20" t="s">
        <v>6833</v>
      </c>
      <c r="I12265" s="20">
        <v>2</v>
      </c>
      <c r="J12265" t="s">
        <v>73</v>
      </c>
      <c r="K12265" s="1" t="s">
        <v>1090</v>
      </c>
      <c r="L12265">
        <v>0</v>
      </c>
      <c r="M12265" s="20" t="s">
        <v>18</v>
      </c>
      <c r="Q12265" s="20" t="s">
        <v>6834</v>
      </c>
    </row>
    <row r="12266" spans="1:19" x14ac:dyDescent="0.25">
      <c r="A12266">
        <v>43</v>
      </c>
      <c r="B12266" t="str">
        <f>IF(A12266="","",VLOOKUP(A12266,LOVs!$A$3:$B$62,2))</f>
        <v>Coquitlam</v>
      </c>
      <c r="C12266" t="str">
        <f>Table1[[#This Row],[School Name]]</f>
        <v>Porter Elementary</v>
      </c>
      <c r="D12266" t="s">
        <v>6874</v>
      </c>
      <c r="E12266">
        <v>1961</v>
      </c>
      <c r="F12266" t="s">
        <v>15</v>
      </c>
      <c r="H12266" s="20" t="s">
        <v>6833</v>
      </c>
      <c r="I12266" s="20">
        <v>2</v>
      </c>
      <c r="J12266" t="s">
        <v>73</v>
      </c>
      <c r="K12266" s="1" t="s">
        <v>26</v>
      </c>
      <c r="L12266">
        <v>0</v>
      </c>
      <c r="M12266" s="20" t="s">
        <v>18</v>
      </c>
      <c r="Q12266" s="20" t="s">
        <v>6834</v>
      </c>
    </row>
    <row r="12267" spans="1:19" x14ac:dyDescent="0.25">
      <c r="A12267">
        <v>43</v>
      </c>
      <c r="B12267" t="str">
        <f>IF(A12267="","",VLOOKUP(A12267,LOVs!$A$3:$B$62,2))</f>
        <v>Coquitlam</v>
      </c>
      <c r="C12267" t="str">
        <f>Table1[[#This Row],[School Name]]</f>
        <v>Porter Elementary</v>
      </c>
      <c r="D12267" t="s">
        <v>6874</v>
      </c>
      <c r="E12267">
        <v>1961</v>
      </c>
      <c r="F12267" t="s">
        <v>15</v>
      </c>
      <c r="H12267" s="20" t="s">
        <v>6833</v>
      </c>
      <c r="I12267" s="20">
        <v>2</v>
      </c>
      <c r="J12267" t="s">
        <v>97</v>
      </c>
      <c r="K12267" s="1" t="s">
        <v>3390</v>
      </c>
      <c r="L12267">
        <v>3.0000000000000001E-3</v>
      </c>
      <c r="M12267" s="20" t="s">
        <v>18</v>
      </c>
      <c r="Q12267" s="20" t="s">
        <v>6834</v>
      </c>
    </row>
    <row r="12268" spans="1:19" x14ac:dyDescent="0.25">
      <c r="A12268">
        <v>43</v>
      </c>
      <c r="B12268" t="str">
        <f>IF(A12268="","",VLOOKUP(A12268,LOVs!$A$3:$B$62,2))</f>
        <v>Coquitlam</v>
      </c>
      <c r="C12268" t="str">
        <f>Table1[[#This Row],[School Name]]</f>
        <v>Porter Elementary</v>
      </c>
      <c r="D12268" t="s">
        <v>6874</v>
      </c>
      <c r="E12268">
        <v>1961</v>
      </c>
      <c r="F12268" t="s">
        <v>15</v>
      </c>
      <c r="H12268" s="20" t="s">
        <v>6833</v>
      </c>
      <c r="I12268" s="20">
        <v>2</v>
      </c>
      <c r="J12268" t="s">
        <v>97</v>
      </c>
      <c r="K12268" s="1" t="s">
        <v>6875</v>
      </c>
      <c r="L12268">
        <v>1E-3</v>
      </c>
      <c r="M12268" s="20" t="s">
        <v>18</v>
      </c>
      <c r="Q12268" s="20" t="s">
        <v>6834</v>
      </c>
    </row>
    <row r="12269" spans="1:19" x14ac:dyDescent="0.25">
      <c r="A12269">
        <v>43</v>
      </c>
      <c r="B12269" t="str">
        <f>IF(A12269="","",VLOOKUP(A12269,LOVs!$A$3:$B$62,2))</f>
        <v>Coquitlam</v>
      </c>
      <c r="C12269" t="str">
        <f>Table1[[#This Row],[School Name]]</f>
        <v>Ranch Park Elementary</v>
      </c>
      <c r="D12269" t="s">
        <v>6876</v>
      </c>
      <c r="E12269">
        <v>1962</v>
      </c>
      <c r="F12269" t="s">
        <v>15</v>
      </c>
      <c r="H12269" s="20" t="s">
        <v>6833</v>
      </c>
      <c r="I12269" s="20">
        <v>2</v>
      </c>
      <c r="J12269" t="s">
        <v>73</v>
      </c>
      <c r="K12269" s="1" t="s">
        <v>26</v>
      </c>
      <c r="L12269">
        <v>0</v>
      </c>
      <c r="M12269" s="20" t="s">
        <v>18</v>
      </c>
      <c r="Q12269" s="20" t="s">
        <v>6834</v>
      </c>
    </row>
    <row r="12270" spans="1:19" x14ac:dyDescent="0.25">
      <c r="A12270">
        <v>43</v>
      </c>
      <c r="B12270" t="str">
        <f>IF(A12270="","",VLOOKUP(A12270,LOVs!$A$3:$B$62,2))</f>
        <v>Coquitlam</v>
      </c>
      <c r="C12270" t="str">
        <f>Table1[[#This Row],[School Name]]</f>
        <v>Ranch Park Elementary</v>
      </c>
      <c r="D12270" t="s">
        <v>6876</v>
      </c>
      <c r="E12270">
        <v>1962</v>
      </c>
      <c r="F12270" t="s">
        <v>15</v>
      </c>
      <c r="H12270" s="20" t="s">
        <v>6833</v>
      </c>
      <c r="I12270" s="20">
        <v>2</v>
      </c>
      <c r="J12270" t="s">
        <v>97</v>
      </c>
      <c r="K12270" s="1" t="s">
        <v>6877</v>
      </c>
      <c r="L12270">
        <v>0</v>
      </c>
      <c r="M12270" s="20" t="s">
        <v>18</v>
      </c>
      <c r="Q12270" s="20" t="s">
        <v>6834</v>
      </c>
    </row>
    <row r="12271" spans="1:19" x14ac:dyDescent="0.25">
      <c r="A12271">
        <v>43</v>
      </c>
      <c r="B12271" t="str">
        <f>IF(A12271="","",VLOOKUP(A12271,LOVs!$A$3:$B$62,2))</f>
        <v>Coquitlam</v>
      </c>
      <c r="C12271" t="str">
        <f>Table1[[#This Row],[School Name]]</f>
        <v>Ranch Park Elementary</v>
      </c>
      <c r="D12271" t="s">
        <v>6876</v>
      </c>
      <c r="E12271">
        <v>1962</v>
      </c>
      <c r="F12271" t="s">
        <v>15</v>
      </c>
      <c r="H12271" s="20" t="s">
        <v>6833</v>
      </c>
      <c r="I12271" s="20">
        <v>2</v>
      </c>
      <c r="J12271" t="s">
        <v>97</v>
      </c>
      <c r="K12271" s="1" t="s">
        <v>6878</v>
      </c>
      <c r="L12271">
        <v>1E-3</v>
      </c>
      <c r="M12271" s="20" t="s">
        <v>18</v>
      </c>
      <c r="Q12271" s="20" t="s">
        <v>6834</v>
      </c>
    </row>
    <row r="12272" spans="1:19" ht="75" x14ac:dyDescent="0.25">
      <c r="A12272">
        <v>44</v>
      </c>
      <c r="B12272" t="str">
        <f>IF(A12272="","",VLOOKUP(A12272,LOVs!$A$3:$B$62,2))</f>
        <v>North Vancouver</v>
      </c>
      <c r="C12272" t="str">
        <f>Table1[[#This Row],[School Name]]</f>
        <v>Argyle Secondary</v>
      </c>
      <c r="D12272" t="s">
        <v>6879</v>
      </c>
      <c r="E12272">
        <v>1960</v>
      </c>
      <c r="F12272" t="s">
        <v>15</v>
      </c>
      <c r="H12272" s="19">
        <v>42841</v>
      </c>
      <c r="I12272" s="20">
        <v>1</v>
      </c>
      <c r="J12272" t="s">
        <v>76</v>
      </c>
      <c r="K12272" s="1" t="s">
        <v>6880</v>
      </c>
      <c r="L12272">
        <v>1E-3</v>
      </c>
      <c r="M12272" s="20" t="s">
        <v>18</v>
      </c>
      <c r="N12272" s="1" t="s">
        <v>6881</v>
      </c>
      <c r="O12272" s="1" t="s">
        <v>6882</v>
      </c>
      <c r="Q12272" s="19">
        <v>42844</v>
      </c>
      <c r="R12272" s="20" t="s">
        <v>15</v>
      </c>
      <c r="S12272" s="23">
        <v>42542</v>
      </c>
    </row>
    <row r="12273" spans="1:19" ht="75" x14ac:dyDescent="0.25">
      <c r="A12273">
        <v>44</v>
      </c>
      <c r="B12273" t="str">
        <f>IF(A12273="","",VLOOKUP(A12273,LOVs!$A$3:$B$62,2))</f>
        <v>North Vancouver</v>
      </c>
      <c r="C12273" t="str">
        <f>Table1[[#This Row],[School Name]]</f>
        <v>Argyle Secondary</v>
      </c>
      <c r="D12273" t="s">
        <v>6879</v>
      </c>
      <c r="E12273">
        <v>1960</v>
      </c>
      <c r="F12273" t="s">
        <v>15</v>
      </c>
      <c r="H12273" s="19">
        <v>42841</v>
      </c>
      <c r="I12273" s="20">
        <v>1</v>
      </c>
      <c r="J12273" t="s">
        <v>528</v>
      </c>
      <c r="K12273" s="1" t="s">
        <v>30</v>
      </c>
      <c r="L12273">
        <v>1E-3</v>
      </c>
      <c r="M12273" s="20" t="s">
        <v>18</v>
      </c>
      <c r="N12273" s="1" t="s">
        <v>6881</v>
      </c>
      <c r="O12273" s="1" t="s">
        <v>6882</v>
      </c>
      <c r="Q12273" s="19">
        <v>42844</v>
      </c>
      <c r="R12273" s="20" t="s">
        <v>15</v>
      </c>
      <c r="S12273" s="23">
        <v>42542</v>
      </c>
    </row>
    <row r="12274" spans="1:19" ht="75" x14ac:dyDescent="0.25">
      <c r="A12274">
        <v>44</v>
      </c>
      <c r="B12274" t="str">
        <f>IF(A12274="","",VLOOKUP(A12274,LOVs!$A$3:$B$62,2))</f>
        <v>North Vancouver</v>
      </c>
      <c r="C12274" t="str">
        <f>Table1[[#This Row],[School Name]]</f>
        <v>Blueridge Elementary</v>
      </c>
      <c r="D12274" t="s">
        <v>6883</v>
      </c>
      <c r="E12274">
        <v>1968</v>
      </c>
      <c r="F12274" t="s">
        <v>15</v>
      </c>
      <c r="H12274" s="19">
        <v>42841</v>
      </c>
      <c r="I12274" s="20">
        <v>1</v>
      </c>
      <c r="J12274" t="s">
        <v>76</v>
      </c>
      <c r="K12274" s="1" t="s">
        <v>6884</v>
      </c>
      <c r="L12274">
        <v>1E-3</v>
      </c>
      <c r="M12274" s="20" t="s">
        <v>18</v>
      </c>
      <c r="N12274" s="1" t="s">
        <v>6881</v>
      </c>
      <c r="O12274" s="1" t="s">
        <v>6882</v>
      </c>
      <c r="Q12274" s="19">
        <v>42844</v>
      </c>
      <c r="R12274" s="20" t="s">
        <v>15</v>
      </c>
      <c r="S12274" s="23">
        <v>42542</v>
      </c>
    </row>
    <row r="12275" spans="1:19" ht="75" x14ac:dyDescent="0.25">
      <c r="A12275">
        <v>44</v>
      </c>
      <c r="B12275" t="str">
        <f>IF(A12275="","",VLOOKUP(A12275,LOVs!$A$3:$B$62,2))</f>
        <v>North Vancouver</v>
      </c>
      <c r="C12275" t="str">
        <f>Table1[[#This Row],[School Name]]</f>
        <v>Blueridge Elementary</v>
      </c>
      <c r="D12275" t="s">
        <v>6883</v>
      </c>
      <c r="E12275">
        <v>1968</v>
      </c>
      <c r="F12275" t="s">
        <v>15</v>
      </c>
      <c r="H12275" s="19">
        <v>42841</v>
      </c>
      <c r="I12275" s="20">
        <v>1</v>
      </c>
      <c r="J12275" t="s">
        <v>528</v>
      </c>
      <c r="K12275" s="1" t="s">
        <v>30</v>
      </c>
      <c r="L12275">
        <v>1E-3</v>
      </c>
      <c r="M12275" s="20" t="s">
        <v>18</v>
      </c>
      <c r="N12275" s="1" t="s">
        <v>6881</v>
      </c>
      <c r="O12275" s="1" t="s">
        <v>6882</v>
      </c>
      <c r="Q12275" s="19">
        <v>42844</v>
      </c>
      <c r="R12275" s="20" t="s">
        <v>15</v>
      </c>
      <c r="S12275" s="23">
        <v>42542</v>
      </c>
    </row>
    <row r="12276" spans="1:19" ht="75" x14ac:dyDescent="0.25">
      <c r="A12276">
        <v>44</v>
      </c>
      <c r="B12276" t="str">
        <f>IF(A12276="","",VLOOKUP(A12276,LOVs!$A$3:$B$62,2))</f>
        <v>North Vancouver</v>
      </c>
      <c r="C12276" t="str">
        <f>Table1[[#This Row],[School Name]]</f>
        <v>Boundary Elementary</v>
      </c>
      <c r="D12276" t="s">
        <v>6885</v>
      </c>
      <c r="E12276">
        <v>1969</v>
      </c>
      <c r="F12276" t="s">
        <v>15</v>
      </c>
      <c r="H12276" s="19">
        <v>42841</v>
      </c>
      <c r="I12276" s="20">
        <v>1</v>
      </c>
      <c r="J12276" t="s">
        <v>76</v>
      </c>
      <c r="K12276" s="1" t="s">
        <v>4360</v>
      </c>
      <c r="L12276">
        <v>5.0000000000000001E-3</v>
      </c>
      <c r="M12276" s="20" t="s">
        <v>18</v>
      </c>
      <c r="N12276" s="1" t="s">
        <v>6881</v>
      </c>
      <c r="O12276" s="1" t="s">
        <v>6882</v>
      </c>
      <c r="Q12276" s="19">
        <v>42844</v>
      </c>
      <c r="R12276" s="20" t="s">
        <v>15</v>
      </c>
      <c r="S12276" s="23">
        <v>42542</v>
      </c>
    </row>
    <row r="12277" spans="1:19" ht="75" x14ac:dyDescent="0.25">
      <c r="A12277">
        <v>44</v>
      </c>
      <c r="B12277" t="str">
        <f>IF(A12277="","",VLOOKUP(A12277,LOVs!$A$3:$B$62,2))</f>
        <v>North Vancouver</v>
      </c>
      <c r="C12277" t="str">
        <f>Table1[[#This Row],[School Name]]</f>
        <v>Boundary Elementary</v>
      </c>
      <c r="D12277" t="s">
        <v>6885</v>
      </c>
      <c r="E12277">
        <v>1969</v>
      </c>
      <c r="F12277" t="s">
        <v>15</v>
      </c>
      <c r="H12277" s="19">
        <v>42841</v>
      </c>
      <c r="I12277" s="20">
        <v>1</v>
      </c>
      <c r="J12277" t="s">
        <v>528</v>
      </c>
      <c r="K12277" s="1" t="s">
        <v>30</v>
      </c>
      <c r="L12277">
        <v>1E-3</v>
      </c>
      <c r="M12277" s="20" t="s">
        <v>18</v>
      </c>
      <c r="N12277" s="1" t="s">
        <v>6881</v>
      </c>
      <c r="O12277" s="1" t="s">
        <v>6882</v>
      </c>
      <c r="Q12277" s="19">
        <v>42844</v>
      </c>
      <c r="R12277" s="20" t="s">
        <v>15</v>
      </c>
      <c r="S12277" s="23">
        <v>42542</v>
      </c>
    </row>
    <row r="12278" spans="1:19" ht="75" x14ac:dyDescent="0.25">
      <c r="A12278">
        <v>44</v>
      </c>
      <c r="B12278" t="str">
        <f>IF(A12278="","",VLOOKUP(A12278,LOVs!$A$3:$B$62,2))</f>
        <v>North Vancouver</v>
      </c>
      <c r="C12278" t="str">
        <f>Table1[[#This Row],[School Name]]</f>
        <v>Braemar Elementary</v>
      </c>
      <c r="D12278" t="s">
        <v>6886</v>
      </c>
      <c r="E12278">
        <v>1961</v>
      </c>
      <c r="F12278" t="s">
        <v>15</v>
      </c>
      <c r="H12278" s="19">
        <v>42841</v>
      </c>
      <c r="I12278" s="20">
        <v>1</v>
      </c>
      <c r="J12278" t="s">
        <v>76</v>
      </c>
      <c r="K12278" s="1" t="s">
        <v>386</v>
      </c>
      <c r="L12278">
        <v>1E-3</v>
      </c>
      <c r="M12278" s="20" t="s">
        <v>18</v>
      </c>
      <c r="N12278" s="1" t="s">
        <v>6881</v>
      </c>
      <c r="O12278" s="1" t="s">
        <v>6882</v>
      </c>
      <c r="Q12278" s="19">
        <v>42844</v>
      </c>
      <c r="R12278" s="20" t="s">
        <v>15</v>
      </c>
      <c r="S12278" s="23">
        <v>42542</v>
      </c>
    </row>
    <row r="12279" spans="1:19" ht="75" x14ac:dyDescent="0.25">
      <c r="A12279">
        <v>44</v>
      </c>
      <c r="B12279" t="str">
        <f>IF(A12279="","",VLOOKUP(A12279,LOVs!$A$3:$B$62,2))</f>
        <v>North Vancouver</v>
      </c>
      <c r="C12279" t="str">
        <f>Table1[[#This Row],[School Name]]</f>
        <v>Braemar Elementary</v>
      </c>
      <c r="D12279" t="s">
        <v>6886</v>
      </c>
      <c r="E12279">
        <v>1961</v>
      </c>
      <c r="F12279" t="s">
        <v>15</v>
      </c>
      <c r="H12279" s="19">
        <v>42841</v>
      </c>
      <c r="I12279" s="20">
        <v>1</v>
      </c>
      <c r="J12279" t="s">
        <v>528</v>
      </c>
      <c r="K12279" s="1" t="s">
        <v>30</v>
      </c>
      <c r="L12279">
        <v>1E-3</v>
      </c>
      <c r="M12279" s="20" t="s">
        <v>18</v>
      </c>
      <c r="N12279" s="1" t="s">
        <v>6881</v>
      </c>
      <c r="O12279" s="1" t="s">
        <v>6882</v>
      </c>
      <c r="Q12279" s="19">
        <v>42844</v>
      </c>
      <c r="R12279" s="20" t="s">
        <v>15</v>
      </c>
      <c r="S12279" s="23">
        <v>42542</v>
      </c>
    </row>
    <row r="12280" spans="1:19" ht="75" x14ac:dyDescent="0.25">
      <c r="A12280">
        <v>44</v>
      </c>
      <c r="B12280" t="str">
        <f>IF(A12280="","",VLOOKUP(A12280,LOVs!$A$3:$B$62,2))</f>
        <v>North Vancouver</v>
      </c>
      <c r="C12280" t="str">
        <f>Table1[[#This Row],[School Name]]</f>
        <v>Brooksbank Elementary</v>
      </c>
      <c r="D12280" t="s">
        <v>6887</v>
      </c>
      <c r="E12280">
        <v>1966</v>
      </c>
      <c r="F12280" t="s">
        <v>15</v>
      </c>
      <c r="H12280" s="19">
        <v>42841</v>
      </c>
      <c r="I12280" s="20">
        <v>1</v>
      </c>
      <c r="J12280" t="s">
        <v>76</v>
      </c>
      <c r="K12280" s="1" t="s">
        <v>4401</v>
      </c>
      <c r="L12280">
        <v>1E-3</v>
      </c>
      <c r="M12280" s="20" t="s">
        <v>18</v>
      </c>
      <c r="N12280" s="1" t="s">
        <v>6881</v>
      </c>
      <c r="O12280" s="1" t="s">
        <v>6882</v>
      </c>
      <c r="Q12280" s="19">
        <v>42844</v>
      </c>
      <c r="R12280" s="20" t="s">
        <v>15</v>
      </c>
      <c r="S12280" s="23">
        <v>42542</v>
      </c>
    </row>
    <row r="12281" spans="1:19" ht="75" x14ac:dyDescent="0.25">
      <c r="A12281">
        <v>44</v>
      </c>
      <c r="B12281" t="str">
        <f>IF(A12281="","",VLOOKUP(A12281,LOVs!$A$3:$B$62,2))</f>
        <v>North Vancouver</v>
      </c>
      <c r="C12281" t="str">
        <f>Table1[[#This Row],[School Name]]</f>
        <v>Brooksbank Elementary</v>
      </c>
      <c r="D12281" t="s">
        <v>6887</v>
      </c>
      <c r="E12281">
        <v>1966</v>
      </c>
      <c r="F12281" t="s">
        <v>15</v>
      </c>
      <c r="H12281" s="19">
        <v>42841</v>
      </c>
      <c r="I12281" s="20">
        <v>1</v>
      </c>
      <c r="J12281" t="s">
        <v>528</v>
      </c>
      <c r="K12281" s="1" t="s">
        <v>30</v>
      </c>
      <c r="L12281">
        <v>1E-3</v>
      </c>
      <c r="M12281" s="20" t="s">
        <v>18</v>
      </c>
      <c r="N12281" s="1" t="s">
        <v>6881</v>
      </c>
      <c r="O12281" s="1" t="s">
        <v>6882</v>
      </c>
      <c r="Q12281" s="19">
        <v>42844</v>
      </c>
      <c r="R12281" s="20" t="s">
        <v>15</v>
      </c>
      <c r="S12281" s="23">
        <v>42542</v>
      </c>
    </row>
    <row r="12282" spans="1:19" ht="75" x14ac:dyDescent="0.25">
      <c r="A12282">
        <v>44</v>
      </c>
      <c r="B12282" t="str">
        <f>IF(A12282="","",VLOOKUP(A12282,LOVs!$A$3:$B$62,2))</f>
        <v>North Vancouver</v>
      </c>
      <c r="C12282" t="str">
        <f>Table1[[#This Row],[School Name]]</f>
        <v>Canyon Heights Elementary</v>
      </c>
      <c r="D12282" t="s">
        <v>6888</v>
      </c>
      <c r="E12282">
        <v>1955</v>
      </c>
      <c r="F12282" t="s">
        <v>15</v>
      </c>
      <c r="H12282" s="19">
        <v>42841</v>
      </c>
      <c r="I12282" s="20">
        <v>1</v>
      </c>
      <c r="J12282" t="s">
        <v>76</v>
      </c>
      <c r="K12282" s="1" t="s">
        <v>4351</v>
      </c>
      <c r="L12282">
        <v>1E-3</v>
      </c>
      <c r="M12282" s="20" t="s">
        <v>18</v>
      </c>
      <c r="N12282" s="1" t="s">
        <v>6881</v>
      </c>
      <c r="O12282" s="1" t="s">
        <v>6882</v>
      </c>
      <c r="Q12282" s="19">
        <v>42844</v>
      </c>
      <c r="R12282" s="20" t="s">
        <v>15</v>
      </c>
      <c r="S12282" s="23">
        <v>42542</v>
      </c>
    </row>
    <row r="12283" spans="1:19" ht="75" x14ac:dyDescent="0.25">
      <c r="A12283">
        <v>44</v>
      </c>
      <c r="B12283" t="str">
        <f>IF(A12283="","",VLOOKUP(A12283,LOVs!$A$3:$B$62,2))</f>
        <v>North Vancouver</v>
      </c>
      <c r="C12283" t="str">
        <f>Table1[[#This Row],[School Name]]</f>
        <v>Canyon Heights Elementary</v>
      </c>
      <c r="D12283" t="s">
        <v>6888</v>
      </c>
      <c r="E12283">
        <v>1955</v>
      </c>
      <c r="F12283" t="s">
        <v>15</v>
      </c>
      <c r="H12283" s="19">
        <v>42841</v>
      </c>
      <c r="I12283" s="20">
        <v>1</v>
      </c>
      <c r="J12283" t="s">
        <v>528</v>
      </c>
      <c r="K12283" s="1" t="s">
        <v>30</v>
      </c>
      <c r="L12283">
        <v>1E-3</v>
      </c>
      <c r="M12283" s="20" t="s">
        <v>18</v>
      </c>
      <c r="N12283" s="1" t="s">
        <v>6881</v>
      </c>
      <c r="O12283" s="1" t="s">
        <v>6882</v>
      </c>
      <c r="Q12283" s="19">
        <v>42844</v>
      </c>
      <c r="R12283" s="20" t="s">
        <v>15</v>
      </c>
      <c r="S12283" s="23">
        <v>42542</v>
      </c>
    </row>
    <row r="12284" spans="1:19" ht="120" x14ac:dyDescent="0.25">
      <c r="A12284">
        <v>44</v>
      </c>
      <c r="B12284" t="str">
        <f>IF(A12284="","",VLOOKUP(A12284,LOVs!$A$3:$B$62,2))</f>
        <v>North Vancouver</v>
      </c>
      <c r="C12284" t="str">
        <f>Table1[[#This Row],[School Name]]</f>
        <v>Capilano Elementary</v>
      </c>
      <c r="D12284" t="s">
        <v>6889</v>
      </c>
      <c r="E12284">
        <v>1924</v>
      </c>
      <c r="F12284" t="s">
        <v>15</v>
      </c>
      <c r="H12284" s="19">
        <v>42841</v>
      </c>
      <c r="I12284" s="20">
        <v>1</v>
      </c>
      <c r="J12284" t="s">
        <v>76</v>
      </c>
      <c r="K12284" s="1" t="s">
        <v>6890</v>
      </c>
      <c r="L12284">
        <v>1E-3</v>
      </c>
      <c r="M12284" s="20" t="s">
        <v>18</v>
      </c>
      <c r="N12284" s="1" t="s">
        <v>6881</v>
      </c>
      <c r="O12284" s="1" t="s">
        <v>6882</v>
      </c>
      <c r="P12284" s="1" t="s">
        <v>6891</v>
      </c>
      <c r="Q12284" s="19">
        <v>42844</v>
      </c>
      <c r="R12284" s="20" t="s">
        <v>15</v>
      </c>
      <c r="S12284" s="23">
        <v>42542</v>
      </c>
    </row>
    <row r="12285" spans="1:19" ht="75" x14ac:dyDescent="0.25">
      <c r="A12285">
        <v>44</v>
      </c>
      <c r="B12285" t="str">
        <f>IF(A12285="","",VLOOKUP(A12285,LOVs!$A$3:$B$62,2))</f>
        <v>North Vancouver</v>
      </c>
      <c r="C12285" t="str">
        <f>Table1[[#This Row],[School Name]]</f>
        <v>Capilano Elementary</v>
      </c>
      <c r="D12285" t="s">
        <v>6889</v>
      </c>
      <c r="E12285">
        <v>1924</v>
      </c>
      <c r="F12285" t="s">
        <v>15</v>
      </c>
      <c r="H12285" s="19">
        <v>42841</v>
      </c>
      <c r="I12285" s="20">
        <v>1</v>
      </c>
      <c r="J12285" t="s">
        <v>528</v>
      </c>
      <c r="K12285" s="1" t="s">
        <v>30</v>
      </c>
      <c r="L12285">
        <v>1E-3</v>
      </c>
      <c r="M12285" s="20" t="s">
        <v>18</v>
      </c>
      <c r="N12285" s="1" t="s">
        <v>6881</v>
      </c>
      <c r="O12285" s="1" t="s">
        <v>6882</v>
      </c>
      <c r="Q12285" s="19">
        <v>42844</v>
      </c>
      <c r="R12285" s="20" t="s">
        <v>15</v>
      </c>
      <c r="S12285" s="23">
        <v>42542</v>
      </c>
    </row>
    <row r="12286" spans="1:19" ht="75" x14ac:dyDescent="0.25">
      <c r="A12286">
        <v>44</v>
      </c>
      <c r="B12286" t="str">
        <f>IF(A12286="","",VLOOKUP(A12286,LOVs!$A$3:$B$62,2))</f>
        <v>North Vancouver</v>
      </c>
      <c r="C12286" t="str">
        <f>Table1[[#This Row],[School Name]]</f>
        <v>Carisbrooke Elementary</v>
      </c>
      <c r="D12286" t="s">
        <v>6892</v>
      </c>
      <c r="E12286">
        <v>1960</v>
      </c>
      <c r="F12286" t="s">
        <v>15</v>
      </c>
      <c r="H12286" s="19">
        <v>42841</v>
      </c>
      <c r="I12286" s="20">
        <v>1</v>
      </c>
      <c r="J12286" t="s">
        <v>76</v>
      </c>
      <c r="K12286" s="1" t="s">
        <v>4353</v>
      </c>
      <c r="L12286">
        <v>1E-3</v>
      </c>
      <c r="M12286" s="20" t="s">
        <v>18</v>
      </c>
      <c r="N12286" s="1" t="s">
        <v>6881</v>
      </c>
      <c r="O12286" s="1" t="s">
        <v>6882</v>
      </c>
      <c r="Q12286" s="19">
        <v>42844</v>
      </c>
      <c r="R12286" s="20" t="s">
        <v>15</v>
      </c>
      <c r="S12286" s="23">
        <v>42542</v>
      </c>
    </row>
    <row r="12287" spans="1:19" ht="75" x14ac:dyDescent="0.25">
      <c r="A12287">
        <v>44</v>
      </c>
      <c r="B12287" t="str">
        <f>IF(A12287="","",VLOOKUP(A12287,LOVs!$A$3:$B$62,2))</f>
        <v>North Vancouver</v>
      </c>
      <c r="C12287" t="str">
        <f>Table1[[#This Row],[School Name]]</f>
        <v>Carisbrooke Elementary</v>
      </c>
      <c r="D12287" t="s">
        <v>6892</v>
      </c>
      <c r="E12287">
        <v>1960</v>
      </c>
      <c r="F12287" t="s">
        <v>15</v>
      </c>
      <c r="H12287" s="19">
        <v>42841</v>
      </c>
      <c r="I12287" s="20">
        <v>1</v>
      </c>
      <c r="J12287" t="s">
        <v>528</v>
      </c>
      <c r="K12287" s="1" t="s">
        <v>30</v>
      </c>
      <c r="L12287">
        <v>1E-3</v>
      </c>
      <c r="M12287" s="20" t="s">
        <v>18</v>
      </c>
      <c r="N12287" s="1" t="s">
        <v>6881</v>
      </c>
      <c r="O12287" s="1" t="s">
        <v>6882</v>
      </c>
      <c r="Q12287" s="19">
        <v>42844</v>
      </c>
      <c r="R12287" s="20" t="s">
        <v>15</v>
      </c>
      <c r="S12287" s="23">
        <v>42542</v>
      </c>
    </row>
    <row r="12288" spans="1:19" ht="75" x14ac:dyDescent="0.25">
      <c r="A12288">
        <v>44</v>
      </c>
      <c r="B12288" t="str">
        <f>IF(A12288="","",VLOOKUP(A12288,LOVs!$A$3:$B$62,2))</f>
        <v>North Vancouver</v>
      </c>
      <c r="C12288" t="s">
        <v>6893</v>
      </c>
      <c r="D12288" t="s">
        <v>6893</v>
      </c>
      <c r="E12288">
        <v>2012</v>
      </c>
      <c r="F12288" t="s">
        <v>15</v>
      </c>
      <c r="H12288" s="19">
        <v>42841</v>
      </c>
      <c r="I12288" s="20">
        <v>1</v>
      </c>
      <c r="J12288" t="s">
        <v>76</v>
      </c>
      <c r="K12288" s="1" t="s">
        <v>6894</v>
      </c>
      <c r="L12288">
        <v>1E-3</v>
      </c>
      <c r="M12288" s="20" t="s">
        <v>18</v>
      </c>
      <c r="N12288" s="1" t="s">
        <v>6881</v>
      </c>
      <c r="O12288" s="1" t="s">
        <v>6882</v>
      </c>
      <c r="Q12288" s="19">
        <v>42844</v>
      </c>
      <c r="R12288" s="20" t="s">
        <v>15</v>
      </c>
      <c r="S12288" s="23">
        <v>42542</v>
      </c>
    </row>
    <row r="12289" spans="1:19" ht="75" x14ac:dyDescent="0.25">
      <c r="A12289">
        <v>44</v>
      </c>
      <c r="B12289" t="str">
        <f>IF(A12289="","",VLOOKUP(A12289,LOVs!$A$3:$B$62,2))</f>
        <v>North Vancouver</v>
      </c>
      <c r="C12289" t="s">
        <v>6893</v>
      </c>
      <c r="D12289" t="s">
        <v>6893</v>
      </c>
      <c r="E12289">
        <v>2012</v>
      </c>
      <c r="F12289" t="s">
        <v>15</v>
      </c>
      <c r="H12289" s="19">
        <v>42841</v>
      </c>
      <c r="I12289" s="20">
        <v>1</v>
      </c>
      <c r="J12289" t="s">
        <v>528</v>
      </c>
      <c r="K12289" s="1" t="s">
        <v>30</v>
      </c>
      <c r="L12289">
        <v>1E-3</v>
      </c>
      <c r="M12289" s="20" t="s">
        <v>18</v>
      </c>
      <c r="N12289" s="1" t="s">
        <v>6881</v>
      </c>
      <c r="O12289" s="1" t="s">
        <v>6882</v>
      </c>
      <c r="Q12289" s="19">
        <v>42844</v>
      </c>
      <c r="R12289" s="20" t="s">
        <v>15</v>
      </c>
      <c r="S12289" s="23">
        <v>42542</v>
      </c>
    </row>
    <row r="12290" spans="1:19" ht="75" x14ac:dyDescent="0.25">
      <c r="A12290">
        <v>44</v>
      </c>
      <c r="B12290" t="str">
        <f>IF(A12290="","",VLOOKUP(A12290,LOVs!$A$3:$B$62,2))</f>
        <v>North Vancouver</v>
      </c>
      <c r="C12290" t="str">
        <f>Table1[[#This Row],[School Name]]</f>
        <v>Cleveland Elementary</v>
      </c>
      <c r="D12290" t="s">
        <v>6895</v>
      </c>
      <c r="E12290">
        <v>1962</v>
      </c>
      <c r="F12290" t="s">
        <v>15</v>
      </c>
      <c r="H12290" s="19">
        <v>42841</v>
      </c>
      <c r="I12290" s="20">
        <v>1</v>
      </c>
      <c r="J12290" t="s">
        <v>76</v>
      </c>
      <c r="K12290" s="1" t="s">
        <v>4470</v>
      </c>
      <c r="L12290">
        <v>2E-3</v>
      </c>
      <c r="M12290" s="20" t="s">
        <v>18</v>
      </c>
      <c r="N12290" s="1" t="s">
        <v>6881</v>
      </c>
      <c r="O12290" s="1" t="s">
        <v>6882</v>
      </c>
      <c r="Q12290" s="19">
        <v>42844</v>
      </c>
      <c r="R12290" s="20" t="s">
        <v>15</v>
      </c>
      <c r="S12290" s="23">
        <v>42542</v>
      </c>
    </row>
    <row r="12291" spans="1:19" ht="75" x14ac:dyDescent="0.25">
      <c r="A12291">
        <v>44</v>
      </c>
      <c r="B12291" t="str">
        <f>IF(A12291="","",VLOOKUP(A12291,LOVs!$A$3:$B$62,2))</f>
        <v>North Vancouver</v>
      </c>
      <c r="C12291" t="str">
        <f>Table1[[#This Row],[School Name]]</f>
        <v>Cleveland Elementary</v>
      </c>
      <c r="D12291" t="s">
        <v>6895</v>
      </c>
      <c r="E12291">
        <v>1962</v>
      </c>
      <c r="F12291" t="s">
        <v>15</v>
      </c>
      <c r="H12291" s="19">
        <v>42841</v>
      </c>
      <c r="I12291" s="20">
        <v>1</v>
      </c>
      <c r="J12291" t="s">
        <v>528</v>
      </c>
      <c r="K12291" s="1" t="s">
        <v>30</v>
      </c>
      <c r="L12291">
        <v>1E-3</v>
      </c>
      <c r="M12291" s="20" t="s">
        <v>18</v>
      </c>
      <c r="N12291" s="1" t="s">
        <v>6881</v>
      </c>
      <c r="O12291" s="1" t="s">
        <v>6882</v>
      </c>
      <c r="Q12291" s="19">
        <v>42844</v>
      </c>
      <c r="R12291" s="20" t="s">
        <v>15</v>
      </c>
      <c r="S12291" s="23">
        <v>42542</v>
      </c>
    </row>
    <row r="12292" spans="1:19" ht="75" x14ac:dyDescent="0.25">
      <c r="A12292">
        <v>44</v>
      </c>
      <c r="B12292" t="str">
        <f>IF(A12292="","",VLOOKUP(A12292,LOVs!$A$3:$B$62,2))</f>
        <v>North Vancouver</v>
      </c>
      <c r="C12292" t="str">
        <f>Table1[[#This Row],[School Name]]</f>
        <v>Cove Cliff Elementary</v>
      </c>
      <c r="D12292" t="s">
        <v>6896</v>
      </c>
      <c r="E12292">
        <v>1991</v>
      </c>
      <c r="F12292" t="s">
        <v>15</v>
      </c>
      <c r="H12292" s="19">
        <v>42841</v>
      </c>
      <c r="I12292" s="20">
        <v>1</v>
      </c>
      <c r="J12292" t="s">
        <v>76</v>
      </c>
      <c r="K12292" s="1" t="s">
        <v>4342</v>
      </c>
      <c r="L12292">
        <v>1E-3</v>
      </c>
      <c r="M12292" s="20" t="s">
        <v>18</v>
      </c>
      <c r="N12292" s="1" t="s">
        <v>6881</v>
      </c>
      <c r="O12292" s="1" t="s">
        <v>6882</v>
      </c>
      <c r="Q12292" s="19">
        <v>42844</v>
      </c>
      <c r="R12292" s="20" t="s">
        <v>15</v>
      </c>
      <c r="S12292" s="23">
        <v>42542</v>
      </c>
    </row>
    <row r="12293" spans="1:19" ht="75" x14ac:dyDescent="0.25">
      <c r="A12293">
        <v>44</v>
      </c>
      <c r="B12293" t="str">
        <f>IF(A12293="","",VLOOKUP(A12293,LOVs!$A$3:$B$62,2))</f>
        <v>North Vancouver</v>
      </c>
      <c r="C12293" t="str">
        <f>Table1[[#This Row],[School Name]]</f>
        <v>Cove Cliff Elementary</v>
      </c>
      <c r="D12293" t="s">
        <v>6896</v>
      </c>
      <c r="E12293">
        <v>1991</v>
      </c>
      <c r="F12293" t="s">
        <v>15</v>
      </c>
      <c r="H12293" s="19">
        <v>42841</v>
      </c>
      <c r="I12293" s="20">
        <v>1</v>
      </c>
      <c r="J12293" t="s">
        <v>528</v>
      </c>
      <c r="K12293" s="1" t="s">
        <v>30</v>
      </c>
      <c r="L12293">
        <v>1E-3</v>
      </c>
      <c r="M12293" s="20" t="s">
        <v>18</v>
      </c>
      <c r="N12293" s="1" t="s">
        <v>6881</v>
      </c>
      <c r="O12293" s="1" t="s">
        <v>6882</v>
      </c>
      <c r="Q12293" s="19">
        <v>42844</v>
      </c>
      <c r="R12293" s="20" t="s">
        <v>15</v>
      </c>
      <c r="S12293" s="23">
        <v>42542</v>
      </c>
    </row>
    <row r="12294" spans="1:19" ht="75" x14ac:dyDescent="0.25">
      <c r="A12294">
        <v>44</v>
      </c>
      <c r="B12294" t="str">
        <f>IF(A12294="","",VLOOKUP(A12294,LOVs!$A$3:$B$62,2))</f>
        <v>North Vancouver</v>
      </c>
      <c r="C12294" t="str">
        <f>Table1[[#This Row],[School Name]]</f>
        <v>Dorothy Lynas Elementary</v>
      </c>
      <c r="D12294" t="s">
        <v>6897</v>
      </c>
      <c r="E12294">
        <v>1990</v>
      </c>
      <c r="F12294" t="s">
        <v>15</v>
      </c>
      <c r="H12294" s="19">
        <v>42841</v>
      </c>
      <c r="I12294" s="20">
        <v>1</v>
      </c>
      <c r="J12294" t="s">
        <v>76</v>
      </c>
      <c r="K12294" s="1" t="s">
        <v>4405</v>
      </c>
      <c r="L12294">
        <v>1E-3</v>
      </c>
      <c r="M12294" s="20" t="s">
        <v>18</v>
      </c>
      <c r="N12294" s="1" t="s">
        <v>6881</v>
      </c>
      <c r="O12294" s="1" t="s">
        <v>6882</v>
      </c>
      <c r="Q12294" s="19">
        <v>42844</v>
      </c>
      <c r="R12294" s="20" t="s">
        <v>15</v>
      </c>
      <c r="S12294" s="23">
        <v>42542</v>
      </c>
    </row>
    <row r="12295" spans="1:19" ht="75" x14ac:dyDescent="0.25">
      <c r="A12295">
        <v>44</v>
      </c>
      <c r="B12295" t="str">
        <f>IF(A12295="","",VLOOKUP(A12295,LOVs!$A$3:$B$62,2))</f>
        <v>North Vancouver</v>
      </c>
      <c r="C12295" t="str">
        <f>Table1[[#This Row],[School Name]]</f>
        <v>Dorothy Lynas Elementary</v>
      </c>
      <c r="D12295" t="s">
        <v>6897</v>
      </c>
      <c r="E12295">
        <v>1990</v>
      </c>
      <c r="F12295" t="s">
        <v>15</v>
      </c>
      <c r="H12295" s="19">
        <v>42841</v>
      </c>
      <c r="I12295" s="20">
        <v>1</v>
      </c>
      <c r="J12295" t="s">
        <v>528</v>
      </c>
      <c r="K12295" s="1" t="s">
        <v>30</v>
      </c>
      <c r="L12295">
        <v>1E-3</v>
      </c>
      <c r="M12295" s="20" t="s">
        <v>18</v>
      </c>
      <c r="N12295" s="1" t="s">
        <v>6881</v>
      </c>
      <c r="O12295" s="1" t="s">
        <v>6882</v>
      </c>
      <c r="Q12295" s="19">
        <v>42844</v>
      </c>
      <c r="R12295" s="20" t="s">
        <v>15</v>
      </c>
      <c r="S12295" s="23">
        <v>42542</v>
      </c>
    </row>
    <row r="12296" spans="1:19" ht="120" x14ac:dyDescent="0.25">
      <c r="A12296">
        <v>44</v>
      </c>
      <c r="B12296" t="str">
        <f>IF(A12296="","",VLOOKUP(A12296,LOVs!$A$3:$B$62,2))</f>
        <v>North Vancouver</v>
      </c>
      <c r="C12296" t="str">
        <f>Table1[[#This Row],[School Name]]</f>
        <v>Eastview Elementary</v>
      </c>
      <c r="D12296" t="s">
        <v>6898</v>
      </c>
      <c r="E12296">
        <v>1956</v>
      </c>
      <c r="F12296" t="s">
        <v>15</v>
      </c>
      <c r="H12296" s="19">
        <v>42841</v>
      </c>
      <c r="I12296" s="20">
        <v>1</v>
      </c>
      <c r="J12296" t="s">
        <v>76</v>
      </c>
      <c r="K12296" s="1" t="s">
        <v>6899</v>
      </c>
      <c r="L12296">
        <v>1E-3</v>
      </c>
      <c r="M12296" s="20" t="s">
        <v>18</v>
      </c>
      <c r="N12296" s="1" t="s">
        <v>6881</v>
      </c>
      <c r="O12296" s="1" t="s">
        <v>6882</v>
      </c>
      <c r="P12296" s="1" t="s">
        <v>6900</v>
      </c>
      <c r="Q12296" s="19">
        <v>42844</v>
      </c>
      <c r="R12296" s="20" t="s">
        <v>15</v>
      </c>
      <c r="S12296" s="23">
        <v>42542</v>
      </c>
    </row>
    <row r="12297" spans="1:19" ht="75" x14ac:dyDescent="0.25">
      <c r="A12297">
        <v>44</v>
      </c>
      <c r="B12297" t="str">
        <f>IF(A12297="","",VLOOKUP(A12297,LOVs!$A$3:$B$62,2))</f>
        <v>North Vancouver</v>
      </c>
      <c r="C12297" t="str">
        <f>Table1[[#This Row],[School Name]]</f>
        <v>Eastview Elementary</v>
      </c>
      <c r="D12297" t="s">
        <v>6898</v>
      </c>
      <c r="E12297">
        <v>1956</v>
      </c>
      <c r="F12297" t="s">
        <v>15</v>
      </c>
      <c r="H12297" s="19">
        <v>42841</v>
      </c>
      <c r="I12297" s="20">
        <v>1</v>
      </c>
      <c r="J12297" t="s">
        <v>528</v>
      </c>
      <c r="K12297" s="1" t="s">
        <v>30</v>
      </c>
      <c r="L12297">
        <v>1E-3</v>
      </c>
      <c r="M12297" s="20" t="s">
        <v>18</v>
      </c>
      <c r="N12297" s="1" t="s">
        <v>6881</v>
      </c>
      <c r="O12297" s="1" t="s">
        <v>6882</v>
      </c>
      <c r="Q12297" s="19">
        <v>42844</v>
      </c>
      <c r="R12297" s="20" t="s">
        <v>15</v>
      </c>
      <c r="S12297" s="23">
        <v>42542</v>
      </c>
    </row>
    <row r="12298" spans="1:19" ht="75" x14ac:dyDescent="0.25">
      <c r="A12298">
        <v>44</v>
      </c>
      <c r="B12298" t="str">
        <f>IF(A12298="","",VLOOKUP(A12298,LOVs!$A$3:$B$62,2))</f>
        <v>North Vancouver</v>
      </c>
      <c r="C12298" t="str">
        <f>Table1[[#This Row],[School Name]]</f>
        <v>Educational Services Building</v>
      </c>
      <c r="D12298" t="s">
        <v>6901</v>
      </c>
      <c r="E12298">
        <v>2012</v>
      </c>
      <c r="F12298" t="s">
        <v>15</v>
      </c>
      <c r="H12298" s="19">
        <v>42841</v>
      </c>
      <c r="I12298" s="20">
        <v>1</v>
      </c>
      <c r="J12298" t="s">
        <v>528</v>
      </c>
      <c r="K12298" s="1" t="s">
        <v>6902</v>
      </c>
      <c r="L12298">
        <v>1E-3</v>
      </c>
      <c r="M12298" s="20" t="s">
        <v>18</v>
      </c>
      <c r="N12298" s="1" t="s">
        <v>6881</v>
      </c>
      <c r="O12298" s="1" t="s">
        <v>6882</v>
      </c>
      <c r="Q12298" s="19">
        <v>42844</v>
      </c>
      <c r="R12298" s="20" t="s">
        <v>15</v>
      </c>
      <c r="S12298" s="23">
        <v>42542</v>
      </c>
    </row>
    <row r="12299" spans="1:19" ht="75" x14ac:dyDescent="0.25">
      <c r="A12299">
        <v>44</v>
      </c>
      <c r="B12299" t="str">
        <f>IF(A12299="","",VLOOKUP(A12299,LOVs!$A$3:$B$62,2))</f>
        <v>North Vancouver</v>
      </c>
      <c r="C12299" t="str">
        <f>Table1[[#This Row],[School Name]]</f>
        <v>Educational Services Building</v>
      </c>
      <c r="D12299" t="s">
        <v>6901</v>
      </c>
      <c r="E12299">
        <v>2012</v>
      </c>
      <c r="F12299" t="s">
        <v>15</v>
      </c>
      <c r="H12299" s="19">
        <v>42841</v>
      </c>
      <c r="I12299" s="20">
        <v>1</v>
      </c>
      <c r="J12299" t="s">
        <v>528</v>
      </c>
      <c r="K12299" s="1" t="s">
        <v>6903</v>
      </c>
      <c r="L12299">
        <v>1E-3</v>
      </c>
      <c r="M12299" s="20" t="s">
        <v>18</v>
      </c>
      <c r="N12299" s="1" t="s">
        <v>6881</v>
      </c>
      <c r="O12299" s="1" t="s">
        <v>6882</v>
      </c>
      <c r="Q12299" s="19">
        <v>42844</v>
      </c>
      <c r="R12299" s="20" t="s">
        <v>15</v>
      </c>
      <c r="S12299" s="23">
        <v>42542</v>
      </c>
    </row>
    <row r="12300" spans="1:19" ht="75" x14ac:dyDescent="0.25">
      <c r="A12300">
        <v>44</v>
      </c>
      <c r="B12300" t="str">
        <f>IF(A12300="","",VLOOKUP(A12300,LOVs!$A$3:$B$62,2))</f>
        <v>North Vancouver</v>
      </c>
      <c r="C12300" t="str">
        <f>Table1[[#This Row],[School Name]]</f>
        <v>Handsworth Secondary</v>
      </c>
      <c r="D12300" t="s">
        <v>6904</v>
      </c>
      <c r="E12300">
        <v>1961</v>
      </c>
      <c r="F12300" t="s">
        <v>15</v>
      </c>
      <c r="H12300" s="19">
        <v>42841</v>
      </c>
      <c r="I12300" s="20">
        <v>1</v>
      </c>
      <c r="J12300" t="s">
        <v>76</v>
      </c>
      <c r="K12300" s="1" t="s">
        <v>6905</v>
      </c>
      <c r="L12300">
        <v>1E-3</v>
      </c>
      <c r="M12300" s="20" t="s">
        <v>18</v>
      </c>
      <c r="N12300" s="1" t="s">
        <v>6881</v>
      </c>
      <c r="O12300" s="1" t="s">
        <v>6882</v>
      </c>
      <c r="Q12300" s="19">
        <v>42844</v>
      </c>
      <c r="R12300" s="20" t="s">
        <v>15</v>
      </c>
      <c r="S12300" s="23">
        <v>42542</v>
      </c>
    </row>
    <row r="12301" spans="1:19" ht="75" x14ac:dyDescent="0.25">
      <c r="A12301">
        <v>44</v>
      </c>
      <c r="B12301" t="str">
        <f>IF(A12301="","",VLOOKUP(A12301,LOVs!$A$3:$B$62,2))</f>
        <v>North Vancouver</v>
      </c>
      <c r="C12301" t="str">
        <f>Table1[[#This Row],[School Name]]</f>
        <v>Handsworth Secondary</v>
      </c>
      <c r="D12301" t="s">
        <v>6904</v>
      </c>
      <c r="E12301">
        <v>1961</v>
      </c>
      <c r="F12301" t="s">
        <v>15</v>
      </c>
      <c r="H12301" s="19">
        <v>42841</v>
      </c>
      <c r="I12301" s="20">
        <v>1</v>
      </c>
      <c r="J12301" t="s">
        <v>528</v>
      </c>
      <c r="K12301" s="1" t="s">
        <v>30</v>
      </c>
      <c r="L12301">
        <v>1E-3</v>
      </c>
      <c r="M12301" s="20" t="s">
        <v>18</v>
      </c>
      <c r="N12301" s="1" t="s">
        <v>6881</v>
      </c>
      <c r="O12301" s="1" t="s">
        <v>6882</v>
      </c>
      <c r="Q12301" s="19">
        <v>42844</v>
      </c>
      <c r="R12301" s="20" t="s">
        <v>15</v>
      </c>
      <c r="S12301" s="23">
        <v>42542</v>
      </c>
    </row>
    <row r="12302" spans="1:19" ht="75" x14ac:dyDescent="0.25">
      <c r="A12302">
        <v>44</v>
      </c>
      <c r="B12302" t="str">
        <f>IF(A12302="","",VLOOKUP(A12302,LOVs!$A$3:$B$62,2))</f>
        <v>North Vancouver</v>
      </c>
      <c r="C12302" t="str">
        <f>Table1[[#This Row],[School Name]]</f>
        <v>Highlands Elementary</v>
      </c>
      <c r="D12302" t="s">
        <v>6906</v>
      </c>
      <c r="E12302">
        <v>2009</v>
      </c>
      <c r="F12302" t="s">
        <v>15</v>
      </c>
      <c r="H12302" s="19">
        <v>42841</v>
      </c>
      <c r="I12302" s="20">
        <v>1</v>
      </c>
      <c r="J12302" t="s">
        <v>76</v>
      </c>
      <c r="K12302" s="1" t="s">
        <v>4351</v>
      </c>
      <c r="L12302">
        <v>1E-3</v>
      </c>
      <c r="M12302" s="20" t="s">
        <v>18</v>
      </c>
      <c r="N12302" s="1" t="s">
        <v>6881</v>
      </c>
      <c r="O12302" s="1" t="s">
        <v>6882</v>
      </c>
      <c r="Q12302" s="19">
        <v>42844</v>
      </c>
      <c r="R12302" s="20" t="s">
        <v>15</v>
      </c>
      <c r="S12302" s="23">
        <v>42542</v>
      </c>
    </row>
    <row r="12303" spans="1:19" ht="75" x14ac:dyDescent="0.25">
      <c r="A12303">
        <v>44</v>
      </c>
      <c r="B12303" t="str">
        <f>IF(A12303="","",VLOOKUP(A12303,LOVs!$A$3:$B$62,2))</f>
        <v>North Vancouver</v>
      </c>
      <c r="C12303" t="str">
        <f>Table1[[#This Row],[School Name]]</f>
        <v>Highlands Elementary</v>
      </c>
      <c r="D12303" t="s">
        <v>6906</v>
      </c>
      <c r="E12303">
        <v>1950</v>
      </c>
      <c r="F12303" t="s">
        <v>15</v>
      </c>
      <c r="H12303" s="19">
        <v>42841</v>
      </c>
      <c r="I12303" s="20">
        <v>1</v>
      </c>
      <c r="J12303" t="s">
        <v>528</v>
      </c>
      <c r="K12303" s="1" t="s">
        <v>30</v>
      </c>
      <c r="L12303">
        <v>1E-3</v>
      </c>
      <c r="M12303" s="20" t="s">
        <v>18</v>
      </c>
      <c r="N12303" s="1" t="s">
        <v>6881</v>
      </c>
      <c r="O12303" s="1" t="s">
        <v>6882</v>
      </c>
      <c r="Q12303" s="19">
        <v>42844</v>
      </c>
      <c r="R12303" s="20" t="s">
        <v>15</v>
      </c>
      <c r="S12303" s="23">
        <v>42542</v>
      </c>
    </row>
    <row r="12304" spans="1:19" ht="75" x14ac:dyDescent="0.25">
      <c r="A12304">
        <v>44</v>
      </c>
      <c r="B12304" t="str">
        <f>IF(A12304="","",VLOOKUP(A12304,LOVs!$A$3:$B$62,2))</f>
        <v>North Vancouver</v>
      </c>
      <c r="C12304" t="str">
        <f>Table1[[#This Row],[School Name]]</f>
        <v>Larson Elementary</v>
      </c>
      <c r="D12304" t="s">
        <v>6907</v>
      </c>
      <c r="E12304">
        <v>1964</v>
      </c>
      <c r="F12304" t="s">
        <v>15</v>
      </c>
      <c r="H12304" s="19">
        <v>42841</v>
      </c>
      <c r="I12304" s="20">
        <v>1</v>
      </c>
      <c r="J12304" t="s">
        <v>76</v>
      </c>
      <c r="K12304" s="1" t="s">
        <v>6908</v>
      </c>
      <c r="L12304">
        <v>1E-3</v>
      </c>
      <c r="M12304" s="20" t="s">
        <v>18</v>
      </c>
      <c r="N12304" s="1" t="s">
        <v>6881</v>
      </c>
      <c r="O12304" s="1" t="s">
        <v>6882</v>
      </c>
      <c r="Q12304" s="19">
        <v>42844</v>
      </c>
      <c r="R12304" s="20" t="s">
        <v>15</v>
      </c>
      <c r="S12304" s="23">
        <v>42542</v>
      </c>
    </row>
    <row r="12305" spans="1:19" ht="75" x14ac:dyDescent="0.25">
      <c r="A12305">
        <v>44</v>
      </c>
      <c r="B12305" t="str">
        <f>IF(A12305="","",VLOOKUP(A12305,LOVs!$A$3:$B$62,2))</f>
        <v>North Vancouver</v>
      </c>
      <c r="C12305" t="str">
        <f>Table1[[#This Row],[School Name]]</f>
        <v>Larson Elementary</v>
      </c>
      <c r="D12305" t="s">
        <v>6907</v>
      </c>
      <c r="E12305">
        <v>1964</v>
      </c>
      <c r="F12305" t="s">
        <v>15</v>
      </c>
      <c r="H12305" s="19">
        <v>42841</v>
      </c>
      <c r="I12305" s="20">
        <v>1</v>
      </c>
      <c r="J12305" t="s">
        <v>528</v>
      </c>
      <c r="K12305" s="1" t="s">
        <v>30</v>
      </c>
      <c r="L12305">
        <v>1E-3</v>
      </c>
      <c r="M12305" s="20" t="s">
        <v>18</v>
      </c>
      <c r="N12305" s="1" t="s">
        <v>6881</v>
      </c>
      <c r="O12305" s="1" t="s">
        <v>6882</v>
      </c>
      <c r="Q12305" s="19">
        <v>42844</v>
      </c>
      <c r="R12305" s="20" t="s">
        <v>15</v>
      </c>
      <c r="S12305" s="23">
        <v>42542</v>
      </c>
    </row>
    <row r="12306" spans="1:19" ht="75" x14ac:dyDescent="0.25">
      <c r="A12306">
        <v>44</v>
      </c>
      <c r="B12306" t="str">
        <f>IF(A12306="","",VLOOKUP(A12306,LOVs!$A$3:$B$62,2))</f>
        <v>North Vancouver</v>
      </c>
      <c r="C12306" t="str">
        <f>Table1[[#This Row],[School Name]]</f>
        <v>Lynn Valley Elementary</v>
      </c>
      <c r="D12306" t="s">
        <v>6909</v>
      </c>
      <c r="E12306">
        <v>2005</v>
      </c>
      <c r="F12306" t="s">
        <v>15</v>
      </c>
      <c r="H12306" s="19">
        <v>42841</v>
      </c>
      <c r="I12306" s="20">
        <v>1</v>
      </c>
      <c r="J12306" t="s">
        <v>76</v>
      </c>
      <c r="K12306" s="1" t="s">
        <v>4411</v>
      </c>
      <c r="L12306">
        <v>1E-3</v>
      </c>
      <c r="M12306" s="20" t="s">
        <v>18</v>
      </c>
      <c r="N12306" s="1" t="s">
        <v>6881</v>
      </c>
      <c r="O12306" s="1" t="s">
        <v>6882</v>
      </c>
      <c r="Q12306" s="19">
        <v>42844</v>
      </c>
      <c r="R12306" s="20" t="s">
        <v>15</v>
      </c>
      <c r="S12306" s="23">
        <v>42542</v>
      </c>
    </row>
    <row r="12307" spans="1:19" ht="75" x14ac:dyDescent="0.25">
      <c r="A12307">
        <v>44</v>
      </c>
      <c r="B12307" t="str">
        <f>IF(A12307="","",VLOOKUP(A12307,LOVs!$A$3:$B$62,2))</f>
        <v>North Vancouver</v>
      </c>
      <c r="C12307" t="str">
        <f>Table1[[#This Row],[School Name]]</f>
        <v>Lynn Valley Elementary</v>
      </c>
      <c r="D12307" t="s">
        <v>6909</v>
      </c>
      <c r="E12307">
        <v>2005</v>
      </c>
      <c r="F12307" t="s">
        <v>15</v>
      </c>
      <c r="H12307" s="19">
        <v>42841</v>
      </c>
      <c r="I12307" s="20">
        <v>1</v>
      </c>
      <c r="J12307" t="s">
        <v>528</v>
      </c>
      <c r="K12307" s="1" t="s">
        <v>30</v>
      </c>
      <c r="L12307">
        <v>1E-3</v>
      </c>
      <c r="M12307" s="20" t="s">
        <v>18</v>
      </c>
      <c r="N12307" s="1" t="s">
        <v>6881</v>
      </c>
      <c r="O12307" s="1" t="s">
        <v>6882</v>
      </c>
      <c r="Q12307" s="19">
        <v>42844</v>
      </c>
      <c r="R12307" s="20" t="s">
        <v>15</v>
      </c>
      <c r="S12307" s="23">
        <v>42542</v>
      </c>
    </row>
    <row r="12308" spans="1:19" ht="75" x14ac:dyDescent="0.25">
      <c r="A12308">
        <v>44</v>
      </c>
      <c r="B12308" t="str">
        <f>IF(A12308="","",VLOOKUP(A12308,LOVs!$A$3:$B$62,2))</f>
        <v>North Vancouver</v>
      </c>
      <c r="C12308" t="str">
        <f>Table1[[#This Row],[School Name]]</f>
        <v>Lynnmour Elementary</v>
      </c>
      <c r="D12308" t="s">
        <v>6910</v>
      </c>
      <c r="E12308">
        <v>1973</v>
      </c>
      <c r="F12308" t="s">
        <v>15</v>
      </c>
      <c r="H12308" s="19">
        <v>42841</v>
      </c>
      <c r="I12308" s="20">
        <v>1</v>
      </c>
      <c r="J12308" t="s">
        <v>76</v>
      </c>
      <c r="K12308" s="1" t="s">
        <v>4352</v>
      </c>
      <c r="L12308">
        <v>3.0000000000000001E-3</v>
      </c>
      <c r="M12308" s="20" t="s">
        <v>18</v>
      </c>
      <c r="N12308" s="1" t="s">
        <v>6881</v>
      </c>
      <c r="O12308" s="1" t="s">
        <v>6882</v>
      </c>
      <c r="Q12308" s="19">
        <v>42844</v>
      </c>
      <c r="R12308" s="20" t="s">
        <v>15</v>
      </c>
      <c r="S12308" s="23">
        <v>42542</v>
      </c>
    </row>
    <row r="12309" spans="1:19" ht="75" x14ac:dyDescent="0.25">
      <c r="A12309">
        <v>44</v>
      </c>
      <c r="B12309" t="str">
        <f>IF(A12309="","",VLOOKUP(A12309,LOVs!$A$3:$B$62,2))</f>
        <v>North Vancouver</v>
      </c>
      <c r="C12309" t="str">
        <f>Table1[[#This Row],[School Name]]</f>
        <v>Lynnmour Elementary</v>
      </c>
      <c r="D12309" t="s">
        <v>6910</v>
      </c>
      <c r="E12309">
        <v>1973</v>
      </c>
      <c r="F12309" t="s">
        <v>15</v>
      </c>
      <c r="H12309" s="19">
        <v>42841</v>
      </c>
      <c r="I12309" s="20">
        <v>1</v>
      </c>
      <c r="J12309" t="s">
        <v>528</v>
      </c>
      <c r="K12309" s="1" t="s">
        <v>30</v>
      </c>
      <c r="L12309">
        <v>1E-3</v>
      </c>
      <c r="M12309" s="20" t="s">
        <v>18</v>
      </c>
      <c r="N12309" s="1" t="s">
        <v>6881</v>
      </c>
      <c r="O12309" s="1" t="s">
        <v>6882</v>
      </c>
      <c r="Q12309" s="19">
        <v>42844</v>
      </c>
      <c r="R12309" s="20" t="s">
        <v>15</v>
      </c>
      <c r="S12309" s="23">
        <v>42542</v>
      </c>
    </row>
    <row r="12310" spans="1:19" ht="120" x14ac:dyDescent="0.25">
      <c r="A12310">
        <v>44</v>
      </c>
      <c r="B12310" t="str">
        <f>IF(A12310="","",VLOOKUP(A12310,LOVs!$A$3:$B$62,2))</f>
        <v>North Vancouver</v>
      </c>
      <c r="C12310" t="str">
        <f>Table1[[#This Row],[School Name]]</f>
        <v>Mountainside Secondary</v>
      </c>
      <c r="D12310" t="s">
        <v>6911</v>
      </c>
      <c r="E12310">
        <v>1959</v>
      </c>
      <c r="F12310" t="s">
        <v>15</v>
      </c>
      <c r="H12310" s="19">
        <v>42841</v>
      </c>
      <c r="I12310" s="20">
        <v>1</v>
      </c>
      <c r="J12310" t="s">
        <v>76</v>
      </c>
      <c r="K12310" s="1" t="s">
        <v>4393</v>
      </c>
      <c r="L12310">
        <v>1E-3</v>
      </c>
      <c r="M12310" s="20" t="s">
        <v>18</v>
      </c>
      <c r="N12310" s="1" t="s">
        <v>6881</v>
      </c>
      <c r="O12310" s="1" t="s">
        <v>6882</v>
      </c>
      <c r="P12310" s="1" t="s">
        <v>6912</v>
      </c>
      <c r="Q12310" s="19">
        <v>42844</v>
      </c>
      <c r="R12310" s="20" t="s">
        <v>15</v>
      </c>
      <c r="S12310" s="23">
        <v>42542</v>
      </c>
    </row>
    <row r="12311" spans="1:19" ht="75" x14ac:dyDescent="0.25">
      <c r="A12311">
        <v>44</v>
      </c>
      <c r="B12311" t="str">
        <f>IF(A12311="","",VLOOKUP(A12311,LOVs!$A$3:$B$62,2))</f>
        <v>North Vancouver</v>
      </c>
      <c r="C12311" t="str">
        <f>Table1[[#This Row],[School Name]]</f>
        <v>Mountainside Secondary</v>
      </c>
      <c r="D12311" t="s">
        <v>6911</v>
      </c>
      <c r="E12311">
        <v>1959</v>
      </c>
      <c r="F12311" t="s">
        <v>15</v>
      </c>
      <c r="H12311" s="19">
        <v>42841</v>
      </c>
      <c r="I12311" s="20">
        <v>1</v>
      </c>
      <c r="J12311" t="s">
        <v>528</v>
      </c>
      <c r="K12311" s="1" t="s">
        <v>30</v>
      </c>
      <c r="L12311">
        <v>1E-3</v>
      </c>
      <c r="M12311" s="20" t="s">
        <v>18</v>
      </c>
      <c r="N12311" s="1" t="s">
        <v>6881</v>
      </c>
      <c r="O12311" s="1" t="s">
        <v>6882</v>
      </c>
      <c r="Q12311" s="19">
        <v>42844</v>
      </c>
      <c r="R12311" s="20" t="s">
        <v>15</v>
      </c>
      <c r="S12311" s="23">
        <v>42542</v>
      </c>
    </row>
    <row r="12312" spans="1:19" ht="75" x14ac:dyDescent="0.25">
      <c r="A12312">
        <v>44</v>
      </c>
      <c r="B12312" t="str">
        <f>IF(A12312="","",VLOOKUP(A12312,LOVs!$A$3:$B$62,2))</f>
        <v>North Vancouver</v>
      </c>
      <c r="C12312" t="str">
        <f>Table1[[#This Row],[School Name]]</f>
        <v>Montroyal Elementary</v>
      </c>
      <c r="D12312" t="s">
        <v>6913</v>
      </c>
      <c r="E12312">
        <v>1963</v>
      </c>
      <c r="F12312" t="s">
        <v>15</v>
      </c>
      <c r="H12312" s="19">
        <v>42841</v>
      </c>
      <c r="I12312" s="20">
        <v>1</v>
      </c>
      <c r="J12312" t="s">
        <v>76</v>
      </c>
      <c r="K12312" s="1" t="s">
        <v>6914</v>
      </c>
      <c r="L12312">
        <v>3.0000000000000001E-3</v>
      </c>
      <c r="M12312" s="20" t="s">
        <v>18</v>
      </c>
      <c r="N12312" s="1" t="s">
        <v>6881</v>
      </c>
      <c r="O12312" s="1" t="s">
        <v>6882</v>
      </c>
      <c r="Q12312" s="19">
        <v>42844</v>
      </c>
      <c r="R12312" s="20" t="s">
        <v>15</v>
      </c>
      <c r="S12312" s="23">
        <v>42542</v>
      </c>
    </row>
    <row r="12313" spans="1:19" ht="75" x14ac:dyDescent="0.25">
      <c r="A12313">
        <v>44</v>
      </c>
      <c r="B12313" t="str">
        <f>IF(A12313="","",VLOOKUP(A12313,LOVs!$A$3:$B$62,2))</f>
        <v>North Vancouver</v>
      </c>
      <c r="C12313" t="str">
        <f>Table1[[#This Row],[School Name]]</f>
        <v>Montroyal Elementary</v>
      </c>
      <c r="D12313" t="s">
        <v>6913</v>
      </c>
      <c r="E12313">
        <v>1963</v>
      </c>
      <c r="F12313" t="s">
        <v>15</v>
      </c>
      <c r="H12313" s="19">
        <v>42841</v>
      </c>
      <c r="I12313" s="20">
        <v>1</v>
      </c>
      <c r="J12313" t="s">
        <v>528</v>
      </c>
      <c r="K12313" s="1" t="s">
        <v>30</v>
      </c>
      <c r="L12313">
        <v>1E-3</v>
      </c>
      <c r="M12313" s="20" t="s">
        <v>18</v>
      </c>
      <c r="N12313" s="1" t="s">
        <v>6881</v>
      </c>
      <c r="O12313" s="1" t="s">
        <v>6882</v>
      </c>
      <c r="Q12313" s="19">
        <v>42844</v>
      </c>
      <c r="R12313" s="20" t="s">
        <v>15</v>
      </c>
      <c r="S12313" s="23">
        <v>42542</v>
      </c>
    </row>
    <row r="12314" spans="1:19" ht="120" x14ac:dyDescent="0.25">
      <c r="A12314">
        <v>44</v>
      </c>
      <c r="B12314" t="str">
        <f>IF(A12314="","",VLOOKUP(A12314,LOVs!$A$3:$B$62,2))</f>
        <v>North Vancouver</v>
      </c>
      <c r="C12314" t="str">
        <f>Table1[[#This Row],[School Name]]</f>
        <v>Norgate Elementary</v>
      </c>
      <c r="D12314" t="s">
        <v>6915</v>
      </c>
      <c r="E12314">
        <v>1951</v>
      </c>
      <c r="F12314" t="s">
        <v>15</v>
      </c>
      <c r="H12314" s="19">
        <v>42841</v>
      </c>
      <c r="I12314" s="20">
        <v>1</v>
      </c>
      <c r="J12314" t="s">
        <v>76</v>
      </c>
      <c r="K12314" s="1" t="s">
        <v>6916</v>
      </c>
      <c r="L12314">
        <v>1E-3</v>
      </c>
      <c r="M12314" s="20" t="s">
        <v>18</v>
      </c>
      <c r="N12314" s="1" t="s">
        <v>6881</v>
      </c>
      <c r="O12314" s="1" t="s">
        <v>6882</v>
      </c>
      <c r="P12314" s="1" t="s">
        <v>6917</v>
      </c>
      <c r="Q12314" s="19">
        <v>42844</v>
      </c>
      <c r="R12314" s="20" t="s">
        <v>15</v>
      </c>
      <c r="S12314" s="23">
        <v>42542</v>
      </c>
    </row>
    <row r="12315" spans="1:19" ht="75" x14ac:dyDescent="0.25">
      <c r="A12315">
        <v>44</v>
      </c>
      <c r="B12315" t="str">
        <f>IF(A12315="","",VLOOKUP(A12315,LOVs!$A$3:$B$62,2))</f>
        <v>North Vancouver</v>
      </c>
      <c r="C12315" t="str">
        <f>Table1[[#This Row],[School Name]]</f>
        <v>Norgate Elementary</v>
      </c>
      <c r="D12315" t="s">
        <v>6915</v>
      </c>
      <c r="E12315">
        <v>1951</v>
      </c>
      <c r="F12315" t="s">
        <v>15</v>
      </c>
      <c r="H12315" s="19">
        <v>42841</v>
      </c>
      <c r="I12315" s="20">
        <v>1</v>
      </c>
      <c r="J12315" t="s">
        <v>528</v>
      </c>
      <c r="K12315" s="1" t="s">
        <v>30</v>
      </c>
      <c r="L12315">
        <v>1E-3</v>
      </c>
      <c r="M12315" s="20" t="s">
        <v>18</v>
      </c>
      <c r="N12315" s="1" t="s">
        <v>6881</v>
      </c>
      <c r="O12315" s="1" t="s">
        <v>6882</v>
      </c>
      <c r="Q12315" s="19">
        <v>42844</v>
      </c>
      <c r="R12315" s="20" t="s">
        <v>15</v>
      </c>
      <c r="S12315" s="23">
        <v>42542</v>
      </c>
    </row>
    <row r="12316" spans="1:19" ht="75" x14ac:dyDescent="0.25">
      <c r="A12316">
        <v>44</v>
      </c>
      <c r="B12316" t="str">
        <f>IF(A12316="","",VLOOKUP(A12316,LOVs!$A$3:$B$62,2))</f>
        <v>North Vancouver</v>
      </c>
      <c r="C12316" t="str">
        <f>Table1[[#This Row],[School Name]]</f>
        <v>Queen Mary Elementary</v>
      </c>
      <c r="D12316" t="s">
        <v>6918</v>
      </c>
      <c r="E12316">
        <v>2013</v>
      </c>
      <c r="F12316" t="s">
        <v>15</v>
      </c>
      <c r="H12316" s="19">
        <v>42841</v>
      </c>
      <c r="I12316" s="20">
        <v>1</v>
      </c>
      <c r="J12316" t="s">
        <v>76</v>
      </c>
      <c r="K12316" s="1" t="s">
        <v>4375</v>
      </c>
      <c r="L12316">
        <v>1E-3</v>
      </c>
      <c r="M12316" s="20" t="s">
        <v>18</v>
      </c>
      <c r="N12316" s="1" t="s">
        <v>6881</v>
      </c>
      <c r="O12316" s="1" t="s">
        <v>6882</v>
      </c>
      <c r="Q12316" s="19">
        <v>42844</v>
      </c>
      <c r="R12316" s="20" t="s">
        <v>15</v>
      </c>
      <c r="S12316" s="23">
        <v>42542</v>
      </c>
    </row>
    <row r="12317" spans="1:19" ht="75" x14ac:dyDescent="0.25">
      <c r="A12317">
        <v>44</v>
      </c>
      <c r="B12317" t="str">
        <f>IF(A12317="","",VLOOKUP(A12317,LOVs!$A$3:$B$62,2))</f>
        <v>North Vancouver</v>
      </c>
      <c r="C12317" t="str">
        <f>Table1[[#This Row],[School Name]]</f>
        <v>Queen Mary Elementary</v>
      </c>
      <c r="D12317" t="s">
        <v>6918</v>
      </c>
      <c r="E12317">
        <v>2013</v>
      </c>
      <c r="F12317" t="s">
        <v>15</v>
      </c>
      <c r="H12317" s="19">
        <v>42841</v>
      </c>
      <c r="I12317" s="20">
        <v>1</v>
      </c>
      <c r="J12317" t="s">
        <v>528</v>
      </c>
      <c r="K12317" s="1" t="s">
        <v>30</v>
      </c>
      <c r="L12317">
        <v>1E-3</v>
      </c>
      <c r="M12317" s="20" t="s">
        <v>18</v>
      </c>
      <c r="N12317" s="1" t="s">
        <v>6881</v>
      </c>
      <c r="O12317" s="1" t="s">
        <v>6882</v>
      </c>
      <c r="Q12317" s="19">
        <v>42844</v>
      </c>
      <c r="R12317" s="20" t="s">
        <v>15</v>
      </c>
      <c r="S12317" s="23">
        <v>42542</v>
      </c>
    </row>
    <row r="12318" spans="1:19" ht="75" x14ac:dyDescent="0.25">
      <c r="A12318">
        <v>44</v>
      </c>
      <c r="B12318" t="str">
        <f>IF(A12318="","",VLOOKUP(A12318,LOVs!$A$3:$B$62,2))</f>
        <v>North Vancouver</v>
      </c>
      <c r="C12318" t="str">
        <f>Table1[[#This Row],[School Name]]</f>
        <v>Queensbury Elementary</v>
      </c>
      <c r="D12318" t="s">
        <v>6919</v>
      </c>
      <c r="E12318">
        <v>1955</v>
      </c>
      <c r="F12318" t="s">
        <v>15</v>
      </c>
      <c r="H12318" s="19">
        <v>42841</v>
      </c>
      <c r="I12318" s="20">
        <v>1</v>
      </c>
      <c r="J12318" t="s">
        <v>76</v>
      </c>
      <c r="K12318" s="1" t="s">
        <v>4360</v>
      </c>
      <c r="L12318">
        <v>2E-3</v>
      </c>
      <c r="M12318" s="20" t="s">
        <v>18</v>
      </c>
      <c r="N12318" s="1" t="s">
        <v>6881</v>
      </c>
      <c r="O12318" s="1" t="s">
        <v>6882</v>
      </c>
      <c r="Q12318" s="19">
        <v>42844</v>
      </c>
      <c r="R12318" s="20" t="s">
        <v>15</v>
      </c>
      <c r="S12318" s="23">
        <v>42542</v>
      </c>
    </row>
    <row r="12319" spans="1:19" ht="75" x14ac:dyDescent="0.25">
      <c r="A12319">
        <v>44</v>
      </c>
      <c r="B12319" t="str">
        <f>IF(A12319="","",VLOOKUP(A12319,LOVs!$A$3:$B$62,2))</f>
        <v>North Vancouver</v>
      </c>
      <c r="C12319" t="str">
        <f>Table1[[#This Row],[School Name]]</f>
        <v>Queensbury Elementary</v>
      </c>
      <c r="D12319" t="s">
        <v>6919</v>
      </c>
      <c r="E12319">
        <v>1955</v>
      </c>
      <c r="F12319" t="s">
        <v>15</v>
      </c>
      <c r="H12319" s="19">
        <v>42841</v>
      </c>
      <c r="I12319" s="20">
        <v>1</v>
      </c>
      <c r="J12319" t="s">
        <v>528</v>
      </c>
      <c r="K12319" s="1" t="s">
        <v>30</v>
      </c>
      <c r="L12319">
        <v>2E-3</v>
      </c>
      <c r="M12319" s="20" t="s">
        <v>18</v>
      </c>
      <c r="N12319" s="1" t="s">
        <v>6881</v>
      </c>
      <c r="O12319" s="1" t="s">
        <v>6882</v>
      </c>
      <c r="Q12319" s="19">
        <v>42844</v>
      </c>
      <c r="R12319" s="20" t="s">
        <v>15</v>
      </c>
      <c r="S12319" s="23">
        <v>42542</v>
      </c>
    </row>
    <row r="12320" spans="1:19" ht="75" x14ac:dyDescent="0.25">
      <c r="A12320">
        <v>44</v>
      </c>
      <c r="B12320" t="str">
        <f>IF(A12320="","",VLOOKUP(A12320,LOVs!$A$3:$B$62,2))</f>
        <v>North Vancouver</v>
      </c>
      <c r="C12320" t="str">
        <f>Table1[[#This Row],[School Name]]</f>
        <v>Ridgeway Elementary</v>
      </c>
      <c r="D12320" t="s">
        <v>6920</v>
      </c>
      <c r="E12320">
        <v>2011</v>
      </c>
      <c r="F12320" t="s">
        <v>15</v>
      </c>
      <c r="H12320" s="19">
        <v>42841</v>
      </c>
      <c r="I12320" s="20">
        <v>1</v>
      </c>
      <c r="J12320" t="s">
        <v>76</v>
      </c>
      <c r="K12320" s="1" t="s">
        <v>4380</v>
      </c>
      <c r="L12320">
        <v>1E-3</v>
      </c>
      <c r="M12320" s="20" t="s">
        <v>18</v>
      </c>
      <c r="N12320" s="1" t="s">
        <v>6881</v>
      </c>
      <c r="O12320" s="1" t="s">
        <v>6882</v>
      </c>
      <c r="Q12320" s="19">
        <v>42844</v>
      </c>
      <c r="R12320" s="20" t="s">
        <v>15</v>
      </c>
      <c r="S12320" s="23">
        <v>42542</v>
      </c>
    </row>
    <row r="12321" spans="1:19" ht="75" x14ac:dyDescent="0.25">
      <c r="A12321">
        <v>44</v>
      </c>
      <c r="B12321" t="str">
        <f>IF(A12321="","",VLOOKUP(A12321,LOVs!$A$3:$B$62,2))</f>
        <v>North Vancouver</v>
      </c>
      <c r="C12321" t="str">
        <f>Table1[[#This Row],[School Name]]</f>
        <v>Ridgeway Elementary</v>
      </c>
      <c r="D12321" t="s">
        <v>6920</v>
      </c>
      <c r="E12321">
        <v>2011</v>
      </c>
      <c r="F12321" t="s">
        <v>15</v>
      </c>
      <c r="H12321" s="19">
        <v>42841</v>
      </c>
      <c r="I12321" s="20">
        <v>1</v>
      </c>
      <c r="J12321" t="s">
        <v>528</v>
      </c>
      <c r="K12321" s="1" t="s">
        <v>30</v>
      </c>
      <c r="L12321">
        <v>1E-3</v>
      </c>
      <c r="M12321" s="20" t="s">
        <v>18</v>
      </c>
      <c r="N12321" s="1" t="s">
        <v>6881</v>
      </c>
      <c r="O12321" s="1" t="s">
        <v>6882</v>
      </c>
      <c r="Q12321" s="19">
        <v>42844</v>
      </c>
      <c r="R12321" s="20" t="s">
        <v>15</v>
      </c>
      <c r="S12321" s="23">
        <v>42542</v>
      </c>
    </row>
    <row r="12322" spans="1:19" ht="135" x14ac:dyDescent="0.25">
      <c r="A12322">
        <v>44</v>
      </c>
      <c r="B12322" t="str">
        <f>IF(A12322="","",VLOOKUP(A12322,LOVs!$A$3:$B$62,2))</f>
        <v>North Vancouver</v>
      </c>
      <c r="C12322" t="str">
        <f>Table1[[#This Row],[School Name]]</f>
        <v>Ross Road Elementary</v>
      </c>
      <c r="D12322" t="s">
        <v>6921</v>
      </c>
      <c r="E12322">
        <v>1962</v>
      </c>
      <c r="F12322" t="s">
        <v>15</v>
      </c>
      <c r="H12322" s="19">
        <v>42841</v>
      </c>
      <c r="I12322" s="20">
        <v>1</v>
      </c>
      <c r="J12322" t="s">
        <v>76</v>
      </c>
      <c r="K12322" s="1" t="s">
        <v>4351</v>
      </c>
      <c r="L12322">
        <v>6.0000000000000001E-3</v>
      </c>
      <c r="M12322" s="20" t="s">
        <v>18</v>
      </c>
      <c r="N12322" s="1" t="s">
        <v>6881</v>
      </c>
      <c r="O12322" s="1" t="s">
        <v>6882</v>
      </c>
      <c r="P12322" s="1" t="s">
        <v>6922</v>
      </c>
      <c r="Q12322" s="19">
        <v>42844</v>
      </c>
      <c r="R12322" s="20" t="s">
        <v>15</v>
      </c>
      <c r="S12322" s="23">
        <v>42542</v>
      </c>
    </row>
    <row r="12323" spans="1:19" ht="75" x14ac:dyDescent="0.25">
      <c r="A12323">
        <v>44</v>
      </c>
      <c r="B12323" t="str">
        <f>IF(A12323="","",VLOOKUP(A12323,LOVs!$A$3:$B$62,2))</f>
        <v>North Vancouver</v>
      </c>
      <c r="C12323" t="str">
        <f>Table1[[#This Row],[School Name]]</f>
        <v>Ross Road Elementary</v>
      </c>
      <c r="D12323" t="s">
        <v>6921</v>
      </c>
      <c r="E12323">
        <v>1962</v>
      </c>
      <c r="F12323" t="s">
        <v>15</v>
      </c>
      <c r="H12323" s="19">
        <v>42841</v>
      </c>
      <c r="I12323" s="20">
        <v>1</v>
      </c>
      <c r="J12323" t="s">
        <v>528</v>
      </c>
      <c r="K12323" s="1" t="s">
        <v>30</v>
      </c>
      <c r="L12323">
        <v>1E-3</v>
      </c>
      <c r="M12323" s="20" t="s">
        <v>18</v>
      </c>
      <c r="N12323" s="1" t="s">
        <v>6881</v>
      </c>
      <c r="O12323" s="1" t="s">
        <v>6882</v>
      </c>
      <c r="Q12323" s="19">
        <v>42844</v>
      </c>
      <c r="R12323" s="20" t="s">
        <v>15</v>
      </c>
      <c r="S12323" s="23">
        <v>42542</v>
      </c>
    </row>
    <row r="12324" spans="1:19" ht="75" x14ac:dyDescent="0.25">
      <c r="A12324">
        <v>44</v>
      </c>
      <c r="B12324" t="str">
        <f>IF(A12324="","",VLOOKUP(A12324,LOVs!$A$3:$B$62,2))</f>
        <v>North Vancouver</v>
      </c>
      <c r="C12324" t="str">
        <f>Table1[[#This Row],[School Name]]</f>
        <v>Seycove Secondary</v>
      </c>
      <c r="D12324" t="s">
        <v>6923</v>
      </c>
      <c r="E12324">
        <v>1979</v>
      </c>
      <c r="F12324" t="s">
        <v>15</v>
      </c>
      <c r="H12324" s="19">
        <v>42841</v>
      </c>
      <c r="I12324" s="20">
        <v>1</v>
      </c>
      <c r="J12324" t="s">
        <v>76</v>
      </c>
      <c r="K12324" s="1" t="s">
        <v>4360</v>
      </c>
      <c r="L12324">
        <v>3.0000000000000001E-3</v>
      </c>
      <c r="M12324" s="20" t="s">
        <v>18</v>
      </c>
      <c r="N12324" s="1" t="s">
        <v>6881</v>
      </c>
      <c r="O12324" s="1" t="s">
        <v>6882</v>
      </c>
      <c r="Q12324" s="19">
        <v>42844</v>
      </c>
      <c r="R12324" s="20" t="s">
        <v>15</v>
      </c>
      <c r="S12324" s="23">
        <v>42542</v>
      </c>
    </row>
    <row r="12325" spans="1:19" ht="75" x14ac:dyDescent="0.25">
      <c r="A12325">
        <v>44</v>
      </c>
      <c r="B12325" t="str">
        <f>IF(A12325="","",VLOOKUP(A12325,LOVs!$A$3:$B$62,2))</f>
        <v>North Vancouver</v>
      </c>
      <c r="C12325" t="str">
        <f>Table1[[#This Row],[School Name]]</f>
        <v>Seycove Secondary</v>
      </c>
      <c r="D12325" t="s">
        <v>6923</v>
      </c>
      <c r="E12325">
        <v>1979</v>
      </c>
      <c r="F12325" t="s">
        <v>15</v>
      </c>
      <c r="H12325" s="19">
        <v>42841</v>
      </c>
      <c r="I12325" s="20">
        <v>1</v>
      </c>
      <c r="J12325" t="s">
        <v>528</v>
      </c>
      <c r="K12325" s="1" t="s">
        <v>30</v>
      </c>
      <c r="L12325">
        <v>1E-3</v>
      </c>
      <c r="M12325" s="20" t="s">
        <v>18</v>
      </c>
      <c r="N12325" s="1" t="s">
        <v>6881</v>
      </c>
      <c r="O12325" s="1" t="s">
        <v>6882</v>
      </c>
      <c r="Q12325" s="19">
        <v>42844</v>
      </c>
      <c r="R12325" s="20" t="s">
        <v>15</v>
      </c>
      <c r="S12325" s="23">
        <v>42542</v>
      </c>
    </row>
    <row r="12326" spans="1:19" ht="75" x14ac:dyDescent="0.25">
      <c r="A12326">
        <v>44</v>
      </c>
      <c r="B12326" t="str">
        <f>IF(A12326="","",VLOOKUP(A12326,LOVs!$A$3:$B$62,2))</f>
        <v>North Vancouver</v>
      </c>
      <c r="C12326" t="str">
        <f>Table1[[#This Row],[School Name]]</f>
        <v>Seymour Heights Elementary</v>
      </c>
      <c r="D12326" t="s">
        <v>6924</v>
      </c>
      <c r="E12326">
        <v>1958</v>
      </c>
      <c r="F12326" t="s">
        <v>15</v>
      </c>
      <c r="H12326" s="19">
        <v>42841</v>
      </c>
      <c r="I12326" s="20">
        <v>1</v>
      </c>
      <c r="J12326" t="s">
        <v>76</v>
      </c>
      <c r="K12326" s="1" t="s">
        <v>4351</v>
      </c>
      <c r="L12326">
        <v>1E-3</v>
      </c>
      <c r="M12326" s="20" t="s">
        <v>18</v>
      </c>
      <c r="N12326" s="1" t="s">
        <v>6881</v>
      </c>
      <c r="O12326" s="1" t="s">
        <v>6882</v>
      </c>
      <c r="Q12326" s="19">
        <v>42844</v>
      </c>
      <c r="R12326" s="20" t="s">
        <v>15</v>
      </c>
      <c r="S12326" s="23">
        <v>42542</v>
      </c>
    </row>
    <row r="12327" spans="1:19" ht="75" x14ac:dyDescent="0.25">
      <c r="A12327">
        <v>44</v>
      </c>
      <c r="B12327" t="str">
        <f>IF(A12327="","",VLOOKUP(A12327,LOVs!$A$3:$B$62,2))</f>
        <v>North Vancouver</v>
      </c>
      <c r="C12327" t="str">
        <f>Table1[[#This Row],[School Name]]</f>
        <v>Seymour Heights Elementary</v>
      </c>
      <c r="D12327" t="s">
        <v>6924</v>
      </c>
      <c r="E12327">
        <v>1958</v>
      </c>
      <c r="F12327" t="s">
        <v>15</v>
      </c>
      <c r="H12327" s="19">
        <v>42841</v>
      </c>
      <c r="I12327" s="20">
        <v>1</v>
      </c>
      <c r="J12327" t="s">
        <v>528</v>
      </c>
      <c r="K12327" s="1" t="s">
        <v>30</v>
      </c>
      <c r="L12327">
        <v>1E-3</v>
      </c>
      <c r="M12327" s="20" t="s">
        <v>18</v>
      </c>
      <c r="N12327" s="1" t="s">
        <v>6881</v>
      </c>
      <c r="O12327" s="1" t="s">
        <v>6882</v>
      </c>
      <c r="Q12327" s="19">
        <v>42844</v>
      </c>
      <c r="R12327" s="20" t="s">
        <v>15</v>
      </c>
      <c r="S12327" s="23">
        <v>42542</v>
      </c>
    </row>
    <row r="12328" spans="1:19" ht="75" x14ac:dyDescent="0.25">
      <c r="A12328">
        <v>44</v>
      </c>
      <c r="B12328" t="str">
        <f>IF(A12328="","",VLOOKUP(A12328,LOVs!$A$3:$B$62,2))</f>
        <v>North Vancouver</v>
      </c>
      <c r="C12328" t="str">
        <f>Table1[[#This Row],[School Name]]</f>
        <v>Sherwood Park Elementary</v>
      </c>
      <c r="D12328" t="s">
        <v>6925</v>
      </c>
      <c r="E12328">
        <v>1963</v>
      </c>
      <c r="F12328" t="s">
        <v>15</v>
      </c>
      <c r="H12328" s="19">
        <v>42841</v>
      </c>
      <c r="I12328" s="20">
        <v>1</v>
      </c>
      <c r="J12328" t="s">
        <v>76</v>
      </c>
      <c r="K12328" s="1" t="s">
        <v>6926</v>
      </c>
      <c r="L12328">
        <v>1E-3</v>
      </c>
      <c r="M12328" s="20" t="s">
        <v>18</v>
      </c>
      <c r="N12328" s="1" t="s">
        <v>6881</v>
      </c>
      <c r="O12328" s="1" t="s">
        <v>6882</v>
      </c>
      <c r="Q12328" s="19">
        <v>42844</v>
      </c>
      <c r="R12328" s="20" t="s">
        <v>15</v>
      </c>
      <c r="S12328" s="23">
        <v>42542</v>
      </c>
    </row>
    <row r="12329" spans="1:19" ht="75" x14ac:dyDescent="0.25">
      <c r="A12329">
        <v>44</v>
      </c>
      <c r="B12329" t="str">
        <f>IF(A12329="","",VLOOKUP(A12329,LOVs!$A$3:$B$62,2))</f>
        <v>North Vancouver</v>
      </c>
      <c r="C12329" t="str">
        <f>Table1[[#This Row],[School Name]]</f>
        <v>Sherwood Park Elementary</v>
      </c>
      <c r="D12329" t="s">
        <v>6925</v>
      </c>
      <c r="E12329">
        <v>1963</v>
      </c>
      <c r="F12329" t="s">
        <v>15</v>
      </c>
      <c r="H12329" s="19">
        <v>42841</v>
      </c>
      <c r="I12329" s="20">
        <v>1</v>
      </c>
      <c r="J12329" t="s">
        <v>528</v>
      </c>
      <c r="K12329" s="1" t="s">
        <v>30</v>
      </c>
      <c r="L12329">
        <v>1E-3</v>
      </c>
      <c r="M12329" s="20" t="s">
        <v>18</v>
      </c>
      <c r="N12329" s="1" t="s">
        <v>6881</v>
      </c>
      <c r="O12329" s="1" t="s">
        <v>6882</v>
      </c>
      <c r="Q12329" s="19">
        <v>42844</v>
      </c>
      <c r="R12329" s="20" t="s">
        <v>15</v>
      </c>
      <c r="S12329" s="23">
        <v>42542</v>
      </c>
    </row>
    <row r="12330" spans="1:19" ht="75" x14ac:dyDescent="0.25">
      <c r="A12330">
        <v>44</v>
      </c>
      <c r="B12330" t="str">
        <f>IF(A12330="","",VLOOKUP(A12330,LOVs!$A$3:$B$62,2))</f>
        <v>North Vancouver</v>
      </c>
      <c r="C12330" t="str">
        <f>Table1[[#This Row],[School Name]]</f>
        <v>Sutherland Secondary</v>
      </c>
      <c r="D12330" t="s">
        <v>6927</v>
      </c>
      <c r="E12330">
        <v>2008</v>
      </c>
      <c r="F12330" t="s">
        <v>15</v>
      </c>
      <c r="H12330" s="19">
        <v>42841</v>
      </c>
      <c r="I12330" s="20">
        <v>1</v>
      </c>
      <c r="J12330" t="s">
        <v>76</v>
      </c>
      <c r="K12330" s="1" t="s">
        <v>6928</v>
      </c>
      <c r="L12330">
        <v>1E-3</v>
      </c>
      <c r="M12330" s="20" t="s">
        <v>18</v>
      </c>
      <c r="N12330" s="1" t="s">
        <v>6881</v>
      </c>
      <c r="O12330" s="1" t="s">
        <v>6882</v>
      </c>
      <c r="Q12330" s="19">
        <v>42844</v>
      </c>
      <c r="R12330" s="20" t="s">
        <v>15</v>
      </c>
      <c r="S12330" s="23">
        <v>42542</v>
      </c>
    </row>
    <row r="12331" spans="1:19" ht="75" x14ac:dyDescent="0.25">
      <c r="A12331">
        <v>44</v>
      </c>
      <c r="B12331" t="str">
        <f>IF(A12331="","",VLOOKUP(A12331,LOVs!$A$3:$B$62,2))</f>
        <v>North Vancouver</v>
      </c>
      <c r="C12331" t="str">
        <f>Table1[[#This Row],[School Name]]</f>
        <v>Sutherland Secondary</v>
      </c>
      <c r="D12331" t="s">
        <v>6927</v>
      </c>
      <c r="E12331">
        <v>2008</v>
      </c>
      <c r="F12331" t="s">
        <v>15</v>
      </c>
      <c r="H12331" s="19">
        <v>42841</v>
      </c>
      <c r="I12331" s="20">
        <v>1</v>
      </c>
      <c r="J12331" t="s">
        <v>528</v>
      </c>
      <c r="K12331" s="1" t="s">
        <v>30</v>
      </c>
      <c r="L12331">
        <v>1E-3</v>
      </c>
      <c r="M12331" s="20" t="s">
        <v>18</v>
      </c>
      <c r="N12331" s="1" t="s">
        <v>6881</v>
      </c>
      <c r="O12331" s="1" t="s">
        <v>6882</v>
      </c>
      <c r="Q12331" s="19">
        <v>42844</v>
      </c>
      <c r="R12331" s="20" t="s">
        <v>15</v>
      </c>
      <c r="S12331" s="23">
        <v>42542</v>
      </c>
    </row>
    <row r="12332" spans="1:19" ht="135" x14ac:dyDescent="0.25">
      <c r="A12332">
        <v>44</v>
      </c>
      <c r="B12332" t="str">
        <f>IF(A12332="","",VLOOKUP(A12332,LOVs!$A$3:$B$62,2))</f>
        <v>North Vancouver</v>
      </c>
      <c r="C12332" t="str">
        <f>Table1[[#This Row],[School Name]]</f>
        <v>Upper Lynn Elementary</v>
      </c>
      <c r="D12332" t="s">
        <v>6929</v>
      </c>
      <c r="E12332">
        <v>1959</v>
      </c>
      <c r="F12332" t="s">
        <v>15</v>
      </c>
      <c r="H12332" s="19">
        <v>42841</v>
      </c>
      <c r="I12332" s="20">
        <v>1</v>
      </c>
      <c r="J12332" t="s">
        <v>76</v>
      </c>
      <c r="K12332" s="1" t="s">
        <v>6930</v>
      </c>
      <c r="L12332">
        <v>1E-3</v>
      </c>
      <c r="M12332" s="20" t="s">
        <v>18</v>
      </c>
      <c r="N12332" s="1" t="s">
        <v>6881</v>
      </c>
      <c r="O12332" s="1" t="s">
        <v>6882</v>
      </c>
      <c r="P12332" s="1" t="s">
        <v>6922</v>
      </c>
      <c r="Q12332" s="19">
        <v>42844</v>
      </c>
      <c r="R12332" s="20" t="s">
        <v>15</v>
      </c>
      <c r="S12332" s="23">
        <v>42542</v>
      </c>
    </row>
    <row r="12333" spans="1:19" ht="75" x14ac:dyDescent="0.25">
      <c r="A12333">
        <v>44</v>
      </c>
      <c r="B12333" t="str">
        <f>IF(A12333="","",VLOOKUP(A12333,LOVs!$A$3:$B$62,2))</f>
        <v>North Vancouver</v>
      </c>
      <c r="C12333" t="str">
        <f>Table1[[#This Row],[School Name]]</f>
        <v>Upper Lynn Elementary</v>
      </c>
      <c r="D12333" t="s">
        <v>6929</v>
      </c>
      <c r="E12333">
        <v>1959</v>
      </c>
      <c r="F12333" t="s">
        <v>15</v>
      </c>
      <c r="H12333" s="19">
        <v>42841</v>
      </c>
      <c r="I12333" s="20">
        <v>1</v>
      </c>
      <c r="J12333" t="s">
        <v>528</v>
      </c>
      <c r="K12333" s="1" t="s">
        <v>30</v>
      </c>
      <c r="L12333">
        <v>1E-3</v>
      </c>
      <c r="M12333" s="20" t="s">
        <v>18</v>
      </c>
      <c r="N12333" s="1" t="s">
        <v>6881</v>
      </c>
      <c r="O12333" s="1" t="s">
        <v>6882</v>
      </c>
      <c r="Q12333" s="19">
        <v>42844</v>
      </c>
      <c r="R12333" s="20" t="s">
        <v>15</v>
      </c>
      <c r="S12333" s="23">
        <v>42542</v>
      </c>
    </row>
    <row r="12334" spans="1:19" ht="75" x14ac:dyDescent="0.25">
      <c r="A12334">
        <v>44</v>
      </c>
      <c r="B12334" t="str">
        <f>IF(A12334="","",VLOOKUP(A12334,LOVs!$A$3:$B$62,2))</f>
        <v>North Vancouver</v>
      </c>
      <c r="C12334" t="s">
        <v>6931</v>
      </c>
      <c r="D12334" t="s">
        <v>6931</v>
      </c>
      <c r="E12334">
        <v>2007</v>
      </c>
      <c r="F12334" t="s">
        <v>15</v>
      </c>
      <c r="H12334" s="19">
        <v>42841</v>
      </c>
      <c r="I12334" s="20">
        <v>1</v>
      </c>
      <c r="J12334" t="s">
        <v>76</v>
      </c>
      <c r="K12334" s="1" t="s">
        <v>6932</v>
      </c>
      <c r="L12334">
        <v>1E-3</v>
      </c>
      <c r="M12334" s="20" t="s">
        <v>18</v>
      </c>
      <c r="N12334" s="1" t="s">
        <v>6881</v>
      </c>
      <c r="O12334" s="1" t="s">
        <v>6882</v>
      </c>
      <c r="Q12334" s="19">
        <v>42844</v>
      </c>
      <c r="R12334" s="20" t="s">
        <v>15</v>
      </c>
      <c r="S12334" s="23">
        <v>42542</v>
      </c>
    </row>
    <row r="12335" spans="1:19" ht="75" x14ac:dyDescent="0.25">
      <c r="A12335">
        <v>44</v>
      </c>
      <c r="B12335" t="str">
        <f>IF(A12335="","",VLOOKUP(A12335,LOVs!$A$3:$B$62,2))</f>
        <v>North Vancouver</v>
      </c>
      <c r="C12335" t="s">
        <v>6931</v>
      </c>
      <c r="D12335" t="s">
        <v>6931</v>
      </c>
      <c r="E12335">
        <v>2007</v>
      </c>
      <c r="F12335" t="s">
        <v>15</v>
      </c>
      <c r="H12335" s="19">
        <v>42841</v>
      </c>
      <c r="I12335" s="20">
        <v>1</v>
      </c>
      <c r="J12335" t="s">
        <v>528</v>
      </c>
      <c r="K12335" s="1" t="s">
        <v>30</v>
      </c>
      <c r="L12335">
        <v>1E-3</v>
      </c>
      <c r="M12335" s="20" t="s">
        <v>18</v>
      </c>
      <c r="N12335" s="1" t="s">
        <v>6881</v>
      </c>
      <c r="O12335" s="1" t="s">
        <v>6882</v>
      </c>
      <c r="Q12335" s="19">
        <v>42844</v>
      </c>
      <c r="R12335" s="20" t="s">
        <v>15</v>
      </c>
      <c r="S12335" s="23">
        <v>42542</v>
      </c>
    </row>
    <row r="12336" spans="1:19" ht="75" x14ac:dyDescent="0.25">
      <c r="A12336">
        <v>44</v>
      </c>
      <c r="B12336" t="str">
        <f>IF(A12336="","",VLOOKUP(A12336,LOVs!$A$3:$B$62,2))</f>
        <v>North Vancouver</v>
      </c>
      <c r="C12336" t="str">
        <f>Table1[[#This Row],[School Name]]</f>
        <v>Windsor Secondary</v>
      </c>
      <c r="D12336" t="s">
        <v>6933</v>
      </c>
      <c r="E12336">
        <v>1961</v>
      </c>
      <c r="F12336" t="s">
        <v>15</v>
      </c>
      <c r="H12336" s="19">
        <v>42841</v>
      </c>
      <c r="I12336" s="20">
        <v>1</v>
      </c>
      <c r="J12336" t="s">
        <v>76</v>
      </c>
      <c r="K12336" s="1" t="s">
        <v>6934</v>
      </c>
      <c r="L12336">
        <v>1E-3</v>
      </c>
      <c r="M12336" s="20" t="s">
        <v>18</v>
      </c>
      <c r="N12336" s="1" t="s">
        <v>6881</v>
      </c>
      <c r="O12336" s="1" t="s">
        <v>6882</v>
      </c>
      <c r="Q12336" s="19">
        <v>42844</v>
      </c>
      <c r="R12336" s="20" t="s">
        <v>15</v>
      </c>
      <c r="S12336" s="23">
        <v>42542</v>
      </c>
    </row>
    <row r="12337" spans="1:19" ht="75" x14ac:dyDescent="0.25">
      <c r="A12337">
        <v>44</v>
      </c>
      <c r="B12337" t="str">
        <f>IF(A12337="","",VLOOKUP(A12337,LOVs!$A$3:$B$62,2))</f>
        <v>North Vancouver</v>
      </c>
      <c r="C12337" t="str">
        <f>Table1[[#This Row],[School Name]]</f>
        <v>Windsor Secondary</v>
      </c>
      <c r="D12337" t="s">
        <v>6933</v>
      </c>
      <c r="E12337">
        <v>1961</v>
      </c>
      <c r="F12337" t="s">
        <v>15</v>
      </c>
      <c r="H12337" s="19">
        <v>42841</v>
      </c>
      <c r="I12337" s="20">
        <v>1</v>
      </c>
      <c r="J12337" t="s">
        <v>528</v>
      </c>
      <c r="K12337" s="1" t="s">
        <v>30</v>
      </c>
      <c r="L12337">
        <v>1E-3</v>
      </c>
      <c r="M12337" s="20" t="s">
        <v>18</v>
      </c>
      <c r="N12337" s="1" t="s">
        <v>6881</v>
      </c>
      <c r="O12337" s="1" t="s">
        <v>6882</v>
      </c>
      <c r="Q12337" s="19">
        <v>42844</v>
      </c>
      <c r="R12337" s="20" t="s">
        <v>15</v>
      </c>
      <c r="S12337" s="23">
        <v>42542</v>
      </c>
    </row>
    <row r="12338" spans="1:19" ht="45" x14ac:dyDescent="0.25">
      <c r="A12338">
        <v>45</v>
      </c>
      <c r="B12338" t="str">
        <f>IF(A12338="","",VLOOKUP(A12338,LOVs!$A$3:$B$62,2))</f>
        <v>West Vancouver</v>
      </c>
      <c r="C12338" t="str">
        <f>Table1[[#This Row],[School Name]]</f>
        <v>Chartwell Elementry</v>
      </c>
      <c r="D12338" t="s">
        <v>6935</v>
      </c>
      <c r="E12338">
        <v>1966</v>
      </c>
      <c r="F12338" t="s">
        <v>15</v>
      </c>
      <c r="G12338" t="s">
        <v>64</v>
      </c>
      <c r="H12338" s="19">
        <v>42811</v>
      </c>
      <c r="I12338" s="20">
        <v>2</v>
      </c>
      <c r="J12338" t="s">
        <v>97</v>
      </c>
      <c r="K12338" s="1" t="s">
        <v>6936</v>
      </c>
      <c r="L12338">
        <v>2E-3</v>
      </c>
      <c r="M12338" s="20" t="s">
        <v>18</v>
      </c>
      <c r="N12338" s="1" t="s">
        <v>6937</v>
      </c>
      <c r="O12338" s="1" t="s">
        <v>6938</v>
      </c>
      <c r="P12338" s="1" t="s">
        <v>6939</v>
      </c>
      <c r="Q12338" s="19">
        <v>42812</v>
      </c>
      <c r="R12338" s="20" t="s">
        <v>15</v>
      </c>
      <c r="S12338" s="23">
        <v>42823</v>
      </c>
    </row>
    <row r="12339" spans="1:19" ht="45" x14ac:dyDescent="0.25">
      <c r="A12339">
        <v>45</v>
      </c>
      <c r="B12339" t="str">
        <f>IF(A12339="","",VLOOKUP(A12339,LOVs!$A$3:$B$62,2))</f>
        <v>West Vancouver</v>
      </c>
      <c r="C12339" t="str">
        <f>Table1[[#This Row],[School Name]]</f>
        <v>Ridgeview Elementary</v>
      </c>
      <c r="D12339" t="s">
        <v>6940</v>
      </c>
      <c r="E12339">
        <v>1948</v>
      </c>
      <c r="F12339" t="s">
        <v>15</v>
      </c>
      <c r="G12339" t="s">
        <v>64</v>
      </c>
      <c r="H12339" s="19">
        <v>42811</v>
      </c>
      <c r="I12339" s="20">
        <v>2</v>
      </c>
      <c r="J12339" t="s">
        <v>97</v>
      </c>
      <c r="K12339" s="1" t="s">
        <v>6936</v>
      </c>
      <c r="L12339">
        <v>0</v>
      </c>
      <c r="M12339" s="20" t="s">
        <v>18</v>
      </c>
      <c r="N12339" s="1" t="s">
        <v>6937</v>
      </c>
      <c r="O12339" s="1" t="s">
        <v>6938</v>
      </c>
      <c r="P12339" s="1" t="s">
        <v>6939</v>
      </c>
      <c r="Q12339" s="19">
        <v>42812</v>
      </c>
      <c r="R12339" s="20" t="s">
        <v>15</v>
      </c>
      <c r="S12339" s="23">
        <v>42823</v>
      </c>
    </row>
    <row r="12340" spans="1:19" ht="45" x14ac:dyDescent="0.25">
      <c r="A12340">
        <v>45</v>
      </c>
      <c r="B12340" t="str">
        <f>IF(A12340="","",VLOOKUP(A12340,LOVs!$A$3:$B$62,2))</f>
        <v>West Vancouver</v>
      </c>
      <c r="C12340" t="str">
        <f>Table1[[#This Row],[School Name]]</f>
        <v>Sentinel Secondary</v>
      </c>
      <c r="D12340" t="s">
        <v>6941</v>
      </c>
      <c r="E12340">
        <v>1961</v>
      </c>
      <c r="F12340" t="s">
        <v>15</v>
      </c>
      <c r="H12340" s="19">
        <v>42811</v>
      </c>
      <c r="I12340" s="20">
        <v>2</v>
      </c>
      <c r="J12340" t="s">
        <v>97</v>
      </c>
      <c r="K12340" s="1" t="s">
        <v>6936</v>
      </c>
      <c r="L12340">
        <v>0</v>
      </c>
      <c r="M12340" s="20" t="s">
        <v>18</v>
      </c>
      <c r="N12340" s="1" t="s">
        <v>6937</v>
      </c>
      <c r="O12340" s="1" t="s">
        <v>6938</v>
      </c>
      <c r="P12340" s="1" t="s">
        <v>6939</v>
      </c>
      <c r="Q12340" s="19">
        <v>42812</v>
      </c>
      <c r="R12340" s="20" t="s">
        <v>15</v>
      </c>
      <c r="S12340" s="23">
        <v>42823</v>
      </c>
    </row>
    <row r="12341" spans="1:19" ht="45" x14ac:dyDescent="0.25">
      <c r="A12341">
        <v>45</v>
      </c>
      <c r="B12341" t="str">
        <f>IF(A12341="","",VLOOKUP(A12341,LOVs!$A$3:$B$62,2))</f>
        <v>West Vancouver</v>
      </c>
      <c r="C12341" t="str">
        <f>Table1[[#This Row],[School Name]]</f>
        <v>West Vancouver Secondary</v>
      </c>
      <c r="D12341" t="s">
        <v>6942</v>
      </c>
      <c r="E12341">
        <v>1950</v>
      </c>
      <c r="F12341" t="s">
        <v>15</v>
      </c>
      <c r="H12341" s="19">
        <v>42811</v>
      </c>
      <c r="I12341" s="20">
        <v>2</v>
      </c>
      <c r="J12341" t="s">
        <v>97</v>
      </c>
      <c r="K12341" s="1" t="s">
        <v>6936</v>
      </c>
      <c r="L12341">
        <v>0</v>
      </c>
      <c r="M12341" s="20" t="s">
        <v>18</v>
      </c>
      <c r="N12341" s="1" t="s">
        <v>6937</v>
      </c>
      <c r="O12341" s="1" t="s">
        <v>6938</v>
      </c>
      <c r="P12341" s="1" t="s">
        <v>6939</v>
      </c>
      <c r="Q12341" s="19">
        <v>42812</v>
      </c>
      <c r="R12341" s="20" t="s">
        <v>15</v>
      </c>
      <c r="S12341" s="23">
        <v>42823</v>
      </c>
    </row>
    <row r="12342" spans="1:19" ht="45" x14ac:dyDescent="0.25">
      <c r="A12342">
        <v>45</v>
      </c>
      <c r="B12342" t="str">
        <f>IF(A12342="","",VLOOKUP(A12342,LOVs!$A$3:$B$62,2))</f>
        <v>West Vancouver</v>
      </c>
      <c r="C12342" t="str">
        <f>Table1[[#This Row],[School Name]]</f>
        <v>Casulfield Elementary</v>
      </c>
      <c r="D12342" t="s">
        <v>6943</v>
      </c>
      <c r="E12342">
        <v>1957</v>
      </c>
      <c r="F12342" t="s">
        <v>15</v>
      </c>
      <c r="H12342" s="19">
        <v>42811</v>
      </c>
      <c r="I12342" s="20">
        <v>2</v>
      </c>
      <c r="J12342" t="s">
        <v>97</v>
      </c>
      <c r="K12342" s="1" t="s">
        <v>6936</v>
      </c>
      <c r="L12342">
        <v>5.0000000000000001E-3</v>
      </c>
      <c r="M12342" s="20" t="s">
        <v>18</v>
      </c>
      <c r="N12342" s="1" t="s">
        <v>6937</v>
      </c>
      <c r="O12342" s="1" t="s">
        <v>6938</v>
      </c>
      <c r="P12342" s="1" t="s">
        <v>6939</v>
      </c>
      <c r="Q12342" s="19">
        <v>42812</v>
      </c>
      <c r="R12342" s="20" t="s">
        <v>15</v>
      </c>
      <c r="S12342" s="23">
        <v>42823</v>
      </c>
    </row>
    <row r="12343" spans="1:19" ht="45" x14ac:dyDescent="0.25">
      <c r="A12343">
        <v>45</v>
      </c>
      <c r="B12343" t="str">
        <f>IF(A12343="","",VLOOKUP(A12343,LOVs!$A$3:$B$62,2))</f>
        <v>West Vancouver</v>
      </c>
      <c r="C12343" t="str">
        <f>Table1[[#This Row],[School Name]]</f>
        <v>Lions Bay School</v>
      </c>
      <c r="D12343" t="s">
        <v>6944</v>
      </c>
      <c r="E12343">
        <v>1977</v>
      </c>
      <c r="F12343" t="s">
        <v>15</v>
      </c>
      <c r="H12343" s="19">
        <v>42811</v>
      </c>
      <c r="I12343" s="20">
        <v>2</v>
      </c>
      <c r="J12343" t="s">
        <v>97</v>
      </c>
      <c r="K12343" s="1" t="s">
        <v>6945</v>
      </c>
      <c r="L12343">
        <v>2E-3</v>
      </c>
      <c r="M12343" s="20" t="s">
        <v>18</v>
      </c>
      <c r="N12343" s="1" t="s">
        <v>6937</v>
      </c>
      <c r="O12343" s="1" t="s">
        <v>6938</v>
      </c>
      <c r="P12343" s="1" t="s">
        <v>6939</v>
      </c>
      <c r="Q12343" s="19">
        <v>42812</v>
      </c>
      <c r="R12343" s="20" t="s">
        <v>15</v>
      </c>
      <c r="S12343" s="23">
        <v>42823</v>
      </c>
    </row>
    <row r="12344" spans="1:19" ht="45" x14ac:dyDescent="0.25">
      <c r="A12344">
        <v>45</v>
      </c>
      <c r="B12344" t="str">
        <f>IF(A12344="","",VLOOKUP(A12344,LOVs!$A$3:$B$62,2))</f>
        <v>West Vancouver</v>
      </c>
      <c r="C12344" t="str">
        <f>Table1[[#This Row],[School Name]]</f>
        <v>Gleneagles Elementary</v>
      </c>
      <c r="D12344" t="s">
        <v>6946</v>
      </c>
      <c r="E12344">
        <v>1950</v>
      </c>
      <c r="F12344" t="s">
        <v>15</v>
      </c>
      <c r="H12344" s="19">
        <v>42811</v>
      </c>
      <c r="I12344" s="20">
        <v>2</v>
      </c>
      <c r="J12344" t="s">
        <v>97</v>
      </c>
      <c r="K12344" s="1" t="s">
        <v>6936</v>
      </c>
      <c r="L12344">
        <v>0</v>
      </c>
      <c r="M12344" s="20" t="s">
        <v>18</v>
      </c>
      <c r="N12344" s="1" t="s">
        <v>6937</v>
      </c>
      <c r="O12344" s="1" t="s">
        <v>6938</v>
      </c>
      <c r="P12344" s="1" t="s">
        <v>6939</v>
      </c>
      <c r="Q12344" s="19">
        <v>42813</v>
      </c>
      <c r="R12344" s="20" t="s">
        <v>15</v>
      </c>
      <c r="S12344" s="23">
        <v>42823</v>
      </c>
    </row>
    <row r="12345" spans="1:19" ht="45" x14ac:dyDescent="0.25">
      <c r="A12345">
        <v>45</v>
      </c>
      <c r="B12345" t="str">
        <f>IF(A12345="","",VLOOKUP(A12345,LOVs!$A$3:$B$62,2))</f>
        <v>West Vancouver</v>
      </c>
      <c r="C12345" t="str">
        <f>Table1[[#This Row],[School Name]]</f>
        <v>Hollyburn</v>
      </c>
      <c r="D12345" t="s">
        <v>6947</v>
      </c>
      <c r="E12345">
        <v>1912</v>
      </c>
      <c r="F12345" t="s">
        <v>15</v>
      </c>
      <c r="H12345" s="19">
        <v>42811</v>
      </c>
      <c r="I12345" s="20">
        <v>2</v>
      </c>
      <c r="J12345" t="s">
        <v>97</v>
      </c>
      <c r="K12345" s="1" t="s">
        <v>6945</v>
      </c>
      <c r="L12345">
        <v>0</v>
      </c>
      <c r="M12345" s="20" t="s">
        <v>18</v>
      </c>
      <c r="N12345" s="1" t="s">
        <v>6937</v>
      </c>
      <c r="O12345" s="1" t="s">
        <v>6938</v>
      </c>
      <c r="P12345" s="1" t="s">
        <v>6939</v>
      </c>
      <c r="Q12345" s="19">
        <v>42813</v>
      </c>
      <c r="R12345" s="20" t="s">
        <v>15</v>
      </c>
      <c r="S12345" s="23">
        <v>42823</v>
      </c>
    </row>
    <row r="12346" spans="1:19" ht="45" x14ac:dyDescent="0.25">
      <c r="A12346">
        <v>45</v>
      </c>
      <c r="B12346" t="str">
        <f>IF(A12346="","",VLOOKUP(A12346,LOVs!$A$3:$B$62,2))</f>
        <v>West Vancouver</v>
      </c>
      <c r="C12346" t="str">
        <f>Table1[[#This Row],[School Name]]</f>
        <v>Rockridge Secondary</v>
      </c>
      <c r="D12346" t="s">
        <v>6948</v>
      </c>
      <c r="E12346">
        <v>1994</v>
      </c>
      <c r="F12346" t="s">
        <v>15</v>
      </c>
      <c r="H12346" s="19">
        <v>42811</v>
      </c>
      <c r="I12346" s="20">
        <v>2</v>
      </c>
      <c r="J12346" t="s">
        <v>97</v>
      </c>
      <c r="K12346" s="1" t="s">
        <v>6936</v>
      </c>
      <c r="L12346">
        <v>0</v>
      </c>
      <c r="M12346" s="20" t="s">
        <v>18</v>
      </c>
      <c r="N12346" s="1" t="s">
        <v>6937</v>
      </c>
      <c r="O12346" s="1" t="s">
        <v>6938</v>
      </c>
      <c r="P12346" s="1" t="s">
        <v>6939</v>
      </c>
      <c r="Q12346" s="19">
        <v>42813</v>
      </c>
      <c r="R12346" s="20" t="s">
        <v>15</v>
      </c>
      <c r="S12346" s="23">
        <v>42823</v>
      </c>
    </row>
    <row r="12347" spans="1:19" ht="45" x14ac:dyDescent="0.25">
      <c r="A12347">
        <v>45</v>
      </c>
      <c r="B12347" t="str">
        <f>IF(A12347="","",VLOOKUP(A12347,LOVs!$A$3:$B$62,2))</f>
        <v>West Vancouver</v>
      </c>
      <c r="C12347" t="str">
        <f>Table1[[#This Row],[School Name]]</f>
        <v>Irwin Park Elementary</v>
      </c>
      <c r="D12347" t="s">
        <v>6949</v>
      </c>
      <c r="E12347">
        <v>1955</v>
      </c>
      <c r="F12347" t="s">
        <v>15</v>
      </c>
      <c r="H12347" s="19">
        <v>42811</v>
      </c>
      <c r="I12347" s="20">
        <v>2</v>
      </c>
      <c r="J12347" t="s">
        <v>97</v>
      </c>
      <c r="K12347" s="1" t="s">
        <v>6936</v>
      </c>
      <c r="L12347">
        <v>0</v>
      </c>
      <c r="M12347" s="20" t="s">
        <v>18</v>
      </c>
      <c r="N12347" s="1" t="s">
        <v>6937</v>
      </c>
      <c r="O12347" s="1" t="s">
        <v>6938</v>
      </c>
      <c r="P12347" s="1" t="s">
        <v>6939</v>
      </c>
      <c r="Q12347" s="19">
        <v>42813</v>
      </c>
      <c r="R12347" s="20" t="s">
        <v>15</v>
      </c>
      <c r="S12347" s="23">
        <v>42823</v>
      </c>
    </row>
    <row r="12348" spans="1:19" ht="45" x14ac:dyDescent="0.25">
      <c r="A12348">
        <v>45</v>
      </c>
      <c r="B12348" t="str">
        <f>IF(A12348="","",VLOOKUP(A12348,LOVs!$A$3:$B$62,2))</f>
        <v>West Vancouver</v>
      </c>
      <c r="C12348" t="str">
        <f>Table1[[#This Row],[School Name]]</f>
        <v>Bowen Island Community School</v>
      </c>
      <c r="D12348" t="s">
        <v>6950</v>
      </c>
      <c r="E12348">
        <v>1979</v>
      </c>
      <c r="F12348" t="s">
        <v>15</v>
      </c>
      <c r="H12348" s="19">
        <v>42811</v>
      </c>
      <c r="I12348" s="20">
        <v>2</v>
      </c>
      <c r="J12348" t="s">
        <v>97</v>
      </c>
      <c r="K12348" s="1" t="s">
        <v>6936</v>
      </c>
      <c r="L12348">
        <v>1E-3</v>
      </c>
      <c r="M12348" s="20" t="s">
        <v>18</v>
      </c>
      <c r="N12348" s="1" t="s">
        <v>6937</v>
      </c>
      <c r="O12348" s="1" t="s">
        <v>6938</v>
      </c>
      <c r="P12348" s="1" t="s">
        <v>6939</v>
      </c>
      <c r="Q12348" s="19">
        <v>42813</v>
      </c>
      <c r="R12348" s="20" t="s">
        <v>15</v>
      </c>
      <c r="S12348" s="23">
        <v>42823</v>
      </c>
    </row>
    <row r="12349" spans="1:19" ht="45" x14ac:dyDescent="0.25">
      <c r="A12349">
        <v>45</v>
      </c>
      <c r="B12349" t="str">
        <f>IF(A12349="","",VLOOKUP(A12349,LOVs!$A$3:$B$62,2))</f>
        <v>West Vancouver</v>
      </c>
      <c r="C12349" t="str">
        <f>Table1[[#This Row],[School Name]]</f>
        <v>Westcot Elementary</v>
      </c>
      <c r="D12349" t="s">
        <v>6951</v>
      </c>
      <c r="E12349">
        <v>1956</v>
      </c>
      <c r="F12349" t="s">
        <v>15</v>
      </c>
      <c r="H12349" s="19">
        <v>42811</v>
      </c>
      <c r="I12349" s="20">
        <v>2</v>
      </c>
      <c r="J12349" t="s">
        <v>97</v>
      </c>
      <c r="K12349" s="1" t="s">
        <v>6936</v>
      </c>
      <c r="L12349">
        <v>0</v>
      </c>
      <c r="M12349" s="20" t="s">
        <v>18</v>
      </c>
      <c r="N12349" s="1" t="s">
        <v>6937</v>
      </c>
      <c r="O12349" s="1" t="s">
        <v>6938</v>
      </c>
      <c r="P12349" s="1" t="s">
        <v>6939</v>
      </c>
      <c r="Q12349" s="19">
        <v>42813</v>
      </c>
      <c r="R12349" s="20" t="s">
        <v>15</v>
      </c>
      <c r="S12349" s="23">
        <v>42823</v>
      </c>
    </row>
    <row r="12350" spans="1:19" ht="45" x14ac:dyDescent="0.25">
      <c r="A12350">
        <v>45</v>
      </c>
      <c r="B12350" t="str">
        <f>IF(A12350="","",VLOOKUP(A12350,LOVs!$A$3:$B$62,2))</f>
        <v>West Vancouver</v>
      </c>
      <c r="C12350" t="str">
        <f>Table1[[#This Row],[School Name]]</f>
        <v xml:space="preserve">Ecole Pauline Johnson </v>
      </c>
      <c r="D12350" t="s">
        <v>6952</v>
      </c>
      <c r="E12350">
        <v>1922</v>
      </c>
      <c r="F12350" t="s">
        <v>15</v>
      </c>
      <c r="H12350" s="19">
        <v>42811</v>
      </c>
      <c r="I12350" s="20">
        <v>2</v>
      </c>
      <c r="J12350" t="s">
        <v>97</v>
      </c>
      <c r="K12350" s="1" t="s">
        <v>6936</v>
      </c>
      <c r="L12350">
        <v>0</v>
      </c>
      <c r="M12350" s="20" t="s">
        <v>18</v>
      </c>
      <c r="N12350" s="1" t="s">
        <v>6937</v>
      </c>
      <c r="O12350" s="1" t="s">
        <v>6938</v>
      </c>
      <c r="P12350" s="1" t="s">
        <v>6939</v>
      </c>
      <c r="Q12350" s="19">
        <v>42814</v>
      </c>
      <c r="R12350" s="20" t="s">
        <v>15</v>
      </c>
      <c r="S12350" s="23">
        <v>42823</v>
      </c>
    </row>
    <row r="12351" spans="1:19" ht="45" x14ac:dyDescent="0.25">
      <c r="A12351">
        <v>45</v>
      </c>
      <c r="B12351" t="str">
        <f>IF(A12351="","",VLOOKUP(A12351,LOVs!$A$3:$B$62,2))</f>
        <v>West Vancouver</v>
      </c>
      <c r="C12351" t="str">
        <f>Table1[[#This Row],[School Name]]</f>
        <v>Cedardale Elementary</v>
      </c>
      <c r="D12351" t="s">
        <v>6953</v>
      </c>
      <c r="E12351">
        <v>1954</v>
      </c>
      <c r="F12351" t="s">
        <v>15</v>
      </c>
      <c r="H12351" s="19">
        <v>42811</v>
      </c>
      <c r="I12351" s="20">
        <v>2</v>
      </c>
      <c r="J12351" t="s">
        <v>97</v>
      </c>
      <c r="K12351" s="1" t="s">
        <v>6936</v>
      </c>
      <c r="L12351">
        <v>0</v>
      </c>
      <c r="M12351" s="20" t="s">
        <v>18</v>
      </c>
      <c r="N12351" s="1" t="s">
        <v>6937</v>
      </c>
      <c r="O12351" s="1" t="s">
        <v>6938</v>
      </c>
      <c r="P12351" s="1" t="s">
        <v>6939</v>
      </c>
      <c r="Q12351" s="19">
        <v>42814</v>
      </c>
      <c r="R12351" s="20" t="s">
        <v>15</v>
      </c>
      <c r="S12351" s="23">
        <v>42823</v>
      </c>
    </row>
    <row r="12352" spans="1:19" ht="45" x14ac:dyDescent="0.25">
      <c r="A12352">
        <v>45</v>
      </c>
      <c r="B12352" t="str">
        <f>IF(A12352="","",VLOOKUP(A12352,LOVs!$A$3:$B$62,2))</f>
        <v>West Vancouver</v>
      </c>
      <c r="C12352" t="str">
        <f>Table1[[#This Row],[School Name]]</f>
        <v>Eagle Harbour Montessori</v>
      </c>
      <c r="D12352" t="s">
        <v>6954</v>
      </c>
      <c r="E12352">
        <v>1967</v>
      </c>
      <c r="F12352" t="s">
        <v>15</v>
      </c>
      <c r="H12352" s="19">
        <v>42811</v>
      </c>
      <c r="I12352" s="20">
        <v>2</v>
      </c>
      <c r="J12352" t="s">
        <v>97</v>
      </c>
      <c r="K12352" s="1" t="s">
        <v>6945</v>
      </c>
      <c r="L12352">
        <v>2E-3</v>
      </c>
      <c r="M12352" s="20" t="s">
        <v>18</v>
      </c>
      <c r="N12352" s="1" t="s">
        <v>6937</v>
      </c>
      <c r="O12352" s="1" t="s">
        <v>6938</v>
      </c>
      <c r="P12352" s="1" t="s">
        <v>6939</v>
      </c>
      <c r="Q12352" s="19">
        <v>42814</v>
      </c>
      <c r="R12352" s="20" t="s">
        <v>15</v>
      </c>
      <c r="S12352" s="23">
        <v>42823</v>
      </c>
    </row>
    <row r="12353" spans="1:19" ht="45" x14ac:dyDescent="0.25">
      <c r="A12353">
        <v>45</v>
      </c>
      <c r="B12353" t="str">
        <f>IF(A12353="","",VLOOKUP(A12353,LOVs!$A$3:$B$62,2))</f>
        <v>West Vancouver</v>
      </c>
      <c r="C12353" t="str">
        <f>Table1[[#This Row],[School Name]]</f>
        <v>Cypress Park</v>
      </c>
      <c r="D12353" t="s">
        <v>6955</v>
      </c>
      <c r="E12353">
        <v>1966</v>
      </c>
      <c r="F12353" t="s">
        <v>15</v>
      </c>
      <c r="H12353" s="19">
        <v>42811</v>
      </c>
      <c r="I12353" s="20">
        <v>2</v>
      </c>
      <c r="J12353" t="s">
        <v>97</v>
      </c>
      <c r="K12353" s="1" t="s">
        <v>6945</v>
      </c>
      <c r="L12353">
        <v>0</v>
      </c>
      <c r="M12353" s="20" t="s">
        <v>18</v>
      </c>
      <c r="N12353" s="1" t="s">
        <v>6937</v>
      </c>
      <c r="O12353" s="1" t="s">
        <v>6938</v>
      </c>
      <c r="P12353" s="1" t="s">
        <v>6939</v>
      </c>
      <c r="Q12353" s="19">
        <v>42814</v>
      </c>
      <c r="R12353" s="20" t="s">
        <v>15</v>
      </c>
      <c r="S12353" s="23">
        <v>42823</v>
      </c>
    </row>
    <row r="12354" spans="1:19" ht="45" x14ac:dyDescent="0.25">
      <c r="A12354">
        <v>45</v>
      </c>
      <c r="B12354" t="str">
        <f>IF(A12354="","",VLOOKUP(A12354,LOVs!$A$3:$B$62,2))</f>
        <v>West Vancouver</v>
      </c>
      <c r="C12354" t="str">
        <f>Table1[[#This Row],[School Name]]</f>
        <v>West Bay Elementary</v>
      </c>
      <c r="D12354" t="s">
        <v>6956</v>
      </c>
      <c r="E12354">
        <v>1952</v>
      </c>
      <c r="F12354" t="s">
        <v>15</v>
      </c>
      <c r="H12354" s="19">
        <v>42811</v>
      </c>
      <c r="I12354" s="20">
        <v>2</v>
      </c>
      <c r="J12354" t="s">
        <v>97</v>
      </c>
      <c r="K12354" s="1" t="s">
        <v>6936</v>
      </c>
      <c r="L12354">
        <v>0</v>
      </c>
      <c r="M12354" s="20" t="s">
        <v>18</v>
      </c>
      <c r="N12354" s="1" t="s">
        <v>6937</v>
      </c>
      <c r="O12354" s="1" t="s">
        <v>6938</v>
      </c>
      <c r="P12354" s="1" t="s">
        <v>6939</v>
      </c>
      <c r="Q12354" s="19">
        <v>42814</v>
      </c>
      <c r="R12354" s="20" t="s">
        <v>15</v>
      </c>
      <c r="S12354" s="23">
        <v>42823</v>
      </c>
    </row>
    <row r="12355" spans="1:19" ht="90" x14ac:dyDescent="0.25">
      <c r="A12355">
        <v>46</v>
      </c>
      <c r="B12355" t="str">
        <f>IF(A12355="","",VLOOKUP(A12355,LOVs!$A$3:$B$62,2))</f>
        <v>Sunshine Coast</v>
      </c>
      <c r="C12355" t="str">
        <f>Table1[[#This Row],[School Name]]</f>
        <v>Davis Bay Elementary</v>
      </c>
      <c r="D12355" t="s">
        <v>6957</v>
      </c>
      <c r="E12355">
        <v>1957</v>
      </c>
      <c r="F12355" t="s">
        <v>15</v>
      </c>
      <c r="H12355" s="20" t="s">
        <v>6958</v>
      </c>
      <c r="I12355" s="20">
        <v>1</v>
      </c>
      <c r="J12355" t="s">
        <v>97</v>
      </c>
      <c r="K12355" s="1" t="s">
        <v>106</v>
      </c>
      <c r="L12355">
        <v>5.0000000000000001E-3</v>
      </c>
      <c r="M12355" s="20" t="s">
        <v>18</v>
      </c>
      <c r="N12355" s="1" t="s">
        <v>6959</v>
      </c>
      <c r="O12355" s="1" t="s">
        <v>6960</v>
      </c>
      <c r="P12355" s="1" t="s">
        <v>6961</v>
      </c>
      <c r="Q12355" s="20" t="s">
        <v>6962</v>
      </c>
      <c r="R12355" s="20" t="s">
        <v>15</v>
      </c>
      <c r="S12355" s="21">
        <v>42795</v>
      </c>
    </row>
    <row r="12356" spans="1:19" ht="90" x14ac:dyDescent="0.25">
      <c r="A12356">
        <v>46</v>
      </c>
      <c r="B12356" t="str">
        <f>IF(A12356="","",VLOOKUP(A12356,LOVs!$A$3:$B$62,2))</f>
        <v>Sunshine Coast</v>
      </c>
      <c r="C12356" t="str">
        <f>Table1[[#This Row],[School Name]]</f>
        <v>Elphinstone Secondary</v>
      </c>
      <c r="D12356" t="s">
        <v>6963</v>
      </c>
      <c r="E12356">
        <v>1952</v>
      </c>
      <c r="F12356" t="s">
        <v>15</v>
      </c>
      <c r="H12356" s="20" t="s">
        <v>6958</v>
      </c>
      <c r="I12356" s="20">
        <v>1</v>
      </c>
      <c r="J12356" t="s">
        <v>97</v>
      </c>
      <c r="K12356" s="1" t="s">
        <v>6964</v>
      </c>
      <c r="L12356">
        <v>0</v>
      </c>
      <c r="M12356" s="20" t="s">
        <v>18</v>
      </c>
      <c r="N12356" s="1" t="s">
        <v>6959</v>
      </c>
      <c r="O12356" s="1" t="s">
        <v>6960</v>
      </c>
      <c r="P12356" s="1" t="s">
        <v>6961</v>
      </c>
      <c r="Q12356" s="20" t="s">
        <v>6962</v>
      </c>
      <c r="R12356" s="20" t="s">
        <v>15</v>
      </c>
      <c r="S12356" s="21">
        <v>42795</v>
      </c>
    </row>
    <row r="12357" spans="1:19" ht="90" x14ac:dyDescent="0.25">
      <c r="A12357">
        <v>46</v>
      </c>
      <c r="B12357" t="str">
        <f>IF(A12357="","",VLOOKUP(A12357,LOVs!$A$3:$B$62,2))</f>
        <v>Sunshine Coast</v>
      </c>
      <c r="C12357" t="str">
        <f>Table1[[#This Row],[School Name]]</f>
        <v>Gibsons Elementary</v>
      </c>
      <c r="D12357" t="s">
        <v>6965</v>
      </c>
      <c r="E12357">
        <v>2015</v>
      </c>
      <c r="F12357" t="s">
        <v>15</v>
      </c>
      <c r="H12357" s="20" t="s">
        <v>6958</v>
      </c>
      <c r="I12357" s="20">
        <v>1</v>
      </c>
      <c r="J12357" t="s">
        <v>97</v>
      </c>
      <c r="K12357" s="1" t="s">
        <v>6964</v>
      </c>
      <c r="L12357">
        <v>1E-3</v>
      </c>
      <c r="M12357" s="20" t="s">
        <v>18</v>
      </c>
      <c r="N12357" s="1" t="s">
        <v>6959</v>
      </c>
      <c r="O12357" s="1" t="s">
        <v>6960</v>
      </c>
      <c r="P12357" s="1" t="s">
        <v>6961</v>
      </c>
      <c r="Q12357" s="20" t="s">
        <v>6962</v>
      </c>
      <c r="R12357" s="20" t="s">
        <v>15</v>
      </c>
      <c r="S12357" s="21">
        <v>42795</v>
      </c>
    </row>
    <row r="12358" spans="1:19" ht="90" x14ac:dyDescent="0.25">
      <c r="A12358">
        <v>46</v>
      </c>
      <c r="B12358" t="str">
        <f>IF(A12358="","",VLOOKUP(A12358,LOVs!$A$3:$B$62,2))</f>
        <v>Sunshine Coast</v>
      </c>
      <c r="C12358" t="str">
        <f>Table1[[#This Row],[School Name]]</f>
        <v>Halfmoon Bay Elementary</v>
      </c>
      <c r="D12358" t="s">
        <v>6966</v>
      </c>
      <c r="E12358">
        <v>1989</v>
      </c>
      <c r="F12358" t="s">
        <v>15</v>
      </c>
      <c r="H12358" s="20" t="s">
        <v>6958</v>
      </c>
      <c r="I12358" s="20">
        <v>1</v>
      </c>
      <c r="J12358" t="s">
        <v>97</v>
      </c>
      <c r="K12358" s="1" t="s">
        <v>6967</v>
      </c>
      <c r="L12358">
        <v>0</v>
      </c>
      <c r="M12358" s="20" t="s">
        <v>18</v>
      </c>
      <c r="N12358" s="1" t="s">
        <v>6959</v>
      </c>
      <c r="O12358" s="1" t="s">
        <v>6960</v>
      </c>
      <c r="P12358" s="1" t="s">
        <v>6961</v>
      </c>
      <c r="Q12358" s="20" t="s">
        <v>6962</v>
      </c>
      <c r="R12358" s="20" t="s">
        <v>15</v>
      </c>
      <c r="S12358" s="21">
        <v>42795</v>
      </c>
    </row>
    <row r="12359" spans="1:19" ht="90" x14ac:dyDescent="0.25">
      <c r="A12359">
        <v>46</v>
      </c>
      <c r="B12359" t="str">
        <f>IF(A12359="","",VLOOKUP(A12359,LOVs!$A$3:$B$62,2))</f>
        <v>Sunshine Coast</v>
      </c>
      <c r="C12359" t="str">
        <f>Table1[[#This Row],[School Name]]</f>
        <v>Kinnickinnik Elementary</v>
      </c>
      <c r="D12359" t="s">
        <v>6968</v>
      </c>
      <c r="E12359">
        <v>1999</v>
      </c>
      <c r="F12359" t="s">
        <v>15</v>
      </c>
      <c r="H12359" s="20" t="s">
        <v>6958</v>
      </c>
      <c r="I12359" s="20">
        <v>1</v>
      </c>
      <c r="J12359" t="s">
        <v>97</v>
      </c>
      <c r="K12359" s="1" t="s">
        <v>6969</v>
      </c>
      <c r="L12359">
        <v>0</v>
      </c>
      <c r="M12359" s="20" t="s">
        <v>18</v>
      </c>
      <c r="N12359" s="1" t="s">
        <v>6959</v>
      </c>
      <c r="O12359" s="1" t="s">
        <v>6960</v>
      </c>
      <c r="P12359" s="1" t="s">
        <v>6961</v>
      </c>
      <c r="Q12359" s="20" t="s">
        <v>6962</v>
      </c>
      <c r="R12359" s="20" t="s">
        <v>15</v>
      </c>
      <c r="S12359" s="21">
        <v>42795</v>
      </c>
    </row>
    <row r="12360" spans="1:19" ht="90" x14ac:dyDescent="0.25">
      <c r="A12360">
        <v>46</v>
      </c>
      <c r="B12360" t="str">
        <f>IF(A12360="","",VLOOKUP(A12360,LOVs!$A$3:$B$62,2))</f>
        <v>Sunshine Coast</v>
      </c>
      <c r="C12360" t="str">
        <f>Table1[[#This Row],[School Name]]</f>
        <v>Langdale Elementary</v>
      </c>
      <c r="D12360" t="s">
        <v>6970</v>
      </c>
      <c r="E12360">
        <v>1961</v>
      </c>
      <c r="F12360" t="s">
        <v>15</v>
      </c>
      <c r="H12360" s="20" t="s">
        <v>6958</v>
      </c>
      <c r="I12360" s="20">
        <v>1</v>
      </c>
      <c r="J12360" t="s">
        <v>97</v>
      </c>
      <c r="K12360" s="1" t="s">
        <v>6971</v>
      </c>
      <c r="L12360">
        <v>1E-3</v>
      </c>
      <c r="M12360" s="20" t="s">
        <v>18</v>
      </c>
      <c r="N12360" s="1" t="s">
        <v>6959</v>
      </c>
      <c r="O12360" s="1" t="s">
        <v>6960</v>
      </c>
      <c r="P12360" s="1" t="s">
        <v>6961</v>
      </c>
      <c r="Q12360" s="20" t="s">
        <v>6962</v>
      </c>
      <c r="R12360" s="20" t="s">
        <v>15</v>
      </c>
      <c r="S12360" s="21">
        <v>42795</v>
      </c>
    </row>
    <row r="12361" spans="1:19" ht="90" x14ac:dyDescent="0.25">
      <c r="A12361">
        <v>46</v>
      </c>
      <c r="B12361" t="str">
        <f>IF(A12361="","",VLOOKUP(A12361,LOVs!$A$3:$B$62,2))</f>
        <v>Sunshine Coast</v>
      </c>
      <c r="C12361" t="str">
        <f>Table1[[#This Row],[School Name]]</f>
        <v>Madeira Park Elementary</v>
      </c>
      <c r="D12361" t="s">
        <v>6972</v>
      </c>
      <c r="E12361">
        <v>1950</v>
      </c>
      <c r="F12361" t="s">
        <v>15</v>
      </c>
      <c r="H12361" s="20" t="s">
        <v>6958</v>
      </c>
      <c r="I12361" s="20">
        <v>1</v>
      </c>
      <c r="J12361" t="s">
        <v>97</v>
      </c>
      <c r="K12361" s="1" t="s">
        <v>106</v>
      </c>
      <c r="L12361">
        <v>1E-3</v>
      </c>
      <c r="M12361" s="20" t="s">
        <v>18</v>
      </c>
      <c r="N12361" s="1" t="s">
        <v>6959</v>
      </c>
      <c r="O12361" s="1" t="s">
        <v>6960</v>
      </c>
      <c r="P12361" s="1" t="s">
        <v>6961</v>
      </c>
      <c r="Q12361" s="20" t="s">
        <v>6962</v>
      </c>
      <c r="R12361" s="20" t="s">
        <v>15</v>
      </c>
      <c r="S12361" s="21">
        <v>42795</v>
      </c>
    </row>
    <row r="12362" spans="1:19" ht="90" x14ac:dyDescent="0.25">
      <c r="A12362">
        <v>46</v>
      </c>
      <c r="B12362" t="str">
        <f>IF(A12362="","",VLOOKUP(A12362,LOVs!$A$3:$B$62,2))</f>
        <v>Sunshine Coast</v>
      </c>
      <c r="C12362" t="str">
        <f>Table1[[#This Row],[School Name]]</f>
        <v>Pender Harbour Secondary</v>
      </c>
      <c r="D12362" t="s">
        <v>6973</v>
      </c>
      <c r="E12362">
        <v>1957</v>
      </c>
      <c r="F12362" t="s">
        <v>15</v>
      </c>
      <c r="H12362" s="20" t="s">
        <v>6958</v>
      </c>
      <c r="I12362" s="20">
        <v>1</v>
      </c>
      <c r="J12362" t="s">
        <v>97</v>
      </c>
      <c r="K12362" s="1" t="s">
        <v>106</v>
      </c>
      <c r="L12362">
        <v>0</v>
      </c>
      <c r="M12362" s="20" t="s">
        <v>18</v>
      </c>
      <c r="N12362" s="1" t="s">
        <v>6959</v>
      </c>
      <c r="O12362" s="1" t="s">
        <v>6960</v>
      </c>
      <c r="P12362" s="1" t="s">
        <v>6961</v>
      </c>
      <c r="Q12362" s="20" t="s">
        <v>6962</v>
      </c>
      <c r="R12362" s="20" t="s">
        <v>15</v>
      </c>
      <c r="S12362" s="21">
        <v>42795</v>
      </c>
    </row>
    <row r="12363" spans="1:19" ht="90" x14ac:dyDescent="0.25">
      <c r="A12363">
        <v>46</v>
      </c>
      <c r="B12363" t="str">
        <f>IF(A12363="","",VLOOKUP(A12363,LOVs!$A$3:$B$62,2))</f>
        <v>Sunshine Coast</v>
      </c>
      <c r="C12363" t="str">
        <f>Table1[[#This Row],[School Name]]</f>
        <v>Roberts Ceek Elementary</v>
      </c>
      <c r="D12363" t="s">
        <v>6974</v>
      </c>
      <c r="E12363">
        <v>1952</v>
      </c>
      <c r="F12363" t="s">
        <v>15</v>
      </c>
      <c r="H12363" s="20" t="s">
        <v>6958</v>
      </c>
      <c r="I12363" s="20">
        <v>1</v>
      </c>
      <c r="J12363" t="s">
        <v>97</v>
      </c>
      <c r="K12363" s="1" t="s">
        <v>6975</v>
      </c>
      <c r="L12363">
        <v>0</v>
      </c>
      <c r="M12363" s="20" t="s">
        <v>18</v>
      </c>
      <c r="N12363" s="1" t="s">
        <v>6959</v>
      </c>
      <c r="O12363" s="1" t="s">
        <v>6960</v>
      </c>
      <c r="P12363" s="1" t="s">
        <v>6961</v>
      </c>
      <c r="Q12363" s="20" t="s">
        <v>6962</v>
      </c>
      <c r="R12363" s="20" t="s">
        <v>15</v>
      </c>
      <c r="S12363" s="21">
        <v>42795</v>
      </c>
    </row>
    <row r="12364" spans="1:19" ht="90" x14ac:dyDescent="0.25">
      <c r="A12364">
        <v>46</v>
      </c>
      <c r="B12364" t="str">
        <f>IF(A12364="","",VLOOKUP(A12364,LOVs!$A$3:$B$62,2))</f>
        <v>Sunshine Coast</v>
      </c>
      <c r="C12364" t="str">
        <f>Table1[[#This Row],[School Name]]</f>
        <v>Gibsons Alternative School</v>
      </c>
      <c r="D12364" t="s">
        <v>6976</v>
      </c>
      <c r="E12364">
        <v>1890</v>
      </c>
      <c r="F12364" t="s">
        <v>15</v>
      </c>
      <c r="H12364" s="20" t="s">
        <v>6958</v>
      </c>
      <c r="I12364" s="20">
        <v>1</v>
      </c>
      <c r="J12364" t="s">
        <v>97</v>
      </c>
      <c r="K12364" s="1" t="s">
        <v>367</v>
      </c>
      <c r="L12364">
        <v>2E-3</v>
      </c>
      <c r="M12364" s="20" t="s">
        <v>18</v>
      </c>
      <c r="N12364" s="1" t="s">
        <v>6959</v>
      </c>
      <c r="O12364" s="1" t="s">
        <v>6960</v>
      </c>
      <c r="P12364" s="1" t="s">
        <v>6961</v>
      </c>
      <c r="Q12364" s="20" t="s">
        <v>6962</v>
      </c>
      <c r="R12364" s="20" t="s">
        <v>15</v>
      </c>
      <c r="S12364" s="21">
        <v>42795</v>
      </c>
    </row>
    <row r="12365" spans="1:19" ht="90" x14ac:dyDescent="0.25">
      <c r="A12365">
        <v>46</v>
      </c>
      <c r="B12365" t="str">
        <f>IF(A12365="","",VLOOKUP(A12365,LOVs!$A$3:$B$62,2))</f>
        <v>Sunshine Coast</v>
      </c>
      <c r="C12365" t="str">
        <f>Table1[[#This Row],[School Name]]</f>
        <v>Sechelt Elementary</v>
      </c>
      <c r="D12365" t="s">
        <v>6977</v>
      </c>
      <c r="E12365">
        <v>1936</v>
      </c>
      <c r="F12365" t="s">
        <v>15</v>
      </c>
      <c r="H12365" s="20" t="s">
        <v>6958</v>
      </c>
      <c r="I12365" s="20">
        <v>1</v>
      </c>
      <c r="J12365" t="s">
        <v>97</v>
      </c>
      <c r="K12365" s="1" t="s">
        <v>6978</v>
      </c>
      <c r="L12365">
        <v>3.0000000000000001E-3</v>
      </c>
      <c r="M12365" s="20" t="s">
        <v>18</v>
      </c>
      <c r="N12365" s="1" t="s">
        <v>6959</v>
      </c>
      <c r="O12365" s="1" t="s">
        <v>6960</v>
      </c>
      <c r="P12365" s="1" t="s">
        <v>6961</v>
      </c>
      <c r="Q12365" s="20" t="s">
        <v>6962</v>
      </c>
      <c r="R12365" s="20" t="s">
        <v>15</v>
      </c>
      <c r="S12365" s="21">
        <v>42795</v>
      </c>
    </row>
    <row r="12366" spans="1:19" ht="90" x14ac:dyDescent="0.25">
      <c r="A12366">
        <v>46</v>
      </c>
      <c r="B12366" t="str">
        <f>IF(A12366="","",VLOOKUP(A12366,LOVs!$A$3:$B$62,2))</f>
        <v>Sunshine Coast</v>
      </c>
      <c r="C12366" t="str">
        <f>Table1[[#This Row],[School Name]]</f>
        <v>West Sechelt Elementary</v>
      </c>
      <c r="D12366" t="s">
        <v>6979</v>
      </c>
      <c r="E12366">
        <v>1964</v>
      </c>
      <c r="F12366" t="s">
        <v>15</v>
      </c>
      <c r="H12366" s="20" t="s">
        <v>6958</v>
      </c>
      <c r="I12366" s="20">
        <v>1</v>
      </c>
      <c r="J12366" t="s">
        <v>97</v>
      </c>
      <c r="K12366" s="1" t="s">
        <v>6980</v>
      </c>
      <c r="L12366">
        <v>1E-3</v>
      </c>
      <c r="M12366" s="20" t="s">
        <v>18</v>
      </c>
      <c r="N12366" s="1" t="s">
        <v>6959</v>
      </c>
      <c r="O12366" s="1" t="s">
        <v>6960</v>
      </c>
      <c r="P12366" s="1" t="s">
        <v>6961</v>
      </c>
      <c r="Q12366" s="20" t="s">
        <v>6962</v>
      </c>
      <c r="R12366" s="20" t="s">
        <v>15</v>
      </c>
      <c r="S12366" s="21">
        <v>42795</v>
      </c>
    </row>
    <row r="12367" spans="1:19" ht="90" x14ac:dyDescent="0.25">
      <c r="A12367">
        <v>46</v>
      </c>
      <c r="B12367" t="str">
        <f>IF(A12367="","",VLOOKUP(A12367,LOVs!$A$3:$B$62,2))</f>
        <v>Sunshine Coast</v>
      </c>
      <c r="C12367" t="str">
        <f>Table1[[#This Row],[School Name]]</f>
        <v>Cedar Grove Elementary</v>
      </c>
      <c r="D12367" t="s">
        <v>6981</v>
      </c>
      <c r="E12367">
        <v>1977</v>
      </c>
      <c r="F12367" t="s">
        <v>15</v>
      </c>
      <c r="H12367" s="20" t="s">
        <v>6958</v>
      </c>
      <c r="I12367" s="20">
        <v>1</v>
      </c>
      <c r="J12367" t="s">
        <v>97</v>
      </c>
      <c r="K12367" s="1" t="s">
        <v>6982</v>
      </c>
      <c r="L12367">
        <v>1E-3</v>
      </c>
      <c r="M12367" s="20" t="s">
        <v>18</v>
      </c>
      <c r="N12367" s="1" t="s">
        <v>6959</v>
      </c>
      <c r="O12367" s="1" t="s">
        <v>6960</v>
      </c>
      <c r="P12367" s="1" t="s">
        <v>6961</v>
      </c>
      <c r="Q12367" s="20" t="s">
        <v>6962</v>
      </c>
      <c r="R12367" s="20" t="s">
        <v>15</v>
      </c>
      <c r="S12367" s="21">
        <v>42795</v>
      </c>
    </row>
    <row r="12368" spans="1:19" ht="90" x14ac:dyDescent="0.25">
      <c r="A12368">
        <v>46</v>
      </c>
      <c r="B12368" t="str">
        <f>IF(A12368="","",VLOOKUP(A12368,LOVs!$A$3:$B$62,2))</f>
        <v>Sunshine Coast</v>
      </c>
      <c r="C12368" t="str">
        <f>Table1[[#This Row],[School Name]]</f>
        <v xml:space="preserve">Chatelech Secondary </v>
      </c>
      <c r="D12368" t="s">
        <v>6983</v>
      </c>
      <c r="E12368">
        <v>1976</v>
      </c>
      <c r="F12368" t="s">
        <v>15</v>
      </c>
      <c r="H12368" s="20" t="s">
        <v>6958</v>
      </c>
      <c r="I12368" s="20">
        <v>1</v>
      </c>
      <c r="J12368" t="s">
        <v>97</v>
      </c>
      <c r="K12368" s="1" t="s">
        <v>6984</v>
      </c>
      <c r="L12368">
        <v>4.0000000000000001E-3</v>
      </c>
      <c r="M12368" s="20" t="s">
        <v>18</v>
      </c>
      <c r="N12368" s="1" t="s">
        <v>6959</v>
      </c>
      <c r="O12368" s="1" t="s">
        <v>6960</v>
      </c>
      <c r="P12368" s="1" t="s">
        <v>6961</v>
      </c>
      <c r="Q12368" s="20" t="s">
        <v>6962</v>
      </c>
      <c r="R12368" s="20" t="s">
        <v>15</v>
      </c>
      <c r="S12368" s="21">
        <v>42795</v>
      </c>
    </row>
    <row r="12369" spans="1:19" ht="30" x14ac:dyDescent="0.25">
      <c r="A12369">
        <v>47</v>
      </c>
      <c r="B12369" t="str">
        <f>IF(A12369="","",VLOOKUP(A12369,LOVs!$A$3:$B$62,2))</f>
        <v>Powell River</v>
      </c>
      <c r="C12369" t="str">
        <f>Table1[[#This Row],[School Name]]</f>
        <v>HENDERSON ELEMENTARY</v>
      </c>
      <c r="D12369" t="s">
        <v>6985</v>
      </c>
      <c r="F12369" t="s">
        <v>15</v>
      </c>
      <c r="H12369" s="20" t="s">
        <v>6986</v>
      </c>
      <c r="I12369" s="20">
        <v>1</v>
      </c>
      <c r="J12369" t="s">
        <v>485</v>
      </c>
      <c r="K12369" s="1" t="s">
        <v>6987</v>
      </c>
      <c r="L12369">
        <v>3.0000000000000001E-3</v>
      </c>
      <c r="M12369" s="20" t="s">
        <v>18</v>
      </c>
      <c r="N12369" s="1" t="s">
        <v>6988</v>
      </c>
      <c r="P12369" s="1" t="s">
        <v>6989</v>
      </c>
      <c r="R12369" s="20" t="s">
        <v>15</v>
      </c>
      <c r="S12369" s="23">
        <v>42832</v>
      </c>
    </row>
    <row r="12370" spans="1:19" x14ac:dyDescent="0.25">
      <c r="A12370">
        <v>47</v>
      </c>
      <c r="B12370" t="str">
        <f>IF(A12370="","",VLOOKUP(A12370,LOVs!$A$3:$B$62,2))</f>
        <v>Powell River</v>
      </c>
      <c r="C12370" t="str">
        <f>Table1[[#This Row],[School Name]]</f>
        <v>HENDERSON ELEMENTARY</v>
      </c>
      <c r="D12370" t="s">
        <v>6985</v>
      </c>
      <c r="F12370" t="s">
        <v>15</v>
      </c>
      <c r="H12370" s="20" t="s">
        <v>6986</v>
      </c>
      <c r="I12370" s="20">
        <v>1</v>
      </c>
      <c r="J12370" t="s">
        <v>485</v>
      </c>
      <c r="K12370" s="1" t="s">
        <v>6987</v>
      </c>
      <c r="L12370">
        <v>2E-3</v>
      </c>
      <c r="M12370" s="20" t="s">
        <v>18</v>
      </c>
      <c r="P12370" s="1" t="s">
        <v>6990</v>
      </c>
      <c r="R12370" s="20" t="s">
        <v>15</v>
      </c>
      <c r="S12370" s="23">
        <v>42832</v>
      </c>
    </row>
    <row r="12371" spans="1:19" x14ac:dyDescent="0.25">
      <c r="A12371">
        <v>47</v>
      </c>
      <c r="B12371" t="str">
        <f>IF(A12371="","",VLOOKUP(A12371,LOVs!$A$3:$B$62,2))</f>
        <v>Powell River</v>
      </c>
      <c r="C12371" t="str">
        <f>Table1[[#This Row],[School Name]]</f>
        <v>HENDERSON ELEMENTARY</v>
      </c>
      <c r="D12371" t="s">
        <v>6985</v>
      </c>
      <c r="F12371" t="s">
        <v>15</v>
      </c>
      <c r="H12371" s="20" t="s">
        <v>6986</v>
      </c>
      <c r="I12371" s="20">
        <v>1</v>
      </c>
      <c r="J12371" t="s">
        <v>6991</v>
      </c>
      <c r="K12371" s="1" t="s">
        <v>6992</v>
      </c>
      <c r="L12371">
        <v>4.0000000000000001E-3</v>
      </c>
      <c r="M12371" s="20" t="s">
        <v>18</v>
      </c>
      <c r="P12371" s="1" t="s">
        <v>6989</v>
      </c>
      <c r="R12371" s="20" t="s">
        <v>15</v>
      </c>
      <c r="S12371" s="23">
        <v>42832</v>
      </c>
    </row>
    <row r="12372" spans="1:19" x14ac:dyDescent="0.25">
      <c r="A12372">
        <v>47</v>
      </c>
      <c r="B12372" t="str">
        <f>IF(A12372="","",VLOOKUP(A12372,LOVs!$A$3:$B$62,2))</f>
        <v>Powell River</v>
      </c>
      <c r="C12372" t="str">
        <f>Table1[[#This Row],[School Name]]</f>
        <v>HENDERSON ELEMENTARY</v>
      </c>
      <c r="D12372" t="s">
        <v>6985</v>
      </c>
      <c r="F12372" t="s">
        <v>15</v>
      </c>
      <c r="H12372" s="20" t="s">
        <v>6986</v>
      </c>
      <c r="I12372" s="20">
        <v>1</v>
      </c>
      <c r="J12372" t="s">
        <v>6991</v>
      </c>
      <c r="K12372" s="1" t="s">
        <v>6992</v>
      </c>
      <c r="L12372">
        <v>1E-3</v>
      </c>
      <c r="M12372" s="20" t="s">
        <v>18</v>
      </c>
      <c r="P12372" s="1" t="s">
        <v>6990</v>
      </c>
      <c r="R12372" s="20" t="s">
        <v>15</v>
      </c>
      <c r="S12372" s="23">
        <v>42832</v>
      </c>
    </row>
    <row r="12373" spans="1:19" x14ac:dyDescent="0.25">
      <c r="A12373">
        <v>47</v>
      </c>
      <c r="B12373" t="str">
        <f>IF(A12373="","",VLOOKUP(A12373,LOVs!$A$3:$B$62,2))</f>
        <v>Powell River</v>
      </c>
      <c r="C12373" t="str">
        <f>Table1[[#This Row],[School Name]]</f>
        <v>HENDERSON ELEMENTARY</v>
      </c>
      <c r="D12373" t="s">
        <v>6985</v>
      </c>
      <c r="F12373" t="s">
        <v>15</v>
      </c>
      <c r="H12373" s="20" t="s">
        <v>6986</v>
      </c>
      <c r="I12373" s="20">
        <v>1</v>
      </c>
      <c r="J12373" t="s">
        <v>6993</v>
      </c>
      <c r="L12373">
        <v>4.0000000000000001E-3</v>
      </c>
      <c r="M12373" s="20" t="s">
        <v>18</v>
      </c>
      <c r="P12373" s="1" t="s">
        <v>6989</v>
      </c>
      <c r="R12373" s="20" t="s">
        <v>15</v>
      </c>
      <c r="S12373" s="23">
        <v>42832</v>
      </c>
    </row>
    <row r="12374" spans="1:19" x14ac:dyDescent="0.25">
      <c r="A12374">
        <v>47</v>
      </c>
      <c r="B12374" t="str">
        <f>IF(A12374="","",VLOOKUP(A12374,LOVs!$A$3:$B$62,2))</f>
        <v>Powell River</v>
      </c>
      <c r="C12374" t="str">
        <f>Table1[[#This Row],[School Name]]</f>
        <v>HENDERSON ELEMENTARY</v>
      </c>
      <c r="D12374" t="s">
        <v>6985</v>
      </c>
      <c r="F12374" t="s">
        <v>15</v>
      </c>
      <c r="H12374" s="20" t="s">
        <v>6986</v>
      </c>
      <c r="I12374" s="20">
        <v>1</v>
      </c>
      <c r="J12374" t="s">
        <v>6993</v>
      </c>
      <c r="L12374">
        <v>1E-3</v>
      </c>
      <c r="M12374" s="20" t="s">
        <v>18</v>
      </c>
      <c r="P12374" s="1" t="s">
        <v>6990</v>
      </c>
      <c r="R12374" s="20" t="s">
        <v>15</v>
      </c>
      <c r="S12374" s="23">
        <v>42832</v>
      </c>
    </row>
    <row r="12375" spans="1:19" x14ac:dyDescent="0.25">
      <c r="A12375">
        <v>47</v>
      </c>
      <c r="B12375" t="str">
        <f>IF(A12375="","",VLOOKUP(A12375,LOVs!$A$3:$B$62,2))</f>
        <v>Powell River</v>
      </c>
      <c r="C12375" t="str">
        <f>Table1[[#This Row],[School Name]]</f>
        <v>JAMES THOMPSON</v>
      </c>
      <c r="D12375" t="s">
        <v>6994</v>
      </c>
      <c r="F12375" t="s">
        <v>15</v>
      </c>
      <c r="H12375" s="20" t="s">
        <v>6986</v>
      </c>
      <c r="I12375" s="20">
        <v>1</v>
      </c>
      <c r="J12375" t="s">
        <v>485</v>
      </c>
      <c r="K12375" s="1" t="s">
        <v>6987</v>
      </c>
      <c r="L12375">
        <v>1E-3</v>
      </c>
      <c r="M12375" s="20" t="s">
        <v>18</v>
      </c>
      <c r="P12375" s="1" t="s">
        <v>6989</v>
      </c>
      <c r="R12375" s="20" t="s">
        <v>15</v>
      </c>
      <c r="S12375" s="23">
        <v>42832</v>
      </c>
    </row>
    <row r="12376" spans="1:19" x14ac:dyDescent="0.25">
      <c r="A12376">
        <v>47</v>
      </c>
      <c r="B12376" t="str">
        <f>IF(A12376="","",VLOOKUP(A12376,LOVs!$A$3:$B$62,2))</f>
        <v>Powell River</v>
      </c>
      <c r="C12376" t="str">
        <f>Table1[[#This Row],[School Name]]</f>
        <v>JAMES THOMPSON</v>
      </c>
      <c r="D12376" t="s">
        <v>6994</v>
      </c>
      <c r="F12376" t="s">
        <v>15</v>
      </c>
      <c r="H12376" s="20" t="s">
        <v>6986</v>
      </c>
      <c r="I12376" s="20">
        <v>1</v>
      </c>
      <c r="J12376" t="s">
        <v>485</v>
      </c>
      <c r="K12376" s="1" t="s">
        <v>6987</v>
      </c>
      <c r="L12376">
        <v>0</v>
      </c>
      <c r="M12376" s="20" t="s">
        <v>18</v>
      </c>
      <c r="P12376" s="1" t="s">
        <v>6990</v>
      </c>
      <c r="R12376" s="20" t="s">
        <v>15</v>
      </c>
      <c r="S12376" s="23">
        <v>42832</v>
      </c>
    </row>
    <row r="12377" spans="1:19" x14ac:dyDescent="0.25">
      <c r="A12377">
        <v>47</v>
      </c>
      <c r="B12377" t="str">
        <f>IF(A12377="","",VLOOKUP(A12377,LOVs!$A$3:$B$62,2))</f>
        <v>Powell River</v>
      </c>
      <c r="C12377" t="str">
        <f>Table1[[#This Row],[School Name]]</f>
        <v>JAMES THOMPSON</v>
      </c>
      <c r="D12377" t="s">
        <v>6994</v>
      </c>
      <c r="F12377" t="s">
        <v>15</v>
      </c>
      <c r="H12377" s="20" t="s">
        <v>6986</v>
      </c>
      <c r="I12377" s="20">
        <v>1</v>
      </c>
      <c r="J12377" t="s">
        <v>6991</v>
      </c>
      <c r="K12377" s="1" t="s">
        <v>6995</v>
      </c>
      <c r="L12377">
        <v>1E-3</v>
      </c>
      <c r="M12377" s="20" t="s">
        <v>18</v>
      </c>
      <c r="P12377" s="1" t="s">
        <v>6989</v>
      </c>
      <c r="R12377" s="20" t="s">
        <v>15</v>
      </c>
      <c r="S12377" s="23">
        <v>42832</v>
      </c>
    </row>
    <row r="12378" spans="1:19" x14ac:dyDescent="0.25">
      <c r="A12378">
        <v>47</v>
      </c>
      <c r="B12378" t="str">
        <f>IF(A12378="","",VLOOKUP(A12378,LOVs!$A$3:$B$62,2))</f>
        <v>Powell River</v>
      </c>
      <c r="C12378" t="str">
        <f>Table1[[#This Row],[School Name]]</f>
        <v>JAMES THOMPSON</v>
      </c>
      <c r="D12378" t="s">
        <v>6994</v>
      </c>
      <c r="F12378" t="s">
        <v>15</v>
      </c>
      <c r="H12378" s="20" t="s">
        <v>6986</v>
      </c>
      <c r="I12378" s="20">
        <v>1</v>
      </c>
      <c r="J12378" t="s">
        <v>6991</v>
      </c>
      <c r="K12378" s="1" t="s">
        <v>6995</v>
      </c>
      <c r="L12378">
        <v>0</v>
      </c>
      <c r="M12378" s="20" t="s">
        <v>18</v>
      </c>
      <c r="P12378" s="1" t="s">
        <v>6990</v>
      </c>
      <c r="R12378" s="20" t="s">
        <v>15</v>
      </c>
      <c r="S12378" s="23">
        <v>42832</v>
      </c>
    </row>
    <row r="12379" spans="1:19" x14ac:dyDescent="0.25">
      <c r="A12379">
        <v>47</v>
      </c>
      <c r="B12379" t="str">
        <f>IF(A12379="","",VLOOKUP(A12379,LOVs!$A$3:$B$62,2))</f>
        <v>Powell River</v>
      </c>
      <c r="C12379" t="str">
        <f>Table1[[#This Row],[School Name]]</f>
        <v>JAMES THOMPSON</v>
      </c>
      <c r="D12379" t="s">
        <v>6994</v>
      </c>
      <c r="F12379" t="s">
        <v>15</v>
      </c>
      <c r="H12379" s="20" t="s">
        <v>6986</v>
      </c>
      <c r="I12379" s="20">
        <v>1</v>
      </c>
      <c r="J12379" t="s">
        <v>6993</v>
      </c>
      <c r="L12379">
        <v>6.0000000000000001E-3</v>
      </c>
      <c r="M12379" s="20" t="s">
        <v>18</v>
      </c>
      <c r="P12379" s="1" t="s">
        <v>6989</v>
      </c>
      <c r="R12379" s="20" t="s">
        <v>15</v>
      </c>
      <c r="S12379" s="23">
        <v>42832</v>
      </c>
    </row>
    <row r="12380" spans="1:19" x14ac:dyDescent="0.25">
      <c r="A12380">
        <v>47</v>
      </c>
      <c r="B12380" t="str">
        <f>IF(A12380="","",VLOOKUP(A12380,LOVs!$A$3:$B$62,2))</f>
        <v>Powell River</v>
      </c>
      <c r="C12380" t="str">
        <f>Table1[[#This Row],[School Name]]</f>
        <v>JAMES THOMPSON</v>
      </c>
      <c r="D12380" t="s">
        <v>6994</v>
      </c>
      <c r="F12380" t="s">
        <v>15</v>
      </c>
      <c r="H12380" s="20" t="s">
        <v>6986</v>
      </c>
      <c r="I12380" s="20">
        <v>1</v>
      </c>
      <c r="J12380" t="s">
        <v>6993</v>
      </c>
      <c r="L12380">
        <v>1E-3</v>
      </c>
      <c r="M12380" s="20" t="s">
        <v>18</v>
      </c>
      <c r="P12380" s="1" t="s">
        <v>6990</v>
      </c>
      <c r="R12380" s="20" t="s">
        <v>15</v>
      </c>
      <c r="S12380" s="23">
        <v>42832</v>
      </c>
    </row>
    <row r="12381" spans="1:19" x14ac:dyDescent="0.25">
      <c r="A12381">
        <v>47</v>
      </c>
      <c r="B12381" t="str">
        <f>IF(A12381="","",VLOOKUP(A12381,LOVs!$A$3:$B$62,2))</f>
        <v>Powell River</v>
      </c>
      <c r="C12381" t="str">
        <f>Table1[[#This Row],[School Name]]</f>
        <v>KELLY CREEK</v>
      </c>
      <c r="D12381" t="s">
        <v>6996</v>
      </c>
      <c r="F12381" t="s">
        <v>15</v>
      </c>
      <c r="H12381" s="20" t="s">
        <v>6986</v>
      </c>
      <c r="I12381" s="20">
        <v>1</v>
      </c>
      <c r="J12381" t="s">
        <v>485</v>
      </c>
      <c r="K12381" s="1" t="s">
        <v>6987</v>
      </c>
      <c r="L12381">
        <v>1.2999999999999999E-2</v>
      </c>
      <c r="M12381" s="20" t="s">
        <v>15</v>
      </c>
      <c r="P12381" s="1" t="s">
        <v>6989</v>
      </c>
      <c r="R12381" s="20" t="s">
        <v>15</v>
      </c>
      <c r="S12381" s="23">
        <v>42832</v>
      </c>
    </row>
    <row r="12382" spans="1:19" x14ac:dyDescent="0.25">
      <c r="A12382">
        <v>47</v>
      </c>
      <c r="B12382" t="str">
        <f>IF(A12382="","",VLOOKUP(A12382,LOVs!$A$3:$B$62,2))</f>
        <v>Powell River</v>
      </c>
      <c r="C12382" t="str">
        <f>Table1[[#This Row],[School Name]]</f>
        <v>KELLY CREEK</v>
      </c>
      <c r="D12382" t="s">
        <v>6996</v>
      </c>
      <c r="F12382" t="s">
        <v>15</v>
      </c>
      <c r="H12382" s="20" t="s">
        <v>6986</v>
      </c>
      <c r="I12382" s="20">
        <v>1</v>
      </c>
      <c r="J12382" t="s">
        <v>485</v>
      </c>
      <c r="K12382" s="1" t="s">
        <v>6987</v>
      </c>
      <c r="L12382">
        <v>4.0000000000000001E-3</v>
      </c>
      <c r="M12382" s="20" t="s">
        <v>18</v>
      </c>
      <c r="P12382" s="1" t="s">
        <v>6990</v>
      </c>
      <c r="R12382" s="20" t="s">
        <v>15</v>
      </c>
      <c r="S12382" s="23">
        <v>42832</v>
      </c>
    </row>
    <row r="12383" spans="1:19" x14ac:dyDescent="0.25">
      <c r="A12383">
        <v>47</v>
      </c>
      <c r="B12383" t="str">
        <f>IF(A12383="","",VLOOKUP(A12383,LOVs!$A$3:$B$62,2))</f>
        <v>Powell River</v>
      </c>
      <c r="C12383" t="str">
        <f>Table1[[#This Row],[School Name]]</f>
        <v>KELLY CREEK</v>
      </c>
      <c r="D12383" t="s">
        <v>6996</v>
      </c>
      <c r="F12383" t="s">
        <v>15</v>
      </c>
      <c r="H12383" s="20" t="s">
        <v>6986</v>
      </c>
      <c r="I12383" s="20">
        <v>1</v>
      </c>
      <c r="J12383" t="s">
        <v>6991</v>
      </c>
      <c r="K12383" s="1" t="s">
        <v>6997</v>
      </c>
      <c r="L12383">
        <v>8.9999999999999993E-3</v>
      </c>
      <c r="M12383" s="20" t="s">
        <v>18</v>
      </c>
      <c r="P12383" s="1" t="s">
        <v>6989</v>
      </c>
      <c r="R12383" s="20" t="s">
        <v>15</v>
      </c>
      <c r="S12383" s="23">
        <v>42832</v>
      </c>
    </row>
    <row r="12384" spans="1:19" x14ac:dyDescent="0.25">
      <c r="A12384">
        <v>47</v>
      </c>
      <c r="B12384" t="str">
        <f>IF(A12384="","",VLOOKUP(A12384,LOVs!$A$3:$B$62,2))</f>
        <v>Powell River</v>
      </c>
      <c r="C12384" t="str">
        <f>Table1[[#This Row],[School Name]]</f>
        <v>KELLY CREEK</v>
      </c>
      <c r="D12384" t="s">
        <v>6996</v>
      </c>
      <c r="F12384" t="s">
        <v>15</v>
      </c>
      <c r="H12384" s="20" t="s">
        <v>6986</v>
      </c>
      <c r="I12384" s="20">
        <v>1</v>
      </c>
      <c r="J12384" t="s">
        <v>6991</v>
      </c>
      <c r="K12384" s="1" t="s">
        <v>6997</v>
      </c>
      <c r="L12384">
        <v>2E-3</v>
      </c>
      <c r="M12384" s="20" t="s">
        <v>18</v>
      </c>
      <c r="P12384" s="1" t="s">
        <v>6990</v>
      </c>
      <c r="R12384" s="20" t="s">
        <v>15</v>
      </c>
      <c r="S12384" s="23">
        <v>42832</v>
      </c>
    </row>
    <row r="12385" spans="1:19" x14ac:dyDescent="0.25">
      <c r="A12385">
        <v>47</v>
      </c>
      <c r="B12385" t="str">
        <f>IF(A12385="","",VLOOKUP(A12385,LOVs!$A$3:$B$62,2))</f>
        <v>Powell River</v>
      </c>
      <c r="C12385" t="str">
        <f>Table1[[#This Row],[School Name]]</f>
        <v>KELLY CREEK</v>
      </c>
      <c r="D12385" t="s">
        <v>6996</v>
      </c>
      <c r="F12385" t="s">
        <v>15</v>
      </c>
      <c r="H12385" s="20" t="s">
        <v>6986</v>
      </c>
      <c r="I12385" s="20">
        <v>1</v>
      </c>
      <c r="J12385" t="s">
        <v>6993</v>
      </c>
      <c r="L12385">
        <v>1E-3</v>
      </c>
      <c r="M12385" s="20" t="s">
        <v>18</v>
      </c>
      <c r="P12385" s="1" t="s">
        <v>6989</v>
      </c>
      <c r="R12385" s="20" t="s">
        <v>15</v>
      </c>
      <c r="S12385" s="23">
        <v>42832</v>
      </c>
    </row>
    <row r="12386" spans="1:19" x14ac:dyDescent="0.25">
      <c r="A12386">
        <v>47</v>
      </c>
      <c r="B12386" t="str">
        <f>IF(A12386="","",VLOOKUP(A12386,LOVs!$A$3:$B$62,2))</f>
        <v>Powell River</v>
      </c>
      <c r="C12386" t="str">
        <f>Table1[[#This Row],[School Name]]</f>
        <v>KELLY CREEK</v>
      </c>
      <c r="D12386" t="s">
        <v>6996</v>
      </c>
      <c r="F12386" t="s">
        <v>15</v>
      </c>
      <c r="H12386" s="20" t="s">
        <v>6986</v>
      </c>
      <c r="I12386" s="20">
        <v>1</v>
      </c>
      <c r="J12386" t="s">
        <v>6993</v>
      </c>
      <c r="L12386">
        <v>0</v>
      </c>
      <c r="M12386" s="20" t="s">
        <v>18</v>
      </c>
      <c r="P12386" s="1" t="s">
        <v>6990</v>
      </c>
      <c r="R12386" s="20" t="s">
        <v>15</v>
      </c>
      <c r="S12386" s="23">
        <v>42832</v>
      </c>
    </row>
    <row r="12387" spans="1:19" x14ac:dyDescent="0.25">
      <c r="A12387">
        <v>47</v>
      </c>
      <c r="B12387" t="str">
        <f>IF(A12387="","",VLOOKUP(A12387,LOVs!$A$3:$B$62,2))</f>
        <v>Powell River</v>
      </c>
      <c r="C12387" t="s">
        <v>7000</v>
      </c>
      <c r="D12387" t="s">
        <v>7000</v>
      </c>
      <c r="F12387" t="s">
        <v>15</v>
      </c>
      <c r="H12387" s="20" t="s">
        <v>6999</v>
      </c>
      <c r="I12387" s="20">
        <v>1</v>
      </c>
      <c r="J12387" t="s">
        <v>485</v>
      </c>
      <c r="K12387" s="1" t="s">
        <v>6987</v>
      </c>
      <c r="L12387">
        <v>5.0000000000000001E-3</v>
      </c>
      <c r="M12387" s="20" t="s">
        <v>18</v>
      </c>
      <c r="P12387" s="1" t="s">
        <v>6990</v>
      </c>
      <c r="R12387" s="20" t="s">
        <v>15</v>
      </c>
      <c r="S12387" s="23">
        <v>42832</v>
      </c>
    </row>
    <row r="12388" spans="1:19" x14ac:dyDescent="0.25">
      <c r="A12388">
        <v>47</v>
      </c>
      <c r="B12388" t="str">
        <f>IF(A12388="","",VLOOKUP(A12388,LOVs!$A$3:$B$62,2))</f>
        <v>Powell River</v>
      </c>
      <c r="C12388" t="s">
        <v>7000</v>
      </c>
      <c r="D12388" t="s">
        <v>7000</v>
      </c>
      <c r="F12388" t="s">
        <v>15</v>
      </c>
      <c r="H12388" s="20" t="s">
        <v>6999</v>
      </c>
      <c r="I12388" s="20">
        <v>1</v>
      </c>
      <c r="J12388" t="s">
        <v>7001</v>
      </c>
      <c r="L12388">
        <v>0.01</v>
      </c>
      <c r="M12388" s="20" t="s">
        <v>15</v>
      </c>
      <c r="P12388" s="1" t="s">
        <v>6989</v>
      </c>
      <c r="R12388" s="20" t="s">
        <v>15</v>
      </c>
      <c r="S12388" s="23">
        <v>42832</v>
      </c>
    </row>
    <row r="12389" spans="1:19" x14ac:dyDescent="0.25">
      <c r="A12389">
        <v>47</v>
      </c>
      <c r="B12389" t="str">
        <f>IF(A12389="","",VLOOKUP(A12389,LOVs!$A$3:$B$62,2))</f>
        <v>Powell River</v>
      </c>
      <c r="C12389" t="s">
        <v>7000</v>
      </c>
      <c r="D12389" t="s">
        <v>7000</v>
      </c>
      <c r="F12389" t="s">
        <v>15</v>
      </c>
      <c r="H12389" s="20" t="s">
        <v>6999</v>
      </c>
      <c r="I12389" s="20">
        <v>1</v>
      </c>
      <c r="J12389" t="s">
        <v>7001</v>
      </c>
      <c r="L12389">
        <v>1E-3</v>
      </c>
      <c r="M12389" s="20" t="s">
        <v>18</v>
      </c>
      <c r="P12389" s="1" t="s">
        <v>6990</v>
      </c>
      <c r="R12389" s="20" t="s">
        <v>15</v>
      </c>
      <c r="S12389" s="23">
        <v>42832</v>
      </c>
    </row>
    <row r="12390" spans="1:19" x14ac:dyDescent="0.25">
      <c r="A12390">
        <v>47</v>
      </c>
      <c r="B12390" t="str">
        <f>IF(A12390="","",VLOOKUP(A12390,LOVs!$A$3:$B$62,2))</f>
        <v>Powell River</v>
      </c>
      <c r="C12390" t="s">
        <v>7000</v>
      </c>
      <c r="D12390" t="s">
        <v>7000</v>
      </c>
      <c r="F12390" t="s">
        <v>15</v>
      </c>
      <c r="H12390" s="20" t="s">
        <v>6999</v>
      </c>
      <c r="I12390" s="20">
        <v>1</v>
      </c>
      <c r="J12390" t="s">
        <v>7002</v>
      </c>
      <c r="L12390">
        <v>8.9999999999999993E-3</v>
      </c>
      <c r="M12390" s="20" t="s">
        <v>18</v>
      </c>
      <c r="P12390" s="1" t="s">
        <v>6989</v>
      </c>
      <c r="R12390" s="20" t="s">
        <v>15</v>
      </c>
      <c r="S12390" s="23">
        <v>42832</v>
      </c>
    </row>
    <row r="12391" spans="1:19" x14ac:dyDescent="0.25">
      <c r="A12391">
        <v>47</v>
      </c>
      <c r="B12391" t="str">
        <f>IF(A12391="","",VLOOKUP(A12391,LOVs!$A$3:$B$62,2))</f>
        <v>Powell River</v>
      </c>
      <c r="C12391" t="s">
        <v>7000</v>
      </c>
      <c r="D12391" t="s">
        <v>7000</v>
      </c>
      <c r="F12391" t="s">
        <v>15</v>
      </c>
      <c r="H12391" s="20" t="s">
        <v>6999</v>
      </c>
      <c r="I12391" s="20">
        <v>1</v>
      </c>
      <c r="J12391" t="s">
        <v>7002</v>
      </c>
      <c r="L12391">
        <v>2E-3</v>
      </c>
      <c r="M12391" s="20" t="s">
        <v>18</v>
      </c>
      <c r="P12391" s="1" t="s">
        <v>6990</v>
      </c>
      <c r="R12391" s="20" t="s">
        <v>15</v>
      </c>
      <c r="S12391" s="23">
        <v>42832</v>
      </c>
    </row>
    <row r="12392" spans="1:19" x14ac:dyDescent="0.25">
      <c r="A12392">
        <v>47</v>
      </c>
      <c r="B12392" t="str">
        <f>IF(A12392="","",VLOOKUP(A12392,LOVs!$A$3:$B$62,2))</f>
        <v>Powell River</v>
      </c>
      <c r="C12392" t="s">
        <v>7000</v>
      </c>
      <c r="D12392" t="s">
        <v>6998</v>
      </c>
      <c r="F12392" t="s">
        <v>15</v>
      </c>
      <c r="H12392" s="20" t="s">
        <v>6999</v>
      </c>
      <c r="I12392" s="20">
        <v>1</v>
      </c>
      <c r="J12392" t="s">
        <v>485</v>
      </c>
      <c r="K12392" s="1" t="s">
        <v>6987</v>
      </c>
      <c r="L12392">
        <v>8.9999999999999993E-3</v>
      </c>
      <c r="M12392" s="20" t="s">
        <v>18</v>
      </c>
      <c r="P12392" s="1" t="s">
        <v>6989</v>
      </c>
      <c r="R12392" s="20" t="s">
        <v>15</v>
      </c>
      <c r="S12392" s="23">
        <v>42832</v>
      </c>
    </row>
    <row r="12393" spans="1:19" x14ac:dyDescent="0.25">
      <c r="A12393">
        <v>47</v>
      </c>
      <c r="B12393" t="str">
        <f>IF(A12393="","",VLOOKUP(A12393,LOVs!$A$3:$B$62,2))</f>
        <v>Powell River</v>
      </c>
      <c r="C12393" t="str">
        <f>Table1[[#This Row],[School Name]]</f>
        <v>EDGEHILL</v>
      </c>
      <c r="D12393" t="s">
        <v>7003</v>
      </c>
      <c r="F12393" t="s">
        <v>15</v>
      </c>
      <c r="H12393" s="20" t="s">
        <v>7004</v>
      </c>
      <c r="I12393" s="20">
        <v>1</v>
      </c>
      <c r="J12393" t="s">
        <v>6993</v>
      </c>
      <c r="L12393">
        <v>2E-3</v>
      </c>
      <c r="M12393" s="20" t="s">
        <v>18</v>
      </c>
      <c r="P12393" s="1" t="s">
        <v>6989</v>
      </c>
      <c r="R12393" s="20" t="s">
        <v>15</v>
      </c>
      <c r="S12393" s="23">
        <v>42832</v>
      </c>
    </row>
    <row r="12394" spans="1:19" x14ac:dyDescent="0.25">
      <c r="A12394">
        <v>47</v>
      </c>
      <c r="B12394" t="str">
        <f>IF(A12394="","",VLOOKUP(A12394,LOVs!$A$3:$B$62,2))</f>
        <v>Powell River</v>
      </c>
      <c r="C12394" t="str">
        <f>Table1[[#This Row],[School Name]]</f>
        <v>EDGEHILL</v>
      </c>
      <c r="D12394" t="s">
        <v>7003</v>
      </c>
      <c r="F12394" t="s">
        <v>15</v>
      </c>
      <c r="H12394" s="20" t="s">
        <v>7004</v>
      </c>
      <c r="I12394" s="20">
        <v>1</v>
      </c>
      <c r="J12394" t="s">
        <v>6993</v>
      </c>
      <c r="L12394">
        <v>0</v>
      </c>
      <c r="M12394" s="20" t="s">
        <v>18</v>
      </c>
      <c r="P12394" s="1" t="s">
        <v>6990</v>
      </c>
      <c r="R12394" s="20" t="s">
        <v>15</v>
      </c>
      <c r="S12394" s="23">
        <v>42832</v>
      </c>
    </row>
    <row r="12395" spans="1:19" x14ac:dyDescent="0.25">
      <c r="A12395">
        <v>47</v>
      </c>
      <c r="B12395" t="str">
        <f>IF(A12395="","",VLOOKUP(A12395,LOVs!$A$3:$B$62,2))</f>
        <v>Powell River</v>
      </c>
      <c r="C12395" t="str">
        <f>Table1[[#This Row],[School Name]]</f>
        <v>EDGEHILL</v>
      </c>
      <c r="D12395" t="s">
        <v>7003</v>
      </c>
      <c r="F12395" t="s">
        <v>15</v>
      </c>
      <c r="H12395" s="20" t="s">
        <v>7004</v>
      </c>
      <c r="I12395" s="20">
        <v>1</v>
      </c>
      <c r="J12395" t="s">
        <v>485</v>
      </c>
      <c r="K12395" s="1" t="s">
        <v>6987</v>
      </c>
      <c r="L12395">
        <v>2E-3</v>
      </c>
      <c r="M12395" s="20" t="s">
        <v>18</v>
      </c>
      <c r="P12395" s="1" t="s">
        <v>6989</v>
      </c>
      <c r="R12395" s="20" t="s">
        <v>15</v>
      </c>
      <c r="S12395" s="23">
        <v>42832</v>
      </c>
    </row>
    <row r="12396" spans="1:19" x14ac:dyDescent="0.25">
      <c r="A12396">
        <v>47</v>
      </c>
      <c r="B12396" t="str">
        <f>IF(A12396="","",VLOOKUP(A12396,LOVs!$A$3:$B$62,2))</f>
        <v>Powell River</v>
      </c>
      <c r="C12396" t="str">
        <f>Table1[[#This Row],[School Name]]</f>
        <v>EDGEHILL</v>
      </c>
      <c r="D12396" t="s">
        <v>7003</v>
      </c>
      <c r="F12396" t="s">
        <v>15</v>
      </c>
      <c r="H12396" s="20" t="s">
        <v>7004</v>
      </c>
      <c r="I12396" s="20">
        <v>1</v>
      </c>
      <c r="J12396" t="s">
        <v>485</v>
      </c>
      <c r="K12396" s="1" t="s">
        <v>6987</v>
      </c>
      <c r="L12396">
        <v>1E-3</v>
      </c>
      <c r="M12396" s="20" t="s">
        <v>18</v>
      </c>
      <c r="P12396" s="1" t="s">
        <v>6990</v>
      </c>
      <c r="R12396" s="20" t="s">
        <v>15</v>
      </c>
      <c r="S12396" s="23">
        <v>42832</v>
      </c>
    </row>
    <row r="12397" spans="1:19" x14ac:dyDescent="0.25">
      <c r="A12397">
        <v>47</v>
      </c>
      <c r="B12397" t="str">
        <f>IF(A12397="","",VLOOKUP(A12397,LOVs!$A$3:$B$62,2))</f>
        <v>Powell River</v>
      </c>
      <c r="C12397" t="str">
        <f>Table1[[#This Row],[School Name]]</f>
        <v>EDGEHILL</v>
      </c>
      <c r="D12397" t="s">
        <v>7003</v>
      </c>
      <c r="F12397" t="s">
        <v>15</v>
      </c>
      <c r="H12397" s="20" t="s">
        <v>7004</v>
      </c>
      <c r="I12397" s="20">
        <v>1</v>
      </c>
      <c r="J12397" t="s">
        <v>6991</v>
      </c>
      <c r="K12397" s="1" t="s">
        <v>7005</v>
      </c>
      <c r="L12397">
        <v>3.4000000000000002E-2</v>
      </c>
      <c r="M12397" s="20" t="s">
        <v>15</v>
      </c>
      <c r="P12397" s="1" t="s">
        <v>6989</v>
      </c>
      <c r="R12397" s="20" t="s">
        <v>15</v>
      </c>
      <c r="S12397" s="23">
        <v>42832</v>
      </c>
    </row>
    <row r="12398" spans="1:19" x14ac:dyDescent="0.25">
      <c r="A12398">
        <v>47</v>
      </c>
      <c r="B12398" t="str">
        <f>IF(A12398="","",VLOOKUP(A12398,LOVs!$A$3:$B$62,2))</f>
        <v>Powell River</v>
      </c>
      <c r="C12398" t="str">
        <f>Table1[[#This Row],[School Name]]</f>
        <v>EDGEHILL</v>
      </c>
      <c r="D12398" t="s">
        <v>7003</v>
      </c>
      <c r="F12398" t="s">
        <v>15</v>
      </c>
      <c r="H12398" s="20" t="s">
        <v>7004</v>
      </c>
      <c r="I12398" s="20">
        <v>1</v>
      </c>
      <c r="J12398" t="s">
        <v>6991</v>
      </c>
      <c r="K12398" s="1" t="s">
        <v>7005</v>
      </c>
      <c r="L12398">
        <v>1E-3</v>
      </c>
      <c r="M12398" s="20" t="s">
        <v>18</v>
      </c>
      <c r="P12398" s="1" t="s">
        <v>6990</v>
      </c>
      <c r="R12398" s="20" t="s">
        <v>15</v>
      </c>
      <c r="S12398" s="23">
        <v>42832</v>
      </c>
    </row>
    <row r="12399" spans="1:19" x14ac:dyDescent="0.25">
      <c r="A12399">
        <v>47</v>
      </c>
      <c r="B12399" t="str">
        <f>IF(A12399="","",VLOOKUP(A12399,LOVs!$A$3:$B$62,2))</f>
        <v>Powell River</v>
      </c>
      <c r="C12399" t="str">
        <f>Table1[[#This Row],[School Name]]</f>
        <v>Texada</v>
      </c>
      <c r="D12399" t="s">
        <v>7006</v>
      </c>
      <c r="F12399" t="s">
        <v>15</v>
      </c>
      <c r="H12399" s="19">
        <v>42811</v>
      </c>
      <c r="I12399" s="20">
        <v>1</v>
      </c>
      <c r="J12399" t="s">
        <v>3869</v>
      </c>
      <c r="K12399" s="1" t="s">
        <v>3042</v>
      </c>
      <c r="L12399">
        <v>8.9999999999999993E-3</v>
      </c>
      <c r="M12399" s="20" t="s">
        <v>18</v>
      </c>
      <c r="P12399" s="1" t="s">
        <v>6989</v>
      </c>
      <c r="R12399" s="20" t="s">
        <v>15</v>
      </c>
      <c r="S12399" s="23">
        <v>42832</v>
      </c>
    </row>
    <row r="12400" spans="1:19" x14ac:dyDescent="0.25">
      <c r="A12400">
        <v>47</v>
      </c>
      <c r="B12400" t="str">
        <f>IF(A12400="","",VLOOKUP(A12400,LOVs!$A$3:$B$62,2))</f>
        <v>Powell River</v>
      </c>
      <c r="C12400" t="str">
        <f>Table1[[#This Row],[School Name]]</f>
        <v>Texada</v>
      </c>
      <c r="D12400" t="s">
        <v>7006</v>
      </c>
      <c r="F12400" t="s">
        <v>15</v>
      </c>
      <c r="H12400" s="19">
        <v>42811</v>
      </c>
      <c r="I12400" s="20">
        <v>1</v>
      </c>
      <c r="J12400" t="s">
        <v>3869</v>
      </c>
      <c r="K12400" s="1" t="s">
        <v>3042</v>
      </c>
      <c r="L12400">
        <v>0</v>
      </c>
      <c r="M12400" s="20" t="s">
        <v>18</v>
      </c>
      <c r="P12400" s="1" t="s">
        <v>6990</v>
      </c>
      <c r="R12400" s="20" t="s">
        <v>15</v>
      </c>
      <c r="S12400" s="23">
        <v>42832</v>
      </c>
    </row>
    <row r="12401" spans="1:19" x14ac:dyDescent="0.25">
      <c r="A12401">
        <v>47</v>
      </c>
      <c r="B12401" t="str">
        <f>IF(A12401="","",VLOOKUP(A12401,LOVs!$A$3:$B$62,2))</f>
        <v>Powell River</v>
      </c>
      <c r="C12401" t="str">
        <f>Table1[[#This Row],[School Name]]</f>
        <v>Texada</v>
      </c>
      <c r="D12401" t="s">
        <v>7006</v>
      </c>
      <c r="F12401" t="s">
        <v>15</v>
      </c>
      <c r="H12401" s="19">
        <v>42811</v>
      </c>
      <c r="I12401" s="20">
        <v>1</v>
      </c>
      <c r="J12401" t="s">
        <v>295</v>
      </c>
      <c r="L12401">
        <v>0</v>
      </c>
      <c r="M12401" s="20" t="s">
        <v>18</v>
      </c>
      <c r="P12401" s="1" t="s">
        <v>6989</v>
      </c>
      <c r="R12401" s="20" t="s">
        <v>15</v>
      </c>
      <c r="S12401" s="23">
        <v>42832</v>
      </c>
    </row>
    <row r="12402" spans="1:19" x14ac:dyDescent="0.25">
      <c r="A12402">
        <v>47</v>
      </c>
      <c r="B12402" t="str">
        <f>IF(A12402="","",VLOOKUP(A12402,LOVs!$A$3:$B$62,2))</f>
        <v>Powell River</v>
      </c>
      <c r="C12402" t="str">
        <f>Table1[[#This Row],[School Name]]</f>
        <v>Texada</v>
      </c>
      <c r="D12402" t="s">
        <v>7006</v>
      </c>
      <c r="F12402" t="s">
        <v>15</v>
      </c>
      <c r="H12402" s="19">
        <v>42811</v>
      </c>
      <c r="I12402" s="20">
        <v>1</v>
      </c>
      <c r="J12402" t="s">
        <v>295</v>
      </c>
      <c r="L12402">
        <v>0</v>
      </c>
      <c r="M12402" s="20" t="s">
        <v>18</v>
      </c>
      <c r="P12402" s="1" t="s">
        <v>6990</v>
      </c>
      <c r="R12402" s="20" t="s">
        <v>15</v>
      </c>
      <c r="S12402" s="23">
        <v>42832</v>
      </c>
    </row>
    <row r="12403" spans="1:19" x14ac:dyDescent="0.25">
      <c r="A12403">
        <v>47</v>
      </c>
      <c r="B12403" t="str">
        <f>IF(A12403="","",VLOOKUP(A12403,LOVs!$A$3:$B$62,2))</f>
        <v>Powell River</v>
      </c>
      <c r="C12403" t="str">
        <f>Table1[[#This Row],[School Name]]</f>
        <v>Texada</v>
      </c>
      <c r="D12403" t="s">
        <v>7006</v>
      </c>
      <c r="F12403" t="s">
        <v>15</v>
      </c>
      <c r="H12403" s="19">
        <v>42811</v>
      </c>
      <c r="I12403" s="20">
        <v>1</v>
      </c>
      <c r="J12403" t="s">
        <v>1296</v>
      </c>
      <c r="L12403">
        <v>0</v>
      </c>
      <c r="M12403" s="20" t="s">
        <v>18</v>
      </c>
      <c r="P12403" s="1" t="s">
        <v>6989</v>
      </c>
      <c r="R12403" s="20" t="s">
        <v>15</v>
      </c>
      <c r="S12403" s="23">
        <v>42832</v>
      </c>
    </row>
    <row r="12404" spans="1:19" x14ac:dyDescent="0.25">
      <c r="A12404">
        <v>47</v>
      </c>
      <c r="B12404" t="str">
        <f>IF(A12404="","",VLOOKUP(A12404,LOVs!$A$3:$B$62,2))</f>
        <v>Powell River</v>
      </c>
      <c r="C12404" t="str">
        <f>Table1[[#This Row],[School Name]]</f>
        <v>Texada</v>
      </c>
      <c r="D12404" t="s">
        <v>7006</v>
      </c>
      <c r="F12404" t="s">
        <v>15</v>
      </c>
      <c r="H12404" s="19">
        <v>42811</v>
      </c>
      <c r="I12404" s="20">
        <v>1</v>
      </c>
      <c r="J12404" t="s">
        <v>1296</v>
      </c>
      <c r="L12404">
        <v>0</v>
      </c>
      <c r="M12404" s="20" t="s">
        <v>18</v>
      </c>
      <c r="P12404" s="1" t="s">
        <v>6990</v>
      </c>
      <c r="R12404" s="20" t="s">
        <v>15</v>
      </c>
      <c r="S12404" s="23">
        <v>42832</v>
      </c>
    </row>
    <row r="12405" spans="1:19" x14ac:dyDescent="0.25">
      <c r="A12405">
        <v>48</v>
      </c>
      <c r="B12405" t="str">
        <f>IF(A12405="","",VLOOKUP(A12405,LOVs!$A$3:$B$62,2))</f>
        <v>Sea to Sky</v>
      </c>
      <c r="C12405" t="str">
        <f>Table1[[#This Row],[School Name]]</f>
        <v>Garibaldi Highlands Elementary</v>
      </c>
      <c r="D12405" t="s">
        <v>7007</v>
      </c>
      <c r="E12405">
        <v>1977</v>
      </c>
      <c r="F12405" t="s">
        <v>15</v>
      </c>
      <c r="H12405" s="19">
        <v>42872</v>
      </c>
      <c r="I12405" s="20">
        <v>1</v>
      </c>
      <c r="J12405" t="s">
        <v>97</v>
      </c>
      <c r="K12405" s="1" t="s">
        <v>424</v>
      </c>
      <c r="L12405">
        <v>0</v>
      </c>
      <c r="M12405" s="20" t="s">
        <v>18</v>
      </c>
      <c r="N12405" s="1" t="s">
        <v>424</v>
      </c>
      <c r="O12405" s="1" t="s">
        <v>424</v>
      </c>
      <c r="Q12405" s="19">
        <v>42814</v>
      </c>
      <c r="R12405" s="20" t="s">
        <v>15</v>
      </c>
      <c r="S12405" s="23">
        <v>42866</v>
      </c>
    </row>
    <row r="12406" spans="1:19" x14ac:dyDescent="0.25">
      <c r="A12406">
        <v>48</v>
      </c>
      <c r="B12406" t="str">
        <f>IF(A12406="","",VLOOKUP(A12406,LOVs!$A$3:$B$62,2))</f>
        <v>Sea to Sky</v>
      </c>
      <c r="C12406" t="str">
        <f>Table1[[#This Row],[School Name]]</f>
        <v>Mamquam Elementary</v>
      </c>
      <c r="D12406" t="s">
        <v>7008</v>
      </c>
      <c r="E12406">
        <v>1957</v>
      </c>
      <c r="F12406" t="s">
        <v>15</v>
      </c>
      <c r="H12406" s="19">
        <v>42872</v>
      </c>
      <c r="I12406" s="20">
        <v>1</v>
      </c>
      <c r="J12406" t="s">
        <v>97</v>
      </c>
      <c r="K12406" s="1" t="s">
        <v>424</v>
      </c>
      <c r="L12406">
        <v>1E-3</v>
      </c>
      <c r="M12406" s="20" t="s">
        <v>18</v>
      </c>
      <c r="N12406" s="1" t="s">
        <v>424</v>
      </c>
      <c r="O12406" s="1" t="s">
        <v>424</v>
      </c>
      <c r="Q12406" s="19">
        <v>42814</v>
      </c>
      <c r="R12406" s="20" t="s">
        <v>15</v>
      </c>
      <c r="S12406" s="23">
        <v>42866</v>
      </c>
    </row>
    <row r="12407" spans="1:19" x14ac:dyDescent="0.25">
      <c r="A12407">
        <v>48</v>
      </c>
      <c r="B12407" t="str">
        <f>IF(A12407="","",VLOOKUP(A12407,LOVs!$A$3:$B$62,2))</f>
        <v>Sea to Sky</v>
      </c>
      <c r="C12407" t="str">
        <f>Table1[[#This Row],[School Name]]</f>
        <v>Squamish Elementary</v>
      </c>
      <c r="D12407" t="s">
        <v>7009</v>
      </c>
      <c r="E12407">
        <v>1957</v>
      </c>
      <c r="F12407" t="s">
        <v>15</v>
      </c>
      <c r="H12407" s="19">
        <v>42872</v>
      </c>
      <c r="I12407" s="20">
        <v>1</v>
      </c>
      <c r="J12407" t="s">
        <v>97</v>
      </c>
      <c r="K12407" s="1" t="s">
        <v>424</v>
      </c>
      <c r="L12407">
        <v>0</v>
      </c>
      <c r="M12407" s="20" t="s">
        <v>18</v>
      </c>
      <c r="N12407" s="1" t="s">
        <v>424</v>
      </c>
      <c r="O12407" s="1" t="s">
        <v>424</v>
      </c>
      <c r="Q12407" s="19">
        <v>42814</v>
      </c>
      <c r="R12407" s="20" t="s">
        <v>15</v>
      </c>
      <c r="S12407" s="23">
        <v>42866</v>
      </c>
    </row>
    <row r="12408" spans="1:19" x14ac:dyDescent="0.25">
      <c r="A12408">
        <v>48</v>
      </c>
      <c r="B12408" t="str">
        <f>IF(A12408="","",VLOOKUP(A12408,LOVs!$A$3:$B$62,2))</f>
        <v>Sea to Sky</v>
      </c>
      <c r="C12408" t="str">
        <f>Table1[[#This Row],[School Name]]</f>
        <v>Stawamus Elementary</v>
      </c>
      <c r="D12408" t="s">
        <v>7010</v>
      </c>
      <c r="E12408">
        <v>1957</v>
      </c>
      <c r="F12408" t="s">
        <v>15</v>
      </c>
      <c r="H12408" s="19">
        <v>42872</v>
      </c>
      <c r="I12408" s="20">
        <v>1</v>
      </c>
      <c r="J12408" t="s">
        <v>97</v>
      </c>
      <c r="K12408" s="1" t="s">
        <v>424</v>
      </c>
      <c r="L12408">
        <v>0</v>
      </c>
      <c r="M12408" s="20" t="s">
        <v>18</v>
      </c>
      <c r="N12408" s="1" t="s">
        <v>424</v>
      </c>
      <c r="O12408" s="1" t="s">
        <v>424</v>
      </c>
      <c r="Q12408" s="19">
        <v>42814</v>
      </c>
      <c r="R12408" s="20" t="s">
        <v>15</v>
      </c>
      <c r="S12408" s="23">
        <v>42866</v>
      </c>
    </row>
    <row r="12409" spans="1:19" x14ac:dyDescent="0.25">
      <c r="A12409">
        <v>48</v>
      </c>
      <c r="B12409" t="str">
        <f>IF(A12409="","",VLOOKUP(A12409,LOVs!$A$3:$B$62,2))</f>
        <v>Sea to Sky</v>
      </c>
      <c r="C12409" t="str">
        <f>Table1[[#This Row],[School Name]]</f>
        <v>Valleycliffe Elementary</v>
      </c>
      <c r="D12409" t="s">
        <v>7011</v>
      </c>
      <c r="E12409">
        <v>1977</v>
      </c>
      <c r="F12409" t="s">
        <v>15</v>
      </c>
      <c r="H12409" s="19">
        <v>42872</v>
      </c>
      <c r="I12409" s="20">
        <v>1</v>
      </c>
      <c r="J12409" t="s">
        <v>97</v>
      </c>
      <c r="K12409" s="1" t="s">
        <v>424</v>
      </c>
      <c r="L12409">
        <v>3.0000000000000001E-3</v>
      </c>
      <c r="M12409" s="20" t="s">
        <v>18</v>
      </c>
      <c r="N12409" s="1" t="s">
        <v>424</v>
      </c>
      <c r="O12409" s="1" t="s">
        <v>424</v>
      </c>
      <c r="Q12409" s="19">
        <v>42814</v>
      </c>
      <c r="R12409" s="20" t="s">
        <v>15</v>
      </c>
      <c r="S12409" s="23">
        <v>42866</v>
      </c>
    </row>
    <row r="12410" spans="1:19" x14ac:dyDescent="0.25">
      <c r="A12410">
        <v>49</v>
      </c>
      <c r="B12410" t="str">
        <f>IF(A12410="","",VLOOKUP(A12410,LOVs!$A$3:$B$62,2))</f>
        <v>Central Coast</v>
      </c>
      <c r="C12410" t="str">
        <f>Table1[[#This Row],[School Name]]</f>
        <v>Nusatsum Elementary</v>
      </c>
      <c r="D12410" t="s">
        <v>7012</v>
      </c>
      <c r="E12410">
        <v>1980</v>
      </c>
      <c r="F12410" t="s">
        <v>15</v>
      </c>
      <c r="G12410" t="s">
        <v>64</v>
      </c>
      <c r="H12410" s="19">
        <v>42811</v>
      </c>
      <c r="I12410" s="20">
        <v>1</v>
      </c>
      <c r="J12410" t="s">
        <v>97</v>
      </c>
      <c r="K12410" s="1" t="s">
        <v>3020</v>
      </c>
      <c r="L12410">
        <v>0</v>
      </c>
      <c r="M12410" s="20" t="s">
        <v>18</v>
      </c>
      <c r="N12410" s="1" t="s">
        <v>64</v>
      </c>
      <c r="O12410" s="1" t="s">
        <v>64</v>
      </c>
      <c r="P12410" s="1" t="s">
        <v>64</v>
      </c>
      <c r="Q12410" s="19">
        <v>42905</v>
      </c>
      <c r="R12410" s="20" t="s">
        <v>15</v>
      </c>
      <c r="S12410" s="23">
        <v>42870</v>
      </c>
    </row>
    <row r="12411" spans="1:19" x14ac:dyDescent="0.25">
      <c r="A12411">
        <v>49</v>
      </c>
      <c r="B12411" t="str">
        <f>IF(A12411="","",VLOOKUP(A12411,LOVs!$A$3:$B$62,2))</f>
        <v>Central Coast</v>
      </c>
      <c r="C12411" t="str">
        <f>Table1[[#This Row],[School Name]]</f>
        <v>Nusatsum Elementary</v>
      </c>
      <c r="D12411" t="s">
        <v>7012</v>
      </c>
      <c r="E12411">
        <v>1980</v>
      </c>
      <c r="F12411" t="s">
        <v>15</v>
      </c>
      <c r="G12411" t="s">
        <v>64</v>
      </c>
      <c r="H12411" s="19">
        <v>42811</v>
      </c>
      <c r="I12411" s="20">
        <v>1</v>
      </c>
      <c r="J12411" t="s">
        <v>54</v>
      </c>
      <c r="K12411" s="1" t="s">
        <v>26</v>
      </c>
      <c r="L12411">
        <v>0</v>
      </c>
      <c r="M12411" s="20" t="s">
        <v>18</v>
      </c>
      <c r="P12411" s="1" t="s">
        <v>64</v>
      </c>
      <c r="Q12411" s="19">
        <v>42935</v>
      </c>
      <c r="R12411" s="20" t="s">
        <v>15</v>
      </c>
      <c r="S12411" s="23">
        <v>42870</v>
      </c>
    </row>
    <row r="12412" spans="1:19" x14ac:dyDescent="0.25">
      <c r="A12412">
        <v>49</v>
      </c>
      <c r="B12412" t="str">
        <f>IF(A12412="","",VLOOKUP(A12412,LOVs!$A$3:$B$62,2))</f>
        <v>Central Coast</v>
      </c>
      <c r="C12412" t="str">
        <f>Table1[[#This Row],[School Name]]</f>
        <v>Nusatsum Elementary</v>
      </c>
      <c r="D12412" t="s">
        <v>7012</v>
      </c>
      <c r="E12412">
        <v>1980</v>
      </c>
      <c r="F12412" t="s">
        <v>15</v>
      </c>
      <c r="H12412" s="19">
        <v>42811</v>
      </c>
      <c r="I12412" s="20">
        <v>1</v>
      </c>
      <c r="J12412" t="s">
        <v>97</v>
      </c>
      <c r="K12412" s="1" t="s">
        <v>180</v>
      </c>
      <c r="L12412">
        <v>1E-3</v>
      </c>
      <c r="M12412" s="20" t="s">
        <v>18</v>
      </c>
      <c r="Q12412" s="19">
        <v>42935</v>
      </c>
      <c r="R12412" s="20" t="s">
        <v>15</v>
      </c>
      <c r="S12412" s="23">
        <v>42870</v>
      </c>
    </row>
    <row r="12413" spans="1:19" x14ac:dyDescent="0.25">
      <c r="A12413">
        <v>49</v>
      </c>
      <c r="B12413" t="str">
        <f>IF(A12413="","",VLOOKUP(A12413,LOVs!$A$3:$B$62,2))</f>
        <v>Central Coast</v>
      </c>
      <c r="C12413" t="s">
        <v>7013</v>
      </c>
      <c r="D12413" t="s">
        <v>7013</v>
      </c>
      <c r="E12413">
        <v>1950</v>
      </c>
      <c r="F12413" t="s">
        <v>15</v>
      </c>
      <c r="H12413" s="19">
        <v>42811</v>
      </c>
      <c r="I12413" s="20">
        <v>1</v>
      </c>
      <c r="J12413" t="s">
        <v>54</v>
      </c>
      <c r="K12413" s="1" t="s">
        <v>7014</v>
      </c>
      <c r="L12413">
        <v>1E-3</v>
      </c>
      <c r="M12413" s="20" t="s">
        <v>18</v>
      </c>
      <c r="Q12413" s="19">
        <v>42935</v>
      </c>
      <c r="R12413" s="20" t="s">
        <v>15</v>
      </c>
      <c r="S12413" s="23">
        <v>42870</v>
      </c>
    </row>
    <row r="12414" spans="1:19" x14ac:dyDescent="0.25">
      <c r="A12414">
        <v>49</v>
      </c>
      <c r="B12414" t="str">
        <f>IF(A12414="","",VLOOKUP(A12414,LOVs!$A$3:$B$62,2))</f>
        <v>Central Coast</v>
      </c>
      <c r="C12414" t="s">
        <v>7013</v>
      </c>
      <c r="D12414" t="s">
        <v>7013</v>
      </c>
      <c r="E12414">
        <v>1950</v>
      </c>
      <c r="F12414" t="s">
        <v>15</v>
      </c>
      <c r="H12414" s="19">
        <v>42811</v>
      </c>
      <c r="I12414" s="20">
        <v>1</v>
      </c>
      <c r="J12414" t="s">
        <v>97</v>
      </c>
      <c r="K12414" s="1" t="s">
        <v>459</v>
      </c>
      <c r="L12414">
        <v>1E-3</v>
      </c>
      <c r="M12414" s="20" t="s">
        <v>18</v>
      </c>
      <c r="Q12414" s="19">
        <v>42935</v>
      </c>
      <c r="R12414" s="20" t="s">
        <v>15</v>
      </c>
      <c r="S12414" s="23">
        <v>42870</v>
      </c>
    </row>
    <row r="12415" spans="1:19" ht="30" x14ac:dyDescent="0.25">
      <c r="A12415">
        <v>49</v>
      </c>
      <c r="B12415" t="str">
        <f>IF(A12415="","",VLOOKUP(A12415,LOVs!$A$3:$B$62,2))</f>
        <v>Central Coast</v>
      </c>
      <c r="C12415" t="s">
        <v>7013</v>
      </c>
      <c r="D12415" t="s">
        <v>7013</v>
      </c>
      <c r="E12415">
        <v>1950</v>
      </c>
      <c r="F12415" t="s">
        <v>15</v>
      </c>
      <c r="H12415" s="19">
        <v>42811</v>
      </c>
      <c r="I12415" s="20">
        <v>1</v>
      </c>
      <c r="J12415" t="s">
        <v>54</v>
      </c>
      <c r="K12415" s="1" t="s">
        <v>7015</v>
      </c>
      <c r="L12415">
        <v>5.0000000000000001E-3</v>
      </c>
      <c r="M12415" s="20" t="s">
        <v>18</v>
      </c>
      <c r="Q12415" s="19">
        <v>42935</v>
      </c>
      <c r="R12415" s="20" t="s">
        <v>15</v>
      </c>
      <c r="S12415" s="23">
        <v>42870</v>
      </c>
    </row>
    <row r="12416" spans="1:19" x14ac:dyDescent="0.25">
      <c r="A12416">
        <v>49</v>
      </c>
      <c r="B12416" t="str">
        <f>IF(A12416="","",VLOOKUP(A12416,LOVs!$A$3:$B$62,2))</f>
        <v>Central Coast</v>
      </c>
      <c r="C12416" t="str">
        <f>Table1[[#This Row],[School Name]]</f>
        <v>Bella Coola Elementary</v>
      </c>
      <c r="D12416" t="s">
        <v>7016</v>
      </c>
      <c r="E12416">
        <v>1953</v>
      </c>
      <c r="F12416" t="s">
        <v>15</v>
      </c>
      <c r="H12416" s="19">
        <v>42811</v>
      </c>
      <c r="I12416" s="20">
        <v>1</v>
      </c>
      <c r="J12416" t="s">
        <v>97</v>
      </c>
      <c r="K12416" s="1" t="s">
        <v>7017</v>
      </c>
      <c r="L12416">
        <v>6.0000000000000001E-3</v>
      </c>
      <c r="M12416" s="20" t="s">
        <v>18</v>
      </c>
      <c r="Q12416" s="19">
        <v>42935</v>
      </c>
      <c r="R12416" s="20" t="s">
        <v>15</v>
      </c>
      <c r="S12416" s="23">
        <v>42870</v>
      </c>
    </row>
    <row r="12417" spans="1:19" x14ac:dyDescent="0.25">
      <c r="A12417">
        <v>49</v>
      </c>
      <c r="B12417" t="str">
        <f>IF(A12417="","",VLOOKUP(A12417,LOVs!$A$3:$B$62,2))</f>
        <v>Central Coast</v>
      </c>
      <c r="C12417" t="str">
        <f>Table1[[#This Row],[School Name]]</f>
        <v>Bella Coola Elementary</v>
      </c>
      <c r="D12417" t="s">
        <v>7016</v>
      </c>
      <c r="E12417">
        <v>1953</v>
      </c>
      <c r="F12417" t="s">
        <v>15</v>
      </c>
      <c r="H12417" s="19">
        <v>42811</v>
      </c>
      <c r="I12417" s="20">
        <v>1</v>
      </c>
      <c r="J12417" t="s">
        <v>54</v>
      </c>
      <c r="K12417" s="1" t="s">
        <v>180</v>
      </c>
      <c r="L12417">
        <v>3.0000000000000001E-3</v>
      </c>
      <c r="M12417" s="20" t="s">
        <v>18</v>
      </c>
      <c r="Q12417" s="19">
        <v>42935</v>
      </c>
      <c r="R12417" s="20" t="s">
        <v>15</v>
      </c>
      <c r="S12417" s="23">
        <v>42870</v>
      </c>
    </row>
    <row r="12418" spans="1:19" x14ac:dyDescent="0.25">
      <c r="A12418">
        <v>49</v>
      </c>
      <c r="B12418" t="str">
        <f>IF(A12418="","",VLOOKUP(A12418,LOVs!$A$3:$B$62,2))</f>
        <v>Central Coast</v>
      </c>
      <c r="C12418" t="str">
        <f>Table1[[#This Row],[School Name]]</f>
        <v>Bella Coola Elementary</v>
      </c>
      <c r="D12418" t="s">
        <v>7016</v>
      </c>
      <c r="E12418">
        <v>1953</v>
      </c>
      <c r="F12418" t="s">
        <v>15</v>
      </c>
      <c r="H12418" s="19">
        <v>42811</v>
      </c>
      <c r="I12418" s="20">
        <v>1</v>
      </c>
      <c r="J12418" t="s">
        <v>54</v>
      </c>
      <c r="K12418" s="1" t="s">
        <v>593</v>
      </c>
      <c r="L12418">
        <v>0</v>
      </c>
      <c r="M12418" s="20" t="s">
        <v>18</v>
      </c>
      <c r="Q12418" s="19">
        <v>42935</v>
      </c>
      <c r="R12418" s="20" t="s">
        <v>15</v>
      </c>
      <c r="S12418" s="23">
        <v>42870</v>
      </c>
    </row>
    <row r="12419" spans="1:19" x14ac:dyDescent="0.25">
      <c r="A12419">
        <v>49</v>
      </c>
      <c r="B12419" t="str">
        <f>IF(A12419="","",VLOOKUP(A12419,LOVs!$A$3:$B$62,2))</f>
        <v>Central Coast</v>
      </c>
      <c r="C12419" t="str">
        <f>Table1[[#This Row],[School Name]]</f>
        <v>Oweekeno elementart</v>
      </c>
      <c r="D12419" t="s">
        <v>7018</v>
      </c>
      <c r="E12419">
        <v>1996</v>
      </c>
      <c r="F12419" t="s">
        <v>15</v>
      </c>
      <c r="H12419" s="20" t="s">
        <v>7019</v>
      </c>
      <c r="M12419" s="20" t="s">
        <v>64</v>
      </c>
      <c r="R12419" s="20" t="s">
        <v>15</v>
      </c>
      <c r="S12419" s="23">
        <v>42870</v>
      </c>
    </row>
    <row r="12420" spans="1:19" x14ac:dyDescent="0.25">
      <c r="A12420">
        <v>49</v>
      </c>
      <c r="B12420" t="str">
        <f>IF(A12420="","",VLOOKUP(A12420,LOVs!$A$3:$B$62,2))</f>
        <v>Central Coast</v>
      </c>
      <c r="C12420" t="str">
        <f>Table1[[#This Row],[School Name]]</f>
        <v>Shearwater Elementary</v>
      </c>
      <c r="D12420" t="s">
        <v>7020</v>
      </c>
      <c r="E12420">
        <v>1988</v>
      </c>
      <c r="F12420" t="s">
        <v>15</v>
      </c>
      <c r="H12420" s="20" t="s">
        <v>7019</v>
      </c>
      <c r="M12420" s="20" t="s">
        <v>64</v>
      </c>
      <c r="R12420" s="20" t="s">
        <v>15</v>
      </c>
      <c r="S12420" s="23">
        <v>42870</v>
      </c>
    </row>
    <row r="12421" spans="1:19" ht="105" x14ac:dyDescent="0.25">
      <c r="A12421">
        <v>50</v>
      </c>
      <c r="B12421" t="str">
        <f>IF(A12421="","",VLOOKUP(A12421,LOVs!$A$3:$B$62,2))</f>
        <v>Haida Gwaii</v>
      </c>
      <c r="C12421" t="str">
        <f>Table1[[#This Row],[School Name]]</f>
        <v>Agnes L Mathers Elementary Secondary</v>
      </c>
      <c r="D12421" t="s">
        <v>7021</v>
      </c>
      <c r="E12421">
        <v>1963</v>
      </c>
      <c r="F12421" t="s">
        <v>15</v>
      </c>
      <c r="H12421" s="19">
        <v>43024</v>
      </c>
      <c r="I12421" s="20">
        <v>3</v>
      </c>
      <c r="J12421" t="s">
        <v>54</v>
      </c>
      <c r="L12421">
        <v>0.01</v>
      </c>
      <c r="M12421" s="20" t="s">
        <v>18</v>
      </c>
      <c r="N12421" s="1" t="s">
        <v>7022</v>
      </c>
      <c r="O12421" s="1" t="s">
        <v>7023</v>
      </c>
      <c r="P12421" s="1" t="s">
        <v>7024</v>
      </c>
      <c r="Q12421" s="19">
        <v>43085</v>
      </c>
      <c r="R12421" s="20" t="s">
        <v>15</v>
      </c>
      <c r="S12421" s="23">
        <v>42659</v>
      </c>
    </row>
    <row r="12422" spans="1:19" ht="45" x14ac:dyDescent="0.25">
      <c r="A12422">
        <v>50</v>
      </c>
      <c r="B12422" t="str">
        <f>IF(A12422="","",VLOOKUP(A12422,LOVs!$A$3:$B$62,2))</f>
        <v>Haida Gwaii</v>
      </c>
      <c r="C12422" t="str">
        <f>Table1[[#This Row],[School Name]]</f>
        <v>Sk'aadgaa Naay Elementary</v>
      </c>
      <c r="D12422" t="s">
        <v>7025</v>
      </c>
      <c r="E12422">
        <v>1999</v>
      </c>
      <c r="F12422" t="s">
        <v>18</v>
      </c>
      <c r="H12422" s="19">
        <v>43024</v>
      </c>
      <c r="I12422" s="20">
        <v>1</v>
      </c>
      <c r="J12422" t="s">
        <v>54</v>
      </c>
      <c r="L12422">
        <v>1E-3</v>
      </c>
      <c r="M12422" s="20" t="s">
        <v>18</v>
      </c>
      <c r="O12422" s="1" t="s">
        <v>7023</v>
      </c>
      <c r="Q12422" s="19">
        <v>43085</v>
      </c>
      <c r="R12422" s="20" t="s">
        <v>15</v>
      </c>
      <c r="S12422" s="23">
        <v>42659</v>
      </c>
    </row>
    <row r="12423" spans="1:19" ht="45" x14ac:dyDescent="0.25">
      <c r="A12423">
        <v>50</v>
      </c>
      <c r="B12423" t="str">
        <f>IF(A12423="","",VLOOKUP(A12423,LOVs!$A$3:$B$62,2))</f>
        <v>Haida Gwaii</v>
      </c>
      <c r="C12423" t="str">
        <f>Table1[[#This Row],[School Name]]</f>
        <v xml:space="preserve">Gidgalang Kuuyas Naay Secondary </v>
      </c>
      <c r="D12423" t="s">
        <v>7026</v>
      </c>
      <c r="E12423">
        <v>2001</v>
      </c>
      <c r="F12423" t="s">
        <v>18</v>
      </c>
      <c r="H12423" s="19">
        <v>43024</v>
      </c>
      <c r="I12423" s="20">
        <v>1</v>
      </c>
      <c r="J12423" t="s">
        <v>54</v>
      </c>
      <c r="L12423">
        <v>1E-3</v>
      </c>
      <c r="M12423" s="20" t="s">
        <v>18</v>
      </c>
      <c r="O12423" s="1" t="s">
        <v>7023</v>
      </c>
      <c r="Q12423" s="19">
        <v>43085</v>
      </c>
      <c r="R12423" s="20" t="s">
        <v>15</v>
      </c>
      <c r="S12423" s="23">
        <v>42659</v>
      </c>
    </row>
    <row r="12424" spans="1:19" ht="75" x14ac:dyDescent="0.25">
      <c r="A12424">
        <v>50</v>
      </c>
      <c r="B12424" t="str">
        <f>IF(A12424="","",VLOOKUP(A12424,LOVs!$A$3:$B$62,2))</f>
        <v>Haida Gwaii</v>
      </c>
      <c r="C12424" t="str">
        <f>Table1[[#This Row],[School Name]]</f>
        <v xml:space="preserve">School District 50 Office  </v>
      </c>
      <c r="D12424" t="s">
        <v>7027</v>
      </c>
      <c r="E12424">
        <v>1978</v>
      </c>
      <c r="F12424" t="s">
        <v>15</v>
      </c>
      <c r="H12424" s="19">
        <v>43024</v>
      </c>
      <c r="I12424" s="20">
        <v>1</v>
      </c>
      <c r="J12424" t="s">
        <v>54</v>
      </c>
      <c r="L12424">
        <v>1.2999999999999999E-2</v>
      </c>
      <c r="M12424" s="20" t="s">
        <v>15</v>
      </c>
      <c r="N12424" s="1" t="s">
        <v>7028</v>
      </c>
      <c r="O12424" s="1" t="s">
        <v>7029</v>
      </c>
      <c r="Q12424" s="19">
        <v>43085</v>
      </c>
      <c r="R12424" s="20" t="s">
        <v>15</v>
      </c>
      <c r="S12424" s="23">
        <v>42659</v>
      </c>
    </row>
    <row r="12425" spans="1:19" ht="45" x14ac:dyDescent="0.25">
      <c r="A12425">
        <v>50</v>
      </c>
      <c r="B12425" t="str">
        <f>IF(A12425="","",VLOOKUP(A12425,LOVs!$A$3:$B$62,2))</f>
        <v>Haida Gwaii</v>
      </c>
      <c r="C12425" t="str">
        <f>Table1[[#This Row],[School Name]]</f>
        <v>Tahayghen Elementary</v>
      </c>
      <c r="D12425" t="s">
        <v>7030</v>
      </c>
      <c r="E12425">
        <v>1968</v>
      </c>
      <c r="F12425" t="s">
        <v>15</v>
      </c>
      <c r="H12425" s="19">
        <v>43024</v>
      </c>
      <c r="I12425" s="20">
        <v>3</v>
      </c>
      <c r="J12425" t="s">
        <v>628</v>
      </c>
      <c r="L12425">
        <v>4.0000000000000001E-3</v>
      </c>
      <c r="M12425" s="20" t="s">
        <v>18</v>
      </c>
      <c r="O12425" s="1" t="s">
        <v>7023</v>
      </c>
      <c r="Q12425" s="19">
        <v>43085</v>
      </c>
      <c r="R12425" s="20" t="s">
        <v>15</v>
      </c>
      <c r="S12425" s="23">
        <v>42659</v>
      </c>
    </row>
    <row r="12426" spans="1:19" ht="45" x14ac:dyDescent="0.25">
      <c r="A12426">
        <v>50</v>
      </c>
      <c r="B12426" t="str">
        <f>IF(A12426="","",VLOOKUP(A12426,LOVs!$A$3:$B$62,2))</f>
        <v>Haida Gwaii</v>
      </c>
      <c r="C12426" t="str">
        <f>Table1[[#This Row],[School Name]]</f>
        <v xml:space="preserve">Gudangaay Tlaats’gaa Naay </v>
      </c>
      <c r="D12426" t="s">
        <v>7031</v>
      </c>
      <c r="E12426">
        <v>1952</v>
      </c>
      <c r="F12426" t="s">
        <v>15</v>
      </c>
      <c r="H12426" s="19">
        <v>43024</v>
      </c>
      <c r="I12426" s="20">
        <v>3</v>
      </c>
      <c r="J12426" t="s">
        <v>7032</v>
      </c>
      <c r="L12426">
        <v>2E-3</v>
      </c>
      <c r="M12426" s="20" t="s">
        <v>18</v>
      </c>
      <c r="O12426" s="1" t="s">
        <v>7023</v>
      </c>
      <c r="Q12426" s="19">
        <v>43085</v>
      </c>
      <c r="R12426" s="20" t="s">
        <v>15</v>
      </c>
      <c r="S12426" s="23">
        <v>42659</v>
      </c>
    </row>
    <row r="12427" spans="1:19" ht="45" x14ac:dyDescent="0.25">
      <c r="A12427">
        <v>50</v>
      </c>
      <c r="B12427" t="str">
        <f>IF(A12427="","",VLOOKUP(A12427,LOVs!$A$3:$B$62,2))</f>
        <v>Haida Gwaii</v>
      </c>
      <c r="C12427" t="str">
        <f>Table1[[#This Row],[School Name]]</f>
        <v xml:space="preserve">Gudangaay Tlaats’gaa Naay </v>
      </c>
      <c r="D12427" t="s">
        <v>7031</v>
      </c>
      <c r="E12427">
        <v>1952</v>
      </c>
      <c r="F12427" t="s">
        <v>15</v>
      </c>
      <c r="H12427" s="19">
        <v>43024</v>
      </c>
      <c r="I12427" s="20">
        <v>3</v>
      </c>
      <c r="J12427" t="s">
        <v>7033</v>
      </c>
      <c r="L12427">
        <v>2E-3</v>
      </c>
      <c r="M12427" s="20" t="s">
        <v>18</v>
      </c>
      <c r="O12427" s="1" t="s">
        <v>7023</v>
      </c>
      <c r="Q12427" s="19">
        <v>43085</v>
      </c>
      <c r="R12427" s="20" t="s">
        <v>15</v>
      </c>
      <c r="S12427" s="23">
        <v>42659</v>
      </c>
    </row>
    <row r="12428" spans="1:19" ht="45" x14ac:dyDescent="0.25">
      <c r="A12428">
        <v>50</v>
      </c>
      <c r="B12428" t="str">
        <f>IF(A12428="","",VLOOKUP(A12428,LOVs!$A$3:$B$62,2))</f>
        <v>Haida Gwaii</v>
      </c>
      <c r="C12428" t="str">
        <f>Table1[[#This Row],[School Name]]</f>
        <v xml:space="preserve">Gudangaay Tlaats’gaa Naay </v>
      </c>
      <c r="D12428" t="s">
        <v>7031</v>
      </c>
      <c r="E12428">
        <v>1952</v>
      </c>
      <c r="F12428" t="s">
        <v>15</v>
      </c>
      <c r="H12428" s="19">
        <v>43024</v>
      </c>
      <c r="I12428" s="20">
        <v>3</v>
      </c>
      <c r="J12428" t="s">
        <v>1305</v>
      </c>
      <c r="L12428">
        <v>1E-3</v>
      </c>
      <c r="M12428" s="20" t="s">
        <v>18</v>
      </c>
      <c r="O12428" s="1" t="s">
        <v>7023</v>
      </c>
      <c r="Q12428" s="19">
        <v>43085</v>
      </c>
      <c r="R12428" s="20" t="s">
        <v>15</v>
      </c>
      <c r="S12428" s="23">
        <v>42659</v>
      </c>
    </row>
    <row r="12429" spans="1:19" ht="45" x14ac:dyDescent="0.25">
      <c r="A12429">
        <v>50</v>
      </c>
      <c r="B12429" t="str">
        <f>IF(A12429="","",VLOOKUP(A12429,LOVs!$A$3:$B$62,2))</f>
        <v>Haida Gwaii</v>
      </c>
      <c r="C12429" t="str">
        <f>Table1[[#This Row],[School Name]]</f>
        <v>Tahayghen Elementary</v>
      </c>
      <c r="D12429" t="s">
        <v>7030</v>
      </c>
      <c r="E12429">
        <v>1968</v>
      </c>
      <c r="F12429" t="s">
        <v>15</v>
      </c>
      <c r="H12429" s="19">
        <v>43024</v>
      </c>
      <c r="I12429" s="20">
        <v>3</v>
      </c>
      <c r="J12429" t="s">
        <v>1305</v>
      </c>
      <c r="L12429">
        <v>4.0000000000000001E-3</v>
      </c>
      <c r="M12429" s="20" t="s">
        <v>18</v>
      </c>
      <c r="O12429" s="1" t="s">
        <v>7023</v>
      </c>
      <c r="Q12429" s="19">
        <v>43085</v>
      </c>
      <c r="R12429" s="20" t="s">
        <v>15</v>
      </c>
      <c r="S12429" s="23">
        <v>42659</v>
      </c>
    </row>
    <row r="12430" spans="1:19" ht="45" x14ac:dyDescent="0.25">
      <c r="A12430">
        <v>50</v>
      </c>
      <c r="B12430" t="str">
        <f>IF(A12430="","",VLOOKUP(A12430,LOVs!$A$3:$B$62,2))</f>
        <v>Haida Gwaii</v>
      </c>
      <c r="C12430" t="str">
        <f>Table1[[#This Row],[School Name]]</f>
        <v>Tahayghen Elementary</v>
      </c>
      <c r="D12430" t="s">
        <v>7030</v>
      </c>
      <c r="E12430">
        <v>1968</v>
      </c>
      <c r="F12430" t="s">
        <v>15</v>
      </c>
      <c r="H12430" s="19">
        <v>43024</v>
      </c>
      <c r="I12430" s="20">
        <v>3</v>
      </c>
      <c r="J12430" t="s">
        <v>7034</v>
      </c>
      <c r="L12430">
        <v>4.0000000000000001E-3</v>
      </c>
      <c r="M12430" s="20" t="s">
        <v>18</v>
      </c>
      <c r="O12430" s="1" t="s">
        <v>7023</v>
      </c>
      <c r="Q12430" s="19">
        <v>43085</v>
      </c>
      <c r="R12430" s="20" t="s">
        <v>15</v>
      </c>
      <c r="S12430" s="23">
        <v>42659</v>
      </c>
    </row>
    <row r="12431" spans="1:19" ht="45" x14ac:dyDescent="0.25">
      <c r="A12431">
        <v>50</v>
      </c>
      <c r="B12431" t="str">
        <f>IF(A12431="","",VLOOKUP(A12431,LOVs!$A$3:$B$62,2))</f>
        <v>Haida Gwaii</v>
      </c>
      <c r="C12431" t="str">
        <f>Table1[[#This Row],[School Name]]</f>
        <v>Port Clements Elementary</v>
      </c>
      <c r="D12431" t="s">
        <v>7035</v>
      </c>
      <c r="E12431">
        <v>2007</v>
      </c>
      <c r="F12431" t="s">
        <v>18</v>
      </c>
      <c r="H12431" s="19">
        <v>43024</v>
      </c>
      <c r="I12431" s="20">
        <v>3</v>
      </c>
      <c r="J12431" t="s">
        <v>7036</v>
      </c>
      <c r="L12431">
        <v>2E-3</v>
      </c>
      <c r="M12431" s="20" t="s">
        <v>18</v>
      </c>
      <c r="O12431" s="1" t="s">
        <v>7023</v>
      </c>
      <c r="Q12431" s="19">
        <v>43085</v>
      </c>
      <c r="R12431" s="20" t="s">
        <v>15</v>
      </c>
      <c r="S12431" s="23">
        <v>42659</v>
      </c>
    </row>
    <row r="12432" spans="1:19" ht="45" x14ac:dyDescent="0.25">
      <c r="A12432">
        <v>50</v>
      </c>
      <c r="B12432" t="str">
        <f>IF(A12432="","",VLOOKUP(A12432,LOVs!$A$3:$B$62,2))</f>
        <v>Haida Gwaii</v>
      </c>
      <c r="C12432" t="str">
        <f>Table1[[#This Row],[School Name]]</f>
        <v xml:space="preserve">Port Clements Elementary </v>
      </c>
      <c r="D12432" t="s">
        <v>7037</v>
      </c>
      <c r="E12432">
        <v>2007</v>
      </c>
      <c r="F12432" t="s">
        <v>18</v>
      </c>
      <c r="H12432" s="19">
        <v>43024</v>
      </c>
      <c r="I12432" s="20">
        <v>3</v>
      </c>
      <c r="J12432" t="s">
        <v>124</v>
      </c>
      <c r="L12432">
        <v>2E-3</v>
      </c>
      <c r="M12432" s="20" t="s">
        <v>18</v>
      </c>
      <c r="O12432" s="1" t="s">
        <v>7023</v>
      </c>
      <c r="Q12432" s="19">
        <v>43085</v>
      </c>
      <c r="R12432" s="20" t="s">
        <v>15</v>
      </c>
      <c r="S12432" s="23">
        <v>42659</v>
      </c>
    </row>
    <row r="12433" spans="1:19" ht="45" x14ac:dyDescent="0.25">
      <c r="A12433">
        <v>50</v>
      </c>
      <c r="B12433" t="str">
        <f>IF(A12433="","",VLOOKUP(A12433,LOVs!$A$3:$B$62,2))</f>
        <v>Haida Gwaii</v>
      </c>
      <c r="C12433" t="str">
        <f>Table1[[#This Row],[School Name]]</f>
        <v>Port Clements Elementary</v>
      </c>
      <c r="D12433" t="s">
        <v>7035</v>
      </c>
      <c r="E12433">
        <v>1963</v>
      </c>
      <c r="F12433" t="s">
        <v>15</v>
      </c>
      <c r="H12433" s="19">
        <v>43024</v>
      </c>
      <c r="I12433" s="20">
        <v>3</v>
      </c>
      <c r="J12433" t="s">
        <v>7038</v>
      </c>
      <c r="L12433">
        <v>5.0000000000000001E-3</v>
      </c>
      <c r="M12433" s="20" t="s">
        <v>18</v>
      </c>
      <c r="O12433" s="1" t="s">
        <v>7023</v>
      </c>
      <c r="Q12433" s="19">
        <v>43085</v>
      </c>
      <c r="R12433" s="20" t="s">
        <v>15</v>
      </c>
      <c r="S12433" s="23">
        <v>42659</v>
      </c>
    </row>
    <row r="12434" spans="1:19" ht="75" x14ac:dyDescent="0.25">
      <c r="A12434">
        <v>51</v>
      </c>
      <c r="B12434" t="str">
        <f>IF(A12434="","",VLOOKUP(A12434,LOVs!$A$3:$B$62,2))</f>
        <v>Boundary</v>
      </c>
      <c r="C12434" t="str">
        <f>Table1[[#This Row],[School Name]]</f>
        <v>Beaverdell Elementary</v>
      </c>
      <c r="D12434" t="s">
        <v>7039</v>
      </c>
      <c r="E12434">
        <v>1940</v>
      </c>
      <c r="F12434" t="s">
        <v>15</v>
      </c>
      <c r="H12434" s="19">
        <v>42783</v>
      </c>
      <c r="I12434" s="20">
        <v>1</v>
      </c>
      <c r="J12434" t="s">
        <v>73</v>
      </c>
      <c r="K12434" s="1" t="s">
        <v>30</v>
      </c>
      <c r="L12434">
        <v>1.7999999999999999E-2</v>
      </c>
      <c r="M12434" s="20" t="s">
        <v>15</v>
      </c>
      <c r="N12434" s="1" t="s">
        <v>7040</v>
      </c>
    </row>
    <row r="12435" spans="1:19" ht="30" x14ac:dyDescent="0.25">
      <c r="A12435">
        <v>51</v>
      </c>
      <c r="B12435" t="str">
        <f>IF(A12435="","",VLOOKUP(A12435,LOVs!$A$3:$B$62,2))</f>
        <v>Boundary</v>
      </c>
      <c r="C12435" t="str">
        <f>Table1[[#This Row],[School Name]]</f>
        <v>Beaverdell Elementary</v>
      </c>
      <c r="D12435" t="s">
        <v>7039</v>
      </c>
      <c r="E12435">
        <v>1940</v>
      </c>
      <c r="F12435" t="s">
        <v>15</v>
      </c>
      <c r="H12435" s="19">
        <v>42783</v>
      </c>
      <c r="I12435" s="20">
        <v>1</v>
      </c>
      <c r="J12435" t="s">
        <v>73</v>
      </c>
      <c r="K12435" s="1" t="s">
        <v>7041</v>
      </c>
      <c r="L12435">
        <v>4.0000000000000001E-3</v>
      </c>
      <c r="M12435" s="20" t="s">
        <v>18</v>
      </c>
    </row>
    <row r="12436" spans="1:19" x14ac:dyDescent="0.25">
      <c r="A12436">
        <v>51</v>
      </c>
      <c r="B12436" t="str">
        <f>IF(A12436="","",VLOOKUP(A12436,LOVs!$A$3:$B$62,2))</f>
        <v>Boundary</v>
      </c>
      <c r="C12436" t="str">
        <f>Table1[[#This Row],[School Name]]</f>
        <v>Midway Elementary</v>
      </c>
      <c r="D12436" t="s">
        <v>7042</v>
      </c>
      <c r="E12436">
        <v>1948</v>
      </c>
      <c r="F12436" t="s">
        <v>15</v>
      </c>
      <c r="H12436" s="19">
        <v>42811</v>
      </c>
      <c r="I12436" s="20">
        <v>1</v>
      </c>
      <c r="J12436" t="s">
        <v>1296</v>
      </c>
      <c r="K12436" s="1" t="s">
        <v>7043</v>
      </c>
      <c r="L12436">
        <v>6.0000000000000001E-3</v>
      </c>
      <c r="M12436" s="20" t="s">
        <v>18</v>
      </c>
    </row>
    <row r="12437" spans="1:19" x14ac:dyDescent="0.25">
      <c r="A12437">
        <v>51</v>
      </c>
      <c r="B12437" t="str">
        <f>IF(A12437="","",VLOOKUP(A12437,LOVs!$A$3:$B$62,2))</f>
        <v>Boundary</v>
      </c>
      <c r="C12437" t="str">
        <f>Table1[[#This Row],[School Name]]</f>
        <v>Midway Elementary</v>
      </c>
      <c r="D12437" t="s">
        <v>7042</v>
      </c>
      <c r="E12437">
        <v>1948</v>
      </c>
      <c r="F12437" t="s">
        <v>15</v>
      </c>
      <c r="H12437" s="19">
        <v>42811</v>
      </c>
      <c r="I12437" s="20">
        <v>1</v>
      </c>
      <c r="J12437" t="s">
        <v>1296</v>
      </c>
      <c r="K12437" s="1" t="s">
        <v>7044</v>
      </c>
      <c r="L12437">
        <v>1E-3</v>
      </c>
      <c r="M12437" s="20" t="s">
        <v>18</v>
      </c>
    </row>
    <row r="12438" spans="1:19" x14ac:dyDescent="0.25">
      <c r="A12438">
        <v>51</v>
      </c>
      <c r="B12438" t="str">
        <f>IF(A12438="","",VLOOKUP(A12438,LOVs!$A$3:$B$62,2))</f>
        <v>Boundary</v>
      </c>
      <c r="C12438" t="str">
        <f>Table1[[#This Row],[School Name]]</f>
        <v>BCSS</v>
      </c>
      <c r="D12438" t="s">
        <v>7045</v>
      </c>
      <c r="E12438">
        <v>1978</v>
      </c>
      <c r="F12438" t="s">
        <v>15</v>
      </c>
      <c r="H12438" s="19">
        <v>42811</v>
      </c>
      <c r="I12438" s="20">
        <v>1</v>
      </c>
      <c r="J12438" t="s">
        <v>1296</v>
      </c>
      <c r="K12438" s="1" t="s">
        <v>7046</v>
      </c>
      <c r="L12438">
        <v>0.01</v>
      </c>
      <c r="M12438" s="20" t="s">
        <v>18</v>
      </c>
    </row>
    <row r="12439" spans="1:19" x14ac:dyDescent="0.25">
      <c r="A12439">
        <v>51</v>
      </c>
      <c r="B12439" t="str">
        <f>IF(A12439="","",VLOOKUP(A12439,LOVs!$A$3:$B$62,2))</f>
        <v>Boundary</v>
      </c>
      <c r="C12439" t="str">
        <f>Table1[[#This Row],[School Name]]</f>
        <v>BCSS</v>
      </c>
      <c r="D12439" t="s">
        <v>7045</v>
      </c>
      <c r="E12439">
        <v>1978</v>
      </c>
      <c r="F12439" t="s">
        <v>15</v>
      </c>
      <c r="H12439" s="19">
        <v>42811</v>
      </c>
      <c r="I12439" s="20">
        <v>1</v>
      </c>
      <c r="J12439" t="s">
        <v>1296</v>
      </c>
      <c r="K12439" s="1" t="s">
        <v>7047</v>
      </c>
      <c r="L12439">
        <v>5.0000000000000001E-3</v>
      </c>
      <c r="M12439" s="20" t="s">
        <v>18</v>
      </c>
    </row>
    <row r="12440" spans="1:19" ht="30" x14ac:dyDescent="0.25">
      <c r="A12440">
        <v>51</v>
      </c>
      <c r="B12440" t="str">
        <f>IF(A12440="","",VLOOKUP(A12440,LOVs!$A$3:$B$62,2))</f>
        <v>Boundary</v>
      </c>
      <c r="C12440" t="str">
        <f>Table1[[#This Row],[School Name]]</f>
        <v>West Boundary Elementary</v>
      </c>
      <c r="D12440" t="s">
        <v>7048</v>
      </c>
      <c r="E12440">
        <v>1994</v>
      </c>
      <c r="F12440" t="s">
        <v>15</v>
      </c>
      <c r="H12440" s="19">
        <v>42783</v>
      </c>
      <c r="I12440" s="20">
        <v>1</v>
      </c>
      <c r="J12440" t="s">
        <v>1296</v>
      </c>
      <c r="K12440" s="1" t="s">
        <v>7049</v>
      </c>
      <c r="L12440">
        <v>1E-3</v>
      </c>
      <c r="M12440" s="20" t="s">
        <v>18</v>
      </c>
    </row>
    <row r="12441" spans="1:19" ht="30" x14ac:dyDescent="0.25">
      <c r="A12441">
        <v>51</v>
      </c>
      <c r="B12441" t="str">
        <f>IF(A12441="","",VLOOKUP(A12441,LOVs!$A$3:$B$62,2))</f>
        <v>Boundary</v>
      </c>
      <c r="C12441" t="str">
        <f>Table1[[#This Row],[School Name]]</f>
        <v>West Boundary Elementary</v>
      </c>
      <c r="D12441" t="s">
        <v>7048</v>
      </c>
      <c r="E12441">
        <v>1994</v>
      </c>
      <c r="F12441" t="s">
        <v>15</v>
      </c>
      <c r="H12441" s="19">
        <v>42783</v>
      </c>
      <c r="I12441" s="20">
        <v>1</v>
      </c>
      <c r="J12441" t="s">
        <v>73</v>
      </c>
      <c r="K12441" s="1" t="s">
        <v>7041</v>
      </c>
      <c r="L12441">
        <v>3.0000000000000001E-3</v>
      </c>
      <c r="M12441" s="20" t="s">
        <v>18</v>
      </c>
    </row>
    <row r="12442" spans="1:19" ht="75" x14ac:dyDescent="0.25">
      <c r="A12442">
        <v>52</v>
      </c>
      <c r="B12442" t="str">
        <f>IF(A12442="","",VLOOKUP(A12442,LOVs!$A$3:$B$62,2))</f>
        <v>Prince Rupert</v>
      </c>
      <c r="C12442" t="str">
        <f>Table1[[#This Row],[School Name]]</f>
        <v>Conrad Street Elementary</v>
      </c>
      <c r="D12442" t="s">
        <v>7050</v>
      </c>
      <c r="E12442" t="s">
        <v>7051</v>
      </c>
      <c r="F12442" t="s">
        <v>15</v>
      </c>
      <c r="H12442" s="19">
        <v>42963</v>
      </c>
      <c r="I12442" s="20">
        <v>1</v>
      </c>
      <c r="J12442" t="s">
        <v>54</v>
      </c>
      <c r="K12442" s="1" t="s">
        <v>7052</v>
      </c>
      <c r="L12442">
        <v>4.0000000000000001E-3</v>
      </c>
      <c r="M12442" s="20" t="s">
        <v>18</v>
      </c>
      <c r="O12442" s="1" t="s">
        <v>7053</v>
      </c>
      <c r="P12442" s="1" t="s">
        <v>7054</v>
      </c>
      <c r="Q12442" s="19">
        <v>42964</v>
      </c>
      <c r="R12442" s="20" t="s">
        <v>15</v>
      </c>
      <c r="S12442" s="21">
        <v>42583</v>
      </c>
    </row>
    <row r="12443" spans="1:19" ht="75" x14ac:dyDescent="0.25">
      <c r="A12443">
        <v>52</v>
      </c>
      <c r="B12443" t="str">
        <f>IF(A12443="","",VLOOKUP(A12443,LOVs!$A$3:$B$62,2))</f>
        <v>Prince Rupert</v>
      </c>
      <c r="C12443" t="str">
        <f>Table1[[#This Row],[School Name]]</f>
        <v>Conrad Street Elementary</v>
      </c>
      <c r="D12443" t="s">
        <v>7050</v>
      </c>
      <c r="E12443" t="s">
        <v>7051</v>
      </c>
      <c r="F12443" t="s">
        <v>15</v>
      </c>
      <c r="H12443" s="19">
        <v>42963</v>
      </c>
      <c r="I12443" s="20">
        <v>1</v>
      </c>
      <c r="J12443" t="s">
        <v>54</v>
      </c>
      <c r="K12443" s="1" t="s">
        <v>7055</v>
      </c>
      <c r="L12443">
        <v>6.0000000000000001E-3</v>
      </c>
      <c r="M12443" s="20" t="s">
        <v>18</v>
      </c>
      <c r="O12443" s="1" t="s">
        <v>7053</v>
      </c>
      <c r="P12443" s="1" t="s">
        <v>7054</v>
      </c>
      <c r="Q12443" s="19">
        <v>42964</v>
      </c>
      <c r="R12443" s="20" t="s">
        <v>15</v>
      </c>
      <c r="S12443" s="21">
        <v>42583</v>
      </c>
    </row>
    <row r="12444" spans="1:19" ht="75" x14ac:dyDescent="0.25">
      <c r="A12444">
        <v>52</v>
      </c>
      <c r="B12444" t="str">
        <f>IF(A12444="","",VLOOKUP(A12444,LOVs!$A$3:$B$62,2))</f>
        <v>Prince Rupert</v>
      </c>
      <c r="C12444" t="str">
        <f>Table1[[#This Row],[School Name]]</f>
        <v>Conrad Street Elementary</v>
      </c>
      <c r="D12444" t="s">
        <v>7050</v>
      </c>
      <c r="E12444" t="s">
        <v>7051</v>
      </c>
      <c r="F12444" t="s">
        <v>15</v>
      </c>
      <c r="H12444" s="19">
        <v>42963</v>
      </c>
      <c r="I12444" s="20">
        <v>1</v>
      </c>
      <c r="J12444" t="s">
        <v>54</v>
      </c>
      <c r="K12444" s="1" t="s">
        <v>401</v>
      </c>
      <c r="L12444">
        <v>5.0000000000000001E-3</v>
      </c>
      <c r="M12444" s="20" t="s">
        <v>18</v>
      </c>
      <c r="O12444" s="1" t="s">
        <v>7053</v>
      </c>
      <c r="P12444" s="1" t="s">
        <v>7054</v>
      </c>
      <c r="Q12444" s="19">
        <v>42964</v>
      </c>
      <c r="R12444" s="20" t="s">
        <v>15</v>
      </c>
      <c r="S12444" s="21">
        <v>42583</v>
      </c>
    </row>
    <row r="12445" spans="1:19" ht="75" x14ac:dyDescent="0.25">
      <c r="A12445">
        <v>52</v>
      </c>
      <c r="B12445" t="str">
        <f>IF(A12445="","",VLOOKUP(A12445,LOVs!$A$3:$B$62,2))</f>
        <v>Prince Rupert</v>
      </c>
      <c r="C12445" t="str">
        <f>Table1[[#This Row],[School Name]]</f>
        <v>Conrad Street Elementary</v>
      </c>
      <c r="D12445" t="s">
        <v>7050</v>
      </c>
      <c r="E12445" t="s">
        <v>7051</v>
      </c>
      <c r="F12445" t="s">
        <v>15</v>
      </c>
      <c r="H12445" s="19">
        <v>42963</v>
      </c>
      <c r="I12445" s="20">
        <v>1</v>
      </c>
      <c r="J12445" t="s">
        <v>54</v>
      </c>
      <c r="K12445" s="1" t="s">
        <v>7056</v>
      </c>
      <c r="L12445">
        <v>7.0000000000000001E-3</v>
      </c>
      <c r="M12445" s="20" t="s">
        <v>18</v>
      </c>
      <c r="O12445" s="1" t="s">
        <v>7053</v>
      </c>
      <c r="P12445" s="1" t="s">
        <v>7054</v>
      </c>
      <c r="Q12445" s="19">
        <v>42964</v>
      </c>
      <c r="R12445" s="20" t="s">
        <v>15</v>
      </c>
      <c r="S12445" s="21">
        <v>42583</v>
      </c>
    </row>
    <row r="12446" spans="1:19" ht="75" x14ac:dyDescent="0.25">
      <c r="A12446">
        <v>52</v>
      </c>
      <c r="B12446" t="str">
        <f>IF(A12446="","",VLOOKUP(A12446,LOVs!$A$3:$B$62,2))</f>
        <v>Prince Rupert</v>
      </c>
      <c r="C12446" t="str">
        <f>Table1[[#This Row],[School Name]]</f>
        <v>Conrad Street Elementary</v>
      </c>
      <c r="D12446" t="s">
        <v>7050</v>
      </c>
      <c r="E12446" t="s">
        <v>7051</v>
      </c>
      <c r="F12446" t="s">
        <v>15</v>
      </c>
      <c r="H12446" s="19">
        <v>42963</v>
      </c>
      <c r="I12446" s="20">
        <v>1</v>
      </c>
      <c r="J12446" t="s">
        <v>54</v>
      </c>
      <c r="K12446" s="1" t="s">
        <v>3020</v>
      </c>
      <c r="L12446">
        <v>4.0000000000000001E-3</v>
      </c>
      <c r="M12446" s="20" t="s">
        <v>18</v>
      </c>
      <c r="O12446" s="1" t="s">
        <v>7053</v>
      </c>
      <c r="P12446" s="1" t="s">
        <v>7054</v>
      </c>
      <c r="Q12446" s="19">
        <v>42964</v>
      </c>
      <c r="R12446" s="20" t="s">
        <v>15</v>
      </c>
      <c r="S12446" s="21">
        <v>42583</v>
      </c>
    </row>
    <row r="12447" spans="1:19" ht="75" x14ac:dyDescent="0.25">
      <c r="A12447">
        <v>52</v>
      </c>
      <c r="B12447" t="str">
        <f>IF(A12447="","",VLOOKUP(A12447,LOVs!$A$3:$B$62,2))</f>
        <v>Prince Rupert</v>
      </c>
      <c r="C12447" t="str">
        <f>Table1[[#This Row],[School Name]]</f>
        <v>Conrad Street Elementary</v>
      </c>
      <c r="D12447" t="s">
        <v>7050</v>
      </c>
      <c r="E12447" t="s">
        <v>7051</v>
      </c>
      <c r="F12447" t="s">
        <v>15</v>
      </c>
      <c r="H12447" s="19">
        <v>42810</v>
      </c>
      <c r="I12447" s="20">
        <v>1</v>
      </c>
      <c r="J12447" t="s">
        <v>97</v>
      </c>
      <c r="K12447" s="1" t="s">
        <v>7057</v>
      </c>
      <c r="L12447">
        <v>2E-3</v>
      </c>
      <c r="M12447" s="20" t="s">
        <v>18</v>
      </c>
      <c r="O12447" s="1" t="s">
        <v>7053</v>
      </c>
      <c r="P12447" s="1" t="s">
        <v>7054</v>
      </c>
      <c r="Q12447" s="19">
        <v>42964</v>
      </c>
      <c r="R12447" s="20" t="s">
        <v>15</v>
      </c>
      <c r="S12447" s="21">
        <v>42583</v>
      </c>
    </row>
    <row r="12448" spans="1:19" ht="75" x14ac:dyDescent="0.25">
      <c r="A12448">
        <v>52</v>
      </c>
      <c r="B12448" t="str">
        <f>IF(A12448="","",VLOOKUP(A12448,LOVs!$A$3:$B$62,2))</f>
        <v>Prince Rupert</v>
      </c>
      <c r="C12448" t="str">
        <f>Table1[[#This Row],[School Name]]</f>
        <v>Conrad Street Elementary</v>
      </c>
      <c r="D12448" t="s">
        <v>7050</v>
      </c>
      <c r="E12448" t="s">
        <v>7051</v>
      </c>
      <c r="F12448" t="s">
        <v>15</v>
      </c>
      <c r="H12448" s="19">
        <v>42810</v>
      </c>
      <c r="I12448" s="20">
        <v>1</v>
      </c>
      <c r="J12448" t="s">
        <v>54</v>
      </c>
      <c r="K12448" s="1" t="s">
        <v>7058</v>
      </c>
      <c r="L12448">
        <v>2E-3</v>
      </c>
      <c r="M12448" s="20" t="s">
        <v>18</v>
      </c>
      <c r="O12448" s="1" t="s">
        <v>7053</v>
      </c>
      <c r="P12448" s="1" t="s">
        <v>7054</v>
      </c>
      <c r="Q12448" s="19">
        <v>42964</v>
      </c>
      <c r="R12448" s="20" t="s">
        <v>15</v>
      </c>
      <c r="S12448" s="21">
        <v>42583</v>
      </c>
    </row>
    <row r="12449" spans="1:19" ht="75" x14ac:dyDescent="0.25">
      <c r="A12449">
        <v>52</v>
      </c>
      <c r="B12449" t="str">
        <f>IF(A12449="","",VLOOKUP(A12449,LOVs!$A$3:$B$62,2))</f>
        <v>Prince Rupert</v>
      </c>
      <c r="C12449" t="str">
        <f>Table1[[#This Row],[School Name]]</f>
        <v>Conrad Street Elementary</v>
      </c>
      <c r="D12449" t="s">
        <v>7050</v>
      </c>
      <c r="E12449" t="s">
        <v>7051</v>
      </c>
      <c r="F12449" t="s">
        <v>15</v>
      </c>
      <c r="H12449" s="19">
        <v>42810</v>
      </c>
      <c r="I12449" s="20">
        <v>1</v>
      </c>
      <c r="J12449" t="s">
        <v>54</v>
      </c>
      <c r="K12449" s="1" t="s">
        <v>7059</v>
      </c>
      <c r="L12449">
        <v>6.0000000000000001E-3</v>
      </c>
      <c r="M12449" s="20" t="s">
        <v>18</v>
      </c>
      <c r="O12449" s="1" t="s">
        <v>7053</v>
      </c>
      <c r="P12449" s="1" t="s">
        <v>7054</v>
      </c>
      <c r="Q12449" s="19">
        <v>42964</v>
      </c>
      <c r="R12449" s="20" t="s">
        <v>15</v>
      </c>
      <c r="S12449" s="21">
        <v>42583</v>
      </c>
    </row>
    <row r="12450" spans="1:19" ht="75" x14ac:dyDescent="0.25">
      <c r="A12450">
        <v>52</v>
      </c>
      <c r="B12450" t="str">
        <f>IF(A12450="","",VLOOKUP(A12450,LOVs!$A$3:$B$62,2))</f>
        <v>Prince Rupert</v>
      </c>
      <c r="C12450" t="str">
        <f>Table1[[#This Row],[School Name]]</f>
        <v>Prince Rupert Middle School</v>
      </c>
      <c r="D12450" t="s">
        <v>7060</v>
      </c>
      <c r="E12450" t="s">
        <v>7061</v>
      </c>
      <c r="F12450" t="s">
        <v>15</v>
      </c>
      <c r="H12450" s="19">
        <v>42963</v>
      </c>
      <c r="I12450" s="20">
        <v>1</v>
      </c>
      <c r="J12450" t="s">
        <v>7062</v>
      </c>
      <c r="K12450" s="1" t="s">
        <v>7063</v>
      </c>
      <c r="L12450">
        <v>3.0000000000000001E-3</v>
      </c>
      <c r="M12450" s="20" t="s">
        <v>18</v>
      </c>
      <c r="O12450" s="1" t="s">
        <v>7053</v>
      </c>
      <c r="P12450" s="1" t="s">
        <v>7054</v>
      </c>
      <c r="Q12450" s="19">
        <v>42964</v>
      </c>
      <c r="R12450" s="20" t="s">
        <v>15</v>
      </c>
      <c r="S12450" s="21">
        <v>42583</v>
      </c>
    </row>
    <row r="12451" spans="1:19" ht="75" x14ac:dyDescent="0.25">
      <c r="A12451">
        <v>52</v>
      </c>
      <c r="B12451" t="str">
        <f>IF(A12451="","",VLOOKUP(A12451,LOVs!$A$3:$B$62,2))</f>
        <v>Prince Rupert</v>
      </c>
      <c r="C12451" t="str">
        <f>Table1[[#This Row],[School Name]]</f>
        <v>Prince Rupert Middle School</v>
      </c>
      <c r="D12451" t="s">
        <v>7060</v>
      </c>
      <c r="E12451" t="s">
        <v>7061</v>
      </c>
      <c r="F12451" t="s">
        <v>15</v>
      </c>
      <c r="H12451" s="19">
        <v>42810</v>
      </c>
      <c r="I12451" s="20">
        <v>1</v>
      </c>
      <c r="J12451" t="s">
        <v>97</v>
      </c>
      <c r="K12451" s="1" t="s">
        <v>7063</v>
      </c>
      <c r="L12451">
        <v>4.2999999999999997E-2</v>
      </c>
      <c r="M12451" s="20" t="s">
        <v>15</v>
      </c>
      <c r="N12451" s="1" t="s">
        <v>7064</v>
      </c>
      <c r="O12451" s="1" t="s">
        <v>7053</v>
      </c>
      <c r="P12451" s="1" t="s">
        <v>7054</v>
      </c>
      <c r="Q12451" s="19">
        <v>42964</v>
      </c>
      <c r="R12451" s="20" t="s">
        <v>15</v>
      </c>
      <c r="S12451" s="21">
        <v>42583</v>
      </c>
    </row>
    <row r="12452" spans="1:19" ht="75" x14ac:dyDescent="0.25">
      <c r="A12452">
        <v>52</v>
      </c>
      <c r="B12452" t="str">
        <f>IF(A12452="","",VLOOKUP(A12452,LOVs!$A$3:$B$62,2))</f>
        <v>Prince Rupert</v>
      </c>
      <c r="C12452" t="str">
        <f>Table1[[#This Row],[School Name]]</f>
        <v>Prince Rupert Middle School</v>
      </c>
      <c r="D12452" t="s">
        <v>7060</v>
      </c>
      <c r="E12452" t="s">
        <v>7061</v>
      </c>
      <c r="F12452" t="s">
        <v>15</v>
      </c>
      <c r="H12452" s="19">
        <v>42810</v>
      </c>
      <c r="I12452" s="20">
        <v>1</v>
      </c>
      <c r="J12452" t="s">
        <v>597</v>
      </c>
      <c r="K12452" s="1" t="s">
        <v>7065</v>
      </c>
      <c r="L12452">
        <v>2E-3</v>
      </c>
      <c r="M12452" s="20" t="s">
        <v>18</v>
      </c>
      <c r="O12452" s="1" t="s">
        <v>7053</v>
      </c>
      <c r="P12452" s="1" t="s">
        <v>7054</v>
      </c>
      <c r="Q12452" s="19">
        <v>42964</v>
      </c>
      <c r="R12452" s="20" t="s">
        <v>15</v>
      </c>
      <c r="S12452" s="21">
        <v>42583</v>
      </c>
    </row>
    <row r="12453" spans="1:19" ht="75" x14ac:dyDescent="0.25">
      <c r="A12453">
        <v>52</v>
      </c>
      <c r="B12453" t="str">
        <f>IF(A12453="","",VLOOKUP(A12453,LOVs!$A$3:$B$62,2))</f>
        <v>Prince Rupert</v>
      </c>
      <c r="C12453" t="str">
        <f>Table1[[#This Row],[School Name]]</f>
        <v>Prince Rupert Middle School</v>
      </c>
      <c r="D12453" t="s">
        <v>7060</v>
      </c>
      <c r="E12453" t="s">
        <v>7061</v>
      </c>
      <c r="F12453" t="s">
        <v>15</v>
      </c>
      <c r="H12453" s="19">
        <v>42963</v>
      </c>
      <c r="I12453" s="20">
        <v>1</v>
      </c>
      <c r="J12453" t="s">
        <v>54</v>
      </c>
      <c r="K12453" s="1" t="s">
        <v>7066</v>
      </c>
      <c r="L12453">
        <v>3.0000000000000001E-3</v>
      </c>
      <c r="M12453" s="20" t="s">
        <v>18</v>
      </c>
      <c r="O12453" s="1" t="s">
        <v>7053</v>
      </c>
      <c r="P12453" s="1" t="s">
        <v>7054</v>
      </c>
      <c r="Q12453" s="19">
        <v>42964</v>
      </c>
      <c r="R12453" s="20" t="s">
        <v>15</v>
      </c>
      <c r="S12453" s="21">
        <v>42583</v>
      </c>
    </row>
    <row r="12454" spans="1:19" ht="75" x14ac:dyDescent="0.25">
      <c r="A12454">
        <v>52</v>
      </c>
      <c r="B12454" t="str">
        <f>IF(A12454="","",VLOOKUP(A12454,LOVs!$A$3:$B$62,2))</f>
        <v>Prince Rupert</v>
      </c>
      <c r="C12454" t="str">
        <f>Table1[[#This Row],[School Name]]</f>
        <v>Prince Rupert Middle School</v>
      </c>
      <c r="D12454" t="s">
        <v>7060</v>
      </c>
      <c r="E12454" t="s">
        <v>7061</v>
      </c>
      <c r="F12454" t="s">
        <v>15</v>
      </c>
      <c r="H12454" s="20"/>
      <c r="I12454" s="20">
        <v>1</v>
      </c>
      <c r="J12454" t="s">
        <v>54</v>
      </c>
      <c r="K12454" s="1" t="s">
        <v>7067</v>
      </c>
      <c r="M12454" s="20" t="s">
        <v>64</v>
      </c>
      <c r="O12454" s="1" t="s">
        <v>7053</v>
      </c>
      <c r="P12454" s="1" t="s">
        <v>7054</v>
      </c>
      <c r="Q12454" s="19">
        <v>42964</v>
      </c>
      <c r="R12454" s="20" t="s">
        <v>15</v>
      </c>
      <c r="S12454" s="21">
        <v>42583</v>
      </c>
    </row>
    <row r="12455" spans="1:19" ht="75" x14ac:dyDescent="0.25">
      <c r="A12455">
        <v>52</v>
      </c>
      <c r="B12455" t="str">
        <f>IF(A12455="","",VLOOKUP(A12455,LOVs!$A$3:$B$62,2))</f>
        <v>Prince Rupert</v>
      </c>
      <c r="C12455" t="str">
        <f>Table1[[#This Row],[School Name]]</f>
        <v>Prince Rupert Middle School</v>
      </c>
      <c r="D12455" t="s">
        <v>7060</v>
      </c>
      <c r="E12455" t="s">
        <v>7061</v>
      </c>
      <c r="F12455" t="s">
        <v>15</v>
      </c>
      <c r="H12455" s="19">
        <v>42963</v>
      </c>
      <c r="I12455" s="20">
        <v>1</v>
      </c>
      <c r="J12455" t="s">
        <v>54</v>
      </c>
      <c r="K12455" s="1" t="s">
        <v>7068</v>
      </c>
      <c r="L12455">
        <v>5.0000000000000001E-3</v>
      </c>
      <c r="M12455" s="20" t="s">
        <v>18</v>
      </c>
      <c r="O12455" s="1" t="s">
        <v>7053</v>
      </c>
      <c r="P12455" s="1" t="s">
        <v>7054</v>
      </c>
      <c r="Q12455" s="19">
        <v>42964</v>
      </c>
      <c r="R12455" s="20" t="s">
        <v>15</v>
      </c>
      <c r="S12455" s="21">
        <v>42583</v>
      </c>
    </row>
    <row r="12456" spans="1:19" ht="75" x14ac:dyDescent="0.25">
      <c r="A12456">
        <v>52</v>
      </c>
      <c r="B12456" t="str">
        <f>IF(A12456="","",VLOOKUP(A12456,LOVs!$A$3:$B$62,2))</f>
        <v>Prince Rupert</v>
      </c>
      <c r="C12456" t="str">
        <f>Table1[[#This Row],[School Name]]</f>
        <v>Prince Rupert Middle School</v>
      </c>
      <c r="D12456" t="s">
        <v>7060</v>
      </c>
      <c r="E12456" t="s">
        <v>7061</v>
      </c>
      <c r="F12456" t="s">
        <v>15</v>
      </c>
      <c r="H12456" s="19">
        <v>42963</v>
      </c>
      <c r="I12456" s="20">
        <v>1</v>
      </c>
      <c r="J12456" t="s">
        <v>54</v>
      </c>
      <c r="K12456" s="1" t="s">
        <v>7069</v>
      </c>
      <c r="L12456">
        <v>1.7999999999999999E-2</v>
      </c>
      <c r="M12456" s="20" t="s">
        <v>15</v>
      </c>
      <c r="N12456" s="1" t="s">
        <v>7070</v>
      </c>
      <c r="O12456" s="1" t="s">
        <v>7053</v>
      </c>
      <c r="P12456" s="1" t="s">
        <v>7054</v>
      </c>
      <c r="Q12456" s="19">
        <v>42964</v>
      </c>
      <c r="R12456" s="20" t="s">
        <v>15</v>
      </c>
      <c r="S12456" s="21">
        <v>42583</v>
      </c>
    </row>
    <row r="12457" spans="1:19" ht="75" x14ac:dyDescent="0.25">
      <c r="A12457">
        <v>52</v>
      </c>
      <c r="B12457" t="str">
        <f>IF(A12457="","",VLOOKUP(A12457,LOVs!$A$3:$B$62,2))</f>
        <v>Prince Rupert</v>
      </c>
      <c r="C12457" t="str">
        <f>Table1[[#This Row],[School Name]]</f>
        <v>Prince Rupert Middle School</v>
      </c>
      <c r="D12457" t="s">
        <v>7060</v>
      </c>
      <c r="E12457" t="s">
        <v>7061</v>
      </c>
      <c r="F12457" t="s">
        <v>15</v>
      </c>
      <c r="H12457" s="19">
        <v>42963</v>
      </c>
      <c r="I12457" s="20">
        <v>1</v>
      </c>
      <c r="J12457" t="s">
        <v>54</v>
      </c>
      <c r="K12457" s="1" t="s">
        <v>2035</v>
      </c>
      <c r="L12457">
        <v>5.0000000000000001E-3</v>
      </c>
      <c r="M12457" s="20" t="s">
        <v>18</v>
      </c>
      <c r="O12457" s="1" t="s">
        <v>7053</v>
      </c>
      <c r="P12457" s="1" t="s">
        <v>7054</v>
      </c>
      <c r="Q12457" s="19">
        <v>42964</v>
      </c>
      <c r="R12457" s="20" t="s">
        <v>15</v>
      </c>
      <c r="S12457" s="21">
        <v>42583</v>
      </c>
    </row>
    <row r="12458" spans="1:19" ht="75" x14ac:dyDescent="0.25">
      <c r="A12458">
        <v>52</v>
      </c>
      <c r="B12458" t="str">
        <f>IF(A12458="","",VLOOKUP(A12458,LOVs!$A$3:$B$62,2))</f>
        <v>Prince Rupert</v>
      </c>
      <c r="C12458" t="str">
        <f>Table1[[#This Row],[School Name]]</f>
        <v>Prince Rupert Middle School</v>
      </c>
      <c r="D12458" t="s">
        <v>7060</v>
      </c>
      <c r="E12458" t="s">
        <v>7061</v>
      </c>
      <c r="F12458" t="s">
        <v>15</v>
      </c>
      <c r="H12458" s="19">
        <v>42963</v>
      </c>
      <c r="I12458" s="20">
        <v>1</v>
      </c>
      <c r="J12458" t="s">
        <v>54</v>
      </c>
      <c r="K12458" s="1" t="s">
        <v>7071</v>
      </c>
      <c r="L12458">
        <v>3.0000000000000001E-3</v>
      </c>
      <c r="M12458" s="20" t="s">
        <v>18</v>
      </c>
      <c r="O12458" s="1" t="s">
        <v>7053</v>
      </c>
      <c r="P12458" s="1" t="s">
        <v>7054</v>
      </c>
      <c r="Q12458" s="19">
        <v>42964</v>
      </c>
      <c r="R12458" s="20" t="s">
        <v>15</v>
      </c>
      <c r="S12458" s="21">
        <v>42583</v>
      </c>
    </row>
    <row r="12459" spans="1:19" ht="75" x14ac:dyDescent="0.25">
      <c r="A12459">
        <v>52</v>
      </c>
      <c r="B12459" t="str">
        <f>IF(A12459="","",VLOOKUP(A12459,LOVs!$A$3:$B$62,2))</f>
        <v>Prince Rupert</v>
      </c>
      <c r="C12459" t="str">
        <f>Table1[[#This Row],[School Name]]</f>
        <v>Pineridge Elementary</v>
      </c>
      <c r="D12459" t="s">
        <v>7072</v>
      </c>
      <c r="E12459" t="s">
        <v>7073</v>
      </c>
      <c r="F12459" t="s">
        <v>15</v>
      </c>
      <c r="H12459" s="19">
        <v>42963</v>
      </c>
      <c r="I12459" s="20">
        <v>1</v>
      </c>
      <c r="J12459" t="s">
        <v>54</v>
      </c>
      <c r="K12459" s="1" t="s">
        <v>7074</v>
      </c>
      <c r="L12459">
        <v>2E-3</v>
      </c>
      <c r="M12459" s="20" t="s">
        <v>18</v>
      </c>
      <c r="O12459" s="1" t="s">
        <v>7053</v>
      </c>
      <c r="P12459" s="1" t="s">
        <v>7054</v>
      </c>
      <c r="Q12459" s="19">
        <v>42964</v>
      </c>
      <c r="R12459" s="20" t="s">
        <v>15</v>
      </c>
      <c r="S12459" s="21">
        <v>42583</v>
      </c>
    </row>
    <row r="12460" spans="1:19" ht="75" x14ac:dyDescent="0.25">
      <c r="A12460">
        <v>52</v>
      </c>
      <c r="B12460" t="str">
        <f>IF(A12460="","",VLOOKUP(A12460,LOVs!$A$3:$B$62,2))</f>
        <v>Prince Rupert</v>
      </c>
      <c r="C12460" t="str">
        <f>Table1[[#This Row],[School Name]]</f>
        <v>Pineridge Elementary</v>
      </c>
      <c r="D12460" t="s">
        <v>7072</v>
      </c>
      <c r="E12460" t="s">
        <v>7073</v>
      </c>
      <c r="F12460" t="s">
        <v>15</v>
      </c>
      <c r="H12460" s="19">
        <v>42963</v>
      </c>
      <c r="I12460" s="20">
        <v>1</v>
      </c>
      <c r="J12460" t="s">
        <v>54</v>
      </c>
      <c r="K12460" s="1" t="s">
        <v>2582</v>
      </c>
      <c r="L12460">
        <v>4.0000000000000001E-3</v>
      </c>
      <c r="M12460" s="20" t="s">
        <v>18</v>
      </c>
      <c r="O12460" s="1" t="s">
        <v>7053</v>
      </c>
      <c r="P12460" s="1" t="s">
        <v>7054</v>
      </c>
      <c r="Q12460" s="19">
        <v>42964</v>
      </c>
      <c r="R12460" s="20" t="s">
        <v>15</v>
      </c>
      <c r="S12460" s="21">
        <v>42583</v>
      </c>
    </row>
    <row r="12461" spans="1:19" ht="75" x14ac:dyDescent="0.25">
      <c r="A12461">
        <v>52</v>
      </c>
      <c r="B12461" t="str">
        <f>IF(A12461="","",VLOOKUP(A12461,LOVs!$A$3:$B$62,2))</f>
        <v>Prince Rupert</v>
      </c>
      <c r="C12461" t="str">
        <f>Table1[[#This Row],[School Name]]</f>
        <v>Pineridge Elementary</v>
      </c>
      <c r="D12461" t="s">
        <v>7072</v>
      </c>
      <c r="E12461" t="s">
        <v>7073</v>
      </c>
      <c r="F12461" t="s">
        <v>15</v>
      </c>
      <c r="H12461" s="19">
        <v>42963</v>
      </c>
      <c r="I12461" s="20">
        <v>1</v>
      </c>
      <c r="J12461" t="s">
        <v>54</v>
      </c>
      <c r="K12461" s="1" t="s">
        <v>2587</v>
      </c>
      <c r="L12461">
        <v>6.0000000000000001E-3</v>
      </c>
      <c r="M12461" s="20" t="s">
        <v>18</v>
      </c>
      <c r="O12461" s="1" t="s">
        <v>7053</v>
      </c>
      <c r="P12461" s="1" t="s">
        <v>7054</v>
      </c>
      <c r="Q12461" s="19">
        <v>42964</v>
      </c>
      <c r="R12461" s="20" t="s">
        <v>15</v>
      </c>
      <c r="S12461" s="21">
        <v>42583</v>
      </c>
    </row>
    <row r="12462" spans="1:19" ht="75" x14ac:dyDescent="0.25">
      <c r="A12462">
        <v>52</v>
      </c>
      <c r="B12462" t="str">
        <f>IF(A12462="","",VLOOKUP(A12462,LOVs!$A$3:$B$62,2))</f>
        <v>Prince Rupert</v>
      </c>
      <c r="C12462" t="str">
        <f>Table1[[#This Row],[School Name]]</f>
        <v>Pineridge Elementary</v>
      </c>
      <c r="D12462" t="s">
        <v>7072</v>
      </c>
      <c r="E12462" t="s">
        <v>7073</v>
      </c>
      <c r="F12462" t="s">
        <v>15</v>
      </c>
      <c r="H12462" s="19">
        <v>42963</v>
      </c>
      <c r="I12462" s="20">
        <v>1</v>
      </c>
      <c r="J12462" t="s">
        <v>54</v>
      </c>
      <c r="K12462" s="1" t="s">
        <v>30</v>
      </c>
      <c r="L12462">
        <v>7.0000000000000001E-3</v>
      </c>
      <c r="M12462" s="20" t="s">
        <v>18</v>
      </c>
      <c r="O12462" s="1" t="s">
        <v>7053</v>
      </c>
      <c r="P12462" s="1" t="s">
        <v>7054</v>
      </c>
      <c r="Q12462" s="19">
        <v>42964</v>
      </c>
      <c r="R12462" s="20" t="s">
        <v>15</v>
      </c>
      <c r="S12462" s="21">
        <v>42583</v>
      </c>
    </row>
    <row r="12463" spans="1:19" ht="75" x14ac:dyDescent="0.25">
      <c r="A12463">
        <v>52</v>
      </c>
      <c r="B12463" t="str">
        <f>IF(A12463="","",VLOOKUP(A12463,LOVs!$A$3:$B$62,2))</f>
        <v>Prince Rupert</v>
      </c>
      <c r="C12463" t="str">
        <f>Table1[[#This Row],[School Name]]</f>
        <v>Pineridge Elementary</v>
      </c>
      <c r="D12463" t="s">
        <v>7072</v>
      </c>
      <c r="E12463" t="s">
        <v>7073</v>
      </c>
      <c r="F12463" t="s">
        <v>15</v>
      </c>
      <c r="H12463" s="19">
        <v>42963</v>
      </c>
      <c r="I12463" s="20">
        <v>1</v>
      </c>
      <c r="J12463" t="s">
        <v>54</v>
      </c>
      <c r="K12463" s="1" t="s">
        <v>2581</v>
      </c>
      <c r="L12463">
        <v>4.0000000000000001E-3</v>
      </c>
      <c r="M12463" s="20" t="s">
        <v>18</v>
      </c>
      <c r="O12463" s="1" t="s">
        <v>7053</v>
      </c>
      <c r="P12463" s="1" t="s">
        <v>7054</v>
      </c>
      <c r="Q12463" s="19">
        <v>42964</v>
      </c>
      <c r="R12463" s="20" t="s">
        <v>15</v>
      </c>
      <c r="S12463" s="21">
        <v>42583</v>
      </c>
    </row>
    <row r="12464" spans="1:19" ht="75" x14ac:dyDescent="0.25">
      <c r="A12464">
        <v>52</v>
      </c>
      <c r="B12464" t="str">
        <f>IF(A12464="","",VLOOKUP(A12464,LOVs!$A$3:$B$62,2))</f>
        <v>Prince Rupert</v>
      </c>
      <c r="C12464" t="str">
        <f>Table1[[#This Row],[School Name]]</f>
        <v>Pineridge Elementary</v>
      </c>
      <c r="D12464" t="s">
        <v>7072</v>
      </c>
      <c r="E12464" t="s">
        <v>7073</v>
      </c>
      <c r="F12464" t="s">
        <v>15</v>
      </c>
      <c r="H12464" s="19">
        <v>42810</v>
      </c>
      <c r="I12464" s="20">
        <v>1</v>
      </c>
      <c r="J12464" t="s">
        <v>97</v>
      </c>
      <c r="K12464" s="1" t="s">
        <v>7075</v>
      </c>
      <c r="L12464">
        <v>6.0000000000000001E-3</v>
      </c>
      <c r="M12464" s="20" t="s">
        <v>18</v>
      </c>
      <c r="O12464" s="1" t="s">
        <v>7053</v>
      </c>
      <c r="P12464" s="1" t="s">
        <v>7054</v>
      </c>
      <c r="Q12464" s="19">
        <v>42964</v>
      </c>
      <c r="R12464" s="20" t="s">
        <v>15</v>
      </c>
      <c r="S12464" s="21">
        <v>42583</v>
      </c>
    </row>
    <row r="12465" spans="1:19" ht="75" x14ac:dyDescent="0.25">
      <c r="A12465">
        <v>52</v>
      </c>
      <c r="B12465" t="str">
        <f>IF(A12465="","",VLOOKUP(A12465,LOVs!$A$3:$B$62,2))</f>
        <v>Prince Rupert</v>
      </c>
      <c r="C12465" t="str">
        <f>Table1[[#This Row],[School Name]]</f>
        <v>Roosevelt Elementary</v>
      </c>
      <c r="D12465" t="s">
        <v>7076</v>
      </c>
      <c r="E12465" t="s">
        <v>7077</v>
      </c>
      <c r="F12465" t="s">
        <v>15</v>
      </c>
      <c r="H12465" s="19">
        <v>42963</v>
      </c>
      <c r="I12465" s="20">
        <v>1</v>
      </c>
      <c r="J12465" t="s">
        <v>54</v>
      </c>
      <c r="K12465" s="1" t="s">
        <v>2454</v>
      </c>
      <c r="L12465">
        <v>6.0000000000000001E-3</v>
      </c>
      <c r="M12465" s="20" t="s">
        <v>18</v>
      </c>
      <c r="O12465" s="1" t="s">
        <v>7053</v>
      </c>
      <c r="P12465" s="1" t="s">
        <v>7054</v>
      </c>
      <c r="Q12465" s="19">
        <v>42964</v>
      </c>
      <c r="R12465" s="20" t="s">
        <v>15</v>
      </c>
      <c r="S12465" s="21">
        <v>42583</v>
      </c>
    </row>
    <row r="12466" spans="1:19" ht="75" x14ac:dyDescent="0.25">
      <c r="A12466">
        <v>52</v>
      </c>
      <c r="B12466" t="str">
        <f>IF(A12466="","",VLOOKUP(A12466,LOVs!$A$3:$B$62,2))</f>
        <v>Prince Rupert</v>
      </c>
      <c r="C12466" t="str">
        <f>Table1[[#This Row],[School Name]]</f>
        <v>Roosevelt Elementary</v>
      </c>
      <c r="D12466" t="s">
        <v>7076</v>
      </c>
      <c r="E12466" t="s">
        <v>7077</v>
      </c>
      <c r="F12466" t="s">
        <v>15</v>
      </c>
      <c r="H12466" s="19">
        <v>42963</v>
      </c>
      <c r="I12466" s="20">
        <v>1</v>
      </c>
      <c r="J12466" t="s">
        <v>54</v>
      </c>
      <c r="K12466" s="1" t="s">
        <v>30</v>
      </c>
      <c r="L12466">
        <v>1E-3</v>
      </c>
      <c r="M12466" s="20" t="s">
        <v>18</v>
      </c>
      <c r="O12466" s="1" t="s">
        <v>7053</v>
      </c>
      <c r="P12466" s="1" t="s">
        <v>7054</v>
      </c>
      <c r="Q12466" s="19">
        <v>42964</v>
      </c>
      <c r="R12466" s="20" t="s">
        <v>15</v>
      </c>
      <c r="S12466" s="21">
        <v>42583</v>
      </c>
    </row>
    <row r="12467" spans="1:19" ht="75" x14ac:dyDescent="0.25">
      <c r="A12467">
        <v>52</v>
      </c>
      <c r="B12467" t="str">
        <f>IF(A12467="","",VLOOKUP(A12467,LOVs!$A$3:$B$62,2))</f>
        <v>Prince Rupert</v>
      </c>
      <c r="C12467" t="str">
        <f>Table1[[#This Row],[School Name]]</f>
        <v>Roosevelt Elementary</v>
      </c>
      <c r="D12467" t="s">
        <v>7076</v>
      </c>
      <c r="E12467" t="s">
        <v>7077</v>
      </c>
      <c r="F12467" t="s">
        <v>15</v>
      </c>
      <c r="H12467" s="19">
        <v>42963</v>
      </c>
      <c r="I12467" s="20">
        <v>1</v>
      </c>
      <c r="J12467" t="s">
        <v>54</v>
      </c>
      <c r="K12467" s="1" t="s">
        <v>3682</v>
      </c>
      <c r="L12467">
        <v>6.0000000000000001E-3</v>
      </c>
      <c r="M12467" s="20" t="s">
        <v>18</v>
      </c>
      <c r="O12467" s="1" t="s">
        <v>7053</v>
      </c>
      <c r="P12467" s="1" t="s">
        <v>7054</v>
      </c>
      <c r="Q12467" s="19">
        <v>42964</v>
      </c>
      <c r="R12467" s="20" t="s">
        <v>15</v>
      </c>
      <c r="S12467" s="21">
        <v>42583</v>
      </c>
    </row>
    <row r="12468" spans="1:19" ht="75" x14ac:dyDescent="0.25">
      <c r="A12468">
        <v>52</v>
      </c>
      <c r="B12468" t="str">
        <f>IF(A12468="","",VLOOKUP(A12468,LOVs!$A$3:$B$62,2))</f>
        <v>Prince Rupert</v>
      </c>
      <c r="C12468" t="str">
        <f>Table1[[#This Row],[School Name]]</f>
        <v>Roosevelt Elementary</v>
      </c>
      <c r="D12468" t="s">
        <v>7076</v>
      </c>
      <c r="E12468" t="s">
        <v>7077</v>
      </c>
      <c r="F12468" t="s">
        <v>15</v>
      </c>
      <c r="H12468" s="19">
        <v>42963</v>
      </c>
      <c r="I12468" s="20">
        <v>1</v>
      </c>
      <c r="J12468" t="s">
        <v>54</v>
      </c>
      <c r="K12468" s="1" t="s">
        <v>2455</v>
      </c>
      <c r="L12468">
        <v>5.0000000000000001E-3</v>
      </c>
      <c r="M12468" s="20" t="s">
        <v>18</v>
      </c>
      <c r="O12468" s="1" t="s">
        <v>7053</v>
      </c>
      <c r="P12468" s="1" t="s">
        <v>7054</v>
      </c>
      <c r="Q12468" s="19">
        <v>42964</v>
      </c>
      <c r="R12468" s="20" t="s">
        <v>15</v>
      </c>
      <c r="S12468" s="21">
        <v>42583</v>
      </c>
    </row>
    <row r="12469" spans="1:19" ht="75" x14ac:dyDescent="0.25">
      <c r="A12469">
        <v>52</v>
      </c>
      <c r="B12469" t="str">
        <f>IF(A12469="","",VLOOKUP(A12469,LOVs!$A$3:$B$62,2))</f>
        <v>Prince Rupert</v>
      </c>
      <c r="C12469" t="str">
        <f>Table1[[#This Row],[School Name]]</f>
        <v>Roosevelt Elementary</v>
      </c>
      <c r="D12469" t="s">
        <v>7076</v>
      </c>
      <c r="E12469" t="s">
        <v>7077</v>
      </c>
      <c r="F12469" t="s">
        <v>15</v>
      </c>
      <c r="H12469" s="19">
        <v>42963</v>
      </c>
      <c r="I12469" s="20">
        <v>1</v>
      </c>
      <c r="J12469" t="s">
        <v>54</v>
      </c>
      <c r="K12469" s="1" t="s">
        <v>124</v>
      </c>
      <c r="L12469">
        <v>2E-3</v>
      </c>
      <c r="M12469" s="20" t="s">
        <v>18</v>
      </c>
      <c r="O12469" s="1" t="s">
        <v>7053</v>
      </c>
      <c r="P12469" s="1" t="s">
        <v>7054</v>
      </c>
      <c r="Q12469" s="19">
        <v>42964</v>
      </c>
      <c r="R12469" s="20" t="s">
        <v>15</v>
      </c>
      <c r="S12469" s="21">
        <v>42583</v>
      </c>
    </row>
    <row r="12470" spans="1:19" ht="75" x14ac:dyDescent="0.25">
      <c r="A12470">
        <v>52</v>
      </c>
      <c r="B12470" t="str">
        <f>IF(A12470="","",VLOOKUP(A12470,LOVs!$A$3:$B$62,2))</f>
        <v>Prince Rupert</v>
      </c>
      <c r="C12470" t="str">
        <f>Table1[[#This Row],[School Name]]</f>
        <v>Roosevelt Elementary</v>
      </c>
      <c r="D12470" t="s">
        <v>7076</v>
      </c>
      <c r="E12470" t="s">
        <v>7077</v>
      </c>
      <c r="F12470" t="s">
        <v>15</v>
      </c>
      <c r="H12470" s="19">
        <v>42810</v>
      </c>
      <c r="I12470" s="20">
        <v>1</v>
      </c>
      <c r="J12470" t="s">
        <v>597</v>
      </c>
      <c r="K12470" s="1" t="s">
        <v>7078</v>
      </c>
      <c r="L12470">
        <v>1.4E-2</v>
      </c>
      <c r="M12470" s="20" t="s">
        <v>15</v>
      </c>
      <c r="N12470" s="1" t="s">
        <v>7079</v>
      </c>
      <c r="O12470" s="1" t="s">
        <v>7053</v>
      </c>
      <c r="P12470" s="1" t="s">
        <v>7054</v>
      </c>
      <c r="Q12470" s="19">
        <v>42964</v>
      </c>
      <c r="R12470" s="20" t="s">
        <v>15</v>
      </c>
      <c r="S12470" s="21">
        <v>42583</v>
      </c>
    </row>
    <row r="12471" spans="1:19" ht="75" x14ac:dyDescent="0.25">
      <c r="A12471">
        <v>52</v>
      </c>
      <c r="B12471" t="str">
        <f>IF(A12471="","",VLOOKUP(A12471,LOVs!$A$3:$B$62,2))</f>
        <v>Prince Rupert</v>
      </c>
      <c r="C12471" t="str">
        <f>Table1[[#This Row],[School Name]]</f>
        <v>Roosevelt Elementary</v>
      </c>
      <c r="D12471" t="s">
        <v>7076</v>
      </c>
      <c r="E12471" t="s">
        <v>7077</v>
      </c>
      <c r="F12471" t="s">
        <v>15</v>
      </c>
      <c r="H12471" s="19">
        <v>42810</v>
      </c>
      <c r="I12471" s="20">
        <v>1</v>
      </c>
      <c r="J12471" t="s">
        <v>54</v>
      </c>
      <c r="K12471" s="1" t="s">
        <v>7080</v>
      </c>
      <c r="L12471">
        <v>2E-3</v>
      </c>
      <c r="M12471" s="20" t="s">
        <v>18</v>
      </c>
      <c r="O12471" s="1" t="s">
        <v>7053</v>
      </c>
      <c r="P12471" s="1" t="s">
        <v>7054</v>
      </c>
      <c r="Q12471" s="19">
        <v>42964</v>
      </c>
      <c r="R12471" s="20" t="s">
        <v>15</v>
      </c>
      <c r="S12471" s="21">
        <v>42583</v>
      </c>
    </row>
    <row r="12472" spans="1:19" ht="75" x14ac:dyDescent="0.25">
      <c r="A12472">
        <v>52</v>
      </c>
      <c r="B12472" t="str">
        <f>IF(A12472="","",VLOOKUP(A12472,LOVs!$A$3:$B$62,2))</f>
        <v>Prince Rupert</v>
      </c>
      <c r="C12472" t="str">
        <f>Table1[[#This Row],[School Name]]</f>
        <v>Roosevelt Elementary</v>
      </c>
      <c r="D12472" t="s">
        <v>7076</v>
      </c>
      <c r="E12472" t="s">
        <v>7077</v>
      </c>
      <c r="F12472" t="s">
        <v>15</v>
      </c>
      <c r="H12472" s="19">
        <v>42810</v>
      </c>
      <c r="I12472" s="20">
        <v>1</v>
      </c>
      <c r="J12472" t="s">
        <v>54</v>
      </c>
      <c r="K12472" s="1" t="s">
        <v>7081</v>
      </c>
      <c r="L12472">
        <v>3.0000000000000001E-3</v>
      </c>
      <c r="M12472" s="20" t="s">
        <v>18</v>
      </c>
      <c r="O12472" s="1" t="s">
        <v>7053</v>
      </c>
      <c r="P12472" s="1" t="s">
        <v>7054</v>
      </c>
      <c r="Q12472" s="19">
        <v>42964</v>
      </c>
      <c r="R12472" s="20" t="s">
        <v>15</v>
      </c>
      <c r="S12472" s="21">
        <v>42583</v>
      </c>
    </row>
    <row r="12473" spans="1:19" ht="75" x14ac:dyDescent="0.25">
      <c r="A12473">
        <v>52</v>
      </c>
      <c r="B12473" t="str">
        <f>IF(A12473="","",VLOOKUP(A12473,LOVs!$A$3:$B$62,2))</f>
        <v>Prince Rupert</v>
      </c>
      <c r="C12473" t="str">
        <f>Table1[[#This Row],[School Name]]</f>
        <v>Pacific Coast</v>
      </c>
      <c r="D12473" t="s">
        <v>7082</v>
      </c>
      <c r="E12473">
        <v>2011</v>
      </c>
      <c r="F12473" t="s">
        <v>18</v>
      </c>
      <c r="G12473" t="s">
        <v>7083</v>
      </c>
      <c r="H12473" s="19">
        <v>42994</v>
      </c>
      <c r="I12473" s="20">
        <v>1</v>
      </c>
      <c r="J12473" t="s">
        <v>54</v>
      </c>
      <c r="K12473" s="1" t="s">
        <v>371</v>
      </c>
      <c r="L12473">
        <v>2E-3</v>
      </c>
      <c r="M12473" s="20" t="s">
        <v>18</v>
      </c>
      <c r="O12473" s="1" t="s">
        <v>7053</v>
      </c>
      <c r="P12473" s="1" t="s">
        <v>7054</v>
      </c>
      <c r="Q12473" s="19">
        <v>42964</v>
      </c>
      <c r="R12473" s="20" t="s">
        <v>15</v>
      </c>
      <c r="S12473" s="21">
        <v>42583</v>
      </c>
    </row>
    <row r="12474" spans="1:19" ht="75" x14ac:dyDescent="0.25">
      <c r="A12474">
        <v>52</v>
      </c>
      <c r="B12474" t="str">
        <f>IF(A12474="","",VLOOKUP(A12474,LOVs!$A$3:$B$62,2))</f>
        <v>Prince Rupert</v>
      </c>
      <c r="C12474" t="str">
        <f>Table1[[#This Row],[School Name]]</f>
        <v>Pacific Coast</v>
      </c>
      <c r="D12474" t="s">
        <v>7082</v>
      </c>
      <c r="E12474">
        <v>2011</v>
      </c>
      <c r="F12474" t="s">
        <v>18</v>
      </c>
      <c r="G12474" t="s">
        <v>7083</v>
      </c>
      <c r="H12474" s="19">
        <v>42963</v>
      </c>
      <c r="I12474" s="20">
        <v>1</v>
      </c>
      <c r="J12474" t="s">
        <v>597</v>
      </c>
      <c r="K12474" s="1" t="s">
        <v>7084</v>
      </c>
      <c r="L12474">
        <v>1E-3</v>
      </c>
      <c r="M12474" s="20" t="s">
        <v>18</v>
      </c>
      <c r="O12474" s="1" t="s">
        <v>7053</v>
      </c>
      <c r="P12474" s="1" t="s">
        <v>7054</v>
      </c>
      <c r="Q12474" s="19">
        <v>42964</v>
      </c>
      <c r="R12474" s="20" t="s">
        <v>15</v>
      </c>
      <c r="S12474" s="21">
        <v>42583</v>
      </c>
    </row>
    <row r="12475" spans="1:19" ht="75" x14ac:dyDescent="0.25">
      <c r="A12475">
        <v>52</v>
      </c>
      <c r="B12475" t="str">
        <f>IF(A12475="","",VLOOKUP(A12475,LOVs!$A$3:$B$62,2))</f>
        <v>Prince Rupert</v>
      </c>
      <c r="C12475" t="str">
        <f>Table1[[#This Row],[School Name]]</f>
        <v>Wap Sigatgyet</v>
      </c>
      <c r="D12475" t="s">
        <v>7085</v>
      </c>
      <c r="E12475">
        <v>1976</v>
      </c>
      <c r="F12475" t="s">
        <v>15</v>
      </c>
      <c r="H12475" s="19">
        <v>42963</v>
      </c>
      <c r="I12475" s="20">
        <v>1</v>
      </c>
      <c r="J12475" t="s">
        <v>54</v>
      </c>
      <c r="K12475" s="1" t="s">
        <v>30</v>
      </c>
      <c r="L12475">
        <v>8.0000000000000002E-3</v>
      </c>
      <c r="M12475" s="20" t="s">
        <v>18</v>
      </c>
      <c r="O12475" s="1" t="s">
        <v>7053</v>
      </c>
      <c r="P12475" s="1" t="s">
        <v>7054</v>
      </c>
      <c r="Q12475" s="19">
        <v>42964</v>
      </c>
      <c r="R12475" s="20" t="s">
        <v>15</v>
      </c>
      <c r="S12475" s="21">
        <v>42583</v>
      </c>
    </row>
    <row r="12476" spans="1:19" ht="75" x14ac:dyDescent="0.25">
      <c r="A12476">
        <v>52</v>
      </c>
      <c r="B12476" t="str">
        <f>IF(A12476="","",VLOOKUP(A12476,LOVs!$A$3:$B$62,2))</f>
        <v>Prince Rupert</v>
      </c>
      <c r="C12476" t="s">
        <v>9964</v>
      </c>
      <c r="D12476" t="s">
        <v>7086</v>
      </c>
      <c r="E12476">
        <v>1969</v>
      </c>
      <c r="F12476" t="s">
        <v>15</v>
      </c>
      <c r="H12476" s="19">
        <v>42963</v>
      </c>
      <c r="I12476" s="20">
        <v>1</v>
      </c>
      <c r="J12476" t="s">
        <v>54</v>
      </c>
      <c r="K12476" s="1" t="s">
        <v>30</v>
      </c>
      <c r="L12476">
        <v>3.0000000000000001E-3</v>
      </c>
      <c r="M12476" s="20" t="s">
        <v>18</v>
      </c>
      <c r="O12476" s="1" t="s">
        <v>7053</v>
      </c>
      <c r="P12476" s="1" t="s">
        <v>7054</v>
      </c>
      <c r="Q12476" s="19">
        <v>42964</v>
      </c>
      <c r="R12476" s="20" t="s">
        <v>15</v>
      </c>
      <c r="S12476" s="21">
        <v>42583</v>
      </c>
    </row>
    <row r="12477" spans="1:19" ht="75" x14ac:dyDescent="0.25">
      <c r="A12477">
        <v>52</v>
      </c>
      <c r="B12477" t="str">
        <f>IF(A12477="","",VLOOKUP(A12477,LOVs!$A$3:$B$62,2))</f>
        <v>Prince Rupert</v>
      </c>
      <c r="C12477" t="s">
        <v>9949</v>
      </c>
      <c r="D12477" t="s">
        <v>182</v>
      </c>
      <c r="E12477">
        <v>1968</v>
      </c>
      <c r="F12477" t="s">
        <v>15</v>
      </c>
      <c r="H12477" s="19">
        <v>42994</v>
      </c>
      <c r="I12477" s="20">
        <v>1</v>
      </c>
      <c r="J12477" t="s">
        <v>7087</v>
      </c>
      <c r="K12477" s="1" t="s">
        <v>7088</v>
      </c>
      <c r="L12477">
        <v>1E-3</v>
      </c>
      <c r="M12477" s="20" t="s">
        <v>18</v>
      </c>
      <c r="O12477" s="1" t="s">
        <v>7053</v>
      </c>
      <c r="P12477" s="1" t="s">
        <v>7054</v>
      </c>
      <c r="Q12477" s="19">
        <v>42964</v>
      </c>
      <c r="R12477" s="20" t="s">
        <v>15</v>
      </c>
      <c r="S12477" s="21">
        <v>42583</v>
      </c>
    </row>
    <row r="12478" spans="1:19" ht="75" x14ac:dyDescent="0.25">
      <c r="A12478">
        <v>52</v>
      </c>
      <c r="B12478" t="str">
        <f>IF(A12478="","",VLOOKUP(A12478,LOVs!$A$3:$B$62,2))</f>
        <v>Prince Rupert</v>
      </c>
      <c r="C12478" t="s">
        <v>9949</v>
      </c>
      <c r="D12478" t="s">
        <v>182</v>
      </c>
      <c r="E12478">
        <v>1968</v>
      </c>
      <c r="F12478" t="s">
        <v>15</v>
      </c>
      <c r="H12478" s="19">
        <v>42994</v>
      </c>
      <c r="I12478" s="20">
        <v>1</v>
      </c>
      <c r="J12478" t="s">
        <v>54</v>
      </c>
      <c r="K12478" s="1" t="s">
        <v>3787</v>
      </c>
      <c r="L12478">
        <v>1.4999999999999999E-2</v>
      </c>
      <c r="M12478" s="20" t="s">
        <v>15</v>
      </c>
      <c r="N12478" s="1" t="s">
        <v>7089</v>
      </c>
      <c r="O12478" s="1" t="s">
        <v>7053</v>
      </c>
      <c r="P12478" s="1" t="s">
        <v>7054</v>
      </c>
      <c r="Q12478" s="19">
        <v>42964</v>
      </c>
      <c r="R12478" s="20" t="s">
        <v>15</v>
      </c>
      <c r="S12478" s="21">
        <v>42583</v>
      </c>
    </row>
    <row r="12479" spans="1:19" ht="75" x14ac:dyDescent="0.25">
      <c r="A12479">
        <v>52</v>
      </c>
      <c r="B12479" t="str">
        <f>IF(A12479="","",VLOOKUP(A12479,LOVs!$A$3:$B$62,2))</f>
        <v>Prince Rupert</v>
      </c>
      <c r="C12479" t="str">
        <f>Table1[[#This Row],[School Name]]</f>
        <v>Port Edward Elementary</v>
      </c>
      <c r="D12479" t="s">
        <v>7090</v>
      </c>
      <c r="E12479">
        <v>2012</v>
      </c>
      <c r="F12479" t="s">
        <v>18</v>
      </c>
      <c r="G12479" t="s">
        <v>7083</v>
      </c>
      <c r="H12479" s="19">
        <v>42963</v>
      </c>
      <c r="I12479" s="20">
        <v>1</v>
      </c>
      <c r="J12479" t="s">
        <v>597</v>
      </c>
      <c r="K12479" s="1" t="s">
        <v>7091</v>
      </c>
      <c r="L12479">
        <v>1E-3</v>
      </c>
      <c r="M12479" s="20" t="s">
        <v>18</v>
      </c>
      <c r="O12479" s="1" t="s">
        <v>7053</v>
      </c>
      <c r="P12479" s="1" t="s">
        <v>7054</v>
      </c>
      <c r="Q12479" s="19">
        <v>42964</v>
      </c>
      <c r="R12479" s="20" t="s">
        <v>15</v>
      </c>
      <c r="S12479" s="21">
        <v>42583</v>
      </c>
    </row>
    <row r="12480" spans="1:19" ht="75" x14ac:dyDescent="0.25">
      <c r="A12480">
        <v>52</v>
      </c>
      <c r="B12480" t="str">
        <f>IF(A12480="","",VLOOKUP(A12480,LOVs!$A$3:$B$62,2))</f>
        <v>Prince Rupert</v>
      </c>
      <c r="C12480" t="str">
        <f>Table1[[#This Row],[School Name]]</f>
        <v>Port Edward Elementary</v>
      </c>
      <c r="D12480" t="s">
        <v>7090</v>
      </c>
      <c r="E12480">
        <v>2012</v>
      </c>
      <c r="F12480" t="s">
        <v>18</v>
      </c>
      <c r="G12480" t="s">
        <v>7083</v>
      </c>
      <c r="H12480" s="19">
        <v>42963</v>
      </c>
      <c r="I12480" s="20">
        <v>1</v>
      </c>
      <c r="J12480" t="s">
        <v>54</v>
      </c>
      <c r="K12480" s="1" t="s">
        <v>30</v>
      </c>
      <c r="L12480">
        <v>1E-3</v>
      </c>
      <c r="M12480" s="20" t="s">
        <v>18</v>
      </c>
      <c r="O12480" s="1" t="s">
        <v>7053</v>
      </c>
      <c r="P12480" s="1" t="s">
        <v>7054</v>
      </c>
      <c r="Q12480" s="19">
        <v>42964</v>
      </c>
      <c r="R12480" s="20" t="s">
        <v>15</v>
      </c>
      <c r="S12480" s="21">
        <v>42583</v>
      </c>
    </row>
    <row r="12481" spans="1:19" ht="75" x14ac:dyDescent="0.25">
      <c r="A12481">
        <v>52</v>
      </c>
      <c r="B12481" t="str">
        <f>IF(A12481="","",VLOOKUP(A12481,LOVs!$A$3:$B$62,2))</f>
        <v>Prince Rupert</v>
      </c>
      <c r="C12481" t="str">
        <f>Table1[[#This Row],[School Name]]</f>
        <v>Port Edward Elementary</v>
      </c>
      <c r="D12481" t="s">
        <v>7090</v>
      </c>
      <c r="E12481">
        <v>2012</v>
      </c>
      <c r="F12481" t="s">
        <v>18</v>
      </c>
      <c r="G12481" t="s">
        <v>7083</v>
      </c>
      <c r="H12481" s="19">
        <v>42963</v>
      </c>
      <c r="I12481" s="20">
        <v>1</v>
      </c>
      <c r="J12481" t="s">
        <v>54</v>
      </c>
      <c r="K12481" s="1" t="s">
        <v>7092</v>
      </c>
      <c r="L12481">
        <v>1E-3</v>
      </c>
      <c r="M12481" s="20" t="s">
        <v>18</v>
      </c>
      <c r="O12481" s="1" t="s">
        <v>7053</v>
      </c>
      <c r="P12481" s="1" t="s">
        <v>7054</v>
      </c>
      <c r="Q12481" s="19">
        <v>42964</v>
      </c>
      <c r="R12481" s="20" t="s">
        <v>15</v>
      </c>
      <c r="S12481" s="21">
        <v>42583</v>
      </c>
    </row>
    <row r="12482" spans="1:19" ht="75" x14ac:dyDescent="0.25">
      <c r="A12482">
        <v>52</v>
      </c>
      <c r="B12482" t="str">
        <f>IF(A12482="","",VLOOKUP(A12482,LOVs!$A$3:$B$62,2))</f>
        <v>Prince Rupert</v>
      </c>
      <c r="C12482" t="str">
        <f>Table1[[#This Row],[School Name]]</f>
        <v>Lax Kxeen Elementary</v>
      </c>
      <c r="D12482" t="s">
        <v>7093</v>
      </c>
      <c r="E12482">
        <v>2001</v>
      </c>
      <c r="F12482" t="s">
        <v>18</v>
      </c>
      <c r="G12482" t="s">
        <v>7083</v>
      </c>
      <c r="H12482" s="19">
        <v>42963</v>
      </c>
      <c r="I12482" s="20">
        <v>1</v>
      </c>
      <c r="J12482" t="s">
        <v>54</v>
      </c>
      <c r="K12482" s="1" t="s">
        <v>7094</v>
      </c>
      <c r="L12482">
        <v>8.0000000000000002E-3</v>
      </c>
      <c r="M12482" s="20" t="s">
        <v>18</v>
      </c>
      <c r="O12482" s="1" t="s">
        <v>7053</v>
      </c>
      <c r="P12482" s="1" t="s">
        <v>7054</v>
      </c>
      <c r="Q12482" s="19">
        <v>42964</v>
      </c>
      <c r="R12482" s="20" t="s">
        <v>15</v>
      </c>
      <c r="S12482" s="21">
        <v>42583</v>
      </c>
    </row>
    <row r="12483" spans="1:19" ht="75" x14ac:dyDescent="0.25">
      <c r="A12483">
        <v>52</v>
      </c>
      <c r="B12483" t="str">
        <f>IF(A12483="","",VLOOKUP(A12483,LOVs!$A$3:$B$62,2))</f>
        <v>Prince Rupert</v>
      </c>
      <c r="C12483" t="str">
        <f>Table1[[#This Row],[School Name]]</f>
        <v>Lax Kxeen Elementary</v>
      </c>
      <c r="D12483" t="s">
        <v>7093</v>
      </c>
      <c r="E12483">
        <v>2001</v>
      </c>
      <c r="F12483" t="s">
        <v>18</v>
      </c>
      <c r="G12483" t="s">
        <v>7083</v>
      </c>
      <c r="H12483" s="19">
        <v>42963</v>
      </c>
      <c r="I12483" s="20">
        <v>1</v>
      </c>
      <c r="J12483" t="s">
        <v>54</v>
      </c>
      <c r="K12483" s="1" t="s">
        <v>3378</v>
      </c>
      <c r="L12483">
        <v>3.0000000000000001E-3</v>
      </c>
      <c r="M12483" s="20" t="s">
        <v>18</v>
      </c>
      <c r="O12483" s="1" t="s">
        <v>7053</v>
      </c>
      <c r="P12483" s="1" t="s">
        <v>7054</v>
      </c>
      <c r="Q12483" s="19">
        <v>42964</v>
      </c>
      <c r="R12483" s="20" t="s">
        <v>15</v>
      </c>
      <c r="S12483" s="21">
        <v>42583</v>
      </c>
    </row>
    <row r="12484" spans="1:19" ht="75" x14ac:dyDescent="0.25">
      <c r="A12484">
        <v>52</v>
      </c>
      <c r="B12484" t="str">
        <f>IF(A12484="","",VLOOKUP(A12484,LOVs!$A$3:$B$62,2))</f>
        <v>Prince Rupert</v>
      </c>
      <c r="C12484" t="str">
        <f>Table1[[#This Row],[School Name]]</f>
        <v>Lax Kxeen Elementary</v>
      </c>
      <c r="D12484" t="s">
        <v>7093</v>
      </c>
      <c r="E12484">
        <v>2001</v>
      </c>
      <c r="F12484" t="s">
        <v>18</v>
      </c>
      <c r="G12484" t="s">
        <v>7083</v>
      </c>
      <c r="H12484" s="19">
        <v>42963</v>
      </c>
      <c r="I12484" s="20">
        <v>1</v>
      </c>
      <c r="J12484" t="s">
        <v>54</v>
      </c>
      <c r="K12484" s="1" t="s">
        <v>30</v>
      </c>
      <c r="L12484">
        <v>6.0000000000000001E-3</v>
      </c>
      <c r="M12484" s="20" t="s">
        <v>18</v>
      </c>
      <c r="O12484" s="1" t="s">
        <v>7053</v>
      </c>
      <c r="P12484" s="1" t="s">
        <v>7054</v>
      </c>
      <c r="Q12484" s="19">
        <v>42964</v>
      </c>
      <c r="R12484" s="20" t="s">
        <v>15</v>
      </c>
      <c r="S12484" s="21">
        <v>42583</v>
      </c>
    </row>
    <row r="12485" spans="1:19" ht="75" x14ac:dyDescent="0.25">
      <c r="A12485">
        <v>52</v>
      </c>
      <c r="B12485" t="str">
        <f>IF(A12485="","",VLOOKUP(A12485,LOVs!$A$3:$B$62,2))</f>
        <v>Prince Rupert</v>
      </c>
      <c r="C12485" t="str">
        <f>Table1[[#This Row],[School Name]]</f>
        <v>Charles Hays Secondary</v>
      </c>
      <c r="D12485" t="s">
        <v>7095</v>
      </c>
      <c r="E12485" t="s">
        <v>7096</v>
      </c>
      <c r="F12485" t="s">
        <v>18</v>
      </c>
      <c r="G12485" t="s">
        <v>7083</v>
      </c>
      <c r="H12485" s="19">
        <v>42963</v>
      </c>
      <c r="I12485" s="20">
        <v>1</v>
      </c>
      <c r="J12485" t="s">
        <v>54</v>
      </c>
      <c r="K12485" s="1" t="s">
        <v>7097</v>
      </c>
      <c r="L12485">
        <v>1E-3</v>
      </c>
      <c r="M12485" s="20" t="s">
        <v>18</v>
      </c>
      <c r="O12485" s="1" t="s">
        <v>7053</v>
      </c>
      <c r="P12485" s="1" t="s">
        <v>7054</v>
      </c>
      <c r="Q12485" s="19">
        <v>42964</v>
      </c>
      <c r="R12485" s="20" t="s">
        <v>15</v>
      </c>
      <c r="S12485" s="21">
        <v>42583</v>
      </c>
    </row>
    <row r="12486" spans="1:19" ht="75" x14ac:dyDescent="0.25">
      <c r="A12486">
        <v>52</v>
      </c>
      <c r="B12486" t="str">
        <f>IF(A12486="","",VLOOKUP(A12486,LOVs!$A$3:$B$62,2))</f>
        <v>Prince Rupert</v>
      </c>
      <c r="C12486" t="str">
        <f>Table1[[#This Row],[School Name]]</f>
        <v>Charles Hays Secondary</v>
      </c>
      <c r="D12486" t="s">
        <v>7095</v>
      </c>
      <c r="E12486" t="s">
        <v>7096</v>
      </c>
      <c r="F12486" t="s">
        <v>18</v>
      </c>
      <c r="G12486" t="s">
        <v>7083</v>
      </c>
      <c r="H12486" s="19">
        <v>42963</v>
      </c>
      <c r="I12486" s="20">
        <v>1</v>
      </c>
      <c r="J12486" t="s">
        <v>54</v>
      </c>
      <c r="K12486" s="1" t="s">
        <v>7098</v>
      </c>
      <c r="L12486">
        <v>4.0000000000000001E-3</v>
      </c>
      <c r="M12486" s="20" t="s">
        <v>18</v>
      </c>
      <c r="O12486" s="1" t="s">
        <v>7053</v>
      </c>
      <c r="P12486" s="1" t="s">
        <v>7054</v>
      </c>
      <c r="Q12486" s="19">
        <v>42964</v>
      </c>
      <c r="R12486" s="20" t="s">
        <v>15</v>
      </c>
      <c r="S12486" s="21">
        <v>42583</v>
      </c>
    </row>
    <row r="12487" spans="1:19" ht="75" x14ac:dyDescent="0.25">
      <c r="A12487">
        <v>52</v>
      </c>
      <c r="B12487" t="str">
        <f>IF(A12487="","",VLOOKUP(A12487,LOVs!$A$3:$B$62,2))</f>
        <v>Prince Rupert</v>
      </c>
      <c r="C12487" t="str">
        <f>Table1[[#This Row],[School Name]]</f>
        <v>Charles Hays Secondary</v>
      </c>
      <c r="D12487" t="s">
        <v>7095</v>
      </c>
      <c r="E12487" t="s">
        <v>7096</v>
      </c>
      <c r="F12487" t="s">
        <v>18</v>
      </c>
      <c r="G12487" t="s">
        <v>7083</v>
      </c>
      <c r="H12487" s="19">
        <v>42963</v>
      </c>
      <c r="I12487" s="20">
        <v>1</v>
      </c>
      <c r="J12487" t="s">
        <v>97</v>
      </c>
      <c r="K12487" s="1" t="s">
        <v>7099</v>
      </c>
      <c r="L12487">
        <v>5.0000000000000001E-3</v>
      </c>
      <c r="M12487" s="20" t="s">
        <v>18</v>
      </c>
      <c r="O12487" s="1" t="s">
        <v>7053</v>
      </c>
      <c r="P12487" s="1" t="s">
        <v>7054</v>
      </c>
      <c r="Q12487" s="19">
        <v>42964</v>
      </c>
      <c r="R12487" s="20" t="s">
        <v>15</v>
      </c>
      <c r="S12487" s="21">
        <v>42583</v>
      </c>
    </row>
    <row r="12488" spans="1:19" ht="30" x14ac:dyDescent="0.25">
      <c r="A12488">
        <v>53</v>
      </c>
      <c r="B12488" t="str">
        <f>IF(A12488="","",VLOOKUP(A12488,LOVs!$A$3:$B$62,2))</f>
        <v>Okanagan Similkameen</v>
      </c>
      <c r="C12488" t="str">
        <f>Table1[[#This Row],[School Name]]</f>
        <v>Cawston Primary Schoo.</v>
      </c>
      <c r="D12488" t="s">
        <v>7100</v>
      </c>
      <c r="E12488">
        <v>67</v>
      </c>
      <c r="F12488" t="s">
        <v>15</v>
      </c>
      <c r="G12488" t="s">
        <v>64</v>
      </c>
      <c r="H12488" s="19">
        <v>42811</v>
      </c>
      <c r="I12488" s="20">
        <v>1</v>
      </c>
      <c r="J12488" t="s">
        <v>7101</v>
      </c>
      <c r="K12488" s="1" t="s">
        <v>7102</v>
      </c>
      <c r="L12488">
        <v>0</v>
      </c>
      <c r="M12488" s="20" t="s">
        <v>18</v>
      </c>
      <c r="N12488" s="1" t="s">
        <v>424</v>
      </c>
      <c r="O12488" s="1" t="s">
        <v>7103</v>
      </c>
      <c r="P12488" s="1" t="s">
        <v>64</v>
      </c>
      <c r="Q12488" s="19">
        <v>42814</v>
      </c>
    </row>
    <row r="12489" spans="1:19" ht="30" x14ac:dyDescent="0.25">
      <c r="A12489">
        <v>53</v>
      </c>
      <c r="B12489" t="str">
        <f>IF(A12489="","",VLOOKUP(A12489,LOVs!$A$3:$B$62,2))</f>
        <v>Okanagan Similkameen</v>
      </c>
      <c r="C12489" t="str">
        <f>Table1[[#This Row],[School Name]]</f>
        <v>Olvier Elementary</v>
      </c>
      <c r="D12489" t="s">
        <v>7104</v>
      </c>
      <c r="E12489">
        <v>88</v>
      </c>
      <c r="F12489" t="s">
        <v>15</v>
      </c>
      <c r="G12489" t="s">
        <v>64</v>
      </c>
      <c r="H12489" s="19">
        <v>42811</v>
      </c>
      <c r="I12489" s="20">
        <v>1</v>
      </c>
      <c r="J12489" t="s">
        <v>7101</v>
      </c>
      <c r="K12489" s="1" t="s">
        <v>7102</v>
      </c>
      <c r="L12489">
        <v>0</v>
      </c>
      <c r="M12489" s="20" t="s">
        <v>18</v>
      </c>
      <c r="N12489" s="1" t="s">
        <v>424</v>
      </c>
      <c r="O12489" s="1" t="s">
        <v>7103</v>
      </c>
      <c r="P12489" s="1" t="s">
        <v>64</v>
      </c>
      <c r="Q12489" s="19">
        <v>42814</v>
      </c>
    </row>
    <row r="12490" spans="1:19" ht="30" x14ac:dyDescent="0.25">
      <c r="A12490">
        <v>53</v>
      </c>
      <c r="B12490" t="str">
        <f>IF(A12490="","",VLOOKUP(A12490,LOVs!$A$3:$B$62,2))</f>
        <v>Okanagan Similkameen</v>
      </c>
      <c r="C12490" t="str">
        <f>Table1[[#This Row],[School Name]]</f>
        <v>Similkameen Elementary Secondary</v>
      </c>
      <c r="D12490" t="s">
        <v>7105</v>
      </c>
      <c r="E12490">
        <v>67</v>
      </c>
      <c r="F12490" t="s">
        <v>15</v>
      </c>
      <c r="H12490" s="19">
        <v>42811</v>
      </c>
      <c r="I12490" s="20">
        <v>1</v>
      </c>
      <c r="J12490" t="s">
        <v>7101</v>
      </c>
      <c r="K12490" s="1" t="s">
        <v>7102</v>
      </c>
      <c r="L12490">
        <v>0</v>
      </c>
      <c r="M12490" s="20" t="s">
        <v>18</v>
      </c>
      <c r="N12490" s="1" t="s">
        <v>424</v>
      </c>
      <c r="O12490" s="1" t="s">
        <v>7103</v>
      </c>
      <c r="Q12490" s="19">
        <v>42814</v>
      </c>
    </row>
    <row r="12491" spans="1:19" ht="30" x14ac:dyDescent="0.25">
      <c r="A12491">
        <v>53</v>
      </c>
      <c r="B12491" t="str">
        <f>IF(A12491="","",VLOOKUP(A12491,LOVs!$A$3:$B$62,2))</f>
        <v>Okanagan Similkameen</v>
      </c>
      <c r="C12491" t="str">
        <f>Table1[[#This Row],[School Name]]</f>
        <v>South Okanagan Secondary Tech Wing</v>
      </c>
      <c r="D12491" t="s">
        <v>7106</v>
      </c>
      <c r="E12491">
        <v>50</v>
      </c>
      <c r="F12491" t="s">
        <v>15</v>
      </c>
      <c r="H12491" s="19">
        <v>42811</v>
      </c>
      <c r="I12491" s="20">
        <v>1</v>
      </c>
      <c r="J12491" t="s">
        <v>7101</v>
      </c>
      <c r="K12491" s="1" t="s">
        <v>7107</v>
      </c>
      <c r="L12491">
        <v>1E-3</v>
      </c>
      <c r="M12491" s="20" t="s">
        <v>18</v>
      </c>
      <c r="N12491" s="1" t="s">
        <v>424</v>
      </c>
      <c r="O12491" s="1" t="s">
        <v>7103</v>
      </c>
      <c r="Q12491" s="19">
        <v>42814</v>
      </c>
    </row>
    <row r="12492" spans="1:19" ht="30" x14ac:dyDescent="0.25">
      <c r="A12492">
        <v>54</v>
      </c>
      <c r="B12492" t="str">
        <f>IF(A12492="","",VLOOKUP(A12492,LOVs!$A$3:$B$62,2))</f>
        <v>Bulkley Valley</v>
      </c>
      <c r="C12492" t="str">
        <f>Table1[[#This Row],[School Name]]</f>
        <v>Houston Secondary School</v>
      </c>
      <c r="D12492" t="s">
        <v>7108</v>
      </c>
      <c r="E12492">
        <v>1970</v>
      </c>
      <c r="F12492" t="s">
        <v>15</v>
      </c>
      <c r="H12492" s="19">
        <v>42783</v>
      </c>
      <c r="I12492" s="20">
        <v>1</v>
      </c>
      <c r="J12492" t="s">
        <v>97</v>
      </c>
      <c r="K12492" s="1" t="s">
        <v>7109</v>
      </c>
      <c r="L12492">
        <v>0</v>
      </c>
      <c r="M12492" s="20" t="s">
        <v>18</v>
      </c>
      <c r="P12492" s="1" t="s">
        <v>7110</v>
      </c>
      <c r="Q12492" s="19">
        <v>42787</v>
      </c>
      <c r="R12492" s="20" t="s">
        <v>15</v>
      </c>
      <c r="S12492" s="23">
        <v>42808</v>
      </c>
    </row>
    <row r="12493" spans="1:19" ht="30" x14ac:dyDescent="0.25">
      <c r="A12493">
        <v>54</v>
      </c>
      <c r="B12493" t="str">
        <f>IF(A12493="","",VLOOKUP(A12493,LOVs!$A$3:$B$62,2))</f>
        <v>Bulkley Valley</v>
      </c>
      <c r="C12493" t="str">
        <f>Table1[[#This Row],[School Name]]</f>
        <v>Silverthorne Elementary School</v>
      </c>
      <c r="D12493" t="s">
        <v>7111</v>
      </c>
      <c r="E12493">
        <v>1955</v>
      </c>
      <c r="F12493" t="s">
        <v>15</v>
      </c>
      <c r="H12493" s="19">
        <v>42783</v>
      </c>
      <c r="I12493" s="20">
        <v>1</v>
      </c>
      <c r="J12493" t="s">
        <v>97</v>
      </c>
      <c r="K12493" s="1" t="s">
        <v>7112</v>
      </c>
      <c r="L12493">
        <v>0</v>
      </c>
      <c r="M12493" s="20" t="s">
        <v>18</v>
      </c>
      <c r="P12493" s="1" t="s">
        <v>7113</v>
      </c>
      <c r="Q12493" s="19">
        <v>42787</v>
      </c>
      <c r="R12493" s="20" t="s">
        <v>15</v>
      </c>
      <c r="S12493" s="23">
        <v>42808</v>
      </c>
    </row>
    <row r="12494" spans="1:19" ht="30" x14ac:dyDescent="0.25">
      <c r="A12494">
        <v>54</v>
      </c>
      <c r="B12494" t="str">
        <f>IF(A12494="","",VLOOKUP(A12494,LOVs!$A$3:$B$62,2))</f>
        <v>Bulkley Valley</v>
      </c>
      <c r="C12494" t="str">
        <f>Table1[[#This Row],[School Name]]</f>
        <v>Twain Sullivan Elementary School</v>
      </c>
      <c r="D12494" t="s">
        <v>7114</v>
      </c>
      <c r="E12494">
        <v>1977</v>
      </c>
      <c r="F12494" t="s">
        <v>15</v>
      </c>
      <c r="H12494" s="19">
        <v>42783</v>
      </c>
      <c r="I12494" s="20">
        <v>1</v>
      </c>
      <c r="J12494" t="s">
        <v>97</v>
      </c>
      <c r="K12494" s="1" t="s">
        <v>7115</v>
      </c>
      <c r="L12494">
        <v>3.0000000000000001E-3</v>
      </c>
      <c r="M12494" s="20" t="s">
        <v>18</v>
      </c>
      <c r="P12494" s="1" t="s">
        <v>7116</v>
      </c>
      <c r="Q12494" s="19">
        <v>42787</v>
      </c>
      <c r="R12494" s="20" t="s">
        <v>15</v>
      </c>
      <c r="S12494" s="23">
        <v>42808</v>
      </c>
    </row>
    <row r="12495" spans="1:19" x14ac:dyDescent="0.25">
      <c r="A12495">
        <v>57</v>
      </c>
      <c r="B12495" t="str">
        <f>IF(A12495="","",VLOOKUP(A12495,LOVs!$A$3:$B$62,2))</f>
        <v>Prince George</v>
      </c>
      <c r="C12495" t="str">
        <f>Table1[[#This Row],[School Name]]</f>
        <v>Southridge Elementary</v>
      </c>
      <c r="D12495" t="s">
        <v>7117</v>
      </c>
      <c r="E12495">
        <v>1993</v>
      </c>
      <c r="F12495" t="s">
        <v>18</v>
      </c>
      <c r="G12495" t="s">
        <v>796</v>
      </c>
      <c r="H12495" s="20"/>
      <c r="M12495" s="20" t="s">
        <v>64</v>
      </c>
      <c r="R12495" s="20" t="s">
        <v>15</v>
      </c>
      <c r="S12495" s="23">
        <v>42797</v>
      </c>
    </row>
    <row r="12496" spans="1:19" ht="45" x14ac:dyDescent="0.25">
      <c r="A12496">
        <v>57</v>
      </c>
      <c r="B12496" t="str">
        <f>IF(A12496="","",VLOOKUP(A12496,LOVs!$A$3:$B$62,2))</f>
        <v>Prince George</v>
      </c>
      <c r="C12496" t="str">
        <f>Table1[[#This Row],[School Name]]</f>
        <v>South Fort George</v>
      </c>
      <c r="D12496" t="s">
        <v>7118</v>
      </c>
      <c r="E12496">
        <v>1956</v>
      </c>
      <c r="F12496" t="s">
        <v>15</v>
      </c>
      <c r="H12496" s="19">
        <v>42811</v>
      </c>
      <c r="I12496" s="20">
        <v>2</v>
      </c>
      <c r="J12496" t="s">
        <v>54</v>
      </c>
      <c r="K12496" s="1" t="s">
        <v>7119</v>
      </c>
      <c r="L12496">
        <v>1E-3</v>
      </c>
      <c r="M12496" s="20" t="s">
        <v>18</v>
      </c>
      <c r="O12496" s="1" t="s">
        <v>7120</v>
      </c>
      <c r="Q12496" s="19">
        <v>42814</v>
      </c>
      <c r="R12496" s="20" t="s">
        <v>15</v>
      </c>
      <c r="S12496" s="23">
        <v>42797</v>
      </c>
    </row>
    <row r="12497" spans="1:19" ht="45" x14ac:dyDescent="0.25">
      <c r="A12497">
        <v>57</v>
      </c>
      <c r="B12497" t="str">
        <f>IF(A12497="","",VLOOKUP(A12497,LOVs!$A$3:$B$62,2))</f>
        <v>Prince George</v>
      </c>
      <c r="C12497" t="str">
        <f>Table1[[#This Row],[School Name]]</f>
        <v>South Fort George</v>
      </c>
      <c r="D12497" t="s">
        <v>7118</v>
      </c>
      <c r="E12497">
        <v>1956</v>
      </c>
      <c r="F12497" t="s">
        <v>15</v>
      </c>
      <c r="H12497" s="19">
        <v>42811</v>
      </c>
      <c r="I12497" s="20">
        <v>2</v>
      </c>
      <c r="J12497" t="s">
        <v>54</v>
      </c>
      <c r="K12497" s="1" t="s">
        <v>7119</v>
      </c>
      <c r="L12497">
        <v>0</v>
      </c>
      <c r="M12497" s="20" t="s">
        <v>18</v>
      </c>
      <c r="O12497" s="1" t="s">
        <v>7120</v>
      </c>
      <c r="Q12497" s="19">
        <v>42814</v>
      </c>
      <c r="R12497" s="20" t="s">
        <v>15</v>
      </c>
      <c r="S12497" s="23">
        <v>42797</v>
      </c>
    </row>
    <row r="12498" spans="1:19" ht="45" x14ac:dyDescent="0.25">
      <c r="A12498">
        <v>57</v>
      </c>
      <c r="B12498" t="str">
        <f>IF(A12498="","",VLOOKUP(A12498,LOVs!$A$3:$B$62,2))</f>
        <v>Prince George</v>
      </c>
      <c r="C12498" t="str">
        <f>Table1[[#This Row],[School Name]]</f>
        <v>South Fort George</v>
      </c>
      <c r="D12498" t="s">
        <v>7118</v>
      </c>
      <c r="E12498">
        <v>1956</v>
      </c>
      <c r="F12498" t="s">
        <v>15</v>
      </c>
      <c r="H12498" s="19">
        <v>42811</v>
      </c>
      <c r="I12498" s="20">
        <v>2</v>
      </c>
      <c r="J12498" t="s">
        <v>54</v>
      </c>
      <c r="K12498" s="1" t="s">
        <v>7121</v>
      </c>
      <c r="L12498">
        <v>6.0000000000000001E-3</v>
      </c>
      <c r="M12498" s="20" t="s">
        <v>18</v>
      </c>
      <c r="O12498" s="1" t="s">
        <v>7120</v>
      </c>
      <c r="Q12498" s="19">
        <v>42814</v>
      </c>
      <c r="R12498" s="20" t="s">
        <v>15</v>
      </c>
      <c r="S12498" s="23">
        <v>42797</v>
      </c>
    </row>
    <row r="12499" spans="1:19" ht="45" x14ac:dyDescent="0.25">
      <c r="A12499">
        <v>57</v>
      </c>
      <c r="B12499" t="str">
        <f>IF(A12499="","",VLOOKUP(A12499,LOVs!$A$3:$B$62,2))</f>
        <v>Prince George</v>
      </c>
      <c r="C12499" t="str">
        <f>Table1[[#This Row],[School Name]]</f>
        <v>South Fort George</v>
      </c>
      <c r="D12499" t="s">
        <v>7118</v>
      </c>
      <c r="E12499">
        <v>1956</v>
      </c>
      <c r="F12499" t="s">
        <v>15</v>
      </c>
      <c r="H12499" s="19">
        <v>42811</v>
      </c>
      <c r="I12499" s="20">
        <v>2</v>
      </c>
      <c r="J12499" t="s">
        <v>73</v>
      </c>
      <c r="K12499" s="1" t="s">
        <v>7122</v>
      </c>
      <c r="L12499">
        <v>2E-3</v>
      </c>
      <c r="M12499" s="20" t="s">
        <v>18</v>
      </c>
      <c r="O12499" s="1" t="s">
        <v>7120</v>
      </c>
      <c r="Q12499" s="19">
        <v>42814</v>
      </c>
      <c r="R12499" s="20" t="s">
        <v>15</v>
      </c>
      <c r="S12499" s="23">
        <v>42797</v>
      </c>
    </row>
    <row r="12500" spans="1:19" ht="45" x14ac:dyDescent="0.25">
      <c r="A12500">
        <v>57</v>
      </c>
      <c r="B12500" t="str">
        <f>IF(A12500="","",VLOOKUP(A12500,LOVs!$A$3:$B$62,2))</f>
        <v>Prince George</v>
      </c>
      <c r="C12500" t="str">
        <f>Table1[[#This Row],[School Name]]</f>
        <v>South Fort George</v>
      </c>
      <c r="D12500" t="s">
        <v>7118</v>
      </c>
      <c r="E12500">
        <v>1956</v>
      </c>
      <c r="F12500" t="s">
        <v>15</v>
      </c>
      <c r="H12500" s="19">
        <v>42811</v>
      </c>
      <c r="I12500" s="20">
        <v>2</v>
      </c>
      <c r="J12500" t="s">
        <v>73</v>
      </c>
      <c r="K12500" s="1" t="s">
        <v>378</v>
      </c>
      <c r="L12500">
        <v>2E-3</v>
      </c>
      <c r="M12500" s="20" t="s">
        <v>18</v>
      </c>
      <c r="O12500" s="1" t="s">
        <v>7120</v>
      </c>
      <c r="Q12500" s="19">
        <v>42814</v>
      </c>
      <c r="R12500" s="20" t="s">
        <v>15</v>
      </c>
      <c r="S12500" s="23">
        <v>42797</v>
      </c>
    </row>
    <row r="12501" spans="1:19" ht="45" x14ac:dyDescent="0.25">
      <c r="A12501">
        <v>57</v>
      </c>
      <c r="B12501" t="str">
        <f>IF(A12501="","",VLOOKUP(A12501,LOVs!$A$3:$B$62,2))</f>
        <v>Prince George</v>
      </c>
      <c r="C12501" t="str">
        <f>Table1[[#This Row],[School Name]]</f>
        <v>South Fort George</v>
      </c>
      <c r="D12501" t="s">
        <v>7118</v>
      </c>
      <c r="E12501">
        <v>1956</v>
      </c>
      <c r="F12501" t="s">
        <v>15</v>
      </c>
      <c r="H12501" s="19">
        <v>42811</v>
      </c>
      <c r="I12501" s="20">
        <v>2</v>
      </c>
      <c r="J12501" t="s">
        <v>57</v>
      </c>
      <c r="K12501" s="1" t="s">
        <v>1358</v>
      </c>
      <c r="L12501">
        <v>1E-3</v>
      </c>
      <c r="M12501" s="20" t="s">
        <v>18</v>
      </c>
      <c r="O12501" s="1" t="s">
        <v>7120</v>
      </c>
      <c r="Q12501" s="19">
        <v>42814</v>
      </c>
      <c r="R12501" s="20" t="s">
        <v>15</v>
      </c>
      <c r="S12501" s="23">
        <v>42797</v>
      </c>
    </row>
    <row r="12502" spans="1:19" ht="45" x14ac:dyDescent="0.25">
      <c r="A12502">
        <v>57</v>
      </c>
      <c r="B12502" t="str">
        <f>IF(A12502="","",VLOOKUP(A12502,LOVs!$A$3:$B$62,2))</f>
        <v>Prince George</v>
      </c>
      <c r="C12502" t="str">
        <f>Table1[[#This Row],[School Name]]</f>
        <v>South Fort George</v>
      </c>
      <c r="D12502" t="s">
        <v>7118</v>
      </c>
      <c r="E12502">
        <v>1956</v>
      </c>
      <c r="F12502" t="s">
        <v>15</v>
      </c>
      <c r="H12502" s="19">
        <v>42811</v>
      </c>
      <c r="I12502" s="20">
        <v>2</v>
      </c>
      <c r="J12502" t="s">
        <v>1296</v>
      </c>
      <c r="K12502" s="1" t="s">
        <v>4380</v>
      </c>
      <c r="L12502">
        <v>1E-3</v>
      </c>
      <c r="M12502" s="20" t="s">
        <v>18</v>
      </c>
      <c r="O12502" s="1" t="s">
        <v>7120</v>
      </c>
      <c r="Q12502" s="19">
        <v>42814</v>
      </c>
      <c r="R12502" s="20" t="s">
        <v>15</v>
      </c>
      <c r="S12502" s="23">
        <v>42797</v>
      </c>
    </row>
    <row r="12503" spans="1:19" ht="45" x14ac:dyDescent="0.25">
      <c r="A12503">
        <v>57</v>
      </c>
      <c r="B12503" t="str">
        <f>IF(A12503="","",VLOOKUP(A12503,LOVs!$A$3:$B$62,2))</f>
        <v>Prince George</v>
      </c>
      <c r="C12503" t="str">
        <f>Table1[[#This Row],[School Name]]</f>
        <v>South Fort George</v>
      </c>
      <c r="D12503" t="s">
        <v>7118</v>
      </c>
      <c r="E12503">
        <v>1956</v>
      </c>
      <c r="F12503" t="s">
        <v>15</v>
      </c>
      <c r="H12503" s="19">
        <v>42811</v>
      </c>
      <c r="I12503" s="20">
        <v>2</v>
      </c>
      <c r="J12503" t="s">
        <v>1296</v>
      </c>
      <c r="K12503" s="1" t="s">
        <v>7123</v>
      </c>
      <c r="L12503">
        <v>2E-3</v>
      </c>
      <c r="M12503" s="20" t="s">
        <v>18</v>
      </c>
      <c r="O12503" s="1" t="s">
        <v>7120</v>
      </c>
      <c r="Q12503" s="19">
        <v>42814</v>
      </c>
      <c r="R12503" s="20" t="s">
        <v>15</v>
      </c>
      <c r="S12503" s="23">
        <v>42797</v>
      </c>
    </row>
    <row r="12504" spans="1:19" ht="45" x14ac:dyDescent="0.25">
      <c r="A12504">
        <v>57</v>
      </c>
      <c r="B12504" t="str">
        <f>IF(A12504="","",VLOOKUP(A12504,LOVs!$A$3:$B$62,2))</f>
        <v>Prince George</v>
      </c>
      <c r="C12504" t="str">
        <f>Table1[[#This Row],[School Name]]</f>
        <v>South Fort George</v>
      </c>
      <c r="D12504" t="s">
        <v>7118</v>
      </c>
      <c r="E12504">
        <v>1956</v>
      </c>
      <c r="F12504" t="s">
        <v>15</v>
      </c>
      <c r="H12504" s="19">
        <v>42811</v>
      </c>
      <c r="I12504" s="20">
        <v>2</v>
      </c>
      <c r="J12504" t="s">
        <v>73</v>
      </c>
      <c r="K12504" s="1" t="s">
        <v>7124</v>
      </c>
      <c r="L12504">
        <v>2E-3</v>
      </c>
      <c r="M12504" s="20" t="s">
        <v>18</v>
      </c>
      <c r="O12504" s="1" t="s">
        <v>7120</v>
      </c>
      <c r="Q12504" s="19">
        <v>42814</v>
      </c>
      <c r="R12504" s="20" t="s">
        <v>15</v>
      </c>
      <c r="S12504" s="23">
        <v>42797</v>
      </c>
    </row>
    <row r="12505" spans="1:19" ht="45" x14ac:dyDescent="0.25">
      <c r="A12505">
        <v>57</v>
      </c>
      <c r="B12505" t="str">
        <f>IF(A12505="","",VLOOKUP(A12505,LOVs!$A$3:$B$62,2))</f>
        <v>Prince George</v>
      </c>
      <c r="C12505" t="str">
        <f>Table1[[#This Row],[School Name]]</f>
        <v>South Fort George</v>
      </c>
      <c r="D12505" t="s">
        <v>7118</v>
      </c>
      <c r="E12505">
        <v>1956</v>
      </c>
      <c r="F12505" t="s">
        <v>15</v>
      </c>
      <c r="H12505" s="19">
        <v>42811</v>
      </c>
      <c r="I12505" s="20">
        <v>2</v>
      </c>
      <c r="J12505" t="s">
        <v>73</v>
      </c>
      <c r="K12505" s="1" t="s">
        <v>7125</v>
      </c>
      <c r="L12505">
        <v>2E-3</v>
      </c>
      <c r="M12505" s="20" t="s">
        <v>18</v>
      </c>
      <c r="O12505" s="1" t="s">
        <v>7120</v>
      </c>
      <c r="Q12505" s="19">
        <v>42814</v>
      </c>
      <c r="R12505" s="20" t="s">
        <v>15</v>
      </c>
      <c r="S12505" s="23">
        <v>42797</v>
      </c>
    </row>
    <row r="12506" spans="1:19" ht="45" x14ac:dyDescent="0.25">
      <c r="A12506">
        <v>57</v>
      </c>
      <c r="B12506" t="str">
        <f>IF(A12506="","",VLOOKUP(A12506,LOVs!$A$3:$B$62,2))</f>
        <v>Prince George</v>
      </c>
      <c r="C12506" t="str">
        <f>Table1[[#This Row],[School Name]]</f>
        <v>College Heights Secondary</v>
      </c>
      <c r="D12506" t="s">
        <v>7126</v>
      </c>
      <c r="E12506">
        <v>1977</v>
      </c>
      <c r="F12506" t="s">
        <v>15</v>
      </c>
      <c r="H12506" s="19">
        <v>42811</v>
      </c>
      <c r="I12506" s="20">
        <v>2</v>
      </c>
      <c r="J12506" t="s">
        <v>1296</v>
      </c>
      <c r="K12506" s="1" t="s">
        <v>7127</v>
      </c>
      <c r="L12506">
        <v>8.9999999999999993E-3</v>
      </c>
      <c r="M12506" s="20" t="s">
        <v>18</v>
      </c>
      <c r="O12506" s="1" t="s">
        <v>7120</v>
      </c>
      <c r="Q12506" s="19">
        <v>42814</v>
      </c>
      <c r="R12506" s="20" t="s">
        <v>15</v>
      </c>
      <c r="S12506" s="23">
        <v>42797</v>
      </c>
    </row>
    <row r="12507" spans="1:19" ht="45" x14ac:dyDescent="0.25">
      <c r="A12507">
        <v>57</v>
      </c>
      <c r="B12507" t="str">
        <f>IF(A12507="","",VLOOKUP(A12507,LOVs!$A$3:$B$62,2))</f>
        <v>Prince George</v>
      </c>
      <c r="C12507" t="str">
        <f>Table1[[#This Row],[School Name]]</f>
        <v>College Heights Secondary</v>
      </c>
      <c r="D12507" t="s">
        <v>7126</v>
      </c>
      <c r="E12507">
        <v>1977</v>
      </c>
      <c r="F12507" t="s">
        <v>15</v>
      </c>
      <c r="H12507" s="19">
        <v>42811</v>
      </c>
      <c r="I12507" s="20">
        <v>2</v>
      </c>
      <c r="J12507" t="s">
        <v>1296</v>
      </c>
      <c r="K12507" s="1" t="s">
        <v>4405</v>
      </c>
      <c r="L12507">
        <v>2E-3</v>
      </c>
      <c r="M12507" s="20" t="s">
        <v>18</v>
      </c>
      <c r="O12507" s="1" t="s">
        <v>7120</v>
      </c>
      <c r="Q12507" s="19">
        <v>42814</v>
      </c>
      <c r="R12507" s="20" t="s">
        <v>15</v>
      </c>
      <c r="S12507" s="23">
        <v>42797</v>
      </c>
    </row>
    <row r="12508" spans="1:19" ht="45" x14ac:dyDescent="0.25">
      <c r="A12508">
        <v>57</v>
      </c>
      <c r="B12508" t="str">
        <f>IF(A12508="","",VLOOKUP(A12508,LOVs!$A$3:$B$62,2))</f>
        <v>Prince George</v>
      </c>
      <c r="C12508" t="str">
        <f>Table1[[#This Row],[School Name]]</f>
        <v>College Heights Secondary</v>
      </c>
      <c r="D12508" t="s">
        <v>7126</v>
      </c>
      <c r="E12508">
        <v>1977</v>
      </c>
      <c r="F12508" t="s">
        <v>15</v>
      </c>
      <c r="H12508" s="19">
        <v>42811</v>
      </c>
      <c r="I12508" s="20">
        <v>2</v>
      </c>
      <c r="J12508" t="s">
        <v>1296</v>
      </c>
      <c r="K12508" s="1" t="s">
        <v>4453</v>
      </c>
      <c r="L12508">
        <v>1E-3</v>
      </c>
      <c r="M12508" s="20" t="s">
        <v>18</v>
      </c>
      <c r="O12508" s="1" t="s">
        <v>7120</v>
      </c>
      <c r="Q12508" s="19">
        <v>42814</v>
      </c>
      <c r="R12508" s="20" t="s">
        <v>15</v>
      </c>
      <c r="S12508" s="23">
        <v>42797</v>
      </c>
    </row>
    <row r="12509" spans="1:19" ht="45" x14ac:dyDescent="0.25">
      <c r="A12509">
        <v>57</v>
      </c>
      <c r="B12509" t="str">
        <f>IF(A12509="","",VLOOKUP(A12509,LOVs!$A$3:$B$62,2))</f>
        <v>Prince George</v>
      </c>
      <c r="C12509" t="str">
        <f>Table1[[#This Row],[School Name]]</f>
        <v>College Heights Secondary</v>
      </c>
      <c r="D12509" t="s">
        <v>7126</v>
      </c>
      <c r="E12509">
        <v>1977</v>
      </c>
      <c r="F12509" t="s">
        <v>15</v>
      </c>
      <c r="H12509" s="19">
        <v>42811</v>
      </c>
      <c r="I12509" s="20">
        <v>2</v>
      </c>
      <c r="J12509" t="s">
        <v>1296</v>
      </c>
      <c r="K12509" s="1" t="s">
        <v>7128</v>
      </c>
      <c r="L12509">
        <v>8.0000000000000002E-3</v>
      </c>
      <c r="M12509" s="20" t="s">
        <v>18</v>
      </c>
      <c r="O12509" s="1" t="s">
        <v>7120</v>
      </c>
      <c r="Q12509" s="19">
        <v>42814</v>
      </c>
      <c r="R12509" s="20" t="s">
        <v>15</v>
      </c>
      <c r="S12509" s="23">
        <v>42797</v>
      </c>
    </row>
    <row r="12510" spans="1:19" ht="45" x14ac:dyDescent="0.25">
      <c r="A12510">
        <v>57</v>
      </c>
      <c r="B12510" t="str">
        <f>IF(A12510="","",VLOOKUP(A12510,LOVs!$A$3:$B$62,2))</f>
        <v>Prince George</v>
      </c>
      <c r="C12510" t="str">
        <f>Table1[[#This Row],[School Name]]</f>
        <v>College Heights Secondary</v>
      </c>
      <c r="D12510" t="s">
        <v>7126</v>
      </c>
      <c r="E12510">
        <v>1977</v>
      </c>
      <c r="F12510" t="s">
        <v>15</v>
      </c>
      <c r="H12510" s="19">
        <v>42811</v>
      </c>
      <c r="I12510" s="20">
        <v>2</v>
      </c>
      <c r="J12510" t="s">
        <v>1296</v>
      </c>
      <c r="K12510" s="1" t="s">
        <v>7129</v>
      </c>
      <c r="L12510">
        <v>4.0000000000000001E-3</v>
      </c>
      <c r="M12510" s="20" t="s">
        <v>18</v>
      </c>
      <c r="O12510" s="1" t="s">
        <v>7120</v>
      </c>
      <c r="Q12510" s="19">
        <v>42814</v>
      </c>
      <c r="R12510" s="20" t="s">
        <v>15</v>
      </c>
      <c r="S12510" s="23">
        <v>42797</v>
      </c>
    </row>
    <row r="12511" spans="1:19" ht="45" x14ac:dyDescent="0.25">
      <c r="A12511">
        <v>57</v>
      </c>
      <c r="B12511" t="str">
        <f>IF(A12511="","",VLOOKUP(A12511,LOVs!$A$3:$B$62,2))</f>
        <v>Prince George</v>
      </c>
      <c r="C12511" t="str">
        <f>Table1[[#This Row],[School Name]]</f>
        <v>College Heights Secondary</v>
      </c>
      <c r="D12511" t="s">
        <v>7126</v>
      </c>
      <c r="E12511">
        <v>1977</v>
      </c>
      <c r="F12511" t="s">
        <v>15</v>
      </c>
      <c r="H12511" s="19">
        <v>42811</v>
      </c>
      <c r="I12511" s="20">
        <v>2</v>
      </c>
      <c r="J12511" t="s">
        <v>73</v>
      </c>
      <c r="K12511" s="1" t="s">
        <v>7130</v>
      </c>
      <c r="M12511" s="20" t="s">
        <v>64</v>
      </c>
      <c r="O12511" s="1" t="s">
        <v>7120</v>
      </c>
      <c r="Q12511" s="19">
        <v>42814</v>
      </c>
      <c r="R12511" s="20" t="s">
        <v>15</v>
      </c>
      <c r="S12511" s="23">
        <v>42797</v>
      </c>
    </row>
    <row r="12512" spans="1:19" ht="45" x14ac:dyDescent="0.25">
      <c r="A12512">
        <v>57</v>
      </c>
      <c r="B12512" t="str">
        <f>IF(A12512="","",VLOOKUP(A12512,LOVs!$A$3:$B$62,2))</f>
        <v>Prince George</v>
      </c>
      <c r="C12512" t="str">
        <f>Table1[[#This Row],[School Name]]</f>
        <v>College Heights Secondary</v>
      </c>
      <c r="D12512" t="s">
        <v>7126</v>
      </c>
      <c r="E12512">
        <v>1977</v>
      </c>
      <c r="F12512" t="s">
        <v>15</v>
      </c>
      <c r="H12512" s="19">
        <v>42811</v>
      </c>
      <c r="I12512" s="20">
        <v>2</v>
      </c>
      <c r="J12512" t="s">
        <v>54</v>
      </c>
      <c r="K12512" s="1" t="s">
        <v>7131</v>
      </c>
      <c r="L12512">
        <v>2E-3</v>
      </c>
      <c r="M12512" s="20" t="s">
        <v>18</v>
      </c>
      <c r="O12512" s="1" t="s">
        <v>7120</v>
      </c>
      <c r="Q12512" s="19">
        <v>42814</v>
      </c>
      <c r="R12512" s="20" t="s">
        <v>15</v>
      </c>
      <c r="S12512" s="23">
        <v>42797</v>
      </c>
    </row>
    <row r="12513" spans="1:19" ht="45" x14ac:dyDescent="0.25">
      <c r="A12513">
        <v>57</v>
      </c>
      <c r="B12513" t="str">
        <f>IF(A12513="","",VLOOKUP(A12513,LOVs!$A$3:$B$62,2))</f>
        <v>Prince George</v>
      </c>
      <c r="C12513" t="str">
        <f>Table1[[#This Row],[School Name]]</f>
        <v>College Heights Secondary</v>
      </c>
      <c r="D12513" t="s">
        <v>7126</v>
      </c>
      <c r="E12513">
        <v>1977</v>
      </c>
      <c r="F12513" t="s">
        <v>15</v>
      </c>
      <c r="H12513" s="19">
        <v>42811</v>
      </c>
      <c r="I12513" s="20">
        <v>2</v>
      </c>
      <c r="J12513" t="s">
        <v>54</v>
      </c>
      <c r="K12513" s="1" t="s">
        <v>7131</v>
      </c>
      <c r="L12513">
        <v>2E-3</v>
      </c>
      <c r="M12513" s="20" t="s">
        <v>18</v>
      </c>
      <c r="O12513" s="1" t="s">
        <v>7120</v>
      </c>
      <c r="Q12513" s="19">
        <v>42814</v>
      </c>
      <c r="R12513" s="20" t="s">
        <v>15</v>
      </c>
      <c r="S12513" s="23">
        <v>42797</v>
      </c>
    </row>
    <row r="12514" spans="1:19" ht="45" x14ac:dyDescent="0.25">
      <c r="A12514">
        <v>57</v>
      </c>
      <c r="B12514" t="str">
        <f>IF(A12514="","",VLOOKUP(A12514,LOVs!$A$3:$B$62,2))</f>
        <v>Prince George</v>
      </c>
      <c r="C12514" t="str">
        <f>Table1[[#This Row],[School Name]]</f>
        <v>College Heights Secondary</v>
      </c>
      <c r="D12514" t="s">
        <v>7126</v>
      </c>
      <c r="E12514">
        <v>1977</v>
      </c>
      <c r="F12514" t="s">
        <v>15</v>
      </c>
      <c r="H12514" s="19">
        <v>42811</v>
      </c>
      <c r="I12514" s="20">
        <v>2</v>
      </c>
      <c r="J12514" t="s">
        <v>54</v>
      </c>
      <c r="K12514" s="1" t="s">
        <v>7131</v>
      </c>
      <c r="L12514">
        <v>2E-3</v>
      </c>
      <c r="M12514" s="20" t="s">
        <v>18</v>
      </c>
      <c r="O12514" s="1" t="s">
        <v>7120</v>
      </c>
      <c r="Q12514" s="19">
        <v>42814</v>
      </c>
      <c r="R12514" s="20" t="s">
        <v>15</v>
      </c>
      <c r="S12514" s="23">
        <v>42797</v>
      </c>
    </row>
    <row r="12515" spans="1:19" ht="45" x14ac:dyDescent="0.25">
      <c r="A12515">
        <v>57</v>
      </c>
      <c r="B12515" t="str">
        <f>IF(A12515="","",VLOOKUP(A12515,LOVs!$A$3:$B$62,2))</f>
        <v>Prince George</v>
      </c>
      <c r="C12515" t="str">
        <f>Table1[[#This Row],[School Name]]</f>
        <v>College Heights Secondary</v>
      </c>
      <c r="D12515" t="s">
        <v>7126</v>
      </c>
      <c r="E12515">
        <v>1977</v>
      </c>
      <c r="F12515" t="s">
        <v>15</v>
      </c>
      <c r="H12515" s="19">
        <v>42811</v>
      </c>
      <c r="I12515" s="20">
        <v>2</v>
      </c>
      <c r="J12515" t="s">
        <v>54</v>
      </c>
      <c r="K12515" s="1" t="s">
        <v>7131</v>
      </c>
      <c r="L12515">
        <v>4.0000000000000001E-3</v>
      </c>
      <c r="M12515" s="20" t="s">
        <v>18</v>
      </c>
      <c r="O12515" s="1" t="s">
        <v>7120</v>
      </c>
      <c r="Q12515" s="19">
        <v>42814</v>
      </c>
      <c r="R12515" s="20" t="s">
        <v>15</v>
      </c>
      <c r="S12515" s="23">
        <v>42797</v>
      </c>
    </row>
    <row r="12516" spans="1:19" ht="45" x14ac:dyDescent="0.25">
      <c r="A12516">
        <v>57</v>
      </c>
      <c r="B12516" t="str">
        <f>IF(A12516="","",VLOOKUP(A12516,LOVs!$A$3:$B$62,2))</f>
        <v>Prince George</v>
      </c>
      <c r="C12516" t="str">
        <f>Table1[[#This Row],[School Name]]</f>
        <v>College Heights Secondary</v>
      </c>
      <c r="D12516" t="s">
        <v>7126</v>
      </c>
      <c r="E12516">
        <v>1977</v>
      </c>
      <c r="F12516" t="s">
        <v>15</v>
      </c>
      <c r="H12516" s="19">
        <v>42811</v>
      </c>
      <c r="I12516" s="20">
        <v>2</v>
      </c>
      <c r="J12516" t="s">
        <v>54</v>
      </c>
      <c r="K12516" s="1" t="s">
        <v>7131</v>
      </c>
      <c r="L12516">
        <v>4.0000000000000001E-3</v>
      </c>
      <c r="M12516" s="20" t="s">
        <v>18</v>
      </c>
      <c r="O12516" s="1" t="s">
        <v>7120</v>
      </c>
      <c r="Q12516" s="19">
        <v>42814</v>
      </c>
      <c r="R12516" s="20" t="s">
        <v>15</v>
      </c>
      <c r="S12516" s="23">
        <v>42797</v>
      </c>
    </row>
    <row r="12517" spans="1:19" ht="45" x14ac:dyDescent="0.25">
      <c r="A12517">
        <v>57</v>
      </c>
      <c r="B12517" t="str">
        <f>IF(A12517="","",VLOOKUP(A12517,LOVs!$A$3:$B$62,2))</f>
        <v>Prince George</v>
      </c>
      <c r="C12517" t="str">
        <f>Table1[[#This Row],[School Name]]</f>
        <v>College Heights Secondary</v>
      </c>
      <c r="D12517" t="s">
        <v>7126</v>
      </c>
      <c r="E12517">
        <v>1977</v>
      </c>
      <c r="F12517" t="s">
        <v>15</v>
      </c>
      <c r="H12517" s="19">
        <v>42811</v>
      </c>
      <c r="I12517" s="20">
        <v>2</v>
      </c>
      <c r="J12517" t="s">
        <v>54</v>
      </c>
      <c r="K12517" s="1" t="s">
        <v>7131</v>
      </c>
      <c r="L12517">
        <v>4.0000000000000001E-3</v>
      </c>
      <c r="M12517" s="20" t="s">
        <v>18</v>
      </c>
      <c r="O12517" s="1" t="s">
        <v>7120</v>
      </c>
      <c r="Q12517" s="19">
        <v>42814</v>
      </c>
      <c r="R12517" s="20" t="s">
        <v>15</v>
      </c>
      <c r="S12517" s="23">
        <v>42797</v>
      </c>
    </row>
    <row r="12518" spans="1:19" ht="45" x14ac:dyDescent="0.25">
      <c r="A12518">
        <v>57</v>
      </c>
      <c r="B12518" t="str">
        <f>IF(A12518="","",VLOOKUP(A12518,LOVs!$A$3:$B$62,2))</f>
        <v>Prince George</v>
      </c>
      <c r="C12518" t="str">
        <f>Table1[[#This Row],[School Name]]</f>
        <v>College Heights Secondary</v>
      </c>
      <c r="D12518" t="s">
        <v>7126</v>
      </c>
      <c r="E12518">
        <v>1977</v>
      </c>
      <c r="F12518" t="s">
        <v>15</v>
      </c>
      <c r="H12518" s="19">
        <v>42811</v>
      </c>
      <c r="I12518" s="20">
        <v>2</v>
      </c>
      <c r="J12518" t="s">
        <v>7132</v>
      </c>
      <c r="K12518" s="1" t="s">
        <v>7133</v>
      </c>
      <c r="L12518">
        <v>3.0000000000000001E-3</v>
      </c>
      <c r="M12518" s="20" t="s">
        <v>18</v>
      </c>
      <c r="O12518" s="1" t="s">
        <v>7120</v>
      </c>
      <c r="Q12518" s="19">
        <v>42814</v>
      </c>
      <c r="R12518" s="20" t="s">
        <v>15</v>
      </c>
      <c r="S12518" s="23">
        <v>42797</v>
      </c>
    </row>
    <row r="12519" spans="1:19" ht="45" x14ac:dyDescent="0.25">
      <c r="A12519">
        <v>57</v>
      </c>
      <c r="B12519" t="str">
        <f>IF(A12519="","",VLOOKUP(A12519,LOVs!$A$3:$B$62,2))</f>
        <v>Prince George</v>
      </c>
      <c r="C12519" t="str">
        <f>Table1[[#This Row],[School Name]]</f>
        <v>College Heights Secondary</v>
      </c>
      <c r="D12519" t="s">
        <v>7126</v>
      </c>
      <c r="E12519">
        <v>1977</v>
      </c>
      <c r="F12519" t="s">
        <v>15</v>
      </c>
      <c r="H12519" s="19">
        <v>42811</v>
      </c>
      <c r="I12519" s="20">
        <v>2</v>
      </c>
      <c r="J12519" t="s">
        <v>54</v>
      </c>
      <c r="K12519" s="1" t="s">
        <v>7134</v>
      </c>
      <c r="L12519">
        <v>2E-3</v>
      </c>
      <c r="M12519" s="20" t="s">
        <v>18</v>
      </c>
      <c r="O12519" s="1" t="s">
        <v>7120</v>
      </c>
      <c r="Q12519" s="19">
        <v>42814</v>
      </c>
      <c r="R12519" s="20" t="s">
        <v>15</v>
      </c>
      <c r="S12519" s="23">
        <v>42797</v>
      </c>
    </row>
    <row r="12520" spans="1:19" ht="45" x14ac:dyDescent="0.25">
      <c r="A12520">
        <v>57</v>
      </c>
      <c r="B12520" t="str">
        <f>IF(A12520="","",VLOOKUP(A12520,LOVs!$A$3:$B$62,2))</f>
        <v>Prince George</v>
      </c>
      <c r="C12520" t="str">
        <f>Table1[[#This Row],[School Name]]</f>
        <v>College Heights Secondary</v>
      </c>
      <c r="D12520" t="s">
        <v>7126</v>
      </c>
      <c r="E12520">
        <v>1977</v>
      </c>
      <c r="F12520" t="s">
        <v>15</v>
      </c>
      <c r="H12520" s="19">
        <v>42811</v>
      </c>
      <c r="I12520" s="20">
        <v>2</v>
      </c>
      <c r="J12520" t="s">
        <v>54</v>
      </c>
      <c r="K12520" s="1" t="s">
        <v>7134</v>
      </c>
      <c r="L12520">
        <v>4.0000000000000001E-3</v>
      </c>
      <c r="M12520" s="20" t="s">
        <v>18</v>
      </c>
      <c r="O12520" s="1" t="s">
        <v>7120</v>
      </c>
      <c r="Q12520" s="19">
        <v>42814</v>
      </c>
      <c r="R12520" s="20" t="s">
        <v>15</v>
      </c>
      <c r="S12520" s="23">
        <v>42797</v>
      </c>
    </row>
    <row r="12521" spans="1:19" ht="45" x14ac:dyDescent="0.25">
      <c r="A12521">
        <v>57</v>
      </c>
      <c r="B12521" t="str">
        <f>IF(A12521="","",VLOOKUP(A12521,LOVs!$A$3:$B$62,2))</f>
        <v>Prince George</v>
      </c>
      <c r="C12521" t="str">
        <f>Table1[[#This Row],[School Name]]</f>
        <v>College Heights Secondary</v>
      </c>
      <c r="D12521" t="s">
        <v>7126</v>
      </c>
      <c r="E12521">
        <v>1977</v>
      </c>
      <c r="F12521" t="s">
        <v>15</v>
      </c>
      <c r="H12521" s="19">
        <v>42811</v>
      </c>
      <c r="I12521" s="20">
        <v>2</v>
      </c>
      <c r="J12521" t="s">
        <v>54</v>
      </c>
      <c r="K12521" s="1" t="s">
        <v>7134</v>
      </c>
      <c r="L12521">
        <v>2.5000000000000001E-2</v>
      </c>
      <c r="M12521" s="20" t="s">
        <v>15</v>
      </c>
      <c r="O12521" s="1" t="s">
        <v>7120</v>
      </c>
      <c r="Q12521" s="19">
        <v>42814</v>
      </c>
      <c r="R12521" s="20" t="s">
        <v>15</v>
      </c>
      <c r="S12521" s="23">
        <v>42797</v>
      </c>
    </row>
    <row r="12522" spans="1:19" ht="45" x14ac:dyDescent="0.25">
      <c r="A12522">
        <v>57</v>
      </c>
      <c r="B12522" t="str">
        <f>IF(A12522="","",VLOOKUP(A12522,LOVs!$A$3:$B$62,2))</f>
        <v>Prince George</v>
      </c>
      <c r="C12522" t="str">
        <f>Table1[[#This Row],[School Name]]</f>
        <v>College Heights Secondary</v>
      </c>
      <c r="D12522" t="s">
        <v>7126</v>
      </c>
      <c r="E12522">
        <v>1977</v>
      </c>
      <c r="F12522" t="s">
        <v>15</v>
      </c>
      <c r="H12522" s="19">
        <v>42811</v>
      </c>
      <c r="I12522" s="20">
        <v>2</v>
      </c>
      <c r="J12522" t="s">
        <v>54</v>
      </c>
      <c r="K12522" s="1" t="s">
        <v>7134</v>
      </c>
      <c r="L12522">
        <v>2E-3</v>
      </c>
      <c r="M12522" s="20" t="s">
        <v>18</v>
      </c>
      <c r="O12522" s="1" t="s">
        <v>7120</v>
      </c>
      <c r="Q12522" s="19">
        <v>42814</v>
      </c>
      <c r="R12522" s="20" t="s">
        <v>15</v>
      </c>
      <c r="S12522" s="23">
        <v>42797</v>
      </c>
    </row>
    <row r="12523" spans="1:19" ht="45" x14ac:dyDescent="0.25">
      <c r="A12523">
        <v>57</v>
      </c>
      <c r="B12523" t="str">
        <f>IF(A12523="","",VLOOKUP(A12523,LOVs!$A$3:$B$62,2))</f>
        <v>Prince George</v>
      </c>
      <c r="C12523" t="str">
        <f>Table1[[#This Row],[School Name]]</f>
        <v>College Heights Secondary</v>
      </c>
      <c r="D12523" t="s">
        <v>7126</v>
      </c>
      <c r="E12523">
        <v>1977</v>
      </c>
      <c r="F12523" t="s">
        <v>15</v>
      </c>
      <c r="H12523" s="19">
        <v>42811</v>
      </c>
      <c r="I12523" s="20">
        <v>2</v>
      </c>
      <c r="J12523" t="s">
        <v>54</v>
      </c>
      <c r="K12523" s="1" t="s">
        <v>7134</v>
      </c>
      <c r="L12523">
        <v>3.0000000000000001E-3</v>
      </c>
      <c r="M12523" s="20" t="s">
        <v>18</v>
      </c>
      <c r="O12523" s="1" t="s">
        <v>7120</v>
      </c>
      <c r="Q12523" s="19">
        <v>42814</v>
      </c>
      <c r="R12523" s="20" t="s">
        <v>15</v>
      </c>
      <c r="S12523" s="23">
        <v>42797</v>
      </c>
    </row>
    <row r="12524" spans="1:19" ht="45" x14ac:dyDescent="0.25">
      <c r="A12524">
        <v>57</v>
      </c>
      <c r="B12524" t="str">
        <f>IF(A12524="","",VLOOKUP(A12524,LOVs!$A$3:$B$62,2))</f>
        <v>Prince George</v>
      </c>
      <c r="C12524" t="str">
        <f>Table1[[#This Row],[School Name]]</f>
        <v>College Heights Secondary</v>
      </c>
      <c r="D12524" t="s">
        <v>7126</v>
      </c>
      <c r="E12524">
        <v>1977</v>
      </c>
      <c r="F12524" t="s">
        <v>15</v>
      </c>
      <c r="H12524" s="19">
        <v>42811</v>
      </c>
      <c r="I12524" s="20">
        <v>2</v>
      </c>
      <c r="J12524" t="s">
        <v>54</v>
      </c>
      <c r="K12524" s="1" t="s">
        <v>7134</v>
      </c>
      <c r="L12524">
        <v>3.0000000000000001E-3</v>
      </c>
      <c r="M12524" s="20" t="s">
        <v>18</v>
      </c>
      <c r="O12524" s="1" t="s">
        <v>7120</v>
      </c>
      <c r="Q12524" s="19">
        <v>42814</v>
      </c>
      <c r="R12524" s="20" t="s">
        <v>15</v>
      </c>
      <c r="S12524" s="23">
        <v>42797</v>
      </c>
    </row>
    <row r="12525" spans="1:19" ht="45" x14ac:dyDescent="0.25">
      <c r="A12525">
        <v>57</v>
      </c>
      <c r="B12525" t="str">
        <f>IF(A12525="","",VLOOKUP(A12525,LOVs!$A$3:$B$62,2))</f>
        <v>Prince George</v>
      </c>
      <c r="C12525" t="str">
        <f>Table1[[#This Row],[School Name]]</f>
        <v>College Heights Secondary</v>
      </c>
      <c r="D12525" t="s">
        <v>7126</v>
      </c>
      <c r="E12525">
        <v>1977</v>
      </c>
      <c r="F12525" t="s">
        <v>15</v>
      </c>
      <c r="H12525" s="19">
        <v>42811</v>
      </c>
      <c r="I12525" s="20">
        <v>2</v>
      </c>
      <c r="J12525" t="s">
        <v>54</v>
      </c>
      <c r="K12525" s="1" t="s">
        <v>7134</v>
      </c>
      <c r="L12525">
        <v>3.0000000000000001E-3</v>
      </c>
      <c r="M12525" s="20" t="s">
        <v>18</v>
      </c>
      <c r="O12525" s="1" t="s">
        <v>7120</v>
      </c>
      <c r="Q12525" s="19">
        <v>42814</v>
      </c>
      <c r="R12525" s="20" t="s">
        <v>15</v>
      </c>
      <c r="S12525" s="23">
        <v>42797</v>
      </c>
    </row>
    <row r="12526" spans="1:19" ht="45" x14ac:dyDescent="0.25">
      <c r="A12526">
        <v>57</v>
      </c>
      <c r="B12526" t="str">
        <f>IF(A12526="","",VLOOKUP(A12526,LOVs!$A$3:$B$62,2))</f>
        <v>Prince George</v>
      </c>
      <c r="C12526" t="str">
        <f>Table1[[#This Row],[School Name]]</f>
        <v>College Heights Secondary</v>
      </c>
      <c r="D12526" t="s">
        <v>7126</v>
      </c>
      <c r="E12526">
        <v>1977</v>
      </c>
      <c r="F12526" t="s">
        <v>15</v>
      </c>
      <c r="H12526" s="19">
        <v>42811</v>
      </c>
      <c r="I12526" s="20">
        <v>2</v>
      </c>
      <c r="J12526" t="s">
        <v>54</v>
      </c>
      <c r="K12526" s="1" t="s">
        <v>7135</v>
      </c>
      <c r="L12526">
        <v>3.0000000000000001E-3</v>
      </c>
      <c r="M12526" s="20" t="s">
        <v>18</v>
      </c>
      <c r="O12526" s="1" t="s">
        <v>7120</v>
      </c>
      <c r="Q12526" s="19">
        <v>42814</v>
      </c>
      <c r="R12526" s="20" t="s">
        <v>15</v>
      </c>
      <c r="S12526" s="23">
        <v>42797</v>
      </c>
    </row>
    <row r="12527" spans="1:19" ht="45" x14ac:dyDescent="0.25">
      <c r="A12527">
        <v>57</v>
      </c>
      <c r="B12527" t="str">
        <f>IF(A12527="","",VLOOKUP(A12527,LOVs!$A$3:$B$62,2))</f>
        <v>Prince George</v>
      </c>
      <c r="C12527" t="str">
        <f>Table1[[#This Row],[School Name]]</f>
        <v>College Heights Secondary</v>
      </c>
      <c r="D12527" t="s">
        <v>7126</v>
      </c>
      <c r="E12527">
        <v>1977</v>
      </c>
      <c r="F12527" t="s">
        <v>15</v>
      </c>
      <c r="H12527" s="19">
        <v>42811</v>
      </c>
      <c r="I12527" s="20">
        <v>2</v>
      </c>
      <c r="J12527" t="s">
        <v>73</v>
      </c>
      <c r="K12527" s="1" t="s">
        <v>7136</v>
      </c>
      <c r="L12527">
        <v>1E-3</v>
      </c>
      <c r="M12527" s="20" t="s">
        <v>18</v>
      </c>
      <c r="O12527" s="1" t="s">
        <v>7120</v>
      </c>
      <c r="Q12527" s="19">
        <v>42814</v>
      </c>
      <c r="R12527" s="20" t="s">
        <v>15</v>
      </c>
      <c r="S12527" s="23">
        <v>42797</v>
      </c>
    </row>
    <row r="12528" spans="1:19" ht="45" x14ac:dyDescent="0.25">
      <c r="A12528">
        <v>57</v>
      </c>
      <c r="B12528" t="str">
        <f>IF(A12528="","",VLOOKUP(A12528,LOVs!$A$3:$B$62,2))</f>
        <v>Prince George</v>
      </c>
      <c r="C12528" t="str">
        <f>Table1[[#This Row],[School Name]]</f>
        <v>Beaverly Elementary</v>
      </c>
      <c r="D12528" t="s">
        <v>7137</v>
      </c>
      <c r="E12528">
        <v>1966</v>
      </c>
      <c r="F12528" t="s">
        <v>15</v>
      </c>
      <c r="H12528" s="19">
        <v>42811</v>
      </c>
      <c r="I12528" s="20">
        <v>2</v>
      </c>
      <c r="J12528" t="s">
        <v>1296</v>
      </c>
      <c r="K12528" s="1" t="s">
        <v>4432</v>
      </c>
      <c r="L12528">
        <v>1.0999999999999999E-2</v>
      </c>
      <c r="M12528" s="20" t="s">
        <v>15</v>
      </c>
      <c r="O12528" s="1" t="s">
        <v>7120</v>
      </c>
      <c r="Q12528" s="19">
        <v>42814</v>
      </c>
      <c r="R12528" s="20" t="s">
        <v>15</v>
      </c>
      <c r="S12528" s="23">
        <v>42797</v>
      </c>
    </row>
    <row r="12529" spans="1:19" ht="45" x14ac:dyDescent="0.25">
      <c r="A12529">
        <v>57</v>
      </c>
      <c r="B12529" t="str">
        <f>IF(A12529="","",VLOOKUP(A12529,LOVs!$A$3:$B$62,2))</f>
        <v>Prince George</v>
      </c>
      <c r="C12529" t="str">
        <f>Table1[[#This Row],[School Name]]</f>
        <v>Beaverly Elementary</v>
      </c>
      <c r="D12529" t="s">
        <v>7137</v>
      </c>
      <c r="E12529">
        <v>1966</v>
      </c>
      <c r="F12529" t="s">
        <v>15</v>
      </c>
      <c r="H12529" s="19">
        <v>42811</v>
      </c>
      <c r="I12529" s="20">
        <v>2</v>
      </c>
      <c r="J12529" t="s">
        <v>1296</v>
      </c>
      <c r="K12529" s="1" t="s">
        <v>4432</v>
      </c>
      <c r="L12529">
        <v>4.0000000000000001E-3</v>
      </c>
      <c r="M12529" s="20" t="s">
        <v>18</v>
      </c>
      <c r="O12529" s="1" t="s">
        <v>7120</v>
      </c>
      <c r="Q12529" s="19">
        <v>42814</v>
      </c>
      <c r="R12529" s="20" t="s">
        <v>15</v>
      </c>
      <c r="S12529" s="23">
        <v>42797</v>
      </c>
    </row>
    <row r="12530" spans="1:19" ht="45" x14ac:dyDescent="0.25">
      <c r="A12530">
        <v>57</v>
      </c>
      <c r="B12530" t="str">
        <f>IF(A12530="","",VLOOKUP(A12530,LOVs!$A$3:$B$62,2))</f>
        <v>Prince George</v>
      </c>
      <c r="C12530" t="str">
        <f>Table1[[#This Row],[School Name]]</f>
        <v>Beaverly Elementary</v>
      </c>
      <c r="D12530" t="s">
        <v>7137</v>
      </c>
      <c r="E12530">
        <v>1966</v>
      </c>
      <c r="F12530" t="s">
        <v>15</v>
      </c>
      <c r="H12530" s="19">
        <v>42811</v>
      </c>
      <c r="I12530" s="20">
        <v>2</v>
      </c>
      <c r="J12530" t="s">
        <v>1296</v>
      </c>
      <c r="K12530" s="1" t="s">
        <v>7138</v>
      </c>
      <c r="L12530">
        <v>5.0000000000000001E-3</v>
      </c>
      <c r="M12530" s="20" t="s">
        <v>18</v>
      </c>
      <c r="O12530" s="1" t="s">
        <v>7120</v>
      </c>
      <c r="Q12530" s="19">
        <v>42814</v>
      </c>
      <c r="R12530" s="20" t="s">
        <v>15</v>
      </c>
      <c r="S12530" s="23">
        <v>42797</v>
      </c>
    </row>
    <row r="12531" spans="1:19" ht="45" x14ac:dyDescent="0.25">
      <c r="A12531">
        <v>57</v>
      </c>
      <c r="B12531" t="str">
        <f>IF(A12531="","",VLOOKUP(A12531,LOVs!$A$3:$B$62,2))</f>
        <v>Prince George</v>
      </c>
      <c r="C12531" t="str">
        <f>Table1[[#This Row],[School Name]]</f>
        <v>Beaverly Elementary</v>
      </c>
      <c r="D12531" t="s">
        <v>7137</v>
      </c>
      <c r="E12531">
        <v>1966</v>
      </c>
      <c r="F12531" t="s">
        <v>15</v>
      </c>
      <c r="H12531" s="19">
        <v>42811</v>
      </c>
      <c r="I12531" s="20">
        <v>2</v>
      </c>
      <c r="J12531" t="s">
        <v>1296</v>
      </c>
      <c r="K12531" s="1" t="s">
        <v>7138</v>
      </c>
      <c r="L12531">
        <v>6.0000000000000001E-3</v>
      </c>
      <c r="M12531" s="20" t="s">
        <v>18</v>
      </c>
      <c r="O12531" s="1" t="s">
        <v>7120</v>
      </c>
      <c r="Q12531" s="19">
        <v>42814</v>
      </c>
      <c r="R12531" s="20" t="s">
        <v>15</v>
      </c>
      <c r="S12531" s="23">
        <v>42797</v>
      </c>
    </row>
    <row r="12532" spans="1:19" ht="45" x14ac:dyDescent="0.25">
      <c r="A12532">
        <v>57</v>
      </c>
      <c r="B12532" t="str">
        <f>IF(A12532="","",VLOOKUP(A12532,LOVs!$A$3:$B$62,2))</f>
        <v>Prince George</v>
      </c>
      <c r="C12532" t="str">
        <f>Table1[[#This Row],[School Name]]</f>
        <v>Beaverly Elementary</v>
      </c>
      <c r="D12532" t="s">
        <v>7137</v>
      </c>
      <c r="E12532">
        <v>1966</v>
      </c>
      <c r="F12532" t="s">
        <v>15</v>
      </c>
      <c r="H12532" s="19">
        <v>42811</v>
      </c>
      <c r="I12532" s="20">
        <v>2</v>
      </c>
      <c r="J12532" t="s">
        <v>1296</v>
      </c>
      <c r="K12532" s="1" t="s">
        <v>7139</v>
      </c>
      <c r="L12532">
        <v>3.0000000000000001E-3</v>
      </c>
      <c r="M12532" s="20" t="s">
        <v>18</v>
      </c>
      <c r="O12532" s="1" t="s">
        <v>7120</v>
      </c>
      <c r="Q12532" s="19">
        <v>42814</v>
      </c>
      <c r="R12532" s="20" t="s">
        <v>15</v>
      </c>
      <c r="S12532" s="23">
        <v>42797</v>
      </c>
    </row>
    <row r="12533" spans="1:19" ht="45" x14ac:dyDescent="0.25">
      <c r="A12533">
        <v>57</v>
      </c>
      <c r="B12533" t="str">
        <f>IF(A12533="","",VLOOKUP(A12533,LOVs!$A$3:$B$62,2))</f>
        <v>Prince George</v>
      </c>
      <c r="C12533" t="str">
        <f>Table1[[#This Row],[School Name]]</f>
        <v>Beaverly Elementary</v>
      </c>
      <c r="D12533" t="s">
        <v>7137</v>
      </c>
      <c r="E12533">
        <v>1966</v>
      </c>
      <c r="F12533" t="s">
        <v>15</v>
      </c>
      <c r="H12533" s="19">
        <v>42811</v>
      </c>
      <c r="I12533" s="20">
        <v>2</v>
      </c>
      <c r="J12533" t="s">
        <v>73</v>
      </c>
      <c r="K12533" s="1" t="s">
        <v>3578</v>
      </c>
      <c r="L12533">
        <v>8.0000000000000002E-3</v>
      </c>
      <c r="M12533" s="20" t="s">
        <v>18</v>
      </c>
      <c r="O12533" s="1" t="s">
        <v>7120</v>
      </c>
      <c r="Q12533" s="19">
        <v>42814</v>
      </c>
      <c r="R12533" s="20" t="s">
        <v>15</v>
      </c>
      <c r="S12533" s="23">
        <v>42797</v>
      </c>
    </row>
    <row r="12534" spans="1:19" ht="45" x14ac:dyDescent="0.25">
      <c r="A12534">
        <v>57</v>
      </c>
      <c r="B12534" t="str">
        <f>IF(A12534="","",VLOOKUP(A12534,LOVs!$A$3:$B$62,2))</f>
        <v>Prince George</v>
      </c>
      <c r="C12534" t="str">
        <f>Table1[[#This Row],[School Name]]</f>
        <v>Beaverly Elementary</v>
      </c>
      <c r="D12534" t="s">
        <v>7137</v>
      </c>
      <c r="E12534">
        <v>1966</v>
      </c>
      <c r="F12534" t="s">
        <v>15</v>
      </c>
      <c r="H12534" s="19">
        <v>42811</v>
      </c>
      <c r="I12534" s="20">
        <v>2</v>
      </c>
      <c r="J12534" t="s">
        <v>73</v>
      </c>
      <c r="K12534" s="1" t="s">
        <v>7140</v>
      </c>
      <c r="L12534">
        <v>4.0000000000000001E-3</v>
      </c>
      <c r="M12534" s="20" t="s">
        <v>18</v>
      </c>
      <c r="O12534" s="1" t="s">
        <v>7120</v>
      </c>
      <c r="Q12534" s="19">
        <v>42814</v>
      </c>
      <c r="R12534" s="20" t="s">
        <v>15</v>
      </c>
      <c r="S12534" s="23">
        <v>42797</v>
      </c>
    </row>
    <row r="12535" spans="1:19" ht="45" x14ac:dyDescent="0.25">
      <c r="A12535">
        <v>57</v>
      </c>
      <c r="B12535" t="str">
        <f>IF(A12535="","",VLOOKUP(A12535,LOVs!$A$3:$B$62,2))</f>
        <v>Prince George</v>
      </c>
      <c r="C12535" t="str">
        <f>Table1[[#This Row],[School Name]]</f>
        <v>Beaverly Elementary</v>
      </c>
      <c r="D12535" t="s">
        <v>7137</v>
      </c>
      <c r="E12535">
        <v>1966</v>
      </c>
      <c r="F12535" t="s">
        <v>15</v>
      </c>
      <c r="H12535" s="19">
        <v>42811</v>
      </c>
      <c r="I12535" s="20">
        <v>2</v>
      </c>
      <c r="J12535" t="s">
        <v>73</v>
      </c>
      <c r="K12535" s="1" t="s">
        <v>7141</v>
      </c>
      <c r="L12535">
        <v>1E-3</v>
      </c>
      <c r="M12535" s="20" t="s">
        <v>18</v>
      </c>
      <c r="O12535" s="1" t="s">
        <v>7120</v>
      </c>
      <c r="Q12535" s="19">
        <v>42814</v>
      </c>
      <c r="R12535" s="20" t="s">
        <v>15</v>
      </c>
      <c r="S12535" s="23">
        <v>42797</v>
      </c>
    </row>
    <row r="12536" spans="1:19" ht="45" x14ac:dyDescent="0.25">
      <c r="A12536">
        <v>57</v>
      </c>
      <c r="B12536" t="str">
        <f>IF(A12536="","",VLOOKUP(A12536,LOVs!$A$3:$B$62,2))</f>
        <v>Prince George</v>
      </c>
      <c r="C12536" t="str">
        <f>Table1[[#This Row],[School Name]]</f>
        <v>Pinewood Elementary</v>
      </c>
      <c r="D12536" t="s">
        <v>7142</v>
      </c>
      <c r="E12536">
        <v>1977</v>
      </c>
      <c r="F12536" t="s">
        <v>15</v>
      </c>
      <c r="H12536" s="19">
        <v>42811</v>
      </c>
      <c r="I12536" s="20">
        <v>2</v>
      </c>
      <c r="J12536" t="s">
        <v>73</v>
      </c>
      <c r="K12536" s="1" t="s">
        <v>7143</v>
      </c>
      <c r="L12536">
        <v>6.0000000000000001E-3</v>
      </c>
      <c r="M12536" s="20" t="s">
        <v>18</v>
      </c>
      <c r="O12536" s="1" t="s">
        <v>7120</v>
      </c>
      <c r="Q12536" s="19">
        <v>42814</v>
      </c>
      <c r="R12536" s="20" t="s">
        <v>15</v>
      </c>
      <c r="S12536" s="23">
        <v>42797</v>
      </c>
    </row>
    <row r="12537" spans="1:19" ht="45" x14ac:dyDescent="0.25">
      <c r="A12537">
        <v>57</v>
      </c>
      <c r="B12537" t="str">
        <f>IF(A12537="","",VLOOKUP(A12537,LOVs!$A$3:$B$62,2))</f>
        <v>Prince George</v>
      </c>
      <c r="C12537" t="str">
        <f>Table1[[#This Row],[School Name]]</f>
        <v>Pinewood Elementary</v>
      </c>
      <c r="D12537" t="s">
        <v>7142</v>
      </c>
      <c r="E12537">
        <v>1977</v>
      </c>
      <c r="F12537" t="s">
        <v>15</v>
      </c>
      <c r="H12537" s="19">
        <v>42811</v>
      </c>
      <c r="I12537" s="20">
        <v>2</v>
      </c>
      <c r="J12537" t="s">
        <v>73</v>
      </c>
      <c r="K12537" s="1" t="s">
        <v>7144</v>
      </c>
      <c r="L12537">
        <v>1E-3</v>
      </c>
      <c r="M12537" s="20" t="s">
        <v>18</v>
      </c>
      <c r="O12537" s="1" t="s">
        <v>7120</v>
      </c>
      <c r="Q12537" s="19">
        <v>42814</v>
      </c>
      <c r="R12537" s="20" t="s">
        <v>15</v>
      </c>
      <c r="S12537" s="23">
        <v>42797</v>
      </c>
    </row>
    <row r="12538" spans="1:19" ht="45" x14ac:dyDescent="0.25">
      <c r="A12538">
        <v>57</v>
      </c>
      <c r="B12538" t="str">
        <f>IF(A12538="","",VLOOKUP(A12538,LOVs!$A$3:$B$62,2))</f>
        <v>Prince George</v>
      </c>
      <c r="C12538" t="str">
        <f>Table1[[#This Row],[School Name]]</f>
        <v>Pinewood Elementary</v>
      </c>
      <c r="D12538" t="s">
        <v>7142</v>
      </c>
      <c r="E12538">
        <v>1977</v>
      </c>
      <c r="F12538" t="s">
        <v>15</v>
      </c>
      <c r="H12538" s="19">
        <v>42811</v>
      </c>
      <c r="I12538" s="20">
        <v>2</v>
      </c>
      <c r="J12538" t="s">
        <v>1296</v>
      </c>
      <c r="K12538" s="1" t="s">
        <v>7145</v>
      </c>
      <c r="L12538">
        <v>5.0000000000000001E-3</v>
      </c>
      <c r="M12538" s="20" t="s">
        <v>18</v>
      </c>
      <c r="O12538" s="1" t="s">
        <v>7120</v>
      </c>
      <c r="Q12538" s="19">
        <v>42814</v>
      </c>
      <c r="R12538" s="20" t="s">
        <v>15</v>
      </c>
      <c r="S12538" s="23">
        <v>42797</v>
      </c>
    </row>
    <row r="12539" spans="1:19" ht="45" x14ac:dyDescent="0.25">
      <c r="A12539">
        <v>57</v>
      </c>
      <c r="B12539" t="str">
        <f>IF(A12539="","",VLOOKUP(A12539,LOVs!$A$3:$B$62,2))</f>
        <v>Prince George</v>
      </c>
      <c r="C12539" t="str">
        <f>Table1[[#This Row],[School Name]]</f>
        <v>Pinewood Elementary</v>
      </c>
      <c r="D12539" t="s">
        <v>7142</v>
      </c>
      <c r="E12539">
        <v>1977</v>
      </c>
      <c r="F12539" t="s">
        <v>15</v>
      </c>
      <c r="H12539" s="19">
        <v>42811</v>
      </c>
      <c r="I12539" s="20">
        <v>2</v>
      </c>
      <c r="J12539" t="s">
        <v>1296</v>
      </c>
      <c r="K12539" s="1" t="s">
        <v>7146</v>
      </c>
      <c r="L12539">
        <v>7.0000000000000001E-3</v>
      </c>
      <c r="M12539" s="20" t="s">
        <v>18</v>
      </c>
      <c r="O12539" s="1" t="s">
        <v>7120</v>
      </c>
      <c r="Q12539" s="19">
        <v>42814</v>
      </c>
      <c r="R12539" s="20" t="s">
        <v>15</v>
      </c>
      <c r="S12539" s="23">
        <v>42797</v>
      </c>
    </row>
    <row r="12540" spans="1:19" ht="45" x14ac:dyDescent="0.25">
      <c r="A12540">
        <v>57</v>
      </c>
      <c r="B12540" t="str">
        <f>IF(A12540="","",VLOOKUP(A12540,LOVs!$A$3:$B$62,2))</f>
        <v>Prince George</v>
      </c>
      <c r="C12540" t="str">
        <f>Table1[[#This Row],[School Name]]</f>
        <v>Pinewood Elementary</v>
      </c>
      <c r="D12540" t="s">
        <v>7142</v>
      </c>
      <c r="E12540">
        <v>1977</v>
      </c>
      <c r="F12540" t="s">
        <v>15</v>
      </c>
      <c r="H12540" s="19">
        <v>42811</v>
      </c>
      <c r="I12540" s="20">
        <v>2</v>
      </c>
      <c r="J12540" t="s">
        <v>1296</v>
      </c>
      <c r="K12540" s="1" t="s">
        <v>7147</v>
      </c>
      <c r="L12540">
        <v>1.4E-2</v>
      </c>
      <c r="M12540" s="20" t="s">
        <v>15</v>
      </c>
      <c r="O12540" s="1" t="s">
        <v>7120</v>
      </c>
      <c r="Q12540" s="19">
        <v>42814</v>
      </c>
      <c r="R12540" s="20" t="s">
        <v>15</v>
      </c>
      <c r="S12540" s="23">
        <v>42797</v>
      </c>
    </row>
    <row r="12541" spans="1:19" ht="45" x14ac:dyDescent="0.25">
      <c r="A12541">
        <v>57</v>
      </c>
      <c r="B12541" t="str">
        <f>IF(A12541="","",VLOOKUP(A12541,LOVs!$A$3:$B$62,2))</f>
        <v>Prince George</v>
      </c>
      <c r="C12541" t="str">
        <f>Table1[[#This Row],[School Name]]</f>
        <v>Vanway Elementary</v>
      </c>
      <c r="D12541" t="s">
        <v>7148</v>
      </c>
      <c r="E12541">
        <v>1971</v>
      </c>
      <c r="F12541" t="s">
        <v>15</v>
      </c>
      <c r="H12541" s="19">
        <v>42811</v>
      </c>
      <c r="I12541" s="20">
        <v>2</v>
      </c>
      <c r="J12541" t="s">
        <v>1296</v>
      </c>
      <c r="K12541" s="1" t="s">
        <v>7149</v>
      </c>
      <c r="L12541">
        <v>3.0000000000000001E-3</v>
      </c>
      <c r="M12541" s="20" t="s">
        <v>18</v>
      </c>
      <c r="O12541" s="1" t="s">
        <v>7120</v>
      </c>
      <c r="Q12541" s="19">
        <v>42814</v>
      </c>
      <c r="R12541" s="20" t="s">
        <v>15</v>
      </c>
      <c r="S12541" s="23">
        <v>42797</v>
      </c>
    </row>
    <row r="12542" spans="1:19" ht="45" x14ac:dyDescent="0.25">
      <c r="A12542">
        <v>57</v>
      </c>
      <c r="B12542" t="str">
        <f>IF(A12542="","",VLOOKUP(A12542,LOVs!$A$3:$B$62,2))</f>
        <v>Prince George</v>
      </c>
      <c r="C12542" t="str">
        <f>Table1[[#This Row],[School Name]]</f>
        <v>Vanway Elementary</v>
      </c>
      <c r="D12542" t="s">
        <v>7148</v>
      </c>
      <c r="E12542">
        <v>1971</v>
      </c>
      <c r="F12542" t="s">
        <v>15</v>
      </c>
      <c r="H12542" s="19">
        <v>42811</v>
      </c>
      <c r="I12542" s="20">
        <v>2</v>
      </c>
      <c r="J12542" t="s">
        <v>73</v>
      </c>
      <c r="K12542" s="1" t="s">
        <v>7150</v>
      </c>
      <c r="L12542">
        <v>6.0000000000000001E-3</v>
      </c>
      <c r="M12542" s="20" t="s">
        <v>18</v>
      </c>
      <c r="O12542" s="1" t="s">
        <v>7120</v>
      </c>
      <c r="Q12542" s="19">
        <v>42814</v>
      </c>
      <c r="R12542" s="20" t="s">
        <v>15</v>
      </c>
      <c r="S12542" s="23">
        <v>42797</v>
      </c>
    </row>
    <row r="12543" spans="1:19" ht="45" x14ac:dyDescent="0.25">
      <c r="A12543">
        <v>57</v>
      </c>
      <c r="B12543" t="str">
        <f>IF(A12543="","",VLOOKUP(A12543,LOVs!$A$3:$B$62,2))</f>
        <v>Prince George</v>
      </c>
      <c r="C12543" t="str">
        <f>Table1[[#This Row],[School Name]]</f>
        <v>Vanway Elementary</v>
      </c>
      <c r="D12543" t="s">
        <v>7148</v>
      </c>
      <c r="E12543">
        <v>1971</v>
      </c>
      <c r="F12543" t="s">
        <v>15</v>
      </c>
      <c r="H12543" s="19">
        <v>42811</v>
      </c>
      <c r="I12543" s="20">
        <v>2</v>
      </c>
      <c r="J12543" t="s">
        <v>73</v>
      </c>
      <c r="K12543" s="1" t="s">
        <v>4435</v>
      </c>
      <c r="L12543">
        <v>0.22700000000000001</v>
      </c>
      <c r="M12543" s="20" t="s">
        <v>15</v>
      </c>
      <c r="O12543" s="1" t="s">
        <v>7120</v>
      </c>
      <c r="Q12543" s="19">
        <v>42814</v>
      </c>
      <c r="R12543" s="20" t="s">
        <v>15</v>
      </c>
      <c r="S12543" s="23">
        <v>42797</v>
      </c>
    </row>
    <row r="12544" spans="1:19" ht="45" x14ac:dyDescent="0.25">
      <c r="A12544">
        <v>57</v>
      </c>
      <c r="B12544" t="str">
        <f>IF(A12544="","",VLOOKUP(A12544,LOVs!$A$3:$B$62,2))</f>
        <v>Prince George</v>
      </c>
      <c r="C12544" t="str">
        <f>Table1[[#This Row],[School Name]]</f>
        <v>Vanway Elementary</v>
      </c>
      <c r="D12544" t="s">
        <v>7148</v>
      </c>
      <c r="E12544">
        <v>1971</v>
      </c>
      <c r="F12544" t="s">
        <v>15</v>
      </c>
      <c r="H12544" s="19">
        <v>42811</v>
      </c>
      <c r="I12544" s="20">
        <v>2</v>
      </c>
      <c r="J12544" t="s">
        <v>1296</v>
      </c>
      <c r="K12544" s="1" t="s">
        <v>4367</v>
      </c>
      <c r="L12544">
        <v>7.0000000000000001E-3</v>
      </c>
      <c r="M12544" s="20" t="s">
        <v>18</v>
      </c>
      <c r="O12544" s="1" t="s">
        <v>7120</v>
      </c>
      <c r="Q12544" s="19">
        <v>42814</v>
      </c>
      <c r="R12544" s="20" t="s">
        <v>15</v>
      </c>
      <c r="S12544" s="23">
        <v>42797</v>
      </c>
    </row>
    <row r="12545" spans="1:19" ht="45" x14ac:dyDescent="0.25">
      <c r="A12545">
        <v>57</v>
      </c>
      <c r="B12545" t="str">
        <f>IF(A12545="","",VLOOKUP(A12545,LOVs!$A$3:$B$62,2))</f>
        <v>Prince George</v>
      </c>
      <c r="C12545" t="str">
        <f>Table1[[#This Row],[School Name]]</f>
        <v>Vanway Elementary</v>
      </c>
      <c r="D12545" t="s">
        <v>7148</v>
      </c>
      <c r="E12545">
        <v>1971</v>
      </c>
      <c r="F12545" t="s">
        <v>15</v>
      </c>
      <c r="H12545" s="19">
        <v>42811</v>
      </c>
      <c r="I12545" s="20">
        <v>2</v>
      </c>
      <c r="J12545" t="s">
        <v>1296</v>
      </c>
      <c r="K12545" s="1" t="s">
        <v>7151</v>
      </c>
      <c r="L12545">
        <v>3.2000000000000001E-2</v>
      </c>
      <c r="M12545" s="20" t="s">
        <v>15</v>
      </c>
      <c r="O12545" s="1" t="s">
        <v>7120</v>
      </c>
      <c r="Q12545" s="19">
        <v>42814</v>
      </c>
      <c r="R12545" s="20" t="s">
        <v>15</v>
      </c>
      <c r="S12545" s="23">
        <v>42797</v>
      </c>
    </row>
    <row r="12546" spans="1:19" ht="45" x14ac:dyDescent="0.25">
      <c r="A12546">
        <v>57</v>
      </c>
      <c r="B12546" t="str">
        <f>IF(A12546="","",VLOOKUP(A12546,LOVs!$A$3:$B$62,2))</f>
        <v>Prince George</v>
      </c>
      <c r="C12546" t="str">
        <f>Table1[[#This Row],[School Name]]</f>
        <v>Vanway Elementary</v>
      </c>
      <c r="D12546" t="s">
        <v>7148</v>
      </c>
      <c r="E12546">
        <v>1971</v>
      </c>
      <c r="F12546" t="s">
        <v>15</v>
      </c>
      <c r="H12546" s="19">
        <v>42811</v>
      </c>
      <c r="I12546" s="20">
        <v>2</v>
      </c>
      <c r="J12546" t="s">
        <v>1296</v>
      </c>
      <c r="K12546" s="1" t="s">
        <v>7151</v>
      </c>
      <c r="L12546">
        <v>7.0000000000000001E-3</v>
      </c>
      <c r="M12546" s="20" t="s">
        <v>18</v>
      </c>
      <c r="O12546" s="1" t="s">
        <v>7120</v>
      </c>
      <c r="Q12546" s="19">
        <v>42814</v>
      </c>
      <c r="R12546" s="20" t="s">
        <v>15</v>
      </c>
      <c r="S12546" s="23">
        <v>42797</v>
      </c>
    </row>
    <row r="12547" spans="1:19" ht="45" x14ac:dyDescent="0.25">
      <c r="A12547">
        <v>57</v>
      </c>
      <c r="B12547" t="str">
        <f>IF(A12547="","",VLOOKUP(A12547,LOVs!$A$3:$B$62,2))</f>
        <v>Prince George</v>
      </c>
      <c r="C12547" t="str">
        <f>Table1[[#This Row],[School Name]]</f>
        <v>Vanway Elementary</v>
      </c>
      <c r="D12547" t="s">
        <v>7148</v>
      </c>
      <c r="E12547">
        <v>1971</v>
      </c>
      <c r="F12547" t="s">
        <v>15</v>
      </c>
      <c r="H12547" s="19">
        <v>42811</v>
      </c>
      <c r="I12547" s="20">
        <v>2</v>
      </c>
      <c r="J12547" t="s">
        <v>1296</v>
      </c>
      <c r="K12547" s="1" t="s">
        <v>7152</v>
      </c>
      <c r="L12547">
        <v>5.0000000000000001E-3</v>
      </c>
      <c r="M12547" s="20" t="s">
        <v>18</v>
      </c>
      <c r="O12547" s="1" t="s">
        <v>7120</v>
      </c>
      <c r="Q12547" s="19">
        <v>42814</v>
      </c>
      <c r="R12547" s="20" t="s">
        <v>15</v>
      </c>
      <c r="S12547" s="23">
        <v>42797</v>
      </c>
    </row>
    <row r="12548" spans="1:19" ht="45" x14ac:dyDescent="0.25">
      <c r="A12548">
        <v>57</v>
      </c>
      <c r="B12548" t="str">
        <f>IF(A12548="","",VLOOKUP(A12548,LOVs!$A$3:$B$62,2))</f>
        <v>Prince George</v>
      </c>
      <c r="C12548" t="str">
        <f>Table1[[#This Row],[School Name]]</f>
        <v>Vanway Elementary</v>
      </c>
      <c r="D12548" t="s">
        <v>7148</v>
      </c>
      <c r="E12548">
        <v>1971</v>
      </c>
      <c r="F12548" t="s">
        <v>15</v>
      </c>
      <c r="H12548" s="19">
        <v>42811</v>
      </c>
      <c r="I12548" s="20">
        <v>2</v>
      </c>
      <c r="J12548" t="s">
        <v>1296</v>
      </c>
      <c r="K12548" s="1" t="s">
        <v>4408</v>
      </c>
      <c r="L12548">
        <v>5.0999999999999997E-2</v>
      </c>
      <c r="M12548" s="20" t="s">
        <v>15</v>
      </c>
      <c r="O12548" s="1" t="s">
        <v>7120</v>
      </c>
      <c r="Q12548" s="19">
        <v>42814</v>
      </c>
      <c r="R12548" s="20" t="s">
        <v>15</v>
      </c>
      <c r="S12548" s="23">
        <v>42797</v>
      </c>
    </row>
    <row r="12549" spans="1:19" ht="45" x14ac:dyDescent="0.25">
      <c r="A12549">
        <v>57</v>
      </c>
      <c r="B12549" t="str">
        <f>IF(A12549="","",VLOOKUP(A12549,LOVs!$A$3:$B$62,2))</f>
        <v>Prince George</v>
      </c>
      <c r="C12549" t="str">
        <f>Table1[[#This Row],[School Name]]</f>
        <v>Vanway Elementary</v>
      </c>
      <c r="D12549" t="s">
        <v>7148</v>
      </c>
      <c r="E12549">
        <v>1971</v>
      </c>
      <c r="F12549" t="s">
        <v>15</v>
      </c>
      <c r="H12549" s="19">
        <v>42811</v>
      </c>
      <c r="I12549" s="20">
        <v>2</v>
      </c>
      <c r="J12549" t="s">
        <v>1296</v>
      </c>
      <c r="K12549" s="1" t="s">
        <v>7153</v>
      </c>
      <c r="L12549">
        <v>0.01</v>
      </c>
      <c r="M12549" s="20" t="s">
        <v>18</v>
      </c>
      <c r="O12549" s="1" t="s">
        <v>7120</v>
      </c>
      <c r="Q12549" s="19">
        <v>42814</v>
      </c>
      <c r="R12549" s="20" t="s">
        <v>15</v>
      </c>
      <c r="S12549" s="23">
        <v>42797</v>
      </c>
    </row>
    <row r="12550" spans="1:19" ht="45" x14ac:dyDescent="0.25">
      <c r="A12550">
        <v>57</v>
      </c>
      <c r="B12550" t="str">
        <f>IF(A12550="","",VLOOKUP(A12550,LOVs!$A$3:$B$62,2))</f>
        <v>Prince George</v>
      </c>
      <c r="C12550" t="str">
        <f>Table1[[#This Row],[School Name]]</f>
        <v>Malaspina Elementary</v>
      </c>
      <c r="D12550" t="s">
        <v>7154</v>
      </c>
      <c r="E12550">
        <v>1978</v>
      </c>
      <c r="F12550" t="s">
        <v>15</v>
      </c>
      <c r="H12550" s="19">
        <v>42811</v>
      </c>
      <c r="I12550" s="20">
        <v>2</v>
      </c>
      <c r="J12550" t="s">
        <v>1296</v>
      </c>
      <c r="K12550" s="1" t="s">
        <v>7155</v>
      </c>
      <c r="L12550">
        <v>5.0000000000000001E-3</v>
      </c>
      <c r="M12550" s="20" t="s">
        <v>18</v>
      </c>
      <c r="O12550" s="1" t="s">
        <v>7120</v>
      </c>
      <c r="Q12550" s="19">
        <v>42814</v>
      </c>
      <c r="R12550" s="20" t="s">
        <v>15</v>
      </c>
      <c r="S12550" s="23">
        <v>42797</v>
      </c>
    </row>
    <row r="12551" spans="1:19" ht="45" x14ac:dyDescent="0.25">
      <c r="A12551">
        <v>57</v>
      </c>
      <c r="B12551" t="str">
        <f>IF(A12551="","",VLOOKUP(A12551,LOVs!$A$3:$B$62,2))</f>
        <v>Prince George</v>
      </c>
      <c r="C12551" t="str">
        <f>Table1[[#This Row],[School Name]]</f>
        <v>Malaspina Elementary</v>
      </c>
      <c r="D12551" t="s">
        <v>7154</v>
      </c>
      <c r="E12551">
        <v>1978</v>
      </c>
      <c r="F12551" t="s">
        <v>15</v>
      </c>
      <c r="H12551" s="19">
        <v>42811</v>
      </c>
      <c r="I12551" s="20">
        <v>2</v>
      </c>
      <c r="J12551" t="s">
        <v>1296</v>
      </c>
      <c r="K12551" s="1" t="s">
        <v>7156</v>
      </c>
      <c r="L12551">
        <v>4.0000000000000001E-3</v>
      </c>
      <c r="M12551" s="20" t="s">
        <v>18</v>
      </c>
      <c r="O12551" s="1" t="s">
        <v>7120</v>
      </c>
      <c r="Q12551" s="19">
        <v>42814</v>
      </c>
      <c r="R12551" s="20" t="s">
        <v>15</v>
      </c>
      <c r="S12551" s="23">
        <v>42797</v>
      </c>
    </row>
    <row r="12552" spans="1:19" ht="45" x14ac:dyDescent="0.25">
      <c r="A12552">
        <v>57</v>
      </c>
      <c r="B12552" t="str">
        <f>IF(A12552="","",VLOOKUP(A12552,LOVs!$A$3:$B$62,2))</f>
        <v>Prince George</v>
      </c>
      <c r="C12552" t="str">
        <f>Table1[[#This Row],[School Name]]</f>
        <v>Malaspina Elementary</v>
      </c>
      <c r="D12552" t="s">
        <v>7154</v>
      </c>
      <c r="E12552">
        <v>1978</v>
      </c>
      <c r="F12552" t="s">
        <v>15</v>
      </c>
      <c r="H12552" s="19">
        <v>42811</v>
      </c>
      <c r="I12552" s="20">
        <v>2</v>
      </c>
      <c r="J12552" t="s">
        <v>1296</v>
      </c>
      <c r="K12552" s="1" t="s">
        <v>7157</v>
      </c>
      <c r="L12552">
        <v>8.0000000000000002E-3</v>
      </c>
      <c r="M12552" s="20" t="s">
        <v>18</v>
      </c>
      <c r="O12552" s="1" t="s">
        <v>7120</v>
      </c>
      <c r="Q12552" s="19">
        <v>42814</v>
      </c>
      <c r="R12552" s="20" t="s">
        <v>15</v>
      </c>
      <c r="S12552" s="23">
        <v>42797</v>
      </c>
    </row>
    <row r="12553" spans="1:19" ht="45" x14ac:dyDescent="0.25">
      <c r="A12553">
        <v>57</v>
      </c>
      <c r="B12553" t="str">
        <f>IF(A12553="","",VLOOKUP(A12553,LOVs!$A$3:$B$62,2))</f>
        <v>Prince George</v>
      </c>
      <c r="C12553" t="str">
        <f>Table1[[#This Row],[School Name]]</f>
        <v>Malaspina Elementary</v>
      </c>
      <c r="D12553" t="s">
        <v>7154</v>
      </c>
      <c r="E12553">
        <v>1978</v>
      </c>
      <c r="F12553" t="s">
        <v>15</v>
      </c>
      <c r="H12553" s="19">
        <v>42811</v>
      </c>
      <c r="I12553" s="20">
        <v>2</v>
      </c>
      <c r="J12553" t="s">
        <v>1296</v>
      </c>
      <c r="K12553" s="1" t="s">
        <v>7158</v>
      </c>
      <c r="L12553">
        <v>4.0000000000000001E-3</v>
      </c>
      <c r="M12553" s="20" t="s">
        <v>18</v>
      </c>
      <c r="O12553" s="1" t="s">
        <v>7120</v>
      </c>
      <c r="Q12553" s="19">
        <v>42814</v>
      </c>
      <c r="R12553" s="20" t="s">
        <v>15</v>
      </c>
      <c r="S12553" s="23">
        <v>42797</v>
      </c>
    </row>
    <row r="12554" spans="1:19" ht="45" x14ac:dyDescent="0.25">
      <c r="A12554">
        <v>57</v>
      </c>
      <c r="B12554" t="str">
        <f>IF(A12554="","",VLOOKUP(A12554,LOVs!$A$3:$B$62,2))</f>
        <v>Prince George</v>
      </c>
      <c r="C12554" t="str">
        <f>Table1[[#This Row],[School Name]]</f>
        <v>Malaspina Elementary</v>
      </c>
      <c r="D12554" t="s">
        <v>7154</v>
      </c>
      <c r="E12554">
        <v>1978</v>
      </c>
      <c r="F12554" t="s">
        <v>15</v>
      </c>
      <c r="H12554" s="19">
        <v>42811</v>
      </c>
      <c r="I12554" s="20">
        <v>2</v>
      </c>
      <c r="J12554" t="s">
        <v>73</v>
      </c>
      <c r="K12554" s="1" t="s">
        <v>7159</v>
      </c>
      <c r="L12554">
        <v>2E-3</v>
      </c>
      <c r="M12554" s="20" t="s">
        <v>18</v>
      </c>
      <c r="O12554" s="1" t="s">
        <v>7120</v>
      </c>
      <c r="Q12554" s="19">
        <v>42814</v>
      </c>
      <c r="R12554" s="20" t="s">
        <v>15</v>
      </c>
      <c r="S12554" s="23">
        <v>42797</v>
      </c>
    </row>
    <row r="12555" spans="1:19" ht="45" x14ac:dyDescent="0.25">
      <c r="A12555">
        <v>57</v>
      </c>
      <c r="B12555" t="str">
        <f>IF(A12555="","",VLOOKUP(A12555,LOVs!$A$3:$B$62,2))</f>
        <v>Prince George</v>
      </c>
      <c r="C12555" t="str">
        <f>Table1[[#This Row],[School Name]]</f>
        <v>Malaspina Elementary</v>
      </c>
      <c r="D12555" t="s">
        <v>7154</v>
      </c>
      <c r="E12555">
        <v>1978</v>
      </c>
      <c r="F12555" t="s">
        <v>15</v>
      </c>
      <c r="H12555" s="19">
        <v>42811</v>
      </c>
      <c r="I12555" s="20">
        <v>2</v>
      </c>
      <c r="J12555" t="s">
        <v>73</v>
      </c>
      <c r="K12555" s="1" t="s">
        <v>7160</v>
      </c>
      <c r="L12555">
        <v>2.5000000000000001E-2</v>
      </c>
      <c r="M12555" s="20" t="s">
        <v>15</v>
      </c>
      <c r="O12555" s="1" t="s">
        <v>7120</v>
      </c>
      <c r="Q12555" s="19">
        <v>42814</v>
      </c>
      <c r="R12555" s="20" t="s">
        <v>15</v>
      </c>
      <c r="S12555" s="23">
        <v>42797</v>
      </c>
    </row>
    <row r="12556" spans="1:19" ht="45" x14ac:dyDescent="0.25">
      <c r="A12556">
        <v>57</v>
      </c>
      <c r="B12556" t="str">
        <f>IF(A12556="","",VLOOKUP(A12556,LOVs!$A$3:$B$62,2))</f>
        <v>Prince George</v>
      </c>
      <c r="C12556" t="str">
        <f>Table1[[#This Row],[School Name]]</f>
        <v>Polaris Montessori</v>
      </c>
      <c r="D12556" t="s">
        <v>7161</v>
      </c>
      <c r="E12556">
        <v>1977</v>
      </c>
      <c r="F12556" t="s">
        <v>15</v>
      </c>
      <c r="H12556" s="19">
        <v>42811</v>
      </c>
      <c r="I12556" s="20">
        <v>2</v>
      </c>
      <c r="J12556" t="s">
        <v>73</v>
      </c>
      <c r="K12556" s="1" t="s">
        <v>7143</v>
      </c>
      <c r="L12556">
        <v>1.7000000000000001E-2</v>
      </c>
      <c r="M12556" s="20" t="s">
        <v>15</v>
      </c>
      <c r="O12556" s="1" t="s">
        <v>7120</v>
      </c>
      <c r="Q12556" s="19">
        <v>42814</v>
      </c>
      <c r="R12556" s="20" t="s">
        <v>15</v>
      </c>
      <c r="S12556" s="23">
        <v>42797</v>
      </c>
    </row>
    <row r="12557" spans="1:19" ht="45" x14ac:dyDescent="0.25">
      <c r="A12557">
        <v>57</v>
      </c>
      <c r="B12557" t="str">
        <f>IF(A12557="","",VLOOKUP(A12557,LOVs!$A$3:$B$62,2))</f>
        <v>Prince George</v>
      </c>
      <c r="C12557" t="str">
        <f>Table1[[#This Row],[School Name]]</f>
        <v>Polaris Montessori</v>
      </c>
      <c r="D12557" t="s">
        <v>7161</v>
      </c>
      <c r="E12557">
        <v>1977</v>
      </c>
      <c r="F12557" t="s">
        <v>15</v>
      </c>
      <c r="H12557" s="19">
        <v>42811</v>
      </c>
      <c r="I12557" s="20">
        <v>2</v>
      </c>
      <c r="J12557" t="s">
        <v>73</v>
      </c>
      <c r="K12557" s="1" t="s">
        <v>7144</v>
      </c>
      <c r="L12557">
        <v>6.0000000000000001E-3</v>
      </c>
      <c r="M12557" s="20" t="s">
        <v>18</v>
      </c>
      <c r="O12557" s="1" t="s">
        <v>7120</v>
      </c>
      <c r="Q12557" s="19">
        <v>42814</v>
      </c>
      <c r="R12557" s="20" t="s">
        <v>15</v>
      </c>
      <c r="S12557" s="23">
        <v>42797</v>
      </c>
    </row>
    <row r="12558" spans="1:19" ht="45" x14ac:dyDescent="0.25">
      <c r="A12558">
        <v>57</v>
      </c>
      <c r="B12558" t="str">
        <f>IF(A12558="","",VLOOKUP(A12558,LOVs!$A$3:$B$62,2))</f>
        <v>Prince George</v>
      </c>
      <c r="C12558" t="str">
        <f>Table1[[#This Row],[School Name]]</f>
        <v>Polaris Montessori</v>
      </c>
      <c r="D12558" t="s">
        <v>7161</v>
      </c>
      <c r="E12558">
        <v>1977</v>
      </c>
      <c r="F12558" t="s">
        <v>15</v>
      </c>
      <c r="H12558" s="19">
        <v>42811</v>
      </c>
      <c r="I12558" s="20">
        <v>2</v>
      </c>
      <c r="J12558" t="s">
        <v>1296</v>
      </c>
      <c r="K12558" s="1" t="s">
        <v>4375</v>
      </c>
      <c r="L12558">
        <v>1E-3</v>
      </c>
      <c r="M12558" s="20" t="s">
        <v>18</v>
      </c>
      <c r="O12558" s="1" t="s">
        <v>7120</v>
      </c>
      <c r="Q12558" s="19">
        <v>42814</v>
      </c>
      <c r="R12558" s="20" t="s">
        <v>15</v>
      </c>
      <c r="S12558" s="23">
        <v>42797</v>
      </c>
    </row>
    <row r="12559" spans="1:19" ht="45" x14ac:dyDescent="0.25">
      <c r="A12559">
        <v>57</v>
      </c>
      <c r="B12559" t="str">
        <f>IF(A12559="","",VLOOKUP(A12559,LOVs!$A$3:$B$62,2))</f>
        <v>Prince George</v>
      </c>
      <c r="C12559" t="str">
        <f>Table1[[#This Row],[School Name]]</f>
        <v>Polaris Montessori</v>
      </c>
      <c r="D12559" t="s">
        <v>7161</v>
      </c>
      <c r="E12559">
        <v>1977</v>
      </c>
      <c r="F12559" t="s">
        <v>15</v>
      </c>
      <c r="H12559" s="19">
        <v>42811</v>
      </c>
      <c r="I12559" s="20">
        <v>2</v>
      </c>
      <c r="J12559" t="s">
        <v>1296</v>
      </c>
      <c r="K12559" s="1" t="s">
        <v>7146</v>
      </c>
      <c r="L12559">
        <v>2.4E-2</v>
      </c>
      <c r="M12559" s="20" t="s">
        <v>15</v>
      </c>
      <c r="O12559" s="1" t="s">
        <v>7120</v>
      </c>
      <c r="Q12559" s="19">
        <v>42814</v>
      </c>
      <c r="R12559" s="20" t="s">
        <v>15</v>
      </c>
      <c r="S12559" s="23">
        <v>42797</v>
      </c>
    </row>
    <row r="12560" spans="1:19" ht="45" x14ac:dyDescent="0.25">
      <c r="A12560">
        <v>57</v>
      </c>
      <c r="B12560" t="str">
        <f>IF(A12560="","",VLOOKUP(A12560,LOVs!$A$3:$B$62,2))</f>
        <v>Prince George</v>
      </c>
      <c r="C12560" t="str">
        <f>Table1[[#This Row],[School Name]]</f>
        <v>Polaris Montessori</v>
      </c>
      <c r="D12560" t="s">
        <v>7161</v>
      </c>
      <c r="E12560">
        <v>1977</v>
      </c>
      <c r="F12560" t="s">
        <v>15</v>
      </c>
      <c r="H12560" s="19">
        <v>42811</v>
      </c>
      <c r="I12560" s="20">
        <v>2</v>
      </c>
      <c r="J12560" t="s">
        <v>1296</v>
      </c>
      <c r="K12560" s="1" t="s">
        <v>7147</v>
      </c>
      <c r="L12560">
        <v>1.2E-2</v>
      </c>
      <c r="M12560" s="20" t="s">
        <v>15</v>
      </c>
      <c r="O12560" s="1" t="s">
        <v>7120</v>
      </c>
      <c r="Q12560" s="19">
        <v>42814</v>
      </c>
      <c r="R12560" s="20" t="s">
        <v>15</v>
      </c>
      <c r="S12560" s="23">
        <v>42797</v>
      </c>
    </row>
    <row r="12561" spans="1:19" ht="45" x14ac:dyDescent="0.25">
      <c r="A12561">
        <v>57</v>
      </c>
      <c r="B12561" t="str">
        <f>IF(A12561="","",VLOOKUP(A12561,LOVs!$A$3:$B$62,2))</f>
        <v>Prince George</v>
      </c>
      <c r="C12561" t="str">
        <f>Table1[[#This Row],[School Name]]</f>
        <v>Polaris Montessori</v>
      </c>
      <c r="D12561" t="s">
        <v>7161</v>
      </c>
      <c r="E12561">
        <v>1977</v>
      </c>
      <c r="F12561" t="s">
        <v>15</v>
      </c>
      <c r="H12561" s="19">
        <v>42811</v>
      </c>
      <c r="I12561" s="20">
        <v>2</v>
      </c>
      <c r="J12561" t="s">
        <v>1296</v>
      </c>
      <c r="K12561" s="1" t="s">
        <v>4353</v>
      </c>
      <c r="L12561">
        <v>3.0000000000000001E-3</v>
      </c>
      <c r="M12561" s="20" t="s">
        <v>18</v>
      </c>
      <c r="O12561" s="1" t="s">
        <v>7120</v>
      </c>
      <c r="Q12561" s="19">
        <v>42814</v>
      </c>
      <c r="R12561" s="20" t="s">
        <v>15</v>
      </c>
      <c r="S12561" s="23">
        <v>42797</v>
      </c>
    </row>
    <row r="12562" spans="1:19" ht="45" x14ac:dyDescent="0.25">
      <c r="A12562">
        <v>57</v>
      </c>
      <c r="B12562" t="str">
        <f>IF(A12562="","",VLOOKUP(A12562,LOVs!$A$3:$B$62,2))</f>
        <v>Prince George</v>
      </c>
      <c r="C12562" t="str">
        <f>Table1[[#This Row],[School Name]]</f>
        <v>College Heights Elementary</v>
      </c>
      <c r="D12562" t="s">
        <v>7162</v>
      </c>
      <c r="E12562">
        <v>1971</v>
      </c>
      <c r="F12562" t="s">
        <v>15</v>
      </c>
      <c r="H12562" s="19">
        <v>42811</v>
      </c>
      <c r="I12562" s="20">
        <v>2</v>
      </c>
      <c r="J12562" t="s">
        <v>73</v>
      </c>
      <c r="K12562" s="1" t="s">
        <v>7163</v>
      </c>
      <c r="L12562">
        <v>3.0000000000000001E-3</v>
      </c>
      <c r="M12562" s="20" t="s">
        <v>18</v>
      </c>
      <c r="O12562" s="1" t="s">
        <v>7120</v>
      </c>
      <c r="Q12562" s="19">
        <v>42814</v>
      </c>
      <c r="R12562" s="20" t="s">
        <v>15</v>
      </c>
      <c r="S12562" s="23">
        <v>42797</v>
      </c>
    </row>
    <row r="12563" spans="1:19" ht="45" x14ac:dyDescent="0.25">
      <c r="A12563">
        <v>57</v>
      </c>
      <c r="B12563" t="str">
        <f>IF(A12563="","",VLOOKUP(A12563,LOVs!$A$3:$B$62,2))</f>
        <v>Prince George</v>
      </c>
      <c r="C12563" t="str">
        <f>Table1[[#This Row],[School Name]]</f>
        <v>College Heights Elementary</v>
      </c>
      <c r="D12563" t="s">
        <v>7162</v>
      </c>
      <c r="E12563">
        <v>1971</v>
      </c>
      <c r="F12563" t="s">
        <v>15</v>
      </c>
      <c r="H12563" s="19">
        <v>42811</v>
      </c>
      <c r="I12563" s="20">
        <v>2</v>
      </c>
      <c r="J12563" t="s">
        <v>1296</v>
      </c>
      <c r="K12563" s="1" t="s">
        <v>7164</v>
      </c>
      <c r="L12563">
        <v>3.0000000000000001E-3</v>
      </c>
      <c r="M12563" s="20" t="s">
        <v>18</v>
      </c>
      <c r="O12563" s="1" t="s">
        <v>7120</v>
      </c>
      <c r="Q12563" s="19">
        <v>42814</v>
      </c>
      <c r="R12563" s="20" t="s">
        <v>15</v>
      </c>
      <c r="S12563" s="23">
        <v>42797</v>
      </c>
    </row>
    <row r="12564" spans="1:19" ht="45" x14ac:dyDescent="0.25">
      <c r="A12564">
        <v>57</v>
      </c>
      <c r="B12564" t="str">
        <f>IF(A12564="","",VLOOKUP(A12564,LOVs!$A$3:$B$62,2))</f>
        <v>Prince George</v>
      </c>
      <c r="C12564" t="str">
        <f>Table1[[#This Row],[School Name]]</f>
        <v>College Heights Elementary</v>
      </c>
      <c r="D12564" t="s">
        <v>7162</v>
      </c>
      <c r="E12564">
        <v>1971</v>
      </c>
      <c r="F12564" t="s">
        <v>15</v>
      </c>
      <c r="H12564" s="19">
        <v>42811</v>
      </c>
      <c r="I12564" s="20">
        <v>2</v>
      </c>
      <c r="J12564" t="s">
        <v>1296</v>
      </c>
      <c r="K12564" s="1" t="s">
        <v>7138</v>
      </c>
      <c r="L12564">
        <v>3.3000000000000002E-2</v>
      </c>
      <c r="M12564" s="20" t="s">
        <v>15</v>
      </c>
      <c r="O12564" s="1" t="s">
        <v>7120</v>
      </c>
      <c r="Q12564" s="19">
        <v>42814</v>
      </c>
      <c r="R12564" s="20" t="s">
        <v>15</v>
      </c>
      <c r="S12564" s="23">
        <v>42797</v>
      </c>
    </row>
    <row r="12565" spans="1:19" ht="45" x14ac:dyDescent="0.25">
      <c r="A12565">
        <v>57</v>
      </c>
      <c r="B12565" t="str">
        <f>IF(A12565="","",VLOOKUP(A12565,LOVs!$A$3:$B$62,2))</f>
        <v>Prince George</v>
      </c>
      <c r="C12565" t="str">
        <f>Table1[[#This Row],[School Name]]</f>
        <v>College Heights Elementary</v>
      </c>
      <c r="D12565" t="s">
        <v>7162</v>
      </c>
      <c r="E12565">
        <v>1971</v>
      </c>
      <c r="F12565" t="s">
        <v>15</v>
      </c>
      <c r="H12565" s="19">
        <v>42811</v>
      </c>
      <c r="I12565" s="20">
        <v>2</v>
      </c>
      <c r="J12565" t="s">
        <v>1296</v>
      </c>
      <c r="K12565" s="1" t="s">
        <v>7165</v>
      </c>
      <c r="L12565">
        <v>8.0000000000000002E-3</v>
      </c>
      <c r="M12565" s="20" t="s">
        <v>18</v>
      </c>
      <c r="O12565" s="1" t="s">
        <v>7120</v>
      </c>
      <c r="Q12565" s="19">
        <v>42814</v>
      </c>
      <c r="R12565" s="20" t="s">
        <v>15</v>
      </c>
      <c r="S12565" s="23">
        <v>42797</v>
      </c>
    </row>
    <row r="12566" spans="1:19" ht="45" x14ac:dyDescent="0.25">
      <c r="A12566">
        <v>57</v>
      </c>
      <c r="B12566" t="str">
        <f>IF(A12566="","",VLOOKUP(A12566,LOVs!$A$3:$B$62,2))</f>
        <v>Prince George</v>
      </c>
      <c r="C12566" t="str">
        <f>Table1[[#This Row],[School Name]]</f>
        <v>John McInnis Centre</v>
      </c>
      <c r="D12566" t="s">
        <v>7166</v>
      </c>
      <c r="E12566">
        <v>1972</v>
      </c>
      <c r="F12566" t="s">
        <v>15</v>
      </c>
      <c r="H12566" s="19">
        <v>42811</v>
      </c>
      <c r="I12566" s="20">
        <v>2</v>
      </c>
      <c r="J12566" t="s">
        <v>73</v>
      </c>
      <c r="K12566" s="1" t="s">
        <v>392</v>
      </c>
      <c r="L12566">
        <v>1.4E-2</v>
      </c>
      <c r="M12566" s="20" t="s">
        <v>15</v>
      </c>
      <c r="O12566" s="1" t="s">
        <v>7120</v>
      </c>
      <c r="Q12566" s="19">
        <v>42814</v>
      </c>
      <c r="R12566" s="20" t="s">
        <v>15</v>
      </c>
      <c r="S12566" s="23">
        <v>42797</v>
      </c>
    </row>
    <row r="12567" spans="1:19" ht="45" x14ac:dyDescent="0.25">
      <c r="A12567">
        <v>57</v>
      </c>
      <c r="B12567" t="str">
        <f>IF(A12567="","",VLOOKUP(A12567,LOVs!$A$3:$B$62,2))</f>
        <v>Prince George</v>
      </c>
      <c r="C12567" t="str">
        <f>Table1[[#This Row],[School Name]]</f>
        <v>John McInnis Centre</v>
      </c>
      <c r="D12567" t="s">
        <v>7166</v>
      </c>
      <c r="E12567">
        <v>1972</v>
      </c>
      <c r="F12567" t="s">
        <v>15</v>
      </c>
      <c r="H12567" s="19">
        <v>42811</v>
      </c>
      <c r="I12567" s="20">
        <v>2</v>
      </c>
      <c r="J12567" t="s">
        <v>73</v>
      </c>
      <c r="K12567" s="1" t="s">
        <v>3524</v>
      </c>
      <c r="L12567">
        <v>1E-3</v>
      </c>
      <c r="M12567" s="20" t="s">
        <v>18</v>
      </c>
      <c r="O12567" s="1" t="s">
        <v>7120</v>
      </c>
      <c r="Q12567" s="19">
        <v>42814</v>
      </c>
      <c r="R12567" s="20" t="s">
        <v>15</v>
      </c>
      <c r="S12567" s="23">
        <v>42797</v>
      </c>
    </row>
    <row r="12568" spans="1:19" ht="45" x14ac:dyDescent="0.25">
      <c r="A12568">
        <v>57</v>
      </c>
      <c r="B12568" t="str">
        <f>IF(A12568="","",VLOOKUP(A12568,LOVs!$A$3:$B$62,2))</f>
        <v>Prince George</v>
      </c>
      <c r="C12568" t="str">
        <f>Table1[[#This Row],[School Name]]</f>
        <v>John McInnis Centre</v>
      </c>
      <c r="D12568" t="s">
        <v>7166</v>
      </c>
      <c r="E12568">
        <v>1972</v>
      </c>
      <c r="F12568" t="s">
        <v>15</v>
      </c>
      <c r="H12568" s="19">
        <v>42811</v>
      </c>
      <c r="I12568" s="20">
        <v>2</v>
      </c>
      <c r="J12568" t="s">
        <v>73</v>
      </c>
      <c r="K12568" s="1" t="s">
        <v>2739</v>
      </c>
      <c r="L12568">
        <v>3.3000000000000002E-2</v>
      </c>
      <c r="M12568" s="20" t="s">
        <v>15</v>
      </c>
      <c r="O12568" s="1" t="s">
        <v>7120</v>
      </c>
      <c r="Q12568" s="19">
        <v>42814</v>
      </c>
      <c r="R12568" s="20" t="s">
        <v>15</v>
      </c>
      <c r="S12568" s="23">
        <v>42797</v>
      </c>
    </row>
    <row r="12569" spans="1:19" ht="45" x14ac:dyDescent="0.25">
      <c r="A12569">
        <v>57</v>
      </c>
      <c r="B12569" t="str">
        <f>IF(A12569="","",VLOOKUP(A12569,LOVs!$A$3:$B$62,2))</f>
        <v>Prince George</v>
      </c>
      <c r="C12569" t="str">
        <f>Table1[[#This Row],[School Name]]</f>
        <v>John McInnis Centre</v>
      </c>
      <c r="D12569" t="s">
        <v>7166</v>
      </c>
      <c r="E12569">
        <v>1972</v>
      </c>
      <c r="F12569" t="s">
        <v>15</v>
      </c>
      <c r="H12569" s="19">
        <v>42811</v>
      </c>
      <c r="I12569" s="20">
        <v>2</v>
      </c>
      <c r="J12569" t="s">
        <v>73</v>
      </c>
      <c r="K12569" s="1" t="s">
        <v>7167</v>
      </c>
      <c r="L12569">
        <v>3.9E-2</v>
      </c>
      <c r="M12569" s="20" t="s">
        <v>15</v>
      </c>
      <c r="O12569" s="1" t="s">
        <v>7120</v>
      </c>
      <c r="Q12569" s="19">
        <v>42814</v>
      </c>
      <c r="R12569" s="20" t="s">
        <v>15</v>
      </c>
      <c r="S12569" s="23">
        <v>42797</v>
      </c>
    </row>
    <row r="12570" spans="1:19" ht="45" x14ac:dyDescent="0.25">
      <c r="A12570">
        <v>57</v>
      </c>
      <c r="B12570" t="str">
        <f>IF(A12570="","",VLOOKUP(A12570,LOVs!$A$3:$B$62,2))</f>
        <v>Prince George</v>
      </c>
      <c r="C12570" t="str">
        <f>Table1[[#This Row],[School Name]]</f>
        <v>John McInnis Centre</v>
      </c>
      <c r="D12570" t="s">
        <v>7166</v>
      </c>
      <c r="E12570">
        <v>1972</v>
      </c>
      <c r="F12570" t="s">
        <v>15</v>
      </c>
      <c r="H12570" s="19">
        <v>42811</v>
      </c>
      <c r="I12570" s="20">
        <v>2</v>
      </c>
      <c r="J12570" t="s">
        <v>73</v>
      </c>
      <c r="K12570" s="1" t="s">
        <v>7167</v>
      </c>
      <c r="L12570">
        <v>2.9000000000000001E-2</v>
      </c>
      <c r="M12570" s="20" t="s">
        <v>15</v>
      </c>
      <c r="O12570" s="1" t="s">
        <v>7120</v>
      </c>
      <c r="Q12570" s="19">
        <v>42814</v>
      </c>
      <c r="R12570" s="20" t="s">
        <v>15</v>
      </c>
      <c r="S12570" s="23">
        <v>42797</v>
      </c>
    </row>
    <row r="12571" spans="1:19" ht="45" x14ac:dyDescent="0.25">
      <c r="A12571">
        <v>57</v>
      </c>
      <c r="B12571" t="str">
        <f>IF(A12571="","",VLOOKUP(A12571,LOVs!$A$3:$B$62,2))</f>
        <v>Prince George</v>
      </c>
      <c r="C12571" t="str">
        <f>Table1[[#This Row],[School Name]]</f>
        <v>John McInnis Centre</v>
      </c>
      <c r="D12571" t="s">
        <v>7166</v>
      </c>
      <c r="E12571">
        <v>1972</v>
      </c>
      <c r="F12571" t="s">
        <v>15</v>
      </c>
      <c r="H12571" s="19">
        <v>42811</v>
      </c>
      <c r="I12571" s="20">
        <v>2</v>
      </c>
      <c r="J12571" t="s">
        <v>73</v>
      </c>
      <c r="K12571" s="1" t="s">
        <v>7167</v>
      </c>
      <c r="L12571">
        <v>2.9000000000000001E-2</v>
      </c>
      <c r="M12571" s="20" t="s">
        <v>15</v>
      </c>
      <c r="O12571" s="1" t="s">
        <v>7120</v>
      </c>
      <c r="Q12571" s="19">
        <v>42814</v>
      </c>
      <c r="R12571" s="20" t="s">
        <v>15</v>
      </c>
      <c r="S12571" s="23">
        <v>42797</v>
      </c>
    </row>
    <row r="12572" spans="1:19" ht="45" x14ac:dyDescent="0.25">
      <c r="A12572">
        <v>57</v>
      </c>
      <c r="B12572" t="str">
        <f>IF(A12572="","",VLOOKUP(A12572,LOVs!$A$3:$B$62,2))</f>
        <v>Prince George</v>
      </c>
      <c r="C12572" t="str">
        <f>Table1[[#This Row],[School Name]]</f>
        <v>John McInnis Centre</v>
      </c>
      <c r="D12572" t="s">
        <v>7166</v>
      </c>
      <c r="E12572">
        <v>1972</v>
      </c>
      <c r="F12572" t="s">
        <v>15</v>
      </c>
      <c r="H12572" s="19">
        <v>42811</v>
      </c>
      <c r="I12572" s="20">
        <v>2</v>
      </c>
      <c r="J12572" t="s">
        <v>73</v>
      </c>
      <c r="K12572" s="1" t="s">
        <v>7167</v>
      </c>
      <c r="L12572">
        <v>2.8000000000000001E-2</v>
      </c>
      <c r="M12572" s="20" t="s">
        <v>15</v>
      </c>
      <c r="O12572" s="1" t="s">
        <v>7120</v>
      </c>
      <c r="Q12572" s="19">
        <v>42814</v>
      </c>
      <c r="R12572" s="20" t="s">
        <v>15</v>
      </c>
      <c r="S12572" s="23">
        <v>42797</v>
      </c>
    </row>
    <row r="12573" spans="1:19" ht="45" x14ac:dyDescent="0.25">
      <c r="A12573">
        <v>57</v>
      </c>
      <c r="B12573" t="str">
        <f>IF(A12573="","",VLOOKUP(A12573,LOVs!$A$3:$B$62,2))</f>
        <v>Prince George</v>
      </c>
      <c r="C12573" t="str">
        <f>Table1[[#This Row],[School Name]]</f>
        <v>John McInnis Centre</v>
      </c>
      <c r="D12573" t="s">
        <v>7166</v>
      </c>
      <c r="E12573">
        <v>1972</v>
      </c>
      <c r="F12573" t="s">
        <v>15</v>
      </c>
      <c r="H12573" s="19">
        <v>42811</v>
      </c>
      <c r="I12573" s="20">
        <v>2</v>
      </c>
      <c r="J12573" t="s">
        <v>73</v>
      </c>
      <c r="K12573" s="1" t="s">
        <v>7167</v>
      </c>
      <c r="L12573">
        <v>8.9999999999999993E-3</v>
      </c>
      <c r="M12573" s="20" t="s">
        <v>18</v>
      </c>
      <c r="O12573" s="1" t="s">
        <v>7120</v>
      </c>
      <c r="Q12573" s="19">
        <v>42814</v>
      </c>
      <c r="R12573" s="20" t="s">
        <v>15</v>
      </c>
      <c r="S12573" s="23">
        <v>42797</v>
      </c>
    </row>
    <row r="12574" spans="1:19" ht="45" x14ac:dyDescent="0.25">
      <c r="A12574">
        <v>57</v>
      </c>
      <c r="B12574" t="str">
        <f>IF(A12574="","",VLOOKUP(A12574,LOVs!$A$3:$B$62,2))</f>
        <v>Prince George</v>
      </c>
      <c r="C12574" t="str">
        <f>Table1[[#This Row],[School Name]]</f>
        <v>John McInnis Centre</v>
      </c>
      <c r="D12574" t="s">
        <v>7166</v>
      </c>
      <c r="E12574">
        <v>1972</v>
      </c>
      <c r="F12574" t="s">
        <v>15</v>
      </c>
      <c r="H12574" s="19">
        <v>42811</v>
      </c>
      <c r="I12574" s="20">
        <v>2</v>
      </c>
      <c r="J12574" t="s">
        <v>73</v>
      </c>
      <c r="K12574" s="1" t="s">
        <v>7167</v>
      </c>
      <c r="L12574">
        <v>0.03</v>
      </c>
      <c r="M12574" s="20" t="s">
        <v>15</v>
      </c>
      <c r="O12574" s="1" t="s">
        <v>7120</v>
      </c>
      <c r="Q12574" s="19">
        <v>42814</v>
      </c>
      <c r="R12574" s="20" t="s">
        <v>15</v>
      </c>
      <c r="S12574" s="23">
        <v>42797</v>
      </c>
    </row>
    <row r="12575" spans="1:19" ht="45" x14ac:dyDescent="0.25">
      <c r="A12575">
        <v>57</v>
      </c>
      <c r="B12575" t="str">
        <f>IF(A12575="","",VLOOKUP(A12575,LOVs!$A$3:$B$62,2))</f>
        <v>Prince George</v>
      </c>
      <c r="C12575" t="str">
        <f>Table1[[#This Row],[School Name]]</f>
        <v>John McInnis Centre</v>
      </c>
      <c r="D12575" t="s">
        <v>7166</v>
      </c>
      <c r="E12575">
        <v>1972</v>
      </c>
      <c r="F12575" t="s">
        <v>15</v>
      </c>
      <c r="H12575" s="19">
        <v>42811</v>
      </c>
      <c r="I12575" s="20">
        <v>2</v>
      </c>
      <c r="J12575" t="s">
        <v>73</v>
      </c>
      <c r="K12575" s="1" t="s">
        <v>7167</v>
      </c>
      <c r="L12575">
        <v>4.3999999999999997E-2</v>
      </c>
      <c r="M12575" s="20" t="s">
        <v>15</v>
      </c>
      <c r="O12575" s="1" t="s">
        <v>7120</v>
      </c>
      <c r="Q12575" s="19">
        <v>42814</v>
      </c>
      <c r="R12575" s="20" t="s">
        <v>15</v>
      </c>
      <c r="S12575" s="23">
        <v>42797</v>
      </c>
    </row>
    <row r="12576" spans="1:19" ht="45" x14ac:dyDescent="0.25">
      <c r="A12576">
        <v>57</v>
      </c>
      <c r="B12576" t="str">
        <f>IF(A12576="","",VLOOKUP(A12576,LOVs!$A$3:$B$62,2))</f>
        <v>Prince George</v>
      </c>
      <c r="C12576" t="str">
        <f>Table1[[#This Row],[School Name]]</f>
        <v>John McInnis Centre</v>
      </c>
      <c r="D12576" t="s">
        <v>7166</v>
      </c>
      <c r="E12576">
        <v>1972</v>
      </c>
      <c r="F12576" t="s">
        <v>15</v>
      </c>
      <c r="H12576" s="19">
        <v>42811</v>
      </c>
      <c r="I12576" s="20">
        <v>2</v>
      </c>
      <c r="J12576" t="s">
        <v>73</v>
      </c>
      <c r="K12576" s="1" t="s">
        <v>6314</v>
      </c>
      <c r="L12576">
        <v>7.0000000000000001E-3</v>
      </c>
      <c r="M12576" s="20" t="s">
        <v>18</v>
      </c>
      <c r="O12576" s="1" t="s">
        <v>7120</v>
      </c>
      <c r="Q12576" s="19">
        <v>42814</v>
      </c>
      <c r="R12576" s="20" t="s">
        <v>15</v>
      </c>
      <c r="S12576" s="23">
        <v>42797</v>
      </c>
    </row>
    <row r="12577" spans="1:19" ht="45" x14ac:dyDescent="0.25">
      <c r="A12577">
        <v>57</v>
      </c>
      <c r="B12577" t="str">
        <f>IF(A12577="","",VLOOKUP(A12577,LOVs!$A$3:$B$62,2))</f>
        <v>Prince George</v>
      </c>
      <c r="C12577" t="str">
        <f>Table1[[#This Row],[School Name]]</f>
        <v>John McInnis Centre</v>
      </c>
      <c r="D12577" t="s">
        <v>7166</v>
      </c>
      <c r="E12577">
        <v>1972</v>
      </c>
      <c r="F12577" t="s">
        <v>15</v>
      </c>
      <c r="H12577" s="19">
        <v>42811</v>
      </c>
      <c r="I12577" s="20">
        <v>2</v>
      </c>
      <c r="J12577" t="s">
        <v>73</v>
      </c>
      <c r="K12577" s="1" t="s">
        <v>1067</v>
      </c>
      <c r="L12577">
        <v>1.7000000000000001E-2</v>
      </c>
      <c r="M12577" s="20" t="s">
        <v>15</v>
      </c>
      <c r="O12577" s="1" t="s">
        <v>7120</v>
      </c>
      <c r="Q12577" s="19">
        <v>42814</v>
      </c>
      <c r="R12577" s="20" t="s">
        <v>15</v>
      </c>
      <c r="S12577" s="23">
        <v>42797</v>
      </c>
    </row>
    <row r="12578" spans="1:19" ht="45" x14ac:dyDescent="0.25">
      <c r="A12578">
        <v>57</v>
      </c>
      <c r="B12578" t="str">
        <f>IF(A12578="","",VLOOKUP(A12578,LOVs!$A$3:$B$62,2))</f>
        <v>Prince George</v>
      </c>
      <c r="C12578" t="str">
        <f>Table1[[#This Row],[School Name]]</f>
        <v>John McInnis Centre</v>
      </c>
      <c r="D12578" t="s">
        <v>7166</v>
      </c>
      <c r="E12578">
        <v>1972</v>
      </c>
      <c r="F12578" t="s">
        <v>15</v>
      </c>
      <c r="H12578" s="19">
        <v>42811</v>
      </c>
      <c r="I12578" s="20">
        <v>2</v>
      </c>
      <c r="J12578" t="s">
        <v>73</v>
      </c>
      <c r="K12578" s="1" t="s">
        <v>7168</v>
      </c>
      <c r="L12578">
        <v>6.0000000000000001E-3</v>
      </c>
      <c r="M12578" s="20" t="s">
        <v>18</v>
      </c>
      <c r="O12578" s="1" t="s">
        <v>7120</v>
      </c>
      <c r="Q12578" s="19">
        <v>42814</v>
      </c>
      <c r="R12578" s="20" t="s">
        <v>15</v>
      </c>
      <c r="S12578" s="23">
        <v>42797</v>
      </c>
    </row>
    <row r="12579" spans="1:19" ht="45" x14ac:dyDescent="0.25">
      <c r="A12579">
        <v>57</v>
      </c>
      <c r="B12579" t="str">
        <f>IF(A12579="","",VLOOKUP(A12579,LOVs!$A$3:$B$62,2))</f>
        <v>Prince George</v>
      </c>
      <c r="C12579" t="str">
        <f>Table1[[#This Row],[School Name]]</f>
        <v>Westwood Elementary</v>
      </c>
      <c r="D12579" t="s">
        <v>7169</v>
      </c>
      <c r="E12579">
        <v>1969</v>
      </c>
      <c r="F12579" t="s">
        <v>15</v>
      </c>
      <c r="H12579" s="19">
        <v>42811</v>
      </c>
      <c r="I12579" s="20">
        <v>2</v>
      </c>
      <c r="J12579" t="s">
        <v>1296</v>
      </c>
      <c r="K12579" s="1" t="s">
        <v>7139</v>
      </c>
      <c r="L12579">
        <v>2.1000000000000001E-2</v>
      </c>
      <c r="M12579" s="20" t="s">
        <v>15</v>
      </c>
      <c r="O12579" s="1" t="s">
        <v>7120</v>
      </c>
      <c r="Q12579" s="19">
        <v>42814</v>
      </c>
      <c r="R12579" s="20" t="s">
        <v>15</v>
      </c>
      <c r="S12579" s="23">
        <v>42797</v>
      </c>
    </row>
    <row r="12580" spans="1:19" ht="45" x14ac:dyDescent="0.25">
      <c r="A12580">
        <v>57</v>
      </c>
      <c r="B12580" t="str">
        <f>IF(A12580="","",VLOOKUP(A12580,LOVs!$A$3:$B$62,2))</f>
        <v>Prince George</v>
      </c>
      <c r="C12580" t="str">
        <f>Table1[[#This Row],[School Name]]</f>
        <v>Westwood Elementary</v>
      </c>
      <c r="D12580" t="s">
        <v>7169</v>
      </c>
      <c r="E12580">
        <v>1969</v>
      </c>
      <c r="F12580" t="s">
        <v>15</v>
      </c>
      <c r="H12580" s="19">
        <v>42811</v>
      </c>
      <c r="I12580" s="20">
        <v>2</v>
      </c>
      <c r="J12580" t="s">
        <v>1296</v>
      </c>
      <c r="K12580" s="1" t="s">
        <v>4401</v>
      </c>
      <c r="L12580">
        <v>1.4999999999999999E-2</v>
      </c>
      <c r="M12580" s="20" t="s">
        <v>15</v>
      </c>
      <c r="O12580" s="1" t="s">
        <v>7120</v>
      </c>
      <c r="Q12580" s="19">
        <v>42814</v>
      </c>
      <c r="R12580" s="20" t="s">
        <v>15</v>
      </c>
      <c r="S12580" s="23">
        <v>42797</v>
      </c>
    </row>
    <row r="12581" spans="1:19" ht="45" x14ac:dyDescent="0.25">
      <c r="A12581">
        <v>57</v>
      </c>
      <c r="B12581" t="str">
        <f>IF(A12581="","",VLOOKUP(A12581,LOVs!$A$3:$B$62,2))</f>
        <v>Prince George</v>
      </c>
      <c r="C12581" t="str">
        <f>Table1[[#This Row],[School Name]]</f>
        <v>Westwood Elementary</v>
      </c>
      <c r="D12581" t="s">
        <v>7169</v>
      </c>
      <c r="E12581">
        <v>1969</v>
      </c>
      <c r="F12581" t="s">
        <v>15</v>
      </c>
      <c r="H12581" s="19">
        <v>42811</v>
      </c>
      <c r="I12581" s="20">
        <v>2</v>
      </c>
      <c r="J12581" t="s">
        <v>1296</v>
      </c>
      <c r="K12581" s="1" t="s">
        <v>7170</v>
      </c>
      <c r="L12581">
        <v>1.2E-2</v>
      </c>
      <c r="M12581" s="20" t="s">
        <v>15</v>
      </c>
      <c r="O12581" s="1" t="s">
        <v>7120</v>
      </c>
      <c r="Q12581" s="19">
        <v>42814</v>
      </c>
      <c r="R12581" s="20" t="s">
        <v>15</v>
      </c>
      <c r="S12581" s="23">
        <v>42797</v>
      </c>
    </row>
    <row r="12582" spans="1:19" ht="45" x14ac:dyDescent="0.25">
      <c r="A12582">
        <v>57</v>
      </c>
      <c r="B12582" t="str">
        <f>IF(A12582="","",VLOOKUP(A12582,LOVs!$A$3:$B$62,2))</f>
        <v>Prince George</v>
      </c>
      <c r="C12582" t="str">
        <f>Table1[[#This Row],[School Name]]</f>
        <v>Westwood Elementary</v>
      </c>
      <c r="D12582" t="s">
        <v>7169</v>
      </c>
      <c r="E12582">
        <v>1969</v>
      </c>
      <c r="F12582" t="s">
        <v>15</v>
      </c>
      <c r="H12582" s="19">
        <v>42811</v>
      </c>
      <c r="I12582" s="20">
        <v>2</v>
      </c>
      <c r="J12582" t="s">
        <v>1296</v>
      </c>
      <c r="K12582" s="1" t="s">
        <v>7171</v>
      </c>
      <c r="L12582">
        <v>1.6E-2</v>
      </c>
      <c r="M12582" s="20" t="s">
        <v>15</v>
      </c>
      <c r="O12582" s="1" t="s">
        <v>7120</v>
      </c>
      <c r="Q12582" s="19">
        <v>42814</v>
      </c>
      <c r="R12582" s="20" t="s">
        <v>15</v>
      </c>
      <c r="S12582" s="23">
        <v>42797</v>
      </c>
    </row>
    <row r="12583" spans="1:19" ht="45" x14ac:dyDescent="0.25">
      <c r="A12583">
        <v>57</v>
      </c>
      <c r="B12583" t="str">
        <f>IF(A12583="","",VLOOKUP(A12583,LOVs!$A$3:$B$62,2))</f>
        <v>Prince George</v>
      </c>
      <c r="C12583" t="str">
        <f>Table1[[#This Row],[School Name]]</f>
        <v>Westwood Elementary</v>
      </c>
      <c r="D12583" t="s">
        <v>7169</v>
      </c>
      <c r="E12583">
        <v>1969</v>
      </c>
      <c r="F12583" t="s">
        <v>15</v>
      </c>
      <c r="H12583" s="19">
        <v>42811</v>
      </c>
      <c r="I12583" s="20">
        <v>2</v>
      </c>
      <c r="J12583" t="s">
        <v>1296</v>
      </c>
      <c r="K12583" s="1" t="s">
        <v>7172</v>
      </c>
      <c r="M12583" s="20" t="s">
        <v>64</v>
      </c>
      <c r="O12583" s="1" t="s">
        <v>7120</v>
      </c>
      <c r="Q12583" s="19">
        <v>42814</v>
      </c>
      <c r="R12583" s="20" t="s">
        <v>15</v>
      </c>
      <c r="S12583" s="23">
        <v>42797</v>
      </c>
    </row>
    <row r="12584" spans="1:19" ht="45" x14ac:dyDescent="0.25">
      <c r="A12584">
        <v>57</v>
      </c>
      <c r="B12584" t="str">
        <f>IF(A12584="","",VLOOKUP(A12584,LOVs!$A$3:$B$62,2))</f>
        <v>Prince George</v>
      </c>
      <c r="C12584" t="str">
        <f>Table1[[#This Row],[School Name]]</f>
        <v>Westwood Elementary</v>
      </c>
      <c r="D12584" t="s">
        <v>7169</v>
      </c>
      <c r="E12584">
        <v>1969</v>
      </c>
      <c r="F12584" t="s">
        <v>15</v>
      </c>
      <c r="H12584" s="19">
        <v>42811</v>
      </c>
      <c r="I12584" s="20">
        <v>2</v>
      </c>
      <c r="J12584" t="s">
        <v>1296</v>
      </c>
      <c r="K12584" s="1" t="s">
        <v>7173</v>
      </c>
      <c r="L12584">
        <v>8.9999999999999993E-3</v>
      </c>
      <c r="M12584" s="20" t="s">
        <v>18</v>
      </c>
      <c r="O12584" s="1" t="s">
        <v>7120</v>
      </c>
      <c r="Q12584" s="19">
        <v>42814</v>
      </c>
      <c r="R12584" s="20" t="s">
        <v>15</v>
      </c>
      <c r="S12584" s="23">
        <v>42797</v>
      </c>
    </row>
    <row r="12585" spans="1:19" ht="45" x14ac:dyDescent="0.25">
      <c r="A12585">
        <v>57</v>
      </c>
      <c r="B12585" t="str">
        <f>IF(A12585="","",VLOOKUP(A12585,LOVs!$A$3:$B$62,2))</f>
        <v>Prince George</v>
      </c>
      <c r="C12585" t="str">
        <f>Table1[[#This Row],[School Name]]</f>
        <v>Westwood Elementary</v>
      </c>
      <c r="D12585" t="s">
        <v>7169</v>
      </c>
      <c r="E12585">
        <v>1969</v>
      </c>
      <c r="F12585" t="s">
        <v>15</v>
      </c>
      <c r="H12585" s="19">
        <v>42811</v>
      </c>
      <c r="I12585" s="20">
        <v>2</v>
      </c>
      <c r="J12585" t="s">
        <v>73</v>
      </c>
      <c r="K12585" s="1" t="s">
        <v>7174</v>
      </c>
      <c r="L12585">
        <v>7.0000000000000001E-3</v>
      </c>
      <c r="M12585" s="20" t="s">
        <v>18</v>
      </c>
      <c r="O12585" s="1" t="s">
        <v>7120</v>
      </c>
      <c r="Q12585" s="19">
        <v>42814</v>
      </c>
      <c r="R12585" s="20" t="s">
        <v>15</v>
      </c>
      <c r="S12585" s="23">
        <v>42797</v>
      </c>
    </row>
    <row r="12586" spans="1:19" ht="45" x14ac:dyDescent="0.25">
      <c r="A12586">
        <v>57</v>
      </c>
      <c r="B12586" t="str">
        <f>IF(A12586="","",VLOOKUP(A12586,LOVs!$A$3:$B$62,2))</f>
        <v>Prince George</v>
      </c>
      <c r="C12586" t="str">
        <f>Table1[[#This Row],[School Name]]</f>
        <v>Westwood Elementary</v>
      </c>
      <c r="D12586" t="s">
        <v>7169</v>
      </c>
      <c r="E12586">
        <v>1969</v>
      </c>
      <c r="F12586" t="s">
        <v>15</v>
      </c>
      <c r="H12586" s="19">
        <v>42811</v>
      </c>
      <c r="I12586" s="20">
        <v>2</v>
      </c>
      <c r="J12586" t="s">
        <v>73</v>
      </c>
      <c r="K12586" s="1" t="s">
        <v>7175</v>
      </c>
      <c r="L12586">
        <v>6.0000000000000001E-3</v>
      </c>
      <c r="M12586" s="20" t="s">
        <v>18</v>
      </c>
      <c r="O12586" s="1" t="s">
        <v>7120</v>
      </c>
      <c r="Q12586" s="19">
        <v>42814</v>
      </c>
      <c r="R12586" s="20" t="s">
        <v>15</v>
      </c>
      <c r="S12586" s="23">
        <v>42797</v>
      </c>
    </row>
    <row r="12587" spans="1:19" ht="45" x14ac:dyDescent="0.25">
      <c r="A12587">
        <v>57</v>
      </c>
      <c r="B12587" t="str">
        <f>IF(A12587="","",VLOOKUP(A12587,LOVs!$A$3:$B$62,2))</f>
        <v>Prince George</v>
      </c>
      <c r="C12587" t="str">
        <f>Table1[[#This Row],[School Name]]</f>
        <v>Van Bien Elementary</v>
      </c>
      <c r="D12587" t="s">
        <v>7176</v>
      </c>
      <c r="E12587">
        <v>1967</v>
      </c>
      <c r="F12587" t="s">
        <v>15</v>
      </c>
      <c r="H12587" s="19">
        <v>42811</v>
      </c>
      <c r="I12587" s="20">
        <v>2</v>
      </c>
      <c r="J12587" t="s">
        <v>1296</v>
      </c>
      <c r="K12587" s="1" t="s">
        <v>7177</v>
      </c>
      <c r="L12587">
        <v>3.0000000000000001E-3</v>
      </c>
      <c r="M12587" s="20" t="s">
        <v>18</v>
      </c>
      <c r="O12587" s="1" t="s">
        <v>7120</v>
      </c>
      <c r="Q12587" s="19">
        <v>42814</v>
      </c>
      <c r="R12587" s="20" t="s">
        <v>15</v>
      </c>
      <c r="S12587" s="23">
        <v>42797</v>
      </c>
    </row>
    <row r="12588" spans="1:19" ht="45" x14ac:dyDescent="0.25">
      <c r="A12588">
        <v>57</v>
      </c>
      <c r="B12588" t="str">
        <f>IF(A12588="","",VLOOKUP(A12588,LOVs!$A$3:$B$62,2))</f>
        <v>Prince George</v>
      </c>
      <c r="C12588" t="str">
        <f>Table1[[#This Row],[School Name]]</f>
        <v>Van Bien Elementary</v>
      </c>
      <c r="D12588" t="s">
        <v>7176</v>
      </c>
      <c r="E12588">
        <v>1967</v>
      </c>
      <c r="F12588" t="s">
        <v>15</v>
      </c>
      <c r="H12588" s="19">
        <v>42811</v>
      </c>
      <c r="I12588" s="20">
        <v>2</v>
      </c>
      <c r="J12588" t="s">
        <v>1296</v>
      </c>
      <c r="K12588" s="1" t="s">
        <v>7177</v>
      </c>
      <c r="L12588">
        <v>7.0000000000000001E-3</v>
      </c>
      <c r="M12588" s="20" t="s">
        <v>18</v>
      </c>
      <c r="O12588" s="1" t="s">
        <v>7120</v>
      </c>
      <c r="Q12588" s="19">
        <v>42814</v>
      </c>
      <c r="R12588" s="20" t="s">
        <v>15</v>
      </c>
      <c r="S12588" s="23">
        <v>42797</v>
      </c>
    </row>
    <row r="12589" spans="1:19" ht="45" x14ac:dyDescent="0.25">
      <c r="A12589">
        <v>57</v>
      </c>
      <c r="B12589" t="str">
        <f>IF(A12589="","",VLOOKUP(A12589,LOVs!$A$3:$B$62,2))</f>
        <v>Prince George</v>
      </c>
      <c r="C12589" t="str">
        <f>Table1[[#This Row],[School Name]]</f>
        <v>Van Bien Elementary</v>
      </c>
      <c r="D12589" t="s">
        <v>7176</v>
      </c>
      <c r="E12589">
        <v>1967</v>
      </c>
      <c r="F12589" t="s">
        <v>15</v>
      </c>
      <c r="H12589" s="19">
        <v>42811</v>
      </c>
      <c r="I12589" s="20">
        <v>2</v>
      </c>
      <c r="J12589" t="s">
        <v>1296</v>
      </c>
      <c r="K12589" s="1" t="s">
        <v>7138</v>
      </c>
      <c r="L12589">
        <v>1E-3</v>
      </c>
      <c r="M12589" s="20" t="s">
        <v>18</v>
      </c>
      <c r="O12589" s="1" t="s">
        <v>7120</v>
      </c>
      <c r="Q12589" s="19">
        <v>42814</v>
      </c>
      <c r="R12589" s="20" t="s">
        <v>15</v>
      </c>
      <c r="S12589" s="23">
        <v>42797</v>
      </c>
    </row>
    <row r="12590" spans="1:19" ht="45" x14ac:dyDescent="0.25">
      <c r="A12590">
        <v>57</v>
      </c>
      <c r="B12590" t="str">
        <f>IF(A12590="","",VLOOKUP(A12590,LOVs!$A$3:$B$62,2))</f>
        <v>Prince George</v>
      </c>
      <c r="C12590" t="str">
        <f>Table1[[#This Row],[School Name]]</f>
        <v>Van Bien Elementary</v>
      </c>
      <c r="D12590" t="s">
        <v>7176</v>
      </c>
      <c r="E12590">
        <v>1967</v>
      </c>
      <c r="F12590" t="s">
        <v>15</v>
      </c>
      <c r="H12590" s="19">
        <v>42811</v>
      </c>
      <c r="I12590" s="20">
        <v>2</v>
      </c>
      <c r="J12590" t="s">
        <v>1296</v>
      </c>
      <c r="K12590" s="1" t="s">
        <v>7138</v>
      </c>
      <c r="L12590">
        <v>1E-3</v>
      </c>
      <c r="M12590" s="20" t="s">
        <v>18</v>
      </c>
      <c r="O12590" s="1" t="s">
        <v>7120</v>
      </c>
      <c r="Q12590" s="19">
        <v>42814</v>
      </c>
      <c r="R12590" s="20" t="s">
        <v>15</v>
      </c>
      <c r="S12590" s="23">
        <v>42797</v>
      </c>
    </row>
    <row r="12591" spans="1:19" ht="45" x14ac:dyDescent="0.25">
      <c r="A12591">
        <v>57</v>
      </c>
      <c r="B12591" t="str">
        <f>IF(A12591="","",VLOOKUP(A12591,LOVs!$A$3:$B$62,2))</f>
        <v>Prince George</v>
      </c>
      <c r="C12591" t="str">
        <f>Table1[[#This Row],[School Name]]</f>
        <v>Van Bien Elementary</v>
      </c>
      <c r="D12591" t="s">
        <v>7176</v>
      </c>
      <c r="E12591">
        <v>1967</v>
      </c>
      <c r="F12591" t="s">
        <v>15</v>
      </c>
      <c r="H12591" s="19">
        <v>42811</v>
      </c>
      <c r="I12591" s="20">
        <v>2</v>
      </c>
      <c r="J12591" t="s">
        <v>1296</v>
      </c>
      <c r="K12591" s="1" t="s">
        <v>7178</v>
      </c>
      <c r="L12591">
        <v>4.0000000000000001E-3</v>
      </c>
      <c r="M12591" s="20" t="s">
        <v>18</v>
      </c>
      <c r="O12591" s="1" t="s">
        <v>7120</v>
      </c>
      <c r="Q12591" s="19">
        <v>42814</v>
      </c>
      <c r="R12591" s="20" t="s">
        <v>15</v>
      </c>
      <c r="S12591" s="23">
        <v>42797</v>
      </c>
    </row>
    <row r="12592" spans="1:19" ht="45" x14ac:dyDescent="0.25">
      <c r="A12592">
        <v>57</v>
      </c>
      <c r="B12592" t="str">
        <f>IF(A12592="","",VLOOKUP(A12592,LOVs!$A$3:$B$62,2))</f>
        <v>Prince George</v>
      </c>
      <c r="C12592" t="str">
        <f>Table1[[#This Row],[School Name]]</f>
        <v>Van Bien Elementary</v>
      </c>
      <c r="D12592" t="s">
        <v>7176</v>
      </c>
      <c r="E12592">
        <v>1967</v>
      </c>
      <c r="F12592" t="s">
        <v>15</v>
      </c>
      <c r="H12592" s="19">
        <v>42811</v>
      </c>
      <c r="I12592" s="20">
        <v>2</v>
      </c>
      <c r="J12592" t="s">
        <v>73</v>
      </c>
      <c r="K12592" s="1" t="s">
        <v>7159</v>
      </c>
      <c r="L12592">
        <v>3.0000000000000001E-3</v>
      </c>
      <c r="M12592" s="20" t="s">
        <v>18</v>
      </c>
      <c r="O12592" s="1" t="s">
        <v>7120</v>
      </c>
      <c r="Q12592" s="19">
        <v>42814</v>
      </c>
      <c r="R12592" s="20" t="s">
        <v>15</v>
      </c>
      <c r="S12592" s="23">
        <v>42797</v>
      </c>
    </row>
    <row r="12593" spans="1:19" ht="45" x14ac:dyDescent="0.25">
      <c r="A12593">
        <v>57</v>
      </c>
      <c r="B12593" t="str">
        <f>IF(A12593="","",VLOOKUP(A12593,LOVs!$A$3:$B$62,2))</f>
        <v>Prince George</v>
      </c>
      <c r="C12593" t="str">
        <f>Table1[[#This Row],[School Name]]</f>
        <v>Van Bien Elementary</v>
      </c>
      <c r="D12593" t="s">
        <v>7176</v>
      </c>
      <c r="E12593">
        <v>1967</v>
      </c>
      <c r="F12593" t="s">
        <v>15</v>
      </c>
      <c r="H12593" s="19">
        <v>42811</v>
      </c>
      <c r="I12593" s="20">
        <v>2</v>
      </c>
      <c r="J12593" t="s">
        <v>73</v>
      </c>
      <c r="K12593" s="1" t="s">
        <v>7140</v>
      </c>
      <c r="L12593">
        <v>4.0000000000000001E-3</v>
      </c>
      <c r="M12593" s="20" t="s">
        <v>18</v>
      </c>
      <c r="O12593" s="1" t="s">
        <v>7120</v>
      </c>
      <c r="Q12593" s="19">
        <v>42814</v>
      </c>
      <c r="R12593" s="20" t="s">
        <v>15</v>
      </c>
      <c r="S12593" s="23">
        <v>42797</v>
      </c>
    </row>
    <row r="12594" spans="1:19" ht="45" x14ac:dyDescent="0.25">
      <c r="A12594">
        <v>57</v>
      </c>
      <c r="B12594" t="str">
        <f>IF(A12594="","",VLOOKUP(A12594,LOVs!$A$3:$B$62,2))</f>
        <v>Prince George</v>
      </c>
      <c r="C12594" t="str">
        <f>Table1[[#This Row],[School Name]]</f>
        <v>Van Bien Elementary</v>
      </c>
      <c r="D12594" t="s">
        <v>7176</v>
      </c>
      <c r="E12594">
        <v>1967</v>
      </c>
      <c r="F12594" t="s">
        <v>15</v>
      </c>
      <c r="H12594" s="19">
        <v>42811</v>
      </c>
      <c r="I12594" s="20">
        <v>2</v>
      </c>
      <c r="J12594" t="s">
        <v>73</v>
      </c>
      <c r="K12594" s="1" t="s">
        <v>7179</v>
      </c>
      <c r="L12594">
        <v>2E-3</v>
      </c>
      <c r="M12594" s="20" t="s">
        <v>18</v>
      </c>
      <c r="O12594" s="1" t="s">
        <v>7120</v>
      </c>
      <c r="Q12594" s="19">
        <v>42814</v>
      </c>
      <c r="R12594" s="20" t="s">
        <v>15</v>
      </c>
      <c r="S12594" s="23">
        <v>42797</v>
      </c>
    </row>
    <row r="12595" spans="1:19" ht="45" x14ac:dyDescent="0.25">
      <c r="A12595">
        <v>57</v>
      </c>
      <c r="B12595" t="str">
        <f>IF(A12595="","",VLOOKUP(A12595,LOVs!$A$3:$B$62,2))</f>
        <v>Prince George</v>
      </c>
      <c r="C12595" t="str">
        <f>Table1[[#This Row],[School Name]]</f>
        <v>Peden Hill Elementary</v>
      </c>
      <c r="D12595" t="s">
        <v>7180</v>
      </c>
      <c r="E12595">
        <v>1958</v>
      </c>
      <c r="F12595" t="s">
        <v>15</v>
      </c>
      <c r="H12595" s="19">
        <v>42811</v>
      </c>
      <c r="I12595" s="20">
        <v>2</v>
      </c>
      <c r="J12595" t="s">
        <v>1296</v>
      </c>
      <c r="K12595" s="1" t="s">
        <v>7181</v>
      </c>
      <c r="L12595">
        <v>4.0000000000000001E-3</v>
      </c>
      <c r="M12595" s="20" t="s">
        <v>18</v>
      </c>
      <c r="O12595" s="1" t="s">
        <v>7120</v>
      </c>
      <c r="Q12595" s="19">
        <v>42814</v>
      </c>
      <c r="R12595" s="20" t="s">
        <v>15</v>
      </c>
      <c r="S12595" s="23">
        <v>42797</v>
      </c>
    </row>
    <row r="12596" spans="1:19" ht="45" x14ac:dyDescent="0.25">
      <c r="A12596">
        <v>57</v>
      </c>
      <c r="B12596" t="str">
        <f>IF(A12596="","",VLOOKUP(A12596,LOVs!$A$3:$B$62,2))</f>
        <v>Prince George</v>
      </c>
      <c r="C12596" t="str">
        <f>Table1[[#This Row],[School Name]]</f>
        <v>Peden Hill Elementary</v>
      </c>
      <c r="D12596" t="s">
        <v>7180</v>
      </c>
      <c r="E12596">
        <v>1958</v>
      </c>
      <c r="F12596" t="s">
        <v>15</v>
      </c>
      <c r="H12596" s="19">
        <v>42811</v>
      </c>
      <c r="I12596" s="20">
        <v>2</v>
      </c>
      <c r="J12596" t="s">
        <v>1296</v>
      </c>
      <c r="K12596" s="1" t="s">
        <v>4440</v>
      </c>
      <c r="L12596">
        <v>1E-3</v>
      </c>
      <c r="M12596" s="20" t="s">
        <v>18</v>
      </c>
      <c r="O12596" s="1" t="s">
        <v>7120</v>
      </c>
      <c r="Q12596" s="19">
        <v>42814</v>
      </c>
      <c r="R12596" s="20" t="s">
        <v>15</v>
      </c>
      <c r="S12596" s="23">
        <v>42797</v>
      </c>
    </row>
    <row r="12597" spans="1:19" ht="45" x14ac:dyDescent="0.25">
      <c r="A12597">
        <v>57</v>
      </c>
      <c r="B12597" t="str">
        <f>IF(A12597="","",VLOOKUP(A12597,LOVs!$A$3:$B$62,2))</f>
        <v>Prince George</v>
      </c>
      <c r="C12597" t="str">
        <f>Table1[[#This Row],[School Name]]</f>
        <v>Peden Hill Elementary</v>
      </c>
      <c r="D12597" t="s">
        <v>7180</v>
      </c>
      <c r="E12597">
        <v>1958</v>
      </c>
      <c r="F12597" t="s">
        <v>15</v>
      </c>
      <c r="H12597" s="19">
        <v>42811</v>
      </c>
      <c r="I12597" s="20">
        <v>2</v>
      </c>
      <c r="J12597" t="s">
        <v>1296</v>
      </c>
      <c r="K12597" s="1" t="s">
        <v>4440</v>
      </c>
      <c r="L12597">
        <v>5.0000000000000001E-3</v>
      </c>
      <c r="M12597" s="20" t="s">
        <v>18</v>
      </c>
      <c r="O12597" s="1" t="s">
        <v>7120</v>
      </c>
      <c r="Q12597" s="19">
        <v>42814</v>
      </c>
      <c r="R12597" s="20" t="s">
        <v>15</v>
      </c>
      <c r="S12597" s="23">
        <v>42797</v>
      </c>
    </row>
    <row r="12598" spans="1:19" ht="45" x14ac:dyDescent="0.25">
      <c r="A12598">
        <v>57</v>
      </c>
      <c r="B12598" t="str">
        <f>IF(A12598="","",VLOOKUP(A12598,LOVs!$A$3:$B$62,2))</f>
        <v>Prince George</v>
      </c>
      <c r="C12598" t="str">
        <f>Table1[[#This Row],[School Name]]</f>
        <v>Peden Hill Elementary</v>
      </c>
      <c r="D12598" t="s">
        <v>7180</v>
      </c>
      <c r="E12598">
        <v>1958</v>
      </c>
      <c r="F12598" t="s">
        <v>15</v>
      </c>
      <c r="H12598" s="19">
        <v>42811</v>
      </c>
      <c r="I12598" s="20">
        <v>2</v>
      </c>
      <c r="J12598" t="s">
        <v>73</v>
      </c>
      <c r="K12598" s="1" t="s">
        <v>7182</v>
      </c>
      <c r="L12598">
        <v>4.0000000000000001E-3</v>
      </c>
      <c r="M12598" s="20" t="s">
        <v>18</v>
      </c>
      <c r="O12598" s="1" t="s">
        <v>7120</v>
      </c>
      <c r="Q12598" s="19">
        <v>42814</v>
      </c>
      <c r="R12598" s="20" t="s">
        <v>15</v>
      </c>
      <c r="S12598" s="23">
        <v>42797</v>
      </c>
    </row>
    <row r="12599" spans="1:19" ht="45" x14ac:dyDescent="0.25">
      <c r="A12599">
        <v>57</v>
      </c>
      <c r="B12599" t="str">
        <f>IF(A12599="","",VLOOKUP(A12599,LOVs!$A$3:$B$62,2))</f>
        <v>Prince George</v>
      </c>
      <c r="C12599" t="str">
        <f>Table1[[#This Row],[School Name]]</f>
        <v>Peden Hill Elementary</v>
      </c>
      <c r="D12599" t="s">
        <v>7180</v>
      </c>
      <c r="E12599">
        <v>1958</v>
      </c>
      <c r="F12599" t="s">
        <v>15</v>
      </c>
      <c r="H12599" s="19">
        <v>42811</v>
      </c>
      <c r="I12599" s="20">
        <v>2</v>
      </c>
      <c r="J12599" t="s">
        <v>73</v>
      </c>
      <c r="K12599" s="1" t="s">
        <v>7183</v>
      </c>
      <c r="L12599">
        <v>1.4999999999999999E-2</v>
      </c>
      <c r="M12599" s="20" t="s">
        <v>15</v>
      </c>
      <c r="O12599" s="1" t="s">
        <v>7120</v>
      </c>
      <c r="Q12599" s="19">
        <v>42814</v>
      </c>
      <c r="R12599" s="20" t="s">
        <v>15</v>
      </c>
      <c r="S12599" s="23">
        <v>42797</v>
      </c>
    </row>
    <row r="12600" spans="1:19" ht="45" x14ac:dyDescent="0.25">
      <c r="A12600">
        <v>57</v>
      </c>
      <c r="B12600" t="str">
        <f>IF(A12600="","",VLOOKUP(A12600,LOVs!$A$3:$B$62,2))</f>
        <v>Prince George</v>
      </c>
      <c r="C12600" t="str">
        <f>Table1[[#This Row],[School Name]]</f>
        <v>PGYSA</v>
      </c>
      <c r="D12600" t="s">
        <v>7184</v>
      </c>
      <c r="E12600">
        <v>1988</v>
      </c>
      <c r="F12600" t="s">
        <v>15</v>
      </c>
      <c r="H12600" s="19">
        <v>42811</v>
      </c>
      <c r="I12600" s="20">
        <v>2</v>
      </c>
      <c r="J12600" t="s">
        <v>73</v>
      </c>
      <c r="K12600" s="1" t="s">
        <v>7185</v>
      </c>
      <c r="L12600">
        <v>4.0000000000000001E-3</v>
      </c>
      <c r="M12600" s="20" t="s">
        <v>18</v>
      </c>
      <c r="O12600" s="1" t="s">
        <v>7120</v>
      </c>
      <c r="Q12600" s="19">
        <v>42814</v>
      </c>
      <c r="R12600" s="20" t="s">
        <v>15</v>
      </c>
      <c r="S12600" s="23">
        <v>42797</v>
      </c>
    </row>
    <row r="12601" spans="1:19" x14ac:dyDescent="0.25">
      <c r="A12601">
        <v>57</v>
      </c>
      <c r="B12601" t="str">
        <f>IF(A12601="","",VLOOKUP(A12601,LOVs!$A$3:$B$62,2))</f>
        <v>Prince George</v>
      </c>
      <c r="C12601" t="str">
        <f>Table1[[#This Row],[School Name]]</f>
        <v>Kool Kats Daycare</v>
      </c>
      <c r="D12601" t="s">
        <v>7186</v>
      </c>
      <c r="E12601">
        <v>1996</v>
      </c>
      <c r="F12601" t="s">
        <v>18</v>
      </c>
      <c r="G12601" t="s">
        <v>796</v>
      </c>
      <c r="H12601" s="20"/>
      <c r="M12601" s="20" t="s">
        <v>64</v>
      </c>
      <c r="R12601" s="20" t="s">
        <v>15</v>
      </c>
      <c r="S12601" s="23">
        <v>42797</v>
      </c>
    </row>
    <row r="12602" spans="1:19" ht="45" x14ac:dyDescent="0.25">
      <c r="A12602">
        <v>57</v>
      </c>
      <c r="B12602" t="str">
        <f>IF(A12602="","",VLOOKUP(A12602,LOVs!$A$3:$B$62,2))</f>
        <v>Prince George</v>
      </c>
      <c r="C12602" t="str">
        <f>Table1[[#This Row],[School Name]]</f>
        <v>John McInnis Centre</v>
      </c>
      <c r="D12602" t="s">
        <v>7166</v>
      </c>
      <c r="E12602">
        <v>1972</v>
      </c>
      <c r="F12602" t="s">
        <v>15</v>
      </c>
      <c r="H12602" s="19">
        <v>42811</v>
      </c>
      <c r="I12602" s="20">
        <v>2</v>
      </c>
      <c r="J12602" t="s">
        <v>1296</v>
      </c>
      <c r="K12602" s="1" t="s">
        <v>7138</v>
      </c>
      <c r="L12602">
        <v>2E-3</v>
      </c>
      <c r="M12602" s="20" t="s">
        <v>18</v>
      </c>
      <c r="O12602" s="1" t="s">
        <v>7120</v>
      </c>
      <c r="R12602" s="20" t="s">
        <v>15</v>
      </c>
      <c r="S12602" s="23">
        <v>42797</v>
      </c>
    </row>
    <row r="12603" spans="1:19" ht="45" x14ac:dyDescent="0.25">
      <c r="A12603">
        <v>57</v>
      </c>
      <c r="B12603" t="str">
        <f>IF(A12603="","",VLOOKUP(A12603,LOVs!$A$3:$B$62,2))</f>
        <v>Prince George</v>
      </c>
      <c r="C12603" t="str">
        <f>Table1[[#This Row],[School Name]]</f>
        <v>John McInnis Centre</v>
      </c>
      <c r="D12603" t="s">
        <v>7166</v>
      </c>
      <c r="E12603">
        <v>1972</v>
      </c>
      <c r="F12603" t="s">
        <v>15</v>
      </c>
      <c r="H12603" s="19">
        <v>42811</v>
      </c>
      <c r="I12603" s="20">
        <v>2</v>
      </c>
      <c r="J12603" t="s">
        <v>1296</v>
      </c>
      <c r="K12603" s="1" t="s">
        <v>7138</v>
      </c>
      <c r="L12603">
        <v>8.0000000000000002E-3</v>
      </c>
      <c r="M12603" s="20" t="s">
        <v>18</v>
      </c>
      <c r="O12603" s="1" t="s">
        <v>7120</v>
      </c>
      <c r="R12603" s="20" t="s">
        <v>15</v>
      </c>
      <c r="S12603" s="23">
        <v>42797</v>
      </c>
    </row>
    <row r="12604" spans="1:19" x14ac:dyDescent="0.25">
      <c r="A12604">
        <v>58</v>
      </c>
      <c r="B12604" t="str">
        <f>IF(A12604="","",VLOOKUP(A12604,LOVs!$A$3:$B$62,2))</f>
        <v>Nicola-Similkameen</v>
      </c>
      <c r="C12604" t="str">
        <f>Table1[[#This Row],[School Name]]</f>
        <v>Merritt Bench Elementary</v>
      </c>
      <c r="D12604" t="s">
        <v>9689</v>
      </c>
      <c r="E12604">
        <v>1974</v>
      </c>
      <c r="F12604" t="s">
        <v>15</v>
      </c>
      <c r="H12604" s="19">
        <v>42782</v>
      </c>
      <c r="I12604" s="20">
        <v>2</v>
      </c>
      <c r="J12604" t="s">
        <v>113</v>
      </c>
      <c r="K12604" s="1" t="s">
        <v>7043</v>
      </c>
      <c r="L12604">
        <v>1E-3</v>
      </c>
      <c r="M12604" s="20" t="s">
        <v>18</v>
      </c>
    </row>
    <row r="12605" spans="1:19" x14ac:dyDescent="0.25">
      <c r="A12605">
        <v>58</v>
      </c>
      <c r="B12605" t="str">
        <f>IF(A12605="","",VLOOKUP(A12605,LOVs!$A$3:$B$62,2))</f>
        <v>Nicola-Similkameen</v>
      </c>
      <c r="C12605" t="str">
        <f>Table1[[#This Row],[School Name]]</f>
        <v>Merritt Bench Elementary</v>
      </c>
      <c r="D12605" t="s">
        <v>9689</v>
      </c>
      <c r="E12605">
        <v>1974</v>
      </c>
      <c r="F12605" t="s">
        <v>15</v>
      </c>
      <c r="H12605" s="19">
        <v>42782</v>
      </c>
      <c r="I12605" s="20">
        <v>2</v>
      </c>
      <c r="J12605" t="s">
        <v>73</v>
      </c>
      <c r="K12605" s="1" t="s">
        <v>658</v>
      </c>
      <c r="L12605">
        <v>1E-3</v>
      </c>
      <c r="M12605" s="20" t="s">
        <v>18</v>
      </c>
    </row>
    <row r="12606" spans="1:19" x14ac:dyDescent="0.25">
      <c r="A12606">
        <v>58</v>
      </c>
      <c r="B12606" t="str">
        <f>IF(A12606="","",VLOOKUP(A12606,LOVs!$A$3:$B$62,2))</f>
        <v>Nicola-Similkameen</v>
      </c>
      <c r="C12606" t="str">
        <f>Table1[[#This Row],[School Name]]</f>
        <v>Diamond Vale Elementary</v>
      </c>
      <c r="D12606" t="s">
        <v>9690</v>
      </c>
      <c r="E12606">
        <v>1961</v>
      </c>
      <c r="F12606" t="s">
        <v>15</v>
      </c>
      <c r="H12606" s="19">
        <v>42782</v>
      </c>
      <c r="I12606" s="20">
        <v>2</v>
      </c>
      <c r="J12606" t="s">
        <v>97</v>
      </c>
      <c r="K12606" s="1" t="s">
        <v>557</v>
      </c>
      <c r="L12606">
        <v>2E-3</v>
      </c>
      <c r="M12606" s="20" t="s">
        <v>18</v>
      </c>
    </row>
    <row r="12607" spans="1:19" x14ac:dyDescent="0.25">
      <c r="A12607">
        <v>58</v>
      </c>
      <c r="B12607" t="str">
        <f>IF(A12607="","",VLOOKUP(A12607,LOVs!$A$3:$B$62,2))</f>
        <v>Nicola-Similkameen</v>
      </c>
      <c r="C12607" t="str">
        <f>Table1[[#This Row],[School Name]]</f>
        <v>Diamond Vale Elementary</v>
      </c>
      <c r="D12607" t="s">
        <v>9690</v>
      </c>
      <c r="E12607">
        <v>1961</v>
      </c>
      <c r="F12607" t="s">
        <v>15</v>
      </c>
      <c r="H12607" s="19">
        <v>42782</v>
      </c>
      <c r="I12607" s="20">
        <v>2</v>
      </c>
      <c r="J12607" t="s">
        <v>73</v>
      </c>
      <c r="K12607" s="1" t="s">
        <v>26</v>
      </c>
      <c r="L12607">
        <v>1E-3</v>
      </c>
      <c r="M12607" s="20" t="s">
        <v>18</v>
      </c>
    </row>
    <row r="12608" spans="1:19" x14ac:dyDescent="0.25">
      <c r="A12608">
        <v>58</v>
      </c>
      <c r="B12608" t="str">
        <f>IF(A12608="","",VLOOKUP(A12608,LOVs!$A$3:$B$62,2))</f>
        <v>Nicola-Similkameen</v>
      </c>
      <c r="C12608" t="str">
        <f>Table1[[#This Row],[School Name]]</f>
        <v>Merritt Senior Secondary</v>
      </c>
      <c r="D12608" t="s">
        <v>9691</v>
      </c>
      <c r="E12608">
        <v>1995</v>
      </c>
      <c r="F12608" t="s">
        <v>15</v>
      </c>
      <c r="H12608" s="19">
        <v>42782</v>
      </c>
      <c r="I12608" s="20">
        <v>3</v>
      </c>
      <c r="J12608" t="s">
        <v>73</v>
      </c>
      <c r="K12608" s="1" t="s">
        <v>658</v>
      </c>
      <c r="L12608">
        <v>2E-3</v>
      </c>
      <c r="M12608" s="20" t="s">
        <v>18</v>
      </c>
    </row>
    <row r="12609" spans="1:19" x14ac:dyDescent="0.25">
      <c r="A12609">
        <v>58</v>
      </c>
      <c r="B12609" t="str">
        <f>IF(A12609="","",VLOOKUP(A12609,LOVs!$A$3:$B$62,2))</f>
        <v>Nicola-Similkameen</v>
      </c>
      <c r="C12609" t="str">
        <f>Table1[[#This Row],[School Name]]</f>
        <v>Merritt Senior Secondary</v>
      </c>
      <c r="D12609" t="s">
        <v>9691</v>
      </c>
      <c r="E12609">
        <v>1965</v>
      </c>
      <c r="F12609" t="s">
        <v>15</v>
      </c>
      <c r="H12609" s="19">
        <v>42782</v>
      </c>
      <c r="I12609" s="20">
        <v>3</v>
      </c>
      <c r="J12609" t="s">
        <v>113</v>
      </c>
      <c r="K12609" s="1" t="s">
        <v>9692</v>
      </c>
      <c r="L12609">
        <v>1E-3</v>
      </c>
      <c r="M12609" s="20" t="s">
        <v>18</v>
      </c>
    </row>
    <row r="12610" spans="1:19" x14ac:dyDescent="0.25">
      <c r="A12610">
        <v>58</v>
      </c>
      <c r="B12610" t="str">
        <f>IF(A12610="","",VLOOKUP(A12610,LOVs!$A$3:$B$62,2))</f>
        <v>Nicola-Similkameen</v>
      </c>
      <c r="C12610" t="str">
        <f>Table1[[#This Row],[School Name]]</f>
        <v>Merritt Senior Secondary</v>
      </c>
      <c r="D12610" t="s">
        <v>9691</v>
      </c>
      <c r="E12610">
        <v>1965</v>
      </c>
      <c r="F12610" t="s">
        <v>15</v>
      </c>
      <c r="H12610" s="19">
        <v>42782</v>
      </c>
      <c r="I12610" s="20">
        <v>3</v>
      </c>
      <c r="J12610" t="s">
        <v>9693</v>
      </c>
      <c r="K12610" s="1" t="s">
        <v>9694</v>
      </c>
      <c r="L12610">
        <v>1E-3</v>
      </c>
      <c r="M12610" s="20" t="s">
        <v>18</v>
      </c>
    </row>
    <row r="12611" spans="1:19" x14ac:dyDescent="0.25">
      <c r="A12611">
        <v>58</v>
      </c>
      <c r="B12611" t="str">
        <f>IF(A12611="","",VLOOKUP(A12611,LOVs!$A$3:$B$62,2))</f>
        <v>Nicola-Similkameen</v>
      </c>
      <c r="C12611" t="str">
        <f>Table1[[#This Row],[School Name]]</f>
        <v>Collettville Elementary</v>
      </c>
      <c r="D12611" t="s">
        <v>9695</v>
      </c>
      <c r="E12611">
        <v>1964</v>
      </c>
      <c r="F12611" t="s">
        <v>15</v>
      </c>
      <c r="H12611" s="19">
        <v>42782</v>
      </c>
      <c r="I12611" s="20">
        <v>2</v>
      </c>
      <c r="J12611" t="s">
        <v>73</v>
      </c>
      <c r="K12611" s="1" t="s">
        <v>26</v>
      </c>
      <c r="L12611">
        <v>0</v>
      </c>
      <c r="M12611" s="20" t="s">
        <v>18</v>
      </c>
    </row>
    <row r="12612" spans="1:19" x14ac:dyDescent="0.25">
      <c r="A12612">
        <v>58</v>
      </c>
      <c r="B12612" t="str">
        <f>IF(A12612="","",VLOOKUP(A12612,LOVs!$A$3:$B$62,2))</f>
        <v>Nicola-Similkameen</v>
      </c>
      <c r="C12612" t="str">
        <f>Table1[[#This Row],[School Name]]</f>
        <v>Collettville Elementary</v>
      </c>
      <c r="D12612" t="s">
        <v>9695</v>
      </c>
      <c r="E12612">
        <v>1964</v>
      </c>
      <c r="F12612" t="s">
        <v>15</v>
      </c>
      <c r="H12612" s="19">
        <v>42782</v>
      </c>
      <c r="I12612" s="20">
        <v>2</v>
      </c>
      <c r="J12612" t="s">
        <v>97</v>
      </c>
      <c r="K12612" s="1" t="s">
        <v>557</v>
      </c>
      <c r="L12612">
        <v>0</v>
      </c>
      <c r="M12612" s="20" t="s">
        <v>18</v>
      </c>
    </row>
    <row r="12613" spans="1:19" x14ac:dyDescent="0.25">
      <c r="A12613">
        <v>58</v>
      </c>
      <c r="B12613" t="str">
        <f>IF(A12613="","",VLOOKUP(A12613,LOVs!$A$3:$B$62,2))</f>
        <v>Nicola-Similkameen</v>
      </c>
      <c r="C12613" t="s">
        <v>9954</v>
      </c>
      <c r="D12613" t="s">
        <v>787</v>
      </c>
      <c r="E12613">
        <v>1967</v>
      </c>
      <c r="F12613" t="s">
        <v>15</v>
      </c>
      <c r="H12613" s="19">
        <v>42782</v>
      </c>
      <c r="I12613" s="20">
        <v>2</v>
      </c>
      <c r="J12613" t="s">
        <v>73</v>
      </c>
      <c r="K12613" s="1" t="s">
        <v>9696</v>
      </c>
      <c r="L12613">
        <v>3.0000000000000001E-3</v>
      </c>
      <c r="M12613" s="20" t="s">
        <v>18</v>
      </c>
    </row>
    <row r="12614" spans="1:19" x14ac:dyDescent="0.25">
      <c r="A12614">
        <v>58</v>
      </c>
      <c r="B12614" t="str">
        <f>IF(A12614="","",VLOOKUP(A12614,LOVs!$A$3:$B$62,2))</f>
        <v>Nicola-Similkameen</v>
      </c>
      <c r="C12614" t="s">
        <v>9954</v>
      </c>
      <c r="D12614" t="s">
        <v>787</v>
      </c>
      <c r="E12614">
        <v>1967</v>
      </c>
      <c r="F12614" t="s">
        <v>15</v>
      </c>
      <c r="H12614" s="19">
        <v>42782</v>
      </c>
      <c r="I12614" s="20">
        <v>2</v>
      </c>
      <c r="J12614" t="s">
        <v>97</v>
      </c>
      <c r="K12614" s="1" t="s">
        <v>557</v>
      </c>
      <c r="L12614">
        <v>3.0000000000000001E-3</v>
      </c>
      <c r="M12614" s="20" t="s">
        <v>18</v>
      </c>
    </row>
    <row r="12615" spans="1:19" x14ac:dyDescent="0.25">
      <c r="A12615">
        <v>58</v>
      </c>
      <c r="B12615" t="str">
        <f>IF(A12615="","",VLOOKUP(A12615,LOVs!$A$3:$B$62,2))</f>
        <v>Nicola-Similkameen</v>
      </c>
      <c r="C12615" t="str">
        <f>Table1[[#This Row],[School Name]]</f>
        <v>John Allison Elemenatry</v>
      </c>
      <c r="D12615" t="s">
        <v>9697</v>
      </c>
      <c r="E12615">
        <v>1972</v>
      </c>
      <c r="F12615" t="s">
        <v>15</v>
      </c>
      <c r="H12615" s="19">
        <v>42782</v>
      </c>
      <c r="I12615" s="20">
        <v>2</v>
      </c>
      <c r="J12615" t="s">
        <v>97</v>
      </c>
      <c r="K12615" s="1" t="s">
        <v>557</v>
      </c>
      <c r="L12615">
        <v>2E-3</v>
      </c>
      <c r="M12615" s="20" t="s">
        <v>18</v>
      </c>
    </row>
    <row r="12616" spans="1:19" x14ac:dyDescent="0.25">
      <c r="A12616">
        <v>58</v>
      </c>
      <c r="B12616" t="str">
        <f>IF(A12616="","",VLOOKUP(A12616,LOVs!$A$3:$B$62,2))</f>
        <v>Nicola-Similkameen</v>
      </c>
      <c r="C12616" t="str">
        <f>Table1[[#This Row],[School Name]]</f>
        <v>John Allison Elemenatry</v>
      </c>
      <c r="D12616" t="s">
        <v>9697</v>
      </c>
      <c r="E12616">
        <v>1972</v>
      </c>
      <c r="F12616" t="s">
        <v>15</v>
      </c>
      <c r="H12616" s="19">
        <v>42782</v>
      </c>
      <c r="I12616" s="20">
        <v>2</v>
      </c>
      <c r="J12616" t="s">
        <v>73</v>
      </c>
      <c r="K12616" s="1" t="s">
        <v>542</v>
      </c>
      <c r="L12616">
        <v>3.0000000000000001E-3</v>
      </c>
      <c r="M12616" s="20" t="s">
        <v>18</v>
      </c>
    </row>
    <row r="12617" spans="1:19" x14ac:dyDescent="0.25">
      <c r="A12617">
        <v>58</v>
      </c>
      <c r="B12617" t="str">
        <f>IF(A12617="","",VLOOKUP(A12617,LOVs!$A$3:$B$62,2))</f>
        <v>Nicola-Similkameen</v>
      </c>
      <c r="C12617" t="str">
        <f>Table1[[#This Row],[School Name]]</f>
        <v>Vermilion Forks Elementary</v>
      </c>
      <c r="D12617" t="s">
        <v>9698</v>
      </c>
      <c r="E12617">
        <v>1971</v>
      </c>
      <c r="F12617" t="s">
        <v>15</v>
      </c>
      <c r="H12617" s="19">
        <v>42782</v>
      </c>
      <c r="I12617" s="20">
        <v>2</v>
      </c>
      <c r="J12617" t="s">
        <v>97</v>
      </c>
      <c r="K12617" s="1" t="s">
        <v>557</v>
      </c>
      <c r="L12617">
        <v>1E-3</v>
      </c>
      <c r="M12617" s="20" t="s">
        <v>18</v>
      </c>
    </row>
    <row r="12618" spans="1:19" x14ac:dyDescent="0.25">
      <c r="A12618">
        <v>58</v>
      </c>
      <c r="B12618" t="str">
        <f>IF(A12618="","",VLOOKUP(A12618,LOVs!$A$3:$B$62,2))</f>
        <v>Nicola-Similkameen</v>
      </c>
      <c r="C12618" t="str">
        <f>Table1[[#This Row],[School Name]]</f>
        <v>Vermilion Forks Elementary</v>
      </c>
      <c r="D12618" t="s">
        <v>9698</v>
      </c>
      <c r="E12618">
        <v>1971</v>
      </c>
      <c r="F12618" t="s">
        <v>15</v>
      </c>
      <c r="H12618" s="19">
        <v>42782</v>
      </c>
      <c r="I12618" s="20">
        <v>2</v>
      </c>
      <c r="J12618" t="s">
        <v>73</v>
      </c>
      <c r="K12618" s="1" t="s">
        <v>26</v>
      </c>
      <c r="L12618">
        <v>1E-3</v>
      </c>
      <c r="M12618" s="20" t="s">
        <v>18</v>
      </c>
    </row>
    <row r="12619" spans="1:19" x14ac:dyDescent="0.25">
      <c r="A12619">
        <v>58</v>
      </c>
      <c r="B12619" t="str">
        <f>IF(A12619="","",VLOOKUP(A12619,LOVs!$A$3:$B$62,2))</f>
        <v>Nicola-Similkameen</v>
      </c>
      <c r="C12619" t="str">
        <f>Table1[[#This Row],[School Name]]</f>
        <v>Princeton Senior Secondary</v>
      </c>
      <c r="D12619" t="s">
        <v>9699</v>
      </c>
      <c r="E12619">
        <v>1980</v>
      </c>
      <c r="F12619" t="s">
        <v>15</v>
      </c>
      <c r="H12619" s="19">
        <v>42782</v>
      </c>
      <c r="I12619" s="20">
        <v>3</v>
      </c>
      <c r="J12619" t="s">
        <v>97</v>
      </c>
      <c r="K12619" s="1" t="s">
        <v>557</v>
      </c>
      <c r="L12619">
        <v>2E-3</v>
      </c>
      <c r="M12619" s="20" t="s">
        <v>18</v>
      </c>
    </row>
    <row r="12620" spans="1:19" x14ac:dyDescent="0.25">
      <c r="A12620">
        <v>58</v>
      </c>
      <c r="B12620" t="str">
        <f>IF(A12620="","",VLOOKUP(A12620,LOVs!$A$3:$B$62,2))</f>
        <v>Nicola-Similkameen</v>
      </c>
      <c r="C12620" t="str">
        <f>Table1[[#This Row],[School Name]]</f>
        <v>Princeton Senior Secondary</v>
      </c>
      <c r="D12620" t="s">
        <v>9699</v>
      </c>
      <c r="E12620">
        <v>1980</v>
      </c>
      <c r="F12620" t="s">
        <v>15</v>
      </c>
      <c r="H12620" s="19">
        <v>42782</v>
      </c>
      <c r="I12620" s="20">
        <v>3</v>
      </c>
      <c r="J12620" t="s">
        <v>97</v>
      </c>
      <c r="K12620" s="1" t="s">
        <v>7043</v>
      </c>
      <c r="L12620">
        <v>1E-3</v>
      </c>
      <c r="M12620" s="20" t="s">
        <v>18</v>
      </c>
    </row>
    <row r="12621" spans="1:19" x14ac:dyDescent="0.25">
      <c r="A12621">
        <v>58</v>
      </c>
      <c r="B12621" t="str">
        <f>IF(A12621="","",VLOOKUP(A12621,LOVs!$A$3:$B$62,2))</f>
        <v>Nicola-Similkameen</v>
      </c>
      <c r="C12621" t="str">
        <f>Table1[[#This Row],[School Name]]</f>
        <v>Princeton Senior Secondary</v>
      </c>
      <c r="D12621" t="s">
        <v>9699</v>
      </c>
      <c r="E12621">
        <v>1980</v>
      </c>
      <c r="F12621" t="s">
        <v>15</v>
      </c>
      <c r="H12621" s="19">
        <v>42782</v>
      </c>
      <c r="I12621" s="20">
        <v>3</v>
      </c>
      <c r="J12621" t="s">
        <v>73</v>
      </c>
      <c r="K12621" s="1" t="s">
        <v>26</v>
      </c>
      <c r="L12621">
        <v>3.0000000000000001E-3</v>
      </c>
      <c r="M12621" s="20" t="s">
        <v>18</v>
      </c>
    </row>
    <row r="12622" spans="1:19" x14ac:dyDescent="0.25">
      <c r="A12622">
        <v>58</v>
      </c>
      <c r="B12622" t="str">
        <f>IF(A12622="","",VLOOKUP(A12622,LOVs!$A$3:$B$62,2))</f>
        <v>Nicola-Similkameen</v>
      </c>
      <c r="C12622" t="str">
        <f>Table1[[#This Row],[School Name]]</f>
        <v>Nicola Canford Elementary</v>
      </c>
      <c r="D12622" t="s">
        <v>9700</v>
      </c>
      <c r="E12622">
        <v>2014</v>
      </c>
      <c r="F12622" t="s">
        <v>18</v>
      </c>
      <c r="G12622" t="s">
        <v>9701</v>
      </c>
      <c r="H12622" s="19">
        <v>42782</v>
      </c>
      <c r="I12622" s="20">
        <v>2</v>
      </c>
      <c r="J12622" t="s">
        <v>97</v>
      </c>
      <c r="K12622" s="1" t="s">
        <v>7043</v>
      </c>
      <c r="L12622">
        <v>0</v>
      </c>
      <c r="M12622" s="20" t="s">
        <v>18</v>
      </c>
    </row>
    <row r="12623" spans="1:19" x14ac:dyDescent="0.25">
      <c r="A12623">
        <v>58</v>
      </c>
      <c r="B12623" t="str">
        <f>IF(A12623="","",VLOOKUP(A12623,LOVs!$A$3:$B$62,2))</f>
        <v>Nicola-Similkameen</v>
      </c>
      <c r="C12623" t="str">
        <f>Table1[[#This Row],[School Name]]</f>
        <v>Nicola Canford Elementary</v>
      </c>
      <c r="D12623" t="s">
        <v>9700</v>
      </c>
      <c r="E12623">
        <v>2014</v>
      </c>
      <c r="F12623" t="s">
        <v>18</v>
      </c>
      <c r="G12623" t="s">
        <v>9701</v>
      </c>
      <c r="H12623" s="19">
        <v>42782</v>
      </c>
      <c r="I12623" s="20">
        <v>2</v>
      </c>
      <c r="J12623" t="s">
        <v>73</v>
      </c>
      <c r="K12623" s="1" t="s">
        <v>658</v>
      </c>
      <c r="L12623">
        <v>0</v>
      </c>
      <c r="M12623" s="20" t="s">
        <v>18</v>
      </c>
    </row>
    <row r="12624" spans="1:19" x14ac:dyDescent="0.25">
      <c r="A12624">
        <v>59</v>
      </c>
      <c r="B12624" t="str">
        <f>IF(A12624="","",VLOOKUP(A12624,LOVs!$A$3:$B$62,2))</f>
        <v>Peace River South</v>
      </c>
      <c r="C12624" t="str">
        <f>Table1[[#This Row],[School Name]]</f>
        <v xml:space="preserve"> Canalta Elementary </v>
      </c>
      <c r="D12624" t="s">
        <v>7187</v>
      </c>
      <c r="E12624">
        <v>1962</v>
      </c>
      <c r="F12624" t="s">
        <v>15</v>
      </c>
      <c r="H12624" s="19">
        <v>42811</v>
      </c>
      <c r="I12624" s="20">
        <v>1</v>
      </c>
      <c r="J12624" t="s">
        <v>7188</v>
      </c>
      <c r="K12624" s="1" t="s">
        <v>26</v>
      </c>
      <c r="L12624">
        <v>4.1000000000000003E-3</v>
      </c>
      <c r="M12624" s="20" t="s">
        <v>18</v>
      </c>
      <c r="Q12624" s="19">
        <v>42814</v>
      </c>
      <c r="R12624" s="20" t="s">
        <v>15</v>
      </c>
      <c r="S12624" s="23">
        <v>42814</v>
      </c>
    </row>
    <row r="12625" spans="1:19" x14ac:dyDescent="0.25">
      <c r="A12625">
        <v>59</v>
      </c>
      <c r="B12625" t="str">
        <f>IF(A12625="","",VLOOKUP(A12625,LOVs!$A$3:$B$62,2))</f>
        <v>Peace River South</v>
      </c>
      <c r="C12625">
        <f>Table1[[#This Row],[School Name]]</f>
        <v>0</v>
      </c>
      <c r="H12625" s="20"/>
      <c r="I12625" s="20">
        <v>1</v>
      </c>
      <c r="J12625" t="s">
        <v>97</v>
      </c>
      <c r="K12625" s="1" t="s">
        <v>7189</v>
      </c>
      <c r="L12625">
        <v>5.0000000000000001E-3</v>
      </c>
      <c r="M12625" s="20" t="s">
        <v>18</v>
      </c>
      <c r="R12625" s="20" t="s">
        <v>15</v>
      </c>
      <c r="S12625" s="23">
        <v>42814</v>
      </c>
    </row>
    <row r="12626" spans="1:19" x14ac:dyDescent="0.25">
      <c r="A12626">
        <v>59</v>
      </c>
      <c r="B12626" t="str">
        <f>IF(A12626="","",VLOOKUP(A12626,LOVs!$A$3:$B$62,2))</f>
        <v>Peace River South</v>
      </c>
      <c r="C12626">
        <f>Table1[[#This Row],[School Name]]</f>
        <v>0</v>
      </c>
      <c r="H12626" s="20"/>
      <c r="M12626" s="20" t="s">
        <v>64</v>
      </c>
      <c r="R12626" s="20" t="s">
        <v>15</v>
      </c>
      <c r="S12626" s="23">
        <v>42814</v>
      </c>
    </row>
    <row r="12627" spans="1:19" ht="30" x14ac:dyDescent="0.25">
      <c r="A12627">
        <v>59</v>
      </c>
      <c r="B12627" t="str">
        <f>IF(A12627="","",VLOOKUP(A12627,LOVs!$A$3:$B$62,2))</f>
        <v>Peace River South</v>
      </c>
      <c r="C12627" t="s">
        <v>7190</v>
      </c>
      <c r="D12627" t="s">
        <v>7190</v>
      </c>
      <c r="E12627">
        <v>1964</v>
      </c>
      <c r="F12627" t="s">
        <v>15</v>
      </c>
      <c r="H12627" s="19">
        <v>42811</v>
      </c>
      <c r="I12627" s="20">
        <v>1</v>
      </c>
      <c r="J12627" t="s">
        <v>97</v>
      </c>
      <c r="K12627" s="1" t="s">
        <v>7191</v>
      </c>
      <c r="L12627">
        <v>1.7000000000000001E-2</v>
      </c>
      <c r="M12627" s="20" t="s">
        <v>15</v>
      </c>
      <c r="N12627" s="1" t="s">
        <v>7192</v>
      </c>
      <c r="O12627" s="1" t="s">
        <v>7193</v>
      </c>
      <c r="Q12627" s="19">
        <v>42842</v>
      </c>
      <c r="R12627" s="20" t="s">
        <v>15</v>
      </c>
      <c r="S12627" s="23">
        <v>42814</v>
      </c>
    </row>
    <row r="12628" spans="1:19" x14ac:dyDescent="0.25">
      <c r="A12628">
        <v>59</v>
      </c>
      <c r="B12628" t="str">
        <f>IF(A12628="","",VLOOKUP(A12628,LOVs!$A$3:$B$62,2))</f>
        <v>Peace River South</v>
      </c>
      <c r="C12628">
        <f>Table1[[#This Row],[School Name]]</f>
        <v>0</v>
      </c>
      <c r="H12628" s="19">
        <v>42811</v>
      </c>
      <c r="I12628" s="20">
        <v>1</v>
      </c>
      <c r="J12628" t="s">
        <v>7188</v>
      </c>
      <c r="K12628" s="1" t="s">
        <v>26</v>
      </c>
      <c r="L12628">
        <v>1E-3</v>
      </c>
      <c r="M12628" s="20" t="s">
        <v>18</v>
      </c>
      <c r="Q12628" s="19">
        <v>42814</v>
      </c>
      <c r="R12628" s="20" t="s">
        <v>15</v>
      </c>
      <c r="S12628" s="23">
        <v>42814</v>
      </c>
    </row>
    <row r="12629" spans="1:19" x14ac:dyDescent="0.25">
      <c r="A12629">
        <v>59</v>
      </c>
      <c r="B12629" t="str">
        <f>IF(A12629="","",VLOOKUP(A12629,LOVs!$A$3:$B$62,2))</f>
        <v>Peace River South</v>
      </c>
      <c r="C12629">
        <f>Table1[[#This Row],[School Name]]</f>
        <v>0</v>
      </c>
      <c r="H12629" s="19">
        <v>42811</v>
      </c>
      <c r="I12629" s="20">
        <v>1</v>
      </c>
      <c r="J12629" t="s">
        <v>7188</v>
      </c>
      <c r="K12629" s="1" t="s">
        <v>371</v>
      </c>
      <c r="L12629">
        <v>1E-3</v>
      </c>
      <c r="M12629" s="20" t="s">
        <v>18</v>
      </c>
      <c r="Q12629" s="19">
        <v>42814</v>
      </c>
      <c r="R12629" s="20" t="s">
        <v>15</v>
      </c>
      <c r="S12629" s="23">
        <v>42814</v>
      </c>
    </row>
    <row r="12630" spans="1:19" x14ac:dyDescent="0.25">
      <c r="A12630">
        <v>59</v>
      </c>
      <c r="B12630" t="str">
        <f>IF(A12630="","",VLOOKUP(A12630,LOVs!$A$3:$B$62,2))</f>
        <v>Peace River South</v>
      </c>
      <c r="C12630" t="s">
        <v>7229</v>
      </c>
      <c r="D12630" t="s">
        <v>7229</v>
      </c>
      <c r="E12630">
        <v>1991</v>
      </c>
      <c r="F12630" t="s">
        <v>18</v>
      </c>
      <c r="G12630" t="s">
        <v>7209</v>
      </c>
      <c r="H12630" s="20"/>
      <c r="M12630" s="20" t="s">
        <v>64</v>
      </c>
      <c r="Q12630" s="20" t="s">
        <v>7209</v>
      </c>
      <c r="R12630" s="20" t="s">
        <v>15</v>
      </c>
      <c r="S12630" s="23">
        <v>42814</v>
      </c>
    </row>
    <row r="12631" spans="1:19" x14ac:dyDescent="0.25">
      <c r="A12631">
        <v>59</v>
      </c>
      <c r="B12631" t="str">
        <f>IF(A12631="","",VLOOKUP(A12631,LOVs!$A$3:$B$62,2))</f>
        <v>Peace River South</v>
      </c>
      <c r="C12631" t="s">
        <v>7229</v>
      </c>
      <c r="D12631" t="s">
        <v>7229</v>
      </c>
      <c r="E12631">
        <v>1991</v>
      </c>
      <c r="F12631" t="s">
        <v>18</v>
      </c>
      <c r="G12631" t="s">
        <v>7209</v>
      </c>
      <c r="H12631" s="20"/>
      <c r="M12631" s="20" t="s">
        <v>64</v>
      </c>
      <c r="R12631" s="20" t="s">
        <v>15</v>
      </c>
      <c r="S12631" s="23">
        <v>42814</v>
      </c>
    </row>
    <row r="12632" spans="1:19" x14ac:dyDescent="0.25">
      <c r="A12632">
        <v>59</v>
      </c>
      <c r="B12632" t="str">
        <f>IF(A12632="","",VLOOKUP(A12632,LOVs!$A$3:$B$62,2))</f>
        <v>Peace River South</v>
      </c>
      <c r="C12632">
        <f>Table1[[#This Row],[School Name]]</f>
        <v>0</v>
      </c>
      <c r="H12632" s="19">
        <v>42811</v>
      </c>
      <c r="I12632" s="20">
        <v>1</v>
      </c>
      <c r="J12632" t="s">
        <v>7188</v>
      </c>
      <c r="K12632" s="1" t="s">
        <v>26</v>
      </c>
      <c r="L12632">
        <v>1E-3</v>
      </c>
      <c r="M12632" s="20" t="s">
        <v>18</v>
      </c>
      <c r="P12632" s="1" t="s">
        <v>7199</v>
      </c>
      <c r="R12632" s="20" t="s">
        <v>15</v>
      </c>
      <c r="S12632" s="23">
        <v>42814</v>
      </c>
    </row>
    <row r="12633" spans="1:19" x14ac:dyDescent="0.25">
      <c r="A12633">
        <v>59</v>
      </c>
      <c r="B12633" t="str">
        <f>IF(A12633="","",VLOOKUP(A12633,LOVs!$A$3:$B$62,2))</f>
        <v>Peace River South</v>
      </c>
      <c r="C12633">
        <f>Table1[[#This Row],[School Name]]</f>
        <v>0</v>
      </c>
      <c r="H12633" s="19">
        <v>42811</v>
      </c>
      <c r="I12633" s="20">
        <v>1</v>
      </c>
      <c r="J12633" t="s">
        <v>97</v>
      </c>
      <c r="K12633" s="1" t="s">
        <v>371</v>
      </c>
      <c r="L12633">
        <v>6.0000000000000001E-3</v>
      </c>
      <c r="M12633" s="20" t="s">
        <v>18</v>
      </c>
      <c r="R12633" s="20" t="s">
        <v>15</v>
      </c>
      <c r="S12633" s="23">
        <v>42814</v>
      </c>
    </row>
    <row r="12634" spans="1:19" x14ac:dyDescent="0.25">
      <c r="A12634">
        <v>59</v>
      </c>
      <c r="B12634" t="str">
        <f>IF(A12634="","",VLOOKUP(A12634,LOVs!$A$3:$B$62,2))</f>
        <v>Peace River South</v>
      </c>
      <c r="C12634" t="s">
        <v>7194</v>
      </c>
      <c r="D12634" t="s">
        <v>7194</v>
      </c>
      <c r="E12634">
        <v>1961</v>
      </c>
      <c r="F12634" t="s">
        <v>18</v>
      </c>
      <c r="G12634" t="s">
        <v>7195</v>
      </c>
      <c r="H12634" s="20"/>
      <c r="M12634" s="20" t="s">
        <v>64</v>
      </c>
      <c r="Q12634" s="19">
        <v>42812</v>
      </c>
      <c r="R12634" s="20" t="s">
        <v>15</v>
      </c>
      <c r="S12634" s="23">
        <v>42814</v>
      </c>
    </row>
    <row r="12635" spans="1:19" ht="30" x14ac:dyDescent="0.25">
      <c r="A12635">
        <v>59</v>
      </c>
      <c r="B12635" t="str">
        <f>IF(A12635="","",VLOOKUP(A12635,LOVs!$A$3:$B$62,2))</f>
        <v>Peace River South</v>
      </c>
      <c r="C12635" t="str">
        <f>Table1[[#This Row],[School Name]]</f>
        <v xml:space="preserve"> Devereaux Elementary </v>
      </c>
      <c r="D12635" t="s">
        <v>7201</v>
      </c>
      <c r="E12635">
        <v>1970</v>
      </c>
      <c r="F12635" t="s">
        <v>15</v>
      </c>
      <c r="H12635" s="19">
        <v>42811</v>
      </c>
      <c r="I12635" s="20">
        <v>1</v>
      </c>
      <c r="J12635" t="s">
        <v>7188</v>
      </c>
      <c r="K12635" s="1" t="s">
        <v>7202</v>
      </c>
      <c r="L12635">
        <v>4.0000000000000001E-3</v>
      </c>
      <c r="M12635" s="20" t="s">
        <v>18</v>
      </c>
      <c r="P12635" s="1" t="s">
        <v>7198</v>
      </c>
      <c r="Q12635" s="19">
        <v>42814</v>
      </c>
      <c r="R12635" s="20" t="s">
        <v>15</v>
      </c>
      <c r="S12635" s="23">
        <v>42814</v>
      </c>
    </row>
    <row r="12636" spans="1:19" x14ac:dyDescent="0.25">
      <c r="A12636">
        <v>59</v>
      </c>
      <c r="B12636" t="str">
        <f>IF(A12636="","",VLOOKUP(A12636,LOVs!$A$3:$B$62,2))</f>
        <v>Peace River South</v>
      </c>
      <c r="C12636">
        <f>Table1[[#This Row],[School Name]]</f>
        <v>0</v>
      </c>
      <c r="H12636" s="20"/>
      <c r="I12636" s="20">
        <v>1</v>
      </c>
      <c r="J12636" t="s">
        <v>97</v>
      </c>
      <c r="K12636" s="1" t="s">
        <v>26</v>
      </c>
      <c r="L12636">
        <v>4.0000000000000001E-3</v>
      </c>
      <c r="M12636" s="20" t="s">
        <v>18</v>
      </c>
      <c r="P12636" s="1" t="s">
        <v>7199</v>
      </c>
      <c r="R12636" s="20" t="s">
        <v>15</v>
      </c>
      <c r="S12636" s="23">
        <v>42814</v>
      </c>
    </row>
    <row r="12637" spans="1:19" x14ac:dyDescent="0.25">
      <c r="A12637">
        <v>59</v>
      </c>
      <c r="B12637" t="str">
        <f>IF(A12637="","",VLOOKUP(A12637,LOVs!$A$3:$B$62,2))</f>
        <v>Peace River South</v>
      </c>
      <c r="C12637" t="str">
        <f>Table1[[#This Row],[School Name]]</f>
        <v xml:space="preserve"> Don Titus Montessori </v>
      </c>
      <c r="D12637" t="s">
        <v>7203</v>
      </c>
      <c r="E12637">
        <v>1966</v>
      </c>
      <c r="F12637" t="s">
        <v>18</v>
      </c>
      <c r="G12637" t="s">
        <v>7195</v>
      </c>
      <c r="H12637" s="20"/>
      <c r="M12637" s="20" t="s">
        <v>64</v>
      </c>
      <c r="Q12637" s="19">
        <v>42812</v>
      </c>
      <c r="R12637" s="20" t="s">
        <v>15</v>
      </c>
      <c r="S12637" s="23">
        <v>42814</v>
      </c>
    </row>
    <row r="12638" spans="1:19" x14ac:dyDescent="0.25">
      <c r="A12638">
        <v>59</v>
      </c>
      <c r="B12638" t="str">
        <f>IF(A12638="","",VLOOKUP(A12638,LOVs!$A$3:$B$62,2))</f>
        <v>Peace River South</v>
      </c>
      <c r="C12638" t="str">
        <f>Table1[[#This Row],[School Name]]</f>
        <v>Early Learning Hub</v>
      </c>
      <c r="D12638" t="s">
        <v>7204</v>
      </c>
      <c r="E12638">
        <v>1974</v>
      </c>
      <c r="F12638" t="s">
        <v>18</v>
      </c>
      <c r="G12638" t="s">
        <v>7195</v>
      </c>
      <c r="H12638" s="20"/>
      <c r="M12638" s="20" t="s">
        <v>64</v>
      </c>
      <c r="Q12638" s="19">
        <v>42812</v>
      </c>
      <c r="R12638" s="20" t="s">
        <v>15</v>
      </c>
      <c r="S12638" s="23">
        <v>42814</v>
      </c>
    </row>
    <row r="12639" spans="1:19" ht="30" x14ac:dyDescent="0.25">
      <c r="A12639">
        <v>59</v>
      </c>
      <c r="B12639" t="str">
        <f>IF(A12639="","",VLOOKUP(A12639,LOVs!$A$3:$B$62,2))</f>
        <v>Peace River South</v>
      </c>
      <c r="C12639" t="str">
        <f>Table1[[#This Row],[School Name]]</f>
        <v xml:space="preserve"> Ecole Frank Ross </v>
      </c>
      <c r="D12639" t="s">
        <v>7205</v>
      </c>
      <c r="E12639">
        <v>1961</v>
      </c>
      <c r="F12639" t="s">
        <v>15</v>
      </c>
      <c r="H12639" s="19">
        <v>42811</v>
      </c>
      <c r="I12639" s="20">
        <v>1</v>
      </c>
      <c r="J12639" t="s">
        <v>7188</v>
      </c>
      <c r="K12639" s="1" t="s">
        <v>30</v>
      </c>
      <c r="L12639">
        <v>8.0000000000000002E-3</v>
      </c>
      <c r="M12639" s="20" t="s">
        <v>18</v>
      </c>
      <c r="P12639" s="1" t="s">
        <v>7198</v>
      </c>
      <c r="Q12639" s="19">
        <v>42814</v>
      </c>
      <c r="R12639" s="20" t="s">
        <v>15</v>
      </c>
      <c r="S12639" s="23">
        <v>42814</v>
      </c>
    </row>
    <row r="12640" spans="1:19" x14ac:dyDescent="0.25">
      <c r="A12640">
        <v>59</v>
      </c>
      <c r="B12640" t="str">
        <f>IF(A12640="","",VLOOKUP(A12640,LOVs!$A$3:$B$62,2))</f>
        <v>Peace River South</v>
      </c>
      <c r="C12640">
        <f>Table1[[#This Row],[School Name]]</f>
        <v>0</v>
      </c>
      <c r="H12640" s="20"/>
      <c r="I12640" s="20">
        <v>1</v>
      </c>
      <c r="J12640" t="s">
        <v>97</v>
      </c>
      <c r="K12640" s="1" t="s">
        <v>7206</v>
      </c>
      <c r="L12640">
        <v>2E-3</v>
      </c>
      <c r="M12640" s="20" t="s">
        <v>18</v>
      </c>
      <c r="P12640" s="1" t="s">
        <v>7199</v>
      </c>
      <c r="R12640" s="20" t="s">
        <v>15</v>
      </c>
      <c r="S12640" s="23">
        <v>42814</v>
      </c>
    </row>
    <row r="12641" spans="1:19" x14ac:dyDescent="0.25">
      <c r="A12641">
        <v>59</v>
      </c>
      <c r="B12641" t="str">
        <f>IF(A12641="","",VLOOKUP(A12641,LOVs!$A$3:$B$62,2))</f>
        <v>Peace River South</v>
      </c>
      <c r="C12641" t="str">
        <f>Table1[[#This Row],[School Name]]</f>
        <v xml:space="preserve"> Facilities </v>
      </c>
      <c r="D12641" t="s">
        <v>7207</v>
      </c>
      <c r="E12641">
        <v>1981</v>
      </c>
      <c r="F12641" t="s">
        <v>18</v>
      </c>
      <c r="G12641" t="s">
        <v>7195</v>
      </c>
      <c r="H12641" s="20"/>
      <c r="M12641" s="20" t="s">
        <v>64</v>
      </c>
      <c r="Q12641" s="19">
        <v>42812</v>
      </c>
      <c r="R12641" s="20" t="s">
        <v>15</v>
      </c>
      <c r="S12641" s="23">
        <v>42814</v>
      </c>
    </row>
    <row r="12642" spans="1:19" x14ac:dyDescent="0.25">
      <c r="A12642">
        <v>59</v>
      </c>
      <c r="B12642" t="str">
        <f>IF(A12642="","",VLOOKUP(A12642,LOVs!$A$3:$B$62,2))</f>
        <v>Peace River South</v>
      </c>
      <c r="C12642" t="str">
        <f>Table1[[#This Row],[School Name]]</f>
        <v xml:space="preserve"> Little Prairie Elem </v>
      </c>
      <c r="D12642" t="s">
        <v>7208</v>
      </c>
      <c r="E12642">
        <v>1995</v>
      </c>
      <c r="F12642" t="s">
        <v>18</v>
      </c>
      <c r="G12642" t="s">
        <v>7209</v>
      </c>
      <c r="H12642" s="20"/>
      <c r="M12642" s="20" t="s">
        <v>64</v>
      </c>
      <c r="Q12642" s="20" t="s">
        <v>7210</v>
      </c>
      <c r="R12642" s="20" t="s">
        <v>15</v>
      </c>
      <c r="S12642" s="23">
        <v>42814</v>
      </c>
    </row>
    <row r="12643" spans="1:19" x14ac:dyDescent="0.25">
      <c r="A12643">
        <v>59</v>
      </c>
      <c r="B12643" t="str">
        <f>IF(A12643="","",VLOOKUP(A12643,LOVs!$A$3:$B$62,2))</f>
        <v>Peace River South</v>
      </c>
      <c r="C12643" t="str">
        <f>Table1[[#This Row],[School Name]]</f>
        <v xml:space="preserve"> McLeod Elementary </v>
      </c>
      <c r="D12643" t="s">
        <v>7211</v>
      </c>
      <c r="E12643">
        <v>1964</v>
      </c>
      <c r="F12643" t="s">
        <v>15</v>
      </c>
      <c r="H12643" s="19">
        <v>42811</v>
      </c>
      <c r="I12643" s="20">
        <v>1</v>
      </c>
      <c r="J12643" t="s">
        <v>7188</v>
      </c>
      <c r="K12643" s="1" t="s">
        <v>30</v>
      </c>
      <c r="L12643">
        <v>5.0000000000000001E-3</v>
      </c>
      <c r="M12643" s="20" t="s">
        <v>18</v>
      </c>
      <c r="Q12643" s="19">
        <v>42814</v>
      </c>
      <c r="R12643" s="20" t="s">
        <v>15</v>
      </c>
      <c r="S12643" s="23">
        <v>42814</v>
      </c>
    </row>
    <row r="12644" spans="1:19" ht="30" x14ac:dyDescent="0.25">
      <c r="A12644">
        <v>59</v>
      </c>
      <c r="B12644" t="str">
        <f>IF(A12644="","",VLOOKUP(A12644,LOVs!$A$3:$B$62,2))</f>
        <v>Peace River South</v>
      </c>
      <c r="C12644">
        <f>Table1[[#This Row],[School Name]]</f>
        <v>0</v>
      </c>
      <c r="H12644" s="20"/>
      <c r="J12644" t="s">
        <v>97</v>
      </c>
      <c r="K12644" s="1" t="s">
        <v>7212</v>
      </c>
      <c r="L12644">
        <v>4.0000000000000001E-3</v>
      </c>
      <c r="M12644" s="20" t="s">
        <v>18</v>
      </c>
      <c r="P12644" s="1" t="s">
        <v>7198</v>
      </c>
      <c r="R12644" s="20" t="s">
        <v>15</v>
      </c>
      <c r="S12644" s="23">
        <v>42814</v>
      </c>
    </row>
    <row r="12645" spans="1:19" x14ac:dyDescent="0.25">
      <c r="A12645">
        <v>59</v>
      </c>
      <c r="B12645" t="str">
        <f>IF(A12645="","",VLOOKUP(A12645,LOVs!$A$3:$B$62,2))</f>
        <v>Peace River South</v>
      </c>
      <c r="C12645">
        <f>Table1[[#This Row],[School Name]]</f>
        <v>0</v>
      </c>
      <c r="H12645" s="20"/>
      <c r="M12645" s="20" t="s">
        <v>64</v>
      </c>
      <c r="P12645" s="1" t="s">
        <v>7199</v>
      </c>
      <c r="R12645" s="20" t="s">
        <v>15</v>
      </c>
      <c r="S12645" s="23">
        <v>42814</v>
      </c>
    </row>
    <row r="12646" spans="1:19" x14ac:dyDescent="0.25">
      <c r="A12646">
        <v>59</v>
      </c>
      <c r="B12646" t="str">
        <f>IF(A12646="","",VLOOKUP(A12646,LOVs!$A$3:$B$62,2))</f>
        <v>Peace River South</v>
      </c>
      <c r="C12646" t="str">
        <f>Table1[[#This Row],[School Name]]</f>
        <v xml:space="preserve"> Moberly Lake Elem </v>
      </c>
      <c r="D12646" t="s">
        <v>7213</v>
      </c>
      <c r="E12646">
        <v>1995</v>
      </c>
      <c r="F12646" t="s">
        <v>18</v>
      </c>
      <c r="G12646" t="s">
        <v>7209</v>
      </c>
      <c r="H12646" s="20"/>
      <c r="M12646" s="20" t="s">
        <v>64</v>
      </c>
      <c r="Q12646" s="20" t="s">
        <v>7210</v>
      </c>
      <c r="R12646" s="20" t="s">
        <v>15</v>
      </c>
      <c r="S12646" s="23">
        <v>42814</v>
      </c>
    </row>
    <row r="12647" spans="1:19" x14ac:dyDescent="0.25">
      <c r="A12647">
        <v>59</v>
      </c>
      <c r="B12647" t="str">
        <f>IF(A12647="","",VLOOKUP(A12647,LOVs!$A$3:$B$62,2))</f>
        <v>Peace River South</v>
      </c>
      <c r="C12647" t="str">
        <f>Table1[[#This Row],[School Name]]</f>
        <v xml:space="preserve"> Parkland Elementary </v>
      </c>
      <c r="D12647" t="s">
        <v>7214</v>
      </c>
      <c r="E12647">
        <v>1979</v>
      </c>
      <c r="F12647" t="s">
        <v>18</v>
      </c>
      <c r="G12647" t="s">
        <v>7195</v>
      </c>
      <c r="H12647" s="20"/>
      <c r="M12647" s="20" t="s">
        <v>64</v>
      </c>
      <c r="Q12647" s="19">
        <v>42812</v>
      </c>
      <c r="R12647" s="20" t="s">
        <v>15</v>
      </c>
      <c r="S12647" s="23">
        <v>42814</v>
      </c>
    </row>
    <row r="12648" spans="1:19" x14ac:dyDescent="0.25">
      <c r="A12648">
        <v>59</v>
      </c>
      <c r="B12648" t="str">
        <f>IF(A12648="","",VLOOKUP(A12648,LOVs!$A$3:$B$62,2))</f>
        <v>Peace River South</v>
      </c>
      <c r="C12648" t="str">
        <f>Table1[[#This Row],[School Name]]</f>
        <v xml:space="preserve"> Pouce Coupe Elem </v>
      </c>
      <c r="D12648" t="s">
        <v>7215</v>
      </c>
      <c r="E12648">
        <v>2008</v>
      </c>
      <c r="F12648" t="s">
        <v>18</v>
      </c>
      <c r="G12648" t="s">
        <v>7209</v>
      </c>
      <c r="H12648" s="20"/>
      <c r="M12648" s="20" t="s">
        <v>64</v>
      </c>
      <c r="R12648" s="20" t="s">
        <v>15</v>
      </c>
      <c r="S12648" s="23">
        <v>42814</v>
      </c>
    </row>
    <row r="12649" spans="1:19" x14ac:dyDescent="0.25">
      <c r="A12649">
        <v>59</v>
      </c>
      <c r="B12649" t="str">
        <f>IF(A12649="","",VLOOKUP(A12649,LOVs!$A$3:$B$62,2))</f>
        <v>Peace River South</v>
      </c>
      <c r="C12649" t="str">
        <f>Table1[[#This Row],[School Name]]</f>
        <v xml:space="preserve"> Rolla Discovery School </v>
      </c>
      <c r="D12649" t="s">
        <v>7216</v>
      </c>
      <c r="F12649" t="s">
        <v>18</v>
      </c>
      <c r="G12649" t="s">
        <v>7217</v>
      </c>
      <c r="H12649" s="20"/>
      <c r="M12649" s="20" t="s">
        <v>64</v>
      </c>
      <c r="Q12649" s="20" t="s">
        <v>7217</v>
      </c>
      <c r="R12649" s="20" t="s">
        <v>15</v>
      </c>
      <c r="S12649" s="23">
        <v>42814</v>
      </c>
    </row>
    <row r="12650" spans="1:19" ht="30" x14ac:dyDescent="0.25">
      <c r="A12650">
        <v>59</v>
      </c>
      <c r="B12650" t="str">
        <f>IF(A12650="","",VLOOKUP(A12650,LOVs!$A$3:$B$62,2))</f>
        <v>Peace River South</v>
      </c>
      <c r="C12650" t="str">
        <f>Table1[[#This Row],[School Name]]</f>
        <v xml:space="preserve"> Tremblay Elementary </v>
      </c>
      <c r="D12650" t="s">
        <v>7218</v>
      </c>
      <c r="E12650">
        <v>1977</v>
      </c>
      <c r="F12650" t="s">
        <v>15</v>
      </c>
      <c r="H12650" s="19">
        <v>42811</v>
      </c>
      <c r="I12650" s="20">
        <v>1</v>
      </c>
      <c r="J12650" t="s">
        <v>7188</v>
      </c>
      <c r="K12650" s="1" t="s">
        <v>30</v>
      </c>
      <c r="L12650">
        <v>3.0000000000000001E-3</v>
      </c>
      <c r="M12650" s="20" t="s">
        <v>18</v>
      </c>
      <c r="P12650" s="1" t="s">
        <v>7198</v>
      </c>
      <c r="Q12650" s="19">
        <v>42814</v>
      </c>
      <c r="R12650" s="20" t="s">
        <v>15</v>
      </c>
      <c r="S12650" s="23">
        <v>42814</v>
      </c>
    </row>
    <row r="12651" spans="1:19" x14ac:dyDescent="0.25">
      <c r="A12651">
        <v>59</v>
      </c>
      <c r="B12651" t="str">
        <f>IF(A12651="","",VLOOKUP(A12651,LOVs!$A$3:$B$62,2))</f>
        <v>Peace River South</v>
      </c>
      <c r="C12651">
        <f>Table1[[#This Row],[School Name]]</f>
        <v>0</v>
      </c>
      <c r="H12651" s="20"/>
      <c r="I12651" s="20">
        <v>1</v>
      </c>
      <c r="J12651" t="s">
        <v>97</v>
      </c>
      <c r="K12651" s="1" t="s">
        <v>7212</v>
      </c>
      <c r="L12651">
        <v>6.0000000000000001E-3</v>
      </c>
      <c r="M12651" s="20" t="s">
        <v>18</v>
      </c>
      <c r="P12651" s="1" t="s">
        <v>7199</v>
      </c>
      <c r="R12651" s="20" t="s">
        <v>15</v>
      </c>
      <c r="S12651" s="23">
        <v>42814</v>
      </c>
    </row>
    <row r="12652" spans="1:19" x14ac:dyDescent="0.25">
      <c r="A12652">
        <v>59</v>
      </c>
      <c r="B12652" t="str">
        <f>IF(A12652="","",VLOOKUP(A12652,LOVs!$A$3:$B$62,2))</f>
        <v>Peace River South</v>
      </c>
      <c r="C12652" t="str">
        <f>Table1[[#This Row],[School Name]]</f>
        <v xml:space="preserve"> Tumbler Ridge Elementary </v>
      </c>
      <c r="D12652" t="s">
        <v>7219</v>
      </c>
      <c r="E12652">
        <v>1983</v>
      </c>
      <c r="F12652" t="s">
        <v>18</v>
      </c>
      <c r="G12652" t="s">
        <v>7195</v>
      </c>
      <c r="H12652" s="20"/>
      <c r="M12652" s="20" t="s">
        <v>64</v>
      </c>
      <c r="Q12652" s="19">
        <v>42812</v>
      </c>
      <c r="R12652" s="20" t="s">
        <v>15</v>
      </c>
      <c r="S12652" s="23">
        <v>42814</v>
      </c>
    </row>
    <row r="12653" spans="1:19" ht="30" x14ac:dyDescent="0.25">
      <c r="A12653">
        <v>59</v>
      </c>
      <c r="B12653" t="str">
        <f>IF(A12653="","",VLOOKUP(A12653,LOVs!$A$3:$B$62,2))</f>
        <v>Peace River South</v>
      </c>
      <c r="C12653" t="str">
        <f>Table1[[#This Row],[School Name]]</f>
        <v xml:space="preserve"> Tumbler Ridge Secondary </v>
      </c>
      <c r="D12653" t="s">
        <v>7220</v>
      </c>
      <c r="E12653">
        <v>1982</v>
      </c>
      <c r="F12653" t="s">
        <v>15</v>
      </c>
      <c r="H12653" s="19">
        <v>42811</v>
      </c>
      <c r="I12653" s="20">
        <v>1</v>
      </c>
      <c r="J12653" t="s">
        <v>7188</v>
      </c>
      <c r="K12653" s="1" t="s">
        <v>371</v>
      </c>
      <c r="L12653">
        <v>5.0000000000000001E-3</v>
      </c>
      <c r="M12653" s="20" t="s">
        <v>18</v>
      </c>
      <c r="P12653" s="1" t="s">
        <v>7198</v>
      </c>
      <c r="Q12653" s="19">
        <v>42814</v>
      </c>
      <c r="R12653" s="20" t="s">
        <v>15</v>
      </c>
      <c r="S12653" s="23">
        <v>42814</v>
      </c>
    </row>
    <row r="12654" spans="1:19" x14ac:dyDescent="0.25">
      <c r="A12654">
        <v>59</v>
      </c>
      <c r="B12654" t="str">
        <f>IF(A12654="","",VLOOKUP(A12654,LOVs!$A$3:$B$62,2))</f>
        <v>Peace River South</v>
      </c>
      <c r="C12654">
        <f>Table1[[#This Row],[School Name]]</f>
        <v>0</v>
      </c>
      <c r="H12654" s="20"/>
      <c r="I12654" s="20">
        <v>1</v>
      </c>
      <c r="J12654" t="s">
        <v>7188</v>
      </c>
      <c r="K12654" s="1" t="s">
        <v>30</v>
      </c>
      <c r="L12654">
        <v>2E-3</v>
      </c>
      <c r="M12654" s="20" t="s">
        <v>18</v>
      </c>
      <c r="P12654" s="1" t="s">
        <v>7199</v>
      </c>
      <c r="R12654" s="20" t="s">
        <v>15</v>
      </c>
      <c r="S12654" s="23">
        <v>42814</v>
      </c>
    </row>
    <row r="12655" spans="1:19" x14ac:dyDescent="0.25">
      <c r="A12655">
        <v>59</v>
      </c>
      <c r="B12655" t="str">
        <f>IF(A12655="","",VLOOKUP(A12655,LOVs!$A$3:$B$62,2))</f>
        <v>Peace River South</v>
      </c>
      <c r="C12655">
        <f>Table1[[#This Row],[School Name]]</f>
        <v>0</v>
      </c>
      <c r="H12655" s="20"/>
      <c r="I12655" s="20">
        <v>1</v>
      </c>
      <c r="J12655" t="s">
        <v>97</v>
      </c>
      <c r="K12655" s="1" t="s">
        <v>7221</v>
      </c>
      <c r="L12655">
        <v>4.0000000000000001E-3</v>
      </c>
      <c r="M12655" s="20" t="s">
        <v>18</v>
      </c>
      <c r="R12655" s="20" t="s">
        <v>15</v>
      </c>
      <c r="S12655" s="23">
        <v>42814</v>
      </c>
    </row>
    <row r="12656" spans="1:19" ht="30" x14ac:dyDescent="0.25">
      <c r="A12656">
        <v>59</v>
      </c>
      <c r="B12656" t="str">
        <f>IF(A12656="","",VLOOKUP(A12656,LOVs!$A$3:$B$62,2))</f>
        <v>Peace River South</v>
      </c>
      <c r="C12656" t="str">
        <f>Table1[[#This Row],[School Name]]</f>
        <v xml:space="preserve"> Windrem Elementary </v>
      </c>
      <c r="D12656" t="s">
        <v>7222</v>
      </c>
      <c r="E12656">
        <v>1959</v>
      </c>
      <c r="F12656" t="s">
        <v>15</v>
      </c>
      <c r="H12656" s="19">
        <v>42811</v>
      </c>
      <c r="I12656" s="20">
        <v>1</v>
      </c>
      <c r="J12656" t="s">
        <v>7188</v>
      </c>
      <c r="K12656" s="1" t="s">
        <v>30</v>
      </c>
      <c r="L12656">
        <v>6.0000000000000001E-3</v>
      </c>
      <c r="M12656" s="20" t="s">
        <v>18</v>
      </c>
      <c r="P12656" s="1" t="s">
        <v>7198</v>
      </c>
      <c r="Q12656" s="19">
        <v>42814</v>
      </c>
      <c r="R12656" s="20" t="s">
        <v>15</v>
      </c>
      <c r="S12656" s="23">
        <v>42814</v>
      </c>
    </row>
    <row r="12657" spans="1:19" x14ac:dyDescent="0.25">
      <c r="A12657">
        <v>59</v>
      </c>
      <c r="B12657" t="str">
        <f>IF(A12657="","",VLOOKUP(A12657,LOVs!$A$3:$B$62,2))</f>
        <v>Peace River South</v>
      </c>
      <c r="C12657">
        <f>Table1[[#This Row],[School Name]]</f>
        <v>0</v>
      </c>
      <c r="H12657" s="20"/>
      <c r="I12657" s="20">
        <v>1</v>
      </c>
      <c r="J12657" t="s">
        <v>97</v>
      </c>
      <c r="K12657" s="1" t="s">
        <v>7212</v>
      </c>
      <c r="L12657">
        <v>1E-3</v>
      </c>
      <c r="M12657" s="20" t="s">
        <v>18</v>
      </c>
      <c r="P12657" s="1" t="s">
        <v>7199</v>
      </c>
      <c r="R12657" s="20" t="s">
        <v>15</v>
      </c>
      <c r="S12657" s="23">
        <v>42814</v>
      </c>
    </row>
    <row r="12658" spans="1:19" x14ac:dyDescent="0.25">
      <c r="A12658">
        <v>59</v>
      </c>
      <c r="B12658" t="str">
        <f>IF(A12658="","",VLOOKUP(A12658,LOVs!$A$3:$B$62,2))</f>
        <v>Peace River South</v>
      </c>
      <c r="C12658" t="str">
        <f>Table1[[#This Row],[School Name]]</f>
        <v xml:space="preserve"> Skate Shack Dawson Creek </v>
      </c>
      <c r="D12658" t="s">
        <v>7223</v>
      </c>
      <c r="E12658">
        <v>1979</v>
      </c>
      <c r="F12658" t="s">
        <v>18</v>
      </c>
      <c r="G12658" t="s">
        <v>7224</v>
      </c>
      <c r="H12658" s="20"/>
      <c r="M12658" s="20" t="s">
        <v>64</v>
      </c>
      <c r="Q12658" s="19">
        <v>42813</v>
      </c>
      <c r="R12658" s="20" t="s">
        <v>15</v>
      </c>
      <c r="S12658" s="23">
        <v>42814</v>
      </c>
    </row>
    <row r="12659" spans="1:19" ht="30" x14ac:dyDescent="0.25">
      <c r="A12659">
        <v>59</v>
      </c>
      <c r="B12659" t="str">
        <f>IF(A12659="","",VLOOKUP(A12659,LOVs!$A$3:$B$62,2))</f>
        <v>Peace River South</v>
      </c>
      <c r="C12659" t="s">
        <v>7196</v>
      </c>
      <c r="D12659" t="s">
        <v>7196</v>
      </c>
      <c r="E12659">
        <v>1957</v>
      </c>
      <c r="F12659" t="s">
        <v>15</v>
      </c>
      <c r="H12659" s="19">
        <v>42811</v>
      </c>
      <c r="I12659" s="20">
        <v>1</v>
      </c>
      <c r="J12659" t="s">
        <v>7188</v>
      </c>
      <c r="K12659" s="1" t="s">
        <v>7197</v>
      </c>
      <c r="L12659">
        <v>1E-3</v>
      </c>
      <c r="M12659" s="20" t="s">
        <v>18</v>
      </c>
      <c r="P12659" s="1" t="s">
        <v>7198</v>
      </c>
      <c r="Q12659" s="19">
        <v>42814</v>
      </c>
      <c r="R12659" s="20" t="s">
        <v>15</v>
      </c>
      <c r="S12659" s="23">
        <v>42814</v>
      </c>
    </row>
    <row r="12660" spans="1:19" x14ac:dyDescent="0.25">
      <c r="A12660">
        <v>59</v>
      </c>
      <c r="B12660" t="str">
        <f>IF(A12660="","",VLOOKUP(A12660,LOVs!$A$3:$B$62,2))</f>
        <v>Peace River South</v>
      </c>
      <c r="C12660" t="s">
        <v>7227</v>
      </c>
      <c r="D12660" t="s">
        <v>7227</v>
      </c>
      <c r="E12660">
        <v>1964</v>
      </c>
      <c r="F12660" t="s">
        <v>18</v>
      </c>
      <c r="G12660" t="s">
        <v>7224</v>
      </c>
      <c r="H12660" s="20"/>
      <c r="M12660" s="20" t="s">
        <v>64</v>
      </c>
      <c r="Q12660" s="19">
        <v>42813</v>
      </c>
      <c r="R12660" s="20" t="s">
        <v>15</v>
      </c>
      <c r="S12660" s="23">
        <v>42814</v>
      </c>
    </row>
    <row r="12661" spans="1:19" x14ac:dyDescent="0.25">
      <c r="A12661">
        <v>59</v>
      </c>
      <c r="B12661" t="str">
        <f>IF(A12661="","",VLOOKUP(A12661,LOVs!$A$3:$B$62,2))</f>
        <v>Peace River South</v>
      </c>
      <c r="C12661" t="s">
        <v>7227</v>
      </c>
      <c r="D12661" t="s">
        <v>7227</v>
      </c>
      <c r="E12661">
        <v>1964</v>
      </c>
      <c r="F12661" t="s">
        <v>18</v>
      </c>
      <c r="G12661" t="s">
        <v>7224</v>
      </c>
      <c r="H12661" s="20"/>
      <c r="M12661" s="20" t="s">
        <v>64</v>
      </c>
      <c r="R12661" s="20" t="s">
        <v>15</v>
      </c>
      <c r="S12661" s="23">
        <v>42814</v>
      </c>
    </row>
    <row r="12662" spans="1:19" x14ac:dyDescent="0.25">
      <c r="A12662">
        <v>59</v>
      </c>
      <c r="B12662" t="str">
        <f>IF(A12662="","",VLOOKUP(A12662,LOVs!$A$3:$B$62,2))</f>
        <v>Peace River South</v>
      </c>
      <c r="C12662" t="s">
        <v>7200</v>
      </c>
      <c r="D12662" t="s">
        <v>7200</v>
      </c>
      <c r="E12662">
        <v>1966</v>
      </c>
      <c r="F12662" t="s">
        <v>18</v>
      </c>
      <c r="G12662" t="s">
        <v>7195</v>
      </c>
      <c r="H12662" s="20"/>
      <c r="M12662" s="20" t="s">
        <v>64</v>
      </c>
      <c r="Q12662" s="19">
        <v>42812</v>
      </c>
      <c r="R12662" s="20" t="s">
        <v>15</v>
      </c>
      <c r="S12662" s="23">
        <v>42814</v>
      </c>
    </row>
    <row r="12663" spans="1:19" x14ac:dyDescent="0.25">
      <c r="A12663">
        <v>59</v>
      </c>
      <c r="B12663" t="str">
        <f>IF(A12663="","",VLOOKUP(A12663,LOVs!$A$3:$B$62,2))</f>
        <v>Peace River South</v>
      </c>
      <c r="C12663" t="s">
        <v>7228</v>
      </c>
      <c r="D12663" t="s">
        <v>7228</v>
      </c>
      <c r="E12663">
        <v>1974</v>
      </c>
      <c r="F12663" t="s">
        <v>18</v>
      </c>
      <c r="G12663" t="s">
        <v>7224</v>
      </c>
      <c r="H12663" s="20"/>
      <c r="M12663" s="20" t="s">
        <v>64</v>
      </c>
      <c r="Q12663" s="19">
        <v>42813</v>
      </c>
      <c r="R12663" s="20" t="s">
        <v>15</v>
      </c>
      <c r="S12663" s="23">
        <v>42814</v>
      </c>
    </row>
    <row r="12664" spans="1:19" x14ac:dyDescent="0.25">
      <c r="A12664">
        <v>59</v>
      </c>
      <c r="B12664" t="str">
        <f>IF(A12664="","",VLOOKUP(A12664,LOVs!$A$3:$B$62,2))</f>
        <v>Peace River South</v>
      </c>
      <c r="C12664" t="str">
        <f>Table1[[#This Row],[School Name]]</f>
        <v xml:space="preserve"> Maintenance shop Chetwynd </v>
      </c>
      <c r="D12664" t="s">
        <v>7230</v>
      </c>
      <c r="E12664">
        <v>1969</v>
      </c>
      <c r="F12664" t="s">
        <v>18</v>
      </c>
      <c r="G12664" t="s">
        <v>7224</v>
      </c>
      <c r="H12664" s="20"/>
      <c r="M12664" s="20" t="s">
        <v>64</v>
      </c>
      <c r="Q12664" s="19">
        <v>42813</v>
      </c>
      <c r="R12664" s="20" t="s">
        <v>15</v>
      </c>
      <c r="S12664" s="23">
        <v>42814</v>
      </c>
    </row>
    <row r="12665" spans="1:19" x14ac:dyDescent="0.25">
      <c r="A12665">
        <v>59</v>
      </c>
      <c r="B12665" t="str">
        <f>IF(A12665="","",VLOOKUP(A12665,LOVs!$A$3:$B$62,2))</f>
        <v>Peace River South</v>
      </c>
      <c r="C12665" t="str">
        <f>Table1[[#This Row],[School Name]]</f>
        <v xml:space="preserve"> Tag O'Brien Building </v>
      </c>
      <c r="D12665" t="s">
        <v>7231</v>
      </c>
      <c r="E12665">
        <v>1977</v>
      </c>
      <c r="F12665" t="s">
        <v>18</v>
      </c>
      <c r="G12665" t="s">
        <v>7224</v>
      </c>
      <c r="H12665" s="20"/>
      <c r="M12665" s="20" t="s">
        <v>64</v>
      </c>
      <c r="Q12665" s="19">
        <v>42813</v>
      </c>
      <c r="R12665" s="20" t="s">
        <v>15</v>
      </c>
      <c r="S12665" s="23">
        <v>42814</v>
      </c>
    </row>
    <row r="12666" spans="1:19" x14ac:dyDescent="0.25">
      <c r="A12666">
        <v>59</v>
      </c>
      <c r="B12666" t="str">
        <f>IF(A12666="","",VLOOKUP(A12666,LOVs!$A$3:$B$62,2))</f>
        <v>Peace River South</v>
      </c>
      <c r="C12666" t="str">
        <f>Table1[[#This Row],[School Name]]</f>
        <v xml:space="preserve"> Crescent Park Annex </v>
      </c>
      <c r="D12666" t="s">
        <v>7232</v>
      </c>
      <c r="E12666">
        <v>1961</v>
      </c>
      <c r="F12666" t="s">
        <v>18</v>
      </c>
      <c r="G12666" t="s">
        <v>7195</v>
      </c>
      <c r="H12666" s="20"/>
      <c r="M12666" s="20" t="s">
        <v>64</v>
      </c>
      <c r="Q12666" s="19">
        <v>42812</v>
      </c>
      <c r="R12666" s="20" t="s">
        <v>15</v>
      </c>
      <c r="S12666" s="23">
        <v>42814</v>
      </c>
    </row>
    <row r="12667" spans="1:19" x14ac:dyDescent="0.25">
      <c r="A12667">
        <v>59</v>
      </c>
      <c r="B12667" t="str">
        <f>IF(A12667="","",VLOOKUP(A12667,LOVs!$A$3:$B$62,2))</f>
        <v>Peace River South</v>
      </c>
      <c r="C12667" t="str">
        <f>Table1[[#This Row],[School Name]]</f>
        <v xml:space="preserve"> Skate Shack Dawson Creek </v>
      </c>
      <c r="D12667" t="s">
        <v>7223</v>
      </c>
      <c r="E12667">
        <v>1979</v>
      </c>
      <c r="F12667" t="s">
        <v>18</v>
      </c>
      <c r="G12667" t="s">
        <v>7224</v>
      </c>
      <c r="H12667" s="20"/>
      <c r="M12667" s="20" t="s">
        <v>64</v>
      </c>
      <c r="R12667" s="20" t="s">
        <v>15</v>
      </c>
      <c r="S12667" s="23">
        <v>42814</v>
      </c>
    </row>
    <row r="12668" spans="1:19" x14ac:dyDescent="0.25">
      <c r="A12668">
        <v>59</v>
      </c>
      <c r="B12668" t="str">
        <f>IF(A12668="","",VLOOKUP(A12668,LOVs!$A$3:$B$62,2))</f>
        <v>Peace River South</v>
      </c>
      <c r="C12668" t="s">
        <v>7228</v>
      </c>
      <c r="D12668" t="s">
        <v>7228</v>
      </c>
      <c r="E12668">
        <v>1974</v>
      </c>
      <c r="F12668" t="s">
        <v>18</v>
      </c>
      <c r="G12668" t="s">
        <v>7224</v>
      </c>
      <c r="H12668" s="20"/>
      <c r="M12668" s="20" t="s">
        <v>64</v>
      </c>
      <c r="R12668" s="20" t="s">
        <v>15</v>
      </c>
      <c r="S12668" s="23">
        <v>42814</v>
      </c>
    </row>
    <row r="12669" spans="1:19" x14ac:dyDescent="0.25">
      <c r="A12669">
        <v>59</v>
      </c>
      <c r="B12669" t="str">
        <f>IF(A12669="","",VLOOKUP(A12669,LOVs!$A$3:$B$62,2))</f>
        <v>Peace River South</v>
      </c>
      <c r="C12669" t="s">
        <v>7225</v>
      </c>
      <c r="D12669" t="s">
        <v>7225</v>
      </c>
      <c r="E12669">
        <v>2000</v>
      </c>
      <c r="F12669" t="s">
        <v>18</v>
      </c>
      <c r="G12669" t="s">
        <v>7209</v>
      </c>
      <c r="H12669" s="20"/>
      <c r="M12669" s="20" t="s">
        <v>64</v>
      </c>
      <c r="Q12669" s="20" t="s">
        <v>7209</v>
      </c>
      <c r="R12669" s="20" t="s">
        <v>15</v>
      </c>
      <c r="S12669" s="23">
        <v>42814</v>
      </c>
    </row>
    <row r="12670" spans="1:19" x14ac:dyDescent="0.25">
      <c r="A12670">
        <v>59</v>
      </c>
      <c r="B12670" t="str">
        <f>IF(A12670="","",VLOOKUP(A12670,LOVs!$A$3:$B$62,2))</f>
        <v>Peace River South</v>
      </c>
      <c r="C12670" t="s">
        <v>7225</v>
      </c>
      <c r="D12670" t="s">
        <v>7225</v>
      </c>
      <c r="E12670">
        <v>2000</v>
      </c>
      <c r="F12670" t="s">
        <v>18</v>
      </c>
      <c r="G12670" t="s">
        <v>7209</v>
      </c>
      <c r="H12670" s="20"/>
      <c r="M12670" s="20" t="s">
        <v>64</v>
      </c>
      <c r="R12670" s="20" t="s">
        <v>15</v>
      </c>
      <c r="S12670" s="23">
        <v>42814</v>
      </c>
    </row>
    <row r="12671" spans="1:19" x14ac:dyDescent="0.25">
      <c r="A12671">
        <v>59</v>
      </c>
      <c r="B12671" t="str">
        <f>IF(A12671="","",VLOOKUP(A12671,LOVs!$A$3:$B$62,2))</f>
        <v>Peace River South</v>
      </c>
      <c r="C12671" t="s">
        <v>7226</v>
      </c>
      <c r="D12671" t="s">
        <v>7226</v>
      </c>
      <c r="E12671">
        <v>2004</v>
      </c>
      <c r="F12671" t="s">
        <v>18</v>
      </c>
      <c r="G12671" t="s">
        <v>7209</v>
      </c>
      <c r="H12671" s="20"/>
      <c r="M12671" s="20" t="s">
        <v>64</v>
      </c>
      <c r="Q12671" s="20" t="s">
        <v>7209</v>
      </c>
      <c r="R12671" s="20" t="s">
        <v>15</v>
      </c>
      <c r="S12671" s="23">
        <v>42814</v>
      </c>
    </row>
    <row r="12672" spans="1:19" x14ac:dyDescent="0.25">
      <c r="A12672">
        <v>59</v>
      </c>
      <c r="B12672" t="str">
        <f>IF(A12672="","",VLOOKUP(A12672,LOVs!$A$3:$B$62,2))</f>
        <v>Peace River South</v>
      </c>
      <c r="C12672" t="s">
        <v>7226</v>
      </c>
      <c r="D12672" t="s">
        <v>7226</v>
      </c>
      <c r="E12672">
        <v>2004</v>
      </c>
      <c r="F12672" t="s">
        <v>18</v>
      </c>
      <c r="G12672" t="s">
        <v>7209</v>
      </c>
      <c r="H12672" s="20"/>
      <c r="M12672" s="20" t="s">
        <v>64</v>
      </c>
      <c r="R12672" s="20" t="s">
        <v>15</v>
      </c>
      <c r="S12672" s="23">
        <v>42814</v>
      </c>
    </row>
    <row r="12673" spans="1:19" x14ac:dyDescent="0.25">
      <c r="A12673">
        <v>59</v>
      </c>
      <c r="B12673" t="str">
        <f>IF(A12673="","",VLOOKUP(A12673,LOVs!$A$3:$B$62,2))</f>
        <v>Peace River South</v>
      </c>
      <c r="C12673" t="str">
        <f>Table1[[#This Row],[School Name]]</f>
        <v xml:space="preserve"> Maintenance shop Chetwynd </v>
      </c>
      <c r="D12673" t="s">
        <v>7230</v>
      </c>
      <c r="E12673">
        <v>1969</v>
      </c>
      <c r="F12673" t="s">
        <v>18</v>
      </c>
      <c r="G12673" t="s">
        <v>7224</v>
      </c>
      <c r="H12673" s="20"/>
      <c r="M12673" s="20" t="s">
        <v>64</v>
      </c>
      <c r="R12673" s="20" t="s">
        <v>15</v>
      </c>
      <c r="S12673" s="23">
        <v>42814</v>
      </c>
    </row>
    <row r="12674" spans="1:19" x14ac:dyDescent="0.25">
      <c r="A12674">
        <v>59</v>
      </c>
      <c r="B12674" t="str">
        <f>IF(A12674="","",VLOOKUP(A12674,LOVs!$A$3:$B$62,2))</f>
        <v>Peace River South</v>
      </c>
      <c r="C12674" t="str">
        <f>Table1[[#This Row],[School Name]]</f>
        <v xml:space="preserve"> Tag O'Brien Building </v>
      </c>
      <c r="D12674" t="s">
        <v>7231</v>
      </c>
      <c r="E12674">
        <v>1977</v>
      </c>
      <c r="F12674" t="s">
        <v>18</v>
      </c>
      <c r="G12674" t="s">
        <v>7224</v>
      </c>
      <c r="H12674" s="20"/>
      <c r="M12674" s="20" t="s">
        <v>64</v>
      </c>
      <c r="R12674" s="20" t="s">
        <v>15</v>
      </c>
      <c r="S12674" s="23">
        <v>42814</v>
      </c>
    </row>
    <row r="12675" spans="1:19" x14ac:dyDescent="0.25">
      <c r="A12675">
        <v>59</v>
      </c>
      <c r="B12675" t="str">
        <f>IF(A12675="","",VLOOKUP(A12675,LOVs!$A$3:$B$62,2))</f>
        <v>Peace River South</v>
      </c>
      <c r="C12675" t="str">
        <f>Table1[[#This Row],[School Name]]</f>
        <v xml:space="preserve"> Crescent Park Annex </v>
      </c>
      <c r="D12675" t="s">
        <v>7232</v>
      </c>
      <c r="E12675">
        <v>1961</v>
      </c>
      <c r="F12675" t="s">
        <v>18</v>
      </c>
      <c r="G12675" t="s">
        <v>7195</v>
      </c>
      <c r="H12675" s="20"/>
      <c r="M12675" s="20" t="s">
        <v>64</v>
      </c>
      <c r="R12675" s="20" t="s">
        <v>15</v>
      </c>
      <c r="S12675" s="23">
        <v>42814</v>
      </c>
    </row>
    <row r="12676" spans="1:19" ht="30" x14ac:dyDescent="0.25">
      <c r="A12676">
        <v>60</v>
      </c>
      <c r="B12676" t="str">
        <f>IF(A12676="","",VLOOKUP(A12676,LOVs!$A$3:$B$62,2))</f>
        <v>Peace River North</v>
      </c>
      <c r="C12676" t="str">
        <f>Table1[[#This Row],[School Name]]</f>
        <v>Taylor School</v>
      </c>
      <c r="D12676" t="s">
        <v>7233</v>
      </c>
      <c r="E12676">
        <v>1954</v>
      </c>
      <c r="F12676" t="s">
        <v>15</v>
      </c>
      <c r="H12676" s="19">
        <v>42810</v>
      </c>
      <c r="I12676" s="20">
        <v>1</v>
      </c>
      <c r="J12676" t="s">
        <v>76</v>
      </c>
      <c r="K12676" s="1" t="s">
        <v>106</v>
      </c>
      <c r="L12676">
        <v>8.0000000000000002E-3</v>
      </c>
      <c r="M12676" s="20" t="s">
        <v>18</v>
      </c>
      <c r="O12676" s="1" t="s">
        <v>7234</v>
      </c>
      <c r="Q12676" s="19">
        <v>42994</v>
      </c>
      <c r="R12676" s="20" t="s">
        <v>15</v>
      </c>
      <c r="S12676" s="23">
        <v>42814</v>
      </c>
    </row>
    <row r="12677" spans="1:19" ht="30" x14ac:dyDescent="0.25">
      <c r="A12677">
        <v>60</v>
      </c>
      <c r="B12677" t="str">
        <f>IF(A12677="","",VLOOKUP(A12677,LOVs!$A$3:$B$62,2))</f>
        <v>Peace River North</v>
      </c>
      <c r="C12677" t="str">
        <f>Table1[[#This Row],[School Name]]</f>
        <v>Baldonnel School</v>
      </c>
      <c r="D12677" t="s">
        <v>7235</v>
      </c>
      <c r="E12677">
        <v>1983</v>
      </c>
      <c r="F12677" t="s">
        <v>15</v>
      </c>
      <c r="H12677" s="19">
        <v>42810</v>
      </c>
      <c r="I12677" s="20">
        <v>1</v>
      </c>
      <c r="J12677" t="s">
        <v>73</v>
      </c>
      <c r="K12677" s="1" t="s">
        <v>295</v>
      </c>
      <c r="L12677">
        <v>1E-3</v>
      </c>
      <c r="M12677" s="20" t="s">
        <v>18</v>
      </c>
      <c r="O12677" s="1" t="s">
        <v>7234</v>
      </c>
      <c r="Q12677" s="19">
        <v>42994</v>
      </c>
      <c r="R12677" s="20" t="s">
        <v>15</v>
      </c>
      <c r="S12677" s="23">
        <v>42814</v>
      </c>
    </row>
    <row r="12678" spans="1:19" ht="30" x14ac:dyDescent="0.25">
      <c r="A12678">
        <v>60</v>
      </c>
      <c r="B12678" t="str">
        <f>IF(A12678="","",VLOOKUP(A12678,LOVs!$A$3:$B$62,2))</f>
        <v>Peace River North</v>
      </c>
      <c r="C12678" t="str">
        <f>Table1[[#This Row],[School Name]]</f>
        <v>Buick Creek School</v>
      </c>
      <c r="D12678" t="s">
        <v>7236</v>
      </c>
      <c r="E12678">
        <v>1964</v>
      </c>
      <c r="F12678" t="s">
        <v>15</v>
      </c>
      <c r="H12678" s="19">
        <v>42810</v>
      </c>
      <c r="I12678" s="20">
        <v>1</v>
      </c>
      <c r="J12678" t="s">
        <v>76</v>
      </c>
      <c r="K12678" s="1" t="s">
        <v>106</v>
      </c>
      <c r="L12678">
        <v>3.0000000000000001E-3</v>
      </c>
      <c r="M12678" s="20" t="s">
        <v>18</v>
      </c>
      <c r="O12678" s="1" t="s">
        <v>7234</v>
      </c>
      <c r="Q12678" s="19">
        <v>42994</v>
      </c>
      <c r="R12678" s="20" t="s">
        <v>15</v>
      </c>
      <c r="S12678" s="23">
        <v>42814</v>
      </c>
    </row>
    <row r="12679" spans="1:19" ht="30" x14ac:dyDescent="0.25">
      <c r="A12679">
        <v>60</v>
      </c>
      <c r="B12679" t="str">
        <f>IF(A12679="","",VLOOKUP(A12679,LOVs!$A$3:$B$62,2))</f>
        <v>Peace River North</v>
      </c>
      <c r="C12679" t="str">
        <f>Table1[[#This Row],[School Name]]</f>
        <v>Prespatou Elementary-Secondary</v>
      </c>
      <c r="D12679" t="s">
        <v>7237</v>
      </c>
      <c r="E12679">
        <v>1964</v>
      </c>
      <c r="F12679" t="s">
        <v>15</v>
      </c>
      <c r="H12679" s="19">
        <v>42810</v>
      </c>
      <c r="I12679" s="20">
        <v>1</v>
      </c>
      <c r="J12679" t="s">
        <v>76</v>
      </c>
      <c r="K12679" s="1" t="s">
        <v>106</v>
      </c>
      <c r="L12679">
        <v>2E-3</v>
      </c>
      <c r="M12679" s="20" t="s">
        <v>18</v>
      </c>
      <c r="O12679" s="1" t="s">
        <v>7234</v>
      </c>
      <c r="Q12679" s="19">
        <v>42994</v>
      </c>
      <c r="R12679" s="20" t="s">
        <v>15</v>
      </c>
      <c r="S12679" s="23">
        <v>42814</v>
      </c>
    </row>
    <row r="12680" spans="1:19" ht="30" x14ac:dyDescent="0.25">
      <c r="A12680">
        <v>60</v>
      </c>
      <c r="B12680" t="str">
        <f>IF(A12680="","",VLOOKUP(A12680,LOVs!$A$3:$B$62,2))</f>
        <v>Peace River North</v>
      </c>
      <c r="C12680" t="str">
        <f>Table1[[#This Row],[School Name]]</f>
        <v>Hudson Hope Elementary-Jr</v>
      </c>
      <c r="D12680" t="s">
        <v>7238</v>
      </c>
      <c r="E12680">
        <v>1994</v>
      </c>
      <c r="F12680" t="s">
        <v>15</v>
      </c>
      <c r="H12680" s="19">
        <v>42810</v>
      </c>
      <c r="I12680" s="20">
        <v>1</v>
      </c>
      <c r="J12680" t="s">
        <v>73</v>
      </c>
      <c r="K12680" s="1" t="s">
        <v>295</v>
      </c>
      <c r="L12680">
        <v>4.0000000000000001E-3</v>
      </c>
      <c r="M12680" s="20" t="s">
        <v>18</v>
      </c>
      <c r="O12680" s="1" t="s">
        <v>7234</v>
      </c>
      <c r="Q12680" s="19">
        <v>42994</v>
      </c>
      <c r="R12680" s="20" t="s">
        <v>15</v>
      </c>
      <c r="S12680" s="23">
        <v>42814</v>
      </c>
    </row>
    <row r="12681" spans="1:19" ht="30" x14ac:dyDescent="0.25">
      <c r="A12681">
        <v>60</v>
      </c>
      <c r="B12681" t="str">
        <f>IF(A12681="","",VLOOKUP(A12681,LOVs!$A$3:$B$62,2))</f>
        <v>Peace River North</v>
      </c>
      <c r="C12681" t="str">
        <f>Table1[[#This Row],[School Name]]</f>
        <v>Charlie Lake Elementary School</v>
      </c>
      <c r="D12681" t="s">
        <v>7239</v>
      </c>
      <c r="E12681">
        <v>1945</v>
      </c>
      <c r="F12681" t="s">
        <v>15</v>
      </c>
      <c r="H12681" s="19">
        <v>42810</v>
      </c>
      <c r="I12681" s="20">
        <v>1</v>
      </c>
      <c r="J12681" t="s">
        <v>76</v>
      </c>
      <c r="K12681" s="1" t="s">
        <v>106</v>
      </c>
      <c r="L12681">
        <v>8.0000000000000002E-3</v>
      </c>
      <c r="M12681" s="20" t="s">
        <v>18</v>
      </c>
      <c r="O12681" s="1" t="s">
        <v>7234</v>
      </c>
      <c r="Q12681" s="19">
        <v>42994</v>
      </c>
      <c r="R12681" s="20" t="s">
        <v>15</v>
      </c>
      <c r="S12681" s="23">
        <v>42814</v>
      </c>
    </row>
    <row r="12682" spans="1:19" ht="30" x14ac:dyDescent="0.25">
      <c r="A12682">
        <v>60</v>
      </c>
      <c r="B12682" t="str">
        <f>IF(A12682="","",VLOOKUP(A12682,LOVs!$A$3:$B$62,2))</f>
        <v>Peace River North</v>
      </c>
      <c r="C12682" t="str">
        <f>Table1[[#This Row],[School Name]]</f>
        <v>Upper Pine Elementary - Jr</v>
      </c>
      <c r="D12682" t="s">
        <v>7240</v>
      </c>
      <c r="E12682">
        <v>1973</v>
      </c>
      <c r="F12682" t="s">
        <v>15</v>
      </c>
      <c r="H12682" s="19">
        <v>42810</v>
      </c>
      <c r="I12682" s="20">
        <v>1</v>
      </c>
      <c r="J12682" t="s">
        <v>73</v>
      </c>
      <c r="K12682" s="1" t="s">
        <v>295</v>
      </c>
      <c r="L12682">
        <v>1E-3</v>
      </c>
      <c r="M12682" s="20" t="s">
        <v>18</v>
      </c>
      <c r="O12682" s="1" t="s">
        <v>7234</v>
      </c>
      <c r="Q12682" s="19">
        <v>42994</v>
      </c>
      <c r="R12682" s="20" t="s">
        <v>15</v>
      </c>
      <c r="S12682" s="23">
        <v>42814</v>
      </c>
    </row>
    <row r="12683" spans="1:19" ht="30" x14ac:dyDescent="0.25">
      <c r="A12683">
        <v>60</v>
      </c>
      <c r="B12683" t="str">
        <f>IF(A12683="","",VLOOKUP(A12683,LOVs!$A$3:$B$62,2))</f>
        <v>Peace River North</v>
      </c>
      <c r="C12683" t="str">
        <f>Table1[[#This Row],[School Name]]</f>
        <v>Clearview Elementary-Jr</v>
      </c>
      <c r="D12683" t="s">
        <v>7241</v>
      </c>
      <c r="E12683">
        <v>1969</v>
      </c>
      <c r="F12683" t="s">
        <v>15</v>
      </c>
      <c r="H12683" s="19">
        <v>42810</v>
      </c>
      <c r="I12683" s="20">
        <v>1</v>
      </c>
      <c r="J12683" t="s">
        <v>73</v>
      </c>
      <c r="K12683" s="1" t="s">
        <v>3869</v>
      </c>
      <c r="L12683">
        <v>1E-3</v>
      </c>
      <c r="M12683" s="20" t="s">
        <v>18</v>
      </c>
      <c r="O12683" s="1" t="s">
        <v>7234</v>
      </c>
      <c r="Q12683" s="19">
        <v>42994</v>
      </c>
      <c r="R12683" s="20" t="s">
        <v>15</v>
      </c>
      <c r="S12683" s="23">
        <v>42814</v>
      </c>
    </row>
    <row r="12684" spans="1:19" ht="30" x14ac:dyDescent="0.25">
      <c r="A12684">
        <v>60</v>
      </c>
      <c r="B12684" t="str">
        <f>IF(A12684="","",VLOOKUP(A12684,LOVs!$A$3:$B$62,2))</f>
        <v>Peace River North</v>
      </c>
      <c r="C12684" t="str">
        <f>Table1[[#This Row],[School Name]]</f>
        <v>Tech Ed/ Aboriginal Education Ctr</v>
      </c>
      <c r="D12684" t="s">
        <v>7242</v>
      </c>
      <c r="E12684">
        <v>2012</v>
      </c>
      <c r="F12684" t="s">
        <v>15</v>
      </c>
      <c r="H12684" s="19">
        <v>42810</v>
      </c>
      <c r="I12684" s="20">
        <v>1</v>
      </c>
      <c r="J12684" t="s">
        <v>73</v>
      </c>
      <c r="K12684" s="1" t="s">
        <v>295</v>
      </c>
      <c r="L12684">
        <v>2E-3</v>
      </c>
      <c r="M12684" s="20" t="s">
        <v>18</v>
      </c>
      <c r="O12684" s="1" t="s">
        <v>7234</v>
      </c>
      <c r="Q12684" s="19">
        <v>42994</v>
      </c>
      <c r="R12684" s="20" t="s">
        <v>15</v>
      </c>
      <c r="S12684" s="23">
        <v>42814</v>
      </c>
    </row>
    <row r="12685" spans="1:19" ht="30" x14ac:dyDescent="0.25">
      <c r="A12685">
        <v>60</v>
      </c>
      <c r="B12685" t="str">
        <f>IF(A12685="","",VLOOKUP(A12685,LOVs!$A$3:$B$62,2))</f>
        <v>Peace River North</v>
      </c>
      <c r="C12685" t="str">
        <f>Table1[[#This Row],[School Name]]</f>
        <v>Wonowon Elementary School</v>
      </c>
      <c r="D12685" t="s">
        <v>7243</v>
      </c>
      <c r="E12685">
        <v>1960</v>
      </c>
      <c r="F12685" t="s">
        <v>15</v>
      </c>
      <c r="H12685" s="19">
        <v>42810</v>
      </c>
      <c r="I12685" s="20">
        <v>1</v>
      </c>
      <c r="J12685" t="s">
        <v>76</v>
      </c>
      <c r="K12685" s="1" t="s">
        <v>106</v>
      </c>
      <c r="L12685">
        <v>1.2999999999999999E-2</v>
      </c>
      <c r="M12685" s="20" t="s">
        <v>15</v>
      </c>
      <c r="N12685" s="1" t="s">
        <v>7244</v>
      </c>
      <c r="O12685" s="1" t="s">
        <v>7234</v>
      </c>
      <c r="Q12685" s="19">
        <v>42994</v>
      </c>
      <c r="R12685" s="20" t="s">
        <v>15</v>
      </c>
      <c r="S12685" s="23">
        <v>42814</v>
      </c>
    </row>
    <row r="12686" spans="1:19" ht="30" x14ac:dyDescent="0.25">
      <c r="A12686">
        <v>60</v>
      </c>
      <c r="B12686" t="str">
        <f>IF(A12686="","",VLOOKUP(A12686,LOVs!$A$3:$B$62,2))</f>
        <v>Peace River North</v>
      </c>
      <c r="C12686" t="str">
        <f>Table1[[#This Row],[School Name]]</f>
        <v xml:space="preserve">Upper Halfway Elementay </v>
      </c>
      <c r="D12686" t="s">
        <v>7245</v>
      </c>
      <c r="E12686">
        <v>1973</v>
      </c>
      <c r="F12686" t="s">
        <v>15</v>
      </c>
      <c r="H12686" s="19">
        <v>42810</v>
      </c>
      <c r="I12686" s="20">
        <v>1</v>
      </c>
      <c r="J12686" t="s">
        <v>73</v>
      </c>
      <c r="K12686" s="1" t="s">
        <v>295</v>
      </c>
      <c r="L12686">
        <v>1.4E-2</v>
      </c>
      <c r="M12686" s="20" t="s">
        <v>15</v>
      </c>
      <c r="N12686" s="1" t="s">
        <v>7244</v>
      </c>
      <c r="O12686" s="1" t="s">
        <v>7234</v>
      </c>
      <c r="Q12686" s="19">
        <v>42994</v>
      </c>
      <c r="R12686" s="20" t="s">
        <v>15</v>
      </c>
      <c r="S12686" s="23">
        <v>42814</v>
      </c>
    </row>
    <row r="12687" spans="1:19" ht="30" x14ac:dyDescent="0.25">
      <c r="A12687">
        <v>60</v>
      </c>
      <c r="B12687" t="str">
        <f>IF(A12687="","",VLOOKUP(A12687,LOVs!$A$3:$B$62,2))</f>
        <v>Peace River North</v>
      </c>
      <c r="C12687" t="str">
        <f>Table1[[#This Row],[School Name]]</f>
        <v>Alwin Holland Elementary</v>
      </c>
      <c r="D12687" t="s">
        <v>7246</v>
      </c>
      <c r="E12687">
        <v>1958</v>
      </c>
      <c r="F12687" t="s">
        <v>15</v>
      </c>
      <c r="H12687" s="19">
        <v>42810</v>
      </c>
      <c r="I12687" s="20">
        <v>1</v>
      </c>
      <c r="J12687" t="s">
        <v>76</v>
      </c>
      <c r="K12687" s="1" t="s">
        <v>7247</v>
      </c>
      <c r="L12687">
        <v>2E-3</v>
      </c>
      <c r="M12687" s="20" t="s">
        <v>18</v>
      </c>
      <c r="O12687" s="1" t="s">
        <v>7234</v>
      </c>
      <c r="Q12687" s="19">
        <v>42994</v>
      </c>
      <c r="R12687" s="20" t="s">
        <v>15</v>
      </c>
      <c r="S12687" s="23">
        <v>42814</v>
      </c>
    </row>
    <row r="12688" spans="1:19" ht="30" x14ac:dyDescent="0.25">
      <c r="A12688">
        <v>60</v>
      </c>
      <c r="B12688" t="str">
        <f>IF(A12688="","",VLOOKUP(A12688,LOVs!$A$3:$B$62,2))</f>
        <v>Peace River North</v>
      </c>
      <c r="C12688" t="str">
        <f>Table1[[#This Row],[School Name]]</f>
        <v>Bert Ambrose Elementary</v>
      </c>
      <c r="D12688" t="s">
        <v>7248</v>
      </c>
      <c r="E12688">
        <v>1962</v>
      </c>
      <c r="F12688" t="s">
        <v>15</v>
      </c>
      <c r="H12688" s="19">
        <v>42810</v>
      </c>
      <c r="I12688" s="20">
        <v>1</v>
      </c>
      <c r="J12688" t="s">
        <v>73</v>
      </c>
      <c r="K12688" s="1" t="s">
        <v>7066</v>
      </c>
      <c r="L12688">
        <v>3.0000000000000001E-3</v>
      </c>
      <c r="M12688" s="20" t="s">
        <v>18</v>
      </c>
      <c r="O12688" s="1" t="s">
        <v>7234</v>
      </c>
      <c r="Q12688" s="19">
        <v>42994</v>
      </c>
      <c r="R12688" s="20" t="s">
        <v>15</v>
      </c>
      <c r="S12688" s="23">
        <v>42814</v>
      </c>
    </row>
    <row r="12689" spans="1:19" ht="30" x14ac:dyDescent="0.25">
      <c r="A12689">
        <v>60</v>
      </c>
      <c r="B12689" t="str">
        <f>IF(A12689="","",VLOOKUP(A12689,LOVs!$A$3:$B$62,2))</f>
        <v>Peace River North</v>
      </c>
      <c r="C12689" t="str">
        <f>Table1[[#This Row],[School Name]]</f>
        <v>Bert Bowes Middle School</v>
      </c>
      <c r="D12689" t="s">
        <v>7249</v>
      </c>
      <c r="E12689">
        <v>1964</v>
      </c>
      <c r="F12689" t="s">
        <v>15</v>
      </c>
      <c r="H12689" s="19">
        <v>42810</v>
      </c>
      <c r="I12689" s="20">
        <v>1</v>
      </c>
      <c r="J12689" t="s">
        <v>76</v>
      </c>
      <c r="K12689" s="1" t="s">
        <v>7247</v>
      </c>
      <c r="L12689">
        <v>0.01</v>
      </c>
      <c r="M12689" s="20" t="s">
        <v>15</v>
      </c>
      <c r="N12689" s="1" t="s">
        <v>7244</v>
      </c>
      <c r="O12689" s="1" t="s">
        <v>7234</v>
      </c>
      <c r="Q12689" s="19">
        <v>42994</v>
      </c>
      <c r="R12689" s="20" t="s">
        <v>15</v>
      </c>
      <c r="S12689" s="23">
        <v>42814</v>
      </c>
    </row>
    <row r="12690" spans="1:19" ht="30" x14ac:dyDescent="0.25">
      <c r="A12690">
        <v>60</v>
      </c>
      <c r="B12690" t="str">
        <f>IF(A12690="","",VLOOKUP(A12690,LOVs!$A$3:$B$62,2))</f>
        <v>Peace River North</v>
      </c>
      <c r="C12690" t="str">
        <f>Table1[[#This Row],[School Name]]</f>
        <v>CM Finch Elementary</v>
      </c>
      <c r="D12690" t="s">
        <v>7250</v>
      </c>
      <c r="E12690">
        <v>1972</v>
      </c>
      <c r="F12690" t="s">
        <v>15</v>
      </c>
      <c r="H12690" s="19">
        <v>42810</v>
      </c>
      <c r="I12690" s="20">
        <v>1</v>
      </c>
      <c r="J12690" t="s">
        <v>76</v>
      </c>
      <c r="K12690" s="1" t="s">
        <v>106</v>
      </c>
      <c r="L12690">
        <v>8.0000000000000002E-3</v>
      </c>
      <c r="M12690" s="20" t="s">
        <v>18</v>
      </c>
      <c r="O12690" s="1" t="s">
        <v>7234</v>
      </c>
      <c r="Q12690" s="19">
        <v>42994</v>
      </c>
      <c r="R12690" s="20" t="s">
        <v>15</v>
      </c>
      <c r="S12690" s="23">
        <v>42814</v>
      </c>
    </row>
    <row r="12691" spans="1:19" ht="30" x14ac:dyDescent="0.25">
      <c r="A12691">
        <v>60</v>
      </c>
      <c r="B12691" t="str">
        <f>IF(A12691="","",VLOOKUP(A12691,LOVs!$A$3:$B$62,2))</f>
        <v>Peace River North</v>
      </c>
      <c r="C12691" t="str">
        <f>Table1[[#This Row],[School Name]]</f>
        <v>Dr Kearney Middle School</v>
      </c>
      <c r="D12691" t="s">
        <v>7251</v>
      </c>
      <c r="E12691">
        <v>1972</v>
      </c>
      <c r="F12691" t="s">
        <v>15</v>
      </c>
      <c r="H12691" s="19">
        <v>42810</v>
      </c>
      <c r="I12691" s="20">
        <v>1</v>
      </c>
      <c r="J12691" t="s">
        <v>73</v>
      </c>
      <c r="K12691" s="1" t="s">
        <v>295</v>
      </c>
      <c r="L12691">
        <v>7.0000000000000001E-3</v>
      </c>
      <c r="M12691" s="20" t="s">
        <v>18</v>
      </c>
      <c r="O12691" s="1" t="s">
        <v>7234</v>
      </c>
      <c r="Q12691" s="19">
        <v>42994</v>
      </c>
      <c r="R12691" s="20" t="s">
        <v>15</v>
      </c>
      <c r="S12691" s="23">
        <v>42814</v>
      </c>
    </row>
    <row r="12692" spans="1:19" ht="30" x14ac:dyDescent="0.25">
      <c r="A12692">
        <v>60</v>
      </c>
      <c r="B12692" t="str">
        <f>IF(A12692="","",VLOOKUP(A12692,LOVs!$A$3:$B$62,2))</f>
        <v>Peace River North</v>
      </c>
      <c r="C12692" t="str">
        <f>Table1[[#This Row],[School Name]]</f>
        <v>Duncan Cran Elementary</v>
      </c>
      <c r="D12692" t="s">
        <v>7252</v>
      </c>
      <c r="E12692">
        <v>1980</v>
      </c>
      <c r="F12692" t="s">
        <v>15</v>
      </c>
      <c r="H12692" s="19">
        <v>42810</v>
      </c>
      <c r="I12692" s="20">
        <v>1</v>
      </c>
      <c r="J12692" t="s">
        <v>76</v>
      </c>
      <c r="K12692" s="1" t="s">
        <v>7247</v>
      </c>
      <c r="L12692">
        <v>1E-3</v>
      </c>
      <c r="M12692" s="20" t="s">
        <v>18</v>
      </c>
      <c r="O12692" s="1" t="s">
        <v>7234</v>
      </c>
      <c r="Q12692" s="19">
        <v>42994</v>
      </c>
      <c r="R12692" s="20" t="s">
        <v>15</v>
      </c>
      <c r="S12692" s="23">
        <v>42814</v>
      </c>
    </row>
    <row r="12693" spans="1:19" ht="30" x14ac:dyDescent="0.25">
      <c r="A12693">
        <v>60</v>
      </c>
      <c r="B12693" t="str">
        <f>IF(A12693="","",VLOOKUP(A12693,LOVs!$A$3:$B$62,2))</f>
        <v>Peace River North</v>
      </c>
      <c r="C12693" t="str">
        <f>Table1[[#This Row],[School Name]]</f>
        <v>Ecole Central Elementary School</v>
      </c>
      <c r="D12693" t="s">
        <v>7253</v>
      </c>
      <c r="E12693">
        <v>1945</v>
      </c>
      <c r="F12693" t="s">
        <v>15</v>
      </c>
      <c r="H12693" s="19">
        <v>42810</v>
      </c>
      <c r="I12693" s="20">
        <v>1</v>
      </c>
      <c r="J12693" t="s">
        <v>76</v>
      </c>
      <c r="K12693" s="1" t="s">
        <v>7247</v>
      </c>
      <c r="L12693">
        <v>1.2999999999999999E-2</v>
      </c>
      <c r="M12693" s="20" t="s">
        <v>15</v>
      </c>
      <c r="N12693" s="1" t="s">
        <v>7244</v>
      </c>
      <c r="O12693" s="1" t="s">
        <v>7234</v>
      </c>
      <c r="Q12693" s="19">
        <v>42994</v>
      </c>
      <c r="R12693" s="20" t="s">
        <v>15</v>
      </c>
      <c r="S12693" s="23">
        <v>42814</v>
      </c>
    </row>
    <row r="12694" spans="1:19" ht="30" x14ac:dyDescent="0.25">
      <c r="A12694">
        <v>60</v>
      </c>
      <c r="B12694" t="str">
        <f>IF(A12694="","",VLOOKUP(A12694,LOVs!$A$3:$B$62,2))</f>
        <v>Peace River North</v>
      </c>
      <c r="C12694" t="str">
        <f>Table1[[#This Row],[School Name]]</f>
        <v>Key Learning Center</v>
      </c>
      <c r="D12694" t="s">
        <v>7254</v>
      </c>
      <c r="E12694">
        <v>1960</v>
      </c>
      <c r="F12694" t="s">
        <v>15</v>
      </c>
      <c r="H12694" s="19">
        <v>42810</v>
      </c>
      <c r="I12694" s="20">
        <v>1</v>
      </c>
      <c r="J12694" t="s">
        <v>73</v>
      </c>
      <c r="K12694" s="1" t="s">
        <v>295</v>
      </c>
      <c r="L12694">
        <v>5.0000000000000001E-3</v>
      </c>
      <c r="M12694" s="20" t="s">
        <v>18</v>
      </c>
      <c r="O12694" s="1" t="s">
        <v>7234</v>
      </c>
      <c r="Q12694" s="19">
        <v>42994</v>
      </c>
      <c r="R12694" s="20" t="s">
        <v>15</v>
      </c>
      <c r="S12694" s="23">
        <v>42814</v>
      </c>
    </row>
    <row r="12695" spans="1:19" ht="30" x14ac:dyDescent="0.25">
      <c r="A12695">
        <v>60</v>
      </c>
      <c r="B12695" t="str">
        <f>IF(A12695="","",VLOOKUP(A12695,LOVs!$A$3:$B$62,2))</f>
        <v>Peace River North</v>
      </c>
      <c r="C12695" t="str">
        <f>Table1[[#This Row],[School Name]]</f>
        <v>North Peace Senior Secondary</v>
      </c>
      <c r="D12695" t="s">
        <v>7255</v>
      </c>
      <c r="E12695">
        <v>1989</v>
      </c>
      <c r="F12695" t="s">
        <v>15</v>
      </c>
      <c r="H12695" s="19">
        <v>42810</v>
      </c>
      <c r="I12695" s="20">
        <v>1</v>
      </c>
      <c r="J12695" t="s">
        <v>76</v>
      </c>
      <c r="K12695" s="1" t="s">
        <v>7247</v>
      </c>
      <c r="L12695">
        <v>2E-3</v>
      </c>
      <c r="M12695" s="20" t="s">
        <v>18</v>
      </c>
      <c r="O12695" s="1" t="s">
        <v>7234</v>
      </c>
      <c r="Q12695" s="19">
        <v>42994</v>
      </c>
      <c r="R12695" s="20" t="s">
        <v>15</v>
      </c>
      <c r="S12695" s="23">
        <v>42814</v>
      </c>
    </row>
    <row r="12696" spans="1:19" ht="30" x14ac:dyDescent="0.25">
      <c r="A12696">
        <v>60</v>
      </c>
      <c r="B12696" t="str">
        <f>IF(A12696="","",VLOOKUP(A12696,LOVs!$A$3:$B$62,2))</f>
        <v>Peace River North</v>
      </c>
      <c r="C12696" t="str">
        <f>Table1[[#This Row],[School Name]]</f>
        <v>Northern BC Distance Education</v>
      </c>
      <c r="D12696" t="s">
        <v>7256</v>
      </c>
      <c r="F12696" t="s">
        <v>15</v>
      </c>
      <c r="H12696" s="19">
        <v>42810</v>
      </c>
      <c r="I12696" s="20">
        <v>1</v>
      </c>
      <c r="J12696" t="s">
        <v>73</v>
      </c>
      <c r="K12696" s="1" t="s">
        <v>7257</v>
      </c>
      <c r="L12696">
        <v>5.0000000000000001E-3</v>
      </c>
      <c r="M12696" s="20" t="s">
        <v>18</v>
      </c>
      <c r="O12696" s="1" t="s">
        <v>7234</v>
      </c>
      <c r="Q12696" s="19">
        <v>42994</v>
      </c>
      <c r="R12696" s="20" t="s">
        <v>15</v>
      </c>
      <c r="S12696" s="23">
        <v>42814</v>
      </c>
    </row>
    <row r="12697" spans="1:19" ht="30" x14ac:dyDescent="0.25">
      <c r="A12697">
        <v>60</v>
      </c>
      <c r="B12697" t="str">
        <f>IF(A12697="","",VLOOKUP(A12697,LOVs!$A$3:$B$62,2))</f>
        <v>Peace River North</v>
      </c>
      <c r="C12697" t="str">
        <f>Table1[[#This Row],[School Name]]</f>
        <v>Robert Ogilvie Elementary</v>
      </c>
      <c r="D12697" t="s">
        <v>7258</v>
      </c>
      <c r="E12697">
        <v>1958</v>
      </c>
      <c r="F12697" t="s">
        <v>15</v>
      </c>
      <c r="H12697" s="19">
        <v>42810</v>
      </c>
      <c r="I12697" s="20">
        <v>1</v>
      </c>
      <c r="J12697" t="s">
        <v>76</v>
      </c>
      <c r="K12697" s="1" t="s">
        <v>7247</v>
      </c>
      <c r="L12697">
        <v>2E-3</v>
      </c>
      <c r="M12697" s="20" t="s">
        <v>18</v>
      </c>
      <c r="O12697" s="1" t="s">
        <v>7234</v>
      </c>
      <c r="Q12697" s="19">
        <v>42994</v>
      </c>
      <c r="R12697" s="20" t="s">
        <v>15</v>
      </c>
      <c r="S12697" s="23">
        <v>42814</v>
      </c>
    </row>
    <row r="12698" spans="1:19" x14ac:dyDescent="0.25">
      <c r="A12698">
        <v>60</v>
      </c>
      <c r="B12698" t="str">
        <f>IF(A12698="","",VLOOKUP(A12698,LOVs!$A$3:$B$62,2))</f>
        <v>Peace River North</v>
      </c>
      <c r="C12698" t="str">
        <f>Table1[[#This Row],[School Name]]</f>
        <v>Taylor School</v>
      </c>
      <c r="D12698" t="s">
        <v>7233</v>
      </c>
      <c r="E12698">
        <v>1954</v>
      </c>
      <c r="F12698" t="s">
        <v>15</v>
      </c>
      <c r="H12698" s="19">
        <v>42994</v>
      </c>
      <c r="I12698" s="20">
        <v>1</v>
      </c>
      <c r="J12698" t="s">
        <v>76</v>
      </c>
      <c r="K12698" s="1" t="s">
        <v>106</v>
      </c>
      <c r="L12698">
        <v>0</v>
      </c>
      <c r="M12698" s="20" t="s">
        <v>18</v>
      </c>
      <c r="Q12698" s="20" t="s">
        <v>7259</v>
      </c>
      <c r="R12698" s="20" t="s">
        <v>15</v>
      </c>
      <c r="S12698" s="23">
        <v>42814</v>
      </c>
    </row>
    <row r="12699" spans="1:19" x14ac:dyDescent="0.25">
      <c r="A12699">
        <v>60</v>
      </c>
      <c r="B12699" t="str">
        <f>IF(A12699="","",VLOOKUP(A12699,LOVs!$A$3:$B$62,2))</f>
        <v>Peace River North</v>
      </c>
      <c r="C12699" t="str">
        <f>Table1[[#This Row],[School Name]]</f>
        <v>Baldonnel School</v>
      </c>
      <c r="D12699" t="s">
        <v>7235</v>
      </c>
      <c r="E12699">
        <v>1983</v>
      </c>
      <c r="F12699" t="s">
        <v>15</v>
      </c>
      <c r="H12699" s="19">
        <v>42994</v>
      </c>
      <c r="I12699" s="20">
        <v>1</v>
      </c>
      <c r="J12699" t="s">
        <v>73</v>
      </c>
      <c r="K12699" s="1" t="s">
        <v>295</v>
      </c>
      <c r="L12699">
        <v>1E-3</v>
      </c>
      <c r="M12699" s="20" t="s">
        <v>18</v>
      </c>
      <c r="Q12699" s="20" t="s">
        <v>7259</v>
      </c>
      <c r="R12699" s="20" t="s">
        <v>15</v>
      </c>
      <c r="S12699" s="23">
        <v>42814</v>
      </c>
    </row>
    <row r="12700" spans="1:19" x14ac:dyDescent="0.25">
      <c r="A12700">
        <v>60</v>
      </c>
      <c r="B12700" t="str">
        <f>IF(A12700="","",VLOOKUP(A12700,LOVs!$A$3:$B$62,2))</f>
        <v>Peace River North</v>
      </c>
      <c r="C12700" t="str">
        <f>Table1[[#This Row],[School Name]]</f>
        <v>Buick Creek School</v>
      </c>
      <c r="D12700" t="s">
        <v>7236</v>
      </c>
      <c r="E12700">
        <v>1964</v>
      </c>
      <c r="F12700" t="s">
        <v>15</v>
      </c>
      <c r="H12700" s="19">
        <v>42994</v>
      </c>
      <c r="I12700" s="20">
        <v>1</v>
      </c>
      <c r="J12700" t="s">
        <v>76</v>
      </c>
      <c r="K12700" s="1" t="s">
        <v>106</v>
      </c>
      <c r="L12700">
        <v>1E-3</v>
      </c>
      <c r="M12700" s="20" t="s">
        <v>18</v>
      </c>
      <c r="Q12700" s="20" t="s">
        <v>7259</v>
      </c>
      <c r="R12700" s="20" t="s">
        <v>15</v>
      </c>
      <c r="S12700" s="23">
        <v>42814</v>
      </c>
    </row>
    <row r="12701" spans="1:19" x14ac:dyDescent="0.25">
      <c r="A12701">
        <v>60</v>
      </c>
      <c r="B12701" t="str">
        <f>IF(A12701="","",VLOOKUP(A12701,LOVs!$A$3:$B$62,2))</f>
        <v>Peace River North</v>
      </c>
      <c r="C12701" t="str">
        <f>Table1[[#This Row],[School Name]]</f>
        <v>Prespatou Elementary-Secondary</v>
      </c>
      <c r="D12701" t="s">
        <v>7237</v>
      </c>
      <c r="E12701">
        <v>1964</v>
      </c>
      <c r="F12701" t="s">
        <v>15</v>
      </c>
      <c r="H12701" s="19">
        <v>42994</v>
      </c>
      <c r="I12701" s="20">
        <v>1</v>
      </c>
      <c r="J12701" t="s">
        <v>76</v>
      </c>
      <c r="K12701" s="1" t="s">
        <v>106</v>
      </c>
      <c r="L12701">
        <v>0</v>
      </c>
      <c r="M12701" s="20" t="s">
        <v>18</v>
      </c>
      <c r="Q12701" s="20" t="s">
        <v>7259</v>
      </c>
      <c r="R12701" s="20" t="s">
        <v>15</v>
      </c>
      <c r="S12701" s="23">
        <v>42814</v>
      </c>
    </row>
    <row r="12702" spans="1:19" x14ac:dyDescent="0.25">
      <c r="A12702">
        <v>60</v>
      </c>
      <c r="B12702" t="str">
        <f>IF(A12702="","",VLOOKUP(A12702,LOVs!$A$3:$B$62,2))</f>
        <v>Peace River North</v>
      </c>
      <c r="C12702" t="str">
        <f>Table1[[#This Row],[School Name]]</f>
        <v>Hudson Hope Elementary-Jr</v>
      </c>
      <c r="D12702" t="s">
        <v>7238</v>
      </c>
      <c r="E12702">
        <v>1994</v>
      </c>
      <c r="F12702" t="s">
        <v>15</v>
      </c>
      <c r="H12702" s="19">
        <v>42994</v>
      </c>
      <c r="I12702" s="20">
        <v>1</v>
      </c>
      <c r="J12702" t="s">
        <v>73</v>
      </c>
      <c r="K12702" s="1" t="s">
        <v>295</v>
      </c>
      <c r="L12702">
        <v>0</v>
      </c>
      <c r="M12702" s="20" t="s">
        <v>18</v>
      </c>
      <c r="Q12702" s="20" t="s">
        <v>7259</v>
      </c>
      <c r="R12702" s="20" t="s">
        <v>15</v>
      </c>
      <c r="S12702" s="23">
        <v>42814</v>
      </c>
    </row>
    <row r="12703" spans="1:19" x14ac:dyDescent="0.25">
      <c r="A12703">
        <v>60</v>
      </c>
      <c r="B12703" t="str">
        <f>IF(A12703="","",VLOOKUP(A12703,LOVs!$A$3:$B$62,2))</f>
        <v>Peace River North</v>
      </c>
      <c r="C12703" t="str">
        <f>Table1[[#This Row],[School Name]]</f>
        <v>Charlie Lake Elementary School</v>
      </c>
      <c r="D12703" t="s">
        <v>7239</v>
      </c>
      <c r="E12703">
        <v>1945</v>
      </c>
      <c r="F12703" t="s">
        <v>15</v>
      </c>
      <c r="H12703" s="19">
        <v>42994</v>
      </c>
      <c r="I12703" s="20">
        <v>1</v>
      </c>
      <c r="J12703" t="s">
        <v>76</v>
      </c>
      <c r="K12703" s="1" t="s">
        <v>106</v>
      </c>
      <c r="L12703">
        <v>0</v>
      </c>
      <c r="M12703" s="20" t="s">
        <v>18</v>
      </c>
      <c r="Q12703" s="20" t="s">
        <v>7259</v>
      </c>
      <c r="R12703" s="20" t="s">
        <v>15</v>
      </c>
      <c r="S12703" s="23">
        <v>42814</v>
      </c>
    </row>
    <row r="12704" spans="1:19" x14ac:dyDescent="0.25">
      <c r="A12704">
        <v>60</v>
      </c>
      <c r="B12704" t="str">
        <f>IF(A12704="","",VLOOKUP(A12704,LOVs!$A$3:$B$62,2))</f>
        <v>Peace River North</v>
      </c>
      <c r="C12704" t="str">
        <f>Table1[[#This Row],[School Name]]</f>
        <v>Upper Pine Elementary - Jr</v>
      </c>
      <c r="D12704" t="s">
        <v>7240</v>
      </c>
      <c r="E12704">
        <v>1973</v>
      </c>
      <c r="F12704" t="s">
        <v>15</v>
      </c>
      <c r="H12704" s="19">
        <v>42994</v>
      </c>
      <c r="I12704" s="20">
        <v>1</v>
      </c>
      <c r="J12704" t="s">
        <v>73</v>
      </c>
      <c r="K12704" s="1" t="s">
        <v>295</v>
      </c>
      <c r="L12704">
        <v>0</v>
      </c>
      <c r="M12704" s="20" t="s">
        <v>18</v>
      </c>
      <c r="Q12704" s="20" t="s">
        <v>7259</v>
      </c>
      <c r="R12704" s="20" t="s">
        <v>15</v>
      </c>
      <c r="S12704" s="23">
        <v>42814</v>
      </c>
    </row>
    <row r="12705" spans="1:19" x14ac:dyDescent="0.25">
      <c r="A12705">
        <v>60</v>
      </c>
      <c r="B12705" t="str">
        <f>IF(A12705="","",VLOOKUP(A12705,LOVs!$A$3:$B$62,2))</f>
        <v>Peace River North</v>
      </c>
      <c r="C12705" t="str">
        <f>Table1[[#This Row],[School Name]]</f>
        <v>Clearview Elementary-Jr</v>
      </c>
      <c r="D12705" t="s">
        <v>7241</v>
      </c>
      <c r="E12705">
        <v>1969</v>
      </c>
      <c r="F12705" t="s">
        <v>15</v>
      </c>
      <c r="H12705" s="19">
        <v>42994</v>
      </c>
      <c r="I12705" s="20">
        <v>1</v>
      </c>
      <c r="J12705" t="s">
        <v>73</v>
      </c>
      <c r="K12705" s="1" t="s">
        <v>3869</v>
      </c>
      <c r="L12705">
        <v>1E-3</v>
      </c>
      <c r="M12705" s="20" t="s">
        <v>18</v>
      </c>
      <c r="Q12705" s="20" t="s">
        <v>7259</v>
      </c>
      <c r="R12705" s="20" t="s">
        <v>15</v>
      </c>
      <c r="S12705" s="23">
        <v>42814</v>
      </c>
    </row>
    <row r="12706" spans="1:19" x14ac:dyDescent="0.25">
      <c r="A12706">
        <v>60</v>
      </c>
      <c r="B12706" t="str">
        <f>IF(A12706="","",VLOOKUP(A12706,LOVs!$A$3:$B$62,2))</f>
        <v>Peace River North</v>
      </c>
      <c r="C12706" t="str">
        <f>Table1[[#This Row],[School Name]]</f>
        <v>Tech Ed/ Aboriginal Education Ctr</v>
      </c>
      <c r="D12706" t="s">
        <v>7242</v>
      </c>
      <c r="E12706">
        <v>2012</v>
      </c>
      <c r="F12706" t="s">
        <v>15</v>
      </c>
      <c r="H12706" s="19">
        <v>42994</v>
      </c>
      <c r="I12706" s="20">
        <v>1</v>
      </c>
      <c r="J12706" t="s">
        <v>73</v>
      </c>
      <c r="K12706" s="1" t="s">
        <v>295</v>
      </c>
      <c r="L12706">
        <v>1E-3</v>
      </c>
      <c r="M12706" s="20" t="s">
        <v>18</v>
      </c>
      <c r="Q12706" s="20" t="s">
        <v>7259</v>
      </c>
      <c r="R12706" s="20" t="s">
        <v>15</v>
      </c>
      <c r="S12706" s="23">
        <v>42814</v>
      </c>
    </row>
    <row r="12707" spans="1:19" x14ac:dyDescent="0.25">
      <c r="A12707">
        <v>60</v>
      </c>
      <c r="B12707" t="str">
        <f>IF(A12707="","",VLOOKUP(A12707,LOVs!$A$3:$B$62,2))</f>
        <v>Peace River North</v>
      </c>
      <c r="C12707" t="str">
        <f>Table1[[#This Row],[School Name]]</f>
        <v>Wonowon Elementary School</v>
      </c>
      <c r="D12707" t="s">
        <v>7243</v>
      </c>
      <c r="E12707">
        <v>1960</v>
      </c>
      <c r="F12707" t="s">
        <v>15</v>
      </c>
      <c r="H12707" s="19">
        <v>42994</v>
      </c>
      <c r="I12707" s="20">
        <v>1</v>
      </c>
      <c r="J12707" t="s">
        <v>76</v>
      </c>
      <c r="K12707" s="1" t="s">
        <v>106</v>
      </c>
      <c r="L12707">
        <v>1E-3</v>
      </c>
      <c r="M12707" s="20" t="s">
        <v>18</v>
      </c>
      <c r="Q12707" s="20" t="s">
        <v>7259</v>
      </c>
      <c r="R12707" s="20" t="s">
        <v>15</v>
      </c>
      <c r="S12707" s="23">
        <v>42814</v>
      </c>
    </row>
    <row r="12708" spans="1:19" x14ac:dyDescent="0.25">
      <c r="A12708">
        <v>60</v>
      </c>
      <c r="B12708" t="str">
        <f>IF(A12708="","",VLOOKUP(A12708,LOVs!$A$3:$B$62,2))</f>
        <v>Peace River North</v>
      </c>
      <c r="C12708" t="str">
        <f>Table1[[#This Row],[School Name]]</f>
        <v xml:space="preserve">Upper Halfway Elementay </v>
      </c>
      <c r="D12708" t="s">
        <v>7245</v>
      </c>
      <c r="E12708">
        <v>1973</v>
      </c>
      <c r="F12708" t="s">
        <v>15</v>
      </c>
      <c r="H12708" s="19">
        <v>42994</v>
      </c>
      <c r="I12708" s="20">
        <v>1</v>
      </c>
      <c r="J12708" t="s">
        <v>73</v>
      </c>
      <c r="K12708" s="1" t="s">
        <v>295</v>
      </c>
      <c r="L12708">
        <v>3.0000000000000001E-3</v>
      </c>
      <c r="M12708" s="20" t="s">
        <v>18</v>
      </c>
      <c r="Q12708" s="20" t="s">
        <v>7259</v>
      </c>
      <c r="R12708" s="20" t="s">
        <v>15</v>
      </c>
      <c r="S12708" s="23">
        <v>42814</v>
      </c>
    </row>
    <row r="12709" spans="1:19" x14ac:dyDescent="0.25">
      <c r="A12709">
        <v>60</v>
      </c>
      <c r="B12709" t="str">
        <f>IF(A12709="","",VLOOKUP(A12709,LOVs!$A$3:$B$62,2))</f>
        <v>Peace River North</v>
      </c>
      <c r="C12709" t="str">
        <f>Table1[[#This Row],[School Name]]</f>
        <v>Alwin Holland Elementary</v>
      </c>
      <c r="D12709" t="s">
        <v>7246</v>
      </c>
      <c r="E12709">
        <v>1958</v>
      </c>
      <c r="F12709" t="s">
        <v>15</v>
      </c>
      <c r="H12709" s="19">
        <v>42994</v>
      </c>
      <c r="I12709" s="20">
        <v>1</v>
      </c>
      <c r="J12709" t="s">
        <v>76</v>
      </c>
      <c r="K12709" s="1" t="s">
        <v>7247</v>
      </c>
      <c r="L12709">
        <v>0</v>
      </c>
      <c r="M12709" s="20" t="s">
        <v>18</v>
      </c>
      <c r="Q12709" s="20" t="s">
        <v>7259</v>
      </c>
      <c r="R12709" s="20" t="s">
        <v>15</v>
      </c>
      <c r="S12709" s="23">
        <v>42814</v>
      </c>
    </row>
    <row r="12710" spans="1:19" x14ac:dyDescent="0.25">
      <c r="A12710">
        <v>60</v>
      </c>
      <c r="B12710" t="str">
        <f>IF(A12710="","",VLOOKUP(A12710,LOVs!$A$3:$B$62,2))</f>
        <v>Peace River North</v>
      </c>
      <c r="C12710" t="str">
        <f>Table1[[#This Row],[School Name]]</f>
        <v>Bert Ambrose Elementary</v>
      </c>
      <c r="D12710" t="s">
        <v>7248</v>
      </c>
      <c r="E12710">
        <v>1962</v>
      </c>
      <c r="F12710" t="s">
        <v>15</v>
      </c>
      <c r="H12710" s="19">
        <v>42994</v>
      </c>
      <c r="I12710" s="20">
        <v>1</v>
      </c>
      <c r="J12710" t="s">
        <v>73</v>
      </c>
      <c r="K12710" s="1" t="s">
        <v>7066</v>
      </c>
      <c r="L12710">
        <v>0</v>
      </c>
      <c r="M12710" s="20" t="s">
        <v>18</v>
      </c>
      <c r="Q12710" s="20" t="s">
        <v>7259</v>
      </c>
      <c r="R12710" s="20" t="s">
        <v>15</v>
      </c>
      <c r="S12710" s="23">
        <v>42814</v>
      </c>
    </row>
    <row r="12711" spans="1:19" x14ac:dyDescent="0.25">
      <c r="A12711">
        <v>60</v>
      </c>
      <c r="B12711" t="str">
        <f>IF(A12711="","",VLOOKUP(A12711,LOVs!$A$3:$B$62,2))</f>
        <v>Peace River North</v>
      </c>
      <c r="C12711" t="str">
        <f>Table1[[#This Row],[School Name]]</f>
        <v>Bert Bowes Middle School</v>
      </c>
      <c r="D12711" t="s">
        <v>7249</v>
      </c>
      <c r="E12711">
        <v>1964</v>
      </c>
      <c r="F12711" t="s">
        <v>15</v>
      </c>
      <c r="H12711" s="19">
        <v>42994</v>
      </c>
      <c r="I12711" s="20">
        <v>1</v>
      </c>
      <c r="J12711" t="s">
        <v>76</v>
      </c>
      <c r="K12711" s="1" t="s">
        <v>7247</v>
      </c>
      <c r="L12711">
        <v>4.0000000000000001E-3</v>
      </c>
      <c r="M12711" s="20" t="s">
        <v>18</v>
      </c>
      <c r="Q12711" s="20" t="s">
        <v>7259</v>
      </c>
      <c r="R12711" s="20" t="s">
        <v>15</v>
      </c>
      <c r="S12711" s="23">
        <v>42814</v>
      </c>
    </row>
    <row r="12712" spans="1:19" x14ac:dyDescent="0.25">
      <c r="A12712">
        <v>60</v>
      </c>
      <c r="B12712" t="str">
        <f>IF(A12712="","",VLOOKUP(A12712,LOVs!$A$3:$B$62,2))</f>
        <v>Peace River North</v>
      </c>
      <c r="C12712" t="str">
        <f>Table1[[#This Row],[School Name]]</f>
        <v>CM Finch Elementary</v>
      </c>
      <c r="D12712" t="s">
        <v>7250</v>
      </c>
      <c r="E12712">
        <v>1972</v>
      </c>
      <c r="F12712" t="s">
        <v>15</v>
      </c>
      <c r="H12712" s="19">
        <v>42994</v>
      </c>
      <c r="I12712" s="20">
        <v>1</v>
      </c>
      <c r="J12712" t="s">
        <v>76</v>
      </c>
      <c r="K12712" s="1" t="s">
        <v>106</v>
      </c>
      <c r="L12712">
        <v>0</v>
      </c>
      <c r="M12712" s="20" t="s">
        <v>18</v>
      </c>
      <c r="Q12712" s="20" t="s">
        <v>7259</v>
      </c>
      <c r="R12712" s="20" t="s">
        <v>15</v>
      </c>
      <c r="S12712" s="23">
        <v>42814</v>
      </c>
    </row>
    <row r="12713" spans="1:19" x14ac:dyDescent="0.25">
      <c r="A12713">
        <v>60</v>
      </c>
      <c r="B12713" t="str">
        <f>IF(A12713="","",VLOOKUP(A12713,LOVs!$A$3:$B$62,2))</f>
        <v>Peace River North</v>
      </c>
      <c r="C12713" t="str">
        <f>Table1[[#This Row],[School Name]]</f>
        <v>Dr Kearney Middle School</v>
      </c>
      <c r="D12713" t="s">
        <v>7251</v>
      </c>
      <c r="E12713">
        <v>1972</v>
      </c>
      <c r="F12713" t="s">
        <v>15</v>
      </c>
      <c r="H12713" s="19">
        <v>42994</v>
      </c>
      <c r="I12713" s="20">
        <v>1</v>
      </c>
      <c r="J12713" t="s">
        <v>73</v>
      </c>
      <c r="K12713" s="1" t="s">
        <v>295</v>
      </c>
      <c r="L12713">
        <v>0</v>
      </c>
      <c r="M12713" s="20" t="s">
        <v>18</v>
      </c>
      <c r="Q12713" s="20" t="s">
        <v>7259</v>
      </c>
      <c r="R12713" s="20" t="s">
        <v>15</v>
      </c>
      <c r="S12713" s="23">
        <v>42814</v>
      </c>
    </row>
    <row r="12714" spans="1:19" x14ac:dyDescent="0.25">
      <c r="A12714">
        <v>60</v>
      </c>
      <c r="B12714" t="str">
        <f>IF(A12714="","",VLOOKUP(A12714,LOVs!$A$3:$B$62,2))</f>
        <v>Peace River North</v>
      </c>
      <c r="C12714" t="str">
        <f>Table1[[#This Row],[School Name]]</f>
        <v>Ecole Central Elementary School</v>
      </c>
      <c r="D12714" t="s">
        <v>7253</v>
      </c>
      <c r="E12714">
        <v>1945</v>
      </c>
      <c r="F12714" t="s">
        <v>15</v>
      </c>
      <c r="H12714" s="19">
        <v>42994</v>
      </c>
      <c r="I12714" s="20">
        <v>1</v>
      </c>
      <c r="J12714" t="s">
        <v>76</v>
      </c>
      <c r="K12714" s="1" t="s">
        <v>7247</v>
      </c>
      <c r="L12714">
        <v>0</v>
      </c>
      <c r="M12714" s="20" t="s">
        <v>18</v>
      </c>
      <c r="Q12714" s="20" t="s">
        <v>7259</v>
      </c>
      <c r="R12714" s="20" t="s">
        <v>15</v>
      </c>
      <c r="S12714" s="23">
        <v>42814</v>
      </c>
    </row>
    <row r="12715" spans="1:19" x14ac:dyDescent="0.25">
      <c r="A12715">
        <v>60</v>
      </c>
      <c r="B12715" t="str">
        <f>IF(A12715="","",VLOOKUP(A12715,LOVs!$A$3:$B$62,2))</f>
        <v>Peace River North</v>
      </c>
      <c r="C12715" t="str">
        <f>Table1[[#This Row],[School Name]]</f>
        <v>North Peace Senior Secondary</v>
      </c>
      <c r="D12715" t="s">
        <v>7255</v>
      </c>
      <c r="E12715">
        <v>1989</v>
      </c>
      <c r="F12715" t="s">
        <v>15</v>
      </c>
      <c r="H12715" s="19">
        <v>42994</v>
      </c>
      <c r="I12715" s="20">
        <v>1</v>
      </c>
      <c r="J12715" t="s">
        <v>76</v>
      </c>
      <c r="K12715" s="1" t="s">
        <v>7247</v>
      </c>
      <c r="L12715">
        <v>0</v>
      </c>
      <c r="M12715" s="20" t="s">
        <v>18</v>
      </c>
      <c r="Q12715" s="20" t="s">
        <v>7259</v>
      </c>
      <c r="R12715" s="20" t="s">
        <v>15</v>
      </c>
      <c r="S12715" s="23">
        <v>42814</v>
      </c>
    </row>
    <row r="12716" spans="1:19" x14ac:dyDescent="0.25">
      <c r="A12716">
        <v>60</v>
      </c>
      <c r="B12716" t="str">
        <f>IF(A12716="","",VLOOKUP(A12716,LOVs!$A$3:$B$62,2))</f>
        <v>Peace River North</v>
      </c>
      <c r="C12716" t="str">
        <f>Table1[[#This Row],[School Name]]</f>
        <v>Energetic Learning Center</v>
      </c>
      <c r="D12716" t="s">
        <v>7260</v>
      </c>
      <c r="E12716">
        <v>2010</v>
      </c>
      <c r="F12716" t="s">
        <v>15</v>
      </c>
      <c r="H12716" s="19">
        <v>42994</v>
      </c>
      <c r="I12716" s="20">
        <v>1</v>
      </c>
      <c r="J12716" t="s">
        <v>76</v>
      </c>
      <c r="K12716" s="1" t="s">
        <v>106</v>
      </c>
      <c r="L12716">
        <v>0</v>
      </c>
      <c r="M12716" s="20" t="s">
        <v>18</v>
      </c>
      <c r="Q12716" s="20" t="s">
        <v>7259</v>
      </c>
      <c r="R12716" s="20" t="s">
        <v>15</v>
      </c>
      <c r="S12716" s="23">
        <v>42814</v>
      </c>
    </row>
    <row r="12717" spans="1:19" x14ac:dyDescent="0.25">
      <c r="A12717">
        <v>60</v>
      </c>
      <c r="B12717" t="str">
        <f>IF(A12717="","",VLOOKUP(A12717,LOVs!$A$3:$B$62,2))</f>
        <v>Peace River North</v>
      </c>
      <c r="C12717" t="str">
        <f>Table1[[#This Row],[School Name]]</f>
        <v>Northern BC Distance Education</v>
      </c>
      <c r="D12717" t="s">
        <v>7256</v>
      </c>
      <c r="F12717" t="s">
        <v>15</v>
      </c>
      <c r="H12717" s="19">
        <v>42994</v>
      </c>
      <c r="I12717" s="20">
        <v>1</v>
      </c>
      <c r="J12717" t="s">
        <v>73</v>
      </c>
      <c r="K12717" s="1" t="s">
        <v>7257</v>
      </c>
      <c r="L12717">
        <v>0</v>
      </c>
      <c r="M12717" s="20" t="s">
        <v>18</v>
      </c>
      <c r="Q12717" s="20" t="s">
        <v>7259</v>
      </c>
      <c r="R12717" s="20" t="s">
        <v>15</v>
      </c>
      <c r="S12717" s="23">
        <v>42814</v>
      </c>
    </row>
    <row r="12718" spans="1:19" x14ac:dyDescent="0.25">
      <c r="A12718">
        <v>60</v>
      </c>
      <c r="B12718" t="str">
        <f>IF(A12718="","",VLOOKUP(A12718,LOVs!$A$3:$B$62,2))</f>
        <v>Peace River North</v>
      </c>
      <c r="C12718" t="str">
        <f>Table1[[#This Row],[School Name]]</f>
        <v>Robert Ogilvie Elementary</v>
      </c>
      <c r="D12718" t="s">
        <v>7258</v>
      </c>
      <c r="E12718">
        <v>1958</v>
      </c>
      <c r="F12718" t="s">
        <v>15</v>
      </c>
      <c r="H12718" s="19">
        <v>42994</v>
      </c>
      <c r="I12718" s="20">
        <v>1</v>
      </c>
      <c r="J12718" t="s">
        <v>76</v>
      </c>
      <c r="K12718" s="1" t="s">
        <v>7247</v>
      </c>
      <c r="L12718">
        <v>1E-3</v>
      </c>
      <c r="M12718" s="20" t="s">
        <v>18</v>
      </c>
      <c r="Q12718" s="20" t="s">
        <v>7259</v>
      </c>
      <c r="R12718" s="20" t="s">
        <v>15</v>
      </c>
      <c r="S12718" s="23">
        <v>42814</v>
      </c>
    </row>
    <row r="12719" spans="1:19" ht="30" x14ac:dyDescent="0.25">
      <c r="A12719">
        <v>61</v>
      </c>
      <c r="B12719" t="str">
        <f>IF(A12719="","",VLOOKUP(A12719,LOVs!$A$3:$B$62,2))</f>
        <v>Greater Victoria</v>
      </c>
      <c r="C12719" t="str">
        <f>Table1[[#This Row],[School Name]]</f>
        <v>Arbutus Middle School</v>
      </c>
      <c r="D12719" t="s">
        <v>7261</v>
      </c>
      <c r="E12719">
        <v>1970</v>
      </c>
      <c r="F12719" t="s">
        <v>15</v>
      </c>
      <c r="H12719" s="19">
        <v>42932</v>
      </c>
      <c r="I12719" s="20">
        <v>4</v>
      </c>
      <c r="J12719" t="s">
        <v>7262</v>
      </c>
      <c r="K12719" s="1" t="s">
        <v>7263</v>
      </c>
      <c r="L12719">
        <v>4.0000000000000001E-3</v>
      </c>
      <c r="M12719" s="20" t="s">
        <v>18</v>
      </c>
      <c r="N12719" s="1" t="s">
        <v>7264</v>
      </c>
      <c r="O12719" s="1" t="s">
        <v>7265</v>
      </c>
      <c r="Q12719" s="19">
        <v>43086</v>
      </c>
    </row>
    <row r="12720" spans="1:19" ht="30" x14ac:dyDescent="0.25">
      <c r="A12720">
        <v>61</v>
      </c>
      <c r="B12720" t="str">
        <f>IF(A12720="","",VLOOKUP(A12720,LOVs!$A$3:$B$62,2))</f>
        <v>Greater Victoria</v>
      </c>
      <c r="C12720" t="str">
        <f>Table1[[#This Row],[School Name]]</f>
        <v>Arbutus Middle School</v>
      </c>
      <c r="D12720" t="s">
        <v>7261</v>
      </c>
      <c r="E12720">
        <v>1970</v>
      </c>
      <c r="F12720" t="s">
        <v>15</v>
      </c>
      <c r="H12720" s="19">
        <v>42932</v>
      </c>
      <c r="I12720" s="20">
        <v>4</v>
      </c>
      <c r="J12720" t="s">
        <v>73</v>
      </c>
      <c r="K12720" s="1" t="s">
        <v>7266</v>
      </c>
      <c r="L12720">
        <v>0.27500000000000002</v>
      </c>
      <c r="M12720" s="20" t="s">
        <v>15</v>
      </c>
      <c r="N12720" s="1" t="s">
        <v>7264</v>
      </c>
      <c r="O12720" s="1" t="s">
        <v>7265</v>
      </c>
      <c r="Q12720" s="19">
        <v>43086</v>
      </c>
    </row>
    <row r="12721" spans="1:17" ht="45" x14ac:dyDescent="0.25">
      <c r="A12721">
        <v>61</v>
      </c>
      <c r="B12721" t="str">
        <f>IF(A12721="","",VLOOKUP(A12721,LOVs!$A$3:$B$62,2))</f>
        <v>Greater Victoria</v>
      </c>
      <c r="C12721" t="str">
        <f>Table1[[#This Row],[School Name]]</f>
        <v>Arbutus Middle School</v>
      </c>
      <c r="D12721" t="s">
        <v>7261</v>
      </c>
      <c r="E12721">
        <v>1970</v>
      </c>
      <c r="F12721" t="s">
        <v>15</v>
      </c>
      <c r="H12721" s="19">
        <v>42932</v>
      </c>
      <c r="I12721" s="20">
        <v>4</v>
      </c>
      <c r="J12721" t="s">
        <v>7262</v>
      </c>
      <c r="K12721" s="1" t="s">
        <v>7267</v>
      </c>
      <c r="L12721">
        <v>3.6999999999999998E-2</v>
      </c>
      <c r="M12721" s="20" t="s">
        <v>15</v>
      </c>
      <c r="N12721" s="1" t="s">
        <v>7264</v>
      </c>
      <c r="O12721" s="1" t="s">
        <v>7265</v>
      </c>
      <c r="Q12721" s="19">
        <v>43086</v>
      </c>
    </row>
    <row r="12722" spans="1:17" ht="45" x14ac:dyDescent="0.25">
      <c r="A12722">
        <v>61</v>
      </c>
      <c r="B12722" t="str">
        <f>IF(A12722="","",VLOOKUP(A12722,LOVs!$A$3:$B$62,2))</f>
        <v>Greater Victoria</v>
      </c>
      <c r="C12722" t="str">
        <f>Table1[[#This Row],[School Name]]</f>
        <v>Arbutus Middle School</v>
      </c>
      <c r="D12722" t="s">
        <v>7261</v>
      </c>
      <c r="E12722">
        <v>1970</v>
      </c>
      <c r="F12722" t="s">
        <v>15</v>
      </c>
      <c r="H12722" s="19">
        <v>42932</v>
      </c>
      <c r="I12722" s="20">
        <v>4</v>
      </c>
      <c r="J12722" t="s">
        <v>73</v>
      </c>
      <c r="K12722" s="1" t="s">
        <v>7268</v>
      </c>
      <c r="L12722">
        <v>5.0999999999999997E-2</v>
      </c>
      <c r="M12722" s="20" t="s">
        <v>15</v>
      </c>
      <c r="N12722" s="1" t="s">
        <v>7264</v>
      </c>
      <c r="O12722" s="1" t="s">
        <v>7265</v>
      </c>
      <c r="Q12722" s="19">
        <v>43086</v>
      </c>
    </row>
    <row r="12723" spans="1:17" ht="45" x14ac:dyDescent="0.25">
      <c r="A12723">
        <v>61</v>
      </c>
      <c r="B12723" t="str">
        <f>IF(A12723="","",VLOOKUP(A12723,LOVs!$A$3:$B$62,2))</f>
        <v>Greater Victoria</v>
      </c>
      <c r="C12723" t="str">
        <f>Table1[[#This Row],[School Name]]</f>
        <v>Arbutus Middle School</v>
      </c>
      <c r="D12723" t="s">
        <v>7261</v>
      </c>
      <c r="E12723">
        <v>1970</v>
      </c>
      <c r="F12723" t="s">
        <v>15</v>
      </c>
      <c r="H12723" s="19">
        <v>42932</v>
      </c>
      <c r="I12723" s="20">
        <v>4</v>
      </c>
      <c r="J12723" t="s">
        <v>73</v>
      </c>
      <c r="K12723" s="1" t="s">
        <v>7269</v>
      </c>
      <c r="L12723">
        <v>8.4000000000000005E-2</v>
      </c>
      <c r="M12723" s="20" t="s">
        <v>15</v>
      </c>
      <c r="N12723" s="1" t="s">
        <v>7264</v>
      </c>
      <c r="O12723" s="1" t="s">
        <v>7265</v>
      </c>
      <c r="Q12723" s="19">
        <v>43086</v>
      </c>
    </row>
    <row r="12724" spans="1:17" ht="45" x14ac:dyDescent="0.25">
      <c r="A12724">
        <v>61</v>
      </c>
      <c r="B12724" t="str">
        <f>IF(A12724="","",VLOOKUP(A12724,LOVs!$A$3:$B$62,2))</f>
        <v>Greater Victoria</v>
      </c>
      <c r="C12724" t="str">
        <f>Table1[[#This Row],[School Name]]</f>
        <v>Arbutus Middle School</v>
      </c>
      <c r="D12724" t="s">
        <v>7261</v>
      </c>
      <c r="E12724">
        <v>1970</v>
      </c>
      <c r="F12724" t="s">
        <v>15</v>
      </c>
      <c r="H12724" s="19">
        <v>42932</v>
      </c>
      <c r="I12724" s="20">
        <v>4</v>
      </c>
      <c r="J12724" t="s">
        <v>73</v>
      </c>
      <c r="K12724" s="1" t="s">
        <v>7270</v>
      </c>
      <c r="L12724">
        <v>7.8E-2</v>
      </c>
      <c r="M12724" s="20" t="s">
        <v>15</v>
      </c>
      <c r="N12724" s="1" t="s">
        <v>7264</v>
      </c>
      <c r="O12724" s="1" t="s">
        <v>7265</v>
      </c>
      <c r="Q12724" s="19">
        <v>43086</v>
      </c>
    </row>
    <row r="12725" spans="1:17" ht="45" x14ac:dyDescent="0.25">
      <c r="A12725">
        <v>61</v>
      </c>
      <c r="B12725" t="str">
        <f>IF(A12725="","",VLOOKUP(A12725,LOVs!$A$3:$B$62,2))</f>
        <v>Greater Victoria</v>
      </c>
      <c r="C12725" t="str">
        <f>Table1[[#This Row],[School Name]]</f>
        <v>Arbutus Middle School</v>
      </c>
      <c r="D12725" t="s">
        <v>7261</v>
      </c>
      <c r="E12725">
        <v>1970</v>
      </c>
      <c r="F12725" t="s">
        <v>15</v>
      </c>
      <c r="H12725" s="19">
        <v>42932</v>
      </c>
      <c r="I12725" s="20">
        <v>4</v>
      </c>
      <c r="J12725" t="s">
        <v>73</v>
      </c>
      <c r="K12725" s="1" t="s">
        <v>7271</v>
      </c>
      <c r="L12725">
        <v>3.3000000000000002E-2</v>
      </c>
      <c r="M12725" s="20" t="s">
        <v>15</v>
      </c>
      <c r="N12725" s="1" t="s">
        <v>7264</v>
      </c>
      <c r="O12725" s="1" t="s">
        <v>7265</v>
      </c>
      <c r="Q12725" s="19">
        <v>43086</v>
      </c>
    </row>
    <row r="12726" spans="1:17" ht="45" x14ac:dyDescent="0.25">
      <c r="A12726">
        <v>61</v>
      </c>
      <c r="B12726" t="str">
        <f>IF(A12726="","",VLOOKUP(A12726,LOVs!$A$3:$B$62,2))</f>
        <v>Greater Victoria</v>
      </c>
      <c r="C12726" t="str">
        <f>Table1[[#This Row],[School Name]]</f>
        <v>Arbutus Middle School</v>
      </c>
      <c r="D12726" t="s">
        <v>7261</v>
      </c>
      <c r="E12726">
        <v>1970</v>
      </c>
      <c r="F12726" t="s">
        <v>15</v>
      </c>
      <c r="H12726" s="19">
        <v>42932</v>
      </c>
      <c r="I12726" s="20">
        <v>4</v>
      </c>
      <c r="J12726" t="s">
        <v>73</v>
      </c>
      <c r="K12726" s="1" t="s">
        <v>7272</v>
      </c>
      <c r="L12726">
        <v>0.11899999999999999</v>
      </c>
      <c r="M12726" s="20" t="s">
        <v>15</v>
      </c>
      <c r="N12726" s="1" t="s">
        <v>7264</v>
      </c>
      <c r="O12726" s="1" t="s">
        <v>7265</v>
      </c>
      <c r="Q12726" s="19">
        <v>43086</v>
      </c>
    </row>
    <row r="12727" spans="1:17" ht="45" x14ac:dyDescent="0.25">
      <c r="A12727">
        <v>61</v>
      </c>
      <c r="B12727" t="str">
        <f>IF(A12727="","",VLOOKUP(A12727,LOVs!$A$3:$B$62,2))</f>
        <v>Greater Victoria</v>
      </c>
      <c r="C12727" t="str">
        <f>Table1[[#This Row],[School Name]]</f>
        <v>Arbutus Middle School</v>
      </c>
      <c r="D12727" t="s">
        <v>7261</v>
      </c>
      <c r="E12727">
        <v>1970</v>
      </c>
      <c r="F12727" t="s">
        <v>15</v>
      </c>
      <c r="H12727" s="19">
        <v>42932</v>
      </c>
      <c r="I12727" s="20">
        <v>4</v>
      </c>
      <c r="J12727" t="s">
        <v>73</v>
      </c>
      <c r="K12727" s="1" t="s">
        <v>7273</v>
      </c>
      <c r="L12727">
        <v>0.114</v>
      </c>
      <c r="M12727" s="20" t="s">
        <v>15</v>
      </c>
      <c r="N12727" s="1" t="s">
        <v>7264</v>
      </c>
      <c r="O12727" s="1" t="s">
        <v>7265</v>
      </c>
      <c r="Q12727" s="19">
        <v>43086</v>
      </c>
    </row>
    <row r="12728" spans="1:17" ht="45" x14ac:dyDescent="0.25">
      <c r="A12728">
        <v>61</v>
      </c>
      <c r="B12728" t="str">
        <f>IF(A12728="","",VLOOKUP(A12728,LOVs!$A$3:$B$62,2))</f>
        <v>Greater Victoria</v>
      </c>
      <c r="C12728" t="str">
        <f>Table1[[#This Row],[School Name]]</f>
        <v>Arbutus Middle School</v>
      </c>
      <c r="D12728" t="s">
        <v>7261</v>
      </c>
      <c r="E12728">
        <v>1970</v>
      </c>
      <c r="F12728" t="s">
        <v>15</v>
      </c>
      <c r="H12728" s="19">
        <v>42932</v>
      </c>
      <c r="I12728" s="20">
        <v>4</v>
      </c>
      <c r="J12728" t="s">
        <v>7262</v>
      </c>
      <c r="K12728" s="1" t="s">
        <v>7274</v>
      </c>
      <c r="L12728">
        <v>1.9E-2</v>
      </c>
      <c r="M12728" s="20" t="s">
        <v>15</v>
      </c>
      <c r="N12728" s="1" t="s">
        <v>7264</v>
      </c>
      <c r="O12728" s="1" t="s">
        <v>7265</v>
      </c>
      <c r="Q12728" s="19">
        <v>43086</v>
      </c>
    </row>
    <row r="12729" spans="1:17" ht="45" x14ac:dyDescent="0.25">
      <c r="A12729">
        <v>61</v>
      </c>
      <c r="B12729" t="str">
        <f>IF(A12729="","",VLOOKUP(A12729,LOVs!$A$3:$B$62,2))</f>
        <v>Greater Victoria</v>
      </c>
      <c r="C12729" t="str">
        <f>Table1[[#This Row],[School Name]]</f>
        <v>Arbutus Middle School</v>
      </c>
      <c r="D12729" t="s">
        <v>7261</v>
      </c>
      <c r="E12729">
        <v>1970</v>
      </c>
      <c r="F12729" t="s">
        <v>15</v>
      </c>
      <c r="H12729" s="19">
        <v>42932</v>
      </c>
      <c r="I12729" s="20">
        <v>4</v>
      </c>
      <c r="J12729" t="s">
        <v>7262</v>
      </c>
      <c r="K12729" s="1" t="s">
        <v>7275</v>
      </c>
      <c r="L12729">
        <v>5.6000000000000001E-2</v>
      </c>
      <c r="M12729" s="20" t="s">
        <v>15</v>
      </c>
      <c r="N12729" s="1" t="s">
        <v>7264</v>
      </c>
      <c r="O12729" s="1" t="s">
        <v>7265</v>
      </c>
      <c r="Q12729" s="19">
        <v>43086</v>
      </c>
    </row>
    <row r="12730" spans="1:17" ht="45" x14ac:dyDescent="0.25">
      <c r="A12730">
        <v>61</v>
      </c>
      <c r="B12730" t="str">
        <f>IF(A12730="","",VLOOKUP(A12730,LOVs!$A$3:$B$62,2))</f>
        <v>Greater Victoria</v>
      </c>
      <c r="C12730" t="str">
        <f>Table1[[#This Row],[School Name]]</f>
        <v>Arbutus Middle School</v>
      </c>
      <c r="D12730" t="s">
        <v>7261</v>
      </c>
      <c r="E12730">
        <v>1970</v>
      </c>
      <c r="F12730" t="s">
        <v>15</v>
      </c>
      <c r="H12730" s="19">
        <v>42932</v>
      </c>
      <c r="I12730" s="20">
        <v>4</v>
      </c>
      <c r="J12730" t="s">
        <v>7262</v>
      </c>
      <c r="K12730" s="1" t="s">
        <v>7276</v>
      </c>
      <c r="L12730">
        <v>4.5999999999999999E-2</v>
      </c>
      <c r="M12730" s="20" t="s">
        <v>15</v>
      </c>
      <c r="N12730" s="1" t="s">
        <v>7264</v>
      </c>
      <c r="O12730" s="1" t="s">
        <v>7265</v>
      </c>
      <c r="Q12730" s="19">
        <v>43086</v>
      </c>
    </row>
    <row r="12731" spans="1:17" ht="45" x14ac:dyDescent="0.25">
      <c r="A12731">
        <v>61</v>
      </c>
      <c r="B12731" t="str">
        <f>IF(A12731="","",VLOOKUP(A12731,LOVs!$A$3:$B$62,2))</f>
        <v>Greater Victoria</v>
      </c>
      <c r="C12731" t="str">
        <f>Table1[[#This Row],[School Name]]</f>
        <v>Arbutus Middle School</v>
      </c>
      <c r="D12731" t="s">
        <v>7261</v>
      </c>
      <c r="E12731">
        <v>1970</v>
      </c>
      <c r="F12731" t="s">
        <v>15</v>
      </c>
      <c r="H12731" s="19">
        <v>42932</v>
      </c>
      <c r="I12731" s="20">
        <v>4</v>
      </c>
      <c r="J12731" t="s">
        <v>73</v>
      </c>
      <c r="K12731" s="1" t="s">
        <v>7277</v>
      </c>
      <c r="L12731">
        <v>6.6000000000000003E-2</v>
      </c>
      <c r="M12731" s="20" t="s">
        <v>15</v>
      </c>
      <c r="N12731" s="1" t="s">
        <v>7264</v>
      </c>
      <c r="O12731" s="1" t="s">
        <v>7265</v>
      </c>
      <c r="Q12731" s="19">
        <v>43086</v>
      </c>
    </row>
    <row r="12732" spans="1:17" ht="45" x14ac:dyDescent="0.25">
      <c r="A12732">
        <v>61</v>
      </c>
      <c r="B12732" t="str">
        <f>IF(A12732="","",VLOOKUP(A12732,LOVs!$A$3:$B$62,2))</f>
        <v>Greater Victoria</v>
      </c>
      <c r="C12732" t="str">
        <f>Table1[[#This Row],[School Name]]</f>
        <v>Arbutus Middle School</v>
      </c>
      <c r="D12732" t="s">
        <v>7261</v>
      </c>
      <c r="E12732">
        <v>1970</v>
      </c>
      <c r="F12732" t="s">
        <v>15</v>
      </c>
      <c r="H12732" s="19">
        <v>42932</v>
      </c>
      <c r="I12732" s="20">
        <v>4</v>
      </c>
      <c r="J12732" t="s">
        <v>73</v>
      </c>
      <c r="K12732" s="1" t="s">
        <v>7278</v>
      </c>
      <c r="L12732">
        <v>0.21</v>
      </c>
      <c r="M12732" s="20" t="s">
        <v>15</v>
      </c>
      <c r="N12732" s="1" t="s">
        <v>7264</v>
      </c>
      <c r="O12732" s="1" t="s">
        <v>7265</v>
      </c>
      <c r="Q12732" s="19">
        <v>43086</v>
      </c>
    </row>
    <row r="12733" spans="1:17" ht="30" x14ac:dyDescent="0.25">
      <c r="A12733">
        <v>61</v>
      </c>
      <c r="B12733" t="str">
        <f>IF(A12733="","",VLOOKUP(A12733,LOVs!$A$3:$B$62,2))</f>
        <v>Greater Victoria</v>
      </c>
      <c r="C12733" t="str">
        <f>Table1[[#This Row],[School Name]]</f>
        <v>Braefoot Elementary</v>
      </c>
      <c r="D12733" t="s">
        <v>7279</v>
      </c>
      <c r="E12733">
        <v>1964</v>
      </c>
      <c r="F12733" t="s">
        <v>15</v>
      </c>
      <c r="H12733" s="19">
        <v>42932</v>
      </c>
      <c r="I12733" s="20">
        <v>4</v>
      </c>
      <c r="J12733" t="s">
        <v>73</v>
      </c>
      <c r="K12733" s="1" t="s">
        <v>7280</v>
      </c>
      <c r="L12733">
        <v>3.6999999999999998E-2</v>
      </c>
      <c r="M12733" s="20" t="s">
        <v>15</v>
      </c>
      <c r="N12733" s="1" t="s">
        <v>7264</v>
      </c>
      <c r="O12733" s="1" t="s">
        <v>7265</v>
      </c>
      <c r="Q12733" s="19">
        <v>43087</v>
      </c>
    </row>
    <row r="12734" spans="1:17" ht="30" x14ac:dyDescent="0.25">
      <c r="A12734">
        <v>61</v>
      </c>
      <c r="B12734" t="str">
        <f>IF(A12734="","",VLOOKUP(A12734,LOVs!$A$3:$B$62,2))</f>
        <v>Greater Victoria</v>
      </c>
      <c r="C12734" t="str">
        <f>Table1[[#This Row],[School Name]]</f>
        <v>Braefoot Elementary</v>
      </c>
      <c r="D12734" t="s">
        <v>7279</v>
      </c>
      <c r="E12734">
        <v>1964</v>
      </c>
      <c r="F12734" t="s">
        <v>15</v>
      </c>
      <c r="H12734" s="19">
        <v>42932</v>
      </c>
      <c r="I12734" s="20">
        <v>4</v>
      </c>
      <c r="J12734" t="s">
        <v>7262</v>
      </c>
      <c r="K12734" s="1" t="s">
        <v>7281</v>
      </c>
      <c r="L12734">
        <v>5.0000000000000001E-3</v>
      </c>
      <c r="M12734" s="20" t="s">
        <v>18</v>
      </c>
      <c r="N12734" s="1" t="s">
        <v>7264</v>
      </c>
      <c r="O12734" s="1" t="s">
        <v>7265</v>
      </c>
      <c r="Q12734" s="19">
        <v>43087</v>
      </c>
    </row>
    <row r="12735" spans="1:17" ht="60" x14ac:dyDescent="0.25">
      <c r="A12735">
        <v>61</v>
      </c>
      <c r="B12735" t="str">
        <f>IF(A12735="","",VLOOKUP(A12735,LOVs!$A$3:$B$62,2))</f>
        <v>Greater Victoria</v>
      </c>
      <c r="C12735" t="str">
        <f>Table1[[#This Row],[School Name]]</f>
        <v>Braefoot Elementary</v>
      </c>
      <c r="D12735" t="s">
        <v>7279</v>
      </c>
      <c r="E12735">
        <v>1964</v>
      </c>
      <c r="F12735" t="s">
        <v>15</v>
      </c>
      <c r="H12735" s="19">
        <v>42932</v>
      </c>
      <c r="I12735" s="20">
        <v>4</v>
      </c>
      <c r="J12735" t="s">
        <v>7262</v>
      </c>
      <c r="K12735" s="1" t="s">
        <v>7282</v>
      </c>
      <c r="L12735">
        <v>2.9000000000000001E-2</v>
      </c>
      <c r="M12735" s="20" t="s">
        <v>15</v>
      </c>
      <c r="N12735" s="1" t="s">
        <v>7264</v>
      </c>
      <c r="O12735" s="1" t="s">
        <v>7265</v>
      </c>
      <c r="Q12735" s="19">
        <v>43087</v>
      </c>
    </row>
    <row r="12736" spans="1:17" ht="30" x14ac:dyDescent="0.25">
      <c r="A12736">
        <v>61</v>
      </c>
      <c r="B12736" t="str">
        <f>IF(A12736="","",VLOOKUP(A12736,LOVs!$A$3:$B$62,2))</f>
        <v>Greater Victoria</v>
      </c>
      <c r="C12736" t="str">
        <f>Table1[[#This Row],[School Name]]</f>
        <v>Braefoot Elementary</v>
      </c>
      <c r="D12736" t="s">
        <v>7279</v>
      </c>
      <c r="E12736">
        <v>1964</v>
      </c>
      <c r="F12736" t="s">
        <v>15</v>
      </c>
      <c r="H12736" s="19">
        <v>42932</v>
      </c>
      <c r="I12736" s="20">
        <v>4</v>
      </c>
      <c r="J12736" t="s">
        <v>73</v>
      </c>
      <c r="K12736" s="1" t="s">
        <v>7283</v>
      </c>
      <c r="L12736">
        <v>1.7000000000000001E-2</v>
      </c>
      <c r="M12736" s="20" t="s">
        <v>15</v>
      </c>
      <c r="N12736" s="1" t="s">
        <v>7264</v>
      </c>
      <c r="O12736" s="1" t="s">
        <v>7265</v>
      </c>
      <c r="Q12736" s="19">
        <v>43087</v>
      </c>
    </row>
    <row r="12737" spans="1:17" ht="30" x14ac:dyDescent="0.25">
      <c r="A12737">
        <v>61</v>
      </c>
      <c r="B12737" t="str">
        <f>IF(A12737="","",VLOOKUP(A12737,LOVs!$A$3:$B$62,2))</f>
        <v>Greater Victoria</v>
      </c>
      <c r="C12737" t="str">
        <f>Table1[[#This Row],[School Name]]</f>
        <v>Braefoot Elementary</v>
      </c>
      <c r="D12737" t="s">
        <v>7279</v>
      </c>
      <c r="E12737">
        <v>1964</v>
      </c>
      <c r="F12737" t="s">
        <v>15</v>
      </c>
      <c r="H12737" s="19">
        <v>42932</v>
      </c>
      <c r="I12737" s="20">
        <v>4</v>
      </c>
      <c r="J12737" t="s">
        <v>7262</v>
      </c>
      <c r="K12737" s="1" t="s">
        <v>7284</v>
      </c>
      <c r="L12737">
        <v>1.2E-2</v>
      </c>
      <c r="M12737" s="20" t="s">
        <v>15</v>
      </c>
      <c r="N12737" s="1" t="s">
        <v>7264</v>
      </c>
      <c r="O12737" s="1" t="s">
        <v>7265</v>
      </c>
      <c r="Q12737" s="19">
        <v>43087</v>
      </c>
    </row>
    <row r="12738" spans="1:17" ht="30" x14ac:dyDescent="0.25">
      <c r="A12738">
        <v>61</v>
      </c>
      <c r="B12738" t="str">
        <f>IF(A12738="","",VLOOKUP(A12738,LOVs!$A$3:$B$62,2))</f>
        <v>Greater Victoria</v>
      </c>
      <c r="C12738" t="str">
        <f>Table1[[#This Row],[School Name]]</f>
        <v>Braefoot Elementary</v>
      </c>
      <c r="D12738" t="s">
        <v>7279</v>
      </c>
      <c r="E12738">
        <v>1964</v>
      </c>
      <c r="F12738" t="s">
        <v>15</v>
      </c>
      <c r="H12738" s="19">
        <v>42932</v>
      </c>
      <c r="I12738" s="20">
        <v>4</v>
      </c>
      <c r="J12738" t="s">
        <v>7262</v>
      </c>
      <c r="K12738" s="1" t="s">
        <v>7285</v>
      </c>
      <c r="L12738">
        <v>0.08</v>
      </c>
      <c r="M12738" s="20" t="s">
        <v>15</v>
      </c>
      <c r="N12738" s="1" t="s">
        <v>7264</v>
      </c>
      <c r="O12738" s="1" t="s">
        <v>7265</v>
      </c>
      <c r="Q12738" s="19">
        <v>43087</v>
      </c>
    </row>
    <row r="12739" spans="1:17" ht="30" x14ac:dyDescent="0.25">
      <c r="A12739">
        <v>61</v>
      </c>
      <c r="B12739" t="str">
        <f>IF(A12739="","",VLOOKUP(A12739,LOVs!$A$3:$B$62,2))</f>
        <v>Greater Victoria</v>
      </c>
      <c r="C12739" t="str">
        <f>Table1[[#This Row],[School Name]]</f>
        <v>Braefoot Elementary</v>
      </c>
      <c r="D12739" t="s">
        <v>7279</v>
      </c>
      <c r="E12739">
        <v>1964</v>
      </c>
      <c r="F12739" t="s">
        <v>15</v>
      </c>
      <c r="H12739" s="19">
        <v>42932</v>
      </c>
      <c r="I12739" s="20">
        <v>4</v>
      </c>
      <c r="J12739" t="s">
        <v>73</v>
      </c>
      <c r="K12739" s="1" t="s">
        <v>7286</v>
      </c>
      <c r="L12739">
        <v>6.0000000000000001E-3</v>
      </c>
      <c r="M12739" s="20" t="s">
        <v>18</v>
      </c>
      <c r="N12739" s="1" t="s">
        <v>7264</v>
      </c>
      <c r="O12739" s="1" t="s">
        <v>7265</v>
      </c>
      <c r="Q12739" s="19">
        <v>43087</v>
      </c>
    </row>
    <row r="12740" spans="1:17" ht="30" x14ac:dyDescent="0.25">
      <c r="A12740">
        <v>61</v>
      </c>
      <c r="B12740" t="str">
        <f>IF(A12740="","",VLOOKUP(A12740,LOVs!$A$3:$B$62,2))</f>
        <v>Greater Victoria</v>
      </c>
      <c r="C12740" t="str">
        <f>Table1[[#This Row],[School Name]]</f>
        <v>Campus View Elementary</v>
      </c>
      <c r="D12740" t="s">
        <v>7287</v>
      </c>
      <c r="E12740">
        <v>1959</v>
      </c>
      <c r="F12740" t="s">
        <v>15</v>
      </c>
      <c r="H12740" s="19">
        <v>42932</v>
      </c>
      <c r="I12740" s="20">
        <v>4</v>
      </c>
      <c r="J12740" t="s">
        <v>7262</v>
      </c>
      <c r="K12740" s="1" t="s">
        <v>7288</v>
      </c>
      <c r="L12740">
        <v>5.0000000000000001E-3</v>
      </c>
      <c r="M12740" s="20" t="s">
        <v>18</v>
      </c>
      <c r="N12740" s="1" t="s">
        <v>7264</v>
      </c>
      <c r="O12740" s="1" t="s">
        <v>7265</v>
      </c>
      <c r="Q12740" s="19">
        <v>43086</v>
      </c>
    </row>
    <row r="12741" spans="1:17" ht="30" x14ac:dyDescent="0.25">
      <c r="A12741">
        <v>61</v>
      </c>
      <c r="B12741" t="str">
        <f>IF(A12741="","",VLOOKUP(A12741,LOVs!$A$3:$B$62,2))</f>
        <v>Greater Victoria</v>
      </c>
      <c r="C12741" t="str">
        <f>Table1[[#This Row],[School Name]]</f>
        <v>Campus View Elementary</v>
      </c>
      <c r="D12741" t="s">
        <v>7287</v>
      </c>
      <c r="E12741">
        <v>1959</v>
      </c>
      <c r="F12741" t="s">
        <v>15</v>
      </c>
      <c r="H12741" s="19">
        <v>42932</v>
      </c>
      <c r="I12741" s="20">
        <v>4</v>
      </c>
      <c r="J12741" t="s">
        <v>7262</v>
      </c>
      <c r="K12741" s="1" t="s">
        <v>7289</v>
      </c>
      <c r="L12741">
        <v>8.9999999999999993E-3</v>
      </c>
      <c r="M12741" s="20" t="s">
        <v>18</v>
      </c>
      <c r="N12741" s="1" t="s">
        <v>7264</v>
      </c>
      <c r="O12741" s="1" t="s">
        <v>7265</v>
      </c>
      <c r="Q12741" s="19">
        <v>43086</v>
      </c>
    </row>
    <row r="12742" spans="1:17" ht="30" x14ac:dyDescent="0.25">
      <c r="A12742">
        <v>61</v>
      </c>
      <c r="B12742" t="str">
        <f>IF(A12742="","",VLOOKUP(A12742,LOVs!$A$3:$B$62,2))</f>
        <v>Greater Victoria</v>
      </c>
      <c r="C12742" t="str">
        <f>Table1[[#This Row],[School Name]]</f>
        <v>Campus View Elementary</v>
      </c>
      <c r="D12742" t="s">
        <v>7287</v>
      </c>
      <c r="E12742">
        <v>1959</v>
      </c>
      <c r="F12742" t="s">
        <v>15</v>
      </c>
      <c r="H12742" s="19">
        <v>42932</v>
      </c>
      <c r="I12742" s="20">
        <v>4</v>
      </c>
      <c r="J12742" t="s">
        <v>73</v>
      </c>
      <c r="K12742" s="1" t="s">
        <v>7290</v>
      </c>
      <c r="L12742">
        <v>6.0000000000000001E-3</v>
      </c>
      <c r="M12742" s="20" t="s">
        <v>18</v>
      </c>
      <c r="N12742" s="1" t="s">
        <v>7264</v>
      </c>
      <c r="O12742" s="1" t="s">
        <v>7265</v>
      </c>
      <c r="Q12742" s="19">
        <v>43086</v>
      </c>
    </row>
    <row r="12743" spans="1:17" ht="45" x14ac:dyDescent="0.25">
      <c r="A12743">
        <v>61</v>
      </c>
      <c r="B12743" t="str">
        <f>IF(A12743="","",VLOOKUP(A12743,LOVs!$A$3:$B$62,2))</f>
        <v>Greater Victoria</v>
      </c>
      <c r="C12743" t="str">
        <f>Table1[[#This Row],[School Name]]</f>
        <v>Campus View Elementary</v>
      </c>
      <c r="D12743" t="s">
        <v>7287</v>
      </c>
      <c r="E12743">
        <v>1959</v>
      </c>
      <c r="F12743" t="s">
        <v>15</v>
      </c>
      <c r="H12743" s="19">
        <v>42932</v>
      </c>
      <c r="I12743" s="20">
        <v>4</v>
      </c>
      <c r="J12743" t="s">
        <v>7262</v>
      </c>
      <c r="K12743" s="1" t="s">
        <v>7291</v>
      </c>
      <c r="L12743">
        <v>0.01</v>
      </c>
      <c r="M12743" s="20" t="s">
        <v>18</v>
      </c>
      <c r="N12743" s="1" t="s">
        <v>7264</v>
      </c>
      <c r="O12743" s="1" t="s">
        <v>7265</v>
      </c>
      <c r="Q12743" s="19">
        <v>43086</v>
      </c>
    </row>
    <row r="12744" spans="1:17" ht="45" x14ac:dyDescent="0.25">
      <c r="A12744">
        <v>61</v>
      </c>
      <c r="B12744" t="str">
        <f>IF(A12744="","",VLOOKUP(A12744,LOVs!$A$3:$B$62,2))</f>
        <v>Greater Victoria</v>
      </c>
      <c r="C12744" t="str">
        <f>Table1[[#This Row],[School Name]]</f>
        <v>Campus View Elementary</v>
      </c>
      <c r="D12744" t="s">
        <v>7287</v>
      </c>
      <c r="E12744">
        <v>1959</v>
      </c>
      <c r="F12744" t="s">
        <v>15</v>
      </c>
      <c r="H12744" s="19">
        <v>42932</v>
      </c>
      <c r="I12744" s="20">
        <v>4</v>
      </c>
      <c r="J12744" t="s">
        <v>7262</v>
      </c>
      <c r="K12744" s="1" t="s">
        <v>7292</v>
      </c>
      <c r="L12744">
        <v>7.8E-2</v>
      </c>
      <c r="M12744" s="20" t="s">
        <v>15</v>
      </c>
      <c r="N12744" s="1" t="s">
        <v>7264</v>
      </c>
      <c r="O12744" s="1" t="s">
        <v>7265</v>
      </c>
      <c r="Q12744" s="19">
        <v>43086</v>
      </c>
    </row>
    <row r="12745" spans="1:17" ht="30" x14ac:dyDescent="0.25">
      <c r="A12745">
        <v>61</v>
      </c>
      <c r="B12745" t="str">
        <f>IF(A12745="","",VLOOKUP(A12745,LOVs!$A$3:$B$62,2))</f>
        <v>Greater Victoria</v>
      </c>
      <c r="C12745" t="str">
        <f>Table1[[#This Row],[School Name]]</f>
        <v>Campus View Elementary</v>
      </c>
      <c r="D12745" t="s">
        <v>7287</v>
      </c>
      <c r="E12745">
        <v>1959</v>
      </c>
      <c r="F12745" t="s">
        <v>15</v>
      </c>
      <c r="H12745" s="19">
        <v>42932</v>
      </c>
      <c r="I12745" s="20">
        <v>4</v>
      </c>
      <c r="J12745" t="s">
        <v>73</v>
      </c>
      <c r="K12745" s="1" t="s">
        <v>7293</v>
      </c>
      <c r="L12745">
        <v>2.5000000000000001E-2</v>
      </c>
      <c r="M12745" s="20" t="s">
        <v>15</v>
      </c>
      <c r="N12745" s="1" t="s">
        <v>7264</v>
      </c>
      <c r="O12745" s="1" t="s">
        <v>7265</v>
      </c>
      <c r="Q12745" s="19">
        <v>43086</v>
      </c>
    </row>
    <row r="12746" spans="1:17" ht="30" x14ac:dyDescent="0.25">
      <c r="A12746">
        <v>61</v>
      </c>
      <c r="B12746" t="str">
        <f>IF(A12746="","",VLOOKUP(A12746,LOVs!$A$3:$B$62,2))</f>
        <v>Greater Victoria</v>
      </c>
      <c r="C12746" t="str">
        <f>Table1[[#This Row],[School Name]]</f>
        <v>Campus View Elementary</v>
      </c>
      <c r="D12746" t="s">
        <v>7287</v>
      </c>
      <c r="E12746">
        <v>1959</v>
      </c>
      <c r="F12746" t="s">
        <v>15</v>
      </c>
      <c r="H12746" s="19">
        <v>42932</v>
      </c>
      <c r="I12746" s="20">
        <v>4</v>
      </c>
      <c r="J12746" t="s">
        <v>73</v>
      </c>
      <c r="K12746" s="1" t="s">
        <v>7294</v>
      </c>
      <c r="L12746">
        <v>1.2E-2</v>
      </c>
      <c r="M12746" s="20" t="s">
        <v>15</v>
      </c>
      <c r="N12746" s="1" t="s">
        <v>7264</v>
      </c>
      <c r="O12746" s="1" t="s">
        <v>7265</v>
      </c>
      <c r="Q12746" s="19">
        <v>43086</v>
      </c>
    </row>
    <row r="12747" spans="1:17" ht="30" x14ac:dyDescent="0.25">
      <c r="A12747">
        <v>61</v>
      </c>
      <c r="B12747" t="str">
        <f>IF(A12747="","",VLOOKUP(A12747,LOVs!$A$3:$B$62,2))</f>
        <v>Greater Victoria</v>
      </c>
      <c r="C12747" t="str">
        <f>Table1[[#This Row],[School Name]]</f>
        <v>Campus View Elementary</v>
      </c>
      <c r="D12747" t="s">
        <v>7287</v>
      </c>
      <c r="E12747">
        <v>1959</v>
      </c>
      <c r="F12747" t="s">
        <v>15</v>
      </c>
      <c r="H12747" s="19">
        <v>42932</v>
      </c>
      <c r="I12747" s="20">
        <v>4</v>
      </c>
      <c r="J12747" t="s">
        <v>73</v>
      </c>
      <c r="K12747" s="1" t="s">
        <v>7295</v>
      </c>
      <c r="L12747">
        <v>8.0000000000000002E-3</v>
      </c>
      <c r="M12747" s="20" t="s">
        <v>18</v>
      </c>
      <c r="N12747" s="1" t="s">
        <v>7264</v>
      </c>
      <c r="O12747" s="1" t="s">
        <v>7265</v>
      </c>
      <c r="Q12747" s="19">
        <v>43086</v>
      </c>
    </row>
    <row r="12748" spans="1:17" ht="30" x14ac:dyDescent="0.25">
      <c r="A12748">
        <v>61</v>
      </c>
      <c r="B12748" t="str">
        <f>IF(A12748="","",VLOOKUP(A12748,LOVs!$A$3:$B$62,2))</f>
        <v>Greater Victoria</v>
      </c>
      <c r="C12748" t="str">
        <f>Table1[[#This Row],[School Name]]</f>
        <v>Campus View Elementary Daycare</v>
      </c>
      <c r="D12748" t="s">
        <v>7296</v>
      </c>
      <c r="E12748">
        <v>1959</v>
      </c>
      <c r="F12748" t="s">
        <v>15</v>
      </c>
      <c r="H12748" s="19">
        <v>42932</v>
      </c>
      <c r="I12748" s="20">
        <v>4</v>
      </c>
      <c r="J12748" t="s">
        <v>7262</v>
      </c>
      <c r="K12748" s="1" t="s">
        <v>7297</v>
      </c>
      <c r="L12748">
        <v>1.2E-2</v>
      </c>
      <c r="M12748" s="20" t="s">
        <v>15</v>
      </c>
      <c r="N12748" s="1" t="s">
        <v>7264</v>
      </c>
      <c r="O12748" s="1" t="s">
        <v>7265</v>
      </c>
      <c r="Q12748" s="19">
        <v>43086</v>
      </c>
    </row>
    <row r="12749" spans="1:17" ht="30" x14ac:dyDescent="0.25">
      <c r="A12749">
        <v>61</v>
      </c>
      <c r="B12749" t="str">
        <f>IF(A12749="","",VLOOKUP(A12749,LOVs!$A$3:$B$62,2))</f>
        <v>Greater Victoria</v>
      </c>
      <c r="C12749" t="str">
        <f>Table1[[#This Row],[School Name]]</f>
        <v>Campus View Elementary Daycare</v>
      </c>
      <c r="D12749" t="s">
        <v>7296</v>
      </c>
      <c r="E12749">
        <v>1959</v>
      </c>
      <c r="F12749" t="s">
        <v>15</v>
      </c>
      <c r="H12749" s="19">
        <v>42932</v>
      </c>
      <c r="I12749" s="20">
        <v>4</v>
      </c>
      <c r="J12749" t="s">
        <v>73</v>
      </c>
      <c r="K12749" s="1" t="s">
        <v>7298</v>
      </c>
      <c r="L12749">
        <v>5.0000000000000001E-3</v>
      </c>
      <c r="M12749" s="20" t="s">
        <v>18</v>
      </c>
      <c r="N12749" s="1" t="s">
        <v>7264</v>
      </c>
      <c r="O12749" s="1" t="s">
        <v>7265</v>
      </c>
      <c r="Q12749" s="19">
        <v>43086</v>
      </c>
    </row>
    <row r="12750" spans="1:17" ht="30" x14ac:dyDescent="0.25">
      <c r="A12750">
        <v>61</v>
      </c>
      <c r="B12750" t="str">
        <f>IF(A12750="","",VLOOKUP(A12750,LOVs!$A$3:$B$62,2))</f>
        <v>Greater Victoria</v>
      </c>
      <c r="C12750" t="str">
        <f>Table1[[#This Row],[School Name]]</f>
        <v>Cedar Hill Middle School</v>
      </c>
      <c r="D12750" t="s">
        <v>7299</v>
      </c>
      <c r="E12750">
        <v>1931</v>
      </c>
      <c r="F12750" t="s">
        <v>15</v>
      </c>
      <c r="H12750" s="19">
        <v>42963</v>
      </c>
      <c r="I12750" s="20">
        <v>4</v>
      </c>
      <c r="J12750" t="s">
        <v>7262</v>
      </c>
      <c r="K12750" s="1" t="s">
        <v>7300</v>
      </c>
      <c r="L12750">
        <v>0.02</v>
      </c>
      <c r="M12750" s="20" t="s">
        <v>15</v>
      </c>
      <c r="N12750" s="1" t="s">
        <v>7264</v>
      </c>
      <c r="O12750" s="1" t="s">
        <v>7265</v>
      </c>
      <c r="Q12750" s="19">
        <v>43086</v>
      </c>
    </row>
    <row r="12751" spans="1:17" ht="30" x14ac:dyDescent="0.25">
      <c r="A12751">
        <v>61</v>
      </c>
      <c r="B12751" t="str">
        <f>IF(A12751="","",VLOOKUP(A12751,LOVs!$A$3:$B$62,2))</f>
        <v>Greater Victoria</v>
      </c>
      <c r="C12751" t="str">
        <f>Table1[[#This Row],[School Name]]</f>
        <v>Cedar Hill Middle School</v>
      </c>
      <c r="D12751" t="s">
        <v>7299</v>
      </c>
      <c r="E12751">
        <v>1931</v>
      </c>
      <c r="F12751" t="s">
        <v>15</v>
      </c>
      <c r="H12751" s="19">
        <v>42963</v>
      </c>
      <c r="I12751" s="20">
        <v>4</v>
      </c>
      <c r="J12751" t="s">
        <v>73</v>
      </c>
      <c r="K12751" s="1" t="s">
        <v>7266</v>
      </c>
      <c r="L12751">
        <v>2E-3</v>
      </c>
      <c r="M12751" s="20" t="s">
        <v>18</v>
      </c>
      <c r="N12751" s="1" t="s">
        <v>7264</v>
      </c>
      <c r="O12751" s="1" t="s">
        <v>7265</v>
      </c>
      <c r="Q12751" s="19">
        <v>43086</v>
      </c>
    </row>
    <row r="12752" spans="1:17" ht="30" x14ac:dyDescent="0.25">
      <c r="A12752">
        <v>61</v>
      </c>
      <c r="B12752" t="str">
        <f>IF(A12752="","",VLOOKUP(A12752,LOVs!$A$3:$B$62,2))</f>
        <v>Greater Victoria</v>
      </c>
      <c r="C12752" t="str">
        <f>Table1[[#This Row],[School Name]]</f>
        <v>Cedar Hill Middle School</v>
      </c>
      <c r="D12752" t="s">
        <v>7299</v>
      </c>
      <c r="E12752">
        <v>1931</v>
      </c>
      <c r="F12752" t="s">
        <v>15</v>
      </c>
      <c r="H12752" s="19">
        <v>42963</v>
      </c>
      <c r="I12752" s="20">
        <v>4</v>
      </c>
      <c r="J12752" t="s">
        <v>7301</v>
      </c>
      <c r="K12752" s="1" t="s">
        <v>7302</v>
      </c>
      <c r="L12752">
        <v>1.2E-2</v>
      </c>
      <c r="M12752" s="20" t="s">
        <v>15</v>
      </c>
      <c r="N12752" s="1" t="s">
        <v>7264</v>
      </c>
      <c r="O12752" s="1" t="s">
        <v>7265</v>
      </c>
      <c r="Q12752" s="19">
        <v>43086</v>
      </c>
    </row>
    <row r="12753" spans="1:17" ht="30" x14ac:dyDescent="0.25">
      <c r="A12753">
        <v>61</v>
      </c>
      <c r="B12753" t="str">
        <f>IF(A12753="","",VLOOKUP(A12753,LOVs!$A$3:$B$62,2))</f>
        <v>Greater Victoria</v>
      </c>
      <c r="C12753" t="str">
        <f>Table1[[#This Row],[School Name]]</f>
        <v>Cedar Hill Middle School</v>
      </c>
      <c r="D12753" t="s">
        <v>7299</v>
      </c>
      <c r="E12753">
        <v>1931</v>
      </c>
      <c r="F12753" t="s">
        <v>15</v>
      </c>
      <c r="H12753" s="19">
        <v>42963</v>
      </c>
      <c r="I12753" s="20">
        <v>4</v>
      </c>
      <c r="J12753" t="s">
        <v>73</v>
      </c>
      <c r="K12753" s="1" t="s">
        <v>7303</v>
      </c>
      <c r="L12753">
        <v>1.4999999999999999E-2</v>
      </c>
      <c r="M12753" s="20" t="s">
        <v>15</v>
      </c>
      <c r="N12753" s="1" t="s">
        <v>7264</v>
      </c>
      <c r="O12753" s="1" t="s">
        <v>7265</v>
      </c>
      <c r="Q12753" s="19">
        <v>43086</v>
      </c>
    </row>
    <row r="12754" spans="1:17" ht="30" x14ac:dyDescent="0.25">
      <c r="A12754">
        <v>61</v>
      </c>
      <c r="B12754" t="str">
        <f>IF(A12754="","",VLOOKUP(A12754,LOVs!$A$3:$B$62,2))</f>
        <v>Greater Victoria</v>
      </c>
      <c r="C12754" t="str">
        <f>Table1[[#This Row],[School Name]]</f>
        <v>Cedar Hill Middle School</v>
      </c>
      <c r="D12754" t="s">
        <v>7299</v>
      </c>
      <c r="E12754">
        <v>1931</v>
      </c>
      <c r="F12754" t="s">
        <v>15</v>
      </c>
      <c r="H12754" s="19">
        <v>42963</v>
      </c>
      <c r="I12754" s="20">
        <v>4</v>
      </c>
      <c r="J12754" t="s">
        <v>7262</v>
      </c>
      <c r="K12754" s="1" t="s">
        <v>7304</v>
      </c>
      <c r="L12754">
        <v>6.0000000000000001E-3</v>
      </c>
      <c r="M12754" s="20" t="s">
        <v>18</v>
      </c>
      <c r="N12754" s="1" t="s">
        <v>7264</v>
      </c>
      <c r="O12754" s="1" t="s">
        <v>7265</v>
      </c>
      <c r="Q12754" s="19">
        <v>43086</v>
      </c>
    </row>
    <row r="12755" spans="1:17" ht="30" x14ac:dyDescent="0.25">
      <c r="A12755">
        <v>61</v>
      </c>
      <c r="B12755" t="str">
        <f>IF(A12755="","",VLOOKUP(A12755,LOVs!$A$3:$B$62,2))</f>
        <v>Greater Victoria</v>
      </c>
      <c r="C12755" t="str">
        <f>Table1[[#This Row],[School Name]]</f>
        <v>Cedar Hill Middle School</v>
      </c>
      <c r="D12755" t="s">
        <v>7299</v>
      </c>
      <c r="E12755">
        <v>1931</v>
      </c>
      <c r="F12755" t="s">
        <v>15</v>
      </c>
      <c r="H12755" s="19">
        <v>42963</v>
      </c>
      <c r="I12755" s="20">
        <v>4</v>
      </c>
      <c r="J12755" t="s">
        <v>7262</v>
      </c>
      <c r="K12755" s="1" t="s">
        <v>7305</v>
      </c>
      <c r="L12755">
        <v>7.0000000000000001E-3</v>
      </c>
      <c r="M12755" s="20" t="s">
        <v>18</v>
      </c>
      <c r="N12755" s="1" t="s">
        <v>7264</v>
      </c>
      <c r="O12755" s="1" t="s">
        <v>7265</v>
      </c>
      <c r="Q12755" s="19">
        <v>43086</v>
      </c>
    </row>
    <row r="12756" spans="1:17" ht="30" x14ac:dyDescent="0.25">
      <c r="A12756">
        <v>61</v>
      </c>
      <c r="B12756" t="str">
        <f>IF(A12756="","",VLOOKUP(A12756,LOVs!$A$3:$B$62,2))</f>
        <v>Greater Victoria</v>
      </c>
      <c r="C12756" t="str">
        <f>Table1[[#This Row],[School Name]]</f>
        <v>Cedar Hill Middle School</v>
      </c>
      <c r="D12756" t="s">
        <v>7299</v>
      </c>
      <c r="E12756">
        <v>1931</v>
      </c>
      <c r="F12756" t="s">
        <v>15</v>
      </c>
      <c r="H12756" s="19">
        <v>42963</v>
      </c>
      <c r="I12756" s="20">
        <v>4</v>
      </c>
      <c r="J12756" t="s">
        <v>7262</v>
      </c>
      <c r="K12756" s="1" t="s">
        <v>7306</v>
      </c>
      <c r="L12756">
        <v>1.2E-2</v>
      </c>
      <c r="M12756" s="20" t="s">
        <v>15</v>
      </c>
      <c r="N12756" s="1" t="s">
        <v>7264</v>
      </c>
      <c r="O12756" s="1" t="s">
        <v>7265</v>
      </c>
      <c r="Q12756" s="19">
        <v>43086</v>
      </c>
    </row>
    <row r="12757" spans="1:17" ht="45" x14ac:dyDescent="0.25">
      <c r="A12757">
        <v>61</v>
      </c>
      <c r="B12757" t="str">
        <f>IF(A12757="","",VLOOKUP(A12757,LOVs!$A$3:$B$62,2))</f>
        <v>Greater Victoria</v>
      </c>
      <c r="C12757" t="str">
        <f>Table1[[#This Row],[School Name]]</f>
        <v>Cedar Hill Middle School</v>
      </c>
      <c r="D12757" t="s">
        <v>7299</v>
      </c>
      <c r="E12757">
        <v>1931</v>
      </c>
      <c r="F12757" t="s">
        <v>15</v>
      </c>
      <c r="H12757" s="19">
        <v>42963</v>
      </c>
      <c r="I12757" s="20">
        <v>4</v>
      </c>
      <c r="J12757" t="s">
        <v>7262</v>
      </c>
      <c r="K12757" s="1" t="s">
        <v>7307</v>
      </c>
      <c r="L12757">
        <v>6.9000000000000006E-2</v>
      </c>
      <c r="M12757" s="20" t="s">
        <v>15</v>
      </c>
      <c r="N12757" s="1" t="s">
        <v>7264</v>
      </c>
      <c r="O12757" s="1" t="s">
        <v>7265</v>
      </c>
      <c r="Q12757" s="19">
        <v>43086</v>
      </c>
    </row>
    <row r="12758" spans="1:17" ht="30" x14ac:dyDescent="0.25">
      <c r="A12758">
        <v>61</v>
      </c>
      <c r="B12758" t="str">
        <f>IF(A12758="","",VLOOKUP(A12758,LOVs!$A$3:$B$62,2))</f>
        <v>Greater Victoria</v>
      </c>
      <c r="C12758" t="str">
        <f>Table1[[#This Row],[School Name]]</f>
        <v>Cedar Hill Middle School</v>
      </c>
      <c r="D12758" t="s">
        <v>7299</v>
      </c>
      <c r="E12758">
        <v>1931</v>
      </c>
      <c r="F12758" t="s">
        <v>15</v>
      </c>
      <c r="H12758" s="19">
        <v>42963</v>
      </c>
      <c r="I12758" s="20">
        <v>4</v>
      </c>
      <c r="J12758" t="s">
        <v>73</v>
      </c>
      <c r="K12758" s="1" t="s">
        <v>7308</v>
      </c>
      <c r="L12758">
        <v>6.2E-2</v>
      </c>
      <c r="M12758" s="20" t="s">
        <v>15</v>
      </c>
      <c r="N12758" s="1" t="s">
        <v>7309</v>
      </c>
      <c r="O12758" s="1" t="s">
        <v>7265</v>
      </c>
      <c r="Q12758" s="19">
        <v>43086</v>
      </c>
    </row>
    <row r="12759" spans="1:17" ht="30" x14ac:dyDescent="0.25">
      <c r="A12759">
        <v>61</v>
      </c>
      <c r="B12759" t="str">
        <f>IF(A12759="","",VLOOKUP(A12759,LOVs!$A$3:$B$62,2))</f>
        <v>Greater Victoria</v>
      </c>
      <c r="C12759" t="str">
        <f>Table1[[#This Row],[School Name]]</f>
        <v>Cedar Hill Middle School</v>
      </c>
      <c r="D12759" t="s">
        <v>7299</v>
      </c>
      <c r="E12759">
        <v>1931</v>
      </c>
      <c r="F12759" t="s">
        <v>15</v>
      </c>
      <c r="H12759" s="19">
        <v>42963</v>
      </c>
      <c r="I12759" s="20">
        <v>4</v>
      </c>
      <c r="J12759" t="s">
        <v>73</v>
      </c>
      <c r="K12759" s="1" t="s">
        <v>7310</v>
      </c>
      <c r="L12759">
        <v>1.6E-2</v>
      </c>
      <c r="M12759" s="20" t="s">
        <v>15</v>
      </c>
      <c r="N12759" s="1" t="s">
        <v>7264</v>
      </c>
      <c r="O12759" s="1" t="s">
        <v>7265</v>
      </c>
      <c r="Q12759" s="19">
        <v>43086</v>
      </c>
    </row>
    <row r="12760" spans="1:17" ht="30" x14ac:dyDescent="0.25">
      <c r="A12760">
        <v>61</v>
      </c>
      <c r="B12760" t="str">
        <f>IF(A12760="","",VLOOKUP(A12760,LOVs!$A$3:$B$62,2))</f>
        <v>Greater Victoria</v>
      </c>
      <c r="C12760" t="str">
        <f>Table1[[#This Row],[School Name]]</f>
        <v>Cedar Hill Middle School</v>
      </c>
      <c r="D12760" t="s">
        <v>7299</v>
      </c>
      <c r="E12760">
        <v>1931</v>
      </c>
      <c r="F12760" t="s">
        <v>15</v>
      </c>
      <c r="H12760" s="19">
        <v>42963</v>
      </c>
      <c r="I12760" s="20">
        <v>4</v>
      </c>
      <c r="J12760" t="s">
        <v>73</v>
      </c>
      <c r="K12760" s="1" t="s">
        <v>7311</v>
      </c>
      <c r="L12760">
        <v>1.2999999999999999E-2</v>
      </c>
      <c r="M12760" s="20" t="s">
        <v>15</v>
      </c>
      <c r="N12760" s="1" t="s">
        <v>7264</v>
      </c>
      <c r="O12760" s="1" t="s">
        <v>7265</v>
      </c>
      <c r="Q12760" s="19">
        <v>43086</v>
      </c>
    </row>
    <row r="12761" spans="1:17" ht="30" x14ac:dyDescent="0.25">
      <c r="A12761">
        <v>61</v>
      </c>
      <c r="B12761" t="str">
        <f>IF(A12761="","",VLOOKUP(A12761,LOVs!$A$3:$B$62,2))</f>
        <v>Greater Victoria</v>
      </c>
      <c r="C12761" t="str">
        <f>Table1[[#This Row],[School Name]]</f>
        <v>Cedar Hill Middle School</v>
      </c>
      <c r="D12761" t="s">
        <v>7299</v>
      </c>
      <c r="E12761">
        <v>1931</v>
      </c>
      <c r="F12761" t="s">
        <v>15</v>
      </c>
      <c r="H12761" s="19">
        <v>42963</v>
      </c>
      <c r="I12761" s="20">
        <v>4</v>
      </c>
      <c r="J12761" t="s">
        <v>73</v>
      </c>
      <c r="K12761" s="1" t="s">
        <v>7312</v>
      </c>
      <c r="L12761">
        <v>8.3000000000000004E-2</v>
      </c>
      <c r="M12761" s="20" t="s">
        <v>15</v>
      </c>
      <c r="N12761" s="1" t="s">
        <v>7264</v>
      </c>
      <c r="O12761" s="1" t="s">
        <v>7265</v>
      </c>
      <c r="Q12761" s="19">
        <v>43086</v>
      </c>
    </row>
    <row r="12762" spans="1:17" ht="30" x14ac:dyDescent="0.25">
      <c r="A12762">
        <v>61</v>
      </c>
      <c r="B12762" t="str">
        <f>IF(A12762="","",VLOOKUP(A12762,LOVs!$A$3:$B$62,2))</f>
        <v>Greater Victoria</v>
      </c>
      <c r="C12762" t="str">
        <f>Table1[[#This Row],[School Name]]</f>
        <v>Cedar Hill Middle School</v>
      </c>
      <c r="D12762" t="s">
        <v>7299</v>
      </c>
      <c r="E12762">
        <v>1931</v>
      </c>
      <c r="F12762" t="s">
        <v>15</v>
      </c>
      <c r="H12762" s="19">
        <v>42963</v>
      </c>
      <c r="I12762" s="20">
        <v>4</v>
      </c>
      <c r="J12762" t="s">
        <v>73</v>
      </c>
      <c r="K12762" s="1" t="s">
        <v>7313</v>
      </c>
      <c r="L12762">
        <v>0.01</v>
      </c>
      <c r="M12762" s="20" t="s">
        <v>18</v>
      </c>
      <c r="N12762" s="1" t="s">
        <v>7264</v>
      </c>
      <c r="O12762" s="1" t="s">
        <v>7265</v>
      </c>
      <c r="Q12762" s="19">
        <v>43086</v>
      </c>
    </row>
    <row r="12763" spans="1:17" ht="60" x14ac:dyDescent="0.25">
      <c r="A12763">
        <v>61</v>
      </c>
      <c r="B12763" t="str">
        <f>IF(A12763="","",VLOOKUP(A12763,LOVs!$A$3:$B$62,2))</f>
        <v>Greater Victoria</v>
      </c>
      <c r="C12763" t="str">
        <f>Table1[[#This Row],[School Name]]</f>
        <v>Cedar Hill Middle School</v>
      </c>
      <c r="D12763" t="s">
        <v>7299</v>
      </c>
      <c r="E12763">
        <v>1931</v>
      </c>
      <c r="F12763" t="s">
        <v>15</v>
      </c>
      <c r="H12763" s="19">
        <v>42963</v>
      </c>
      <c r="I12763" s="20">
        <v>4</v>
      </c>
      <c r="J12763" t="s">
        <v>73</v>
      </c>
      <c r="K12763" s="1" t="s">
        <v>7314</v>
      </c>
      <c r="L12763">
        <v>3.3000000000000002E-2</v>
      </c>
      <c r="M12763" s="20" t="s">
        <v>15</v>
      </c>
      <c r="N12763" s="1" t="s">
        <v>7264</v>
      </c>
      <c r="O12763" s="1" t="s">
        <v>7265</v>
      </c>
      <c r="Q12763" s="19">
        <v>43086</v>
      </c>
    </row>
    <row r="12764" spans="1:17" ht="30" x14ac:dyDescent="0.25">
      <c r="A12764">
        <v>61</v>
      </c>
      <c r="B12764" t="str">
        <f>IF(A12764="","",VLOOKUP(A12764,LOVs!$A$3:$B$62,2))</f>
        <v>Greater Victoria</v>
      </c>
      <c r="C12764" t="str">
        <f>Table1[[#This Row],[School Name]]</f>
        <v>Cedar Hill Middle School</v>
      </c>
      <c r="D12764" t="s">
        <v>7299</v>
      </c>
      <c r="E12764">
        <v>1931</v>
      </c>
      <c r="F12764" t="s">
        <v>15</v>
      </c>
      <c r="H12764" s="19">
        <v>42963</v>
      </c>
      <c r="I12764" s="20">
        <v>4</v>
      </c>
      <c r="J12764" t="s">
        <v>73</v>
      </c>
      <c r="K12764" s="1" t="s">
        <v>7315</v>
      </c>
      <c r="L12764">
        <v>1.2E-2</v>
      </c>
      <c r="M12764" s="20" t="s">
        <v>15</v>
      </c>
      <c r="N12764" s="1" t="s">
        <v>7264</v>
      </c>
      <c r="O12764" s="1" t="s">
        <v>7265</v>
      </c>
      <c r="Q12764" s="19">
        <v>43086</v>
      </c>
    </row>
    <row r="12765" spans="1:17" ht="30" x14ac:dyDescent="0.25">
      <c r="A12765">
        <v>61</v>
      </c>
      <c r="B12765" t="str">
        <f>IF(A12765="","",VLOOKUP(A12765,LOVs!$A$3:$B$62,2))</f>
        <v>Greater Victoria</v>
      </c>
      <c r="C12765" t="str">
        <f>Table1[[#This Row],[School Name]]</f>
        <v>Cedar Hill Middle School</v>
      </c>
      <c r="D12765" t="s">
        <v>7299</v>
      </c>
      <c r="E12765">
        <v>1931</v>
      </c>
      <c r="F12765" t="s">
        <v>15</v>
      </c>
      <c r="H12765" s="19">
        <v>42963</v>
      </c>
      <c r="I12765" s="20">
        <v>4</v>
      </c>
      <c r="J12765" t="s">
        <v>7262</v>
      </c>
      <c r="K12765" s="1" t="s">
        <v>7316</v>
      </c>
      <c r="L12765">
        <v>1.4999999999999999E-2</v>
      </c>
      <c r="M12765" s="20" t="s">
        <v>15</v>
      </c>
      <c r="N12765" s="1" t="s">
        <v>7264</v>
      </c>
      <c r="O12765" s="1" t="s">
        <v>7265</v>
      </c>
      <c r="Q12765" s="19">
        <v>43086</v>
      </c>
    </row>
    <row r="12766" spans="1:17" ht="30" x14ac:dyDescent="0.25">
      <c r="A12766">
        <v>61</v>
      </c>
      <c r="B12766" t="str">
        <f>IF(A12766="","",VLOOKUP(A12766,LOVs!$A$3:$B$62,2))</f>
        <v>Greater Victoria</v>
      </c>
      <c r="C12766" t="str">
        <f>Table1[[#This Row],[School Name]]</f>
        <v>Cedar Hill Middle School</v>
      </c>
      <c r="D12766" t="s">
        <v>7299</v>
      </c>
      <c r="E12766">
        <v>1931</v>
      </c>
      <c r="F12766" t="s">
        <v>15</v>
      </c>
      <c r="H12766" s="19">
        <v>42963</v>
      </c>
      <c r="I12766" s="20">
        <v>4</v>
      </c>
      <c r="J12766" t="s">
        <v>7301</v>
      </c>
      <c r="K12766" s="1" t="s">
        <v>7317</v>
      </c>
      <c r="L12766">
        <v>8.9999999999999993E-3</v>
      </c>
      <c r="M12766" s="20" t="s">
        <v>18</v>
      </c>
      <c r="N12766" s="1" t="s">
        <v>7264</v>
      </c>
      <c r="O12766" s="1" t="s">
        <v>7265</v>
      </c>
      <c r="Q12766" s="19">
        <v>43086</v>
      </c>
    </row>
    <row r="12767" spans="1:17" ht="30" x14ac:dyDescent="0.25">
      <c r="A12767">
        <v>61</v>
      </c>
      <c r="B12767" t="str">
        <f>IF(A12767="","",VLOOKUP(A12767,LOVs!$A$3:$B$62,2))</f>
        <v>Greater Victoria</v>
      </c>
      <c r="C12767" t="str">
        <f>Table1[[#This Row],[School Name]]</f>
        <v>Cedar Hill Middle School</v>
      </c>
      <c r="D12767" t="s">
        <v>7299</v>
      </c>
      <c r="E12767">
        <v>1931</v>
      </c>
      <c r="F12767" t="s">
        <v>15</v>
      </c>
      <c r="H12767" s="19">
        <v>42963</v>
      </c>
      <c r="I12767" s="20">
        <v>4</v>
      </c>
      <c r="J12767" t="s">
        <v>73</v>
      </c>
      <c r="K12767" s="1" t="s">
        <v>7318</v>
      </c>
      <c r="L12767">
        <v>7.0000000000000001E-3</v>
      </c>
      <c r="M12767" s="20" t="s">
        <v>18</v>
      </c>
      <c r="N12767" s="1" t="s">
        <v>7264</v>
      </c>
      <c r="O12767" s="1" t="s">
        <v>7265</v>
      </c>
      <c r="Q12767" s="19">
        <v>43086</v>
      </c>
    </row>
    <row r="12768" spans="1:17" ht="30" x14ac:dyDescent="0.25">
      <c r="A12768">
        <v>61</v>
      </c>
      <c r="B12768" t="str">
        <f>IF(A12768="","",VLOOKUP(A12768,LOVs!$A$3:$B$62,2))</f>
        <v>Greater Victoria</v>
      </c>
      <c r="C12768" t="str">
        <f>Table1[[#This Row],[School Name]]</f>
        <v>Cedar Hill Middle School</v>
      </c>
      <c r="D12768" t="s">
        <v>7299</v>
      </c>
      <c r="E12768">
        <v>1931</v>
      </c>
      <c r="F12768" t="s">
        <v>15</v>
      </c>
      <c r="H12768" s="19">
        <v>42963</v>
      </c>
      <c r="I12768" s="20">
        <v>4</v>
      </c>
      <c r="J12768" t="s">
        <v>73</v>
      </c>
      <c r="K12768" s="1" t="s">
        <v>7319</v>
      </c>
      <c r="L12768">
        <v>8.0000000000000002E-3</v>
      </c>
      <c r="M12768" s="20" t="s">
        <v>18</v>
      </c>
      <c r="N12768" s="1" t="s">
        <v>7264</v>
      </c>
      <c r="O12768" s="1" t="s">
        <v>7265</v>
      </c>
      <c r="Q12768" s="19">
        <v>43086</v>
      </c>
    </row>
    <row r="12769" spans="1:17" ht="30" x14ac:dyDescent="0.25">
      <c r="A12769">
        <v>61</v>
      </c>
      <c r="B12769" t="str">
        <f>IF(A12769="","",VLOOKUP(A12769,LOVs!$A$3:$B$62,2))</f>
        <v>Greater Victoria</v>
      </c>
      <c r="C12769" t="str">
        <f>Table1[[#This Row],[School Name]]</f>
        <v>Cedar Hill Middle School</v>
      </c>
      <c r="D12769" t="s">
        <v>7299</v>
      </c>
      <c r="E12769">
        <v>1931</v>
      </c>
      <c r="F12769" t="s">
        <v>15</v>
      </c>
      <c r="H12769" s="19">
        <v>42963</v>
      </c>
      <c r="I12769" s="20">
        <v>4</v>
      </c>
      <c r="J12769" t="s">
        <v>7262</v>
      </c>
      <c r="K12769" s="1" t="s">
        <v>7320</v>
      </c>
      <c r="L12769">
        <v>5.6000000000000001E-2</v>
      </c>
      <c r="M12769" s="20" t="s">
        <v>15</v>
      </c>
      <c r="N12769" s="1" t="s">
        <v>7264</v>
      </c>
      <c r="O12769" s="1" t="s">
        <v>7265</v>
      </c>
      <c r="Q12769" s="19">
        <v>43086</v>
      </c>
    </row>
    <row r="12770" spans="1:17" ht="45" x14ac:dyDescent="0.25">
      <c r="A12770">
        <v>61</v>
      </c>
      <c r="B12770" t="str">
        <f>IF(A12770="","",VLOOKUP(A12770,LOVs!$A$3:$B$62,2))</f>
        <v>Greater Victoria</v>
      </c>
      <c r="C12770" t="str">
        <f>Table1[[#This Row],[School Name]]</f>
        <v>Central Middle School</v>
      </c>
      <c r="D12770" t="s">
        <v>7321</v>
      </c>
      <c r="E12770">
        <v>1954</v>
      </c>
      <c r="F12770" t="s">
        <v>15</v>
      </c>
      <c r="H12770" s="19">
        <v>42932</v>
      </c>
      <c r="I12770" s="20">
        <v>4</v>
      </c>
      <c r="J12770" t="s">
        <v>7322</v>
      </c>
      <c r="K12770" s="1" t="s">
        <v>7323</v>
      </c>
      <c r="L12770">
        <v>2E-3</v>
      </c>
      <c r="M12770" s="20" t="s">
        <v>18</v>
      </c>
      <c r="N12770" s="1" t="s">
        <v>7264</v>
      </c>
      <c r="O12770" s="1" t="s">
        <v>7265</v>
      </c>
      <c r="Q12770" s="19">
        <v>43088</v>
      </c>
    </row>
    <row r="12771" spans="1:17" ht="45" x14ac:dyDescent="0.25">
      <c r="A12771">
        <v>61</v>
      </c>
      <c r="B12771" t="str">
        <f>IF(A12771="","",VLOOKUP(A12771,LOVs!$A$3:$B$62,2))</f>
        <v>Greater Victoria</v>
      </c>
      <c r="C12771" t="str">
        <f>Table1[[#This Row],[School Name]]</f>
        <v>Central Middle School</v>
      </c>
      <c r="D12771" t="s">
        <v>7321</v>
      </c>
      <c r="E12771">
        <v>1954</v>
      </c>
      <c r="F12771" t="s">
        <v>15</v>
      </c>
      <c r="H12771" s="19">
        <v>42932</v>
      </c>
      <c r="I12771" s="20">
        <v>4</v>
      </c>
      <c r="J12771" t="s">
        <v>7324</v>
      </c>
      <c r="K12771" s="1" t="s">
        <v>7325</v>
      </c>
      <c r="L12771">
        <v>1E-3</v>
      </c>
      <c r="M12771" s="20" t="s">
        <v>18</v>
      </c>
      <c r="N12771" s="1" t="s">
        <v>7264</v>
      </c>
      <c r="O12771" s="1" t="s">
        <v>7265</v>
      </c>
      <c r="Q12771" s="19">
        <v>43088</v>
      </c>
    </row>
    <row r="12772" spans="1:17" ht="30" x14ac:dyDescent="0.25">
      <c r="A12772">
        <v>61</v>
      </c>
      <c r="B12772" t="str">
        <f>IF(A12772="","",VLOOKUP(A12772,LOVs!$A$3:$B$62,2))</f>
        <v>Greater Victoria</v>
      </c>
      <c r="C12772" t="str">
        <f>Table1[[#This Row],[School Name]]</f>
        <v>Central Middle School</v>
      </c>
      <c r="D12772" t="s">
        <v>7321</v>
      </c>
      <c r="E12772">
        <v>1954</v>
      </c>
      <c r="F12772" t="s">
        <v>15</v>
      </c>
      <c r="H12772" s="19">
        <v>42932</v>
      </c>
      <c r="I12772" s="20">
        <v>4</v>
      </c>
      <c r="J12772" t="s">
        <v>7324</v>
      </c>
      <c r="K12772" s="1" t="s">
        <v>7326</v>
      </c>
      <c r="L12772">
        <v>2E-3</v>
      </c>
      <c r="M12772" s="20" t="s">
        <v>18</v>
      </c>
      <c r="N12772" s="1" t="s">
        <v>7264</v>
      </c>
      <c r="O12772" s="1" t="s">
        <v>7265</v>
      </c>
      <c r="Q12772" s="19">
        <v>43088</v>
      </c>
    </row>
    <row r="12773" spans="1:17" ht="45" x14ac:dyDescent="0.25">
      <c r="A12773">
        <v>61</v>
      </c>
      <c r="B12773" t="str">
        <f>IF(A12773="","",VLOOKUP(A12773,LOVs!$A$3:$B$62,2))</f>
        <v>Greater Victoria</v>
      </c>
      <c r="C12773" t="str">
        <f>Table1[[#This Row],[School Name]]</f>
        <v>Central Middle School</v>
      </c>
      <c r="D12773" t="s">
        <v>7321</v>
      </c>
      <c r="E12773">
        <v>1954</v>
      </c>
      <c r="F12773" t="s">
        <v>15</v>
      </c>
      <c r="H12773" s="19">
        <v>42932</v>
      </c>
      <c r="I12773" s="20">
        <v>4</v>
      </c>
      <c r="J12773" t="s">
        <v>7324</v>
      </c>
      <c r="K12773" s="1" t="s">
        <v>7327</v>
      </c>
      <c r="L12773">
        <v>2E-3</v>
      </c>
      <c r="M12773" s="20" t="s">
        <v>18</v>
      </c>
      <c r="N12773" s="1" t="s">
        <v>7264</v>
      </c>
      <c r="O12773" s="1" t="s">
        <v>7265</v>
      </c>
      <c r="Q12773" s="19">
        <v>43088</v>
      </c>
    </row>
    <row r="12774" spans="1:17" ht="30" x14ac:dyDescent="0.25">
      <c r="A12774">
        <v>61</v>
      </c>
      <c r="B12774" t="str">
        <f>IF(A12774="","",VLOOKUP(A12774,LOVs!$A$3:$B$62,2))</f>
        <v>Greater Victoria</v>
      </c>
      <c r="C12774" t="str">
        <f>Table1[[#This Row],[School Name]]</f>
        <v>Central Middle School</v>
      </c>
      <c r="D12774" t="s">
        <v>7321</v>
      </c>
      <c r="E12774">
        <v>1954</v>
      </c>
      <c r="F12774" t="s">
        <v>15</v>
      </c>
      <c r="H12774" s="19">
        <v>42932</v>
      </c>
      <c r="I12774" s="20">
        <v>4</v>
      </c>
      <c r="J12774" t="s">
        <v>7324</v>
      </c>
      <c r="K12774" s="1" t="s">
        <v>7328</v>
      </c>
      <c r="L12774">
        <v>1.2E-2</v>
      </c>
      <c r="M12774" s="20" t="s">
        <v>15</v>
      </c>
      <c r="N12774" s="1" t="s">
        <v>7264</v>
      </c>
      <c r="O12774" s="1" t="s">
        <v>7265</v>
      </c>
      <c r="Q12774" s="19">
        <v>43088</v>
      </c>
    </row>
    <row r="12775" spans="1:17" ht="30" x14ac:dyDescent="0.25">
      <c r="A12775">
        <v>61</v>
      </c>
      <c r="B12775" t="str">
        <f>IF(A12775="","",VLOOKUP(A12775,LOVs!$A$3:$B$62,2))</f>
        <v>Greater Victoria</v>
      </c>
      <c r="C12775" t="str">
        <f>Table1[[#This Row],[School Name]]</f>
        <v>Central Middle School</v>
      </c>
      <c r="D12775" t="s">
        <v>7321</v>
      </c>
      <c r="E12775">
        <v>1954</v>
      </c>
      <c r="F12775" t="s">
        <v>15</v>
      </c>
      <c r="H12775" s="19">
        <v>42932</v>
      </c>
      <c r="I12775" s="20">
        <v>4</v>
      </c>
      <c r="J12775" t="s">
        <v>7324</v>
      </c>
      <c r="K12775" s="1" t="s">
        <v>7329</v>
      </c>
      <c r="L12775">
        <v>1E-3</v>
      </c>
      <c r="M12775" s="20" t="s">
        <v>18</v>
      </c>
      <c r="N12775" s="1" t="s">
        <v>7264</v>
      </c>
      <c r="O12775" s="1" t="s">
        <v>7265</v>
      </c>
      <c r="Q12775" s="19">
        <v>43088</v>
      </c>
    </row>
    <row r="12776" spans="1:17" ht="30" x14ac:dyDescent="0.25">
      <c r="A12776">
        <v>61</v>
      </c>
      <c r="B12776" t="str">
        <f>IF(A12776="","",VLOOKUP(A12776,LOVs!$A$3:$B$62,2))</f>
        <v>Greater Victoria</v>
      </c>
      <c r="C12776" t="str">
        <f>Table1[[#This Row],[School Name]]</f>
        <v>Central Middle School</v>
      </c>
      <c r="D12776" t="s">
        <v>7321</v>
      </c>
      <c r="E12776">
        <v>1954</v>
      </c>
      <c r="F12776" t="s">
        <v>15</v>
      </c>
      <c r="H12776" s="19">
        <v>42932</v>
      </c>
      <c r="I12776" s="20">
        <v>4</v>
      </c>
      <c r="J12776" t="s">
        <v>7330</v>
      </c>
      <c r="K12776" s="1" t="s">
        <v>7331</v>
      </c>
      <c r="L12776">
        <v>5.0000000000000001E-3</v>
      </c>
      <c r="M12776" s="20" t="s">
        <v>18</v>
      </c>
      <c r="N12776" s="1" t="s">
        <v>7264</v>
      </c>
      <c r="O12776" s="1" t="s">
        <v>7265</v>
      </c>
      <c r="Q12776" s="19">
        <v>43088</v>
      </c>
    </row>
    <row r="12777" spans="1:17" ht="30" x14ac:dyDescent="0.25">
      <c r="A12777">
        <v>61</v>
      </c>
      <c r="B12777" t="str">
        <f>IF(A12777="","",VLOOKUP(A12777,LOVs!$A$3:$B$62,2))</f>
        <v>Greater Victoria</v>
      </c>
      <c r="C12777" t="str">
        <f>Table1[[#This Row],[School Name]]</f>
        <v>Central Middle School</v>
      </c>
      <c r="D12777" t="s">
        <v>7321</v>
      </c>
      <c r="E12777">
        <v>1954</v>
      </c>
      <c r="F12777" t="s">
        <v>15</v>
      </c>
      <c r="H12777" s="19">
        <v>42932</v>
      </c>
      <c r="I12777" s="20">
        <v>4</v>
      </c>
      <c r="J12777" t="s">
        <v>73</v>
      </c>
      <c r="K12777" s="1" t="s">
        <v>7332</v>
      </c>
      <c r="L12777">
        <v>2E-3</v>
      </c>
      <c r="M12777" s="20" t="s">
        <v>18</v>
      </c>
      <c r="N12777" s="1" t="s">
        <v>7264</v>
      </c>
      <c r="O12777" s="1" t="s">
        <v>7265</v>
      </c>
      <c r="Q12777" s="19">
        <v>43088</v>
      </c>
    </row>
    <row r="12778" spans="1:17" ht="45" x14ac:dyDescent="0.25">
      <c r="A12778">
        <v>61</v>
      </c>
      <c r="B12778" t="str">
        <f>IF(A12778="","",VLOOKUP(A12778,LOVs!$A$3:$B$62,2))</f>
        <v>Greater Victoria</v>
      </c>
      <c r="C12778" t="str">
        <f>Table1[[#This Row],[School Name]]</f>
        <v>Central Middle School</v>
      </c>
      <c r="D12778" t="s">
        <v>7321</v>
      </c>
      <c r="E12778">
        <v>1954</v>
      </c>
      <c r="F12778" t="s">
        <v>15</v>
      </c>
      <c r="H12778" s="19">
        <v>42932</v>
      </c>
      <c r="I12778" s="20">
        <v>4</v>
      </c>
      <c r="J12778" t="s">
        <v>73</v>
      </c>
      <c r="K12778" s="1" t="s">
        <v>7333</v>
      </c>
      <c r="L12778">
        <v>3.0000000000000001E-3</v>
      </c>
      <c r="M12778" s="20" t="s">
        <v>18</v>
      </c>
      <c r="N12778" s="1" t="s">
        <v>7264</v>
      </c>
      <c r="O12778" s="1" t="s">
        <v>7265</v>
      </c>
      <c r="Q12778" s="19">
        <v>43088</v>
      </c>
    </row>
    <row r="12779" spans="1:17" ht="30" x14ac:dyDescent="0.25">
      <c r="A12779">
        <v>61</v>
      </c>
      <c r="B12779" t="str">
        <f>IF(A12779="","",VLOOKUP(A12779,LOVs!$A$3:$B$62,2))</f>
        <v>Greater Victoria</v>
      </c>
      <c r="C12779" t="str">
        <f>Table1[[#This Row],[School Name]]</f>
        <v>Central Middle School</v>
      </c>
      <c r="D12779" t="s">
        <v>7321</v>
      </c>
      <c r="E12779">
        <v>1954</v>
      </c>
      <c r="F12779" t="s">
        <v>15</v>
      </c>
      <c r="H12779" s="19">
        <v>42932</v>
      </c>
      <c r="I12779" s="20">
        <v>4</v>
      </c>
      <c r="J12779" t="s">
        <v>73</v>
      </c>
      <c r="K12779" s="1" t="s">
        <v>7334</v>
      </c>
      <c r="L12779">
        <v>3.0000000000000001E-3</v>
      </c>
      <c r="M12779" s="20" t="s">
        <v>18</v>
      </c>
      <c r="N12779" s="1" t="s">
        <v>7264</v>
      </c>
      <c r="O12779" s="1" t="s">
        <v>7265</v>
      </c>
      <c r="Q12779" s="19">
        <v>43088</v>
      </c>
    </row>
    <row r="12780" spans="1:17" ht="30" x14ac:dyDescent="0.25">
      <c r="A12780">
        <v>61</v>
      </c>
      <c r="B12780" t="str">
        <f>IF(A12780="","",VLOOKUP(A12780,LOVs!$A$3:$B$62,2))</f>
        <v>Greater Victoria</v>
      </c>
      <c r="C12780" t="str">
        <f>Table1[[#This Row],[School Name]]</f>
        <v>Central Middle School</v>
      </c>
      <c r="D12780" t="s">
        <v>7321</v>
      </c>
      <c r="E12780">
        <v>1954</v>
      </c>
      <c r="F12780" t="s">
        <v>15</v>
      </c>
      <c r="H12780" s="19">
        <v>42932</v>
      </c>
      <c r="I12780" s="20">
        <v>4</v>
      </c>
      <c r="J12780" t="s">
        <v>73</v>
      </c>
      <c r="K12780" s="1" t="s">
        <v>7335</v>
      </c>
      <c r="L12780">
        <v>3.0000000000000001E-3</v>
      </c>
      <c r="M12780" s="20" t="s">
        <v>18</v>
      </c>
      <c r="N12780" s="1" t="s">
        <v>7264</v>
      </c>
      <c r="O12780" s="1" t="s">
        <v>7265</v>
      </c>
      <c r="Q12780" s="19">
        <v>43088</v>
      </c>
    </row>
    <row r="12781" spans="1:17" ht="30" x14ac:dyDescent="0.25">
      <c r="A12781">
        <v>61</v>
      </c>
      <c r="B12781" t="str">
        <f>IF(A12781="","",VLOOKUP(A12781,LOVs!$A$3:$B$62,2))</f>
        <v>Greater Victoria</v>
      </c>
      <c r="C12781" t="str">
        <f>Table1[[#This Row],[School Name]]</f>
        <v>Central Middle School</v>
      </c>
      <c r="D12781" t="s">
        <v>7321</v>
      </c>
      <c r="E12781">
        <v>1954</v>
      </c>
      <c r="F12781" t="s">
        <v>15</v>
      </c>
      <c r="H12781" s="19">
        <v>42932</v>
      </c>
      <c r="I12781" s="20">
        <v>4</v>
      </c>
      <c r="J12781" t="s">
        <v>73</v>
      </c>
      <c r="K12781" s="1" t="s">
        <v>7336</v>
      </c>
      <c r="L12781">
        <v>3.0000000000000001E-3</v>
      </c>
      <c r="M12781" s="20" t="s">
        <v>18</v>
      </c>
      <c r="N12781" s="1" t="s">
        <v>7264</v>
      </c>
      <c r="O12781" s="1" t="s">
        <v>7265</v>
      </c>
      <c r="Q12781" s="19">
        <v>43088</v>
      </c>
    </row>
    <row r="12782" spans="1:17" ht="30" x14ac:dyDescent="0.25">
      <c r="A12782">
        <v>61</v>
      </c>
      <c r="B12782" t="str">
        <f>IF(A12782="","",VLOOKUP(A12782,LOVs!$A$3:$B$62,2))</f>
        <v>Greater Victoria</v>
      </c>
      <c r="C12782" t="str">
        <f>Table1[[#This Row],[School Name]]</f>
        <v>Central Middle School</v>
      </c>
      <c r="D12782" t="s">
        <v>7321</v>
      </c>
      <c r="E12782">
        <v>1954</v>
      </c>
      <c r="F12782" t="s">
        <v>15</v>
      </c>
      <c r="H12782" s="19">
        <v>42932</v>
      </c>
      <c r="I12782" s="20">
        <v>4</v>
      </c>
      <c r="J12782" t="s">
        <v>73</v>
      </c>
      <c r="K12782" s="1" t="s">
        <v>7337</v>
      </c>
      <c r="L12782">
        <v>3.0000000000000001E-3</v>
      </c>
      <c r="M12782" s="20" t="s">
        <v>18</v>
      </c>
      <c r="N12782" s="1" t="s">
        <v>7264</v>
      </c>
      <c r="O12782" s="1" t="s">
        <v>7265</v>
      </c>
      <c r="Q12782" s="19">
        <v>43088</v>
      </c>
    </row>
    <row r="12783" spans="1:17" ht="30" x14ac:dyDescent="0.25">
      <c r="A12783">
        <v>61</v>
      </c>
      <c r="B12783" t="str">
        <f>IF(A12783="","",VLOOKUP(A12783,LOVs!$A$3:$B$62,2))</f>
        <v>Greater Victoria</v>
      </c>
      <c r="C12783" t="str">
        <f>Table1[[#This Row],[School Name]]</f>
        <v>Central Middle School</v>
      </c>
      <c r="D12783" t="s">
        <v>7321</v>
      </c>
      <c r="E12783">
        <v>1954</v>
      </c>
      <c r="F12783" t="s">
        <v>15</v>
      </c>
      <c r="H12783" s="19">
        <v>42932</v>
      </c>
      <c r="I12783" s="20">
        <v>4</v>
      </c>
      <c r="J12783" t="s">
        <v>73</v>
      </c>
      <c r="K12783" s="1" t="s">
        <v>7338</v>
      </c>
      <c r="L12783">
        <v>3.0000000000000001E-3</v>
      </c>
      <c r="M12783" s="20" t="s">
        <v>18</v>
      </c>
      <c r="N12783" s="1" t="s">
        <v>7264</v>
      </c>
      <c r="O12783" s="1" t="s">
        <v>7265</v>
      </c>
      <c r="Q12783" s="19">
        <v>43088</v>
      </c>
    </row>
    <row r="12784" spans="1:17" ht="30" x14ac:dyDescent="0.25">
      <c r="A12784">
        <v>61</v>
      </c>
      <c r="B12784" t="str">
        <f>IF(A12784="","",VLOOKUP(A12784,LOVs!$A$3:$B$62,2))</f>
        <v>Greater Victoria</v>
      </c>
      <c r="C12784" t="str">
        <f>Table1[[#This Row],[School Name]]</f>
        <v>Central Middle School</v>
      </c>
      <c r="D12784" t="s">
        <v>7321</v>
      </c>
      <c r="E12784">
        <v>1954</v>
      </c>
      <c r="F12784" t="s">
        <v>15</v>
      </c>
      <c r="H12784" s="19">
        <v>42932</v>
      </c>
      <c r="I12784" s="20">
        <v>4</v>
      </c>
      <c r="J12784" t="s">
        <v>73</v>
      </c>
      <c r="K12784" s="1" t="s">
        <v>7339</v>
      </c>
      <c r="L12784">
        <v>3.0000000000000001E-3</v>
      </c>
      <c r="M12784" s="20" t="s">
        <v>18</v>
      </c>
      <c r="N12784" s="1" t="s">
        <v>7264</v>
      </c>
      <c r="O12784" s="1" t="s">
        <v>7265</v>
      </c>
      <c r="Q12784" s="19">
        <v>43088</v>
      </c>
    </row>
    <row r="12785" spans="1:17" ht="30" x14ac:dyDescent="0.25">
      <c r="A12785">
        <v>61</v>
      </c>
      <c r="B12785" t="str">
        <f>IF(A12785="","",VLOOKUP(A12785,LOVs!$A$3:$B$62,2))</f>
        <v>Greater Victoria</v>
      </c>
      <c r="C12785" t="str">
        <f>Table1[[#This Row],[School Name]]</f>
        <v>Central Middle School</v>
      </c>
      <c r="D12785" t="s">
        <v>7321</v>
      </c>
      <c r="E12785">
        <v>1954</v>
      </c>
      <c r="F12785" t="s">
        <v>15</v>
      </c>
      <c r="H12785" s="19">
        <v>42932</v>
      </c>
      <c r="I12785" s="20">
        <v>4</v>
      </c>
      <c r="J12785" t="s">
        <v>73</v>
      </c>
      <c r="K12785" s="1" t="s">
        <v>7340</v>
      </c>
      <c r="L12785">
        <v>4.0000000000000001E-3</v>
      </c>
      <c r="M12785" s="20" t="s">
        <v>18</v>
      </c>
      <c r="N12785" s="1" t="s">
        <v>7264</v>
      </c>
      <c r="O12785" s="1" t="s">
        <v>7265</v>
      </c>
      <c r="Q12785" s="19">
        <v>43088</v>
      </c>
    </row>
    <row r="12786" spans="1:17" ht="30" x14ac:dyDescent="0.25">
      <c r="A12786">
        <v>61</v>
      </c>
      <c r="B12786" t="str">
        <f>IF(A12786="","",VLOOKUP(A12786,LOVs!$A$3:$B$62,2))</f>
        <v>Greater Victoria</v>
      </c>
      <c r="C12786" t="str">
        <f>Table1[[#This Row],[School Name]]</f>
        <v>Colquitz Middle School</v>
      </c>
      <c r="D12786" t="s">
        <v>7341</v>
      </c>
      <c r="E12786">
        <v>2004</v>
      </c>
      <c r="F12786" t="s">
        <v>15</v>
      </c>
      <c r="H12786" s="19">
        <v>42932</v>
      </c>
      <c r="I12786" s="20">
        <v>4</v>
      </c>
      <c r="J12786" t="s">
        <v>7324</v>
      </c>
      <c r="K12786" s="1" t="s">
        <v>7342</v>
      </c>
      <c r="L12786">
        <v>7.0000000000000001E-3</v>
      </c>
      <c r="M12786" s="20" t="s">
        <v>18</v>
      </c>
      <c r="N12786" s="1" t="s">
        <v>7264</v>
      </c>
      <c r="O12786" s="1" t="s">
        <v>7265</v>
      </c>
      <c r="Q12786" s="19">
        <v>43088</v>
      </c>
    </row>
    <row r="12787" spans="1:17" ht="30" x14ac:dyDescent="0.25">
      <c r="A12787">
        <v>61</v>
      </c>
      <c r="B12787" t="str">
        <f>IF(A12787="","",VLOOKUP(A12787,LOVs!$A$3:$B$62,2))</f>
        <v>Greater Victoria</v>
      </c>
      <c r="C12787" t="str">
        <f>Table1[[#This Row],[School Name]]</f>
        <v>Colquitz Middle School</v>
      </c>
      <c r="D12787" t="s">
        <v>7341</v>
      </c>
      <c r="E12787">
        <v>2004</v>
      </c>
      <c r="F12787" t="s">
        <v>15</v>
      </c>
      <c r="H12787" s="19">
        <v>42932</v>
      </c>
      <c r="I12787" s="20">
        <v>4</v>
      </c>
      <c r="J12787" t="s">
        <v>7324</v>
      </c>
      <c r="K12787" s="1" t="s">
        <v>7343</v>
      </c>
      <c r="L12787">
        <v>4.0000000000000001E-3</v>
      </c>
      <c r="M12787" s="20" t="s">
        <v>18</v>
      </c>
      <c r="N12787" s="1" t="s">
        <v>7264</v>
      </c>
      <c r="O12787" s="1" t="s">
        <v>7265</v>
      </c>
      <c r="Q12787" s="19">
        <v>43088</v>
      </c>
    </row>
    <row r="12788" spans="1:17" ht="30" x14ac:dyDescent="0.25">
      <c r="A12788">
        <v>61</v>
      </c>
      <c r="B12788" t="str">
        <f>IF(A12788="","",VLOOKUP(A12788,LOVs!$A$3:$B$62,2))</f>
        <v>Greater Victoria</v>
      </c>
      <c r="C12788" t="str">
        <f>Table1[[#This Row],[School Name]]</f>
        <v>Colquitz Middle School</v>
      </c>
      <c r="D12788" t="s">
        <v>7341</v>
      </c>
      <c r="E12788">
        <v>2004</v>
      </c>
      <c r="F12788" t="s">
        <v>15</v>
      </c>
      <c r="H12788" s="19">
        <v>42932</v>
      </c>
      <c r="I12788" s="20">
        <v>4</v>
      </c>
      <c r="J12788" t="s">
        <v>7324</v>
      </c>
      <c r="K12788" s="1" t="s">
        <v>7344</v>
      </c>
      <c r="L12788">
        <v>4.0000000000000001E-3</v>
      </c>
      <c r="M12788" s="20" t="s">
        <v>18</v>
      </c>
      <c r="N12788" s="1" t="s">
        <v>7264</v>
      </c>
      <c r="O12788" s="1" t="s">
        <v>7265</v>
      </c>
      <c r="Q12788" s="19">
        <v>43088</v>
      </c>
    </row>
    <row r="12789" spans="1:17" ht="30" x14ac:dyDescent="0.25">
      <c r="A12789">
        <v>61</v>
      </c>
      <c r="B12789" t="str">
        <f>IF(A12789="","",VLOOKUP(A12789,LOVs!$A$3:$B$62,2))</f>
        <v>Greater Victoria</v>
      </c>
      <c r="C12789" t="str">
        <f>Table1[[#This Row],[School Name]]</f>
        <v>Colquitz Middle School</v>
      </c>
      <c r="D12789" t="s">
        <v>7341</v>
      </c>
      <c r="E12789">
        <v>2004</v>
      </c>
      <c r="F12789" t="s">
        <v>15</v>
      </c>
      <c r="H12789" s="19">
        <v>42932</v>
      </c>
      <c r="I12789" s="20">
        <v>4</v>
      </c>
      <c r="J12789" t="s">
        <v>73</v>
      </c>
      <c r="K12789" s="1" t="s">
        <v>7345</v>
      </c>
      <c r="L12789">
        <v>3.0000000000000001E-3</v>
      </c>
      <c r="M12789" s="20" t="s">
        <v>18</v>
      </c>
      <c r="N12789" s="1" t="s">
        <v>7264</v>
      </c>
      <c r="O12789" s="1" t="s">
        <v>7265</v>
      </c>
      <c r="Q12789" s="19">
        <v>43088</v>
      </c>
    </row>
    <row r="12790" spans="1:17" ht="30" x14ac:dyDescent="0.25">
      <c r="A12790">
        <v>61</v>
      </c>
      <c r="B12790" t="str">
        <f>IF(A12790="","",VLOOKUP(A12790,LOVs!$A$3:$B$62,2))</f>
        <v>Greater Victoria</v>
      </c>
      <c r="C12790" t="str">
        <f>Table1[[#This Row],[School Name]]</f>
        <v>Colquitz Middle School</v>
      </c>
      <c r="D12790" t="s">
        <v>7341</v>
      </c>
      <c r="E12790">
        <v>2004</v>
      </c>
      <c r="F12790" t="s">
        <v>15</v>
      </c>
      <c r="H12790" s="19">
        <v>42932</v>
      </c>
      <c r="I12790" s="20">
        <v>4</v>
      </c>
      <c r="J12790" t="s">
        <v>73</v>
      </c>
      <c r="K12790" s="1" t="s">
        <v>7346</v>
      </c>
      <c r="L12790">
        <v>5.0000000000000001E-3</v>
      </c>
      <c r="M12790" s="20" t="s">
        <v>18</v>
      </c>
      <c r="N12790" s="1" t="s">
        <v>7309</v>
      </c>
      <c r="O12790" s="1" t="s">
        <v>7265</v>
      </c>
      <c r="Q12790" s="19">
        <v>43088</v>
      </c>
    </row>
    <row r="12791" spans="1:17" ht="45" x14ac:dyDescent="0.25">
      <c r="A12791">
        <v>61</v>
      </c>
      <c r="B12791" t="str">
        <f>IF(A12791="","",VLOOKUP(A12791,LOVs!$A$3:$B$62,2))</f>
        <v>Greater Victoria</v>
      </c>
      <c r="C12791" t="str">
        <f>Table1[[#This Row],[School Name]]</f>
        <v>Colquitz Middle School</v>
      </c>
      <c r="D12791" t="s">
        <v>7341</v>
      </c>
      <c r="E12791">
        <v>2004</v>
      </c>
      <c r="F12791" t="s">
        <v>15</v>
      </c>
      <c r="H12791" s="19">
        <v>42932</v>
      </c>
      <c r="I12791" s="20">
        <v>4</v>
      </c>
      <c r="J12791" t="s">
        <v>73</v>
      </c>
      <c r="K12791" s="1" t="s">
        <v>7347</v>
      </c>
      <c r="L12791">
        <v>7.0000000000000001E-3</v>
      </c>
      <c r="M12791" s="20" t="s">
        <v>18</v>
      </c>
      <c r="N12791" s="1" t="s">
        <v>7264</v>
      </c>
      <c r="O12791" s="1" t="s">
        <v>7265</v>
      </c>
      <c r="Q12791" s="19">
        <v>43088</v>
      </c>
    </row>
    <row r="12792" spans="1:17" ht="45" x14ac:dyDescent="0.25">
      <c r="A12792">
        <v>61</v>
      </c>
      <c r="B12792" t="str">
        <f>IF(A12792="","",VLOOKUP(A12792,LOVs!$A$3:$B$62,2))</f>
        <v>Greater Victoria</v>
      </c>
      <c r="C12792" t="str">
        <f>Table1[[#This Row],[School Name]]</f>
        <v>Colquitz Middle School</v>
      </c>
      <c r="D12792" t="s">
        <v>7341</v>
      </c>
      <c r="E12792">
        <v>2004</v>
      </c>
      <c r="F12792" t="s">
        <v>15</v>
      </c>
      <c r="H12792" s="19">
        <v>42932</v>
      </c>
      <c r="I12792" s="20">
        <v>4</v>
      </c>
      <c r="J12792" t="s">
        <v>73</v>
      </c>
      <c r="K12792" s="1" t="s">
        <v>7348</v>
      </c>
      <c r="L12792">
        <v>8.9999999999999993E-3</v>
      </c>
      <c r="M12792" s="20" t="s">
        <v>18</v>
      </c>
      <c r="N12792" s="1" t="s">
        <v>7264</v>
      </c>
      <c r="O12792" s="1" t="s">
        <v>7265</v>
      </c>
      <c r="Q12792" s="19">
        <v>43088</v>
      </c>
    </row>
    <row r="12793" spans="1:17" ht="30" x14ac:dyDescent="0.25">
      <c r="A12793">
        <v>61</v>
      </c>
      <c r="B12793" t="str">
        <f>IF(A12793="","",VLOOKUP(A12793,LOVs!$A$3:$B$62,2))</f>
        <v>Greater Victoria</v>
      </c>
      <c r="C12793" t="str">
        <f>Table1[[#This Row],[School Name]]</f>
        <v>Craigflower Elementary</v>
      </c>
      <c r="D12793" t="s">
        <v>7349</v>
      </c>
      <c r="E12793">
        <v>1963</v>
      </c>
      <c r="F12793" t="s">
        <v>15</v>
      </c>
      <c r="H12793" s="19">
        <v>42932</v>
      </c>
      <c r="I12793" s="20">
        <v>4</v>
      </c>
      <c r="J12793" t="s">
        <v>7262</v>
      </c>
      <c r="K12793" s="1" t="s">
        <v>7350</v>
      </c>
      <c r="L12793">
        <v>4.0000000000000001E-3</v>
      </c>
      <c r="M12793" s="20" t="s">
        <v>18</v>
      </c>
      <c r="N12793" s="1" t="s">
        <v>7264</v>
      </c>
      <c r="O12793" s="1" t="s">
        <v>7265</v>
      </c>
      <c r="Q12793" s="19">
        <v>43088</v>
      </c>
    </row>
    <row r="12794" spans="1:17" ht="30" x14ac:dyDescent="0.25">
      <c r="A12794">
        <v>61</v>
      </c>
      <c r="B12794" t="str">
        <f>IF(A12794="","",VLOOKUP(A12794,LOVs!$A$3:$B$62,2))</f>
        <v>Greater Victoria</v>
      </c>
      <c r="C12794" t="str">
        <f>Table1[[#This Row],[School Name]]</f>
        <v>Craigflower Elementary</v>
      </c>
      <c r="D12794" t="s">
        <v>7349</v>
      </c>
      <c r="E12794">
        <v>1963</v>
      </c>
      <c r="F12794" t="s">
        <v>15</v>
      </c>
      <c r="H12794" s="19">
        <v>42932</v>
      </c>
      <c r="I12794" s="20">
        <v>4</v>
      </c>
      <c r="J12794" t="s">
        <v>73</v>
      </c>
      <c r="K12794" s="1" t="s">
        <v>7266</v>
      </c>
      <c r="L12794">
        <v>5.0000000000000001E-3</v>
      </c>
      <c r="M12794" s="20" t="s">
        <v>18</v>
      </c>
      <c r="N12794" s="1" t="s">
        <v>7264</v>
      </c>
      <c r="O12794" s="1" t="s">
        <v>7265</v>
      </c>
      <c r="Q12794" s="19">
        <v>43088</v>
      </c>
    </row>
    <row r="12795" spans="1:17" ht="30" x14ac:dyDescent="0.25">
      <c r="A12795">
        <v>61</v>
      </c>
      <c r="B12795" t="str">
        <f>IF(A12795="","",VLOOKUP(A12795,LOVs!$A$3:$B$62,2))</f>
        <v>Greater Victoria</v>
      </c>
      <c r="C12795" t="str">
        <f>Table1[[#This Row],[School Name]]</f>
        <v>Craigflower Elementary</v>
      </c>
      <c r="D12795" t="s">
        <v>7349</v>
      </c>
      <c r="E12795">
        <v>1963</v>
      </c>
      <c r="F12795" t="s">
        <v>15</v>
      </c>
      <c r="H12795" s="19">
        <v>42932</v>
      </c>
      <c r="I12795" s="20">
        <v>4</v>
      </c>
      <c r="J12795" t="s">
        <v>73</v>
      </c>
      <c r="K12795" s="1" t="s">
        <v>7351</v>
      </c>
      <c r="L12795">
        <v>4.0000000000000001E-3</v>
      </c>
      <c r="M12795" s="20" t="s">
        <v>18</v>
      </c>
      <c r="N12795" s="1" t="s">
        <v>7264</v>
      </c>
      <c r="O12795" s="1" t="s">
        <v>7265</v>
      </c>
      <c r="Q12795" s="19">
        <v>43088</v>
      </c>
    </row>
    <row r="12796" spans="1:17" ht="30" x14ac:dyDescent="0.25">
      <c r="A12796">
        <v>61</v>
      </c>
      <c r="B12796" t="str">
        <f>IF(A12796="","",VLOOKUP(A12796,LOVs!$A$3:$B$62,2))</f>
        <v>Greater Victoria</v>
      </c>
      <c r="C12796" t="str">
        <f>Table1[[#This Row],[School Name]]</f>
        <v>Craigflower Elementary</v>
      </c>
      <c r="D12796" t="s">
        <v>7349</v>
      </c>
      <c r="E12796">
        <v>1963</v>
      </c>
      <c r="F12796" t="s">
        <v>15</v>
      </c>
      <c r="H12796" s="19">
        <v>42932</v>
      </c>
      <c r="I12796" s="20">
        <v>4</v>
      </c>
      <c r="J12796" t="s">
        <v>7262</v>
      </c>
      <c r="K12796" s="1" t="s">
        <v>7352</v>
      </c>
      <c r="L12796">
        <v>1.9E-2</v>
      </c>
      <c r="M12796" s="20" t="s">
        <v>15</v>
      </c>
      <c r="N12796" s="1" t="s">
        <v>7264</v>
      </c>
      <c r="O12796" s="1" t="s">
        <v>7265</v>
      </c>
      <c r="Q12796" s="19">
        <v>43088</v>
      </c>
    </row>
    <row r="12797" spans="1:17" ht="60" x14ac:dyDescent="0.25">
      <c r="A12797">
        <v>61</v>
      </c>
      <c r="B12797" t="str">
        <f>IF(A12797="","",VLOOKUP(A12797,LOVs!$A$3:$B$62,2))</f>
        <v>Greater Victoria</v>
      </c>
      <c r="C12797" t="str">
        <f>Table1[[#This Row],[School Name]]</f>
        <v>Doncaster Elementary</v>
      </c>
      <c r="D12797" t="s">
        <v>7353</v>
      </c>
      <c r="E12797">
        <v>1947</v>
      </c>
      <c r="F12797" t="s">
        <v>15</v>
      </c>
      <c r="H12797" s="19">
        <v>42932</v>
      </c>
      <c r="I12797" s="20">
        <v>4</v>
      </c>
      <c r="J12797" t="s">
        <v>7324</v>
      </c>
      <c r="K12797" s="1" t="s">
        <v>7354</v>
      </c>
      <c r="L12797">
        <v>2E-3</v>
      </c>
      <c r="M12797" s="20" t="s">
        <v>18</v>
      </c>
      <c r="N12797" s="1" t="s">
        <v>7264</v>
      </c>
      <c r="O12797" s="1" t="s">
        <v>7265</v>
      </c>
      <c r="Q12797" s="19">
        <v>43088</v>
      </c>
    </row>
    <row r="12798" spans="1:17" ht="60" x14ac:dyDescent="0.25">
      <c r="A12798">
        <v>61</v>
      </c>
      <c r="B12798" t="str">
        <f>IF(A12798="","",VLOOKUP(A12798,LOVs!$A$3:$B$62,2))</f>
        <v>Greater Victoria</v>
      </c>
      <c r="C12798" t="str">
        <f>Table1[[#This Row],[School Name]]</f>
        <v>Doncaster Elementary</v>
      </c>
      <c r="D12798" t="s">
        <v>7353</v>
      </c>
      <c r="E12798">
        <v>1947</v>
      </c>
      <c r="F12798" t="s">
        <v>15</v>
      </c>
      <c r="H12798" s="19">
        <v>42932</v>
      </c>
      <c r="I12798" s="20">
        <v>4</v>
      </c>
      <c r="J12798" t="s">
        <v>7324</v>
      </c>
      <c r="K12798" s="1" t="s">
        <v>7355</v>
      </c>
      <c r="L12798">
        <v>2E-3</v>
      </c>
      <c r="M12798" s="20" t="s">
        <v>18</v>
      </c>
      <c r="N12798" s="1" t="s">
        <v>7264</v>
      </c>
      <c r="O12798" s="1" t="s">
        <v>7265</v>
      </c>
      <c r="Q12798" s="19">
        <v>43088</v>
      </c>
    </row>
    <row r="12799" spans="1:17" ht="45" x14ac:dyDescent="0.25">
      <c r="A12799">
        <v>61</v>
      </c>
      <c r="B12799" t="str">
        <f>IF(A12799="","",VLOOKUP(A12799,LOVs!$A$3:$B$62,2))</f>
        <v>Greater Victoria</v>
      </c>
      <c r="C12799" t="str">
        <f>Table1[[#This Row],[School Name]]</f>
        <v>Doncaster Elementary</v>
      </c>
      <c r="D12799" t="s">
        <v>7353</v>
      </c>
      <c r="E12799">
        <v>1947</v>
      </c>
      <c r="F12799" t="s">
        <v>15</v>
      </c>
      <c r="H12799" s="19">
        <v>42932</v>
      </c>
      <c r="I12799" s="20">
        <v>4</v>
      </c>
      <c r="J12799" t="s">
        <v>7324</v>
      </c>
      <c r="K12799" s="1" t="s">
        <v>7356</v>
      </c>
      <c r="L12799">
        <v>6.0000000000000001E-3</v>
      </c>
      <c r="M12799" s="20" t="s">
        <v>18</v>
      </c>
      <c r="N12799" s="1" t="s">
        <v>7264</v>
      </c>
      <c r="O12799" s="1" t="s">
        <v>7265</v>
      </c>
      <c r="Q12799" s="19">
        <v>43088</v>
      </c>
    </row>
    <row r="12800" spans="1:17" ht="60" x14ac:dyDescent="0.25">
      <c r="A12800">
        <v>61</v>
      </c>
      <c r="B12800" t="str">
        <f>IF(A12800="","",VLOOKUP(A12800,LOVs!$A$3:$B$62,2))</f>
        <v>Greater Victoria</v>
      </c>
      <c r="C12800" t="str">
        <f>Table1[[#This Row],[School Name]]</f>
        <v>Doncaster Elementary</v>
      </c>
      <c r="D12800" t="s">
        <v>7353</v>
      </c>
      <c r="E12800">
        <v>1947</v>
      </c>
      <c r="F12800" t="s">
        <v>15</v>
      </c>
      <c r="H12800" s="19">
        <v>42932</v>
      </c>
      <c r="I12800" s="20">
        <v>4</v>
      </c>
      <c r="J12800" t="s">
        <v>7324</v>
      </c>
      <c r="K12800" s="1" t="s">
        <v>7357</v>
      </c>
      <c r="L12800">
        <v>6.0000000000000001E-3</v>
      </c>
      <c r="M12800" s="20" t="s">
        <v>18</v>
      </c>
      <c r="N12800" s="1" t="s">
        <v>7264</v>
      </c>
      <c r="O12800" s="1" t="s">
        <v>7265</v>
      </c>
      <c r="Q12800" s="19">
        <v>43088</v>
      </c>
    </row>
    <row r="12801" spans="1:17" ht="60" x14ac:dyDescent="0.25">
      <c r="A12801">
        <v>61</v>
      </c>
      <c r="B12801" t="str">
        <f>IF(A12801="","",VLOOKUP(A12801,LOVs!$A$3:$B$62,2))</f>
        <v>Greater Victoria</v>
      </c>
      <c r="C12801" t="str">
        <f>Table1[[#This Row],[School Name]]</f>
        <v>Doncaster Elementary</v>
      </c>
      <c r="D12801" t="s">
        <v>7353</v>
      </c>
      <c r="E12801">
        <v>1947</v>
      </c>
      <c r="F12801" t="s">
        <v>15</v>
      </c>
      <c r="H12801" s="19">
        <v>42932</v>
      </c>
      <c r="I12801" s="20">
        <v>4</v>
      </c>
      <c r="J12801" t="s">
        <v>7324</v>
      </c>
      <c r="K12801" s="1" t="s">
        <v>7358</v>
      </c>
      <c r="L12801">
        <v>3.0000000000000001E-3</v>
      </c>
      <c r="M12801" s="20" t="s">
        <v>18</v>
      </c>
      <c r="N12801" s="1" t="s">
        <v>7264</v>
      </c>
      <c r="O12801" s="1" t="s">
        <v>7265</v>
      </c>
      <c r="Q12801" s="19">
        <v>43088</v>
      </c>
    </row>
    <row r="12802" spans="1:17" ht="30" x14ac:dyDescent="0.25">
      <c r="A12802">
        <v>61</v>
      </c>
      <c r="B12802" t="str">
        <f>IF(A12802="","",VLOOKUP(A12802,LOVs!$A$3:$B$62,2))</f>
        <v>Greater Victoria</v>
      </c>
      <c r="C12802" t="str">
        <f>Table1[[#This Row],[School Name]]</f>
        <v>Doncaster Elementary</v>
      </c>
      <c r="D12802" t="s">
        <v>7353</v>
      </c>
      <c r="E12802">
        <v>1947</v>
      </c>
      <c r="F12802" t="s">
        <v>15</v>
      </c>
      <c r="H12802" s="19">
        <v>42932</v>
      </c>
      <c r="I12802" s="20">
        <v>4</v>
      </c>
      <c r="J12802" t="s">
        <v>7324</v>
      </c>
      <c r="K12802" s="1" t="s">
        <v>7359</v>
      </c>
      <c r="L12802">
        <v>7.0000000000000001E-3</v>
      </c>
      <c r="M12802" s="20" t="s">
        <v>18</v>
      </c>
      <c r="N12802" s="1" t="s">
        <v>7264</v>
      </c>
      <c r="O12802" s="1" t="s">
        <v>7265</v>
      </c>
      <c r="Q12802" s="19">
        <v>43088</v>
      </c>
    </row>
    <row r="12803" spans="1:17" ht="30" x14ac:dyDescent="0.25">
      <c r="A12803">
        <v>61</v>
      </c>
      <c r="B12803" t="str">
        <f>IF(A12803="","",VLOOKUP(A12803,LOVs!$A$3:$B$62,2))</f>
        <v>Greater Victoria</v>
      </c>
      <c r="C12803" t="str">
        <f>Table1[[#This Row],[School Name]]</f>
        <v>Doncaster Elementary</v>
      </c>
      <c r="D12803" t="s">
        <v>7353</v>
      </c>
      <c r="E12803">
        <v>1947</v>
      </c>
      <c r="F12803" t="s">
        <v>15</v>
      </c>
      <c r="H12803" s="19">
        <v>42932</v>
      </c>
      <c r="I12803" s="20">
        <v>4</v>
      </c>
      <c r="J12803" t="s">
        <v>73</v>
      </c>
      <c r="K12803" s="1" t="s">
        <v>7360</v>
      </c>
      <c r="L12803">
        <v>8.0000000000000002E-3</v>
      </c>
      <c r="M12803" s="20" t="s">
        <v>18</v>
      </c>
      <c r="N12803" s="1" t="s">
        <v>7264</v>
      </c>
      <c r="O12803" s="1" t="s">
        <v>7265</v>
      </c>
      <c r="Q12803" s="19">
        <v>43088</v>
      </c>
    </row>
    <row r="12804" spans="1:17" ht="30" x14ac:dyDescent="0.25">
      <c r="A12804">
        <v>61</v>
      </c>
      <c r="B12804" t="str">
        <f>IF(A12804="","",VLOOKUP(A12804,LOVs!$A$3:$B$62,2))</f>
        <v>Greater Victoria</v>
      </c>
      <c r="C12804" t="str">
        <f>Table1[[#This Row],[School Name]]</f>
        <v>Doncaster Elementary</v>
      </c>
      <c r="D12804" t="s">
        <v>7353</v>
      </c>
      <c r="E12804">
        <v>1947</v>
      </c>
      <c r="F12804" t="s">
        <v>15</v>
      </c>
      <c r="H12804" s="19">
        <v>42932</v>
      </c>
      <c r="I12804" s="20">
        <v>4</v>
      </c>
      <c r="J12804" t="s">
        <v>73</v>
      </c>
      <c r="K12804" s="1" t="s">
        <v>7361</v>
      </c>
      <c r="L12804">
        <v>1.4E-2</v>
      </c>
      <c r="M12804" s="20" t="s">
        <v>15</v>
      </c>
      <c r="N12804" s="1" t="s">
        <v>7264</v>
      </c>
      <c r="O12804" s="1" t="s">
        <v>7265</v>
      </c>
      <c r="Q12804" s="19">
        <v>43088</v>
      </c>
    </row>
    <row r="12805" spans="1:17" ht="30" x14ac:dyDescent="0.25">
      <c r="A12805">
        <v>61</v>
      </c>
      <c r="B12805" t="str">
        <f>IF(A12805="","",VLOOKUP(A12805,LOVs!$A$3:$B$62,2))</f>
        <v>Greater Victoria</v>
      </c>
      <c r="C12805" t="s">
        <v>9955</v>
      </c>
      <c r="D12805" t="s">
        <v>7362</v>
      </c>
      <c r="E12805">
        <v>2000</v>
      </c>
      <c r="F12805" t="s">
        <v>15</v>
      </c>
      <c r="H12805" s="19">
        <v>42932</v>
      </c>
      <c r="I12805" s="20">
        <v>4</v>
      </c>
      <c r="J12805" t="s">
        <v>73</v>
      </c>
      <c r="K12805" s="1" t="s">
        <v>7363</v>
      </c>
      <c r="L12805">
        <v>5.0000000000000001E-3</v>
      </c>
      <c r="M12805" s="20" t="s">
        <v>18</v>
      </c>
      <c r="N12805" s="1" t="s">
        <v>7264</v>
      </c>
      <c r="O12805" s="1" t="s">
        <v>7265</v>
      </c>
      <c r="Q12805" s="19">
        <v>43088</v>
      </c>
    </row>
    <row r="12806" spans="1:17" ht="30" x14ac:dyDescent="0.25">
      <c r="A12806">
        <v>61</v>
      </c>
      <c r="B12806" t="str">
        <f>IF(A12806="","",VLOOKUP(A12806,LOVs!$A$3:$B$62,2))</f>
        <v>Greater Victoria</v>
      </c>
      <c r="C12806" t="s">
        <v>9955</v>
      </c>
      <c r="D12806" t="s">
        <v>7362</v>
      </c>
      <c r="E12806">
        <v>2000</v>
      </c>
      <c r="F12806" t="s">
        <v>15</v>
      </c>
      <c r="H12806" s="19">
        <v>42932</v>
      </c>
      <c r="I12806" s="20">
        <v>4</v>
      </c>
      <c r="J12806" t="s">
        <v>7324</v>
      </c>
      <c r="K12806" s="1" t="s">
        <v>7364</v>
      </c>
      <c r="L12806">
        <v>3.0000000000000001E-3</v>
      </c>
      <c r="M12806" s="20" t="s">
        <v>18</v>
      </c>
      <c r="N12806" s="1" t="s">
        <v>7264</v>
      </c>
      <c r="O12806" s="1" t="s">
        <v>7265</v>
      </c>
      <c r="Q12806" s="19">
        <v>43088</v>
      </c>
    </row>
    <row r="12807" spans="1:17" ht="30" x14ac:dyDescent="0.25">
      <c r="A12807">
        <v>61</v>
      </c>
      <c r="B12807" t="str">
        <f>IF(A12807="","",VLOOKUP(A12807,LOVs!$A$3:$B$62,2))</f>
        <v>Greater Victoria</v>
      </c>
      <c r="C12807" t="s">
        <v>9955</v>
      </c>
      <c r="D12807" t="s">
        <v>7362</v>
      </c>
      <c r="E12807">
        <v>2000</v>
      </c>
      <c r="F12807" t="s">
        <v>15</v>
      </c>
      <c r="H12807" s="19">
        <v>42932</v>
      </c>
      <c r="I12807" s="20">
        <v>4</v>
      </c>
      <c r="J12807" t="s">
        <v>7324</v>
      </c>
      <c r="K12807" s="1" t="s">
        <v>7365</v>
      </c>
      <c r="L12807">
        <v>0.01</v>
      </c>
      <c r="M12807" s="20" t="s">
        <v>15</v>
      </c>
      <c r="N12807" s="1" t="s">
        <v>7264</v>
      </c>
      <c r="O12807" s="1" t="s">
        <v>7265</v>
      </c>
      <c r="Q12807" s="19">
        <v>43088</v>
      </c>
    </row>
    <row r="12808" spans="1:17" ht="30" x14ac:dyDescent="0.25">
      <c r="A12808">
        <v>61</v>
      </c>
      <c r="B12808" t="str">
        <f>IF(A12808="","",VLOOKUP(A12808,LOVs!$A$3:$B$62,2))</f>
        <v>Greater Victoria</v>
      </c>
      <c r="C12808" t="s">
        <v>9955</v>
      </c>
      <c r="D12808" t="s">
        <v>7362</v>
      </c>
      <c r="E12808">
        <v>2000</v>
      </c>
      <c r="F12808" t="s">
        <v>15</v>
      </c>
      <c r="H12808" s="19">
        <v>42932</v>
      </c>
      <c r="I12808" s="20">
        <v>4</v>
      </c>
      <c r="J12808" t="s">
        <v>7366</v>
      </c>
      <c r="K12808" s="1" t="s">
        <v>7367</v>
      </c>
      <c r="L12808">
        <v>5.0000000000000001E-3</v>
      </c>
      <c r="M12808" s="20" t="s">
        <v>18</v>
      </c>
      <c r="N12808" s="1" t="s">
        <v>7264</v>
      </c>
      <c r="O12808" s="1" t="s">
        <v>7265</v>
      </c>
      <c r="Q12808" s="19">
        <v>43088</v>
      </c>
    </row>
    <row r="12809" spans="1:17" ht="30" x14ac:dyDescent="0.25">
      <c r="A12809">
        <v>61</v>
      </c>
      <c r="B12809" t="str">
        <f>IF(A12809="","",VLOOKUP(A12809,LOVs!$A$3:$B$62,2))</f>
        <v>Greater Victoria</v>
      </c>
      <c r="C12809" t="s">
        <v>9955</v>
      </c>
      <c r="D12809" t="s">
        <v>7362</v>
      </c>
      <c r="E12809">
        <v>2000</v>
      </c>
      <c r="F12809" t="s">
        <v>15</v>
      </c>
      <c r="H12809" s="19">
        <v>42932</v>
      </c>
      <c r="I12809" s="20">
        <v>4</v>
      </c>
      <c r="J12809" t="s">
        <v>7324</v>
      </c>
      <c r="K12809" s="1" t="s">
        <v>7368</v>
      </c>
      <c r="L12809">
        <v>3.0000000000000001E-3</v>
      </c>
      <c r="M12809" s="20" t="s">
        <v>18</v>
      </c>
      <c r="N12809" s="1" t="s">
        <v>7264</v>
      </c>
      <c r="O12809" s="1" t="s">
        <v>7265</v>
      </c>
      <c r="Q12809" s="19">
        <v>43088</v>
      </c>
    </row>
    <row r="12810" spans="1:17" ht="30" x14ac:dyDescent="0.25">
      <c r="A12810">
        <v>61</v>
      </c>
      <c r="B12810" t="str">
        <f>IF(A12810="","",VLOOKUP(A12810,LOVs!$A$3:$B$62,2))</f>
        <v>Greater Victoria</v>
      </c>
      <c r="C12810" t="s">
        <v>9955</v>
      </c>
      <c r="D12810" t="s">
        <v>7362</v>
      </c>
      <c r="E12810">
        <v>2000</v>
      </c>
      <c r="F12810" t="s">
        <v>15</v>
      </c>
      <c r="H12810" s="19">
        <v>42932</v>
      </c>
      <c r="I12810" s="20">
        <v>4</v>
      </c>
      <c r="J12810" t="s">
        <v>7324</v>
      </c>
      <c r="K12810" s="1" t="s">
        <v>7369</v>
      </c>
      <c r="L12810">
        <v>5.0000000000000001E-3</v>
      </c>
      <c r="M12810" s="20" t="s">
        <v>18</v>
      </c>
      <c r="N12810" s="1" t="s">
        <v>7264</v>
      </c>
      <c r="O12810" s="1" t="s">
        <v>7265</v>
      </c>
      <c r="Q12810" s="19">
        <v>43088</v>
      </c>
    </row>
    <row r="12811" spans="1:17" ht="30" x14ac:dyDescent="0.25">
      <c r="A12811">
        <v>61</v>
      </c>
      <c r="B12811" t="str">
        <f>IF(A12811="","",VLOOKUP(A12811,LOVs!$A$3:$B$62,2))</f>
        <v>Greater Victoria</v>
      </c>
      <c r="C12811" t="s">
        <v>9955</v>
      </c>
      <c r="D12811" t="s">
        <v>7362</v>
      </c>
      <c r="E12811">
        <v>2000</v>
      </c>
      <c r="F12811" t="s">
        <v>15</v>
      </c>
      <c r="H12811" s="19">
        <v>42932</v>
      </c>
      <c r="I12811" s="20">
        <v>4</v>
      </c>
      <c r="J12811" t="s">
        <v>7324</v>
      </c>
      <c r="K12811" s="1" t="s">
        <v>7370</v>
      </c>
      <c r="L12811">
        <v>2E-3</v>
      </c>
      <c r="M12811" s="20" t="s">
        <v>18</v>
      </c>
      <c r="N12811" s="1" t="s">
        <v>7264</v>
      </c>
      <c r="O12811" s="1" t="s">
        <v>7265</v>
      </c>
      <c r="Q12811" s="19">
        <v>43088</v>
      </c>
    </row>
    <row r="12812" spans="1:17" ht="30" x14ac:dyDescent="0.25">
      <c r="A12812">
        <v>61</v>
      </c>
      <c r="B12812" t="str">
        <f>IF(A12812="","",VLOOKUP(A12812,LOVs!$A$3:$B$62,2))</f>
        <v>Greater Victoria</v>
      </c>
      <c r="C12812" t="s">
        <v>9955</v>
      </c>
      <c r="D12812" t="s">
        <v>7362</v>
      </c>
      <c r="E12812">
        <v>2000</v>
      </c>
      <c r="F12812" t="s">
        <v>15</v>
      </c>
      <c r="H12812" s="19">
        <v>42932</v>
      </c>
      <c r="I12812" s="20">
        <v>4</v>
      </c>
      <c r="J12812" t="s">
        <v>7324</v>
      </c>
      <c r="K12812" s="1" t="s">
        <v>7371</v>
      </c>
      <c r="L12812">
        <v>2E-3</v>
      </c>
      <c r="M12812" s="20" t="s">
        <v>18</v>
      </c>
      <c r="N12812" s="1" t="s">
        <v>7264</v>
      </c>
      <c r="O12812" s="1" t="s">
        <v>7265</v>
      </c>
      <c r="Q12812" s="19">
        <v>43088</v>
      </c>
    </row>
    <row r="12813" spans="1:17" ht="30" x14ac:dyDescent="0.25">
      <c r="A12813">
        <v>61</v>
      </c>
      <c r="B12813" t="str">
        <f>IF(A12813="","",VLOOKUP(A12813,LOVs!$A$3:$B$62,2))</f>
        <v>Greater Victoria</v>
      </c>
      <c r="C12813" t="s">
        <v>9955</v>
      </c>
      <c r="D12813" t="s">
        <v>7362</v>
      </c>
      <c r="E12813">
        <v>2000</v>
      </c>
      <c r="F12813" t="s">
        <v>15</v>
      </c>
      <c r="H12813" s="19">
        <v>42932</v>
      </c>
      <c r="I12813" s="20">
        <v>4</v>
      </c>
      <c r="J12813" t="s">
        <v>7324</v>
      </c>
      <c r="K12813" s="1" t="s">
        <v>7372</v>
      </c>
      <c r="L12813">
        <v>3.0000000000000001E-3</v>
      </c>
      <c r="M12813" s="20" t="s">
        <v>18</v>
      </c>
      <c r="N12813" s="1" t="s">
        <v>7264</v>
      </c>
      <c r="O12813" s="1" t="s">
        <v>7265</v>
      </c>
      <c r="Q12813" s="19">
        <v>43088</v>
      </c>
    </row>
    <row r="12814" spans="1:17" ht="30" x14ac:dyDescent="0.25">
      <c r="A12814">
        <v>61</v>
      </c>
      <c r="B12814" t="str">
        <f>IF(A12814="","",VLOOKUP(A12814,LOVs!$A$3:$B$62,2))</f>
        <v>Greater Victoria</v>
      </c>
      <c r="C12814" t="s">
        <v>9955</v>
      </c>
      <c r="D12814" t="s">
        <v>7362</v>
      </c>
      <c r="E12814">
        <v>2000</v>
      </c>
      <c r="F12814" t="s">
        <v>15</v>
      </c>
      <c r="H12814" s="19">
        <v>42932</v>
      </c>
      <c r="I12814" s="20">
        <v>4</v>
      </c>
      <c r="J12814" t="s">
        <v>7324</v>
      </c>
      <c r="K12814" s="1" t="s">
        <v>7373</v>
      </c>
      <c r="L12814">
        <v>3.0000000000000001E-3</v>
      </c>
      <c r="M12814" s="20" t="s">
        <v>18</v>
      </c>
      <c r="N12814" s="1" t="s">
        <v>7264</v>
      </c>
      <c r="O12814" s="1" t="s">
        <v>7265</v>
      </c>
      <c r="Q12814" s="19">
        <v>43088</v>
      </c>
    </row>
    <row r="12815" spans="1:17" ht="45" x14ac:dyDescent="0.25">
      <c r="A12815">
        <v>61</v>
      </c>
      <c r="B12815" t="str">
        <f>IF(A12815="","",VLOOKUP(A12815,LOVs!$A$3:$B$62,2))</f>
        <v>Greater Victoria</v>
      </c>
      <c r="C12815" t="s">
        <v>9955</v>
      </c>
      <c r="D12815" t="s">
        <v>7362</v>
      </c>
      <c r="E12815">
        <v>2000</v>
      </c>
      <c r="F12815" t="s">
        <v>15</v>
      </c>
      <c r="H12815" s="19">
        <v>42932</v>
      </c>
      <c r="I12815" s="20">
        <v>4</v>
      </c>
      <c r="J12815" t="s">
        <v>7324</v>
      </c>
      <c r="K12815" s="1" t="s">
        <v>7374</v>
      </c>
      <c r="L12815">
        <v>3.0000000000000001E-3</v>
      </c>
      <c r="M12815" s="20" t="s">
        <v>18</v>
      </c>
      <c r="N12815" s="1" t="s">
        <v>7264</v>
      </c>
      <c r="O12815" s="1" t="s">
        <v>7265</v>
      </c>
      <c r="Q12815" s="19">
        <v>43088</v>
      </c>
    </row>
    <row r="12816" spans="1:17" ht="30" x14ac:dyDescent="0.25">
      <c r="A12816">
        <v>61</v>
      </c>
      <c r="B12816" t="str">
        <f>IF(A12816="","",VLOOKUP(A12816,LOVs!$A$3:$B$62,2))</f>
        <v>Greater Victoria</v>
      </c>
      <c r="C12816" t="s">
        <v>9955</v>
      </c>
      <c r="D12816" t="s">
        <v>7362</v>
      </c>
      <c r="E12816">
        <v>2000</v>
      </c>
      <c r="F12816" t="s">
        <v>15</v>
      </c>
      <c r="H12816" s="19">
        <v>42932</v>
      </c>
      <c r="I12816" s="20">
        <v>4</v>
      </c>
      <c r="J12816" t="s">
        <v>7324</v>
      </c>
      <c r="K12816" s="1" t="s">
        <v>7375</v>
      </c>
      <c r="L12816">
        <v>2E-3</v>
      </c>
      <c r="M12816" s="20" t="s">
        <v>18</v>
      </c>
      <c r="N12816" s="1" t="s">
        <v>7264</v>
      </c>
      <c r="O12816" s="1" t="s">
        <v>7265</v>
      </c>
      <c r="Q12816" s="19">
        <v>43088</v>
      </c>
    </row>
    <row r="12817" spans="1:17" ht="30" x14ac:dyDescent="0.25">
      <c r="A12817">
        <v>61</v>
      </c>
      <c r="B12817" t="str">
        <f>IF(A12817="","",VLOOKUP(A12817,LOVs!$A$3:$B$62,2))</f>
        <v>Greater Victoria</v>
      </c>
      <c r="C12817" t="s">
        <v>9955</v>
      </c>
      <c r="D12817" t="s">
        <v>7362</v>
      </c>
      <c r="E12817">
        <v>2000</v>
      </c>
      <c r="F12817" t="s">
        <v>15</v>
      </c>
      <c r="H12817" s="19">
        <v>42932</v>
      </c>
      <c r="I12817" s="20">
        <v>4</v>
      </c>
      <c r="J12817" t="s">
        <v>7324</v>
      </c>
      <c r="K12817" s="1" t="s">
        <v>7376</v>
      </c>
      <c r="L12817">
        <v>3.0000000000000001E-3</v>
      </c>
      <c r="M12817" s="20" t="s">
        <v>18</v>
      </c>
      <c r="N12817" s="1" t="s">
        <v>7264</v>
      </c>
      <c r="O12817" s="1" t="s">
        <v>7265</v>
      </c>
      <c r="Q12817" s="19">
        <v>43088</v>
      </c>
    </row>
    <row r="12818" spans="1:17" ht="30" x14ac:dyDescent="0.25">
      <c r="A12818">
        <v>61</v>
      </c>
      <c r="B12818" t="str">
        <f>IF(A12818="","",VLOOKUP(A12818,LOVs!$A$3:$B$62,2))</f>
        <v>Greater Victoria</v>
      </c>
      <c r="C12818" t="s">
        <v>9955</v>
      </c>
      <c r="D12818" t="s">
        <v>7362</v>
      </c>
      <c r="E12818">
        <v>2000</v>
      </c>
      <c r="F12818" t="s">
        <v>15</v>
      </c>
      <c r="H12818" s="19">
        <v>42932</v>
      </c>
      <c r="I12818" s="20">
        <v>4</v>
      </c>
      <c r="J12818" t="s">
        <v>7324</v>
      </c>
      <c r="K12818" s="1" t="s">
        <v>7377</v>
      </c>
      <c r="L12818">
        <v>3.0000000000000001E-3</v>
      </c>
      <c r="M12818" s="20" t="s">
        <v>18</v>
      </c>
      <c r="N12818" s="1" t="s">
        <v>7264</v>
      </c>
      <c r="O12818" s="1" t="s">
        <v>7265</v>
      </c>
      <c r="Q12818" s="19">
        <v>43088</v>
      </c>
    </row>
    <row r="12819" spans="1:17" ht="30" x14ac:dyDescent="0.25">
      <c r="A12819">
        <v>61</v>
      </c>
      <c r="B12819" t="str">
        <f>IF(A12819="","",VLOOKUP(A12819,LOVs!$A$3:$B$62,2))</f>
        <v>Greater Victoria</v>
      </c>
      <c r="C12819" t="s">
        <v>9955</v>
      </c>
      <c r="D12819" t="s">
        <v>7362</v>
      </c>
      <c r="E12819">
        <v>2000</v>
      </c>
      <c r="F12819" t="s">
        <v>15</v>
      </c>
      <c r="H12819" s="19">
        <v>42932</v>
      </c>
      <c r="I12819" s="20">
        <v>4</v>
      </c>
      <c r="J12819" t="s">
        <v>7324</v>
      </c>
      <c r="K12819" s="1" t="s">
        <v>7378</v>
      </c>
      <c r="L12819">
        <v>3.0000000000000001E-3</v>
      </c>
      <c r="M12819" s="20" t="s">
        <v>18</v>
      </c>
      <c r="N12819" s="1" t="s">
        <v>7264</v>
      </c>
      <c r="O12819" s="1" t="s">
        <v>7265</v>
      </c>
      <c r="Q12819" s="19">
        <v>43088</v>
      </c>
    </row>
    <row r="12820" spans="1:17" ht="30" x14ac:dyDescent="0.25">
      <c r="A12820">
        <v>61</v>
      </c>
      <c r="B12820" t="str">
        <f>IF(A12820="","",VLOOKUP(A12820,LOVs!$A$3:$B$62,2))</f>
        <v>Greater Victoria</v>
      </c>
      <c r="C12820" t="s">
        <v>9955</v>
      </c>
      <c r="D12820" t="s">
        <v>7362</v>
      </c>
      <c r="E12820">
        <v>2000</v>
      </c>
      <c r="F12820" t="s">
        <v>15</v>
      </c>
      <c r="H12820" s="19">
        <v>42932</v>
      </c>
      <c r="I12820" s="20">
        <v>4</v>
      </c>
      <c r="J12820" t="s">
        <v>73</v>
      </c>
      <c r="K12820" s="1" t="s">
        <v>7379</v>
      </c>
      <c r="L12820">
        <v>8.9999999999999993E-3</v>
      </c>
      <c r="M12820" s="20" t="s">
        <v>18</v>
      </c>
      <c r="N12820" s="1" t="s">
        <v>7264</v>
      </c>
      <c r="O12820" s="1" t="s">
        <v>7265</v>
      </c>
      <c r="Q12820" s="19">
        <v>43088</v>
      </c>
    </row>
    <row r="12821" spans="1:17" ht="45" x14ac:dyDescent="0.25">
      <c r="A12821">
        <v>61</v>
      </c>
      <c r="B12821" t="str">
        <f>IF(A12821="","",VLOOKUP(A12821,LOVs!$A$3:$B$62,2))</f>
        <v>Greater Victoria</v>
      </c>
      <c r="C12821" t="str">
        <f>Table1[[#This Row],[School Name]]</f>
        <v>Esquimalt High School</v>
      </c>
      <c r="D12821" t="s">
        <v>7380</v>
      </c>
      <c r="E12821">
        <v>1988</v>
      </c>
      <c r="F12821" t="s">
        <v>15</v>
      </c>
      <c r="H12821" s="19">
        <v>42932</v>
      </c>
      <c r="I12821" s="20">
        <v>4</v>
      </c>
      <c r="J12821" t="s">
        <v>7324</v>
      </c>
      <c r="K12821" s="1" t="s">
        <v>7381</v>
      </c>
      <c r="L12821">
        <v>2E-3</v>
      </c>
      <c r="M12821" s="20" t="s">
        <v>18</v>
      </c>
      <c r="N12821" s="1" t="s">
        <v>7264</v>
      </c>
      <c r="O12821" s="1" t="s">
        <v>7265</v>
      </c>
      <c r="Q12821" s="19">
        <v>43086</v>
      </c>
    </row>
    <row r="12822" spans="1:17" ht="30" x14ac:dyDescent="0.25">
      <c r="A12822">
        <v>61</v>
      </c>
      <c r="B12822" t="str">
        <f>IF(A12822="","",VLOOKUP(A12822,LOVs!$A$3:$B$62,2))</f>
        <v>Greater Victoria</v>
      </c>
      <c r="C12822" t="str">
        <f>Table1[[#This Row],[School Name]]</f>
        <v>Esquimalt High School</v>
      </c>
      <c r="D12822" t="s">
        <v>7380</v>
      </c>
      <c r="E12822">
        <v>1988</v>
      </c>
      <c r="F12822" t="s">
        <v>15</v>
      </c>
      <c r="H12822" s="19">
        <v>42932</v>
      </c>
      <c r="I12822" s="20">
        <v>4</v>
      </c>
      <c r="J12822" t="s">
        <v>7324</v>
      </c>
      <c r="K12822" s="1" t="s">
        <v>7382</v>
      </c>
      <c r="L12822">
        <v>8.9999999999999993E-3</v>
      </c>
      <c r="M12822" s="20" t="s">
        <v>18</v>
      </c>
      <c r="N12822" s="1" t="s">
        <v>7264</v>
      </c>
      <c r="O12822" s="1" t="s">
        <v>7265</v>
      </c>
      <c r="Q12822" s="19">
        <v>43086</v>
      </c>
    </row>
    <row r="12823" spans="1:17" ht="30" x14ac:dyDescent="0.25">
      <c r="A12823">
        <v>61</v>
      </c>
      <c r="B12823" t="str">
        <f>IF(A12823="","",VLOOKUP(A12823,LOVs!$A$3:$B$62,2))</f>
        <v>Greater Victoria</v>
      </c>
      <c r="C12823" t="str">
        <f>Table1[[#This Row],[School Name]]</f>
        <v>Esquimalt High School</v>
      </c>
      <c r="D12823" t="s">
        <v>7380</v>
      </c>
      <c r="E12823">
        <v>1988</v>
      </c>
      <c r="F12823" t="s">
        <v>15</v>
      </c>
      <c r="H12823" s="19">
        <v>42932</v>
      </c>
      <c r="I12823" s="20">
        <v>4</v>
      </c>
      <c r="J12823" t="s">
        <v>7322</v>
      </c>
      <c r="K12823" s="1" t="s">
        <v>7383</v>
      </c>
      <c r="L12823">
        <v>7.0000000000000001E-3</v>
      </c>
      <c r="M12823" s="20" t="s">
        <v>18</v>
      </c>
      <c r="N12823" s="1" t="s">
        <v>7264</v>
      </c>
      <c r="O12823" s="1" t="s">
        <v>7265</v>
      </c>
      <c r="Q12823" s="19">
        <v>43086</v>
      </c>
    </row>
    <row r="12824" spans="1:17" ht="45" x14ac:dyDescent="0.25">
      <c r="A12824">
        <v>61</v>
      </c>
      <c r="B12824" t="str">
        <f>IF(A12824="","",VLOOKUP(A12824,LOVs!$A$3:$B$62,2))</f>
        <v>Greater Victoria</v>
      </c>
      <c r="C12824" t="str">
        <f>Table1[[#This Row],[School Name]]</f>
        <v>Esquimalt High School</v>
      </c>
      <c r="D12824" t="s">
        <v>7380</v>
      </c>
      <c r="E12824">
        <v>1988</v>
      </c>
      <c r="F12824" t="s">
        <v>15</v>
      </c>
      <c r="H12824" s="19">
        <v>42932</v>
      </c>
      <c r="I12824" s="20">
        <v>4</v>
      </c>
      <c r="J12824" t="s">
        <v>73</v>
      </c>
      <c r="K12824" s="1" t="s">
        <v>7384</v>
      </c>
      <c r="L12824">
        <v>7.0999999999999994E-2</v>
      </c>
      <c r="M12824" s="20" t="s">
        <v>15</v>
      </c>
      <c r="N12824" s="1" t="s">
        <v>7264</v>
      </c>
      <c r="O12824" s="1" t="s">
        <v>7265</v>
      </c>
      <c r="Q12824" s="19">
        <v>43086</v>
      </c>
    </row>
    <row r="12825" spans="1:17" ht="75" x14ac:dyDescent="0.25">
      <c r="A12825">
        <v>61</v>
      </c>
      <c r="B12825" t="str">
        <f>IF(A12825="","",VLOOKUP(A12825,LOVs!$A$3:$B$62,2))</f>
        <v>Greater Victoria</v>
      </c>
      <c r="C12825" t="str">
        <f>Table1[[#This Row],[School Name]]</f>
        <v>Esquimalt High School</v>
      </c>
      <c r="D12825" t="s">
        <v>7380</v>
      </c>
      <c r="E12825">
        <v>1988</v>
      </c>
      <c r="F12825" t="s">
        <v>15</v>
      </c>
      <c r="H12825" s="19">
        <v>42932</v>
      </c>
      <c r="I12825" s="20">
        <v>4</v>
      </c>
      <c r="J12825" t="s">
        <v>73</v>
      </c>
      <c r="K12825" s="1" t="s">
        <v>7385</v>
      </c>
      <c r="L12825">
        <v>2.5999999999999999E-2</v>
      </c>
      <c r="M12825" s="20" t="s">
        <v>15</v>
      </c>
      <c r="N12825" s="1" t="s">
        <v>7264</v>
      </c>
      <c r="O12825" s="1" t="s">
        <v>7265</v>
      </c>
      <c r="Q12825" s="19">
        <v>43086</v>
      </c>
    </row>
    <row r="12826" spans="1:17" ht="30" x14ac:dyDescent="0.25">
      <c r="A12826">
        <v>61</v>
      </c>
      <c r="B12826" t="str">
        <f>IF(A12826="","",VLOOKUP(A12826,LOVs!$A$3:$B$62,2))</f>
        <v>Greater Victoria</v>
      </c>
      <c r="C12826" t="str">
        <f>Table1[[#This Row],[School Name]]</f>
        <v>Esquimalt High School</v>
      </c>
      <c r="D12826" t="s">
        <v>7380</v>
      </c>
      <c r="E12826">
        <v>1988</v>
      </c>
      <c r="F12826" t="s">
        <v>15</v>
      </c>
      <c r="H12826" s="19">
        <v>42932</v>
      </c>
      <c r="I12826" s="20">
        <v>4</v>
      </c>
      <c r="J12826" t="s">
        <v>73</v>
      </c>
      <c r="K12826" s="1" t="s">
        <v>7386</v>
      </c>
      <c r="L12826">
        <v>8.9999999999999993E-3</v>
      </c>
      <c r="M12826" s="20" t="s">
        <v>18</v>
      </c>
      <c r="N12826" s="1" t="s">
        <v>7264</v>
      </c>
      <c r="O12826" s="1" t="s">
        <v>7265</v>
      </c>
      <c r="Q12826" s="19">
        <v>43086</v>
      </c>
    </row>
    <row r="12827" spans="1:17" ht="30" x14ac:dyDescent="0.25">
      <c r="A12827">
        <v>61</v>
      </c>
      <c r="B12827" t="str">
        <f>IF(A12827="","",VLOOKUP(A12827,LOVs!$A$3:$B$62,2))</f>
        <v>Greater Victoria</v>
      </c>
      <c r="C12827" t="str">
        <f>Table1[[#This Row],[School Name]]</f>
        <v>Esquimalt High School</v>
      </c>
      <c r="D12827" t="s">
        <v>7380</v>
      </c>
      <c r="E12827">
        <v>1988</v>
      </c>
      <c r="F12827" t="s">
        <v>15</v>
      </c>
      <c r="H12827" s="19">
        <v>42932</v>
      </c>
      <c r="I12827" s="20">
        <v>4</v>
      </c>
      <c r="J12827" t="s">
        <v>73</v>
      </c>
      <c r="K12827" s="1" t="s">
        <v>7387</v>
      </c>
      <c r="L12827">
        <v>0.16200000000000001</v>
      </c>
      <c r="M12827" s="20" t="s">
        <v>15</v>
      </c>
      <c r="N12827" s="1" t="s">
        <v>7264</v>
      </c>
      <c r="O12827" s="1" t="s">
        <v>7265</v>
      </c>
      <c r="Q12827" s="19">
        <v>43086</v>
      </c>
    </row>
    <row r="12828" spans="1:17" ht="30" x14ac:dyDescent="0.25">
      <c r="A12828">
        <v>61</v>
      </c>
      <c r="B12828" t="str">
        <f>IF(A12828="","",VLOOKUP(A12828,LOVs!$A$3:$B$62,2))</f>
        <v>Greater Victoria</v>
      </c>
      <c r="C12828" t="str">
        <f>Table1[[#This Row],[School Name]]</f>
        <v>Esquimalt High School</v>
      </c>
      <c r="D12828" t="s">
        <v>7380</v>
      </c>
      <c r="E12828">
        <v>1988</v>
      </c>
      <c r="F12828" t="s">
        <v>15</v>
      </c>
      <c r="H12828" s="19">
        <v>42932</v>
      </c>
      <c r="I12828" s="20">
        <v>4</v>
      </c>
      <c r="J12828" t="s">
        <v>73</v>
      </c>
      <c r="K12828" s="1" t="s">
        <v>7388</v>
      </c>
      <c r="L12828">
        <v>2.3E-2</v>
      </c>
      <c r="M12828" s="20" t="s">
        <v>15</v>
      </c>
      <c r="N12828" s="1" t="s">
        <v>7264</v>
      </c>
      <c r="O12828" s="1" t="s">
        <v>7265</v>
      </c>
      <c r="Q12828" s="19">
        <v>43086</v>
      </c>
    </row>
    <row r="12829" spans="1:17" ht="30" x14ac:dyDescent="0.25">
      <c r="A12829">
        <v>61</v>
      </c>
      <c r="B12829" t="str">
        <f>IF(A12829="","",VLOOKUP(A12829,LOVs!$A$3:$B$62,2))</f>
        <v>Greater Victoria</v>
      </c>
      <c r="C12829" t="str">
        <f>Table1[[#This Row],[School Name]]</f>
        <v>Esquimalt High School</v>
      </c>
      <c r="D12829" t="s">
        <v>7380</v>
      </c>
      <c r="E12829">
        <v>1988</v>
      </c>
      <c r="F12829" t="s">
        <v>15</v>
      </c>
      <c r="H12829" s="19">
        <v>42932</v>
      </c>
      <c r="I12829" s="20">
        <v>4</v>
      </c>
      <c r="J12829" t="s">
        <v>7262</v>
      </c>
      <c r="K12829" s="1" t="s">
        <v>7389</v>
      </c>
      <c r="L12829">
        <v>2.4E-2</v>
      </c>
      <c r="M12829" s="20" t="s">
        <v>15</v>
      </c>
      <c r="N12829" s="1" t="s">
        <v>7264</v>
      </c>
      <c r="O12829" s="1" t="s">
        <v>7265</v>
      </c>
      <c r="Q12829" s="19">
        <v>43086</v>
      </c>
    </row>
    <row r="12830" spans="1:17" ht="45" x14ac:dyDescent="0.25">
      <c r="A12830">
        <v>61</v>
      </c>
      <c r="B12830" t="str">
        <f>IF(A12830="","",VLOOKUP(A12830,LOVs!$A$3:$B$62,2))</f>
        <v>Greater Victoria</v>
      </c>
      <c r="C12830" t="str">
        <f>Table1[[#This Row],[School Name]]</f>
        <v>Esquimalt High School</v>
      </c>
      <c r="D12830" t="s">
        <v>7380</v>
      </c>
      <c r="E12830">
        <v>1988</v>
      </c>
      <c r="F12830" t="s">
        <v>15</v>
      </c>
      <c r="H12830" s="19">
        <v>42932</v>
      </c>
      <c r="I12830" s="20">
        <v>4</v>
      </c>
      <c r="J12830" t="s">
        <v>73</v>
      </c>
      <c r="K12830" s="1" t="s">
        <v>7390</v>
      </c>
      <c r="L12830">
        <v>2.5999999999999999E-2</v>
      </c>
      <c r="M12830" s="20" t="s">
        <v>15</v>
      </c>
      <c r="N12830" s="1" t="s">
        <v>7264</v>
      </c>
      <c r="O12830" s="1" t="s">
        <v>7265</v>
      </c>
      <c r="Q12830" s="19">
        <v>43086</v>
      </c>
    </row>
    <row r="12831" spans="1:17" ht="45" x14ac:dyDescent="0.25">
      <c r="A12831">
        <v>61</v>
      </c>
      <c r="B12831" t="str">
        <f>IF(A12831="","",VLOOKUP(A12831,LOVs!$A$3:$B$62,2))</f>
        <v>Greater Victoria</v>
      </c>
      <c r="C12831" t="str">
        <f>Table1[[#This Row],[School Name]]</f>
        <v>Esquimalt High School</v>
      </c>
      <c r="D12831" t="s">
        <v>7380</v>
      </c>
      <c r="E12831">
        <v>1988</v>
      </c>
      <c r="F12831" t="s">
        <v>15</v>
      </c>
      <c r="H12831" s="19">
        <v>42932</v>
      </c>
      <c r="I12831" s="20">
        <v>4</v>
      </c>
      <c r="J12831" t="s">
        <v>73</v>
      </c>
      <c r="K12831" s="1" t="s">
        <v>7391</v>
      </c>
      <c r="L12831">
        <v>2.4E-2</v>
      </c>
      <c r="M12831" s="20" t="s">
        <v>15</v>
      </c>
      <c r="N12831" s="1" t="s">
        <v>7264</v>
      </c>
      <c r="O12831" s="1" t="s">
        <v>7265</v>
      </c>
      <c r="Q12831" s="19">
        <v>43086</v>
      </c>
    </row>
    <row r="12832" spans="1:17" ht="45" x14ac:dyDescent="0.25">
      <c r="A12832">
        <v>61</v>
      </c>
      <c r="B12832" t="str">
        <f>IF(A12832="","",VLOOKUP(A12832,LOVs!$A$3:$B$62,2))</f>
        <v>Greater Victoria</v>
      </c>
      <c r="C12832" t="str">
        <f>Table1[[#This Row],[School Name]]</f>
        <v>Esquimalt High School</v>
      </c>
      <c r="D12832" t="s">
        <v>7380</v>
      </c>
      <c r="E12832">
        <v>1988</v>
      </c>
      <c r="F12832" t="s">
        <v>15</v>
      </c>
      <c r="H12832" s="19">
        <v>42932</v>
      </c>
      <c r="I12832" s="20">
        <v>4</v>
      </c>
      <c r="J12832" t="s">
        <v>73</v>
      </c>
      <c r="K12832" s="1" t="s">
        <v>7392</v>
      </c>
      <c r="L12832">
        <v>9.0999999999999998E-2</v>
      </c>
      <c r="M12832" s="20" t="s">
        <v>15</v>
      </c>
      <c r="N12832" s="1" t="s">
        <v>7264</v>
      </c>
      <c r="O12832" s="1" t="s">
        <v>7265</v>
      </c>
      <c r="Q12832" s="19">
        <v>43086</v>
      </c>
    </row>
    <row r="12833" spans="1:17" ht="45" x14ac:dyDescent="0.25">
      <c r="A12833">
        <v>61</v>
      </c>
      <c r="B12833" t="str">
        <f>IF(A12833="","",VLOOKUP(A12833,LOVs!$A$3:$B$62,2))</f>
        <v>Greater Victoria</v>
      </c>
      <c r="C12833" t="str">
        <f>Table1[[#This Row],[School Name]]</f>
        <v>Esquimalt High School</v>
      </c>
      <c r="D12833" t="s">
        <v>7380</v>
      </c>
      <c r="E12833">
        <v>1988</v>
      </c>
      <c r="F12833" t="s">
        <v>15</v>
      </c>
      <c r="H12833" s="19">
        <v>42932</v>
      </c>
      <c r="I12833" s="20">
        <v>4</v>
      </c>
      <c r="J12833" t="s">
        <v>73</v>
      </c>
      <c r="K12833" s="1" t="s">
        <v>7393</v>
      </c>
      <c r="L12833">
        <v>2.1000000000000001E-2</v>
      </c>
      <c r="M12833" s="20" t="s">
        <v>15</v>
      </c>
      <c r="O12833" s="1" t="s">
        <v>7265</v>
      </c>
      <c r="Q12833" s="19">
        <v>43086</v>
      </c>
    </row>
    <row r="12834" spans="1:17" ht="45" x14ac:dyDescent="0.25">
      <c r="A12834">
        <v>61</v>
      </c>
      <c r="B12834" t="str">
        <f>IF(A12834="","",VLOOKUP(A12834,LOVs!$A$3:$B$62,2))</f>
        <v>Greater Victoria</v>
      </c>
      <c r="C12834" t="str">
        <f>Table1[[#This Row],[School Name]]</f>
        <v>Esquimalt High School</v>
      </c>
      <c r="D12834" t="s">
        <v>7380</v>
      </c>
      <c r="E12834">
        <v>1988</v>
      </c>
      <c r="F12834" t="s">
        <v>15</v>
      </c>
      <c r="H12834" s="19">
        <v>42932</v>
      </c>
      <c r="I12834" s="20">
        <v>4</v>
      </c>
      <c r="J12834" t="s">
        <v>73</v>
      </c>
      <c r="K12834" s="1" t="s">
        <v>7394</v>
      </c>
      <c r="L12834">
        <v>2.7E-2</v>
      </c>
      <c r="M12834" s="20" t="s">
        <v>15</v>
      </c>
      <c r="N12834" s="1" t="s">
        <v>7264</v>
      </c>
      <c r="O12834" s="1" t="s">
        <v>7265</v>
      </c>
      <c r="Q12834" s="19">
        <v>43086</v>
      </c>
    </row>
    <row r="12835" spans="1:17" ht="45" x14ac:dyDescent="0.25">
      <c r="A12835">
        <v>61</v>
      </c>
      <c r="B12835" t="str">
        <f>IF(A12835="","",VLOOKUP(A12835,LOVs!$A$3:$B$62,2))</f>
        <v>Greater Victoria</v>
      </c>
      <c r="C12835" t="str">
        <f>Table1[[#This Row],[School Name]]</f>
        <v>Esquimalt High School</v>
      </c>
      <c r="D12835" t="s">
        <v>7380</v>
      </c>
      <c r="E12835">
        <v>1988</v>
      </c>
      <c r="F12835" t="s">
        <v>15</v>
      </c>
      <c r="H12835" s="19">
        <v>42932</v>
      </c>
      <c r="I12835" s="20">
        <v>4</v>
      </c>
      <c r="J12835" t="s">
        <v>73</v>
      </c>
      <c r="K12835" s="1" t="s">
        <v>7395</v>
      </c>
      <c r="L12835">
        <v>2.3E-2</v>
      </c>
      <c r="M12835" s="20" t="s">
        <v>15</v>
      </c>
      <c r="N12835" s="1" t="s">
        <v>7264</v>
      </c>
      <c r="O12835" s="1" t="s">
        <v>7265</v>
      </c>
      <c r="Q12835" s="19">
        <v>43086</v>
      </c>
    </row>
    <row r="12836" spans="1:17" ht="45" x14ac:dyDescent="0.25">
      <c r="A12836">
        <v>61</v>
      </c>
      <c r="B12836" t="str">
        <f>IF(A12836="","",VLOOKUP(A12836,LOVs!$A$3:$B$62,2))</f>
        <v>Greater Victoria</v>
      </c>
      <c r="C12836" t="str">
        <f>Table1[[#This Row],[School Name]]</f>
        <v>Esquimalt High School</v>
      </c>
      <c r="D12836" t="s">
        <v>7380</v>
      </c>
      <c r="E12836">
        <v>1988</v>
      </c>
      <c r="F12836" t="s">
        <v>15</v>
      </c>
      <c r="H12836" s="19">
        <v>42932</v>
      </c>
      <c r="I12836" s="20">
        <v>4</v>
      </c>
      <c r="J12836" t="s">
        <v>73</v>
      </c>
      <c r="K12836" s="1" t="s">
        <v>7396</v>
      </c>
      <c r="L12836">
        <v>3.5000000000000003E-2</v>
      </c>
      <c r="M12836" s="20" t="s">
        <v>15</v>
      </c>
      <c r="N12836" s="1" t="s">
        <v>7264</v>
      </c>
      <c r="O12836" s="1" t="s">
        <v>7265</v>
      </c>
      <c r="Q12836" s="19">
        <v>43086</v>
      </c>
    </row>
    <row r="12837" spans="1:17" ht="30" x14ac:dyDescent="0.25">
      <c r="A12837">
        <v>61</v>
      </c>
      <c r="B12837" t="str">
        <f>IF(A12837="","",VLOOKUP(A12837,LOVs!$A$3:$B$62,2))</f>
        <v>Greater Victoria</v>
      </c>
      <c r="C12837" t="str">
        <f>Table1[[#This Row],[School Name]]</f>
        <v>Esquimalt High School</v>
      </c>
      <c r="D12837" t="s">
        <v>7380</v>
      </c>
      <c r="E12837">
        <v>1988</v>
      </c>
      <c r="F12837" t="s">
        <v>15</v>
      </c>
      <c r="H12837" s="19">
        <v>42932</v>
      </c>
      <c r="I12837" s="20">
        <v>4</v>
      </c>
      <c r="J12837" t="s">
        <v>7262</v>
      </c>
      <c r="K12837" s="1" t="s">
        <v>7397</v>
      </c>
      <c r="L12837">
        <v>1.2999999999999999E-2</v>
      </c>
      <c r="M12837" s="20" t="s">
        <v>15</v>
      </c>
      <c r="N12837" s="1" t="s">
        <v>7264</v>
      </c>
      <c r="O12837" s="1" t="s">
        <v>7265</v>
      </c>
      <c r="Q12837" s="19">
        <v>43086</v>
      </c>
    </row>
    <row r="12838" spans="1:17" ht="30" x14ac:dyDescent="0.25">
      <c r="A12838">
        <v>61</v>
      </c>
      <c r="B12838" t="str">
        <f>IF(A12838="","",VLOOKUP(A12838,LOVs!$A$3:$B$62,2))</f>
        <v>Greater Victoria</v>
      </c>
      <c r="C12838" t="str">
        <f>Table1[[#This Row],[School Name]]</f>
        <v>Esquimalt High School</v>
      </c>
      <c r="D12838" t="s">
        <v>7380</v>
      </c>
      <c r="E12838">
        <v>1988</v>
      </c>
      <c r="F12838" t="s">
        <v>15</v>
      </c>
      <c r="H12838" s="19">
        <v>42932</v>
      </c>
      <c r="I12838" s="20">
        <v>4</v>
      </c>
      <c r="J12838" t="s">
        <v>7262</v>
      </c>
      <c r="K12838" s="1" t="s">
        <v>7398</v>
      </c>
      <c r="L12838">
        <v>6.9000000000000006E-2</v>
      </c>
      <c r="M12838" s="20" t="s">
        <v>15</v>
      </c>
      <c r="N12838" s="1" t="s">
        <v>7264</v>
      </c>
      <c r="O12838" s="1" t="s">
        <v>7265</v>
      </c>
      <c r="Q12838" s="19">
        <v>43086</v>
      </c>
    </row>
    <row r="12839" spans="1:17" ht="30" x14ac:dyDescent="0.25">
      <c r="A12839">
        <v>61</v>
      </c>
      <c r="B12839" t="str">
        <f>IF(A12839="","",VLOOKUP(A12839,LOVs!$A$3:$B$62,2))</f>
        <v>Greater Victoria</v>
      </c>
      <c r="C12839" t="str">
        <f>Table1[[#This Row],[School Name]]</f>
        <v>Esquimalt High School</v>
      </c>
      <c r="D12839" t="s">
        <v>7380</v>
      </c>
      <c r="E12839">
        <v>1988</v>
      </c>
      <c r="F12839" t="s">
        <v>15</v>
      </c>
      <c r="H12839" s="19">
        <v>42932</v>
      </c>
      <c r="I12839" s="20">
        <v>4</v>
      </c>
      <c r="J12839" t="s">
        <v>7262</v>
      </c>
      <c r="K12839" s="1" t="s">
        <v>7399</v>
      </c>
      <c r="L12839">
        <v>2.5000000000000001E-2</v>
      </c>
      <c r="M12839" s="20" t="s">
        <v>15</v>
      </c>
      <c r="N12839" s="1" t="s">
        <v>7264</v>
      </c>
      <c r="O12839" s="1" t="s">
        <v>7265</v>
      </c>
      <c r="Q12839" s="19">
        <v>43086</v>
      </c>
    </row>
    <row r="12840" spans="1:17" ht="30" x14ac:dyDescent="0.25">
      <c r="A12840">
        <v>61</v>
      </c>
      <c r="B12840" t="str">
        <f>IF(A12840="","",VLOOKUP(A12840,LOVs!$A$3:$B$62,2))</f>
        <v>Greater Victoria</v>
      </c>
      <c r="C12840" t="str">
        <f>Table1[[#This Row],[School Name]]</f>
        <v>Esquimalt High School</v>
      </c>
      <c r="D12840" t="s">
        <v>7380</v>
      </c>
      <c r="E12840">
        <v>1988</v>
      </c>
      <c r="F12840" t="s">
        <v>15</v>
      </c>
      <c r="H12840" s="19">
        <v>42932</v>
      </c>
      <c r="I12840" s="20">
        <v>4</v>
      </c>
      <c r="J12840" t="s">
        <v>7322</v>
      </c>
      <c r="K12840" s="1" t="s">
        <v>7400</v>
      </c>
      <c r="L12840">
        <v>4.0000000000000001E-3</v>
      </c>
      <c r="M12840" s="20" t="s">
        <v>18</v>
      </c>
      <c r="N12840" s="1" t="s">
        <v>7264</v>
      </c>
      <c r="O12840" s="1" t="s">
        <v>7265</v>
      </c>
      <c r="Q12840" s="19">
        <v>43086</v>
      </c>
    </row>
    <row r="12841" spans="1:17" ht="45" x14ac:dyDescent="0.25">
      <c r="A12841">
        <v>61</v>
      </c>
      <c r="B12841" t="str">
        <f>IF(A12841="","",VLOOKUP(A12841,LOVs!$A$3:$B$62,2))</f>
        <v>Greater Victoria</v>
      </c>
      <c r="C12841" t="str">
        <f>Table1[[#This Row],[School Name]]</f>
        <v>Esquimalt High School</v>
      </c>
      <c r="D12841" t="s">
        <v>7380</v>
      </c>
      <c r="E12841">
        <v>1988</v>
      </c>
      <c r="F12841" t="s">
        <v>15</v>
      </c>
      <c r="H12841" s="19">
        <v>42932</v>
      </c>
      <c r="I12841" s="20">
        <v>4</v>
      </c>
      <c r="J12841" t="s">
        <v>73</v>
      </c>
      <c r="K12841" s="1" t="s">
        <v>7401</v>
      </c>
      <c r="L12841">
        <v>2.5000000000000001E-2</v>
      </c>
      <c r="M12841" s="20" t="s">
        <v>15</v>
      </c>
      <c r="N12841" s="1" t="s">
        <v>7264</v>
      </c>
      <c r="O12841" s="1" t="s">
        <v>7265</v>
      </c>
      <c r="Q12841" s="19">
        <v>43086</v>
      </c>
    </row>
    <row r="12842" spans="1:17" ht="45" x14ac:dyDescent="0.25">
      <c r="A12842">
        <v>61</v>
      </c>
      <c r="B12842" t="str">
        <f>IF(A12842="","",VLOOKUP(A12842,LOVs!$A$3:$B$62,2))</f>
        <v>Greater Victoria</v>
      </c>
      <c r="C12842" t="str">
        <f>Table1[[#This Row],[School Name]]</f>
        <v>Esquimalt High School</v>
      </c>
      <c r="D12842" t="s">
        <v>7380</v>
      </c>
      <c r="E12842">
        <v>1988</v>
      </c>
      <c r="F12842" t="s">
        <v>15</v>
      </c>
      <c r="H12842" s="19">
        <v>42932</v>
      </c>
      <c r="I12842" s="20">
        <v>4</v>
      </c>
      <c r="J12842" t="s">
        <v>73</v>
      </c>
      <c r="K12842" s="1" t="s">
        <v>7402</v>
      </c>
      <c r="L12842">
        <v>3.4000000000000002E-2</v>
      </c>
      <c r="M12842" s="20" t="s">
        <v>15</v>
      </c>
      <c r="N12842" s="1" t="s">
        <v>7264</v>
      </c>
      <c r="O12842" s="1" t="s">
        <v>7265</v>
      </c>
      <c r="Q12842" s="19">
        <v>43086</v>
      </c>
    </row>
    <row r="12843" spans="1:17" ht="45" x14ac:dyDescent="0.25">
      <c r="A12843">
        <v>61</v>
      </c>
      <c r="B12843" t="str">
        <f>IF(A12843="","",VLOOKUP(A12843,LOVs!$A$3:$B$62,2))</f>
        <v>Greater Victoria</v>
      </c>
      <c r="C12843" t="str">
        <f>Table1[[#This Row],[School Name]]</f>
        <v>Esquimalt High School</v>
      </c>
      <c r="D12843" t="s">
        <v>7380</v>
      </c>
      <c r="E12843">
        <v>1988</v>
      </c>
      <c r="F12843" t="s">
        <v>15</v>
      </c>
      <c r="H12843" s="19">
        <v>42932</v>
      </c>
      <c r="I12843" s="20">
        <v>4</v>
      </c>
      <c r="J12843" t="s">
        <v>73</v>
      </c>
      <c r="K12843" s="1" t="s">
        <v>7403</v>
      </c>
      <c r="L12843">
        <v>3.2000000000000001E-2</v>
      </c>
      <c r="M12843" s="20" t="s">
        <v>15</v>
      </c>
      <c r="N12843" s="1" t="s">
        <v>7264</v>
      </c>
      <c r="O12843" s="1" t="s">
        <v>7265</v>
      </c>
      <c r="Q12843" s="19">
        <v>43086</v>
      </c>
    </row>
    <row r="12844" spans="1:17" ht="45" x14ac:dyDescent="0.25">
      <c r="A12844">
        <v>61</v>
      </c>
      <c r="B12844" t="str">
        <f>IF(A12844="","",VLOOKUP(A12844,LOVs!$A$3:$B$62,2))</f>
        <v>Greater Victoria</v>
      </c>
      <c r="C12844" t="str">
        <f>Table1[[#This Row],[School Name]]</f>
        <v>Esquimalt High School</v>
      </c>
      <c r="D12844" t="s">
        <v>7380</v>
      </c>
      <c r="E12844">
        <v>1988</v>
      </c>
      <c r="F12844" t="s">
        <v>15</v>
      </c>
      <c r="H12844" s="19">
        <v>42932</v>
      </c>
      <c r="I12844" s="20">
        <v>4</v>
      </c>
      <c r="J12844" t="s">
        <v>73</v>
      </c>
      <c r="K12844" s="1" t="s">
        <v>7404</v>
      </c>
      <c r="L12844">
        <v>0.03</v>
      </c>
      <c r="M12844" s="20" t="s">
        <v>15</v>
      </c>
      <c r="N12844" s="1" t="s">
        <v>7264</v>
      </c>
      <c r="O12844" s="1" t="s">
        <v>7265</v>
      </c>
      <c r="Q12844" s="19">
        <v>43086</v>
      </c>
    </row>
    <row r="12845" spans="1:17" ht="45" x14ac:dyDescent="0.25">
      <c r="A12845">
        <v>61</v>
      </c>
      <c r="B12845" t="str">
        <f>IF(A12845="","",VLOOKUP(A12845,LOVs!$A$3:$B$62,2))</f>
        <v>Greater Victoria</v>
      </c>
      <c r="C12845" t="str">
        <f>Table1[[#This Row],[School Name]]</f>
        <v>Esquimalt High School</v>
      </c>
      <c r="D12845" t="s">
        <v>7380</v>
      </c>
      <c r="E12845">
        <v>1988</v>
      </c>
      <c r="F12845" t="s">
        <v>15</v>
      </c>
      <c r="H12845" s="19">
        <v>42932</v>
      </c>
      <c r="I12845" s="20">
        <v>4</v>
      </c>
      <c r="J12845" t="s">
        <v>73</v>
      </c>
      <c r="K12845" s="1" t="s">
        <v>7405</v>
      </c>
      <c r="L12845">
        <v>2.7E-2</v>
      </c>
      <c r="M12845" s="20" t="s">
        <v>15</v>
      </c>
      <c r="N12845" s="1" t="s">
        <v>7264</v>
      </c>
      <c r="O12845" s="1" t="s">
        <v>7265</v>
      </c>
      <c r="Q12845" s="19">
        <v>43086</v>
      </c>
    </row>
    <row r="12846" spans="1:17" ht="45" x14ac:dyDescent="0.25">
      <c r="A12846">
        <v>61</v>
      </c>
      <c r="B12846" t="str">
        <f>IF(A12846="","",VLOOKUP(A12846,LOVs!$A$3:$B$62,2))</f>
        <v>Greater Victoria</v>
      </c>
      <c r="C12846" t="str">
        <f>Table1[[#This Row],[School Name]]</f>
        <v>Esquimalt High School</v>
      </c>
      <c r="D12846" t="s">
        <v>7380</v>
      </c>
      <c r="E12846">
        <v>1988</v>
      </c>
      <c r="F12846" t="s">
        <v>15</v>
      </c>
      <c r="H12846" s="19">
        <v>42932</v>
      </c>
      <c r="I12846" s="20">
        <v>4</v>
      </c>
      <c r="J12846" t="s">
        <v>73</v>
      </c>
      <c r="K12846" s="1" t="s">
        <v>7406</v>
      </c>
      <c r="L12846">
        <v>1.7999999999999999E-2</v>
      </c>
      <c r="M12846" s="20" t="s">
        <v>15</v>
      </c>
      <c r="N12846" s="1" t="s">
        <v>7264</v>
      </c>
      <c r="O12846" s="1" t="s">
        <v>7265</v>
      </c>
      <c r="Q12846" s="19">
        <v>43086</v>
      </c>
    </row>
    <row r="12847" spans="1:17" ht="45" x14ac:dyDescent="0.25">
      <c r="A12847">
        <v>61</v>
      </c>
      <c r="B12847" t="str">
        <f>IF(A12847="","",VLOOKUP(A12847,LOVs!$A$3:$B$62,2))</f>
        <v>Greater Victoria</v>
      </c>
      <c r="C12847" t="str">
        <f>Table1[[#This Row],[School Name]]</f>
        <v>Esquimalt High School</v>
      </c>
      <c r="D12847" t="s">
        <v>7380</v>
      </c>
      <c r="E12847">
        <v>1988</v>
      </c>
      <c r="F12847" t="s">
        <v>15</v>
      </c>
      <c r="H12847" s="19">
        <v>42932</v>
      </c>
      <c r="I12847" s="20">
        <v>4</v>
      </c>
      <c r="J12847" t="s">
        <v>73</v>
      </c>
      <c r="K12847" s="1" t="s">
        <v>7407</v>
      </c>
      <c r="L12847">
        <v>0.06</v>
      </c>
      <c r="M12847" s="20" t="s">
        <v>15</v>
      </c>
      <c r="N12847" s="1" t="s">
        <v>7264</v>
      </c>
      <c r="O12847" s="1" t="s">
        <v>7265</v>
      </c>
      <c r="Q12847" s="19">
        <v>43086</v>
      </c>
    </row>
    <row r="12848" spans="1:17" ht="30" x14ac:dyDescent="0.25">
      <c r="A12848">
        <v>61</v>
      </c>
      <c r="B12848" t="str">
        <f>IF(A12848="","",VLOOKUP(A12848,LOVs!$A$3:$B$62,2))</f>
        <v>Greater Victoria</v>
      </c>
      <c r="C12848" t="str">
        <f>Table1[[#This Row],[School Name]]</f>
        <v>Esquimalt High School</v>
      </c>
      <c r="D12848" t="s">
        <v>7380</v>
      </c>
      <c r="E12848">
        <v>1988</v>
      </c>
      <c r="F12848" t="s">
        <v>15</v>
      </c>
      <c r="H12848" s="19">
        <v>42932</v>
      </c>
      <c r="I12848" s="20">
        <v>4</v>
      </c>
      <c r="J12848" t="s">
        <v>7366</v>
      </c>
      <c r="K12848" s="1" t="s">
        <v>7408</v>
      </c>
      <c r="L12848">
        <v>2.3E-2</v>
      </c>
      <c r="M12848" s="20" t="s">
        <v>15</v>
      </c>
      <c r="N12848" s="1" t="s">
        <v>7264</v>
      </c>
      <c r="O12848" s="1" t="s">
        <v>7265</v>
      </c>
      <c r="Q12848" s="19">
        <v>43086</v>
      </c>
    </row>
    <row r="12849" spans="1:17" ht="75" x14ac:dyDescent="0.25">
      <c r="A12849">
        <v>61</v>
      </c>
      <c r="B12849" t="str">
        <f>IF(A12849="","",VLOOKUP(A12849,LOVs!$A$3:$B$62,2))</f>
        <v>Greater Victoria</v>
      </c>
      <c r="C12849" t="str">
        <f>Table1[[#This Row],[School Name]]</f>
        <v>Facilities Dept</v>
      </c>
      <c r="D12849" t="s">
        <v>7409</v>
      </c>
      <c r="E12849">
        <v>1956</v>
      </c>
      <c r="F12849" t="s">
        <v>15</v>
      </c>
      <c r="H12849" s="19">
        <v>42963</v>
      </c>
      <c r="I12849" s="20">
        <v>4</v>
      </c>
      <c r="J12849" t="s">
        <v>7410</v>
      </c>
      <c r="K12849" s="1" t="s">
        <v>7411</v>
      </c>
      <c r="L12849">
        <v>7.0000000000000001E-3</v>
      </c>
      <c r="M12849" s="20" t="s">
        <v>18</v>
      </c>
      <c r="N12849" s="1" t="s">
        <v>7264</v>
      </c>
      <c r="O12849" s="1" t="s">
        <v>7412</v>
      </c>
      <c r="Q12849" s="19">
        <v>43088</v>
      </c>
    </row>
    <row r="12850" spans="1:17" ht="30" x14ac:dyDescent="0.25">
      <c r="A12850">
        <v>61</v>
      </c>
      <c r="B12850" t="str">
        <f>IF(A12850="","",VLOOKUP(A12850,LOVs!$A$3:$B$62,2))</f>
        <v>Greater Victoria</v>
      </c>
      <c r="C12850" t="str">
        <f>Table1[[#This Row],[School Name]]</f>
        <v>Facilities Dept</v>
      </c>
      <c r="D12850" t="s">
        <v>7409</v>
      </c>
      <c r="E12850">
        <v>1956</v>
      </c>
      <c r="F12850" t="s">
        <v>15</v>
      </c>
      <c r="H12850" s="19">
        <v>42963</v>
      </c>
      <c r="I12850" s="20">
        <v>4</v>
      </c>
      <c r="J12850" t="s">
        <v>73</v>
      </c>
      <c r="K12850" s="1" t="s">
        <v>7413</v>
      </c>
      <c r="L12850">
        <v>5.0000000000000001E-3</v>
      </c>
      <c r="M12850" s="20" t="s">
        <v>18</v>
      </c>
      <c r="N12850" s="1" t="s">
        <v>7264</v>
      </c>
      <c r="O12850" s="1" t="s">
        <v>7412</v>
      </c>
      <c r="Q12850" s="19">
        <v>43088</v>
      </c>
    </row>
    <row r="12851" spans="1:17" ht="30" x14ac:dyDescent="0.25">
      <c r="A12851">
        <v>61</v>
      </c>
      <c r="B12851" t="str">
        <f>IF(A12851="","",VLOOKUP(A12851,LOVs!$A$3:$B$62,2))</f>
        <v>Greater Victoria</v>
      </c>
      <c r="C12851" t="str">
        <f>Table1[[#This Row],[School Name]]</f>
        <v>Frank Hobbs Elementary</v>
      </c>
      <c r="D12851" t="s">
        <v>7414</v>
      </c>
      <c r="E12851">
        <v>1951</v>
      </c>
      <c r="F12851" t="s">
        <v>15</v>
      </c>
      <c r="H12851" s="19">
        <v>42932</v>
      </c>
      <c r="I12851" s="20">
        <v>4</v>
      </c>
      <c r="J12851" t="s">
        <v>73</v>
      </c>
      <c r="K12851" s="1" t="s">
        <v>7415</v>
      </c>
      <c r="L12851">
        <v>8.9999999999999993E-3</v>
      </c>
      <c r="M12851" s="20" t="s">
        <v>18</v>
      </c>
      <c r="N12851" s="1" t="s">
        <v>7264</v>
      </c>
      <c r="O12851" s="1" t="s">
        <v>7265</v>
      </c>
      <c r="Q12851" s="19">
        <v>43087</v>
      </c>
    </row>
    <row r="12852" spans="1:17" ht="30" x14ac:dyDescent="0.25">
      <c r="A12852">
        <v>61</v>
      </c>
      <c r="B12852" t="str">
        <f>IF(A12852="","",VLOOKUP(A12852,LOVs!$A$3:$B$62,2))</f>
        <v>Greater Victoria</v>
      </c>
      <c r="C12852" t="str">
        <f>Table1[[#This Row],[School Name]]</f>
        <v>Frank Hobbs Elementary</v>
      </c>
      <c r="D12852" t="s">
        <v>7414</v>
      </c>
      <c r="E12852">
        <v>1951</v>
      </c>
      <c r="F12852" t="s">
        <v>15</v>
      </c>
      <c r="H12852" s="19">
        <v>42932</v>
      </c>
      <c r="I12852" s="20">
        <v>4</v>
      </c>
      <c r="J12852" t="s">
        <v>73</v>
      </c>
      <c r="K12852" s="1" t="s">
        <v>7416</v>
      </c>
      <c r="L12852">
        <v>1.9E-2</v>
      </c>
      <c r="M12852" s="20" t="s">
        <v>15</v>
      </c>
      <c r="N12852" s="1" t="s">
        <v>7264</v>
      </c>
      <c r="O12852" s="1" t="s">
        <v>7265</v>
      </c>
      <c r="Q12852" s="19">
        <v>43087</v>
      </c>
    </row>
    <row r="12853" spans="1:17" ht="45" x14ac:dyDescent="0.25">
      <c r="A12853">
        <v>61</v>
      </c>
      <c r="B12853" t="str">
        <f>IF(A12853="","",VLOOKUP(A12853,LOVs!$A$3:$B$62,2))</f>
        <v>Greater Victoria</v>
      </c>
      <c r="C12853" t="str">
        <f>Table1[[#This Row],[School Name]]</f>
        <v>Frank Hobbs Elementary</v>
      </c>
      <c r="D12853" t="s">
        <v>7414</v>
      </c>
      <c r="E12853">
        <v>1951</v>
      </c>
      <c r="F12853" t="s">
        <v>15</v>
      </c>
      <c r="H12853" s="19">
        <v>42932</v>
      </c>
      <c r="I12853" s="20">
        <v>4</v>
      </c>
      <c r="J12853" t="s">
        <v>7262</v>
      </c>
      <c r="K12853" s="1" t="s">
        <v>7417</v>
      </c>
      <c r="L12853">
        <v>8.9999999999999993E-3</v>
      </c>
      <c r="M12853" s="20" t="s">
        <v>18</v>
      </c>
      <c r="N12853" s="1" t="s">
        <v>7264</v>
      </c>
      <c r="O12853" s="1" t="s">
        <v>7265</v>
      </c>
      <c r="Q12853" s="19">
        <v>43087</v>
      </c>
    </row>
    <row r="12854" spans="1:17" ht="60" x14ac:dyDescent="0.25">
      <c r="A12854">
        <v>61</v>
      </c>
      <c r="B12854" t="str">
        <f>IF(A12854="","",VLOOKUP(A12854,LOVs!$A$3:$B$62,2))</f>
        <v>Greater Victoria</v>
      </c>
      <c r="C12854" t="str">
        <f>Table1[[#This Row],[School Name]]</f>
        <v>Frank Hobbs Elementary</v>
      </c>
      <c r="D12854" t="s">
        <v>7414</v>
      </c>
      <c r="E12854">
        <v>1951</v>
      </c>
      <c r="F12854" t="s">
        <v>15</v>
      </c>
      <c r="H12854" s="19">
        <v>42932</v>
      </c>
      <c r="I12854" s="20">
        <v>4</v>
      </c>
      <c r="J12854" t="s">
        <v>7262</v>
      </c>
      <c r="K12854" s="1" t="s">
        <v>7418</v>
      </c>
      <c r="L12854">
        <v>1.2999999999999999E-2</v>
      </c>
      <c r="M12854" s="20" t="s">
        <v>15</v>
      </c>
      <c r="N12854" s="1" t="s">
        <v>7264</v>
      </c>
      <c r="O12854" s="1" t="s">
        <v>7265</v>
      </c>
      <c r="Q12854" s="19">
        <v>43087</v>
      </c>
    </row>
    <row r="12855" spans="1:17" ht="30" x14ac:dyDescent="0.25">
      <c r="A12855">
        <v>61</v>
      </c>
      <c r="B12855" t="str">
        <f>IF(A12855="","",VLOOKUP(A12855,LOVs!$A$3:$B$62,2))</f>
        <v>Greater Victoria</v>
      </c>
      <c r="C12855" t="str">
        <f>Table1[[#This Row],[School Name]]</f>
        <v>Frank Hobbs Elementary</v>
      </c>
      <c r="D12855" t="s">
        <v>7414</v>
      </c>
      <c r="E12855">
        <v>1951</v>
      </c>
      <c r="F12855" t="s">
        <v>15</v>
      </c>
      <c r="H12855" s="19">
        <v>42932</v>
      </c>
      <c r="I12855" s="20">
        <v>4</v>
      </c>
      <c r="J12855" t="s">
        <v>7262</v>
      </c>
      <c r="K12855" s="1" t="s">
        <v>7419</v>
      </c>
      <c r="L12855">
        <v>1.7000000000000001E-2</v>
      </c>
      <c r="M12855" s="20" t="s">
        <v>15</v>
      </c>
      <c r="N12855" s="1" t="s">
        <v>7264</v>
      </c>
      <c r="O12855" s="1" t="s">
        <v>7265</v>
      </c>
      <c r="Q12855" s="19">
        <v>43087</v>
      </c>
    </row>
    <row r="12856" spans="1:17" ht="30" x14ac:dyDescent="0.25">
      <c r="A12856">
        <v>61</v>
      </c>
      <c r="B12856" t="str">
        <f>IF(A12856="","",VLOOKUP(A12856,LOVs!$A$3:$B$62,2))</f>
        <v>Greater Victoria</v>
      </c>
      <c r="C12856" t="str">
        <f>Table1[[#This Row],[School Name]]</f>
        <v>Frank Hobbs Elementary</v>
      </c>
      <c r="D12856" t="s">
        <v>7414</v>
      </c>
      <c r="E12856">
        <v>1951</v>
      </c>
      <c r="F12856" t="s">
        <v>15</v>
      </c>
      <c r="H12856" s="19">
        <v>42932</v>
      </c>
      <c r="I12856" s="20">
        <v>4</v>
      </c>
      <c r="J12856" t="s">
        <v>73</v>
      </c>
      <c r="K12856" s="1" t="s">
        <v>7420</v>
      </c>
      <c r="L12856">
        <v>8.9999999999999993E-3</v>
      </c>
      <c r="M12856" s="20" t="s">
        <v>18</v>
      </c>
      <c r="N12856" s="1" t="s">
        <v>7264</v>
      </c>
      <c r="O12856" s="1" t="s">
        <v>7265</v>
      </c>
      <c r="Q12856" s="19">
        <v>43087</v>
      </c>
    </row>
    <row r="12857" spans="1:17" ht="45" x14ac:dyDescent="0.25">
      <c r="A12857">
        <v>61</v>
      </c>
      <c r="B12857" t="str">
        <f>IF(A12857="","",VLOOKUP(A12857,LOVs!$A$3:$B$62,2))</f>
        <v>Greater Victoria</v>
      </c>
      <c r="C12857" t="str">
        <f>Table1[[#This Row],[School Name]]</f>
        <v>Frank Hobbs Elementary</v>
      </c>
      <c r="D12857" t="s">
        <v>7414</v>
      </c>
      <c r="E12857">
        <v>1951</v>
      </c>
      <c r="F12857" t="s">
        <v>15</v>
      </c>
      <c r="H12857" s="19">
        <v>42932</v>
      </c>
      <c r="I12857" s="20">
        <v>4</v>
      </c>
      <c r="J12857" t="s">
        <v>7262</v>
      </c>
      <c r="K12857" s="1" t="s">
        <v>7421</v>
      </c>
      <c r="L12857">
        <v>1.2E-2</v>
      </c>
      <c r="M12857" s="20" t="s">
        <v>15</v>
      </c>
      <c r="N12857" s="1" t="s">
        <v>7264</v>
      </c>
      <c r="O12857" s="1" t="s">
        <v>7265</v>
      </c>
      <c r="Q12857" s="19">
        <v>43087</v>
      </c>
    </row>
    <row r="12858" spans="1:17" ht="30" x14ac:dyDescent="0.25">
      <c r="A12858">
        <v>61</v>
      </c>
      <c r="B12858" t="str">
        <f>IF(A12858="","",VLOOKUP(A12858,LOVs!$A$3:$B$62,2))</f>
        <v>Greater Victoria</v>
      </c>
      <c r="C12858" t="str">
        <f>Table1[[#This Row],[School Name]]</f>
        <v>Frank Hobbs Elementary</v>
      </c>
      <c r="D12858" t="s">
        <v>7414</v>
      </c>
      <c r="E12858">
        <v>1951</v>
      </c>
      <c r="F12858" t="s">
        <v>15</v>
      </c>
      <c r="H12858" s="19">
        <v>42932</v>
      </c>
      <c r="I12858" s="20">
        <v>4</v>
      </c>
      <c r="J12858" t="s">
        <v>73</v>
      </c>
      <c r="K12858" s="1" t="s">
        <v>7422</v>
      </c>
      <c r="L12858">
        <v>6.0000000000000001E-3</v>
      </c>
      <c r="M12858" s="20" t="s">
        <v>18</v>
      </c>
      <c r="N12858" s="1" t="s">
        <v>7264</v>
      </c>
      <c r="O12858" s="1" t="s">
        <v>7265</v>
      </c>
      <c r="Q12858" s="19">
        <v>43087</v>
      </c>
    </row>
    <row r="12859" spans="1:17" ht="45" x14ac:dyDescent="0.25">
      <c r="A12859">
        <v>61</v>
      </c>
      <c r="B12859" t="str">
        <f>IF(A12859="","",VLOOKUP(A12859,LOVs!$A$3:$B$62,2))</f>
        <v>Greater Victoria</v>
      </c>
      <c r="C12859" t="str">
        <f>Table1[[#This Row],[School Name]]</f>
        <v>George Jay Elementary</v>
      </c>
      <c r="D12859" t="s">
        <v>7423</v>
      </c>
      <c r="E12859">
        <v>1910</v>
      </c>
      <c r="F12859" t="s">
        <v>15</v>
      </c>
      <c r="H12859" s="19">
        <v>42932</v>
      </c>
      <c r="I12859" s="20">
        <v>4</v>
      </c>
      <c r="J12859" t="s">
        <v>7301</v>
      </c>
      <c r="K12859" s="1" t="s">
        <v>7424</v>
      </c>
      <c r="L12859">
        <v>1.4E-2</v>
      </c>
      <c r="M12859" s="20" t="s">
        <v>15</v>
      </c>
      <c r="N12859" s="1" t="s">
        <v>7264</v>
      </c>
      <c r="O12859" s="1" t="s">
        <v>7265</v>
      </c>
      <c r="Q12859" s="19">
        <v>43087</v>
      </c>
    </row>
    <row r="12860" spans="1:17" ht="60" x14ac:dyDescent="0.25">
      <c r="A12860">
        <v>61</v>
      </c>
      <c r="B12860" t="str">
        <f>IF(A12860="","",VLOOKUP(A12860,LOVs!$A$3:$B$62,2))</f>
        <v>Greater Victoria</v>
      </c>
      <c r="C12860" t="str">
        <f>Table1[[#This Row],[School Name]]</f>
        <v>George Jay Elementary</v>
      </c>
      <c r="D12860" t="s">
        <v>7423</v>
      </c>
      <c r="E12860">
        <v>1910</v>
      </c>
      <c r="F12860" t="s">
        <v>15</v>
      </c>
      <c r="H12860" s="19">
        <v>42932</v>
      </c>
      <c r="I12860" s="20">
        <v>4</v>
      </c>
      <c r="J12860" t="s">
        <v>7301</v>
      </c>
      <c r="K12860" s="1" t="s">
        <v>7425</v>
      </c>
      <c r="L12860">
        <v>1.2E-2</v>
      </c>
      <c r="M12860" s="20" t="s">
        <v>15</v>
      </c>
      <c r="N12860" s="1" t="s">
        <v>7264</v>
      </c>
      <c r="O12860" s="1" t="s">
        <v>7265</v>
      </c>
      <c r="Q12860" s="19">
        <v>43087</v>
      </c>
    </row>
    <row r="12861" spans="1:17" ht="60" x14ac:dyDescent="0.25">
      <c r="A12861">
        <v>61</v>
      </c>
      <c r="B12861" t="str">
        <f>IF(A12861="","",VLOOKUP(A12861,LOVs!$A$3:$B$62,2))</f>
        <v>Greater Victoria</v>
      </c>
      <c r="C12861" t="str">
        <f>Table1[[#This Row],[School Name]]</f>
        <v>George Jay Elementary</v>
      </c>
      <c r="D12861" t="s">
        <v>7423</v>
      </c>
      <c r="E12861">
        <v>1910</v>
      </c>
      <c r="F12861" t="s">
        <v>15</v>
      </c>
      <c r="H12861" s="19">
        <v>42932</v>
      </c>
      <c r="I12861" s="20">
        <v>4</v>
      </c>
      <c r="J12861" t="s">
        <v>7301</v>
      </c>
      <c r="K12861" s="1" t="s">
        <v>7426</v>
      </c>
      <c r="L12861">
        <v>8.0000000000000002E-3</v>
      </c>
      <c r="M12861" s="20" t="s">
        <v>18</v>
      </c>
      <c r="N12861" s="1" t="s">
        <v>7264</v>
      </c>
      <c r="O12861" s="1" t="s">
        <v>7265</v>
      </c>
      <c r="Q12861" s="19">
        <v>43087</v>
      </c>
    </row>
    <row r="12862" spans="1:17" ht="30" x14ac:dyDescent="0.25">
      <c r="A12862">
        <v>61</v>
      </c>
      <c r="B12862" t="str">
        <f>IF(A12862="","",VLOOKUP(A12862,LOVs!$A$3:$B$62,2))</f>
        <v>Greater Victoria</v>
      </c>
      <c r="C12862" t="str">
        <f>Table1[[#This Row],[School Name]]</f>
        <v>George Jay Elementary</v>
      </c>
      <c r="D12862" t="s">
        <v>7423</v>
      </c>
      <c r="E12862">
        <v>1910</v>
      </c>
      <c r="F12862" t="s">
        <v>15</v>
      </c>
      <c r="H12862" s="19">
        <v>42932</v>
      </c>
      <c r="I12862" s="20">
        <v>4</v>
      </c>
      <c r="J12862" t="s">
        <v>7301</v>
      </c>
      <c r="K12862" s="1" t="s">
        <v>7427</v>
      </c>
      <c r="L12862">
        <v>3.0000000000000001E-3</v>
      </c>
      <c r="M12862" s="20" t="s">
        <v>18</v>
      </c>
      <c r="N12862" s="1" t="s">
        <v>7264</v>
      </c>
      <c r="O12862" s="1" t="s">
        <v>7265</v>
      </c>
      <c r="Q12862" s="19">
        <v>43087</v>
      </c>
    </row>
    <row r="12863" spans="1:17" ht="30" x14ac:dyDescent="0.25">
      <c r="A12863">
        <v>61</v>
      </c>
      <c r="B12863" t="str">
        <f>IF(A12863="","",VLOOKUP(A12863,LOVs!$A$3:$B$62,2))</f>
        <v>Greater Victoria</v>
      </c>
      <c r="C12863" t="str">
        <f>Table1[[#This Row],[School Name]]</f>
        <v>George Jay Elementary</v>
      </c>
      <c r="D12863" t="s">
        <v>7423</v>
      </c>
      <c r="E12863">
        <v>1910</v>
      </c>
      <c r="F12863" t="s">
        <v>15</v>
      </c>
      <c r="H12863" s="19">
        <v>42932</v>
      </c>
      <c r="I12863" s="20">
        <v>4</v>
      </c>
      <c r="J12863" t="s">
        <v>7301</v>
      </c>
      <c r="K12863" s="1" t="s">
        <v>7428</v>
      </c>
      <c r="L12863">
        <v>0.01</v>
      </c>
      <c r="M12863" s="20" t="s">
        <v>18</v>
      </c>
      <c r="N12863" s="1" t="s">
        <v>7264</v>
      </c>
      <c r="O12863" s="1" t="s">
        <v>7265</v>
      </c>
      <c r="Q12863" s="19">
        <v>43087</v>
      </c>
    </row>
    <row r="12864" spans="1:17" ht="30" x14ac:dyDescent="0.25">
      <c r="A12864">
        <v>61</v>
      </c>
      <c r="B12864" t="str">
        <f>IF(A12864="","",VLOOKUP(A12864,LOVs!$A$3:$B$62,2))</f>
        <v>Greater Victoria</v>
      </c>
      <c r="C12864" t="str">
        <f>Table1[[#This Row],[School Name]]</f>
        <v>George Jay Elementary</v>
      </c>
      <c r="D12864" t="s">
        <v>7423</v>
      </c>
      <c r="E12864">
        <v>1910</v>
      </c>
      <c r="F12864" t="s">
        <v>15</v>
      </c>
      <c r="H12864" s="19">
        <v>42932</v>
      </c>
      <c r="I12864" s="20">
        <v>4</v>
      </c>
      <c r="J12864" t="s">
        <v>7301</v>
      </c>
      <c r="K12864" s="1" t="s">
        <v>7429</v>
      </c>
      <c r="L12864">
        <v>1.2E-2</v>
      </c>
      <c r="M12864" s="20" t="s">
        <v>15</v>
      </c>
      <c r="N12864" s="1" t="s">
        <v>7264</v>
      </c>
      <c r="O12864" s="1" t="s">
        <v>7265</v>
      </c>
      <c r="Q12864" s="19">
        <v>43087</v>
      </c>
    </row>
    <row r="12865" spans="1:17" ht="30" x14ac:dyDescent="0.25">
      <c r="A12865">
        <v>61</v>
      </c>
      <c r="B12865" t="str">
        <f>IF(A12865="","",VLOOKUP(A12865,LOVs!$A$3:$B$62,2))</f>
        <v>Greater Victoria</v>
      </c>
      <c r="C12865" t="str">
        <f>Table1[[#This Row],[School Name]]</f>
        <v>George Jay Elementary</v>
      </c>
      <c r="D12865" t="s">
        <v>7423</v>
      </c>
      <c r="E12865">
        <v>1910</v>
      </c>
      <c r="F12865" t="s">
        <v>15</v>
      </c>
      <c r="H12865" s="19">
        <v>42932</v>
      </c>
      <c r="I12865" s="20">
        <v>4</v>
      </c>
      <c r="J12865" t="s">
        <v>7301</v>
      </c>
      <c r="K12865" s="1" t="s">
        <v>7430</v>
      </c>
      <c r="L12865">
        <v>5.0000000000000001E-3</v>
      </c>
      <c r="M12865" s="20" t="s">
        <v>18</v>
      </c>
      <c r="N12865" s="1" t="s">
        <v>7264</v>
      </c>
      <c r="O12865" s="1" t="s">
        <v>7265</v>
      </c>
      <c r="Q12865" s="19">
        <v>43087</v>
      </c>
    </row>
    <row r="12866" spans="1:17" ht="30" x14ac:dyDescent="0.25">
      <c r="A12866">
        <v>61</v>
      </c>
      <c r="B12866" t="str">
        <f>IF(A12866="","",VLOOKUP(A12866,LOVs!$A$3:$B$62,2))</f>
        <v>Greater Victoria</v>
      </c>
      <c r="C12866" t="str">
        <f>Table1[[#This Row],[School Name]]</f>
        <v>George Jay Elementary</v>
      </c>
      <c r="D12866" t="s">
        <v>7423</v>
      </c>
      <c r="E12866">
        <v>1910</v>
      </c>
      <c r="F12866" t="s">
        <v>15</v>
      </c>
      <c r="H12866" s="19">
        <v>42932</v>
      </c>
      <c r="I12866" s="20">
        <v>4</v>
      </c>
      <c r="J12866" t="s">
        <v>7301</v>
      </c>
      <c r="K12866" s="1" t="s">
        <v>7431</v>
      </c>
      <c r="L12866">
        <v>1E-3</v>
      </c>
      <c r="M12866" s="20" t="s">
        <v>18</v>
      </c>
      <c r="N12866" s="1" t="s">
        <v>7264</v>
      </c>
      <c r="O12866" s="1" t="s">
        <v>7265</v>
      </c>
      <c r="Q12866" s="19">
        <v>43087</v>
      </c>
    </row>
    <row r="12867" spans="1:17" ht="30" x14ac:dyDescent="0.25">
      <c r="A12867">
        <v>61</v>
      </c>
      <c r="B12867" t="str">
        <f>IF(A12867="","",VLOOKUP(A12867,LOVs!$A$3:$B$62,2))</f>
        <v>Greater Victoria</v>
      </c>
      <c r="C12867" t="str">
        <f>Table1[[#This Row],[School Name]]</f>
        <v>George Jay Elementary</v>
      </c>
      <c r="D12867" t="s">
        <v>7423</v>
      </c>
      <c r="E12867">
        <v>1910</v>
      </c>
      <c r="F12867" t="s">
        <v>15</v>
      </c>
      <c r="H12867" s="19">
        <v>42932</v>
      </c>
      <c r="I12867" s="20">
        <v>4</v>
      </c>
      <c r="J12867" t="s">
        <v>73</v>
      </c>
      <c r="K12867" s="1" t="s">
        <v>7432</v>
      </c>
      <c r="L12867">
        <v>1.4E-2</v>
      </c>
      <c r="M12867" s="20" t="s">
        <v>15</v>
      </c>
      <c r="N12867" s="1" t="s">
        <v>7264</v>
      </c>
      <c r="O12867" s="1" t="s">
        <v>7265</v>
      </c>
      <c r="Q12867" s="19">
        <v>43087</v>
      </c>
    </row>
    <row r="12868" spans="1:17" ht="30" x14ac:dyDescent="0.25">
      <c r="A12868">
        <v>61</v>
      </c>
      <c r="B12868" t="str">
        <f>IF(A12868="","",VLOOKUP(A12868,LOVs!$A$3:$B$62,2))</f>
        <v>Greater Victoria</v>
      </c>
      <c r="C12868" t="str">
        <f>Table1[[#This Row],[School Name]]</f>
        <v>George Jay Elementary</v>
      </c>
      <c r="D12868" t="s">
        <v>7423</v>
      </c>
      <c r="E12868">
        <v>1910</v>
      </c>
      <c r="F12868" t="s">
        <v>15</v>
      </c>
      <c r="H12868" s="19">
        <v>42932</v>
      </c>
      <c r="I12868" s="20">
        <v>4</v>
      </c>
      <c r="J12868" t="s">
        <v>73</v>
      </c>
      <c r="K12868" s="1" t="s">
        <v>7433</v>
      </c>
      <c r="L12868">
        <v>1.4E-2</v>
      </c>
      <c r="M12868" s="20" t="s">
        <v>15</v>
      </c>
      <c r="N12868" s="1" t="s">
        <v>7264</v>
      </c>
      <c r="O12868" s="1" t="s">
        <v>7265</v>
      </c>
      <c r="Q12868" s="19">
        <v>43087</v>
      </c>
    </row>
    <row r="12869" spans="1:17" x14ac:dyDescent="0.25">
      <c r="A12869">
        <v>61</v>
      </c>
      <c r="B12869" t="str">
        <f>IF(A12869="","",VLOOKUP(A12869,LOVs!$A$3:$B$62,2))</f>
        <v>Greater Victoria</v>
      </c>
      <c r="C12869" t="str">
        <f>Table1[[#This Row],[School Name]]</f>
        <v>George Jay Elementary</v>
      </c>
      <c r="D12869" t="s">
        <v>7423</v>
      </c>
      <c r="E12869">
        <v>1910</v>
      </c>
      <c r="F12869" t="s">
        <v>15</v>
      </c>
      <c r="H12869" s="19">
        <v>42932</v>
      </c>
      <c r="I12869" s="20">
        <v>4</v>
      </c>
      <c r="J12869" t="s">
        <v>7434</v>
      </c>
      <c r="K12869" s="1" t="s">
        <v>7435</v>
      </c>
      <c r="L12869">
        <v>0</v>
      </c>
      <c r="M12869" s="20" t="s">
        <v>18</v>
      </c>
      <c r="O12869" s="1" t="s">
        <v>114</v>
      </c>
      <c r="Q12869" s="19">
        <v>43087</v>
      </c>
    </row>
    <row r="12870" spans="1:17" ht="45" x14ac:dyDescent="0.25">
      <c r="A12870">
        <v>61</v>
      </c>
      <c r="B12870" t="str">
        <f>IF(A12870="","",VLOOKUP(A12870,LOVs!$A$3:$B$62,2))</f>
        <v>Greater Victoria</v>
      </c>
      <c r="C12870" t="str">
        <f>Table1[[#This Row],[School Name]]</f>
        <v>George Jay Elementary</v>
      </c>
      <c r="D12870" t="s">
        <v>7423</v>
      </c>
      <c r="E12870">
        <v>1910</v>
      </c>
      <c r="F12870" t="s">
        <v>15</v>
      </c>
      <c r="H12870" s="19">
        <v>42932</v>
      </c>
      <c r="I12870" s="20">
        <v>4</v>
      </c>
      <c r="J12870" t="s">
        <v>73</v>
      </c>
      <c r="K12870" s="1" t="s">
        <v>7436</v>
      </c>
      <c r="L12870">
        <v>1.6E-2</v>
      </c>
      <c r="M12870" s="20" t="s">
        <v>15</v>
      </c>
      <c r="N12870" s="1" t="s">
        <v>7264</v>
      </c>
      <c r="O12870" s="1" t="s">
        <v>7265</v>
      </c>
      <c r="Q12870" s="19">
        <v>43087</v>
      </c>
    </row>
    <row r="12871" spans="1:17" ht="30" x14ac:dyDescent="0.25">
      <c r="A12871">
        <v>61</v>
      </c>
      <c r="B12871" t="str">
        <f>IF(A12871="","",VLOOKUP(A12871,LOVs!$A$3:$B$62,2))</f>
        <v>Greater Victoria</v>
      </c>
      <c r="C12871" t="str">
        <f>Table1[[#This Row],[School Name]]</f>
        <v>Glanford Middle School</v>
      </c>
      <c r="D12871" t="s">
        <v>7437</v>
      </c>
      <c r="E12871">
        <v>1956</v>
      </c>
      <c r="F12871" t="s">
        <v>15</v>
      </c>
      <c r="H12871" s="19">
        <v>42932</v>
      </c>
      <c r="I12871" s="20">
        <v>4</v>
      </c>
      <c r="J12871" t="s">
        <v>7262</v>
      </c>
      <c r="K12871" s="1" t="s">
        <v>7438</v>
      </c>
      <c r="L12871">
        <v>8.0000000000000002E-3</v>
      </c>
      <c r="M12871" s="20" t="s">
        <v>18</v>
      </c>
      <c r="N12871" s="1" t="s">
        <v>7264</v>
      </c>
      <c r="O12871" s="1" t="s">
        <v>7265</v>
      </c>
      <c r="Q12871" s="19">
        <v>43087</v>
      </c>
    </row>
    <row r="12872" spans="1:17" ht="30" x14ac:dyDescent="0.25">
      <c r="A12872">
        <v>61</v>
      </c>
      <c r="B12872" t="str">
        <f>IF(A12872="","",VLOOKUP(A12872,LOVs!$A$3:$B$62,2))</f>
        <v>Greater Victoria</v>
      </c>
      <c r="C12872" t="str">
        <f>Table1[[#This Row],[School Name]]</f>
        <v>Glanford Middle School</v>
      </c>
      <c r="D12872" t="s">
        <v>7437</v>
      </c>
      <c r="E12872">
        <v>1956</v>
      </c>
      <c r="F12872" t="s">
        <v>15</v>
      </c>
      <c r="H12872" s="19">
        <v>42932</v>
      </c>
      <c r="I12872" s="20">
        <v>4</v>
      </c>
      <c r="J12872" t="s">
        <v>7324</v>
      </c>
      <c r="K12872" s="1" t="s">
        <v>7439</v>
      </c>
      <c r="L12872">
        <v>2E-3</v>
      </c>
      <c r="M12872" s="20" t="s">
        <v>18</v>
      </c>
      <c r="N12872" s="1" t="s">
        <v>7264</v>
      </c>
      <c r="O12872" s="1" t="s">
        <v>7265</v>
      </c>
      <c r="Q12872" s="19">
        <v>43087</v>
      </c>
    </row>
    <row r="12873" spans="1:17" ht="45" x14ac:dyDescent="0.25">
      <c r="A12873">
        <v>61</v>
      </c>
      <c r="B12873" t="str">
        <f>IF(A12873="","",VLOOKUP(A12873,LOVs!$A$3:$B$62,2))</f>
        <v>Greater Victoria</v>
      </c>
      <c r="C12873" t="str">
        <f>Table1[[#This Row],[School Name]]</f>
        <v>Glanford Middle School</v>
      </c>
      <c r="D12873" t="s">
        <v>7437</v>
      </c>
      <c r="E12873">
        <v>1956</v>
      </c>
      <c r="F12873" t="s">
        <v>15</v>
      </c>
      <c r="H12873" s="19">
        <v>42932</v>
      </c>
      <c r="I12873" s="20">
        <v>4</v>
      </c>
      <c r="J12873" t="s">
        <v>7324</v>
      </c>
      <c r="K12873" s="1" t="s">
        <v>7440</v>
      </c>
      <c r="L12873">
        <v>5.0000000000000001E-3</v>
      </c>
      <c r="M12873" s="20" t="s">
        <v>18</v>
      </c>
      <c r="N12873" s="1" t="s">
        <v>7264</v>
      </c>
      <c r="O12873" s="1" t="s">
        <v>7265</v>
      </c>
      <c r="Q12873" s="19">
        <v>43087</v>
      </c>
    </row>
    <row r="12874" spans="1:17" ht="45" x14ac:dyDescent="0.25">
      <c r="A12874">
        <v>61</v>
      </c>
      <c r="B12874" t="str">
        <f>IF(A12874="","",VLOOKUP(A12874,LOVs!$A$3:$B$62,2))</f>
        <v>Greater Victoria</v>
      </c>
      <c r="C12874" t="str">
        <f>Table1[[#This Row],[School Name]]</f>
        <v>Glanford Middle School</v>
      </c>
      <c r="D12874" t="s">
        <v>7437</v>
      </c>
      <c r="E12874">
        <v>1956</v>
      </c>
      <c r="F12874" t="s">
        <v>15</v>
      </c>
      <c r="H12874" s="19">
        <v>42932</v>
      </c>
      <c r="I12874" s="20">
        <v>4</v>
      </c>
      <c r="J12874" t="s">
        <v>7324</v>
      </c>
      <c r="K12874" s="1" t="s">
        <v>7441</v>
      </c>
      <c r="L12874">
        <v>8.0000000000000002E-3</v>
      </c>
      <c r="M12874" s="20" t="s">
        <v>18</v>
      </c>
      <c r="N12874" s="1" t="s">
        <v>7264</v>
      </c>
      <c r="O12874" s="1" t="s">
        <v>7265</v>
      </c>
      <c r="Q12874" s="19">
        <v>43087</v>
      </c>
    </row>
    <row r="12875" spans="1:17" ht="30" x14ac:dyDescent="0.25">
      <c r="A12875">
        <v>61</v>
      </c>
      <c r="B12875" t="str">
        <f>IF(A12875="","",VLOOKUP(A12875,LOVs!$A$3:$B$62,2))</f>
        <v>Greater Victoria</v>
      </c>
      <c r="C12875" t="str">
        <f>Table1[[#This Row],[School Name]]</f>
        <v>Glanford Middle School</v>
      </c>
      <c r="D12875" t="s">
        <v>7437</v>
      </c>
      <c r="E12875">
        <v>1956</v>
      </c>
      <c r="F12875" t="s">
        <v>15</v>
      </c>
      <c r="H12875" s="19">
        <v>42932</v>
      </c>
      <c r="I12875" s="20">
        <v>4</v>
      </c>
      <c r="J12875" t="s">
        <v>7262</v>
      </c>
      <c r="K12875" s="1" t="s">
        <v>7442</v>
      </c>
      <c r="L12875">
        <v>0.01</v>
      </c>
      <c r="M12875" s="20" t="s">
        <v>18</v>
      </c>
      <c r="N12875" s="1" t="s">
        <v>7264</v>
      </c>
      <c r="O12875" s="1" t="s">
        <v>7265</v>
      </c>
      <c r="Q12875" s="19">
        <v>43087</v>
      </c>
    </row>
    <row r="12876" spans="1:17" ht="30" x14ac:dyDescent="0.25">
      <c r="A12876">
        <v>61</v>
      </c>
      <c r="B12876" t="str">
        <f>IF(A12876="","",VLOOKUP(A12876,LOVs!$A$3:$B$62,2))</f>
        <v>Greater Victoria</v>
      </c>
      <c r="C12876" t="str">
        <f>Table1[[#This Row],[School Name]]</f>
        <v>Glanford Middle School</v>
      </c>
      <c r="D12876" t="s">
        <v>7437</v>
      </c>
      <c r="E12876">
        <v>1956</v>
      </c>
      <c r="F12876" t="s">
        <v>15</v>
      </c>
      <c r="H12876" s="19">
        <v>42932</v>
      </c>
      <c r="I12876" s="20">
        <v>4</v>
      </c>
      <c r="J12876" t="s">
        <v>73</v>
      </c>
      <c r="K12876" s="1" t="s">
        <v>7420</v>
      </c>
      <c r="L12876">
        <v>4.0000000000000001E-3</v>
      </c>
      <c r="M12876" s="20" t="s">
        <v>18</v>
      </c>
      <c r="N12876" s="1" t="s">
        <v>7264</v>
      </c>
      <c r="O12876" s="1" t="s">
        <v>7265</v>
      </c>
      <c r="Q12876" s="19">
        <v>43087</v>
      </c>
    </row>
    <row r="12877" spans="1:17" ht="30" x14ac:dyDescent="0.25">
      <c r="A12877">
        <v>61</v>
      </c>
      <c r="B12877" t="str">
        <f>IF(A12877="","",VLOOKUP(A12877,LOVs!$A$3:$B$62,2))</f>
        <v>Greater Victoria</v>
      </c>
      <c r="C12877" t="str">
        <f>Table1[[#This Row],[School Name]]</f>
        <v>Glanford Middle School</v>
      </c>
      <c r="D12877" t="s">
        <v>7437</v>
      </c>
      <c r="E12877">
        <v>1956</v>
      </c>
      <c r="F12877" t="s">
        <v>15</v>
      </c>
      <c r="H12877" s="19">
        <v>42932</v>
      </c>
      <c r="I12877" s="20">
        <v>4</v>
      </c>
      <c r="J12877" t="s">
        <v>73</v>
      </c>
      <c r="K12877" s="1" t="s">
        <v>7443</v>
      </c>
      <c r="M12877" s="20" t="s">
        <v>64</v>
      </c>
      <c r="N12877" s="1" t="s">
        <v>7444</v>
      </c>
      <c r="Q12877" s="19">
        <v>43087</v>
      </c>
    </row>
    <row r="12878" spans="1:17" ht="30" x14ac:dyDescent="0.25">
      <c r="A12878">
        <v>61</v>
      </c>
      <c r="B12878" t="str">
        <f>IF(A12878="","",VLOOKUP(A12878,LOVs!$A$3:$B$62,2))</f>
        <v>Greater Victoria</v>
      </c>
      <c r="C12878" t="str">
        <f>Table1[[#This Row],[School Name]]</f>
        <v>Glanford Middle School</v>
      </c>
      <c r="D12878" t="s">
        <v>7437</v>
      </c>
      <c r="E12878">
        <v>1956</v>
      </c>
      <c r="F12878" t="s">
        <v>15</v>
      </c>
      <c r="H12878" s="19">
        <v>42932</v>
      </c>
      <c r="I12878" s="20">
        <v>4</v>
      </c>
      <c r="J12878" t="s">
        <v>73</v>
      </c>
      <c r="K12878" s="1" t="s">
        <v>7445</v>
      </c>
      <c r="L12878">
        <v>3.0000000000000001E-3</v>
      </c>
      <c r="M12878" s="20" t="s">
        <v>18</v>
      </c>
      <c r="N12878" s="1" t="s">
        <v>7264</v>
      </c>
      <c r="O12878" s="1" t="s">
        <v>7265</v>
      </c>
      <c r="Q12878" s="19">
        <v>43087</v>
      </c>
    </row>
    <row r="12879" spans="1:17" ht="45" x14ac:dyDescent="0.25">
      <c r="A12879">
        <v>61</v>
      </c>
      <c r="B12879" t="str">
        <f>IF(A12879="","",VLOOKUP(A12879,LOVs!$A$3:$B$62,2))</f>
        <v>Greater Victoria</v>
      </c>
      <c r="C12879" t="str">
        <f>Table1[[#This Row],[School Name]]</f>
        <v>Glanford Middle School</v>
      </c>
      <c r="D12879" t="s">
        <v>7437</v>
      </c>
      <c r="E12879">
        <v>1956</v>
      </c>
      <c r="F12879" t="s">
        <v>15</v>
      </c>
      <c r="H12879" s="19">
        <v>42932</v>
      </c>
      <c r="I12879" s="20">
        <v>4</v>
      </c>
      <c r="J12879" t="s">
        <v>73</v>
      </c>
      <c r="K12879" s="1" t="s">
        <v>7446</v>
      </c>
      <c r="L12879">
        <v>8.9999999999999993E-3</v>
      </c>
      <c r="M12879" s="20" t="s">
        <v>18</v>
      </c>
      <c r="N12879" s="1" t="s">
        <v>7264</v>
      </c>
      <c r="O12879" s="1" t="s">
        <v>7265</v>
      </c>
      <c r="Q12879" s="19">
        <v>43087</v>
      </c>
    </row>
    <row r="12880" spans="1:17" ht="45" x14ac:dyDescent="0.25">
      <c r="A12880">
        <v>61</v>
      </c>
      <c r="B12880" t="str">
        <f>IF(A12880="","",VLOOKUP(A12880,LOVs!$A$3:$B$62,2))</f>
        <v>Greater Victoria</v>
      </c>
      <c r="C12880" t="str">
        <f>Table1[[#This Row],[School Name]]</f>
        <v>Glanford Middle School</v>
      </c>
      <c r="D12880" t="s">
        <v>7437</v>
      </c>
      <c r="E12880">
        <v>1956</v>
      </c>
      <c r="F12880" t="s">
        <v>15</v>
      </c>
      <c r="H12880" s="19">
        <v>42932</v>
      </c>
      <c r="I12880" s="20">
        <v>4</v>
      </c>
      <c r="J12880" t="s">
        <v>73</v>
      </c>
      <c r="K12880" s="1" t="s">
        <v>7447</v>
      </c>
      <c r="L12880">
        <v>8.0000000000000002E-3</v>
      </c>
      <c r="M12880" s="20" t="s">
        <v>18</v>
      </c>
      <c r="N12880" s="1" t="s">
        <v>7264</v>
      </c>
      <c r="O12880" s="1" t="s">
        <v>7265</v>
      </c>
      <c r="Q12880" s="19">
        <v>43087</v>
      </c>
    </row>
    <row r="12881" spans="1:17" ht="45" x14ac:dyDescent="0.25">
      <c r="A12881">
        <v>61</v>
      </c>
      <c r="B12881" t="str">
        <f>IF(A12881="","",VLOOKUP(A12881,LOVs!$A$3:$B$62,2))</f>
        <v>Greater Victoria</v>
      </c>
      <c r="C12881" t="str">
        <f>Table1[[#This Row],[School Name]]</f>
        <v>Glanford Middle School</v>
      </c>
      <c r="D12881" t="s">
        <v>7437</v>
      </c>
      <c r="E12881">
        <v>1956</v>
      </c>
      <c r="F12881" t="s">
        <v>15</v>
      </c>
      <c r="H12881" s="19">
        <v>42932</v>
      </c>
      <c r="I12881" s="20">
        <v>4</v>
      </c>
      <c r="J12881" t="s">
        <v>73</v>
      </c>
      <c r="K12881" s="1" t="s">
        <v>7448</v>
      </c>
      <c r="L12881">
        <v>8.0000000000000002E-3</v>
      </c>
      <c r="M12881" s="20" t="s">
        <v>18</v>
      </c>
      <c r="N12881" s="1" t="s">
        <v>7264</v>
      </c>
      <c r="O12881" s="1" t="s">
        <v>7265</v>
      </c>
      <c r="Q12881" s="19">
        <v>43087</v>
      </c>
    </row>
    <row r="12882" spans="1:17" ht="45" x14ac:dyDescent="0.25">
      <c r="A12882">
        <v>61</v>
      </c>
      <c r="B12882" t="str">
        <f>IF(A12882="","",VLOOKUP(A12882,LOVs!$A$3:$B$62,2))</f>
        <v>Greater Victoria</v>
      </c>
      <c r="C12882" t="str">
        <f>Table1[[#This Row],[School Name]]</f>
        <v>Glanford Middle School</v>
      </c>
      <c r="D12882" t="s">
        <v>7437</v>
      </c>
      <c r="E12882">
        <v>1956</v>
      </c>
      <c r="F12882" t="s">
        <v>15</v>
      </c>
      <c r="H12882" s="19">
        <v>42932</v>
      </c>
      <c r="I12882" s="20">
        <v>4</v>
      </c>
      <c r="J12882" t="s">
        <v>73</v>
      </c>
      <c r="K12882" s="1" t="s">
        <v>7449</v>
      </c>
      <c r="L12882">
        <v>8.9999999999999993E-3</v>
      </c>
      <c r="M12882" s="20" t="s">
        <v>18</v>
      </c>
      <c r="N12882" s="1" t="s">
        <v>7264</v>
      </c>
      <c r="O12882" s="1" t="s">
        <v>7265</v>
      </c>
      <c r="Q12882" s="19">
        <v>43087</v>
      </c>
    </row>
    <row r="12883" spans="1:17" ht="45" x14ac:dyDescent="0.25">
      <c r="A12883">
        <v>61</v>
      </c>
      <c r="B12883" t="str">
        <f>IF(A12883="","",VLOOKUP(A12883,LOVs!$A$3:$B$62,2))</f>
        <v>Greater Victoria</v>
      </c>
      <c r="C12883" t="str">
        <f>Table1[[#This Row],[School Name]]</f>
        <v>Glanford Middle School</v>
      </c>
      <c r="D12883" t="s">
        <v>7437</v>
      </c>
      <c r="E12883">
        <v>1956</v>
      </c>
      <c r="F12883" t="s">
        <v>15</v>
      </c>
      <c r="H12883" s="19">
        <v>42932</v>
      </c>
      <c r="I12883" s="20">
        <v>4</v>
      </c>
      <c r="J12883" t="s">
        <v>73</v>
      </c>
      <c r="K12883" s="1" t="s">
        <v>7450</v>
      </c>
      <c r="L12883">
        <v>8.9999999999999993E-3</v>
      </c>
      <c r="M12883" s="20" t="s">
        <v>18</v>
      </c>
      <c r="N12883" s="1" t="s">
        <v>7264</v>
      </c>
      <c r="O12883" s="1" t="s">
        <v>7265</v>
      </c>
      <c r="Q12883" s="19">
        <v>43087</v>
      </c>
    </row>
    <row r="12884" spans="1:17" ht="30" x14ac:dyDescent="0.25">
      <c r="A12884">
        <v>61</v>
      </c>
      <c r="B12884" t="str">
        <f>IF(A12884="","",VLOOKUP(A12884,LOVs!$A$3:$B$62,2))</f>
        <v>Greater Victoria</v>
      </c>
      <c r="C12884" t="str">
        <f>Table1[[#This Row],[School Name]]</f>
        <v>Glanford Middle School</v>
      </c>
      <c r="D12884" t="s">
        <v>7437</v>
      </c>
      <c r="E12884">
        <v>1956</v>
      </c>
      <c r="F12884" t="s">
        <v>15</v>
      </c>
      <c r="H12884" s="19">
        <v>42932</v>
      </c>
      <c r="I12884" s="20">
        <v>4</v>
      </c>
      <c r="J12884" t="s">
        <v>73</v>
      </c>
      <c r="K12884" s="1" t="s">
        <v>7451</v>
      </c>
      <c r="L12884">
        <v>7.0000000000000001E-3</v>
      </c>
      <c r="M12884" s="20" t="s">
        <v>18</v>
      </c>
      <c r="N12884" s="1" t="s">
        <v>7264</v>
      </c>
      <c r="O12884" s="1" t="s">
        <v>7265</v>
      </c>
      <c r="Q12884" s="19">
        <v>43087</v>
      </c>
    </row>
    <row r="12885" spans="1:17" ht="30" x14ac:dyDescent="0.25">
      <c r="A12885">
        <v>61</v>
      </c>
      <c r="B12885" t="str">
        <f>IF(A12885="","",VLOOKUP(A12885,LOVs!$A$3:$B$62,2))</f>
        <v>Greater Victoria</v>
      </c>
      <c r="C12885" t="str">
        <f>Table1[[#This Row],[School Name]]</f>
        <v>Glanford Middle School</v>
      </c>
      <c r="D12885" t="s">
        <v>7437</v>
      </c>
      <c r="E12885">
        <v>1956</v>
      </c>
      <c r="F12885" t="s">
        <v>15</v>
      </c>
      <c r="H12885" s="19">
        <v>42932</v>
      </c>
      <c r="I12885" s="20">
        <v>4</v>
      </c>
      <c r="J12885" t="s">
        <v>73</v>
      </c>
      <c r="K12885" s="1" t="s">
        <v>7452</v>
      </c>
      <c r="L12885" t="s">
        <v>424</v>
      </c>
      <c r="M12885" s="20" t="s">
        <v>15</v>
      </c>
      <c r="N12885" s="1" t="s">
        <v>7453</v>
      </c>
      <c r="Q12885" s="19">
        <v>43087</v>
      </c>
    </row>
    <row r="12886" spans="1:17" ht="45" x14ac:dyDescent="0.25">
      <c r="A12886">
        <v>61</v>
      </c>
      <c r="B12886" t="str">
        <f>IF(A12886="","",VLOOKUP(A12886,LOVs!$A$3:$B$62,2))</f>
        <v>Greater Victoria</v>
      </c>
      <c r="C12886" t="str">
        <f>Table1[[#This Row],[School Name]]</f>
        <v>Glanford Middle School</v>
      </c>
      <c r="D12886" t="s">
        <v>7437</v>
      </c>
      <c r="E12886">
        <v>1956</v>
      </c>
      <c r="F12886" t="s">
        <v>15</v>
      </c>
      <c r="H12886" s="19">
        <v>42932</v>
      </c>
      <c r="I12886" s="20">
        <v>4</v>
      </c>
      <c r="J12886" t="s">
        <v>57</v>
      </c>
      <c r="K12886" s="1" t="s">
        <v>7454</v>
      </c>
      <c r="L12886">
        <v>3.0000000000000001E-3</v>
      </c>
      <c r="M12886" s="20" t="s">
        <v>18</v>
      </c>
      <c r="N12886" s="1" t="s">
        <v>7264</v>
      </c>
      <c r="O12886" s="1" t="s">
        <v>7265</v>
      </c>
      <c r="Q12886" s="19">
        <v>43087</v>
      </c>
    </row>
    <row r="12887" spans="1:17" ht="30" x14ac:dyDescent="0.25">
      <c r="A12887">
        <v>61</v>
      </c>
      <c r="B12887" t="str">
        <f>IF(A12887="","",VLOOKUP(A12887,LOVs!$A$3:$B$62,2))</f>
        <v>Greater Victoria</v>
      </c>
      <c r="C12887" t="str">
        <f>Table1[[#This Row],[School Name]]</f>
        <v>Glanford Middle School</v>
      </c>
      <c r="D12887" t="s">
        <v>7437</v>
      </c>
      <c r="E12887">
        <v>1956</v>
      </c>
      <c r="F12887" t="s">
        <v>15</v>
      </c>
      <c r="H12887" s="19">
        <v>42932</v>
      </c>
      <c r="I12887" s="20">
        <v>4</v>
      </c>
      <c r="J12887" t="s">
        <v>73</v>
      </c>
      <c r="K12887" s="1" t="s">
        <v>7455</v>
      </c>
      <c r="L12887">
        <v>1.0999999999999999E-2</v>
      </c>
      <c r="M12887" s="20" t="s">
        <v>15</v>
      </c>
      <c r="N12887" s="1" t="s">
        <v>7264</v>
      </c>
      <c r="O12887" s="1" t="s">
        <v>7265</v>
      </c>
      <c r="Q12887" s="19">
        <v>43087</v>
      </c>
    </row>
    <row r="12888" spans="1:17" ht="30" x14ac:dyDescent="0.25">
      <c r="A12888">
        <v>61</v>
      </c>
      <c r="B12888" t="str">
        <f>IF(A12888="","",VLOOKUP(A12888,LOVs!$A$3:$B$62,2))</f>
        <v>Greater Victoria</v>
      </c>
      <c r="C12888" t="str">
        <f>Table1[[#This Row],[School Name]]</f>
        <v>Glanford Middle School</v>
      </c>
      <c r="D12888" t="s">
        <v>7437</v>
      </c>
      <c r="E12888">
        <v>1956</v>
      </c>
      <c r="F12888" t="s">
        <v>15</v>
      </c>
      <c r="H12888" s="19">
        <v>42932</v>
      </c>
      <c r="I12888" s="20">
        <v>4</v>
      </c>
      <c r="J12888" t="s">
        <v>7262</v>
      </c>
      <c r="K12888" s="1" t="s">
        <v>7456</v>
      </c>
      <c r="L12888">
        <v>0.06</v>
      </c>
      <c r="M12888" s="20" t="s">
        <v>15</v>
      </c>
      <c r="N12888" s="1" t="s">
        <v>7264</v>
      </c>
      <c r="O12888" s="1" t="s">
        <v>7265</v>
      </c>
      <c r="Q12888" s="19">
        <v>43087</v>
      </c>
    </row>
    <row r="12889" spans="1:17" ht="30" x14ac:dyDescent="0.25">
      <c r="A12889">
        <v>61</v>
      </c>
      <c r="B12889" t="str">
        <f>IF(A12889="","",VLOOKUP(A12889,LOVs!$A$3:$B$62,2))</f>
        <v>Greater Victoria</v>
      </c>
      <c r="C12889" t="str">
        <f>Table1[[#This Row],[School Name]]</f>
        <v>Glanford Middle School</v>
      </c>
      <c r="D12889" t="s">
        <v>7437</v>
      </c>
      <c r="E12889">
        <v>1956</v>
      </c>
      <c r="F12889" t="s">
        <v>15</v>
      </c>
      <c r="H12889" s="19">
        <v>42932</v>
      </c>
      <c r="I12889" s="20">
        <v>4</v>
      </c>
      <c r="J12889" t="s">
        <v>73</v>
      </c>
      <c r="K12889" s="1" t="s">
        <v>7457</v>
      </c>
      <c r="L12889">
        <v>2.5999999999999999E-2</v>
      </c>
      <c r="M12889" s="20" t="s">
        <v>15</v>
      </c>
      <c r="N12889" s="1" t="s">
        <v>7264</v>
      </c>
      <c r="O12889" s="1" t="s">
        <v>7265</v>
      </c>
      <c r="Q12889" s="19">
        <v>43087</v>
      </c>
    </row>
    <row r="12890" spans="1:17" ht="30" x14ac:dyDescent="0.25">
      <c r="A12890">
        <v>61</v>
      </c>
      <c r="B12890" t="str">
        <f>IF(A12890="","",VLOOKUP(A12890,LOVs!$A$3:$B$62,2))</f>
        <v>Greater Victoria</v>
      </c>
      <c r="C12890" t="str">
        <f>Table1[[#This Row],[School Name]]</f>
        <v>Glanford Middle School</v>
      </c>
      <c r="D12890" t="s">
        <v>7437</v>
      </c>
      <c r="E12890">
        <v>1956</v>
      </c>
      <c r="F12890" t="s">
        <v>15</v>
      </c>
      <c r="H12890" s="19">
        <v>42932</v>
      </c>
      <c r="I12890" s="20">
        <v>4</v>
      </c>
      <c r="J12890" t="s">
        <v>7262</v>
      </c>
      <c r="K12890" s="1" t="s">
        <v>7458</v>
      </c>
      <c r="L12890">
        <v>0.02</v>
      </c>
      <c r="M12890" s="20" t="s">
        <v>15</v>
      </c>
      <c r="N12890" s="1" t="s">
        <v>7264</v>
      </c>
      <c r="O12890" s="1" t="s">
        <v>7265</v>
      </c>
      <c r="Q12890" s="19">
        <v>43087</v>
      </c>
    </row>
    <row r="12891" spans="1:17" ht="45" x14ac:dyDescent="0.25">
      <c r="A12891">
        <v>61</v>
      </c>
      <c r="B12891" t="str">
        <f>IF(A12891="","",VLOOKUP(A12891,LOVs!$A$3:$B$62,2))</f>
        <v>Greater Victoria</v>
      </c>
      <c r="C12891" t="str">
        <f>Table1[[#This Row],[School Name]]</f>
        <v>Gordon Head Middle School</v>
      </c>
      <c r="D12891" t="s">
        <v>7459</v>
      </c>
      <c r="E12891">
        <v>1956</v>
      </c>
      <c r="F12891" t="s">
        <v>15</v>
      </c>
      <c r="H12891" s="19">
        <v>42932</v>
      </c>
      <c r="I12891" s="20">
        <v>4</v>
      </c>
      <c r="J12891" t="s">
        <v>7301</v>
      </c>
      <c r="K12891" s="1" t="s">
        <v>7460</v>
      </c>
      <c r="L12891">
        <v>2E-3</v>
      </c>
      <c r="M12891" s="20" t="s">
        <v>18</v>
      </c>
      <c r="N12891" s="1" t="s">
        <v>7264</v>
      </c>
      <c r="O12891" s="1" t="s">
        <v>7265</v>
      </c>
      <c r="Q12891" s="19">
        <v>43088</v>
      </c>
    </row>
    <row r="12892" spans="1:17" ht="60" x14ac:dyDescent="0.25">
      <c r="A12892">
        <v>61</v>
      </c>
      <c r="B12892" t="str">
        <f>IF(A12892="","",VLOOKUP(A12892,LOVs!$A$3:$B$62,2))</f>
        <v>Greater Victoria</v>
      </c>
      <c r="C12892" t="str">
        <f>Table1[[#This Row],[School Name]]</f>
        <v>Gordon Head Middle School</v>
      </c>
      <c r="D12892" t="s">
        <v>7459</v>
      </c>
      <c r="E12892">
        <v>1956</v>
      </c>
      <c r="F12892" t="s">
        <v>15</v>
      </c>
      <c r="H12892" s="19">
        <v>42932</v>
      </c>
      <c r="I12892" s="20">
        <v>4</v>
      </c>
      <c r="J12892" t="s">
        <v>7301</v>
      </c>
      <c r="K12892" s="1" t="s">
        <v>7461</v>
      </c>
      <c r="L12892">
        <v>1E-3</v>
      </c>
      <c r="M12892" s="20" t="s">
        <v>18</v>
      </c>
      <c r="N12892" s="1" t="s">
        <v>7264</v>
      </c>
      <c r="O12892" s="1" t="s">
        <v>7265</v>
      </c>
      <c r="Q12892" s="19">
        <v>43088</v>
      </c>
    </row>
    <row r="12893" spans="1:17" ht="30" x14ac:dyDescent="0.25">
      <c r="A12893">
        <v>61</v>
      </c>
      <c r="B12893" t="str">
        <f>IF(A12893="","",VLOOKUP(A12893,LOVs!$A$3:$B$62,2))</f>
        <v>Greater Victoria</v>
      </c>
      <c r="C12893" t="str">
        <f>Table1[[#This Row],[School Name]]</f>
        <v>Gordon Head Middle School</v>
      </c>
      <c r="D12893" t="s">
        <v>7459</v>
      </c>
      <c r="E12893">
        <v>1956</v>
      </c>
      <c r="F12893" t="s">
        <v>15</v>
      </c>
      <c r="H12893" s="19">
        <v>42932</v>
      </c>
      <c r="I12893" s="20">
        <v>4</v>
      </c>
      <c r="J12893" t="s">
        <v>7262</v>
      </c>
      <c r="K12893" s="1" t="s">
        <v>7462</v>
      </c>
      <c r="L12893">
        <v>6.0999999999999999E-2</v>
      </c>
      <c r="M12893" s="20" t="s">
        <v>15</v>
      </c>
      <c r="N12893" s="1" t="s">
        <v>7264</v>
      </c>
      <c r="O12893" s="1" t="s">
        <v>7265</v>
      </c>
      <c r="Q12893" s="19">
        <v>43088</v>
      </c>
    </row>
    <row r="12894" spans="1:17" ht="30" x14ac:dyDescent="0.25">
      <c r="A12894">
        <v>61</v>
      </c>
      <c r="B12894" t="str">
        <f>IF(A12894="","",VLOOKUP(A12894,LOVs!$A$3:$B$62,2))</f>
        <v>Greater Victoria</v>
      </c>
      <c r="C12894" t="str">
        <f>Table1[[#This Row],[School Name]]</f>
        <v>Gordon Head Middle School</v>
      </c>
      <c r="D12894" t="s">
        <v>7459</v>
      </c>
      <c r="E12894">
        <v>1956</v>
      </c>
      <c r="F12894" t="s">
        <v>15</v>
      </c>
      <c r="H12894" s="19">
        <v>42932</v>
      </c>
      <c r="I12894" s="20">
        <v>4</v>
      </c>
      <c r="J12894" t="s">
        <v>7324</v>
      </c>
      <c r="K12894" s="1" t="s">
        <v>7463</v>
      </c>
      <c r="L12894">
        <v>1E-3</v>
      </c>
      <c r="M12894" s="20" t="s">
        <v>18</v>
      </c>
      <c r="N12894" s="1" t="s">
        <v>7264</v>
      </c>
      <c r="O12894" s="1" t="s">
        <v>7265</v>
      </c>
      <c r="Q12894" s="19">
        <v>43088</v>
      </c>
    </row>
    <row r="12895" spans="1:17" ht="30" x14ac:dyDescent="0.25">
      <c r="A12895">
        <v>61</v>
      </c>
      <c r="B12895" t="str">
        <f>IF(A12895="","",VLOOKUP(A12895,LOVs!$A$3:$B$62,2))</f>
        <v>Greater Victoria</v>
      </c>
      <c r="C12895" t="str">
        <f>Table1[[#This Row],[School Name]]</f>
        <v>Gordon Head Middle School</v>
      </c>
      <c r="D12895" t="s">
        <v>7459</v>
      </c>
      <c r="E12895">
        <v>1956</v>
      </c>
      <c r="F12895" t="s">
        <v>15</v>
      </c>
      <c r="H12895" s="19">
        <v>42932</v>
      </c>
      <c r="I12895" s="20">
        <v>4</v>
      </c>
      <c r="J12895" t="s">
        <v>7324</v>
      </c>
      <c r="K12895" s="1" t="s">
        <v>7464</v>
      </c>
      <c r="L12895">
        <v>0.02</v>
      </c>
      <c r="M12895" s="20" t="s">
        <v>15</v>
      </c>
      <c r="N12895" s="1" t="s">
        <v>7264</v>
      </c>
      <c r="O12895" s="1" t="s">
        <v>7265</v>
      </c>
      <c r="Q12895" s="19">
        <v>43088</v>
      </c>
    </row>
    <row r="12896" spans="1:17" ht="30" x14ac:dyDescent="0.25">
      <c r="A12896">
        <v>61</v>
      </c>
      <c r="B12896" t="str">
        <f>IF(A12896="","",VLOOKUP(A12896,LOVs!$A$3:$B$62,2))</f>
        <v>Greater Victoria</v>
      </c>
      <c r="C12896" t="str">
        <f>Table1[[#This Row],[School Name]]</f>
        <v>Gordon Head Middle School</v>
      </c>
      <c r="D12896" t="s">
        <v>7459</v>
      </c>
      <c r="E12896">
        <v>1956</v>
      </c>
      <c r="F12896" t="s">
        <v>15</v>
      </c>
      <c r="H12896" s="19">
        <v>42932</v>
      </c>
      <c r="I12896" s="20">
        <v>4</v>
      </c>
      <c r="J12896" t="s">
        <v>73</v>
      </c>
      <c r="K12896" s="1" t="s">
        <v>7420</v>
      </c>
      <c r="L12896">
        <v>7.0000000000000001E-3</v>
      </c>
      <c r="M12896" s="20" t="s">
        <v>18</v>
      </c>
      <c r="N12896" s="1" t="s">
        <v>7264</v>
      </c>
      <c r="O12896" s="1" t="s">
        <v>7265</v>
      </c>
      <c r="Q12896" s="19">
        <v>43088</v>
      </c>
    </row>
    <row r="12897" spans="1:17" ht="30" x14ac:dyDescent="0.25">
      <c r="A12897">
        <v>61</v>
      </c>
      <c r="B12897" t="str">
        <f>IF(A12897="","",VLOOKUP(A12897,LOVs!$A$3:$B$62,2))</f>
        <v>Greater Victoria</v>
      </c>
      <c r="C12897" t="str">
        <f>Table1[[#This Row],[School Name]]</f>
        <v>Gordon Head Middle School</v>
      </c>
      <c r="D12897" t="s">
        <v>7459</v>
      </c>
      <c r="E12897">
        <v>1956</v>
      </c>
      <c r="F12897" t="s">
        <v>15</v>
      </c>
      <c r="H12897" s="19">
        <v>42932</v>
      </c>
      <c r="I12897" s="20">
        <v>4</v>
      </c>
      <c r="J12897" t="s">
        <v>73</v>
      </c>
      <c r="K12897" s="1" t="s">
        <v>7443</v>
      </c>
      <c r="L12897">
        <v>5.0000000000000001E-3</v>
      </c>
      <c r="M12897" s="20" t="s">
        <v>18</v>
      </c>
      <c r="N12897" s="1" t="s">
        <v>7264</v>
      </c>
      <c r="O12897" s="1" t="s">
        <v>7265</v>
      </c>
      <c r="Q12897" s="19">
        <v>43088</v>
      </c>
    </row>
    <row r="12898" spans="1:17" ht="45" x14ac:dyDescent="0.25">
      <c r="A12898">
        <v>61</v>
      </c>
      <c r="B12898" t="str">
        <f>IF(A12898="","",VLOOKUP(A12898,LOVs!$A$3:$B$62,2))</f>
        <v>Greater Victoria</v>
      </c>
      <c r="C12898" t="str">
        <f>Table1[[#This Row],[School Name]]</f>
        <v>Gordon Head Middle School</v>
      </c>
      <c r="D12898" t="s">
        <v>7459</v>
      </c>
      <c r="E12898">
        <v>1956</v>
      </c>
      <c r="F12898" t="s">
        <v>15</v>
      </c>
      <c r="H12898" s="19">
        <v>42932</v>
      </c>
      <c r="I12898" s="20">
        <v>4</v>
      </c>
      <c r="J12898" t="s">
        <v>73</v>
      </c>
      <c r="K12898" s="1" t="s">
        <v>7465</v>
      </c>
      <c r="L12898">
        <v>4.0000000000000001E-3</v>
      </c>
      <c r="M12898" s="20" t="s">
        <v>18</v>
      </c>
      <c r="N12898" s="1" t="s">
        <v>7264</v>
      </c>
      <c r="O12898" s="1" t="s">
        <v>7265</v>
      </c>
      <c r="Q12898" s="19">
        <v>43088</v>
      </c>
    </row>
    <row r="12899" spans="1:17" ht="30" x14ac:dyDescent="0.25">
      <c r="A12899">
        <v>61</v>
      </c>
      <c r="B12899" t="str">
        <f>IF(A12899="","",VLOOKUP(A12899,LOVs!$A$3:$B$62,2))</f>
        <v>Greater Victoria</v>
      </c>
      <c r="C12899" t="str">
        <f>Table1[[#This Row],[School Name]]</f>
        <v>Gordon Head Middle School</v>
      </c>
      <c r="D12899" t="s">
        <v>7459</v>
      </c>
      <c r="E12899">
        <v>1956</v>
      </c>
      <c r="F12899" t="s">
        <v>15</v>
      </c>
      <c r="H12899" s="19">
        <v>42932</v>
      </c>
      <c r="I12899" s="20">
        <v>4</v>
      </c>
      <c r="J12899" t="s">
        <v>73</v>
      </c>
      <c r="K12899" s="1" t="s">
        <v>7466</v>
      </c>
      <c r="L12899">
        <v>8.9999999999999993E-3</v>
      </c>
      <c r="M12899" s="20" t="s">
        <v>18</v>
      </c>
      <c r="N12899" s="1" t="s">
        <v>114</v>
      </c>
      <c r="O12899" s="1" t="s">
        <v>7265</v>
      </c>
      <c r="Q12899" s="19">
        <v>43088</v>
      </c>
    </row>
    <row r="12900" spans="1:17" ht="45" x14ac:dyDescent="0.25">
      <c r="A12900">
        <v>61</v>
      </c>
      <c r="B12900" t="str">
        <f>IF(A12900="","",VLOOKUP(A12900,LOVs!$A$3:$B$62,2))</f>
        <v>Greater Victoria</v>
      </c>
      <c r="C12900" t="str">
        <f>Table1[[#This Row],[School Name]]</f>
        <v>Gordon Head Middle School</v>
      </c>
      <c r="D12900" t="s">
        <v>7459</v>
      </c>
      <c r="E12900">
        <v>1956</v>
      </c>
      <c r="F12900" t="s">
        <v>15</v>
      </c>
      <c r="H12900" s="19">
        <v>42932</v>
      </c>
      <c r="I12900" s="20">
        <v>4</v>
      </c>
      <c r="J12900" t="s">
        <v>73</v>
      </c>
      <c r="K12900" s="1" t="s">
        <v>7467</v>
      </c>
      <c r="L12900">
        <v>4.0000000000000001E-3</v>
      </c>
      <c r="M12900" s="20" t="s">
        <v>18</v>
      </c>
      <c r="N12900" s="1" t="s">
        <v>7264</v>
      </c>
      <c r="O12900" s="1" t="s">
        <v>7265</v>
      </c>
      <c r="Q12900" s="19">
        <v>43088</v>
      </c>
    </row>
    <row r="12901" spans="1:17" ht="45" x14ac:dyDescent="0.25">
      <c r="A12901">
        <v>61</v>
      </c>
      <c r="B12901" t="str">
        <f>IF(A12901="","",VLOOKUP(A12901,LOVs!$A$3:$B$62,2))</f>
        <v>Greater Victoria</v>
      </c>
      <c r="C12901" t="str">
        <f>Table1[[#This Row],[School Name]]</f>
        <v>Gordon Head Middle School</v>
      </c>
      <c r="D12901" t="s">
        <v>7459</v>
      </c>
      <c r="E12901">
        <v>1956</v>
      </c>
      <c r="F12901" t="s">
        <v>15</v>
      </c>
      <c r="H12901" s="19">
        <v>42932</v>
      </c>
      <c r="I12901" s="20">
        <v>4</v>
      </c>
      <c r="J12901" t="s">
        <v>73</v>
      </c>
      <c r="K12901" s="1" t="s">
        <v>7468</v>
      </c>
      <c r="L12901">
        <v>4.0000000000000001E-3</v>
      </c>
      <c r="M12901" s="20" t="s">
        <v>18</v>
      </c>
      <c r="N12901" s="1" t="s">
        <v>7264</v>
      </c>
      <c r="O12901" s="1" t="s">
        <v>7265</v>
      </c>
      <c r="Q12901" s="19">
        <v>43088</v>
      </c>
    </row>
    <row r="12902" spans="1:17" ht="45" x14ac:dyDescent="0.25">
      <c r="A12902">
        <v>61</v>
      </c>
      <c r="B12902" t="str">
        <f>IF(A12902="","",VLOOKUP(A12902,LOVs!$A$3:$B$62,2))</f>
        <v>Greater Victoria</v>
      </c>
      <c r="C12902" t="str">
        <f>Table1[[#This Row],[School Name]]</f>
        <v>Gordon Head Middle School</v>
      </c>
      <c r="D12902" t="s">
        <v>7459</v>
      </c>
      <c r="E12902">
        <v>1956</v>
      </c>
      <c r="F12902" t="s">
        <v>15</v>
      </c>
      <c r="H12902" s="19">
        <v>42932</v>
      </c>
      <c r="I12902" s="20">
        <v>4</v>
      </c>
      <c r="J12902" t="s">
        <v>73</v>
      </c>
      <c r="K12902" s="1" t="s">
        <v>7469</v>
      </c>
      <c r="L12902">
        <v>4.0000000000000001E-3</v>
      </c>
      <c r="M12902" s="20" t="s">
        <v>18</v>
      </c>
      <c r="N12902" s="1" t="s">
        <v>7264</v>
      </c>
      <c r="O12902" s="1" t="s">
        <v>7265</v>
      </c>
      <c r="Q12902" s="19">
        <v>43088</v>
      </c>
    </row>
    <row r="12903" spans="1:17" ht="45" x14ac:dyDescent="0.25">
      <c r="A12903">
        <v>61</v>
      </c>
      <c r="B12903" t="str">
        <f>IF(A12903="","",VLOOKUP(A12903,LOVs!$A$3:$B$62,2))</f>
        <v>Greater Victoria</v>
      </c>
      <c r="C12903" t="str">
        <f>Table1[[#This Row],[School Name]]</f>
        <v>Gordon Head Middle School</v>
      </c>
      <c r="D12903" t="s">
        <v>7459</v>
      </c>
      <c r="E12903">
        <v>1956</v>
      </c>
      <c r="F12903" t="s">
        <v>15</v>
      </c>
      <c r="H12903" s="19">
        <v>42932</v>
      </c>
      <c r="I12903" s="20">
        <v>4</v>
      </c>
      <c r="J12903" t="s">
        <v>73</v>
      </c>
      <c r="K12903" s="1" t="s">
        <v>7470</v>
      </c>
      <c r="L12903">
        <v>5.0000000000000001E-3</v>
      </c>
      <c r="M12903" s="20" t="s">
        <v>18</v>
      </c>
      <c r="N12903" s="1" t="s">
        <v>7264</v>
      </c>
      <c r="O12903" s="1" t="s">
        <v>7265</v>
      </c>
      <c r="Q12903" s="19">
        <v>43088</v>
      </c>
    </row>
    <row r="12904" spans="1:17" ht="45" x14ac:dyDescent="0.25">
      <c r="A12904">
        <v>61</v>
      </c>
      <c r="B12904" t="str">
        <f>IF(A12904="","",VLOOKUP(A12904,LOVs!$A$3:$B$62,2))</f>
        <v>Greater Victoria</v>
      </c>
      <c r="C12904" t="str">
        <f>Table1[[#This Row],[School Name]]</f>
        <v>Gordon Head Middle School</v>
      </c>
      <c r="D12904" t="s">
        <v>7459</v>
      </c>
      <c r="E12904">
        <v>1956</v>
      </c>
      <c r="F12904" t="s">
        <v>15</v>
      </c>
      <c r="H12904" s="19">
        <v>42932</v>
      </c>
      <c r="I12904" s="20">
        <v>4</v>
      </c>
      <c r="J12904" t="s">
        <v>73</v>
      </c>
      <c r="K12904" s="1" t="s">
        <v>7471</v>
      </c>
      <c r="L12904">
        <v>4.0000000000000001E-3</v>
      </c>
      <c r="M12904" s="20" t="s">
        <v>18</v>
      </c>
      <c r="N12904" s="1" t="s">
        <v>7264</v>
      </c>
      <c r="O12904" s="1" t="s">
        <v>7265</v>
      </c>
      <c r="Q12904" s="19">
        <v>43088</v>
      </c>
    </row>
    <row r="12905" spans="1:17" ht="45" x14ac:dyDescent="0.25">
      <c r="A12905">
        <v>61</v>
      </c>
      <c r="B12905" t="str">
        <f>IF(A12905="","",VLOOKUP(A12905,LOVs!$A$3:$B$62,2))</f>
        <v>Greater Victoria</v>
      </c>
      <c r="C12905" t="str">
        <f>Table1[[#This Row],[School Name]]</f>
        <v>Gordon Head Middle School</v>
      </c>
      <c r="D12905" t="s">
        <v>7459</v>
      </c>
      <c r="E12905">
        <v>1956</v>
      </c>
      <c r="F12905" t="s">
        <v>15</v>
      </c>
      <c r="H12905" s="19">
        <v>42932</v>
      </c>
      <c r="I12905" s="20">
        <v>4</v>
      </c>
      <c r="J12905" t="s">
        <v>73</v>
      </c>
      <c r="K12905" s="1" t="s">
        <v>7472</v>
      </c>
      <c r="L12905">
        <v>5.0000000000000001E-3</v>
      </c>
      <c r="M12905" s="20" t="s">
        <v>18</v>
      </c>
      <c r="N12905" s="1" t="s">
        <v>7264</v>
      </c>
      <c r="O12905" s="1" t="s">
        <v>7265</v>
      </c>
      <c r="Q12905" s="19">
        <v>43088</v>
      </c>
    </row>
    <row r="12906" spans="1:17" ht="45" x14ac:dyDescent="0.25">
      <c r="A12906">
        <v>61</v>
      </c>
      <c r="B12906" t="str">
        <f>IF(A12906="","",VLOOKUP(A12906,LOVs!$A$3:$B$62,2))</f>
        <v>Greater Victoria</v>
      </c>
      <c r="C12906" t="str">
        <f>Table1[[#This Row],[School Name]]</f>
        <v>Gordon Head Middle School</v>
      </c>
      <c r="D12906" t="s">
        <v>7459</v>
      </c>
      <c r="E12906">
        <v>1956</v>
      </c>
      <c r="F12906" t="s">
        <v>15</v>
      </c>
      <c r="H12906" s="19">
        <v>42932</v>
      </c>
      <c r="I12906" s="20">
        <v>4</v>
      </c>
      <c r="J12906" t="s">
        <v>73</v>
      </c>
      <c r="K12906" s="1" t="s">
        <v>7473</v>
      </c>
      <c r="L12906">
        <v>3.0000000000000001E-3</v>
      </c>
      <c r="M12906" s="20" t="s">
        <v>18</v>
      </c>
      <c r="N12906" s="1" t="s">
        <v>7264</v>
      </c>
      <c r="O12906" s="1" t="s">
        <v>7265</v>
      </c>
      <c r="Q12906" s="19">
        <v>43088</v>
      </c>
    </row>
    <row r="12907" spans="1:17" ht="75" x14ac:dyDescent="0.25">
      <c r="A12907">
        <v>61</v>
      </c>
      <c r="B12907" t="str">
        <f>IF(A12907="","",VLOOKUP(A12907,LOVs!$A$3:$B$62,2))</f>
        <v>Greater Victoria</v>
      </c>
      <c r="C12907" t="str">
        <f>Table1[[#This Row],[School Name]]</f>
        <v>Gordon Head Middle School</v>
      </c>
      <c r="D12907" t="s">
        <v>7459</v>
      </c>
      <c r="E12907">
        <v>1956</v>
      </c>
      <c r="F12907" t="s">
        <v>15</v>
      </c>
      <c r="H12907" s="19">
        <v>42932</v>
      </c>
      <c r="I12907" s="20">
        <v>4</v>
      </c>
      <c r="J12907" t="s">
        <v>7324</v>
      </c>
      <c r="K12907" s="1" t="s">
        <v>7474</v>
      </c>
      <c r="L12907">
        <v>2E-3</v>
      </c>
      <c r="M12907" s="20" t="s">
        <v>18</v>
      </c>
      <c r="N12907" s="1" t="s">
        <v>7264</v>
      </c>
      <c r="O12907" s="1" t="s">
        <v>7265</v>
      </c>
      <c r="Q12907" s="19">
        <v>43088</v>
      </c>
    </row>
    <row r="12908" spans="1:17" ht="30" x14ac:dyDescent="0.25">
      <c r="A12908">
        <v>61</v>
      </c>
      <c r="B12908" t="str">
        <f>IF(A12908="","",VLOOKUP(A12908,LOVs!$A$3:$B$62,2))</f>
        <v>Greater Victoria</v>
      </c>
      <c r="C12908" t="str">
        <f>Table1[[#This Row],[School Name]]</f>
        <v>Hillcrest Elementary</v>
      </c>
      <c r="D12908" t="s">
        <v>7475</v>
      </c>
      <c r="E12908">
        <v>1966</v>
      </c>
      <c r="F12908" t="s">
        <v>15</v>
      </c>
      <c r="H12908" s="19">
        <v>42932</v>
      </c>
      <c r="I12908" s="20">
        <v>4</v>
      </c>
      <c r="J12908" t="s">
        <v>7262</v>
      </c>
      <c r="K12908" s="1" t="s">
        <v>7476</v>
      </c>
      <c r="L12908">
        <v>6.8000000000000005E-2</v>
      </c>
      <c r="M12908" s="20" t="s">
        <v>15</v>
      </c>
      <c r="N12908" s="1" t="s">
        <v>7264</v>
      </c>
      <c r="O12908" s="1" t="s">
        <v>7265</v>
      </c>
      <c r="Q12908" s="19">
        <v>43086</v>
      </c>
    </row>
    <row r="12909" spans="1:17" ht="45" x14ac:dyDescent="0.25">
      <c r="A12909">
        <v>61</v>
      </c>
      <c r="B12909" t="str">
        <f>IF(A12909="","",VLOOKUP(A12909,LOVs!$A$3:$B$62,2))</f>
        <v>Greater Victoria</v>
      </c>
      <c r="C12909" t="str">
        <f>Table1[[#This Row],[School Name]]</f>
        <v>Hillcrest Elementary</v>
      </c>
      <c r="D12909" t="s">
        <v>7475</v>
      </c>
      <c r="E12909">
        <v>1966</v>
      </c>
      <c r="F12909" t="s">
        <v>15</v>
      </c>
      <c r="H12909" s="19">
        <v>42932</v>
      </c>
      <c r="I12909" s="20">
        <v>4</v>
      </c>
      <c r="J12909" t="s">
        <v>73</v>
      </c>
      <c r="K12909" s="1" t="s">
        <v>7477</v>
      </c>
      <c r="L12909">
        <v>1.4E-2</v>
      </c>
      <c r="M12909" s="20" t="s">
        <v>15</v>
      </c>
      <c r="N12909" s="1" t="s">
        <v>7264</v>
      </c>
      <c r="O12909" s="1" t="s">
        <v>7265</v>
      </c>
      <c r="Q12909" s="19">
        <v>43086</v>
      </c>
    </row>
    <row r="12910" spans="1:17" ht="45" x14ac:dyDescent="0.25">
      <c r="A12910">
        <v>61</v>
      </c>
      <c r="B12910" t="str">
        <f>IF(A12910="","",VLOOKUP(A12910,LOVs!$A$3:$B$62,2))</f>
        <v>Greater Victoria</v>
      </c>
      <c r="C12910" t="str">
        <f>Table1[[#This Row],[School Name]]</f>
        <v>Hillcrest Elementary</v>
      </c>
      <c r="D12910" t="s">
        <v>7475</v>
      </c>
      <c r="E12910">
        <v>1966</v>
      </c>
      <c r="F12910" t="s">
        <v>15</v>
      </c>
      <c r="H12910" s="19">
        <v>42932</v>
      </c>
      <c r="I12910" s="20">
        <v>4</v>
      </c>
      <c r="J12910" t="s">
        <v>7262</v>
      </c>
      <c r="K12910" s="1" t="s">
        <v>7478</v>
      </c>
      <c r="L12910">
        <v>1.6E-2</v>
      </c>
      <c r="M12910" s="20" t="s">
        <v>15</v>
      </c>
      <c r="N12910" s="1" t="s">
        <v>7264</v>
      </c>
      <c r="O12910" s="1" t="s">
        <v>7265</v>
      </c>
      <c r="Q12910" s="19">
        <v>43086</v>
      </c>
    </row>
    <row r="12911" spans="1:17" ht="30" x14ac:dyDescent="0.25">
      <c r="A12911">
        <v>61</v>
      </c>
      <c r="B12911" t="str">
        <f>IF(A12911="","",VLOOKUP(A12911,LOVs!$A$3:$B$62,2))</f>
        <v>Greater Victoria</v>
      </c>
      <c r="C12911" t="str">
        <f>Table1[[#This Row],[School Name]]</f>
        <v>Hillcrest Elementary</v>
      </c>
      <c r="D12911" t="s">
        <v>7475</v>
      </c>
      <c r="E12911">
        <v>1966</v>
      </c>
      <c r="F12911" t="s">
        <v>15</v>
      </c>
      <c r="H12911" s="19">
        <v>42932</v>
      </c>
      <c r="I12911" s="20">
        <v>4</v>
      </c>
      <c r="J12911" t="s">
        <v>73</v>
      </c>
      <c r="K12911" s="1" t="s">
        <v>7479</v>
      </c>
      <c r="L12911">
        <v>2.1000000000000001E-2</v>
      </c>
      <c r="M12911" s="20" t="s">
        <v>15</v>
      </c>
      <c r="N12911" s="1" t="s">
        <v>7264</v>
      </c>
      <c r="O12911" s="1" t="s">
        <v>7265</v>
      </c>
      <c r="Q12911" s="19">
        <v>43086</v>
      </c>
    </row>
    <row r="12912" spans="1:17" ht="30" x14ac:dyDescent="0.25">
      <c r="A12912">
        <v>61</v>
      </c>
      <c r="B12912" t="str">
        <f>IF(A12912="","",VLOOKUP(A12912,LOVs!$A$3:$B$62,2))</f>
        <v>Greater Victoria</v>
      </c>
      <c r="C12912" t="str">
        <f>Table1[[#This Row],[School Name]]</f>
        <v>Hillcrest Elementary</v>
      </c>
      <c r="D12912" t="s">
        <v>7475</v>
      </c>
      <c r="E12912">
        <v>1966</v>
      </c>
      <c r="F12912" t="s">
        <v>15</v>
      </c>
      <c r="H12912" s="19">
        <v>42932</v>
      </c>
      <c r="I12912" s="20">
        <v>4</v>
      </c>
      <c r="J12912" t="s">
        <v>7480</v>
      </c>
      <c r="K12912" s="1" t="s">
        <v>7481</v>
      </c>
      <c r="L12912">
        <v>7.1999999999999995E-2</v>
      </c>
      <c r="M12912" s="20" t="s">
        <v>15</v>
      </c>
      <c r="N12912" s="1" t="s">
        <v>7264</v>
      </c>
      <c r="O12912" s="1" t="s">
        <v>7265</v>
      </c>
      <c r="Q12912" s="19">
        <v>43086</v>
      </c>
    </row>
    <row r="12913" spans="1:17" ht="30" x14ac:dyDescent="0.25">
      <c r="A12913">
        <v>61</v>
      </c>
      <c r="B12913" t="str">
        <f>IF(A12913="","",VLOOKUP(A12913,LOVs!$A$3:$B$62,2))</f>
        <v>Greater Victoria</v>
      </c>
      <c r="C12913" t="str">
        <f>Table1[[#This Row],[School Name]]</f>
        <v>Hillcrest Elementary</v>
      </c>
      <c r="D12913" t="s">
        <v>7475</v>
      </c>
      <c r="E12913">
        <v>1966</v>
      </c>
      <c r="F12913" t="s">
        <v>15</v>
      </c>
      <c r="H12913" s="19">
        <v>42932</v>
      </c>
      <c r="I12913" s="20">
        <v>4</v>
      </c>
      <c r="J12913" t="s">
        <v>73</v>
      </c>
      <c r="K12913" s="1" t="s">
        <v>7420</v>
      </c>
      <c r="L12913">
        <v>1.4999999999999999E-2</v>
      </c>
      <c r="M12913" s="20" t="s">
        <v>15</v>
      </c>
      <c r="N12913" s="1" t="s">
        <v>7264</v>
      </c>
      <c r="O12913" s="1" t="s">
        <v>7265</v>
      </c>
      <c r="Q12913" s="19">
        <v>43086</v>
      </c>
    </row>
    <row r="12914" spans="1:17" ht="45" x14ac:dyDescent="0.25">
      <c r="A12914">
        <v>61</v>
      </c>
      <c r="B12914" t="str">
        <f>IF(A12914="","",VLOOKUP(A12914,LOVs!$A$3:$B$62,2))</f>
        <v>Greater Victoria</v>
      </c>
      <c r="C12914" t="str">
        <f>Table1[[#This Row],[School Name]]</f>
        <v>Hillcrest Elementary</v>
      </c>
      <c r="D12914" t="s">
        <v>7475</v>
      </c>
      <c r="E12914">
        <v>1966</v>
      </c>
      <c r="F12914" t="s">
        <v>15</v>
      </c>
      <c r="H12914" s="19">
        <v>42932</v>
      </c>
      <c r="I12914" s="20">
        <v>4</v>
      </c>
      <c r="J12914" t="s">
        <v>7480</v>
      </c>
      <c r="K12914" s="1" t="s">
        <v>7482</v>
      </c>
      <c r="L12914">
        <v>3.0000000000000001E-3</v>
      </c>
      <c r="M12914" s="20" t="s">
        <v>18</v>
      </c>
      <c r="N12914" s="1" t="s">
        <v>7264</v>
      </c>
      <c r="O12914" s="1" t="s">
        <v>7265</v>
      </c>
      <c r="Q12914" s="19">
        <v>43086</v>
      </c>
    </row>
    <row r="12915" spans="1:17" ht="30" x14ac:dyDescent="0.25">
      <c r="A12915">
        <v>61</v>
      </c>
      <c r="B12915" t="str">
        <f>IF(A12915="","",VLOOKUP(A12915,LOVs!$A$3:$B$62,2))</f>
        <v>Greater Victoria</v>
      </c>
      <c r="C12915" t="str">
        <f>Table1[[#This Row],[School Name]]</f>
        <v>James Bay Community School</v>
      </c>
      <c r="D12915" t="s">
        <v>7483</v>
      </c>
      <c r="E12915">
        <v>1952</v>
      </c>
      <c r="F12915" t="s">
        <v>15</v>
      </c>
      <c r="H12915" s="19">
        <v>42932</v>
      </c>
      <c r="I12915" s="20">
        <v>4</v>
      </c>
      <c r="J12915" t="s">
        <v>7324</v>
      </c>
      <c r="K12915" s="1" t="s">
        <v>7484</v>
      </c>
      <c r="L12915">
        <v>1.7999999999999999E-2</v>
      </c>
      <c r="M12915" s="20" t="s">
        <v>15</v>
      </c>
      <c r="N12915" s="1" t="s">
        <v>7264</v>
      </c>
      <c r="O12915" s="1" t="s">
        <v>7265</v>
      </c>
      <c r="Q12915" s="19">
        <v>43087</v>
      </c>
    </row>
    <row r="12916" spans="1:17" ht="45" x14ac:dyDescent="0.25">
      <c r="A12916">
        <v>61</v>
      </c>
      <c r="B12916" t="str">
        <f>IF(A12916="","",VLOOKUP(A12916,LOVs!$A$3:$B$62,2))</f>
        <v>Greater Victoria</v>
      </c>
      <c r="C12916" t="str">
        <f>Table1[[#This Row],[School Name]]</f>
        <v>James Bay Community School</v>
      </c>
      <c r="D12916" t="s">
        <v>7483</v>
      </c>
      <c r="E12916">
        <v>1952</v>
      </c>
      <c r="F12916" t="s">
        <v>15</v>
      </c>
      <c r="H12916" s="19">
        <v>42932</v>
      </c>
      <c r="I12916" s="20">
        <v>4</v>
      </c>
      <c r="J12916" t="s">
        <v>73</v>
      </c>
      <c r="K12916" s="1" t="s">
        <v>7485</v>
      </c>
      <c r="L12916">
        <v>3.2000000000000001E-2</v>
      </c>
      <c r="M12916" s="20" t="s">
        <v>15</v>
      </c>
      <c r="N12916" s="1" t="s">
        <v>7264</v>
      </c>
      <c r="O12916" s="1" t="s">
        <v>7265</v>
      </c>
      <c r="Q12916" s="19">
        <v>43087</v>
      </c>
    </row>
    <row r="12917" spans="1:17" ht="30" x14ac:dyDescent="0.25">
      <c r="A12917">
        <v>61</v>
      </c>
      <c r="B12917" t="str">
        <f>IF(A12917="","",VLOOKUP(A12917,LOVs!$A$3:$B$62,2))</f>
        <v>Greater Victoria</v>
      </c>
      <c r="C12917" t="str">
        <f>Table1[[#This Row],[School Name]]</f>
        <v>James Bay Community School</v>
      </c>
      <c r="D12917" t="s">
        <v>7483</v>
      </c>
      <c r="E12917">
        <v>1952</v>
      </c>
      <c r="F12917" t="s">
        <v>15</v>
      </c>
      <c r="H12917" s="19">
        <v>42932</v>
      </c>
      <c r="I12917" s="20">
        <v>4</v>
      </c>
      <c r="J12917" t="s">
        <v>73</v>
      </c>
      <c r="K12917" s="1" t="s">
        <v>7290</v>
      </c>
      <c r="L12917">
        <v>3.9E-2</v>
      </c>
      <c r="M12917" s="20" t="s">
        <v>15</v>
      </c>
      <c r="N12917" s="1" t="s">
        <v>7264</v>
      </c>
      <c r="O12917" s="1" t="s">
        <v>7265</v>
      </c>
      <c r="Q12917" s="19">
        <v>43087</v>
      </c>
    </row>
    <row r="12918" spans="1:17" ht="45" x14ac:dyDescent="0.25">
      <c r="A12918">
        <v>61</v>
      </c>
      <c r="B12918" t="str">
        <f>IF(A12918="","",VLOOKUP(A12918,LOVs!$A$3:$B$62,2))</f>
        <v>Greater Victoria</v>
      </c>
      <c r="C12918" t="str">
        <f>Table1[[#This Row],[School Name]]</f>
        <v>James Bay Community School</v>
      </c>
      <c r="D12918" t="s">
        <v>7483</v>
      </c>
      <c r="E12918">
        <v>1952</v>
      </c>
      <c r="F12918" t="s">
        <v>15</v>
      </c>
      <c r="H12918" s="19">
        <v>42932</v>
      </c>
      <c r="I12918" s="20">
        <v>4</v>
      </c>
      <c r="J12918" t="s">
        <v>7324</v>
      </c>
      <c r="K12918" s="1" t="s">
        <v>7486</v>
      </c>
      <c r="L12918">
        <v>1.4E-2</v>
      </c>
      <c r="M12918" s="20" t="s">
        <v>15</v>
      </c>
      <c r="N12918" s="1" t="s">
        <v>7264</v>
      </c>
      <c r="O12918" s="1" t="s">
        <v>7265</v>
      </c>
      <c r="Q12918" s="19">
        <v>43087</v>
      </c>
    </row>
    <row r="12919" spans="1:17" ht="30" x14ac:dyDescent="0.25">
      <c r="A12919">
        <v>61</v>
      </c>
      <c r="B12919" t="str">
        <f>IF(A12919="","",VLOOKUP(A12919,LOVs!$A$3:$B$62,2))</f>
        <v>Greater Victoria</v>
      </c>
      <c r="C12919" t="str">
        <f>Table1[[#This Row],[School Name]]</f>
        <v>James Bay Community School</v>
      </c>
      <c r="D12919" t="s">
        <v>7483</v>
      </c>
      <c r="E12919">
        <v>1952</v>
      </c>
      <c r="F12919" t="s">
        <v>15</v>
      </c>
      <c r="H12919" s="19">
        <v>42932</v>
      </c>
      <c r="I12919" s="20">
        <v>4</v>
      </c>
      <c r="J12919" t="s">
        <v>73</v>
      </c>
      <c r="K12919" s="1" t="s">
        <v>7487</v>
      </c>
      <c r="L12919">
        <v>6.0000000000000001E-3</v>
      </c>
      <c r="M12919" s="20" t="s">
        <v>18</v>
      </c>
      <c r="N12919" s="1" t="s">
        <v>7264</v>
      </c>
      <c r="O12919" s="1" t="s">
        <v>7265</v>
      </c>
      <c r="Q12919" s="19">
        <v>43087</v>
      </c>
    </row>
    <row r="12920" spans="1:17" ht="30" x14ac:dyDescent="0.25">
      <c r="A12920">
        <v>61</v>
      </c>
      <c r="B12920" t="str">
        <f>IF(A12920="","",VLOOKUP(A12920,LOVs!$A$3:$B$62,2))</f>
        <v>Greater Victoria</v>
      </c>
      <c r="C12920" t="str">
        <f>Table1[[#This Row],[School Name]]</f>
        <v>James Bay Community School</v>
      </c>
      <c r="D12920" t="s">
        <v>7483</v>
      </c>
      <c r="E12920">
        <v>1952</v>
      </c>
      <c r="F12920" t="s">
        <v>15</v>
      </c>
      <c r="H12920" s="19">
        <v>42932</v>
      </c>
      <c r="I12920" s="20">
        <v>4</v>
      </c>
      <c r="J12920" t="s">
        <v>73</v>
      </c>
      <c r="K12920" s="1" t="s">
        <v>7488</v>
      </c>
      <c r="L12920">
        <v>4.1000000000000002E-2</v>
      </c>
      <c r="M12920" s="20" t="s">
        <v>15</v>
      </c>
      <c r="N12920" s="1" t="s">
        <v>7264</v>
      </c>
      <c r="O12920" s="1" t="s">
        <v>7265</v>
      </c>
      <c r="Q12920" s="19">
        <v>43087</v>
      </c>
    </row>
    <row r="12921" spans="1:17" ht="30" x14ac:dyDescent="0.25">
      <c r="A12921">
        <v>61</v>
      </c>
      <c r="B12921" t="str">
        <f>IF(A12921="","",VLOOKUP(A12921,LOVs!$A$3:$B$62,2))</f>
        <v>Greater Victoria</v>
      </c>
      <c r="C12921" t="str">
        <f>Table1[[#This Row],[School Name]]</f>
        <v>James Bay Community School</v>
      </c>
      <c r="D12921" t="s">
        <v>7483</v>
      </c>
      <c r="E12921">
        <v>1952</v>
      </c>
      <c r="F12921" t="s">
        <v>15</v>
      </c>
      <c r="H12921" s="19">
        <v>42932</v>
      </c>
      <c r="I12921" s="20">
        <v>4</v>
      </c>
      <c r="J12921" t="s">
        <v>73</v>
      </c>
      <c r="K12921" s="1" t="s">
        <v>7489</v>
      </c>
      <c r="L12921">
        <v>2.1000000000000001E-2</v>
      </c>
      <c r="M12921" s="20" t="s">
        <v>15</v>
      </c>
      <c r="N12921" s="1" t="s">
        <v>7264</v>
      </c>
      <c r="O12921" s="1" t="s">
        <v>7265</v>
      </c>
      <c r="Q12921" s="19">
        <v>43087</v>
      </c>
    </row>
    <row r="12922" spans="1:17" ht="30" x14ac:dyDescent="0.25">
      <c r="A12922">
        <v>61</v>
      </c>
      <c r="B12922" t="str">
        <f>IF(A12922="","",VLOOKUP(A12922,LOVs!$A$3:$B$62,2))</f>
        <v>Greater Victoria</v>
      </c>
      <c r="C12922" t="str">
        <f>Table1[[#This Row],[School Name]]</f>
        <v>James Bay Community School</v>
      </c>
      <c r="D12922" t="s">
        <v>7483</v>
      </c>
      <c r="E12922">
        <v>1952</v>
      </c>
      <c r="F12922" t="s">
        <v>15</v>
      </c>
      <c r="H12922" s="19">
        <v>42932</v>
      </c>
      <c r="I12922" s="20">
        <v>4</v>
      </c>
      <c r="J12922" t="s">
        <v>7262</v>
      </c>
      <c r="K12922" s="1" t="s">
        <v>7490</v>
      </c>
      <c r="L12922">
        <v>2.1000000000000001E-2</v>
      </c>
      <c r="M12922" s="20" t="s">
        <v>15</v>
      </c>
      <c r="N12922" s="1" t="s">
        <v>7264</v>
      </c>
      <c r="O12922" s="1" t="s">
        <v>7265</v>
      </c>
      <c r="Q12922" s="19">
        <v>43087</v>
      </c>
    </row>
    <row r="12923" spans="1:17" ht="30" x14ac:dyDescent="0.25">
      <c r="A12923">
        <v>61</v>
      </c>
      <c r="B12923" t="str">
        <f>IF(A12923="","",VLOOKUP(A12923,LOVs!$A$3:$B$62,2))</f>
        <v>Greater Victoria</v>
      </c>
      <c r="C12923" t="str">
        <f>Table1[[#This Row],[School Name]]</f>
        <v>James Bay Community School</v>
      </c>
      <c r="D12923" t="s">
        <v>7483</v>
      </c>
      <c r="E12923">
        <v>1952</v>
      </c>
      <c r="F12923" t="s">
        <v>15</v>
      </c>
      <c r="H12923" s="19">
        <v>42932</v>
      </c>
      <c r="I12923" s="20">
        <v>4</v>
      </c>
      <c r="J12923" t="s">
        <v>73</v>
      </c>
      <c r="K12923" s="1" t="s">
        <v>7491</v>
      </c>
      <c r="L12923">
        <v>5.0000000000000001E-3</v>
      </c>
      <c r="M12923" s="20" t="s">
        <v>18</v>
      </c>
      <c r="N12923" s="1" t="s">
        <v>7264</v>
      </c>
      <c r="O12923" s="1" t="s">
        <v>7265</v>
      </c>
      <c r="Q12923" s="19">
        <v>43087</v>
      </c>
    </row>
    <row r="12924" spans="1:17" ht="30" x14ac:dyDescent="0.25">
      <c r="A12924">
        <v>61</v>
      </c>
      <c r="B12924" t="str">
        <f>IF(A12924="","",VLOOKUP(A12924,LOVs!$A$3:$B$62,2))</f>
        <v>Greater Victoria</v>
      </c>
      <c r="C12924" t="str">
        <f>Table1[[#This Row],[School Name]]</f>
        <v>James Bay Community School</v>
      </c>
      <c r="D12924" t="s">
        <v>7483</v>
      </c>
      <c r="E12924">
        <v>1952</v>
      </c>
      <c r="F12924" t="s">
        <v>15</v>
      </c>
      <c r="H12924" s="19">
        <v>42932</v>
      </c>
      <c r="I12924" s="20">
        <v>4</v>
      </c>
      <c r="J12924" t="s">
        <v>7324</v>
      </c>
      <c r="K12924" s="1" t="s">
        <v>7492</v>
      </c>
      <c r="L12924">
        <v>3.0000000000000001E-3</v>
      </c>
      <c r="M12924" s="20" t="s">
        <v>18</v>
      </c>
      <c r="N12924" s="1" t="s">
        <v>7264</v>
      </c>
      <c r="O12924" s="1" t="s">
        <v>7265</v>
      </c>
      <c r="Q12924" s="19">
        <v>43087</v>
      </c>
    </row>
    <row r="12925" spans="1:17" ht="45" x14ac:dyDescent="0.25">
      <c r="A12925">
        <v>61</v>
      </c>
      <c r="B12925" t="str">
        <f>IF(A12925="","",VLOOKUP(A12925,LOVs!$A$3:$B$62,2))</f>
        <v>Greater Victoria</v>
      </c>
      <c r="C12925" t="str">
        <f>Table1[[#This Row],[School Name]]</f>
        <v>James Bay Community School Daycare</v>
      </c>
      <c r="D12925" t="s">
        <v>7493</v>
      </c>
      <c r="E12925">
        <v>1952</v>
      </c>
      <c r="F12925" t="s">
        <v>15</v>
      </c>
      <c r="H12925" s="19">
        <v>42932</v>
      </c>
      <c r="I12925" s="20">
        <v>4</v>
      </c>
      <c r="J12925" t="s">
        <v>73</v>
      </c>
      <c r="K12925" s="1" t="s">
        <v>7494</v>
      </c>
      <c r="L12925">
        <v>2E-3</v>
      </c>
      <c r="M12925" s="20" t="s">
        <v>18</v>
      </c>
      <c r="N12925" s="1" t="s">
        <v>7264</v>
      </c>
      <c r="O12925" s="1" t="s">
        <v>7265</v>
      </c>
      <c r="Q12925" s="19">
        <v>43087</v>
      </c>
    </row>
    <row r="12926" spans="1:17" ht="30" x14ac:dyDescent="0.25">
      <c r="A12926">
        <v>61</v>
      </c>
      <c r="B12926" t="str">
        <f>IF(A12926="","",VLOOKUP(A12926,LOVs!$A$3:$B$62,2))</f>
        <v>Greater Victoria</v>
      </c>
      <c r="C12926" t="str">
        <f>Table1[[#This Row],[School Name]]</f>
        <v>Lakehill Elementary</v>
      </c>
      <c r="D12926" t="s">
        <v>7495</v>
      </c>
      <c r="E12926">
        <v>1958</v>
      </c>
      <c r="F12926" t="s">
        <v>15</v>
      </c>
      <c r="H12926" s="19">
        <v>42932</v>
      </c>
      <c r="I12926" s="20">
        <v>4</v>
      </c>
      <c r="J12926" t="s">
        <v>7262</v>
      </c>
      <c r="K12926" s="1" t="s">
        <v>7496</v>
      </c>
      <c r="L12926">
        <v>1.2E-2</v>
      </c>
      <c r="M12926" s="20" t="s">
        <v>15</v>
      </c>
      <c r="N12926" s="1" t="s">
        <v>7264</v>
      </c>
      <c r="O12926" s="1" t="s">
        <v>7265</v>
      </c>
      <c r="Q12926" s="19">
        <v>43086</v>
      </c>
    </row>
    <row r="12927" spans="1:17" ht="60" x14ac:dyDescent="0.25">
      <c r="A12927">
        <v>61</v>
      </c>
      <c r="B12927" t="str">
        <f>IF(A12927="","",VLOOKUP(A12927,LOVs!$A$3:$B$62,2))</f>
        <v>Greater Victoria</v>
      </c>
      <c r="C12927" t="str">
        <f>Table1[[#This Row],[School Name]]</f>
        <v>Lakehill Elementary</v>
      </c>
      <c r="D12927" t="s">
        <v>7495</v>
      </c>
      <c r="E12927">
        <v>1958</v>
      </c>
      <c r="F12927" t="s">
        <v>15</v>
      </c>
      <c r="H12927" s="19">
        <v>42932</v>
      </c>
      <c r="I12927" s="20">
        <v>4</v>
      </c>
      <c r="J12927" t="s">
        <v>7262</v>
      </c>
      <c r="K12927" s="1" t="s">
        <v>7497</v>
      </c>
      <c r="L12927">
        <v>2.5000000000000001E-2</v>
      </c>
      <c r="M12927" s="20" t="s">
        <v>15</v>
      </c>
      <c r="N12927" s="1" t="s">
        <v>7264</v>
      </c>
      <c r="O12927" s="1" t="s">
        <v>7265</v>
      </c>
      <c r="Q12927" s="19">
        <v>43086</v>
      </c>
    </row>
    <row r="12928" spans="1:17" ht="30" x14ac:dyDescent="0.25">
      <c r="A12928">
        <v>61</v>
      </c>
      <c r="B12928" t="str">
        <f>IF(A12928="","",VLOOKUP(A12928,LOVs!$A$3:$B$62,2))</f>
        <v>Greater Victoria</v>
      </c>
      <c r="C12928" t="str">
        <f>Table1[[#This Row],[School Name]]</f>
        <v>Lakehill Elementary</v>
      </c>
      <c r="D12928" t="s">
        <v>7495</v>
      </c>
      <c r="E12928">
        <v>1958</v>
      </c>
      <c r="F12928" t="s">
        <v>15</v>
      </c>
      <c r="H12928" s="19">
        <v>42932</v>
      </c>
      <c r="I12928" s="20">
        <v>4</v>
      </c>
      <c r="J12928" t="s">
        <v>7262</v>
      </c>
      <c r="K12928" s="1" t="s">
        <v>7498</v>
      </c>
      <c r="L12928">
        <v>6.0000000000000001E-3</v>
      </c>
      <c r="M12928" s="20" t="s">
        <v>18</v>
      </c>
      <c r="N12928" s="1" t="s">
        <v>7264</v>
      </c>
      <c r="O12928" s="1" t="s">
        <v>7265</v>
      </c>
      <c r="Q12928" s="19">
        <v>43086</v>
      </c>
    </row>
    <row r="12929" spans="1:17" ht="30" x14ac:dyDescent="0.25">
      <c r="A12929">
        <v>61</v>
      </c>
      <c r="B12929" t="str">
        <f>IF(A12929="","",VLOOKUP(A12929,LOVs!$A$3:$B$62,2))</f>
        <v>Greater Victoria</v>
      </c>
      <c r="C12929" t="str">
        <f>Table1[[#This Row],[School Name]]</f>
        <v>Lakehill Elementary</v>
      </c>
      <c r="D12929" t="s">
        <v>7495</v>
      </c>
      <c r="E12929">
        <v>1958</v>
      </c>
      <c r="F12929" t="s">
        <v>15</v>
      </c>
      <c r="H12929" s="19">
        <v>42932</v>
      </c>
      <c r="I12929" s="20">
        <v>4</v>
      </c>
      <c r="J12929" t="s">
        <v>73</v>
      </c>
      <c r="K12929" s="1" t="s">
        <v>7499</v>
      </c>
      <c r="L12929">
        <v>0.14199999999999999</v>
      </c>
      <c r="M12929" s="20" t="s">
        <v>15</v>
      </c>
      <c r="N12929" s="1" t="s">
        <v>7264</v>
      </c>
      <c r="O12929" s="1" t="s">
        <v>7265</v>
      </c>
      <c r="Q12929" s="19">
        <v>43086</v>
      </c>
    </row>
    <row r="12930" spans="1:17" ht="30" x14ac:dyDescent="0.25">
      <c r="A12930">
        <v>61</v>
      </c>
      <c r="B12930" t="str">
        <f>IF(A12930="","",VLOOKUP(A12930,LOVs!$A$3:$B$62,2))</f>
        <v>Greater Victoria</v>
      </c>
      <c r="C12930" t="str">
        <f>Table1[[#This Row],[School Name]]</f>
        <v>Lakehill Elementary</v>
      </c>
      <c r="D12930" t="s">
        <v>7495</v>
      </c>
      <c r="E12930">
        <v>1958</v>
      </c>
      <c r="F12930" t="s">
        <v>15</v>
      </c>
      <c r="H12930" s="19">
        <v>42932</v>
      </c>
      <c r="I12930" s="20">
        <v>4</v>
      </c>
      <c r="J12930" t="s">
        <v>73</v>
      </c>
      <c r="K12930" s="1" t="s">
        <v>7500</v>
      </c>
      <c r="L12930">
        <v>6.0000000000000001E-3</v>
      </c>
      <c r="M12930" s="20" t="s">
        <v>18</v>
      </c>
      <c r="N12930" s="1" t="s">
        <v>7264</v>
      </c>
      <c r="O12930" s="1" t="s">
        <v>7265</v>
      </c>
      <c r="Q12930" s="19">
        <v>43086</v>
      </c>
    </row>
    <row r="12931" spans="1:17" ht="45" x14ac:dyDescent="0.25">
      <c r="A12931">
        <v>61</v>
      </c>
      <c r="B12931" t="str">
        <f>IF(A12931="","",VLOOKUP(A12931,LOVs!$A$3:$B$62,2))</f>
        <v>Greater Victoria</v>
      </c>
      <c r="C12931" t="str">
        <f>Table1[[#This Row],[School Name]]</f>
        <v>Lakehill Elementary</v>
      </c>
      <c r="D12931" t="s">
        <v>7495</v>
      </c>
      <c r="E12931">
        <v>1958</v>
      </c>
      <c r="F12931" t="s">
        <v>15</v>
      </c>
      <c r="H12931" s="19">
        <v>42932</v>
      </c>
      <c r="I12931" s="20">
        <v>4</v>
      </c>
      <c r="J12931" t="s">
        <v>7262</v>
      </c>
      <c r="K12931" s="1" t="s">
        <v>7501</v>
      </c>
      <c r="L12931">
        <v>1.9E-2</v>
      </c>
      <c r="M12931" s="20" t="s">
        <v>15</v>
      </c>
      <c r="N12931" s="1" t="s">
        <v>7264</v>
      </c>
      <c r="O12931" s="1" t="s">
        <v>7265</v>
      </c>
      <c r="Q12931" s="19">
        <v>43086</v>
      </c>
    </row>
    <row r="12932" spans="1:17" ht="30" x14ac:dyDescent="0.25">
      <c r="A12932">
        <v>61</v>
      </c>
      <c r="B12932" t="str">
        <f>IF(A12932="","",VLOOKUP(A12932,LOVs!$A$3:$B$62,2))</f>
        <v>Greater Victoria</v>
      </c>
      <c r="C12932" t="str">
        <f>Table1[[#This Row],[School Name]]</f>
        <v>Lakehill Elementary</v>
      </c>
      <c r="D12932" t="s">
        <v>7495</v>
      </c>
      <c r="E12932">
        <v>1958</v>
      </c>
      <c r="F12932" t="s">
        <v>15</v>
      </c>
      <c r="H12932" s="19">
        <v>42932</v>
      </c>
      <c r="I12932" s="20">
        <v>4</v>
      </c>
      <c r="J12932" t="s">
        <v>73</v>
      </c>
      <c r="K12932" s="1" t="s">
        <v>7502</v>
      </c>
      <c r="L12932">
        <v>0.03</v>
      </c>
      <c r="M12932" s="20" t="s">
        <v>15</v>
      </c>
      <c r="N12932" s="1" t="s">
        <v>7264</v>
      </c>
      <c r="O12932" s="1" t="s">
        <v>7265</v>
      </c>
      <c r="Q12932" s="19">
        <v>43086</v>
      </c>
    </row>
    <row r="12933" spans="1:17" ht="30" x14ac:dyDescent="0.25">
      <c r="A12933">
        <v>61</v>
      </c>
      <c r="B12933" t="str">
        <f>IF(A12933="","",VLOOKUP(A12933,LOVs!$A$3:$B$62,2))</f>
        <v>Greater Victoria</v>
      </c>
      <c r="C12933" t="str">
        <f>Table1[[#This Row],[School Name]]</f>
        <v>Lakehill Elementary</v>
      </c>
      <c r="D12933" t="s">
        <v>7495</v>
      </c>
      <c r="E12933">
        <v>1958</v>
      </c>
      <c r="F12933" t="s">
        <v>15</v>
      </c>
      <c r="H12933" s="19">
        <v>42932</v>
      </c>
      <c r="I12933" s="20">
        <v>4</v>
      </c>
      <c r="J12933" t="s">
        <v>73</v>
      </c>
      <c r="K12933" s="1" t="s">
        <v>7503</v>
      </c>
      <c r="L12933">
        <v>6.0000000000000001E-3</v>
      </c>
      <c r="M12933" s="20" t="s">
        <v>18</v>
      </c>
      <c r="N12933" s="1" t="s">
        <v>7264</v>
      </c>
      <c r="O12933" s="1" t="s">
        <v>7265</v>
      </c>
      <c r="Q12933" s="19">
        <v>43086</v>
      </c>
    </row>
    <row r="12934" spans="1:17" ht="45" x14ac:dyDescent="0.25">
      <c r="A12934">
        <v>61</v>
      </c>
      <c r="B12934" t="str">
        <f>IF(A12934="","",VLOOKUP(A12934,LOVs!$A$3:$B$62,2))</f>
        <v>Greater Victoria</v>
      </c>
      <c r="C12934" t="str">
        <f>Table1[[#This Row],[School Name]]</f>
        <v>Lakehill Elementary</v>
      </c>
      <c r="D12934" t="s">
        <v>7495</v>
      </c>
      <c r="E12934">
        <v>1958</v>
      </c>
      <c r="F12934" t="s">
        <v>15</v>
      </c>
      <c r="H12934" s="19">
        <v>42932</v>
      </c>
      <c r="I12934" s="20">
        <v>4</v>
      </c>
      <c r="J12934" t="s">
        <v>73</v>
      </c>
      <c r="K12934" s="1" t="s">
        <v>7504</v>
      </c>
      <c r="L12934">
        <v>5.8000000000000003E-2</v>
      </c>
      <c r="M12934" s="20" t="s">
        <v>15</v>
      </c>
      <c r="N12934" s="1" t="s">
        <v>7264</v>
      </c>
      <c r="O12934" s="1" t="s">
        <v>7265</v>
      </c>
      <c r="Q12934" s="19">
        <v>43086</v>
      </c>
    </row>
    <row r="12935" spans="1:17" ht="30" x14ac:dyDescent="0.25">
      <c r="A12935">
        <v>61</v>
      </c>
      <c r="B12935" t="str">
        <f>IF(A12935="","",VLOOKUP(A12935,LOVs!$A$3:$B$62,2))</f>
        <v>Greater Victoria</v>
      </c>
      <c r="C12935" t="str">
        <f>Table1[[#This Row],[School Name]]</f>
        <v>Lambrick Park Secondary</v>
      </c>
      <c r="D12935" t="s">
        <v>7505</v>
      </c>
      <c r="E12935">
        <v>1976</v>
      </c>
      <c r="F12935" t="s">
        <v>15</v>
      </c>
      <c r="H12935" s="19">
        <v>42932</v>
      </c>
      <c r="I12935" s="20">
        <v>4</v>
      </c>
      <c r="J12935" t="s">
        <v>73</v>
      </c>
      <c r="K12935" s="1" t="s">
        <v>7506</v>
      </c>
      <c r="L12935">
        <v>5.0000000000000001E-3</v>
      </c>
      <c r="M12935" s="20" t="s">
        <v>18</v>
      </c>
      <c r="N12935" s="1" t="s">
        <v>7264</v>
      </c>
      <c r="O12935" s="1" t="s">
        <v>7265</v>
      </c>
      <c r="Q12935" s="19">
        <v>43088</v>
      </c>
    </row>
    <row r="12936" spans="1:17" ht="30" x14ac:dyDescent="0.25">
      <c r="A12936">
        <v>61</v>
      </c>
      <c r="B12936" t="str">
        <f>IF(A12936="","",VLOOKUP(A12936,LOVs!$A$3:$B$62,2))</f>
        <v>Greater Victoria</v>
      </c>
      <c r="C12936" t="str">
        <f>Table1[[#This Row],[School Name]]</f>
        <v>Lambrick Park Secondary</v>
      </c>
      <c r="D12936" t="s">
        <v>7505</v>
      </c>
      <c r="E12936">
        <v>1976</v>
      </c>
      <c r="F12936" t="s">
        <v>15</v>
      </c>
      <c r="H12936" s="19">
        <v>42932</v>
      </c>
      <c r="I12936" s="20">
        <v>4</v>
      </c>
      <c r="J12936" t="s">
        <v>73</v>
      </c>
      <c r="K12936" s="1" t="s">
        <v>7507</v>
      </c>
      <c r="L12936">
        <v>3.0000000000000001E-3</v>
      </c>
      <c r="M12936" s="20" t="s">
        <v>18</v>
      </c>
      <c r="N12936" s="1" t="s">
        <v>7264</v>
      </c>
      <c r="O12936" s="1" t="s">
        <v>7265</v>
      </c>
      <c r="Q12936" s="19">
        <v>43088</v>
      </c>
    </row>
    <row r="12937" spans="1:17" ht="30" x14ac:dyDescent="0.25">
      <c r="A12937">
        <v>61</v>
      </c>
      <c r="B12937" t="str">
        <f>IF(A12937="","",VLOOKUP(A12937,LOVs!$A$3:$B$62,2))</f>
        <v>Greater Victoria</v>
      </c>
      <c r="C12937" t="str">
        <f>Table1[[#This Row],[School Name]]</f>
        <v>Lambrick Park Secondary</v>
      </c>
      <c r="D12937" t="s">
        <v>7505</v>
      </c>
      <c r="E12937">
        <v>1976</v>
      </c>
      <c r="F12937" t="s">
        <v>15</v>
      </c>
      <c r="H12937" s="19">
        <v>42932</v>
      </c>
      <c r="I12937" s="20">
        <v>4</v>
      </c>
      <c r="J12937" t="s">
        <v>7508</v>
      </c>
      <c r="K12937" s="1" t="s">
        <v>7509</v>
      </c>
      <c r="L12937">
        <v>4.0000000000000001E-3</v>
      </c>
      <c r="M12937" s="20" t="s">
        <v>18</v>
      </c>
      <c r="N12937" s="1" t="s">
        <v>7264</v>
      </c>
      <c r="O12937" s="1" t="s">
        <v>7265</v>
      </c>
      <c r="Q12937" s="19">
        <v>43088</v>
      </c>
    </row>
    <row r="12938" spans="1:17" ht="30" x14ac:dyDescent="0.25">
      <c r="A12938">
        <v>61</v>
      </c>
      <c r="B12938" t="str">
        <f>IF(A12938="","",VLOOKUP(A12938,LOVs!$A$3:$B$62,2))</f>
        <v>Greater Victoria</v>
      </c>
      <c r="C12938" t="str">
        <f>Table1[[#This Row],[School Name]]</f>
        <v>Lambrick Park Secondary</v>
      </c>
      <c r="D12938" t="s">
        <v>7505</v>
      </c>
      <c r="E12938">
        <v>1976</v>
      </c>
      <c r="F12938" t="s">
        <v>15</v>
      </c>
      <c r="H12938" s="19">
        <v>42932</v>
      </c>
      <c r="I12938" s="20">
        <v>4</v>
      </c>
      <c r="J12938" t="s">
        <v>7480</v>
      </c>
      <c r="K12938" s="1" t="s">
        <v>7510</v>
      </c>
      <c r="L12938">
        <v>1E-3</v>
      </c>
      <c r="M12938" s="20" t="s">
        <v>18</v>
      </c>
      <c r="N12938" s="1" t="s">
        <v>7264</v>
      </c>
      <c r="O12938" s="1" t="s">
        <v>7265</v>
      </c>
      <c r="Q12938" s="19">
        <v>43088</v>
      </c>
    </row>
    <row r="12939" spans="1:17" ht="60" x14ac:dyDescent="0.25">
      <c r="A12939">
        <v>61</v>
      </c>
      <c r="B12939" t="str">
        <f>IF(A12939="","",VLOOKUP(A12939,LOVs!$A$3:$B$62,2))</f>
        <v>Greater Victoria</v>
      </c>
      <c r="C12939" t="str">
        <f>Table1[[#This Row],[School Name]]</f>
        <v>Lambrick Park Secondary</v>
      </c>
      <c r="D12939" t="s">
        <v>7505</v>
      </c>
      <c r="E12939">
        <v>1976</v>
      </c>
      <c r="F12939" t="s">
        <v>15</v>
      </c>
      <c r="H12939" s="19">
        <v>42932</v>
      </c>
      <c r="I12939" s="20">
        <v>4</v>
      </c>
      <c r="J12939" t="s">
        <v>7301</v>
      </c>
      <c r="K12939" s="1" t="s">
        <v>7511</v>
      </c>
      <c r="L12939">
        <v>1.0999999999999999E-2</v>
      </c>
      <c r="M12939" s="20" t="s">
        <v>15</v>
      </c>
      <c r="N12939" s="1" t="s">
        <v>7264</v>
      </c>
      <c r="O12939" s="1" t="s">
        <v>7265</v>
      </c>
      <c r="Q12939" s="19">
        <v>43088</v>
      </c>
    </row>
    <row r="12940" spans="1:17" ht="30" x14ac:dyDescent="0.25">
      <c r="A12940">
        <v>61</v>
      </c>
      <c r="B12940" t="str">
        <f>IF(A12940="","",VLOOKUP(A12940,LOVs!$A$3:$B$62,2))</f>
        <v>Greater Victoria</v>
      </c>
      <c r="C12940" t="str">
        <f>Table1[[#This Row],[School Name]]</f>
        <v>Lambrick Park Secondary</v>
      </c>
      <c r="D12940" t="s">
        <v>7505</v>
      </c>
      <c r="E12940">
        <v>1976</v>
      </c>
      <c r="F12940" t="s">
        <v>15</v>
      </c>
      <c r="H12940" s="19">
        <v>42932</v>
      </c>
      <c r="I12940" s="20">
        <v>4</v>
      </c>
      <c r="J12940" t="s">
        <v>73</v>
      </c>
      <c r="K12940" s="1" t="s">
        <v>7512</v>
      </c>
      <c r="L12940">
        <v>6.0000000000000001E-3</v>
      </c>
      <c r="M12940" s="20" t="s">
        <v>18</v>
      </c>
      <c r="N12940" s="1" t="s">
        <v>7264</v>
      </c>
      <c r="O12940" s="1" t="s">
        <v>7265</v>
      </c>
      <c r="Q12940" s="19">
        <v>43088</v>
      </c>
    </row>
    <row r="12941" spans="1:17" ht="30" x14ac:dyDescent="0.25">
      <c r="A12941">
        <v>61</v>
      </c>
      <c r="B12941" t="str">
        <f>IF(A12941="","",VLOOKUP(A12941,LOVs!$A$3:$B$62,2))</f>
        <v>Greater Victoria</v>
      </c>
      <c r="C12941" t="str">
        <f>Table1[[#This Row],[School Name]]</f>
        <v>Lambrick Park Secondary</v>
      </c>
      <c r="D12941" t="s">
        <v>7505</v>
      </c>
      <c r="E12941">
        <v>1976</v>
      </c>
      <c r="F12941" t="s">
        <v>15</v>
      </c>
      <c r="H12941" s="19">
        <v>42932</v>
      </c>
      <c r="I12941" s="20">
        <v>4</v>
      </c>
      <c r="J12941" t="s">
        <v>73</v>
      </c>
      <c r="K12941" s="1" t="s">
        <v>7360</v>
      </c>
      <c r="L12941">
        <v>4.0000000000000001E-3</v>
      </c>
      <c r="M12941" s="20" t="s">
        <v>18</v>
      </c>
      <c r="N12941" s="1" t="s">
        <v>7264</v>
      </c>
      <c r="O12941" s="1" t="s">
        <v>7265</v>
      </c>
      <c r="Q12941" s="19">
        <v>43088</v>
      </c>
    </row>
    <row r="12942" spans="1:17" ht="30" x14ac:dyDescent="0.25">
      <c r="A12942">
        <v>61</v>
      </c>
      <c r="B12942" t="str">
        <f>IF(A12942="","",VLOOKUP(A12942,LOVs!$A$3:$B$62,2))</f>
        <v>Greater Victoria</v>
      </c>
      <c r="C12942" t="str">
        <f>Table1[[#This Row],[School Name]]</f>
        <v>Lambrick Park Secondary</v>
      </c>
      <c r="D12942" t="s">
        <v>7505</v>
      </c>
      <c r="E12942">
        <v>1976</v>
      </c>
      <c r="F12942" t="s">
        <v>15</v>
      </c>
      <c r="H12942" s="19">
        <v>42932</v>
      </c>
      <c r="I12942" s="20">
        <v>4</v>
      </c>
      <c r="J12942" t="s">
        <v>7508</v>
      </c>
      <c r="K12942" s="1" t="s">
        <v>7513</v>
      </c>
      <c r="L12942">
        <v>6.0000000000000001E-3</v>
      </c>
      <c r="M12942" s="20" t="s">
        <v>18</v>
      </c>
      <c r="N12942" s="1" t="s">
        <v>7264</v>
      </c>
      <c r="O12942" s="1" t="s">
        <v>7265</v>
      </c>
      <c r="Q12942" s="19">
        <v>43088</v>
      </c>
    </row>
    <row r="12943" spans="1:17" ht="45" x14ac:dyDescent="0.25">
      <c r="A12943">
        <v>61</v>
      </c>
      <c r="B12943" t="str">
        <f>IF(A12943="","",VLOOKUP(A12943,LOVs!$A$3:$B$62,2))</f>
        <v>Greater Victoria</v>
      </c>
      <c r="C12943" t="str">
        <f>Table1[[#This Row],[School Name]]</f>
        <v>Lambrick Park Secondary</v>
      </c>
      <c r="D12943" t="s">
        <v>7505</v>
      </c>
      <c r="E12943">
        <v>1976</v>
      </c>
      <c r="F12943" t="s">
        <v>15</v>
      </c>
      <c r="H12943" s="19">
        <v>42932</v>
      </c>
      <c r="I12943" s="20">
        <v>4</v>
      </c>
      <c r="J12943" t="s">
        <v>73</v>
      </c>
      <c r="K12943" s="1" t="s">
        <v>7514</v>
      </c>
      <c r="L12943">
        <v>1.0999999999999999E-2</v>
      </c>
      <c r="M12943" s="20" t="s">
        <v>15</v>
      </c>
      <c r="N12943" s="1" t="s">
        <v>7264</v>
      </c>
      <c r="O12943" s="1" t="s">
        <v>7265</v>
      </c>
      <c r="Q12943" s="19">
        <v>43088</v>
      </c>
    </row>
    <row r="12944" spans="1:17" ht="45" x14ac:dyDescent="0.25">
      <c r="A12944">
        <v>61</v>
      </c>
      <c r="B12944" t="str">
        <f>IF(A12944="","",VLOOKUP(A12944,LOVs!$A$3:$B$62,2))</f>
        <v>Greater Victoria</v>
      </c>
      <c r="C12944" t="str">
        <f>Table1[[#This Row],[School Name]]</f>
        <v>Lambrick Park Secondary</v>
      </c>
      <c r="D12944" t="s">
        <v>7505</v>
      </c>
      <c r="E12944">
        <v>1976</v>
      </c>
      <c r="F12944" t="s">
        <v>15</v>
      </c>
      <c r="H12944" s="19">
        <v>42932</v>
      </c>
      <c r="I12944" s="20">
        <v>4</v>
      </c>
      <c r="J12944" t="s">
        <v>73</v>
      </c>
      <c r="K12944" s="1" t="s">
        <v>7515</v>
      </c>
      <c r="L12944">
        <v>1.2E-2</v>
      </c>
      <c r="M12944" s="20" t="s">
        <v>15</v>
      </c>
      <c r="N12944" s="1" t="s">
        <v>7264</v>
      </c>
      <c r="O12944" s="1" t="s">
        <v>7265</v>
      </c>
      <c r="Q12944" s="19">
        <v>43088</v>
      </c>
    </row>
    <row r="12945" spans="1:17" ht="45" x14ac:dyDescent="0.25">
      <c r="A12945">
        <v>61</v>
      </c>
      <c r="B12945" t="str">
        <f>IF(A12945="","",VLOOKUP(A12945,LOVs!$A$3:$B$62,2))</f>
        <v>Greater Victoria</v>
      </c>
      <c r="C12945" t="str">
        <f>Table1[[#This Row],[School Name]]</f>
        <v>Lambrick Park Secondary</v>
      </c>
      <c r="D12945" t="s">
        <v>7505</v>
      </c>
      <c r="E12945">
        <v>1976</v>
      </c>
      <c r="F12945" t="s">
        <v>15</v>
      </c>
      <c r="H12945" s="19">
        <v>42932</v>
      </c>
      <c r="I12945" s="20">
        <v>4</v>
      </c>
      <c r="J12945" t="s">
        <v>73</v>
      </c>
      <c r="K12945" s="1" t="s">
        <v>7516</v>
      </c>
      <c r="L12945">
        <v>1.7000000000000001E-2</v>
      </c>
      <c r="M12945" s="20" t="s">
        <v>15</v>
      </c>
      <c r="N12945" s="1" t="s">
        <v>7264</v>
      </c>
      <c r="O12945" s="1" t="s">
        <v>7265</v>
      </c>
      <c r="Q12945" s="19">
        <v>43088</v>
      </c>
    </row>
    <row r="12946" spans="1:17" ht="45" x14ac:dyDescent="0.25">
      <c r="A12946">
        <v>61</v>
      </c>
      <c r="B12946" t="str">
        <f>IF(A12946="","",VLOOKUP(A12946,LOVs!$A$3:$B$62,2))</f>
        <v>Greater Victoria</v>
      </c>
      <c r="C12946" t="str">
        <f>Table1[[#This Row],[School Name]]</f>
        <v>Lambrick Park Secondary</v>
      </c>
      <c r="D12946" t="s">
        <v>7505</v>
      </c>
      <c r="E12946">
        <v>1976</v>
      </c>
      <c r="F12946" t="s">
        <v>15</v>
      </c>
      <c r="H12946" s="19">
        <v>42932</v>
      </c>
      <c r="I12946" s="20">
        <v>4</v>
      </c>
      <c r="J12946" t="s">
        <v>73</v>
      </c>
      <c r="K12946" s="1" t="s">
        <v>7517</v>
      </c>
      <c r="L12946">
        <v>1.0999999999999999E-2</v>
      </c>
      <c r="M12946" s="20" t="s">
        <v>15</v>
      </c>
      <c r="N12946" s="1" t="s">
        <v>7264</v>
      </c>
      <c r="O12946" s="1" t="s">
        <v>7265</v>
      </c>
      <c r="Q12946" s="19">
        <v>43088</v>
      </c>
    </row>
    <row r="12947" spans="1:17" ht="45" x14ac:dyDescent="0.25">
      <c r="A12947">
        <v>61</v>
      </c>
      <c r="B12947" t="str">
        <f>IF(A12947="","",VLOOKUP(A12947,LOVs!$A$3:$B$62,2))</f>
        <v>Greater Victoria</v>
      </c>
      <c r="C12947" t="str">
        <f>Table1[[#This Row],[School Name]]</f>
        <v>Lambrick Park Secondary</v>
      </c>
      <c r="D12947" t="s">
        <v>7505</v>
      </c>
      <c r="E12947">
        <v>1976</v>
      </c>
      <c r="F12947" t="s">
        <v>15</v>
      </c>
      <c r="H12947" s="19">
        <v>42932</v>
      </c>
      <c r="I12947" s="20">
        <v>4</v>
      </c>
      <c r="J12947" t="s">
        <v>73</v>
      </c>
      <c r="K12947" s="1" t="s">
        <v>7518</v>
      </c>
      <c r="L12947">
        <v>8.0000000000000002E-3</v>
      </c>
      <c r="M12947" s="20" t="s">
        <v>18</v>
      </c>
      <c r="N12947" s="1" t="s">
        <v>7264</v>
      </c>
      <c r="O12947" s="1" t="s">
        <v>7265</v>
      </c>
      <c r="Q12947" s="19">
        <v>43088</v>
      </c>
    </row>
    <row r="12948" spans="1:17" ht="45" x14ac:dyDescent="0.25">
      <c r="A12948">
        <v>61</v>
      </c>
      <c r="B12948" t="str">
        <f>IF(A12948="","",VLOOKUP(A12948,LOVs!$A$3:$B$62,2))</f>
        <v>Greater Victoria</v>
      </c>
      <c r="C12948" t="str">
        <f>Table1[[#This Row],[School Name]]</f>
        <v>Lambrick Park Secondary</v>
      </c>
      <c r="D12948" t="s">
        <v>7505</v>
      </c>
      <c r="E12948">
        <v>1976</v>
      </c>
      <c r="F12948" t="s">
        <v>15</v>
      </c>
      <c r="H12948" s="19">
        <v>42932</v>
      </c>
      <c r="I12948" s="20">
        <v>4</v>
      </c>
      <c r="J12948" t="s">
        <v>73</v>
      </c>
      <c r="K12948" s="1" t="s">
        <v>7519</v>
      </c>
      <c r="L12948">
        <v>8.9999999999999993E-3</v>
      </c>
      <c r="M12948" s="20" t="s">
        <v>18</v>
      </c>
      <c r="N12948" s="1" t="s">
        <v>7264</v>
      </c>
      <c r="O12948" s="1" t="s">
        <v>7265</v>
      </c>
      <c r="Q12948" s="19">
        <v>43088</v>
      </c>
    </row>
    <row r="12949" spans="1:17" ht="60" x14ac:dyDescent="0.25">
      <c r="A12949">
        <v>61</v>
      </c>
      <c r="B12949" t="str">
        <f>IF(A12949="","",VLOOKUP(A12949,LOVs!$A$3:$B$62,2))</f>
        <v>Greater Victoria</v>
      </c>
      <c r="C12949" t="str">
        <f>Table1[[#This Row],[School Name]]</f>
        <v>Lambrick Park Secondary</v>
      </c>
      <c r="D12949" t="s">
        <v>7505</v>
      </c>
      <c r="E12949">
        <v>1976</v>
      </c>
      <c r="F12949" t="s">
        <v>15</v>
      </c>
      <c r="H12949" s="19">
        <v>42932</v>
      </c>
      <c r="I12949" s="20">
        <v>4</v>
      </c>
      <c r="J12949" t="s">
        <v>73</v>
      </c>
      <c r="K12949" s="1" t="s">
        <v>7520</v>
      </c>
      <c r="L12949">
        <v>7.0000000000000001E-3</v>
      </c>
      <c r="M12949" s="20" t="s">
        <v>18</v>
      </c>
      <c r="N12949" s="1" t="s">
        <v>7264</v>
      </c>
      <c r="O12949" s="1" t="s">
        <v>7265</v>
      </c>
      <c r="Q12949" s="19">
        <v>43088</v>
      </c>
    </row>
    <row r="12950" spans="1:17" ht="30" x14ac:dyDescent="0.25">
      <c r="A12950">
        <v>61</v>
      </c>
      <c r="B12950" t="str">
        <f>IF(A12950="","",VLOOKUP(A12950,LOVs!$A$3:$B$62,2))</f>
        <v>Greater Victoria</v>
      </c>
      <c r="C12950" t="str">
        <f>Table1[[#This Row],[School Name]]</f>
        <v xml:space="preserve">Lansdowne Middle School </v>
      </c>
      <c r="D12950" t="s">
        <v>7521</v>
      </c>
      <c r="E12950">
        <v>1953</v>
      </c>
      <c r="F12950" t="s">
        <v>15</v>
      </c>
      <c r="H12950" s="19">
        <v>42963</v>
      </c>
      <c r="I12950" s="20">
        <v>4</v>
      </c>
      <c r="J12950" t="s">
        <v>7262</v>
      </c>
      <c r="K12950" s="1" t="s">
        <v>7522</v>
      </c>
      <c r="L12950">
        <v>1.6E-2</v>
      </c>
      <c r="M12950" s="20" t="s">
        <v>15</v>
      </c>
      <c r="N12950" s="1" t="s">
        <v>7264</v>
      </c>
      <c r="O12950" s="1" t="s">
        <v>7265</v>
      </c>
      <c r="Q12950" s="19">
        <v>43086</v>
      </c>
    </row>
    <row r="12951" spans="1:17" ht="45" x14ac:dyDescent="0.25">
      <c r="A12951">
        <v>61</v>
      </c>
      <c r="B12951" t="str">
        <f>IF(A12951="","",VLOOKUP(A12951,LOVs!$A$3:$B$62,2))</f>
        <v>Greater Victoria</v>
      </c>
      <c r="C12951" t="str">
        <f>Table1[[#This Row],[School Name]]</f>
        <v xml:space="preserve">Lansdowne Middle School </v>
      </c>
      <c r="D12951" t="s">
        <v>7521</v>
      </c>
      <c r="E12951">
        <v>1953</v>
      </c>
      <c r="F12951" t="s">
        <v>15</v>
      </c>
      <c r="H12951" s="19">
        <v>42963</v>
      </c>
      <c r="I12951" s="20">
        <v>4</v>
      </c>
      <c r="J12951" t="s">
        <v>73</v>
      </c>
      <c r="K12951" s="1" t="s">
        <v>7523</v>
      </c>
      <c r="L12951">
        <v>4.3999999999999997E-2</v>
      </c>
      <c r="M12951" s="20" t="s">
        <v>15</v>
      </c>
      <c r="N12951" s="1" t="s">
        <v>7264</v>
      </c>
      <c r="O12951" s="1" t="s">
        <v>7265</v>
      </c>
      <c r="Q12951" s="19">
        <v>43086</v>
      </c>
    </row>
    <row r="12952" spans="1:17" ht="45" x14ac:dyDescent="0.25">
      <c r="A12952">
        <v>61</v>
      </c>
      <c r="B12952" t="str">
        <f>IF(A12952="","",VLOOKUP(A12952,LOVs!$A$3:$B$62,2))</f>
        <v>Greater Victoria</v>
      </c>
      <c r="C12952" t="str">
        <f>Table1[[#This Row],[School Name]]</f>
        <v xml:space="preserve">Lansdowne Middle School </v>
      </c>
      <c r="D12952" t="s">
        <v>7521</v>
      </c>
      <c r="E12952">
        <v>1953</v>
      </c>
      <c r="F12952" t="s">
        <v>15</v>
      </c>
      <c r="H12952" s="19">
        <v>42963</v>
      </c>
      <c r="I12952" s="20">
        <v>4</v>
      </c>
      <c r="J12952" t="s">
        <v>73</v>
      </c>
      <c r="K12952" s="1" t="s">
        <v>7524</v>
      </c>
      <c r="L12952">
        <v>5.0000000000000001E-3</v>
      </c>
      <c r="M12952" s="20" t="s">
        <v>18</v>
      </c>
      <c r="N12952" s="1" t="s">
        <v>7264</v>
      </c>
      <c r="O12952" s="1" t="s">
        <v>7265</v>
      </c>
      <c r="Q12952" s="19">
        <v>43086</v>
      </c>
    </row>
    <row r="12953" spans="1:17" ht="30" x14ac:dyDescent="0.25">
      <c r="A12953">
        <v>61</v>
      </c>
      <c r="B12953" t="str">
        <f>IF(A12953="","",VLOOKUP(A12953,LOVs!$A$3:$B$62,2))</f>
        <v>Greater Victoria</v>
      </c>
      <c r="C12953" t="str">
        <f>Table1[[#This Row],[School Name]]</f>
        <v xml:space="preserve">Lansdowne Middle School </v>
      </c>
      <c r="D12953" t="s">
        <v>7521</v>
      </c>
      <c r="E12953">
        <v>1953</v>
      </c>
      <c r="F12953" t="s">
        <v>15</v>
      </c>
      <c r="H12953" s="19">
        <v>42963</v>
      </c>
      <c r="I12953" s="20">
        <v>4</v>
      </c>
      <c r="J12953" t="s">
        <v>73</v>
      </c>
      <c r="K12953" s="1" t="s">
        <v>7525</v>
      </c>
      <c r="L12953" t="s">
        <v>7526</v>
      </c>
      <c r="M12953" s="20" t="s">
        <v>15</v>
      </c>
      <c r="N12953" s="1" t="s">
        <v>7264</v>
      </c>
      <c r="O12953" s="1" t="s">
        <v>7265</v>
      </c>
      <c r="Q12953" s="19">
        <v>43086</v>
      </c>
    </row>
    <row r="12954" spans="1:17" ht="30" x14ac:dyDescent="0.25">
      <c r="A12954">
        <v>61</v>
      </c>
      <c r="B12954" t="str">
        <f>IF(A12954="","",VLOOKUP(A12954,LOVs!$A$3:$B$62,2))</f>
        <v>Greater Victoria</v>
      </c>
      <c r="C12954" t="str">
        <f>Table1[[#This Row],[School Name]]</f>
        <v xml:space="preserve">Lansdowne Middle School </v>
      </c>
      <c r="D12954" t="s">
        <v>7521</v>
      </c>
      <c r="E12954">
        <v>1953</v>
      </c>
      <c r="F12954" t="s">
        <v>15</v>
      </c>
      <c r="H12954" s="19">
        <v>42963</v>
      </c>
      <c r="I12954" s="20">
        <v>4</v>
      </c>
      <c r="J12954" t="s">
        <v>7527</v>
      </c>
      <c r="K12954" s="1" t="s">
        <v>7528</v>
      </c>
      <c r="L12954">
        <v>3.3000000000000002E-2</v>
      </c>
      <c r="M12954" s="20" t="s">
        <v>15</v>
      </c>
      <c r="N12954" s="1" t="s">
        <v>7264</v>
      </c>
      <c r="O12954" s="1" t="s">
        <v>7265</v>
      </c>
      <c r="Q12954" s="19">
        <v>43086</v>
      </c>
    </row>
    <row r="12955" spans="1:17" ht="30" x14ac:dyDescent="0.25">
      <c r="A12955">
        <v>61</v>
      </c>
      <c r="B12955" t="str">
        <f>IF(A12955="","",VLOOKUP(A12955,LOVs!$A$3:$B$62,2))</f>
        <v>Greater Victoria</v>
      </c>
      <c r="C12955" t="str">
        <f>Table1[[#This Row],[School Name]]</f>
        <v xml:space="preserve">Lansdowne Middle School </v>
      </c>
      <c r="D12955" t="s">
        <v>7521</v>
      </c>
      <c r="E12955">
        <v>1953</v>
      </c>
      <c r="F12955" t="s">
        <v>15</v>
      </c>
      <c r="H12955" s="19">
        <v>42963</v>
      </c>
      <c r="I12955" s="20">
        <v>4</v>
      </c>
      <c r="J12955" t="s">
        <v>73</v>
      </c>
      <c r="K12955" s="1" t="s">
        <v>7420</v>
      </c>
      <c r="L12955">
        <v>2.8000000000000001E-2</v>
      </c>
      <c r="M12955" s="20" t="s">
        <v>15</v>
      </c>
      <c r="N12955" s="1" t="s">
        <v>7264</v>
      </c>
      <c r="O12955" s="1" t="s">
        <v>7265</v>
      </c>
      <c r="Q12955" s="19">
        <v>43086</v>
      </c>
    </row>
    <row r="12956" spans="1:17" ht="45" x14ac:dyDescent="0.25">
      <c r="A12956">
        <v>61</v>
      </c>
      <c r="B12956" t="str">
        <f>IF(A12956="","",VLOOKUP(A12956,LOVs!$A$3:$B$62,2))</f>
        <v>Greater Victoria</v>
      </c>
      <c r="C12956" t="str">
        <f>Table1[[#This Row],[School Name]]</f>
        <v xml:space="preserve">Lansdowne Middle School </v>
      </c>
      <c r="D12956" t="s">
        <v>7521</v>
      </c>
      <c r="E12956">
        <v>1953</v>
      </c>
      <c r="F12956" t="s">
        <v>15</v>
      </c>
      <c r="H12956" s="19">
        <v>42963</v>
      </c>
      <c r="I12956" s="20">
        <v>4</v>
      </c>
      <c r="J12956" t="s">
        <v>7301</v>
      </c>
      <c r="K12956" s="1" t="s">
        <v>7529</v>
      </c>
      <c r="L12956">
        <v>3.9E-2</v>
      </c>
      <c r="M12956" s="20" t="s">
        <v>15</v>
      </c>
      <c r="N12956" s="1" t="s">
        <v>7264</v>
      </c>
      <c r="O12956" s="1" t="s">
        <v>7265</v>
      </c>
      <c r="Q12956" s="19">
        <v>43086</v>
      </c>
    </row>
    <row r="12957" spans="1:17" ht="30" x14ac:dyDescent="0.25">
      <c r="A12957">
        <v>61</v>
      </c>
      <c r="B12957" t="str">
        <f>IF(A12957="","",VLOOKUP(A12957,LOVs!$A$3:$B$62,2))</f>
        <v>Greater Victoria</v>
      </c>
      <c r="C12957" t="str">
        <f>Table1[[#This Row],[School Name]]</f>
        <v xml:space="preserve">Lansdowne Middle School </v>
      </c>
      <c r="D12957" t="s">
        <v>7521</v>
      </c>
      <c r="E12957">
        <v>1953</v>
      </c>
      <c r="F12957" t="s">
        <v>15</v>
      </c>
      <c r="H12957" s="19">
        <v>42963</v>
      </c>
      <c r="I12957" s="20">
        <v>4</v>
      </c>
      <c r="J12957" t="s">
        <v>73</v>
      </c>
      <c r="K12957" s="1" t="s">
        <v>7530</v>
      </c>
      <c r="L12957">
        <v>6.3E-2</v>
      </c>
      <c r="M12957" s="20" t="s">
        <v>15</v>
      </c>
      <c r="N12957" s="1" t="s">
        <v>7264</v>
      </c>
      <c r="O12957" s="1" t="s">
        <v>7265</v>
      </c>
      <c r="Q12957" s="19">
        <v>43086</v>
      </c>
    </row>
    <row r="12958" spans="1:17" ht="30" x14ac:dyDescent="0.25">
      <c r="A12958">
        <v>61</v>
      </c>
      <c r="B12958" t="str">
        <f>IF(A12958="","",VLOOKUP(A12958,LOVs!$A$3:$B$62,2))</f>
        <v>Greater Victoria</v>
      </c>
      <c r="C12958" t="str">
        <f>Table1[[#This Row],[School Name]]</f>
        <v xml:space="preserve">Lansdowne Middle School </v>
      </c>
      <c r="D12958" t="s">
        <v>7521</v>
      </c>
      <c r="E12958">
        <v>1953</v>
      </c>
      <c r="F12958" t="s">
        <v>15</v>
      </c>
      <c r="H12958" s="19">
        <v>42963</v>
      </c>
      <c r="I12958" s="20">
        <v>4</v>
      </c>
      <c r="J12958" t="s">
        <v>7262</v>
      </c>
      <c r="K12958" s="1" t="s">
        <v>7531</v>
      </c>
      <c r="L12958">
        <v>7.1999999999999995E-2</v>
      </c>
      <c r="M12958" s="20" t="s">
        <v>15</v>
      </c>
      <c r="N12958" s="1" t="s">
        <v>7264</v>
      </c>
      <c r="O12958" s="1" t="s">
        <v>7265</v>
      </c>
      <c r="Q12958" s="19">
        <v>43086</v>
      </c>
    </row>
    <row r="12959" spans="1:17" ht="45" x14ac:dyDescent="0.25">
      <c r="A12959">
        <v>61</v>
      </c>
      <c r="B12959" t="str">
        <f>IF(A12959="","",VLOOKUP(A12959,LOVs!$A$3:$B$62,2))</f>
        <v>Greater Victoria</v>
      </c>
      <c r="C12959" t="str">
        <f>Table1[[#This Row],[School Name]]</f>
        <v xml:space="preserve">Lansdowne Middle School </v>
      </c>
      <c r="D12959" t="s">
        <v>7521</v>
      </c>
      <c r="E12959">
        <v>1953</v>
      </c>
      <c r="F12959" t="s">
        <v>15</v>
      </c>
      <c r="H12959" s="19">
        <v>42963</v>
      </c>
      <c r="I12959" s="20">
        <v>4</v>
      </c>
      <c r="J12959" t="s">
        <v>7262</v>
      </c>
      <c r="K12959" s="1" t="s">
        <v>7532</v>
      </c>
      <c r="L12959">
        <v>3.3000000000000002E-2</v>
      </c>
      <c r="M12959" s="20" t="s">
        <v>15</v>
      </c>
      <c r="N12959" s="1" t="s">
        <v>7264</v>
      </c>
      <c r="O12959" s="1" t="s">
        <v>7265</v>
      </c>
      <c r="Q12959" s="19">
        <v>43086</v>
      </c>
    </row>
    <row r="12960" spans="1:17" ht="30" x14ac:dyDescent="0.25">
      <c r="A12960">
        <v>61</v>
      </c>
      <c r="B12960" t="str">
        <f>IF(A12960="","",VLOOKUP(A12960,LOVs!$A$3:$B$62,2))</f>
        <v>Greater Victoria</v>
      </c>
      <c r="C12960" t="str">
        <f>Table1[[#This Row],[School Name]]</f>
        <v xml:space="preserve">Lansdowne Middle School </v>
      </c>
      <c r="D12960" t="s">
        <v>7521</v>
      </c>
      <c r="E12960">
        <v>1953</v>
      </c>
      <c r="F12960" t="s">
        <v>15</v>
      </c>
      <c r="H12960" s="19">
        <v>42963</v>
      </c>
      <c r="I12960" s="20">
        <v>4</v>
      </c>
      <c r="J12960" t="s">
        <v>73</v>
      </c>
      <c r="K12960" s="1" t="s">
        <v>7533</v>
      </c>
      <c r="L12960">
        <v>5.1999999999999998E-2</v>
      </c>
      <c r="M12960" s="20" t="s">
        <v>15</v>
      </c>
      <c r="N12960" s="1" t="s">
        <v>7264</v>
      </c>
      <c r="O12960" s="1" t="s">
        <v>7265</v>
      </c>
      <c r="Q12960" s="19">
        <v>43086</v>
      </c>
    </row>
    <row r="12961" spans="1:17" ht="30" x14ac:dyDescent="0.25">
      <c r="A12961">
        <v>61</v>
      </c>
      <c r="B12961" t="str">
        <f>IF(A12961="","",VLOOKUP(A12961,LOVs!$A$3:$B$62,2))</f>
        <v>Greater Victoria</v>
      </c>
      <c r="C12961" t="str">
        <f>Table1[[#This Row],[School Name]]</f>
        <v xml:space="preserve">Lansdowne Middle School </v>
      </c>
      <c r="D12961" t="s">
        <v>7521</v>
      </c>
      <c r="E12961">
        <v>1953</v>
      </c>
      <c r="F12961" t="s">
        <v>15</v>
      </c>
      <c r="H12961" s="19">
        <v>42963</v>
      </c>
      <c r="I12961" s="20">
        <v>4</v>
      </c>
      <c r="J12961" t="s">
        <v>73</v>
      </c>
      <c r="K12961" s="1" t="s">
        <v>7534</v>
      </c>
      <c r="L12961">
        <v>5.3999999999999999E-2</v>
      </c>
      <c r="M12961" s="20" t="s">
        <v>15</v>
      </c>
      <c r="N12961" s="1" t="s">
        <v>7264</v>
      </c>
      <c r="O12961" s="1" t="s">
        <v>7265</v>
      </c>
      <c r="Q12961" s="19">
        <v>43086</v>
      </c>
    </row>
    <row r="12962" spans="1:17" ht="45" x14ac:dyDescent="0.25">
      <c r="A12962">
        <v>61</v>
      </c>
      <c r="B12962" t="str">
        <f>IF(A12962="","",VLOOKUP(A12962,LOVs!$A$3:$B$62,2))</f>
        <v>Greater Victoria</v>
      </c>
      <c r="C12962" t="str">
        <f>Table1[[#This Row],[School Name]]</f>
        <v xml:space="preserve">Lansdowne Middle School </v>
      </c>
      <c r="D12962" t="s">
        <v>7521</v>
      </c>
      <c r="E12962">
        <v>1953</v>
      </c>
      <c r="F12962" t="s">
        <v>15</v>
      </c>
      <c r="H12962" s="19">
        <v>42963</v>
      </c>
      <c r="I12962" s="20">
        <v>4</v>
      </c>
      <c r="J12962" t="s">
        <v>73</v>
      </c>
      <c r="K12962" s="1" t="s">
        <v>7535</v>
      </c>
      <c r="L12962">
        <v>0.67500000000000004</v>
      </c>
      <c r="M12962" s="20" t="s">
        <v>15</v>
      </c>
      <c r="N12962" s="1" t="s">
        <v>7264</v>
      </c>
      <c r="O12962" s="1" t="s">
        <v>7265</v>
      </c>
      <c r="Q12962" s="19">
        <v>43086</v>
      </c>
    </row>
    <row r="12963" spans="1:17" ht="45" x14ac:dyDescent="0.25">
      <c r="A12963">
        <v>61</v>
      </c>
      <c r="B12963" t="str">
        <f>IF(A12963="","",VLOOKUP(A12963,LOVs!$A$3:$B$62,2))</f>
        <v>Greater Victoria</v>
      </c>
      <c r="C12963" t="str">
        <f>Table1[[#This Row],[School Name]]</f>
        <v xml:space="preserve">Lansdowne Middle School </v>
      </c>
      <c r="D12963" t="s">
        <v>7521</v>
      </c>
      <c r="E12963">
        <v>1953</v>
      </c>
      <c r="F12963" t="s">
        <v>15</v>
      </c>
      <c r="H12963" s="19">
        <v>42963</v>
      </c>
      <c r="I12963" s="20">
        <v>4</v>
      </c>
      <c r="J12963" t="s">
        <v>73</v>
      </c>
      <c r="K12963" s="1" t="s">
        <v>7536</v>
      </c>
      <c r="L12963">
        <v>3.5999999999999997E-2</v>
      </c>
      <c r="M12963" s="20" t="s">
        <v>15</v>
      </c>
      <c r="N12963" s="1" t="s">
        <v>7264</v>
      </c>
      <c r="O12963" s="1" t="s">
        <v>7265</v>
      </c>
      <c r="Q12963" s="19">
        <v>43086</v>
      </c>
    </row>
    <row r="12964" spans="1:17" ht="45" x14ac:dyDescent="0.25">
      <c r="A12964">
        <v>61</v>
      </c>
      <c r="B12964" t="str">
        <f>IF(A12964="","",VLOOKUP(A12964,LOVs!$A$3:$B$62,2))</f>
        <v>Greater Victoria</v>
      </c>
      <c r="C12964" t="str">
        <f>Table1[[#This Row],[School Name]]</f>
        <v xml:space="preserve">Lansdowne Middle School </v>
      </c>
      <c r="D12964" t="s">
        <v>7521</v>
      </c>
      <c r="E12964">
        <v>1953</v>
      </c>
      <c r="F12964" t="s">
        <v>15</v>
      </c>
      <c r="H12964" s="19">
        <v>42963</v>
      </c>
      <c r="I12964" s="20">
        <v>4</v>
      </c>
      <c r="J12964" t="s">
        <v>73</v>
      </c>
      <c r="K12964" s="1" t="s">
        <v>7537</v>
      </c>
      <c r="L12964">
        <v>0.03</v>
      </c>
      <c r="M12964" s="20" t="s">
        <v>15</v>
      </c>
      <c r="N12964" s="1" t="s">
        <v>7264</v>
      </c>
      <c r="O12964" s="1" t="s">
        <v>7265</v>
      </c>
      <c r="Q12964" s="19">
        <v>43086</v>
      </c>
    </row>
    <row r="12965" spans="1:17" ht="45" x14ac:dyDescent="0.25">
      <c r="A12965">
        <v>61</v>
      </c>
      <c r="B12965" t="str">
        <f>IF(A12965="","",VLOOKUP(A12965,LOVs!$A$3:$B$62,2))</f>
        <v>Greater Victoria</v>
      </c>
      <c r="C12965" t="str">
        <f>Table1[[#This Row],[School Name]]</f>
        <v xml:space="preserve">Lansdowne Middle School </v>
      </c>
      <c r="D12965" t="s">
        <v>7521</v>
      </c>
      <c r="E12965">
        <v>1953</v>
      </c>
      <c r="F12965" t="s">
        <v>15</v>
      </c>
      <c r="H12965" s="19">
        <v>42963</v>
      </c>
      <c r="I12965" s="20">
        <v>4</v>
      </c>
      <c r="J12965" t="s">
        <v>57</v>
      </c>
      <c r="K12965" s="1" t="s">
        <v>7538</v>
      </c>
      <c r="L12965">
        <v>0.03</v>
      </c>
      <c r="M12965" s="20" t="s">
        <v>15</v>
      </c>
      <c r="N12965" s="1" t="s">
        <v>7264</v>
      </c>
      <c r="O12965" s="1" t="s">
        <v>7265</v>
      </c>
      <c r="Q12965" s="19">
        <v>43086</v>
      </c>
    </row>
    <row r="12966" spans="1:17" ht="45" x14ac:dyDescent="0.25">
      <c r="A12966">
        <v>61</v>
      </c>
      <c r="B12966" t="str">
        <f>IF(A12966="","",VLOOKUP(A12966,LOVs!$A$3:$B$62,2))</f>
        <v>Greater Victoria</v>
      </c>
      <c r="C12966" t="str">
        <f>Table1[[#This Row],[School Name]]</f>
        <v xml:space="preserve">Lansdowne Middle School </v>
      </c>
      <c r="D12966" t="s">
        <v>7521</v>
      </c>
      <c r="E12966">
        <v>1953</v>
      </c>
      <c r="F12966" t="s">
        <v>15</v>
      </c>
      <c r="H12966" s="19">
        <v>42963</v>
      </c>
      <c r="I12966" s="20">
        <v>4</v>
      </c>
      <c r="J12966" t="s">
        <v>73</v>
      </c>
      <c r="K12966" s="1" t="s">
        <v>7539</v>
      </c>
      <c r="L12966">
        <v>0.45900000000000002</v>
      </c>
      <c r="M12966" s="20" t="s">
        <v>15</v>
      </c>
      <c r="N12966" s="1" t="s">
        <v>7264</v>
      </c>
      <c r="O12966" s="1" t="s">
        <v>7265</v>
      </c>
      <c r="Q12966" s="19">
        <v>43086</v>
      </c>
    </row>
    <row r="12967" spans="1:17" ht="45" x14ac:dyDescent="0.25">
      <c r="A12967">
        <v>61</v>
      </c>
      <c r="B12967" t="str">
        <f>IF(A12967="","",VLOOKUP(A12967,LOVs!$A$3:$B$62,2))</f>
        <v>Greater Victoria</v>
      </c>
      <c r="C12967" t="str">
        <f>Table1[[#This Row],[School Name]]</f>
        <v xml:space="preserve">Lansdowne Middle School </v>
      </c>
      <c r="D12967" t="s">
        <v>7521</v>
      </c>
      <c r="E12967">
        <v>1953</v>
      </c>
      <c r="F12967" t="s">
        <v>15</v>
      </c>
      <c r="H12967" s="19">
        <v>42963</v>
      </c>
      <c r="I12967" s="20">
        <v>4</v>
      </c>
      <c r="J12967" t="s">
        <v>73</v>
      </c>
      <c r="K12967" s="1" t="s">
        <v>7540</v>
      </c>
      <c r="L12967">
        <v>7.5999999999999998E-2</v>
      </c>
      <c r="M12967" s="20" t="s">
        <v>15</v>
      </c>
      <c r="N12967" s="1" t="s">
        <v>7264</v>
      </c>
      <c r="O12967" s="1" t="s">
        <v>7265</v>
      </c>
      <c r="Q12967" s="19">
        <v>43086</v>
      </c>
    </row>
    <row r="12968" spans="1:17" ht="45" x14ac:dyDescent="0.25">
      <c r="A12968">
        <v>61</v>
      </c>
      <c r="B12968" t="str">
        <f>IF(A12968="","",VLOOKUP(A12968,LOVs!$A$3:$B$62,2))</f>
        <v>Greater Victoria</v>
      </c>
      <c r="C12968" t="str">
        <f>Table1[[#This Row],[School Name]]</f>
        <v xml:space="preserve">Lansdowne Middle School </v>
      </c>
      <c r="D12968" t="s">
        <v>7521</v>
      </c>
      <c r="E12968">
        <v>1953</v>
      </c>
      <c r="F12968" t="s">
        <v>15</v>
      </c>
      <c r="H12968" s="19">
        <v>42963</v>
      </c>
      <c r="I12968" s="20">
        <v>4</v>
      </c>
      <c r="J12968" t="s">
        <v>73</v>
      </c>
      <c r="K12968" s="1" t="s">
        <v>7541</v>
      </c>
      <c r="L12968">
        <v>3.5000000000000003E-2</v>
      </c>
      <c r="M12968" s="20" t="s">
        <v>15</v>
      </c>
      <c r="N12968" s="1" t="s">
        <v>7264</v>
      </c>
      <c r="O12968" s="1" t="s">
        <v>7265</v>
      </c>
      <c r="Q12968" s="19">
        <v>43086</v>
      </c>
    </row>
    <row r="12969" spans="1:17" ht="30" x14ac:dyDescent="0.25">
      <c r="A12969">
        <v>61</v>
      </c>
      <c r="B12969" t="str">
        <f>IF(A12969="","",VLOOKUP(A12969,LOVs!$A$3:$B$62,2))</f>
        <v>Greater Victoria</v>
      </c>
      <c r="C12969" t="str">
        <f>Table1[[#This Row],[School Name]]</f>
        <v xml:space="preserve">Lansdowne Middle School </v>
      </c>
      <c r="D12969" t="s">
        <v>7521</v>
      </c>
      <c r="E12969">
        <v>1953</v>
      </c>
      <c r="F12969" t="s">
        <v>15</v>
      </c>
      <c r="H12969" s="19">
        <v>42963</v>
      </c>
      <c r="I12969" s="20">
        <v>4</v>
      </c>
      <c r="J12969" t="s">
        <v>7262</v>
      </c>
      <c r="K12969" s="1" t="s">
        <v>7542</v>
      </c>
      <c r="L12969">
        <v>2.7E-2</v>
      </c>
      <c r="M12969" s="20" t="s">
        <v>15</v>
      </c>
      <c r="N12969" s="1" t="s">
        <v>7264</v>
      </c>
      <c r="O12969" s="1" t="s">
        <v>7265</v>
      </c>
      <c r="Q12969" s="19">
        <v>43086</v>
      </c>
    </row>
    <row r="12970" spans="1:17" ht="30" x14ac:dyDescent="0.25">
      <c r="A12970">
        <v>61</v>
      </c>
      <c r="B12970" t="str">
        <f>IF(A12970="","",VLOOKUP(A12970,LOVs!$A$3:$B$62,2))</f>
        <v>Greater Victoria</v>
      </c>
      <c r="C12970" t="str">
        <f>Table1[[#This Row],[School Name]]</f>
        <v>Macaulay Elementary</v>
      </c>
      <c r="D12970" t="s">
        <v>7543</v>
      </c>
      <c r="E12970">
        <v>1956</v>
      </c>
      <c r="F12970" t="s">
        <v>15</v>
      </c>
      <c r="H12970" s="19">
        <v>42963</v>
      </c>
      <c r="I12970" s="20">
        <v>4</v>
      </c>
      <c r="J12970" t="s">
        <v>7262</v>
      </c>
      <c r="K12970" s="1" t="s">
        <v>7288</v>
      </c>
      <c r="L12970">
        <v>3.2000000000000001E-2</v>
      </c>
      <c r="M12970" s="20" t="s">
        <v>15</v>
      </c>
      <c r="N12970" s="1" t="s">
        <v>7264</v>
      </c>
      <c r="O12970" s="1" t="s">
        <v>7265</v>
      </c>
      <c r="Q12970" s="19">
        <v>43087</v>
      </c>
    </row>
    <row r="12971" spans="1:17" ht="30" x14ac:dyDescent="0.25">
      <c r="A12971">
        <v>61</v>
      </c>
      <c r="B12971" t="str">
        <f>IF(A12971="","",VLOOKUP(A12971,LOVs!$A$3:$B$62,2))</f>
        <v>Greater Victoria</v>
      </c>
      <c r="C12971" t="str">
        <f>Table1[[#This Row],[School Name]]</f>
        <v>Macaulay Elementary</v>
      </c>
      <c r="D12971" t="s">
        <v>7543</v>
      </c>
      <c r="E12971">
        <v>1956</v>
      </c>
      <c r="F12971" t="s">
        <v>15</v>
      </c>
      <c r="H12971" s="19">
        <v>42963</v>
      </c>
      <c r="I12971" s="20">
        <v>4</v>
      </c>
      <c r="J12971" t="s">
        <v>7262</v>
      </c>
      <c r="K12971" s="1" t="s">
        <v>7544</v>
      </c>
      <c r="L12971">
        <v>8.9999999999999993E-3</v>
      </c>
      <c r="M12971" s="20" t="s">
        <v>18</v>
      </c>
      <c r="N12971" s="1" t="s">
        <v>7264</v>
      </c>
      <c r="O12971" s="1" t="s">
        <v>7265</v>
      </c>
      <c r="Q12971" s="19">
        <v>43087</v>
      </c>
    </row>
    <row r="12972" spans="1:17" ht="45" x14ac:dyDescent="0.25">
      <c r="A12972">
        <v>61</v>
      </c>
      <c r="B12972" t="str">
        <f>IF(A12972="","",VLOOKUP(A12972,LOVs!$A$3:$B$62,2))</f>
        <v>Greater Victoria</v>
      </c>
      <c r="C12972" t="str">
        <f>Table1[[#This Row],[School Name]]</f>
        <v>Macaulay Elementary</v>
      </c>
      <c r="D12972" t="s">
        <v>7543</v>
      </c>
      <c r="E12972">
        <v>1956</v>
      </c>
      <c r="F12972" t="s">
        <v>15</v>
      </c>
      <c r="H12972" s="19">
        <v>42963</v>
      </c>
      <c r="I12972" s="20">
        <v>4</v>
      </c>
      <c r="J12972" t="s">
        <v>7262</v>
      </c>
      <c r="K12972" s="1" t="s">
        <v>7545</v>
      </c>
      <c r="L12972">
        <v>1.0999999999999999E-2</v>
      </c>
      <c r="M12972" s="20" t="s">
        <v>15</v>
      </c>
      <c r="N12972" s="1" t="s">
        <v>7264</v>
      </c>
      <c r="O12972" s="1" t="s">
        <v>7265</v>
      </c>
      <c r="Q12972" s="19">
        <v>43087</v>
      </c>
    </row>
    <row r="12973" spans="1:17" ht="30" x14ac:dyDescent="0.25">
      <c r="A12973">
        <v>61</v>
      </c>
      <c r="B12973" t="str">
        <f>IF(A12973="","",VLOOKUP(A12973,LOVs!$A$3:$B$62,2))</f>
        <v>Greater Victoria</v>
      </c>
      <c r="C12973" t="str">
        <f>Table1[[#This Row],[School Name]]</f>
        <v>Macaulay Elementary</v>
      </c>
      <c r="D12973" t="s">
        <v>7543</v>
      </c>
      <c r="E12973">
        <v>1956</v>
      </c>
      <c r="F12973" t="s">
        <v>15</v>
      </c>
      <c r="H12973" s="19">
        <v>42963</v>
      </c>
      <c r="I12973" s="20">
        <v>4</v>
      </c>
      <c r="J12973" t="s">
        <v>73</v>
      </c>
      <c r="K12973" s="1" t="s">
        <v>7367</v>
      </c>
      <c r="L12973">
        <v>2.5999999999999999E-2</v>
      </c>
      <c r="M12973" s="20" t="s">
        <v>15</v>
      </c>
      <c r="N12973" s="1" t="s">
        <v>7264</v>
      </c>
      <c r="O12973" s="1" t="s">
        <v>7265</v>
      </c>
      <c r="Q12973" s="19">
        <v>43087</v>
      </c>
    </row>
    <row r="12974" spans="1:17" ht="30" x14ac:dyDescent="0.25">
      <c r="A12974">
        <v>61</v>
      </c>
      <c r="B12974" t="str">
        <f>IF(A12974="","",VLOOKUP(A12974,LOVs!$A$3:$B$62,2))</f>
        <v>Greater Victoria</v>
      </c>
      <c r="C12974" t="str">
        <f>Table1[[#This Row],[School Name]]</f>
        <v>Macaulay Elementary</v>
      </c>
      <c r="D12974" t="s">
        <v>7543</v>
      </c>
      <c r="E12974">
        <v>1956</v>
      </c>
      <c r="F12974" t="s">
        <v>15</v>
      </c>
      <c r="H12974" s="19">
        <v>42963</v>
      </c>
      <c r="I12974" s="20">
        <v>4</v>
      </c>
      <c r="J12974" t="s">
        <v>73</v>
      </c>
      <c r="K12974" s="1" t="s">
        <v>7546</v>
      </c>
      <c r="L12974">
        <v>7.0000000000000001E-3</v>
      </c>
      <c r="M12974" s="20" t="s">
        <v>18</v>
      </c>
      <c r="N12974" s="1" t="s">
        <v>7264</v>
      </c>
      <c r="O12974" s="1" t="s">
        <v>7265</v>
      </c>
      <c r="Q12974" s="19">
        <v>43087</v>
      </c>
    </row>
    <row r="12975" spans="1:17" ht="30" x14ac:dyDescent="0.25">
      <c r="A12975">
        <v>61</v>
      </c>
      <c r="B12975" t="str">
        <f>IF(A12975="","",VLOOKUP(A12975,LOVs!$A$3:$B$62,2))</f>
        <v>Greater Victoria</v>
      </c>
      <c r="C12975" t="str">
        <f>Table1[[#This Row],[School Name]]</f>
        <v>Macaulay Elementary</v>
      </c>
      <c r="D12975" t="s">
        <v>7543</v>
      </c>
      <c r="E12975">
        <v>1956</v>
      </c>
      <c r="F12975" t="s">
        <v>15</v>
      </c>
      <c r="H12975" s="19">
        <v>42963</v>
      </c>
      <c r="I12975" s="20">
        <v>4</v>
      </c>
      <c r="J12975" t="s">
        <v>73</v>
      </c>
      <c r="K12975" s="1" t="s">
        <v>7547</v>
      </c>
      <c r="L12975">
        <v>1.7000000000000001E-2</v>
      </c>
      <c r="M12975" s="20" t="s">
        <v>15</v>
      </c>
      <c r="N12975" s="1" t="s">
        <v>7264</v>
      </c>
      <c r="O12975" s="1" t="s">
        <v>7265</v>
      </c>
      <c r="Q12975" s="19">
        <v>43087</v>
      </c>
    </row>
    <row r="12976" spans="1:17" ht="30" x14ac:dyDescent="0.25">
      <c r="A12976">
        <v>61</v>
      </c>
      <c r="B12976" t="str">
        <f>IF(A12976="","",VLOOKUP(A12976,LOVs!$A$3:$B$62,2))</f>
        <v>Greater Victoria</v>
      </c>
      <c r="C12976" t="str">
        <f>Table1[[#This Row],[School Name]]</f>
        <v>Macaulay Elementary</v>
      </c>
      <c r="D12976" t="s">
        <v>7543</v>
      </c>
      <c r="E12976">
        <v>1956</v>
      </c>
      <c r="F12976" t="s">
        <v>15</v>
      </c>
      <c r="H12976" s="19">
        <v>42963</v>
      </c>
      <c r="I12976" s="20">
        <v>4</v>
      </c>
      <c r="J12976" t="s">
        <v>7262</v>
      </c>
      <c r="K12976" s="1" t="s">
        <v>7548</v>
      </c>
      <c r="L12976">
        <v>2.1000000000000001E-2</v>
      </c>
      <c r="M12976" s="20" t="s">
        <v>15</v>
      </c>
      <c r="N12976" s="1" t="s">
        <v>7264</v>
      </c>
      <c r="O12976" s="1" t="s">
        <v>7265</v>
      </c>
      <c r="Q12976" s="19">
        <v>43087</v>
      </c>
    </row>
    <row r="12977" spans="1:17" ht="45" x14ac:dyDescent="0.25">
      <c r="A12977">
        <v>61</v>
      </c>
      <c r="B12977" t="str">
        <f>IF(A12977="","",VLOOKUP(A12977,LOVs!$A$3:$B$62,2))</f>
        <v>Greater Victoria</v>
      </c>
      <c r="C12977" t="str">
        <f>Table1[[#This Row],[School Name]]</f>
        <v>Macaulay Elementary</v>
      </c>
      <c r="D12977" t="s">
        <v>7543</v>
      </c>
      <c r="E12977">
        <v>1956</v>
      </c>
      <c r="F12977" t="s">
        <v>15</v>
      </c>
      <c r="H12977" s="19">
        <v>42963</v>
      </c>
      <c r="I12977" s="20">
        <v>4</v>
      </c>
      <c r="J12977" t="s">
        <v>7262</v>
      </c>
      <c r="K12977" s="1" t="s">
        <v>7549</v>
      </c>
      <c r="L12977">
        <v>1.2E-2</v>
      </c>
      <c r="M12977" s="20" t="s">
        <v>15</v>
      </c>
      <c r="N12977" s="1" t="s">
        <v>7264</v>
      </c>
      <c r="O12977" s="1" t="s">
        <v>7265</v>
      </c>
      <c r="Q12977" s="19">
        <v>43087</v>
      </c>
    </row>
    <row r="12978" spans="1:17" ht="60" x14ac:dyDescent="0.25">
      <c r="A12978">
        <v>61</v>
      </c>
      <c r="B12978" t="str">
        <f>IF(A12978="","",VLOOKUP(A12978,LOVs!$A$3:$B$62,2))</f>
        <v>Greater Victoria</v>
      </c>
      <c r="C12978" t="str">
        <f>Table1[[#This Row],[School Name]]</f>
        <v>Margaret Jenkins Elementary</v>
      </c>
      <c r="D12978" t="s">
        <v>7550</v>
      </c>
      <c r="E12978">
        <v>1913</v>
      </c>
      <c r="F12978" t="s">
        <v>15</v>
      </c>
      <c r="H12978" s="19">
        <v>42963</v>
      </c>
      <c r="I12978" s="20">
        <v>4</v>
      </c>
      <c r="J12978" t="s">
        <v>7262</v>
      </c>
      <c r="K12978" s="1" t="s">
        <v>7551</v>
      </c>
      <c r="L12978">
        <v>3.5000000000000003E-2</v>
      </c>
      <c r="M12978" s="20" t="s">
        <v>15</v>
      </c>
      <c r="N12978" s="1" t="s">
        <v>7264</v>
      </c>
      <c r="O12978" s="1" t="s">
        <v>7265</v>
      </c>
      <c r="Q12978" s="19">
        <v>43086</v>
      </c>
    </row>
    <row r="12979" spans="1:17" ht="30" x14ac:dyDescent="0.25">
      <c r="A12979">
        <v>61</v>
      </c>
      <c r="B12979" t="str">
        <f>IF(A12979="","",VLOOKUP(A12979,LOVs!$A$3:$B$62,2))</f>
        <v>Greater Victoria</v>
      </c>
      <c r="C12979" t="str">
        <f>Table1[[#This Row],[School Name]]</f>
        <v>Margaret Jenkins Elementary</v>
      </c>
      <c r="D12979" t="s">
        <v>7550</v>
      </c>
      <c r="E12979">
        <v>1913</v>
      </c>
      <c r="F12979" t="s">
        <v>15</v>
      </c>
      <c r="H12979" s="19">
        <v>42963</v>
      </c>
      <c r="I12979" s="20">
        <v>4</v>
      </c>
      <c r="J12979" t="s">
        <v>7262</v>
      </c>
      <c r="K12979" s="1" t="s">
        <v>7544</v>
      </c>
      <c r="L12979">
        <v>1.7999999999999999E-2</v>
      </c>
      <c r="M12979" s="20" t="s">
        <v>15</v>
      </c>
      <c r="N12979" s="1" t="s">
        <v>7264</v>
      </c>
      <c r="O12979" s="1" t="s">
        <v>7265</v>
      </c>
      <c r="Q12979" s="19">
        <v>43086</v>
      </c>
    </row>
    <row r="12980" spans="1:17" ht="30" x14ac:dyDescent="0.25">
      <c r="A12980">
        <v>61</v>
      </c>
      <c r="B12980" t="str">
        <f>IF(A12980="","",VLOOKUP(A12980,LOVs!$A$3:$B$62,2))</f>
        <v>Greater Victoria</v>
      </c>
      <c r="C12980" t="str">
        <f>Table1[[#This Row],[School Name]]</f>
        <v>Margaret Jenkins Elementary</v>
      </c>
      <c r="D12980" t="s">
        <v>7550</v>
      </c>
      <c r="E12980">
        <v>1913</v>
      </c>
      <c r="F12980" t="s">
        <v>15</v>
      </c>
      <c r="H12980" s="19">
        <v>42963</v>
      </c>
      <c r="I12980" s="20">
        <v>4</v>
      </c>
      <c r="J12980" t="s">
        <v>7262</v>
      </c>
      <c r="K12980" s="1" t="s">
        <v>7552</v>
      </c>
      <c r="L12980">
        <v>1.4E-2</v>
      </c>
      <c r="M12980" s="20" t="s">
        <v>15</v>
      </c>
      <c r="N12980" s="1" t="s">
        <v>7264</v>
      </c>
      <c r="O12980" s="1" t="s">
        <v>7265</v>
      </c>
      <c r="Q12980" s="19">
        <v>43086</v>
      </c>
    </row>
    <row r="12981" spans="1:17" ht="30" x14ac:dyDescent="0.25">
      <c r="A12981">
        <v>61</v>
      </c>
      <c r="B12981" t="str">
        <f>IF(A12981="","",VLOOKUP(A12981,LOVs!$A$3:$B$62,2))</f>
        <v>Greater Victoria</v>
      </c>
      <c r="C12981" t="str">
        <f>Table1[[#This Row],[School Name]]</f>
        <v>Margaret Jenkins Elementary</v>
      </c>
      <c r="D12981" t="s">
        <v>7550</v>
      </c>
      <c r="E12981">
        <v>1913</v>
      </c>
      <c r="F12981" t="s">
        <v>15</v>
      </c>
      <c r="H12981" s="19">
        <v>42963</v>
      </c>
      <c r="I12981" s="20">
        <v>4</v>
      </c>
      <c r="J12981" t="s">
        <v>73</v>
      </c>
      <c r="K12981" s="1" t="s">
        <v>7479</v>
      </c>
      <c r="L12981">
        <v>0.16200000000000001</v>
      </c>
      <c r="M12981" s="20" t="s">
        <v>15</v>
      </c>
      <c r="N12981" s="1" t="s">
        <v>7264</v>
      </c>
      <c r="O12981" s="1" t="s">
        <v>7265</v>
      </c>
      <c r="Q12981" s="19">
        <v>43086</v>
      </c>
    </row>
    <row r="12982" spans="1:17" ht="30" x14ac:dyDescent="0.25">
      <c r="A12982">
        <v>61</v>
      </c>
      <c r="B12982" t="str">
        <f>IF(A12982="","",VLOOKUP(A12982,LOVs!$A$3:$B$62,2))</f>
        <v>Greater Victoria</v>
      </c>
      <c r="C12982" t="str">
        <f>Table1[[#This Row],[School Name]]</f>
        <v>Margaret Jenkins Elementary</v>
      </c>
      <c r="D12982" t="s">
        <v>7550</v>
      </c>
      <c r="E12982">
        <v>1913</v>
      </c>
      <c r="F12982" t="s">
        <v>15</v>
      </c>
      <c r="H12982" s="19">
        <v>42963</v>
      </c>
      <c r="I12982" s="20">
        <v>4</v>
      </c>
      <c r="J12982" t="s">
        <v>73</v>
      </c>
      <c r="K12982" s="1" t="s">
        <v>7553</v>
      </c>
      <c r="L12982">
        <v>0.05</v>
      </c>
      <c r="M12982" s="20" t="s">
        <v>15</v>
      </c>
      <c r="N12982" s="1" t="s">
        <v>7264</v>
      </c>
      <c r="O12982" s="1" t="s">
        <v>7265</v>
      </c>
      <c r="Q12982" s="19">
        <v>43086</v>
      </c>
    </row>
    <row r="12983" spans="1:17" ht="30" x14ac:dyDescent="0.25">
      <c r="A12983">
        <v>61</v>
      </c>
      <c r="B12983" t="str">
        <f>IF(A12983="","",VLOOKUP(A12983,LOVs!$A$3:$B$62,2))</f>
        <v>Greater Victoria</v>
      </c>
      <c r="C12983" t="str">
        <f>Table1[[#This Row],[School Name]]</f>
        <v>Margaret Jenkins Elementary</v>
      </c>
      <c r="D12983" t="s">
        <v>7550</v>
      </c>
      <c r="E12983">
        <v>1913</v>
      </c>
      <c r="F12983" t="s">
        <v>15</v>
      </c>
      <c r="H12983" s="19">
        <v>42963</v>
      </c>
      <c r="I12983" s="20">
        <v>4</v>
      </c>
      <c r="J12983" t="s">
        <v>7262</v>
      </c>
      <c r="K12983" s="1" t="s">
        <v>7554</v>
      </c>
      <c r="L12983">
        <v>8.0000000000000002E-3</v>
      </c>
      <c r="M12983" s="20" t="s">
        <v>18</v>
      </c>
      <c r="N12983" s="1" t="s">
        <v>7264</v>
      </c>
      <c r="O12983" s="1" t="s">
        <v>7265</v>
      </c>
      <c r="Q12983" s="19">
        <v>43086</v>
      </c>
    </row>
    <row r="12984" spans="1:17" ht="30" x14ac:dyDescent="0.25">
      <c r="A12984">
        <v>61</v>
      </c>
      <c r="B12984" t="str">
        <f>IF(A12984="","",VLOOKUP(A12984,LOVs!$A$3:$B$62,2))</f>
        <v>Greater Victoria</v>
      </c>
      <c r="C12984" t="str">
        <f>Table1[[#This Row],[School Name]]</f>
        <v>Margaret Jenkins Elementary</v>
      </c>
      <c r="D12984" t="s">
        <v>7550</v>
      </c>
      <c r="E12984">
        <v>1913</v>
      </c>
      <c r="F12984" t="s">
        <v>15</v>
      </c>
      <c r="H12984" s="19">
        <v>42963</v>
      </c>
      <c r="I12984" s="20">
        <v>4</v>
      </c>
      <c r="J12984" t="s">
        <v>73</v>
      </c>
      <c r="K12984" s="1" t="s">
        <v>7555</v>
      </c>
      <c r="L12984">
        <v>0.60399999999999998</v>
      </c>
      <c r="M12984" s="20" t="s">
        <v>15</v>
      </c>
      <c r="N12984" s="1" t="s">
        <v>7264</v>
      </c>
      <c r="O12984" s="1" t="s">
        <v>7265</v>
      </c>
      <c r="Q12984" s="19">
        <v>43086</v>
      </c>
    </row>
    <row r="12985" spans="1:17" ht="30" x14ac:dyDescent="0.25">
      <c r="A12985">
        <v>61</v>
      </c>
      <c r="B12985" t="str">
        <f>IF(A12985="","",VLOOKUP(A12985,LOVs!$A$3:$B$62,2))</f>
        <v>Greater Victoria</v>
      </c>
      <c r="C12985" t="str">
        <f>Table1[[#This Row],[School Name]]</f>
        <v>Margaret Jenkins Elementary</v>
      </c>
      <c r="D12985" t="s">
        <v>7550</v>
      </c>
      <c r="E12985">
        <v>1913</v>
      </c>
      <c r="F12985" t="s">
        <v>15</v>
      </c>
      <c r="H12985" s="19">
        <v>42963</v>
      </c>
      <c r="I12985" s="20">
        <v>4</v>
      </c>
      <c r="J12985" t="s">
        <v>7262</v>
      </c>
      <c r="K12985" s="1" t="s">
        <v>7556</v>
      </c>
      <c r="L12985">
        <v>1.6E-2</v>
      </c>
      <c r="M12985" s="20" t="s">
        <v>15</v>
      </c>
      <c r="N12985" s="1" t="s">
        <v>7264</v>
      </c>
      <c r="O12985" s="1" t="s">
        <v>7265</v>
      </c>
      <c r="Q12985" s="19">
        <v>43086</v>
      </c>
    </row>
    <row r="12986" spans="1:17" ht="45" x14ac:dyDescent="0.25">
      <c r="A12986">
        <v>61</v>
      </c>
      <c r="B12986" t="str">
        <f>IF(A12986="","",VLOOKUP(A12986,LOVs!$A$3:$B$62,2))</f>
        <v>Greater Victoria</v>
      </c>
      <c r="C12986" t="str">
        <f>Table1[[#This Row],[School Name]]</f>
        <v>Margaret Jenkins Elementary</v>
      </c>
      <c r="D12986" t="s">
        <v>7550</v>
      </c>
      <c r="E12986">
        <v>1913</v>
      </c>
      <c r="F12986" t="s">
        <v>15</v>
      </c>
      <c r="H12986" s="19">
        <v>42963</v>
      </c>
      <c r="I12986" s="20">
        <v>4</v>
      </c>
      <c r="J12986" t="s">
        <v>73</v>
      </c>
      <c r="K12986" s="1" t="s">
        <v>7557</v>
      </c>
      <c r="L12986">
        <v>5.0000000000000001E-3</v>
      </c>
      <c r="M12986" s="20" t="s">
        <v>18</v>
      </c>
      <c r="N12986" s="1" t="s">
        <v>7264</v>
      </c>
      <c r="O12986" s="1" t="s">
        <v>7265</v>
      </c>
      <c r="Q12986" s="19">
        <v>43086</v>
      </c>
    </row>
    <row r="12987" spans="1:17" ht="45" x14ac:dyDescent="0.25">
      <c r="A12987">
        <v>61</v>
      </c>
      <c r="B12987" t="str">
        <f>IF(A12987="","",VLOOKUP(A12987,LOVs!$A$3:$B$62,2))</f>
        <v>Greater Victoria</v>
      </c>
      <c r="C12987" t="str">
        <f>Table1[[#This Row],[School Name]]</f>
        <v>Margaret Jenkins Elementary</v>
      </c>
      <c r="D12987" t="s">
        <v>7550</v>
      </c>
      <c r="E12987">
        <v>1913</v>
      </c>
      <c r="F12987" t="s">
        <v>15</v>
      </c>
      <c r="H12987" s="19">
        <v>42963</v>
      </c>
      <c r="I12987" s="20">
        <v>4</v>
      </c>
      <c r="J12987" t="s">
        <v>73</v>
      </c>
      <c r="K12987" s="1" t="s">
        <v>7558</v>
      </c>
      <c r="L12987">
        <v>1.7000000000000001E-2</v>
      </c>
      <c r="M12987" s="20" t="s">
        <v>15</v>
      </c>
      <c r="N12987" s="1" t="s">
        <v>7264</v>
      </c>
      <c r="O12987" s="1" t="s">
        <v>7265</v>
      </c>
      <c r="Q12987" s="19">
        <v>43086</v>
      </c>
    </row>
    <row r="12988" spans="1:17" ht="45" x14ac:dyDescent="0.25">
      <c r="A12988">
        <v>61</v>
      </c>
      <c r="B12988" t="str">
        <f>IF(A12988="","",VLOOKUP(A12988,LOVs!$A$3:$B$62,2))</f>
        <v>Greater Victoria</v>
      </c>
      <c r="C12988" t="str">
        <f>Table1[[#This Row],[School Name]]</f>
        <v>Margaret Jenkins Elementary</v>
      </c>
      <c r="D12988" t="s">
        <v>7550</v>
      </c>
      <c r="E12988">
        <v>1913</v>
      </c>
      <c r="F12988" t="s">
        <v>15</v>
      </c>
      <c r="H12988" s="19">
        <v>42963</v>
      </c>
      <c r="I12988" s="20">
        <v>4</v>
      </c>
      <c r="J12988" t="s">
        <v>73</v>
      </c>
      <c r="K12988" s="1" t="s">
        <v>7559</v>
      </c>
      <c r="L12988">
        <v>1.7999999999999999E-2</v>
      </c>
      <c r="M12988" s="20" t="s">
        <v>15</v>
      </c>
      <c r="N12988" s="1" t="s">
        <v>7264</v>
      </c>
      <c r="O12988" s="1" t="s">
        <v>7265</v>
      </c>
      <c r="Q12988" s="19">
        <v>43086</v>
      </c>
    </row>
    <row r="12989" spans="1:17" ht="45" x14ac:dyDescent="0.25">
      <c r="A12989">
        <v>61</v>
      </c>
      <c r="B12989" t="str">
        <f>IF(A12989="","",VLOOKUP(A12989,LOVs!$A$3:$B$62,2))</f>
        <v>Greater Victoria</v>
      </c>
      <c r="C12989" t="str">
        <f>Table1[[#This Row],[School Name]]</f>
        <v>Margaret Jenkins Elementary</v>
      </c>
      <c r="D12989" t="s">
        <v>7550</v>
      </c>
      <c r="E12989">
        <v>1913</v>
      </c>
      <c r="F12989" t="s">
        <v>15</v>
      </c>
      <c r="H12989" s="19">
        <v>42963</v>
      </c>
      <c r="I12989" s="20">
        <v>4</v>
      </c>
      <c r="J12989" t="s">
        <v>73</v>
      </c>
      <c r="K12989" s="1" t="s">
        <v>7560</v>
      </c>
      <c r="L12989">
        <v>1.0999999999999999E-2</v>
      </c>
      <c r="M12989" s="20" t="s">
        <v>15</v>
      </c>
      <c r="N12989" s="1" t="s">
        <v>7264</v>
      </c>
      <c r="O12989" s="1" t="s">
        <v>7265</v>
      </c>
      <c r="Q12989" s="19">
        <v>43086</v>
      </c>
    </row>
    <row r="12990" spans="1:17" ht="45" x14ac:dyDescent="0.25">
      <c r="A12990">
        <v>61</v>
      </c>
      <c r="B12990" t="str">
        <f>IF(A12990="","",VLOOKUP(A12990,LOVs!$A$3:$B$62,2))</f>
        <v>Greater Victoria</v>
      </c>
      <c r="C12990" t="str">
        <f>Table1[[#This Row],[School Name]]</f>
        <v>Margaret Jenkins Elementary</v>
      </c>
      <c r="D12990" t="s">
        <v>7550</v>
      </c>
      <c r="E12990">
        <v>1913</v>
      </c>
      <c r="F12990" t="s">
        <v>15</v>
      </c>
      <c r="H12990" s="19">
        <v>42963</v>
      </c>
      <c r="I12990" s="20">
        <v>4</v>
      </c>
      <c r="J12990" t="s">
        <v>73</v>
      </c>
      <c r="K12990" s="1" t="s">
        <v>7561</v>
      </c>
      <c r="L12990">
        <v>0.16900000000000001</v>
      </c>
      <c r="M12990" s="20" t="s">
        <v>15</v>
      </c>
      <c r="N12990" s="1" t="s">
        <v>7264</v>
      </c>
      <c r="O12990" s="1" t="s">
        <v>7265</v>
      </c>
      <c r="Q12990" s="19">
        <v>43086</v>
      </c>
    </row>
    <row r="12991" spans="1:17" ht="30" x14ac:dyDescent="0.25">
      <c r="A12991">
        <v>61</v>
      </c>
      <c r="B12991" t="str">
        <f>IF(A12991="","",VLOOKUP(A12991,LOVs!$A$3:$B$62,2))</f>
        <v>Greater Victoria</v>
      </c>
      <c r="C12991" t="str">
        <f>Table1[[#This Row],[School Name]]</f>
        <v>Margaret Jenkins Elementary</v>
      </c>
      <c r="D12991" t="s">
        <v>7550</v>
      </c>
      <c r="E12991">
        <v>1913</v>
      </c>
      <c r="F12991" t="s">
        <v>15</v>
      </c>
      <c r="H12991" s="19">
        <v>42963</v>
      </c>
      <c r="I12991" s="20">
        <v>4</v>
      </c>
      <c r="J12991" t="s">
        <v>73</v>
      </c>
      <c r="K12991" s="1" t="s">
        <v>7562</v>
      </c>
      <c r="L12991">
        <v>4.3999999999999997E-2</v>
      </c>
      <c r="M12991" s="20" t="s">
        <v>15</v>
      </c>
      <c r="N12991" s="1" t="s">
        <v>7264</v>
      </c>
      <c r="O12991" s="1" t="s">
        <v>7265</v>
      </c>
      <c r="Q12991" s="19">
        <v>43086</v>
      </c>
    </row>
    <row r="12992" spans="1:17" ht="45" x14ac:dyDescent="0.25">
      <c r="A12992">
        <v>61</v>
      </c>
      <c r="B12992" t="str">
        <f>IF(A12992="","",VLOOKUP(A12992,LOVs!$A$3:$B$62,2))</f>
        <v>Greater Victoria</v>
      </c>
      <c r="C12992" t="str">
        <f>Table1[[#This Row],[School Name]]</f>
        <v>Marigold Elementary</v>
      </c>
      <c r="D12992" t="s">
        <v>7563</v>
      </c>
      <c r="E12992">
        <v>1959</v>
      </c>
      <c r="F12992" t="s">
        <v>15</v>
      </c>
      <c r="H12992" s="19">
        <v>42932</v>
      </c>
      <c r="I12992" s="20">
        <v>4</v>
      </c>
      <c r="J12992" t="s">
        <v>7262</v>
      </c>
      <c r="K12992" s="1" t="s">
        <v>7564</v>
      </c>
      <c r="L12992">
        <v>2.7E-2</v>
      </c>
      <c r="M12992" s="20" t="s">
        <v>15</v>
      </c>
      <c r="N12992" s="1" t="s">
        <v>7264</v>
      </c>
      <c r="O12992" s="1" t="s">
        <v>7265</v>
      </c>
      <c r="Q12992" s="19">
        <v>43087</v>
      </c>
    </row>
    <row r="12993" spans="1:17" ht="30" x14ac:dyDescent="0.25">
      <c r="A12993">
        <v>61</v>
      </c>
      <c r="B12993" t="str">
        <f>IF(A12993="","",VLOOKUP(A12993,LOVs!$A$3:$B$62,2))</f>
        <v>Greater Victoria</v>
      </c>
      <c r="C12993" t="str">
        <f>Table1[[#This Row],[School Name]]</f>
        <v>Marigold Elementary</v>
      </c>
      <c r="D12993" t="s">
        <v>7563</v>
      </c>
      <c r="E12993">
        <v>1959</v>
      </c>
      <c r="F12993" t="s">
        <v>15</v>
      </c>
      <c r="H12993" s="19">
        <v>42932</v>
      </c>
      <c r="I12993" s="20">
        <v>4</v>
      </c>
      <c r="J12993" t="s">
        <v>7262</v>
      </c>
      <c r="K12993" s="1" t="s">
        <v>7565</v>
      </c>
      <c r="L12993">
        <v>4.0000000000000001E-3</v>
      </c>
      <c r="M12993" s="20" t="s">
        <v>18</v>
      </c>
      <c r="N12993" s="1" t="s">
        <v>7264</v>
      </c>
      <c r="O12993" s="1" t="s">
        <v>7265</v>
      </c>
      <c r="Q12993" s="19">
        <v>43087</v>
      </c>
    </row>
    <row r="12994" spans="1:17" ht="30" x14ac:dyDescent="0.25">
      <c r="A12994">
        <v>61</v>
      </c>
      <c r="B12994" t="str">
        <f>IF(A12994="","",VLOOKUP(A12994,LOVs!$A$3:$B$62,2))</f>
        <v>Greater Victoria</v>
      </c>
      <c r="C12994" t="str">
        <f>Table1[[#This Row],[School Name]]</f>
        <v>Marigold Elementary</v>
      </c>
      <c r="D12994" t="s">
        <v>7563</v>
      </c>
      <c r="E12994">
        <v>1959</v>
      </c>
      <c r="F12994" t="s">
        <v>15</v>
      </c>
      <c r="H12994" s="19">
        <v>42932</v>
      </c>
      <c r="I12994" s="20">
        <v>4</v>
      </c>
      <c r="J12994" t="s">
        <v>7262</v>
      </c>
      <c r="K12994" s="1" t="s">
        <v>7566</v>
      </c>
      <c r="L12994">
        <v>6.0000000000000001E-3</v>
      </c>
      <c r="M12994" s="20" t="s">
        <v>18</v>
      </c>
      <c r="N12994" s="1" t="s">
        <v>7264</v>
      </c>
      <c r="O12994" s="1" t="s">
        <v>7265</v>
      </c>
      <c r="Q12994" s="19">
        <v>43087</v>
      </c>
    </row>
    <row r="12995" spans="1:17" ht="30" x14ac:dyDescent="0.25">
      <c r="A12995">
        <v>61</v>
      </c>
      <c r="B12995" t="str">
        <f>IF(A12995="","",VLOOKUP(A12995,LOVs!$A$3:$B$62,2))</f>
        <v>Greater Victoria</v>
      </c>
      <c r="C12995" t="str">
        <f>Table1[[#This Row],[School Name]]</f>
        <v>Marigold Elementary</v>
      </c>
      <c r="D12995" t="s">
        <v>7563</v>
      </c>
      <c r="E12995">
        <v>1959</v>
      </c>
      <c r="F12995" t="s">
        <v>15</v>
      </c>
      <c r="H12995" s="19">
        <v>42932</v>
      </c>
      <c r="I12995" s="20">
        <v>4</v>
      </c>
      <c r="J12995" t="s">
        <v>73</v>
      </c>
      <c r="K12995" s="1" t="s">
        <v>7367</v>
      </c>
      <c r="L12995">
        <v>1.2999999999999999E-2</v>
      </c>
      <c r="M12995" s="20" t="s">
        <v>15</v>
      </c>
      <c r="N12995" s="1" t="s">
        <v>7264</v>
      </c>
      <c r="O12995" s="1" t="s">
        <v>7265</v>
      </c>
      <c r="Q12995" s="19">
        <v>43087</v>
      </c>
    </row>
    <row r="12996" spans="1:17" ht="30" x14ac:dyDescent="0.25">
      <c r="A12996">
        <v>61</v>
      </c>
      <c r="B12996" t="str">
        <f>IF(A12996="","",VLOOKUP(A12996,LOVs!$A$3:$B$62,2))</f>
        <v>Greater Victoria</v>
      </c>
      <c r="C12996" t="str">
        <f>Table1[[#This Row],[School Name]]</f>
        <v>Marigold Elementary</v>
      </c>
      <c r="D12996" t="s">
        <v>7563</v>
      </c>
      <c r="E12996">
        <v>1959</v>
      </c>
      <c r="F12996" t="s">
        <v>15</v>
      </c>
      <c r="H12996" s="19">
        <v>42932</v>
      </c>
      <c r="I12996" s="20">
        <v>4</v>
      </c>
      <c r="J12996" t="s">
        <v>7262</v>
      </c>
      <c r="K12996" s="1" t="s">
        <v>7567</v>
      </c>
      <c r="L12996">
        <v>4.0000000000000001E-3</v>
      </c>
      <c r="M12996" s="20" t="s">
        <v>18</v>
      </c>
      <c r="N12996" s="1" t="s">
        <v>7264</v>
      </c>
      <c r="O12996" s="1" t="s">
        <v>7265</v>
      </c>
      <c r="Q12996" s="19">
        <v>43087</v>
      </c>
    </row>
    <row r="12997" spans="1:17" ht="30" x14ac:dyDescent="0.25">
      <c r="A12997">
        <v>61</v>
      </c>
      <c r="B12997" t="str">
        <f>IF(A12997="","",VLOOKUP(A12997,LOVs!$A$3:$B$62,2))</f>
        <v>Greater Victoria</v>
      </c>
      <c r="C12997" t="str">
        <f>Table1[[#This Row],[School Name]]</f>
        <v>Marigold Elementary</v>
      </c>
      <c r="D12997" t="s">
        <v>7563</v>
      </c>
      <c r="E12997">
        <v>1959</v>
      </c>
      <c r="F12997" t="s">
        <v>15</v>
      </c>
      <c r="H12997" s="19">
        <v>42932</v>
      </c>
      <c r="I12997" s="20">
        <v>4</v>
      </c>
      <c r="J12997" t="s">
        <v>7262</v>
      </c>
      <c r="K12997" s="1" t="s">
        <v>7568</v>
      </c>
      <c r="L12997">
        <v>5.0000000000000001E-3</v>
      </c>
      <c r="M12997" s="20" t="s">
        <v>18</v>
      </c>
      <c r="N12997" s="1" t="s">
        <v>7264</v>
      </c>
      <c r="O12997" s="1" t="s">
        <v>7265</v>
      </c>
      <c r="Q12997" s="19">
        <v>43087</v>
      </c>
    </row>
    <row r="12998" spans="1:17" ht="30" x14ac:dyDescent="0.25">
      <c r="A12998">
        <v>61</v>
      </c>
      <c r="B12998" t="str">
        <f>IF(A12998="","",VLOOKUP(A12998,LOVs!$A$3:$B$62,2))</f>
        <v>Greater Victoria</v>
      </c>
      <c r="C12998" t="str">
        <f>Table1[[#This Row],[School Name]]</f>
        <v>Marigold Elementary</v>
      </c>
      <c r="D12998" t="s">
        <v>7563</v>
      </c>
      <c r="E12998">
        <v>1959</v>
      </c>
      <c r="F12998" t="s">
        <v>15</v>
      </c>
      <c r="H12998" s="19">
        <v>42932</v>
      </c>
      <c r="I12998" s="20">
        <v>4</v>
      </c>
      <c r="J12998" t="s">
        <v>7324</v>
      </c>
      <c r="K12998" s="1" t="s">
        <v>7569</v>
      </c>
      <c r="L12998">
        <v>6.0000000000000001E-3</v>
      </c>
      <c r="M12998" s="20" t="s">
        <v>18</v>
      </c>
      <c r="N12998" s="1" t="s">
        <v>7264</v>
      </c>
      <c r="O12998" s="1" t="s">
        <v>7265</v>
      </c>
      <c r="Q12998" s="19">
        <v>43087</v>
      </c>
    </row>
    <row r="12999" spans="1:17" ht="30" x14ac:dyDescent="0.25">
      <c r="A12999">
        <v>61</v>
      </c>
      <c r="B12999" t="str">
        <f>IF(A12999="","",VLOOKUP(A12999,LOVs!$A$3:$B$62,2))</f>
        <v>Greater Victoria</v>
      </c>
      <c r="C12999" t="str">
        <f>Table1[[#This Row],[School Name]]</f>
        <v>Marigold Elementary</v>
      </c>
      <c r="D12999" t="s">
        <v>7563</v>
      </c>
      <c r="E12999">
        <v>1959</v>
      </c>
      <c r="F12999" t="s">
        <v>15</v>
      </c>
      <c r="H12999" s="19">
        <v>42932</v>
      </c>
      <c r="I12999" s="20">
        <v>4</v>
      </c>
      <c r="J12999" t="s">
        <v>73</v>
      </c>
      <c r="K12999" s="1" t="s">
        <v>7570</v>
      </c>
      <c r="L12999">
        <v>0.01</v>
      </c>
      <c r="M12999" s="20" t="s">
        <v>18</v>
      </c>
      <c r="N12999" s="1" t="s">
        <v>7264</v>
      </c>
      <c r="O12999" s="1" t="s">
        <v>7265</v>
      </c>
      <c r="Q12999" s="19">
        <v>43087</v>
      </c>
    </row>
    <row r="13000" spans="1:17" ht="30" x14ac:dyDescent="0.25">
      <c r="A13000">
        <v>61</v>
      </c>
      <c r="B13000" t="str">
        <f>IF(A13000="","",VLOOKUP(A13000,LOVs!$A$3:$B$62,2))</f>
        <v>Greater Victoria</v>
      </c>
      <c r="C13000" t="str">
        <f>Table1[[#This Row],[School Name]]</f>
        <v>Marigold Elementary</v>
      </c>
      <c r="D13000" t="s">
        <v>7563</v>
      </c>
      <c r="E13000">
        <v>1959</v>
      </c>
      <c r="F13000" t="s">
        <v>15</v>
      </c>
      <c r="H13000" s="19">
        <v>42932</v>
      </c>
      <c r="I13000" s="20">
        <v>4</v>
      </c>
      <c r="J13000" t="s">
        <v>73</v>
      </c>
      <c r="K13000" s="1" t="s">
        <v>7571</v>
      </c>
      <c r="L13000">
        <v>1.0999999999999999E-2</v>
      </c>
      <c r="M13000" s="20" t="s">
        <v>15</v>
      </c>
      <c r="N13000" s="1" t="s">
        <v>7264</v>
      </c>
      <c r="O13000" s="1" t="s">
        <v>7265</v>
      </c>
      <c r="Q13000" s="19">
        <v>43087</v>
      </c>
    </row>
    <row r="13001" spans="1:17" ht="30" x14ac:dyDescent="0.25">
      <c r="A13001">
        <v>61</v>
      </c>
      <c r="B13001" t="str">
        <f>IF(A13001="","",VLOOKUP(A13001,LOVs!$A$3:$B$62,2))</f>
        <v>Greater Victoria</v>
      </c>
      <c r="C13001" t="str">
        <f>Table1[[#This Row],[School Name]]</f>
        <v>Campus View Elementary</v>
      </c>
      <c r="D13001" t="s">
        <v>7287</v>
      </c>
      <c r="E13001">
        <v>1959</v>
      </c>
      <c r="F13001" t="s">
        <v>15</v>
      </c>
      <c r="H13001" s="19">
        <v>42932</v>
      </c>
      <c r="I13001" s="20">
        <v>4</v>
      </c>
      <c r="J13001" t="s">
        <v>7262</v>
      </c>
      <c r="K13001" s="1" t="s">
        <v>7572</v>
      </c>
      <c r="L13001">
        <v>2.5000000000000001E-2</v>
      </c>
      <c r="M13001" s="20" t="s">
        <v>15</v>
      </c>
      <c r="N13001" s="1" t="s">
        <v>7264</v>
      </c>
      <c r="O13001" s="1" t="s">
        <v>7265</v>
      </c>
      <c r="Q13001" s="19">
        <v>43087</v>
      </c>
    </row>
    <row r="13002" spans="1:17" ht="90" x14ac:dyDescent="0.25">
      <c r="A13002">
        <v>61</v>
      </c>
      <c r="B13002" t="str">
        <f>IF(A13002="","",VLOOKUP(A13002,LOVs!$A$3:$B$62,2))</f>
        <v>Greater Victoria</v>
      </c>
      <c r="C13002" t="str">
        <f>Table1[[#This Row],[School Name]]</f>
        <v>McKenzie Elementary</v>
      </c>
      <c r="D13002" t="s">
        <v>7573</v>
      </c>
      <c r="E13002">
        <v>1934</v>
      </c>
      <c r="F13002" t="s">
        <v>15</v>
      </c>
      <c r="H13002" s="19">
        <v>42932</v>
      </c>
      <c r="I13002" s="20">
        <v>4</v>
      </c>
      <c r="J13002" t="s">
        <v>7324</v>
      </c>
      <c r="K13002" s="1" t="s">
        <v>7574</v>
      </c>
      <c r="L13002">
        <v>2E-3</v>
      </c>
      <c r="M13002" s="20" t="s">
        <v>18</v>
      </c>
      <c r="N13002" s="1" t="s">
        <v>7264</v>
      </c>
      <c r="O13002" s="1" t="s">
        <v>7265</v>
      </c>
      <c r="Q13002" s="19">
        <v>43087</v>
      </c>
    </row>
    <row r="13003" spans="1:17" ht="60" x14ac:dyDescent="0.25">
      <c r="A13003">
        <v>61</v>
      </c>
      <c r="B13003" t="str">
        <f>IF(A13003="","",VLOOKUP(A13003,LOVs!$A$3:$B$62,2))</f>
        <v>Greater Victoria</v>
      </c>
      <c r="C13003" t="str">
        <f>Table1[[#This Row],[School Name]]</f>
        <v>McKenzie Elementary</v>
      </c>
      <c r="D13003" t="s">
        <v>7573</v>
      </c>
      <c r="E13003">
        <v>1934</v>
      </c>
      <c r="F13003" t="s">
        <v>15</v>
      </c>
      <c r="H13003" s="19">
        <v>42932</v>
      </c>
      <c r="I13003" s="20">
        <v>4</v>
      </c>
      <c r="J13003" t="s">
        <v>7324</v>
      </c>
      <c r="K13003" s="1" t="s">
        <v>7575</v>
      </c>
      <c r="L13003">
        <v>7.0000000000000001E-3</v>
      </c>
      <c r="M13003" s="20" t="s">
        <v>18</v>
      </c>
      <c r="N13003" s="1" t="s">
        <v>7264</v>
      </c>
      <c r="O13003" s="1" t="s">
        <v>7265</v>
      </c>
      <c r="Q13003" s="19">
        <v>43087</v>
      </c>
    </row>
    <row r="13004" spans="1:17" ht="30" x14ac:dyDescent="0.25">
      <c r="A13004">
        <v>61</v>
      </c>
      <c r="B13004" t="str">
        <f>IF(A13004="","",VLOOKUP(A13004,LOVs!$A$3:$B$62,2))</f>
        <v>Greater Victoria</v>
      </c>
      <c r="C13004" t="str">
        <f>Table1[[#This Row],[School Name]]</f>
        <v>McKenzie Elementary</v>
      </c>
      <c r="D13004" t="s">
        <v>7573</v>
      </c>
      <c r="E13004">
        <v>1934</v>
      </c>
      <c r="F13004" t="s">
        <v>15</v>
      </c>
      <c r="H13004" s="19">
        <v>42932</v>
      </c>
      <c r="I13004" s="20">
        <v>4</v>
      </c>
      <c r="J13004" t="s">
        <v>7262</v>
      </c>
      <c r="K13004" s="1" t="s">
        <v>7576</v>
      </c>
      <c r="L13004">
        <v>1.0999999999999999E-2</v>
      </c>
      <c r="M13004" s="20" t="s">
        <v>15</v>
      </c>
      <c r="N13004" s="1" t="s">
        <v>7264</v>
      </c>
      <c r="O13004" s="1" t="s">
        <v>7265</v>
      </c>
      <c r="Q13004" s="19">
        <v>43087</v>
      </c>
    </row>
    <row r="13005" spans="1:17" ht="30" x14ac:dyDescent="0.25">
      <c r="A13005">
        <v>61</v>
      </c>
      <c r="B13005" t="str">
        <f>IF(A13005="","",VLOOKUP(A13005,LOVs!$A$3:$B$62,2))</f>
        <v>Greater Victoria</v>
      </c>
      <c r="C13005" t="str">
        <f>Table1[[#This Row],[School Name]]</f>
        <v>McKenzie Elementary</v>
      </c>
      <c r="D13005" t="s">
        <v>7573</v>
      </c>
      <c r="E13005">
        <v>1934</v>
      </c>
      <c r="F13005" t="s">
        <v>15</v>
      </c>
      <c r="H13005" s="19">
        <v>42932</v>
      </c>
      <c r="I13005" s="20">
        <v>4</v>
      </c>
      <c r="J13005" t="s">
        <v>7262</v>
      </c>
      <c r="K13005" s="1" t="s">
        <v>7577</v>
      </c>
      <c r="L13005">
        <v>3.7999999999999999E-2</v>
      </c>
      <c r="M13005" s="20" t="s">
        <v>15</v>
      </c>
      <c r="N13005" s="1" t="s">
        <v>7264</v>
      </c>
      <c r="O13005" s="1" t="s">
        <v>7265</v>
      </c>
      <c r="Q13005" s="19">
        <v>43087</v>
      </c>
    </row>
    <row r="13006" spans="1:17" ht="45" x14ac:dyDescent="0.25">
      <c r="A13006">
        <v>61</v>
      </c>
      <c r="B13006" t="str">
        <f>IF(A13006="","",VLOOKUP(A13006,LOVs!$A$3:$B$62,2))</f>
        <v>Greater Victoria</v>
      </c>
      <c r="C13006" t="str">
        <f>Table1[[#This Row],[School Name]]</f>
        <v>McKenzie Elementary</v>
      </c>
      <c r="D13006" t="s">
        <v>7573</v>
      </c>
      <c r="E13006">
        <v>1934</v>
      </c>
      <c r="F13006" t="s">
        <v>15</v>
      </c>
      <c r="H13006" s="19">
        <v>42932</v>
      </c>
      <c r="I13006" s="20">
        <v>4</v>
      </c>
      <c r="J13006" t="s">
        <v>7262</v>
      </c>
      <c r="K13006" s="1" t="s">
        <v>7578</v>
      </c>
      <c r="L13006">
        <v>6.0000000000000001E-3</v>
      </c>
      <c r="M13006" s="20" t="s">
        <v>18</v>
      </c>
      <c r="N13006" s="1" t="s">
        <v>7264</v>
      </c>
      <c r="O13006" s="1" t="s">
        <v>7265</v>
      </c>
      <c r="Q13006" s="19">
        <v>43087</v>
      </c>
    </row>
    <row r="13007" spans="1:17" ht="30" x14ac:dyDescent="0.25">
      <c r="A13007">
        <v>61</v>
      </c>
      <c r="B13007" t="str">
        <f>IF(A13007="","",VLOOKUP(A13007,LOVs!$A$3:$B$62,2))</f>
        <v>Greater Victoria</v>
      </c>
      <c r="C13007" t="str">
        <f>Table1[[#This Row],[School Name]]</f>
        <v>McKenzie Elementary</v>
      </c>
      <c r="D13007" t="s">
        <v>7573</v>
      </c>
      <c r="E13007">
        <v>1934</v>
      </c>
      <c r="F13007" t="s">
        <v>15</v>
      </c>
      <c r="H13007" s="19">
        <v>42932</v>
      </c>
      <c r="I13007" s="20">
        <v>4</v>
      </c>
      <c r="J13007" t="s">
        <v>73</v>
      </c>
      <c r="K13007" s="1" t="s">
        <v>7420</v>
      </c>
      <c r="L13007">
        <v>4.0000000000000001E-3</v>
      </c>
      <c r="M13007" s="20" t="s">
        <v>18</v>
      </c>
      <c r="N13007" s="1" t="s">
        <v>7264</v>
      </c>
      <c r="O13007" s="1" t="s">
        <v>7265</v>
      </c>
      <c r="Q13007" s="19">
        <v>43087</v>
      </c>
    </row>
    <row r="13008" spans="1:17" ht="45" x14ac:dyDescent="0.25">
      <c r="A13008">
        <v>61</v>
      </c>
      <c r="B13008" t="str">
        <f>IF(A13008="","",VLOOKUP(A13008,LOVs!$A$3:$B$62,2))</f>
        <v>Greater Victoria</v>
      </c>
      <c r="C13008" t="str">
        <f>Table1[[#This Row],[School Name]]</f>
        <v>Monterey Middle School</v>
      </c>
      <c r="D13008" t="s">
        <v>7579</v>
      </c>
      <c r="E13008">
        <v>1914</v>
      </c>
      <c r="F13008" t="s">
        <v>15</v>
      </c>
      <c r="H13008" s="19">
        <v>42963</v>
      </c>
      <c r="I13008" s="20">
        <v>4</v>
      </c>
      <c r="J13008" t="s">
        <v>7324</v>
      </c>
      <c r="K13008" s="1" t="s">
        <v>7580</v>
      </c>
      <c r="L13008">
        <v>3.0000000000000001E-3</v>
      </c>
      <c r="M13008" s="20" t="s">
        <v>18</v>
      </c>
      <c r="N13008" s="1" t="s">
        <v>7264</v>
      </c>
      <c r="O13008" s="1" t="s">
        <v>7265</v>
      </c>
      <c r="Q13008" s="19">
        <v>43087</v>
      </c>
    </row>
    <row r="13009" spans="1:17" ht="75" x14ac:dyDescent="0.25">
      <c r="A13009">
        <v>61</v>
      </c>
      <c r="B13009" t="str">
        <f>IF(A13009="","",VLOOKUP(A13009,LOVs!$A$3:$B$62,2))</f>
        <v>Greater Victoria</v>
      </c>
      <c r="C13009" t="str">
        <f>Table1[[#This Row],[School Name]]</f>
        <v>Monterey Middle School</v>
      </c>
      <c r="D13009" t="s">
        <v>7579</v>
      </c>
      <c r="E13009">
        <v>1914</v>
      </c>
      <c r="F13009" t="s">
        <v>15</v>
      </c>
      <c r="H13009" s="19">
        <v>42963</v>
      </c>
      <c r="I13009" s="20">
        <v>4</v>
      </c>
      <c r="J13009" t="s">
        <v>7324</v>
      </c>
      <c r="K13009" s="1" t="s">
        <v>7581</v>
      </c>
      <c r="L13009">
        <v>7.0000000000000001E-3</v>
      </c>
      <c r="M13009" s="20" t="s">
        <v>18</v>
      </c>
      <c r="N13009" s="1" t="s">
        <v>7264</v>
      </c>
      <c r="O13009" s="1" t="s">
        <v>7265</v>
      </c>
      <c r="Q13009" s="19">
        <v>43087</v>
      </c>
    </row>
    <row r="13010" spans="1:17" ht="30" x14ac:dyDescent="0.25">
      <c r="A13010">
        <v>61</v>
      </c>
      <c r="B13010" t="str">
        <f>IF(A13010="","",VLOOKUP(A13010,LOVs!$A$3:$B$62,2))</f>
        <v>Greater Victoria</v>
      </c>
      <c r="C13010" t="str">
        <f>Table1[[#This Row],[School Name]]</f>
        <v>Monterey Middle School</v>
      </c>
      <c r="D13010" t="s">
        <v>7579</v>
      </c>
      <c r="E13010">
        <v>1914</v>
      </c>
      <c r="F13010" t="s">
        <v>15</v>
      </c>
      <c r="H13010" s="19">
        <v>42963</v>
      </c>
      <c r="I13010" s="20">
        <v>4</v>
      </c>
      <c r="J13010" t="s">
        <v>7324</v>
      </c>
      <c r="K13010" s="1" t="s">
        <v>7582</v>
      </c>
      <c r="L13010">
        <v>1.2E-2</v>
      </c>
      <c r="M13010" s="20" t="s">
        <v>15</v>
      </c>
      <c r="N13010" s="1" t="s">
        <v>7264</v>
      </c>
      <c r="O13010" s="1" t="s">
        <v>7265</v>
      </c>
      <c r="Q13010" s="19">
        <v>43087</v>
      </c>
    </row>
    <row r="13011" spans="1:17" ht="30" x14ac:dyDescent="0.25">
      <c r="A13011">
        <v>61</v>
      </c>
      <c r="B13011" t="str">
        <f>IF(A13011="","",VLOOKUP(A13011,LOVs!$A$3:$B$62,2))</f>
        <v>Greater Victoria</v>
      </c>
      <c r="C13011" t="str">
        <f>Table1[[#This Row],[School Name]]</f>
        <v>Monterey Middle School</v>
      </c>
      <c r="D13011" t="s">
        <v>7579</v>
      </c>
      <c r="E13011">
        <v>1914</v>
      </c>
      <c r="F13011" t="s">
        <v>15</v>
      </c>
      <c r="H13011" s="19">
        <v>42963</v>
      </c>
      <c r="I13011" s="20">
        <v>4</v>
      </c>
      <c r="J13011" t="s">
        <v>7324</v>
      </c>
      <c r="K13011" s="1" t="s">
        <v>7583</v>
      </c>
      <c r="L13011">
        <v>8.9999999999999993E-3</v>
      </c>
      <c r="M13011" s="20" t="s">
        <v>18</v>
      </c>
      <c r="N13011" s="1" t="s">
        <v>7264</v>
      </c>
      <c r="O13011" s="1" t="s">
        <v>7265</v>
      </c>
      <c r="Q13011" s="19">
        <v>43087</v>
      </c>
    </row>
    <row r="13012" spans="1:17" ht="45" x14ac:dyDescent="0.25">
      <c r="A13012">
        <v>61</v>
      </c>
      <c r="B13012" t="str">
        <f>IF(A13012="","",VLOOKUP(A13012,LOVs!$A$3:$B$62,2))</f>
        <v>Greater Victoria</v>
      </c>
      <c r="C13012" t="str">
        <f>Table1[[#This Row],[School Name]]</f>
        <v>Monterey Middle School</v>
      </c>
      <c r="D13012" t="s">
        <v>7579</v>
      </c>
      <c r="E13012">
        <v>1914</v>
      </c>
      <c r="F13012" t="s">
        <v>15</v>
      </c>
      <c r="H13012" s="19">
        <v>42963</v>
      </c>
      <c r="I13012" s="20">
        <v>4</v>
      </c>
      <c r="J13012" t="s">
        <v>7324</v>
      </c>
      <c r="K13012" s="1" t="s">
        <v>7584</v>
      </c>
      <c r="L13012">
        <v>7.2999999999999995E-2</v>
      </c>
      <c r="M13012" s="20" t="s">
        <v>15</v>
      </c>
      <c r="N13012" s="1" t="s">
        <v>7264</v>
      </c>
      <c r="O13012" s="1" t="s">
        <v>7265</v>
      </c>
      <c r="Q13012" s="19">
        <v>43087</v>
      </c>
    </row>
    <row r="13013" spans="1:17" ht="30" x14ac:dyDescent="0.25">
      <c r="A13013">
        <v>61</v>
      </c>
      <c r="B13013" t="str">
        <f>IF(A13013="","",VLOOKUP(A13013,LOVs!$A$3:$B$62,2))</f>
        <v>Greater Victoria</v>
      </c>
      <c r="C13013" t="str">
        <f>Table1[[#This Row],[School Name]]</f>
        <v>Monterey Middle School</v>
      </c>
      <c r="D13013" t="s">
        <v>7579</v>
      </c>
      <c r="E13013">
        <v>1914</v>
      </c>
      <c r="F13013" t="s">
        <v>15</v>
      </c>
      <c r="H13013" s="19">
        <v>42963</v>
      </c>
      <c r="I13013" s="20">
        <v>4</v>
      </c>
      <c r="J13013" t="s">
        <v>73</v>
      </c>
      <c r="K13013" s="1" t="s">
        <v>7512</v>
      </c>
      <c r="L13013">
        <v>6.7000000000000004E-2</v>
      </c>
      <c r="M13013" s="20" t="s">
        <v>15</v>
      </c>
      <c r="N13013" s="1" t="s">
        <v>7264</v>
      </c>
      <c r="O13013" s="1" t="s">
        <v>7265</v>
      </c>
      <c r="Q13013" s="19">
        <v>43087</v>
      </c>
    </row>
    <row r="13014" spans="1:17" ht="30" x14ac:dyDescent="0.25">
      <c r="A13014">
        <v>61</v>
      </c>
      <c r="B13014" t="str">
        <f>IF(A13014="","",VLOOKUP(A13014,LOVs!$A$3:$B$62,2))</f>
        <v>Greater Victoria</v>
      </c>
      <c r="C13014" t="str">
        <f>Table1[[#This Row],[School Name]]</f>
        <v>Monterey Middle School</v>
      </c>
      <c r="D13014" t="s">
        <v>7579</v>
      </c>
      <c r="E13014">
        <v>1914</v>
      </c>
      <c r="F13014" t="s">
        <v>15</v>
      </c>
      <c r="H13014" s="19">
        <v>42963</v>
      </c>
      <c r="I13014" s="20">
        <v>4</v>
      </c>
      <c r="J13014" t="s">
        <v>73</v>
      </c>
      <c r="K13014" s="1" t="s">
        <v>7585</v>
      </c>
      <c r="L13014">
        <v>8.4000000000000005E-2</v>
      </c>
      <c r="M13014" s="20" t="s">
        <v>15</v>
      </c>
      <c r="N13014" s="1" t="s">
        <v>7264</v>
      </c>
      <c r="O13014" s="1" t="s">
        <v>7265</v>
      </c>
      <c r="Q13014" s="19">
        <v>43087</v>
      </c>
    </row>
    <row r="13015" spans="1:17" ht="30" x14ac:dyDescent="0.25">
      <c r="A13015">
        <v>61</v>
      </c>
      <c r="B13015" t="str">
        <f>IF(A13015="","",VLOOKUP(A13015,LOVs!$A$3:$B$62,2))</f>
        <v>Greater Victoria</v>
      </c>
      <c r="C13015" t="str">
        <f>Table1[[#This Row],[School Name]]</f>
        <v>Monterey Middle School</v>
      </c>
      <c r="D13015" t="s">
        <v>7579</v>
      </c>
      <c r="E13015">
        <v>1914</v>
      </c>
      <c r="F13015" t="s">
        <v>15</v>
      </c>
      <c r="H13015" s="19">
        <v>42963</v>
      </c>
      <c r="I13015" s="20">
        <v>4</v>
      </c>
      <c r="J13015" t="s">
        <v>73</v>
      </c>
      <c r="K13015" s="1" t="s">
        <v>7586</v>
      </c>
      <c r="L13015">
        <v>7.0000000000000001E-3</v>
      </c>
      <c r="M13015" s="20" t="s">
        <v>18</v>
      </c>
      <c r="N13015" s="1" t="s">
        <v>7264</v>
      </c>
      <c r="O13015" s="1" t="s">
        <v>7265</v>
      </c>
      <c r="Q13015" s="19">
        <v>43087</v>
      </c>
    </row>
    <row r="13016" spans="1:17" ht="30" x14ac:dyDescent="0.25">
      <c r="A13016">
        <v>61</v>
      </c>
      <c r="B13016" t="str">
        <f>IF(A13016="","",VLOOKUP(A13016,LOVs!$A$3:$B$62,2))</f>
        <v>Greater Victoria</v>
      </c>
      <c r="C13016" t="str">
        <f>Table1[[#This Row],[School Name]]</f>
        <v>Monterey Middle School</v>
      </c>
      <c r="D13016" t="s">
        <v>7579</v>
      </c>
      <c r="E13016">
        <v>1914</v>
      </c>
      <c r="F13016" t="s">
        <v>15</v>
      </c>
      <c r="H13016" s="19">
        <v>42963</v>
      </c>
      <c r="I13016" s="20">
        <v>4</v>
      </c>
      <c r="J13016" t="s">
        <v>73</v>
      </c>
      <c r="K13016" s="1" t="s">
        <v>7587</v>
      </c>
      <c r="L13016">
        <v>6.8000000000000005E-2</v>
      </c>
      <c r="M13016" s="20" t="s">
        <v>15</v>
      </c>
      <c r="N13016" s="1" t="s">
        <v>7264</v>
      </c>
      <c r="O13016" s="1" t="s">
        <v>7265</v>
      </c>
      <c r="Q13016" s="19">
        <v>43087</v>
      </c>
    </row>
    <row r="13017" spans="1:17" ht="30" x14ac:dyDescent="0.25">
      <c r="A13017">
        <v>61</v>
      </c>
      <c r="B13017" t="str">
        <f>IF(A13017="","",VLOOKUP(A13017,LOVs!$A$3:$B$62,2))</f>
        <v>Greater Victoria</v>
      </c>
      <c r="C13017" t="str">
        <f>Table1[[#This Row],[School Name]]</f>
        <v>Monterey Middle School</v>
      </c>
      <c r="D13017" t="s">
        <v>7579</v>
      </c>
      <c r="E13017">
        <v>1914</v>
      </c>
      <c r="F13017" t="s">
        <v>15</v>
      </c>
      <c r="H13017" s="19">
        <v>42963</v>
      </c>
      <c r="I13017" s="20">
        <v>4</v>
      </c>
      <c r="J13017" t="s">
        <v>73</v>
      </c>
      <c r="K13017" s="1" t="s">
        <v>7588</v>
      </c>
      <c r="L13017">
        <v>6.0000000000000001E-3</v>
      </c>
      <c r="M13017" s="20" t="s">
        <v>18</v>
      </c>
      <c r="N13017" s="1" t="s">
        <v>7264</v>
      </c>
      <c r="O13017" s="1" t="s">
        <v>7265</v>
      </c>
      <c r="Q13017" s="19">
        <v>43087</v>
      </c>
    </row>
    <row r="13018" spans="1:17" ht="30" x14ac:dyDescent="0.25">
      <c r="A13018">
        <v>61</v>
      </c>
      <c r="B13018" t="str">
        <f>IF(A13018="","",VLOOKUP(A13018,LOVs!$A$3:$B$62,2))</f>
        <v>Greater Victoria</v>
      </c>
      <c r="C13018" t="str">
        <f>Table1[[#This Row],[School Name]]</f>
        <v>Monterey Middle School</v>
      </c>
      <c r="D13018" t="s">
        <v>7579</v>
      </c>
      <c r="E13018">
        <v>1914</v>
      </c>
      <c r="F13018" t="s">
        <v>15</v>
      </c>
      <c r="H13018" s="19">
        <v>42963</v>
      </c>
      <c r="I13018" s="20">
        <v>4</v>
      </c>
      <c r="J13018" t="s">
        <v>73</v>
      </c>
      <c r="K13018" s="1" t="s">
        <v>7589</v>
      </c>
      <c r="L13018">
        <v>5.0000000000000001E-3</v>
      </c>
      <c r="M13018" s="20" t="s">
        <v>18</v>
      </c>
      <c r="N13018" s="1" t="s">
        <v>7264</v>
      </c>
      <c r="O13018" s="1" t="s">
        <v>7265</v>
      </c>
      <c r="Q13018" s="19">
        <v>43087</v>
      </c>
    </row>
    <row r="13019" spans="1:17" ht="30" x14ac:dyDescent="0.25">
      <c r="A13019">
        <v>61</v>
      </c>
      <c r="B13019" t="str">
        <f>IF(A13019="","",VLOOKUP(A13019,LOVs!$A$3:$B$62,2))</f>
        <v>Greater Victoria</v>
      </c>
      <c r="C13019" t="str">
        <f>Table1[[#This Row],[School Name]]</f>
        <v>Monterey Middle School</v>
      </c>
      <c r="D13019" t="s">
        <v>7579</v>
      </c>
      <c r="E13019">
        <v>1914</v>
      </c>
      <c r="F13019" t="s">
        <v>15</v>
      </c>
      <c r="H13019" s="19">
        <v>42963</v>
      </c>
      <c r="I13019" s="20">
        <v>4</v>
      </c>
      <c r="J13019" t="s">
        <v>73</v>
      </c>
      <c r="K13019" s="1" t="s">
        <v>7590</v>
      </c>
      <c r="L13019">
        <v>7.0000000000000001E-3</v>
      </c>
      <c r="M13019" s="20" t="s">
        <v>18</v>
      </c>
      <c r="N13019" s="1" t="s">
        <v>7264</v>
      </c>
      <c r="O13019" s="1" t="s">
        <v>7265</v>
      </c>
      <c r="Q13019" s="19">
        <v>43087</v>
      </c>
    </row>
    <row r="13020" spans="1:17" ht="30" x14ac:dyDescent="0.25">
      <c r="A13020">
        <v>61</v>
      </c>
      <c r="B13020" t="str">
        <f>IF(A13020="","",VLOOKUP(A13020,LOVs!$A$3:$B$62,2))</f>
        <v>Greater Victoria</v>
      </c>
      <c r="C13020" t="str">
        <f>Table1[[#This Row],[School Name]]</f>
        <v>Monterey Middle School</v>
      </c>
      <c r="D13020" t="s">
        <v>7579</v>
      </c>
      <c r="E13020">
        <v>1914</v>
      </c>
      <c r="F13020" t="s">
        <v>15</v>
      </c>
      <c r="H13020" s="19">
        <v>42963</v>
      </c>
      <c r="I13020" s="20">
        <v>4</v>
      </c>
      <c r="J13020" t="s">
        <v>73</v>
      </c>
      <c r="K13020" s="1" t="s">
        <v>7591</v>
      </c>
      <c r="L13020">
        <v>8.0000000000000002E-3</v>
      </c>
      <c r="M13020" s="20" t="s">
        <v>18</v>
      </c>
      <c r="N13020" s="1" t="s">
        <v>7264</v>
      </c>
      <c r="O13020" s="1" t="s">
        <v>7265</v>
      </c>
      <c r="Q13020" s="19">
        <v>43087</v>
      </c>
    </row>
    <row r="13021" spans="1:17" ht="45" x14ac:dyDescent="0.25">
      <c r="A13021">
        <v>61</v>
      </c>
      <c r="B13021" t="str">
        <f>IF(A13021="","",VLOOKUP(A13021,LOVs!$A$3:$B$62,2))</f>
        <v>Greater Victoria</v>
      </c>
      <c r="C13021" t="str">
        <f>Table1[[#This Row],[School Name]]</f>
        <v>Monterey Middle School</v>
      </c>
      <c r="D13021" t="s">
        <v>7579</v>
      </c>
      <c r="E13021">
        <v>1914</v>
      </c>
      <c r="F13021" t="s">
        <v>15</v>
      </c>
      <c r="H13021" s="19">
        <v>42963</v>
      </c>
      <c r="I13021" s="20">
        <v>4</v>
      </c>
      <c r="J13021" t="s">
        <v>73</v>
      </c>
      <c r="K13021" s="1" t="s">
        <v>7592</v>
      </c>
      <c r="L13021">
        <v>4.0000000000000001E-3</v>
      </c>
      <c r="M13021" s="20" t="s">
        <v>18</v>
      </c>
      <c r="N13021" s="1" t="s">
        <v>7264</v>
      </c>
      <c r="O13021" s="1" t="s">
        <v>7265</v>
      </c>
      <c r="Q13021" s="19">
        <v>43087</v>
      </c>
    </row>
    <row r="13022" spans="1:17" ht="45" x14ac:dyDescent="0.25">
      <c r="A13022">
        <v>61</v>
      </c>
      <c r="B13022" t="str">
        <f>IF(A13022="","",VLOOKUP(A13022,LOVs!$A$3:$B$62,2))</f>
        <v>Greater Victoria</v>
      </c>
      <c r="C13022" t="str">
        <f>Table1[[#This Row],[School Name]]</f>
        <v>Monterey Middle School</v>
      </c>
      <c r="D13022" t="s">
        <v>7579</v>
      </c>
      <c r="E13022">
        <v>1914</v>
      </c>
      <c r="F13022" t="s">
        <v>15</v>
      </c>
      <c r="H13022" s="19">
        <v>42963</v>
      </c>
      <c r="I13022" s="20">
        <v>4</v>
      </c>
      <c r="J13022" t="s">
        <v>73</v>
      </c>
      <c r="K13022" s="1" t="s">
        <v>7593</v>
      </c>
      <c r="L13022">
        <v>0.01</v>
      </c>
      <c r="M13022" s="20" t="s">
        <v>18</v>
      </c>
      <c r="N13022" s="1" t="s">
        <v>7264</v>
      </c>
      <c r="O13022" s="1" t="s">
        <v>7265</v>
      </c>
      <c r="Q13022" s="19">
        <v>43087</v>
      </c>
    </row>
    <row r="13023" spans="1:17" ht="30" x14ac:dyDescent="0.25">
      <c r="A13023">
        <v>61</v>
      </c>
      <c r="B13023" t="str">
        <f>IF(A13023="","",VLOOKUP(A13023,LOVs!$A$3:$B$62,2))</f>
        <v>Greater Victoria</v>
      </c>
      <c r="C13023" t="str">
        <f>Table1[[#This Row],[School Name]]</f>
        <v>Monterey Middle School</v>
      </c>
      <c r="D13023" t="s">
        <v>7579</v>
      </c>
      <c r="E13023">
        <v>1914</v>
      </c>
      <c r="F13023" t="s">
        <v>15</v>
      </c>
      <c r="H13023" s="19">
        <v>42963</v>
      </c>
      <c r="I13023" s="20">
        <v>4</v>
      </c>
      <c r="J13023" t="s">
        <v>7324</v>
      </c>
      <c r="K13023" s="1" t="s">
        <v>7594</v>
      </c>
      <c r="L13023">
        <v>0.01</v>
      </c>
      <c r="M13023" s="20" t="s">
        <v>18</v>
      </c>
      <c r="N13023" s="1" t="s">
        <v>7264</v>
      </c>
      <c r="O13023" s="1" t="s">
        <v>7265</v>
      </c>
      <c r="Q13023" s="19">
        <v>43087</v>
      </c>
    </row>
    <row r="13024" spans="1:17" ht="30" x14ac:dyDescent="0.25">
      <c r="A13024">
        <v>61</v>
      </c>
      <c r="B13024" t="str">
        <f>IF(A13024="","",VLOOKUP(A13024,LOVs!$A$3:$B$62,2))</f>
        <v>Greater Victoria</v>
      </c>
      <c r="C13024" t="str">
        <f>Table1[[#This Row],[School Name]]</f>
        <v>Monterey Middle School</v>
      </c>
      <c r="D13024" t="s">
        <v>7579</v>
      </c>
      <c r="E13024">
        <v>1914</v>
      </c>
      <c r="F13024" t="s">
        <v>15</v>
      </c>
      <c r="H13024" s="19">
        <v>42963</v>
      </c>
      <c r="I13024" s="20">
        <v>4</v>
      </c>
      <c r="J13024" t="s">
        <v>7366</v>
      </c>
      <c r="K13024" s="1" t="s">
        <v>7595</v>
      </c>
      <c r="L13024">
        <v>1.2E-2</v>
      </c>
      <c r="M13024" s="20" t="s">
        <v>15</v>
      </c>
      <c r="N13024" s="1" t="s">
        <v>7264</v>
      </c>
      <c r="O13024" s="1" t="s">
        <v>7265</v>
      </c>
      <c r="Q13024" s="19">
        <v>43087</v>
      </c>
    </row>
    <row r="13025" spans="1:17" ht="45" x14ac:dyDescent="0.25">
      <c r="A13025">
        <v>61</v>
      </c>
      <c r="B13025" t="str">
        <f>IF(A13025="","",VLOOKUP(A13025,LOVs!$A$3:$B$62,2))</f>
        <v>Greater Victoria</v>
      </c>
      <c r="C13025" t="str">
        <f>Table1[[#This Row],[School Name]]</f>
        <v>Monterey Middle School</v>
      </c>
      <c r="D13025" t="s">
        <v>7579</v>
      </c>
      <c r="E13025">
        <v>1914</v>
      </c>
      <c r="F13025" t="s">
        <v>15</v>
      </c>
      <c r="H13025" s="19">
        <v>42963</v>
      </c>
      <c r="I13025" s="20">
        <v>4</v>
      </c>
      <c r="J13025" t="s">
        <v>73</v>
      </c>
      <c r="K13025" s="1" t="s">
        <v>7596</v>
      </c>
      <c r="L13025">
        <v>7.0000000000000001E-3</v>
      </c>
      <c r="M13025" s="20" t="s">
        <v>18</v>
      </c>
      <c r="N13025" s="1" t="s">
        <v>7264</v>
      </c>
      <c r="O13025" s="1" t="s">
        <v>7265</v>
      </c>
      <c r="Q13025" s="19">
        <v>43087</v>
      </c>
    </row>
    <row r="13026" spans="1:17" ht="60" x14ac:dyDescent="0.25">
      <c r="A13026">
        <v>61</v>
      </c>
      <c r="B13026" t="str">
        <f>IF(A13026="","",VLOOKUP(A13026,LOVs!$A$3:$B$62,2))</f>
        <v>Greater Victoria</v>
      </c>
      <c r="C13026" t="str">
        <f>Table1[[#This Row],[School Name]]</f>
        <v>Monterey Middle School</v>
      </c>
      <c r="D13026" t="s">
        <v>7579</v>
      </c>
      <c r="E13026">
        <v>1914</v>
      </c>
      <c r="F13026" t="s">
        <v>15</v>
      </c>
      <c r="H13026" s="19">
        <v>42963</v>
      </c>
      <c r="I13026" s="20">
        <v>4</v>
      </c>
      <c r="J13026" t="s">
        <v>7324</v>
      </c>
      <c r="K13026" s="1" t="s">
        <v>7597</v>
      </c>
      <c r="L13026">
        <v>2.5999999999999999E-2</v>
      </c>
      <c r="M13026" s="20" t="s">
        <v>15</v>
      </c>
      <c r="N13026" s="1" t="s">
        <v>7264</v>
      </c>
      <c r="O13026" s="1" t="s">
        <v>7265</v>
      </c>
      <c r="Q13026" s="19">
        <v>43087</v>
      </c>
    </row>
    <row r="13027" spans="1:17" ht="30" x14ac:dyDescent="0.25">
      <c r="A13027">
        <v>61</v>
      </c>
      <c r="B13027" t="str">
        <f>IF(A13027="","",VLOOKUP(A13027,LOVs!$A$3:$B$62,2))</f>
        <v>Greater Victoria</v>
      </c>
      <c r="C13027" t="str">
        <f>Table1[[#This Row],[School Name]]</f>
        <v>Monterey Middle School</v>
      </c>
      <c r="D13027" t="s">
        <v>7579</v>
      </c>
      <c r="E13027">
        <v>1914</v>
      </c>
      <c r="F13027" t="s">
        <v>15</v>
      </c>
      <c r="H13027" s="19">
        <v>42963</v>
      </c>
      <c r="I13027" s="20">
        <v>4</v>
      </c>
      <c r="J13027" t="s">
        <v>7324</v>
      </c>
      <c r="K13027" s="1" t="s">
        <v>7598</v>
      </c>
      <c r="L13027">
        <v>0.01</v>
      </c>
      <c r="M13027" s="20" t="s">
        <v>18</v>
      </c>
      <c r="N13027" s="1" t="s">
        <v>7264</v>
      </c>
      <c r="O13027" s="1" t="s">
        <v>7265</v>
      </c>
      <c r="Q13027" s="19">
        <v>43087</v>
      </c>
    </row>
    <row r="13028" spans="1:17" ht="30" x14ac:dyDescent="0.25">
      <c r="A13028">
        <v>61</v>
      </c>
      <c r="B13028" t="str">
        <f>IF(A13028="","",VLOOKUP(A13028,LOVs!$A$3:$B$62,2))</f>
        <v>Greater Victoria</v>
      </c>
      <c r="C13028" t="str">
        <f>Table1[[#This Row],[School Name]]</f>
        <v>Monterey Middle School</v>
      </c>
      <c r="D13028" t="s">
        <v>7579</v>
      </c>
      <c r="E13028">
        <v>1914</v>
      </c>
      <c r="F13028" t="s">
        <v>15</v>
      </c>
      <c r="H13028" s="19">
        <v>42963</v>
      </c>
      <c r="I13028" s="20">
        <v>4</v>
      </c>
      <c r="J13028" t="s">
        <v>73</v>
      </c>
      <c r="K13028" s="1" t="s">
        <v>7599</v>
      </c>
      <c r="L13028">
        <v>7.0000000000000001E-3</v>
      </c>
      <c r="M13028" s="20" t="s">
        <v>18</v>
      </c>
      <c r="N13028" s="1" t="s">
        <v>7264</v>
      </c>
      <c r="O13028" s="1" t="s">
        <v>7265</v>
      </c>
      <c r="Q13028" s="19">
        <v>43087</v>
      </c>
    </row>
    <row r="13029" spans="1:17" ht="90" x14ac:dyDescent="0.25">
      <c r="A13029">
        <v>61</v>
      </c>
      <c r="B13029" t="str">
        <f>IF(A13029="","",VLOOKUP(A13029,LOVs!$A$3:$B$62,2))</f>
        <v>Greater Victoria</v>
      </c>
      <c r="C13029" t="str">
        <f>Table1[[#This Row],[School Name]]</f>
        <v>Monterey Middle School</v>
      </c>
      <c r="D13029" t="s">
        <v>7579</v>
      </c>
      <c r="E13029">
        <v>1914</v>
      </c>
      <c r="F13029" t="s">
        <v>15</v>
      </c>
      <c r="H13029" s="19">
        <v>42963</v>
      </c>
      <c r="I13029" s="20">
        <v>4</v>
      </c>
      <c r="J13029" t="s">
        <v>7324</v>
      </c>
      <c r="K13029" s="1" t="s">
        <v>7600</v>
      </c>
      <c r="L13029">
        <v>6.0000000000000001E-3</v>
      </c>
      <c r="M13029" s="20" t="s">
        <v>18</v>
      </c>
      <c r="N13029" s="1" t="s">
        <v>7264</v>
      </c>
      <c r="O13029" s="1" t="s">
        <v>7265</v>
      </c>
      <c r="Q13029" s="19">
        <v>43087</v>
      </c>
    </row>
    <row r="13030" spans="1:17" ht="30" x14ac:dyDescent="0.25">
      <c r="A13030">
        <v>61</v>
      </c>
      <c r="B13030" t="str">
        <f>IF(A13030="","",VLOOKUP(A13030,LOVs!$A$3:$B$62,2))</f>
        <v>Greater Victoria</v>
      </c>
      <c r="C13030" t="str">
        <f>Table1[[#This Row],[School Name]]</f>
        <v>Mt. Doug Secondary</v>
      </c>
      <c r="D13030" t="s">
        <v>7601</v>
      </c>
      <c r="E13030">
        <v>1960</v>
      </c>
      <c r="F13030" t="s">
        <v>15</v>
      </c>
      <c r="H13030" s="19">
        <v>42932</v>
      </c>
      <c r="I13030" s="20">
        <v>4</v>
      </c>
      <c r="J13030" t="s">
        <v>7301</v>
      </c>
      <c r="K13030" s="1" t="s">
        <v>7602</v>
      </c>
      <c r="L13030">
        <v>2E-3</v>
      </c>
      <c r="M13030" s="20" t="s">
        <v>18</v>
      </c>
      <c r="N13030" s="1" t="s">
        <v>7264</v>
      </c>
      <c r="O13030" s="1" t="s">
        <v>7265</v>
      </c>
      <c r="Q13030" s="19">
        <v>43087</v>
      </c>
    </row>
    <row r="13031" spans="1:17" ht="45" x14ac:dyDescent="0.25">
      <c r="A13031">
        <v>61</v>
      </c>
      <c r="B13031" t="str">
        <f>IF(A13031="","",VLOOKUP(A13031,LOVs!$A$3:$B$62,2))</f>
        <v>Greater Victoria</v>
      </c>
      <c r="C13031" t="str">
        <f>Table1[[#This Row],[School Name]]</f>
        <v>Mt. Doug Secondary</v>
      </c>
      <c r="D13031" t="s">
        <v>7601</v>
      </c>
      <c r="E13031">
        <v>1960</v>
      </c>
      <c r="F13031" t="s">
        <v>15</v>
      </c>
      <c r="H13031" s="19">
        <v>42932</v>
      </c>
      <c r="I13031" s="20">
        <v>4</v>
      </c>
      <c r="J13031" t="s">
        <v>7262</v>
      </c>
      <c r="K13031" s="1" t="s">
        <v>7603</v>
      </c>
      <c r="L13031">
        <v>3.4000000000000002E-2</v>
      </c>
      <c r="M13031" s="20" t="s">
        <v>15</v>
      </c>
      <c r="N13031" s="1" t="s">
        <v>7264</v>
      </c>
      <c r="O13031" s="1" t="s">
        <v>7265</v>
      </c>
      <c r="Q13031" s="19">
        <v>43087</v>
      </c>
    </row>
    <row r="13032" spans="1:17" ht="30" x14ac:dyDescent="0.25">
      <c r="A13032">
        <v>61</v>
      </c>
      <c r="B13032" t="str">
        <f>IF(A13032="","",VLOOKUP(A13032,LOVs!$A$3:$B$62,2))</f>
        <v>Greater Victoria</v>
      </c>
      <c r="C13032" t="str">
        <f>Table1[[#This Row],[School Name]]</f>
        <v>Mt. Doug Secondary</v>
      </c>
      <c r="D13032" t="s">
        <v>7601</v>
      </c>
      <c r="E13032">
        <v>1960</v>
      </c>
      <c r="F13032" t="s">
        <v>15</v>
      </c>
      <c r="H13032" s="19">
        <v>42932</v>
      </c>
      <c r="I13032" s="20">
        <v>4</v>
      </c>
      <c r="J13032" t="s">
        <v>7262</v>
      </c>
      <c r="K13032" s="1" t="s">
        <v>7604</v>
      </c>
      <c r="L13032">
        <v>4.4999999999999998E-2</v>
      </c>
      <c r="M13032" s="20" t="s">
        <v>15</v>
      </c>
      <c r="N13032" s="1" t="s">
        <v>7264</v>
      </c>
      <c r="O13032" s="1" t="s">
        <v>7265</v>
      </c>
      <c r="Q13032" s="19">
        <v>43087</v>
      </c>
    </row>
    <row r="13033" spans="1:17" ht="30" x14ac:dyDescent="0.25">
      <c r="A13033">
        <v>61</v>
      </c>
      <c r="B13033" t="str">
        <f>IF(A13033="","",VLOOKUP(A13033,LOVs!$A$3:$B$62,2))</f>
        <v>Greater Victoria</v>
      </c>
      <c r="C13033" t="str">
        <f>Table1[[#This Row],[School Name]]</f>
        <v>Mt. Doug Secondary</v>
      </c>
      <c r="D13033" t="s">
        <v>7601</v>
      </c>
      <c r="E13033">
        <v>1960</v>
      </c>
      <c r="F13033" t="s">
        <v>15</v>
      </c>
      <c r="H13033" s="19">
        <v>42932</v>
      </c>
      <c r="I13033" s="20">
        <v>4</v>
      </c>
      <c r="J13033" t="s">
        <v>7262</v>
      </c>
      <c r="K13033" s="1" t="s">
        <v>7605</v>
      </c>
      <c r="L13033">
        <v>0.01</v>
      </c>
      <c r="M13033" s="20" t="s">
        <v>15</v>
      </c>
      <c r="N13033" s="1" t="s">
        <v>7264</v>
      </c>
      <c r="O13033" s="1" t="s">
        <v>7265</v>
      </c>
      <c r="Q13033" s="19">
        <v>43087</v>
      </c>
    </row>
    <row r="13034" spans="1:17" ht="30" x14ac:dyDescent="0.25">
      <c r="A13034">
        <v>61</v>
      </c>
      <c r="B13034" t="str">
        <f>IF(A13034="","",VLOOKUP(A13034,LOVs!$A$3:$B$62,2))</f>
        <v>Greater Victoria</v>
      </c>
      <c r="C13034" t="str">
        <f>Table1[[#This Row],[School Name]]</f>
        <v>Mt. Doug Secondary</v>
      </c>
      <c r="D13034" t="s">
        <v>7601</v>
      </c>
      <c r="E13034">
        <v>1960</v>
      </c>
      <c r="F13034" t="s">
        <v>15</v>
      </c>
      <c r="H13034" s="19">
        <v>42932</v>
      </c>
      <c r="I13034" s="20">
        <v>4</v>
      </c>
      <c r="J13034" t="s">
        <v>7324</v>
      </c>
      <c r="K13034" s="1" t="s">
        <v>7606</v>
      </c>
      <c r="L13034">
        <v>3.0000000000000001E-3</v>
      </c>
      <c r="M13034" s="20" t="s">
        <v>18</v>
      </c>
      <c r="N13034" s="1" t="s">
        <v>7264</v>
      </c>
      <c r="O13034" s="1" t="s">
        <v>7265</v>
      </c>
      <c r="Q13034" s="19">
        <v>43087</v>
      </c>
    </row>
    <row r="13035" spans="1:17" ht="30" x14ac:dyDescent="0.25">
      <c r="A13035">
        <v>61</v>
      </c>
      <c r="B13035" t="str">
        <f>IF(A13035="","",VLOOKUP(A13035,LOVs!$A$3:$B$62,2))</f>
        <v>Greater Victoria</v>
      </c>
      <c r="C13035" t="str">
        <f>Table1[[#This Row],[School Name]]</f>
        <v>Mt. Doug Secondary</v>
      </c>
      <c r="D13035" t="s">
        <v>7601</v>
      </c>
      <c r="E13035">
        <v>1960</v>
      </c>
      <c r="F13035" t="s">
        <v>15</v>
      </c>
      <c r="H13035" s="19">
        <v>42932</v>
      </c>
      <c r="I13035" s="20">
        <v>4</v>
      </c>
      <c r="J13035" t="s">
        <v>7262</v>
      </c>
      <c r="K13035" s="1" t="s">
        <v>7607</v>
      </c>
      <c r="L13035">
        <v>1.9E-2</v>
      </c>
      <c r="M13035" s="20" t="s">
        <v>15</v>
      </c>
      <c r="N13035" s="1" t="s">
        <v>7264</v>
      </c>
      <c r="O13035" s="1" t="s">
        <v>7265</v>
      </c>
      <c r="Q13035" s="19">
        <v>43087</v>
      </c>
    </row>
    <row r="13036" spans="1:17" ht="30" x14ac:dyDescent="0.25">
      <c r="A13036">
        <v>61</v>
      </c>
      <c r="B13036" t="str">
        <f>IF(A13036="","",VLOOKUP(A13036,LOVs!$A$3:$B$62,2))</f>
        <v>Greater Victoria</v>
      </c>
      <c r="C13036" t="str">
        <f>Table1[[#This Row],[School Name]]</f>
        <v>Mt. Doug Secondary</v>
      </c>
      <c r="D13036" t="s">
        <v>7601</v>
      </c>
      <c r="E13036">
        <v>1960</v>
      </c>
      <c r="F13036" t="s">
        <v>15</v>
      </c>
      <c r="H13036" s="19">
        <v>42932</v>
      </c>
      <c r="I13036" s="20">
        <v>4</v>
      </c>
      <c r="J13036" t="s">
        <v>7262</v>
      </c>
      <c r="K13036" s="1" t="s">
        <v>7608</v>
      </c>
      <c r="L13036">
        <v>1.2E-2</v>
      </c>
      <c r="M13036" s="20" t="s">
        <v>15</v>
      </c>
      <c r="N13036" s="1" t="s">
        <v>7264</v>
      </c>
      <c r="O13036" s="1" t="s">
        <v>7265</v>
      </c>
      <c r="Q13036" s="19">
        <v>43087</v>
      </c>
    </row>
    <row r="13037" spans="1:17" ht="60" x14ac:dyDescent="0.25">
      <c r="A13037">
        <v>61</v>
      </c>
      <c r="B13037" t="str">
        <f>IF(A13037="","",VLOOKUP(A13037,LOVs!$A$3:$B$62,2))</f>
        <v>Greater Victoria</v>
      </c>
      <c r="C13037" t="str">
        <f>Table1[[#This Row],[School Name]]</f>
        <v>Mt. Doug Secondary</v>
      </c>
      <c r="D13037" t="s">
        <v>7601</v>
      </c>
      <c r="E13037">
        <v>1960</v>
      </c>
      <c r="F13037" t="s">
        <v>15</v>
      </c>
      <c r="H13037" s="19">
        <v>42932</v>
      </c>
      <c r="I13037" s="20">
        <v>4</v>
      </c>
      <c r="J13037" t="s">
        <v>7262</v>
      </c>
      <c r="K13037" s="1" t="s">
        <v>7609</v>
      </c>
      <c r="L13037">
        <v>8.0000000000000002E-3</v>
      </c>
      <c r="M13037" s="20" t="s">
        <v>18</v>
      </c>
      <c r="N13037" s="1" t="s">
        <v>7264</v>
      </c>
      <c r="O13037" s="1" t="s">
        <v>7265</v>
      </c>
      <c r="Q13037" s="19">
        <v>43087</v>
      </c>
    </row>
    <row r="13038" spans="1:17" ht="45" x14ac:dyDescent="0.25">
      <c r="A13038">
        <v>61</v>
      </c>
      <c r="B13038" t="str">
        <f>IF(A13038="","",VLOOKUP(A13038,LOVs!$A$3:$B$62,2))</f>
        <v>Greater Victoria</v>
      </c>
      <c r="C13038" t="str">
        <f>Table1[[#This Row],[School Name]]</f>
        <v>Mt. Doug Secondary</v>
      </c>
      <c r="D13038" t="s">
        <v>7601</v>
      </c>
      <c r="E13038">
        <v>1960</v>
      </c>
      <c r="F13038" t="s">
        <v>15</v>
      </c>
      <c r="H13038" s="19">
        <v>42932</v>
      </c>
      <c r="I13038" s="20">
        <v>4</v>
      </c>
      <c r="J13038" t="s">
        <v>73</v>
      </c>
      <c r="K13038" s="1" t="s">
        <v>7610</v>
      </c>
      <c r="L13038">
        <v>2.9000000000000001E-2</v>
      </c>
      <c r="M13038" s="20" t="s">
        <v>15</v>
      </c>
      <c r="N13038" s="1" t="s">
        <v>7264</v>
      </c>
      <c r="O13038" s="1" t="s">
        <v>7265</v>
      </c>
      <c r="Q13038" s="19">
        <v>43087</v>
      </c>
    </row>
    <row r="13039" spans="1:17" ht="45" x14ac:dyDescent="0.25">
      <c r="A13039">
        <v>61</v>
      </c>
      <c r="B13039" t="str">
        <f>IF(A13039="","",VLOOKUP(A13039,LOVs!$A$3:$B$62,2))</f>
        <v>Greater Victoria</v>
      </c>
      <c r="C13039" t="str">
        <f>Table1[[#This Row],[School Name]]</f>
        <v>Mt. Doug Secondary</v>
      </c>
      <c r="D13039" t="s">
        <v>7601</v>
      </c>
      <c r="E13039">
        <v>1960</v>
      </c>
      <c r="F13039" t="s">
        <v>15</v>
      </c>
      <c r="H13039" s="19">
        <v>42932</v>
      </c>
      <c r="I13039" s="20">
        <v>4</v>
      </c>
      <c r="J13039" t="s">
        <v>7262</v>
      </c>
      <c r="K13039" s="1" t="s">
        <v>7611</v>
      </c>
      <c r="L13039">
        <v>1.9E-2</v>
      </c>
      <c r="M13039" s="20" t="s">
        <v>15</v>
      </c>
      <c r="N13039" s="1" t="s">
        <v>7264</v>
      </c>
      <c r="O13039" s="1" t="s">
        <v>7265</v>
      </c>
      <c r="Q13039" s="19">
        <v>43087</v>
      </c>
    </row>
    <row r="13040" spans="1:17" ht="30" x14ac:dyDescent="0.25">
      <c r="A13040">
        <v>61</v>
      </c>
      <c r="B13040" t="str">
        <f>IF(A13040="","",VLOOKUP(A13040,LOVs!$A$3:$B$62,2))</f>
        <v>Greater Victoria</v>
      </c>
      <c r="C13040" t="str">
        <f>Table1[[#This Row],[School Name]]</f>
        <v>Mt. Doug Secondary</v>
      </c>
      <c r="D13040" t="s">
        <v>7601</v>
      </c>
      <c r="E13040">
        <v>1960</v>
      </c>
      <c r="F13040" t="s">
        <v>15</v>
      </c>
      <c r="H13040" s="19">
        <v>42932</v>
      </c>
      <c r="I13040" s="20">
        <v>4</v>
      </c>
      <c r="J13040" t="s">
        <v>73</v>
      </c>
      <c r="K13040" s="1" t="s">
        <v>7612</v>
      </c>
      <c r="L13040">
        <v>6.0000000000000001E-3</v>
      </c>
      <c r="M13040" s="20" t="s">
        <v>18</v>
      </c>
      <c r="N13040" s="1" t="s">
        <v>7264</v>
      </c>
      <c r="O13040" s="1" t="s">
        <v>7265</v>
      </c>
      <c r="Q13040" s="19">
        <v>43087</v>
      </c>
    </row>
    <row r="13041" spans="1:17" ht="30" x14ac:dyDescent="0.25">
      <c r="A13041">
        <v>61</v>
      </c>
      <c r="B13041" t="str">
        <f>IF(A13041="","",VLOOKUP(A13041,LOVs!$A$3:$B$62,2))</f>
        <v>Greater Victoria</v>
      </c>
      <c r="C13041" t="str">
        <f>Table1[[#This Row],[School Name]]</f>
        <v>Mt. Doug Secondary</v>
      </c>
      <c r="D13041" t="s">
        <v>7601</v>
      </c>
      <c r="E13041">
        <v>1960</v>
      </c>
      <c r="F13041" t="s">
        <v>15</v>
      </c>
      <c r="H13041" s="19">
        <v>42932</v>
      </c>
      <c r="I13041" s="20">
        <v>4</v>
      </c>
      <c r="J13041" t="s">
        <v>7613</v>
      </c>
      <c r="K13041" s="1" t="s">
        <v>7614</v>
      </c>
      <c r="L13041">
        <v>1.0999999999999999E-2</v>
      </c>
      <c r="M13041" s="20" t="s">
        <v>15</v>
      </c>
      <c r="N13041" s="1" t="s">
        <v>7309</v>
      </c>
      <c r="O13041" s="1" t="s">
        <v>7265</v>
      </c>
      <c r="Q13041" s="19">
        <v>43087</v>
      </c>
    </row>
    <row r="13042" spans="1:17" ht="30" x14ac:dyDescent="0.25">
      <c r="A13042">
        <v>61</v>
      </c>
      <c r="B13042" t="str">
        <f>IF(A13042="","",VLOOKUP(A13042,LOVs!$A$3:$B$62,2))</f>
        <v>Greater Victoria</v>
      </c>
      <c r="C13042" t="str">
        <f>Table1[[#This Row],[School Name]]</f>
        <v>Mt. Doug Secondary</v>
      </c>
      <c r="D13042" t="s">
        <v>7601</v>
      </c>
      <c r="E13042">
        <v>1960</v>
      </c>
      <c r="F13042" t="s">
        <v>15</v>
      </c>
      <c r="H13042" s="19">
        <v>42932</v>
      </c>
      <c r="I13042" s="20">
        <v>4</v>
      </c>
      <c r="J13042" t="s">
        <v>7613</v>
      </c>
      <c r="K13042" s="1" t="s">
        <v>7615</v>
      </c>
      <c r="L13042">
        <v>0.04</v>
      </c>
      <c r="M13042" s="20" t="s">
        <v>15</v>
      </c>
      <c r="N13042" s="1" t="s">
        <v>7309</v>
      </c>
      <c r="O13042" s="1" t="s">
        <v>7265</v>
      </c>
      <c r="Q13042" s="19">
        <v>43087</v>
      </c>
    </row>
    <row r="13043" spans="1:17" ht="30" x14ac:dyDescent="0.25">
      <c r="A13043">
        <v>61</v>
      </c>
      <c r="B13043" t="str">
        <f>IF(A13043="","",VLOOKUP(A13043,LOVs!$A$3:$B$62,2))</f>
        <v>Greater Victoria</v>
      </c>
      <c r="C13043" t="str">
        <f>Table1[[#This Row],[School Name]]</f>
        <v>Mt. Doug Secondary</v>
      </c>
      <c r="D13043" t="s">
        <v>7601</v>
      </c>
      <c r="E13043">
        <v>1960</v>
      </c>
      <c r="F13043" t="s">
        <v>15</v>
      </c>
      <c r="H13043" s="19">
        <v>42932</v>
      </c>
      <c r="I13043" s="20">
        <v>4</v>
      </c>
      <c r="J13043" t="s">
        <v>73</v>
      </c>
      <c r="K13043" s="1" t="s">
        <v>7616</v>
      </c>
      <c r="L13043">
        <v>6.0000000000000001E-3</v>
      </c>
      <c r="M13043" s="20" t="s">
        <v>18</v>
      </c>
      <c r="N13043" s="1" t="s">
        <v>7264</v>
      </c>
      <c r="O13043" s="1" t="s">
        <v>7265</v>
      </c>
      <c r="Q13043" s="19">
        <v>43087</v>
      </c>
    </row>
    <row r="13044" spans="1:17" ht="30" x14ac:dyDescent="0.25">
      <c r="A13044">
        <v>61</v>
      </c>
      <c r="B13044" t="str">
        <f>IF(A13044="","",VLOOKUP(A13044,LOVs!$A$3:$B$62,2))</f>
        <v>Greater Victoria</v>
      </c>
      <c r="C13044" t="str">
        <f>Table1[[#This Row],[School Name]]</f>
        <v>Mt. Doug Secondary</v>
      </c>
      <c r="D13044" t="s">
        <v>7601</v>
      </c>
      <c r="E13044">
        <v>1960</v>
      </c>
      <c r="F13044" t="s">
        <v>15</v>
      </c>
      <c r="H13044" s="19">
        <v>42932</v>
      </c>
      <c r="I13044" s="20">
        <v>4</v>
      </c>
      <c r="J13044" t="s">
        <v>73</v>
      </c>
      <c r="K13044" s="1" t="s">
        <v>7617</v>
      </c>
      <c r="L13044">
        <v>2.3E-2</v>
      </c>
      <c r="M13044" s="20" t="s">
        <v>15</v>
      </c>
      <c r="N13044" s="1" t="s">
        <v>7264</v>
      </c>
      <c r="O13044" s="1" t="s">
        <v>7265</v>
      </c>
      <c r="Q13044" s="19">
        <v>43087</v>
      </c>
    </row>
    <row r="13045" spans="1:17" ht="30" x14ac:dyDescent="0.25">
      <c r="A13045">
        <v>61</v>
      </c>
      <c r="B13045" t="str">
        <f>IF(A13045="","",VLOOKUP(A13045,LOVs!$A$3:$B$62,2))</f>
        <v>Greater Victoria</v>
      </c>
      <c r="C13045" t="str">
        <f>Table1[[#This Row],[School Name]]</f>
        <v>Mt. Doug Secondary</v>
      </c>
      <c r="D13045" t="s">
        <v>7601</v>
      </c>
      <c r="E13045">
        <v>1960</v>
      </c>
      <c r="F13045" t="s">
        <v>15</v>
      </c>
      <c r="H13045" s="19">
        <v>42932</v>
      </c>
      <c r="I13045" s="20">
        <v>4</v>
      </c>
      <c r="J13045" t="s">
        <v>73</v>
      </c>
      <c r="K13045" s="1" t="s">
        <v>7618</v>
      </c>
      <c r="L13045">
        <v>0.03</v>
      </c>
      <c r="M13045" s="20" t="s">
        <v>15</v>
      </c>
      <c r="N13045" s="1" t="s">
        <v>7264</v>
      </c>
      <c r="O13045" s="1" t="s">
        <v>7265</v>
      </c>
      <c r="Q13045" s="19">
        <v>43087</v>
      </c>
    </row>
    <row r="13046" spans="1:17" ht="30" x14ac:dyDescent="0.25">
      <c r="A13046">
        <v>61</v>
      </c>
      <c r="B13046" t="str">
        <f>IF(A13046="","",VLOOKUP(A13046,LOVs!$A$3:$B$62,2))</f>
        <v>Greater Victoria</v>
      </c>
      <c r="C13046" t="str">
        <f>Table1[[#This Row],[School Name]]</f>
        <v>Mt. Doug Secondary</v>
      </c>
      <c r="D13046" t="s">
        <v>7601</v>
      </c>
      <c r="E13046">
        <v>1960</v>
      </c>
      <c r="F13046" t="s">
        <v>15</v>
      </c>
      <c r="H13046" s="19">
        <v>42932</v>
      </c>
      <c r="I13046" s="20">
        <v>4</v>
      </c>
      <c r="J13046" t="s">
        <v>73</v>
      </c>
      <c r="K13046" s="1" t="s">
        <v>7619</v>
      </c>
      <c r="L13046">
        <v>2.7E-2</v>
      </c>
      <c r="M13046" s="20" t="s">
        <v>15</v>
      </c>
      <c r="N13046" s="1" t="s">
        <v>7264</v>
      </c>
      <c r="O13046" s="1" t="s">
        <v>7265</v>
      </c>
      <c r="Q13046" s="19">
        <v>43087</v>
      </c>
    </row>
    <row r="13047" spans="1:17" ht="45" x14ac:dyDescent="0.25">
      <c r="A13047">
        <v>61</v>
      </c>
      <c r="B13047" t="str">
        <f>IF(A13047="","",VLOOKUP(A13047,LOVs!$A$3:$B$62,2))</f>
        <v>Greater Victoria</v>
      </c>
      <c r="C13047" t="str">
        <f>Table1[[#This Row],[School Name]]</f>
        <v>Mt. Doug Secondary</v>
      </c>
      <c r="D13047" t="s">
        <v>7601</v>
      </c>
      <c r="E13047">
        <v>1960</v>
      </c>
      <c r="F13047" t="s">
        <v>15</v>
      </c>
      <c r="H13047" s="19">
        <v>42932</v>
      </c>
      <c r="I13047" s="20">
        <v>4</v>
      </c>
      <c r="J13047" t="s">
        <v>73</v>
      </c>
      <c r="K13047" s="1" t="s">
        <v>7620</v>
      </c>
      <c r="L13047">
        <v>8.0000000000000002E-3</v>
      </c>
      <c r="M13047" s="20" t="s">
        <v>18</v>
      </c>
      <c r="N13047" s="1" t="s">
        <v>7264</v>
      </c>
      <c r="O13047" s="1" t="s">
        <v>7265</v>
      </c>
      <c r="Q13047" s="19">
        <v>43087</v>
      </c>
    </row>
    <row r="13048" spans="1:17" ht="30" x14ac:dyDescent="0.25">
      <c r="A13048">
        <v>61</v>
      </c>
      <c r="B13048" t="str">
        <f>IF(A13048="","",VLOOKUP(A13048,LOVs!$A$3:$B$62,2))</f>
        <v>Greater Victoria</v>
      </c>
      <c r="C13048" t="str">
        <f>Table1[[#This Row],[School Name]]</f>
        <v>Mt. Doug Secondary</v>
      </c>
      <c r="D13048" t="s">
        <v>7601</v>
      </c>
      <c r="E13048">
        <v>1960</v>
      </c>
      <c r="F13048" t="s">
        <v>15</v>
      </c>
      <c r="H13048" s="19">
        <v>42932</v>
      </c>
      <c r="I13048" s="20">
        <v>4</v>
      </c>
      <c r="J13048" t="s">
        <v>73</v>
      </c>
      <c r="K13048" s="1" t="s">
        <v>7621</v>
      </c>
      <c r="L13048">
        <v>1.9E-2</v>
      </c>
      <c r="M13048" s="20" t="s">
        <v>15</v>
      </c>
      <c r="N13048" s="1" t="s">
        <v>7264</v>
      </c>
      <c r="O13048" s="1" t="s">
        <v>7265</v>
      </c>
      <c r="Q13048" s="19">
        <v>43087</v>
      </c>
    </row>
    <row r="13049" spans="1:17" ht="30" x14ac:dyDescent="0.25">
      <c r="A13049">
        <v>61</v>
      </c>
      <c r="B13049" t="str">
        <f>IF(A13049="","",VLOOKUP(A13049,LOVs!$A$3:$B$62,2))</f>
        <v>Greater Victoria</v>
      </c>
      <c r="C13049" t="str">
        <f>Table1[[#This Row],[School Name]]</f>
        <v>Mt. Doug Secondary</v>
      </c>
      <c r="D13049" t="s">
        <v>7601</v>
      </c>
      <c r="E13049">
        <v>1960</v>
      </c>
      <c r="F13049" t="s">
        <v>15</v>
      </c>
      <c r="H13049" s="19">
        <v>42932</v>
      </c>
      <c r="I13049" s="20">
        <v>4</v>
      </c>
      <c r="J13049" t="s">
        <v>73</v>
      </c>
      <c r="K13049" s="1" t="s">
        <v>7622</v>
      </c>
      <c r="L13049">
        <v>1.4999999999999999E-2</v>
      </c>
      <c r="M13049" s="20" t="s">
        <v>15</v>
      </c>
      <c r="N13049" s="1" t="s">
        <v>7264</v>
      </c>
      <c r="O13049" s="1" t="s">
        <v>7265</v>
      </c>
      <c r="Q13049" s="19">
        <v>43087</v>
      </c>
    </row>
    <row r="13050" spans="1:17" ht="30" x14ac:dyDescent="0.25">
      <c r="A13050">
        <v>61</v>
      </c>
      <c r="B13050" t="str">
        <f>IF(A13050="","",VLOOKUP(A13050,LOVs!$A$3:$B$62,2))</f>
        <v>Greater Victoria</v>
      </c>
      <c r="C13050" t="str">
        <f>Table1[[#This Row],[School Name]]</f>
        <v>Mt. Doug Secondary</v>
      </c>
      <c r="D13050" t="s">
        <v>7601</v>
      </c>
      <c r="E13050">
        <v>1960</v>
      </c>
      <c r="F13050" t="s">
        <v>15</v>
      </c>
      <c r="H13050" s="19">
        <v>42932</v>
      </c>
      <c r="I13050" s="20">
        <v>4</v>
      </c>
      <c r="J13050" t="s">
        <v>73</v>
      </c>
      <c r="K13050" s="1" t="s">
        <v>7623</v>
      </c>
      <c r="L13050">
        <v>2.1000000000000001E-2</v>
      </c>
      <c r="M13050" s="20" t="s">
        <v>15</v>
      </c>
      <c r="N13050" s="1" t="s">
        <v>7264</v>
      </c>
      <c r="O13050" s="1" t="s">
        <v>7265</v>
      </c>
      <c r="Q13050" s="19">
        <v>43087</v>
      </c>
    </row>
    <row r="13051" spans="1:17" ht="30" x14ac:dyDescent="0.25">
      <c r="A13051">
        <v>61</v>
      </c>
      <c r="B13051" t="str">
        <f>IF(A13051="","",VLOOKUP(A13051,LOVs!$A$3:$B$62,2))</f>
        <v>Greater Victoria</v>
      </c>
      <c r="C13051" t="str">
        <f>Table1[[#This Row],[School Name]]</f>
        <v>Mt. Doug Secondary</v>
      </c>
      <c r="D13051" t="s">
        <v>7601</v>
      </c>
      <c r="E13051">
        <v>1960</v>
      </c>
      <c r="F13051" t="s">
        <v>15</v>
      </c>
      <c r="H13051" s="19">
        <v>42932</v>
      </c>
      <c r="I13051" s="20">
        <v>4</v>
      </c>
      <c r="J13051" t="s">
        <v>73</v>
      </c>
      <c r="K13051" s="1" t="s">
        <v>7624</v>
      </c>
      <c r="L13051">
        <v>7.0000000000000001E-3</v>
      </c>
      <c r="M13051" s="20" t="s">
        <v>18</v>
      </c>
      <c r="N13051" s="1" t="s">
        <v>7264</v>
      </c>
      <c r="O13051" s="1" t="s">
        <v>7265</v>
      </c>
      <c r="Q13051" s="19">
        <v>43087</v>
      </c>
    </row>
    <row r="13052" spans="1:17" ht="30" x14ac:dyDescent="0.25">
      <c r="A13052">
        <v>61</v>
      </c>
      <c r="B13052" t="str">
        <f>IF(A13052="","",VLOOKUP(A13052,LOVs!$A$3:$B$62,2))</f>
        <v>Greater Victoria</v>
      </c>
      <c r="C13052" t="str">
        <f>Table1[[#This Row],[School Name]]</f>
        <v>Mt. Doug Secondary</v>
      </c>
      <c r="D13052" t="s">
        <v>7601</v>
      </c>
      <c r="E13052">
        <v>1960</v>
      </c>
      <c r="F13052" t="s">
        <v>15</v>
      </c>
      <c r="H13052" s="19">
        <v>42932</v>
      </c>
      <c r="I13052" s="20">
        <v>4</v>
      </c>
      <c r="J13052" t="s">
        <v>7625</v>
      </c>
      <c r="K13052" s="1" t="s">
        <v>7626</v>
      </c>
      <c r="L13052">
        <v>0</v>
      </c>
      <c r="M13052" s="20" t="s">
        <v>18</v>
      </c>
      <c r="O13052" s="1" t="s">
        <v>7265</v>
      </c>
      <c r="Q13052" s="19">
        <v>43087</v>
      </c>
    </row>
    <row r="13053" spans="1:17" ht="30" x14ac:dyDescent="0.25">
      <c r="A13053">
        <v>61</v>
      </c>
      <c r="B13053" t="str">
        <f>IF(A13053="","",VLOOKUP(A13053,LOVs!$A$3:$B$62,2))</f>
        <v>Greater Victoria</v>
      </c>
      <c r="C13053" t="str">
        <f>Table1[[#This Row],[School Name]]</f>
        <v>Northridge Elementary</v>
      </c>
      <c r="D13053" t="s">
        <v>7627</v>
      </c>
      <c r="E13053">
        <v>1966</v>
      </c>
      <c r="F13053" t="s">
        <v>15</v>
      </c>
      <c r="H13053" s="19">
        <v>42932</v>
      </c>
      <c r="I13053" s="20">
        <v>4</v>
      </c>
      <c r="J13053" t="s">
        <v>7262</v>
      </c>
      <c r="K13053" s="1" t="s">
        <v>7628</v>
      </c>
      <c r="L13053">
        <v>5.0000000000000001E-3</v>
      </c>
      <c r="M13053" s="20" t="s">
        <v>18</v>
      </c>
      <c r="N13053" s="1" t="s">
        <v>7264</v>
      </c>
      <c r="O13053" s="1" t="s">
        <v>7265</v>
      </c>
      <c r="Q13053" s="19">
        <v>43088</v>
      </c>
    </row>
    <row r="13054" spans="1:17" ht="60" x14ac:dyDescent="0.25">
      <c r="A13054">
        <v>61</v>
      </c>
      <c r="B13054" t="str">
        <f>IF(A13054="","",VLOOKUP(A13054,LOVs!$A$3:$B$62,2))</f>
        <v>Greater Victoria</v>
      </c>
      <c r="C13054" t="str">
        <f>Table1[[#This Row],[School Name]]</f>
        <v>Northridge Elementary</v>
      </c>
      <c r="D13054" t="s">
        <v>7627</v>
      </c>
      <c r="E13054">
        <v>1966</v>
      </c>
      <c r="F13054" t="s">
        <v>15</v>
      </c>
      <c r="H13054" s="19">
        <v>42932</v>
      </c>
      <c r="I13054" s="20">
        <v>4</v>
      </c>
      <c r="J13054" t="s">
        <v>7324</v>
      </c>
      <c r="K13054" s="1" t="s">
        <v>7629</v>
      </c>
      <c r="L13054">
        <v>3.6999999999999998E-2</v>
      </c>
      <c r="M13054" s="20" t="s">
        <v>15</v>
      </c>
      <c r="N13054" s="1" t="s">
        <v>7264</v>
      </c>
      <c r="O13054" s="1" t="s">
        <v>7265</v>
      </c>
      <c r="Q13054" s="19">
        <v>43088</v>
      </c>
    </row>
    <row r="13055" spans="1:17" ht="30" x14ac:dyDescent="0.25">
      <c r="A13055">
        <v>61</v>
      </c>
      <c r="B13055" t="str">
        <f>IF(A13055="","",VLOOKUP(A13055,LOVs!$A$3:$B$62,2))</f>
        <v>Greater Victoria</v>
      </c>
      <c r="C13055" t="str">
        <f>Table1[[#This Row],[School Name]]</f>
        <v>Northridge Elementary</v>
      </c>
      <c r="D13055" t="s">
        <v>7627</v>
      </c>
      <c r="E13055">
        <v>1966</v>
      </c>
      <c r="F13055" t="s">
        <v>15</v>
      </c>
      <c r="H13055" s="19">
        <v>42932</v>
      </c>
      <c r="I13055" s="20">
        <v>4</v>
      </c>
      <c r="J13055" t="s">
        <v>7301</v>
      </c>
      <c r="K13055" s="1" t="s">
        <v>7630</v>
      </c>
      <c r="L13055">
        <v>7.0000000000000001E-3</v>
      </c>
      <c r="M13055" s="20" t="s">
        <v>18</v>
      </c>
      <c r="N13055" s="1" t="s">
        <v>7264</v>
      </c>
      <c r="O13055" s="1" t="s">
        <v>7265</v>
      </c>
      <c r="Q13055" s="19">
        <v>43088</v>
      </c>
    </row>
    <row r="13056" spans="1:17" ht="30" x14ac:dyDescent="0.25">
      <c r="A13056">
        <v>61</v>
      </c>
      <c r="B13056" t="str">
        <f>IF(A13056="","",VLOOKUP(A13056,LOVs!$A$3:$B$62,2))</f>
        <v>Greater Victoria</v>
      </c>
      <c r="C13056" t="str">
        <f>Table1[[#This Row],[School Name]]</f>
        <v>Northridge Elementary</v>
      </c>
      <c r="D13056" t="s">
        <v>7627</v>
      </c>
      <c r="E13056">
        <v>1966</v>
      </c>
      <c r="F13056" t="s">
        <v>15</v>
      </c>
      <c r="H13056" s="19">
        <v>42932</v>
      </c>
      <c r="I13056" s="20">
        <v>4</v>
      </c>
      <c r="J13056" t="s">
        <v>73</v>
      </c>
      <c r="K13056" s="1" t="s">
        <v>7367</v>
      </c>
      <c r="L13056">
        <v>0.01</v>
      </c>
      <c r="M13056" s="20" t="s">
        <v>18</v>
      </c>
      <c r="N13056" s="1" t="s">
        <v>7264</v>
      </c>
      <c r="O13056" s="1" t="s">
        <v>7265</v>
      </c>
      <c r="Q13056" s="19">
        <v>43088</v>
      </c>
    </row>
    <row r="13057" spans="1:17" ht="60" x14ac:dyDescent="0.25">
      <c r="A13057">
        <v>61</v>
      </c>
      <c r="B13057" t="str">
        <f>IF(A13057="","",VLOOKUP(A13057,LOVs!$A$3:$B$62,2))</f>
        <v>Greater Victoria</v>
      </c>
      <c r="C13057" t="s">
        <v>7631</v>
      </c>
      <c r="D13057" t="s">
        <v>7631</v>
      </c>
      <c r="E13057">
        <v>2015</v>
      </c>
      <c r="F13057" t="s">
        <v>18</v>
      </c>
      <c r="G13057" t="s">
        <v>7632</v>
      </c>
      <c r="H13057" s="19">
        <v>42963</v>
      </c>
      <c r="I13057" s="20">
        <v>4</v>
      </c>
      <c r="J13057" t="s">
        <v>7301</v>
      </c>
      <c r="K13057" s="1" t="s">
        <v>7633</v>
      </c>
      <c r="L13057">
        <v>0</v>
      </c>
      <c r="M13057" s="20" t="s">
        <v>18</v>
      </c>
      <c r="O13057" s="1" t="s">
        <v>7265</v>
      </c>
      <c r="Q13057" s="19">
        <v>43088</v>
      </c>
    </row>
    <row r="13058" spans="1:17" ht="75" x14ac:dyDescent="0.25">
      <c r="A13058">
        <v>61</v>
      </c>
      <c r="B13058" t="str">
        <f>IF(A13058="","",VLOOKUP(A13058,LOVs!$A$3:$B$62,2))</f>
        <v>Greater Victoria</v>
      </c>
      <c r="C13058" t="s">
        <v>7631</v>
      </c>
      <c r="D13058" t="s">
        <v>7631</v>
      </c>
      <c r="E13058">
        <v>2015</v>
      </c>
      <c r="F13058" t="s">
        <v>18</v>
      </c>
      <c r="G13058" t="s">
        <v>7632</v>
      </c>
      <c r="H13058" s="19">
        <v>42963</v>
      </c>
      <c r="I13058" s="20">
        <v>4</v>
      </c>
      <c r="J13058" t="s">
        <v>7301</v>
      </c>
      <c r="K13058" s="1" t="s">
        <v>7634</v>
      </c>
      <c r="L13058">
        <v>0</v>
      </c>
      <c r="M13058" s="20" t="s">
        <v>18</v>
      </c>
      <c r="O13058" s="1" t="s">
        <v>7265</v>
      </c>
      <c r="Q13058" s="19">
        <v>43088</v>
      </c>
    </row>
    <row r="13059" spans="1:17" ht="30" x14ac:dyDescent="0.25">
      <c r="A13059">
        <v>61</v>
      </c>
      <c r="B13059" t="str">
        <f>IF(A13059="","",VLOOKUP(A13059,LOVs!$A$3:$B$62,2))</f>
        <v>Greater Victoria</v>
      </c>
      <c r="C13059" t="s">
        <v>7631</v>
      </c>
      <c r="D13059" t="s">
        <v>7631</v>
      </c>
      <c r="E13059">
        <v>2015</v>
      </c>
      <c r="F13059" t="s">
        <v>18</v>
      </c>
      <c r="G13059" t="s">
        <v>7632</v>
      </c>
      <c r="H13059" s="19">
        <v>42963</v>
      </c>
      <c r="I13059" s="20">
        <v>4</v>
      </c>
      <c r="J13059" t="s">
        <v>7301</v>
      </c>
      <c r="K13059" s="1" t="s">
        <v>7635</v>
      </c>
      <c r="L13059">
        <v>0</v>
      </c>
      <c r="M13059" s="20" t="s">
        <v>18</v>
      </c>
      <c r="O13059" s="1" t="s">
        <v>7265</v>
      </c>
      <c r="Q13059" s="19">
        <v>43088</v>
      </c>
    </row>
    <row r="13060" spans="1:17" ht="60" x14ac:dyDescent="0.25">
      <c r="A13060">
        <v>61</v>
      </c>
      <c r="B13060" t="str">
        <f>IF(A13060="","",VLOOKUP(A13060,LOVs!$A$3:$B$62,2))</f>
        <v>Greater Victoria</v>
      </c>
      <c r="C13060" t="s">
        <v>7631</v>
      </c>
      <c r="D13060" t="s">
        <v>7631</v>
      </c>
      <c r="E13060">
        <v>2015</v>
      </c>
      <c r="F13060" t="s">
        <v>18</v>
      </c>
      <c r="G13060" t="s">
        <v>7632</v>
      </c>
      <c r="H13060" s="19">
        <v>42963</v>
      </c>
      <c r="I13060" s="20">
        <v>4</v>
      </c>
      <c r="J13060" t="s">
        <v>73</v>
      </c>
      <c r="K13060" s="1" t="s">
        <v>7636</v>
      </c>
      <c r="L13060">
        <v>0</v>
      </c>
      <c r="M13060" s="20" t="s">
        <v>18</v>
      </c>
      <c r="O13060" s="1" t="s">
        <v>7265</v>
      </c>
      <c r="Q13060" s="19">
        <v>43088</v>
      </c>
    </row>
    <row r="13061" spans="1:17" ht="45" x14ac:dyDescent="0.25">
      <c r="A13061">
        <v>61</v>
      </c>
      <c r="B13061" t="str">
        <f>IF(A13061="","",VLOOKUP(A13061,LOVs!$A$3:$B$62,2))</f>
        <v>Greater Victoria</v>
      </c>
      <c r="C13061" t="s">
        <v>7631</v>
      </c>
      <c r="D13061" t="s">
        <v>7631</v>
      </c>
      <c r="E13061">
        <v>2015</v>
      </c>
      <c r="F13061" t="s">
        <v>18</v>
      </c>
      <c r="G13061" t="s">
        <v>7632</v>
      </c>
      <c r="H13061" s="19">
        <v>42963</v>
      </c>
      <c r="I13061" s="20">
        <v>4</v>
      </c>
      <c r="J13061" t="s">
        <v>7637</v>
      </c>
      <c r="K13061" s="1" t="s">
        <v>7638</v>
      </c>
      <c r="L13061">
        <v>0</v>
      </c>
      <c r="M13061" s="20" t="s">
        <v>18</v>
      </c>
      <c r="O13061" s="1" t="s">
        <v>7265</v>
      </c>
      <c r="Q13061" s="19">
        <v>43088</v>
      </c>
    </row>
    <row r="13062" spans="1:17" ht="90" x14ac:dyDescent="0.25">
      <c r="A13062">
        <v>61</v>
      </c>
      <c r="B13062" t="str">
        <f>IF(A13062="","",VLOOKUP(A13062,LOVs!$A$3:$B$62,2))</f>
        <v>Greater Victoria</v>
      </c>
      <c r="C13062" t="s">
        <v>7631</v>
      </c>
      <c r="D13062" t="s">
        <v>7631</v>
      </c>
      <c r="E13062">
        <v>2015</v>
      </c>
      <c r="F13062" t="s">
        <v>18</v>
      </c>
      <c r="G13062" t="s">
        <v>7632</v>
      </c>
      <c r="H13062" s="19">
        <v>42963</v>
      </c>
      <c r="I13062" s="20">
        <v>4</v>
      </c>
      <c r="J13062" t="s">
        <v>73</v>
      </c>
      <c r="K13062" s="1" t="s">
        <v>7639</v>
      </c>
      <c r="L13062">
        <v>0</v>
      </c>
      <c r="M13062" s="20" t="s">
        <v>18</v>
      </c>
      <c r="O13062" s="1" t="s">
        <v>7265</v>
      </c>
      <c r="Q13062" s="19">
        <v>43088</v>
      </c>
    </row>
    <row r="13063" spans="1:17" ht="45" x14ac:dyDescent="0.25">
      <c r="A13063">
        <v>61</v>
      </c>
      <c r="B13063" t="str">
        <f>IF(A13063="","",VLOOKUP(A13063,LOVs!$A$3:$B$62,2))</f>
        <v>Greater Victoria</v>
      </c>
      <c r="C13063" t="s">
        <v>7631</v>
      </c>
      <c r="D13063" t="s">
        <v>7631</v>
      </c>
      <c r="E13063">
        <v>2015</v>
      </c>
      <c r="F13063" t="s">
        <v>18</v>
      </c>
      <c r="G13063" t="s">
        <v>7632</v>
      </c>
      <c r="H13063" s="19">
        <v>42963</v>
      </c>
      <c r="I13063" s="20">
        <v>4</v>
      </c>
      <c r="J13063" t="s">
        <v>7301</v>
      </c>
      <c r="K13063" s="1" t="s">
        <v>7640</v>
      </c>
      <c r="L13063">
        <v>0</v>
      </c>
      <c r="M13063" s="20" t="s">
        <v>18</v>
      </c>
      <c r="O13063" s="1" t="s">
        <v>7265</v>
      </c>
      <c r="Q13063" s="19">
        <v>43088</v>
      </c>
    </row>
    <row r="13064" spans="1:17" ht="30" x14ac:dyDescent="0.25">
      <c r="A13064">
        <v>61</v>
      </c>
      <c r="B13064" t="str">
        <f>IF(A13064="","",VLOOKUP(A13064,LOVs!$A$3:$B$62,2))</f>
        <v>Greater Victoria</v>
      </c>
      <c r="C13064" t="s">
        <v>7631</v>
      </c>
      <c r="D13064" t="s">
        <v>7631</v>
      </c>
      <c r="E13064">
        <v>2015</v>
      </c>
      <c r="F13064" t="s">
        <v>18</v>
      </c>
      <c r="G13064" t="s">
        <v>7632</v>
      </c>
      <c r="H13064" s="19">
        <v>42963</v>
      </c>
      <c r="I13064" s="20">
        <v>4</v>
      </c>
      <c r="J13064" t="s">
        <v>7301</v>
      </c>
      <c r="K13064" s="1" t="s">
        <v>7641</v>
      </c>
      <c r="L13064">
        <v>0</v>
      </c>
      <c r="M13064" s="20" t="s">
        <v>18</v>
      </c>
      <c r="O13064" s="1" t="s">
        <v>7265</v>
      </c>
      <c r="Q13064" s="19">
        <v>43088</v>
      </c>
    </row>
    <row r="13065" spans="1:17" ht="30" x14ac:dyDescent="0.25">
      <c r="A13065">
        <v>61</v>
      </c>
      <c r="B13065" t="str">
        <f>IF(A13065="","",VLOOKUP(A13065,LOVs!$A$3:$B$62,2))</f>
        <v>Greater Victoria</v>
      </c>
      <c r="C13065" t="str">
        <f>Table1[[#This Row],[School Name]]</f>
        <v>Oaklands Elementary</v>
      </c>
      <c r="D13065" t="s">
        <v>7642</v>
      </c>
      <c r="E13065">
        <v>1913</v>
      </c>
      <c r="F13065" t="s">
        <v>15</v>
      </c>
      <c r="H13065" s="19">
        <v>42932</v>
      </c>
      <c r="I13065" s="20">
        <v>4</v>
      </c>
      <c r="J13065" t="s">
        <v>7324</v>
      </c>
      <c r="K13065" s="1" t="s">
        <v>7643</v>
      </c>
      <c r="L13065">
        <v>1.4E-2</v>
      </c>
      <c r="M13065" s="20" t="s">
        <v>15</v>
      </c>
      <c r="N13065" s="1" t="s">
        <v>7264</v>
      </c>
      <c r="O13065" s="1" t="s">
        <v>7265</v>
      </c>
      <c r="Q13065" s="19">
        <v>43088</v>
      </c>
    </row>
    <row r="13066" spans="1:17" ht="30" x14ac:dyDescent="0.25">
      <c r="A13066">
        <v>61</v>
      </c>
      <c r="B13066" t="str">
        <f>IF(A13066="","",VLOOKUP(A13066,LOVs!$A$3:$B$62,2))</f>
        <v>Greater Victoria</v>
      </c>
      <c r="C13066" t="str">
        <f>Table1[[#This Row],[School Name]]</f>
        <v>Oaklands Elementary</v>
      </c>
      <c r="D13066" t="s">
        <v>7642</v>
      </c>
      <c r="E13066">
        <v>1913</v>
      </c>
      <c r="F13066" t="s">
        <v>15</v>
      </c>
      <c r="H13066" s="19">
        <v>42932</v>
      </c>
      <c r="I13066" s="20">
        <v>4</v>
      </c>
      <c r="J13066" t="s">
        <v>7324</v>
      </c>
      <c r="K13066" s="1" t="s">
        <v>7644</v>
      </c>
      <c r="L13066">
        <v>7.0000000000000001E-3</v>
      </c>
      <c r="M13066" s="20" t="s">
        <v>18</v>
      </c>
      <c r="N13066" s="1" t="s">
        <v>7264</v>
      </c>
      <c r="O13066" s="1" t="s">
        <v>7265</v>
      </c>
      <c r="Q13066" s="19">
        <v>43088</v>
      </c>
    </row>
    <row r="13067" spans="1:17" ht="30" x14ac:dyDescent="0.25">
      <c r="A13067">
        <v>61</v>
      </c>
      <c r="B13067" t="str">
        <f>IF(A13067="","",VLOOKUP(A13067,LOVs!$A$3:$B$62,2))</f>
        <v>Greater Victoria</v>
      </c>
      <c r="C13067" t="str">
        <f>Table1[[#This Row],[School Name]]</f>
        <v>Oaklands Elementary</v>
      </c>
      <c r="D13067" t="s">
        <v>7642</v>
      </c>
      <c r="E13067">
        <v>1913</v>
      </c>
      <c r="F13067" t="s">
        <v>15</v>
      </c>
      <c r="H13067" s="19">
        <v>42932</v>
      </c>
      <c r="I13067" s="20">
        <v>4</v>
      </c>
      <c r="J13067" t="s">
        <v>7324</v>
      </c>
      <c r="K13067" s="1" t="s">
        <v>7645</v>
      </c>
      <c r="L13067">
        <v>5.0000000000000001E-3</v>
      </c>
      <c r="M13067" s="20" t="s">
        <v>18</v>
      </c>
      <c r="N13067" s="1" t="s">
        <v>7264</v>
      </c>
      <c r="O13067" s="1" t="s">
        <v>7265</v>
      </c>
      <c r="Q13067" s="19">
        <v>43088</v>
      </c>
    </row>
    <row r="13068" spans="1:17" ht="30" x14ac:dyDescent="0.25">
      <c r="A13068">
        <v>61</v>
      </c>
      <c r="B13068" t="str">
        <f>IF(A13068="","",VLOOKUP(A13068,LOVs!$A$3:$B$62,2))</f>
        <v>Greater Victoria</v>
      </c>
      <c r="C13068" t="str">
        <f>Table1[[#This Row],[School Name]]</f>
        <v>Oaklands Elementary</v>
      </c>
      <c r="D13068" t="s">
        <v>7642</v>
      </c>
      <c r="E13068">
        <v>1913</v>
      </c>
      <c r="F13068" t="s">
        <v>15</v>
      </c>
      <c r="H13068" s="19">
        <v>42932</v>
      </c>
      <c r="I13068" s="20">
        <v>4</v>
      </c>
      <c r="J13068" t="s">
        <v>7324</v>
      </c>
      <c r="K13068" s="1" t="s">
        <v>7646</v>
      </c>
      <c r="L13068">
        <v>6.0000000000000001E-3</v>
      </c>
      <c r="M13068" s="20" t="s">
        <v>18</v>
      </c>
      <c r="N13068" s="1" t="s">
        <v>7264</v>
      </c>
      <c r="O13068" s="1" t="s">
        <v>7265</v>
      </c>
      <c r="Q13068" s="19">
        <v>43088</v>
      </c>
    </row>
    <row r="13069" spans="1:17" ht="30" x14ac:dyDescent="0.25">
      <c r="A13069">
        <v>61</v>
      </c>
      <c r="B13069" t="str">
        <f>IF(A13069="","",VLOOKUP(A13069,LOVs!$A$3:$B$62,2))</f>
        <v>Greater Victoria</v>
      </c>
      <c r="C13069" t="str">
        <f>Table1[[#This Row],[School Name]]</f>
        <v>Oaklands Elementary</v>
      </c>
      <c r="D13069" t="s">
        <v>7642</v>
      </c>
      <c r="E13069">
        <v>1913</v>
      </c>
      <c r="F13069" t="s">
        <v>15</v>
      </c>
      <c r="H13069" s="19">
        <v>42932</v>
      </c>
      <c r="I13069" s="20">
        <v>4</v>
      </c>
      <c r="J13069" t="s">
        <v>7324</v>
      </c>
      <c r="K13069" s="1" t="s">
        <v>7647</v>
      </c>
      <c r="L13069">
        <v>3.0000000000000001E-3</v>
      </c>
      <c r="M13069" s="20" t="s">
        <v>18</v>
      </c>
      <c r="N13069" s="1" t="s">
        <v>7264</v>
      </c>
      <c r="O13069" s="1" t="s">
        <v>7265</v>
      </c>
      <c r="Q13069" s="19">
        <v>43088</v>
      </c>
    </row>
    <row r="13070" spans="1:17" ht="30" x14ac:dyDescent="0.25">
      <c r="A13070">
        <v>61</v>
      </c>
      <c r="B13070" t="str">
        <f>IF(A13070="","",VLOOKUP(A13070,LOVs!$A$3:$B$62,2))</f>
        <v>Greater Victoria</v>
      </c>
      <c r="C13070" t="str">
        <f>Table1[[#This Row],[School Name]]</f>
        <v>Oaklands Elementary</v>
      </c>
      <c r="D13070" t="s">
        <v>7642</v>
      </c>
      <c r="E13070">
        <v>1913</v>
      </c>
      <c r="F13070" t="s">
        <v>15</v>
      </c>
      <c r="H13070" s="19">
        <v>42932</v>
      </c>
      <c r="I13070" s="20">
        <v>4</v>
      </c>
      <c r="J13070" t="s">
        <v>7324</v>
      </c>
      <c r="K13070" s="1" t="s">
        <v>7648</v>
      </c>
      <c r="L13070">
        <v>4.0000000000000001E-3</v>
      </c>
      <c r="M13070" s="20" t="s">
        <v>18</v>
      </c>
      <c r="N13070" s="1" t="s">
        <v>7264</v>
      </c>
      <c r="O13070" s="1" t="s">
        <v>7265</v>
      </c>
      <c r="Q13070" s="19">
        <v>43088</v>
      </c>
    </row>
    <row r="13071" spans="1:17" ht="30" x14ac:dyDescent="0.25">
      <c r="A13071">
        <v>61</v>
      </c>
      <c r="B13071" t="str">
        <f>IF(A13071="","",VLOOKUP(A13071,LOVs!$A$3:$B$62,2))</f>
        <v>Greater Victoria</v>
      </c>
      <c r="C13071" t="str">
        <f>Table1[[#This Row],[School Name]]</f>
        <v>Oaklands Elementary</v>
      </c>
      <c r="D13071" t="s">
        <v>7642</v>
      </c>
      <c r="E13071">
        <v>1913</v>
      </c>
      <c r="F13071" t="s">
        <v>15</v>
      </c>
      <c r="H13071" s="19">
        <v>42932</v>
      </c>
      <c r="I13071" s="20">
        <v>4</v>
      </c>
      <c r="J13071" t="s">
        <v>7324</v>
      </c>
      <c r="K13071" s="1" t="s">
        <v>7649</v>
      </c>
      <c r="L13071">
        <v>3.0000000000000001E-3</v>
      </c>
      <c r="M13071" s="20" t="s">
        <v>18</v>
      </c>
      <c r="N13071" s="1" t="s">
        <v>7264</v>
      </c>
      <c r="O13071" s="1" t="s">
        <v>7265</v>
      </c>
      <c r="Q13071" s="19">
        <v>43088</v>
      </c>
    </row>
    <row r="13072" spans="1:17" ht="30" x14ac:dyDescent="0.25">
      <c r="A13072">
        <v>61</v>
      </c>
      <c r="B13072" t="str">
        <f>IF(A13072="","",VLOOKUP(A13072,LOVs!$A$3:$B$62,2))</f>
        <v>Greater Victoria</v>
      </c>
      <c r="C13072" t="str">
        <f>Table1[[#This Row],[School Name]]</f>
        <v>Oaklands Elementary</v>
      </c>
      <c r="D13072" t="s">
        <v>7642</v>
      </c>
      <c r="E13072">
        <v>1913</v>
      </c>
      <c r="F13072" t="s">
        <v>15</v>
      </c>
      <c r="H13072" s="19">
        <v>42932</v>
      </c>
      <c r="I13072" s="20">
        <v>4</v>
      </c>
      <c r="J13072" t="s">
        <v>7324</v>
      </c>
      <c r="K13072" s="1" t="s">
        <v>7650</v>
      </c>
      <c r="L13072">
        <v>3.0000000000000001E-3</v>
      </c>
      <c r="M13072" s="20" t="s">
        <v>18</v>
      </c>
      <c r="N13072" s="1" t="s">
        <v>7264</v>
      </c>
      <c r="O13072" s="1" t="s">
        <v>7265</v>
      </c>
      <c r="Q13072" s="19">
        <v>43088</v>
      </c>
    </row>
    <row r="13073" spans="1:17" ht="30" x14ac:dyDescent="0.25">
      <c r="A13073">
        <v>61</v>
      </c>
      <c r="B13073" t="str">
        <f>IF(A13073="","",VLOOKUP(A13073,LOVs!$A$3:$B$62,2))</f>
        <v>Greater Victoria</v>
      </c>
      <c r="C13073" t="str">
        <f>Table1[[#This Row],[School Name]]</f>
        <v>Oaklands Elementary</v>
      </c>
      <c r="D13073" t="s">
        <v>7642</v>
      </c>
      <c r="E13073">
        <v>1913</v>
      </c>
      <c r="F13073" t="s">
        <v>15</v>
      </c>
      <c r="H13073" s="19">
        <v>42932</v>
      </c>
      <c r="I13073" s="20">
        <v>4</v>
      </c>
      <c r="J13073" t="s">
        <v>7324</v>
      </c>
      <c r="K13073" s="1" t="s">
        <v>7651</v>
      </c>
      <c r="L13073">
        <v>2E-3</v>
      </c>
      <c r="M13073" s="20" t="s">
        <v>18</v>
      </c>
      <c r="N13073" s="1" t="s">
        <v>7264</v>
      </c>
      <c r="O13073" s="1" t="s">
        <v>7265</v>
      </c>
      <c r="Q13073" s="19">
        <v>43088</v>
      </c>
    </row>
    <row r="13074" spans="1:17" ht="30" x14ac:dyDescent="0.25">
      <c r="A13074">
        <v>61</v>
      </c>
      <c r="B13074" t="str">
        <f>IF(A13074="","",VLOOKUP(A13074,LOVs!$A$3:$B$62,2))</f>
        <v>Greater Victoria</v>
      </c>
      <c r="C13074" t="str">
        <f>Table1[[#This Row],[School Name]]</f>
        <v>Oaklands Elementary</v>
      </c>
      <c r="D13074" t="s">
        <v>7642</v>
      </c>
      <c r="E13074">
        <v>1913</v>
      </c>
      <c r="F13074" t="s">
        <v>15</v>
      </c>
      <c r="H13074" s="19">
        <v>42932</v>
      </c>
      <c r="I13074" s="20">
        <v>4</v>
      </c>
      <c r="J13074" t="s">
        <v>7324</v>
      </c>
      <c r="K13074" s="1" t="s">
        <v>7652</v>
      </c>
      <c r="L13074">
        <v>8.0000000000000002E-3</v>
      </c>
      <c r="M13074" s="20" t="s">
        <v>18</v>
      </c>
      <c r="N13074" s="1" t="s">
        <v>7264</v>
      </c>
      <c r="O13074" s="1" t="s">
        <v>7265</v>
      </c>
      <c r="Q13074" s="19">
        <v>43088</v>
      </c>
    </row>
    <row r="13075" spans="1:17" ht="30" x14ac:dyDescent="0.25">
      <c r="A13075">
        <v>61</v>
      </c>
      <c r="B13075" t="str">
        <f>IF(A13075="","",VLOOKUP(A13075,LOVs!$A$3:$B$62,2))</f>
        <v>Greater Victoria</v>
      </c>
      <c r="C13075" t="str">
        <f>Table1[[#This Row],[School Name]]</f>
        <v>Oaklands Elementary</v>
      </c>
      <c r="D13075" t="s">
        <v>7642</v>
      </c>
      <c r="E13075">
        <v>1913</v>
      </c>
      <c r="F13075" t="s">
        <v>15</v>
      </c>
      <c r="H13075" s="19">
        <v>42932</v>
      </c>
      <c r="I13075" s="20">
        <v>4</v>
      </c>
      <c r="J13075" t="s">
        <v>7324</v>
      </c>
      <c r="K13075" s="1" t="s">
        <v>7653</v>
      </c>
      <c r="L13075">
        <v>4.0000000000000001E-3</v>
      </c>
      <c r="M13075" s="20" t="s">
        <v>18</v>
      </c>
      <c r="N13075" s="1" t="s">
        <v>7264</v>
      </c>
      <c r="O13075" s="1" t="s">
        <v>7265</v>
      </c>
      <c r="Q13075" s="19">
        <v>43088</v>
      </c>
    </row>
    <row r="13076" spans="1:17" ht="45" x14ac:dyDescent="0.25">
      <c r="A13076">
        <v>61</v>
      </c>
      <c r="B13076" t="str">
        <f>IF(A13076="","",VLOOKUP(A13076,LOVs!$A$3:$B$62,2))</f>
        <v>Greater Victoria</v>
      </c>
      <c r="C13076" t="str">
        <f>Table1[[#This Row],[School Name]]</f>
        <v>Oaklands Elementary</v>
      </c>
      <c r="D13076" t="s">
        <v>7642</v>
      </c>
      <c r="E13076">
        <v>1913</v>
      </c>
      <c r="F13076" t="s">
        <v>15</v>
      </c>
      <c r="H13076" s="19">
        <v>42932</v>
      </c>
      <c r="I13076" s="20">
        <v>4</v>
      </c>
      <c r="J13076" t="s">
        <v>7262</v>
      </c>
      <c r="K13076" s="1" t="s">
        <v>7654</v>
      </c>
      <c r="L13076">
        <v>1.2999999999999999E-2</v>
      </c>
      <c r="M13076" s="20" t="s">
        <v>15</v>
      </c>
      <c r="N13076" s="1" t="s">
        <v>7264</v>
      </c>
      <c r="O13076" s="1" t="s">
        <v>7265</v>
      </c>
      <c r="Q13076" s="19">
        <v>43088</v>
      </c>
    </row>
    <row r="13077" spans="1:17" ht="30" x14ac:dyDescent="0.25">
      <c r="A13077">
        <v>61</v>
      </c>
      <c r="B13077" t="str">
        <f>IF(A13077="","",VLOOKUP(A13077,LOVs!$A$3:$B$62,2))</f>
        <v>Greater Victoria</v>
      </c>
      <c r="C13077" t="str">
        <f>Table1[[#This Row],[School Name]]</f>
        <v>Oaklands Elementary</v>
      </c>
      <c r="D13077" t="s">
        <v>7642</v>
      </c>
      <c r="E13077">
        <v>1913</v>
      </c>
      <c r="F13077" t="s">
        <v>15</v>
      </c>
      <c r="H13077" s="19">
        <v>42932</v>
      </c>
      <c r="I13077" s="20">
        <v>4</v>
      </c>
      <c r="J13077" t="s">
        <v>7324</v>
      </c>
      <c r="K13077" s="1" t="s">
        <v>7655</v>
      </c>
      <c r="L13077">
        <v>3.0000000000000001E-3</v>
      </c>
      <c r="M13077" s="20" t="s">
        <v>18</v>
      </c>
      <c r="N13077" s="1" t="s">
        <v>7264</v>
      </c>
      <c r="O13077" s="1" t="s">
        <v>7265</v>
      </c>
      <c r="Q13077" s="19">
        <v>43088</v>
      </c>
    </row>
    <row r="13078" spans="1:17" ht="30" x14ac:dyDescent="0.25">
      <c r="A13078">
        <v>61</v>
      </c>
      <c r="B13078" t="str">
        <f>IF(A13078="","",VLOOKUP(A13078,LOVs!$A$3:$B$62,2))</f>
        <v>Greater Victoria</v>
      </c>
      <c r="C13078" t="str">
        <f>Table1[[#This Row],[School Name]]</f>
        <v>Oaklands Elementary</v>
      </c>
      <c r="D13078" t="s">
        <v>7642</v>
      </c>
      <c r="E13078">
        <v>1913</v>
      </c>
      <c r="F13078" t="s">
        <v>15</v>
      </c>
      <c r="H13078" s="19">
        <v>42932</v>
      </c>
      <c r="I13078" s="20">
        <v>4</v>
      </c>
      <c r="J13078" t="s">
        <v>7324</v>
      </c>
      <c r="K13078" s="1" t="s">
        <v>7656</v>
      </c>
      <c r="L13078">
        <v>4.0000000000000001E-3</v>
      </c>
      <c r="M13078" s="20" t="s">
        <v>18</v>
      </c>
      <c r="N13078" s="1" t="s">
        <v>7264</v>
      </c>
      <c r="O13078" s="1" t="s">
        <v>7265</v>
      </c>
      <c r="Q13078" s="19">
        <v>43088</v>
      </c>
    </row>
    <row r="13079" spans="1:17" ht="30" x14ac:dyDescent="0.25">
      <c r="A13079">
        <v>61</v>
      </c>
      <c r="B13079" t="str">
        <f>IF(A13079="","",VLOOKUP(A13079,LOVs!$A$3:$B$62,2))</f>
        <v>Greater Victoria</v>
      </c>
      <c r="C13079" t="str">
        <f>Table1[[#This Row],[School Name]]</f>
        <v>Oaklands Elementary</v>
      </c>
      <c r="D13079" t="s">
        <v>7642</v>
      </c>
      <c r="E13079">
        <v>1913</v>
      </c>
      <c r="F13079" t="s">
        <v>15</v>
      </c>
      <c r="H13079" s="19">
        <v>42932</v>
      </c>
      <c r="I13079" s="20">
        <v>4</v>
      </c>
      <c r="J13079" t="s">
        <v>7324</v>
      </c>
      <c r="K13079" s="1" t="s">
        <v>7657</v>
      </c>
      <c r="L13079">
        <v>2E-3</v>
      </c>
      <c r="M13079" s="20" t="s">
        <v>18</v>
      </c>
      <c r="N13079" s="1" t="s">
        <v>7264</v>
      </c>
      <c r="O13079" s="1" t="s">
        <v>7265</v>
      </c>
      <c r="Q13079" s="19">
        <v>43088</v>
      </c>
    </row>
    <row r="13080" spans="1:17" ht="30" x14ac:dyDescent="0.25">
      <c r="A13080">
        <v>61</v>
      </c>
      <c r="B13080" t="str">
        <f>IF(A13080="","",VLOOKUP(A13080,LOVs!$A$3:$B$62,2))</f>
        <v>Greater Victoria</v>
      </c>
      <c r="C13080" t="str">
        <f>Table1[[#This Row],[School Name]]</f>
        <v>Oaklands Elementary</v>
      </c>
      <c r="D13080" t="s">
        <v>7642</v>
      </c>
      <c r="E13080">
        <v>1913</v>
      </c>
      <c r="F13080" t="s">
        <v>15</v>
      </c>
      <c r="H13080" s="19">
        <v>42932</v>
      </c>
      <c r="I13080" s="20">
        <v>4</v>
      </c>
      <c r="J13080" t="s">
        <v>7324</v>
      </c>
      <c r="K13080" s="1" t="s">
        <v>7658</v>
      </c>
      <c r="L13080">
        <v>5.0000000000000001E-3</v>
      </c>
      <c r="M13080" s="20" t="s">
        <v>18</v>
      </c>
      <c r="N13080" s="1" t="s">
        <v>7264</v>
      </c>
      <c r="O13080" s="1" t="s">
        <v>7265</v>
      </c>
      <c r="Q13080" s="19">
        <v>43088</v>
      </c>
    </row>
    <row r="13081" spans="1:17" ht="30" x14ac:dyDescent="0.25">
      <c r="A13081">
        <v>61</v>
      </c>
      <c r="B13081" t="str">
        <f>IF(A13081="","",VLOOKUP(A13081,LOVs!$A$3:$B$62,2))</f>
        <v>Greater Victoria</v>
      </c>
      <c r="C13081" t="str">
        <f>Table1[[#This Row],[School Name]]</f>
        <v>Oaklands Elementary</v>
      </c>
      <c r="D13081" t="s">
        <v>7642</v>
      </c>
      <c r="E13081">
        <v>1913</v>
      </c>
      <c r="F13081" t="s">
        <v>15</v>
      </c>
      <c r="H13081" s="19">
        <v>42932</v>
      </c>
      <c r="I13081" s="20">
        <v>4</v>
      </c>
      <c r="J13081" t="s">
        <v>73</v>
      </c>
      <c r="K13081" s="1" t="s">
        <v>7659</v>
      </c>
      <c r="L13081">
        <v>3.1E-2</v>
      </c>
      <c r="M13081" s="20" t="s">
        <v>15</v>
      </c>
      <c r="N13081" s="1" t="s">
        <v>7264</v>
      </c>
      <c r="O13081" s="1" t="s">
        <v>7265</v>
      </c>
      <c r="Q13081" s="19">
        <v>43088</v>
      </c>
    </row>
    <row r="13082" spans="1:17" ht="30" x14ac:dyDescent="0.25">
      <c r="A13082">
        <v>61</v>
      </c>
      <c r="B13082" t="str">
        <f>IF(A13082="","",VLOOKUP(A13082,LOVs!$A$3:$B$62,2))</f>
        <v>Greater Victoria</v>
      </c>
      <c r="C13082" t="str">
        <f>Table1[[#This Row],[School Name]]</f>
        <v>Oaklands Elementary</v>
      </c>
      <c r="D13082" t="s">
        <v>7642</v>
      </c>
      <c r="E13082">
        <v>1913</v>
      </c>
      <c r="F13082" t="s">
        <v>15</v>
      </c>
      <c r="H13082" s="19">
        <v>42932</v>
      </c>
      <c r="I13082" s="20">
        <v>4</v>
      </c>
      <c r="J13082" t="s">
        <v>7324</v>
      </c>
      <c r="K13082" s="1" t="s">
        <v>7660</v>
      </c>
      <c r="L13082">
        <v>5.0000000000000001E-3</v>
      </c>
      <c r="M13082" s="20" t="s">
        <v>18</v>
      </c>
      <c r="N13082" s="1" t="s">
        <v>7264</v>
      </c>
      <c r="O13082" s="1" t="s">
        <v>7265</v>
      </c>
      <c r="Q13082" s="19">
        <v>43088</v>
      </c>
    </row>
    <row r="13083" spans="1:17" ht="30" x14ac:dyDescent="0.25">
      <c r="A13083">
        <v>61</v>
      </c>
      <c r="B13083" t="str">
        <f>IF(A13083="","",VLOOKUP(A13083,LOVs!$A$3:$B$62,2))</f>
        <v>Greater Victoria</v>
      </c>
      <c r="C13083" t="str">
        <f>Table1[[#This Row],[School Name]]</f>
        <v>Oaklands Elementary</v>
      </c>
      <c r="D13083" t="s">
        <v>7642</v>
      </c>
      <c r="E13083">
        <v>1913</v>
      </c>
      <c r="F13083" t="s">
        <v>15</v>
      </c>
      <c r="H13083" s="19">
        <v>42932</v>
      </c>
      <c r="I13083" s="20">
        <v>4</v>
      </c>
      <c r="J13083" t="s">
        <v>7324</v>
      </c>
      <c r="K13083" s="1" t="s">
        <v>7661</v>
      </c>
      <c r="L13083">
        <v>2E-3</v>
      </c>
      <c r="M13083" s="20" t="s">
        <v>18</v>
      </c>
      <c r="N13083" s="1" t="s">
        <v>7264</v>
      </c>
      <c r="O13083" s="1" t="s">
        <v>7265</v>
      </c>
      <c r="Q13083" s="19">
        <v>43088</v>
      </c>
    </row>
    <row r="13084" spans="1:17" ht="30" x14ac:dyDescent="0.25">
      <c r="A13084">
        <v>61</v>
      </c>
      <c r="B13084" t="str">
        <f>IF(A13084="","",VLOOKUP(A13084,LOVs!$A$3:$B$62,2))</f>
        <v>Greater Victoria</v>
      </c>
      <c r="C13084" t="str">
        <f>Table1[[#This Row],[School Name]]</f>
        <v>Oaklands Elementary</v>
      </c>
      <c r="D13084" t="s">
        <v>7642</v>
      </c>
      <c r="E13084">
        <v>1913</v>
      </c>
      <c r="F13084" t="s">
        <v>15</v>
      </c>
      <c r="H13084" s="19">
        <v>42932</v>
      </c>
      <c r="I13084" s="20">
        <v>4</v>
      </c>
      <c r="J13084" t="s">
        <v>7324</v>
      </c>
      <c r="K13084" s="1" t="s">
        <v>7662</v>
      </c>
      <c r="L13084">
        <v>7.0000000000000001E-3</v>
      </c>
      <c r="M13084" s="20" t="s">
        <v>18</v>
      </c>
      <c r="N13084" s="1" t="s">
        <v>7264</v>
      </c>
      <c r="O13084" s="1" t="s">
        <v>7265</v>
      </c>
      <c r="Q13084" s="19">
        <v>43088</v>
      </c>
    </row>
    <row r="13085" spans="1:17" ht="30" x14ac:dyDescent="0.25">
      <c r="A13085">
        <v>61</v>
      </c>
      <c r="B13085" t="str">
        <f>IF(A13085="","",VLOOKUP(A13085,LOVs!$A$3:$B$62,2))</f>
        <v>Greater Victoria</v>
      </c>
      <c r="C13085" t="str">
        <f>Table1[[#This Row],[School Name]]</f>
        <v>Oaklands Elementary</v>
      </c>
      <c r="D13085" t="s">
        <v>7642</v>
      </c>
      <c r="E13085">
        <v>1913</v>
      </c>
      <c r="F13085" t="s">
        <v>15</v>
      </c>
      <c r="H13085" s="19">
        <v>42932</v>
      </c>
      <c r="I13085" s="20">
        <v>4</v>
      </c>
      <c r="J13085" t="s">
        <v>7324</v>
      </c>
      <c r="K13085" s="1" t="s">
        <v>7663</v>
      </c>
      <c r="L13085">
        <v>3.0000000000000001E-3</v>
      </c>
      <c r="M13085" s="20" t="s">
        <v>18</v>
      </c>
      <c r="N13085" s="1" t="s">
        <v>7264</v>
      </c>
      <c r="O13085" s="1" t="s">
        <v>7265</v>
      </c>
      <c r="Q13085" s="19">
        <v>43088</v>
      </c>
    </row>
    <row r="13086" spans="1:17" ht="30" x14ac:dyDescent="0.25">
      <c r="A13086">
        <v>61</v>
      </c>
      <c r="B13086" t="str">
        <f>IF(A13086="","",VLOOKUP(A13086,LOVs!$A$3:$B$62,2))</f>
        <v>Greater Victoria</v>
      </c>
      <c r="C13086" t="str">
        <f>Table1[[#This Row],[School Name]]</f>
        <v>Oaklands Elementary</v>
      </c>
      <c r="D13086" t="s">
        <v>7642</v>
      </c>
      <c r="E13086">
        <v>1913</v>
      </c>
      <c r="F13086" t="s">
        <v>15</v>
      </c>
      <c r="H13086" s="19">
        <v>42932</v>
      </c>
      <c r="I13086" s="20">
        <v>4</v>
      </c>
      <c r="J13086" t="s">
        <v>7324</v>
      </c>
      <c r="K13086" s="1" t="s">
        <v>7664</v>
      </c>
      <c r="L13086">
        <v>4.0000000000000001E-3</v>
      </c>
      <c r="M13086" s="20" t="s">
        <v>18</v>
      </c>
      <c r="N13086" s="1" t="s">
        <v>7264</v>
      </c>
      <c r="O13086" s="1" t="s">
        <v>7265</v>
      </c>
      <c r="Q13086" s="19">
        <v>43088</v>
      </c>
    </row>
    <row r="13087" spans="1:17" ht="30" x14ac:dyDescent="0.25">
      <c r="A13087">
        <v>61</v>
      </c>
      <c r="B13087" t="str">
        <f>IF(A13087="","",VLOOKUP(A13087,LOVs!$A$3:$B$62,2))</f>
        <v>Greater Victoria</v>
      </c>
      <c r="C13087" t="str">
        <f>Table1[[#This Row],[School Name]]</f>
        <v>Oaklands Elementary</v>
      </c>
      <c r="D13087" t="s">
        <v>7642</v>
      </c>
      <c r="E13087">
        <v>1913</v>
      </c>
      <c r="F13087" t="s">
        <v>15</v>
      </c>
      <c r="H13087" s="19">
        <v>42932</v>
      </c>
      <c r="I13087" s="20">
        <v>4</v>
      </c>
      <c r="J13087" t="s">
        <v>7324</v>
      </c>
      <c r="K13087" s="1" t="s">
        <v>7665</v>
      </c>
      <c r="L13087">
        <v>3.0000000000000001E-3</v>
      </c>
      <c r="M13087" s="20" t="s">
        <v>18</v>
      </c>
      <c r="N13087" s="1" t="s">
        <v>7264</v>
      </c>
      <c r="O13087" s="1" t="s">
        <v>7265</v>
      </c>
      <c r="Q13087" s="19">
        <v>43088</v>
      </c>
    </row>
    <row r="13088" spans="1:17" ht="30" x14ac:dyDescent="0.25">
      <c r="A13088">
        <v>61</v>
      </c>
      <c r="B13088" t="str">
        <f>IF(A13088="","",VLOOKUP(A13088,LOVs!$A$3:$B$62,2))</f>
        <v>Greater Victoria</v>
      </c>
      <c r="C13088" t="str">
        <f>Table1[[#This Row],[School Name]]</f>
        <v>Oaklands Elementary</v>
      </c>
      <c r="D13088" t="s">
        <v>7642</v>
      </c>
      <c r="E13088">
        <v>1913</v>
      </c>
      <c r="F13088" t="s">
        <v>15</v>
      </c>
      <c r="H13088" s="19">
        <v>42932</v>
      </c>
      <c r="I13088" s="20">
        <v>4</v>
      </c>
      <c r="J13088" t="s">
        <v>7324</v>
      </c>
      <c r="K13088" s="1" t="s">
        <v>7666</v>
      </c>
      <c r="L13088">
        <v>3.0000000000000001E-3</v>
      </c>
      <c r="M13088" s="20" t="s">
        <v>18</v>
      </c>
      <c r="N13088" s="1" t="s">
        <v>7264</v>
      </c>
      <c r="O13088" s="1" t="s">
        <v>7265</v>
      </c>
      <c r="Q13088" s="19">
        <v>43088</v>
      </c>
    </row>
    <row r="13089" spans="1:17" ht="30" x14ac:dyDescent="0.25">
      <c r="A13089">
        <v>61</v>
      </c>
      <c r="B13089" t="str">
        <f>IF(A13089="","",VLOOKUP(A13089,LOVs!$A$3:$B$62,2))</f>
        <v>Greater Victoria</v>
      </c>
      <c r="C13089" t="str">
        <f>Table1[[#This Row],[School Name]]</f>
        <v>Oaklands Elementary</v>
      </c>
      <c r="D13089" t="s">
        <v>7642</v>
      </c>
      <c r="E13089">
        <v>1913</v>
      </c>
      <c r="F13089" t="s">
        <v>15</v>
      </c>
      <c r="H13089" s="19">
        <v>42932</v>
      </c>
      <c r="I13089" s="20">
        <v>4</v>
      </c>
      <c r="J13089" t="s">
        <v>7324</v>
      </c>
      <c r="K13089" s="1" t="s">
        <v>7667</v>
      </c>
      <c r="L13089">
        <v>3.0000000000000001E-3</v>
      </c>
      <c r="M13089" s="20" t="s">
        <v>18</v>
      </c>
      <c r="N13089" s="1" t="s">
        <v>7264</v>
      </c>
      <c r="O13089" s="1" t="s">
        <v>7265</v>
      </c>
      <c r="Q13089" s="19">
        <v>43088</v>
      </c>
    </row>
    <row r="13090" spans="1:17" ht="30" x14ac:dyDescent="0.25">
      <c r="A13090">
        <v>61</v>
      </c>
      <c r="B13090" t="str">
        <f>IF(A13090="","",VLOOKUP(A13090,LOVs!$A$3:$B$62,2))</f>
        <v>Greater Victoria</v>
      </c>
      <c r="C13090" t="str">
        <f>Table1[[#This Row],[School Name]]</f>
        <v>Oaklands Elementary</v>
      </c>
      <c r="D13090" t="s">
        <v>7642</v>
      </c>
      <c r="E13090">
        <v>1913</v>
      </c>
      <c r="F13090" t="s">
        <v>15</v>
      </c>
      <c r="H13090" s="19">
        <v>42932</v>
      </c>
      <c r="I13090" s="20">
        <v>4</v>
      </c>
      <c r="J13090" t="s">
        <v>73</v>
      </c>
      <c r="K13090" s="1" t="s">
        <v>7668</v>
      </c>
      <c r="L13090">
        <v>5.0000000000000001E-3</v>
      </c>
      <c r="M13090" s="20" t="s">
        <v>18</v>
      </c>
      <c r="N13090" s="1" t="s">
        <v>7264</v>
      </c>
      <c r="O13090" s="1" t="s">
        <v>7265</v>
      </c>
      <c r="Q13090" s="19">
        <v>43088</v>
      </c>
    </row>
    <row r="13091" spans="1:17" ht="45" x14ac:dyDescent="0.25">
      <c r="A13091">
        <v>61</v>
      </c>
      <c r="B13091" t="str">
        <f>IF(A13091="","",VLOOKUP(A13091,LOVs!$A$3:$B$62,2))</f>
        <v>Greater Victoria</v>
      </c>
      <c r="C13091" t="str">
        <f>Table1[[#This Row],[School Name]]</f>
        <v>Oaklands Elementary</v>
      </c>
      <c r="D13091" t="s">
        <v>7642</v>
      </c>
      <c r="E13091">
        <v>1913</v>
      </c>
      <c r="F13091" t="s">
        <v>15</v>
      </c>
      <c r="H13091" s="19">
        <v>42932</v>
      </c>
      <c r="I13091" s="20">
        <v>4</v>
      </c>
      <c r="J13091" t="s">
        <v>73</v>
      </c>
      <c r="K13091" s="1" t="s">
        <v>7669</v>
      </c>
      <c r="L13091">
        <v>4.0000000000000001E-3</v>
      </c>
      <c r="M13091" s="20" t="s">
        <v>18</v>
      </c>
      <c r="N13091" s="1" t="s">
        <v>7264</v>
      </c>
      <c r="O13091" s="1" t="s">
        <v>7265</v>
      </c>
      <c r="Q13091" s="19">
        <v>43088</v>
      </c>
    </row>
    <row r="13092" spans="1:17" ht="45" x14ac:dyDescent="0.25">
      <c r="A13092">
        <v>61</v>
      </c>
      <c r="B13092" t="str">
        <f>IF(A13092="","",VLOOKUP(A13092,LOVs!$A$3:$B$62,2))</f>
        <v>Greater Victoria</v>
      </c>
      <c r="C13092" t="str">
        <f>Table1[[#This Row],[School Name]]</f>
        <v>Quadra Elementary</v>
      </c>
      <c r="D13092" t="s">
        <v>7670</v>
      </c>
      <c r="E13092">
        <v>1914</v>
      </c>
      <c r="F13092" t="s">
        <v>15</v>
      </c>
      <c r="H13092" s="19">
        <v>42932</v>
      </c>
      <c r="I13092" s="20">
        <v>4</v>
      </c>
      <c r="J13092" t="s">
        <v>7262</v>
      </c>
      <c r="K13092" s="1" t="s">
        <v>7671</v>
      </c>
      <c r="L13092">
        <v>2E-3</v>
      </c>
      <c r="M13092" s="20" t="s">
        <v>18</v>
      </c>
      <c r="N13092" s="1" t="s">
        <v>7264</v>
      </c>
      <c r="O13092" s="1" t="s">
        <v>7265</v>
      </c>
      <c r="Q13092" s="19">
        <v>43088</v>
      </c>
    </row>
    <row r="13093" spans="1:17" ht="75" x14ac:dyDescent="0.25">
      <c r="A13093">
        <v>61</v>
      </c>
      <c r="B13093" t="str">
        <f>IF(A13093="","",VLOOKUP(A13093,LOVs!$A$3:$B$62,2))</f>
        <v>Greater Victoria</v>
      </c>
      <c r="C13093" t="str">
        <f>Table1[[#This Row],[School Name]]</f>
        <v>Quadra Elementary</v>
      </c>
      <c r="D13093" t="s">
        <v>7670</v>
      </c>
      <c r="E13093">
        <v>1914</v>
      </c>
      <c r="F13093" t="s">
        <v>15</v>
      </c>
      <c r="H13093" s="19">
        <v>42932</v>
      </c>
      <c r="I13093" s="20">
        <v>4</v>
      </c>
      <c r="J13093" t="s">
        <v>7637</v>
      </c>
      <c r="K13093" s="1" t="s">
        <v>7672</v>
      </c>
      <c r="L13093">
        <v>1.0999999999999999E-2</v>
      </c>
      <c r="M13093" s="20" t="s">
        <v>15</v>
      </c>
      <c r="N13093" s="1" t="s">
        <v>7264</v>
      </c>
      <c r="O13093" s="1" t="s">
        <v>7265</v>
      </c>
      <c r="Q13093" s="19">
        <v>43088</v>
      </c>
    </row>
    <row r="13094" spans="1:17" ht="30" x14ac:dyDescent="0.25">
      <c r="A13094">
        <v>61</v>
      </c>
      <c r="B13094" t="str">
        <f>IF(A13094="","",VLOOKUP(A13094,LOVs!$A$3:$B$62,2))</f>
        <v>Greater Victoria</v>
      </c>
      <c r="C13094" t="str">
        <f>Table1[[#This Row],[School Name]]</f>
        <v>Quadra Elementary</v>
      </c>
      <c r="D13094" t="s">
        <v>7670</v>
      </c>
      <c r="E13094">
        <v>1914</v>
      </c>
      <c r="F13094" t="s">
        <v>15</v>
      </c>
      <c r="H13094" s="19">
        <v>42932</v>
      </c>
      <c r="I13094" s="20">
        <v>4</v>
      </c>
      <c r="J13094" t="s">
        <v>73</v>
      </c>
      <c r="K13094" s="1" t="s">
        <v>7673</v>
      </c>
      <c r="L13094">
        <v>0.01</v>
      </c>
      <c r="M13094" s="20" t="s">
        <v>18</v>
      </c>
      <c r="N13094" s="1" t="s">
        <v>7264</v>
      </c>
      <c r="O13094" s="1" t="s">
        <v>7265</v>
      </c>
      <c r="Q13094" s="19">
        <v>43088</v>
      </c>
    </row>
    <row r="13095" spans="1:17" ht="60" x14ac:dyDescent="0.25">
      <c r="A13095">
        <v>61</v>
      </c>
      <c r="B13095" t="str">
        <f>IF(A13095="","",VLOOKUP(A13095,LOVs!$A$3:$B$62,2))</f>
        <v>Greater Victoria</v>
      </c>
      <c r="C13095" t="str">
        <f>Table1[[#This Row],[School Name]]</f>
        <v>Quadra Elementary</v>
      </c>
      <c r="D13095" t="s">
        <v>7670</v>
      </c>
      <c r="E13095">
        <v>1914</v>
      </c>
      <c r="F13095" t="s">
        <v>15</v>
      </c>
      <c r="H13095" s="19">
        <v>42932</v>
      </c>
      <c r="I13095" s="20">
        <v>4</v>
      </c>
      <c r="J13095" t="s">
        <v>7262</v>
      </c>
      <c r="K13095" s="1" t="s">
        <v>7674</v>
      </c>
      <c r="L13095">
        <v>7.0000000000000001E-3</v>
      </c>
      <c r="M13095" s="20" t="s">
        <v>18</v>
      </c>
      <c r="N13095" s="1" t="s">
        <v>7264</v>
      </c>
      <c r="O13095" s="1" t="s">
        <v>7265</v>
      </c>
      <c r="Q13095" s="19">
        <v>43088</v>
      </c>
    </row>
    <row r="13096" spans="1:17" ht="30" x14ac:dyDescent="0.25">
      <c r="A13096">
        <v>61</v>
      </c>
      <c r="B13096" t="str">
        <f>IF(A13096="","",VLOOKUP(A13096,LOVs!$A$3:$B$62,2))</f>
        <v>Greater Victoria</v>
      </c>
      <c r="C13096" t="str">
        <f>Table1[[#This Row],[School Name]]</f>
        <v>Quadra Elementary</v>
      </c>
      <c r="D13096" t="s">
        <v>7670</v>
      </c>
      <c r="E13096">
        <v>1914</v>
      </c>
      <c r="F13096" t="s">
        <v>15</v>
      </c>
      <c r="H13096" s="19">
        <v>42932</v>
      </c>
      <c r="I13096" s="20">
        <v>4</v>
      </c>
      <c r="J13096" t="s">
        <v>7675</v>
      </c>
      <c r="K13096" s="1" t="s">
        <v>7676</v>
      </c>
      <c r="L13096">
        <v>8.9999999999999993E-3</v>
      </c>
      <c r="M13096" s="20" t="s">
        <v>18</v>
      </c>
      <c r="N13096" s="1" t="s">
        <v>7264</v>
      </c>
      <c r="O13096" s="1" t="s">
        <v>7265</v>
      </c>
      <c r="Q13096" s="19">
        <v>43088</v>
      </c>
    </row>
    <row r="13097" spans="1:17" ht="30" x14ac:dyDescent="0.25">
      <c r="A13097">
        <v>61</v>
      </c>
      <c r="B13097" t="str">
        <f>IF(A13097="","",VLOOKUP(A13097,LOVs!$A$3:$B$62,2))</f>
        <v>Greater Victoria</v>
      </c>
      <c r="C13097" t="str">
        <f>Table1[[#This Row],[School Name]]</f>
        <v>Quadra Elementary</v>
      </c>
      <c r="D13097" t="s">
        <v>7670</v>
      </c>
      <c r="E13097">
        <v>1914</v>
      </c>
      <c r="F13097" t="s">
        <v>15</v>
      </c>
      <c r="H13097" s="19">
        <v>42932</v>
      </c>
      <c r="I13097" s="20">
        <v>4</v>
      </c>
      <c r="J13097" t="s">
        <v>73</v>
      </c>
      <c r="K13097" s="1" t="s">
        <v>7677</v>
      </c>
      <c r="L13097">
        <v>3.0000000000000001E-3</v>
      </c>
      <c r="M13097" s="20" t="s">
        <v>18</v>
      </c>
      <c r="N13097" s="1" t="s">
        <v>7264</v>
      </c>
      <c r="O13097" s="1" t="s">
        <v>7265</v>
      </c>
      <c r="Q13097" s="19">
        <v>43088</v>
      </c>
    </row>
    <row r="13098" spans="1:17" ht="30" x14ac:dyDescent="0.25">
      <c r="A13098">
        <v>61</v>
      </c>
      <c r="B13098" t="str">
        <f>IF(A13098="","",VLOOKUP(A13098,LOVs!$A$3:$B$62,2))</f>
        <v>Greater Victoria</v>
      </c>
      <c r="C13098" t="str">
        <f>Table1[[#This Row],[School Name]]</f>
        <v>Quadra Elementary</v>
      </c>
      <c r="D13098" t="s">
        <v>7670</v>
      </c>
      <c r="E13098">
        <v>1914</v>
      </c>
      <c r="F13098" t="s">
        <v>15</v>
      </c>
      <c r="H13098" s="19">
        <v>42932</v>
      </c>
      <c r="I13098" s="20">
        <v>4</v>
      </c>
      <c r="J13098" t="s">
        <v>73</v>
      </c>
      <c r="K13098" s="1" t="s">
        <v>7678</v>
      </c>
      <c r="L13098">
        <v>1E-3</v>
      </c>
      <c r="M13098" s="20" t="s">
        <v>18</v>
      </c>
      <c r="N13098" s="1" t="s">
        <v>7264</v>
      </c>
      <c r="O13098" s="1" t="s">
        <v>7265</v>
      </c>
      <c r="Q13098" s="19">
        <v>43088</v>
      </c>
    </row>
    <row r="13099" spans="1:17" ht="30" x14ac:dyDescent="0.25">
      <c r="A13099">
        <v>61</v>
      </c>
      <c r="B13099" t="str">
        <f>IF(A13099="","",VLOOKUP(A13099,LOVs!$A$3:$B$62,2))</f>
        <v>Greater Victoria</v>
      </c>
      <c r="C13099" t="str">
        <f>Table1[[#This Row],[School Name]]</f>
        <v>Quadra Elementary</v>
      </c>
      <c r="D13099" t="s">
        <v>7670</v>
      </c>
      <c r="E13099">
        <v>1914</v>
      </c>
      <c r="F13099" t="s">
        <v>15</v>
      </c>
      <c r="H13099" s="19">
        <v>42932</v>
      </c>
      <c r="I13099" s="20">
        <v>4</v>
      </c>
      <c r="J13099" t="s">
        <v>73</v>
      </c>
      <c r="K13099" s="1" t="s">
        <v>7679</v>
      </c>
      <c r="L13099">
        <v>5.0000000000000001E-3</v>
      </c>
      <c r="M13099" s="20" t="s">
        <v>18</v>
      </c>
      <c r="N13099" s="1" t="s">
        <v>7264</v>
      </c>
      <c r="O13099" s="1" t="s">
        <v>7265</v>
      </c>
      <c r="Q13099" s="19">
        <v>43088</v>
      </c>
    </row>
    <row r="13100" spans="1:17" ht="30" x14ac:dyDescent="0.25">
      <c r="A13100">
        <v>61</v>
      </c>
      <c r="B13100" t="str">
        <f>IF(A13100="","",VLOOKUP(A13100,LOVs!$A$3:$B$62,2))</f>
        <v>Greater Victoria</v>
      </c>
      <c r="C13100" t="str">
        <f>Table1[[#This Row],[School Name]]</f>
        <v>Quadra Elementary</v>
      </c>
      <c r="D13100" t="s">
        <v>7670</v>
      </c>
      <c r="E13100">
        <v>1914</v>
      </c>
      <c r="F13100" t="s">
        <v>15</v>
      </c>
      <c r="H13100" s="19">
        <v>42932</v>
      </c>
      <c r="I13100" s="20">
        <v>4</v>
      </c>
      <c r="J13100" t="s">
        <v>73</v>
      </c>
      <c r="K13100" s="1" t="s">
        <v>7680</v>
      </c>
      <c r="L13100">
        <v>6.0000000000000001E-3</v>
      </c>
      <c r="M13100" s="20" t="s">
        <v>18</v>
      </c>
      <c r="N13100" s="1" t="s">
        <v>7264</v>
      </c>
      <c r="O13100" s="1" t="s">
        <v>7265</v>
      </c>
      <c r="Q13100" s="19">
        <v>43088</v>
      </c>
    </row>
    <row r="13101" spans="1:17" ht="30" x14ac:dyDescent="0.25">
      <c r="A13101">
        <v>61</v>
      </c>
      <c r="B13101" t="str">
        <f>IF(A13101="","",VLOOKUP(A13101,LOVs!$A$3:$B$62,2))</f>
        <v>Greater Victoria</v>
      </c>
      <c r="C13101" t="str">
        <f>Table1[[#This Row],[School Name]]</f>
        <v>Quadra Elementary</v>
      </c>
      <c r="D13101" t="s">
        <v>7670</v>
      </c>
      <c r="E13101">
        <v>1914</v>
      </c>
      <c r="F13101" t="s">
        <v>15</v>
      </c>
      <c r="H13101" s="19">
        <v>42932</v>
      </c>
      <c r="I13101" s="20">
        <v>4</v>
      </c>
      <c r="J13101" t="s">
        <v>73</v>
      </c>
      <c r="K13101" s="1" t="s">
        <v>7681</v>
      </c>
      <c r="L13101">
        <v>8.9999999999999993E-3</v>
      </c>
      <c r="M13101" s="20" t="s">
        <v>18</v>
      </c>
      <c r="N13101" s="1" t="s">
        <v>7264</v>
      </c>
      <c r="O13101" s="1" t="s">
        <v>7265</v>
      </c>
      <c r="Q13101" s="19">
        <v>43088</v>
      </c>
    </row>
    <row r="13102" spans="1:17" ht="30" x14ac:dyDescent="0.25">
      <c r="A13102">
        <v>61</v>
      </c>
      <c r="B13102" t="str">
        <f>IF(A13102="","",VLOOKUP(A13102,LOVs!$A$3:$B$62,2))</f>
        <v>Greater Victoria</v>
      </c>
      <c r="C13102" t="str">
        <f>Table1[[#This Row],[School Name]]</f>
        <v>Quadra Elementary</v>
      </c>
      <c r="D13102" t="s">
        <v>7670</v>
      </c>
      <c r="E13102">
        <v>1914</v>
      </c>
      <c r="F13102" t="s">
        <v>15</v>
      </c>
      <c r="H13102" s="19">
        <v>42932</v>
      </c>
      <c r="I13102" s="20">
        <v>4</v>
      </c>
      <c r="J13102" t="s">
        <v>7262</v>
      </c>
      <c r="K13102" s="1" t="s">
        <v>7682</v>
      </c>
      <c r="L13102">
        <v>2.8000000000000001E-2</v>
      </c>
      <c r="M13102" s="20" t="s">
        <v>15</v>
      </c>
      <c r="N13102" s="1" t="s">
        <v>7264</v>
      </c>
      <c r="O13102" s="1" t="s">
        <v>7265</v>
      </c>
      <c r="Q13102" s="19">
        <v>43088</v>
      </c>
    </row>
    <row r="13103" spans="1:17" ht="30" x14ac:dyDescent="0.25">
      <c r="A13103">
        <v>61</v>
      </c>
      <c r="B13103" t="str">
        <f>IF(A13103="","",VLOOKUP(A13103,LOVs!$A$3:$B$62,2))</f>
        <v>Greater Victoria</v>
      </c>
      <c r="C13103" t="str">
        <f>Table1[[#This Row],[School Name]]</f>
        <v>Reynolds Secondary</v>
      </c>
      <c r="D13103" t="s">
        <v>7683</v>
      </c>
      <c r="E13103">
        <v>1967</v>
      </c>
      <c r="F13103" t="s">
        <v>15</v>
      </c>
      <c r="H13103" s="19">
        <v>42932</v>
      </c>
      <c r="I13103" s="20">
        <v>4</v>
      </c>
      <c r="J13103" t="s">
        <v>7324</v>
      </c>
      <c r="K13103" s="1" t="s">
        <v>7684</v>
      </c>
      <c r="L13103">
        <v>2E-3</v>
      </c>
      <c r="M13103" s="20" t="s">
        <v>18</v>
      </c>
      <c r="N13103" s="1" t="s">
        <v>7264</v>
      </c>
      <c r="O13103" s="1" t="s">
        <v>7265</v>
      </c>
      <c r="Q13103" s="19">
        <v>43087</v>
      </c>
    </row>
    <row r="13104" spans="1:17" ht="30" x14ac:dyDescent="0.25">
      <c r="A13104">
        <v>61</v>
      </c>
      <c r="B13104" t="str">
        <f>IF(A13104="","",VLOOKUP(A13104,LOVs!$A$3:$B$62,2))</f>
        <v>Greater Victoria</v>
      </c>
      <c r="C13104" t="str">
        <f>Table1[[#This Row],[School Name]]</f>
        <v>Reynolds Secondary</v>
      </c>
      <c r="D13104" t="s">
        <v>7683</v>
      </c>
      <c r="E13104">
        <v>1967</v>
      </c>
      <c r="F13104" t="s">
        <v>15</v>
      </c>
      <c r="H13104" s="19">
        <v>42932</v>
      </c>
      <c r="I13104" s="20">
        <v>4</v>
      </c>
      <c r="J13104" t="s">
        <v>7262</v>
      </c>
      <c r="K13104" s="1" t="s">
        <v>7685</v>
      </c>
      <c r="L13104">
        <v>5.0000000000000001E-3</v>
      </c>
      <c r="M13104" s="20" t="s">
        <v>18</v>
      </c>
      <c r="N13104" s="1" t="s">
        <v>7264</v>
      </c>
      <c r="O13104" s="1" t="s">
        <v>7265</v>
      </c>
      <c r="Q13104" s="19">
        <v>43087</v>
      </c>
    </row>
    <row r="13105" spans="1:17" ht="30" x14ac:dyDescent="0.25">
      <c r="A13105">
        <v>61</v>
      </c>
      <c r="B13105" t="str">
        <f>IF(A13105="","",VLOOKUP(A13105,LOVs!$A$3:$B$62,2))</f>
        <v>Greater Victoria</v>
      </c>
      <c r="C13105" t="str">
        <f>Table1[[#This Row],[School Name]]</f>
        <v>Reynolds Secondary</v>
      </c>
      <c r="D13105" t="s">
        <v>7683</v>
      </c>
      <c r="E13105">
        <v>1967</v>
      </c>
      <c r="F13105" t="s">
        <v>15</v>
      </c>
      <c r="H13105" s="19">
        <v>42932</v>
      </c>
      <c r="I13105" s="20">
        <v>4</v>
      </c>
      <c r="J13105" t="s">
        <v>7324</v>
      </c>
      <c r="K13105" s="1" t="s">
        <v>7686</v>
      </c>
      <c r="L13105">
        <v>1.0999999999999999E-2</v>
      </c>
      <c r="M13105" s="20" t="s">
        <v>15</v>
      </c>
      <c r="N13105" s="1" t="s">
        <v>7264</v>
      </c>
      <c r="O13105" s="1" t="s">
        <v>7265</v>
      </c>
      <c r="Q13105" s="19">
        <v>43087</v>
      </c>
    </row>
    <row r="13106" spans="1:17" ht="45" x14ac:dyDescent="0.25">
      <c r="A13106">
        <v>61</v>
      </c>
      <c r="B13106" t="str">
        <f>IF(A13106="","",VLOOKUP(A13106,LOVs!$A$3:$B$62,2))</f>
        <v>Greater Victoria</v>
      </c>
      <c r="C13106" t="str">
        <f>Table1[[#This Row],[School Name]]</f>
        <v>Reynolds Secondary</v>
      </c>
      <c r="D13106" t="s">
        <v>7683</v>
      </c>
      <c r="E13106">
        <v>1967</v>
      </c>
      <c r="F13106" t="s">
        <v>15</v>
      </c>
      <c r="H13106" s="19">
        <v>42932</v>
      </c>
      <c r="I13106" s="20">
        <v>4</v>
      </c>
      <c r="J13106" t="s">
        <v>7324</v>
      </c>
      <c r="K13106" s="1" t="s">
        <v>7687</v>
      </c>
      <c r="L13106">
        <v>5.0000000000000001E-3</v>
      </c>
      <c r="M13106" s="20" t="s">
        <v>18</v>
      </c>
      <c r="N13106" s="1" t="s">
        <v>7264</v>
      </c>
      <c r="O13106" s="1" t="s">
        <v>7265</v>
      </c>
      <c r="Q13106" s="19">
        <v>43087</v>
      </c>
    </row>
    <row r="13107" spans="1:17" ht="30" x14ac:dyDescent="0.25">
      <c r="A13107">
        <v>61</v>
      </c>
      <c r="B13107" t="str">
        <f>IF(A13107="","",VLOOKUP(A13107,LOVs!$A$3:$B$62,2))</f>
        <v>Greater Victoria</v>
      </c>
      <c r="C13107" t="str">
        <f>Table1[[#This Row],[School Name]]</f>
        <v>Reynolds Secondary</v>
      </c>
      <c r="D13107" t="s">
        <v>7683</v>
      </c>
      <c r="E13107">
        <v>1967</v>
      </c>
      <c r="F13107" t="s">
        <v>15</v>
      </c>
      <c r="H13107" s="19">
        <v>42932</v>
      </c>
      <c r="I13107" s="20">
        <v>4</v>
      </c>
      <c r="J13107" t="s">
        <v>7262</v>
      </c>
      <c r="K13107" s="1" t="s">
        <v>7688</v>
      </c>
      <c r="L13107">
        <v>2.5000000000000001E-2</v>
      </c>
      <c r="M13107" s="20" t="s">
        <v>15</v>
      </c>
      <c r="N13107" s="1" t="s">
        <v>7264</v>
      </c>
      <c r="O13107" s="1" t="s">
        <v>7265</v>
      </c>
      <c r="Q13107" s="19">
        <v>43087</v>
      </c>
    </row>
    <row r="13108" spans="1:17" ht="30" x14ac:dyDescent="0.25">
      <c r="A13108">
        <v>61</v>
      </c>
      <c r="B13108" t="str">
        <f>IF(A13108="","",VLOOKUP(A13108,LOVs!$A$3:$B$62,2))</f>
        <v>Greater Victoria</v>
      </c>
      <c r="C13108" t="str">
        <f>Table1[[#This Row],[School Name]]</f>
        <v>Reynolds Secondary</v>
      </c>
      <c r="D13108" t="s">
        <v>7683</v>
      </c>
      <c r="E13108">
        <v>1967</v>
      </c>
      <c r="F13108" t="s">
        <v>15</v>
      </c>
      <c r="H13108" s="19">
        <v>42932</v>
      </c>
      <c r="I13108" s="20">
        <v>4</v>
      </c>
      <c r="J13108" t="s">
        <v>7262</v>
      </c>
      <c r="K13108" s="1" t="s">
        <v>7689</v>
      </c>
      <c r="L13108">
        <v>1.4999999999999999E-2</v>
      </c>
      <c r="M13108" s="20" t="s">
        <v>15</v>
      </c>
      <c r="N13108" s="1" t="s">
        <v>7264</v>
      </c>
      <c r="O13108" s="1" t="s">
        <v>7265</v>
      </c>
      <c r="Q13108" s="19">
        <v>43087</v>
      </c>
    </row>
    <row r="13109" spans="1:17" ht="30" x14ac:dyDescent="0.25">
      <c r="A13109">
        <v>61</v>
      </c>
      <c r="B13109" t="str">
        <f>IF(A13109="","",VLOOKUP(A13109,LOVs!$A$3:$B$62,2))</f>
        <v>Greater Victoria</v>
      </c>
      <c r="C13109" t="str">
        <f>Table1[[#This Row],[School Name]]</f>
        <v>Reynolds Secondary</v>
      </c>
      <c r="D13109" t="s">
        <v>7683</v>
      </c>
      <c r="E13109">
        <v>1967</v>
      </c>
      <c r="F13109" t="s">
        <v>15</v>
      </c>
      <c r="H13109" s="19">
        <v>42932</v>
      </c>
      <c r="I13109" s="20">
        <v>4</v>
      </c>
      <c r="J13109" t="s">
        <v>7262</v>
      </c>
      <c r="K13109" s="1" t="s">
        <v>7690</v>
      </c>
      <c r="L13109">
        <v>0.01</v>
      </c>
      <c r="M13109" s="20" t="s">
        <v>15</v>
      </c>
      <c r="N13109" s="1" t="s">
        <v>7264</v>
      </c>
      <c r="O13109" s="1" t="s">
        <v>7265</v>
      </c>
      <c r="Q13109" s="19">
        <v>43087</v>
      </c>
    </row>
    <row r="13110" spans="1:17" ht="30" x14ac:dyDescent="0.25">
      <c r="A13110">
        <v>61</v>
      </c>
      <c r="B13110" t="str">
        <f>IF(A13110="","",VLOOKUP(A13110,LOVs!$A$3:$B$62,2))</f>
        <v>Greater Victoria</v>
      </c>
      <c r="C13110" t="str">
        <f>Table1[[#This Row],[School Name]]</f>
        <v>Reynolds Secondary</v>
      </c>
      <c r="D13110" t="s">
        <v>7683</v>
      </c>
      <c r="E13110">
        <v>1967</v>
      </c>
      <c r="F13110" t="s">
        <v>15</v>
      </c>
      <c r="H13110" s="19">
        <v>42932</v>
      </c>
      <c r="I13110" s="20">
        <v>4</v>
      </c>
      <c r="J13110" t="s">
        <v>73</v>
      </c>
      <c r="K13110" s="1" t="s">
        <v>7691</v>
      </c>
      <c r="L13110">
        <v>4.7E-2</v>
      </c>
      <c r="M13110" s="20" t="s">
        <v>15</v>
      </c>
      <c r="N13110" s="1" t="s">
        <v>7264</v>
      </c>
      <c r="O13110" s="1" t="s">
        <v>7265</v>
      </c>
      <c r="Q13110" s="19">
        <v>43087</v>
      </c>
    </row>
    <row r="13111" spans="1:17" ht="30" x14ac:dyDescent="0.25">
      <c r="A13111">
        <v>61</v>
      </c>
      <c r="B13111" t="str">
        <f>IF(A13111="","",VLOOKUP(A13111,LOVs!$A$3:$B$62,2))</f>
        <v>Greater Victoria</v>
      </c>
      <c r="C13111" t="str">
        <f>Table1[[#This Row],[School Name]]</f>
        <v>Reynolds Secondary</v>
      </c>
      <c r="D13111" t="s">
        <v>7683</v>
      </c>
      <c r="E13111">
        <v>1967</v>
      </c>
      <c r="F13111" t="s">
        <v>15</v>
      </c>
      <c r="H13111" s="19">
        <v>42932</v>
      </c>
      <c r="I13111" s="20">
        <v>4</v>
      </c>
      <c r="J13111" t="s">
        <v>73</v>
      </c>
      <c r="K13111" s="1" t="s">
        <v>7692</v>
      </c>
      <c r="L13111">
        <v>2.1999999999999999E-2</v>
      </c>
      <c r="M13111" s="20" t="s">
        <v>15</v>
      </c>
      <c r="N13111" s="1" t="s">
        <v>7264</v>
      </c>
      <c r="O13111" s="1" t="s">
        <v>7265</v>
      </c>
      <c r="Q13111" s="19">
        <v>43087</v>
      </c>
    </row>
    <row r="13112" spans="1:17" ht="30" x14ac:dyDescent="0.25">
      <c r="A13112">
        <v>61</v>
      </c>
      <c r="B13112" t="str">
        <f>IF(A13112="","",VLOOKUP(A13112,LOVs!$A$3:$B$62,2))</f>
        <v>Greater Victoria</v>
      </c>
      <c r="C13112" t="str">
        <f>Table1[[#This Row],[School Name]]</f>
        <v>Reynolds Secondary</v>
      </c>
      <c r="D13112" t="s">
        <v>7683</v>
      </c>
      <c r="E13112">
        <v>1967</v>
      </c>
      <c r="F13112" t="s">
        <v>15</v>
      </c>
      <c r="H13112" s="19">
        <v>42932</v>
      </c>
      <c r="I13112" s="20">
        <v>4</v>
      </c>
      <c r="J13112" t="s">
        <v>73</v>
      </c>
      <c r="K13112" s="1" t="s">
        <v>7693</v>
      </c>
      <c r="L13112">
        <v>0.02</v>
      </c>
      <c r="M13112" s="20" t="s">
        <v>15</v>
      </c>
      <c r="N13112" s="1" t="s">
        <v>7264</v>
      </c>
      <c r="O13112" s="1" t="s">
        <v>7265</v>
      </c>
      <c r="Q13112" s="19">
        <v>43087</v>
      </c>
    </row>
    <row r="13113" spans="1:17" ht="30" x14ac:dyDescent="0.25">
      <c r="A13113">
        <v>61</v>
      </c>
      <c r="B13113" t="str">
        <f>IF(A13113="","",VLOOKUP(A13113,LOVs!$A$3:$B$62,2))</f>
        <v>Greater Victoria</v>
      </c>
      <c r="C13113" t="str">
        <f>Table1[[#This Row],[School Name]]</f>
        <v>Reynolds Secondary</v>
      </c>
      <c r="D13113" t="s">
        <v>7683</v>
      </c>
      <c r="E13113">
        <v>1967</v>
      </c>
      <c r="F13113" t="s">
        <v>15</v>
      </c>
      <c r="H13113" s="19">
        <v>42932</v>
      </c>
      <c r="I13113" s="20">
        <v>4</v>
      </c>
      <c r="J13113" t="s">
        <v>73</v>
      </c>
      <c r="K13113" s="1" t="s">
        <v>7694</v>
      </c>
      <c r="L13113">
        <v>4.2000000000000003E-2</v>
      </c>
      <c r="M13113" s="20" t="s">
        <v>15</v>
      </c>
      <c r="N13113" s="1" t="s">
        <v>7264</v>
      </c>
      <c r="O13113" s="1" t="s">
        <v>7265</v>
      </c>
      <c r="Q13113" s="19">
        <v>43087</v>
      </c>
    </row>
    <row r="13114" spans="1:17" ht="30" x14ac:dyDescent="0.25">
      <c r="A13114">
        <v>61</v>
      </c>
      <c r="B13114" t="str">
        <f>IF(A13114="","",VLOOKUP(A13114,LOVs!$A$3:$B$62,2))</f>
        <v>Greater Victoria</v>
      </c>
      <c r="C13114" t="str">
        <f>Table1[[#This Row],[School Name]]</f>
        <v>Reynolds Secondary</v>
      </c>
      <c r="D13114" t="s">
        <v>7683</v>
      </c>
      <c r="E13114">
        <v>1967</v>
      </c>
      <c r="F13114" t="s">
        <v>15</v>
      </c>
      <c r="H13114" s="19">
        <v>42932</v>
      </c>
      <c r="I13114" s="20">
        <v>4</v>
      </c>
      <c r="J13114" t="s">
        <v>73</v>
      </c>
      <c r="K13114" s="1" t="s">
        <v>7695</v>
      </c>
      <c r="L13114">
        <v>1.4999999999999999E-2</v>
      </c>
      <c r="M13114" s="20" t="s">
        <v>15</v>
      </c>
      <c r="N13114" s="1" t="s">
        <v>7264</v>
      </c>
      <c r="O13114" s="1" t="s">
        <v>7265</v>
      </c>
      <c r="Q13114" s="19">
        <v>43087</v>
      </c>
    </row>
    <row r="13115" spans="1:17" ht="30" x14ac:dyDescent="0.25">
      <c r="A13115">
        <v>61</v>
      </c>
      <c r="B13115" t="str">
        <f>IF(A13115="","",VLOOKUP(A13115,LOVs!$A$3:$B$62,2))</f>
        <v>Greater Victoria</v>
      </c>
      <c r="C13115" t="str">
        <f>Table1[[#This Row],[School Name]]</f>
        <v>Reynolds Secondary</v>
      </c>
      <c r="D13115" t="s">
        <v>7683</v>
      </c>
      <c r="E13115">
        <v>1967</v>
      </c>
      <c r="F13115" t="s">
        <v>15</v>
      </c>
      <c r="H13115" s="19">
        <v>42932</v>
      </c>
      <c r="I13115" s="20">
        <v>4</v>
      </c>
      <c r="J13115" t="s">
        <v>73</v>
      </c>
      <c r="K13115" s="1" t="s">
        <v>7696</v>
      </c>
      <c r="L13115">
        <v>2.1000000000000001E-2</v>
      </c>
      <c r="M13115" s="20" t="s">
        <v>15</v>
      </c>
      <c r="N13115" s="1" t="s">
        <v>7264</v>
      </c>
      <c r="O13115" s="1" t="s">
        <v>7265</v>
      </c>
      <c r="Q13115" s="19">
        <v>43087</v>
      </c>
    </row>
    <row r="13116" spans="1:17" ht="30" x14ac:dyDescent="0.25">
      <c r="A13116">
        <v>61</v>
      </c>
      <c r="B13116" t="str">
        <f>IF(A13116="","",VLOOKUP(A13116,LOVs!$A$3:$B$62,2))</f>
        <v>Greater Victoria</v>
      </c>
      <c r="C13116" t="str">
        <f>Table1[[#This Row],[School Name]]</f>
        <v>Reynolds Secondary</v>
      </c>
      <c r="D13116" t="s">
        <v>7683</v>
      </c>
      <c r="E13116">
        <v>1967</v>
      </c>
      <c r="F13116" t="s">
        <v>15</v>
      </c>
      <c r="H13116" s="19">
        <v>42932</v>
      </c>
      <c r="I13116" s="20">
        <v>4</v>
      </c>
      <c r="J13116" t="s">
        <v>73</v>
      </c>
      <c r="K13116" s="1" t="s">
        <v>7697</v>
      </c>
      <c r="L13116">
        <v>3.5000000000000003E-2</v>
      </c>
      <c r="M13116" s="20" t="s">
        <v>15</v>
      </c>
      <c r="N13116" s="1" t="s">
        <v>7264</v>
      </c>
      <c r="O13116" s="1" t="s">
        <v>7265</v>
      </c>
      <c r="Q13116" s="19">
        <v>43087</v>
      </c>
    </row>
    <row r="13117" spans="1:17" ht="30" x14ac:dyDescent="0.25">
      <c r="A13117">
        <v>61</v>
      </c>
      <c r="B13117" t="str">
        <f>IF(A13117="","",VLOOKUP(A13117,LOVs!$A$3:$B$62,2))</f>
        <v>Greater Victoria</v>
      </c>
      <c r="C13117" t="str">
        <f>Table1[[#This Row],[School Name]]</f>
        <v>Reynolds Secondary</v>
      </c>
      <c r="D13117" t="s">
        <v>7683</v>
      </c>
      <c r="E13117">
        <v>1967</v>
      </c>
      <c r="F13117" t="s">
        <v>15</v>
      </c>
      <c r="H13117" s="19">
        <v>42932</v>
      </c>
      <c r="I13117" s="20">
        <v>4</v>
      </c>
      <c r="J13117" t="s">
        <v>73</v>
      </c>
      <c r="K13117" s="1" t="s">
        <v>7698</v>
      </c>
      <c r="L13117">
        <v>5.0000000000000001E-3</v>
      </c>
      <c r="M13117" s="20" t="s">
        <v>18</v>
      </c>
      <c r="N13117" s="1" t="s">
        <v>7264</v>
      </c>
      <c r="O13117" s="1" t="s">
        <v>7265</v>
      </c>
      <c r="Q13117" s="19">
        <v>43087</v>
      </c>
    </row>
    <row r="13118" spans="1:17" ht="45" x14ac:dyDescent="0.25">
      <c r="A13118">
        <v>61</v>
      </c>
      <c r="B13118" t="str">
        <f>IF(A13118="","",VLOOKUP(A13118,LOVs!$A$3:$B$62,2))</f>
        <v>Greater Victoria</v>
      </c>
      <c r="C13118" t="str">
        <f>Table1[[#This Row],[School Name]]</f>
        <v>Reynolds Secondary</v>
      </c>
      <c r="D13118" t="s">
        <v>7683</v>
      </c>
      <c r="E13118">
        <v>1967</v>
      </c>
      <c r="F13118" t="s">
        <v>15</v>
      </c>
      <c r="H13118" s="19">
        <v>42932</v>
      </c>
      <c r="I13118" s="20">
        <v>4</v>
      </c>
      <c r="J13118" t="s">
        <v>73</v>
      </c>
      <c r="K13118" s="1" t="s">
        <v>7699</v>
      </c>
      <c r="L13118">
        <v>4.0000000000000001E-3</v>
      </c>
      <c r="M13118" s="20" t="s">
        <v>18</v>
      </c>
      <c r="N13118" s="1" t="s">
        <v>7264</v>
      </c>
      <c r="O13118" s="1" t="s">
        <v>7265</v>
      </c>
      <c r="Q13118" s="19">
        <v>43087</v>
      </c>
    </row>
    <row r="13119" spans="1:17" ht="45" x14ac:dyDescent="0.25">
      <c r="A13119">
        <v>61</v>
      </c>
      <c r="B13119" t="str">
        <f>IF(A13119="","",VLOOKUP(A13119,LOVs!$A$3:$B$62,2))</f>
        <v>Greater Victoria</v>
      </c>
      <c r="C13119" t="str">
        <f>Table1[[#This Row],[School Name]]</f>
        <v>Reynolds Secondary</v>
      </c>
      <c r="D13119" t="s">
        <v>7683</v>
      </c>
      <c r="E13119">
        <v>1967</v>
      </c>
      <c r="F13119" t="s">
        <v>15</v>
      </c>
      <c r="H13119" s="19">
        <v>42932</v>
      </c>
      <c r="I13119" s="20">
        <v>4</v>
      </c>
      <c r="J13119" t="s">
        <v>73</v>
      </c>
      <c r="K13119" s="1" t="s">
        <v>7700</v>
      </c>
      <c r="L13119">
        <v>4.0000000000000001E-3</v>
      </c>
      <c r="M13119" s="20" t="s">
        <v>18</v>
      </c>
      <c r="N13119" s="1" t="s">
        <v>7264</v>
      </c>
      <c r="O13119" s="1" t="s">
        <v>7265</v>
      </c>
      <c r="Q13119" s="19">
        <v>43087</v>
      </c>
    </row>
    <row r="13120" spans="1:17" ht="45" x14ac:dyDescent="0.25">
      <c r="A13120">
        <v>61</v>
      </c>
      <c r="B13120" t="str">
        <f>IF(A13120="","",VLOOKUP(A13120,LOVs!$A$3:$B$62,2))</f>
        <v>Greater Victoria</v>
      </c>
      <c r="C13120" t="str">
        <f>Table1[[#This Row],[School Name]]</f>
        <v>Reynolds Secondary</v>
      </c>
      <c r="D13120" t="s">
        <v>7683</v>
      </c>
      <c r="E13120">
        <v>1967</v>
      </c>
      <c r="F13120" t="s">
        <v>15</v>
      </c>
      <c r="H13120" s="19">
        <v>42932</v>
      </c>
      <c r="I13120" s="20">
        <v>4</v>
      </c>
      <c r="J13120" t="s">
        <v>73</v>
      </c>
      <c r="K13120" s="1" t="s">
        <v>7701</v>
      </c>
      <c r="L13120">
        <v>4.0000000000000001E-3</v>
      </c>
      <c r="M13120" s="20" t="s">
        <v>18</v>
      </c>
      <c r="N13120" s="1" t="s">
        <v>7264</v>
      </c>
      <c r="O13120" s="1" t="s">
        <v>7265</v>
      </c>
      <c r="Q13120" s="19">
        <v>43087</v>
      </c>
    </row>
    <row r="13121" spans="1:17" ht="45" x14ac:dyDescent="0.25">
      <c r="A13121">
        <v>61</v>
      </c>
      <c r="B13121" t="str">
        <f>IF(A13121="","",VLOOKUP(A13121,LOVs!$A$3:$B$62,2))</f>
        <v>Greater Victoria</v>
      </c>
      <c r="C13121" t="str">
        <f>Table1[[#This Row],[School Name]]</f>
        <v>Reynolds Secondary</v>
      </c>
      <c r="D13121" t="s">
        <v>7683</v>
      </c>
      <c r="E13121">
        <v>1967</v>
      </c>
      <c r="F13121" t="s">
        <v>15</v>
      </c>
      <c r="H13121" s="19">
        <v>42932</v>
      </c>
      <c r="I13121" s="20">
        <v>4</v>
      </c>
      <c r="J13121" t="s">
        <v>73</v>
      </c>
      <c r="K13121" s="1" t="s">
        <v>7702</v>
      </c>
      <c r="L13121">
        <v>1.0999999999999999E-2</v>
      </c>
      <c r="M13121" s="20" t="s">
        <v>15</v>
      </c>
      <c r="N13121" s="1" t="s">
        <v>7264</v>
      </c>
      <c r="O13121" s="1" t="s">
        <v>7265</v>
      </c>
      <c r="Q13121" s="19">
        <v>43087</v>
      </c>
    </row>
    <row r="13122" spans="1:17" ht="45" x14ac:dyDescent="0.25">
      <c r="A13122">
        <v>61</v>
      </c>
      <c r="B13122" t="str">
        <f>IF(A13122="","",VLOOKUP(A13122,LOVs!$A$3:$B$62,2))</f>
        <v>Greater Victoria</v>
      </c>
      <c r="C13122" t="str">
        <f>Table1[[#This Row],[School Name]]</f>
        <v>Reynolds Secondary</v>
      </c>
      <c r="D13122" t="s">
        <v>7683</v>
      </c>
      <c r="E13122">
        <v>1967</v>
      </c>
      <c r="F13122" t="s">
        <v>15</v>
      </c>
      <c r="H13122" s="19">
        <v>42932</v>
      </c>
      <c r="I13122" s="20">
        <v>4</v>
      </c>
      <c r="J13122" t="s">
        <v>73</v>
      </c>
      <c r="K13122" s="1" t="s">
        <v>7703</v>
      </c>
      <c r="L13122">
        <v>0.01</v>
      </c>
      <c r="M13122" s="20" t="s">
        <v>15</v>
      </c>
      <c r="N13122" s="1" t="s">
        <v>7264</v>
      </c>
      <c r="O13122" s="1" t="s">
        <v>7265</v>
      </c>
      <c r="Q13122" s="19">
        <v>43087</v>
      </c>
    </row>
    <row r="13123" spans="1:17" ht="45" x14ac:dyDescent="0.25">
      <c r="A13123">
        <v>61</v>
      </c>
      <c r="B13123" t="str">
        <f>IF(A13123="","",VLOOKUP(A13123,LOVs!$A$3:$B$62,2))</f>
        <v>Greater Victoria</v>
      </c>
      <c r="C13123" t="str">
        <f>Table1[[#This Row],[School Name]]</f>
        <v>Reynolds Secondary</v>
      </c>
      <c r="D13123" t="s">
        <v>7683</v>
      </c>
      <c r="E13123">
        <v>1967</v>
      </c>
      <c r="F13123" t="s">
        <v>15</v>
      </c>
      <c r="H13123" s="19">
        <v>42932</v>
      </c>
      <c r="I13123" s="20">
        <v>4</v>
      </c>
      <c r="J13123" t="s">
        <v>73</v>
      </c>
      <c r="K13123" s="1" t="s">
        <v>7704</v>
      </c>
      <c r="L13123">
        <v>8.9999999999999993E-3</v>
      </c>
      <c r="M13123" s="20" t="s">
        <v>18</v>
      </c>
      <c r="N13123" s="1" t="s">
        <v>7264</v>
      </c>
      <c r="O13123" s="1" t="s">
        <v>7265</v>
      </c>
      <c r="Q13123" s="19">
        <v>43087</v>
      </c>
    </row>
    <row r="13124" spans="1:17" ht="45" x14ac:dyDescent="0.25">
      <c r="A13124">
        <v>61</v>
      </c>
      <c r="B13124" t="str">
        <f>IF(A13124="","",VLOOKUP(A13124,LOVs!$A$3:$B$62,2))</f>
        <v>Greater Victoria</v>
      </c>
      <c r="C13124" t="str">
        <f>Table1[[#This Row],[School Name]]</f>
        <v>Reynolds Secondary</v>
      </c>
      <c r="D13124" t="s">
        <v>7683</v>
      </c>
      <c r="E13124">
        <v>1967</v>
      </c>
      <c r="F13124" t="s">
        <v>15</v>
      </c>
      <c r="H13124" s="19">
        <v>42932</v>
      </c>
      <c r="I13124" s="20">
        <v>4</v>
      </c>
      <c r="J13124" t="s">
        <v>73</v>
      </c>
      <c r="K13124" s="1" t="s">
        <v>7705</v>
      </c>
      <c r="L13124">
        <v>3.0000000000000001E-3</v>
      </c>
      <c r="M13124" s="20" t="s">
        <v>18</v>
      </c>
      <c r="N13124" s="1" t="s">
        <v>7264</v>
      </c>
      <c r="O13124" s="1" t="s">
        <v>7265</v>
      </c>
      <c r="Q13124" s="19">
        <v>43087</v>
      </c>
    </row>
    <row r="13125" spans="1:17" ht="75" x14ac:dyDescent="0.25">
      <c r="A13125">
        <v>61</v>
      </c>
      <c r="B13125" t="str">
        <f>IF(A13125="","",VLOOKUP(A13125,LOVs!$A$3:$B$62,2))</f>
        <v>Greater Victoria</v>
      </c>
      <c r="C13125" t="str">
        <f>Table1[[#This Row],[School Name]]</f>
        <v>Reynolds Secondary</v>
      </c>
      <c r="D13125" t="s">
        <v>7683</v>
      </c>
      <c r="E13125">
        <v>1967</v>
      </c>
      <c r="F13125" t="s">
        <v>15</v>
      </c>
      <c r="H13125" s="19">
        <v>42932</v>
      </c>
      <c r="I13125" s="20">
        <v>4</v>
      </c>
      <c r="J13125" t="s">
        <v>73</v>
      </c>
      <c r="K13125" s="1" t="s">
        <v>7706</v>
      </c>
      <c r="L13125">
        <v>8.9999999999999993E-3</v>
      </c>
      <c r="M13125" s="20" t="s">
        <v>18</v>
      </c>
      <c r="N13125" s="1" t="s">
        <v>7264</v>
      </c>
      <c r="O13125" s="1" t="s">
        <v>7265</v>
      </c>
      <c r="Q13125" s="19">
        <v>43087</v>
      </c>
    </row>
    <row r="13126" spans="1:17" ht="30" x14ac:dyDescent="0.25">
      <c r="A13126">
        <v>61</v>
      </c>
      <c r="B13126" t="str">
        <f>IF(A13126="","",VLOOKUP(A13126,LOVs!$A$3:$B$62,2))</f>
        <v>Greater Victoria</v>
      </c>
      <c r="C13126" t="str">
        <f>Table1[[#This Row],[School Name]]</f>
        <v>Reynolds Secondary</v>
      </c>
      <c r="D13126" t="s">
        <v>7683</v>
      </c>
      <c r="E13126">
        <v>1967</v>
      </c>
      <c r="F13126" t="s">
        <v>15</v>
      </c>
      <c r="H13126" s="19">
        <v>42932</v>
      </c>
      <c r="I13126" s="20">
        <v>4</v>
      </c>
      <c r="J13126" t="s">
        <v>73</v>
      </c>
      <c r="K13126" s="1" t="s">
        <v>7707</v>
      </c>
      <c r="L13126">
        <v>2.8000000000000001E-2</v>
      </c>
      <c r="M13126" s="20" t="s">
        <v>15</v>
      </c>
      <c r="N13126" s="1" t="s">
        <v>7264</v>
      </c>
      <c r="O13126" s="1" t="s">
        <v>7265</v>
      </c>
      <c r="Q13126" s="19">
        <v>43087</v>
      </c>
    </row>
    <row r="13127" spans="1:17" ht="30" x14ac:dyDescent="0.25">
      <c r="A13127">
        <v>61</v>
      </c>
      <c r="B13127" t="str">
        <f>IF(A13127="","",VLOOKUP(A13127,LOVs!$A$3:$B$62,2))</f>
        <v>Greater Victoria</v>
      </c>
      <c r="C13127" t="str">
        <f>Table1[[#This Row],[School Name]]</f>
        <v>Reynolds Secondary</v>
      </c>
      <c r="D13127" t="s">
        <v>7683</v>
      </c>
      <c r="E13127">
        <v>1967</v>
      </c>
      <c r="F13127" t="s">
        <v>15</v>
      </c>
      <c r="H13127" s="19">
        <v>42932</v>
      </c>
      <c r="I13127" s="20">
        <v>4</v>
      </c>
      <c r="J13127" t="s">
        <v>73</v>
      </c>
      <c r="K13127" s="1" t="s">
        <v>7708</v>
      </c>
      <c r="L13127">
        <v>8.9999999999999993E-3</v>
      </c>
      <c r="M13127" s="20" t="s">
        <v>18</v>
      </c>
      <c r="N13127" s="1" t="s">
        <v>7264</v>
      </c>
      <c r="O13127" s="1" t="s">
        <v>7265</v>
      </c>
      <c r="Q13127" s="19">
        <v>43087</v>
      </c>
    </row>
    <row r="13128" spans="1:17" ht="60" x14ac:dyDescent="0.25">
      <c r="A13128">
        <v>61</v>
      </c>
      <c r="B13128" t="str">
        <f>IF(A13128="","",VLOOKUP(A13128,LOVs!$A$3:$B$62,2))</f>
        <v>Greater Victoria</v>
      </c>
      <c r="C13128" t="str">
        <f>Table1[[#This Row],[School Name]]</f>
        <v>Richmond</v>
      </c>
      <c r="D13128" t="s">
        <v>316</v>
      </c>
      <c r="E13128">
        <v>1967</v>
      </c>
      <c r="F13128" t="s">
        <v>15</v>
      </c>
      <c r="H13128" s="19">
        <v>42963</v>
      </c>
      <c r="I13128" s="20">
        <v>4</v>
      </c>
      <c r="J13128" t="s">
        <v>7262</v>
      </c>
      <c r="K13128" s="1" t="s">
        <v>7709</v>
      </c>
      <c r="L13128">
        <v>1.2999999999999999E-2</v>
      </c>
      <c r="M13128" s="20" t="s">
        <v>15</v>
      </c>
      <c r="N13128" s="1" t="s">
        <v>7264</v>
      </c>
      <c r="O13128" s="1" t="s">
        <v>7265</v>
      </c>
      <c r="Q13128" s="19">
        <v>43087</v>
      </c>
    </row>
    <row r="13129" spans="1:17" ht="30" x14ac:dyDescent="0.25">
      <c r="A13129">
        <v>61</v>
      </c>
      <c r="B13129" t="str">
        <f>IF(A13129="","",VLOOKUP(A13129,LOVs!$A$3:$B$62,2))</f>
        <v>Greater Victoria</v>
      </c>
      <c r="C13129" t="str">
        <f>Table1[[#This Row],[School Name]]</f>
        <v>Richmond</v>
      </c>
      <c r="D13129" t="s">
        <v>316</v>
      </c>
      <c r="E13129">
        <v>1967</v>
      </c>
      <c r="F13129" t="s">
        <v>15</v>
      </c>
      <c r="H13129" s="19">
        <v>42963</v>
      </c>
      <c r="I13129" s="20">
        <v>4</v>
      </c>
      <c r="J13129" t="s">
        <v>7262</v>
      </c>
      <c r="K13129" s="1" t="s">
        <v>7710</v>
      </c>
      <c r="L13129">
        <v>1.7000000000000001E-2</v>
      </c>
      <c r="M13129" s="20" t="s">
        <v>15</v>
      </c>
      <c r="N13129" s="1" t="s">
        <v>7264</v>
      </c>
      <c r="O13129" s="1" t="s">
        <v>7265</v>
      </c>
      <c r="Q13129" s="19">
        <v>43087</v>
      </c>
    </row>
    <row r="13130" spans="1:17" ht="45" x14ac:dyDescent="0.25">
      <c r="A13130">
        <v>61</v>
      </c>
      <c r="B13130" t="str">
        <f>IF(A13130="","",VLOOKUP(A13130,LOVs!$A$3:$B$62,2))</f>
        <v>Greater Victoria</v>
      </c>
      <c r="C13130" t="str">
        <f>Table1[[#This Row],[School Name]]</f>
        <v>Richmond</v>
      </c>
      <c r="D13130" t="s">
        <v>316</v>
      </c>
      <c r="E13130">
        <v>1967</v>
      </c>
      <c r="F13130" t="s">
        <v>15</v>
      </c>
      <c r="H13130" s="19">
        <v>42963</v>
      </c>
      <c r="I13130" s="20">
        <v>4</v>
      </c>
      <c r="J13130" t="s">
        <v>7262</v>
      </c>
      <c r="K13130" s="1" t="s">
        <v>7711</v>
      </c>
      <c r="L13130">
        <v>1.9E-2</v>
      </c>
      <c r="M13130" s="20" t="s">
        <v>15</v>
      </c>
      <c r="N13130" s="1" t="s">
        <v>7264</v>
      </c>
      <c r="O13130" s="1" t="s">
        <v>7265</v>
      </c>
      <c r="Q13130" s="19">
        <v>43087</v>
      </c>
    </row>
    <row r="13131" spans="1:17" ht="30" x14ac:dyDescent="0.25">
      <c r="A13131">
        <v>61</v>
      </c>
      <c r="B13131" t="str">
        <f>IF(A13131="","",VLOOKUP(A13131,LOVs!$A$3:$B$62,2))</f>
        <v>Greater Victoria</v>
      </c>
      <c r="C13131" t="str">
        <f>Table1[[#This Row],[School Name]]</f>
        <v>Richmond</v>
      </c>
      <c r="D13131" t="s">
        <v>316</v>
      </c>
      <c r="E13131">
        <v>1967</v>
      </c>
      <c r="F13131" t="s">
        <v>15</v>
      </c>
      <c r="H13131" s="19">
        <v>42963</v>
      </c>
      <c r="I13131" s="20">
        <v>4</v>
      </c>
      <c r="J13131" t="s">
        <v>73</v>
      </c>
      <c r="K13131" s="1" t="s">
        <v>7525</v>
      </c>
      <c r="L13131">
        <v>5.1999999999999998E-2</v>
      </c>
      <c r="M13131" s="20" t="s">
        <v>15</v>
      </c>
      <c r="N13131" s="1" t="s">
        <v>7264</v>
      </c>
      <c r="O13131" s="1" t="s">
        <v>7265</v>
      </c>
      <c r="Q13131" s="19">
        <v>43087</v>
      </c>
    </row>
    <row r="13132" spans="1:17" ht="30" x14ac:dyDescent="0.25">
      <c r="A13132">
        <v>61</v>
      </c>
      <c r="B13132" t="str">
        <f>IF(A13132="","",VLOOKUP(A13132,LOVs!$A$3:$B$62,2))</f>
        <v>Greater Victoria</v>
      </c>
      <c r="C13132" t="str">
        <f>Table1[[#This Row],[School Name]]</f>
        <v>Richmond</v>
      </c>
      <c r="D13132" t="s">
        <v>316</v>
      </c>
      <c r="E13132">
        <v>1967</v>
      </c>
      <c r="F13132" t="s">
        <v>15</v>
      </c>
      <c r="H13132" s="19">
        <v>42963</v>
      </c>
      <c r="I13132" s="20">
        <v>4</v>
      </c>
      <c r="J13132" t="s">
        <v>73</v>
      </c>
      <c r="K13132" s="1" t="s">
        <v>7553</v>
      </c>
      <c r="L13132">
        <v>3.9E-2</v>
      </c>
      <c r="M13132" s="20" t="s">
        <v>15</v>
      </c>
      <c r="N13132" s="1" t="s">
        <v>7264</v>
      </c>
      <c r="O13132" s="1" t="s">
        <v>7265</v>
      </c>
      <c r="Q13132" s="19">
        <v>43087</v>
      </c>
    </row>
    <row r="13133" spans="1:17" ht="30" x14ac:dyDescent="0.25">
      <c r="A13133">
        <v>61</v>
      </c>
      <c r="B13133" t="str">
        <f>IF(A13133="","",VLOOKUP(A13133,LOVs!$A$3:$B$62,2))</f>
        <v>Greater Victoria</v>
      </c>
      <c r="C13133" t="str">
        <f>Table1[[#This Row],[School Name]]</f>
        <v>Richmond</v>
      </c>
      <c r="D13133" t="s">
        <v>316</v>
      </c>
      <c r="E13133">
        <v>1967</v>
      </c>
      <c r="F13133" t="s">
        <v>15</v>
      </c>
      <c r="H13133" s="19">
        <v>42963</v>
      </c>
      <c r="I13133" s="20">
        <v>4</v>
      </c>
      <c r="J13133" t="s">
        <v>73</v>
      </c>
      <c r="K13133" s="1" t="s">
        <v>7712</v>
      </c>
      <c r="L13133">
        <v>3.3000000000000002E-2</v>
      </c>
      <c r="M13133" s="20" t="s">
        <v>15</v>
      </c>
      <c r="N13133" s="1" t="s">
        <v>7264</v>
      </c>
      <c r="O13133" s="1" t="s">
        <v>7265</v>
      </c>
      <c r="Q13133" s="19">
        <v>43087</v>
      </c>
    </row>
    <row r="13134" spans="1:17" ht="45" x14ac:dyDescent="0.25">
      <c r="A13134">
        <v>61</v>
      </c>
      <c r="B13134" t="str">
        <f>IF(A13134="","",VLOOKUP(A13134,LOVs!$A$3:$B$62,2))</f>
        <v>Greater Victoria</v>
      </c>
      <c r="C13134" t="str">
        <f>Table1[[#This Row],[School Name]]</f>
        <v>Rockheights Middle School</v>
      </c>
      <c r="D13134" t="s">
        <v>7713</v>
      </c>
      <c r="E13134">
        <v>1966</v>
      </c>
      <c r="F13134" t="s">
        <v>15</v>
      </c>
      <c r="H13134" s="19">
        <v>42932</v>
      </c>
      <c r="I13134" s="20">
        <v>4</v>
      </c>
      <c r="J13134" t="s">
        <v>7262</v>
      </c>
      <c r="K13134" s="1" t="s">
        <v>7714</v>
      </c>
      <c r="L13134">
        <v>3.6999999999999998E-2</v>
      </c>
      <c r="M13134" s="20" t="s">
        <v>15</v>
      </c>
      <c r="N13134" s="1" t="s">
        <v>7264</v>
      </c>
      <c r="O13134" s="1" t="s">
        <v>7265</v>
      </c>
      <c r="Q13134" s="19">
        <v>43086</v>
      </c>
    </row>
    <row r="13135" spans="1:17" ht="60" x14ac:dyDescent="0.25">
      <c r="A13135">
        <v>61</v>
      </c>
      <c r="B13135" t="str">
        <f>IF(A13135="","",VLOOKUP(A13135,LOVs!$A$3:$B$62,2))</f>
        <v>Greater Victoria</v>
      </c>
      <c r="C13135" t="str">
        <f>Table1[[#This Row],[School Name]]</f>
        <v>Rockheights Middle School</v>
      </c>
      <c r="D13135" t="s">
        <v>7713</v>
      </c>
      <c r="E13135">
        <v>1966</v>
      </c>
      <c r="F13135" t="s">
        <v>15</v>
      </c>
      <c r="H13135" s="19">
        <v>42932</v>
      </c>
      <c r="I13135" s="20">
        <v>4</v>
      </c>
      <c r="J13135" t="s">
        <v>7262</v>
      </c>
      <c r="K13135" s="1" t="s">
        <v>7715</v>
      </c>
      <c r="L13135">
        <v>2.1999999999999999E-2</v>
      </c>
      <c r="M13135" s="20" t="s">
        <v>15</v>
      </c>
      <c r="N13135" s="1" t="s">
        <v>7264</v>
      </c>
      <c r="O13135" s="1" t="s">
        <v>7265</v>
      </c>
      <c r="Q13135" s="19">
        <v>43086</v>
      </c>
    </row>
    <row r="13136" spans="1:17" ht="45" x14ac:dyDescent="0.25">
      <c r="A13136">
        <v>61</v>
      </c>
      <c r="B13136" t="str">
        <f>IF(A13136="","",VLOOKUP(A13136,LOVs!$A$3:$B$62,2))</f>
        <v>Greater Victoria</v>
      </c>
      <c r="C13136" t="str">
        <f>Table1[[#This Row],[School Name]]</f>
        <v>Rockheights Middle School</v>
      </c>
      <c r="D13136" t="s">
        <v>7713</v>
      </c>
      <c r="E13136">
        <v>1966</v>
      </c>
      <c r="F13136" t="s">
        <v>15</v>
      </c>
      <c r="H13136" s="19">
        <v>42932</v>
      </c>
      <c r="I13136" s="20">
        <v>4</v>
      </c>
      <c r="J13136" t="s">
        <v>7262</v>
      </c>
      <c r="K13136" s="1" t="s">
        <v>7716</v>
      </c>
      <c r="L13136">
        <v>1.6E-2</v>
      </c>
      <c r="M13136" s="20" t="s">
        <v>15</v>
      </c>
      <c r="N13136" s="1" t="s">
        <v>7264</v>
      </c>
      <c r="O13136" s="1" t="s">
        <v>7265</v>
      </c>
      <c r="Q13136" s="19">
        <v>43086</v>
      </c>
    </row>
    <row r="13137" spans="1:17" ht="60" x14ac:dyDescent="0.25">
      <c r="A13137">
        <v>61</v>
      </c>
      <c r="B13137" t="str">
        <f>IF(A13137="","",VLOOKUP(A13137,LOVs!$A$3:$B$62,2))</f>
        <v>Greater Victoria</v>
      </c>
      <c r="C13137" t="str">
        <f>Table1[[#This Row],[School Name]]</f>
        <v>Rockheights Middle School</v>
      </c>
      <c r="D13137" t="s">
        <v>7713</v>
      </c>
      <c r="E13137">
        <v>1966</v>
      </c>
      <c r="F13137" t="s">
        <v>15</v>
      </c>
      <c r="H13137" s="19">
        <v>42932</v>
      </c>
      <c r="I13137" s="20">
        <v>4</v>
      </c>
      <c r="J13137" t="s">
        <v>7262</v>
      </c>
      <c r="K13137" s="1" t="s">
        <v>7717</v>
      </c>
      <c r="L13137">
        <v>1.4E-2</v>
      </c>
      <c r="M13137" s="20" t="s">
        <v>15</v>
      </c>
      <c r="N13137" s="1" t="s">
        <v>7264</v>
      </c>
      <c r="O13137" s="1" t="s">
        <v>7265</v>
      </c>
      <c r="Q13137" s="19">
        <v>43086</v>
      </c>
    </row>
    <row r="13138" spans="1:17" ht="45" x14ac:dyDescent="0.25">
      <c r="A13138">
        <v>61</v>
      </c>
      <c r="B13138" t="str">
        <f>IF(A13138="","",VLOOKUP(A13138,LOVs!$A$3:$B$62,2))</f>
        <v>Greater Victoria</v>
      </c>
      <c r="C13138" t="str">
        <f>Table1[[#This Row],[School Name]]</f>
        <v>Rockheights Middle School</v>
      </c>
      <c r="D13138" t="s">
        <v>7713</v>
      </c>
      <c r="E13138">
        <v>1966</v>
      </c>
      <c r="F13138" t="s">
        <v>15</v>
      </c>
      <c r="H13138" s="19">
        <v>42932</v>
      </c>
      <c r="I13138" s="20">
        <v>4</v>
      </c>
      <c r="J13138" t="s">
        <v>7262</v>
      </c>
      <c r="K13138" s="1" t="s">
        <v>7718</v>
      </c>
      <c r="L13138">
        <v>7.0000000000000001E-3</v>
      </c>
      <c r="M13138" s="20" t="s">
        <v>18</v>
      </c>
      <c r="N13138" s="1" t="s">
        <v>7264</v>
      </c>
      <c r="O13138" s="1" t="s">
        <v>7265</v>
      </c>
      <c r="Q13138" s="19">
        <v>43086</v>
      </c>
    </row>
    <row r="13139" spans="1:17" ht="30" x14ac:dyDescent="0.25">
      <c r="A13139">
        <v>61</v>
      </c>
      <c r="B13139" t="str">
        <f>IF(A13139="","",VLOOKUP(A13139,LOVs!$A$3:$B$62,2))</f>
        <v>Greater Victoria</v>
      </c>
      <c r="C13139" t="str">
        <f>Table1[[#This Row],[School Name]]</f>
        <v>Rockheights Middle School</v>
      </c>
      <c r="D13139" t="s">
        <v>7713</v>
      </c>
      <c r="E13139">
        <v>1966</v>
      </c>
      <c r="F13139" t="s">
        <v>15</v>
      </c>
      <c r="H13139" s="19">
        <v>42932</v>
      </c>
      <c r="I13139" s="20">
        <v>4</v>
      </c>
      <c r="J13139" t="s">
        <v>7324</v>
      </c>
      <c r="K13139" s="1" t="s">
        <v>7554</v>
      </c>
      <c r="L13139">
        <v>3.0000000000000001E-3</v>
      </c>
      <c r="M13139" s="20" t="s">
        <v>18</v>
      </c>
      <c r="N13139" s="1" t="s">
        <v>7264</v>
      </c>
      <c r="O13139" s="1" t="s">
        <v>7265</v>
      </c>
      <c r="Q13139" s="19">
        <v>43086</v>
      </c>
    </row>
    <row r="13140" spans="1:17" ht="45" x14ac:dyDescent="0.25">
      <c r="A13140">
        <v>61</v>
      </c>
      <c r="B13140" t="str">
        <f>IF(A13140="","",VLOOKUP(A13140,LOVs!$A$3:$B$62,2))</f>
        <v>Greater Victoria</v>
      </c>
      <c r="C13140" t="str">
        <f>Table1[[#This Row],[School Name]]</f>
        <v>Rockheights Middle School</v>
      </c>
      <c r="D13140" t="s">
        <v>7713</v>
      </c>
      <c r="E13140">
        <v>1966</v>
      </c>
      <c r="F13140" t="s">
        <v>15</v>
      </c>
      <c r="H13140" s="19">
        <v>42932</v>
      </c>
      <c r="I13140" s="20">
        <v>4</v>
      </c>
      <c r="J13140" t="s">
        <v>73</v>
      </c>
      <c r="K13140" s="1" t="s">
        <v>7719</v>
      </c>
      <c r="L13140">
        <v>0.10100000000000001</v>
      </c>
      <c r="M13140" s="20" t="s">
        <v>15</v>
      </c>
      <c r="N13140" s="1" t="s">
        <v>7264</v>
      </c>
      <c r="O13140" s="1" t="s">
        <v>7265</v>
      </c>
      <c r="Q13140" s="19">
        <v>43086</v>
      </c>
    </row>
    <row r="13141" spans="1:17" ht="30" x14ac:dyDescent="0.25">
      <c r="A13141">
        <v>61</v>
      </c>
      <c r="B13141" t="str">
        <f>IF(A13141="","",VLOOKUP(A13141,LOVs!$A$3:$B$62,2))</f>
        <v>Greater Victoria</v>
      </c>
      <c r="C13141" t="str">
        <f>Table1[[#This Row],[School Name]]</f>
        <v>Rockheights Middle School</v>
      </c>
      <c r="D13141" t="s">
        <v>7713</v>
      </c>
      <c r="E13141">
        <v>1966</v>
      </c>
      <c r="F13141" t="s">
        <v>15</v>
      </c>
      <c r="H13141" s="19">
        <v>42932</v>
      </c>
      <c r="I13141" s="20">
        <v>4</v>
      </c>
      <c r="J13141" t="s">
        <v>73</v>
      </c>
      <c r="K13141" s="1" t="s">
        <v>7720</v>
      </c>
      <c r="L13141">
        <v>5.1999999999999998E-2</v>
      </c>
      <c r="M13141" s="20" t="s">
        <v>15</v>
      </c>
      <c r="N13141" s="1" t="s">
        <v>7264</v>
      </c>
      <c r="O13141" s="1" t="s">
        <v>7265</v>
      </c>
      <c r="Q13141" s="19">
        <v>43086</v>
      </c>
    </row>
    <row r="13142" spans="1:17" ht="30" x14ac:dyDescent="0.25">
      <c r="A13142">
        <v>61</v>
      </c>
      <c r="B13142" t="str">
        <f>IF(A13142="","",VLOOKUP(A13142,LOVs!$A$3:$B$62,2))</f>
        <v>Greater Victoria</v>
      </c>
      <c r="C13142" t="str">
        <f>Table1[[#This Row],[School Name]]</f>
        <v>Rockheights Middle School</v>
      </c>
      <c r="D13142" t="s">
        <v>7713</v>
      </c>
      <c r="E13142">
        <v>1966</v>
      </c>
      <c r="F13142" t="s">
        <v>15</v>
      </c>
      <c r="H13142" s="19">
        <v>42932</v>
      </c>
      <c r="I13142" s="20">
        <v>4</v>
      </c>
      <c r="J13142" t="s">
        <v>73</v>
      </c>
      <c r="K13142" s="1" t="s">
        <v>7432</v>
      </c>
      <c r="L13142">
        <v>0.01</v>
      </c>
      <c r="M13142" s="20" t="s">
        <v>15</v>
      </c>
      <c r="N13142" s="1" t="s">
        <v>7264</v>
      </c>
      <c r="O13142" s="1" t="s">
        <v>7265</v>
      </c>
      <c r="Q13142" s="19">
        <v>43086</v>
      </c>
    </row>
    <row r="13143" spans="1:17" ht="45" x14ac:dyDescent="0.25">
      <c r="A13143">
        <v>61</v>
      </c>
      <c r="B13143" t="str">
        <f>IF(A13143="","",VLOOKUP(A13143,LOVs!$A$3:$B$62,2))</f>
        <v>Greater Victoria</v>
      </c>
      <c r="C13143" t="str">
        <f>Table1[[#This Row],[School Name]]</f>
        <v>Rogers Elementary</v>
      </c>
      <c r="D13143" t="s">
        <v>7721</v>
      </c>
      <c r="E13143">
        <v>1991</v>
      </c>
      <c r="F13143" t="s">
        <v>15</v>
      </c>
      <c r="H13143" s="19">
        <v>42932</v>
      </c>
      <c r="I13143" s="20">
        <v>4</v>
      </c>
      <c r="J13143" t="s">
        <v>7262</v>
      </c>
      <c r="K13143" s="1" t="s">
        <v>7722</v>
      </c>
      <c r="L13143">
        <v>6.0000000000000001E-3</v>
      </c>
      <c r="M13143" s="20" t="s">
        <v>18</v>
      </c>
      <c r="N13143" s="1" t="s">
        <v>7264</v>
      </c>
      <c r="O13143" s="1" t="s">
        <v>7265</v>
      </c>
      <c r="Q13143" s="19">
        <v>43088</v>
      </c>
    </row>
    <row r="13144" spans="1:17" ht="30" x14ac:dyDescent="0.25">
      <c r="A13144">
        <v>61</v>
      </c>
      <c r="B13144" t="str">
        <f>IF(A13144="","",VLOOKUP(A13144,LOVs!$A$3:$B$62,2))</f>
        <v>Greater Victoria</v>
      </c>
      <c r="C13144" t="str">
        <f>Table1[[#This Row],[School Name]]</f>
        <v>Rogers Elementary</v>
      </c>
      <c r="D13144" t="s">
        <v>7721</v>
      </c>
      <c r="E13144">
        <v>1991</v>
      </c>
      <c r="F13144" t="s">
        <v>15</v>
      </c>
      <c r="H13144" s="19">
        <v>42932</v>
      </c>
      <c r="I13144" s="20">
        <v>4</v>
      </c>
      <c r="J13144" t="s">
        <v>7262</v>
      </c>
      <c r="K13144" s="1" t="s">
        <v>7723</v>
      </c>
      <c r="L13144">
        <v>8.0000000000000002E-3</v>
      </c>
      <c r="M13144" s="20" t="s">
        <v>18</v>
      </c>
      <c r="N13144" s="1" t="s">
        <v>7264</v>
      </c>
      <c r="O13144" s="1" t="s">
        <v>7265</v>
      </c>
      <c r="Q13144" s="19">
        <v>43088</v>
      </c>
    </row>
    <row r="13145" spans="1:17" ht="30" x14ac:dyDescent="0.25">
      <c r="A13145">
        <v>61</v>
      </c>
      <c r="B13145" t="str">
        <f>IF(A13145="","",VLOOKUP(A13145,LOVs!$A$3:$B$62,2))</f>
        <v>Greater Victoria</v>
      </c>
      <c r="C13145" t="str">
        <f>Table1[[#This Row],[School Name]]</f>
        <v>Rogers Elementary</v>
      </c>
      <c r="D13145" t="s">
        <v>7721</v>
      </c>
      <c r="E13145">
        <v>1991</v>
      </c>
      <c r="F13145" t="s">
        <v>15</v>
      </c>
      <c r="H13145" s="19">
        <v>42932</v>
      </c>
      <c r="I13145" s="20">
        <v>4</v>
      </c>
      <c r="J13145" t="s">
        <v>7262</v>
      </c>
      <c r="K13145" s="1" t="s">
        <v>7724</v>
      </c>
      <c r="L13145">
        <v>2.1000000000000001E-2</v>
      </c>
      <c r="M13145" s="20" t="s">
        <v>15</v>
      </c>
      <c r="N13145" s="1" t="s">
        <v>7264</v>
      </c>
      <c r="O13145" s="1" t="s">
        <v>7265</v>
      </c>
      <c r="Q13145" s="19">
        <v>43088</v>
      </c>
    </row>
    <row r="13146" spans="1:17" ht="60" x14ac:dyDescent="0.25">
      <c r="A13146">
        <v>61</v>
      </c>
      <c r="B13146" t="str">
        <f>IF(A13146="","",VLOOKUP(A13146,LOVs!$A$3:$B$62,2))</f>
        <v>Greater Victoria</v>
      </c>
      <c r="C13146" t="str">
        <f>Table1[[#This Row],[School Name]]</f>
        <v>Rogers Elementary</v>
      </c>
      <c r="D13146" t="s">
        <v>7721</v>
      </c>
      <c r="E13146">
        <v>1991</v>
      </c>
      <c r="F13146" t="s">
        <v>15</v>
      </c>
      <c r="H13146" s="19">
        <v>42932</v>
      </c>
      <c r="I13146" s="20">
        <v>4</v>
      </c>
      <c r="J13146" t="s">
        <v>7262</v>
      </c>
      <c r="K13146" s="1" t="s">
        <v>7725</v>
      </c>
      <c r="L13146">
        <v>2E-3</v>
      </c>
      <c r="M13146" s="20" t="s">
        <v>18</v>
      </c>
      <c r="N13146" s="1" t="s">
        <v>7264</v>
      </c>
      <c r="O13146" s="1" t="s">
        <v>7265</v>
      </c>
      <c r="Q13146" s="19">
        <v>43088</v>
      </c>
    </row>
    <row r="13147" spans="1:17" ht="60" x14ac:dyDescent="0.25">
      <c r="A13147">
        <v>61</v>
      </c>
      <c r="B13147" t="str">
        <f>IF(A13147="","",VLOOKUP(A13147,LOVs!$A$3:$B$62,2))</f>
        <v>Greater Victoria</v>
      </c>
      <c r="C13147" t="str">
        <f>Table1[[#This Row],[School Name]]</f>
        <v>Rogers Elementary</v>
      </c>
      <c r="D13147" t="s">
        <v>7721</v>
      </c>
      <c r="E13147">
        <v>1991</v>
      </c>
      <c r="F13147" t="s">
        <v>15</v>
      </c>
      <c r="H13147" s="19">
        <v>42932</v>
      </c>
      <c r="I13147" s="20">
        <v>4</v>
      </c>
      <c r="J13147" t="s">
        <v>7262</v>
      </c>
      <c r="K13147" s="1" t="s">
        <v>7726</v>
      </c>
      <c r="L13147">
        <v>6.0000000000000001E-3</v>
      </c>
      <c r="M13147" s="20" t="s">
        <v>18</v>
      </c>
      <c r="N13147" s="1" t="s">
        <v>7264</v>
      </c>
      <c r="O13147" s="1" t="s">
        <v>7265</v>
      </c>
      <c r="Q13147" s="19">
        <v>43088</v>
      </c>
    </row>
    <row r="13148" spans="1:17" ht="30" x14ac:dyDescent="0.25">
      <c r="A13148">
        <v>61</v>
      </c>
      <c r="B13148" t="str">
        <f>IF(A13148="","",VLOOKUP(A13148,LOVs!$A$3:$B$62,2))</f>
        <v>Greater Victoria</v>
      </c>
      <c r="C13148" t="str">
        <f>Table1[[#This Row],[School Name]]</f>
        <v>Rogers Elementary</v>
      </c>
      <c r="D13148" t="s">
        <v>7721</v>
      </c>
      <c r="E13148">
        <v>1991</v>
      </c>
      <c r="F13148" t="s">
        <v>15</v>
      </c>
      <c r="H13148" s="19">
        <v>42932</v>
      </c>
      <c r="I13148" s="20">
        <v>4</v>
      </c>
      <c r="J13148" t="s">
        <v>7262</v>
      </c>
      <c r="K13148" s="1" t="s">
        <v>7727</v>
      </c>
      <c r="L13148">
        <v>1E-3</v>
      </c>
      <c r="M13148" s="20" t="s">
        <v>18</v>
      </c>
      <c r="N13148" s="1" t="s">
        <v>7264</v>
      </c>
      <c r="O13148" s="1" t="s">
        <v>7265</v>
      </c>
      <c r="Q13148" s="19">
        <v>43088</v>
      </c>
    </row>
    <row r="13149" spans="1:17" ht="30" x14ac:dyDescent="0.25">
      <c r="A13149">
        <v>61</v>
      </c>
      <c r="B13149" t="str">
        <f>IF(A13149="","",VLOOKUP(A13149,LOVs!$A$3:$B$62,2))</f>
        <v>Greater Victoria</v>
      </c>
      <c r="C13149" t="str">
        <f>Table1[[#This Row],[School Name]]</f>
        <v>Rogers Elementary Daycare</v>
      </c>
      <c r="D13149" t="s">
        <v>7728</v>
      </c>
      <c r="E13149">
        <v>1991</v>
      </c>
      <c r="F13149" t="s">
        <v>15</v>
      </c>
      <c r="H13149" s="19">
        <v>42932</v>
      </c>
      <c r="I13149" s="20">
        <v>4</v>
      </c>
      <c r="J13149" t="s">
        <v>73</v>
      </c>
      <c r="K13149" s="1" t="s">
        <v>7729</v>
      </c>
      <c r="L13149">
        <v>1E-3</v>
      </c>
      <c r="M13149" s="20" t="s">
        <v>18</v>
      </c>
      <c r="N13149" s="1" t="s">
        <v>7264</v>
      </c>
      <c r="O13149" s="1" t="s">
        <v>7265</v>
      </c>
      <c r="Q13149" s="19">
        <v>43088</v>
      </c>
    </row>
    <row r="13150" spans="1:17" ht="30" x14ac:dyDescent="0.25">
      <c r="A13150">
        <v>61</v>
      </c>
      <c r="B13150" t="str">
        <f>IF(A13150="","",VLOOKUP(A13150,LOVs!$A$3:$B$62,2))</f>
        <v>Greater Victoria</v>
      </c>
      <c r="C13150" t="str">
        <f>Table1[[#This Row],[School Name]]</f>
        <v>Rogers Elementary Daycare</v>
      </c>
      <c r="D13150" t="s">
        <v>7728</v>
      </c>
      <c r="E13150">
        <v>1991</v>
      </c>
      <c r="F13150" t="s">
        <v>15</v>
      </c>
      <c r="H13150" s="19">
        <v>42932</v>
      </c>
      <c r="I13150" s="20">
        <v>4</v>
      </c>
      <c r="J13150" t="s">
        <v>73</v>
      </c>
      <c r="K13150" s="1" t="s">
        <v>7730</v>
      </c>
      <c r="L13150">
        <v>2E-3</v>
      </c>
      <c r="M13150" s="20" t="s">
        <v>18</v>
      </c>
      <c r="N13150" s="1" t="s">
        <v>7264</v>
      </c>
      <c r="O13150" s="1" t="s">
        <v>7265</v>
      </c>
      <c r="Q13150" s="19">
        <v>43088</v>
      </c>
    </row>
    <row r="13151" spans="1:17" ht="30" x14ac:dyDescent="0.25">
      <c r="A13151">
        <v>61</v>
      </c>
      <c r="B13151" t="str">
        <f>IF(A13151="","",VLOOKUP(A13151,LOVs!$A$3:$B$62,2))</f>
        <v>Greater Victoria</v>
      </c>
      <c r="C13151" t="str">
        <f>Table1[[#This Row],[School Name]]</f>
        <v>Rogers Elementary Daycare</v>
      </c>
      <c r="D13151" t="s">
        <v>7728</v>
      </c>
      <c r="E13151">
        <v>1991</v>
      </c>
      <c r="F13151" t="s">
        <v>15</v>
      </c>
      <c r="H13151" s="19">
        <v>42932</v>
      </c>
      <c r="I13151" s="20">
        <v>4</v>
      </c>
      <c r="J13151" t="s">
        <v>73</v>
      </c>
      <c r="K13151" s="1" t="s">
        <v>7731</v>
      </c>
      <c r="L13151">
        <v>5.0000000000000001E-3</v>
      </c>
      <c r="M13151" s="20" t="s">
        <v>18</v>
      </c>
      <c r="N13151" s="1" t="s">
        <v>7264</v>
      </c>
      <c r="O13151" s="1" t="s">
        <v>7265</v>
      </c>
      <c r="Q13151" s="19">
        <v>43088</v>
      </c>
    </row>
    <row r="13152" spans="1:17" ht="45" x14ac:dyDescent="0.25">
      <c r="A13152">
        <v>61</v>
      </c>
      <c r="B13152" t="str">
        <f>IF(A13152="","",VLOOKUP(A13152,LOVs!$A$3:$B$62,2))</f>
        <v>Greater Victoria</v>
      </c>
      <c r="C13152" t="str">
        <f>Table1[[#This Row],[School Name]]</f>
        <v xml:space="preserve">Rogers Elementary  </v>
      </c>
      <c r="D13152" t="s">
        <v>7732</v>
      </c>
      <c r="E13152">
        <v>1991</v>
      </c>
      <c r="F13152" t="s">
        <v>15</v>
      </c>
      <c r="H13152" s="19">
        <v>42932</v>
      </c>
      <c r="I13152" s="20">
        <v>4</v>
      </c>
      <c r="J13152" t="s">
        <v>73</v>
      </c>
      <c r="K13152" s="1" t="s">
        <v>7733</v>
      </c>
      <c r="L13152">
        <v>3.0000000000000001E-3</v>
      </c>
      <c r="M13152" s="20" t="s">
        <v>18</v>
      </c>
      <c r="N13152" s="1" t="s">
        <v>7264</v>
      </c>
      <c r="O13152" s="1" t="s">
        <v>7265</v>
      </c>
      <c r="Q13152" s="19">
        <v>43088</v>
      </c>
    </row>
    <row r="13153" spans="1:17" ht="30" x14ac:dyDescent="0.25">
      <c r="A13153">
        <v>61</v>
      </c>
      <c r="B13153" t="str">
        <f>IF(A13153="","",VLOOKUP(A13153,LOVs!$A$3:$B$62,2))</f>
        <v>Greater Victoria</v>
      </c>
      <c r="C13153" t="str">
        <f>Table1[[#This Row],[School Name]]</f>
        <v>Rogers Elementary</v>
      </c>
      <c r="D13153" t="s">
        <v>7721</v>
      </c>
      <c r="E13153">
        <v>1991</v>
      </c>
      <c r="F13153" t="s">
        <v>15</v>
      </c>
      <c r="H13153" s="19">
        <v>42932</v>
      </c>
      <c r="I13153" s="20">
        <v>4</v>
      </c>
      <c r="J13153" t="s">
        <v>73</v>
      </c>
      <c r="K13153" s="1" t="s">
        <v>7734</v>
      </c>
      <c r="L13153">
        <v>3.0000000000000001E-3</v>
      </c>
      <c r="M13153" s="20" t="s">
        <v>18</v>
      </c>
      <c r="N13153" s="1" t="s">
        <v>7264</v>
      </c>
      <c r="O13153" s="1" t="s">
        <v>7265</v>
      </c>
      <c r="Q13153" s="19">
        <v>43088</v>
      </c>
    </row>
    <row r="13154" spans="1:17" ht="30" x14ac:dyDescent="0.25">
      <c r="A13154">
        <v>61</v>
      </c>
      <c r="B13154" t="str">
        <f>IF(A13154="","",VLOOKUP(A13154,LOVs!$A$3:$B$62,2))</f>
        <v>Greater Victoria</v>
      </c>
      <c r="C13154" t="str">
        <f>Table1[[#This Row],[School Name]]</f>
        <v>SJ Willis</v>
      </c>
      <c r="D13154" t="s">
        <v>7735</v>
      </c>
      <c r="E13154">
        <v>1951</v>
      </c>
      <c r="F13154" t="s">
        <v>15</v>
      </c>
      <c r="H13154" s="19">
        <v>42932</v>
      </c>
      <c r="I13154" s="20">
        <v>4</v>
      </c>
      <c r="J13154" t="s">
        <v>7262</v>
      </c>
      <c r="K13154" s="1" t="s">
        <v>7736</v>
      </c>
      <c r="L13154">
        <v>4.0000000000000001E-3</v>
      </c>
      <c r="M13154" s="20" t="s">
        <v>18</v>
      </c>
      <c r="N13154" s="1" t="s">
        <v>7264</v>
      </c>
      <c r="O13154" s="1" t="s">
        <v>7265</v>
      </c>
      <c r="Q13154" s="19">
        <v>43088</v>
      </c>
    </row>
    <row r="13155" spans="1:17" ht="30" x14ac:dyDescent="0.25">
      <c r="A13155">
        <v>61</v>
      </c>
      <c r="B13155" t="str">
        <f>IF(A13155="","",VLOOKUP(A13155,LOVs!$A$3:$B$62,2))</f>
        <v>Greater Victoria</v>
      </c>
      <c r="C13155" t="str">
        <f>Table1[[#This Row],[School Name]]</f>
        <v>SJ Willis</v>
      </c>
      <c r="D13155" t="s">
        <v>7735</v>
      </c>
      <c r="E13155">
        <v>1951</v>
      </c>
      <c r="F13155" t="s">
        <v>15</v>
      </c>
      <c r="H13155" s="19">
        <v>42932</v>
      </c>
      <c r="I13155" s="20">
        <v>4</v>
      </c>
      <c r="J13155" t="s">
        <v>7262</v>
      </c>
      <c r="K13155" s="1" t="s">
        <v>7737</v>
      </c>
      <c r="L13155">
        <v>0.01</v>
      </c>
      <c r="M13155" s="20" t="s">
        <v>18</v>
      </c>
      <c r="N13155" s="1" t="s">
        <v>7264</v>
      </c>
      <c r="O13155" s="1" t="s">
        <v>7265</v>
      </c>
      <c r="Q13155" s="19">
        <v>43088</v>
      </c>
    </row>
    <row r="13156" spans="1:17" ht="60" x14ac:dyDescent="0.25">
      <c r="A13156">
        <v>61</v>
      </c>
      <c r="B13156" t="str">
        <f>IF(A13156="","",VLOOKUP(A13156,LOVs!$A$3:$B$62,2))</f>
        <v>Greater Victoria</v>
      </c>
      <c r="C13156" t="str">
        <f>Table1[[#This Row],[School Name]]</f>
        <v>SJ Willis</v>
      </c>
      <c r="D13156" t="s">
        <v>7735</v>
      </c>
      <c r="E13156">
        <v>1951</v>
      </c>
      <c r="F13156" t="s">
        <v>15</v>
      </c>
      <c r="H13156" s="19">
        <v>42932</v>
      </c>
      <c r="I13156" s="20">
        <v>4</v>
      </c>
      <c r="J13156" t="s">
        <v>7262</v>
      </c>
      <c r="K13156" s="1" t="s">
        <v>7738</v>
      </c>
      <c r="L13156">
        <v>6.7000000000000004E-2</v>
      </c>
      <c r="M13156" s="20" t="s">
        <v>15</v>
      </c>
      <c r="N13156" s="1" t="s">
        <v>7264</v>
      </c>
      <c r="O13156" s="1" t="s">
        <v>7265</v>
      </c>
      <c r="Q13156" s="19">
        <v>43088</v>
      </c>
    </row>
    <row r="13157" spans="1:17" ht="30" x14ac:dyDescent="0.25">
      <c r="A13157">
        <v>61</v>
      </c>
      <c r="B13157" t="str">
        <f>IF(A13157="","",VLOOKUP(A13157,LOVs!$A$3:$B$62,2))</f>
        <v>Greater Victoria</v>
      </c>
      <c r="C13157" t="str">
        <f>Table1[[#This Row],[School Name]]</f>
        <v>SJ Willis</v>
      </c>
      <c r="D13157" t="s">
        <v>7735</v>
      </c>
      <c r="E13157">
        <v>1951</v>
      </c>
      <c r="F13157" t="s">
        <v>15</v>
      </c>
      <c r="H13157" s="19">
        <v>42932</v>
      </c>
      <c r="I13157" s="20">
        <v>4</v>
      </c>
      <c r="J13157" t="s">
        <v>7262</v>
      </c>
      <c r="K13157" s="1" t="s">
        <v>7739</v>
      </c>
      <c r="L13157">
        <v>1.2999999999999999E-2</v>
      </c>
      <c r="M13157" s="20" t="s">
        <v>15</v>
      </c>
      <c r="N13157" s="1" t="s">
        <v>7264</v>
      </c>
      <c r="O13157" s="1" t="s">
        <v>7265</v>
      </c>
      <c r="Q13157" s="19">
        <v>43088</v>
      </c>
    </row>
    <row r="13158" spans="1:17" ht="45" x14ac:dyDescent="0.25">
      <c r="A13158">
        <v>61</v>
      </c>
      <c r="B13158" t="str">
        <f>IF(A13158="","",VLOOKUP(A13158,LOVs!$A$3:$B$62,2))</f>
        <v>Greater Victoria</v>
      </c>
      <c r="C13158" t="str">
        <f>Table1[[#This Row],[School Name]]</f>
        <v>SJ Willis</v>
      </c>
      <c r="D13158" t="s">
        <v>7735</v>
      </c>
      <c r="E13158">
        <v>1951</v>
      </c>
      <c r="F13158" t="s">
        <v>15</v>
      </c>
      <c r="H13158" s="19">
        <v>42932</v>
      </c>
      <c r="I13158" s="20">
        <v>4</v>
      </c>
      <c r="J13158" t="s">
        <v>7262</v>
      </c>
      <c r="K13158" s="1" t="s">
        <v>7740</v>
      </c>
      <c r="L13158">
        <v>1.4999999999999999E-2</v>
      </c>
      <c r="M13158" s="20" t="s">
        <v>15</v>
      </c>
      <c r="N13158" s="1" t="s">
        <v>7264</v>
      </c>
      <c r="O13158" s="1" t="s">
        <v>7265</v>
      </c>
      <c r="Q13158" s="19">
        <v>43088</v>
      </c>
    </row>
    <row r="13159" spans="1:17" ht="45" x14ac:dyDescent="0.25">
      <c r="A13159">
        <v>61</v>
      </c>
      <c r="B13159" t="str">
        <f>IF(A13159="","",VLOOKUP(A13159,LOVs!$A$3:$B$62,2))</f>
        <v>Greater Victoria</v>
      </c>
      <c r="C13159" t="str">
        <f>Table1[[#This Row],[School Name]]</f>
        <v>SJ Willis</v>
      </c>
      <c r="D13159" t="s">
        <v>7735</v>
      </c>
      <c r="E13159">
        <v>1951</v>
      </c>
      <c r="F13159" t="s">
        <v>15</v>
      </c>
      <c r="H13159" s="19">
        <v>42932</v>
      </c>
      <c r="I13159" s="20">
        <v>4</v>
      </c>
      <c r="J13159" t="s">
        <v>7262</v>
      </c>
      <c r="K13159" s="1" t="s">
        <v>7741</v>
      </c>
      <c r="L13159">
        <v>1.2999999999999999E-2</v>
      </c>
      <c r="M13159" s="20" t="s">
        <v>15</v>
      </c>
      <c r="N13159" s="1" t="s">
        <v>7264</v>
      </c>
      <c r="O13159" s="1" t="s">
        <v>7265</v>
      </c>
      <c r="Q13159" s="19">
        <v>43088</v>
      </c>
    </row>
    <row r="13160" spans="1:17" ht="45" x14ac:dyDescent="0.25">
      <c r="A13160">
        <v>61</v>
      </c>
      <c r="B13160" t="str">
        <f>IF(A13160="","",VLOOKUP(A13160,LOVs!$A$3:$B$62,2))</f>
        <v>Greater Victoria</v>
      </c>
      <c r="C13160" t="str">
        <f>Table1[[#This Row],[School Name]]</f>
        <v>SJ Willis</v>
      </c>
      <c r="D13160" t="s">
        <v>7735</v>
      </c>
      <c r="E13160">
        <v>1951</v>
      </c>
      <c r="F13160" t="s">
        <v>15</v>
      </c>
      <c r="H13160" s="19">
        <v>42932</v>
      </c>
      <c r="I13160" s="20">
        <v>4</v>
      </c>
      <c r="J13160" t="s">
        <v>7324</v>
      </c>
      <c r="K13160" s="1" t="s">
        <v>7742</v>
      </c>
      <c r="L13160">
        <v>3.2000000000000001E-2</v>
      </c>
      <c r="M13160" s="20" t="s">
        <v>15</v>
      </c>
      <c r="N13160" s="1" t="s">
        <v>7264</v>
      </c>
      <c r="O13160" s="1" t="s">
        <v>7265</v>
      </c>
      <c r="Q13160" s="19">
        <v>43088</v>
      </c>
    </row>
    <row r="13161" spans="1:17" ht="30" x14ac:dyDescent="0.25">
      <c r="A13161">
        <v>61</v>
      </c>
      <c r="B13161" t="str">
        <f>IF(A13161="","",VLOOKUP(A13161,LOVs!$A$3:$B$62,2))</f>
        <v>Greater Victoria</v>
      </c>
      <c r="C13161" t="str">
        <f>Table1[[#This Row],[School Name]]</f>
        <v>SJ Willis</v>
      </c>
      <c r="D13161" t="s">
        <v>7735</v>
      </c>
      <c r="E13161">
        <v>1951</v>
      </c>
      <c r="F13161" t="s">
        <v>15</v>
      </c>
      <c r="H13161" s="19">
        <v>42932</v>
      </c>
      <c r="I13161" s="20">
        <v>4</v>
      </c>
      <c r="J13161" t="s">
        <v>7262</v>
      </c>
      <c r="K13161" s="1" t="s">
        <v>7743</v>
      </c>
      <c r="L13161">
        <v>7.0000000000000001E-3</v>
      </c>
      <c r="M13161" s="20" t="s">
        <v>18</v>
      </c>
      <c r="N13161" s="1" t="s">
        <v>7264</v>
      </c>
      <c r="O13161" s="1" t="s">
        <v>7265</v>
      </c>
      <c r="Q13161" s="19">
        <v>43088</v>
      </c>
    </row>
    <row r="13162" spans="1:17" ht="30" x14ac:dyDescent="0.25">
      <c r="A13162">
        <v>61</v>
      </c>
      <c r="B13162" t="str">
        <f>IF(A13162="","",VLOOKUP(A13162,LOVs!$A$3:$B$62,2))</f>
        <v>Greater Victoria</v>
      </c>
      <c r="C13162" t="str">
        <f>Table1[[#This Row],[School Name]]</f>
        <v>SJ Willis</v>
      </c>
      <c r="D13162" t="s">
        <v>7735</v>
      </c>
      <c r="E13162">
        <v>1951</v>
      </c>
      <c r="F13162" t="s">
        <v>15</v>
      </c>
      <c r="H13162" s="19">
        <v>42932</v>
      </c>
      <c r="I13162" s="20">
        <v>4</v>
      </c>
      <c r="J13162" t="s">
        <v>7262</v>
      </c>
      <c r="K13162" s="1" t="s">
        <v>7744</v>
      </c>
      <c r="L13162">
        <v>1.2999999999999999E-2</v>
      </c>
      <c r="M13162" s="20" t="s">
        <v>15</v>
      </c>
      <c r="N13162" s="1" t="s">
        <v>7264</v>
      </c>
      <c r="O13162" s="1" t="s">
        <v>7265</v>
      </c>
      <c r="Q13162" s="19">
        <v>43088</v>
      </c>
    </row>
    <row r="13163" spans="1:17" ht="30" x14ac:dyDescent="0.25">
      <c r="A13163">
        <v>61</v>
      </c>
      <c r="B13163" t="str">
        <f>IF(A13163="","",VLOOKUP(A13163,LOVs!$A$3:$B$62,2))</f>
        <v>Greater Victoria</v>
      </c>
      <c r="C13163" t="str">
        <f>Table1[[#This Row],[School Name]]</f>
        <v>SJ Willis</v>
      </c>
      <c r="D13163" t="s">
        <v>7735</v>
      </c>
      <c r="E13163">
        <v>1951</v>
      </c>
      <c r="F13163" t="s">
        <v>15</v>
      </c>
      <c r="H13163" s="19">
        <v>42932</v>
      </c>
      <c r="I13163" s="20">
        <v>4</v>
      </c>
      <c r="J13163" t="s">
        <v>7262</v>
      </c>
      <c r="K13163" s="1" t="s">
        <v>7745</v>
      </c>
      <c r="L13163">
        <v>5.0000000000000001E-3</v>
      </c>
      <c r="M13163" s="20" t="s">
        <v>18</v>
      </c>
      <c r="N13163" s="1" t="s">
        <v>7264</v>
      </c>
      <c r="O13163" s="1" t="s">
        <v>7265</v>
      </c>
      <c r="Q13163" s="19">
        <v>43088</v>
      </c>
    </row>
    <row r="13164" spans="1:17" ht="45" x14ac:dyDescent="0.25">
      <c r="A13164">
        <v>61</v>
      </c>
      <c r="B13164" t="str">
        <f>IF(A13164="","",VLOOKUP(A13164,LOVs!$A$3:$B$62,2))</f>
        <v>Greater Victoria</v>
      </c>
      <c r="C13164" t="str">
        <f>Table1[[#This Row],[School Name]]</f>
        <v>SJ Willis</v>
      </c>
      <c r="D13164" t="s">
        <v>7735</v>
      </c>
      <c r="E13164">
        <v>1951</v>
      </c>
      <c r="F13164" t="s">
        <v>15</v>
      </c>
      <c r="H13164" s="19">
        <v>42932</v>
      </c>
      <c r="I13164" s="20">
        <v>4</v>
      </c>
      <c r="J13164" t="s">
        <v>73</v>
      </c>
      <c r="K13164" s="1" t="s">
        <v>7746</v>
      </c>
      <c r="L13164">
        <v>4.1000000000000002E-2</v>
      </c>
      <c r="M13164" s="20" t="s">
        <v>15</v>
      </c>
      <c r="N13164" s="1" t="s">
        <v>7264</v>
      </c>
      <c r="O13164" s="1" t="s">
        <v>7265</v>
      </c>
      <c r="Q13164" s="19">
        <v>43088</v>
      </c>
    </row>
    <row r="13165" spans="1:17" ht="60" x14ac:dyDescent="0.25">
      <c r="A13165">
        <v>61</v>
      </c>
      <c r="B13165" t="str">
        <f>IF(A13165="","",VLOOKUP(A13165,LOVs!$A$3:$B$62,2))</f>
        <v>Greater Victoria</v>
      </c>
      <c r="C13165" t="str">
        <f>Table1[[#This Row],[School Name]]</f>
        <v>SJ Willis</v>
      </c>
      <c r="D13165" t="s">
        <v>7735</v>
      </c>
      <c r="E13165">
        <v>1951</v>
      </c>
      <c r="F13165" t="s">
        <v>15</v>
      </c>
      <c r="H13165" s="19">
        <v>42932</v>
      </c>
      <c r="I13165" s="20">
        <v>4</v>
      </c>
      <c r="J13165" t="s">
        <v>73</v>
      </c>
      <c r="K13165" s="1" t="s">
        <v>7747</v>
      </c>
      <c r="L13165">
        <v>2.1999999999999999E-2</v>
      </c>
      <c r="M13165" s="20" t="s">
        <v>15</v>
      </c>
      <c r="N13165" s="1" t="s">
        <v>7264</v>
      </c>
      <c r="O13165" s="1" t="s">
        <v>7265</v>
      </c>
      <c r="Q13165" s="19">
        <v>43088</v>
      </c>
    </row>
    <row r="13166" spans="1:17" ht="60" x14ac:dyDescent="0.25">
      <c r="A13166">
        <v>61</v>
      </c>
      <c r="B13166" t="str">
        <f>IF(A13166="","",VLOOKUP(A13166,LOVs!$A$3:$B$62,2))</f>
        <v>Greater Victoria</v>
      </c>
      <c r="C13166" t="str">
        <f>Table1[[#This Row],[School Name]]</f>
        <v>SJ Willis</v>
      </c>
      <c r="D13166" t="s">
        <v>7735</v>
      </c>
      <c r="E13166">
        <v>1951</v>
      </c>
      <c r="F13166" t="s">
        <v>15</v>
      </c>
      <c r="H13166" s="19">
        <v>42932</v>
      </c>
      <c r="I13166" s="20">
        <v>4</v>
      </c>
      <c r="J13166" t="s">
        <v>73</v>
      </c>
      <c r="K13166" s="1" t="s">
        <v>7748</v>
      </c>
      <c r="L13166">
        <v>1.2E-2</v>
      </c>
      <c r="M13166" s="20" t="s">
        <v>15</v>
      </c>
      <c r="N13166" s="1" t="s">
        <v>7264</v>
      </c>
      <c r="O13166" s="1" t="s">
        <v>7265</v>
      </c>
      <c r="Q13166" s="19">
        <v>43088</v>
      </c>
    </row>
    <row r="13167" spans="1:17" ht="45" x14ac:dyDescent="0.25">
      <c r="A13167">
        <v>61</v>
      </c>
      <c r="B13167" t="str">
        <f>IF(A13167="","",VLOOKUP(A13167,LOVs!$A$3:$B$62,2))</f>
        <v>Greater Victoria</v>
      </c>
      <c r="C13167" t="str">
        <f>Table1[[#This Row],[School Name]]</f>
        <v>SJ Willis</v>
      </c>
      <c r="D13167" t="s">
        <v>7735</v>
      </c>
      <c r="E13167">
        <v>1951</v>
      </c>
      <c r="F13167" t="s">
        <v>15</v>
      </c>
      <c r="H13167" s="19">
        <v>42932</v>
      </c>
      <c r="I13167" s="20">
        <v>4</v>
      </c>
      <c r="J13167" t="s">
        <v>7366</v>
      </c>
      <c r="K13167" s="1" t="s">
        <v>7749</v>
      </c>
      <c r="L13167">
        <v>3.3000000000000002E-2</v>
      </c>
      <c r="M13167" s="20" t="s">
        <v>15</v>
      </c>
      <c r="N13167" s="1" t="s">
        <v>7309</v>
      </c>
      <c r="O13167" s="1" t="s">
        <v>7265</v>
      </c>
      <c r="Q13167" s="19">
        <v>43088</v>
      </c>
    </row>
    <row r="13168" spans="1:17" ht="75" x14ac:dyDescent="0.25">
      <c r="A13168">
        <v>61</v>
      </c>
      <c r="B13168" t="str">
        <f>IF(A13168="","",VLOOKUP(A13168,LOVs!$A$3:$B$62,2))</f>
        <v>Greater Victoria</v>
      </c>
      <c r="C13168" t="str">
        <f>Table1[[#This Row],[School Name]]</f>
        <v>SJ Willis</v>
      </c>
      <c r="D13168" t="s">
        <v>7735</v>
      </c>
      <c r="E13168">
        <v>1951</v>
      </c>
      <c r="F13168" t="s">
        <v>15</v>
      </c>
      <c r="H13168" s="19">
        <v>42932</v>
      </c>
      <c r="I13168" s="20">
        <v>4</v>
      </c>
      <c r="J13168" t="s">
        <v>7330</v>
      </c>
      <c r="K13168" s="1" t="s">
        <v>7750</v>
      </c>
      <c r="L13168">
        <v>1.7000000000000001E-2</v>
      </c>
      <c r="M13168" s="20" t="s">
        <v>15</v>
      </c>
      <c r="N13168" s="1" t="s">
        <v>7264</v>
      </c>
      <c r="O13168" s="1" t="s">
        <v>7265</v>
      </c>
      <c r="Q13168" s="19">
        <v>43088</v>
      </c>
    </row>
    <row r="13169" spans="1:17" ht="75" x14ac:dyDescent="0.25">
      <c r="A13169">
        <v>61</v>
      </c>
      <c r="B13169" t="str">
        <f>IF(A13169="","",VLOOKUP(A13169,LOVs!$A$3:$B$62,2))</f>
        <v>Greater Victoria</v>
      </c>
      <c r="C13169" t="str">
        <f>Table1[[#This Row],[School Name]]</f>
        <v>SJ Willis</v>
      </c>
      <c r="D13169" t="s">
        <v>7735</v>
      </c>
      <c r="E13169">
        <v>1951</v>
      </c>
      <c r="F13169" t="s">
        <v>15</v>
      </c>
      <c r="H13169" s="19">
        <v>42932</v>
      </c>
      <c r="I13169" s="20">
        <v>4</v>
      </c>
      <c r="J13169" t="s">
        <v>73</v>
      </c>
      <c r="K13169" s="1" t="s">
        <v>7751</v>
      </c>
      <c r="L13169">
        <v>1.0999999999999999E-2</v>
      </c>
      <c r="M13169" s="20" t="s">
        <v>15</v>
      </c>
      <c r="N13169" s="1" t="s">
        <v>7264</v>
      </c>
      <c r="O13169" s="1" t="s">
        <v>7265</v>
      </c>
      <c r="Q13169" s="19">
        <v>43088</v>
      </c>
    </row>
    <row r="13170" spans="1:17" ht="60" x14ac:dyDescent="0.25">
      <c r="A13170">
        <v>61</v>
      </c>
      <c r="B13170" t="str">
        <f>IF(A13170="","",VLOOKUP(A13170,LOVs!$A$3:$B$62,2))</f>
        <v>Greater Victoria</v>
      </c>
      <c r="C13170" t="str">
        <f>Table1[[#This Row],[School Name]]</f>
        <v>SJ Willis</v>
      </c>
      <c r="D13170" t="s">
        <v>7735</v>
      </c>
      <c r="E13170">
        <v>1951</v>
      </c>
      <c r="F13170" t="s">
        <v>15</v>
      </c>
      <c r="H13170" s="19">
        <v>42932</v>
      </c>
      <c r="I13170" s="20">
        <v>4</v>
      </c>
      <c r="J13170" t="s">
        <v>73</v>
      </c>
      <c r="K13170" s="1" t="s">
        <v>7752</v>
      </c>
      <c r="L13170">
        <v>4.2000000000000003E-2</v>
      </c>
      <c r="M13170" s="20" t="s">
        <v>15</v>
      </c>
      <c r="N13170" s="1" t="s">
        <v>7264</v>
      </c>
      <c r="O13170" s="1" t="s">
        <v>7265</v>
      </c>
      <c r="Q13170" s="19">
        <v>43088</v>
      </c>
    </row>
    <row r="13171" spans="1:17" ht="60" x14ac:dyDescent="0.25">
      <c r="A13171">
        <v>61</v>
      </c>
      <c r="B13171" t="str">
        <f>IF(A13171="","",VLOOKUP(A13171,LOVs!$A$3:$B$62,2))</f>
        <v>Greater Victoria</v>
      </c>
      <c r="C13171" t="str">
        <f>Table1[[#This Row],[School Name]]</f>
        <v>SJ Willis</v>
      </c>
      <c r="D13171" t="s">
        <v>7735</v>
      </c>
      <c r="E13171">
        <v>1951</v>
      </c>
      <c r="F13171" t="s">
        <v>15</v>
      </c>
      <c r="H13171" s="19">
        <v>42932</v>
      </c>
      <c r="I13171" s="20">
        <v>4</v>
      </c>
      <c r="J13171" t="s">
        <v>73</v>
      </c>
      <c r="K13171" s="1" t="s">
        <v>7753</v>
      </c>
      <c r="L13171">
        <v>1.4E-2</v>
      </c>
      <c r="M13171" s="20" t="s">
        <v>15</v>
      </c>
      <c r="N13171" s="1" t="s">
        <v>7264</v>
      </c>
      <c r="O13171" s="1" t="s">
        <v>7265</v>
      </c>
      <c r="Q13171" s="19">
        <v>43088</v>
      </c>
    </row>
    <row r="13172" spans="1:17" ht="30" x14ac:dyDescent="0.25">
      <c r="A13172">
        <v>61</v>
      </c>
      <c r="B13172" t="str">
        <f>IF(A13172="","",VLOOKUP(A13172,LOVs!$A$3:$B$62,2))</f>
        <v>Greater Victoria</v>
      </c>
      <c r="C13172" t="str">
        <f>Table1[[#This Row],[School Name]]</f>
        <v>SJ Willis</v>
      </c>
      <c r="D13172" t="s">
        <v>7735</v>
      </c>
      <c r="E13172">
        <v>1951</v>
      </c>
      <c r="F13172" t="s">
        <v>15</v>
      </c>
      <c r="H13172" s="19">
        <v>42932</v>
      </c>
      <c r="I13172" s="20">
        <v>4</v>
      </c>
      <c r="J13172" t="s">
        <v>7754</v>
      </c>
      <c r="K13172" s="1" t="s">
        <v>7755</v>
      </c>
      <c r="L13172">
        <v>0</v>
      </c>
      <c r="M13172" s="20" t="s">
        <v>18</v>
      </c>
      <c r="N13172" s="1" t="s">
        <v>7264</v>
      </c>
      <c r="O13172" s="1" t="s">
        <v>7265</v>
      </c>
      <c r="Q13172" s="19">
        <v>43088</v>
      </c>
    </row>
    <row r="13173" spans="1:17" ht="60" x14ac:dyDescent="0.25">
      <c r="A13173">
        <v>61</v>
      </c>
      <c r="B13173" t="str">
        <f>IF(A13173="","",VLOOKUP(A13173,LOVs!$A$3:$B$62,2))</f>
        <v>Greater Victoria</v>
      </c>
      <c r="C13173" t="str">
        <f>Table1[[#This Row],[School Name]]</f>
        <v>SJ Willis</v>
      </c>
      <c r="D13173" t="s">
        <v>7735</v>
      </c>
      <c r="E13173">
        <v>1951</v>
      </c>
      <c r="F13173" t="s">
        <v>15</v>
      </c>
      <c r="H13173" s="19">
        <v>42932</v>
      </c>
      <c r="I13173" s="20">
        <v>4</v>
      </c>
      <c r="J13173" t="s">
        <v>73</v>
      </c>
      <c r="K13173" s="1" t="s">
        <v>7756</v>
      </c>
      <c r="L13173">
        <v>0.16500000000000001</v>
      </c>
      <c r="M13173" s="20" t="s">
        <v>15</v>
      </c>
      <c r="N13173" s="1" t="s">
        <v>7264</v>
      </c>
      <c r="O13173" s="1" t="s">
        <v>7265</v>
      </c>
      <c r="Q13173" s="19">
        <v>43088</v>
      </c>
    </row>
    <row r="13174" spans="1:17" ht="45" x14ac:dyDescent="0.25">
      <c r="A13174">
        <v>61</v>
      </c>
      <c r="B13174" t="str">
        <f>IF(A13174="","",VLOOKUP(A13174,LOVs!$A$3:$B$62,2))</f>
        <v>Greater Victoria</v>
      </c>
      <c r="C13174" t="str">
        <f>Table1[[#This Row],[School Name]]</f>
        <v>SJ Willis</v>
      </c>
      <c r="D13174" t="s">
        <v>7735</v>
      </c>
      <c r="E13174">
        <v>1951</v>
      </c>
      <c r="F13174" t="s">
        <v>15</v>
      </c>
      <c r="H13174" s="19">
        <v>42932</v>
      </c>
      <c r="I13174" s="20">
        <v>4</v>
      </c>
      <c r="J13174" t="s">
        <v>73</v>
      </c>
      <c r="K13174" s="1" t="s">
        <v>7757</v>
      </c>
      <c r="L13174">
        <v>0.123</v>
      </c>
      <c r="M13174" s="20" t="s">
        <v>15</v>
      </c>
      <c r="N13174" s="1" t="s">
        <v>7264</v>
      </c>
      <c r="O13174" s="1" t="s">
        <v>7265</v>
      </c>
      <c r="Q13174" s="19">
        <v>43088</v>
      </c>
    </row>
    <row r="13175" spans="1:17" ht="30" x14ac:dyDescent="0.25">
      <c r="A13175">
        <v>61</v>
      </c>
      <c r="B13175" t="str">
        <f>IF(A13175="","",VLOOKUP(A13175,LOVs!$A$3:$B$62,2))</f>
        <v>Greater Victoria</v>
      </c>
      <c r="C13175" t="str">
        <f>Table1[[#This Row],[School Name]]</f>
        <v>SJ Willis</v>
      </c>
      <c r="D13175" t="s">
        <v>7735</v>
      </c>
      <c r="E13175">
        <v>1951</v>
      </c>
      <c r="F13175" t="s">
        <v>15</v>
      </c>
      <c r="H13175" s="19">
        <v>42932</v>
      </c>
      <c r="I13175" s="20">
        <v>4</v>
      </c>
      <c r="J13175" t="s">
        <v>73</v>
      </c>
      <c r="K13175" s="1" t="s">
        <v>7758</v>
      </c>
      <c r="L13175">
        <v>3.3000000000000002E-2</v>
      </c>
      <c r="M13175" s="20" t="s">
        <v>15</v>
      </c>
      <c r="N13175" s="1" t="s">
        <v>7264</v>
      </c>
      <c r="O13175" s="1" t="s">
        <v>7265</v>
      </c>
      <c r="Q13175" s="19">
        <v>43088</v>
      </c>
    </row>
    <row r="13176" spans="1:17" ht="30" x14ac:dyDescent="0.25">
      <c r="A13176">
        <v>61</v>
      </c>
      <c r="B13176" t="str">
        <f>IF(A13176="","",VLOOKUP(A13176,LOVs!$A$3:$B$62,2))</f>
        <v>Greater Victoria</v>
      </c>
      <c r="C13176" t="str">
        <f>Table1[[#This Row],[School Name]]</f>
        <v>Shoreline Middle School</v>
      </c>
      <c r="D13176" t="s">
        <v>7759</v>
      </c>
      <c r="E13176">
        <v>1968</v>
      </c>
      <c r="F13176" t="s">
        <v>15</v>
      </c>
      <c r="H13176" s="19">
        <v>42932</v>
      </c>
      <c r="I13176" s="20">
        <v>4</v>
      </c>
      <c r="J13176" t="s">
        <v>73</v>
      </c>
      <c r="K13176" s="1" t="s">
        <v>7760</v>
      </c>
      <c r="L13176">
        <v>1.2E-2</v>
      </c>
      <c r="M13176" s="20" t="s">
        <v>15</v>
      </c>
      <c r="N13176" s="1" t="s">
        <v>7264</v>
      </c>
      <c r="O13176" s="1" t="s">
        <v>7265</v>
      </c>
      <c r="Q13176" s="19">
        <v>43087</v>
      </c>
    </row>
    <row r="13177" spans="1:17" ht="30" x14ac:dyDescent="0.25">
      <c r="A13177">
        <v>61</v>
      </c>
      <c r="B13177" t="str">
        <f>IF(A13177="","",VLOOKUP(A13177,LOVs!$A$3:$B$62,2))</f>
        <v>Greater Victoria</v>
      </c>
      <c r="C13177" t="str">
        <f>Table1[[#This Row],[School Name]]</f>
        <v>Shoreline Middle School</v>
      </c>
      <c r="D13177" t="s">
        <v>7759</v>
      </c>
      <c r="E13177">
        <v>1968</v>
      </c>
      <c r="F13177" t="s">
        <v>15</v>
      </c>
      <c r="H13177" s="19">
        <v>42932</v>
      </c>
      <c r="I13177" s="20">
        <v>4</v>
      </c>
      <c r="J13177" t="s">
        <v>73</v>
      </c>
      <c r="K13177" s="1" t="s">
        <v>7761</v>
      </c>
      <c r="L13177">
        <v>8.5999999999999993E-2</v>
      </c>
      <c r="M13177" s="20" t="s">
        <v>15</v>
      </c>
      <c r="N13177" s="1" t="s">
        <v>7264</v>
      </c>
      <c r="O13177" s="1" t="s">
        <v>7265</v>
      </c>
      <c r="Q13177" s="19">
        <v>43087</v>
      </c>
    </row>
    <row r="13178" spans="1:17" ht="30" x14ac:dyDescent="0.25">
      <c r="A13178">
        <v>61</v>
      </c>
      <c r="B13178" t="str">
        <f>IF(A13178="","",VLOOKUP(A13178,LOVs!$A$3:$B$62,2))</f>
        <v>Greater Victoria</v>
      </c>
      <c r="C13178" t="str">
        <f>Table1[[#This Row],[School Name]]</f>
        <v>Shoreline Middle School</v>
      </c>
      <c r="D13178" t="s">
        <v>7759</v>
      </c>
      <c r="E13178">
        <v>1968</v>
      </c>
      <c r="F13178" t="s">
        <v>15</v>
      </c>
      <c r="H13178" s="19">
        <v>42932</v>
      </c>
      <c r="I13178" s="20">
        <v>4</v>
      </c>
      <c r="J13178" t="s">
        <v>7324</v>
      </c>
      <c r="K13178" s="1" t="s">
        <v>7762</v>
      </c>
      <c r="L13178">
        <v>2.5000000000000001E-2</v>
      </c>
      <c r="M13178" s="20" t="s">
        <v>15</v>
      </c>
      <c r="N13178" s="1" t="s">
        <v>7264</v>
      </c>
      <c r="O13178" s="1" t="s">
        <v>7265</v>
      </c>
      <c r="Q13178" s="19">
        <v>43087</v>
      </c>
    </row>
    <row r="13179" spans="1:17" ht="30" x14ac:dyDescent="0.25">
      <c r="A13179">
        <v>61</v>
      </c>
      <c r="B13179" t="str">
        <f>IF(A13179="","",VLOOKUP(A13179,LOVs!$A$3:$B$62,2))</f>
        <v>Greater Victoria</v>
      </c>
      <c r="C13179" t="str">
        <f>Table1[[#This Row],[School Name]]</f>
        <v>Shoreline Middle School</v>
      </c>
      <c r="D13179" t="s">
        <v>7759</v>
      </c>
      <c r="E13179">
        <v>1968</v>
      </c>
      <c r="F13179" t="s">
        <v>15</v>
      </c>
      <c r="H13179" s="19">
        <v>42932</v>
      </c>
      <c r="I13179" s="20">
        <v>4</v>
      </c>
      <c r="J13179" t="s">
        <v>7262</v>
      </c>
      <c r="K13179" s="1" t="s">
        <v>7763</v>
      </c>
      <c r="L13179">
        <v>8.9999999999999993E-3</v>
      </c>
      <c r="M13179" s="20" t="s">
        <v>18</v>
      </c>
      <c r="N13179" s="1" t="s">
        <v>7264</v>
      </c>
      <c r="O13179" s="1" t="s">
        <v>7265</v>
      </c>
      <c r="Q13179" s="19">
        <v>43087</v>
      </c>
    </row>
    <row r="13180" spans="1:17" ht="30" x14ac:dyDescent="0.25">
      <c r="A13180">
        <v>61</v>
      </c>
      <c r="B13180" t="str">
        <f>IF(A13180="","",VLOOKUP(A13180,LOVs!$A$3:$B$62,2))</f>
        <v>Greater Victoria</v>
      </c>
      <c r="C13180" t="str">
        <f>Table1[[#This Row],[School Name]]</f>
        <v>Shoreline Middle School</v>
      </c>
      <c r="D13180" t="s">
        <v>7759</v>
      </c>
      <c r="E13180">
        <v>1968</v>
      </c>
      <c r="F13180" t="s">
        <v>15</v>
      </c>
      <c r="H13180" s="19">
        <v>42932</v>
      </c>
      <c r="I13180" s="20">
        <v>4</v>
      </c>
      <c r="J13180" t="s">
        <v>73</v>
      </c>
      <c r="K13180" s="1" t="s">
        <v>7764</v>
      </c>
      <c r="L13180">
        <v>1.4999999999999999E-2</v>
      </c>
      <c r="M13180" s="20" t="s">
        <v>15</v>
      </c>
      <c r="N13180" s="1" t="s">
        <v>7264</v>
      </c>
      <c r="O13180" s="1" t="s">
        <v>7265</v>
      </c>
      <c r="Q13180" s="19">
        <v>43087</v>
      </c>
    </row>
    <row r="13181" spans="1:17" ht="30" x14ac:dyDescent="0.25">
      <c r="A13181">
        <v>61</v>
      </c>
      <c r="B13181" t="str">
        <f>IF(A13181="","",VLOOKUP(A13181,LOVs!$A$3:$B$62,2))</f>
        <v>Greater Victoria</v>
      </c>
      <c r="C13181" t="str">
        <f>Table1[[#This Row],[School Name]]</f>
        <v>Shoreline Middle School</v>
      </c>
      <c r="D13181" t="s">
        <v>7759</v>
      </c>
      <c r="E13181">
        <v>1968</v>
      </c>
      <c r="F13181" t="s">
        <v>15</v>
      </c>
      <c r="H13181" s="19">
        <v>42932</v>
      </c>
      <c r="I13181" s="20">
        <v>4</v>
      </c>
      <c r="J13181" t="s">
        <v>73</v>
      </c>
      <c r="K13181" s="1" t="s">
        <v>7765</v>
      </c>
      <c r="L13181">
        <v>1.9E-2</v>
      </c>
      <c r="M13181" s="20" t="s">
        <v>15</v>
      </c>
      <c r="N13181" s="1" t="s">
        <v>7264</v>
      </c>
      <c r="O13181" s="1" t="s">
        <v>7265</v>
      </c>
      <c r="Q13181" s="19">
        <v>43087</v>
      </c>
    </row>
    <row r="13182" spans="1:17" ht="30" x14ac:dyDescent="0.25">
      <c r="A13182">
        <v>61</v>
      </c>
      <c r="B13182" t="str">
        <f>IF(A13182="","",VLOOKUP(A13182,LOVs!$A$3:$B$62,2))</f>
        <v>Greater Victoria</v>
      </c>
      <c r="C13182" t="str">
        <f>Table1[[#This Row],[School Name]]</f>
        <v>Shoreline Middle School</v>
      </c>
      <c r="D13182" t="s">
        <v>7759</v>
      </c>
      <c r="E13182">
        <v>1968</v>
      </c>
      <c r="F13182" t="s">
        <v>15</v>
      </c>
      <c r="H13182" s="19">
        <v>42932</v>
      </c>
      <c r="I13182" s="20">
        <v>4</v>
      </c>
      <c r="J13182" t="s">
        <v>73</v>
      </c>
      <c r="K13182" s="1" t="s">
        <v>7766</v>
      </c>
      <c r="L13182">
        <v>3.5999999999999997E-2</v>
      </c>
      <c r="M13182" s="20" t="s">
        <v>15</v>
      </c>
      <c r="N13182" s="1" t="s">
        <v>7264</v>
      </c>
      <c r="O13182" s="1" t="s">
        <v>7265</v>
      </c>
      <c r="Q13182" s="19">
        <v>43087</v>
      </c>
    </row>
    <row r="13183" spans="1:17" ht="30" x14ac:dyDescent="0.25">
      <c r="A13183">
        <v>61</v>
      </c>
      <c r="B13183" t="str">
        <f>IF(A13183="","",VLOOKUP(A13183,LOVs!$A$3:$B$62,2))</f>
        <v>Greater Victoria</v>
      </c>
      <c r="C13183" t="str">
        <f>Table1[[#This Row],[School Name]]</f>
        <v>Shoreline Middle School</v>
      </c>
      <c r="D13183" t="s">
        <v>7759</v>
      </c>
      <c r="E13183">
        <v>1968</v>
      </c>
      <c r="F13183" t="s">
        <v>15</v>
      </c>
      <c r="H13183" s="19">
        <v>42932</v>
      </c>
      <c r="I13183" s="20">
        <v>4</v>
      </c>
      <c r="J13183" t="s">
        <v>73</v>
      </c>
      <c r="K13183" s="1" t="s">
        <v>7767</v>
      </c>
      <c r="L13183">
        <v>1.4999999999999999E-2</v>
      </c>
      <c r="M13183" s="20" t="s">
        <v>15</v>
      </c>
      <c r="N13183" s="1" t="s">
        <v>7264</v>
      </c>
      <c r="O13183" s="1" t="s">
        <v>7265</v>
      </c>
      <c r="Q13183" s="19">
        <v>43087</v>
      </c>
    </row>
    <row r="13184" spans="1:17" ht="30" x14ac:dyDescent="0.25">
      <c r="A13184">
        <v>61</v>
      </c>
      <c r="B13184" t="str">
        <f>IF(A13184="","",VLOOKUP(A13184,LOVs!$A$3:$B$62,2))</f>
        <v>Greater Victoria</v>
      </c>
      <c r="C13184" t="str">
        <f>Table1[[#This Row],[School Name]]</f>
        <v>Shoreline Middle School</v>
      </c>
      <c r="D13184" t="s">
        <v>7759</v>
      </c>
      <c r="E13184">
        <v>1968</v>
      </c>
      <c r="F13184" t="s">
        <v>15</v>
      </c>
      <c r="H13184" s="19">
        <v>42932</v>
      </c>
      <c r="I13184" s="20">
        <v>4</v>
      </c>
      <c r="J13184" t="s">
        <v>73</v>
      </c>
      <c r="K13184" s="1" t="s">
        <v>7768</v>
      </c>
      <c r="L13184">
        <v>0.05</v>
      </c>
      <c r="M13184" s="20" t="s">
        <v>15</v>
      </c>
      <c r="N13184" s="1" t="s">
        <v>7264</v>
      </c>
      <c r="O13184" s="1" t="s">
        <v>7265</v>
      </c>
      <c r="Q13184" s="19">
        <v>43087</v>
      </c>
    </row>
    <row r="13185" spans="1:17" ht="30" x14ac:dyDescent="0.25">
      <c r="A13185">
        <v>61</v>
      </c>
      <c r="B13185" t="str">
        <f>IF(A13185="","",VLOOKUP(A13185,LOVs!$A$3:$B$62,2))</f>
        <v>Greater Victoria</v>
      </c>
      <c r="C13185" t="str">
        <f>Table1[[#This Row],[School Name]]</f>
        <v>Shoreline Middle School</v>
      </c>
      <c r="D13185" t="s">
        <v>7759</v>
      </c>
      <c r="E13185">
        <v>1968</v>
      </c>
      <c r="F13185" t="s">
        <v>15</v>
      </c>
      <c r="H13185" s="19">
        <v>42932</v>
      </c>
      <c r="I13185" s="20">
        <v>4</v>
      </c>
      <c r="J13185" t="s">
        <v>73</v>
      </c>
      <c r="K13185" s="1" t="s">
        <v>7769</v>
      </c>
      <c r="L13185">
        <v>2.3E-2</v>
      </c>
      <c r="M13185" s="20" t="s">
        <v>15</v>
      </c>
      <c r="N13185" s="1" t="s">
        <v>7264</v>
      </c>
      <c r="O13185" s="1" t="s">
        <v>7265</v>
      </c>
      <c r="Q13185" s="19">
        <v>43087</v>
      </c>
    </row>
    <row r="13186" spans="1:17" ht="30" x14ac:dyDescent="0.25">
      <c r="A13186">
        <v>61</v>
      </c>
      <c r="B13186" t="str">
        <f>IF(A13186="","",VLOOKUP(A13186,LOVs!$A$3:$B$62,2))</f>
        <v>Greater Victoria</v>
      </c>
      <c r="C13186" t="str">
        <f>Table1[[#This Row],[School Name]]</f>
        <v>Shoreline Middle School</v>
      </c>
      <c r="D13186" t="s">
        <v>7759</v>
      </c>
      <c r="E13186">
        <v>1968</v>
      </c>
      <c r="F13186" t="s">
        <v>15</v>
      </c>
      <c r="H13186" s="19">
        <v>42932</v>
      </c>
      <c r="I13186" s="20">
        <v>4</v>
      </c>
      <c r="J13186" t="s">
        <v>73</v>
      </c>
      <c r="K13186" s="1" t="s">
        <v>7770</v>
      </c>
      <c r="L13186">
        <v>3.1E-2</v>
      </c>
      <c r="M13186" s="20" t="s">
        <v>15</v>
      </c>
      <c r="N13186" s="1" t="s">
        <v>7264</v>
      </c>
      <c r="O13186" s="1" t="s">
        <v>7265</v>
      </c>
      <c r="Q13186" s="19">
        <v>43087</v>
      </c>
    </row>
    <row r="13187" spans="1:17" ht="60" x14ac:dyDescent="0.25">
      <c r="A13187">
        <v>61</v>
      </c>
      <c r="B13187" t="str">
        <f>IF(A13187="","",VLOOKUP(A13187,LOVs!$A$3:$B$62,2))</f>
        <v>Greater Victoria</v>
      </c>
      <c r="C13187" t="str">
        <f>Table1[[#This Row],[School Name]]</f>
        <v>Shoreline Middle School</v>
      </c>
      <c r="D13187" t="s">
        <v>7759</v>
      </c>
      <c r="E13187">
        <v>1968</v>
      </c>
      <c r="F13187" t="s">
        <v>15</v>
      </c>
      <c r="H13187" s="19">
        <v>42932</v>
      </c>
      <c r="I13187" s="20">
        <v>4</v>
      </c>
      <c r="J13187" t="s">
        <v>73</v>
      </c>
      <c r="K13187" s="1" t="s">
        <v>7771</v>
      </c>
      <c r="L13187">
        <v>2.1000000000000001E-2</v>
      </c>
      <c r="M13187" s="20" t="s">
        <v>15</v>
      </c>
      <c r="N13187" s="1" t="s">
        <v>7264</v>
      </c>
      <c r="O13187" s="1" t="s">
        <v>7265</v>
      </c>
      <c r="Q13187" s="19">
        <v>43087</v>
      </c>
    </row>
    <row r="13188" spans="1:17" ht="45" x14ac:dyDescent="0.25">
      <c r="A13188">
        <v>61</v>
      </c>
      <c r="B13188" t="str">
        <f>IF(A13188="","",VLOOKUP(A13188,LOVs!$A$3:$B$62,2))</f>
        <v>Greater Victoria</v>
      </c>
      <c r="C13188" t="str">
        <f>Table1[[#This Row],[School Name]]</f>
        <v>Shoreline Middle School</v>
      </c>
      <c r="D13188" t="s">
        <v>7759</v>
      </c>
      <c r="E13188">
        <v>1968</v>
      </c>
      <c r="F13188" t="s">
        <v>15</v>
      </c>
      <c r="H13188" s="19">
        <v>42932</v>
      </c>
      <c r="I13188" s="20">
        <v>4</v>
      </c>
      <c r="J13188" t="s">
        <v>7301</v>
      </c>
      <c r="K13188" s="1" t="s">
        <v>7772</v>
      </c>
      <c r="L13188">
        <v>4.0000000000000001E-3</v>
      </c>
      <c r="M13188" s="20" t="s">
        <v>18</v>
      </c>
      <c r="N13188" s="1" t="s">
        <v>7264</v>
      </c>
      <c r="O13188" s="1" t="s">
        <v>7265</v>
      </c>
      <c r="Q13188" s="19">
        <v>43087</v>
      </c>
    </row>
    <row r="13189" spans="1:17" ht="30" x14ac:dyDescent="0.25">
      <c r="A13189">
        <v>61</v>
      </c>
      <c r="B13189" t="str">
        <f>IF(A13189="","",VLOOKUP(A13189,LOVs!$A$3:$B$62,2))</f>
        <v>Greater Victoria</v>
      </c>
      <c r="C13189" t="str">
        <f>Table1[[#This Row],[School Name]]</f>
        <v>Shoreline Middle School</v>
      </c>
      <c r="D13189" t="s">
        <v>7759</v>
      </c>
      <c r="E13189">
        <v>1968</v>
      </c>
      <c r="F13189" t="s">
        <v>15</v>
      </c>
      <c r="H13189" s="19">
        <v>42932</v>
      </c>
      <c r="I13189" s="20">
        <v>4</v>
      </c>
      <c r="J13189" t="s">
        <v>7262</v>
      </c>
      <c r="K13189" s="1" t="s">
        <v>7773</v>
      </c>
      <c r="L13189">
        <v>1.4E-2</v>
      </c>
      <c r="M13189" s="20" t="s">
        <v>15</v>
      </c>
      <c r="N13189" s="1" t="s">
        <v>7264</v>
      </c>
      <c r="O13189" s="1" t="s">
        <v>7265</v>
      </c>
      <c r="Q13189" s="19">
        <v>43087</v>
      </c>
    </row>
    <row r="13190" spans="1:17" ht="60" x14ac:dyDescent="0.25">
      <c r="A13190">
        <v>61</v>
      </c>
      <c r="B13190" t="str">
        <f>IF(A13190="","",VLOOKUP(A13190,LOVs!$A$3:$B$62,2))</f>
        <v>Greater Victoria</v>
      </c>
      <c r="C13190" t="str">
        <f>Table1[[#This Row],[School Name]]</f>
        <v>Sir James Douglas Elementary</v>
      </c>
      <c r="D13190" t="s">
        <v>7774</v>
      </c>
      <c r="E13190">
        <v>1996</v>
      </c>
      <c r="F13190" t="s">
        <v>15</v>
      </c>
      <c r="H13190" s="19">
        <v>42932</v>
      </c>
      <c r="I13190" s="20">
        <v>4</v>
      </c>
      <c r="J13190" t="s">
        <v>7324</v>
      </c>
      <c r="K13190" s="1" t="s">
        <v>7775</v>
      </c>
      <c r="L13190">
        <v>8.9999999999999993E-3</v>
      </c>
      <c r="M13190" s="20" t="s">
        <v>18</v>
      </c>
      <c r="N13190" s="1" t="s">
        <v>7264</v>
      </c>
      <c r="O13190" s="1" t="s">
        <v>7265</v>
      </c>
      <c r="Q13190" s="19">
        <v>43088</v>
      </c>
    </row>
    <row r="13191" spans="1:17" ht="45" x14ac:dyDescent="0.25">
      <c r="A13191">
        <v>61</v>
      </c>
      <c r="B13191" t="str">
        <f>IF(A13191="","",VLOOKUP(A13191,LOVs!$A$3:$B$62,2))</f>
        <v>Greater Victoria</v>
      </c>
      <c r="C13191" t="str">
        <f>Table1[[#This Row],[School Name]]</f>
        <v>Sir James Douglas Elementary</v>
      </c>
      <c r="D13191" t="s">
        <v>7774</v>
      </c>
      <c r="E13191">
        <v>1996</v>
      </c>
      <c r="F13191" t="s">
        <v>15</v>
      </c>
      <c r="H13191" s="19">
        <v>42932</v>
      </c>
      <c r="I13191" s="20">
        <v>4</v>
      </c>
      <c r="J13191" t="s">
        <v>7324</v>
      </c>
      <c r="K13191" s="1" t="s">
        <v>7776</v>
      </c>
      <c r="L13191">
        <v>1E-3</v>
      </c>
      <c r="M13191" s="20" t="s">
        <v>18</v>
      </c>
      <c r="N13191" s="1" t="s">
        <v>7264</v>
      </c>
      <c r="O13191" s="1" t="s">
        <v>7265</v>
      </c>
      <c r="Q13191" s="19">
        <v>43088</v>
      </c>
    </row>
    <row r="13192" spans="1:17" ht="30" x14ac:dyDescent="0.25">
      <c r="A13192">
        <v>61</v>
      </c>
      <c r="B13192" t="str">
        <f>IF(A13192="","",VLOOKUP(A13192,LOVs!$A$3:$B$62,2))</f>
        <v>Greater Victoria</v>
      </c>
      <c r="C13192" t="str">
        <f>Table1[[#This Row],[School Name]]</f>
        <v>Sir James Douglas Elementary</v>
      </c>
      <c r="D13192" t="s">
        <v>7774</v>
      </c>
      <c r="E13192">
        <v>1996</v>
      </c>
      <c r="F13192" t="s">
        <v>15</v>
      </c>
      <c r="H13192" s="19">
        <v>42932</v>
      </c>
      <c r="I13192" s="20">
        <v>4</v>
      </c>
      <c r="J13192" t="s">
        <v>73</v>
      </c>
      <c r="K13192" s="1" t="s">
        <v>7777</v>
      </c>
      <c r="L13192">
        <v>6.0000000000000001E-3</v>
      </c>
      <c r="M13192" s="20" t="s">
        <v>18</v>
      </c>
      <c r="N13192" s="1" t="s">
        <v>7264</v>
      </c>
      <c r="O13192" s="1" t="s">
        <v>7265</v>
      </c>
      <c r="Q13192" s="19">
        <v>43088</v>
      </c>
    </row>
    <row r="13193" spans="1:17" ht="45" x14ac:dyDescent="0.25">
      <c r="A13193">
        <v>61</v>
      </c>
      <c r="B13193" t="str">
        <f>IF(A13193="","",VLOOKUP(A13193,LOVs!$A$3:$B$62,2))</f>
        <v>Greater Victoria</v>
      </c>
      <c r="C13193" t="str">
        <f>Table1[[#This Row],[School Name]]</f>
        <v>Sir James Douglas Elementary</v>
      </c>
      <c r="D13193" t="s">
        <v>7774</v>
      </c>
      <c r="E13193">
        <v>1996</v>
      </c>
      <c r="F13193" t="s">
        <v>15</v>
      </c>
      <c r="H13193" s="19">
        <v>42932</v>
      </c>
      <c r="I13193" s="20">
        <v>4</v>
      </c>
      <c r="J13193" t="s">
        <v>73</v>
      </c>
      <c r="K13193" s="1" t="s">
        <v>7778</v>
      </c>
      <c r="L13193">
        <v>4.0000000000000001E-3</v>
      </c>
      <c r="M13193" s="20" t="s">
        <v>18</v>
      </c>
      <c r="N13193" s="1" t="s">
        <v>7264</v>
      </c>
      <c r="O13193" s="1" t="s">
        <v>7265</v>
      </c>
      <c r="Q13193" s="19">
        <v>43088</v>
      </c>
    </row>
    <row r="13194" spans="1:17" ht="45" x14ac:dyDescent="0.25">
      <c r="A13194">
        <v>61</v>
      </c>
      <c r="B13194" t="str">
        <f>IF(A13194="","",VLOOKUP(A13194,LOVs!$A$3:$B$62,2))</f>
        <v>Greater Victoria</v>
      </c>
      <c r="C13194" t="str">
        <f>Table1[[#This Row],[School Name]]</f>
        <v>Sir James Douglas Elementary</v>
      </c>
      <c r="D13194" t="s">
        <v>7774</v>
      </c>
      <c r="E13194">
        <v>1996</v>
      </c>
      <c r="F13194" t="s">
        <v>15</v>
      </c>
      <c r="H13194" s="19">
        <v>42932</v>
      </c>
      <c r="I13194" s="20">
        <v>4</v>
      </c>
      <c r="J13194" t="s">
        <v>7330</v>
      </c>
      <c r="K13194" s="1" t="s">
        <v>7779</v>
      </c>
      <c r="L13194">
        <v>8.9999999999999993E-3</v>
      </c>
      <c r="M13194" s="20" t="s">
        <v>18</v>
      </c>
      <c r="N13194" s="1" t="s">
        <v>7264</v>
      </c>
      <c r="O13194" s="1" t="s">
        <v>7265</v>
      </c>
      <c r="Q13194" s="19">
        <v>43088</v>
      </c>
    </row>
    <row r="13195" spans="1:17" ht="45" x14ac:dyDescent="0.25">
      <c r="A13195">
        <v>61</v>
      </c>
      <c r="B13195" t="str">
        <f>IF(A13195="","",VLOOKUP(A13195,LOVs!$A$3:$B$62,2))</f>
        <v>Greater Victoria</v>
      </c>
      <c r="C13195" t="str">
        <f>Table1[[#This Row],[School Name]]</f>
        <v>Sir James Douglas Elementary</v>
      </c>
      <c r="D13195" t="s">
        <v>7774</v>
      </c>
      <c r="E13195">
        <v>1996</v>
      </c>
      <c r="F13195" t="s">
        <v>15</v>
      </c>
      <c r="H13195" s="19">
        <v>42932</v>
      </c>
      <c r="I13195" s="20">
        <v>4</v>
      </c>
      <c r="J13195" t="s">
        <v>73</v>
      </c>
      <c r="K13195" s="1" t="s">
        <v>7780</v>
      </c>
      <c r="L13195">
        <v>3.0000000000000001E-3</v>
      </c>
      <c r="M13195" s="20" t="s">
        <v>18</v>
      </c>
      <c r="N13195" s="1" t="s">
        <v>7264</v>
      </c>
      <c r="O13195" s="1" t="s">
        <v>7265</v>
      </c>
      <c r="Q13195" s="19">
        <v>43088</v>
      </c>
    </row>
    <row r="13196" spans="1:17" ht="45" x14ac:dyDescent="0.25">
      <c r="A13196">
        <v>61</v>
      </c>
      <c r="B13196" t="str">
        <f>IF(A13196="","",VLOOKUP(A13196,LOVs!$A$3:$B$62,2))</f>
        <v>Greater Victoria</v>
      </c>
      <c r="C13196" t="str">
        <f>Table1[[#This Row],[School Name]]</f>
        <v>Sir James Douglas Elementary</v>
      </c>
      <c r="D13196" t="s">
        <v>7774</v>
      </c>
      <c r="E13196">
        <v>1996</v>
      </c>
      <c r="F13196" t="s">
        <v>15</v>
      </c>
      <c r="H13196" s="19">
        <v>42932</v>
      </c>
      <c r="I13196" s="20">
        <v>4</v>
      </c>
      <c r="J13196" t="s">
        <v>73</v>
      </c>
      <c r="K13196" s="1" t="s">
        <v>7781</v>
      </c>
      <c r="L13196">
        <v>2E-3</v>
      </c>
      <c r="M13196" s="20" t="s">
        <v>18</v>
      </c>
      <c r="N13196" s="1" t="s">
        <v>7264</v>
      </c>
      <c r="O13196" s="1" t="s">
        <v>7265</v>
      </c>
      <c r="Q13196" s="19">
        <v>43088</v>
      </c>
    </row>
    <row r="13197" spans="1:17" ht="60" x14ac:dyDescent="0.25">
      <c r="A13197">
        <v>61</v>
      </c>
      <c r="B13197" t="str">
        <f>IF(A13197="","",VLOOKUP(A13197,LOVs!$A$3:$B$62,2))</f>
        <v>Greater Victoria</v>
      </c>
      <c r="C13197" t="str">
        <f>Table1[[#This Row],[School Name]]</f>
        <v>South Park Elementary</v>
      </c>
      <c r="D13197" t="s">
        <v>7782</v>
      </c>
      <c r="E13197">
        <v>1894</v>
      </c>
      <c r="F13197" t="s">
        <v>15</v>
      </c>
      <c r="H13197" s="19">
        <v>42932</v>
      </c>
      <c r="I13197" s="20">
        <v>4</v>
      </c>
      <c r="J13197" t="s">
        <v>7262</v>
      </c>
      <c r="K13197" s="1" t="s">
        <v>7783</v>
      </c>
      <c r="L13197">
        <v>0.04</v>
      </c>
      <c r="M13197" s="20" t="s">
        <v>15</v>
      </c>
      <c r="N13197" s="1" t="s">
        <v>7264</v>
      </c>
      <c r="O13197" s="1" t="s">
        <v>7265</v>
      </c>
      <c r="Q13197" s="19">
        <v>43087</v>
      </c>
    </row>
    <row r="13198" spans="1:17" ht="30" x14ac:dyDescent="0.25">
      <c r="A13198">
        <v>61</v>
      </c>
      <c r="B13198" t="str">
        <f>IF(A13198="","",VLOOKUP(A13198,LOVs!$A$3:$B$62,2))</f>
        <v>Greater Victoria</v>
      </c>
      <c r="C13198" t="str">
        <f>Table1[[#This Row],[School Name]]</f>
        <v>South Park Elementary</v>
      </c>
      <c r="D13198" t="s">
        <v>7782</v>
      </c>
      <c r="E13198">
        <v>1894</v>
      </c>
      <c r="F13198" t="s">
        <v>15</v>
      </c>
      <c r="H13198" s="19">
        <v>42932</v>
      </c>
      <c r="I13198" s="20">
        <v>4</v>
      </c>
      <c r="J13198" t="s">
        <v>7262</v>
      </c>
      <c r="K13198" s="1" t="s">
        <v>7784</v>
      </c>
      <c r="L13198">
        <v>2.7E-2</v>
      </c>
      <c r="M13198" s="20" t="s">
        <v>15</v>
      </c>
      <c r="N13198" s="1" t="s">
        <v>7264</v>
      </c>
      <c r="O13198" s="1" t="s">
        <v>7265</v>
      </c>
      <c r="Q13198" s="19">
        <v>43087</v>
      </c>
    </row>
    <row r="13199" spans="1:17" ht="30" x14ac:dyDescent="0.25">
      <c r="A13199">
        <v>61</v>
      </c>
      <c r="B13199" t="str">
        <f>IF(A13199="","",VLOOKUP(A13199,LOVs!$A$3:$B$62,2))</f>
        <v>Greater Victoria</v>
      </c>
      <c r="C13199" t="str">
        <f>Table1[[#This Row],[School Name]]</f>
        <v>South Park Elementary</v>
      </c>
      <c r="D13199" t="s">
        <v>7782</v>
      </c>
      <c r="E13199">
        <v>1894</v>
      </c>
      <c r="F13199" t="s">
        <v>15</v>
      </c>
      <c r="H13199" s="19">
        <v>42932</v>
      </c>
      <c r="I13199" s="20">
        <v>4</v>
      </c>
      <c r="J13199" t="s">
        <v>73</v>
      </c>
      <c r="K13199" s="1" t="s">
        <v>7785</v>
      </c>
      <c r="L13199">
        <v>1.4999999999999999E-2</v>
      </c>
      <c r="M13199" s="20" t="s">
        <v>15</v>
      </c>
      <c r="N13199" s="1" t="s">
        <v>7264</v>
      </c>
      <c r="O13199" s="1" t="s">
        <v>7265</v>
      </c>
      <c r="Q13199" s="19">
        <v>43087</v>
      </c>
    </row>
    <row r="13200" spans="1:17" ht="60" x14ac:dyDescent="0.25">
      <c r="A13200">
        <v>61</v>
      </c>
      <c r="B13200" t="str">
        <f>IF(A13200="","",VLOOKUP(A13200,LOVs!$A$3:$B$62,2))</f>
        <v>Greater Victoria</v>
      </c>
      <c r="C13200" t="str">
        <f>Table1[[#This Row],[School Name]]</f>
        <v>South Park Elementary</v>
      </c>
      <c r="D13200" t="s">
        <v>7782</v>
      </c>
      <c r="E13200">
        <v>1894</v>
      </c>
      <c r="F13200" t="s">
        <v>15</v>
      </c>
      <c r="H13200" s="19">
        <v>42932</v>
      </c>
      <c r="I13200" s="20">
        <v>4</v>
      </c>
      <c r="J13200" t="s">
        <v>73</v>
      </c>
      <c r="K13200" s="1" t="s">
        <v>7786</v>
      </c>
      <c r="L13200">
        <v>2.7E-2</v>
      </c>
      <c r="M13200" s="20" t="s">
        <v>15</v>
      </c>
      <c r="N13200" s="1" t="s">
        <v>7264</v>
      </c>
      <c r="O13200" s="1" t="s">
        <v>7265</v>
      </c>
      <c r="Q13200" s="19">
        <v>43087</v>
      </c>
    </row>
    <row r="13201" spans="1:17" ht="60" x14ac:dyDescent="0.25">
      <c r="A13201">
        <v>61</v>
      </c>
      <c r="B13201" t="str">
        <f>IF(A13201="","",VLOOKUP(A13201,LOVs!$A$3:$B$62,2))</f>
        <v>Greater Victoria</v>
      </c>
      <c r="C13201" t="str">
        <f>Table1[[#This Row],[School Name]]</f>
        <v>South Park Elementary</v>
      </c>
      <c r="D13201" t="s">
        <v>7782</v>
      </c>
      <c r="E13201">
        <v>1894</v>
      </c>
      <c r="F13201" t="s">
        <v>15</v>
      </c>
      <c r="H13201" s="19">
        <v>42932</v>
      </c>
      <c r="I13201" s="20">
        <v>4</v>
      </c>
      <c r="J13201" t="s">
        <v>73</v>
      </c>
      <c r="K13201" s="1" t="s">
        <v>7787</v>
      </c>
      <c r="L13201">
        <v>1.4E-2</v>
      </c>
      <c r="M13201" s="20" t="s">
        <v>15</v>
      </c>
      <c r="N13201" s="1" t="s">
        <v>7264</v>
      </c>
      <c r="O13201" s="1" t="s">
        <v>7265</v>
      </c>
      <c r="Q13201" s="19">
        <v>43087</v>
      </c>
    </row>
    <row r="13202" spans="1:17" ht="45" x14ac:dyDescent="0.25">
      <c r="A13202">
        <v>61</v>
      </c>
      <c r="B13202" t="str">
        <f>IF(A13202="","",VLOOKUP(A13202,LOVs!$A$3:$B$62,2))</f>
        <v>Greater Victoria</v>
      </c>
      <c r="C13202" t="str">
        <f>Table1[[#This Row],[School Name]]</f>
        <v>Spectrum Community School</v>
      </c>
      <c r="D13202" t="s">
        <v>7788</v>
      </c>
      <c r="E13202">
        <v>1976</v>
      </c>
      <c r="F13202" t="s">
        <v>15</v>
      </c>
      <c r="H13202" s="19">
        <v>42932</v>
      </c>
      <c r="I13202" s="20">
        <v>4</v>
      </c>
      <c r="J13202" t="s">
        <v>7527</v>
      </c>
      <c r="K13202" s="1" t="s">
        <v>7789</v>
      </c>
      <c r="L13202">
        <v>4.0000000000000001E-3</v>
      </c>
      <c r="M13202" s="20" t="s">
        <v>18</v>
      </c>
      <c r="N13202" s="1" t="s">
        <v>7264</v>
      </c>
      <c r="O13202" s="1" t="s">
        <v>7265</v>
      </c>
      <c r="Q13202" s="19">
        <v>43086</v>
      </c>
    </row>
    <row r="13203" spans="1:17" ht="45" x14ac:dyDescent="0.25">
      <c r="A13203">
        <v>61</v>
      </c>
      <c r="B13203" t="str">
        <f>IF(A13203="","",VLOOKUP(A13203,LOVs!$A$3:$B$62,2))</f>
        <v>Greater Victoria</v>
      </c>
      <c r="C13203" t="str">
        <f>Table1[[#This Row],[School Name]]</f>
        <v>Spectrum Community School</v>
      </c>
      <c r="D13203" t="s">
        <v>7788</v>
      </c>
      <c r="E13203">
        <v>1976</v>
      </c>
      <c r="F13203" t="s">
        <v>15</v>
      </c>
      <c r="H13203" s="19">
        <v>42932</v>
      </c>
      <c r="I13203" s="20">
        <v>4</v>
      </c>
      <c r="J13203" t="s">
        <v>7262</v>
      </c>
      <c r="K13203" s="1" t="s">
        <v>7790</v>
      </c>
      <c r="L13203">
        <v>6.0000000000000001E-3</v>
      </c>
      <c r="M13203" s="20" t="s">
        <v>18</v>
      </c>
      <c r="N13203" s="1" t="s">
        <v>7264</v>
      </c>
      <c r="O13203" s="1" t="s">
        <v>7265</v>
      </c>
      <c r="Q13203" s="19">
        <v>43086</v>
      </c>
    </row>
    <row r="13204" spans="1:17" ht="30" x14ac:dyDescent="0.25">
      <c r="A13204">
        <v>61</v>
      </c>
      <c r="B13204" t="str">
        <f>IF(A13204="","",VLOOKUP(A13204,LOVs!$A$3:$B$62,2))</f>
        <v>Greater Victoria</v>
      </c>
      <c r="C13204" t="str">
        <f>Table1[[#This Row],[School Name]]</f>
        <v>Spectrum Community School</v>
      </c>
      <c r="D13204" t="s">
        <v>7788</v>
      </c>
      <c r="E13204">
        <v>1976</v>
      </c>
      <c r="F13204" t="s">
        <v>15</v>
      </c>
      <c r="H13204" s="19">
        <v>42932</v>
      </c>
      <c r="I13204" s="20">
        <v>4</v>
      </c>
      <c r="J13204" t="s">
        <v>7324</v>
      </c>
      <c r="K13204" s="1" t="s">
        <v>7791</v>
      </c>
      <c r="L13204">
        <v>4.0000000000000001E-3</v>
      </c>
      <c r="M13204" s="20" t="s">
        <v>18</v>
      </c>
      <c r="N13204" s="1" t="s">
        <v>7264</v>
      </c>
      <c r="O13204" s="1" t="s">
        <v>7265</v>
      </c>
      <c r="Q13204" s="19">
        <v>43086</v>
      </c>
    </row>
    <row r="13205" spans="1:17" ht="30" x14ac:dyDescent="0.25">
      <c r="A13205">
        <v>61</v>
      </c>
      <c r="B13205" t="str">
        <f>IF(A13205="","",VLOOKUP(A13205,LOVs!$A$3:$B$62,2))</f>
        <v>Greater Victoria</v>
      </c>
      <c r="C13205" t="str">
        <f>Table1[[#This Row],[School Name]]</f>
        <v>Spectrum Community School</v>
      </c>
      <c r="D13205" t="s">
        <v>7788</v>
      </c>
      <c r="E13205">
        <v>1976</v>
      </c>
      <c r="F13205" t="s">
        <v>15</v>
      </c>
      <c r="H13205" s="19">
        <v>42932</v>
      </c>
      <c r="I13205" s="20">
        <v>4</v>
      </c>
      <c r="J13205" t="s">
        <v>73</v>
      </c>
      <c r="K13205" s="1" t="s">
        <v>7367</v>
      </c>
      <c r="L13205">
        <v>4.0000000000000001E-3</v>
      </c>
      <c r="M13205" s="20" t="s">
        <v>18</v>
      </c>
      <c r="N13205" s="1" t="s">
        <v>7264</v>
      </c>
      <c r="O13205" s="1" t="s">
        <v>7265</v>
      </c>
      <c r="Q13205" s="19">
        <v>43086</v>
      </c>
    </row>
    <row r="13206" spans="1:17" ht="60" x14ac:dyDescent="0.25">
      <c r="A13206">
        <v>61</v>
      </c>
      <c r="B13206" t="str">
        <f>IF(A13206="","",VLOOKUP(A13206,LOVs!$A$3:$B$62,2))</f>
        <v>Greater Victoria</v>
      </c>
      <c r="C13206" t="str">
        <f>Table1[[#This Row],[School Name]]</f>
        <v>Spectrum Community School</v>
      </c>
      <c r="D13206" t="s">
        <v>7788</v>
      </c>
      <c r="E13206">
        <v>1976</v>
      </c>
      <c r="F13206" t="s">
        <v>15</v>
      </c>
      <c r="H13206" s="19">
        <v>42932</v>
      </c>
      <c r="I13206" s="20">
        <v>4</v>
      </c>
      <c r="J13206" t="s">
        <v>73</v>
      </c>
      <c r="K13206" s="1" t="s">
        <v>7792</v>
      </c>
      <c r="L13206">
        <v>1.7999999999999999E-2</v>
      </c>
      <c r="M13206" s="20" t="s">
        <v>15</v>
      </c>
      <c r="N13206" s="1" t="s">
        <v>7264</v>
      </c>
      <c r="O13206" s="1" t="s">
        <v>7265</v>
      </c>
      <c r="Q13206" s="19">
        <v>43086</v>
      </c>
    </row>
    <row r="13207" spans="1:17" ht="60" x14ac:dyDescent="0.25">
      <c r="A13207">
        <v>61</v>
      </c>
      <c r="B13207" t="str">
        <f>IF(A13207="","",VLOOKUP(A13207,LOVs!$A$3:$B$62,2))</f>
        <v>Greater Victoria</v>
      </c>
      <c r="C13207" t="str">
        <f>Table1[[#This Row],[School Name]]</f>
        <v>Spectrum Community School</v>
      </c>
      <c r="D13207" t="s">
        <v>7788</v>
      </c>
      <c r="E13207">
        <v>1976</v>
      </c>
      <c r="F13207" t="s">
        <v>15</v>
      </c>
      <c r="H13207" s="19">
        <v>42932</v>
      </c>
      <c r="I13207" s="20">
        <v>4</v>
      </c>
      <c r="J13207" t="s">
        <v>73</v>
      </c>
      <c r="K13207" s="1" t="s">
        <v>7793</v>
      </c>
      <c r="L13207">
        <v>7.0000000000000001E-3</v>
      </c>
      <c r="M13207" s="20" t="s">
        <v>18</v>
      </c>
      <c r="N13207" s="1" t="s">
        <v>7264</v>
      </c>
      <c r="O13207" s="1" t="s">
        <v>7265</v>
      </c>
      <c r="Q13207" s="19">
        <v>43086</v>
      </c>
    </row>
    <row r="13208" spans="1:17" ht="90" x14ac:dyDescent="0.25">
      <c r="A13208">
        <v>61</v>
      </c>
      <c r="B13208" t="str">
        <f>IF(A13208="","",VLOOKUP(A13208,LOVs!$A$3:$B$62,2))</f>
        <v>Greater Victoria</v>
      </c>
      <c r="C13208" t="str">
        <f>Table1[[#This Row],[School Name]]</f>
        <v>Spectrum Community School</v>
      </c>
      <c r="D13208" t="s">
        <v>7788</v>
      </c>
      <c r="E13208">
        <v>1976</v>
      </c>
      <c r="F13208" t="s">
        <v>15</v>
      </c>
      <c r="H13208" s="19">
        <v>42932</v>
      </c>
      <c r="I13208" s="20">
        <v>4</v>
      </c>
      <c r="J13208" t="s">
        <v>73</v>
      </c>
      <c r="K13208" s="1" t="s">
        <v>7794</v>
      </c>
      <c r="L13208">
        <v>4.1000000000000002E-2</v>
      </c>
      <c r="M13208" s="20" t="s">
        <v>15</v>
      </c>
      <c r="N13208" s="1" t="s">
        <v>7264</v>
      </c>
      <c r="O13208" s="1" t="s">
        <v>7265</v>
      </c>
      <c r="Q13208" s="19">
        <v>43086</v>
      </c>
    </row>
    <row r="13209" spans="1:17" ht="45" x14ac:dyDescent="0.25">
      <c r="A13209">
        <v>61</v>
      </c>
      <c r="B13209" t="str">
        <f>IF(A13209="","",VLOOKUP(A13209,LOVs!$A$3:$B$62,2))</f>
        <v>Greater Victoria</v>
      </c>
      <c r="C13209" t="str">
        <f>Table1[[#This Row],[School Name]]</f>
        <v>Spectrum Community School</v>
      </c>
      <c r="D13209" t="s">
        <v>7788</v>
      </c>
      <c r="E13209">
        <v>1976</v>
      </c>
      <c r="F13209" t="s">
        <v>15</v>
      </c>
      <c r="H13209" s="19">
        <v>42932</v>
      </c>
      <c r="I13209" s="20">
        <v>4</v>
      </c>
      <c r="J13209" t="s">
        <v>73</v>
      </c>
      <c r="K13209" s="1" t="s">
        <v>7795</v>
      </c>
      <c r="L13209">
        <v>0.20499999999999999</v>
      </c>
      <c r="M13209" s="20" t="s">
        <v>15</v>
      </c>
      <c r="N13209" s="1" t="s">
        <v>7264</v>
      </c>
      <c r="O13209" s="1" t="s">
        <v>7265</v>
      </c>
      <c r="Q13209" s="19">
        <v>43086</v>
      </c>
    </row>
    <row r="13210" spans="1:17" ht="60" x14ac:dyDescent="0.25">
      <c r="A13210">
        <v>61</v>
      </c>
      <c r="B13210" t="str">
        <f>IF(A13210="","",VLOOKUP(A13210,LOVs!$A$3:$B$62,2))</f>
        <v>Greater Victoria</v>
      </c>
      <c r="C13210" t="str">
        <f>Table1[[#This Row],[School Name]]</f>
        <v>Spectrum Community School</v>
      </c>
      <c r="D13210" t="s">
        <v>7788</v>
      </c>
      <c r="E13210">
        <v>1976</v>
      </c>
      <c r="F13210" t="s">
        <v>15</v>
      </c>
      <c r="H13210" s="19">
        <v>42932</v>
      </c>
      <c r="I13210" s="20">
        <v>4</v>
      </c>
      <c r="J13210" t="s">
        <v>73</v>
      </c>
      <c r="K13210" s="1" t="s">
        <v>7796</v>
      </c>
      <c r="L13210">
        <v>1.0999999999999999E-2</v>
      </c>
      <c r="M13210" s="20" t="s">
        <v>15</v>
      </c>
      <c r="N13210" s="1" t="s">
        <v>7264</v>
      </c>
      <c r="O13210" s="1" t="s">
        <v>7265</v>
      </c>
      <c r="Q13210" s="19">
        <v>43086</v>
      </c>
    </row>
    <row r="13211" spans="1:17" ht="45" x14ac:dyDescent="0.25">
      <c r="A13211">
        <v>61</v>
      </c>
      <c r="B13211" t="str">
        <f>IF(A13211="","",VLOOKUP(A13211,LOVs!$A$3:$B$62,2))</f>
        <v>Greater Victoria</v>
      </c>
      <c r="C13211" t="str">
        <f>Table1[[#This Row],[School Name]]</f>
        <v>Spectrum Community School</v>
      </c>
      <c r="D13211" t="s">
        <v>7788</v>
      </c>
      <c r="E13211">
        <v>1976</v>
      </c>
      <c r="F13211" t="s">
        <v>15</v>
      </c>
      <c r="H13211" s="19">
        <v>42932</v>
      </c>
      <c r="I13211" s="20">
        <v>4</v>
      </c>
      <c r="J13211" t="s">
        <v>73</v>
      </c>
      <c r="K13211" s="1" t="s">
        <v>7797</v>
      </c>
      <c r="L13211">
        <v>1.7000000000000001E-2</v>
      </c>
      <c r="M13211" s="20" t="s">
        <v>15</v>
      </c>
      <c r="N13211" s="1" t="s">
        <v>7264</v>
      </c>
      <c r="O13211" s="1" t="s">
        <v>7265</v>
      </c>
      <c r="Q13211" s="19">
        <v>43086</v>
      </c>
    </row>
    <row r="13212" spans="1:17" ht="30" x14ac:dyDescent="0.25">
      <c r="A13212">
        <v>61</v>
      </c>
      <c r="B13212" t="str">
        <f>IF(A13212="","",VLOOKUP(A13212,LOVs!$A$3:$B$62,2))</f>
        <v>Greater Victoria</v>
      </c>
      <c r="C13212" t="str">
        <f>Table1[[#This Row],[School Name]]</f>
        <v>Spectrum Community School</v>
      </c>
      <c r="D13212" t="s">
        <v>7788</v>
      </c>
      <c r="E13212">
        <v>1976</v>
      </c>
      <c r="F13212" t="s">
        <v>15</v>
      </c>
      <c r="H13212" s="19">
        <v>42932</v>
      </c>
      <c r="I13212" s="20">
        <v>4</v>
      </c>
      <c r="J13212" t="s">
        <v>73</v>
      </c>
      <c r="K13212" s="1" t="s">
        <v>7798</v>
      </c>
      <c r="L13212">
        <v>0.13</v>
      </c>
      <c r="M13212" s="20" t="s">
        <v>15</v>
      </c>
      <c r="N13212" s="1" t="s">
        <v>7264</v>
      </c>
      <c r="O13212" s="1" t="s">
        <v>7265</v>
      </c>
      <c r="Q13212" s="19">
        <v>43086</v>
      </c>
    </row>
    <row r="13213" spans="1:17" ht="45" x14ac:dyDescent="0.25">
      <c r="A13213">
        <v>61</v>
      </c>
      <c r="B13213" t="str">
        <f>IF(A13213="","",VLOOKUP(A13213,LOVs!$A$3:$B$62,2))</f>
        <v>Greater Victoria</v>
      </c>
      <c r="C13213" t="str">
        <f>Table1[[#This Row],[School Name]]</f>
        <v>Spectrum Community School</v>
      </c>
      <c r="D13213" t="s">
        <v>7788</v>
      </c>
      <c r="E13213">
        <v>1976</v>
      </c>
      <c r="F13213" t="s">
        <v>15</v>
      </c>
      <c r="H13213" s="19">
        <v>42932</v>
      </c>
      <c r="I13213" s="20">
        <v>4</v>
      </c>
      <c r="J13213" t="s">
        <v>73</v>
      </c>
      <c r="K13213" s="1" t="s">
        <v>7799</v>
      </c>
      <c r="L13213">
        <v>7.0000000000000001E-3</v>
      </c>
      <c r="M13213" s="20" t="s">
        <v>18</v>
      </c>
      <c r="N13213" s="1" t="s">
        <v>7264</v>
      </c>
      <c r="O13213" s="1" t="s">
        <v>7265</v>
      </c>
      <c r="Q13213" s="19">
        <v>43086</v>
      </c>
    </row>
    <row r="13214" spans="1:17" ht="45" x14ac:dyDescent="0.25">
      <c r="A13214">
        <v>61</v>
      </c>
      <c r="B13214" t="str">
        <f>IF(A13214="","",VLOOKUP(A13214,LOVs!$A$3:$B$62,2))</f>
        <v>Greater Victoria</v>
      </c>
      <c r="C13214" t="str">
        <f>Table1[[#This Row],[School Name]]</f>
        <v>Spectrum Community School</v>
      </c>
      <c r="D13214" t="s">
        <v>7788</v>
      </c>
      <c r="E13214">
        <v>1976</v>
      </c>
      <c r="F13214" t="s">
        <v>15</v>
      </c>
      <c r="H13214" s="19">
        <v>42932</v>
      </c>
      <c r="I13214" s="20">
        <v>4</v>
      </c>
      <c r="J13214" t="s">
        <v>7366</v>
      </c>
      <c r="K13214" s="1" t="s">
        <v>7800</v>
      </c>
      <c r="L13214">
        <v>6.0000000000000001E-3</v>
      </c>
      <c r="M13214" s="20" t="s">
        <v>18</v>
      </c>
      <c r="N13214" s="1" t="s">
        <v>7264</v>
      </c>
      <c r="O13214" s="1" t="s">
        <v>7265</v>
      </c>
      <c r="Q13214" s="19">
        <v>43086</v>
      </c>
    </row>
    <row r="13215" spans="1:17" ht="45" x14ac:dyDescent="0.25">
      <c r="A13215">
        <v>61</v>
      </c>
      <c r="B13215" t="str">
        <f>IF(A13215="","",VLOOKUP(A13215,LOVs!$A$3:$B$62,2))</f>
        <v>Greater Victoria</v>
      </c>
      <c r="C13215" t="str">
        <f>Table1[[#This Row],[School Name]]</f>
        <v>Spectrum Community School</v>
      </c>
      <c r="D13215" t="s">
        <v>7788</v>
      </c>
      <c r="E13215">
        <v>1976</v>
      </c>
      <c r="F13215" t="s">
        <v>15</v>
      </c>
      <c r="H13215" s="19">
        <v>42932</v>
      </c>
      <c r="I13215" s="20">
        <v>4</v>
      </c>
      <c r="J13215" t="s">
        <v>73</v>
      </c>
      <c r="K13215" s="1" t="s">
        <v>7801</v>
      </c>
      <c r="L13215">
        <v>8.0000000000000002E-3</v>
      </c>
      <c r="M13215" s="20" t="s">
        <v>18</v>
      </c>
      <c r="N13215" s="1" t="s">
        <v>7264</v>
      </c>
      <c r="O13215" s="1" t="s">
        <v>7265</v>
      </c>
      <c r="Q13215" s="19">
        <v>43086</v>
      </c>
    </row>
    <row r="13216" spans="1:17" ht="45" x14ac:dyDescent="0.25">
      <c r="A13216">
        <v>61</v>
      </c>
      <c r="B13216" t="str">
        <f>IF(A13216="","",VLOOKUP(A13216,LOVs!$A$3:$B$62,2))</f>
        <v>Greater Victoria</v>
      </c>
      <c r="C13216" t="str">
        <f>Table1[[#This Row],[School Name]]</f>
        <v>Spectrum Community School</v>
      </c>
      <c r="D13216" t="s">
        <v>7788</v>
      </c>
      <c r="E13216">
        <v>1976</v>
      </c>
      <c r="F13216" t="s">
        <v>15</v>
      </c>
      <c r="H13216" s="19">
        <v>42932</v>
      </c>
      <c r="I13216" s="20">
        <v>4</v>
      </c>
      <c r="J13216" t="s">
        <v>73</v>
      </c>
      <c r="K13216" s="1" t="s">
        <v>7802</v>
      </c>
      <c r="L13216">
        <v>4.4999999999999998E-2</v>
      </c>
      <c r="M13216" s="20" t="s">
        <v>15</v>
      </c>
      <c r="N13216" s="1" t="s">
        <v>7264</v>
      </c>
      <c r="O13216" s="1" t="s">
        <v>7265</v>
      </c>
      <c r="Q13216" s="19">
        <v>43086</v>
      </c>
    </row>
    <row r="13217" spans="1:17" ht="45" x14ac:dyDescent="0.25">
      <c r="A13217">
        <v>61</v>
      </c>
      <c r="B13217" t="str">
        <f>IF(A13217="","",VLOOKUP(A13217,LOVs!$A$3:$B$62,2))</f>
        <v>Greater Victoria</v>
      </c>
      <c r="C13217" t="str">
        <f>Table1[[#This Row],[School Name]]</f>
        <v>Spectrum Community School</v>
      </c>
      <c r="D13217" t="s">
        <v>7788</v>
      </c>
      <c r="E13217">
        <v>1976</v>
      </c>
      <c r="F13217" t="s">
        <v>15</v>
      </c>
      <c r="H13217" s="19">
        <v>42932</v>
      </c>
      <c r="I13217" s="20">
        <v>4</v>
      </c>
      <c r="J13217" t="s">
        <v>73</v>
      </c>
      <c r="K13217" s="1" t="s">
        <v>7803</v>
      </c>
      <c r="L13217">
        <v>1.6E-2</v>
      </c>
      <c r="M13217" s="20" t="s">
        <v>15</v>
      </c>
      <c r="N13217" s="1" t="s">
        <v>7264</v>
      </c>
      <c r="O13217" s="1" t="s">
        <v>7265</v>
      </c>
      <c r="Q13217" s="19">
        <v>43086</v>
      </c>
    </row>
    <row r="13218" spans="1:17" ht="30" x14ac:dyDescent="0.25">
      <c r="A13218">
        <v>61</v>
      </c>
      <c r="B13218" t="str">
        <f>IF(A13218="","",VLOOKUP(A13218,LOVs!$A$3:$B$62,2))</f>
        <v>Greater Victoria</v>
      </c>
      <c r="C13218" t="str">
        <f>Table1[[#This Row],[School Name]]</f>
        <v>Spectrum Community School</v>
      </c>
      <c r="D13218" t="s">
        <v>7788</v>
      </c>
      <c r="E13218">
        <v>1976</v>
      </c>
      <c r="F13218" t="s">
        <v>15</v>
      </c>
      <c r="H13218" s="19">
        <v>42932</v>
      </c>
      <c r="I13218" s="20">
        <v>4</v>
      </c>
      <c r="J13218" t="s">
        <v>73</v>
      </c>
      <c r="K13218" s="1" t="s">
        <v>7804</v>
      </c>
      <c r="L13218">
        <v>1.2999999999999999E-2</v>
      </c>
      <c r="M13218" s="20" t="s">
        <v>15</v>
      </c>
      <c r="N13218" s="1" t="s">
        <v>7264</v>
      </c>
      <c r="O13218" s="1" t="s">
        <v>7265</v>
      </c>
      <c r="Q13218" s="19">
        <v>43086</v>
      </c>
    </row>
    <row r="13219" spans="1:17" ht="30" x14ac:dyDescent="0.25">
      <c r="A13219">
        <v>61</v>
      </c>
      <c r="B13219" t="str">
        <f>IF(A13219="","",VLOOKUP(A13219,LOVs!$A$3:$B$62,2))</f>
        <v>Greater Victoria</v>
      </c>
      <c r="C13219" t="str">
        <f>Table1[[#This Row],[School Name]]</f>
        <v>Spectrum Community School</v>
      </c>
      <c r="D13219" t="s">
        <v>7788</v>
      </c>
      <c r="E13219">
        <v>1976</v>
      </c>
      <c r="F13219" t="s">
        <v>15</v>
      </c>
      <c r="H13219" s="19">
        <v>42932</v>
      </c>
      <c r="I13219" s="20">
        <v>4</v>
      </c>
      <c r="J13219" t="s">
        <v>73</v>
      </c>
      <c r="K13219" s="1" t="s">
        <v>7805</v>
      </c>
      <c r="L13219">
        <v>0.01</v>
      </c>
      <c r="M13219" s="20" t="s">
        <v>15</v>
      </c>
      <c r="N13219" s="1" t="s">
        <v>7264</v>
      </c>
      <c r="O13219" s="1" t="s">
        <v>7265</v>
      </c>
      <c r="Q13219" s="19">
        <v>43086</v>
      </c>
    </row>
    <row r="13220" spans="1:17" ht="30" x14ac:dyDescent="0.25">
      <c r="A13220">
        <v>61</v>
      </c>
      <c r="B13220" t="str">
        <f>IF(A13220="","",VLOOKUP(A13220,LOVs!$A$3:$B$62,2))</f>
        <v>Greater Victoria</v>
      </c>
      <c r="C13220" t="str">
        <f>Table1[[#This Row],[School Name]]</f>
        <v>Spectrum Community School</v>
      </c>
      <c r="D13220" t="s">
        <v>7788</v>
      </c>
      <c r="E13220">
        <v>1976</v>
      </c>
      <c r="F13220" t="s">
        <v>15</v>
      </c>
      <c r="H13220" s="19">
        <v>42932</v>
      </c>
      <c r="I13220" s="20">
        <v>4</v>
      </c>
      <c r="J13220" t="s">
        <v>73</v>
      </c>
      <c r="K13220" s="1" t="s">
        <v>7806</v>
      </c>
      <c r="L13220">
        <v>1.7999999999999999E-2</v>
      </c>
      <c r="M13220" s="20" t="s">
        <v>15</v>
      </c>
      <c r="N13220" s="1" t="s">
        <v>7264</v>
      </c>
      <c r="O13220" s="1" t="s">
        <v>7265</v>
      </c>
      <c r="Q13220" s="19">
        <v>43086</v>
      </c>
    </row>
    <row r="13221" spans="1:17" ht="30" x14ac:dyDescent="0.25">
      <c r="A13221">
        <v>61</v>
      </c>
      <c r="B13221" t="str">
        <f>IF(A13221="","",VLOOKUP(A13221,LOVs!$A$3:$B$62,2))</f>
        <v>Greater Victoria</v>
      </c>
      <c r="C13221" t="str">
        <f>Table1[[#This Row],[School Name]]</f>
        <v>Spectrum Community School</v>
      </c>
      <c r="D13221" t="s">
        <v>7788</v>
      </c>
      <c r="E13221">
        <v>1976</v>
      </c>
      <c r="F13221" t="s">
        <v>15</v>
      </c>
      <c r="H13221" s="19">
        <v>42932</v>
      </c>
      <c r="I13221" s="20">
        <v>4</v>
      </c>
      <c r="J13221" t="s">
        <v>73</v>
      </c>
      <c r="K13221" s="1" t="s">
        <v>7807</v>
      </c>
      <c r="L13221">
        <v>1.2999999999999999E-2</v>
      </c>
      <c r="M13221" s="20" t="s">
        <v>15</v>
      </c>
      <c r="N13221" s="1" t="s">
        <v>7264</v>
      </c>
      <c r="O13221" s="1" t="s">
        <v>7265</v>
      </c>
      <c r="Q13221" s="19">
        <v>43086</v>
      </c>
    </row>
    <row r="13222" spans="1:17" ht="30" x14ac:dyDescent="0.25">
      <c r="A13222">
        <v>61</v>
      </c>
      <c r="B13222" t="str">
        <f>IF(A13222="","",VLOOKUP(A13222,LOVs!$A$3:$B$62,2))</f>
        <v>Greater Victoria</v>
      </c>
      <c r="C13222" t="str">
        <f>Table1[[#This Row],[School Name]]</f>
        <v>Spectrum Community School</v>
      </c>
      <c r="D13222" t="s">
        <v>7788</v>
      </c>
      <c r="E13222">
        <v>1976</v>
      </c>
      <c r="F13222" t="s">
        <v>15</v>
      </c>
      <c r="H13222" s="19">
        <v>42932</v>
      </c>
      <c r="I13222" s="20">
        <v>4</v>
      </c>
      <c r="J13222" t="s">
        <v>73</v>
      </c>
      <c r="K13222" s="1" t="s">
        <v>7808</v>
      </c>
      <c r="L13222">
        <v>0.01</v>
      </c>
      <c r="M13222" s="20" t="s">
        <v>15</v>
      </c>
      <c r="N13222" s="1" t="s">
        <v>7264</v>
      </c>
      <c r="O13222" s="1" t="s">
        <v>7265</v>
      </c>
      <c r="Q13222" s="19">
        <v>43086</v>
      </c>
    </row>
    <row r="13223" spans="1:17" ht="30" x14ac:dyDescent="0.25">
      <c r="A13223">
        <v>61</v>
      </c>
      <c r="B13223" t="str">
        <f>IF(A13223="","",VLOOKUP(A13223,LOVs!$A$3:$B$62,2))</f>
        <v>Greater Victoria</v>
      </c>
      <c r="C13223" t="str">
        <f>Table1[[#This Row],[School Name]]</f>
        <v>Spectrum Community School</v>
      </c>
      <c r="D13223" t="s">
        <v>7788</v>
      </c>
      <c r="E13223">
        <v>1976</v>
      </c>
      <c r="F13223" t="s">
        <v>15</v>
      </c>
      <c r="H13223" s="19">
        <v>42932</v>
      </c>
      <c r="I13223" s="20">
        <v>4</v>
      </c>
      <c r="J13223" t="s">
        <v>7366</v>
      </c>
      <c r="K13223" s="1" t="s">
        <v>7809</v>
      </c>
      <c r="L13223">
        <v>1.7999999999999999E-2</v>
      </c>
      <c r="M13223" s="20" t="s">
        <v>15</v>
      </c>
      <c r="N13223" s="1" t="s">
        <v>7264</v>
      </c>
      <c r="O13223" s="1" t="s">
        <v>7265</v>
      </c>
      <c r="Q13223" s="19">
        <v>43086</v>
      </c>
    </row>
    <row r="13224" spans="1:17" ht="30" x14ac:dyDescent="0.25">
      <c r="A13224">
        <v>61</v>
      </c>
      <c r="B13224" t="str">
        <f>IF(A13224="","",VLOOKUP(A13224,LOVs!$A$3:$B$62,2))</f>
        <v>Greater Victoria</v>
      </c>
      <c r="C13224" t="str">
        <f>Table1[[#This Row],[School Name]]</f>
        <v>Spectrum Community School</v>
      </c>
      <c r="D13224" t="s">
        <v>7788</v>
      </c>
      <c r="E13224">
        <v>1976</v>
      </c>
      <c r="F13224" t="s">
        <v>15</v>
      </c>
      <c r="H13224" s="19">
        <v>42932</v>
      </c>
      <c r="I13224" s="20">
        <v>4</v>
      </c>
      <c r="J13224" t="s">
        <v>73</v>
      </c>
      <c r="K13224" s="1" t="s">
        <v>7810</v>
      </c>
      <c r="L13224">
        <v>2.5999999999999999E-2</v>
      </c>
      <c r="M13224" s="20" t="s">
        <v>15</v>
      </c>
      <c r="N13224" s="1" t="s">
        <v>7264</v>
      </c>
      <c r="O13224" s="1" t="s">
        <v>7265</v>
      </c>
      <c r="Q13224" s="19">
        <v>43086</v>
      </c>
    </row>
    <row r="13225" spans="1:17" ht="30" x14ac:dyDescent="0.25">
      <c r="A13225">
        <v>61</v>
      </c>
      <c r="B13225" t="str">
        <f>IF(A13225="","",VLOOKUP(A13225,LOVs!$A$3:$B$62,2))</f>
        <v>Greater Victoria</v>
      </c>
      <c r="C13225" t="str">
        <f>Table1[[#This Row],[School Name]]</f>
        <v>Spectrum Community School</v>
      </c>
      <c r="D13225" t="s">
        <v>7788</v>
      </c>
      <c r="E13225">
        <v>1976</v>
      </c>
      <c r="F13225" t="s">
        <v>15</v>
      </c>
      <c r="H13225" s="19">
        <v>42932</v>
      </c>
      <c r="I13225" s="20">
        <v>4</v>
      </c>
      <c r="J13225" t="s">
        <v>73</v>
      </c>
      <c r="K13225" s="1" t="s">
        <v>7811</v>
      </c>
      <c r="L13225">
        <v>0.03</v>
      </c>
      <c r="M13225" s="20" t="s">
        <v>15</v>
      </c>
      <c r="N13225" s="1" t="s">
        <v>7264</v>
      </c>
      <c r="O13225" s="1" t="s">
        <v>7265</v>
      </c>
      <c r="Q13225" s="19">
        <v>43086</v>
      </c>
    </row>
    <row r="13226" spans="1:17" ht="30" x14ac:dyDescent="0.25">
      <c r="A13226">
        <v>61</v>
      </c>
      <c r="B13226" t="str">
        <f>IF(A13226="","",VLOOKUP(A13226,LOVs!$A$3:$B$62,2))</f>
        <v>Greater Victoria</v>
      </c>
      <c r="C13226" t="str">
        <f>Table1[[#This Row],[School Name]]</f>
        <v>Spectrum Community School</v>
      </c>
      <c r="D13226" t="s">
        <v>7788</v>
      </c>
      <c r="E13226">
        <v>1976</v>
      </c>
      <c r="F13226" t="s">
        <v>15</v>
      </c>
      <c r="H13226" s="19">
        <v>42932</v>
      </c>
      <c r="I13226" s="20">
        <v>4</v>
      </c>
      <c r="J13226" t="s">
        <v>73</v>
      </c>
      <c r="K13226" s="1" t="s">
        <v>7812</v>
      </c>
      <c r="L13226">
        <v>3.4000000000000002E-2</v>
      </c>
      <c r="M13226" s="20" t="s">
        <v>15</v>
      </c>
      <c r="N13226" s="1" t="s">
        <v>7264</v>
      </c>
      <c r="O13226" s="1" t="s">
        <v>7265</v>
      </c>
      <c r="Q13226" s="19">
        <v>43086</v>
      </c>
    </row>
    <row r="13227" spans="1:17" ht="45" x14ac:dyDescent="0.25">
      <c r="A13227">
        <v>61</v>
      </c>
      <c r="B13227" t="str">
        <f>IF(A13227="","",VLOOKUP(A13227,LOVs!$A$3:$B$62,2))</f>
        <v>Greater Victoria</v>
      </c>
      <c r="C13227" t="str">
        <f>Table1[[#This Row],[School Name]]</f>
        <v>Spectrum Community School</v>
      </c>
      <c r="D13227" t="s">
        <v>7788</v>
      </c>
      <c r="E13227">
        <v>1976</v>
      </c>
      <c r="F13227" t="s">
        <v>15</v>
      </c>
      <c r="H13227" s="19">
        <v>42932</v>
      </c>
      <c r="I13227" s="20">
        <v>4</v>
      </c>
      <c r="J13227" t="s">
        <v>7262</v>
      </c>
      <c r="K13227" s="1" t="s">
        <v>7813</v>
      </c>
      <c r="L13227">
        <v>8.0000000000000002E-3</v>
      </c>
      <c r="M13227" s="20" t="s">
        <v>18</v>
      </c>
      <c r="N13227" s="1" t="s">
        <v>7264</v>
      </c>
      <c r="O13227" s="1" t="s">
        <v>7265</v>
      </c>
      <c r="Q13227" s="19">
        <v>43086</v>
      </c>
    </row>
    <row r="13228" spans="1:17" ht="45" x14ac:dyDescent="0.25">
      <c r="A13228">
        <v>61</v>
      </c>
      <c r="B13228" t="str">
        <f>IF(A13228="","",VLOOKUP(A13228,LOVs!$A$3:$B$62,2))</f>
        <v>Greater Victoria</v>
      </c>
      <c r="C13228" t="str">
        <f>Table1[[#This Row],[School Name]]</f>
        <v>Spectrum Community School</v>
      </c>
      <c r="D13228" t="s">
        <v>7788</v>
      </c>
      <c r="E13228">
        <v>1976</v>
      </c>
      <c r="F13228" t="s">
        <v>15</v>
      </c>
      <c r="H13228" s="19">
        <v>42932</v>
      </c>
      <c r="I13228" s="20">
        <v>4</v>
      </c>
      <c r="J13228" t="s">
        <v>7262</v>
      </c>
      <c r="K13228" s="1" t="s">
        <v>7814</v>
      </c>
      <c r="L13228">
        <v>2.1999999999999999E-2</v>
      </c>
      <c r="M13228" s="20" t="s">
        <v>15</v>
      </c>
      <c r="N13228" s="1" t="s">
        <v>7264</v>
      </c>
      <c r="O13228" s="1" t="s">
        <v>7265</v>
      </c>
      <c r="Q13228" s="19">
        <v>43086</v>
      </c>
    </row>
    <row r="13229" spans="1:17" ht="45" x14ac:dyDescent="0.25">
      <c r="A13229">
        <v>61</v>
      </c>
      <c r="B13229" t="str">
        <f>IF(A13229="","",VLOOKUP(A13229,LOVs!$A$3:$B$62,2))</f>
        <v>Greater Victoria</v>
      </c>
      <c r="C13229" t="str">
        <f>Table1[[#This Row],[School Name]]</f>
        <v>Spectrum Community School</v>
      </c>
      <c r="D13229" t="s">
        <v>7788</v>
      </c>
      <c r="E13229">
        <v>1976</v>
      </c>
      <c r="F13229" t="s">
        <v>15</v>
      </c>
      <c r="H13229" s="19">
        <v>42932</v>
      </c>
      <c r="I13229" s="20">
        <v>4</v>
      </c>
      <c r="J13229" t="s">
        <v>7815</v>
      </c>
      <c r="K13229" s="1" t="s">
        <v>7816</v>
      </c>
      <c r="L13229">
        <v>6.0000000000000001E-3</v>
      </c>
      <c r="M13229" s="20" t="s">
        <v>18</v>
      </c>
      <c r="N13229" s="1" t="s">
        <v>7264</v>
      </c>
      <c r="O13229" s="1" t="s">
        <v>7265</v>
      </c>
      <c r="Q13229" s="19">
        <v>43086</v>
      </c>
    </row>
    <row r="13230" spans="1:17" ht="45" x14ac:dyDescent="0.25">
      <c r="A13230">
        <v>61</v>
      </c>
      <c r="B13230" t="str">
        <f>IF(A13230="","",VLOOKUP(A13230,LOVs!$A$3:$B$62,2))</f>
        <v>Greater Victoria</v>
      </c>
      <c r="C13230" t="str">
        <f>Table1[[#This Row],[School Name]]</f>
        <v>Spectrum Community School</v>
      </c>
      <c r="D13230" t="s">
        <v>7788</v>
      </c>
      <c r="E13230">
        <v>1976</v>
      </c>
      <c r="F13230" t="s">
        <v>15</v>
      </c>
      <c r="H13230" s="19">
        <v>42932</v>
      </c>
      <c r="I13230" s="20">
        <v>4</v>
      </c>
      <c r="J13230" t="s">
        <v>7262</v>
      </c>
      <c r="K13230" s="1" t="s">
        <v>7817</v>
      </c>
      <c r="L13230">
        <v>0.02</v>
      </c>
      <c r="M13230" s="20" t="s">
        <v>15</v>
      </c>
      <c r="N13230" s="1" t="s">
        <v>7264</v>
      </c>
      <c r="O13230" s="1" t="s">
        <v>7265</v>
      </c>
      <c r="Q13230" s="19">
        <v>43086</v>
      </c>
    </row>
    <row r="13231" spans="1:17" ht="60" x14ac:dyDescent="0.25">
      <c r="A13231">
        <v>61</v>
      </c>
      <c r="B13231" t="str">
        <f>IF(A13231="","",VLOOKUP(A13231,LOVs!$A$3:$B$62,2))</f>
        <v>Greater Victoria</v>
      </c>
      <c r="C13231" t="str">
        <f>Table1[[#This Row],[School Name]]</f>
        <v>Spectrum Community School</v>
      </c>
      <c r="D13231" t="s">
        <v>7788</v>
      </c>
      <c r="E13231">
        <v>1976</v>
      </c>
      <c r="F13231" t="s">
        <v>15</v>
      </c>
      <c r="H13231" s="19">
        <v>42932</v>
      </c>
      <c r="I13231" s="20">
        <v>4</v>
      </c>
      <c r="J13231" t="s">
        <v>7262</v>
      </c>
      <c r="K13231" s="1" t="s">
        <v>7818</v>
      </c>
      <c r="L13231">
        <v>2.4E-2</v>
      </c>
      <c r="M13231" s="20" t="s">
        <v>15</v>
      </c>
      <c r="N13231" s="1" t="s">
        <v>7264</v>
      </c>
      <c r="O13231" s="1" t="s">
        <v>7265</v>
      </c>
      <c r="Q13231" s="19">
        <v>43086</v>
      </c>
    </row>
    <row r="13232" spans="1:17" ht="30" x14ac:dyDescent="0.25">
      <c r="A13232">
        <v>61</v>
      </c>
      <c r="B13232" t="str">
        <f>IF(A13232="","",VLOOKUP(A13232,LOVs!$A$3:$B$62,2))</f>
        <v>Greater Victoria</v>
      </c>
      <c r="C13232" t="str">
        <f>Table1[[#This Row],[School Name]]</f>
        <v>Spectrum Community School</v>
      </c>
      <c r="D13232" t="s">
        <v>7788</v>
      </c>
      <c r="E13232">
        <v>1976</v>
      </c>
      <c r="F13232" t="s">
        <v>15</v>
      </c>
      <c r="H13232" s="19">
        <v>42932</v>
      </c>
      <c r="I13232" s="20">
        <v>4</v>
      </c>
      <c r="J13232" t="s">
        <v>7262</v>
      </c>
      <c r="K13232" s="1" t="s">
        <v>7819</v>
      </c>
      <c r="L13232">
        <v>1.7000000000000001E-2</v>
      </c>
      <c r="M13232" s="20" t="s">
        <v>15</v>
      </c>
      <c r="N13232" s="1" t="s">
        <v>7264</v>
      </c>
      <c r="O13232" s="1" t="s">
        <v>7265</v>
      </c>
      <c r="Q13232" s="19">
        <v>43086</v>
      </c>
    </row>
    <row r="13233" spans="1:17" ht="45" x14ac:dyDescent="0.25">
      <c r="A13233">
        <v>61</v>
      </c>
      <c r="B13233" t="str">
        <f>IF(A13233="","",VLOOKUP(A13233,LOVs!$A$3:$B$62,2))</f>
        <v>Greater Victoria</v>
      </c>
      <c r="C13233" t="str">
        <f>Table1[[#This Row],[School Name]]</f>
        <v>Spectrum Community School</v>
      </c>
      <c r="D13233" t="s">
        <v>7788</v>
      </c>
      <c r="E13233">
        <v>1976</v>
      </c>
      <c r="F13233" t="s">
        <v>15</v>
      </c>
      <c r="H13233" s="19">
        <v>42932</v>
      </c>
      <c r="I13233" s="20">
        <v>4</v>
      </c>
      <c r="J13233" t="s">
        <v>7262</v>
      </c>
      <c r="K13233" s="1" t="s">
        <v>7820</v>
      </c>
      <c r="L13233">
        <v>1.6E-2</v>
      </c>
      <c r="M13233" s="20" t="s">
        <v>15</v>
      </c>
      <c r="N13233" s="1" t="s">
        <v>7264</v>
      </c>
      <c r="O13233" s="1" t="s">
        <v>7265</v>
      </c>
      <c r="Q13233" s="19">
        <v>43086</v>
      </c>
    </row>
    <row r="13234" spans="1:17" ht="60" x14ac:dyDescent="0.25">
      <c r="A13234">
        <v>61</v>
      </c>
      <c r="B13234" t="str">
        <f>IF(A13234="","",VLOOKUP(A13234,LOVs!$A$3:$B$62,2))</f>
        <v>Greater Victoria</v>
      </c>
      <c r="C13234" t="str">
        <f>Table1[[#This Row],[School Name]]</f>
        <v>Strawberry Vale Elementary</v>
      </c>
      <c r="D13234" t="s">
        <v>7821</v>
      </c>
      <c r="E13234">
        <v>1996</v>
      </c>
      <c r="F13234" t="s">
        <v>15</v>
      </c>
      <c r="H13234" s="19">
        <v>42963</v>
      </c>
      <c r="I13234" s="20">
        <v>4</v>
      </c>
      <c r="J13234" t="s">
        <v>7822</v>
      </c>
      <c r="K13234" s="1" t="s">
        <v>7823</v>
      </c>
      <c r="L13234">
        <v>7.0000000000000001E-3</v>
      </c>
      <c r="M13234" s="20" t="s">
        <v>18</v>
      </c>
      <c r="N13234" s="1" t="s">
        <v>7264</v>
      </c>
      <c r="O13234" s="1" t="s">
        <v>7265</v>
      </c>
      <c r="Q13234" s="19">
        <v>43087</v>
      </c>
    </row>
    <row r="13235" spans="1:17" ht="30" x14ac:dyDescent="0.25">
      <c r="A13235">
        <v>61</v>
      </c>
      <c r="B13235" t="str">
        <f>IF(A13235="","",VLOOKUP(A13235,LOVs!$A$3:$B$62,2))</f>
        <v>Greater Victoria</v>
      </c>
      <c r="C13235" t="str">
        <f>Table1[[#This Row],[School Name]]</f>
        <v>Strawberry Vale Elementary</v>
      </c>
      <c r="D13235" t="s">
        <v>7821</v>
      </c>
      <c r="E13235">
        <v>1996</v>
      </c>
      <c r="F13235" t="s">
        <v>15</v>
      </c>
      <c r="H13235" s="19">
        <v>42963</v>
      </c>
      <c r="I13235" s="20">
        <v>4</v>
      </c>
      <c r="J13235" t="s">
        <v>7754</v>
      </c>
      <c r="K13235" s="1" t="s">
        <v>7824</v>
      </c>
      <c r="L13235">
        <v>0</v>
      </c>
      <c r="M13235" s="20" t="s">
        <v>18</v>
      </c>
      <c r="O13235" s="1" t="s">
        <v>7265</v>
      </c>
      <c r="Q13235" s="19">
        <v>43087</v>
      </c>
    </row>
    <row r="13236" spans="1:17" ht="45" x14ac:dyDescent="0.25">
      <c r="A13236">
        <v>61</v>
      </c>
      <c r="B13236" t="str">
        <f>IF(A13236="","",VLOOKUP(A13236,LOVs!$A$3:$B$62,2))</f>
        <v>Greater Victoria</v>
      </c>
      <c r="C13236" t="str">
        <f>Table1[[#This Row],[School Name]]</f>
        <v>Strawberry Vale Elementary</v>
      </c>
      <c r="D13236" t="s">
        <v>7821</v>
      </c>
      <c r="E13236">
        <v>1996</v>
      </c>
      <c r="F13236" t="s">
        <v>15</v>
      </c>
      <c r="H13236" s="19">
        <v>42963</v>
      </c>
      <c r="I13236" s="20">
        <v>4</v>
      </c>
      <c r="J13236" t="s">
        <v>7822</v>
      </c>
      <c r="K13236" s="1" t="s">
        <v>7825</v>
      </c>
      <c r="L13236">
        <v>2.5999999999999999E-2</v>
      </c>
      <c r="M13236" s="20" t="s">
        <v>15</v>
      </c>
      <c r="N13236" s="1" t="s">
        <v>7264</v>
      </c>
      <c r="O13236" s="1" t="s">
        <v>7265</v>
      </c>
      <c r="Q13236" s="19">
        <v>43087</v>
      </c>
    </row>
    <row r="13237" spans="1:17" ht="75" x14ac:dyDescent="0.25">
      <c r="A13237">
        <v>61</v>
      </c>
      <c r="B13237" t="str">
        <f>IF(A13237="","",VLOOKUP(A13237,LOVs!$A$3:$B$62,2))</f>
        <v>Greater Victoria</v>
      </c>
      <c r="C13237" t="str">
        <f>Table1[[#This Row],[School Name]]</f>
        <v>Strawberry Vale Elementary</v>
      </c>
      <c r="D13237" t="s">
        <v>7821</v>
      </c>
      <c r="E13237">
        <v>1996</v>
      </c>
      <c r="F13237" t="s">
        <v>15</v>
      </c>
      <c r="H13237" s="19">
        <v>42963</v>
      </c>
      <c r="I13237" s="20">
        <v>4</v>
      </c>
      <c r="J13237" t="s">
        <v>7324</v>
      </c>
      <c r="K13237" s="1" t="s">
        <v>7826</v>
      </c>
      <c r="L13237">
        <v>8.9999999999999993E-3</v>
      </c>
      <c r="M13237" s="20" t="s">
        <v>18</v>
      </c>
      <c r="N13237" s="1" t="s">
        <v>7264</v>
      </c>
      <c r="O13237" s="1" t="s">
        <v>7265</v>
      </c>
      <c r="Q13237" s="19">
        <v>43087</v>
      </c>
    </row>
    <row r="13238" spans="1:17" ht="30" x14ac:dyDescent="0.25">
      <c r="A13238">
        <v>61</v>
      </c>
      <c r="B13238" t="str">
        <f>IF(A13238="","",VLOOKUP(A13238,LOVs!$A$3:$B$62,2))</f>
        <v>Greater Victoria</v>
      </c>
      <c r="C13238" t="str">
        <f>Table1[[#This Row],[School Name]]</f>
        <v>Strawberry Vale Elementary</v>
      </c>
      <c r="D13238" t="s">
        <v>7821</v>
      </c>
      <c r="E13238">
        <v>1996</v>
      </c>
      <c r="F13238" t="s">
        <v>15</v>
      </c>
      <c r="H13238" s="19">
        <v>42963</v>
      </c>
      <c r="I13238" s="20">
        <v>4</v>
      </c>
      <c r="J13238" t="s">
        <v>73</v>
      </c>
      <c r="K13238" s="1" t="s">
        <v>7553</v>
      </c>
      <c r="L13238">
        <v>4.0000000000000001E-3</v>
      </c>
      <c r="M13238" s="20" t="s">
        <v>18</v>
      </c>
      <c r="N13238" s="1" t="s">
        <v>7264</v>
      </c>
      <c r="O13238" s="1" t="s">
        <v>7265</v>
      </c>
      <c r="Q13238" s="19">
        <v>43087</v>
      </c>
    </row>
    <row r="13239" spans="1:17" ht="60" x14ac:dyDescent="0.25">
      <c r="A13239">
        <v>61</v>
      </c>
      <c r="B13239" t="str">
        <f>IF(A13239="","",VLOOKUP(A13239,LOVs!$A$3:$B$62,2))</f>
        <v>Greater Victoria</v>
      </c>
      <c r="C13239" t="str">
        <f>Table1[[#This Row],[School Name]]</f>
        <v>Strawberry Vale Elementary</v>
      </c>
      <c r="D13239" t="s">
        <v>7821</v>
      </c>
      <c r="E13239">
        <v>1996</v>
      </c>
      <c r="F13239" t="s">
        <v>15</v>
      </c>
      <c r="H13239" s="19">
        <v>42963</v>
      </c>
      <c r="I13239" s="20">
        <v>4</v>
      </c>
      <c r="J13239" t="s">
        <v>7366</v>
      </c>
      <c r="K13239" s="1" t="s">
        <v>7827</v>
      </c>
      <c r="L13239">
        <v>1.2E-2</v>
      </c>
      <c r="M13239" s="20" t="s">
        <v>15</v>
      </c>
      <c r="N13239" s="1" t="s">
        <v>7264</v>
      </c>
      <c r="O13239" s="1" t="s">
        <v>7265</v>
      </c>
      <c r="Q13239" s="19">
        <v>43087</v>
      </c>
    </row>
    <row r="13240" spans="1:17" ht="60" x14ac:dyDescent="0.25">
      <c r="A13240">
        <v>61</v>
      </c>
      <c r="B13240" t="str">
        <f>IF(A13240="","",VLOOKUP(A13240,LOVs!$A$3:$B$62,2))</f>
        <v>Greater Victoria</v>
      </c>
      <c r="C13240" t="str">
        <f>Table1[[#This Row],[School Name]]</f>
        <v>Strawberry Vale Elementary</v>
      </c>
      <c r="D13240" t="s">
        <v>7821</v>
      </c>
      <c r="E13240">
        <v>1996</v>
      </c>
      <c r="F13240" t="s">
        <v>15</v>
      </c>
      <c r="H13240" s="19">
        <v>42963</v>
      </c>
      <c r="I13240" s="20">
        <v>4</v>
      </c>
      <c r="J13240" t="s">
        <v>7324</v>
      </c>
      <c r="K13240" s="1" t="s">
        <v>7828</v>
      </c>
      <c r="L13240">
        <v>7.0000000000000001E-3</v>
      </c>
      <c r="M13240" s="20" t="s">
        <v>18</v>
      </c>
      <c r="N13240" s="1" t="s">
        <v>7264</v>
      </c>
      <c r="O13240" s="1" t="s">
        <v>7265</v>
      </c>
      <c r="Q13240" s="19">
        <v>43087</v>
      </c>
    </row>
    <row r="13241" spans="1:17" ht="75" x14ac:dyDescent="0.25">
      <c r="A13241">
        <v>61</v>
      </c>
      <c r="B13241" t="str">
        <f>IF(A13241="","",VLOOKUP(A13241,LOVs!$A$3:$B$62,2))</f>
        <v>Greater Victoria</v>
      </c>
      <c r="C13241" t="str">
        <f>Table1[[#This Row],[School Name]]</f>
        <v>Strawberry Vale Elementary</v>
      </c>
      <c r="D13241" t="s">
        <v>7821</v>
      </c>
      <c r="E13241">
        <v>1996</v>
      </c>
      <c r="F13241" t="s">
        <v>15</v>
      </c>
      <c r="H13241" s="19">
        <v>42963</v>
      </c>
      <c r="I13241" s="20">
        <v>4</v>
      </c>
      <c r="J13241" t="s">
        <v>73</v>
      </c>
      <c r="K13241" s="1" t="s">
        <v>7829</v>
      </c>
      <c r="L13241">
        <v>1.2999999999999999E-2</v>
      </c>
      <c r="M13241" s="20" t="s">
        <v>15</v>
      </c>
      <c r="N13241" s="1" t="s">
        <v>7264</v>
      </c>
      <c r="O13241" s="1" t="s">
        <v>7265</v>
      </c>
      <c r="Q13241" s="19">
        <v>43087</v>
      </c>
    </row>
    <row r="13242" spans="1:17" ht="75" x14ac:dyDescent="0.25">
      <c r="A13242">
        <v>61</v>
      </c>
      <c r="B13242" t="str">
        <f>IF(A13242="","",VLOOKUP(A13242,LOVs!$A$3:$B$62,2))</f>
        <v>Greater Victoria</v>
      </c>
      <c r="C13242" t="str">
        <f>Table1[[#This Row],[School Name]]</f>
        <v>Strawberry Vale Elementary</v>
      </c>
      <c r="D13242" t="s">
        <v>7821</v>
      </c>
      <c r="E13242">
        <v>1996</v>
      </c>
      <c r="F13242" t="s">
        <v>15</v>
      </c>
      <c r="H13242" s="19">
        <v>42963</v>
      </c>
      <c r="I13242" s="20">
        <v>4</v>
      </c>
      <c r="J13242" t="s">
        <v>73</v>
      </c>
      <c r="K13242" s="1" t="s">
        <v>7830</v>
      </c>
      <c r="L13242">
        <v>1.2999999999999999E-2</v>
      </c>
      <c r="M13242" s="20" t="s">
        <v>15</v>
      </c>
      <c r="N13242" s="1" t="s">
        <v>7264</v>
      </c>
      <c r="O13242" s="1" t="s">
        <v>7265</v>
      </c>
      <c r="Q13242" s="19">
        <v>43087</v>
      </c>
    </row>
    <row r="13243" spans="1:17" ht="30" x14ac:dyDescent="0.25">
      <c r="A13243">
        <v>61</v>
      </c>
      <c r="B13243" t="str">
        <f>IF(A13243="","",VLOOKUP(A13243,LOVs!$A$3:$B$62,2))</f>
        <v>Greater Victoria</v>
      </c>
      <c r="C13243" t="str">
        <f>Table1[[#This Row],[School Name]]</f>
        <v>Tillicum Elementary</v>
      </c>
      <c r="D13243" t="s">
        <v>7831</v>
      </c>
      <c r="E13243">
        <v>1918</v>
      </c>
      <c r="F13243" t="s">
        <v>15</v>
      </c>
      <c r="H13243" s="19">
        <v>42932</v>
      </c>
      <c r="I13243" s="20">
        <v>4</v>
      </c>
      <c r="J13243" t="s">
        <v>7262</v>
      </c>
      <c r="K13243" s="1" t="s">
        <v>7832</v>
      </c>
      <c r="L13243">
        <v>8.0000000000000002E-3</v>
      </c>
      <c r="M13243" s="20" t="s">
        <v>18</v>
      </c>
      <c r="N13243" s="1" t="s">
        <v>7264</v>
      </c>
      <c r="O13243" s="1" t="s">
        <v>7265</v>
      </c>
      <c r="Q13243" s="19">
        <v>43087</v>
      </c>
    </row>
    <row r="13244" spans="1:17" ht="45" x14ac:dyDescent="0.25">
      <c r="A13244">
        <v>61</v>
      </c>
      <c r="B13244" t="str">
        <f>IF(A13244="","",VLOOKUP(A13244,LOVs!$A$3:$B$62,2))</f>
        <v>Greater Victoria</v>
      </c>
      <c r="C13244" t="str">
        <f>Table1[[#This Row],[School Name]]</f>
        <v>Tillicum Elementary</v>
      </c>
      <c r="D13244" t="s">
        <v>7831</v>
      </c>
      <c r="E13244">
        <v>1918</v>
      </c>
      <c r="F13244" t="s">
        <v>15</v>
      </c>
      <c r="H13244" s="19">
        <v>42932</v>
      </c>
      <c r="I13244" s="20">
        <v>4</v>
      </c>
      <c r="J13244" t="s">
        <v>7262</v>
      </c>
      <c r="K13244" s="1" t="s">
        <v>7833</v>
      </c>
      <c r="L13244">
        <v>3.0000000000000001E-3</v>
      </c>
      <c r="M13244" s="20" t="s">
        <v>18</v>
      </c>
      <c r="N13244" s="1" t="s">
        <v>7264</v>
      </c>
      <c r="O13244" s="1" t="s">
        <v>7265</v>
      </c>
      <c r="Q13244" s="19">
        <v>43087</v>
      </c>
    </row>
    <row r="13245" spans="1:17" ht="30" x14ac:dyDescent="0.25">
      <c r="A13245">
        <v>61</v>
      </c>
      <c r="B13245" t="str">
        <f>IF(A13245="","",VLOOKUP(A13245,LOVs!$A$3:$B$62,2))</f>
        <v>Greater Victoria</v>
      </c>
      <c r="C13245" t="str">
        <f>Table1[[#This Row],[School Name]]</f>
        <v>Tillicum Elementary</v>
      </c>
      <c r="D13245" t="s">
        <v>7831</v>
      </c>
      <c r="E13245">
        <v>1918</v>
      </c>
      <c r="F13245" t="s">
        <v>15</v>
      </c>
      <c r="H13245" s="19">
        <v>42932</v>
      </c>
      <c r="I13245" s="20">
        <v>4</v>
      </c>
      <c r="J13245" t="s">
        <v>7262</v>
      </c>
      <c r="K13245" s="1" t="s">
        <v>7834</v>
      </c>
      <c r="L13245">
        <v>8.9999999999999993E-3</v>
      </c>
      <c r="M13245" s="20" t="s">
        <v>18</v>
      </c>
      <c r="N13245" s="1" t="s">
        <v>7264</v>
      </c>
      <c r="O13245" s="1" t="s">
        <v>7265</v>
      </c>
      <c r="Q13245" s="19">
        <v>43087</v>
      </c>
    </row>
    <row r="13246" spans="1:17" ht="30" x14ac:dyDescent="0.25">
      <c r="A13246">
        <v>61</v>
      </c>
      <c r="B13246" t="str">
        <f>IF(A13246="","",VLOOKUP(A13246,LOVs!$A$3:$B$62,2))</f>
        <v>Greater Victoria</v>
      </c>
      <c r="C13246" t="str">
        <f>Table1[[#This Row],[School Name]]</f>
        <v>Tillicum Elementary</v>
      </c>
      <c r="D13246" t="s">
        <v>7831</v>
      </c>
      <c r="E13246">
        <v>1918</v>
      </c>
      <c r="F13246" t="s">
        <v>15</v>
      </c>
      <c r="H13246" s="19">
        <v>42932</v>
      </c>
      <c r="I13246" s="20">
        <v>4</v>
      </c>
      <c r="J13246" t="s">
        <v>7262</v>
      </c>
      <c r="K13246" s="1" t="s">
        <v>7835</v>
      </c>
      <c r="L13246">
        <v>1.2E-2</v>
      </c>
      <c r="M13246" s="20" t="s">
        <v>15</v>
      </c>
      <c r="N13246" s="1" t="s">
        <v>7264</v>
      </c>
      <c r="O13246" s="1" t="s">
        <v>7265</v>
      </c>
      <c r="Q13246" s="19">
        <v>43087</v>
      </c>
    </row>
    <row r="13247" spans="1:17" ht="30" x14ac:dyDescent="0.25">
      <c r="A13247">
        <v>61</v>
      </c>
      <c r="B13247" t="str">
        <f>IF(A13247="","",VLOOKUP(A13247,LOVs!$A$3:$B$62,2))</f>
        <v>Greater Victoria</v>
      </c>
      <c r="C13247" t="str">
        <f>Table1[[#This Row],[School Name]]</f>
        <v>Tillicum Elementary</v>
      </c>
      <c r="D13247" t="s">
        <v>7831</v>
      </c>
      <c r="E13247">
        <v>1918</v>
      </c>
      <c r="F13247" t="s">
        <v>15</v>
      </c>
      <c r="H13247" s="19">
        <v>42932</v>
      </c>
      <c r="I13247" s="20">
        <v>4</v>
      </c>
      <c r="J13247" t="s">
        <v>73</v>
      </c>
      <c r="K13247" s="1" t="s">
        <v>7553</v>
      </c>
      <c r="L13247">
        <v>8.0000000000000002E-3</v>
      </c>
      <c r="M13247" s="20" t="s">
        <v>18</v>
      </c>
      <c r="N13247" s="1" t="s">
        <v>7264</v>
      </c>
      <c r="O13247" s="1" t="s">
        <v>7265</v>
      </c>
      <c r="Q13247" s="19">
        <v>43087</v>
      </c>
    </row>
    <row r="13248" spans="1:17" ht="30" x14ac:dyDescent="0.25">
      <c r="A13248">
        <v>61</v>
      </c>
      <c r="B13248" t="str">
        <f>IF(A13248="","",VLOOKUP(A13248,LOVs!$A$3:$B$62,2))</f>
        <v>Greater Victoria</v>
      </c>
      <c r="C13248" t="str">
        <f>Table1[[#This Row],[School Name]]</f>
        <v>Tillicum Elementary</v>
      </c>
      <c r="D13248" t="s">
        <v>7831</v>
      </c>
      <c r="E13248">
        <v>1918</v>
      </c>
      <c r="F13248" t="s">
        <v>15</v>
      </c>
      <c r="H13248" s="19">
        <v>42932</v>
      </c>
      <c r="I13248" s="20">
        <v>4</v>
      </c>
      <c r="J13248" t="s">
        <v>73</v>
      </c>
      <c r="K13248" s="1" t="s">
        <v>7512</v>
      </c>
      <c r="L13248">
        <v>1.7999999999999999E-2</v>
      </c>
      <c r="M13248" s="20" t="s">
        <v>15</v>
      </c>
      <c r="N13248" s="1" t="s">
        <v>7264</v>
      </c>
      <c r="O13248" s="1" t="s">
        <v>7265</v>
      </c>
      <c r="Q13248" s="19">
        <v>43087</v>
      </c>
    </row>
    <row r="13249" spans="1:17" ht="60" x14ac:dyDescent="0.25">
      <c r="A13249">
        <v>61</v>
      </c>
      <c r="B13249" t="str">
        <f>IF(A13249="","",VLOOKUP(A13249,LOVs!$A$3:$B$62,2))</f>
        <v>Greater Victoria</v>
      </c>
      <c r="C13249" t="s">
        <v>9950</v>
      </c>
      <c r="D13249" t="s">
        <v>7836</v>
      </c>
      <c r="E13249">
        <v>1912</v>
      </c>
      <c r="F13249" t="s">
        <v>15</v>
      </c>
      <c r="H13249" s="19">
        <v>42963</v>
      </c>
      <c r="I13249" s="20">
        <v>4</v>
      </c>
      <c r="J13249" t="s">
        <v>73</v>
      </c>
      <c r="K13249" s="1" t="s">
        <v>7837</v>
      </c>
      <c r="L13249">
        <v>5.0000000000000001E-3</v>
      </c>
      <c r="M13249" s="20" t="s">
        <v>18</v>
      </c>
      <c r="N13249" s="1" t="s">
        <v>7264</v>
      </c>
      <c r="O13249" s="1" t="s">
        <v>7265</v>
      </c>
      <c r="Q13249" s="19">
        <v>43088</v>
      </c>
    </row>
    <row r="13250" spans="1:17" ht="30" x14ac:dyDescent="0.25">
      <c r="A13250">
        <v>61</v>
      </c>
      <c r="B13250" t="str">
        <f>IF(A13250="","",VLOOKUP(A13250,LOVs!$A$3:$B$62,2))</f>
        <v>Greater Victoria</v>
      </c>
      <c r="C13250" t="s">
        <v>9950</v>
      </c>
      <c r="D13250" t="s">
        <v>7836</v>
      </c>
      <c r="E13250">
        <v>1912</v>
      </c>
      <c r="F13250" t="s">
        <v>15</v>
      </c>
      <c r="H13250" s="19">
        <v>42963</v>
      </c>
      <c r="I13250" s="20">
        <v>4</v>
      </c>
      <c r="J13250" t="s">
        <v>73</v>
      </c>
      <c r="K13250" s="1" t="s">
        <v>7838</v>
      </c>
      <c r="L13250">
        <v>8.0000000000000002E-3</v>
      </c>
      <c r="M13250" s="20" t="s">
        <v>18</v>
      </c>
      <c r="N13250" s="1" t="s">
        <v>7264</v>
      </c>
      <c r="O13250" s="1" t="s">
        <v>7265</v>
      </c>
      <c r="Q13250" s="19">
        <v>43088</v>
      </c>
    </row>
    <row r="13251" spans="1:17" ht="75" x14ac:dyDescent="0.25">
      <c r="A13251">
        <v>61</v>
      </c>
      <c r="B13251" t="str">
        <f>IF(A13251="","",VLOOKUP(A13251,LOVs!$A$3:$B$62,2))</f>
        <v>Greater Victoria</v>
      </c>
      <c r="C13251" t="s">
        <v>9950</v>
      </c>
      <c r="D13251" t="s">
        <v>7836</v>
      </c>
      <c r="E13251">
        <v>1912</v>
      </c>
      <c r="F13251" t="s">
        <v>15</v>
      </c>
      <c r="H13251" s="19">
        <v>42963</v>
      </c>
      <c r="I13251" s="20">
        <v>4</v>
      </c>
      <c r="J13251" t="s">
        <v>7262</v>
      </c>
      <c r="K13251" s="1" t="s">
        <v>7839</v>
      </c>
      <c r="L13251">
        <v>8.9999999999999993E-3</v>
      </c>
      <c r="M13251" s="20" t="s">
        <v>18</v>
      </c>
      <c r="N13251" s="1" t="s">
        <v>7264</v>
      </c>
      <c r="O13251" s="1" t="s">
        <v>7265</v>
      </c>
      <c r="Q13251" s="19">
        <v>43088</v>
      </c>
    </row>
    <row r="13252" spans="1:17" ht="45" x14ac:dyDescent="0.25">
      <c r="A13252">
        <v>61</v>
      </c>
      <c r="B13252" t="str">
        <f>IF(A13252="","",VLOOKUP(A13252,LOVs!$A$3:$B$62,2))</f>
        <v>Greater Victoria</v>
      </c>
      <c r="C13252" t="s">
        <v>9950</v>
      </c>
      <c r="D13252" t="s">
        <v>7836</v>
      </c>
      <c r="E13252">
        <v>1912</v>
      </c>
      <c r="F13252" t="s">
        <v>15</v>
      </c>
      <c r="H13252" s="19">
        <v>42963</v>
      </c>
      <c r="I13252" s="20">
        <v>4</v>
      </c>
      <c r="J13252" t="s">
        <v>73</v>
      </c>
      <c r="K13252" s="1" t="s">
        <v>7840</v>
      </c>
      <c r="L13252">
        <v>2.7E-2</v>
      </c>
      <c r="M13252" s="20" t="s">
        <v>15</v>
      </c>
      <c r="N13252" s="1" t="s">
        <v>7264</v>
      </c>
      <c r="O13252" s="1" t="s">
        <v>7265</v>
      </c>
      <c r="Q13252" s="19">
        <v>43088</v>
      </c>
    </row>
    <row r="13253" spans="1:17" ht="60" x14ac:dyDescent="0.25">
      <c r="A13253">
        <v>61</v>
      </c>
      <c r="B13253" t="str">
        <f>IF(A13253="","",VLOOKUP(A13253,LOVs!$A$3:$B$62,2))</f>
        <v>Greater Victoria</v>
      </c>
      <c r="C13253" t="s">
        <v>9950</v>
      </c>
      <c r="D13253" t="s">
        <v>7836</v>
      </c>
      <c r="E13253">
        <v>1912</v>
      </c>
      <c r="F13253" t="s">
        <v>15</v>
      </c>
      <c r="H13253" s="19">
        <v>42963</v>
      </c>
      <c r="I13253" s="20">
        <v>4</v>
      </c>
      <c r="J13253" t="s">
        <v>73</v>
      </c>
      <c r="K13253" s="1" t="s">
        <v>7841</v>
      </c>
      <c r="L13253">
        <v>1.2E-2</v>
      </c>
      <c r="M13253" s="20" t="s">
        <v>15</v>
      </c>
      <c r="N13253" s="1" t="s">
        <v>7264</v>
      </c>
      <c r="O13253" s="1" t="s">
        <v>7265</v>
      </c>
      <c r="Q13253" s="19">
        <v>43088</v>
      </c>
    </row>
    <row r="13254" spans="1:17" ht="45" x14ac:dyDescent="0.25">
      <c r="A13254">
        <v>61</v>
      </c>
      <c r="B13254" t="str">
        <f>IF(A13254="","",VLOOKUP(A13254,LOVs!$A$3:$B$62,2))</f>
        <v>Greater Victoria</v>
      </c>
      <c r="C13254" t="s">
        <v>9950</v>
      </c>
      <c r="D13254" t="s">
        <v>7836</v>
      </c>
      <c r="E13254">
        <v>1912</v>
      </c>
      <c r="F13254" t="s">
        <v>15</v>
      </c>
      <c r="H13254" s="19">
        <v>42963</v>
      </c>
      <c r="I13254" s="20">
        <v>4</v>
      </c>
      <c r="J13254" t="s">
        <v>7366</v>
      </c>
      <c r="K13254" s="1" t="s">
        <v>7842</v>
      </c>
      <c r="L13254">
        <v>8.0000000000000002E-3</v>
      </c>
      <c r="M13254" s="20" t="s">
        <v>18</v>
      </c>
      <c r="N13254" s="1" t="s">
        <v>7264</v>
      </c>
      <c r="O13254" s="1" t="s">
        <v>7265</v>
      </c>
      <c r="Q13254" s="19">
        <v>43088</v>
      </c>
    </row>
    <row r="13255" spans="1:17" ht="45" x14ac:dyDescent="0.25">
      <c r="A13255">
        <v>61</v>
      </c>
      <c r="B13255" t="str">
        <f>IF(A13255="","",VLOOKUP(A13255,LOVs!$A$3:$B$62,2))</f>
        <v>Greater Victoria</v>
      </c>
      <c r="C13255" t="s">
        <v>9950</v>
      </c>
      <c r="D13255" t="s">
        <v>7836</v>
      </c>
      <c r="E13255">
        <v>1912</v>
      </c>
      <c r="F13255" t="s">
        <v>15</v>
      </c>
      <c r="H13255" s="19">
        <v>42963</v>
      </c>
      <c r="I13255" s="20">
        <v>4</v>
      </c>
      <c r="J13255" t="s">
        <v>73</v>
      </c>
      <c r="K13255" s="1" t="s">
        <v>7843</v>
      </c>
      <c r="L13255">
        <v>8.0000000000000002E-3</v>
      </c>
      <c r="M13255" s="20" t="s">
        <v>18</v>
      </c>
      <c r="N13255" s="1" t="s">
        <v>7264</v>
      </c>
      <c r="O13255" s="1" t="s">
        <v>7265</v>
      </c>
      <c r="Q13255" s="19">
        <v>43088</v>
      </c>
    </row>
    <row r="13256" spans="1:17" ht="30" x14ac:dyDescent="0.25">
      <c r="A13256">
        <v>61</v>
      </c>
      <c r="B13256" t="str">
        <f>IF(A13256="","",VLOOKUP(A13256,LOVs!$A$3:$B$62,2))</f>
        <v>Greater Victoria</v>
      </c>
      <c r="C13256" t="s">
        <v>9950</v>
      </c>
      <c r="D13256" t="s">
        <v>7836</v>
      </c>
      <c r="E13256">
        <v>1912</v>
      </c>
      <c r="F13256" t="s">
        <v>15</v>
      </c>
      <c r="H13256" s="19">
        <v>42963</v>
      </c>
      <c r="I13256" s="20">
        <v>4</v>
      </c>
      <c r="J13256" t="s">
        <v>7262</v>
      </c>
      <c r="K13256" s="1" t="s">
        <v>7844</v>
      </c>
      <c r="L13256">
        <v>0</v>
      </c>
      <c r="M13256" s="20" t="s">
        <v>18</v>
      </c>
      <c r="N13256" s="1" t="s">
        <v>7264</v>
      </c>
      <c r="O13256" s="1" t="s">
        <v>7265</v>
      </c>
      <c r="Q13256" s="19">
        <v>43088</v>
      </c>
    </row>
    <row r="13257" spans="1:17" ht="30" x14ac:dyDescent="0.25">
      <c r="A13257">
        <v>61</v>
      </c>
      <c r="B13257" t="str">
        <f>IF(A13257="","",VLOOKUP(A13257,LOVs!$A$3:$B$62,2))</f>
        <v>Greater Victoria</v>
      </c>
      <c r="C13257" t="str">
        <f>Table1[[#This Row],[School Name]]</f>
        <v>Torquay Elementary</v>
      </c>
      <c r="D13257" t="s">
        <v>7845</v>
      </c>
      <c r="E13257">
        <v>1976</v>
      </c>
      <c r="F13257" t="s">
        <v>15</v>
      </c>
      <c r="H13257" s="19">
        <v>42932</v>
      </c>
      <c r="I13257" s="20">
        <v>4</v>
      </c>
      <c r="J13257" t="s">
        <v>7262</v>
      </c>
      <c r="K13257" s="1" t="s">
        <v>7846</v>
      </c>
      <c r="L13257">
        <v>1.9E-2</v>
      </c>
      <c r="M13257" s="20" t="s">
        <v>15</v>
      </c>
      <c r="N13257" s="1" t="s">
        <v>7264</v>
      </c>
      <c r="O13257" s="1" t="s">
        <v>7265</v>
      </c>
      <c r="Q13257" s="19">
        <v>43087</v>
      </c>
    </row>
    <row r="13258" spans="1:17" ht="30" x14ac:dyDescent="0.25">
      <c r="A13258">
        <v>61</v>
      </c>
      <c r="B13258" t="str">
        <f>IF(A13258="","",VLOOKUP(A13258,LOVs!$A$3:$B$62,2))</f>
        <v>Greater Victoria</v>
      </c>
      <c r="C13258" t="str">
        <f>Table1[[#This Row],[School Name]]</f>
        <v>Torquay Elementary</v>
      </c>
      <c r="D13258" t="s">
        <v>7845</v>
      </c>
      <c r="E13258">
        <v>1976</v>
      </c>
      <c r="F13258" t="s">
        <v>15</v>
      </c>
      <c r="H13258" s="19">
        <v>42932</v>
      </c>
      <c r="I13258" s="20">
        <v>4</v>
      </c>
      <c r="J13258" t="s">
        <v>7262</v>
      </c>
      <c r="K13258" s="1" t="s">
        <v>7847</v>
      </c>
      <c r="L13258">
        <v>0.01</v>
      </c>
      <c r="M13258" s="20" t="s">
        <v>15</v>
      </c>
      <c r="N13258" s="1" t="s">
        <v>7264</v>
      </c>
      <c r="O13258" s="1" t="s">
        <v>7265</v>
      </c>
      <c r="Q13258" s="19">
        <v>43087</v>
      </c>
    </row>
    <row r="13259" spans="1:17" ht="45" x14ac:dyDescent="0.25">
      <c r="A13259">
        <v>61</v>
      </c>
      <c r="B13259" t="str">
        <f>IF(A13259="","",VLOOKUP(A13259,LOVs!$A$3:$B$62,2))</f>
        <v>Greater Victoria</v>
      </c>
      <c r="C13259" t="str">
        <f>Table1[[#This Row],[School Name]]</f>
        <v>Torquay Elementary</v>
      </c>
      <c r="D13259" t="s">
        <v>7845</v>
      </c>
      <c r="E13259">
        <v>1976</v>
      </c>
      <c r="F13259" t="s">
        <v>15</v>
      </c>
      <c r="H13259" s="19">
        <v>42932</v>
      </c>
      <c r="I13259" s="20">
        <v>4</v>
      </c>
      <c r="J13259" t="s">
        <v>7262</v>
      </c>
      <c r="K13259" s="1" t="s">
        <v>7848</v>
      </c>
      <c r="L13259">
        <v>1.6E-2</v>
      </c>
      <c r="M13259" s="20" t="s">
        <v>15</v>
      </c>
      <c r="N13259" s="1" t="s">
        <v>7264</v>
      </c>
      <c r="O13259" s="1" t="s">
        <v>7265</v>
      </c>
      <c r="Q13259" s="19">
        <v>43087</v>
      </c>
    </row>
    <row r="13260" spans="1:17" ht="30" x14ac:dyDescent="0.25">
      <c r="A13260">
        <v>61</v>
      </c>
      <c r="B13260" t="str">
        <f>IF(A13260="","",VLOOKUP(A13260,LOVs!$A$3:$B$62,2))</f>
        <v>Greater Victoria</v>
      </c>
      <c r="C13260" t="str">
        <f>Table1[[#This Row],[School Name]]</f>
        <v>Torquay Elementary</v>
      </c>
      <c r="D13260" t="s">
        <v>7845</v>
      </c>
      <c r="E13260">
        <v>1976</v>
      </c>
      <c r="F13260" t="s">
        <v>15</v>
      </c>
      <c r="H13260" s="19">
        <v>42932</v>
      </c>
      <c r="I13260" s="20">
        <v>4</v>
      </c>
      <c r="J13260" t="s">
        <v>7262</v>
      </c>
      <c r="K13260" s="1" t="s">
        <v>7849</v>
      </c>
      <c r="L13260">
        <v>2.7E-2</v>
      </c>
      <c r="M13260" s="20" t="s">
        <v>15</v>
      </c>
      <c r="N13260" s="1" t="s">
        <v>7264</v>
      </c>
      <c r="O13260" s="1" t="s">
        <v>7265</v>
      </c>
      <c r="Q13260" s="19">
        <v>43087</v>
      </c>
    </row>
    <row r="13261" spans="1:17" ht="30" x14ac:dyDescent="0.25">
      <c r="A13261">
        <v>61</v>
      </c>
      <c r="B13261" t="str">
        <f>IF(A13261="","",VLOOKUP(A13261,LOVs!$A$3:$B$62,2))</f>
        <v>Greater Victoria</v>
      </c>
      <c r="C13261" t="str">
        <f>Table1[[#This Row],[School Name]]</f>
        <v>Torquay Elementary</v>
      </c>
      <c r="D13261" t="s">
        <v>7845</v>
      </c>
      <c r="E13261">
        <v>1976</v>
      </c>
      <c r="F13261" t="s">
        <v>15</v>
      </c>
      <c r="H13261" s="19">
        <v>42932</v>
      </c>
      <c r="I13261" s="20">
        <v>4</v>
      </c>
      <c r="J13261" t="s">
        <v>73</v>
      </c>
      <c r="K13261" s="1" t="s">
        <v>7553</v>
      </c>
      <c r="L13261">
        <v>1.7999999999999999E-2</v>
      </c>
      <c r="M13261" s="20" t="s">
        <v>15</v>
      </c>
      <c r="N13261" s="1" t="s">
        <v>7264</v>
      </c>
      <c r="O13261" s="1" t="s">
        <v>7265</v>
      </c>
      <c r="Q13261" s="19">
        <v>43087</v>
      </c>
    </row>
    <row r="13262" spans="1:17" ht="30" x14ac:dyDescent="0.25">
      <c r="A13262">
        <v>61</v>
      </c>
      <c r="B13262" t="str">
        <f>IF(A13262="","",VLOOKUP(A13262,LOVs!$A$3:$B$62,2))</f>
        <v>Greater Victoria</v>
      </c>
      <c r="C13262" t="str">
        <f>Table1[[#This Row],[School Name]]</f>
        <v>Torquay Elementary</v>
      </c>
      <c r="D13262" t="s">
        <v>7845</v>
      </c>
      <c r="E13262">
        <v>1976</v>
      </c>
      <c r="F13262" t="s">
        <v>15</v>
      </c>
      <c r="H13262" s="19">
        <v>42932</v>
      </c>
      <c r="I13262" s="20">
        <v>4</v>
      </c>
      <c r="J13262" t="s">
        <v>73</v>
      </c>
      <c r="K13262" s="1" t="s">
        <v>7512</v>
      </c>
      <c r="L13262">
        <v>8.1000000000000003E-2</v>
      </c>
      <c r="M13262" s="20" t="s">
        <v>15</v>
      </c>
      <c r="N13262" s="1" t="s">
        <v>7264</v>
      </c>
      <c r="O13262" s="1" t="s">
        <v>7265</v>
      </c>
      <c r="Q13262" s="19">
        <v>43087</v>
      </c>
    </row>
    <row r="13263" spans="1:17" ht="30" x14ac:dyDescent="0.25">
      <c r="A13263">
        <v>61</v>
      </c>
      <c r="B13263" t="str">
        <f>IF(A13263="","",VLOOKUP(A13263,LOVs!$A$3:$B$62,2))</f>
        <v>Greater Victoria</v>
      </c>
      <c r="C13263" t="str">
        <f>Table1[[#This Row],[School Name]]</f>
        <v>Torquay Elementary</v>
      </c>
      <c r="D13263" t="s">
        <v>7845</v>
      </c>
      <c r="E13263">
        <v>1976</v>
      </c>
      <c r="F13263" t="s">
        <v>15</v>
      </c>
      <c r="H13263" s="19">
        <v>42932</v>
      </c>
      <c r="I13263" s="20">
        <v>4</v>
      </c>
      <c r="J13263" t="s">
        <v>73</v>
      </c>
      <c r="K13263" s="1" t="s">
        <v>7850</v>
      </c>
      <c r="L13263">
        <v>1.2E-2</v>
      </c>
      <c r="M13263" s="20" t="s">
        <v>15</v>
      </c>
      <c r="N13263" s="1" t="s">
        <v>7264</v>
      </c>
      <c r="O13263" s="1" t="s">
        <v>7265</v>
      </c>
      <c r="Q13263" s="19">
        <v>43087</v>
      </c>
    </row>
    <row r="13264" spans="1:17" ht="30" x14ac:dyDescent="0.25">
      <c r="A13264">
        <v>61</v>
      </c>
      <c r="B13264" t="str">
        <f>IF(A13264="","",VLOOKUP(A13264,LOVs!$A$3:$B$62,2))</f>
        <v>Greater Victoria</v>
      </c>
      <c r="C13264" t="str">
        <f>Table1[[#This Row],[School Name]]</f>
        <v>Torquay Elementary</v>
      </c>
      <c r="D13264" t="s">
        <v>7845</v>
      </c>
      <c r="E13264">
        <v>1976</v>
      </c>
      <c r="F13264" t="s">
        <v>15</v>
      </c>
      <c r="H13264" s="19">
        <v>42932</v>
      </c>
      <c r="I13264" s="20">
        <v>4</v>
      </c>
      <c r="J13264" t="s">
        <v>73</v>
      </c>
      <c r="K13264" s="1" t="s">
        <v>7851</v>
      </c>
      <c r="L13264">
        <v>1.2E-2</v>
      </c>
      <c r="M13264" s="20" t="s">
        <v>15</v>
      </c>
      <c r="N13264" s="1" t="s">
        <v>7264</v>
      </c>
      <c r="O13264" s="1" t="s">
        <v>7265</v>
      </c>
      <c r="Q13264" s="19">
        <v>43087</v>
      </c>
    </row>
    <row r="13265" spans="1:17" ht="30" x14ac:dyDescent="0.25">
      <c r="A13265">
        <v>61</v>
      </c>
      <c r="B13265" t="str">
        <f>IF(A13265="","",VLOOKUP(A13265,LOVs!$A$3:$B$62,2))</f>
        <v>Greater Victoria</v>
      </c>
      <c r="C13265" t="str">
        <f>Table1[[#This Row],[School Name]]</f>
        <v>Torquay Elementary</v>
      </c>
      <c r="D13265" t="s">
        <v>7845</v>
      </c>
      <c r="E13265">
        <v>1976</v>
      </c>
      <c r="F13265" t="s">
        <v>15</v>
      </c>
      <c r="H13265" s="19">
        <v>42932</v>
      </c>
      <c r="I13265" s="20">
        <v>4</v>
      </c>
      <c r="J13265" t="s">
        <v>73</v>
      </c>
      <c r="K13265" s="1" t="s">
        <v>7852</v>
      </c>
      <c r="L13265">
        <v>1.7000000000000001E-2</v>
      </c>
      <c r="M13265" s="20" t="s">
        <v>15</v>
      </c>
      <c r="N13265" s="1" t="s">
        <v>7264</v>
      </c>
      <c r="O13265" s="1" t="s">
        <v>7265</v>
      </c>
      <c r="Q13265" s="19">
        <v>43087</v>
      </c>
    </row>
    <row r="13266" spans="1:17" ht="45" x14ac:dyDescent="0.25">
      <c r="A13266">
        <v>61</v>
      </c>
      <c r="B13266" t="str">
        <f>IF(A13266="","",VLOOKUP(A13266,LOVs!$A$3:$B$62,2))</f>
        <v>Greater Victoria</v>
      </c>
      <c r="C13266" t="str">
        <f>Table1[[#This Row],[School Name]]</f>
        <v>Torquay Elementary</v>
      </c>
      <c r="D13266" t="s">
        <v>7845</v>
      </c>
      <c r="E13266">
        <v>1976</v>
      </c>
      <c r="F13266" t="s">
        <v>15</v>
      </c>
      <c r="H13266" s="19">
        <v>42932</v>
      </c>
      <c r="I13266" s="20">
        <v>4</v>
      </c>
      <c r="J13266" t="s">
        <v>7262</v>
      </c>
      <c r="K13266" s="1" t="s">
        <v>7853</v>
      </c>
      <c r="L13266">
        <v>1.2999999999999999E-2</v>
      </c>
      <c r="M13266" s="20" t="s">
        <v>15</v>
      </c>
      <c r="N13266" s="1" t="s">
        <v>7264</v>
      </c>
      <c r="O13266" s="1" t="s">
        <v>7265</v>
      </c>
      <c r="Q13266" s="19">
        <v>43087</v>
      </c>
    </row>
    <row r="13267" spans="1:17" ht="30" x14ac:dyDescent="0.25">
      <c r="A13267">
        <v>61</v>
      </c>
      <c r="B13267" t="str">
        <f>IF(A13267="","",VLOOKUP(A13267,LOVs!$A$3:$B$62,2))</f>
        <v>Greater Victoria</v>
      </c>
      <c r="C13267" t="str">
        <f>Table1[[#This Row],[School Name]]</f>
        <v>Victoria High</v>
      </c>
      <c r="D13267" t="s">
        <v>7854</v>
      </c>
      <c r="E13267">
        <v>1914</v>
      </c>
      <c r="F13267" t="s">
        <v>15</v>
      </c>
      <c r="H13267" s="19">
        <v>42932</v>
      </c>
      <c r="I13267" s="20">
        <v>4</v>
      </c>
      <c r="J13267" t="s">
        <v>7324</v>
      </c>
      <c r="K13267" s="1" t="s">
        <v>7855</v>
      </c>
      <c r="L13267">
        <v>5.0000000000000001E-3</v>
      </c>
      <c r="M13267" s="20" t="s">
        <v>18</v>
      </c>
      <c r="N13267" s="1" t="s">
        <v>7264</v>
      </c>
      <c r="O13267" s="1" t="s">
        <v>7265</v>
      </c>
      <c r="Q13267" s="19">
        <v>43086</v>
      </c>
    </row>
    <row r="13268" spans="1:17" ht="45" x14ac:dyDescent="0.25">
      <c r="A13268">
        <v>61</v>
      </c>
      <c r="B13268" t="str">
        <f>IF(A13268="","",VLOOKUP(A13268,LOVs!$A$3:$B$62,2))</f>
        <v>Greater Victoria</v>
      </c>
      <c r="C13268" t="str">
        <f>Table1[[#This Row],[School Name]]</f>
        <v>Victoria High</v>
      </c>
      <c r="D13268" t="s">
        <v>7854</v>
      </c>
      <c r="E13268">
        <v>1914</v>
      </c>
      <c r="F13268" t="s">
        <v>15</v>
      </c>
      <c r="H13268" s="19">
        <v>42932</v>
      </c>
      <c r="I13268" s="20">
        <v>4</v>
      </c>
      <c r="J13268" t="s">
        <v>7324</v>
      </c>
      <c r="K13268" s="1" t="s">
        <v>7856</v>
      </c>
      <c r="L13268">
        <v>3.0000000000000001E-3</v>
      </c>
      <c r="M13268" s="20" t="s">
        <v>18</v>
      </c>
      <c r="N13268" s="1" t="s">
        <v>7264</v>
      </c>
      <c r="O13268" s="1" t="s">
        <v>7265</v>
      </c>
      <c r="Q13268" s="19">
        <v>43086</v>
      </c>
    </row>
    <row r="13269" spans="1:17" ht="45" x14ac:dyDescent="0.25">
      <c r="A13269">
        <v>61</v>
      </c>
      <c r="B13269" t="str">
        <f>IF(A13269="","",VLOOKUP(A13269,LOVs!$A$3:$B$62,2))</f>
        <v>Greater Victoria</v>
      </c>
      <c r="C13269" t="str">
        <f>Table1[[#This Row],[School Name]]</f>
        <v>Victoria High</v>
      </c>
      <c r="D13269" t="s">
        <v>7854</v>
      </c>
      <c r="E13269">
        <v>1914</v>
      </c>
      <c r="F13269" t="s">
        <v>15</v>
      </c>
      <c r="H13269" s="19">
        <v>42932</v>
      </c>
      <c r="I13269" s="20">
        <v>4</v>
      </c>
      <c r="J13269" t="s">
        <v>7301</v>
      </c>
      <c r="K13269" s="1" t="s">
        <v>7857</v>
      </c>
      <c r="L13269">
        <v>6.0000000000000001E-3</v>
      </c>
      <c r="M13269" s="20" t="s">
        <v>18</v>
      </c>
      <c r="N13269" s="1" t="s">
        <v>7264</v>
      </c>
      <c r="O13269" s="1" t="s">
        <v>7265</v>
      </c>
      <c r="Q13269" s="19">
        <v>43086</v>
      </c>
    </row>
    <row r="13270" spans="1:17" ht="60" x14ac:dyDescent="0.25">
      <c r="A13270">
        <v>61</v>
      </c>
      <c r="B13270" t="str">
        <f>IF(A13270="","",VLOOKUP(A13270,LOVs!$A$3:$B$62,2))</f>
        <v>Greater Victoria</v>
      </c>
      <c r="C13270" t="str">
        <f>Table1[[#This Row],[School Name]]</f>
        <v>Victoria High</v>
      </c>
      <c r="D13270" t="s">
        <v>7854</v>
      </c>
      <c r="E13270">
        <v>1914</v>
      </c>
      <c r="F13270" t="s">
        <v>15</v>
      </c>
      <c r="H13270" s="19">
        <v>42932</v>
      </c>
      <c r="I13270" s="20">
        <v>4</v>
      </c>
      <c r="J13270" t="s">
        <v>7262</v>
      </c>
      <c r="K13270" s="1" t="s">
        <v>7858</v>
      </c>
      <c r="L13270">
        <v>2E-3</v>
      </c>
      <c r="M13270" s="20" t="s">
        <v>18</v>
      </c>
      <c r="N13270" s="1" t="s">
        <v>7264</v>
      </c>
      <c r="O13270" s="1" t="s">
        <v>7265</v>
      </c>
      <c r="Q13270" s="19">
        <v>43086</v>
      </c>
    </row>
    <row r="13271" spans="1:17" ht="75" x14ac:dyDescent="0.25">
      <c r="A13271">
        <v>61</v>
      </c>
      <c r="B13271" t="str">
        <f>IF(A13271="","",VLOOKUP(A13271,LOVs!$A$3:$B$62,2))</f>
        <v>Greater Victoria</v>
      </c>
      <c r="C13271" t="str">
        <f>Table1[[#This Row],[School Name]]</f>
        <v>Victoria High</v>
      </c>
      <c r="D13271" t="s">
        <v>7854</v>
      </c>
      <c r="E13271">
        <v>1914</v>
      </c>
      <c r="F13271" t="s">
        <v>15</v>
      </c>
      <c r="H13271" s="19">
        <v>42932</v>
      </c>
      <c r="I13271" s="20">
        <v>4</v>
      </c>
      <c r="J13271" t="s">
        <v>7262</v>
      </c>
      <c r="K13271" s="1" t="s">
        <v>7859</v>
      </c>
      <c r="L13271">
        <v>8.0000000000000002E-3</v>
      </c>
      <c r="M13271" s="20" t="s">
        <v>18</v>
      </c>
      <c r="N13271" s="1" t="s">
        <v>7264</v>
      </c>
      <c r="O13271" s="1" t="s">
        <v>7265</v>
      </c>
      <c r="Q13271" s="19">
        <v>43086</v>
      </c>
    </row>
    <row r="13272" spans="1:17" ht="60" x14ac:dyDescent="0.25">
      <c r="A13272">
        <v>61</v>
      </c>
      <c r="B13272" t="str">
        <f>IF(A13272="","",VLOOKUP(A13272,LOVs!$A$3:$B$62,2))</f>
        <v>Greater Victoria</v>
      </c>
      <c r="C13272" t="str">
        <f>Table1[[#This Row],[School Name]]</f>
        <v>Victoria High</v>
      </c>
      <c r="D13272" t="s">
        <v>7854</v>
      </c>
      <c r="E13272">
        <v>1914</v>
      </c>
      <c r="F13272" t="s">
        <v>15</v>
      </c>
      <c r="H13272" s="19">
        <v>42932</v>
      </c>
      <c r="I13272" s="20">
        <v>4</v>
      </c>
      <c r="J13272" t="s">
        <v>7262</v>
      </c>
      <c r="K13272" s="1" t="s">
        <v>7860</v>
      </c>
      <c r="L13272">
        <v>1.4999999999999999E-2</v>
      </c>
      <c r="M13272" s="20" t="s">
        <v>15</v>
      </c>
      <c r="N13272" s="1" t="s">
        <v>7264</v>
      </c>
      <c r="O13272" s="1" t="s">
        <v>7265</v>
      </c>
      <c r="Q13272" s="19">
        <v>43086</v>
      </c>
    </row>
    <row r="13273" spans="1:17" ht="60" x14ac:dyDescent="0.25">
      <c r="A13273">
        <v>61</v>
      </c>
      <c r="B13273" t="str">
        <f>IF(A13273="","",VLOOKUP(A13273,LOVs!$A$3:$B$62,2))</f>
        <v>Greater Victoria</v>
      </c>
      <c r="C13273" t="str">
        <f>Table1[[#This Row],[School Name]]</f>
        <v>Victoria High</v>
      </c>
      <c r="D13273" t="s">
        <v>7854</v>
      </c>
      <c r="E13273">
        <v>1914</v>
      </c>
      <c r="F13273" t="s">
        <v>15</v>
      </c>
      <c r="H13273" s="19">
        <v>42932</v>
      </c>
      <c r="I13273" s="20">
        <v>4</v>
      </c>
      <c r="J13273" t="s">
        <v>7262</v>
      </c>
      <c r="K13273" s="1" t="s">
        <v>7861</v>
      </c>
      <c r="L13273">
        <v>4.0000000000000001E-3</v>
      </c>
      <c r="M13273" s="20" t="s">
        <v>18</v>
      </c>
      <c r="N13273" s="1" t="s">
        <v>7264</v>
      </c>
      <c r="O13273" s="1" t="s">
        <v>7265</v>
      </c>
      <c r="Q13273" s="19">
        <v>43086</v>
      </c>
    </row>
    <row r="13274" spans="1:17" ht="30" x14ac:dyDescent="0.25">
      <c r="A13274">
        <v>61</v>
      </c>
      <c r="B13274" t="str">
        <f>IF(A13274="","",VLOOKUP(A13274,LOVs!$A$3:$B$62,2))</f>
        <v>Greater Victoria</v>
      </c>
      <c r="C13274" t="str">
        <f>Table1[[#This Row],[School Name]]</f>
        <v>Victoria High</v>
      </c>
      <c r="D13274" t="s">
        <v>7854</v>
      </c>
      <c r="E13274">
        <v>1914</v>
      </c>
      <c r="F13274" t="s">
        <v>15</v>
      </c>
      <c r="H13274" s="19">
        <v>42932</v>
      </c>
      <c r="I13274" s="20">
        <v>4</v>
      </c>
      <c r="J13274" t="s">
        <v>7262</v>
      </c>
      <c r="K13274" s="1" t="s">
        <v>7862</v>
      </c>
      <c r="L13274">
        <v>5.0000000000000001E-3</v>
      </c>
      <c r="M13274" s="20" t="s">
        <v>18</v>
      </c>
      <c r="N13274" s="1" t="s">
        <v>7264</v>
      </c>
      <c r="O13274" s="1" t="s">
        <v>7265</v>
      </c>
      <c r="Q13274" s="19">
        <v>43086</v>
      </c>
    </row>
    <row r="13275" spans="1:17" ht="30" x14ac:dyDescent="0.25">
      <c r="A13275">
        <v>61</v>
      </c>
      <c r="B13275" t="str">
        <f>IF(A13275="","",VLOOKUP(A13275,LOVs!$A$3:$B$62,2))</f>
        <v>Greater Victoria</v>
      </c>
      <c r="C13275" t="str">
        <f>Table1[[#This Row],[School Name]]</f>
        <v>Victoria High</v>
      </c>
      <c r="D13275" t="s">
        <v>7854</v>
      </c>
      <c r="E13275">
        <v>1914</v>
      </c>
      <c r="F13275" t="s">
        <v>15</v>
      </c>
      <c r="H13275" s="19">
        <v>42932</v>
      </c>
      <c r="I13275" s="20">
        <v>4</v>
      </c>
      <c r="J13275" t="s">
        <v>7262</v>
      </c>
      <c r="K13275" s="1" t="s">
        <v>7863</v>
      </c>
      <c r="L13275">
        <v>1.0999999999999999E-2</v>
      </c>
      <c r="M13275" s="20" t="s">
        <v>15</v>
      </c>
      <c r="N13275" s="1" t="s">
        <v>7264</v>
      </c>
      <c r="O13275" s="1" t="s">
        <v>7265</v>
      </c>
      <c r="Q13275" s="19">
        <v>43086</v>
      </c>
    </row>
    <row r="13276" spans="1:17" ht="30" x14ac:dyDescent="0.25">
      <c r="A13276">
        <v>61</v>
      </c>
      <c r="B13276" t="str">
        <f>IF(A13276="","",VLOOKUP(A13276,LOVs!$A$3:$B$62,2))</f>
        <v>Greater Victoria</v>
      </c>
      <c r="C13276" t="str">
        <f>Table1[[#This Row],[School Name]]</f>
        <v>Victoria High</v>
      </c>
      <c r="D13276" t="s">
        <v>7854</v>
      </c>
      <c r="E13276">
        <v>1914</v>
      </c>
      <c r="F13276" t="s">
        <v>15</v>
      </c>
      <c r="H13276" s="19">
        <v>42932</v>
      </c>
      <c r="I13276" s="20">
        <v>4</v>
      </c>
      <c r="J13276" t="s">
        <v>7262</v>
      </c>
      <c r="K13276" s="1" t="s">
        <v>7864</v>
      </c>
      <c r="L13276">
        <v>1.0999999999999999E-2</v>
      </c>
      <c r="M13276" s="20" t="s">
        <v>15</v>
      </c>
      <c r="N13276" s="1" t="s">
        <v>7264</v>
      </c>
      <c r="O13276" s="1" t="s">
        <v>7265</v>
      </c>
      <c r="Q13276" s="19">
        <v>43086</v>
      </c>
    </row>
    <row r="13277" spans="1:17" ht="30" x14ac:dyDescent="0.25">
      <c r="A13277">
        <v>61</v>
      </c>
      <c r="B13277" t="str">
        <f>IF(A13277="","",VLOOKUP(A13277,LOVs!$A$3:$B$62,2))</f>
        <v>Greater Victoria</v>
      </c>
      <c r="C13277" t="str">
        <f>Table1[[#This Row],[School Name]]</f>
        <v>Victoria High</v>
      </c>
      <c r="D13277" t="s">
        <v>7854</v>
      </c>
      <c r="E13277">
        <v>1914</v>
      </c>
      <c r="F13277" t="s">
        <v>15</v>
      </c>
      <c r="H13277" s="19">
        <v>42932</v>
      </c>
      <c r="I13277" s="20">
        <v>4</v>
      </c>
      <c r="J13277" t="s">
        <v>7262</v>
      </c>
      <c r="K13277" s="1" t="s">
        <v>7865</v>
      </c>
      <c r="L13277">
        <v>8.0000000000000002E-3</v>
      </c>
      <c r="M13277" s="20" t="s">
        <v>18</v>
      </c>
      <c r="N13277" s="1" t="s">
        <v>7264</v>
      </c>
      <c r="O13277" s="1" t="s">
        <v>7265</v>
      </c>
      <c r="Q13277" s="19">
        <v>43086</v>
      </c>
    </row>
    <row r="13278" spans="1:17" ht="45" x14ac:dyDescent="0.25">
      <c r="A13278">
        <v>61</v>
      </c>
      <c r="B13278" t="str">
        <f>IF(A13278="","",VLOOKUP(A13278,LOVs!$A$3:$B$62,2))</f>
        <v>Greater Victoria</v>
      </c>
      <c r="C13278" t="str">
        <f>Table1[[#This Row],[School Name]]</f>
        <v>Victoria High</v>
      </c>
      <c r="D13278" t="s">
        <v>7854</v>
      </c>
      <c r="E13278">
        <v>1914</v>
      </c>
      <c r="F13278" t="s">
        <v>15</v>
      </c>
      <c r="H13278" s="19">
        <v>42932</v>
      </c>
      <c r="I13278" s="20">
        <v>4</v>
      </c>
      <c r="J13278" t="s">
        <v>73</v>
      </c>
      <c r="K13278" s="1" t="s">
        <v>7866</v>
      </c>
      <c r="L13278">
        <v>8.9999999999999993E-3</v>
      </c>
      <c r="M13278" s="20" t="s">
        <v>18</v>
      </c>
      <c r="N13278" s="1" t="s">
        <v>7264</v>
      </c>
      <c r="O13278" s="1" t="s">
        <v>7265</v>
      </c>
      <c r="Q13278" s="19">
        <v>43086</v>
      </c>
    </row>
    <row r="13279" spans="1:17" ht="45" x14ac:dyDescent="0.25">
      <c r="A13279">
        <v>61</v>
      </c>
      <c r="B13279" t="str">
        <f>IF(A13279="","",VLOOKUP(A13279,LOVs!$A$3:$B$62,2))</f>
        <v>Greater Victoria</v>
      </c>
      <c r="C13279" t="str">
        <f>Table1[[#This Row],[School Name]]</f>
        <v>Victoria High</v>
      </c>
      <c r="D13279" t="s">
        <v>7854</v>
      </c>
      <c r="E13279">
        <v>1914</v>
      </c>
      <c r="F13279" t="s">
        <v>15</v>
      </c>
      <c r="H13279" s="19">
        <v>42932</v>
      </c>
      <c r="I13279" s="20">
        <v>4</v>
      </c>
      <c r="J13279" t="s">
        <v>73</v>
      </c>
      <c r="K13279" s="1" t="s">
        <v>7867</v>
      </c>
      <c r="L13279">
        <v>1.6E-2</v>
      </c>
      <c r="M13279" s="20" t="s">
        <v>15</v>
      </c>
      <c r="N13279" s="1" t="s">
        <v>7264</v>
      </c>
      <c r="O13279" s="1" t="s">
        <v>7265</v>
      </c>
      <c r="Q13279" s="19">
        <v>43086</v>
      </c>
    </row>
    <row r="13280" spans="1:17" ht="45" x14ac:dyDescent="0.25">
      <c r="A13280">
        <v>61</v>
      </c>
      <c r="B13280" t="str">
        <f>IF(A13280="","",VLOOKUP(A13280,LOVs!$A$3:$B$62,2))</f>
        <v>Greater Victoria</v>
      </c>
      <c r="C13280" t="str">
        <f>Table1[[#This Row],[School Name]]</f>
        <v>Victoria High</v>
      </c>
      <c r="D13280" t="s">
        <v>7854</v>
      </c>
      <c r="E13280">
        <v>1914</v>
      </c>
      <c r="F13280" t="s">
        <v>15</v>
      </c>
      <c r="H13280" s="19">
        <v>42932</v>
      </c>
      <c r="I13280" s="20">
        <v>4</v>
      </c>
      <c r="J13280" t="s">
        <v>73</v>
      </c>
      <c r="K13280" s="1" t="s">
        <v>7868</v>
      </c>
      <c r="L13280">
        <v>1.4E-2</v>
      </c>
      <c r="M13280" s="20" t="s">
        <v>15</v>
      </c>
      <c r="N13280" s="1" t="s">
        <v>7264</v>
      </c>
      <c r="O13280" s="1" t="s">
        <v>7265</v>
      </c>
      <c r="Q13280" s="19">
        <v>43086</v>
      </c>
    </row>
    <row r="13281" spans="1:17" ht="45" x14ac:dyDescent="0.25">
      <c r="A13281">
        <v>61</v>
      </c>
      <c r="B13281" t="str">
        <f>IF(A13281="","",VLOOKUP(A13281,LOVs!$A$3:$B$62,2))</f>
        <v>Greater Victoria</v>
      </c>
      <c r="C13281" t="str">
        <f>Table1[[#This Row],[School Name]]</f>
        <v>Victoria High</v>
      </c>
      <c r="D13281" t="s">
        <v>7854</v>
      </c>
      <c r="E13281">
        <v>1914</v>
      </c>
      <c r="F13281" t="s">
        <v>15</v>
      </c>
      <c r="H13281" s="19">
        <v>42932</v>
      </c>
      <c r="I13281" s="20">
        <v>4</v>
      </c>
      <c r="J13281" t="s">
        <v>73</v>
      </c>
      <c r="K13281" s="1" t="s">
        <v>7869</v>
      </c>
      <c r="L13281">
        <v>2.4E-2</v>
      </c>
      <c r="M13281" s="20" t="s">
        <v>15</v>
      </c>
      <c r="N13281" s="1" t="s">
        <v>7264</v>
      </c>
      <c r="O13281" s="1" t="s">
        <v>7265</v>
      </c>
      <c r="Q13281" s="19">
        <v>43086</v>
      </c>
    </row>
    <row r="13282" spans="1:17" ht="45" x14ac:dyDescent="0.25">
      <c r="A13282">
        <v>61</v>
      </c>
      <c r="B13282" t="str">
        <f>IF(A13282="","",VLOOKUP(A13282,LOVs!$A$3:$B$62,2))</f>
        <v>Greater Victoria</v>
      </c>
      <c r="C13282" t="str">
        <f>Table1[[#This Row],[School Name]]</f>
        <v>Victoria High</v>
      </c>
      <c r="D13282" t="s">
        <v>7854</v>
      </c>
      <c r="E13282">
        <v>1914</v>
      </c>
      <c r="F13282" t="s">
        <v>15</v>
      </c>
      <c r="H13282" s="19">
        <v>42932</v>
      </c>
      <c r="I13282" s="20">
        <v>4</v>
      </c>
      <c r="J13282" t="s">
        <v>73</v>
      </c>
      <c r="K13282" s="1" t="s">
        <v>7870</v>
      </c>
      <c r="L13282">
        <v>4.0000000000000001E-3</v>
      </c>
      <c r="M13282" s="20" t="s">
        <v>18</v>
      </c>
      <c r="N13282" s="1" t="s">
        <v>7264</v>
      </c>
      <c r="O13282" s="1" t="s">
        <v>7265</v>
      </c>
      <c r="Q13282" s="19">
        <v>43086</v>
      </c>
    </row>
    <row r="13283" spans="1:17" ht="45" x14ac:dyDescent="0.25">
      <c r="A13283">
        <v>61</v>
      </c>
      <c r="B13283" t="str">
        <f>IF(A13283="","",VLOOKUP(A13283,LOVs!$A$3:$B$62,2))</f>
        <v>Greater Victoria</v>
      </c>
      <c r="C13283" t="str">
        <f>Table1[[#This Row],[School Name]]</f>
        <v>Victoria High</v>
      </c>
      <c r="D13283" t="s">
        <v>7854</v>
      </c>
      <c r="E13283">
        <v>1914</v>
      </c>
      <c r="F13283" t="s">
        <v>15</v>
      </c>
      <c r="H13283" s="19">
        <v>42932</v>
      </c>
      <c r="I13283" s="20">
        <v>4</v>
      </c>
      <c r="J13283" t="s">
        <v>73</v>
      </c>
      <c r="K13283" s="1" t="s">
        <v>7871</v>
      </c>
      <c r="L13283">
        <v>4.0000000000000001E-3</v>
      </c>
      <c r="M13283" s="20" t="s">
        <v>18</v>
      </c>
      <c r="N13283" s="1" t="s">
        <v>7264</v>
      </c>
      <c r="O13283" s="1" t="s">
        <v>7265</v>
      </c>
      <c r="Q13283" s="19">
        <v>43086</v>
      </c>
    </row>
    <row r="13284" spans="1:17" ht="45" x14ac:dyDescent="0.25">
      <c r="A13284">
        <v>61</v>
      </c>
      <c r="B13284" t="str">
        <f>IF(A13284="","",VLOOKUP(A13284,LOVs!$A$3:$B$62,2))</f>
        <v>Greater Victoria</v>
      </c>
      <c r="C13284" t="str">
        <f>Table1[[#This Row],[School Name]]</f>
        <v>Victoria High</v>
      </c>
      <c r="D13284" t="s">
        <v>7854</v>
      </c>
      <c r="E13284">
        <v>1914</v>
      </c>
      <c r="F13284" t="s">
        <v>15</v>
      </c>
      <c r="H13284" s="19">
        <v>42932</v>
      </c>
      <c r="I13284" s="20">
        <v>4</v>
      </c>
      <c r="J13284" t="s">
        <v>73</v>
      </c>
      <c r="K13284" s="1" t="s">
        <v>7872</v>
      </c>
      <c r="L13284">
        <v>7.0000000000000001E-3</v>
      </c>
      <c r="M13284" s="20" t="s">
        <v>18</v>
      </c>
      <c r="N13284" s="1" t="s">
        <v>7264</v>
      </c>
      <c r="O13284" s="1" t="s">
        <v>7265</v>
      </c>
      <c r="Q13284" s="19">
        <v>43086</v>
      </c>
    </row>
    <row r="13285" spans="1:17" ht="45" x14ac:dyDescent="0.25">
      <c r="A13285">
        <v>61</v>
      </c>
      <c r="B13285" t="str">
        <f>IF(A13285="","",VLOOKUP(A13285,LOVs!$A$3:$B$62,2))</f>
        <v>Greater Victoria</v>
      </c>
      <c r="C13285" t="str">
        <f>Table1[[#This Row],[School Name]]</f>
        <v>Victoria High</v>
      </c>
      <c r="D13285" t="s">
        <v>7854</v>
      </c>
      <c r="E13285">
        <v>1914</v>
      </c>
      <c r="F13285" t="s">
        <v>15</v>
      </c>
      <c r="H13285" s="19">
        <v>42932</v>
      </c>
      <c r="I13285" s="20">
        <v>4</v>
      </c>
      <c r="J13285" t="s">
        <v>73</v>
      </c>
      <c r="K13285" s="1" t="s">
        <v>7873</v>
      </c>
      <c r="L13285">
        <v>8.9999999999999993E-3</v>
      </c>
      <c r="M13285" s="20" t="s">
        <v>18</v>
      </c>
      <c r="N13285" s="1" t="s">
        <v>7264</v>
      </c>
      <c r="O13285" s="1" t="s">
        <v>7265</v>
      </c>
      <c r="Q13285" s="19">
        <v>43086</v>
      </c>
    </row>
    <row r="13286" spans="1:17" ht="45" x14ac:dyDescent="0.25">
      <c r="A13286">
        <v>61</v>
      </c>
      <c r="B13286" t="str">
        <f>IF(A13286="","",VLOOKUP(A13286,LOVs!$A$3:$B$62,2))</f>
        <v>Greater Victoria</v>
      </c>
      <c r="C13286" t="str">
        <f>Table1[[#This Row],[School Name]]</f>
        <v>Victoria High</v>
      </c>
      <c r="D13286" t="s">
        <v>7854</v>
      </c>
      <c r="E13286">
        <v>1914</v>
      </c>
      <c r="F13286" t="s">
        <v>15</v>
      </c>
      <c r="H13286" s="19">
        <v>42932</v>
      </c>
      <c r="I13286" s="20">
        <v>4</v>
      </c>
      <c r="J13286" t="s">
        <v>73</v>
      </c>
      <c r="K13286" s="1" t="s">
        <v>7874</v>
      </c>
      <c r="L13286">
        <v>1.7000000000000001E-2</v>
      </c>
      <c r="M13286" s="20" t="s">
        <v>15</v>
      </c>
      <c r="N13286" s="1" t="s">
        <v>7264</v>
      </c>
      <c r="O13286" s="1" t="s">
        <v>7265</v>
      </c>
      <c r="Q13286" s="19">
        <v>43086</v>
      </c>
    </row>
    <row r="13287" spans="1:17" ht="30" x14ac:dyDescent="0.25">
      <c r="A13287">
        <v>61</v>
      </c>
      <c r="B13287" t="str">
        <f>IF(A13287="","",VLOOKUP(A13287,LOVs!$A$3:$B$62,2))</f>
        <v>Greater Victoria</v>
      </c>
      <c r="C13287" t="str">
        <f>Table1[[#This Row],[School Name]]</f>
        <v>Victoria High</v>
      </c>
      <c r="D13287" t="s">
        <v>7854</v>
      </c>
      <c r="E13287">
        <v>1914</v>
      </c>
      <c r="F13287" t="s">
        <v>15</v>
      </c>
      <c r="H13287" s="19">
        <v>42932</v>
      </c>
      <c r="I13287" s="20">
        <v>4</v>
      </c>
      <c r="J13287" t="s">
        <v>7754</v>
      </c>
      <c r="K13287" s="1" t="s">
        <v>7875</v>
      </c>
      <c r="L13287">
        <v>0</v>
      </c>
      <c r="M13287" s="20" t="s">
        <v>18</v>
      </c>
      <c r="N13287" s="1" t="s">
        <v>7264</v>
      </c>
      <c r="O13287" s="1" t="s">
        <v>7265</v>
      </c>
      <c r="Q13287" s="19">
        <v>43086</v>
      </c>
    </row>
    <row r="13288" spans="1:17" ht="30" x14ac:dyDescent="0.25">
      <c r="A13288">
        <v>61</v>
      </c>
      <c r="B13288" t="str">
        <f>IF(A13288="","",VLOOKUP(A13288,LOVs!$A$3:$B$62,2))</f>
        <v>Greater Victoria</v>
      </c>
      <c r="C13288" t="str">
        <f>Table1[[#This Row],[School Name]]</f>
        <v>Victoria High</v>
      </c>
      <c r="D13288" t="s">
        <v>7854</v>
      </c>
      <c r="E13288">
        <v>1914</v>
      </c>
      <c r="F13288" t="s">
        <v>15</v>
      </c>
      <c r="H13288" s="19">
        <v>42932</v>
      </c>
      <c r="I13288" s="20">
        <v>4</v>
      </c>
      <c r="J13288" t="s">
        <v>7876</v>
      </c>
      <c r="K13288" s="1" t="s">
        <v>7877</v>
      </c>
      <c r="L13288">
        <v>0</v>
      </c>
      <c r="M13288" s="20" t="s">
        <v>18</v>
      </c>
      <c r="N13288" s="1" t="s">
        <v>7264</v>
      </c>
      <c r="O13288" s="1" t="s">
        <v>7265</v>
      </c>
      <c r="Q13288" s="19">
        <v>43086</v>
      </c>
    </row>
    <row r="13289" spans="1:17" ht="30" x14ac:dyDescent="0.25">
      <c r="A13289">
        <v>61</v>
      </c>
      <c r="B13289" t="str">
        <f>IF(A13289="","",VLOOKUP(A13289,LOVs!$A$3:$B$62,2))</f>
        <v>Greater Victoria</v>
      </c>
      <c r="C13289" t="str">
        <f>Table1[[#This Row],[School Name]]</f>
        <v>Victoria High</v>
      </c>
      <c r="D13289" t="s">
        <v>7854</v>
      </c>
      <c r="E13289">
        <v>1914</v>
      </c>
      <c r="F13289" t="s">
        <v>15</v>
      </c>
      <c r="H13289" s="19">
        <v>42932</v>
      </c>
      <c r="I13289" s="20">
        <v>4</v>
      </c>
      <c r="J13289" t="s">
        <v>73</v>
      </c>
      <c r="K13289" s="1" t="s">
        <v>7626</v>
      </c>
      <c r="L13289">
        <v>0.109</v>
      </c>
      <c r="M13289" s="20" t="s">
        <v>15</v>
      </c>
      <c r="N13289" s="1" t="s">
        <v>7264</v>
      </c>
      <c r="O13289" s="1" t="s">
        <v>7265</v>
      </c>
      <c r="Q13289" s="19">
        <v>43086</v>
      </c>
    </row>
    <row r="13290" spans="1:17" ht="45" x14ac:dyDescent="0.25">
      <c r="A13290">
        <v>61</v>
      </c>
      <c r="B13290" t="str">
        <f>IF(A13290="","",VLOOKUP(A13290,LOVs!$A$3:$B$62,2))</f>
        <v>Greater Victoria</v>
      </c>
      <c r="C13290" t="str">
        <f>Table1[[#This Row],[School Name]]</f>
        <v>Victor School</v>
      </c>
      <c r="D13290" t="s">
        <v>7878</v>
      </c>
      <c r="E13290">
        <v>1965</v>
      </c>
      <c r="F13290" t="s">
        <v>15</v>
      </c>
      <c r="H13290" s="19">
        <v>42932</v>
      </c>
      <c r="I13290" s="20">
        <v>4</v>
      </c>
      <c r="J13290" t="s">
        <v>73</v>
      </c>
      <c r="K13290" s="1" t="s">
        <v>7879</v>
      </c>
      <c r="L13290">
        <v>2.4809999999999999</v>
      </c>
      <c r="M13290" s="20" t="s">
        <v>15</v>
      </c>
      <c r="N13290" s="1" t="s">
        <v>7264</v>
      </c>
      <c r="O13290" s="1" t="s">
        <v>7265</v>
      </c>
      <c r="Q13290" s="19">
        <v>43086</v>
      </c>
    </row>
    <row r="13291" spans="1:17" ht="30" x14ac:dyDescent="0.25">
      <c r="A13291">
        <v>61</v>
      </c>
      <c r="B13291" t="str">
        <f>IF(A13291="","",VLOOKUP(A13291,LOVs!$A$3:$B$62,2))</f>
        <v>Greater Victoria</v>
      </c>
      <c r="C13291" t="str">
        <f>Table1[[#This Row],[School Name]]</f>
        <v>Victor School</v>
      </c>
      <c r="D13291" t="s">
        <v>7878</v>
      </c>
      <c r="E13291">
        <v>1965</v>
      </c>
      <c r="F13291" t="s">
        <v>15</v>
      </c>
      <c r="H13291" s="19">
        <v>42932</v>
      </c>
      <c r="I13291" s="20">
        <v>4</v>
      </c>
      <c r="J13291" t="s">
        <v>73</v>
      </c>
      <c r="K13291" s="1" t="s">
        <v>7880</v>
      </c>
      <c r="L13291">
        <v>4.2000000000000003E-2</v>
      </c>
      <c r="M13291" s="20" t="s">
        <v>15</v>
      </c>
      <c r="N13291" s="1" t="s">
        <v>7264</v>
      </c>
      <c r="O13291" s="1" t="s">
        <v>7265</v>
      </c>
      <c r="Q13291" s="19">
        <v>43086</v>
      </c>
    </row>
    <row r="13292" spans="1:17" ht="30" x14ac:dyDescent="0.25">
      <c r="A13292">
        <v>61</v>
      </c>
      <c r="B13292" t="str">
        <f>IF(A13292="","",VLOOKUP(A13292,LOVs!$A$3:$B$62,2))</f>
        <v>Greater Victoria</v>
      </c>
      <c r="C13292" t="str">
        <f>Table1[[#This Row],[School Name]]</f>
        <v>Victor School</v>
      </c>
      <c r="D13292" t="s">
        <v>7878</v>
      </c>
      <c r="E13292">
        <v>1965</v>
      </c>
      <c r="F13292" t="s">
        <v>15</v>
      </c>
      <c r="H13292" s="19">
        <v>42932</v>
      </c>
      <c r="I13292" s="20">
        <v>4</v>
      </c>
      <c r="J13292" t="s">
        <v>7262</v>
      </c>
      <c r="K13292" s="1" t="s">
        <v>7881</v>
      </c>
      <c r="L13292">
        <v>7.1999999999999995E-2</v>
      </c>
      <c r="M13292" s="20" t="s">
        <v>15</v>
      </c>
      <c r="N13292" s="1" t="s">
        <v>7264</v>
      </c>
      <c r="O13292" s="1" t="s">
        <v>7265</v>
      </c>
      <c r="Q13292" s="19">
        <v>43086</v>
      </c>
    </row>
    <row r="13293" spans="1:17" ht="30" x14ac:dyDescent="0.25">
      <c r="A13293">
        <v>61</v>
      </c>
      <c r="B13293" t="str">
        <f>IF(A13293="","",VLOOKUP(A13293,LOVs!$A$3:$B$62,2))</f>
        <v>Greater Victoria</v>
      </c>
      <c r="C13293" t="str">
        <f>Table1[[#This Row],[School Name]]</f>
        <v>Victor School</v>
      </c>
      <c r="D13293" t="s">
        <v>7878</v>
      </c>
      <c r="E13293">
        <v>1965</v>
      </c>
      <c r="F13293" t="s">
        <v>15</v>
      </c>
      <c r="H13293" s="19">
        <v>42932</v>
      </c>
      <c r="I13293" s="20">
        <v>4</v>
      </c>
      <c r="J13293" t="s">
        <v>73</v>
      </c>
      <c r="K13293" s="1" t="s">
        <v>7882</v>
      </c>
      <c r="L13293">
        <v>3.2000000000000001E-2</v>
      </c>
      <c r="M13293" s="20" t="s">
        <v>15</v>
      </c>
      <c r="N13293" s="1" t="s">
        <v>7264</v>
      </c>
      <c r="O13293" s="1" t="s">
        <v>7265</v>
      </c>
      <c r="Q13293" s="19">
        <v>43086</v>
      </c>
    </row>
    <row r="13294" spans="1:17" ht="30" x14ac:dyDescent="0.25">
      <c r="A13294">
        <v>61</v>
      </c>
      <c r="B13294" t="str">
        <f>IF(A13294="","",VLOOKUP(A13294,LOVs!$A$3:$B$62,2))</f>
        <v>Greater Victoria</v>
      </c>
      <c r="C13294" t="str">
        <f>Table1[[#This Row],[School Name]]</f>
        <v>Victor School</v>
      </c>
      <c r="D13294" t="s">
        <v>7878</v>
      </c>
      <c r="E13294">
        <v>1965</v>
      </c>
      <c r="F13294" t="s">
        <v>15</v>
      </c>
      <c r="H13294" s="19">
        <v>42932</v>
      </c>
      <c r="I13294" s="20">
        <v>4</v>
      </c>
      <c r="J13294" t="s">
        <v>73</v>
      </c>
      <c r="K13294" s="1" t="s">
        <v>7883</v>
      </c>
      <c r="L13294">
        <v>1.2E-2</v>
      </c>
      <c r="M13294" s="20" t="s">
        <v>15</v>
      </c>
      <c r="N13294" s="1" t="s">
        <v>7264</v>
      </c>
      <c r="O13294" s="1" t="s">
        <v>7265</v>
      </c>
      <c r="Q13294" s="19">
        <v>43086</v>
      </c>
    </row>
    <row r="13295" spans="1:17" ht="30" x14ac:dyDescent="0.25">
      <c r="A13295">
        <v>61</v>
      </c>
      <c r="B13295" t="str">
        <f>IF(A13295="","",VLOOKUP(A13295,LOVs!$A$3:$B$62,2))</f>
        <v>Greater Victoria</v>
      </c>
      <c r="C13295" t="str">
        <f>Table1[[#This Row],[School Name]]</f>
        <v>Victor School</v>
      </c>
      <c r="D13295" t="s">
        <v>7878</v>
      </c>
      <c r="E13295">
        <v>1965</v>
      </c>
      <c r="F13295" t="s">
        <v>15</v>
      </c>
      <c r="H13295" s="19">
        <v>42932</v>
      </c>
      <c r="I13295" s="20">
        <v>4</v>
      </c>
      <c r="J13295" t="s">
        <v>73</v>
      </c>
      <c r="K13295" s="1" t="s">
        <v>7884</v>
      </c>
      <c r="L13295">
        <v>2.9000000000000001E-2</v>
      </c>
      <c r="M13295" s="20" t="s">
        <v>15</v>
      </c>
      <c r="N13295" s="1" t="s">
        <v>7264</v>
      </c>
      <c r="O13295" s="1" t="s">
        <v>7265</v>
      </c>
      <c r="Q13295" s="19">
        <v>43086</v>
      </c>
    </row>
    <row r="13296" spans="1:17" ht="30" x14ac:dyDescent="0.25">
      <c r="A13296">
        <v>61</v>
      </c>
      <c r="B13296" t="str">
        <f>IF(A13296="","",VLOOKUP(A13296,LOVs!$A$3:$B$62,2))</f>
        <v>Greater Victoria</v>
      </c>
      <c r="C13296" t="str">
        <f>Table1[[#This Row],[School Name]]</f>
        <v>Victor School</v>
      </c>
      <c r="D13296" t="s">
        <v>7878</v>
      </c>
      <c r="E13296">
        <v>1965</v>
      </c>
      <c r="F13296" t="s">
        <v>15</v>
      </c>
      <c r="H13296" s="19">
        <v>42932</v>
      </c>
      <c r="I13296" s="20">
        <v>4</v>
      </c>
      <c r="J13296" t="s">
        <v>73</v>
      </c>
      <c r="K13296" s="1" t="s">
        <v>7885</v>
      </c>
      <c r="L13296">
        <v>0.02</v>
      </c>
      <c r="M13296" s="20" t="s">
        <v>15</v>
      </c>
      <c r="N13296" s="1" t="s">
        <v>7264</v>
      </c>
      <c r="O13296" s="1" t="s">
        <v>7265</v>
      </c>
      <c r="Q13296" s="19">
        <v>43086</v>
      </c>
    </row>
    <row r="13297" spans="1:17" ht="30" x14ac:dyDescent="0.25">
      <c r="A13297">
        <v>61</v>
      </c>
      <c r="B13297" t="str">
        <f>IF(A13297="","",VLOOKUP(A13297,LOVs!$A$3:$B$62,2))</f>
        <v>Greater Victoria</v>
      </c>
      <c r="C13297" t="str">
        <f>Table1[[#This Row],[School Name]]</f>
        <v>Victor School</v>
      </c>
      <c r="D13297" t="s">
        <v>7878</v>
      </c>
      <c r="E13297">
        <v>1965</v>
      </c>
      <c r="F13297" t="s">
        <v>15</v>
      </c>
      <c r="H13297" s="19">
        <v>42932</v>
      </c>
      <c r="I13297" s="20">
        <v>4</v>
      </c>
      <c r="J13297" t="s">
        <v>73</v>
      </c>
      <c r="K13297" s="1" t="s">
        <v>7886</v>
      </c>
      <c r="L13297">
        <v>0.28999999999999998</v>
      </c>
      <c r="M13297" s="20" t="s">
        <v>15</v>
      </c>
      <c r="N13297" s="1" t="s">
        <v>7264</v>
      </c>
      <c r="O13297" s="1" t="s">
        <v>7265</v>
      </c>
      <c r="Q13297" s="19">
        <v>43086</v>
      </c>
    </row>
    <row r="13298" spans="1:17" ht="30" x14ac:dyDescent="0.25">
      <c r="A13298">
        <v>61</v>
      </c>
      <c r="B13298" t="str">
        <f>IF(A13298="","",VLOOKUP(A13298,LOVs!$A$3:$B$62,2))</f>
        <v>Greater Victoria</v>
      </c>
      <c r="C13298" t="str">
        <f>Table1[[#This Row],[School Name]]</f>
        <v>Victor School</v>
      </c>
      <c r="D13298" t="s">
        <v>7878</v>
      </c>
      <c r="E13298">
        <v>1965</v>
      </c>
      <c r="F13298" t="s">
        <v>15</v>
      </c>
      <c r="H13298" s="19">
        <v>42932</v>
      </c>
      <c r="I13298" s="20">
        <v>4</v>
      </c>
      <c r="J13298" t="s">
        <v>73</v>
      </c>
      <c r="K13298" s="1" t="s">
        <v>7887</v>
      </c>
      <c r="L13298">
        <v>1.9E-2</v>
      </c>
      <c r="M13298" s="20" t="s">
        <v>15</v>
      </c>
      <c r="N13298" s="1" t="s">
        <v>7264</v>
      </c>
      <c r="O13298" s="1" t="s">
        <v>7265</v>
      </c>
      <c r="Q13298" s="19">
        <v>43086</v>
      </c>
    </row>
    <row r="13299" spans="1:17" ht="30" x14ac:dyDescent="0.25">
      <c r="A13299">
        <v>61</v>
      </c>
      <c r="B13299" t="str">
        <f>IF(A13299="","",VLOOKUP(A13299,LOVs!$A$3:$B$62,2))</f>
        <v>Greater Victoria</v>
      </c>
      <c r="C13299" t="str">
        <f>Table1[[#This Row],[School Name]]</f>
        <v>Victor School</v>
      </c>
      <c r="D13299" t="s">
        <v>7878</v>
      </c>
      <c r="E13299">
        <v>1965</v>
      </c>
      <c r="F13299" t="s">
        <v>15</v>
      </c>
      <c r="H13299" s="19">
        <v>42932</v>
      </c>
      <c r="I13299" s="20">
        <v>4</v>
      </c>
      <c r="J13299" t="s">
        <v>73</v>
      </c>
      <c r="K13299" s="1" t="s">
        <v>7888</v>
      </c>
      <c r="L13299">
        <v>1.2E-2</v>
      </c>
      <c r="M13299" s="20" t="s">
        <v>15</v>
      </c>
      <c r="N13299" s="1" t="s">
        <v>7264</v>
      </c>
      <c r="O13299" s="1" t="s">
        <v>7265</v>
      </c>
      <c r="Q13299" s="19">
        <v>43086</v>
      </c>
    </row>
    <row r="13300" spans="1:17" ht="30" x14ac:dyDescent="0.25">
      <c r="A13300">
        <v>61</v>
      </c>
      <c r="B13300" t="str">
        <f>IF(A13300="","",VLOOKUP(A13300,LOVs!$A$3:$B$62,2))</f>
        <v>Greater Victoria</v>
      </c>
      <c r="C13300" t="str">
        <f>Table1[[#This Row],[School Name]]</f>
        <v>Victor School</v>
      </c>
      <c r="D13300" t="s">
        <v>7878</v>
      </c>
      <c r="E13300">
        <v>1965</v>
      </c>
      <c r="F13300" t="s">
        <v>15</v>
      </c>
      <c r="H13300" s="19">
        <v>42932</v>
      </c>
      <c r="I13300" s="20">
        <v>4</v>
      </c>
      <c r="J13300" t="s">
        <v>73</v>
      </c>
      <c r="K13300" s="1" t="s">
        <v>7889</v>
      </c>
      <c r="L13300">
        <v>2.8000000000000001E-2</v>
      </c>
      <c r="M13300" s="20" t="s">
        <v>15</v>
      </c>
      <c r="N13300" s="1" t="s">
        <v>7264</v>
      </c>
      <c r="O13300" s="1" t="s">
        <v>7265</v>
      </c>
      <c r="Q13300" s="19">
        <v>43086</v>
      </c>
    </row>
    <row r="13301" spans="1:17" ht="45" x14ac:dyDescent="0.25">
      <c r="A13301">
        <v>61</v>
      </c>
      <c r="B13301" t="str">
        <f>IF(A13301="","",VLOOKUP(A13301,LOVs!$A$3:$B$62,2))</f>
        <v>Greater Victoria</v>
      </c>
      <c r="C13301" t="str">
        <f>Table1[[#This Row],[School Name]]</f>
        <v>Victor School</v>
      </c>
      <c r="D13301" t="s">
        <v>7878</v>
      </c>
      <c r="E13301">
        <v>1965</v>
      </c>
      <c r="F13301" t="s">
        <v>15</v>
      </c>
      <c r="H13301" s="19">
        <v>42932</v>
      </c>
      <c r="I13301" s="20">
        <v>4</v>
      </c>
      <c r="J13301" t="s">
        <v>73</v>
      </c>
      <c r="K13301" s="1" t="s">
        <v>7890</v>
      </c>
      <c r="L13301">
        <v>2.5999999999999999E-2</v>
      </c>
      <c r="M13301" s="20" t="s">
        <v>15</v>
      </c>
      <c r="N13301" s="1" t="s">
        <v>7264</v>
      </c>
      <c r="O13301" s="1" t="s">
        <v>7265</v>
      </c>
      <c r="Q13301" s="19">
        <v>43086</v>
      </c>
    </row>
    <row r="13302" spans="1:17" ht="30" x14ac:dyDescent="0.25">
      <c r="A13302">
        <v>61</v>
      </c>
      <c r="B13302" t="str">
        <f>IF(A13302="","",VLOOKUP(A13302,LOVs!$A$3:$B$62,2))</f>
        <v>Greater Victoria</v>
      </c>
      <c r="C13302" t="str">
        <f>Table1[[#This Row],[School Name]]</f>
        <v>View Royal Elementary Daycare</v>
      </c>
      <c r="D13302" t="s">
        <v>7891</v>
      </c>
      <c r="E13302">
        <v>1948</v>
      </c>
      <c r="F13302" t="s">
        <v>15</v>
      </c>
      <c r="H13302" s="19">
        <v>42932</v>
      </c>
      <c r="I13302" s="20">
        <v>4</v>
      </c>
      <c r="J13302" t="s">
        <v>73</v>
      </c>
      <c r="K13302" s="1" t="s">
        <v>7892</v>
      </c>
      <c r="L13302">
        <v>8.0000000000000002E-3</v>
      </c>
      <c r="M13302" s="20" t="s">
        <v>18</v>
      </c>
      <c r="N13302" s="1" t="s">
        <v>7264</v>
      </c>
      <c r="O13302" s="1" t="s">
        <v>7265</v>
      </c>
      <c r="Q13302" s="19">
        <v>43086</v>
      </c>
    </row>
    <row r="13303" spans="1:17" ht="30" x14ac:dyDescent="0.25">
      <c r="A13303">
        <v>61</v>
      </c>
      <c r="B13303" t="str">
        <f>IF(A13303="","",VLOOKUP(A13303,LOVs!$A$3:$B$62,2))</f>
        <v>Greater Victoria</v>
      </c>
      <c r="C13303" t="str">
        <f>Table1[[#This Row],[School Name]]</f>
        <v>View Royal Elementary Daycare</v>
      </c>
      <c r="D13303" t="s">
        <v>7891</v>
      </c>
      <c r="E13303">
        <v>1948</v>
      </c>
      <c r="F13303" t="s">
        <v>15</v>
      </c>
      <c r="H13303" s="19">
        <v>42932</v>
      </c>
      <c r="I13303" s="20">
        <v>4</v>
      </c>
      <c r="J13303" t="s">
        <v>73</v>
      </c>
      <c r="K13303" s="1" t="s">
        <v>7893</v>
      </c>
      <c r="L13303">
        <v>5.0000000000000001E-3</v>
      </c>
      <c r="M13303" s="20" t="s">
        <v>18</v>
      </c>
      <c r="N13303" s="1" t="s">
        <v>7264</v>
      </c>
      <c r="O13303" s="1" t="s">
        <v>7265</v>
      </c>
      <c r="Q13303" s="19">
        <v>43086</v>
      </c>
    </row>
    <row r="13304" spans="1:17" ht="45" x14ac:dyDescent="0.25">
      <c r="A13304">
        <v>61</v>
      </c>
      <c r="B13304" t="str">
        <f>IF(A13304="","",VLOOKUP(A13304,LOVs!$A$3:$B$62,2))</f>
        <v>Greater Victoria</v>
      </c>
      <c r="C13304" t="str">
        <f>Table1[[#This Row],[School Name]]</f>
        <v xml:space="preserve">View Royal Elementary </v>
      </c>
      <c r="D13304" t="s">
        <v>7894</v>
      </c>
      <c r="E13304">
        <v>1948</v>
      </c>
      <c r="F13304" t="s">
        <v>15</v>
      </c>
      <c r="H13304" s="19">
        <v>42932</v>
      </c>
      <c r="I13304" s="20">
        <v>4</v>
      </c>
      <c r="J13304" t="s">
        <v>7262</v>
      </c>
      <c r="K13304" s="1" t="s">
        <v>7895</v>
      </c>
      <c r="L13304">
        <v>1.2E-2</v>
      </c>
      <c r="M13304" s="20" t="s">
        <v>15</v>
      </c>
      <c r="N13304" s="1" t="s">
        <v>7264</v>
      </c>
      <c r="O13304" s="1" t="s">
        <v>7265</v>
      </c>
      <c r="Q13304" s="19">
        <v>43086</v>
      </c>
    </row>
    <row r="13305" spans="1:17" ht="30" x14ac:dyDescent="0.25">
      <c r="A13305">
        <v>61</v>
      </c>
      <c r="B13305" t="str">
        <f>IF(A13305="","",VLOOKUP(A13305,LOVs!$A$3:$B$62,2))</f>
        <v>Greater Victoria</v>
      </c>
      <c r="C13305" t="str">
        <f>Table1[[#This Row],[School Name]]</f>
        <v xml:space="preserve">View Royal Elementary </v>
      </c>
      <c r="D13305" t="s">
        <v>7894</v>
      </c>
      <c r="E13305">
        <v>1948</v>
      </c>
      <c r="F13305" t="s">
        <v>15</v>
      </c>
      <c r="H13305" s="19">
        <v>42932</v>
      </c>
      <c r="I13305" s="20">
        <v>4</v>
      </c>
      <c r="J13305" t="s">
        <v>73</v>
      </c>
      <c r="K13305" s="1" t="s">
        <v>7525</v>
      </c>
      <c r="L13305">
        <v>2.4E-2</v>
      </c>
      <c r="M13305" s="20" t="s">
        <v>15</v>
      </c>
      <c r="N13305" s="1" t="s">
        <v>7264</v>
      </c>
      <c r="O13305" s="1" t="s">
        <v>7265</v>
      </c>
      <c r="Q13305" s="19">
        <v>43086</v>
      </c>
    </row>
    <row r="13306" spans="1:17" ht="30" x14ac:dyDescent="0.25">
      <c r="A13306">
        <v>61</v>
      </c>
      <c r="B13306" t="str">
        <f>IF(A13306="","",VLOOKUP(A13306,LOVs!$A$3:$B$62,2))</f>
        <v>Greater Victoria</v>
      </c>
      <c r="C13306" t="str">
        <f>Table1[[#This Row],[School Name]]</f>
        <v xml:space="preserve">View Royal Elementary </v>
      </c>
      <c r="D13306" t="s">
        <v>7894</v>
      </c>
      <c r="E13306">
        <v>1948</v>
      </c>
      <c r="F13306" t="s">
        <v>15</v>
      </c>
      <c r="H13306" s="19">
        <v>42932</v>
      </c>
      <c r="I13306" s="20">
        <v>4</v>
      </c>
      <c r="J13306" t="s">
        <v>73</v>
      </c>
      <c r="K13306" s="1" t="s">
        <v>7553</v>
      </c>
      <c r="L13306">
        <v>0.124</v>
      </c>
      <c r="M13306" s="20" t="s">
        <v>15</v>
      </c>
      <c r="N13306" s="1" t="s">
        <v>7264</v>
      </c>
      <c r="O13306" s="1" t="s">
        <v>7265</v>
      </c>
      <c r="Q13306" s="19">
        <v>43086</v>
      </c>
    </row>
    <row r="13307" spans="1:17" ht="60" x14ac:dyDescent="0.25">
      <c r="A13307">
        <v>61</v>
      </c>
      <c r="B13307" t="str">
        <f>IF(A13307="","",VLOOKUP(A13307,LOVs!$A$3:$B$62,2))</f>
        <v>Greater Victoria</v>
      </c>
      <c r="C13307" t="str">
        <f>Table1[[#This Row],[School Name]]</f>
        <v xml:space="preserve">View Royal Elementary </v>
      </c>
      <c r="D13307" t="s">
        <v>7894</v>
      </c>
      <c r="E13307">
        <v>1948</v>
      </c>
      <c r="F13307" t="s">
        <v>15</v>
      </c>
      <c r="H13307" s="19">
        <v>42932</v>
      </c>
      <c r="I13307" s="20">
        <v>4</v>
      </c>
      <c r="J13307" t="s">
        <v>7262</v>
      </c>
      <c r="K13307" s="1" t="s">
        <v>7896</v>
      </c>
      <c r="L13307">
        <v>0.02</v>
      </c>
      <c r="M13307" s="20" t="s">
        <v>15</v>
      </c>
      <c r="N13307" s="1" t="s">
        <v>7264</v>
      </c>
      <c r="O13307" s="1" t="s">
        <v>7265</v>
      </c>
      <c r="Q13307" s="19">
        <v>43086</v>
      </c>
    </row>
    <row r="13308" spans="1:17" ht="30" x14ac:dyDescent="0.25">
      <c r="A13308">
        <v>61</v>
      </c>
      <c r="B13308" t="str">
        <f>IF(A13308="","",VLOOKUP(A13308,LOVs!$A$3:$B$62,2))</f>
        <v>Greater Victoria</v>
      </c>
      <c r="C13308" t="str">
        <f>Table1[[#This Row],[School Name]]</f>
        <v>View Royal Elementary Daycare (Strong Smart)</v>
      </c>
      <c r="D13308" t="s">
        <v>7897</v>
      </c>
      <c r="E13308">
        <v>1948</v>
      </c>
      <c r="F13308" t="s">
        <v>15</v>
      </c>
      <c r="H13308" s="19">
        <v>42932</v>
      </c>
      <c r="I13308" s="20">
        <v>4</v>
      </c>
      <c r="J13308" t="s">
        <v>73</v>
      </c>
      <c r="K13308" s="1" t="s">
        <v>7898</v>
      </c>
      <c r="L13308">
        <v>7.5999999999999998E-2</v>
      </c>
      <c r="M13308" s="20" t="s">
        <v>15</v>
      </c>
      <c r="N13308" s="1" t="s">
        <v>7264</v>
      </c>
      <c r="O13308" s="1" t="s">
        <v>7265</v>
      </c>
      <c r="Q13308" s="19">
        <v>43086</v>
      </c>
    </row>
    <row r="13309" spans="1:17" ht="30" x14ac:dyDescent="0.25">
      <c r="A13309">
        <v>61</v>
      </c>
      <c r="B13309" t="str">
        <f>IF(A13309="","",VLOOKUP(A13309,LOVs!$A$3:$B$62,2))</f>
        <v>Greater Victoria</v>
      </c>
      <c r="C13309" t="str">
        <f>Table1[[#This Row],[School Name]]</f>
        <v>View Royal Elementary Daycare</v>
      </c>
      <c r="D13309" t="s">
        <v>7891</v>
      </c>
      <c r="E13309">
        <v>1948</v>
      </c>
      <c r="F13309" t="s">
        <v>15</v>
      </c>
      <c r="H13309" s="19">
        <v>42932</v>
      </c>
      <c r="I13309" s="20">
        <v>4</v>
      </c>
      <c r="J13309" t="s">
        <v>1296</v>
      </c>
      <c r="K13309" s="1" t="s">
        <v>7899</v>
      </c>
      <c r="L13309">
        <v>3.0000000000000001E-3</v>
      </c>
      <c r="M13309" s="20" t="s">
        <v>18</v>
      </c>
      <c r="N13309" s="1" t="s">
        <v>7264</v>
      </c>
      <c r="O13309" s="1" t="s">
        <v>7265</v>
      </c>
      <c r="Q13309" s="19">
        <v>43086</v>
      </c>
    </row>
    <row r="13310" spans="1:17" ht="30" x14ac:dyDescent="0.25">
      <c r="A13310">
        <v>61</v>
      </c>
      <c r="B13310" t="str">
        <f>IF(A13310="","",VLOOKUP(A13310,LOVs!$A$3:$B$62,2))</f>
        <v>Greater Victoria</v>
      </c>
      <c r="C13310" t="str">
        <f>Table1[[#This Row],[School Name]]</f>
        <v>Vic West Elementary</v>
      </c>
      <c r="D13310" t="s">
        <v>7900</v>
      </c>
      <c r="E13310">
        <v>1964</v>
      </c>
      <c r="F13310" t="s">
        <v>15</v>
      </c>
      <c r="H13310" s="19">
        <v>42932</v>
      </c>
      <c r="I13310" s="20">
        <v>4</v>
      </c>
      <c r="J13310" t="s">
        <v>7262</v>
      </c>
      <c r="K13310" s="1" t="s">
        <v>7901</v>
      </c>
      <c r="L13310">
        <v>1.2999999999999999E-2</v>
      </c>
      <c r="M13310" s="20" t="s">
        <v>15</v>
      </c>
      <c r="N13310" s="1" t="s">
        <v>7264</v>
      </c>
      <c r="O13310" s="1" t="s">
        <v>7265</v>
      </c>
      <c r="Q13310" s="19">
        <v>43086</v>
      </c>
    </row>
    <row r="13311" spans="1:17" ht="30" x14ac:dyDescent="0.25">
      <c r="A13311">
        <v>61</v>
      </c>
      <c r="B13311" t="str">
        <f>IF(A13311="","",VLOOKUP(A13311,LOVs!$A$3:$B$62,2))</f>
        <v>Greater Victoria</v>
      </c>
      <c r="C13311" t="str">
        <f>Table1[[#This Row],[School Name]]</f>
        <v>Vic West Elementary</v>
      </c>
      <c r="D13311" t="s">
        <v>7900</v>
      </c>
      <c r="E13311">
        <v>1964</v>
      </c>
      <c r="F13311" t="s">
        <v>15</v>
      </c>
      <c r="H13311" s="19">
        <v>42932</v>
      </c>
      <c r="I13311" s="20">
        <v>4</v>
      </c>
      <c r="J13311" t="s">
        <v>7262</v>
      </c>
      <c r="K13311" s="1" t="s">
        <v>7902</v>
      </c>
      <c r="L13311">
        <v>0.1</v>
      </c>
      <c r="M13311" s="20" t="s">
        <v>15</v>
      </c>
      <c r="N13311" s="1" t="s">
        <v>7264</v>
      </c>
      <c r="O13311" s="1" t="s">
        <v>7265</v>
      </c>
      <c r="Q13311" s="19">
        <v>43086</v>
      </c>
    </row>
    <row r="13312" spans="1:17" ht="45" x14ac:dyDescent="0.25">
      <c r="A13312">
        <v>61</v>
      </c>
      <c r="B13312" t="str">
        <f>IF(A13312="","",VLOOKUP(A13312,LOVs!$A$3:$B$62,2))</f>
        <v>Greater Victoria</v>
      </c>
      <c r="C13312" t="str">
        <f>Table1[[#This Row],[School Name]]</f>
        <v>Vic West Elementary</v>
      </c>
      <c r="D13312" t="s">
        <v>7900</v>
      </c>
      <c r="E13312">
        <v>1964</v>
      </c>
      <c r="F13312" t="s">
        <v>15</v>
      </c>
      <c r="H13312" s="19">
        <v>42932</v>
      </c>
      <c r="I13312" s="20">
        <v>4</v>
      </c>
      <c r="J13312" t="s">
        <v>73</v>
      </c>
      <c r="K13312" s="1" t="s">
        <v>7903</v>
      </c>
      <c r="L13312">
        <v>2.4E-2</v>
      </c>
      <c r="M13312" s="20" t="s">
        <v>15</v>
      </c>
      <c r="N13312" s="1" t="s">
        <v>7264</v>
      </c>
      <c r="O13312" s="1" t="s">
        <v>7265</v>
      </c>
      <c r="Q13312" s="19">
        <v>43086</v>
      </c>
    </row>
    <row r="13313" spans="1:17" ht="30" x14ac:dyDescent="0.25">
      <c r="A13313">
        <v>61</v>
      </c>
      <c r="B13313" t="str">
        <f>IF(A13313="","",VLOOKUP(A13313,LOVs!$A$3:$B$62,2))</f>
        <v>Greater Victoria</v>
      </c>
      <c r="C13313" t="str">
        <f>Table1[[#This Row],[School Name]]</f>
        <v>Vic West Elementary</v>
      </c>
      <c r="D13313" t="s">
        <v>7900</v>
      </c>
      <c r="E13313">
        <v>1964</v>
      </c>
      <c r="F13313" t="s">
        <v>15</v>
      </c>
      <c r="H13313" s="19">
        <v>42932</v>
      </c>
      <c r="I13313" s="20">
        <v>4</v>
      </c>
      <c r="J13313" t="s">
        <v>73</v>
      </c>
      <c r="K13313" s="1" t="s">
        <v>7904</v>
      </c>
      <c r="L13313">
        <v>0.03</v>
      </c>
      <c r="M13313" s="20" t="s">
        <v>15</v>
      </c>
      <c r="N13313" s="1" t="s">
        <v>7264</v>
      </c>
      <c r="O13313" s="1" t="s">
        <v>7265</v>
      </c>
      <c r="Q13313" s="19">
        <v>43086</v>
      </c>
    </row>
    <row r="13314" spans="1:17" ht="30" x14ac:dyDescent="0.25">
      <c r="A13314">
        <v>61</v>
      </c>
      <c r="B13314" t="str">
        <f>IF(A13314="","",VLOOKUP(A13314,LOVs!$A$3:$B$62,2))</f>
        <v>Greater Victoria</v>
      </c>
      <c r="C13314" t="str">
        <f>Table1[[#This Row],[School Name]]</f>
        <v>Vic West Elementary</v>
      </c>
      <c r="D13314" t="s">
        <v>7900</v>
      </c>
      <c r="E13314">
        <v>1964</v>
      </c>
      <c r="F13314" t="s">
        <v>15</v>
      </c>
      <c r="H13314" s="19">
        <v>42932</v>
      </c>
      <c r="I13314" s="20">
        <v>4</v>
      </c>
      <c r="J13314" t="s">
        <v>7262</v>
      </c>
      <c r="K13314" s="1" t="s">
        <v>7905</v>
      </c>
      <c r="L13314">
        <v>1.2999999999999999E-2</v>
      </c>
      <c r="M13314" s="20" t="s">
        <v>15</v>
      </c>
      <c r="N13314" s="1" t="s">
        <v>7264</v>
      </c>
      <c r="O13314" s="1" t="s">
        <v>7265</v>
      </c>
      <c r="Q13314" s="19">
        <v>43086</v>
      </c>
    </row>
    <row r="13315" spans="1:17" ht="60" x14ac:dyDescent="0.25">
      <c r="A13315">
        <v>61</v>
      </c>
      <c r="B13315" t="str">
        <f>IF(A13315="","",VLOOKUP(A13315,LOVs!$A$3:$B$62,2))</f>
        <v>Greater Victoria</v>
      </c>
      <c r="C13315" t="str">
        <f>Table1[[#This Row],[School Name]]</f>
        <v>Vic West Elementary</v>
      </c>
      <c r="D13315" t="s">
        <v>7900</v>
      </c>
      <c r="E13315">
        <v>1964</v>
      </c>
      <c r="F13315" t="s">
        <v>15</v>
      </c>
      <c r="H13315" s="19">
        <v>42932</v>
      </c>
      <c r="I13315" s="20">
        <v>4</v>
      </c>
      <c r="J13315" t="s">
        <v>7262</v>
      </c>
      <c r="K13315" s="1" t="s">
        <v>7906</v>
      </c>
      <c r="L13315">
        <v>1.2E-2</v>
      </c>
      <c r="M13315" s="20" t="s">
        <v>15</v>
      </c>
      <c r="N13315" s="1" t="s">
        <v>7264</v>
      </c>
      <c r="O13315" s="1" t="s">
        <v>7265</v>
      </c>
      <c r="Q13315" s="19">
        <v>43086</v>
      </c>
    </row>
    <row r="13316" spans="1:17" ht="75" x14ac:dyDescent="0.25">
      <c r="A13316">
        <v>61</v>
      </c>
      <c r="B13316" t="str">
        <f>IF(A13316="","",VLOOKUP(A13316,LOVs!$A$3:$B$62,2))</f>
        <v>Greater Victoria</v>
      </c>
      <c r="C13316" t="str">
        <f>Table1[[#This Row],[School Name]]</f>
        <v>Vic West Elementary</v>
      </c>
      <c r="D13316" t="s">
        <v>7900</v>
      </c>
      <c r="E13316">
        <v>1964</v>
      </c>
      <c r="F13316" t="s">
        <v>15</v>
      </c>
      <c r="H13316" s="19">
        <v>42932</v>
      </c>
      <c r="I13316" s="20">
        <v>4</v>
      </c>
      <c r="J13316" t="s">
        <v>7262</v>
      </c>
      <c r="K13316" s="1" t="s">
        <v>7907</v>
      </c>
      <c r="L13316">
        <v>1.0999999999999999E-2</v>
      </c>
      <c r="M13316" s="20" t="s">
        <v>15</v>
      </c>
      <c r="N13316" s="1" t="s">
        <v>7264</v>
      </c>
      <c r="O13316" s="1" t="s">
        <v>7265</v>
      </c>
      <c r="Q13316" s="19">
        <v>43086</v>
      </c>
    </row>
    <row r="13317" spans="1:17" ht="45" x14ac:dyDescent="0.25">
      <c r="A13317">
        <v>61</v>
      </c>
      <c r="B13317" t="str">
        <f>IF(A13317="","",VLOOKUP(A13317,LOVs!$A$3:$B$62,2))</f>
        <v>Greater Victoria</v>
      </c>
      <c r="C13317" t="str">
        <f>Table1[[#This Row],[School Name]]</f>
        <v>Vic West Elementary</v>
      </c>
      <c r="D13317" t="s">
        <v>7900</v>
      </c>
      <c r="E13317">
        <v>1964</v>
      </c>
      <c r="F13317" t="s">
        <v>15</v>
      </c>
      <c r="H13317" s="19">
        <v>42932</v>
      </c>
      <c r="I13317" s="20">
        <v>4</v>
      </c>
      <c r="J13317" t="s">
        <v>73</v>
      </c>
      <c r="K13317" s="1" t="s">
        <v>7908</v>
      </c>
      <c r="L13317">
        <v>0.02</v>
      </c>
      <c r="M13317" s="20" t="s">
        <v>15</v>
      </c>
      <c r="N13317" s="1" t="s">
        <v>7264</v>
      </c>
      <c r="O13317" s="1" t="s">
        <v>7265</v>
      </c>
      <c r="Q13317" s="19">
        <v>43086</v>
      </c>
    </row>
    <row r="13318" spans="1:17" ht="30" x14ac:dyDescent="0.25">
      <c r="A13318">
        <v>61</v>
      </c>
      <c r="B13318" t="str">
        <f>IF(A13318="","",VLOOKUP(A13318,LOVs!$A$3:$B$62,2))</f>
        <v>Greater Victoria</v>
      </c>
      <c r="C13318" t="str">
        <f>Table1[[#This Row],[School Name]]</f>
        <v>Uplands International</v>
      </c>
      <c r="D13318" t="s">
        <v>7909</v>
      </c>
      <c r="E13318">
        <v>1958</v>
      </c>
      <c r="F13318" t="s">
        <v>15</v>
      </c>
      <c r="H13318" s="19">
        <v>42963</v>
      </c>
      <c r="I13318" s="20">
        <v>4</v>
      </c>
      <c r="J13318" t="s">
        <v>7262</v>
      </c>
      <c r="K13318" s="1" t="s">
        <v>7910</v>
      </c>
      <c r="L13318">
        <v>1.0999999999999999E-2</v>
      </c>
      <c r="M13318" s="20" t="s">
        <v>15</v>
      </c>
      <c r="N13318" s="1" t="s">
        <v>7264</v>
      </c>
      <c r="O13318" s="1" t="s">
        <v>7265</v>
      </c>
      <c r="Q13318" s="19">
        <v>43087</v>
      </c>
    </row>
    <row r="13319" spans="1:17" ht="30" x14ac:dyDescent="0.25">
      <c r="A13319">
        <v>61</v>
      </c>
      <c r="B13319" t="str">
        <f>IF(A13319="","",VLOOKUP(A13319,LOVs!$A$3:$B$62,2))</f>
        <v>Greater Victoria</v>
      </c>
      <c r="C13319" t="str">
        <f>Table1[[#This Row],[School Name]]</f>
        <v>Uplands International</v>
      </c>
      <c r="D13319" t="s">
        <v>7909</v>
      </c>
      <c r="E13319">
        <v>1958</v>
      </c>
      <c r="F13319" t="s">
        <v>15</v>
      </c>
      <c r="H13319" s="19">
        <v>42963</v>
      </c>
      <c r="I13319" s="20">
        <v>4</v>
      </c>
      <c r="J13319" t="s">
        <v>73</v>
      </c>
      <c r="K13319" s="1" t="s">
        <v>7911</v>
      </c>
      <c r="L13319">
        <v>3.0000000000000001E-3</v>
      </c>
      <c r="M13319" s="20" t="s">
        <v>18</v>
      </c>
      <c r="N13319" s="1" t="s">
        <v>7264</v>
      </c>
      <c r="O13319" s="1" t="s">
        <v>7265</v>
      </c>
      <c r="Q13319" s="19">
        <v>43087</v>
      </c>
    </row>
    <row r="13320" spans="1:17" ht="45" x14ac:dyDescent="0.25">
      <c r="A13320">
        <v>61</v>
      </c>
      <c r="B13320" t="str">
        <f>IF(A13320="","",VLOOKUP(A13320,LOVs!$A$3:$B$62,2))</f>
        <v>Greater Victoria</v>
      </c>
      <c r="C13320" t="str">
        <f>Table1[[#This Row],[School Name]]</f>
        <v>Uplands International</v>
      </c>
      <c r="D13320" t="s">
        <v>7909</v>
      </c>
      <c r="E13320">
        <v>1958</v>
      </c>
      <c r="F13320" t="s">
        <v>15</v>
      </c>
      <c r="H13320" s="19">
        <v>42963</v>
      </c>
      <c r="I13320" s="20">
        <v>4</v>
      </c>
      <c r="J13320" t="s">
        <v>7324</v>
      </c>
      <c r="K13320" s="1" t="s">
        <v>7912</v>
      </c>
      <c r="L13320">
        <v>3.0000000000000001E-3</v>
      </c>
      <c r="M13320" s="20" t="s">
        <v>18</v>
      </c>
      <c r="N13320" s="1" t="s">
        <v>7264</v>
      </c>
      <c r="O13320" s="1" t="s">
        <v>7265</v>
      </c>
      <c r="Q13320" s="19">
        <v>43087</v>
      </c>
    </row>
    <row r="13321" spans="1:17" ht="30" x14ac:dyDescent="0.25">
      <c r="A13321">
        <v>61</v>
      </c>
      <c r="B13321" t="str">
        <f>IF(A13321="","",VLOOKUP(A13321,LOVs!$A$3:$B$62,2))</f>
        <v>Greater Victoria</v>
      </c>
      <c r="C13321" t="str">
        <f>Table1[[#This Row],[School Name]]</f>
        <v>Uplands International</v>
      </c>
      <c r="D13321" t="s">
        <v>7909</v>
      </c>
      <c r="E13321">
        <v>1958</v>
      </c>
      <c r="F13321" t="s">
        <v>15</v>
      </c>
      <c r="H13321" s="19">
        <v>42963</v>
      </c>
      <c r="I13321" s="20">
        <v>4</v>
      </c>
      <c r="J13321" t="s">
        <v>7262</v>
      </c>
      <c r="K13321" s="1" t="s">
        <v>7913</v>
      </c>
      <c r="L13321">
        <v>0.02</v>
      </c>
      <c r="M13321" s="20" t="s">
        <v>15</v>
      </c>
      <c r="N13321" s="1" t="s">
        <v>7264</v>
      </c>
      <c r="O13321" s="1" t="s">
        <v>7265</v>
      </c>
      <c r="Q13321" s="19">
        <v>43087</v>
      </c>
    </row>
    <row r="13322" spans="1:17" ht="30" x14ac:dyDescent="0.25">
      <c r="A13322">
        <v>61</v>
      </c>
      <c r="B13322" t="str">
        <f>IF(A13322="","",VLOOKUP(A13322,LOVs!$A$3:$B$62,2))</f>
        <v>Greater Victoria</v>
      </c>
      <c r="C13322" t="str">
        <f>Table1[[#This Row],[School Name]]</f>
        <v>Uplands International</v>
      </c>
      <c r="D13322" t="s">
        <v>7909</v>
      </c>
      <c r="E13322">
        <v>1958</v>
      </c>
      <c r="F13322" t="s">
        <v>15</v>
      </c>
      <c r="H13322" s="19">
        <v>42963</v>
      </c>
      <c r="I13322" s="20">
        <v>4</v>
      </c>
      <c r="J13322" t="s">
        <v>73</v>
      </c>
      <c r="K13322" s="1" t="s">
        <v>7914</v>
      </c>
      <c r="L13322">
        <v>2.4E-2</v>
      </c>
      <c r="M13322" s="20" t="s">
        <v>15</v>
      </c>
      <c r="N13322" s="1" t="s">
        <v>7264</v>
      </c>
      <c r="O13322" s="1" t="s">
        <v>7265</v>
      </c>
      <c r="Q13322" s="19">
        <v>43087</v>
      </c>
    </row>
    <row r="13323" spans="1:17" ht="45" x14ac:dyDescent="0.25">
      <c r="A13323">
        <v>61</v>
      </c>
      <c r="B13323" t="str">
        <f>IF(A13323="","",VLOOKUP(A13323,LOVs!$A$3:$B$62,2))</f>
        <v>Greater Victoria</v>
      </c>
      <c r="C13323" t="str">
        <f>Table1[[#This Row],[School Name]]</f>
        <v>Uplands International</v>
      </c>
      <c r="D13323" t="s">
        <v>7909</v>
      </c>
      <c r="E13323">
        <v>1958</v>
      </c>
      <c r="F13323" t="s">
        <v>15</v>
      </c>
      <c r="H13323" s="19">
        <v>42963</v>
      </c>
      <c r="I13323" s="20">
        <v>4</v>
      </c>
      <c r="J13323" t="s">
        <v>7324</v>
      </c>
      <c r="K13323" s="1" t="s">
        <v>7915</v>
      </c>
      <c r="L13323">
        <v>5.0000000000000001E-3</v>
      </c>
      <c r="M13323" s="20" t="s">
        <v>18</v>
      </c>
      <c r="N13323" s="1" t="s">
        <v>7264</v>
      </c>
      <c r="O13323" s="1" t="s">
        <v>7265</v>
      </c>
      <c r="Q13323" s="19">
        <v>43087</v>
      </c>
    </row>
    <row r="13324" spans="1:17" ht="45" x14ac:dyDescent="0.25">
      <c r="A13324">
        <v>61</v>
      </c>
      <c r="B13324" t="str">
        <f>IF(A13324="","",VLOOKUP(A13324,LOVs!$A$3:$B$62,2))</f>
        <v>Greater Victoria</v>
      </c>
      <c r="C13324" t="str">
        <f>Table1[[#This Row],[School Name]]</f>
        <v>Willows Elementary</v>
      </c>
      <c r="D13324" t="s">
        <v>7916</v>
      </c>
      <c r="E13324">
        <v>1920</v>
      </c>
      <c r="F13324" t="s">
        <v>15</v>
      </c>
      <c r="H13324" s="19">
        <v>42963</v>
      </c>
      <c r="I13324" s="20">
        <v>4</v>
      </c>
      <c r="J13324" t="s">
        <v>7262</v>
      </c>
      <c r="K13324" s="1" t="s">
        <v>7917</v>
      </c>
      <c r="L13324">
        <v>0.01</v>
      </c>
      <c r="M13324" s="20" t="s">
        <v>18</v>
      </c>
      <c r="N13324" s="1" t="s">
        <v>7264</v>
      </c>
      <c r="O13324" s="1" t="s">
        <v>7265</v>
      </c>
      <c r="Q13324" s="19">
        <v>43088</v>
      </c>
    </row>
    <row r="13325" spans="1:17" ht="45" x14ac:dyDescent="0.25">
      <c r="A13325">
        <v>61</v>
      </c>
      <c r="B13325" t="str">
        <f>IF(A13325="","",VLOOKUP(A13325,LOVs!$A$3:$B$62,2))</f>
        <v>Greater Victoria</v>
      </c>
      <c r="C13325" t="str">
        <f>Table1[[#This Row],[School Name]]</f>
        <v>Willows Elementary</v>
      </c>
      <c r="D13325" t="s">
        <v>7916</v>
      </c>
      <c r="E13325">
        <v>1920</v>
      </c>
      <c r="F13325" t="s">
        <v>15</v>
      </c>
      <c r="H13325" s="19">
        <v>42963</v>
      </c>
      <c r="I13325" s="20">
        <v>4</v>
      </c>
      <c r="J13325" t="s">
        <v>7262</v>
      </c>
      <c r="K13325" s="1" t="s">
        <v>7918</v>
      </c>
      <c r="L13325">
        <v>1.0999999999999999E-2</v>
      </c>
      <c r="M13325" s="20" t="s">
        <v>15</v>
      </c>
      <c r="N13325" s="1" t="s">
        <v>7264</v>
      </c>
      <c r="O13325" s="1" t="s">
        <v>7265</v>
      </c>
      <c r="Q13325" s="19">
        <v>43088</v>
      </c>
    </row>
    <row r="13326" spans="1:17" ht="45" x14ac:dyDescent="0.25">
      <c r="A13326">
        <v>61</v>
      </c>
      <c r="B13326" t="str">
        <f>IF(A13326="","",VLOOKUP(A13326,LOVs!$A$3:$B$62,2))</f>
        <v>Greater Victoria</v>
      </c>
      <c r="C13326" t="str">
        <f>Table1[[#This Row],[School Name]]</f>
        <v>Willows Elementary</v>
      </c>
      <c r="D13326" t="s">
        <v>7916</v>
      </c>
      <c r="E13326">
        <v>1920</v>
      </c>
      <c r="F13326" t="s">
        <v>15</v>
      </c>
      <c r="H13326" s="19">
        <v>42963</v>
      </c>
      <c r="I13326" s="20">
        <v>4</v>
      </c>
      <c r="J13326" t="s">
        <v>7262</v>
      </c>
      <c r="K13326" s="1" t="s">
        <v>7919</v>
      </c>
      <c r="L13326">
        <v>4.0000000000000001E-3</v>
      </c>
      <c r="M13326" s="20" t="s">
        <v>18</v>
      </c>
      <c r="N13326" s="1" t="s">
        <v>7264</v>
      </c>
      <c r="O13326" s="1" t="s">
        <v>7265</v>
      </c>
      <c r="Q13326" s="19">
        <v>43088</v>
      </c>
    </row>
    <row r="13327" spans="1:17" ht="30" x14ac:dyDescent="0.25">
      <c r="A13327">
        <v>61</v>
      </c>
      <c r="B13327" t="str">
        <f>IF(A13327="","",VLOOKUP(A13327,LOVs!$A$3:$B$62,2))</f>
        <v>Greater Victoria</v>
      </c>
      <c r="C13327" t="str">
        <f>Table1[[#This Row],[School Name]]</f>
        <v>Willows Elementary</v>
      </c>
      <c r="D13327" t="s">
        <v>7916</v>
      </c>
      <c r="E13327">
        <v>1920</v>
      </c>
      <c r="F13327" t="s">
        <v>15</v>
      </c>
      <c r="H13327" s="19">
        <v>42963</v>
      </c>
      <c r="I13327" s="20">
        <v>4</v>
      </c>
      <c r="J13327" t="s">
        <v>4368</v>
      </c>
      <c r="K13327" s="1" t="s">
        <v>7920</v>
      </c>
      <c r="L13327">
        <v>0</v>
      </c>
      <c r="M13327" s="20" t="s">
        <v>18</v>
      </c>
      <c r="N13327" s="1" t="s">
        <v>7264</v>
      </c>
      <c r="O13327" s="1" t="s">
        <v>7265</v>
      </c>
      <c r="Q13327" s="19">
        <v>43088</v>
      </c>
    </row>
    <row r="13328" spans="1:17" ht="30" x14ac:dyDescent="0.25">
      <c r="A13328">
        <v>61</v>
      </c>
      <c r="B13328" t="str">
        <f>IF(A13328="","",VLOOKUP(A13328,LOVs!$A$3:$B$62,2))</f>
        <v>Greater Victoria</v>
      </c>
      <c r="C13328" t="str">
        <f>Table1[[#This Row],[School Name]]</f>
        <v>Willows Elementary</v>
      </c>
      <c r="D13328" t="s">
        <v>7916</v>
      </c>
      <c r="E13328">
        <v>1920</v>
      </c>
      <c r="F13328" t="s">
        <v>15</v>
      </c>
      <c r="H13328" s="19">
        <v>42963</v>
      </c>
      <c r="I13328" s="20">
        <v>4</v>
      </c>
      <c r="J13328" t="s">
        <v>7324</v>
      </c>
      <c r="K13328" s="1" t="s">
        <v>7921</v>
      </c>
      <c r="L13328">
        <v>2E-3</v>
      </c>
      <c r="M13328" s="20" t="s">
        <v>18</v>
      </c>
      <c r="N13328" s="1" t="s">
        <v>7264</v>
      </c>
      <c r="O13328" s="1" t="s">
        <v>7265</v>
      </c>
      <c r="Q13328" s="19">
        <v>43088</v>
      </c>
    </row>
    <row r="13329" spans="1:17" ht="30" x14ac:dyDescent="0.25">
      <c r="A13329">
        <v>61</v>
      </c>
      <c r="B13329" t="str">
        <f>IF(A13329="","",VLOOKUP(A13329,LOVs!$A$3:$B$62,2))</f>
        <v>Greater Victoria</v>
      </c>
      <c r="C13329" t="str">
        <f>Table1[[#This Row],[School Name]]</f>
        <v>Willows Elementary</v>
      </c>
      <c r="D13329" t="s">
        <v>7916</v>
      </c>
      <c r="E13329">
        <v>1920</v>
      </c>
      <c r="F13329" t="s">
        <v>15</v>
      </c>
      <c r="H13329" s="19">
        <v>42963</v>
      </c>
      <c r="I13329" s="20">
        <v>4</v>
      </c>
      <c r="J13329" t="s">
        <v>73</v>
      </c>
      <c r="K13329" s="1" t="s">
        <v>7420</v>
      </c>
      <c r="L13329">
        <v>4.0000000000000001E-3</v>
      </c>
      <c r="M13329" s="20" t="s">
        <v>18</v>
      </c>
      <c r="N13329" s="1" t="s">
        <v>7264</v>
      </c>
      <c r="O13329" s="1" t="s">
        <v>7265</v>
      </c>
      <c r="Q13329" s="19">
        <v>43088</v>
      </c>
    </row>
    <row r="13330" spans="1:17" ht="30" x14ac:dyDescent="0.25">
      <c r="A13330">
        <v>61</v>
      </c>
      <c r="B13330" t="str">
        <f>IF(A13330="","",VLOOKUP(A13330,LOVs!$A$3:$B$62,2))</f>
        <v>Greater Victoria</v>
      </c>
      <c r="C13330" t="str">
        <f>Table1[[#This Row],[School Name]]</f>
        <v>Willows Elementary</v>
      </c>
      <c r="D13330" t="s">
        <v>7916</v>
      </c>
      <c r="E13330">
        <v>1920</v>
      </c>
      <c r="F13330" t="s">
        <v>15</v>
      </c>
      <c r="H13330" s="19">
        <v>42963</v>
      </c>
      <c r="I13330" s="20">
        <v>4</v>
      </c>
      <c r="J13330" t="s">
        <v>73</v>
      </c>
      <c r="K13330" s="1" t="s">
        <v>7922</v>
      </c>
      <c r="L13330">
        <v>3.0000000000000001E-3</v>
      </c>
      <c r="M13330" s="20" t="s">
        <v>18</v>
      </c>
      <c r="N13330" s="1" t="s">
        <v>7264</v>
      </c>
      <c r="O13330" s="1" t="s">
        <v>7265</v>
      </c>
      <c r="Q13330" s="19">
        <v>43088</v>
      </c>
    </row>
    <row r="13331" spans="1:17" x14ac:dyDescent="0.25">
      <c r="A13331">
        <v>62</v>
      </c>
      <c r="B13331" t="str">
        <f>IF(A13331="","",VLOOKUP(A13331,LOVs!$A$3:$B$62,2))</f>
        <v>Sooke</v>
      </c>
      <c r="C13331" t="str">
        <f>Table1[[#This Row],[School Name]]</f>
        <v>Willway Elementary</v>
      </c>
      <c r="D13331" t="s">
        <v>7923</v>
      </c>
      <c r="E13331">
        <v>1977</v>
      </c>
      <c r="F13331" t="s">
        <v>15</v>
      </c>
      <c r="H13331" s="19">
        <v>42811</v>
      </c>
      <c r="I13331" s="20">
        <v>2</v>
      </c>
      <c r="J13331" t="s">
        <v>54</v>
      </c>
      <c r="K13331" s="1">
        <v>1041</v>
      </c>
      <c r="L13331">
        <v>4.0000000000000001E-3</v>
      </c>
      <c r="M13331" s="20" t="s">
        <v>18</v>
      </c>
      <c r="Q13331" s="19">
        <v>42814</v>
      </c>
    </row>
    <row r="13332" spans="1:17" x14ac:dyDescent="0.25">
      <c r="A13332">
        <v>62</v>
      </c>
      <c r="B13332" t="str">
        <f>IF(A13332="","",VLOOKUP(A13332,LOVs!$A$3:$B$62,2))</f>
        <v>Sooke</v>
      </c>
      <c r="C13332" t="str">
        <f>Table1[[#This Row],[School Name]]</f>
        <v>Willway Elementary</v>
      </c>
      <c r="D13332" t="s">
        <v>7923</v>
      </c>
      <c r="E13332">
        <v>1977</v>
      </c>
      <c r="F13332" t="s">
        <v>15</v>
      </c>
      <c r="H13332" s="19">
        <v>42811</v>
      </c>
      <c r="I13332" s="20">
        <v>2</v>
      </c>
      <c r="J13332" t="s">
        <v>6373</v>
      </c>
      <c r="K13332" s="1">
        <v>1026</v>
      </c>
      <c r="L13332">
        <v>2E-3</v>
      </c>
      <c r="M13332" s="20" t="s">
        <v>18</v>
      </c>
      <c r="Q13332" s="19">
        <v>42814</v>
      </c>
    </row>
    <row r="13333" spans="1:17" x14ac:dyDescent="0.25">
      <c r="A13333">
        <v>62</v>
      </c>
      <c r="B13333" t="str">
        <f>IF(A13333="","",VLOOKUP(A13333,LOVs!$A$3:$B$62,2))</f>
        <v>Sooke</v>
      </c>
      <c r="C13333" t="str">
        <f>Table1[[#This Row],[School Name]]</f>
        <v>Ruth King Elementary</v>
      </c>
      <c r="D13333" t="s">
        <v>7924</v>
      </c>
      <c r="E13333">
        <v>1967</v>
      </c>
      <c r="F13333" t="s">
        <v>15</v>
      </c>
      <c r="H13333" s="19">
        <v>42811</v>
      </c>
      <c r="I13333" s="20">
        <v>2</v>
      </c>
      <c r="J13333" t="s">
        <v>6373</v>
      </c>
      <c r="K13333" s="1">
        <v>1049</v>
      </c>
      <c r="L13333">
        <v>5.0000000000000001E-3</v>
      </c>
      <c r="M13333" s="20" t="s">
        <v>18</v>
      </c>
      <c r="Q13333" s="19">
        <v>42814</v>
      </c>
    </row>
    <row r="13334" spans="1:17" x14ac:dyDescent="0.25">
      <c r="A13334">
        <v>62</v>
      </c>
      <c r="B13334" t="str">
        <f>IF(A13334="","",VLOOKUP(A13334,LOVs!$A$3:$B$62,2))</f>
        <v>Sooke</v>
      </c>
      <c r="C13334" t="str">
        <f>Table1[[#This Row],[School Name]]</f>
        <v>Ruth King Elementary</v>
      </c>
      <c r="D13334" t="s">
        <v>7924</v>
      </c>
      <c r="E13334">
        <v>1967</v>
      </c>
      <c r="F13334" t="s">
        <v>15</v>
      </c>
      <c r="H13334" s="19">
        <v>42811</v>
      </c>
      <c r="I13334" s="20">
        <v>2</v>
      </c>
      <c r="J13334" t="s">
        <v>6373</v>
      </c>
      <c r="K13334" s="1">
        <v>1002</v>
      </c>
      <c r="L13334">
        <v>6.0000000000000001E-3</v>
      </c>
      <c r="M13334" s="20" t="s">
        <v>18</v>
      </c>
      <c r="Q13334" s="19">
        <v>42814</v>
      </c>
    </row>
    <row r="13335" spans="1:17" x14ac:dyDescent="0.25">
      <c r="A13335">
        <v>62</v>
      </c>
      <c r="B13335" t="str">
        <f>IF(A13335="","",VLOOKUP(A13335,LOVs!$A$3:$B$62,2))</f>
        <v>Sooke</v>
      </c>
      <c r="C13335" t="str">
        <f>Table1[[#This Row],[School Name]]</f>
        <v xml:space="preserve"> Millstream Elementary</v>
      </c>
      <c r="D13335" t="s">
        <v>7925</v>
      </c>
      <c r="E13335">
        <v>1959</v>
      </c>
      <c r="F13335" t="s">
        <v>15</v>
      </c>
      <c r="H13335" s="19">
        <v>42811</v>
      </c>
      <c r="I13335" s="20">
        <v>2</v>
      </c>
      <c r="J13335" t="s">
        <v>7926</v>
      </c>
      <c r="K13335" s="1">
        <v>1034</v>
      </c>
      <c r="L13335">
        <v>2E-3</v>
      </c>
      <c r="M13335" s="20" t="s">
        <v>18</v>
      </c>
      <c r="Q13335" s="19">
        <v>42814</v>
      </c>
    </row>
    <row r="13336" spans="1:17" x14ac:dyDescent="0.25">
      <c r="A13336">
        <v>62</v>
      </c>
      <c r="B13336" t="str">
        <f>IF(A13336="","",VLOOKUP(A13336,LOVs!$A$3:$B$62,2))</f>
        <v>Sooke</v>
      </c>
      <c r="C13336" t="str">
        <f>Table1[[#This Row],[School Name]]</f>
        <v>Millstream Elementary</v>
      </c>
      <c r="D13336" t="s">
        <v>7927</v>
      </c>
      <c r="E13336">
        <v>1959</v>
      </c>
      <c r="F13336" t="s">
        <v>15</v>
      </c>
      <c r="H13336" s="19">
        <v>42811</v>
      </c>
      <c r="I13336" s="20">
        <v>2</v>
      </c>
      <c r="J13336" t="s">
        <v>7928</v>
      </c>
      <c r="K13336" s="1">
        <v>501</v>
      </c>
      <c r="L13336">
        <v>3.0000000000000001E-3</v>
      </c>
      <c r="M13336" s="20" t="s">
        <v>18</v>
      </c>
      <c r="Q13336" s="19">
        <v>42814</v>
      </c>
    </row>
    <row r="13337" spans="1:17" x14ac:dyDescent="0.25">
      <c r="A13337">
        <v>62</v>
      </c>
      <c r="B13337" t="str">
        <f>IF(A13337="","",VLOOKUP(A13337,LOVs!$A$3:$B$62,2))</f>
        <v>Sooke</v>
      </c>
      <c r="C13337" t="str">
        <f>Table1[[#This Row],[School Name]]</f>
        <v xml:space="preserve">Dunsmuir Middle School </v>
      </c>
      <c r="D13337" t="s">
        <v>7929</v>
      </c>
      <c r="E13337">
        <v>1965</v>
      </c>
      <c r="F13337" t="s">
        <v>15</v>
      </c>
      <c r="H13337" s="19">
        <v>42811</v>
      </c>
      <c r="I13337" s="20">
        <v>2</v>
      </c>
      <c r="J13337" t="s">
        <v>7102</v>
      </c>
      <c r="K13337" s="1">
        <v>1040</v>
      </c>
      <c r="L13337">
        <v>0</v>
      </c>
      <c r="M13337" s="20" t="s">
        <v>18</v>
      </c>
      <c r="Q13337" s="19">
        <v>42814</v>
      </c>
    </row>
    <row r="13338" spans="1:17" x14ac:dyDescent="0.25">
      <c r="A13338">
        <v>62</v>
      </c>
      <c r="B13338" t="str">
        <f>IF(A13338="","",VLOOKUP(A13338,LOVs!$A$3:$B$62,2))</f>
        <v>Sooke</v>
      </c>
      <c r="C13338" t="str">
        <f>Table1[[#This Row],[School Name]]</f>
        <v xml:space="preserve">Dunsmuir Middle School </v>
      </c>
      <c r="D13338" t="s">
        <v>7929</v>
      </c>
      <c r="E13338">
        <v>1965</v>
      </c>
      <c r="F13338" t="s">
        <v>15</v>
      </c>
      <c r="H13338" s="19">
        <v>42811</v>
      </c>
      <c r="I13338" s="20">
        <v>2</v>
      </c>
      <c r="J13338" t="s">
        <v>7930</v>
      </c>
      <c r="K13338" s="1">
        <v>2014</v>
      </c>
      <c r="L13338">
        <v>0</v>
      </c>
      <c r="M13338" s="20" t="s">
        <v>18</v>
      </c>
      <c r="Q13338" s="19">
        <v>42814</v>
      </c>
    </row>
    <row r="13339" spans="1:17" x14ac:dyDescent="0.25">
      <c r="A13339">
        <v>62</v>
      </c>
      <c r="B13339" t="str">
        <f>IF(A13339="","",VLOOKUP(A13339,LOVs!$A$3:$B$62,2))</f>
        <v>Sooke</v>
      </c>
      <c r="C13339" t="s">
        <v>7931</v>
      </c>
      <c r="D13339" t="s">
        <v>7931</v>
      </c>
      <c r="E13339">
        <v>1992</v>
      </c>
      <c r="F13339" t="s">
        <v>18</v>
      </c>
      <c r="G13339" t="s">
        <v>7932</v>
      </c>
      <c r="H13339" s="20" t="s">
        <v>7933</v>
      </c>
      <c r="I13339" s="20">
        <v>2</v>
      </c>
      <c r="J13339" t="s">
        <v>7934</v>
      </c>
      <c r="K13339" s="1">
        <v>1077</v>
      </c>
      <c r="L13339">
        <v>1E-3</v>
      </c>
      <c r="M13339" s="20" t="s">
        <v>18</v>
      </c>
      <c r="Q13339" s="20" t="s">
        <v>497</v>
      </c>
    </row>
    <row r="13340" spans="1:17" x14ac:dyDescent="0.25">
      <c r="A13340">
        <v>62</v>
      </c>
      <c r="B13340" t="str">
        <f>IF(A13340="","",VLOOKUP(A13340,LOVs!$A$3:$B$62,2))</f>
        <v>Sooke</v>
      </c>
      <c r="C13340" t="s">
        <v>7931</v>
      </c>
      <c r="D13340" t="s">
        <v>7935</v>
      </c>
      <c r="E13340">
        <v>1992</v>
      </c>
      <c r="F13340" t="s">
        <v>18</v>
      </c>
      <c r="G13340" t="s">
        <v>7936</v>
      </c>
      <c r="H13340" s="19">
        <v>42811</v>
      </c>
      <c r="I13340" s="20">
        <v>2</v>
      </c>
      <c r="J13340" t="s">
        <v>54</v>
      </c>
      <c r="K13340" s="1">
        <v>1038</v>
      </c>
      <c r="L13340">
        <v>1E-3</v>
      </c>
      <c r="M13340" s="20" t="s">
        <v>18</v>
      </c>
      <c r="Q13340" s="20" t="s">
        <v>497</v>
      </c>
    </row>
    <row r="13341" spans="1:17" x14ac:dyDescent="0.25">
      <c r="A13341">
        <v>62</v>
      </c>
      <c r="B13341" t="str">
        <f>IF(A13341="","",VLOOKUP(A13341,LOVs!$A$3:$B$62,2))</f>
        <v>Sooke</v>
      </c>
      <c r="C13341" t="str">
        <f>Table1[[#This Row],[School Name]]</f>
        <v>Edward Milne Community School</v>
      </c>
      <c r="D13341" t="s">
        <v>7937</v>
      </c>
      <c r="E13341">
        <v>1996</v>
      </c>
      <c r="F13341" t="s">
        <v>18</v>
      </c>
      <c r="G13341" t="s">
        <v>7936</v>
      </c>
      <c r="H13341" s="19">
        <v>42811</v>
      </c>
      <c r="I13341" s="20">
        <v>2</v>
      </c>
      <c r="J13341" t="s">
        <v>7938</v>
      </c>
      <c r="K13341" s="1">
        <v>1087</v>
      </c>
      <c r="L13341">
        <v>0</v>
      </c>
      <c r="M13341" s="20" t="s">
        <v>18</v>
      </c>
      <c r="Q13341" s="20" t="s">
        <v>497</v>
      </c>
    </row>
    <row r="13342" spans="1:17" x14ac:dyDescent="0.25">
      <c r="A13342">
        <v>62</v>
      </c>
      <c r="B13342" t="str">
        <f>IF(A13342="","",VLOOKUP(A13342,LOVs!$A$3:$B$62,2))</f>
        <v>Sooke</v>
      </c>
      <c r="C13342" t="str">
        <f>Table1[[#This Row],[School Name]]</f>
        <v>Edward Milne Community School</v>
      </c>
      <c r="D13342" t="s">
        <v>7937</v>
      </c>
      <c r="E13342">
        <v>1996</v>
      </c>
      <c r="F13342" t="s">
        <v>18</v>
      </c>
      <c r="G13342" t="s">
        <v>7936</v>
      </c>
      <c r="H13342" s="19">
        <v>42811</v>
      </c>
      <c r="I13342" s="20">
        <v>2</v>
      </c>
      <c r="J13342" t="s">
        <v>7938</v>
      </c>
      <c r="K13342" s="1">
        <v>2037</v>
      </c>
      <c r="L13342">
        <v>1E-3</v>
      </c>
      <c r="M13342" s="20" t="s">
        <v>18</v>
      </c>
      <c r="Q13342" s="20" t="s">
        <v>497</v>
      </c>
    </row>
    <row r="13343" spans="1:17" x14ac:dyDescent="0.25">
      <c r="A13343">
        <v>62</v>
      </c>
      <c r="B13343" t="str">
        <f>IF(A13343="","",VLOOKUP(A13343,LOVs!$A$3:$B$62,2))</f>
        <v>Sooke</v>
      </c>
      <c r="C13343" t="str">
        <f>Table1[[#This Row],[School Name]]</f>
        <v xml:space="preserve"> Happy Valley Elementary</v>
      </c>
      <c r="D13343" t="s">
        <v>7939</v>
      </c>
      <c r="E13343">
        <v>2007</v>
      </c>
      <c r="F13343" t="s">
        <v>18</v>
      </c>
      <c r="G13343" t="s">
        <v>7936</v>
      </c>
      <c r="H13343" s="19">
        <v>42811</v>
      </c>
      <c r="I13343" s="20">
        <v>2</v>
      </c>
      <c r="J13343" t="s">
        <v>367</v>
      </c>
      <c r="K13343" s="1">
        <v>1119</v>
      </c>
      <c r="L13343">
        <v>1E-3</v>
      </c>
      <c r="M13343" s="20" t="s">
        <v>18</v>
      </c>
      <c r="Q13343" s="20" t="s">
        <v>497</v>
      </c>
    </row>
    <row r="13344" spans="1:17" x14ac:dyDescent="0.25">
      <c r="A13344">
        <v>62</v>
      </c>
      <c r="B13344" t="str">
        <f>IF(A13344="","",VLOOKUP(A13344,LOVs!$A$3:$B$62,2))</f>
        <v>Sooke</v>
      </c>
      <c r="C13344" t="str">
        <f>Table1[[#This Row],[School Name]]</f>
        <v>Happy Valley Elementary</v>
      </c>
      <c r="D13344" t="s">
        <v>7940</v>
      </c>
      <c r="E13344">
        <v>2007</v>
      </c>
      <c r="F13344" t="s">
        <v>18</v>
      </c>
      <c r="G13344" t="s">
        <v>7936</v>
      </c>
      <c r="H13344" s="20"/>
      <c r="I13344" s="20">
        <v>2</v>
      </c>
      <c r="J13344" t="s">
        <v>6373</v>
      </c>
      <c r="K13344" s="1">
        <v>2224</v>
      </c>
      <c r="L13344">
        <v>0</v>
      </c>
      <c r="M13344" s="20" t="s">
        <v>18</v>
      </c>
      <c r="Q13344" s="20" t="s">
        <v>497</v>
      </c>
    </row>
    <row r="13345" spans="1:17" x14ac:dyDescent="0.25">
      <c r="A13345">
        <v>62</v>
      </c>
      <c r="B13345" t="str">
        <f>IF(A13345="","",VLOOKUP(A13345,LOVs!$A$3:$B$62,2))</f>
        <v>Sooke</v>
      </c>
      <c r="C13345" t="str">
        <f>Table1[[#This Row],[School Name]]</f>
        <v xml:space="preserve">Westshore Learning Center Colwood </v>
      </c>
      <c r="D13345" t="s">
        <v>7941</v>
      </c>
      <c r="E13345">
        <v>1912</v>
      </c>
      <c r="F13345" t="s">
        <v>15</v>
      </c>
      <c r="H13345" s="19">
        <v>42811</v>
      </c>
      <c r="I13345" s="20">
        <v>2</v>
      </c>
      <c r="J13345" t="s">
        <v>54</v>
      </c>
      <c r="K13345" s="1">
        <v>1123</v>
      </c>
      <c r="L13345">
        <v>0</v>
      </c>
      <c r="M13345" s="20" t="s">
        <v>18</v>
      </c>
      <c r="Q13345" s="19">
        <v>42814</v>
      </c>
    </row>
    <row r="13346" spans="1:17" x14ac:dyDescent="0.25">
      <c r="A13346">
        <v>62</v>
      </c>
      <c r="B13346" t="str">
        <f>IF(A13346="","",VLOOKUP(A13346,LOVs!$A$3:$B$62,2))</f>
        <v>Sooke</v>
      </c>
      <c r="C13346" t="str">
        <f>Table1[[#This Row],[School Name]]</f>
        <v xml:space="preserve">Westshore Learning Center Colwood </v>
      </c>
      <c r="D13346" t="s">
        <v>7941</v>
      </c>
      <c r="E13346">
        <v>1912</v>
      </c>
      <c r="F13346" t="s">
        <v>15</v>
      </c>
      <c r="H13346" s="19">
        <v>42811</v>
      </c>
      <c r="I13346" s="20">
        <v>2</v>
      </c>
      <c r="J13346" t="s">
        <v>840</v>
      </c>
      <c r="K13346" s="1">
        <v>1161</v>
      </c>
      <c r="L13346">
        <v>3.0000000000000001E-3</v>
      </c>
      <c r="M13346" s="20" t="s">
        <v>18</v>
      </c>
      <c r="Q13346" s="19">
        <v>42814</v>
      </c>
    </row>
    <row r="13347" spans="1:17" x14ac:dyDescent="0.25">
      <c r="A13347">
        <v>62</v>
      </c>
      <c r="B13347" t="str">
        <f>IF(A13347="","",VLOOKUP(A13347,LOVs!$A$3:$B$62,2))</f>
        <v>Sooke</v>
      </c>
      <c r="C13347" t="str">
        <f>Table1[[#This Row],[School Name]]</f>
        <v xml:space="preserve">Facilities </v>
      </c>
      <c r="D13347" t="s">
        <v>7942</v>
      </c>
      <c r="E13347">
        <v>2016</v>
      </c>
      <c r="F13347" t="s">
        <v>18</v>
      </c>
      <c r="G13347" t="s">
        <v>7936</v>
      </c>
      <c r="H13347" s="19">
        <v>42811</v>
      </c>
      <c r="I13347" s="20">
        <v>2</v>
      </c>
      <c r="J13347" t="s">
        <v>7943</v>
      </c>
      <c r="L13347">
        <v>2E-3</v>
      </c>
      <c r="M13347" s="20" t="s">
        <v>18</v>
      </c>
      <c r="Q13347" s="20" t="s">
        <v>497</v>
      </c>
    </row>
    <row r="13348" spans="1:17" x14ac:dyDescent="0.25">
      <c r="A13348">
        <v>62</v>
      </c>
      <c r="B13348" t="str">
        <f>IF(A13348="","",VLOOKUP(A13348,LOVs!$A$3:$B$62,2))</f>
        <v>Sooke</v>
      </c>
      <c r="C13348" t="str">
        <f>Table1[[#This Row],[School Name]]</f>
        <v xml:space="preserve">Facilities  </v>
      </c>
      <c r="D13348" t="s">
        <v>7944</v>
      </c>
      <c r="E13348">
        <v>2016</v>
      </c>
      <c r="F13348" t="s">
        <v>18</v>
      </c>
      <c r="G13348" t="s">
        <v>7936</v>
      </c>
      <c r="H13348" s="19">
        <v>42811</v>
      </c>
      <c r="I13348" s="20">
        <v>2</v>
      </c>
      <c r="J13348" t="s">
        <v>7945</v>
      </c>
      <c r="L13348">
        <v>0</v>
      </c>
      <c r="M13348" s="20" t="s">
        <v>18</v>
      </c>
      <c r="Q13348" s="20" t="s">
        <v>497</v>
      </c>
    </row>
    <row r="13349" spans="1:17" x14ac:dyDescent="0.25">
      <c r="A13349">
        <v>62</v>
      </c>
      <c r="B13349" t="str">
        <f>IF(A13349="","",VLOOKUP(A13349,LOVs!$A$3:$B$62,2))</f>
        <v>Sooke</v>
      </c>
      <c r="C13349" t="str">
        <f>Table1[[#This Row],[School Name]]</f>
        <v xml:space="preserve"> Belmont Secondary School </v>
      </c>
      <c r="D13349" t="s">
        <v>7946</v>
      </c>
      <c r="E13349">
        <v>2015</v>
      </c>
      <c r="F13349" t="s">
        <v>18</v>
      </c>
      <c r="G13349" t="s">
        <v>7936</v>
      </c>
      <c r="H13349" s="19">
        <v>42811</v>
      </c>
      <c r="I13349" s="20">
        <v>2</v>
      </c>
      <c r="J13349" t="s">
        <v>367</v>
      </c>
      <c r="K13349" s="1" t="s">
        <v>7947</v>
      </c>
      <c r="L13349">
        <v>0</v>
      </c>
      <c r="M13349" s="20" t="s">
        <v>18</v>
      </c>
      <c r="Q13349" s="20" t="s">
        <v>497</v>
      </c>
    </row>
    <row r="13350" spans="1:17" x14ac:dyDescent="0.25">
      <c r="A13350">
        <v>62</v>
      </c>
      <c r="B13350" t="str">
        <f>IF(A13350="","",VLOOKUP(A13350,LOVs!$A$3:$B$62,2))</f>
        <v>Sooke</v>
      </c>
      <c r="C13350" t="str">
        <f>Table1[[#This Row],[School Name]]</f>
        <v xml:space="preserve">Belmont Secondary School </v>
      </c>
      <c r="D13350" t="s">
        <v>7948</v>
      </c>
      <c r="E13350">
        <v>2015</v>
      </c>
      <c r="F13350" t="s">
        <v>18</v>
      </c>
      <c r="G13350" t="s">
        <v>7936</v>
      </c>
      <c r="H13350" s="19">
        <v>42811</v>
      </c>
      <c r="I13350" s="20">
        <v>2</v>
      </c>
      <c r="J13350" t="s">
        <v>7949</v>
      </c>
      <c r="K13350" s="1" t="s">
        <v>7950</v>
      </c>
      <c r="L13350">
        <v>1E-3</v>
      </c>
      <c r="M13350" s="20" t="s">
        <v>18</v>
      </c>
    </row>
    <row r="13351" spans="1:17" x14ac:dyDescent="0.25">
      <c r="A13351">
        <v>62</v>
      </c>
      <c r="B13351" t="str">
        <f>IF(A13351="","",VLOOKUP(A13351,LOVs!$A$3:$B$62,2))</f>
        <v>Sooke</v>
      </c>
      <c r="C13351" t="str">
        <f>Table1[[#This Row],[School Name]]</f>
        <v xml:space="preserve">School District Office </v>
      </c>
      <c r="D13351" t="s">
        <v>7951</v>
      </c>
      <c r="E13351">
        <v>1988</v>
      </c>
      <c r="F13351" t="s">
        <v>15</v>
      </c>
      <c r="H13351" s="19">
        <v>42811</v>
      </c>
      <c r="I13351" s="20">
        <v>2</v>
      </c>
      <c r="J13351" t="s">
        <v>367</v>
      </c>
      <c r="K13351" s="1">
        <v>1016</v>
      </c>
      <c r="L13351">
        <v>1E-3</v>
      </c>
      <c r="M13351" s="20" t="s">
        <v>18</v>
      </c>
      <c r="Q13351" s="19">
        <v>42814</v>
      </c>
    </row>
    <row r="13352" spans="1:17" x14ac:dyDescent="0.25">
      <c r="A13352">
        <v>62</v>
      </c>
      <c r="B13352" t="str">
        <f>IF(A13352="","",VLOOKUP(A13352,LOVs!$A$3:$B$62,2))</f>
        <v>Sooke</v>
      </c>
      <c r="C13352" t="str">
        <f>Table1[[#This Row],[School Name]]</f>
        <v xml:space="preserve">School District Office </v>
      </c>
      <c r="D13352" t="s">
        <v>7951</v>
      </c>
      <c r="E13352">
        <v>1988</v>
      </c>
      <c r="F13352" t="s">
        <v>15</v>
      </c>
      <c r="H13352" s="19">
        <v>42811</v>
      </c>
      <c r="I13352" s="20">
        <v>2</v>
      </c>
      <c r="J13352" t="s">
        <v>7938</v>
      </c>
      <c r="K13352" s="1">
        <v>2032</v>
      </c>
      <c r="L13352">
        <v>1E-3</v>
      </c>
      <c r="M13352" s="20" t="s">
        <v>18</v>
      </c>
      <c r="Q13352" s="19">
        <v>42814</v>
      </c>
    </row>
    <row r="13353" spans="1:17" x14ac:dyDescent="0.25">
      <c r="A13353">
        <v>62</v>
      </c>
      <c r="B13353" t="str">
        <f>IF(A13353="","",VLOOKUP(A13353,LOVs!$A$3:$B$62,2))</f>
        <v>Sooke</v>
      </c>
      <c r="C13353" t="str">
        <f>Table1[[#This Row],[School Name]]</f>
        <v>David Cameron Elementary</v>
      </c>
      <c r="D13353" t="s">
        <v>7952</v>
      </c>
      <c r="E13353">
        <v>1995</v>
      </c>
      <c r="F13353" t="s">
        <v>18</v>
      </c>
      <c r="G13353" t="s">
        <v>7936</v>
      </c>
      <c r="H13353" s="19">
        <v>42811</v>
      </c>
      <c r="I13353" s="20">
        <v>2</v>
      </c>
      <c r="J13353" t="s">
        <v>7102</v>
      </c>
      <c r="K13353" s="1">
        <v>1046</v>
      </c>
      <c r="L13353">
        <v>8.9999999999999993E-3</v>
      </c>
      <c r="M13353" s="20" t="s">
        <v>18</v>
      </c>
      <c r="Q13353" s="20" t="s">
        <v>497</v>
      </c>
    </row>
    <row r="13354" spans="1:17" x14ac:dyDescent="0.25">
      <c r="A13354">
        <v>62</v>
      </c>
      <c r="B13354" t="str">
        <f>IF(A13354="","",VLOOKUP(A13354,LOVs!$A$3:$B$62,2))</f>
        <v>Sooke</v>
      </c>
      <c r="C13354" t="str">
        <f>Table1[[#This Row],[School Name]]</f>
        <v>David Cameron Elementary</v>
      </c>
      <c r="D13354" t="s">
        <v>7952</v>
      </c>
      <c r="E13354">
        <v>1995</v>
      </c>
      <c r="F13354" t="s">
        <v>18</v>
      </c>
      <c r="G13354" t="s">
        <v>7936</v>
      </c>
      <c r="H13354" s="19">
        <v>42811</v>
      </c>
      <c r="I13354" s="20">
        <v>2</v>
      </c>
      <c r="J13354" t="s">
        <v>6373</v>
      </c>
      <c r="K13354" s="1">
        <v>2017</v>
      </c>
      <c r="L13354">
        <v>1E-3</v>
      </c>
      <c r="M13354" s="20" t="s">
        <v>18</v>
      </c>
      <c r="Q13354" s="20" t="s">
        <v>497</v>
      </c>
    </row>
    <row r="13355" spans="1:17" x14ac:dyDescent="0.25">
      <c r="A13355">
        <v>62</v>
      </c>
      <c r="B13355" t="str">
        <f>IF(A13355="","",VLOOKUP(A13355,LOVs!$A$3:$B$62,2))</f>
        <v>Sooke</v>
      </c>
      <c r="C13355" t="str">
        <f>Table1[[#This Row],[School Name]]</f>
        <v>Crystal View Elementary</v>
      </c>
      <c r="D13355" t="s">
        <v>7953</v>
      </c>
      <c r="E13355">
        <v>2002</v>
      </c>
      <c r="F13355" t="s">
        <v>18</v>
      </c>
      <c r="G13355" t="s">
        <v>7936</v>
      </c>
      <c r="H13355" s="19">
        <v>42811</v>
      </c>
      <c r="I13355" s="20">
        <v>2</v>
      </c>
      <c r="J13355" t="s">
        <v>7954</v>
      </c>
      <c r="K13355" s="1">
        <v>1119</v>
      </c>
      <c r="L13355">
        <v>0</v>
      </c>
      <c r="M13355" s="20" t="s">
        <v>18</v>
      </c>
    </row>
    <row r="13356" spans="1:17" x14ac:dyDescent="0.25">
      <c r="A13356">
        <v>62</v>
      </c>
      <c r="B13356" t="str">
        <f>IF(A13356="","",VLOOKUP(A13356,LOVs!$A$3:$B$62,2))</f>
        <v>Sooke</v>
      </c>
      <c r="C13356" t="str">
        <f>Table1[[#This Row],[School Name]]</f>
        <v>Crystal View Elementary</v>
      </c>
      <c r="D13356" t="s">
        <v>7953</v>
      </c>
      <c r="E13356">
        <v>2207</v>
      </c>
      <c r="F13356" t="s">
        <v>18</v>
      </c>
      <c r="G13356" t="s">
        <v>7936</v>
      </c>
      <c r="H13356" s="19">
        <v>42811</v>
      </c>
      <c r="I13356" s="20">
        <v>2</v>
      </c>
      <c r="J13356" t="s">
        <v>6373</v>
      </c>
      <c r="K13356" s="1">
        <v>2207</v>
      </c>
      <c r="L13356">
        <v>0</v>
      </c>
      <c r="M13356" s="20" t="s">
        <v>18</v>
      </c>
    </row>
    <row r="13357" spans="1:17" ht="75" x14ac:dyDescent="0.25">
      <c r="A13357">
        <v>63</v>
      </c>
      <c r="B13357" t="str">
        <f>IF(A13357="","",VLOOKUP(A13357,LOVs!$A$3:$B$62,2))</f>
        <v>Saanich</v>
      </c>
      <c r="C13357" t="str">
        <f>Table1[[#This Row],[School Name]]</f>
        <v>Beaver Lake South Island Distance Education</v>
      </c>
      <c r="D13357" t="s">
        <v>7955</v>
      </c>
      <c r="E13357">
        <v>1956</v>
      </c>
      <c r="F13357" t="s">
        <v>15</v>
      </c>
      <c r="H13357" s="19">
        <v>43055</v>
      </c>
      <c r="I13357" s="20">
        <v>1</v>
      </c>
      <c r="J13357" t="s">
        <v>7956</v>
      </c>
      <c r="K13357" s="1">
        <v>2033</v>
      </c>
      <c r="L13357">
        <v>1E-3</v>
      </c>
      <c r="M13357" s="20" t="s">
        <v>18</v>
      </c>
      <c r="N13357" s="1" t="s">
        <v>7957</v>
      </c>
      <c r="O13357" s="1" t="s">
        <v>7958</v>
      </c>
      <c r="P13357" s="1" t="s">
        <v>7959</v>
      </c>
      <c r="Q13357" s="19">
        <v>42810</v>
      </c>
    </row>
    <row r="13358" spans="1:17" ht="75" x14ac:dyDescent="0.25">
      <c r="A13358">
        <v>63</v>
      </c>
      <c r="B13358" t="str">
        <f>IF(A13358="","",VLOOKUP(A13358,LOVs!$A$3:$B$62,2))</f>
        <v>Saanich</v>
      </c>
      <c r="C13358" t="str">
        <f>Table1[[#This Row],[School Name]]</f>
        <v>Beaver Lake South Island Distance Education</v>
      </c>
      <c r="D13358" t="s">
        <v>7955</v>
      </c>
      <c r="E13358">
        <v>1956</v>
      </c>
      <c r="F13358" t="s">
        <v>15</v>
      </c>
      <c r="H13358" s="19">
        <v>43055</v>
      </c>
      <c r="I13358" s="20">
        <v>1</v>
      </c>
      <c r="J13358" t="s">
        <v>7960</v>
      </c>
      <c r="K13358" s="1">
        <v>2017</v>
      </c>
      <c r="L13358">
        <v>1E-3</v>
      </c>
      <c r="M13358" s="20" t="s">
        <v>18</v>
      </c>
      <c r="N13358" s="1" t="s">
        <v>7957</v>
      </c>
      <c r="O13358" s="1" t="s">
        <v>7958</v>
      </c>
      <c r="P13358" s="1" t="s">
        <v>7959</v>
      </c>
      <c r="Q13358" s="19">
        <v>42810</v>
      </c>
    </row>
    <row r="13359" spans="1:17" ht="75" x14ac:dyDescent="0.25">
      <c r="A13359">
        <v>63</v>
      </c>
      <c r="B13359" t="str">
        <f>IF(A13359="","",VLOOKUP(A13359,LOVs!$A$3:$B$62,2))</f>
        <v>Saanich</v>
      </c>
      <c r="C13359" t="str">
        <f>Table1[[#This Row],[School Name]]</f>
        <v>Beaver Lake South Island Distance Education</v>
      </c>
      <c r="D13359" t="s">
        <v>7955</v>
      </c>
      <c r="E13359">
        <v>1956</v>
      </c>
      <c r="F13359" t="s">
        <v>15</v>
      </c>
      <c r="H13359" s="19">
        <v>43055</v>
      </c>
      <c r="I13359" s="20">
        <v>1</v>
      </c>
      <c r="J13359" t="s">
        <v>7961</v>
      </c>
      <c r="K13359" s="1">
        <v>2019</v>
      </c>
      <c r="L13359">
        <v>4.0000000000000001E-3</v>
      </c>
      <c r="M13359" s="20" t="s">
        <v>18</v>
      </c>
      <c r="N13359" s="1" t="s">
        <v>7957</v>
      </c>
      <c r="O13359" s="1" t="s">
        <v>7958</v>
      </c>
      <c r="P13359" s="1" t="s">
        <v>7959</v>
      </c>
      <c r="Q13359" s="19">
        <v>42810</v>
      </c>
    </row>
    <row r="13360" spans="1:17" ht="75" x14ac:dyDescent="0.25">
      <c r="A13360">
        <v>63</v>
      </c>
      <c r="B13360" t="str">
        <f>IF(A13360="","",VLOOKUP(A13360,LOVs!$A$3:$B$62,2))</f>
        <v>Saanich</v>
      </c>
      <c r="C13360" t="str">
        <f>Table1[[#This Row],[School Name]]</f>
        <v>Beaver Lake South Island Distance Education</v>
      </c>
      <c r="D13360" t="s">
        <v>7955</v>
      </c>
      <c r="E13360">
        <v>1956</v>
      </c>
      <c r="F13360" t="s">
        <v>15</v>
      </c>
      <c r="H13360" s="19">
        <v>43055</v>
      </c>
      <c r="I13360" s="20">
        <v>1</v>
      </c>
      <c r="J13360" t="s">
        <v>7962</v>
      </c>
      <c r="K13360" s="1">
        <v>2024</v>
      </c>
      <c r="L13360">
        <v>3.0000000000000001E-3</v>
      </c>
      <c r="M13360" s="20" t="s">
        <v>18</v>
      </c>
      <c r="N13360" s="1" t="s">
        <v>7957</v>
      </c>
      <c r="O13360" s="1" t="s">
        <v>7958</v>
      </c>
      <c r="P13360" s="1" t="s">
        <v>7959</v>
      </c>
      <c r="Q13360" s="19">
        <v>42810</v>
      </c>
    </row>
    <row r="13361" spans="1:17" ht="75" x14ac:dyDescent="0.25">
      <c r="A13361">
        <v>63</v>
      </c>
      <c r="B13361" t="str">
        <f>IF(A13361="","",VLOOKUP(A13361,LOVs!$A$3:$B$62,2))</f>
        <v>Saanich</v>
      </c>
      <c r="C13361" t="s">
        <v>7963</v>
      </c>
      <c r="D13361" t="s">
        <v>7963</v>
      </c>
      <c r="E13361">
        <v>1969</v>
      </c>
      <c r="F13361" t="s">
        <v>15</v>
      </c>
      <c r="H13361" s="19">
        <v>42783</v>
      </c>
      <c r="I13361" s="20">
        <v>1</v>
      </c>
      <c r="J13361" t="s">
        <v>7964</v>
      </c>
      <c r="K13361" s="1" t="s">
        <v>7965</v>
      </c>
      <c r="L13361">
        <v>0</v>
      </c>
      <c r="M13361" s="20" t="s">
        <v>18</v>
      </c>
      <c r="N13361" s="1" t="s">
        <v>7957</v>
      </c>
      <c r="O13361" s="1" t="s">
        <v>7958</v>
      </c>
      <c r="P13361" s="1" t="s">
        <v>7959</v>
      </c>
      <c r="Q13361" s="19">
        <v>42903</v>
      </c>
    </row>
    <row r="13362" spans="1:17" ht="75" x14ac:dyDescent="0.25">
      <c r="A13362">
        <v>63</v>
      </c>
      <c r="B13362" t="str">
        <f>IF(A13362="","",VLOOKUP(A13362,LOVs!$A$3:$B$62,2))</f>
        <v>Saanich</v>
      </c>
      <c r="C13362" t="s">
        <v>7963</v>
      </c>
      <c r="D13362" t="s">
        <v>7963</v>
      </c>
      <c r="E13362">
        <v>1969</v>
      </c>
      <c r="F13362" t="s">
        <v>15</v>
      </c>
      <c r="H13362" s="19">
        <v>42783</v>
      </c>
      <c r="I13362" s="20">
        <v>1</v>
      </c>
      <c r="J13362" t="s">
        <v>7966</v>
      </c>
      <c r="K13362" s="1" t="s">
        <v>295</v>
      </c>
      <c r="L13362">
        <v>1E-3</v>
      </c>
      <c r="M13362" s="20" t="s">
        <v>18</v>
      </c>
      <c r="N13362" s="1" t="s">
        <v>7957</v>
      </c>
      <c r="O13362" s="1" t="s">
        <v>7958</v>
      </c>
      <c r="P13362" s="1" t="s">
        <v>7959</v>
      </c>
      <c r="Q13362" s="19">
        <v>42903</v>
      </c>
    </row>
    <row r="13363" spans="1:17" ht="75" x14ac:dyDescent="0.25">
      <c r="A13363">
        <v>63</v>
      </c>
      <c r="B13363" t="str">
        <f>IF(A13363="","",VLOOKUP(A13363,LOVs!$A$3:$B$62,2))</f>
        <v>Saanich</v>
      </c>
      <c r="C13363" t="s">
        <v>7963</v>
      </c>
      <c r="D13363" t="s">
        <v>7963</v>
      </c>
      <c r="E13363">
        <v>1969</v>
      </c>
      <c r="F13363" t="s">
        <v>15</v>
      </c>
      <c r="H13363" s="19">
        <v>42783</v>
      </c>
      <c r="I13363" s="20">
        <v>1</v>
      </c>
      <c r="J13363" t="s">
        <v>7961</v>
      </c>
      <c r="K13363" s="1" t="s">
        <v>7967</v>
      </c>
      <c r="L13363">
        <v>0</v>
      </c>
      <c r="M13363" s="20" t="s">
        <v>18</v>
      </c>
      <c r="N13363" s="1" t="s">
        <v>7957</v>
      </c>
      <c r="O13363" s="1" t="s">
        <v>7958</v>
      </c>
      <c r="P13363" s="1" t="s">
        <v>7959</v>
      </c>
      <c r="Q13363" s="19">
        <v>42903</v>
      </c>
    </row>
    <row r="13364" spans="1:17" ht="75" x14ac:dyDescent="0.25">
      <c r="A13364">
        <v>63</v>
      </c>
      <c r="B13364" t="str">
        <f>IF(A13364="","",VLOOKUP(A13364,LOVs!$A$3:$B$62,2))</f>
        <v>Saanich</v>
      </c>
      <c r="C13364" t="s">
        <v>7963</v>
      </c>
      <c r="D13364" t="s">
        <v>7963</v>
      </c>
      <c r="E13364">
        <v>1969</v>
      </c>
      <c r="F13364" t="s">
        <v>15</v>
      </c>
      <c r="H13364" s="19">
        <v>42783</v>
      </c>
      <c r="I13364" s="20">
        <v>1</v>
      </c>
      <c r="J13364" t="s">
        <v>7962</v>
      </c>
      <c r="K13364" s="1" t="s">
        <v>7968</v>
      </c>
      <c r="L13364">
        <v>0</v>
      </c>
      <c r="M13364" s="20" t="s">
        <v>18</v>
      </c>
      <c r="N13364" s="1" t="s">
        <v>7957</v>
      </c>
      <c r="O13364" s="1" t="s">
        <v>7958</v>
      </c>
      <c r="P13364" s="1" t="s">
        <v>7959</v>
      </c>
      <c r="Q13364" s="19">
        <v>42903</v>
      </c>
    </row>
    <row r="13365" spans="1:17" ht="75" x14ac:dyDescent="0.25">
      <c r="A13365">
        <v>63</v>
      </c>
      <c r="B13365" t="str">
        <f>IF(A13365="","",VLOOKUP(A13365,LOVs!$A$3:$B$62,2))</f>
        <v>Saanich</v>
      </c>
      <c r="C13365" t="s">
        <v>7963</v>
      </c>
      <c r="D13365" t="s">
        <v>7963</v>
      </c>
      <c r="E13365">
        <v>1969</v>
      </c>
      <c r="F13365" t="s">
        <v>15</v>
      </c>
      <c r="H13365" s="19">
        <v>42783</v>
      </c>
      <c r="I13365" s="20">
        <v>1</v>
      </c>
      <c r="J13365" t="s">
        <v>7969</v>
      </c>
      <c r="K13365" s="1" t="s">
        <v>7970</v>
      </c>
      <c r="L13365">
        <v>0</v>
      </c>
      <c r="M13365" s="20" t="s">
        <v>18</v>
      </c>
      <c r="N13365" s="1" t="s">
        <v>7957</v>
      </c>
      <c r="O13365" s="1" t="s">
        <v>7958</v>
      </c>
      <c r="P13365" s="1" t="s">
        <v>7959</v>
      </c>
      <c r="Q13365" s="19">
        <v>42903</v>
      </c>
    </row>
    <row r="13366" spans="1:17" ht="75" x14ac:dyDescent="0.25">
      <c r="A13366">
        <v>63</v>
      </c>
      <c r="B13366" t="str">
        <f>IF(A13366="","",VLOOKUP(A13366,LOVs!$A$3:$B$62,2))</f>
        <v>Saanich</v>
      </c>
      <c r="C13366" t="s">
        <v>7963</v>
      </c>
      <c r="D13366" t="s">
        <v>7963</v>
      </c>
      <c r="E13366">
        <v>1969</v>
      </c>
      <c r="F13366" t="s">
        <v>15</v>
      </c>
      <c r="H13366" s="19">
        <v>42783</v>
      </c>
      <c r="I13366" s="20">
        <v>1</v>
      </c>
      <c r="J13366" t="s">
        <v>7971</v>
      </c>
      <c r="K13366" s="1" t="s">
        <v>7970</v>
      </c>
      <c r="L13366">
        <v>1E-3</v>
      </c>
      <c r="M13366" s="20" t="s">
        <v>18</v>
      </c>
      <c r="N13366" s="1" t="s">
        <v>7957</v>
      </c>
      <c r="O13366" s="1" t="s">
        <v>7958</v>
      </c>
      <c r="P13366" s="1" t="s">
        <v>7959</v>
      </c>
      <c r="Q13366" s="19">
        <v>42903</v>
      </c>
    </row>
    <row r="13367" spans="1:17" ht="75" x14ac:dyDescent="0.25">
      <c r="A13367">
        <v>63</v>
      </c>
      <c r="B13367" t="str">
        <f>IF(A13367="","",VLOOKUP(A13367,LOVs!$A$3:$B$62,2))</f>
        <v>Saanich</v>
      </c>
      <c r="C13367" t="s">
        <v>7963</v>
      </c>
      <c r="D13367" t="s">
        <v>7963</v>
      </c>
      <c r="E13367">
        <v>1969</v>
      </c>
      <c r="F13367" t="s">
        <v>15</v>
      </c>
      <c r="H13367" s="19">
        <v>42783</v>
      </c>
      <c r="I13367" s="20">
        <v>1</v>
      </c>
      <c r="J13367" t="s">
        <v>7972</v>
      </c>
      <c r="K13367" s="1" t="s">
        <v>7973</v>
      </c>
      <c r="L13367">
        <v>1E-3</v>
      </c>
      <c r="M13367" s="20" t="s">
        <v>18</v>
      </c>
      <c r="N13367" s="1" t="s">
        <v>7957</v>
      </c>
      <c r="O13367" s="1" t="s">
        <v>7958</v>
      </c>
      <c r="P13367" s="1" t="s">
        <v>7959</v>
      </c>
      <c r="Q13367" s="19">
        <v>42903</v>
      </c>
    </row>
    <row r="13368" spans="1:17" ht="75" x14ac:dyDescent="0.25">
      <c r="A13368">
        <v>63</v>
      </c>
      <c r="B13368" t="str">
        <f>IF(A13368="","",VLOOKUP(A13368,LOVs!$A$3:$B$62,2))</f>
        <v>Saanich</v>
      </c>
      <c r="C13368" t="str">
        <f>Table1[[#This Row],[School Name]]</f>
        <v>Cordova Bay Elementary</v>
      </c>
      <c r="D13368" t="s">
        <v>7974</v>
      </c>
      <c r="E13368">
        <v>1945</v>
      </c>
      <c r="F13368" t="s">
        <v>15</v>
      </c>
      <c r="H13368" s="19">
        <v>43024</v>
      </c>
      <c r="I13368" s="20">
        <v>1</v>
      </c>
      <c r="J13368" t="s">
        <v>7964</v>
      </c>
      <c r="K13368" s="1" t="s">
        <v>7975</v>
      </c>
      <c r="L13368">
        <v>1E-3</v>
      </c>
      <c r="M13368" s="20" t="s">
        <v>18</v>
      </c>
      <c r="N13368" s="1" t="s">
        <v>7957</v>
      </c>
      <c r="O13368" s="1" t="s">
        <v>7958</v>
      </c>
      <c r="P13368" s="1" t="s">
        <v>7959</v>
      </c>
      <c r="Q13368" s="19">
        <v>42782</v>
      </c>
    </row>
    <row r="13369" spans="1:17" ht="75" x14ac:dyDescent="0.25">
      <c r="A13369">
        <v>63</v>
      </c>
      <c r="B13369" t="str">
        <f>IF(A13369="","",VLOOKUP(A13369,LOVs!$A$3:$B$62,2))</f>
        <v>Saanich</v>
      </c>
      <c r="C13369" t="str">
        <f>Table1[[#This Row],[School Name]]</f>
        <v>Cordova Bay Elementary</v>
      </c>
      <c r="D13369" t="s">
        <v>7974</v>
      </c>
      <c r="E13369">
        <v>1945</v>
      </c>
      <c r="F13369" t="s">
        <v>15</v>
      </c>
      <c r="H13369" s="19">
        <v>43024</v>
      </c>
      <c r="I13369" s="20">
        <v>1</v>
      </c>
      <c r="J13369" t="s">
        <v>7966</v>
      </c>
      <c r="K13369" s="1" t="s">
        <v>34</v>
      </c>
      <c r="L13369">
        <v>1E-3</v>
      </c>
      <c r="M13369" s="20" t="s">
        <v>18</v>
      </c>
      <c r="N13369" s="1" t="s">
        <v>7957</v>
      </c>
      <c r="O13369" s="1" t="s">
        <v>7958</v>
      </c>
      <c r="P13369" s="1" t="s">
        <v>7959</v>
      </c>
      <c r="Q13369" s="19">
        <v>42782</v>
      </c>
    </row>
    <row r="13370" spans="1:17" ht="75" x14ac:dyDescent="0.25">
      <c r="A13370">
        <v>63</v>
      </c>
      <c r="B13370" t="str">
        <f>IF(A13370="","",VLOOKUP(A13370,LOVs!$A$3:$B$62,2))</f>
        <v>Saanich</v>
      </c>
      <c r="C13370" t="str">
        <f>Table1[[#This Row],[School Name]]</f>
        <v>Cordova Bay Elementary</v>
      </c>
      <c r="D13370" t="s">
        <v>7974</v>
      </c>
      <c r="E13370">
        <v>1945</v>
      </c>
      <c r="F13370" t="s">
        <v>15</v>
      </c>
      <c r="H13370" s="19">
        <v>43024</v>
      </c>
      <c r="I13370" s="20">
        <v>1</v>
      </c>
      <c r="J13370" t="s">
        <v>7961</v>
      </c>
      <c r="K13370" s="1" t="s">
        <v>7976</v>
      </c>
      <c r="L13370">
        <v>1E-3</v>
      </c>
      <c r="M13370" s="20" t="s">
        <v>18</v>
      </c>
      <c r="N13370" s="1" t="s">
        <v>7957</v>
      </c>
      <c r="O13370" s="1" t="s">
        <v>7958</v>
      </c>
      <c r="P13370" s="1" t="s">
        <v>7959</v>
      </c>
      <c r="Q13370" s="19">
        <v>42782</v>
      </c>
    </row>
    <row r="13371" spans="1:17" ht="75" x14ac:dyDescent="0.25">
      <c r="A13371">
        <v>63</v>
      </c>
      <c r="B13371" t="str">
        <f>IF(A13371="","",VLOOKUP(A13371,LOVs!$A$3:$B$62,2))</f>
        <v>Saanich</v>
      </c>
      <c r="C13371" t="str">
        <f>Table1[[#This Row],[School Name]]</f>
        <v>Cordova Bay Elementary</v>
      </c>
      <c r="D13371" t="s">
        <v>7974</v>
      </c>
      <c r="E13371">
        <v>1945</v>
      </c>
      <c r="F13371" t="s">
        <v>15</v>
      </c>
      <c r="H13371" s="19">
        <v>43024</v>
      </c>
      <c r="I13371" s="20">
        <v>1</v>
      </c>
      <c r="J13371" t="s">
        <v>7962</v>
      </c>
      <c r="K13371" s="1" t="s">
        <v>180</v>
      </c>
      <c r="L13371">
        <v>6.0000000000000001E-3</v>
      </c>
      <c r="M13371" s="20" t="s">
        <v>18</v>
      </c>
      <c r="N13371" s="1" t="s">
        <v>7957</v>
      </c>
      <c r="O13371" s="1" t="s">
        <v>7958</v>
      </c>
      <c r="P13371" s="1" t="s">
        <v>7959</v>
      </c>
      <c r="Q13371" s="19">
        <v>42782</v>
      </c>
    </row>
    <row r="13372" spans="1:17" ht="75" x14ac:dyDescent="0.25">
      <c r="A13372">
        <v>63</v>
      </c>
      <c r="B13372" t="str">
        <f>IF(A13372="","",VLOOKUP(A13372,LOVs!$A$3:$B$62,2))</f>
        <v>Saanich</v>
      </c>
      <c r="C13372" t="str">
        <f>Table1[[#This Row],[School Name]]</f>
        <v>Cordova Bay Elementary</v>
      </c>
      <c r="D13372" t="s">
        <v>7974</v>
      </c>
      <c r="E13372">
        <v>1945</v>
      </c>
      <c r="F13372" t="s">
        <v>15</v>
      </c>
      <c r="H13372" s="19">
        <v>43024</v>
      </c>
      <c r="I13372" s="20">
        <v>1</v>
      </c>
      <c r="J13372" t="s">
        <v>7969</v>
      </c>
      <c r="K13372" s="1" t="s">
        <v>441</v>
      </c>
      <c r="L13372">
        <v>2E-3</v>
      </c>
      <c r="M13372" s="20" t="s">
        <v>18</v>
      </c>
      <c r="N13372" s="1" t="s">
        <v>7957</v>
      </c>
      <c r="O13372" s="1" t="s">
        <v>7958</v>
      </c>
      <c r="P13372" s="1" t="s">
        <v>7959</v>
      </c>
      <c r="Q13372" s="19">
        <v>42782</v>
      </c>
    </row>
    <row r="13373" spans="1:17" ht="75" x14ac:dyDescent="0.25">
      <c r="A13373">
        <v>63</v>
      </c>
      <c r="B13373" t="str">
        <f>IF(A13373="","",VLOOKUP(A13373,LOVs!$A$3:$B$62,2))</f>
        <v>Saanich</v>
      </c>
      <c r="C13373" t="str">
        <f>Table1[[#This Row],[School Name]]</f>
        <v>Cordova Bay Elementary</v>
      </c>
      <c r="D13373" t="s">
        <v>7974</v>
      </c>
      <c r="E13373">
        <v>1945</v>
      </c>
      <c r="F13373" t="s">
        <v>15</v>
      </c>
      <c r="H13373" s="19">
        <v>43024</v>
      </c>
      <c r="I13373" s="20">
        <v>1</v>
      </c>
      <c r="J13373" t="s">
        <v>7971</v>
      </c>
      <c r="K13373" s="1" t="s">
        <v>7977</v>
      </c>
      <c r="L13373">
        <v>1E-3</v>
      </c>
      <c r="M13373" s="20" t="s">
        <v>18</v>
      </c>
      <c r="N13373" s="1" t="s">
        <v>7957</v>
      </c>
      <c r="O13373" s="1" t="s">
        <v>7958</v>
      </c>
      <c r="P13373" s="1" t="s">
        <v>7959</v>
      </c>
      <c r="Q13373" s="19">
        <v>42782</v>
      </c>
    </row>
    <row r="13374" spans="1:17" ht="75" x14ac:dyDescent="0.25">
      <c r="A13374">
        <v>63</v>
      </c>
      <c r="B13374" t="str">
        <f>IF(A13374="","",VLOOKUP(A13374,LOVs!$A$3:$B$62,2))</f>
        <v>Saanich</v>
      </c>
      <c r="C13374" t="str">
        <f>Table1[[#This Row],[School Name]]</f>
        <v>Child Development Center</v>
      </c>
      <c r="D13374" t="s">
        <v>7978</v>
      </c>
      <c r="E13374">
        <v>1975</v>
      </c>
      <c r="F13374" t="s">
        <v>15</v>
      </c>
      <c r="H13374" s="19">
        <v>43024</v>
      </c>
      <c r="I13374" s="20">
        <v>1</v>
      </c>
      <c r="J13374" t="s">
        <v>7979</v>
      </c>
      <c r="K13374" s="1" t="s">
        <v>463</v>
      </c>
      <c r="L13374">
        <v>1E-3</v>
      </c>
      <c r="M13374" s="20" t="s">
        <v>18</v>
      </c>
      <c r="N13374" s="1" t="s">
        <v>7957</v>
      </c>
      <c r="O13374" s="1" t="s">
        <v>7958</v>
      </c>
      <c r="P13374" s="1" t="s">
        <v>7959</v>
      </c>
      <c r="Q13374" s="19">
        <v>42782</v>
      </c>
    </row>
    <row r="13375" spans="1:17" ht="75" x14ac:dyDescent="0.25">
      <c r="A13375">
        <v>63</v>
      </c>
      <c r="B13375" t="str">
        <f>IF(A13375="","",VLOOKUP(A13375,LOVs!$A$3:$B$62,2))</f>
        <v>Saanich</v>
      </c>
      <c r="C13375" t="str">
        <f>Table1[[#This Row],[School Name]]</f>
        <v>Deep Cove Elementary</v>
      </c>
      <c r="D13375" t="s">
        <v>7980</v>
      </c>
      <c r="E13375">
        <v>1956</v>
      </c>
      <c r="F13375" t="s">
        <v>15</v>
      </c>
      <c r="H13375" s="19">
        <v>42752</v>
      </c>
      <c r="I13375" s="20">
        <v>1</v>
      </c>
      <c r="J13375" t="s">
        <v>7979</v>
      </c>
      <c r="K13375" s="1" t="s">
        <v>441</v>
      </c>
      <c r="L13375">
        <v>1E-3</v>
      </c>
      <c r="M13375" s="20" t="s">
        <v>18</v>
      </c>
      <c r="N13375" s="1" t="s">
        <v>7957</v>
      </c>
      <c r="O13375" s="1" t="s">
        <v>7958</v>
      </c>
      <c r="P13375" s="1" t="s">
        <v>7959</v>
      </c>
      <c r="Q13375" s="19">
        <v>42872</v>
      </c>
    </row>
    <row r="13376" spans="1:17" ht="75" x14ac:dyDescent="0.25">
      <c r="A13376">
        <v>63</v>
      </c>
      <c r="B13376" t="str">
        <f>IF(A13376="","",VLOOKUP(A13376,LOVs!$A$3:$B$62,2))</f>
        <v>Saanich</v>
      </c>
      <c r="C13376" t="str">
        <f>Table1[[#This Row],[School Name]]</f>
        <v>Deep Cove Elementary</v>
      </c>
      <c r="D13376" t="s">
        <v>7980</v>
      </c>
      <c r="E13376">
        <v>1956</v>
      </c>
      <c r="F13376" t="s">
        <v>15</v>
      </c>
      <c r="H13376" s="19">
        <v>42752</v>
      </c>
      <c r="I13376" s="20">
        <v>1</v>
      </c>
      <c r="J13376" t="s">
        <v>7966</v>
      </c>
      <c r="K13376" s="1" t="s">
        <v>7977</v>
      </c>
      <c r="L13376">
        <v>0</v>
      </c>
      <c r="M13376" s="20" t="s">
        <v>18</v>
      </c>
      <c r="N13376" s="1" t="s">
        <v>7957</v>
      </c>
      <c r="O13376" s="1" t="s">
        <v>7958</v>
      </c>
      <c r="P13376" s="1" t="s">
        <v>7959</v>
      </c>
      <c r="Q13376" s="19">
        <v>42872</v>
      </c>
    </row>
    <row r="13377" spans="1:17" ht="75" x14ac:dyDescent="0.25">
      <c r="A13377">
        <v>63</v>
      </c>
      <c r="B13377" t="str">
        <f>IF(A13377="","",VLOOKUP(A13377,LOVs!$A$3:$B$62,2))</f>
        <v>Saanich</v>
      </c>
      <c r="C13377" t="str">
        <f>Table1[[#This Row],[School Name]]</f>
        <v>Deep Cove Elementary</v>
      </c>
      <c r="D13377" t="s">
        <v>7980</v>
      </c>
      <c r="E13377">
        <v>1956</v>
      </c>
      <c r="F13377" t="s">
        <v>15</v>
      </c>
      <c r="H13377" s="19">
        <v>43024</v>
      </c>
      <c r="I13377" s="20">
        <v>1</v>
      </c>
      <c r="J13377" t="s">
        <v>7961</v>
      </c>
      <c r="K13377" s="1" t="s">
        <v>7981</v>
      </c>
      <c r="L13377">
        <v>0</v>
      </c>
      <c r="M13377" s="20" t="s">
        <v>18</v>
      </c>
      <c r="N13377" s="1" t="s">
        <v>7957</v>
      </c>
      <c r="O13377" s="1" t="s">
        <v>7958</v>
      </c>
      <c r="P13377" s="1" t="s">
        <v>7959</v>
      </c>
      <c r="Q13377" s="19">
        <v>42783</v>
      </c>
    </row>
    <row r="13378" spans="1:17" ht="75" x14ac:dyDescent="0.25">
      <c r="A13378">
        <v>63</v>
      </c>
      <c r="B13378" t="str">
        <f>IF(A13378="","",VLOOKUP(A13378,LOVs!$A$3:$B$62,2))</f>
        <v>Saanich</v>
      </c>
      <c r="C13378" t="str">
        <f>Table1[[#This Row],[School Name]]</f>
        <v>Deep Cove Elementary</v>
      </c>
      <c r="D13378" t="s">
        <v>7980</v>
      </c>
      <c r="E13378">
        <v>1956</v>
      </c>
      <c r="F13378" t="s">
        <v>15</v>
      </c>
      <c r="H13378" s="19">
        <v>43024</v>
      </c>
      <c r="I13378" s="20">
        <v>1</v>
      </c>
      <c r="J13378" t="s">
        <v>7982</v>
      </c>
      <c r="K13378" s="1" t="s">
        <v>30</v>
      </c>
      <c r="L13378">
        <v>0</v>
      </c>
      <c r="M13378" s="20" t="s">
        <v>18</v>
      </c>
      <c r="N13378" s="1" t="s">
        <v>7957</v>
      </c>
      <c r="O13378" s="1" t="s">
        <v>7958</v>
      </c>
      <c r="P13378" s="1" t="s">
        <v>7959</v>
      </c>
      <c r="Q13378" s="19">
        <v>42783</v>
      </c>
    </row>
    <row r="13379" spans="1:17" ht="75" x14ac:dyDescent="0.25">
      <c r="A13379">
        <v>63</v>
      </c>
      <c r="B13379" t="str">
        <f>IF(A13379="","",VLOOKUP(A13379,LOVs!$A$3:$B$62,2))</f>
        <v>Saanich</v>
      </c>
      <c r="C13379" t="str">
        <f>Table1[[#This Row],[School Name]]</f>
        <v>Deep Cove Elementary</v>
      </c>
      <c r="D13379" t="s">
        <v>7980</v>
      </c>
      <c r="E13379">
        <v>1956</v>
      </c>
      <c r="F13379" t="s">
        <v>15</v>
      </c>
      <c r="H13379" s="19">
        <v>43024</v>
      </c>
      <c r="I13379" s="20">
        <v>1</v>
      </c>
      <c r="J13379" t="s">
        <v>7983</v>
      </c>
      <c r="K13379" s="1" t="s">
        <v>394</v>
      </c>
      <c r="L13379">
        <v>1E-3</v>
      </c>
      <c r="M13379" s="20" t="s">
        <v>18</v>
      </c>
      <c r="N13379" s="1" t="s">
        <v>7957</v>
      </c>
      <c r="O13379" s="1" t="s">
        <v>7958</v>
      </c>
      <c r="P13379" s="1" t="s">
        <v>7959</v>
      </c>
      <c r="Q13379" s="19">
        <v>42783</v>
      </c>
    </row>
    <row r="13380" spans="1:17" ht="75" x14ac:dyDescent="0.25">
      <c r="A13380">
        <v>63</v>
      </c>
      <c r="B13380" t="str">
        <f>IF(A13380="","",VLOOKUP(A13380,LOVs!$A$3:$B$62,2))</f>
        <v>Saanich</v>
      </c>
      <c r="C13380" t="str">
        <f>Table1[[#This Row],[School Name]]</f>
        <v>Deep Cove Elementary</v>
      </c>
      <c r="D13380" t="s">
        <v>7980</v>
      </c>
      <c r="E13380">
        <v>1956</v>
      </c>
      <c r="F13380" t="s">
        <v>15</v>
      </c>
      <c r="H13380" s="19">
        <v>43024</v>
      </c>
      <c r="I13380" s="20">
        <v>1</v>
      </c>
      <c r="J13380" t="s">
        <v>7984</v>
      </c>
      <c r="K13380" s="1" t="s">
        <v>7985</v>
      </c>
      <c r="L13380">
        <v>1E-3</v>
      </c>
      <c r="M13380" s="20" t="s">
        <v>18</v>
      </c>
      <c r="N13380" s="1" t="s">
        <v>7957</v>
      </c>
      <c r="O13380" s="1" t="s">
        <v>7958</v>
      </c>
      <c r="P13380" s="1" t="s">
        <v>7959</v>
      </c>
      <c r="Q13380" s="19">
        <v>42783</v>
      </c>
    </row>
    <row r="13381" spans="1:17" ht="75" x14ac:dyDescent="0.25">
      <c r="A13381">
        <v>63</v>
      </c>
      <c r="B13381" t="str">
        <f>IF(A13381="","",VLOOKUP(A13381,LOVs!$A$3:$B$62,2))</f>
        <v>Saanich</v>
      </c>
      <c r="C13381" t="str">
        <f>Table1[[#This Row],[School Name]]</f>
        <v>Deep Cove Elementary</v>
      </c>
      <c r="D13381" t="s">
        <v>7980</v>
      </c>
      <c r="E13381">
        <v>1956</v>
      </c>
      <c r="F13381" t="s">
        <v>15</v>
      </c>
      <c r="H13381" s="19">
        <v>43024</v>
      </c>
      <c r="I13381" s="20">
        <v>1</v>
      </c>
      <c r="J13381" t="s">
        <v>7986</v>
      </c>
      <c r="K13381" s="1" t="s">
        <v>7987</v>
      </c>
      <c r="L13381">
        <v>0</v>
      </c>
      <c r="M13381" s="20" t="s">
        <v>18</v>
      </c>
      <c r="N13381" s="1" t="s">
        <v>7957</v>
      </c>
      <c r="O13381" s="1" t="s">
        <v>7958</v>
      </c>
      <c r="P13381" s="1" t="s">
        <v>7959</v>
      </c>
      <c r="Q13381" s="19">
        <v>42783</v>
      </c>
    </row>
    <row r="13382" spans="1:17" ht="75" x14ac:dyDescent="0.25">
      <c r="A13382">
        <v>63</v>
      </c>
      <c r="B13382" t="str">
        <f>IF(A13382="","",VLOOKUP(A13382,LOVs!$A$3:$B$62,2))</f>
        <v>Saanich</v>
      </c>
      <c r="C13382" t="str">
        <f>Table1[[#This Row],[School Name]]</f>
        <v>Keating Elementary</v>
      </c>
      <c r="D13382" t="s">
        <v>7988</v>
      </c>
      <c r="E13382">
        <v>1963</v>
      </c>
      <c r="F13382" t="s">
        <v>15</v>
      </c>
      <c r="H13382" s="19">
        <v>43055</v>
      </c>
      <c r="I13382" s="20">
        <v>1</v>
      </c>
      <c r="J13382" t="s">
        <v>7979</v>
      </c>
      <c r="K13382" s="1" t="s">
        <v>7989</v>
      </c>
      <c r="L13382">
        <v>1E-3</v>
      </c>
      <c r="M13382" s="20" t="s">
        <v>18</v>
      </c>
      <c r="N13382" s="1" t="s">
        <v>7957</v>
      </c>
      <c r="O13382" s="1" t="s">
        <v>7958</v>
      </c>
      <c r="P13382" s="1" t="s">
        <v>7959</v>
      </c>
      <c r="Q13382" s="19">
        <v>42811</v>
      </c>
    </row>
    <row r="13383" spans="1:17" ht="75" x14ac:dyDescent="0.25">
      <c r="A13383">
        <v>63</v>
      </c>
      <c r="B13383" t="str">
        <f>IF(A13383="","",VLOOKUP(A13383,LOVs!$A$3:$B$62,2))</f>
        <v>Saanich</v>
      </c>
      <c r="C13383" t="str">
        <f>Table1[[#This Row],[School Name]]</f>
        <v>Keating Elementary</v>
      </c>
      <c r="D13383" t="s">
        <v>7988</v>
      </c>
      <c r="E13383">
        <v>1963</v>
      </c>
      <c r="F13383" t="s">
        <v>15</v>
      </c>
      <c r="H13383" s="19">
        <v>43055</v>
      </c>
      <c r="I13383" s="20">
        <v>1</v>
      </c>
      <c r="J13383" t="s">
        <v>7960</v>
      </c>
      <c r="K13383" s="1" t="s">
        <v>7990</v>
      </c>
      <c r="L13383">
        <v>2E-3</v>
      </c>
      <c r="M13383" s="20" t="s">
        <v>18</v>
      </c>
      <c r="N13383" s="1" t="s">
        <v>7957</v>
      </c>
      <c r="O13383" s="1" t="s">
        <v>7958</v>
      </c>
      <c r="P13383" s="1" t="s">
        <v>7959</v>
      </c>
      <c r="Q13383" s="19">
        <v>42811</v>
      </c>
    </row>
    <row r="13384" spans="1:17" ht="75" x14ac:dyDescent="0.25">
      <c r="A13384">
        <v>63</v>
      </c>
      <c r="B13384" t="str">
        <f>IF(A13384="","",VLOOKUP(A13384,LOVs!$A$3:$B$62,2))</f>
        <v>Saanich</v>
      </c>
      <c r="C13384" t="str">
        <f>Table1[[#This Row],[School Name]]</f>
        <v>Keating Elementary</v>
      </c>
      <c r="D13384" t="s">
        <v>7988</v>
      </c>
      <c r="E13384">
        <v>1963</v>
      </c>
      <c r="F13384" t="s">
        <v>15</v>
      </c>
      <c r="H13384" s="19">
        <v>43055</v>
      </c>
      <c r="I13384" s="20">
        <v>1</v>
      </c>
      <c r="J13384" t="s">
        <v>7961</v>
      </c>
      <c r="K13384" s="1" t="s">
        <v>7991</v>
      </c>
      <c r="L13384">
        <v>4.0000000000000001E-3</v>
      </c>
      <c r="M13384" s="20" t="s">
        <v>18</v>
      </c>
      <c r="N13384" s="1" t="s">
        <v>7957</v>
      </c>
      <c r="O13384" s="1" t="s">
        <v>7958</v>
      </c>
      <c r="P13384" s="1" t="s">
        <v>7959</v>
      </c>
      <c r="Q13384" s="19">
        <v>42811</v>
      </c>
    </row>
    <row r="13385" spans="1:17" ht="75" x14ac:dyDescent="0.25">
      <c r="A13385">
        <v>63</v>
      </c>
      <c r="B13385" t="str">
        <f>IF(A13385="","",VLOOKUP(A13385,LOVs!$A$3:$B$62,2))</f>
        <v>Saanich</v>
      </c>
      <c r="C13385" t="str">
        <f>Table1[[#This Row],[School Name]]</f>
        <v>Keating Elementary</v>
      </c>
      <c r="D13385" t="s">
        <v>7988</v>
      </c>
      <c r="E13385">
        <v>1963</v>
      </c>
      <c r="F13385" t="s">
        <v>15</v>
      </c>
      <c r="H13385" s="19">
        <v>43055</v>
      </c>
      <c r="I13385" s="20">
        <v>2</v>
      </c>
      <c r="J13385" t="s">
        <v>7962</v>
      </c>
      <c r="K13385" s="1" t="s">
        <v>7992</v>
      </c>
      <c r="L13385">
        <v>1E-3</v>
      </c>
      <c r="M13385" s="20" t="s">
        <v>18</v>
      </c>
      <c r="N13385" s="1" t="s">
        <v>7957</v>
      </c>
      <c r="O13385" s="1" t="s">
        <v>7958</v>
      </c>
      <c r="P13385" s="1" t="s">
        <v>7959</v>
      </c>
      <c r="Q13385" s="19">
        <v>42811</v>
      </c>
    </row>
    <row r="13386" spans="1:17" ht="75" x14ac:dyDescent="0.25">
      <c r="A13386">
        <v>63</v>
      </c>
      <c r="B13386" t="str">
        <f>IF(A13386="","",VLOOKUP(A13386,LOVs!$A$3:$B$62,2))</f>
        <v>Saanich</v>
      </c>
      <c r="C13386" t="str">
        <f>Table1[[#This Row],[School Name]]</f>
        <v>Keating Elementary</v>
      </c>
      <c r="D13386" t="s">
        <v>7988</v>
      </c>
      <c r="E13386">
        <v>1963</v>
      </c>
      <c r="F13386" t="s">
        <v>15</v>
      </c>
      <c r="H13386" s="19">
        <v>43055</v>
      </c>
      <c r="I13386" s="20">
        <v>1</v>
      </c>
      <c r="J13386" t="s">
        <v>7969</v>
      </c>
      <c r="K13386" s="1" t="s">
        <v>7993</v>
      </c>
      <c r="L13386">
        <v>3.0000000000000001E-3</v>
      </c>
      <c r="M13386" s="20" t="s">
        <v>18</v>
      </c>
      <c r="N13386" s="1" t="s">
        <v>7957</v>
      </c>
      <c r="O13386" s="1" t="s">
        <v>7958</v>
      </c>
      <c r="P13386" s="1" t="s">
        <v>7959</v>
      </c>
      <c r="Q13386" s="19">
        <v>42811</v>
      </c>
    </row>
    <row r="13387" spans="1:17" ht="75" x14ac:dyDescent="0.25">
      <c r="A13387">
        <v>63</v>
      </c>
      <c r="B13387" t="str">
        <f>IF(A13387="","",VLOOKUP(A13387,LOVs!$A$3:$B$62,2))</f>
        <v>Saanich</v>
      </c>
      <c r="C13387" t="str">
        <f>Table1[[#This Row],[School Name]]</f>
        <v>Keating Elementary</v>
      </c>
      <c r="D13387" t="s">
        <v>7988</v>
      </c>
      <c r="E13387">
        <v>1963</v>
      </c>
      <c r="F13387" t="s">
        <v>15</v>
      </c>
      <c r="H13387" s="19">
        <v>43055</v>
      </c>
      <c r="I13387" s="20">
        <v>1</v>
      </c>
      <c r="J13387" t="s">
        <v>7971</v>
      </c>
      <c r="K13387" s="1" t="s">
        <v>7994</v>
      </c>
      <c r="L13387">
        <v>4.0000000000000001E-3</v>
      </c>
      <c r="M13387" s="20" t="s">
        <v>18</v>
      </c>
      <c r="N13387" s="1" t="s">
        <v>7957</v>
      </c>
      <c r="O13387" s="1" t="s">
        <v>7958</v>
      </c>
      <c r="P13387" s="1" t="s">
        <v>7959</v>
      </c>
      <c r="Q13387" s="19">
        <v>42811</v>
      </c>
    </row>
    <row r="13388" spans="1:17" ht="75" x14ac:dyDescent="0.25">
      <c r="A13388">
        <v>63</v>
      </c>
      <c r="B13388" t="str">
        <f>IF(A13388="","",VLOOKUP(A13388,LOVs!$A$3:$B$62,2))</f>
        <v>Saanich</v>
      </c>
      <c r="C13388" t="str">
        <f>Table1[[#This Row],[School Name]]</f>
        <v>Keating Elementary</v>
      </c>
      <c r="D13388" t="s">
        <v>7988</v>
      </c>
      <c r="E13388">
        <v>1963</v>
      </c>
      <c r="F13388" t="s">
        <v>15</v>
      </c>
      <c r="H13388" s="19">
        <v>43055</v>
      </c>
      <c r="I13388" s="20">
        <v>1</v>
      </c>
      <c r="J13388" t="s">
        <v>7972</v>
      </c>
      <c r="K13388" s="1" t="s">
        <v>7995</v>
      </c>
      <c r="L13388">
        <v>6.0000000000000001E-3</v>
      </c>
      <c r="M13388" s="20" t="s">
        <v>18</v>
      </c>
      <c r="N13388" s="1" t="s">
        <v>7957</v>
      </c>
      <c r="O13388" s="1" t="s">
        <v>7958</v>
      </c>
      <c r="P13388" s="1" t="s">
        <v>7959</v>
      </c>
      <c r="Q13388" s="19">
        <v>42811</v>
      </c>
    </row>
    <row r="13389" spans="1:17" ht="75" x14ac:dyDescent="0.25">
      <c r="A13389">
        <v>63</v>
      </c>
      <c r="B13389" t="str">
        <f>IF(A13389="","",VLOOKUP(A13389,LOVs!$A$3:$B$62,2))</f>
        <v>Saanich</v>
      </c>
      <c r="C13389" t="str">
        <f>Table1[[#This Row],[School Name]]</f>
        <v>Keating Elementary</v>
      </c>
      <c r="D13389" t="s">
        <v>7988</v>
      </c>
      <c r="E13389">
        <v>1963</v>
      </c>
      <c r="F13389" t="s">
        <v>15</v>
      </c>
      <c r="H13389" s="19">
        <v>43055</v>
      </c>
      <c r="I13389" s="20">
        <v>1</v>
      </c>
      <c r="J13389" t="s">
        <v>7996</v>
      </c>
      <c r="K13389" s="1" t="s">
        <v>7997</v>
      </c>
      <c r="L13389">
        <v>4.0000000000000001E-3</v>
      </c>
      <c r="M13389" s="20" t="s">
        <v>18</v>
      </c>
      <c r="N13389" s="1" t="s">
        <v>7957</v>
      </c>
      <c r="O13389" s="1" t="s">
        <v>7958</v>
      </c>
      <c r="P13389" s="1" t="s">
        <v>7959</v>
      </c>
      <c r="Q13389" s="19">
        <v>42811</v>
      </c>
    </row>
    <row r="13390" spans="1:17" ht="75" x14ac:dyDescent="0.25">
      <c r="A13390">
        <v>63</v>
      </c>
      <c r="B13390" t="str">
        <f>IF(A13390="","",VLOOKUP(A13390,LOVs!$A$3:$B$62,2))</f>
        <v>Saanich</v>
      </c>
      <c r="C13390" t="str">
        <f>Table1[[#This Row],[School Name]]</f>
        <v>Lochside Elementary</v>
      </c>
      <c r="D13390" t="s">
        <v>7998</v>
      </c>
      <c r="E13390">
        <v>1962</v>
      </c>
      <c r="F13390" t="s">
        <v>15</v>
      </c>
      <c r="H13390" s="19">
        <v>43055</v>
      </c>
      <c r="I13390" s="20">
        <v>1</v>
      </c>
      <c r="J13390" t="s">
        <v>7964</v>
      </c>
      <c r="K13390" s="1" t="s">
        <v>7999</v>
      </c>
      <c r="L13390">
        <v>1E-3</v>
      </c>
      <c r="M13390" s="20" t="s">
        <v>18</v>
      </c>
      <c r="N13390" s="1" t="s">
        <v>7957</v>
      </c>
      <c r="O13390" s="1" t="s">
        <v>7958</v>
      </c>
      <c r="P13390" s="1" t="s">
        <v>7959</v>
      </c>
      <c r="Q13390" s="19">
        <v>42811</v>
      </c>
    </row>
    <row r="13391" spans="1:17" ht="75" x14ac:dyDescent="0.25">
      <c r="A13391">
        <v>63</v>
      </c>
      <c r="B13391" t="str">
        <f>IF(A13391="","",VLOOKUP(A13391,LOVs!$A$3:$B$62,2))</f>
        <v>Saanich</v>
      </c>
      <c r="C13391" t="str">
        <f>Table1[[#This Row],[School Name]]</f>
        <v>Lochside Elementary</v>
      </c>
      <c r="D13391" t="s">
        <v>7998</v>
      </c>
      <c r="E13391">
        <v>1962</v>
      </c>
      <c r="F13391" t="s">
        <v>15</v>
      </c>
      <c r="H13391" s="19">
        <v>43055</v>
      </c>
      <c r="I13391" s="20">
        <v>1</v>
      </c>
      <c r="J13391" t="s">
        <v>7960</v>
      </c>
      <c r="K13391" s="1" t="s">
        <v>8000</v>
      </c>
      <c r="L13391">
        <v>0</v>
      </c>
      <c r="M13391" s="20" t="s">
        <v>18</v>
      </c>
      <c r="N13391" s="1" t="s">
        <v>7957</v>
      </c>
      <c r="O13391" s="1" t="s">
        <v>7958</v>
      </c>
      <c r="P13391" s="1" t="s">
        <v>7959</v>
      </c>
      <c r="Q13391" s="19">
        <v>42811</v>
      </c>
    </row>
    <row r="13392" spans="1:17" ht="75" x14ac:dyDescent="0.25">
      <c r="A13392">
        <v>63</v>
      </c>
      <c r="B13392" t="str">
        <f>IF(A13392="","",VLOOKUP(A13392,LOVs!$A$3:$B$62,2))</f>
        <v>Saanich</v>
      </c>
      <c r="C13392" t="str">
        <f>Table1[[#This Row],[School Name]]</f>
        <v>Lochside Elementary</v>
      </c>
      <c r="D13392" t="s">
        <v>7998</v>
      </c>
      <c r="E13392">
        <v>1962</v>
      </c>
      <c r="F13392" t="s">
        <v>15</v>
      </c>
      <c r="H13392" s="19">
        <v>43055</v>
      </c>
      <c r="I13392" s="20">
        <v>1</v>
      </c>
      <c r="J13392" t="s">
        <v>7961</v>
      </c>
      <c r="K13392" s="1" t="s">
        <v>8001</v>
      </c>
      <c r="L13392">
        <v>1E-3</v>
      </c>
      <c r="M13392" s="20" t="s">
        <v>18</v>
      </c>
      <c r="N13392" s="1" t="s">
        <v>7957</v>
      </c>
      <c r="O13392" s="1" t="s">
        <v>7958</v>
      </c>
      <c r="P13392" s="1" t="s">
        <v>7959</v>
      </c>
      <c r="Q13392" s="19">
        <v>42811</v>
      </c>
    </row>
    <row r="13393" spans="1:17" ht="75" x14ac:dyDescent="0.25">
      <c r="A13393">
        <v>63</v>
      </c>
      <c r="B13393" t="str">
        <f>IF(A13393="","",VLOOKUP(A13393,LOVs!$A$3:$B$62,2))</f>
        <v>Saanich</v>
      </c>
      <c r="C13393" t="str">
        <f>Table1[[#This Row],[School Name]]</f>
        <v>Lochside Elementary</v>
      </c>
      <c r="D13393" t="s">
        <v>7998</v>
      </c>
      <c r="E13393">
        <v>1962</v>
      </c>
      <c r="F13393" t="s">
        <v>15</v>
      </c>
      <c r="H13393" s="19">
        <v>43055</v>
      </c>
      <c r="I13393" s="20">
        <v>1</v>
      </c>
      <c r="J13393" t="s">
        <v>7962</v>
      </c>
      <c r="K13393" s="1" t="s">
        <v>8002</v>
      </c>
      <c r="L13393">
        <v>1E-3</v>
      </c>
      <c r="M13393" s="20" t="s">
        <v>18</v>
      </c>
      <c r="N13393" s="1" t="s">
        <v>7957</v>
      </c>
      <c r="O13393" s="1" t="s">
        <v>7958</v>
      </c>
      <c r="P13393" s="1" t="s">
        <v>7959</v>
      </c>
      <c r="Q13393" s="19">
        <v>42811</v>
      </c>
    </row>
    <row r="13394" spans="1:17" ht="75" x14ac:dyDescent="0.25">
      <c r="A13394">
        <v>63</v>
      </c>
      <c r="B13394" t="str">
        <f>IF(A13394="","",VLOOKUP(A13394,LOVs!$A$3:$B$62,2))</f>
        <v>Saanich</v>
      </c>
      <c r="C13394" t="str">
        <f>Table1[[#This Row],[School Name]]</f>
        <v>Lochside Elementary</v>
      </c>
      <c r="D13394" t="s">
        <v>7998</v>
      </c>
      <c r="E13394">
        <v>1962</v>
      </c>
      <c r="F13394" t="s">
        <v>15</v>
      </c>
      <c r="H13394" s="19">
        <v>43055</v>
      </c>
      <c r="I13394" s="20">
        <v>1</v>
      </c>
      <c r="J13394" t="s">
        <v>7983</v>
      </c>
      <c r="K13394" s="1" t="s">
        <v>8003</v>
      </c>
      <c r="L13394">
        <v>1E-3</v>
      </c>
      <c r="M13394" s="20" t="s">
        <v>18</v>
      </c>
      <c r="N13394" s="1" t="s">
        <v>7957</v>
      </c>
      <c r="O13394" s="1" t="s">
        <v>7958</v>
      </c>
      <c r="P13394" s="1" t="s">
        <v>7959</v>
      </c>
      <c r="Q13394" s="19">
        <v>42811</v>
      </c>
    </row>
    <row r="13395" spans="1:17" ht="75" x14ac:dyDescent="0.25">
      <c r="A13395">
        <v>63</v>
      </c>
      <c r="B13395" t="str">
        <f>IF(A13395="","",VLOOKUP(A13395,LOVs!$A$3:$B$62,2))</f>
        <v>Saanich</v>
      </c>
      <c r="C13395" t="str">
        <f>Table1[[#This Row],[School Name]]</f>
        <v>Lochside Elementary</v>
      </c>
      <c r="D13395" t="s">
        <v>7998</v>
      </c>
      <c r="E13395">
        <v>1962</v>
      </c>
      <c r="F13395" t="s">
        <v>15</v>
      </c>
      <c r="H13395" s="19">
        <v>43055</v>
      </c>
      <c r="I13395" s="20">
        <v>1</v>
      </c>
      <c r="J13395" t="s">
        <v>7984</v>
      </c>
      <c r="K13395" s="1" t="s">
        <v>8004</v>
      </c>
      <c r="L13395">
        <v>1E-3</v>
      </c>
      <c r="M13395" s="20" t="s">
        <v>18</v>
      </c>
      <c r="N13395" s="1" t="s">
        <v>7957</v>
      </c>
      <c r="O13395" s="1" t="s">
        <v>7958</v>
      </c>
      <c r="P13395" s="1" t="s">
        <v>7959</v>
      </c>
      <c r="Q13395" s="19">
        <v>42811</v>
      </c>
    </row>
    <row r="13396" spans="1:17" ht="75" x14ac:dyDescent="0.25">
      <c r="A13396">
        <v>63</v>
      </c>
      <c r="B13396" t="str">
        <f>IF(A13396="","",VLOOKUP(A13396,LOVs!$A$3:$B$62,2))</f>
        <v>Saanich</v>
      </c>
      <c r="C13396" t="str">
        <f>Table1[[#This Row],[School Name]]</f>
        <v>Lochside Elementary</v>
      </c>
      <c r="D13396" t="s">
        <v>7998</v>
      </c>
      <c r="E13396">
        <v>1962</v>
      </c>
      <c r="F13396" t="s">
        <v>15</v>
      </c>
      <c r="H13396" s="19">
        <v>43055</v>
      </c>
      <c r="I13396" s="20">
        <v>1</v>
      </c>
      <c r="J13396" t="s">
        <v>7972</v>
      </c>
      <c r="K13396" s="1" t="s">
        <v>8005</v>
      </c>
      <c r="L13396">
        <v>0</v>
      </c>
      <c r="M13396" s="20" t="s">
        <v>18</v>
      </c>
      <c r="N13396" s="1" t="s">
        <v>7957</v>
      </c>
      <c r="O13396" s="1" t="s">
        <v>7958</v>
      </c>
      <c r="P13396" s="1" t="s">
        <v>7959</v>
      </c>
      <c r="Q13396" s="19">
        <v>42811</v>
      </c>
    </row>
    <row r="13397" spans="1:17" ht="75" x14ac:dyDescent="0.25">
      <c r="A13397">
        <v>63</v>
      </c>
      <c r="B13397" t="str">
        <f>IF(A13397="","",VLOOKUP(A13397,LOVs!$A$3:$B$62,2))</f>
        <v>Saanich</v>
      </c>
      <c r="C13397" t="str">
        <f>Table1[[#This Row],[School Name]]</f>
        <v>Lochside Elementary</v>
      </c>
      <c r="D13397" t="s">
        <v>7998</v>
      </c>
      <c r="E13397">
        <v>1962</v>
      </c>
      <c r="F13397" t="s">
        <v>15</v>
      </c>
      <c r="H13397" s="19">
        <v>43055</v>
      </c>
      <c r="I13397" s="20">
        <v>1</v>
      </c>
      <c r="J13397" t="s">
        <v>8006</v>
      </c>
      <c r="K13397" s="1" t="s">
        <v>647</v>
      </c>
      <c r="L13397">
        <v>0</v>
      </c>
      <c r="M13397" s="20" t="s">
        <v>18</v>
      </c>
      <c r="N13397" s="1" t="s">
        <v>7957</v>
      </c>
      <c r="O13397" s="1" t="s">
        <v>7958</v>
      </c>
      <c r="P13397" s="1" t="s">
        <v>7959</v>
      </c>
      <c r="Q13397" s="19">
        <v>42811</v>
      </c>
    </row>
    <row r="13398" spans="1:17" ht="75" x14ac:dyDescent="0.25">
      <c r="A13398">
        <v>63</v>
      </c>
      <c r="B13398" t="str">
        <f>IF(A13398="","",VLOOKUP(A13398,LOVs!$A$3:$B$62,2))</f>
        <v>Saanich</v>
      </c>
      <c r="C13398" t="str">
        <f>Table1[[#This Row],[School Name]]</f>
        <v>Prospect Lake Elementary</v>
      </c>
      <c r="D13398" t="s">
        <v>8007</v>
      </c>
      <c r="E13398">
        <v>1965</v>
      </c>
      <c r="F13398" t="s">
        <v>15</v>
      </c>
      <c r="H13398" s="19">
        <v>43024</v>
      </c>
      <c r="I13398" s="20">
        <v>1</v>
      </c>
      <c r="J13398" t="s">
        <v>7964</v>
      </c>
      <c r="K13398" s="1" t="s">
        <v>8008</v>
      </c>
      <c r="L13398">
        <v>2E-3</v>
      </c>
      <c r="M13398" s="20" t="s">
        <v>18</v>
      </c>
      <c r="N13398" s="1" t="s">
        <v>7957</v>
      </c>
      <c r="O13398" s="1" t="s">
        <v>7958</v>
      </c>
      <c r="P13398" s="1" t="s">
        <v>7959</v>
      </c>
      <c r="Q13398" s="19">
        <v>42783</v>
      </c>
    </row>
    <row r="13399" spans="1:17" ht="75" x14ac:dyDescent="0.25">
      <c r="A13399">
        <v>63</v>
      </c>
      <c r="B13399" t="str">
        <f>IF(A13399="","",VLOOKUP(A13399,LOVs!$A$3:$B$62,2))</f>
        <v>Saanich</v>
      </c>
      <c r="C13399" t="str">
        <f>Table1[[#This Row],[School Name]]</f>
        <v>Prospect Lake Elementary</v>
      </c>
      <c r="D13399" t="s">
        <v>8007</v>
      </c>
      <c r="E13399">
        <v>1965</v>
      </c>
      <c r="F13399" t="s">
        <v>15</v>
      </c>
      <c r="H13399" s="19">
        <v>43024</v>
      </c>
      <c r="I13399" s="20">
        <v>1</v>
      </c>
      <c r="J13399" t="s">
        <v>7960</v>
      </c>
      <c r="K13399" s="1" t="s">
        <v>8009</v>
      </c>
      <c r="L13399">
        <v>1E-3</v>
      </c>
      <c r="M13399" s="20" t="s">
        <v>18</v>
      </c>
      <c r="N13399" s="1" t="s">
        <v>7957</v>
      </c>
      <c r="O13399" s="1" t="s">
        <v>7958</v>
      </c>
      <c r="P13399" s="1" t="s">
        <v>7959</v>
      </c>
      <c r="Q13399" s="19">
        <v>42783</v>
      </c>
    </row>
    <row r="13400" spans="1:17" ht="75" x14ac:dyDescent="0.25">
      <c r="A13400">
        <v>63</v>
      </c>
      <c r="B13400" t="str">
        <f>IF(A13400="","",VLOOKUP(A13400,LOVs!$A$3:$B$62,2))</f>
        <v>Saanich</v>
      </c>
      <c r="C13400" t="str">
        <f>Table1[[#This Row],[School Name]]</f>
        <v>Prospect Lake Elementary</v>
      </c>
      <c r="D13400" t="s">
        <v>8007</v>
      </c>
      <c r="E13400">
        <v>1965</v>
      </c>
      <c r="F13400" t="s">
        <v>15</v>
      </c>
      <c r="H13400" s="19">
        <v>43024</v>
      </c>
      <c r="I13400" s="20">
        <v>1</v>
      </c>
      <c r="J13400" t="s">
        <v>7961</v>
      </c>
      <c r="K13400" s="1" t="s">
        <v>8010</v>
      </c>
      <c r="L13400">
        <v>1E-3</v>
      </c>
      <c r="M13400" s="20" t="s">
        <v>18</v>
      </c>
      <c r="N13400" s="1" t="s">
        <v>7957</v>
      </c>
      <c r="O13400" s="1" t="s">
        <v>7958</v>
      </c>
      <c r="P13400" s="1" t="s">
        <v>7959</v>
      </c>
      <c r="Q13400" s="19">
        <v>42783</v>
      </c>
    </row>
    <row r="13401" spans="1:17" ht="75" x14ac:dyDescent="0.25">
      <c r="A13401">
        <v>63</v>
      </c>
      <c r="B13401" t="str">
        <f>IF(A13401="","",VLOOKUP(A13401,LOVs!$A$3:$B$62,2))</f>
        <v>Saanich</v>
      </c>
      <c r="C13401" t="str">
        <f>Table1[[#This Row],[School Name]]</f>
        <v>Prospect Lake Elementary</v>
      </c>
      <c r="D13401" t="s">
        <v>8007</v>
      </c>
      <c r="E13401">
        <v>1965</v>
      </c>
      <c r="F13401" t="s">
        <v>15</v>
      </c>
      <c r="H13401" s="19">
        <v>43024</v>
      </c>
      <c r="I13401" s="20">
        <v>1</v>
      </c>
      <c r="J13401" t="s">
        <v>7982</v>
      </c>
      <c r="K13401" s="1" t="s">
        <v>295</v>
      </c>
      <c r="L13401">
        <v>0</v>
      </c>
      <c r="M13401" s="20" t="s">
        <v>18</v>
      </c>
      <c r="N13401" s="1" t="s">
        <v>7957</v>
      </c>
      <c r="O13401" s="1" t="s">
        <v>7958</v>
      </c>
      <c r="P13401" s="1" t="s">
        <v>7959</v>
      </c>
      <c r="Q13401" s="19">
        <v>42783</v>
      </c>
    </row>
    <row r="13402" spans="1:17" ht="75" x14ac:dyDescent="0.25">
      <c r="A13402">
        <v>63</v>
      </c>
      <c r="B13402" t="str">
        <f>IF(A13402="","",VLOOKUP(A13402,LOVs!$A$3:$B$62,2))</f>
        <v>Saanich</v>
      </c>
      <c r="C13402" t="str">
        <f>Table1[[#This Row],[School Name]]</f>
        <v>Prospect Lake Elementary</v>
      </c>
      <c r="D13402" t="s">
        <v>8007</v>
      </c>
      <c r="E13402">
        <v>1965</v>
      </c>
      <c r="F13402" t="s">
        <v>15</v>
      </c>
      <c r="H13402" s="19">
        <v>43024</v>
      </c>
      <c r="I13402" s="20">
        <v>1</v>
      </c>
      <c r="J13402" t="s">
        <v>7969</v>
      </c>
      <c r="K13402" s="1" t="s">
        <v>8011</v>
      </c>
      <c r="L13402">
        <v>0</v>
      </c>
      <c r="M13402" s="20" t="s">
        <v>18</v>
      </c>
      <c r="N13402" s="1" t="s">
        <v>7957</v>
      </c>
      <c r="O13402" s="1" t="s">
        <v>7958</v>
      </c>
      <c r="P13402" s="1" t="s">
        <v>7959</v>
      </c>
      <c r="Q13402" s="19">
        <v>42783</v>
      </c>
    </row>
    <row r="13403" spans="1:17" ht="75" x14ac:dyDescent="0.25">
      <c r="A13403">
        <v>63</v>
      </c>
      <c r="B13403" t="str">
        <f>IF(A13403="","",VLOOKUP(A13403,LOVs!$A$3:$B$62,2))</f>
        <v>Saanich</v>
      </c>
      <c r="C13403" t="str">
        <f>Table1[[#This Row],[School Name]]</f>
        <v>Prospect Lake Elementary</v>
      </c>
      <c r="D13403" t="s">
        <v>8007</v>
      </c>
      <c r="E13403">
        <v>1965</v>
      </c>
      <c r="F13403" t="s">
        <v>15</v>
      </c>
      <c r="H13403" s="19">
        <v>43024</v>
      </c>
      <c r="I13403" s="20">
        <v>1</v>
      </c>
      <c r="J13403" t="s">
        <v>7984</v>
      </c>
      <c r="K13403" s="1" t="s">
        <v>8012</v>
      </c>
      <c r="L13403">
        <v>1E-3</v>
      </c>
      <c r="M13403" s="20" t="s">
        <v>18</v>
      </c>
      <c r="N13403" s="1" t="s">
        <v>7957</v>
      </c>
      <c r="O13403" s="1" t="s">
        <v>7958</v>
      </c>
      <c r="P13403" s="1" t="s">
        <v>7959</v>
      </c>
      <c r="Q13403" s="19">
        <v>42783</v>
      </c>
    </row>
    <row r="13404" spans="1:17" ht="75" x14ac:dyDescent="0.25">
      <c r="A13404">
        <v>63</v>
      </c>
      <c r="B13404" t="str">
        <f>IF(A13404="","",VLOOKUP(A13404,LOVs!$A$3:$B$62,2))</f>
        <v>Saanich</v>
      </c>
      <c r="C13404" t="str">
        <f>Table1[[#This Row],[School Name]]</f>
        <v>Saanichton ILC</v>
      </c>
      <c r="D13404" t="s">
        <v>8013</v>
      </c>
      <c r="E13404">
        <v>1951</v>
      </c>
      <c r="F13404" t="s">
        <v>15</v>
      </c>
      <c r="H13404" s="19">
        <v>43085</v>
      </c>
      <c r="I13404" s="20">
        <v>1</v>
      </c>
      <c r="J13404" t="s">
        <v>7979</v>
      </c>
      <c r="K13404" s="1" t="s">
        <v>8014</v>
      </c>
      <c r="L13404">
        <v>1E-3</v>
      </c>
      <c r="M13404" s="20" t="s">
        <v>18</v>
      </c>
      <c r="N13404" s="1" t="s">
        <v>7957</v>
      </c>
      <c r="O13404" s="1" t="s">
        <v>7958</v>
      </c>
      <c r="P13404" s="1" t="s">
        <v>7959</v>
      </c>
      <c r="Q13404" s="19">
        <v>42842</v>
      </c>
    </row>
    <row r="13405" spans="1:17" ht="75" x14ac:dyDescent="0.25">
      <c r="A13405">
        <v>63</v>
      </c>
      <c r="B13405" t="str">
        <f>IF(A13405="","",VLOOKUP(A13405,LOVs!$A$3:$B$62,2))</f>
        <v>Saanich</v>
      </c>
      <c r="C13405" t="str">
        <f>Table1[[#This Row],[School Name]]</f>
        <v>Saanichton ILC</v>
      </c>
      <c r="D13405" t="s">
        <v>8013</v>
      </c>
      <c r="E13405">
        <v>1951</v>
      </c>
      <c r="F13405" t="s">
        <v>15</v>
      </c>
      <c r="H13405" s="19">
        <v>43085</v>
      </c>
      <c r="I13405" s="20">
        <v>1</v>
      </c>
      <c r="J13405" t="s">
        <v>7966</v>
      </c>
      <c r="K13405" s="1" t="s">
        <v>8015</v>
      </c>
      <c r="L13405">
        <v>1E-3</v>
      </c>
      <c r="M13405" s="20" t="s">
        <v>18</v>
      </c>
      <c r="N13405" s="1" t="s">
        <v>7957</v>
      </c>
      <c r="O13405" s="1" t="s">
        <v>7958</v>
      </c>
      <c r="P13405" s="1" t="s">
        <v>7959</v>
      </c>
      <c r="Q13405" s="19">
        <v>42842</v>
      </c>
    </row>
    <row r="13406" spans="1:17" ht="75" x14ac:dyDescent="0.25">
      <c r="A13406">
        <v>63</v>
      </c>
      <c r="B13406" t="str">
        <f>IF(A13406="","",VLOOKUP(A13406,LOVs!$A$3:$B$62,2))</f>
        <v>Saanich</v>
      </c>
      <c r="C13406" t="str">
        <f>Table1[[#This Row],[School Name]]</f>
        <v>Saanichton ILC</v>
      </c>
      <c r="D13406" t="s">
        <v>8013</v>
      </c>
      <c r="E13406">
        <v>1951</v>
      </c>
      <c r="F13406" t="s">
        <v>15</v>
      </c>
      <c r="H13406" s="19">
        <v>43085</v>
      </c>
      <c r="I13406" s="20">
        <v>1</v>
      </c>
      <c r="J13406" t="s">
        <v>8016</v>
      </c>
      <c r="K13406" s="1" t="s">
        <v>8017</v>
      </c>
      <c r="L13406">
        <v>1E-3</v>
      </c>
      <c r="M13406" s="20" t="s">
        <v>18</v>
      </c>
      <c r="N13406" s="1" t="s">
        <v>7957</v>
      </c>
      <c r="O13406" s="1" t="s">
        <v>7958</v>
      </c>
      <c r="P13406" s="1" t="s">
        <v>7959</v>
      </c>
      <c r="Q13406" s="19">
        <v>42842</v>
      </c>
    </row>
    <row r="13407" spans="1:17" ht="75" x14ac:dyDescent="0.25">
      <c r="A13407">
        <v>63</v>
      </c>
      <c r="B13407" t="str">
        <f>IF(A13407="","",VLOOKUP(A13407,LOVs!$A$3:$B$62,2))</f>
        <v>Saanich</v>
      </c>
      <c r="C13407" t="str">
        <f>Table1[[#This Row],[School Name]]</f>
        <v>Saanichton ILC</v>
      </c>
      <c r="D13407" t="s">
        <v>8013</v>
      </c>
      <c r="E13407">
        <v>1951</v>
      </c>
      <c r="F13407" t="s">
        <v>15</v>
      </c>
      <c r="H13407" s="19">
        <v>43085</v>
      </c>
      <c r="I13407" s="20">
        <v>1</v>
      </c>
      <c r="J13407" t="s">
        <v>7982</v>
      </c>
      <c r="K13407" s="1" t="s">
        <v>8018</v>
      </c>
      <c r="L13407">
        <v>1E-3</v>
      </c>
      <c r="M13407" s="20" t="s">
        <v>18</v>
      </c>
      <c r="N13407" s="1" t="s">
        <v>7957</v>
      </c>
      <c r="O13407" s="1" t="s">
        <v>7958</v>
      </c>
      <c r="P13407" s="1" t="s">
        <v>7959</v>
      </c>
      <c r="Q13407" s="19">
        <v>42842</v>
      </c>
    </row>
    <row r="13408" spans="1:17" ht="75" x14ac:dyDescent="0.25">
      <c r="A13408">
        <v>63</v>
      </c>
      <c r="B13408" t="str">
        <f>IF(A13408="","",VLOOKUP(A13408,LOVs!$A$3:$B$62,2))</f>
        <v>Saanich</v>
      </c>
      <c r="C13408" t="str">
        <f>Table1[[#This Row],[School Name]]</f>
        <v>Saanichton ILC</v>
      </c>
      <c r="D13408" t="s">
        <v>8013</v>
      </c>
      <c r="E13408">
        <v>1951</v>
      </c>
      <c r="F13408" t="s">
        <v>15</v>
      </c>
      <c r="H13408" s="19">
        <v>43085</v>
      </c>
      <c r="I13408" s="20">
        <v>1</v>
      </c>
      <c r="J13408" t="s">
        <v>7969</v>
      </c>
      <c r="K13408" s="1" t="s">
        <v>8019</v>
      </c>
      <c r="L13408">
        <v>4.0000000000000001E-3</v>
      </c>
      <c r="M13408" s="20" t="s">
        <v>18</v>
      </c>
      <c r="N13408" s="1" t="s">
        <v>7957</v>
      </c>
      <c r="O13408" s="1" t="s">
        <v>7958</v>
      </c>
      <c r="P13408" s="1" t="s">
        <v>7959</v>
      </c>
      <c r="Q13408" s="19">
        <v>42842</v>
      </c>
    </row>
    <row r="13409" spans="1:17" ht="75" x14ac:dyDescent="0.25">
      <c r="A13409">
        <v>63</v>
      </c>
      <c r="B13409" t="str">
        <f>IF(A13409="","",VLOOKUP(A13409,LOVs!$A$3:$B$62,2))</f>
        <v>Saanich</v>
      </c>
      <c r="C13409" t="str">
        <f>Table1[[#This Row],[School Name]]</f>
        <v>Saanichton ILC</v>
      </c>
      <c r="D13409" t="s">
        <v>8013</v>
      </c>
      <c r="E13409">
        <v>1951</v>
      </c>
      <c r="F13409" t="s">
        <v>15</v>
      </c>
      <c r="H13409" s="19">
        <v>43085</v>
      </c>
      <c r="I13409" s="20">
        <v>1</v>
      </c>
      <c r="J13409" t="s">
        <v>7971</v>
      </c>
      <c r="K13409" s="1" t="s">
        <v>8020</v>
      </c>
      <c r="L13409">
        <v>3.0000000000000001E-3</v>
      </c>
      <c r="M13409" s="20" t="s">
        <v>18</v>
      </c>
      <c r="N13409" s="1" t="s">
        <v>7957</v>
      </c>
      <c r="O13409" s="1" t="s">
        <v>7958</v>
      </c>
      <c r="P13409" s="1" t="s">
        <v>7959</v>
      </c>
      <c r="Q13409" s="19">
        <v>42842</v>
      </c>
    </row>
    <row r="13410" spans="1:17" ht="75" x14ac:dyDescent="0.25">
      <c r="A13410">
        <v>63</v>
      </c>
      <c r="B13410" t="str">
        <f>IF(A13410="","",VLOOKUP(A13410,LOVs!$A$3:$B$62,2))</f>
        <v>Saanich</v>
      </c>
      <c r="C13410" t="str">
        <f>Table1[[#This Row],[School Name]]</f>
        <v>Saanichton ILC</v>
      </c>
      <c r="D13410" t="s">
        <v>8013</v>
      </c>
      <c r="E13410">
        <v>1951</v>
      </c>
      <c r="F13410" t="s">
        <v>15</v>
      </c>
      <c r="H13410" s="19">
        <v>43085</v>
      </c>
      <c r="I13410" s="20">
        <v>2</v>
      </c>
      <c r="J13410" t="s">
        <v>7986</v>
      </c>
      <c r="K13410" s="1" t="s">
        <v>8021</v>
      </c>
      <c r="L13410">
        <v>3.0000000000000001E-3</v>
      </c>
      <c r="M13410" s="20" t="s">
        <v>18</v>
      </c>
      <c r="N13410" s="1" t="s">
        <v>7957</v>
      </c>
      <c r="O13410" s="1" t="s">
        <v>7958</v>
      </c>
      <c r="P13410" s="1" t="s">
        <v>7959</v>
      </c>
      <c r="Q13410" s="19">
        <v>42842</v>
      </c>
    </row>
    <row r="13411" spans="1:17" ht="75" x14ac:dyDescent="0.25">
      <c r="A13411">
        <v>63</v>
      </c>
      <c r="B13411" t="str">
        <f>IF(A13411="","",VLOOKUP(A13411,LOVs!$A$3:$B$62,2))</f>
        <v>Saanich</v>
      </c>
      <c r="C13411" t="str">
        <f>Table1[[#This Row],[School Name]]</f>
        <v>Sidney Elementary</v>
      </c>
      <c r="D13411" t="s">
        <v>8022</v>
      </c>
      <c r="E13411">
        <v>1951</v>
      </c>
      <c r="F13411" t="s">
        <v>15</v>
      </c>
      <c r="H13411" s="19">
        <v>43024</v>
      </c>
      <c r="I13411" s="20">
        <v>1</v>
      </c>
      <c r="J13411" t="s">
        <v>7964</v>
      </c>
      <c r="K13411" s="1" t="s">
        <v>8023</v>
      </c>
      <c r="L13411">
        <v>1E-3</v>
      </c>
      <c r="M13411" s="20" t="s">
        <v>18</v>
      </c>
      <c r="N13411" s="1" t="s">
        <v>7957</v>
      </c>
      <c r="O13411" s="1" t="s">
        <v>7958</v>
      </c>
      <c r="P13411" s="1" t="s">
        <v>7959</v>
      </c>
      <c r="Q13411" s="19">
        <v>42783</v>
      </c>
    </row>
    <row r="13412" spans="1:17" ht="75" x14ac:dyDescent="0.25">
      <c r="A13412">
        <v>63</v>
      </c>
      <c r="B13412" t="str">
        <f>IF(A13412="","",VLOOKUP(A13412,LOVs!$A$3:$B$62,2))</f>
        <v>Saanich</v>
      </c>
      <c r="C13412" t="str">
        <f>Table1[[#This Row],[School Name]]</f>
        <v>Sidney Elementary</v>
      </c>
      <c r="D13412" t="s">
        <v>8022</v>
      </c>
      <c r="E13412">
        <v>1951</v>
      </c>
      <c r="F13412" t="s">
        <v>15</v>
      </c>
      <c r="H13412" s="19">
        <v>43024</v>
      </c>
      <c r="I13412" s="20">
        <v>1</v>
      </c>
      <c r="J13412" t="s">
        <v>7960</v>
      </c>
      <c r="K13412" s="1" t="s">
        <v>8024</v>
      </c>
      <c r="L13412">
        <v>4.0000000000000001E-3</v>
      </c>
      <c r="M13412" s="20" t="s">
        <v>18</v>
      </c>
      <c r="N13412" s="1" t="s">
        <v>7957</v>
      </c>
      <c r="O13412" s="1" t="s">
        <v>7958</v>
      </c>
      <c r="P13412" s="1" t="s">
        <v>7959</v>
      </c>
      <c r="Q13412" s="19">
        <v>42783</v>
      </c>
    </row>
    <row r="13413" spans="1:17" ht="75" x14ac:dyDescent="0.25">
      <c r="A13413">
        <v>63</v>
      </c>
      <c r="B13413" t="str">
        <f>IF(A13413="","",VLOOKUP(A13413,LOVs!$A$3:$B$62,2))</f>
        <v>Saanich</v>
      </c>
      <c r="C13413" t="str">
        <f>Table1[[#This Row],[School Name]]</f>
        <v>Sidney Elementary</v>
      </c>
      <c r="D13413" t="s">
        <v>8022</v>
      </c>
      <c r="E13413">
        <v>1951</v>
      </c>
      <c r="F13413" t="s">
        <v>15</v>
      </c>
      <c r="H13413" s="19">
        <v>43024</v>
      </c>
      <c r="I13413" s="20">
        <v>1</v>
      </c>
      <c r="J13413" t="s">
        <v>8016</v>
      </c>
      <c r="K13413" s="1" t="s">
        <v>124</v>
      </c>
      <c r="L13413">
        <v>0</v>
      </c>
      <c r="M13413" s="20" t="s">
        <v>18</v>
      </c>
      <c r="N13413" s="1" t="s">
        <v>7957</v>
      </c>
      <c r="O13413" s="1" t="s">
        <v>7958</v>
      </c>
      <c r="P13413" s="1" t="s">
        <v>7959</v>
      </c>
      <c r="Q13413" s="19">
        <v>42783</v>
      </c>
    </row>
    <row r="13414" spans="1:17" ht="75" x14ac:dyDescent="0.25">
      <c r="A13414">
        <v>63</v>
      </c>
      <c r="B13414" t="str">
        <f>IF(A13414="","",VLOOKUP(A13414,LOVs!$A$3:$B$62,2))</f>
        <v>Saanich</v>
      </c>
      <c r="C13414" t="str">
        <f>Table1[[#This Row],[School Name]]</f>
        <v>Sidney Elementary</v>
      </c>
      <c r="D13414" t="s">
        <v>8022</v>
      </c>
      <c r="E13414">
        <v>1951</v>
      </c>
      <c r="F13414" t="s">
        <v>15</v>
      </c>
      <c r="H13414" s="19">
        <v>43024</v>
      </c>
      <c r="I13414" s="20">
        <v>1</v>
      </c>
      <c r="J13414" t="s">
        <v>7982</v>
      </c>
      <c r="K13414" s="1" t="s">
        <v>295</v>
      </c>
      <c r="L13414">
        <v>1E-3</v>
      </c>
      <c r="M13414" s="20" t="s">
        <v>18</v>
      </c>
      <c r="N13414" s="1" t="s">
        <v>7957</v>
      </c>
      <c r="O13414" s="1" t="s">
        <v>7958</v>
      </c>
      <c r="P13414" s="1" t="s">
        <v>7959</v>
      </c>
      <c r="Q13414" s="19">
        <v>42783</v>
      </c>
    </row>
    <row r="13415" spans="1:17" ht="75" x14ac:dyDescent="0.25">
      <c r="A13415">
        <v>63</v>
      </c>
      <c r="B13415" t="str">
        <f>IF(A13415="","",VLOOKUP(A13415,LOVs!$A$3:$B$62,2))</f>
        <v>Saanich</v>
      </c>
      <c r="C13415" t="str">
        <f>Table1[[#This Row],[School Name]]</f>
        <v>Sidney Elementary</v>
      </c>
      <c r="D13415" t="s">
        <v>8022</v>
      </c>
      <c r="E13415">
        <v>1951</v>
      </c>
      <c r="F13415" t="s">
        <v>15</v>
      </c>
      <c r="H13415" s="19">
        <v>43024</v>
      </c>
      <c r="I13415" s="20">
        <v>1</v>
      </c>
      <c r="J13415" t="s">
        <v>7969</v>
      </c>
      <c r="K13415" s="1" t="s">
        <v>101</v>
      </c>
      <c r="L13415">
        <v>1E-3</v>
      </c>
      <c r="M13415" s="20" t="s">
        <v>18</v>
      </c>
      <c r="N13415" s="1" t="s">
        <v>7957</v>
      </c>
      <c r="O13415" s="1" t="s">
        <v>7958</v>
      </c>
      <c r="P13415" s="1" t="s">
        <v>7959</v>
      </c>
      <c r="Q13415" s="19">
        <v>42783</v>
      </c>
    </row>
    <row r="13416" spans="1:17" ht="75" x14ac:dyDescent="0.25">
      <c r="A13416">
        <v>63</v>
      </c>
      <c r="B13416" t="str">
        <f>IF(A13416="","",VLOOKUP(A13416,LOVs!$A$3:$B$62,2))</f>
        <v>Saanich</v>
      </c>
      <c r="C13416" t="str">
        <f>Table1[[#This Row],[School Name]]</f>
        <v>Sidney Elementary</v>
      </c>
      <c r="D13416" t="s">
        <v>8022</v>
      </c>
      <c r="E13416">
        <v>1951</v>
      </c>
      <c r="F13416" t="s">
        <v>15</v>
      </c>
      <c r="H13416" s="19">
        <v>43024</v>
      </c>
      <c r="I13416" s="20">
        <v>1</v>
      </c>
      <c r="J13416" t="s">
        <v>7984</v>
      </c>
      <c r="K13416" s="1" t="s">
        <v>8025</v>
      </c>
      <c r="L13416">
        <v>1E-3</v>
      </c>
      <c r="M13416" s="20" t="s">
        <v>18</v>
      </c>
      <c r="N13416" s="1" t="s">
        <v>7957</v>
      </c>
      <c r="O13416" s="1" t="s">
        <v>7958</v>
      </c>
      <c r="P13416" s="1" t="s">
        <v>7959</v>
      </c>
      <c r="Q13416" s="19">
        <v>42783</v>
      </c>
    </row>
    <row r="13417" spans="1:17" ht="75" x14ac:dyDescent="0.25">
      <c r="A13417">
        <v>63</v>
      </c>
      <c r="B13417" t="str">
        <f>IF(A13417="","",VLOOKUP(A13417,LOVs!$A$3:$B$62,2))</f>
        <v>Saanich</v>
      </c>
      <c r="C13417" t="str">
        <f>Table1[[#This Row],[School Name]]</f>
        <v>Sidney Elementary</v>
      </c>
      <c r="D13417" t="s">
        <v>8022</v>
      </c>
      <c r="E13417">
        <v>1951</v>
      </c>
      <c r="F13417" t="s">
        <v>15</v>
      </c>
      <c r="H13417" s="19">
        <v>43024</v>
      </c>
      <c r="I13417" s="20">
        <v>1</v>
      </c>
      <c r="J13417" t="s">
        <v>7972</v>
      </c>
      <c r="K13417" s="1" t="s">
        <v>8026</v>
      </c>
      <c r="L13417">
        <v>1E-3</v>
      </c>
      <c r="M13417" s="20" t="s">
        <v>18</v>
      </c>
      <c r="N13417" s="1" t="s">
        <v>7957</v>
      </c>
      <c r="O13417" s="1" t="s">
        <v>7958</v>
      </c>
      <c r="P13417" s="1" t="s">
        <v>7959</v>
      </c>
      <c r="Q13417" s="19">
        <v>42783</v>
      </c>
    </row>
    <row r="13418" spans="1:17" ht="75" x14ac:dyDescent="0.25">
      <c r="A13418">
        <v>63</v>
      </c>
      <c r="B13418" t="str">
        <f>IF(A13418="","",VLOOKUP(A13418,LOVs!$A$3:$B$62,2))</f>
        <v>Saanich</v>
      </c>
      <c r="C13418" t="str">
        <f>Table1[[#This Row],[School Name]]</f>
        <v>Sidney Elementary</v>
      </c>
      <c r="D13418" t="s">
        <v>8022</v>
      </c>
      <c r="E13418">
        <v>1951</v>
      </c>
      <c r="F13418" t="s">
        <v>15</v>
      </c>
      <c r="H13418" s="19">
        <v>43024</v>
      </c>
      <c r="I13418" s="20">
        <v>1</v>
      </c>
      <c r="J13418" t="s">
        <v>7996</v>
      </c>
      <c r="K13418" s="1" t="s">
        <v>8027</v>
      </c>
      <c r="L13418">
        <v>1E-3</v>
      </c>
      <c r="M13418" s="20" t="s">
        <v>18</v>
      </c>
      <c r="N13418" s="1" t="s">
        <v>7957</v>
      </c>
      <c r="O13418" s="1" t="s">
        <v>7958</v>
      </c>
      <c r="P13418" s="1" t="s">
        <v>7959</v>
      </c>
      <c r="Q13418" s="19">
        <v>42783</v>
      </c>
    </row>
    <row r="13419" spans="1:17" ht="75" x14ac:dyDescent="0.25">
      <c r="A13419">
        <v>63</v>
      </c>
      <c r="B13419" t="str">
        <f>IF(A13419="","",VLOOKUP(A13419,LOVs!$A$3:$B$62,2))</f>
        <v>Saanich</v>
      </c>
      <c r="C13419" t="str">
        <f>Table1[[#This Row],[School Name]]</f>
        <v>Sidney Elementary</v>
      </c>
      <c r="D13419" t="s">
        <v>8022</v>
      </c>
      <c r="E13419">
        <v>1951</v>
      </c>
      <c r="F13419" t="s">
        <v>15</v>
      </c>
      <c r="H13419" s="19">
        <v>43024</v>
      </c>
      <c r="I13419" s="20">
        <v>1</v>
      </c>
      <c r="J13419" t="s">
        <v>8028</v>
      </c>
      <c r="K13419" s="1" t="s">
        <v>8029</v>
      </c>
      <c r="L13419">
        <v>1E-3</v>
      </c>
      <c r="M13419" s="20" t="s">
        <v>18</v>
      </c>
      <c r="N13419" s="1" t="s">
        <v>7957</v>
      </c>
      <c r="O13419" s="1" t="s">
        <v>7958</v>
      </c>
      <c r="P13419" s="1" t="s">
        <v>7959</v>
      </c>
      <c r="Q13419" s="19">
        <v>42783</v>
      </c>
    </row>
    <row r="13420" spans="1:17" ht="75" x14ac:dyDescent="0.25">
      <c r="A13420">
        <v>63</v>
      </c>
      <c r="B13420" t="str">
        <f>IF(A13420="","",VLOOKUP(A13420,LOVs!$A$3:$B$62,2))</f>
        <v>Saanich</v>
      </c>
      <c r="C13420" t="str">
        <f>Table1[[#This Row],[School Name]]</f>
        <v>Stelly's Secondary</v>
      </c>
      <c r="D13420" t="s">
        <v>8030</v>
      </c>
      <c r="E13420">
        <v>1977</v>
      </c>
      <c r="F13420" t="s">
        <v>15</v>
      </c>
      <c r="H13420" s="19">
        <v>43085</v>
      </c>
      <c r="I13420" s="20">
        <v>1</v>
      </c>
      <c r="J13420" t="s">
        <v>8031</v>
      </c>
      <c r="K13420" s="1" t="s">
        <v>658</v>
      </c>
      <c r="L13420">
        <v>2E-3</v>
      </c>
      <c r="M13420" s="20" t="s">
        <v>18</v>
      </c>
      <c r="N13420" s="1" t="s">
        <v>7957</v>
      </c>
      <c r="O13420" s="1" t="s">
        <v>7958</v>
      </c>
      <c r="P13420" s="1" t="s">
        <v>7959</v>
      </c>
      <c r="Q13420" s="19">
        <v>42842</v>
      </c>
    </row>
    <row r="13421" spans="1:17" ht="75" x14ac:dyDescent="0.25">
      <c r="A13421">
        <v>63</v>
      </c>
      <c r="B13421" t="str">
        <f>IF(A13421="","",VLOOKUP(A13421,LOVs!$A$3:$B$62,2))</f>
        <v>Saanich</v>
      </c>
      <c r="C13421" t="str">
        <f>Table1[[#This Row],[School Name]]</f>
        <v>Stelly's Secondary</v>
      </c>
      <c r="D13421" t="s">
        <v>8030</v>
      </c>
      <c r="E13421">
        <v>1977</v>
      </c>
      <c r="F13421" t="s">
        <v>15</v>
      </c>
      <c r="H13421" s="19">
        <v>43085</v>
      </c>
      <c r="I13421" s="20">
        <v>1</v>
      </c>
      <c r="J13421" t="s">
        <v>8032</v>
      </c>
      <c r="K13421" s="1" t="s">
        <v>295</v>
      </c>
      <c r="L13421">
        <v>1E-3</v>
      </c>
      <c r="M13421" s="20" t="s">
        <v>18</v>
      </c>
      <c r="N13421" s="1" t="s">
        <v>7957</v>
      </c>
      <c r="O13421" s="1" t="s">
        <v>7958</v>
      </c>
      <c r="P13421" s="1" t="s">
        <v>7959</v>
      </c>
      <c r="Q13421" s="19">
        <v>42842</v>
      </c>
    </row>
    <row r="13422" spans="1:17" ht="75" x14ac:dyDescent="0.25">
      <c r="A13422">
        <v>63</v>
      </c>
      <c r="B13422" t="str">
        <f>IF(A13422="","",VLOOKUP(A13422,LOVs!$A$3:$B$62,2))</f>
        <v>Saanich</v>
      </c>
      <c r="C13422" t="str">
        <f>Table1[[#This Row],[School Name]]</f>
        <v>Stelly's Secondary</v>
      </c>
      <c r="D13422" t="s">
        <v>8030</v>
      </c>
      <c r="E13422">
        <v>1977</v>
      </c>
      <c r="F13422" t="s">
        <v>15</v>
      </c>
      <c r="H13422" s="19">
        <v>43085</v>
      </c>
      <c r="I13422" s="20">
        <v>1</v>
      </c>
      <c r="J13422" t="s">
        <v>8033</v>
      </c>
      <c r="K13422" s="1" t="s">
        <v>8034</v>
      </c>
      <c r="L13422">
        <v>0</v>
      </c>
      <c r="M13422" s="20" t="s">
        <v>18</v>
      </c>
      <c r="N13422" s="1" t="s">
        <v>7957</v>
      </c>
      <c r="O13422" s="1" t="s">
        <v>7958</v>
      </c>
      <c r="P13422" s="1" t="s">
        <v>7959</v>
      </c>
      <c r="Q13422" s="19">
        <v>42842</v>
      </c>
    </row>
    <row r="13423" spans="1:17" ht="75" x14ac:dyDescent="0.25">
      <c r="A13423">
        <v>63</v>
      </c>
      <c r="B13423" t="str">
        <f>IF(A13423="","",VLOOKUP(A13423,LOVs!$A$3:$B$62,2))</f>
        <v>Saanich</v>
      </c>
      <c r="C13423" t="str">
        <f>Table1[[#This Row],[School Name]]</f>
        <v>Stelly's Secondary</v>
      </c>
      <c r="D13423" t="s">
        <v>8030</v>
      </c>
      <c r="E13423">
        <v>1977</v>
      </c>
      <c r="F13423" t="s">
        <v>15</v>
      </c>
      <c r="H13423" s="19">
        <v>43085</v>
      </c>
      <c r="I13423" s="20">
        <v>1</v>
      </c>
      <c r="J13423" t="s">
        <v>8035</v>
      </c>
      <c r="K13423" s="1" t="s">
        <v>8034</v>
      </c>
      <c r="L13423">
        <v>2E-3</v>
      </c>
      <c r="M13423" s="20" t="s">
        <v>18</v>
      </c>
      <c r="N13423" s="1" t="s">
        <v>7957</v>
      </c>
      <c r="O13423" s="1" t="s">
        <v>7958</v>
      </c>
      <c r="P13423" s="1" t="s">
        <v>7959</v>
      </c>
      <c r="Q13423" s="19">
        <v>42842</v>
      </c>
    </row>
    <row r="13424" spans="1:17" ht="75" x14ac:dyDescent="0.25">
      <c r="A13424">
        <v>63</v>
      </c>
      <c r="B13424" t="str">
        <f>IF(A13424="","",VLOOKUP(A13424,LOVs!$A$3:$B$62,2))</f>
        <v>Saanich</v>
      </c>
      <c r="C13424" t="str">
        <f>Table1[[#This Row],[School Name]]</f>
        <v>Stelly's Secondary</v>
      </c>
      <c r="D13424" t="s">
        <v>8030</v>
      </c>
      <c r="E13424">
        <v>1977</v>
      </c>
      <c r="F13424" t="s">
        <v>15</v>
      </c>
      <c r="H13424" s="19">
        <v>43085</v>
      </c>
      <c r="I13424" s="20">
        <v>2</v>
      </c>
      <c r="J13424" t="s">
        <v>8036</v>
      </c>
      <c r="K13424" s="1" t="s">
        <v>8037</v>
      </c>
      <c r="L13424">
        <v>0</v>
      </c>
      <c r="M13424" s="20" t="s">
        <v>18</v>
      </c>
      <c r="N13424" s="1" t="s">
        <v>7957</v>
      </c>
      <c r="O13424" s="1" t="s">
        <v>7958</v>
      </c>
      <c r="P13424" s="1" t="s">
        <v>7959</v>
      </c>
      <c r="Q13424" s="19">
        <v>42842</v>
      </c>
    </row>
    <row r="13425" spans="1:19" ht="75" x14ac:dyDescent="0.25">
      <c r="A13425">
        <v>63</v>
      </c>
      <c r="B13425" t="str">
        <f>IF(A13425="","",VLOOKUP(A13425,LOVs!$A$3:$B$62,2))</f>
        <v>Saanich</v>
      </c>
      <c r="C13425" t="str">
        <f>Table1[[#This Row],[School Name]]</f>
        <v>Stelly's Secondary</v>
      </c>
      <c r="D13425" t="s">
        <v>8030</v>
      </c>
      <c r="E13425">
        <v>1977</v>
      </c>
      <c r="F13425" t="s">
        <v>15</v>
      </c>
      <c r="H13425" s="19">
        <v>43085</v>
      </c>
      <c r="I13425" s="20">
        <v>1</v>
      </c>
      <c r="J13425" t="s">
        <v>8038</v>
      </c>
      <c r="K13425" s="1" t="s">
        <v>8039</v>
      </c>
      <c r="L13425">
        <v>2E-3</v>
      </c>
      <c r="M13425" s="20" t="s">
        <v>18</v>
      </c>
      <c r="N13425" s="1" t="s">
        <v>7957</v>
      </c>
      <c r="O13425" s="1" t="s">
        <v>7958</v>
      </c>
      <c r="P13425" s="1" t="s">
        <v>7959</v>
      </c>
      <c r="Q13425" s="19">
        <v>42842</v>
      </c>
    </row>
    <row r="13426" spans="1:19" ht="75" x14ac:dyDescent="0.25">
      <c r="A13426">
        <v>63</v>
      </c>
      <c r="B13426" t="str">
        <f>IF(A13426="","",VLOOKUP(A13426,LOVs!$A$3:$B$62,2))</f>
        <v>Saanich</v>
      </c>
      <c r="C13426" t="str">
        <f>Table1[[#This Row],[School Name]]</f>
        <v>Stelly's Secondary</v>
      </c>
      <c r="D13426" t="s">
        <v>8030</v>
      </c>
      <c r="E13426">
        <v>1977</v>
      </c>
      <c r="F13426" t="s">
        <v>15</v>
      </c>
      <c r="H13426" s="19">
        <v>43085</v>
      </c>
      <c r="I13426" s="20">
        <v>1</v>
      </c>
      <c r="J13426" t="s">
        <v>8040</v>
      </c>
      <c r="K13426" s="1" t="s">
        <v>8041</v>
      </c>
      <c r="L13426">
        <v>2E-3</v>
      </c>
      <c r="M13426" s="20" t="s">
        <v>18</v>
      </c>
      <c r="N13426" s="1" t="s">
        <v>7957</v>
      </c>
      <c r="O13426" s="1" t="s">
        <v>7958</v>
      </c>
      <c r="P13426" s="1" t="s">
        <v>7959</v>
      </c>
      <c r="Q13426" s="19">
        <v>42842</v>
      </c>
    </row>
    <row r="13427" spans="1:19" x14ac:dyDescent="0.25">
      <c r="A13427">
        <v>64</v>
      </c>
      <c r="B13427" t="str">
        <f>IF(A13427="","",VLOOKUP(A13427,LOVs!$A$3:$B$62,2))</f>
        <v>Gulf Islands</v>
      </c>
      <c r="C13427" t="str">
        <f>Table1[[#This Row],[School Name]]</f>
        <v>Salt Spring Elementary</v>
      </c>
      <c r="D13427" t="s">
        <v>8042</v>
      </c>
      <c r="E13427">
        <v>1941</v>
      </c>
      <c r="F13427" t="s">
        <v>15</v>
      </c>
      <c r="H13427" s="19">
        <v>43025</v>
      </c>
      <c r="I13427" s="20">
        <v>2</v>
      </c>
      <c r="J13427" t="s">
        <v>8043</v>
      </c>
      <c r="K13427" s="1" t="s">
        <v>8044</v>
      </c>
      <c r="L13427">
        <v>2E-3</v>
      </c>
      <c r="M13427" s="20" t="s">
        <v>18</v>
      </c>
      <c r="R13427" s="20" t="s">
        <v>15</v>
      </c>
      <c r="S13427" s="23">
        <v>42744</v>
      </c>
    </row>
    <row r="13428" spans="1:19" x14ac:dyDescent="0.25">
      <c r="A13428">
        <v>64</v>
      </c>
      <c r="B13428" t="str">
        <f>IF(A13428="","",VLOOKUP(A13428,LOVs!$A$3:$B$62,2))</f>
        <v>Gulf Islands</v>
      </c>
      <c r="C13428" t="str">
        <f>Table1[[#This Row],[School Name]]</f>
        <v>Salt Spring Elementary</v>
      </c>
      <c r="D13428" t="s">
        <v>8042</v>
      </c>
      <c r="E13428">
        <v>1941</v>
      </c>
      <c r="F13428" t="s">
        <v>15</v>
      </c>
      <c r="H13428" s="19">
        <v>43025</v>
      </c>
      <c r="I13428" s="20">
        <v>2</v>
      </c>
      <c r="J13428" t="s">
        <v>8045</v>
      </c>
      <c r="K13428" s="1" t="s">
        <v>8046</v>
      </c>
      <c r="L13428">
        <v>3.0000000000000001E-3</v>
      </c>
      <c r="M13428" s="20" t="s">
        <v>18</v>
      </c>
      <c r="R13428" s="20" t="s">
        <v>15</v>
      </c>
      <c r="S13428" s="23">
        <v>42744</v>
      </c>
    </row>
    <row r="13429" spans="1:19" x14ac:dyDescent="0.25">
      <c r="A13429">
        <v>64</v>
      </c>
      <c r="B13429" t="str">
        <f>IF(A13429="","",VLOOKUP(A13429,LOVs!$A$3:$B$62,2))</f>
        <v>Gulf Islands</v>
      </c>
      <c r="C13429" t="str">
        <f>Table1[[#This Row],[School Name]]</f>
        <v>Salt Spring Elementary</v>
      </c>
      <c r="D13429" t="s">
        <v>8042</v>
      </c>
      <c r="E13429">
        <v>1941</v>
      </c>
      <c r="F13429" t="s">
        <v>15</v>
      </c>
      <c r="H13429" s="19">
        <v>43025</v>
      </c>
      <c r="I13429" s="20">
        <v>2</v>
      </c>
      <c r="J13429" t="s">
        <v>8047</v>
      </c>
      <c r="K13429" s="1" t="s">
        <v>180</v>
      </c>
      <c r="L13429">
        <v>4.0000000000000001E-3</v>
      </c>
      <c r="M13429" s="20" t="s">
        <v>18</v>
      </c>
      <c r="R13429" s="20" t="s">
        <v>15</v>
      </c>
      <c r="S13429" s="23">
        <v>42744</v>
      </c>
    </row>
    <row r="13430" spans="1:19" ht="30" x14ac:dyDescent="0.25">
      <c r="A13430">
        <v>64</v>
      </c>
      <c r="B13430" t="str">
        <f>IF(A13430="","",VLOOKUP(A13430,LOVs!$A$3:$B$62,2))</f>
        <v>Gulf Islands</v>
      </c>
      <c r="C13430" t="str">
        <f>Table1[[#This Row],[School Name]]</f>
        <v>Salt Spring Elementary</v>
      </c>
      <c r="D13430" t="s">
        <v>8042</v>
      </c>
      <c r="E13430">
        <v>1941</v>
      </c>
      <c r="F13430" t="s">
        <v>15</v>
      </c>
      <c r="H13430" s="19">
        <v>43025</v>
      </c>
      <c r="I13430" s="20">
        <v>2</v>
      </c>
      <c r="J13430" t="s">
        <v>8048</v>
      </c>
      <c r="K13430" s="1" t="s">
        <v>8049</v>
      </c>
      <c r="L13430">
        <v>3.0000000000000001E-3</v>
      </c>
      <c r="M13430" s="20" t="s">
        <v>18</v>
      </c>
      <c r="R13430" s="20" t="s">
        <v>15</v>
      </c>
      <c r="S13430" s="23">
        <v>42744</v>
      </c>
    </row>
    <row r="13431" spans="1:19" ht="30" x14ac:dyDescent="0.25">
      <c r="A13431">
        <v>64</v>
      </c>
      <c r="B13431" t="str">
        <f>IF(A13431="","",VLOOKUP(A13431,LOVs!$A$3:$B$62,2))</f>
        <v>Gulf Islands</v>
      </c>
      <c r="C13431" t="str">
        <f>Table1[[#This Row],[School Name]]</f>
        <v>Salt Spring Elementary</v>
      </c>
      <c r="D13431" t="s">
        <v>8042</v>
      </c>
      <c r="E13431">
        <v>1941</v>
      </c>
      <c r="F13431" t="s">
        <v>15</v>
      </c>
      <c r="H13431" s="19">
        <v>43025</v>
      </c>
      <c r="I13431" s="20">
        <v>2</v>
      </c>
      <c r="J13431" t="s">
        <v>8050</v>
      </c>
      <c r="K13431" s="1" t="s">
        <v>8051</v>
      </c>
      <c r="L13431">
        <v>1E-3</v>
      </c>
      <c r="M13431" s="20" t="s">
        <v>18</v>
      </c>
      <c r="R13431" s="20" t="s">
        <v>15</v>
      </c>
      <c r="S13431" s="23">
        <v>42744</v>
      </c>
    </row>
    <row r="13432" spans="1:19" x14ac:dyDescent="0.25">
      <c r="A13432">
        <v>64</v>
      </c>
      <c r="B13432" t="str">
        <f>IF(A13432="","",VLOOKUP(A13432,LOVs!$A$3:$B$62,2))</f>
        <v>Gulf Islands</v>
      </c>
      <c r="C13432" t="str">
        <f>Table1[[#This Row],[School Name]]</f>
        <v>Salt Spring Elementary</v>
      </c>
      <c r="D13432" t="s">
        <v>8042</v>
      </c>
      <c r="E13432">
        <v>1941</v>
      </c>
      <c r="F13432" t="s">
        <v>15</v>
      </c>
      <c r="H13432" s="19">
        <v>43025</v>
      </c>
      <c r="I13432" s="20">
        <v>2</v>
      </c>
      <c r="J13432" t="s">
        <v>8052</v>
      </c>
      <c r="K13432" s="1" t="s">
        <v>87</v>
      </c>
      <c r="L13432">
        <v>1E-3</v>
      </c>
      <c r="M13432" s="20" t="s">
        <v>18</v>
      </c>
      <c r="R13432" s="20" t="s">
        <v>15</v>
      </c>
      <c r="S13432" s="23">
        <v>42744</v>
      </c>
    </row>
    <row r="13433" spans="1:19" x14ac:dyDescent="0.25">
      <c r="A13433">
        <v>64</v>
      </c>
      <c r="B13433" t="str">
        <f>IF(A13433="","",VLOOKUP(A13433,LOVs!$A$3:$B$62,2))</f>
        <v>Gulf Islands</v>
      </c>
      <c r="C13433" t="str">
        <f>Table1[[#This Row],[School Name]]</f>
        <v>Salt Spring Elementary</v>
      </c>
      <c r="D13433" t="s">
        <v>8042</v>
      </c>
      <c r="E13433">
        <v>1941</v>
      </c>
      <c r="F13433" t="s">
        <v>15</v>
      </c>
      <c r="H13433" s="19">
        <v>43025</v>
      </c>
      <c r="I13433" s="20">
        <v>2</v>
      </c>
      <c r="J13433" t="s">
        <v>8053</v>
      </c>
      <c r="K13433" s="1" t="s">
        <v>1171</v>
      </c>
      <c r="L13433">
        <v>5.0000000000000001E-3</v>
      </c>
      <c r="M13433" s="20" t="s">
        <v>18</v>
      </c>
      <c r="R13433" s="20" t="s">
        <v>15</v>
      </c>
      <c r="S13433" s="23">
        <v>42744</v>
      </c>
    </row>
    <row r="13434" spans="1:19" x14ac:dyDescent="0.25">
      <c r="A13434">
        <v>64</v>
      </c>
      <c r="B13434" t="str">
        <f>IF(A13434="","",VLOOKUP(A13434,LOVs!$A$3:$B$62,2))</f>
        <v>Gulf Islands</v>
      </c>
      <c r="C13434" t="str">
        <f>Table1[[#This Row],[School Name]]</f>
        <v>Salt Spring Elementary</v>
      </c>
      <c r="D13434" t="s">
        <v>8042</v>
      </c>
      <c r="E13434">
        <v>1941</v>
      </c>
      <c r="F13434" t="s">
        <v>15</v>
      </c>
      <c r="H13434" s="19">
        <v>43025</v>
      </c>
      <c r="I13434" s="20">
        <v>2</v>
      </c>
      <c r="J13434" t="s">
        <v>8054</v>
      </c>
      <c r="K13434" s="1" t="s">
        <v>464</v>
      </c>
      <c r="L13434">
        <v>5.0000000000000001E-3</v>
      </c>
      <c r="M13434" s="20" t="s">
        <v>18</v>
      </c>
      <c r="R13434" s="20" t="s">
        <v>15</v>
      </c>
      <c r="S13434" s="23">
        <v>42744</v>
      </c>
    </row>
    <row r="13435" spans="1:19" x14ac:dyDescent="0.25">
      <c r="A13435">
        <v>64</v>
      </c>
      <c r="B13435" t="str">
        <f>IF(A13435="","",VLOOKUP(A13435,LOVs!$A$3:$B$62,2))</f>
        <v>Gulf Islands</v>
      </c>
      <c r="C13435" t="str">
        <f>Table1[[#This Row],[School Name]]</f>
        <v>Salt Spring Elementary</v>
      </c>
      <c r="D13435" t="s">
        <v>8042</v>
      </c>
      <c r="E13435">
        <v>1941</v>
      </c>
      <c r="F13435" t="s">
        <v>15</v>
      </c>
      <c r="H13435" s="19">
        <v>43025</v>
      </c>
      <c r="I13435" s="20">
        <v>2</v>
      </c>
      <c r="J13435" t="s">
        <v>8055</v>
      </c>
      <c r="K13435" s="1" t="s">
        <v>2582</v>
      </c>
      <c r="L13435">
        <v>1E-3</v>
      </c>
      <c r="M13435" s="20" t="s">
        <v>18</v>
      </c>
      <c r="R13435" s="20" t="s">
        <v>15</v>
      </c>
      <c r="S13435" s="23">
        <v>42744</v>
      </c>
    </row>
    <row r="13436" spans="1:19" x14ac:dyDescent="0.25">
      <c r="A13436">
        <v>64</v>
      </c>
      <c r="B13436" t="str">
        <f>IF(A13436="","",VLOOKUP(A13436,LOVs!$A$3:$B$62,2))</f>
        <v>Gulf Islands</v>
      </c>
      <c r="C13436" t="str">
        <f>Table1[[#This Row],[School Name]]</f>
        <v>Salt Spring Elementary</v>
      </c>
      <c r="D13436" t="s">
        <v>8042</v>
      </c>
      <c r="E13436">
        <v>1941</v>
      </c>
      <c r="F13436" t="s">
        <v>15</v>
      </c>
      <c r="H13436" s="19">
        <v>43025</v>
      </c>
      <c r="I13436" s="20">
        <v>2</v>
      </c>
      <c r="J13436" t="s">
        <v>8056</v>
      </c>
      <c r="K13436" s="1" t="s">
        <v>2587</v>
      </c>
      <c r="L13436">
        <v>6.0000000000000001E-3</v>
      </c>
      <c r="M13436" s="20" t="s">
        <v>18</v>
      </c>
      <c r="R13436" s="20" t="s">
        <v>15</v>
      </c>
      <c r="S13436" s="23">
        <v>42744</v>
      </c>
    </row>
    <row r="13437" spans="1:19" x14ac:dyDescent="0.25">
      <c r="A13437">
        <v>64</v>
      </c>
      <c r="B13437" t="str">
        <f>IF(A13437="","",VLOOKUP(A13437,LOVs!$A$3:$B$62,2))</f>
        <v>Gulf Islands</v>
      </c>
      <c r="C13437" t="str">
        <f>Table1[[#This Row],[School Name]]</f>
        <v>Salt Spring Elementary</v>
      </c>
      <c r="D13437" t="s">
        <v>8042</v>
      </c>
      <c r="E13437">
        <v>1941</v>
      </c>
      <c r="F13437" t="s">
        <v>15</v>
      </c>
      <c r="H13437" s="19">
        <v>43025</v>
      </c>
      <c r="I13437" s="20">
        <v>2</v>
      </c>
      <c r="J13437" t="s">
        <v>8057</v>
      </c>
      <c r="K13437" s="1" t="s">
        <v>8058</v>
      </c>
      <c r="L13437">
        <v>4.0000000000000001E-3</v>
      </c>
      <c r="M13437" s="20" t="s">
        <v>18</v>
      </c>
      <c r="R13437" s="20" t="s">
        <v>15</v>
      </c>
      <c r="S13437" s="23">
        <v>42744</v>
      </c>
    </row>
    <row r="13438" spans="1:19" x14ac:dyDescent="0.25">
      <c r="A13438">
        <v>64</v>
      </c>
      <c r="B13438" t="str">
        <f>IF(A13438="","",VLOOKUP(A13438,LOVs!$A$3:$B$62,2))</f>
        <v>Gulf Islands</v>
      </c>
      <c r="C13438" t="str">
        <f>Table1[[#This Row],[School Name]]</f>
        <v>Phoenix Elemantary</v>
      </c>
      <c r="D13438" t="s">
        <v>8059</v>
      </c>
      <c r="E13438">
        <v>1997</v>
      </c>
      <c r="F13438" t="s">
        <v>15</v>
      </c>
      <c r="H13438" s="19">
        <v>43025</v>
      </c>
      <c r="I13438" s="20">
        <v>2</v>
      </c>
      <c r="J13438" t="s">
        <v>8060</v>
      </c>
      <c r="K13438" s="1" t="s">
        <v>8061</v>
      </c>
      <c r="L13438">
        <v>1E-3</v>
      </c>
      <c r="M13438" s="20" t="s">
        <v>18</v>
      </c>
      <c r="R13438" s="20" t="s">
        <v>15</v>
      </c>
      <c r="S13438" s="23">
        <v>42744</v>
      </c>
    </row>
    <row r="13439" spans="1:19" x14ac:dyDescent="0.25">
      <c r="A13439">
        <v>64</v>
      </c>
      <c r="B13439" t="str">
        <f>IF(A13439="","",VLOOKUP(A13439,LOVs!$A$3:$B$62,2))</f>
        <v>Gulf Islands</v>
      </c>
      <c r="C13439" t="str">
        <f>Table1[[#This Row],[School Name]]</f>
        <v>Phoenix Elemantary</v>
      </c>
      <c r="D13439" t="s">
        <v>8059</v>
      </c>
      <c r="E13439">
        <v>1997</v>
      </c>
      <c r="F13439" t="s">
        <v>15</v>
      </c>
      <c r="H13439" s="19">
        <v>43025</v>
      </c>
      <c r="I13439" s="20">
        <v>2</v>
      </c>
      <c r="J13439" t="s">
        <v>8062</v>
      </c>
      <c r="K13439" s="1" t="s">
        <v>124</v>
      </c>
      <c r="L13439">
        <v>1E-3</v>
      </c>
      <c r="M13439" s="20" t="s">
        <v>18</v>
      </c>
      <c r="R13439" s="20" t="s">
        <v>15</v>
      </c>
      <c r="S13439" s="23">
        <v>42744</v>
      </c>
    </row>
    <row r="13440" spans="1:19" x14ac:dyDescent="0.25">
      <c r="A13440">
        <v>64</v>
      </c>
      <c r="B13440" t="str">
        <f>IF(A13440="","",VLOOKUP(A13440,LOVs!$A$3:$B$62,2))</f>
        <v>Gulf Islands</v>
      </c>
      <c r="C13440" t="str">
        <f>Table1[[#This Row],[School Name]]</f>
        <v>Phoenix Elemantary</v>
      </c>
      <c r="D13440" t="s">
        <v>8059</v>
      </c>
      <c r="E13440">
        <v>1997</v>
      </c>
      <c r="F13440" t="s">
        <v>15</v>
      </c>
      <c r="H13440" s="19">
        <v>43025</v>
      </c>
      <c r="I13440" s="20">
        <v>2</v>
      </c>
      <c r="J13440" t="s">
        <v>8063</v>
      </c>
      <c r="K13440" s="1" t="s">
        <v>593</v>
      </c>
      <c r="L13440">
        <v>1E-3</v>
      </c>
      <c r="M13440" s="20" t="s">
        <v>18</v>
      </c>
      <c r="R13440" s="20" t="s">
        <v>15</v>
      </c>
      <c r="S13440" s="23">
        <v>42744</v>
      </c>
    </row>
    <row r="13441" spans="1:19" x14ac:dyDescent="0.25">
      <c r="A13441">
        <v>64</v>
      </c>
      <c r="B13441" t="str">
        <f>IF(A13441="","",VLOOKUP(A13441,LOVs!$A$3:$B$62,2))</f>
        <v>Gulf Islands</v>
      </c>
      <c r="C13441" t="str">
        <f>Table1[[#This Row],[School Name]]</f>
        <v>Fulford</v>
      </c>
      <c r="D13441" t="s">
        <v>8064</v>
      </c>
      <c r="E13441">
        <v>1989</v>
      </c>
      <c r="F13441" t="s">
        <v>15</v>
      </c>
      <c r="H13441" s="19">
        <v>43086</v>
      </c>
      <c r="I13441" s="20">
        <v>2</v>
      </c>
      <c r="J13441" t="s">
        <v>8065</v>
      </c>
      <c r="K13441" s="1" t="s">
        <v>8066</v>
      </c>
      <c r="L13441">
        <v>5.0000000000000001E-3</v>
      </c>
      <c r="M13441" s="20" t="s">
        <v>18</v>
      </c>
      <c r="R13441" s="20" t="s">
        <v>15</v>
      </c>
      <c r="S13441" s="23">
        <v>42744</v>
      </c>
    </row>
    <row r="13442" spans="1:19" ht="45" x14ac:dyDescent="0.25">
      <c r="A13442">
        <v>64</v>
      </c>
      <c r="B13442" t="str">
        <f>IF(A13442="","",VLOOKUP(A13442,LOVs!$A$3:$B$62,2))</f>
        <v>Gulf Islands</v>
      </c>
      <c r="C13442" t="str">
        <f>Table1[[#This Row],[School Name]]</f>
        <v>Fulford</v>
      </c>
      <c r="D13442" t="s">
        <v>8064</v>
      </c>
      <c r="E13442">
        <v>1989</v>
      </c>
      <c r="F13442" t="s">
        <v>15</v>
      </c>
      <c r="H13442" s="19">
        <v>43086</v>
      </c>
      <c r="I13442" s="20">
        <v>2</v>
      </c>
      <c r="J13442" t="s">
        <v>8067</v>
      </c>
      <c r="K13442" s="1" t="s">
        <v>3868</v>
      </c>
      <c r="L13442">
        <v>2.9000000000000001E-2</v>
      </c>
      <c r="M13442" s="20" t="s">
        <v>15</v>
      </c>
      <c r="N13442" s="1" t="s">
        <v>8068</v>
      </c>
      <c r="O13442" s="1" t="s">
        <v>8069</v>
      </c>
      <c r="R13442" s="20" t="s">
        <v>15</v>
      </c>
      <c r="S13442" s="23">
        <v>42744</v>
      </c>
    </row>
    <row r="13443" spans="1:19" x14ac:dyDescent="0.25">
      <c r="A13443">
        <v>64</v>
      </c>
      <c r="B13443" t="str">
        <f>IF(A13443="","",VLOOKUP(A13443,LOVs!$A$3:$B$62,2))</f>
        <v>Gulf Islands</v>
      </c>
      <c r="C13443" t="str">
        <f>Table1[[#This Row],[School Name]]</f>
        <v>Fulford</v>
      </c>
      <c r="D13443" t="s">
        <v>8064</v>
      </c>
      <c r="E13443">
        <v>1989</v>
      </c>
      <c r="F13443" t="s">
        <v>15</v>
      </c>
      <c r="H13443" s="19">
        <v>43086</v>
      </c>
      <c r="I13443" s="20">
        <v>2</v>
      </c>
      <c r="J13443" t="s">
        <v>8070</v>
      </c>
      <c r="K13443" s="1" t="s">
        <v>3871</v>
      </c>
      <c r="L13443">
        <v>8.0000000000000002E-3</v>
      </c>
      <c r="M13443" s="20" t="s">
        <v>18</v>
      </c>
      <c r="R13443" s="20" t="s">
        <v>15</v>
      </c>
      <c r="S13443" s="23">
        <v>42744</v>
      </c>
    </row>
    <row r="13444" spans="1:19" x14ac:dyDescent="0.25">
      <c r="A13444">
        <v>64</v>
      </c>
      <c r="B13444" t="str">
        <f>IF(A13444="","",VLOOKUP(A13444,LOVs!$A$3:$B$62,2))</f>
        <v>Gulf Islands</v>
      </c>
      <c r="C13444" t="str">
        <f>Table1[[#This Row],[School Name]]</f>
        <v>Fulford</v>
      </c>
      <c r="D13444" t="s">
        <v>8064</v>
      </c>
      <c r="E13444">
        <v>1989</v>
      </c>
      <c r="F13444" t="s">
        <v>15</v>
      </c>
      <c r="H13444" s="19">
        <v>43086</v>
      </c>
      <c r="I13444" s="20">
        <v>2</v>
      </c>
      <c r="J13444" t="s">
        <v>8071</v>
      </c>
      <c r="K13444" s="1" t="s">
        <v>8072</v>
      </c>
      <c r="L13444">
        <v>3.0000000000000001E-3</v>
      </c>
      <c r="M13444" s="20" t="s">
        <v>18</v>
      </c>
      <c r="R13444" s="20" t="s">
        <v>15</v>
      </c>
      <c r="S13444" s="23">
        <v>42744</v>
      </c>
    </row>
    <row r="13445" spans="1:19" x14ac:dyDescent="0.25">
      <c r="A13445">
        <v>64</v>
      </c>
      <c r="B13445" t="str">
        <f>IF(A13445="","",VLOOKUP(A13445,LOVs!$A$3:$B$62,2))</f>
        <v>Gulf Islands</v>
      </c>
      <c r="C13445" t="str">
        <f>Table1[[#This Row],[School Name]]</f>
        <v>Fulford</v>
      </c>
      <c r="D13445" t="s">
        <v>8064</v>
      </c>
      <c r="E13445">
        <v>1989</v>
      </c>
      <c r="F13445" t="s">
        <v>15</v>
      </c>
      <c r="H13445" s="19">
        <v>43086</v>
      </c>
      <c r="I13445" s="20">
        <v>2</v>
      </c>
      <c r="J13445" t="s">
        <v>8073</v>
      </c>
      <c r="K13445" s="1" t="s">
        <v>8074</v>
      </c>
      <c r="L13445">
        <v>1E-3</v>
      </c>
      <c r="M13445" s="20" t="s">
        <v>18</v>
      </c>
      <c r="R13445" s="20" t="s">
        <v>15</v>
      </c>
      <c r="S13445" s="23">
        <v>42744</v>
      </c>
    </row>
    <row r="13446" spans="1:19" ht="45" x14ac:dyDescent="0.25">
      <c r="A13446">
        <v>64</v>
      </c>
      <c r="B13446" t="str">
        <f>IF(A13446="","",VLOOKUP(A13446,LOVs!$A$3:$B$62,2))</f>
        <v>Gulf Islands</v>
      </c>
      <c r="C13446" t="str">
        <f>Table1[[#This Row],[School Name]]</f>
        <v>Fulford</v>
      </c>
      <c r="D13446" t="s">
        <v>8064</v>
      </c>
      <c r="E13446">
        <v>1989</v>
      </c>
      <c r="F13446" t="s">
        <v>15</v>
      </c>
      <c r="H13446" s="19">
        <v>43086</v>
      </c>
      <c r="I13446" s="20">
        <v>2</v>
      </c>
      <c r="J13446" t="s">
        <v>8075</v>
      </c>
      <c r="K13446" s="1" t="s">
        <v>124</v>
      </c>
      <c r="L13446">
        <v>1.9E-2</v>
      </c>
      <c r="M13446" s="20" t="s">
        <v>15</v>
      </c>
      <c r="N13446" s="1" t="s">
        <v>8068</v>
      </c>
      <c r="O13446" s="1" t="s">
        <v>8069</v>
      </c>
      <c r="R13446" s="20" t="s">
        <v>15</v>
      </c>
      <c r="S13446" s="23">
        <v>42744</v>
      </c>
    </row>
    <row r="13447" spans="1:19" ht="30" x14ac:dyDescent="0.25">
      <c r="A13447">
        <v>64</v>
      </c>
      <c r="B13447" t="str">
        <f>IF(A13447="","",VLOOKUP(A13447,LOVs!$A$3:$B$62,2))</f>
        <v>Gulf Islands</v>
      </c>
      <c r="C13447" t="str">
        <f>Table1[[#This Row],[School Name]]</f>
        <v>Fulford</v>
      </c>
      <c r="D13447" t="s">
        <v>8064</v>
      </c>
      <c r="E13447">
        <v>1989</v>
      </c>
      <c r="F13447" t="s">
        <v>15</v>
      </c>
      <c r="H13447" s="19">
        <v>43086</v>
      </c>
      <c r="I13447" s="20">
        <v>2</v>
      </c>
      <c r="J13447" t="s">
        <v>8076</v>
      </c>
      <c r="K13447" s="1" t="s">
        <v>8077</v>
      </c>
      <c r="L13447">
        <v>1E-3</v>
      </c>
      <c r="M13447" s="20" t="s">
        <v>18</v>
      </c>
      <c r="R13447" s="20" t="s">
        <v>15</v>
      </c>
      <c r="S13447" s="23">
        <v>42744</v>
      </c>
    </row>
    <row r="13448" spans="1:19" x14ac:dyDescent="0.25">
      <c r="A13448">
        <v>64</v>
      </c>
      <c r="B13448" t="str">
        <f>IF(A13448="","",VLOOKUP(A13448,LOVs!$A$3:$B$62,2))</f>
        <v>Gulf Islands</v>
      </c>
      <c r="C13448" t="str">
        <f>Table1[[#This Row],[School Name]]</f>
        <v>Fulford</v>
      </c>
      <c r="D13448" t="s">
        <v>8064</v>
      </c>
      <c r="E13448">
        <v>1989</v>
      </c>
      <c r="F13448" t="s">
        <v>15</v>
      </c>
      <c r="H13448" s="19">
        <v>43086</v>
      </c>
      <c r="I13448" s="20">
        <v>2</v>
      </c>
      <c r="J13448" t="s">
        <v>8078</v>
      </c>
      <c r="K13448" s="1" t="s">
        <v>6239</v>
      </c>
      <c r="L13448">
        <v>0</v>
      </c>
      <c r="M13448" s="20" t="s">
        <v>18</v>
      </c>
      <c r="R13448" s="20" t="s">
        <v>15</v>
      </c>
      <c r="S13448" s="23">
        <v>42744</v>
      </c>
    </row>
    <row r="13449" spans="1:19" ht="30" x14ac:dyDescent="0.25">
      <c r="A13449">
        <v>64</v>
      </c>
      <c r="B13449" t="str">
        <f>IF(A13449="","",VLOOKUP(A13449,LOVs!$A$3:$B$62,2))</f>
        <v>Gulf Islands</v>
      </c>
      <c r="C13449" t="str">
        <f>Table1[[#This Row],[School Name]]</f>
        <v>Phoenix Secondary Place</v>
      </c>
      <c r="D13449" t="s">
        <v>8079</v>
      </c>
      <c r="E13449">
        <v>1953</v>
      </c>
      <c r="F13449" t="s">
        <v>15</v>
      </c>
      <c r="H13449" s="19">
        <v>43025</v>
      </c>
      <c r="I13449" s="20">
        <v>2</v>
      </c>
      <c r="J13449" t="s">
        <v>8080</v>
      </c>
      <c r="K13449" s="1" t="s">
        <v>8081</v>
      </c>
      <c r="L13449">
        <v>3.0000000000000001E-3</v>
      </c>
      <c r="M13449" s="20" t="s">
        <v>18</v>
      </c>
      <c r="R13449" s="20" t="s">
        <v>15</v>
      </c>
      <c r="S13449" s="23">
        <v>42744</v>
      </c>
    </row>
    <row r="13450" spans="1:19" ht="30" x14ac:dyDescent="0.25">
      <c r="A13450">
        <v>64</v>
      </c>
      <c r="B13450" t="str">
        <f>IF(A13450="","",VLOOKUP(A13450,LOVs!$A$3:$B$62,2))</f>
        <v>Gulf Islands</v>
      </c>
      <c r="C13450" t="str">
        <f>Table1[[#This Row],[School Name]]</f>
        <v>Fernwood</v>
      </c>
      <c r="D13450" t="s">
        <v>8082</v>
      </c>
      <c r="E13450">
        <v>1983</v>
      </c>
      <c r="F13450" t="s">
        <v>15</v>
      </c>
      <c r="H13450" s="19">
        <v>43025</v>
      </c>
      <c r="I13450" s="20">
        <v>2</v>
      </c>
      <c r="J13450" t="s">
        <v>8083</v>
      </c>
      <c r="K13450" s="1" t="s">
        <v>8084</v>
      </c>
      <c r="L13450">
        <v>3.0000000000000001E-3</v>
      </c>
      <c r="M13450" s="20" t="s">
        <v>18</v>
      </c>
      <c r="R13450" s="20" t="s">
        <v>15</v>
      </c>
      <c r="S13450" s="23">
        <v>42744</v>
      </c>
    </row>
    <row r="13451" spans="1:19" ht="30" x14ac:dyDescent="0.25">
      <c r="A13451">
        <v>64</v>
      </c>
      <c r="B13451" t="str">
        <f>IF(A13451="","",VLOOKUP(A13451,LOVs!$A$3:$B$62,2))</f>
        <v>Gulf Islands</v>
      </c>
      <c r="C13451" t="str">
        <f>Table1[[#This Row],[School Name]]</f>
        <v>Fernwood</v>
      </c>
      <c r="D13451" t="s">
        <v>8082</v>
      </c>
      <c r="E13451">
        <v>1983</v>
      </c>
      <c r="F13451" t="s">
        <v>15</v>
      </c>
      <c r="H13451" s="19">
        <v>43025</v>
      </c>
      <c r="I13451" s="20">
        <v>2</v>
      </c>
      <c r="J13451" t="s">
        <v>8085</v>
      </c>
      <c r="K13451" s="1" t="s">
        <v>8086</v>
      </c>
      <c r="L13451">
        <v>2E-3</v>
      </c>
      <c r="M13451" s="20" t="s">
        <v>18</v>
      </c>
      <c r="R13451" s="20" t="s">
        <v>15</v>
      </c>
      <c r="S13451" s="23">
        <v>42744</v>
      </c>
    </row>
    <row r="13452" spans="1:19" ht="30" x14ac:dyDescent="0.25">
      <c r="A13452">
        <v>64</v>
      </c>
      <c r="B13452" t="str">
        <f>IF(A13452="","",VLOOKUP(A13452,LOVs!$A$3:$B$62,2))</f>
        <v>Gulf Islands</v>
      </c>
      <c r="C13452" t="str">
        <f>Table1[[#This Row],[School Name]]</f>
        <v>Fernwood</v>
      </c>
      <c r="D13452" t="s">
        <v>8082</v>
      </c>
      <c r="E13452">
        <v>1983</v>
      </c>
      <c r="F13452" t="s">
        <v>15</v>
      </c>
      <c r="H13452" s="19">
        <v>43025</v>
      </c>
      <c r="I13452" s="20">
        <v>2</v>
      </c>
      <c r="J13452" t="s">
        <v>8087</v>
      </c>
      <c r="K13452" s="1" t="s">
        <v>8088</v>
      </c>
      <c r="L13452">
        <v>6.0000000000000001E-3</v>
      </c>
      <c r="M13452" s="20" t="s">
        <v>18</v>
      </c>
      <c r="R13452" s="20" t="s">
        <v>15</v>
      </c>
      <c r="S13452" s="23">
        <v>42744</v>
      </c>
    </row>
    <row r="13453" spans="1:19" ht="30" x14ac:dyDescent="0.25">
      <c r="A13453">
        <v>64</v>
      </c>
      <c r="B13453" t="str">
        <f>IF(A13453="","",VLOOKUP(A13453,LOVs!$A$3:$B$62,2))</f>
        <v>Gulf Islands</v>
      </c>
      <c r="C13453" t="str">
        <f>Table1[[#This Row],[School Name]]</f>
        <v>Fernwood</v>
      </c>
      <c r="D13453" t="s">
        <v>8082</v>
      </c>
      <c r="E13453">
        <v>1983</v>
      </c>
      <c r="F13453" t="s">
        <v>15</v>
      </c>
      <c r="H13453" s="19">
        <v>43025</v>
      </c>
      <c r="I13453" s="20">
        <v>2</v>
      </c>
      <c r="J13453" t="s">
        <v>8089</v>
      </c>
      <c r="K13453" s="1" t="s">
        <v>8090</v>
      </c>
      <c r="L13453">
        <v>3.0000000000000001E-3</v>
      </c>
      <c r="M13453" s="20" t="s">
        <v>18</v>
      </c>
      <c r="R13453" s="20" t="s">
        <v>15</v>
      </c>
      <c r="S13453" s="23">
        <v>42744</v>
      </c>
    </row>
    <row r="13454" spans="1:19" x14ac:dyDescent="0.25">
      <c r="A13454">
        <v>64</v>
      </c>
      <c r="B13454" t="str">
        <f>IF(A13454="","",VLOOKUP(A13454,LOVs!$A$3:$B$62,2))</f>
        <v>Gulf Islands</v>
      </c>
      <c r="C13454" t="str">
        <f>Table1[[#This Row],[School Name]]</f>
        <v>Fernwood</v>
      </c>
      <c r="D13454" t="s">
        <v>8082</v>
      </c>
      <c r="E13454">
        <v>1983</v>
      </c>
      <c r="F13454" t="s">
        <v>15</v>
      </c>
      <c r="H13454" s="19">
        <v>43025</v>
      </c>
      <c r="I13454" s="20">
        <v>2</v>
      </c>
      <c r="J13454" t="s">
        <v>8091</v>
      </c>
      <c r="K13454" s="1" t="s">
        <v>87</v>
      </c>
      <c r="L13454">
        <v>3.0000000000000001E-3</v>
      </c>
      <c r="M13454" s="20" t="s">
        <v>18</v>
      </c>
      <c r="R13454" s="20" t="s">
        <v>15</v>
      </c>
      <c r="S13454" s="23">
        <v>42744</v>
      </c>
    </row>
    <row r="13455" spans="1:19" ht="30" x14ac:dyDescent="0.25">
      <c r="A13455">
        <v>64</v>
      </c>
      <c r="B13455" t="str">
        <f>IF(A13455="","",VLOOKUP(A13455,LOVs!$A$3:$B$62,2))</f>
        <v>Gulf Islands</v>
      </c>
      <c r="C13455" t="str">
        <f>Table1[[#This Row],[School Name]]</f>
        <v>Fernwood</v>
      </c>
      <c r="D13455" t="s">
        <v>8082</v>
      </c>
      <c r="E13455">
        <v>1983</v>
      </c>
      <c r="F13455" t="s">
        <v>15</v>
      </c>
      <c r="H13455" s="19">
        <v>43025</v>
      </c>
      <c r="I13455" s="20">
        <v>2</v>
      </c>
      <c r="J13455" t="s">
        <v>8092</v>
      </c>
      <c r="K13455" s="1" t="s">
        <v>8093</v>
      </c>
      <c r="L13455">
        <v>1E-3</v>
      </c>
      <c r="M13455" s="20" t="s">
        <v>18</v>
      </c>
      <c r="R13455" s="20" t="s">
        <v>15</v>
      </c>
      <c r="S13455" s="23">
        <v>42744</v>
      </c>
    </row>
    <row r="13456" spans="1:19" x14ac:dyDescent="0.25">
      <c r="A13456">
        <v>64</v>
      </c>
      <c r="B13456" t="str">
        <f>IF(A13456="","",VLOOKUP(A13456,LOVs!$A$3:$B$62,2))</f>
        <v>Gulf Islands</v>
      </c>
      <c r="C13456" t="str">
        <f>Table1[[#This Row],[School Name]]</f>
        <v>Fernwood</v>
      </c>
      <c r="D13456" t="s">
        <v>8082</v>
      </c>
      <c r="E13456">
        <v>1983</v>
      </c>
      <c r="F13456" t="s">
        <v>15</v>
      </c>
      <c r="H13456" s="19">
        <v>43025</v>
      </c>
      <c r="I13456" s="20">
        <v>2</v>
      </c>
      <c r="J13456" t="s">
        <v>8094</v>
      </c>
      <c r="K13456" s="1" t="s">
        <v>3050</v>
      </c>
      <c r="L13456">
        <v>3.0000000000000001E-3</v>
      </c>
      <c r="M13456" s="20" t="s">
        <v>18</v>
      </c>
      <c r="R13456" s="20" t="s">
        <v>15</v>
      </c>
      <c r="S13456" s="23">
        <v>42744</v>
      </c>
    </row>
    <row r="13457" spans="1:19" x14ac:dyDescent="0.25">
      <c r="A13457">
        <v>64</v>
      </c>
      <c r="B13457" t="str">
        <f>IF(A13457="","",VLOOKUP(A13457,LOVs!$A$3:$B$62,2))</f>
        <v>Gulf Islands</v>
      </c>
      <c r="C13457" t="str">
        <f>Table1[[#This Row],[School Name]]</f>
        <v>Fernwood</v>
      </c>
      <c r="D13457" t="s">
        <v>8082</v>
      </c>
      <c r="E13457">
        <v>1983</v>
      </c>
      <c r="F13457" t="s">
        <v>15</v>
      </c>
      <c r="H13457" s="19">
        <v>43025</v>
      </c>
      <c r="I13457" s="20">
        <v>2</v>
      </c>
      <c r="J13457" t="s">
        <v>8095</v>
      </c>
      <c r="K13457" s="1" t="s">
        <v>2587</v>
      </c>
      <c r="L13457">
        <v>3.0000000000000001E-3</v>
      </c>
      <c r="M13457" s="20" t="s">
        <v>18</v>
      </c>
      <c r="R13457" s="20" t="s">
        <v>15</v>
      </c>
      <c r="S13457" s="23">
        <v>42744</v>
      </c>
    </row>
    <row r="13458" spans="1:19" x14ac:dyDescent="0.25">
      <c r="A13458">
        <v>64</v>
      </c>
      <c r="B13458" t="str">
        <f>IF(A13458="","",VLOOKUP(A13458,LOVs!$A$3:$B$62,2))</f>
        <v>Gulf Islands</v>
      </c>
      <c r="C13458" t="str">
        <f>Table1[[#This Row],[School Name]]</f>
        <v>Fernwood</v>
      </c>
      <c r="D13458" t="s">
        <v>8082</v>
      </c>
      <c r="E13458">
        <v>1983</v>
      </c>
      <c r="F13458" t="s">
        <v>15</v>
      </c>
      <c r="H13458" s="19">
        <v>43025</v>
      </c>
      <c r="I13458" s="20">
        <v>2</v>
      </c>
      <c r="J13458" t="s">
        <v>8096</v>
      </c>
      <c r="K13458" s="1" t="s">
        <v>482</v>
      </c>
      <c r="L13458">
        <v>2E-3</v>
      </c>
      <c r="M13458" s="20" t="s">
        <v>18</v>
      </c>
      <c r="R13458" s="20" t="s">
        <v>15</v>
      </c>
      <c r="S13458" s="23">
        <v>42744</v>
      </c>
    </row>
    <row r="13459" spans="1:19" x14ac:dyDescent="0.25">
      <c r="A13459">
        <v>64</v>
      </c>
      <c r="B13459" t="str">
        <f>IF(A13459="","",VLOOKUP(A13459,LOVs!$A$3:$B$62,2))</f>
        <v>Gulf Islands</v>
      </c>
      <c r="C13459" t="str">
        <f>Table1[[#This Row],[School Name]]</f>
        <v>Fernwood</v>
      </c>
      <c r="D13459" t="s">
        <v>8082</v>
      </c>
      <c r="E13459">
        <v>1983</v>
      </c>
      <c r="F13459" t="s">
        <v>15</v>
      </c>
      <c r="H13459" s="19">
        <v>43025</v>
      </c>
      <c r="I13459" s="20">
        <v>2</v>
      </c>
      <c r="J13459" t="s">
        <v>8097</v>
      </c>
      <c r="K13459" s="1" t="s">
        <v>1171</v>
      </c>
      <c r="L13459">
        <v>2E-3</v>
      </c>
      <c r="M13459" s="20" t="s">
        <v>18</v>
      </c>
      <c r="R13459" s="20" t="s">
        <v>15</v>
      </c>
      <c r="S13459" s="23">
        <v>42744</v>
      </c>
    </row>
    <row r="13460" spans="1:19" ht="30" x14ac:dyDescent="0.25">
      <c r="A13460">
        <v>64</v>
      </c>
      <c r="B13460" t="str">
        <f>IF(A13460="","",VLOOKUP(A13460,LOVs!$A$3:$B$62,2))</f>
        <v>Gulf Islands</v>
      </c>
      <c r="C13460" t="str">
        <f>Table1[[#This Row],[School Name]]</f>
        <v>SIMS Middle School</v>
      </c>
      <c r="D13460" t="s">
        <v>8098</v>
      </c>
      <c r="E13460">
        <v>1980</v>
      </c>
      <c r="F13460" t="s">
        <v>15</v>
      </c>
      <c r="H13460" s="19">
        <v>43025</v>
      </c>
      <c r="I13460" s="20">
        <v>2</v>
      </c>
      <c r="J13460" t="s">
        <v>8099</v>
      </c>
      <c r="K13460" s="1" t="s">
        <v>8100</v>
      </c>
      <c r="L13460">
        <v>6.0000000000000001E-3</v>
      </c>
      <c r="M13460" s="20" t="s">
        <v>18</v>
      </c>
      <c r="R13460" s="20" t="s">
        <v>15</v>
      </c>
      <c r="S13460" s="23">
        <v>42744</v>
      </c>
    </row>
    <row r="13461" spans="1:19" ht="30" x14ac:dyDescent="0.25">
      <c r="A13461">
        <v>64</v>
      </c>
      <c r="B13461" t="str">
        <f>IF(A13461="","",VLOOKUP(A13461,LOVs!$A$3:$B$62,2))</f>
        <v>Gulf Islands</v>
      </c>
      <c r="C13461" t="str">
        <f>Table1[[#This Row],[School Name]]</f>
        <v>SIMS Middle School</v>
      </c>
      <c r="D13461" t="s">
        <v>8098</v>
      </c>
      <c r="E13461">
        <v>1980</v>
      </c>
      <c r="F13461" t="s">
        <v>15</v>
      </c>
      <c r="H13461" s="19">
        <v>43025</v>
      </c>
      <c r="I13461" s="20">
        <v>2</v>
      </c>
      <c r="J13461" t="s">
        <v>8101</v>
      </c>
      <c r="K13461" s="1" t="s">
        <v>8102</v>
      </c>
      <c r="L13461">
        <v>2E-3</v>
      </c>
      <c r="M13461" s="20" t="s">
        <v>18</v>
      </c>
      <c r="R13461" s="20" t="s">
        <v>15</v>
      </c>
      <c r="S13461" s="23">
        <v>42744</v>
      </c>
    </row>
    <row r="13462" spans="1:19" ht="45" x14ac:dyDescent="0.25">
      <c r="A13462">
        <v>64</v>
      </c>
      <c r="B13462" t="str">
        <f>IF(A13462="","",VLOOKUP(A13462,LOVs!$A$3:$B$62,2))</f>
        <v>Gulf Islands</v>
      </c>
      <c r="C13462" t="str">
        <f>Table1[[#This Row],[School Name]]</f>
        <v>SIMS Middle School</v>
      </c>
      <c r="D13462" t="s">
        <v>8098</v>
      </c>
      <c r="E13462">
        <v>1980</v>
      </c>
      <c r="F13462" t="s">
        <v>15</v>
      </c>
      <c r="H13462" s="19">
        <v>43025</v>
      </c>
      <c r="I13462" s="20">
        <v>2</v>
      </c>
      <c r="J13462" t="s">
        <v>8103</v>
      </c>
      <c r="K13462" s="1" t="s">
        <v>8104</v>
      </c>
      <c r="L13462">
        <v>0.13500000000000001</v>
      </c>
      <c r="M13462" s="20" t="s">
        <v>15</v>
      </c>
      <c r="N13462" s="1" t="s">
        <v>8105</v>
      </c>
      <c r="O13462" s="1" t="s">
        <v>8106</v>
      </c>
      <c r="R13462" s="20" t="s">
        <v>15</v>
      </c>
      <c r="S13462" s="23">
        <v>42744</v>
      </c>
    </row>
    <row r="13463" spans="1:19" ht="30" x14ac:dyDescent="0.25">
      <c r="A13463">
        <v>64</v>
      </c>
      <c r="B13463" t="str">
        <f>IF(A13463="","",VLOOKUP(A13463,LOVs!$A$3:$B$62,2))</f>
        <v>Gulf Islands</v>
      </c>
      <c r="C13463" t="str">
        <f>Table1[[#This Row],[School Name]]</f>
        <v>SIMS Middle School</v>
      </c>
      <c r="D13463" t="s">
        <v>8098</v>
      </c>
      <c r="E13463">
        <v>1980</v>
      </c>
      <c r="F13463" t="s">
        <v>15</v>
      </c>
      <c r="H13463" s="19">
        <v>43086</v>
      </c>
      <c r="I13463" s="20">
        <v>2</v>
      </c>
      <c r="J13463" t="s">
        <v>8107</v>
      </c>
      <c r="K13463" s="1" t="s">
        <v>8108</v>
      </c>
      <c r="L13463">
        <v>4.0000000000000001E-3</v>
      </c>
      <c r="M13463" s="20" t="s">
        <v>18</v>
      </c>
      <c r="R13463" s="20" t="s">
        <v>15</v>
      </c>
      <c r="S13463" s="23">
        <v>42744</v>
      </c>
    </row>
    <row r="13464" spans="1:19" ht="30" x14ac:dyDescent="0.25">
      <c r="A13464">
        <v>64</v>
      </c>
      <c r="B13464" t="str">
        <f>IF(A13464="","",VLOOKUP(A13464,LOVs!$A$3:$B$62,2))</f>
        <v>Gulf Islands</v>
      </c>
      <c r="C13464" t="str">
        <f>Table1[[#This Row],[School Name]]</f>
        <v>SIMS Middle School</v>
      </c>
      <c r="D13464" t="s">
        <v>8098</v>
      </c>
      <c r="E13464">
        <v>1980</v>
      </c>
      <c r="F13464" t="s">
        <v>15</v>
      </c>
      <c r="H13464" s="19">
        <v>43086</v>
      </c>
      <c r="I13464" s="20">
        <v>2</v>
      </c>
      <c r="J13464" t="s">
        <v>8109</v>
      </c>
      <c r="K13464" s="1" t="s">
        <v>8110</v>
      </c>
      <c r="L13464">
        <v>2.1000000000000001E-2</v>
      </c>
      <c r="M13464" s="20" t="s">
        <v>15</v>
      </c>
      <c r="N13464" s="1" t="s">
        <v>8111</v>
      </c>
      <c r="O13464" s="1" t="s">
        <v>8112</v>
      </c>
      <c r="R13464" s="20" t="s">
        <v>15</v>
      </c>
      <c r="S13464" s="23">
        <v>42744</v>
      </c>
    </row>
    <row r="13465" spans="1:19" x14ac:dyDescent="0.25">
      <c r="A13465">
        <v>64</v>
      </c>
      <c r="B13465" t="str">
        <f>IF(A13465="","",VLOOKUP(A13465,LOVs!$A$3:$B$62,2))</f>
        <v>Gulf Islands</v>
      </c>
      <c r="C13465" t="str">
        <f>Table1[[#This Row],[School Name]]</f>
        <v>SIMS Middle School</v>
      </c>
      <c r="D13465" t="s">
        <v>8098</v>
      </c>
      <c r="E13465">
        <v>1980</v>
      </c>
      <c r="F13465" t="s">
        <v>15</v>
      </c>
      <c r="H13465" s="19">
        <v>43086</v>
      </c>
      <c r="I13465" s="20">
        <v>2</v>
      </c>
      <c r="J13465" t="s">
        <v>8113</v>
      </c>
      <c r="K13465" s="1" t="s">
        <v>481</v>
      </c>
      <c r="L13465">
        <v>2E-3</v>
      </c>
      <c r="M13465" s="20" t="s">
        <v>18</v>
      </c>
      <c r="R13465" s="20" t="s">
        <v>15</v>
      </c>
      <c r="S13465" s="23">
        <v>42744</v>
      </c>
    </row>
    <row r="13466" spans="1:19" ht="30" x14ac:dyDescent="0.25">
      <c r="A13466">
        <v>64</v>
      </c>
      <c r="B13466" t="str">
        <f>IF(A13466="","",VLOOKUP(A13466,LOVs!$A$3:$B$62,2))</f>
        <v>Gulf Islands</v>
      </c>
      <c r="C13466" t="str">
        <f>Table1[[#This Row],[School Name]]</f>
        <v>SIMS Middle School</v>
      </c>
      <c r="D13466" t="s">
        <v>8098</v>
      </c>
      <c r="E13466">
        <v>1980</v>
      </c>
      <c r="F13466" t="s">
        <v>15</v>
      </c>
      <c r="H13466" s="19">
        <v>43086</v>
      </c>
      <c r="I13466" s="20">
        <v>2</v>
      </c>
      <c r="J13466" t="s">
        <v>8114</v>
      </c>
      <c r="K13466" s="1" t="s">
        <v>8115</v>
      </c>
      <c r="L13466">
        <v>3.0000000000000001E-3</v>
      </c>
      <c r="M13466" s="20" t="s">
        <v>18</v>
      </c>
      <c r="R13466" s="20" t="s">
        <v>15</v>
      </c>
      <c r="S13466" s="23">
        <v>42744</v>
      </c>
    </row>
    <row r="13467" spans="1:19" ht="30" x14ac:dyDescent="0.25">
      <c r="A13467">
        <v>64</v>
      </c>
      <c r="B13467" t="str">
        <f>IF(A13467="","",VLOOKUP(A13467,LOVs!$A$3:$B$62,2))</f>
        <v>Gulf Islands</v>
      </c>
      <c r="C13467" t="str">
        <f>Table1[[#This Row],[School Name]]</f>
        <v>SIMS Middle School</v>
      </c>
      <c r="D13467" t="s">
        <v>8098</v>
      </c>
      <c r="E13467">
        <v>1980</v>
      </c>
      <c r="F13467" t="s">
        <v>15</v>
      </c>
      <c r="H13467" s="19">
        <v>43086</v>
      </c>
      <c r="I13467" s="20">
        <v>2</v>
      </c>
      <c r="J13467" t="s">
        <v>8116</v>
      </c>
      <c r="K13467" s="1" t="s">
        <v>8117</v>
      </c>
      <c r="L13467">
        <v>5.0000000000000001E-3</v>
      </c>
      <c r="M13467" s="20" t="s">
        <v>18</v>
      </c>
      <c r="R13467" s="20" t="s">
        <v>15</v>
      </c>
      <c r="S13467" s="23">
        <v>42744</v>
      </c>
    </row>
    <row r="13468" spans="1:19" x14ac:dyDescent="0.25">
      <c r="A13468">
        <v>64</v>
      </c>
      <c r="B13468" t="str">
        <f>IF(A13468="","",VLOOKUP(A13468,LOVs!$A$3:$B$62,2))</f>
        <v>Gulf Islands</v>
      </c>
      <c r="C13468" t="str">
        <f>Table1[[#This Row],[School Name]]</f>
        <v>SIMS Middle School</v>
      </c>
      <c r="D13468" t="s">
        <v>8098</v>
      </c>
      <c r="E13468">
        <v>1980</v>
      </c>
      <c r="F13468" t="s">
        <v>15</v>
      </c>
      <c r="H13468" s="19">
        <v>43086</v>
      </c>
      <c r="I13468" s="20">
        <v>2</v>
      </c>
      <c r="J13468" t="s">
        <v>8118</v>
      </c>
      <c r="K13468" s="1" t="s">
        <v>8119</v>
      </c>
      <c r="L13468">
        <v>6.0000000000000001E-3</v>
      </c>
      <c r="M13468" s="20" t="s">
        <v>18</v>
      </c>
      <c r="R13468" s="20" t="s">
        <v>15</v>
      </c>
      <c r="S13468" s="23">
        <v>42744</v>
      </c>
    </row>
    <row r="13469" spans="1:19" ht="30" x14ac:dyDescent="0.25">
      <c r="A13469">
        <v>64</v>
      </c>
      <c r="B13469" t="str">
        <f>IF(A13469="","",VLOOKUP(A13469,LOVs!$A$3:$B$62,2))</f>
        <v>Gulf Islands</v>
      </c>
      <c r="C13469" t="str">
        <f>Table1[[#This Row],[School Name]]</f>
        <v>GISS Gulf Islands Secondary School</v>
      </c>
      <c r="D13469" t="s">
        <v>8120</v>
      </c>
      <c r="F13469" t="s">
        <v>18</v>
      </c>
      <c r="G13469" t="s">
        <v>8121</v>
      </c>
      <c r="H13469" s="19">
        <v>43086</v>
      </c>
      <c r="I13469" s="20">
        <v>2</v>
      </c>
      <c r="J13469" t="s">
        <v>8122</v>
      </c>
      <c r="K13469" s="1" t="s">
        <v>8123</v>
      </c>
      <c r="L13469">
        <v>3.0000000000000001E-3</v>
      </c>
      <c r="M13469" s="20" t="s">
        <v>18</v>
      </c>
      <c r="R13469" s="20" t="s">
        <v>15</v>
      </c>
      <c r="S13469" s="23">
        <v>42744</v>
      </c>
    </row>
    <row r="13470" spans="1:19" x14ac:dyDescent="0.25">
      <c r="A13470">
        <v>67</v>
      </c>
      <c r="B13470" t="str">
        <f>IF(A13470="","",VLOOKUP(A13470,LOVs!$A$3:$B$62,2))</f>
        <v>Okanagan Skaha</v>
      </c>
      <c r="C13470" t="str">
        <f>Table1[[#This Row],[School Name]]</f>
        <v>Carmi Elementary School</v>
      </c>
      <c r="D13470" t="s">
        <v>8124</v>
      </c>
      <c r="E13470">
        <v>1952</v>
      </c>
      <c r="F13470" t="s">
        <v>15</v>
      </c>
      <c r="H13470" s="19">
        <v>42841</v>
      </c>
      <c r="I13470" s="20">
        <v>1</v>
      </c>
      <c r="J13470" t="s">
        <v>528</v>
      </c>
      <c r="K13470" s="1" t="s">
        <v>30</v>
      </c>
      <c r="L13470">
        <v>5.0000000000000001E-3</v>
      </c>
      <c r="M13470" s="20" t="s">
        <v>18</v>
      </c>
      <c r="Q13470" s="19">
        <v>42844</v>
      </c>
      <c r="R13470" s="20" t="s">
        <v>15</v>
      </c>
      <c r="S13470" s="23">
        <v>42809</v>
      </c>
    </row>
    <row r="13471" spans="1:19" x14ac:dyDescent="0.25">
      <c r="A13471">
        <v>67</v>
      </c>
      <c r="B13471" t="str">
        <f>IF(A13471="","",VLOOKUP(A13471,LOVs!$A$3:$B$62,2))</f>
        <v>Okanagan Skaha</v>
      </c>
      <c r="C13471" t="str">
        <f>Table1[[#This Row],[School Name]]</f>
        <v>Columbia Elementary School</v>
      </c>
      <c r="D13471" t="s">
        <v>8125</v>
      </c>
      <c r="E13471">
        <v>1970</v>
      </c>
      <c r="F13471" t="s">
        <v>15</v>
      </c>
      <c r="H13471" s="19">
        <v>42841</v>
      </c>
      <c r="I13471" s="20">
        <v>1</v>
      </c>
      <c r="J13471" t="s">
        <v>528</v>
      </c>
      <c r="K13471" s="1" t="s">
        <v>30</v>
      </c>
      <c r="L13471">
        <v>4.0000000000000001E-3</v>
      </c>
      <c r="M13471" s="20" t="s">
        <v>18</v>
      </c>
      <c r="Q13471" s="19">
        <v>42844</v>
      </c>
      <c r="R13471" s="20" t="s">
        <v>15</v>
      </c>
      <c r="S13471" s="23">
        <v>42809</v>
      </c>
    </row>
    <row r="13472" spans="1:19" x14ac:dyDescent="0.25">
      <c r="A13472">
        <v>67</v>
      </c>
      <c r="B13472" t="str">
        <f>IF(A13472="","",VLOOKUP(A13472,LOVs!$A$3:$B$62,2))</f>
        <v>Okanagan Skaha</v>
      </c>
      <c r="C13472" t="str">
        <f>Table1[[#This Row],[School Name]]</f>
        <v>Ecole Entre Lac</v>
      </c>
      <c r="D13472" t="s">
        <v>8126</v>
      </c>
      <c r="E13472">
        <v>1966</v>
      </c>
      <c r="F13472" t="s">
        <v>15</v>
      </c>
      <c r="H13472" s="19">
        <v>42841</v>
      </c>
      <c r="I13472" s="20">
        <v>1</v>
      </c>
      <c r="J13472" t="s">
        <v>528</v>
      </c>
      <c r="K13472" s="1" t="s">
        <v>30</v>
      </c>
      <c r="L13472">
        <v>1E-3</v>
      </c>
      <c r="M13472" s="20" t="s">
        <v>18</v>
      </c>
      <c r="Q13472" s="19">
        <v>42844</v>
      </c>
      <c r="R13472" s="20" t="s">
        <v>15</v>
      </c>
      <c r="S13472" s="23">
        <v>42809</v>
      </c>
    </row>
    <row r="13473" spans="1:19" x14ac:dyDescent="0.25">
      <c r="A13473">
        <v>67</v>
      </c>
      <c r="B13473" t="str">
        <f>IF(A13473="","",VLOOKUP(A13473,LOVs!$A$3:$B$62,2))</f>
        <v>Okanagan Skaha</v>
      </c>
      <c r="C13473" t="str">
        <f>Table1[[#This Row],[School Name]]</f>
        <v>Giant's Head Elementary School</v>
      </c>
      <c r="D13473" t="s">
        <v>8127</v>
      </c>
      <c r="E13473">
        <v>1974</v>
      </c>
      <c r="F13473" t="s">
        <v>15</v>
      </c>
      <c r="H13473" s="19">
        <v>42841</v>
      </c>
      <c r="I13473" s="20">
        <v>1</v>
      </c>
      <c r="J13473" t="s">
        <v>528</v>
      </c>
      <c r="K13473" s="1" t="s">
        <v>30</v>
      </c>
      <c r="L13473">
        <v>8.9999999999999993E-3</v>
      </c>
      <c r="M13473" s="20" t="s">
        <v>18</v>
      </c>
      <c r="Q13473" s="19">
        <v>42844</v>
      </c>
      <c r="R13473" s="20" t="s">
        <v>15</v>
      </c>
      <c r="S13473" s="23">
        <v>42809</v>
      </c>
    </row>
    <row r="13474" spans="1:19" x14ac:dyDescent="0.25">
      <c r="A13474">
        <v>67</v>
      </c>
      <c r="B13474" t="str">
        <f>IF(A13474="","",VLOOKUP(A13474,LOVs!$A$3:$B$62,2))</f>
        <v>Okanagan Skaha</v>
      </c>
      <c r="C13474" t="str">
        <f>Table1[[#This Row],[School Name]]</f>
        <v>Kaleden Elementary School</v>
      </c>
      <c r="D13474" t="s">
        <v>8128</v>
      </c>
      <c r="E13474">
        <v>1933</v>
      </c>
      <c r="F13474" t="s">
        <v>15</v>
      </c>
      <c r="H13474" s="19">
        <v>42841</v>
      </c>
      <c r="I13474" s="20">
        <v>1</v>
      </c>
      <c r="J13474" t="s">
        <v>528</v>
      </c>
      <c r="K13474" s="1" t="s">
        <v>30</v>
      </c>
      <c r="L13474">
        <v>1E-3</v>
      </c>
      <c r="M13474" s="20" t="s">
        <v>18</v>
      </c>
      <c r="Q13474" s="19">
        <v>42844</v>
      </c>
      <c r="R13474" s="20" t="s">
        <v>15</v>
      </c>
      <c r="S13474" s="23">
        <v>42809</v>
      </c>
    </row>
    <row r="13475" spans="1:19" x14ac:dyDescent="0.25">
      <c r="A13475">
        <v>67</v>
      </c>
      <c r="B13475" t="str">
        <f>IF(A13475="","",VLOOKUP(A13475,LOVs!$A$3:$B$62,2))</f>
        <v>Okanagan Skaha</v>
      </c>
      <c r="C13475" t="str">
        <f>Table1[[#This Row],[School Name]]</f>
        <v>Naramata Elementary School</v>
      </c>
      <c r="D13475" t="s">
        <v>8129</v>
      </c>
      <c r="E13475">
        <v>1927</v>
      </c>
      <c r="F13475" t="s">
        <v>15</v>
      </c>
      <c r="H13475" s="19">
        <v>42841</v>
      </c>
      <c r="I13475" s="20">
        <v>1</v>
      </c>
      <c r="J13475" t="s">
        <v>528</v>
      </c>
      <c r="K13475" s="1" t="s">
        <v>30</v>
      </c>
      <c r="L13475">
        <v>2E-3</v>
      </c>
      <c r="M13475" s="20" t="s">
        <v>18</v>
      </c>
      <c r="Q13475" s="19">
        <v>42844</v>
      </c>
      <c r="R13475" s="20" t="s">
        <v>15</v>
      </c>
      <c r="S13475" s="23">
        <v>42809</v>
      </c>
    </row>
    <row r="13476" spans="1:19" x14ac:dyDescent="0.25">
      <c r="A13476">
        <v>67</v>
      </c>
      <c r="B13476" t="str">
        <f>IF(A13476="","",VLOOKUP(A13476,LOVs!$A$3:$B$62,2))</f>
        <v>Okanagan Skaha</v>
      </c>
      <c r="C13476" t="str">
        <f>Table1[[#This Row],[School Name]]</f>
        <v>Parkway Elementary School</v>
      </c>
      <c r="D13476" t="s">
        <v>8130</v>
      </c>
      <c r="E13476">
        <v>1976</v>
      </c>
      <c r="F13476" t="s">
        <v>15</v>
      </c>
      <c r="H13476" s="19">
        <v>42841</v>
      </c>
      <c r="I13476" s="20">
        <v>1</v>
      </c>
      <c r="J13476" t="s">
        <v>528</v>
      </c>
      <c r="K13476" s="1" t="s">
        <v>30</v>
      </c>
      <c r="L13476">
        <v>2E-3</v>
      </c>
      <c r="M13476" s="20" t="s">
        <v>18</v>
      </c>
      <c r="Q13476" s="19">
        <v>42844</v>
      </c>
      <c r="R13476" s="20" t="s">
        <v>15</v>
      </c>
      <c r="S13476" s="23">
        <v>42809</v>
      </c>
    </row>
    <row r="13477" spans="1:19" x14ac:dyDescent="0.25">
      <c r="A13477">
        <v>67</v>
      </c>
      <c r="B13477" t="str">
        <f>IF(A13477="","",VLOOKUP(A13477,LOVs!$A$3:$B$62,2))</f>
        <v>Okanagan Skaha</v>
      </c>
      <c r="C13477" t="str">
        <f>Table1[[#This Row],[School Name]]</f>
        <v>Queen's Park Elementary School</v>
      </c>
      <c r="D13477" t="s">
        <v>8131</v>
      </c>
      <c r="E13477">
        <v>1976</v>
      </c>
      <c r="F13477" t="s">
        <v>15</v>
      </c>
      <c r="H13477" s="19">
        <v>42841</v>
      </c>
      <c r="I13477" s="20">
        <v>1</v>
      </c>
      <c r="J13477" t="s">
        <v>528</v>
      </c>
      <c r="K13477" s="1" t="s">
        <v>30</v>
      </c>
      <c r="L13477">
        <v>3.0000000000000001E-3</v>
      </c>
      <c r="M13477" s="20" t="s">
        <v>18</v>
      </c>
      <c r="Q13477" s="19">
        <v>42844</v>
      </c>
      <c r="R13477" s="20" t="s">
        <v>15</v>
      </c>
      <c r="S13477" s="23">
        <v>42809</v>
      </c>
    </row>
    <row r="13478" spans="1:19" x14ac:dyDescent="0.25">
      <c r="A13478">
        <v>67</v>
      </c>
      <c r="B13478" t="str">
        <f>IF(A13478="","",VLOOKUP(A13478,LOVs!$A$3:$B$62,2))</f>
        <v>Okanagan Skaha</v>
      </c>
      <c r="C13478" t="str">
        <f>Table1[[#This Row],[School Name]]</f>
        <v>Trout Creek Elementary School</v>
      </c>
      <c r="D13478" t="s">
        <v>8132</v>
      </c>
      <c r="E13478">
        <v>1956</v>
      </c>
      <c r="F13478" t="s">
        <v>15</v>
      </c>
      <c r="H13478" s="19">
        <v>42841</v>
      </c>
      <c r="I13478" s="20">
        <v>1</v>
      </c>
      <c r="J13478" t="s">
        <v>528</v>
      </c>
      <c r="K13478" s="1" t="s">
        <v>30</v>
      </c>
      <c r="L13478">
        <v>2E-3</v>
      </c>
      <c r="M13478" s="20" t="s">
        <v>18</v>
      </c>
      <c r="Q13478" s="19">
        <v>42844</v>
      </c>
      <c r="R13478" s="20" t="s">
        <v>15</v>
      </c>
      <c r="S13478" s="23">
        <v>42809</v>
      </c>
    </row>
    <row r="13479" spans="1:19" ht="30" x14ac:dyDescent="0.25">
      <c r="A13479">
        <v>67</v>
      </c>
      <c r="B13479" t="str">
        <f>IF(A13479="","",VLOOKUP(A13479,LOVs!$A$3:$B$62,2))</f>
        <v>Okanagan Skaha</v>
      </c>
      <c r="C13479" t="s">
        <v>8133</v>
      </c>
      <c r="D13479" t="s">
        <v>8133</v>
      </c>
      <c r="E13479">
        <v>1964</v>
      </c>
      <c r="F13479" t="s">
        <v>15</v>
      </c>
      <c r="H13479" s="19">
        <v>42841</v>
      </c>
      <c r="I13479" s="20">
        <v>1</v>
      </c>
      <c r="J13479" t="s">
        <v>528</v>
      </c>
      <c r="K13479" s="1" t="s">
        <v>30</v>
      </c>
      <c r="L13479">
        <v>1.6E-2</v>
      </c>
      <c r="M13479" s="20" t="s">
        <v>15</v>
      </c>
      <c r="N13479" s="1" t="s">
        <v>8134</v>
      </c>
      <c r="P13479" s="1" t="s">
        <v>8135</v>
      </c>
      <c r="Q13479" s="19">
        <v>42844</v>
      </c>
      <c r="R13479" s="20" t="s">
        <v>15</v>
      </c>
      <c r="S13479" s="23">
        <v>42809</v>
      </c>
    </row>
    <row r="13480" spans="1:19" ht="30" x14ac:dyDescent="0.25">
      <c r="A13480">
        <v>67</v>
      </c>
      <c r="B13480" t="str">
        <f>IF(A13480="","",VLOOKUP(A13480,LOVs!$A$3:$B$62,2))</f>
        <v>Okanagan Skaha</v>
      </c>
      <c r="C13480" t="str">
        <f>Table1[[#This Row],[School Name]]</f>
        <v>West Bench Elementary School</v>
      </c>
      <c r="D13480" t="s">
        <v>8136</v>
      </c>
      <c r="E13480">
        <v>1957</v>
      </c>
      <c r="F13480" t="s">
        <v>15</v>
      </c>
      <c r="H13480" s="19">
        <v>42841</v>
      </c>
      <c r="I13480" s="20">
        <v>1</v>
      </c>
      <c r="J13480" t="s">
        <v>528</v>
      </c>
      <c r="K13480" s="1" t="s">
        <v>30</v>
      </c>
      <c r="L13480">
        <v>0.09</v>
      </c>
      <c r="M13480" s="20" t="s">
        <v>15</v>
      </c>
      <c r="N13480" s="1" t="s">
        <v>8134</v>
      </c>
      <c r="P13480" s="1" t="s">
        <v>8137</v>
      </c>
      <c r="Q13480" s="19">
        <v>42844</v>
      </c>
      <c r="R13480" s="20" t="s">
        <v>15</v>
      </c>
      <c r="S13480" s="23">
        <v>42809</v>
      </c>
    </row>
    <row r="13481" spans="1:19" x14ac:dyDescent="0.25">
      <c r="A13481">
        <v>67</v>
      </c>
      <c r="B13481" t="str">
        <f>IF(A13481="","",VLOOKUP(A13481,LOVs!$A$3:$B$62,2))</f>
        <v>Okanagan Skaha</v>
      </c>
      <c r="C13481" t="str">
        <f>Table1[[#This Row],[School Name]]</f>
        <v>Wiltse Elementary School</v>
      </c>
      <c r="D13481" t="s">
        <v>8138</v>
      </c>
      <c r="E13481">
        <v>1992</v>
      </c>
      <c r="F13481" t="s">
        <v>15</v>
      </c>
      <c r="H13481" s="19">
        <v>42841</v>
      </c>
      <c r="I13481" s="20">
        <v>1</v>
      </c>
      <c r="J13481" t="s">
        <v>528</v>
      </c>
      <c r="K13481" s="1" t="s">
        <v>30</v>
      </c>
      <c r="L13481">
        <v>2E-3</v>
      </c>
      <c r="M13481" s="20" t="s">
        <v>18</v>
      </c>
      <c r="Q13481" s="19">
        <v>42844</v>
      </c>
      <c r="R13481" s="20" t="s">
        <v>15</v>
      </c>
      <c r="S13481" s="23">
        <v>42809</v>
      </c>
    </row>
    <row r="13482" spans="1:19" ht="30" x14ac:dyDescent="0.25">
      <c r="A13482">
        <v>67</v>
      </c>
      <c r="B13482" t="str">
        <f>IF(A13482="","",VLOOKUP(A13482,LOVs!$A$3:$B$62,2))</f>
        <v>Okanagan Skaha</v>
      </c>
      <c r="C13482" t="str">
        <f>Table1[[#This Row],[School Name]]</f>
        <v>KVR Middle School</v>
      </c>
      <c r="D13482" t="s">
        <v>8139</v>
      </c>
      <c r="E13482">
        <v>1997</v>
      </c>
      <c r="F13482" t="s">
        <v>15</v>
      </c>
      <c r="H13482" s="19">
        <v>42841</v>
      </c>
      <c r="I13482" s="20">
        <v>1</v>
      </c>
      <c r="J13482" t="s">
        <v>528</v>
      </c>
      <c r="K13482" s="1" t="s">
        <v>30</v>
      </c>
      <c r="L13482">
        <v>2.3E-2</v>
      </c>
      <c r="M13482" s="20" t="s">
        <v>15</v>
      </c>
      <c r="P13482" s="1" t="s">
        <v>8140</v>
      </c>
      <c r="Q13482" s="19">
        <v>42844</v>
      </c>
      <c r="R13482" s="20" t="s">
        <v>15</v>
      </c>
      <c r="S13482" s="23">
        <v>42809</v>
      </c>
    </row>
    <row r="13483" spans="1:19" ht="30" x14ac:dyDescent="0.25">
      <c r="A13483">
        <v>67</v>
      </c>
      <c r="B13483" t="str">
        <f>IF(A13483="","",VLOOKUP(A13483,LOVs!$A$3:$B$62,2))</f>
        <v>Okanagan Skaha</v>
      </c>
      <c r="C13483" t="str">
        <f>Table1[[#This Row],[School Name]]</f>
        <v>McNicoll Park Middle School</v>
      </c>
      <c r="D13483" t="s">
        <v>8141</v>
      </c>
      <c r="E13483">
        <v>1961</v>
      </c>
      <c r="F13483" t="s">
        <v>15</v>
      </c>
      <c r="H13483" s="19">
        <v>42841</v>
      </c>
      <c r="I13483" s="20">
        <v>1</v>
      </c>
      <c r="J13483" t="s">
        <v>528</v>
      </c>
      <c r="K13483" s="1" t="s">
        <v>30</v>
      </c>
      <c r="L13483">
        <v>2.9000000000000001E-2</v>
      </c>
      <c r="M13483" s="20" t="s">
        <v>15</v>
      </c>
      <c r="N13483" s="1" t="s">
        <v>8142</v>
      </c>
      <c r="P13483" s="1" t="s">
        <v>8143</v>
      </c>
      <c r="Q13483" s="19">
        <v>42844</v>
      </c>
      <c r="R13483" s="20" t="s">
        <v>15</v>
      </c>
      <c r="S13483" s="23">
        <v>42809</v>
      </c>
    </row>
    <row r="13484" spans="1:19" x14ac:dyDescent="0.25">
      <c r="A13484">
        <v>67</v>
      </c>
      <c r="B13484" t="str">
        <f>IF(A13484="","",VLOOKUP(A13484,LOVs!$A$3:$B$62,2))</f>
        <v>Okanagan Skaha</v>
      </c>
      <c r="C13484" t="str">
        <f>Table1[[#This Row],[School Name]]</f>
        <v>Skaha Lake Middle School</v>
      </c>
      <c r="D13484" t="s">
        <v>8144</v>
      </c>
      <c r="E13484">
        <v>2000</v>
      </c>
      <c r="F13484" t="s">
        <v>15</v>
      </c>
      <c r="H13484" s="19">
        <v>42841</v>
      </c>
      <c r="I13484" s="20">
        <v>1</v>
      </c>
      <c r="J13484" t="s">
        <v>528</v>
      </c>
      <c r="K13484" s="1" t="s">
        <v>30</v>
      </c>
      <c r="L13484">
        <v>3.0000000000000001E-3</v>
      </c>
      <c r="M13484" s="20" t="s">
        <v>18</v>
      </c>
      <c r="Q13484" s="19">
        <v>42844</v>
      </c>
      <c r="R13484" s="20" t="s">
        <v>15</v>
      </c>
      <c r="S13484" s="23">
        <v>42809</v>
      </c>
    </row>
    <row r="13485" spans="1:19" x14ac:dyDescent="0.25">
      <c r="A13485">
        <v>67</v>
      </c>
      <c r="B13485" t="str">
        <f>IF(A13485="","",VLOOKUP(A13485,LOVs!$A$3:$B$62,2))</f>
        <v>Okanagan Skaha</v>
      </c>
      <c r="C13485" t="str">
        <f>Table1[[#This Row],[School Name]]</f>
        <v>Summerland Middle School</v>
      </c>
      <c r="D13485" t="s">
        <v>8145</v>
      </c>
      <c r="E13485">
        <v>2000</v>
      </c>
      <c r="F13485" t="s">
        <v>15</v>
      </c>
      <c r="H13485" s="19">
        <v>42841</v>
      </c>
      <c r="I13485" s="20">
        <v>1</v>
      </c>
      <c r="J13485" t="s">
        <v>528</v>
      </c>
      <c r="K13485" s="1" t="s">
        <v>30</v>
      </c>
      <c r="L13485">
        <v>6.0000000000000001E-3</v>
      </c>
      <c r="M13485" s="20" t="s">
        <v>18</v>
      </c>
      <c r="Q13485" s="19">
        <v>42844</v>
      </c>
      <c r="R13485" s="20" t="s">
        <v>15</v>
      </c>
      <c r="S13485" s="23">
        <v>42809</v>
      </c>
    </row>
    <row r="13486" spans="1:19" x14ac:dyDescent="0.25">
      <c r="A13486">
        <v>67</v>
      </c>
      <c r="B13486" t="str">
        <f>IF(A13486="","",VLOOKUP(A13486,LOVs!$A$3:$B$62,2))</f>
        <v>Okanagan Skaha</v>
      </c>
      <c r="C13486" t="str">
        <f>Table1[[#This Row],[School Name]]</f>
        <v>Penticton Secondary School</v>
      </c>
      <c r="D13486" t="s">
        <v>8146</v>
      </c>
      <c r="E13486">
        <v>2009</v>
      </c>
      <c r="F13486" t="s">
        <v>15</v>
      </c>
      <c r="H13486" s="19">
        <v>42841</v>
      </c>
      <c r="I13486" s="20">
        <v>1</v>
      </c>
      <c r="J13486" t="s">
        <v>528</v>
      </c>
      <c r="K13486" s="1" t="s">
        <v>30</v>
      </c>
      <c r="L13486">
        <v>3.0000000000000001E-3</v>
      </c>
      <c r="M13486" s="20" t="s">
        <v>18</v>
      </c>
      <c r="Q13486" s="19">
        <v>42844</v>
      </c>
      <c r="R13486" s="20" t="s">
        <v>15</v>
      </c>
      <c r="S13486" s="23">
        <v>42809</v>
      </c>
    </row>
    <row r="13487" spans="1:19" x14ac:dyDescent="0.25">
      <c r="A13487">
        <v>67</v>
      </c>
      <c r="B13487" t="str">
        <f>IF(A13487="","",VLOOKUP(A13487,LOVs!$A$3:$B$62,2))</f>
        <v>Okanagan Skaha</v>
      </c>
      <c r="C13487" t="str">
        <f>Table1[[#This Row],[School Name]]</f>
        <v>Princess Margaret Secondary School</v>
      </c>
      <c r="D13487" t="s">
        <v>8147</v>
      </c>
      <c r="E13487">
        <v>1957</v>
      </c>
      <c r="F13487" t="s">
        <v>15</v>
      </c>
      <c r="H13487" s="19">
        <v>42841</v>
      </c>
      <c r="I13487" s="20">
        <v>1</v>
      </c>
      <c r="J13487" t="s">
        <v>528</v>
      </c>
      <c r="K13487" s="1" t="s">
        <v>30</v>
      </c>
      <c r="L13487">
        <v>1E-3</v>
      </c>
      <c r="M13487" s="20" t="s">
        <v>18</v>
      </c>
      <c r="Q13487" s="19">
        <v>42844</v>
      </c>
      <c r="R13487" s="20" t="s">
        <v>15</v>
      </c>
      <c r="S13487" s="23">
        <v>42809</v>
      </c>
    </row>
    <row r="13488" spans="1:19" x14ac:dyDescent="0.25">
      <c r="A13488">
        <v>67</v>
      </c>
      <c r="B13488" t="str">
        <f>IF(A13488="","",VLOOKUP(A13488,LOVs!$A$3:$B$62,2))</f>
        <v>Okanagan Skaha</v>
      </c>
      <c r="C13488" t="str">
        <f>Table1[[#This Row],[School Name]]</f>
        <v>Summerland Secondary School</v>
      </c>
      <c r="D13488" t="s">
        <v>8148</v>
      </c>
      <c r="E13488">
        <v>1951</v>
      </c>
      <c r="F13488" t="s">
        <v>15</v>
      </c>
      <c r="H13488" s="19">
        <v>42841</v>
      </c>
      <c r="I13488" s="20">
        <v>1</v>
      </c>
      <c r="J13488" t="s">
        <v>528</v>
      </c>
      <c r="K13488" s="1" t="s">
        <v>30</v>
      </c>
      <c r="L13488">
        <v>6.0000000000000001E-3</v>
      </c>
      <c r="M13488" s="20" t="s">
        <v>18</v>
      </c>
      <c r="Q13488" s="19">
        <v>42844</v>
      </c>
      <c r="R13488" s="20" t="s">
        <v>15</v>
      </c>
      <c r="S13488" s="23">
        <v>42809</v>
      </c>
    </row>
    <row r="13489" spans="1:19" ht="30" x14ac:dyDescent="0.25">
      <c r="A13489">
        <v>67</v>
      </c>
      <c r="B13489" t="str">
        <f>IF(A13489="","",VLOOKUP(A13489,LOVs!$A$3:$B$62,2))</f>
        <v>Okanagan Skaha</v>
      </c>
      <c r="C13489" t="str">
        <f>Table1[[#This Row],[School Name]]</f>
        <v>Connect Ed Junior</v>
      </c>
      <c r="D13489" t="s">
        <v>8149</v>
      </c>
      <c r="E13489">
        <v>1970</v>
      </c>
      <c r="F13489" t="s">
        <v>15</v>
      </c>
      <c r="H13489" s="19">
        <v>42841</v>
      </c>
      <c r="I13489" s="20">
        <v>1</v>
      </c>
      <c r="J13489" t="s">
        <v>528</v>
      </c>
      <c r="K13489" s="1" t="s">
        <v>30</v>
      </c>
      <c r="L13489">
        <v>5.0000000000000001E-3</v>
      </c>
      <c r="M13489" s="20" t="s">
        <v>18</v>
      </c>
      <c r="P13489" s="1" t="s">
        <v>8140</v>
      </c>
      <c r="Q13489" s="19">
        <v>42844</v>
      </c>
      <c r="R13489" s="20" t="s">
        <v>15</v>
      </c>
      <c r="S13489" s="23">
        <v>42809</v>
      </c>
    </row>
    <row r="13490" spans="1:19" ht="30" x14ac:dyDescent="0.25">
      <c r="A13490">
        <v>67</v>
      </c>
      <c r="B13490" t="str">
        <f>IF(A13490="","",VLOOKUP(A13490,LOVs!$A$3:$B$62,2))</f>
        <v>Okanagan Skaha</v>
      </c>
      <c r="C13490" t="str">
        <f>Table1[[#This Row],[School Name]]</f>
        <v>Connect Ed Continuing Eduction</v>
      </c>
      <c r="D13490" t="s">
        <v>8150</v>
      </c>
      <c r="E13490">
        <v>1970</v>
      </c>
      <c r="F13490" t="s">
        <v>15</v>
      </c>
      <c r="H13490" s="19">
        <v>42841</v>
      </c>
      <c r="I13490" s="20">
        <v>1</v>
      </c>
      <c r="J13490" t="s">
        <v>528</v>
      </c>
      <c r="K13490" s="1" t="s">
        <v>30</v>
      </c>
      <c r="L13490">
        <v>1.7999999999999999E-2</v>
      </c>
      <c r="M13490" s="20" t="s">
        <v>15</v>
      </c>
      <c r="P13490" s="1" t="s">
        <v>8151</v>
      </c>
      <c r="Q13490" s="19">
        <v>42874</v>
      </c>
      <c r="R13490" s="20" t="s">
        <v>15</v>
      </c>
      <c r="S13490" s="23">
        <v>42809</v>
      </c>
    </row>
    <row r="13491" spans="1:19" ht="150" x14ac:dyDescent="0.25">
      <c r="A13491">
        <v>68</v>
      </c>
      <c r="B13491" t="str">
        <f>IF(A13491="","",VLOOKUP(A13491,LOVs!$A$3:$B$62,2))</f>
        <v>Nanaimo-Ladysmith</v>
      </c>
      <c r="C13491" t="s">
        <v>9887</v>
      </c>
      <c r="D13491" t="s">
        <v>8152</v>
      </c>
      <c r="E13491">
        <v>1949</v>
      </c>
      <c r="F13491" t="s">
        <v>15</v>
      </c>
      <c r="H13491" s="19">
        <v>43085</v>
      </c>
      <c r="I13491" s="20">
        <v>20</v>
      </c>
      <c r="J13491" t="s">
        <v>54</v>
      </c>
      <c r="K13491" s="1" t="s">
        <v>8153</v>
      </c>
      <c r="L13491">
        <v>2E-3</v>
      </c>
      <c r="M13491" s="20" t="s">
        <v>18</v>
      </c>
      <c r="O13491" s="1" t="s">
        <v>8154</v>
      </c>
      <c r="P13491" s="1" t="s">
        <v>8155</v>
      </c>
      <c r="Q13491" s="19">
        <v>43086</v>
      </c>
      <c r="R13491" s="20" t="s">
        <v>15</v>
      </c>
      <c r="S13491" s="23">
        <v>42825</v>
      </c>
    </row>
    <row r="13492" spans="1:19" ht="60" x14ac:dyDescent="0.25">
      <c r="A13492">
        <v>68</v>
      </c>
      <c r="B13492" t="str">
        <f>IF(A13492="","",VLOOKUP(A13492,LOVs!$A$3:$B$62,2))</f>
        <v>Nanaimo-Ladysmith</v>
      </c>
      <c r="C13492" t="s">
        <v>9887</v>
      </c>
      <c r="D13492" t="s">
        <v>8152</v>
      </c>
      <c r="E13492">
        <v>1949</v>
      </c>
      <c r="F13492" t="s">
        <v>15</v>
      </c>
      <c r="H13492" s="19">
        <v>43085</v>
      </c>
      <c r="I13492" s="20">
        <v>20</v>
      </c>
      <c r="J13492" t="s">
        <v>8156</v>
      </c>
      <c r="K13492" s="1" t="s">
        <v>451</v>
      </c>
      <c r="L13492">
        <v>0.01</v>
      </c>
      <c r="M13492" s="20" t="s">
        <v>15</v>
      </c>
      <c r="N13492" s="1" t="s">
        <v>8157</v>
      </c>
      <c r="P13492" s="1" t="s">
        <v>8158</v>
      </c>
      <c r="Q13492" s="19">
        <v>43086</v>
      </c>
      <c r="R13492" s="20" t="s">
        <v>15</v>
      </c>
      <c r="S13492" s="23">
        <v>42825</v>
      </c>
    </row>
    <row r="13493" spans="1:19" ht="30" x14ac:dyDescent="0.25">
      <c r="A13493">
        <v>68</v>
      </c>
      <c r="B13493" t="str">
        <f>IF(A13493="","",VLOOKUP(A13493,LOVs!$A$3:$B$62,2))</f>
        <v>Nanaimo-Ladysmith</v>
      </c>
      <c r="C13493" t="s">
        <v>9887</v>
      </c>
      <c r="D13493" t="s">
        <v>8152</v>
      </c>
      <c r="E13493">
        <v>1949</v>
      </c>
      <c r="F13493" t="s">
        <v>15</v>
      </c>
      <c r="H13493" s="19">
        <v>43085</v>
      </c>
      <c r="I13493" s="20">
        <v>20</v>
      </c>
      <c r="J13493" t="s">
        <v>8156</v>
      </c>
      <c r="K13493" s="1" t="s">
        <v>451</v>
      </c>
      <c r="L13493">
        <v>1E-3</v>
      </c>
      <c r="M13493" s="20" t="s">
        <v>18</v>
      </c>
      <c r="P13493" s="1" t="s">
        <v>8159</v>
      </c>
      <c r="Q13493" s="19">
        <v>43086</v>
      </c>
      <c r="R13493" s="20" t="s">
        <v>15</v>
      </c>
      <c r="S13493" s="23">
        <v>42825</v>
      </c>
    </row>
    <row r="13494" spans="1:19" ht="30" x14ac:dyDescent="0.25">
      <c r="A13494">
        <v>68</v>
      </c>
      <c r="B13494" t="str">
        <f>IF(A13494="","",VLOOKUP(A13494,LOVs!$A$3:$B$62,2))</f>
        <v>Nanaimo-Ladysmith</v>
      </c>
      <c r="C13494" t="s">
        <v>9887</v>
      </c>
      <c r="D13494" t="s">
        <v>8152</v>
      </c>
      <c r="E13494">
        <v>1949</v>
      </c>
      <c r="F13494" t="s">
        <v>15</v>
      </c>
      <c r="H13494" s="19">
        <v>43085</v>
      </c>
      <c r="I13494" s="20">
        <v>20</v>
      </c>
      <c r="J13494" t="s">
        <v>8156</v>
      </c>
      <c r="K13494" s="1" t="s">
        <v>1091</v>
      </c>
      <c r="L13494">
        <v>4.0000000000000001E-3</v>
      </c>
      <c r="M13494" s="20" t="s">
        <v>18</v>
      </c>
      <c r="P13494" s="1" t="s">
        <v>8160</v>
      </c>
      <c r="Q13494" s="19">
        <v>43086</v>
      </c>
      <c r="R13494" s="20" t="s">
        <v>15</v>
      </c>
      <c r="S13494" s="23">
        <v>42825</v>
      </c>
    </row>
    <row r="13495" spans="1:19" ht="30" x14ac:dyDescent="0.25">
      <c r="A13495">
        <v>68</v>
      </c>
      <c r="B13495" t="str">
        <f>IF(A13495="","",VLOOKUP(A13495,LOVs!$A$3:$B$62,2))</f>
        <v>Nanaimo-Ladysmith</v>
      </c>
      <c r="C13495" t="s">
        <v>9887</v>
      </c>
      <c r="D13495" t="s">
        <v>8152</v>
      </c>
      <c r="E13495">
        <v>1949</v>
      </c>
      <c r="F13495" t="s">
        <v>15</v>
      </c>
      <c r="H13495" s="19">
        <v>43085</v>
      </c>
      <c r="I13495" s="20">
        <v>20</v>
      </c>
      <c r="J13495" t="s">
        <v>8156</v>
      </c>
      <c r="K13495" s="1" t="s">
        <v>1288</v>
      </c>
      <c r="L13495">
        <v>6.0000000000000001E-3</v>
      </c>
      <c r="M13495" s="20" t="s">
        <v>18</v>
      </c>
      <c r="P13495" s="1" t="s">
        <v>8161</v>
      </c>
      <c r="Q13495" s="19">
        <v>43086</v>
      </c>
      <c r="R13495" s="20" t="s">
        <v>15</v>
      </c>
      <c r="S13495" s="23">
        <v>42825</v>
      </c>
    </row>
    <row r="13496" spans="1:19" ht="30" x14ac:dyDescent="0.25">
      <c r="A13496">
        <v>68</v>
      </c>
      <c r="B13496" t="str">
        <f>IF(A13496="","",VLOOKUP(A13496,LOVs!$A$3:$B$62,2))</f>
        <v>Nanaimo-Ladysmith</v>
      </c>
      <c r="C13496" t="s">
        <v>9887</v>
      </c>
      <c r="D13496" t="s">
        <v>8152</v>
      </c>
      <c r="E13496">
        <v>1949</v>
      </c>
      <c r="F13496" t="s">
        <v>15</v>
      </c>
      <c r="H13496" s="19">
        <v>43085</v>
      </c>
      <c r="I13496" s="20">
        <v>20</v>
      </c>
      <c r="J13496" t="s">
        <v>8156</v>
      </c>
      <c r="K13496" s="1" t="s">
        <v>1190</v>
      </c>
      <c r="L13496">
        <v>7.0000000000000001E-3</v>
      </c>
      <c r="M13496" s="20" t="s">
        <v>18</v>
      </c>
      <c r="P13496" s="1" t="s">
        <v>8162</v>
      </c>
      <c r="Q13496" s="19">
        <v>43086</v>
      </c>
      <c r="R13496" s="20" t="s">
        <v>15</v>
      </c>
      <c r="S13496" s="23">
        <v>42825</v>
      </c>
    </row>
    <row r="13497" spans="1:19" ht="60" x14ac:dyDescent="0.25">
      <c r="A13497">
        <v>68</v>
      </c>
      <c r="B13497" t="str">
        <f>IF(A13497="","",VLOOKUP(A13497,LOVs!$A$3:$B$62,2))</f>
        <v>Nanaimo-Ladysmith</v>
      </c>
      <c r="C13497" t="s">
        <v>9887</v>
      </c>
      <c r="D13497" t="s">
        <v>8152</v>
      </c>
      <c r="E13497">
        <v>1949</v>
      </c>
      <c r="F13497" t="s">
        <v>15</v>
      </c>
      <c r="H13497" s="19">
        <v>43085</v>
      </c>
      <c r="I13497" s="20">
        <v>20</v>
      </c>
      <c r="J13497" t="s">
        <v>8156</v>
      </c>
      <c r="K13497" s="1" t="s">
        <v>3372</v>
      </c>
      <c r="L13497">
        <v>1.2E-2</v>
      </c>
      <c r="M13497" s="20" t="s">
        <v>15</v>
      </c>
      <c r="N13497" s="1" t="s">
        <v>8157</v>
      </c>
      <c r="P13497" s="1" t="s">
        <v>8163</v>
      </c>
      <c r="Q13497" s="19">
        <v>43086</v>
      </c>
      <c r="R13497" s="20" t="s">
        <v>15</v>
      </c>
      <c r="S13497" s="23">
        <v>42825</v>
      </c>
    </row>
    <row r="13498" spans="1:19" ht="30" x14ac:dyDescent="0.25">
      <c r="A13498">
        <v>68</v>
      </c>
      <c r="B13498" t="str">
        <f>IF(A13498="","",VLOOKUP(A13498,LOVs!$A$3:$B$62,2))</f>
        <v>Nanaimo-Ladysmith</v>
      </c>
      <c r="C13498" t="s">
        <v>9887</v>
      </c>
      <c r="D13498" t="s">
        <v>8152</v>
      </c>
      <c r="E13498">
        <v>1949</v>
      </c>
      <c r="F13498" t="s">
        <v>15</v>
      </c>
      <c r="H13498" s="19">
        <v>43085</v>
      </c>
      <c r="I13498" s="20">
        <v>20</v>
      </c>
      <c r="J13498" t="s">
        <v>8156</v>
      </c>
      <c r="K13498" s="1" t="s">
        <v>3372</v>
      </c>
      <c r="L13498">
        <v>0</v>
      </c>
      <c r="M13498" s="20" t="s">
        <v>18</v>
      </c>
      <c r="P13498" s="1" t="s">
        <v>8164</v>
      </c>
      <c r="Q13498" s="19">
        <v>43086</v>
      </c>
      <c r="R13498" s="20" t="s">
        <v>15</v>
      </c>
      <c r="S13498" s="23">
        <v>42825</v>
      </c>
    </row>
    <row r="13499" spans="1:19" ht="30" x14ac:dyDescent="0.25">
      <c r="A13499">
        <v>68</v>
      </c>
      <c r="B13499" t="str">
        <f>IF(A13499="","",VLOOKUP(A13499,LOVs!$A$3:$B$62,2))</f>
        <v>Nanaimo-Ladysmith</v>
      </c>
      <c r="C13499" t="s">
        <v>9888</v>
      </c>
      <c r="D13499" t="s">
        <v>8152</v>
      </c>
      <c r="E13499">
        <v>1950</v>
      </c>
      <c r="F13499" t="s">
        <v>15</v>
      </c>
      <c r="H13499" s="19">
        <v>43085</v>
      </c>
      <c r="I13499" s="20">
        <v>20</v>
      </c>
      <c r="J13499" t="s">
        <v>8156</v>
      </c>
      <c r="K13499" s="1" t="s">
        <v>2539</v>
      </c>
      <c r="L13499">
        <v>3.0000000000000001E-3</v>
      </c>
      <c r="M13499" s="20" t="s">
        <v>18</v>
      </c>
      <c r="P13499" s="1" t="s">
        <v>8165</v>
      </c>
      <c r="Q13499" s="19">
        <v>43086</v>
      </c>
      <c r="R13499" s="20" t="s">
        <v>15</v>
      </c>
      <c r="S13499" s="23">
        <v>42825</v>
      </c>
    </row>
    <row r="13500" spans="1:19" ht="30" x14ac:dyDescent="0.25">
      <c r="A13500">
        <v>68</v>
      </c>
      <c r="B13500" t="str">
        <f>IF(A13500="","",VLOOKUP(A13500,LOVs!$A$3:$B$62,2))</f>
        <v>Nanaimo-Ladysmith</v>
      </c>
      <c r="C13500" t="s">
        <v>9888</v>
      </c>
      <c r="D13500" t="s">
        <v>8152</v>
      </c>
      <c r="E13500">
        <v>1950</v>
      </c>
      <c r="F13500" t="s">
        <v>15</v>
      </c>
      <c r="H13500" s="19">
        <v>43085</v>
      </c>
      <c r="I13500" s="20">
        <v>20</v>
      </c>
      <c r="J13500" t="s">
        <v>8156</v>
      </c>
      <c r="K13500" s="1" t="s">
        <v>1055</v>
      </c>
      <c r="L13500">
        <v>3.0000000000000001E-3</v>
      </c>
      <c r="M13500" s="20" t="s">
        <v>18</v>
      </c>
      <c r="P13500" s="1" t="s">
        <v>8166</v>
      </c>
      <c r="Q13500" s="19">
        <v>43086</v>
      </c>
      <c r="R13500" s="20" t="s">
        <v>15</v>
      </c>
      <c r="S13500" s="23">
        <v>42825</v>
      </c>
    </row>
    <row r="13501" spans="1:19" ht="30" x14ac:dyDescent="0.25">
      <c r="A13501">
        <v>68</v>
      </c>
      <c r="B13501" t="str">
        <f>IF(A13501="","",VLOOKUP(A13501,LOVs!$A$3:$B$62,2))</f>
        <v>Nanaimo-Ladysmith</v>
      </c>
      <c r="C13501" t="s">
        <v>9887</v>
      </c>
      <c r="D13501" t="s">
        <v>8152</v>
      </c>
      <c r="E13501">
        <v>1949</v>
      </c>
      <c r="F13501" t="s">
        <v>15</v>
      </c>
      <c r="H13501" s="19">
        <v>43085</v>
      </c>
      <c r="I13501" s="20">
        <v>20</v>
      </c>
      <c r="J13501" t="s">
        <v>8156</v>
      </c>
      <c r="K13501" s="1" t="s">
        <v>401</v>
      </c>
      <c r="L13501">
        <v>3.0000000000000001E-3</v>
      </c>
      <c r="M13501" s="20" t="s">
        <v>18</v>
      </c>
      <c r="P13501" s="1" t="s">
        <v>8167</v>
      </c>
      <c r="Q13501" s="19">
        <v>43086</v>
      </c>
      <c r="R13501" s="20" t="s">
        <v>15</v>
      </c>
      <c r="S13501" s="23">
        <v>42825</v>
      </c>
    </row>
    <row r="13502" spans="1:19" ht="30" x14ac:dyDescent="0.25">
      <c r="A13502">
        <v>68</v>
      </c>
      <c r="B13502" t="str">
        <f>IF(A13502="","",VLOOKUP(A13502,LOVs!$A$3:$B$62,2))</f>
        <v>Nanaimo-Ladysmith</v>
      </c>
      <c r="C13502" t="s">
        <v>9887</v>
      </c>
      <c r="D13502" t="s">
        <v>8152</v>
      </c>
      <c r="E13502">
        <v>1949</v>
      </c>
      <c r="F13502" t="s">
        <v>15</v>
      </c>
      <c r="H13502" s="19">
        <v>43085</v>
      </c>
      <c r="I13502" s="20">
        <v>20</v>
      </c>
      <c r="J13502" t="s">
        <v>8156</v>
      </c>
      <c r="K13502" s="1" t="s">
        <v>2454</v>
      </c>
      <c r="L13502">
        <v>6.0000000000000001E-3</v>
      </c>
      <c r="M13502" s="20" t="s">
        <v>18</v>
      </c>
      <c r="P13502" s="1" t="s">
        <v>8168</v>
      </c>
      <c r="Q13502" s="19">
        <v>43086</v>
      </c>
      <c r="R13502" s="20" t="s">
        <v>15</v>
      </c>
      <c r="S13502" s="23">
        <v>42825</v>
      </c>
    </row>
    <row r="13503" spans="1:19" ht="30" x14ac:dyDescent="0.25">
      <c r="A13503">
        <v>68</v>
      </c>
      <c r="B13503" t="str">
        <f>IF(A13503="","",VLOOKUP(A13503,LOVs!$A$3:$B$62,2))</f>
        <v>Nanaimo-Ladysmith</v>
      </c>
      <c r="C13503" t="s">
        <v>9887</v>
      </c>
      <c r="D13503" t="s">
        <v>8152</v>
      </c>
      <c r="E13503">
        <v>1949</v>
      </c>
      <c r="F13503" t="s">
        <v>15</v>
      </c>
      <c r="H13503" s="19">
        <v>43085</v>
      </c>
      <c r="I13503" s="20">
        <v>20</v>
      </c>
      <c r="J13503" t="s">
        <v>8156</v>
      </c>
      <c r="K13503" s="1" t="s">
        <v>459</v>
      </c>
      <c r="L13503">
        <v>8.0000000000000002E-3</v>
      </c>
      <c r="M13503" s="20" t="s">
        <v>18</v>
      </c>
      <c r="P13503" s="1" t="s">
        <v>8169</v>
      </c>
      <c r="Q13503" s="19">
        <v>43086</v>
      </c>
      <c r="R13503" s="20" t="s">
        <v>15</v>
      </c>
      <c r="S13503" s="23">
        <v>42825</v>
      </c>
    </row>
    <row r="13504" spans="1:19" ht="60" x14ac:dyDescent="0.25">
      <c r="A13504">
        <v>68</v>
      </c>
      <c r="B13504" t="str">
        <f>IF(A13504="","",VLOOKUP(A13504,LOVs!$A$3:$B$62,2))</f>
        <v>Nanaimo-Ladysmith</v>
      </c>
      <c r="C13504" t="s">
        <v>9887</v>
      </c>
      <c r="D13504" t="s">
        <v>8152</v>
      </c>
      <c r="E13504">
        <v>1949</v>
      </c>
      <c r="F13504" t="s">
        <v>15</v>
      </c>
      <c r="H13504" s="19">
        <v>43085</v>
      </c>
      <c r="I13504" s="20">
        <v>20</v>
      </c>
      <c r="J13504" t="s">
        <v>8156</v>
      </c>
      <c r="K13504" s="1" t="s">
        <v>459</v>
      </c>
      <c r="L13504">
        <v>0</v>
      </c>
      <c r="M13504" s="20" t="s">
        <v>18</v>
      </c>
      <c r="P13504" s="1" t="s">
        <v>8170</v>
      </c>
      <c r="Q13504" s="19">
        <v>43086</v>
      </c>
      <c r="R13504" s="20" t="s">
        <v>15</v>
      </c>
      <c r="S13504" s="23">
        <v>42825</v>
      </c>
    </row>
    <row r="13505" spans="1:19" ht="60" x14ac:dyDescent="0.25">
      <c r="A13505">
        <v>68</v>
      </c>
      <c r="B13505" t="str">
        <f>IF(A13505="","",VLOOKUP(A13505,LOVs!$A$3:$B$62,2))</f>
        <v>Nanaimo-Ladysmith</v>
      </c>
      <c r="C13505" t="s">
        <v>9889</v>
      </c>
      <c r="D13505" t="s">
        <v>8152</v>
      </c>
      <c r="E13505">
        <v>1978</v>
      </c>
      <c r="F13505" t="s">
        <v>15</v>
      </c>
      <c r="H13505" s="19">
        <v>43085</v>
      </c>
      <c r="I13505" s="20">
        <v>20</v>
      </c>
      <c r="J13505" t="s">
        <v>8156</v>
      </c>
      <c r="K13505" s="1" t="s">
        <v>8171</v>
      </c>
      <c r="L13505">
        <v>2.1000000000000001E-2</v>
      </c>
      <c r="M13505" s="20" t="s">
        <v>15</v>
      </c>
      <c r="N13505" s="1" t="s">
        <v>8157</v>
      </c>
      <c r="P13505" s="1" t="s">
        <v>8172</v>
      </c>
      <c r="Q13505" s="19">
        <v>43086</v>
      </c>
      <c r="R13505" s="20" t="s">
        <v>15</v>
      </c>
      <c r="S13505" s="23">
        <v>42825</v>
      </c>
    </row>
    <row r="13506" spans="1:19" ht="30" x14ac:dyDescent="0.25">
      <c r="A13506">
        <v>68</v>
      </c>
      <c r="B13506" t="str">
        <f>IF(A13506="","",VLOOKUP(A13506,LOVs!$A$3:$B$62,2))</f>
        <v>Nanaimo-Ladysmith</v>
      </c>
      <c r="C13506" t="s">
        <v>9889</v>
      </c>
      <c r="D13506" t="s">
        <v>8152</v>
      </c>
      <c r="E13506">
        <v>1978</v>
      </c>
      <c r="F13506" t="s">
        <v>15</v>
      </c>
      <c r="H13506" s="19">
        <v>43085</v>
      </c>
      <c r="I13506" s="20">
        <v>20</v>
      </c>
      <c r="J13506" t="s">
        <v>8156</v>
      </c>
      <c r="K13506" s="1" t="s">
        <v>8171</v>
      </c>
      <c r="L13506">
        <v>3.0000000000000001E-3</v>
      </c>
      <c r="M13506" s="20" t="s">
        <v>18</v>
      </c>
      <c r="P13506" s="1" t="s">
        <v>8173</v>
      </c>
      <c r="Q13506" s="19">
        <v>43086</v>
      </c>
      <c r="R13506" s="20" t="s">
        <v>15</v>
      </c>
      <c r="S13506" s="23">
        <v>42825</v>
      </c>
    </row>
    <row r="13507" spans="1:19" ht="30" x14ac:dyDescent="0.25">
      <c r="A13507">
        <v>68</v>
      </c>
      <c r="B13507" t="str">
        <f>IF(A13507="","",VLOOKUP(A13507,LOVs!$A$3:$B$62,2))</f>
        <v>Nanaimo-Ladysmith</v>
      </c>
      <c r="C13507" t="s">
        <v>9889</v>
      </c>
      <c r="D13507" t="s">
        <v>8152</v>
      </c>
      <c r="E13507">
        <v>1978</v>
      </c>
      <c r="F13507" t="s">
        <v>15</v>
      </c>
      <c r="H13507" s="19">
        <v>43085</v>
      </c>
      <c r="I13507" s="20">
        <v>20</v>
      </c>
      <c r="J13507" t="s">
        <v>8156</v>
      </c>
      <c r="K13507" s="1" t="s">
        <v>8174</v>
      </c>
      <c r="L13507">
        <v>8.9999999999999993E-3</v>
      </c>
      <c r="M13507" s="20" t="s">
        <v>18</v>
      </c>
      <c r="P13507" s="1" t="s">
        <v>8175</v>
      </c>
      <c r="Q13507" s="19">
        <v>43086</v>
      </c>
      <c r="R13507" s="20" t="s">
        <v>15</v>
      </c>
      <c r="S13507" s="23">
        <v>42825</v>
      </c>
    </row>
    <row r="13508" spans="1:19" ht="30" x14ac:dyDescent="0.25">
      <c r="A13508">
        <v>68</v>
      </c>
      <c r="B13508" t="str">
        <f>IF(A13508="","",VLOOKUP(A13508,LOVs!$A$3:$B$62,2))</f>
        <v>Nanaimo-Ladysmith</v>
      </c>
      <c r="C13508" t="s">
        <v>9889</v>
      </c>
      <c r="D13508" t="s">
        <v>8152</v>
      </c>
      <c r="E13508">
        <v>1978</v>
      </c>
      <c r="F13508" t="s">
        <v>15</v>
      </c>
      <c r="H13508" s="19">
        <v>43085</v>
      </c>
      <c r="I13508" s="20">
        <v>20</v>
      </c>
      <c r="J13508" t="s">
        <v>8156</v>
      </c>
      <c r="K13508" s="1" t="s">
        <v>8174</v>
      </c>
      <c r="L13508">
        <v>2E-3</v>
      </c>
      <c r="M13508" s="20" t="s">
        <v>18</v>
      </c>
      <c r="P13508" s="1" t="s">
        <v>8176</v>
      </c>
      <c r="Q13508" s="19">
        <v>43086</v>
      </c>
      <c r="R13508" s="20" t="s">
        <v>15</v>
      </c>
      <c r="S13508" s="23">
        <v>42825</v>
      </c>
    </row>
    <row r="13509" spans="1:19" ht="30" x14ac:dyDescent="0.25">
      <c r="A13509">
        <v>68</v>
      </c>
      <c r="B13509" t="str">
        <f>IF(A13509="","",VLOOKUP(A13509,LOVs!$A$3:$B$62,2))</f>
        <v>Nanaimo-Ladysmith</v>
      </c>
      <c r="C13509" t="s">
        <v>9890</v>
      </c>
      <c r="D13509" t="s">
        <v>8152</v>
      </c>
      <c r="E13509">
        <v>1995</v>
      </c>
      <c r="F13509" t="s">
        <v>15</v>
      </c>
      <c r="H13509" s="19">
        <v>43085</v>
      </c>
      <c r="I13509" s="20">
        <v>20</v>
      </c>
      <c r="J13509" t="s">
        <v>73</v>
      </c>
      <c r="K13509" s="1" t="s">
        <v>8177</v>
      </c>
      <c r="L13509">
        <v>2E-3</v>
      </c>
      <c r="M13509" s="20" t="s">
        <v>18</v>
      </c>
      <c r="P13509" s="1" t="s">
        <v>8178</v>
      </c>
      <c r="Q13509" s="19">
        <v>43086</v>
      </c>
      <c r="R13509" s="20" t="s">
        <v>15</v>
      </c>
      <c r="S13509" s="23">
        <v>42825</v>
      </c>
    </row>
    <row r="13510" spans="1:19" ht="30" x14ac:dyDescent="0.25">
      <c r="A13510">
        <v>68</v>
      </c>
      <c r="B13510" t="str">
        <f>IF(A13510="","",VLOOKUP(A13510,LOVs!$A$3:$B$62,2))</f>
        <v>Nanaimo-Ladysmith</v>
      </c>
      <c r="C13510" t="s">
        <v>9890</v>
      </c>
      <c r="D13510" t="s">
        <v>8152</v>
      </c>
      <c r="E13510">
        <v>1995</v>
      </c>
      <c r="F13510" t="s">
        <v>15</v>
      </c>
      <c r="H13510" s="19">
        <v>43085</v>
      </c>
      <c r="I13510" s="20">
        <v>20</v>
      </c>
      <c r="J13510" t="s">
        <v>97</v>
      </c>
      <c r="K13510" s="1" t="s">
        <v>154</v>
      </c>
      <c r="L13510">
        <v>7.0000000000000001E-3</v>
      </c>
      <c r="M13510" s="20" t="s">
        <v>18</v>
      </c>
      <c r="P13510" s="1" t="s">
        <v>8179</v>
      </c>
      <c r="Q13510" s="19">
        <v>43086</v>
      </c>
      <c r="R13510" s="20" t="s">
        <v>15</v>
      </c>
      <c r="S13510" s="23">
        <v>42825</v>
      </c>
    </row>
    <row r="13511" spans="1:19" ht="150" x14ac:dyDescent="0.25">
      <c r="A13511">
        <v>68</v>
      </c>
      <c r="B13511" t="str">
        <f>IF(A13511="","",VLOOKUP(A13511,LOVs!$A$3:$B$62,2))</f>
        <v>Nanaimo-Ladysmith</v>
      </c>
      <c r="C13511" t="str">
        <f>Table1[[#This Row],[School Name]]</f>
        <v>Cheeky Monkey Daycare</v>
      </c>
      <c r="D13511" t="s">
        <v>8180</v>
      </c>
      <c r="E13511">
        <v>1959</v>
      </c>
      <c r="F13511" t="s">
        <v>15</v>
      </c>
      <c r="H13511" s="19">
        <v>43085</v>
      </c>
      <c r="I13511" s="20">
        <v>8</v>
      </c>
      <c r="J13511" t="s">
        <v>73</v>
      </c>
      <c r="K13511" s="1" t="s">
        <v>8181</v>
      </c>
      <c r="L13511">
        <v>5.0000000000000001E-3</v>
      </c>
      <c r="M13511" s="20" t="s">
        <v>18</v>
      </c>
      <c r="O13511" s="1" t="s">
        <v>8154</v>
      </c>
      <c r="P13511" s="1" t="s">
        <v>8182</v>
      </c>
      <c r="Q13511" s="19">
        <v>43086</v>
      </c>
      <c r="R13511" s="20" t="s">
        <v>15</v>
      </c>
      <c r="S13511" s="23">
        <v>42825</v>
      </c>
    </row>
    <row r="13512" spans="1:19" ht="60" x14ac:dyDescent="0.25">
      <c r="A13512">
        <v>68</v>
      </c>
      <c r="B13512" t="str">
        <f>IF(A13512="","",VLOOKUP(A13512,LOVs!$A$3:$B$62,2))</f>
        <v>Nanaimo-Ladysmith</v>
      </c>
      <c r="C13512" t="str">
        <f>Table1[[#This Row],[School Name]]</f>
        <v>Cheeky Monkey Daycare</v>
      </c>
      <c r="D13512" t="s">
        <v>8180</v>
      </c>
      <c r="E13512">
        <v>1959</v>
      </c>
      <c r="F13512" t="s">
        <v>15</v>
      </c>
      <c r="H13512" s="19">
        <v>43085</v>
      </c>
      <c r="I13512" s="20">
        <v>8</v>
      </c>
      <c r="J13512" t="s">
        <v>73</v>
      </c>
      <c r="K13512" s="1" t="s">
        <v>8181</v>
      </c>
      <c r="L13512">
        <v>1E-3</v>
      </c>
      <c r="M13512" s="20" t="s">
        <v>18</v>
      </c>
      <c r="P13512" s="1" t="s">
        <v>8183</v>
      </c>
      <c r="Q13512" s="19">
        <v>43086</v>
      </c>
      <c r="R13512" s="20" t="s">
        <v>15</v>
      </c>
      <c r="S13512" s="23">
        <v>42825</v>
      </c>
    </row>
    <row r="13513" spans="1:19" ht="60" x14ac:dyDescent="0.25">
      <c r="A13513">
        <v>68</v>
      </c>
      <c r="B13513" t="str">
        <f>IF(A13513="","",VLOOKUP(A13513,LOVs!$A$3:$B$62,2))</f>
        <v>Nanaimo-Ladysmith</v>
      </c>
      <c r="C13513" t="str">
        <f>Table1[[#This Row],[School Name]]</f>
        <v>Cheeky Monkey Daycare</v>
      </c>
      <c r="D13513" t="s">
        <v>8180</v>
      </c>
      <c r="E13513">
        <v>1959</v>
      </c>
      <c r="F13513" t="s">
        <v>15</v>
      </c>
      <c r="H13513" s="19">
        <v>43085</v>
      </c>
      <c r="I13513" s="20">
        <v>8</v>
      </c>
      <c r="J13513" t="s">
        <v>73</v>
      </c>
      <c r="K13513" s="1" t="s">
        <v>8184</v>
      </c>
      <c r="L13513">
        <v>2.7E-2</v>
      </c>
      <c r="M13513" s="20" t="s">
        <v>15</v>
      </c>
      <c r="N13513" s="1" t="s">
        <v>8157</v>
      </c>
      <c r="P13513" s="1" t="s">
        <v>8185</v>
      </c>
      <c r="Q13513" s="19">
        <v>43086</v>
      </c>
      <c r="R13513" s="20" t="s">
        <v>15</v>
      </c>
      <c r="S13513" s="23">
        <v>42825</v>
      </c>
    </row>
    <row r="13514" spans="1:19" ht="30" x14ac:dyDescent="0.25">
      <c r="A13514">
        <v>68</v>
      </c>
      <c r="B13514" t="str">
        <f>IF(A13514="","",VLOOKUP(A13514,LOVs!$A$3:$B$62,2))</f>
        <v>Nanaimo-Ladysmith</v>
      </c>
      <c r="C13514" t="str">
        <f>Table1[[#This Row],[School Name]]</f>
        <v>Cheeky Monkey Daycare</v>
      </c>
      <c r="D13514" t="s">
        <v>8180</v>
      </c>
      <c r="E13514">
        <v>1959</v>
      </c>
      <c r="F13514" t="s">
        <v>15</v>
      </c>
      <c r="H13514" s="19">
        <v>43085</v>
      </c>
      <c r="I13514" s="20">
        <v>8</v>
      </c>
      <c r="J13514" t="s">
        <v>73</v>
      </c>
      <c r="K13514" s="1" t="s">
        <v>8184</v>
      </c>
      <c r="L13514">
        <v>3.0000000000000001E-3</v>
      </c>
      <c r="M13514" s="20" t="s">
        <v>18</v>
      </c>
      <c r="P13514" s="1" t="s">
        <v>8186</v>
      </c>
      <c r="Q13514" s="19">
        <v>43086</v>
      </c>
      <c r="R13514" s="20" t="s">
        <v>15</v>
      </c>
      <c r="S13514" s="23">
        <v>42825</v>
      </c>
    </row>
    <row r="13515" spans="1:19" ht="60" x14ac:dyDescent="0.25">
      <c r="A13515">
        <v>68</v>
      </c>
      <c r="B13515" t="str">
        <f>IF(A13515="","",VLOOKUP(A13515,LOVs!$A$3:$B$62,2))</f>
        <v>Nanaimo-Ladysmith</v>
      </c>
      <c r="C13515" t="str">
        <f>Table1[[#This Row],[School Name]]</f>
        <v>Cheeky Monkey Daycare</v>
      </c>
      <c r="D13515" t="s">
        <v>8180</v>
      </c>
      <c r="E13515">
        <v>1959</v>
      </c>
      <c r="F13515" t="s">
        <v>15</v>
      </c>
      <c r="H13515" s="19">
        <v>43085</v>
      </c>
      <c r="I13515" s="20">
        <v>8</v>
      </c>
      <c r="J13515" t="s">
        <v>73</v>
      </c>
      <c r="K13515" s="1" t="s">
        <v>8187</v>
      </c>
      <c r="L13515">
        <v>1.0999999999999999E-2</v>
      </c>
      <c r="M13515" s="20" t="s">
        <v>15</v>
      </c>
      <c r="N13515" s="1" t="s">
        <v>8157</v>
      </c>
      <c r="P13515" s="1" t="s">
        <v>8188</v>
      </c>
      <c r="Q13515" s="19">
        <v>43086</v>
      </c>
      <c r="R13515" s="20" t="s">
        <v>15</v>
      </c>
      <c r="S13515" s="23">
        <v>42825</v>
      </c>
    </row>
    <row r="13516" spans="1:19" ht="30" x14ac:dyDescent="0.25">
      <c r="A13516">
        <v>68</v>
      </c>
      <c r="B13516" t="str">
        <f>IF(A13516="","",VLOOKUP(A13516,LOVs!$A$3:$B$62,2))</f>
        <v>Nanaimo-Ladysmith</v>
      </c>
      <c r="C13516" t="str">
        <f>Table1[[#This Row],[School Name]]</f>
        <v>Cheeky Monkey Daycare</v>
      </c>
      <c r="D13516" t="s">
        <v>8180</v>
      </c>
      <c r="E13516">
        <v>1959</v>
      </c>
      <c r="F13516" t="s">
        <v>15</v>
      </c>
      <c r="H13516" s="19">
        <v>43085</v>
      </c>
      <c r="I13516" s="20">
        <v>8</v>
      </c>
      <c r="J13516" t="s">
        <v>73</v>
      </c>
      <c r="K13516" s="1" t="s">
        <v>8187</v>
      </c>
      <c r="L13516">
        <v>2E-3</v>
      </c>
      <c r="M13516" s="20" t="s">
        <v>18</v>
      </c>
      <c r="P13516" s="1" t="s">
        <v>8189</v>
      </c>
      <c r="Q13516" s="19">
        <v>43086</v>
      </c>
      <c r="R13516" s="20" t="s">
        <v>15</v>
      </c>
      <c r="S13516" s="23">
        <v>42825</v>
      </c>
    </row>
    <row r="13517" spans="1:19" ht="60" x14ac:dyDescent="0.25">
      <c r="A13517">
        <v>68</v>
      </c>
      <c r="B13517" t="str">
        <f>IF(A13517="","",VLOOKUP(A13517,LOVs!$A$3:$B$62,2))</f>
        <v>Nanaimo-Ladysmith</v>
      </c>
      <c r="C13517" t="str">
        <f>Table1[[#This Row],[School Name]]</f>
        <v>Cheeky Monkey Daycare</v>
      </c>
      <c r="D13517" t="s">
        <v>8180</v>
      </c>
      <c r="E13517">
        <v>1959</v>
      </c>
      <c r="F13517" t="s">
        <v>15</v>
      </c>
      <c r="H13517" s="19">
        <v>43085</v>
      </c>
      <c r="I13517" s="20">
        <v>8</v>
      </c>
      <c r="J13517" t="s">
        <v>73</v>
      </c>
      <c r="K13517" s="1" t="s">
        <v>8190</v>
      </c>
      <c r="L13517">
        <v>3.3000000000000002E-2</v>
      </c>
      <c r="M13517" s="20" t="s">
        <v>15</v>
      </c>
      <c r="N13517" s="1" t="s">
        <v>8157</v>
      </c>
      <c r="P13517" s="1" t="s">
        <v>8191</v>
      </c>
      <c r="Q13517" s="19">
        <v>43086</v>
      </c>
      <c r="R13517" s="20" t="s">
        <v>15</v>
      </c>
      <c r="S13517" s="23">
        <v>42825</v>
      </c>
    </row>
    <row r="13518" spans="1:19" ht="30" x14ac:dyDescent="0.25">
      <c r="A13518">
        <v>68</v>
      </c>
      <c r="B13518" t="str">
        <f>IF(A13518="","",VLOOKUP(A13518,LOVs!$A$3:$B$62,2))</f>
        <v>Nanaimo-Ladysmith</v>
      </c>
      <c r="C13518" t="str">
        <f>Table1[[#This Row],[School Name]]</f>
        <v>Cheeky Monkey Daycare</v>
      </c>
      <c r="D13518" t="s">
        <v>8180</v>
      </c>
      <c r="E13518">
        <v>1959</v>
      </c>
      <c r="F13518" t="s">
        <v>15</v>
      </c>
      <c r="H13518" s="19">
        <v>43085</v>
      </c>
      <c r="I13518" s="20">
        <v>8</v>
      </c>
      <c r="J13518" t="s">
        <v>73</v>
      </c>
      <c r="K13518" s="1" t="s">
        <v>8190</v>
      </c>
      <c r="L13518">
        <v>4.0000000000000001E-3</v>
      </c>
      <c r="M13518" s="20" t="s">
        <v>18</v>
      </c>
      <c r="P13518" s="1" t="s">
        <v>8192</v>
      </c>
      <c r="Q13518" s="19">
        <v>43086</v>
      </c>
      <c r="R13518" s="20" t="s">
        <v>15</v>
      </c>
      <c r="S13518" s="23">
        <v>42825</v>
      </c>
    </row>
    <row r="13519" spans="1:19" ht="150" x14ac:dyDescent="0.25">
      <c r="A13519">
        <v>68</v>
      </c>
      <c r="B13519" t="str">
        <f>IF(A13519="","",VLOOKUP(A13519,LOVs!$A$3:$B$62,2))</f>
        <v>Nanaimo-Ladysmith</v>
      </c>
      <c r="C13519" t="str">
        <f>Table1[[#This Row],[School Name]]</f>
        <v>Chase River Elementary</v>
      </c>
      <c r="D13519" t="s">
        <v>8193</v>
      </c>
      <c r="E13519">
        <v>1971</v>
      </c>
      <c r="F13519" t="s">
        <v>15</v>
      </c>
      <c r="H13519" s="19">
        <v>43085</v>
      </c>
      <c r="I13519" s="20">
        <v>20</v>
      </c>
      <c r="J13519" t="s">
        <v>73</v>
      </c>
      <c r="K13519" s="1" t="s">
        <v>564</v>
      </c>
      <c r="L13519">
        <v>3.0000000000000001E-3</v>
      </c>
      <c r="M13519" s="20" t="s">
        <v>18</v>
      </c>
      <c r="O13519" s="1" t="s">
        <v>8154</v>
      </c>
      <c r="P13519" s="1" t="s">
        <v>8194</v>
      </c>
      <c r="Q13519" s="19">
        <v>43086</v>
      </c>
      <c r="R13519" s="20" t="s">
        <v>15</v>
      </c>
      <c r="S13519" s="23">
        <v>42825</v>
      </c>
    </row>
    <row r="13520" spans="1:19" ht="30" x14ac:dyDescent="0.25">
      <c r="A13520">
        <v>68</v>
      </c>
      <c r="B13520" t="str">
        <f>IF(A13520="","",VLOOKUP(A13520,LOVs!$A$3:$B$62,2))</f>
        <v>Nanaimo-Ladysmith</v>
      </c>
      <c r="C13520" t="str">
        <f>Table1[[#This Row],[School Name]]</f>
        <v>Chase River Elementary</v>
      </c>
      <c r="D13520" t="s">
        <v>8193</v>
      </c>
      <c r="E13520">
        <v>1971</v>
      </c>
      <c r="F13520" t="s">
        <v>15</v>
      </c>
      <c r="H13520" s="19">
        <v>43085</v>
      </c>
      <c r="I13520" s="20">
        <v>20</v>
      </c>
      <c r="J13520" t="s">
        <v>97</v>
      </c>
      <c r="K13520" s="1" t="s">
        <v>8195</v>
      </c>
      <c r="L13520">
        <v>0.184</v>
      </c>
      <c r="M13520" s="20" t="s">
        <v>15</v>
      </c>
      <c r="N13520" s="1" t="s">
        <v>8196</v>
      </c>
      <c r="P13520" s="1" t="s">
        <v>8197</v>
      </c>
      <c r="Q13520" s="19">
        <v>43086</v>
      </c>
      <c r="R13520" s="20" t="s">
        <v>15</v>
      </c>
      <c r="S13520" s="23">
        <v>42825</v>
      </c>
    </row>
    <row r="13521" spans="1:19" ht="30" x14ac:dyDescent="0.25">
      <c r="A13521">
        <v>68</v>
      </c>
      <c r="B13521" t="str">
        <f>IF(A13521="","",VLOOKUP(A13521,LOVs!$A$3:$B$62,2))</f>
        <v>Nanaimo-Ladysmith</v>
      </c>
      <c r="C13521" t="str">
        <f>Table1[[#This Row],[School Name]]</f>
        <v>Chase River Elementary</v>
      </c>
      <c r="D13521" t="s">
        <v>8193</v>
      </c>
      <c r="E13521">
        <v>1971</v>
      </c>
      <c r="F13521" t="s">
        <v>15</v>
      </c>
      <c r="H13521" s="19">
        <v>43085</v>
      </c>
      <c r="I13521" s="20">
        <v>20</v>
      </c>
      <c r="J13521" t="s">
        <v>97</v>
      </c>
      <c r="K13521" s="1" t="s">
        <v>8195</v>
      </c>
      <c r="L13521">
        <v>6.0000000000000001E-3</v>
      </c>
      <c r="M13521" s="20" t="s">
        <v>18</v>
      </c>
      <c r="P13521" s="1" t="s">
        <v>8198</v>
      </c>
      <c r="Q13521" s="19">
        <v>43086</v>
      </c>
      <c r="R13521" s="20" t="s">
        <v>15</v>
      </c>
      <c r="S13521" s="23">
        <v>42825</v>
      </c>
    </row>
    <row r="13522" spans="1:19" ht="30" x14ac:dyDescent="0.25">
      <c r="A13522">
        <v>68</v>
      </c>
      <c r="B13522" t="str">
        <f>IF(A13522="","",VLOOKUP(A13522,LOVs!$A$3:$B$62,2))</f>
        <v>Nanaimo-Ladysmith</v>
      </c>
      <c r="C13522" t="str">
        <f>Table1[[#This Row],[School Name]]</f>
        <v>Chase River Elementary</v>
      </c>
      <c r="D13522" t="s">
        <v>8193</v>
      </c>
      <c r="E13522">
        <v>1971</v>
      </c>
      <c r="F13522" t="s">
        <v>15</v>
      </c>
      <c r="H13522" s="19">
        <v>43085</v>
      </c>
      <c r="I13522" s="20">
        <v>20</v>
      </c>
      <c r="J13522" t="s">
        <v>97</v>
      </c>
      <c r="K13522" s="1" t="s">
        <v>8199</v>
      </c>
      <c r="L13522">
        <v>1E-3</v>
      </c>
      <c r="M13522" s="20" t="s">
        <v>18</v>
      </c>
      <c r="P13522" s="1" t="s">
        <v>8200</v>
      </c>
      <c r="Q13522" s="19">
        <v>43086</v>
      </c>
      <c r="R13522" s="20" t="s">
        <v>15</v>
      </c>
      <c r="S13522" s="23">
        <v>42825</v>
      </c>
    </row>
    <row r="13523" spans="1:19" ht="60" x14ac:dyDescent="0.25">
      <c r="A13523">
        <v>68</v>
      </c>
      <c r="B13523" t="str">
        <f>IF(A13523="","",VLOOKUP(A13523,LOVs!$A$3:$B$62,2))</f>
        <v>Nanaimo-Ladysmith</v>
      </c>
      <c r="C13523" t="str">
        <f>Table1[[#This Row],[School Name]]</f>
        <v>Chase River Elementary</v>
      </c>
      <c r="D13523" t="s">
        <v>8193</v>
      </c>
      <c r="E13523">
        <v>1976</v>
      </c>
      <c r="F13523" t="s">
        <v>15</v>
      </c>
      <c r="H13523" s="19">
        <v>43085</v>
      </c>
      <c r="I13523" s="20">
        <v>20</v>
      </c>
      <c r="J13523" t="s">
        <v>54</v>
      </c>
      <c r="K13523" s="1" t="s">
        <v>628</v>
      </c>
      <c r="L13523">
        <v>2.7E-2</v>
      </c>
      <c r="M13523" s="20" t="s">
        <v>15</v>
      </c>
      <c r="N13523" s="1" t="s">
        <v>8157</v>
      </c>
      <c r="P13523" s="1" t="s">
        <v>8201</v>
      </c>
      <c r="Q13523" s="19">
        <v>43086</v>
      </c>
      <c r="R13523" s="20" t="s">
        <v>15</v>
      </c>
      <c r="S13523" s="23">
        <v>42825</v>
      </c>
    </row>
    <row r="13524" spans="1:19" ht="30" x14ac:dyDescent="0.25">
      <c r="A13524">
        <v>68</v>
      </c>
      <c r="B13524" t="str">
        <f>IF(A13524="","",VLOOKUP(A13524,LOVs!$A$3:$B$62,2))</f>
        <v>Nanaimo-Ladysmith</v>
      </c>
      <c r="C13524" t="str">
        <f>Table1[[#This Row],[School Name]]</f>
        <v>Chase River Elementary</v>
      </c>
      <c r="D13524" t="s">
        <v>8193</v>
      </c>
      <c r="E13524">
        <v>1976</v>
      </c>
      <c r="F13524" t="s">
        <v>15</v>
      </c>
      <c r="H13524" s="19">
        <v>43085</v>
      </c>
      <c r="I13524" s="20">
        <v>20</v>
      </c>
      <c r="J13524" t="s">
        <v>54</v>
      </c>
      <c r="K13524" s="1" t="s">
        <v>628</v>
      </c>
      <c r="L13524">
        <v>3.0000000000000001E-3</v>
      </c>
      <c r="M13524" s="20" t="s">
        <v>18</v>
      </c>
      <c r="P13524" s="1" t="s">
        <v>8202</v>
      </c>
      <c r="Q13524" s="19">
        <v>43086</v>
      </c>
      <c r="R13524" s="20" t="s">
        <v>15</v>
      </c>
      <c r="S13524" s="23">
        <v>42825</v>
      </c>
    </row>
    <row r="13525" spans="1:19" ht="30" x14ac:dyDescent="0.25">
      <c r="A13525">
        <v>68</v>
      </c>
      <c r="B13525" t="str">
        <f>IF(A13525="","",VLOOKUP(A13525,LOVs!$A$3:$B$62,2))</f>
        <v>Nanaimo-Ladysmith</v>
      </c>
      <c r="C13525" t="str">
        <f>Table1[[#This Row],[School Name]]</f>
        <v>Chase River Elementary</v>
      </c>
      <c r="D13525" t="s">
        <v>8193</v>
      </c>
      <c r="E13525">
        <v>1976</v>
      </c>
      <c r="F13525" t="s">
        <v>15</v>
      </c>
      <c r="H13525" s="19">
        <v>43085</v>
      </c>
      <c r="I13525" s="20">
        <v>20</v>
      </c>
      <c r="J13525" t="s">
        <v>54</v>
      </c>
      <c r="K13525" s="1" t="s">
        <v>30</v>
      </c>
      <c r="L13525">
        <v>3.0000000000000001E-3</v>
      </c>
      <c r="M13525" s="20" t="s">
        <v>18</v>
      </c>
      <c r="P13525" s="1" t="s">
        <v>8203</v>
      </c>
      <c r="Q13525" s="19">
        <v>43086</v>
      </c>
      <c r="R13525" s="20" t="s">
        <v>15</v>
      </c>
      <c r="S13525" s="23">
        <v>42825</v>
      </c>
    </row>
    <row r="13526" spans="1:19" ht="60" x14ac:dyDescent="0.25">
      <c r="A13526">
        <v>68</v>
      </c>
      <c r="B13526" t="str">
        <f>IF(A13526="","",VLOOKUP(A13526,LOVs!$A$3:$B$62,2))</f>
        <v>Nanaimo-Ladysmith</v>
      </c>
      <c r="C13526" t="str">
        <f>Table1[[#This Row],[School Name]]</f>
        <v>Chase River Elementary</v>
      </c>
      <c r="D13526" t="s">
        <v>8193</v>
      </c>
      <c r="E13526">
        <v>1976</v>
      </c>
      <c r="F13526" t="s">
        <v>15</v>
      </c>
      <c r="H13526" s="19">
        <v>43085</v>
      </c>
      <c r="I13526" s="20">
        <v>20</v>
      </c>
      <c r="J13526" t="s">
        <v>73</v>
      </c>
      <c r="K13526" s="1" t="s">
        <v>459</v>
      </c>
      <c r="L13526">
        <v>1.7999999999999999E-2</v>
      </c>
      <c r="M13526" s="20" t="s">
        <v>15</v>
      </c>
      <c r="N13526" s="1" t="s">
        <v>8157</v>
      </c>
      <c r="P13526" s="1" t="s">
        <v>8204</v>
      </c>
      <c r="Q13526" s="19">
        <v>43086</v>
      </c>
      <c r="R13526" s="20" t="s">
        <v>15</v>
      </c>
      <c r="S13526" s="23">
        <v>42825</v>
      </c>
    </row>
    <row r="13527" spans="1:19" ht="30" x14ac:dyDescent="0.25">
      <c r="A13527">
        <v>68</v>
      </c>
      <c r="B13527" t="str">
        <f>IF(A13527="","",VLOOKUP(A13527,LOVs!$A$3:$B$62,2))</f>
        <v>Nanaimo-Ladysmith</v>
      </c>
      <c r="C13527" t="str">
        <f>Table1[[#This Row],[School Name]]</f>
        <v>Chase River Elementary</v>
      </c>
      <c r="D13527" t="s">
        <v>8193</v>
      </c>
      <c r="E13527">
        <v>1976</v>
      </c>
      <c r="F13527" t="s">
        <v>15</v>
      </c>
      <c r="H13527" s="19">
        <v>43085</v>
      </c>
      <c r="I13527" s="20">
        <v>20</v>
      </c>
      <c r="J13527" t="s">
        <v>73</v>
      </c>
      <c r="K13527" s="1" t="s">
        <v>459</v>
      </c>
      <c r="L13527">
        <v>1E-3</v>
      </c>
      <c r="M13527" s="20" t="s">
        <v>18</v>
      </c>
      <c r="P13527" s="1" t="s">
        <v>8205</v>
      </c>
      <c r="Q13527" s="19">
        <v>43086</v>
      </c>
      <c r="R13527" s="20" t="s">
        <v>15</v>
      </c>
      <c r="S13527" s="23">
        <v>42825</v>
      </c>
    </row>
    <row r="13528" spans="1:19" ht="60" x14ac:dyDescent="0.25">
      <c r="A13528">
        <v>68</v>
      </c>
      <c r="B13528" t="str">
        <f>IF(A13528="","",VLOOKUP(A13528,LOVs!$A$3:$B$62,2))</f>
        <v>Nanaimo-Ladysmith</v>
      </c>
      <c r="C13528" t="str">
        <f>Table1[[#This Row],[School Name]]</f>
        <v>Chase River Elementary</v>
      </c>
      <c r="D13528" t="s">
        <v>8193</v>
      </c>
      <c r="E13528">
        <v>1950</v>
      </c>
      <c r="F13528" t="s">
        <v>15</v>
      </c>
      <c r="H13528" s="19">
        <v>43085</v>
      </c>
      <c r="I13528" s="20">
        <v>20</v>
      </c>
      <c r="J13528" t="s">
        <v>73</v>
      </c>
      <c r="K13528" s="1" t="s">
        <v>8206</v>
      </c>
      <c r="L13528">
        <v>1E-3</v>
      </c>
      <c r="M13528" s="20" t="s">
        <v>18</v>
      </c>
      <c r="P13528" s="1" t="s">
        <v>8207</v>
      </c>
      <c r="Q13528" s="19">
        <v>43086</v>
      </c>
      <c r="R13528" s="20" t="s">
        <v>15</v>
      </c>
      <c r="S13528" s="23">
        <v>42825</v>
      </c>
    </row>
    <row r="13529" spans="1:19" ht="30" x14ac:dyDescent="0.25">
      <c r="A13529">
        <v>68</v>
      </c>
      <c r="B13529" t="str">
        <f>IF(A13529="","",VLOOKUP(A13529,LOVs!$A$3:$B$62,2))</f>
        <v>Nanaimo-Ladysmith</v>
      </c>
      <c r="C13529" t="str">
        <f>Table1[[#This Row],[School Name]]</f>
        <v>Chase River Elementary</v>
      </c>
      <c r="D13529" t="s">
        <v>8193</v>
      </c>
      <c r="E13529">
        <v>1958</v>
      </c>
      <c r="F13529" t="s">
        <v>15</v>
      </c>
      <c r="H13529" s="19">
        <v>43085</v>
      </c>
      <c r="I13529" s="20">
        <v>20</v>
      </c>
      <c r="J13529" t="s">
        <v>8156</v>
      </c>
      <c r="K13529" s="1" t="s">
        <v>451</v>
      </c>
      <c r="L13529">
        <v>0.01</v>
      </c>
      <c r="M13529" s="20" t="s">
        <v>18</v>
      </c>
      <c r="P13529" s="1" t="s">
        <v>8208</v>
      </c>
      <c r="Q13529" s="19">
        <v>43086</v>
      </c>
      <c r="R13529" s="20" t="s">
        <v>15</v>
      </c>
      <c r="S13529" s="23">
        <v>42825</v>
      </c>
    </row>
    <row r="13530" spans="1:19" ht="30" x14ac:dyDescent="0.25">
      <c r="A13530">
        <v>68</v>
      </c>
      <c r="B13530" t="str">
        <f>IF(A13530="","",VLOOKUP(A13530,LOVs!$A$3:$B$62,2))</f>
        <v>Nanaimo-Ladysmith</v>
      </c>
      <c r="C13530" t="str">
        <f>Table1[[#This Row],[School Name]]</f>
        <v>Chase River Elementary</v>
      </c>
      <c r="D13530" t="s">
        <v>8193</v>
      </c>
      <c r="E13530">
        <v>1958</v>
      </c>
      <c r="F13530" t="s">
        <v>15</v>
      </c>
      <c r="H13530" s="19">
        <v>43085</v>
      </c>
      <c r="I13530" s="20">
        <v>20</v>
      </c>
      <c r="J13530" t="s">
        <v>8156</v>
      </c>
      <c r="K13530" s="1" t="s">
        <v>451</v>
      </c>
      <c r="L13530">
        <v>3.0000000000000001E-3</v>
      </c>
      <c r="M13530" s="20" t="s">
        <v>18</v>
      </c>
      <c r="P13530" s="1" t="s">
        <v>8209</v>
      </c>
      <c r="Q13530" s="19">
        <v>43086</v>
      </c>
      <c r="R13530" s="20" t="s">
        <v>15</v>
      </c>
      <c r="S13530" s="23">
        <v>42825</v>
      </c>
    </row>
    <row r="13531" spans="1:19" ht="60" x14ac:dyDescent="0.25">
      <c r="A13531">
        <v>68</v>
      </c>
      <c r="B13531" t="str">
        <f>IF(A13531="","",VLOOKUP(A13531,LOVs!$A$3:$B$62,2))</f>
        <v>Nanaimo-Ladysmith</v>
      </c>
      <c r="C13531" t="str">
        <f>Table1[[#This Row],[School Name]]</f>
        <v>Chase River Elementary</v>
      </c>
      <c r="D13531" t="s">
        <v>8193</v>
      </c>
      <c r="E13531">
        <v>1966</v>
      </c>
      <c r="F13531" t="s">
        <v>15</v>
      </c>
      <c r="H13531" s="19">
        <v>43085</v>
      </c>
      <c r="I13531" s="20">
        <v>20</v>
      </c>
      <c r="J13531" t="s">
        <v>8156</v>
      </c>
      <c r="K13531" s="1" t="s">
        <v>1091</v>
      </c>
      <c r="L13531">
        <v>1.2E-2</v>
      </c>
      <c r="M13531" s="20" t="s">
        <v>15</v>
      </c>
      <c r="N13531" s="1" t="s">
        <v>8157</v>
      </c>
      <c r="P13531" s="1" t="s">
        <v>8210</v>
      </c>
      <c r="Q13531" s="19">
        <v>43086</v>
      </c>
      <c r="R13531" s="20" t="s">
        <v>15</v>
      </c>
      <c r="S13531" s="23">
        <v>42825</v>
      </c>
    </row>
    <row r="13532" spans="1:19" ht="30" x14ac:dyDescent="0.25">
      <c r="A13532">
        <v>68</v>
      </c>
      <c r="B13532" t="str">
        <f>IF(A13532="","",VLOOKUP(A13532,LOVs!$A$3:$B$62,2))</f>
        <v>Nanaimo-Ladysmith</v>
      </c>
      <c r="C13532" t="str">
        <f>Table1[[#This Row],[School Name]]</f>
        <v>Chase River Elementary</v>
      </c>
      <c r="D13532" t="s">
        <v>8193</v>
      </c>
      <c r="E13532">
        <v>1966</v>
      </c>
      <c r="F13532" t="s">
        <v>15</v>
      </c>
      <c r="H13532" s="19">
        <v>43085</v>
      </c>
      <c r="I13532" s="20">
        <v>20</v>
      </c>
      <c r="J13532" t="s">
        <v>8156</v>
      </c>
      <c r="K13532" s="1" t="s">
        <v>1091</v>
      </c>
      <c r="L13532">
        <v>4.0000000000000001E-3</v>
      </c>
      <c r="M13532" s="20" t="s">
        <v>18</v>
      </c>
      <c r="P13532" s="1" t="s">
        <v>8211</v>
      </c>
      <c r="Q13532" s="19">
        <v>43086</v>
      </c>
      <c r="R13532" s="20" t="s">
        <v>15</v>
      </c>
      <c r="S13532" s="23">
        <v>42825</v>
      </c>
    </row>
    <row r="13533" spans="1:19" ht="30" x14ac:dyDescent="0.25">
      <c r="A13533">
        <v>68</v>
      </c>
      <c r="B13533" t="str">
        <f>IF(A13533="","",VLOOKUP(A13533,LOVs!$A$3:$B$62,2))</f>
        <v>Nanaimo-Ladysmith</v>
      </c>
      <c r="C13533" t="str">
        <f>Table1[[#This Row],[School Name]]</f>
        <v>Chase River Elementary</v>
      </c>
      <c r="D13533" t="s">
        <v>8193</v>
      </c>
      <c r="E13533">
        <v>1968</v>
      </c>
      <c r="F13533" t="s">
        <v>15</v>
      </c>
      <c r="H13533" s="19">
        <v>43085</v>
      </c>
      <c r="I13533" s="20">
        <v>20</v>
      </c>
      <c r="J13533" t="s">
        <v>8156</v>
      </c>
      <c r="K13533" s="1" t="s">
        <v>1288</v>
      </c>
      <c r="L13533">
        <v>5.0000000000000001E-3</v>
      </c>
      <c r="M13533" s="20" t="s">
        <v>18</v>
      </c>
      <c r="P13533" s="1" t="s">
        <v>8212</v>
      </c>
      <c r="Q13533" s="19">
        <v>43086</v>
      </c>
      <c r="R13533" s="20" t="s">
        <v>15</v>
      </c>
      <c r="S13533" s="23">
        <v>42825</v>
      </c>
    </row>
    <row r="13534" spans="1:19" ht="30" x14ac:dyDescent="0.25">
      <c r="A13534">
        <v>68</v>
      </c>
      <c r="B13534" t="str">
        <f>IF(A13534="","",VLOOKUP(A13534,LOVs!$A$3:$B$62,2))</f>
        <v>Nanaimo-Ladysmith</v>
      </c>
      <c r="C13534" t="str">
        <f>Table1[[#This Row],[School Name]]</f>
        <v>Chase River Elementary</v>
      </c>
      <c r="D13534" t="s">
        <v>8193</v>
      </c>
      <c r="E13534">
        <v>1971</v>
      </c>
      <c r="F13534" t="s">
        <v>15</v>
      </c>
      <c r="H13534" s="19">
        <v>43085</v>
      </c>
      <c r="I13534" s="20">
        <v>20</v>
      </c>
      <c r="J13534" t="s">
        <v>8156</v>
      </c>
      <c r="K13534" s="1" t="s">
        <v>3737</v>
      </c>
      <c r="L13534">
        <v>8.0000000000000002E-3</v>
      </c>
      <c r="M13534" s="20" t="s">
        <v>18</v>
      </c>
      <c r="P13534" s="1" t="s">
        <v>8213</v>
      </c>
      <c r="Q13534" s="19">
        <v>43086</v>
      </c>
      <c r="R13534" s="20" t="s">
        <v>15</v>
      </c>
      <c r="S13534" s="23">
        <v>42825</v>
      </c>
    </row>
    <row r="13535" spans="1:19" ht="30" x14ac:dyDescent="0.25">
      <c r="A13535">
        <v>68</v>
      </c>
      <c r="B13535" t="str">
        <f>IF(A13535="","",VLOOKUP(A13535,LOVs!$A$3:$B$62,2))</f>
        <v>Nanaimo-Ladysmith</v>
      </c>
      <c r="C13535" t="str">
        <f>Table1[[#This Row],[School Name]]</f>
        <v>Chase River Elementary</v>
      </c>
      <c r="D13535" t="s">
        <v>8193</v>
      </c>
      <c r="E13535">
        <v>1976</v>
      </c>
      <c r="F13535" t="s">
        <v>15</v>
      </c>
      <c r="H13535" s="19">
        <v>43085</v>
      </c>
      <c r="I13535" s="20">
        <v>20</v>
      </c>
      <c r="J13535" t="s">
        <v>8156</v>
      </c>
      <c r="K13535" s="1" t="s">
        <v>3374</v>
      </c>
      <c r="L13535">
        <v>8.0000000000000002E-3</v>
      </c>
      <c r="M13535" s="20" t="s">
        <v>18</v>
      </c>
      <c r="P13535" s="1" t="s">
        <v>8214</v>
      </c>
      <c r="Q13535" s="19">
        <v>43086</v>
      </c>
      <c r="R13535" s="20" t="s">
        <v>15</v>
      </c>
      <c r="S13535" s="23">
        <v>42825</v>
      </c>
    </row>
    <row r="13536" spans="1:19" ht="30" x14ac:dyDescent="0.25">
      <c r="A13536">
        <v>68</v>
      </c>
      <c r="B13536" t="str">
        <f>IF(A13536="","",VLOOKUP(A13536,LOVs!$A$3:$B$62,2))</f>
        <v>Nanaimo-Ladysmith</v>
      </c>
      <c r="C13536" t="str">
        <f>Table1[[#This Row],[School Name]]</f>
        <v>Chase River Elementary</v>
      </c>
      <c r="D13536" t="s">
        <v>8193</v>
      </c>
      <c r="E13536">
        <v>1971</v>
      </c>
      <c r="F13536" t="s">
        <v>15</v>
      </c>
      <c r="H13536" s="19">
        <v>43085</v>
      </c>
      <c r="I13536" s="20">
        <v>20</v>
      </c>
      <c r="J13536" t="s">
        <v>8156</v>
      </c>
      <c r="K13536" s="1" t="s">
        <v>3273</v>
      </c>
      <c r="L13536">
        <v>7.0000000000000001E-3</v>
      </c>
      <c r="M13536" s="20" t="s">
        <v>18</v>
      </c>
      <c r="P13536" s="1" t="s">
        <v>8215</v>
      </c>
      <c r="Q13536" s="19">
        <v>43086</v>
      </c>
      <c r="R13536" s="20" t="s">
        <v>15</v>
      </c>
      <c r="S13536" s="23">
        <v>42825</v>
      </c>
    </row>
    <row r="13537" spans="1:19" ht="60" x14ac:dyDescent="0.25">
      <c r="A13537">
        <v>68</v>
      </c>
      <c r="B13537" t="str">
        <f>IF(A13537="","",VLOOKUP(A13537,LOVs!$A$3:$B$62,2))</f>
        <v>Nanaimo-Ladysmith</v>
      </c>
      <c r="C13537" t="str">
        <f>Table1[[#This Row],[School Name]]</f>
        <v>Chase River Elementary</v>
      </c>
      <c r="D13537" t="s">
        <v>8193</v>
      </c>
      <c r="E13537">
        <v>1954</v>
      </c>
      <c r="F13537" t="s">
        <v>15</v>
      </c>
      <c r="H13537" s="19">
        <v>43085</v>
      </c>
      <c r="I13537" s="20">
        <v>20</v>
      </c>
      <c r="J13537" t="s">
        <v>8156</v>
      </c>
      <c r="K13537" s="1" t="s">
        <v>1055</v>
      </c>
      <c r="L13537">
        <v>2.8000000000000001E-2</v>
      </c>
      <c r="M13537" s="20" t="s">
        <v>15</v>
      </c>
      <c r="N13537" s="1" t="s">
        <v>8157</v>
      </c>
      <c r="P13537" s="1" t="s">
        <v>8216</v>
      </c>
      <c r="Q13537" s="19">
        <v>43086</v>
      </c>
      <c r="R13537" s="20" t="s">
        <v>15</v>
      </c>
      <c r="S13537" s="23">
        <v>42825</v>
      </c>
    </row>
    <row r="13538" spans="1:19" ht="30" x14ac:dyDescent="0.25">
      <c r="A13538">
        <v>68</v>
      </c>
      <c r="B13538" t="str">
        <f>IF(A13538="","",VLOOKUP(A13538,LOVs!$A$3:$B$62,2))</f>
        <v>Nanaimo-Ladysmith</v>
      </c>
      <c r="C13538" t="str">
        <f>Table1[[#This Row],[School Name]]</f>
        <v>Chase River Elementary</v>
      </c>
      <c r="D13538" t="s">
        <v>8193</v>
      </c>
      <c r="E13538">
        <v>1954</v>
      </c>
      <c r="F13538" t="s">
        <v>15</v>
      </c>
      <c r="H13538" s="19">
        <v>43085</v>
      </c>
      <c r="I13538" s="20">
        <v>20</v>
      </c>
      <c r="J13538" t="s">
        <v>8156</v>
      </c>
      <c r="K13538" s="1" t="s">
        <v>1055</v>
      </c>
      <c r="L13538">
        <v>2E-3</v>
      </c>
      <c r="M13538" s="20" t="s">
        <v>18</v>
      </c>
      <c r="P13538" s="1" t="s">
        <v>8217</v>
      </c>
      <c r="Q13538" s="19">
        <v>43086</v>
      </c>
      <c r="R13538" s="20" t="s">
        <v>15</v>
      </c>
      <c r="S13538" s="23">
        <v>42825</v>
      </c>
    </row>
    <row r="13539" spans="1:19" ht="150" x14ac:dyDescent="0.25">
      <c r="A13539">
        <v>68</v>
      </c>
      <c r="B13539" t="str">
        <f>IF(A13539="","",VLOOKUP(A13539,LOVs!$A$3:$B$62,2))</f>
        <v>Nanaimo-Ladysmith</v>
      </c>
      <c r="C13539" t="s">
        <v>8218</v>
      </c>
      <c r="D13539" t="s">
        <v>8218</v>
      </c>
      <c r="E13539">
        <v>1965</v>
      </c>
      <c r="F13539" t="s">
        <v>15</v>
      </c>
      <c r="H13539" s="19">
        <v>43085</v>
      </c>
      <c r="I13539" s="20">
        <v>7</v>
      </c>
      <c r="J13539" t="s">
        <v>73</v>
      </c>
      <c r="K13539" s="1" t="s">
        <v>8219</v>
      </c>
      <c r="L13539">
        <v>1.4999999999999999E-2</v>
      </c>
      <c r="M13539" s="20" t="s">
        <v>15</v>
      </c>
      <c r="N13539" s="1" t="s">
        <v>8157</v>
      </c>
      <c r="O13539" s="1" t="s">
        <v>8154</v>
      </c>
      <c r="P13539" s="1" t="s">
        <v>8220</v>
      </c>
      <c r="Q13539" s="19">
        <v>43086</v>
      </c>
      <c r="R13539" s="20" t="s">
        <v>15</v>
      </c>
      <c r="S13539" s="23">
        <v>42825</v>
      </c>
    </row>
    <row r="13540" spans="1:19" ht="45" x14ac:dyDescent="0.25">
      <c r="A13540">
        <v>68</v>
      </c>
      <c r="B13540" t="str">
        <f>IF(A13540="","",VLOOKUP(A13540,LOVs!$A$3:$B$62,2))</f>
        <v>Nanaimo-Ladysmith</v>
      </c>
      <c r="C13540" t="s">
        <v>8218</v>
      </c>
      <c r="D13540" t="s">
        <v>8218</v>
      </c>
      <c r="E13540">
        <v>1965</v>
      </c>
      <c r="F13540" t="s">
        <v>15</v>
      </c>
      <c r="H13540" s="19">
        <v>43085</v>
      </c>
      <c r="I13540" s="20">
        <v>7</v>
      </c>
      <c r="J13540" t="s">
        <v>73</v>
      </c>
      <c r="K13540" s="1" t="s">
        <v>8219</v>
      </c>
      <c r="L13540">
        <v>2E-3</v>
      </c>
      <c r="M13540" s="20" t="s">
        <v>18</v>
      </c>
      <c r="P13540" s="1" t="s">
        <v>8221</v>
      </c>
      <c r="Q13540" s="19">
        <v>43086</v>
      </c>
      <c r="R13540" s="20" t="s">
        <v>15</v>
      </c>
      <c r="S13540" s="23">
        <v>42825</v>
      </c>
    </row>
    <row r="13541" spans="1:19" ht="60" x14ac:dyDescent="0.25">
      <c r="A13541">
        <v>68</v>
      </c>
      <c r="B13541" t="str">
        <f>IF(A13541="","",VLOOKUP(A13541,LOVs!$A$3:$B$62,2))</f>
        <v>Nanaimo-Ladysmith</v>
      </c>
      <c r="C13541" t="s">
        <v>8218</v>
      </c>
      <c r="D13541" t="s">
        <v>8218</v>
      </c>
      <c r="E13541">
        <v>1965</v>
      </c>
      <c r="F13541" t="s">
        <v>15</v>
      </c>
      <c r="H13541" s="19">
        <v>43085</v>
      </c>
      <c r="I13541" s="20">
        <v>7</v>
      </c>
      <c r="J13541" t="s">
        <v>73</v>
      </c>
      <c r="K13541" s="1" t="s">
        <v>8219</v>
      </c>
      <c r="L13541">
        <v>1E-3</v>
      </c>
      <c r="M13541" s="20" t="s">
        <v>18</v>
      </c>
      <c r="P13541" s="1" t="s">
        <v>8222</v>
      </c>
      <c r="Q13541" s="19">
        <v>43086</v>
      </c>
      <c r="R13541" s="20" t="s">
        <v>15</v>
      </c>
      <c r="S13541" s="23">
        <v>42825</v>
      </c>
    </row>
    <row r="13542" spans="1:19" ht="30" x14ac:dyDescent="0.25">
      <c r="A13542">
        <v>68</v>
      </c>
      <c r="B13542" t="str">
        <f>IF(A13542="","",VLOOKUP(A13542,LOVs!$A$3:$B$62,2))</f>
        <v>Nanaimo-Ladysmith</v>
      </c>
      <c r="C13542" t="s">
        <v>8218</v>
      </c>
      <c r="D13542" t="s">
        <v>8218</v>
      </c>
      <c r="E13542">
        <v>1965</v>
      </c>
      <c r="F13542" t="s">
        <v>15</v>
      </c>
      <c r="H13542" s="19">
        <v>43085</v>
      </c>
      <c r="I13542" s="20">
        <v>7</v>
      </c>
      <c r="J13542" t="s">
        <v>73</v>
      </c>
      <c r="K13542" s="1" t="s">
        <v>8223</v>
      </c>
      <c r="L13542">
        <v>6.0000000000000001E-3</v>
      </c>
      <c r="M13542" s="20" t="s">
        <v>18</v>
      </c>
      <c r="P13542" s="1" t="s">
        <v>8224</v>
      </c>
      <c r="Q13542" s="19">
        <v>43086</v>
      </c>
      <c r="R13542" s="20" t="s">
        <v>15</v>
      </c>
      <c r="S13542" s="23">
        <v>42825</v>
      </c>
    </row>
    <row r="13543" spans="1:19" ht="30" x14ac:dyDescent="0.25">
      <c r="A13543">
        <v>68</v>
      </c>
      <c r="B13543" t="str">
        <f>IF(A13543="","",VLOOKUP(A13543,LOVs!$A$3:$B$62,2))</f>
        <v>Nanaimo-Ladysmith</v>
      </c>
      <c r="C13543" t="s">
        <v>8218</v>
      </c>
      <c r="D13543" t="s">
        <v>8218</v>
      </c>
      <c r="E13543">
        <v>1965</v>
      </c>
      <c r="F13543" t="s">
        <v>15</v>
      </c>
      <c r="H13543" s="19">
        <v>43085</v>
      </c>
      <c r="I13543" s="20">
        <v>7</v>
      </c>
      <c r="J13543" t="s">
        <v>73</v>
      </c>
      <c r="K13543" s="1" t="s">
        <v>8225</v>
      </c>
      <c r="L13543">
        <v>2E-3</v>
      </c>
      <c r="M13543" s="20" t="s">
        <v>18</v>
      </c>
      <c r="P13543" s="1" t="s">
        <v>8226</v>
      </c>
      <c r="Q13543" s="19">
        <v>43086</v>
      </c>
      <c r="R13543" s="20" t="s">
        <v>15</v>
      </c>
      <c r="S13543" s="23">
        <v>42825</v>
      </c>
    </row>
    <row r="13544" spans="1:19" ht="30" x14ac:dyDescent="0.25">
      <c r="A13544">
        <v>68</v>
      </c>
      <c r="B13544" t="str">
        <f>IF(A13544="","",VLOOKUP(A13544,LOVs!$A$3:$B$62,2))</f>
        <v>Nanaimo-Ladysmith</v>
      </c>
      <c r="C13544" t="s">
        <v>8218</v>
      </c>
      <c r="D13544" t="s">
        <v>8218</v>
      </c>
      <c r="E13544">
        <v>1965</v>
      </c>
      <c r="F13544" t="s">
        <v>15</v>
      </c>
      <c r="H13544" s="19">
        <v>43085</v>
      </c>
      <c r="I13544" s="20">
        <v>7</v>
      </c>
      <c r="J13544" t="s">
        <v>73</v>
      </c>
      <c r="K13544" s="1" t="s">
        <v>8227</v>
      </c>
      <c r="L13544">
        <v>5.0000000000000001E-3</v>
      </c>
      <c r="M13544" s="20" t="s">
        <v>18</v>
      </c>
      <c r="P13544" s="1" t="s">
        <v>8228</v>
      </c>
      <c r="Q13544" s="19">
        <v>43086</v>
      </c>
      <c r="R13544" s="20" t="s">
        <v>15</v>
      </c>
      <c r="S13544" s="23">
        <v>42825</v>
      </c>
    </row>
    <row r="13545" spans="1:19" ht="30" x14ac:dyDescent="0.25">
      <c r="A13545">
        <v>68</v>
      </c>
      <c r="B13545" t="str">
        <f>IF(A13545="","",VLOOKUP(A13545,LOVs!$A$3:$B$62,2))</f>
        <v>Nanaimo-Ladysmith</v>
      </c>
      <c r="C13545" t="s">
        <v>8218</v>
      </c>
      <c r="D13545" t="s">
        <v>8218</v>
      </c>
      <c r="E13545">
        <v>1965</v>
      </c>
      <c r="F13545" t="s">
        <v>15</v>
      </c>
      <c r="H13545" s="19">
        <v>43085</v>
      </c>
      <c r="I13545" s="20">
        <v>7</v>
      </c>
      <c r="J13545" t="s">
        <v>73</v>
      </c>
      <c r="K13545" s="1" t="s">
        <v>8229</v>
      </c>
      <c r="L13545">
        <v>4.0000000000000001E-3</v>
      </c>
      <c r="M13545" s="20" t="s">
        <v>18</v>
      </c>
      <c r="P13545" s="1" t="s">
        <v>8230</v>
      </c>
      <c r="Q13545" s="19">
        <v>43086</v>
      </c>
      <c r="R13545" s="20" t="s">
        <v>15</v>
      </c>
      <c r="S13545" s="23">
        <v>42825</v>
      </c>
    </row>
    <row r="13546" spans="1:19" ht="150" x14ac:dyDescent="0.25">
      <c r="A13546">
        <v>68</v>
      </c>
      <c r="B13546" t="str">
        <f>IF(A13546="","",VLOOKUP(A13546,LOVs!$A$3:$B$62,2))</f>
        <v>Nanaimo-Ladysmith</v>
      </c>
      <c r="C13546" t="str">
        <f>Table1[[#This Row],[School Name]]</f>
        <v>Fairview Community School</v>
      </c>
      <c r="D13546" t="s">
        <v>8231</v>
      </c>
      <c r="E13546">
        <v>1996</v>
      </c>
      <c r="F13546" t="s">
        <v>15</v>
      </c>
      <c r="H13546" s="19">
        <v>42752</v>
      </c>
      <c r="I13546" s="20">
        <v>49</v>
      </c>
      <c r="J13546" t="s">
        <v>73</v>
      </c>
      <c r="K13546" s="1" t="s">
        <v>8232</v>
      </c>
      <c r="L13546">
        <v>2E-3</v>
      </c>
      <c r="M13546" s="20" t="s">
        <v>18</v>
      </c>
      <c r="O13546" s="1" t="s">
        <v>8154</v>
      </c>
      <c r="P13546" s="1" t="s">
        <v>8233</v>
      </c>
      <c r="Q13546" s="19">
        <v>42753</v>
      </c>
      <c r="R13546" s="20" t="s">
        <v>15</v>
      </c>
      <c r="S13546" s="23">
        <v>42825</v>
      </c>
    </row>
    <row r="13547" spans="1:19" ht="60" x14ac:dyDescent="0.25">
      <c r="A13547">
        <v>68</v>
      </c>
      <c r="B13547" t="str">
        <f>IF(A13547="","",VLOOKUP(A13547,LOVs!$A$3:$B$62,2))</f>
        <v>Nanaimo-Ladysmith</v>
      </c>
      <c r="C13547" t="str">
        <f>Table1[[#This Row],[School Name]]</f>
        <v>Fairview Community School</v>
      </c>
      <c r="D13547" t="s">
        <v>8231</v>
      </c>
      <c r="E13547">
        <v>1964</v>
      </c>
      <c r="F13547" t="s">
        <v>15</v>
      </c>
      <c r="H13547" s="19">
        <v>42752</v>
      </c>
      <c r="I13547" s="20">
        <v>49</v>
      </c>
      <c r="J13547" t="s">
        <v>8156</v>
      </c>
      <c r="K13547" s="1" t="s">
        <v>8234</v>
      </c>
      <c r="L13547">
        <v>1.0999999999999999E-2</v>
      </c>
      <c r="M13547" s="20" t="s">
        <v>15</v>
      </c>
      <c r="N13547" s="1" t="s">
        <v>8157</v>
      </c>
      <c r="P13547" s="1" t="s">
        <v>8235</v>
      </c>
      <c r="Q13547" s="19">
        <v>42753</v>
      </c>
      <c r="R13547" s="20" t="s">
        <v>15</v>
      </c>
      <c r="S13547" s="23">
        <v>42825</v>
      </c>
    </row>
    <row r="13548" spans="1:19" ht="30" x14ac:dyDescent="0.25">
      <c r="A13548">
        <v>68</v>
      </c>
      <c r="B13548" t="str">
        <f>IF(A13548="","",VLOOKUP(A13548,LOVs!$A$3:$B$62,2))</f>
        <v>Nanaimo-Ladysmith</v>
      </c>
      <c r="C13548" t="str">
        <f>Table1[[#This Row],[School Name]]</f>
        <v>Fairview Community School</v>
      </c>
      <c r="D13548" t="s">
        <v>8231</v>
      </c>
      <c r="E13548">
        <v>1964</v>
      </c>
      <c r="F13548" t="s">
        <v>15</v>
      </c>
      <c r="H13548" s="19">
        <v>42752</v>
      </c>
      <c r="I13548" s="20">
        <v>49</v>
      </c>
      <c r="J13548" t="s">
        <v>8156</v>
      </c>
      <c r="K13548" s="1" t="s">
        <v>8234</v>
      </c>
      <c r="L13548">
        <v>1E-3</v>
      </c>
      <c r="M13548" s="20" t="s">
        <v>18</v>
      </c>
      <c r="P13548" s="1" t="s">
        <v>8236</v>
      </c>
      <c r="Q13548" s="19">
        <v>42753</v>
      </c>
      <c r="R13548" s="20" t="s">
        <v>15</v>
      </c>
      <c r="S13548" s="23">
        <v>42825</v>
      </c>
    </row>
    <row r="13549" spans="1:19" ht="30" x14ac:dyDescent="0.25">
      <c r="A13549">
        <v>68</v>
      </c>
      <c r="B13549" t="str">
        <f>IF(A13549="","",VLOOKUP(A13549,LOVs!$A$3:$B$62,2))</f>
        <v>Nanaimo-Ladysmith</v>
      </c>
      <c r="C13549" t="str">
        <f>Table1[[#This Row],[School Name]]</f>
        <v>Fairview Community School</v>
      </c>
      <c r="D13549" t="s">
        <v>8231</v>
      </c>
      <c r="E13549">
        <v>1950</v>
      </c>
      <c r="F13549" t="s">
        <v>15</v>
      </c>
      <c r="H13549" s="19">
        <v>42752</v>
      </c>
      <c r="I13549" s="20">
        <v>49</v>
      </c>
      <c r="J13549" t="s">
        <v>8156</v>
      </c>
      <c r="K13549" s="1" t="s">
        <v>573</v>
      </c>
      <c r="L13549">
        <v>7.0999999999999994E-2</v>
      </c>
      <c r="M13549" s="20" t="s">
        <v>15</v>
      </c>
      <c r="P13549" s="1" t="s">
        <v>8237</v>
      </c>
      <c r="Q13549" s="19">
        <v>42753</v>
      </c>
      <c r="R13549" s="20" t="s">
        <v>15</v>
      </c>
      <c r="S13549" s="23">
        <v>42825</v>
      </c>
    </row>
    <row r="13550" spans="1:19" ht="60" x14ac:dyDescent="0.25">
      <c r="A13550">
        <v>68</v>
      </c>
      <c r="B13550" t="str">
        <f>IF(A13550="","",VLOOKUP(A13550,LOVs!$A$3:$B$62,2))</f>
        <v>Nanaimo-Ladysmith</v>
      </c>
      <c r="C13550" t="str">
        <f>Table1[[#This Row],[School Name]]</f>
        <v>Fairview Community School</v>
      </c>
      <c r="D13550" t="s">
        <v>8231</v>
      </c>
      <c r="E13550">
        <v>1950</v>
      </c>
      <c r="F13550" t="s">
        <v>15</v>
      </c>
      <c r="H13550" s="19">
        <v>42752</v>
      </c>
      <c r="I13550" s="20">
        <v>49</v>
      </c>
      <c r="J13550" t="s">
        <v>8156</v>
      </c>
      <c r="K13550" s="1" t="s">
        <v>573</v>
      </c>
      <c r="L13550">
        <v>1.9E-2</v>
      </c>
      <c r="M13550" s="20" t="s">
        <v>15</v>
      </c>
      <c r="N13550" s="1" t="s">
        <v>8157</v>
      </c>
      <c r="P13550" s="1" t="s">
        <v>8238</v>
      </c>
      <c r="Q13550" s="19">
        <v>42753</v>
      </c>
      <c r="R13550" s="20" t="s">
        <v>15</v>
      </c>
      <c r="S13550" s="23">
        <v>42825</v>
      </c>
    </row>
    <row r="13551" spans="1:19" ht="30" x14ac:dyDescent="0.25">
      <c r="A13551">
        <v>68</v>
      </c>
      <c r="B13551" t="str">
        <f>IF(A13551="","",VLOOKUP(A13551,LOVs!$A$3:$B$62,2))</f>
        <v>Nanaimo-Ladysmith</v>
      </c>
      <c r="C13551" t="str">
        <f>Table1[[#This Row],[School Name]]</f>
        <v>Fairview Community School</v>
      </c>
      <c r="D13551" t="s">
        <v>8231</v>
      </c>
      <c r="E13551">
        <v>1950</v>
      </c>
      <c r="F13551" t="s">
        <v>15</v>
      </c>
      <c r="H13551" s="19">
        <v>42752</v>
      </c>
      <c r="I13551" s="20">
        <v>49</v>
      </c>
      <c r="J13551" t="s">
        <v>8156</v>
      </c>
      <c r="K13551" s="1" t="s">
        <v>573</v>
      </c>
      <c r="L13551">
        <v>5.0000000000000001E-3</v>
      </c>
      <c r="M13551" s="20" t="s">
        <v>18</v>
      </c>
      <c r="P13551" s="1" t="s">
        <v>8239</v>
      </c>
      <c r="Q13551" s="19">
        <v>42753</v>
      </c>
      <c r="R13551" s="20" t="s">
        <v>15</v>
      </c>
      <c r="S13551" s="23">
        <v>42825</v>
      </c>
    </row>
    <row r="13552" spans="1:19" ht="60" x14ac:dyDescent="0.25">
      <c r="A13552">
        <v>68</v>
      </c>
      <c r="B13552" t="str">
        <f>IF(A13552="","",VLOOKUP(A13552,LOVs!$A$3:$B$62,2))</f>
        <v>Nanaimo-Ladysmith</v>
      </c>
      <c r="C13552" t="str">
        <f>Table1[[#This Row],[School Name]]</f>
        <v>Fairview Community School</v>
      </c>
      <c r="D13552" t="s">
        <v>8231</v>
      </c>
      <c r="E13552">
        <v>1950</v>
      </c>
      <c r="F13552" t="s">
        <v>15</v>
      </c>
      <c r="H13552" s="19">
        <v>42752</v>
      </c>
      <c r="I13552" s="20">
        <v>49</v>
      </c>
      <c r="J13552" t="s">
        <v>8156</v>
      </c>
      <c r="K13552" s="1" t="s">
        <v>3018</v>
      </c>
      <c r="L13552">
        <v>1.4E-2</v>
      </c>
      <c r="M13552" s="20" t="s">
        <v>15</v>
      </c>
      <c r="N13552" s="1" t="s">
        <v>8157</v>
      </c>
      <c r="P13552" s="1" t="s">
        <v>8240</v>
      </c>
      <c r="Q13552" s="19">
        <v>42753</v>
      </c>
      <c r="R13552" s="20" t="s">
        <v>15</v>
      </c>
      <c r="S13552" s="23">
        <v>42825</v>
      </c>
    </row>
    <row r="13553" spans="1:19" ht="30" x14ac:dyDescent="0.25">
      <c r="A13553">
        <v>68</v>
      </c>
      <c r="B13553" t="str">
        <f>IF(A13553="","",VLOOKUP(A13553,LOVs!$A$3:$B$62,2))</f>
        <v>Nanaimo-Ladysmith</v>
      </c>
      <c r="C13553" t="str">
        <f>Table1[[#This Row],[School Name]]</f>
        <v>Fairview Community School</v>
      </c>
      <c r="D13553" t="s">
        <v>8231</v>
      </c>
      <c r="E13553">
        <v>1950</v>
      </c>
      <c r="F13553" t="s">
        <v>15</v>
      </c>
      <c r="H13553" s="19">
        <v>42752</v>
      </c>
      <c r="I13553" s="20">
        <v>49</v>
      </c>
      <c r="J13553" t="s">
        <v>8156</v>
      </c>
      <c r="K13553" s="1" t="s">
        <v>3018</v>
      </c>
      <c r="L13553">
        <v>2E-3</v>
      </c>
      <c r="M13553" s="20" t="s">
        <v>18</v>
      </c>
      <c r="P13553" s="1" t="s">
        <v>8241</v>
      </c>
      <c r="Q13553" s="19">
        <v>42753</v>
      </c>
      <c r="R13553" s="20" t="s">
        <v>15</v>
      </c>
      <c r="S13553" s="23">
        <v>42825</v>
      </c>
    </row>
    <row r="13554" spans="1:19" ht="60" x14ac:dyDescent="0.25">
      <c r="A13554">
        <v>68</v>
      </c>
      <c r="B13554" t="str">
        <f>IF(A13554="","",VLOOKUP(A13554,LOVs!$A$3:$B$62,2))</f>
        <v>Nanaimo-Ladysmith</v>
      </c>
      <c r="C13554" t="str">
        <f>Table1[[#This Row],[School Name]]</f>
        <v>Fairview Community School</v>
      </c>
      <c r="D13554" t="s">
        <v>8231</v>
      </c>
      <c r="E13554">
        <v>1950</v>
      </c>
      <c r="F13554" t="s">
        <v>15</v>
      </c>
      <c r="H13554" s="19">
        <v>42752</v>
      </c>
      <c r="I13554" s="20">
        <v>49</v>
      </c>
      <c r="J13554" t="s">
        <v>8156</v>
      </c>
      <c r="K13554" s="1" t="s">
        <v>3019</v>
      </c>
      <c r="L13554">
        <v>1.7000000000000001E-2</v>
      </c>
      <c r="M13554" s="20" t="s">
        <v>15</v>
      </c>
      <c r="N13554" s="1" t="s">
        <v>8157</v>
      </c>
      <c r="P13554" s="1" t="s">
        <v>8242</v>
      </c>
      <c r="Q13554" s="19">
        <v>42753</v>
      </c>
      <c r="R13554" s="20" t="s">
        <v>15</v>
      </c>
      <c r="S13554" s="23">
        <v>42825</v>
      </c>
    </row>
    <row r="13555" spans="1:19" ht="30" x14ac:dyDescent="0.25">
      <c r="A13555">
        <v>68</v>
      </c>
      <c r="B13555" t="str">
        <f>IF(A13555="","",VLOOKUP(A13555,LOVs!$A$3:$B$62,2))</f>
        <v>Nanaimo-Ladysmith</v>
      </c>
      <c r="C13555" t="str">
        <f>Table1[[#This Row],[School Name]]</f>
        <v>Fairview Community School</v>
      </c>
      <c r="D13555" t="s">
        <v>8231</v>
      </c>
      <c r="E13555">
        <v>1950</v>
      </c>
      <c r="F13555" t="s">
        <v>15</v>
      </c>
      <c r="H13555" s="19">
        <v>42752</v>
      </c>
      <c r="I13555" s="20">
        <v>49</v>
      </c>
      <c r="J13555" t="s">
        <v>8156</v>
      </c>
      <c r="K13555" s="1" t="s">
        <v>3019</v>
      </c>
      <c r="L13555">
        <v>3.0000000000000001E-3</v>
      </c>
      <c r="M13555" s="20" t="s">
        <v>18</v>
      </c>
      <c r="P13555" s="1" t="s">
        <v>8243</v>
      </c>
      <c r="Q13555" s="19">
        <v>42753</v>
      </c>
      <c r="R13555" s="20" t="s">
        <v>15</v>
      </c>
      <c r="S13555" s="23">
        <v>42825</v>
      </c>
    </row>
    <row r="13556" spans="1:19" ht="60" x14ac:dyDescent="0.25">
      <c r="A13556">
        <v>68</v>
      </c>
      <c r="B13556" t="str">
        <f>IF(A13556="","",VLOOKUP(A13556,LOVs!$A$3:$B$62,2))</f>
        <v>Nanaimo-Ladysmith</v>
      </c>
      <c r="C13556" t="str">
        <f>Table1[[#This Row],[School Name]]</f>
        <v>Fairview Community School</v>
      </c>
      <c r="D13556" t="s">
        <v>8231</v>
      </c>
      <c r="E13556">
        <v>1964</v>
      </c>
      <c r="F13556" t="s">
        <v>15</v>
      </c>
      <c r="H13556" s="19">
        <v>42752</v>
      </c>
      <c r="I13556" s="20">
        <v>49</v>
      </c>
      <c r="J13556" t="s">
        <v>8156</v>
      </c>
      <c r="K13556" s="1" t="s">
        <v>3378</v>
      </c>
      <c r="L13556">
        <v>1.0999999999999999E-2</v>
      </c>
      <c r="M13556" s="20" t="s">
        <v>15</v>
      </c>
      <c r="N13556" s="1" t="s">
        <v>8157</v>
      </c>
      <c r="P13556" s="1" t="s">
        <v>8244</v>
      </c>
      <c r="Q13556" s="19">
        <v>42753</v>
      </c>
      <c r="R13556" s="20" t="s">
        <v>15</v>
      </c>
      <c r="S13556" s="23">
        <v>42825</v>
      </c>
    </row>
    <row r="13557" spans="1:19" ht="30" x14ac:dyDescent="0.25">
      <c r="A13557">
        <v>68</v>
      </c>
      <c r="B13557" t="str">
        <f>IF(A13557="","",VLOOKUP(A13557,LOVs!$A$3:$B$62,2))</f>
        <v>Nanaimo-Ladysmith</v>
      </c>
      <c r="C13557" t="str">
        <f>Table1[[#This Row],[School Name]]</f>
        <v>Fairview Community School</v>
      </c>
      <c r="D13557" t="s">
        <v>8231</v>
      </c>
      <c r="E13557">
        <v>1964</v>
      </c>
      <c r="F13557" t="s">
        <v>15</v>
      </c>
      <c r="H13557" s="19">
        <v>42752</v>
      </c>
      <c r="I13557" s="20">
        <v>49</v>
      </c>
      <c r="J13557" t="s">
        <v>8156</v>
      </c>
      <c r="K13557" s="1" t="s">
        <v>3378</v>
      </c>
      <c r="L13557">
        <v>2E-3</v>
      </c>
      <c r="M13557" s="20" t="s">
        <v>18</v>
      </c>
      <c r="P13557" s="1" t="s">
        <v>8245</v>
      </c>
      <c r="Q13557" s="19">
        <v>42753</v>
      </c>
      <c r="R13557" s="20" t="s">
        <v>15</v>
      </c>
      <c r="S13557" s="23">
        <v>42825</v>
      </c>
    </row>
    <row r="13558" spans="1:19" ht="60" x14ac:dyDescent="0.25">
      <c r="A13558">
        <v>68</v>
      </c>
      <c r="B13558" t="str">
        <f>IF(A13558="","",VLOOKUP(A13558,LOVs!$A$3:$B$62,2))</f>
        <v>Nanaimo-Ladysmith</v>
      </c>
      <c r="C13558" t="str">
        <f>Table1[[#This Row],[School Name]]</f>
        <v>Fairview Community School</v>
      </c>
      <c r="D13558" t="s">
        <v>8231</v>
      </c>
      <c r="E13558">
        <v>1964</v>
      </c>
      <c r="F13558" t="s">
        <v>15</v>
      </c>
      <c r="H13558" s="19">
        <v>42752</v>
      </c>
      <c r="I13558" s="20">
        <v>49</v>
      </c>
      <c r="J13558" t="s">
        <v>8156</v>
      </c>
      <c r="K13558" s="1" t="s">
        <v>3380</v>
      </c>
      <c r="L13558">
        <v>1.4999999999999999E-2</v>
      </c>
      <c r="M13558" s="20" t="s">
        <v>15</v>
      </c>
      <c r="N13558" s="1" t="s">
        <v>8157</v>
      </c>
      <c r="P13558" s="1" t="s">
        <v>8246</v>
      </c>
      <c r="Q13558" s="19">
        <v>42753</v>
      </c>
      <c r="R13558" s="20" t="s">
        <v>15</v>
      </c>
      <c r="S13558" s="23">
        <v>42825</v>
      </c>
    </row>
    <row r="13559" spans="1:19" ht="30" x14ac:dyDescent="0.25">
      <c r="A13559">
        <v>68</v>
      </c>
      <c r="B13559" t="str">
        <f>IF(A13559="","",VLOOKUP(A13559,LOVs!$A$3:$B$62,2))</f>
        <v>Nanaimo-Ladysmith</v>
      </c>
      <c r="C13559" t="str">
        <f>Table1[[#This Row],[School Name]]</f>
        <v>Fairview Community School</v>
      </c>
      <c r="D13559" t="s">
        <v>8231</v>
      </c>
      <c r="E13559">
        <v>1964</v>
      </c>
      <c r="F13559" t="s">
        <v>15</v>
      </c>
      <c r="H13559" s="19">
        <v>42752</v>
      </c>
      <c r="I13559" s="20">
        <v>49</v>
      </c>
      <c r="J13559" t="s">
        <v>8156</v>
      </c>
      <c r="K13559" s="1" t="s">
        <v>3380</v>
      </c>
      <c r="L13559">
        <v>3.0000000000000001E-3</v>
      </c>
      <c r="M13559" s="20" t="s">
        <v>18</v>
      </c>
      <c r="P13559" s="1" t="s">
        <v>8247</v>
      </c>
      <c r="Q13559" s="19">
        <v>42753</v>
      </c>
      <c r="R13559" s="20" t="s">
        <v>15</v>
      </c>
      <c r="S13559" s="23">
        <v>42825</v>
      </c>
    </row>
    <row r="13560" spans="1:19" ht="30" x14ac:dyDescent="0.25">
      <c r="A13560">
        <v>68</v>
      </c>
      <c r="B13560" t="str">
        <f>IF(A13560="","",VLOOKUP(A13560,LOVs!$A$3:$B$62,2))</f>
        <v>Nanaimo-Ladysmith</v>
      </c>
      <c r="C13560" t="str">
        <f>Table1[[#This Row],[School Name]]</f>
        <v>Fairview Community School</v>
      </c>
      <c r="D13560" t="s">
        <v>8231</v>
      </c>
      <c r="E13560">
        <v>1964</v>
      </c>
      <c r="F13560" t="s">
        <v>15</v>
      </c>
      <c r="H13560" s="19">
        <v>42752</v>
      </c>
      <c r="I13560" s="20">
        <v>49</v>
      </c>
      <c r="J13560" t="s">
        <v>8156</v>
      </c>
      <c r="K13560" s="1" t="s">
        <v>3383</v>
      </c>
      <c r="L13560">
        <v>0.01</v>
      </c>
      <c r="M13560" s="20" t="s">
        <v>18</v>
      </c>
      <c r="P13560" s="1" t="s">
        <v>8248</v>
      </c>
      <c r="Q13560" s="19">
        <v>42753</v>
      </c>
      <c r="R13560" s="20" t="s">
        <v>15</v>
      </c>
      <c r="S13560" s="23">
        <v>42825</v>
      </c>
    </row>
    <row r="13561" spans="1:19" ht="30" x14ac:dyDescent="0.25">
      <c r="A13561">
        <v>68</v>
      </c>
      <c r="B13561" t="str">
        <f>IF(A13561="","",VLOOKUP(A13561,LOVs!$A$3:$B$62,2))</f>
        <v>Nanaimo-Ladysmith</v>
      </c>
      <c r="C13561" t="str">
        <f>Table1[[#This Row],[School Name]]</f>
        <v>Fairview Community School</v>
      </c>
      <c r="D13561" t="s">
        <v>8231</v>
      </c>
      <c r="E13561">
        <v>1964</v>
      </c>
      <c r="F13561" t="s">
        <v>15</v>
      </c>
      <c r="H13561" s="19">
        <v>42752</v>
      </c>
      <c r="I13561" s="20">
        <v>49</v>
      </c>
      <c r="J13561" t="s">
        <v>8156</v>
      </c>
      <c r="K13561" s="1" t="s">
        <v>3383</v>
      </c>
      <c r="L13561">
        <v>1E-3</v>
      </c>
      <c r="M13561" s="20" t="s">
        <v>18</v>
      </c>
      <c r="P13561" s="1" t="s">
        <v>8249</v>
      </c>
      <c r="Q13561" s="19">
        <v>42753</v>
      </c>
      <c r="R13561" s="20" t="s">
        <v>15</v>
      </c>
      <c r="S13561" s="23">
        <v>42825</v>
      </c>
    </row>
    <row r="13562" spans="1:19" ht="60" x14ac:dyDescent="0.25">
      <c r="A13562">
        <v>68</v>
      </c>
      <c r="B13562" t="str">
        <f>IF(A13562="","",VLOOKUP(A13562,LOVs!$A$3:$B$62,2))</f>
        <v>Nanaimo-Ladysmith</v>
      </c>
      <c r="C13562" t="str">
        <f>Table1[[#This Row],[School Name]]</f>
        <v>Fairview Community School</v>
      </c>
      <c r="D13562" t="s">
        <v>8231</v>
      </c>
      <c r="E13562">
        <v>1964</v>
      </c>
      <c r="F13562" t="s">
        <v>15</v>
      </c>
      <c r="H13562" s="19">
        <v>42752</v>
      </c>
      <c r="I13562" s="20">
        <v>49</v>
      </c>
      <c r="J13562" t="s">
        <v>8156</v>
      </c>
      <c r="K13562" s="1" t="s">
        <v>3381</v>
      </c>
      <c r="L13562">
        <v>2.1999999999999999E-2</v>
      </c>
      <c r="M13562" s="20" t="s">
        <v>15</v>
      </c>
      <c r="N13562" s="1" t="s">
        <v>8157</v>
      </c>
      <c r="P13562" s="1" t="s">
        <v>8250</v>
      </c>
      <c r="Q13562" s="19">
        <v>42753</v>
      </c>
      <c r="R13562" s="20" t="s">
        <v>15</v>
      </c>
      <c r="S13562" s="23">
        <v>42825</v>
      </c>
    </row>
    <row r="13563" spans="1:19" ht="30" x14ac:dyDescent="0.25">
      <c r="A13563">
        <v>68</v>
      </c>
      <c r="B13563" t="str">
        <f>IF(A13563="","",VLOOKUP(A13563,LOVs!$A$3:$B$62,2))</f>
        <v>Nanaimo-Ladysmith</v>
      </c>
      <c r="C13563" t="str">
        <f>Table1[[#This Row],[School Name]]</f>
        <v>Fairview Community School</v>
      </c>
      <c r="D13563" t="s">
        <v>8231</v>
      </c>
      <c r="E13563">
        <v>1964</v>
      </c>
      <c r="F13563" t="s">
        <v>15</v>
      </c>
      <c r="H13563" s="19">
        <v>42752</v>
      </c>
      <c r="I13563" s="20">
        <v>49</v>
      </c>
      <c r="J13563" t="s">
        <v>8156</v>
      </c>
      <c r="K13563" s="1" t="s">
        <v>3381</v>
      </c>
      <c r="L13563">
        <v>2E-3</v>
      </c>
      <c r="M13563" s="20" t="s">
        <v>18</v>
      </c>
      <c r="P13563" s="1" t="s">
        <v>8251</v>
      </c>
      <c r="Q13563" s="19">
        <v>42753</v>
      </c>
      <c r="R13563" s="20" t="s">
        <v>15</v>
      </c>
      <c r="S13563" s="23">
        <v>42825</v>
      </c>
    </row>
    <row r="13564" spans="1:19" ht="30" x14ac:dyDescent="0.25">
      <c r="A13564">
        <v>68</v>
      </c>
      <c r="B13564" t="str">
        <f>IF(A13564="","",VLOOKUP(A13564,LOVs!$A$3:$B$62,2))</f>
        <v>Nanaimo-Ladysmith</v>
      </c>
      <c r="C13564" t="str">
        <f>Table1[[#This Row],[School Name]]</f>
        <v>Fairview Community School</v>
      </c>
      <c r="D13564" t="s">
        <v>8231</v>
      </c>
      <c r="E13564">
        <v>1950</v>
      </c>
      <c r="F13564" t="s">
        <v>15</v>
      </c>
      <c r="H13564" s="19">
        <v>42752</v>
      </c>
      <c r="I13564" s="20">
        <v>49</v>
      </c>
      <c r="J13564" t="s">
        <v>8156</v>
      </c>
      <c r="K13564" s="1" t="s">
        <v>3379</v>
      </c>
      <c r="L13564">
        <v>6.0000000000000001E-3</v>
      </c>
      <c r="M13564" s="20" t="s">
        <v>18</v>
      </c>
      <c r="P13564" s="1" t="s">
        <v>8252</v>
      </c>
      <c r="Q13564" s="19">
        <v>42753</v>
      </c>
      <c r="R13564" s="20" t="s">
        <v>15</v>
      </c>
      <c r="S13564" s="23">
        <v>42825</v>
      </c>
    </row>
    <row r="13565" spans="1:19" ht="60" x14ac:dyDescent="0.25">
      <c r="A13565">
        <v>68</v>
      </c>
      <c r="B13565" t="str">
        <f>IF(A13565="","",VLOOKUP(A13565,LOVs!$A$3:$B$62,2))</f>
        <v>Nanaimo-Ladysmith</v>
      </c>
      <c r="C13565" t="str">
        <f>Table1[[#This Row],[School Name]]</f>
        <v>Fairview Community School</v>
      </c>
      <c r="D13565" t="s">
        <v>8231</v>
      </c>
      <c r="E13565">
        <v>1950</v>
      </c>
      <c r="F13565" t="s">
        <v>15</v>
      </c>
      <c r="H13565" s="19">
        <v>42752</v>
      </c>
      <c r="I13565" s="20">
        <v>49</v>
      </c>
      <c r="J13565" t="s">
        <v>8253</v>
      </c>
      <c r="K13565" s="1" t="s">
        <v>3377</v>
      </c>
      <c r="L13565">
        <v>2E-3</v>
      </c>
      <c r="M13565" s="20" t="s">
        <v>18</v>
      </c>
      <c r="P13565" s="1" t="s">
        <v>8254</v>
      </c>
      <c r="Q13565" s="19">
        <v>42753</v>
      </c>
      <c r="R13565" s="20" t="s">
        <v>15</v>
      </c>
      <c r="S13565" s="23">
        <v>42825</v>
      </c>
    </row>
    <row r="13566" spans="1:19" ht="30" x14ac:dyDescent="0.25">
      <c r="A13566">
        <v>68</v>
      </c>
      <c r="B13566" t="str">
        <f>IF(A13566="","",VLOOKUP(A13566,LOVs!$A$3:$B$62,2))</f>
        <v>Nanaimo-Ladysmith</v>
      </c>
      <c r="C13566" t="str">
        <f>Table1[[#This Row],[School Name]]</f>
        <v>Fairview Community School</v>
      </c>
      <c r="D13566" t="s">
        <v>8231</v>
      </c>
      <c r="E13566">
        <v>1996</v>
      </c>
      <c r="F13566" t="s">
        <v>15</v>
      </c>
      <c r="H13566" s="19">
        <v>42752</v>
      </c>
      <c r="I13566" s="20">
        <v>49</v>
      </c>
      <c r="J13566" t="s">
        <v>54</v>
      </c>
      <c r="K13566" s="1" t="s">
        <v>8255</v>
      </c>
      <c r="L13566">
        <v>1E-3</v>
      </c>
      <c r="M13566" s="20" t="s">
        <v>18</v>
      </c>
      <c r="P13566" s="1" t="s">
        <v>8256</v>
      </c>
      <c r="Q13566" s="19">
        <v>42753</v>
      </c>
      <c r="R13566" s="20" t="s">
        <v>15</v>
      </c>
      <c r="S13566" s="23">
        <v>42825</v>
      </c>
    </row>
    <row r="13567" spans="1:19" ht="60" x14ac:dyDescent="0.25">
      <c r="A13567">
        <v>68</v>
      </c>
      <c r="B13567" t="str">
        <f>IF(A13567="","",VLOOKUP(A13567,LOVs!$A$3:$B$62,2))</f>
        <v>Nanaimo-Ladysmith</v>
      </c>
      <c r="C13567" t="str">
        <f>Table1[[#This Row],[School Name]]</f>
        <v>Fairview Community School</v>
      </c>
      <c r="D13567" t="s">
        <v>8231</v>
      </c>
      <c r="E13567">
        <v>1966</v>
      </c>
      <c r="F13567" t="s">
        <v>15</v>
      </c>
      <c r="H13567" s="19">
        <v>42752</v>
      </c>
      <c r="I13567" s="20">
        <v>49</v>
      </c>
      <c r="J13567" t="s">
        <v>97</v>
      </c>
      <c r="K13567" s="1" t="s">
        <v>8257</v>
      </c>
      <c r="L13567">
        <v>0.01</v>
      </c>
      <c r="M13567" s="20" t="s">
        <v>15</v>
      </c>
      <c r="N13567" s="1" t="s">
        <v>8157</v>
      </c>
      <c r="P13567" s="1" t="s">
        <v>8258</v>
      </c>
      <c r="Q13567" s="19">
        <v>42753</v>
      </c>
      <c r="R13567" s="20" t="s">
        <v>15</v>
      </c>
      <c r="S13567" s="23">
        <v>42825</v>
      </c>
    </row>
    <row r="13568" spans="1:19" ht="30" x14ac:dyDescent="0.25">
      <c r="A13568">
        <v>68</v>
      </c>
      <c r="B13568" t="str">
        <f>IF(A13568="","",VLOOKUP(A13568,LOVs!$A$3:$B$62,2))</f>
        <v>Nanaimo-Ladysmith</v>
      </c>
      <c r="C13568" t="str">
        <f>Table1[[#This Row],[School Name]]</f>
        <v>Fairview Community School</v>
      </c>
      <c r="D13568" t="s">
        <v>8231</v>
      </c>
      <c r="E13568">
        <v>1966</v>
      </c>
      <c r="F13568" t="s">
        <v>15</v>
      </c>
      <c r="H13568" s="19">
        <v>42752</v>
      </c>
      <c r="I13568" s="20">
        <v>49</v>
      </c>
      <c r="J13568" t="s">
        <v>97</v>
      </c>
      <c r="K13568" s="1" t="s">
        <v>8257</v>
      </c>
      <c r="L13568">
        <v>3.0000000000000001E-3</v>
      </c>
      <c r="M13568" s="20" t="s">
        <v>18</v>
      </c>
      <c r="P13568" s="1" t="s">
        <v>8259</v>
      </c>
      <c r="Q13568" s="19">
        <v>42753</v>
      </c>
      <c r="R13568" s="20" t="s">
        <v>15</v>
      </c>
      <c r="S13568" s="23">
        <v>42825</v>
      </c>
    </row>
    <row r="13569" spans="1:19" ht="60" x14ac:dyDescent="0.25">
      <c r="A13569">
        <v>68</v>
      </c>
      <c r="B13569" t="str">
        <f>IF(A13569="","",VLOOKUP(A13569,LOVs!$A$3:$B$62,2))</f>
        <v>Nanaimo-Ladysmith</v>
      </c>
      <c r="C13569" t="str">
        <f>Table1[[#This Row],[School Name]]</f>
        <v>Fairview Community School</v>
      </c>
      <c r="D13569" t="s">
        <v>8231</v>
      </c>
      <c r="E13569">
        <v>1966</v>
      </c>
      <c r="F13569" t="s">
        <v>15</v>
      </c>
      <c r="H13569" s="19">
        <v>42752</v>
      </c>
      <c r="I13569" s="20">
        <v>49</v>
      </c>
      <c r="J13569" t="s">
        <v>73</v>
      </c>
      <c r="K13569" s="1" t="s">
        <v>628</v>
      </c>
      <c r="L13569">
        <v>8.1000000000000003E-2</v>
      </c>
      <c r="M13569" s="20" t="s">
        <v>15</v>
      </c>
      <c r="N13569" s="1" t="s">
        <v>8157</v>
      </c>
      <c r="P13569" s="1" t="s">
        <v>8260</v>
      </c>
      <c r="Q13569" s="19">
        <v>42753</v>
      </c>
      <c r="R13569" s="20" t="s">
        <v>15</v>
      </c>
      <c r="S13569" s="23">
        <v>42825</v>
      </c>
    </row>
    <row r="13570" spans="1:19" ht="30" x14ac:dyDescent="0.25">
      <c r="A13570">
        <v>68</v>
      </c>
      <c r="B13570" t="str">
        <f>IF(A13570="","",VLOOKUP(A13570,LOVs!$A$3:$B$62,2))</f>
        <v>Nanaimo-Ladysmith</v>
      </c>
      <c r="C13570" t="str">
        <f>Table1[[#This Row],[School Name]]</f>
        <v>Fairview Community School</v>
      </c>
      <c r="D13570" t="s">
        <v>8231</v>
      </c>
      <c r="E13570">
        <v>1966</v>
      </c>
      <c r="F13570" t="s">
        <v>15</v>
      </c>
      <c r="H13570" s="19">
        <v>42752</v>
      </c>
      <c r="I13570" s="20">
        <v>49</v>
      </c>
      <c r="J13570" t="s">
        <v>73</v>
      </c>
      <c r="K13570" s="1" t="s">
        <v>628</v>
      </c>
      <c r="L13570">
        <v>7.0000000000000001E-3</v>
      </c>
      <c r="M13570" s="20" t="s">
        <v>18</v>
      </c>
      <c r="P13570" s="1" t="s">
        <v>8261</v>
      </c>
      <c r="Q13570" s="19">
        <v>42753</v>
      </c>
      <c r="R13570" s="20" t="s">
        <v>15</v>
      </c>
      <c r="S13570" s="23">
        <v>42825</v>
      </c>
    </row>
    <row r="13571" spans="1:19" ht="30" x14ac:dyDescent="0.25">
      <c r="A13571">
        <v>68</v>
      </c>
      <c r="B13571" t="str">
        <f>IF(A13571="","",VLOOKUP(A13571,LOVs!$A$3:$B$62,2))</f>
        <v>Nanaimo-Ladysmith</v>
      </c>
      <c r="C13571" t="str">
        <f>Table1[[#This Row],[School Name]]</f>
        <v>Fairview Community School</v>
      </c>
      <c r="D13571" t="s">
        <v>8231</v>
      </c>
      <c r="E13571">
        <v>1966</v>
      </c>
      <c r="F13571" t="s">
        <v>15</v>
      </c>
      <c r="H13571" s="19">
        <v>42752</v>
      </c>
      <c r="I13571" s="20">
        <v>49</v>
      </c>
      <c r="J13571" t="s">
        <v>54</v>
      </c>
      <c r="K13571" s="1" t="s">
        <v>1192</v>
      </c>
      <c r="L13571">
        <v>4.0000000000000001E-3</v>
      </c>
      <c r="M13571" s="20" t="s">
        <v>18</v>
      </c>
      <c r="P13571" s="1" t="s">
        <v>8262</v>
      </c>
      <c r="Q13571" s="19">
        <v>42753</v>
      </c>
      <c r="R13571" s="20" t="s">
        <v>15</v>
      </c>
      <c r="S13571" s="23">
        <v>42825</v>
      </c>
    </row>
    <row r="13572" spans="1:19" ht="60" x14ac:dyDescent="0.25">
      <c r="A13572">
        <v>68</v>
      </c>
      <c r="B13572" t="str">
        <f>IF(A13572="","",VLOOKUP(A13572,LOVs!$A$3:$B$62,2))</f>
        <v>Nanaimo-Ladysmith</v>
      </c>
      <c r="C13572" t="str">
        <f>Table1[[#This Row],[School Name]]</f>
        <v>Fairview Community School</v>
      </c>
      <c r="D13572" t="s">
        <v>8231</v>
      </c>
      <c r="E13572">
        <v>1966</v>
      </c>
      <c r="F13572" t="s">
        <v>15</v>
      </c>
      <c r="H13572" s="19">
        <v>42752</v>
      </c>
      <c r="I13572" s="20">
        <v>49</v>
      </c>
      <c r="J13572" t="s">
        <v>8156</v>
      </c>
      <c r="K13572" s="1" t="s">
        <v>3273</v>
      </c>
      <c r="L13572">
        <v>2.1000000000000001E-2</v>
      </c>
      <c r="M13572" s="20" t="s">
        <v>15</v>
      </c>
      <c r="N13572" s="1" t="s">
        <v>8157</v>
      </c>
      <c r="P13572" s="1" t="s">
        <v>8263</v>
      </c>
      <c r="Q13572" s="19">
        <v>42753</v>
      </c>
      <c r="R13572" s="20" t="s">
        <v>15</v>
      </c>
      <c r="S13572" s="23">
        <v>42825</v>
      </c>
    </row>
    <row r="13573" spans="1:19" ht="30" x14ac:dyDescent="0.25">
      <c r="A13573">
        <v>68</v>
      </c>
      <c r="B13573" t="str">
        <f>IF(A13573="","",VLOOKUP(A13573,LOVs!$A$3:$B$62,2))</f>
        <v>Nanaimo-Ladysmith</v>
      </c>
      <c r="C13573" t="str">
        <f>Table1[[#This Row],[School Name]]</f>
        <v>Fairview Community School</v>
      </c>
      <c r="D13573" t="s">
        <v>8231</v>
      </c>
      <c r="E13573">
        <v>1966</v>
      </c>
      <c r="F13573" t="s">
        <v>15</v>
      </c>
      <c r="H13573" s="19">
        <v>42752</v>
      </c>
      <c r="I13573" s="20">
        <v>49</v>
      </c>
      <c r="J13573" t="s">
        <v>8156</v>
      </c>
      <c r="K13573" s="1" t="s">
        <v>3273</v>
      </c>
      <c r="L13573">
        <v>5.0000000000000001E-3</v>
      </c>
      <c r="M13573" s="20" t="s">
        <v>18</v>
      </c>
      <c r="P13573" s="1" t="s">
        <v>8264</v>
      </c>
      <c r="Q13573" s="19">
        <v>42753</v>
      </c>
      <c r="R13573" s="20" t="s">
        <v>15</v>
      </c>
      <c r="S13573" s="23">
        <v>42825</v>
      </c>
    </row>
    <row r="13574" spans="1:19" ht="60" x14ac:dyDescent="0.25">
      <c r="A13574">
        <v>68</v>
      </c>
      <c r="B13574" t="str">
        <f>IF(A13574="","",VLOOKUP(A13574,LOVs!$A$3:$B$62,2))</f>
        <v>Nanaimo-Ladysmith</v>
      </c>
      <c r="C13574" t="str">
        <f>Table1[[#This Row],[School Name]]</f>
        <v>Fairview Community School</v>
      </c>
      <c r="D13574" t="s">
        <v>8231</v>
      </c>
      <c r="E13574">
        <v>1966</v>
      </c>
      <c r="F13574" t="s">
        <v>15</v>
      </c>
      <c r="H13574" s="19">
        <v>42752</v>
      </c>
      <c r="I13574" s="20">
        <v>49</v>
      </c>
      <c r="J13574" t="s">
        <v>8156</v>
      </c>
      <c r="K13574" s="1" t="s">
        <v>1190</v>
      </c>
      <c r="L13574">
        <v>1.4E-2</v>
      </c>
      <c r="M13574" s="20" t="s">
        <v>15</v>
      </c>
      <c r="N13574" s="1" t="s">
        <v>8157</v>
      </c>
      <c r="P13574" s="1" t="s">
        <v>8265</v>
      </c>
      <c r="Q13574" s="19">
        <v>42753</v>
      </c>
      <c r="R13574" s="20" t="s">
        <v>15</v>
      </c>
      <c r="S13574" s="23">
        <v>42825</v>
      </c>
    </row>
    <row r="13575" spans="1:19" ht="30" x14ac:dyDescent="0.25">
      <c r="A13575">
        <v>68</v>
      </c>
      <c r="B13575" t="str">
        <f>IF(A13575="","",VLOOKUP(A13575,LOVs!$A$3:$B$62,2))</f>
        <v>Nanaimo-Ladysmith</v>
      </c>
      <c r="C13575" t="str">
        <f>Table1[[#This Row],[School Name]]</f>
        <v>Fairview Community School</v>
      </c>
      <c r="D13575" t="s">
        <v>8231</v>
      </c>
      <c r="E13575">
        <v>1966</v>
      </c>
      <c r="F13575" t="s">
        <v>15</v>
      </c>
      <c r="H13575" s="19">
        <v>42752</v>
      </c>
      <c r="I13575" s="20">
        <v>49</v>
      </c>
      <c r="J13575" t="s">
        <v>8156</v>
      </c>
      <c r="K13575" s="1" t="s">
        <v>1190</v>
      </c>
      <c r="L13575">
        <v>1E-3</v>
      </c>
      <c r="M13575" s="20" t="s">
        <v>18</v>
      </c>
      <c r="P13575" s="1" t="s">
        <v>8266</v>
      </c>
      <c r="Q13575" s="19">
        <v>42753</v>
      </c>
      <c r="R13575" s="20" t="s">
        <v>15</v>
      </c>
      <c r="S13575" s="23">
        <v>42825</v>
      </c>
    </row>
    <row r="13576" spans="1:19" ht="60" x14ac:dyDescent="0.25">
      <c r="A13576">
        <v>68</v>
      </c>
      <c r="B13576" t="str">
        <f>IF(A13576="","",VLOOKUP(A13576,LOVs!$A$3:$B$62,2))</f>
        <v>Nanaimo-Ladysmith</v>
      </c>
      <c r="C13576" t="str">
        <f>Table1[[#This Row],[School Name]]</f>
        <v>Fairview Community School</v>
      </c>
      <c r="D13576" t="s">
        <v>8231</v>
      </c>
      <c r="E13576">
        <v>1966</v>
      </c>
      <c r="F13576" t="s">
        <v>15</v>
      </c>
      <c r="H13576" s="19">
        <v>42752</v>
      </c>
      <c r="I13576" s="20">
        <v>49</v>
      </c>
      <c r="J13576" t="s">
        <v>8156</v>
      </c>
      <c r="K13576" s="1" t="s">
        <v>1288</v>
      </c>
      <c r="L13576">
        <v>3.3000000000000002E-2</v>
      </c>
      <c r="M13576" s="20" t="s">
        <v>15</v>
      </c>
      <c r="N13576" s="1" t="s">
        <v>8157</v>
      </c>
      <c r="P13576" s="1" t="s">
        <v>8267</v>
      </c>
      <c r="Q13576" s="19">
        <v>42753</v>
      </c>
      <c r="R13576" s="20" t="s">
        <v>15</v>
      </c>
      <c r="S13576" s="23">
        <v>42825</v>
      </c>
    </row>
    <row r="13577" spans="1:19" ht="30" x14ac:dyDescent="0.25">
      <c r="A13577">
        <v>68</v>
      </c>
      <c r="B13577" t="str">
        <f>IF(A13577="","",VLOOKUP(A13577,LOVs!$A$3:$B$62,2))</f>
        <v>Nanaimo-Ladysmith</v>
      </c>
      <c r="C13577" t="str">
        <f>Table1[[#This Row],[School Name]]</f>
        <v>Fairview Community School</v>
      </c>
      <c r="D13577" t="s">
        <v>8231</v>
      </c>
      <c r="E13577">
        <v>1966</v>
      </c>
      <c r="F13577" t="s">
        <v>15</v>
      </c>
      <c r="H13577" s="19">
        <v>42752</v>
      </c>
      <c r="I13577" s="20">
        <v>49</v>
      </c>
      <c r="J13577" t="s">
        <v>8156</v>
      </c>
      <c r="K13577" s="1" t="s">
        <v>1288</v>
      </c>
      <c r="L13577">
        <v>6.0000000000000001E-3</v>
      </c>
      <c r="M13577" s="20" t="s">
        <v>18</v>
      </c>
      <c r="P13577" s="1" t="s">
        <v>8268</v>
      </c>
      <c r="Q13577" s="19">
        <v>42753</v>
      </c>
      <c r="R13577" s="20" t="s">
        <v>15</v>
      </c>
      <c r="S13577" s="23">
        <v>42825</v>
      </c>
    </row>
    <row r="13578" spans="1:19" ht="30" x14ac:dyDescent="0.25">
      <c r="A13578">
        <v>68</v>
      </c>
      <c r="B13578" t="str">
        <f>IF(A13578="","",VLOOKUP(A13578,LOVs!$A$3:$B$62,2))</f>
        <v>Nanaimo-Ladysmith</v>
      </c>
      <c r="C13578" t="str">
        <f>Table1[[#This Row],[School Name]]</f>
        <v>Fairview Community School</v>
      </c>
      <c r="D13578" t="s">
        <v>8231</v>
      </c>
      <c r="E13578">
        <v>1966</v>
      </c>
      <c r="F13578" t="s">
        <v>15</v>
      </c>
      <c r="H13578" s="19">
        <v>42752</v>
      </c>
      <c r="I13578" s="20">
        <v>49</v>
      </c>
      <c r="J13578" t="s">
        <v>8156</v>
      </c>
      <c r="K13578" s="1" t="s">
        <v>1055</v>
      </c>
      <c r="L13578">
        <v>2E-3</v>
      </c>
      <c r="M13578" s="20" t="s">
        <v>18</v>
      </c>
      <c r="P13578" s="1" t="s">
        <v>8269</v>
      </c>
      <c r="Q13578" s="19">
        <v>42753</v>
      </c>
      <c r="R13578" s="20" t="s">
        <v>15</v>
      </c>
      <c r="S13578" s="23">
        <v>42825</v>
      </c>
    </row>
    <row r="13579" spans="1:19" ht="30" x14ac:dyDescent="0.25">
      <c r="A13579">
        <v>68</v>
      </c>
      <c r="B13579" t="str">
        <f>IF(A13579="","",VLOOKUP(A13579,LOVs!$A$3:$B$62,2))</f>
        <v>Nanaimo-Ladysmith</v>
      </c>
      <c r="C13579" t="str">
        <f>Table1[[#This Row],[School Name]]</f>
        <v>Fairview Community School</v>
      </c>
      <c r="D13579" t="s">
        <v>8231</v>
      </c>
      <c r="E13579">
        <v>1968</v>
      </c>
      <c r="F13579" t="s">
        <v>15</v>
      </c>
      <c r="H13579" s="19">
        <v>42752</v>
      </c>
      <c r="I13579" s="20">
        <v>49</v>
      </c>
      <c r="J13579" t="s">
        <v>54</v>
      </c>
      <c r="K13579" s="1" t="s">
        <v>8270</v>
      </c>
      <c r="L13579">
        <v>3.0000000000000001E-3</v>
      </c>
      <c r="M13579" s="20" t="s">
        <v>18</v>
      </c>
      <c r="P13579" s="1" t="s">
        <v>8271</v>
      </c>
      <c r="Q13579" s="19">
        <v>42753</v>
      </c>
      <c r="R13579" s="20" t="s">
        <v>15</v>
      </c>
      <c r="S13579" s="23">
        <v>42825</v>
      </c>
    </row>
    <row r="13580" spans="1:19" ht="30" x14ac:dyDescent="0.25">
      <c r="A13580">
        <v>68</v>
      </c>
      <c r="B13580" t="str">
        <f>IF(A13580="","",VLOOKUP(A13580,LOVs!$A$3:$B$62,2))</f>
        <v>Nanaimo-Ladysmith</v>
      </c>
      <c r="C13580" t="str">
        <f>Table1[[#This Row],[School Name]]</f>
        <v>Fairview Community School</v>
      </c>
      <c r="D13580" t="s">
        <v>8231</v>
      </c>
      <c r="E13580">
        <v>1968</v>
      </c>
      <c r="F13580" t="s">
        <v>15</v>
      </c>
      <c r="H13580" s="19">
        <v>42752</v>
      </c>
      <c r="I13580" s="20">
        <v>49</v>
      </c>
      <c r="J13580" t="s">
        <v>8156</v>
      </c>
      <c r="K13580" s="1" t="s">
        <v>459</v>
      </c>
      <c r="L13580">
        <v>4.0000000000000001E-3</v>
      </c>
      <c r="M13580" s="20" t="s">
        <v>18</v>
      </c>
      <c r="P13580" s="1" t="s">
        <v>8272</v>
      </c>
      <c r="Q13580" s="19">
        <v>42753</v>
      </c>
      <c r="R13580" s="20" t="s">
        <v>15</v>
      </c>
      <c r="S13580" s="23">
        <v>42825</v>
      </c>
    </row>
    <row r="13581" spans="1:19" ht="30" x14ac:dyDescent="0.25">
      <c r="A13581">
        <v>68</v>
      </c>
      <c r="B13581" t="str">
        <f>IF(A13581="","",VLOOKUP(A13581,LOVs!$A$3:$B$62,2))</f>
        <v>Nanaimo-Ladysmith</v>
      </c>
      <c r="C13581" t="str">
        <f>Table1[[#This Row],[School Name]]</f>
        <v>Fairview Community School</v>
      </c>
      <c r="D13581" t="s">
        <v>8231</v>
      </c>
      <c r="E13581">
        <v>1968</v>
      </c>
      <c r="F13581" t="s">
        <v>15</v>
      </c>
      <c r="H13581" s="19">
        <v>42752</v>
      </c>
      <c r="I13581" s="20">
        <v>49</v>
      </c>
      <c r="J13581" t="s">
        <v>8156</v>
      </c>
      <c r="K13581" s="1" t="s">
        <v>1091</v>
      </c>
      <c r="L13581">
        <v>8.9999999999999993E-3</v>
      </c>
      <c r="M13581" s="20" t="s">
        <v>18</v>
      </c>
      <c r="P13581" s="1" t="s">
        <v>8273</v>
      </c>
      <c r="Q13581" s="19">
        <v>42753</v>
      </c>
      <c r="R13581" s="20" t="s">
        <v>15</v>
      </c>
      <c r="S13581" s="23">
        <v>42825</v>
      </c>
    </row>
    <row r="13582" spans="1:19" ht="30" x14ac:dyDescent="0.25">
      <c r="A13582">
        <v>68</v>
      </c>
      <c r="B13582" t="str">
        <f>IF(A13582="","",VLOOKUP(A13582,LOVs!$A$3:$B$62,2))</f>
        <v>Nanaimo-Ladysmith</v>
      </c>
      <c r="C13582" t="str">
        <f>Table1[[#This Row],[School Name]]</f>
        <v>Fairview Community School</v>
      </c>
      <c r="D13582" t="s">
        <v>8231</v>
      </c>
      <c r="E13582">
        <v>1968</v>
      </c>
      <c r="F13582" t="s">
        <v>15</v>
      </c>
      <c r="H13582" s="19">
        <v>42752</v>
      </c>
      <c r="I13582" s="20">
        <v>49</v>
      </c>
      <c r="J13582" t="s">
        <v>8156</v>
      </c>
      <c r="K13582" s="1" t="s">
        <v>1091</v>
      </c>
      <c r="L13582">
        <v>6.0000000000000001E-3</v>
      </c>
      <c r="M13582" s="20" t="s">
        <v>18</v>
      </c>
      <c r="P13582" s="1" t="s">
        <v>8274</v>
      </c>
      <c r="Q13582" s="19">
        <v>42753</v>
      </c>
      <c r="R13582" s="20" t="s">
        <v>15</v>
      </c>
      <c r="S13582" s="23">
        <v>42825</v>
      </c>
    </row>
    <row r="13583" spans="1:19" ht="60" x14ac:dyDescent="0.25">
      <c r="A13583">
        <v>68</v>
      </c>
      <c r="B13583" t="str">
        <f>IF(A13583="","",VLOOKUP(A13583,LOVs!$A$3:$B$62,2))</f>
        <v>Nanaimo-Ladysmith</v>
      </c>
      <c r="C13583" t="str">
        <f>Table1[[#This Row],[School Name]]</f>
        <v>Fairview Community School</v>
      </c>
      <c r="D13583" t="s">
        <v>8231</v>
      </c>
      <c r="E13583">
        <v>1968</v>
      </c>
      <c r="F13583" t="s">
        <v>15</v>
      </c>
      <c r="H13583" s="19">
        <v>42752</v>
      </c>
      <c r="I13583" s="20">
        <v>49</v>
      </c>
      <c r="J13583" t="s">
        <v>8156</v>
      </c>
      <c r="K13583" s="1" t="s">
        <v>2455</v>
      </c>
      <c r="L13583">
        <v>1.2999999999999999E-2</v>
      </c>
      <c r="M13583" s="20" t="s">
        <v>15</v>
      </c>
      <c r="N13583" s="1" t="s">
        <v>8157</v>
      </c>
      <c r="P13583" s="1" t="s">
        <v>8275</v>
      </c>
      <c r="Q13583" s="19">
        <v>42753</v>
      </c>
      <c r="R13583" s="20" t="s">
        <v>15</v>
      </c>
      <c r="S13583" s="23">
        <v>42825</v>
      </c>
    </row>
    <row r="13584" spans="1:19" ht="30" x14ac:dyDescent="0.25">
      <c r="A13584">
        <v>68</v>
      </c>
      <c r="B13584" t="str">
        <f>IF(A13584="","",VLOOKUP(A13584,LOVs!$A$3:$B$62,2))</f>
        <v>Nanaimo-Ladysmith</v>
      </c>
      <c r="C13584" t="str">
        <f>Table1[[#This Row],[School Name]]</f>
        <v>Fairview Community School</v>
      </c>
      <c r="D13584" t="s">
        <v>8231</v>
      </c>
      <c r="E13584">
        <v>1968</v>
      </c>
      <c r="F13584" t="s">
        <v>15</v>
      </c>
      <c r="H13584" s="19">
        <v>42752</v>
      </c>
      <c r="I13584" s="20">
        <v>49</v>
      </c>
      <c r="J13584" t="s">
        <v>8156</v>
      </c>
      <c r="K13584" s="1" t="s">
        <v>2455</v>
      </c>
      <c r="L13584">
        <v>4.0000000000000001E-3</v>
      </c>
      <c r="M13584" s="20" t="s">
        <v>18</v>
      </c>
      <c r="P13584" s="1" t="s">
        <v>8276</v>
      </c>
      <c r="Q13584" s="19">
        <v>42753</v>
      </c>
      <c r="R13584" s="20" t="s">
        <v>15</v>
      </c>
      <c r="S13584" s="23">
        <v>42825</v>
      </c>
    </row>
    <row r="13585" spans="1:19" ht="60" x14ac:dyDescent="0.25">
      <c r="A13585">
        <v>68</v>
      </c>
      <c r="B13585" t="str">
        <f>IF(A13585="","",VLOOKUP(A13585,LOVs!$A$3:$B$62,2))</f>
        <v>Nanaimo-Ladysmith</v>
      </c>
      <c r="C13585" t="str">
        <f>Table1[[#This Row],[School Name]]</f>
        <v>Fairview Community School</v>
      </c>
      <c r="D13585" t="s">
        <v>8231</v>
      </c>
      <c r="E13585">
        <v>1968</v>
      </c>
      <c r="F13585" t="s">
        <v>15</v>
      </c>
      <c r="H13585" s="19">
        <v>42752</v>
      </c>
      <c r="I13585" s="20">
        <v>49</v>
      </c>
      <c r="J13585" t="s">
        <v>8156</v>
      </c>
      <c r="K13585" s="1" t="s">
        <v>2656</v>
      </c>
      <c r="L13585">
        <v>1.4E-2</v>
      </c>
      <c r="M13585" s="20" t="s">
        <v>15</v>
      </c>
      <c r="N13585" s="1" t="s">
        <v>8157</v>
      </c>
      <c r="P13585" s="1" t="s">
        <v>8277</v>
      </c>
      <c r="Q13585" s="19">
        <v>42753</v>
      </c>
      <c r="R13585" s="20" t="s">
        <v>15</v>
      </c>
      <c r="S13585" s="23">
        <v>42825</v>
      </c>
    </row>
    <row r="13586" spans="1:19" ht="30" x14ac:dyDescent="0.25">
      <c r="A13586">
        <v>68</v>
      </c>
      <c r="B13586" t="str">
        <f>IF(A13586="","",VLOOKUP(A13586,LOVs!$A$3:$B$62,2))</f>
        <v>Nanaimo-Ladysmith</v>
      </c>
      <c r="C13586" t="str">
        <f>Table1[[#This Row],[School Name]]</f>
        <v>Fairview Community School</v>
      </c>
      <c r="D13586" t="s">
        <v>8231</v>
      </c>
      <c r="E13586">
        <v>1968</v>
      </c>
      <c r="F13586" t="s">
        <v>15</v>
      </c>
      <c r="H13586" s="19">
        <v>42752</v>
      </c>
      <c r="I13586" s="20">
        <v>49</v>
      </c>
      <c r="J13586" t="s">
        <v>8156</v>
      </c>
      <c r="K13586" s="1" t="s">
        <v>2656</v>
      </c>
      <c r="L13586">
        <v>3.0000000000000001E-3</v>
      </c>
      <c r="M13586" s="20" t="s">
        <v>18</v>
      </c>
      <c r="P13586" s="1" t="s">
        <v>8278</v>
      </c>
      <c r="Q13586" s="19">
        <v>42753</v>
      </c>
      <c r="R13586" s="20" t="s">
        <v>15</v>
      </c>
      <c r="S13586" s="23">
        <v>42825</v>
      </c>
    </row>
    <row r="13587" spans="1:19" ht="60" x14ac:dyDescent="0.25">
      <c r="A13587">
        <v>68</v>
      </c>
      <c r="B13587" t="str">
        <f>IF(A13587="","",VLOOKUP(A13587,LOVs!$A$3:$B$62,2))</f>
        <v>Nanaimo-Ladysmith</v>
      </c>
      <c r="C13587" t="str">
        <f>Table1[[#This Row],[School Name]]</f>
        <v>Fairview Community School</v>
      </c>
      <c r="D13587" t="s">
        <v>8231</v>
      </c>
      <c r="E13587">
        <v>1966</v>
      </c>
      <c r="F13587" t="s">
        <v>15</v>
      </c>
      <c r="H13587" s="19">
        <v>42752</v>
      </c>
      <c r="I13587" s="20">
        <v>49</v>
      </c>
      <c r="J13587" t="s">
        <v>8156</v>
      </c>
      <c r="K13587" s="1" t="s">
        <v>3020</v>
      </c>
      <c r="L13587">
        <v>1.4E-2</v>
      </c>
      <c r="M13587" s="20" t="s">
        <v>15</v>
      </c>
      <c r="N13587" s="1" t="s">
        <v>8157</v>
      </c>
      <c r="P13587" s="1" t="s">
        <v>8279</v>
      </c>
      <c r="Q13587" s="19">
        <v>42753</v>
      </c>
      <c r="R13587" s="20" t="s">
        <v>15</v>
      </c>
      <c r="S13587" s="23">
        <v>42825</v>
      </c>
    </row>
    <row r="13588" spans="1:19" ht="30" x14ac:dyDescent="0.25">
      <c r="A13588">
        <v>68</v>
      </c>
      <c r="B13588" t="str">
        <f>IF(A13588="","",VLOOKUP(A13588,LOVs!$A$3:$B$62,2))</f>
        <v>Nanaimo-Ladysmith</v>
      </c>
      <c r="C13588" t="str">
        <f>Table1[[#This Row],[School Name]]</f>
        <v>Fairview Community School</v>
      </c>
      <c r="D13588" t="s">
        <v>8231</v>
      </c>
      <c r="E13588">
        <v>1966</v>
      </c>
      <c r="F13588" t="s">
        <v>15</v>
      </c>
      <c r="H13588" s="19">
        <v>42752</v>
      </c>
      <c r="I13588" s="20">
        <v>49</v>
      </c>
      <c r="J13588" t="s">
        <v>8156</v>
      </c>
      <c r="K13588" s="1" t="s">
        <v>3020</v>
      </c>
      <c r="L13588">
        <v>3.0000000000000001E-3</v>
      </c>
      <c r="M13588" s="20" t="s">
        <v>18</v>
      </c>
      <c r="P13588" s="1" t="s">
        <v>8280</v>
      </c>
      <c r="Q13588" s="19">
        <v>42753</v>
      </c>
      <c r="R13588" s="20" t="s">
        <v>15</v>
      </c>
      <c r="S13588" s="23">
        <v>42825</v>
      </c>
    </row>
    <row r="13589" spans="1:19" ht="60" x14ac:dyDescent="0.25">
      <c r="A13589">
        <v>68</v>
      </c>
      <c r="B13589" t="str">
        <f>IF(A13589="","",VLOOKUP(A13589,LOVs!$A$3:$B$62,2))</f>
        <v>Nanaimo-Ladysmith</v>
      </c>
      <c r="C13589" t="str">
        <f>Table1[[#This Row],[School Name]]</f>
        <v>Fairview Community School</v>
      </c>
      <c r="D13589" t="s">
        <v>8231</v>
      </c>
      <c r="E13589">
        <v>1966</v>
      </c>
      <c r="F13589" t="s">
        <v>15</v>
      </c>
      <c r="H13589" s="19">
        <v>42752</v>
      </c>
      <c r="I13589" s="20">
        <v>49</v>
      </c>
      <c r="J13589" t="s">
        <v>8156</v>
      </c>
      <c r="K13589" s="1" t="s">
        <v>3681</v>
      </c>
      <c r="L13589">
        <v>3.1E-2</v>
      </c>
      <c r="M13589" s="20" t="s">
        <v>15</v>
      </c>
      <c r="N13589" s="1" t="s">
        <v>8157</v>
      </c>
      <c r="P13589" s="1" t="s">
        <v>8281</v>
      </c>
      <c r="Q13589" s="19">
        <v>42753</v>
      </c>
      <c r="R13589" s="20" t="s">
        <v>15</v>
      </c>
      <c r="S13589" s="23">
        <v>42825</v>
      </c>
    </row>
    <row r="13590" spans="1:19" ht="30" x14ac:dyDescent="0.25">
      <c r="A13590">
        <v>68</v>
      </c>
      <c r="B13590" t="str">
        <f>IF(A13590="","",VLOOKUP(A13590,LOVs!$A$3:$B$62,2))</f>
        <v>Nanaimo-Ladysmith</v>
      </c>
      <c r="C13590" t="str">
        <f>Table1[[#This Row],[School Name]]</f>
        <v>Fairview Community School</v>
      </c>
      <c r="D13590" t="s">
        <v>8231</v>
      </c>
      <c r="E13590">
        <v>1966</v>
      </c>
      <c r="F13590" t="s">
        <v>15</v>
      </c>
      <c r="H13590" s="19">
        <v>42752</v>
      </c>
      <c r="I13590" s="20">
        <v>49</v>
      </c>
      <c r="J13590" t="s">
        <v>8156</v>
      </c>
      <c r="K13590" s="1" t="s">
        <v>3681</v>
      </c>
      <c r="L13590">
        <v>3.0000000000000001E-3</v>
      </c>
      <c r="M13590" s="20" t="s">
        <v>18</v>
      </c>
      <c r="P13590" s="1" t="s">
        <v>8282</v>
      </c>
      <c r="Q13590" s="19">
        <v>42753</v>
      </c>
      <c r="R13590" s="20" t="s">
        <v>15</v>
      </c>
      <c r="S13590" s="23">
        <v>42825</v>
      </c>
    </row>
    <row r="13591" spans="1:19" ht="60" x14ac:dyDescent="0.25">
      <c r="A13591">
        <v>68</v>
      </c>
      <c r="B13591" t="str">
        <f>IF(A13591="","",VLOOKUP(A13591,LOVs!$A$3:$B$62,2))</f>
        <v>Nanaimo-Ladysmith</v>
      </c>
      <c r="C13591" t="str">
        <f>Table1[[#This Row],[School Name]]</f>
        <v>Fairview Community School</v>
      </c>
      <c r="D13591" t="s">
        <v>8231</v>
      </c>
      <c r="E13591">
        <v>1966</v>
      </c>
      <c r="F13591" t="s">
        <v>15</v>
      </c>
      <c r="H13591" s="19">
        <v>42752</v>
      </c>
      <c r="I13591" s="20">
        <v>49</v>
      </c>
      <c r="J13591" t="s">
        <v>8156</v>
      </c>
      <c r="K13591" s="1" t="s">
        <v>2541</v>
      </c>
      <c r="L13591">
        <v>1.4E-2</v>
      </c>
      <c r="M13591" s="20" t="s">
        <v>15</v>
      </c>
      <c r="N13591" s="1" t="s">
        <v>8157</v>
      </c>
      <c r="P13591" s="1" t="s">
        <v>8283</v>
      </c>
      <c r="Q13591" s="19">
        <v>42753</v>
      </c>
      <c r="R13591" s="20" t="s">
        <v>15</v>
      </c>
      <c r="S13591" s="23">
        <v>42825</v>
      </c>
    </row>
    <row r="13592" spans="1:19" ht="30" x14ac:dyDescent="0.25">
      <c r="A13592">
        <v>68</v>
      </c>
      <c r="B13592" t="str">
        <f>IF(A13592="","",VLOOKUP(A13592,LOVs!$A$3:$B$62,2))</f>
        <v>Nanaimo-Ladysmith</v>
      </c>
      <c r="C13592" t="str">
        <f>Table1[[#This Row],[School Name]]</f>
        <v>Fairview Community School</v>
      </c>
      <c r="D13592" t="s">
        <v>8231</v>
      </c>
      <c r="E13592">
        <v>1966</v>
      </c>
      <c r="F13592" t="s">
        <v>15</v>
      </c>
      <c r="H13592" s="19">
        <v>42752</v>
      </c>
      <c r="I13592" s="20">
        <v>49</v>
      </c>
      <c r="J13592" t="s">
        <v>8156</v>
      </c>
      <c r="K13592" s="1" t="s">
        <v>2541</v>
      </c>
      <c r="L13592">
        <v>2E-3</v>
      </c>
      <c r="M13592" s="20" t="s">
        <v>18</v>
      </c>
      <c r="P13592" s="1" t="s">
        <v>8284</v>
      </c>
      <c r="Q13592" s="19">
        <v>42753</v>
      </c>
      <c r="R13592" s="20" t="s">
        <v>15</v>
      </c>
      <c r="S13592" s="23">
        <v>42825</v>
      </c>
    </row>
    <row r="13593" spans="1:19" ht="60" x14ac:dyDescent="0.25">
      <c r="A13593">
        <v>68</v>
      </c>
      <c r="B13593" t="str">
        <f>IF(A13593="","",VLOOKUP(A13593,LOVs!$A$3:$B$62,2))</f>
        <v>Nanaimo-Ladysmith</v>
      </c>
      <c r="C13593" t="str">
        <f>Table1[[#This Row],[School Name]]</f>
        <v>Fairview Community School</v>
      </c>
      <c r="D13593" t="s">
        <v>8231</v>
      </c>
      <c r="E13593">
        <v>1966</v>
      </c>
      <c r="F13593" t="s">
        <v>15</v>
      </c>
      <c r="H13593" s="19">
        <v>42752</v>
      </c>
      <c r="I13593" s="20">
        <v>49</v>
      </c>
      <c r="J13593" t="s">
        <v>8156</v>
      </c>
      <c r="K13593" s="1" t="s">
        <v>3021</v>
      </c>
      <c r="L13593">
        <v>6.5000000000000002E-2</v>
      </c>
      <c r="M13593" s="20" t="s">
        <v>15</v>
      </c>
      <c r="N13593" s="1" t="s">
        <v>8157</v>
      </c>
      <c r="P13593" s="1" t="s">
        <v>8285</v>
      </c>
      <c r="Q13593" s="19">
        <v>42753</v>
      </c>
      <c r="R13593" s="20" t="s">
        <v>15</v>
      </c>
      <c r="S13593" s="23">
        <v>42825</v>
      </c>
    </row>
    <row r="13594" spans="1:19" ht="30" x14ac:dyDescent="0.25">
      <c r="A13594">
        <v>68</v>
      </c>
      <c r="B13594" t="str">
        <f>IF(A13594="","",VLOOKUP(A13594,LOVs!$A$3:$B$62,2))</f>
        <v>Nanaimo-Ladysmith</v>
      </c>
      <c r="C13594" t="str">
        <f>Table1[[#This Row],[School Name]]</f>
        <v>Fairview Community School</v>
      </c>
      <c r="D13594" t="s">
        <v>8231</v>
      </c>
      <c r="E13594">
        <v>1966</v>
      </c>
      <c r="F13594" t="s">
        <v>15</v>
      </c>
      <c r="H13594" s="19">
        <v>42752</v>
      </c>
      <c r="I13594" s="20">
        <v>49</v>
      </c>
      <c r="J13594" t="s">
        <v>8156</v>
      </c>
      <c r="K13594" s="1" t="s">
        <v>3021</v>
      </c>
      <c r="L13594">
        <v>8.0000000000000002E-3</v>
      </c>
      <c r="M13594" s="20" t="s">
        <v>18</v>
      </c>
      <c r="P13594" s="1" t="s">
        <v>8286</v>
      </c>
      <c r="Q13594" s="19">
        <v>42753</v>
      </c>
      <c r="R13594" s="20" t="s">
        <v>15</v>
      </c>
      <c r="S13594" s="23">
        <v>42825</v>
      </c>
    </row>
    <row r="13595" spans="1:19" ht="150" x14ac:dyDescent="0.25">
      <c r="A13595">
        <v>68</v>
      </c>
      <c r="B13595" t="str">
        <f>IF(A13595="","",VLOOKUP(A13595,LOVs!$A$3:$B$62,2))</f>
        <v>Nanaimo-Ladysmith</v>
      </c>
      <c r="C13595" t="str">
        <f>Table1[[#This Row],[School Name]]</f>
        <v>Hammond Bay Elementary School</v>
      </c>
      <c r="D13595" t="s">
        <v>8287</v>
      </c>
      <c r="E13595">
        <v>1999</v>
      </c>
      <c r="F13595" t="s">
        <v>15</v>
      </c>
      <c r="H13595" s="19">
        <v>42752</v>
      </c>
      <c r="I13595" s="20">
        <v>29</v>
      </c>
      <c r="J13595" t="s">
        <v>54</v>
      </c>
      <c r="K13595" s="1" t="s">
        <v>8288</v>
      </c>
      <c r="L13595">
        <v>3.0000000000000001E-3</v>
      </c>
      <c r="M13595" s="20" t="s">
        <v>18</v>
      </c>
      <c r="O13595" s="1" t="s">
        <v>8154</v>
      </c>
      <c r="P13595" s="1" t="s">
        <v>8289</v>
      </c>
      <c r="Q13595" s="19">
        <v>42753</v>
      </c>
      <c r="R13595" s="20" t="s">
        <v>15</v>
      </c>
      <c r="S13595" s="23">
        <v>42825</v>
      </c>
    </row>
    <row r="13596" spans="1:19" ht="30" x14ac:dyDescent="0.25">
      <c r="A13596">
        <v>68</v>
      </c>
      <c r="B13596" t="str">
        <f>IF(A13596="","",VLOOKUP(A13596,LOVs!$A$3:$B$62,2))</f>
        <v>Nanaimo-Ladysmith</v>
      </c>
      <c r="C13596" t="str">
        <f>Table1[[#This Row],[School Name]]</f>
        <v>Hammond Bay Elementary School</v>
      </c>
      <c r="D13596" t="s">
        <v>8287</v>
      </c>
      <c r="E13596">
        <v>1999</v>
      </c>
      <c r="F13596" t="s">
        <v>15</v>
      </c>
      <c r="H13596" s="19">
        <v>42752</v>
      </c>
      <c r="I13596" s="20">
        <v>29</v>
      </c>
      <c r="J13596" t="s">
        <v>73</v>
      </c>
      <c r="K13596" s="1" t="s">
        <v>564</v>
      </c>
      <c r="L13596">
        <v>4.0000000000000001E-3</v>
      </c>
      <c r="M13596" s="20" t="s">
        <v>18</v>
      </c>
      <c r="P13596" s="1" t="s">
        <v>8290</v>
      </c>
      <c r="Q13596" s="19">
        <v>42753</v>
      </c>
      <c r="R13596" s="20" t="s">
        <v>15</v>
      </c>
      <c r="S13596" s="23">
        <v>42825</v>
      </c>
    </row>
    <row r="13597" spans="1:19" ht="30" x14ac:dyDescent="0.25">
      <c r="A13597">
        <v>68</v>
      </c>
      <c r="B13597" t="str">
        <f>IF(A13597="","",VLOOKUP(A13597,LOVs!$A$3:$B$62,2))</f>
        <v>Nanaimo-Ladysmith</v>
      </c>
      <c r="C13597" t="str">
        <f>Table1[[#This Row],[School Name]]</f>
        <v>Hammond Bay Elementary School</v>
      </c>
      <c r="D13597" t="s">
        <v>8287</v>
      </c>
      <c r="E13597">
        <v>1999</v>
      </c>
      <c r="F13597" t="s">
        <v>15</v>
      </c>
      <c r="H13597" s="19">
        <v>42752</v>
      </c>
      <c r="I13597" s="20">
        <v>29</v>
      </c>
      <c r="J13597" t="s">
        <v>73</v>
      </c>
      <c r="K13597" s="1" t="s">
        <v>3374</v>
      </c>
      <c r="L13597">
        <v>5.0000000000000001E-3</v>
      </c>
      <c r="M13597" s="20" t="s">
        <v>18</v>
      </c>
      <c r="P13597" s="1" t="s">
        <v>8291</v>
      </c>
      <c r="Q13597" s="19">
        <v>42753</v>
      </c>
      <c r="R13597" s="20" t="s">
        <v>15</v>
      </c>
      <c r="S13597" s="23">
        <v>42825</v>
      </c>
    </row>
    <row r="13598" spans="1:19" ht="30" x14ac:dyDescent="0.25">
      <c r="A13598">
        <v>68</v>
      </c>
      <c r="B13598" t="str">
        <f>IF(A13598="","",VLOOKUP(A13598,LOVs!$A$3:$B$62,2))</f>
        <v>Nanaimo-Ladysmith</v>
      </c>
      <c r="C13598" t="str">
        <f>Table1[[#This Row],[School Name]]</f>
        <v>Hammond Bay Elementary School</v>
      </c>
      <c r="D13598" t="s">
        <v>8287</v>
      </c>
      <c r="E13598">
        <v>1999</v>
      </c>
      <c r="F13598" t="s">
        <v>15</v>
      </c>
      <c r="H13598" s="19">
        <v>42752</v>
      </c>
      <c r="I13598" s="20">
        <v>29</v>
      </c>
      <c r="J13598" t="s">
        <v>73</v>
      </c>
      <c r="K13598" s="1" t="s">
        <v>3737</v>
      </c>
      <c r="L13598">
        <v>2E-3</v>
      </c>
      <c r="M13598" s="20" t="s">
        <v>18</v>
      </c>
      <c r="P13598" s="1" t="s">
        <v>8292</v>
      </c>
      <c r="Q13598" s="19">
        <v>42753</v>
      </c>
      <c r="R13598" s="20" t="s">
        <v>15</v>
      </c>
      <c r="S13598" s="23">
        <v>42825</v>
      </c>
    </row>
    <row r="13599" spans="1:19" ht="30" x14ac:dyDescent="0.25">
      <c r="A13599">
        <v>68</v>
      </c>
      <c r="B13599" t="str">
        <f>IF(A13599="","",VLOOKUP(A13599,LOVs!$A$3:$B$62,2))</f>
        <v>Nanaimo-Ladysmith</v>
      </c>
      <c r="C13599" t="str">
        <f>Table1[[#This Row],[School Name]]</f>
        <v>Hammond Bay Elementary School</v>
      </c>
      <c r="D13599" t="s">
        <v>8287</v>
      </c>
      <c r="E13599">
        <v>1999</v>
      </c>
      <c r="F13599" t="s">
        <v>15</v>
      </c>
      <c r="H13599" s="19">
        <v>42752</v>
      </c>
      <c r="I13599" s="20">
        <v>29</v>
      </c>
      <c r="J13599" t="s">
        <v>97</v>
      </c>
      <c r="K13599" s="1" t="s">
        <v>8293</v>
      </c>
      <c r="L13599">
        <v>2E-3</v>
      </c>
      <c r="M13599" s="20" t="s">
        <v>18</v>
      </c>
      <c r="P13599" s="1" t="s">
        <v>8294</v>
      </c>
      <c r="Q13599" s="19">
        <v>42753</v>
      </c>
      <c r="R13599" s="20" t="s">
        <v>15</v>
      </c>
      <c r="S13599" s="23">
        <v>42825</v>
      </c>
    </row>
    <row r="13600" spans="1:19" ht="60" x14ac:dyDescent="0.25">
      <c r="A13600">
        <v>68</v>
      </c>
      <c r="B13600" t="str">
        <f>IF(A13600="","",VLOOKUP(A13600,LOVs!$A$3:$B$62,2))</f>
        <v>Nanaimo-Ladysmith</v>
      </c>
      <c r="C13600" t="str">
        <f>Table1[[#This Row],[School Name]]</f>
        <v>Hammond Bay Elementary School</v>
      </c>
      <c r="D13600" t="s">
        <v>8287</v>
      </c>
      <c r="E13600">
        <v>1999</v>
      </c>
      <c r="F13600" t="s">
        <v>15</v>
      </c>
      <c r="H13600" s="19">
        <v>42752</v>
      </c>
      <c r="I13600" s="20">
        <v>29</v>
      </c>
      <c r="J13600" t="s">
        <v>8253</v>
      </c>
      <c r="K13600" s="1" t="s">
        <v>3664</v>
      </c>
      <c r="L13600">
        <v>0</v>
      </c>
      <c r="M13600" s="20" t="s">
        <v>18</v>
      </c>
      <c r="P13600" s="1" t="s">
        <v>8295</v>
      </c>
      <c r="Q13600" s="19">
        <v>42753</v>
      </c>
      <c r="R13600" s="20" t="s">
        <v>15</v>
      </c>
      <c r="S13600" s="23">
        <v>42825</v>
      </c>
    </row>
    <row r="13601" spans="1:19" ht="30" x14ac:dyDescent="0.25">
      <c r="A13601">
        <v>68</v>
      </c>
      <c r="B13601" t="str">
        <f>IF(A13601="","",VLOOKUP(A13601,LOVs!$A$3:$B$62,2))</f>
        <v>Nanaimo-Ladysmith</v>
      </c>
      <c r="C13601" t="str">
        <f>Table1[[#This Row],[School Name]]</f>
        <v>Hammond Bay Elementary School</v>
      </c>
      <c r="D13601" t="s">
        <v>8287</v>
      </c>
      <c r="E13601">
        <v>1982</v>
      </c>
      <c r="F13601" t="s">
        <v>15</v>
      </c>
      <c r="H13601" s="19">
        <v>42752</v>
      </c>
      <c r="I13601" s="20">
        <v>29</v>
      </c>
      <c r="J13601" t="s">
        <v>8156</v>
      </c>
      <c r="K13601" s="1" t="s">
        <v>1288</v>
      </c>
      <c r="L13601">
        <v>1E-3</v>
      </c>
      <c r="M13601" s="20" t="s">
        <v>18</v>
      </c>
      <c r="P13601" s="1" t="s">
        <v>8296</v>
      </c>
      <c r="Q13601" s="19">
        <v>42753</v>
      </c>
      <c r="R13601" s="20" t="s">
        <v>15</v>
      </c>
      <c r="S13601" s="23">
        <v>42825</v>
      </c>
    </row>
    <row r="13602" spans="1:19" ht="30" x14ac:dyDescent="0.25">
      <c r="A13602">
        <v>68</v>
      </c>
      <c r="B13602" t="str">
        <f>IF(A13602="","",VLOOKUP(A13602,LOVs!$A$3:$B$62,2))</f>
        <v>Nanaimo-Ladysmith</v>
      </c>
      <c r="C13602" t="str">
        <f>Table1[[#This Row],[School Name]]</f>
        <v>Hammond Bay Elementary School</v>
      </c>
      <c r="D13602" t="s">
        <v>8287</v>
      </c>
      <c r="E13602">
        <v>1982</v>
      </c>
      <c r="F13602" t="s">
        <v>15</v>
      </c>
      <c r="H13602" s="19">
        <v>42752</v>
      </c>
      <c r="I13602" s="20">
        <v>29</v>
      </c>
      <c r="J13602" t="s">
        <v>8156</v>
      </c>
      <c r="K13602" s="1" t="s">
        <v>2454</v>
      </c>
      <c r="L13602">
        <v>2E-3</v>
      </c>
      <c r="M13602" s="20" t="s">
        <v>18</v>
      </c>
      <c r="P13602" s="1" t="s">
        <v>8297</v>
      </c>
      <c r="Q13602" s="19">
        <v>42753</v>
      </c>
      <c r="R13602" s="20" t="s">
        <v>15</v>
      </c>
      <c r="S13602" s="23">
        <v>42825</v>
      </c>
    </row>
    <row r="13603" spans="1:19" ht="30" x14ac:dyDescent="0.25">
      <c r="A13603">
        <v>68</v>
      </c>
      <c r="B13603" t="str">
        <f>IF(A13603="","",VLOOKUP(A13603,LOVs!$A$3:$B$62,2))</f>
        <v>Nanaimo-Ladysmith</v>
      </c>
      <c r="C13603" t="str">
        <f>Table1[[#This Row],[School Name]]</f>
        <v>Hammond Bay Elementary School</v>
      </c>
      <c r="D13603" t="s">
        <v>8287</v>
      </c>
      <c r="E13603">
        <v>1999</v>
      </c>
      <c r="F13603" t="s">
        <v>15</v>
      </c>
      <c r="H13603" s="19">
        <v>42752</v>
      </c>
      <c r="I13603" s="20">
        <v>29</v>
      </c>
      <c r="J13603" t="s">
        <v>8156</v>
      </c>
      <c r="K13603" s="1" t="s">
        <v>1091</v>
      </c>
      <c r="L13603">
        <v>1E-3</v>
      </c>
      <c r="M13603" s="20" t="s">
        <v>18</v>
      </c>
      <c r="P13603" s="1" t="s">
        <v>8298</v>
      </c>
      <c r="Q13603" s="19">
        <v>42753</v>
      </c>
      <c r="R13603" s="20" t="s">
        <v>15</v>
      </c>
      <c r="S13603" s="23">
        <v>42825</v>
      </c>
    </row>
    <row r="13604" spans="1:19" ht="30" x14ac:dyDescent="0.25">
      <c r="A13604">
        <v>68</v>
      </c>
      <c r="B13604" t="str">
        <f>IF(A13604="","",VLOOKUP(A13604,LOVs!$A$3:$B$62,2))</f>
        <v>Nanaimo-Ladysmith</v>
      </c>
      <c r="C13604" t="str">
        <f>Table1[[#This Row],[School Name]]</f>
        <v>Hammond Bay Elementary School</v>
      </c>
      <c r="D13604" t="s">
        <v>8287</v>
      </c>
      <c r="E13604">
        <v>1999</v>
      </c>
      <c r="F13604" t="s">
        <v>15</v>
      </c>
      <c r="H13604" s="19">
        <v>42752</v>
      </c>
      <c r="I13604" s="20">
        <v>29</v>
      </c>
      <c r="J13604" t="s">
        <v>8156</v>
      </c>
      <c r="K13604" s="1" t="s">
        <v>6195</v>
      </c>
      <c r="L13604">
        <v>1E-3</v>
      </c>
      <c r="M13604" s="20" t="s">
        <v>18</v>
      </c>
      <c r="P13604" s="1" t="s">
        <v>8299</v>
      </c>
      <c r="Q13604" s="19">
        <v>42753</v>
      </c>
      <c r="R13604" s="20" t="s">
        <v>15</v>
      </c>
      <c r="S13604" s="23">
        <v>42825</v>
      </c>
    </row>
    <row r="13605" spans="1:19" ht="30" x14ac:dyDescent="0.25">
      <c r="A13605">
        <v>68</v>
      </c>
      <c r="B13605" t="str">
        <f>IF(A13605="","",VLOOKUP(A13605,LOVs!$A$3:$B$62,2))</f>
        <v>Nanaimo-Ladysmith</v>
      </c>
      <c r="C13605" t="str">
        <f>Table1[[#This Row],[School Name]]</f>
        <v>Hammond Bay Elementary School</v>
      </c>
      <c r="D13605" t="s">
        <v>8287</v>
      </c>
      <c r="E13605">
        <v>1982</v>
      </c>
      <c r="F13605" t="s">
        <v>15</v>
      </c>
      <c r="H13605" s="19">
        <v>42752</v>
      </c>
      <c r="I13605" s="20">
        <v>29</v>
      </c>
      <c r="J13605" t="s">
        <v>8156</v>
      </c>
      <c r="K13605" s="1" t="s">
        <v>3682</v>
      </c>
      <c r="L13605">
        <v>2E-3</v>
      </c>
      <c r="M13605" s="20" t="s">
        <v>18</v>
      </c>
      <c r="P13605" s="1" t="s">
        <v>8300</v>
      </c>
      <c r="Q13605" s="19">
        <v>42753</v>
      </c>
      <c r="R13605" s="20" t="s">
        <v>15</v>
      </c>
      <c r="S13605" s="23">
        <v>42825</v>
      </c>
    </row>
    <row r="13606" spans="1:19" ht="60" x14ac:dyDescent="0.25">
      <c r="A13606">
        <v>68</v>
      </c>
      <c r="B13606" t="str">
        <f>IF(A13606="","",VLOOKUP(A13606,LOVs!$A$3:$B$62,2))</f>
        <v>Nanaimo-Ladysmith</v>
      </c>
      <c r="C13606" t="str">
        <f>Table1[[#This Row],[School Name]]</f>
        <v>Hammond Bay Elementary School</v>
      </c>
      <c r="D13606" t="s">
        <v>8287</v>
      </c>
      <c r="E13606">
        <v>1982</v>
      </c>
      <c r="F13606" t="s">
        <v>15</v>
      </c>
      <c r="H13606" s="19">
        <v>42752</v>
      </c>
      <c r="I13606" s="20">
        <v>29</v>
      </c>
      <c r="J13606" t="s">
        <v>8156</v>
      </c>
      <c r="K13606" s="1" t="s">
        <v>8301</v>
      </c>
      <c r="L13606">
        <v>2.1999999999999999E-2</v>
      </c>
      <c r="M13606" s="20" t="s">
        <v>15</v>
      </c>
      <c r="N13606" s="1" t="s">
        <v>8157</v>
      </c>
      <c r="P13606" s="1" t="s">
        <v>8302</v>
      </c>
      <c r="Q13606" s="19">
        <v>42753</v>
      </c>
      <c r="R13606" s="20" t="s">
        <v>15</v>
      </c>
      <c r="S13606" s="23">
        <v>42825</v>
      </c>
    </row>
    <row r="13607" spans="1:19" ht="30" x14ac:dyDescent="0.25">
      <c r="A13607">
        <v>68</v>
      </c>
      <c r="B13607" t="str">
        <f>IF(A13607="","",VLOOKUP(A13607,LOVs!$A$3:$B$62,2))</f>
        <v>Nanaimo-Ladysmith</v>
      </c>
      <c r="C13607" t="str">
        <f>Table1[[#This Row],[School Name]]</f>
        <v>Hammond Bay Elementary School</v>
      </c>
      <c r="D13607" t="s">
        <v>8287</v>
      </c>
      <c r="E13607">
        <v>1982</v>
      </c>
      <c r="F13607" t="s">
        <v>15</v>
      </c>
      <c r="H13607" s="19">
        <v>42752</v>
      </c>
      <c r="I13607" s="20">
        <v>29</v>
      </c>
      <c r="J13607" t="s">
        <v>8156</v>
      </c>
      <c r="K13607" s="1" t="s">
        <v>8301</v>
      </c>
      <c r="L13607">
        <v>4.0000000000000001E-3</v>
      </c>
      <c r="M13607" s="20" t="s">
        <v>18</v>
      </c>
      <c r="P13607" s="1" t="s">
        <v>8303</v>
      </c>
      <c r="Q13607" s="19">
        <v>42753</v>
      </c>
      <c r="R13607" s="20" t="s">
        <v>15</v>
      </c>
      <c r="S13607" s="23">
        <v>42825</v>
      </c>
    </row>
    <row r="13608" spans="1:19" ht="60" x14ac:dyDescent="0.25">
      <c r="A13608">
        <v>68</v>
      </c>
      <c r="B13608" t="str">
        <f>IF(A13608="","",VLOOKUP(A13608,LOVs!$A$3:$B$62,2))</f>
        <v>Nanaimo-Ladysmith</v>
      </c>
      <c r="C13608" t="str">
        <f>Table1[[#This Row],[School Name]]</f>
        <v>Hammond Bay Elementary School</v>
      </c>
      <c r="D13608" t="s">
        <v>8287</v>
      </c>
      <c r="E13608">
        <v>1982</v>
      </c>
      <c r="F13608" t="s">
        <v>15</v>
      </c>
      <c r="H13608" s="19">
        <v>42752</v>
      </c>
      <c r="I13608" s="20">
        <v>29</v>
      </c>
      <c r="J13608" t="s">
        <v>8156</v>
      </c>
      <c r="K13608" s="1" t="s">
        <v>3022</v>
      </c>
      <c r="L13608">
        <v>2.4E-2</v>
      </c>
      <c r="M13608" s="20" t="s">
        <v>15</v>
      </c>
      <c r="N13608" s="1" t="s">
        <v>8157</v>
      </c>
      <c r="P13608" s="1" t="s">
        <v>8304</v>
      </c>
      <c r="Q13608" s="19">
        <v>42753</v>
      </c>
      <c r="R13608" s="20" t="s">
        <v>15</v>
      </c>
      <c r="S13608" s="23">
        <v>42825</v>
      </c>
    </row>
    <row r="13609" spans="1:19" ht="30" x14ac:dyDescent="0.25">
      <c r="A13609">
        <v>68</v>
      </c>
      <c r="B13609" t="str">
        <f>IF(A13609="","",VLOOKUP(A13609,LOVs!$A$3:$B$62,2))</f>
        <v>Nanaimo-Ladysmith</v>
      </c>
      <c r="C13609" t="str">
        <f>Table1[[#This Row],[School Name]]</f>
        <v>Hammond Bay Elementary School</v>
      </c>
      <c r="D13609" t="s">
        <v>8287</v>
      </c>
      <c r="E13609">
        <v>1982</v>
      </c>
      <c r="F13609" t="s">
        <v>15</v>
      </c>
      <c r="H13609" s="19">
        <v>42752</v>
      </c>
      <c r="I13609" s="20">
        <v>29</v>
      </c>
      <c r="J13609" t="s">
        <v>8156</v>
      </c>
      <c r="K13609" s="1" t="s">
        <v>3022</v>
      </c>
      <c r="L13609">
        <v>4.0000000000000001E-3</v>
      </c>
      <c r="M13609" s="20" t="s">
        <v>18</v>
      </c>
      <c r="P13609" s="1" t="s">
        <v>8305</v>
      </c>
      <c r="Q13609" s="19">
        <v>42753</v>
      </c>
      <c r="R13609" s="20" t="s">
        <v>15</v>
      </c>
      <c r="S13609" s="23">
        <v>42825</v>
      </c>
    </row>
    <row r="13610" spans="1:19" ht="60" x14ac:dyDescent="0.25">
      <c r="A13610">
        <v>68</v>
      </c>
      <c r="B13610" t="str">
        <f>IF(A13610="","",VLOOKUP(A13610,LOVs!$A$3:$B$62,2))</f>
        <v>Nanaimo-Ladysmith</v>
      </c>
      <c r="C13610" t="str">
        <f>Table1[[#This Row],[School Name]]</f>
        <v>Hammond Bay Elementary School</v>
      </c>
      <c r="D13610" t="s">
        <v>8287</v>
      </c>
      <c r="E13610">
        <v>1982</v>
      </c>
      <c r="F13610" t="s">
        <v>15</v>
      </c>
      <c r="H13610" s="19">
        <v>42752</v>
      </c>
      <c r="I13610" s="20">
        <v>29</v>
      </c>
      <c r="J13610" t="s">
        <v>8156</v>
      </c>
      <c r="K13610" s="1" t="s">
        <v>2455</v>
      </c>
      <c r="L13610">
        <v>0.01</v>
      </c>
      <c r="M13610" s="20" t="s">
        <v>15</v>
      </c>
      <c r="N13610" s="1" t="s">
        <v>8157</v>
      </c>
      <c r="P13610" s="1" t="s">
        <v>8306</v>
      </c>
      <c r="Q13610" s="19">
        <v>42753</v>
      </c>
      <c r="R13610" s="20" t="s">
        <v>15</v>
      </c>
      <c r="S13610" s="23">
        <v>42825</v>
      </c>
    </row>
    <row r="13611" spans="1:19" ht="30" x14ac:dyDescent="0.25">
      <c r="A13611">
        <v>68</v>
      </c>
      <c r="B13611" t="str">
        <f>IF(A13611="","",VLOOKUP(A13611,LOVs!$A$3:$B$62,2))</f>
        <v>Nanaimo-Ladysmith</v>
      </c>
      <c r="C13611" t="str">
        <f>Table1[[#This Row],[School Name]]</f>
        <v>Hammond Bay Elementary School</v>
      </c>
      <c r="D13611" t="s">
        <v>8287</v>
      </c>
      <c r="E13611">
        <v>1982</v>
      </c>
      <c r="F13611" t="s">
        <v>15</v>
      </c>
      <c r="H13611" s="19">
        <v>42752</v>
      </c>
      <c r="I13611" s="20">
        <v>29</v>
      </c>
      <c r="J13611" t="s">
        <v>8156</v>
      </c>
      <c r="K13611" s="1" t="s">
        <v>2455</v>
      </c>
      <c r="L13611">
        <v>2E-3</v>
      </c>
      <c r="M13611" s="20" t="s">
        <v>18</v>
      </c>
      <c r="P13611" s="1" t="s">
        <v>8307</v>
      </c>
      <c r="Q13611" s="19">
        <v>42753</v>
      </c>
      <c r="R13611" s="20" t="s">
        <v>15</v>
      </c>
      <c r="S13611" s="23">
        <v>42825</v>
      </c>
    </row>
    <row r="13612" spans="1:19" ht="30" x14ac:dyDescent="0.25">
      <c r="A13612">
        <v>68</v>
      </c>
      <c r="B13612" t="str">
        <f>IF(A13612="","",VLOOKUP(A13612,LOVs!$A$3:$B$62,2))</f>
        <v>Nanaimo-Ladysmith</v>
      </c>
      <c r="C13612" t="str">
        <f>Table1[[#This Row],[School Name]]</f>
        <v>Hammond Bay Elementary School</v>
      </c>
      <c r="D13612" t="s">
        <v>8287</v>
      </c>
      <c r="E13612">
        <v>1967</v>
      </c>
      <c r="F13612" t="s">
        <v>15</v>
      </c>
      <c r="H13612" s="19">
        <v>42752</v>
      </c>
      <c r="I13612" s="20">
        <v>29</v>
      </c>
      <c r="J13612" t="s">
        <v>8156</v>
      </c>
      <c r="K13612" s="1" t="s">
        <v>1067</v>
      </c>
      <c r="L13612">
        <v>4.0000000000000001E-3</v>
      </c>
      <c r="M13612" s="20" t="s">
        <v>18</v>
      </c>
      <c r="P13612" s="1" t="s">
        <v>8308</v>
      </c>
      <c r="Q13612" s="19">
        <v>42753</v>
      </c>
      <c r="R13612" s="20" t="s">
        <v>15</v>
      </c>
      <c r="S13612" s="23">
        <v>42825</v>
      </c>
    </row>
    <row r="13613" spans="1:19" ht="60" x14ac:dyDescent="0.25">
      <c r="A13613">
        <v>68</v>
      </c>
      <c r="B13613" t="str">
        <f>IF(A13613="","",VLOOKUP(A13613,LOVs!$A$3:$B$62,2))</f>
        <v>Nanaimo-Ladysmith</v>
      </c>
      <c r="C13613" t="str">
        <f>Table1[[#This Row],[School Name]]</f>
        <v>Hammond Bay Elementary School</v>
      </c>
      <c r="D13613" t="s">
        <v>8287</v>
      </c>
      <c r="E13613">
        <v>1967</v>
      </c>
      <c r="F13613" t="s">
        <v>15</v>
      </c>
      <c r="H13613" s="19">
        <v>42752</v>
      </c>
      <c r="I13613" s="20">
        <v>29</v>
      </c>
      <c r="J13613" t="s">
        <v>8156</v>
      </c>
      <c r="K13613" s="1" t="s">
        <v>3023</v>
      </c>
      <c r="L13613">
        <v>1.7999999999999999E-2</v>
      </c>
      <c r="M13613" s="20" t="s">
        <v>15</v>
      </c>
      <c r="N13613" s="1" t="s">
        <v>8157</v>
      </c>
      <c r="P13613" s="1" t="s">
        <v>8309</v>
      </c>
      <c r="Q13613" s="19">
        <v>42753</v>
      </c>
      <c r="R13613" s="20" t="s">
        <v>15</v>
      </c>
      <c r="S13613" s="23">
        <v>42825</v>
      </c>
    </row>
    <row r="13614" spans="1:19" ht="30" x14ac:dyDescent="0.25">
      <c r="A13614">
        <v>68</v>
      </c>
      <c r="B13614" t="str">
        <f>IF(A13614="","",VLOOKUP(A13614,LOVs!$A$3:$B$62,2))</f>
        <v>Nanaimo-Ladysmith</v>
      </c>
      <c r="C13614" t="str">
        <f>Table1[[#This Row],[School Name]]</f>
        <v>Hammond Bay Elementary School</v>
      </c>
      <c r="D13614" t="s">
        <v>8287</v>
      </c>
      <c r="E13614">
        <v>1967</v>
      </c>
      <c r="F13614" t="s">
        <v>15</v>
      </c>
      <c r="H13614" s="19">
        <v>42752</v>
      </c>
      <c r="I13614" s="20">
        <v>29</v>
      </c>
      <c r="J13614" t="s">
        <v>8156</v>
      </c>
      <c r="K13614" s="1" t="s">
        <v>3023</v>
      </c>
      <c r="L13614">
        <v>1E-3</v>
      </c>
      <c r="M13614" s="20" t="s">
        <v>18</v>
      </c>
      <c r="P13614" s="1" t="s">
        <v>8310</v>
      </c>
      <c r="Q13614" s="19">
        <v>42753</v>
      </c>
      <c r="R13614" s="20" t="s">
        <v>15</v>
      </c>
      <c r="S13614" s="23">
        <v>42825</v>
      </c>
    </row>
    <row r="13615" spans="1:19" ht="30" x14ac:dyDescent="0.25">
      <c r="A13615">
        <v>68</v>
      </c>
      <c r="B13615" t="str">
        <f>IF(A13615="","",VLOOKUP(A13615,LOVs!$A$3:$B$62,2))</f>
        <v>Nanaimo-Ladysmith</v>
      </c>
      <c r="C13615" t="str">
        <f>Table1[[#This Row],[School Name]]</f>
        <v>Hammond Bay Elementary School</v>
      </c>
      <c r="D13615" t="s">
        <v>8287</v>
      </c>
      <c r="E13615">
        <v>1967</v>
      </c>
      <c r="F13615" t="s">
        <v>15</v>
      </c>
      <c r="H13615" s="19">
        <v>42752</v>
      </c>
      <c r="I13615" s="20">
        <v>29</v>
      </c>
      <c r="J13615" t="s">
        <v>8156</v>
      </c>
      <c r="K13615" s="1" t="s">
        <v>3684</v>
      </c>
      <c r="L13615">
        <v>8.0000000000000002E-3</v>
      </c>
      <c r="M13615" s="20" t="s">
        <v>18</v>
      </c>
      <c r="P13615" s="1" t="s">
        <v>8311</v>
      </c>
      <c r="Q13615" s="19">
        <v>42753</v>
      </c>
      <c r="R13615" s="20" t="s">
        <v>15</v>
      </c>
      <c r="S13615" s="23">
        <v>42825</v>
      </c>
    </row>
    <row r="13616" spans="1:19" ht="60" x14ac:dyDescent="0.25">
      <c r="A13616">
        <v>68</v>
      </c>
      <c r="B13616" t="str">
        <f>IF(A13616="","",VLOOKUP(A13616,LOVs!$A$3:$B$62,2))</f>
        <v>Nanaimo-Ladysmith</v>
      </c>
      <c r="C13616" t="str">
        <f>Table1[[#This Row],[School Name]]</f>
        <v>Hammond Bay Elementary School</v>
      </c>
      <c r="D13616" t="s">
        <v>8287</v>
      </c>
      <c r="E13616">
        <v>1982</v>
      </c>
      <c r="F13616" t="s">
        <v>15</v>
      </c>
      <c r="H13616" s="19">
        <v>42752</v>
      </c>
      <c r="I13616" s="20">
        <v>29</v>
      </c>
      <c r="J13616" t="s">
        <v>8156</v>
      </c>
      <c r="K13616" s="1" t="s">
        <v>8312</v>
      </c>
      <c r="L13616">
        <v>1.4E-2</v>
      </c>
      <c r="M13616" s="20" t="s">
        <v>15</v>
      </c>
      <c r="N13616" s="1" t="s">
        <v>8157</v>
      </c>
      <c r="P13616" s="1" t="s">
        <v>8313</v>
      </c>
      <c r="Q13616" s="19">
        <v>42753</v>
      </c>
      <c r="R13616" s="20" t="s">
        <v>15</v>
      </c>
      <c r="S13616" s="23">
        <v>42825</v>
      </c>
    </row>
    <row r="13617" spans="1:19" ht="30" x14ac:dyDescent="0.25">
      <c r="A13617">
        <v>68</v>
      </c>
      <c r="B13617" t="str">
        <f>IF(A13617="","",VLOOKUP(A13617,LOVs!$A$3:$B$62,2))</f>
        <v>Nanaimo-Ladysmith</v>
      </c>
      <c r="C13617" t="str">
        <f>Table1[[#This Row],[School Name]]</f>
        <v>Hammond Bay Elementary School</v>
      </c>
      <c r="D13617" t="s">
        <v>8287</v>
      </c>
      <c r="E13617">
        <v>1982</v>
      </c>
      <c r="F13617" t="s">
        <v>15</v>
      </c>
      <c r="H13617" s="19">
        <v>42752</v>
      </c>
      <c r="I13617" s="20">
        <v>29</v>
      </c>
      <c r="J13617" t="s">
        <v>8156</v>
      </c>
      <c r="K13617" s="1" t="s">
        <v>8312</v>
      </c>
      <c r="L13617">
        <v>5.0000000000000001E-3</v>
      </c>
      <c r="M13617" s="20" t="s">
        <v>18</v>
      </c>
      <c r="P13617" s="1" t="s">
        <v>8314</v>
      </c>
      <c r="Q13617" s="19">
        <v>42753</v>
      </c>
      <c r="R13617" s="20" t="s">
        <v>15</v>
      </c>
      <c r="S13617" s="23">
        <v>42825</v>
      </c>
    </row>
    <row r="13618" spans="1:19" ht="60" x14ac:dyDescent="0.25">
      <c r="A13618">
        <v>68</v>
      </c>
      <c r="B13618" t="str">
        <f>IF(A13618="","",VLOOKUP(A13618,LOVs!$A$3:$B$62,2))</f>
        <v>Nanaimo-Ladysmith</v>
      </c>
      <c r="C13618" t="str">
        <f>Table1[[#This Row],[School Name]]</f>
        <v>Hammond Bay Elementary School</v>
      </c>
      <c r="D13618" t="s">
        <v>8287</v>
      </c>
      <c r="E13618">
        <v>1967</v>
      </c>
      <c r="F13618" t="s">
        <v>15</v>
      </c>
      <c r="H13618" s="19">
        <v>42752</v>
      </c>
      <c r="I13618" s="20">
        <v>29</v>
      </c>
      <c r="J13618" t="s">
        <v>8156</v>
      </c>
      <c r="K13618" s="1" t="s">
        <v>8315</v>
      </c>
      <c r="L13618">
        <v>7.3999999999999996E-2</v>
      </c>
      <c r="M13618" s="20" t="s">
        <v>15</v>
      </c>
      <c r="N13618" s="1" t="s">
        <v>8157</v>
      </c>
      <c r="P13618" s="1" t="s">
        <v>8316</v>
      </c>
      <c r="Q13618" s="19">
        <v>42753</v>
      </c>
      <c r="R13618" s="20" t="s">
        <v>15</v>
      </c>
      <c r="S13618" s="23">
        <v>42825</v>
      </c>
    </row>
    <row r="13619" spans="1:19" ht="30" x14ac:dyDescent="0.25">
      <c r="A13619">
        <v>68</v>
      </c>
      <c r="B13619" t="str">
        <f>IF(A13619="","",VLOOKUP(A13619,LOVs!$A$3:$B$62,2))</f>
        <v>Nanaimo-Ladysmith</v>
      </c>
      <c r="C13619" t="str">
        <f>Table1[[#This Row],[School Name]]</f>
        <v>Hammond Bay Elementary School</v>
      </c>
      <c r="D13619" t="s">
        <v>8287</v>
      </c>
      <c r="E13619">
        <v>1967</v>
      </c>
      <c r="F13619" t="s">
        <v>15</v>
      </c>
      <c r="H13619" s="19">
        <v>42752</v>
      </c>
      <c r="I13619" s="20">
        <v>29</v>
      </c>
      <c r="J13619" t="s">
        <v>8156</v>
      </c>
      <c r="K13619" s="1" t="s">
        <v>8315</v>
      </c>
      <c r="L13619">
        <v>4.0000000000000001E-3</v>
      </c>
      <c r="M13619" s="20" t="s">
        <v>18</v>
      </c>
      <c r="P13619" s="1" t="s">
        <v>8317</v>
      </c>
      <c r="Q13619" s="19">
        <v>42753</v>
      </c>
      <c r="R13619" s="20" t="s">
        <v>15</v>
      </c>
      <c r="S13619" s="23">
        <v>42825</v>
      </c>
    </row>
    <row r="13620" spans="1:19" ht="60" x14ac:dyDescent="0.25">
      <c r="A13620">
        <v>68</v>
      </c>
      <c r="B13620" t="str">
        <f>IF(A13620="","",VLOOKUP(A13620,LOVs!$A$3:$B$62,2))</f>
        <v>Nanaimo-Ladysmith</v>
      </c>
      <c r="C13620" t="str">
        <f>Table1[[#This Row],[School Name]]</f>
        <v>Hammond Bay Elementary School</v>
      </c>
      <c r="D13620" t="s">
        <v>8287</v>
      </c>
      <c r="E13620">
        <v>1967</v>
      </c>
      <c r="F13620" t="s">
        <v>15</v>
      </c>
      <c r="H13620" s="19">
        <v>42752</v>
      </c>
      <c r="I13620" s="20">
        <v>29</v>
      </c>
      <c r="J13620" t="s">
        <v>8156</v>
      </c>
      <c r="K13620" s="1" t="s">
        <v>8318</v>
      </c>
      <c r="L13620">
        <v>3.3000000000000002E-2</v>
      </c>
      <c r="M13620" s="20" t="s">
        <v>15</v>
      </c>
      <c r="N13620" s="1" t="s">
        <v>8157</v>
      </c>
      <c r="P13620" s="1" t="s">
        <v>8319</v>
      </c>
      <c r="Q13620" s="19">
        <v>42753</v>
      </c>
      <c r="R13620" s="20" t="s">
        <v>15</v>
      </c>
      <c r="S13620" s="23">
        <v>42825</v>
      </c>
    </row>
    <row r="13621" spans="1:19" ht="30" x14ac:dyDescent="0.25">
      <c r="A13621">
        <v>68</v>
      </c>
      <c r="B13621" t="str">
        <f>IF(A13621="","",VLOOKUP(A13621,LOVs!$A$3:$B$62,2))</f>
        <v>Nanaimo-Ladysmith</v>
      </c>
      <c r="C13621" t="str">
        <f>Table1[[#This Row],[School Name]]</f>
        <v>Hammond Bay Elementary School</v>
      </c>
      <c r="D13621" t="s">
        <v>8287</v>
      </c>
      <c r="E13621">
        <v>1967</v>
      </c>
      <c r="F13621" t="s">
        <v>15</v>
      </c>
      <c r="H13621" s="19">
        <v>42752</v>
      </c>
      <c r="I13621" s="20">
        <v>29</v>
      </c>
      <c r="J13621" t="s">
        <v>8156</v>
      </c>
      <c r="K13621" s="1" t="s">
        <v>8318</v>
      </c>
      <c r="L13621">
        <v>2E-3</v>
      </c>
      <c r="M13621" s="20" t="s">
        <v>18</v>
      </c>
      <c r="P13621" s="1" t="s">
        <v>8320</v>
      </c>
      <c r="Q13621" s="19">
        <v>42753</v>
      </c>
      <c r="R13621" s="20" t="s">
        <v>15</v>
      </c>
      <c r="S13621" s="23">
        <v>42825</v>
      </c>
    </row>
    <row r="13622" spans="1:19" ht="30" x14ac:dyDescent="0.25">
      <c r="A13622">
        <v>68</v>
      </c>
      <c r="B13622" t="str">
        <f>IF(A13622="","",VLOOKUP(A13622,LOVs!$A$3:$B$62,2))</f>
        <v>Nanaimo-Ladysmith</v>
      </c>
      <c r="C13622" t="str">
        <f>Table1[[#This Row],[School Name]]</f>
        <v>Hammond Bay Elementary School</v>
      </c>
      <c r="D13622" t="s">
        <v>8287</v>
      </c>
      <c r="E13622">
        <v>1967</v>
      </c>
      <c r="F13622" t="s">
        <v>15</v>
      </c>
      <c r="H13622" s="19">
        <v>42752</v>
      </c>
      <c r="I13622" s="20">
        <v>29</v>
      </c>
      <c r="J13622" t="s">
        <v>54</v>
      </c>
      <c r="K13622" s="1" t="s">
        <v>8321</v>
      </c>
      <c r="L13622">
        <v>6.0000000000000001E-3</v>
      </c>
      <c r="M13622" s="20" t="s">
        <v>18</v>
      </c>
      <c r="P13622" s="1" t="s">
        <v>8322</v>
      </c>
      <c r="Q13622" s="19">
        <v>42753</v>
      </c>
      <c r="R13622" s="20" t="s">
        <v>15</v>
      </c>
      <c r="S13622" s="23">
        <v>42825</v>
      </c>
    </row>
    <row r="13623" spans="1:19" ht="30" x14ac:dyDescent="0.25">
      <c r="A13623">
        <v>68</v>
      </c>
      <c r="B13623" t="str">
        <f>IF(A13623="","",VLOOKUP(A13623,LOVs!$A$3:$B$62,2))</f>
        <v>Nanaimo-Ladysmith</v>
      </c>
      <c r="C13623" t="str">
        <f>Table1[[#This Row],[School Name]]</f>
        <v>Hammond Bay Elementary School</v>
      </c>
      <c r="D13623" t="s">
        <v>8287</v>
      </c>
      <c r="E13623">
        <v>1978</v>
      </c>
      <c r="F13623" t="s">
        <v>15</v>
      </c>
      <c r="H13623" s="19">
        <v>42752</v>
      </c>
      <c r="I13623" s="20">
        <v>29</v>
      </c>
      <c r="J13623" t="s">
        <v>97</v>
      </c>
      <c r="K13623" s="1" t="s">
        <v>8323</v>
      </c>
      <c r="L13623">
        <v>6.0000000000000001E-3</v>
      </c>
      <c r="M13623" s="20" t="s">
        <v>18</v>
      </c>
      <c r="P13623" s="1" t="s">
        <v>8324</v>
      </c>
      <c r="Q13623" s="19">
        <v>42753</v>
      </c>
      <c r="R13623" s="20" t="s">
        <v>15</v>
      </c>
      <c r="S13623" s="23">
        <v>42825</v>
      </c>
    </row>
    <row r="13624" spans="1:19" ht="150" x14ac:dyDescent="0.25">
      <c r="A13624">
        <v>68</v>
      </c>
      <c r="B13624" t="str">
        <f>IF(A13624="","",VLOOKUP(A13624,LOVs!$A$3:$B$62,2))</f>
        <v>Nanaimo-Ladysmith</v>
      </c>
      <c r="C13624" t="str">
        <f>Table1[[#This Row],[School Name]]</f>
        <v>John Barsby Community School</v>
      </c>
      <c r="D13624" t="s">
        <v>8325</v>
      </c>
      <c r="E13624">
        <v>1999</v>
      </c>
      <c r="F13624" t="s">
        <v>15</v>
      </c>
      <c r="H13624" s="19">
        <v>42752</v>
      </c>
      <c r="I13624" s="20">
        <v>61</v>
      </c>
      <c r="J13624" t="s">
        <v>8156</v>
      </c>
      <c r="K13624" s="1" t="s">
        <v>3273</v>
      </c>
      <c r="L13624">
        <v>2E-3</v>
      </c>
      <c r="M13624" s="20" t="s">
        <v>18</v>
      </c>
      <c r="O13624" s="1" t="s">
        <v>8154</v>
      </c>
      <c r="P13624" s="1" t="s">
        <v>8326</v>
      </c>
      <c r="Q13624" s="19">
        <v>42753</v>
      </c>
      <c r="R13624" s="20" t="s">
        <v>15</v>
      </c>
      <c r="S13624" s="23">
        <v>42825</v>
      </c>
    </row>
    <row r="13625" spans="1:19" ht="30" x14ac:dyDescent="0.25">
      <c r="A13625">
        <v>68</v>
      </c>
      <c r="B13625" t="str">
        <f>IF(A13625="","",VLOOKUP(A13625,LOVs!$A$3:$B$62,2))</f>
        <v>Nanaimo-Ladysmith</v>
      </c>
      <c r="C13625" t="str">
        <f>Table1[[#This Row],[School Name]]</f>
        <v>John Barsby Community School</v>
      </c>
      <c r="D13625" t="s">
        <v>8325</v>
      </c>
      <c r="E13625">
        <v>1999</v>
      </c>
      <c r="F13625" t="s">
        <v>15</v>
      </c>
      <c r="H13625" s="19">
        <v>42752</v>
      </c>
      <c r="I13625" s="20">
        <v>61</v>
      </c>
      <c r="J13625" t="s">
        <v>97</v>
      </c>
      <c r="K13625" s="1" t="s">
        <v>8327</v>
      </c>
      <c r="L13625">
        <v>1E-3</v>
      </c>
      <c r="M13625" s="20" t="s">
        <v>18</v>
      </c>
      <c r="P13625" s="1" t="s">
        <v>8328</v>
      </c>
      <c r="Q13625" s="19">
        <v>42753</v>
      </c>
      <c r="R13625" s="20" t="s">
        <v>15</v>
      </c>
      <c r="S13625" s="23">
        <v>42825</v>
      </c>
    </row>
    <row r="13626" spans="1:19" ht="30" x14ac:dyDescent="0.25">
      <c r="A13626">
        <v>68</v>
      </c>
      <c r="B13626" t="str">
        <f>IF(A13626="","",VLOOKUP(A13626,LOVs!$A$3:$B$62,2))</f>
        <v>Nanaimo-Ladysmith</v>
      </c>
      <c r="C13626" t="str">
        <f>Table1[[#This Row],[School Name]]</f>
        <v>John Barsby Community School</v>
      </c>
      <c r="D13626" t="s">
        <v>8325</v>
      </c>
      <c r="E13626">
        <v>1999</v>
      </c>
      <c r="F13626" t="s">
        <v>15</v>
      </c>
      <c r="H13626" s="19">
        <v>42752</v>
      </c>
      <c r="I13626" s="20">
        <v>61</v>
      </c>
      <c r="J13626" t="s">
        <v>73</v>
      </c>
      <c r="K13626" s="1" t="s">
        <v>8329</v>
      </c>
      <c r="L13626">
        <v>2E-3</v>
      </c>
      <c r="M13626" s="20" t="s">
        <v>18</v>
      </c>
      <c r="P13626" s="1" t="s">
        <v>8330</v>
      </c>
      <c r="Q13626" s="19">
        <v>42753</v>
      </c>
      <c r="R13626" s="20" t="s">
        <v>15</v>
      </c>
      <c r="S13626" s="23">
        <v>42825</v>
      </c>
    </row>
    <row r="13627" spans="1:19" ht="30" x14ac:dyDescent="0.25">
      <c r="A13627">
        <v>68</v>
      </c>
      <c r="B13627" t="str">
        <f>IF(A13627="","",VLOOKUP(A13627,LOVs!$A$3:$B$62,2))</f>
        <v>Nanaimo-Ladysmith</v>
      </c>
      <c r="C13627" t="str">
        <f>Table1[[#This Row],[School Name]]</f>
        <v>John Barsby Community School</v>
      </c>
      <c r="D13627" t="s">
        <v>8325</v>
      </c>
      <c r="E13627">
        <v>1955</v>
      </c>
      <c r="F13627" t="s">
        <v>15</v>
      </c>
      <c r="H13627" s="19">
        <v>42752</v>
      </c>
      <c r="I13627" s="20">
        <v>61</v>
      </c>
      <c r="J13627" t="s">
        <v>97</v>
      </c>
      <c r="K13627" s="1" t="s">
        <v>8331</v>
      </c>
      <c r="L13627">
        <v>1E-3</v>
      </c>
      <c r="M13627" s="20" t="s">
        <v>18</v>
      </c>
      <c r="P13627" s="1" t="s">
        <v>8332</v>
      </c>
      <c r="Q13627" s="19">
        <v>42753</v>
      </c>
      <c r="R13627" s="20" t="s">
        <v>15</v>
      </c>
      <c r="S13627" s="23">
        <v>42825</v>
      </c>
    </row>
    <row r="13628" spans="1:19" ht="30" x14ac:dyDescent="0.25">
      <c r="A13628">
        <v>68</v>
      </c>
      <c r="B13628" t="str">
        <f>IF(A13628="","",VLOOKUP(A13628,LOVs!$A$3:$B$62,2))</f>
        <v>Nanaimo-Ladysmith</v>
      </c>
      <c r="C13628" t="str">
        <f>Table1[[#This Row],[School Name]]</f>
        <v>John Barsby Community School</v>
      </c>
      <c r="D13628" t="s">
        <v>8325</v>
      </c>
      <c r="E13628">
        <v>1955</v>
      </c>
      <c r="F13628" t="s">
        <v>15</v>
      </c>
      <c r="H13628" s="19">
        <v>42752</v>
      </c>
      <c r="I13628" s="20">
        <v>61</v>
      </c>
      <c r="J13628" t="s">
        <v>54</v>
      </c>
      <c r="K13628" s="1" t="s">
        <v>3372</v>
      </c>
      <c r="L13628">
        <v>3.0000000000000001E-3</v>
      </c>
      <c r="M13628" s="20" t="s">
        <v>18</v>
      </c>
      <c r="P13628" s="1" t="s">
        <v>8333</v>
      </c>
      <c r="Q13628" s="19">
        <v>42753</v>
      </c>
      <c r="R13628" s="20" t="s">
        <v>15</v>
      </c>
      <c r="S13628" s="23">
        <v>42825</v>
      </c>
    </row>
    <row r="13629" spans="1:19" ht="90" x14ac:dyDescent="0.25">
      <c r="A13629">
        <v>68</v>
      </c>
      <c r="B13629" t="str">
        <f>IF(A13629="","",VLOOKUP(A13629,LOVs!$A$3:$B$62,2))</f>
        <v>Nanaimo-Ladysmith</v>
      </c>
      <c r="C13629" t="str">
        <f>Table1[[#This Row],[School Name]]</f>
        <v>John Barsby Community School</v>
      </c>
      <c r="D13629" t="s">
        <v>8325</v>
      </c>
      <c r="E13629">
        <v>1955</v>
      </c>
      <c r="F13629" t="s">
        <v>15</v>
      </c>
      <c r="H13629" s="19">
        <v>42752</v>
      </c>
      <c r="I13629" s="20">
        <v>61</v>
      </c>
      <c r="J13629" t="s">
        <v>97</v>
      </c>
      <c r="K13629" s="1" t="s">
        <v>8334</v>
      </c>
      <c r="L13629">
        <v>5.2999999999999999E-2</v>
      </c>
      <c r="M13629" s="20" t="s">
        <v>15</v>
      </c>
      <c r="N13629" s="1" t="s">
        <v>8335</v>
      </c>
      <c r="P13629" s="1" t="s">
        <v>8336</v>
      </c>
      <c r="Q13629" s="19">
        <v>42753</v>
      </c>
      <c r="R13629" s="20" t="s">
        <v>15</v>
      </c>
      <c r="S13629" s="23">
        <v>42825</v>
      </c>
    </row>
    <row r="13630" spans="1:19" ht="30" x14ac:dyDescent="0.25">
      <c r="A13630">
        <v>68</v>
      </c>
      <c r="B13630" t="str">
        <f>IF(A13630="","",VLOOKUP(A13630,LOVs!$A$3:$B$62,2))</f>
        <v>Nanaimo-Ladysmith</v>
      </c>
      <c r="C13630" t="str">
        <f>Table1[[#This Row],[School Name]]</f>
        <v>John Barsby Community School</v>
      </c>
      <c r="D13630" t="s">
        <v>8325</v>
      </c>
      <c r="E13630">
        <v>1955</v>
      </c>
      <c r="F13630" t="s">
        <v>15</v>
      </c>
      <c r="H13630" s="19">
        <v>42752</v>
      </c>
      <c r="I13630" s="20">
        <v>61</v>
      </c>
      <c r="J13630" t="s">
        <v>97</v>
      </c>
      <c r="K13630" s="1" t="s">
        <v>8334</v>
      </c>
      <c r="L13630">
        <v>8.0000000000000002E-3</v>
      </c>
      <c r="M13630" s="20" t="s">
        <v>18</v>
      </c>
      <c r="P13630" s="1" t="s">
        <v>8337</v>
      </c>
      <c r="Q13630" s="19">
        <v>42753</v>
      </c>
      <c r="R13630" s="20" t="s">
        <v>15</v>
      </c>
      <c r="S13630" s="23">
        <v>42825</v>
      </c>
    </row>
    <row r="13631" spans="1:19" ht="45" x14ac:dyDescent="0.25">
      <c r="A13631">
        <v>68</v>
      </c>
      <c r="B13631" t="str">
        <f>IF(A13631="","",VLOOKUP(A13631,LOVs!$A$3:$B$62,2))</f>
        <v>Nanaimo-Ladysmith</v>
      </c>
      <c r="C13631" t="str">
        <f>Table1[[#This Row],[School Name]]</f>
        <v>John Barsby Community School</v>
      </c>
      <c r="D13631" t="s">
        <v>8325</v>
      </c>
      <c r="E13631">
        <v>1969</v>
      </c>
      <c r="F13631" t="s">
        <v>15</v>
      </c>
      <c r="H13631" s="19">
        <v>42752</v>
      </c>
      <c r="I13631" s="20">
        <v>61</v>
      </c>
      <c r="J13631" t="s">
        <v>73</v>
      </c>
      <c r="K13631" s="1" t="s">
        <v>8338</v>
      </c>
      <c r="L13631">
        <v>0.14099999999999999</v>
      </c>
      <c r="M13631" s="20" t="s">
        <v>15</v>
      </c>
      <c r="P13631" s="1" t="s">
        <v>8339</v>
      </c>
      <c r="Q13631" s="19">
        <v>42753</v>
      </c>
      <c r="R13631" s="20" t="s">
        <v>15</v>
      </c>
      <c r="S13631" s="23">
        <v>42825</v>
      </c>
    </row>
    <row r="13632" spans="1:19" ht="150" x14ac:dyDescent="0.25">
      <c r="A13632">
        <v>68</v>
      </c>
      <c r="B13632" t="str">
        <f>IF(A13632="","",VLOOKUP(A13632,LOVs!$A$3:$B$62,2))</f>
        <v>Nanaimo-Ladysmith</v>
      </c>
      <c r="C13632" t="str">
        <f>Table1[[#This Row],[School Name]]</f>
        <v>John Barsby Community School</v>
      </c>
      <c r="D13632" t="s">
        <v>8325</v>
      </c>
      <c r="E13632">
        <v>1969</v>
      </c>
      <c r="F13632" t="s">
        <v>15</v>
      </c>
      <c r="H13632" s="19">
        <v>42752</v>
      </c>
      <c r="I13632" s="20">
        <v>61</v>
      </c>
      <c r="J13632" t="s">
        <v>73</v>
      </c>
      <c r="K13632" s="1" t="s">
        <v>8338</v>
      </c>
      <c r="L13632">
        <v>2.7E-2</v>
      </c>
      <c r="M13632" s="20" t="s">
        <v>15</v>
      </c>
      <c r="N13632" s="1" t="s">
        <v>8340</v>
      </c>
      <c r="P13632" s="1" t="s">
        <v>8341</v>
      </c>
      <c r="Q13632" s="19">
        <v>42753</v>
      </c>
      <c r="R13632" s="20" t="s">
        <v>15</v>
      </c>
      <c r="S13632" s="23">
        <v>42825</v>
      </c>
    </row>
    <row r="13633" spans="1:19" ht="45" x14ac:dyDescent="0.25">
      <c r="A13633">
        <v>68</v>
      </c>
      <c r="B13633" t="str">
        <f>IF(A13633="","",VLOOKUP(A13633,LOVs!$A$3:$B$62,2))</f>
        <v>Nanaimo-Ladysmith</v>
      </c>
      <c r="C13633" t="str">
        <f>Table1[[#This Row],[School Name]]</f>
        <v>John Barsby Community School</v>
      </c>
      <c r="D13633" t="s">
        <v>8325</v>
      </c>
      <c r="E13633">
        <v>1969</v>
      </c>
      <c r="F13633" t="s">
        <v>15</v>
      </c>
      <c r="H13633" s="19">
        <v>42752</v>
      </c>
      <c r="I13633" s="20">
        <v>61</v>
      </c>
      <c r="J13633" t="s">
        <v>73</v>
      </c>
      <c r="K13633" s="1" t="s">
        <v>8338</v>
      </c>
      <c r="L13633">
        <v>8.9999999999999993E-3</v>
      </c>
      <c r="M13633" s="20" t="s">
        <v>18</v>
      </c>
      <c r="P13633" s="1" t="s">
        <v>8342</v>
      </c>
      <c r="Q13633" s="19">
        <v>42753</v>
      </c>
      <c r="R13633" s="20" t="s">
        <v>15</v>
      </c>
      <c r="S13633" s="23">
        <v>42825</v>
      </c>
    </row>
    <row r="13634" spans="1:19" ht="30" x14ac:dyDescent="0.25">
      <c r="A13634">
        <v>68</v>
      </c>
      <c r="B13634" t="str">
        <f>IF(A13634="","",VLOOKUP(A13634,LOVs!$A$3:$B$62,2))</f>
        <v>Nanaimo-Ladysmith</v>
      </c>
      <c r="C13634" t="str">
        <f>Table1[[#This Row],[School Name]]</f>
        <v>John Barsby Community School</v>
      </c>
      <c r="D13634" t="s">
        <v>8325</v>
      </c>
      <c r="E13634">
        <v>1969</v>
      </c>
      <c r="F13634" t="s">
        <v>15</v>
      </c>
      <c r="H13634" s="19">
        <v>42752</v>
      </c>
      <c r="I13634" s="20">
        <v>61</v>
      </c>
      <c r="J13634" t="s">
        <v>73</v>
      </c>
      <c r="K13634" s="1" t="s">
        <v>8343</v>
      </c>
      <c r="L13634">
        <v>0.81799999999999995</v>
      </c>
      <c r="M13634" s="20" t="s">
        <v>15</v>
      </c>
      <c r="P13634" s="1" t="s">
        <v>8344</v>
      </c>
      <c r="Q13634" s="19">
        <v>42753</v>
      </c>
      <c r="R13634" s="20" t="s">
        <v>15</v>
      </c>
      <c r="S13634" s="23">
        <v>42825</v>
      </c>
    </row>
    <row r="13635" spans="1:19" ht="30" x14ac:dyDescent="0.25">
      <c r="A13635">
        <v>68</v>
      </c>
      <c r="B13635" t="str">
        <f>IF(A13635="","",VLOOKUP(A13635,LOVs!$A$3:$B$62,2))</f>
        <v>Nanaimo-Ladysmith</v>
      </c>
      <c r="C13635" t="str">
        <f>Table1[[#This Row],[School Name]]</f>
        <v>John Barsby Community School</v>
      </c>
      <c r="D13635" t="s">
        <v>8325</v>
      </c>
      <c r="E13635">
        <v>1969</v>
      </c>
      <c r="F13635" t="s">
        <v>15</v>
      </c>
      <c r="H13635" s="19">
        <v>42752</v>
      </c>
      <c r="I13635" s="20">
        <v>61</v>
      </c>
      <c r="J13635" t="s">
        <v>73</v>
      </c>
      <c r="K13635" s="1" t="s">
        <v>8343</v>
      </c>
      <c r="L13635">
        <v>3.5000000000000003E-2</v>
      </c>
      <c r="M13635" s="20" t="s">
        <v>15</v>
      </c>
      <c r="P13635" s="1" t="s">
        <v>8345</v>
      </c>
      <c r="Q13635" s="19">
        <v>42753</v>
      </c>
      <c r="R13635" s="20" t="s">
        <v>15</v>
      </c>
      <c r="S13635" s="23">
        <v>42825</v>
      </c>
    </row>
    <row r="13636" spans="1:19" ht="30" x14ac:dyDescent="0.25">
      <c r="A13636">
        <v>68</v>
      </c>
      <c r="B13636" t="str">
        <f>IF(A13636="","",VLOOKUP(A13636,LOVs!$A$3:$B$62,2))</f>
        <v>Nanaimo-Ladysmith</v>
      </c>
      <c r="C13636" t="str">
        <f>Table1[[#This Row],[School Name]]</f>
        <v>John Barsby Community School</v>
      </c>
      <c r="D13636" t="s">
        <v>8325</v>
      </c>
      <c r="E13636">
        <v>1969</v>
      </c>
      <c r="F13636" t="s">
        <v>15</v>
      </c>
      <c r="H13636" s="19">
        <v>42752</v>
      </c>
      <c r="I13636" s="20">
        <v>61</v>
      </c>
      <c r="J13636" t="s">
        <v>73</v>
      </c>
      <c r="K13636" s="1" t="s">
        <v>8343</v>
      </c>
      <c r="L13636">
        <v>1.7999999999999999E-2</v>
      </c>
      <c r="M13636" s="20" t="s">
        <v>15</v>
      </c>
      <c r="P13636" s="1" t="s">
        <v>8346</v>
      </c>
      <c r="Q13636" s="19">
        <v>42753</v>
      </c>
      <c r="R13636" s="20" t="s">
        <v>15</v>
      </c>
      <c r="S13636" s="23">
        <v>42825</v>
      </c>
    </row>
    <row r="13637" spans="1:19" ht="150" x14ac:dyDescent="0.25">
      <c r="A13637">
        <v>68</v>
      </c>
      <c r="B13637" t="str">
        <f>IF(A13637="","",VLOOKUP(A13637,LOVs!$A$3:$B$62,2))</f>
        <v>Nanaimo-Ladysmith</v>
      </c>
      <c r="C13637" t="str">
        <f>Table1[[#This Row],[School Name]]</f>
        <v>John Barsby Community School</v>
      </c>
      <c r="D13637" t="s">
        <v>8325</v>
      </c>
      <c r="E13637">
        <v>1969</v>
      </c>
      <c r="F13637" t="s">
        <v>15</v>
      </c>
      <c r="H13637" s="19">
        <v>42752</v>
      </c>
      <c r="I13637" s="20">
        <v>61</v>
      </c>
      <c r="J13637" t="s">
        <v>73</v>
      </c>
      <c r="K13637" s="1" t="s">
        <v>8343</v>
      </c>
      <c r="L13637">
        <v>1.4E-2</v>
      </c>
      <c r="M13637" s="20" t="s">
        <v>15</v>
      </c>
      <c r="N13637" s="1" t="s">
        <v>8340</v>
      </c>
      <c r="P13637" s="1" t="s">
        <v>8347</v>
      </c>
      <c r="Q13637" s="19">
        <v>42753</v>
      </c>
      <c r="R13637" s="20" t="s">
        <v>15</v>
      </c>
      <c r="S13637" s="23">
        <v>42825</v>
      </c>
    </row>
    <row r="13638" spans="1:19" ht="45" x14ac:dyDescent="0.25">
      <c r="A13638">
        <v>68</v>
      </c>
      <c r="B13638" t="str">
        <f>IF(A13638="","",VLOOKUP(A13638,LOVs!$A$3:$B$62,2))</f>
        <v>Nanaimo-Ladysmith</v>
      </c>
      <c r="C13638" t="str">
        <f>Table1[[#This Row],[School Name]]</f>
        <v>John Barsby Community School</v>
      </c>
      <c r="D13638" t="s">
        <v>8325</v>
      </c>
      <c r="E13638">
        <v>1969</v>
      </c>
      <c r="F13638" t="s">
        <v>15</v>
      </c>
      <c r="H13638" s="19">
        <v>42752</v>
      </c>
      <c r="I13638" s="20">
        <v>61</v>
      </c>
      <c r="J13638" t="s">
        <v>73</v>
      </c>
      <c r="K13638" s="1" t="s">
        <v>8348</v>
      </c>
      <c r="L13638">
        <v>0.27900000000000003</v>
      </c>
      <c r="M13638" s="20" t="s">
        <v>15</v>
      </c>
      <c r="P13638" s="1" t="s">
        <v>8349</v>
      </c>
      <c r="Q13638" s="19">
        <v>42753</v>
      </c>
      <c r="R13638" s="20" t="s">
        <v>15</v>
      </c>
      <c r="S13638" s="23">
        <v>42825</v>
      </c>
    </row>
    <row r="13639" spans="1:19" ht="45" x14ac:dyDescent="0.25">
      <c r="A13639">
        <v>68</v>
      </c>
      <c r="B13639" t="str">
        <f>IF(A13639="","",VLOOKUP(A13639,LOVs!$A$3:$B$62,2))</f>
        <v>Nanaimo-Ladysmith</v>
      </c>
      <c r="C13639" t="str">
        <f>Table1[[#This Row],[School Name]]</f>
        <v>John Barsby Community School</v>
      </c>
      <c r="D13639" t="s">
        <v>8325</v>
      </c>
      <c r="E13639">
        <v>1969</v>
      </c>
      <c r="F13639" t="s">
        <v>15</v>
      </c>
      <c r="H13639" s="19">
        <v>42752</v>
      </c>
      <c r="I13639" s="20">
        <v>61</v>
      </c>
      <c r="J13639" t="s">
        <v>73</v>
      </c>
      <c r="K13639" s="1" t="s">
        <v>8348</v>
      </c>
      <c r="L13639">
        <v>1.4E-2</v>
      </c>
      <c r="M13639" s="20" t="s">
        <v>15</v>
      </c>
      <c r="P13639" s="1" t="s">
        <v>8350</v>
      </c>
      <c r="Q13639" s="19">
        <v>42753</v>
      </c>
      <c r="R13639" s="20" t="s">
        <v>15</v>
      </c>
      <c r="S13639" s="23">
        <v>42825</v>
      </c>
    </row>
    <row r="13640" spans="1:19" ht="45" x14ac:dyDescent="0.25">
      <c r="A13640">
        <v>68</v>
      </c>
      <c r="B13640" t="str">
        <f>IF(A13640="","",VLOOKUP(A13640,LOVs!$A$3:$B$62,2))</f>
        <v>Nanaimo-Ladysmith</v>
      </c>
      <c r="C13640" t="str">
        <f>Table1[[#This Row],[School Name]]</f>
        <v>John Barsby Community School</v>
      </c>
      <c r="D13640" t="s">
        <v>8325</v>
      </c>
      <c r="E13640">
        <v>1969</v>
      </c>
      <c r="F13640" t="s">
        <v>15</v>
      </c>
      <c r="H13640" s="19">
        <v>42752</v>
      </c>
      <c r="I13640" s="20">
        <v>61</v>
      </c>
      <c r="J13640" t="s">
        <v>73</v>
      </c>
      <c r="K13640" s="1" t="s">
        <v>8348</v>
      </c>
      <c r="L13640">
        <v>1.0999999999999999E-2</v>
      </c>
      <c r="M13640" s="20" t="s">
        <v>15</v>
      </c>
      <c r="N13640" s="1" t="s">
        <v>8351</v>
      </c>
      <c r="P13640" s="1" t="s">
        <v>8352</v>
      </c>
      <c r="Q13640" s="19">
        <v>42753</v>
      </c>
      <c r="R13640" s="20" t="s">
        <v>15</v>
      </c>
      <c r="S13640" s="23">
        <v>42825</v>
      </c>
    </row>
    <row r="13641" spans="1:19" ht="45" x14ac:dyDescent="0.25">
      <c r="A13641">
        <v>68</v>
      </c>
      <c r="B13641" t="str">
        <f>IF(A13641="","",VLOOKUP(A13641,LOVs!$A$3:$B$62,2))</f>
        <v>Nanaimo-Ladysmith</v>
      </c>
      <c r="C13641" t="str">
        <f>Table1[[#This Row],[School Name]]</f>
        <v>John Barsby Community School</v>
      </c>
      <c r="D13641" t="s">
        <v>8325</v>
      </c>
      <c r="E13641">
        <v>1969</v>
      </c>
      <c r="F13641" t="s">
        <v>15</v>
      </c>
      <c r="H13641" s="19">
        <v>42752</v>
      </c>
      <c r="I13641" s="20">
        <v>61</v>
      </c>
      <c r="J13641" t="s">
        <v>73</v>
      </c>
      <c r="K13641" s="1" t="s">
        <v>8348</v>
      </c>
      <c r="L13641">
        <v>0.01</v>
      </c>
      <c r="M13641" s="20" t="s">
        <v>18</v>
      </c>
      <c r="P13641" s="1" t="s">
        <v>8353</v>
      </c>
      <c r="Q13641" s="19">
        <v>42753</v>
      </c>
      <c r="R13641" s="20" t="s">
        <v>15</v>
      </c>
      <c r="S13641" s="23">
        <v>42825</v>
      </c>
    </row>
    <row r="13642" spans="1:19" ht="45" x14ac:dyDescent="0.25">
      <c r="A13642">
        <v>68</v>
      </c>
      <c r="B13642" t="str">
        <f>IF(A13642="","",VLOOKUP(A13642,LOVs!$A$3:$B$62,2))</f>
        <v>Nanaimo-Ladysmith</v>
      </c>
      <c r="C13642" t="str">
        <f>Table1[[#This Row],[School Name]]</f>
        <v>John Barsby Community School</v>
      </c>
      <c r="D13642" t="s">
        <v>8325</v>
      </c>
      <c r="E13642">
        <v>1955</v>
      </c>
      <c r="F13642" t="s">
        <v>15</v>
      </c>
      <c r="H13642" s="19">
        <v>42752</v>
      </c>
      <c r="I13642" s="20">
        <v>61</v>
      </c>
      <c r="J13642" t="s">
        <v>73</v>
      </c>
      <c r="K13642" s="1" t="s">
        <v>8354</v>
      </c>
      <c r="L13642">
        <v>8.9999999999999993E-3</v>
      </c>
      <c r="M13642" s="20" t="s">
        <v>18</v>
      </c>
      <c r="P13642" s="1" t="s">
        <v>8355</v>
      </c>
      <c r="Q13642" s="19">
        <v>42753</v>
      </c>
      <c r="R13642" s="20" t="s">
        <v>15</v>
      </c>
      <c r="S13642" s="23">
        <v>42825</v>
      </c>
    </row>
    <row r="13643" spans="1:19" ht="45" x14ac:dyDescent="0.25">
      <c r="A13643">
        <v>68</v>
      </c>
      <c r="B13643" t="str">
        <f>IF(A13643="","",VLOOKUP(A13643,LOVs!$A$3:$B$62,2))</f>
        <v>Nanaimo-Ladysmith</v>
      </c>
      <c r="C13643" t="str">
        <f>Table1[[#This Row],[School Name]]</f>
        <v>John Barsby Community School</v>
      </c>
      <c r="D13643" t="s">
        <v>8325</v>
      </c>
      <c r="E13643">
        <v>1955</v>
      </c>
      <c r="F13643" t="s">
        <v>15</v>
      </c>
      <c r="H13643" s="19">
        <v>42752</v>
      </c>
      <c r="I13643" s="20">
        <v>61</v>
      </c>
      <c r="J13643" t="s">
        <v>73</v>
      </c>
      <c r="K13643" s="1" t="s">
        <v>8356</v>
      </c>
      <c r="L13643">
        <v>0.108</v>
      </c>
      <c r="M13643" s="20" t="s">
        <v>15</v>
      </c>
      <c r="P13643" s="1" t="s">
        <v>8357</v>
      </c>
      <c r="Q13643" s="19">
        <v>42753</v>
      </c>
      <c r="R13643" s="20" t="s">
        <v>15</v>
      </c>
      <c r="S13643" s="23">
        <v>42825</v>
      </c>
    </row>
    <row r="13644" spans="1:19" ht="45" x14ac:dyDescent="0.25">
      <c r="A13644">
        <v>68</v>
      </c>
      <c r="B13644" t="str">
        <f>IF(A13644="","",VLOOKUP(A13644,LOVs!$A$3:$B$62,2))</f>
        <v>Nanaimo-Ladysmith</v>
      </c>
      <c r="C13644" t="str">
        <f>Table1[[#This Row],[School Name]]</f>
        <v>John Barsby Community School</v>
      </c>
      <c r="D13644" t="s">
        <v>8325</v>
      </c>
      <c r="E13644">
        <v>1955</v>
      </c>
      <c r="F13644" t="s">
        <v>15</v>
      </c>
      <c r="H13644" s="19">
        <v>42752</v>
      </c>
      <c r="I13644" s="20">
        <v>61</v>
      </c>
      <c r="J13644" t="s">
        <v>73</v>
      </c>
      <c r="K13644" s="1" t="s">
        <v>8356</v>
      </c>
      <c r="L13644">
        <v>7.3999999999999996E-2</v>
      </c>
      <c r="M13644" s="20" t="s">
        <v>15</v>
      </c>
      <c r="P13644" s="1" t="s">
        <v>8358</v>
      </c>
      <c r="Q13644" s="19">
        <v>42753</v>
      </c>
      <c r="R13644" s="20" t="s">
        <v>15</v>
      </c>
      <c r="S13644" s="23">
        <v>42825</v>
      </c>
    </row>
    <row r="13645" spans="1:19" ht="150" x14ac:dyDescent="0.25">
      <c r="A13645">
        <v>68</v>
      </c>
      <c r="B13645" t="str">
        <f>IF(A13645="","",VLOOKUP(A13645,LOVs!$A$3:$B$62,2))</f>
        <v>Nanaimo-Ladysmith</v>
      </c>
      <c r="C13645" t="str">
        <f>Table1[[#This Row],[School Name]]</f>
        <v>John Barsby Community School</v>
      </c>
      <c r="D13645" t="s">
        <v>8325</v>
      </c>
      <c r="E13645">
        <v>1955</v>
      </c>
      <c r="F13645" t="s">
        <v>15</v>
      </c>
      <c r="H13645" s="19">
        <v>42752</v>
      </c>
      <c r="I13645" s="20">
        <v>61</v>
      </c>
      <c r="J13645" t="s">
        <v>73</v>
      </c>
      <c r="K13645" s="1" t="s">
        <v>8356</v>
      </c>
      <c r="L13645">
        <v>3.1E-2</v>
      </c>
      <c r="M13645" s="20" t="s">
        <v>15</v>
      </c>
      <c r="N13645" s="1" t="s">
        <v>8359</v>
      </c>
      <c r="P13645" s="1" t="s">
        <v>8360</v>
      </c>
      <c r="Q13645" s="19">
        <v>42753</v>
      </c>
      <c r="R13645" s="20" t="s">
        <v>15</v>
      </c>
      <c r="S13645" s="23">
        <v>42825</v>
      </c>
    </row>
    <row r="13646" spans="1:19" ht="45" x14ac:dyDescent="0.25">
      <c r="A13646">
        <v>68</v>
      </c>
      <c r="B13646" t="str">
        <f>IF(A13646="","",VLOOKUP(A13646,LOVs!$A$3:$B$62,2))</f>
        <v>Nanaimo-Ladysmith</v>
      </c>
      <c r="C13646" t="str">
        <f>Table1[[#This Row],[School Name]]</f>
        <v>John Barsby Community School</v>
      </c>
      <c r="D13646" t="s">
        <v>8325</v>
      </c>
      <c r="E13646">
        <v>1955</v>
      </c>
      <c r="F13646" t="s">
        <v>15</v>
      </c>
      <c r="H13646" s="19">
        <v>42752</v>
      </c>
      <c r="I13646" s="20">
        <v>61</v>
      </c>
      <c r="J13646" t="s">
        <v>73</v>
      </c>
      <c r="K13646" s="1" t="s">
        <v>8356</v>
      </c>
      <c r="L13646">
        <v>8.0000000000000002E-3</v>
      </c>
      <c r="M13646" s="20" t="s">
        <v>18</v>
      </c>
      <c r="P13646" s="1" t="s">
        <v>8361</v>
      </c>
      <c r="Q13646" s="19">
        <v>42753</v>
      </c>
      <c r="R13646" s="20" t="s">
        <v>15</v>
      </c>
      <c r="S13646" s="23">
        <v>42825</v>
      </c>
    </row>
    <row r="13647" spans="1:19" ht="30" x14ac:dyDescent="0.25">
      <c r="A13647">
        <v>68</v>
      </c>
      <c r="B13647" t="str">
        <f>IF(A13647="","",VLOOKUP(A13647,LOVs!$A$3:$B$62,2))</f>
        <v>Nanaimo-Ladysmith</v>
      </c>
      <c r="C13647" t="str">
        <f>Table1[[#This Row],[School Name]]</f>
        <v>John Barsby Community School</v>
      </c>
      <c r="D13647" t="s">
        <v>8325</v>
      </c>
      <c r="E13647">
        <v>1955</v>
      </c>
      <c r="F13647" t="s">
        <v>15</v>
      </c>
      <c r="H13647" s="19">
        <v>42752</v>
      </c>
      <c r="I13647" s="20">
        <v>61</v>
      </c>
      <c r="J13647" t="s">
        <v>97</v>
      </c>
      <c r="K13647" s="1" t="s">
        <v>8362</v>
      </c>
      <c r="L13647">
        <v>8.9999999999999993E-3</v>
      </c>
      <c r="M13647" s="20" t="s">
        <v>18</v>
      </c>
      <c r="P13647" s="1" t="s">
        <v>8363</v>
      </c>
      <c r="Q13647" s="19">
        <v>42753</v>
      </c>
      <c r="R13647" s="20" t="s">
        <v>15</v>
      </c>
      <c r="S13647" s="23">
        <v>42825</v>
      </c>
    </row>
    <row r="13648" spans="1:19" ht="30" x14ac:dyDescent="0.25">
      <c r="A13648">
        <v>68</v>
      </c>
      <c r="B13648" t="str">
        <f>IF(A13648="","",VLOOKUP(A13648,LOVs!$A$3:$B$62,2))</f>
        <v>Nanaimo-Ladysmith</v>
      </c>
      <c r="C13648" t="str">
        <f>Table1[[#This Row],[School Name]]</f>
        <v>John Barsby Community School</v>
      </c>
      <c r="D13648" t="s">
        <v>8325</v>
      </c>
      <c r="E13648">
        <v>1955</v>
      </c>
      <c r="F13648" t="s">
        <v>15</v>
      </c>
      <c r="H13648" s="19">
        <v>42752</v>
      </c>
      <c r="I13648" s="20">
        <v>61</v>
      </c>
      <c r="J13648" t="s">
        <v>97</v>
      </c>
      <c r="K13648" s="1" t="s">
        <v>8362</v>
      </c>
      <c r="L13648">
        <v>3.0000000000000001E-3</v>
      </c>
      <c r="M13648" s="20" t="s">
        <v>18</v>
      </c>
      <c r="P13648" s="1" t="s">
        <v>8364</v>
      </c>
      <c r="Q13648" s="19">
        <v>42753</v>
      </c>
      <c r="R13648" s="20" t="s">
        <v>15</v>
      </c>
      <c r="S13648" s="23">
        <v>42825</v>
      </c>
    </row>
    <row r="13649" spans="1:19" ht="30" x14ac:dyDescent="0.25">
      <c r="A13649">
        <v>68</v>
      </c>
      <c r="B13649" t="str">
        <f>IF(A13649="","",VLOOKUP(A13649,LOVs!$A$3:$B$62,2))</f>
        <v>Nanaimo-Ladysmith</v>
      </c>
      <c r="C13649" t="str">
        <f>Table1[[#This Row],[School Name]]</f>
        <v>John Barsby Community School</v>
      </c>
      <c r="D13649" t="s">
        <v>8325</v>
      </c>
      <c r="E13649">
        <v>1955</v>
      </c>
      <c r="F13649" t="s">
        <v>15</v>
      </c>
      <c r="H13649" s="19">
        <v>42752</v>
      </c>
      <c r="I13649" s="20">
        <v>61</v>
      </c>
      <c r="J13649" t="s">
        <v>97</v>
      </c>
      <c r="K13649" s="1" t="s">
        <v>8365</v>
      </c>
      <c r="L13649">
        <v>3.1E-2</v>
      </c>
      <c r="M13649" s="20" t="s">
        <v>15</v>
      </c>
      <c r="P13649" s="1" t="s">
        <v>8366</v>
      </c>
      <c r="Q13649" s="19">
        <v>42753</v>
      </c>
      <c r="R13649" s="20" t="s">
        <v>15</v>
      </c>
      <c r="S13649" s="23">
        <v>42825</v>
      </c>
    </row>
    <row r="13650" spans="1:19" ht="60" x14ac:dyDescent="0.25">
      <c r="A13650">
        <v>68</v>
      </c>
      <c r="B13650" t="str">
        <f>IF(A13650="","",VLOOKUP(A13650,LOVs!$A$3:$B$62,2))</f>
        <v>Nanaimo-Ladysmith</v>
      </c>
      <c r="C13650" t="str">
        <f>Table1[[#This Row],[School Name]]</f>
        <v>John Barsby Community School</v>
      </c>
      <c r="D13650" t="s">
        <v>8325</v>
      </c>
      <c r="E13650">
        <v>1955</v>
      </c>
      <c r="F13650" t="s">
        <v>15</v>
      </c>
      <c r="H13650" s="19">
        <v>42752</v>
      </c>
      <c r="I13650" s="20">
        <v>61</v>
      </c>
      <c r="J13650" t="s">
        <v>97</v>
      </c>
      <c r="K13650" s="1" t="s">
        <v>8365</v>
      </c>
      <c r="L13650">
        <v>1.6E-2</v>
      </c>
      <c r="M13650" s="20" t="s">
        <v>15</v>
      </c>
      <c r="N13650" s="1" t="s">
        <v>8157</v>
      </c>
      <c r="P13650" s="1" t="s">
        <v>8367</v>
      </c>
      <c r="Q13650" s="19">
        <v>42753</v>
      </c>
      <c r="R13650" s="20" t="s">
        <v>15</v>
      </c>
      <c r="S13650" s="23">
        <v>42825</v>
      </c>
    </row>
    <row r="13651" spans="1:19" ht="30" x14ac:dyDescent="0.25">
      <c r="A13651">
        <v>68</v>
      </c>
      <c r="B13651" t="str">
        <f>IF(A13651="","",VLOOKUP(A13651,LOVs!$A$3:$B$62,2))</f>
        <v>Nanaimo-Ladysmith</v>
      </c>
      <c r="C13651" t="str">
        <f>Table1[[#This Row],[School Name]]</f>
        <v>John Barsby Community School</v>
      </c>
      <c r="D13651" t="s">
        <v>8325</v>
      </c>
      <c r="E13651">
        <v>1955</v>
      </c>
      <c r="F13651" t="s">
        <v>15</v>
      </c>
      <c r="H13651" s="19">
        <v>42752</v>
      </c>
      <c r="I13651" s="20">
        <v>61</v>
      </c>
      <c r="J13651" t="s">
        <v>97</v>
      </c>
      <c r="K13651" s="1" t="s">
        <v>8365</v>
      </c>
      <c r="L13651">
        <v>6.0000000000000001E-3</v>
      </c>
      <c r="M13651" s="20" t="s">
        <v>18</v>
      </c>
      <c r="P13651" s="1" t="s">
        <v>8368</v>
      </c>
      <c r="Q13651" s="19">
        <v>42753</v>
      </c>
      <c r="R13651" s="20" t="s">
        <v>15</v>
      </c>
      <c r="S13651" s="23">
        <v>42825</v>
      </c>
    </row>
    <row r="13652" spans="1:19" ht="30" x14ac:dyDescent="0.25">
      <c r="A13652">
        <v>68</v>
      </c>
      <c r="B13652" t="str">
        <f>IF(A13652="","",VLOOKUP(A13652,LOVs!$A$3:$B$62,2))</f>
        <v>Nanaimo-Ladysmith</v>
      </c>
      <c r="C13652" t="str">
        <f>Table1[[#This Row],[School Name]]</f>
        <v>John Barsby Community School</v>
      </c>
      <c r="D13652" t="s">
        <v>8325</v>
      </c>
      <c r="E13652">
        <v>1969</v>
      </c>
      <c r="F13652" t="s">
        <v>15</v>
      </c>
      <c r="H13652" s="19">
        <v>42752</v>
      </c>
      <c r="I13652" s="20">
        <v>61</v>
      </c>
      <c r="J13652" t="s">
        <v>8369</v>
      </c>
      <c r="K13652" s="1" t="s">
        <v>6266</v>
      </c>
      <c r="L13652">
        <v>0.19600000000000001</v>
      </c>
      <c r="M13652" s="20" t="s">
        <v>15</v>
      </c>
      <c r="P13652" s="1" t="s">
        <v>8370</v>
      </c>
      <c r="Q13652" s="19">
        <v>42753</v>
      </c>
      <c r="R13652" s="20" t="s">
        <v>15</v>
      </c>
      <c r="S13652" s="23">
        <v>42825</v>
      </c>
    </row>
    <row r="13653" spans="1:19" ht="30" x14ac:dyDescent="0.25">
      <c r="A13653">
        <v>68</v>
      </c>
      <c r="B13653" t="str">
        <f>IF(A13653="","",VLOOKUP(A13653,LOVs!$A$3:$B$62,2))</f>
        <v>Nanaimo-Ladysmith</v>
      </c>
      <c r="C13653" t="str">
        <f>Table1[[#This Row],[School Name]]</f>
        <v>John Barsby Community School</v>
      </c>
      <c r="D13653" t="s">
        <v>8325</v>
      </c>
      <c r="E13653">
        <v>1969</v>
      </c>
      <c r="F13653" t="s">
        <v>15</v>
      </c>
      <c r="H13653" s="19">
        <v>42752</v>
      </c>
      <c r="I13653" s="20">
        <v>61</v>
      </c>
      <c r="J13653" t="s">
        <v>8369</v>
      </c>
      <c r="K13653" s="1" t="s">
        <v>6266</v>
      </c>
      <c r="L13653">
        <v>3.6999999999999998E-2</v>
      </c>
      <c r="M13653" s="20" t="s">
        <v>15</v>
      </c>
      <c r="P13653" s="1" t="s">
        <v>8371</v>
      </c>
      <c r="Q13653" s="19">
        <v>42753</v>
      </c>
      <c r="R13653" s="20" t="s">
        <v>15</v>
      </c>
      <c r="S13653" s="23">
        <v>42825</v>
      </c>
    </row>
    <row r="13654" spans="1:19" ht="30" x14ac:dyDescent="0.25">
      <c r="A13654">
        <v>68</v>
      </c>
      <c r="B13654" t="str">
        <f>IF(A13654="","",VLOOKUP(A13654,LOVs!$A$3:$B$62,2))</f>
        <v>Nanaimo-Ladysmith</v>
      </c>
      <c r="C13654" t="str">
        <f>Table1[[#This Row],[School Name]]</f>
        <v>John Barsby Community School</v>
      </c>
      <c r="D13654" t="s">
        <v>8325</v>
      </c>
      <c r="E13654">
        <v>1969</v>
      </c>
      <c r="F13654" t="s">
        <v>15</v>
      </c>
      <c r="H13654" s="19">
        <v>42752</v>
      </c>
      <c r="I13654" s="20">
        <v>61</v>
      </c>
      <c r="J13654" t="s">
        <v>8369</v>
      </c>
      <c r="K13654" s="1" t="s">
        <v>6266</v>
      </c>
      <c r="L13654">
        <v>2.7E-2</v>
      </c>
      <c r="M13654" s="20" t="s">
        <v>15</v>
      </c>
      <c r="P13654" s="1" t="s">
        <v>8372</v>
      </c>
      <c r="Q13654" s="19">
        <v>42753</v>
      </c>
      <c r="R13654" s="20" t="s">
        <v>15</v>
      </c>
      <c r="S13654" s="23">
        <v>42825</v>
      </c>
    </row>
    <row r="13655" spans="1:19" ht="150" x14ac:dyDescent="0.25">
      <c r="A13655">
        <v>68</v>
      </c>
      <c r="B13655" t="str">
        <f>IF(A13655="","",VLOOKUP(A13655,LOVs!$A$3:$B$62,2))</f>
        <v>Nanaimo-Ladysmith</v>
      </c>
      <c r="C13655" t="str">
        <f>Table1[[#This Row],[School Name]]</f>
        <v>John Barsby Community School</v>
      </c>
      <c r="D13655" t="s">
        <v>8325</v>
      </c>
      <c r="E13655">
        <v>1969</v>
      </c>
      <c r="F13655" t="s">
        <v>15</v>
      </c>
      <c r="H13655" s="19">
        <v>42752</v>
      </c>
      <c r="I13655" s="20">
        <v>61</v>
      </c>
      <c r="J13655" t="s">
        <v>8369</v>
      </c>
      <c r="K13655" s="1" t="s">
        <v>6266</v>
      </c>
      <c r="L13655">
        <v>8.2000000000000003E-2</v>
      </c>
      <c r="M13655" s="20" t="s">
        <v>15</v>
      </c>
      <c r="N13655" s="1" t="s">
        <v>8359</v>
      </c>
      <c r="P13655" s="1" t="s">
        <v>8373</v>
      </c>
      <c r="Q13655" s="19">
        <v>42753</v>
      </c>
      <c r="R13655" s="20" t="s">
        <v>15</v>
      </c>
      <c r="S13655" s="23">
        <v>42825</v>
      </c>
    </row>
    <row r="13656" spans="1:19" ht="150" x14ac:dyDescent="0.25">
      <c r="A13656">
        <v>68</v>
      </c>
      <c r="B13656" t="str">
        <f>IF(A13656="","",VLOOKUP(A13656,LOVs!$A$3:$B$62,2))</f>
        <v>Nanaimo-Ladysmith</v>
      </c>
      <c r="C13656" t="str">
        <f>Table1[[#This Row],[School Name]]</f>
        <v>John Barsby Community School</v>
      </c>
      <c r="D13656" t="s">
        <v>8325</v>
      </c>
      <c r="E13656">
        <v>1969</v>
      </c>
      <c r="F13656" t="s">
        <v>15</v>
      </c>
      <c r="H13656" s="19">
        <v>42752</v>
      </c>
      <c r="I13656" s="20">
        <v>61</v>
      </c>
      <c r="J13656" t="s">
        <v>8369</v>
      </c>
      <c r="K13656" s="1" t="s">
        <v>1359</v>
      </c>
      <c r="L13656">
        <v>5.8999999999999997E-2</v>
      </c>
      <c r="M13656" s="20" t="s">
        <v>15</v>
      </c>
      <c r="N13656" s="1" t="s">
        <v>8359</v>
      </c>
      <c r="P13656" s="1" t="s">
        <v>8374</v>
      </c>
      <c r="Q13656" s="19">
        <v>42753</v>
      </c>
      <c r="R13656" s="20" t="s">
        <v>15</v>
      </c>
      <c r="S13656" s="23">
        <v>42825</v>
      </c>
    </row>
    <row r="13657" spans="1:19" ht="30" x14ac:dyDescent="0.25">
      <c r="A13657">
        <v>68</v>
      </c>
      <c r="B13657" t="str">
        <f>IF(A13657="","",VLOOKUP(A13657,LOVs!$A$3:$B$62,2))</f>
        <v>Nanaimo-Ladysmith</v>
      </c>
      <c r="C13657" t="str">
        <f>Table1[[#This Row],[School Name]]</f>
        <v>John Barsby Community School</v>
      </c>
      <c r="D13657" t="s">
        <v>8325</v>
      </c>
      <c r="E13657">
        <v>1969</v>
      </c>
      <c r="F13657" t="s">
        <v>15</v>
      </c>
      <c r="H13657" s="19">
        <v>42752</v>
      </c>
      <c r="I13657" s="20">
        <v>61</v>
      </c>
      <c r="J13657" t="s">
        <v>8369</v>
      </c>
      <c r="K13657" s="1" t="s">
        <v>1359</v>
      </c>
      <c r="L13657">
        <v>5.0000000000000001E-3</v>
      </c>
      <c r="M13657" s="20" t="s">
        <v>18</v>
      </c>
      <c r="P13657" s="1" t="s">
        <v>8375</v>
      </c>
      <c r="Q13657" s="19">
        <v>42753</v>
      </c>
      <c r="R13657" s="20" t="s">
        <v>15</v>
      </c>
      <c r="S13657" s="23">
        <v>42825</v>
      </c>
    </row>
    <row r="13658" spans="1:19" ht="30" x14ac:dyDescent="0.25">
      <c r="A13658">
        <v>68</v>
      </c>
      <c r="B13658" t="str">
        <f>IF(A13658="","",VLOOKUP(A13658,LOVs!$A$3:$B$62,2))</f>
        <v>Nanaimo-Ladysmith</v>
      </c>
      <c r="C13658" t="str">
        <f>Table1[[#This Row],[School Name]]</f>
        <v>John Barsby Community School</v>
      </c>
      <c r="D13658" t="s">
        <v>8325</v>
      </c>
      <c r="E13658">
        <v>1969</v>
      </c>
      <c r="F13658" t="s">
        <v>15</v>
      </c>
      <c r="H13658" s="19">
        <v>42752</v>
      </c>
      <c r="I13658" s="20">
        <v>61</v>
      </c>
      <c r="J13658" t="s">
        <v>8369</v>
      </c>
      <c r="K13658" s="1" t="s">
        <v>6251</v>
      </c>
      <c r="L13658">
        <v>5.0999999999999997E-2</v>
      </c>
      <c r="M13658" s="20" t="s">
        <v>15</v>
      </c>
      <c r="P13658" s="1" t="s">
        <v>8376</v>
      </c>
      <c r="Q13658" s="19">
        <v>42753</v>
      </c>
      <c r="R13658" s="20" t="s">
        <v>15</v>
      </c>
      <c r="S13658" s="23">
        <v>42825</v>
      </c>
    </row>
    <row r="13659" spans="1:19" ht="150" x14ac:dyDescent="0.25">
      <c r="A13659">
        <v>68</v>
      </c>
      <c r="B13659" t="str">
        <f>IF(A13659="","",VLOOKUP(A13659,LOVs!$A$3:$B$62,2))</f>
        <v>Nanaimo-Ladysmith</v>
      </c>
      <c r="C13659" t="str">
        <f>Table1[[#This Row],[School Name]]</f>
        <v>John Barsby Community School</v>
      </c>
      <c r="D13659" t="s">
        <v>8325</v>
      </c>
      <c r="E13659">
        <v>1969</v>
      </c>
      <c r="F13659" t="s">
        <v>15</v>
      </c>
      <c r="H13659" s="19">
        <v>42752</v>
      </c>
      <c r="I13659" s="20">
        <v>61</v>
      </c>
      <c r="J13659" t="s">
        <v>8369</v>
      </c>
      <c r="K13659" s="1" t="s">
        <v>6251</v>
      </c>
      <c r="L13659">
        <v>1.0999999999999999E-2</v>
      </c>
      <c r="M13659" s="20" t="s">
        <v>15</v>
      </c>
      <c r="N13659" s="1" t="s">
        <v>8359</v>
      </c>
      <c r="P13659" s="1" t="s">
        <v>8377</v>
      </c>
      <c r="Q13659" s="19">
        <v>42753</v>
      </c>
      <c r="R13659" s="20" t="s">
        <v>15</v>
      </c>
      <c r="S13659" s="23">
        <v>42825</v>
      </c>
    </row>
    <row r="13660" spans="1:19" ht="30" x14ac:dyDescent="0.25">
      <c r="A13660">
        <v>68</v>
      </c>
      <c r="B13660" t="str">
        <f>IF(A13660="","",VLOOKUP(A13660,LOVs!$A$3:$B$62,2))</f>
        <v>Nanaimo-Ladysmith</v>
      </c>
      <c r="C13660" t="str">
        <f>Table1[[#This Row],[School Name]]</f>
        <v>John Barsby Community School</v>
      </c>
      <c r="D13660" t="s">
        <v>8325</v>
      </c>
      <c r="E13660">
        <v>1969</v>
      </c>
      <c r="F13660" t="s">
        <v>15</v>
      </c>
      <c r="H13660" s="19">
        <v>42752</v>
      </c>
      <c r="I13660" s="20">
        <v>61</v>
      </c>
      <c r="J13660" t="s">
        <v>8369</v>
      </c>
      <c r="K13660" s="1" t="s">
        <v>6251</v>
      </c>
      <c r="L13660">
        <v>7.0000000000000001E-3</v>
      </c>
      <c r="M13660" s="20" t="s">
        <v>18</v>
      </c>
      <c r="P13660" s="1" t="s">
        <v>8378</v>
      </c>
      <c r="Q13660" s="19">
        <v>42753</v>
      </c>
      <c r="R13660" s="20" t="s">
        <v>15</v>
      </c>
      <c r="S13660" s="23">
        <v>42825</v>
      </c>
    </row>
    <row r="13661" spans="1:19" ht="30" x14ac:dyDescent="0.25">
      <c r="A13661">
        <v>68</v>
      </c>
      <c r="B13661" t="str">
        <f>IF(A13661="","",VLOOKUP(A13661,LOVs!$A$3:$B$62,2))</f>
        <v>Nanaimo-Ladysmith</v>
      </c>
      <c r="C13661" t="str">
        <f>Table1[[#This Row],[School Name]]</f>
        <v>John Barsby Community School</v>
      </c>
      <c r="D13661" t="s">
        <v>8325</v>
      </c>
      <c r="E13661">
        <v>1955</v>
      </c>
      <c r="F13661" t="s">
        <v>15</v>
      </c>
      <c r="H13661" s="19">
        <v>42752</v>
      </c>
      <c r="I13661" s="20">
        <v>61</v>
      </c>
      <c r="J13661" t="s">
        <v>54</v>
      </c>
      <c r="K13661" s="1" t="s">
        <v>432</v>
      </c>
      <c r="L13661">
        <v>3.0000000000000001E-3</v>
      </c>
      <c r="M13661" s="20" t="s">
        <v>18</v>
      </c>
      <c r="P13661" s="1" t="s">
        <v>8379</v>
      </c>
      <c r="Q13661" s="19">
        <v>42753</v>
      </c>
      <c r="R13661" s="20" t="s">
        <v>15</v>
      </c>
      <c r="S13661" s="23">
        <v>42825</v>
      </c>
    </row>
    <row r="13662" spans="1:19" ht="30" x14ac:dyDescent="0.25">
      <c r="A13662">
        <v>68</v>
      </c>
      <c r="B13662" t="str">
        <f>IF(A13662="","",VLOOKUP(A13662,LOVs!$A$3:$B$62,2))</f>
        <v>Nanaimo-Ladysmith</v>
      </c>
      <c r="C13662" t="str">
        <f>Table1[[#This Row],[School Name]]</f>
        <v>John Barsby Community School</v>
      </c>
      <c r="D13662" t="s">
        <v>8325</v>
      </c>
      <c r="E13662">
        <v>1955</v>
      </c>
      <c r="F13662" t="s">
        <v>15</v>
      </c>
      <c r="H13662" s="19">
        <v>42752</v>
      </c>
      <c r="I13662" s="20">
        <v>61</v>
      </c>
      <c r="J13662" t="s">
        <v>73</v>
      </c>
      <c r="K13662" s="1" t="s">
        <v>8380</v>
      </c>
      <c r="L13662">
        <v>3.0000000000000001E-3</v>
      </c>
      <c r="M13662" s="20" t="s">
        <v>18</v>
      </c>
      <c r="P13662" s="1" t="s">
        <v>8381</v>
      </c>
      <c r="Q13662" s="19">
        <v>42753</v>
      </c>
      <c r="R13662" s="20" t="s">
        <v>15</v>
      </c>
      <c r="S13662" s="23">
        <v>42825</v>
      </c>
    </row>
    <row r="13663" spans="1:19" ht="30" x14ac:dyDescent="0.25">
      <c r="A13663">
        <v>68</v>
      </c>
      <c r="B13663" t="str">
        <f>IF(A13663="","",VLOOKUP(A13663,LOVs!$A$3:$B$62,2))</f>
        <v>Nanaimo-Ladysmith</v>
      </c>
      <c r="C13663" t="str">
        <f>Table1[[#This Row],[School Name]]</f>
        <v>John Barsby Community School</v>
      </c>
      <c r="D13663" t="s">
        <v>8325</v>
      </c>
      <c r="E13663">
        <v>1955</v>
      </c>
      <c r="F13663" t="s">
        <v>15</v>
      </c>
      <c r="H13663" s="19">
        <v>42752</v>
      </c>
      <c r="I13663" s="20">
        <v>61</v>
      </c>
      <c r="J13663" t="s">
        <v>73</v>
      </c>
      <c r="K13663" s="1" t="s">
        <v>8382</v>
      </c>
      <c r="L13663">
        <v>2E-3</v>
      </c>
      <c r="M13663" s="20" t="s">
        <v>18</v>
      </c>
      <c r="P13663" s="1" t="s">
        <v>8383</v>
      </c>
      <c r="Q13663" s="19">
        <v>42753</v>
      </c>
      <c r="R13663" s="20" t="s">
        <v>15</v>
      </c>
      <c r="S13663" s="23">
        <v>42825</v>
      </c>
    </row>
    <row r="13664" spans="1:19" ht="60" x14ac:dyDescent="0.25">
      <c r="A13664">
        <v>68</v>
      </c>
      <c r="B13664" t="str">
        <f>IF(A13664="","",VLOOKUP(A13664,LOVs!$A$3:$B$62,2))</f>
        <v>Nanaimo-Ladysmith</v>
      </c>
      <c r="C13664" t="str">
        <f>Table1[[#This Row],[School Name]]</f>
        <v>John Barsby Community School</v>
      </c>
      <c r="D13664" t="s">
        <v>8325</v>
      </c>
      <c r="E13664">
        <v>1955</v>
      </c>
      <c r="F13664" t="s">
        <v>15</v>
      </c>
      <c r="H13664" s="19">
        <v>42752</v>
      </c>
      <c r="I13664" s="20">
        <v>61</v>
      </c>
      <c r="J13664" t="s">
        <v>73</v>
      </c>
      <c r="K13664" s="1" t="s">
        <v>6207</v>
      </c>
      <c r="L13664">
        <v>1.2E-2</v>
      </c>
      <c r="M13664" s="20" t="s">
        <v>15</v>
      </c>
      <c r="N13664" s="1" t="s">
        <v>8157</v>
      </c>
      <c r="P13664" s="1" t="s">
        <v>8384</v>
      </c>
      <c r="Q13664" s="19">
        <v>42753</v>
      </c>
      <c r="R13664" s="20" t="s">
        <v>15</v>
      </c>
      <c r="S13664" s="23">
        <v>42825</v>
      </c>
    </row>
    <row r="13665" spans="1:19" ht="30" x14ac:dyDescent="0.25">
      <c r="A13665">
        <v>68</v>
      </c>
      <c r="B13665" t="str">
        <f>IF(A13665="","",VLOOKUP(A13665,LOVs!$A$3:$B$62,2))</f>
        <v>Nanaimo-Ladysmith</v>
      </c>
      <c r="C13665" t="str">
        <f>Table1[[#This Row],[School Name]]</f>
        <v>John Barsby Community School</v>
      </c>
      <c r="D13665" t="s">
        <v>8325</v>
      </c>
      <c r="E13665">
        <v>1955</v>
      </c>
      <c r="F13665" t="s">
        <v>15</v>
      </c>
      <c r="H13665" s="19">
        <v>42752</v>
      </c>
      <c r="I13665" s="20">
        <v>61</v>
      </c>
      <c r="J13665" t="s">
        <v>73</v>
      </c>
      <c r="K13665" s="1" t="s">
        <v>6207</v>
      </c>
      <c r="L13665">
        <v>5.0000000000000001E-3</v>
      </c>
      <c r="M13665" s="20" t="s">
        <v>18</v>
      </c>
      <c r="P13665" s="1" t="s">
        <v>8385</v>
      </c>
      <c r="Q13665" s="19">
        <v>42753</v>
      </c>
      <c r="R13665" s="20" t="s">
        <v>15</v>
      </c>
      <c r="S13665" s="23">
        <v>42825</v>
      </c>
    </row>
    <row r="13666" spans="1:19" ht="30" x14ac:dyDescent="0.25">
      <c r="A13666">
        <v>68</v>
      </c>
      <c r="B13666" t="str">
        <f>IF(A13666="","",VLOOKUP(A13666,LOVs!$A$3:$B$62,2))</f>
        <v>Nanaimo-Ladysmith</v>
      </c>
      <c r="C13666" t="str">
        <f>Table1[[#This Row],[School Name]]</f>
        <v>John Barsby Community School</v>
      </c>
      <c r="D13666" t="s">
        <v>8325</v>
      </c>
      <c r="E13666">
        <v>1955</v>
      </c>
      <c r="F13666" t="s">
        <v>15</v>
      </c>
      <c r="H13666" s="19">
        <v>42752</v>
      </c>
      <c r="I13666" s="20">
        <v>61</v>
      </c>
      <c r="J13666" t="s">
        <v>73</v>
      </c>
      <c r="K13666" s="1" t="s">
        <v>8386</v>
      </c>
      <c r="L13666">
        <v>2E-3</v>
      </c>
      <c r="M13666" s="20" t="s">
        <v>18</v>
      </c>
      <c r="P13666" s="1" t="s">
        <v>8387</v>
      </c>
      <c r="Q13666" s="19">
        <v>42753</v>
      </c>
      <c r="R13666" s="20" t="s">
        <v>15</v>
      </c>
      <c r="S13666" s="23">
        <v>42825</v>
      </c>
    </row>
    <row r="13667" spans="1:19" ht="60" x14ac:dyDescent="0.25">
      <c r="A13667">
        <v>68</v>
      </c>
      <c r="B13667" t="str">
        <f>IF(A13667="","",VLOOKUP(A13667,LOVs!$A$3:$B$62,2))</f>
        <v>Nanaimo-Ladysmith</v>
      </c>
      <c r="C13667" t="str">
        <f>Table1[[#This Row],[School Name]]</f>
        <v>John Barsby Community School</v>
      </c>
      <c r="D13667" t="s">
        <v>8325</v>
      </c>
      <c r="E13667">
        <v>1955</v>
      </c>
      <c r="F13667" t="s">
        <v>15</v>
      </c>
      <c r="H13667" s="19">
        <v>42752</v>
      </c>
      <c r="I13667" s="20">
        <v>61</v>
      </c>
      <c r="J13667" t="s">
        <v>73</v>
      </c>
      <c r="K13667" s="1" t="s">
        <v>8388</v>
      </c>
      <c r="L13667">
        <v>0.01</v>
      </c>
      <c r="M13667" s="20" t="s">
        <v>15</v>
      </c>
      <c r="N13667" s="1" t="s">
        <v>8157</v>
      </c>
      <c r="P13667" s="1" t="s">
        <v>8389</v>
      </c>
      <c r="Q13667" s="19">
        <v>42753</v>
      </c>
      <c r="R13667" s="20" t="s">
        <v>15</v>
      </c>
      <c r="S13667" s="23">
        <v>42825</v>
      </c>
    </row>
    <row r="13668" spans="1:19" ht="60" x14ac:dyDescent="0.25">
      <c r="A13668">
        <v>68</v>
      </c>
      <c r="B13668" t="str">
        <f>IF(A13668="","",VLOOKUP(A13668,LOVs!$A$3:$B$62,2))</f>
        <v>Nanaimo-Ladysmith</v>
      </c>
      <c r="C13668" t="str">
        <f>Table1[[#This Row],[School Name]]</f>
        <v>John Barsby Community School</v>
      </c>
      <c r="D13668" t="s">
        <v>8325</v>
      </c>
      <c r="E13668">
        <v>1955</v>
      </c>
      <c r="F13668" t="s">
        <v>15</v>
      </c>
      <c r="H13668" s="19">
        <v>42752</v>
      </c>
      <c r="I13668" s="20">
        <v>61</v>
      </c>
      <c r="J13668" t="s">
        <v>8253</v>
      </c>
      <c r="K13668" s="1" t="s">
        <v>8390</v>
      </c>
      <c r="L13668">
        <v>1E-3</v>
      </c>
      <c r="M13668" s="20" t="s">
        <v>18</v>
      </c>
      <c r="P13668" s="1" t="s">
        <v>8391</v>
      </c>
      <c r="Q13668" s="19">
        <v>42753</v>
      </c>
      <c r="R13668" s="20" t="s">
        <v>15</v>
      </c>
      <c r="S13668" s="23">
        <v>42825</v>
      </c>
    </row>
    <row r="13669" spans="1:19" ht="30" x14ac:dyDescent="0.25">
      <c r="A13669">
        <v>68</v>
      </c>
      <c r="B13669" t="str">
        <f>IF(A13669="","",VLOOKUP(A13669,LOVs!$A$3:$B$62,2))</f>
        <v>Nanaimo-Ladysmith</v>
      </c>
      <c r="C13669" t="str">
        <f>Table1[[#This Row],[School Name]]</f>
        <v>John Barsby Community School</v>
      </c>
      <c r="D13669" t="s">
        <v>8325</v>
      </c>
      <c r="E13669">
        <v>1999</v>
      </c>
      <c r="F13669" t="s">
        <v>15</v>
      </c>
      <c r="H13669" s="19">
        <v>42752</v>
      </c>
      <c r="I13669" s="20">
        <v>61</v>
      </c>
      <c r="J13669" t="s">
        <v>73</v>
      </c>
      <c r="K13669" s="1" t="s">
        <v>8392</v>
      </c>
      <c r="L13669">
        <v>1E-3</v>
      </c>
      <c r="M13669" s="20" t="s">
        <v>18</v>
      </c>
      <c r="P13669" s="1" t="s">
        <v>8393</v>
      </c>
      <c r="Q13669" s="19">
        <v>42753</v>
      </c>
      <c r="R13669" s="20" t="s">
        <v>15</v>
      </c>
      <c r="S13669" s="23">
        <v>42825</v>
      </c>
    </row>
    <row r="13670" spans="1:19" ht="30" x14ac:dyDescent="0.25">
      <c r="A13670">
        <v>68</v>
      </c>
      <c r="B13670" t="str">
        <f>IF(A13670="","",VLOOKUP(A13670,LOVs!$A$3:$B$62,2))</f>
        <v>Nanaimo-Ladysmith</v>
      </c>
      <c r="C13670" t="str">
        <f>Table1[[#This Row],[School Name]]</f>
        <v>John Barsby Community School</v>
      </c>
      <c r="D13670" t="s">
        <v>8325</v>
      </c>
      <c r="E13670">
        <v>1999</v>
      </c>
      <c r="F13670" t="s">
        <v>15</v>
      </c>
      <c r="H13670" s="19">
        <v>42752</v>
      </c>
      <c r="I13670" s="20">
        <v>61</v>
      </c>
      <c r="J13670" t="s">
        <v>8156</v>
      </c>
      <c r="K13670" s="1" t="s">
        <v>8394</v>
      </c>
      <c r="L13670">
        <v>1E-3</v>
      </c>
      <c r="M13670" s="20" t="s">
        <v>18</v>
      </c>
      <c r="P13670" s="1" t="s">
        <v>8395</v>
      </c>
      <c r="Q13670" s="19">
        <v>42753</v>
      </c>
      <c r="R13670" s="20" t="s">
        <v>15</v>
      </c>
      <c r="S13670" s="23">
        <v>42825</v>
      </c>
    </row>
    <row r="13671" spans="1:19" ht="60" x14ac:dyDescent="0.25">
      <c r="A13671">
        <v>68</v>
      </c>
      <c r="B13671" t="str">
        <f>IF(A13671="","",VLOOKUP(A13671,LOVs!$A$3:$B$62,2))</f>
        <v>Nanaimo-Ladysmith</v>
      </c>
      <c r="C13671" t="str">
        <f>Table1[[#This Row],[School Name]]</f>
        <v>John Barsby Community School</v>
      </c>
      <c r="D13671" t="s">
        <v>8325</v>
      </c>
      <c r="E13671">
        <v>1964</v>
      </c>
      <c r="F13671" t="s">
        <v>15</v>
      </c>
      <c r="H13671" s="19">
        <v>42752</v>
      </c>
      <c r="I13671" s="20">
        <v>61</v>
      </c>
      <c r="J13671" t="s">
        <v>8156</v>
      </c>
      <c r="K13671" s="1" t="s">
        <v>8396</v>
      </c>
      <c r="L13671">
        <v>1.2E-2</v>
      </c>
      <c r="M13671" s="20" t="s">
        <v>15</v>
      </c>
      <c r="N13671" s="1" t="s">
        <v>8157</v>
      </c>
      <c r="P13671" s="1" t="s">
        <v>8397</v>
      </c>
      <c r="Q13671" s="19">
        <v>42753</v>
      </c>
      <c r="R13671" s="20" t="s">
        <v>15</v>
      </c>
      <c r="S13671" s="23">
        <v>42825</v>
      </c>
    </row>
    <row r="13672" spans="1:19" ht="30" x14ac:dyDescent="0.25">
      <c r="A13672">
        <v>68</v>
      </c>
      <c r="B13672" t="str">
        <f>IF(A13672="","",VLOOKUP(A13672,LOVs!$A$3:$B$62,2))</f>
        <v>Nanaimo-Ladysmith</v>
      </c>
      <c r="C13672" t="str">
        <f>Table1[[#This Row],[School Name]]</f>
        <v>John Barsby Community School</v>
      </c>
      <c r="D13672" t="s">
        <v>8325</v>
      </c>
      <c r="E13672">
        <v>1964</v>
      </c>
      <c r="F13672" t="s">
        <v>15</v>
      </c>
      <c r="H13672" s="19">
        <v>42752</v>
      </c>
      <c r="I13672" s="20">
        <v>61</v>
      </c>
      <c r="J13672" t="s">
        <v>8156</v>
      </c>
      <c r="K13672" s="1" t="s">
        <v>8396</v>
      </c>
      <c r="L13672">
        <v>4.0000000000000001E-3</v>
      </c>
      <c r="M13672" s="20" t="s">
        <v>18</v>
      </c>
      <c r="P13672" s="1" t="s">
        <v>8398</v>
      </c>
      <c r="Q13672" s="19">
        <v>42753</v>
      </c>
      <c r="R13672" s="20" t="s">
        <v>15</v>
      </c>
      <c r="S13672" s="23">
        <v>42825</v>
      </c>
    </row>
    <row r="13673" spans="1:19" ht="60" x14ac:dyDescent="0.25">
      <c r="A13673">
        <v>68</v>
      </c>
      <c r="B13673" t="str">
        <f>IF(A13673="","",VLOOKUP(A13673,LOVs!$A$3:$B$62,2))</f>
        <v>Nanaimo-Ladysmith</v>
      </c>
      <c r="C13673" t="str">
        <f>Table1[[#This Row],[School Name]]</f>
        <v>John Barsby Community School</v>
      </c>
      <c r="D13673" t="s">
        <v>8325</v>
      </c>
      <c r="E13673">
        <v>1964</v>
      </c>
      <c r="F13673" t="s">
        <v>15</v>
      </c>
      <c r="H13673" s="19">
        <v>42752</v>
      </c>
      <c r="I13673" s="20">
        <v>61</v>
      </c>
      <c r="J13673" t="s">
        <v>8156</v>
      </c>
      <c r="K13673" s="1" t="s">
        <v>8399</v>
      </c>
      <c r="L13673">
        <v>2.9000000000000001E-2</v>
      </c>
      <c r="M13673" s="20" t="s">
        <v>15</v>
      </c>
      <c r="N13673" s="1" t="s">
        <v>8157</v>
      </c>
      <c r="P13673" s="1" t="s">
        <v>8400</v>
      </c>
      <c r="Q13673" s="19">
        <v>42753</v>
      </c>
      <c r="R13673" s="20" t="s">
        <v>15</v>
      </c>
      <c r="S13673" s="23">
        <v>42825</v>
      </c>
    </row>
    <row r="13674" spans="1:19" ht="30" x14ac:dyDescent="0.25">
      <c r="A13674">
        <v>68</v>
      </c>
      <c r="B13674" t="str">
        <f>IF(A13674="","",VLOOKUP(A13674,LOVs!$A$3:$B$62,2))</f>
        <v>Nanaimo-Ladysmith</v>
      </c>
      <c r="C13674" t="str">
        <f>Table1[[#This Row],[School Name]]</f>
        <v>John Barsby Community School</v>
      </c>
      <c r="D13674" t="s">
        <v>8325</v>
      </c>
      <c r="E13674">
        <v>1964</v>
      </c>
      <c r="F13674" t="s">
        <v>15</v>
      </c>
      <c r="H13674" s="19">
        <v>42752</v>
      </c>
      <c r="I13674" s="20">
        <v>61</v>
      </c>
      <c r="J13674" t="s">
        <v>8156</v>
      </c>
      <c r="K13674" s="1" t="s">
        <v>8399</v>
      </c>
      <c r="L13674">
        <v>4.0000000000000001E-3</v>
      </c>
      <c r="M13674" s="20" t="s">
        <v>18</v>
      </c>
      <c r="P13674" s="1" t="s">
        <v>8401</v>
      </c>
      <c r="Q13674" s="19">
        <v>42753</v>
      </c>
      <c r="R13674" s="20" t="s">
        <v>15</v>
      </c>
      <c r="S13674" s="23">
        <v>42825</v>
      </c>
    </row>
    <row r="13675" spans="1:19" ht="30" x14ac:dyDescent="0.25">
      <c r="A13675">
        <v>68</v>
      </c>
      <c r="B13675" t="str">
        <f>IF(A13675="","",VLOOKUP(A13675,LOVs!$A$3:$B$62,2))</f>
        <v>Nanaimo-Ladysmith</v>
      </c>
      <c r="C13675" t="str">
        <f>Table1[[#This Row],[School Name]]</f>
        <v>John Barsby Community School</v>
      </c>
      <c r="D13675" t="s">
        <v>8325</v>
      </c>
      <c r="E13675">
        <v>1999</v>
      </c>
      <c r="F13675" t="s">
        <v>15</v>
      </c>
      <c r="H13675" s="19">
        <v>42752</v>
      </c>
      <c r="I13675" s="20">
        <v>61</v>
      </c>
      <c r="J13675" t="s">
        <v>97</v>
      </c>
      <c r="K13675" s="1" t="s">
        <v>8402</v>
      </c>
      <c r="L13675">
        <v>2E-3</v>
      </c>
      <c r="M13675" s="20" t="s">
        <v>18</v>
      </c>
      <c r="P13675" s="1" t="s">
        <v>8403</v>
      </c>
      <c r="Q13675" s="19">
        <v>42753</v>
      </c>
      <c r="R13675" s="20" t="s">
        <v>15</v>
      </c>
      <c r="S13675" s="23">
        <v>42825</v>
      </c>
    </row>
    <row r="13676" spans="1:19" ht="30" x14ac:dyDescent="0.25">
      <c r="A13676">
        <v>68</v>
      </c>
      <c r="B13676" t="str">
        <f>IF(A13676="","",VLOOKUP(A13676,LOVs!$A$3:$B$62,2))</f>
        <v>Nanaimo-Ladysmith</v>
      </c>
      <c r="C13676" t="str">
        <f>Table1[[#This Row],[School Name]]</f>
        <v>John Barsby Community School</v>
      </c>
      <c r="D13676" t="s">
        <v>8325</v>
      </c>
      <c r="E13676">
        <v>1999</v>
      </c>
      <c r="F13676" t="s">
        <v>15</v>
      </c>
      <c r="H13676" s="19">
        <v>42752</v>
      </c>
      <c r="I13676" s="20">
        <v>61</v>
      </c>
      <c r="J13676" t="s">
        <v>97</v>
      </c>
      <c r="K13676" s="1" t="s">
        <v>8404</v>
      </c>
      <c r="L13676">
        <v>2E-3</v>
      </c>
      <c r="M13676" s="20" t="s">
        <v>18</v>
      </c>
      <c r="P13676" s="1" t="s">
        <v>8405</v>
      </c>
      <c r="Q13676" s="19">
        <v>42753</v>
      </c>
      <c r="R13676" s="20" t="s">
        <v>15</v>
      </c>
      <c r="S13676" s="23">
        <v>42825</v>
      </c>
    </row>
    <row r="13677" spans="1:19" ht="30" x14ac:dyDescent="0.25">
      <c r="A13677">
        <v>68</v>
      </c>
      <c r="B13677" t="str">
        <f>IF(A13677="","",VLOOKUP(A13677,LOVs!$A$3:$B$62,2))</f>
        <v>Nanaimo-Ladysmith</v>
      </c>
      <c r="C13677" t="str">
        <f>Table1[[#This Row],[School Name]]</f>
        <v>John Barsby Community School</v>
      </c>
      <c r="D13677" t="s">
        <v>8325</v>
      </c>
      <c r="E13677">
        <v>1999</v>
      </c>
      <c r="F13677" t="s">
        <v>15</v>
      </c>
      <c r="H13677" s="19">
        <v>42752</v>
      </c>
      <c r="I13677" s="20">
        <v>61</v>
      </c>
      <c r="J13677" t="s">
        <v>97</v>
      </c>
      <c r="K13677" s="1" t="s">
        <v>8406</v>
      </c>
      <c r="L13677">
        <v>1E-3</v>
      </c>
      <c r="M13677" s="20" t="s">
        <v>18</v>
      </c>
      <c r="P13677" s="1" t="s">
        <v>8407</v>
      </c>
      <c r="Q13677" s="19">
        <v>42753</v>
      </c>
      <c r="R13677" s="20" t="s">
        <v>15</v>
      </c>
      <c r="S13677" s="23">
        <v>42825</v>
      </c>
    </row>
    <row r="13678" spans="1:19" ht="30" x14ac:dyDescent="0.25">
      <c r="A13678">
        <v>68</v>
      </c>
      <c r="B13678" t="str">
        <f>IF(A13678="","",VLOOKUP(A13678,LOVs!$A$3:$B$62,2))</f>
        <v>Nanaimo-Ladysmith</v>
      </c>
      <c r="C13678" t="str">
        <f>Table1[[#This Row],[School Name]]</f>
        <v>John Barsby Community School</v>
      </c>
      <c r="D13678" t="s">
        <v>8325</v>
      </c>
      <c r="E13678">
        <v>1999</v>
      </c>
      <c r="F13678" t="s">
        <v>15</v>
      </c>
      <c r="H13678" s="19">
        <v>42752</v>
      </c>
      <c r="I13678" s="20">
        <v>61</v>
      </c>
      <c r="J13678" t="s">
        <v>8156</v>
      </c>
      <c r="K13678" s="1" t="s">
        <v>3524</v>
      </c>
      <c r="L13678">
        <v>1E-3</v>
      </c>
      <c r="M13678" s="20" t="s">
        <v>18</v>
      </c>
      <c r="P13678" s="1" t="s">
        <v>8408</v>
      </c>
      <c r="Q13678" s="19">
        <v>42753</v>
      </c>
      <c r="R13678" s="20" t="s">
        <v>15</v>
      </c>
      <c r="S13678" s="23">
        <v>42825</v>
      </c>
    </row>
    <row r="13679" spans="1:19" ht="60" x14ac:dyDescent="0.25">
      <c r="A13679">
        <v>68</v>
      </c>
      <c r="B13679" t="str">
        <f>IF(A13679="","",VLOOKUP(A13679,LOVs!$A$3:$B$62,2))</f>
        <v>Nanaimo-Ladysmith</v>
      </c>
      <c r="C13679" t="str">
        <f>Table1[[#This Row],[School Name]]</f>
        <v>John Barsby Community School</v>
      </c>
      <c r="D13679" t="s">
        <v>8325</v>
      </c>
      <c r="E13679">
        <v>1999</v>
      </c>
      <c r="F13679" t="s">
        <v>15</v>
      </c>
      <c r="H13679" s="19">
        <v>42752</v>
      </c>
      <c r="I13679" s="20">
        <v>61</v>
      </c>
      <c r="J13679" t="s">
        <v>54</v>
      </c>
      <c r="K13679" s="1" t="s">
        <v>8409</v>
      </c>
      <c r="L13679">
        <v>1.0999999999999999E-2</v>
      </c>
      <c r="M13679" s="20" t="s">
        <v>15</v>
      </c>
      <c r="N13679" s="1" t="s">
        <v>8157</v>
      </c>
      <c r="P13679" s="1" t="s">
        <v>8410</v>
      </c>
      <c r="Q13679" s="19">
        <v>42753</v>
      </c>
      <c r="R13679" s="20" t="s">
        <v>15</v>
      </c>
      <c r="S13679" s="23">
        <v>42825</v>
      </c>
    </row>
    <row r="13680" spans="1:19" ht="30" x14ac:dyDescent="0.25">
      <c r="A13680">
        <v>68</v>
      </c>
      <c r="B13680" t="str">
        <f>IF(A13680="","",VLOOKUP(A13680,LOVs!$A$3:$B$62,2))</f>
        <v>Nanaimo-Ladysmith</v>
      </c>
      <c r="C13680" t="str">
        <f>Table1[[#This Row],[School Name]]</f>
        <v>John Barsby Community School</v>
      </c>
      <c r="D13680" t="s">
        <v>8325</v>
      </c>
      <c r="E13680">
        <v>1999</v>
      </c>
      <c r="F13680" t="s">
        <v>15</v>
      </c>
      <c r="H13680" s="19">
        <v>42752</v>
      </c>
      <c r="I13680" s="20">
        <v>61</v>
      </c>
      <c r="J13680" t="s">
        <v>54</v>
      </c>
      <c r="K13680" s="1" t="s">
        <v>8409</v>
      </c>
      <c r="L13680">
        <v>1E-3</v>
      </c>
      <c r="M13680" s="20" t="s">
        <v>18</v>
      </c>
      <c r="P13680" s="1" t="s">
        <v>8411</v>
      </c>
      <c r="Q13680" s="19">
        <v>42753</v>
      </c>
      <c r="R13680" s="20" t="s">
        <v>15</v>
      </c>
      <c r="S13680" s="23">
        <v>42825</v>
      </c>
    </row>
    <row r="13681" spans="1:19" ht="60" x14ac:dyDescent="0.25">
      <c r="A13681">
        <v>68</v>
      </c>
      <c r="B13681" t="str">
        <f>IF(A13681="","",VLOOKUP(A13681,LOVs!$A$3:$B$62,2))</f>
        <v>Nanaimo-Ladysmith</v>
      </c>
      <c r="C13681" t="str">
        <f>Table1[[#This Row],[School Name]]</f>
        <v>John Barsby Community School</v>
      </c>
      <c r="D13681" t="s">
        <v>8325</v>
      </c>
      <c r="E13681">
        <v>1999</v>
      </c>
      <c r="F13681" t="s">
        <v>15</v>
      </c>
      <c r="H13681" s="19">
        <v>42752</v>
      </c>
      <c r="I13681" s="20">
        <v>61</v>
      </c>
      <c r="J13681" t="s">
        <v>54</v>
      </c>
      <c r="K13681" s="1" t="s">
        <v>8412</v>
      </c>
      <c r="L13681">
        <v>4.0000000000000001E-3</v>
      </c>
      <c r="M13681" s="20" t="s">
        <v>18</v>
      </c>
      <c r="P13681" s="1" t="s">
        <v>8413</v>
      </c>
      <c r="Q13681" s="19">
        <v>42753</v>
      </c>
      <c r="R13681" s="20" t="s">
        <v>15</v>
      </c>
      <c r="S13681" s="23">
        <v>42825</v>
      </c>
    </row>
    <row r="13682" spans="1:19" ht="30" x14ac:dyDescent="0.25">
      <c r="A13682">
        <v>68</v>
      </c>
      <c r="B13682" t="str">
        <f>IF(A13682="","",VLOOKUP(A13682,LOVs!$A$3:$B$62,2))</f>
        <v>Nanaimo-Ladysmith</v>
      </c>
      <c r="C13682" t="str">
        <f>Table1[[#This Row],[School Name]]</f>
        <v>John Barsby Community School</v>
      </c>
      <c r="D13682" t="s">
        <v>8325</v>
      </c>
      <c r="E13682">
        <v>1999</v>
      </c>
      <c r="F13682" t="s">
        <v>15</v>
      </c>
      <c r="H13682" s="19">
        <v>42752</v>
      </c>
      <c r="I13682" s="20">
        <v>61</v>
      </c>
      <c r="J13682" t="s">
        <v>54</v>
      </c>
      <c r="K13682" s="1" t="s">
        <v>8414</v>
      </c>
      <c r="L13682">
        <v>6.0000000000000001E-3</v>
      </c>
      <c r="M13682" s="20" t="s">
        <v>18</v>
      </c>
      <c r="P13682" s="1" t="s">
        <v>8415</v>
      </c>
      <c r="Q13682" s="19">
        <v>42753</v>
      </c>
      <c r="R13682" s="20" t="s">
        <v>15</v>
      </c>
      <c r="S13682" s="23">
        <v>42825</v>
      </c>
    </row>
    <row r="13683" spans="1:19" ht="60" x14ac:dyDescent="0.25">
      <c r="A13683">
        <v>68</v>
      </c>
      <c r="B13683" t="str">
        <f>IF(A13683="","",VLOOKUP(A13683,LOVs!$A$3:$B$62,2))</f>
        <v>Nanaimo-Ladysmith</v>
      </c>
      <c r="C13683" t="str">
        <f>Table1[[#This Row],[School Name]]</f>
        <v>John Barsby Community School</v>
      </c>
      <c r="D13683" t="s">
        <v>8325</v>
      </c>
      <c r="E13683">
        <v>1988</v>
      </c>
      <c r="F13683" t="s">
        <v>15</v>
      </c>
      <c r="H13683" s="19">
        <v>42752</v>
      </c>
      <c r="I13683" s="20">
        <v>61</v>
      </c>
      <c r="J13683" t="s">
        <v>8253</v>
      </c>
      <c r="K13683" s="1" t="s">
        <v>8416</v>
      </c>
      <c r="L13683">
        <v>7.5999999999999998E-2</v>
      </c>
      <c r="M13683" s="20" t="s">
        <v>15</v>
      </c>
      <c r="N13683" s="1" t="s">
        <v>8157</v>
      </c>
      <c r="P13683" s="1" t="s">
        <v>8417</v>
      </c>
      <c r="Q13683" s="19">
        <v>42753</v>
      </c>
      <c r="R13683" s="20" t="s">
        <v>15</v>
      </c>
      <c r="S13683" s="23">
        <v>42825</v>
      </c>
    </row>
    <row r="13684" spans="1:19" ht="30" x14ac:dyDescent="0.25">
      <c r="A13684">
        <v>68</v>
      </c>
      <c r="B13684" t="str">
        <f>IF(A13684="","",VLOOKUP(A13684,LOVs!$A$3:$B$62,2))</f>
        <v>Nanaimo-Ladysmith</v>
      </c>
      <c r="C13684" t="str">
        <f>Table1[[#This Row],[School Name]]</f>
        <v>John Barsby Community School</v>
      </c>
      <c r="D13684" t="s">
        <v>8325</v>
      </c>
      <c r="E13684">
        <v>1988</v>
      </c>
      <c r="F13684" t="s">
        <v>15</v>
      </c>
      <c r="H13684" s="19">
        <v>42752</v>
      </c>
      <c r="I13684" s="20">
        <v>61</v>
      </c>
      <c r="J13684" t="s">
        <v>8253</v>
      </c>
      <c r="K13684" s="1" t="s">
        <v>8416</v>
      </c>
      <c r="L13684">
        <v>2E-3</v>
      </c>
      <c r="M13684" s="20" t="s">
        <v>18</v>
      </c>
      <c r="P13684" s="1" t="s">
        <v>8418</v>
      </c>
      <c r="Q13684" s="19">
        <v>42753</v>
      </c>
      <c r="R13684" s="20" t="s">
        <v>15</v>
      </c>
      <c r="S13684" s="23">
        <v>42825</v>
      </c>
    </row>
    <row r="13685" spans="1:19" ht="150" x14ac:dyDescent="0.25">
      <c r="A13685">
        <v>68</v>
      </c>
      <c r="B13685" t="str">
        <f>IF(A13685="","",VLOOKUP(A13685,LOVs!$A$3:$B$62,2))</f>
        <v>Nanaimo-Ladysmith</v>
      </c>
      <c r="C13685" t="str">
        <f>Table1[[#This Row],[School Name]]</f>
        <v>Ladysmith Intermediate School</v>
      </c>
      <c r="D13685" t="s">
        <v>8419</v>
      </c>
      <c r="E13685">
        <v>1955</v>
      </c>
      <c r="F13685" t="s">
        <v>15</v>
      </c>
      <c r="H13685" s="19">
        <v>43085</v>
      </c>
      <c r="I13685" s="20">
        <v>41</v>
      </c>
      <c r="J13685" t="s">
        <v>8156</v>
      </c>
      <c r="K13685" s="1" t="s">
        <v>8420</v>
      </c>
      <c r="L13685">
        <v>6.0000000000000001E-3</v>
      </c>
      <c r="M13685" s="20" t="s">
        <v>18</v>
      </c>
      <c r="O13685" s="1" t="s">
        <v>8154</v>
      </c>
      <c r="P13685" s="1" t="s">
        <v>8421</v>
      </c>
      <c r="Q13685" s="19">
        <v>43086</v>
      </c>
      <c r="R13685" s="20" t="s">
        <v>15</v>
      </c>
      <c r="S13685" s="23">
        <v>42825</v>
      </c>
    </row>
    <row r="13686" spans="1:19" ht="30" x14ac:dyDescent="0.25">
      <c r="A13686">
        <v>68</v>
      </c>
      <c r="B13686" t="str">
        <f>IF(A13686="","",VLOOKUP(A13686,LOVs!$A$3:$B$62,2))</f>
        <v>Nanaimo-Ladysmith</v>
      </c>
      <c r="C13686" t="str">
        <f>Table1[[#This Row],[School Name]]</f>
        <v>Ladysmith Intermediate School</v>
      </c>
      <c r="D13686" t="s">
        <v>8419</v>
      </c>
      <c r="E13686">
        <v>1955</v>
      </c>
      <c r="F13686" t="s">
        <v>15</v>
      </c>
      <c r="H13686" s="19">
        <v>43085</v>
      </c>
      <c r="I13686" s="20">
        <v>41</v>
      </c>
      <c r="J13686" t="s">
        <v>54</v>
      </c>
      <c r="K13686" s="1" t="s">
        <v>8422</v>
      </c>
      <c r="L13686">
        <v>2.4E-2</v>
      </c>
      <c r="M13686" s="20" t="s">
        <v>15</v>
      </c>
      <c r="P13686" s="1" t="s">
        <v>8423</v>
      </c>
      <c r="Q13686" s="19">
        <v>43086</v>
      </c>
      <c r="R13686" s="20" t="s">
        <v>15</v>
      </c>
      <c r="S13686" s="23">
        <v>42825</v>
      </c>
    </row>
    <row r="13687" spans="1:19" ht="30" x14ac:dyDescent="0.25">
      <c r="A13687">
        <v>68</v>
      </c>
      <c r="B13687" t="str">
        <f>IF(A13687="","",VLOOKUP(A13687,LOVs!$A$3:$B$62,2))</f>
        <v>Nanaimo-Ladysmith</v>
      </c>
      <c r="C13687" t="str">
        <f>Table1[[#This Row],[School Name]]</f>
        <v>Ladysmith Intermediate School</v>
      </c>
      <c r="D13687" t="s">
        <v>8419</v>
      </c>
      <c r="E13687">
        <v>1955</v>
      </c>
      <c r="F13687" t="s">
        <v>15</v>
      </c>
      <c r="H13687" s="19">
        <v>43085</v>
      </c>
      <c r="I13687" s="20">
        <v>41</v>
      </c>
      <c r="J13687" t="s">
        <v>54</v>
      </c>
      <c r="K13687" s="1" t="s">
        <v>8422</v>
      </c>
      <c r="L13687">
        <v>0.05</v>
      </c>
      <c r="M13687" s="20" t="s">
        <v>15</v>
      </c>
      <c r="P13687" s="1" t="s">
        <v>8424</v>
      </c>
      <c r="Q13687" s="19">
        <v>43086</v>
      </c>
      <c r="R13687" s="20" t="s">
        <v>15</v>
      </c>
      <c r="S13687" s="23">
        <v>42825</v>
      </c>
    </row>
    <row r="13688" spans="1:19" ht="105" x14ac:dyDescent="0.25">
      <c r="A13688">
        <v>68</v>
      </c>
      <c r="B13688" t="str">
        <f>IF(A13688="","",VLOOKUP(A13688,LOVs!$A$3:$B$62,2))</f>
        <v>Nanaimo-Ladysmith</v>
      </c>
      <c r="C13688" t="str">
        <f>Table1[[#This Row],[School Name]]</f>
        <v>Ladysmith Intermediate School</v>
      </c>
      <c r="D13688" t="s">
        <v>8419</v>
      </c>
      <c r="E13688">
        <v>1955</v>
      </c>
      <c r="F13688" t="s">
        <v>15</v>
      </c>
      <c r="H13688" s="19">
        <v>42752</v>
      </c>
      <c r="I13688" s="20">
        <v>41</v>
      </c>
      <c r="J13688" t="s">
        <v>54</v>
      </c>
      <c r="K13688" s="1" t="s">
        <v>8422</v>
      </c>
      <c r="L13688">
        <v>1.6E-2</v>
      </c>
      <c r="M13688" s="20" t="s">
        <v>15</v>
      </c>
      <c r="N13688" s="1" t="s">
        <v>8425</v>
      </c>
      <c r="P13688" s="1" t="s">
        <v>8426</v>
      </c>
      <c r="Q13688" s="19">
        <v>42753</v>
      </c>
      <c r="R13688" s="20" t="s">
        <v>15</v>
      </c>
      <c r="S13688" s="23">
        <v>42825</v>
      </c>
    </row>
    <row r="13689" spans="1:19" ht="30" x14ac:dyDescent="0.25">
      <c r="A13689">
        <v>68</v>
      </c>
      <c r="B13689" t="str">
        <f>IF(A13689="","",VLOOKUP(A13689,LOVs!$A$3:$B$62,2))</f>
        <v>Nanaimo-Ladysmith</v>
      </c>
      <c r="C13689" t="str">
        <f>Table1[[#This Row],[School Name]]</f>
        <v>Ladysmith Intermediate School</v>
      </c>
      <c r="D13689" t="s">
        <v>8419</v>
      </c>
      <c r="E13689">
        <v>1955</v>
      </c>
      <c r="F13689" t="s">
        <v>15</v>
      </c>
      <c r="H13689" s="19">
        <v>42752</v>
      </c>
      <c r="I13689" s="20">
        <v>41</v>
      </c>
      <c r="J13689" t="s">
        <v>54</v>
      </c>
      <c r="K13689" s="1" t="s">
        <v>8422</v>
      </c>
      <c r="L13689">
        <v>7.0000000000000001E-3</v>
      </c>
      <c r="M13689" s="20" t="s">
        <v>18</v>
      </c>
      <c r="P13689" s="1" t="s">
        <v>8427</v>
      </c>
      <c r="Q13689" s="19">
        <v>42753</v>
      </c>
      <c r="R13689" s="20" t="s">
        <v>15</v>
      </c>
      <c r="S13689" s="23">
        <v>42825</v>
      </c>
    </row>
    <row r="13690" spans="1:19" ht="30" x14ac:dyDescent="0.25">
      <c r="A13690">
        <v>68</v>
      </c>
      <c r="B13690" t="str">
        <f>IF(A13690="","",VLOOKUP(A13690,LOVs!$A$3:$B$62,2))</f>
        <v>Nanaimo-Ladysmith</v>
      </c>
      <c r="C13690" t="str">
        <f>Table1[[#This Row],[School Name]]</f>
        <v>Ladysmith Intermediate School</v>
      </c>
      <c r="D13690" t="s">
        <v>8419</v>
      </c>
      <c r="E13690">
        <v>1955</v>
      </c>
      <c r="F13690" t="s">
        <v>15</v>
      </c>
      <c r="H13690" s="19">
        <v>43085</v>
      </c>
      <c r="I13690" s="20">
        <v>41</v>
      </c>
      <c r="J13690" t="s">
        <v>97</v>
      </c>
      <c r="K13690" s="1" t="s">
        <v>8428</v>
      </c>
      <c r="L13690">
        <v>7.0000000000000007E-2</v>
      </c>
      <c r="M13690" s="20" t="s">
        <v>15</v>
      </c>
      <c r="P13690" s="1" t="s">
        <v>8429</v>
      </c>
      <c r="Q13690" s="19">
        <v>43086</v>
      </c>
      <c r="R13690" s="20" t="s">
        <v>15</v>
      </c>
      <c r="S13690" s="23">
        <v>42825</v>
      </c>
    </row>
    <row r="13691" spans="1:19" ht="105" x14ac:dyDescent="0.25">
      <c r="A13691">
        <v>68</v>
      </c>
      <c r="B13691" t="str">
        <f>IF(A13691="","",VLOOKUP(A13691,LOVs!$A$3:$B$62,2))</f>
        <v>Nanaimo-Ladysmith</v>
      </c>
      <c r="C13691" t="str">
        <f>Table1[[#This Row],[School Name]]</f>
        <v>Ladysmith Intermediate School</v>
      </c>
      <c r="D13691" t="s">
        <v>8419</v>
      </c>
      <c r="E13691">
        <v>1955</v>
      </c>
      <c r="F13691" t="s">
        <v>15</v>
      </c>
      <c r="H13691" s="19">
        <v>43085</v>
      </c>
      <c r="I13691" s="20">
        <v>41</v>
      </c>
      <c r="J13691" t="s">
        <v>97</v>
      </c>
      <c r="K13691" s="1" t="s">
        <v>8428</v>
      </c>
      <c r="L13691">
        <v>2.5999999999999999E-2</v>
      </c>
      <c r="M13691" s="20" t="s">
        <v>15</v>
      </c>
      <c r="N13691" s="1" t="s">
        <v>8430</v>
      </c>
      <c r="P13691" s="1" t="s">
        <v>8431</v>
      </c>
      <c r="Q13691" s="19">
        <v>43086</v>
      </c>
      <c r="R13691" s="20" t="s">
        <v>15</v>
      </c>
      <c r="S13691" s="23">
        <v>42825</v>
      </c>
    </row>
    <row r="13692" spans="1:19" ht="30" x14ac:dyDescent="0.25">
      <c r="A13692">
        <v>68</v>
      </c>
      <c r="B13692" t="str">
        <f>IF(A13692="","",VLOOKUP(A13692,LOVs!$A$3:$B$62,2))</f>
        <v>Nanaimo-Ladysmith</v>
      </c>
      <c r="C13692" t="str">
        <f>Table1[[#This Row],[School Name]]</f>
        <v>Ladysmith Intermediate School</v>
      </c>
      <c r="D13692" t="s">
        <v>8419</v>
      </c>
      <c r="E13692">
        <v>1955</v>
      </c>
      <c r="F13692" t="s">
        <v>15</v>
      </c>
      <c r="H13692" s="19">
        <v>42752</v>
      </c>
      <c r="I13692" s="20">
        <v>41</v>
      </c>
      <c r="J13692" t="s">
        <v>97</v>
      </c>
      <c r="K13692" s="1" t="s">
        <v>8428</v>
      </c>
      <c r="L13692">
        <v>8.9999999999999993E-3</v>
      </c>
      <c r="M13692" s="20" t="s">
        <v>18</v>
      </c>
      <c r="P13692" s="1" t="s">
        <v>8432</v>
      </c>
      <c r="Q13692" s="19">
        <v>42753</v>
      </c>
      <c r="R13692" s="20" t="s">
        <v>15</v>
      </c>
      <c r="S13692" s="23">
        <v>42825</v>
      </c>
    </row>
    <row r="13693" spans="1:19" ht="30" x14ac:dyDescent="0.25">
      <c r="A13693">
        <v>68</v>
      </c>
      <c r="B13693" t="str">
        <f>IF(A13693="","",VLOOKUP(A13693,LOVs!$A$3:$B$62,2))</f>
        <v>Nanaimo-Ladysmith</v>
      </c>
      <c r="C13693" t="str">
        <f>Table1[[#This Row],[School Name]]</f>
        <v>Ladysmith Intermediate School</v>
      </c>
      <c r="D13693" t="s">
        <v>8419</v>
      </c>
      <c r="E13693">
        <v>1955</v>
      </c>
      <c r="F13693" t="s">
        <v>15</v>
      </c>
      <c r="H13693" s="19">
        <v>43085</v>
      </c>
      <c r="I13693" s="20">
        <v>41</v>
      </c>
      <c r="J13693" t="s">
        <v>8156</v>
      </c>
      <c r="K13693" s="1" t="s">
        <v>1055</v>
      </c>
      <c r="L13693">
        <v>5.0000000000000001E-3</v>
      </c>
      <c r="M13693" s="20" t="s">
        <v>18</v>
      </c>
      <c r="P13693" s="1" t="s">
        <v>8433</v>
      </c>
      <c r="Q13693" s="19">
        <v>43086</v>
      </c>
      <c r="R13693" s="20" t="s">
        <v>15</v>
      </c>
      <c r="S13693" s="23">
        <v>42825</v>
      </c>
    </row>
    <row r="13694" spans="1:19" ht="30" x14ac:dyDescent="0.25">
      <c r="A13694">
        <v>68</v>
      </c>
      <c r="B13694" t="str">
        <f>IF(A13694="","",VLOOKUP(A13694,LOVs!$A$3:$B$62,2))</f>
        <v>Nanaimo-Ladysmith</v>
      </c>
      <c r="C13694" t="str">
        <f>Table1[[#This Row],[School Name]]</f>
        <v>Ladysmith Intermediate School</v>
      </c>
      <c r="D13694" t="s">
        <v>8419</v>
      </c>
      <c r="E13694">
        <v>1995</v>
      </c>
      <c r="F13694" t="s">
        <v>15</v>
      </c>
      <c r="H13694" s="19">
        <v>43085</v>
      </c>
      <c r="I13694" s="20">
        <v>41</v>
      </c>
      <c r="J13694" t="s">
        <v>8156</v>
      </c>
      <c r="K13694" s="1" t="s">
        <v>8434</v>
      </c>
      <c r="L13694">
        <v>8.0000000000000002E-3</v>
      </c>
      <c r="M13694" s="20" t="s">
        <v>18</v>
      </c>
      <c r="P13694" s="1" t="s">
        <v>8435</v>
      </c>
      <c r="Q13694" s="19">
        <v>43086</v>
      </c>
      <c r="R13694" s="20" t="s">
        <v>15</v>
      </c>
      <c r="S13694" s="23">
        <v>42825</v>
      </c>
    </row>
    <row r="13695" spans="1:19" ht="30" x14ac:dyDescent="0.25">
      <c r="A13695">
        <v>68</v>
      </c>
      <c r="B13695" t="str">
        <f>IF(A13695="","",VLOOKUP(A13695,LOVs!$A$3:$B$62,2))</f>
        <v>Nanaimo-Ladysmith</v>
      </c>
      <c r="C13695" t="str">
        <f>Table1[[#This Row],[School Name]]</f>
        <v>Ladysmith Intermediate School</v>
      </c>
      <c r="D13695" t="s">
        <v>8419</v>
      </c>
      <c r="E13695">
        <v>1995</v>
      </c>
      <c r="F13695" t="s">
        <v>15</v>
      </c>
      <c r="H13695" s="19">
        <v>43085</v>
      </c>
      <c r="I13695" s="20">
        <v>41</v>
      </c>
      <c r="J13695" t="s">
        <v>8156</v>
      </c>
      <c r="K13695" s="1" t="s">
        <v>3573</v>
      </c>
      <c r="L13695">
        <v>5.0000000000000001E-3</v>
      </c>
      <c r="M13695" s="20" t="s">
        <v>18</v>
      </c>
      <c r="P13695" s="1" t="s">
        <v>8436</v>
      </c>
      <c r="Q13695" s="19">
        <v>43086</v>
      </c>
      <c r="R13695" s="20" t="s">
        <v>15</v>
      </c>
      <c r="S13695" s="23">
        <v>42825</v>
      </c>
    </row>
    <row r="13696" spans="1:19" ht="90" x14ac:dyDescent="0.25">
      <c r="A13696">
        <v>68</v>
      </c>
      <c r="B13696" t="str">
        <f>IF(A13696="","",VLOOKUP(A13696,LOVs!$A$3:$B$62,2))</f>
        <v>Nanaimo-Ladysmith</v>
      </c>
      <c r="C13696" t="str">
        <f>Table1[[#This Row],[School Name]]</f>
        <v>Ladysmith Intermediate School</v>
      </c>
      <c r="D13696" t="s">
        <v>8419</v>
      </c>
      <c r="E13696">
        <v>1995</v>
      </c>
      <c r="F13696" t="s">
        <v>15</v>
      </c>
      <c r="H13696" s="19">
        <v>43085</v>
      </c>
      <c r="I13696" s="20">
        <v>41</v>
      </c>
      <c r="J13696" t="s">
        <v>54</v>
      </c>
      <c r="K13696" s="1" t="s">
        <v>8437</v>
      </c>
      <c r="L13696">
        <v>1.7999999999999999E-2</v>
      </c>
      <c r="M13696" s="20" t="s">
        <v>15</v>
      </c>
      <c r="N13696" s="1" t="s">
        <v>8438</v>
      </c>
      <c r="P13696" s="1" t="s">
        <v>8439</v>
      </c>
      <c r="Q13696" s="19">
        <v>43086</v>
      </c>
      <c r="R13696" s="20" t="s">
        <v>15</v>
      </c>
      <c r="S13696" s="23">
        <v>42825</v>
      </c>
    </row>
    <row r="13697" spans="1:19" ht="30" x14ac:dyDescent="0.25">
      <c r="A13697">
        <v>68</v>
      </c>
      <c r="B13697" t="str">
        <f>IF(A13697="","",VLOOKUP(A13697,LOVs!$A$3:$B$62,2))</f>
        <v>Nanaimo-Ladysmith</v>
      </c>
      <c r="C13697" t="str">
        <f>Table1[[#This Row],[School Name]]</f>
        <v>Ladysmith Intermediate School</v>
      </c>
      <c r="D13697" t="s">
        <v>8419</v>
      </c>
      <c r="E13697">
        <v>1995</v>
      </c>
      <c r="F13697" t="s">
        <v>15</v>
      </c>
      <c r="H13697" s="19">
        <v>43085</v>
      </c>
      <c r="I13697" s="20">
        <v>41</v>
      </c>
      <c r="J13697" t="s">
        <v>54</v>
      </c>
      <c r="K13697" s="1" t="s">
        <v>8437</v>
      </c>
      <c r="L13697">
        <v>5.0000000000000001E-3</v>
      </c>
      <c r="M13697" s="20" t="s">
        <v>18</v>
      </c>
      <c r="P13697" s="1" t="s">
        <v>8440</v>
      </c>
      <c r="Q13697" s="19">
        <v>43086</v>
      </c>
      <c r="R13697" s="20" t="s">
        <v>15</v>
      </c>
      <c r="S13697" s="23">
        <v>42825</v>
      </c>
    </row>
    <row r="13698" spans="1:19" ht="60" x14ac:dyDescent="0.25">
      <c r="A13698">
        <v>68</v>
      </c>
      <c r="B13698" t="str">
        <f>IF(A13698="","",VLOOKUP(A13698,LOVs!$A$3:$B$62,2))</f>
        <v>Nanaimo-Ladysmith</v>
      </c>
      <c r="C13698" t="str">
        <f>Table1[[#This Row],[School Name]]</f>
        <v>Ladysmith Intermediate School</v>
      </c>
      <c r="D13698" t="s">
        <v>8419</v>
      </c>
      <c r="E13698">
        <v>1955</v>
      </c>
      <c r="F13698" t="s">
        <v>15</v>
      </c>
      <c r="H13698" s="19">
        <v>43085</v>
      </c>
      <c r="I13698" s="20">
        <v>41</v>
      </c>
      <c r="J13698" t="s">
        <v>8253</v>
      </c>
      <c r="K13698" s="1" t="s">
        <v>8441</v>
      </c>
      <c r="L13698">
        <v>4.0000000000000001E-3</v>
      </c>
      <c r="M13698" s="20" t="s">
        <v>18</v>
      </c>
      <c r="P13698" s="1" t="s">
        <v>8442</v>
      </c>
      <c r="Q13698" s="19">
        <v>43086</v>
      </c>
      <c r="R13698" s="20" t="s">
        <v>15</v>
      </c>
      <c r="S13698" s="23">
        <v>42825</v>
      </c>
    </row>
    <row r="13699" spans="1:19" ht="30" x14ac:dyDescent="0.25">
      <c r="A13699">
        <v>68</v>
      </c>
      <c r="B13699" t="str">
        <f>IF(A13699="","",VLOOKUP(A13699,LOVs!$A$3:$B$62,2))</f>
        <v>Nanaimo-Ladysmith</v>
      </c>
      <c r="C13699" t="str">
        <f>Table1[[#This Row],[School Name]]</f>
        <v>Ladysmith Intermediate School</v>
      </c>
      <c r="D13699" t="s">
        <v>8419</v>
      </c>
      <c r="E13699">
        <v>1995</v>
      </c>
      <c r="F13699" t="s">
        <v>15</v>
      </c>
      <c r="H13699" s="19">
        <v>43085</v>
      </c>
      <c r="I13699" s="20">
        <v>41</v>
      </c>
      <c r="J13699" t="s">
        <v>8156</v>
      </c>
      <c r="K13699" s="1" t="s">
        <v>8443</v>
      </c>
      <c r="L13699">
        <v>8.0000000000000002E-3</v>
      </c>
      <c r="M13699" s="20" t="s">
        <v>18</v>
      </c>
      <c r="P13699" s="1" t="s">
        <v>8444</v>
      </c>
      <c r="Q13699" s="19">
        <v>43086</v>
      </c>
      <c r="R13699" s="20" t="s">
        <v>15</v>
      </c>
      <c r="S13699" s="23">
        <v>42825</v>
      </c>
    </row>
    <row r="13700" spans="1:19" ht="60" x14ac:dyDescent="0.25">
      <c r="A13700">
        <v>68</v>
      </c>
      <c r="B13700" t="str">
        <f>IF(A13700="","",VLOOKUP(A13700,LOVs!$A$3:$B$62,2))</f>
        <v>Nanaimo-Ladysmith</v>
      </c>
      <c r="C13700" t="str">
        <f>Table1[[#This Row],[School Name]]</f>
        <v>Ladysmith Intermediate School</v>
      </c>
      <c r="D13700" t="s">
        <v>8419</v>
      </c>
      <c r="E13700">
        <v>1995</v>
      </c>
      <c r="F13700" t="s">
        <v>15</v>
      </c>
      <c r="H13700" s="19">
        <v>43085</v>
      </c>
      <c r="I13700" s="20">
        <v>41</v>
      </c>
      <c r="J13700" t="s">
        <v>8156</v>
      </c>
      <c r="K13700" s="1" t="s">
        <v>6220</v>
      </c>
      <c r="L13700">
        <v>1.2E-2</v>
      </c>
      <c r="M13700" s="20" t="s">
        <v>15</v>
      </c>
      <c r="N13700" s="1" t="s">
        <v>8157</v>
      </c>
      <c r="P13700" s="1" t="s">
        <v>8445</v>
      </c>
      <c r="Q13700" s="19">
        <v>43086</v>
      </c>
      <c r="R13700" s="20" t="s">
        <v>15</v>
      </c>
      <c r="S13700" s="23">
        <v>42825</v>
      </c>
    </row>
    <row r="13701" spans="1:19" ht="30" x14ac:dyDescent="0.25">
      <c r="A13701">
        <v>68</v>
      </c>
      <c r="B13701" t="str">
        <f>IF(A13701="","",VLOOKUP(A13701,LOVs!$A$3:$B$62,2))</f>
        <v>Nanaimo-Ladysmith</v>
      </c>
      <c r="C13701" t="str">
        <f>Table1[[#This Row],[School Name]]</f>
        <v>Ladysmith Intermediate School</v>
      </c>
      <c r="D13701" t="s">
        <v>8419</v>
      </c>
      <c r="E13701">
        <v>1995</v>
      </c>
      <c r="F13701" t="s">
        <v>15</v>
      </c>
      <c r="H13701" s="19">
        <v>43085</v>
      </c>
      <c r="I13701" s="20">
        <v>41</v>
      </c>
      <c r="J13701" t="s">
        <v>8156</v>
      </c>
      <c r="K13701" s="1" t="s">
        <v>6220</v>
      </c>
      <c r="L13701">
        <v>4.0000000000000001E-3</v>
      </c>
      <c r="M13701" s="20" t="s">
        <v>18</v>
      </c>
      <c r="P13701" s="1" t="s">
        <v>8446</v>
      </c>
      <c r="Q13701" s="19">
        <v>43086</v>
      </c>
      <c r="R13701" s="20" t="s">
        <v>15</v>
      </c>
      <c r="S13701" s="23">
        <v>42825</v>
      </c>
    </row>
    <row r="13702" spans="1:19" ht="30" x14ac:dyDescent="0.25">
      <c r="A13702">
        <v>68</v>
      </c>
      <c r="B13702" t="str">
        <f>IF(A13702="","",VLOOKUP(A13702,LOVs!$A$3:$B$62,2))</f>
        <v>Nanaimo-Ladysmith</v>
      </c>
      <c r="C13702" t="str">
        <f>Table1[[#This Row],[School Name]]</f>
        <v>Ladysmith Intermediate School</v>
      </c>
      <c r="D13702" t="s">
        <v>8419</v>
      </c>
      <c r="E13702">
        <v>1995</v>
      </c>
      <c r="F13702" t="s">
        <v>15</v>
      </c>
      <c r="H13702" s="19">
        <v>43085</v>
      </c>
      <c r="I13702" s="20">
        <v>41</v>
      </c>
      <c r="J13702" t="s">
        <v>8156</v>
      </c>
      <c r="K13702" s="1" t="s">
        <v>6139</v>
      </c>
      <c r="L13702">
        <v>8.0000000000000002E-3</v>
      </c>
      <c r="M13702" s="20" t="s">
        <v>18</v>
      </c>
      <c r="N13702" s="1" t="s">
        <v>8447</v>
      </c>
      <c r="P13702" s="1" t="s">
        <v>8448</v>
      </c>
      <c r="Q13702" s="19">
        <v>43086</v>
      </c>
      <c r="R13702" s="20" t="s">
        <v>15</v>
      </c>
      <c r="S13702" s="23">
        <v>42825</v>
      </c>
    </row>
    <row r="13703" spans="1:19" ht="90" x14ac:dyDescent="0.25">
      <c r="A13703">
        <v>68</v>
      </c>
      <c r="B13703" t="str">
        <f>IF(A13703="","",VLOOKUP(A13703,LOVs!$A$3:$B$62,2))</f>
        <v>Nanaimo-Ladysmith</v>
      </c>
      <c r="C13703" t="str">
        <f>Table1[[#This Row],[School Name]]</f>
        <v>Ladysmith Intermediate School</v>
      </c>
      <c r="D13703" t="s">
        <v>8419</v>
      </c>
      <c r="E13703">
        <v>1955</v>
      </c>
      <c r="F13703" t="s">
        <v>15</v>
      </c>
      <c r="H13703" s="19">
        <v>43085</v>
      </c>
      <c r="I13703" s="20">
        <v>41</v>
      </c>
      <c r="J13703" t="s">
        <v>8156</v>
      </c>
      <c r="K13703" s="1" t="s">
        <v>3577</v>
      </c>
      <c r="L13703">
        <v>0.06</v>
      </c>
      <c r="M13703" s="20" t="s">
        <v>15</v>
      </c>
      <c r="N13703" s="1" t="s">
        <v>8449</v>
      </c>
      <c r="P13703" s="1" t="s">
        <v>8450</v>
      </c>
      <c r="Q13703" s="19">
        <v>43086</v>
      </c>
      <c r="R13703" s="20" t="s">
        <v>15</v>
      </c>
      <c r="S13703" s="23">
        <v>42825</v>
      </c>
    </row>
    <row r="13704" spans="1:19" ht="30" x14ac:dyDescent="0.25">
      <c r="A13704">
        <v>68</v>
      </c>
      <c r="B13704" t="str">
        <f>IF(A13704="","",VLOOKUP(A13704,LOVs!$A$3:$B$62,2))</f>
        <v>Nanaimo-Ladysmith</v>
      </c>
      <c r="C13704" t="str">
        <f>Table1[[#This Row],[School Name]]</f>
        <v>Ladysmith Intermediate School</v>
      </c>
      <c r="D13704" t="s">
        <v>8419</v>
      </c>
      <c r="E13704">
        <v>1955</v>
      </c>
      <c r="F13704" t="s">
        <v>15</v>
      </c>
      <c r="H13704" s="19">
        <v>43085</v>
      </c>
      <c r="I13704" s="20">
        <v>41</v>
      </c>
      <c r="J13704" t="s">
        <v>8156</v>
      </c>
      <c r="K13704" s="1" t="s">
        <v>3577</v>
      </c>
      <c r="L13704">
        <v>6.0000000000000001E-3</v>
      </c>
      <c r="M13704" s="20" t="s">
        <v>18</v>
      </c>
      <c r="P13704" s="1" t="s">
        <v>8451</v>
      </c>
      <c r="Q13704" s="19">
        <v>43086</v>
      </c>
      <c r="R13704" s="20" t="s">
        <v>15</v>
      </c>
      <c r="S13704" s="23">
        <v>42825</v>
      </c>
    </row>
    <row r="13705" spans="1:19" ht="30" x14ac:dyDescent="0.25">
      <c r="A13705">
        <v>68</v>
      </c>
      <c r="B13705" t="str">
        <f>IF(A13705="","",VLOOKUP(A13705,LOVs!$A$3:$B$62,2))</f>
        <v>Nanaimo-Ladysmith</v>
      </c>
      <c r="C13705" t="str">
        <f>Table1[[#This Row],[School Name]]</f>
        <v>Ladysmith Intermediate School</v>
      </c>
      <c r="D13705" t="s">
        <v>8419</v>
      </c>
      <c r="E13705">
        <v>1955</v>
      </c>
      <c r="F13705" t="s">
        <v>15</v>
      </c>
      <c r="H13705" s="19">
        <v>43085</v>
      </c>
      <c r="I13705" s="20">
        <v>41</v>
      </c>
      <c r="J13705" t="s">
        <v>8156</v>
      </c>
      <c r="K13705" s="1" t="s">
        <v>3579</v>
      </c>
      <c r="L13705">
        <v>4.2999999999999997E-2</v>
      </c>
      <c r="M13705" s="20" t="s">
        <v>15</v>
      </c>
      <c r="P13705" s="1" t="s">
        <v>8452</v>
      </c>
      <c r="Q13705" s="19">
        <v>43086</v>
      </c>
      <c r="R13705" s="20" t="s">
        <v>15</v>
      </c>
      <c r="S13705" s="23">
        <v>42825</v>
      </c>
    </row>
    <row r="13706" spans="1:19" ht="75" x14ac:dyDescent="0.25">
      <c r="A13706">
        <v>68</v>
      </c>
      <c r="B13706" t="str">
        <f>IF(A13706="","",VLOOKUP(A13706,LOVs!$A$3:$B$62,2))</f>
        <v>Nanaimo-Ladysmith</v>
      </c>
      <c r="C13706" t="str">
        <f>Table1[[#This Row],[School Name]]</f>
        <v>Ladysmith Intermediate School</v>
      </c>
      <c r="D13706" t="s">
        <v>8419</v>
      </c>
      <c r="E13706">
        <v>1955</v>
      </c>
      <c r="F13706" t="s">
        <v>15</v>
      </c>
      <c r="H13706" s="19">
        <v>43085</v>
      </c>
      <c r="I13706" s="20">
        <v>41</v>
      </c>
      <c r="J13706" t="s">
        <v>8156</v>
      </c>
      <c r="K13706" s="1" t="s">
        <v>3579</v>
      </c>
      <c r="L13706">
        <v>1.2999999999999999E-2</v>
      </c>
      <c r="M13706" s="20" t="s">
        <v>15</v>
      </c>
      <c r="N13706" s="1" t="s">
        <v>8453</v>
      </c>
      <c r="P13706" s="1" t="s">
        <v>8454</v>
      </c>
      <c r="Q13706" s="19">
        <v>43086</v>
      </c>
      <c r="R13706" s="20" t="s">
        <v>15</v>
      </c>
      <c r="S13706" s="23">
        <v>42825</v>
      </c>
    </row>
    <row r="13707" spans="1:19" ht="30" x14ac:dyDescent="0.25">
      <c r="A13707">
        <v>68</v>
      </c>
      <c r="B13707" t="str">
        <f>IF(A13707="","",VLOOKUP(A13707,LOVs!$A$3:$B$62,2))</f>
        <v>Nanaimo-Ladysmith</v>
      </c>
      <c r="C13707" t="str">
        <f>Table1[[#This Row],[School Name]]</f>
        <v>Ladysmith Intermediate School</v>
      </c>
      <c r="D13707" t="s">
        <v>8419</v>
      </c>
      <c r="E13707">
        <v>1955</v>
      </c>
      <c r="F13707" t="s">
        <v>15</v>
      </c>
      <c r="H13707" s="19">
        <v>42752</v>
      </c>
      <c r="I13707" s="20">
        <v>41</v>
      </c>
      <c r="J13707" t="s">
        <v>8156</v>
      </c>
      <c r="K13707" s="1" t="s">
        <v>3579</v>
      </c>
      <c r="L13707">
        <v>8.9999999999999993E-3</v>
      </c>
      <c r="M13707" s="20" t="s">
        <v>18</v>
      </c>
      <c r="P13707" s="1" t="s">
        <v>8455</v>
      </c>
      <c r="Q13707" s="19">
        <v>42753</v>
      </c>
      <c r="R13707" s="20" t="s">
        <v>15</v>
      </c>
      <c r="S13707" s="23">
        <v>42825</v>
      </c>
    </row>
    <row r="13708" spans="1:19" ht="90" x14ac:dyDescent="0.25">
      <c r="A13708">
        <v>68</v>
      </c>
      <c r="B13708" t="str">
        <f>IF(A13708="","",VLOOKUP(A13708,LOVs!$A$3:$B$62,2))</f>
        <v>Nanaimo-Ladysmith</v>
      </c>
      <c r="C13708" t="str">
        <f>Table1[[#This Row],[School Name]]</f>
        <v>Ladysmith Intermediate School</v>
      </c>
      <c r="D13708" t="s">
        <v>8419</v>
      </c>
      <c r="E13708">
        <v>1955</v>
      </c>
      <c r="F13708" t="s">
        <v>15</v>
      </c>
      <c r="H13708" s="19">
        <v>43085</v>
      </c>
      <c r="I13708" s="20">
        <v>41</v>
      </c>
      <c r="J13708" t="s">
        <v>8156</v>
      </c>
      <c r="K13708" s="1" t="s">
        <v>3664</v>
      </c>
      <c r="L13708">
        <v>0.06</v>
      </c>
      <c r="M13708" s="20" t="s">
        <v>15</v>
      </c>
      <c r="N13708" s="1" t="s">
        <v>8449</v>
      </c>
      <c r="P13708" s="1" t="s">
        <v>8456</v>
      </c>
      <c r="Q13708" s="19">
        <v>43086</v>
      </c>
      <c r="R13708" s="20" t="s">
        <v>15</v>
      </c>
      <c r="S13708" s="23">
        <v>42825</v>
      </c>
    </row>
    <row r="13709" spans="1:19" ht="30" x14ac:dyDescent="0.25">
      <c r="A13709">
        <v>68</v>
      </c>
      <c r="B13709" t="str">
        <f>IF(A13709="","",VLOOKUP(A13709,LOVs!$A$3:$B$62,2))</f>
        <v>Nanaimo-Ladysmith</v>
      </c>
      <c r="C13709" t="str">
        <f>Table1[[#This Row],[School Name]]</f>
        <v>Ladysmith Intermediate School</v>
      </c>
      <c r="D13709" t="s">
        <v>8419</v>
      </c>
      <c r="E13709">
        <v>1955</v>
      </c>
      <c r="F13709" t="s">
        <v>15</v>
      </c>
      <c r="H13709" s="19">
        <v>43085</v>
      </c>
      <c r="I13709" s="20">
        <v>41</v>
      </c>
      <c r="J13709" t="s">
        <v>8156</v>
      </c>
      <c r="K13709" s="1" t="s">
        <v>3664</v>
      </c>
      <c r="L13709">
        <v>7.0000000000000001E-3</v>
      </c>
      <c r="M13709" s="20" t="s">
        <v>18</v>
      </c>
      <c r="P13709" s="1" t="s">
        <v>8457</v>
      </c>
      <c r="Q13709" s="19">
        <v>43086</v>
      </c>
      <c r="R13709" s="20" t="s">
        <v>15</v>
      </c>
      <c r="S13709" s="23">
        <v>42825</v>
      </c>
    </row>
    <row r="13710" spans="1:19" ht="30" x14ac:dyDescent="0.25">
      <c r="A13710">
        <v>68</v>
      </c>
      <c r="B13710" t="str">
        <f>IF(A13710="","",VLOOKUP(A13710,LOVs!$A$3:$B$62,2))</f>
        <v>Nanaimo-Ladysmith</v>
      </c>
      <c r="C13710" t="str">
        <f>Table1[[#This Row],[School Name]]</f>
        <v>Ladysmith Intermediate School</v>
      </c>
      <c r="D13710" t="s">
        <v>8419</v>
      </c>
      <c r="E13710">
        <v>1955</v>
      </c>
      <c r="F13710" t="s">
        <v>15</v>
      </c>
      <c r="H13710" s="19">
        <v>43085</v>
      </c>
      <c r="I13710" s="20">
        <v>41</v>
      </c>
      <c r="J13710" t="s">
        <v>8156</v>
      </c>
      <c r="K13710" s="1" t="s">
        <v>3578</v>
      </c>
      <c r="L13710">
        <v>0.33</v>
      </c>
      <c r="M13710" s="20" t="s">
        <v>15</v>
      </c>
      <c r="P13710" s="1" t="s">
        <v>8458</v>
      </c>
      <c r="Q13710" s="19">
        <v>43086</v>
      </c>
      <c r="R13710" s="20" t="s">
        <v>15</v>
      </c>
      <c r="S13710" s="23">
        <v>42825</v>
      </c>
    </row>
    <row r="13711" spans="1:19" ht="45" x14ac:dyDescent="0.25">
      <c r="A13711">
        <v>68</v>
      </c>
      <c r="B13711" t="str">
        <f>IF(A13711="","",VLOOKUP(A13711,LOVs!$A$3:$B$62,2))</f>
        <v>Nanaimo-Ladysmith</v>
      </c>
      <c r="C13711" t="str">
        <f>Table1[[#This Row],[School Name]]</f>
        <v>Ladysmith Intermediate School</v>
      </c>
      <c r="D13711" t="s">
        <v>8419</v>
      </c>
      <c r="E13711">
        <v>1955</v>
      </c>
      <c r="F13711" t="s">
        <v>15</v>
      </c>
      <c r="H13711" s="19">
        <v>43085</v>
      </c>
      <c r="I13711" s="20">
        <v>41</v>
      </c>
      <c r="J13711" t="s">
        <v>8156</v>
      </c>
      <c r="K13711" s="1" t="s">
        <v>3578</v>
      </c>
      <c r="L13711">
        <v>1.7999999999999999E-2</v>
      </c>
      <c r="M13711" s="20" t="s">
        <v>15</v>
      </c>
      <c r="N13711" s="1" t="s">
        <v>8459</v>
      </c>
      <c r="P13711" s="1" t="s">
        <v>8460</v>
      </c>
      <c r="Q13711" s="19">
        <v>43086</v>
      </c>
      <c r="R13711" s="20" t="s">
        <v>15</v>
      </c>
      <c r="S13711" s="23">
        <v>42825</v>
      </c>
    </row>
    <row r="13712" spans="1:19" ht="30" x14ac:dyDescent="0.25">
      <c r="A13712">
        <v>68</v>
      </c>
      <c r="B13712" t="str">
        <f>IF(A13712="","",VLOOKUP(A13712,LOVs!$A$3:$B$62,2))</f>
        <v>Nanaimo-Ladysmith</v>
      </c>
      <c r="C13712" t="str">
        <f>Table1[[#This Row],[School Name]]</f>
        <v>Ladysmith Intermediate School</v>
      </c>
      <c r="D13712" t="s">
        <v>8419</v>
      </c>
      <c r="E13712">
        <v>1955</v>
      </c>
      <c r="F13712" t="s">
        <v>15</v>
      </c>
      <c r="H13712" s="19">
        <v>42752</v>
      </c>
      <c r="I13712" s="20">
        <v>41</v>
      </c>
      <c r="J13712" t="s">
        <v>8156</v>
      </c>
      <c r="K13712" s="1" t="s">
        <v>3578</v>
      </c>
      <c r="L13712">
        <v>8.9999999999999993E-3</v>
      </c>
      <c r="M13712" s="20" t="s">
        <v>18</v>
      </c>
      <c r="P13712" s="1" t="s">
        <v>8461</v>
      </c>
      <c r="Q13712" s="19">
        <v>42753</v>
      </c>
      <c r="R13712" s="20" t="s">
        <v>15</v>
      </c>
      <c r="S13712" s="23">
        <v>42825</v>
      </c>
    </row>
    <row r="13713" spans="1:19" ht="45" x14ac:dyDescent="0.25">
      <c r="A13713">
        <v>68</v>
      </c>
      <c r="B13713" t="str">
        <f>IF(A13713="","",VLOOKUP(A13713,LOVs!$A$3:$B$62,2))</f>
        <v>Nanaimo-Ladysmith</v>
      </c>
      <c r="C13713" t="str">
        <f>Table1[[#This Row],[School Name]]</f>
        <v>Ladysmith Intermediate School</v>
      </c>
      <c r="D13713" t="s">
        <v>8419</v>
      </c>
      <c r="E13713">
        <v>1955</v>
      </c>
      <c r="F13713" t="s">
        <v>15</v>
      </c>
      <c r="H13713" s="19">
        <v>43085</v>
      </c>
      <c r="I13713" s="20">
        <v>41</v>
      </c>
      <c r="J13713" t="s">
        <v>97</v>
      </c>
      <c r="K13713" s="1" t="s">
        <v>8462</v>
      </c>
      <c r="L13713">
        <v>7.9000000000000001E-2</v>
      </c>
      <c r="M13713" s="20" t="s">
        <v>15</v>
      </c>
      <c r="P13713" s="1" t="s">
        <v>8463</v>
      </c>
      <c r="Q13713" s="19">
        <v>43086</v>
      </c>
      <c r="R13713" s="20" t="s">
        <v>15</v>
      </c>
      <c r="S13713" s="23">
        <v>42825</v>
      </c>
    </row>
    <row r="13714" spans="1:19" ht="105" x14ac:dyDescent="0.25">
      <c r="A13714">
        <v>68</v>
      </c>
      <c r="B13714" t="str">
        <f>IF(A13714="","",VLOOKUP(A13714,LOVs!$A$3:$B$62,2))</f>
        <v>Nanaimo-Ladysmith</v>
      </c>
      <c r="C13714" t="str">
        <f>Table1[[#This Row],[School Name]]</f>
        <v>Ladysmith Intermediate School</v>
      </c>
      <c r="D13714" t="s">
        <v>8419</v>
      </c>
      <c r="E13714">
        <v>1955</v>
      </c>
      <c r="F13714" t="s">
        <v>15</v>
      </c>
      <c r="H13714" s="19">
        <v>43085</v>
      </c>
      <c r="I13714" s="20">
        <v>41</v>
      </c>
      <c r="J13714" t="s">
        <v>97</v>
      </c>
      <c r="K13714" s="1" t="s">
        <v>8462</v>
      </c>
      <c r="L13714">
        <v>6.3E-2</v>
      </c>
      <c r="M13714" s="20" t="s">
        <v>15</v>
      </c>
      <c r="N13714" s="1" t="s">
        <v>8430</v>
      </c>
      <c r="P13714" s="1" t="s">
        <v>8464</v>
      </c>
      <c r="Q13714" s="19">
        <v>43086</v>
      </c>
      <c r="R13714" s="20" t="s">
        <v>15</v>
      </c>
      <c r="S13714" s="23">
        <v>42825</v>
      </c>
    </row>
    <row r="13715" spans="1:19" ht="45" x14ac:dyDescent="0.25">
      <c r="A13715">
        <v>68</v>
      </c>
      <c r="B13715" t="str">
        <f>IF(A13715="","",VLOOKUP(A13715,LOVs!$A$3:$B$62,2))</f>
        <v>Nanaimo-Ladysmith</v>
      </c>
      <c r="C13715" t="str">
        <f>Table1[[#This Row],[School Name]]</f>
        <v>Ladysmith Intermediate School</v>
      </c>
      <c r="D13715" t="s">
        <v>8419</v>
      </c>
      <c r="E13715">
        <v>1955</v>
      </c>
      <c r="F13715" t="s">
        <v>15</v>
      </c>
      <c r="H13715" s="19">
        <v>42752</v>
      </c>
      <c r="I13715" s="20">
        <v>41</v>
      </c>
      <c r="J13715" t="s">
        <v>97</v>
      </c>
      <c r="K13715" s="1" t="s">
        <v>8462</v>
      </c>
      <c r="L13715">
        <v>8.9999999999999993E-3</v>
      </c>
      <c r="M13715" s="20" t="s">
        <v>18</v>
      </c>
      <c r="P13715" s="1" t="s">
        <v>8465</v>
      </c>
      <c r="Q13715" s="19">
        <v>42753</v>
      </c>
      <c r="R13715" s="20" t="s">
        <v>15</v>
      </c>
      <c r="S13715" s="23">
        <v>42825</v>
      </c>
    </row>
    <row r="13716" spans="1:19" ht="30" x14ac:dyDescent="0.25">
      <c r="A13716">
        <v>68</v>
      </c>
      <c r="B13716" t="str">
        <f>IF(A13716="","",VLOOKUP(A13716,LOVs!$A$3:$B$62,2))</f>
        <v>Nanaimo-Ladysmith</v>
      </c>
      <c r="C13716" t="str">
        <f>Table1[[#This Row],[School Name]]</f>
        <v>Ladysmith Intermediate School</v>
      </c>
      <c r="D13716" t="s">
        <v>8419</v>
      </c>
      <c r="E13716">
        <v>1955</v>
      </c>
      <c r="F13716" t="s">
        <v>15</v>
      </c>
      <c r="H13716" s="19">
        <v>43085</v>
      </c>
      <c r="I13716" s="20">
        <v>41</v>
      </c>
      <c r="J13716" t="s">
        <v>8156</v>
      </c>
      <c r="K13716" s="1" t="s">
        <v>2656</v>
      </c>
      <c r="L13716">
        <v>6.6000000000000003E-2</v>
      </c>
      <c r="M13716" s="20" t="s">
        <v>15</v>
      </c>
      <c r="P13716" s="1" t="s">
        <v>8466</v>
      </c>
      <c r="Q13716" s="19">
        <v>43086</v>
      </c>
      <c r="R13716" s="20" t="s">
        <v>15</v>
      </c>
      <c r="S13716" s="23">
        <v>42825</v>
      </c>
    </row>
    <row r="13717" spans="1:19" ht="90" x14ac:dyDescent="0.25">
      <c r="A13717">
        <v>68</v>
      </c>
      <c r="B13717" t="str">
        <f>IF(A13717="","",VLOOKUP(A13717,LOVs!$A$3:$B$62,2))</f>
        <v>Nanaimo-Ladysmith</v>
      </c>
      <c r="C13717" t="str">
        <f>Table1[[#This Row],[School Name]]</f>
        <v>Ladysmith Intermediate School</v>
      </c>
      <c r="D13717" t="s">
        <v>8419</v>
      </c>
      <c r="E13717">
        <v>1955</v>
      </c>
      <c r="F13717" t="s">
        <v>15</v>
      </c>
      <c r="H13717" s="19">
        <v>43085</v>
      </c>
      <c r="I13717" s="20">
        <v>41</v>
      </c>
      <c r="J13717" t="s">
        <v>8156</v>
      </c>
      <c r="K13717" s="1" t="s">
        <v>2656</v>
      </c>
      <c r="L13717">
        <v>1.2E-2</v>
      </c>
      <c r="M13717" s="20" t="s">
        <v>15</v>
      </c>
      <c r="N13717" s="1" t="s">
        <v>8449</v>
      </c>
      <c r="P13717" s="1" t="s">
        <v>8467</v>
      </c>
      <c r="Q13717" s="19">
        <v>43086</v>
      </c>
      <c r="R13717" s="20" t="s">
        <v>15</v>
      </c>
      <c r="S13717" s="23">
        <v>42825</v>
      </c>
    </row>
    <row r="13718" spans="1:19" ht="30" x14ac:dyDescent="0.25">
      <c r="A13718">
        <v>68</v>
      </c>
      <c r="B13718" t="str">
        <f>IF(A13718="","",VLOOKUP(A13718,LOVs!$A$3:$B$62,2))</f>
        <v>Nanaimo-Ladysmith</v>
      </c>
      <c r="C13718" t="str">
        <f>Table1[[#This Row],[School Name]]</f>
        <v>Ladysmith Intermediate School</v>
      </c>
      <c r="D13718" t="s">
        <v>8419</v>
      </c>
      <c r="E13718">
        <v>1955</v>
      </c>
      <c r="F13718" t="s">
        <v>15</v>
      </c>
      <c r="H13718" s="19">
        <v>42752</v>
      </c>
      <c r="I13718" s="20">
        <v>41</v>
      </c>
      <c r="J13718" t="s">
        <v>8156</v>
      </c>
      <c r="K13718" s="1" t="s">
        <v>2656</v>
      </c>
      <c r="L13718">
        <v>5.0000000000000001E-3</v>
      </c>
      <c r="M13718" s="20" t="s">
        <v>18</v>
      </c>
      <c r="P13718" s="1" t="s">
        <v>8468</v>
      </c>
      <c r="Q13718" s="19">
        <v>42753</v>
      </c>
      <c r="R13718" s="20" t="s">
        <v>15</v>
      </c>
      <c r="S13718" s="23">
        <v>42825</v>
      </c>
    </row>
    <row r="13719" spans="1:19" ht="30" x14ac:dyDescent="0.25">
      <c r="A13719">
        <v>68</v>
      </c>
      <c r="B13719" t="str">
        <f>IF(A13719="","",VLOOKUP(A13719,LOVs!$A$3:$B$62,2))</f>
        <v>Nanaimo-Ladysmith</v>
      </c>
      <c r="C13719" t="str">
        <f>Table1[[#This Row],[School Name]]</f>
        <v>Ladysmith Intermediate School</v>
      </c>
      <c r="D13719" t="s">
        <v>8419</v>
      </c>
      <c r="E13719">
        <v>1955</v>
      </c>
      <c r="F13719" t="s">
        <v>15</v>
      </c>
      <c r="H13719" s="19">
        <v>43085</v>
      </c>
      <c r="I13719" s="20">
        <v>41</v>
      </c>
      <c r="J13719" t="s">
        <v>8156</v>
      </c>
      <c r="K13719" s="1" t="s">
        <v>2455</v>
      </c>
      <c r="L13719">
        <v>4.9000000000000002E-2</v>
      </c>
      <c r="M13719" s="20" t="s">
        <v>15</v>
      </c>
      <c r="P13719" s="1" t="s">
        <v>8469</v>
      </c>
      <c r="Q13719" s="19">
        <v>43086</v>
      </c>
      <c r="R13719" s="20" t="s">
        <v>15</v>
      </c>
      <c r="S13719" s="23">
        <v>42825</v>
      </c>
    </row>
    <row r="13720" spans="1:19" ht="90" x14ac:dyDescent="0.25">
      <c r="A13720">
        <v>68</v>
      </c>
      <c r="B13720" t="str">
        <f>IF(A13720="","",VLOOKUP(A13720,LOVs!$A$3:$B$62,2))</f>
        <v>Nanaimo-Ladysmith</v>
      </c>
      <c r="C13720" t="str">
        <f>Table1[[#This Row],[School Name]]</f>
        <v>Ladysmith Intermediate School</v>
      </c>
      <c r="D13720" t="s">
        <v>8419</v>
      </c>
      <c r="E13720">
        <v>1955</v>
      </c>
      <c r="F13720" t="s">
        <v>15</v>
      </c>
      <c r="H13720" s="19">
        <v>43085</v>
      </c>
      <c r="I13720" s="20">
        <v>41</v>
      </c>
      <c r="J13720" t="s">
        <v>8156</v>
      </c>
      <c r="K13720" s="1" t="s">
        <v>2455</v>
      </c>
      <c r="L13720">
        <v>1.2E-2</v>
      </c>
      <c r="M13720" s="20" t="s">
        <v>15</v>
      </c>
      <c r="N13720" s="1" t="s">
        <v>8449</v>
      </c>
      <c r="P13720" s="1" t="s">
        <v>8470</v>
      </c>
      <c r="Q13720" s="19">
        <v>43086</v>
      </c>
      <c r="R13720" s="20" t="s">
        <v>15</v>
      </c>
      <c r="S13720" s="23">
        <v>42825</v>
      </c>
    </row>
    <row r="13721" spans="1:19" ht="30" x14ac:dyDescent="0.25">
      <c r="A13721">
        <v>68</v>
      </c>
      <c r="B13721" t="str">
        <f>IF(A13721="","",VLOOKUP(A13721,LOVs!$A$3:$B$62,2))</f>
        <v>Nanaimo-Ladysmith</v>
      </c>
      <c r="C13721" t="str">
        <f>Table1[[#This Row],[School Name]]</f>
        <v>Ladysmith Intermediate School</v>
      </c>
      <c r="D13721" t="s">
        <v>8419</v>
      </c>
      <c r="E13721">
        <v>1955</v>
      </c>
      <c r="F13721" t="s">
        <v>15</v>
      </c>
      <c r="H13721" s="19">
        <v>42752</v>
      </c>
      <c r="I13721" s="20">
        <v>41</v>
      </c>
      <c r="J13721" t="s">
        <v>8156</v>
      </c>
      <c r="K13721" s="1" t="s">
        <v>2455</v>
      </c>
      <c r="L13721">
        <v>5.0000000000000001E-3</v>
      </c>
      <c r="M13721" s="20" t="s">
        <v>18</v>
      </c>
      <c r="P13721" s="1" t="s">
        <v>8471</v>
      </c>
      <c r="Q13721" s="19">
        <v>42753</v>
      </c>
      <c r="R13721" s="20" t="s">
        <v>15</v>
      </c>
      <c r="S13721" s="23">
        <v>42825</v>
      </c>
    </row>
    <row r="13722" spans="1:19" ht="90" x14ac:dyDescent="0.25">
      <c r="A13722">
        <v>68</v>
      </c>
      <c r="B13722" t="str">
        <f>IF(A13722="","",VLOOKUP(A13722,LOVs!$A$3:$B$62,2))</f>
        <v>Nanaimo-Ladysmith</v>
      </c>
      <c r="C13722" t="str">
        <f>Table1[[#This Row],[School Name]]</f>
        <v>Ladysmith Intermediate School</v>
      </c>
      <c r="D13722" t="s">
        <v>8419</v>
      </c>
      <c r="E13722">
        <v>1955</v>
      </c>
      <c r="F13722" t="s">
        <v>15</v>
      </c>
      <c r="H13722" s="19">
        <v>43085</v>
      </c>
      <c r="I13722" s="20">
        <v>41</v>
      </c>
      <c r="J13722" t="s">
        <v>8156</v>
      </c>
      <c r="K13722" s="1" t="s">
        <v>2657</v>
      </c>
      <c r="L13722">
        <v>0.05</v>
      </c>
      <c r="M13722" s="20" t="s">
        <v>15</v>
      </c>
      <c r="N13722" s="1" t="s">
        <v>8449</v>
      </c>
      <c r="P13722" s="1" t="s">
        <v>8472</v>
      </c>
      <c r="Q13722" s="19">
        <v>43086</v>
      </c>
      <c r="R13722" s="20" t="s">
        <v>15</v>
      </c>
      <c r="S13722" s="23">
        <v>42825</v>
      </c>
    </row>
    <row r="13723" spans="1:19" ht="30" x14ac:dyDescent="0.25">
      <c r="A13723">
        <v>68</v>
      </c>
      <c r="B13723" t="str">
        <f>IF(A13723="","",VLOOKUP(A13723,LOVs!$A$3:$B$62,2))</f>
        <v>Nanaimo-Ladysmith</v>
      </c>
      <c r="C13723" t="str">
        <f>Table1[[#This Row],[School Name]]</f>
        <v>Ladysmith Intermediate School</v>
      </c>
      <c r="D13723" t="s">
        <v>8419</v>
      </c>
      <c r="E13723">
        <v>1955</v>
      </c>
      <c r="F13723" t="s">
        <v>15</v>
      </c>
      <c r="H13723" s="19">
        <v>43085</v>
      </c>
      <c r="I13723" s="20">
        <v>41</v>
      </c>
      <c r="J13723" t="s">
        <v>8156</v>
      </c>
      <c r="K13723" s="1" t="s">
        <v>2657</v>
      </c>
      <c r="L13723">
        <v>8.0000000000000002E-3</v>
      </c>
      <c r="M13723" s="20" t="s">
        <v>18</v>
      </c>
      <c r="P13723" s="1" t="s">
        <v>8473</v>
      </c>
      <c r="Q13723" s="19">
        <v>43086</v>
      </c>
      <c r="R13723" s="20" t="s">
        <v>15</v>
      </c>
      <c r="S13723" s="23">
        <v>42825</v>
      </c>
    </row>
    <row r="13724" spans="1:19" ht="75" x14ac:dyDescent="0.25">
      <c r="A13724">
        <v>68</v>
      </c>
      <c r="B13724" t="str">
        <f>IF(A13724="","",VLOOKUP(A13724,LOVs!$A$3:$B$62,2))</f>
        <v>Nanaimo-Ladysmith</v>
      </c>
      <c r="C13724" t="str">
        <f>Table1[[#This Row],[School Name]]</f>
        <v>Ladysmith Intermediate School</v>
      </c>
      <c r="D13724" t="s">
        <v>8419</v>
      </c>
      <c r="E13724">
        <v>1955</v>
      </c>
      <c r="F13724" t="s">
        <v>15</v>
      </c>
      <c r="H13724" s="19">
        <v>43085</v>
      </c>
      <c r="I13724" s="20">
        <v>41</v>
      </c>
      <c r="J13724" t="s">
        <v>8156</v>
      </c>
      <c r="K13724" s="1" t="s">
        <v>3020</v>
      </c>
      <c r="L13724">
        <v>4.7E-2</v>
      </c>
      <c r="M13724" s="20" t="s">
        <v>15</v>
      </c>
      <c r="N13724" s="1" t="s">
        <v>8453</v>
      </c>
      <c r="P13724" s="1" t="s">
        <v>8474</v>
      </c>
      <c r="Q13724" s="19">
        <v>43086</v>
      </c>
      <c r="R13724" s="20" t="s">
        <v>15</v>
      </c>
      <c r="S13724" s="23">
        <v>42825</v>
      </c>
    </row>
    <row r="13725" spans="1:19" ht="30" x14ac:dyDescent="0.25">
      <c r="A13725">
        <v>68</v>
      </c>
      <c r="B13725" t="str">
        <f>IF(A13725="","",VLOOKUP(A13725,LOVs!$A$3:$B$62,2))</f>
        <v>Nanaimo-Ladysmith</v>
      </c>
      <c r="C13725" t="str">
        <f>Table1[[#This Row],[School Name]]</f>
        <v>Ladysmith Intermediate School</v>
      </c>
      <c r="D13725" t="s">
        <v>8419</v>
      </c>
      <c r="E13725">
        <v>1955</v>
      </c>
      <c r="F13725" t="s">
        <v>15</v>
      </c>
      <c r="H13725" s="19">
        <v>43085</v>
      </c>
      <c r="I13725" s="20">
        <v>41</v>
      </c>
      <c r="J13725" t="s">
        <v>8156</v>
      </c>
      <c r="K13725" s="1" t="s">
        <v>3020</v>
      </c>
      <c r="L13725">
        <v>8.9999999999999993E-3</v>
      </c>
      <c r="M13725" s="20" t="s">
        <v>18</v>
      </c>
      <c r="P13725" s="1" t="s">
        <v>8475</v>
      </c>
      <c r="Q13725" s="19">
        <v>43086</v>
      </c>
      <c r="R13725" s="20" t="s">
        <v>15</v>
      </c>
      <c r="S13725" s="23">
        <v>42825</v>
      </c>
    </row>
    <row r="13726" spans="1:19" ht="150" x14ac:dyDescent="0.25">
      <c r="A13726">
        <v>68</v>
      </c>
      <c r="B13726" t="str">
        <f>IF(A13726="","",VLOOKUP(A13726,LOVs!$A$3:$B$62,2))</f>
        <v>Nanaimo-Ladysmith</v>
      </c>
      <c r="C13726" t="str">
        <f>Table1[[#This Row],[School Name]]</f>
        <v>Ladysmith Primary School</v>
      </c>
      <c r="D13726" t="s">
        <v>8476</v>
      </c>
      <c r="E13726">
        <v>1965</v>
      </c>
      <c r="F13726" t="s">
        <v>15</v>
      </c>
      <c r="H13726" s="19">
        <v>43085</v>
      </c>
      <c r="I13726" s="20">
        <v>32</v>
      </c>
      <c r="J13726" t="s">
        <v>97</v>
      </c>
      <c r="K13726" s="1" t="s">
        <v>8477</v>
      </c>
      <c r="L13726">
        <v>0.01</v>
      </c>
      <c r="M13726" s="20" t="s">
        <v>18</v>
      </c>
      <c r="O13726" s="1" t="s">
        <v>8154</v>
      </c>
      <c r="P13726" s="1" t="s">
        <v>8478</v>
      </c>
      <c r="Q13726" s="19">
        <v>43086</v>
      </c>
      <c r="R13726" s="20" t="s">
        <v>15</v>
      </c>
      <c r="S13726" s="23">
        <v>42825</v>
      </c>
    </row>
    <row r="13727" spans="1:19" ht="30" x14ac:dyDescent="0.25">
      <c r="A13727">
        <v>68</v>
      </c>
      <c r="B13727" t="str">
        <f>IF(A13727="","",VLOOKUP(A13727,LOVs!$A$3:$B$62,2))</f>
        <v>Nanaimo-Ladysmith</v>
      </c>
      <c r="C13727" t="str">
        <f>Table1[[#This Row],[School Name]]</f>
        <v>Ladysmith Primary School</v>
      </c>
      <c r="D13727" t="s">
        <v>8476</v>
      </c>
      <c r="E13727">
        <v>1965</v>
      </c>
      <c r="F13727" t="s">
        <v>15</v>
      </c>
      <c r="H13727" s="19">
        <v>43085</v>
      </c>
      <c r="I13727" s="20">
        <v>32</v>
      </c>
      <c r="J13727" t="s">
        <v>97</v>
      </c>
      <c r="K13727" s="1" t="s">
        <v>8477</v>
      </c>
      <c r="L13727">
        <v>1E-3</v>
      </c>
      <c r="M13727" s="20" t="s">
        <v>18</v>
      </c>
      <c r="P13727" s="1" t="s">
        <v>8479</v>
      </c>
      <c r="Q13727" s="19">
        <v>43086</v>
      </c>
      <c r="R13727" s="20" t="s">
        <v>15</v>
      </c>
      <c r="S13727" s="23">
        <v>42825</v>
      </c>
    </row>
    <row r="13728" spans="1:19" ht="30" x14ac:dyDescent="0.25">
      <c r="A13728">
        <v>68</v>
      </c>
      <c r="B13728" t="str">
        <f>IF(A13728="","",VLOOKUP(A13728,LOVs!$A$3:$B$62,2))</f>
        <v>Nanaimo-Ladysmith</v>
      </c>
      <c r="C13728" t="str">
        <f>Table1[[#This Row],[School Name]]</f>
        <v>Ladysmith Primary School</v>
      </c>
      <c r="D13728" t="s">
        <v>8476</v>
      </c>
      <c r="E13728">
        <v>1965</v>
      </c>
      <c r="F13728" t="s">
        <v>15</v>
      </c>
      <c r="H13728" s="19">
        <v>43085</v>
      </c>
      <c r="I13728" s="20">
        <v>32</v>
      </c>
      <c r="J13728" t="s">
        <v>8156</v>
      </c>
      <c r="K13728" s="1" t="s">
        <v>1288</v>
      </c>
      <c r="L13728">
        <v>7.0000000000000001E-3</v>
      </c>
      <c r="M13728" s="20" t="s">
        <v>18</v>
      </c>
      <c r="P13728" s="1" t="s">
        <v>8480</v>
      </c>
      <c r="Q13728" s="19">
        <v>43086</v>
      </c>
      <c r="R13728" s="20" t="s">
        <v>15</v>
      </c>
      <c r="S13728" s="23">
        <v>42825</v>
      </c>
    </row>
    <row r="13729" spans="1:19" ht="30" x14ac:dyDescent="0.25">
      <c r="A13729">
        <v>68</v>
      </c>
      <c r="B13729" t="str">
        <f>IF(A13729="","",VLOOKUP(A13729,LOVs!$A$3:$B$62,2))</f>
        <v>Nanaimo-Ladysmith</v>
      </c>
      <c r="C13729" t="str">
        <f>Table1[[#This Row],[School Name]]</f>
        <v>Ladysmith Primary School</v>
      </c>
      <c r="D13729" t="s">
        <v>8476</v>
      </c>
      <c r="E13729">
        <v>1965</v>
      </c>
      <c r="F13729" t="s">
        <v>15</v>
      </c>
      <c r="H13729" s="19">
        <v>43085</v>
      </c>
      <c r="I13729" s="20">
        <v>32</v>
      </c>
      <c r="J13729" t="s">
        <v>8156</v>
      </c>
      <c r="K13729" s="1" t="s">
        <v>2454</v>
      </c>
      <c r="L13729">
        <v>5.0000000000000001E-3</v>
      </c>
      <c r="M13729" s="20" t="s">
        <v>18</v>
      </c>
      <c r="P13729" s="1" t="s">
        <v>8481</v>
      </c>
      <c r="Q13729" s="19">
        <v>43086</v>
      </c>
      <c r="R13729" s="20" t="s">
        <v>15</v>
      </c>
      <c r="S13729" s="23">
        <v>42825</v>
      </c>
    </row>
    <row r="13730" spans="1:19" ht="60" x14ac:dyDescent="0.25">
      <c r="A13730">
        <v>68</v>
      </c>
      <c r="B13730" t="str">
        <f>IF(A13730="","",VLOOKUP(A13730,LOVs!$A$3:$B$62,2))</f>
        <v>Nanaimo-Ladysmith</v>
      </c>
      <c r="C13730" t="str">
        <f>Table1[[#This Row],[School Name]]</f>
        <v>Ladysmith Primary School</v>
      </c>
      <c r="D13730" t="s">
        <v>8476</v>
      </c>
      <c r="E13730">
        <v>1965</v>
      </c>
      <c r="F13730" t="s">
        <v>15</v>
      </c>
      <c r="H13730" s="19">
        <v>43085</v>
      </c>
      <c r="I13730" s="20">
        <v>32</v>
      </c>
      <c r="J13730" t="s">
        <v>73</v>
      </c>
      <c r="K13730" s="1" t="s">
        <v>8482</v>
      </c>
      <c r="L13730">
        <v>4.1000000000000002E-2</v>
      </c>
      <c r="M13730" s="20" t="s">
        <v>15</v>
      </c>
      <c r="N13730" s="1" t="s">
        <v>8157</v>
      </c>
      <c r="P13730" s="1" t="s">
        <v>8483</v>
      </c>
      <c r="Q13730" s="19">
        <v>43086</v>
      </c>
      <c r="R13730" s="20" t="s">
        <v>15</v>
      </c>
      <c r="S13730" s="23">
        <v>42825</v>
      </c>
    </row>
    <row r="13731" spans="1:19" ht="30" x14ac:dyDescent="0.25">
      <c r="A13731">
        <v>68</v>
      </c>
      <c r="B13731" t="str">
        <f>IF(A13731="","",VLOOKUP(A13731,LOVs!$A$3:$B$62,2))</f>
        <v>Nanaimo-Ladysmith</v>
      </c>
      <c r="C13731" t="str">
        <f>Table1[[#This Row],[School Name]]</f>
        <v>Ladysmith Primary School</v>
      </c>
      <c r="D13731" t="s">
        <v>8476</v>
      </c>
      <c r="E13731">
        <v>1965</v>
      </c>
      <c r="F13731" t="s">
        <v>15</v>
      </c>
      <c r="H13731" s="19">
        <v>43085</v>
      </c>
      <c r="I13731" s="20">
        <v>32</v>
      </c>
      <c r="J13731" t="s">
        <v>73</v>
      </c>
      <c r="K13731" s="1" t="s">
        <v>8482</v>
      </c>
      <c r="L13731">
        <v>8.9999999999999993E-3</v>
      </c>
      <c r="M13731" s="20" t="s">
        <v>18</v>
      </c>
      <c r="P13731" s="1" t="s">
        <v>8484</v>
      </c>
      <c r="Q13731" s="19">
        <v>43086</v>
      </c>
      <c r="R13731" s="20" t="s">
        <v>15</v>
      </c>
      <c r="S13731" s="23">
        <v>42825</v>
      </c>
    </row>
    <row r="13732" spans="1:19" ht="60" x14ac:dyDescent="0.25">
      <c r="A13732">
        <v>68</v>
      </c>
      <c r="B13732" t="str">
        <f>IF(A13732="","",VLOOKUP(A13732,LOVs!$A$3:$B$62,2))</f>
        <v>Nanaimo-Ladysmith</v>
      </c>
      <c r="C13732" t="str">
        <f>Table1[[#This Row],[School Name]]</f>
        <v>Ladysmith Primary School</v>
      </c>
      <c r="D13732" t="s">
        <v>8476</v>
      </c>
      <c r="E13732">
        <v>1965</v>
      </c>
      <c r="F13732" t="s">
        <v>15</v>
      </c>
      <c r="H13732" s="19">
        <v>43085</v>
      </c>
      <c r="I13732" s="20">
        <v>32</v>
      </c>
      <c r="J13732" t="s">
        <v>73</v>
      </c>
      <c r="K13732" s="1" t="s">
        <v>8482</v>
      </c>
      <c r="L13732">
        <v>2E-3</v>
      </c>
      <c r="M13732" s="20" t="s">
        <v>18</v>
      </c>
      <c r="P13732" s="1" t="s">
        <v>8485</v>
      </c>
      <c r="Q13732" s="19">
        <v>43086</v>
      </c>
      <c r="R13732" s="20" t="s">
        <v>15</v>
      </c>
      <c r="S13732" s="23">
        <v>42825</v>
      </c>
    </row>
    <row r="13733" spans="1:19" ht="30" x14ac:dyDescent="0.25">
      <c r="A13733">
        <v>68</v>
      </c>
      <c r="B13733" t="str">
        <f>IF(A13733="","",VLOOKUP(A13733,LOVs!$A$3:$B$62,2))</f>
        <v>Nanaimo-Ladysmith</v>
      </c>
      <c r="C13733" t="str">
        <f>Table1[[#This Row],[School Name]]</f>
        <v>Ladysmith Primary School</v>
      </c>
      <c r="D13733" t="s">
        <v>8476</v>
      </c>
      <c r="E13733">
        <v>1965</v>
      </c>
      <c r="F13733" t="s">
        <v>15</v>
      </c>
      <c r="H13733" s="19">
        <v>43085</v>
      </c>
      <c r="I13733" s="20">
        <v>32</v>
      </c>
      <c r="J13733" t="s">
        <v>8156</v>
      </c>
      <c r="K13733" s="1" t="s">
        <v>1091</v>
      </c>
      <c r="L13733">
        <v>6.0000000000000001E-3</v>
      </c>
      <c r="M13733" s="20" t="s">
        <v>18</v>
      </c>
      <c r="N13733" s="1" t="s">
        <v>8447</v>
      </c>
      <c r="P13733" s="1" t="s">
        <v>8486</v>
      </c>
      <c r="Q13733" s="19">
        <v>43086</v>
      </c>
      <c r="R13733" s="20" t="s">
        <v>15</v>
      </c>
      <c r="S13733" s="23">
        <v>42825</v>
      </c>
    </row>
    <row r="13734" spans="1:19" ht="60" x14ac:dyDescent="0.25">
      <c r="A13734">
        <v>68</v>
      </c>
      <c r="B13734" t="str">
        <f>IF(A13734="","",VLOOKUP(A13734,LOVs!$A$3:$B$62,2))</f>
        <v>Nanaimo-Ladysmith</v>
      </c>
      <c r="C13734" t="str">
        <f>Table1[[#This Row],[School Name]]</f>
        <v>Ladysmith Primary School</v>
      </c>
      <c r="D13734" t="s">
        <v>8476</v>
      </c>
      <c r="E13734">
        <v>1965</v>
      </c>
      <c r="F13734" t="s">
        <v>15</v>
      </c>
      <c r="H13734" s="19">
        <v>43085</v>
      </c>
      <c r="I13734" s="20">
        <v>32</v>
      </c>
      <c r="J13734" t="s">
        <v>8156</v>
      </c>
      <c r="K13734" s="1" t="s">
        <v>459</v>
      </c>
      <c r="L13734">
        <v>1.6E-2</v>
      </c>
      <c r="M13734" s="20" t="s">
        <v>15</v>
      </c>
      <c r="N13734" s="1" t="s">
        <v>8157</v>
      </c>
      <c r="P13734" s="1" t="s">
        <v>8487</v>
      </c>
      <c r="Q13734" s="19">
        <v>43086</v>
      </c>
      <c r="R13734" s="20" t="s">
        <v>15</v>
      </c>
      <c r="S13734" s="23">
        <v>42825</v>
      </c>
    </row>
    <row r="13735" spans="1:19" ht="30" x14ac:dyDescent="0.25">
      <c r="A13735">
        <v>68</v>
      </c>
      <c r="B13735" t="str">
        <f>IF(A13735="","",VLOOKUP(A13735,LOVs!$A$3:$B$62,2))</f>
        <v>Nanaimo-Ladysmith</v>
      </c>
      <c r="C13735" t="str">
        <f>Table1[[#This Row],[School Name]]</f>
        <v>Ladysmith Primary School</v>
      </c>
      <c r="D13735" t="s">
        <v>8476</v>
      </c>
      <c r="E13735">
        <v>1965</v>
      </c>
      <c r="F13735" t="s">
        <v>15</v>
      </c>
      <c r="H13735" s="19">
        <v>43085</v>
      </c>
      <c r="I13735" s="20">
        <v>32</v>
      </c>
      <c r="J13735" t="s">
        <v>8156</v>
      </c>
      <c r="K13735" s="1" t="s">
        <v>459</v>
      </c>
      <c r="L13735">
        <v>2E-3</v>
      </c>
      <c r="M13735" s="20" t="s">
        <v>18</v>
      </c>
      <c r="P13735" s="1" t="s">
        <v>8488</v>
      </c>
      <c r="Q13735" s="19">
        <v>43086</v>
      </c>
      <c r="R13735" s="20" t="s">
        <v>15</v>
      </c>
      <c r="S13735" s="23">
        <v>42825</v>
      </c>
    </row>
    <row r="13736" spans="1:19" ht="90" x14ac:dyDescent="0.25">
      <c r="A13736">
        <v>68</v>
      </c>
      <c r="B13736" t="str">
        <f>IF(A13736="","",VLOOKUP(A13736,LOVs!$A$3:$B$62,2))</f>
        <v>Nanaimo-Ladysmith</v>
      </c>
      <c r="C13736" t="str">
        <f>Table1[[#This Row],[School Name]]</f>
        <v>Ladysmith Primary School</v>
      </c>
      <c r="D13736" t="s">
        <v>8476</v>
      </c>
      <c r="E13736">
        <v>1965</v>
      </c>
      <c r="F13736" t="s">
        <v>15</v>
      </c>
      <c r="H13736" s="19">
        <v>43085</v>
      </c>
      <c r="I13736" s="20">
        <v>32</v>
      </c>
      <c r="J13736" t="s">
        <v>8156</v>
      </c>
      <c r="K13736" s="1" t="s">
        <v>451</v>
      </c>
      <c r="L13736">
        <v>2.4E-2</v>
      </c>
      <c r="M13736" s="20" t="s">
        <v>15</v>
      </c>
      <c r="N13736" s="1" t="s">
        <v>8449</v>
      </c>
      <c r="P13736" s="1" t="s">
        <v>8489</v>
      </c>
      <c r="Q13736" s="19">
        <v>43086</v>
      </c>
      <c r="R13736" s="20" t="s">
        <v>15</v>
      </c>
      <c r="S13736" s="23">
        <v>42825</v>
      </c>
    </row>
    <row r="13737" spans="1:19" ht="30" x14ac:dyDescent="0.25">
      <c r="A13737">
        <v>68</v>
      </c>
      <c r="B13737" t="str">
        <f>IF(A13737="","",VLOOKUP(A13737,LOVs!$A$3:$B$62,2))</f>
        <v>Nanaimo-Ladysmith</v>
      </c>
      <c r="C13737" t="str">
        <f>Table1[[#This Row],[School Name]]</f>
        <v>Ladysmith Primary School</v>
      </c>
      <c r="D13737" t="s">
        <v>8476</v>
      </c>
      <c r="E13737">
        <v>1965</v>
      </c>
      <c r="F13737" t="s">
        <v>15</v>
      </c>
      <c r="H13737" s="19">
        <v>43085</v>
      </c>
      <c r="I13737" s="20">
        <v>32</v>
      </c>
      <c r="J13737" t="s">
        <v>8156</v>
      </c>
      <c r="K13737" s="1" t="s">
        <v>451</v>
      </c>
      <c r="L13737">
        <v>3.0000000000000001E-3</v>
      </c>
      <c r="M13737" s="20" t="s">
        <v>18</v>
      </c>
      <c r="P13737" s="1" t="s">
        <v>8490</v>
      </c>
      <c r="Q13737" s="19">
        <v>43086</v>
      </c>
      <c r="R13737" s="20" t="s">
        <v>15</v>
      </c>
      <c r="S13737" s="23">
        <v>42825</v>
      </c>
    </row>
    <row r="13738" spans="1:19" ht="30" x14ac:dyDescent="0.25">
      <c r="A13738">
        <v>68</v>
      </c>
      <c r="B13738" t="str">
        <f>IF(A13738="","",VLOOKUP(A13738,LOVs!$A$3:$B$62,2))</f>
        <v>Nanaimo-Ladysmith</v>
      </c>
      <c r="C13738" t="str">
        <f>Table1[[#This Row],[School Name]]</f>
        <v>Ladysmith Primary School</v>
      </c>
      <c r="D13738" t="s">
        <v>8476</v>
      </c>
      <c r="E13738">
        <v>1991</v>
      </c>
      <c r="F13738" t="s">
        <v>15</v>
      </c>
      <c r="H13738" s="19">
        <v>43085</v>
      </c>
      <c r="I13738" s="20">
        <v>32</v>
      </c>
      <c r="J13738" t="s">
        <v>8156</v>
      </c>
      <c r="K13738" s="1" t="s">
        <v>450</v>
      </c>
      <c r="L13738">
        <v>5.0000000000000001E-3</v>
      </c>
      <c r="M13738" s="20" t="s">
        <v>18</v>
      </c>
      <c r="P13738" s="1" t="s">
        <v>8491</v>
      </c>
      <c r="Q13738" s="19">
        <v>43086</v>
      </c>
      <c r="R13738" s="20" t="s">
        <v>15</v>
      </c>
      <c r="S13738" s="23">
        <v>42825</v>
      </c>
    </row>
    <row r="13739" spans="1:19" ht="60" x14ac:dyDescent="0.25">
      <c r="A13739">
        <v>68</v>
      </c>
      <c r="B13739" t="str">
        <f>IF(A13739="","",VLOOKUP(A13739,LOVs!$A$3:$B$62,2))</f>
        <v>Nanaimo-Ladysmith</v>
      </c>
      <c r="C13739" t="str">
        <f>Table1[[#This Row],[School Name]]</f>
        <v>Ladysmith Primary School</v>
      </c>
      <c r="D13739" t="s">
        <v>8476</v>
      </c>
      <c r="E13739">
        <v>1991</v>
      </c>
      <c r="F13739" t="s">
        <v>15</v>
      </c>
      <c r="H13739" s="19">
        <v>43085</v>
      </c>
      <c r="I13739" s="20">
        <v>32</v>
      </c>
      <c r="J13739" t="s">
        <v>54</v>
      </c>
      <c r="K13739" s="1" t="s">
        <v>3737</v>
      </c>
      <c r="L13739">
        <v>0.04</v>
      </c>
      <c r="M13739" s="20" t="s">
        <v>15</v>
      </c>
      <c r="N13739" s="1" t="s">
        <v>8157</v>
      </c>
      <c r="P13739" s="1" t="s">
        <v>8492</v>
      </c>
      <c r="Q13739" s="19">
        <v>43086</v>
      </c>
      <c r="R13739" s="20" t="s">
        <v>15</v>
      </c>
      <c r="S13739" s="23">
        <v>42825</v>
      </c>
    </row>
    <row r="13740" spans="1:19" ht="30" x14ac:dyDescent="0.25">
      <c r="A13740">
        <v>68</v>
      </c>
      <c r="B13740" t="str">
        <f>IF(A13740="","",VLOOKUP(A13740,LOVs!$A$3:$B$62,2))</f>
        <v>Nanaimo-Ladysmith</v>
      </c>
      <c r="C13740" t="str">
        <f>Table1[[#This Row],[School Name]]</f>
        <v>Ladysmith Primary School</v>
      </c>
      <c r="D13740" t="s">
        <v>8476</v>
      </c>
      <c r="E13740">
        <v>1991</v>
      </c>
      <c r="F13740" t="s">
        <v>15</v>
      </c>
      <c r="H13740" s="19">
        <v>43085</v>
      </c>
      <c r="I13740" s="20">
        <v>32</v>
      </c>
      <c r="J13740" t="s">
        <v>54</v>
      </c>
      <c r="K13740" s="1" t="s">
        <v>3737</v>
      </c>
      <c r="L13740">
        <v>4.0000000000000001E-3</v>
      </c>
      <c r="M13740" s="20" t="s">
        <v>18</v>
      </c>
      <c r="P13740" s="1" t="s">
        <v>8493</v>
      </c>
      <c r="Q13740" s="19">
        <v>43086</v>
      </c>
      <c r="R13740" s="20" t="s">
        <v>15</v>
      </c>
      <c r="S13740" s="23">
        <v>42825</v>
      </c>
    </row>
    <row r="13741" spans="1:19" ht="30" x14ac:dyDescent="0.25">
      <c r="A13741">
        <v>68</v>
      </c>
      <c r="B13741" t="str">
        <f>IF(A13741="","",VLOOKUP(A13741,LOVs!$A$3:$B$62,2))</f>
        <v>Nanaimo-Ladysmith</v>
      </c>
      <c r="C13741" t="str">
        <f>Table1[[#This Row],[School Name]]</f>
        <v>Ladysmith Primary School</v>
      </c>
      <c r="D13741" t="s">
        <v>8476</v>
      </c>
      <c r="E13741">
        <v>1991</v>
      </c>
      <c r="F13741" t="s">
        <v>15</v>
      </c>
      <c r="H13741" s="19">
        <v>43085</v>
      </c>
      <c r="I13741" s="20">
        <v>32</v>
      </c>
      <c r="J13741" t="s">
        <v>54</v>
      </c>
      <c r="K13741" s="1" t="s">
        <v>30</v>
      </c>
      <c r="L13741">
        <v>8.0000000000000002E-3</v>
      </c>
      <c r="M13741" s="20" t="s">
        <v>18</v>
      </c>
      <c r="P13741" s="1" t="s">
        <v>8494</v>
      </c>
      <c r="Q13741" s="19">
        <v>43086</v>
      </c>
      <c r="R13741" s="20" t="s">
        <v>15</v>
      </c>
      <c r="S13741" s="23">
        <v>42825</v>
      </c>
    </row>
    <row r="13742" spans="1:19" ht="60" x14ac:dyDescent="0.25">
      <c r="A13742">
        <v>68</v>
      </c>
      <c r="B13742" t="str">
        <f>IF(A13742="","",VLOOKUP(A13742,LOVs!$A$3:$B$62,2))</f>
        <v>Nanaimo-Ladysmith</v>
      </c>
      <c r="C13742" t="str">
        <f>Table1[[#This Row],[School Name]]</f>
        <v>Ladysmith Primary School</v>
      </c>
      <c r="D13742" t="s">
        <v>8476</v>
      </c>
      <c r="E13742">
        <v>1991</v>
      </c>
      <c r="F13742" t="s">
        <v>15</v>
      </c>
      <c r="H13742" s="19">
        <v>43085</v>
      </c>
      <c r="I13742" s="20">
        <v>32</v>
      </c>
      <c r="J13742" t="s">
        <v>73</v>
      </c>
      <c r="K13742" s="1" t="s">
        <v>8495</v>
      </c>
      <c r="L13742">
        <v>0.125</v>
      </c>
      <c r="M13742" s="20" t="s">
        <v>15</v>
      </c>
      <c r="N13742" s="1" t="s">
        <v>8496</v>
      </c>
      <c r="P13742" s="1" t="s">
        <v>8497</v>
      </c>
      <c r="Q13742" s="19">
        <v>43086</v>
      </c>
      <c r="R13742" s="20" t="s">
        <v>15</v>
      </c>
      <c r="S13742" s="23">
        <v>42825</v>
      </c>
    </row>
    <row r="13743" spans="1:19" ht="30" x14ac:dyDescent="0.25">
      <c r="A13743">
        <v>68</v>
      </c>
      <c r="B13743" t="str">
        <f>IF(A13743="","",VLOOKUP(A13743,LOVs!$A$3:$B$62,2))</f>
        <v>Nanaimo-Ladysmith</v>
      </c>
      <c r="C13743" t="str">
        <f>Table1[[#This Row],[School Name]]</f>
        <v>Ladysmith Primary School</v>
      </c>
      <c r="D13743" t="s">
        <v>8476</v>
      </c>
      <c r="E13743">
        <v>1991</v>
      </c>
      <c r="F13743" t="s">
        <v>15</v>
      </c>
      <c r="H13743" s="19">
        <v>43085</v>
      </c>
      <c r="I13743" s="20">
        <v>32</v>
      </c>
      <c r="J13743" t="s">
        <v>73</v>
      </c>
      <c r="K13743" s="1" t="s">
        <v>8495</v>
      </c>
      <c r="L13743">
        <v>1.2E-2</v>
      </c>
      <c r="M13743" s="20" t="s">
        <v>15</v>
      </c>
      <c r="N13743" s="1" t="s">
        <v>8498</v>
      </c>
      <c r="P13743" s="1" t="s">
        <v>8499</v>
      </c>
      <c r="Q13743" s="19">
        <v>43086</v>
      </c>
      <c r="R13743" s="20" t="s">
        <v>15</v>
      </c>
      <c r="S13743" s="23">
        <v>42825</v>
      </c>
    </row>
    <row r="13744" spans="1:19" ht="30" x14ac:dyDescent="0.25">
      <c r="A13744">
        <v>68</v>
      </c>
      <c r="B13744" t="str">
        <f>IF(A13744="","",VLOOKUP(A13744,LOVs!$A$3:$B$62,2))</f>
        <v>Nanaimo-Ladysmith</v>
      </c>
      <c r="C13744" t="str">
        <f>Table1[[#This Row],[School Name]]</f>
        <v>Ladysmith Primary School</v>
      </c>
      <c r="D13744" t="s">
        <v>8476</v>
      </c>
      <c r="E13744">
        <v>1991</v>
      </c>
      <c r="F13744" t="s">
        <v>15</v>
      </c>
      <c r="H13744" s="19">
        <v>42752</v>
      </c>
      <c r="I13744" s="20">
        <v>32</v>
      </c>
      <c r="J13744" t="s">
        <v>73</v>
      </c>
      <c r="K13744" s="1" t="s">
        <v>8495</v>
      </c>
      <c r="L13744">
        <v>7.0000000000000001E-3</v>
      </c>
      <c r="M13744" s="20" t="s">
        <v>18</v>
      </c>
      <c r="P13744" s="1" t="s">
        <v>8500</v>
      </c>
      <c r="Q13744" s="19">
        <v>42753</v>
      </c>
      <c r="R13744" s="20" t="s">
        <v>15</v>
      </c>
      <c r="S13744" s="23">
        <v>42825</v>
      </c>
    </row>
    <row r="13745" spans="1:19" ht="30" x14ac:dyDescent="0.25">
      <c r="A13745">
        <v>68</v>
      </c>
      <c r="B13745" t="str">
        <f>IF(A13745="","",VLOOKUP(A13745,LOVs!$A$3:$B$62,2))</f>
        <v>Nanaimo-Ladysmith</v>
      </c>
      <c r="C13745" t="str">
        <f>Table1[[#This Row],[School Name]]</f>
        <v>Ladysmith Primary School</v>
      </c>
      <c r="D13745" t="s">
        <v>8476</v>
      </c>
      <c r="E13745">
        <v>1991</v>
      </c>
      <c r="F13745" t="s">
        <v>15</v>
      </c>
      <c r="H13745" s="19">
        <v>43085</v>
      </c>
      <c r="I13745" s="20">
        <v>32</v>
      </c>
      <c r="J13745" t="s">
        <v>8156</v>
      </c>
      <c r="K13745" s="1" t="s">
        <v>2539</v>
      </c>
      <c r="L13745">
        <v>3.0000000000000001E-3</v>
      </c>
      <c r="M13745" s="20" t="s">
        <v>18</v>
      </c>
      <c r="P13745" s="1" t="s">
        <v>8501</v>
      </c>
      <c r="Q13745" s="19">
        <v>43086</v>
      </c>
      <c r="R13745" s="20" t="s">
        <v>15</v>
      </c>
      <c r="S13745" s="23">
        <v>42825</v>
      </c>
    </row>
    <row r="13746" spans="1:19" ht="90" x14ac:dyDescent="0.25">
      <c r="A13746">
        <v>68</v>
      </c>
      <c r="B13746" t="str">
        <f>IF(A13746="","",VLOOKUP(A13746,LOVs!$A$3:$B$62,2))</f>
        <v>Nanaimo-Ladysmith</v>
      </c>
      <c r="C13746" t="str">
        <f>Table1[[#This Row],[School Name]]</f>
        <v>Ladysmith Primary School</v>
      </c>
      <c r="D13746" t="s">
        <v>8476</v>
      </c>
      <c r="E13746">
        <v>1983</v>
      </c>
      <c r="F13746" t="s">
        <v>15</v>
      </c>
      <c r="H13746" s="19">
        <v>43085</v>
      </c>
      <c r="I13746" s="20">
        <v>32</v>
      </c>
      <c r="J13746" t="s">
        <v>8156</v>
      </c>
      <c r="K13746" s="1" t="s">
        <v>3273</v>
      </c>
      <c r="L13746">
        <v>1.0999999999999999E-2</v>
      </c>
      <c r="M13746" s="20" t="s">
        <v>15</v>
      </c>
      <c r="N13746" s="1" t="s">
        <v>8449</v>
      </c>
      <c r="P13746" s="1" t="s">
        <v>8502</v>
      </c>
      <c r="Q13746" s="19">
        <v>43086</v>
      </c>
      <c r="R13746" s="20" t="s">
        <v>15</v>
      </c>
      <c r="S13746" s="23">
        <v>42825</v>
      </c>
    </row>
    <row r="13747" spans="1:19" ht="30" x14ac:dyDescent="0.25">
      <c r="A13747">
        <v>68</v>
      </c>
      <c r="B13747" t="str">
        <f>IF(A13747="","",VLOOKUP(A13747,LOVs!$A$3:$B$62,2))</f>
        <v>Nanaimo-Ladysmith</v>
      </c>
      <c r="C13747" t="str">
        <f>Table1[[#This Row],[School Name]]</f>
        <v>Ladysmith Primary School</v>
      </c>
      <c r="D13747" t="s">
        <v>8476</v>
      </c>
      <c r="E13747">
        <v>1983</v>
      </c>
      <c r="F13747" t="s">
        <v>15</v>
      </c>
      <c r="H13747" s="19">
        <v>43085</v>
      </c>
      <c r="I13747" s="20">
        <v>32</v>
      </c>
      <c r="J13747" t="s">
        <v>8156</v>
      </c>
      <c r="K13747" s="1" t="s">
        <v>3273</v>
      </c>
      <c r="L13747">
        <v>1E-3</v>
      </c>
      <c r="M13747" s="20" t="s">
        <v>18</v>
      </c>
      <c r="P13747" s="1" t="s">
        <v>8503</v>
      </c>
      <c r="Q13747" s="19">
        <v>43086</v>
      </c>
      <c r="R13747" s="20" t="s">
        <v>15</v>
      </c>
      <c r="S13747" s="23">
        <v>42825</v>
      </c>
    </row>
    <row r="13748" spans="1:19" ht="90" x14ac:dyDescent="0.25">
      <c r="A13748">
        <v>68</v>
      </c>
      <c r="B13748" t="str">
        <f>IF(A13748="","",VLOOKUP(A13748,LOVs!$A$3:$B$62,2))</f>
        <v>Nanaimo-Ladysmith</v>
      </c>
      <c r="C13748" t="str">
        <f>Table1[[#This Row],[School Name]]</f>
        <v>Ladysmith Primary School</v>
      </c>
      <c r="D13748" t="s">
        <v>8476</v>
      </c>
      <c r="E13748">
        <v>1983</v>
      </c>
      <c r="F13748" t="s">
        <v>15</v>
      </c>
      <c r="H13748" s="19">
        <v>43085</v>
      </c>
      <c r="I13748" s="20">
        <v>32</v>
      </c>
      <c r="J13748" t="s">
        <v>8156</v>
      </c>
      <c r="K13748" s="1" t="s">
        <v>3372</v>
      </c>
      <c r="L13748">
        <v>2.1000000000000001E-2</v>
      </c>
      <c r="M13748" s="20" t="s">
        <v>15</v>
      </c>
      <c r="N13748" s="1" t="s">
        <v>8449</v>
      </c>
      <c r="P13748" s="1" t="s">
        <v>8504</v>
      </c>
      <c r="Q13748" s="19">
        <v>43086</v>
      </c>
      <c r="R13748" s="20" t="s">
        <v>15</v>
      </c>
      <c r="S13748" s="23">
        <v>42825</v>
      </c>
    </row>
    <row r="13749" spans="1:19" ht="30" x14ac:dyDescent="0.25">
      <c r="A13749">
        <v>68</v>
      </c>
      <c r="B13749" t="str">
        <f>IF(A13749="","",VLOOKUP(A13749,LOVs!$A$3:$B$62,2))</f>
        <v>Nanaimo-Ladysmith</v>
      </c>
      <c r="C13749" t="str">
        <f>Table1[[#This Row],[School Name]]</f>
        <v>Ladysmith Primary School</v>
      </c>
      <c r="D13749" t="s">
        <v>8476</v>
      </c>
      <c r="E13749">
        <v>1983</v>
      </c>
      <c r="F13749" t="s">
        <v>15</v>
      </c>
      <c r="H13749" s="19">
        <v>43085</v>
      </c>
      <c r="I13749" s="20">
        <v>32</v>
      </c>
      <c r="J13749" t="s">
        <v>8156</v>
      </c>
      <c r="K13749" s="1" t="s">
        <v>3372</v>
      </c>
      <c r="L13749">
        <v>6.0000000000000001E-3</v>
      </c>
      <c r="M13749" s="20" t="s">
        <v>18</v>
      </c>
      <c r="P13749" s="1" t="s">
        <v>8505</v>
      </c>
      <c r="Q13749" s="19">
        <v>43086</v>
      </c>
      <c r="R13749" s="20" t="s">
        <v>15</v>
      </c>
      <c r="S13749" s="23">
        <v>42825</v>
      </c>
    </row>
    <row r="13750" spans="1:19" ht="30" x14ac:dyDescent="0.25">
      <c r="A13750">
        <v>68</v>
      </c>
      <c r="B13750" t="str">
        <f>IF(A13750="","",VLOOKUP(A13750,LOVs!$A$3:$B$62,2))</f>
        <v>Nanaimo-Ladysmith</v>
      </c>
      <c r="C13750" t="str">
        <f>Table1[[#This Row],[School Name]]</f>
        <v>Ladysmith Primary School</v>
      </c>
      <c r="D13750" t="s">
        <v>8476</v>
      </c>
      <c r="E13750">
        <v>1983</v>
      </c>
      <c r="F13750" t="s">
        <v>15</v>
      </c>
      <c r="H13750" s="19">
        <v>43085</v>
      </c>
      <c r="I13750" s="20">
        <v>32</v>
      </c>
      <c r="J13750" t="s">
        <v>8156</v>
      </c>
      <c r="K13750" s="1" t="s">
        <v>1055</v>
      </c>
      <c r="L13750">
        <v>2.3E-2</v>
      </c>
      <c r="M13750" s="20" t="s">
        <v>15</v>
      </c>
      <c r="P13750" s="1" t="s">
        <v>8506</v>
      </c>
      <c r="Q13750" s="19">
        <v>43086</v>
      </c>
      <c r="R13750" s="20" t="s">
        <v>15</v>
      </c>
      <c r="S13750" s="23">
        <v>42825</v>
      </c>
    </row>
    <row r="13751" spans="1:19" ht="90" x14ac:dyDescent="0.25">
      <c r="A13751">
        <v>68</v>
      </c>
      <c r="B13751" t="str">
        <f>IF(A13751="","",VLOOKUP(A13751,LOVs!$A$3:$B$62,2))</f>
        <v>Nanaimo-Ladysmith</v>
      </c>
      <c r="C13751" t="str">
        <f>Table1[[#This Row],[School Name]]</f>
        <v>Ladysmith Primary School</v>
      </c>
      <c r="D13751" t="s">
        <v>8476</v>
      </c>
      <c r="E13751">
        <v>1983</v>
      </c>
      <c r="F13751" t="s">
        <v>15</v>
      </c>
      <c r="H13751" s="19">
        <v>43085</v>
      </c>
      <c r="I13751" s="20">
        <v>32</v>
      </c>
      <c r="J13751" t="s">
        <v>8156</v>
      </c>
      <c r="K13751" s="1" t="s">
        <v>1055</v>
      </c>
      <c r="L13751">
        <v>1.0999999999999999E-2</v>
      </c>
      <c r="M13751" s="20" t="s">
        <v>15</v>
      </c>
      <c r="N13751" s="1" t="s">
        <v>8449</v>
      </c>
      <c r="P13751" s="1" t="s">
        <v>8507</v>
      </c>
      <c r="Q13751" s="19">
        <v>43086</v>
      </c>
      <c r="R13751" s="20" t="s">
        <v>15</v>
      </c>
      <c r="S13751" s="23">
        <v>42825</v>
      </c>
    </row>
    <row r="13752" spans="1:19" ht="30" x14ac:dyDescent="0.25">
      <c r="A13752">
        <v>68</v>
      </c>
      <c r="B13752" t="str">
        <f>IF(A13752="","",VLOOKUP(A13752,LOVs!$A$3:$B$62,2))</f>
        <v>Nanaimo-Ladysmith</v>
      </c>
      <c r="C13752" t="str">
        <f>Table1[[#This Row],[School Name]]</f>
        <v>Ladysmith Primary School</v>
      </c>
      <c r="D13752" t="s">
        <v>8476</v>
      </c>
      <c r="E13752">
        <v>1983</v>
      </c>
      <c r="F13752" t="s">
        <v>15</v>
      </c>
      <c r="H13752" s="19">
        <v>42752</v>
      </c>
      <c r="I13752" s="20">
        <v>32</v>
      </c>
      <c r="J13752" t="s">
        <v>8156</v>
      </c>
      <c r="K13752" s="1" t="s">
        <v>1055</v>
      </c>
      <c r="L13752">
        <v>3.0000000000000001E-3</v>
      </c>
      <c r="M13752" s="20" t="s">
        <v>18</v>
      </c>
      <c r="P13752" s="1" t="s">
        <v>8508</v>
      </c>
      <c r="Q13752" s="19">
        <v>42753</v>
      </c>
      <c r="R13752" s="20" t="s">
        <v>15</v>
      </c>
      <c r="S13752" s="23">
        <v>42825</v>
      </c>
    </row>
    <row r="13753" spans="1:19" ht="90" x14ac:dyDescent="0.25">
      <c r="A13753">
        <v>68</v>
      </c>
      <c r="B13753" t="str">
        <f>IF(A13753="","",VLOOKUP(A13753,LOVs!$A$3:$B$62,2))</f>
        <v>Nanaimo-Ladysmith</v>
      </c>
      <c r="C13753" t="str">
        <f>Table1[[#This Row],[School Name]]</f>
        <v>Ladysmith Primary School</v>
      </c>
      <c r="D13753" t="s">
        <v>8476</v>
      </c>
      <c r="E13753">
        <v>1983</v>
      </c>
      <c r="F13753" t="s">
        <v>15</v>
      </c>
      <c r="H13753" s="19">
        <v>43085</v>
      </c>
      <c r="I13753" s="20">
        <v>32</v>
      </c>
      <c r="J13753" t="s">
        <v>8156</v>
      </c>
      <c r="K13753" s="1" t="s">
        <v>1190</v>
      </c>
      <c r="L13753">
        <v>0.03</v>
      </c>
      <c r="M13753" s="20" t="s">
        <v>15</v>
      </c>
      <c r="N13753" s="1" t="s">
        <v>8449</v>
      </c>
      <c r="P13753" s="1" t="s">
        <v>8509</v>
      </c>
      <c r="Q13753" s="19">
        <v>43086</v>
      </c>
      <c r="R13753" s="20" t="s">
        <v>15</v>
      </c>
      <c r="S13753" s="23">
        <v>42825</v>
      </c>
    </row>
    <row r="13754" spans="1:19" ht="30" x14ac:dyDescent="0.25">
      <c r="A13754">
        <v>68</v>
      </c>
      <c r="B13754" t="str">
        <f>IF(A13754="","",VLOOKUP(A13754,LOVs!$A$3:$B$62,2))</f>
        <v>Nanaimo-Ladysmith</v>
      </c>
      <c r="C13754" t="str">
        <f>Table1[[#This Row],[School Name]]</f>
        <v>Ladysmith Primary School</v>
      </c>
      <c r="D13754" t="s">
        <v>8476</v>
      </c>
      <c r="E13754">
        <v>1983</v>
      </c>
      <c r="F13754" t="s">
        <v>15</v>
      </c>
      <c r="H13754" s="19">
        <v>43085</v>
      </c>
      <c r="I13754" s="20">
        <v>32</v>
      </c>
      <c r="J13754" t="s">
        <v>8156</v>
      </c>
      <c r="K13754" s="1" t="s">
        <v>1190</v>
      </c>
      <c r="L13754">
        <v>6.0000000000000001E-3</v>
      </c>
      <c r="M13754" s="20" t="s">
        <v>18</v>
      </c>
      <c r="P13754" s="1" t="s">
        <v>8510</v>
      </c>
      <c r="Q13754" s="19">
        <v>43086</v>
      </c>
      <c r="R13754" s="20" t="s">
        <v>15</v>
      </c>
      <c r="S13754" s="23">
        <v>42825</v>
      </c>
    </row>
    <row r="13755" spans="1:19" ht="30" x14ac:dyDescent="0.25">
      <c r="A13755">
        <v>68</v>
      </c>
      <c r="B13755" t="str">
        <f>IF(A13755="","",VLOOKUP(A13755,LOVs!$A$3:$B$62,2))</f>
        <v>Nanaimo-Ladysmith</v>
      </c>
      <c r="C13755" t="str">
        <f>Table1[[#This Row],[School Name]]</f>
        <v>Ladysmith Primary School</v>
      </c>
      <c r="D13755" t="s">
        <v>8476</v>
      </c>
      <c r="E13755">
        <v>1967</v>
      </c>
      <c r="F13755" t="s">
        <v>15</v>
      </c>
      <c r="H13755" s="19">
        <v>43085</v>
      </c>
      <c r="I13755" s="20">
        <v>32</v>
      </c>
      <c r="J13755" t="s">
        <v>8156</v>
      </c>
      <c r="K13755" s="1" t="s">
        <v>401</v>
      </c>
      <c r="L13755">
        <v>6.0000000000000001E-3</v>
      </c>
      <c r="M13755" s="20" t="s">
        <v>18</v>
      </c>
      <c r="P13755" s="1" t="s">
        <v>8511</v>
      </c>
      <c r="Q13755" s="19">
        <v>43086</v>
      </c>
      <c r="R13755" s="20" t="s">
        <v>15</v>
      </c>
      <c r="S13755" s="23">
        <v>42825</v>
      </c>
    </row>
    <row r="13756" spans="1:19" ht="60" x14ac:dyDescent="0.25">
      <c r="A13756">
        <v>68</v>
      </c>
      <c r="B13756" t="str">
        <f>IF(A13756="","",VLOOKUP(A13756,LOVs!$A$3:$B$62,2))</f>
        <v>Nanaimo-Ladysmith</v>
      </c>
      <c r="C13756" t="str">
        <f>Table1[[#This Row],[School Name]]</f>
        <v>Ladysmith Primary School</v>
      </c>
      <c r="D13756" t="s">
        <v>8476</v>
      </c>
      <c r="E13756">
        <v>1991</v>
      </c>
      <c r="F13756" t="s">
        <v>15</v>
      </c>
      <c r="H13756" s="19">
        <v>43085</v>
      </c>
      <c r="I13756" s="20">
        <v>32</v>
      </c>
      <c r="J13756" t="s">
        <v>54</v>
      </c>
      <c r="K13756" s="1" t="s">
        <v>8512</v>
      </c>
      <c r="L13756">
        <v>1.7000000000000001E-2</v>
      </c>
      <c r="M13756" s="20" t="s">
        <v>15</v>
      </c>
      <c r="N13756" s="1" t="s">
        <v>8157</v>
      </c>
      <c r="P13756" s="1" t="s">
        <v>8513</v>
      </c>
      <c r="Q13756" s="19">
        <v>43086</v>
      </c>
      <c r="R13756" s="20" t="s">
        <v>15</v>
      </c>
      <c r="S13756" s="23">
        <v>42825</v>
      </c>
    </row>
    <row r="13757" spans="1:19" ht="30" x14ac:dyDescent="0.25">
      <c r="A13757">
        <v>68</v>
      </c>
      <c r="B13757" t="str">
        <f>IF(A13757="","",VLOOKUP(A13757,LOVs!$A$3:$B$62,2))</f>
        <v>Nanaimo-Ladysmith</v>
      </c>
      <c r="C13757" t="str">
        <f>Table1[[#This Row],[School Name]]</f>
        <v>Ladysmith Primary School</v>
      </c>
      <c r="D13757" t="s">
        <v>8476</v>
      </c>
      <c r="E13757">
        <v>1991</v>
      </c>
      <c r="F13757" t="s">
        <v>15</v>
      </c>
      <c r="H13757" s="19">
        <v>43085</v>
      </c>
      <c r="I13757" s="20">
        <v>32</v>
      </c>
      <c r="J13757" t="s">
        <v>54</v>
      </c>
      <c r="K13757" s="1" t="s">
        <v>8512</v>
      </c>
      <c r="L13757">
        <v>1E-3</v>
      </c>
      <c r="M13757" s="20" t="s">
        <v>18</v>
      </c>
      <c r="P13757" s="1" t="s">
        <v>8514</v>
      </c>
      <c r="Q13757" s="19">
        <v>43086</v>
      </c>
      <c r="R13757" s="20" t="s">
        <v>15</v>
      </c>
      <c r="S13757" s="23">
        <v>42825</v>
      </c>
    </row>
    <row r="13758" spans="1:19" ht="150" x14ac:dyDescent="0.25">
      <c r="A13758">
        <v>68</v>
      </c>
      <c r="B13758" t="str">
        <f>IF(A13758="","",VLOOKUP(A13758,LOVs!$A$3:$B$62,2))</f>
        <v>Nanaimo-Ladysmith</v>
      </c>
      <c r="C13758" t="str">
        <f>Table1[[#This Row],[School Name]]</f>
        <v>Nanaimo District Secondary School</v>
      </c>
      <c r="D13758" t="s">
        <v>8515</v>
      </c>
      <c r="E13758">
        <v>1951</v>
      </c>
      <c r="F13758" t="s">
        <v>15</v>
      </c>
      <c r="H13758" s="19">
        <v>43085</v>
      </c>
      <c r="I13758" s="20">
        <v>47</v>
      </c>
      <c r="J13758" t="s">
        <v>8253</v>
      </c>
      <c r="K13758" s="1" t="s">
        <v>8516</v>
      </c>
      <c r="L13758">
        <v>8.9999999999999993E-3</v>
      </c>
      <c r="M13758" s="20" t="s">
        <v>18</v>
      </c>
      <c r="O13758" s="1" t="s">
        <v>8154</v>
      </c>
      <c r="P13758" s="1" t="s">
        <v>8517</v>
      </c>
      <c r="Q13758" s="19">
        <v>43086</v>
      </c>
      <c r="R13758" s="20" t="s">
        <v>15</v>
      </c>
      <c r="S13758" s="23">
        <v>42825</v>
      </c>
    </row>
    <row r="13759" spans="1:19" ht="75" x14ac:dyDescent="0.25">
      <c r="A13759">
        <v>68</v>
      </c>
      <c r="B13759" t="str">
        <f>IF(A13759="","",VLOOKUP(A13759,LOVs!$A$3:$B$62,2))</f>
        <v>Nanaimo-Ladysmith</v>
      </c>
      <c r="C13759" t="str">
        <f>Table1[[#This Row],[School Name]]</f>
        <v>Nanaimo District Secondary School</v>
      </c>
      <c r="D13759" t="s">
        <v>8515</v>
      </c>
      <c r="E13759">
        <v>1951</v>
      </c>
      <c r="F13759" t="s">
        <v>15</v>
      </c>
      <c r="H13759" s="19">
        <v>43085</v>
      </c>
      <c r="I13759" s="20">
        <v>47</v>
      </c>
      <c r="J13759" t="s">
        <v>8253</v>
      </c>
      <c r="K13759" s="1" t="s">
        <v>8516</v>
      </c>
      <c r="L13759">
        <v>0</v>
      </c>
      <c r="M13759" s="20" t="s">
        <v>18</v>
      </c>
      <c r="P13759" s="1" t="s">
        <v>8518</v>
      </c>
      <c r="Q13759" s="19">
        <v>43086</v>
      </c>
      <c r="R13759" s="20" t="s">
        <v>15</v>
      </c>
      <c r="S13759" s="23">
        <v>42825</v>
      </c>
    </row>
    <row r="13760" spans="1:19" ht="45" x14ac:dyDescent="0.25">
      <c r="A13760">
        <v>68</v>
      </c>
      <c r="B13760" t="str">
        <f>IF(A13760="","",VLOOKUP(A13760,LOVs!$A$3:$B$62,2))</f>
        <v>Nanaimo-Ladysmith</v>
      </c>
      <c r="C13760" t="str">
        <f>Table1[[#This Row],[School Name]]</f>
        <v>Nanaimo District Secondary School</v>
      </c>
      <c r="D13760" t="s">
        <v>8515</v>
      </c>
      <c r="E13760">
        <v>1951</v>
      </c>
      <c r="F13760" t="s">
        <v>15</v>
      </c>
      <c r="H13760" s="19">
        <v>43085</v>
      </c>
      <c r="I13760" s="20">
        <v>47</v>
      </c>
      <c r="J13760" t="s">
        <v>97</v>
      </c>
      <c r="K13760" s="1" t="s">
        <v>8519</v>
      </c>
      <c r="L13760">
        <v>1E-3</v>
      </c>
      <c r="M13760" s="20" t="s">
        <v>18</v>
      </c>
      <c r="P13760" s="1" t="s">
        <v>8520</v>
      </c>
      <c r="Q13760" s="19">
        <v>43086</v>
      </c>
      <c r="R13760" s="20" t="s">
        <v>15</v>
      </c>
      <c r="S13760" s="23">
        <v>42825</v>
      </c>
    </row>
    <row r="13761" spans="1:19" ht="30" x14ac:dyDescent="0.25">
      <c r="A13761">
        <v>68</v>
      </c>
      <c r="B13761" t="str">
        <f>IF(A13761="","",VLOOKUP(A13761,LOVs!$A$3:$B$62,2))</f>
        <v>Nanaimo-Ladysmith</v>
      </c>
      <c r="C13761" t="str">
        <f>Table1[[#This Row],[School Name]]</f>
        <v>Nanaimo District Secondary School</v>
      </c>
      <c r="D13761" t="s">
        <v>8515</v>
      </c>
      <c r="E13761">
        <v>1951</v>
      </c>
      <c r="F13761" t="s">
        <v>15</v>
      </c>
      <c r="H13761" s="19">
        <v>43085</v>
      </c>
      <c r="I13761" s="20">
        <v>47</v>
      </c>
      <c r="J13761" t="s">
        <v>97</v>
      </c>
      <c r="K13761" s="1" t="s">
        <v>8521</v>
      </c>
      <c r="L13761">
        <v>2E-3</v>
      </c>
      <c r="M13761" s="20" t="s">
        <v>18</v>
      </c>
      <c r="P13761" s="1" t="s">
        <v>8522</v>
      </c>
      <c r="Q13761" s="19">
        <v>43086</v>
      </c>
      <c r="R13761" s="20" t="s">
        <v>15</v>
      </c>
      <c r="S13761" s="23">
        <v>42825</v>
      </c>
    </row>
    <row r="13762" spans="1:19" ht="30" x14ac:dyDescent="0.25">
      <c r="A13762">
        <v>68</v>
      </c>
      <c r="B13762" t="str">
        <f>IF(A13762="","",VLOOKUP(A13762,LOVs!$A$3:$B$62,2))</f>
        <v>Nanaimo-Ladysmith</v>
      </c>
      <c r="C13762" t="str">
        <f>Table1[[#This Row],[School Name]]</f>
        <v>Nanaimo District Secondary School</v>
      </c>
      <c r="D13762" t="s">
        <v>8515</v>
      </c>
      <c r="E13762">
        <v>1951</v>
      </c>
      <c r="F13762" t="s">
        <v>15</v>
      </c>
      <c r="H13762" s="19">
        <v>43085</v>
      </c>
      <c r="I13762" s="20">
        <v>47</v>
      </c>
      <c r="J13762" t="s">
        <v>54</v>
      </c>
      <c r="K13762" s="1" t="s">
        <v>8523</v>
      </c>
      <c r="L13762">
        <v>1E-3</v>
      </c>
      <c r="M13762" s="20" t="s">
        <v>18</v>
      </c>
      <c r="P13762" s="1" t="s">
        <v>8524</v>
      </c>
      <c r="Q13762" s="19">
        <v>43086</v>
      </c>
      <c r="R13762" s="20" t="s">
        <v>15</v>
      </c>
      <c r="S13762" s="23">
        <v>42825</v>
      </c>
    </row>
    <row r="13763" spans="1:19" ht="30" x14ac:dyDescent="0.25">
      <c r="A13763">
        <v>68</v>
      </c>
      <c r="B13763" t="str">
        <f>IF(A13763="","",VLOOKUP(A13763,LOVs!$A$3:$B$62,2))</f>
        <v>Nanaimo-Ladysmith</v>
      </c>
      <c r="C13763" t="str">
        <f>Table1[[#This Row],[School Name]]</f>
        <v>Nanaimo District Secondary School</v>
      </c>
      <c r="D13763" t="s">
        <v>8515</v>
      </c>
      <c r="E13763">
        <v>1951</v>
      </c>
      <c r="F13763" t="s">
        <v>15</v>
      </c>
      <c r="H13763" s="19">
        <v>43085</v>
      </c>
      <c r="I13763" s="20">
        <v>47</v>
      </c>
      <c r="J13763" t="s">
        <v>73</v>
      </c>
      <c r="K13763" s="1" t="s">
        <v>3380</v>
      </c>
      <c r="L13763">
        <v>2E-3</v>
      </c>
      <c r="M13763" s="20" t="s">
        <v>18</v>
      </c>
      <c r="P13763" s="1" t="s">
        <v>8525</v>
      </c>
      <c r="Q13763" s="19">
        <v>43086</v>
      </c>
      <c r="R13763" s="20" t="s">
        <v>15</v>
      </c>
      <c r="S13763" s="23">
        <v>42825</v>
      </c>
    </row>
    <row r="13764" spans="1:19" ht="30" x14ac:dyDescent="0.25">
      <c r="A13764">
        <v>68</v>
      </c>
      <c r="B13764" t="str">
        <f>IF(A13764="","",VLOOKUP(A13764,LOVs!$A$3:$B$62,2))</f>
        <v>Nanaimo-Ladysmith</v>
      </c>
      <c r="C13764" t="str">
        <f>Table1[[#This Row],[School Name]]</f>
        <v>Nanaimo District Secondary School</v>
      </c>
      <c r="D13764" t="s">
        <v>8515</v>
      </c>
      <c r="E13764">
        <v>1951</v>
      </c>
      <c r="F13764" t="s">
        <v>15</v>
      </c>
      <c r="H13764" s="19">
        <v>43085</v>
      </c>
      <c r="I13764" s="20">
        <v>47</v>
      </c>
      <c r="J13764" t="s">
        <v>73</v>
      </c>
      <c r="K13764" s="1" t="s">
        <v>3380</v>
      </c>
      <c r="L13764">
        <v>2E-3</v>
      </c>
      <c r="M13764" s="20" t="s">
        <v>18</v>
      </c>
      <c r="P13764" s="1" t="s">
        <v>8526</v>
      </c>
      <c r="Q13764" s="19">
        <v>43086</v>
      </c>
      <c r="R13764" s="20" t="s">
        <v>15</v>
      </c>
      <c r="S13764" s="23">
        <v>42825</v>
      </c>
    </row>
    <row r="13765" spans="1:19" ht="30" x14ac:dyDescent="0.25">
      <c r="A13765">
        <v>68</v>
      </c>
      <c r="B13765" t="str">
        <f>IF(A13765="","",VLOOKUP(A13765,LOVs!$A$3:$B$62,2))</f>
        <v>Nanaimo-Ladysmith</v>
      </c>
      <c r="C13765" t="str">
        <f>Table1[[#This Row],[School Name]]</f>
        <v>Nanaimo District Secondary School</v>
      </c>
      <c r="D13765" t="s">
        <v>8515</v>
      </c>
      <c r="E13765">
        <v>1951</v>
      </c>
      <c r="F13765" t="s">
        <v>15</v>
      </c>
      <c r="H13765" s="19">
        <v>43085</v>
      </c>
      <c r="I13765" s="20">
        <v>47</v>
      </c>
      <c r="J13765" t="s">
        <v>73</v>
      </c>
      <c r="K13765" s="1" t="s">
        <v>3377</v>
      </c>
      <c r="L13765">
        <v>1E-3</v>
      </c>
      <c r="M13765" s="20" t="s">
        <v>18</v>
      </c>
      <c r="P13765" s="1" t="s">
        <v>8527</v>
      </c>
      <c r="Q13765" s="19">
        <v>43086</v>
      </c>
      <c r="R13765" s="20" t="s">
        <v>15</v>
      </c>
      <c r="S13765" s="23">
        <v>42825</v>
      </c>
    </row>
    <row r="13766" spans="1:19" ht="30" x14ac:dyDescent="0.25">
      <c r="A13766">
        <v>68</v>
      </c>
      <c r="B13766" t="str">
        <f>IF(A13766="","",VLOOKUP(A13766,LOVs!$A$3:$B$62,2))</f>
        <v>Nanaimo-Ladysmith</v>
      </c>
      <c r="C13766" t="str">
        <f>Table1[[#This Row],[School Name]]</f>
        <v>Nanaimo District Secondary School</v>
      </c>
      <c r="D13766" t="s">
        <v>8515</v>
      </c>
      <c r="E13766">
        <v>1951</v>
      </c>
      <c r="F13766" t="s">
        <v>15</v>
      </c>
      <c r="H13766" s="19">
        <v>43085</v>
      </c>
      <c r="I13766" s="20">
        <v>47</v>
      </c>
      <c r="J13766" t="s">
        <v>73</v>
      </c>
      <c r="K13766" s="1" t="s">
        <v>3377</v>
      </c>
      <c r="L13766">
        <v>1E-3</v>
      </c>
      <c r="M13766" s="20" t="s">
        <v>18</v>
      </c>
      <c r="P13766" s="1" t="s">
        <v>8528</v>
      </c>
      <c r="Q13766" s="19">
        <v>43086</v>
      </c>
      <c r="R13766" s="20" t="s">
        <v>15</v>
      </c>
      <c r="S13766" s="23">
        <v>42825</v>
      </c>
    </row>
    <row r="13767" spans="1:19" ht="30" x14ac:dyDescent="0.25">
      <c r="A13767">
        <v>68</v>
      </c>
      <c r="B13767" t="str">
        <f>IF(A13767="","",VLOOKUP(A13767,LOVs!$A$3:$B$62,2))</f>
        <v>Nanaimo-Ladysmith</v>
      </c>
      <c r="C13767" t="str">
        <f>Table1[[#This Row],[School Name]]</f>
        <v>Nanaimo District Secondary School</v>
      </c>
      <c r="D13767" t="s">
        <v>8515</v>
      </c>
      <c r="E13767">
        <v>1951</v>
      </c>
      <c r="F13767" t="s">
        <v>15</v>
      </c>
      <c r="H13767" s="19">
        <v>43085</v>
      </c>
      <c r="I13767" s="20">
        <v>47</v>
      </c>
      <c r="J13767" t="s">
        <v>54</v>
      </c>
      <c r="K13767" s="1" t="s">
        <v>8529</v>
      </c>
      <c r="L13767">
        <v>2E-3</v>
      </c>
      <c r="M13767" s="20" t="s">
        <v>18</v>
      </c>
      <c r="P13767" s="1" t="s">
        <v>8530</v>
      </c>
      <c r="Q13767" s="19">
        <v>43086</v>
      </c>
      <c r="R13767" s="20" t="s">
        <v>15</v>
      </c>
      <c r="S13767" s="23">
        <v>42825</v>
      </c>
    </row>
    <row r="13768" spans="1:19" ht="30" x14ac:dyDescent="0.25">
      <c r="A13768">
        <v>68</v>
      </c>
      <c r="B13768" t="str">
        <f>IF(A13768="","",VLOOKUP(A13768,LOVs!$A$3:$B$62,2))</f>
        <v>Nanaimo-Ladysmith</v>
      </c>
      <c r="C13768" t="str">
        <f>Table1[[#This Row],[School Name]]</f>
        <v>Nanaimo District Secondary School</v>
      </c>
      <c r="D13768" t="s">
        <v>8515</v>
      </c>
      <c r="E13768">
        <v>1951</v>
      </c>
      <c r="F13768" t="s">
        <v>15</v>
      </c>
      <c r="H13768" s="19">
        <v>43085</v>
      </c>
      <c r="I13768" s="20">
        <v>47</v>
      </c>
      <c r="J13768" t="s">
        <v>97</v>
      </c>
      <c r="K13768" s="1" t="s">
        <v>8531</v>
      </c>
      <c r="L13768">
        <v>1E-3</v>
      </c>
      <c r="M13768" s="20" t="s">
        <v>18</v>
      </c>
      <c r="P13768" s="1" t="s">
        <v>8532</v>
      </c>
      <c r="Q13768" s="19">
        <v>43086</v>
      </c>
      <c r="R13768" s="20" t="s">
        <v>15</v>
      </c>
      <c r="S13768" s="23">
        <v>42825</v>
      </c>
    </row>
    <row r="13769" spans="1:19" ht="105" x14ac:dyDescent="0.25">
      <c r="A13769">
        <v>68</v>
      </c>
      <c r="B13769" t="str">
        <f>IF(A13769="","",VLOOKUP(A13769,LOVs!$A$3:$B$62,2))</f>
        <v>Nanaimo-Ladysmith</v>
      </c>
      <c r="C13769" t="str">
        <f>Table1[[#This Row],[School Name]]</f>
        <v>Nanaimo District Secondary School</v>
      </c>
      <c r="D13769" t="s">
        <v>8515</v>
      </c>
      <c r="E13769">
        <v>1951</v>
      </c>
      <c r="F13769" t="s">
        <v>15</v>
      </c>
      <c r="H13769" s="19">
        <v>43085</v>
      </c>
      <c r="I13769" s="20">
        <v>47</v>
      </c>
      <c r="J13769" t="s">
        <v>97</v>
      </c>
      <c r="K13769" s="1" t="s">
        <v>8533</v>
      </c>
      <c r="L13769">
        <v>2.7E-2</v>
      </c>
      <c r="M13769" s="20" t="s">
        <v>15</v>
      </c>
      <c r="N13769" s="1" t="s">
        <v>8534</v>
      </c>
      <c r="P13769" s="1" t="s">
        <v>8535</v>
      </c>
      <c r="Q13769" s="19">
        <v>43086</v>
      </c>
      <c r="R13769" s="20" t="s">
        <v>15</v>
      </c>
      <c r="S13769" s="23">
        <v>42825</v>
      </c>
    </row>
    <row r="13770" spans="1:19" ht="30" x14ac:dyDescent="0.25">
      <c r="A13770">
        <v>68</v>
      </c>
      <c r="B13770" t="str">
        <f>IF(A13770="","",VLOOKUP(A13770,LOVs!$A$3:$B$62,2))</f>
        <v>Nanaimo-Ladysmith</v>
      </c>
      <c r="C13770" t="str">
        <f>Table1[[#This Row],[School Name]]</f>
        <v>Nanaimo District Secondary School</v>
      </c>
      <c r="D13770" t="s">
        <v>8515</v>
      </c>
      <c r="E13770">
        <v>1951</v>
      </c>
      <c r="F13770" t="s">
        <v>15</v>
      </c>
      <c r="H13770" s="19">
        <v>43085</v>
      </c>
      <c r="I13770" s="20">
        <v>47</v>
      </c>
      <c r="J13770" t="s">
        <v>97</v>
      </c>
      <c r="K13770" s="1" t="s">
        <v>8533</v>
      </c>
      <c r="L13770">
        <v>8.9999999999999993E-3</v>
      </c>
      <c r="M13770" s="20" t="s">
        <v>18</v>
      </c>
      <c r="P13770" s="1" t="s">
        <v>8536</v>
      </c>
      <c r="Q13770" s="19">
        <v>43086</v>
      </c>
      <c r="R13770" s="20" t="s">
        <v>15</v>
      </c>
      <c r="S13770" s="23">
        <v>42825</v>
      </c>
    </row>
    <row r="13771" spans="1:19" ht="30" x14ac:dyDescent="0.25">
      <c r="A13771">
        <v>68</v>
      </c>
      <c r="B13771" t="str">
        <f>IF(A13771="","",VLOOKUP(A13771,LOVs!$A$3:$B$62,2))</f>
        <v>Nanaimo-Ladysmith</v>
      </c>
      <c r="C13771" t="str">
        <f>Table1[[#This Row],[School Name]]</f>
        <v>Nanaimo District Secondary School</v>
      </c>
      <c r="D13771" t="s">
        <v>8515</v>
      </c>
      <c r="E13771">
        <v>1951</v>
      </c>
      <c r="F13771" t="s">
        <v>15</v>
      </c>
      <c r="H13771" s="19">
        <v>43085</v>
      </c>
      <c r="I13771" s="20">
        <v>47</v>
      </c>
      <c r="J13771" t="s">
        <v>97</v>
      </c>
      <c r="K13771" s="1" t="s">
        <v>8537</v>
      </c>
      <c r="L13771">
        <v>1E-3</v>
      </c>
      <c r="M13771" s="20" t="s">
        <v>18</v>
      </c>
      <c r="P13771" s="1" t="s">
        <v>8538</v>
      </c>
      <c r="Q13771" s="19">
        <v>43086</v>
      </c>
      <c r="R13771" s="20" t="s">
        <v>15</v>
      </c>
      <c r="S13771" s="23">
        <v>42825</v>
      </c>
    </row>
    <row r="13772" spans="1:19" ht="105" x14ac:dyDescent="0.25">
      <c r="A13772">
        <v>68</v>
      </c>
      <c r="B13772" t="str">
        <f>IF(A13772="","",VLOOKUP(A13772,LOVs!$A$3:$B$62,2))</f>
        <v>Nanaimo-Ladysmith</v>
      </c>
      <c r="C13772" t="str">
        <f>Table1[[#This Row],[School Name]]</f>
        <v>Nanaimo District Secondary School</v>
      </c>
      <c r="D13772" t="s">
        <v>8515</v>
      </c>
      <c r="E13772">
        <v>1964</v>
      </c>
      <c r="F13772" t="s">
        <v>15</v>
      </c>
      <c r="H13772" s="19">
        <v>43085</v>
      </c>
      <c r="I13772" s="20">
        <v>47</v>
      </c>
      <c r="J13772" t="s">
        <v>97</v>
      </c>
      <c r="K13772" s="1" t="s">
        <v>8539</v>
      </c>
      <c r="L13772">
        <v>2.5000000000000001E-2</v>
      </c>
      <c r="M13772" s="20" t="s">
        <v>15</v>
      </c>
      <c r="N13772" s="1" t="s">
        <v>8534</v>
      </c>
      <c r="P13772" s="1" t="s">
        <v>8540</v>
      </c>
      <c r="Q13772" s="19">
        <v>43086</v>
      </c>
      <c r="R13772" s="20" t="s">
        <v>15</v>
      </c>
      <c r="S13772" s="23">
        <v>42825</v>
      </c>
    </row>
    <row r="13773" spans="1:19" ht="30" x14ac:dyDescent="0.25">
      <c r="A13773">
        <v>68</v>
      </c>
      <c r="B13773" t="str">
        <f>IF(A13773="","",VLOOKUP(A13773,LOVs!$A$3:$B$62,2))</f>
        <v>Nanaimo-Ladysmith</v>
      </c>
      <c r="C13773" t="str">
        <f>Table1[[#This Row],[School Name]]</f>
        <v>Nanaimo District Secondary School</v>
      </c>
      <c r="D13773" t="s">
        <v>8515</v>
      </c>
      <c r="E13773">
        <v>1964</v>
      </c>
      <c r="F13773" t="s">
        <v>15</v>
      </c>
      <c r="H13773" s="19">
        <v>43085</v>
      </c>
      <c r="I13773" s="20">
        <v>47</v>
      </c>
      <c r="J13773" t="s">
        <v>97</v>
      </c>
      <c r="K13773" s="1" t="s">
        <v>8539</v>
      </c>
      <c r="L13773">
        <v>5.0000000000000001E-3</v>
      </c>
      <c r="M13773" s="20" t="s">
        <v>18</v>
      </c>
      <c r="P13773" s="1" t="s">
        <v>8541</v>
      </c>
      <c r="Q13773" s="19">
        <v>43086</v>
      </c>
      <c r="R13773" s="20" t="s">
        <v>15</v>
      </c>
      <c r="S13773" s="23">
        <v>42825</v>
      </c>
    </row>
    <row r="13774" spans="1:19" ht="30" x14ac:dyDescent="0.25">
      <c r="A13774">
        <v>68</v>
      </c>
      <c r="B13774" t="str">
        <f>IF(A13774="","",VLOOKUP(A13774,LOVs!$A$3:$B$62,2))</f>
        <v>Nanaimo-Ladysmith</v>
      </c>
      <c r="C13774" t="str">
        <f>Table1[[#This Row],[School Name]]</f>
        <v>Nanaimo District Secondary School</v>
      </c>
      <c r="D13774" t="s">
        <v>8515</v>
      </c>
      <c r="E13774">
        <v>1964</v>
      </c>
      <c r="F13774" t="s">
        <v>15</v>
      </c>
      <c r="H13774" s="19">
        <v>43085</v>
      </c>
      <c r="I13774" s="20">
        <v>47</v>
      </c>
      <c r="J13774" t="s">
        <v>54</v>
      </c>
      <c r="K13774" s="1" t="s">
        <v>8542</v>
      </c>
      <c r="L13774">
        <v>7.0000000000000001E-3</v>
      </c>
      <c r="M13774" s="20" t="s">
        <v>18</v>
      </c>
      <c r="P13774" s="1" t="s">
        <v>8543</v>
      </c>
      <c r="Q13774" s="19">
        <v>43086</v>
      </c>
      <c r="R13774" s="20" t="s">
        <v>15</v>
      </c>
      <c r="S13774" s="23">
        <v>42825</v>
      </c>
    </row>
    <row r="13775" spans="1:19" ht="30" x14ac:dyDescent="0.25">
      <c r="A13775">
        <v>68</v>
      </c>
      <c r="B13775" t="str">
        <f>IF(A13775="","",VLOOKUP(A13775,LOVs!$A$3:$B$62,2))</f>
        <v>Nanaimo-Ladysmith</v>
      </c>
      <c r="C13775" t="str">
        <f>Table1[[#This Row],[School Name]]</f>
        <v>Nanaimo District Secondary School</v>
      </c>
      <c r="D13775" t="s">
        <v>8515</v>
      </c>
      <c r="E13775">
        <v>1951</v>
      </c>
      <c r="F13775" t="s">
        <v>15</v>
      </c>
      <c r="H13775" s="19">
        <v>43085</v>
      </c>
      <c r="I13775" s="20">
        <v>47</v>
      </c>
      <c r="J13775" t="s">
        <v>54</v>
      </c>
      <c r="K13775" s="1" t="s">
        <v>8544</v>
      </c>
      <c r="L13775">
        <v>2E-3</v>
      </c>
      <c r="M13775" s="20" t="s">
        <v>18</v>
      </c>
      <c r="P13775" s="1" t="s">
        <v>8545</v>
      </c>
      <c r="Q13775" s="19">
        <v>43086</v>
      </c>
      <c r="R13775" s="20" t="s">
        <v>15</v>
      </c>
      <c r="S13775" s="23">
        <v>42825</v>
      </c>
    </row>
    <row r="13776" spans="1:19" ht="30" x14ac:dyDescent="0.25">
      <c r="A13776">
        <v>68</v>
      </c>
      <c r="B13776" t="str">
        <f>IF(A13776="","",VLOOKUP(A13776,LOVs!$A$3:$B$62,2))</f>
        <v>Nanaimo-Ladysmith</v>
      </c>
      <c r="C13776" t="str">
        <f>Table1[[#This Row],[School Name]]</f>
        <v>Nanaimo District Secondary School</v>
      </c>
      <c r="D13776" t="s">
        <v>8515</v>
      </c>
      <c r="E13776">
        <v>1951</v>
      </c>
      <c r="F13776" t="s">
        <v>15</v>
      </c>
      <c r="H13776" s="19">
        <v>43085</v>
      </c>
      <c r="I13776" s="20">
        <v>47</v>
      </c>
      <c r="J13776" t="s">
        <v>54</v>
      </c>
      <c r="K13776" s="1" t="s">
        <v>8544</v>
      </c>
      <c r="L13776">
        <v>2E-3</v>
      </c>
      <c r="M13776" s="20" t="s">
        <v>18</v>
      </c>
      <c r="P13776" s="1" t="s">
        <v>8546</v>
      </c>
      <c r="Q13776" s="19">
        <v>43086</v>
      </c>
      <c r="R13776" s="20" t="s">
        <v>15</v>
      </c>
      <c r="S13776" s="23">
        <v>42825</v>
      </c>
    </row>
    <row r="13777" spans="1:19" ht="30" x14ac:dyDescent="0.25">
      <c r="A13777">
        <v>68</v>
      </c>
      <c r="B13777" t="str">
        <f>IF(A13777="","",VLOOKUP(A13777,LOVs!$A$3:$B$62,2))</f>
        <v>Nanaimo-Ladysmith</v>
      </c>
      <c r="C13777" t="str">
        <f>Table1[[#This Row],[School Name]]</f>
        <v>Nanaimo District Secondary School</v>
      </c>
      <c r="D13777" t="s">
        <v>8515</v>
      </c>
      <c r="E13777">
        <v>1951</v>
      </c>
      <c r="F13777" t="s">
        <v>15</v>
      </c>
      <c r="H13777" s="19">
        <v>43085</v>
      </c>
      <c r="I13777" s="20">
        <v>47</v>
      </c>
      <c r="J13777" t="s">
        <v>54</v>
      </c>
      <c r="K13777" s="1" t="s">
        <v>8544</v>
      </c>
      <c r="L13777">
        <v>1E-3</v>
      </c>
      <c r="M13777" s="20" t="s">
        <v>18</v>
      </c>
      <c r="P13777" s="1" t="s">
        <v>8547</v>
      </c>
      <c r="Q13777" s="19">
        <v>43086</v>
      </c>
      <c r="R13777" s="20" t="s">
        <v>15</v>
      </c>
      <c r="S13777" s="23">
        <v>42825</v>
      </c>
    </row>
    <row r="13778" spans="1:19" ht="30" x14ac:dyDescent="0.25">
      <c r="A13778">
        <v>68</v>
      </c>
      <c r="B13778" t="str">
        <f>IF(A13778="","",VLOOKUP(A13778,LOVs!$A$3:$B$62,2))</f>
        <v>Nanaimo-Ladysmith</v>
      </c>
      <c r="C13778" t="str">
        <f>Table1[[#This Row],[School Name]]</f>
        <v>Nanaimo District Secondary School</v>
      </c>
      <c r="D13778" t="s">
        <v>8515</v>
      </c>
      <c r="E13778">
        <v>2001</v>
      </c>
      <c r="F13778" t="s">
        <v>15</v>
      </c>
      <c r="H13778" s="19">
        <v>43085</v>
      </c>
      <c r="I13778" s="20">
        <v>47</v>
      </c>
      <c r="J13778" t="s">
        <v>73</v>
      </c>
      <c r="K13778" s="1" t="s">
        <v>8548</v>
      </c>
      <c r="L13778">
        <v>7.0000000000000001E-3</v>
      </c>
      <c r="M13778" s="20" t="s">
        <v>18</v>
      </c>
      <c r="P13778" s="1" t="s">
        <v>8549</v>
      </c>
      <c r="Q13778" s="19">
        <v>43086</v>
      </c>
      <c r="R13778" s="20" t="s">
        <v>15</v>
      </c>
      <c r="S13778" s="23">
        <v>42825</v>
      </c>
    </row>
    <row r="13779" spans="1:19" ht="30" x14ac:dyDescent="0.25">
      <c r="A13779">
        <v>68</v>
      </c>
      <c r="B13779" t="str">
        <f>IF(A13779="","",VLOOKUP(A13779,LOVs!$A$3:$B$62,2))</f>
        <v>Nanaimo-Ladysmith</v>
      </c>
      <c r="C13779" t="str">
        <f>Table1[[#This Row],[School Name]]</f>
        <v>Nanaimo District Secondary School</v>
      </c>
      <c r="D13779" t="s">
        <v>8515</v>
      </c>
      <c r="E13779">
        <v>2000</v>
      </c>
      <c r="F13779" t="s">
        <v>15</v>
      </c>
      <c r="H13779" s="19">
        <v>43085</v>
      </c>
      <c r="I13779" s="20">
        <v>47</v>
      </c>
      <c r="J13779" t="s">
        <v>54</v>
      </c>
      <c r="K13779" s="1" t="s">
        <v>3383</v>
      </c>
      <c r="L13779">
        <v>2E-3</v>
      </c>
      <c r="M13779" s="20" t="s">
        <v>18</v>
      </c>
      <c r="P13779" s="1" t="s">
        <v>8550</v>
      </c>
      <c r="Q13779" s="19">
        <v>43086</v>
      </c>
      <c r="R13779" s="20" t="s">
        <v>15</v>
      </c>
      <c r="S13779" s="23">
        <v>42825</v>
      </c>
    </row>
    <row r="13780" spans="1:19" ht="30" x14ac:dyDescent="0.25">
      <c r="A13780">
        <v>68</v>
      </c>
      <c r="B13780" t="str">
        <f>IF(A13780="","",VLOOKUP(A13780,LOVs!$A$3:$B$62,2))</f>
        <v>Nanaimo-Ladysmith</v>
      </c>
      <c r="C13780" t="str">
        <f>Table1[[#This Row],[School Name]]</f>
        <v>Nanaimo District Secondary School</v>
      </c>
      <c r="D13780" t="s">
        <v>8515</v>
      </c>
      <c r="E13780">
        <v>2000</v>
      </c>
      <c r="F13780" t="s">
        <v>15</v>
      </c>
      <c r="H13780" s="19">
        <v>43085</v>
      </c>
      <c r="I13780" s="20">
        <v>47</v>
      </c>
      <c r="J13780" t="s">
        <v>54</v>
      </c>
      <c r="K13780" s="1" t="s">
        <v>8551</v>
      </c>
      <c r="L13780">
        <v>2E-3</v>
      </c>
      <c r="M13780" s="20" t="s">
        <v>18</v>
      </c>
      <c r="P13780" s="1" t="s">
        <v>8552</v>
      </c>
      <c r="Q13780" s="19">
        <v>43086</v>
      </c>
      <c r="R13780" s="20" t="s">
        <v>15</v>
      </c>
      <c r="S13780" s="23">
        <v>42825</v>
      </c>
    </row>
    <row r="13781" spans="1:19" ht="30" x14ac:dyDescent="0.25">
      <c r="A13781">
        <v>68</v>
      </c>
      <c r="B13781" t="str">
        <f>IF(A13781="","",VLOOKUP(A13781,LOVs!$A$3:$B$62,2))</f>
        <v>Nanaimo-Ladysmith</v>
      </c>
      <c r="C13781" t="str">
        <f>Table1[[#This Row],[School Name]]</f>
        <v>Nanaimo District Secondary School</v>
      </c>
      <c r="D13781" t="s">
        <v>8515</v>
      </c>
      <c r="E13781">
        <v>2000</v>
      </c>
      <c r="F13781" t="s">
        <v>15</v>
      </c>
      <c r="H13781" s="19">
        <v>43085</v>
      </c>
      <c r="I13781" s="20">
        <v>47</v>
      </c>
      <c r="J13781" t="s">
        <v>54</v>
      </c>
      <c r="K13781" s="1" t="s">
        <v>3387</v>
      </c>
      <c r="L13781">
        <v>1E-3</v>
      </c>
      <c r="M13781" s="20" t="s">
        <v>18</v>
      </c>
      <c r="P13781" s="1" t="s">
        <v>8553</v>
      </c>
      <c r="Q13781" s="19">
        <v>43086</v>
      </c>
      <c r="R13781" s="20" t="s">
        <v>15</v>
      </c>
      <c r="S13781" s="23">
        <v>42825</v>
      </c>
    </row>
    <row r="13782" spans="1:19" ht="30" x14ac:dyDescent="0.25">
      <c r="A13782">
        <v>68</v>
      </c>
      <c r="B13782" t="str">
        <f>IF(A13782="","",VLOOKUP(A13782,LOVs!$A$3:$B$62,2))</f>
        <v>Nanaimo-Ladysmith</v>
      </c>
      <c r="C13782" t="str">
        <f>Table1[[#This Row],[School Name]]</f>
        <v>Nanaimo District Secondary School</v>
      </c>
      <c r="D13782" t="s">
        <v>8515</v>
      </c>
      <c r="E13782">
        <v>2000</v>
      </c>
      <c r="F13782" t="s">
        <v>15</v>
      </c>
      <c r="H13782" s="19">
        <v>43085</v>
      </c>
      <c r="I13782" s="20">
        <v>47</v>
      </c>
      <c r="J13782" t="s">
        <v>54</v>
      </c>
      <c r="K13782" s="1" t="s">
        <v>3387</v>
      </c>
      <c r="L13782">
        <v>1E-3</v>
      </c>
      <c r="M13782" s="20" t="s">
        <v>18</v>
      </c>
      <c r="P13782" s="1" t="s">
        <v>8554</v>
      </c>
      <c r="Q13782" s="19">
        <v>43086</v>
      </c>
      <c r="R13782" s="20" t="s">
        <v>15</v>
      </c>
      <c r="S13782" s="23">
        <v>42825</v>
      </c>
    </row>
    <row r="13783" spans="1:19" ht="30" x14ac:dyDescent="0.25">
      <c r="A13783">
        <v>68</v>
      </c>
      <c r="B13783" t="str">
        <f>IF(A13783="","",VLOOKUP(A13783,LOVs!$A$3:$B$62,2))</f>
        <v>Nanaimo-Ladysmith</v>
      </c>
      <c r="C13783" t="str">
        <f>Table1[[#This Row],[School Name]]</f>
        <v>Nanaimo District Secondary School</v>
      </c>
      <c r="D13783" t="s">
        <v>8515</v>
      </c>
      <c r="E13783">
        <v>2000</v>
      </c>
      <c r="F13783" t="s">
        <v>15</v>
      </c>
      <c r="H13783" s="19">
        <v>43085</v>
      </c>
      <c r="I13783" s="20">
        <v>47</v>
      </c>
      <c r="J13783" t="s">
        <v>97</v>
      </c>
      <c r="K13783" s="1" t="s">
        <v>8555</v>
      </c>
      <c r="L13783">
        <v>1E-3</v>
      </c>
      <c r="M13783" s="20" t="s">
        <v>18</v>
      </c>
      <c r="P13783" s="1" t="s">
        <v>8556</v>
      </c>
      <c r="Q13783" s="19">
        <v>43086</v>
      </c>
      <c r="R13783" s="20" t="s">
        <v>15</v>
      </c>
      <c r="S13783" s="23">
        <v>42825</v>
      </c>
    </row>
    <row r="13784" spans="1:19" ht="30" x14ac:dyDescent="0.25">
      <c r="A13784">
        <v>68</v>
      </c>
      <c r="B13784" t="str">
        <f>IF(A13784="","",VLOOKUP(A13784,LOVs!$A$3:$B$62,2))</f>
        <v>Nanaimo-Ladysmith</v>
      </c>
      <c r="C13784" t="str">
        <f>Table1[[#This Row],[School Name]]</f>
        <v>Nanaimo District Secondary School</v>
      </c>
      <c r="D13784" t="s">
        <v>8515</v>
      </c>
      <c r="E13784">
        <v>2000</v>
      </c>
      <c r="F13784" t="s">
        <v>15</v>
      </c>
      <c r="H13784" s="19">
        <v>43085</v>
      </c>
      <c r="I13784" s="20">
        <v>47</v>
      </c>
      <c r="J13784" t="s">
        <v>54</v>
      </c>
      <c r="K13784" s="1" t="s">
        <v>8557</v>
      </c>
      <c r="L13784">
        <v>2E-3</v>
      </c>
      <c r="M13784" s="20" t="s">
        <v>18</v>
      </c>
      <c r="P13784" s="1" t="s">
        <v>8558</v>
      </c>
      <c r="Q13784" s="19">
        <v>43086</v>
      </c>
      <c r="R13784" s="20" t="s">
        <v>15</v>
      </c>
      <c r="S13784" s="23">
        <v>42825</v>
      </c>
    </row>
    <row r="13785" spans="1:19" ht="30" x14ac:dyDescent="0.25">
      <c r="A13785">
        <v>68</v>
      </c>
      <c r="B13785" t="str">
        <f>IF(A13785="","",VLOOKUP(A13785,LOVs!$A$3:$B$62,2))</f>
        <v>Nanaimo-Ladysmith</v>
      </c>
      <c r="C13785" t="str">
        <f>Table1[[#This Row],[School Name]]</f>
        <v>Nanaimo District Secondary School</v>
      </c>
      <c r="D13785" t="s">
        <v>8515</v>
      </c>
      <c r="E13785">
        <v>2000</v>
      </c>
      <c r="F13785" t="s">
        <v>15</v>
      </c>
      <c r="H13785" s="19">
        <v>43085</v>
      </c>
      <c r="I13785" s="20">
        <v>47</v>
      </c>
      <c r="J13785" t="s">
        <v>54</v>
      </c>
      <c r="K13785" s="1" t="s">
        <v>8559</v>
      </c>
      <c r="L13785">
        <v>2E-3</v>
      </c>
      <c r="M13785" s="20" t="s">
        <v>18</v>
      </c>
      <c r="P13785" s="1" t="s">
        <v>8560</v>
      </c>
      <c r="Q13785" s="19">
        <v>43086</v>
      </c>
      <c r="R13785" s="20" t="s">
        <v>15</v>
      </c>
      <c r="S13785" s="23">
        <v>42825</v>
      </c>
    </row>
    <row r="13786" spans="1:19" ht="30" x14ac:dyDescent="0.25">
      <c r="A13786">
        <v>68</v>
      </c>
      <c r="B13786" t="str">
        <f>IF(A13786="","",VLOOKUP(A13786,LOVs!$A$3:$B$62,2))</f>
        <v>Nanaimo-Ladysmith</v>
      </c>
      <c r="C13786" t="str">
        <f>Table1[[#This Row],[School Name]]</f>
        <v>Nanaimo District Secondary School</v>
      </c>
      <c r="D13786" t="s">
        <v>8515</v>
      </c>
      <c r="E13786">
        <v>1951</v>
      </c>
      <c r="F13786" t="s">
        <v>15</v>
      </c>
      <c r="H13786" s="19">
        <v>43085</v>
      </c>
      <c r="I13786" s="20">
        <v>47</v>
      </c>
      <c r="J13786" t="s">
        <v>73</v>
      </c>
      <c r="K13786" s="1" t="s">
        <v>6175</v>
      </c>
      <c r="L13786">
        <v>1E-3</v>
      </c>
      <c r="M13786" s="20" t="s">
        <v>18</v>
      </c>
      <c r="P13786" s="1" t="s">
        <v>8561</v>
      </c>
      <c r="Q13786" s="19">
        <v>43086</v>
      </c>
      <c r="R13786" s="20" t="s">
        <v>15</v>
      </c>
      <c r="S13786" s="23">
        <v>42825</v>
      </c>
    </row>
    <row r="13787" spans="1:19" ht="30" x14ac:dyDescent="0.25">
      <c r="A13787">
        <v>68</v>
      </c>
      <c r="B13787" t="str">
        <f>IF(A13787="","",VLOOKUP(A13787,LOVs!$A$3:$B$62,2))</f>
        <v>Nanaimo-Ladysmith</v>
      </c>
      <c r="C13787" t="str">
        <f>Table1[[#This Row],[School Name]]</f>
        <v>Nanaimo District Secondary School</v>
      </c>
      <c r="D13787" t="s">
        <v>8515</v>
      </c>
      <c r="E13787">
        <v>2000</v>
      </c>
      <c r="F13787" t="s">
        <v>15</v>
      </c>
      <c r="H13787" s="19">
        <v>43085</v>
      </c>
      <c r="I13787" s="20">
        <v>47</v>
      </c>
      <c r="J13787" t="s">
        <v>8156</v>
      </c>
      <c r="K13787" s="1" t="s">
        <v>8562</v>
      </c>
      <c r="L13787">
        <v>5.0000000000000001E-3</v>
      </c>
      <c r="M13787" s="20" t="s">
        <v>18</v>
      </c>
      <c r="P13787" s="1" t="s">
        <v>8563</v>
      </c>
      <c r="Q13787" s="19">
        <v>43086</v>
      </c>
      <c r="R13787" s="20" t="s">
        <v>15</v>
      </c>
      <c r="S13787" s="23">
        <v>42825</v>
      </c>
    </row>
    <row r="13788" spans="1:19" ht="30" x14ac:dyDescent="0.25">
      <c r="A13788">
        <v>68</v>
      </c>
      <c r="B13788" t="str">
        <f>IF(A13788="","",VLOOKUP(A13788,LOVs!$A$3:$B$62,2))</f>
        <v>Nanaimo-Ladysmith</v>
      </c>
      <c r="C13788" t="str">
        <f>Table1[[#This Row],[School Name]]</f>
        <v>Nanaimo District Secondary School</v>
      </c>
      <c r="D13788" t="s">
        <v>8515</v>
      </c>
      <c r="E13788">
        <v>1951</v>
      </c>
      <c r="F13788" t="s">
        <v>15</v>
      </c>
      <c r="H13788" s="19">
        <v>43085</v>
      </c>
      <c r="I13788" s="20">
        <v>47</v>
      </c>
      <c r="J13788" t="s">
        <v>8156</v>
      </c>
      <c r="K13788" s="1" t="s">
        <v>8564</v>
      </c>
      <c r="L13788">
        <v>7.0000000000000001E-3</v>
      </c>
      <c r="M13788" s="20" t="s">
        <v>18</v>
      </c>
      <c r="P13788" s="1" t="s">
        <v>8565</v>
      </c>
      <c r="Q13788" s="19">
        <v>43086</v>
      </c>
      <c r="R13788" s="20" t="s">
        <v>15</v>
      </c>
      <c r="S13788" s="23">
        <v>42825</v>
      </c>
    </row>
    <row r="13789" spans="1:19" ht="90" x14ac:dyDescent="0.25">
      <c r="A13789">
        <v>68</v>
      </c>
      <c r="B13789" t="str">
        <f>IF(A13789="","",VLOOKUP(A13789,LOVs!$A$3:$B$62,2))</f>
        <v>Nanaimo-Ladysmith</v>
      </c>
      <c r="C13789" t="str">
        <f>Table1[[#This Row],[School Name]]</f>
        <v>Nanaimo District Secondary School</v>
      </c>
      <c r="D13789" t="s">
        <v>8515</v>
      </c>
      <c r="E13789">
        <v>1951</v>
      </c>
      <c r="F13789" t="s">
        <v>15</v>
      </c>
      <c r="H13789" s="19">
        <v>43085</v>
      </c>
      <c r="I13789" s="20">
        <v>47</v>
      </c>
      <c r="J13789" t="s">
        <v>54</v>
      </c>
      <c r="K13789" s="1" t="s">
        <v>8566</v>
      </c>
      <c r="L13789">
        <v>1.4999999999999999E-2</v>
      </c>
      <c r="M13789" s="20" t="s">
        <v>15</v>
      </c>
      <c r="N13789" s="1" t="s">
        <v>8567</v>
      </c>
      <c r="P13789" s="1" t="s">
        <v>8568</v>
      </c>
      <c r="Q13789" s="19">
        <v>43086</v>
      </c>
      <c r="R13789" s="20" t="s">
        <v>15</v>
      </c>
      <c r="S13789" s="23">
        <v>42825</v>
      </c>
    </row>
    <row r="13790" spans="1:19" ht="30" x14ac:dyDescent="0.25">
      <c r="A13790">
        <v>68</v>
      </c>
      <c r="B13790" t="str">
        <f>IF(A13790="","",VLOOKUP(A13790,LOVs!$A$3:$B$62,2))</f>
        <v>Nanaimo-Ladysmith</v>
      </c>
      <c r="C13790" t="str">
        <f>Table1[[#This Row],[School Name]]</f>
        <v>Nanaimo District Secondary School</v>
      </c>
      <c r="D13790" t="s">
        <v>8515</v>
      </c>
      <c r="E13790">
        <v>1951</v>
      </c>
      <c r="F13790" t="s">
        <v>15</v>
      </c>
      <c r="H13790" s="19">
        <v>43085</v>
      </c>
      <c r="I13790" s="20">
        <v>47</v>
      </c>
      <c r="J13790" t="s">
        <v>54</v>
      </c>
      <c r="K13790" s="1" t="s">
        <v>8566</v>
      </c>
      <c r="L13790">
        <v>4.0000000000000001E-3</v>
      </c>
      <c r="M13790" s="20" t="s">
        <v>18</v>
      </c>
      <c r="P13790" s="1" t="s">
        <v>8569</v>
      </c>
      <c r="Q13790" s="19">
        <v>43086</v>
      </c>
      <c r="R13790" s="20" t="s">
        <v>15</v>
      </c>
      <c r="S13790" s="23">
        <v>42825</v>
      </c>
    </row>
    <row r="13791" spans="1:19" ht="90" x14ac:dyDescent="0.25">
      <c r="A13791">
        <v>68</v>
      </c>
      <c r="B13791" t="str">
        <f>IF(A13791="","",VLOOKUP(A13791,LOVs!$A$3:$B$62,2))</f>
        <v>Nanaimo-Ladysmith</v>
      </c>
      <c r="C13791" t="str">
        <f>Table1[[#This Row],[School Name]]</f>
        <v>Nanaimo District Secondary School</v>
      </c>
      <c r="D13791" t="s">
        <v>8515</v>
      </c>
      <c r="E13791">
        <v>1951</v>
      </c>
      <c r="F13791" t="s">
        <v>15</v>
      </c>
      <c r="H13791" s="19">
        <v>43085</v>
      </c>
      <c r="I13791" s="20">
        <v>47</v>
      </c>
      <c r="J13791" t="s">
        <v>54</v>
      </c>
      <c r="K13791" s="1" t="s">
        <v>8570</v>
      </c>
      <c r="L13791">
        <v>1.2999999999999999E-2</v>
      </c>
      <c r="M13791" s="20" t="s">
        <v>15</v>
      </c>
      <c r="N13791" s="1" t="s">
        <v>8567</v>
      </c>
      <c r="P13791" s="1" t="s">
        <v>8571</v>
      </c>
      <c r="Q13791" s="19">
        <v>43086</v>
      </c>
      <c r="R13791" s="20" t="s">
        <v>15</v>
      </c>
      <c r="S13791" s="23">
        <v>42825</v>
      </c>
    </row>
    <row r="13792" spans="1:19" ht="30" x14ac:dyDescent="0.25">
      <c r="A13792">
        <v>68</v>
      </c>
      <c r="B13792" t="str">
        <f>IF(A13792="","",VLOOKUP(A13792,LOVs!$A$3:$B$62,2))</f>
        <v>Nanaimo-Ladysmith</v>
      </c>
      <c r="C13792" t="str">
        <f>Table1[[#This Row],[School Name]]</f>
        <v>Nanaimo District Secondary School</v>
      </c>
      <c r="D13792" t="s">
        <v>8515</v>
      </c>
      <c r="E13792">
        <v>1951</v>
      </c>
      <c r="F13792" t="s">
        <v>15</v>
      </c>
      <c r="H13792" s="19">
        <v>43085</v>
      </c>
      <c r="I13792" s="20">
        <v>47</v>
      </c>
      <c r="J13792" t="s">
        <v>54</v>
      </c>
      <c r="K13792" s="1" t="s">
        <v>8570</v>
      </c>
      <c r="L13792">
        <v>8.0000000000000002E-3</v>
      </c>
      <c r="M13792" s="20" t="s">
        <v>18</v>
      </c>
      <c r="P13792" s="1" t="s">
        <v>8572</v>
      </c>
      <c r="Q13792" s="19">
        <v>43086</v>
      </c>
      <c r="R13792" s="20" t="s">
        <v>15</v>
      </c>
      <c r="S13792" s="23">
        <v>42825</v>
      </c>
    </row>
    <row r="13793" spans="1:19" ht="105" x14ac:dyDescent="0.25">
      <c r="A13793">
        <v>68</v>
      </c>
      <c r="B13793" t="str">
        <f>IF(A13793="","",VLOOKUP(A13793,LOVs!$A$3:$B$62,2))</f>
        <v>Nanaimo-Ladysmith</v>
      </c>
      <c r="C13793" t="str">
        <f>Table1[[#This Row],[School Name]]</f>
        <v>Nanaimo District Secondary School</v>
      </c>
      <c r="D13793" t="s">
        <v>8515</v>
      </c>
      <c r="E13793">
        <v>1951</v>
      </c>
      <c r="F13793" t="s">
        <v>15</v>
      </c>
      <c r="H13793" s="19">
        <v>43085</v>
      </c>
      <c r="I13793" s="20">
        <v>47</v>
      </c>
      <c r="J13793" t="s">
        <v>97</v>
      </c>
      <c r="K13793" s="1" t="s">
        <v>8573</v>
      </c>
      <c r="L13793">
        <v>1.0999999999999999E-2</v>
      </c>
      <c r="M13793" s="20" t="s">
        <v>15</v>
      </c>
      <c r="N13793" s="1" t="s">
        <v>8534</v>
      </c>
      <c r="P13793" s="1" t="s">
        <v>8574</v>
      </c>
      <c r="Q13793" s="19">
        <v>43086</v>
      </c>
      <c r="R13793" s="20" t="s">
        <v>15</v>
      </c>
      <c r="S13793" s="23">
        <v>42825</v>
      </c>
    </row>
    <row r="13794" spans="1:19" ht="30" x14ac:dyDescent="0.25">
      <c r="A13794">
        <v>68</v>
      </c>
      <c r="B13794" t="str">
        <f>IF(A13794="","",VLOOKUP(A13794,LOVs!$A$3:$B$62,2))</f>
        <v>Nanaimo-Ladysmith</v>
      </c>
      <c r="C13794" t="str">
        <f>Table1[[#This Row],[School Name]]</f>
        <v>Nanaimo District Secondary School</v>
      </c>
      <c r="D13794" t="s">
        <v>8515</v>
      </c>
      <c r="E13794">
        <v>1951</v>
      </c>
      <c r="F13794" t="s">
        <v>15</v>
      </c>
      <c r="H13794" s="19">
        <v>43085</v>
      </c>
      <c r="I13794" s="20">
        <v>47</v>
      </c>
      <c r="J13794" t="s">
        <v>97</v>
      </c>
      <c r="K13794" s="1" t="s">
        <v>8573</v>
      </c>
      <c r="L13794">
        <v>3.0000000000000001E-3</v>
      </c>
      <c r="M13794" s="20" t="s">
        <v>18</v>
      </c>
      <c r="P13794" s="1" t="s">
        <v>8575</v>
      </c>
      <c r="Q13794" s="19">
        <v>43086</v>
      </c>
      <c r="R13794" s="20" t="s">
        <v>15</v>
      </c>
      <c r="S13794" s="23">
        <v>42825</v>
      </c>
    </row>
    <row r="13795" spans="1:19" ht="30" x14ac:dyDescent="0.25">
      <c r="A13795">
        <v>68</v>
      </c>
      <c r="B13795" t="str">
        <f>IF(A13795="","",VLOOKUP(A13795,LOVs!$A$3:$B$62,2))</f>
        <v>Nanaimo-Ladysmith</v>
      </c>
      <c r="C13795" t="str">
        <f>Table1[[#This Row],[School Name]]</f>
        <v>Nanaimo District Secondary School</v>
      </c>
      <c r="D13795" t="s">
        <v>8515</v>
      </c>
      <c r="E13795">
        <v>1951</v>
      </c>
      <c r="F13795" t="s">
        <v>15</v>
      </c>
      <c r="H13795" s="19">
        <v>43085</v>
      </c>
      <c r="I13795" s="20">
        <v>47</v>
      </c>
      <c r="J13795" t="s">
        <v>97</v>
      </c>
      <c r="K13795" s="1" t="s">
        <v>8576</v>
      </c>
      <c r="L13795">
        <v>8.0000000000000002E-3</v>
      </c>
      <c r="M13795" s="20" t="s">
        <v>18</v>
      </c>
      <c r="P13795" s="1" t="s">
        <v>8577</v>
      </c>
      <c r="Q13795" s="19">
        <v>43086</v>
      </c>
      <c r="R13795" s="20" t="s">
        <v>15</v>
      </c>
      <c r="S13795" s="23">
        <v>42825</v>
      </c>
    </row>
    <row r="13796" spans="1:19" ht="30" x14ac:dyDescent="0.25">
      <c r="A13796">
        <v>68</v>
      </c>
      <c r="B13796" t="str">
        <f>IF(A13796="","",VLOOKUP(A13796,LOVs!$A$3:$B$62,2))</f>
        <v>Nanaimo-Ladysmith</v>
      </c>
      <c r="C13796" t="str">
        <f>Table1[[#This Row],[School Name]]</f>
        <v>Nanaimo District Secondary School</v>
      </c>
      <c r="D13796" t="s">
        <v>8515</v>
      </c>
      <c r="E13796">
        <v>1951</v>
      </c>
      <c r="F13796" t="s">
        <v>15</v>
      </c>
      <c r="H13796" s="19">
        <v>43085</v>
      </c>
      <c r="I13796" s="20">
        <v>47</v>
      </c>
      <c r="J13796" t="s">
        <v>73</v>
      </c>
      <c r="K13796" s="1" t="s">
        <v>8578</v>
      </c>
      <c r="L13796">
        <v>1E-3</v>
      </c>
      <c r="M13796" s="20" t="s">
        <v>18</v>
      </c>
      <c r="P13796" s="1" t="s">
        <v>8579</v>
      </c>
      <c r="Q13796" s="19">
        <v>43086</v>
      </c>
      <c r="R13796" s="20" t="s">
        <v>15</v>
      </c>
      <c r="S13796" s="23">
        <v>42825</v>
      </c>
    </row>
    <row r="13797" spans="1:19" ht="30" x14ac:dyDescent="0.25">
      <c r="A13797">
        <v>68</v>
      </c>
      <c r="B13797" t="str">
        <f>IF(A13797="","",VLOOKUP(A13797,LOVs!$A$3:$B$62,2))</f>
        <v>Nanaimo-Ladysmith</v>
      </c>
      <c r="C13797" t="str">
        <f>Table1[[#This Row],[School Name]]</f>
        <v>Nanaimo District Secondary School</v>
      </c>
      <c r="D13797" t="s">
        <v>8515</v>
      </c>
      <c r="E13797">
        <v>1961</v>
      </c>
      <c r="F13797" t="s">
        <v>15</v>
      </c>
      <c r="H13797" s="19">
        <v>43085</v>
      </c>
      <c r="I13797" s="20">
        <v>47</v>
      </c>
      <c r="J13797" t="s">
        <v>97</v>
      </c>
      <c r="K13797" s="1" t="s">
        <v>8580</v>
      </c>
      <c r="L13797">
        <v>1E-3</v>
      </c>
      <c r="M13797" s="20" t="s">
        <v>18</v>
      </c>
      <c r="P13797" s="1" t="s">
        <v>8581</v>
      </c>
      <c r="Q13797" s="19">
        <v>43086</v>
      </c>
      <c r="R13797" s="20" t="s">
        <v>15</v>
      </c>
      <c r="S13797" s="23">
        <v>42825</v>
      </c>
    </row>
    <row r="13798" spans="1:19" ht="30" x14ac:dyDescent="0.25">
      <c r="A13798">
        <v>68</v>
      </c>
      <c r="B13798" t="str">
        <f>IF(A13798="","",VLOOKUP(A13798,LOVs!$A$3:$B$62,2))</f>
        <v>Nanaimo-Ladysmith</v>
      </c>
      <c r="C13798" t="str">
        <f>Table1[[#This Row],[School Name]]</f>
        <v>Nanaimo District Secondary School</v>
      </c>
      <c r="D13798" t="s">
        <v>8515</v>
      </c>
      <c r="E13798">
        <v>1951</v>
      </c>
      <c r="F13798" t="s">
        <v>15</v>
      </c>
      <c r="H13798" s="19">
        <v>43085</v>
      </c>
      <c r="I13798" s="20">
        <v>47</v>
      </c>
      <c r="J13798" t="s">
        <v>73</v>
      </c>
      <c r="K13798" s="1" t="s">
        <v>8582</v>
      </c>
      <c r="L13798">
        <v>0.39700000000000002</v>
      </c>
      <c r="M13798" s="20" t="s">
        <v>15</v>
      </c>
      <c r="P13798" s="1" t="s">
        <v>8583</v>
      </c>
      <c r="Q13798" s="19">
        <v>43086</v>
      </c>
      <c r="R13798" s="20" t="s">
        <v>15</v>
      </c>
      <c r="S13798" s="23">
        <v>42825</v>
      </c>
    </row>
    <row r="13799" spans="1:19" ht="30" x14ac:dyDescent="0.25">
      <c r="A13799">
        <v>68</v>
      </c>
      <c r="B13799" t="str">
        <f>IF(A13799="","",VLOOKUP(A13799,LOVs!$A$3:$B$62,2))</f>
        <v>Nanaimo-Ladysmith</v>
      </c>
      <c r="C13799" t="str">
        <f>Table1[[#This Row],[School Name]]</f>
        <v>Nanaimo District Secondary School</v>
      </c>
      <c r="D13799" t="s">
        <v>8515</v>
      </c>
      <c r="E13799">
        <v>1951</v>
      </c>
      <c r="F13799" t="s">
        <v>15</v>
      </c>
      <c r="H13799" s="19">
        <v>43085</v>
      </c>
      <c r="I13799" s="20">
        <v>47</v>
      </c>
      <c r="J13799" t="s">
        <v>73</v>
      </c>
      <c r="K13799" s="1" t="s">
        <v>8582</v>
      </c>
      <c r="L13799">
        <v>2.9000000000000001E-2</v>
      </c>
      <c r="M13799" s="20" t="s">
        <v>15</v>
      </c>
      <c r="P13799" s="1" t="s">
        <v>8584</v>
      </c>
      <c r="Q13799" s="19">
        <v>43086</v>
      </c>
      <c r="R13799" s="20" t="s">
        <v>15</v>
      </c>
      <c r="S13799" s="23">
        <v>42825</v>
      </c>
    </row>
    <row r="13800" spans="1:19" ht="75" x14ac:dyDescent="0.25">
      <c r="A13800">
        <v>68</v>
      </c>
      <c r="B13800" t="str">
        <f>IF(A13800="","",VLOOKUP(A13800,LOVs!$A$3:$B$62,2))</f>
        <v>Nanaimo-Ladysmith</v>
      </c>
      <c r="C13800" t="str">
        <f>Table1[[#This Row],[School Name]]</f>
        <v>Nanaimo District Secondary School</v>
      </c>
      <c r="D13800" t="s">
        <v>8515</v>
      </c>
      <c r="E13800">
        <v>1951</v>
      </c>
      <c r="F13800" t="s">
        <v>15</v>
      </c>
      <c r="H13800" s="19">
        <v>42752</v>
      </c>
      <c r="I13800" s="20">
        <v>47</v>
      </c>
      <c r="J13800" t="s">
        <v>73</v>
      </c>
      <c r="K13800" s="1" t="s">
        <v>8582</v>
      </c>
      <c r="L13800">
        <v>1.2999999999999999E-2</v>
      </c>
      <c r="M13800" s="20" t="s">
        <v>15</v>
      </c>
      <c r="N13800" s="1" t="s">
        <v>8585</v>
      </c>
      <c r="P13800" s="1" t="s">
        <v>8586</v>
      </c>
      <c r="Q13800" s="19">
        <v>42753</v>
      </c>
      <c r="R13800" s="20" t="s">
        <v>15</v>
      </c>
      <c r="S13800" s="23">
        <v>42825</v>
      </c>
    </row>
    <row r="13801" spans="1:19" ht="30" x14ac:dyDescent="0.25">
      <c r="A13801">
        <v>68</v>
      </c>
      <c r="B13801" t="str">
        <f>IF(A13801="","",VLOOKUP(A13801,LOVs!$A$3:$B$62,2))</f>
        <v>Nanaimo-Ladysmith</v>
      </c>
      <c r="C13801" t="str">
        <f>Table1[[#This Row],[School Name]]</f>
        <v>Nanaimo District Secondary School</v>
      </c>
      <c r="D13801" t="s">
        <v>8515</v>
      </c>
      <c r="E13801">
        <v>2001</v>
      </c>
      <c r="F13801" t="s">
        <v>15</v>
      </c>
      <c r="H13801" s="19">
        <v>43085</v>
      </c>
      <c r="I13801" s="20">
        <v>47</v>
      </c>
      <c r="J13801" t="s">
        <v>97</v>
      </c>
      <c r="K13801" s="1" t="s">
        <v>8587</v>
      </c>
      <c r="L13801">
        <v>0</v>
      </c>
      <c r="M13801" s="20" t="s">
        <v>18</v>
      </c>
      <c r="P13801" s="1" t="s">
        <v>8588</v>
      </c>
      <c r="Q13801" s="19">
        <v>43086</v>
      </c>
      <c r="R13801" s="20" t="s">
        <v>15</v>
      </c>
      <c r="S13801" s="23">
        <v>42825</v>
      </c>
    </row>
    <row r="13802" spans="1:19" ht="30" x14ac:dyDescent="0.25">
      <c r="A13802">
        <v>68</v>
      </c>
      <c r="B13802" t="str">
        <f>IF(A13802="","",VLOOKUP(A13802,LOVs!$A$3:$B$62,2))</f>
        <v>Nanaimo-Ladysmith</v>
      </c>
      <c r="C13802" t="str">
        <f>Table1[[#This Row],[School Name]]</f>
        <v>Nanaimo District Secondary School</v>
      </c>
      <c r="D13802" t="s">
        <v>8515</v>
      </c>
      <c r="E13802">
        <v>2001</v>
      </c>
      <c r="F13802" t="s">
        <v>15</v>
      </c>
      <c r="H13802" s="19">
        <v>43085</v>
      </c>
      <c r="I13802" s="20">
        <v>47</v>
      </c>
      <c r="J13802" t="s">
        <v>97</v>
      </c>
      <c r="K13802" s="1" t="s">
        <v>8589</v>
      </c>
      <c r="L13802">
        <v>0</v>
      </c>
      <c r="M13802" s="20" t="s">
        <v>18</v>
      </c>
      <c r="P13802" s="1" t="s">
        <v>8590</v>
      </c>
      <c r="Q13802" s="19">
        <v>43086</v>
      </c>
      <c r="R13802" s="20" t="s">
        <v>15</v>
      </c>
      <c r="S13802" s="23">
        <v>42825</v>
      </c>
    </row>
    <row r="13803" spans="1:19" ht="30" x14ac:dyDescent="0.25">
      <c r="A13803">
        <v>68</v>
      </c>
      <c r="B13803" t="str">
        <f>IF(A13803="","",VLOOKUP(A13803,LOVs!$A$3:$B$62,2))</f>
        <v>Nanaimo-Ladysmith</v>
      </c>
      <c r="C13803" t="str">
        <f>Table1[[#This Row],[School Name]]</f>
        <v>Nanaimo District Secondary School</v>
      </c>
      <c r="D13803" t="s">
        <v>8515</v>
      </c>
      <c r="E13803">
        <v>1976</v>
      </c>
      <c r="F13803" t="s">
        <v>15</v>
      </c>
      <c r="H13803" s="19">
        <v>43085</v>
      </c>
      <c r="I13803" s="20">
        <v>47</v>
      </c>
      <c r="J13803" t="s">
        <v>73</v>
      </c>
      <c r="K13803" s="1" t="s">
        <v>8591</v>
      </c>
      <c r="L13803">
        <v>8.0000000000000002E-3</v>
      </c>
      <c r="M13803" s="20" t="s">
        <v>18</v>
      </c>
      <c r="P13803" s="1" t="s">
        <v>8592</v>
      </c>
      <c r="Q13803" s="19">
        <v>43086</v>
      </c>
      <c r="R13803" s="20" t="s">
        <v>15</v>
      </c>
      <c r="S13803" s="23">
        <v>42825</v>
      </c>
    </row>
    <row r="13804" spans="1:19" ht="30" x14ac:dyDescent="0.25">
      <c r="A13804">
        <v>68</v>
      </c>
      <c r="B13804" t="str">
        <f>IF(A13804="","",VLOOKUP(A13804,LOVs!$A$3:$B$62,2))</f>
        <v>Nanaimo-Ladysmith</v>
      </c>
      <c r="C13804" t="str">
        <f>Table1[[#This Row],[School Name]]</f>
        <v>Nanaimo District Secondary School</v>
      </c>
      <c r="D13804" t="s">
        <v>8515</v>
      </c>
      <c r="E13804">
        <v>2000</v>
      </c>
      <c r="F13804" t="s">
        <v>15</v>
      </c>
      <c r="H13804" s="19">
        <v>43085</v>
      </c>
      <c r="I13804" s="20">
        <v>47</v>
      </c>
      <c r="J13804" t="s">
        <v>54</v>
      </c>
      <c r="K13804" s="1" t="s">
        <v>8593</v>
      </c>
      <c r="L13804">
        <v>2E-3</v>
      </c>
      <c r="M13804" s="20" t="s">
        <v>18</v>
      </c>
      <c r="P13804" s="1" t="s">
        <v>8594</v>
      </c>
      <c r="Q13804" s="19">
        <v>43086</v>
      </c>
      <c r="R13804" s="20" t="s">
        <v>15</v>
      </c>
      <c r="S13804" s="23">
        <v>42825</v>
      </c>
    </row>
    <row r="13805" spans="1:19" ht="150" x14ac:dyDescent="0.25">
      <c r="A13805">
        <v>68</v>
      </c>
      <c r="B13805" t="str">
        <f>IF(A13805="","",VLOOKUP(A13805,LOVs!$A$3:$B$62,2))</f>
        <v>Nanaimo-Ladysmith</v>
      </c>
      <c r="C13805" t="str">
        <f>Table1[[#This Row],[School Name]]</f>
        <v>North Oyster Elementary School</v>
      </c>
      <c r="D13805" t="s">
        <v>8595</v>
      </c>
      <c r="E13805">
        <v>1993</v>
      </c>
      <c r="F13805" t="s">
        <v>15</v>
      </c>
      <c r="H13805" s="19">
        <v>43085</v>
      </c>
      <c r="I13805" s="20">
        <v>39</v>
      </c>
      <c r="J13805" t="s">
        <v>54</v>
      </c>
      <c r="K13805" s="1" t="s">
        <v>8596</v>
      </c>
      <c r="L13805">
        <v>1.2E-2</v>
      </c>
      <c r="M13805" s="20" t="s">
        <v>15</v>
      </c>
      <c r="N13805" s="1" t="s">
        <v>8157</v>
      </c>
      <c r="O13805" s="1" t="s">
        <v>8154</v>
      </c>
      <c r="P13805" s="1" t="s">
        <v>8597</v>
      </c>
      <c r="Q13805" s="19">
        <v>43086</v>
      </c>
      <c r="R13805" s="20" t="s">
        <v>15</v>
      </c>
      <c r="S13805" s="23">
        <v>42825</v>
      </c>
    </row>
    <row r="13806" spans="1:19" ht="30" x14ac:dyDescent="0.25">
      <c r="A13806">
        <v>68</v>
      </c>
      <c r="B13806" t="str">
        <f>IF(A13806="","",VLOOKUP(A13806,LOVs!$A$3:$B$62,2))</f>
        <v>Nanaimo-Ladysmith</v>
      </c>
      <c r="C13806" t="str">
        <f>Table1[[#This Row],[School Name]]</f>
        <v>North Oyster Elementary School</v>
      </c>
      <c r="D13806" t="s">
        <v>8595</v>
      </c>
      <c r="E13806">
        <v>1993</v>
      </c>
      <c r="F13806" t="s">
        <v>15</v>
      </c>
      <c r="H13806" s="19">
        <v>43085</v>
      </c>
      <c r="I13806" s="20">
        <v>39</v>
      </c>
      <c r="J13806" t="s">
        <v>54</v>
      </c>
      <c r="K13806" s="1" t="s">
        <v>8596</v>
      </c>
      <c r="L13806">
        <v>3.0000000000000001E-3</v>
      </c>
      <c r="M13806" s="20" t="s">
        <v>18</v>
      </c>
      <c r="P13806" s="1" t="s">
        <v>8598</v>
      </c>
      <c r="Q13806" s="19">
        <v>43086</v>
      </c>
      <c r="R13806" s="20" t="s">
        <v>15</v>
      </c>
      <c r="S13806" s="23">
        <v>42825</v>
      </c>
    </row>
    <row r="13807" spans="1:19" ht="60" x14ac:dyDescent="0.25">
      <c r="A13807">
        <v>68</v>
      </c>
      <c r="B13807" t="str">
        <f>IF(A13807="","",VLOOKUP(A13807,LOVs!$A$3:$B$62,2))</f>
        <v>Nanaimo-Ladysmith</v>
      </c>
      <c r="C13807" t="str">
        <f>Table1[[#This Row],[School Name]]</f>
        <v>North Oyster Elementary School</v>
      </c>
      <c r="D13807" t="s">
        <v>8595</v>
      </c>
      <c r="E13807">
        <v>1962</v>
      </c>
      <c r="F13807" t="s">
        <v>15</v>
      </c>
      <c r="H13807" s="19">
        <v>43085</v>
      </c>
      <c r="I13807" s="20">
        <v>39</v>
      </c>
      <c r="J13807" t="s">
        <v>73</v>
      </c>
      <c r="K13807" s="1" t="s">
        <v>1055</v>
      </c>
      <c r="L13807">
        <v>2.5000000000000001E-2</v>
      </c>
      <c r="M13807" s="20" t="s">
        <v>15</v>
      </c>
      <c r="N13807" s="1" t="s">
        <v>8157</v>
      </c>
      <c r="P13807" s="1" t="s">
        <v>8599</v>
      </c>
      <c r="Q13807" s="19">
        <v>43086</v>
      </c>
      <c r="R13807" s="20" t="s">
        <v>15</v>
      </c>
      <c r="S13807" s="23">
        <v>42825</v>
      </c>
    </row>
    <row r="13808" spans="1:19" ht="30" x14ac:dyDescent="0.25">
      <c r="A13808">
        <v>68</v>
      </c>
      <c r="B13808" t="str">
        <f>IF(A13808="","",VLOOKUP(A13808,LOVs!$A$3:$B$62,2))</f>
        <v>Nanaimo-Ladysmith</v>
      </c>
      <c r="C13808" t="str">
        <f>Table1[[#This Row],[School Name]]</f>
        <v>North Oyster Elementary School</v>
      </c>
      <c r="D13808" t="s">
        <v>8595</v>
      </c>
      <c r="E13808">
        <v>1962</v>
      </c>
      <c r="F13808" t="s">
        <v>15</v>
      </c>
      <c r="H13808" s="19">
        <v>43085</v>
      </c>
      <c r="I13808" s="20">
        <v>39</v>
      </c>
      <c r="J13808" t="s">
        <v>73</v>
      </c>
      <c r="K13808" s="1" t="s">
        <v>1055</v>
      </c>
      <c r="L13808">
        <v>2E-3</v>
      </c>
      <c r="M13808" s="20" t="s">
        <v>18</v>
      </c>
      <c r="P13808" s="1" t="s">
        <v>8600</v>
      </c>
      <c r="Q13808" s="19">
        <v>43086</v>
      </c>
      <c r="R13808" s="20" t="s">
        <v>15</v>
      </c>
      <c r="S13808" s="23">
        <v>42825</v>
      </c>
    </row>
    <row r="13809" spans="1:19" ht="60" x14ac:dyDescent="0.25">
      <c r="A13809">
        <v>68</v>
      </c>
      <c r="B13809" t="str">
        <f>IF(A13809="","",VLOOKUP(A13809,LOVs!$A$3:$B$62,2))</f>
        <v>Nanaimo-Ladysmith</v>
      </c>
      <c r="C13809" t="str">
        <f>Table1[[#This Row],[School Name]]</f>
        <v>North Oyster Elementary School</v>
      </c>
      <c r="D13809" t="s">
        <v>8595</v>
      </c>
      <c r="E13809">
        <v>1967</v>
      </c>
      <c r="F13809" t="s">
        <v>15</v>
      </c>
      <c r="H13809" s="19">
        <v>43085</v>
      </c>
      <c r="I13809" s="20">
        <v>39</v>
      </c>
      <c r="J13809" t="s">
        <v>8156</v>
      </c>
      <c r="K13809" s="1" t="s">
        <v>401</v>
      </c>
      <c r="L13809">
        <v>2.3E-2</v>
      </c>
      <c r="M13809" s="20" t="s">
        <v>15</v>
      </c>
      <c r="N13809" s="1" t="s">
        <v>8157</v>
      </c>
      <c r="P13809" s="1" t="s">
        <v>8601</v>
      </c>
      <c r="Q13809" s="19">
        <v>43086</v>
      </c>
      <c r="R13809" s="20" t="s">
        <v>15</v>
      </c>
      <c r="S13809" s="23">
        <v>42825</v>
      </c>
    </row>
    <row r="13810" spans="1:19" ht="30" x14ac:dyDescent="0.25">
      <c r="A13810">
        <v>68</v>
      </c>
      <c r="B13810" t="str">
        <f>IF(A13810="","",VLOOKUP(A13810,LOVs!$A$3:$B$62,2))</f>
        <v>Nanaimo-Ladysmith</v>
      </c>
      <c r="C13810" t="str">
        <f>Table1[[#This Row],[School Name]]</f>
        <v>North Oyster Elementary School</v>
      </c>
      <c r="D13810" t="s">
        <v>8595</v>
      </c>
      <c r="E13810">
        <v>1967</v>
      </c>
      <c r="F13810" t="s">
        <v>15</v>
      </c>
      <c r="H13810" s="19">
        <v>43085</v>
      </c>
      <c r="I13810" s="20">
        <v>39</v>
      </c>
      <c r="J13810" t="s">
        <v>8156</v>
      </c>
      <c r="K13810" s="1" t="s">
        <v>401</v>
      </c>
      <c r="L13810">
        <v>3.0000000000000001E-3</v>
      </c>
      <c r="M13810" s="20" t="s">
        <v>18</v>
      </c>
      <c r="P13810" s="1" t="s">
        <v>8602</v>
      </c>
      <c r="Q13810" s="19">
        <v>43086</v>
      </c>
      <c r="R13810" s="20" t="s">
        <v>15</v>
      </c>
      <c r="S13810" s="23">
        <v>42825</v>
      </c>
    </row>
    <row r="13811" spans="1:19" ht="60" x14ac:dyDescent="0.25">
      <c r="A13811">
        <v>68</v>
      </c>
      <c r="B13811" t="str">
        <f>IF(A13811="","",VLOOKUP(A13811,LOVs!$A$3:$B$62,2))</f>
        <v>Nanaimo-Ladysmith</v>
      </c>
      <c r="C13811" t="str">
        <f>Table1[[#This Row],[School Name]]</f>
        <v>North Oyster Elementary School</v>
      </c>
      <c r="D13811" t="s">
        <v>8595</v>
      </c>
      <c r="E13811">
        <v>1967</v>
      </c>
      <c r="F13811" t="s">
        <v>15</v>
      </c>
      <c r="H13811" s="19">
        <v>43085</v>
      </c>
      <c r="I13811" s="20">
        <v>39</v>
      </c>
      <c r="J13811" t="s">
        <v>8156</v>
      </c>
      <c r="K13811" s="1" t="s">
        <v>2454</v>
      </c>
      <c r="L13811">
        <v>2.4E-2</v>
      </c>
      <c r="M13811" s="20" t="s">
        <v>15</v>
      </c>
      <c r="N13811" s="1" t="s">
        <v>8157</v>
      </c>
      <c r="P13811" s="1" t="s">
        <v>8603</v>
      </c>
      <c r="Q13811" s="19">
        <v>43086</v>
      </c>
      <c r="R13811" s="20" t="s">
        <v>15</v>
      </c>
      <c r="S13811" s="23">
        <v>42825</v>
      </c>
    </row>
    <row r="13812" spans="1:19" ht="30" x14ac:dyDescent="0.25">
      <c r="A13812">
        <v>68</v>
      </c>
      <c r="B13812" t="str">
        <f>IF(A13812="","",VLOOKUP(A13812,LOVs!$A$3:$B$62,2))</f>
        <v>Nanaimo-Ladysmith</v>
      </c>
      <c r="C13812" t="str">
        <f>Table1[[#This Row],[School Name]]</f>
        <v>North Oyster Elementary School</v>
      </c>
      <c r="D13812" t="s">
        <v>8595</v>
      </c>
      <c r="E13812">
        <v>1967</v>
      </c>
      <c r="F13812" t="s">
        <v>15</v>
      </c>
      <c r="H13812" s="19">
        <v>43085</v>
      </c>
      <c r="I13812" s="20">
        <v>39</v>
      </c>
      <c r="J13812" t="s">
        <v>8156</v>
      </c>
      <c r="K13812" s="1" t="s">
        <v>2454</v>
      </c>
      <c r="L13812">
        <v>2E-3</v>
      </c>
      <c r="M13812" s="20" t="s">
        <v>18</v>
      </c>
      <c r="P13812" s="1" t="s">
        <v>8604</v>
      </c>
      <c r="Q13812" s="19">
        <v>43086</v>
      </c>
      <c r="R13812" s="20" t="s">
        <v>15</v>
      </c>
      <c r="S13812" s="23">
        <v>42825</v>
      </c>
    </row>
    <row r="13813" spans="1:19" ht="60" x14ac:dyDescent="0.25">
      <c r="A13813">
        <v>68</v>
      </c>
      <c r="B13813" t="str">
        <f>IF(A13813="","",VLOOKUP(A13813,LOVs!$A$3:$B$62,2))</f>
        <v>Nanaimo-Ladysmith</v>
      </c>
      <c r="C13813" t="str">
        <f>Table1[[#This Row],[School Name]]</f>
        <v>North Oyster Elementary School</v>
      </c>
      <c r="D13813" t="s">
        <v>8595</v>
      </c>
      <c r="E13813">
        <v>1975</v>
      </c>
      <c r="F13813" t="s">
        <v>15</v>
      </c>
      <c r="H13813" s="19">
        <v>43085</v>
      </c>
      <c r="I13813" s="20">
        <v>39</v>
      </c>
      <c r="J13813" t="s">
        <v>8156</v>
      </c>
      <c r="K13813" s="1" t="s">
        <v>459</v>
      </c>
      <c r="L13813">
        <v>2.4E-2</v>
      </c>
      <c r="M13813" s="20" t="s">
        <v>15</v>
      </c>
      <c r="N13813" s="1" t="s">
        <v>8157</v>
      </c>
      <c r="P13813" s="1" t="s">
        <v>8605</v>
      </c>
      <c r="Q13813" s="19">
        <v>43086</v>
      </c>
      <c r="R13813" s="20" t="s">
        <v>15</v>
      </c>
      <c r="S13813" s="23">
        <v>42825</v>
      </c>
    </row>
    <row r="13814" spans="1:19" ht="30" x14ac:dyDescent="0.25">
      <c r="A13814">
        <v>68</v>
      </c>
      <c r="B13814" t="str">
        <f>IF(A13814="","",VLOOKUP(A13814,LOVs!$A$3:$B$62,2))</f>
        <v>Nanaimo-Ladysmith</v>
      </c>
      <c r="C13814" t="str">
        <f>Table1[[#This Row],[School Name]]</f>
        <v>North Oyster Elementary School</v>
      </c>
      <c r="D13814" t="s">
        <v>8595</v>
      </c>
      <c r="E13814">
        <v>1975</v>
      </c>
      <c r="F13814" t="s">
        <v>15</v>
      </c>
      <c r="H13814" s="19">
        <v>43085</v>
      </c>
      <c r="I13814" s="20">
        <v>39</v>
      </c>
      <c r="J13814" t="s">
        <v>8156</v>
      </c>
      <c r="K13814" s="1" t="s">
        <v>459</v>
      </c>
      <c r="L13814">
        <v>2E-3</v>
      </c>
      <c r="M13814" s="20" t="s">
        <v>18</v>
      </c>
      <c r="P13814" s="1" t="s">
        <v>8606</v>
      </c>
      <c r="Q13814" s="19">
        <v>43086</v>
      </c>
      <c r="R13814" s="20" t="s">
        <v>15</v>
      </c>
      <c r="S13814" s="23">
        <v>42825</v>
      </c>
    </row>
    <row r="13815" spans="1:19" ht="30" x14ac:dyDescent="0.25">
      <c r="A13815">
        <v>68</v>
      </c>
      <c r="B13815" t="str">
        <f>IF(A13815="","",VLOOKUP(A13815,LOVs!$A$3:$B$62,2))</f>
        <v>Nanaimo-Ladysmith</v>
      </c>
      <c r="C13815" t="str">
        <f>Table1[[#This Row],[School Name]]</f>
        <v>North Oyster Elementary School</v>
      </c>
      <c r="D13815" t="s">
        <v>8595</v>
      </c>
      <c r="E13815">
        <v>1967</v>
      </c>
      <c r="F13815" t="s">
        <v>15</v>
      </c>
      <c r="H13815" s="19">
        <v>43085</v>
      </c>
      <c r="I13815" s="20">
        <v>39</v>
      </c>
      <c r="J13815" t="s">
        <v>8156</v>
      </c>
      <c r="K13815" s="1" t="s">
        <v>451</v>
      </c>
      <c r="L13815">
        <v>3.0000000000000001E-3</v>
      </c>
      <c r="M13815" s="20" t="s">
        <v>18</v>
      </c>
      <c r="P13815" s="1" t="s">
        <v>8607</v>
      </c>
      <c r="Q13815" s="19">
        <v>43086</v>
      </c>
      <c r="R13815" s="20" t="s">
        <v>15</v>
      </c>
      <c r="S13815" s="23">
        <v>42825</v>
      </c>
    </row>
    <row r="13816" spans="1:19" ht="60" x14ac:dyDescent="0.25">
      <c r="A13816">
        <v>68</v>
      </c>
      <c r="B13816" t="str">
        <f>IF(A13816="","",VLOOKUP(A13816,LOVs!$A$3:$B$62,2))</f>
        <v>Nanaimo-Ladysmith</v>
      </c>
      <c r="C13816" t="str">
        <f>Table1[[#This Row],[School Name]]</f>
        <v>North Oyster Elementary School</v>
      </c>
      <c r="D13816" t="s">
        <v>8595</v>
      </c>
      <c r="E13816">
        <v>1967</v>
      </c>
      <c r="F13816" t="s">
        <v>15</v>
      </c>
      <c r="H13816" s="19">
        <v>43085</v>
      </c>
      <c r="I13816" s="20">
        <v>39</v>
      </c>
      <c r="J13816" t="s">
        <v>8156</v>
      </c>
      <c r="K13816" s="1" t="s">
        <v>1091</v>
      </c>
      <c r="L13816">
        <v>2.5000000000000001E-2</v>
      </c>
      <c r="M13816" s="20" t="s">
        <v>15</v>
      </c>
      <c r="N13816" s="1" t="s">
        <v>8157</v>
      </c>
      <c r="P13816" s="1" t="s">
        <v>8608</v>
      </c>
      <c r="Q13816" s="19">
        <v>43086</v>
      </c>
      <c r="R13816" s="20" t="s">
        <v>15</v>
      </c>
      <c r="S13816" s="23">
        <v>42825</v>
      </c>
    </row>
    <row r="13817" spans="1:19" ht="30" x14ac:dyDescent="0.25">
      <c r="A13817">
        <v>68</v>
      </c>
      <c r="B13817" t="str">
        <f>IF(A13817="","",VLOOKUP(A13817,LOVs!$A$3:$B$62,2))</f>
        <v>Nanaimo-Ladysmith</v>
      </c>
      <c r="C13817" t="str">
        <f>Table1[[#This Row],[School Name]]</f>
        <v>North Oyster Elementary School</v>
      </c>
      <c r="D13817" t="s">
        <v>8595</v>
      </c>
      <c r="E13817">
        <v>1967</v>
      </c>
      <c r="F13817" t="s">
        <v>15</v>
      </c>
      <c r="H13817" s="19">
        <v>43085</v>
      </c>
      <c r="I13817" s="20">
        <v>39</v>
      </c>
      <c r="J13817" t="s">
        <v>8156</v>
      </c>
      <c r="K13817" s="1" t="s">
        <v>1091</v>
      </c>
      <c r="L13817">
        <v>3.0000000000000001E-3</v>
      </c>
      <c r="M13817" s="20" t="s">
        <v>18</v>
      </c>
      <c r="P13817" s="1" t="s">
        <v>8609</v>
      </c>
      <c r="Q13817" s="19">
        <v>43086</v>
      </c>
      <c r="R13817" s="20" t="s">
        <v>15</v>
      </c>
      <c r="S13817" s="23">
        <v>42825</v>
      </c>
    </row>
    <row r="13818" spans="1:19" ht="60" x14ac:dyDescent="0.25">
      <c r="A13818">
        <v>68</v>
      </c>
      <c r="B13818" t="str">
        <f>IF(A13818="","",VLOOKUP(A13818,LOVs!$A$3:$B$62,2))</f>
        <v>Nanaimo-Ladysmith</v>
      </c>
      <c r="C13818" t="str">
        <f>Table1[[#This Row],[School Name]]</f>
        <v>North Oyster Elementary School</v>
      </c>
      <c r="D13818" t="s">
        <v>8595</v>
      </c>
      <c r="E13818">
        <v>1993</v>
      </c>
      <c r="F13818" t="s">
        <v>15</v>
      </c>
      <c r="H13818" s="19">
        <v>43085</v>
      </c>
      <c r="I13818" s="20">
        <v>39</v>
      </c>
      <c r="J13818" t="s">
        <v>54</v>
      </c>
      <c r="K13818" s="1" t="s">
        <v>8610</v>
      </c>
      <c r="L13818">
        <v>2.5000000000000001E-2</v>
      </c>
      <c r="M13818" s="20" t="s">
        <v>15</v>
      </c>
      <c r="N13818" s="1" t="s">
        <v>8157</v>
      </c>
      <c r="P13818" s="1" t="s">
        <v>8611</v>
      </c>
      <c r="Q13818" s="19">
        <v>43086</v>
      </c>
      <c r="R13818" s="20" t="s">
        <v>15</v>
      </c>
      <c r="S13818" s="23">
        <v>42825</v>
      </c>
    </row>
    <row r="13819" spans="1:19" ht="30" x14ac:dyDescent="0.25">
      <c r="A13819">
        <v>68</v>
      </c>
      <c r="B13819" t="str">
        <f>IF(A13819="","",VLOOKUP(A13819,LOVs!$A$3:$B$62,2))</f>
        <v>Nanaimo-Ladysmith</v>
      </c>
      <c r="C13819" t="str">
        <f>Table1[[#This Row],[School Name]]</f>
        <v>North Oyster Elementary School</v>
      </c>
      <c r="D13819" t="s">
        <v>8595</v>
      </c>
      <c r="E13819">
        <v>1993</v>
      </c>
      <c r="F13819" t="s">
        <v>15</v>
      </c>
      <c r="H13819" s="19">
        <v>43085</v>
      </c>
      <c r="I13819" s="20">
        <v>39</v>
      </c>
      <c r="J13819" t="s">
        <v>54</v>
      </c>
      <c r="K13819" s="1" t="s">
        <v>8610</v>
      </c>
      <c r="L13819">
        <v>3.0000000000000001E-3</v>
      </c>
      <c r="M13819" s="20" t="s">
        <v>18</v>
      </c>
      <c r="P13819" s="1" t="s">
        <v>8612</v>
      </c>
      <c r="Q13819" s="19">
        <v>43086</v>
      </c>
      <c r="R13819" s="20" t="s">
        <v>15</v>
      </c>
      <c r="S13819" s="23">
        <v>42825</v>
      </c>
    </row>
    <row r="13820" spans="1:19" ht="60" x14ac:dyDescent="0.25">
      <c r="A13820">
        <v>68</v>
      </c>
      <c r="B13820" t="str">
        <f>IF(A13820="","",VLOOKUP(A13820,LOVs!$A$3:$B$62,2))</f>
        <v>Nanaimo-Ladysmith</v>
      </c>
      <c r="C13820" t="str">
        <f>Table1[[#This Row],[School Name]]</f>
        <v>North Oyster Elementary School</v>
      </c>
      <c r="D13820" t="s">
        <v>8595</v>
      </c>
      <c r="E13820">
        <v>1993</v>
      </c>
      <c r="F13820" t="s">
        <v>15</v>
      </c>
      <c r="H13820" s="19">
        <v>43085</v>
      </c>
      <c r="I13820" s="20">
        <v>39</v>
      </c>
      <c r="J13820" t="s">
        <v>73</v>
      </c>
      <c r="K13820" s="1" t="s">
        <v>1190</v>
      </c>
      <c r="L13820">
        <v>2.9000000000000001E-2</v>
      </c>
      <c r="M13820" s="20" t="s">
        <v>15</v>
      </c>
      <c r="N13820" s="1" t="s">
        <v>8157</v>
      </c>
      <c r="P13820" s="1" t="s">
        <v>8613</v>
      </c>
      <c r="Q13820" s="19">
        <v>43086</v>
      </c>
      <c r="R13820" s="20" t="s">
        <v>15</v>
      </c>
      <c r="S13820" s="23">
        <v>42825</v>
      </c>
    </row>
    <row r="13821" spans="1:19" ht="30" x14ac:dyDescent="0.25">
      <c r="A13821">
        <v>68</v>
      </c>
      <c r="B13821" t="str">
        <f>IF(A13821="","",VLOOKUP(A13821,LOVs!$A$3:$B$62,2))</f>
        <v>Nanaimo-Ladysmith</v>
      </c>
      <c r="C13821" t="str">
        <f>Table1[[#This Row],[School Name]]</f>
        <v>North Oyster Elementary School</v>
      </c>
      <c r="D13821" t="s">
        <v>8595</v>
      </c>
      <c r="E13821">
        <v>1993</v>
      </c>
      <c r="F13821" t="s">
        <v>15</v>
      </c>
      <c r="H13821" s="19">
        <v>43085</v>
      </c>
      <c r="I13821" s="20">
        <v>39</v>
      </c>
      <c r="J13821" t="s">
        <v>73</v>
      </c>
      <c r="K13821" s="1" t="s">
        <v>1190</v>
      </c>
      <c r="L13821">
        <v>2E-3</v>
      </c>
      <c r="M13821" s="20" t="s">
        <v>18</v>
      </c>
      <c r="P13821" s="1" t="s">
        <v>8614</v>
      </c>
      <c r="Q13821" s="19">
        <v>43086</v>
      </c>
      <c r="R13821" s="20" t="s">
        <v>15</v>
      </c>
      <c r="S13821" s="23">
        <v>42825</v>
      </c>
    </row>
    <row r="13822" spans="1:19" ht="60" x14ac:dyDescent="0.25">
      <c r="A13822">
        <v>68</v>
      </c>
      <c r="B13822" t="str">
        <f>IF(A13822="","",VLOOKUP(A13822,LOVs!$A$3:$B$62,2))</f>
        <v>Nanaimo-Ladysmith</v>
      </c>
      <c r="C13822" t="str">
        <f>Table1[[#This Row],[School Name]]</f>
        <v>North Oyster Elementary School</v>
      </c>
      <c r="D13822" t="s">
        <v>8595</v>
      </c>
      <c r="E13822">
        <v>1993</v>
      </c>
      <c r="F13822" t="s">
        <v>15</v>
      </c>
      <c r="H13822" s="19">
        <v>43085</v>
      </c>
      <c r="I13822" s="20">
        <v>39</v>
      </c>
      <c r="J13822" t="s">
        <v>54</v>
      </c>
      <c r="K13822" s="1" t="s">
        <v>8610</v>
      </c>
      <c r="L13822">
        <v>1.4E-2</v>
      </c>
      <c r="M13822" s="20" t="s">
        <v>15</v>
      </c>
      <c r="N13822" s="1" t="s">
        <v>8157</v>
      </c>
      <c r="P13822" s="1" t="s">
        <v>8615</v>
      </c>
      <c r="Q13822" s="19">
        <v>43086</v>
      </c>
      <c r="R13822" s="20" t="s">
        <v>15</v>
      </c>
      <c r="S13822" s="23">
        <v>42825</v>
      </c>
    </row>
    <row r="13823" spans="1:19" ht="30" x14ac:dyDescent="0.25">
      <c r="A13823">
        <v>68</v>
      </c>
      <c r="B13823" t="str">
        <f>IF(A13823="","",VLOOKUP(A13823,LOVs!$A$3:$B$62,2))</f>
        <v>Nanaimo-Ladysmith</v>
      </c>
      <c r="C13823" t="str">
        <f>Table1[[#This Row],[School Name]]</f>
        <v>North Oyster Elementary School</v>
      </c>
      <c r="D13823" t="s">
        <v>8595</v>
      </c>
      <c r="E13823">
        <v>1993</v>
      </c>
      <c r="F13823" t="s">
        <v>15</v>
      </c>
      <c r="H13823" s="19">
        <v>43085</v>
      </c>
      <c r="I13823" s="20">
        <v>39</v>
      </c>
      <c r="J13823" t="s">
        <v>54</v>
      </c>
      <c r="K13823" s="1" t="s">
        <v>8610</v>
      </c>
      <c r="L13823">
        <v>1E-3</v>
      </c>
      <c r="M13823" s="20" t="s">
        <v>18</v>
      </c>
      <c r="P13823" s="1" t="s">
        <v>8616</v>
      </c>
      <c r="Q13823" s="19">
        <v>43086</v>
      </c>
      <c r="R13823" s="20" t="s">
        <v>15</v>
      </c>
      <c r="S13823" s="23">
        <v>42825</v>
      </c>
    </row>
    <row r="13824" spans="1:19" ht="60" x14ac:dyDescent="0.25">
      <c r="A13824">
        <v>68</v>
      </c>
      <c r="B13824" t="str">
        <f>IF(A13824="","",VLOOKUP(A13824,LOVs!$A$3:$B$62,2))</f>
        <v>Nanaimo-Ladysmith</v>
      </c>
      <c r="C13824" t="str">
        <f>Table1[[#This Row],[School Name]]</f>
        <v>North Oyster Elementary School</v>
      </c>
      <c r="D13824" t="s">
        <v>8595</v>
      </c>
      <c r="E13824">
        <v>1993</v>
      </c>
      <c r="F13824" t="s">
        <v>15</v>
      </c>
      <c r="H13824" s="19">
        <v>43085</v>
      </c>
      <c r="I13824" s="20">
        <v>39</v>
      </c>
      <c r="J13824" t="s">
        <v>73</v>
      </c>
      <c r="K13824" s="1" t="s">
        <v>8617</v>
      </c>
      <c r="L13824">
        <v>3.7999999999999999E-2</v>
      </c>
      <c r="M13824" s="20" t="s">
        <v>15</v>
      </c>
      <c r="N13824" s="1" t="s">
        <v>8157</v>
      </c>
      <c r="P13824" s="1" t="s">
        <v>8618</v>
      </c>
      <c r="Q13824" s="19">
        <v>43086</v>
      </c>
      <c r="R13824" s="20" t="s">
        <v>15</v>
      </c>
      <c r="S13824" s="23">
        <v>42825</v>
      </c>
    </row>
    <row r="13825" spans="1:19" ht="30" x14ac:dyDescent="0.25">
      <c r="A13825">
        <v>68</v>
      </c>
      <c r="B13825" t="str">
        <f>IF(A13825="","",VLOOKUP(A13825,LOVs!$A$3:$B$62,2))</f>
        <v>Nanaimo-Ladysmith</v>
      </c>
      <c r="C13825" t="str">
        <f>Table1[[#This Row],[School Name]]</f>
        <v>North Oyster Elementary School</v>
      </c>
      <c r="D13825" t="s">
        <v>8595</v>
      </c>
      <c r="E13825">
        <v>1993</v>
      </c>
      <c r="F13825" t="s">
        <v>15</v>
      </c>
      <c r="H13825" s="19">
        <v>43085</v>
      </c>
      <c r="I13825" s="20">
        <v>39</v>
      </c>
      <c r="J13825" t="s">
        <v>73</v>
      </c>
      <c r="K13825" s="1" t="s">
        <v>8617</v>
      </c>
      <c r="L13825">
        <v>2E-3</v>
      </c>
      <c r="M13825" s="20" t="s">
        <v>18</v>
      </c>
      <c r="P13825" s="1" t="s">
        <v>8619</v>
      </c>
      <c r="Q13825" s="19">
        <v>43086</v>
      </c>
      <c r="R13825" s="20" t="s">
        <v>15</v>
      </c>
      <c r="S13825" s="23">
        <v>42825</v>
      </c>
    </row>
    <row r="13826" spans="1:19" ht="60" x14ac:dyDescent="0.25">
      <c r="A13826">
        <v>68</v>
      </c>
      <c r="B13826" t="str">
        <f>IF(A13826="","",VLOOKUP(A13826,LOVs!$A$3:$B$62,2))</f>
        <v>Nanaimo-Ladysmith</v>
      </c>
      <c r="C13826" t="str">
        <f>Table1[[#This Row],[School Name]]</f>
        <v>North Oyster Elementary School</v>
      </c>
      <c r="D13826" t="s">
        <v>8595</v>
      </c>
      <c r="E13826">
        <v>1993</v>
      </c>
      <c r="F13826" t="s">
        <v>15</v>
      </c>
      <c r="H13826" s="19">
        <v>43085</v>
      </c>
      <c r="I13826" s="20">
        <v>39</v>
      </c>
      <c r="J13826" t="s">
        <v>8156</v>
      </c>
      <c r="K13826" s="1" t="s">
        <v>8620</v>
      </c>
      <c r="L13826">
        <v>7.0999999999999994E-2</v>
      </c>
      <c r="M13826" s="20" t="s">
        <v>15</v>
      </c>
      <c r="N13826" s="1" t="s">
        <v>8157</v>
      </c>
      <c r="P13826" s="1" t="s">
        <v>8621</v>
      </c>
      <c r="Q13826" s="19">
        <v>43086</v>
      </c>
      <c r="R13826" s="20" t="s">
        <v>15</v>
      </c>
      <c r="S13826" s="23">
        <v>42825</v>
      </c>
    </row>
    <row r="13827" spans="1:19" ht="30" x14ac:dyDescent="0.25">
      <c r="A13827">
        <v>68</v>
      </c>
      <c r="B13827" t="str">
        <f>IF(A13827="","",VLOOKUP(A13827,LOVs!$A$3:$B$62,2))</f>
        <v>Nanaimo-Ladysmith</v>
      </c>
      <c r="C13827" t="str">
        <f>Table1[[#This Row],[School Name]]</f>
        <v>North Oyster Elementary School</v>
      </c>
      <c r="D13827" t="s">
        <v>8595</v>
      </c>
      <c r="E13827">
        <v>1993</v>
      </c>
      <c r="F13827" t="s">
        <v>15</v>
      </c>
      <c r="H13827" s="19">
        <v>43085</v>
      </c>
      <c r="I13827" s="20">
        <v>39</v>
      </c>
      <c r="J13827" t="s">
        <v>8156</v>
      </c>
      <c r="K13827" s="1" t="s">
        <v>8620</v>
      </c>
      <c r="L13827">
        <v>5.0000000000000001E-3</v>
      </c>
      <c r="M13827" s="20" t="s">
        <v>18</v>
      </c>
      <c r="P13827" s="1" t="s">
        <v>8622</v>
      </c>
      <c r="Q13827" s="19">
        <v>43086</v>
      </c>
      <c r="R13827" s="20" t="s">
        <v>15</v>
      </c>
      <c r="S13827" s="23">
        <v>42825</v>
      </c>
    </row>
    <row r="13828" spans="1:19" ht="60" x14ac:dyDescent="0.25">
      <c r="A13828">
        <v>68</v>
      </c>
      <c r="B13828" t="str">
        <f>IF(A13828="","",VLOOKUP(A13828,LOVs!$A$3:$B$62,2))</f>
        <v>Nanaimo-Ladysmith</v>
      </c>
      <c r="C13828" t="str">
        <f>Table1[[#This Row],[School Name]]</f>
        <v>North Oyster Elementary School</v>
      </c>
      <c r="D13828" t="s">
        <v>8595</v>
      </c>
      <c r="E13828">
        <v>1993</v>
      </c>
      <c r="F13828" t="s">
        <v>15</v>
      </c>
      <c r="H13828" s="19">
        <v>43085</v>
      </c>
      <c r="I13828" s="20">
        <v>39</v>
      </c>
      <c r="J13828" t="s">
        <v>54</v>
      </c>
      <c r="K13828" s="1" t="s">
        <v>378</v>
      </c>
      <c r="L13828">
        <v>3.1E-2</v>
      </c>
      <c r="M13828" s="20" t="s">
        <v>15</v>
      </c>
      <c r="N13828" s="1" t="s">
        <v>8157</v>
      </c>
      <c r="P13828" s="1" t="s">
        <v>8623</v>
      </c>
      <c r="Q13828" s="19">
        <v>43086</v>
      </c>
      <c r="R13828" s="20" t="s">
        <v>15</v>
      </c>
      <c r="S13828" s="23">
        <v>42825</v>
      </c>
    </row>
    <row r="13829" spans="1:19" ht="30" x14ac:dyDescent="0.25">
      <c r="A13829">
        <v>68</v>
      </c>
      <c r="B13829" t="str">
        <f>IF(A13829="","",VLOOKUP(A13829,LOVs!$A$3:$B$62,2))</f>
        <v>Nanaimo-Ladysmith</v>
      </c>
      <c r="C13829" t="str">
        <f>Table1[[#This Row],[School Name]]</f>
        <v>North Oyster Elementary School</v>
      </c>
      <c r="D13829" t="s">
        <v>8595</v>
      </c>
      <c r="E13829">
        <v>1993</v>
      </c>
      <c r="F13829" t="s">
        <v>15</v>
      </c>
      <c r="H13829" s="19">
        <v>43085</v>
      </c>
      <c r="I13829" s="20">
        <v>39</v>
      </c>
      <c r="J13829" t="s">
        <v>54</v>
      </c>
      <c r="K13829" s="1" t="s">
        <v>378</v>
      </c>
      <c r="L13829">
        <v>2E-3</v>
      </c>
      <c r="M13829" s="20" t="s">
        <v>18</v>
      </c>
      <c r="P13829" s="1" t="s">
        <v>8624</v>
      </c>
      <c r="Q13829" s="19">
        <v>43086</v>
      </c>
      <c r="R13829" s="20" t="s">
        <v>15</v>
      </c>
      <c r="S13829" s="23">
        <v>42825</v>
      </c>
    </row>
    <row r="13830" spans="1:19" ht="60" x14ac:dyDescent="0.25">
      <c r="A13830">
        <v>68</v>
      </c>
      <c r="B13830" t="str">
        <f>IF(A13830="","",VLOOKUP(A13830,LOVs!$A$3:$B$62,2))</f>
        <v>Nanaimo-Ladysmith</v>
      </c>
      <c r="C13830" t="str">
        <f>Table1[[#This Row],[School Name]]</f>
        <v>North Oyster Elementary School</v>
      </c>
      <c r="D13830" t="s">
        <v>8595</v>
      </c>
      <c r="E13830">
        <v>1993</v>
      </c>
      <c r="F13830" t="s">
        <v>15</v>
      </c>
      <c r="H13830" s="19">
        <v>43085</v>
      </c>
      <c r="I13830" s="20">
        <v>39</v>
      </c>
      <c r="J13830" t="s">
        <v>8156</v>
      </c>
      <c r="K13830" s="1" t="s">
        <v>378</v>
      </c>
      <c r="L13830">
        <v>1.4999999999999999E-2</v>
      </c>
      <c r="M13830" s="20" t="s">
        <v>15</v>
      </c>
      <c r="N13830" s="1" t="s">
        <v>8157</v>
      </c>
      <c r="P13830" s="1" t="s">
        <v>8625</v>
      </c>
      <c r="Q13830" s="19">
        <v>43086</v>
      </c>
      <c r="R13830" s="20" t="s">
        <v>15</v>
      </c>
      <c r="S13830" s="23">
        <v>42825</v>
      </c>
    </row>
    <row r="13831" spans="1:19" ht="30" x14ac:dyDescent="0.25">
      <c r="A13831">
        <v>68</v>
      </c>
      <c r="B13831" t="str">
        <f>IF(A13831="","",VLOOKUP(A13831,LOVs!$A$3:$B$62,2))</f>
        <v>Nanaimo-Ladysmith</v>
      </c>
      <c r="C13831" t="str">
        <f>Table1[[#This Row],[School Name]]</f>
        <v>North Oyster Elementary School</v>
      </c>
      <c r="D13831" t="s">
        <v>8595</v>
      </c>
      <c r="E13831">
        <v>1993</v>
      </c>
      <c r="F13831" t="s">
        <v>15</v>
      </c>
      <c r="H13831" s="19">
        <v>43085</v>
      </c>
      <c r="I13831" s="20">
        <v>39</v>
      </c>
      <c r="J13831" t="s">
        <v>8156</v>
      </c>
      <c r="K13831" s="1" t="s">
        <v>378</v>
      </c>
      <c r="L13831">
        <v>1E-3</v>
      </c>
      <c r="M13831" s="20" t="s">
        <v>18</v>
      </c>
      <c r="P13831" s="1" t="s">
        <v>8626</v>
      </c>
      <c r="Q13831" s="19">
        <v>43086</v>
      </c>
      <c r="R13831" s="20" t="s">
        <v>15</v>
      </c>
      <c r="S13831" s="23">
        <v>42825</v>
      </c>
    </row>
    <row r="13832" spans="1:19" ht="60" x14ac:dyDescent="0.25">
      <c r="A13832">
        <v>68</v>
      </c>
      <c r="B13832" t="str">
        <f>IF(A13832="","",VLOOKUP(A13832,LOVs!$A$3:$B$62,2))</f>
        <v>Nanaimo-Ladysmith</v>
      </c>
      <c r="C13832" t="str">
        <f>Table1[[#This Row],[School Name]]</f>
        <v>North Oyster Elementary School</v>
      </c>
      <c r="D13832" t="s">
        <v>8595</v>
      </c>
      <c r="E13832">
        <v>1993</v>
      </c>
      <c r="F13832" t="s">
        <v>15</v>
      </c>
      <c r="H13832" s="19">
        <v>43085</v>
      </c>
      <c r="I13832" s="20">
        <v>39</v>
      </c>
      <c r="J13832" t="s">
        <v>8156</v>
      </c>
      <c r="K13832" s="1" t="s">
        <v>529</v>
      </c>
      <c r="L13832">
        <v>2.7E-2</v>
      </c>
      <c r="M13832" s="20" t="s">
        <v>15</v>
      </c>
      <c r="N13832" s="1" t="s">
        <v>8157</v>
      </c>
      <c r="P13832" s="1" t="s">
        <v>8627</v>
      </c>
      <c r="Q13832" s="19">
        <v>43086</v>
      </c>
      <c r="R13832" s="20" t="s">
        <v>15</v>
      </c>
      <c r="S13832" s="23">
        <v>42825</v>
      </c>
    </row>
    <row r="13833" spans="1:19" ht="30" x14ac:dyDescent="0.25">
      <c r="A13833">
        <v>68</v>
      </c>
      <c r="B13833" t="str">
        <f>IF(A13833="","",VLOOKUP(A13833,LOVs!$A$3:$B$62,2))</f>
        <v>Nanaimo-Ladysmith</v>
      </c>
      <c r="C13833" t="str">
        <f>Table1[[#This Row],[School Name]]</f>
        <v>North Oyster Elementary School</v>
      </c>
      <c r="D13833" t="s">
        <v>8595</v>
      </c>
      <c r="E13833">
        <v>1993</v>
      </c>
      <c r="F13833" t="s">
        <v>15</v>
      </c>
      <c r="H13833" s="19">
        <v>43085</v>
      </c>
      <c r="I13833" s="20">
        <v>39</v>
      </c>
      <c r="J13833" t="s">
        <v>8156</v>
      </c>
      <c r="K13833" s="1" t="s">
        <v>529</v>
      </c>
      <c r="L13833">
        <v>2E-3</v>
      </c>
      <c r="M13833" s="20" t="s">
        <v>18</v>
      </c>
      <c r="P13833" s="1" t="s">
        <v>8628</v>
      </c>
      <c r="Q13833" s="19">
        <v>43086</v>
      </c>
      <c r="R13833" s="20" t="s">
        <v>15</v>
      </c>
      <c r="S13833" s="23">
        <v>42825</v>
      </c>
    </row>
    <row r="13834" spans="1:19" ht="30" x14ac:dyDescent="0.25">
      <c r="A13834">
        <v>68</v>
      </c>
      <c r="B13834" t="str">
        <f>IF(A13834="","",VLOOKUP(A13834,LOVs!$A$3:$B$62,2))</f>
        <v>Nanaimo-Ladysmith</v>
      </c>
      <c r="C13834" t="str">
        <f>Table1[[#This Row],[School Name]]</f>
        <v>North Oyster Elementary School</v>
      </c>
      <c r="D13834" t="s">
        <v>8595</v>
      </c>
      <c r="E13834">
        <v>1993</v>
      </c>
      <c r="F13834" t="s">
        <v>15</v>
      </c>
      <c r="H13834" s="19">
        <v>43085</v>
      </c>
      <c r="I13834" s="20">
        <v>39</v>
      </c>
      <c r="J13834" t="s">
        <v>8156</v>
      </c>
      <c r="K13834" s="1" t="s">
        <v>555</v>
      </c>
      <c r="L13834">
        <v>3.0000000000000001E-3</v>
      </c>
      <c r="M13834" s="20" t="s">
        <v>18</v>
      </c>
      <c r="P13834" s="1" t="s">
        <v>8629</v>
      </c>
      <c r="Q13834" s="19">
        <v>43086</v>
      </c>
      <c r="R13834" s="20" t="s">
        <v>15</v>
      </c>
      <c r="S13834" s="23">
        <v>42825</v>
      </c>
    </row>
    <row r="13835" spans="1:19" ht="60" x14ac:dyDescent="0.25">
      <c r="A13835">
        <v>68</v>
      </c>
      <c r="B13835" t="str">
        <f>IF(A13835="","",VLOOKUP(A13835,LOVs!$A$3:$B$62,2))</f>
        <v>Nanaimo-Ladysmith</v>
      </c>
      <c r="C13835" t="str">
        <f>Table1[[#This Row],[School Name]]</f>
        <v>North Oyster Elementary School</v>
      </c>
      <c r="D13835" t="s">
        <v>8595</v>
      </c>
      <c r="E13835">
        <v>1993</v>
      </c>
      <c r="F13835" t="s">
        <v>15</v>
      </c>
      <c r="H13835" s="19">
        <v>43085</v>
      </c>
      <c r="I13835" s="20">
        <v>39</v>
      </c>
      <c r="J13835" t="s">
        <v>8156</v>
      </c>
      <c r="K13835" s="1" t="s">
        <v>460</v>
      </c>
      <c r="L13835">
        <v>3.3000000000000002E-2</v>
      </c>
      <c r="M13835" s="20" t="s">
        <v>15</v>
      </c>
      <c r="N13835" s="1" t="s">
        <v>8157</v>
      </c>
      <c r="P13835" s="1" t="s">
        <v>8630</v>
      </c>
      <c r="Q13835" s="19">
        <v>43086</v>
      </c>
      <c r="R13835" s="20" t="s">
        <v>15</v>
      </c>
      <c r="S13835" s="23">
        <v>42825</v>
      </c>
    </row>
    <row r="13836" spans="1:19" ht="30" x14ac:dyDescent="0.25">
      <c r="A13836">
        <v>68</v>
      </c>
      <c r="B13836" t="str">
        <f>IF(A13836="","",VLOOKUP(A13836,LOVs!$A$3:$B$62,2))</f>
        <v>Nanaimo-Ladysmith</v>
      </c>
      <c r="C13836" t="str">
        <f>Table1[[#This Row],[School Name]]</f>
        <v>North Oyster Elementary School</v>
      </c>
      <c r="D13836" t="s">
        <v>8595</v>
      </c>
      <c r="E13836">
        <v>1993</v>
      </c>
      <c r="F13836" t="s">
        <v>15</v>
      </c>
      <c r="H13836" s="19">
        <v>43085</v>
      </c>
      <c r="I13836" s="20">
        <v>39</v>
      </c>
      <c r="J13836" t="s">
        <v>8156</v>
      </c>
      <c r="K13836" s="1" t="s">
        <v>460</v>
      </c>
      <c r="L13836">
        <v>4.0000000000000001E-3</v>
      </c>
      <c r="M13836" s="20" t="s">
        <v>18</v>
      </c>
      <c r="P13836" s="1" t="s">
        <v>8631</v>
      </c>
      <c r="Q13836" s="19">
        <v>43086</v>
      </c>
      <c r="R13836" s="20" t="s">
        <v>15</v>
      </c>
      <c r="S13836" s="23">
        <v>42825</v>
      </c>
    </row>
    <row r="13837" spans="1:19" ht="60" x14ac:dyDescent="0.25">
      <c r="A13837">
        <v>68</v>
      </c>
      <c r="B13837" t="str">
        <f>IF(A13837="","",VLOOKUP(A13837,LOVs!$A$3:$B$62,2))</f>
        <v>Nanaimo-Ladysmith</v>
      </c>
      <c r="C13837" t="str">
        <f>Table1[[#This Row],[School Name]]</f>
        <v>North Oyster Elementary School</v>
      </c>
      <c r="D13837" t="s">
        <v>8595</v>
      </c>
      <c r="E13837">
        <v>1993</v>
      </c>
      <c r="F13837" t="s">
        <v>15</v>
      </c>
      <c r="H13837" s="19">
        <v>43085</v>
      </c>
      <c r="I13837" s="20">
        <v>39</v>
      </c>
      <c r="J13837" t="s">
        <v>8156</v>
      </c>
      <c r="K13837" s="1" t="s">
        <v>3018</v>
      </c>
      <c r="L13837">
        <v>3.1E-2</v>
      </c>
      <c r="M13837" s="20" t="s">
        <v>15</v>
      </c>
      <c r="N13837" s="1" t="s">
        <v>8157</v>
      </c>
      <c r="P13837" s="1" t="s">
        <v>8632</v>
      </c>
      <c r="Q13837" s="19">
        <v>43086</v>
      </c>
      <c r="R13837" s="20" t="s">
        <v>15</v>
      </c>
      <c r="S13837" s="23">
        <v>42825</v>
      </c>
    </row>
    <row r="13838" spans="1:19" ht="30" x14ac:dyDescent="0.25">
      <c r="A13838">
        <v>68</v>
      </c>
      <c r="B13838" t="str">
        <f>IF(A13838="","",VLOOKUP(A13838,LOVs!$A$3:$B$62,2))</f>
        <v>Nanaimo-Ladysmith</v>
      </c>
      <c r="C13838" t="str">
        <f>Table1[[#This Row],[School Name]]</f>
        <v>North Oyster Elementary School</v>
      </c>
      <c r="D13838" t="s">
        <v>8595</v>
      </c>
      <c r="E13838">
        <v>1993</v>
      </c>
      <c r="F13838" t="s">
        <v>15</v>
      </c>
      <c r="H13838" s="19">
        <v>43085</v>
      </c>
      <c r="I13838" s="20">
        <v>39</v>
      </c>
      <c r="J13838" t="s">
        <v>8156</v>
      </c>
      <c r="K13838" s="1" t="s">
        <v>3018</v>
      </c>
      <c r="L13838">
        <v>2E-3</v>
      </c>
      <c r="M13838" s="20" t="s">
        <v>18</v>
      </c>
      <c r="P13838" s="1" t="s">
        <v>8633</v>
      </c>
      <c r="Q13838" s="19">
        <v>43086</v>
      </c>
      <c r="R13838" s="20" t="s">
        <v>15</v>
      </c>
      <c r="S13838" s="23">
        <v>42825</v>
      </c>
    </row>
    <row r="13839" spans="1:19" ht="60" x14ac:dyDescent="0.25">
      <c r="A13839">
        <v>68</v>
      </c>
      <c r="B13839" t="str">
        <f>IF(A13839="","",VLOOKUP(A13839,LOVs!$A$3:$B$62,2))</f>
        <v>Nanaimo-Ladysmith</v>
      </c>
      <c r="C13839" t="str">
        <f>Table1[[#This Row],[School Name]]</f>
        <v>North Oyster Elementary School</v>
      </c>
      <c r="D13839" t="s">
        <v>8595</v>
      </c>
      <c r="E13839">
        <v>1993</v>
      </c>
      <c r="F13839" t="s">
        <v>15</v>
      </c>
      <c r="H13839" s="19">
        <v>43085</v>
      </c>
      <c r="I13839" s="20">
        <v>39</v>
      </c>
      <c r="J13839" t="s">
        <v>8156</v>
      </c>
      <c r="K13839" s="1" t="s">
        <v>1237</v>
      </c>
      <c r="L13839">
        <v>4.8000000000000001E-2</v>
      </c>
      <c r="M13839" s="20" t="s">
        <v>15</v>
      </c>
      <c r="N13839" s="1" t="s">
        <v>8157</v>
      </c>
      <c r="P13839" s="1" t="s">
        <v>8634</v>
      </c>
      <c r="Q13839" s="19">
        <v>43086</v>
      </c>
      <c r="R13839" s="20" t="s">
        <v>15</v>
      </c>
      <c r="S13839" s="23">
        <v>42825</v>
      </c>
    </row>
    <row r="13840" spans="1:19" ht="30" x14ac:dyDescent="0.25">
      <c r="A13840">
        <v>68</v>
      </c>
      <c r="B13840" t="str">
        <f>IF(A13840="","",VLOOKUP(A13840,LOVs!$A$3:$B$62,2))</f>
        <v>Nanaimo-Ladysmith</v>
      </c>
      <c r="C13840" t="str">
        <f>Table1[[#This Row],[School Name]]</f>
        <v>North Oyster Elementary School</v>
      </c>
      <c r="D13840" t="s">
        <v>8595</v>
      </c>
      <c r="E13840">
        <v>1993</v>
      </c>
      <c r="F13840" t="s">
        <v>15</v>
      </c>
      <c r="H13840" s="19">
        <v>43085</v>
      </c>
      <c r="I13840" s="20">
        <v>39</v>
      </c>
      <c r="J13840" t="s">
        <v>8156</v>
      </c>
      <c r="K13840" s="1" t="s">
        <v>1237</v>
      </c>
      <c r="L13840">
        <v>4.0000000000000001E-3</v>
      </c>
      <c r="M13840" s="20" t="s">
        <v>18</v>
      </c>
      <c r="P13840" s="1" t="s">
        <v>8635</v>
      </c>
      <c r="Q13840" s="19">
        <v>43086</v>
      </c>
      <c r="R13840" s="20" t="s">
        <v>15</v>
      </c>
      <c r="S13840" s="23">
        <v>42825</v>
      </c>
    </row>
    <row r="13841" spans="1:19" ht="30" x14ac:dyDescent="0.25">
      <c r="A13841">
        <v>68</v>
      </c>
      <c r="B13841" t="str">
        <f>IF(A13841="","",VLOOKUP(A13841,LOVs!$A$3:$B$62,2))</f>
        <v>Nanaimo-Ladysmith</v>
      </c>
      <c r="C13841" t="str">
        <f>Table1[[#This Row],[School Name]]</f>
        <v>North Oyster Elementary School</v>
      </c>
      <c r="D13841" t="s">
        <v>8595</v>
      </c>
      <c r="E13841">
        <v>1993</v>
      </c>
      <c r="F13841" t="s">
        <v>15</v>
      </c>
      <c r="H13841" s="19">
        <v>43085</v>
      </c>
      <c r="I13841" s="20">
        <v>39</v>
      </c>
      <c r="J13841" t="s">
        <v>8156</v>
      </c>
      <c r="K13841" s="1" t="s">
        <v>377</v>
      </c>
      <c r="L13841">
        <v>8.9999999999999993E-3</v>
      </c>
      <c r="M13841" s="20" t="s">
        <v>18</v>
      </c>
      <c r="P13841" s="1" t="s">
        <v>8636</v>
      </c>
      <c r="Q13841" s="19">
        <v>43086</v>
      </c>
      <c r="R13841" s="20" t="s">
        <v>15</v>
      </c>
      <c r="S13841" s="23">
        <v>42825</v>
      </c>
    </row>
    <row r="13842" spans="1:19" ht="30" x14ac:dyDescent="0.25">
      <c r="A13842">
        <v>68</v>
      </c>
      <c r="B13842" t="str">
        <f>IF(A13842="","",VLOOKUP(A13842,LOVs!$A$3:$B$62,2))</f>
        <v>Nanaimo-Ladysmith</v>
      </c>
      <c r="C13842" t="str">
        <f>Table1[[#This Row],[School Name]]</f>
        <v>North Oyster Elementary School</v>
      </c>
      <c r="D13842" t="s">
        <v>8595</v>
      </c>
      <c r="E13842">
        <v>1993</v>
      </c>
      <c r="F13842" t="s">
        <v>15</v>
      </c>
      <c r="H13842" s="19">
        <v>43085</v>
      </c>
      <c r="I13842" s="20">
        <v>39</v>
      </c>
      <c r="J13842" t="s">
        <v>8156</v>
      </c>
      <c r="K13842" s="1" t="s">
        <v>377</v>
      </c>
      <c r="L13842">
        <v>0</v>
      </c>
      <c r="M13842" s="20" t="s">
        <v>18</v>
      </c>
      <c r="P13842" s="1" t="s">
        <v>8637</v>
      </c>
      <c r="Q13842" s="19">
        <v>43086</v>
      </c>
      <c r="R13842" s="20" t="s">
        <v>15</v>
      </c>
      <c r="S13842" s="23">
        <v>42825</v>
      </c>
    </row>
    <row r="13843" spans="1:19" ht="75" x14ac:dyDescent="0.25">
      <c r="A13843">
        <v>68</v>
      </c>
      <c r="B13843" t="str">
        <f>IF(A13843="","",VLOOKUP(A13843,LOVs!$A$3:$B$62,2))</f>
        <v>Nanaimo-Ladysmith</v>
      </c>
      <c r="C13843" t="str">
        <f>Table1[[#This Row],[School Name]]</f>
        <v>North Oyster Elementary School</v>
      </c>
      <c r="D13843" t="s">
        <v>8595</v>
      </c>
      <c r="E13843">
        <v>1993</v>
      </c>
      <c r="F13843" t="s">
        <v>15</v>
      </c>
      <c r="H13843" s="19">
        <v>43085</v>
      </c>
      <c r="I13843" s="20">
        <v>39</v>
      </c>
      <c r="J13843" t="s">
        <v>73</v>
      </c>
      <c r="K13843" s="1" t="s">
        <v>377</v>
      </c>
      <c r="L13843">
        <v>0</v>
      </c>
      <c r="M13843" s="20" t="s">
        <v>18</v>
      </c>
      <c r="P13843" s="1" t="s">
        <v>8638</v>
      </c>
      <c r="Q13843" s="19">
        <v>43086</v>
      </c>
      <c r="R13843" s="20" t="s">
        <v>15</v>
      </c>
      <c r="S13843" s="23">
        <v>42825</v>
      </c>
    </row>
    <row r="13844" spans="1:19" ht="150" x14ac:dyDescent="0.25">
      <c r="A13844">
        <v>68</v>
      </c>
      <c r="B13844" t="str">
        <f>IF(A13844="","",VLOOKUP(A13844,LOVs!$A$3:$B$62,2))</f>
        <v>Nanaimo-Ladysmith</v>
      </c>
      <c r="C13844" t="str">
        <f>Table1[[#This Row],[School Name]]</f>
        <v>Plesant Valley Elementary School</v>
      </c>
      <c r="D13844" t="s">
        <v>8639</v>
      </c>
      <c r="E13844">
        <v>1973</v>
      </c>
      <c r="F13844" t="s">
        <v>15</v>
      </c>
      <c r="H13844" s="19">
        <v>43085</v>
      </c>
      <c r="I13844" s="20">
        <v>30</v>
      </c>
      <c r="J13844" t="s">
        <v>8156</v>
      </c>
      <c r="K13844" s="1" t="s">
        <v>2454</v>
      </c>
      <c r="L13844">
        <v>5.0000000000000001E-3</v>
      </c>
      <c r="M13844" s="20" t="s">
        <v>18</v>
      </c>
      <c r="O13844" s="1" t="s">
        <v>8154</v>
      </c>
      <c r="P13844" s="1" t="s">
        <v>8640</v>
      </c>
      <c r="Q13844" s="19">
        <v>43086</v>
      </c>
      <c r="R13844" s="20" t="s">
        <v>15</v>
      </c>
      <c r="S13844" s="23">
        <v>42825</v>
      </c>
    </row>
    <row r="13845" spans="1:19" ht="60" x14ac:dyDescent="0.25">
      <c r="A13845">
        <v>68</v>
      </c>
      <c r="B13845" t="str">
        <f>IF(A13845="","",VLOOKUP(A13845,LOVs!$A$3:$B$62,2))</f>
        <v>Nanaimo-Ladysmith</v>
      </c>
      <c r="C13845" t="str">
        <f>Table1[[#This Row],[School Name]]</f>
        <v>Plesant Valley Elementary School</v>
      </c>
      <c r="D13845" t="s">
        <v>8639</v>
      </c>
      <c r="E13845">
        <v>1973</v>
      </c>
      <c r="F13845" t="s">
        <v>15</v>
      </c>
      <c r="H13845" s="19">
        <v>43085</v>
      </c>
      <c r="I13845" s="20">
        <v>30</v>
      </c>
      <c r="J13845" t="s">
        <v>8156</v>
      </c>
      <c r="K13845" s="1" t="s">
        <v>1091</v>
      </c>
      <c r="L13845">
        <v>1.6E-2</v>
      </c>
      <c r="M13845" s="20" t="s">
        <v>15</v>
      </c>
      <c r="N13845" s="1" t="s">
        <v>8157</v>
      </c>
      <c r="P13845" s="1" t="s">
        <v>8641</v>
      </c>
      <c r="Q13845" s="19">
        <v>43086</v>
      </c>
      <c r="R13845" s="20" t="s">
        <v>15</v>
      </c>
      <c r="S13845" s="23">
        <v>42825</v>
      </c>
    </row>
    <row r="13846" spans="1:19" ht="30" x14ac:dyDescent="0.25">
      <c r="A13846">
        <v>68</v>
      </c>
      <c r="B13846" t="str">
        <f>IF(A13846="","",VLOOKUP(A13846,LOVs!$A$3:$B$62,2))</f>
        <v>Nanaimo-Ladysmith</v>
      </c>
      <c r="C13846" t="str">
        <f>Table1[[#This Row],[School Name]]</f>
        <v>Plesant Valley Elementary School</v>
      </c>
      <c r="D13846" t="s">
        <v>8639</v>
      </c>
      <c r="E13846">
        <v>1973</v>
      </c>
      <c r="F13846" t="s">
        <v>15</v>
      </c>
      <c r="H13846" s="19">
        <v>43085</v>
      </c>
      <c r="I13846" s="20">
        <v>30</v>
      </c>
      <c r="J13846" t="s">
        <v>8156</v>
      </c>
      <c r="K13846" s="1" t="s">
        <v>1091</v>
      </c>
      <c r="L13846">
        <v>4.0000000000000001E-3</v>
      </c>
      <c r="M13846" s="20" t="s">
        <v>18</v>
      </c>
      <c r="P13846" s="1" t="s">
        <v>8642</v>
      </c>
      <c r="Q13846" s="19">
        <v>43086</v>
      </c>
      <c r="R13846" s="20" t="s">
        <v>15</v>
      </c>
      <c r="S13846" s="23">
        <v>42825</v>
      </c>
    </row>
    <row r="13847" spans="1:19" ht="30" x14ac:dyDescent="0.25">
      <c r="A13847">
        <v>68</v>
      </c>
      <c r="B13847" t="str">
        <f>IF(A13847="","",VLOOKUP(A13847,LOVs!$A$3:$B$62,2))</f>
        <v>Nanaimo-Ladysmith</v>
      </c>
      <c r="C13847" t="str">
        <f>Table1[[#This Row],[School Name]]</f>
        <v>Plesant Valley Elementary School</v>
      </c>
      <c r="D13847" t="s">
        <v>8639</v>
      </c>
      <c r="E13847">
        <v>1973</v>
      </c>
      <c r="F13847" t="s">
        <v>15</v>
      </c>
      <c r="H13847" s="19">
        <v>43085</v>
      </c>
      <c r="I13847" s="20">
        <v>30</v>
      </c>
      <c r="J13847" t="s">
        <v>73</v>
      </c>
      <c r="K13847" s="1" t="s">
        <v>8643</v>
      </c>
      <c r="L13847">
        <v>8.0000000000000002E-3</v>
      </c>
      <c r="M13847" s="20" t="s">
        <v>18</v>
      </c>
      <c r="P13847" s="1" t="s">
        <v>8644</v>
      </c>
      <c r="Q13847" s="19">
        <v>43086</v>
      </c>
      <c r="R13847" s="20" t="s">
        <v>15</v>
      </c>
      <c r="S13847" s="23">
        <v>42825</v>
      </c>
    </row>
    <row r="13848" spans="1:19" ht="60" x14ac:dyDescent="0.25">
      <c r="A13848">
        <v>68</v>
      </c>
      <c r="B13848" t="str">
        <f>IF(A13848="","",VLOOKUP(A13848,LOVs!$A$3:$B$62,2))</f>
        <v>Nanaimo-Ladysmith</v>
      </c>
      <c r="C13848" t="str">
        <f>Table1[[#This Row],[School Name]]</f>
        <v>Plesant Valley Elementary School</v>
      </c>
      <c r="D13848" t="s">
        <v>8639</v>
      </c>
      <c r="E13848">
        <v>1973</v>
      </c>
      <c r="F13848" t="s">
        <v>15</v>
      </c>
      <c r="H13848" s="19">
        <v>43085</v>
      </c>
      <c r="I13848" s="20">
        <v>30</v>
      </c>
      <c r="J13848" t="s">
        <v>8156</v>
      </c>
      <c r="K13848" s="1" t="s">
        <v>459</v>
      </c>
      <c r="L13848">
        <v>5.0999999999999997E-2</v>
      </c>
      <c r="M13848" s="20" t="s">
        <v>15</v>
      </c>
      <c r="N13848" s="1" t="s">
        <v>8157</v>
      </c>
      <c r="P13848" s="1" t="s">
        <v>8645</v>
      </c>
      <c r="Q13848" s="19">
        <v>43086</v>
      </c>
      <c r="R13848" s="20" t="s">
        <v>15</v>
      </c>
      <c r="S13848" s="23">
        <v>42825</v>
      </c>
    </row>
    <row r="13849" spans="1:19" ht="30" x14ac:dyDescent="0.25">
      <c r="A13849">
        <v>68</v>
      </c>
      <c r="B13849" t="str">
        <f>IF(A13849="","",VLOOKUP(A13849,LOVs!$A$3:$B$62,2))</f>
        <v>Nanaimo-Ladysmith</v>
      </c>
      <c r="C13849" t="str">
        <f>Table1[[#This Row],[School Name]]</f>
        <v>Plesant Valley Elementary School</v>
      </c>
      <c r="D13849" t="s">
        <v>8639</v>
      </c>
      <c r="E13849">
        <v>1973</v>
      </c>
      <c r="F13849" t="s">
        <v>15</v>
      </c>
      <c r="H13849" s="19">
        <v>43085</v>
      </c>
      <c r="I13849" s="20">
        <v>30</v>
      </c>
      <c r="J13849" t="s">
        <v>8156</v>
      </c>
      <c r="K13849" s="1" t="s">
        <v>459</v>
      </c>
      <c r="L13849">
        <v>7.0000000000000001E-3</v>
      </c>
      <c r="M13849" s="20" t="s">
        <v>18</v>
      </c>
      <c r="P13849" s="1" t="s">
        <v>8646</v>
      </c>
      <c r="Q13849" s="19">
        <v>43086</v>
      </c>
      <c r="R13849" s="20" t="s">
        <v>15</v>
      </c>
      <c r="S13849" s="23">
        <v>42825</v>
      </c>
    </row>
    <row r="13850" spans="1:19" ht="30" x14ac:dyDescent="0.25">
      <c r="A13850">
        <v>68</v>
      </c>
      <c r="B13850" t="str">
        <f>IF(A13850="","",VLOOKUP(A13850,LOVs!$A$3:$B$62,2))</f>
        <v>Nanaimo-Ladysmith</v>
      </c>
      <c r="C13850" t="str">
        <f>Table1[[#This Row],[School Name]]</f>
        <v>Plesant Valley Elementary School</v>
      </c>
      <c r="D13850" t="s">
        <v>8639</v>
      </c>
      <c r="E13850">
        <v>1973</v>
      </c>
      <c r="F13850" t="s">
        <v>15</v>
      </c>
      <c r="H13850" s="19">
        <v>43085</v>
      </c>
      <c r="I13850" s="20">
        <v>30</v>
      </c>
      <c r="J13850" t="s">
        <v>8156</v>
      </c>
      <c r="K13850" s="1" t="s">
        <v>2455</v>
      </c>
      <c r="L13850">
        <v>0.01</v>
      </c>
      <c r="M13850" s="20" t="s">
        <v>18</v>
      </c>
      <c r="P13850" s="1" t="s">
        <v>8647</v>
      </c>
      <c r="Q13850" s="19">
        <v>43086</v>
      </c>
      <c r="R13850" s="20" t="s">
        <v>15</v>
      </c>
      <c r="S13850" s="23">
        <v>42825</v>
      </c>
    </row>
    <row r="13851" spans="1:19" ht="60" x14ac:dyDescent="0.25">
      <c r="A13851">
        <v>68</v>
      </c>
      <c r="B13851" t="str">
        <f>IF(A13851="","",VLOOKUP(A13851,LOVs!$A$3:$B$62,2))</f>
        <v>Nanaimo-Ladysmith</v>
      </c>
      <c r="C13851" t="str">
        <f>Table1[[#This Row],[School Name]]</f>
        <v>Plesant Valley Elementary School</v>
      </c>
      <c r="D13851" t="s">
        <v>8639</v>
      </c>
      <c r="E13851">
        <v>1973</v>
      </c>
      <c r="F13851" t="s">
        <v>15</v>
      </c>
      <c r="H13851" s="19">
        <v>43085</v>
      </c>
      <c r="I13851" s="20">
        <v>30</v>
      </c>
      <c r="J13851" t="s">
        <v>8156</v>
      </c>
      <c r="K13851" s="1" t="s">
        <v>2656</v>
      </c>
      <c r="L13851">
        <v>2.1999999999999999E-2</v>
      </c>
      <c r="M13851" s="20" t="s">
        <v>15</v>
      </c>
      <c r="N13851" s="1" t="s">
        <v>8157</v>
      </c>
      <c r="P13851" s="1" t="s">
        <v>8648</v>
      </c>
      <c r="Q13851" s="19">
        <v>43086</v>
      </c>
      <c r="R13851" s="20" t="s">
        <v>15</v>
      </c>
      <c r="S13851" s="23">
        <v>42825</v>
      </c>
    </row>
    <row r="13852" spans="1:19" ht="30" x14ac:dyDescent="0.25">
      <c r="A13852">
        <v>68</v>
      </c>
      <c r="B13852" t="str">
        <f>IF(A13852="","",VLOOKUP(A13852,LOVs!$A$3:$B$62,2))</f>
        <v>Nanaimo-Ladysmith</v>
      </c>
      <c r="C13852" t="str">
        <f>Table1[[#This Row],[School Name]]</f>
        <v>Plesant Valley Elementary School</v>
      </c>
      <c r="D13852" t="s">
        <v>8639</v>
      </c>
      <c r="E13852">
        <v>1973</v>
      </c>
      <c r="F13852" t="s">
        <v>15</v>
      </c>
      <c r="H13852" s="19">
        <v>43085</v>
      </c>
      <c r="I13852" s="20">
        <v>30</v>
      </c>
      <c r="J13852" t="s">
        <v>8156</v>
      </c>
      <c r="K13852" s="1" t="s">
        <v>2656</v>
      </c>
      <c r="L13852">
        <v>8.9999999999999993E-3</v>
      </c>
      <c r="M13852" s="20" t="s">
        <v>18</v>
      </c>
      <c r="P13852" s="1" t="s">
        <v>8649</v>
      </c>
      <c r="Q13852" s="19">
        <v>43086</v>
      </c>
      <c r="R13852" s="20" t="s">
        <v>15</v>
      </c>
      <c r="S13852" s="23">
        <v>42825</v>
      </c>
    </row>
    <row r="13853" spans="1:19" ht="30" x14ac:dyDescent="0.25">
      <c r="A13853">
        <v>68</v>
      </c>
      <c r="B13853" t="str">
        <f>IF(A13853="","",VLOOKUP(A13853,LOVs!$A$3:$B$62,2))</f>
        <v>Nanaimo-Ladysmith</v>
      </c>
      <c r="C13853" t="str">
        <f>Table1[[#This Row],[School Name]]</f>
        <v>Plesant Valley Elementary School</v>
      </c>
      <c r="D13853" t="s">
        <v>8639</v>
      </c>
      <c r="E13853">
        <v>1973</v>
      </c>
      <c r="F13853" t="s">
        <v>15</v>
      </c>
      <c r="H13853" s="19">
        <v>43085</v>
      </c>
      <c r="I13853" s="20">
        <v>30</v>
      </c>
      <c r="J13853" t="s">
        <v>8156</v>
      </c>
      <c r="K13853" s="1" t="s">
        <v>3020</v>
      </c>
      <c r="L13853">
        <v>1.2E-2</v>
      </c>
      <c r="M13853" s="20" t="s">
        <v>15</v>
      </c>
      <c r="P13853" s="1" t="s">
        <v>8650</v>
      </c>
      <c r="Q13853" s="19">
        <v>43086</v>
      </c>
      <c r="R13853" s="20" t="s">
        <v>15</v>
      </c>
      <c r="S13853" s="23">
        <v>42825</v>
      </c>
    </row>
    <row r="13854" spans="1:19" ht="60" x14ac:dyDescent="0.25">
      <c r="A13854">
        <v>68</v>
      </c>
      <c r="B13854" t="str">
        <f>IF(A13854="","",VLOOKUP(A13854,LOVs!$A$3:$B$62,2))</f>
        <v>Nanaimo-Ladysmith</v>
      </c>
      <c r="C13854" t="str">
        <f>Table1[[#This Row],[School Name]]</f>
        <v>Plesant Valley Elementary School</v>
      </c>
      <c r="D13854" t="s">
        <v>8639</v>
      </c>
      <c r="E13854">
        <v>1973</v>
      </c>
      <c r="F13854" t="s">
        <v>15</v>
      </c>
      <c r="H13854" s="19">
        <v>43085</v>
      </c>
      <c r="I13854" s="20">
        <v>30</v>
      </c>
      <c r="J13854" t="s">
        <v>8156</v>
      </c>
      <c r="K13854" s="1" t="s">
        <v>3020</v>
      </c>
      <c r="L13854">
        <v>0.01</v>
      </c>
      <c r="M13854" s="20" t="s">
        <v>15</v>
      </c>
      <c r="N13854" s="1" t="s">
        <v>8157</v>
      </c>
      <c r="P13854" s="1" t="s">
        <v>8651</v>
      </c>
      <c r="Q13854" s="19">
        <v>43086</v>
      </c>
      <c r="R13854" s="20" t="s">
        <v>15</v>
      </c>
      <c r="S13854" s="23">
        <v>42825</v>
      </c>
    </row>
    <row r="13855" spans="1:19" ht="30" x14ac:dyDescent="0.25">
      <c r="A13855">
        <v>68</v>
      </c>
      <c r="B13855" t="str">
        <f>IF(A13855="","",VLOOKUP(A13855,LOVs!$A$3:$B$62,2))</f>
        <v>Nanaimo-Ladysmith</v>
      </c>
      <c r="C13855" t="str">
        <f>Table1[[#This Row],[School Name]]</f>
        <v>Plesant Valley Elementary School</v>
      </c>
      <c r="D13855" t="s">
        <v>8639</v>
      </c>
      <c r="E13855">
        <v>1973</v>
      </c>
      <c r="F13855" t="s">
        <v>15</v>
      </c>
      <c r="H13855" s="19">
        <v>42752</v>
      </c>
      <c r="I13855" s="20">
        <v>30</v>
      </c>
      <c r="J13855" t="s">
        <v>8156</v>
      </c>
      <c r="K13855" s="1" t="s">
        <v>3020</v>
      </c>
      <c r="L13855">
        <v>7.0000000000000001E-3</v>
      </c>
      <c r="M13855" s="20" t="s">
        <v>18</v>
      </c>
      <c r="P13855" s="1" t="s">
        <v>8652</v>
      </c>
      <c r="Q13855" s="19">
        <v>42753</v>
      </c>
      <c r="R13855" s="20" t="s">
        <v>15</v>
      </c>
      <c r="S13855" s="23">
        <v>42825</v>
      </c>
    </row>
    <row r="13856" spans="1:19" ht="30" x14ac:dyDescent="0.25">
      <c r="A13856">
        <v>68</v>
      </c>
      <c r="B13856" t="str">
        <f>IF(A13856="","",VLOOKUP(A13856,LOVs!$A$3:$B$62,2))</f>
        <v>Nanaimo-Ladysmith</v>
      </c>
      <c r="C13856" t="str">
        <f>Table1[[#This Row],[School Name]]</f>
        <v>Plesant Valley Elementary School</v>
      </c>
      <c r="D13856" t="s">
        <v>8639</v>
      </c>
      <c r="E13856">
        <v>1973</v>
      </c>
      <c r="F13856" t="s">
        <v>15</v>
      </c>
      <c r="H13856" s="19">
        <v>42752</v>
      </c>
      <c r="I13856" s="20">
        <v>30</v>
      </c>
      <c r="J13856" t="s">
        <v>8156</v>
      </c>
      <c r="K13856" s="1" t="s">
        <v>3020</v>
      </c>
      <c r="L13856">
        <v>3.0000000000000001E-3</v>
      </c>
      <c r="M13856" s="20" t="s">
        <v>18</v>
      </c>
      <c r="P13856" s="1" t="s">
        <v>8653</v>
      </c>
      <c r="Q13856" s="19">
        <v>42753</v>
      </c>
      <c r="R13856" s="20" t="s">
        <v>15</v>
      </c>
      <c r="S13856" s="23">
        <v>42825</v>
      </c>
    </row>
    <row r="13857" spans="1:19" ht="60" x14ac:dyDescent="0.25">
      <c r="A13857">
        <v>68</v>
      </c>
      <c r="B13857" t="str">
        <f>IF(A13857="","",VLOOKUP(A13857,LOVs!$A$3:$B$62,2))</f>
        <v>Nanaimo-Ladysmith</v>
      </c>
      <c r="C13857" t="str">
        <f>Table1[[#This Row],[School Name]]</f>
        <v>Plesant Valley Elementary School</v>
      </c>
      <c r="D13857" t="s">
        <v>8639</v>
      </c>
      <c r="E13857">
        <v>1973</v>
      </c>
      <c r="F13857" t="s">
        <v>15</v>
      </c>
      <c r="H13857" s="19">
        <v>43085</v>
      </c>
      <c r="I13857" s="20">
        <v>30</v>
      </c>
      <c r="J13857" t="s">
        <v>8156</v>
      </c>
      <c r="K13857" s="1" t="s">
        <v>2657</v>
      </c>
      <c r="L13857">
        <v>1.2E-2</v>
      </c>
      <c r="M13857" s="20" t="s">
        <v>15</v>
      </c>
      <c r="N13857" s="1" t="s">
        <v>8157</v>
      </c>
      <c r="P13857" s="1" t="s">
        <v>8654</v>
      </c>
      <c r="Q13857" s="19">
        <v>43086</v>
      </c>
      <c r="R13857" s="20" t="s">
        <v>15</v>
      </c>
      <c r="S13857" s="23">
        <v>42825</v>
      </c>
    </row>
    <row r="13858" spans="1:19" ht="30" x14ac:dyDescent="0.25">
      <c r="A13858">
        <v>68</v>
      </c>
      <c r="B13858" t="str">
        <f>IF(A13858="","",VLOOKUP(A13858,LOVs!$A$3:$B$62,2))</f>
        <v>Nanaimo-Ladysmith</v>
      </c>
      <c r="C13858" t="str">
        <f>Table1[[#This Row],[School Name]]</f>
        <v>Plesant Valley Elementary School</v>
      </c>
      <c r="D13858" t="s">
        <v>8639</v>
      </c>
      <c r="E13858">
        <v>1973</v>
      </c>
      <c r="F13858" t="s">
        <v>15</v>
      </c>
      <c r="H13858" s="19">
        <v>43085</v>
      </c>
      <c r="I13858" s="20">
        <v>30</v>
      </c>
      <c r="J13858" t="s">
        <v>8156</v>
      </c>
      <c r="K13858" s="1" t="s">
        <v>2657</v>
      </c>
      <c r="L13858">
        <v>6.0000000000000001E-3</v>
      </c>
      <c r="M13858" s="20" t="s">
        <v>18</v>
      </c>
      <c r="P13858" s="1" t="s">
        <v>8655</v>
      </c>
      <c r="Q13858" s="19">
        <v>43086</v>
      </c>
      <c r="R13858" s="20" t="s">
        <v>15</v>
      </c>
      <c r="S13858" s="23">
        <v>42825</v>
      </c>
    </row>
    <row r="13859" spans="1:19" ht="60" x14ac:dyDescent="0.25">
      <c r="A13859">
        <v>68</v>
      </c>
      <c r="B13859" t="str">
        <f>IF(A13859="","",VLOOKUP(A13859,LOVs!$A$3:$B$62,2))</f>
        <v>Nanaimo-Ladysmith</v>
      </c>
      <c r="C13859" t="str">
        <f>Table1[[#This Row],[School Name]]</f>
        <v>Plesant Valley Elementary School</v>
      </c>
      <c r="D13859" t="s">
        <v>8639</v>
      </c>
      <c r="E13859">
        <v>1973</v>
      </c>
      <c r="F13859" t="s">
        <v>15</v>
      </c>
      <c r="H13859" s="19">
        <v>43085</v>
      </c>
      <c r="I13859" s="20">
        <v>30</v>
      </c>
      <c r="J13859" t="s">
        <v>97</v>
      </c>
      <c r="K13859" s="1" t="s">
        <v>8323</v>
      </c>
      <c r="L13859">
        <v>2.4E-2</v>
      </c>
      <c r="M13859" s="20" t="s">
        <v>15</v>
      </c>
      <c r="N13859" s="1" t="s">
        <v>8157</v>
      </c>
      <c r="P13859" s="1" t="s">
        <v>8656</v>
      </c>
      <c r="Q13859" s="19">
        <v>43086</v>
      </c>
      <c r="R13859" s="20" t="s">
        <v>15</v>
      </c>
      <c r="S13859" s="23">
        <v>42825</v>
      </c>
    </row>
    <row r="13860" spans="1:19" ht="30" x14ac:dyDescent="0.25">
      <c r="A13860">
        <v>68</v>
      </c>
      <c r="B13860" t="str">
        <f>IF(A13860="","",VLOOKUP(A13860,LOVs!$A$3:$B$62,2))</f>
        <v>Nanaimo-Ladysmith</v>
      </c>
      <c r="C13860" t="str">
        <f>Table1[[#This Row],[School Name]]</f>
        <v>Plesant Valley Elementary School</v>
      </c>
      <c r="D13860" t="s">
        <v>8639</v>
      </c>
      <c r="E13860">
        <v>1973</v>
      </c>
      <c r="F13860" t="s">
        <v>15</v>
      </c>
      <c r="H13860" s="19">
        <v>43085</v>
      </c>
      <c r="I13860" s="20">
        <v>30</v>
      </c>
      <c r="J13860" t="s">
        <v>97</v>
      </c>
      <c r="K13860" s="1" t="s">
        <v>8323</v>
      </c>
      <c r="L13860">
        <v>6.0000000000000001E-3</v>
      </c>
      <c r="M13860" s="20" t="s">
        <v>18</v>
      </c>
      <c r="P13860" s="1" t="s">
        <v>8657</v>
      </c>
      <c r="Q13860" s="19">
        <v>43086</v>
      </c>
      <c r="R13860" s="20" t="s">
        <v>15</v>
      </c>
      <c r="S13860" s="23">
        <v>42825</v>
      </c>
    </row>
    <row r="13861" spans="1:19" ht="30" x14ac:dyDescent="0.25">
      <c r="A13861">
        <v>68</v>
      </c>
      <c r="B13861" t="str">
        <f>IF(A13861="","",VLOOKUP(A13861,LOVs!$A$3:$B$62,2))</f>
        <v>Nanaimo-Ladysmith</v>
      </c>
      <c r="C13861" t="str">
        <f>Table1[[#This Row],[School Name]]</f>
        <v>Plesant Valley Elementary School</v>
      </c>
      <c r="D13861" t="s">
        <v>8639</v>
      </c>
      <c r="E13861">
        <v>1983</v>
      </c>
      <c r="F13861" t="s">
        <v>15</v>
      </c>
      <c r="H13861" s="19">
        <v>43085</v>
      </c>
      <c r="I13861" s="20">
        <v>30</v>
      </c>
      <c r="J13861" t="s">
        <v>54</v>
      </c>
      <c r="K13861" s="1" t="s">
        <v>8658</v>
      </c>
      <c r="L13861">
        <v>4.0000000000000001E-3</v>
      </c>
      <c r="M13861" s="20" t="s">
        <v>18</v>
      </c>
      <c r="P13861" s="1" t="s">
        <v>8659</v>
      </c>
      <c r="Q13861" s="19">
        <v>43086</v>
      </c>
      <c r="R13861" s="20" t="s">
        <v>15</v>
      </c>
      <c r="S13861" s="23">
        <v>42825</v>
      </c>
    </row>
    <row r="13862" spans="1:19" ht="60" x14ac:dyDescent="0.25">
      <c r="A13862">
        <v>68</v>
      </c>
      <c r="B13862" t="str">
        <f>IF(A13862="","",VLOOKUP(A13862,LOVs!$A$3:$B$62,2))</f>
        <v>Nanaimo-Ladysmith</v>
      </c>
      <c r="C13862" t="str">
        <f>Table1[[#This Row],[School Name]]</f>
        <v>Plesant Valley Elementary School</v>
      </c>
      <c r="D13862" t="s">
        <v>8639</v>
      </c>
      <c r="E13862">
        <v>1983</v>
      </c>
      <c r="F13862" t="s">
        <v>15</v>
      </c>
      <c r="H13862" s="19">
        <v>43085</v>
      </c>
      <c r="I13862" s="20">
        <v>30</v>
      </c>
      <c r="J13862" t="s">
        <v>73</v>
      </c>
      <c r="K13862" s="1" t="s">
        <v>8660</v>
      </c>
      <c r="L13862">
        <v>2.1000000000000001E-2</v>
      </c>
      <c r="M13862" s="20" t="s">
        <v>15</v>
      </c>
      <c r="N13862" s="1" t="s">
        <v>8157</v>
      </c>
      <c r="P13862" s="1" t="s">
        <v>8661</v>
      </c>
      <c r="Q13862" s="19">
        <v>43086</v>
      </c>
      <c r="R13862" s="20" t="s">
        <v>15</v>
      </c>
      <c r="S13862" s="23">
        <v>42825</v>
      </c>
    </row>
    <row r="13863" spans="1:19" ht="30" x14ac:dyDescent="0.25">
      <c r="A13863">
        <v>68</v>
      </c>
      <c r="B13863" t="str">
        <f>IF(A13863="","",VLOOKUP(A13863,LOVs!$A$3:$B$62,2))</f>
        <v>Nanaimo-Ladysmith</v>
      </c>
      <c r="C13863" t="str">
        <f>Table1[[#This Row],[School Name]]</f>
        <v>Plesant Valley Elementary School</v>
      </c>
      <c r="D13863" t="s">
        <v>8639</v>
      </c>
      <c r="E13863">
        <v>1983</v>
      </c>
      <c r="F13863" t="s">
        <v>15</v>
      </c>
      <c r="H13863" s="19">
        <v>43085</v>
      </c>
      <c r="I13863" s="20">
        <v>30</v>
      </c>
      <c r="J13863" t="s">
        <v>73</v>
      </c>
      <c r="K13863" s="1" t="s">
        <v>8660</v>
      </c>
      <c r="L13863">
        <v>8.0000000000000002E-3</v>
      </c>
      <c r="M13863" s="20" t="s">
        <v>18</v>
      </c>
      <c r="P13863" s="1" t="s">
        <v>8662</v>
      </c>
      <c r="Q13863" s="19">
        <v>43086</v>
      </c>
      <c r="R13863" s="20" t="s">
        <v>15</v>
      </c>
      <c r="S13863" s="23">
        <v>42825</v>
      </c>
    </row>
    <row r="13864" spans="1:19" ht="30" x14ac:dyDescent="0.25">
      <c r="A13864">
        <v>68</v>
      </c>
      <c r="B13864" t="str">
        <f>IF(A13864="","",VLOOKUP(A13864,LOVs!$A$3:$B$62,2))</f>
        <v>Nanaimo-Ladysmith</v>
      </c>
      <c r="C13864" t="str">
        <f>Table1[[#This Row],[School Name]]</f>
        <v>Plesant Valley Elementary School</v>
      </c>
      <c r="D13864" t="s">
        <v>8639</v>
      </c>
      <c r="E13864">
        <v>1973</v>
      </c>
      <c r="F13864" t="s">
        <v>15</v>
      </c>
      <c r="H13864" s="19">
        <v>43085</v>
      </c>
      <c r="I13864" s="20">
        <v>30</v>
      </c>
      <c r="J13864" t="s">
        <v>97</v>
      </c>
      <c r="K13864" s="1" t="s">
        <v>1055</v>
      </c>
      <c r="L13864">
        <v>5.0000000000000001E-3</v>
      </c>
      <c r="M13864" s="20" t="s">
        <v>18</v>
      </c>
      <c r="P13864" s="1" t="s">
        <v>8663</v>
      </c>
      <c r="Q13864" s="19">
        <v>43086</v>
      </c>
      <c r="R13864" s="20" t="s">
        <v>15</v>
      </c>
      <c r="S13864" s="23">
        <v>42825</v>
      </c>
    </row>
    <row r="13865" spans="1:19" ht="30" x14ac:dyDescent="0.25">
      <c r="A13865">
        <v>68</v>
      </c>
      <c r="B13865" t="str">
        <f>IF(A13865="","",VLOOKUP(A13865,LOVs!$A$3:$B$62,2))</f>
        <v>Nanaimo-Ladysmith</v>
      </c>
      <c r="C13865" t="str">
        <f>Table1[[#This Row],[School Name]]</f>
        <v>Plesant Valley Elementary School</v>
      </c>
      <c r="D13865" t="s">
        <v>8639</v>
      </c>
      <c r="E13865">
        <v>1973</v>
      </c>
      <c r="F13865" t="s">
        <v>15</v>
      </c>
      <c r="H13865" s="19">
        <v>43085</v>
      </c>
      <c r="I13865" s="20">
        <v>30</v>
      </c>
      <c r="J13865" t="s">
        <v>54</v>
      </c>
      <c r="K13865" s="1" t="s">
        <v>1190</v>
      </c>
      <c r="L13865">
        <v>4.0000000000000001E-3</v>
      </c>
      <c r="M13865" s="20" t="s">
        <v>18</v>
      </c>
      <c r="P13865" s="1" t="s">
        <v>8664</v>
      </c>
      <c r="Q13865" s="19">
        <v>43086</v>
      </c>
      <c r="R13865" s="20" t="s">
        <v>15</v>
      </c>
      <c r="S13865" s="23">
        <v>42825</v>
      </c>
    </row>
    <row r="13866" spans="1:19" ht="60" x14ac:dyDescent="0.25">
      <c r="A13866">
        <v>68</v>
      </c>
      <c r="B13866" t="str">
        <f>IF(A13866="","",VLOOKUP(A13866,LOVs!$A$3:$B$62,2))</f>
        <v>Nanaimo-Ladysmith</v>
      </c>
      <c r="C13866" t="str">
        <f>Table1[[#This Row],[School Name]]</f>
        <v>Plesant Valley Elementary School</v>
      </c>
      <c r="D13866" t="s">
        <v>8639</v>
      </c>
      <c r="E13866">
        <v>1973</v>
      </c>
      <c r="F13866" t="s">
        <v>15</v>
      </c>
      <c r="H13866" s="19">
        <v>43085</v>
      </c>
      <c r="I13866" s="20">
        <v>30</v>
      </c>
      <c r="J13866" t="s">
        <v>54</v>
      </c>
      <c r="K13866" s="1" t="s">
        <v>1190</v>
      </c>
      <c r="L13866">
        <v>1E-3</v>
      </c>
      <c r="M13866" s="20" t="s">
        <v>18</v>
      </c>
      <c r="P13866" s="1" t="s">
        <v>8665</v>
      </c>
      <c r="Q13866" s="19">
        <v>43086</v>
      </c>
      <c r="R13866" s="20" t="s">
        <v>15</v>
      </c>
      <c r="S13866" s="23">
        <v>42825</v>
      </c>
    </row>
    <row r="13867" spans="1:19" ht="30" x14ac:dyDescent="0.25">
      <c r="A13867">
        <v>68</v>
      </c>
      <c r="B13867" t="str">
        <f>IF(A13867="","",VLOOKUP(A13867,LOVs!$A$3:$B$62,2))</f>
        <v>Nanaimo-Ladysmith</v>
      </c>
      <c r="C13867" t="str">
        <f>Table1[[#This Row],[School Name]]</f>
        <v>Plesant Valley Elementary School</v>
      </c>
      <c r="D13867" t="s">
        <v>8639</v>
      </c>
      <c r="E13867">
        <v>1973</v>
      </c>
      <c r="F13867" t="s">
        <v>15</v>
      </c>
      <c r="H13867" s="19">
        <v>43085</v>
      </c>
      <c r="I13867" s="20">
        <v>30</v>
      </c>
      <c r="J13867" t="s">
        <v>73</v>
      </c>
      <c r="K13867" s="1" t="s">
        <v>1190</v>
      </c>
      <c r="L13867">
        <v>1E-3</v>
      </c>
      <c r="M13867" s="20" t="s">
        <v>18</v>
      </c>
      <c r="P13867" s="1" t="s">
        <v>8666</v>
      </c>
      <c r="Q13867" s="19">
        <v>43086</v>
      </c>
      <c r="R13867" s="20" t="s">
        <v>15</v>
      </c>
      <c r="S13867" s="23">
        <v>42825</v>
      </c>
    </row>
    <row r="13868" spans="1:19" ht="30" x14ac:dyDescent="0.25">
      <c r="A13868">
        <v>68</v>
      </c>
      <c r="B13868" t="str">
        <f>IF(A13868="","",VLOOKUP(A13868,LOVs!$A$3:$B$62,2))</f>
        <v>Nanaimo-Ladysmith</v>
      </c>
      <c r="C13868" t="str">
        <f>Table1[[#This Row],[School Name]]</f>
        <v>Plesant Valley Elementary School</v>
      </c>
      <c r="D13868" t="s">
        <v>8639</v>
      </c>
      <c r="E13868">
        <v>1973</v>
      </c>
      <c r="F13868" t="s">
        <v>15</v>
      </c>
      <c r="H13868" s="19">
        <v>43085</v>
      </c>
      <c r="I13868" s="20">
        <v>30</v>
      </c>
      <c r="J13868" t="s">
        <v>8156</v>
      </c>
      <c r="K13868" s="1" t="s">
        <v>3273</v>
      </c>
      <c r="L13868">
        <v>5.0000000000000001E-3</v>
      </c>
      <c r="M13868" s="20" t="s">
        <v>18</v>
      </c>
      <c r="P13868" s="1" t="s">
        <v>8667</v>
      </c>
      <c r="Q13868" s="19">
        <v>43086</v>
      </c>
      <c r="R13868" s="20" t="s">
        <v>15</v>
      </c>
      <c r="S13868" s="23">
        <v>42825</v>
      </c>
    </row>
    <row r="13869" spans="1:19" ht="30" x14ac:dyDescent="0.25">
      <c r="A13869">
        <v>68</v>
      </c>
      <c r="B13869" t="str">
        <f>IF(A13869="","",VLOOKUP(A13869,LOVs!$A$3:$B$62,2))</f>
        <v>Nanaimo-Ladysmith</v>
      </c>
      <c r="C13869" t="str">
        <f>Table1[[#This Row],[School Name]]</f>
        <v>Plesant Valley Elementary School</v>
      </c>
      <c r="D13869" t="s">
        <v>8639</v>
      </c>
      <c r="E13869">
        <v>1973</v>
      </c>
      <c r="F13869" t="s">
        <v>15</v>
      </c>
      <c r="H13869" s="19">
        <v>43085</v>
      </c>
      <c r="I13869" s="20">
        <v>30</v>
      </c>
      <c r="J13869" t="s">
        <v>8156</v>
      </c>
      <c r="K13869" s="1" t="s">
        <v>8668</v>
      </c>
      <c r="L13869">
        <v>4.0000000000000001E-3</v>
      </c>
      <c r="M13869" s="20" t="s">
        <v>18</v>
      </c>
      <c r="P13869" s="1" t="s">
        <v>8669</v>
      </c>
      <c r="Q13869" s="19">
        <v>43086</v>
      </c>
      <c r="R13869" s="20" t="s">
        <v>15</v>
      </c>
      <c r="S13869" s="23">
        <v>42825</v>
      </c>
    </row>
    <row r="13870" spans="1:19" ht="30" x14ac:dyDescent="0.25">
      <c r="A13870">
        <v>68</v>
      </c>
      <c r="B13870" t="str">
        <f>IF(A13870="","",VLOOKUP(A13870,LOVs!$A$3:$B$62,2))</f>
        <v>Nanaimo-Ladysmith</v>
      </c>
      <c r="C13870" t="str">
        <f>Table1[[#This Row],[School Name]]</f>
        <v>Plesant Valley Elementary School</v>
      </c>
      <c r="D13870" t="s">
        <v>8639</v>
      </c>
      <c r="E13870">
        <v>1973</v>
      </c>
      <c r="F13870" t="s">
        <v>15</v>
      </c>
      <c r="H13870" s="19">
        <v>43085</v>
      </c>
      <c r="I13870" s="20">
        <v>30</v>
      </c>
      <c r="J13870" t="s">
        <v>8156</v>
      </c>
      <c r="K13870" s="1" t="s">
        <v>3374</v>
      </c>
      <c r="L13870">
        <v>2E-3</v>
      </c>
      <c r="M13870" s="20" t="s">
        <v>18</v>
      </c>
      <c r="P13870" s="1" t="s">
        <v>8670</v>
      </c>
      <c r="Q13870" s="19">
        <v>43086</v>
      </c>
      <c r="R13870" s="20" t="s">
        <v>15</v>
      </c>
      <c r="S13870" s="23">
        <v>42825</v>
      </c>
    </row>
    <row r="13871" spans="1:19" ht="30" x14ac:dyDescent="0.25">
      <c r="A13871">
        <v>68</v>
      </c>
      <c r="B13871" t="str">
        <f>IF(A13871="","",VLOOKUP(A13871,LOVs!$A$3:$B$62,2))</f>
        <v>Nanaimo-Ladysmith</v>
      </c>
      <c r="C13871" t="str">
        <f>Table1[[#This Row],[School Name]]</f>
        <v>Plesant Valley Elementary School</v>
      </c>
      <c r="D13871" t="s">
        <v>8639</v>
      </c>
      <c r="E13871">
        <v>1973</v>
      </c>
      <c r="F13871" t="s">
        <v>15</v>
      </c>
      <c r="H13871" s="19">
        <v>43085</v>
      </c>
      <c r="I13871" s="20">
        <v>30</v>
      </c>
      <c r="J13871" t="s">
        <v>8156</v>
      </c>
      <c r="K13871" s="1" t="s">
        <v>2539</v>
      </c>
      <c r="L13871">
        <v>2E-3</v>
      </c>
      <c r="M13871" s="20" t="s">
        <v>18</v>
      </c>
      <c r="P13871" s="1" t="s">
        <v>8671</v>
      </c>
      <c r="Q13871" s="19">
        <v>43086</v>
      </c>
      <c r="R13871" s="20" t="s">
        <v>15</v>
      </c>
      <c r="S13871" s="23">
        <v>42825</v>
      </c>
    </row>
    <row r="13872" spans="1:19" ht="30" x14ac:dyDescent="0.25">
      <c r="A13872">
        <v>68</v>
      </c>
      <c r="B13872" t="str">
        <f>IF(A13872="","",VLOOKUP(A13872,LOVs!$A$3:$B$62,2))</f>
        <v>Nanaimo-Ladysmith</v>
      </c>
      <c r="C13872" t="str">
        <f>Table1[[#This Row],[School Name]]</f>
        <v>Plesant Valley Elementary School</v>
      </c>
      <c r="D13872" t="s">
        <v>8639</v>
      </c>
      <c r="E13872">
        <v>1973</v>
      </c>
      <c r="F13872" t="s">
        <v>15</v>
      </c>
      <c r="H13872" s="19">
        <v>43085</v>
      </c>
      <c r="I13872" s="20">
        <v>30</v>
      </c>
      <c r="J13872" t="s">
        <v>8156</v>
      </c>
      <c r="K13872" s="1" t="s">
        <v>3737</v>
      </c>
      <c r="L13872">
        <v>3.0000000000000001E-3</v>
      </c>
      <c r="M13872" s="20" t="s">
        <v>18</v>
      </c>
      <c r="P13872" s="1" t="s">
        <v>8672</v>
      </c>
      <c r="Q13872" s="19">
        <v>43086</v>
      </c>
      <c r="R13872" s="20" t="s">
        <v>15</v>
      </c>
      <c r="S13872" s="23">
        <v>42825</v>
      </c>
    </row>
    <row r="13873" spans="1:19" ht="30" x14ac:dyDescent="0.25">
      <c r="A13873">
        <v>68</v>
      </c>
      <c r="B13873" t="str">
        <f>IF(A13873="","",VLOOKUP(A13873,LOVs!$A$3:$B$62,2))</f>
        <v>Nanaimo-Ladysmith</v>
      </c>
      <c r="C13873" t="str">
        <f>Table1[[#This Row],[School Name]]</f>
        <v>Plesant Valley Elementary School</v>
      </c>
      <c r="D13873" t="s">
        <v>8639</v>
      </c>
      <c r="E13873">
        <v>1973</v>
      </c>
      <c r="F13873" t="s">
        <v>15</v>
      </c>
      <c r="H13873" s="19">
        <v>43085</v>
      </c>
      <c r="I13873" s="20">
        <v>30</v>
      </c>
      <c r="J13873" t="s">
        <v>8156</v>
      </c>
      <c r="K13873" s="1" t="s">
        <v>3375</v>
      </c>
      <c r="L13873">
        <v>2E-3</v>
      </c>
      <c r="M13873" s="20" t="s">
        <v>18</v>
      </c>
      <c r="P13873" s="1" t="s">
        <v>8673</v>
      </c>
      <c r="Q13873" s="19">
        <v>43086</v>
      </c>
      <c r="R13873" s="20" t="s">
        <v>15</v>
      </c>
      <c r="S13873" s="23">
        <v>42825</v>
      </c>
    </row>
    <row r="13874" spans="1:19" ht="150" x14ac:dyDescent="0.25">
      <c r="A13874">
        <v>68</v>
      </c>
      <c r="B13874" t="str">
        <f>IF(A13874="","",VLOOKUP(A13874,LOVs!$A$3:$B$62,2))</f>
        <v>Nanaimo-Ladysmith</v>
      </c>
      <c r="C13874" t="str">
        <f>Table1[[#This Row],[School Name]]</f>
        <v>Rotary Bowl Change House</v>
      </c>
      <c r="D13874" t="s">
        <v>8674</v>
      </c>
      <c r="E13874">
        <v>1969</v>
      </c>
      <c r="F13874" t="s">
        <v>15</v>
      </c>
      <c r="H13874" s="19">
        <v>43085</v>
      </c>
      <c r="I13874" s="20">
        <v>11</v>
      </c>
      <c r="J13874" t="s">
        <v>73</v>
      </c>
      <c r="K13874" s="1" t="s">
        <v>8675</v>
      </c>
      <c r="L13874">
        <v>0.01</v>
      </c>
      <c r="M13874" s="20" t="s">
        <v>18</v>
      </c>
      <c r="O13874" s="1" t="s">
        <v>8154</v>
      </c>
      <c r="P13874" s="1" t="s">
        <v>8676</v>
      </c>
      <c r="Q13874" s="19">
        <v>43086</v>
      </c>
      <c r="R13874" s="20" t="s">
        <v>15</v>
      </c>
      <c r="S13874" s="23">
        <v>42825</v>
      </c>
    </row>
    <row r="13875" spans="1:19" ht="30" x14ac:dyDescent="0.25">
      <c r="A13875">
        <v>68</v>
      </c>
      <c r="B13875" t="str">
        <f>IF(A13875="","",VLOOKUP(A13875,LOVs!$A$3:$B$62,2))</f>
        <v>Nanaimo-Ladysmith</v>
      </c>
      <c r="C13875" t="str">
        <f>Table1[[#This Row],[School Name]]</f>
        <v>Rotary Bowl Change House</v>
      </c>
      <c r="D13875" t="s">
        <v>8674</v>
      </c>
      <c r="E13875">
        <v>1969</v>
      </c>
      <c r="F13875" t="s">
        <v>15</v>
      </c>
      <c r="H13875" s="19">
        <v>43085</v>
      </c>
      <c r="I13875" s="20">
        <v>11</v>
      </c>
      <c r="J13875" t="s">
        <v>73</v>
      </c>
      <c r="K13875" s="1" t="s">
        <v>8675</v>
      </c>
      <c r="L13875">
        <v>0</v>
      </c>
      <c r="M13875" s="20" t="s">
        <v>18</v>
      </c>
      <c r="P13875" s="1" t="s">
        <v>8677</v>
      </c>
      <c r="Q13875" s="19">
        <v>43086</v>
      </c>
      <c r="R13875" s="20" t="s">
        <v>15</v>
      </c>
      <c r="S13875" s="23">
        <v>42825</v>
      </c>
    </row>
    <row r="13876" spans="1:19" ht="30" x14ac:dyDescent="0.25">
      <c r="A13876">
        <v>68</v>
      </c>
      <c r="B13876" t="str">
        <f>IF(A13876="","",VLOOKUP(A13876,LOVs!$A$3:$B$62,2))</f>
        <v>Nanaimo-Ladysmith</v>
      </c>
      <c r="C13876" t="str">
        <f>Table1[[#This Row],[School Name]]</f>
        <v>Rotary Bowl Change House</v>
      </c>
      <c r="D13876" t="s">
        <v>8674</v>
      </c>
      <c r="E13876">
        <v>1969</v>
      </c>
      <c r="F13876" t="s">
        <v>15</v>
      </c>
      <c r="H13876" s="19">
        <v>43085</v>
      </c>
      <c r="I13876" s="20">
        <v>11</v>
      </c>
      <c r="J13876" t="s">
        <v>8156</v>
      </c>
      <c r="K13876" s="1" t="s">
        <v>8678</v>
      </c>
      <c r="L13876">
        <v>0.10100000000000001</v>
      </c>
      <c r="M13876" s="20" t="s">
        <v>15</v>
      </c>
      <c r="N13876" s="1" t="s">
        <v>8196</v>
      </c>
      <c r="P13876" s="1" t="s">
        <v>8679</v>
      </c>
      <c r="Q13876" s="19">
        <v>43086</v>
      </c>
      <c r="R13876" s="20" t="s">
        <v>15</v>
      </c>
      <c r="S13876" s="23">
        <v>42825</v>
      </c>
    </row>
    <row r="13877" spans="1:19" ht="30" x14ac:dyDescent="0.25">
      <c r="A13877">
        <v>68</v>
      </c>
      <c r="B13877" t="str">
        <f>IF(A13877="","",VLOOKUP(A13877,LOVs!$A$3:$B$62,2))</f>
        <v>Nanaimo-Ladysmith</v>
      </c>
      <c r="C13877" t="str">
        <f>Table1[[#This Row],[School Name]]</f>
        <v>Rotary Bowl Change House</v>
      </c>
      <c r="D13877" t="s">
        <v>8674</v>
      </c>
      <c r="E13877">
        <v>1969</v>
      </c>
      <c r="F13877" t="s">
        <v>15</v>
      </c>
      <c r="H13877" s="19">
        <v>43085</v>
      </c>
      <c r="I13877" s="20">
        <v>11</v>
      </c>
      <c r="J13877" t="s">
        <v>8156</v>
      </c>
      <c r="K13877" s="1" t="s">
        <v>8678</v>
      </c>
      <c r="L13877">
        <v>8.0000000000000002E-3</v>
      </c>
      <c r="M13877" s="20" t="s">
        <v>18</v>
      </c>
      <c r="P13877" s="1" t="s">
        <v>8680</v>
      </c>
      <c r="Q13877" s="19">
        <v>43086</v>
      </c>
      <c r="R13877" s="20" t="s">
        <v>15</v>
      </c>
      <c r="S13877" s="23">
        <v>42825</v>
      </c>
    </row>
    <row r="13878" spans="1:19" ht="60" x14ac:dyDescent="0.25">
      <c r="A13878">
        <v>68</v>
      </c>
      <c r="B13878" t="str">
        <f>IF(A13878="","",VLOOKUP(A13878,LOVs!$A$3:$B$62,2))</f>
        <v>Nanaimo-Ladysmith</v>
      </c>
      <c r="C13878" t="str">
        <f>Table1[[#This Row],[School Name]]</f>
        <v>Rotary Bowl Change House</v>
      </c>
      <c r="D13878" t="s">
        <v>8674</v>
      </c>
      <c r="E13878">
        <v>1969</v>
      </c>
      <c r="F13878" t="s">
        <v>15</v>
      </c>
      <c r="H13878" s="19">
        <v>43085</v>
      </c>
      <c r="I13878" s="20">
        <v>11</v>
      </c>
      <c r="J13878" t="s">
        <v>54</v>
      </c>
      <c r="K13878" s="1" t="s">
        <v>8681</v>
      </c>
      <c r="L13878">
        <v>3.3000000000000002E-2</v>
      </c>
      <c r="M13878" s="20" t="s">
        <v>15</v>
      </c>
      <c r="N13878" s="1" t="s">
        <v>8157</v>
      </c>
      <c r="P13878" s="1" t="s">
        <v>8682</v>
      </c>
      <c r="Q13878" s="19">
        <v>43086</v>
      </c>
      <c r="R13878" s="20" t="s">
        <v>15</v>
      </c>
      <c r="S13878" s="23">
        <v>42825</v>
      </c>
    </row>
    <row r="13879" spans="1:19" ht="30" x14ac:dyDescent="0.25">
      <c r="A13879">
        <v>68</v>
      </c>
      <c r="B13879" t="str">
        <f>IF(A13879="","",VLOOKUP(A13879,LOVs!$A$3:$B$62,2))</f>
        <v>Nanaimo-Ladysmith</v>
      </c>
      <c r="C13879" t="str">
        <f>Table1[[#This Row],[School Name]]</f>
        <v>Rotary Bowl Change House</v>
      </c>
      <c r="D13879" t="s">
        <v>8674</v>
      </c>
      <c r="E13879">
        <v>1969</v>
      </c>
      <c r="F13879" t="s">
        <v>15</v>
      </c>
      <c r="H13879" s="19">
        <v>43085</v>
      </c>
      <c r="I13879" s="20">
        <v>11</v>
      </c>
      <c r="J13879" t="s">
        <v>54</v>
      </c>
      <c r="K13879" s="1" t="s">
        <v>8681</v>
      </c>
      <c r="L13879">
        <v>8.0000000000000002E-3</v>
      </c>
      <c r="M13879" s="20" t="s">
        <v>18</v>
      </c>
      <c r="P13879" s="1" t="s">
        <v>8683</v>
      </c>
      <c r="Q13879" s="19">
        <v>43086</v>
      </c>
      <c r="R13879" s="20" t="s">
        <v>15</v>
      </c>
      <c r="S13879" s="23">
        <v>42825</v>
      </c>
    </row>
    <row r="13880" spans="1:19" ht="30" x14ac:dyDescent="0.25">
      <c r="A13880">
        <v>68</v>
      </c>
      <c r="B13880" t="str">
        <f>IF(A13880="","",VLOOKUP(A13880,LOVs!$A$3:$B$62,2))</f>
        <v>Nanaimo-Ladysmith</v>
      </c>
      <c r="C13880" t="str">
        <f>Table1[[#This Row],[School Name]]</f>
        <v>Rotary Bowl Change House</v>
      </c>
      <c r="D13880" t="s">
        <v>8674</v>
      </c>
      <c r="E13880">
        <v>1969</v>
      </c>
      <c r="F13880" t="s">
        <v>15</v>
      </c>
      <c r="H13880" s="19">
        <v>43085</v>
      </c>
      <c r="I13880" s="20">
        <v>11</v>
      </c>
      <c r="J13880" t="s">
        <v>73</v>
      </c>
      <c r="K13880" s="1" t="s">
        <v>8684</v>
      </c>
      <c r="L13880">
        <v>8.9999999999999993E-3</v>
      </c>
      <c r="M13880" s="20" t="s">
        <v>18</v>
      </c>
      <c r="P13880" s="1" t="s">
        <v>8685</v>
      </c>
      <c r="Q13880" s="19">
        <v>43086</v>
      </c>
      <c r="R13880" s="20" t="s">
        <v>15</v>
      </c>
      <c r="S13880" s="23">
        <v>42825</v>
      </c>
    </row>
    <row r="13881" spans="1:19" ht="30" x14ac:dyDescent="0.25">
      <c r="A13881">
        <v>68</v>
      </c>
      <c r="B13881" t="str">
        <f>IF(A13881="","",VLOOKUP(A13881,LOVs!$A$3:$B$62,2))</f>
        <v>Nanaimo-Ladysmith</v>
      </c>
      <c r="C13881" t="str">
        <f>Table1[[#This Row],[School Name]]</f>
        <v>Rotary Bowl Change House</v>
      </c>
      <c r="D13881" t="s">
        <v>8674</v>
      </c>
      <c r="E13881">
        <v>1969</v>
      </c>
      <c r="F13881" t="s">
        <v>15</v>
      </c>
      <c r="H13881" s="19">
        <v>43085</v>
      </c>
      <c r="I13881" s="20">
        <v>11</v>
      </c>
      <c r="J13881" t="s">
        <v>73</v>
      </c>
      <c r="K13881" s="1" t="s">
        <v>8684</v>
      </c>
      <c r="L13881">
        <v>1E-3</v>
      </c>
      <c r="M13881" s="20" t="s">
        <v>18</v>
      </c>
      <c r="P13881" s="1" t="s">
        <v>8686</v>
      </c>
      <c r="Q13881" s="19">
        <v>43086</v>
      </c>
      <c r="R13881" s="20" t="s">
        <v>15</v>
      </c>
      <c r="S13881" s="23">
        <v>42825</v>
      </c>
    </row>
    <row r="13882" spans="1:19" ht="60" x14ac:dyDescent="0.25">
      <c r="A13882">
        <v>68</v>
      </c>
      <c r="B13882" t="str">
        <f>IF(A13882="","",VLOOKUP(A13882,LOVs!$A$3:$B$62,2))</f>
        <v>Nanaimo-Ladysmith</v>
      </c>
      <c r="C13882" t="str">
        <f>Table1[[#This Row],[School Name]]</f>
        <v>Rotary Bowl Change House</v>
      </c>
      <c r="D13882" t="s">
        <v>8674</v>
      </c>
      <c r="E13882">
        <v>1969</v>
      </c>
      <c r="F13882" t="s">
        <v>15</v>
      </c>
      <c r="H13882" s="19">
        <v>43085</v>
      </c>
      <c r="I13882" s="20">
        <v>11</v>
      </c>
      <c r="J13882" t="s">
        <v>73</v>
      </c>
      <c r="K13882" s="1" t="s">
        <v>8687</v>
      </c>
      <c r="L13882">
        <v>3.5999999999999997E-2</v>
      </c>
      <c r="M13882" s="20" t="s">
        <v>15</v>
      </c>
      <c r="N13882" s="1" t="s">
        <v>8157</v>
      </c>
      <c r="P13882" s="1" t="s">
        <v>8688</v>
      </c>
      <c r="Q13882" s="19">
        <v>43086</v>
      </c>
      <c r="R13882" s="20" t="s">
        <v>15</v>
      </c>
      <c r="S13882" s="23">
        <v>42825</v>
      </c>
    </row>
    <row r="13883" spans="1:19" ht="30" x14ac:dyDescent="0.25">
      <c r="A13883">
        <v>68</v>
      </c>
      <c r="B13883" t="str">
        <f>IF(A13883="","",VLOOKUP(A13883,LOVs!$A$3:$B$62,2))</f>
        <v>Nanaimo-Ladysmith</v>
      </c>
      <c r="C13883" t="str">
        <f>Table1[[#This Row],[School Name]]</f>
        <v>Rotary Bowl Change House</v>
      </c>
      <c r="D13883" t="s">
        <v>8674</v>
      </c>
      <c r="E13883">
        <v>1969</v>
      </c>
      <c r="F13883" t="s">
        <v>15</v>
      </c>
      <c r="H13883" s="19">
        <v>43085</v>
      </c>
      <c r="I13883" s="20">
        <v>11</v>
      </c>
      <c r="J13883" t="s">
        <v>73</v>
      </c>
      <c r="K13883" s="1" t="s">
        <v>8687</v>
      </c>
      <c r="L13883">
        <v>1E-3</v>
      </c>
      <c r="M13883" s="20" t="s">
        <v>18</v>
      </c>
      <c r="P13883" s="1" t="s">
        <v>8689</v>
      </c>
      <c r="Q13883" s="19">
        <v>43086</v>
      </c>
      <c r="R13883" s="20" t="s">
        <v>15</v>
      </c>
      <c r="S13883" s="23">
        <v>42825</v>
      </c>
    </row>
    <row r="13884" spans="1:19" ht="75" x14ac:dyDescent="0.25">
      <c r="A13884">
        <v>68</v>
      </c>
      <c r="B13884" t="str">
        <f>IF(A13884="","",VLOOKUP(A13884,LOVs!$A$3:$B$62,2))</f>
        <v>Nanaimo-Ladysmith</v>
      </c>
      <c r="C13884" t="str">
        <f>Table1[[#This Row],[School Name]]</f>
        <v>Rotary Bowl Change House</v>
      </c>
      <c r="D13884" t="s">
        <v>8674</v>
      </c>
      <c r="E13884">
        <v>1969</v>
      </c>
      <c r="F13884" t="s">
        <v>15</v>
      </c>
      <c r="H13884" s="19">
        <v>43085</v>
      </c>
      <c r="I13884" s="20">
        <v>11</v>
      </c>
      <c r="J13884" t="s">
        <v>73</v>
      </c>
      <c r="K13884" s="1" t="s">
        <v>8687</v>
      </c>
      <c r="L13884">
        <v>1E-3</v>
      </c>
      <c r="M13884" s="20" t="s">
        <v>18</v>
      </c>
      <c r="P13884" s="1" t="s">
        <v>8690</v>
      </c>
      <c r="Q13884" s="19">
        <v>43086</v>
      </c>
      <c r="R13884" s="20" t="s">
        <v>15</v>
      </c>
      <c r="S13884" s="23">
        <v>42825</v>
      </c>
    </row>
    <row r="13885" spans="1:19" ht="150" x14ac:dyDescent="0.25">
      <c r="A13885">
        <v>68</v>
      </c>
      <c r="B13885" t="str">
        <f>IF(A13885="","",VLOOKUP(A13885,LOVs!$A$3:$B$62,2))</f>
        <v>Nanaimo-Ladysmith</v>
      </c>
      <c r="C13885" t="str">
        <f>Table1[[#This Row],[School Name]]</f>
        <v>Rock City Elementary School</v>
      </c>
      <c r="D13885" t="s">
        <v>8691</v>
      </c>
      <c r="E13885">
        <v>1970</v>
      </c>
      <c r="F13885" t="s">
        <v>15</v>
      </c>
      <c r="H13885" s="19">
        <v>43085</v>
      </c>
      <c r="I13885" s="20">
        <v>33</v>
      </c>
      <c r="J13885" t="s">
        <v>73</v>
      </c>
      <c r="K13885" s="1" t="s">
        <v>8692</v>
      </c>
      <c r="L13885">
        <v>3.0000000000000001E-3</v>
      </c>
      <c r="M13885" s="20" t="s">
        <v>18</v>
      </c>
      <c r="O13885" s="1" t="s">
        <v>8154</v>
      </c>
      <c r="P13885" s="1" t="s">
        <v>8693</v>
      </c>
      <c r="Q13885" s="19">
        <v>43086</v>
      </c>
      <c r="R13885" s="20" t="s">
        <v>15</v>
      </c>
      <c r="S13885" s="23">
        <v>42825</v>
      </c>
    </row>
    <row r="13886" spans="1:19" ht="30" x14ac:dyDescent="0.25">
      <c r="A13886">
        <v>68</v>
      </c>
      <c r="B13886" t="str">
        <f>IF(A13886="","",VLOOKUP(A13886,LOVs!$A$3:$B$62,2))</f>
        <v>Nanaimo-Ladysmith</v>
      </c>
      <c r="C13886" t="str">
        <f>Table1[[#This Row],[School Name]]</f>
        <v>Rock City Elementary School</v>
      </c>
      <c r="D13886" t="s">
        <v>8691</v>
      </c>
      <c r="E13886">
        <v>1966</v>
      </c>
      <c r="F13886" t="s">
        <v>15</v>
      </c>
      <c r="H13886" s="19">
        <v>43085</v>
      </c>
      <c r="I13886" s="20">
        <v>33</v>
      </c>
      <c r="J13886" t="s">
        <v>54</v>
      </c>
      <c r="K13886" s="1" t="s">
        <v>8694</v>
      </c>
      <c r="L13886">
        <v>0</v>
      </c>
      <c r="M13886" s="20" t="s">
        <v>18</v>
      </c>
      <c r="P13886" s="1" t="s">
        <v>8695</v>
      </c>
      <c r="Q13886" s="19">
        <v>43086</v>
      </c>
      <c r="R13886" s="20" t="s">
        <v>15</v>
      </c>
      <c r="S13886" s="23">
        <v>42825</v>
      </c>
    </row>
    <row r="13887" spans="1:19" ht="60" x14ac:dyDescent="0.25">
      <c r="A13887">
        <v>68</v>
      </c>
      <c r="B13887" t="str">
        <f>IF(A13887="","",VLOOKUP(A13887,LOVs!$A$3:$B$62,2))</f>
        <v>Nanaimo-Ladysmith</v>
      </c>
      <c r="C13887" t="str">
        <f>Table1[[#This Row],[School Name]]</f>
        <v>Rock City Elementary School</v>
      </c>
      <c r="D13887" t="s">
        <v>8691</v>
      </c>
      <c r="E13887">
        <v>1966</v>
      </c>
      <c r="F13887" t="s">
        <v>15</v>
      </c>
      <c r="H13887" s="19">
        <v>43085</v>
      </c>
      <c r="I13887" s="20">
        <v>33</v>
      </c>
      <c r="J13887" t="s">
        <v>54</v>
      </c>
      <c r="K13887" s="1" t="s">
        <v>8694</v>
      </c>
      <c r="L13887">
        <v>0</v>
      </c>
      <c r="M13887" s="20" t="s">
        <v>18</v>
      </c>
      <c r="P13887" s="1" t="s">
        <v>8696</v>
      </c>
      <c r="Q13887" s="19">
        <v>43086</v>
      </c>
      <c r="R13887" s="20" t="s">
        <v>15</v>
      </c>
      <c r="S13887" s="23">
        <v>42825</v>
      </c>
    </row>
    <row r="13888" spans="1:19" ht="30" x14ac:dyDescent="0.25">
      <c r="A13888">
        <v>68</v>
      </c>
      <c r="B13888" t="str">
        <f>IF(A13888="","",VLOOKUP(A13888,LOVs!$A$3:$B$62,2))</f>
        <v>Nanaimo-Ladysmith</v>
      </c>
      <c r="C13888" t="str">
        <f>Table1[[#This Row],[School Name]]</f>
        <v>Rock City Elementary School</v>
      </c>
      <c r="D13888" t="s">
        <v>8691</v>
      </c>
      <c r="E13888">
        <v>1966</v>
      </c>
      <c r="F13888" t="s">
        <v>15</v>
      </c>
      <c r="H13888" s="19">
        <v>43085</v>
      </c>
      <c r="I13888" s="20">
        <v>33</v>
      </c>
      <c r="J13888" t="s">
        <v>8156</v>
      </c>
      <c r="K13888" s="1" t="s">
        <v>8697</v>
      </c>
      <c r="L13888">
        <v>8.0000000000000002E-3</v>
      </c>
      <c r="M13888" s="20" t="s">
        <v>18</v>
      </c>
      <c r="P13888" s="1" t="s">
        <v>8698</v>
      </c>
      <c r="Q13888" s="19">
        <v>43086</v>
      </c>
      <c r="R13888" s="20" t="s">
        <v>15</v>
      </c>
      <c r="S13888" s="23">
        <v>42825</v>
      </c>
    </row>
    <row r="13889" spans="1:19" ht="30" x14ac:dyDescent="0.25">
      <c r="A13889">
        <v>68</v>
      </c>
      <c r="B13889" t="str">
        <f>IF(A13889="","",VLOOKUP(A13889,LOVs!$A$3:$B$62,2))</f>
        <v>Nanaimo-Ladysmith</v>
      </c>
      <c r="C13889" t="str">
        <f>Table1[[#This Row],[School Name]]</f>
        <v>Rock City Elementary School</v>
      </c>
      <c r="D13889" t="s">
        <v>8691</v>
      </c>
      <c r="E13889">
        <v>1966</v>
      </c>
      <c r="F13889" t="s">
        <v>15</v>
      </c>
      <c r="H13889" s="19">
        <v>43085</v>
      </c>
      <c r="I13889" s="20">
        <v>33</v>
      </c>
      <c r="J13889" t="s">
        <v>8156</v>
      </c>
      <c r="K13889" s="1" t="s">
        <v>8699</v>
      </c>
      <c r="L13889">
        <v>5.0000000000000001E-3</v>
      </c>
      <c r="M13889" s="20" t="s">
        <v>18</v>
      </c>
      <c r="P13889" s="1" t="s">
        <v>8700</v>
      </c>
      <c r="Q13889" s="19">
        <v>43086</v>
      </c>
      <c r="R13889" s="20" t="s">
        <v>15</v>
      </c>
      <c r="S13889" s="23">
        <v>42825</v>
      </c>
    </row>
    <row r="13890" spans="1:19" ht="30" x14ac:dyDescent="0.25">
      <c r="A13890">
        <v>68</v>
      </c>
      <c r="B13890" t="str">
        <f>IF(A13890="","",VLOOKUP(A13890,LOVs!$A$3:$B$62,2))</f>
        <v>Nanaimo-Ladysmith</v>
      </c>
      <c r="C13890" t="str">
        <f>Table1[[#This Row],[School Name]]</f>
        <v>Rock City Elementary School</v>
      </c>
      <c r="D13890" t="s">
        <v>8691</v>
      </c>
      <c r="E13890">
        <v>1966</v>
      </c>
      <c r="F13890" t="s">
        <v>15</v>
      </c>
      <c r="H13890" s="19">
        <v>43085</v>
      </c>
      <c r="I13890" s="20">
        <v>33</v>
      </c>
      <c r="J13890" t="s">
        <v>8156</v>
      </c>
      <c r="K13890" s="1" t="s">
        <v>8701</v>
      </c>
      <c r="L13890">
        <v>5.0000000000000001E-3</v>
      </c>
      <c r="M13890" s="20" t="s">
        <v>18</v>
      </c>
      <c r="P13890" s="1" t="s">
        <v>8702</v>
      </c>
      <c r="Q13890" s="19">
        <v>43086</v>
      </c>
      <c r="R13890" s="20" t="s">
        <v>15</v>
      </c>
      <c r="S13890" s="23">
        <v>42825</v>
      </c>
    </row>
    <row r="13891" spans="1:19" ht="60" x14ac:dyDescent="0.25">
      <c r="A13891">
        <v>68</v>
      </c>
      <c r="B13891" t="str">
        <f>IF(A13891="","",VLOOKUP(A13891,LOVs!$A$3:$B$62,2))</f>
        <v>Nanaimo-Ladysmith</v>
      </c>
      <c r="C13891" t="str">
        <f>Table1[[#This Row],[School Name]]</f>
        <v>Rock City Elementary School</v>
      </c>
      <c r="D13891" t="s">
        <v>8691</v>
      </c>
      <c r="E13891">
        <v>1970</v>
      </c>
      <c r="F13891" t="s">
        <v>15</v>
      </c>
      <c r="H13891" s="19">
        <v>43085</v>
      </c>
      <c r="I13891" s="20">
        <v>33</v>
      </c>
      <c r="J13891" t="s">
        <v>73</v>
      </c>
      <c r="K13891" s="1" t="s">
        <v>8703</v>
      </c>
      <c r="L13891">
        <v>2.3E-2</v>
      </c>
      <c r="M13891" s="20" t="s">
        <v>15</v>
      </c>
      <c r="N13891" s="1" t="s">
        <v>8157</v>
      </c>
      <c r="P13891" s="1" t="s">
        <v>8704</v>
      </c>
      <c r="Q13891" s="19">
        <v>43086</v>
      </c>
      <c r="R13891" s="20" t="s">
        <v>15</v>
      </c>
      <c r="S13891" s="23">
        <v>42825</v>
      </c>
    </row>
    <row r="13892" spans="1:19" ht="30" x14ac:dyDescent="0.25">
      <c r="A13892">
        <v>68</v>
      </c>
      <c r="B13892" t="str">
        <f>IF(A13892="","",VLOOKUP(A13892,LOVs!$A$3:$B$62,2))</f>
        <v>Nanaimo-Ladysmith</v>
      </c>
      <c r="C13892" t="str">
        <f>Table1[[#This Row],[School Name]]</f>
        <v>Rock City Elementary School</v>
      </c>
      <c r="D13892" t="s">
        <v>8691</v>
      </c>
      <c r="E13892">
        <v>1970</v>
      </c>
      <c r="F13892" t="s">
        <v>15</v>
      </c>
      <c r="H13892" s="19">
        <v>43085</v>
      </c>
      <c r="I13892" s="20">
        <v>33</v>
      </c>
      <c r="J13892" t="s">
        <v>73</v>
      </c>
      <c r="K13892" s="1" t="s">
        <v>8703</v>
      </c>
      <c r="L13892">
        <v>5.0000000000000001E-3</v>
      </c>
      <c r="M13892" s="20" t="s">
        <v>18</v>
      </c>
      <c r="P13892" s="1" t="s">
        <v>8705</v>
      </c>
      <c r="Q13892" s="19">
        <v>43086</v>
      </c>
      <c r="R13892" s="20" t="s">
        <v>15</v>
      </c>
      <c r="S13892" s="23">
        <v>42825</v>
      </c>
    </row>
    <row r="13893" spans="1:19" ht="60" x14ac:dyDescent="0.25">
      <c r="A13893">
        <v>68</v>
      </c>
      <c r="B13893" t="str">
        <f>IF(A13893="","",VLOOKUP(A13893,LOVs!$A$3:$B$62,2))</f>
        <v>Nanaimo-Ladysmith</v>
      </c>
      <c r="C13893" t="str">
        <f>Table1[[#This Row],[School Name]]</f>
        <v>Rock City Elementary School</v>
      </c>
      <c r="D13893" t="s">
        <v>8691</v>
      </c>
      <c r="E13893">
        <v>1970</v>
      </c>
      <c r="F13893" t="s">
        <v>15</v>
      </c>
      <c r="H13893" s="19">
        <v>43085</v>
      </c>
      <c r="I13893" s="20">
        <v>33</v>
      </c>
      <c r="J13893" t="s">
        <v>8156</v>
      </c>
      <c r="K13893" s="1" t="s">
        <v>8706</v>
      </c>
      <c r="L13893">
        <v>0.04</v>
      </c>
      <c r="M13893" s="20" t="s">
        <v>15</v>
      </c>
      <c r="N13893" s="1" t="s">
        <v>8157</v>
      </c>
      <c r="P13893" s="1" t="s">
        <v>8707</v>
      </c>
      <c r="Q13893" s="19">
        <v>43086</v>
      </c>
      <c r="R13893" s="20" t="s">
        <v>15</v>
      </c>
      <c r="S13893" s="23">
        <v>42825</v>
      </c>
    </row>
    <row r="13894" spans="1:19" ht="30" x14ac:dyDescent="0.25">
      <c r="A13894">
        <v>68</v>
      </c>
      <c r="B13894" t="str">
        <f>IF(A13894="","",VLOOKUP(A13894,LOVs!$A$3:$B$62,2))</f>
        <v>Nanaimo-Ladysmith</v>
      </c>
      <c r="C13894" t="str">
        <f>Table1[[#This Row],[School Name]]</f>
        <v>Rock City Elementary School</v>
      </c>
      <c r="D13894" t="s">
        <v>8691</v>
      </c>
      <c r="E13894">
        <v>1970</v>
      </c>
      <c r="F13894" t="s">
        <v>15</v>
      </c>
      <c r="H13894" s="19">
        <v>43085</v>
      </c>
      <c r="I13894" s="20">
        <v>33</v>
      </c>
      <c r="J13894" t="s">
        <v>8156</v>
      </c>
      <c r="K13894" s="1" t="s">
        <v>8706</v>
      </c>
      <c r="L13894">
        <v>4.0000000000000001E-3</v>
      </c>
      <c r="M13894" s="20" t="s">
        <v>18</v>
      </c>
      <c r="P13894" s="1" t="s">
        <v>8708</v>
      </c>
      <c r="Q13894" s="19">
        <v>43086</v>
      </c>
      <c r="R13894" s="20" t="s">
        <v>15</v>
      </c>
      <c r="S13894" s="23">
        <v>42825</v>
      </c>
    </row>
    <row r="13895" spans="1:19" ht="60" x14ac:dyDescent="0.25">
      <c r="A13895">
        <v>68</v>
      </c>
      <c r="B13895" t="str">
        <f>IF(A13895="","",VLOOKUP(A13895,LOVs!$A$3:$B$62,2))</f>
        <v>Nanaimo-Ladysmith</v>
      </c>
      <c r="C13895" t="str">
        <f>Table1[[#This Row],[School Name]]</f>
        <v>Rock City Elementary School</v>
      </c>
      <c r="D13895" t="s">
        <v>8691</v>
      </c>
      <c r="E13895">
        <v>1970</v>
      </c>
      <c r="F13895" t="s">
        <v>15</v>
      </c>
      <c r="H13895" s="19">
        <v>43085</v>
      </c>
      <c r="I13895" s="20">
        <v>33</v>
      </c>
      <c r="J13895" t="s">
        <v>8156</v>
      </c>
      <c r="K13895" s="1" t="s">
        <v>8709</v>
      </c>
      <c r="L13895">
        <v>1.7000000000000001E-2</v>
      </c>
      <c r="M13895" s="20" t="s">
        <v>15</v>
      </c>
      <c r="N13895" s="1" t="s">
        <v>8157</v>
      </c>
      <c r="P13895" s="1" t="s">
        <v>8710</v>
      </c>
      <c r="Q13895" s="19">
        <v>43086</v>
      </c>
      <c r="R13895" s="20" t="s">
        <v>15</v>
      </c>
      <c r="S13895" s="23">
        <v>42825</v>
      </c>
    </row>
    <row r="13896" spans="1:19" ht="30" x14ac:dyDescent="0.25">
      <c r="A13896">
        <v>68</v>
      </c>
      <c r="B13896" t="str">
        <f>IF(A13896="","",VLOOKUP(A13896,LOVs!$A$3:$B$62,2))</f>
        <v>Nanaimo-Ladysmith</v>
      </c>
      <c r="C13896" t="str">
        <f>Table1[[#This Row],[School Name]]</f>
        <v>Rock City Elementary School</v>
      </c>
      <c r="D13896" t="s">
        <v>8691</v>
      </c>
      <c r="E13896">
        <v>1970</v>
      </c>
      <c r="F13896" t="s">
        <v>15</v>
      </c>
      <c r="H13896" s="19">
        <v>43085</v>
      </c>
      <c r="I13896" s="20">
        <v>33</v>
      </c>
      <c r="J13896" t="s">
        <v>8156</v>
      </c>
      <c r="K13896" s="1" t="s">
        <v>8709</v>
      </c>
      <c r="L13896">
        <v>2E-3</v>
      </c>
      <c r="M13896" s="20" t="s">
        <v>18</v>
      </c>
      <c r="P13896" s="1" t="s">
        <v>8711</v>
      </c>
      <c r="Q13896" s="19">
        <v>43086</v>
      </c>
      <c r="R13896" s="20" t="s">
        <v>15</v>
      </c>
      <c r="S13896" s="23">
        <v>42825</v>
      </c>
    </row>
    <row r="13897" spans="1:19" ht="60" x14ac:dyDescent="0.25">
      <c r="A13897">
        <v>68</v>
      </c>
      <c r="B13897" t="str">
        <f>IF(A13897="","",VLOOKUP(A13897,LOVs!$A$3:$B$62,2))</f>
        <v>Nanaimo-Ladysmith</v>
      </c>
      <c r="C13897" t="str">
        <f>Table1[[#This Row],[School Name]]</f>
        <v>Rock City Elementary School</v>
      </c>
      <c r="D13897" t="s">
        <v>8691</v>
      </c>
      <c r="E13897">
        <v>1970</v>
      </c>
      <c r="F13897" t="s">
        <v>15</v>
      </c>
      <c r="H13897" s="19">
        <v>43085</v>
      </c>
      <c r="I13897" s="20">
        <v>33</v>
      </c>
      <c r="J13897" t="s">
        <v>8156</v>
      </c>
      <c r="K13897" s="1" t="s">
        <v>8712</v>
      </c>
      <c r="L13897">
        <v>0.03</v>
      </c>
      <c r="M13897" s="20" t="s">
        <v>15</v>
      </c>
      <c r="N13897" s="1" t="s">
        <v>8157</v>
      </c>
      <c r="P13897" s="1" t="s">
        <v>8713</v>
      </c>
      <c r="Q13897" s="19">
        <v>43086</v>
      </c>
      <c r="R13897" s="20" t="s">
        <v>15</v>
      </c>
      <c r="S13897" s="23">
        <v>42825</v>
      </c>
    </row>
    <row r="13898" spans="1:19" ht="30" x14ac:dyDescent="0.25">
      <c r="A13898">
        <v>68</v>
      </c>
      <c r="B13898" t="str">
        <f>IF(A13898="","",VLOOKUP(A13898,LOVs!$A$3:$B$62,2))</f>
        <v>Nanaimo-Ladysmith</v>
      </c>
      <c r="C13898" t="str">
        <f>Table1[[#This Row],[School Name]]</f>
        <v>Rock City Elementary School</v>
      </c>
      <c r="D13898" t="s">
        <v>8691</v>
      </c>
      <c r="E13898">
        <v>1970</v>
      </c>
      <c r="F13898" t="s">
        <v>15</v>
      </c>
      <c r="H13898" s="19">
        <v>43085</v>
      </c>
      <c r="I13898" s="20">
        <v>33</v>
      </c>
      <c r="J13898" t="s">
        <v>8156</v>
      </c>
      <c r="K13898" s="1" t="s">
        <v>8712</v>
      </c>
      <c r="L13898">
        <v>7.0000000000000001E-3</v>
      </c>
      <c r="M13898" s="20" t="s">
        <v>18</v>
      </c>
      <c r="P13898" s="1" t="s">
        <v>8714</v>
      </c>
      <c r="Q13898" s="19">
        <v>43086</v>
      </c>
      <c r="R13898" s="20" t="s">
        <v>15</v>
      </c>
      <c r="S13898" s="23">
        <v>42825</v>
      </c>
    </row>
    <row r="13899" spans="1:19" ht="30" x14ac:dyDescent="0.25">
      <c r="A13899">
        <v>68</v>
      </c>
      <c r="B13899" t="str">
        <f>IF(A13899="","",VLOOKUP(A13899,LOVs!$A$3:$B$62,2))</f>
        <v>Nanaimo-Ladysmith</v>
      </c>
      <c r="C13899" t="str">
        <f>Table1[[#This Row],[School Name]]</f>
        <v>Rock City Elementary School</v>
      </c>
      <c r="D13899" t="s">
        <v>8691</v>
      </c>
      <c r="E13899">
        <v>1971</v>
      </c>
      <c r="F13899" t="s">
        <v>15</v>
      </c>
      <c r="H13899" s="19">
        <v>43085</v>
      </c>
      <c r="I13899" s="20">
        <v>33</v>
      </c>
      <c r="J13899" t="s">
        <v>97</v>
      </c>
      <c r="K13899" s="1" t="s">
        <v>8715</v>
      </c>
      <c r="L13899">
        <v>1E-3</v>
      </c>
      <c r="M13899" s="20" t="s">
        <v>18</v>
      </c>
      <c r="P13899" s="1" t="s">
        <v>8716</v>
      </c>
      <c r="Q13899" s="19">
        <v>43086</v>
      </c>
      <c r="R13899" s="20" t="s">
        <v>15</v>
      </c>
      <c r="S13899" s="23">
        <v>42825</v>
      </c>
    </row>
    <row r="13900" spans="1:19" ht="60" x14ac:dyDescent="0.25">
      <c r="A13900">
        <v>68</v>
      </c>
      <c r="B13900" t="str">
        <f>IF(A13900="","",VLOOKUP(A13900,LOVs!$A$3:$B$62,2))</f>
        <v>Nanaimo-Ladysmith</v>
      </c>
      <c r="C13900" t="str">
        <f>Table1[[#This Row],[School Name]]</f>
        <v>Rock City Elementary School</v>
      </c>
      <c r="D13900" t="s">
        <v>8691</v>
      </c>
      <c r="E13900">
        <v>1971</v>
      </c>
      <c r="F13900" t="s">
        <v>15</v>
      </c>
      <c r="H13900" s="19">
        <v>43085</v>
      </c>
      <c r="I13900" s="20">
        <v>33</v>
      </c>
      <c r="J13900" t="s">
        <v>54</v>
      </c>
      <c r="K13900" s="1" t="s">
        <v>4409</v>
      </c>
      <c r="L13900">
        <v>1.4E-2</v>
      </c>
      <c r="M13900" s="20" t="s">
        <v>15</v>
      </c>
      <c r="N13900" s="1" t="s">
        <v>8157</v>
      </c>
      <c r="P13900" s="1" t="s">
        <v>8717</v>
      </c>
      <c r="Q13900" s="19">
        <v>43086</v>
      </c>
      <c r="R13900" s="20" t="s">
        <v>15</v>
      </c>
      <c r="S13900" s="23">
        <v>42825</v>
      </c>
    </row>
    <row r="13901" spans="1:19" ht="30" x14ac:dyDescent="0.25">
      <c r="A13901">
        <v>68</v>
      </c>
      <c r="B13901" t="str">
        <f>IF(A13901="","",VLOOKUP(A13901,LOVs!$A$3:$B$62,2))</f>
        <v>Nanaimo-Ladysmith</v>
      </c>
      <c r="C13901" t="str">
        <f>Table1[[#This Row],[School Name]]</f>
        <v>Rock City Elementary School</v>
      </c>
      <c r="D13901" t="s">
        <v>8691</v>
      </c>
      <c r="E13901">
        <v>1971</v>
      </c>
      <c r="F13901" t="s">
        <v>15</v>
      </c>
      <c r="H13901" s="19">
        <v>43085</v>
      </c>
      <c r="I13901" s="20">
        <v>33</v>
      </c>
      <c r="J13901" t="s">
        <v>54</v>
      </c>
      <c r="K13901" s="1" t="s">
        <v>4409</v>
      </c>
      <c r="L13901">
        <v>5.0000000000000001E-3</v>
      </c>
      <c r="M13901" s="20" t="s">
        <v>18</v>
      </c>
      <c r="P13901" s="1" t="s">
        <v>8718</v>
      </c>
      <c r="Q13901" s="19">
        <v>43086</v>
      </c>
      <c r="R13901" s="20" t="s">
        <v>15</v>
      </c>
      <c r="S13901" s="23">
        <v>42825</v>
      </c>
    </row>
    <row r="13902" spans="1:19" ht="30" x14ac:dyDescent="0.25">
      <c r="A13902">
        <v>68</v>
      </c>
      <c r="B13902" t="str">
        <f>IF(A13902="","",VLOOKUP(A13902,LOVs!$A$3:$B$62,2))</f>
        <v>Nanaimo-Ladysmith</v>
      </c>
      <c r="C13902" t="str">
        <f>Table1[[#This Row],[School Name]]</f>
        <v>Rock City Elementary School</v>
      </c>
      <c r="D13902" t="s">
        <v>8691</v>
      </c>
      <c r="E13902">
        <v>1975</v>
      </c>
      <c r="F13902" t="s">
        <v>15</v>
      </c>
      <c r="H13902" s="19">
        <v>43085</v>
      </c>
      <c r="I13902" s="20">
        <v>33</v>
      </c>
      <c r="J13902" t="s">
        <v>8156</v>
      </c>
      <c r="K13902" s="1" t="s">
        <v>8719</v>
      </c>
      <c r="L13902">
        <v>7.0000000000000001E-3</v>
      </c>
      <c r="M13902" s="20" t="s">
        <v>18</v>
      </c>
      <c r="P13902" s="1" t="s">
        <v>8720</v>
      </c>
      <c r="Q13902" s="19">
        <v>43086</v>
      </c>
      <c r="R13902" s="20" t="s">
        <v>15</v>
      </c>
      <c r="S13902" s="23">
        <v>42825</v>
      </c>
    </row>
    <row r="13903" spans="1:19" ht="60" x14ac:dyDescent="0.25">
      <c r="A13903">
        <v>68</v>
      </c>
      <c r="B13903" t="str">
        <f>IF(A13903="","",VLOOKUP(A13903,LOVs!$A$3:$B$62,2))</f>
        <v>Nanaimo-Ladysmith</v>
      </c>
      <c r="C13903" t="str">
        <f>Table1[[#This Row],[School Name]]</f>
        <v>Rock City Elementary School</v>
      </c>
      <c r="D13903" t="s">
        <v>8691</v>
      </c>
      <c r="E13903">
        <v>1975</v>
      </c>
      <c r="F13903" t="s">
        <v>15</v>
      </c>
      <c r="H13903" s="19">
        <v>43085</v>
      </c>
      <c r="I13903" s="20">
        <v>33</v>
      </c>
      <c r="J13903" t="s">
        <v>8156</v>
      </c>
      <c r="K13903" s="1" t="s">
        <v>8721</v>
      </c>
      <c r="L13903">
        <v>1.4999999999999999E-2</v>
      </c>
      <c r="M13903" s="20" t="s">
        <v>15</v>
      </c>
      <c r="N13903" s="1" t="s">
        <v>8157</v>
      </c>
      <c r="P13903" s="1" t="s">
        <v>8722</v>
      </c>
      <c r="Q13903" s="19">
        <v>43086</v>
      </c>
      <c r="R13903" s="20" t="s">
        <v>15</v>
      </c>
      <c r="S13903" s="23">
        <v>42825</v>
      </c>
    </row>
    <row r="13904" spans="1:19" ht="30" x14ac:dyDescent="0.25">
      <c r="A13904">
        <v>68</v>
      </c>
      <c r="B13904" t="str">
        <f>IF(A13904="","",VLOOKUP(A13904,LOVs!$A$3:$B$62,2))</f>
        <v>Nanaimo-Ladysmith</v>
      </c>
      <c r="C13904" t="str">
        <f>Table1[[#This Row],[School Name]]</f>
        <v>Rock City Elementary School</v>
      </c>
      <c r="D13904" t="s">
        <v>8691</v>
      </c>
      <c r="E13904">
        <v>1975</v>
      </c>
      <c r="F13904" t="s">
        <v>15</v>
      </c>
      <c r="H13904" s="19">
        <v>43085</v>
      </c>
      <c r="I13904" s="20">
        <v>33</v>
      </c>
      <c r="J13904" t="s">
        <v>8156</v>
      </c>
      <c r="K13904" s="1" t="s">
        <v>8721</v>
      </c>
      <c r="L13904">
        <v>3.0000000000000001E-3</v>
      </c>
      <c r="M13904" s="20" t="s">
        <v>18</v>
      </c>
      <c r="P13904" s="1" t="s">
        <v>8723</v>
      </c>
      <c r="Q13904" s="19">
        <v>43086</v>
      </c>
      <c r="R13904" s="20" t="s">
        <v>15</v>
      </c>
      <c r="S13904" s="23">
        <v>42825</v>
      </c>
    </row>
    <row r="13905" spans="1:19" ht="60" x14ac:dyDescent="0.25">
      <c r="A13905">
        <v>68</v>
      </c>
      <c r="B13905" t="str">
        <f>IF(A13905="","",VLOOKUP(A13905,LOVs!$A$3:$B$62,2))</f>
        <v>Nanaimo-Ladysmith</v>
      </c>
      <c r="C13905" t="str">
        <f>Table1[[#This Row],[School Name]]</f>
        <v>Rock City Elementary School</v>
      </c>
      <c r="D13905" t="s">
        <v>8691</v>
      </c>
      <c r="E13905">
        <v>1975</v>
      </c>
      <c r="F13905" t="s">
        <v>15</v>
      </c>
      <c r="H13905" s="19">
        <v>43085</v>
      </c>
      <c r="I13905" s="20">
        <v>33</v>
      </c>
      <c r="J13905" t="s">
        <v>8156</v>
      </c>
      <c r="K13905" s="1" t="s">
        <v>8724</v>
      </c>
      <c r="L13905">
        <v>1.2E-2</v>
      </c>
      <c r="M13905" s="20" t="s">
        <v>15</v>
      </c>
      <c r="N13905" s="1" t="s">
        <v>8157</v>
      </c>
      <c r="P13905" s="1" t="s">
        <v>8725</v>
      </c>
      <c r="Q13905" s="19">
        <v>43086</v>
      </c>
      <c r="R13905" s="20" t="s">
        <v>15</v>
      </c>
      <c r="S13905" s="23">
        <v>42825</v>
      </c>
    </row>
    <row r="13906" spans="1:19" ht="30" x14ac:dyDescent="0.25">
      <c r="A13906">
        <v>68</v>
      </c>
      <c r="B13906" t="str">
        <f>IF(A13906="","",VLOOKUP(A13906,LOVs!$A$3:$B$62,2))</f>
        <v>Nanaimo-Ladysmith</v>
      </c>
      <c r="C13906" t="str">
        <f>Table1[[#This Row],[School Name]]</f>
        <v>Rock City Elementary School</v>
      </c>
      <c r="D13906" t="s">
        <v>8691</v>
      </c>
      <c r="E13906">
        <v>1975</v>
      </c>
      <c r="F13906" t="s">
        <v>15</v>
      </c>
      <c r="H13906" s="19">
        <v>43085</v>
      </c>
      <c r="I13906" s="20">
        <v>33</v>
      </c>
      <c r="J13906" t="s">
        <v>8156</v>
      </c>
      <c r="K13906" s="1" t="s">
        <v>8724</v>
      </c>
      <c r="L13906">
        <v>4.0000000000000001E-3</v>
      </c>
      <c r="M13906" s="20" t="s">
        <v>18</v>
      </c>
      <c r="P13906" s="1" t="s">
        <v>8726</v>
      </c>
      <c r="Q13906" s="19">
        <v>43086</v>
      </c>
      <c r="R13906" s="20" t="s">
        <v>15</v>
      </c>
      <c r="S13906" s="23">
        <v>42825</v>
      </c>
    </row>
    <row r="13907" spans="1:19" ht="60" x14ac:dyDescent="0.25">
      <c r="A13907">
        <v>68</v>
      </c>
      <c r="B13907" t="str">
        <f>IF(A13907="","",VLOOKUP(A13907,LOVs!$A$3:$B$62,2))</f>
        <v>Nanaimo-Ladysmith</v>
      </c>
      <c r="C13907" t="str">
        <f>Table1[[#This Row],[School Name]]</f>
        <v>Rock City Elementary School</v>
      </c>
      <c r="D13907" t="s">
        <v>8691</v>
      </c>
      <c r="E13907">
        <v>1975</v>
      </c>
      <c r="F13907" t="s">
        <v>15</v>
      </c>
      <c r="H13907" s="19">
        <v>43085</v>
      </c>
      <c r="I13907" s="20">
        <v>33</v>
      </c>
      <c r="J13907" t="s">
        <v>8156</v>
      </c>
      <c r="K13907" s="1" t="s">
        <v>8727</v>
      </c>
      <c r="L13907">
        <v>1.4E-2</v>
      </c>
      <c r="M13907" s="20" t="s">
        <v>15</v>
      </c>
      <c r="N13907" s="1" t="s">
        <v>8157</v>
      </c>
      <c r="P13907" s="1" t="s">
        <v>8728</v>
      </c>
      <c r="Q13907" s="19">
        <v>43086</v>
      </c>
      <c r="R13907" s="20" t="s">
        <v>15</v>
      </c>
      <c r="S13907" s="23">
        <v>42825</v>
      </c>
    </row>
    <row r="13908" spans="1:19" ht="30" x14ac:dyDescent="0.25">
      <c r="A13908">
        <v>68</v>
      </c>
      <c r="B13908" t="str">
        <f>IF(A13908="","",VLOOKUP(A13908,LOVs!$A$3:$B$62,2))</f>
        <v>Nanaimo-Ladysmith</v>
      </c>
      <c r="C13908" t="str">
        <f>Table1[[#This Row],[School Name]]</f>
        <v>Rock City Elementary School</v>
      </c>
      <c r="D13908" t="s">
        <v>8691</v>
      </c>
      <c r="E13908">
        <v>1975</v>
      </c>
      <c r="F13908" t="s">
        <v>15</v>
      </c>
      <c r="H13908" s="19">
        <v>43085</v>
      </c>
      <c r="I13908" s="20">
        <v>33</v>
      </c>
      <c r="J13908" t="s">
        <v>8156</v>
      </c>
      <c r="K13908" s="1" t="s">
        <v>8727</v>
      </c>
      <c r="L13908">
        <v>1E-3</v>
      </c>
      <c r="M13908" s="20" t="s">
        <v>18</v>
      </c>
      <c r="P13908" s="1" t="s">
        <v>8729</v>
      </c>
      <c r="Q13908" s="19">
        <v>43086</v>
      </c>
      <c r="R13908" s="20" t="s">
        <v>15</v>
      </c>
      <c r="S13908" s="23">
        <v>42825</v>
      </c>
    </row>
    <row r="13909" spans="1:19" ht="30" x14ac:dyDescent="0.25">
      <c r="A13909">
        <v>68</v>
      </c>
      <c r="B13909" t="str">
        <f>IF(A13909="","",VLOOKUP(A13909,LOVs!$A$3:$B$62,2))</f>
        <v>Nanaimo-Ladysmith</v>
      </c>
      <c r="C13909" t="str">
        <f>Table1[[#This Row],[School Name]]</f>
        <v>Rock City Elementary School</v>
      </c>
      <c r="D13909" t="s">
        <v>8691</v>
      </c>
      <c r="E13909">
        <v>1966</v>
      </c>
      <c r="F13909" t="s">
        <v>15</v>
      </c>
      <c r="H13909" s="19">
        <v>43085</v>
      </c>
      <c r="I13909" s="20">
        <v>33</v>
      </c>
      <c r="J13909" t="s">
        <v>8156</v>
      </c>
      <c r="K13909" s="1" t="s">
        <v>8730</v>
      </c>
      <c r="L13909">
        <v>2E-3</v>
      </c>
      <c r="M13909" s="20" t="s">
        <v>18</v>
      </c>
      <c r="P13909" s="1" t="s">
        <v>8731</v>
      </c>
      <c r="Q13909" s="19">
        <v>43086</v>
      </c>
      <c r="R13909" s="20" t="s">
        <v>15</v>
      </c>
      <c r="S13909" s="23">
        <v>42825</v>
      </c>
    </row>
    <row r="13910" spans="1:19" ht="30" x14ac:dyDescent="0.25">
      <c r="A13910">
        <v>68</v>
      </c>
      <c r="B13910" t="str">
        <f>IF(A13910="","",VLOOKUP(A13910,LOVs!$A$3:$B$62,2))</f>
        <v>Nanaimo-Ladysmith</v>
      </c>
      <c r="C13910" t="str">
        <f>Table1[[#This Row],[School Name]]</f>
        <v>Rock City Elementary School</v>
      </c>
      <c r="D13910" t="s">
        <v>8691</v>
      </c>
      <c r="E13910">
        <v>1966</v>
      </c>
      <c r="F13910" t="s">
        <v>15</v>
      </c>
      <c r="H13910" s="19">
        <v>43085</v>
      </c>
      <c r="I13910" s="20">
        <v>33</v>
      </c>
      <c r="J13910" t="s">
        <v>8156</v>
      </c>
      <c r="K13910" s="1" t="s">
        <v>8732</v>
      </c>
      <c r="L13910">
        <v>3.0000000000000001E-3</v>
      </c>
      <c r="M13910" s="20" t="s">
        <v>18</v>
      </c>
      <c r="P13910" s="1" t="s">
        <v>8733</v>
      </c>
      <c r="Q13910" s="19">
        <v>43086</v>
      </c>
      <c r="R13910" s="20" t="s">
        <v>15</v>
      </c>
      <c r="S13910" s="23">
        <v>42825</v>
      </c>
    </row>
    <row r="13911" spans="1:19" ht="30" x14ac:dyDescent="0.25">
      <c r="A13911">
        <v>68</v>
      </c>
      <c r="B13911" t="str">
        <f>IF(A13911="","",VLOOKUP(A13911,LOVs!$A$3:$B$62,2))</f>
        <v>Nanaimo-Ladysmith</v>
      </c>
      <c r="C13911" t="str">
        <f>Table1[[#This Row],[School Name]]</f>
        <v>Rock City Elementary School</v>
      </c>
      <c r="D13911" t="s">
        <v>8691</v>
      </c>
      <c r="E13911">
        <v>1966</v>
      </c>
      <c r="F13911" t="s">
        <v>15</v>
      </c>
      <c r="H13911" s="19">
        <v>43085</v>
      </c>
      <c r="I13911" s="20">
        <v>33</v>
      </c>
      <c r="J13911" t="s">
        <v>8156</v>
      </c>
      <c r="K13911" s="1" t="s">
        <v>8734</v>
      </c>
      <c r="L13911">
        <v>4.0000000000000001E-3</v>
      </c>
      <c r="M13911" s="20" t="s">
        <v>18</v>
      </c>
      <c r="P13911" s="1" t="s">
        <v>8735</v>
      </c>
      <c r="Q13911" s="19">
        <v>43086</v>
      </c>
      <c r="R13911" s="20" t="s">
        <v>15</v>
      </c>
      <c r="S13911" s="23">
        <v>42825</v>
      </c>
    </row>
    <row r="13912" spans="1:19" ht="30" x14ac:dyDescent="0.25">
      <c r="A13912">
        <v>68</v>
      </c>
      <c r="B13912" t="str">
        <f>IF(A13912="","",VLOOKUP(A13912,LOVs!$A$3:$B$62,2))</f>
        <v>Nanaimo-Ladysmith</v>
      </c>
      <c r="C13912" t="str">
        <f>Table1[[#This Row],[School Name]]</f>
        <v>Rock City Elementary School</v>
      </c>
      <c r="D13912" t="s">
        <v>8691</v>
      </c>
      <c r="E13912">
        <v>1966</v>
      </c>
      <c r="F13912" t="s">
        <v>15</v>
      </c>
      <c r="H13912" s="19">
        <v>43085</v>
      </c>
      <c r="I13912" s="20">
        <v>33</v>
      </c>
      <c r="J13912" t="s">
        <v>8156</v>
      </c>
      <c r="K13912" s="1" t="s">
        <v>8736</v>
      </c>
      <c r="L13912">
        <v>4.0000000000000001E-3</v>
      </c>
      <c r="M13912" s="20" t="s">
        <v>18</v>
      </c>
      <c r="P13912" s="1" t="s">
        <v>8737</v>
      </c>
      <c r="Q13912" s="19">
        <v>43086</v>
      </c>
      <c r="R13912" s="20" t="s">
        <v>15</v>
      </c>
      <c r="S13912" s="23">
        <v>42825</v>
      </c>
    </row>
    <row r="13913" spans="1:19" ht="30" x14ac:dyDescent="0.25">
      <c r="A13913">
        <v>68</v>
      </c>
      <c r="B13913" t="str">
        <f>IF(A13913="","",VLOOKUP(A13913,LOVs!$A$3:$B$62,2))</f>
        <v>Nanaimo-Ladysmith</v>
      </c>
      <c r="C13913" t="str">
        <f>Table1[[#This Row],[School Name]]</f>
        <v>Rock City Elementary School</v>
      </c>
      <c r="D13913" t="s">
        <v>8691</v>
      </c>
      <c r="E13913">
        <v>1964</v>
      </c>
      <c r="F13913" t="s">
        <v>15</v>
      </c>
      <c r="H13913" s="19">
        <v>43085</v>
      </c>
      <c r="I13913" s="20">
        <v>33</v>
      </c>
      <c r="J13913" t="s">
        <v>8156</v>
      </c>
      <c r="K13913" s="1" t="s">
        <v>8738</v>
      </c>
      <c r="L13913">
        <v>3.0000000000000001E-3</v>
      </c>
      <c r="M13913" s="20" t="s">
        <v>18</v>
      </c>
      <c r="P13913" s="1" t="s">
        <v>8739</v>
      </c>
      <c r="Q13913" s="19">
        <v>43086</v>
      </c>
      <c r="R13913" s="20" t="s">
        <v>15</v>
      </c>
      <c r="S13913" s="23">
        <v>42825</v>
      </c>
    </row>
    <row r="13914" spans="1:19" ht="30" x14ac:dyDescent="0.25">
      <c r="A13914">
        <v>68</v>
      </c>
      <c r="B13914" t="str">
        <f>IF(A13914="","",VLOOKUP(A13914,LOVs!$A$3:$B$62,2))</f>
        <v>Nanaimo-Ladysmith</v>
      </c>
      <c r="C13914" t="str">
        <f>Table1[[#This Row],[School Name]]</f>
        <v>Rock City Elementary School</v>
      </c>
      <c r="D13914" t="s">
        <v>8691</v>
      </c>
      <c r="E13914">
        <v>1964</v>
      </c>
      <c r="F13914" t="s">
        <v>15</v>
      </c>
      <c r="H13914" s="19">
        <v>43085</v>
      </c>
      <c r="I13914" s="20">
        <v>33</v>
      </c>
      <c r="J13914" t="s">
        <v>8156</v>
      </c>
      <c r="K13914" s="1" t="s">
        <v>8740</v>
      </c>
      <c r="L13914">
        <v>3.0000000000000001E-3</v>
      </c>
      <c r="M13914" s="20" t="s">
        <v>18</v>
      </c>
      <c r="P13914" s="1" t="s">
        <v>8741</v>
      </c>
      <c r="Q13914" s="19">
        <v>43086</v>
      </c>
      <c r="R13914" s="20" t="s">
        <v>15</v>
      </c>
      <c r="S13914" s="23">
        <v>42825</v>
      </c>
    </row>
    <row r="13915" spans="1:19" ht="30" x14ac:dyDescent="0.25">
      <c r="A13915">
        <v>68</v>
      </c>
      <c r="B13915" t="str">
        <f>IF(A13915="","",VLOOKUP(A13915,LOVs!$A$3:$B$62,2))</f>
        <v>Nanaimo-Ladysmith</v>
      </c>
      <c r="C13915" t="str">
        <f>Table1[[#This Row],[School Name]]</f>
        <v>Rock City Elementary School</v>
      </c>
      <c r="D13915" t="s">
        <v>8691</v>
      </c>
      <c r="E13915">
        <v>1964</v>
      </c>
      <c r="F13915" t="s">
        <v>15</v>
      </c>
      <c r="H13915" s="19">
        <v>43085</v>
      </c>
      <c r="I13915" s="20">
        <v>33</v>
      </c>
      <c r="J13915" t="s">
        <v>8156</v>
      </c>
      <c r="K13915" s="1" t="s">
        <v>8742</v>
      </c>
      <c r="L13915">
        <v>2E-3</v>
      </c>
      <c r="M13915" s="20" t="s">
        <v>18</v>
      </c>
      <c r="P13915" s="1" t="s">
        <v>8743</v>
      </c>
      <c r="Q13915" s="19">
        <v>43086</v>
      </c>
      <c r="R13915" s="20" t="s">
        <v>15</v>
      </c>
      <c r="S13915" s="23">
        <v>42825</v>
      </c>
    </row>
    <row r="13916" spans="1:19" ht="60" x14ac:dyDescent="0.25">
      <c r="A13916">
        <v>68</v>
      </c>
      <c r="B13916" t="str">
        <f>IF(A13916="","",VLOOKUP(A13916,LOVs!$A$3:$B$62,2))</f>
        <v>Nanaimo-Ladysmith</v>
      </c>
      <c r="C13916" t="str">
        <f>Table1[[#This Row],[School Name]]</f>
        <v>Rock City Elementary School</v>
      </c>
      <c r="D13916" t="s">
        <v>8691</v>
      </c>
      <c r="E13916">
        <v>1964</v>
      </c>
      <c r="F13916" t="s">
        <v>15</v>
      </c>
      <c r="H13916" s="19">
        <v>43085</v>
      </c>
      <c r="I13916" s="20">
        <v>33</v>
      </c>
      <c r="J13916" t="s">
        <v>54</v>
      </c>
      <c r="K13916" s="1" t="s">
        <v>3372</v>
      </c>
      <c r="L13916">
        <v>1.9E-2</v>
      </c>
      <c r="M13916" s="20" t="s">
        <v>15</v>
      </c>
      <c r="N13916" s="1" t="s">
        <v>8157</v>
      </c>
      <c r="P13916" s="1" t="s">
        <v>8744</v>
      </c>
      <c r="Q13916" s="19">
        <v>43086</v>
      </c>
      <c r="R13916" s="20" t="s">
        <v>15</v>
      </c>
      <c r="S13916" s="23">
        <v>42825</v>
      </c>
    </row>
    <row r="13917" spans="1:19" ht="30" x14ac:dyDescent="0.25">
      <c r="A13917">
        <v>68</v>
      </c>
      <c r="B13917" t="str">
        <f>IF(A13917="","",VLOOKUP(A13917,LOVs!$A$3:$B$62,2))</f>
        <v>Nanaimo-Ladysmith</v>
      </c>
      <c r="C13917" t="str">
        <f>Table1[[#This Row],[School Name]]</f>
        <v>Rock City Elementary School</v>
      </c>
      <c r="D13917" t="s">
        <v>8691</v>
      </c>
      <c r="E13917">
        <v>1964</v>
      </c>
      <c r="F13917" t="s">
        <v>15</v>
      </c>
      <c r="H13917" s="19">
        <v>43085</v>
      </c>
      <c r="I13917" s="20">
        <v>33</v>
      </c>
      <c r="J13917" t="s">
        <v>54</v>
      </c>
      <c r="K13917" s="1" t="s">
        <v>3372</v>
      </c>
      <c r="L13917">
        <v>2E-3</v>
      </c>
      <c r="M13917" s="20" t="s">
        <v>18</v>
      </c>
      <c r="P13917" s="1" t="s">
        <v>8745</v>
      </c>
      <c r="Q13917" s="19">
        <v>43086</v>
      </c>
      <c r="R13917" s="20" t="s">
        <v>15</v>
      </c>
      <c r="S13917" s="23">
        <v>42825</v>
      </c>
    </row>
    <row r="13918" spans="1:19" ht="30" x14ac:dyDescent="0.25">
      <c r="A13918">
        <v>69</v>
      </c>
      <c r="B13918" t="str">
        <f>IF(A13918="","",VLOOKUP(A13918,LOVs!$A$3:$B$62,2))</f>
        <v>Qualicum</v>
      </c>
      <c r="C13918" t="str">
        <f>Table1[[#This Row],[School Name]]</f>
        <v>Parksville Elementary School</v>
      </c>
      <c r="D13918" t="s">
        <v>8746</v>
      </c>
      <c r="E13918">
        <v>1910</v>
      </c>
      <c r="F13918" t="s">
        <v>15</v>
      </c>
      <c r="G13918" t="s">
        <v>64</v>
      </c>
      <c r="H13918" s="19">
        <v>42807</v>
      </c>
      <c r="I13918" s="20">
        <v>3</v>
      </c>
      <c r="J13918" t="s">
        <v>97</v>
      </c>
      <c r="K13918" s="1" t="s">
        <v>2581</v>
      </c>
      <c r="L13918">
        <v>4.0000000000000001E-3</v>
      </c>
      <c r="M13918" s="20" t="s">
        <v>18</v>
      </c>
      <c r="N13918" s="1" t="s">
        <v>8747</v>
      </c>
      <c r="O13918" s="1" t="s">
        <v>64</v>
      </c>
      <c r="P13918" s="1" t="s">
        <v>64</v>
      </c>
    </row>
    <row r="13919" spans="1:19" ht="30" x14ac:dyDescent="0.25">
      <c r="A13919">
        <v>69</v>
      </c>
      <c r="B13919" t="str">
        <f>IF(A13919="","",VLOOKUP(A13919,LOVs!$A$3:$B$62,2))</f>
        <v>Qualicum</v>
      </c>
      <c r="C13919" t="str">
        <f>Table1[[#This Row],[School Name]]</f>
        <v>Parksville Elementary School</v>
      </c>
      <c r="D13919" t="s">
        <v>8746</v>
      </c>
      <c r="E13919">
        <v>1910</v>
      </c>
      <c r="F13919" t="s">
        <v>15</v>
      </c>
      <c r="G13919" t="s">
        <v>64</v>
      </c>
      <c r="H13919" s="19">
        <v>42807</v>
      </c>
      <c r="I13919" s="20">
        <v>3</v>
      </c>
      <c r="J13919" t="s">
        <v>97</v>
      </c>
      <c r="K13919" s="1" t="s">
        <v>435</v>
      </c>
      <c r="L13919">
        <v>6.0000000000000001E-3</v>
      </c>
      <c r="M13919" s="20" t="s">
        <v>18</v>
      </c>
      <c r="N13919" s="1" t="s">
        <v>8747</v>
      </c>
      <c r="P13919" s="1" t="s">
        <v>64</v>
      </c>
    </row>
    <row r="13920" spans="1:19" ht="30" x14ac:dyDescent="0.25">
      <c r="A13920">
        <v>69</v>
      </c>
      <c r="B13920" t="str">
        <f>IF(A13920="","",VLOOKUP(A13920,LOVs!$A$3:$B$62,2))</f>
        <v>Qualicum</v>
      </c>
      <c r="C13920" t="str">
        <f>Table1[[#This Row],[School Name]]</f>
        <v>Parksville Elementary School</v>
      </c>
      <c r="D13920" t="s">
        <v>8746</v>
      </c>
      <c r="E13920">
        <v>1910</v>
      </c>
      <c r="F13920" t="s">
        <v>15</v>
      </c>
      <c r="H13920" s="19">
        <v>42807</v>
      </c>
      <c r="I13920" s="20">
        <v>3</v>
      </c>
      <c r="J13920" t="s">
        <v>97</v>
      </c>
      <c r="K13920" s="1" t="s">
        <v>3050</v>
      </c>
      <c r="L13920">
        <v>1E-3</v>
      </c>
      <c r="M13920" s="20" t="s">
        <v>18</v>
      </c>
      <c r="N13920" s="1" t="s">
        <v>8747</v>
      </c>
    </row>
    <row r="13921" spans="1:14" ht="30" x14ac:dyDescent="0.25">
      <c r="A13921">
        <v>69</v>
      </c>
      <c r="B13921" t="str">
        <f>IF(A13921="","",VLOOKUP(A13921,LOVs!$A$3:$B$62,2))</f>
        <v>Qualicum</v>
      </c>
      <c r="C13921" t="str">
        <f>Table1[[#This Row],[School Name]]</f>
        <v>Parksville Elementary School</v>
      </c>
      <c r="D13921" t="s">
        <v>8746</v>
      </c>
      <c r="E13921">
        <v>1910</v>
      </c>
      <c r="F13921" t="s">
        <v>15</v>
      </c>
      <c r="H13921" s="19">
        <v>42807</v>
      </c>
      <c r="I13921" s="20">
        <v>3</v>
      </c>
      <c r="J13921" t="s">
        <v>97</v>
      </c>
      <c r="K13921" s="1" t="s">
        <v>462</v>
      </c>
      <c r="L13921">
        <v>5.0000000000000001E-3</v>
      </c>
      <c r="M13921" s="20" t="s">
        <v>18</v>
      </c>
      <c r="N13921" s="1" t="s">
        <v>8747</v>
      </c>
    </row>
    <row r="13922" spans="1:14" ht="30" x14ac:dyDescent="0.25">
      <c r="A13922">
        <v>69</v>
      </c>
      <c r="B13922" t="str">
        <f>IF(A13922="","",VLOOKUP(A13922,LOVs!$A$3:$B$62,2))</f>
        <v>Qualicum</v>
      </c>
      <c r="C13922" t="str">
        <f>Table1[[#This Row],[School Name]]</f>
        <v>Parksville Elementary School</v>
      </c>
      <c r="D13922" t="s">
        <v>8746</v>
      </c>
      <c r="E13922">
        <v>1910</v>
      </c>
      <c r="F13922" t="s">
        <v>15</v>
      </c>
      <c r="H13922" s="19">
        <v>42807</v>
      </c>
      <c r="I13922" s="20">
        <v>3</v>
      </c>
      <c r="J13922" t="s">
        <v>97</v>
      </c>
      <c r="K13922" s="1" t="s">
        <v>1347</v>
      </c>
      <c r="L13922">
        <v>3.0000000000000001E-3</v>
      </c>
      <c r="M13922" s="20" t="s">
        <v>18</v>
      </c>
      <c r="N13922" s="1" t="s">
        <v>8747</v>
      </c>
    </row>
    <row r="13923" spans="1:14" ht="30" x14ac:dyDescent="0.25">
      <c r="A13923">
        <v>69</v>
      </c>
      <c r="B13923" t="str">
        <f>IF(A13923="","",VLOOKUP(A13923,LOVs!$A$3:$B$62,2))</f>
        <v>Qualicum</v>
      </c>
      <c r="C13923" t="str">
        <f>Table1[[#This Row],[School Name]]</f>
        <v>Parksville Elementary School</v>
      </c>
      <c r="D13923" t="s">
        <v>8746</v>
      </c>
      <c r="E13923">
        <v>1910</v>
      </c>
      <c r="F13923" t="s">
        <v>15</v>
      </c>
      <c r="H13923" s="19">
        <v>42807</v>
      </c>
      <c r="I13923" s="20">
        <v>3</v>
      </c>
      <c r="J13923" t="s">
        <v>97</v>
      </c>
      <c r="K13923" s="1" t="s">
        <v>2584</v>
      </c>
      <c r="L13923">
        <v>2E-3</v>
      </c>
      <c r="M13923" s="20" t="s">
        <v>18</v>
      </c>
      <c r="N13923" s="1" t="s">
        <v>8747</v>
      </c>
    </row>
    <row r="13924" spans="1:14" x14ac:dyDescent="0.25">
      <c r="A13924">
        <v>69</v>
      </c>
      <c r="B13924" t="str">
        <f>IF(A13924="","",VLOOKUP(A13924,LOVs!$A$3:$B$62,2))</f>
        <v>Qualicum</v>
      </c>
      <c r="C13924" t="str">
        <f>Table1[[#This Row],[School Name]]</f>
        <v>Parksville Elementary School</v>
      </c>
      <c r="D13924" t="s">
        <v>8746</v>
      </c>
      <c r="E13924">
        <v>1910</v>
      </c>
      <c r="F13924" t="s">
        <v>15</v>
      </c>
      <c r="H13924" s="19">
        <v>42807</v>
      </c>
      <c r="I13924" s="20">
        <v>3</v>
      </c>
      <c r="J13924" t="s">
        <v>97</v>
      </c>
      <c r="K13924" s="1" t="s">
        <v>436</v>
      </c>
      <c r="L13924">
        <v>6.0000000000000001E-3</v>
      </c>
      <c r="M13924" s="20" t="s">
        <v>18</v>
      </c>
      <c r="N13924" s="1" t="s">
        <v>8748</v>
      </c>
    </row>
    <row r="13925" spans="1:14" ht="30" x14ac:dyDescent="0.25">
      <c r="A13925">
        <v>69</v>
      </c>
      <c r="B13925" t="str">
        <f>IF(A13925="","",VLOOKUP(A13925,LOVs!$A$3:$B$62,2))</f>
        <v>Qualicum</v>
      </c>
      <c r="C13925" t="str">
        <f>Table1[[#This Row],[School Name]]</f>
        <v>Parksville Elementary School</v>
      </c>
      <c r="D13925" t="s">
        <v>8746</v>
      </c>
      <c r="E13925">
        <v>1910</v>
      </c>
      <c r="F13925" t="s">
        <v>15</v>
      </c>
      <c r="H13925" s="19">
        <v>42807</v>
      </c>
      <c r="I13925" s="20">
        <v>3</v>
      </c>
      <c r="J13925" t="s">
        <v>97</v>
      </c>
      <c r="K13925" s="1" t="s">
        <v>8749</v>
      </c>
      <c r="L13925">
        <v>8.0000000000000002E-3</v>
      </c>
      <c r="M13925" s="20" t="s">
        <v>18</v>
      </c>
      <c r="N13925" s="1" t="s">
        <v>8747</v>
      </c>
    </row>
    <row r="13926" spans="1:14" x14ac:dyDescent="0.25">
      <c r="A13926">
        <v>69</v>
      </c>
      <c r="B13926" t="str">
        <f>IF(A13926="","",VLOOKUP(A13926,LOVs!$A$3:$B$62,2))</f>
        <v>Qualicum</v>
      </c>
      <c r="C13926" t="str">
        <f>Table1[[#This Row],[School Name]]</f>
        <v>Parksville Elementary School</v>
      </c>
      <c r="D13926" t="s">
        <v>8746</v>
      </c>
      <c r="E13926">
        <v>1910</v>
      </c>
      <c r="F13926" t="s">
        <v>15</v>
      </c>
      <c r="H13926" s="19">
        <v>42807</v>
      </c>
      <c r="I13926" s="20">
        <v>3</v>
      </c>
      <c r="J13926" t="s">
        <v>97</v>
      </c>
      <c r="K13926" s="1" t="s">
        <v>8750</v>
      </c>
      <c r="L13926">
        <v>1.2999999999999999E-2</v>
      </c>
      <c r="M13926" s="20" t="s">
        <v>15</v>
      </c>
      <c r="N13926" s="1" t="s">
        <v>8751</v>
      </c>
    </row>
    <row r="13927" spans="1:14" ht="30" x14ac:dyDescent="0.25">
      <c r="A13927">
        <v>69</v>
      </c>
      <c r="B13927" t="str">
        <f>IF(A13927="","",VLOOKUP(A13927,LOVs!$A$3:$B$62,2))</f>
        <v>Qualicum</v>
      </c>
      <c r="C13927" t="str">
        <f>Table1[[#This Row],[School Name]]</f>
        <v>Parksville Elementary School</v>
      </c>
      <c r="D13927" t="s">
        <v>8746</v>
      </c>
      <c r="E13927">
        <v>1910</v>
      </c>
      <c r="F13927" t="s">
        <v>15</v>
      </c>
      <c r="H13927" s="19">
        <v>42807</v>
      </c>
      <c r="I13927" s="20">
        <v>3</v>
      </c>
      <c r="J13927" t="s">
        <v>97</v>
      </c>
      <c r="K13927" s="1" t="s">
        <v>8752</v>
      </c>
      <c r="L13927">
        <v>2E-3</v>
      </c>
      <c r="M13927" s="20" t="s">
        <v>18</v>
      </c>
      <c r="N13927" s="1" t="s">
        <v>8747</v>
      </c>
    </row>
    <row r="13928" spans="1:14" x14ac:dyDescent="0.25">
      <c r="A13928">
        <v>69</v>
      </c>
      <c r="B13928" t="str">
        <f>IF(A13928="","",VLOOKUP(A13928,LOVs!$A$3:$B$62,2))</f>
        <v>Qualicum</v>
      </c>
      <c r="C13928" t="str">
        <f>Table1[[#This Row],[School Name]]</f>
        <v>Windchelsea Place</v>
      </c>
      <c r="D13928" t="s">
        <v>8753</v>
      </c>
      <c r="E13928">
        <v>1981</v>
      </c>
      <c r="F13928" t="s">
        <v>15</v>
      </c>
      <c r="H13928" s="19">
        <v>42796</v>
      </c>
      <c r="I13928" s="20">
        <v>3</v>
      </c>
      <c r="J13928" t="s">
        <v>97</v>
      </c>
      <c r="K13928" s="1" t="s">
        <v>154</v>
      </c>
      <c r="L13928">
        <v>1E-3</v>
      </c>
      <c r="M13928" s="20" t="s">
        <v>18</v>
      </c>
      <c r="N13928" s="1" t="s">
        <v>8748</v>
      </c>
    </row>
    <row r="13929" spans="1:14" ht="30" x14ac:dyDescent="0.25">
      <c r="A13929">
        <v>69</v>
      </c>
      <c r="B13929" t="str">
        <f>IF(A13929="","",VLOOKUP(A13929,LOVs!$A$3:$B$62,2))</f>
        <v>Qualicum</v>
      </c>
      <c r="C13929" t="str">
        <f>Table1[[#This Row],[School Name]]</f>
        <v>Windchelsea Place</v>
      </c>
      <c r="D13929" t="s">
        <v>8753</v>
      </c>
      <c r="E13929">
        <v>1981</v>
      </c>
      <c r="F13929" t="s">
        <v>15</v>
      </c>
      <c r="H13929" s="19">
        <v>42796</v>
      </c>
      <c r="I13929" s="20">
        <v>3</v>
      </c>
      <c r="J13929" t="s">
        <v>97</v>
      </c>
      <c r="K13929" s="1" t="s">
        <v>8754</v>
      </c>
      <c r="L13929">
        <v>2E-3</v>
      </c>
      <c r="M13929" s="20" t="s">
        <v>18</v>
      </c>
      <c r="N13929" s="1" t="s">
        <v>8747</v>
      </c>
    </row>
    <row r="13930" spans="1:14" ht="30" x14ac:dyDescent="0.25">
      <c r="A13930">
        <v>69</v>
      </c>
      <c r="B13930" t="str">
        <f>IF(A13930="","",VLOOKUP(A13930,LOVs!$A$3:$B$62,2))</f>
        <v>Qualicum</v>
      </c>
      <c r="C13930" t="str">
        <f>Table1[[#This Row],[School Name]]</f>
        <v>Windchelsea Place</v>
      </c>
      <c r="D13930" t="s">
        <v>8753</v>
      </c>
      <c r="E13930">
        <v>1981</v>
      </c>
      <c r="F13930" t="s">
        <v>15</v>
      </c>
      <c r="H13930" s="19">
        <v>42796</v>
      </c>
      <c r="I13930" s="20">
        <v>3</v>
      </c>
      <c r="J13930" t="s">
        <v>97</v>
      </c>
      <c r="K13930" s="1" t="s">
        <v>8755</v>
      </c>
      <c r="L13930">
        <v>3.0000000000000001E-3</v>
      </c>
      <c r="M13930" s="20" t="s">
        <v>18</v>
      </c>
      <c r="N13930" s="1" t="s">
        <v>8747</v>
      </c>
    </row>
    <row r="13931" spans="1:14" ht="30" x14ac:dyDescent="0.25">
      <c r="A13931">
        <v>69</v>
      </c>
      <c r="B13931" t="str">
        <f>IF(A13931="","",VLOOKUP(A13931,LOVs!$A$3:$B$62,2))</f>
        <v>Qualicum</v>
      </c>
      <c r="C13931" t="str">
        <f>Table1[[#This Row],[School Name]]</f>
        <v>Windchelsea Place</v>
      </c>
      <c r="D13931" t="s">
        <v>8753</v>
      </c>
      <c r="E13931">
        <v>1981</v>
      </c>
      <c r="F13931" t="s">
        <v>15</v>
      </c>
      <c r="H13931" s="19">
        <v>42796</v>
      </c>
      <c r="I13931" s="20">
        <v>3</v>
      </c>
      <c r="J13931" t="s">
        <v>97</v>
      </c>
      <c r="K13931" s="1" t="s">
        <v>8756</v>
      </c>
      <c r="L13931">
        <v>2E-3</v>
      </c>
      <c r="M13931" s="20" t="s">
        <v>18</v>
      </c>
      <c r="N13931" s="1" t="s">
        <v>8747</v>
      </c>
    </row>
    <row r="13932" spans="1:14" ht="30" x14ac:dyDescent="0.25">
      <c r="A13932">
        <v>69</v>
      </c>
      <c r="B13932" t="str">
        <f>IF(A13932="","",VLOOKUP(A13932,LOVs!$A$3:$B$62,2))</f>
        <v>Qualicum</v>
      </c>
      <c r="C13932" t="str">
        <f>Table1[[#This Row],[School Name]]</f>
        <v>Windchelsea Place</v>
      </c>
      <c r="D13932" t="s">
        <v>8753</v>
      </c>
      <c r="E13932">
        <v>1981</v>
      </c>
      <c r="F13932" t="s">
        <v>15</v>
      </c>
      <c r="H13932" s="19">
        <v>42796</v>
      </c>
      <c r="I13932" s="20">
        <v>3</v>
      </c>
      <c r="J13932" t="s">
        <v>97</v>
      </c>
      <c r="K13932" s="1" t="s">
        <v>8757</v>
      </c>
      <c r="L13932">
        <v>1E-3</v>
      </c>
      <c r="M13932" s="20" t="s">
        <v>18</v>
      </c>
      <c r="N13932" s="1" t="s">
        <v>8747</v>
      </c>
    </row>
    <row r="13933" spans="1:14" ht="30" x14ac:dyDescent="0.25">
      <c r="A13933">
        <v>69</v>
      </c>
      <c r="B13933" t="str">
        <f>IF(A13933="","",VLOOKUP(A13933,LOVs!$A$3:$B$62,2))</f>
        <v>Qualicum</v>
      </c>
      <c r="C13933" t="str">
        <f>Table1[[#This Row],[School Name]]</f>
        <v>Windchelsea Place</v>
      </c>
      <c r="D13933" t="s">
        <v>8753</v>
      </c>
      <c r="E13933">
        <v>1981</v>
      </c>
      <c r="F13933" t="s">
        <v>15</v>
      </c>
      <c r="H13933" s="19">
        <v>42796</v>
      </c>
      <c r="I13933" s="20">
        <v>3</v>
      </c>
      <c r="J13933" t="s">
        <v>97</v>
      </c>
      <c r="K13933" s="1" t="s">
        <v>8758</v>
      </c>
      <c r="L13933">
        <v>2E-3</v>
      </c>
      <c r="M13933" s="20" t="s">
        <v>18</v>
      </c>
      <c r="N13933" s="1" t="s">
        <v>8747</v>
      </c>
    </row>
    <row r="13934" spans="1:14" ht="30" x14ac:dyDescent="0.25">
      <c r="A13934">
        <v>69</v>
      </c>
      <c r="B13934" t="str">
        <f>IF(A13934="","",VLOOKUP(A13934,LOVs!$A$3:$B$62,2))</f>
        <v>Qualicum</v>
      </c>
      <c r="C13934" t="str">
        <f>Table1[[#This Row],[School Name]]</f>
        <v>Windchelsea Place</v>
      </c>
      <c r="D13934" t="s">
        <v>8753</v>
      </c>
      <c r="E13934">
        <v>1981</v>
      </c>
      <c r="F13934" t="s">
        <v>15</v>
      </c>
      <c r="H13934" s="19">
        <v>42796</v>
      </c>
      <c r="I13934" s="20">
        <v>3</v>
      </c>
      <c r="J13934" t="s">
        <v>97</v>
      </c>
      <c r="K13934" s="1" t="s">
        <v>8759</v>
      </c>
      <c r="L13934">
        <v>1E-3</v>
      </c>
      <c r="M13934" s="20" t="s">
        <v>18</v>
      </c>
      <c r="N13934" s="1" t="s">
        <v>8747</v>
      </c>
    </row>
    <row r="13935" spans="1:14" x14ac:dyDescent="0.25">
      <c r="A13935">
        <v>69</v>
      </c>
      <c r="B13935" t="str">
        <f>IF(A13935="","",VLOOKUP(A13935,LOVs!$A$3:$B$62,2))</f>
        <v>Qualicum</v>
      </c>
      <c r="C13935" t="str">
        <f>Table1[[#This Row],[School Name]]</f>
        <v>French Creek (closed site)</v>
      </c>
      <c r="D13935" t="s">
        <v>8760</v>
      </c>
      <c r="E13935">
        <v>1911</v>
      </c>
      <c r="F13935" t="s">
        <v>15</v>
      </c>
      <c r="H13935" s="19">
        <v>42796</v>
      </c>
      <c r="I13935" s="20">
        <v>3</v>
      </c>
      <c r="J13935" t="s">
        <v>97</v>
      </c>
      <c r="K13935" s="1" t="s">
        <v>8761</v>
      </c>
      <c r="L13935">
        <v>3.0000000000000001E-3</v>
      </c>
      <c r="M13935" s="20" t="s">
        <v>18</v>
      </c>
      <c r="N13935" s="1" t="s">
        <v>8751</v>
      </c>
    </row>
    <row r="13936" spans="1:14" x14ac:dyDescent="0.25">
      <c r="A13936">
        <v>69</v>
      </c>
      <c r="B13936" t="str">
        <f>IF(A13936="","",VLOOKUP(A13936,LOVs!$A$3:$B$62,2))</f>
        <v>Qualicum</v>
      </c>
      <c r="C13936" t="str">
        <f>Table1[[#This Row],[School Name]]</f>
        <v>French Creek (closed site)</v>
      </c>
      <c r="D13936" t="s">
        <v>8760</v>
      </c>
      <c r="E13936">
        <v>1911</v>
      </c>
      <c r="F13936" t="s">
        <v>15</v>
      </c>
      <c r="H13936" s="19">
        <v>42796</v>
      </c>
      <c r="I13936" s="20">
        <v>3</v>
      </c>
      <c r="J13936" t="s">
        <v>97</v>
      </c>
      <c r="K13936" s="1" t="s">
        <v>8762</v>
      </c>
      <c r="L13936">
        <v>3.0000000000000001E-3</v>
      </c>
      <c r="M13936" s="20" t="s">
        <v>18</v>
      </c>
      <c r="N13936" s="1" t="s">
        <v>8751</v>
      </c>
    </row>
    <row r="13937" spans="1:14" x14ac:dyDescent="0.25">
      <c r="A13937">
        <v>69</v>
      </c>
      <c r="B13937" t="str">
        <f>IF(A13937="","",VLOOKUP(A13937,LOVs!$A$3:$B$62,2))</f>
        <v>Qualicum</v>
      </c>
      <c r="C13937" t="str">
        <f>Table1[[#This Row],[School Name]]</f>
        <v>French Creek (closed site)</v>
      </c>
      <c r="D13937" t="s">
        <v>8760</v>
      </c>
      <c r="E13937">
        <v>1911</v>
      </c>
      <c r="F13937" t="s">
        <v>15</v>
      </c>
      <c r="H13937" s="19">
        <v>42796</v>
      </c>
      <c r="I13937" s="20">
        <v>3</v>
      </c>
      <c r="J13937" t="s">
        <v>97</v>
      </c>
      <c r="K13937" s="1" t="s">
        <v>8763</v>
      </c>
      <c r="L13937">
        <v>2E-3</v>
      </c>
      <c r="M13937" s="20" t="s">
        <v>18</v>
      </c>
      <c r="N13937" s="1" t="s">
        <v>8751</v>
      </c>
    </row>
    <row r="13938" spans="1:14" x14ac:dyDescent="0.25">
      <c r="A13938">
        <v>69</v>
      </c>
      <c r="B13938" t="str">
        <f>IF(A13938="","",VLOOKUP(A13938,LOVs!$A$3:$B$62,2))</f>
        <v>Qualicum</v>
      </c>
      <c r="C13938" t="str">
        <f>Table1[[#This Row],[School Name]]</f>
        <v>French Creek (closed site)</v>
      </c>
      <c r="D13938" t="s">
        <v>8760</v>
      </c>
      <c r="E13938">
        <v>1911</v>
      </c>
      <c r="F13938" t="s">
        <v>15</v>
      </c>
      <c r="H13938" s="19">
        <v>42796</v>
      </c>
      <c r="I13938" s="20">
        <v>3</v>
      </c>
      <c r="J13938" t="s">
        <v>97</v>
      </c>
      <c r="K13938" s="1" t="s">
        <v>3597</v>
      </c>
      <c r="L13938">
        <v>1E-3</v>
      </c>
      <c r="M13938" s="20" t="s">
        <v>18</v>
      </c>
      <c r="N13938" s="1" t="s">
        <v>8748</v>
      </c>
    </row>
    <row r="13939" spans="1:14" x14ac:dyDescent="0.25">
      <c r="A13939">
        <v>69</v>
      </c>
      <c r="B13939" t="str">
        <f>IF(A13939="","",VLOOKUP(A13939,LOVs!$A$3:$B$62,2))</f>
        <v>Qualicum</v>
      </c>
      <c r="C13939" t="str">
        <f>Table1[[#This Row],[School Name]]</f>
        <v>French Creek (closed site)</v>
      </c>
      <c r="D13939" t="s">
        <v>8760</v>
      </c>
      <c r="E13939">
        <v>1911</v>
      </c>
      <c r="F13939" t="s">
        <v>15</v>
      </c>
      <c r="H13939" s="19">
        <v>42796</v>
      </c>
      <c r="I13939" s="20">
        <v>3</v>
      </c>
      <c r="J13939" t="s">
        <v>97</v>
      </c>
      <c r="K13939" s="1" t="s">
        <v>1349</v>
      </c>
      <c r="L13939">
        <v>2E-3</v>
      </c>
      <c r="M13939" s="20" t="s">
        <v>18</v>
      </c>
      <c r="N13939" s="1" t="s">
        <v>8748</v>
      </c>
    </row>
    <row r="13940" spans="1:14" x14ac:dyDescent="0.25">
      <c r="A13940">
        <v>69</v>
      </c>
      <c r="B13940" t="str">
        <f>IF(A13940="","",VLOOKUP(A13940,LOVs!$A$3:$B$62,2))</f>
        <v>Qualicum</v>
      </c>
      <c r="C13940" t="str">
        <f>Table1[[#This Row],[School Name]]</f>
        <v>French Creek (closed site)</v>
      </c>
      <c r="D13940" t="s">
        <v>8760</v>
      </c>
      <c r="E13940">
        <v>1911</v>
      </c>
      <c r="F13940" t="s">
        <v>15</v>
      </c>
      <c r="H13940" s="19">
        <v>42796</v>
      </c>
      <c r="I13940" s="20">
        <v>3</v>
      </c>
      <c r="J13940" t="s">
        <v>97</v>
      </c>
      <c r="K13940" s="1" t="s">
        <v>481</v>
      </c>
      <c r="L13940">
        <v>1E-3</v>
      </c>
      <c r="M13940" s="20" t="s">
        <v>18</v>
      </c>
      <c r="N13940" s="1" t="s">
        <v>8748</v>
      </c>
    </row>
    <row r="13941" spans="1:14" x14ac:dyDescent="0.25">
      <c r="A13941">
        <v>69</v>
      </c>
      <c r="B13941" t="str">
        <f>IF(A13941="","",VLOOKUP(A13941,LOVs!$A$3:$B$62,2))</f>
        <v>Qualicum</v>
      </c>
      <c r="C13941" t="str">
        <f>Table1[[#This Row],[School Name]]</f>
        <v>French Creek (closed site)</v>
      </c>
      <c r="D13941" t="s">
        <v>8760</v>
      </c>
      <c r="E13941">
        <v>1911</v>
      </c>
      <c r="F13941" t="s">
        <v>15</v>
      </c>
      <c r="H13941" s="19">
        <v>42796</v>
      </c>
      <c r="I13941" s="20">
        <v>3</v>
      </c>
      <c r="J13941" t="s">
        <v>97</v>
      </c>
      <c r="K13941" s="1" t="s">
        <v>2587</v>
      </c>
      <c r="L13941">
        <v>3.0000000000000001E-3</v>
      </c>
      <c r="M13941" s="20" t="s">
        <v>18</v>
      </c>
      <c r="N13941" s="1" t="s">
        <v>8748</v>
      </c>
    </row>
    <row r="13942" spans="1:14" ht="30" x14ac:dyDescent="0.25">
      <c r="A13942">
        <v>69</v>
      </c>
      <c r="B13942" t="str">
        <f>IF(A13942="","",VLOOKUP(A13942,LOVs!$A$3:$B$62,2))</f>
        <v>Qualicum</v>
      </c>
      <c r="C13942" t="str">
        <f>Table1[[#This Row],[School Name]]</f>
        <v>Ballenas Secondary School</v>
      </c>
      <c r="D13942" t="s">
        <v>8764</v>
      </c>
      <c r="E13942">
        <v>1977</v>
      </c>
      <c r="F13942" t="s">
        <v>15</v>
      </c>
      <c r="H13942" s="19">
        <v>42796</v>
      </c>
      <c r="I13942" s="20">
        <v>3</v>
      </c>
      <c r="J13942" t="s">
        <v>97</v>
      </c>
      <c r="K13942" s="1" t="s">
        <v>8765</v>
      </c>
      <c r="L13942">
        <v>1E-3</v>
      </c>
      <c r="M13942" s="20" t="s">
        <v>18</v>
      </c>
      <c r="N13942" s="1" t="s">
        <v>8747</v>
      </c>
    </row>
    <row r="13943" spans="1:14" ht="30" x14ac:dyDescent="0.25">
      <c r="A13943">
        <v>69</v>
      </c>
      <c r="B13943" t="str">
        <f>IF(A13943="","",VLOOKUP(A13943,LOVs!$A$3:$B$62,2))</f>
        <v>Qualicum</v>
      </c>
      <c r="C13943" t="str">
        <f>Table1[[#This Row],[School Name]]</f>
        <v>Ballenas Secondary School</v>
      </c>
      <c r="D13943" t="s">
        <v>8764</v>
      </c>
      <c r="E13943">
        <v>1977</v>
      </c>
      <c r="F13943" t="s">
        <v>15</v>
      </c>
      <c r="H13943" s="19">
        <v>42796</v>
      </c>
      <c r="I13943" s="20">
        <v>3</v>
      </c>
      <c r="J13943" t="s">
        <v>97</v>
      </c>
      <c r="K13943" s="1" t="s">
        <v>3988</v>
      </c>
      <c r="L13943">
        <v>1E-3</v>
      </c>
      <c r="M13943" s="20" t="s">
        <v>18</v>
      </c>
      <c r="N13943" s="1" t="s">
        <v>8747</v>
      </c>
    </row>
    <row r="13944" spans="1:14" x14ac:dyDescent="0.25">
      <c r="A13944">
        <v>69</v>
      </c>
      <c r="B13944" t="str">
        <f>IF(A13944="","",VLOOKUP(A13944,LOVs!$A$3:$B$62,2))</f>
        <v>Qualicum</v>
      </c>
      <c r="C13944" t="str">
        <f>Table1[[#This Row],[School Name]]</f>
        <v>Ballenas Secondary School</v>
      </c>
      <c r="D13944" t="s">
        <v>8764</v>
      </c>
      <c r="E13944">
        <v>1977</v>
      </c>
      <c r="F13944" t="s">
        <v>15</v>
      </c>
      <c r="H13944" s="19">
        <v>42796</v>
      </c>
      <c r="I13944" s="20">
        <v>3</v>
      </c>
      <c r="J13944" t="s">
        <v>97</v>
      </c>
      <c r="K13944" s="1" t="s">
        <v>8766</v>
      </c>
      <c r="L13944">
        <v>1.7000000000000001E-2</v>
      </c>
      <c r="M13944" s="20" t="s">
        <v>15</v>
      </c>
      <c r="N13944" s="1" t="s">
        <v>8748</v>
      </c>
    </row>
    <row r="13945" spans="1:14" ht="30" x14ac:dyDescent="0.25">
      <c r="A13945">
        <v>69</v>
      </c>
      <c r="B13945" t="str">
        <f>IF(A13945="","",VLOOKUP(A13945,LOVs!$A$3:$B$62,2))</f>
        <v>Qualicum</v>
      </c>
      <c r="C13945" t="str">
        <f>Table1[[#This Row],[School Name]]</f>
        <v>Ballenas Secondary School</v>
      </c>
      <c r="D13945" t="s">
        <v>8764</v>
      </c>
      <c r="E13945">
        <v>1977</v>
      </c>
      <c r="F13945" t="s">
        <v>15</v>
      </c>
      <c r="H13945" s="19">
        <v>42796</v>
      </c>
      <c r="I13945" s="20">
        <v>3</v>
      </c>
      <c r="J13945" t="s">
        <v>97</v>
      </c>
      <c r="K13945" s="1" t="s">
        <v>8767</v>
      </c>
      <c r="L13945">
        <v>2E-3</v>
      </c>
      <c r="M13945" s="20" t="s">
        <v>18</v>
      </c>
      <c r="N13945" s="1" t="s">
        <v>8747</v>
      </c>
    </row>
    <row r="13946" spans="1:14" ht="30" x14ac:dyDescent="0.25">
      <c r="A13946">
        <v>69</v>
      </c>
      <c r="B13946" t="str">
        <f>IF(A13946="","",VLOOKUP(A13946,LOVs!$A$3:$B$62,2))</f>
        <v>Qualicum</v>
      </c>
      <c r="C13946" t="str">
        <f>Table1[[#This Row],[School Name]]</f>
        <v>Ballenas Secondary School</v>
      </c>
      <c r="D13946" t="s">
        <v>8764</v>
      </c>
      <c r="E13946">
        <v>1977</v>
      </c>
      <c r="F13946" t="s">
        <v>15</v>
      </c>
      <c r="H13946" s="19">
        <v>42796</v>
      </c>
      <c r="I13946" s="20">
        <v>3</v>
      </c>
      <c r="J13946" t="s">
        <v>97</v>
      </c>
      <c r="K13946" s="1" t="s">
        <v>8768</v>
      </c>
      <c r="L13946">
        <v>3.0000000000000001E-3</v>
      </c>
      <c r="M13946" s="20" t="s">
        <v>18</v>
      </c>
      <c r="N13946" s="1" t="s">
        <v>8747</v>
      </c>
    </row>
    <row r="13947" spans="1:14" ht="30" x14ac:dyDescent="0.25">
      <c r="A13947">
        <v>69</v>
      </c>
      <c r="B13947" t="str">
        <f>IF(A13947="","",VLOOKUP(A13947,LOVs!$A$3:$B$62,2))</f>
        <v>Qualicum</v>
      </c>
      <c r="C13947" t="str">
        <f>Table1[[#This Row],[School Name]]</f>
        <v>Ballenas Secondary School</v>
      </c>
      <c r="D13947" t="s">
        <v>8764</v>
      </c>
      <c r="E13947">
        <v>1977</v>
      </c>
      <c r="F13947" t="s">
        <v>15</v>
      </c>
      <c r="H13947" s="19">
        <v>42796</v>
      </c>
      <c r="I13947" s="20">
        <v>3</v>
      </c>
      <c r="J13947" t="s">
        <v>97</v>
      </c>
      <c r="K13947" s="1" t="s">
        <v>8769</v>
      </c>
      <c r="L13947">
        <v>3.0000000000000001E-3</v>
      </c>
      <c r="M13947" s="20" t="s">
        <v>18</v>
      </c>
      <c r="N13947" s="1" t="s">
        <v>8747</v>
      </c>
    </row>
    <row r="13948" spans="1:14" ht="30" x14ac:dyDescent="0.25">
      <c r="A13948">
        <v>69</v>
      </c>
      <c r="B13948" t="str">
        <f>IF(A13948="","",VLOOKUP(A13948,LOVs!$A$3:$B$62,2))</f>
        <v>Qualicum</v>
      </c>
      <c r="C13948" t="str">
        <f>Table1[[#This Row],[School Name]]</f>
        <v>Ballenas Secondary School</v>
      </c>
      <c r="D13948" t="s">
        <v>8764</v>
      </c>
      <c r="E13948">
        <v>1977</v>
      </c>
      <c r="F13948" t="s">
        <v>15</v>
      </c>
      <c r="H13948" s="19">
        <v>42796</v>
      </c>
      <c r="I13948" s="20">
        <v>3</v>
      </c>
      <c r="J13948" t="s">
        <v>97</v>
      </c>
      <c r="K13948" s="1" t="s">
        <v>8770</v>
      </c>
      <c r="L13948">
        <v>0</v>
      </c>
      <c r="M13948" s="20" t="s">
        <v>18</v>
      </c>
      <c r="N13948" s="1" t="s">
        <v>8747</v>
      </c>
    </row>
    <row r="13949" spans="1:14" ht="30" x14ac:dyDescent="0.25">
      <c r="A13949">
        <v>69</v>
      </c>
      <c r="B13949" t="str">
        <f>IF(A13949="","",VLOOKUP(A13949,LOVs!$A$3:$B$62,2))</f>
        <v>Qualicum</v>
      </c>
      <c r="C13949" t="str">
        <f>Table1[[#This Row],[School Name]]</f>
        <v>Ballenas Secondary School</v>
      </c>
      <c r="D13949" t="s">
        <v>8764</v>
      </c>
      <c r="E13949">
        <v>1977</v>
      </c>
      <c r="F13949" t="s">
        <v>15</v>
      </c>
      <c r="H13949" s="19">
        <v>42796</v>
      </c>
      <c r="I13949" s="20">
        <v>3</v>
      </c>
      <c r="J13949" t="s">
        <v>97</v>
      </c>
      <c r="K13949" s="1" t="s">
        <v>8771</v>
      </c>
      <c r="L13949">
        <v>3.0000000000000001E-3</v>
      </c>
      <c r="M13949" s="20" t="s">
        <v>18</v>
      </c>
      <c r="N13949" s="1" t="s">
        <v>8747</v>
      </c>
    </row>
    <row r="13950" spans="1:14" ht="30" x14ac:dyDescent="0.25">
      <c r="A13950">
        <v>69</v>
      </c>
      <c r="B13950" t="str">
        <f>IF(A13950="","",VLOOKUP(A13950,LOVs!$A$3:$B$62,2))</f>
        <v>Qualicum</v>
      </c>
      <c r="C13950" t="str">
        <f>Table1[[#This Row],[School Name]]</f>
        <v>Ballenas Secondary School</v>
      </c>
      <c r="D13950" t="s">
        <v>8764</v>
      </c>
      <c r="E13950">
        <v>1977</v>
      </c>
      <c r="F13950" t="s">
        <v>15</v>
      </c>
      <c r="H13950" s="19">
        <v>42796</v>
      </c>
      <c r="I13950" s="20">
        <v>3</v>
      </c>
      <c r="J13950" t="s">
        <v>97</v>
      </c>
      <c r="K13950" s="1" t="s">
        <v>8772</v>
      </c>
      <c r="L13950">
        <v>1E-3</v>
      </c>
      <c r="M13950" s="20" t="s">
        <v>18</v>
      </c>
      <c r="N13950" s="1" t="s">
        <v>8747</v>
      </c>
    </row>
    <row r="13951" spans="1:14" ht="30" x14ac:dyDescent="0.25">
      <c r="A13951">
        <v>69</v>
      </c>
      <c r="B13951" t="str">
        <f>IF(A13951="","",VLOOKUP(A13951,LOVs!$A$3:$B$62,2))</f>
        <v>Qualicum</v>
      </c>
      <c r="C13951" t="str">
        <f>Table1[[#This Row],[School Name]]</f>
        <v>Bowser Elementary School</v>
      </c>
      <c r="D13951" t="s">
        <v>8773</v>
      </c>
      <c r="E13951">
        <v>1990</v>
      </c>
      <c r="F13951" t="s">
        <v>15</v>
      </c>
      <c r="H13951" s="19">
        <v>42808</v>
      </c>
      <c r="I13951" s="20">
        <v>3</v>
      </c>
      <c r="J13951" t="s">
        <v>97</v>
      </c>
      <c r="K13951" s="1" t="s">
        <v>8752</v>
      </c>
      <c r="L13951">
        <v>1E-3</v>
      </c>
      <c r="M13951" s="20" t="s">
        <v>18</v>
      </c>
      <c r="N13951" s="1" t="s">
        <v>8747</v>
      </c>
    </row>
    <row r="13952" spans="1:14" ht="30" x14ac:dyDescent="0.25">
      <c r="A13952">
        <v>69</v>
      </c>
      <c r="B13952" t="str">
        <f>IF(A13952="","",VLOOKUP(A13952,LOVs!$A$3:$B$62,2))</f>
        <v>Qualicum</v>
      </c>
      <c r="C13952" t="str">
        <f>Table1[[#This Row],[School Name]]</f>
        <v>Bowser Elementary School</v>
      </c>
      <c r="D13952" t="s">
        <v>8773</v>
      </c>
      <c r="E13952">
        <v>1990</v>
      </c>
      <c r="F13952" t="s">
        <v>15</v>
      </c>
      <c r="H13952" s="19">
        <v>42808</v>
      </c>
      <c r="I13952" s="20">
        <v>3</v>
      </c>
      <c r="J13952" t="s">
        <v>97</v>
      </c>
      <c r="K13952" s="1" t="s">
        <v>8774</v>
      </c>
      <c r="L13952">
        <v>1E-3</v>
      </c>
      <c r="M13952" s="20" t="s">
        <v>18</v>
      </c>
      <c r="N13952" s="1" t="s">
        <v>8747</v>
      </c>
    </row>
    <row r="13953" spans="1:17" ht="30" x14ac:dyDescent="0.25">
      <c r="A13953">
        <v>69</v>
      </c>
      <c r="B13953" t="str">
        <f>IF(A13953="","",VLOOKUP(A13953,LOVs!$A$3:$B$62,2))</f>
        <v>Qualicum</v>
      </c>
      <c r="C13953" t="str">
        <f>Table1[[#This Row],[School Name]]</f>
        <v>Bowser Elementary School</v>
      </c>
      <c r="D13953" t="s">
        <v>8773</v>
      </c>
      <c r="E13953">
        <v>1990</v>
      </c>
      <c r="F13953" t="s">
        <v>15</v>
      </c>
      <c r="H13953" s="19">
        <v>42808</v>
      </c>
      <c r="I13953" s="20">
        <v>3</v>
      </c>
      <c r="J13953" t="s">
        <v>97</v>
      </c>
      <c r="K13953" s="1" t="s">
        <v>481</v>
      </c>
      <c r="L13953">
        <v>6.0000000000000001E-3</v>
      </c>
      <c r="M13953" s="20" t="s">
        <v>18</v>
      </c>
      <c r="N13953" s="1" t="s">
        <v>8747</v>
      </c>
    </row>
    <row r="13954" spans="1:17" ht="30" x14ac:dyDescent="0.25">
      <c r="A13954">
        <v>69</v>
      </c>
      <c r="B13954" t="str">
        <f>IF(A13954="","",VLOOKUP(A13954,LOVs!$A$3:$B$62,2))</f>
        <v>Qualicum</v>
      </c>
      <c r="C13954" t="str">
        <f>Table1[[#This Row],[School Name]]</f>
        <v>Bowser Elementary School</v>
      </c>
      <c r="D13954" t="s">
        <v>8773</v>
      </c>
      <c r="E13954">
        <v>1990</v>
      </c>
      <c r="F13954" t="s">
        <v>15</v>
      </c>
      <c r="H13954" s="19">
        <v>42808</v>
      </c>
      <c r="I13954" s="20">
        <v>3</v>
      </c>
      <c r="J13954" t="s">
        <v>97</v>
      </c>
      <c r="K13954" s="1" t="s">
        <v>2587</v>
      </c>
      <c r="L13954">
        <v>1E-3</v>
      </c>
      <c r="M13954" s="20" t="s">
        <v>18</v>
      </c>
      <c r="N13954" s="1" t="s">
        <v>8747</v>
      </c>
    </row>
    <row r="13955" spans="1:17" ht="30" x14ac:dyDescent="0.25">
      <c r="A13955">
        <v>69</v>
      </c>
      <c r="B13955" t="str">
        <f>IF(A13955="","",VLOOKUP(A13955,LOVs!$A$3:$B$62,2))</f>
        <v>Qualicum</v>
      </c>
      <c r="C13955" t="str">
        <f>Table1[[#This Row],[School Name]]</f>
        <v>Bowser Elementary School</v>
      </c>
      <c r="D13955" t="s">
        <v>8773</v>
      </c>
      <c r="E13955">
        <v>1990</v>
      </c>
      <c r="F13955" t="s">
        <v>15</v>
      </c>
      <c r="H13955" s="19">
        <v>42808</v>
      </c>
      <c r="I13955" s="20">
        <v>3</v>
      </c>
      <c r="J13955" t="s">
        <v>97</v>
      </c>
      <c r="K13955" s="1" t="s">
        <v>1171</v>
      </c>
      <c r="L13955">
        <v>1E-3</v>
      </c>
      <c r="M13955" s="20" t="s">
        <v>18</v>
      </c>
      <c r="N13955" s="1" t="s">
        <v>8747</v>
      </c>
    </row>
    <row r="13956" spans="1:17" ht="30" x14ac:dyDescent="0.25">
      <c r="A13956">
        <v>69</v>
      </c>
      <c r="B13956" t="str">
        <f>IF(A13956="","",VLOOKUP(A13956,LOVs!$A$3:$B$62,2))</f>
        <v>Qualicum</v>
      </c>
      <c r="C13956" t="str">
        <f>Table1[[#This Row],[School Name]]</f>
        <v>Bowser Elementary School</v>
      </c>
      <c r="D13956" t="s">
        <v>8773</v>
      </c>
      <c r="E13956">
        <v>1990</v>
      </c>
      <c r="F13956" t="s">
        <v>15</v>
      </c>
      <c r="H13956" s="19">
        <v>42808</v>
      </c>
      <c r="I13956" s="20">
        <v>3</v>
      </c>
      <c r="J13956" t="s">
        <v>97</v>
      </c>
      <c r="K13956" s="1" t="s">
        <v>464</v>
      </c>
      <c r="L13956">
        <v>7.0000000000000001E-3</v>
      </c>
      <c r="M13956" s="20" t="s">
        <v>18</v>
      </c>
      <c r="N13956" s="1" t="s">
        <v>8747</v>
      </c>
    </row>
    <row r="13957" spans="1:17" ht="30" x14ac:dyDescent="0.25">
      <c r="A13957">
        <v>69</v>
      </c>
      <c r="B13957" t="str">
        <f>IF(A13957="","",VLOOKUP(A13957,LOVs!$A$3:$B$62,2))</f>
        <v>Qualicum</v>
      </c>
      <c r="C13957" t="str">
        <f>Table1[[#This Row],[School Name]]</f>
        <v>Qualicum Commons</v>
      </c>
      <c r="D13957" t="s">
        <v>8775</v>
      </c>
      <c r="E13957">
        <v>1964</v>
      </c>
      <c r="F13957" t="s">
        <v>15</v>
      </c>
      <c r="H13957" s="19">
        <v>42802</v>
      </c>
      <c r="I13957" s="20">
        <v>3</v>
      </c>
      <c r="J13957" t="s">
        <v>97</v>
      </c>
      <c r="K13957" s="1" t="s">
        <v>8776</v>
      </c>
      <c r="L13957">
        <v>1E-3</v>
      </c>
      <c r="M13957" s="20" t="s">
        <v>18</v>
      </c>
      <c r="N13957" s="1" t="s">
        <v>8747</v>
      </c>
    </row>
    <row r="13958" spans="1:17" ht="30" x14ac:dyDescent="0.25">
      <c r="A13958">
        <v>69</v>
      </c>
      <c r="B13958" t="str">
        <f>IF(A13958="","",VLOOKUP(A13958,LOVs!$A$3:$B$62,2))</f>
        <v>Qualicum</v>
      </c>
      <c r="C13958" t="str">
        <f>Table1[[#This Row],[School Name]]</f>
        <v>Qualicum Commons</v>
      </c>
      <c r="D13958" t="s">
        <v>8775</v>
      </c>
      <c r="E13958">
        <v>1964</v>
      </c>
      <c r="F13958" t="s">
        <v>15</v>
      </c>
      <c r="H13958" s="19">
        <v>42802</v>
      </c>
      <c r="I13958" s="20">
        <v>3</v>
      </c>
      <c r="J13958" t="s">
        <v>97</v>
      </c>
      <c r="K13958" s="1" t="s">
        <v>3046</v>
      </c>
      <c r="L13958">
        <v>2E-3</v>
      </c>
      <c r="M13958" s="20" t="s">
        <v>18</v>
      </c>
      <c r="N13958" s="1" t="s">
        <v>8747</v>
      </c>
    </row>
    <row r="13959" spans="1:17" ht="30" x14ac:dyDescent="0.25">
      <c r="A13959">
        <v>69</v>
      </c>
      <c r="B13959" t="str">
        <f>IF(A13959="","",VLOOKUP(A13959,LOVs!$A$3:$B$62,2))</f>
        <v>Qualicum</v>
      </c>
      <c r="C13959" t="str">
        <f>Table1[[#This Row],[School Name]]</f>
        <v>Qualicum Commons</v>
      </c>
      <c r="D13959" t="s">
        <v>8775</v>
      </c>
      <c r="E13959">
        <v>1964</v>
      </c>
      <c r="F13959" t="s">
        <v>15</v>
      </c>
      <c r="H13959" s="19">
        <v>42802</v>
      </c>
      <c r="I13959" s="20">
        <v>3</v>
      </c>
      <c r="J13959" t="s">
        <v>97</v>
      </c>
      <c r="K13959" s="1" t="s">
        <v>8777</v>
      </c>
      <c r="L13959">
        <v>1E-3</v>
      </c>
      <c r="M13959" s="20" t="s">
        <v>18</v>
      </c>
      <c r="N13959" s="1" t="s">
        <v>8747</v>
      </c>
    </row>
    <row r="13960" spans="1:17" ht="30" x14ac:dyDescent="0.25">
      <c r="A13960">
        <v>69</v>
      </c>
      <c r="B13960" t="str">
        <f>IF(A13960="","",VLOOKUP(A13960,LOVs!$A$3:$B$62,2))</f>
        <v>Qualicum</v>
      </c>
      <c r="C13960" t="str">
        <f>Table1[[#This Row],[School Name]]</f>
        <v>Qualicum Commons</v>
      </c>
      <c r="D13960" t="s">
        <v>8775</v>
      </c>
      <c r="E13960">
        <v>1964</v>
      </c>
      <c r="F13960" t="s">
        <v>15</v>
      </c>
      <c r="H13960" s="19">
        <v>42802</v>
      </c>
      <c r="I13960" s="20">
        <v>3</v>
      </c>
      <c r="J13960" t="s">
        <v>97</v>
      </c>
      <c r="K13960" s="1" t="s">
        <v>8778</v>
      </c>
      <c r="L13960">
        <v>1E-3</v>
      </c>
      <c r="M13960" s="20" t="s">
        <v>18</v>
      </c>
      <c r="N13960" s="1" t="s">
        <v>8747</v>
      </c>
    </row>
    <row r="13961" spans="1:17" ht="30" x14ac:dyDescent="0.25">
      <c r="A13961">
        <v>69</v>
      </c>
      <c r="B13961" t="str">
        <f>IF(A13961="","",VLOOKUP(A13961,LOVs!$A$3:$B$62,2))</f>
        <v>Qualicum</v>
      </c>
      <c r="C13961" t="str">
        <f>Table1[[#This Row],[School Name]]</f>
        <v>Qualicum Commons</v>
      </c>
      <c r="D13961" t="s">
        <v>8775</v>
      </c>
      <c r="E13961">
        <v>1964</v>
      </c>
      <c r="F13961" t="s">
        <v>15</v>
      </c>
      <c r="H13961" s="19">
        <v>42802</v>
      </c>
      <c r="I13961" s="20">
        <v>3</v>
      </c>
      <c r="J13961" t="s">
        <v>97</v>
      </c>
      <c r="K13961" s="1" t="s">
        <v>8779</v>
      </c>
      <c r="L13961">
        <v>1E-3</v>
      </c>
      <c r="M13961" s="20" t="s">
        <v>18</v>
      </c>
      <c r="N13961" s="1" t="s">
        <v>8747</v>
      </c>
    </row>
    <row r="13962" spans="1:17" ht="30" x14ac:dyDescent="0.25">
      <c r="A13962">
        <v>69</v>
      </c>
      <c r="B13962" t="str">
        <f>IF(A13962="","",VLOOKUP(A13962,LOVs!$A$3:$B$62,2))</f>
        <v>Qualicum</v>
      </c>
      <c r="C13962" t="str">
        <f>Table1[[#This Row],[School Name]]</f>
        <v>Kwalikum Secondary School(south)</v>
      </c>
      <c r="D13962" t="s">
        <v>8780</v>
      </c>
      <c r="E13962">
        <v>1980</v>
      </c>
      <c r="F13962" t="s">
        <v>15</v>
      </c>
      <c r="H13962" s="19">
        <v>42802</v>
      </c>
      <c r="I13962" s="20">
        <v>3</v>
      </c>
      <c r="J13962" t="s">
        <v>97</v>
      </c>
      <c r="K13962" s="1" t="s">
        <v>8781</v>
      </c>
      <c r="L13962">
        <v>1E-3</v>
      </c>
      <c r="M13962" s="20" t="s">
        <v>18</v>
      </c>
      <c r="N13962" s="1" t="s">
        <v>8747</v>
      </c>
    </row>
    <row r="13963" spans="1:17" ht="30" x14ac:dyDescent="0.25">
      <c r="A13963">
        <v>69</v>
      </c>
      <c r="B13963" t="str">
        <f>IF(A13963="","",VLOOKUP(A13963,LOVs!$A$3:$B$62,2))</f>
        <v>Qualicum</v>
      </c>
      <c r="C13963" t="str">
        <f>Table1[[#This Row],[School Name]]</f>
        <v>Kwalikum Secondary School(south)</v>
      </c>
      <c r="D13963" t="s">
        <v>8780</v>
      </c>
      <c r="E13963">
        <v>1980</v>
      </c>
      <c r="F13963" t="s">
        <v>15</v>
      </c>
      <c r="H13963" s="19">
        <v>42802</v>
      </c>
      <c r="I13963" s="20">
        <v>3</v>
      </c>
      <c r="J13963" t="s">
        <v>97</v>
      </c>
      <c r="K13963" s="1" t="s">
        <v>8782</v>
      </c>
      <c r="L13963">
        <v>1E-3</v>
      </c>
      <c r="M13963" s="20" t="s">
        <v>18</v>
      </c>
      <c r="N13963" s="1" t="s">
        <v>8747</v>
      </c>
    </row>
    <row r="13964" spans="1:17" ht="30" x14ac:dyDescent="0.25">
      <c r="A13964">
        <v>69</v>
      </c>
      <c r="B13964" t="str">
        <f>IF(A13964="","",VLOOKUP(A13964,LOVs!$A$3:$B$62,2))</f>
        <v>Qualicum</v>
      </c>
      <c r="C13964" t="str">
        <f>Table1[[#This Row],[School Name]]</f>
        <v>Kwalikum Secondary School(south)</v>
      </c>
      <c r="D13964" t="s">
        <v>8780</v>
      </c>
      <c r="E13964">
        <v>1980</v>
      </c>
      <c r="F13964" t="s">
        <v>15</v>
      </c>
      <c r="H13964" s="19">
        <v>42802</v>
      </c>
      <c r="I13964" s="20">
        <v>3</v>
      </c>
      <c r="J13964" t="s">
        <v>97</v>
      </c>
      <c r="K13964" s="1" t="s">
        <v>8783</v>
      </c>
      <c r="L13964">
        <v>6.0000000000000001E-3</v>
      </c>
      <c r="M13964" s="20" t="s">
        <v>18</v>
      </c>
      <c r="N13964" s="1" t="s">
        <v>8747</v>
      </c>
    </row>
    <row r="13965" spans="1:17" ht="30" x14ac:dyDescent="0.25">
      <c r="A13965">
        <v>69</v>
      </c>
      <c r="B13965" t="str">
        <f>IF(A13965="","",VLOOKUP(A13965,LOVs!$A$3:$B$62,2))</f>
        <v>Qualicum</v>
      </c>
      <c r="C13965" t="str">
        <f>Table1[[#This Row],[School Name]]</f>
        <v>Kwalikum Secondary School(south)</v>
      </c>
      <c r="D13965" t="s">
        <v>8780</v>
      </c>
      <c r="E13965">
        <v>1980</v>
      </c>
      <c r="F13965" t="s">
        <v>15</v>
      </c>
      <c r="H13965" s="19">
        <v>42802</v>
      </c>
      <c r="I13965" s="20">
        <v>3</v>
      </c>
      <c r="J13965" t="s">
        <v>97</v>
      </c>
      <c r="K13965" s="1" t="s">
        <v>8784</v>
      </c>
      <c r="L13965">
        <v>1E-3</v>
      </c>
      <c r="M13965" s="20" t="s">
        <v>18</v>
      </c>
      <c r="N13965" s="1" t="s">
        <v>8747</v>
      </c>
    </row>
    <row r="13966" spans="1:17" x14ac:dyDescent="0.25">
      <c r="A13966">
        <v>70</v>
      </c>
      <c r="B13966" t="str">
        <f>IF(A13966="","",VLOOKUP(A13966,LOVs!$A$3:$B$62,2))</f>
        <v>Alberni</v>
      </c>
      <c r="C13966" t="str">
        <f>Table1[[#This Row],[School Name]]</f>
        <v>Alberni Elementary</v>
      </c>
      <c r="D13966" t="s">
        <v>8785</v>
      </c>
      <c r="E13966" t="s">
        <v>8786</v>
      </c>
      <c r="F13966" t="s">
        <v>15</v>
      </c>
      <c r="H13966" s="19">
        <v>42752</v>
      </c>
      <c r="I13966" s="20">
        <v>3</v>
      </c>
      <c r="J13966" t="s">
        <v>54</v>
      </c>
      <c r="K13966" s="1" t="s">
        <v>8787</v>
      </c>
      <c r="L13966">
        <v>3.0000000000000001E-3</v>
      </c>
      <c r="M13966" s="20" t="s">
        <v>18</v>
      </c>
      <c r="O13966" s="1" t="s">
        <v>8788</v>
      </c>
      <c r="Q13966" s="19">
        <v>42755</v>
      </c>
    </row>
    <row r="13967" spans="1:17" x14ac:dyDescent="0.25">
      <c r="A13967">
        <v>70</v>
      </c>
      <c r="B13967" t="str">
        <f>IF(A13967="","",VLOOKUP(A13967,LOVs!$A$3:$B$62,2))</f>
        <v>Alberni</v>
      </c>
      <c r="C13967" t="str">
        <f>Table1[[#This Row],[School Name]]</f>
        <v>Alberni Elementary</v>
      </c>
      <c r="D13967" t="s">
        <v>8785</v>
      </c>
      <c r="E13967" t="s">
        <v>8786</v>
      </c>
      <c r="F13967" t="s">
        <v>15</v>
      </c>
      <c r="H13967" s="19">
        <v>42752</v>
      </c>
      <c r="I13967" s="20">
        <v>3</v>
      </c>
      <c r="J13967" t="s">
        <v>54</v>
      </c>
      <c r="K13967" s="1" t="s">
        <v>2585</v>
      </c>
      <c r="L13967">
        <v>5.0000000000000001E-3</v>
      </c>
      <c r="M13967" s="20" t="s">
        <v>18</v>
      </c>
      <c r="O13967" s="1" t="s">
        <v>8788</v>
      </c>
      <c r="Q13967" s="19">
        <v>42755</v>
      </c>
    </row>
    <row r="13968" spans="1:17" x14ac:dyDescent="0.25">
      <c r="A13968">
        <v>70</v>
      </c>
      <c r="B13968" t="str">
        <f>IF(A13968="","",VLOOKUP(A13968,LOVs!$A$3:$B$62,2))</f>
        <v>Alberni</v>
      </c>
      <c r="C13968" t="str">
        <f>Table1[[#This Row],[School Name]]</f>
        <v>Alberni Elementary</v>
      </c>
      <c r="D13968" t="s">
        <v>8785</v>
      </c>
      <c r="E13968" t="s">
        <v>8786</v>
      </c>
      <c r="F13968" t="s">
        <v>15</v>
      </c>
      <c r="H13968" s="19">
        <v>42752</v>
      </c>
      <c r="I13968" s="20">
        <v>3</v>
      </c>
      <c r="J13968" t="s">
        <v>1296</v>
      </c>
      <c r="K13968" s="1" t="s">
        <v>7115</v>
      </c>
      <c r="L13968">
        <v>3.0000000000000001E-3</v>
      </c>
      <c r="M13968" s="20" t="s">
        <v>18</v>
      </c>
      <c r="O13968" s="1" t="s">
        <v>8788</v>
      </c>
      <c r="Q13968" s="19">
        <v>42755</v>
      </c>
    </row>
    <row r="13969" spans="1:17" x14ac:dyDescent="0.25">
      <c r="A13969">
        <v>70</v>
      </c>
      <c r="B13969" t="str">
        <f>IF(A13969="","",VLOOKUP(A13969,LOVs!$A$3:$B$62,2))</f>
        <v>Alberni</v>
      </c>
      <c r="C13969" t="str">
        <f>Table1[[#This Row],[School Name]]</f>
        <v>Alberni Elementary</v>
      </c>
      <c r="D13969" t="s">
        <v>8785</v>
      </c>
      <c r="E13969" t="s">
        <v>8786</v>
      </c>
      <c r="F13969" t="s">
        <v>15</v>
      </c>
      <c r="H13969" s="19">
        <v>42752</v>
      </c>
      <c r="I13969" s="20">
        <v>3</v>
      </c>
      <c r="J13969" t="s">
        <v>54</v>
      </c>
      <c r="K13969" s="1" t="s">
        <v>435</v>
      </c>
      <c r="L13969">
        <v>2E-3</v>
      </c>
      <c r="M13969" s="20" t="s">
        <v>18</v>
      </c>
      <c r="O13969" s="1" t="s">
        <v>8788</v>
      </c>
      <c r="Q13969" s="19">
        <v>42755</v>
      </c>
    </row>
    <row r="13970" spans="1:17" x14ac:dyDescent="0.25">
      <c r="A13970">
        <v>70</v>
      </c>
      <c r="B13970" t="str">
        <f>IF(A13970="","",VLOOKUP(A13970,LOVs!$A$3:$B$62,2))</f>
        <v>Alberni</v>
      </c>
      <c r="C13970" t="str">
        <f>Table1[[#This Row],[School Name]]</f>
        <v>Alberni Elementary</v>
      </c>
      <c r="D13970" t="s">
        <v>8785</v>
      </c>
      <c r="E13970" t="s">
        <v>8786</v>
      </c>
      <c r="F13970" t="s">
        <v>15</v>
      </c>
      <c r="H13970" s="19">
        <v>42752</v>
      </c>
      <c r="I13970" s="20">
        <v>3</v>
      </c>
      <c r="J13970" t="s">
        <v>54</v>
      </c>
      <c r="K13970" s="1" t="s">
        <v>1349</v>
      </c>
      <c r="L13970">
        <v>7.0000000000000001E-3</v>
      </c>
      <c r="M13970" s="20" t="s">
        <v>18</v>
      </c>
      <c r="O13970" s="1" t="s">
        <v>8788</v>
      </c>
      <c r="Q13970" s="19">
        <v>42755</v>
      </c>
    </row>
    <row r="13971" spans="1:17" x14ac:dyDescent="0.25">
      <c r="A13971">
        <v>70</v>
      </c>
      <c r="B13971" t="str">
        <f>IF(A13971="","",VLOOKUP(A13971,LOVs!$A$3:$B$62,2))</f>
        <v>Alberni</v>
      </c>
      <c r="C13971" t="str">
        <f>Table1[[#This Row],[School Name]]</f>
        <v>Alberni Elementary</v>
      </c>
      <c r="D13971" t="s">
        <v>8785</v>
      </c>
      <c r="E13971" t="s">
        <v>8786</v>
      </c>
      <c r="F13971" t="s">
        <v>15</v>
      </c>
      <c r="H13971" s="19">
        <v>42752</v>
      </c>
      <c r="I13971" s="20">
        <v>3</v>
      </c>
      <c r="J13971" t="s">
        <v>54</v>
      </c>
      <c r="K13971" s="1" t="s">
        <v>403</v>
      </c>
      <c r="L13971">
        <v>3.0000000000000001E-3</v>
      </c>
      <c r="M13971" s="20" t="s">
        <v>18</v>
      </c>
      <c r="O13971" s="1" t="s">
        <v>8788</v>
      </c>
      <c r="Q13971" s="19">
        <v>42755</v>
      </c>
    </row>
    <row r="13972" spans="1:17" x14ac:dyDescent="0.25">
      <c r="A13972">
        <v>70</v>
      </c>
      <c r="B13972" t="str">
        <f>IF(A13972="","",VLOOKUP(A13972,LOVs!$A$3:$B$62,2))</f>
        <v>Alberni</v>
      </c>
      <c r="C13972" t="str">
        <f>Table1[[#This Row],[School Name]]</f>
        <v>Alberni Elementary</v>
      </c>
      <c r="D13972" t="s">
        <v>8785</v>
      </c>
      <c r="E13972" t="s">
        <v>8786</v>
      </c>
      <c r="F13972" t="s">
        <v>15</v>
      </c>
      <c r="H13972" s="19">
        <v>42752</v>
      </c>
      <c r="I13972" s="20">
        <v>3</v>
      </c>
      <c r="J13972" t="s">
        <v>1296</v>
      </c>
      <c r="K13972" s="1" t="s">
        <v>8789</v>
      </c>
      <c r="L13972">
        <v>1.4E-2</v>
      </c>
      <c r="M13972" s="20" t="s">
        <v>15</v>
      </c>
      <c r="N13972" s="1" t="s">
        <v>8790</v>
      </c>
      <c r="O13972" s="1" t="s">
        <v>8788</v>
      </c>
      <c r="Q13972" s="19">
        <v>42755</v>
      </c>
    </row>
    <row r="13973" spans="1:17" x14ac:dyDescent="0.25">
      <c r="A13973">
        <v>70</v>
      </c>
      <c r="B13973" t="str">
        <f>IF(A13973="","",VLOOKUP(A13973,LOVs!$A$3:$B$62,2))</f>
        <v>Alberni</v>
      </c>
      <c r="C13973" t="str">
        <f>Table1[[#This Row],[School Name]]</f>
        <v>Alberni Elementary</v>
      </c>
      <c r="D13973" t="s">
        <v>8785</v>
      </c>
      <c r="E13973" t="s">
        <v>8786</v>
      </c>
      <c r="F13973" t="s">
        <v>15</v>
      </c>
      <c r="H13973" s="19">
        <v>42752</v>
      </c>
      <c r="I13973" s="20">
        <v>3</v>
      </c>
      <c r="J13973" t="s">
        <v>1296</v>
      </c>
      <c r="K13973" s="1" t="s">
        <v>8791</v>
      </c>
      <c r="L13973">
        <v>2E-3</v>
      </c>
      <c r="M13973" s="20" t="s">
        <v>18</v>
      </c>
      <c r="O13973" s="1" t="s">
        <v>8788</v>
      </c>
      <c r="Q13973" s="19">
        <v>42755</v>
      </c>
    </row>
    <row r="13974" spans="1:17" x14ac:dyDescent="0.25">
      <c r="A13974">
        <v>70</v>
      </c>
      <c r="B13974" t="str">
        <f>IF(A13974="","",VLOOKUP(A13974,LOVs!$A$3:$B$62,2))</f>
        <v>Alberni</v>
      </c>
      <c r="C13974" t="str">
        <f>Table1[[#This Row],[School Name]]</f>
        <v>Alberni Elementary</v>
      </c>
      <c r="D13974" t="s">
        <v>8785</v>
      </c>
      <c r="E13974" t="s">
        <v>8786</v>
      </c>
      <c r="F13974" t="s">
        <v>15</v>
      </c>
      <c r="H13974" s="19">
        <v>42752</v>
      </c>
      <c r="I13974" s="20">
        <v>3</v>
      </c>
      <c r="J13974" t="s">
        <v>1296</v>
      </c>
      <c r="K13974" s="1" t="s">
        <v>8792</v>
      </c>
      <c r="L13974">
        <v>2E-3</v>
      </c>
      <c r="M13974" s="20" t="s">
        <v>18</v>
      </c>
      <c r="O13974" s="1" t="s">
        <v>8788</v>
      </c>
      <c r="Q13974" s="19">
        <v>42755</v>
      </c>
    </row>
    <row r="13975" spans="1:17" x14ac:dyDescent="0.25">
      <c r="A13975">
        <v>70</v>
      </c>
      <c r="B13975" t="str">
        <f>IF(A13975="","",VLOOKUP(A13975,LOVs!$A$3:$B$62,2))</f>
        <v>Alberni</v>
      </c>
      <c r="C13975" t="str">
        <f>Table1[[#This Row],[School Name]]</f>
        <v>Alberni Elementary</v>
      </c>
      <c r="D13975" t="s">
        <v>8785</v>
      </c>
      <c r="E13975" t="s">
        <v>8786</v>
      </c>
      <c r="F13975" t="s">
        <v>15</v>
      </c>
      <c r="H13975" s="19">
        <v>42752</v>
      </c>
      <c r="I13975" s="20">
        <v>3</v>
      </c>
      <c r="J13975" t="s">
        <v>1296</v>
      </c>
      <c r="K13975" s="1" t="s">
        <v>8793</v>
      </c>
      <c r="L13975">
        <v>8.9999999999999993E-3</v>
      </c>
      <c r="M13975" s="20" t="s">
        <v>18</v>
      </c>
      <c r="O13975" s="1" t="s">
        <v>8788</v>
      </c>
      <c r="Q13975" s="19">
        <v>42755</v>
      </c>
    </row>
    <row r="13976" spans="1:17" x14ac:dyDescent="0.25">
      <c r="A13976">
        <v>70</v>
      </c>
      <c r="B13976" t="str">
        <f>IF(A13976="","",VLOOKUP(A13976,LOVs!$A$3:$B$62,2))</f>
        <v>Alberni</v>
      </c>
      <c r="C13976" t="str">
        <f>Table1[[#This Row],[School Name]]</f>
        <v>Alberni Elementary</v>
      </c>
      <c r="D13976" t="s">
        <v>8785</v>
      </c>
      <c r="E13976" t="s">
        <v>8786</v>
      </c>
      <c r="F13976" t="s">
        <v>15</v>
      </c>
      <c r="H13976" s="19">
        <v>42752</v>
      </c>
      <c r="I13976" s="20">
        <v>3</v>
      </c>
      <c r="J13976" t="s">
        <v>54</v>
      </c>
      <c r="K13976" s="1" t="s">
        <v>8794</v>
      </c>
      <c r="L13976">
        <v>6.0000000000000001E-3</v>
      </c>
      <c r="M13976" s="20" t="s">
        <v>18</v>
      </c>
      <c r="O13976" s="1" t="s">
        <v>8788</v>
      </c>
      <c r="Q13976" s="19">
        <v>42755</v>
      </c>
    </row>
    <row r="13977" spans="1:17" x14ac:dyDescent="0.25">
      <c r="A13977">
        <v>70</v>
      </c>
      <c r="B13977" t="str">
        <f>IF(A13977="","",VLOOKUP(A13977,LOVs!$A$3:$B$62,2))</f>
        <v>Alberni</v>
      </c>
      <c r="C13977" t="str">
        <f>Table1[[#This Row],[School Name]]</f>
        <v>Alberni Elementary</v>
      </c>
      <c r="D13977" t="s">
        <v>8785</v>
      </c>
      <c r="E13977" t="s">
        <v>8786</v>
      </c>
      <c r="F13977" t="s">
        <v>15</v>
      </c>
      <c r="H13977" s="19">
        <v>42752</v>
      </c>
      <c r="I13977" s="20">
        <v>3</v>
      </c>
      <c r="J13977" t="s">
        <v>54</v>
      </c>
      <c r="K13977" s="1" t="s">
        <v>8795</v>
      </c>
      <c r="L13977">
        <v>6.0000000000000001E-3</v>
      </c>
      <c r="M13977" s="20" t="s">
        <v>18</v>
      </c>
      <c r="O13977" s="1" t="s">
        <v>8788</v>
      </c>
      <c r="Q13977" s="19">
        <v>42755</v>
      </c>
    </row>
    <row r="13978" spans="1:17" x14ac:dyDescent="0.25">
      <c r="A13978">
        <v>70</v>
      </c>
      <c r="B13978" t="str">
        <f>IF(A13978="","",VLOOKUP(A13978,LOVs!$A$3:$B$62,2))</f>
        <v>Alberni</v>
      </c>
      <c r="C13978" t="str">
        <f>Table1[[#This Row],[School Name]]</f>
        <v>Alberni Elementary</v>
      </c>
      <c r="D13978" t="s">
        <v>8785</v>
      </c>
      <c r="E13978" t="s">
        <v>8786</v>
      </c>
      <c r="F13978" t="s">
        <v>15</v>
      </c>
      <c r="H13978" s="19">
        <v>42752</v>
      </c>
      <c r="I13978" s="20">
        <v>3</v>
      </c>
      <c r="J13978" t="s">
        <v>1296</v>
      </c>
      <c r="K13978" s="1" t="s">
        <v>8796</v>
      </c>
      <c r="L13978">
        <v>5.0000000000000001E-3</v>
      </c>
      <c r="M13978" s="20" t="s">
        <v>18</v>
      </c>
      <c r="O13978" s="1" t="s">
        <v>8788</v>
      </c>
      <c r="Q13978" s="19">
        <v>42755</v>
      </c>
    </row>
    <row r="13979" spans="1:17" x14ac:dyDescent="0.25">
      <c r="A13979">
        <v>70</v>
      </c>
      <c r="B13979" t="str">
        <f>IF(A13979="","",VLOOKUP(A13979,LOVs!$A$3:$B$62,2))</f>
        <v>Alberni</v>
      </c>
      <c r="C13979" t="str">
        <f>Table1[[#This Row],[School Name]]</f>
        <v>Alberni Elementary</v>
      </c>
      <c r="D13979" t="s">
        <v>8785</v>
      </c>
      <c r="E13979" t="s">
        <v>8786</v>
      </c>
      <c r="F13979" t="s">
        <v>15</v>
      </c>
      <c r="H13979" s="19">
        <v>42752</v>
      </c>
      <c r="I13979" s="20">
        <v>3</v>
      </c>
      <c r="J13979" t="s">
        <v>54</v>
      </c>
      <c r="K13979" s="1" t="s">
        <v>8796</v>
      </c>
      <c r="L13979">
        <v>0.105</v>
      </c>
      <c r="M13979" s="20" t="s">
        <v>15</v>
      </c>
      <c r="N13979" s="1" t="s">
        <v>8790</v>
      </c>
      <c r="O13979" s="1" t="s">
        <v>8788</v>
      </c>
      <c r="Q13979" s="19">
        <v>42755</v>
      </c>
    </row>
    <row r="13980" spans="1:17" x14ac:dyDescent="0.25">
      <c r="A13980">
        <v>70</v>
      </c>
      <c r="B13980" t="str">
        <f>IF(A13980="","",VLOOKUP(A13980,LOVs!$A$3:$B$62,2))</f>
        <v>Alberni</v>
      </c>
      <c r="C13980" t="str">
        <f>Table1[[#This Row],[School Name]]</f>
        <v>Alberni Elementary</v>
      </c>
      <c r="D13980" t="s">
        <v>8785</v>
      </c>
      <c r="E13980" t="s">
        <v>8786</v>
      </c>
      <c r="F13980" t="s">
        <v>15</v>
      </c>
      <c r="H13980" s="19">
        <v>42752</v>
      </c>
      <c r="I13980" s="20">
        <v>3</v>
      </c>
      <c r="J13980" t="s">
        <v>1296</v>
      </c>
      <c r="K13980" s="1" t="s">
        <v>8797</v>
      </c>
      <c r="L13980">
        <v>3.0000000000000001E-3</v>
      </c>
      <c r="M13980" s="20" t="s">
        <v>18</v>
      </c>
      <c r="O13980" s="1" t="s">
        <v>8788</v>
      </c>
      <c r="Q13980" s="19">
        <v>42755</v>
      </c>
    </row>
    <row r="13981" spans="1:17" x14ac:dyDescent="0.25">
      <c r="A13981">
        <v>70</v>
      </c>
      <c r="B13981" t="str">
        <f>IF(A13981="","",VLOOKUP(A13981,LOVs!$A$3:$B$62,2))</f>
        <v>Alberni</v>
      </c>
      <c r="C13981" t="str">
        <f>Table1[[#This Row],[School Name]]</f>
        <v>Alberni Elementary</v>
      </c>
      <c r="D13981" t="s">
        <v>8785</v>
      </c>
      <c r="E13981" t="s">
        <v>8786</v>
      </c>
      <c r="F13981" t="s">
        <v>15</v>
      </c>
      <c r="H13981" s="19">
        <v>42752</v>
      </c>
      <c r="I13981" s="20">
        <v>3</v>
      </c>
      <c r="J13981" t="s">
        <v>54</v>
      </c>
      <c r="K13981" s="1" t="s">
        <v>8797</v>
      </c>
      <c r="L13981">
        <v>6.0000000000000001E-3</v>
      </c>
      <c r="M13981" s="20" t="s">
        <v>18</v>
      </c>
      <c r="O13981" s="1" t="s">
        <v>8788</v>
      </c>
      <c r="Q13981" s="19">
        <v>42755</v>
      </c>
    </row>
    <row r="13982" spans="1:17" ht="60" x14ac:dyDescent="0.25">
      <c r="A13982">
        <v>71</v>
      </c>
      <c r="B13982" t="str">
        <f>IF(A13982="","",VLOOKUP(A13982,LOVs!$A$3:$B$62,2))</f>
        <v>Comox Valley</v>
      </c>
      <c r="C13982" t="str">
        <f>Table1[[#This Row],[School Name]]</f>
        <v>Lake Trail Middle School</v>
      </c>
      <c r="D13982" t="s">
        <v>8798</v>
      </c>
      <c r="E13982">
        <v>1956</v>
      </c>
      <c r="F13982" t="s">
        <v>15</v>
      </c>
      <c r="G13982" t="s">
        <v>64</v>
      </c>
      <c r="H13982" s="19">
        <v>42994</v>
      </c>
      <c r="I13982" s="20">
        <v>2</v>
      </c>
      <c r="J13982" t="s">
        <v>367</v>
      </c>
      <c r="K13982" s="1" t="s">
        <v>34</v>
      </c>
      <c r="L13982">
        <v>2.1999999999999999E-2</v>
      </c>
      <c r="M13982" s="20" t="s">
        <v>15</v>
      </c>
      <c r="N13982" s="1" t="s">
        <v>8799</v>
      </c>
      <c r="O13982" s="1" t="s">
        <v>8800</v>
      </c>
      <c r="P13982" s="1" t="s">
        <v>64</v>
      </c>
      <c r="Q13982" s="19">
        <v>42995</v>
      </c>
    </row>
    <row r="13983" spans="1:17" ht="60" x14ac:dyDescent="0.25">
      <c r="A13983">
        <v>71</v>
      </c>
      <c r="B13983" t="str">
        <f>IF(A13983="","",VLOOKUP(A13983,LOVs!$A$3:$B$62,2))</f>
        <v>Comox Valley</v>
      </c>
      <c r="C13983" t="str">
        <f>Table1[[#This Row],[School Name]]</f>
        <v>Courtenay Elementary</v>
      </c>
      <c r="D13983" t="s">
        <v>8801</v>
      </c>
      <c r="E13983">
        <v>1952</v>
      </c>
      <c r="F13983" t="s">
        <v>15</v>
      </c>
      <c r="H13983" s="19">
        <v>42994</v>
      </c>
      <c r="I13983" s="20">
        <v>2</v>
      </c>
      <c r="J13983" t="s">
        <v>367</v>
      </c>
      <c r="K13983" s="1" t="s">
        <v>34</v>
      </c>
      <c r="L13983">
        <v>1.6E-2</v>
      </c>
      <c r="M13983" s="20" t="s">
        <v>15</v>
      </c>
      <c r="N13983" s="1" t="s">
        <v>8799</v>
      </c>
      <c r="O13983" s="1" t="s">
        <v>8800</v>
      </c>
      <c r="Q13983" s="19">
        <v>42995</v>
      </c>
    </row>
    <row r="13984" spans="1:17" ht="60" x14ac:dyDescent="0.25">
      <c r="A13984">
        <v>71</v>
      </c>
      <c r="B13984" t="str">
        <f>IF(A13984="","",VLOOKUP(A13984,LOVs!$A$3:$B$62,2))</f>
        <v>Comox Valley</v>
      </c>
      <c r="C13984" t="str">
        <f>Table1[[#This Row],[School Name]]</f>
        <v>Airport Elementary</v>
      </c>
      <c r="D13984" t="s">
        <v>8802</v>
      </c>
      <c r="E13984">
        <v>1953</v>
      </c>
      <c r="F13984" t="s">
        <v>15</v>
      </c>
      <c r="H13984" s="19">
        <v>42994</v>
      </c>
      <c r="I13984" s="20">
        <v>2</v>
      </c>
      <c r="J13984" t="s">
        <v>367</v>
      </c>
      <c r="K13984" s="1" t="s">
        <v>34</v>
      </c>
      <c r="L13984">
        <v>2.4E-2</v>
      </c>
      <c r="M13984" s="20" t="s">
        <v>15</v>
      </c>
      <c r="N13984" s="1" t="s">
        <v>8799</v>
      </c>
      <c r="O13984" s="1" t="s">
        <v>8800</v>
      </c>
      <c r="Q13984" s="19">
        <v>42995</v>
      </c>
    </row>
    <row r="13985" spans="1:17" x14ac:dyDescent="0.25">
      <c r="A13985">
        <v>71</v>
      </c>
      <c r="B13985" t="str">
        <f>IF(A13985="","",VLOOKUP(A13985,LOVs!$A$3:$B$62,2))</f>
        <v>Comox Valley</v>
      </c>
      <c r="C13985" t="str">
        <f>Table1[[#This Row],[School Name]]</f>
        <v>Highland Secondary</v>
      </c>
      <c r="D13985" t="s">
        <v>8803</v>
      </c>
      <c r="E13985">
        <v>1978</v>
      </c>
      <c r="F13985" t="s">
        <v>15</v>
      </c>
      <c r="H13985" s="19">
        <v>42994</v>
      </c>
      <c r="I13985" s="20">
        <v>2</v>
      </c>
      <c r="J13985" t="s">
        <v>367</v>
      </c>
      <c r="K13985" s="1" t="s">
        <v>34</v>
      </c>
      <c r="L13985">
        <v>8.0000000000000002E-3</v>
      </c>
      <c r="M13985" s="20" t="s">
        <v>18</v>
      </c>
      <c r="Q13985" s="19">
        <v>42995</v>
      </c>
    </row>
    <row r="13986" spans="1:17" ht="30" x14ac:dyDescent="0.25">
      <c r="A13986">
        <v>71</v>
      </c>
      <c r="B13986" t="str">
        <f>IF(A13986="","",VLOOKUP(A13986,LOVs!$A$3:$B$62,2))</f>
        <v>Comox Valley</v>
      </c>
      <c r="C13986" t="str">
        <f>Table1[[#This Row],[School Name]]</f>
        <v>Ecole Robb Road</v>
      </c>
      <c r="D13986" t="s">
        <v>8804</v>
      </c>
      <c r="E13986">
        <v>1957</v>
      </c>
      <c r="F13986" t="s">
        <v>15</v>
      </c>
      <c r="H13986" s="19">
        <v>42994</v>
      </c>
      <c r="I13986" s="20">
        <v>2</v>
      </c>
      <c r="J13986" t="s">
        <v>97</v>
      </c>
      <c r="K13986" s="1" t="s">
        <v>8805</v>
      </c>
      <c r="L13986">
        <v>1E-3</v>
      </c>
      <c r="M13986" s="20" t="s">
        <v>18</v>
      </c>
      <c r="Q13986" s="19">
        <v>42995</v>
      </c>
    </row>
    <row r="13987" spans="1:17" x14ac:dyDescent="0.25">
      <c r="A13987">
        <v>71</v>
      </c>
      <c r="B13987" t="str">
        <f>IF(A13987="","",VLOOKUP(A13987,LOVs!$A$3:$B$62,2))</f>
        <v>Comox Valley</v>
      </c>
      <c r="C13987" t="str">
        <f>Table1[[#This Row],[School Name]]</f>
        <v>Vanier Secondary</v>
      </c>
      <c r="D13987" t="s">
        <v>8806</v>
      </c>
      <c r="E13987">
        <v>1967</v>
      </c>
      <c r="F13987" t="s">
        <v>15</v>
      </c>
      <c r="H13987" s="19">
        <v>42994</v>
      </c>
      <c r="I13987" s="20">
        <v>2</v>
      </c>
      <c r="J13987" t="s">
        <v>97</v>
      </c>
      <c r="K13987" s="1" t="s">
        <v>8807</v>
      </c>
      <c r="L13987">
        <v>0</v>
      </c>
      <c r="M13987" s="20" t="s">
        <v>18</v>
      </c>
      <c r="Q13987" s="19">
        <v>42995</v>
      </c>
    </row>
    <row r="13988" spans="1:17" x14ac:dyDescent="0.25">
      <c r="A13988">
        <v>71</v>
      </c>
      <c r="B13988" t="str">
        <f>IF(A13988="","",VLOOKUP(A13988,LOVs!$A$3:$B$62,2))</f>
        <v>Comox Valley</v>
      </c>
      <c r="C13988" t="str">
        <f>Table1[[#This Row],[School Name]]</f>
        <v>Royston Elementary</v>
      </c>
      <c r="D13988" t="s">
        <v>8808</v>
      </c>
      <c r="E13988">
        <v>1950</v>
      </c>
      <c r="F13988" t="s">
        <v>15</v>
      </c>
      <c r="H13988" s="19">
        <v>42994</v>
      </c>
      <c r="I13988" s="20">
        <v>2</v>
      </c>
      <c r="J13988" t="s">
        <v>367</v>
      </c>
      <c r="K13988" s="1" t="s">
        <v>34</v>
      </c>
      <c r="L13988">
        <v>1E-3</v>
      </c>
      <c r="M13988" s="20" t="s">
        <v>18</v>
      </c>
      <c r="Q13988" s="19">
        <v>42995</v>
      </c>
    </row>
    <row r="13989" spans="1:17" x14ac:dyDescent="0.25">
      <c r="A13989">
        <v>71</v>
      </c>
      <c r="B13989" t="str">
        <f>IF(A13989="","",VLOOKUP(A13989,LOVs!$A$3:$B$62,2))</f>
        <v>Comox Valley</v>
      </c>
      <c r="C13989" t="str">
        <f>Table1[[#This Row],[School Name]]</f>
        <v>Cumberland Middle School</v>
      </c>
      <c r="D13989" t="s">
        <v>8809</v>
      </c>
      <c r="E13989">
        <v>1964</v>
      </c>
      <c r="F13989" t="s">
        <v>15</v>
      </c>
      <c r="H13989" s="19">
        <v>42994</v>
      </c>
      <c r="I13989" s="20">
        <v>2</v>
      </c>
      <c r="J13989" t="s">
        <v>367</v>
      </c>
      <c r="K13989" s="1" t="s">
        <v>34</v>
      </c>
      <c r="L13989">
        <v>2E-3</v>
      </c>
      <c r="M13989" s="20" t="s">
        <v>18</v>
      </c>
      <c r="Q13989" s="19">
        <v>42995</v>
      </c>
    </row>
    <row r="13990" spans="1:17" x14ac:dyDescent="0.25">
      <c r="A13990">
        <v>71</v>
      </c>
      <c r="B13990" t="str">
        <f>IF(A13990="","",VLOOKUP(A13990,LOVs!$A$3:$B$62,2))</f>
        <v>Comox Valley</v>
      </c>
      <c r="C13990" t="str">
        <f>Table1[[#This Row],[School Name]]</f>
        <v>Cumberland Elementary</v>
      </c>
      <c r="D13990" t="s">
        <v>8810</v>
      </c>
      <c r="E13990">
        <v>1973</v>
      </c>
      <c r="F13990" t="s">
        <v>15</v>
      </c>
      <c r="H13990" s="19">
        <v>42994</v>
      </c>
      <c r="I13990" s="20">
        <v>2</v>
      </c>
      <c r="J13990" t="s">
        <v>367</v>
      </c>
      <c r="K13990" s="1" t="s">
        <v>34</v>
      </c>
      <c r="L13990">
        <v>6.0000000000000001E-3</v>
      </c>
      <c r="M13990" s="20" t="s">
        <v>18</v>
      </c>
      <c r="Q13990" s="19">
        <v>42995</v>
      </c>
    </row>
    <row r="13991" spans="1:17" x14ac:dyDescent="0.25">
      <c r="A13991">
        <v>71</v>
      </c>
      <c r="B13991" t="str">
        <f>IF(A13991="","",VLOOKUP(A13991,LOVs!$A$3:$B$62,2))</f>
        <v>Comox Valley</v>
      </c>
      <c r="C13991" t="str">
        <f>Table1[[#This Row],[School Name]]</f>
        <v>Miracle Beach Elementary</v>
      </c>
      <c r="D13991" t="s">
        <v>8811</v>
      </c>
      <c r="E13991">
        <v>1982</v>
      </c>
      <c r="F13991" t="s">
        <v>15</v>
      </c>
      <c r="H13991" s="19">
        <v>42994</v>
      </c>
      <c r="I13991" s="20">
        <v>2</v>
      </c>
      <c r="J13991" t="s">
        <v>367</v>
      </c>
      <c r="K13991" s="1" t="s">
        <v>34</v>
      </c>
      <c r="L13991">
        <v>3.0000000000000001E-3</v>
      </c>
      <c r="M13991" s="20" t="s">
        <v>18</v>
      </c>
      <c r="Q13991" s="19">
        <v>42995</v>
      </c>
    </row>
    <row r="13992" spans="1:17" x14ac:dyDescent="0.25">
      <c r="A13992">
        <v>71</v>
      </c>
      <c r="B13992" t="str">
        <f>IF(A13992="","",VLOOKUP(A13992,LOVs!$A$3:$B$62,2))</f>
        <v>Comox Valley</v>
      </c>
      <c r="C13992" t="str">
        <f>Table1[[#This Row],[School Name]]</f>
        <v>NIDES</v>
      </c>
      <c r="D13992" t="s">
        <v>8812</v>
      </c>
      <c r="E13992">
        <v>1952</v>
      </c>
      <c r="F13992" t="s">
        <v>15</v>
      </c>
      <c r="H13992" s="19">
        <v>42994</v>
      </c>
      <c r="I13992" s="20">
        <v>2</v>
      </c>
      <c r="J13992" t="s">
        <v>367</v>
      </c>
      <c r="K13992" s="1" t="s">
        <v>34</v>
      </c>
      <c r="L13992">
        <v>2E-3</v>
      </c>
      <c r="M13992" s="20" t="s">
        <v>18</v>
      </c>
      <c r="Q13992" s="19">
        <v>42995</v>
      </c>
    </row>
    <row r="13993" spans="1:17" x14ac:dyDescent="0.25">
      <c r="A13993">
        <v>71</v>
      </c>
      <c r="B13993" t="str">
        <f>IF(A13993="","",VLOOKUP(A13993,LOVs!$A$3:$B$62,2))</f>
        <v>Comox Valley</v>
      </c>
      <c r="C13993" t="str">
        <f>Table1[[#This Row],[School Name]]</f>
        <v>Ecole Puntledge Park</v>
      </c>
      <c r="D13993" t="s">
        <v>8813</v>
      </c>
      <c r="E13993">
        <v>1964</v>
      </c>
      <c r="F13993" t="s">
        <v>15</v>
      </c>
      <c r="H13993" s="19">
        <v>42994</v>
      </c>
      <c r="I13993" s="20">
        <v>2</v>
      </c>
      <c r="J13993" t="s">
        <v>367</v>
      </c>
      <c r="K13993" s="1" t="s">
        <v>34</v>
      </c>
      <c r="L13993">
        <v>5.0000000000000001E-3</v>
      </c>
      <c r="M13993" s="20" t="s">
        <v>18</v>
      </c>
      <c r="Q13993" s="19">
        <v>42995</v>
      </c>
    </row>
    <row r="13994" spans="1:17" ht="45" x14ac:dyDescent="0.25">
      <c r="A13994">
        <v>72</v>
      </c>
      <c r="B13994" t="str">
        <f>IF(A13994="","",VLOOKUP(A13994,LOVs!$A$3:$B$62,2))</f>
        <v>Campbell River</v>
      </c>
      <c r="C13994" t="str">
        <f>Table1[[#This Row],[School Name]]</f>
        <v>Carihi Secondary</v>
      </c>
      <c r="D13994" t="s">
        <v>8814</v>
      </c>
      <c r="E13994">
        <v>1964</v>
      </c>
      <c r="F13994" t="s">
        <v>15</v>
      </c>
      <c r="H13994" s="19">
        <v>42810</v>
      </c>
      <c r="I13994" s="20">
        <v>1</v>
      </c>
      <c r="J13994" t="s">
        <v>97</v>
      </c>
      <c r="K13994" s="1" t="s">
        <v>8815</v>
      </c>
      <c r="L13994">
        <v>4.0000000000000001E-3</v>
      </c>
      <c r="M13994" s="20" t="s">
        <v>18</v>
      </c>
      <c r="N13994" s="1" t="s">
        <v>8816</v>
      </c>
      <c r="O13994" s="1" t="s">
        <v>8817</v>
      </c>
      <c r="Q13994" s="19">
        <v>42966</v>
      </c>
    </row>
    <row r="13995" spans="1:17" ht="45" x14ac:dyDescent="0.25">
      <c r="A13995">
        <v>72</v>
      </c>
      <c r="B13995" t="str">
        <f>IF(A13995="","",VLOOKUP(A13995,LOVs!$A$3:$B$62,2))</f>
        <v>Campbell River</v>
      </c>
      <c r="C13995" t="str">
        <f>Table1[[#This Row],[School Name]]</f>
        <v>Carihi Secondary</v>
      </c>
      <c r="D13995" t="s">
        <v>8814</v>
      </c>
      <c r="E13995">
        <v>1964</v>
      </c>
      <c r="F13995" t="s">
        <v>15</v>
      </c>
      <c r="H13995" s="19">
        <v>42810</v>
      </c>
      <c r="I13995" s="20">
        <v>1</v>
      </c>
      <c r="J13995" t="s">
        <v>97</v>
      </c>
      <c r="K13995" s="1" t="s">
        <v>8818</v>
      </c>
      <c r="L13995">
        <v>0</v>
      </c>
      <c r="M13995" s="20" t="s">
        <v>18</v>
      </c>
      <c r="N13995" s="1" t="s">
        <v>8816</v>
      </c>
      <c r="O13995" s="1" t="s">
        <v>8817</v>
      </c>
      <c r="Q13995" s="19">
        <v>42966</v>
      </c>
    </row>
    <row r="13996" spans="1:17" ht="45" x14ac:dyDescent="0.25">
      <c r="A13996">
        <v>72</v>
      </c>
      <c r="B13996" t="str">
        <f>IF(A13996="","",VLOOKUP(A13996,LOVs!$A$3:$B$62,2))</f>
        <v>Campbell River</v>
      </c>
      <c r="C13996" t="str">
        <f>Table1[[#This Row],[School Name]]</f>
        <v>Carihi Secondary</v>
      </c>
      <c r="D13996" t="s">
        <v>8814</v>
      </c>
      <c r="E13996">
        <v>1964</v>
      </c>
      <c r="F13996" t="s">
        <v>15</v>
      </c>
      <c r="H13996" s="19">
        <v>42871</v>
      </c>
      <c r="I13996" s="20">
        <v>1</v>
      </c>
      <c r="K13996" s="1" t="s">
        <v>34</v>
      </c>
      <c r="L13996">
        <v>1E-3</v>
      </c>
      <c r="M13996" s="20" t="s">
        <v>18</v>
      </c>
      <c r="N13996" s="1" t="s">
        <v>8816</v>
      </c>
      <c r="O13996" s="1" t="s">
        <v>8817</v>
      </c>
      <c r="Q13996" s="19">
        <v>42966</v>
      </c>
    </row>
    <row r="13997" spans="1:17" ht="30" x14ac:dyDescent="0.25">
      <c r="A13997">
        <v>72</v>
      </c>
      <c r="B13997" t="str">
        <f>IF(A13997="","",VLOOKUP(A13997,LOVs!$A$3:$B$62,2))</f>
        <v>Campbell River</v>
      </c>
      <c r="C13997" t="str">
        <f>Table1[[#This Row],[School Name]]</f>
        <v>Carihi Secondary</v>
      </c>
      <c r="D13997" t="s">
        <v>8814</v>
      </c>
      <c r="E13997">
        <v>1964</v>
      </c>
      <c r="F13997" t="s">
        <v>15</v>
      </c>
      <c r="H13997" s="19">
        <v>42871</v>
      </c>
      <c r="I13997" s="20">
        <v>1</v>
      </c>
      <c r="J13997" t="s">
        <v>97</v>
      </c>
      <c r="K13997" s="1" t="s">
        <v>8819</v>
      </c>
      <c r="L13997">
        <v>0.02</v>
      </c>
      <c r="M13997" s="20" t="s">
        <v>15</v>
      </c>
      <c r="N13997" s="1" t="s">
        <v>8820</v>
      </c>
      <c r="O13997" s="1" t="s">
        <v>8817</v>
      </c>
      <c r="Q13997" s="19">
        <v>42966</v>
      </c>
    </row>
    <row r="13998" spans="1:17" ht="45" x14ac:dyDescent="0.25">
      <c r="A13998">
        <v>72</v>
      </c>
      <c r="B13998" t="str">
        <f>IF(A13998="","",VLOOKUP(A13998,LOVs!$A$3:$B$62,2))</f>
        <v>Campbell River</v>
      </c>
      <c r="C13998" t="str">
        <f>Table1[[#This Row],[School Name]]</f>
        <v>Carihi Secondary</v>
      </c>
      <c r="D13998" t="s">
        <v>8814</v>
      </c>
      <c r="E13998">
        <v>1964</v>
      </c>
      <c r="F13998" t="s">
        <v>15</v>
      </c>
      <c r="H13998" s="19">
        <v>42871</v>
      </c>
      <c r="I13998" s="20">
        <v>1</v>
      </c>
      <c r="J13998" t="s">
        <v>97</v>
      </c>
      <c r="K13998" s="1" t="s">
        <v>8821</v>
      </c>
      <c r="L13998">
        <v>2E-3</v>
      </c>
      <c r="M13998" s="20" t="s">
        <v>18</v>
      </c>
      <c r="N13998" s="1" t="s">
        <v>8816</v>
      </c>
      <c r="O13998" s="1" t="s">
        <v>8817</v>
      </c>
      <c r="Q13998" s="19">
        <v>42966</v>
      </c>
    </row>
    <row r="13999" spans="1:17" ht="45" x14ac:dyDescent="0.25">
      <c r="A13999">
        <v>72</v>
      </c>
      <c r="B13999" t="str">
        <f>IF(A13999="","",VLOOKUP(A13999,LOVs!$A$3:$B$62,2))</f>
        <v>Campbell River</v>
      </c>
      <c r="C13999" t="str">
        <f>Table1[[#This Row],[School Name]]</f>
        <v>Cedar Elementary</v>
      </c>
      <c r="D13999" t="s">
        <v>8822</v>
      </c>
      <c r="E13999">
        <v>1957</v>
      </c>
      <c r="F13999" t="s">
        <v>15</v>
      </c>
      <c r="H13999" s="19">
        <v>42810</v>
      </c>
      <c r="I13999" s="20">
        <v>1</v>
      </c>
      <c r="K13999" s="1" t="s">
        <v>8823</v>
      </c>
      <c r="L13999">
        <v>3.0000000000000001E-3</v>
      </c>
      <c r="M13999" s="20" t="s">
        <v>18</v>
      </c>
      <c r="N13999" s="1" t="s">
        <v>8816</v>
      </c>
      <c r="O13999" s="1" t="s">
        <v>8817</v>
      </c>
      <c r="Q13999" s="19">
        <v>42964</v>
      </c>
    </row>
    <row r="14000" spans="1:17" ht="45" x14ac:dyDescent="0.25">
      <c r="A14000">
        <v>72</v>
      </c>
      <c r="B14000" t="str">
        <f>IF(A14000="","",VLOOKUP(A14000,LOVs!$A$3:$B$62,2))</f>
        <v>Campbell River</v>
      </c>
      <c r="C14000" t="str">
        <f>Table1[[#This Row],[School Name]]</f>
        <v>Cortes Elementary</v>
      </c>
      <c r="D14000" t="s">
        <v>8824</v>
      </c>
      <c r="E14000">
        <v>1978</v>
      </c>
      <c r="F14000" t="s">
        <v>15</v>
      </c>
      <c r="H14000" s="19">
        <v>42841</v>
      </c>
      <c r="I14000" s="20">
        <v>1</v>
      </c>
      <c r="J14000" t="s">
        <v>97</v>
      </c>
      <c r="K14000" s="1" t="s">
        <v>463</v>
      </c>
      <c r="L14000">
        <v>0</v>
      </c>
      <c r="M14000" s="20" t="s">
        <v>18</v>
      </c>
      <c r="N14000" s="1" t="s">
        <v>8816</v>
      </c>
      <c r="O14000" s="1" t="s">
        <v>8817</v>
      </c>
      <c r="Q14000" s="19">
        <v>42966</v>
      </c>
    </row>
    <row r="14001" spans="1:17" ht="45" x14ac:dyDescent="0.25">
      <c r="A14001">
        <v>72</v>
      </c>
      <c r="B14001" t="str">
        <f>IF(A14001="","",VLOOKUP(A14001,LOVs!$A$3:$B$62,2))</f>
        <v>Campbell River</v>
      </c>
      <c r="C14001" t="str">
        <f>Table1[[#This Row],[School Name]]</f>
        <v>Cortes Elementary</v>
      </c>
      <c r="D14001" t="s">
        <v>8824</v>
      </c>
      <c r="E14001">
        <v>1978</v>
      </c>
      <c r="F14001" t="s">
        <v>15</v>
      </c>
      <c r="H14001" s="19">
        <v>42841</v>
      </c>
      <c r="I14001" s="20">
        <v>1</v>
      </c>
      <c r="J14001" t="s">
        <v>97</v>
      </c>
      <c r="K14001" s="1" t="s">
        <v>8825</v>
      </c>
      <c r="L14001">
        <v>1E-3</v>
      </c>
      <c r="M14001" s="20" t="s">
        <v>18</v>
      </c>
      <c r="N14001" s="1" t="s">
        <v>8816</v>
      </c>
      <c r="O14001" s="1" t="s">
        <v>8817</v>
      </c>
      <c r="Q14001" s="19">
        <v>42966</v>
      </c>
    </row>
    <row r="14002" spans="1:17" ht="45" x14ac:dyDescent="0.25">
      <c r="A14002">
        <v>72</v>
      </c>
      <c r="B14002" t="str">
        <f>IF(A14002="","",VLOOKUP(A14002,LOVs!$A$3:$B$62,2))</f>
        <v>Campbell River</v>
      </c>
      <c r="C14002" t="str">
        <f>Table1[[#This Row],[School Name]]</f>
        <v>Cortes Elementary</v>
      </c>
      <c r="D14002" t="s">
        <v>8824</v>
      </c>
      <c r="E14002">
        <v>1978</v>
      </c>
      <c r="F14002" t="s">
        <v>15</v>
      </c>
      <c r="H14002" s="19">
        <v>42841</v>
      </c>
      <c r="I14002" s="20">
        <v>1</v>
      </c>
      <c r="J14002" t="s">
        <v>73</v>
      </c>
      <c r="K14002" s="1" t="s">
        <v>1171</v>
      </c>
      <c r="L14002">
        <v>0</v>
      </c>
      <c r="M14002" s="20" t="s">
        <v>18</v>
      </c>
      <c r="N14002" s="1" t="s">
        <v>8816</v>
      </c>
      <c r="O14002" s="1" t="s">
        <v>8817</v>
      </c>
      <c r="Q14002" s="19">
        <v>42966</v>
      </c>
    </row>
    <row r="14003" spans="1:17" ht="45" x14ac:dyDescent="0.25">
      <c r="A14003">
        <v>72</v>
      </c>
      <c r="B14003" t="str">
        <f>IF(A14003="","",VLOOKUP(A14003,LOVs!$A$3:$B$62,2))</f>
        <v>Campbell River</v>
      </c>
      <c r="C14003" t="str">
        <f>Table1[[#This Row],[School Name]]</f>
        <v>Cortes Elementary</v>
      </c>
      <c r="D14003" t="s">
        <v>8824</v>
      </c>
      <c r="E14003">
        <v>1978</v>
      </c>
      <c r="F14003" t="s">
        <v>15</v>
      </c>
      <c r="H14003" s="19">
        <v>42841</v>
      </c>
      <c r="I14003" s="20">
        <v>1</v>
      </c>
      <c r="J14003" t="s">
        <v>73</v>
      </c>
      <c r="K14003" s="1" t="s">
        <v>482</v>
      </c>
      <c r="L14003">
        <v>0</v>
      </c>
      <c r="M14003" s="20" t="s">
        <v>18</v>
      </c>
      <c r="N14003" s="1" t="s">
        <v>8816</v>
      </c>
      <c r="O14003" s="1" t="s">
        <v>8817</v>
      </c>
      <c r="Q14003" s="19">
        <v>42966</v>
      </c>
    </row>
    <row r="14004" spans="1:17" ht="30" x14ac:dyDescent="0.25">
      <c r="A14004">
        <v>72</v>
      </c>
      <c r="B14004" t="str">
        <f>IF(A14004="","",VLOOKUP(A14004,LOVs!$A$3:$B$62,2))</f>
        <v>Campbell River</v>
      </c>
      <c r="C14004" t="str">
        <f>Table1[[#This Row],[School Name]]</f>
        <v>Discovery Passage Elementary</v>
      </c>
      <c r="D14004" t="s">
        <v>8826</v>
      </c>
      <c r="E14004">
        <v>1960</v>
      </c>
      <c r="F14004" t="s">
        <v>15</v>
      </c>
      <c r="H14004" s="19">
        <v>42810</v>
      </c>
      <c r="I14004" s="20">
        <v>1</v>
      </c>
      <c r="K14004" s="1" t="s">
        <v>8827</v>
      </c>
      <c r="L14004">
        <v>0.01</v>
      </c>
      <c r="M14004" s="20" t="s">
        <v>15</v>
      </c>
      <c r="N14004" s="1" t="s">
        <v>8828</v>
      </c>
      <c r="O14004" s="1" t="s">
        <v>8817</v>
      </c>
      <c r="P14004" s="1" t="s">
        <v>8829</v>
      </c>
    </row>
    <row r="14005" spans="1:17" ht="45" x14ac:dyDescent="0.25">
      <c r="A14005">
        <v>72</v>
      </c>
      <c r="B14005" t="str">
        <f>IF(A14005="","",VLOOKUP(A14005,LOVs!$A$3:$B$62,2))</f>
        <v>Campbell River</v>
      </c>
      <c r="C14005" t="str">
        <f>Table1[[#This Row],[School Name]]</f>
        <v>Ecole des Deux Mondes</v>
      </c>
      <c r="D14005" t="s">
        <v>8830</v>
      </c>
      <c r="E14005">
        <v>1966</v>
      </c>
      <c r="F14005" t="s">
        <v>15</v>
      </c>
      <c r="H14005" s="19">
        <v>42810</v>
      </c>
      <c r="I14005" s="20">
        <v>1</v>
      </c>
      <c r="K14005" s="1" t="s">
        <v>436</v>
      </c>
      <c r="L14005">
        <v>5.0000000000000001E-3</v>
      </c>
      <c r="M14005" s="20" t="s">
        <v>18</v>
      </c>
      <c r="N14005" s="1" t="s">
        <v>8816</v>
      </c>
      <c r="O14005" s="1" t="s">
        <v>8817</v>
      </c>
      <c r="Q14005" s="19">
        <v>42964</v>
      </c>
    </row>
    <row r="14006" spans="1:17" ht="45" x14ac:dyDescent="0.25">
      <c r="A14006">
        <v>72</v>
      </c>
      <c r="B14006" t="str">
        <f>IF(A14006="","",VLOOKUP(A14006,LOVs!$A$3:$B$62,2))</f>
        <v>Campbell River</v>
      </c>
      <c r="C14006" t="str">
        <f>Table1[[#This Row],[School Name]]</f>
        <v>Ecole des Deux Mondes</v>
      </c>
      <c r="D14006" t="s">
        <v>8830</v>
      </c>
      <c r="E14006">
        <v>1966</v>
      </c>
      <c r="F14006" t="s">
        <v>15</v>
      </c>
      <c r="H14006" s="19">
        <v>42841</v>
      </c>
      <c r="I14006" s="20">
        <v>1</v>
      </c>
      <c r="J14006" t="s">
        <v>97</v>
      </c>
      <c r="K14006" s="1" t="s">
        <v>2587</v>
      </c>
      <c r="L14006">
        <v>1E-3</v>
      </c>
      <c r="M14006" s="20" t="s">
        <v>18</v>
      </c>
      <c r="N14006" s="1" t="s">
        <v>8816</v>
      </c>
      <c r="O14006" s="1" t="s">
        <v>8817</v>
      </c>
      <c r="Q14006" s="19">
        <v>42964</v>
      </c>
    </row>
    <row r="14007" spans="1:17" ht="45" x14ac:dyDescent="0.25">
      <c r="A14007">
        <v>72</v>
      </c>
      <c r="B14007" t="str">
        <f>IF(A14007="","",VLOOKUP(A14007,LOVs!$A$3:$B$62,2))</f>
        <v>Campbell River</v>
      </c>
      <c r="C14007" t="str">
        <f>Table1[[#This Row],[School Name]]</f>
        <v>Ecole des Deux Mondes</v>
      </c>
      <c r="D14007" t="s">
        <v>8830</v>
      </c>
      <c r="E14007">
        <v>1966</v>
      </c>
      <c r="F14007" t="s">
        <v>15</v>
      </c>
      <c r="H14007" s="19">
        <v>42841</v>
      </c>
      <c r="I14007" s="20">
        <v>1</v>
      </c>
      <c r="J14007" t="s">
        <v>97</v>
      </c>
      <c r="K14007" s="1" t="s">
        <v>2584</v>
      </c>
      <c r="L14007">
        <v>2E-3</v>
      </c>
      <c r="M14007" s="20" t="s">
        <v>18</v>
      </c>
      <c r="N14007" s="1" t="s">
        <v>8816</v>
      </c>
      <c r="O14007" s="1" t="s">
        <v>8817</v>
      </c>
      <c r="Q14007" s="19">
        <v>42964</v>
      </c>
    </row>
    <row r="14008" spans="1:17" ht="45" x14ac:dyDescent="0.25">
      <c r="A14008">
        <v>72</v>
      </c>
      <c r="B14008" t="str">
        <f>IF(A14008="","",VLOOKUP(A14008,LOVs!$A$3:$B$62,2))</f>
        <v>Campbell River</v>
      </c>
      <c r="C14008" t="str">
        <f>Table1[[#This Row],[School Name]]</f>
        <v>Ecole des Deux Mondes</v>
      </c>
      <c r="D14008" t="s">
        <v>8830</v>
      </c>
      <c r="E14008">
        <v>1966</v>
      </c>
      <c r="F14008" t="s">
        <v>15</v>
      </c>
      <c r="H14008" s="19">
        <v>42841</v>
      </c>
      <c r="I14008" s="20">
        <v>1</v>
      </c>
      <c r="J14008" t="s">
        <v>73</v>
      </c>
      <c r="K14008" s="1" t="s">
        <v>8831</v>
      </c>
      <c r="L14008">
        <v>3.0000000000000001E-3</v>
      </c>
      <c r="M14008" s="20" t="s">
        <v>18</v>
      </c>
      <c r="N14008" s="1" t="s">
        <v>8816</v>
      </c>
      <c r="O14008" s="1" t="s">
        <v>8817</v>
      </c>
      <c r="Q14008" s="19">
        <v>42964</v>
      </c>
    </row>
    <row r="14009" spans="1:17" ht="45" x14ac:dyDescent="0.25">
      <c r="A14009">
        <v>72</v>
      </c>
      <c r="B14009" t="str">
        <f>IF(A14009="","",VLOOKUP(A14009,LOVs!$A$3:$B$62,2))</f>
        <v>Campbell River</v>
      </c>
      <c r="C14009" t="str">
        <f>Table1[[#This Row],[School Name]]</f>
        <v>Georgia Park Elementary</v>
      </c>
      <c r="D14009" t="s">
        <v>8832</v>
      </c>
      <c r="E14009">
        <v>1996</v>
      </c>
      <c r="F14009" t="s">
        <v>15</v>
      </c>
      <c r="H14009" s="19">
        <v>42810</v>
      </c>
      <c r="I14009" s="20">
        <v>1</v>
      </c>
      <c r="K14009" s="1" t="s">
        <v>6175</v>
      </c>
      <c r="L14009">
        <v>1E-3</v>
      </c>
      <c r="M14009" s="20" t="s">
        <v>18</v>
      </c>
      <c r="N14009" s="1" t="s">
        <v>8816</v>
      </c>
      <c r="O14009" s="1" t="s">
        <v>8817</v>
      </c>
      <c r="Q14009" s="19">
        <v>42964</v>
      </c>
    </row>
    <row r="14010" spans="1:17" ht="45" x14ac:dyDescent="0.25">
      <c r="A14010">
        <v>72</v>
      </c>
      <c r="B14010" t="str">
        <f>IF(A14010="","",VLOOKUP(A14010,LOVs!$A$3:$B$62,2))</f>
        <v>Campbell River</v>
      </c>
      <c r="C14010" t="s">
        <v>9960</v>
      </c>
      <c r="D14010" t="s">
        <v>8833</v>
      </c>
      <c r="E14010">
        <v>1970</v>
      </c>
      <c r="F14010" t="s">
        <v>15</v>
      </c>
      <c r="H14010" s="19">
        <v>42810</v>
      </c>
      <c r="I14010" s="20">
        <v>1</v>
      </c>
      <c r="J14010" t="s">
        <v>73</v>
      </c>
      <c r="K14010" s="1" t="s">
        <v>8834</v>
      </c>
      <c r="L14010">
        <v>1E-3</v>
      </c>
      <c r="M14010" s="20" t="s">
        <v>18</v>
      </c>
      <c r="N14010" s="1" t="s">
        <v>8816</v>
      </c>
      <c r="O14010" s="1" t="s">
        <v>8817</v>
      </c>
      <c r="Q14010" s="19">
        <v>42964</v>
      </c>
    </row>
    <row r="14011" spans="1:17" ht="45" x14ac:dyDescent="0.25">
      <c r="A14011">
        <v>72</v>
      </c>
      <c r="B14011" t="str">
        <f>IF(A14011="","",VLOOKUP(A14011,LOVs!$A$3:$B$62,2))</f>
        <v>Campbell River</v>
      </c>
      <c r="C14011" t="str">
        <f>Table1[[#This Row],[School Name]]</f>
        <v>Ocean Grove Elementary</v>
      </c>
      <c r="D14011" t="s">
        <v>8835</v>
      </c>
      <c r="E14011">
        <v>1993</v>
      </c>
      <c r="F14011" t="s">
        <v>15</v>
      </c>
      <c r="H14011" s="19">
        <v>42810</v>
      </c>
      <c r="I14011" s="20">
        <v>1</v>
      </c>
      <c r="K14011" s="1" t="s">
        <v>8836</v>
      </c>
      <c r="L14011">
        <v>1E-3</v>
      </c>
      <c r="M14011" s="20" t="s">
        <v>18</v>
      </c>
      <c r="N14011" s="1" t="s">
        <v>8816</v>
      </c>
      <c r="O14011" s="1" t="s">
        <v>8817</v>
      </c>
      <c r="Q14011" s="19">
        <v>42965</v>
      </c>
    </row>
    <row r="14012" spans="1:17" ht="75" x14ac:dyDescent="0.25">
      <c r="A14012">
        <v>72</v>
      </c>
      <c r="B14012" t="str">
        <f>IF(A14012="","",VLOOKUP(A14012,LOVs!$A$3:$B$62,2))</f>
        <v>Campbell River</v>
      </c>
      <c r="C14012" t="str">
        <f>Table1[[#This Row],[School Name]]</f>
        <v>Oyster River Elementary</v>
      </c>
      <c r="D14012" t="s">
        <v>8837</v>
      </c>
      <c r="E14012">
        <v>1982</v>
      </c>
      <c r="F14012" t="s">
        <v>15</v>
      </c>
      <c r="H14012" s="19">
        <v>42810</v>
      </c>
      <c r="I14012" s="20">
        <v>1</v>
      </c>
      <c r="K14012" s="1" t="s">
        <v>3664</v>
      </c>
      <c r="L14012">
        <v>2E-3</v>
      </c>
      <c r="M14012" s="20" t="s">
        <v>18</v>
      </c>
      <c r="N14012" s="1" t="s">
        <v>8816</v>
      </c>
      <c r="O14012" s="1" t="s">
        <v>8817</v>
      </c>
      <c r="P14012" s="1" t="s">
        <v>8838</v>
      </c>
      <c r="Q14012" s="19">
        <v>42965</v>
      </c>
    </row>
    <row r="14013" spans="1:17" ht="45" x14ac:dyDescent="0.25">
      <c r="A14013">
        <v>72</v>
      </c>
      <c r="B14013" t="str">
        <f>IF(A14013="","",VLOOKUP(A14013,LOVs!$A$3:$B$62,2))</f>
        <v>Campbell River</v>
      </c>
      <c r="C14013" t="str">
        <f>Table1[[#This Row],[School Name]]</f>
        <v>Penfield Elementary</v>
      </c>
      <c r="D14013" t="s">
        <v>8839</v>
      </c>
      <c r="E14013">
        <v>1982</v>
      </c>
      <c r="F14013" t="s">
        <v>15</v>
      </c>
      <c r="H14013" s="19">
        <v>42810</v>
      </c>
      <c r="I14013" s="20">
        <v>1</v>
      </c>
      <c r="K14013" s="1" t="s">
        <v>8840</v>
      </c>
      <c r="L14013">
        <v>5.0000000000000001E-3</v>
      </c>
      <c r="M14013" s="20" t="s">
        <v>18</v>
      </c>
      <c r="N14013" s="1" t="s">
        <v>8816</v>
      </c>
      <c r="O14013" s="1" t="s">
        <v>8817</v>
      </c>
      <c r="Q14013" s="19">
        <v>42965</v>
      </c>
    </row>
    <row r="14014" spans="1:17" ht="45" x14ac:dyDescent="0.25">
      <c r="A14014">
        <v>72</v>
      </c>
      <c r="B14014" t="str">
        <f>IF(A14014="","",VLOOKUP(A14014,LOVs!$A$3:$B$62,2))</f>
        <v>Campbell River</v>
      </c>
      <c r="C14014" t="str">
        <f>Table1[[#This Row],[School Name]]</f>
        <v>Penfield Elementary</v>
      </c>
      <c r="D14014" t="s">
        <v>8839</v>
      </c>
      <c r="E14014">
        <v>1982</v>
      </c>
      <c r="F14014" t="s">
        <v>15</v>
      </c>
      <c r="H14014" s="19">
        <v>42871</v>
      </c>
      <c r="I14014" s="20">
        <v>1</v>
      </c>
      <c r="J14014" t="s">
        <v>97</v>
      </c>
      <c r="K14014" s="1" t="s">
        <v>8841</v>
      </c>
      <c r="L14014">
        <v>2E-3</v>
      </c>
      <c r="M14014" s="20" t="s">
        <v>18</v>
      </c>
      <c r="N14014" s="1" t="s">
        <v>8816</v>
      </c>
      <c r="O14014" s="1" t="s">
        <v>8817</v>
      </c>
      <c r="Q14014" s="19">
        <v>42965</v>
      </c>
    </row>
    <row r="14015" spans="1:17" ht="45" x14ac:dyDescent="0.25">
      <c r="A14015">
        <v>72</v>
      </c>
      <c r="B14015" t="str">
        <f>IF(A14015="","",VLOOKUP(A14015,LOVs!$A$3:$B$62,2))</f>
        <v>Campbell River</v>
      </c>
      <c r="C14015" t="str">
        <f>Table1[[#This Row],[School Name]]</f>
        <v>Penfield Elementary</v>
      </c>
      <c r="D14015" t="s">
        <v>8839</v>
      </c>
      <c r="E14015">
        <v>1982</v>
      </c>
      <c r="F14015" t="s">
        <v>15</v>
      </c>
      <c r="H14015" s="19">
        <v>42871</v>
      </c>
      <c r="I14015" s="20">
        <v>1</v>
      </c>
      <c r="K14015" s="1" t="s">
        <v>529</v>
      </c>
      <c r="L14015">
        <v>0</v>
      </c>
      <c r="M14015" s="20" t="s">
        <v>18</v>
      </c>
      <c r="N14015" s="1" t="s">
        <v>8816</v>
      </c>
      <c r="O14015" s="1" t="s">
        <v>8817</v>
      </c>
      <c r="Q14015" s="19">
        <v>42965</v>
      </c>
    </row>
    <row r="14016" spans="1:17" ht="45" x14ac:dyDescent="0.25">
      <c r="A14016">
        <v>72</v>
      </c>
      <c r="B14016" t="str">
        <f>IF(A14016="","",VLOOKUP(A14016,LOVs!$A$3:$B$62,2))</f>
        <v>Campbell River</v>
      </c>
      <c r="C14016" t="str">
        <f>Table1[[#This Row],[School Name]]</f>
        <v>Penfield Elementary</v>
      </c>
      <c r="D14016" t="s">
        <v>8839</v>
      </c>
      <c r="E14016">
        <v>1982</v>
      </c>
      <c r="F14016" t="s">
        <v>15</v>
      </c>
      <c r="H14016" s="19">
        <v>42871</v>
      </c>
      <c r="I14016" s="20">
        <v>1</v>
      </c>
      <c r="K14016" s="1" t="s">
        <v>3577</v>
      </c>
      <c r="L14016">
        <v>5.0000000000000001E-3</v>
      </c>
      <c r="M14016" s="20" t="s">
        <v>18</v>
      </c>
      <c r="N14016" s="1" t="s">
        <v>8816</v>
      </c>
      <c r="O14016" s="1" t="s">
        <v>8817</v>
      </c>
      <c r="P14016" s="1" t="s">
        <v>8842</v>
      </c>
      <c r="Q14016" s="19">
        <v>42965</v>
      </c>
    </row>
    <row r="14017" spans="1:17" ht="45" x14ac:dyDescent="0.25">
      <c r="A14017">
        <v>72</v>
      </c>
      <c r="B14017" t="str">
        <f>IF(A14017="","",VLOOKUP(A14017,LOVs!$A$3:$B$62,2))</f>
        <v>Campbell River</v>
      </c>
      <c r="C14017" t="str">
        <f>Table1[[#This Row],[School Name]]</f>
        <v>Ecole Phoenix</v>
      </c>
      <c r="D14017" t="s">
        <v>8843</v>
      </c>
      <c r="E14017">
        <v>1996</v>
      </c>
      <c r="F14017" t="s">
        <v>15</v>
      </c>
      <c r="H14017" s="19">
        <v>42810</v>
      </c>
      <c r="I14017" s="20">
        <v>1</v>
      </c>
      <c r="K14017" s="1" t="s">
        <v>6239</v>
      </c>
      <c r="L14017">
        <v>0.01</v>
      </c>
      <c r="M14017" s="20" t="s">
        <v>18</v>
      </c>
      <c r="N14017" s="1" t="s">
        <v>8816</v>
      </c>
      <c r="O14017" s="1" t="s">
        <v>8817</v>
      </c>
      <c r="Q14017" s="19">
        <v>42966</v>
      </c>
    </row>
    <row r="14018" spans="1:17" ht="45" x14ac:dyDescent="0.25">
      <c r="A14018">
        <v>72</v>
      </c>
      <c r="B14018" t="str">
        <f>IF(A14018="","",VLOOKUP(A14018,LOVs!$A$3:$B$62,2))</f>
        <v>Campbell River</v>
      </c>
      <c r="C14018" t="str">
        <f>Table1[[#This Row],[School Name]]</f>
        <v>Ecole Phoenix</v>
      </c>
      <c r="D14018" t="s">
        <v>8843</v>
      </c>
      <c r="E14018">
        <v>1996</v>
      </c>
      <c r="F14018" t="s">
        <v>15</v>
      </c>
      <c r="H14018" s="19">
        <v>42841</v>
      </c>
      <c r="I14018" s="20">
        <v>1</v>
      </c>
      <c r="J14018" t="s">
        <v>97</v>
      </c>
      <c r="K14018" s="1" t="s">
        <v>8844</v>
      </c>
      <c r="L14018">
        <v>7.0000000000000001E-3</v>
      </c>
      <c r="M14018" s="20" t="s">
        <v>18</v>
      </c>
      <c r="N14018" s="1" t="s">
        <v>8816</v>
      </c>
      <c r="O14018" s="1" t="s">
        <v>8817</v>
      </c>
      <c r="Q14018" s="19">
        <v>42966</v>
      </c>
    </row>
    <row r="14019" spans="1:17" ht="45" x14ac:dyDescent="0.25">
      <c r="A14019">
        <v>72</v>
      </c>
      <c r="B14019" t="str">
        <f>IF(A14019="","",VLOOKUP(A14019,LOVs!$A$3:$B$62,2))</f>
        <v>Campbell River</v>
      </c>
      <c r="C14019" t="str">
        <f>Table1[[#This Row],[School Name]]</f>
        <v>Ecole Phoenix</v>
      </c>
      <c r="D14019" t="s">
        <v>8843</v>
      </c>
      <c r="E14019">
        <v>1996</v>
      </c>
      <c r="F14019" t="s">
        <v>15</v>
      </c>
      <c r="H14019" s="19">
        <v>42841</v>
      </c>
      <c r="I14019" s="20">
        <v>1</v>
      </c>
      <c r="J14019" t="s">
        <v>97</v>
      </c>
      <c r="K14019" s="1" t="s">
        <v>3021</v>
      </c>
      <c r="L14019">
        <v>1E-3</v>
      </c>
      <c r="M14019" s="20" t="s">
        <v>18</v>
      </c>
      <c r="N14019" s="1" t="s">
        <v>8816</v>
      </c>
      <c r="O14019" s="1" t="s">
        <v>8817</v>
      </c>
      <c r="Q14019" s="19">
        <v>42966</v>
      </c>
    </row>
    <row r="14020" spans="1:17" ht="45" x14ac:dyDescent="0.25">
      <c r="A14020">
        <v>72</v>
      </c>
      <c r="B14020" t="str">
        <f>IF(A14020="","",VLOOKUP(A14020,LOVs!$A$3:$B$62,2))</f>
        <v>Campbell River</v>
      </c>
      <c r="C14020" t="str">
        <f>Table1[[#This Row],[School Name]]</f>
        <v>Ecole Phoenix</v>
      </c>
      <c r="D14020" t="s">
        <v>8843</v>
      </c>
      <c r="E14020">
        <v>1996</v>
      </c>
      <c r="F14020" t="s">
        <v>15</v>
      </c>
      <c r="H14020" s="19">
        <v>42841</v>
      </c>
      <c r="I14020" s="20">
        <v>1</v>
      </c>
      <c r="J14020" t="s">
        <v>73</v>
      </c>
      <c r="K14020" s="1" t="s">
        <v>8845</v>
      </c>
      <c r="L14020">
        <v>0</v>
      </c>
      <c r="M14020" s="20" t="s">
        <v>18</v>
      </c>
      <c r="N14020" s="1" t="s">
        <v>8816</v>
      </c>
      <c r="O14020" s="1" t="s">
        <v>8817</v>
      </c>
      <c r="Q14020" s="19">
        <v>42966</v>
      </c>
    </row>
    <row r="14021" spans="1:17" ht="30" x14ac:dyDescent="0.25">
      <c r="A14021">
        <v>72</v>
      </c>
      <c r="B14021" t="str">
        <f>IF(A14021="","",VLOOKUP(A14021,LOVs!$A$3:$B$62,2))</f>
        <v>Campbell River</v>
      </c>
      <c r="C14021" t="str">
        <f>Table1[[#This Row],[School Name]]</f>
        <v>Pinecrest Elementary</v>
      </c>
      <c r="D14021" t="s">
        <v>8846</v>
      </c>
      <c r="E14021">
        <v>1967</v>
      </c>
      <c r="F14021" t="s">
        <v>15</v>
      </c>
      <c r="H14021" s="19">
        <v>42810</v>
      </c>
      <c r="I14021" s="20">
        <v>1</v>
      </c>
      <c r="J14021" t="s">
        <v>97</v>
      </c>
      <c r="K14021" s="1" t="s">
        <v>435</v>
      </c>
      <c r="L14021">
        <v>0</v>
      </c>
      <c r="M14021" s="20" t="s">
        <v>18</v>
      </c>
      <c r="N14021" s="1" t="s">
        <v>8847</v>
      </c>
      <c r="O14021" s="1" t="s">
        <v>8817</v>
      </c>
      <c r="Q14021" s="19">
        <v>42965</v>
      </c>
    </row>
    <row r="14022" spans="1:17" ht="30" x14ac:dyDescent="0.25">
      <c r="A14022">
        <v>72</v>
      </c>
      <c r="B14022" t="str">
        <f>IF(A14022="","",VLOOKUP(A14022,LOVs!$A$3:$B$62,2))</f>
        <v>Campbell River</v>
      </c>
      <c r="C14022" t="str">
        <f>Table1[[#This Row],[School Name]]</f>
        <v>Pinecrest Elementary</v>
      </c>
      <c r="D14022" t="s">
        <v>8846</v>
      </c>
      <c r="E14022">
        <v>1967</v>
      </c>
      <c r="F14022" t="s">
        <v>15</v>
      </c>
      <c r="H14022" s="19">
        <v>42810</v>
      </c>
      <c r="I14022" s="20">
        <v>1</v>
      </c>
      <c r="J14022" t="s">
        <v>27</v>
      </c>
      <c r="K14022" s="1" t="s">
        <v>283</v>
      </c>
      <c r="L14022">
        <v>0.02</v>
      </c>
      <c r="M14022" s="20" t="s">
        <v>15</v>
      </c>
      <c r="N14022" s="1" t="s">
        <v>8848</v>
      </c>
      <c r="O14022" s="1" t="s">
        <v>8817</v>
      </c>
      <c r="Q14022" s="19">
        <v>42965</v>
      </c>
    </row>
    <row r="14023" spans="1:17" ht="30" x14ac:dyDescent="0.25">
      <c r="A14023">
        <v>72</v>
      </c>
      <c r="B14023" t="str">
        <f>IF(A14023="","",VLOOKUP(A14023,LOVs!$A$3:$B$62,2))</f>
        <v>Campbell River</v>
      </c>
      <c r="C14023" t="str">
        <f>Table1[[#This Row],[School Name]]</f>
        <v>Pinecrest Elementary</v>
      </c>
      <c r="D14023" t="s">
        <v>8846</v>
      </c>
      <c r="E14023">
        <v>1967</v>
      </c>
      <c r="F14023" t="s">
        <v>15</v>
      </c>
      <c r="H14023" s="19">
        <v>42810</v>
      </c>
      <c r="I14023" s="20">
        <v>1</v>
      </c>
      <c r="J14023" t="s">
        <v>8849</v>
      </c>
      <c r="K14023" s="1" t="s">
        <v>283</v>
      </c>
      <c r="L14023">
        <v>7.0000000000000007E-2</v>
      </c>
      <c r="M14023" s="20" t="s">
        <v>15</v>
      </c>
      <c r="N14023" s="1" t="s">
        <v>8848</v>
      </c>
      <c r="O14023" s="1" t="s">
        <v>8817</v>
      </c>
      <c r="Q14023" s="19">
        <v>42965</v>
      </c>
    </row>
    <row r="14024" spans="1:17" ht="30" x14ac:dyDescent="0.25">
      <c r="A14024">
        <v>72</v>
      </c>
      <c r="B14024" t="str">
        <f>IF(A14024="","",VLOOKUP(A14024,LOVs!$A$3:$B$62,2))</f>
        <v>Campbell River</v>
      </c>
      <c r="C14024" t="str">
        <f>Table1[[#This Row],[School Name]]</f>
        <v>Pinecrest Elementary</v>
      </c>
      <c r="D14024" t="s">
        <v>8846</v>
      </c>
      <c r="E14024">
        <v>1967</v>
      </c>
      <c r="F14024" t="s">
        <v>15</v>
      </c>
      <c r="H14024" s="19">
        <v>42810</v>
      </c>
      <c r="I14024" s="20">
        <v>1</v>
      </c>
      <c r="J14024" t="s">
        <v>8850</v>
      </c>
      <c r="K14024" s="1" t="s">
        <v>283</v>
      </c>
      <c r="L14024">
        <v>0.02</v>
      </c>
      <c r="M14024" s="20" t="s">
        <v>15</v>
      </c>
      <c r="N14024" s="1" t="s">
        <v>8848</v>
      </c>
      <c r="O14024" s="1" t="s">
        <v>8817</v>
      </c>
      <c r="Q14024" s="19">
        <v>42965</v>
      </c>
    </row>
    <row r="14025" spans="1:17" ht="30" x14ac:dyDescent="0.25">
      <c r="A14025">
        <v>72</v>
      </c>
      <c r="B14025" t="str">
        <f>IF(A14025="","",VLOOKUP(A14025,LOVs!$A$3:$B$62,2))</f>
        <v>Campbell River</v>
      </c>
      <c r="C14025" t="str">
        <f>Table1[[#This Row],[School Name]]</f>
        <v>Pinecrest Elementary</v>
      </c>
      <c r="D14025" t="s">
        <v>8846</v>
      </c>
      <c r="E14025">
        <v>1967</v>
      </c>
      <c r="F14025" t="s">
        <v>15</v>
      </c>
      <c r="H14025" s="19">
        <v>42841</v>
      </c>
      <c r="I14025" s="20">
        <v>1</v>
      </c>
      <c r="J14025" t="s">
        <v>97</v>
      </c>
      <c r="K14025" s="1" t="s">
        <v>283</v>
      </c>
      <c r="L14025">
        <v>0.02</v>
      </c>
      <c r="M14025" s="20" t="s">
        <v>15</v>
      </c>
      <c r="N14025" s="1" t="s">
        <v>8848</v>
      </c>
      <c r="O14025" s="1" t="s">
        <v>8817</v>
      </c>
      <c r="Q14025" s="19">
        <v>42965</v>
      </c>
    </row>
    <row r="14026" spans="1:17" ht="45" x14ac:dyDescent="0.25">
      <c r="A14026">
        <v>72</v>
      </c>
      <c r="B14026" t="str">
        <f>IF(A14026="","",VLOOKUP(A14026,LOVs!$A$3:$B$62,2))</f>
        <v>Campbell River</v>
      </c>
      <c r="C14026" t="str">
        <f>Table1[[#This Row],[School Name]]</f>
        <v>Pinecrest Elementary</v>
      </c>
      <c r="D14026" t="s">
        <v>8846</v>
      </c>
      <c r="E14026">
        <v>1967</v>
      </c>
      <c r="F14026" t="s">
        <v>15</v>
      </c>
      <c r="H14026" s="19">
        <v>42871</v>
      </c>
      <c r="I14026" s="20">
        <v>1</v>
      </c>
      <c r="J14026" t="s">
        <v>8851</v>
      </c>
      <c r="K14026" s="1" t="s">
        <v>283</v>
      </c>
      <c r="L14026">
        <v>0</v>
      </c>
      <c r="M14026" s="20" t="s">
        <v>18</v>
      </c>
      <c r="N14026" s="1" t="s">
        <v>8816</v>
      </c>
      <c r="O14026" s="1" t="s">
        <v>8817</v>
      </c>
      <c r="Q14026" s="19">
        <v>42965</v>
      </c>
    </row>
    <row r="14027" spans="1:17" ht="30" x14ac:dyDescent="0.25">
      <c r="A14027">
        <v>72</v>
      </c>
      <c r="B14027" t="str">
        <f>IF(A14027="","",VLOOKUP(A14027,LOVs!$A$3:$B$62,2))</f>
        <v>Campbell River</v>
      </c>
      <c r="C14027" t="str">
        <f>Table1[[#This Row],[School Name]]</f>
        <v>Pinecrest Elementary</v>
      </c>
      <c r="D14027" t="s">
        <v>8846</v>
      </c>
      <c r="E14027">
        <v>1967</v>
      </c>
      <c r="F14027" t="s">
        <v>15</v>
      </c>
      <c r="H14027" s="19">
        <v>42810</v>
      </c>
      <c r="I14027" s="20">
        <v>1</v>
      </c>
      <c r="J14027" t="s">
        <v>97</v>
      </c>
      <c r="K14027" s="1" t="s">
        <v>8852</v>
      </c>
      <c r="L14027">
        <v>1.4E-2</v>
      </c>
      <c r="M14027" s="20" t="s">
        <v>15</v>
      </c>
      <c r="N14027" s="1" t="s">
        <v>8853</v>
      </c>
      <c r="O14027" s="1" t="s">
        <v>8817</v>
      </c>
      <c r="Q14027" s="19">
        <v>42965</v>
      </c>
    </row>
    <row r="14028" spans="1:17" ht="45" x14ac:dyDescent="0.25">
      <c r="A14028">
        <v>72</v>
      </c>
      <c r="B14028" t="str">
        <f>IF(A14028="","",VLOOKUP(A14028,LOVs!$A$3:$B$62,2))</f>
        <v>Campbell River</v>
      </c>
      <c r="C14028" t="str">
        <f>Table1[[#This Row],[School Name]]</f>
        <v>Pinecrest Elementary</v>
      </c>
      <c r="D14028" t="s">
        <v>8846</v>
      </c>
      <c r="E14028">
        <v>1967</v>
      </c>
      <c r="F14028" t="s">
        <v>15</v>
      </c>
      <c r="H14028" s="19">
        <v>42871</v>
      </c>
      <c r="I14028" s="20">
        <v>1</v>
      </c>
      <c r="J14028" t="s">
        <v>97</v>
      </c>
      <c r="K14028" s="1" t="s">
        <v>297</v>
      </c>
      <c r="L14028">
        <v>0</v>
      </c>
      <c r="M14028" s="20" t="s">
        <v>18</v>
      </c>
      <c r="N14028" s="1" t="s">
        <v>8816</v>
      </c>
      <c r="O14028" s="1" t="s">
        <v>8817</v>
      </c>
      <c r="Q14028" s="19">
        <v>42965</v>
      </c>
    </row>
    <row r="14029" spans="1:17" ht="45" x14ac:dyDescent="0.25">
      <c r="A14029">
        <v>72</v>
      </c>
      <c r="B14029" t="str">
        <f>IF(A14029="","",VLOOKUP(A14029,LOVs!$A$3:$B$62,2))</f>
        <v>Campbell River</v>
      </c>
      <c r="C14029" t="str">
        <f>Table1[[#This Row],[School Name]]</f>
        <v>Pinecrest Elementary</v>
      </c>
      <c r="D14029" t="s">
        <v>8846</v>
      </c>
      <c r="E14029">
        <v>1967</v>
      </c>
      <c r="F14029" t="s">
        <v>15</v>
      </c>
      <c r="H14029" s="19">
        <v>42810</v>
      </c>
      <c r="I14029" s="20">
        <v>1</v>
      </c>
      <c r="J14029" t="s">
        <v>16</v>
      </c>
      <c r="K14029" s="1" t="s">
        <v>8854</v>
      </c>
      <c r="L14029">
        <v>1E-3</v>
      </c>
      <c r="M14029" s="20" t="s">
        <v>18</v>
      </c>
      <c r="N14029" s="1" t="s">
        <v>8816</v>
      </c>
      <c r="O14029" s="1" t="s">
        <v>8817</v>
      </c>
      <c r="Q14029" s="19">
        <v>42965</v>
      </c>
    </row>
    <row r="14030" spans="1:17" ht="30" x14ac:dyDescent="0.25">
      <c r="A14030">
        <v>72</v>
      </c>
      <c r="B14030" t="str">
        <f>IF(A14030="","",VLOOKUP(A14030,LOVs!$A$3:$B$62,2))</f>
        <v>Campbell River</v>
      </c>
      <c r="C14030" t="str">
        <f>Table1[[#This Row],[School Name]]</f>
        <v>Pinecrest Elementary</v>
      </c>
      <c r="D14030" t="s">
        <v>8846</v>
      </c>
      <c r="E14030">
        <v>1967</v>
      </c>
      <c r="F14030" t="s">
        <v>15</v>
      </c>
      <c r="H14030" s="19">
        <v>42841</v>
      </c>
      <c r="I14030" s="20">
        <v>1</v>
      </c>
      <c r="J14030" t="s">
        <v>97</v>
      </c>
      <c r="K14030" s="1" t="s">
        <v>8855</v>
      </c>
      <c r="L14030">
        <v>6.0000000000000001E-3</v>
      </c>
      <c r="M14030" s="20" t="s">
        <v>18</v>
      </c>
      <c r="N14030" s="1" t="s">
        <v>8856</v>
      </c>
      <c r="O14030" s="1" t="s">
        <v>8817</v>
      </c>
      <c r="Q14030" s="19">
        <v>42965</v>
      </c>
    </row>
    <row r="14031" spans="1:17" ht="45" x14ac:dyDescent="0.25">
      <c r="A14031">
        <v>72</v>
      </c>
      <c r="B14031" t="str">
        <f>IF(A14031="","",VLOOKUP(A14031,LOVs!$A$3:$B$62,2))</f>
        <v>Campbell River</v>
      </c>
      <c r="C14031" t="str">
        <f>Table1[[#This Row],[School Name]]</f>
        <v>Pinecrest Elementary</v>
      </c>
      <c r="D14031" t="s">
        <v>8846</v>
      </c>
      <c r="E14031">
        <v>1967</v>
      </c>
      <c r="F14031" t="s">
        <v>15</v>
      </c>
      <c r="H14031" s="19">
        <v>42841</v>
      </c>
      <c r="I14031" s="20">
        <v>1</v>
      </c>
      <c r="J14031" t="s">
        <v>97</v>
      </c>
      <c r="K14031" s="1" t="s">
        <v>3042</v>
      </c>
      <c r="L14031">
        <v>4.0000000000000001E-3</v>
      </c>
      <c r="M14031" s="20" t="s">
        <v>18</v>
      </c>
      <c r="N14031" s="1" t="s">
        <v>8816</v>
      </c>
      <c r="O14031" s="1" t="s">
        <v>8817</v>
      </c>
      <c r="Q14031" s="19">
        <v>42965</v>
      </c>
    </row>
    <row r="14032" spans="1:17" ht="45" x14ac:dyDescent="0.25">
      <c r="A14032">
        <v>72</v>
      </c>
      <c r="B14032" t="str">
        <f>IF(A14032="","",VLOOKUP(A14032,LOVs!$A$3:$B$62,2))</f>
        <v>Campbell River</v>
      </c>
      <c r="C14032" t="str">
        <f>Table1[[#This Row],[School Name]]</f>
        <v>Pinecrest Elementary</v>
      </c>
      <c r="D14032" t="s">
        <v>8846</v>
      </c>
      <c r="E14032">
        <v>1967</v>
      </c>
      <c r="F14032" t="s">
        <v>15</v>
      </c>
      <c r="H14032" s="19">
        <v>42841</v>
      </c>
      <c r="I14032" s="20">
        <v>1</v>
      </c>
      <c r="J14032" t="s">
        <v>73</v>
      </c>
      <c r="K14032" s="1" t="s">
        <v>481</v>
      </c>
      <c r="L14032">
        <v>3.0000000000000001E-3</v>
      </c>
      <c r="M14032" s="20" t="s">
        <v>18</v>
      </c>
      <c r="N14032" s="1" t="s">
        <v>8816</v>
      </c>
      <c r="O14032" s="1" t="s">
        <v>8817</v>
      </c>
      <c r="Q14032" s="19">
        <v>42965</v>
      </c>
    </row>
    <row r="14033" spans="1:17" ht="45" x14ac:dyDescent="0.25">
      <c r="A14033">
        <v>72</v>
      </c>
      <c r="B14033" t="str">
        <f>IF(A14033="","",VLOOKUP(A14033,LOVs!$A$3:$B$62,2))</f>
        <v>Campbell River</v>
      </c>
      <c r="C14033" t="str">
        <f>Table1[[#This Row],[School Name]]</f>
        <v>Pinecrest Elementary</v>
      </c>
      <c r="D14033" t="s">
        <v>8846</v>
      </c>
      <c r="E14033">
        <v>1967</v>
      </c>
      <c r="F14033" t="s">
        <v>15</v>
      </c>
      <c r="H14033" s="19">
        <v>42841</v>
      </c>
      <c r="I14033" s="20">
        <v>1</v>
      </c>
      <c r="J14033" t="s">
        <v>73</v>
      </c>
      <c r="K14033" s="1" t="s">
        <v>3505</v>
      </c>
      <c r="L14033">
        <v>8.0000000000000002E-3</v>
      </c>
      <c r="M14033" s="20" t="s">
        <v>18</v>
      </c>
      <c r="N14033" s="1" t="s">
        <v>8816</v>
      </c>
      <c r="O14033" s="1" t="s">
        <v>8817</v>
      </c>
      <c r="Q14033" s="19">
        <v>42965</v>
      </c>
    </row>
    <row r="14034" spans="1:17" ht="45" x14ac:dyDescent="0.25">
      <c r="A14034">
        <v>72</v>
      </c>
      <c r="B14034" t="str">
        <f>IF(A14034="","",VLOOKUP(A14034,LOVs!$A$3:$B$62,2))</f>
        <v>Campbell River</v>
      </c>
      <c r="C14034" t="str">
        <f>Table1[[#This Row],[School Name]]</f>
        <v>Pinecrest Elementary</v>
      </c>
      <c r="D14034" t="s">
        <v>8846</v>
      </c>
      <c r="E14034">
        <v>1967</v>
      </c>
      <c r="F14034" t="s">
        <v>15</v>
      </c>
      <c r="H14034" s="19">
        <v>42841</v>
      </c>
      <c r="I14034" s="20">
        <v>1</v>
      </c>
      <c r="J14034" t="s">
        <v>16</v>
      </c>
      <c r="K14034" s="1" t="s">
        <v>8857</v>
      </c>
      <c r="L14034">
        <v>3.0000000000000001E-3</v>
      </c>
      <c r="M14034" s="20" t="s">
        <v>18</v>
      </c>
      <c r="N14034" s="1" t="s">
        <v>8816</v>
      </c>
      <c r="O14034" s="1" t="s">
        <v>8817</v>
      </c>
      <c r="Q14034" s="19">
        <v>42965</v>
      </c>
    </row>
    <row r="14035" spans="1:17" ht="45" x14ac:dyDescent="0.25">
      <c r="A14035">
        <v>72</v>
      </c>
      <c r="B14035" t="str">
        <f>IF(A14035="","",VLOOKUP(A14035,LOVs!$A$3:$B$62,2))</f>
        <v>Campbell River</v>
      </c>
      <c r="C14035" t="str">
        <f>Table1[[#This Row],[School Name]]</f>
        <v>Pinecrest Elementary</v>
      </c>
      <c r="D14035" t="s">
        <v>8846</v>
      </c>
      <c r="E14035">
        <v>1967</v>
      </c>
      <c r="F14035" t="s">
        <v>15</v>
      </c>
      <c r="H14035" s="19">
        <v>42841</v>
      </c>
      <c r="I14035" s="20">
        <v>1</v>
      </c>
      <c r="J14035" t="s">
        <v>16</v>
      </c>
      <c r="K14035" s="1" t="s">
        <v>8858</v>
      </c>
      <c r="L14035">
        <v>1E-3</v>
      </c>
      <c r="M14035" s="20" t="s">
        <v>18</v>
      </c>
      <c r="N14035" s="1" t="s">
        <v>8816</v>
      </c>
      <c r="O14035" s="1" t="s">
        <v>8817</v>
      </c>
      <c r="Q14035" s="19">
        <v>42965</v>
      </c>
    </row>
    <row r="14036" spans="1:17" ht="30" x14ac:dyDescent="0.25">
      <c r="A14036">
        <v>72</v>
      </c>
      <c r="B14036" t="str">
        <f>IF(A14036="","",VLOOKUP(A14036,LOVs!$A$3:$B$62,2))</f>
        <v>Campbell River</v>
      </c>
      <c r="C14036" t="str">
        <f>Table1[[#This Row],[School Name]]</f>
        <v>Pinecrest Elementary</v>
      </c>
      <c r="D14036" t="s">
        <v>8846</v>
      </c>
      <c r="E14036">
        <v>1967</v>
      </c>
      <c r="F14036" t="s">
        <v>15</v>
      </c>
      <c r="H14036" s="19">
        <v>42841</v>
      </c>
      <c r="I14036" s="20">
        <v>1</v>
      </c>
      <c r="J14036" t="s">
        <v>16</v>
      </c>
      <c r="K14036" s="1" t="s">
        <v>8854</v>
      </c>
      <c r="L14036">
        <v>3.0000000000000001E-3</v>
      </c>
      <c r="M14036" s="20" t="s">
        <v>18</v>
      </c>
      <c r="N14036" s="1" t="s">
        <v>8853</v>
      </c>
      <c r="O14036" s="1" t="s">
        <v>8817</v>
      </c>
      <c r="Q14036" s="19">
        <v>42965</v>
      </c>
    </row>
    <row r="14037" spans="1:17" ht="45" x14ac:dyDescent="0.25">
      <c r="A14037">
        <v>72</v>
      </c>
      <c r="B14037" t="str">
        <f>IF(A14037="","",VLOOKUP(A14037,LOVs!$A$3:$B$62,2))</f>
        <v>Campbell River</v>
      </c>
      <c r="C14037" t="s">
        <v>9967</v>
      </c>
      <c r="D14037" t="s">
        <v>7670</v>
      </c>
      <c r="E14037">
        <v>1950</v>
      </c>
      <c r="F14037" t="s">
        <v>15</v>
      </c>
      <c r="H14037" s="19">
        <v>42810</v>
      </c>
      <c r="I14037" s="20">
        <v>1</v>
      </c>
      <c r="K14037" s="1" t="s">
        <v>8787</v>
      </c>
      <c r="L14037">
        <v>0</v>
      </c>
      <c r="M14037" s="20" t="s">
        <v>18</v>
      </c>
      <c r="N14037" s="1" t="s">
        <v>8816</v>
      </c>
      <c r="O14037" s="1" t="s">
        <v>8817</v>
      </c>
      <c r="Q14037" s="19">
        <v>42965</v>
      </c>
    </row>
    <row r="14038" spans="1:17" ht="45" x14ac:dyDescent="0.25">
      <c r="A14038">
        <v>72</v>
      </c>
      <c r="B14038" t="str">
        <f>IF(A14038="","",VLOOKUP(A14038,LOVs!$A$3:$B$62,2))</f>
        <v>Campbell River</v>
      </c>
      <c r="C14038" t="str">
        <f>Table1[[#This Row],[School Name]]</f>
        <v>Ripple Rock Elementary</v>
      </c>
      <c r="D14038" t="s">
        <v>8859</v>
      </c>
      <c r="E14038">
        <v>2005</v>
      </c>
      <c r="F14038" t="s">
        <v>15</v>
      </c>
      <c r="H14038" s="19">
        <v>42810</v>
      </c>
      <c r="I14038" s="20">
        <v>1</v>
      </c>
      <c r="K14038" s="1" t="s">
        <v>3635</v>
      </c>
      <c r="L14038">
        <v>1E-3</v>
      </c>
      <c r="M14038" s="20" t="s">
        <v>18</v>
      </c>
      <c r="N14038" s="1" t="s">
        <v>8816</v>
      </c>
      <c r="O14038" s="1" t="s">
        <v>8817</v>
      </c>
      <c r="Q14038" s="19">
        <v>42965</v>
      </c>
    </row>
    <row r="14039" spans="1:17" ht="45" x14ac:dyDescent="0.25">
      <c r="A14039">
        <v>72</v>
      </c>
      <c r="B14039" t="str">
        <f>IF(A14039="","",VLOOKUP(A14039,LOVs!$A$3:$B$62,2))</f>
        <v>Campbell River</v>
      </c>
      <c r="C14039" t="str">
        <f>Table1[[#This Row],[School Name]]</f>
        <v>Robron Centre</v>
      </c>
      <c r="D14039" t="s">
        <v>8860</v>
      </c>
      <c r="E14039">
        <v>1980</v>
      </c>
      <c r="F14039" t="s">
        <v>15</v>
      </c>
      <c r="H14039" s="19">
        <v>42810</v>
      </c>
      <c r="I14039" s="20">
        <v>1</v>
      </c>
      <c r="K14039" s="1" t="s">
        <v>8861</v>
      </c>
      <c r="L14039">
        <v>2E-3</v>
      </c>
      <c r="M14039" s="20" t="s">
        <v>18</v>
      </c>
      <c r="N14039" s="1" t="s">
        <v>8816</v>
      </c>
      <c r="O14039" s="1" t="s">
        <v>8817</v>
      </c>
      <c r="Q14039" s="19">
        <v>42964</v>
      </c>
    </row>
    <row r="14040" spans="1:17" ht="45" x14ac:dyDescent="0.25">
      <c r="A14040">
        <v>72</v>
      </c>
      <c r="B14040" t="str">
        <f>IF(A14040="","",VLOOKUP(A14040,LOVs!$A$3:$B$62,2))</f>
        <v>Campbell River</v>
      </c>
      <c r="C14040" t="str">
        <f>Table1[[#This Row],[School Name]]</f>
        <v>Sandowne Elementary</v>
      </c>
      <c r="D14040" t="s">
        <v>8862</v>
      </c>
      <c r="E14040">
        <v>1982</v>
      </c>
      <c r="F14040" t="s">
        <v>15</v>
      </c>
      <c r="H14040" s="19">
        <v>42810</v>
      </c>
      <c r="I14040" s="20">
        <v>1</v>
      </c>
      <c r="K14040" s="1" t="s">
        <v>3048</v>
      </c>
      <c r="L14040">
        <v>4.0000000000000001E-3</v>
      </c>
      <c r="M14040" s="20" t="s">
        <v>18</v>
      </c>
      <c r="N14040" s="1" t="s">
        <v>8816</v>
      </c>
      <c r="O14040" s="1" t="s">
        <v>8817</v>
      </c>
      <c r="Q14040" s="19">
        <v>42965</v>
      </c>
    </row>
    <row r="14041" spans="1:17" ht="45" x14ac:dyDescent="0.25">
      <c r="A14041">
        <v>72</v>
      </c>
      <c r="B14041" t="str">
        <f>IF(A14041="","",VLOOKUP(A14041,LOVs!$A$3:$B$62,2))</f>
        <v>Campbell River</v>
      </c>
      <c r="C14041" t="str">
        <f>Table1[[#This Row],[School Name]]</f>
        <v>Sayward Elementary</v>
      </c>
      <c r="D14041" t="s">
        <v>8863</v>
      </c>
      <c r="E14041">
        <v>1994</v>
      </c>
      <c r="F14041" t="s">
        <v>15</v>
      </c>
      <c r="H14041" s="19">
        <v>42810</v>
      </c>
      <c r="I14041" s="20">
        <v>1</v>
      </c>
      <c r="K14041" s="1" t="s">
        <v>1055</v>
      </c>
      <c r="L14041">
        <v>4.0000000000000001E-3</v>
      </c>
      <c r="M14041" s="20" t="s">
        <v>18</v>
      </c>
      <c r="N14041" s="1" t="s">
        <v>8816</v>
      </c>
      <c r="O14041" s="1" t="s">
        <v>8817</v>
      </c>
      <c r="Q14041" s="19">
        <v>42966</v>
      </c>
    </row>
    <row r="14042" spans="1:17" ht="45" x14ac:dyDescent="0.25">
      <c r="A14042">
        <v>72</v>
      </c>
      <c r="B14042" t="str">
        <f>IF(A14042="","",VLOOKUP(A14042,LOVs!$A$3:$B$62,2))</f>
        <v>Campbell River</v>
      </c>
      <c r="C14042" t="s">
        <v>9951</v>
      </c>
      <c r="D14042" t="s">
        <v>570</v>
      </c>
      <c r="E14042">
        <v>1977</v>
      </c>
      <c r="F14042" t="s">
        <v>15</v>
      </c>
      <c r="H14042" s="19">
        <v>42810</v>
      </c>
      <c r="I14042" s="20">
        <v>1</v>
      </c>
      <c r="K14042" s="1" t="s">
        <v>8864</v>
      </c>
      <c r="L14042">
        <v>1E-3</v>
      </c>
      <c r="M14042" s="20" t="s">
        <v>18</v>
      </c>
      <c r="N14042" s="1" t="s">
        <v>8816</v>
      </c>
      <c r="O14042" s="1" t="s">
        <v>8817</v>
      </c>
      <c r="Q14042" s="19">
        <v>42966</v>
      </c>
    </row>
    <row r="14043" spans="1:17" ht="30" x14ac:dyDescent="0.25">
      <c r="A14043">
        <v>72</v>
      </c>
      <c r="B14043" t="str">
        <f>IF(A14043="","",VLOOKUP(A14043,LOVs!$A$3:$B$62,2))</f>
        <v>Campbell River</v>
      </c>
      <c r="C14043" t="s">
        <v>9951</v>
      </c>
      <c r="D14043" t="s">
        <v>570</v>
      </c>
      <c r="E14043">
        <v>1977</v>
      </c>
      <c r="F14043" t="s">
        <v>15</v>
      </c>
      <c r="H14043" s="19">
        <v>42810</v>
      </c>
      <c r="I14043" s="20">
        <v>1</v>
      </c>
      <c r="J14043" t="s">
        <v>97</v>
      </c>
      <c r="K14043" s="1" t="s">
        <v>8865</v>
      </c>
      <c r="L14043">
        <v>0.02</v>
      </c>
      <c r="M14043" s="20" t="s">
        <v>15</v>
      </c>
      <c r="N14043" s="1" t="s">
        <v>8853</v>
      </c>
      <c r="O14043" s="1" t="s">
        <v>8817</v>
      </c>
      <c r="Q14043" s="19">
        <v>42966</v>
      </c>
    </row>
    <row r="14044" spans="1:17" ht="30" x14ac:dyDescent="0.25">
      <c r="A14044">
        <v>72</v>
      </c>
      <c r="B14044" t="str">
        <f>IF(A14044="","",VLOOKUP(A14044,LOVs!$A$3:$B$62,2))</f>
        <v>Campbell River</v>
      </c>
      <c r="C14044" t="s">
        <v>9951</v>
      </c>
      <c r="D14044" t="s">
        <v>570</v>
      </c>
      <c r="E14044">
        <v>1977</v>
      </c>
      <c r="F14044" t="s">
        <v>15</v>
      </c>
      <c r="H14044" s="19">
        <v>42810</v>
      </c>
      <c r="I14044" s="20">
        <v>1</v>
      </c>
      <c r="J14044" t="s">
        <v>73</v>
      </c>
      <c r="K14044" s="1" t="s">
        <v>8866</v>
      </c>
      <c r="L14044">
        <v>1E-3</v>
      </c>
      <c r="M14044" s="20" t="s">
        <v>18</v>
      </c>
      <c r="N14044" s="1" t="s">
        <v>8867</v>
      </c>
      <c r="O14044" s="1" t="s">
        <v>8817</v>
      </c>
      <c r="Q14044" s="19">
        <v>42966</v>
      </c>
    </row>
    <row r="14045" spans="1:17" ht="30" x14ac:dyDescent="0.25">
      <c r="A14045">
        <v>72</v>
      </c>
      <c r="B14045" t="str">
        <f>IF(A14045="","",VLOOKUP(A14045,LOVs!$A$3:$B$62,2))</f>
        <v>Campbell River</v>
      </c>
      <c r="C14045" t="s">
        <v>9951</v>
      </c>
      <c r="D14045" t="s">
        <v>570</v>
      </c>
      <c r="E14045">
        <v>1977</v>
      </c>
      <c r="F14045" t="s">
        <v>15</v>
      </c>
      <c r="H14045" s="19">
        <v>42810</v>
      </c>
      <c r="I14045" s="20">
        <v>1</v>
      </c>
      <c r="J14045" t="s">
        <v>8868</v>
      </c>
      <c r="K14045" s="1" t="s">
        <v>8865</v>
      </c>
      <c r="L14045">
        <v>0.15</v>
      </c>
      <c r="M14045" s="20" t="s">
        <v>15</v>
      </c>
      <c r="N14045" s="1" t="s">
        <v>8869</v>
      </c>
      <c r="O14045" s="1" t="s">
        <v>8817</v>
      </c>
      <c r="Q14045" s="19">
        <v>42966</v>
      </c>
    </row>
    <row r="14046" spans="1:17" ht="30" x14ac:dyDescent="0.25">
      <c r="A14046">
        <v>72</v>
      </c>
      <c r="B14046" t="str">
        <f>IF(A14046="","",VLOOKUP(A14046,LOVs!$A$3:$B$62,2))</f>
        <v>Campbell River</v>
      </c>
      <c r="C14046" t="s">
        <v>9951</v>
      </c>
      <c r="D14046" t="s">
        <v>570</v>
      </c>
      <c r="E14046">
        <v>1977</v>
      </c>
      <c r="F14046" t="s">
        <v>15</v>
      </c>
      <c r="H14046" s="19">
        <v>42810</v>
      </c>
      <c r="I14046" s="20">
        <v>1</v>
      </c>
      <c r="J14046" t="s">
        <v>8850</v>
      </c>
      <c r="K14046" s="1" t="s">
        <v>8865</v>
      </c>
      <c r="L14046">
        <v>5.0000000000000001E-3</v>
      </c>
      <c r="M14046" s="20" t="s">
        <v>18</v>
      </c>
      <c r="N14046" s="1" t="s">
        <v>8820</v>
      </c>
      <c r="O14046" s="1" t="s">
        <v>8817</v>
      </c>
      <c r="Q14046" s="19">
        <v>42966</v>
      </c>
    </row>
    <row r="14047" spans="1:17" ht="30" x14ac:dyDescent="0.25">
      <c r="A14047">
        <v>72</v>
      </c>
      <c r="B14047" t="str">
        <f>IF(A14047="","",VLOOKUP(A14047,LOVs!$A$3:$B$62,2))</f>
        <v>Campbell River</v>
      </c>
      <c r="C14047" t="s">
        <v>9951</v>
      </c>
      <c r="D14047" t="s">
        <v>570</v>
      </c>
      <c r="E14047">
        <v>1977</v>
      </c>
      <c r="F14047" t="s">
        <v>15</v>
      </c>
      <c r="H14047" s="19">
        <v>42810</v>
      </c>
      <c r="I14047" s="20">
        <v>1</v>
      </c>
      <c r="K14047" s="1" t="s">
        <v>8870</v>
      </c>
      <c r="L14047">
        <v>8.0000000000000002E-3</v>
      </c>
      <c r="M14047" s="20" t="s">
        <v>18</v>
      </c>
      <c r="N14047" s="1" t="s">
        <v>8853</v>
      </c>
      <c r="O14047" s="1" t="s">
        <v>8817</v>
      </c>
      <c r="Q14047" s="19">
        <v>42966</v>
      </c>
    </row>
    <row r="14048" spans="1:17" ht="45" x14ac:dyDescent="0.25">
      <c r="A14048">
        <v>72</v>
      </c>
      <c r="B14048" t="str">
        <f>IF(A14048="","",VLOOKUP(A14048,LOVs!$A$3:$B$62,2))</f>
        <v>Campbell River</v>
      </c>
      <c r="C14048" t="s">
        <v>9951</v>
      </c>
      <c r="D14048" t="s">
        <v>570</v>
      </c>
      <c r="E14048">
        <v>1977</v>
      </c>
      <c r="F14048" t="s">
        <v>15</v>
      </c>
      <c r="H14048" s="19">
        <v>42810</v>
      </c>
      <c r="I14048" s="20">
        <v>1</v>
      </c>
      <c r="K14048" s="1" t="s">
        <v>8871</v>
      </c>
      <c r="L14048">
        <v>1E-3</v>
      </c>
      <c r="M14048" s="20" t="s">
        <v>18</v>
      </c>
      <c r="N14048" s="1" t="s">
        <v>8816</v>
      </c>
      <c r="O14048" s="1" t="s">
        <v>8817</v>
      </c>
      <c r="Q14048" s="19">
        <v>42966</v>
      </c>
    </row>
    <row r="14049" spans="1:19" ht="45" x14ac:dyDescent="0.25">
      <c r="A14049">
        <v>72</v>
      </c>
      <c r="B14049" t="str">
        <f>IF(A14049="","",VLOOKUP(A14049,LOVs!$A$3:$B$62,2))</f>
        <v>Campbell River</v>
      </c>
      <c r="C14049" t="str">
        <f>Table1[[#This Row],[School Name]]</f>
        <v>Southgate Middle School</v>
      </c>
      <c r="D14049" t="s">
        <v>8872</v>
      </c>
      <c r="E14049">
        <v>1972</v>
      </c>
      <c r="F14049" t="s">
        <v>15</v>
      </c>
      <c r="H14049" s="19">
        <v>42810</v>
      </c>
      <c r="I14049" s="20">
        <v>1</v>
      </c>
      <c r="K14049" s="1" t="s">
        <v>8873</v>
      </c>
      <c r="L14049">
        <v>2E-3</v>
      </c>
      <c r="M14049" s="20" t="s">
        <v>18</v>
      </c>
      <c r="N14049" s="1" t="s">
        <v>8816</v>
      </c>
      <c r="O14049" s="1" t="s">
        <v>8817</v>
      </c>
      <c r="Q14049" s="19">
        <v>42966</v>
      </c>
    </row>
    <row r="14050" spans="1:19" ht="45" x14ac:dyDescent="0.25">
      <c r="A14050">
        <v>72</v>
      </c>
      <c r="B14050" t="str">
        <f>IF(A14050="","",VLOOKUP(A14050,LOVs!$A$3:$B$62,2))</f>
        <v>Campbell River</v>
      </c>
      <c r="C14050" t="str">
        <f>Table1[[#This Row],[School Name]]</f>
        <v>Surge Narrows School</v>
      </c>
      <c r="D14050" t="s">
        <v>8874</v>
      </c>
      <c r="E14050">
        <v>1990</v>
      </c>
      <c r="F14050" t="s">
        <v>15</v>
      </c>
      <c r="H14050" s="19">
        <v>42871</v>
      </c>
      <c r="I14050" s="20">
        <v>1</v>
      </c>
      <c r="J14050" t="s">
        <v>97</v>
      </c>
      <c r="K14050" s="1" t="s">
        <v>8875</v>
      </c>
      <c r="L14050">
        <v>1E-3</v>
      </c>
      <c r="M14050" s="20" t="s">
        <v>18</v>
      </c>
      <c r="N14050" s="1" t="s">
        <v>8816</v>
      </c>
      <c r="O14050" s="1" t="s">
        <v>8817</v>
      </c>
      <c r="Q14050" s="19">
        <v>42966</v>
      </c>
    </row>
    <row r="14051" spans="1:19" ht="45" x14ac:dyDescent="0.25">
      <c r="A14051">
        <v>72</v>
      </c>
      <c r="B14051" t="str">
        <f>IF(A14051="","",VLOOKUP(A14051,LOVs!$A$3:$B$62,2))</f>
        <v>Campbell River</v>
      </c>
      <c r="C14051" t="str">
        <f>Table1[[#This Row],[School Name]]</f>
        <v>Surge Narrows School</v>
      </c>
      <c r="D14051" t="s">
        <v>8874</v>
      </c>
      <c r="E14051">
        <v>1990</v>
      </c>
      <c r="F14051" t="s">
        <v>15</v>
      </c>
      <c r="H14051" s="19">
        <v>42871</v>
      </c>
      <c r="I14051" s="20">
        <v>1</v>
      </c>
      <c r="J14051" t="s">
        <v>73</v>
      </c>
      <c r="K14051" s="1" t="s">
        <v>845</v>
      </c>
      <c r="L14051">
        <v>2E-3</v>
      </c>
      <c r="M14051" s="20" t="s">
        <v>18</v>
      </c>
      <c r="N14051" s="1" t="s">
        <v>8816</v>
      </c>
      <c r="O14051" s="1" t="s">
        <v>8817</v>
      </c>
      <c r="Q14051" s="19">
        <v>42966</v>
      </c>
    </row>
    <row r="14052" spans="1:19" ht="45" x14ac:dyDescent="0.25">
      <c r="A14052">
        <v>72</v>
      </c>
      <c r="B14052" t="str">
        <f>IF(A14052="","",VLOOKUP(A14052,LOVs!$A$3:$B$62,2))</f>
        <v>Campbell River</v>
      </c>
      <c r="C14052" t="str">
        <f>Table1[[#This Row],[School Name]]</f>
        <v>Surge Narrows School</v>
      </c>
      <c r="D14052" t="s">
        <v>8874</v>
      </c>
      <c r="E14052">
        <v>1990</v>
      </c>
      <c r="F14052" t="s">
        <v>15</v>
      </c>
      <c r="H14052" s="19">
        <v>42871</v>
      </c>
      <c r="I14052" s="20">
        <v>1</v>
      </c>
      <c r="J14052" t="s">
        <v>16</v>
      </c>
      <c r="K14052" s="1" t="s">
        <v>8876</v>
      </c>
      <c r="L14052">
        <v>0</v>
      </c>
      <c r="M14052" s="20" t="s">
        <v>18</v>
      </c>
      <c r="N14052" s="1" t="s">
        <v>8816</v>
      </c>
      <c r="O14052" s="1" t="s">
        <v>8817</v>
      </c>
      <c r="Q14052" s="19">
        <v>42966</v>
      </c>
    </row>
    <row r="14053" spans="1:19" ht="45" x14ac:dyDescent="0.25">
      <c r="A14053">
        <v>72</v>
      </c>
      <c r="B14053" t="str">
        <f>IF(A14053="","",VLOOKUP(A14053,LOVs!$A$3:$B$62,2))</f>
        <v>Campbell River</v>
      </c>
      <c r="C14053" t="str">
        <f>Table1[[#This Row],[School Name]]</f>
        <v>Surge Narrows School</v>
      </c>
      <c r="D14053" t="s">
        <v>8874</v>
      </c>
      <c r="E14053">
        <v>1990</v>
      </c>
      <c r="F14053" t="s">
        <v>15</v>
      </c>
      <c r="H14053" s="19">
        <v>42871</v>
      </c>
      <c r="I14053" s="20">
        <v>1</v>
      </c>
      <c r="J14053" t="s">
        <v>16</v>
      </c>
      <c r="K14053" s="1" t="s">
        <v>8877</v>
      </c>
      <c r="L14053">
        <v>8.9999999999999993E-3</v>
      </c>
      <c r="M14053" s="20" t="s">
        <v>18</v>
      </c>
      <c r="N14053" s="1" t="s">
        <v>8816</v>
      </c>
      <c r="O14053" s="1" t="s">
        <v>8817</v>
      </c>
      <c r="Q14053" s="19">
        <v>42966</v>
      </c>
    </row>
    <row r="14054" spans="1:19" ht="45" x14ac:dyDescent="0.25">
      <c r="A14054">
        <v>72</v>
      </c>
      <c r="B14054" t="str">
        <f>IF(A14054="","",VLOOKUP(A14054,LOVs!$A$3:$B$62,2))</f>
        <v>Campbell River</v>
      </c>
      <c r="C14054" t="str">
        <f>Table1[[#This Row],[School Name]]</f>
        <v>Timberline Secondary</v>
      </c>
      <c r="D14054" t="s">
        <v>8878</v>
      </c>
      <c r="E14054">
        <v>1997</v>
      </c>
      <c r="F14054" t="s">
        <v>15</v>
      </c>
      <c r="H14054" s="19">
        <v>42810</v>
      </c>
      <c r="I14054" s="20">
        <v>1</v>
      </c>
      <c r="K14054" s="1" t="s">
        <v>8879</v>
      </c>
      <c r="L14054">
        <v>1E-3</v>
      </c>
      <c r="M14054" s="20" t="s">
        <v>18</v>
      </c>
      <c r="N14054" s="1" t="s">
        <v>8816</v>
      </c>
      <c r="O14054" s="1" t="s">
        <v>8817</v>
      </c>
      <c r="Q14054" s="19">
        <v>42966</v>
      </c>
    </row>
    <row r="14055" spans="1:19" ht="45" x14ac:dyDescent="0.25">
      <c r="A14055">
        <v>72</v>
      </c>
      <c r="B14055" t="str">
        <f>IF(A14055="","",VLOOKUP(A14055,LOVs!$A$3:$B$62,2))</f>
        <v>Campbell River</v>
      </c>
      <c r="C14055" t="str">
        <f>Table1[[#This Row],[School Name]]</f>
        <v>Ecole Willow Point Elementary</v>
      </c>
      <c r="D14055" t="s">
        <v>8880</v>
      </c>
      <c r="E14055">
        <v>1954</v>
      </c>
      <c r="F14055" t="s">
        <v>15</v>
      </c>
      <c r="H14055" s="19">
        <v>42810</v>
      </c>
      <c r="I14055" s="20">
        <v>1</v>
      </c>
      <c r="K14055" s="1" t="s">
        <v>8787</v>
      </c>
      <c r="L14055">
        <v>5.0000000000000001E-3</v>
      </c>
      <c r="M14055" s="20" t="s">
        <v>18</v>
      </c>
      <c r="N14055" s="1" t="s">
        <v>8816</v>
      </c>
      <c r="O14055" s="1" t="s">
        <v>8817</v>
      </c>
      <c r="Q14055" s="19">
        <v>42964</v>
      </c>
    </row>
    <row r="14056" spans="1:19" ht="45" x14ac:dyDescent="0.25">
      <c r="A14056">
        <v>72</v>
      </c>
      <c r="B14056" t="str">
        <f>IF(A14056="","",VLOOKUP(A14056,LOVs!$A$3:$B$62,2))</f>
        <v>Campbell River</v>
      </c>
      <c r="C14056" t="str">
        <f>Table1[[#This Row],[School Name]]</f>
        <v>Cortes Elementary</v>
      </c>
      <c r="D14056" t="s">
        <v>8824</v>
      </c>
      <c r="E14056">
        <v>1978</v>
      </c>
      <c r="F14056" t="s">
        <v>15</v>
      </c>
      <c r="H14056" s="19">
        <v>42841</v>
      </c>
      <c r="I14056" s="20">
        <v>1</v>
      </c>
      <c r="J14056" t="s">
        <v>16</v>
      </c>
      <c r="K14056" s="1" t="s">
        <v>34</v>
      </c>
      <c r="L14056">
        <v>0</v>
      </c>
      <c r="M14056" s="20" t="s">
        <v>18</v>
      </c>
      <c r="N14056" s="1" t="s">
        <v>8816</v>
      </c>
      <c r="O14056" s="1" t="s">
        <v>8817</v>
      </c>
      <c r="Q14056" s="19">
        <v>42966</v>
      </c>
    </row>
    <row r="14057" spans="1:19" ht="45" x14ac:dyDescent="0.25">
      <c r="A14057">
        <v>72</v>
      </c>
      <c r="B14057" t="str">
        <f>IF(A14057="","",VLOOKUP(A14057,LOVs!$A$3:$B$62,2))</f>
        <v>Campbell River</v>
      </c>
      <c r="C14057" t="str">
        <f>Table1[[#This Row],[School Name]]</f>
        <v>Cortes Elementary</v>
      </c>
      <c r="D14057" t="s">
        <v>8824</v>
      </c>
      <c r="E14057">
        <v>1978</v>
      </c>
      <c r="F14057" t="s">
        <v>15</v>
      </c>
      <c r="H14057" s="19">
        <v>42841</v>
      </c>
      <c r="I14057" s="20">
        <v>1</v>
      </c>
      <c r="J14057" t="s">
        <v>16</v>
      </c>
      <c r="K14057" s="1" t="s">
        <v>6745</v>
      </c>
      <c r="L14057">
        <v>0</v>
      </c>
      <c r="M14057" s="20" t="s">
        <v>18</v>
      </c>
      <c r="N14057" s="1" t="s">
        <v>8816</v>
      </c>
      <c r="O14057" s="1" t="s">
        <v>8817</v>
      </c>
      <c r="Q14057" s="19">
        <v>42966</v>
      </c>
    </row>
    <row r="14058" spans="1:19" ht="45" x14ac:dyDescent="0.25">
      <c r="A14058">
        <v>72</v>
      </c>
      <c r="B14058" t="str">
        <f>IF(A14058="","",VLOOKUP(A14058,LOVs!$A$3:$B$62,2))</f>
        <v>Campbell River</v>
      </c>
      <c r="C14058" t="str">
        <f>Table1[[#This Row],[School Name]]</f>
        <v>Penfield Elementary</v>
      </c>
      <c r="D14058" t="s">
        <v>8839</v>
      </c>
      <c r="E14058">
        <v>1982</v>
      </c>
      <c r="F14058" t="s">
        <v>15</v>
      </c>
      <c r="H14058" s="19">
        <v>42871</v>
      </c>
      <c r="I14058" s="20">
        <v>1</v>
      </c>
      <c r="J14058" t="s">
        <v>16</v>
      </c>
      <c r="K14058" s="1" t="s">
        <v>34</v>
      </c>
      <c r="L14058">
        <v>0</v>
      </c>
      <c r="M14058" s="20" t="s">
        <v>18</v>
      </c>
      <c r="N14058" s="1" t="s">
        <v>8816</v>
      </c>
      <c r="O14058" s="1" t="s">
        <v>8817</v>
      </c>
      <c r="Q14058" s="19">
        <v>42965</v>
      </c>
    </row>
    <row r="14059" spans="1:19" ht="45" x14ac:dyDescent="0.25">
      <c r="A14059">
        <v>72</v>
      </c>
      <c r="B14059" t="str">
        <f>IF(A14059="","",VLOOKUP(A14059,LOVs!$A$3:$B$62,2))</f>
        <v>Campbell River</v>
      </c>
      <c r="C14059" t="str">
        <f>Table1[[#This Row],[School Name]]</f>
        <v>Surge Narrows School</v>
      </c>
      <c r="D14059" t="s">
        <v>8874</v>
      </c>
      <c r="E14059">
        <v>1990</v>
      </c>
      <c r="F14059" t="s">
        <v>15</v>
      </c>
      <c r="H14059" s="19">
        <v>42871</v>
      </c>
      <c r="I14059" s="20">
        <v>1</v>
      </c>
      <c r="J14059" t="s">
        <v>16</v>
      </c>
      <c r="K14059" s="1" t="s">
        <v>8881</v>
      </c>
      <c r="L14059">
        <v>0</v>
      </c>
      <c r="M14059" s="20" t="s">
        <v>18</v>
      </c>
      <c r="N14059" s="1" t="s">
        <v>8816</v>
      </c>
      <c r="O14059" s="1" t="s">
        <v>8817</v>
      </c>
      <c r="Q14059" s="19">
        <v>42966</v>
      </c>
    </row>
    <row r="14060" spans="1:19" x14ac:dyDescent="0.25">
      <c r="A14060">
        <v>73</v>
      </c>
      <c r="B14060" t="str">
        <f>IF(A14060="","",VLOOKUP(A14060,LOVs!$A$3:$B$62,2))</f>
        <v>Kamloops/Thompson</v>
      </c>
      <c r="C14060" t="s">
        <v>8935</v>
      </c>
      <c r="D14060" t="s">
        <v>8935</v>
      </c>
      <c r="E14060">
        <v>1966</v>
      </c>
      <c r="F14060" t="s">
        <v>15</v>
      </c>
      <c r="H14060" s="19">
        <v>43024</v>
      </c>
      <c r="J14060" t="s">
        <v>1012</v>
      </c>
      <c r="K14060" s="1" t="s">
        <v>8936</v>
      </c>
      <c r="L14060">
        <v>3.0000000000000001E-3</v>
      </c>
      <c r="M14060" s="20" t="s">
        <v>18</v>
      </c>
      <c r="Q14060" s="19">
        <v>43027</v>
      </c>
      <c r="R14060" s="20" t="s">
        <v>15</v>
      </c>
      <c r="S14060" s="23">
        <v>42821</v>
      </c>
    </row>
    <row r="14061" spans="1:19" x14ac:dyDescent="0.25">
      <c r="A14061">
        <v>73</v>
      </c>
      <c r="B14061" t="str">
        <f>IF(A14061="","",VLOOKUP(A14061,LOVs!$A$3:$B$62,2))</f>
        <v>Kamloops/Thompson</v>
      </c>
      <c r="C14061" t="s">
        <v>8935</v>
      </c>
      <c r="D14061" t="s">
        <v>8937</v>
      </c>
      <c r="E14061">
        <v>1966</v>
      </c>
      <c r="F14061" t="s">
        <v>15</v>
      </c>
      <c r="H14061" s="19">
        <v>43024</v>
      </c>
      <c r="J14061" t="s">
        <v>1012</v>
      </c>
      <c r="K14061" s="1" t="s">
        <v>8936</v>
      </c>
      <c r="L14061">
        <v>1E-3</v>
      </c>
      <c r="M14061" s="20" t="s">
        <v>18</v>
      </c>
      <c r="Q14061" s="19">
        <v>43027</v>
      </c>
      <c r="R14061" s="20" t="s">
        <v>15</v>
      </c>
      <c r="S14061" s="23">
        <v>42821</v>
      </c>
    </row>
    <row r="14062" spans="1:19" ht="30" x14ac:dyDescent="0.25">
      <c r="A14062">
        <v>73</v>
      </c>
      <c r="B14062" t="str">
        <f>IF(A14062="","",VLOOKUP(A14062,LOVs!$A$3:$B$62,2))</f>
        <v>Kamloops/Thompson</v>
      </c>
      <c r="C14062" t="s">
        <v>9937</v>
      </c>
      <c r="D14062" t="s">
        <v>8895</v>
      </c>
      <c r="E14062" t="s">
        <v>8891</v>
      </c>
      <c r="F14062" t="s">
        <v>15</v>
      </c>
      <c r="H14062" s="19">
        <v>43024</v>
      </c>
      <c r="J14062" t="s">
        <v>1296</v>
      </c>
      <c r="K14062" s="1" t="s">
        <v>8893</v>
      </c>
      <c r="L14062">
        <v>3.0000000000000001E-3</v>
      </c>
      <c r="M14062" s="20" t="s">
        <v>18</v>
      </c>
      <c r="Q14062" s="19">
        <v>43027</v>
      </c>
      <c r="R14062" s="20" t="s">
        <v>15</v>
      </c>
      <c r="S14062" s="23">
        <v>42821</v>
      </c>
    </row>
    <row r="14063" spans="1:19" ht="45" x14ac:dyDescent="0.25">
      <c r="A14063">
        <v>73</v>
      </c>
      <c r="B14063" t="str">
        <f>IF(A14063="","",VLOOKUP(A14063,LOVs!$A$3:$B$62,2))</f>
        <v>Kamloops/Thompson</v>
      </c>
      <c r="C14063" t="s">
        <v>9937</v>
      </c>
      <c r="D14063" t="s">
        <v>8890</v>
      </c>
      <c r="E14063" t="s">
        <v>8891</v>
      </c>
      <c r="F14063" t="s">
        <v>15</v>
      </c>
      <c r="H14063" s="19">
        <v>43024</v>
      </c>
      <c r="I14063" s="20">
        <v>2</v>
      </c>
      <c r="J14063" t="s">
        <v>8892</v>
      </c>
      <c r="K14063" s="1" t="s">
        <v>8893</v>
      </c>
      <c r="L14063">
        <v>0.01</v>
      </c>
      <c r="M14063" s="20" t="s">
        <v>15</v>
      </c>
      <c r="N14063" s="1" t="s">
        <v>8885</v>
      </c>
      <c r="O14063" s="1" t="s">
        <v>8886</v>
      </c>
      <c r="P14063" s="1" t="s">
        <v>8894</v>
      </c>
      <c r="Q14063" s="19">
        <v>43027</v>
      </c>
      <c r="R14063" s="20" t="s">
        <v>15</v>
      </c>
      <c r="S14063" s="23">
        <v>42821</v>
      </c>
    </row>
    <row r="14064" spans="1:19" x14ac:dyDescent="0.25">
      <c r="A14064">
        <v>73</v>
      </c>
      <c r="B14064" t="str">
        <f>IF(A14064="","",VLOOKUP(A14064,LOVs!$A$3:$B$62,2))</f>
        <v>Kamloops/Thompson</v>
      </c>
      <c r="C14064" t="s">
        <v>9891</v>
      </c>
      <c r="D14064" t="s">
        <v>8932</v>
      </c>
      <c r="E14064">
        <v>1964</v>
      </c>
      <c r="F14064" t="s">
        <v>15</v>
      </c>
      <c r="H14064" s="19">
        <v>43024</v>
      </c>
      <c r="J14064" t="s">
        <v>1012</v>
      </c>
      <c r="K14064" s="1" t="s">
        <v>8933</v>
      </c>
      <c r="L14064">
        <v>2E-3</v>
      </c>
      <c r="M14064" s="20" t="s">
        <v>18</v>
      </c>
      <c r="Q14064" s="19">
        <v>43027</v>
      </c>
      <c r="R14064" s="20" t="s">
        <v>15</v>
      </c>
      <c r="S14064" s="23">
        <v>42821</v>
      </c>
    </row>
    <row r="14065" spans="1:19" x14ac:dyDescent="0.25">
      <c r="A14065">
        <v>73</v>
      </c>
      <c r="B14065" t="str">
        <f>IF(A14065="","",VLOOKUP(A14065,LOVs!$A$3:$B$62,2))</f>
        <v>Kamloops/Thompson</v>
      </c>
      <c r="C14065" t="s">
        <v>9891</v>
      </c>
      <c r="D14065" t="s">
        <v>8934</v>
      </c>
      <c r="E14065">
        <v>1964</v>
      </c>
      <c r="F14065" t="s">
        <v>15</v>
      </c>
      <c r="H14065" s="19">
        <v>43024</v>
      </c>
      <c r="J14065" t="s">
        <v>1012</v>
      </c>
      <c r="K14065" s="1" t="s">
        <v>8933</v>
      </c>
      <c r="L14065">
        <v>1E-3</v>
      </c>
      <c r="M14065" s="20" t="s">
        <v>18</v>
      </c>
      <c r="Q14065" s="19">
        <v>43027</v>
      </c>
      <c r="R14065" s="20" t="s">
        <v>15</v>
      </c>
      <c r="S14065" s="23">
        <v>42821</v>
      </c>
    </row>
    <row r="14066" spans="1:19" ht="45" x14ac:dyDescent="0.25">
      <c r="A14066">
        <v>73</v>
      </c>
      <c r="B14066" t="str">
        <f>IF(A14066="","",VLOOKUP(A14066,LOVs!$A$3:$B$62,2))</f>
        <v>Kamloops/Thompson</v>
      </c>
      <c r="C14066" t="s">
        <v>9892</v>
      </c>
      <c r="D14066" t="s">
        <v>9160</v>
      </c>
      <c r="E14066" t="s">
        <v>9161</v>
      </c>
      <c r="F14066" t="s">
        <v>15</v>
      </c>
      <c r="H14066" s="19">
        <v>43024</v>
      </c>
      <c r="J14066" t="s">
        <v>76</v>
      </c>
      <c r="K14066" s="1" t="s">
        <v>9162</v>
      </c>
      <c r="L14066">
        <v>2E-3</v>
      </c>
      <c r="M14066" s="20" t="s">
        <v>18</v>
      </c>
      <c r="Q14066" s="19">
        <v>43027</v>
      </c>
      <c r="R14066" s="20" t="s">
        <v>15</v>
      </c>
      <c r="S14066" s="23">
        <v>42821</v>
      </c>
    </row>
    <row r="14067" spans="1:19" ht="45" x14ac:dyDescent="0.25">
      <c r="A14067">
        <v>73</v>
      </c>
      <c r="B14067" t="str">
        <f>IF(A14067="","",VLOOKUP(A14067,LOVs!$A$3:$B$62,2))</f>
        <v>Kamloops/Thompson</v>
      </c>
      <c r="C14067" t="s">
        <v>9892</v>
      </c>
      <c r="D14067" t="s">
        <v>9163</v>
      </c>
      <c r="E14067" t="s">
        <v>9161</v>
      </c>
      <c r="F14067" t="s">
        <v>15</v>
      </c>
      <c r="H14067" s="19">
        <v>43024</v>
      </c>
      <c r="J14067" t="s">
        <v>76</v>
      </c>
      <c r="K14067" s="1" t="s">
        <v>9162</v>
      </c>
      <c r="L14067">
        <v>1E-3</v>
      </c>
      <c r="M14067" s="20" t="s">
        <v>18</v>
      </c>
      <c r="Q14067" s="19">
        <v>43027</v>
      </c>
      <c r="R14067" s="20" t="s">
        <v>15</v>
      </c>
      <c r="S14067" s="23">
        <v>42821</v>
      </c>
    </row>
    <row r="14068" spans="1:19" ht="45" x14ac:dyDescent="0.25">
      <c r="A14068">
        <v>73</v>
      </c>
      <c r="B14068" t="str">
        <f>IF(A14068="","",VLOOKUP(A14068,LOVs!$A$3:$B$62,2))</f>
        <v>Kamloops/Thompson</v>
      </c>
      <c r="C14068" t="s">
        <v>9893</v>
      </c>
      <c r="D14068" t="s">
        <v>9141</v>
      </c>
      <c r="E14068">
        <v>1964</v>
      </c>
      <c r="F14068" t="s">
        <v>15</v>
      </c>
      <c r="H14068" s="19">
        <v>43024</v>
      </c>
      <c r="J14068" t="s">
        <v>367</v>
      </c>
      <c r="K14068" s="1" t="s">
        <v>9142</v>
      </c>
      <c r="L14068">
        <v>2.1000000000000001E-2</v>
      </c>
      <c r="M14068" s="20" t="s">
        <v>15</v>
      </c>
      <c r="N14068" s="1" t="s">
        <v>8885</v>
      </c>
      <c r="O14068" s="1" t="s">
        <v>8886</v>
      </c>
      <c r="Q14068" s="19">
        <v>43027</v>
      </c>
      <c r="R14068" s="20" t="s">
        <v>15</v>
      </c>
      <c r="S14068" s="23">
        <v>42821</v>
      </c>
    </row>
    <row r="14069" spans="1:19" x14ac:dyDescent="0.25">
      <c r="A14069">
        <v>73</v>
      </c>
      <c r="B14069" t="str">
        <f>IF(A14069="","",VLOOKUP(A14069,LOVs!$A$3:$B$62,2))</f>
        <v>Kamloops/Thompson</v>
      </c>
      <c r="C14069" t="s">
        <v>9893</v>
      </c>
      <c r="D14069" t="s">
        <v>9143</v>
      </c>
      <c r="F14069" t="s">
        <v>15</v>
      </c>
      <c r="H14069" s="19">
        <v>43024</v>
      </c>
      <c r="J14069" t="s">
        <v>367</v>
      </c>
      <c r="K14069" s="1" t="s">
        <v>9142</v>
      </c>
      <c r="L14069">
        <v>1E-3</v>
      </c>
      <c r="M14069" s="20" t="s">
        <v>18</v>
      </c>
      <c r="Q14069" s="19">
        <v>43027</v>
      </c>
      <c r="R14069" s="20" t="s">
        <v>15</v>
      </c>
      <c r="S14069" s="23">
        <v>42821</v>
      </c>
    </row>
    <row r="14070" spans="1:19" ht="45" x14ac:dyDescent="0.25">
      <c r="A14070">
        <v>73</v>
      </c>
      <c r="B14070" t="str">
        <f>IF(A14070="","",VLOOKUP(A14070,LOVs!$A$3:$B$62,2))</f>
        <v>Kamloops/Thompson</v>
      </c>
      <c r="C14070" t="s">
        <v>9894</v>
      </c>
      <c r="D14070" t="s">
        <v>9132</v>
      </c>
      <c r="E14070" t="s">
        <v>9133</v>
      </c>
      <c r="F14070" t="s">
        <v>15</v>
      </c>
      <c r="H14070" s="19">
        <v>43024</v>
      </c>
      <c r="J14070" t="s">
        <v>9134</v>
      </c>
      <c r="K14070" s="1" t="s">
        <v>9134</v>
      </c>
      <c r="L14070">
        <v>2E-3</v>
      </c>
      <c r="M14070" s="20" t="s">
        <v>18</v>
      </c>
      <c r="Q14070" s="19">
        <v>43027</v>
      </c>
      <c r="R14070" s="20" t="s">
        <v>15</v>
      </c>
      <c r="S14070" s="23">
        <v>42821</v>
      </c>
    </row>
    <row r="14071" spans="1:19" ht="45" x14ac:dyDescent="0.25">
      <c r="A14071">
        <v>73</v>
      </c>
      <c r="B14071" t="str">
        <f>IF(A14071="","",VLOOKUP(A14071,LOVs!$A$3:$B$62,2))</f>
        <v>Kamloops/Thompson</v>
      </c>
      <c r="C14071" t="s">
        <v>9894</v>
      </c>
      <c r="D14071" t="s">
        <v>9135</v>
      </c>
      <c r="E14071" t="s">
        <v>9133</v>
      </c>
      <c r="F14071" t="s">
        <v>15</v>
      </c>
      <c r="H14071" s="19">
        <v>43024</v>
      </c>
      <c r="J14071" t="s">
        <v>9134</v>
      </c>
      <c r="K14071" s="1" t="s">
        <v>9134</v>
      </c>
      <c r="L14071">
        <v>1E-3</v>
      </c>
      <c r="M14071" s="20" t="s">
        <v>18</v>
      </c>
      <c r="Q14071" s="19">
        <v>43027</v>
      </c>
      <c r="R14071" s="20" t="s">
        <v>15</v>
      </c>
      <c r="S14071" s="23">
        <v>42821</v>
      </c>
    </row>
    <row r="14072" spans="1:19" ht="45" x14ac:dyDescent="0.25">
      <c r="A14072">
        <v>73</v>
      </c>
      <c r="B14072" t="str">
        <f>IF(A14072="","",VLOOKUP(A14072,LOVs!$A$3:$B$62,2))</f>
        <v>Kamloops/Thompson</v>
      </c>
      <c r="C14072" t="s">
        <v>9895</v>
      </c>
      <c r="D14072" t="s">
        <v>9136</v>
      </c>
      <c r="E14072" t="s">
        <v>9137</v>
      </c>
      <c r="F14072" t="s">
        <v>15</v>
      </c>
      <c r="H14072" s="19">
        <v>43024</v>
      </c>
      <c r="J14072" t="s">
        <v>9138</v>
      </c>
      <c r="K14072" s="1" t="s">
        <v>9138</v>
      </c>
      <c r="L14072">
        <v>4.0000000000000001E-3</v>
      </c>
      <c r="M14072" s="20" t="s">
        <v>18</v>
      </c>
      <c r="Q14072" s="19">
        <v>43027</v>
      </c>
      <c r="R14072" s="20" t="s">
        <v>15</v>
      </c>
      <c r="S14072" s="23">
        <v>42821</v>
      </c>
    </row>
    <row r="14073" spans="1:19" ht="45" x14ac:dyDescent="0.25">
      <c r="A14073">
        <v>73</v>
      </c>
      <c r="B14073" t="str">
        <f>IF(A14073="","",VLOOKUP(A14073,LOVs!$A$3:$B$62,2))</f>
        <v>Kamloops/Thompson</v>
      </c>
      <c r="C14073" t="s">
        <v>9895</v>
      </c>
      <c r="D14073" t="s">
        <v>9139</v>
      </c>
      <c r="E14073" t="s">
        <v>9137</v>
      </c>
      <c r="F14073" t="s">
        <v>15</v>
      </c>
      <c r="H14073" s="19">
        <v>43024</v>
      </c>
      <c r="J14073" t="s">
        <v>9140</v>
      </c>
      <c r="K14073" s="1" t="s">
        <v>9140</v>
      </c>
      <c r="L14073">
        <v>2E-3</v>
      </c>
      <c r="M14073" s="20" t="s">
        <v>18</v>
      </c>
      <c r="Q14073" s="19">
        <v>43027</v>
      </c>
      <c r="R14073" s="20" t="s">
        <v>15</v>
      </c>
      <c r="S14073" s="23">
        <v>42821</v>
      </c>
    </row>
    <row r="14074" spans="1:19" ht="30" x14ac:dyDescent="0.25">
      <c r="A14074">
        <v>73</v>
      </c>
      <c r="B14074" t="str">
        <f>IF(A14074="","",VLOOKUP(A14074,LOVs!$A$3:$B$62,2))</f>
        <v>Kamloops/Thompson</v>
      </c>
      <c r="C14074" t="s">
        <v>9896</v>
      </c>
      <c r="D14074" t="s">
        <v>9011</v>
      </c>
      <c r="E14074" t="s">
        <v>9012</v>
      </c>
      <c r="F14074" t="s">
        <v>15</v>
      </c>
      <c r="H14074" s="19">
        <v>42752</v>
      </c>
      <c r="J14074" t="s">
        <v>1012</v>
      </c>
      <c r="K14074" s="1" t="s">
        <v>9013</v>
      </c>
      <c r="L14074">
        <v>5.0000000000000001E-3</v>
      </c>
      <c r="M14074" s="20" t="s">
        <v>18</v>
      </c>
      <c r="Q14074" s="19">
        <v>42755</v>
      </c>
      <c r="R14074" s="20" t="s">
        <v>15</v>
      </c>
      <c r="S14074" s="23">
        <v>42821</v>
      </c>
    </row>
    <row r="14075" spans="1:19" ht="30" x14ac:dyDescent="0.25">
      <c r="A14075">
        <v>73</v>
      </c>
      <c r="B14075" t="str">
        <f>IF(A14075="","",VLOOKUP(A14075,LOVs!$A$3:$B$62,2))</f>
        <v>Kamloops/Thompson</v>
      </c>
      <c r="C14075" t="s">
        <v>9896</v>
      </c>
      <c r="D14075" t="s">
        <v>9014</v>
      </c>
      <c r="E14075" t="s">
        <v>9012</v>
      </c>
      <c r="F14075" t="s">
        <v>15</v>
      </c>
      <c r="H14075" s="19">
        <v>42752</v>
      </c>
      <c r="J14075" t="s">
        <v>1012</v>
      </c>
      <c r="K14075" s="1" t="s">
        <v>9013</v>
      </c>
      <c r="L14075">
        <v>1E-3</v>
      </c>
      <c r="M14075" s="20" t="s">
        <v>18</v>
      </c>
      <c r="Q14075" s="19">
        <v>42755</v>
      </c>
      <c r="R14075" s="20" t="s">
        <v>15</v>
      </c>
      <c r="S14075" s="23">
        <v>42821</v>
      </c>
    </row>
    <row r="14076" spans="1:19" x14ac:dyDescent="0.25">
      <c r="A14076">
        <v>73</v>
      </c>
      <c r="B14076" t="str">
        <f>IF(A14076="","",VLOOKUP(A14076,LOVs!$A$3:$B$62,2))</f>
        <v>Kamloops/Thompson</v>
      </c>
      <c r="C14076" t="s">
        <v>8958</v>
      </c>
      <c r="D14076" t="s">
        <v>8956</v>
      </c>
      <c r="E14076">
        <v>1961</v>
      </c>
      <c r="F14076" t="s">
        <v>15</v>
      </c>
      <c r="H14076" s="19">
        <v>43024</v>
      </c>
      <c r="J14076" t="s">
        <v>1012</v>
      </c>
      <c r="K14076" s="1" t="s">
        <v>8957</v>
      </c>
      <c r="L14076">
        <v>3.0000000000000001E-3</v>
      </c>
      <c r="M14076" s="20" t="s">
        <v>18</v>
      </c>
      <c r="Q14076" s="19">
        <v>43027</v>
      </c>
      <c r="R14076" s="20" t="s">
        <v>15</v>
      </c>
      <c r="S14076" s="23">
        <v>42821</v>
      </c>
    </row>
    <row r="14077" spans="1:19" x14ac:dyDescent="0.25">
      <c r="A14077">
        <v>73</v>
      </c>
      <c r="B14077" t="str">
        <f>IF(A14077="","",VLOOKUP(A14077,LOVs!$A$3:$B$62,2))</f>
        <v>Kamloops/Thompson</v>
      </c>
      <c r="C14077" t="s">
        <v>8958</v>
      </c>
      <c r="D14077" t="s">
        <v>8958</v>
      </c>
      <c r="E14077">
        <v>1961</v>
      </c>
      <c r="F14077" t="s">
        <v>15</v>
      </c>
      <c r="H14077" s="19">
        <v>43024</v>
      </c>
      <c r="J14077" t="s">
        <v>1012</v>
      </c>
      <c r="K14077" s="1" t="s">
        <v>8957</v>
      </c>
      <c r="L14077">
        <v>1E-3</v>
      </c>
      <c r="M14077" s="20" t="s">
        <v>18</v>
      </c>
      <c r="Q14077" s="19">
        <v>43027</v>
      </c>
      <c r="R14077" s="20" t="s">
        <v>15</v>
      </c>
      <c r="S14077" s="23">
        <v>42821</v>
      </c>
    </row>
    <row r="14078" spans="1:19" x14ac:dyDescent="0.25">
      <c r="A14078">
        <v>73</v>
      </c>
      <c r="B14078" t="str">
        <f>IF(A14078="","",VLOOKUP(A14078,LOVs!$A$3:$B$62,2))</f>
        <v>Kamloops/Thompson</v>
      </c>
      <c r="C14078" t="s">
        <v>9897</v>
      </c>
      <c r="D14078" t="s">
        <v>8923</v>
      </c>
      <c r="E14078">
        <v>1975</v>
      </c>
      <c r="F14078" t="s">
        <v>15</v>
      </c>
      <c r="H14078" s="19">
        <v>43024</v>
      </c>
      <c r="J14078" t="s">
        <v>1296</v>
      </c>
      <c r="K14078" s="1" t="s">
        <v>8924</v>
      </c>
      <c r="L14078">
        <v>1E-3</v>
      </c>
      <c r="M14078" s="20" t="s">
        <v>18</v>
      </c>
      <c r="Q14078" s="19">
        <v>43027</v>
      </c>
      <c r="R14078" s="20" t="s">
        <v>15</v>
      </c>
      <c r="S14078" s="23">
        <v>42821</v>
      </c>
    </row>
    <row r="14079" spans="1:19" x14ac:dyDescent="0.25">
      <c r="A14079">
        <v>73</v>
      </c>
      <c r="B14079" t="str">
        <f>IF(A14079="","",VLOOKUP(A14079,LOVs!$A$3:$B$62,2))</f>
        <v>Kamloops/Thompson</v>
      </c>
      <c r="C14079" t="s">
        <v>9897</v>
      </c>
      <c r="D14079" t="s">
        <v>8921</v>
      </c>
      <c r="E14079">
        <v>1975</v>
      </c>
      <c r="F14079" t="s">
        <v>15</v>
      </c>
      <c r="H14079" s="19">
        <v>43024</v>
      </c>
      <c r="J14079" t="s">
        <v>1296</v>
      </c>
      <c r="K14079" s="1" t="s">
        <v>8922</v>
      </c>
      <c r="L14079">
        <v>7.0000000000000001E-3</v>
      </c>
      <c r="M14079" s="20" t="s">
        <v>18</v>
      </c>
      <c r="Q14079" s="19">
        <v>43027</v>
      </c>
      <c r="R14079" s="20" t="s">
        <v>15</v>
      </c>
      <c r="S14079" s="23">
        <v>42821</v>
      </c>
    </row>
    <row r="14080" spans="1:19" ht="45" x14ac:dyDescent="0.25">
      <c r="A14080">
        <v>73</v>
      </c>
      <c r="B14080" t="str">
        <f>IF(A14080="","",VLOOKUP(A14080,LOVs!$A$3:$B$62,2))</f>
        <v>Kamloops/Thompson</v>
      </c>
      <c r="C14080" t="s">
        <v>9898</v>
      </c>
      <c r="D14080" t="s">
        <v>8925</v>
      </c>
      <c r="E14080" t="s">
        <v>8926</v>
      </c>
      <c r="F14080" t="s">
        <v>15</v>
      </c>
      <c r="H14080" s="19">
        <v>43024</v>
      </c>
      <c r="J14080" t="s">
        <v>1012</v>
      </c>
      <c r="K14080" s="1" t="s">
        <v>8927</v>
      </c>
      <c r="L14080">
        <v>2E-3</v>
      </c>
      <c r="M14080" s="20" t="s">
        <v>18</v>
      </c>
      <c r="Q14080" s="19">
        <v>43027</v>
      </c>
      <c r="R14080" s="20" t="s">
        <v>15</v>
      </c>
      <c r="S14080" s="23">
        <v>42821</v>
      </c>
    </row>
    <row r="14081" spans="1:19" ht="45" x14ac:dyDescent="0.25">
      <c r="A14081">
        <v>73</v>
      </c>
      <c r="B14081" t="str">
        <f>IF(A14081="","",VLOOKUP(A14081,LOVs!$A$3:$B$62,2))</f>
        <v>Kamloops/Thompson</v>
      </c>
      <c r="C14081" t="s">
        <v>9898</v>
      </c>
      <c r="D14081" t="s">
        <v>8928</v>
      </c>
      <c r="E14081" t="s">
        <v>8926</v>
      </c>
      <c r="F14081" t="s">
        <v>15</v>
      </c>
      <c r="H14081" s="19">
        <v>43024</v>
      </c>
      <c r="J14081" t="s">
        <v>1012</v>
      </c>
      <c r="K14081" s="1" t="s">
        <v>8929</v>
      </c>
      <c r="L14081">
        <v>1E-3</v>
      </c>
      <c r="M14081" s="20" t="s">
        <v>18</v>
      </c>
      <c r="Q14081" s="19">
        <v>43027</v>
      </c>
      <c r="R14081" s="20" t="s">
        <v>15</v>
      </c>
      <c r="S14081" s="23">
        <v>42821</v>
      </c>
    </row>
    <row r="14082" spans="1:19" x14ac:dyDescent="0.25">
      <c r="A14082">
        <v>73</v>
      </c>
      <c r="B14082" t="str">
        <f>IF(A14082="","",VLOOKUP(A14082,LOVs!$A$3:$B$62,2))</f>
        <v>Kamloops/Thompson</v>
      </c>
      <c r="C14082" t="s">
        <v>9899</v>
      </c>
      <c r="D14082" t="s">
        <v>8930</v>
      </c>
      <c r="E14082" t="s">
        <v>8926</v>
      </c>
      <c r="F14082" t="s">
        <v>15</v>
      </c>
      <c r="H14082" s="19">
        <v>43024</v>
      </c>
      <c r="J14082" t="s">
        <v>367</v>
      </c>
      <c r="K14082" s="1" t="s">
        <v>124</v>
      </c>
      <c r="L14082">
        <v>1E-3</v>
      </c>
      <c r="M14082" s="20" t="s">
        <v>18</v>
      </c>
      <c r="Q14082" s="19">
        <v>43027</v>
      </c>
      <c r="R14082" s="20" t="s">
        <v>15</v>
      </c>
      <c r="S14082" s="23">
        <v>42821</v>
      </c>
    </row>
    <row r="14083" spans="1:19" x14ac:dyDescent="0.25">
      <c r="A14083">
        <v>73</v>
      </c>
      <c r="B14083" t="str">
        <f>IF(A14083="","",VLOOKUP(A14083,LOVs!$A$3:$B$62,2))</f>
        <v>Kamloops/Thompson</v>
      </c>
      <c r="C14083" t="s">
        <v>9899</v>
      </c>
      <c r="D14083" t="s">
        <v>8931</v>
      </c>
      <c r="E14083" t="s">
        <v>8926</v>
      </c>
      <c r="F14083" t="s">
        <v>15</v>
      </c>
      <c r="H14083" s="19">
        <v>43024</v>
      </c>
      <c r="J14083" t="s">
        <v>367</v>
      </c>
      <c r="K14083" s="1" t="s">
        <v>124</v>
      </c>
      <c r="L14083">
        <v>1E-3</v>
      </c>
      <c r="M14083" s="20" t="s">
        <v>18</v>
      </c>
      <c r="Q14083" s="19">
        <v>43027</v>
      </c>
      <c r="R14083" s="20" t="s">
        <v>15</v>
      </c>
      <c r="S14083" s="23">
        <v>42821</v>
      </c>
    </row>
    <row r="14084" spans="1:19" x14ac:dyDescent="0.25">
      <c r="A14084">
        <v>73</v>
      </c>
      <c r="B14084" t="str">
        <f>IF(A14084="","",VLOOKUP(A14084,LOVs!$A$3:$B$62,2))</f>
        <v>Kamloops/Thompson</v>
      </c>
      <c r="C14084" t="s">
        <v>9900</v>
      </c>
      <c r="D14084" t="s">
        <v>8950</v>
      </c>
      <c r="E14084" t="s">
        <v>8948</v>
      </c>
      <c r="F14084" t="s">
        <v>15</v>
      </c>
      <c r="H14084" s="19">
        <v>43024</v>
      </c>
      <c r="J14084" t="s">
        <v>1012</v>
      </c>
      <c r="K14084" s="1" t="s">
        <v>8949</v>
      </c>
      <c r="L14084">
        <v>1E-3</v>
      </c>
      <c r="M14084" s="20" t="s">
        <v>18</v>
      </c>
      <c r="Q14084" s="19">
        <v>43027</v>
      </c>
      <c r="R14084" s="20" t="s">
        <v>15</v>
      </c>
      <c r="S14084" s="23">
        <v>42821</v>
      </c>
    </row>
    <row r="14085" spans="1:19" x14ac:dyDescent="0.25">
      <c r="A14085">
        <v>73</v>
      </c>
      <c r="B14085" t="str">
        <f>IF(A14085="","",VLOOKUP(A14085,LOVs!$A$3:$B$62,2))</f>
        <v>Kamloops/Thompson</v>
      </c>
      <c r="C14085" t="s">
        <v>9900</v>
      </c>
      <c r="D14085" t="s">
        <v>8947</v>
      </c>
      <c r="E14085" t="s">
        <v>8948</v>
      </c>
      <c r="F14085" t="s">
        <v>15</v>
      </c>
      <c r="H14085" s="19">
        <v>43024</v>
      </c>
      <c r="J14085" t="s">
        <v>1012</v>
      </c>
      <c r="K14085" s="1" t="s">
        <v>8949</v>
      </c>
      <c r="L14085">
        <v>2E-3</v>
      </c>
      <c r="M14085" s="20" t="s">
        <v>18</v>
      </c>
      <c r="Q14085" s="19">
        <v>43027</v>
      </c>
      <c r="R14085" s="20" t="s">
        <v>15</v>
      </c>
      <c r="S14085" s="23">
        <v>42821</v>
      </c>
    </row>
    <row r="14086" spans="1:19" x14ac:dyDescent="0.25">
      <c r="A14086">
        <v>73</v>
      </c>
      <c r="B14086" t="str">
        <f>IF(A14086="","",VLOOKUP(A14086,LOVs!$A$3:$B$62,2))</f>
        <v>Kamloops/Thompson</v>
      </c>
      <c r="C14086" t="s">
        <v>9901</v>
      </c>
      <c r="D14086" t="s">
        <v>9129</v>
      </c>
      <c r="E14086">
        <v>1974</v>
      </c>
      <c r="F14086" t="s">
        <v>15</v>
      </c>
      <c r="H14086" s="19">
        <v>43024</v>
      </c>
      <c r="J14086" t="s">
        <v>7102</v>
      </c>
      <c r="K14086" s="1" t="s">
        <v>26</v>
      </c>
      <c r="L14086">
        <v>4.0000000000000001E-3</v>
      </c>
      <c r="M14086" s="20" t="s">
        <v>18</v>
      </c>
      <c r="Q14086" s="19">
        <v>43027</v>
      </c>
      <c r="R14086" s="20" t="s">
        <v>15</v>
      </c>
      <c r="S14086" s="23">
        <v>42821</v>
      </c>
    </row>
    <row r="14087" spans="1:19" x14ac:dyDescent="0.25">
      <c r="A14087">
        <v>73</v>
      </c>
      <c r="B14087" t="str">
        <f>IF(A14087="","",VLOOKUP(A14087,LOVs!$A$3:$B$62,2))</f>
        <v>Kamloops/Thompson</v>
      </c>
      <c r="C14087" t="s">
        <v>9901</v>
      </c>
      <c r="D14087" t="s">
        <v>9130</v>
      </c>
      <c r="F14087" t="s">
        <v>15</v>
      </c>
      <c r="H14087" s="19">
        <v>43024</v>
      </c>
      <c r="J14087" t="s">
        <v>9131</v>
      </c>
      <c r="K14087" s="1" t="s">
        <v>26</v>
      </c>
      <c r="L14087">
        <v>2E-3</v>
      </c>
      <c r="M14087" s="20" t="s">
        <v>18</v>
      </c>
      <c r="Q14087" s="19">
        <v>43027</v>
      </c>
      <c r="R14087" s="20" t="s">
        <v>15</v>
      </c>
      <c r="S14087" s="23">
        <v>42821</v>
      </c>
    </row>
    <row r="14088" spans="1:19" ht="45" x14ac:dyDescent="0.25">
      <c r="A14088">
        <v>73</v>
      </c>
      <c r="B14088" t="str">
        <f>IF(A14088="","",VLOOKUP(A14088,LOVs!$A$3:$B$62,2))</f>
        <v>Kamloops/Thompson</v>
      </c>
      <c r="C14088" t="s">
        <v>9902</v>
      </c>
      <c r="D14088" t="s">
        <v>9125</v>
      </c>
      <c r="E14088">
        <v>1975</v>
      </c>
      <c r="F14088" t="s">
        <v>15</v>
      </c>
      <c r="H14088" s="19">
        <v>43024</v>
      </c>
      <c r="J14088" t="s">
        <v>9126</v>
      </c>
      <c r="K14088" s="1" t="s">
        <v>9127</v>
      </c>
      <c r="L14088">
        <v>1E-3</v>
      </c>
      <c r="M14088" s="20" t="s">
        <v>18</v>
      </c>
      <c r="Q14088" s="19">
        <v>43027</v>
      </c>
      <c r="R14088" s="20" t="s">
        <v>15</v>
      </c>
      <c r="S14088" s="23">
        <v>42821</v>
      </c>
    </row>
    <row r="14089" spans="1:19" ht="30" x14ac:dyDescent="0.25">
      <c r="A14089">
        <v>73</v>
      </c>
      <c r="B14089" t="str">
        <f>IF(A14089="","",VLOOKUP(A14089,LOVs!$A$3:$B$62,2))</f>
        <v>Kamloops/Thompson</v>
      </c>
      <c r="C14089" t="s">
        <v>9902</v>
      </c>
      <c r="D14089" t="s">
        <v>9128</v>
      </c>
      <c r="E14089">
        <v>1975</v>
      </c>
      <c r="F14089" t="s">
        <v>15</v>
      </c>
      <c r="H14089" s="19">
        <v>43024</v>
      </c>
      <c r="J14089" t="s">
        <v>9126</v>
      </c>
      <c r="K14089" s="1" t="s">
        <v>9126</v>
      </c>
      <c r="L14089">
        <v>1E-3</v>
      </c>
      <c r="M14089" s="20" t="s">
        <v>18</v>
      </c>
      <c r="Q14089" s="19">
        <v>43027</v>
      </c>
      <c r="R14089" s="20" t="s">
        <v>15</v>
      </c>
      <c r="S14089" s="23">
        <v>42821</v>
      </c>
    </row>
    <row r="14090" spans="1:19" x14ac:dyDescent="0.25">
      <c r="A14090">
        <v>73</v>
      </c>
      <c r="B14090" t="str">
        <f>IF(A14090="","",VLOOKUP(A14090,LOVs!$A$3:$B$62,2))</f>
        <v>Kamloops/Thompson</v>
      </c>
      <c r="C14090" t="s">
        <v>9903</v>
      </c>
      <c r="D14090" t="s">
        <v>9117</v>
      </c>
      <c r="E14090" t="s">
        <v>9118</v>
      </c>
      <c r="F14090" t="s">
        <v>15</v>
      </c>
      <c r="H14090" s="19">
        <v>43085</v>
      </c>
      <c r="J14090" t="s">
        <v>1012</v>
      </c>
      <c r="K14090" s="1" t="s">
        <v>8904</v>
      </c>
      <c r="L14090">
        <v>4.0000000000000001E-3</v>
      </c>
      <c r="M14090" s="20" t="s">
        <v>18</v>
      </c>
      <c r="Q14090" s="19">
        <v>43088</v>
      </c>
      <c r="R14090" s="20" t="s">
        <v>15</v>
      </c>
      <c r="S14090" s="23">
        <v>42821</v>
      </c>
    </row>
    <row r="14091" spans="1:19" x14ac:dyDescent="0.25">
      <c r="A14091">
        <v>73</v>
      </c>
      <c r="B14091" t="str">
        <f>IF(A14091="","",VLOOKUP(A14091,LOVs!$A$3:$B$62,2))</f>
        <v>Kamloops/Thompson</v>
      </c>
      <c r="C14091" t="s">
        <v>9903</v>
      </c>
      <c r="D14091" t="s">
        <v>9119</v>
      </c>
      <c r="E14091" t="s">
        <v>9118</v>
      </c>
      <c r="F14091" t="s">
        <v>15</v>
      </c>
      <c r="H14091" s="19">
        <v>43085</v>
      </c>
      <c r="J14091" t="s">
        <v>1012</v>
      </c>
      <c r="L14091">
        <v>1E-3</v>
      </c>
      <c r="M14091" s="20" t="s">
        <v>18</v>
      </c>
      <c r="Q14091" s="19">
        <v>43088</v>
      </c>
      <c r="R14091" s="20" t="s">
        <v>15</v>
      </c>
      <c r="S14091" s="23">
        <v>42821</v>
      </c>
    </row>
    <row r="14092" spans="1:19" x14ac:dyDescent="0.25">
      <c r="A14092">
        <v>73</v>
      </c>
      <c r="B14092" t="str">
        <f>IF(A14092="","",VLOOKUP(A14092,LOVs!$A$3:$B$62,2))</f>
        <v>Kamloops/Thompson</v>
      </c>
      <c r="C14092" t="s">
        <v>9904</v>
      </c>
      <c r="D14092" t="s">
        <v>9168</v>
      </c>
      <c r="E14092">
        <v>1974</v>
      </c>
      <c r="F14092" t="s">
        <v>15</v>
      </c>
      <c r="H14092" s="19">
        <v>43024</v>
      </c>
      <c r="J14092" t="s">
        <v>1012</v>
      </c>
      <c r="K14092" s="1" t="s">
        <v>9169</v>
      </c>
      <c r="L14092">
        <v>2E-3</v>
      </c>
      <c r="M14092" s="20" t="s">
        <v>18</v>
      </c>
      <c r="Q14092" s="19">
        <v>43027</v>
      </c>
      <c r="R14092" s="20" t="s">
        <v>15</v>
      </c>
      <c r="S14092" s="23">
        <v>42821</v>
      </c>
    </row>
    <row r="14093" spans="1:19" x14ac:dyDescent="0.25">
      <c r="A14093">
        <v>73</v>
      </c>
      <c r="B14093" t="str">
        <f>IF(A14093="","",VLOOKUP(A14093,LOVs!$A$3:$B$62,2))</f>
        <v>Kamloops/Thompson</v>
      </c>
      <c r="C14093" t="s">
        <v>9904</v>
      </c>
      <c r="D14093" t="s">
        <v>9170</v>
      </c>
      <c r="E14093">
        <v>1974</v>
      </c>
      <c r="F14093" t="s">
        <v>15</v>
      </c>
      <c r="H14093" s="19">
        <v>43024</v>
      </c>
      <c r="J14093" t="s">
        <v>1012</v>
      </c>
      <c r="K14093" s="1" t="s">
        <v>9169</v>
      </c>
      <c r="L14093">
        <v>1E-3</v>
      </c>
      <c r="M14093" s="20" t="s">
        <v>18</v>
      </c>
      <c r="Q14093" s="19">
        <v>43027</v>
      </c>
      <c r="R14093" s="20" t="s">
        <v>15</v>
      </c>
      <c r="S14093" s="23">
        <v>42821</v>
      </c>
    </row>
    <row r="14094" spans="1:19" ht="30" x14ac:dyDescent="0.25">
      <c r="A14094">
        <v>73</v>
      </c>
      <c r="B14094" t="str">
        <f>IF(A14094="","",VLOOKUP(A14094,LOVs!$A$3:$B$62,2))</f>
        <v>Kamloops/Thompson</v>
      </c>
      <c r="C14094" t="s">
        <v>9905</v>
      </c>
      <c r="D14094" t="s">
        <v>9028</v>
      </c>
      <c r="E14094" t="s">
        <v>9029</v>
      </c>
      <c r="F14094" t="s">
        <v>15</v>
      </c>
      <c r="H14094" s="19">
        <v>42752</v>
      </c>
      <c r="J14094" t="s">
        <v>1012</v>
      </c>
      <c r="K14094" s="1" t="s">
        <v>9023</v>
      </c>
      <c r="L14094">
        <v>5.0000000000000001E-3</v>
      </c>
      <c r="M14094" s="20" t="s">
        <v>18</v>
      </c>
      <c r="Q14094" s="19">
        <v>42755</v>
      </c>
      <c r="R14094" s="20" t="s">
        <v>15</v>
      </c>
      <c r="S14094" s="23">
        <v>42821</v>
      </c>
    </row>
    <row r="14095" spans="1:19" ht="30" x14ac:dyDescent="0.25">
      <c r="A14095">
        <v>73</v>
      </c>
      <c r="B14095" t="str">
        <f>IF(A14095="","",VLOOKUP(A14095,LOVs!$A$3:$B$62,2))</f>
        <v>Kamloops/Thompson</v>
      </c>
      <c r="C14095" t="s">
        <v>9905</v>
      </c>
      <c r="D14095" t="s">
        <v>9030</v>
      </c>
      <c r="E14095" t="s">
        <v>9029</v>
      </c>
      <c r="F14095" t="s">
        <v>15</v>
      </c>
      <c r="H14095" s="19">
        <v>42752</v>
      </c>
      <c r="J14095" t="s">
        <v>1012</v>
      </c>
      <c r="K14095" s="1" t="s">
        <v>9023</v>
      </c>
      <c r="L14095">
        <v>1E-3</v>
      </c>
      <c r="M14095" s="20" t="s">
        <v>18</v>
      </c>
      <c r="Q14095" s="19">
        <v>42755</v>
      </c>
      <c r="R14095" s="20" t="s">
        <v>15</v>
      </c>
      <c r="S14095" s="23">
        <v>42821</v>
      </c>
    </row>
    <row r="14096" spans="1:19" ht="30" x14ac:dyDescent="0.25">
      <c r="A14096">
        <v>73</v>
      </c>
      <c r="B14096" t="str">
        <f>IF(A14096="","",VLOOKUP(A14096,LOVs!$A$3:$B$62,2))</f>
        <v>Kamloops/Thompson</v>
      </c>
      <c r="C14096" t="s">
        <v>9906</v>
      </c>
      <c r="D14096" t="s">
        <v>9144</v>
      </c>
      <c r="E14096" t="s">
        <v>9145</v>
      </c>
      <c r="F14096" t="s">
        <v>15</v>
      </c>
      <c r="H14096" s="19">
        <v>43024</v>
      </c>
      <c r="J14096" t="s">
        <v>76</v>
      </c>
      <c r="K14096" s="1" t="s">
        <v>9146</v>
      </c>
      <c r="L14096">
        <v>8.0000000000000002E-3</v>
      </c>
      <c r="M14096" s="20" t="s">
        <v>18</v>
      </c>
      <c r="Q14096" s="19">
        <v>43027</v>
      </c>
      <c r="R14096" s="20" t="s">
        <v>15</v>
      </c>
      <c r="S14096" s="23">
        <v>42821</v>
      </c>
    </row>
    <row r="14097" spans="1:19" ht="30" x14ac:dyDescent="0.25">
      <c r="A14097">
        <v>73</v>
      </c>
      <c r="B14097" t="str">
        <f>IF(A14097="","",VLOOKUP(A14097,LOVs!$A$3:$B$62,2))</f>
        <v>Kamloops/Thompson</v>
      </c>
      <c r="C14097" t="s">
        <v>9906</v>
      </c>
      <c r="D14097" t="s">
        <v>9147</v>
      </c>
      <c r="E14097" t="s">
        <v>9145</v>
      </c>
      <c r="F14097" t="s">
        <v>15</v>
      </c>
      <c r="H14097" s="19">
        <v>43024</v>
      </c>
      <c r="J14097" t="s">
        <v>76</v>
      </c>
      <c r="K14097" s="1" t="s">
        <v>9146</v>
      </c>
      <c r="L14097">
        <v>2E-3</v>
      </c>
      <c r="M14097" s="20" t="s">
        <v>18</v>
      </c>
      <c r="Q14097" s="19">
        <v>43027</v>
      </c>
      <c r="R14097" s="20" t="s">
        <v>15</v>
      </c>
      <c r="S14097" s="23">
        <v>42821</v>
      </c>
    </row>
    <row r="14098" spans="1:19" x14ac:dyDescent="0.25">
      <c r="A14098">
        <v>73</v>
      </c>
      <c r="B14098" t="str">
        <f>IF(A14098="","",VLOOKUP(A14098,LOVs!$A$3:$B$62,2))</f>
        <v>Kamloops/Thompson</v>
      </c>
      <c r="C14098" t="s">
        <v>9907</v>
      </c>
      <c r="D14098" t="s">
        <v>8954</v>
      </c>
      <c r="E14098">
        <v>1966</v>
      </c>
      <c r="F14098" t="s">
        <v>15</v>
      </c>
      <c r="H14098" s="19">
        <v>43024</v>
      </c>
      <c r="J14098" t="s">
        <v>367</v>
      </c>
      <c r="K14098" s="1" t="s">
        <v>124</v>
      </c>
      <c r="L14098">
        <v>3.0000000000000001E-3</v>
      </c>
      <c r="M14098" s="20" t="s">
        <v>18</v>
      </c>
      <c r="Q14098" s="19">
        <v>43027</v>
      </c>
      <c r="R14098" s="20" t="s">
        <v>15</v>
      </c>
      <c r="S14098" s="23">
        <v>42821</v>
      </c>
    </row>
    <row r="14099" spans="1:19" x14ac:dyDescent="0.25">
      <c r="A14099">
        <v>73</v>
      </c>
      <c r="B14099" t="str">
        <f>IF(A14099="","",VLOOKUP(A14099,LOVs!$A$3:$B$62,2))</f>
        <v>Kamloops/Thompson</v>
      </c>
      <c r="C14099" t="s">
        <v>9907</v>
      </c>
      <c r="D14099" t="s">
        <v>8955</v>
      </c>
      <c r="E14099">
        <v>1966</v>
      </c>
      <c r="F14099" t="s">
        <v>15</v>
      </c>
      <c r="H14099" s="19">
        <v>43024</v>
      </c>
      <c r="J14099" t="s">
        <v>367</v>
      </c>
      <c r="K14099" s="1" t="s">
        <v>124</v>
      </c>
      <c r="L14099">
        <v>2E-3</v>
      </c>
      <c r="M14099" s="20" t="s">
        <v>18</v>
      </c>
      <c r="Q14099" s="19">
        <v>43027</v>
      </c>
      <c r="R14099" s="20" t="s">
        <v>15</v>
      </c>
      <c r="S14099" s="23">
        <v>42821</v>
      </c>
    </row>
    <row r="14100" spans="1:19" ht="30" x14ac:dyDescent="0.25">
      <c r="A14100">
        <v>73</v>
      </c>
      <c r="B14100" t="str">
        <f>IF(A14100="","",VLOOKUP(A14100,LOVs!$A$3:$B$62,2))</f>
        <v>Kamloops/Thompson</v>
      </c>
      <c r="C14100" t="s">
        <v>9908</v>
      </c>
      <c r="D14100" t="s">
        <v>9120</v>
      </c>
      <c r="E14100">
        <v>1995</v>
      </c>
      <c r="F14100" t="s">
        <v>15</v>
      </c>
      <c r="H14100" s="19">
        <v>43085</v>
      </c>
      <c r="J14100" t="s">
        <v>1012</v>
      </c>
      <c r="K14100" s="1" t="s">
        <v>8327</v>
      </c>
      <c r="L14100">
        <v>2E-3</v>
      </c>
      <c r="M14100" s="20" t="s">
        <v>18</v>
      </c>
      <c r="Q14100" s="19">
        <v>43088</v>
      </c>
      <c r="R14100" s="20" t="s">
        <v>15</v>
      </c>
      <c r="S14100" s="23">
        <v>42821</v>
      </c>
    </row>
    <row r="14101" spans="1:19" ht="30" x14ac:dyDescent="0.25">
      <c r="A14101">
        <v>73</v>
      </c>
      <c r="B14101" t="str">
        <f>IF(A14101="","",VLOOKUP(A14101,LOVs!$A$3:$B$62,2))</f>
        <v>Kamloops/Thompson</v>
      </c>
      <c r="C14101" t="s">
        <v>9908</v>
      </c>
      <c r="D14101" t="s">
        <v>9121</v>
      </c>
      <c r="E14101">
        <v>1995</v>
      </c>
      <c r="F14101" t="s">
        <v>15</v>
      </c>
      <c r="H14101" s="19">
        <v>43085</v>
      </c>
      <c r="J14101" t="s">
        <v>1012</v>
      </c>
      <c r="K14101" s="1" t="s">
        <v>8327</v>
      </c>
      <c r="L14101">
        <v>1E-3</v>
      </c>
      <c r="M14101" s="20" t="s">
        <v>18</v>
      </c>
      <c r="Q14101" s="19">
        <v>43088</v>
      </c>
      <c r="R14101" s="20" t="s">
        <v>15</v>
      </c>
      <c r="S14101" s="23">
        <v>42821</v>
      </c>
    </row>
    <row r="14102" spans="1:19" x14ac:dyDescent="0.25">
      <c r="A14102">
        <v>73</v>
      </c>
      <c r="B14102" t="str">
        <f>IF(A14102="","",VLOOKUP(A14102,LOVs!$A$3:$B$62,2))</f>
        <v>Kamloops/Thompson</v>
      </c>
      <c r="C14102" t="s">
        <v>9909</v>
      </c>
      <c r="D14102" t="s">
        <v>9031</v>
      </c>
      <c r="E14102" t="s">
        <v>9032</v>
      </c>
      <c r="F14102" t="s">
        <v>15</v>
      </c>
      <c r="H14102" s="19">
        <v>42752</v>
      </c>
      <c r="J14102" t="s">
        <v>1012</v>
      </c>
      <c r="K14102" s="1" t="s">
        <v>9033</v>
      </c>
      <c r="L14102">
        <v>4.0000000000000001E-3</v>
      </c>
      <c r="M14102" s="20" t="s">
        <v>18</v>
      </c>
      <c r="Q14102" s="19">
        <v>42755</v>
      </c>
      <c r="R14102" s="20" t="s">
        <v>15</v>
      </c>
      <c r="S14102" s="23">
        <v>42821</v>
      </c>
    </row>
    <row r="14103" spans="1:19" x14ac:dyDescent="0.25">
      <c r="A14103">
        <v>73</v>
      </c>
      <c r="B14103" t="str">
        <f>IF(A14103="","",VLOOKUP(A14103,LOVs!$A$3:$B$62,2))</f>
        <v>Kamloops/Thompson</v>
      </c>
      <c r="C14103" t="s">
        <v>9909</v>
      </c>
      <c r="D14103" t="s">
        <v>9034</v>
      </c>
      <c r="E14103" t="s">
        <v>9032</v>
      </c>
      <c r="F14103" t="s">
        <v>15</v>
      </c>
      <c r="H14103" s="19">
        <v>42752</v>
      </c>
      <c r="J14103" t="s">
        <v>1012</v>
      </c>
      <c r="K14103" s="1" t="s">
        <v>9033</v>
      </c>
      <c r="L14103">
        <v>1E-3</v>
      </c>
      <c r="M14103" s="20" t="s">
        <v>18</v>
      </c>
      <c r="Q14103" s="19">
        <v>42755</v>
      </c>
      <c r="R14103" s="20" t="s">
        <v>15</v>
      </c>
      <c r="S14103" s="23">
        <v>42821</v>
      </c>
    </row>
    <row r="14104" spans="1:19" ht="30" x14ac:dyDescent="0.25">
      <c r="A14104">
        <v>73</v>
      </c>
      <c r="B14104" t="str">
        <f>IF(A14104="","",VLOOKUP(A14104,LOVs!$A$3:$B$62,2))</f>
        <v>Kamloops/Thompson</v>
      </c>
      <c r="C14104" t="s">
        <v>9910</v>
      </c>
      <c r="D14104" t="s">
        <v>8938</v>
      </c>
      <c r="E14104">
        <v>1966</v>
      </c>
      <c r="F14104" t="s">
        <v>15</v>
      </c>
      <c r="H14104" s="19">
        <v>43024</v>
      </c>
      <c r="J14104" t="s">
        <v>1012</v>
      </c>
      <c r="K14104" s="1" t="s">
        <v>8893</v>
      </c>
      <c r="L14104">
        <v>3.0000000000000001E-3</v>
      </c>
      <c r="M14104" s="20" t="s">
        <v>18</v>
      </c>
      <c r="Q14104" s="19">
        <v>43027</v>
      </c>
      <c r="R14104" s="20" t="s">
        <v>15</v>
      </c>
      <c r="S14104" s="23">
        <v>42821</v>
      </c>
    </row>
    <row r="14105" spans="1:19" ht="30" x14ac:dyDescent="0.25">
      <c r="A14105">
        <v>73</v>
      </c>
      <c r="B14105" t="str">
        <f>IF(A14105="","",VLOOKUP(A14105,LOVs!$A$3:$B$62,2))</f>
        <v>Kamloops/Thompson</v>
      </c>
      <c r="C14105" t="s">
        <v>9910</v>
      </c>
      <c r="D14105" t="s">
        <v>8939</v>
      </c>
      <c r="E14105">
        <v>1966</v>
      </c>
      <c r="F14105" t="s">
        <v>15</v>
      </c>
      <c r="H14105" s="19">
        <v>43024</v>
      </c>
      <c r="J14105" t="s">
        <v>1012</v>
      </c>
      <c r="K14105" s="1" t="s">
        <v>8893</v>
      </c>
      <c r="L14105">
        <v>1E-3</v>
      </c>
      <c r="M14105" s="20" t="s">
        <v>18</v>
      </c>
      <c r="Q14105" s="19">
        <v>43027</v>
      </c>
      <c r="R14105" s="20" t="s">
        <v>15</v>
      </c>
      <c r="S14105" s="23">
        <v>42821</v>
      </c>
    </row>
    <row r="14106" spans="1:19" x14ac:dyDescent="0.25">
      <c r="A14106">
        <v>73</v>
      </c>
      <c r="B14106" t="str">
        <f>IF(A14106="","",VLOOKUP(A14106,LOVs!$A$3:$B$62,2))</f>
        <v>Kamloops/Thompson</v>
      </c>
      <c r="C14106" t="s">
        <v>9911</v>
      </c>
      <c r="D14106" t="s">
        <v>9010</v>
      </c>
      <c r="E14106" t="s">
        <v>9009</v>
      </c>
      <c r="F14106" t="s">
        <v>15</v>
      </c>
      <c r="H14106" s="19">
        <v>42752</v>
      </c>
      <c r="J14106" t="s">
        <v>1012</v>
      </c>
      <c r="K14106" s="1" t="s">
        <v>154</v>
      </c>
      <c r="L14106">
        <v>1E-3</v>
      </c>
      <c r="M14106" s="20" t="s">
        <v>18</v>
      </c>
      <c r="Q14106" s="19">
        <v>42755</v>
      </c>
      <c r="R14106" s="20" t="s">
        <v>15</v>
      </c>
      <c r="S14106" s="23">
        <v>42821</v>
      </c>
    </row>
    <row r="14107" spans="1:19" x14ac:dyDescent="0.25">
      <c r="A14107">
        <v>73</v>
      </c>
      <c r="B14107" t="str">
        <f>IF(A14107="","",VLOOKUP(A14107,LOVs!$A$3:$B$62,2))</f>
        <v>Kamloops/Thompson</v>
      </c>
      <c r="C14107" t="s">
        <v>9911</v>
      </c>
      <c r="D14107" t="s">
        <v>9008</v>
      </c>
      <c r="E14107" t="s">
        <v>9009</v>
      </c>
      <c r="F14107" t="s">
        <v>15</v>
      </c>
      <c r="H14107" s="19">
        <v>42752</v>
      </c>
      <c r="J14107" t="s">
        <v>1012</v>
      </c>
      <c r="K14107" s="1" t="s">
        <v>154</v>
      </c>
      <c r="L14107">
        <v>3.0000000000000001E-3</v>
      </c>
      <c r="M14107" s="20" t="s">
        <v>18</v>
      </c>
      <c r="Q14107" s="19">
        <v>42755</v>
      </c>
      <c r="R14107" s="20" t="s">
        <v>15</v>
      </c>
      <c r="S14107" s="23">
        <v>42821</v>
      </c>
    </row>
    <row r="14108" spans="1:19" ht="30" x14ac:dyDescent="0.25">
      <c r="A14108">
        <v>73</v>
      </c>
      <c r="B14108" t="str">
        <f>IF(A14108="","",VLOOKUP(A14108,LOVs!$A$3:$B$62,2))</f>
        <v>Kamloops/Thompson</v>
      </c>
      <c r="C14108" t="s">
        <v>9912</v>
      </c>
      <c r="D14108" t="s">
        <v>9069</v>
      </c>
      <c r="E14108" t="s">
        <v>9070</v>
      </c>
      <c r="F14108" t="s">
        <v>15</v>
      </c>
      <c r="H14108" s="19">
        <v>43085</v>
      </c>
      <c r="J14108" t="s">
        <v>9071</v>
      </c>
      <c r="K14108" s="1" t="s">
        <v>9071</v>
      </c>
      <c r="L14108">
        <v>8.0000000000000002E-3</v>
      </c>
      <c r="M14108" s="20" t="s">
        <v>18</v>
      </c>
      <c r="Q14108" s="19">
        <v>43088</v>
      </c>
      <c r="R14108" s="20" t="s">
        <v>15</v>
      </c>
      <c r="S14108" s="23">
        <v>42821</v>
      </c>
    </row>
    <row r="14109" spans="1:19" ht="30" x14ac:dyDescent="0.25">
      <c r="A14109">
        <v>73</v>
      </c>
      <c r="B14109" t="str">
        <f>IF(A14109="","",VLOOKUP(A14109,LOVs!$A$3:$B$62,2))</f>
        <v>Kamloops/Thompson</v>
      </c>
      <c r="C14109" t="s">
        <v>9912</v>
      </c>
      <c r="D14109" t="s">
        <v>9072</v>
      </c>
      <c r="E14109" t="s">
        <v>9070</v>
      </c>
      <c r="F14109" t="s">
        <v>15</v>
      </c>
      <c r="H14109" s="19">
        <v>43085</v>
      </c>
      <c r="J14109" t="s">
        <v>9071</v>
      </c>
      <c r="K14109" s="1" t="s">
        <v>9071</v>
      </c>
      <c r="L14109">
        <v>2E-3</v>
      </c>
      <c r="M14109" s="20" t="s">
        <v>18</v>
      </c>
      <c r="Q14109" s="19">
        <v>43088</v>
      </c>
      <c r="R14109" s="20" t="s">
        <v>15</v>
      </c>
      <c r="S14109" s="23">
        <v>42821</v>
      </c>
    </row>
    <row r="14110" spans="1:19" ht="30" x14ac:dyDescent="0.25">
      <c r="A14110">
        <v>73</v>
      </c>
      <c r="B14110" t="str">
        <f>IF(A14110="","",VLOOKUP(A14110,LOVs!$A$3:$B$62,2))</f>
        <v>Kamloops/Thompson</v>
      </c>
      <c r="C14110" t="s">
        <v>9913</v>
      </c>
      <c r="D14110" t="s">
        <v>9066</v>
      </c>
      <c r="E14110">
        <v>1981</v>
      </c>
      <c r="F14110" t="s">
        <v>15</v>
      </c>
      <c r="H14110" s="19">
        <v>43085</v>
      </c>
      <c r="J14110" t="s">
        <v>9067</v>
      </c>
      <c r="K14110" s="1" t="s">
        <v>9067</v>
      </c>
      <c r="L14110">
        <v>3.0000000000000001E-3</v>
      </c>
      <c r="M14110" s="20" t="s">
        <v>18</v>
      </c>
      <c r="Q14110" s="19">
        <v>43088</v>
      </c>
      <c r="R14110" s="20" t="s">
        <v>15</v>
      </c>
      <c r="S14110" s="23">
        <v>42821</v>
      </c>
    </row>
    <row r="14111" spans="1:19" ht="30" x14ac:dyDescent="0.25">
      <c r="A14111">
        <v>73</v>
      </c>
      <c r="B14111" t="str">
        <f>IF(A14111="","",VLOOKUP(A14111,LOVs!$A$3:$B$62,2))</f>
        <v>Kamloops/Thompson</v>
      </c>
      <c r="C14111" t="s">
        <v>9913</v>
      </c>
      <c r="D14111" t="s">
        <v>9068</v>
      </c>
      <c r="E14111">
        <v>1981</v>
      </c>
      <c r="F14111" t="s">
        <v>15</v>
      </c>
      <c r="H14111" s="19">
        <v>43085</v>
      </c>
      <c r="J14111" t="s">
        <v>9067</v>
      </c>
      <c r="K14111" s="1" t="s">
        <v>9067</v>
      </c>
      <c r="L14111">
        <v>2E-3</v>
      </c>
      <c r="M14111" s="20" t="s">
        <v>18</v>
      </c>
      <c r="Q14111" s="19">
        <v>43088</v>
      </c>
      <c r="R14111" s="20" t="s">
        <v>15</v>
      </c>
      <c r="S14111" s="23">
        <v>42821</v>
      </c>
    </row>
    <row r="14112" spans="1:19" x14ac:dyDescent="0.25">
      <c r="A14112">
        <v>73</v>
      </c>
      <c r="B14112" t="str">
        <f>IF(A14112="","",VLOOKUP(A14112,LOVs!$A$3:$B$62,2))</f>
        <v>Kamloops/Thompson</v>
      </c>
      <c r="C14112" t="s">
        <v>9914</v>
      </c>
      <c r="D14112" t="s">
        <v>9063</v>
      </c>
      <c r="F14112" t="s">
        <v>15</v>
      </c>
      <c r="H14112" s="19">
        <v>43085</v>
      </c>
      <c r="J14112" t="s">
        <v>9064</v>
      </c>
      <c r="K14112" s="1" t="s">
        <v>9064</v>
      </c>
      <c r="L14112">
        <v>1E-3</v>
      </c>
      <c r="M14112" s="20" t="s">
        <v>18</v>
      </c>
      <c r="Q14112" s="19">
        <v>43088</v>
      </c>
      <c r="R14112" s="20" t="s">
        <v>15</v>
      </c>
      <c r="S14112" s="23">
        <v>42821</v>
      </c>
    </row>
    <row r="14113" spans="1:19" x14ac:dyDescent="0.25">
      <c r="A14113">
        <v>73</v>
      </c>
      <c r="B14113" t="str">
        <f>IF(A14113="","",VLOOKUP(A14113,LOVs!$A$3:$B$62,2))</f>
        <v>Kamloops/Thompson</v>
      </c>
      <c r="C14113" t="s">
        <v>9914</v>
      </c>
      <c r="D14113" t="s">
        <v>9065</v>
      </c>
      <c r="F14113" t="s">
        <v>15</v>
      </c>
      <c r="H14113" s="19">
        <v>43085</v>
      </c>
      <c r="J14113" t="s">
        <v>9064</v>
      </c>
      <c r="K14113" s="1" t="s">
        <v>9064</v>
      </c>
      <c r="L14113">
        <v>1E-3</v>
      </c>
      <c r="M14113" s="20" t="s">
        <v>18</v>
      </c>
      <c r="Q14113" s="19">
        <v>43088</v>
      </c>
      <c r="R14113" s="20" t="s">
        <v>15</v>
      </c>
      <c r="S14113" s="23">
        <v>42821</v>
      </c>
    </row>
    <row r="14114" spans="1:19" x14ac:dyDescent="0.25">
      <c r="A14114">
        <v>73</v>
      </c>
      <c r="B14114" t="str">
        <f>IF(A14114="","",VLOOKUP(A14114,LOVs!$A$3:$B$62,2))</f>
        <v>Kamloops/Thompson</v>
      </c>
      <c r="C14114" t="s">
        <v>9915</v>
      </c>
      <c r="D14114" t="s">
        <v>9113</v>
      </c>
      <c r="E14114" t="s">
        <v>9114</v>
      </c>
      <c r="F14114" t="s">
        <v>15</v>
      </c>
      <c r="H14114" s="19">
        <v>43085</v>
      </c>
      <c r="J14114" t="s">
        <v>1012</v>
      </c>
      <c r="K14114" s="1" t="s">
        <v>9115</v>
      </c>
      <c r="L14114">
        <v>2E-3</v>
      </c>
      <c r="M14114" s="20" t="s">
        <v>18</v>
      </c>
      <c r="Q14114" s="19">
        <v>43088</v>
      </c>
      <c r="R14114" s="20" t="s">
        <v>15</v>
      </c>
      <c r="S14114" s="23">
        <v>42821</v>
      </c>
    </row>
    <row r="14115" spans="1:19" x14ac:dyDescent="0.25">
      <c r="A14115">
        <v>73</v>
      </c>
      <c r="B14115" t="str">
        <f>IF(A14115="","",VLOOKUP(A14115,LOVs!$A$3:$B$62,2))</f>
        <v>Kamloops/Thompson</v>
      </c>
      <c r="C14115" t="s">
        <v>9915</v>
      </c>
      <c r="D14115" t="s">
        <v>9116</v>
      </c>
      <c r="E14115" t="s">
        <v>9114</v>
      </c>
      <c r="F14115" t="s">
        <v>15</v>
      </c>
      <c r="H14115" s="19">
        <v>43085</v>
      </c>
      <c r="J14115" t="s">
        <v>1012</v>
      </c>
      <c r="L14115">
        <v>1E-3</v>
      </c>
      <c r="M14115" s="20" t="s">
        <v>18</v>
      </c>
      <c r="Q14115" s="19">
        <v>43088</v>
      </c>
      <c r="R14115" s="20" t="s">
        <v>15</v>
      </c>
      <c r="S14115" s="23">
        <v>42821</v>
      </c>
    </row>
    <row r="14116" spans="1:19" ht="30" x14ac:dyDescent="0.25">
      <c r="A14116">
        <v>73</v>
      </c>
      <c r="B14116" t="str">
        <f>IF(A14116="","",VLOOKUP(A14116,LOVs!$A$3:$B$62,2))</f>
        <v>Kamloops/Thompson</v>
      </c>
      <c r="C14116" t="s">
        <v>9916</v>
      </c>
      <c r="D14116" t="s">
        <v>9021</v>
      </c>
      <c r="E14116" t="s">
        <v>9022</v>
      </c>
      <c r="F14116" t="s">
        <v>15</v>
      </c>
      <c r="H14116" s="19">
        <v>42752</v>
      </c>
      <c r="J14116" t="s">
        <v>1012</v>
      </c>
      <c r="K14116" s="1" t="s">
        <v>9023</v>
      </c>
      <c r="L14116">
        <v>1E-3</v>
      </c>
      <c r="M14116" s="20" t="s">
        <v>18</v>
      </c>
      <c r="Q14116" s="19">
        <v>42755</v>
      </c>
      <c r="R14116" s="20" t="s">
        <v>15</v>
      </c>
      <c r="S14116" s="23">
        <v>42821</v>
      </c>
    </row>
    <row r="14117" spans="1:19" ht="30" x14ac:dyDescent="0.25">
      <c r="A14117">
        <v>73</v>
      </c>
      <c r="B14117" t="str">
        <f>IF(A14117="","",VLOOKUP(A14117,LOVs!$A$3:$B$62,2))</f>
        <v>Kamloops/Thompson</v>
      </c>
      <c r="C14117" t="s">
        <v>9916</v>
      </c>
      <c r="D14117" t="s">
        <v>9024</v>
      </c>
      <c r="E14117" t="s">
        <v>9022</v>
      </c>
      <c r="F14117" t="s">
        <v>15</v>
      </c>
      <c r="H14117" s="19">
        <v>42752</v>
      </c>
      <c r="J14117" t="s">
        <v>1012</v>
      </c>
      <c r="K14117" s="1" t="s">
        <v>9023</v>
      </c>
      <c r="L14117">
        <v>0</v>
      </c>
      <c r="M14117" s="20" t="s">
        <v>18</v>
      </c>
      <c r="Q14117" s="19">
        <v>42755</v>
      </c>
      <c r="R14117" s="20" t="s">
        <v>15</v>
      </c>
      <c r="S14117" s="23">
        <v>42821</v>
      </c>
    </row>
    <row r="14118" spans="1:19" ht="45" x14ac:dyDescent="0.25">
      <c r="A14118">
        <v>73</v>
      </c>
      <c r="B14118" t="str">
        <f>IF(A14118="","",VLOOKUP(A14118,LOVs!$A$3:$B$62,2))</f>
        <v>Kamloops/Thompson</v>
      </c>
      <c r="C14118" t="s">
        <v>8946</v>
      </c>
      <c r="D14118" t="s">
        <v>8943</v>
      </c>
      <c r="E14118" t="s">
        <v>8944</v>
      </c>
      <c r="F14118" t="s">
        <v>15</v>
      </c>
      <c r="H14118" s="19">
        <v>43024</v>
      </c>
      <c r="J14118" t="s">
        <v>1012</v>
      </c>
      <c r="K14118" s="1" t="s">
        <v>8945</v>
      </c>
      <c r="L14118">
        <v>1E-3</v>
      </c>
      <c r="M14118" s="20" t="s">
        <v>18</v>
      </c>
      <c r="Q14118" s="19">
        <v>43027</v>
      </c>
      <c r="R14118" s="20" t="s">
        <v>15</v>
      </c>
      <c r="S14118" s="23">
        <v>42821</v>
      </c>
    </row>
    <row r="14119" spans="1:19" ht="45" x14ac:dyDescent="0.25">
      <c r="A14119">
        <v>73</v>
      </c>
      <c r="B14119" t="str">
        <f>IF(A14119="","",VLOOKUP(A14119,LOVs!$A$3:$B$62,2))</f>
        <v>Kamloops/Thompson</v>
      </c>
      <c r="C14119" t="s">
        <v>8946</v>
      </c>
      <c r="D14119" t="s">
        <v>8946</v>
      </c>
      <c r="E14119" t="s">
        <v>8944</v>
      </c>
      <c r="F14119" t="s">
        <v>15</v>
      </c>
      <c r="H14119" s="19">
        <v>43024</v>
      </c>
      <c r="J14119" t="s">
        <v>1012</v>
      </c>
      <c r="K14119" s="1" t="s">
        <v>8945</v>
      </c>
      <c r="L14119">
        <v>1E-3</v>
      </c>
      <c r="M14119" s="20" t="s">
        <v>18</v>
      </c>
      <c r="Q14119" s="19">
        <v>43027</v>
      </c>
      <c r="R14119" s="20" t="s">
        <v>15</v>
      </c>
      <c r="S14119" s="23">
        <v>42821</v>
      </c>
    </row>
    <row r="14120" spans="1:19" ht="90" x14ac:dyDescent="0.25">
      <c r="A14120">
        <v>73</v>
      </c>
      <c r="B14120" t="str">
        <f>IF(A14120="","",VLOOKUP(A14120,LOVs!$A$3:$B$62,2))</f>
        <v>Kamloops/Thompson</v>
      </c>
      <c r="C14120" t="s">
        <v>9917</v>
      </c>
      <c r="D14120" t="s">
        <v>9158</v>
      </c>
      <c r="E14120">
        <v>1981</v>
      </c>
      <c r="F14120" t="s">
        <v>15</v>
      </c>
      <c r="H14120" s="19">
        <v>43024</v>
      </c>
      <c r="J14120" t="s">
        <v>76</v>
      </c>
      <c r="K14120" s="1" t="s">
        <v>8904</v>
      </c>
      <c r="L14120">
        <v>2.5999999999999999E-2</v>
      </c>
      <c r="M14120" s="20" t="s">
        <v>15</v>
      </c>
      <c r="N14120" s="1" t="s">
        <v>8885</v>
      </c>
      <c r="O14120" s="1" t="s">
        <v>9104</v>
      </c>
      <c r="Q14120" s="19">
        <v>43027</v>
      </c>
      <c r="R14120" s="20" t="s">
        <v>15</v>
      </c>
      <c r="S14120" s="23">
        <v>42821</v>
      </c>
    </row>
    <row r="14121" spans="1:19" x14ac:dyDescent="0.25">
      <c r="A14121">
        <v>73</v>
      </c>
      <c r="B14121" t="str">
        <f>IF(A14121="","",VLOOKUP(A14121,LOVs!$A$3:$B$62,2))</f>
        <v>Kamloops/Thompson</v>
      </c>
      <c r="C14121" t="s">
        <v>9917</v>
      </c>
      <c r="D14121" t="s">
        <v>9159</v>
      </c>
      <c r="F14121" t="s">
        <v>15</v>
      </c>
      <c r="H14121" s="19">
        <v>43024</v>
      </c>
      <c r="J14121" t="s">
        <v>76</v>
      </c>
      <c r="K14121" s="1" t="s">
        <v>8904</v>
      </c>
      <c r="L14121">
        <v>1E-3</v>
      </c>
      <c r="M14121" s="20" t="s">
        <v>18</v>
      </c>
      <c r="Q14121" s="19">
        <v>43027</v>
      </c>
      <c r="R14121" s="20" t="s">
        <v>15</v>
      </c>
      <c r="S14121" s="23">
        <v>42821</v>
      </c>
    </row>
    <row r="14122" spans="1:19" ht="30" x14ac:dyDescent="0.25">
      <c r="A14122">
        <v>73</v>
      </c>
      <c r="B14122" t="str">
        <f>IF(A14122="","",VLOOKUP(A14122,LOVs!$A$3:$B$62,2))</f>
        <v>Kamloops/Thompson</v>
      </c>
      <c r="C14122" t="s">
        <v>9917</v>
      </c>
      <c r="D14122" t="s">
        <v>9089</v>
      </c>
      <c r="E14122">
        <v>1981</v>
      </c>
      <c r="F14122" t="s">
        <v>15</v>
      </c>
      <c r="H14122" s="19">
        <v>43085</v>
      </c>
      <c r="J14122" t="s">
        <v>1012</v>
      </c>
      <c r="K14122" s="1" t="s">
        <v>9088</v>
      </c>
      <c r="L14122">
        <v>2E-3</v>
      </c>
      <c r="M14122" s="20" t="s">
        <v>18</v>
      </c>
      <c r="Q14122" s="19">
        <v>43088</v>
      </c>
      <c r="R14122" s="20" t="s">
        <v>15</v>
      </c>
      <c r="S14122" s="23">
        <v>42821</v>
      </c>
    </row>
    <row r="14123" spans="1:19" x14ac:dyDescent="0.25">
      <c r="A14123">
        <v>73</v>
      </c>
      <c r="B14123" t="str">
        <f>IF(A14123="","",VLOOKUP(A14123,LOVs!$A$3:$B$62,2))</f>
        <v>Kamloops/Thompson</v>
      </c>
      <c r="C14123" t="s">
        <v>9917</v>
      </c>
      <c r="D14123" t="s">
        <v>9090</v>
      </c>
      <c r="E14123">
        <v>1981</v>
      </c>
      <c r="F14123" t="s">
        <v>15</v>
      </c>
      <c r="H14123" s="19">
        <v>43085</v>
      </c>
      <c r="J14123" t="s">
        <v>9091</v>
      </c>
      <c r="K14123" s="1" t="s">
        <v>9092</v>
      </c>
      <c r="L14123">
        <v>2E-3</v>
      </c>
      <c r="M14123" s="20" t="s">
        <v>18</v>
      </c>
      <c r="Q14123" s="19">
        <v>43088</v>
      </c>
      <c r="R14123" s="20" t="s">
        <v>15</v>
      </c>
      <c r="S14123" s="23">
        <v>42821</v>
      </c>
    </row>
    <row r="14124" spans="1:19" x14ac:dyDescent="0.25">
      <c r="A14124">
        <v>73</v>
      </c>
      <c r="B14124" t="str">
        <f>IF(A14124="","",VLOOKUP(A14124,LOVs!$A$3:$B$62,2))</f>
        <v>Kamloops/Thompson</v>
      </c>
      <c r="C14124" t="s">
        <v>9917</v>
      </c>
      <c r="D14124" t="s">
        <v>9093</v>
      </c>
      <c r="E14124">
        <v>1981</v>
      </c>
      <c r="F14124" t="s">
        <v>15</v>
      </c>
      <c r="H14124" s="19">
        <v>43085</v>
      </c>
      <c r="J14124" t="s">
        <v>9091</v>
      </c>
      <c r="K14124" s="1" t="s">
        <v>9092</v>
      </c>
      <c r="L14124">
        <v>1E-3</v>
      </c>
      <c r="M14124" s="20" t="s">
        <v>18</v>
      </c>
      <c r="Q14124" s="19">
        <v>43088</v>
      </c>
      <c r="R14124" s="20" t="s">
        <v>15</v>
      </c>
      <c r="S14124" s="23">
        <v>42821</v>
      </c>
    </row>
    <row r="14125" spans="1:19" ht="30" x14ac:dyDescent="0.25">
      <c r="A14125">
        <v>73</v>
      </c>
      <c r="B14125" t="str">
        <f>IF(A14125="","",VLOOKUP(A14125,LOVs!$A$3:$B$62,2))</f>
        <v>Kamloops/Thompson</v>
      </c>
      <c r="C14125" t="s">
        <v>9917</v>
      </c>
      <c r="D14125" t="s">
        <v>9094</v>
      </c>
      <c r="E14125">
        <v>1981</v>
      </c>
      <c r="F14125" t="s">
        <v>15</v>
      </c>
      <c r="H14125" s="19">
        <v>43085</v>
      </c>
      <c r="J14125" t="s">
        <v>76</v>
      </c>
      <c r="K14125" s="1" t="s">
        <v>9095</v>
      </c>
      <c r="L14125">
        <v>8.0000000000000002E-3</v>
      </c>
      <c r="M14125" s="20" t="s">
        <v>18</v>
      </c>
      <c r="Q14125" s="19">
        <v>43088</v>
      </c>
      <c r="R14125" s="20" t="s">
        <v>15</v>
      </c>
      <c r="S14125" s="23">
        <v>42821</v>
      </c>
    </row>
    <row r="14126" spans="1:19" ht="30" x14ac:dyDescent="0.25">
      <c r="A14126">
        <v>73</v>
      </c>
      <c r="B14126" t="str">
        <f>IF(A14126="","",VLOOKUP(A14126,LOVs!$A$3:$B$62,2))</f>
        <v>Kamloops/Thompson</v>
      </c>
      <c r="C14126" t="s">
        <v>9917</v>
      </c>
      <c r="D14126" t="s">
        <v>9096</v>
      </c>
      <c r="E14126">
        <v>1981</v>
      </c>
      <c r="F14126" t="s">
        <v>15</v>
      </c>
      <c r="H14126" s="19">
        <v>43085</v>
      </c>
      <c r="J14126" t="s">
        <v>1012</v>
      </c>
      <c r="K14126" s="1" t="s">
        <v>9095</v>
      </c>
      <c r="L14126">
        <v>1E-3</v>
      </c>
      <c r="M14126" s="20" t="s">
        <v>18</v>
      </c>
      <c r="Q14126" s="19">
        <v>43088</v>
      </c>
      <c r="R14126" s="20" t="s">
        <v>15</v>
      </c>
      <c r="S14126" s="23">
        <v>42821</v>
      </c>
    </row>
    <row r="14127" spans="1:19" ht="30" x14ac:dyDescent="0.25">
      <c r="A14127">
        <v>73</v>
      </c>
      <c r="B14127" t="str">
        <f>IF(A14127="","",VLOOKUP(A14127,LOVs!$A$3:$B$62,2))</f>
        <v>Kamloops/Thompson</v>
      </c>
      <c r="C14127" t="s">
        <v>9917</v>
      </c>
      <c r="D14127" t="s">
        <v>9097</v>
      </c>
      <c r="E14127">
        <v>1981</v>
      </c>
      <c r="F14127" t="s">
        <v>15</v>
      </c>
      <c r="H14127" s="19">
        <v>43085</v>
      </c>
      <c r="J14127" t="s">
        <v>1012</v>
      </c>
      <c r="K14127" s="1" t="s">
        <v>9098</v>
      </c>
      <c r="L14127">
        <v>8.9999999999999993E-3</v>
      </c>
      <c r="M14127" s="20" t="s">
        <v>18</v>
      </c>
      <c r="Q14127" s="19">
        <v>43088</v>
      </c>
      <c r="R14127" s="20" t="s">
        <v>15</v>
      </c>
      <c r="S14127" s="23">
        <v>42821</v>
      </c>
    </row>
    <row r="14128" spans="1:19" ht="30" x14ac:dyDescent="0.25">
      <c r="A14128">
        <v>73</v>
      </c>
      <c r="B14128" t="str">
        <f>IF(A14128="","",VLOOKUP(A14128,LOVs!$A$3:$B$62,2))</f>
        <v>Kamloops/Thompson</v>
      </c>
      <c r="C14128" t="s">
        <v>9917</v>
      </c>
      <c r="D14128" t="s">
        <v>9099</v>
      </c>
      <c r="E14128">
        <v>1981</v>
      </c>
      <c r="F14128" t="s">
        <v>15</v>
      </c>
      <c r="H14128" s="19">
        <v>43085</v>
      </c>
      <c r="J14128" t="s">
        <v>1012</v>
      </c>
      <c r="K14128" s="1" t="s">
        <v>9098</v>
      </c>
      <c r="L14128">
        <v>2E-3</v>
      </c>
      <c r="M14128" s="20" t="s">
        <v>18</v>
      </c>
      <c r="Q14128" s="19">
        <v>43088</v>
      </c>
      <c r="R14128" s="20" t="s">
        <v>15</v>
      </c>
      <c r="S14128" s="23">
        <v>42821</v>
      </c>
    </row>
    <row r="14129" spans="1:19" ht="60" x14ac:dyDescent="0.25">
      <c r="A14129">
        <v>73</v>
      </c>
      <c r="B14129" t="str">
        <f>IF(A14129="","",VLOOKUP(A14129,LOVs!$A$3:$B$62,2))</f>
        <v>Kamloops/Thompson</v>
      </c>
      <c r="C14129" t="s">
        <v>9917</v>
      </c>
      <c r="D14129" t="s">
        <v>8959</v>
      </c>
      <c r="E14129">
        <v>1981</v>
      </c>
      <c r="F14129" t="s">
        <v>15</v>
      </c>
      <c r="H14129" s="19">
        <v>42811</v>
      </c>
      <c r="J14129" t="s">
        <v>1012</v>
      </c>
      <c r="K14129" s="1" t="s">
        <v>8960</v>
      </c>
      <c r="L14129">
        <v>0.37</v>
      </c>
      <c r="M14129" s="20" t="s">
        <v>15</v>
      </c>
      <c r="N14129" s="1" t="s">
        <v>8885</v>
      </c>
      <c r="O14129" s="1" t="s">
        <v>8886</v>
      </c>
      <c r="P14129" s="1" t="s">
        <v>8905</v>
      </c>
      <c r="Q14129" s="19">
        <v>42814</v>
      </c>
      <c r="R14129" s="20" t="s">
        <v>15</v>
      </c>
      <c r="S14129" s="23">
        <v>42821</v>
      </c>
    </row>
    <row r="14130" spans="1:19" ht="60" x14ac:dyDescent="0.25">
      <c r="A14130">
        <v>73</v>
      </c>
      <c r="B14130" t="str">
        <f>IF(A14130="","",VLOOKUP(A14130,LOVs!$A$3:$B$62,2))</f>
        <v>Kamloops/Thompson</v>
      </c>
      <c r="C14130" t="s">
        <v>9917</v>
      </c>
      <c r="D14130" t="s">
        <v>8961</v>
      </c>
      <c r="E14130">
        <v>1981</v>
      </c>
      <c r="F14130" t="s">
        <v>15</v>
      </c>
      <c r="H14130" s="19">
        <v>42811</v>
      </c>
      <c r="J14130" t="s">
        <v>1012</v>
      </c>
      <c r="K14130" s="1" t="s">
        <v>8960</v>
      </c>
      <c r="L14130">
        <v>1.7999999999999999E-2</v>
      </c>
      <c r="M14130" s="20" t="s">
        <v>15</v>
      </c>
      <c r="N14130" s="1" t="s">
        <v>8885</v>
      </c>
      <c r="O14130" s="1" t="s">
        <v>8886</v>
      </c>
      <c r="P14130" s="1" t="s">
        <v>8905</v>
      </c>
      <c r="Q14130" s="19">
        <v>42814</v>
      </c>
      <c r="R14130" s="20" t="s">
        <v>15</v>
      </c>
      <c r="S14130" s="23">
        <v>42821</v>
      </c>
    </row>
    <row r="14131" spans="1:19" ht="30" x14ac:dyDescent="0.25">
      <c r="A14131">
        <v>73</v>
      </c>
      <c r="B14131" t="str">
        <f>IF(A14131="","",VLOOKUP(A14131,LOVs!$A$3:$B$62,2))</f>
        <v>Kamloops/Thompson</v>
      </c>
      <c r="C14131" t="s">
        <v>9917</v>
      </c>
      <c r="D14131" t="s">
        <v>8962</v>
      </c>
      <c r="E14131">
        <v>1981</v>
      </c>
      <c r="F14131" t="s">
        <v>15</v>
      </c>
      <c r="H14131" s="19">
        <v>42811</v>
      </c>
      <c r="J14131" t="s">
        <v>1012</v>
      </c>
      <c r="K14131" s="1" t="s">
        <v>8963</v>
      </c>
      <c r="L14131">
        <v>7.0000000000000001E-3</v>
      </c>
      <c r="M14131" s="20" t="s">
        <v>18</v>
      </c>
      <c r="Q14131" s="19">
        <v>42814</v>
      </c>
      <c r="R14131" s="20" t="s">
        <v>15</v>
      </c>
      <c r="S14131" s="23">
        <v>42821</v>
      </c>
    </row>
    <row r="14132" spans="1:19" ht="30" x14ac:dyDescent="0.25">
      <c r="A14132">
        <v>73</v>
      </c>
      <c r="B14132" t="str">
        <f>IF(A14132="","",VLOOKUP(A14132,LOVs!$A$3:$B$62,2))</f>
        <v>Kamloops/Thompson</v>
      </c>
      <c r="C14132" t="s">
        <v>9917</v>
      </c>
      <c r="D14132" t="s">
        <v>8964</v>
      </c>
      <c r="E14132">
        <v>1981</v>
      </c>
      <c r="F14132" t="s">
        <v>15</v>
      </c>
      <c r="H14132" s="19">
        <v>42811</v>
      </c>
      <c r="J14132" t="s">
        <v>1012</v>
      </c>
      <c r="K14132" s="1" t="s">
        <v>8963</v>
      </c>
      <c r="L14132">
        <v>2E-3</v>
      </c>
      <c r="M14132" s="20" t="s">
        <v>18</v>
      </c>
      <c r="Q14132" s="19">
        <v>42814</v>
      </c>
      <c r="R14132" s="20" t="s">
        <v>15</v>
      </c>
      <c r="S14132" s="23">
        <v>42821</v>
      </c>
    </row>
    <row r="14133" spans="1:19" x14ac:dyDescent="0.25">
      <c r="A14133">
        <v>73</v>
      </c>
      <c r="B14133" t="str">
        <f>IF(A14133="","",VLOOKUP(A14133,LOVs!$A$3:$B$62,2))</f>
        <v>Kamloops/Thompson</v>
      </c>
      <c r="C14133" t="s">
        <v>9917</v>
      </c>
      <c r="D14133" t="s">
        <v>9073</v>
      </c>
      <c r="E14133">
        <v>1981</v>
      </c>
      <c r="F14133" t="s">
        <v>15</v>
      </c>
      <c r="H14133" s="19">
        <v>43085</v>
      </c>
      <c r="J14133" t="s">
        <v>9074</v>
      </c>
      <c r="K14133" s="1" t="s">
        <v>9074</v>
      </c>
      <c r="L14133">
        <v>4.0000000000000001E-3</v>
      </c>
      <c r="M14133" s="20" t="s">
        <v>18</v>
      </c>
      <c r="Q14133" s="19">
        <v>43088</v>
      </c>
      <c r="R14133" s="20" t="s">
        <v>15</v>
      </c>
      <c r="S14133" s="23">
        <v>42821</v>
      </c>
    </row>
    <row r="14134" spans="1:19" x14ac:dyDescent="0.25">
      <c r="A14134">
        <v>73</v>
      </c>
      <c r="B14134" t="str">
        <f>IF(A14134="","",VLOOKUP(A14134,LOVs!$A$3:$B$62,2))</f>
        <v>Kamloops/Thompson</v>
      </c>
      <c r="C14134" t="s">
        <v>9917</v>
      </c>
      <c r="D14134" t="s">
        <v>9075</v>
      </c>
      <c r="E14134">
        <v>1981</v>
      </c>
      <c r="F14134" t="s">
        <v>15</v>
      </c>
      <c r="H14134" s="19">
        <v>43085</v>
      </c>
      <c r="J14134" t="s">
        <v>9074</v>
      </c>
      <c r="K14134" s="1" t="s">
        <v>9074</v>
      </c>
      <c r="L14134">
        <v>2E-3</v>
      </c>
      <c r="M14134" s="20" t="s">
        <v>18</v>
      </c>
      <c r="Q14134" s="19">
        <v>43088</v>
      </c>
      <c r="R14134" s="20" t="s">
        <v>15</v>
      </c>
      <c r="S14134" s="23">
        <v>42821</v>
      </c>
    </row>
    <row r="14135" spans="1:19" ht="45" x14ac:dyDescent="0.25">
      <c r="A14135">
        <v>73</v>
      </c>
      <c r="B14135" t="str">
        <f>IF(A14135="","",VLOOKUP(A14135,LOVs!$A$3:$B$62,2))</f>
        <v>Kamloops/Thompson</v>
      </c>
      <c r="C14135" t="s">
        <v>9917</v>
      </c>
      <c r="D14135" t="s">
        <v>9076</v>
      </c>
      <c r="E14135">
        <v>1981</v>
      </c>
      <c r="F14135" t="s">
        <v>15</v>
      </c>
      <c r="H14135" s="19">
        <v>43085</v>
      </c>
      <c r="J14135" t="s">
        <v>73</v>
      </c>
      <c r="K14135" s="1" t="s">
        <v>9077</v>
      </c>
      <c r="L14135">
        <v>6.0000000000000001E-3</v>
      </c>
      <c r="M14135" s="20" t="s">
        <v>18</v>
      </c>
      <c r="Q14135" s="19">
        <v>43088</v>
      </c>
      <c r="R14135" s="20" t="s">
        <v>15</v>
      </c>
      <c r="S14135" s="23">
        <v>42821</v>
      </c>
    </row>
    <row r="14136" spans="1:19" ht="45" x14ac:dyDescent="0.25">
      <c r="A14136">
        <v>73</v>
      </c>
      <c r="B14136" t="str">
        <f>IF(A14136="","",VLOOKUP(A14136,LOVs!$A$3:$B$62,2))</f>
        <v>Kamloops/Thompson</v>
      </c>
      <c r="C14136" t="s">
        <v>9917</v>
      </c>
      <c r="D14136" t="s">
        <v>9078</v>
      </c>
      <c r="E14136">
        <v>1981</v>
      </c>
      <c r="F14136" t="s">
        <v>15</v>
      </c>
      <c r="H14136" s="19">
        <v>43085</v>
      </c>
      <c r="J14136" t="s">
        <v>16</v>
      </c>
      <c r="K14136" s="1" t="s">
        <v>9077</v>
      </c>
      <c r="L14136">
        <v>1E-3</v>
      </c>
      <c r="M14136" s="20" t="s">
        <v>18</v>
      </c>
      <c r="Q14136" s="19">
        <v>43088</v>
      </c>
      <c r="R14136" s="20" t="s">
        <v>15</v>
      </c>
      <c r="S14136" s="23">
        <v>42821</v>
      </c>
    </row>
    <row r="14137" spans="1:19" ht="30" x14ac:dyDescent="0.25">
      <c r="A14137">
        <v>73</v>
      </c>
      <c r="B14137" t="str">
        <f>IF(A14137="","",VLOOKUP(A14137,LOVs!$A$3:$B$62,2))</f>
        <v>Kamloops/Thompson</v>
      </c>
      <c r="C14137" t="s">
        <v>9917</v>
      </c>
      <c r="D14137" t="s">
        <v>9079</v>
      </c>
      <c r="E14137">
        <v>1981</v>
      </c>
      <c r="F14137" t="s">
        <v>15</v>
      </c>
      <c r="H14137" s="19">
        <v>43085</v>
      </c>
      <c r="J14137" t="s">
        <v>76</v>
      </c>
      <c r="K14137" s="1" t="s">
        <v>9080</v>
      </c>
      <c r="L14137">
        <v>6.0000000000000001E-3</v>
      </c>
      <c r="M14137" s="20" t="s">
        <v>18</v>
      </c>
      <c r="Q14137" s="19">
        <v>43088</v>
      </c>
      <c r="R14137" s="20" t="s">
        <v>15</v>
      </c>
      <c r="S14137" s="23">
        <v>42821</v>
      </c>
    </row>
    <row r="14138" spans="1:19" ht="30" x14ac:dyDescent="0.25">
      <c r="A14138">
        <v>73</v>
      </c>
      <c r="B14138" t="str">
        <f>IF(A14138="","",VLOOKUP(A14138,LOVs!$A$3:$B$62,2))</f>
        <v>Kamloops/Thompson</v>
      </c>
      <c r="C14138" t="s">
        <v>9917</v>
      </c>
      <c r="D14138" t="s">
        <v>9081</v>
      </c>
      <c r="E14138">
        <v>1981</v>
      </c>
      <c r="F14138" t="s">
        <v>15</v>
      </c>
      <c r="H14138" s="19">
        <v>43085</v>
      </c>
      <c r="J14138" t="s">
        <v>1012</v>
      </c>
      <c r="K14138" s="1" t="s">
        <v>9080</v>
      </c>
      <c r="L14138">
        <v>1E-3</v>
      </c>
      <c r="M14138" s="20" t="s">
        <v>18</v>
      </c>
      <c r="Q14138" s="19">
        <v>43088</v>
      </c>
      <c r="R14138" s="20" t="s">
        <v>15</v>
      </c>
      <c r="S14138" s="23">
        <v>42821</v>
      </c>
    </row>
    <row r="14139" spans="1:19" ht="45" x14ac:dyDescent="0.25">
      <c r="A14139">
        <v>73</v>
      </c>
      <c r="B14139" t="str">
        <f>IF(A14139="","",VLOOKUP(A14139,LOVs!$A$3:$B$62,2))</f>
        <v>Kamloops/Thompson</v>
      </c>
      <c r="C14139" t="s">
        <v>9917</v>
      </c>
      <c r="D14139" t="s">
        <v>9082</v>
      </c>
      <c r="E14139">
        <v>1981</v>
      </c>
      <c r="F14139" t="s">
        <v>15</v>
      </c>
      <c r="H14139" s="19">
        <v>43085</v>
      </c>
      <c r="J14139" t="s">
        <v>1012</v>
      </c>
      <c r="K14139" s="1" t="s">
        <v>9083</v>
      </c>
      <c r="L14139">
        <v>5.7000000000000002E-2</v>
      </c>
      <c r="M14139" s="20" t="s">
        <v>15</v>
      </c>
      <c r="N14139" s="1" t="s">
        <v>8885</v>
      </c>
      <c r="O14139" s="1" t="s">
        <v>9084</v>
      </c>
      <c r="Q14139" s="19">
        <v>43088</v>
      </c>
      <c r="R14139" s="20" t="s">
        <v>15</v>
      </c>
      <c r="S14139" s="23">
        <v>42821</v>
      </c>
    </row>
    <row r="14140" spans="1:19" ht="30" x14ac:dyDescent="0.25">
      <c r="A14140">
        <v>73</v>
      </c>
      <c r="B14140" t="str">
        <f>IF(A14140="","",VLOOKUP(A14140,LOVs!$A$3:$B$62,2))</f>
        <v>Kamloops/Thompson</v>
      </c>
      <c r="C14140" t="s">
        <v>9917</v>
      </c>
      <c r="D14140" t="s">
        <v>9085</v>
      </c>
      <c r="E14140">
        <v>1981</v>
      </c>
      <c r="F14140" t="s">
        <v>15</v>
      </c>
      <c r="H14140" s="19">
        <v>43085</v>
      </c>
      <c r="J14140" t="s">
        <v>1012</v>
      </c>
      <c r="K14140" s="1" t="s">
        <v>9083</v>
      </c>
      <c r="L14140">
        <v>2E-3</v>
      </c>
      <c r="M14140" s="20" t="s">
        <v>18</v>
      </c>
      <c r="Q14140" s="19">
        <v>43088</v>
      </c>
      <c r="R14140" s="20" t="s">
        <v>15</v>
      </c>
      <c r="S14140" s="23">
        <v>42821</v>
      </c>
    </row>
    <row r="14141" spans="1:19" ht="30" x14ac:dyDescent="0.25">
      <c r="A14141">
        <v>73</v>
      </c>
      <c r="B14141" t="str">
        <f>IF(A14141="","",VLOOKUP(A14141,LOVs!$A$3:$B$62,2))</f>
        <v>Kamloops/Thompson</v>
      </c>
      <c r="C14141" t="s">
        <v>9917</v>
      </c>
      <c r="D14141" t="s">
        <v>9086</v>
      </c>
      <c r="E14141">
        <v>1981</v>
      </c>
      <c r="F14141" t="s">
        <v>15</v>
      </c>
      <c r="H14141" s="19">
        <v>43085</v>
      </c>
      <c r="J14141" t="s">
        <v>9087</v>
      </c>
      <c r="K14141" s="1" t="s">
        <v>9088</v>
      </c>
      <c r="L14141">
        <v>8.9999999999999993E-3</v>
      </c>
      <c r="M14141" s="20" t="s">
        <v>18</v>
      </c>
      <c r="Q14141" s="19">
        <v>43088</v>
      </c>
      <c r="R14141" s="20" t="s">
        <v>15</v>
      </c>
      <c r="S14141" s="23">
        <v>42821</v>
      </c>
    </row>
    <row r="14142" spans="1:19" ht="30" x14ac:dyDescent="0.25">
      <c r="A14142">
        <v>73</v>
      </c>
      <c r="B14142" t="str">
        <f>IF(A14142="","",VLOOKUP(A14142,LOVs!$A$3:$B$62,2))</f>
        <v>Kamloops/Thompson</v>
      </c>
      <c r="C14142" t="s">
        <v>9918</v>
      </c>
      <c r="D14142" t="s">
        <v>9025</v>
      </c>
      <c r="E14142">
        <v>2001</v>
      </c>
      <c r="F14142" t="s">
        <v>15</v>
      </c>
      <c r="H14142" s="19">
        <v>42752</v>
      </c>
      <c r="J14142" t="s">
        <v>1012</v>
      </c>
      <c r="K14142" s="1" t="s">
        <v>9026</v>
      </c>
      <c r="L14142">
        <v>1E-3</v>
      </c>
      <c r="M14142" s="20" t="s">
        <v>18</v>
      </c>
      <c r="Q14142" s="19">
        <v>42755</v>
      </c>
      <c r="R14142" s="20" t="s">
        <v>15</v>
      </c>
      <c r="S14142" s="23">
        <v>42821</v>
      </c>
    </row>
    <row r="14143" spans="1:19" ht="30" x14ac:dyDescent="0.25">
      <c r="A14143">
        <v>73</v>
      </c>
      <c r="B14143" t="str">
        <f>IF(A14143="","",VLOOKUP(A14143,LOVs!$A$3:$B$62,2))</f>
        <v>Kamloops/Thompson</v>
      </c>
      <c r="C14143" t="s">
        <v>9918</v>
      </c>
      <c r="D14143" t="s">
        <v>9027</v>
      </c>
      <c r="E14143">
        <v>2001</v>
      </c>
      <c r="F14143" t="s">
        <v>15</v>
      </c>
      <c r="H14143" s="19">
        <v>42752</v>
      </c>
      <c r="J14143" t="s">
        <v>1012</v>
      </c>
      <c r="K14143" s="1" t="s">
        <v>9026</v>
      </c>
      <c r="L14143">
        <v>0</v>
      </c>
      <c r="M14143" s="20" t="s">
        <v>18</v>
      </c>
      <c r="Q14143" s="19">
        <v>42755</v>
      </c>
      <c r="R14143" s="20" t="s">
        <v>15</v>
      </c>
      <c r="S14143" s="23">
        <v>42821</v>
      </c>
    </row>
    <row r="14144" spans="1:19" x14ac:dyDescent="0.25">
      <c r="A14144">
        <v>73</v>
      </c>
      <c r="B14144" t="str">
        <f>IF(A14144="","",VLOOKUP(A14144,LOVs!$A$3:$B$62,2))</f>
        <v>Kamloops/Thompson</v>
      </c>
      <c r="C14144" t="s">
        <v>9919</v>
      </c>
      <c r="D14144" t="s">
        <v>8940</v>
      </c>
      <c r="E14144" t="s">
        <v>8941</v>
      </c>
      <c r="F14144" t="s">
        <v>15</v>
      </c>
      <c r="H14144" s="19">
        <v>43024</v>
      </c>
      <c r="J14144" t="s">
        <v>1012</v>
      </c>
      <c r="K14144" s="1" t="s">
        <v>8776</v>
      </c>
      <c r="L14144">
        <v>1E-3</v>
      </c>
      <c r="M14144" s="20" t="s">
        <v>18</v>
      </c>
      <c r="Q14144" s="19">
        <v>43027</v>
      </c>
      <c r="R14144" s="20" t="s">
        <v>15</v>
      </c>
      <c r="S14144" s="23">
        <v>42821</v>
      </c>
    </row>
    <row r="14145" spans="1:19" x14ac:dyDescent="0.25">
      <c r="A14145">
        <v>73</v>
      </c>
      <c r="B14145" t="str">
        <f>IF(A14145="","",VLOOKUP(A14145,LOVs!$A$3:$B$62,2))</f>
        <v>Kamloops/Thompson</v>
      </c>
      <c r="C14145" t="s">
        <v>9919</v>
      </c>
      <c r="D14145" t="s">
        <v>8942</v>
      </c>
      <c r="E14145" t="s">
        <v>8941</v>
      </c>
      <c r="F14145" t="s">
        <v>15</v>
      </c>
      <c r="H14145" s="19">
        <v>43024</v>
      </c>
      <c r="J14145" t="s">
        <v>1012</v>
      </c>
      <c r="K14145" s="1" t="s">
        <v>8752</v>
      </c>
      <c r="L14145">
        <v>1E-3</v>
      </c>
      <c r="M14145" s="20" t="s">
        <v>18</v>
      </c>
      <c r="Q14145" s="19">
        <v>43027</v>
      </c>
      <c r="R14145" s="20" t="s">
        <v>15</v>
      </c>
      <c r="S14145" s="23">
        <v>42821</v>
      </c>
    </row>
    <row r="14146" spans="1:19" x14ac:dyDescent="0.25">
      <c r="A14146">
        <v>73</v>
      </c>
      <c r="B14146" t="str">
        <f>IF(A14146="","",VLOOKUP(A14146,LOVs!$A$3:$B$62,2))</f>
        <v>Kamloops/Thompson</v>
      </c>
      <c r="C14146" t="s">
        <v>9920</v>
      </c>
      <c r="D14146" t="s">
        <v>8965</v>
      </c>
      <c r="E14146">
        <v>1978</v>
      </c>
      <c r="F14146" t="s">
        <v>15</v>
      </c>
      <c r="H14146" s="19">
        <v>42783</v>
      </c>
      <c r="J14146" t="s">
        <v>8966</v>
      </c>
      <c r="K14146" s="1" t="s">
        <v>8966</v>
      </c>
      <c r="L14146">
        <v>3.0000000000000001E-3</v>
      </c>
      <c r="M14146" s="20" t="s">
        <v>18</v>
      </c>
      <c r="Q14146" s="19">
        <v>42785</v>
      </c>
      <c r="R14146" s="20" t="s">
        <v>15</v>
      </c>
      <c r="S14146" s="23">
        <v>42821</v>
      </c>
    </row>
    <row r="14147" spans="1:19" x14ac:dyDescent="0.25">
      <c r="A14147">
        <v>73</v>
      </c>
      <c r="B14147" t="str">
        <f>IF(A14147="","",VLOOKUP(A14147,LOVs!$A$3:$B$62,2))</f>
        <v>Kamloops/Thompson</v>
      </c>
      <c r="C14147" t="s">
        <v>9920</v>
      </c>
      <c r="D14147" t="s">
        <v>8967</v>
      </c>
      <c r="E14147">
        <v>1978</v>
      </c>
      <c r="F14147" t="s">
        <v>15</v>
      </c>
      <c r="H14147" s="19">
        <v>42783</v>
      </c>
      <c r="J14147" t="s">
        <v>8966</v>
      </c>
      <c r="K14147" s="1" t="s">
        <v>8966</v>
      </c>
      <c r="L14147">
        <v>1E-3</v>
      </c>
      <c r="M14147" s="20" t="s">
        <v>18</v>
      </c>
      <c r="Q14147" s="19">
        <v>42785</v>
      </c>
      <c r="R14147" s="20" t="s">
        <v>15</v>
      </c>
      <c r="S14147" s="23">
        <v>42821</v>
      </c>
    </row>
    <row r="14148" spans="1:19" ht="30" x14ac:dyDescent="0.25">
      <c r="A14148">
        <v>73</v>
      </c>
      <c r="B14148" t="str">
        <f>IF(A14148="","",VLOOKUP(A14148,LOVs!$A$3:$B$62,2))</f>
        <v>Kamloops/Thompson</v>
      </c>
      <c r="C14148" t="s">
        <v>9921</v>
      </c>
      <c r="D14148" t="s">
        <v>9122</v>
      </c>
      <c r="E14148" t="s">
        <v>9123</v>
      </c>
      <c r="F14148" t="s">
        <v>15</v>
      </c>
      <c r="H14148" s="19">
        <v>43024</v>
      </c>
      <c r="J14148" t="s">
        <v>1012</v>
      </c>
      <c r="K14148" s="1" t="s">
        <v>3828</v>
      </c>
      <c r="L14148">
        <v>1E-3</v>
      </c>
      <c r="M14148" s="20" t="s">
        <v>18</v>
      </c>
      <c r="Q14148" s="19">
        <v>43027</v>
      </c>
      <c r="R14148" s="20" t="s">
        <v>15</v>
      </c>
      <c r="S14148" s="23">
        <v>42821</v>
      </c>
    </row>
    <row r="14149" spans="1:19" ht="30" x14ac:dyDescent="0.25">
      <c r="A14149">
        <v>73</v>
      </c>
      <c r="B14149" t="str">
        <f>IF(A14149="","",VLOOKUP(A14149,LOVs!$A$3:$B$62,2))</f>
        <v>Kamloops/Thompson</v>
      </c>
      <c r="C14149" t="s">
        <v>9921</v>
      </c>
      <c r="D14149" t="s">
        <v>9124</v>
      </c>
      <c r="E14149" t="s">
        <v>9123</v>
      </c>
      <c r="F14149" t="s">
        <v>15</v>
      </c>
      <c r="H14149" s="19">
        <v>43024</v>
      </c>
      <c r="J14149" t="s">
        <v>1012</v>
      </c>
      <c r="K14149" s="1" t="s">
        <v>3828</v>
      </c>
      <c r="L14149">
        <v>1E-3</v>
      </c>
      <c r="M14149" s="20" t="s">
        <v>18</v>
      </c>
      <c r="Q14149" s="19">
        <v>43027</v>
      </c>
      <c r="R14149" s="20" t="s">
        <v>15</v>
      </c>
      <c r="S14149" s="23">
        <v>42821</v>
      </c>
    </row>
    <row r="14150" spans="1:19" x14ac:dyDescent="0.25">
      <c r="A14150">
        <v>73</v>
      </c>
      <c r="B14150" t="str">
        <f>IF(A14150="","",VLOOKUP(A14150,LOVs!$A$3:$B$62,2))</f>
        <v>Kamloops/Thompson</v>
      </c>
      <c r="C14150" t="s">
        <v>9230</v>
      </c>
      <c r="D14150" t="s">
        <v>9230</v>
      </c>
      <c r="E14150">
        <v>1966</v>
      </c>
      <c r="F14150" t="s">
        <v>15</v>
      </c>
      <c r="H14150" s="20"/>
      <c r="M14150" s="20" t="s">
        <v>64</v>
      </c>
      <c r="R14150" s="20" t="s">
        <v>15</v>
      </c>
      <c r="S14150" s="23">
        <v>42821</v>
      </c>
    </row>
    <row r="14151" spans="1:19" x14ac:dyDescent="0.25">
      <c r="A14151">
        <v>73</v>
      </c>
      <c r="B14151" t="str">
        <f>IF(A14151="","",VLOOKUP(A14151,LOVs!$A$3:$B$62,2))</f>
        <v>Kamloops/Thompson</v>
      </c>
      <c r="C14151" t="s">
        <v>9922</v>
      </c>
      <c r="D14151" t="s">
        <v>9052</v>
      </c>
      <c r="E14151">
        <v>1961</v>
      </c>
      <c r="F14151" t="s">
        <v>15</v>
      </c>
      <c r="H14151" s="19">
        <v>42752</v>
      </c>
      <c r="J14151" t="s">
        <v>9053</v>
      </c>
      <c r="K14151" s="1" t="s">
        <v>9051</v>
      </c>
      <c r="L14151">
        <v>1E-3</v>
      </c>
      <c r="M14151" s="20" t="s">
        <v>18</v>
      </c>
      <c r="Q14151" s="19">
        <v>42755</v>
      </c>
      <c r="R14151" s="20" t="s">
        <v>15</v>
      </c>
      <c r="S14151" s="23">
        <v>42821</v>
      </c>
    </row>
    <row r="14152" spans="1:19" ht="60" x14ac:dyDescent="0.25">
      <c r="A14152">
        <v>73</v>
      </c>
      <c r="B14152" t="str">
        <f>IF(A14152="","",VLOOKUP(A14152,LOVs!$A$3:$B$62,2))</f>
        <v>Kamloops/Thompson</v>
      </c>
      <c r="C14152" t="s">
        <v>9922</v>
      </c>
      <c r="D14152" t="s">
        <v>9042</v>
      </c>
      <c r="E14152">
        <v>1961</v>
      </c>
      <c r="F14152" t="s">
        <v>15</v>
      </c>
      <c r="H14152" s="19">
        <v>42752</v>
      </c>
      <c r="J14152" t="s">
        <v>1012</v>
      </c>
      <c r="K14152" s="1" t="s">
        <v>9023</v>
      </c>
      <c r="L14152">
        <v>1.0999999999999999E-2</v>
      </c>
      <c r="M14152" s="20" t="s">
        <v>15</v>
      </c>
      <c r="N14152" s="1" t="s">
        <v>8885</v>
      </c>
      <c r="O14152" s="1" t="s">
        <v>611</v>
      </c>
      <c r="P14152" s="1" t="s">
        <v>8905</v>
      </c>
      <c r="Q14152" s="19">
        <v>42755</v>
      </c>
      <c r="R14152" s="20" t="s">
        <v>15</v>
      </c>
      <c r="S14152" s="23">
        <v>42821</v>
      </c>
    </row>
    <row r="14153" spans="1:19" ht="30" x14ac:dyDescent="0.25">
      <c r="A14153">
        <v>73</v>
      </c>
      <c r="B14153" t="str">
        <f>IF(A14153="","",VLOOKUP(A14153,LOVs!$A$3:$B$62,2))</f>
        <v>Kamloops/Thompson</v>
      </c>
      <c r="C14153" t="s">
        <v>9922</v>
      </c>
      <c r="D14153" t="s">
        <v>9043</v>
      </c>
      <c r="E14153">
        <v>1961</v>
      </c>
      <c r="F14153" t="s">
        <v>15</v>
      </c>
      <c r="H14153" s="19">
        <v>42752</v>
      </c>
      <c r="J14153" t="s">
        <v>1012</v>
      </c>
      <c r="K14153" s="1" t="s">
        <v>9023</v>
      </c>
      <c r="L14153">
        <v>1E-3</v>
      </c>
      <c r="M14153" s="20" t="s">
        <v>18</v>
      </c>
      <c r="Q14153" s="19">
        <v>42755</v>
      </c>
      <c r="R14153" s="20" t="s">
        <v>15</v>
      </c>
      <c r="S14153" s="23">
        <v>42821</v>
      </c>
    </row>
    <row r="14154" spans="1:19" ht="30" x14ac:dyDescent="0.25">
      <c r="A14154">
        <v>73</v>
      </c>
      <c r="B14154" t="str">
        <f>IF(A14154="","",VLOOKUP(A14154,LOVs!$A$3:$B$62,2))</f>
        <v>Kamloops/Thompson</v>
      </c>
      <c r="C14154" t="s">
        <v>9922</v>
      </c>
      <c r="D14154" t="s">
        <v>9044</v>
      </c>
      <c r="E14154">
        <v>1961</v>
      </c>
      <c r="F14154" t="s">
        <v>15</v>
      </c>
      <c r="H14154" s="19">
        <v>42752</v>
      </c>
      <c r="J14154" t="s">
        <v>1012</v>
      </c>
      <c r="K14154" s="1" t="s">
        <v>9045</v>
      </c>
      <c r="L14154">
        <v>6.0000000000000001E-3</v>
      </c>
      <c r="M14154" s="20" t="s">
        <v>18</v>
      </c>
      <c r="Q14154" s="19">
        <v>42755</v>
      </c>
      <c r="R14154" s="20" t="s">
        <v>15</v>
      </c>
      <c r="S14154" s="23">
        <v>42821</v>
      </c>
    </row>
    <row r="14155" spans="1:19" ht="30" x14ac:dyDescent="0.25">
      <c r="A14155">
        <v>73</v>
      </c>
      <c r="B14155" t="str">
        <f>IF(A14155="","",VLOOKUP(A14155,LOVs!$A$3:$B$62,2))</f>
        <v>Kamloops/Thompson</v>
      </c>
      <c r="C14155" t="s">
        <v>9922</v>
      </c>
      <c r="D14155" t="s">
        <v>9046</v>
      </c>
      <c r="E14155">
        <v>1961</v>
      </c>
      <c r="F14155" t="s">
        <v>15</v>
      </c>
      <c r="H14155" s="19">
        <v>42752</v>
      </c>
      <c r="J14155" t="s">
        <v>1012</v>
      </c>
      <c r="K14155" s="1" t="s">
        <v>9045</v>
      </c>
      <c r="L14155">
        <v>2E-3</v>
      </c>
      <c r="M14155" s="20" t="s">
        <v>18</v>
      </c>
      <c r="Q14155" s="19">
        <v>42755</v>
      </c>
      <c r="R14155" s="20" t="s">
        <v>15</v>
      </c>
      <c r="S14155" s="23">
        <v>42821</v>
      </c>
    </row>
    <row r="14156" spans="1:19" x14ac:dyDescent="0.25">
      <c r="A14156">
        <v>73</v>
      </c>
      <c r="B14156" t="str">
        <f>IF(A14156="","",VLOOKUP(A14156,LOVs!$A$3:$B$62,2))</f>
        <v>Kamloops/Thompson</v>
      </c>
      <c r="C14156" t="s">
        <v>9922</v>
      </c>
      <c r="D14156" t="s">
        <v>9047</v>
      </c>
      <c r="E14156">
        <v>1961</v>
      </c>
      <c r="F14156" t="s">
        <v>15</v>
      </c>
      <c r="H14156" s="19">
        <v>42752</v>
      </c>
      <c r="J14156" t="s">
        <v>7102</v>
      </c>
      <c r="K14156" s="1" t="s">
        <v>26</v>
      </c>
      <c r="L14156">
        <v>2E-3</v>
      </c>
      <c r="M14156" s="20" t="s">
        <v>18</v>
      </c>
      <c r="Q14156" s="19">
        <v>42755</v>
      </c>
      <c r="R14156" s="20" t="s">
        <v>15</v>
      </c>
      <c r="S14156" s="23">
        <v>42821</v>
      </c>
    </row>
    <row r="14157" spans="1:19" x14ac:dyDescent="0.25">
      <c r="A14157">
        <v>73</v>
      </c>
      <c r="B14157" t="str">
        <f>IF(A14157="","",VLOOKUP(A14157,LOVs!$A$3:$B$62,2))</f>
        <v>Kamloops/Thompson</v>
      </c>
      <c r="C14157" t="s">
        <v>9922</v>
      </c>
      <c r="D14157" t="s">
        <v>9048</v>
      </c>
      <c r="E14157">
        <v>1961</v>
      </c>
      <c r="F14157" t="s">
        <v>15</v>
      </c>
      <c r="H14157" s="19">
        <v>42752</v>
      </c>
      <c r="J14157" t="s">
        <v>9049</v>
      </c>
      <c r="K14157" s="1" t="s">
        <v>26</v>
      </c>
      <c r="L14157">
        <v>1E-3</v>
      </c>
      <c r="M14157" s="20" t="s">
        <v>18</v>
      </c>
      <c r="Q14157" s="19">
        <v>42755</v>
      </c>
      <c r="R14157" s="20" t="s">
        <v>15</v>
      </c>
      <c r="S14157" s="23">
        <v>42821</v>
      </c>
    </row>
    <row r="14158" spans="1:19" x14ac:dyDescent="0.25">
      <c r="A14158">
        <v>73</v>
      </c>
      <c r="B14158" t="str">
        <f>IF(A14158="","",VLOOKUP(A14158,LOVs!$A$3:$B$62,2))</f>
        <v>Kamloops/Thompson</v>
      </c>
      <c r="C14158" t="s">
        <v>9922</v>
      </c>
      <c r="D14158" t="s">
        <v>9050</v>
      </c>
      <c r="E14158">
        <v>1961</v>
      </c>
      <c r="F14158" t="s">
        <v>15</v>
      </c>
      <c r="H14158" s="19">
        <v>42752</v>
      </c>
      <c r="J14158" t="s">
        <v>9051</v>
      </c>
      <c r="K14158" s="1" t="s">
        <v>9051</v>
      </c>
      <c r="L14158">
        <v>3.0000000000000001E-3</v>
      </c>
      <c r="M14158" s="20" t="s">
        <v>18</v>
      </c>
      <c r="Q14158" s="19">
        <v>42755</v>
      </c>
      <c r="R14158" s="20" t="s">
        <v>15</v>
      </c>
      <c r="S14158" s="23">
        <v>42821</v>
      </c>
    </row>
    <row r="14159" spans="1:19" ht="60" x14ac:dyDescent="0.25">
      <c r="A14159">
        <v>73</v>
      </c>
      <c r="B14159" t="str">
        <f>IF(A14159="","",VLOOKUP(A14159,LOVs!$A$3:$B$62,2))</f>
        <v>Kamloops/Thompson</v>
      </c>
      <c r="C14159" t="s">
        <v>9922</v>
      </c>
      <c r="D14159" t="s">
        <v>9054</v>
      </c>
      <c r="E14159">
        <v>1961</v>
      </c>
      <c r="F14159" t="s">
        <v>15</v>
      </c>
      <c r="H14159" s="19">
        <v>42752</v>
      </c>
      <c r="J14159" t="s">
        <v>1012</v>
      </c>
      <c r="K14159" s="1" t="s">
        <v>9055</v>
      </c>
      <c r="L14159">
        <v>3.7999999999999999E-2</v>
      </c>
      <c r="M14159" s="20" t="s">
        <v>15</v>
      </c>
      <c r="N14159" s="1" t="s">
        <v>8885</v>
      </c>
      <c r="O14159" s="1" t="s">
        <v>611</v>
      </c>
      <c r="P14159" s="1" t="s">
        <v>8905</v>
      </c>
      <c r="Q14159" s="19">
        <v>42755</v>
      </c>
      <c r="R14159" s="20" t="s">
        <v>15</v>
      </c>
      <c r="S14159" s="23">
        <v>42821</v>
      </c>
    </row>
    <row r="14160" spans="1:19" x14ac:dyDescent="0.25">
      <c r="A14160">
        <v>73</v>
      </c>
      <c r="B14160" t="str">
        <f>IF(A14160="","",VLOOKUP(A14160,LOVs!$A$3:$B$62,2))</f>
        <v>Kamloops/Thompson</v>
      </c>
      <c r="C14160" t="s">
        <v>9922</v>
      </c>
      <c r="D14160" t="s">
        <v>9056</v>
      </c>
      <c r="E14160">
        <v>1961</v>
      </c>
      <c r="F14160" t="s">
        <v>15</v>
      </c>
      <c r="H14160" s="19">
        <v>42752</v>
      </c>
      <c r="J14160" t="s">
        <v>1012</v>
      </c>
      <c r="K14160" s="1" t="s">
        <v>9055</v>
      </c>
      <c r="L14160">
        <v>5.0000000000000001E-3</v>
      </c>
      <c r="M14160" s="20" t="s">
        <v>18</v>
      </c>
      <c r="Q14160" s="19">
        <v>42755</v>
      </c>
      <c r="R14160" s="20" t="s">
        <v>15</v>
      </c>
      <c r="S14160" s="23">
        <v>42821</v>
      </c>
    </row>
    <row r="14161" spans="1:19" x14ac:dyDescent="0.25">
      <c r="A14161">
        <v>73</v>
      </c>
      <c r="B14161" t="str">
        <f>IF(A14161="","",VLOOKUP(A14161,LOVs!$A$3:$B$62,2))</f>
        <v>Kamloops/Thompson</v>
      </c>
      <c r="C14161" t="s">
        <v>9922</v>
      </c>
      <c r="D14161" t="s">
        <v>9057</v>
      </c>
      <c r="E14161">
        <v>1961</v>
      </c>
      <c r="F14161" t="s">
        <v>15</v>
      </c>
      <c r="H14161" s="19">
        <v>42752</v>
      </c>
      <c r="J14161" t="s">
        <v>9058</v>
      </c>
      <c r="K14161" s="1" t="s">
        <v>9058</v>
      </c>
      <c r="L14161">
        <v>5.0000000000000001E-3</v>
      </c>
      <c r="M14161" s="20" t="s">
        <v>18</v>
      </c>
      <c r="Q14161" s="19">
        <v>42755</v>
      </c>
      <c r="R14161" s="20" t="s">
        <v>15</v>
      </c>
      <c r="S14161" s="23">
        <v>42821</v>
      </c>
    </row>
    <row r="14162" spans="1:19" x14ac:dyDescent="0.25">
      <c r="A14162">
        <v>73</v>
      </c>
      <c r="B14162" t="str">
        <f>IF(A14162="","",VLOOKUP(A14162,LOVs!$A$3:$B$62,2))</f>
        <v>Kamloops/Thompson</v>
      </c>
      <c r="C14162" t="s">
        <v>9922</v>
      </c>
      <c r="D14162" t="s">
        <v>9060</v>
      </c>
      <c r="E14162">
        <v>1961</v>
      </c>
      <c r="F14162" t="s">
        <v>15</v>
      </c>
      <c r="H14162" s="19">
        <v>42752</v>
      </c>
      <c r="J14162" t="s">
        <v>9061</v>
      </c>
      <c r="K14162" s="1" t="s">
        <v>9061</v>
      </c>
      <c r="L14162">
        <v>7.0000000000000001E-3</v>
      </c>
      <c r="M14162" s="20" t="s">
        <v>18</v>
      </c>
      <c r="Q14162" s="19">
        <v>42755</v>
      </c>
      <c r="R14162" s="20" t="s">
        <v>15</v>
      </c>
      <c r="S14162" s="23">
        <v>42821</v>
      </c>
    </row>
    <row r="14163" spans="1:19" ht="90" x14ac:dyDescent="0.25">
      <c r="A14163">
        <v>73</v>
      </c>
      <c r="B14163" t="str">
        <f>IF(A14163="","",VLOOKUP(A14163,LOVs!$A$3:$B$62,2))</f>
        <v>Kamloops/Thompson</v>
      </c>
      <c r="C14163" t="s">
        <v>9922</v>
      </c>
      <c r="D14163" t="s">
        <v>9103</v>
      </c>
      <c r="E14163">
        <v>1961</v>
      </c>
      <c r="F14163" t="s">
        <v>15</v>
      </c>
      <c r="H14163" s="19">
        <v>43085</v>
      </c>
      <c r="J14163" t="s">
        <v>1012</v>
      </c>
      <c r="K14163" s="1" t="s">
        <v>9023</v>
      </c>
      <c r="L14163">
        <v>1.2E-2</v>
      </c>
      <c r="M14163" s="20" t="s">
        <v>15</v>
      </c>
      <c r="N14163" s="1" t="s">
        <v>8885</v>
      </c>
      <c r="O14163" s="1" t="s">
        <v>9104</v>
      </c>
      <c r="Q14163" s="19">
        <v>43088</v>
      </c>
      <c r="R14163" s="20" t="s">
        <v>15</v>
      </c>
      <c r="S14163" s="23">
        <v>42821</v>
      </c>
    </row>
    <row r="14164" spans="1:19" x14ac:dyDescent="0.25">
      <c r="A14164">
        <v>73</v>
      </c>
      <c r="B14164" t="str">
        <f>IF(A14164="","",VLOOKUP(A14164,LOVs!$A$3:$B$62,2))</f>
        <v>Kamloops/Thompson</v>
      </c>
      <c r="C14164" t="s">
        <v>9922</v>
      </c>
      <c r="D14164" t="s">
        <v>9059</v>
      </c>
      <c r="E14164">
        <v>1961</v>
      </c>
      <c r="F14164" t="s">
        <v>15</v>
      </c>
      <c r="H14164" s="19">
        <v>42752</v>
      </c>
      <c r="J14164" t="s">
        <v>9058</v>
      </c>
      <c r="K14164" s="1" t="s">
        <v>9058</v>
      </c>
      <c r="L14164">
        <v>5.0000000000000001E-3</v>
      </c>
      <c r="M14164" s="20" t="s">
        <v>18</v>
      </c>
      <c r="Q14164" s="19">
        <v>42755</v>
      </c>
      <c r="R14164" s="20" t="s">
        <v>15</v>
      </c>
      <c r="S14164" s="23">
        <v>42821</v>
      </c>
    </row>
    <row r="14165" spans="1:19" x14ac:dyDescent="0.25">
      <c r="A14165">
        <v>73</v>
      </c>
      <c r="B14165" t="str">
        <f>IF(A14165="","",VLOOKUP(A14165,LOVs!$A$3:$B$62,2))</f>
        <v>Kamloops/Thompson</v>
      </c>
      <c r="C14165" t="s">
        <v>9922</v>
      </c>
      <c r="D14165" t="s">
        <v>9062</v>
      </c>
      <c r="E14165">
        <v>1961</v>
      </c>
      <c r="F14165" t="s">
        <v>15</v>
      </c>
      <c r="H14165" s="19">
        <v>42752</v>
      </c>
      <c r="J14165" t="s">
        <v>9061</v>
      </c>
      <c r="K14165" s="1" t="s">
        <v>9061</v>
      </c>
      <c r="L14165">
        <v>1E-3</v>
      </c>
      <c r="M14165" s="20" t="s">
        <v>18</v>
      </c>
      <c r="Q14165" s="19">
        <v>42755</v>
      </c>
      <c r="R14165" s="20" t="s">
        <v>15</v>
      </c>
      <c r="S14165" s="23">
        <v>42821</v>
      </c>
    </row>
    <row r="14166" spans="1:19" ht="30" x14ac:dyDescent="0.25">
      <c r="A14166">
        <v>73</v>
      </c>
      <c r="B14166" t="str">
        <f>IF(A14166="","",VLOOKUP(A14166,LOVs!$A$3:$B$62,2))</f>
        <v>Kamloops/Thompson</v>
      </c>
      <c r="C14166" t="s">
        <v>9922</v>
      </c>
      <c r="D14166" t="s">
        <v>9105</v>
      </c>
      <c r="E14166">
        <v>1961</v>
      </c>
      <c r="F14166" t="s">
        <v>15</v>
      </c>
      <c r="H14166" s="19">
        <v>43085</v>
      </c>
      <c r="J14166" t="s">
        <v>1012</v>
      </c>
      <c r="K14166" s="1" t="s">
        <v>9023</v>
      </c>
      <c r="L14166">
        <v>1E-3</v>
      </c>
      <c r="M14166" s="20" t="s">
        <v>18</v>
      </c>
      <c r="Q14166" s="19">
        <v>43088</v>
      </c>
      <c r="R14166" s="20" t="s">
        <v>15</v>
      </c>
      <c r="S14166" s="23">
        <v>42821</v>
      </c>
    </row>
    <row r="14167" spans="1:19" ht="30" x14ac:dyDescent="0.25">
      <c r="A14167">
        <v>73</v>
      </c>
      <c r="B14167" t="str">
        <f>IF(A14167="","",VLOOKUP(A14167,LOVs!$A$3:$B$62,2))</f>
        <v>Kamloops/Thompson</v>
      </c>
      <c r="C14167" t="s">
        <v>9922</v>
      </c>
      <c r="D14167" t="s">
        <v>9176</v>
      </c>
      <c r="E14167">
        <v>1961</v>
      </c>
      <c r="F14167" t="s">
        <v>15</v>
      </c>
      <c r="H14167" s="19">
        <v>42801</v>
      </c>
      <c r="J14167" t="s">
        <v>76</v>
      </c>
      <c r="K14167" s="1" t="s">
        <v>9177</v>
      </c>
      <c r="L14167">
        <v>4.0000000000000001E-3</v>
      </c>
      <c r="M14167" s="20" t="s">
        <v>18</v>
      </c>
      <c r="Q14167" s="19">
        <v>43027</v>
      </c>
      <c r="R14167" s="20" t="s">
        <v>15</v>
      </c>
      <c r="S14167" s="23">
        <v>42821</v>
      </c>
    </row>
    <row r="14168" spans="1:19" ht="30" x14ac:dyDescent="0.25">
      <c r="A14168">
        <v>73</v>
      </c>
      <c r="B14168" t="str">
        <f>IF(A14168="","",VLOOKUP(A14168,LOVs!$A$3:$B$62,2))</f>
        <v>Kamloops/Thompson</v>
      </c>
      <c r="C14168" t="s">
        <v>9922</v>
      </c>
      <c r="D14168" t="s">
        <v>9178</v>
      </c>
      <c r="E14168">
        <v>1961</v>
      </c>
      <c r="F14168" t="s">
        <v>15</v>
      </c>
      <c r="H14168" s="19">
        <v>42801</v>
      </c>
      <c r="J14168" t="s">
        <v>76</v>
      </c>
      <c r="K14168" s="1" t="s">
        <v>9177</v>
      </c>
      <c r="L14168">
        <v>3.0000000000000001E-3</v>
      </c>
      <c r="M14168" s="20" t="s">
        <v>18</v>
      </c>
      <c r="Q14168" s="19">
        <v>43027</v>
      </c>
      <c r="R14168" s="20" t="s">
        <v>15</v>
      </c>
      <c r="S14168" s="23">
        <v>42821</v>
      </c>
    </row>
    <row r="14169" spans="1:19" x14ac:dyDescent="0.25">
      <c r="A14169">
        <v>73</v>
      </c>
      <c r="B14169" t="str">
        <f>IF(A14169="","",VLOOKUP(A14169,LOVs!$A$3:$B$62,2))</f>
        <v>Kamloops/Thompson</v>
      </c>
      <c r="C14169" t="s">
        <v>9922</v>
      </c>
      <c r="D14169" t="s">
        <v>9179</v>
      </c>
      <c r="E14169">
        <v>1961</v>
      </c>
      <c r="F14169" t="s">
        <v>15</v>
      </c>
      <c r="H14169" s="19">
        <v>42801</v>
      </c>
      <c r="J14169" t="s">
        <v>9180</v>
      </c>
      <c r="K14169" s="1" t="s">
        <v>9181</v>
      </c>
      <c r="L14169">
        <v>8.0000000000000002E-3</v>
      </c>
      <c r="M14169" s="20" t="s">
        <v>18</v>
      </c>
      <c r="Q14169" s="19">
        <v>43027</v>
      </c>
      <c r="R14169" s="20" t="s">
        <v>15</v>
      </c>
      <c r="S14169" s="23">
        <v>42821</v>
      </c>
    </row>
    <row r="14170" spans="1:19" x14ac:dyDescent="0.25">
      <c r="A14170">
        <v>73</v>
      </c>
      <c r="B14170" t="str">
        <f>IF(A14170="","",VLOOKUP(A14170,LOVs!$A$3:$B$62,2))</f>
        <v>Kamloops/Thompson</v>
      </c>
      <c r="C14170" t="s">
        <v>9922</v>
      </c>
      <c r="D14170" t="s">
        <v>9182</v>
      </c>
      <c r="E14170">
        <v>1961</v>
      </c>
      <c r="F14170" t="s">
        <v>15</v>
      </c>
      <c r="H14170" s="19">
        <v>42801</v>
      </c>
      <c r="J14170" t="s">
        <v>9180</v>
      </c>
      <c r="K14170" s="1" t="s">
        <v>9181</v>
      </c>
      <c r="L14170">
        <v>1E-3</v>
      </c>
      <c r="M14170" s="20" t="s">
        <v>18</v>
      </c>
      <c r="Q14170" s="19">
        <v>43027</v>
      </c>
      <c r="R14170" s="20" t="s">
        <v>15</v>
      </c>
      <c r="S14170" s="23">
        <v>42821</v>
      </c>
    </row>
    <row r="14171" spans="1:19" ht="90" x14ac:dyDescent="0.25">
      <c r="A14171">
        <v>73</v>
      </c>
      <c r="B14171" t="str">
        <f>IF(A14171="","",VLOOKUP(A14171,LOVs!$A$3:$B$62,2))</f>
        <v>Kamloops/Thompson</v>
      </c>
      <c r="C14171" t="s">
        <v>9922</v>
      </c>
      <c r="D14171" t="s">
        <v>9183</v>
      </c>
      <c r="E14171">
        <v>1961</v>
      </c>
      <c r="F14171" t="s">
        <v>15</v>
      </c>
      <c r="H14171" s="19">
        <v>42801</v>
      </c>
      <c r="J14171" t="s">
        <v>9184</v>
      </c>
      <c r="K14171" s="1" t="s">
        <v>9185</v>
      </c>
      <c r="L14171">
        <v>1.0999999999999999E-2</v>
      </c>
      <c r="M14171" s="20" t="s">
        <v>15</v>
      </c>
      <c r="N14171" s="1" t="s">
        <v>8885</v>
      </c>
      <c r="O14171" s="1" t="s">
        <v>9104</v>
      </c>
      <c r="Q14171" s="19">
        <v>43027</v>
      </c>
      <c r="R14171" s="20" t="s">
        <v>15</v>
      </c>
      <c r="S14171" s="23">
        <v>42821</v>
      </c>
    </row>
    <row r="14172" spans="1:19" x14ac:dyDescent="0.25">
      <c r="A14172">
        <v>73</v>
      </c>
      <c r="B14172" t="str">
        <f>IF(A14172="","",VLOOKUP(A14172,LOVs!$A$3:$B$62,2))</f>
        <v>Kamloops/Thompson</v>
      </c>
      <c r="C14172" t="s">
        <v>9922</v>
      </c>
      <c r="D14172" t="s">
        <v>9186</v>
      </c>
      <c r="E14172">
        <v>1961</v>
      </c>
      <c r="F14172" t="s">
        <v>15</v>
      </c>
      <c r="H14172" s="19">
        <v>42801</v>
      </c>
      <c r="J14172" t="s">
        <v>9187</v>
      </c>
      <c r="K14172" s="1" t="s">
        <v>9185</v>
      </c>
      <c r="L14172">
        <v>1E-3</v>
      </c>
      <c r="M14172" s="20" t="s">
        <v>18</v>
      </c>
      <c r="Q14172" s="19">
        <v>43027</v>
      </c>
      <c r="R14172" s="20" t="s">
        <v>15</v>
      </c>
      <c r="S14172" s="23">
        <v>42821</v>
      </c>
    </row>
    <row r="14173" spans="1:19" x14ac:dyDescent="0.25">
      <c r="A14173">
        <v>73</v>
      </c>
      <c r="B14173" t="str">
        <f>IF(A14173="","",VLOOKUP(A14173,LOVs!$A$3:$B$62,2))</f>
        <v>Kamloops/Thompson</v>
      </c>
      <c r="C14173" t="s">
        <v>9922</v>
      </c>
      <c r="D14173" t="s">
        <v>9188</v>
      </c>
      <c r="E14173">
        <v>1961</v>
      </c>
      <c r="F14173" t="s">
        <v>15</v>
      </c>
      <c r="H14173" s="19">
        <v>42801</v>
      </c>
      <c r="J14173" t="s">
        <v>9189</v>
      </c>
      <c r="K14173" s="1" t="s">
        <v>9190</v>
      </c>
      <c r="L14173">
        <v>8.0000000000000002E-3</v>
      </c>
      <c r="M14173" s="20" t="s">
        <v>18</v>
      </c>
      <c r="Q14173" s="19">
        <v>43027</v>
      </c>
      <c r="R14173" s="20" t="s">
        <v>15</v>
      </c>
      <c r="S14173" s="23">
        <v>42821</v>
      </c>
    </row>
    <row r="14174" spans="1:19" x14ac:dyDescent="0.25">
      <c r="A14174">
        <v>73</v>
      </c>
      <c r="B14174" t="str">
        <f>IF(A14174="","",VLOOKUP(A14174,LOVs!$A$3:$B$62,2))</f>
        <v>Kamloops/Thompson</v>
      </c>
      <c r="C14174" t="s">
        <v>9922</v>
      </c>
      <c r="D14174" t="s">
        <v>9191</v>
      </c>
      <c r="E14174">
        <v>1961</v>
      </c>
      <c r="F14174" t="s">
        <v>15</v>
      </c>
      <c r="H14174" s="19">
        <v>42801</v>
      </c>
      <c r="J14174" t="s">
        <v>9189</v>
      </c>
      <c r="K14174" s="1" t="s">
        <v>9190</v>
      </c>
      <c r="L14174">
        <v>1E-3</v>
      </c>
      <c r="M14174" s="20" t="s">
        <v>18</v>
      </c>
      <c r="Q14174" s="19">
        <v>43027</v>
      </c>
      <c r="R14174" s="20" t="s">
        <v>15</v>
      </c>
      <c r="S14174" s="23">
        <v>42821</v>
      </c>
    </row>
    <row r="14175" spans="1:19" x14ac:dyDescent="0.25">
      <c r="A14175">
        <v>73</v>
      </c>
      <c r="B14175" t="str">
        <f>IF(A14175="","",VLOOKUP(A14175,LOVs!$A$3:$B$62,2))</f>
        <v>Kamloops/Thompson</v>
      </c>
      <c r="C14175" t="s">
        <v>9922</v>
      </c>
      <c r="D14175" t="s">
        <v>9192</v>
      </c>
      <c r="E14175">
        <v>1961</v>
      </c>
      <c r="F14175" t="s">
        <v>15</v>
      </c>
      <c r="H14175" s="19">
        <v>42801</v>
      </c>
      <c r="J14175" t="s">
        <v>9193</v>
      </c>
      <c r="K14175" s="1" t="s">
        <v>9194</v>
      </c>
      <c r="L14175">
        <v>6.0000000000000001E-3</v>
      </c>
      <c r="M14175" s="20" t="s">
        <v>18</v>
      </c>
      <c r="Q14175" s="19">
        <v>43027</v>
      </c>
      <c r="R14175" s="20" t="s">
        <v>15</v>
      </c>
      <c r="S14175" s="23">
        <v>42821</v>
      </c>
    </row>
    <row r="14176" spans="1:19" x14ac:dyDescent="0.25">
      <c r="A14176">
        <v>73</v>
      </c>
      <c r="B14176" t="str">
        <f>IF(A14176="","",VLOOKUP(A14176,LOVs!$A$3:$B$62,2))</f>
        <v>Kamloops/Thompson</v>
      </c>
      <c r="C14176" t="s">
        <v>9922</v>
      </c>
      <c r="D14176" t="s">
        <v>9195</v>
      </c>
      <c r="E14176">
        <v>1961</v>
      </c>
      <c r="F14176" t="s">
        <v>15</v>
      </c>
      <c r="H14176" s="19">
        <v>42801</v>
      </c>
      <c r="J14176" t="s">
        <v>9196</v>
      </c>
      <c r="K14176" s="1" t="s">
        <v>9197</v>
      </c>
      <c r="L14176">
        <v>2E-3</v>
      </c>
      <c r="M14176" s="20" t="s">
        <v>18</v>
      </c>
      <c r="Q14176" s="19">
        <v>43027</v>
      </c>
      <c r="R14176" s="20" t="s">
        <v>15</v>
      </c>
      <c r="S14176" s="23">
        <v>42821</v>
      </c>
    </row>
    <row r="14177" spans="1:19" ht="90" x14ac:dyDescent="0.25">
      <c r="A14177">
        <v>73</v>
      </c>
      <c r="B14177" t="str">
        <f>IF(A14177="","",VLOOKUP(A14177,LOVs!$A$3:$B$62,2))</f>
        <v>Kamloops/Thompson</v>
      </c>
      <c r="C14177" t="s">
        <v>9922</v>
      </c>
      <c r="D14177" t="s">
        <v>9198</v>
      </c>
      <c r="E14177">
        <v>1961</v>
      </c>
      <c r="F14177" t="s">
        <v>15</v>
      </c>
      <c r="H14177" s="19">
        <v>42801</v>
      </c>
      <c r="J14177" t="s">
        <v>9199</v>
      </c>
      <c r="K14177" s="1" t="s">
        <v>9199</v>
      </c>
      <c r="L14177">
        <v>1.0999999999999999E-2</v>
      </c>
      <c r="M14177" s="20" t="s">
        <v>15</v>
      </c>
      <c r="N14177" s="1" t="s">
        <v>8885</v>
      </c>
      <c r="O14177" s="1" t="s">
        <v>9104</v>
      </c>
      <c r="Q14177" s="19">
        <v>43027</v>
      </c>
      <c r="R14177" s="20" t="s">
        <v>15</v>
      </c>
      <c r="S14177" s="23">
        <v>42821</v>
      </c>
    </row>
    <row r="14178" spans="1:19" ht="30" x14ac:dyDescent="0.25">
      <c r="A14178">
        <v>73</v>
      </c>
      <c r="B14178" t="str">
        <f>IF(A14178="","",VLOOKUP(A14178,LOVs!$A$3:$B$62,2))</f>
        <v>Kamloops/Thompson</v>
      </c>
      <c r="C14178" t="s">
        <v>9922</v>
      </c>
      <c r="D14178" t="s">
        <v>9200</v>
      </c>
      <c r="E14178">
        <v>1961</v>
      </c>
      <c r="F14178" t="s">
        <v>15</v>
      </c>
      <c r="H14178" s="19">
        <v>42801</v>
      </c>
      <c r="J14178" t="s">
        <v>9201</v>
      </c>
      <c r="K14178" s="1" t="s">
        <v>9201</v>
      </c>
      <c r="L14178">
        <v>2E-3</v>
      </c>
      <c r="M14178" s="20" t="s">
        <v>18</v>
      </c>
      <c r="Q14178" s="19">
        <v>43027</v>
      </c>
      <c r="R14178" s="20" t="s">
        <v>15</v>
      </c>
      <c r="S14178" s="23">
        <v>42821</v>
      </c>
    </row>
    <row r="14179" spans="1:19" x14ac:dyDescent="0.25">
      <c r="A14179">
        <v>73</v>
      </c>
      <c r="B14179" t="str">
        <f>IF(A14179="","",VLOOKUP(A14179,LOVs!$A$3:$B$62,2))</f>
        <v>Kamloops/Thompson</v>
      </c>
      <c r="C14179" t="s">
        <v>9922</v>
      </c>
      <c r="D14179" t="s">
        <v>9202</v>
      </c>
      <c r="E14179">
        <v>1961</v>
      </c>
      <c r="F14179" t="s">
        <v>15</v>
      </c>
      <c r="H14179" s="19">
        <v>42801</v>
      </c>
      <c r="J14179" t="s">
        <v>9203</v>
      </c>
      <c r="K14179" s="1" t="s">
        <v>9203</v>
      </c>
      <c r="L14179">
        <v>5.0000000000000001E-3</v>
      </c>
      <c r="M14179" s="20" t="s">
        <v>18</v>
      </c>
      <c r="Q14179" s="19">
        <v>43027</v>
      </c>
      <c r="R14179" s="20" t="s">
        <v>15</v>
      </c>
      <c r="S14179" s="23">
        <v>42821</v>
      </c>
    </row>
    <row r="14180" spans="1:19" x14ac:dyDescent="0.25">
      <c r="A14180">
        <v>73</v>
      </c>
      <c r="B14180" t="str">
        <f>IF(A14180="","",VLOOKUP(A14180,LOVs!$A$3:$B$62,2))</f>
        <v>Kamloops/Thompson</v>
      </c>
      <c r="C14180" t="s">
        <v>9922</v>
      </c>
      <c r="D14180" t="s">
        <v>9204</v>
      </c>
      <c r="E14180">
        <v>1961</v>
      </c>
      <c r="F14180" t="s">
        <v>15</v>
      </c>
      <c r="H14180" s="19">
        <v>42801</v>
      </c>
      <c r="J14180" t="s">
        <v>9203</v>
      </c>
      <c r="K14180" s="1" t="s">
        <v>9203</v>
      </c>
      <c r="L14180">
        <v>1E-3</v>
      </c>
      <c r="M14180" s="20" t="s">
        <v>18</v>
      </c>
      <c r="Q14180" s="19">
        <v>43027</v>
      </c>
      <c r="R14180" s="20" t="s">
        <v>15</v>
      </c>
      <c r="S14180" s="23">
        <v>42821</v>
      </c>
    </row>
    <row r="14181" spans="1:19" x14ac:dyDescent="0.25">
      <c r="A14181">
        <v>73</v>
      </c>
      <c r="B14181" t="str">
        <f>IF(A14181="","",VLOOKUP(A14181,LOVs!$A$3:$B$62,2))</f>
        <v>Kamloops/Thompson</v>
      </c>
      <c r="C14181" t="s">
        <v>9922</v>
      </c>
      <c r="D14181" t="s">
        <v>9205</v>
      </c>
      <c r="E14181">
        <v>1961</v>
      </c>
      <c r="F14181" t="s">
        <v>15</v>
      </c>
      <c r="H14181" s="19">
        <v>42801</v>
      </c>
      <c r="J14181" t="s">
        <v>9206</v>
      </c>
      <c r="K14181" s="1" t="s">
        <v>9206</v>
      </c>
      <c r="L14181">
        <v>2E-3</v>
      </c>
      <c r="M14181" s="20" t="s">
        <v>18</v>
      </c>
      <c r="Q14181" s="19">
        <v>43027</v>
      </c>
      <c r="R14181" s="20" t="s">
        <v>15</v>
      </c>
      <c r="S14181" s="23">
        <v>42821</v>
      </c>
    </row>
    <row r="14182" spans="1:19" x14ac:dyDescent="0.25">
      <c r="A14182">
        <v>73</v>
      </c>
      <c r="B14182" t="str">
        <f>IF(A14182="","",VLOOKUP(A14182,LOVs!$A$3:$B$62,2))</f>
        <v>Kamloops/Thompson</v>
      </c>
      <c r="C14182" t="s">
        <v>9922</v>
      </c>
      <c r="D14182" t="s">
        <v>9207</v>
      </c>
      <c r="E14182">
        <v>1961</v>
      </c>
      <c r="F14182" t="s">
        <v>15</v>
      </c>
      <c r="H14182" s="19">
        <v>42801</v>
      </c>
      <c r="J14182" t="s">
        <v>9206</v>
      </c>
      <c r="K14182" s="1" t="s">
        <v>9206</v>
      </c>
      <c r="L14182">
        <v>1E-3</v>
      </c>
      <c r="M14182" s="20" t="s">
        <v>18</v>
      </c>
      <c r="Q14182" s="19">
        <v>43027</v>
      </c>
      <c r="R14182" s="20" t="s">
        <v>15</v>
      </c>
      <c r="S14182" s="23">
        <v>42821</v>
      </c>
    </row>
    <row r="14183" spans="1:19" x14ac:dyDescent="0.25">
      <c r="A14183">
        <v>73</v>
      </c>
      <c r="B14183" t="str">
        <f>IF(A14183="","",VLOOKUP(A14183,LOVs!$A$3:$B$62,2))</f>
        <v>Kamloops/Thompson</v>
      </c>
      <c r="C14183" t="s">
        <v>9922</v>
      </c>
      <c r="D14183" t="s">
        <v>9208</v>
      </c>
      <c r="E14183">
        <v>1961</v>
      </c>
      <c r="F14183" t="s">
        <v>15</v>
      </c>
      <c r="H14183" s="19">
        <v>42801</v>
      </c>
      <c r="J14183" t="s">
        <v>9209</v>
      </c>
      <c r="K14183" s="1" t="s">
        <v>9209</v>
      </c>
      <c r="L14183">
        <v>2E-3</v>
      </c>
      <c r="M14183" s="20" t="s">
        <v>18</v>
      </c>
      <c r="Q14183" s="19">
        <v>43027</v>
      </c>
      <c r="R14183" s="20" t="s">
        <v>15</v>
      </c>
      <c r="S14183" s="23">
        <v>42821</v>
      </c>
    </row>
    <row r="14184" spans="1:19" x14ac:dyDescent="0.25">
      <c r="A14184">
        <v>73</v>
      </c>
      <c r="B14184" t="str">
        <f>IF(A14184="","",VLOOKUP(A14184,LOVs!$A$3:$B$62,2))</f>
        <v>Kamloops/Thompson</v>
      </c>
      <c r="C14184" t="s">
        <v>9922</v>
      </c>
      <c r="D14184" t="s">
        <v>9210</v>
      </c>
      <c r="E14184">
        <v>1961</v>
      </c>
      <c r="F14184" t="s">
        <v>15</v>
      </c>
      <c r="H14184" s="19">
        <v>42801</v>
      </c>
      <c r="J14184" t="s">
        <v>9209</v>
      </c>
      <c r="K14184" s="1" t="s">
        <v>9209</v>
      </c>
      <c r="L14184">
        <v>2E-3</v>
      </c>
      <c r="M14184" s="20" t="s">
        <v>18</v>
      </c>
      <c r="Q14184" s="19">
        <v>43027</v>
      </c>
      <c r="R14184" s="20" t="s">
        <v>15</v>
      </c>
      <c r="S14184" s="23">
        <v>42821</v>
      </c>
    </row>
    <row r="14185" spans="1:19" x14ac:dyDescent="0.25">
      <c r="A14185">
        <v>73</v>
      </c>
      <c r="B14185" t="str">
        <f>IF(A14185="","",VLOOKUP(A14185,LOVs!$A$3:$B$62,2))</f>
        <v>Kamloops/Thompson</v>
      </c>
      <c r="C14185" t="s">
        <v>9922</v>
      </c>
      <c r="D14185" t="s">
        <v>9211</v>
      </c>
      <c r="E14185">
        <v>1961</v>
      </c>
      <c r="F14185" t="s">
        <v>15</v>
      </c>
      <c r="H14185" s="19">
        <v>42801</v>
      </c>
      <c r="J14185" t="s">
        <v>9212</v>
      </c>
      <c r="K14185" s="1" t="s">
        <v>9212</v>
      </c>
      <c r="L14185">
        <v>2E-3</v>
      </c>
      <c r="M14185" s="20" t="s">
        <v>18</v>
      </c>
      <c r="Q14185" s="19">
        <v>43027</v>
      </c>
      <c r="R14185" s="20" t="s">
        <v>15</v>
      </c>
      <c r="S14185" s="23">
        <v>42821</v>
      </c>
    </row>
    <row r="14186" spans="1:19" x14ac:dyDescent="0.25">
      <c r="A14186">
        <v>73</v>
      </c>
      <c r="B14186" t="str">
        <f>IF(A14186="","",VLOOKUP(A14186,LOVs!$A$3:$B$62,2))</f>
        <v>Kamloops/Thompson</v>
      </c>
      <c r="C14186" t="s">
        <v>9922</v>
      </c>
      <c r="D14186" t="s">
        <v>9213</v>
      </c>
      <c r="E14186">
        <v>1961</v>
      </c>
      <c r="F14186" t="s">
        <v>15</v>
      </c>
      <c r="H14186" s="19">
        <v>42801</v>
      </c>
      <c r="J14186" t="s">
        <v>9212</v>
      </c>
      <c r="K14186" s="1" t="s">
        <v>9212</v>
      </c>
      <c r="L14186">
        <v>2E-3</v>
      </c>
      <c r="M14186" s="20" t="s">
        <v>18</v>
      </c>
      <c r="Q14186" s="19">
        <v>43027</v>
      </c>
      <c r="R14186" s="20" t="s">
        <v>15</v>
      </c>
      <c r="S14186" s="23">
        <v>42821</v>
      </c>
    </row>
    <row r="14187" spans="1:19" x14ac:dyDescent="0.25">
      <c r="A14187">
        <v>73</v>
      </c>
      <c r="B14187" t="str">
        <f>IF(A14187="","",VLOOKUP(A14187,LOVs!$A$3:$B$62,2))</f>
        <v>Kamloops/Thompson</v>
      </c>
      <c r="C14187" t="s">
        <v>9922</v>
      </c>
      <c r="D14187" t="s">
        <v>9214</v>
      </c>
      <c r="E14187">
        <v>1961</v>
      </c>
      <c r="F14187" t="s">
        <v>15</v>
      </c>
      <c r="H14187" s="19">
        <v>42801</v>
      </c>
      <c r="J14187" t="s">
        <v>9215</v>
      </c>
      <c r="K14187" s="1" t="s">
        <v>9215</v>
      </c>
      <c r="L14187">
        <v>4.0000000000000001E-3</v>
      </c>
      <c r="M14187" s="20" t="s">
        <v>18</v>
      </c>
      <c r="Q14187" s="19">
        <v>43027</v>
      </c>
      <c r="R14187" s="20" t="s">
        <v>15</v>
      </c>
      <c r="S14187" s="23">
        <v>42821</v>
      </c>
    </row>
    <row r="14188" spans="1:19" x14ac:dyDescent="0.25">
      <c r="A14188">
        <v>73</v>
      </c>
      <c r="B14188" t="str">
        <f>IF(A14188="","",VLOOKUP(A14188,LOVs!$A$3:$B$62,2))</f>
        <v>Kamloops/Thompson</v>
      </c>
      <c r="C14188" t="s">
        <v>9922</v>
      </c>
      <c r="D14188" t="s">
        <v>9216</v>
      </c>
      <c r="E14188">
        <v>1961</v>
      </c>
      <c r="F14188" t="s">
        <v>15</v>
      </c>
      <c r="H14188" s="19">
        <v>42801</v>
      </c>
      <c r="J14188" t="s">
        <v>9215</v>
      </c>
      <c r="K14188" s="1" t="s">
        <v>9215</v>
      </c>
      <c r="L14188">
        <v>3.0000000000000001E-3</v>
      </c>
      <c r="M14188" s="20" t="s">
        <v>18</v>
      </c>
      <c r="Q14188" s="19">
        <v>43027</v>
      </c>
      <c r="R14188" s="20" t="s">
        <v>15</v>
      </c>
      <c r="S14188" s="23">
        <v>42821</v>
      </c>
    </row>
    <row r="14189" spans="1:19" x14ac:dyDescent="0.25">
      <c r="A14189">
        <v>73</v>
      </c>
      <c r="B14189" t="str">
        <f>IF(A14189="","",VLOOKUP(A14189,LOVs!$A$3:$B$62,2))</f>
        <v>Kamloops/Thompson</v>
      </c>
      <c r="C14189" t="s">
        <v>9922</v>
      </c>
      <c r="D14189" t="s">
        <v>9217</v>
      </c>
      <c r="E14189">
        <v>1961</v>
      </c>
      <c r="F14189" t="s">
        <v>15</v>
      </c>
      <c r="H14189" s="19">
        <v>42801</v>
      </c>
      <c r="J14189" t="s">
        <v>9218</v>
      </c>
      <c r="K14189" s="1" t="s">
        <v>9218</v>
      </c>
      <c r="L14189">
        <v>4.0000000000000001E-3</v>
      </c>
      <c r="M14189" s="20" t="s">
        <v>18</v>
      </c>
      <c r="Q14189" s="19">
        <v>43027</v>
      </c>
      <c r="R14189" s="20" t="s">
        <v>15</v>
      </c>
      <c r="S14189" s="23">
        <v>42821</v>
      </c>
    </row>
    <row r="14190" spans="1:19" x14ac:dyDescent="0.25">
      <c r="A14190">
        <v>73</v>
      </c>
      <c r="B14190" t="str">
        <f>IF(A14190="","",VLOOKUP(A14190,LOVs!$A$3:$B$62,2))</f>
        <v>Kamloops/Thompson</v>
      </c>
      <c r="C14190" t="s">
        <v>9922</v>
      </c>
      <c r="D14190" t="s">
        <v>9219</v>
      </c>
      <c r="E14190">
        <v>1961</v>
      </c>
      <c r="F14190" t="s">
        <v>15</v>
      </c>
      <c r="H14190" s="19">
        <v>42801</v>
      </c>
      <c r="J14190" t="s">
        <v>9218</v>
      </c>
      <c r="K14190" s="1" t="s">
        <v>9218</v>
      </c>
      <c r="L14190">
        <v>3.0000000000000001E-3</v>
      </c>
      <c r="M14190" s="20" t="s">
        <v>18</v>
      </c>
      <c r="Q14190" s="19">
        <v>43027</v>
      </c>
      <c r="R14190" s="20" t="s">
        <v>15</v>
      </c>
      <c r="S14190" s="23">
        <v>42821</v>
      </c>
    </row>
    <row r="14191" spans="1:19" x14ac:dyDescent="0.25">
      <c r="A14191">
        <v>73</v>
      </c>
      <c r="B14191" t="str">
        <f>IF(A14191="","",VLOOKUP(A14191,LOVs!$A$3:$B$62,2))</f>
        <v>Kamloops/Thompson</v>
      </c>
      <c r="C14191" t="s">
        <v>9922</v>
      </c>
      <c r="D14191" t="s">
        <v>9220</v>
      </c>
      <c r="E14191">
        <v>1961</v>
      </c>
      <c r="F14191" t="s">
        <v>15</v>
      </c>
      <c r="H14191" s="19">
        <v>42801</v>
      </c>
      <c r="J14191" t="s">
        <v>9221</v>
      </c>
      <c r="K14191" s="1" t="s">
        <v>9221</v>
      </c>
      <c r="L14191">
        <v>1E-3</v>
      </c>
      <c r="M14191" s="20" t="s">
        <v>18</v>
      </c>
      <c r="Q14191" s="19">
        <v>43027</v>
      </c>
      <c r="R14191" s="20" t="s">
        <v>15</v>
      </c>
      <c r="S14191" s="23">
        <v>42821</v>
      </c>
    </row>
    <row r="14192" spans="1:19" x14ac:dyDescent="0.25">
      <c r="A14192">
        <v>73</v>
      </c>
      <c r="B14192" t="str">
        <f>IF(A14192="","",VLOOKUP(A14192,LOVs!$A$3:$B$62,2))</f>
        <v>Kamloops/Thompson</v>
      </c>
      <c r="C14192" t="s">
        <v>9922</v>
      </c>
      <c r="D14192" t="s">
        <v>9171</v>
      </c>
      <c r="E14192">
        <v>1961</v>
      </c>
      <c r="F14192" t="s">
        <v>15</v>
      </c>
      <c r="H14192" s="19">
        <v>42801</v>
      </c>
      <c r="J14192" t="s">
        <v>9172</v>
      </c>
      <c r="K14192" s="1" t="s">
        <v>9173</v>
      </c>
      <c r="L14192">
        <v>6.0000000000000001E-3</v>
      </c>
      <c r="M14192" s="20" t="s">
        <v>18</v>
      </c>
      <c r="Q14192" s="19">
        <v>43027</v>
      </c>
      <c r="R14192" s="20" t="s">
        <v>15</v>
      </c>
      <c r="S14192" s="23">
        <v>42821</v>
      </c>
    </row>
    <row r="14193" spans="1:19" x14ac:dyDescent="0.25">
      <c r="A14193">
        <v>73</v>
      </c>
      <c r="B14193" t="str">
        <f>IF(A14193="","",VLOOKUP(A14193,LOVs!$A$3:$B$62,2))</f>
        <v>Kamloops/Thompson</v>
      </c>
      <c r="C14193" t="s">
        <v>9922</v>
      </c>
      <c r="D14193" t="s">
        <v>9174</v>
      </c>
      <c r="E14193">
        <v>1961</v>
      </c>
      <c r="F14193" t="s">
        <v>15</v>
      </c>
      <c r="H14193" s="19">
        <v>42801</v>
      </c>
      <c r="J14193" t="s">
        <v>9172</v>
      </c>
      <c r="K14193" s="1" t="s">
        <v>9175</v>
      </c>
      <c r="L14193">
        <v>1E-3</v>
      </c>
      <c r="M14193" s="20" t="s">
        <v>18</v>
      </c>
      <c r="Q14193" s="19">
        <v>43027</v>
      </c>
      <c r="R14193" s="20" t="s">
        <v>15</v>
      </c>
      <c r="S14193" s="23">
        <v>42821</v>
      </c>
    </row>
    <row r="14194" spans="1:19" ht="30" x14ac:dyDescent="0.25">
      <c r="A14194">
        <v>73</v>
      </c>
      <c r="B14194" t="str">
        <f>IF(A14194="","",VLOOKUP(A14194,LOVs!$A$3:$B$62,2))</f>
        <v>Kamloops/Thompson</v>
      </c>
      <c r="C14194" t="s">
        <v>9923</v>
      </c>
      <c r="D14194" t="s">
        <v>9148</v>
      </c>
      <c r="E14194" t="s">
        <v>9149</v>
      </c>
      <c r="F14194" t="s">
        <v>15</v>
      </c>
      <c r="H14194" s="19">
        <v>43024</v>
      </c>
      <c r="J14194" t="s">
        <v>9150</v>
      </c>
      <c r="K14194" s="1" t="s">
        <v>9150</v>
      </c>
      <c r="L14194">
        <v>3.0000000000000001E-3</v>
      </c>
      <c r="M14194" s="20" t="s">
        <v>18</v>
      </c>
      <c r="Q14194" s="19">
        <v>43027</v>
      </c>
      <c r="R14194" s="20" t="s">
        <v>15</v>
      </c>
      <c r="S14194" s="23">
        <v>42821</v>
      </c>
    </row>
    <row r="14195" spans="1:19" ht="30" x14ac:dyDescent="0.25">
      <c r="A14195">
        <v>73</v>
      </c>
      <c r="B14195" t="str">
        <f>IF(A14195="","",VLOOKUP(A14195,LOVs!$A$3:$B$62,2))</f>
        <v>Kamloops/Thompson</v>
      </c>
      <c r="C14195" t="s">
        <v>9923</v>
      </c>
      <c r="D14195" t="s">
        <v>9151</v>
      </c>
      <c r="E14195" t="s">
        <v>9149</v>
      </c>
      <c r="F14195" t="s">
        <v>15</v>
      </c>
      <c r="H14195" s="19">
        <v>43024</v>
      </c>
      <c r="J14195" t="s">
        <v>9150</v>
      </c>
      <c r="K14195" s="1" t="s">
        <v>9150</v>
      </c>
      <c r="L14195">
        <v>1E-3</v>
      </c>
      <c r="M14195" s="20" t="s">
        <v>18</v>
      </c>
      <c r="Q14195" s="19">
        <v>43027</v>
      </c>
      <c r="R14195" s="20" t="s">
        <v>15</v>
      </c>
      <c r="S14195" s="23">
        <v>42821</v>
      </c>
    </row>
    <row r="14196" spans="1:19" x14ac:dyDescent="0.25">
      <c r="A14196">
        <v>73</v>
      </c>
      <c r="B14196" t="str">
        <f>IF(A14196="","",VLOOKUP(A14196,LOVs!$A$3:$B$62,2))</f>
        <v>Kamloops/Thompson</v>
      </c>
      <c r="C14196" t="s">
        <v>9952</v>
      </c>
      <c r="D14196" t="s">
        <v>9100</v>
      </c>
      <c r="E14196" t="s">
        <v>9101</v>
      </c>
      <c r="F14196" t="s">
        <v>15</v>
      </c>
      <c r="H14196" s="19">
        <v>43085</v>
      </c>
      <c r="J14196" t="s">
        <v>367</v>
      </c>
      <c r="K14196" s="1" t="s">
        <v>124</v>
      </c>
      <c r="L14196">
        <v>1E-3</v>
      </c>
      <c r="M14196" s="20" t="s">
        <v>18</v>
      </c>
      <c r="Q14196" s="19">
        <v>43088</v>
      </c>
      <c r="R14196" s="20" t="s">
        <v>15</v>
      </c>
      <c r="S14196" s="23">
        <v>42821</v>
      </c>
    </row>
    <row r="14197" spans="1:19" x14ac:dyDescent="0.25">
      <c r="A14197">
        <v>73</v>
      </c>
      <c r="B14197" t="str">
        <f>IF(A14197="","",VLOOKUP(A14197,LOVs!$A$3:$B$62,2))</f>
        <v>Kamloops/Thompson</v>
      </c>
      <c r="C14197" t="s">
        <v>9952</v>
      </c>
      <c r="D14197" t="s">
        <v>9102</v>
      </c>
      <c r="E14197" t="s">
        <v>9101</v>
      </c>
      <c r="F14197" t="s">
        <v>15</v>
      </c>
      <c r="H14197" s="19">
        <v>43085</v>
      </c>
      <c r="J14197" t="s">
        <v>367</v>
      </c>
      <c r="K14197" s="1" t="s">
        <v>124</v>
      </c>
      <c r="L14197">
        <v>1E-3</v>
      </c>
      <c r="M14197" s="20" t="s">
        <v>18</v>
      </c>
      <c r="Q14197" s="19">
        <v>43088</v>
      </c>
      <c r="R14197" s="20" t="s">
        <v>15</v>
      </c>
      <c r="S14197" s="23">
        <v>42821</v>
      </c>
    </row>
    <row r="14198" spans="1:19" ht="30" x14ac:dyDescent="0.25">
      <c r="A14198">
        <v>73</v>
      </c>
      <c r="B14198" t="str">
        <f>IF(A14198="","",VLOOKUP(A14198,LOVs!$A$3:$B$62,2))</f>
        <v>Kamloops/Thompson</v>
      </c>
      <c r="C14198" t="s">
        <v>9924</v>
      </c>
      <c r="D14198" t="s">
        <v>9035</v>
      </c>
      <c r="E14198" t="s">
        <v>9036</v>
      </c>
      <c r="F14198" t="s">
        <v>15</v>
      </c>
      <c r="H14198" s="19">
        <v>42752</v>
      </c>
      <c r="J14198" t="s">
        <v>1012</v>
      </c>
      <c r="K14198" s="1" t="s">
        <v>9037</v>
      </c>
      <c r="L14198">
        <v>1E-3</v>
      </c>
      <c r="M14198" s="20" t="s">
        <v>18</v>
      </c>
      <c r="Q14198" s="19">
        <v>42755</v>
      </c>
      <c r="R14198" s="20" t="s">
        <v>15</v>
      </c>
      <c r="S14198" s="23">
        <v>42821</v>
      </c>
    </row>
    <row r="14199" spans="1:19" ht="30" x14ac:dyDescent="0.25">
      <c r="A14199">
        <v>73</v>
      </c>
      <c r="B14199" t="str">
        <f>IF(A14199="","",VLOOKUP(A14199,LOVs!$A$3:$B$62,2))</f>
        <v>Kamloops/Thompson</v>
      </c>
      <c r="C14199" t="s">
        <v>9924</v>
      </c>
      <c r="D14199" t="s">
        <v>9038</v>
      </c>
      <c r="E14199" t="s">
        <v>9036</v>
      </c>
      <c r="F14199" t="s">
        <v>15</v>
      </c>
      <c r="H14199" s="19">
        <v>42752</v>
      </c>
      <c r="J14199" t="s">
        <v>1012</v>
      </c>
      <c r="K14199" s="1" t="s">
        <v>9037</v>
      </c>
      <c r="L14199">
        <v>0</v>
      </c>
      <c r="M14199" s="20" t="s">
        <v>18</v>
      </c>
      <c r="Q14199" s="19">
        <v>42755</v>
      </c>
      <c r="R14199" s="20" t="s">
        <v>15</v>
      </c>
      <c r="S14199" s="23">
        <v>42821</v>
      </c>
    </row>
    <row r="14200" spans="1:19" ht="30" x14ac:dyDescent="0.25">
      <c r="A14200">
        <v>73</v>
      </c>
      <c r="B14200" t="str">
        <f>IF(A14200="","",VLOOKUP(A14200,LOVs!$A$3:$B$62,2))</f>
        <v>Kamloops/Thompson</v>
      </c>
      <c r="C14200" t="str">
        <f>Table1[[#This Row],[School Name]]</f>
        <v>Vlleyyview Secondary - ID 075 @'0's</v>
      </c>
      <c r="D14200" t="s">
        <v>9106</v>
      </c>
      <c r="E14200" t="s">
        <v>9107</v>
      </c>
      <c r="F14200" t="s">
        <v>15</v>
      </c>
      <c r="H14200" s="19">
        <v>43085</v>
      </c>
      <c r="J14200" t="s">
        <v>1012</v>
      </c>
      <c r="K14200" s="1" t="s">
        <v>9108</v>
      </c>
      <c r="L14200">
        <v>5.0000000000000001E-3</v>
      </c>
      <c r="M14200" s="20" t="s">
        <v>18</v>
      </c>
      <c r="Q14200" s="19">
        <v>43088</v>
      </c>
      <c r="R14200" s="20" t="s">
        <v>15</v>
      </c>
      <c r="S14200" s="23">
        <v>42821</v>
      </c>
    </row>
    <row r="14201" spans="1:19" ht="30" x14ac:dyDescent="0.25">
      <c r="A14201">
        <v>73</v>
      </c>
      <c r="B14201" t="str">
        <f>IF(A14201="","",VLOOKUP(A14201,LOVs!$A$3:$B$62,2))</f>
        <v>Kamloops/Thompson</v>
      </c>
      <c r="C14201" t="s">
        <v>9924</v>
      </c>
      <c r="D14201" t="s">
        <v>9039</v>
      </c>
      <c r="E14201" t="s">
        <v>9036</v>
      </c>
      <c r="F14201" t="s">
        <v>15</v>
      </c>
      <c r="H14201" s="19">
        <v>42752</v>
      </c>
      <c r="J14201" t="s">
        <v>1012</v>
      </c>
      <c r="K14201" s="1" t="s">
        <v>9040</v>
      </c>
      <c r="L14201">
        <v>5.0000000000000001E-3</v>
      </c>
      <c r="M14201" s="20" t="s">
        <v>18</v>
      </c>
      <c r="Q14201" s="19">
        <v>42755</v>
      </c>
      <c r="R14201" s="20" t="s">
        <v>15</v>
      </c>
      <c r="S14201" s="23">
        <v>42821</v>
      </c>
    </row>
    <row r="14202" spans="1:19" ht="30" x14ac:dyDescent="0.25">
      <c r="A14202">
        <v>73</v>
      </c>
      <c r="B14202" t="str">
        <f>IF(A14202="","",VLOOKUP(A14202,LOVs!$A$3:$B$62,2))</f>
        <v>Kamloops/Thompson</v>
      </c>
      <c r="C14202" t="s">
        <v>9924</v>
      </c>
      <c r="D14202" t="s">
        <v>9041</v>
      </c>
      <c r="E14202" t="s">
        <v>9036</v>
      </c>
      <c r="F14202" t="s">
        <v>15</v>
      </c>
      <c r="H14202" s="19">
        <v>42752</v>
      </c>
      <c r="J14202" t="s">
        <v>1012</v>
      </c>
      <c r="K14202" s="1" t="s">
        <v>9040</v>
      </c>
      <c r="L14202">
        <v>1E-3</v>
      </c>
      <c r="M14202" s="20" t="s">
        <v>18</v>
      </c>
      <c r="Q14202" s="19">
        <v>42755</v>
      </c>
      <c r="R14202" s="20" t="s">
        <v>15</v>
      </c>
      <c r="S14202" s="23">
        <v>42821</v>
      </c>
    </row>
    <row r="14203" spans="1:19" x14ac:dyDescent="0.25">
      <c r="A14203">
        <v>73</v>
      </c>
      <c r="B14203" t="str">
        <f>IF(A14203="","",VLOOKUP(A14203,LOVs!$A$3:$B$62,2))</f>
        <v>Kamloops/Thompson</v>
      </c>
      <c r="C14203" t="s">
        <v>9925</v>
      </c>
      <c r="D14203" t="s">
        <v>9015</v>
      </c>
      <c r="E14203" t="s">
        <v>9016</v>
      </c>
      <c r="F14203" t="s">
        <v>15</v>
      </c>
      <c r="H14203" s="19">
        <v>42752</v>
      </c>
      <c r="J14203" t="s">
        <v>1012</v>
      </c>
      <c r="K14203" s="1" t="s">
        <v>9017</v>
      </c>
      <c r="L14203">
        <v>2E-3</v>
      </c>
      <c r="M14203" s="20" t="s">
        <v>18</v>
      </c>
      <c r="Q14203" s="19">
        <v>42755</v>
      </c>
      <c r="R14203" s="20" t="s">
        <v>15</v>
      </c>
      <c r="S14203" s="23">
        <v>42821</v>
      </c>
    </row>
    <row r="14204" spans="1:19" x14ac:dyDescent="0.25">
      <c r="A14204">
        <v>73</v>
      </c>
      <c r="B14204" t="str">
        <f>IF(A14204="","",VLOOKUP(A14204,LOVs!$A$3:$B$62,2))</f>
        <v>Kamloops/Thompson</v>
      </c>
      <c r="C14204" t="s">
        <v>9925</v>
      </c>
      <c r="D14204" t="s">
        <v>9018</v>
      </c>
      <c r="E14204" t="s">
        <v>9016</v>
      </c>
      <c r="F14204" t="s">
        <v>15</v>
      </c>
      <c r="H14204" s="19">
        <v>42752</v>
      </c>
      <c r="J14204" t="s">
        <v>1012</v>
      </c>
      <c r="K14204" s="1" t="s">
        <v>9017</v>
      </c>
      <c r="L14204">
        <v>1E-3</v>
      </c>
      <c r="M14204" s="20" t="s">
        <v>18</v>
      </c>
      <c r="Q14204" s="19">
        <v>42755</v>
      </c>
      <c r="R14204" s="20" t="s">
        <v>15</v>
      </c>
      <c r="S14204" s="23">
        <v>42821</v>
      </c>
    </row>
    <row r="14205" spans="1:19" ht="30" x14ac:dyDescent="0.25">
      <c r="A14205">
        <v>73</v>
      </c>
      <c r="B14205" t="str">
        <f>IF(A14205="","",VLOOKUP(A14205,LOVs!$A$3:$B$62,2))</f>
        <v>Kamloops/Thompson</v>
      </c>
      <c r="C14205" t="s">
        <v>9926</v>
      </c>
      <c r="D14205" t="s">
        <v>8988</v>
      </c>
      <c r="E14205">
        <v>1979</v>
      </c>
      <c r="F14205" t="s">
        <v>15</v>
      </c>
      <c r="H14205" s="19">
        <v>42783</v>
      </c>
      <c r="J14205" t="s">
        <v>8987</v>
      </c>
      <c r="K14205" s="1" t="s">
        <v>8987</v>
      </c>
      <c r="L14205">
        <v>1E-3</v>
      </c>
      <c r="M14205" s="20" t="s">
        <v>18</v>
      </c>
      <c r="Q14205" s="19">
        <v>42785</v>
      </c>
      <c r="R14205" s="20" t="s">
        <v>15</v>
      </c>
      <c r="S14205" s="23">
        <v>42821</v>
      </c>
    </row>
    <row r="14206" spans="1:19" x14ac:dyDescent="0.25">
      <c r="A14206">
        <v>73</v>
      </c>
      <c r="B14206" t="str">
        <f>IF(A14206="","",VLOOKUP(A14206,LOVs!$A$3:$B$62,2))</f>
        <v>Kamloops/Thompson</v>
      </c>
      <c r="C14206" t="s">
        <v>9926</v>
      </c>
      <c r="D14206" t="s">
        <v>8991</v>
      </c>
      <c r="E14206">
        <v>1979</v>
      </c>
      <c r="F14206" t="s">
        <v>15</v>
      </c>
      <c r="H14206" s="19">
        <v>42783</v>
      </c>
      <c r="J14206" t="s">
        <v>8990</v>
      </c>
      <c r="K14206" s="1" t="s">
        <v>3523</v>
      </c>
      <c r="L14206">
        <v>2E-3</v>
      </c>
      <c r="M14206" s="20" t="s">
        <v>18</v>
      </c>
      <c r="Q14206" s="19">
        <v>42785</v>
      </c>
      <c r="R14206" s="20" t="s">
        <v>15</v>
      </c>
      <c r="S14206" s="23">
        <v>42821</v>
      </c>
    </row>
    <row r="14207" spans="1:19" ht="60" x14ac:dyDescent="0.25">
      <c r="A14207">
        <v>73</v>
      </c>
      <c r="B14207" t="str">
        <f>IF(A14207="","",VLOOKUP(A14207,LOVs!$A$3:$B$62,2))</f>
        <v>Kamloops/Thompson</v>
      </c>
      <c r="C14207" t="s">
        <v>9926</v>
      </c>
      <c r="D14207" t="s">
        <v>9019</v>
      </c>
      <c r="E14207">
        <v>1979</v>
      </c>
      <c r="F14207" t="s">
        <v>15</v>
      </c>
      <c r="H14207" s="19">
        <v>42752</v>
      </c>
      <c r="J14207" t="s">
        <v>1012</v>
      </c>
      <c r="K14207" s="1" t="s">
        <v>8752</v>
      </c>
      <c r="L14207">
        <v>1.2E-2</v>
      </c>
      <c r="M14207" s="20" t="s">
        <v>15</v>
      </c>
      <c r="N14207" s="1" t="s">
        <v>8885</v>
      </c>
      <c r="O14207" s="1" t="s">
        <v>8886</v>
      </c>
      <c r="P14207" s="1" t="s">
        <v>8905</v>
      </c>
      <c r="Q14207" s="19">
        <v>42755</v>
      </c>
      <c r="R14207" s="20" t="s">
        <v>15</v>
      </c>
      <c r="S14207" s="23">
        <v>42821</v>
      </c>
    </row>
    <row r="14208" spans="1:19" x14ac:dyDescent="0.25">
      <c r="A14208">
        <v>73</v>
      </c>
      <c r="B14208" t="str">
        <f>IF(A14208="","",VLOOKUP(A14208,LOVs!$A$3:$B$62,2))</f>
        <v>Kamloops/Thompson</v>
      </c>
      <c r="C14208" t="s">
        <v>9926</v>
      </c>
      <c r="D14208" t="s">
        <v>9020</v>
      </c>
      <c r="E14208">
        <v>1979</v>
      </c>
      <c r="F14208" t="s">
        <v>15</v>
      </c>
      <c r="H14208" s="19">
        <v>42752</v>
      </c>
      <c r="J14208" t="s">
        <v>1012</v>
      </c>
      <c r="K14208" s="1" t="s">
        <v>8752</v>
      </c>
      <c r="L14208">
        <v>1E-3</v>
      </c>
      <c r="M14208" s="20" t="s">
        <v>18</v>
      </c>
      <c r="Q14208" s="19">
        <v>42755</v>
      </c>
      <c r="R14208" s="20" t="s">
        <v>15</v>
      </c>
      <c r="S14208" s="23">
        <v>42821</v>
      </c>
    </row>
    <row r="14209" spans="1:19" ht="30" x14ac:dyDescent="0.25">
      <c r="A14209">
        <v>73</v>
      </c>
      <c r="B14209" t="str">
        <f>IF(A14209="","",VLOOKUP(A14209,LOVs!$A$3:$B$62,2))</f>
        <v>Kamloops/Thompson</v>
      </c>
      <c r="C14209" t="s">
        <v>9926</v>
      </c>
      <c r="D14209" t="s">
        <v>8980</v>
      </c>
      <c r="E14209">
        <v>1979</v>
      </c>
      <c r="F14209" t="s">
        <v>15</v>
      </c>
      <c r="H14209" s="19">
        <v>42783</v>
      </c>
      <c r="J14209" t="s">
        <v>8981</v>
      </c>
      <c r="K14209" s="1" t="s">
        <v>8981</v>
      </c>
      <c r="L14209">
        <v>3.0000000000000001E-3</v>
      </c>
      <c r="M14209" s="20" t="s">
        <v>18</v>
      </c>
      <c r="Q14209" s="19">
        <v>42785</v>
      </c>
      <c r="R14209" s="20" t="s">
        <v>15</v>
      </c>
      <c r="S14209" s="23">
        <v>42821</v>
      </c>
    </row>
    <row r="14210" spans="1:19" ht="30" x14ac:dyDescent="0.25">
      <c r="A14210">
        <v>73</v>
      </c>
      <c r="B14210" t="str">
        <f>IF(A14210="","",VLOOKUP(A14210,LOVs!$A$3:$B$62,2))</f>
        <v>Kamloops/Thompson</v>
      </c>
      <c r="C14210" t="s">
        <v>9926</v>
      </c>
      <c r="D14210" t="s">
        <v>8982</v>
      </c>
      <c r="E14210">
        <v>1979</v>
      </c>
      <c r="F14210" t="s">
        <v>15</v>
      </c>
      <c r="H14210" s="19">
        <v>42783</v>
      </c>
      <c r="J14210" t="s">
        <v>8981</v>
      </c>
      <c r="K14210" s="1" t="s">
        <v>8981</v>
      </c>
      <c r="L14210">
        <v>1E-3</v>
      </c>
      <c r="M14210" s="20" t="s">
        <v>18</v>
      </c>
      <c r="Q14210" s="19">
        <v>42785</v>
      </c>
      <c r="R14210" s="20" t="s">
        <v>15</v>
      </c>
      <c r="S14210" s="23">
        <v>42821</v>
      </c>
    </row>
    <row r="14211" spans="1:19" ht="30" x14ac:dyDescent="0.25">
      <c r="A14211">
        <v>73</v>
      </c>
      <c r="B14211" t="str">
        <f>IF(A14211="","",VLOOKUP(A14211,LOVs!$A$3:$B$62,2))</f>
        <v>Kamloops/Thompson</v>
      </c>
      <c r="C14211" t="s">
        <v>9926</v>
      </c>
      <c r="D14211" t="s">
        <v>8983</v>
      </c>
      <c r="E14211">
        <v>1979</v>
      </c>
      <c r="F14211" t="s">
        <v>15</v>
      </c>
      <c r="H14211" s="19">
        <v>42783</v>
      </c>
      <c r="J14211" t="s">
        <v>8984</v>
      </c>
      <c r="K14211" s="1" t="s">
        <v>8984</v>
      </c>
      <c r="L14211">
        <v>4.0000000000000001E-3</v>
      </c>
      <c r="M14211" s="20" t="s">
        <v>18</v>
      </c>
      <c r="Q14211" s="19">
        <v>42785</v>
      </c>
      <c r="R14211" s="20" t="s">
        <v>15</v>
      </c>
      <c r="S14211" s="23">
        <v>42821</v>
      </c>
    </row>
    <row r="14212" spans="1:19" ht="30" x14ac:dyDescent="0.25">
      <c r="A14212">
        <v>73</v>
      </c>
      <c r="B14212" t="str">
        <f>IF(A14212="","",VLOOKUP(A14212,LOVs!$A$3:$B$62,2))</f>
        <v>Kamloops/Thompson</v>
      </c>
      <c r="C14212" t="s">
        <v>9926</v>
      </c>
      <c r="D14212" t="s">
        <v>8985</v>
      </c>
      <c r="E14212">
        <v>1979</v>
      </c>
      <c r="F14212" t="s">
        <v>15</v>
      </c>
      <c r="H14212" s="19">
        <v>42783</v>
      </c>
      <c r="J14212" t="s">
        <v>8984</v>
      </c>
      <c r="K14212" s="1" t="s">
        <v>8984</v>
      </c>
      <c r="L14212">
        <v>1E-3</v>
      </c>
      <c r="M14212" s="20" t="s">
        <v>18</v>
      </c>
      <c r="Q14212" s="19">
        <v>42785</v>
      </c>
      <c r="R14212" s="20" t="s">
        <v>15</v>
      </c>
      <c r="S14212" s="23">
        <v>42821</v>
      </c>
    </row>
    <row r="14213" spans="1:19" ht="60" x14ac:dyDescent="0.25">
      <c r="A14213">
        <v>73</v>
      </c>
      <c r="B14213" t="str">
        <f>IF(A14213="","",VLOOKUP(A14213,LOVs!$A$3:$B$62,2))</f>
        <v>Kamloops/Thompson</v>
      </c>
      <c r="C14213" t="s">
        <v>9926</v>
      </c>
      <c r="D14213" t="s">
        <v>8986</v>
      </c>
      <c r="E14213">
        <v>1979</v>
      </c>
      <c r="F14213" t="s">
        <v>15</v>
      </c>
      <c r="H14213" s="19">
        <v>42783</v>
      </c>
      <c r="J14213" t="s">
        <v>8987</v>
      </c>
      <c r="K14213" s="1" t="s">
        <v>8987</v>
      </c>
      <c r="L14213">
        <v>1.2E-2</v>
      </c>
      <c r="M14213" s="20" t="s">
        <v>15</v>
      </c>
      <c r="N14213" s="1" t="s">
        <v>8885</v>
      </c>
      <c r="O14213" s="1" t="s">
        <v>8886</v>
      </c>
      <c r="P14213" s="1" t="s">
        <v>8905</v>
      </c>
      <c r="Q14213" s="19">
        <v>42785</v>
      </c>
      <c r="R14213" s="20" t="s">
        <v>15</v>
      </c>
      <c r="S14213" s="23">
        <v>42821</v>
      </c>
    </row>
    <row r="14214" spans="1:19" x14ac:dyDescent="0.25">
      <c r="A14214">
        <v>73</v>
      </c>
      <c r="B14214" t="str">
        <f>IF(A14214="","",VLOOKUP(A14214,LOVs!$A$3:$B$62,2))</f>
        <v>Kamloops/Thompson</v>
      </c>
      <c r="C14214" t="s">
        <v>9926</v>
      </c>
      <c r="D14214" t="s">
        <v>8989</v>
      </c>
      <c r="E14214">
        <v>1979</v>
      </c>
      <c r="F14214" t="s">
        <v>15</v>
      </c>
      <c r="H14214" s="19">
        <v>42783</v>
      </c>
      <c r="J14214" t="s">
        <v>8990</v>
      </c>
      <c r="K14214" s="1" t="s">
        <v>3523</v>
      </c>
      <c r="L14214">
        <v>6.0000000000000001E-3</v>
      </c>
      <c r="M14214" s="20" t="s">
        <v>18</v>
      </c>
      <c r="Q14214" s="19">
        <v>42785</v>
      </c>
      <c r="R14214" s="20" t="s">
        <v>15</v>
      </c>
      <c r="S14214" s="23">
        <v>42821</v>
      </c>
    </row>
    <row r="14215" spans="1:19" x14ac:dyDescent="0.25">
      <c r="A14215">
        <v>73</v>
      </c>
      <c r="B14215" t="str">
        <f>IF(A14215="","",VLOOKUP(A14215,LOVs!$A$3:$B$62,2))</f>
        <v>Kamloops/Thompson</v>
      </c>
      <c r="C14215" t="s">
        <v>9926</v>
      </c>
      <c r="D14215" t="s">
        <v>8992</v>
      </c>
      <c r="E14215">
        <v>1979</v>
      </c>
      <c r="F14215" t="s">
        <v>15</v>
      </c>
      <c r="H14215" s="19">
        <v>42783</v>
      </c>
      <c r="J14215" t="s">
        <v>8990</v>
      </c>
      <c r="K14215" s="1" t="s">
        <v>459</v>
      </c>
      <c r="L14215">
        <v>8.0000000000000002E-3</v>
      </c>
      <c r="M14215" s="20" t="s">
        <v>18</v>
      </c>
      <c r="Q14215" s="19">
        <v>42785</v>
      </c>
      <c r="R14215" s="20" t="s">
        <v>15</v>
      </c>
      <c r="S14215" s="23">
        <v>42821</v>
      </c>
    </row>
    <row r="14216" spans="1:19" x14ac:dyDescent="0.25">
      <c r="A14216">
        <v>73</v>
      </c>
      <c r="B14216" t="str">
        <f>IF(A14216="","",VLOOKUP(A14216,LOVs!$A$3:$B$62,2))</f>
        <v>Kamloops/Thompson</v>
      </c>
      <c r="C14216" t="s">
        <v>9926</v>
      </c>
      <c r="D14216" t="s">
        <v>8993</v>
      </c>
      <c r="E14216">
        <v>1979</v>
      </c>
      <c r="F14216" t="s">
        <v>15</v>
      </c>
      <c r="H14216" s="19">
        <v>42783</v>
      </c>
      <c r="J14216" t="s">
        <v>8990</v>
      </c>
      <c r="K14216" s="1" t="s">
        <v>459</v>
      </c>
      <c r="L14216">
        <v>2E-3</v>
      </c>
      <c r="M14216" s="20" t="s">
        <v>18</v>
      </c>
      <c r="Q14216" s="19">
        <v>42785</v>
      </c>
      <c r="R14216" s="20" t="s">
        <v>15</v>
      </c>
      <c r="S14216" s="23">
        <v>42821</v>
      </c>
    </row>
    <row r="14217" spans="1:19" x14ac:dyDescent="0.25">
      <c r="A14217">
        <v>73</v>
      </c>
      <c r="B14217" t="str">
        <f>IF(A14217="","",VLOOKUP(A14217,LOVs!$A$3:$B$62,2))</f>
        <v>Kamloops/Thompson</v>
      </c>
      <c r="C14217" t="s">
        <v>9926</v>
      </c>
      <c r="D14217" t="s">
        <v>8994</v>
      </c>
      <c r="E14217">
        <v>1979</v>
      </c>
      <c r="F14217" t="s">
        <v>15</v>
      </c>
      <c r="H14217" s="19">
        <v>42783</v>
      </c>
      <c r="J14217" t="s">
        <v>8990</v>
      </c>
      <c r="K14217" s="1" t="s">
        <v>2656</v>
      </c>
      <c r="L14217">
        <v>3.0000000000000001E-3</v>
      </c>
      <c r="M14217" s="20" t="s">
        <v>18</v>
      </c>
      <c r="Q14217" s="19">
        <v>42785</v>
      </c>
      <c r="R14217" s="20" t="s">
        <v>15</v>
      </c>
      <c r="S14217" s="23">
        <v>42821</v>
      </c>
    </row>
    <row r="14218" spans="1:19" x14ac:dyDescent="0.25">
      <c r="A14218">
        <v>73</v>
      </c>
      <c r="B14218" t="str">
        <f>IF(A14218="","",VLOOKUP(A14218,LOVs!$A$3:$B$62,2))</f>
        <v>Kamloops/Thompson</v>
      </c>
      <c r="C14218" t="s">
        <v>9926</v>
      </c>
      <c r="D14218" t="s">
        <v>8995</v>
      </c>
      <c r="E14218">
        <v>1979</v>
      </c>
      <c r="F14218" t="s">
        <v>15</v>
      </c>
      <c r="H14218" s="19">
        <v>42783</v>
      </c>
      <c r="J14218" t="s">
        <v>8990</v>
      </c>
      <c r="K14218" s="1" t="s">
        <v>2656</v>
      </c>
      <c r="L14218">
        <v>1E-3</v>
      </c>
      <c r="M14218" s="20" t="s">
        <v>18</v>
      </c>
      <c r="Q14218" s="19">
        <v>42785</v>
      </c>
      <c r="R14218" s="20" t="s">
        <v>15</v>
      </c>
      <c r="S14218" s="23">
        <v>42821</v>
      </c>
    </row>
    <row r="14219" spans="1:19" x14ac:dyDescent="0.25">
      <c r="A14219">
        <v>73</v>
      </c>
      <c r="B14219" t="str">
        <f>IF(A14219="","",VLOOKUP(A14219,LOVs!$A$3:$B$62,2))</f>
        <v>Kamloops/Thompson</v>
      </c>
      <c r="C14219" t="s">
        <v>9926</v>
      </c>
      <c r="D14219" t="s">
        <v>8996</v>
      </c>
      <c r="E14219">
        <v>1979</v>
      </c>
      <c r="F14219" t="s">
        <v>15</v>
      </c>
      <c r="H14219" s="19">
        <v>42783</v>
      </c>
      <c r="J14219" t="s">
        <v>8990</v>
      </c>
      <c r="K14219" s="1" t="s">
        <v>2455</v>
      </c>
      <c r="L14219">
        <v>2E-3</v>
      </c>
      <c r="M14219" s="20" t="s">
        <v>18</v>
      </c>
      <c r="Q14219" s="19">
        <v>42785</v>
      </c>
      <c r="R14219" s="20" t="s">
        <v>15</v>
      </c>
      <c r="S14219" s="23">
        <v>42821</v>
      </c>
    </row>
    <row r="14220" spans="1:19" x14ac:dyDescent="0.25">
      <c r="A14220">
        <v>73</v>
      </c>
      <c r="B14220" t="str">
        <f>IF(A14220="","",VLOOKUP(A14220,LOVs!$A$3:$B$62,2))</f>
        <v>Kamloops/Thompson</v>
      </c>
      <c r="C14220" t="s">
        <v>9926</v>
      </c>
      <c r="D14220" t="s">
        <v>8997</v>
      </c>
      <c r="E14220">
        <v>1979</v>
      </c>
      <c r="F14220" t="s">
        <v>15</v>
      </c>
      <c r="H14220" s="19">
        <v>42783</v>
      </c>
      <c r="J14220" t="s">
        <v>8990</v>
      </c>
      <c r="K14220" s="1" t="s">
        <v>2455</v>
      </c>
      <c r="L14220">
        <v>1E-3</v>
      </c>
      <c r="M14220" s="20" t="s">
        <v>18</v>
      </c>
      <c r="Q14220" s="19">
        <v>42785</v>
      </c>
      <c r="R14220" s="20" t="s">
        <v>15</v>
      </c>
      <c r="S14220" s="23">
        <v>42821</v>
      </c>
    </row>
    <row r="14221" spans="1:19" x14ac:dyDescent="0.25">
      <c r="A14221">
        <v>73</v>
      </c>
      <c r="B14221" t="str">
        <f>IF(A14221="","",VLOOKUP(A14221,LOVs!$A$3:$B$62,2))</f>
        <v>Kamloops/Thompson</v>
      </c>
      <c r="C14221" t="s">
        <v>9926</v>
      </c>
      <c r="D14221" t="s">
        <v>8998</v>
      </c>
      <c r="E14221">
        <v>1979</v>
      </c>
      <c r="F14221" t="s">
        <v>15</v>
      </c>
      <c r="H14221" s="19">
        <v>42783</v>
      </c>
      <c r="J14221" t="s">
        <v>8990</v>
      </c>
      <c r="K14221" s="1" t="s">
        <v>1091</v>
      </c>
      <c r="L14221">
        <v>4.0000000000000001E-3</v>
      </c>
      <c r="M14221" s="20" t="s">
        <v>18</v>
      </c>
      <c r="Q14221" s="19">
        <v>42785</v>
      </c>
      <c r="R14221" s="20" t="s">
        <v>15</v>
      </c>
      <c r="S14221" s="23">
        <v>42821</v>
      </c>
    </row>
    <row r="14222" spans="1:19" x14ac:dyDescent="0.25">
      <c r="A14222">
        <v>73</v>
      </c>
      <c r="B14222" t="str">
        <f>IF(A14222="","",VLOOKUP(A14222,LOVs!$A$3:$B$62,2))</f>
        <v>Kamloops/Thompson</v>
      </c>
      <c r="C14222" t="s">
        <v>9926</v>
      </c>
      <c r="D14222" t="s">
        <v>8999</v>
      </c>
      <c r="E14222">
        <v>1979</v>
      </c>
      <c r="F14222" t="s">
        <v>15</v>
      </c>
      <c r="H14222" s="19">
        <v>42783</v>
      </c>
      <c r="J14222" t="s">
        <v>8990</v>
      </c>
      <c r="K14222" s="1" t="s">
        <v>1091</v>
      </c>
      <c r="L14222">
        <v>2E-3</v>
      </c>
      <c r="M14222" s="20" t="s">
        <v>18</v>
      </c>
      <c r="Q14222" s="19">
        <v>42785</v>
      </c>
      <c r="R14222" s="20" t="s">
        <v>15</v>
      </c>
      <c r="S14222" s="23">
        <v>42821</v>
      </c>
    </row>
    <row r="14223" spans="1:19" ht="60" x14ac:dyDescent="0.25">
      <c r="A14223">
        <v>73</v>
      </c>
      <c r="B14223" t="str">
        <f>IF(A14223="","",VLOOKUP(A14223,LOVs!$A$3:$B$62,2))</f>
        <v>Kamloops/Thompson</v>
      </c>
      <c r="C14223" t="s">
        <v>9926</v>
      </c>
      <c r="D14223" t="s">
        <v>9000</v>
      </c>
      <c r="E14223">
        <v>1979</v>
      </c>
      <c r="F14223" t="s">
        <v>15</v>
      </c>
      <c r="H14223" s="19">
        <v>42783</v>
      </c>
      <c r="J14223" t="s">
        <v>8990</v>
      </c>
      <c r="K14223" s="1" t="s">
        <v>3020</v>
      </c>
      <c r="L14223">
        <v>1.2E-2</v>
      </c>
      <c r="M14223" s="20" t="s">
        <v>15</v>
      </c>
      <c r="N14223" s="1" t="s">
        <v>8885</v>
      </c>
      <c r="O14223" s="1" t="s">
        <v>8886</v>
      </c>
      <c r="P14223" s="1" t="s">
        <v>8905</v>
      </c>
      <c r="Q14223" s="19">
        <v>42785</v>
      </c>
      <c r="R14223" s="20" t="s">
        <v>15</v>
      </c>
      <c r="S14223" s="23">
        <v>42821</v>
      </c>
    </row>
    <row r="14224" spans="1:19" x14ac:dyDescent="0.25">
      <c r="A14224">
        <v>73</v>
      </c>
      <c r="B14224" t="str">
        <f>IF(A14224="","",VLOOKUP(A14224,LOVs!$A$3:$B$62,2))</f>
        <v>Kamloops/Thompson</v>
      </c>
      <c r="C14224" t="s">
        <v>9926</v>
      </c>
      <c r="D14224" t="s">
        <v>9001</v>
      </c>
      <c r="E14224">
        <v>1979</v>
      </c>
      <c r="F14224" t="s">
        <v>15</v>
      </c>
      <c r="H14224" s="19">
        <v>42783</v>
      </c>
      <c r="J14224" t="s">
        <v>8990</v>
      </c>
      <c r="K14224" s="1" t="s">
        <v>3020</v>
      </c>
      <c r="L14224">
        <v>1E-3</v>
      </c>
      <c r="M14224" s="20" t="s">
        <v>18</v>
      </c>
      <c r="Q14224" s="19">
        <v>42785</v>
      </c>
      <c r="R14224" s="20" t="s">
        <v>15</v>
      </c>
      <c r="S14224" s="23">
        <v>42821</v>
      </c>
    </row>
    <row r="14225" spans="1:19" x14ac:dyDescent="0.25">
      <c r="A14225">
        <v>73</v>
      </c>
      <c r="B14225" t="str">
        <f>IF(A14225="","",VLOOKUP(A14225,LOVs!$A$3:$B$62,2))</f>
        <v>Kamloops/Thompson</v>
      </c>
      <c r="C14225" t="s">
        <v>9926</v>
      </c>
      <c r="D14225" t="s">
        <v>9002</v>
      </c>
      <c r="E14225">
        <v>1979</v>
      </c>
      <c r="F14225" t="s">
        <v>15</v>
      </c>
      <c r="H14225" s="19">
        <v>42783</v>
      </c>
      <c r="J14225" t="s">
        <v>9003</v>
      </c>
      <c r="K14225" s="1" t="s">
        <v>9003</v>
      </c>
      <c r="L14225">
        <v>8.0000000000000002E-3</v>
      </c>
      <c r="M14225" s="20" t="s">
        <v>18</v>
      </c>
      <c r="Q14225" s="19">
        <v>42785</v>
      </c>
      <c r="R14225" s="20" t="s">
        <v>15</v>
      </c>
      <c r="S14225" s="23">
        <v>42821</v>
      </c>
    </row>
    <row r="14226" spans="1:19" x14ac:dyDescent="0.25">
      <c r="A14226">
        <v>73</v>
      </c>
      <c r="B14226" t="str">
        <f>IF(A14226="","",VLOOKUP(A14226,LOVs!$A$3:$B$62,2))</f>
        <v>Kamloops/Thompson</v>
      </c>
      <c r="C14226" t="s">
        <v>9926</v>
      </c>
      <c r="D14226" t="s">
        <v>9004</v>
      </c>
      <c r="E14226">
        <v>1979</v>
      </c>
      <c r="F14226" t="s">
        <v>15</v>
      </c>
      <c r="H14226" s="19">
        <v>42783</v>
      </c>
      <c r="J14226" t="s">
        <v>6982</v>
      </c>
      <c r="K14226" s="1" t="s">
        <v>6982</v>
      </c>
      <c r="L14226">
        <v>4.0000000000000001E-3</v>
      </c>
      <c r="M14226" s="20" t="s">
        <v>18</v>
      </c>
      <c r="Q14226" s="19">
        <v>42785</v>
      </c>
      <c r="R14226" s="20" t="s">
        <v>15</v>
      </c>
      <c r="S14226" s="23">
        <v>42821</v>
      </c>
    </row>
    <row r="14227" spans="1:19" ht="45" x14ac:dyDescent="0.25">
      <c r="A14227">
        <v>73</v>
      </c>
      <c r="B14227" t="str">
        <f>IF(A14227="","",VLOOKUP(A14227,LOVs!$A$3:$B$62,2))</f>
        <v>Kamloops/Thompson</v>
      </c>
      <c r="C14227" t="s">
        <v>9926</v>
      </c>
      <c r="D14227" t="s">
        <v>9005</v>
      </c>
      <c r="E14227">
        <v>1979</v>
      </c>
      <c r="F14227" t="s">
        <v>15</v>
      </c>
      <c r="H14227" s="19">
        <v>42783</v>
      </c>
      <c r="J14227" t="s">
        <v>9006</v>
      </c>
      <c r="K14227" s="1" t="s">
        <v>9006</v>
      </c>
      <c r="L14227">
        <v>2E-3</v>
      </c>
      <c r="M14227" s="20" t="s">
        <v>18</v>
      </c>
      <c r="Q14227" s="19">
        <v>42785</v>
      </c>
      <c r="R14227" s="20" t="s">
        <v>15</v>
      </c>
      <c r="S14227" s="23">
        <v>42821</v>
      </c>
    </row>
    <row r="14228" spans="1:19" ht="45" x14ac:dyDescent="0.25">
      <c r="A14228">
        <v>73</v>
      </c>
      <c r="B14228" t="str">
        <f>IF(A14228="","",VLOOKUP(A14228,LOVs!$A$3:$B$62,2))</f>
        <v>Kamloops/Thompson</v>
      </c>
      <c r="C14228" t="s">
        <v>9926</v>
      </c>
      <c r="D14228" t="s">
        <v>9007</v>
      </c>
      <c r="E14228">
        <v>1979</v>
      </c>
      <c r="F14228" t="s">
        <v>15</v>
      </c>
      <c r="H14228" s="19">
        <v>42783</v>
      </c>
      <c r="J14228" t="s">
        <v>9006</v>
      </c>
      <c r="K14228" s="1" t="s">
        <v>9006</v>
      </c>
      <c r="L14228">
        <v>2E-3</v>
      </c>
      <c r="M14228" s="20" t="s">
        <v>18</v>
      </c>
      <c r="Q14228" s="19">
        <v>42785</v>
      </c>
      <c r="R14228" s="20" t="s">
        <v>15</v>
      </c>
      <c r="S14228" s="23">
        <v>42821</v>
      </c>
    </row>
    <row r="14229" spans="1:19" ht="60" x14ac:dyDescent="0.25">
      <c r="A14229">
        <v>73</v>
      </c>
      <c r="B14229" t="str">
        <f>IF(A14229="","",VLOOKUP(A14229,LOVs!$A$3:$B$62,2))</f>
        <v>Kamloops/Thompson</v>
      </c>
      <c r="C14229" t="s">
        <v>9926</v>
      </c>
      <c r="D14229" t="s">
        <v>8968</v>
      </c>
      <c r="E14229">
        <v>1979</v>
      </c>
      <c r="F14229" t="s">
        <v>15</v>
      </c>
      <c r="H14229" s="19">
        <v>42783</v>
      </c>
      <c r="J14229" t="s">
        <v>8969</v>
      </c>
      <c r="K14229" s="1" t="s">
        <v>8969</v>
      </c>
      <c r="L14229">
        <v>1.2E-2</v>
      </c>
      <c r="M14229" s="20" t="s">
        <v>15</v>
      </c>
      <c r="N14229" s="1" t="s">
        <v>8885</v>
      </c>
      <c r="O14229" s="1" t="s">
        <v>8886</v>
      </c>
      <c r="P14229" s="1" t="s">
        <v>8905</v>
      </c>
      <c r="Q14229" s="19">
        <v>42785</v>
      </c>
      <c r="R14229" s="20" t="s">
        <v>15</v>
      </c>
      <c r="S14229" s="23">
        <v>42821</v>
      </c>
    </row>
    <row r="14230" spans="1:19" ht="30" x14ac:dyDescent="0.25">
      <c r="A14230">
        <v>73</v>
      </c>
      <c r="B14230" t="str">
        <f>IF(A14230="","",VLOOKUP(A14230,LOVs!$A$3:$B$62,2))</f>
        <v>Kamloops/Thompson</v>
      </c>
      <c r="C14230" t="s">
        <v>9926</v>
      </c>
      <c r="D14230" t="s">
        <v>8970</v>
      </c>
      <c r="E14230">
        <v>1979</v>
      </c>
      <c r="F14230" t="s">
        <v>15</v>
      </c>
      <c r="H14230" s="19">
        <v>42783</v>
      </c>
      <c r="J14230" t="s">
        <v>8969</v>
      </c>
      <c r="K14230" s="1" t="s">
        <v>8969</v>
      </c>
      <c r="L14230">
        <v>2E-3</v>
      </c>
      <c r="M14230" s="20" t="s">
        <v>18</v>
      </c>
      <c r="Q14230" s="19">
        <v>42785</v>
      </c>
      <c r="R14230" s="20" t="s">
        <v>15</v>
      </c>
      <c r="S14230" s="23">
        <v>42821</v>
      </c>
    </row>
    <row r="14231" spans="1:19" ht="30" x14ac:dyDescent="0.25">
      <c r="A14231">
        <v>73</v>
      </c>
      <c r="B14231" t="str">
        <f>IF(A14231="","",VLOOKUP(A14231,LOVs!$A$3:$B$62,2))</f>
        <v>Kamloops/Thompson</v>
      </c>
      <c r="C14231" t="s">
        <v>9926</v>
      </c>
      <c r="D14231" t="s">
        <v>8971</v>
      </c>
      <c r="E14231">
        <v>1979</v>
      </c>
      <c r="F14231" t="s">
        <v>15</v>
      </c>
      <c r="H14231" s="19">
        <v>42783</v>
      </c>
      <c r="J14231" t="s">
        <v>8972</v>
      </c>
      <c r="K14231" s="1" t="s">
        <v>8972</v>
      </c>
      <c r="L14231">
        <v>8.0000000000000002E-3</v>
      </c>
      <c r="M14231" s="20" t="s">
        <v>18</v>
      </c>
      <c r="Q14231" s="19">
        <v>42785</v>
      </c>
      <c r="R14231" s="20" t="s">
        <v>15</v>
      </c>
      <c r="S14231" s="23">
        <v>42821</v>
      </c>
    </row>
    <row r="14232" spans="1:19" ht="30" x14ac:dyDescent="0.25">
      <c r="A14232">
        <v>73</v>
      </c>
      <c r="B14232" t="str">
        <f>IF(A14232="","",VLOOKUP(A14232,LOVs!$A$3:$B$62,2))</f>
        <v>Kamloops/Thompson</v>
      </c>
      <c r="C14232" t="s">
        <v>9926</v>
      </c>
      <c r="D14232" t="s">
        <v>8973</v>
      </c>
      <c r="E14232">
        <v>1979</v>
      </c>
      <c r="F14232" t="s">
        <v>15</v>
      </c>
      <c r="H14232" s="19">
        <v>42783</v>
      </c>
      <c r="J14232" t="s">
        <v>8972</v>
      </c>
      <c r="K14232" s="1" t="s">
        <v>8972</v>
      </c>
      <c r="L14232">
        <v>2E-3</v>
      </c>
      <c r="M14232" s="20" t="s">
        <v>18</v>
      </c>
      <c r="Q14232" s="19">
        <v>42785</v>
      </c>
      <c r="R14232" s="20" t="s">
        <v>15</v>
      </c>
      <c r="S14232" s="23">
        <v>42821</v>
      </c>
    </row>
    <row r="14233" spans="1:19" ht="60" x14ac:dyDescent="0.25">
      <c r="A14233">
        <v>73</v>
      </c>
      <c r="B14233" t="str">
        <f>IF(A14233="","",VLOOKUP(A14233,LOVs!$A$3:$B$62,2))</f>
        <v>Kamloops/Thompson</v>
      </c>
      <c r="C14233" t="s">
        <v>9926</v>
      </c>
      <c r="D14233" t="s">
        <v>8974</v>
      </c>
      <c r="E14233">
        <v>1979</v>
      </c>
      <c r="F14233" t="s">
        <v>15</v>
      </c>
      <c r="H14233" s="19">
        <v>42783</v>
      </c>
      <c r="J14233" t="s">
        <v>8975</v>
      </c>
      <c r="K14233" s="1" t="s">
        <v>8975</v>
      </c>
      <c r="L14233">
        <v>1.2E-2</v>
      </c>
      <c r="M14233" s="20" t="s">
        <v>15</v>
      </c>
      <c r="N14233" s="1" t="s">
        <v>8885</v>
      </c>
      <c r="O14233" s="1" t="s">
        <v>8886</v>
      </c>
      <c r="P14233" s="1" t="s">
        <v>8905</v>
      </c>
      <c r="Q14233" s="19">
        <v>42785</v>
      </c>
      <c r="R14233" s="20" t="s">
        <v>15</v>
      </c>
      <c r="S14233" s="23">
        <v>42821</v>
      </c>
    </row>
    <row r="14234" spans="1:19" ht="30" x14ac:dyDescent="0.25">
      <c r="A14234">
        <v>73</v>
      </c>
      <c r="B14234" t="str">
        <f>IF(A14234="","",VLOOKUP(A14234,LOVs!$A$3:$B$62,2))</f>
        <v>Kamloops/Thompson</v>
      </c>
      <c r="C14234" t="s">
        <v>9926</v>
      </c>
      <c r="D14234" t="s">
        <v>8976</v>
      </c>
      <c r="E14234">
        <v>1979</v>
      </c>
      <c r="F14234" t="s">
        <v>15</v>
      </c>
      <c r="H14234" s="19">
        <v>42783</v>
      </c>
      <c r="J14234" t="s">
        <v>8975</v>
      </c>
      <c r="K14234" s="1" t="s">
        <v>8975</v>
      </c>
      <c r="L14234">
        <v>2E-3</v>
      </c>
      <c r="M14234" s="20" t="s">
        <v>18</v>
      </c>
      <c r="Q14234" s="19">
        <v>42785</v>
      </c>
      <c r="R14234" s="20" t="s">
        <v>15</v>
      </c>
      <c r="S14234" s="23">
        <v>42821</v>
      </c>
    </row>
    <row r="14235" spans="1:19" ht="30" x14ac:dyDescent="0.25">
      <c r="A14235">
        <v>73</v>
      </c>
      <c r="B14235" t="str">
        <f>IF(A14235="","",VLOOKUP(A14235,LOVs!$A$3:$B$62,2))</f>
        <v>Kamloops/Thompson</v>
      </c>
      <c r="C14235" t="s">
        <v>9926</v>
      </c>
      <c r="D14235" t="s">
        <v>8977</v>
      </c>
      <c r="E14235">
        <v>1979</v>
      </c>
      <c r="F14235" t="s">
        <v>15</v>
      </c>
      <c r="H14235" s="19">
        <v>42783</v>
      </c>
      <c r="J14235" t="s">
        <v>8978</v>
      </c>
      <c r="K14235" s="1" t="s">
        <v>8978</v>
      </c>
      <c r="L14235">
        <v>4.0000000000000001E-3</v>
      </c>
      <c r="M14235" s="20" t="s">
        <v>18</v>
      </c>
      <c r="Q14235" s="19">
        <v>42785</v>
      </c>
      <c r="R14235" s="20" t="s">
        <v>15</v>
      </c>
      <c r="S14235" s="23">
        <v>42821</v>
      </c>
    </row>
    <row r="14236" spans="1:19" ht="30" x14ac:dyDescent="0.25">
      <c r="A14236">
        <v>73</v>
      </c>
      <c r="B14236" t="str">
        <f>IF(A14236="","",VLOOKUP(A14236,LOVs!$A$3:$B$62,2))</f>
        <v>Kamloops/Thompson</v>
      </c>
      <c r="C14236" t="s">
        <v>9926</v>
      </c>
      <c r="D14236" t="s">
        <v>8979</v>
      </c>
      <c r="E14236">
        <v>1979</v>
      </c>
      <c r="F14236" t="s">
        <v>15</v>
      </c>
      <c r="H14236" s="19">
        <v>42783</v>
      </c>
      <c r="J14236" t="s">
        <v>8978</v>
      </c>
      <c r="K14236" s="1" t="s">
        <v>8978</v>
      </c>
      <c r="L14236">
        <v>1E-3</v>
      </c>
      <c r="M14236" s="20" t="s">
        <v>18</v>
      </c>
      <c r="Q14236" s="19">
        <v>42785</v>
      </c>
      <c r="R14236" s="20" t="s">
        <v>15</v>
      </c>
      <c r="S14236" s="23">
        <v>42821</v>
      </c>
    </row>
    <row r="14237" spans="1:19" x14ac:dyDescent="0.25">
      <c r="A14237">
        <v>73</v>
      </c>
      <c r="B14237" t="str">
        <f>IF(A14237="","",VLOOKUP(A14237,LOVs!$A$3:$B$62,2))</f>
        <v>Kamloops/Thompson</v>
      </c>
      <c r="C14237" t="s">
        <v>9927</v>
      </c>
      <c r="D14237" t="s">
        <v>8899</v>
      </c>
      <c r="E14237" t="s">
        <v>8897</v>
      </c>
      <c r="F14237" t="s">
        <v>15</v>
      </c>
      <c r="H14237" s="19">
        <v>43024</v>
      </c>
      <c r="J14237" t="s">
        <v>1296</v>
      </c>
      <c r="K14237" s="1" t="s">
        <v>8898</v>
      </c>
      <c r="L14237">
        <v>1E-3</v>
      </c>
      <c r="M14237" s="20" t="s">
        <v>18</v>
      </c>
      <c r="Q14237" s="19">
        <v>43027</v>
      </c>
      <c r="R14237" s="20" t="s">
        <v>15</v>
      </c>
      <c r="S14237" s="23">
        <v>42821</v>
      </c>
    </row>
    <row r="14238" spans="1:19" x14ac:dyDescent="0.25">
      <c r="A14238">
        <v>73</v>
      </c>
      <c r="B14238" t="str">
        <f>IF(A14238="","",VLOOKUP(A14238,LOVs!$A$3:$B$62,2))</f>
        <v>Kamloops/Thompson</v>
      </c>
      <c r="C14238" t="s">
        <v>9927</v>
      </c>
      <c r="D14238" t="s">
        <v>8900</v>
      </c>
      <c r="E14238" t="s">
        <v>8897</v>
      </c>
      <c r="F14238" t="s">
        <v>15</v>
      </c>
      <c r="H14238" s="19">
        <v>43024</v>
      </c>
      <c r="J14238" t="s">
        <v>54</v>
      </c>
      <c r="K14238" s="1" t="s">
        <v>8901</v>
      </c>
      <c r="L14238">
        <v>1E-3</v>
      </c>
      <c r="M14238" s="20" t="s">
        <v>18</v>
      </c>
      <c r="Q14238" s="19">
        <v>43027</v>
      </c>
      <c r="R14238" s="20" t="s">
        <v>15</v>
      </c>
      <c r="S14238" s="23">
        <v>42821</v>
      </c>
    </row>
    <row r="14239" spans="1:19" ht="60" x14ac:dyDescent="0.25">
      <c r="A14239">
        <v>73</v>
      </c>
      <c r="B14239" t="str">
        <f>IF(A14239="","",VLOOKUP(A14239,LOVs!$A$3:$B$62,2))</f>
        <v>Kamloops/Thompson</v>
      </c>
      <c r="C14239" t="s">
        <v>9927</v>
      </c>
      <c r="D14239" t="s">
        <v>8903</v>
      </c>
      <c r="E14239" t="s">
        <v>8897</v>
      </c>
      <c r="F14239" t="s">
        <v>15</v>
      </c>
      <c r="H14239" s="19">
        <v>43024</v>
      </c>
      <c r="J14239" t="s">
        <v>1296</v>
      </c>
      <c r="K14239" s="1" t="s">
        <v>8904</v>
      </c>
      <c r="L14239">
        <v>3.7999999999999999E-2</v>
      </c>
      <c r="M14239" s="20" t="s">
        <v>15</v>
      </c>
      <c r="N14239" s="1" t="s">
        <v>8885</v>
      </c>
      <c r="O14239" s="1" t="s">
        <v>8886</v>
      </c>
      <c r="P14239" s="1" t="s">
        <v>8905</v>
      </c>
      <c r="Q14239" s="19">
        <v>43027</v>
      </c>
      <c r="R14239" s="20" t="s">
        <v>15</v>
      </c>
      <c r="S14239" s="23">
        <v>42821</v>
      </c>
    </row>
    <row r="14240" spans="1:19" ht="60" x14ac:dyDescent="0.25">
      <c r="A14240">
        <v>73</v>
      </c>
      <c r="B14240" t="str">
        <f>IF(A14240="","",VLOOKUP(A14240,LOVs!$A$3:$B$62,2))</f>
        <v>Kamloops/Thompson</v>
      </c>
      <c r="C14240" t="s">
        <v>9927</v>
      </c>
      <c r="D14240" t="s">
        <v>8907</v>
      </c>
      <c r="E14240" t="s">
        <v>8897</v>
      </c>
      <c r="F14240" t="s">
        <v>15</v>
      </c>
      <c r="H14240" s="19">
        <v>43024</v>
      </c>
      <c r="J14240" t="s">
        <v>1296</v>
      </c>
      <c r="K14240" s="1" t="s">
        <v>8908</v>
      </c>
      <c r="L14240">
        <v>0.2</v>
      </c>
      <c r="M14240" s="20" t="s">
        <v>15</v>
      </c>
      <c r="N14240" s="1" t="s">
        <v>8885</v>
      </c>
      <c r="O14240" s="1" t="s">
        <v>8886</v>
      </c>
      <c r="P14240" s="1" t="s">
        <v>8905</v>
      </c>
      <c r="Q14240" s="19">
        <v>43027</v>
      </c>
      <c r="R14240" s="20" t="s">
        <v>15</v>
      </c>
      <c r="S14240" s="23">
        <v>42821</v>
      </c>
    </row>
    <row r="14241" spans="1:19" ht="60" x14ac:dyDescent="0.25">
      <c r="A14241">
        <v>73</v>
      </c>
      <c r="B14241" t="str">
        <f>IF(A14241="","",VLOOKUP(A14241,LOVs!$A$3:$B$62,2))</f>
        <v>Kamloops/Thompson</v>
      </c>
      <c r="C14241" t="s">
        <v>9927</v>
      </c>
      <c r="D14241" t="s">
        <v>8913</v>
      </c>
      <c r="E14241" t="s">
        <v>8897</v>
      </c>
      <c r="F14241" t="s">
        <v>15</v>
      </c>
      <c r="H14241" s="19">
        <v>43024</v>
      </c>
      <c r="J14241" t="s">
        <v>1296</v>
      </c>
      <c r="K14241" s="1" t="s">
        <v>8893</v>
      </c>
      <c r="L14241">
        <v>0.02</v>
      </c>
      <c r="M14241" s="20" t="s">
        <v>15</v>
      </c>
      <c r="N14241" s="1" t="s">
        <v>8885</v>
      </c>
      <c r="O14241" s="1" t="s">
        <v>8886</v>
      </c>
      <c r="P14241" s="1" t="s">
        <v>8905</v>
      </c>
      <c r="Q14241" s="19">
        <v>43027</v>
      </c>
      <c r="R14241" s="20" t="s">
        <v>15</v>
      </c>
      <c r="S14241" s="23">
        <v>42821</v>
      </c>
    </row>
    <row r="14242" spans="1:19" ht="30" x14ac:dyDescent="0.25">
      <c r="A14242">
        <v>73</v>
      </c>
      <c r="B14242" t="str">
        <f>IF(A14242="","",VLOOKUP(A14242,LOVs!$A$3:$B$62,2))</f>
        <v>Kamloops/Thompson</v>
      </c>
      <c r="C14242" t="s">
        <v>9927</v>
      </c>
      <c r="D14242" t="s">
        <v>8914</v>
      </c>
      <c r="E14242" t="s">
        <v>8897</v>
      </c>
      <c r="F14242" t="s">
        <v>15</v>
      </c>
      <c r="H14242" s="19">
        <v>43024</v>
      </c>
      <c r="I14242" s="20">
        <v>16</v>
      </c>
      <c r="J14242" t="s">
        <v>1296</v>
      </c>
      <c r="K14242" s="1" t="s">
        <v>8893</v>
      </c>
      <c r="L14242">
        <v>7.0000000000000001E-3</v>
      </c>
      <c r="M14242" s="20" t="s">
        <v>18</v>
      </c>
      <c r="Q14242" s="19">
        <v>43027</v>
      </c>
      <c r="R14242" s="20" t="s">
        <v>15</v>
      </c>
      <c r="S14242" s="23">
        <v>42821</v>
      </c>
    </row>
    <row r="14243" spans="1:19" x14ac:dyDescent="0.25">
      <c r="A14243">
        <v>73</v>
      </c>
      <c r="B14243" t="str">
        <f>IF(A14243="","",VLOOKUP(A14243,LOVs!$A$3:$B$62,2))</f>
        <v>Kamloops/Thompson</v>
      </c>
      <c r="C14243" t="s">
        <v>9927</v>
      </c>
      <c r="D14243" t="s">
        <v>8917</v>
      </c>
      <c r="E14243" t="s">
        <v>8897</v>
      </c>
      <c r="F14243" t="s">
        <v>15</v>
      </c>
      <c r="H14243" s="19">
        <v>43024</v>
      </c>
      <c r="J14243" t="s">
        <v>8918</v>
      </c>
      <c r="K14243" s="1" t="s">
        <v>8919</v>
      </c>
      <c r="L14243">
        <v>3.0000000000000001E-3</v>
      </c>
      <c r="M14243" s="20" t="s">
        <v>18</v>
      </c>
      <c r="Q14243" s="19">
        <v>43027</v>
      </c>
      <c r="R14243" s="20" t="s">
        <v>15</v>
      </c>
      <c r="S14243" s="23">
        <v>42821</v>
      </c>
    </row>
    <row r="14244" spans="1:19" x14ac:dyDescent="0.25">
      <c r="A14244">
        <v>73</v>
      </c>
      <c r="B14244" t="str">
        <f>IF(A14244="","",VLOOKUP(A14244,LOVs!$A$3:$B$62,2))</f>
        <v>Kamloops/Thompson</v>
      </c>
      <c r="C14244" t="s">
        <v>9927</v>
      </c>
      <c r="D14244" t="s">
        <v>8920</v>
      </c>
      <c r="E14244" t="s">
        <v>8897</v>
      </c>
      <c r="F14244" t="s">
        <v>15</v>
      </c>
      <c r="H14244" s="19">
        <v>43024</v>
      </c>
      <c r="J14244" t="s">
        <v>8918</v>
      </c>
      <c r="K14244" s="1" t="s">
        <v>8919</v>
      </c>
      <c r="L14244">
        <v>5.0000000000000001E-3</v>
      </c>
      <c r="M14244" s="20" t="s">
        <v>18</v>
      </c>
      <c r="Q14244" s="19">
        <v>43027</v>
      </c>
      <c r="R14244" s="20" t="s">
        <v>15</v>
      </c>
      <c r="S14244" s="23">
        <v>42821</v>
      </c>
    </row>
    <row r="14245" spans="1:19" x14ac:dyDescent="0.25">
      <c r="A14245">
        <v>73</v>
      </c>
      <c r="B14245" t="str">
        <f>IF(A14245="","",VLOOKUP(A14245,LOVs!$A$3:$B$62,2))</f>
        <v>Kamloops/Thompson</v>
      </c>
      <c r="C14245" t="s">
        <v>9927</v>
      </c>
      <c r="D14245" t="s">
        <v>8896</v>
      </c>
      <c r="E14245" t="s">
        <v>8897</v>
      </c>
      <c r="F14245" t="s">
        <v>15</v>
      </c>
      <c r="H14245" s="19">
        <v>43024</v>
      </c>
      <c r="I14245" s="20">
        <v>16</v>
      </c>
      <c r="J14245" t="s">
        <v>1296</v>
      </c>
      <c r="K14245" s="1" t="s">
        <v>8898</v>
      </c>
      <c r="L14245">
        <v>8.9999999999999993E-3</v>
      </c>
      <c r="M14245" s="20" t="s">
        <v>18</v>
      </c>
      <c r="Q14245" s="19">
        <v>43027</v>
      </c>
      <c r="R14245" s="20" t="s">
        <v>15</v>
      </c>
      <c r="S14245" s="23">
        <v>42821</v>
      </c>
    </row>
    <row r="14246" spans="1:19" x14ac:dyDescent="0.25">
      <c r="A14246">
        <v>73</v>
      </c>
      <c r="B14246" t="str">
        <f>IF(A14246="","",VLOOKUP(A14246,LOVs!$A$3:$B$62,2))</f>
        <v>Kamloops/Thompson</v>
      </c>
      <c r="C14246" t="s">
        <v>9927</v>
      </c>
      <c r="D14246" t="s">
        <v>8902</v>
      </c>
      <c r="E14246" t="s">
        <v>8897</v>
      </c>
      <c r="F14246" t="s">
        <v>15</v>
      </c>
      <c r="H14246" s="19">
        <v>43024</v>
      </c>
      <c r="J14246" t="s">
        <v>124</v>
      </c>
      <c r="K14246" s="1" t="s">
        <v>8901</v>
      </c>
      <c r="L14246">
        <v>1E-3</v>
      </c>
      <c r="M14246" s="20" t="s">
        <v>18</v>
      </c>
      <c r="Q14246" s="19">
        <v>43027</v>
      </c>
      <c r="R14246" s="20" t="s">
        <v>15</v>
      </c>
      <c r="S14246" s="23">
        <v>42821</v>
      </c>
    </row>
    <row r="14247" spans="1:19" ht="60" x14ac:dyDescent="0.25">
      <c r="A14247">
        <v>73</v>
      </c>
      <c r="B14247" t="str">
        <f>IF(A14247="","",VLOOKUP(A14247,LOVs!$A$3:$B$62,2))</f>
        <v>Kamloops/Thompson</v>
      </c>
      <c r="C14247" t="s">
        <v>9927</v>
      </c>
      <c r="D14247" t="s">
        <v>8906</v>
      </c>
      <c r="E14247" t="s">
        <v>8897</v>
      </c>
      <c r="F14247" t="s">
        <v>15</v>
      </c>
      <c r="H14247" s="19">
        <v>43024</v>
      </c>
      <c r="J14247" t="s">
        <v>1296</v>
      </c>
      <c r="K14247" s="1" t="s">
        <v>8904</v>
      </c>
      <c r="L14247">
        <v>3.9E-2</v>
      </c>
      <c r="M14247" s="20" t="s">
        <v>15</v>
      </c>
      <c r="N14247" s="1" t="s">
        <v>8885</v>
      </c>
      <c r="O14247" s="1" t="s">
        <v>8886</v>
      </c>
      <c r="P14247" s="1" t="s">
        <v>8905</v>
      </c>
      <c r="Q14247" s="19">
        <v>43027</v>
      </c>
      <c r="R14247" s="20" t="s">
        <v>15</v>
      </c>
      <c r="S14247" s="23">
        <v>42821</v>
      </c>
    </row>
    <row r="14248" spans="1:19" ht="60" x14ac:dyDescent="0.25">
      <c r="A14248">
        <v>73</v>
      </c>
      <c r="B14248" t="str">
        <f>IF(A14248="","",VLOOKUP(A14248,LOVs!$A$3:$B$62,2))</f>
        <v>Kamloops/Thompson</v>
      </c>
      <c r="C14248" t="s">
        <v>9927</v>
      </c>
      <c r="D14248" t="s">
        <v>8909</v>
      </c>
      <c r="E14248" t="s">
        <v>8897</v>
      </c>
      <c r="F14248" t="s">
        <v>15</v>
      </c>
      <c r="H14248" s="19">
        <v>43024</v>
      </c>
      <c r="J14248" t="s">
        <v>1296</v>
      </c>
      <c r="K14248" s="1" t="s">
        <v>8908</v>
      </c>
      <c r="L14248">
        <v>0.16900000000000001</v>
      </c>
      <c r="M14248" s="20" t="s">
        <v>15</v>
      </c>
      <c r="N14248" s="1" t="s">
        <v>8885</v>
      </c>
      <c r="O14248" s="1" t="s">
        <v>8886</v>
      </c>
      <c r="P14248" s="1" t="s">
        <v>8905</v>
      </c>
      <c r="Q14248" s="19">
        <v>43027</v>
      </c>
      <c r="R14248" s="20" t="s">
        <v>15</v>
      </c>
      <c r="S14248" s="23">
        <v>42821</v>
      </c>
    </row>
    <row r="14249" spans="1:19" ht="60" x14ac:dyDescent="0.25">
      <c r="A14249">
        <v>73</v>
      </c>
      <c r="B14249" t="str">
        <f>IF(A14249="","",VLOOKUP(A14249,LOVs!$A$3:$B$62,2))</f>
        <v>Kamloops/Thompson</v>
      </c>
      <c r="C14249" t="s">
        <v>9927</v>
      </c>
      <c r="D14249" t="s">
        <v>8910</v>
      </c>
      <c r="E14249" t="s">
        <v>8897</v>
      </c>
      <c r="F14249" t="s">
        <v>15</v>
      </c>
      <c r="H14249" s="19">
        <v>43024</v>
      </c>
      <c r="J14249" t="s">
        <v>1296</v>
      </c>
      <c r="K14249" s="1" t="s">
        <v>8911</v>
      </c>
      <c r="L14249">
        <v>1.7999999999999999E-2</v>
      </c>
      <c r="M14249" s="20" t="s">
        <v>15</v>
      </c>
      <c r="N14249" s="1" t="s">
        <v>8885</v>
      </c>
      <c r="O14249" s="1" t="s">
        <v>8886</v>
      </c>
      <c r="P14249" s="1" t="s">
        <v>8905</v>
      </c>
      <c r="Q14249" s="19">
        <v>43027</v>
      </c>
      <c r="R14249" s="20" t="s">
        <v>15</v>
      </c>
      <c r="S14249" s="23">
        <v>42821</v>
      </c>
    </row>
    <row r="14250" spans="1:19" ht="60" x14ac:dyDescent="0.25">
      <c r="A14250">
        <v>73</v>
      </c>
      <c r="B14250" t="str">
        <f>IF(A14250="","",VLOOKUP(A14250,LOVs!$A$3:$B$62,2))</f>
        <v>Kamloops/Thompson</v>
      </c>
      <c r="C14250" t="s">
        <v>9927</v>
      </c>
      <c r="D14250" t="s">
        <v>8912</v>
      </c>
      <c r="E14250" t="s">
        <v>8897</v>
      </c>
      <c r="F14250" t="s">
        <v>15</v>
      </c>
      <c r="H14250" s="19">
        <v>43024</v>
      </c>
      <c r="J14250" t="s">
        <v>1296</v>
      </c>
      <c r="K14250" s="1" t="s">
        <v>8911</v>
      </c>
      <c r="L14250">
        <v>0.04</v>
      </c>
      <c r="M14250" s="20" t="s">
        <v>15</v>
      </c>
      <c r="N14250" s="1" t="s">
        <v>8885</v>
      </c>
      <c r="O14250" s="1" t="s">
        <v>8886</v>
      </c>
      <c r="P14250" s="1" t="s">
        <v>8905</v>
      </c>
      <c r="Q14250" s="19">
        <v>43027</v>
      </c>
      <c r="R14250" s="20" t="s">
        <v>15</v>
      </c>
      <c r="S14250" s="23">
        <v>42821</v>
      </c>
    </row>
    <row r="14251" spans="1:19" x14ac:dyDescent="0.25">
      <c r="A14251">
        <v>73</v>
      </c>
      <c r="B14251" t="str">
        <f>IF(A14251="","",VLOOKUP(A14251,LOVs!$A$3:$B$62,2))</f>
        <v>Kamloops/Thompson</v>
      </c>
      <c r="C14251" t="s">
        <v>9927</v>
      </c>
      <c r="D14251" t="s">
        <v>8915</v>
      </c>
      <c r="E14251" t="s">
        <v>8897</v>
      </c>
      <c r="F14251" t="s">
        <v>15</v>
      </c>
      <c r="H14251" s="19">
        <v>43024</v>
      </c>
      <c r="J14251" t="s">
        <v>7102</v>
      </c>
      <c r="K14251" s="1" t="s">
        <v>7102</v>
      </c>
      <c r="L14251">
        <v>6.0000000000000001E-3</v>
      </c>
      <c r="M14251" s="20" t="s">
        <v>18</v>
      </c>
      <c r="Q14251" s="19">
        <v>43027</v>
      </c>
      <c r="R14251" s="20" t="s">
        <v>15</v>
      </c>
      <c r="S14251" s="23">
        <v>42821</v>
      </c>
    </row>
    <row r="14252" spans="1:19" x14ac:dyDescent="0.25">
      <c r="A14252">
        <v>73</v>
      </c>
      <c r="B14252" t="str">
        <f>IF(A14252="","",VLOOKUP(A14252,LOVs!$A$3:$B$62,2))</f>
        <v>Kamloops/Thompson</v>
      </c>
      <c r="C14252" t="s">
        <v>9927</v>
      </c>
      <c r="D14252" t="s">
        <v>8916</v>
      </c>
      <c r="E14252" t="s">
        <v>8897</v>
      </c>
      <c r="F14252" t="s">
        <v>15</v>
      </c>
      <c r="H14252" s="19">
        <v>43024</v>
      </c>
      <c r="J14252" t="s">
        <v>7102</v>
      </c>
      <c r="K14252" s="1" t="s">
        <v>7102</v>
      </c>
      <c r="L14252">
        <v>7.0000000000000001E-3</v>
      </c>
      <c r="M14252" s="20" t="s">
        <v>18</v>
      </c>
      <c r="Q14252" s="19">
        <v>43027</v>
      </c>
      <c r="R14252" s="20" t="s">
        <v>15</v>
      </c>
      <c r="S14252" s="23">
        <v>42821</v>
      </c>
    </row>
    <row r="14253" spans="1:19" ht="60" x14ac:dyDescent="0.25">
      <c r="A14253">
        <v>73</v>
      </c>
      <c r="B14253" t="str">
        <f>IF(A14253="","",VLOOKUP(A14253,LOVs!$A$3:$B$62,2))</f>
        <v>Kamloops/Thompson</v>
      </c>
      <c r="C14253" t="s">
        <v>9927</v>
      </c>
      <c r="D14253" t="s">
        <v>9152</v>
      </c>
      <c r="E14253" t="s">
        <v>8897</v>
      </c>
      <c r="F14253" t="s">
        <v>15</v>
      </c>
      <c r="H14253" s="19">
        <v>43024</v>
      </c>
      <c r="J14253" t="s">
        <v>76</v>
      </c>
      <c r="K14253" s="1" t="s">
        <v>9153</v>
      </c>
      <c r="L14253">
        <v>0.60299999999999998</v>
      </c>
      <c r="M14253" s="20" t="s">
        <v>15</v>
      </c>
      <c r="N14253" s="1" t="s">
        <v>8885</v>
      </c>
      <c r="O14253" s="1" t="s">
        <v>8886</v>
      </c>
      <c r="P14253" s="1" t="s">
        <v>8905</v>
      </c>
      <c r="Q14253" s="19">
        <v>43027</v>
      </c>
      <c r="R14253" s="20" t="s">
        <v>15</v>
      </c>
      <c r="S14253" s="23">
        <v>42821</v>
      </c>
    </row>
    <row r="14254" spans="1:19" ht="60" x14ac:dyDescent="0.25">
      <c r="A14254">
        <v>73</v>
      </c>
      <c r="B14254" t="str">
        <f>IF(A14254="","",VLOOKUP(A14254,LOVs!$A$3:$B$62,2))</f>
        <v>Kamloops/Thompson</v>
      </c>
      <c r="C14254" t="s">
        <v>9927</v>
      </c>
      <c r="D14254" t="s">
        <v>9154</v>
      </c>
      <c r="E14254" t="s">
        <v>8897</v>
      </c>
      <c r="F14254" t="s">
        <v>15</v>
      </c>
      <c r="H14254" s="19">
        <v>43024</v>
      </c>
      <c r="J14254" t="s">
        <v>76</v>
      </c>
      <c r="K14254" s="1" t="s">
        <v>9153</v>
      </c>
      <c r="L14254">
        <v>4.2000000000000003E-2</v>
      </c>
      <c r="M14254" s="20" t="s">
        <v>15</v>
      </c>
      <c r="N14254" s="1" t="s">
        <v>8885</v>
      </c>
      <c r="O14254" s="1" t="s">
        <v>8886</v>
      </c>
      <c r="P14254" s="1" t="s">
        <v>8905</v>
      </c>
      <c r="Q14254" s="19">
        <v>43027</v>
      </c>
      <c r="R14254" s="20" t="s">
        <v>15</v>
      </c>
      <c r="S14254" s="23">
        <v>42821</v>
      </c>
    </row>
    <row r="14255" spans="1:19" ht="60" x14ac:dyDescent="0.25">
      <c r="A14255">
        <v>73</v>
      </c>
      <c r="B14255" t="str">
        <f>IF(A14255="","",VLOOKUP(A14255,LOVs!$A$3:$B$62,2))</f>
        <v>Kamloops/Thompson</v>
      </c>
      <c r="C14255" t="s">
        <v>9927</v>
      </c>
      <c r="D14255" t="s">
        <v>8951</v>
      </c>
      <c r="E14255" t="s">
        <v>8897</v>
      </c>
      <c r="F14255" t="s">
        <v>15</v>
      </c>
      <c r="H14255" s="19">
        <v>43024</v>
      </c>
      <c r="J14255" t="s">
        <v>1012</v>
      </c>
      <c r="K14255" s="1" t="s">
        <v>8952</v>
      </c>
      <c r="L14255">
        <v>4.1000000000000002E-2</v>
      </c>
      <c r="M14255" s="20" t="s">
        <v>15</v>
      </c>
      <c r="N14255" s="1" t="s">
        <v>8885</v>
      </c>
      <c r="O14255" s="1" t="s">
        <v>8886</v>
      </c>
      <c r="P14255" s="1" t="s">
        <v>8905</v>
      </c>
      <c r="Q14255" s="19">
        <v>43027</v>
      </c>
      <c r="R14255" s="20" t="s">
        <v>15</v>
      </c>
      <c r="S14255" s="23">
        <v>42821</v>
      </c>
    </row>
    <row r="14256" spans="1:19" x14ac:dyDescent="0.25">
      <c r="A14256">
        <v>73</v>
      </c>
      <c r="B14256" t="str">
        <f>IF(A14256="","",VLOOKUP(A14256,LOVs!$A$3:$B$62,2))</f>
        <v>Kamloops/Thompson</v>
      </c>
      <c r="C14256" t="s">
        <v>9927</v>
      </c>
      <c r="D14256" t="s">
        <v>8953</v>
      </c>
      <c r="E14256" t="s">
        <v>8897</v>
      </c>
      <c r="F14256" t="s">
        <v>15</v>
      </c>
      <c r="H14256" s="19">
        <v>43024</v>
      </c>
      <c r="J14256" t="s">
        <v>1012</v>
      </c>
      <c r="K14256" s="1" t="s">
        <v>8952</v>
      </c>
      <c r="L14256">
        <v>5.0000000000000001E-3</v>
      </c>
      <c r="M14256" s="20" t="s">
        <v>18</v>
      </c>
      <c r="Q14256" s="19">
        <v>43027</v>
      </c>
      <c r="R14256" s="20" t="s">
        <v>15</v>
      </c>
      <c r="S14256" s="23">
        <v>42821</v>
      </c>
    </row>
    <row r="14257" spans="1:19" x14ac:dyDescent="0.25">
      <c r="A14257">
        <v>73</v>
      </c>
      <c r="B14257" t="str">
        <f>IF(A14257="","",VLOOKUP(A14257,LOVs!$A$3:$B$62,2))</f>
        <v>Kamloops/Thompson</v>
      </c>
      <c r="C14257" t="s">
        <v>9928</v>
      </c>
      <c r="D14257" t="s">
        <v>9109</v>
      </c>
      <c r="E14257" t="s">
        <v>9110</v>
      </c>
      <c r="F14257" t="s">
        <v>15</v>
      </c>
      <c r="H14257" s="19">
        <v>43085</v>
      </c>
      <c r="J14257" t="s">
        <v>1012</v>
      </c>
      <c r="L14257">
        <v>2E-3</v>
      </c>
      <c r="M14257" s="20" t="s">
        <v>18</v>
      </c>
      <c r="Q14257" s="19">
        <v>43088</v>
      </c>
      <c r="R14257" s="20" t="s">
        <v>15</v>
      </c>
      <c r="S14257" s="23">
        <v>42821</v>
      </c>
    </row>
    <row r="14258" spans="1:19" x14ac:dyDescent="0.25">
      <c r="A14258">
        <v>73</v>
      </c>
      <c r="B14258" t="str">
        <f>IF(A14258="","",VLOOKUP(A14258,LOVs!$A$3:$B$62,2))</f>
        <v>Kamloops/Thompson</v>
      </c>
      <c r="C14258" t="s">
        <v>9928</v>
      </c>
      <c r="D14258" t="s">
        <v>9111</v>
      </c>
      <c r="E14258" t="s">
        <v>9110</v>
      </c>
      <c r="F14258" t="s">
        <v>15</v>
      </c>
      <c r="H14258" s="19">
        <v>43085</v>
      </c>
      <c r="J14258" t="s">
        <v>1012</v>
      </c>
      <c r="L14258">
        <v>1E-3</v>
      </c>
      <c r="M14258" s="20" t="s">
        <v>18</v>
      </c>
      <c r="Q14258" s="19">
        <v>43088</v>
      </c>
      <c r="R14258" s="20" t="s">
        <v>15</v>
      </c>
      <c r="S14258" s="23">
        <v>42821</v>
      </c>
    </row>
    <row r="14259" spans="1:19" x14ac:dyDescent="0.25">
      <c r="A14259">
        <v>73</v>
      </c>
      <c r="B14259" t="str">
        <f>IF(A14259="","",VLOOKUP(A14259,LOVs!$A$3:$B$62,2))</f>
        <v>Kamloops/Thompson</v>
      </c>
      <c r="C14259" t="s">
        <v>9928</v>
      </c>
      <c r="D14259" t="s">
        <v>9112</v>
      </c>
      <c r="E14259" t="s">
        <v>9110</v>
      </c>
      <c r="F14259" t="s">
        <v>15</v>
      </c>
      <c r="H14259" s="19">
        <v>43085</v>
      </c>
      <c r="J14259" t="s">
        <v>1012</v>
      </c>
      <c r="L14259">
        <v>1E-3</v>
      </c>
      <c r="M14259" s="20" t="s">
        <v>18</v>
      </c>
      <c r="Q14259" s="19">
        <v>43088</v>
      </c>
      <c r="R14259" s="20" t="s">
        <v>15</v>
      </c>
      <c r="S14259" s="23">
        <v>42821</v>
      </c>
    </row>
    <row r="14260" spans="1:19" ht="135" x14ac:dyDescent="0.25">
      <c r="A14260">
        <v>73</v>
      </c>
      <c r="B14260" t="str">
        <f>IF(A14260="","",VLOOKUP(A14260,LOVs!$A$3:$B$62,2))</f>
        <v>Kamloops/Thompson</v>
      </c>
      <c r="C14260" t="s">
        <v>9929</v>
      </c>
      <c r="D14260" t="s">
        <v>8888</v>
      </c>
      <c r="E14260" t="s">
        <v>8883</v>
      </c>
      <c r="F14260" t="s">
        <v>15</v>
      </c>
      <c r="H14260" s="19">
        <v>43024</v>
      </c>
      <c r="J14260" t="s">
        <v>8889</v>
      </c>
      <c r="K14260" s="1" t="s">
        <v>6745</v>
      </c>
      <c r="L14260">
        <v>3.2000000000000001E-2</v>
      </c>
      <c r="M14260" s="20" t="s">
        <v>15</v>
      </c>
      <c r="N14260" s="1" t="s">
        <v>8885</v>
      </c>
      <c r="O14260" s="1" t="s">
        <v>8886</v>
      </c>
      <c r="P14260" s="1" t="s">
        <v>8887</v>
      </c>
      <c r="Q14260" s="19">
        <v>43027</v>
      </c>
      <c r="R14260" s="20" t="s">
        <v>15</v>
      </c>
      <c r="S14260" s="23">
        <v>42821</v>
      </c>
    </row>
    <row r="14261" spans="1:19" ht="135" x14ac:dyDescent="0.25">
      <c r="A14261">
        <v>73</v>
      </c>
      <c r="B14261" t="str">
        <f>IF(A14261="","",VLOOKUP(A14261,LOVs!$A$3:$B$62,2))</f>
        <v>Kamloops/Thompson</v>
      </c>
      <c r="C14261" t="s">
        <v>9929</v>
      </c>
      <c r="D14261" t="s">
        <v>8882</v>
      </c>
      <c r="E14261" t="s">
        <v>8883</v>
      </c>
      <c r="F14261" t="s">
        <v>15</v>
      </c>
      <c r="H14261" s="19">
        <v>43024</v>
      </c>
      <c r="I14261" s="20">
        <v>2</v>
      </c>
      <c r="J14261" t="s">
        <v>8884</v>
      </c>
      <c r="K14261" s="1" t="s">
        <v>6745</v>
      </c>
      <c r="L14261">
        <v>0.42699999999999999</v>
      </c>
      <c r="M14261" s="20" t="s">
        <v>15</v>
      </c>
      <c r="N14261" s="1" t="s">
        <v>8885</v>
      </c>
      <c r="O14261" s="1" t="s">
        <v>8886</v>
      </c>
      <c r="P14261" s="1" t="s">
        <v>8887</v>
      </c>
      <c r="Q14261" s="19">
        <v>43027</v>
      </c>
      <c r="R14261" s="20" t="s">
        <v>15</v>
      </c>
      <c r="S14261" s="23">
        <v>42821</v>
      </c>
    </row>
    <row r="14262" spans="1:19" ht="30" x14ac:dyDescent="0.25">
      <c r="A14262">
        <v>73</v>
      </c>
      <c r="B14262" t="str">
        <f>IF(A14262="","",VLOOKUP(A14262,LOVs!$A$3:$B$62,2))</f>
        <v>Kamloops/Thompson</v>
      </c>
      <c r="C14262" t="s">
        <v>9930</v>
      </c>
      <c r="D14262" t="s">
        <v>9155</v>
      </c>
      <c r="E14262">
        <v>1976</v>
      </c>
      <c r="F14262" t="s">
        <v>15</v>
      </c>
      <c r="H14262" s="19">
        <v>43024</v>
      </c>
      <c r="J14262" t="s">
        <v>76</v>
      </c>
      <c r="K14262" s="1" t="s">
        <v>9156</v>
      </c>
      <c r="L14262">
        <v>1E-3</v>
      </c>
      <c r="M14262" s="20" t="s">
        <v>18</v>
      </c>
      <c r="Q14262" s="19">
        <v>43027</v>
      </c>
      <c r="R14262" s="20" t="s">
        <v>15</v>
      </c>
      <c r="S14262" s="23">
        <v>42821</v>
      </c>
    </row>
    <row r="14263" spans="1:19" ht="30" x14ac:dyDescent="0.25">
      <c r="A14263">
        <v>73</v>
      </c>
      <c r="B14263" t="str">
        <f>IF(A14263="","",VLOOKUP(A14263,LOVs!$A$3:$B$62,2))</f>
        <v>Kamloops/Thompson</v>
      </c>
      <c r="C14263" t="s">
        <v>9930</v>
      </c>
      <c r="D14263" t="s">
        <v>9157</v>
      </c>
      <c r="E14263">
        <v>1976</v>
      </c>
      <c r="F14263" t="s">
        <v>15</v>
      </c>
      <c r="H14263" s="19">
        <v>43024</v>
      </c>
      <c r="J14263" t="s">
        <v>76</v>
      </c>
      <c r="K14263" s="1" t="s">
        <v>9156</v>
      </c>
      <c r="L14263">
        <v>1E-3</v>
      </c>
      <c r="M14263" s="20" t="s">
        <v>18</v>
      </c>
      <c r="Q14263" s="19">
        <v>43027</v>
      </c>
      <c r="R14263" s="20" t="s">
        <v>15</v>
      </c>
      <c r="S14263" s="23">
        <v>42821</v>
      </c>
    </row>
    <row r="14264" spans="1:19" ht="30" x14ac:dyDescent="0.25">
      <c r="A14264">
        <v>73</v>
      </c>
      <c r="B14264" t="str">
        <f>IF(A14264="","",VLOOKUP(A14264,LOVs!$A$3:$B$62,2))</f>
        <v>Kamloops/Thompson</v>
      </c>
      <c r="C14264" t="s">
        <v>9931</v>
      </c>
      <c r="D14264" t="s">
        <v>9164</v>
      </c>
      <c r="E14264" t="s">
        <v>9165</v>
      </c>
      <c r="F14264" t="s">
        <v>15</v>
      </c>
      <c r="H14264" s="19">
        <v>43024</v>
      </c>
      <c r="J14264" t="s">
        <v>76</v>
      </c>
      <c r="K14264" s="1" t="s">
        <v>9166</v>
      </c>
      <c r="L14264">
        <v>1E-3</v>
      </c>
      <c r="M14264" s="20" t="s">
        <v>18</v>
      </c>
      <c r="Q14264" s="19">
        <v>43027</v>
      </c>
      <c r="R14264" s="20" t="s">
        <v>15</v>
      </c>
      <c r="S14264" s="23">
        <v>42821</v>
      </c>
    </row>
    <row r="14265" spans="1:19" x14ac:dyDescent="0.25">
      <c r="A14265">
        <v>73</v>
      </c>
      <c r="B14265" t="str">
        <f>IF(A14265="","",VLOOKUP(A14265,LOVs!$A$3:$B$62,2))</f>
        <v>Kamloops/Thompson</v>
      </c>
      <c r="C14265" t="str">
        <f>Table1[[#This Row],[School Name]]</f>
        <v>Westwold Elementary</v>
      </c>
      <c r="D14265" t="s">
        <v>9222</v>
      </c>
      <c r="E14265">
        <v>1951</v>
      </c>
      <c r="H14265" s="20"/>
      <c r="M14265" s="20" t="s">
        <v>64</v>
      </c>
      <c r="R14265" s="20" t="s">
        <v>15</v>
      </c>
      <c r="S14265" s="23">
        <v>42821</v>
      </c>
    </row>
    <row r="14266" spans="1:19" x14ac:dyDescent="0.25">
      <c r="A14266">
        <v>73</v>
      </c>
      <c r="B14266" t="str">
        <f>IF(A14266="","",VLOOKUP(A14266,LOVs!$A$3:$B$62,2))</f>
        <v>Kamloops/Thompson</v>
      </c>
      <c r="C14266" t="str">
        <f>Table1[[#This Row],[School Name]]</f>
        <v>Savona Elementary</v>
      </c>
      <c r="D14266" t="s">
        <v>9223</v>
      </c>
      <c r="E14266">
        <v>1951</v>
      </c>
      <c r="F14266" t="s">
        <v>15</v>
      </c>
      <c r="H14266" s="20"/>
      <c r="M14266" s="20" t="s">
        <v>64</v>
      </c>
      <c r="R14266" s="20" t="s">
        <v>15</v>
      </c>
      <c r="S14266" s="23">
        <v>42821</v>
      </c>
    </row>
    <row r="14267" spans="1:19" x14ac:dyDescent="0.25">
      <c r="A14267">
        <v>73</v>
      </c>
      <c r="B14267" t="str">
        <f>IF(A14267="","",VLOOKUP(A14267,LOVs!$A$3:$B$62,2))</f>
        <v>Kamloops/Thompson</v>
      </c>
      <c r="C14267" t="str">
        <f>Table1[[#This Row],[School Name]]</f>
        <v>Chris Rose Therapy Center for Austism Society</v>
      </c>
      <c r="D14267" t="s">
        <v>9224</v>
      </c>
      <c r="E14267">
        <v>1966</v>
      </c>
      <c r="F14267" t="s">
        <v>15</v>
      </c>
      <c r="H14267" s="20"/>
      <c r="M14267" s="20" t="s">
        <v>64</v>
      </c>
      <c r="R14267" s="20" t="s">
        <v>15</v>
      </c>
      <c r="S14267" s="23">
        <v>42821</v>
      </c>
    </row>
    <row r="14268" spans="1:19" x14ac:dyDescent="0.25">
      <c r="A14268">
        <v>73</v>
      </c>
      <c r="B14268" t="str">
        <f>IF(A14268="","",VLOOKUP(A14268,LOVs!$A$3:$B$62,2))</f>
        <v>Kamloops/Thompson</v>
      </c>
      <c r="C14268" t="str">
        <f>Table1[[#This Row],[School Name]]</f>
        <v>Haldane Elementary</v>
      </c>
      <c r="D14268" t="s">
        <v>9225</v>
      </c>
      <c r="E14268">
        <v>1965</v>
      </c>
      <c r="F14268" t="s">
        <v>15</v>
      </c>
      <c r="H14268" s="20"/>
      <c r="M14268" s="20" t="s">
        <v>64</v>
      </c>
      <c r="R14268" s="20" t="s">
        <v>15</v>
      </c>
      <c r="S14268" s="23">
        <v>42821</v>
      </c>
    </row>
    <row r="14269" spans="1:19" x14ac:dyDescent="0.25">
      <c r="A14269">
        <v>73</v>
      </c>
      <c r="B14269" t="str">
        <f>IF(A14269="","",VLOOKUP(A14269,LOVs!$A$3:$B$62,2))</f>
        <v>Kamloops/Thompson</v>
      </c>
      <c r="C14269" t="str">
        <f>Table1[[#This Row],[School Name]]</f>
        <v>Judo Club</v>
      </c>
      <c r="D14269" t="s">
        <v>9226</v>
      </c>
      <c r="E14269">
        <v>1974</v>
      </c>
      <c r="F14269" t="s">
        <v>15</v>
      </c>
      <c r="H14269" s="20"/>
      <c r="M14269" s="20" t="s">
        <v>64</v>
      </c>
      <c r="R14269" s="20" t="s">
        <v>15</v>
      </c>
      <c r="S14269" s="23">
        <v>42821</v>
      </c>
    </row>
    <row r="14270" spans="1:19" x14ac:dyDescent="0.25">
      <c r="A14270">
        <v>73</v>
      </c>
      <c r="B14270" t="str">
        <f>IF(A14270="","",VLOOKUP(A14270,LOVs!$A$3:$B$62,2))</f>
        <v>Kamloops/Thompson</v>
      </c>
      <c r="C14270" t="str">
        <f>Table1[[#This Row],[School Name]]</f>
        <v>Kamloops Tranpsortation</v>
      </c>
      <c r="D14270" t="s">
        <v>9227</v>
      </c>
      <c r="E14270">
        <v>1962</v>
      </c>
      <c r="F14270" t="s">
        <v>15</v>
      </c>
      <c r="H14270" s="20"/>
      <c r="M14270" s="20" t="s">
        <v>64</v>
      </c>
      <c r="R14270" s="20" t="s">
        <v>15</v>
      </c>
      <c r="S14270" s="23">
        <v>42821</v>
      </c>
    </row>
    <row r="14271" spans="1:19" x14ac:dyDescent="0.25">
      <c r="A14271">
        <v>73</v>
      </c>
      <c r="B14271" t="str">
        <f>IF(A14271="","",VLOOKUP(A14271,LOVs!$A$3:$B$62,2))</f>
        <v>Kamloops/Thompson</v>
      </c>
      <c r="C14271" t="str">
        <f>Table1[[#This Row],[School Name]]</f>
        <v>McQueen Lake</v>
      </c>
      <c r="D14271" t="s">
        <v>9228</v>
      </c>
      <c r="E14271">
        <v>1970</v>
      </c>
      <c r="F14271" t="s">
        <v>15</v>
      </c>
      <c r="H14271" s="20"/>
      <c r="M14271" s="20" t="s">
        <v>64</v>
      </c>
      <c r="R14271" s="20" t="s">
        <v>15</v>
      </c>
      <c r="S14271" s="23">
        <v>42821</v>
      </c>
    </row>
    <row r="14272" spans="1:19" x14ac:dyDescent="0.25">
      <c r="A14272">
        <v>73</v>
      </c>
      <c r="B14272" t="str">
        <f>IF(A14272="","",VLOOKUP(A14272,LOVs!$A$3:$B$62,2))</f>
        <v>Kamloops/Thompson</v>
      </c>
      <c r="C14272" t="str">
        <f>Table1[[#This Row],[School Name]]</f>
        <v>Norkam Daycare</v>
      </c>
      <c r="D14272" t="s">
        <v>9229</v>
      </c>
      <c r="F14272" t="s">
        <v>15</v>
      </c>
      <c r="H14272" s="20"/>
      <c r="M14272" s="20" t="s">
        <v>64</v>
      </c>
      <c r="R14272" s="20" t="s">
        <v>15</v>
      </c>
      <c r="S14272" s="23">
        <v>42821</v>
      </c>
    </row>
    <row r="14273" spans="1:19" x14ac:dyDescent="0.25">
      <c r="A14273">
        <v>73</v>
      </c>
      <c r="B14273" t="str">
        <f>IF(A14273="","",VLOOKUP(A14273,LOVs!$A$3:$B$62,2))</f>
        <v>Kamloops/Thompson</v>
      </c>
      <c r="C14273" t="s">
        <v>9965</v>
      </c>
      <c r="D14273" t="s">
        <v>7072</v>
      </c>
      <c r="E14273">
        <v>1977</v>
      </c>
      <c r="F14273" t="s">
        <v>15</v>
      </c>
      <c r="H14273" s="20"/>
      <c r="M14273" s="20" t="s">
        <v>64</v>
      </c>
      <c r="R14273" s="20" t="s">
        <v>15</v>
      </c>
      <c r="S14273" s="23">
        <v>42821</v>
      </c>
    </row>
    <row r="14274" spans="1:19" ht="30" x14ac:dyDescent="0.25">
      <c r="A14274">
        <v>73</v>
      </c>
      <c r="B14274" t="str">
        <f>IF(A14274="","",VLOOKUP(A14274,LOVs!$A$3:$B$62,2))</f>
        <v>Kamloops/Thompson</v>
      </c>
      <c r="C14274" t="s">
        <v>9931</v>
      </c>
      <c r="D14274" t="s">
        <v>9167</v>
      </c>
      <c r="E14274" t="s">
        <v>9165</v>
      </c>
      <c r="F14274" t="s">
        <v>15</v>
      </c>
      <c r="H14274" s="19">
        <v>43024</v>
      </c>
      <c r="J14274" t="s">
        <v>1012</v>
      </c>
      <c r="K14274" s="1" t="s">
        <v>9166</v>
      </c>
      <c r="L14274">
        <v>1E-3</v>
      </c>
      <c r="M14274" s="20" t="s">
        <v>18</v>
      </c>
      <c r="Q14274" s="19">
        <v>43027</v>
      </c>
      <c r="R14274" s="20" t="s">
        <v>15</v>
      </c>
      <c r="S14274" s="23">
        <v>42821</v>
      </c>
    </row>
    <row r="14275" spans="1:19" x14ac:dyDescent="0.25">
      <c r="A14275">
        <v>73</v>
      </c>
      <c r="B14275" t="str">
        <f>IF(A14275="","",VLOOKUP(A14275,LOVs!$A$3:$B$62,2))</f>
        <v>Kamloops/Thompson</v>
      </c>
      <c r="C14275" t="str">
        <f>Table1[[#This Row],[School Name]]</f>
        <v>Robert L Clemitson Elementary</v>
      </c>
      <c r="D14275" t="s">
        <v>9231</v>
      </c>
      <c r="E14275">
        <v>1972</v>
      </c>
      <c r="F14275" t="s">
        <v>15</v>
      </c>
      <c r="H14275" s="20"/>
      <c r="M14275" s="20" t="s">
        <v>64</v>
      </c>
      <c r="R14275" s="20" t="s">
        <v>15</v>
      </c>
      <c r="S14275" s="23">
        <v>42821</v>
      </c>
    </row>
    <row r="14276" spans="1:19" x14ac:dyDescent="0.25">
      <c r="A14276">
        <v>73</v>
      </c>
      <c r="B14276" t="str">
        <f>IF(A14276="","",VLOOKUP(A14276,LOVs!$A$3:$B$62,2))</f>
        <v>Kamloops/Thompson</v>
      </c>
      <c r="C14276" t="str">
        <f>Table1[[#This Row],[School Name]]</f>
        <v>Sagebrush Theatre</v>
      </c>
      <c r="D14276" t="s">
        <v>9232</v>
      </c>
      <c r="E14276">
        <v>1977</v>
      </c>
      <c r="F14276" t="s">
        <v>15</v>
      </c>
      <c r="H14276" s="20"/>
      <c r="M14276" s="20" t="s">
        <v>64</v>
      </c>
      <c r="R14276" s="20" t="s">
        <v>15</v>
      </c>
      <c r="S14276" s="23">
        <v>42821</v>
      </c>
    </row>
    <row r="14277" spans="1:19" ht="30" x14ac:dyDescent="0.25">
      <c r="A14277">
        <v>74</v>
      </c>
      <c r="B14277" t="str">
        <f>IF(A14277="","",VLOOKUP(A14277,LOVs!$A$3:$B$62,2))</f>
        <v>Gold Trail</v>
      </c>
      <c r="C14277" t="str">
        <f>Table1[[#This Row],[School Name]]</f>
        <v>Cache Creek Elementary</v>
      </c>
      <c r="D14277" t="s">
        <v>9233</v>
      </c>
      <c r="E14277">
        <v>46</v>
      </c>
      <c r="F14277" t="s">
        <v>15</v>
      </c>
      <c r="G14277" t="s">
        <v>64</v>
      </c>
      <c r="H14277" s="19">
        <v>42783</v>
      </c>
      <c r="I14277" s="20">
        <v>1</v>
      </c>
      <c r="J14277" t="s">
        <v>4143</v>
      </c>
      <c r="K14277" s="1" t="s">
        <v>30</v>
      </c>
      <c r="L14277">
        <v>0</v>
      </c>
      <c r="M14277" s="20" t="s">
        <v>18</v>
      </c>
      <c r="N14277" s="1" t="s">
        <v>9234</v>
      </c>
      <c r="O14277" s="1" t="s">
        <v>9235</v>
      </c>
      <c r="P14277" s="1" t="s">
        <v>114</v>
      </c>
      <c r="Q14277" s="19">
        <v>42786</v>
      </c>
    </row>
    <row r="14278" spans="1:19" ht="30" x14ac:dyDescent="0.25">
      <c r="A14278">
        <v>74</v>
      </c>
      <c r="B14278" t="str">
        <f>IF(A14278="","",VLOOKUP(A14278,LOVs!$A$3:$B$62,2))</f>
        <v>Gold Trail</v>
      </c>
      <c r="C14278" t="str">
        <f>Table1[[#This Row],[School Name]]</f>
        <v>Cayoosh Elementary</v>
      </c>
      <c r="D14278" t="s">
        <v>9236</v>
      </c>
      <c r="E14278">
        <v>52</v>
      </c>
      <c r="F14278" t="s">
        <v>15</v>
      </c>
      <c r="G14278" t="s">
        <v>64</v>
      </c>
      <c r="H14278" s="19">
        <v>42783</v>
      </c>
      <c r="I14278" s="20">
        <v>1</v>
      </c>
      <c r="J14278" t="s">
        <v>4143</v>
      </c>
      <c r="K14278" s="1" t="s">
        <v>9237</v>
      </c>
      <c r="L14278">
        <v>0</v>
      </c>
      <c r="M14278" s="20" t="s">
        <v>18</v>
      </c>
      <c r="N14278" s="1" t="s">
        <v>9234</v>
      </c>
      <c r="O14278" s="1" t="s">
        <v>9235</v>
      </c>
      <c r="P14278" s="1" t="s">
        <v>114</v>
      </c>
      <c r="Q14278" s="19">
        <v>42786</v>
      </c>
    </row>
    <row r="14279" spans="1:19" ht="30" x14ac:dyDescent="0.25">
      <c r="A14279">
        <v>74</v>
      </c>
      <c r="B14279" t="str">
        <f>IF(A14279="","",VLOOKUP(A14279,LOVs!$A$3:$B$62,2))</f>
        <v>Gold Trail</v>
      </c>
      <c r="C14279" t="str">
        <f>Table1[[#This Row],[School Name]]</f>
        <v>David Stoddart K-12</v>
      </c>
      <c r="D14279" t="s">
        <v>9238</v>
      </c>
      <c r="E14279">
        <v>51</v>
      </c>
      <c r="F14279" t="s">
        <v>15</v>
      </c>
      <c r="H14279" s="19">
        <v>42783</v>
      </c>
      <c r="I14279" s="20">
        <v>1</v>
      </c>
      <c r="J14279" t="s">
        <v>4143</v>
      </c>
      <c r="K14279" s="1" t="s">
        <v>30</v>
      </c>
      <c r="L14279">
        <v>0</v>
      </c>
      <c r="M14279" s="20" t="s">
        <v>18</v>
      </c>
      <c r="N14279" s="1" t="s">
        <v>9234</v>
      </c>
      <c r="O14279" s="1" t="s">
        <v>9235</v>
      </c>
      <c r="P14279" s="1" t="s">
        <v>114</v>
      </c>
      <c r="Q14279" s="19">
        <v>42786</v>
      </c>
    </row>
    <row r="14280" spans="1:19" ht="30" x14ac:dyDescent="0.25">
      <c r="A14280">
        <v>74</v>
      </c>
      <c r="B14280" t="str">
        <f>IF(A14280="","",VLOOKUP(A14280,LOVs!$A$3:$B$62,2))</f>
        <v>Gold Trail</v>
      </c>
      <c r="C14280" t="str">
        <f>Table1[[#This Row],[School Name]]</f>
        <v>Desrt Sands Community School</v>
      </c>
      <c r="D14280" t="s">
        <v>9239</v>
      </c>
      <c r="E14280">
        <v>43</v>
      </c>
      <c r="F14280" t="s">
        <v>15</v>
      </c>
      <c r="H14280" s="19">
        <v>42783</v>
      </c>
      <c r="I14280" s="20">
        <v>1</v>
      </c>
      <c r="J14280" t="s">
        <v>4143</v>
      </c>
      <c r="K14280" s="1">
        <v>1025</v>
      </c>
      <c r="L14280">
        <v>0</v>
      </c>
      <c r="M14280" s="20" t="s">
        <v>18</v>
      </c>
      <c r="N14280" s="1" t="s">
        <v>9234</v>
      </c>
      <c r="O14280" s="1" t="s">
        <v>9235</v>
      </c>
      <c r="P14280" s="1" t="s">
        <v>114</v>
      </c>
      <c r="Q14280" s="19">
        <v>42786</v>
      </c>
    </row>
    <row r="14281" spans="1:19" ht="90" x14ac:dyDescent="0.25">
      <c r="A14281">
        <v>75</v>
      </c>
      <c r="B14281" t="str">
        <f>IF(A14281="","",VLOOKUP(A14281,LOVs!$A$3:$B$62,2))</f>
        <v>Mission</v>
      </c>
      <c r="C14281" t="str">
        <f>Table1[[#This Row],[School Name]]</f>
        <v>Ferndale Elementary</v>
      </c>
      <c r="D14281" t="s">
        <v>9240</v>
      </c>
      <c r="E14281">
        <v>1972</v>
      </c>
      <c r="F14281" t="s">
        <v>15</v>
      </c>
      <c r="H14281" s="19">
        <v>43055</v>
      </c>
      <c r="I14281" s="20">
        <v>2</v>
      </c>
      <c r="J14281" t="s">
        <v>73</v>
      </c>
      <c r="K14281" s="1" t="s">
        <v>9241</v>
      </c>
      <c r="L14281">
        <v>5.0000000000000001E-3</v>
      </c>
      <c r="M14281" s="20" t="s">
        <v>18</v>
      </c>
      <c r="O14281" s="1" t="s">
        <v>9242</v>
      </c>
      <c r="Q14281" s="19">
        <v>43058</v>
      </c>
      <c r="R14281" s="20" t="s">
        <v>15</v>
      </c>
      <c r="S14281" s="23">
        <v>42823</v>
      </c>
    </row>
    <row r="14282" spans="1:19" ht="90" x14ac:dyDescent="0.25">
      <c r="A14282">
        <v>75</v>
      </c>
      <c r="B14282" t="str">
        <f>IF(A14282="","",VLOOKUP(A14282,LOVs!$A$3:$B$62,2))</f>
        <v>Mission</v>
      </c>
      <c r="C14282" t="str">
        <f>Table1[[#This Row],[School Name]]</f>
        <v>Ferndale Elementary</v>
      </c>
      <c r="D14282" t="s">
        <v>9240</v>
      </c>
      <c r="E14282">
        <v>1972</v>
      </c>
      <c r="F14282" t="s">
        <v>15</v>
      </c>
      <c r="H14282" s="19">
        <v>43055</v>
      </c>
      <c r="I14282" s="20">
        <v>2</v>
      </c>
      <c r="J14282" t="s">
        <v>97</v>
      </c>
      <c r="K14282" s="1" t="s">
        <v>9243</v>
      </c>
      <c r="L14282">
        <v>1.9E-2</v>
      </c>
      <c r="M14282" s="20" t="s">
        <v>15</v>
      </c>
      <c r="N14282" s="1" t="s">
        <v>9244</v>
      </c>
      <c r="O14282" s="1" t="s">
        <v>9242</v>
      </c>
      <c r="Q14282" s="19">
        <v>43058</v>
      </c>
      <c r="R14282" s="20" t="s">
        <v>15</v>
      </c>
      <c r="S14282" s="23">
        <v>42823</v>
      </c>
    </row>
    <row r="14283" spans="1:19" ht="90" x14ac:dyDescent="0.25">
      <c r="A14283">
        <v>75</v>
      </c>
      <c r="B14283" t="str">
        <f>IF(A14283="","",VLOOKUP(A14283,LOVs!$A$3:$B$62,2))</f>
        <v>Mission</v>
      </c>
      <c r="C14283" t="str">
        <f>Table1[[#This Row],[School Name]]</f>
        <v>Ferndale Elementary</v>
      </c>
      <c r="D14283" t="s">
        <v>9240</v>
      </c>
      <c r="E14283">
        <v>1972</v>
      </c>
      <c r="F14283" t="s">
        <v>15</v>
      </c>
      <c r="H14283" s="19">
        <v>43055</v>
      </c>
      <c r="I14283" s="20">
        <v>2</v>
      </c>
      <c r="J14283" t="s">
        <v>54</v>
      </c>
      <c r="K14283" s="1" t="s">
        <v>3737</v>
      </c>
      <c r="L14283">
        <v>1E-3</v>
      </c>
      <c r="M14283" s="20" t="s">
        <v>18</v>
      </c>
      <c r="O14283" s="1" t="s">
        <v>9242</v>
      </c>
      <c r="Q14283" s="19">
        <v>43058</v>
      </c>
      <c r="R14283" s="20" t="s">
        <v>15</v>
      </c>
      <c r="S14283" s="23">
        <v>42823</v>
      </c>
    </row>
    <row r="14284" spans="1:19" ht="90" x14ac:dyDescent="0.25">
      <c r="A14284">
        <v>75</v>
      </c>
      <c r="B14284" t="str">
        <f>IF(A14284="","",VLOOKUP(A14284,LOVs!$A$3:$B$62,2))</f>
        <v>Mission</v>
      </c>
      <c r="C14284" t="str">
        <f>Table1[[#This Row],[School Name]]</f>
        <v>Ferndale Elementary</v>
      </c>
      <c r="D14284" t="s">
        <v>9240</v>
      </c>
      <c r="E14284">
        <v>1972</v>
      </c>
      <c r="F14284" t="s">
        <v>15</v>
      </c>
      <c r="H14284" s="19">
        <v>43055</v>
      </c>
      <c r="I14284" s="20">
        <v>2</v>
      </c>
      <c r="J14284" t="s">
        <v>883</v>
      </c>
      <c r="K14284" s="1" t="s">
        <v>1091</v>
      </c>
      <c r="L14284">
        <v>0</v>
      </c>
      <c r="M14284" s="20" t="s">
        <v>18</v>
      </c>
      <c r="O14284" s="1" t="s">
        <v>9242</v>
      </c>
      <c r="Q14284" s="19">
        <v>43058</v>
      </c>
      <c r="R14284" s="20" t="s">
        <v>15</v>
      </c>
      <c r="S14284" s="23">
        <v>42823</v>
      </c>
    </row>
    <row r="14285" spans="1:19" ht="90" x14ac:dyDescent="0.25">
      <c r="A14285">
        <v>75</v>
      </c>
      <c r="B14285" t="str">
        <f>IF(A14285="","",VLOOKUP(A14285,LOVs!$A$3:$B$62,2))</f>
        <v>Mission</v>
      </c>
      <c r="C14285" t="str">
        <f>Table1[[#This Row],[School Name]]</f>
        <v>Hatzic Elementary</v>
      </c>
      <c r="D14285" t="s">
        <v>9245</v>
      </c>
      <c r="E14285">
        <v>1911</v>
      </c>
      <c r="F14285" t="s">
        <v>15</v>
      </c>
      <c r="H14285" s="19">
        <v>43085</v>
      </c>
      <c r="I14285" s="20">
        <v>2</v>
      </c>
      <c r="J14285" t="s">
        <v>97</v>
      </c>
      <c r="K14285" s="1" t="s">
        <v>3375</v>
      </c>
      <c r="L14285">
        <v>4.5999999999999999E-2</v>
      </c>
      <c r="M14285" s="20" t="s">
        <v>15</v>
      </c>
      <c r="N14285" s="1" t="s">
        <v>9244</v>
      </c>
      <c r="O14285" s="1" t="s">
        <v>9242</v>
      </c>
      <c r="Q14285" s="19">
        <v>43088</v>
      </c>
      <c r="R14285" s="20" t="s">
        <v>15</v>
      </c>
      <c r="S14285" s="23">
        <v>42823</v>
      </c>
    </row>
    <row r="14286" spans="1:19" ht="90" x14ac:dyDescent="0.25">
      <c r="A14286">
        <v>75</v>
      </c>
      <c r="B14286" t="str">
        <f>IF(A14286="","",VLOOKUP(A14286,LOVs!$A$3:$B$62,2))</f>
        <v>Mission</v>
      </c>
      <c r="C14286" t="str">
        <f>Table1[[#This Row],[School Name]]</f>
        <v>Hatzic Elementary</v>
      </c>
      <c r="D14286" t="s">
        <v>9245</v>
      </c>
      <c r="E14286">
        <v>1911</v>
      </c>
      <c r="F14286" t="s">
        <v>15</v>
      </c>
      <c r="H14286" s="19">
        <v>43085</v>
      </c>
      <c r="I14286" s="20">
        <v>2</v>
      </c>
      <c r="J14286" t="s">
        <v>97</v>
      </c>
      <c r="K14286" s="1" t="s">
        <v>3737</v>
      </c>
      <c r="L14286">
        <v>5.0000000000000001E-3</v>
      </c>
      <c r="M14286" s="20" t="s">
        <v>18</v>
      </c>
      <c r="O14286" s="1" t="s">
        <v>9242</v>
      </c>
      <c r="Q14286" s="19">
        <v>43088</v>
      </c>
      <c r="R14286" s="20" t="s">
        <v>15</v>
      </c>
      <c r="S14286" s="23">
        <v>42823</v>
      </c>
    </row>
    <row r="14287" spans="1:19" ht="90" x14ac:dyDescent="0.25">
      <c r="A14287">
        <v>75</v>
      </c>
      <c r="B14287" t="str">
        <f>IF(A14287="","",VLOOKUP(A14287,LOVs!$A$3:$B$62,2))</f>
        <v>Mission</v>
      </c>
      <c r="C14287" t="str">
        <f>Table1[[#This Row],[School Name]]</f>
        <v>Hatzic Elementary</v>
      </c>
      <c r="D14287" t="s">
        <v>9245</v>
      </c>
      <c r="E14287">
        <v>1911</v>
      </c>
      <c r="F14287" t="s">
        <v>15</v>
      </c>
      <c r="H14287" s="19">
        <v>43085</v>
      </c>
      <c r="I14287" s="20">
        <v>2</v>
      </c>
      <c r="J14287" t="s">
        <v>9246</v>
      </c>
      <c r="K14287" s="1" t="s">
        <v>1055</v>
      </c>
      <c r="L14287">
        <v>1.4E-2</v>
      </c>
      <c r="M14287" s="20" t="s">
        <v>15</v>
      </c>
      <c r="N14287" s="1" t="s">
        <v>9247</v>
      </c>
      <c r="O14287" s="1" t="s">
        <v>9242</v>
      </c>
      <c r="Q14287" s="19">
        <v>43088</v>
      </c>
      <c r="R14287" s="20" t="s">
        <v>15</v>
      </c>
      <c r="S14287" s="23">
        <v>42823</v>
      </c>
    </row>
    <row r="14288" spans="1:19" ht="90" x14ac:dyDescent="0.25">
      <c r="A14288">
        <v>75</v>
      </c>
      <c r="B14288" t="str">
        <f>IF(A14288="","",VLOOKUP(A14288,LOVs!$A$3:$B$62,2))</f>
        <v>Mission</v>
      </c>
      <c r="C14288" t="str">
        <f>Table1[[#This Row],[School Name]]</f>
        <v>Hatzic Elementary</v>
      </c>
      <c r="D14288" t="s">
        <v>9245</v>
      </c>
      <c r="E14288">
        <v>1911</v>
      </c>
      <c r="F14288" t="s">
        <v>15</v>
      </c>
      <c r="H14288" s="19">
        <v>43085</v>
      </c>
      <c r="I14288" s="20">
        <v>2</v>
      </c>
      <c r="J14288" t="s">
        <v>97</v>
      </c>
      <c r="K14288" s="1" t="s">
        <v>9248</v>
      </c>
      <c r="L14288">
        <v>0.01</v>
      </c>
      <c r="M14288" s="20" t="s">
        <v>18</v>
      </c>
      <c r="O14288" s="1" t="s">
        <v>9242</v>
      </c>
      <c r="P14288" s="1" t="s">
        <v>9249</v>
      </c>
      <c r="Q14288" s="19">
        <v>43088</v>
      </c>
      <c r="R14288" s="20" t="s">
        <v>15</v>
      </c>
      <c r="S14288" s="23">
        <v>42823</v>
      </c>
    </row>
    <row r="14289" spans="1:19" ht="90" x14ac:dyDescent="0.25">
      <c r="A14289">
        <v>75</v>
      </c>
      <c r="B14289" t="str">
        <f>IF(A14289="","",VLOOKUP(A14289,LOVs!$A$3:$B$62,2))</f>
        <v>Mission</v>
      </c>
      <c r="C14289" t="str">
        <f>Table1[[#This Row],[School Name]]</f>
        <v>Hatzic Elementary</v>
      </c>
      <c r="D14289" t="s">
        <v>9245</v>
      </c>
      <c r="E14289">
        <v>1911</v>
      </c>
      <c r="F14289" t="s">
        <v>15</v>
      </c>
      <c r="H14289" s="19">
        <v>43085</v>
      </c>
      <c r="I14289" s="20">
        <v>2</v>
      </c>
      <c r="J14289" t="s">
        <v>54</v>
      </c>
      <c r="K14289" s="1" t="s">
        <v>3583</v>
      </c>
      <c r="L14289">
        <v>4.0000000000000001E-3</v>
      </c>
      <c r="M14289" s="20" t="s">
        <v>18</v>
      </c>
      <c r="O14289" s="1" t="s">
        <v>9242</v>
      </c>
      <c r="Q14289" s="19">
        <v>43088</v>
      </c>
      <c r="R14289" s="20" t="s">
        <v>15</v>
      </c>
      <c r="S14289" s="23">
        <v>42823</v>
      </c>
    </row>
    <row r="14290" spans="1:19" ht="90" x14ac:dyDescent="0.25">
      <c r="A14290">
        <v>75</v>
      </c>
      <c r="B14290" t="str">
        <f>IF(A14290="","",VLOOKUP(A14290,LOVs!$A$3:$B$62,2))</f>
        <v>Mission</v>
      </c>
      <c r="C14290" t="str">
        <f>Table1[[#This Row],[School Name]]</f>
        <v>Hatzic Elementary</v>
      </c>
      <c r="D14290" t="s">
        <v>9245</v>
      </c>
      <c r="E14290">
        <v>1911</v>
      </c>
      <c r="F14290" t="s">
        <v>15</v>
      </c>
      <c r="H14290" s="19">
        <v>43085</v>
      </c>
      <c r="I14290" s="20">
        <v>2</v>
      </c>
      <c r="J14290" t="s">
        <v>97</v>
      </c>
      <c r="K14290" s="1" t="s">
        <v>3576</v>
      </c>
      <c r="L14290">
        <v>1.2999999999999999E-2</v>
      </c>
      <c r="M14290" s="20" t="s">
        <v>15</v>
      </c>
      <c r="N14290" s="1" t="s">
        <v>9244</v>
      </c>
      <c r="O14290" s="1" t="s">
        <v>9242</v>
      </c>
      <c r="Q14290" s="19">
        <v>43088</v>
      </c>
      <c r="R14290" s="20" t="s">
        <v>15</v>
      </c>
      <c r="S14290" s="23">
        <v>42823</v>
      </c>
    </row>
    <row r="14291" spans="1:19" ht="90" x14ac:dyDescent="0.25">
      <c r="A14291">
        <v>75</v>
      </c>
      <c r="B14291" t="str">
        <f>IF(A14291="","",VLOOKUP(A14291,LOVs!$A$3:$B$62,2))</f>
        <v>Mission</v>
      </c>
      <c r="C14291" t="str">
        <f>Table1[[#This Row],[School Name]]</f>
        <v>Hatzic Elementary</v>
      </c>
      <c r="D14291" t="s">
        <v>9245</v>
      </c>
      <c r="E14291">
        <v>1911</v>
      </c>
      <c r="F14291" t="s">
        <v>15</v>
      </c>
      <c r="H14291" s="19">
        <v>43085</v>
      </c>
      <c r="I14291" s="20">
        <v>2</v>
      </c>
      <c r="J14291" t="s">
        <v>97</v>
      </c>
      <c r="K14291" s="1" t="s">
        <v>3577</v>
      </c>
      <c r="L14291">
        <v>1.7999999999999999E-2</v>
      </c>
      <c r="M14291" s="20" t="s">
        <v>15</v>
      </c>
      <c r="N14291" s="1" t="s">
        <v>9244</v>
      </c>
      <c r="O14291" s="1" t="s">
        <v>9242</v>
      </c>
      <c r="Q14291" s="19">
        <v>43088</v>
      </c>
      <c r="R14291" s="20" t="s">
        <v>15</v>
      </c>
      <c r="S14291" s="23">
        <v>42823</v>
      </c>
    </row>
    <row r="14292" spans="1:19" ht="90" x14ac:dyDescent="0.25">
      <c r="A14292">
        <v>75</v>
      </c>
      <c r="B14292" t="str">
        <f>IF(A14292="","",VLOOKUP(A14292,LOVs!$A$3:$B$62,2))</f>
        <v>Mission</v>
      </c>
      <c r="C14292" t="str">
        <f>Table1[[#This Row],[School Name]]</f>
        <v>Hatzic Elementary</v>
      </c>
      <c r="D14292" t="s">
        <v>9245</v>
      </c>
      <c r="E14292">
        <v>1911</v>
      </c>
      <c r="F14292" t="s">
        <v>15</v>
      </c>
      <c r="H14292" s="19">
        <v>42752</v>
      </c>
      <c r="I14292" s="20">
        <v>2</v>
      </c>
      <c r="J14292" t="s">
        <v>97</v>
      </c>
      <c r="K14292" s="1" t="s">
        <v>9248</v>
      </c>
      <c r="L14292">
        <v>5.0000000000000001E-3</v>
      </c>
      <c r="M14292" s="20" t="s">
        <v>18</v>
      </c>
      <c r="O14292" s="1" t="s">
        <v>9242</v>
      </c>
      <c r="Q14292" s="19">
        <v>42755</v>
      </c>
      <c r="R14292" s="20" t="s">
        <v>15</v>
      </c>
      <c r="S14292" s="23">
        <v>42823</v>
      </c>
    </row>
    <row r="14293" spans="1:19" ht="90" x14ac:dyDescent="0.25">
      <c r="A14293">
        <v>75</v>
      </c>
      <c r="B14293" t="str">
        <f>IF(A14293="","",VLOOKUP(A14293,LOVs!$A$3:$B$62,2))</f>
        <v>Mission</v>
      </c>
      <c r="C14293" t="str">
        <f>Table1[[#This Row],[School Name]]</f>
        <v>Dewdney Elementary</v>
      </c>
      <c r="D14293" t="s">
        <v>9250</v>
      </c>
      <c r="E14293">
        <v>1924</v>
      </c>
      <c r="F14293" t="s">
        <v>15</v>
      </c>
      <c r="H14293" s="19">
        <v>43085</v>
      </c>
      <c r="I14293" s="20">
        <v>2</v>
      </c>
      <c r="J14293" t="s">
        <v>97</v>
      </c>
      <c r="K14293" s="1" t="s">
        <v>2455</v>
      </c>
      <c r="L14293">
        <v>1.2E-2</v>
      </c>
      <c r="M14293" s="20" t="s">
        <v>15</v>
      </c>
      <c r="N14293" s="1" t="s">
        <v>9244</v>
      </c>
      <c r="O14293" s="1" t="s">
        <v>9242</v>
      </c>
      <c r="Q14293" s="19">
        <v>43088</v>
      </c>
      <c r="R14293" s="20" t="s">
        <v>15</v>
      </c>
      <c r="S14293" s="23">
        <v>42823</v>
      </c>
    </row>
    <row r="14294" spans="1:19" ht="90" x14ac:dyDescent="0.25">
      <c r="A14294">
        <v>75</v>
      </c>
      <c r="B14294" t="str">
        <f>IF(A14294="","",VLOOKUP(A14294,LOVs!$A$3:$B$62,2))</f>
        <v>Mission</v>
      </c>
      <c r="C14294" t="str">
        <f>Table1[[#This Row],[School Name]]</f>
        <v>Dewdney Elementary</v>
      </c>
      <c r="D14294" t="s">
        <v>9250</v>
      </c>
      <c r="E14294">
        <v>1924</v>
      </c>
      <c r="F14294" t="s">
        <v>15</v>
      </c>
      <c r="H14294" s="19">
        <v>43085</v>
      </c>
      <c r="I14294" s="20">
        <v>2</v>
      </c>
      <c r="J14294" t="s">
        <v>97</v>
      </c>
      <c r="K14294" s="1" t="s">
        <v>9251</v>
      </c>
      <c r="L14294">
        <v>3.1E-2</v>
      </c>
      <c r="M14294" s="20" t="s">
        <v>15</v>
      </c>
      <c r="N14294" s="1" t="s">
        <v>9244</v>
      </c>
      <c r="O14294" s="1" t="s">
        <v>9242</v>
      </c>
      <c r="Q14294" s="19">
        <v>43088</v>
      </c>
      <c r="R14294" s="20" t="s">
        <v>15</v>
      </c>
      <c r="S14294" s="23">
        <v>42823</v>
      </c>
    </row>
    <row r="14295" spans="1:19" ht="90" x14ac:dyDescent="0.25">
      <c r="A14295">
        <v>75</v>
      </c>
      <c r="B14295" t="str">
        <f>IF(A14295="","",VLOOKUP(A14295,LOVs!$A$3:$B$62,2))</f>
        <v>Mission</v>
      </c>
      <c r="C14295" t="str">
        <f>Table1[[#This Row],[School Name]]</f>
        <v>Dewdney Elementary</v>
      </c>
      <c r="D14295" t="s">
        <v>9250</v>
      </c>
      <c r="E14295">
        <v>1924</v>
      </c>
      <c r="F14295" t="s">
        <v>15</v>
      </c>
      <c r="H14295" s="19">
        <v>43085</v>
      </c>
      <c r="I14295" s="20">
        <v>2</v>
      </c>
      <c r="J14295" t="s">
        <v>97</v>
      </c>
      <c r="K14295" s="1" t="s">
        <v>3273</v>
      </c>
      <c r="L14295">
        <v>2.5999999999999999E-2</v>
      </c>
      <c r="M14295" s="20" t="s">
        <v>15</v>
      </c>
      <c r="N14295" s="1" t="s">
        <v>9244</v>
      </c>
      <c r="O14295" s="1" t="s">
        <v>9242</v>
      </c>
      <c r="Q14295" s="19">
        <v>43088</v>
      </c>
      <c r="R14295" s="20" t="s">
        <v>15</v>
      </c>
      <c r="S14295" s="23">
        <v>42823</v>
      </c>
    </row>
    <row r="14296" spans="1:19" ht="90" x14ac:dyDescent="0.25">
      <c r="A14296">
        <v>75</v>
      </c>
      <c r="B14296" t="str">
        <f>IF(A14296="","",VLOOKUP(A14296,LOVs!$A$3:$B$62,2))</f>
        <v>Mission</v>
      </c>
      <c r="C14296" t="str">
        <f>Table1[[#This Row],[School Name]]</f>
        <v>Dewdney Elementary</v>
      </c>
      <c r="D14296" t="s">
        <v>9250</v>
      </c>
      <c r="E14296">
        <v>1924</v>
      </c>
      <c r="F14296" t="s">
        <v>15</v>
      </c>
      <c r="H14296" s="19">
        <v>43085</v>
      </c>
      <c r="I14296" s="20">
        <v>2</v>
      </c>
      <c r="J14296" t="s">
        <v>54</v>
      </c>
      <c r="K14296" s="1" t="s">
        <v>9252</v>
      </c>
      <c r="L14296">
        <v>1.2E-2</v>
      </c>
      <c r="M14296" s="20" t="s">
        <v>15</v>
      </c>
      <c r="N14296" s="1" t="s">
        <v>9247</v>
      </c>
      <c r="O14296" s="1" t="s">
        <v>9242</v>
      </c>
      <c r="Q14296" s="19">
        <v>43088</v>
      </c>
      <c r="R14296" s="20" t="s">
        <v>15</v>
      </c>
      <c r="S14296" s="23">
        <v>42823</v>
      </c>
    </row>
    <row r="14297" spans="1:19" ht="90" x14ac:dyDescent="0.25">
      <c r="A14297">
        <v>75</v>
      </c>
      <c r="B14297" t="str">
        <f>IF(A14297="","",VLOOKUP(A14297,LOVs!$A$3:$B$62,2))</f>
        <v>Mission</v>
      </c>
      <c r="C14297" t="str">
        <f>Table1[[#This Row],[School Name]]</f>
        <v>Dewdney Elementary</v>
      </c>
      <c r="D14297" t="s">
        <v>9250</v>
      </c>
      <c r="E14297">
        <v>1924</v>
      </c>
      <c r="F14297" t="s">
        <v>15</v>
      </c>
      <c r="H14297" s="19">
        <v>43085</v>
      </c>
      <c r="I14297" s="20">
        <v>2</v>
      </c>
      <c r="J14297" t="s">
        <v>97</v>
      </c>
      <c r="K14297" s="1" t="s">
        <v>9253</v>
      </c>
      <c r="L14297">
        <v>1.0999999999999999E-2</v>
      </c>
      <c r="M14297" s="20" t="s">
        <v>15</v>
      </c>
      <c r="N14297" s="1" t="s">
        <v>9244</v>
      </c>
      <c r="O14297" s="1" t="s">
        <v>9242</v>
      </c>
      <c r="Q14297" s="19">
        <v>43088</v>
      </c>
      <c r="R14297" s="20" t="s">
        <v>15</v>
      </c>
      <c r="S14297" s="23">
        <v>42823</v>
      </c>
    </row>
    <row r="14298" spans="1:19" ht="90" x14ac:dyDescent="0.25">
      <c r="A14298">
        <v>75</v>
      </c>
      <c r="B14298" t="str">
        <f>IF(A14298="","",VLOOKUP(A14298,LOVs!$A$3:$B$62,2))</f>
        <v>Mission</v>
      </c>
      <c r="C14298" t="str">
        <f>Table1[[#This Row],[School Name]]</f>
        <v>Dewdney Elementary</v>
      </c>
      <c r="D14298" t="s">
        <v>9250</v>
      </c>
      <c r="E14298">
        <v>1924</v>
      </c>
      <c r="F14298" t="s">
        <v>15</v>
      </c>
      <c r="H14298" s="19">
        <v>43085</v>
      </c>
      <c r="I14298" s="20">
        <v>2</v>
      </c>
      <c r="J14298" t="s">
        <v>54</v>
      </c>
      <c r="K14298" s="1" t="s">
        <v>3582</v>
      </c>
      <c r="L14298">
        <v>4.0000000000000001E-3</v>
      </c>
      <c r="M14298" s="20" t="s">
        <v>18</v>
      </c>
      <c r="O14298" s="1" t="s">
        <v>9242</v>
      </c>
      <c r="Q14298" s="19">
        <v>43088</v>
      </c>
      <c r="R14298" s="20" t="s">
        <v>15</v>
      </c>
      <c r="S14298" s="23">
        <v>42823</v>
      </c>
    </row>
    <row r="14299" spans="1:19" ht="90" x14ac:dyDescent="0.25">
      <c r="A14299">
        <v>75</v>
      </c>
      <c r="B14299" t="str">
        <f>IF(A14299="","",VLOOKUP(A14299,LOVs!$A$3:$B$62,2))</f>
        <v>Mission</v>
      </c>
      <c r="C14299" t="str">
        <f>Table1[[#This Row],[School Name]]</f>
        <v>Dewdney Elementary</v>
      </c>
      <c r="D14299" t="s">
        <v>9250</v>
      </c>
      <c r="E14299">
        <v>1924</v>
      </c>
      <c r="F14299" t="s">
        <v>15</v>
      </c>
      <c r="H14299" s="19">
        <v>42811</v>
      </c>
      <c r="I14299" s="20">
        <v>2</v>
      </c>
      <c r="J14299" t="s">
        <v>97</v>
      </c>
      <c r="K14299" s="1" t="s">
        <v>1092</v>
      </c>
      <c r="L14299">
        <v>4.1000000000000002E-2</v>
      </c>
      <c r="M14299" s="20" t="s">
        <v>15</v>
      </c>
      <c r="N14299" s="1" t="s">
        <v>9244</v>
      </c>
      <c r="O14299" s="1" t="s">
        <v>9242</v>
      </c>
      <c r="Q14299" s="19">
        <v>42814</v>
      </c>
      <c r="R14299" s="20" t="s">
        <v>15</v>
      </c>
      <c r="S14299" s="23">
        <v>42823</v>
      </c>
    </row>
    <row r="14300" spans="1:19" ht="90" x14ac:dyDescent="0.25">
      <c r="A14300">
        <v>75</v>
      </c>
      <c r="B14300" t="str">
        <f>IF(A14300="","",VLOOKUP(A14300,LOVs!$A$3:$B$62,2))</f>
        <v>Mission</v>
      </c>
      <c r="C14300" t="str">
        <f>Table1[[#This Row],[School Name]]</f>
        <v>Dewdney Elementary</v>
      </c>
      <c r="D14300" t="s">
        <v>9250</v>
      </c>
      <c r="E14300">
        <v>1924</v>
      </c>
      <c r="F14300" t="s">
        <v>15</v>
      </c>
      <c r="H14300" s="19">
        <v>42811</v>
      </c>
      <c r="I14300" s="20">
        <v>2</v>
      </c>
      <c r="J14300" t="s">
        <v>961</v>
      </c>
      <c r="K14300" s="1" t="s">
        <v>2455</v>
      </c>
      <c r="L14300">
        <v>1E-3</v>
      </c>
      <c r="M14300" s="20" t="s">
        <v>18</v>
      </c>
      <c r="O14300" s="1" t="s">
        <v>9242</v>
      </c>
      <c r="Q14300" s="19">
        <v>42814</v>
      </c>
      <c r="R14300" s="20" t="s">
        <v>15</v>
      </c>
      <c r="S14300" s="23">
        <v>42823</v>
      </c>
    </row>
    <row r="14301" spans="1:19" ht="90" x14ac:dyDescent="0.25">
      <c r="A14301">
        <v>75</v>
      </c>
      <c r="B14301" t="str">
        <f>IF(A14301="","",VLOOKUP(A14301,LOVs!$A$3:$B$62,2))</f>
        <v>Mission</v>
      </c>
      <c r="C14301" t="str">
        <f>Table1[[#This Row],[School Name]]</f>
        <v>Dewdney Elementary</v>
      </c>
      <c r="D14301" t="s">
        <v>9250</v>
      </c>
      <c r="E14301">
        <v>1924</v>
      </c>
      <c r="F14301" t="s">
        <v>15</v>
      </c>
      <c r="H14301" s="19">
        <v>42811</v>
      </c>
      <c r="I14301" s="20">
        <v>2</v>
      </c>
      <c r="J14301" t="s">
        <v>97</v>
      </c>
      <c r="K14301" s="1" t="s">
        <v>3372</v>
      </c>
      <c r="L14301">
        <v>8.9999999999999993E-3</v>
      </c>
      <c r="M14301" s="20" t="s">
        <v>18</v>
      </c>
      <c r="O14301" s="1" t="s">
        <v>9242</v>
      </c>
      <c r="Q14301" s="19">
        <v>42814</v>
      </c>
      <c r="R14301" s="20" t="s">
        <v>15</v>
      </c>
      <c r="S14301" s="23">
        <v>42823</v>
      </c>
    </row>
    <row r="14302" spans="1:19" ht="90" x14ac:dyDescent="0.25">
      <c r="A14302">
        <v>75</v>
      </c>
      <c r="B14302" t="str">
        <f>IF(A14302="","",VLOOKUP(A14302,LOVs!$A$3:$B$62,2))</f>
        <v>Mission</v>
      </c>
      <c r="C14302" t="str">
        <f>Table1[[#This Row],[School Name]]</f>
        <v>Dewdney Elementary</v>
      </c>
      <c r="D14302" t="s">
        <v>9250</v>
      </c>
      <c r="E14302">
        <v>1924</v>
      </c>
      <c r="F14302" t="s">
        <v>15</v>
      </c>
      <c r="H14302" s="19">
        <v>42811</v>
      </c>
      <c r="I14302" s="20">
        <v>2</v>
      </c>
      <c r="J14302" t="s">
        <v>97</v>
      </c>
      <c r="K14302" s="1" t="s">
        <v>6180</v>
      </c>
      <c r="L14302">
        <v>4.2000000000000003E-2</v>
      </c>
      <c r="M14302" s="20" t="s">
        <v>15</v>
      </c>
      <c r="N14302" s="1" t="s">
        <v>9244</v>
      </c>
      <c r="O14302" s="1" t="s">
        <v>9242</v>
      </c>
      <c r="Q14302" s="19">
        <v>42814</v>
      </c>
      <c r="R14302" s="20" t="s">
        <v>15</v>
      </c>
      <c r="S14302" s="23">
        <v>42823</v>
      </c>
    </row>
    <row r="14303" spans="1:19" ht="90" x14ac:dyDescent="0.25">
      <c r="A14303">
        <v>75</v>
      </c>
      <c r="B14303" t="str">
        <f>IF(A14303="","",VLOOKUP(A14303,LOVs!$A$3:$B$62,2))</f>
        <v>Mission</v>
      </c>
      <c r="C14303" t="str">
        <f>Table1[[#This Row],[School Name]]</f>
        <v>Dewdney Elementary</v>
      </c>
      <c r="D14303" t="s">
        <v>9250</v>
      </c>
      <c r="E14303">
        <v>1924</v>
      </c>
      <c r="F14303" t="s">
        <v>15</v>
      </c>
      <c r="H14303" s="19">
        <v>42811</v>
      </c>
      <c r="I14303" s="20">
        <v>2</v>
      </c>
      <c r="J14303" t="s">
        <v>97</v>
      </c>
      <c r="K14303" s="1" t="s">
        <v>2539</v>
      </c>
      <c r="L14303">
        <v>0.04</v>
      </c>
      <c r="M14303" s="20" t="s">
        <v>15</v>
      </c>
      <c r="N14303" s="1" t="s">
        <v>9244</v>
      </c>
      <c r="O14303" s="1" t="s">
        <v>9242</v>
      </c>
      <c r="Q14303" s="19">
        <v>42814</v>
      </c>
      <c r="R14303" s="20" t="s">
        <v>15</v>
      </c>
      <c r="S14303" s="23">
        <v>42823</v>
      </c>
    </row>
    <row r="14304" spans="1:19" ht="90" x14ac:dyDescent="0.25">
      <c r="A14304">
        <v>75</v>
      </c>
      <c r="B14304" t="str">
        <f>IF(A14304="","",VLOOKUP(A14304,LOVs!$A$3:$B$62,2))</f>
        <v>Mission</v>
      </c>
      <c r="C14304" t="str">
        <f>Table1[[#This Row],[School Name]]</f>
        <v>Dewdney Elementary</v>
      </c>
      <c r="D14304" t="s">
        <v>9250</v>
      </c>
      <c r="E14304">
        <v>1924</v>
      </c>
      <c r="F14304" t="s">
        <v>15</v>
      </c>
      <c r="H14304" s="19">
        <v>42811</v>
      </c>
      <c r="I14304" s="20">
        <v>2</v>
      </c>
      <c r="J14304" t="s">
        <v>9254</v>
      </c>
      <c r="K14304" s="1" t="s">
        <v>9255</v>
      </c>
      <c r="L14304">
        <v>3.2000000000000001E-2</v>
      </c>
      <c r="M14304" s="20" t="s">
        <v>15</v>
      </c>
      <c r="N14304" s="1" t="s">
        <v>9247</v>
      </c>
      <c r="O14304" s="1" t="s">
        <v>9242</v>
      </c>
      <c r="Q14304" s="19">
        <v>42814</v>
      </c>
      <c r="R14304" s="20" t="s">
        <v>15</v>
      </c>
      <c r="S14304" s="23">
        <v>42823</v>
      </c>
    </row>
    <row r="14305" spans="1:19" ht="90" x14ac:dyDescent="0.25">
      <c r="A14305">
        <v>75</v>
      </c>
      <c r="B14305" t="str">
        <f>IF(A14305="","",VLOOKUP(A14305,LOVs!$A$3:$B$62,2))</f>
        <v>Mission</v>
      </c>
      <c r="C14305" t="str">
        <f>Table1[[#This Row],[School Name]]</f>
        <v>Dewdney Elementary</v>
      </c>
      <c r="D14305" t="s">
        <v>9250</v>
      </c>
      <c r="E14305">
        <v>1924</v>
      </c>
      <c r="F14305" t="s">
        <v>15</v>
      </c>
      <c r="H14305" s="19">
        <v>42811</v>
      </c>
      <c r="I14305" s="20">
        <v>2</v>
      </c>
      <c r="J14305" t="s">
        <v>97</v>
      </c>
      <c r="K14305" s="1" t="s">
        <v>9256</v>
      </c>
      <c r="L14305">
        <v>1.0999999999999999E-2</v>
      </c>
      <c r="M14305" s="20" t="s">
        <v>15</v>
      </c>
      <c r="N14305" s="1" t="s">
        <v>9257</v>
      </c>
      <c r="O14305" s="1" t="s">
        <v>9242</v>
      </c>
      <c r="P14305" s="1" t="s">
        <v>9258</v>
      </c>
      <c r="Q14305" s="19">
        <v>42814</v>
      </c>
      <c r="R14305" s="20" t="s">
        <v>15</v>
      </c>
      <c r="S14305" s="23">
        <v>42823</v>
      </c>
    </row>
    <row r="14306" spans="1:19" ht="90" x14ac:dyDescent="0.25">
      <c r="A14306">
        <v>75</v>
      </c>
      <c r="B14306" t="str">
        <f>IF(A14306="","",VLOOKUP(A14306,LOVs!$A$3:$B$62,2))</f>
        <v>Mission</v>
      </c>
      <c r="C14306" t="str">
        <f>Table1[[#This Row],[School Name]]</f>
        <v>Dewdney Elementary</v>
      </c>
      <c r="D14306" t="s">
        <v>9250</v>
      </c>
      <c r="E14306">
        <v>1924</v>
      </c>
      <c r="F14306" t="s">
        <v>15</v>
      </c>
      <c r="H14306" s="19">
        <v>42811</v>
      </c>
      <c r="I14306" s="20">
        <v>2</v>
      </c>
      <c r="J14306" t="s">
        <v>9254</v>
      </c>
      <c r="K14306" s="1" t="s">
        <v>3580</v>
      </c>
      <c r="L14306">
        <v>1E-3</v>
      </c>
      <c r="M14306" s="20" t="s">
        <v>18</v>
      </c>
      <c r="O14306" s="1" t="s">
        <v>9242</v>
      </c>
      <c r="Q14306" s="19">
        <v>42814</v>
      </c>
      <c r="R14306" s="20" t="s">
        <v>15</v>
      </c>
      <c r="S14306" s="23">
        <v>42823</v>
      </c>
    </row>
    <row r="14307" spans="1:19" ht="90" x14ac:dyDescent="0.25">
      <c r="A14307">
        <v>75</v>
      </c>
      <c r="B14307" t="str">
        <f>IF(A14307="","",VLOOKUP(A14307,LOVs!$A$3:$B$62,2))</f>
        <v>Mission</v>
      </c>
      <c r="C14307" t="str">
        <f>Table1[[#This Row],[School Name]]</f>
        <v>E.S. Richards Elementary</v>
      </c>
      <c r="D14307" t="s">
        <v>9259</v>
      </c>
      <c r="E14307">
        <v>1951</v>
      </c>
      <c r="F14307" t="s">
        <v>15</v>
      </c>
      <c r="H14307" s="19">
        <v>43085</v>
      </c>
      <c r="I14307" s="20">
        <v>2</v>
      </c>
      <c r="J14307" t="s">
        <v>54</v>
      </c>
      <c r="K14307" s="1" t="s">
        <v>9252</v>
      </c>
      <c r="L14307">
        <v>3.0000000000000001E-3</v>
      </c>
      <c r="M14307" s="20" t="s">
        <v>18</v>
      </c>
      <c r="O14307" s="1" t="s">
        <v>9242</v>
      </c>
      <c r="Q14307" s="19">
        <v>43088</v>
      </c>
      <c r="R14307" s="20" t="s">
        <v>15</v>
      </c>
      <c r="S14307" s="23">
        <v>42823</v>
      </c>
    </row>
    <row r="14308" spans="1:19" ht="90" x14ac:dyDescent="0.25">
      <c r="A14308">
        <v>75</v>
      </c>
      <c r="B14308" t="str">
        <f>IF(A14308="","",VLOOKUP(A14308,LOVs!$A$3:$B$62,2))</f>
        <v>Mission</v>
      </c>
      <c r="C14308" t="str">
        <f>Table1[[#This Row],[School Name]]</f>
        <v>E.S. Richards Elementary</v>
      </c>
      <c r="D14308" t="s">
        <v>9259</v>
      </c>
      <c r="E14308">
        <v>1951</v>
      </c>
      <c r="F14308" t="s">
        <v>15</v>
      </c>
      <c r="H14308" s="19">
        <v>43085</v>
      </c>
      <c r="I14308" s="20">
        <v>2</v>
      </c>
      <c r="J14308" t="s">
        <v>97</v>
      </c>
      <c r="K14308" s="1" t="s">
        <v>9260</v>
      </c>
      <c r="L14308">
        <v>2.4E-2</v>
      </c>
      <c r="M14308" s="20" t="s">
        <v>15</v>
      </c>
      <c r="N14308" s="1" t="s">
        <v>9244</v>
      </c>
      <c r="O14308" s="1" t="s">
        <v>9242</v>
      </c>
      <c r="Q14308" s="19">
        <v>43088</v>
      </c>
      <c r="R14308" s="20" t="s">
        <v>15</v>
      </c>
      <c r="S14308" s="23">
        <v>42823</v>
      </c>
    </row>
    <row r="14309" spans="1:19" ht="90" x14ac:dyDescent="0.25">
      <c r="A14309">
        <v>75</v>
      </c>
      <c r="B14309" t="str">
        <f>IF(A14309="","",VLOOKUP(A14309,LOVs!$A$3:$B$62,2))</f>
        <v>Mission</v>
      </c>
      <c r="C14309" t="str">
        <f>Table1[[#This Row],[School Name]]</f>
        <v>E.S. Richards Elementary</v>
      </c>
      <c r="D14309" t="s">
        <v>9259</v>
      </c>
      <c r="E14309">
        <v>1951</v>
      </c>
      <c r="F14309" t="s">
        <v>15</v>
      </c>
      <c r="H14309" s="19">
        <v>43085</v>
      </c>
      <c r="I14309" s="20">
        <v>2</v>
      </c>
      <c r="J14309" t="s">
        <v>54</v>
      </c>
      <c r="K14309" s="1" t="s">
        <v>9261</v>
      </c>
      <c r="L14309">
        <v>3.0000000000000001E-3</v>
      </c>
      <c r="M14309" s="20" t="s">
        <v>18</v>
      </c>
      <c r="O14309" s="1" t="s">
        <v>9242</v>
      </c>
      <c r="Q14309" s="19">
        <v>43088</v>
      </c>
      <c r="R14309" s="20" t="s">
        <v>15</v>
      </c>
      <c r="S14309" s="23">
        <v>42823</v>
      </c>
    </row>
    <row r="14310" spans="1:19" ht="90" x14ac:dyDescent="0.25">
      <c r="A14310">
        <v>75</v>
      </c>
      <c r="B14310" t="str">
        <f>IF(A14310="","",VLOOKUP(A14310,LOVs!$A$3:$B$62,2))</f>
        <v>Mission</v>
      </c>
      <c r="C14310" t="str">
        <f>Table1[[#This Row],[School Name]]</f>
        <v>E.S. Richards Elementary</v>
      </c>
      <c r="D14310" t="s">
        <v>9259</v>
      </c>
      <c r="E14310">
        <v>1951</v>
      </c>
      <c r="F14310" t="s">
        <v>15</v>
      </c>
      <c r="H14310" s="19">
        <v>43085</v>
      </c>
      <c r="I14310" s="20">
        <v>2</v>
      </c>
      <c r="J14310" t="s">
        <v>97</v>
      </c>
      <c r="K14310" s="1" t="s">
        <v>452</v>
      </c>
      <c r="L14310">
        <v>5.0000000000000001E-3</v>
      </c>
      <c r="M14310" s="20" t="s">
        <v>18</v>
      </c>
      <c r="O14310" s="1" t="s">
        <v>9242</v>
      </c>
      <c r="Q14310" s="19">
        <v>43088</v>
      </c>
      <c r="R14310" s="20" t="s">
        <v>15</v>
      </c>
      <c r="S14310" s="23">
        <v>42823</v>
      </c>
    </row>
    <row r="14311" spans="1:19" ht="90" x14ac:dyDescent="0.25">
      <c r="A14311">
        <v>75</v>
      </c>
      <c r="B14311" t="str">
        <f>IF(A14311="","",VLOOKUP(A14311,LOVs!$A$3:$B$62,2))</f>
        <v>Mission</v>
      </c>
      <c r="C14311" t="str">
        <f>Table1[[#This Row],[School Name]]</f>
        <v>E.S. Richards Elementary</v>
      </c>
      <c r="D14311" t="s">
        <v>9259</v>
      </c>
      <c r="E14311">
        <v>1951</v>
      </c>
      <c r="F14311" t="s">
        <v>15</v>
      </c>
      <c r="H14311" s="19">
        <v>43085</v>
      </c>
      <c r="I14311" s="20">
        <v>2</v>
      </c>
      <c r="J14311" t="s">
        <v>97</v>
      </c>
      <c r="K14311" s="1" t="s">
        <v>3578</v>
      </c>
      <c r="L14311">
        <v>5.8000000000000003E-2</v>
      </c>
      <c r="M14311" s="20" t="s">
        <v>15</v>
      </c>
      <c r="N14311" s="1" t="s">
        <v>9244</v>
      </c>
      <c r="O14311" s="1" t="s">
        <v>9242</v>
      </c>
      <c r="Q14311" s="19">
        <v>43088</v>
      </c>
      <c r="R14311" s="20" t="s">
        <v>15</v>
      </c>
      <c r="S14311" s="23">
        <v>42823</v>
      </c>
    </row>
    <row r="14312" spans="1:19" ht="90" x14ac:dyDescent="0.25">
      <c r="A14312">
        <v>75</v>
      </c>
      <c r="B14312" t="str">
        <f>IF(A14312="","",VLOOKUP(A14312,LOVs!$A$3:$B$62,2))</f>
        <v>Mission</v>
      </c>
      <c r="C14312" t="str">
        <f>Table1[[#This Row],[School Name]]</f>
        <v>E.S. Richards Elementary</v>
      </c>
      <c r="D14312" t="s">
        <v>9259</v>
      </c>
      <c r="E14312">
        <v>1951</v>
      </c>
      <c r="F14312" t="s">
        <v>15</v>
      </c>
      <c r="H14312" s="19">
        <v>43085</v>
      </c>
      <c r="I14312" s="20">
        <v>2</v>
      </c>
      <c r="J14312" t="s">
        <v>97</v>
      </c>
      <c r="K14312" s="1" t="s">
        <v>9262</v>
      </c>
      <c r="L14312">
        <v>7.3999999999999996E-2</v>
      </c>
      <c r="M14312" s="20" t="s">
        <v>15</v>
      </c>
      <c r="N14312" s="1" t="s">
        <v>9244</v>
      </c>
      <c r="O14312" s="1" t="s">
        <v>9242</v>
      </c>
      <c r="Q14312" s="19">
        <v>43088</v>
      </c>
      <c r="R14312" s="20" t="s">
        <v>15</v>
      </c>
      <c r="S14312" s="23">
        <v>42823</v>
      </c>
    </row>
    <row r="14313" spans="1:19" ht="90" x14ac:dyDescent="0.25">
      <c r="A14313">
        <v>75</v>
      </c>
      <c r="B14313" t="str">
        <f>IF(A14313="","",VLOOKUP(A14313,LOVs!$A$3:$B$62,2))</f>
        <v>Mission</v>
      </c>
      <c r="C14313" t="str">
        <f>Table1[[#This Row],[School Name]]</f>
        <v>E.S. Richards Elementary</v>
      </c>
      <c r="D14313" t="s">
        <v>9259</v>
      </c>
      <c r="E14313">
        <v>1951</v>
      </c>
      <c r="F14313" t="s">
        <v>15</v>
      </c>
      <c r="H14313" s="19">
        <v>43085</v>
      </c>
      <c r="I14313" s="20">
        <v>2</v>
      </c>
      <c r="J14313" t="s">
        <v>97</v>
      </c>
      <c r="K14313" s="1" t="s">
        <v>3737</v>
      </c>
      <c r="L14313">
        <v>5.0000000000000001E-3</v>
      </c>
      <c r="M14313" s="20" t="s">
        <v>18</v>
      </c>
      <c r="O14313" s="1" t="s">
        <v>9242</v>
      </c>
      <c r="Q14313" s="19">
        <v>43088</v>
      </c>
      <c r="R14313" s="20" t="s">
        <v>15</v>
      </c>
      <c r="S14313" s="23">
        <v>42823</v>
      </c>
    </row>
    <row r="14314" spans="1:19" ht="90" x14ac:dyDescent="0.25">
      <c r="A14314">
        <v>75</v>
      </c>
      <c r="B14314" t="str">
        <f>IF(A14314="","",VLOOKUP(A14314,LOVs!$A$3:$B$62,2))</f>
        <v>Mission</v>
      </c>
      <c r="C14314" t="str">
        <f>Table1[[#This Row],[School Name]]</f>
        <v>E.S. Richards Elementary</v>
      </c>
      <c r="D14314" t="s">
        <v>9259</v>
      </c>
      <c r="E14314">
        <v>1951</v>
      </c>
      <c r="F14314" t="s">
        <v>15</v>
      </c>
      <c r="H14314" s="19">
        <v>43085</v>
      </c>
      <c r="I14314" s="20">
        <v>2</v>
      </c>
      <c r="J14314" t="s">
        <v>97</v>
      </c>
      <c r="K14314" s="1" t="s">
        <v>9263</v>
      </c>
      <c r="L14314">
        <v>8.9999999999999993E-3</v>
      </c>
      <c r="M14314" s="20" t="s">
        <v>18</v>
      </c>
      <c r="O14314" s="1" t="s">
        <v>9242</v>
      </c>
      <c r="Q14314" s="19">
        <v>43088</v>
      </c>
      <c r="R14314" s="20" t="s">
        <v>15</v>
      </c>
      <c r="S14314" s="23">
        <v>42823</v>
      </c>
    </row>
    <row r="14315" spans="1:19" ht="90" x14ac:dyDescent="0.25">
      <c r="A14315">
        <v>75</v>
      </c>
      <c r="B14315" t="str">
        <f>IF(A14315="","",VLOOKUP(A14315,LOVs!$A$3:$B$62,2))</f>
        <v>Mission</v>
      </c>
      <c r="C14315" t="str">
        <f>Table1[[#This Row],[School Name]]</f>
        <v>E.S. Richards Elementary</v>
      </c>
      <c r="D14315" t="s">
        <v>9259</v>
      </c>
      <c r="E14315">
        <v>1951</v>
      </c>
      <c r="F14315" t="s">
        <v>15</v>
      </c>
      <c r="H14315" s="19">
        <v>43085</v>
      </c>
      <c r="I14315" s="20">
        <v>2</v>
      </c>
      <c r="J14315" t="s">
        <v>57</v>
      </c>
      <c r="K14315" s="1" t="s">
        <v>3372</v>
      </c>
      <c r="L14315">
        <v>1E-3</v>
      </c>
      <c r="M14315" s="20" t="s">
        <v>18</v>
      </c>
      <c r="O14315" s="1" t="s">
        <v>9242</v>
      </c>
      <c r="Q14315" s="19">
        <v>43088</v>
      </c>
      <c r="R14315" s="20" t="s">
        <v>15</v>
      </c>
      <c r="S14315" s="23">
        <v>42823</v>
      </c>
    </row>
    <row r="14316" spans="1:19" ht="90" x14ac:dyDescent="0.25">
      <c r="A14316">
        <v>75</v>
      </c>
      <c r="B14316" t="str">
        <f>IF(A14316="","",VLOOKUP(A14316,LOVs!$A$3:$B$62,2))</f>
        <v>Mission</v>
      </c>
      <c r="C14316" t="str">
        <f>Table1[[#This Row],[School Name]]</f>
        <v>Mission Secondary</v>
      </c>
      <c r="D14316" t="s">
        <v>9264</v>
      </c>
      <c r="E14316">
        <v>1950</v>
      </c>
      <c r="F14316" t="s">
        <v>15</v>
      </c>
      <c r="H14316" s="19">
        <v>43085</v>
      </c>
      <c r="I14316" s="20">
        <v>2</v>
      </c>
      <c r="J14316" t="s">
        <v>9265</v>
      </c>
      <c r="K14316" s="1" t="s">
        <v>3385</v>
      </c>
      <c r="L14316">
        <v>3.0000000000000001E-3</v>
      </c>
      <c r="M14316" s="20" t="s">
        <v>18</v>
      </c>
      <c r="O14316" s="1" t="s">
        <v>9242</v>
      </c>
      <c r="Q14316" s="19">
        <v>43088</v>
      </c>
      <c r="R14316" s="20" t="s">
        <v>15</v>
      </c>
      <c r="S14316" s="23">
        <v>42823</v>
      </c>
    </row>
    <row r="14317" spans="1:19" ht="90" x14ac:dyDescent="0.25">
      <c r="A14317">
        <v>75</v>
      </c>
      <c r="B14317" t="str">
        <f>IF(A14317="","",VLOOKUP(A14317,LOVs!$A$3:$B$62,2))</f>
        <v>Mission</v>
      </c>
      <c r="C14317" t="str">
        <f>Table1[[#This Row],[School Name]]</f>
        <v>Mission Secondary</v>
      </c>
      <c r="D14317" t="s">
        <v>9264</v>
      </c>
      <c r="E14317">
        <v>1950</v>
      </c>
      <c r="F14317" t="s">
        <v>15</v>
      </c>
      <c r="H14317" s="19">
        <v>43085</v>
      </c>
      <c r="I14317" s="20">
        <v>2</v>
      </c>
      <c r="J14317" t="s">
        <v>9266</v>
      </c>
      <c r="K14317" s="1" t="s">
        <v>9267</v>
      </c>
      <c r="L14317">
        <v>2E-3</v>
      </c>
      <c r="M14317" s="20" t="s">
        <v>18</v>
      </c>
      <c r="O14317" s="1" t="s">
        <v>9242</v>
      </c>
      <c r="Q14317" s="19">
        <v>43088</v>
      </c>
      <c r="R14317" s="20" t="s">
        <v>15</v>
      </c>
      <c r="S14317" s="23">
        <v>42823</v>
      </c>
    </row>
    <row r="14318" spans="1:19" ht="90" x14ac:dyDescent="0.25">
      <c r="A14318">
        <v>75</v>
      </c>
      <c r="B14318" t="str">
        <f>IF(A14318="","",VLOOKUP(A14318,LOVs!$A$3:$B$62,2))</f>
        <v>Mission</v>
      </c>
      <c r="C14318" t="str">
        <f>Table1[[#This Row],[School Name]]</f>
        <v>Mission Secondary</v>
      </c>
      <c r="D14318" t="s">
        <v>9264</v>
      </c>
      <c r="E14318">
        <v>1950</v>
      </c>
      <c r="F14318" t="s">
        <v>15</v>
      </c>
      <c r="H14318" s="19">
        <v>43085</v>
      </c>
      <c r="I14318" s="20">
        <v>2</v>
      </c>
      <c r="J14318" t="s">
        <v>9268</v>
      </c>
      <c r="K14318" s="1" t="s">
        <v>9269</v>
      </c>
      <c r="L14318">
        <v>2E-3</v>
      </c>
      <c r="M14318" s="20" t="s">
        <v>18</v>
      </c>
      <c r="O14318" s="1" t="s">
        <v>9242</v>
      </c>
      <c r="Q14318" s="19">
        <v>43088</v>
      </c>
      <c r="R14318" s="20" t="s">
        <v>15</v>
      </c>
      <c r="S14318" s="23">
        <v>42823</v>
      </c>
    </row>
    <row r="14319" spans="1:19" ht="90" x14ac:dyDescent="0.25">
      <c r="A14319">
        <v>75</v>
      </c>
      <c r="B14319" t="str">
        <f>IF(A14319="","",VLOOKUP(A14319,LOVs!$A$3:$B$62,2))</f>
        <v>Mission</v>
      </c>
      <c r="C14319" t="str">
        <f>Table1[[#This Row],[School Name]]</f>
        <v>Mission Secondary</v>
      </c>
      <c r="D14319" t="s">
        <v>9264</v>
      </c>
      <c r="E14319">
        <v>1950</v>
      </c>
      <c r="F14319" t="s">
        <v>15</v>
      </c>
      <c r="H14319" s="19">
        <v>43085</v>
      </c>
      <c r="I14319" s="20">
        <v>2</v>
      </c>
      <c r="J14319" t="s">
        <v>97</v>
      </c>
      <c r="K14319" s="1" t="s">
        <v>9270</v>
      </c>
      <c r="L14319">
        <v>3.0000000000000001E-3</v>
      </c>
      <c r="M14319" s="20" t="s">
        <v>18</v>
      </c>
      <c r="O14319" s="1" t="s">
        <v>9242</v>
      </c>
      <c r="Q14319" s="19">
        <v>43088</v>
      </c>
      <c r="R14319" s="20" t="s">
        <v>15</v>
      </c>
      <c r="S14319" s="23">
        <v>42823</v>
      </c>
    </row>
    <row r="14320" spans="1:19" ht="90" x14ac:dyDescent="0.25">
      <c r="A14320">
        <v>75</v>
      </c>
      <c r="B14320" t="str">
        <f>IF(A14320="","",VLOOKUP(A14320,LOVs!$A$3:$B$62,2))</f>
        <v>Mission</v>
      </c>
      <c r="C14320" t="str">
        <f>Table1[[#This Row],[School Name]]</f>
        <v>Mission Secondary</v>
      </c>
      <c r="D14320" t="s">
        <v>9264</v>
      </c>
      <c r="E14320">
        <v>1950</v>
      </c>
      <c r="F14320" t="s">
        <v>15</v>
      </c>
      <c r="H14320" s="19">
        <v>43085</v>
      </c>
      <c r="I14320" s="20">
        <v>2</v>
      </c>
      <c r="J14320" t="s">
        <v>9271</v>
      </c>
      <c r="K14320" s="1" t="s">
        <v>9272</v>
      </c>
      <c r="L14320">
        <v>0</v>
      </c>
      <c r="M14320" s="20" t="s">
        <v>18</v>
      </c>
      <c r="O14320" s="1" t="s">
        <v>9242</v>
      </c>
      <c r="Q14320" s="19">
        <v>43088</v>
      </c>
      <c r="R14320" s="20" t="s">
        <v>15</v>
      </c>
      <c r="S14320" s="23">
        <v>42823</v>
      </c>
    </row>
    <row r="14321" spans="1:19" ht="90" x14ac:dyDescent="0.25">
      <c r="A14321">
        <v>75</v>
      </c>
      <c r="B14321" t="str">
        <f>IF(A14321="","",VLOOKUP(A14321,LOVs!$A$3:$B$62,2))</f>
        <v>Mission</v>
      </c>
      <c r="C14321" t="str">
        <f>Table1[[#This Row],[School Name]]</f>
        <v>Mission Secondary</v>
      </c>
      <c r="D14321" t="s">
        <v>9264</v>
      </c>
      <c r="E14321">
        <v>1950</v>
      </c>
      <c r="F14321" t="s">
        <v>15</v>
      </c>
      <c r="H14321" s="19">
        <v>43085</v>
      </c>
      <c r="I14321" s="20">
        <v>2</v>
      </c>
      <c r="J14321" t="s">
        <v>54</v>
      </c>
      <c r="K14321" s="1" t="s">
        <v>9273</v>
      </c>
      <c r="L14321">
        <v>7.0000000000000001E-3</v>
      </c>
      <c r="M14321" s="20" t="s">
        <v>18</v>
      </c>
      <c r="O14321" s="1" t="s">
        <v>9242</v>
      </c>
      <c r="Q14321" s="19">
        <v>43088</v>
      </c>
      <c r="R14321" s="20" t="s">
        <v>15</v>
      </c>
      <c r="S14321" s="23">
        <v>42823</v>
      </c>
    </row>
    <row r="14322" spans="1:19" ht="90" x14ac:dyDescent="0.25">
      <c r="A14322">
        <v>75</v>
      </c>
      <c r="B14322" t="str">
        <f>IF(A14322="","",VLOOKUP(A14322,LOVs!$A$3:$B$62,2))</f>
        <v>Mission</v>
      </c>
      <c r="C14322" t="str">
        <f>Table1[[#This Row],[School Name]]</f>
        <v>Mission Secondary</v>
      </c>
      <c r="D14322" t="s">
        <v>9264</v>
      </c>
      <c r="E14322">
        <v>1950</v>
      </c>
      <c r="F14322" t="s">
        <v>15</v>
      </c>
      <c r="H14322" s="19">
        <v>43085</v>
      </c>
      <c r="I14322" s="20">
        <v>2</v>
      </c>
      <c r="J14322" t="s">
        <v>97</v>
      </c>
      <c r="K14322" s="1" t="s">
        <v>9274</v>
      </c>
      <c r="L14322">
        <v>1E-3</v>
      </c>
      <c r="M14322" s="20" t="s">
        <v>18</v>
      </c>
      <c r="O14322" s="1" t="s">
        <v>9242</v>
      </c>
      <c r="Q14322" s="19">
        <v>43088</v>
      </c>
      <c r="R14322" s="20" t="s">
        <v>15</v>
      </c>
      <c r="S14322" s="23">
        <v>42823</v>
      </c>
    </row>
    <row r="14323" spans="1:19" ht="90" x14ac:dyDescent="0.25">
      <c r="A14323">
        <v>75</v>
      </c>
      <c r="B14323" t="str">
        <f>IF(A14323="","",VLOOKUP(A14323,LOVs!$A$3:$B$62,2))</f>
        <v>Mission</v>
      </c>
      <c r="C14323" t="str">
        <f>Table1[[#This Row],[School Name]]</f>
        <v>Mission Secondary</v>
      </c>
      <c r="D14323" t="s">
        <v>9264</v>
      </c>
      <c r="E14323">
        <v>1950</v>
      </c>
      <c r="F14323" t="s">
        <v>15</v>
      </c>
      <c r="H14323" s="19">
        <v>43085</v>
      </c>
      <c r="I14323" s="20">
        <v>2</v>
      </c>
      <c r="J14323" t="s">
        <v>97</v>
      </c>
      <c r="K14323" s="1" t="s">
        <v>9275</v>
      </c>
      <c r="L14323">
        <v>5.0000000000000001E-3</v>
      </c>
      <c r="M14323" s="20" t="s">
        <v>18</v>
      </c>
      <c r="O14323" s="1" t="s">
        <v>9242</v>
      </c>
      <c r="Q14323" s="19">
        <v>43088</v>
      </c>
      <c r="R14323" s="20" t="s">
        <v>15</v>
      </c>
      <c r="S14323" s="23">
        <v>42823</v>
      </c>
    </row>
    <row r="14324" spans="1:19" ht="90" x14ac:dyDescent="0.25">
      <c r="A14324">
        <v>75</v>
      </c>
      <c r="B14324" t="str">
        <f>IF(A14324="","",VLOOKUP(A14324,LOVs!$A$3:$B$62,2))</f>
        <v>Mission</v>
      </c>
      <c r="C14324" t="str">
        <f>Table1[[#This Row],[School Name]]</f>
        <v>Mission Secondary</v>
      </c>
      <c r="D14324" t="s">
        <v>9264</v>
      </c>
      <c r="E14324">
        <v>1950</v>
      </c>
      <c r="F14324" t="s">
        <v>15</v>
      </c>
      <c r="H14324" s="19">
        <v>43085</v>
      </c>
      <c r="I14324" s="20">
        <v>2</v>
      </c>
      <c r="J14324" t="s">
        <v>97</v>
      </c>
      <c r="K14324" s="1" t="s">
        <v>9276</v>
      </c>
      <c r="L14324">
        <v>2E-3</v>
      </c>
      <c r="M14324" s="20" t="s">
        <v>18</v>
      </c>
      <c r="O14324" s="1" t="s">
        <v>9242</v>
      </c>
      <c r="Q14324" s="19">
        <v>43088</v>
      </c>
      <c r="R14324" s="20" t="s">
        <v>15</v>
      </c>
      <c r="S14324" s="23">
        <v>42823</v>
      </c>
    </row>
    <row r="14325" spans="1:19" ht="90" x14ac:dyDescent="0.25">
      <c r="A14325">
        <v>75</v>
      </c>
      <c r="B14325" t="str">
        <f>IF(A14325="","",VLOOKUP(A14325,LOVs!$A$3:$B$62,2))</f>
        <v>Mission</v>
      </c>
      <c r="C14325" t="str">
        <f>Table1[[#This Row],[School Name]]</f>
        <v>Mission Secondary</v>
      </c>
      <c r="D14325" t="s">
        <v>9264</v>
      </c>
      <c r="E14325">
        <v>1950</v>
      </c>
      <c r="F14325" t="s">
        <v>15</v>
      </c>
      <c r="H14325" s="19">
        <v>43085</v>
      </c>
      <c r="I14325" s="20">
        <v>2</v>
      </c>
      <c r="J14325" t="s">
        <v>97</v>
      </c>
      <c r="K14325" s="1" t="s">
        <v>571</v>
      </c>
      <c r="L14325">
        <v>2E-3</v>
      </c>
      <c r="M14325" s="20" t="s">
        <v>18</v>
      </c>
      <c r="O14325" s="1" t="s">
        <v>9242</v>
      </c>
      <c r="Q14325" s="19">
        <v>43088</v>
      </c>
      <c r="R14325" s="20" t="s">
        <v>15</v>
      </c>
      <c r="S14325" s="23">
        <v>42823</v>
      </c>
    </row>
    <row r="14326" spans="1:19" ht="90" x14ac:dyDescent="0.25">
      <c r="A14326">
        <v>75</v>
      </c>
      <c r="B14326" t="str">
        <f>IF(A14326="","",VLOOKUP(A14326,LOVs!$A$3:$B$62,2))</f>
        <v>Mission</v>
      </c>
      <c r="C14326" t="str">
        <f>Table1[[#This Row],[School Name]]</f>
        <v>Mission Secondary</v>
      </c>
      <c r="D14326" t="s">
        <v>9264</v>
      </c>
      <c r="E14326">
        <v>1950</v>
      </c>
      <c r="F14326" t="s">
        <v>15</v>
      </c>
      <c r="H14326" s="19">
        <v>43085</v>
      </c>
      <c r="I14326" s="20">
        <v>2</v>
      </c>
      <c r="J14326" t="s">
        <v>9277</v>
      </c>
      <c r="K14326" s="1" t="s">
        <v>1060</v>
      </c>
      <c r="L14326">
        <v>1E-3</v>
      </c>
      <c r="M14326" s="20" t="s">
        <v>18</v>
      </c>
      <c r="O14326" s="1" t="s">
        <v>9242</v>
      </c>
      <c r="Q14326" s="19">
        <v>43088</v>
      </c>
      <c r="R14326" s="20" t="s">
        <v>15</v>
      </c>
      <c r="S14326" s="23">
        <v>42823</v>
      </c>
    </row>
    <row r="14327" spans="1:19" ht="90" x14ac:dyDescent="0.25">
      <c r="A14327">
        <v>75</v>
      </c>
      <c r="B14327" t="str">
        <f>IF(A14327="","",VLOOKUP(A14327,LOVs!$A$3:$B$62,2))</f>
        <v>Mission</v>
      </c>
      <c r="C14327" t="str">
        <f>Table1[[#This Row],[School Name]]</f>
        <v>Mission Secondary</v>
      </c>
      <c r="D14327" t="s">
        <v>9264</v>
      </c>
      <c r="E14327">
        <v>1950</v>
      </c>
      <c r="F14327" t="s">
        <v>15</v>
      </c>
      <c r="H14327" s="19">
        <v>43085</v>
      </c>
      <c r="I14327" s="20">
        <v>2</v>
      </c>
      <c r="J14327" t="s">
        <v>97</v>
      </c>
      <c r="K14327" s="1" t="s">
        <v>9278</v>
      </c>
      <c r="L14327">
        <v>2E-3</v>
      </c>
      <c r="M14327" s="20" t="s">
        <v>18</v>
      </c>
      <c r="O14327" s="1" t="s">
        <v>9242</v>
      </c>
      <c r="Q14327" s="19">
        <v>43088</v>
      </c>
      <c r="R14327" s="20" t="s">
        <v>15</v>
      </c>
      <c r="S14327" s="23">
        <v>42823</v>
      </c>
    </row>
    <row r="14328" spans="1:19" ht="90" x14ac:dyDescent="0.25">
      <c r="A14328">
        <v>75</v>
      </c>
      <c r="B14328" t="str">
        <f>IF(A14328="","",VLOOKUP(A14328,LOVs!$A$3:$B$62,2))</f>
        <v>Mission</v>
      </c>
      <c r="C14328" t="str">
        <f>Table1[[#This Row],[School Name]]</f>
        <v>Mission Secondary</v>
      </c>
      <c r="D14328" t="s">
        <v>9264</v>
      </c>
      <c r="E14328">
        <v>1950</v>
      </c>
      <c r="F14328" t="s">
        <v>15</v>
      </c>
      <c r="H14328" s="19">
        <v>43085</v>
      </c>
      <c r="I14328" s="20">
        <v>2</v>
      </c>
      <c r="J14328" t="s">
        <v>97</v>
      </c>
      <c r="K14328" s="1" t="s">
        <v>9279</v>
      </c>
      <c r="L14328">
        <v>5.2999999999999999E-2</v>
      </c>
      <c r="M14328" s="20" t="s">
        <v>15</v>
      </c>
      <c r="N14328" s="1" t="s">
        <v>9244</v>
      </c>
      <c r="O14328" s="1" t="s">
        <v>9242</v>
      </c>
      <c r="Q14328" s="19">
        <v>43088</v>
      </c>
      <c r="R14328" s="20" t="s">
        <v>15</v>
      </c>
      <c r="S14328" s="23">
        <v>42823</v>
      </c>
    </row>
    <row r="14329" spans="1:19" ht="90" x14ac:dyDescent="0.25">
      <c r="A14329">
        <v>75</v>
      </c>
      <c r="B14329" t="str">
        <f>IF(A14329="","",VLOOKUP(A14329,LOVs!$A$3:$B$62,2))</f>
        <v>Mission</v>
      </c>
      <c r="C14329" t="str">
        <f>Table1[[#This Row],[School Name]]</f>
        <v>Mission Secondary</v>
      </c>
      <c r="D14329" t="s">
        <v>9264</v>
      </c>
      <c r="E14329">
        <v>1950</v>
      </c>
      <c r="F14329" t="s">
        <v>15</v>
      </c>
      <c r="H14329" s="19">
        <v>43085</v>
      </c>
      <c r="I14329" s="20">
        <v>2</v>
      </c>
      <c r="J14329" t="s">
        <v>54</v>
      </c>
      <c r="K14329" s="1" t="s">
        <v>9280</v>
      </c>
      <c r="L14329">
        <v>4.0000000000000001E-3</v>
      </c>
      <c r="M14329" s="20" t="s">
        <v>18</v>
      </c>
      <c r="O14329" s="1" t="s">
        <v>9242</v>
      </c>
      <c r="Q14329" s="19">
        <v>43088</v>
      </c>
      <c r="R14329" s="20" t="s">
        <v>15</v>
      </c>
      <c r="S14329" s="23">
        <v>42823</v>
      </c>
    </row>
    <row r="14330" spans="1:19" ht="90" x14ac:dyDescent="0.25">
      <c r="A14330">
        <v>75</v>
      </c>
      <c r="B14330" t="str">
        <f>IF(A14330="","",VLOOKUP(A14330,LOVs!$A$3:$B$62,2))</f>
        <v>Mission</v>
      </c>
      <c r="C14330" t="str">
        <f>Table1[[#This Row],[School Name]]</f>
        <v>Mission Secondary</v>
      </c>
      <c r="D14330" t="s">
        <v>9264</v>
      </c>
      <c r="E14330">
        <v>1950</v>
      </c>
      <c r="F14330" t="s">
        <v>15</v>
      </c>
      <c r="H14330" s="19">
        <v>43085</v>
      </c>
      <c r="I14330" s="20">
        <v>2</v>
      </c>
      <c r="J14330" t="s">
        <v>73</v>
      </c>
      <c r="K14330" s="1" t="s">
        <v>9281</v>
      </c>
      <c r="L14330">
        <v>0.17199999999999999</v>
      </c>
      <c r="M14330" s="20" t="s">
        <v>15</v>
      </c>
      <c r="N14330" s="1" t="s">
        <v>9247</v>
      </c>
      <c r="O14330" s="1" t="s">
        <v>9242</v>
      </c>
      <c r="Q14330" s="19">
        <v>43088</v>
      </c>
      <c r="R14330" s="20" t="s">
        <v>15</v>
      </c>
      <c r="S14330" s="23">
        <v>42823</v>
      </c>
    </row>
    <row r="14331" spans="1:19" ht="90" x14ac:dyDescent="0.25">
      <c r="A14331">
        <v>75</v>
      </c>
      <c r="B14331" t="str">
        <f>IF(A14331="","",VLOOKUP(A14331,LOVs!$A$3:$B$62,2))</f>
        <v>Mission</v>
      </c>
      <c r="C14331" t="str">
        <f>Table1[[#This Row],[School Name]]</f>
        <v>Mission Secondary</v>
      </c>
      <c r="D14331" t="s">
        <v>9264</v>
      </c>
      <c r="E14331">
        <v>1950</v>
      </c>
      <c r="F14331" t="s">
        <v>15</v>
      </c>
      <c r="H14331" s="19">
        <v>43085</v>
      </c>
      <c r="I14331" s="20">
        <v>2</v>
      </c>
      <c r="J14331" t="s">
        <v>97</v>
      </c>
      <c r="K14331" s="1" t="s">
        <v>9282</v>
      </c>
      <c r="L14331">
        <v>1.6E-2</v>
      </c>
      <c r="M14331" s="20" t="s">
        <v>15</v>
      </c>
      <c r="N14331" s="1" t="s">
        <v>9244</v>
      </c>
      <c r="O14331" s="1" t="s">
        <v>9242</v>
      </c>
      <c r="Q14331" s="19">
        <v>43088</v>
      </c>
      <c r="R14331" s="20" t="s">
        <v>15</v>
      </c>
      <c r="S14331" s="23">
        <v>42823</v>
      </c>
    </row>
    <row r="14332" spans="1:19" ht="90" x14ac:dyDescent="0.25">
      <c r="A14332">
        <v>75</v>
      </c>
      <c r="B14332" t="str">
        <f>IF(A14332="","",VLOOKUP(A14332,LOVs!$A$3:$B$62,2))</f>
        <v>Mission</v>
      </c>
      <c r="C14332" t="str">
        <f>Table1[[#This Row],[School Name]]</f>
        <v>Mission Secondary</v>
      </c>
      <c r="D14332" t="s">
        <v>9264</v>
      </c>
      <c r="E14332">
        <v>1950</v>
      </c>
      <c r="F14332" t="s">
        <v>15</v>
      </c>
      <c r="H14332" s="19">
        <v>43085</v>
      </c>
      <c r="I14332" s="20">
        <v>2</v>
      </c>
      <c r="J14332" t="s">
        <v>54</v>
      </c>
      <c r="K14332" s="1" t="s">
        <v>8559</v>
      </c>
      <c r="L14332">
        <v>2.9000000000000001E-2</v>
      </c>
      <c r="M14332" s="20" t="s">
        <v>15</v>
      </c>
      <c r="N14332" s="1" t="s">
        <v>9247</v>
      </c>
      <c r="O14332" s="1" t="s">
        <v>9242</v>
      </c>
      <c r="Q14332" s="19">
        <v>43088</v>
      </c>
      <c r="R14332" s="20" t="s">
        <v>15</v>
      </c>
      <c r="S14332" s="23">
        <v>42823</v>
      </c>
    </row>
    <row r="14333" spans="1:19" ht="90" x14ac:dyDescent="0.25">
      <c r="A14333">
        <v>75</v>
      </c>
      <c r="B14333" t="str">
        <f>IF(A14333="","",VLOOKUP(A14333,LOVs!$A$3:$B$62,2))</f>
        <v>Mission</v>
      </c>
      <c r="C14333" t="str">
        <f>Table1[[#This Row],[School Name]]</f>
        <v>Mission Secondary</v>
      </c>
      <c r="D14333" t="s">
        <v>9264</v>
      </c>
      <c r="E14333">
        <v>1950</v>
      </c>
      <c r="F14333" t="s">
        <v>15</v>
      </c>
      <c r="H14333" s="19">
        <v>43085</v>
      </c>
      <c r="I14333" s="20">
        <v>2</v>
      </c>
      <c r="J14333" t="s">
        <v>97</v>
      </c>
      <c r="K14333" s="1" t="s">
        <v>1091</v>
      </c>
      <c r="L14333">
        <v>5.0000000000000001E-3</v>
      </c>
      <c r="M14333" s="20" t="s">
        <v>18</v>
      </c>
      <c r="O14333" s="1" t="s">
        <v>9242</v>
      </c>
      <c r="Q14333" s="19">
        <v>43088</v>
      </c>
      <c r="R14333" s="20" t="s">
        <v>15</v>
      </c>
      <c r="S14333" s="23">
        <v>42823</v>
      </c>
    </row>
    <row r="14334" spans="1:19" ht="90" x14ac:dyDescent="0.25">
      <c r="A14334">
        <v>75</v>
      </c>
      <c r="B14334" t="str">
        <f>IF(A14334="","",VLOOKUP(A14334,LOVs!$A$3:$B$62,2))</f>
        <v>Mission</v>
      </c>
      <c r="C14334" t="str">
        <f>Table1[[#This Row],[School Name]]</f>
        <v>Mission Secondary</v>
      </c>
      <c r="D14334" t="s">
        <v>9264</v>
      </c>
      <c r="E14334">
        <v>1950</v>
      </c>
      <c r="F14334" t="s">
        <v>15</v>
      </c>
      <c r="H14334" s="19">
        <v>43085</v>
      </c>
      <c r="I14334" s="20">
        <v>2</v>
      </c>
      <c r="J14334" t="s">
        <v>9283</v>
      </c>
      <c r="K14334" s="1" t="s">
        <v>2656</v>
      </c>
      <c r="L14334">
        <v>2E-3</v>
      </c>
      <c r="M14334" s="20" t="s">
        <v>18</v>
      </c>
      <c r="O14334" s="1" t="s">
        <v>9242</v>
      </c>
      <c r="Q14334" s="19">
        <v>43088</v>
      </c>
      <c r="R14334" s="20" t="s">
        <v>15</v>
      </c>
      <c r="S14334" s="23">
        <v>42823</v>
      </c>
    </row>
    <row r="14335" spans="1:19" ht="90" x14ac:dyDescent="0.25">
      <c r="A14335">
        <v>75</v>
      </c>
      <c r="B14335" t="str">
        <f>IF(A14335="","",VLOOKUP(A14335,LOVs!$A$3:$B$62,2))</f>
        <v>Mission</v>
      </c>
      <c r="C14335" t="str">
        <f>Table1[[#This Row],[School Name]]</f>
        <v>Mission Secondary</v>
      </c>
      <c r="D14335" t="s">
        <v>9264</v>
      </c>
      <c r="E14335">
        <v>1950</v>
      </c>
      <c r="F14335" t="s">
        <v>15</v>
      </c>
      <c r="H14335" s="19">
        <v>43085</v>
      </c>
      <c r="I14335" s="20">
        <v>2</v>
      </c>
      <c r="J14335" t="s">
        <v>9284</v>
      </c>
      <c r="K14335" s="1" t="s">
        <v>2657</v>
      </c>
      <c r="L14335">
        <v>2E-3</v>
      </c>
      <c r="M14335" s="20" t="s">
        <v>18</v>
      </c>
      <c r="O14335" s="1" t="s">
        <v>9242</v>
      </c>
      <c r="Q14335" s="19">
        <v>43088</v>
      </c>
      <c r="R14335" s="20" t="s">
        <v>15</v>
      </c>
      <c r="S14335" s="23">
        <v>42823</v>
      </c>
    </row>
    <row r="14336" spans="1:19" ht="90" x14ac:dyDescent="0.25">
      <c r="A14336">
        <v>75</v>
      </c>
      <c r="B14336" t="str">
        <f>IF(A14336="","",VLOOKUP(A14336,LOVs!$A$3:$B$62,2))</f>
        <v>Mission</v>
      </c>
      <c r="C14336" t="str">
        <f>Table1[[#This Row],[School Name]]</f>
        <v>Mission Secondary</v>
      </c>
      <c r="D14336" t="s">
        <v>9264</v>
      </c>
      <c r="E14336">
        <v>1950</v>
      </c>
      <c r="F14336" t="s">
        <v>15</v>
      </c>
      <c r="H14336" s="19">
        <v>43085</v>
      </c>
      <c r="I14336" s="20">
        <v>2</v>
      </c>
      <c r="J14336" t="s">
        <v>97</v>
      </c>
      <c r="K14336" s="1" t="s">
        <v>9285</v>
      </c>
      <c r="L14336">
        <v>0.02</v>
      </c>
      <c r="M14336" s="20" t="s">
        <v>15</v>
      </c>
      <c r="N14336" s="1" t="s">
        <v>9244</v>
      </c>
      <c r="O14336" s="1" t="s">
        <v>9242</v>
      </c>
      <c r="Q14336" s="19">
        <v>43088</v>
      </c>
      <c r="R14336" s="20" t="s">
        <v>15</v>
      </c>
      <c r="S14336" s="23">
        <v>42823</v>
      </c>
    </row>
    <row r="14337" spans="1:19" ht="90" x14ac:dyDescent="0.25">
      <c r="A14337">
        <v>75</v>
      </c>
      <c r="B14337" t="str">
        <f>IF(A14337="","",VLOOKUP(A14337,LOVs!$A$3:$B$62,2))</f>
        <v>Mission</v>
      </c>
      <c r="C14337" t="str">
        <f>Table1[[#This Row],[School Name]]</f>
        <v>Mission Secondary</v>
      </c>
      <c r="D14337" t="s">
        <v>9264</v>
      </c>
      <c r="E14337">
        <v>1950</v>
      </c>
      <c r="F14337" t="s">
        <v>15</v>
      </c>
      <c r="H14337" s="19">
        <v>43085</v>
      </c>
      <c r="I14337" s="20">
        <v>2</v>
      </c>
      <c r="J14337" t="s">
        <v>97</v>
      </c>
      <c r="K14337" s="1" t="s">
        <v>9286</v>
      </c>
      <c r="L14337">
        <v>1E-3</v>
      </c>
      <c r="M14337" s="20" t="s">
        <v>18</v>
      </c>
      <c r="O14337" s="1" t="s">
        <v>9242</v>
      </c>
      <c r="Q14337" s="19">
        <v>43088</v>
      </c>
      <c r="R14337" s="20" t="s">
        <v>15</v>
      </c>
      <c r="S14337" s="23">
        <v>42823</v>
      </c>
    </row>
    <row r="14338" spans="1:19" ht="90" x14ac:dyDescent="0.25">
      <c r="A14338">
        <v>75</v>
      </c>
      <c r="B14338" t="str">
        <f>IF(A14338="","",VLOOKUP(A14338,LOVs!$A$3:$B$62,2))</f>
        <v>Mission</v>
      </c>
      <c r="C14338" t="str">
        <f>Table1[[#This Row],[School Name]]</f>
        <v>Mission Secondary</v>
      </c>
      <c r="D14338" t="s">
        <v>9264</v>
      </c>
      <c r="E14338">
        <v>1950</v>
      </c>
      <c r="F14338" t="s">
        <v>15</v>
      </c>
      <c r="H14338" s="19">
        <v>42752</v>
      </c>
      <c r="I14338" s="20">
        <v>2</v>
      </c>
      <c r="J14338" t="s">
        <v>9287</v>
      </c>
      <c r="K14338" s="1" t="s">
        <v>1060</v>
      </c>
      <c r="L14338">
        <v>1.2E-2</v>
      </c>
      <c r="M14338" s="20" t="s">
        <v>15</v>
      </c>
      <c r="N14338" s="1" t="s">
        <v>9288</v>
      </c>
      <c r="O14338" s="1" t="s">
        <v>9242</v>
      </c>
      <c r="Q14338" s="19">
        <v>42755</v>
      </c>
      <c r="R14338" s="20" t="s">
        <v>15</v>
      </c>
      <c r="S14338" s="23">
        <v>42823</v>
      </c>
    </row>
    <row r="14339" spans="1:19" ht="90" x14ac:dyDescent="0.25">
      <c r="A14339">
        <v>75</v>
      </c>
      <c r="B14339" t="str">
        <f>IF(A14339="","",VLOOKUP(A14339,LOVs!$A$3:$B$62,2))</f>
        <v>Mission</v>
      </c>
      <c r="C14339" t="str">
        <f>Table1[[#This Row],[School Name]]</f>
        <v>West Heights Elementary</v>
      </c>
      <c r="D14339" t="s">
        <v>9289</v>
      </c>
      <c r="E14339">
        <v>1958</v>
      </c>
      <c r="F14339" t="s">
        <v>15</v>
      </c>
      <c r="H14339" s="19">
        <v>42752</v>
      </c>
      <c r="I14339" s="20">
        <v>2</v>
      </c>
      <c r="J14339" t="s">
        <v>97</v>
      </c>
      <c r="K14339" s="1" t="s">
        <v>9290</v>
      </c>
      <c r="L14339">
        <v>6.5000000000000002E-2</v>
      </c>
      <c r="M14339" s="20" t="s">
        <v>15</v>
      </c>
      <c r="N14339" s="1" t="s">
        <v>9291</v>
      </c>
      <c r="O14339" s="1" t="s">
        <v>9242</v>
      </c>
      <c r="Q14339" s="19">
        <v>42755</v>
      </c>
      <c r="R14339" s="20" t="s">
        <v>15</v>
      </c>
      <c r="S14339" s="23">
        <v>42823</v>
      </c>
    </row>
    <row r="14340" spans="1:19" ht="90" x14ac:dyDescent="0.25">
      <c r="A14340">
        <v>75</v>
      </c>
      <c r="B14340" t="str">
        <f>IF(A14340="","",VLOOKUP(A14340,LOVs!$A$3:$B$62,2))</f>
        <v>Mission</v>
      </c>
      <c r="C14340" t="str">
        <f>Table1[[#This Row],[School Name]]</f>
        <v>West Heights Elementary</v>
      </c>
      <c r="D14340" t="s">
        <v>9289</v>
      </c>
      <c r="E14340">
        <v>1958</v>
      </c>
      <c r="F14340" t="s">
        <v>15</v>
      </c>
      <c r="H14340" s="19">
        <v>42752</v>
      </c>
      <c r="I14340" s="20">
        <v>2</v>
      </c>
      <c r="J14340" t="s">
        <v>54</v>
      </c>
      <c r="K14340" s="1" t="s">
        <v>9292</v>
      </c>
      <c r="L14340">
        <v>1E-3</v>
      </c>
      <c r="M14340" s="20" t="s">
        <v>18</v>
      </c>
      <c r="O14340" s="1" t="s">
        <v>9242</v>
      </c>
      <c r="Q14340" s="19">
        <v>42755</v>
      </c>
      <c r="R14340" s="20" t="s">
        <v>15</v>
      </c>
      <c r="S14340" s="23">
        <v>42823</v>
      </c>
    </row>
    <row r="14341" spans="1:19" ht="90" x14ac:dyDescent="0.25">
      <c r="A14341">
        <v>75</v>
      </c>
      <c r="B14341" t="str">
        <f>IF(A14341="","",VLOOKUP(A14341,LOVs!$A$3:$B$62,2))</f>
        <v>Mission</v>
      </c>
      <c r="C14341" t="str">
        <f>Table1[[#This Row],[School Name]]</f>
        <v>West Heights Elementary</v>
      </c>
      <c r="D14341" t="s">
        <v>9289</v>
      </c>
      <c r="E14341">
        <v>1958</v>
      </c>
      <c r="F14341" t="s">
        <v>15</v>
      </c>
      <c r="H14341" s="19">
        <v>42752</v>
      </c>
      <c r="I14341" s="20">
        <v>2</v>
      </c>
      <c r="J14341" t="s">
        <v>97</v>
      </c>
      <c r="K14341" s="1" t="s">
        <v>9293</v>
      </c>
      <c r="L14341">
        <v>2.5999999999999999E-2</v>
      </c>
      <c r="M14341" s="20" t="s">
        <v>15</v>
      </c>
      <c r="N14341" s="1" t="s">
        <v>9291</v>
      </c>
      <c r="O14341" s="1" t="s">
        <v>9242</v>
      </c>
      <c r="Q14341" s="19">
        <v>42755</v>
      </c>
      <c r="R14341" s="20" t="s">
        <v>15</v>
      </c>
      <c r="S14341" s="23">
        <v>42823</v>
      </c>
    </row>
    <row r="14342" spans="1:19" ht="90" x14ac:dyDescent="0.25">
      <c r="A14342">
        <v>75</v>
      </c>
      <c r="B14342" t="str">
        <f>IF(A14342="","",VLOOKUP(A14342,LOVs!$A$3:$B$62,2))</f>
        <v>Mission</v>
      </c>
      <c r="C14342" t="str">
        <f>Table1[[#This Row],[School Name]]</f>
        <v>West Heights Elementary</v>
      </c>
      <c r="D14342" t="s">
        <v>9289</v>
      </c>
      <c r="E14342">
        <v>1958</v>
      </c>
      <c r="F14342" t="s">
        <v>15</v>
      </c>
      <c r="H14342" s="19">
        <v>42752</v>
      </c>
      <c r="I14342" s="20">
        <v>2</v>
      </c>
      <c r="J14342" t="s">
        <v>97</v>
      </c>
      <c r="K14342" s="1" t="s">
        <v>3017</v>
      </c>
      <c r="L14342">
        <v>1E-3</v>
      </c>
      <c r="M14342" s="20" t="s">
        <v>18</v>
      </c>
      <c r="O14342" s="1" t="s">
        <v>9242</v>
      </c>
      <c r="Q14342" s="19">
        <v>42755</v>
      </c>
      <c r="R14342" s="20" t="s">
        <v>15</v>
      </c>
      <c r="S14342" s="23">
        <v>42823</v>
      </c>
    </row>
    <row r="14343" spans="1:19" ht="90" x14ac:dyDescent="0.25">
      <c r="A14343">
        <v>75</v>
      </c>
      <c r="B14343" t="str">
        <f>IF(A14343="","",VLOOKUP(A14343,LOVs!$A$3:$B$62,2))</f>
        <v>Mission</v>
      </c>
      <c r="C14343" t="str">
        <f>Table1[[#This Row],[School Name]]</f>
        <v>West Heights Elementary</v>
      </c>
      <c r="D14343" t="s">
        <v>9289</v>
      </c>
      <c r="E14343">
        <v>1958</v>
      </c>
      <c r="F14343" t="s">
        <v>15</v>
      </c>
      <c r="H14343" s="19">
        <v>42752</v>
      </c>
      <c r="I14343" s="20">
        <v>2</v>
      </c>
      <c r="J14343" t="s">
        <v>97</v>
      </c>
      <c r="K14343" s="1" t="s">
        <v>1192</v>
      </c>
      <c r="L14343">
        <v>1.0999999999999999E-2</v>
      </c>
      <c r="M14343" s="20" t="s">
        <v>15</v>
      </c>
      <c r="N14343" s="1" t="s">
        <v>9291</v>
      </c>
      <c r="O14343" s="1" t="s">
        <v>9242</v>
      </c>
      <c r="Q14343" s="19">
        <v>42755</v>
      </c>
      <c r="R14343" s="20" t="s">
        <v>15</v>
      </c>
      <c r="S14343" s="23">
        <v>42823</v>
      </c>
    </row>
    <row r="14344" spans="1:19" ht="90" x14ac:dyDescent="0.25">
      <c r="A14344">
        <v>75</v>
      </c>
      <c r="B14344" t="str">
        <f>IF(A14344="","",VLOOKUP(A14344,LOVs!$A$3:$B$62,2))</f>
        <v>Mission</v>
      </c>
      <c r="C14344" t="str">
        <f>Table1[[#This Row],[School Name]]</f>
        <v>West Heights Elementary</v>
      </c>
      <c r="D14344" t="s">
        <v>9289</v>
      </c>
      <c r="E14344">
        <v>1958</v>
      </c>
      <c r="F14344" t="s">
        <v>15</v>
      </c>
      <c r="H14344" s="19">
        <v>42752</v>
      </c>
      <c r="I14344" s="20">
        <v>2</v>
      </c>
      <c r="J14344" t="s">
        <v>97</v>
      </c>
      <c r="K14344" s="1" t="s">
        <v>452</v>
      </c>
      <c r="L14344">
        <v>0.01</v>
      </c>
      <c r="M14344" s="20" t="s">
        <v>18</v>
      </c>
      <c r="O14344" s="1" t="s">
        <v>9242</v>
      </c>
      <c r="Q14344" s="19">
        <v>42755</v>
      </c>
      <c r="R14344" s="20" t="s">
        <v>15</v>
      </c>
      <c r="S14344" s="23">
        <v>42823</v>
      </c>
    </row>
    <row r="14345" spans="1:19" ht="90" x14ac:dyDescent="0.25">
      <c r="A14345">
        <v>75</v>
      </c>
      <c r="B14345" t="str">
        <f>IF(A14345="","",VLOOKUP(A14345,LOVs!$A$3:$B$62,2))</f>
        <v>Mission</v>
      </c>
      <c r="C14345" t="str">
        <f>Table1[[#This Row],[School Name]]</f>
        <v>West Heights Elementary</v>
      </c>
      <c r="D14345" t="s">
        <v>9289</v>
      </c>
      <c r="E14345">
        <v>1958</v>
      </c>
      <c r="F14345" t="s">
        <v>15</v>
      </c>
      <c r="H14345" s="19">
        <v>42752</v>
      </c>
      <c r="I14345" s="20">
        <v>2</v>
      </c>
      <c r="J14345" t="s">
        <v>54</v>
      </c>
      <c r="K14345" s="1" t="s">
        <v>9294</v>
      </c>
      <c r="L14345">
        <v>5.0000000000000001E-3</v>
      </c>
      <c r="M14345" s="20" t="s">
        <v>18</v>
      </c>
      <c r="O14345" s="1" t="s">
        <v>9242</v>
      </c>
      <c r="Q14345" s="19">
        <v>42755</v>
      </c>
      <c r="R14345" s="20" t="s">
        <v>15</v>
      </c>
      <c r="S14345" s="23">
        <v>42823</v>
      </c>
    </row>
    <row r="14346" spans="1:19" ht="90" x14ac:dyDescent="0.25">
      <c r="A14346">
        <v>75</v>
      </c>
      <c r="B14346" t="str">
        <f>IF(A14346="","",VLOOKUP(A14346,LOVs!$A$3:$B$62,2))</f>
        <v>Mission</v>
      </c>
      <c r="C14346" t="str">
        <f>Table1[[#This Row],[School Name]]</f>
        <v>West Heights Elementary</v>
      </c>
      <c r="D14346" t="s">
        <v>9289</v>
      </c>
      <c r="E14346">
        <v>1958</v>
      </c>
      <c r="F14346" t="s">
        <v>15</v>
      </c>
      <c r="H14346" s="19">
        <v>42752</v>
      </c>
      <c r="I14346" s="20">
        <v>2</v>
      </c>
      <c r="J14346" t="s">
        <v>528</v>
      </c>
      <c r="K14346" s="1" t="s">
        <v>3385</v>
      </c>
      <c r="L14346">
        <v>4.0000000000000001E-3</v>
      </c>
      <c r="M14346" s="20" t="s">
        <v>18</v>
      </c>
      <c r="O14346" s="1" t="s">
        <v>9242</v>
      </c>
      <c r="Q14346" s="19">
        <v>42755</v>
      </c>
      <c r="R14346" s="20" t="s">
        <v>15</v>
      </c>
      <c r="S14346" s="23">
        <v>42823</v>
      </c>
    </row>
    <row r="14347" spans="1:19" ht="90" x14ac:dyDescent="0.25">
      <c r="A14347">
        <v>75</v>
      </c>
      <c r="B14347" t="str">
        <f>IF(A14347="","",VLOOKUP(A14347,LOVs!$A$3:$B$62,2))</f>
        <v>Mission</v>
      </c>
      <c r="C14347" t="str">
        <f>Table1[[#This Row],[School Name]]</f>
        <v>West Heights Elementary</v>
      </c>
      <c r="D14347" t="s">
        <v>9289</v>
      </c>
      <c r="E14347">
        <v>1958</v>
      </c>
      <c r="F14347" t="s">
        <v>15</v>
      </c>
      <c r="H14347" s="19">
        <v>42752</v>
      </c>
      <c r="I14347" s="20">
        <v>2</v>
      </c>
      <c r="J14347" t="s">
        <v>528</v>
      </c>
      <c r="K14347" s="1" t="s">
        <v>3017</v>
      </c>
      <c r="L14347">
        <v>1.0999999999999999E-2</v>
      </c>
      <c r="M14347" s="20" t="s">
        <v>15</v>
      </c>
      <c r="N14347" s="1" t="s">
        <v>9247</v>
      </c>
      <c r="O14347" s="1" t="s">
        <v>9242</v>
      </c>
      <c r="Q14347" s="19">
        <v>42755</v>
      </c>
      <c r="R14347" s="20" t="s">
        <v>15</v>
      </c>
      <c r="S14347" s="23">
        <v>42823</v>
      </c>
    </row>
    <row r="14348" spans="1:19" ht="90" x14ac:dyDescent="0.25">
      <c r="A14348">
        <v>75</v>
      </c>
      <c r="B14348" t="str">
        <f>IF(A14348="","",VLOOKUP(A14348,LOVs!$A$3:$B$62,2))</f>
        <v>Mission</v>
      </c>
      <c r="C14348" t="str">
        <f>Table1[[#This Row],[School Name]]</f>
        <v>West Heights Elementary</v>
      </c>
      <c r="D14348" t="s">
        <v>9289</v>
      </c>
      <c r="E14348">
        <v>1958</v>
      </c>
      <c r="F14348" t="s">
        <v>15</v>
      </c>
      <c r="H14348" s="19">
        <v>42752</v>
      </c>
      <c r="I14348" s="20">
        <v>2</v>
      </c>
      <c r="J14348" t="s">
        <v>97</v>
      </c>
      <c r="K14348" s="1" t="s">
        <v>1237</v>
      </c>
      <c r="L14348">
        <v>4.9000000000000002E-2</v>
      </c>
      <c r="M14348" s="20" t="s">
        <v>15</v>
      </c>
      <c r="N14348" s="1" t="s">
        <v>9291</v>
      </c>
      <c r="O14348" s="1" t="s">
        <v>9242</v>
      </c>
      <c r="Q14348" s="19">
        <v>42755</v>
      </c>
      <c r="R14348" s="20" t="s">
        <v>15</v>
      </c>
      <c r="S14348" s="23">
        <v>42823</v>
      </c>
    </row>
    <row r="14349" spans="1:19" ht="90" x14ac:dyDescent="0.25">
      <c r="A14349">
        <v>75</v>
      </c>
      <c r="B14349" t="str">
        <f>IF(A14349="","",VLOOKUP(A14349,LOVs!$A$3:$B$62,2))</f>
        <v>Mission</v>
      </c>
      <c r="C14349" t="str">
        <f>Table1[[#This Row],[School Name]]</f>
        <v>Silverdale Elementary</v>
      </c>
      <c r="D14349" t="s">
        <v>9295</v>
      </c>
      <c r="E14349">
        <v>1959</v>
      </c>
      <c r="F14349" t="s">
        <v>15</v>
      </c>
      <c r="H14349" s="19">
        <v>42752</v>
      </c>
      <c r="I14349" s="20">
        <v>2</v>
      </c>
      <c r="J14349" t="s">
        <v>97</v>
      </c>
      <c r="K14349" s="1" t="s">
        <v>9296</v>
      </c>
      <c r="L14349">
        <v>1E-3</v>
      </c>
      <c r="M14349" s="20" t="s">
        <v>18</v>
      </c>
      <c r="O14349" s="1" t="s">
        <v>9242</v>
      </c>
      <c r="Q14349" s="19">
        <v>42755</v>
      </c>
      <c r="R14349" s="20" t="s">
        <v>15</v>
      </c>
      <c r="S14349" s="23">
        <v>42823</v>
      </c>
    </row>
    <row r="14350" spans="1:19" ht="90" x14ac:dyDescent="0.25">
      <c r="A14350">
        <v>75</v>
      </c>
      <c r="B14350" t="str">
        <f>IF(A14350="","",VLOOKUP(A14350,LOVs!$A$3:$B$62,2))</f>
        <v>Mission</v>
      </c>
      <c r="C14350" t="str">
        <f>Table1[[#This Row],[School Name]]</f>
        <v>Silverdale Elementary</v>
      </c>
      <c r="D14350" t="s">
        <v>9295</v>
      </c>
      <c r="E14350">
        <v>1959</v>
      </c>
      <c r="F14350" t="s">
        <v>15</v>
      </c>
      <c r="H14350" s="19">
        <v>42752</v>
      </c>
      <c r="I14350" s="20">
        <v>2</v>
      </c>
      <c r="J14350" t="s">
        <v>97</v>
      </c>
      <c r="K14350" s="1" t="s">
        <v>2539</v>
      </c>
      <c r="L14350">
        <v>2.5999999999999999E-2</v>
      </c>
      <c r="M14350" s="20" t="s">
        <v>15</v>
      </c>
      <c r="N14350" s="1" t="s">
        <v>9244</v>
      </c>
      <c r="O14350" s="1" t="s">
        <v>9242</v>
      </c>
      <c r="Q14350" s="19">
        <v>42755</v>
      </c>
      <c r="R14350" s="20" t="s">
        <v>15</v>
      </c>
      <c r="S14350" s="23">
        <v>42823</v>
      </c>
    </row>
    <row r="14351" spans="1:19" ht="90" x14ac:dyDescent="0.25">
      <c r="A14351">
        <v>75</v>
      </c>
      <c r="B14351" t="str">
        <f>IF(A14351="","",VLOOKUP(A14351,LOVs!$A$3:$B$62,2))</f>
        <v>Mission</v>
      </c>
      <c r="C14351" t="str">
        <f>Table1[[#This Row],[School Name]]</f>
        <v>Silverdale Elementary</v>
      </c>
      <c r="D14351" t="s">
        <v>9295</v>
      </c>
      <c r="E14351">
        <v>1959</v>
      </c>
      <c r="F14351" t="s">
        <v>15</v>
      </c>
      <c r="H14351" s="19">
        <v>42752</v>
      </c>
      <c r="I14351" s="20">
        <v>2</v>
      </c>
      <c r="J14351" t="s">
        <v>97</v>
      </c>
      <c r="K14351" s="1" t="s">
        <v>3273</v>
      </c>
      <c r="L14351">
        <v>7.0000000000000001E-3</v>
      </c>
      <c r="M14351" s="20" t="s">
        <v>18</v>
      </c>
      <c r="O14351" s="1" t="s">
        <v>9242</v>
      </c>
      <c r="Q14351" s="19">
        <v>42755</v>
      </c>
      <c r="R14351" s="20" t="s">
        <v>15</v>
      </c>
      <c r="S14351" s="23">
        <v>42823</v>
      </c>
    </row>
    <row r="14352" spans="1:19" ht="90" x14ac:dyDescent="0.25">
      <c r="A14352">
        <v>75</v>
      </c>
      <c r="B14352" t="str">
        <f>IF(A14352="","",VLOOKUP(A14352,LOVs!$A$3:$B$62,2))</f>
        <v>Mission</v>
      </c>
      <c r="C14352" t="str">
        <f>Table1[[#This Row],[School Name]]</f>
        <v>Silverdale Elementary</v>
      </c>
      <c r="D14352" t="s">
        <v>9295</v>
      </c>
      <c r="E14352">
        <v>1959</v>
      </c>
      <c r="F14352" t="s">
        <v>15</v>
      </c>
      <c r="H14352" s="19">
        <v>42752</v>
      </c>
      <c r="I14352" s="20">
        <v>2</v>
      </c>
      <c r="J14352" t="s">
        <v>54</v>
      </c>
      <c r="K14352" s="1" t="s">
        <v>529</v>
      </c>
      <c r="L14352">
        <v>1E-3</v>
      </c>
      <c r="M14352" s="20" t="s">
        <v>18</v>
      </c>
      <c r="O14352" s="1" t="s">
        <v>9242</v>
      </c>
      <c r="Q14352" s="19">
        <v>42755</v>
      </c>
      <c r="R14352" s="20" t="s">
        <v>15</v>
      </c>
      <c r="S14352" s="23">
        <v>42823</v>
      </c>
    </row>
    <row r="14353" spans="1:19" ht="90" x14ac:dyDescent="0.25">
      <c r="A14353">
        <v>75</v>
      </c>
      <c r="B14353" t="str">
        <f>IF(A14353="","",VLOOKUP(A14353,LOVs!$A$3:$B$62,2))</f>
        <v>Mission</v>
      </c>
      <c r="C14353" t="str">
        <f>Table1[[#This Row],[School Name]]</f>
        <v>Silverdale Elementary</v>
      </c>
      <c r="D14353" t="s">
        <v>9295</v>
      </c>
      <c r="E14353">
        <v>1959</v>
      </c>
      <c r="F14353" t="s">
        <v>15</v>
      </c>
      <c r="H14353" s="19">
        <v>42752</v>
      </c>
      <c r="I14353" s="20">
        <v>2</v>
      </c>
      <c r="J14353" t="s">
        <v>73</v>
      </c>
      <c r="K14353" s="1" t="s">
        <v>4422</v>
      </c>
      <c r="L14353">
        <v>2E-3</v>
      </c>
      <c r="M14353" s="20" t="s">
        <v>18</v>
      </c>
      <c r="O14353" s="1" t="s">
        <v>9242</v>
      </c>
      <c r="Q14353" s="19">
        <v>42755</v>
      </c>
      <c r="R14353" s="20" t="s">
        <v>15</v>
      </c>
      <c r="S14353" s="23">
        <v>42823</v>
      </c>
    </row>
    <row r="14354" spans="1:19" ht="90" x14ac:dyDescent="0.25">
      <c r="A14354">
        <v>75</v>
      </c>
      <c r="B14354" t="str">
        <f>IF(A14354="","",VLOOKUP(A14354,LOVs!$A$3:$B$62,2))</f>
        <v>Mission</v>
      </c>
      <c r="C14354" t="str">
        <f>Table1[[#This Row],[School Name]]</f>
        <v>Silverdale Elementary</v>
      </c>
      <c r="D14354" t="s">
        <v>9295</v>
      </c>
      <c r="E14354">
        <v>1959</v>
      </c>
      <c r="F14354" t="s">
        <v>15</v>
      </c>
      <c r="H14354" s="19">
        <v>42752</v>
      </c>
      <c r="I14354" s="20">
        <v>2</v>
      </c>
      <c r="J14354" t="s">
        <v>97</v>
      </c>
      <c r="K14354" s="1" t="s">
        <v>180</v>
      </c>
      <c r="L14354">
        <v>4.0000000000000001E-3</v>
      </c>
      <c r="M14354" s="20" t="s">
        <v>18</v>
      </c>
      <c r="O14354" s="1" t="s">
        <v>9242</v>
      </c>
      <c r="Q14354" s="19">
        <v>42755</v>
      </c>
      <c r="R14354" s="20" t="s">
        <v>15</v>
      </c>
      <c r="S14354" s="23">
        <v>42823</v>
      </c>
    </row>
    <row r="14355" spans="1:19" ht="90" x14ac:dyDescent="0.25">
      <c r="A14355">
        <v>75</v>
      </c>
      <c r="B14355" t="str">
        <f>IF(A14355="","",VLOOKUP(A14355,LOVs!$A$3:$B$62,2))</f>
        <v>Mission</v>
      </c>
      <c r="C14355" t="str">
        <f>Table1[[#This Row],[School Name]]</f>
        <v>Silverdale Elementary</v>
      </c>
      <c r="D14355" t="s">
        <v>9295</v>
      </c>
      <c r="E14355">
        <v>1959</v>
      </c>
      <c r="F14355" t="s">
        <v>15</v>
      </c>
      <c r="H14355" s="19">
        <v>42752</v>
      </c>
      <c r="I14355" s="20">
        <v>2</v>
      </c>
      <c r="J14355" t="s">
        <v>97</v>
      </c>
      <c r="K14355" s="1" t="s">
        <v>459</v>
      </c>
      <c r="L14355">
        <v>0.03</v>
      </c>
      <c r="M14355" s="20" t="s">
        <v>15</v>
      </c>
      <c r="N14355" s="1" t="s">
        <v>9244</v>
      </c>
      <c r="O14355" s="1" t="s">
        <v>9242</v>
      </c>
      <c r="Q14355" s="19">
        <v>42755</v>
      </c>
      <c r="R14355" s="20" t="s">
        <v>15</v>
      </c>
      <c r="S14355" s="23">
        <v>42823</v>
      </c>
    </row>
    <row r="14356" spans="1:19" ht="90" x14ac:dyDescent="0.25">
      <c r="A14356">
        <v>75</v>
      </c>
      <c r="B14356" t="str">
        <f>IF(A14356="","",VLOOKUP(A14356,LOVs!$A$3:$B$62,2))</f>
        <v>Mission</v>
      </c>
      <c r="C14356" t="str">
        <f>Table1[[#This Row],[School Name]]</f>
        <v>Silverdale Elementary</v>
      </c>
      <c r="D14356" t="s">
        <v>9295</v>
      </c>
      <c r="E14356">
        <v>1959</v>
      </c>
      <c r="F14356" t="s">
        <v>15</v>
      </c>
      <c r="H14356" s="19">
        <v>42752</v>
      </c>
      <c r="I14356" s="20">
        <v>2</v>
      </c>
      <c r="J14356" t="s">
        <v>97</v>
      </c>
      <c r="K14356" s="1" t="s">
        <v>3383</v>
      </c>
      <c r="L14356">
        <v>1E-3</v>
      </c>
      <c r="M14356" s="20" t="s">
        <v>18</v>
      </c>
      <c r="O14356" s="1" t="s">
        <v>9242</v>
      </c>
      <c r="Q14356" s="19">
        <v>42755</v>
      </c>
      <c r="R14356" s="20" t="s">
        <v>15</v>
      </c>
      <c r="S14356" s="23">
        <v>42823</v>
      </c>
    </row>
    <row r="14357" spans="1:19" ht="90" x14ac:dyDescent="0.25">
      <c r="A14357">
        <v>75</v>
      </c>
      <c r="B14357" t="str">
        <f>IF(A14357="","",VLOOKUP(A14357,LOVs!$A$3:$B$62,2))</f>
        <v>Mission</v>
      </c>
      <c r="C14357" t="str">
        <f>Table1[[#This Row],[School Name]]</f>
        <v>Silverdale Elementary</v>
      </c>
      <c r="D14357" t="s">
        <v>9295</v>
      </c>
      <c r="E14357">
        <v>1959</v>
      </c>
      <c r="F14357" t="s">
        <v>15</v>
      </c>
      <c r="H14357" s="19">
        <v>42752</v>
      </c>
      <c r="I14357" s="20">
        <v>2</v>
      </c>
      <c r="J14357" t="s">
        <v>97</v>
      </c>
      <c r="K14357" s="1" t="s">
        <v>9297</v>
      </c>
      <c r="L14357">
        <v>1.0999999999999999E-2</v>
      </c>
      <c r="M14357" s="20" t="s">
        <v>15</v>
      </c>
      <c r="N14357" s="1" t="s">
        <v>9244</v>
      </c>
      <c r="O14357" s="1" t="s">
        <v>9242</v>
      </c>
      <c r="Q14357" s="19">
        <v>42755</v>
      </c>
      <c r="R14357" s="20" t="s">
        <v>15</v>
      </c>
      <c r="S14357" s="23">
        <v>42823</v>
      </c>
    </row>
    <row r="14358" spans="1:19" ht="90" x14ac:dyDescent="0.25">
      <c r="A14358">
        <v>75</v>
      </c>
      <c r="B14358" t="str">
        <f>IF(A14358="","",VLOOKUP(A14358,LOVs!$A$3:$B$62,2))</f>
        <v>Mission</v>
      </c>
      <c r="C14358" t="str">
        <f>Table1[[#This Row],[School Name]]</f>
        <v>Cherry Hill Elementary</v>
      </c>
      <c r="D14358" t="s">
        <v>9298</v>
      </c>
      <c r="E14358">
        <v>1976</v>
      </c>
      <c r="F14358" t="s">
        <v>15</v>
      </c>
      <c r="H14358" s="19">
        <v>42783</v>
      </c>
      <c r="I14358" s="20">
        <v>2</v>
      </c>
      <c r="J14358" t="s">
        <v>97</v>
      </c>
      <c r="K14358" s="1" t="s">
        <v>9299</v>
      </c>
      <c r="L14358">
        <v>2E-3</v>
      </c>
      <c r="M14358" s="20" t="s">
        <v>18</v>
      </c>
      <c r="O14358" s="1" t="s">
        <v>9242</v>
      </c>
      <c r="Q14358" s="19">
        <v>42786</v>
      </c>
      <c r="R14358" s="20" t="s">
        <v>15</v>
      </c>
      <c r="S14358" s="23">
        <v>42823</v>
      </c>
    </row>
    <row r="14359" spans="1:19" ht="90" x14ac:dyDescent="0.25">
      <c r="A14359">
        <v>75</v>
      </c>
      <c r="B14359" t="str">
        <f>IF(A14359="","",VLOOKUP(A14359,LOVs!$A$3:$B$62,2))</f>
        <v>Mission</v>
      </c>
      <c r="C14359" t="str">
        <f>Table1[[#This Row],[School Name]]</f>
        <v>Cherry Hill Elementary</v>
      </c>
      <c r="D14359" t="s">
        <v>9298</v>
      </c>
      <c r="E14359">
        <v>1976</v>
      </c>
      <c r="F14359" t="s">
        <v>15</v>
      </c>
      <c r="H14359" s="19">
        <v>42783</v>
      </c>
      <c r="I14359" s="20">
        <v>2</v>
      </c>
      <c r="J14359" t="s">
        <v>97</v>
      </c>
      <c r="K14359" s="1" t="s">
        <v>9300</v>
      </c>
      <c r="L14359">
        <v>1E-3</v>
      </c>
      <c r="M14359" s="20" t="s">
        <v>18</v>
      </c>
      <c r="O14359" s="1" t="s">
        <v>9242</v>
      </c>
      <c r="Q14359" s="19">
        <v>42786</v>
      </c>
      <c r="R14359" s="20" t="s">
        <v>15</v>
      </c>
      <c r="S14359" s="23">
        <v>42823</v>
      </c>
    </row>
    <row r="14360" spans="1:19" ht="90" x14ac:dyDescent="0.25">
      <c r="A14360">
        <v>75</v>
      </c>
      <c r="B14360" t="str">
        <f>IF(A14360="","",VLOOKUP(A14360,LOVs!$A$3:$B$62,2))</f>
        <v>Mission</v>
      </c>
      <c r="C14360" t="str">
        <f>Table1[[#This Row],[School Name]]</f>
        <v>Cherry Hill Elementary</v>
      </c>
      <c r="D14360" t="s">
        <v>9298</v>
      </c>
      <c r="E14360">
        <v>1976</v>
      </c>
      <c r="F14360" t="s">
        <v>15</v>
      </c>
      <c r="H14360" s="19">
        <v>42783</v>
      </c>
      <c r="I14360" s="20">
        <v>2</v>
      </c>
      <c r="J14360" t="s">
        <v>54</v>
      </c>
      <c r="K14360" s="1" t="s">
        <v>9301</v>
      </c>
      <c r="L14360">
        <v>2E-3</v>
      </c>
      <c r="M14360" s="20" t="s">
        <v>18</v>
      </c>
      <c r="O14360" s="1" t="s">
        <v>9242</v>
      </c>
      <c r="Q14360" s="19">
        <v>42786</v>
      </c>
      <c r="R14360" s="20" t="s">
        <v>15</v>
      </c>
      <c r="S14360" s="23">
        <v>42823</v>
      </c>
    </row>
    <row r="14361" spans="1:19" ht="90" x14ac:dyDescent="0.25">
      <c r="A14361">
        <v>75</v>
      </c>
      <c r="B14361" t="str">
        <f>IF(A14361="","",VLOOKUP(A14361,LOVs!$A$3:$B$62,2))</f>
        <v>Mission</v>
      </c>
      <c r="C14361" t="str">
        <f>Table1[[#This Row],[School Name]]</f>
        <v>Cherry Hill Elementary</v>
      </c>
      <c r="D14361" t="s">
        <v>9298</v>
      </c>
      <c r="E14361">
        <v>1976</v>
      </c>
      <c r="F14361" t="s">
        <v>15</v>
      </c>
      <c r="H14361" s="19">
        <v>42783</v>
      </c>
      <c r="I14361" s="20">
        <v>2</v>
      </c>
      <c r="J14361" t="s">
        <v>97</v>
      </c>
      <c r="K14361" s="1" t="s">
        <v>9302</v>
      </c>
      <c r="L14361">
        <v>1E-3</v>
      </c>
      <c r="M14361" s="20" t="s">
        <v>18</v>
      </c>
      <c r="O14361" s="1" t="s">
        <v>9242</v>
      </c>
      <c r="Q14361" s="19">
        <v>42786</v>
      </c>
      <c r="R14361" s="20" t="s">
        <v>15</v>
      </c>
      <c r="S14361" s="23">
        <v>42823</v>
      </c>
    </row>
    <row r="14362" spans="1:19" ht="90" x14ac:dyDescent="0.25">
      <c r="A14362">
        <v>75</v>
      </c>
      <c r="B14362" t="str">
        <f>IF(A14362="","",VLOOKUP(A14362,LOVs!$A$3:$B$62,2))</f>
        <v>Mission</v>
      </c>
      <c r="C14362" t="str">
        <f>Table1[[#This Row],[School Name]]</f>
        <v>Cherry Hill Elementary</v>
      </c>
      <c r="D14362" t="s">
        <v>9298</v>
      </c>
      <c r="E14362">
        <v>1976</v>
      </c>
      <c r="F14362" t="s">
        <v>15</v>
      </c>
      <c r="H14362" s="19">
        <v>42783</v>
      </c>
      <c r="I14362" s="20">
        <v>2</v>
      </c>
      <c r="J14362" t="s">
        <v>97</v>
      </c>
      <c r="K14362" s="1" t="s">
        <v>9303</v>
      </c>
      <c r="L14362">
        <v>1.0999999999999999E-2</v>
      </c>
      <c r="M14362" s="20" t="s">
        <v>15</v>
      </c>
      <c r="N14362" s="1" t="s">
        <v>9244</v>
      </c>
      <c r="O14362" s="1" t="s">
        <v>9242</v>
      </c>
      <c r="Q14362" s="19">
        <v>42786</v>
      </c>
      <c r="R14362" s="20" t="s">
        <v>15</v>
      </c>
      <c r="S14362" s="23">
        <v>42823</v>
      </c>
    </row>
    <row r="14363" spans="1:19" ht="90" x14ac:dyDescent="0.25">
      <c r="A14363">
        <v>75</v>
      </c>
      <c r="B14363" t="str">
        <f>IF(A14363="","",VLOOKUP(A14363,LOVs!$A$3:$B$62,2))</f>
        <v>Mission</v>
      </c>
      <c r="C14363" t="str">
        <f>Table1[[#This Row],[School Name]]</f>
        <v>Cherry Hill Elementary</v>
      </c>
      <c r="D14363" t="s">
        <v>9298</v>
      </c>
      <c r="E14363">
        <v>1976</v>
      </c>
      <c r="F14363" t="s">
        <v>15</v>
      </c>
      <c r="H14363" s="19">
        <v>42783</v>
      </c>
      <c r="I14363" s="20">
        <v>2</v>
      </c>
      <c r="J14363" t="s">
        <v>97</v>
      </c>
      <c r="K14363" s="1" t="s">
        <v>481</v>
      </c>
      <c r="L14363">
        <v>8.9999999999999993E-3</v>
      </c>
      <c r="M14363" s="20" t="s">
        <v>18</v>
      </c>
      <c r="O14363" s="1" t="s">
        <v>9242</v>
      </c>
      <c r="Q14363" s="19">
        <v>42786</v>
      </c>
      <c r="R14363" s="20" t="s">
        <v>15</v>
      </c>
      <c r="S14363" s="23">
        <v>42823</v>
      </c>
    </row>
    <row r="14364" spans="1:19" ht="90" x14ac:dyDescent="0.25">
      <c r="A14364">
        <v>75</v>
      </c>
      <c r="B14364" t="str">
        <f>IF(A14364="","",VLOOKUP(A14364,LOVs!$A$3:$B$62,2))</f>
        <v>Mission</v>
      </c>
      <c r="C14364" t="str">
        <f>Table1[[#This Row],[School Name]]</f>
        <v>Cherry Hill Elementary</v>
      </c>
      <c r="D14364" t="s">
        <v>9298</v>
      </c>
      <c r="E14364">
        <v>1976</v>
      </c>
      <c r="F14364" t="s">
        <v>15</v>
      </c>
      <c r="H14364" s="19">
        <v>42783</v>
      </c>
      <c r="I14364" s="20">
        <v>2</v>
      </c>
      <c r="J14364" t="s">
        <v>97</v>
      </c>
      <c r="K14364" s="1" t="s">
        <v>2587</v>
      </c>
      <c r="L14364">
        <v>1.6E-2</v>
      </c>
      <c r="M14364" s="20" t="s">
        <v>15</v>
      </c>
      <c r="N14364" s="1" t="s">
        <v>9244</v>
      </c>
      <c r="O14364" s="1" t="s">
        <v>9242</v>
      </c>
      <c r="Q14364" s="19">
        <v>42786</v>
      </c>
      <c r="R14364" s="20" t="s">
        <v>15</v>
      </c>
      <c r="S14364" s="23">
        <v>42823</v>
      </c>
    </row>
    <row r="14365" spans="1:19" ht="90" x14ac:dyDescent="0.25">
      <c r="A14365">
        <v>75</v>
      </c>
      <c r="B14365" t="str">
        <f>IF(A14365="","",VLOOKUP(A14365,LOVs!$A$3:$B$62,2))</f>
        <v>Mission</v>
      </c>
      <c r="C14365" t="str">
        <f>Table1[[#This Row],[School Name]]</f>
        <v>Cherry Hill Elementary</v>
      </c>
      <c r="D14365" t="s">
        <v>9298</v>
      </c>
      <c r="E14365">
        <v>1976</v>
      </c>
      <c r="F14365" t="s">
        <v>15</v>
      </c>
      <c r="H14365" s="19">
        <v>42783</v>
      </c>
      <c r="I14365" s="20">
        <v>2</v>
      </c>
      <c r="J14365" t="s">
        <v>97</v>
      </c>
      <c r="K14365" s="1" t="s">
        <v>462</v>
      </c>
      <c r="L14365">
        <v>0.47499999999999998</v>
      </c>
      <c r="M14365" s="20" t="s">
        <v>15</v>
      </c>
      <c r="N14365" s="1" t="s">
        <v>9244</v>
      </c>
      <c r="O14365" s="1" t="s">
        <v>9242</v>
      </c>
      <c r="Q14365" s="19">
        <v>42786</v>
      </c>
      <c r="R14365" s="20" t="s">
        <v>15</v>
      </c>
      <c r="S14365" s="23">
        <v>42823</v>
      </c>
    </row>
    <row r="14366" spans="1:19" ht="90" x14ac:dyDescent="0.25">
      <c r="A14366">
        <v>75</v>
      </c>
      <c r="B14366" t="str">
        <f>IF(A14366="","",VLOOKUP(A14366,LOVs!$A$3:$B$62,2))</f>
        <v>Mission</v>
      </c>
      <c r="C14366" t="str">
        <f>Table1[[#This Row],[School Name]]</f>
        <v>Cherry Hill Elementary</v>
      </c>
      <c r="D14366" t="s">
        <v>9298</v>
      </c>
      <c r="E14366">
        <v>1976</v>
      </c>
      <c r="F14366" t="s">
        <v>15</v>
      </c>
      <c r="H14366" s="19">
        <v>42783</v>
      </c>
      <c r="I14366" s="20">
        <v>2</v>
      </c>
      <c r="J14366" t="s">
        <v>97</v>
      </c>
      <c r="K14366" s="1" t="s">
        <v>482</v>
      </c>
      <c r="L14366">
        <v>1E-3</v>
      </c>
      <c r="M14366" s="20" t="s">
        <v>18</v>
      </c>
      <c r="O14366" s="1" t="s">
        <v>9242</v>
      </c>
      <c r="Q14366" s="19">
        <v>42786</v>
      </c>
      <c r="R14366" s="20" t="s">
        <v>15</v>
      </c>
      <c r="S14366" s="23">
        <v>42823</v>
      </c>
    </row>
    <row r="14367" spans="1:19" ht="90" x14ac:dyDescent="0.25">
      <c r="A14367">
        <v>75</v>
      </c>
      <c r="B14367" t="str">
        <f>IF(A14367="","",VLOOKUP(A14367,LOVs!$A$3:$B$62,2))</f>
        <v>Mission</v>
      </c>
      <c r="C14367" t="str">
        <f>Table1[[#This Row],[School Name]]</f>
        <v>Cherry Hill Elementary</v>
      </c>
      <c r="D14367" t="s">
        <v>9298</v>
      </c>
      <c r="E14367">
        <v>1976</v>
      </c>
      <c r="F14367" t="s">
        <v>15</v>
      </c>
      <c r="H14367" s="19">
        <v>42783</v>
      </c>
      <c r="I14367" s="20">
        <v>2</v>
      </c>
      <c r="J14367" t="s">
        <v>97</v>
      </c>
      <c r="K14367" s="1" t="s">
        <v>403</v>
      </c>
      <c r="L14367">
        <v>0</v>
      </c>
      <c r="M14367" s="20" t="s">
        <v>18</v>
      </c>
      <c r="O14367" s="1" t="s">
        <v>9242</v>
      </c>
      <c r="Q14367" s="19">
        <v>42786</v>
      </c>
      <c r="R14367" s="20" t="s">
        <v>15</v>
      </c>
      <c r="S14367" s="23">
        <v>42823</v>
      </c>
    </row>
    <row r="14368" spans="1:19" ht="90" x14ac:dyDescent="0.25">
      <c r="A14368">
        <v>75</v>
      </c>
      <c r="B14368" t="str">
        <f>IF(A14368="","",VLOOKUP(A14368,LOVs!$A$3:$B$62,2))</f>
        <v>Mission</v>
      </c>
      <c r="C14368" t="str">
        <f>Table1[[#This Row],[School Name]]</f>
        <v>Hillside Elementary</v>
      </c>
      <c r="D14368" t="s">
        <v>9304</v>
      </c>
      <c r="E14368">
        <v>1982</v>
      </c>
      <c r="F14368" t="s">
        <v>15</v>
      </c>
      <c r="H14368" s="19">
        <v>42783</v>
      </c>
      <c r="I14368" s="20">
        <v>2</v>
      </c>
      <c r="J14368" t="s">
        <v>97</v>
      </c>
      <c r="K14368" s="1" t="s">
        <v>9305</v>
      </c>
      <c r="L14368">
        <v>3.5000000000000003E-2</v>
      </c>
      <c r="M14368" s="20" t="s">
        <v>15</v>
      </c>
      <c r="N14368" s="1" t="s">
        <v>9244</v>
      </c>
      <c r="O14368" s="1" t="s">
        <v>9242</v>
      </c>
      <c r="Q14368" s="19">
        <v>42786</v>
      </c>
      <c r="R14368" s="20" t="s">
        <v>15</v>
      </c>
      <c r="S14368" s="23">
        <v>42823</v>
      </c>
    </row>
    <row r="14369" spans="1:19" ht="90" x14ac:dyDescent="0.25">
      <c r="A14369">
        <v>75</v>
      </c>
      <c r="B14369" t="str">
        <f>IF(A14369="","",VLOOKUP(A14369,LOVs!$A$3:$B$62,2))</f>
        <v>Mission</v>
      </c>
      <c r="C14369" t="str">
        <f>Table1[[#This Row],[School Name]]</f>
        <v>Hillside Elementary</v>
      </c>
      <c r="D14369" t="s">
        <v>9304</v>
      </c>
      <c r="E14369">
        <v>1982</v>
      </c>
      <c r="F14369" t="s">
        <v>15</v>
      </c>
      <c r="H14369" s="19">
        <v>42783</v>
      </c>
      <c r="I14369" s="20">
        <v>2</v>
      </c>
      <c r="J14369" t="s">
        <v>54</v>
      </c>
      <c r="K14369" s="1" t="s">
        <v>9306</v>
      </c>
      <c r="L14369">
        <v>2E-3</v>
      </c>
      <c r="M14369" s="20" t="s">
        <v>18</v>
      </c>
      <c r="O14369" s="1" t="s">
        <v>9242</v>
      </c>
      <c r="Q14369" s="19">
        <v>42786</v>
      </c>
      <c r="R14369" s="20" t="s">
        <v>15</v>
      </c>
      <c r="S14369" s="23">
        <v>42823</v>
      </c>
    </row>
    <row r="14370" spans="1:19" ht="90" x14ac:dyDescent="0.25">
      <c r="A14370">
        <v>75</v>
      </c>
      <c r="B14370" t="str">
        <f>IF(A14370="","",VLOOKUP(A14370,LOVs!$A$3:$B$62,2))</f>
        <v>Mission</v>
      </c>
      <c r="C14370" t="str">
        <f>Table1[[#This Row],[School Name]]</f>
        <v>Hillside Elementary</v>
      </c>
      <c r="D14370" t="s">
        <v>9304</v>
      </c>
      <c r="E14370">
        <v>1982</v>
      </c>
      <c r="F14370" t="s">
        <v>15</v>
      </c>
      <c r="H14370" s="19">
        <v>42783</v>
      </c>
      <c r="I14370" s="20">
        <v>2</v>
      </c>
      <c r="J14370" t="s">
        <v>97</v>
      </c>
      <c r="K14370" s="1" t="s">
        <v>9307</v>
      </c>
      <c r="L14370">
        <v>1.4E-2</v>
      </c>
      <c r="M14370" s="20" t="s">
        <v>15</v>
      </c>
      <c r="N14370" s="1" t="s">
        <v>9244</v>
      </c>
      <c r="O14370" s="1" t="s">
        <v>9242</v>
      </c>
      <c r="Q14370" s="19">
        <v>42786</v>
      </c>
      <c r="R14370" s="20" t="s">
        <v>15</v>
      </c>
      <c r="S14370" s="23">
        <v>42823</v>
      </c>
    </row>
    <row r="14371" spans="1:19" ht="90" x14ac:dyDescent="0.25">
      <c r="A14371">
        <v>75</v>
      </c>
      <c r="B14371" t="str">
        <f>IF(A14371="","",VLOOKUP(A14371,LOVs!$A$3:$B$62,2))</f>
        <v>Mission</v>
      </c>
      <c r="C14371" t="str">
        <f>Table1[[#This Row],[School Name]]</f>
        <v>Hillside Elementary</v>
      </c>
      <c r="D14371" t="s">
        <v>9304</v>
      </c>
      <c r="E14371">
        <v>1982</v>
      </c>
      <c r="F14371" t="s">
        <v>15</v>
      </c>
      <c r="H14371" s="19">
        <v>42783</v>
      </c>
      <c r="I14371" s="20">
        <v>2</v>
      </c>
      <c r="J14371" t="s">
        <v>54</v>
      </c>
      <c r="K14371" s="1" t="s">
        <v>4488</v>
      </c>
      <c r="L14371">
        <v>1E-3</v>
      </c>
      <c r="M14371" s="20" t="s">
        <v>18</v>
      </c>
      <c r="O14371" s="1" t="s">
        <v>9242</v>
      </c>
      <c r="Q14371" s="19">
        <v>42786</v>
      </c>
      <c r="R14371" s="20" t="s">
        <v>15</v>
      </c>
      <c r="S14371" s="23">
        <v>42823</v>
      </c>
    </row>
    <row r="14372" spans="1:19" ht="90" x14ac:dyDescent="0.25">
      <c r="A14372">
        <v>75</v>
      </c>
      <c r="B14372" t="str">
        <f>IF(A14372="","",VLOOKUP(A14372,LOVs!$A$3:$B$62,2))</f>
        <v>Mission</v>
      </c>
      <c r="C14372" t="str">
        <f>Table1[[#This Row],[School Name]]</f>
        <v>Hillside Elementary</v>
      </c>
      <c r="D14372" t="s">
        <v>9304</v>
      </c>
      <c r="E14372">
        <v>1982</v>
      </c>
      <c r="F14372" t="s">
        <v>15</v>
      </c>
      <c r="H14372" s="19">
        <v>42783</v>
      </c>
      <c r="I14372" s="20">
        <v>2</v>
      </c>
      <c r="J14372" t="s">
        <v>97</v>
      </c>
      <c r="K14372" s="1" t="s">
        <v>2539</v>
      </c>
      <c r="L14372">
        <v>5.0000000000000001E-3</v>
      </c>
      <c r="M14372" s="20" t="s">
        <v>18</v>
      </c>
      <c r="O14372" s="1" t="s">
        <v>9242</v>
      </c>
      <c r="Q14372" s="19">
        <v>42786</v>
      </c>
      <c r="R14372" s="20" t="s">
        <v>15</v>
      </c>
      <c r="S14372" s="23">
        <v>42823</v>
      </c>
    </row>
    <row r="14373" spans="1:19" ht="90" x14ac:dyDescent="0.25">
      <c r="A14373">
        <v>75</v>
      </c>
      <c r="B14373" t="str">
        <f>IF(A14373="","",VLOOKUP(A14373,LOVs!$A$3:$B$62,2))</f>
        <v>Mission</v>
      </c>
      <c r="C14373" t="str">
        <f>Table1[[#This Row],[School Name]]</f>
        <v>Hillside Elementary</v>
      </c>
      <c r="D14373" t="s">
        <v>9304</v>
      </c>
      <c r="E14373">
        <v>1982</v>
      </c>
      <c r="F14373" t="s">
        <v>15</v>
      </c>
      <c r="H14373" s="19">
        <v>42783</v>
      </c>
      <c r="I14373" s="20">
        <v>2</v>
      </c>
      <c r="J14373" t="s">
        <v>97</v>
      </c>
      <c r="K14373" s="1" t="s">
        <v>9308</v>
      </c>
      <c r="L14373">
        <v>1E-3</v>
      </c>
      <c r="M14373" s="20" t="s">
        <v>18</v>
      </c>
      <c r="O14373" s="1" t="s">
        <v>9242</v>
      </c>
      <c r="Q14373" s="19">
        <v>42786</v>
      </c>
      <c r="R14373" s="20" t="s">
        <v>15</v>
      </c>
      <c r="S14373" s="23">
        <v>42823</v>
      </c>
    </row>
    <row r="14374" spans="1:19" ht="90" x14ac:dyDescent="0.25">
      <c r="A14374">
        <v>75</v>
      </c>
      <c r="B14374" t="str">
        <f>IF(A14374="","",VLOOKUP(A14374,LOVs!$A$3:$B$62,2))</f>
        <v>Mission</v>
      </c>
      <c r="C14374" t="str">
        <f>Table1[[#This Row],[School Name]]</f>
        <v>Hillside Elementary</v>
      </c>
      <c r="D14374" t="s">
        <v>9304</v>
      </c>
      <c r="E14374">
        <v>1982</v>
      </c>
      <c r="F14374" t="s">
        <v>15</v>
      </c>
      <c r="H14374" s="19">
        <v>42783</v>
      </c>
      <c r="I14374" s="20">
        <v>2</v>
      </c>
      <c r="J14374" t="s">
        <v>97</v>
      </c>
      <c r="K14374" s="1" t="s">
        <v>3375</v>
      </c>
      <c r="L14374">
        <v>6.0000000000000001E-3</v>
      </c>
      <c r="M14374" s="20" t="s">
        <v>18</v>
      </c>
      <c r="O14374" s="1" t="s">
        <v>9242</v>
      </c>
      <c r="Q14374" s="19">
        <v>42786</v>
      </c>
      <c r="R14374" s="20" t="s">
        <v>15</v>
      </c>
      <c r="S14374" s="23">
        <v>42823</v>
      </c>
    </row>
    <row r="14375" spans="1:19" ht="90" x14ac:dyDescent="0.25">
      <c r="A14375">
        <v>75</v>
      </c>
      <c r="B14375" t="str">
        <f>IF(A14375="","",VLOOKUP(A14375,LOVs!$A$3:$B$62,2))</f>
        <v>Mission</v>
      </c>
      <c r="C14375" t="str">
        <f>Table1[[#This Row],[School Name]]</f>
        <v>Hillside Elementary</v>
      </c>
      <c r="D14375" t="s">
        <v>9304</v>
      </c>
      <c r="E14375">
        <v>1982</v>
      </c>
      <c r="F14375" t="s">
        <v>15</v>
      </c>
      <c r="H14375" s="19">
        <v>42783</v>
      </c>
      <c r="I14375" s="20">
        <v>2</v>
      </c>
      <c r="J14375" t="s">
        <v>97</v>
      </c>
      <c r="K14375" s="1" t="s">
        <v>1358</v>
      </c>
      <c r="L14375">
        <v>6.0000000000000001E-3</v>
      </c>
      <c r="M14375" s="20" t="s">
        <v>18</v>
      </c>
      <c r="O14375" s="1" t="s">
        <v>9242</v>
      </c>
      <c r="Q14375" s="19">
        <v>42786</v>
      </c>
      <c r="R14375" s="20" t="s">
        <v>15</v>
      </c>
      <c r="S14375" s="23">
        <v>42823</v>
      </c>
    </row>
    <row r="14376" spans="1:19" ht="90" x14ac:dyDescent="0.25">
      <c r="A14376">
        <v>75</v>
      </c>
      <c r="B14376" t="str">
        <f>IF(A14376="","",VLOOKUP(A14376,LOVs!$A$3:$B$62,2))</f>
        <v>Mission</v>
      </c>
      <c r="C14376" t="str">
        <f>Table1[[#This Row],[School Name]]</f>
        <v>Hillside Elementary</v>
      </c>
      <c r="D14376" t="s">
        <v>9304</v>
      </c>
      <c r="E14376">
        <v>1982</v>
      </c>
      <c r="F14376" t="s">
        <v>15</v>
      </c>
      <c r="H14376" s="19">
        <v>42783</v>
      </c>
      <c r="I14376" s="20">
        <v>2</v>
      </c>
      <c r="J14376" t="s">
        <v>97</v>
      </c>
      <c r="K14376" s="1" t="s">
        <v>6180</v>
      </c>
      <c r="L14376">
        <v>4.0000000000000001E-3</v>
      </c>
      <c r="M14376" s="20" t="s">
        <v>18</v>
      </c>
      <c r="O14376" s="1" t="s">
        <v>9242</v>
      </c>
      <c r="Q14376" s="19">
        <v>42786</v>
      </c>
      <c r="R14376" s="20" t="s">
        <v>15</v>
      </c>
      <c r="S14376" s="23">
        <v>42823</v>
      </c>
    </row>
    <row r="14377" spans="1:19" ht="90" x14ac:dyDescent="0.25">
      <c r="A14377">
        <v>75</v>
      </c>
      <c r="B14377" t="str">
        <f>IF(A14377="","",VLOOKUP(A14377,LOVs!$A$3:$B$62,2))</f>
        <v>Mission</v>
      </c>
      <c r="C14377" t="str">
        <f>Table1[[#This Row],[School Name]]</f>
        <v>Hillside Elementary</v>
      </c>
      <c r="D14377" t="s">
        <v>9304</v>
      </c>
      <c r="E14377">
        <v>1982</v>
      </c>
      <c r="F14377" t="s">
        <v>15</v>
      </c>
      <c r="H14377" s="19">
        <v>42783</v>
      </c>
      <c r="I14377" s="20">
        <v>2</v>
      </c>
      <c r="J14377" t="s">
        <v>97</v>
      </c>
      <c r="K14377" s="1" t="s">
        <v>9309</v>
      </c>
      <c r="L14377">
        <v>5.0000000000000001E-3</v>
      </c>
      <c r="M14377" s="20" t="s">
        <v>18</v>
      </c>
      <c r="O14377" s="1" t="s">
        <v>9242</v>
      </c>
      <c r="Q14377" s="19">
        <v>42786</v>
      </c>
      <c r="R14377" s="20" t="s">
        <v>15</v>
      </c>
      <c r="S14377" s="23">
        <v>42823</v>
      </c>
    </row>
    <row r="14378" spans="1:19" ht="90" x14ac:dyDescent="0.25">
      <c r="A14378">
        <v>75</v>
      </c>
      <c r="B14378" t="str">
        <f>IF(A14378="","",VLOOKUP(A14378,LOVs!$A$3:$B$62,2))</f>
        <v>Mission</v>
      </c>
      <c r="C14378" t="str">
        <f>Table1[[#This Row],[School Name]]</f>
        <v>Hillside Elementary</v>
      </c>
      <c r="D14378" t="s">
        <v>9304</v>
      </c>
      <c r="E14378">
        <v>1982</v>
      </c>
      <c r="F14378" t="s">
        <v>15</v>
      </c>
      <c r="H14378" s="19">
        <v>42783</v>
      </c>
      <c r="I14378" s="20">
        <v>2</v>
      </c>
      <c r="J14378" t="s">
        <v>97</v>
      </c>
      <c r="K14378" s="1" t="s">
        <v>3573</v>
      </c>
      <c r="L14378">
        <v>2E-3</v>
      </c>
      <c r="M14378" s="20" t="s">
        <v>18</v>
      </c>
      <c r="O14378" s="1" t="s">
        <v>9242</v>
      </c>
      <c r="Q14378" s="19">
        <v>42786</v>
      </c>
      <c r="R14378" s="20" t="s">
        <v>15</v>
      </c>
      <c r="S14378" s="23">
        <v>42823</v>
      </c>
    </row>
    <row r="14379" spans="1:19" ht="90" x14ac:dyDescent="0.25">
      <c r="A14379">
        <v>75</v>
      </c>
      <c r="B14379" t="str">
        <f>IF(A14379="","",VLOOKUP(A14379,LOVs!$A$3:$B$62,2))</f>
        <v>Mission</v>
      </c>
      <c r="C14379" t="str">
        <f>Table1[[#This Row],[School Name]]</f>
        <v>Hillside Elementary</v>
      </c>
      <c r="D14379" t="s">
        <v>9304</v>
      </c>
      <c r="E14379">
        <v>1982</v>
      </c>
      <c r="F14379" t="s">
        <v>15</v>
      </c>
      <c r="H14379" s="19">
        <v>42783</v>
      </c>
      <c r="I14379" s="20">
        <v>2</v>
      </c>
      <c r="J14379" t="s">
        <v>528</v>
      </c>
      <c r="K14379" s="1" t="s">
        <v>3664</v>
      </c>
      <c r="L14379">
        <v>2E-3</v>
      </c>
      <c r="M14379" s="20" t="s">
        <v>18</v>
      </c>
      <c r="O14379" s="1" t="s">
        <v>9242</v>
      </c>
      <c r="Q14379" s="19">
        <v>42786</v>
      </c>
      <c r="R14379" s="20" t="s">
        <v>15</v>
      </c>
      <c r="S14379" s="23">
        <v>42823</v>
      </c>
    </row>
    <row r="14380" spans="1:19" ht="90" x14ac:dyDescent="0.25">
      <c r="A14380">
        <v>75</v>
      </c>
      <c r="B14380" t="str">
        <f>IF(A14380="","",VLOOKUP(A14380,LOVs!$A$3:$B$62,2))</f>
        <v>Mission</v>
      </c>
      <c r="C14380" t="str">
        <f>Table1[[#This Row],[School Name]]</f>
        <v>Hatzic Middle School</v>
      </c>
      <c r="D14380" t="s">
        <v>9310</v>
      </c>
      <c r="E14380">
        <v>1972</v>
      </c>
      <c r="F14380" t="s">
        <v>15</v>
      </c>
      <c r="H14380" s="19">
        <v>42783</v>
      </c>
      <c r="I14380" s="20">
        <v>2</v>
      </c>
      <c r="J14380" t="s">
        <v>9311</v>
      </c>
      <c r="K14380" s="1" t="s">
        <v>9312</v>
      </c>
      <c r="L14380">
        <v>5.3999999999999999E-2</v>
      </c>
      <c r="M14380" s="20" t="s">
        <v>15</v>
      </c>
      <c r="N14380" s="1" t="s">
        <v>9313</v>
      </c>
      <c r="O14380" s="1" t="s">
        <v>9242</v>
      </c>
      <c r="Q14380" s="19">
        <v>42786</v>
      </c>
      <c r="R14380" s="20" t="s">
        <v>15</v>
      </c>
      <c r="S14380" s="23">
        <v>42823</v>
      </c>
    </row>
    <row r="14381" spans="1:19" ht="90" x14ac:dyDescent="0.25">
      <c r="A14381">
        <v>75</v>
      </c>
      <c r="B14381" t="str">
        <f>IF(A14381="","",VLOOKUP(A14381,LOVs!$A$3:$B$62,2))</f>
        <v>Mission</v>
      </c>
      <c r="C14381" t="str">
        <f>Table1[[#This Row],[School Name]]</f>
        <v>Hatzic Middle School</v>
      </c>
      <c r="D14381" t="s">
        <v>9310</v>
      </c>
      <c r="E14381">
        <v>1972</v>
      </c>
      <c r="F14381" t="s">
        <v>15</v>
      </c>
      <c r="H14381" s="19">
        <v>42783</v>
      </c>
      <c r="I14381" s="20">
        <v>2</v>
      </c>
      <c r="J14381" t="s">
        <v>54</v>
      </c>
      <c r="K14381" s="1" t="s">
        <v>9314</v>
      </c>
      <c r="L14381">
        <v>4.0000000000000001E-3</v>
      </c>
      <c r="M14381" s="20" t="s">
        <v>18</v>
      </c>
      <c r="O14381" s="1" t="s">
        <v>9242</v>
      </c>
      <c r="Q14381" s="19">
        <v>42786</v>
      </c>
      <c r="R14381" s="20" t="s">
        <v>15</v>
      </c>
      <c r="S14381" s="23">
        <v>42823</v>
      </c>
    </row>
    <row r="14382" spans="1:19" ht="90" x14ac:dyDescent="0.25">
      <c r="A14382">
        <v>75</v>
      </c>
      <c r="B14382" t="str">
        <f>IF(A14382="","",VLOOKUP(A14382,LOVs!$A$3:$B$62,2))</f>
        <v>Mission</v>
      </c>
      <c r="C14382" t="str">
        <f>Table1[[#This Row],[School Name]]</f>
        <v>Hatzic Middle School</v>
      </c>
      <c r="D14382" t="s">
        <v>9310</v>
      </c>
      <c r="E14382">
        <v>1972</v>
      </c>
      <c r="F14382" t="s">
        <v>15</v>
      </c>
      <c r="H14382" s="19">
        <v>42783</v>
      </c>
      <c r="I14382" s="20">
        <v>2</v>
      </c>
      <c r="J14382" t="s">
        <v>54</v>
      </c>
      <c r="K14382" s="1" t="s">
        <v>9315</v>
      </c>
      <c r="L14382">
        <v>8.0000000000000002E-3</v>
      </c>
      <c r="M14382" s="20" t="s">
        <v>18</v>
      </c>
      <c r="O14382" s="1" t="s">
        <v>9242</v>
      </c>
      <c r="Q14382" s="19">
        <v>42786</v>
      </c>
      <c r="R14382" s="20" t="s">
        <v>15</v>
      </c>
      <c r="S14382" s="23">
        <v>42823</v>
      </c>
    </row>
    <row r="14383" spans="1:19" ht="90" x14ac:dyDescent="0.25">
      <c r="A14383">
        <v>75</v>
      </c>
      <c r="B14383" t="str">
        <f>IF(A14383="","",VLOOKUP(A14383,LOVs!$A$3:$B$62,2))</f>
        <v>Mission</v>
      </c>
      <c r="C14383" t="str">
        <f>Table1[[#This Row],[School Name]]</f>
        <v>Hatzic Middle School</v>
      </c>
      <c r="D14383" t="s">
        <v>9310</v>
      </c>
      <c r="E14383">
        <v>1972</v>
      </c>
      <c r="F14383" t="s">
        <v>15</v>
      </c>
      <c r="H14383" s="19">
        <v>42783</v>
      </c>
      <c r="I14383" s="20">
        <v>2</v>
      </c>
      <c r="J14383" t="s">
        <v>97</v>
      </c>
      <c r="K14383" s="1" t="s">
        <v>9316</v>
      </c>
      <c r="L14383">
        <v>8.0000000000000002E-3</v>
      </c>
      <c r="M14383" s="20" t="s">
        <v>18</v>
      </c>
      <c r="O14383" s="1" t="s">
        <v>9242</v>
      </c>
      <c r="Q14383" s="19">
        <v>42786</v>
      </c>
      <c r="R14383" s="20" t="s">
        <v>15</v>
      </c>
      <c r="S14383" s="23">
        <v>42823</v>
      </c>
    </row>
    <row r="14384" spans="1:19" ht="90" x14ac:dyDescent="0.25">
      <c r="A14384">
        <v>75</v>
      </c>
      <c r="B14384" t="str">
        <f>IF(A14384="","",VLOOKUP(A14384,LOVs!$A$3:$B$62,2))</f>
        <v>Mission</v>
      </c>
      <c r="C14384" t="str">
        <f>Table1[[#This Row],[School Name]]</f>
        <v>Hatzic Middle School</v>
      </c>
      <c r="D14384" t="s">
        <v>9310</v>
      </c>
      <c r="E14384">
        <v>1972</v>
      </c>
      <c r="F14384" t="s">
        <v>15</v>
      </c>
      <c r="H14384" s="19">
        <v>42783</v>
      </c>
      <c r="I14384" s="20">
        <v>2</v>
      </c>
      <c r="J14384" t="s">
        <v>97</v>
      </c>
      <c r="K14384" s="1" t="s">
        <v>9317</v>
      </c>
      <c r="L14384">
        <v>3.0000000000000001E-3</v>
      </c>
      <c r="M14384" s="20" t="s">
        <v>18</v>
      </c>
      <c r="O14384" s="1" t="s">
        <v>9242</v>
      </c>
      <c r="Q14384" s="19">
        <v>42786</v>
      </c>
      <c r="R14384" s="20" t="s">
        <v>15</v>
      </c>
      <c r="S14384" s="23">
        <v>42823</v>
      </c>
    </row>
    <row r="14385" spans="1:19" ht="90" x14ac:dyDescent="0.25">
      <c r="A14385">
        <v>75</v>
      </c>
      <c r="B14385" t="str">
        <f>IF(A14385="","",VLOOKUP(A14385,LOVs!$A$3:$B$62,2))</f>
        <v>Mission</v>
      </c>
      <c r="C14385" t="str">
        <f>Table1[[#This Row],[School Name]]</f>
        <v>Hatzic Middle School</v>
      </c>
      <c r="D14385" t="s">
        <v>9310</v>
      </c>
      <c r="E14385">
        <v>1972</v>
      </c>
      <c r="F14385" t="s">
        <v>15</v>
      </c>
      <c r="H14385" s="19">
        <v>42783</v>
      </c>
      <c r="I14385" s="20">
        <v>2</v>
      </c>
      <c r="J14385" t="s">
        <v>97</v>
      </c>
      <c r="K14385" s="1" t="s">
        <v>9318</v>
      </c>
      <c r="L14385">
        <v>1.2999999999999999E-2</v>
      </c>
      <c r="M14385" s="20" t="s">
        <v>15</v>
      </c>
      <c r="N14385" s="1" t="s">
        <v>9244</v>
      </c>
      <c r="O14385" s="1" t="s">
        <v>9242</v>
      </c>
      <c r="Q14385" s="19">
        <v>42786</v>
      </c>
      <c r="R14385" s="20" t="s">
        <v>15</v>
      </c>
      <c r="S14385" s="23">
        <v>42823</v>
      </c>
    </row>
    <row r="14386" spans="1:19" ht="90" x14ac:dyDescent="0.25">
      <c r="A14386">
        <v>75</v>
      </c>
      <c r="B14386" t="str">
        <f>IF(A14386="","",VLOOKUP(A14386,LOVs!$A$3:$B$62,2))</f>
        <v>Mission</v>
      </c>
      <c r="C14386" t="str">
        <f>Table1[[#This Row],[School Name]]</f>
        <v>Hatzic Middle School</v>
      </c>
      <c r="D14386" t="s">
        <v>9310</v>
      </c>
      <c r="E14386">
        <v>1972</v>
      </c>
      <c r="F14386" t="s">
        <v>15</v>
      </c>
      <c r="H14386" s="19">
        <v>42783</v>
      </c>
      <c r="I14386" s="20">
        <v>2</v>
      </c>
      <c r="J14386" t="s">
        <v>9319</v>
      </c>
      <c r="K14386" s="1" t="s">
        <v>9320</v>
      </c>
      <c r="L14386">
        <v>7.0000000000000001E-3</v>
      </c>
      <c r="M14386" s="20" t="s">
        <v>18</v>
      </c>
      <c r="O14386" s="1" t="s">
        <v>9242</v>
      </c>
      <c r="Q14386" s="19">
        <v>42786</v>
      </c>
      <c r="R14386" s="20" t="s">
        <v>15</v>
      </c>
      <c r="S14386" s="23">
        <v>42823</v>
      </c>
    </row>
    <row r="14387" spans="1:19" ht="90" x14ac:dyDescent="0.25">
      <c r="A14387">
        <v>75</v>
      </c>
      <c r="B14387" t="str">
        <f>IF(A14387="","",VLOOKUP(A14387,LOVs!$A$3:$B$62,2))</f>
        <v>Mission</v>
      </c>
      <c r="C14387" t="str">
        <f>Table1[[#This Row],[School Name]]</f>
        <v>Hatzic Middle School</v>
      </c>
      <c r="D14387" t="s">
        <v>9310</v>
      </c>
      <c r="E14387">
        <v>1972</v>
      </c>
      <c r="F14387" t="s">
        <v>15</v>
      </c>
      <c r="H14387" s="19">
        <v>42783</v>
      </c>
      <c r="I14387" s="20">
        <v>2</v>
      </c>
      <c r="J14387" t="s">
        <v>54</v>
      </c>
      <c r="K14387" s="1" t="s">
        <v>9321</v>
      </c>
      <c r="L14387">
        <v>2E-3</v>
      </c>
      <c r="M14387" s="20" t="s">
        <v>18</v>
      </c>
      <c r="O14387" s="1" t="s">
        <v>9242</v>
      </c>
      <c r="Q14387" s="19">
        <v>42786</v>
      </c>
      <c r="R14387" s="20" t="s">
        <v>15</v>
      </c>
      <c r="S14387" s="23">
        <v>42823</v>
      </c>
    </row>
    <row r="14388" spans="1:19" ht="90" x14ac:dyDescent="0.25">
      <c r="A14388">
        <v>75</v>
      </c>
      <c r="B14388" t="str">
        <f>IF(A14388="","",VLOOKUP(A14388,LOVs!$A$3:$B$62,2))</f>
        <v>Mission</v>
      </c>
      <c r="C14388" t="str">
        <f>Table1[[#This Row],[School Name]]</f>
        <v>Hatzic Middle School</v>
      </c>
      <c r="D14388" t="s">
        <v>9310</v>
      </c>
      <c r="E14388">
        <v>1972</v>
      </c>
      <c r="F14388" t="s">
        <v>15</v>
      </c>
      <c r="H14388" s="19">
        <v>42783</v>
      </c>
      <c r="I14388" s="20">
        <v>2</v>
      </c>
      <c r="J14388" t="s">
        <v>97</v>
      </c>
      <c r="K14388" s="1" t="s">
        <v>9322</v>
      </c>
      <c r="L14388">
        <v>6.0000000000000001E-3</v>
      </c>
      <c r="M14388" s="20" t="s">
        <v>18</v>
      </c>
      <c r="O14388" s="1" t="s">
        <v>9242</v>
      </c>
      <c r="Q14388" s="19">
        <v>42786</v>
      </c>
      <c r="R14388" s="20" t="s">
        <v>15</v>
      </c>
      <c r="S14388" s="23">
        <v>42823</v>
      </c>
    </row>
    <row r="14389" spans="1:19" ht="90" x14ac:dyDescent="0.25">
      <c r="A14389">
        <v>75</v>
      </c>
      <c r="B14389" t="str">
        <f>IF(A14389="","",VLOOKUP(A14389,LOVs!$A$3:$B$62,2))</f>
        <v>Mission</v>
      </c>
      <c r="C14389" t="str">
        <f>Table1[[#This Row],[School Name]]</f>
        <v>Hatzic Middle School</v>
      </c>
      <c r="D14389" t="s">
        <v>9310</v>
      </c>
      <c r="E14389">
        <v>1972</v>
      </c>
      <c r="F14389" t="s">
        <v>15</v>
      </c>
      <c r="H14389" s="19">
        <v>42783</v>
      </c>
      <c r="I14389" s="20">
        <v>2</v>
      </c>
      <c r="J14389" t="s">
        <v>528</v>
      </c>
      <c r="K14389" s="1" t="s">
        <v>9323</v>
      </c>
      <c r="L14389">
        <v>4.0000000000000001E-3</v>
      </c>
      <c r="M14389" s="20" t="s">
        <v>18</v>
      </c>
      <c r="O14389" s="1" t="s">
        <v>9242</v>
      </c>
      <c r="Q14389" s="19">
        <v>42786</v>
      </c>
      <c r="R14389" s="20" t="s">
        <v>15</v>
      </c>
      <c r="S14389" s="23">
        <v>42823</v>
      </c>
    </row>
    <row r="14390" spans="1:19" ht="90" x14ac:dyDescent="0.25">
      <c r="A14390">
        <v>75</v>
      </c>
      <c r="B14390" t="str">
        <f>IF(A14390="","",VLOOKUP(A14390,LOVs!$A$3:$B$62,2))</f>
        <v>Mission</v>
      </c>
      <c r="C14390" t="str">
        <f>Table1[[#This Row],[School Name]]</f>
        <v>Hatzic Middle School</v>
      </c>
      <c r="D14390" t="s">
        <v>9310</v>
      </c>
      <c r="E14390">
        <v>1972</v>
      </c>
      <c r="F14390" t="s">
        <v>15</v>
      </c>
      <c r="H14390" s="19">
        <v>42783</v>
      </c>
      <c r="I14390" s="20">
        <v>2</v>
      </c>
      <c r="J14390" t="s">
        <v>54</v>
      </c>
      <c r="K14390" s="1" t="s">
        <v>9324</v>
      </c>
      <c r="L14390">
        <v>7.0000000000000001E-3</v>
      </c>
      <c r="M14390" s="20" t="s">
        <v>18</v>
      </c>
      <c r="O14390" s="1" t="s">
        <v>9242</v>
      </c>
      <c r="Q14390" s="19">
        <v>42786</v>
      </c>
      <c r="R14390" s="20" t="s">
        <v>15</v>
      </c>
      <c r="S14390" s="23">
        <v>42823</v>
      </c>
    </row>
    <row r="14391" spans="1:19" ht="90" x14ac:dyDescent="0.25">
      <c r="A14391">
        <v>75</v>
      </c>
      <c r="B14391" t="str">
        <f>IF(A14391="","",VLOOKUP(A14391,LOVs!$A$3:$B$62,2))</f>
        <v>Mission</v>
      </c>
      <c r="C14391" t="str">
        <f>Table1[[#This Row],[School Name]]</f>
        <v>Hatzic Middle School</v>
      </c>
      <c r="D14391" t="s">
        <v>9310</v>
      </c>
      <c r="E14391">
        <v>1972</v>
      </c>
      <c r="F14391" t="s">
        <v>15</v>
      </c>
      <c r="H14391" s="19">
        <v>42783</v>
      </c>
      <c r="I14391" s="20">
        <v>2</v>
      </c>
      <c r="J14391" t="s">
        <v>97</v>
      </c>
      <c r="K14391" s="1" t="s">
        <v>9325</v>
      </c>
      <c r="L14391">
        <v>7.0000000000000001E-3</v>
      </c>
      <c r="M14391" s="20" t="s">
        <v>18</v>
      </c>
      <c r="O14391" s="1" t="s">
        <v>9242</v>
      </c>
      <c r="Q14391" s="19">
        <v>42786</v>
      </c>
      <c r="R14391" s="20" t="s">
        <v>15</v>
      </c>
      <c r="S14391" s="23">
        <v>42823</v>
      </c>
    </row>
    <row r="14392" spans="1:19" ht="90" x14ac:dyDescent="0.25">
      <c r="A14392">
        <v>75</v>
      </c>
      <c r="B14392" t="str">
        <f>IF(A14392="","",VLOOKUP(A14392,LOVs!$A$3:$B$62,2))</f>
        <v>Mission</v>
      </c>
      <c r="C14392" t="str">
        <f>Table1[[#This Row],[School Name]]</f>
        <v>Hatzic Middle School</v>
      </c>
      <c r="D14392" t="s">
        <v>9310</v>
      </c>
      <c r="E14392">
        <v>1972</v>
      </c>
      <c r="F14392" t="s">
        <v>15</v>
      </c>
      <c r="H14392" s="19">
        <v>42783</v>
      </c>
      <c r="I14392" s="20">
        <v>2</v>
      </c>
      <c r="J14392" t="s">
        <v>97</v>
      </c>
      <c r="K14392" s="1" t="s">
        <v>9326</v>
      </c>
      <c r="L14392">
        <v>2E-3</v>
      </c>
      <c r="M14392" s="20" t="s">
        <v>18</v>
      </c>
      <c r="O14392" s="1" t="s">
        <v>9242</v>
      </c>
      <c r="Q14392" s="19">
        <v>42786</v>
      </c>
      <c r="R14392" s="20" t="s">
        <v>15</v>
      </c>
      <c r="S14392" s="23">
        <v>42823</v>
      </c>
    </row>
    <row r="14393" spans="1:19" ht="90" x14ac:dyDescent="0.25">
      <c r="A14393">
        <v>75</v>
      </c>
      <c r="B14393" t="str">
        <f>IF(A14393="","",VLOOKUP(A14393,LOVs!$A$3:$B$62,2))</f>
        <v>Mission</v>
      </c>
      <c r="C14393" t="str">
        <f>Table1[[#This Row],[School Name]]</f>
        <v>Hatzic Middle School</v>
      </c>
      <c r="D14393" t="s">
        <v>9310</v>
      </c>
      <c r="E14393">
        <v>1972</v>
      </c>
      <c r="F14393" t="s">
        <v>15</v>
      </c>
      <c r="H14393" s="19">
        <v>42783</v>
      </c>
      <c r="I14393" s="20">
        <v>2</v>
      </c>
      <c r="J14393" t="s">
        <v>97</v>
      </c>
      <c r="K14393" s="1" t="s">
        <v>9327</v>
      </c>
      <c r="L14393">
        <v>1.4E-2</v>
      </c>
      <c r="M14393" s="20" t="s">
        <v>15</v>
      </c>
      <c r="N14393" s="1" t="s">
        <v>9244</v>
      </c>
      <c r="O14393" s="1" t="s">
        <v>9242</v>
      </c>
      <c r="Q14393" s="19">
        <v>42786</v>
      </c>
      <c r="R14393" s="20" t="s">
        <v>15</v>
      </c>
      <c r="S14393" s="23">
        <v>42823</v>
      </c>
    </row>
    <row r="14394" spans="1:19" ht="90" x14ac:dyDescent="0.25">
      <c r="A14394">
        <v>75</v>
      </c>
      <c r="B14394" t="str">
        <f>IF(A14394="","",VLOOKUP(A14394,LOVs!$A$3:$B$62,2))</f>
        <v>Mission</v>
      </c>
      <c r="C14394" t="str">
        <f>Table1[[#This Row],[School Name]]</f>
        <v>Fraserview Elementary</v>
      </c>
      <c r="D14394" t="s">
        <v>9328</v>
      </c>
      <c r="E14394">
        <v>1978</v>
      </c>
      <c r="F14394" t="s">
        <v>15</v>
      </c>
      <c r="H14394" s="19">
        <v>42783</v>
      </c>
      <c r="I14394" s="20">
        <v>2</v>
      </c>
      <c r="J14394" t="s">
        <v>54</v>
      </c>
      <c r="K14394" s="1" t="s">
        <v>377</v>
      </c>
      <c r="L14394">
        <v>3.0000000000000001E-3</v>
      </c>
      <c r="M14394" s="20" t="s">
        <v>18</v>
      </c>
      <c r="O14394" s="1" t="s">
        <v>9242</v>
      </c>
      <c r="Q14394" s="19">
        <v>42786</v>
      </c>
      <c r="R14394" s="20" t="s">
        <v>15</v>
      </c>
      <c r="S14394" s="23">
        <v>42823</v>
      </c>
    </row>
    <row r="14395" spans="1:19" ht="90" x14ac:dyDescent="0.25">
      <c r="A14395">
        <v>75</v>
      </c>
      <c r="B14395" t="str">
        <f>IF(A14395="","",VLOOKUP(A14395,LOVs!$A$3:$B$62,2))</f>
        <v>Mission</v>
      </c>
      <c r="C14395" t="str">
        <f>Table1[[#This Row],[School Name]]</f>
        <v>Fraserview Elementary</v>
      </c>
      <c r="D14395" t="s">
        <v>9328</v>
      </c>
      <c r="E14395">
        <v>1978</v>
      </c>
      <c r="F14395" t="s">
        <v>15</v>
      </c>
      <c r="H14395" s="19">
        <v>42783</v>
      </c>
      <c r="I14395" s="20">
        <v>2</v>
      </c>
      <c r="J14395" t="s">
        <v>54</v>
      </c>
      <c r="K14395" s="1" t="s">
        <v>4422</v>
      </c>
      <c r="L14395">
        <v>0.02</v>
      </c>
      <c r="M14395" s="20" t="s">
        <v>15</v>
      </c>
      <c r="N14395" s="1" t="s">
        <v>9247</v>
      </c>
      <c r="O14395" s="1" t="s">
        <v>9242</v>
      </c>
      <c r="Q14395" s="19">
        <v>42786</v>
      </c>
      <c r="R14395" s="20" t="s">
        <v>15</v>
      </c>
      <c r="S14395" s="23">
        <v>42823</v>
      </c>
    </row>
    <row r="14396" spans="1:19" ht="90" x14ac:dyDescent="0.25">
      <c r="A14396">
        <v>75</v>
      </c>
      <c r="B14396" t="str">
        <f>IF(A14396="","",VLOOKUP(A14396,LOVs!$A$3:$B$62,2))</f>
        <v>Mission</v>
      </c>
      <c r="C14396" t="str">
        <f>Table1[[#This Row],[School Name]]</f>
        <v>Fraserview Elementary</v>
      </c>
      <c r="D14396" t="s">
        <v>9328</v>
      </c>
      <c r="E14396">
        <v>1978</v>
      </c>
      <c r="F14396" t="s">
        <v>15</v>
      </c>
      <c r="H14396" s="19">
        <v>42783</v>
      </c>
      <c r="I14396" s="20">
        <v>2</v>
      </c>
      <c r="J14396" t="s">
        <v>97</v>
      </c>
      <c r="K14396" s="1" t="s">
        <v>9329</v>
      </c>
      <c r="L14396">
        <v>1E-3</v>
      </c>
      <c r="M14396" s="20" t="s">
        <v>18</v>
      </c>
      <c r="O14396" s="1" t="s">
        <v>9242</v>
      </c>
      <c r="Q14396" s="19">
        <v>42786</v>
      </c>
      <c r="R14396" s="20" t="s">
        <v>15</v>
      </c>
      <c r="S14396" s="23">
        <v>42823</v>
      </c>
    </row>
    <row r="14397" spans="1:19" ht="90" x14ac:dyDescent="0.25">
      <c r="A14397">
        <v>75</v>
      </c>
      <c r="B14397" t="str">
        <f>IF(A14397="","",VLOOKUP(A14397,LOVs!$A$3:$B$62,2))</f>
        <v>Mission</v>
      </c>
      <c r="C14397" t="str">
        <f>Table1[[#This Row],[School Name]]</f>
        <v>Fraserview Elementary</v>
      </c>
      <c r="D14397" t="s">
        <v>9328</v>
      </c>
      <c r="E14397">
        <v>1978</v>
      </c>
      <c r="F14397" t="s">
        <v>15</v>
      </c>
      <c r="H14397" s="19">
        <v>42783</v>
      </c>
      <c r="I14397" s="20">
        <v>2</v>
      </c>
      <c r="J14397" t="s">
        <v>528</v>
      </c>
      <c r="K14397" s="1" t="s">
        <v>451</v>
      </c>
      <c r="L14397">
        <v>1.0999999999999999E-2</v>
      </c>
      <c r="M14397" s="20" t="s">
        <v>15</v>
      </c>
      <c r="N14397" s="1" t="s">
        <v>9247</v>
      </c>
      <c r="O14397" s="1" t="s">
        <v>9242</v>
      </c>
      <c r="Q14397" s="19">
        <v>42786</v>
      </c>
      <c r="R14397" s="20" t="s">
        <v>15</v>
      </c>
      <c r="S14397" s="23">
        <v>42823</v>
      </c>
    </row>
    <row r="14398" spans="1:19" ht="90" x14ac:dyDescent="0.25">
      <c r="A14398">
        <v>75</v>
      </c>
      <c r="B14398" t="str">
        <f>IF(A14398="","",VLOOKUP(A14398,LOVs!$A$3:$B$62,2))</f>
        <v>Mission</v>
      </c>
      <c r="C14398" t="str">
        <f>Table1[[#This Row],[School Name]]</f>
        <v>Fraserview Elementary</v>
      </c>
      <c r="D14398" t="s">
        <v>9328</v>
      </c>
      <c r="E14398">
        <v>1978</v>
      </c>
      <c r="F14398" t="s">
        <v>15</v>
      </c>
      <c r="H14398" s="19">
        <v>42783</v>
      </c>
      <c r="I14398" s="20">
        <v>2</v>
      </c>
      <c r="J14398" t="s">
        <v>97</v>
      </c>
      <c r="K14398" s="1" t="s">
        <v>3367</v>
      </c>
      <c r="L14398">
        <v>7.4999999999999997E-2</v>
      </c>
      <c r="M14398" s="20" t="s">
        <v>15</v>
      </c>
      <c r="N14398" s="1" t="s">
        <v>9244</v>
      </c>
      <c r="O14398" s="1" t="s">
        <v>9242</v>
      </c>
      <c r="Q14398" s="19">
        <v>42786</v>
      </c>
      <c r="R14398" s="20" t="s">
        <v>15</v>
      </c>
      <c r="S14398" s="23">
        <v>42823</v>
      </c>
    </row>
    <row r="14399" spans="1:19" ht="90" x14ac:dyDescent="0.25">
      <c r="A14399">
        <v>75</v>
      </c>
      <c r="B14399" t="str">
        <f>IF(A14399="","",VLOOKUP(A14399,LOVs!$A$3:$B$62,2))</f>
        <v>Mission</v>
      </c>
      <c r="C14399" t="str">
        <f>Table1[[#This Row],[School Name]]</f>
        <v>Fraserview Elementary</v>
      </c>
      <c r="D14399" t="s">
        <v>9328</v>
      </c>
      <c r="E14399">
        <v>1978</v>
      </c>
      <c r="F14399" t="s">
        <v>15</v>
      </c>
      <c r="H14399" s="19">
        <v>42783</v>
      </c>
      <c r="I14399" s="20">
        <v>2</v>
      </c>
      <c r="J14399" t="s">
        <v>54</v>
      </c>
      <c r="K14399" s="1" t="s">
        <v>450</v>
      </c>
      <c r="L14399">
        <v>9.1999999999999998E-2</v>
      </c>
      <c r="M14399" s="20" t="s">
        <v>15</v>
      </c>
      <c r="N14399" s="1" t="s">
        <v>9247</v>
      </c>
      <c r="O14399" s="1" t="s">
        <v>9242</v>
      </c>
      <c r="Q14399" s="19">
        <v>42786</v>
      </c>
      <c r="R14399" s="20" t="s">
        <v>15</v>
      </c>
      <c r="S14399" s="23">
        <v>42823</v>
      </c>
    </row>
    <row r="14400" spans="1:19" ht="90" x14ac:dyDescent="0.25">
      <c r="A14400">
        <v>75</v>
      </c>
      <c r="B14400" t="str">
        <f>IF(A14400="","",VLOOKUP(A14400,LOVs!$A$3:$B$62,2))</f>
        <v>Mission</v>
      </c>
      <c r="C14400" t="str">
        <f>Table1[[#This Row],[School Name]]</f>
        <v>Fraserview Elementary</v>
      </c>
      <c r="D14400" t="s">
        <v>9328</v>
      </c>
      <c r="E14400">
        <v>1978</v>
      </c>
      <c r="F14400" t="s">
        <v>15</v>
      </c>
      <c r="H14400" s="19">
        <v>42783</v>
      </c>
      <c r="I14400" s="20">
        <v>2</v>
      </c>
      <c r="J14400" t="s">
        <v>54</v>
      </c>
      <c r="K14400" s="1" t="s">
        <v>3387</v>
      </c>
      <c r="L14400">
        <v>1E-3</v>
      </c>
      <c r="M14400" s="20" t="s">
        <v>18</v>
      </c>
      <c r="O14400" s="1" t="s">
        <v>9242</v>
      </c>
      <c r="Q14400" s="19">
        <v>42786</v>
      </c>
      <c r="R14400" s="20" t="s">
        <v>15</v>
      </c>
      <c r="S14400" s="23">
        <v>42823</v>
      </c>
    </row>
    <row r="14401" spans="1:19" ht="90" x14ac:dyDescent="0.25">
      <c r="A14401">
        <v>75</v>
      </c>
      <c r="B14401" t="str">
        <f>IF(A14401="","",VLOOKUP(A14401,LOVs!$A$3:$B$62,2))</f>
        <v>Mission</v>
      </c>
      <c r="C14401" t="str">
        <f>Table1[[#This Row],[School Name]]</f>
        <v>Fraserview Elementary</v>
      </c>
      <c r="D14401" t="s">
        <v>9328</v>
      </c>
      <c r="E14401">
        <v>1978</v>
      </c>
      <c r="F14401" t="s">
        <v>15</v>
      </c>
      <c r="H14401" s="19">
        <v>42783</v>
      </c>
      <c r="I14401" s="20">
        <v>2</v>
      </c>
      <c r="J14401" t="s">
        <v>54</v>
      </c>
      <c r="K14401" s="1" t="s">
        <v>6164</v>
      </c>
      <c r="L14401">
        <v>2.1999999999999999E-2</v>
      </c>
      <c r="M14401" s="20" t="s">
        <v>15</v>
      </c>
      <c r="N14401" s="1" t="s">
        <v>9247</v>
      </c>
      <c r="O14401" s="1" t="s">
        <v>9242</v>
      </c>
      <c r="Q14401" s="19">
        <v>42786</v>
      </c>
      <c r="R14401" s="20" t="s">
        <v>15</v>
      </c>
      <c r="S14401" s="23">
        <v>42823</v>
      </c>
    </row>
    <row r="14402" spans="1:19" ht="90" x14ac:dyDescent="0.25">
      <c r="A14402">
        <v>75</v>
      </c>
      <c r="B14402" t="str">
        <f>IF(A14402="","",VLOOKUP(A14402,LOVs!$A$3:$B$62,2))</f>
        <v>Mission</v>
      </c>
      <c r="C14402" t="str">
        <f>Table1[[#This Row],[School Name]]</f>
        <v>Fraserview Elementary</v>
      </c>
      <c r="D14402" t="s">
        <v>9328</v>
      </c>
      <c r="E14402">
        <v>1978</v>
      </c>
      <c r="F14402" t="s">
        <v>15</v>
      </c>
      <c r="H14402" s="19">
        <v>42783</v>
      </c>
      <c r="I14402" s="20">
        <v>2</v>
      </c>
      <c r="J14402" t="s">
        <v>97</v>
      </c>
      <c r="K14402" s="1" t="s">
        <v>9330</v>
      </c>
      <c r="L14402">
        <v>1.4E-2</v>
      </c>
      <c r="M14402" s="20" t="s">
        <v>15</v>
      </c>
      <c r="N14402" s="1" t="s">
        <v>9244</v>
      </c>
      <c r="O14402" s="1" t="s">
        <v>9242</v>
      </c>
      <c r="Q14402" s="19">
        <v>42786</v>
      </c>
      <c r="R14402" s="20" t="s">
        <v>15</v>
      </c>
      <c r="S14402" s="23">
        <v>42823</v>
      </c>
    </row>
    <row r="14403" spans="1:19" ht="90" x14ac:dyDescent="0.25">
      <c r="A14403">
        <v>75</v>
      </c>
      <c r="B14403" t="str">
        <f>IF(A14403="","",VLOOKUP(A14403,LOVs!$A$3:$B$62,2))</f>
        <v>Mission</v>
      </c>
      <c r="C14403" t="str">
        <f>Table1[[#This Row],[School Name]]</f>
        <v>Fraserview Elementary</v>
      </c>
      <c r="D14403" t="s">
        <v>9328</v>
      </c>
      <c r="E14403">
        <v>1978</v>
      </c>
      <c r="F14403" t="s">
        <v>15</v>
      </c>
      <c r="H14403" s="19">
        <v>42783</v>
      </c>
      <c r="I14403" s="20">
        <v>2</v>
      </c>
      <c r="J14403" t="s">
        <v>97</v>
      </c>
      <c r="K14403" s="1" t="s">
        <v>9331</v>
      </c>
      <c r="L14403">
        <v>8.0000000000000002E-3</v>
      </c>
      <c r="M14403" s="20" t="s">
        <v>18</v>
      </c>
      <c r="O14403" s="1" t="s">
        <v>9242</v>
      </c>
      <c r="Q14403" s="19">
        <v>42786</v>
      </c>
      <c r="R14403" s="20" t="s">
        <v>15</v>
      </c>
      <c r="S14403" s="23">
        <v>42823</v>
      </c>
    </row>
    <row r="14404" spans="1:19" ht="90" x14ac:dyDescent="0.25">
      <c r="A14404">
        <v>75</v>
      </c>
      <c r="B14404" t="str">
        <f>IF(A14404="","",VLOOKUP(A14404,LOVs!$A$3:$B$62,2))</f>
        <v>Mission</v>
      </c>
      <c r="C14404" t="s">
        <v>9932</v>
      </c>
      <c r="D14404" t="s">
        <v>570</v>
      </c>
      <c r="E14404">
        <v>1972</v>
      </c>
      <c r="F14404" t="s">
        <v>15</v>
      </c>
      <c r="H14404" s="19">
        <v>42783</v>
      </c>
      <c r="I14404" s="20">
        <v>2</v>
      </c>
      <c r="J14404" t="s">
        <v>54</v>
      </c>
      <c r="K14404" s="1" t="s">
        <v>3273</v>
      </c>
      <c r="L14404">
        <v>1.2E-2</v>
      </c>
      <c r="M14404" s="20" t="s">
        <v>15</v>
      </c>
      <c r="N14404" s="1" t="s">
        <v>9247</v>
      </c>
      <c r="O14404" s="1" t="s">
        <v>9242</v>
      </c>
      <c r="Q14404" s="19">
        <v>42786</v>
      </c>
      <c r="R14404" s="20" t="s">
        <v>15</v>
      </c>
      <c r="S14404" s="23">
        <v>42823</v>
      </c>
    </row>
    <row r="14405" spans="1:19" ht="90" x14ac:dyDescent="0.25">
      <c r="A14405">
        <v>75</v>
      </c>
      <c r="B14405" t="str">
        <f>IF(A14405="","",VLOOKUP(A14405,LOVs!$A$3:$B$62,2))</f>
        <v>Mission</v>
      </c>
      <c r="C14405" t="s">
        <v>9932</v>
      </c>
      <c r="D14405" t="s">
        <v>570</v>
      </c>
      <c r="E14405">
        <v>1972</v>
      </c>
      <c r="F14405" t="s">
        <v>15</v>
      </c>
      <c r="H14405" s="19">
        <v>42783</v>
      </c>
      <c r="I14405" s="20">
        <v>2</v>
      </c>
      <c r="J14405" t="s">
        <v>54</v>
      </c>
      <c r="K14405" s="1" t="s">
        <v>9332</v>
      </c>
      <c r="L14405">
        <v>1.0999999999999999E-2</v>
      </c>
      <c r="M14405" s="20" t="s">
        <v>15</v>
      </c>
      <c r="N14405" s="1" t="s">
        <v>9247</v>
      </c>
      <c r="O14405" s="1" t="s">
        <v>9242</v>
      </c>
      <c r="Q14405" s="19">
        <v>42786</v>
      </c>
      <c r="R14405" s="20" t="s">
        <v>15</v>
      </c>
      <c r="S14405" s="23">
        <v>42823</v>
      </c>
    </row>
    <row r="14406" spans="1:19" ht="90" x14ac:dyDescent="0.25">
      <c r="A14406">
        <v>75</v>
      </c>
      <c r="B14406" t="str">
        <f>IF(A14406="","",VLOOKUP(A14406,LOVs!$A$3:$B$62,2))</f>
        <v>Mission</v>
      </c>
      <c r="C14406" t="s">
        <v>9932</v>
      </c>
      <c r="D14406" t="s">
        <v>570</v>
      </c>
      <c r="E14406">
        <v>1972</v>
      </c>
      <c r="F14406" t="s">
        <v>15</v>
      </c>
      <c r="H14406" s="19">
        <v>42783</v>
      </c>
      <c r="I14406" s="20">
        <v>2</v>
      </c>
      <c r="J14406" t="s">
        <v>97</v>
      </c>
      <c r="K14406" s="1" t="s">
        <v>9333</v>
      </c>
      <c r="L14406">
        <v>3.0000000000000001E-3</v>
      </c>
      <c r="M14406" s="20" t="s">
        <v>18</v>
      </c>
      <c r="O14406" s="1" t="s">
        <v>9242</v>
      </c>
      <c r="Q14406" s="19">
        <v>42786</v>
      </c>
      <c r="R14406" s="20" t="s">
        <v>15</v>
      </c>
      <c r="S14406" s="23">
        <v>42823</v>
      </c>
    </row>
    <row r="14407" spans="1:19" ht="90" x14ac:dyDescent="0.25">
      <c r="A14407">
        <v>75</v>
      </c>
      <c r="B14407" t="str">
        <f>IF(A14407="","",VLOOKUP(A14407,LOVs!$A$3:$B$62,2))</f>
        <v>Mission</v>
      </c>
      <c r="C14407" t="s">
        <v>9932</v>
      </c>
      <c r="D14407" t="s">
        <v>570</v>
      </c>
      <c r="E14407">
        <v>1972</v>
      </c>
      <c r="F14407" t="s">
        <v>15</v>
      </c>
      <c r="H14407" s="19">
        <v>42783</v>
      </c>
      <c r="I14407" s="20">
        <v>2</v>
      </c>
      <c r="J14407" t="s">
        <v>54</v>
      </c>
      <c r="K14407" s="1" t="s">
        <v>9334</v>
      </c>
      <c r="L14407">
        <v>1E-3</v>
      </c>
      <c r="M14407" s="20" t="s">
        <v>18</v>
      </c>
      <c r="O14407" s="1" t="s">
        <v>9242</v>
      </c>
      <c r="Q14407" s="19">
        <v>42786</v>
      </c>
      <c r="R14407" s="20" t="s">
        <v>15</v>
      </c>
      <c r="S14407" s="23">
        <v>42823</v>
      </c>
    </row>
    <row r="14408" spans="1:19" ht="90" x14ac:dyDescent="0.25">
      <c r="A14408">
        <v>75</v>
      </c>
      <c r="B14408" t="str">
        <f>IF(A14408="","",VLOOKUP(A14408,LOVs!$A$3:$B$62,2))</f>
        <v>Mission</v>
      </c>
      <c r="C14408" t="s">
        <v>9932</v>
      </c>
      <c r="D14408" t="s">
        <v>570</v>
      </c>
      <c r="E14408">
        <v>1972</v>
      </c>
      <c r="F14408" t="s">
        <v>15</v>
      </c>
      <c r="H14408" s="19">
        <v>42783</v>
      </c>
      <c r="I14408" s="20">
        <v>2</v>
      </c>
      <c r="J14408" t="s">
        <v>54</v>
      </c>
      <c r="K14408" s="1" t="s">
        <v>9335</v>
      </c>
      <c r="L14408">
        <v>1E-3</v>
      </c>
      <c r="M14408" s="20" t="s">
        <v>18</v>
      </c>
      <c r="O14408" s="1" t="s">
        <v>9242</v>
      </c>
      <c r="Q14408" s="19">
        <v>42786</v>
      </c>
      <c r="R14408" s="20" t="s">
        <v>15</v>
      </c>
      <c r="S14408" s="23">
        <v>42823</v>
      </c>
    </row>
    <row r="14409" spans="1:19" ht="90" x14ac:dyDescent="0.25">
      <c r="A14409">
        <v>75</v>
      </c>
      <c r="B14409" t="str">
        <f>IF(A14409="","",VLOOKUP(A14409,LOVs!$A$3:$B$62,2))</f>
        <v>Mission</v>
      </c>
      <c r="C14409" t="str">
        <f>Table1[[#This Row],[School Name]]</f>
        <v>Albert McMahon Elementary</v>
      </c>
      <c r="D14409" t="s">
        <v>9336</v>
      </c>
      <c r="E14409">
        <v>1989</v>
      </c>
      <c r="F14409" t="s">
        <v>15</v>
      </c>
      <c r="H14409" s="19">
        <v>42811</v>
      </c>
      <c r="I14409" s="20">
        <v>2</v>
      </c>
      <c r="J14409" t="s">
        <v>9337</v>
      </c>
      <c r="K14409" s="1" t="s">
        <v>9338</v>
      </c>
      <c r="L14409">
        <v>2.8000000000000001E-2</v>
      </c>
      <c r="M14409" s="20" t="s">
        <v>15</v>
      </c>
      <c r="N14409" s="1" t="s">
        <v>9244</v>
      </c>
      <c r="O14409" s="1" t="s">
        <v>9242</v>
      </c>
      <c r="Q14409" s="19">
        <v>42814</v>
      </c>
      <c r="R14409" s="20" t="s">
        <v>15</v>
      </c>
      <c r="S14409" s="23">
        <v>42823</v>
      </c>
    </row>
    <row r="14410" spans="1:19" ht="90" x14ac:dyDescent="0.25">
      <c r="A14410">
        <v>75</v>
      </c>
      <c r="B14410" t="str">
        <f>IF(A14410="","",VLOOKUP(A14410,LOVs!$A$3:$B$62,2))</f>
        <v>Mission</v>
      </c>
      <c r="C14410" t="str">
        <f>Table1[[#This Row],[School Name]]</f>
        <v>Albert McMahon Elementary</v>
      </c>
      <c r="D14410" t="s">
        <v>9336</v>
      </c>
      <c r="E14410">
        <v>1989</v>
      </c>
      <c r="F14410" t="s">
        <v>15</v>
      </c>
      <c r="H14410" s="19">
        <v>42811</v>
      </c>
      <c r="I14410" s="20">
        <v>2</v>
      </c>
      <c r="J14410" t="s">
        <v>97</v>
      </c>
      <c r="K14410" s="1" t="s">
        <v>1192</v>
      </c>
      <c r="L14410">
        <v>2E-3</v>
      </c>
      <c r="M14410" s="20" t="s">
        <v>18</v>
      </c>
      <c r="O14410" s="1" t="s">
        <v>9242</v>
      </c>
      <c r="Q14410" s="19">
        <v>42814</v>
      </c>
      <c r="R14410" s="20" t="s">
        <v>15</v>
      </c>
      <c r="S14410" s="23">
        <v>42823</v>
      </c>
    </row>
    <row r="14411" spans="1:19" ht="90" x14ac:dyDescent="0.25">
      <c r="A14411">
        <v>75</v>
      </c>
      <c r="B14411" t="str">
        <f>IF(A14411="","",VLOOKUP(A14411,LOVs!$A$3:$B$62,2))</f>
        <v>Mission</v>
      </c>
      <c r="C14411" t="str">
        <f>Table1[[#This Row],[School Name]]</f>
        <v>Albert McMahon Elementary</v>
      </c>
      <c r="D14411" t="s">
        <v>9336</v>
      </c>
      <c r="E14411">
        <v>1989</v>
      </c>
      <c r="F14411" t="s">
        <v>15</v>
      </c>
      <c r="H14411" s="19">
        <v>42811</v>
      </c>
      <c r="I14411" s="20">
        <v>2</v>
      </c>
      <c r="J14411" t="s">
        <v>54</v>
      </c>
      <c r="K14411" s="1" t="s">
        <v>9339</v>
      </c>
      <c r="L14411">
        <v>1.9E-2</v>
      </c>
      <c r="M14411" s="20" t="s">
        <v>15</v>
      </c>
      <c r="N14411" s="1" t="s">
        <v>9247</v>
      </c>
      <c r="O14411" s="1" t="s">
        <v>9242</v>
      </c>
      <c r="Q14411" s="19">
        <v>42814</v>
      </c>
      <c r="R14411" s="20" t="s">
        <v>15</v>
      </c>
      <c r="S14411" s="23">
        <v>42823</v>
      </c>
    </row>
    <row r="14412" spans="1:19" ht="90" x14ac:dyDescent="0.25">
      <c r="A14412">
        <v>75</v>
      </c>
      <c r="B14412" t="str">
        <f>IF(A14412="","",VLOOKUP(A14412,LOVs!$A$3:$B$62,2))</f>
        <v>Mission</v>
      </c>
      <c r="C14412" t="str">
        <f>Table1[[#This Row],[School Name]]</f>
        <v>Albert McMahon Elementary</v>
      </c>
      <c r="D14412" t="s">
        <v>9336</v>
      </c>
      <c r="E14412">
        <v>1989</v>
      </c>
      <c r="F14412" t="s">
        <v>15</v>
      </c>
      <c r="H14412" s="19">
        <v>42811</v>
      </c>
      <c r="I14412" s="20">
        <v>2</v>
      </c>
      <c r="J14412" t="s">
        <v>54</v>
      </c>
      <c r="K14412" s="1" t="s">
        <v>9340</v>
      </c>
      <c r="L14412">
        <v>1.6E-2</v>
      </c>
      <c r="M14412" s="20" t="s">
        <v>15</v>
      </c>
      <c r="N14412" s="1" t="s">
        <v>9247</v>
      </c>
      <c r="O14412" s="1" t="s">
        <v>9242</v>
      </c>
      <c r="Q14412" s="19">
        <v>42814</v>
      </c>
      <c r="R14412" s="20" t="s">
        <v>15</v>
      </c>
      <c r="S14412" s="23">
        <v>42823</v>
      </c>
    </row>
    <row r="14413" spans="1:19" ht="90" x14ac:dyDescent="0.25">
      <c r="A14413">
        <v>75</v>
      </c>
      <c r="B14413" t="str">
        <f>IF(A14413="","",VLOOKUP(A14413,LOVs!$A$3:$B$62,2))</f>
        <v>Mission</v>
      </c>
      <c r="C14413" t="str">
        <f>Table1[[#This Row],[School Name]]</f>
        <v>Albert McMahon Elementary</v>
      </c>
      <c r="D14413" t="s">
        <v>9336</v>
      </c>
      <c r="E14413">
        <v>1989</v>
      </c>
      <c r="F14413" t="s">
        <v>15</v>
      </c>
      <c r="H14413" s="19">
        <v>42811</v>
      </c>
      <c r="I14413" s="20">
        <v>2</v>
      </c>
      <c r="J14413" t="s">
        <v>54</v>
      </c>
      <c r="K14413" s="1" t="s">
        <v>1448</v>
      </c>
      <c r="L14413">
        <v>3.5000000000000003E-2</v>
      </c>
      <c r="M14413" s="20" t="s">
        <v>15</v>
      </c>
      <c r="N14413" s="1" t="s">
        <v>9247</v>
      </c>
      <c r="O14413" s="1" t="s">
        <v>9242</v>
      </c>
      <c r="Q14413" s="19">
        <v>42814</v>
      </c>
      <c r="R14413" s="20" t="s">
        <v>15</v>
      </c>
      <c r="S14413" s="23">
        <v>42823</v>
      </c>
    </row>
    <row r="14414" spans="1:19" ht="90" x14ac:dyDescent="0.25">
      <c r="A14414">
        <v>75</v>
      </c>
      <c r="B14414" t="str">
        <f>IF(A14414="","",VLOOKUP(A14414,LOVs!$A$3:$B$62,2))</f>
        <v>Mission</v>
      </c>
      <c r="C14414" t="str">
        <f>Table1[[#This Row],[School Name]]</f>
        <v>Albert McMahon Elementary</v>
      </c>
      <c r="D14414" t="s">
        <v>9336</v>
      </c>
      <c r="E14414">
        <v>1989</v>
      </c>
      <c r="F14414" t="s">
        <v>15</v>
      </c>
      <c r="H14414" s="19">
        <v>42811</v>
      </c>
      <c r="I14414" s="20">
        <v>2</v>
      </c>
      <c r="J14414" t="s">
        <v>54</v>
      </c>
      <c r="K14414" s="1" t="s">
        <v>3576</v>
      </c>
      <c r="L14414">
        <v>8.9999999999999993E-3</v>
      </c>
      <c r="M14414" s="20" t="s">
        <v>18</v>
      </c>
      <c r="O14414" s="1" t="s">
        <v>9242</v>
      </c>
      <c r="Q14414" s="19">
        <v>42814</v>
      </c>
      <c r="R14414" s="20" t="s">
        <v>15</v>
      </c>
      <c r="S14414" s="23">
        <v>42823</v>
      </c>
    </row>
    <row r="14415" spans="1:19" ht="90" x14ac:dyDescent="0.25">
      <c r="A14415">
        <v>75</v>
      </c>
      <c r="B14415" t="str">
        <f>IF(A14415="","",VLOOKUP(A14415,LOVs!$A$3:$B$62,2))</f>
        <v>Mission</v>
      </c>
      <c r="C14415" t="str">
        <f>Table1[[#This Row],[School Name]]</f>
        <v>Albert McMahon Elementary</v>
      </c>
      <c r="D14415" t="s">
        <v>9336</v>
      </c>
      <c r="E14415">
        <v>1989</v>
      </c>
      <c r="F14415" t="s">
        <v>15</v>
      </c>
      <c r="H14415" s="19">
        <v>42811</v>
      </c>
      <c r="I14415" s="20">
        <v>2</v>
      </c>
      <c r="J14415" t="s">
        <v>97</v>
      </c>
      <c r="K14415" s="1" t="s">
        <v>9341</v>
      </c>
      <c r="L14415">
        <v>8.9999999999999993E-3</v>
      </c>
      <c r="M14415" s="20" t="s">
        <v>18</v>
      </c>
      <c r="O14415" s="1" t="s">
        <v>9242</v>
      </c>
      <c r="Q14415" s="19">
        <v>42814</v>
      </c>
      <c r="R14415" s="20" t="s">
        <v>15</v>
      </c>
      <c r="S14415" s="23">
        <v>42823</v>
      </c>
    </row>
    <row r="14416" spans="1:19" ht="90" x14ac:dyDescent="0.25">
      <c r="A14416">
        <v>75</v>
      </c>
      <c r="B14416" t="str">
        <f>IF(A14416="","",VLOOKUP(A14416,LOVs!$A$3:$B$62,2))</f>
        <v>Mission</v>
      </c>
      <c r="C14416" t="str">
        <f>Table1[[#This Row],[School Name]]</f>
        <v>Albert McMahon Elementary</v>
      </c>
      <c r="D14416" t="s">
        <v>9336</v>
      </c>
      <c r="E14416">
        <v>1989</v>
      </c>
      <c r="F14416" t="s">
        <v>15</v>
      </c>
      <c r="H14416" s="19">
        <v>42811</v>
      </c>
      <c r="I14416" s="20">
        <v>2</v>
      </c>
      <c r="J14416" t="s">
        <v>54</v>
      </c>
      <c r="K14416" s="1" t="s">
        <v>3376</v>
      </c>
      <c r="L14416">
        <v>8.9999999999999993E-3</v>
      </c>
      <c r="M14416" s="20" t="s">
        <v>18</v>
      </c>
      <c r="O14416" s="1" t="s">
        <v>9242</v>
      </c>
      <c r="Q14416" s="19">
        <v>42814</v>
      </c>
      <c r="R14416" s="20" t="s">
        <v>15</v>
      </c>
      <c r="S14416" s="23">
        <v>42823</v>
      </c>
    </row>
    <row r="14417" spans="1:19" ht="90" x14ac:dyDescent="0.25">
      <c r="A14417">
        <v>75</v>
      </c>
      <c r="B14417" t="str">
        <f>IF(A14417="","",VLOOKUP(A14417,LOVs!$A$3:$B$62,2))</f>
        <v>Mission</v>
      </c>
      <c r="C14417" t="str">
        <f>Table1[[#This Row],[School Name]]</f>
        <v>Albert McMahon Elementary</v>
      </c>
      <c r="D14417" t="s">
        <v>9336</v>
      </c>
      <c r="E14417">
        <v>1989</v>
      </c>
      <c r="F14417" t="s">
        <v>15</v>
      </c>
      <c r="H14417" s="19">
        <v>42811</v>
      </c>
      <c r="I14417" s="20">
        <v>2</v>
      </c>
      <c r="J14417" t="s">
        <v>97</v>
      </c>
      <c r="K14417" s="1" t="s">
        <v>9342</v>
      </c>
      <c r="L14417">
        <v>2.1000000000000001E-2</v>
      </c>
      <c r="M14417" s="20" t="s">
        <v>15</v>
      </c>
      <c r="N14417" s="1" t="s">
        <v>9244</v>
      </c>
      <c r="O14417" s="1" t="s">
        <v>9242</v>
      </c>
      <c r="Q14417" s="19">
        <v>42814</v>
      </c>
      <c r="R14417" s="20" t="s">
        <v>15</v>
      </c>
      <c r="S14417" s="23">
        <v>42823</v>
      </c>
    </row>
    <row r="14418" spans="1:19" ht="90" x14ac:dyDescent="0.25">
      <c r="A14418">
        <v>75</v>
      </c>
      <c r="B14418" t="str">
        <f>IF(A14418="","",VLOOKUP(A14418,LOVs!$A$3:$B$62,2))</f>
        <v>Mission</v>
      </c>
      <c r="C14418" t="str">
        <f>Table1[[#This Row],[School Name]]</f>
        <v>Albert McMahon Elementary</v>
      </c>
      <c r="D14418" t="s">
        <v>9336</v>
      </c>
      <c r="E14418">
        <v>1989</v>
      </c>
      <c r="F14418" t="s">
        <v>15</v>
      </c>
      <c r="H14418" s="19">
        <v>42811</v>
      </c>
      <c r="I14418" s="20">
        <v>2</v>
      </c>
      <c r="J14418" t="s">
        <v>97</v>
      </c>
      <c r="K14418" s="1" t="s">
        <v>9343</v>
      </c>
      <c r="L14418">
        <v>1.2999999999999999E-2</v>
      </c>
      <c r="M14418" s="20" t="s">
        <v>15</v>
      </c>
      <c r="N14418" s="1" t="s">
        <v>9244</v>
      </c>
      <c r="O14418" s="1" t="s">
        <v>9242</v>
      </c>
      <c r="Q14418" s="19">
        <v>42814</v>
      </c>
      <c r="R14418" s="20" t="s">
        <v>15</v>
      </c>
      <c r="S14418" s="23">
        <v>42823</v>
      </c>
    </row>
    <row r="14419" spans="1:19" ht="90" x14ac:dyDescent="0.25">
      <c r="A14419">
        <v>75</v>
      </c>
      <c r="B14419" t="str">
        <f>IF(A14419="","",VLOOKUP(A14419,LOVs!$A$3:$B$62,2))</f>
        <v>Mission</v>
      </c>
      <c r="C14419" t="str">
        <f>Table1[[#This Row],[School Name]]</f>
        <v>Albert McMahon Elementary</v>
      </c>
      <c r="D14419" t="s">
        <v>9336</v>
      </c>
      <c r="E14419">
        <v>1989</v>
      </c>
      <c r="F14419" t="s">
        <v>15</v>
      </c>
      <c r="H14419" s="19">
        <v>42811</v>
      </c>
      <c r="I14419" s="20">
        <v>2</v>
      </c>
      <c r="J14419" t="s">
        <v>97</v>
      </c>
      <c r="K14419" s="1" t="s">
        <v>459</v>
      </c>
      <c r="L14419">
        <v>7.0000000000000001E-3</v>
      </c>
      <c r="M14419" s="20" t="s">
        <v>18</v>
      </c>
      <c r="O14419" s="1" t="s">
        <v>9242</v>
      </c>
      <c r="Q14419" s="19">
        <v>42814</v>
      </c>
      <c r="R14419" s="20" t="s">
        <v>15</v>
      </c>
      <c r="S14419" s="23">
        <v>42823</v>
      </c>
    </row>
    <row r="14420" spans="1:19" ht="90" x14ac:dyDescent="0.25">
      <c r="A14420">
        <v>75</v>
      </c>
      <c r="B14420" t="str">
        <f>IF(A14420="","",VLOOKUP(A14420,LOVs!$A$3:$B$62,2))</f>
        <v>Mission</v>
      </c>
      <c r="C14420" t="str">
        <f>Table1[[#This Row],[School Name]]</f>
        <v>Albert McMahon Elementary</v>
      </c>
      <c r="D14420" t="s">
        <v>9336</v>
      </c>
      <c r="E14420">
        <v>1989</v>
      </c>
      <c r="F14420" t="s">
        <v>15</v>
      </c>
      <c r="H14420" s="19">
        <v>42811</v>
      </c>
      <c r="I14420" s="20">
        <v>2</v>
      </c>
      <c r="J14420" t="s">
        <v>97</v>
      </c>
      <c r="K14420" s="1" t="s">
        <v>451</v>
      </c>
      <c r="L14420">
        <v>1E-3</v>
      </c>
      <c r="M14420" s="20" t="s">
        <v>18</v>
      </c>
      <c r="O14420" s="1" t="s">
        <v>9242</v>
      </c>
      <c r="Q14420" s="19">
        <v>42814</v>
      </c>
      <c r="R14420" s="20" t="s">
        <v>15</v>
      </c>
      <c r="S14420" s="23">
        <v>42823</v>
      </c>
    </row>
    <row r="14421" spans="1:19" ht="90" x14ac:dyDescent="0.25">
      <c r="A14421">
        <v>75</v>
      </c>
      <c r="B14421" t="str">
        <f>IF(A14421="","",VLOOKUP(A14421,LOVs!$A$3:$B$62,2))</f>
        <v>Mission</v>
      </c>
      <c r="C14421" t="str">
        <f>Table1[[#This Row],[School Name]]</f>
        <v>Mission Central Elementary</v>
      </c>
      <c r="D14421" t="s">
        <v>9344</v>
      </c>
      <c r="E14421">
        <v>1990</v>
      </c>
      <c r="F14421" t="s">
        <v>15</v>
      </c>
      <c r="H14421" s="19">
        <v>42811</v>
      </c>
      <c r="I14421" s="20">
        <v>2</v>
      </c>
      <c r="J14421" t="s">
        <v>97</v>
      </c>
      <c r="K14421" s="1" t="s">
        <v>9345</v>
      </c>
      <c r="L14421">
        <v>0.01</v>
      </c>
      <c r="M14421" s="20" t="s">
        <v>15</v>
      </c>
      <c r="N14421" s="1" t="s">
        <v>9244</v>
      </c>
      <c r="O14421" s="1" t="s">
        <v>9242</v>
      </c>
      <c r="Q14421" s="19">
        <v>42814</v>
      </c>
      <c r="R14421" s="20" t="s">
        <v>15</v>
      </c>
      <c r="S14421" s="23">
        <v>42823</v>
      </c>
    </row>
    <row r="14422" spans="1:19" ht="90" x14ac:dyDescent="0.25">
      <c r="A14422">
        <v>75</v>
      </c>
      <c r="B14422" t="str">
        <f>IF(A14422="","",VLOOKUP(A14422,LOVs!$A$3:$B$62,2))</f>
        <v>Mission</v>
      </c>
      <c r="C14422" t="str">
        <f>Table1[[#This Row],[School Name]]</f>
        <v>Mission Central Elementary</v>
      </c>
      <c r="D14422" t="s">
        <v>9344</v>
      </c>
      <c r="E14422">
        <v>1990</v>
      </c>
      <c r="F14422" t="s">
        <v>15</v>
      </c>
      <c r="H14422" s="19">
        <v>42811</v>
      </c>
      <c r="I14422" s="20">
        <v>2</v>
      </c>
      <c r="J14422" t="s">
        <v>97</v>
      </c>
      <c r="K14422" s="1" t="s">
        <v>9346</v>
      </c>
      <c r="L14422">
        <v>3.0000000000000001E-3</v>
      </c>
      <c r="M14422" s="20" t="s">
        <v>18</v>
      </c>
      <c r="O14422" s="1" t="s">
        <v>9242</v>
      </c>
      <c r="Q14422" s="19">
        <v>42814</v>
      </c>
      <c r="R14422" s="20" t="s">
        <v>15</v>
      </c>
      <c r="S14422" s="23">
        <v>42823</v>
      </c>
    </row>
    <row r="14423" spans="1:19" ht="90" x14ac:dyDescent="0.25">
      <c r="A14423">
        <v>75</v>
      </c>
      <c r="B14423" t="str">
        <f>IF(A14423="","",VLOOKUP(A14423,LOVs!$A$3:$B$62,2))</f>
        <v>Mission</v>
      </c>
      <c r="C14423" t="str">
        <f>Table1[[#This Row],[School Name]]</f>
        <v>Mission Central Elementary</v>
      </c>
      <c r="D14423" t="s">
        <v>9344</v>
      </c>
      <c r="E14423">
        <v>1990</v>
      </c>
      <c r="F14423" t="s">
        <v>15</v>
      </c>
      <c r="H14423" s="19">
        <v>42811</v>
      </c>
      <c r="I14423" s="20">
        <v>2</v>
      </c>
      <c r="J14423" t="s">
        <v>54</v>
      </c>
      <c r="K14423" s="1" t="s">
        <v>9347</v>
      </c>
      <c r="L14423">
        <v>1E-3</v>
      </c>
      <c r="M14423" s="20" t="s">
        <v>18</v>
      </c>
      <c r="O14423" s="1" t="s">
        <v>9242</v>
      </c>
      <c r="Q14423" s="19">
        <v>42814</v>
      </c>
      <c r="R14423" s="20" t="s">
        <v>15</v>
      </c>
      <c r="S14423" s="23">
        <v>42823</v>
      </c>
    </row>
    <row r="14424" spans="1:19" ht="90" x14ac:dyDescent="0.25">
      <c r="A14424">
        <v>75</v>
      </c>
      <c r="B14424" t="str">
        <f>IF(A14424="","",VLOOKUP(A14424,LOVs!$A$3:$B$62,2))</f>
        <v>Mission</v>
      </c>
      <c r="C14424" t="str">
        <f>Table1[[#This Row],[School Name]]</f>
        <v>Mission Central Elementary</v>
      </c>
      <c r="D14424" t="s">
        <v>9344</v>
      </c>
      <c r="E14424">
        <v>1990</v>
      </c>
      <c r="F14424" t="s">
        <v>15</v>
      </c>
      <c r="H14424" s="19">
        <v>42811</v>
      </c>
      <c r="I14424" s="20">
        <v>2</v>
      </c>
      <c r="J14424" t="s">
        <v>54</v>
      </c>
      <c r="K14424" s="1" t="s">
        <v>3581</v>
      </c>
      <c r="L14424">
        <v>2E-3</v>
      </c>
      <c r="M14424" s="20" t="s">
        <v>18</v>
      </c>
      <c r="O14424" s="1" t="s">
        <v>9242</v>
      </c>
      <c r="Q14424" s="19">
        <v>42814</v>
      </c>
      <c r="R14424" s="20" t="s">
        <v>15</v>
      </c>
      <c r="S14424" s="23">
        <v>42823</v>
      </c>
    </row>
    <row r="14425" spans="1:19" ht="90" x14ac:dyDescent="0.25">
      <c r="A14425">
        <v>75</v>
      </c>
      <c r="B14425" t="str">
        <f>IF(A14425="","",VLOOKUP(A14425,LOVs!$A$3:$B$62,2))</f>
        <v>Mission</v>
      </c>
      <c r="C14425" t="str">
        <f>Table1[[#This Row],[School Name]]</f>
        <v>Mission Central Elementary</v>
      </c>
      <c r="D14425" t="s">
        <v>9344</v>
      </c>
      <c r="E14425">
        <v>1990</v>
      </c>
      <c r="F14425" t="s">
        <v>15</v>
      </c>
      <c r="H14425" s="19">
        <v>42811</v>
      </c>
      <c r="I14425" s="20">
        <v>2</v>
      </c>
      <c r="J14425" t="s">
        <v>54</v>
      </c>
      <c r="K14425" s="1" t="s">
        <v>378</v>
      </c>
      <c r="L14425">
        <v>3.0000000000000001E-3</v>
      </c>
      <c r="M14425" s="20" t="s">
        <v>18</v>
      </c>
      <c r="O14425" s="1" t="s">
        <v>9242</v>
      </c>
      <c r="Q14425" s="19">
        <v>42814</v>
      </c>
      <c r="R14425" s="20" t="s">
        <v>15</v>
      </c>
      <c r="S14425" s="23">
        <v>42823</v>
      </c>
    </row>
    <row r="14426" spans="1:19" ht="90" x14ac:dyDescent="0.25">
      <c r="A14426">
        <v>75</v>
      </c>
      <c r="B14426" t="str">
        <f>IF(A14426="","",VLOOKUP(A14426,LOVs!$A$3:$B$62,2))</f>
        <v>Mission</v>
      </c>
      <c r="C14426" t="str">
        <f>Table1[[#This Row],[School Name]]</f>
        <v>Mission Central Elementary</v>
      </c>
      <c r="D14426" t="s">
        <v>9344</v>
      </c>
      <c r="E14426">
        <v>1990</v>
      </c>
      <c r="F14426" t="s">
        <v>15</v>
      </c>
      <c r="H14426" s="19">
        <v>42811</v>
      </c>
      <c r="I14426" s="20">
        <v>2</v>
      </c>
      <c r="J14426" t="s">
        <v>97</v>
      </c>
      <c r="K14426" s="1" t="s">
        <v>9348</v>
      </c>
      <c r="L14426">
        <v>8.0000000000000002E-3</v>
      </c>
      <c r="M14426" s="20" t="s">
        <v>18</v>
      </c>
      <c r="O14426" s="1" t="s">
        <v>9242</v>
      </c>
      <c r="Q14426" s="19">
        <v>42814</v>
      </c>
      <c r="R14426" s="20" t="s">
        <v>15</v>
      </c>
      <c r="S14426" s="23">
        <v>42823</v>
      </c>
    </row>
    <row r="14427" spans="1:19" ht="90" x14ac:dyDescent="0.25">
      <c r="A14427">
        <v>75</v>
      </c>
      <c r="B14427" t="str">
        <f>IF(A14427="","",VLOOKUP(A14427,LOVs!$A$3:$B$62,2))</f>
        <v>Mission</v>
      </c>
      <c r="C14427" t="str">
        <f>Table1[[#This Row],[School Name]]</f>
        <v>Mission Central Elementary</v>
      </c>
      <c r="D14427" t="s">
        <v>9344</v>
      </c>
      <c r="E14427">
        <v>1990</v>
      </c>
      <c r="F14427" t="s">
        <v>15</v>
      </c>
      <c r="H14427" s="19">
        <v>42811</v>
      </c>
      <c r="I14427" s="20">
        <v>2</v>
      </c>
      <c r="J14427" t="s">
        <v>97</v>
      </c>
      <c r="K14427" s="1" t="s">
        <v>573</v>
      </c>
      <c r="L14427">
        <v>4.0000000000000001E-3</v>
      </c>
      <c r="M14427" s="20" t="s">
        <v>18</v>
      </c>
      <c r="O14427" s="1" t="s">
        <v>9242</v>
      </c>
      <c r="Q14427" s="19">
        <v>42814</v>
      </c>
      <c r="R14427" s="20" t="s">
        <v>15</v>
      </c>
      <c r="S14427" s="23">
        <v>42823</v>
      </c>
    </row>
    <row r="14428" spans="1:19" ht="90" x14ac:dyDescent="0.25">
      <c r="A14428">
        <v>75</v>
      </c>
      <c r="B14428" t="str">
        <f>IF(A14428="","",VLOOKUP(A14428,LOVs!$A$3:$B$62,2))</f>
        <v>Mission</v>
      </c>
      <c r="C14428" t="str">
        <f>Table1[[#This Row],[School Name]]</f>
        <v>Mission Central Elementary</v>
      </c>
      <c r="D14428" t="s">
        <v>9344</v>
      </c>
      <c r="E14428">
        <v>1990</v>
      </c>
      <c r="F14428" t="s">
        <v>15</v>
      </c>
      <c r="H14428" s="19">
        <v>42811</v>
      </c>
      <c r="I14428" s="20">
        <v>2</v>
      </c>
      <c r="J14428" t="s">
        <v>97</v>
      </c>
      <c r="K14428" s="1" t="s">
        <v>1237</v>
      </c>
      <c r="L14428">
        <v>1E-3</v>
      </c>
      <c r="M14428" s="20" t="s">
        <v>18</v>
      </c>
      <c r="O14428" s="1" t="s">
        <v>9242</v>
      </c>
      <c r="Q14428" s="19">
        <v>42814</v>
      </c>
      <c r="R14428" s="20" t="s">
        <v>15</v>
      </c>
      <c r="S14428" s="23">
        <v>42823</v>
      </c>
    </row>
    <row r="14429" spans="1:19" ht="90" x14ac:dyDescent="0.25">
      <c r="A14429">
        <v>75</v>
      </c>
      <c r="B14429" t="str">
        <f>IF(A14429="","",VLOOKUP(A14429,LOVs!$A$3:$B$62,2))</f>
        <v>Mission</v>
      </c>
      <c r="C14429" t="str">
        <f>Table1[[#This Row],[School Name]]</f>
        <v>Mission Central Elementary</v>
      </c>
      <c r="D14429" t="s">
        <v>9344</v>
      </c>
      <c r="E14429">
        <v>1990</v>
      </c>
      <c r="F14429" t="s">
        <v>15</v>
      </c>
      <c r="H14429" s="19">
        <v>42811</v>
      </c>
      <c r="I14429" s="20">
        <v>2</v>
      </c>
      <c r="J14429" t="s">
        <v>54</v>
      </c>
      <c r="K14429" s="1" t="s">
        <v>6363</v>
      </c>
      <c r="L14429">
        <v>2E-3</v>
      </c>
      <c r="M14429" s="20" t="s">
        <v>18</v>
      </c>
      <c r="O14429" s="1" t="s">
        <v>9242</v>
      </c>
      <c r="Q14429" s="19">
        <v>42814</v>
      </c>
      <c r="R14429" s="20" t="s">
        <v>15</v>
      </c>
      <c r="S14429" s="23">
        <v>42823</v>
      </c>
    </row>
    <row r="14430" spans="1:19" ht="90" x14ac:dyDescent="0.25">
      <c r="A14430">
        <v>75</v>
      </c>
      <c r="B14430" t="str">
        <f>IF(A14430="","",VLOOKUP(A14430,LOVs!$A$3:$B$62,2))</f>
        <v>Mission</v>
      </c>
      <c r="C14430" t="str">
        <f>Table1[[#This Row],[School Name]]</f>
        <v>Mission Central Elementary</v>
      </c>
      <c r="D14430" t="s">
        <v>9344</v>
      </c>
      <c r="E14430">
        <v>1990</v>
      </c>
      <c r="F14430" t="s">
        <v>15</v>
      </c>
      <c r="H14430" s="19">
        <v>42811</v>
      </c>
      <c r="I14430" s="20">
        <v>2</v>
      </c>
      <c r="J14430" t="s">
        <v>97</v>
      </c>
      <c r="K14430" s="1" t="s">
        <v>9349</v>
      </c>
      <c r="L14430">
        <v>0.01</v>
      </c>
      <c r="M14430" s="20" t="s">
        <v>18</v>
      </c>
      <c r="O14430" s="1" t="s">
        <v>9242</v>
      </c>
      <c r="Q14430" s="19">
        <v>42814</v>
      </c>
      <c r="R14430" s="20" t="s">
        <v>15</v>
      </c>
      <c r="S14430" s="23">
        <v>42823</v>
      </c>
    </row>
    <row r="14431" spans="1:19" ht="90" x14ac:dyDescent="0.25">
      <c r="A14431">
        <v>75</v>
      </c>
      <c r="B14431" t="str">
        <f>IF(A14431="","",VLOOKUP(A14431,LOVs!$A$3:$B$62,2))</f>
        <v>Mission</v>
      </c>
      <c r="C14431" t="str">
        <f>Table1[[#This Row],[School Name]]</f>
        <v>Mission Central Elementary</v>
      </c>
      <c r="D14431" t="s">
        <v>9344</v>
      </c>
      <c r="E14431">
        <v>1990</v>
      </c>
      <c r="F14431" t="s">
        <v>15</v>
      </c>
      <c r="H14431" s="19">
        <v>42811</v>
      </c>
      <c r="I14431" s="20">
        <v>2</v>
      </c>
      <c r="J14431" t="s">
        <v>97</v>
      </c>
      <c r="K14431" s="1" t="s">
        <v>3377</v>
      </c>
      <c r="L14431">
        <v>6.0000000000000001E-3</v>
      </c>
      <c r="M14431" s="20" t="s">
        <v>18</v>
      </c>
      <c r="O14431" s="1" t="s">
        <v>9242</v>
      </c>
      <c r="Q14431" s="19">
        <v>42814</v>
      </c>
      <c r="R14431" s="20" t="s">
        <v>15</v>
      </c>
      <c r="S14431" s="23">
        <v>42823</v>
      </c>
    </row>
    <row r="14432" spans="1:19" ht="90" x14ac:dyDescent="0.25">
      <c r="A14432">
        <v>75</v>
      </c>
      <c r="B14432" t="str">
        <f>IF(A14432="","",VLOOKUP(A14432,LOVs!$A$3:$B$62,2))</f>
        <v>Mission</v>
      </c>
      <c r="C14432" t="str">
        <f>Table1[[#This Row],[School Name]]</f>
        <v>Mission Central Elementary</v>
      </c>
      <c r="D14432" t="s">
        <v>9344</v>
      </c>
      <c r="E14432">
        <v>1990</v>
      </c>
      <c r="F14432" t="s">
        <v>15</v>
      </c>
      <c r="H14432" s="19">
        <v>42811</v>
      </c>
      <c r="I14432" s="20">
        <v>2</v>
      </c>
      <c r="J14432" t="s">
        <v>97</v>
      </c>
      <c r="K14432" s="1" t="s">
        <v>3381</v>
      </c>
      <c r="L14432">
        <v>1E-3</v>
      </c>
      <c r="M14432" s="20" t="s">
        <v>18</v>
      </c>
      <c r="O14432" s="1" t="s">
        <v>9242</v>
      </c>
      <c r="Q14432" s="19">
        <v>42814</v>
      </c>
      <c r="R14432" s="20" t="s">
        <v>15</v>
      </c>
      <c r="S14432" s="23">
        <v>42823</v>
      </c>
    </row>
    <row r="14433" spans="1:19" ht="90" x14ac:dyDescent="0.25">
      <c r="A14433">
        <v>75</v>
      </c>
      <c r="B14433" t="str">
        <f>IF(A14433="","",VLOOKUP(A14433,LOVs!$A$3:$B$62,2))</f>
        <v>Mission</v>
      </c>
      <c r="C14433" t="str">
        <f>Table1[[#This Row],[School Name]]</f>
        <v>Mission Central Elementary</v>
      </c>
      <c r="D14433" t="s">
        <v>9344</v>
      </c>
      <c r="E14433">
        <v>1990</v>
      </c>
      <c r="F14433" t="s">
        <v>15</v>
      </c>
      <c r="H14433" s="19">
        <v>42811</v>
      </c>
      <c r="I14433" s="20">
        <v>2</v>
      </c>
      <c r="J14433" t="s">
        <v>97</v>
      </c>
      <c r="K14433" s="1" t="s">
        <v>3384</v>
      </c>
      <c r="L14433">
        <v>2E-3</v>
      </c>
      <c r="M14433" s="20" t="s">
        <v>18</v>
      </c>
      <c r="O14433" s="1" t="s">
        <v>9242</v>
      </c>
      <c r="Q14433" s="19">
        <v>42814</v>
      </c>
      <c r="R14433" s="20" t="s">
        <v>15</v>
      </c>
      <c r="S14433" s="23">
        <v>42823</v>
      </c>
    </row>
    <row r="14434" spans="1:19" ht="90" x14ac:dyDescent="0.25">
      <c r="A14434">
        <v>75</v>
      </c>
      <c r="B14434" t="str">
        <f>IF(A14434="","",VLOOKUP(A14434,LOVs!$A$3:$B$62,2))</f>
        <v>Mission</v>
      </c>
      <c r="C14434" t="str">
        <f>Table1[[#This Row],[School Name]]</f>
        <v>Mission Central Elementary</v>
      </c>
      <c r="D14434" t="s">
        <v>9344</v>
      </c>
      <c r="E14434">
        <v>1990</v>
      </c>
      <c r="F14434" t="s">
        <v>15</v>
      </c>
      <c r="H14434" s="19">
        <v>42811</v>
      </c>
      <c r="I14434" s="20">
        <v>2</v>
      </c>
      <c r="J14434" t="s">
        <v>54</v>
      </c>
      <c r="K14434" s="1" t="s">
        <v>9350</v>
      </c>
      <c r="L14434">
        <v>4.0000000000000001E-3</v>
      </c>
      <c r="M14434" s="20" t="s">
        <v>18</v>
      </c>
      <c r="O14434" s="1" t="s">
        <v>9242</v>
      </c>
      <c r="Q14434" s="19">
        <v>42814</v>
      </c>
      <c r="R14434" s="20" t="s">
        <v>15</v>
      </c>
      <c r="S14434" s="23">
        <v>42823</v>
      </c>
    </row>
    <row r="14435" spans="1:19" ht="30" x14ac:dyDescent="0.25">
      <c r="A14435">
        <v>78</v>
      </c>
      <c r="B14435" t="str">
        <f>IF(A14435="","",VLOOKUP(A14435,LOVs!$A$3:$B$62,2))</f>
        <v>Fraser-Cascade</v>
      </c>
      <c r="C14435" t="str">
        <f>Table1[[#This Row],[School Name]]</f>
        <v>Aggassiz Elm/Sec</v>
      </c>
      <c r="D14435" t="s">
        <v>9351</v>
      </c>
      <c r="E14435">
        <v>1950</v>
      </c>
      <c r="F14435" t="s">
        <v>15</v>
      </c>
      <c r="G14435" t="s">
        <v>64</v>
      </c>
      <c r="H14435" s="19">
        <v>42811</v>
      </c>
      <c r="I14435" s="20">
        <v>1</v>
      </c>
      <c r="J14435" t="s">
        <v>16</v>
      </c>
      <c r="K14435" s="1" t="s">
        <v>124</v>
      </c>
      <c r="L14435">
        <v>0</v>
      </c>
      <c r="M14435" s="20" t="s">
        <v>18</v>
      </c>
      <c r="N14435" s="1" t="s">
        <v>64</v>
      </c>
      <c r="O14435" s="1" t="s">
        <v>9352</v>
      </c>
      <c r="P14435" s="1" t="s">
        <v>64</v>
      </c>
      <c r="Q14435" s="19">
        <v>42842</v>
      </c>
      <c r="R14435" s="20" t="s">
        <v>15</v>
      </c>
      <c r="S14435" s="23">
        <v>42829</v>
      </c>
    </row>
    <row r="14436" spans="1:19" ht="30" x14ac:dyDescent="0.25">
      <c r="A14436">
        <v>78</v>
      </c>
      <c r="B14436" t="str">
        <f>IF(A14436="","",VLOOKUP(A14436,LOVs!$A$3:$B$62,2))</f>
        <v>Fraser-Cascade</v>
      </c>
      <c r="C14436" t="str">
        <f>Table1[[#This Row],[School Name]]</f>
        <v>Kent Elm</v>
      </c>
      <c r="D14436" t="s">
        <v>9353</v>
      </c>
      <c r="E14436">
        <v>1965</v>
      </c>
      <c r="F14436" t="s">
        <v>15</v>
      </c>
      <c r="G14436" t="s">
        <v>64</v>
      </c>
      <c r="H14436" s="19">
        <v>42811</v>
      </c>
      <c r="I14436" s="20">
        <v>1</v>
      </c>
      <c r="J14436" t="s">
        <v>9354</v>
      </c>
      <c r="K14436" s="1" t="s">
        <v>9355</v>
      </c>
      <c r="L14436">
        <v>0</v>
      </c>
      <c r="M14436" s="20" t="s">
        <v>18</v>
      </c>
      <c r="O14436" s="1" t="s">
        <v>9352</v>
      </c>
      <c r="P14436" s="1" t="s">
        <v>64</v>
      </c>
      <c r="Q14436" s="19">
        <v>42842</v>
      </c>
      <c r="R14436" s="20" t="s">
        <v>15</v>
      </c>
      <c r="S14436" s="23">
        <v>42829</v>
      </c>
    </row>
    <row r="14437" spans="1:19" ht="30" x14ac:dyDescent="0.25">
      <c r="A14437">
        <v>78</v>
      </c>
      <c r="B14437" t="str">
        <f>IF(A14437="","",VLOOKUP(A14437,LOVs!$A$3:$B$62,2))</f>
        <v>Fraser-Cascade</v>
      </c>
      <c r="C14437" t="str">
        <f>Table1[[#This Row],[School Name]]</f>
        <v>Harrison Elm</v>
      </c>
      <c r="D14437" t="s">
        <v>9356</v>
      </c>
      <c r="E14437">
        <v>1960</v>
      </c>
      <c r="F14437" t="s">
        <v>15</v>
      </c>
      <c r="H14437" s="19">
        <v>42811</v>
      </c>
      <c r="I14437" s="20">
        <v>1</v>
      </c>
      <c r="J14437" t="s">
        <v>16</v>
      </c>
      <c r="K14437" s="1" t="s">
        <v>280</v>
      </c>
      <c r="L14437">
        <v>0</v>
      </c>
      <c r="M14437" s="20" t="s">
        <v>18</v>
      </c>
      <c r="O14437" s="1" t="s">
        <v>9352</v>
      </c>
      <c r="Q14437" s="19">
        <v>42841</v>
      </c>
      <c r="R14437" s="20" t="s">
        <v>15</v>
      </c>
      <c r="S14437" s="23">
        <v>42829</v>
      </c>
    </row>
    <row r="14438" spans="1:19" ht="30" x14ac:dyDescent="0.25">
      <c r="A14438">
        <v>78</v>
      </c>
      <c r="B14438" t="str">
        <f>IF(A14438="","",VLOOKUP(A14438,LOVs!$A$3:$B$62,2))</f>
        <v>Fraser-Cascade</v>
      </c>
      <c r="C14438" t="str">
        <f>Table1[[#This Row],[School Name]]</f>
        <v>ACE  AESS Site</v>
      </c>
      <c r="D14438" t="s">
        <v>9357</v>
      </c>
      <c r="E14438">
        <v>1950</v>
      </c>
      <c r="F14438" t="s">
        <v>15</v>
      </c>
      <c r="H14438" s="19">
        <v>42811</v>
      </c>
      <c r="I14438" s="20">
        <v>1</v>
      </c>
      <c r="J14438" t="s">
        <v>16</v>
      </c>
      <c r="K14438" s="1" t="s">
        <v>9358</v>
      </c>
      <c r="L14438">
        <v>0</v>
      </c>
      <c r="M14438" s="20" t="s">
        <v>18</v>
      </c>
      <c r="O14438" s="1" t="s">
        <v>9352</v>
      </c>
      <c r="Q14438" s="19">
        <v>42841</v>
      </c>
      <c r="R14438" s="20" t="s">
        <v>15</v>
      </c>
      <c r="S14438" s="23">
        <v>42829</v>
      </c>
    </row>
    <row r="14439" spans="1:19" ht="30" x14ac:dyDescent="0.25">
      <c r="A14439">
        <v>78</v>
      </c>
      <c r="B14439" t="str">
        <f>IF(A14439="","",VLOOKUP(A14439,LOVs!$A$3:$B$62,2))</f>
        <v>Fraser-Cascade</v>
      </c>
      <c r="C14439" t="str">
        <f>Table1[[#This Row],[School Name]]</f>
        <v>Maintenance Building</v>
      </c>
      <c r="D14439" t="s">
        <v>9359</v>
      </c>
      <c r="E14439">
        <v>2011</v>
      </c>
      <c r="F14439" t="s">
        <v>15</v>
      </c>
      <c r="H14439" s="19">
        <v>42811</v>
      </c>
      <c r="I14439" s="20">
        <v>1</v>
      </c>
      <c r="J14439" t="s">
        <v>16</v>
      </c>
      <c r="K14439" s="1" t="s">
        <v>9360</v>
      </c>
      <c r="L14439">
        <v>0</v>
      </c>
      <c r="M14439" s="20" t="s">
        <v>18</v>
      </c>
      <c r="O14439" s="1" t="s">
        <v>9352</v>
      </c>
      <c r="Q14439" s="19">
        <v>42841</v>
      </c>
      <c r="R14439" s="20" t="s">
        <v>15</v>
      </c>
      <c r="S14439" s="23">
        <v>42829</v>
      </c>
    </row>
    <row r="14440" spans="1:19" ht="30" x14ac:dyDescent="0.25">
      <c r="A14440">
        <v>78</v>
      </c>
      <c r="B14440" t="str">
        <f>IF(A14440="","",VLOOKUP(A14440,LOVs!$A$3:$B$62,2))</f>
        <v>Fraser-Cascade</v>
      </c>
      <c r="C14440" t="s">
        <v>9933</v>
      </c>
      <c r="D14440" t="s">
        <v>570</v>
      </c>
      <c r="E14440">
        <v>1998</v>
      </c>
      <c r="F14440" t="s">
        <v>15</v>
      </c>
      <c r="H14440" s="19">
        <v>42811</v>
      </c>
      <c r="I14440" s="20">
        <v>1</v>
      </c>
      <c r="J14440" t="s">
        <v>16</v>
      </c>
      <c r="K14440" s="1" t="s">
        <v>280</v>
      </c>
      <c r="L14440">
        <v>0</v>
      </c>
      <c r="M14440" s="20" t="s">
        <v>18</v>
      </c>
      <c r="O14440" s="1" t="s">
        <v>9352</v>
      </c>
      <c r="Q14440" s="19">
        <v>42841</v>
      </c>
      <c r="R14440" s="20" t="s">
        <v>15</v>
      </c>
      <c r="S14440" s="23">
        <v>42829</v>
      </c>
    </row>
    <row r="14441" spans="1:19" ht="30" x14ac:dyDescent="0.25">
      <c r="A14441">
        <v>78</v>
      </c>
      <c r="B14441" t="str">
        <f>IF(A14441="","",VLOOKUP(A14441,LOVs!$A$3:$B$62,2))</f>
        <v>Fraser-Cascade</v>
      </c>
      <c r="C14441" t="str">
        <f>Table1[[#This Row],[School Name]]</f>
        <v>Silver Creek Elm</v>
      </c>
      <c r="D14441" t="s">
        <v>9361</v>
      </c>
      <c r="E14441">
        <v>1999</v>
      </c>
      <c r="F14441" t="s">
        <v>15</v>
      </c>
      <c r="H14441" s="19">
        <v>42811</v>
      </c>
      <c r="I14441" s="20">
        <v>1</v>
      </c>
      <c r="J14441" t="s">
        <v>16</v>
      </c>
      <c r="K14441" s="1" t="s">
        <v>280</v>
      </c>
      <c r="L14441">
        <v>0</v>
      </c>
      <c r="M14441" s="20" t="s">
        <v>18</v>
      </c>
      <c r="O14441" s="1" t="s">
        <v>9352</v>
      </c>
      <c r="Q14441" s="19">
        <v>42841</v>
      </c>
      <c r="R14441" s="20" t="s">
        <v>15</v>
      </c>
      <c r="S14441" s="23">
        <v>42829</v>
      </c>
    </row>
    <row r="14442" spans="1:19" ht="30" x14ac:dyDescent="0.25">
      <c r="A14442">
        <v>78</v>
      </c>
      <c r="B14442" t="str">
        <f>IF(A14442="","",VLOOKUP(A14442,LOVs!$A$3:$B$62,2))</f>
        <v>Fraser-Cascade</v>
      </c>
      <c r="C14442" t="str">
        <f>Table1[[#This Row],[School Name]]</f>
        <v>Coquihalla Elm</v>
      </c>
      <c r="D14442" t="s">
        <v>9362</v>
      </c>
      <c r="E14442">
        <v>1990</v>
      </c>
      <c r="F14442" t="s">
        <v>15</v>
      </c>
      <c r="H14442" s="19">
        <v>42811</v>
      </c>
      <c r="I14442" s="20">
        <v>1</v>
      </c>
      <c r="J14442" t="s">
        <v>16</v>
      </c>
      <c r="K14442" s="1" t="s">
        <v>280</v>
      </c>
      <c r="L14442">
        <v>0</v>
      </c>
      <c r="M14442" s="20" t="s">
        <v>18</v>
      </c>
      <c r="O14442" s="1" t="s">
        <v>9352</v>
      </c>
      <c r="Q14442" s="19">
        <v>42841</v>
      </c>
      <c r="R14442" s="20" t="s">
        <v>15</v>
      </c>
      <c r="S14442" s="23">
        <v>42829</v>
      </c>
    </row>
    <row r="14443" spans="1:19" ht="30" x14ac:dyDescent="0.25">
      <c r="A14443">
        <v>78</v>
      </c>
      <c r="B14443" t="str">
        <f>IF(A14443="","",VLOOKUP(A14443,LOVs!$A$3:$B$62,2))</f>
        <v>Fraser-Cascade</v>
      </c>
      <c r="C14443" t="str">
        <f>Table1[[#This Row],[School Name]]</f>
        <v>Boston Bar Elm</v>
      </c>
      <c r="D14443" t="s">
        <v>9363</v>
      </c>
      <c r="E14443">
        <v>1960</v>
      </c>
      <c r="F14443" t="s">
        <v>15</v>
      </c>
      <c r="H14443" s="19">
        <v>42811</v>
      </c>
      <c r="I14443" s="20">
        <v>1</v>
      </c>
      <c r="J14443" t="s">
        <v>16</v>
      </c>
      <c r="K14443" s="1" t="s">
        <v>34</v>
      </c>
      <c r="L14443">
        <v>0</v>
      </c>
      <c r="M14443" s="20" t="s">
        <v>18</v>
      </c>
      <c r="O14443" s="1" t="s">
        <v>9352</v>
      </c>
      <c r="Q14443" s="19">
        <v>42841</v>
      </c>
      <c r="R14443" s="20" t="s">
        <v>15</v>
      </c>
      <c r="S14443" s="23">
        <v>42829</v>
      </c>
    </row>
    <row r="14444" spans="1:19" ht="30" x14ac:dyDescent="0.25">
      <c r="A14444">
        <v>78</v>
      </c>
      <c r="B14444" t="str">
        <f>IF(A14444="","",VLOOKUP(A14444,LOVs!$A$3:$B$62,2))</f>
        <v>Fraser-Cascade</v>
      </c>
      <c r="C14444" t="str">
        <f>Table1[[#This Row],[School Name]]</f>
        <v>Hope Sec</v>
      </c>
      <c r="D14444" t="s">
        <v>9364</v>
      </c>
      <c r="E14444">
        <v>1972</v>
      </c>
      <c r="F14444" t="s">
        <v>15</v>
      </c>
      <c r="H14444" s="19">
        <v>42811</v>
      </c>
      <c r="I14444" s="20">
        <v>1</v>
      </c>
      <c r="J14444" t="s">
        <v>16</v>
      </c>
      <c r="K14444" s="1" t="s">
        <v>34</v>
      </c>
      <c r="L14444">
        <v>0</v>
      </c>
      <c r="M14444" s="20" t="s">
        <v>18</v>
      </c>
      <c r="O14444" s="1" t="s">
        <v>9352</v>
      </c>
      <c r="Q14444" s="19">
        <v>42841</v>
      </c>
      <c r="R14444" s="20" t="s">
        <v>15</v>
      </c>
      <c r="S14444" s="23">
        <v>42829</v>
      </c>
    </row>
    <row r="14445" spans="1:19" ht="30" x14ac:dyDescent="0.25">
      <c r="A14445">
        <v>78</v>
      </c>
      <c r="B14445" t="str">
        <f>IF(A14445="","",VLOOKUP(A14445,LOVs!$A$3:$B$62,2))</f>
        <v>Fraser-Cascade</v>
      </c>
      <c r="C14445" t="str">
        <f>Table1[[#This Row],[School Name]]</f>
        <v>Two Rivers Ed Center</v>
      </c>
      <c r="D14445" t="s">
        <v>9365</v>
      </c>
      <c r="E14445">
        <v>1960</v>
      </c>
      <c r="F14445" t="s">
        <v>15</v>
      </c>
      <c r="H14445" s="19">
        <v>42811</v>
      </c>
      <c r="I14445" s="20">
        <v>1</v>
      </c>
      <c r="J14445" t="s">
        <v>16</v>
      </c>
      <c r="K14445" s="1" t="s">
        <v>9366</v>
      </c>
      <c r="L14445">
        <v>0</v>
      </c>
      <c r="M14445" s="20" t="s">
        <v>18</v>
      </c>
      <c r="O14445" s="1" t="s">
        <v>9352</v>
      </c>
      <c r="Q14445" s="19">
        <v>42841</v>
      </c>
      <c r="R14445" s="20" t="s">
        <v>15</v>
      </c>
      <c r="S14445" s="23">
        <v>42829</v>
      </c>
    </row>
    <row r="14446" spans="1:19" ht="30" x14ac:dyDescent="0.25">
      <c r="A14446">
        <v>78</v>
      </c>
      <c r="B14446" t="str">
        <f>IF(A14446="","",VLOOKUP(A14446,LOVs!$A$3:$B$62,2))</f>
        <v>Fraser-Cascade</v>
      </c>
      <c r="C14446" t="str">
        <f>Table1[[#This Row],[School Name]]</f>
        <v>Yale (leased)</v>
      </c>
      <c r="D14446" t="s">
        <v>9367</v>
      </c>
      <c r="E14446">
        <v>1970</v>
      </c>
      <c r="F14446" t="s">
        <v>15</v>
      </c>
      <c r="H14446" s="19">
        <v>42811</v>
      </c>
      <c r="I14446" s="20">
        <v>1</v>
      </c>
      <c r="J14446" t="s">
        <v>16</v>
      </c>
      <c r="K14446" s="1" t="s">
        <v>6745</v>
      </c>
      <c r="L14446">
        <v>0</v>
      </c>
      <c r="M14446" s="20" t="s">
        <v>18</v>
      </c>
      <c r="O14446" s="1" t="s">
        <v>9352</v>
      </c>
      <c r="Q14446" s="19">
        <v>42841</v>
      </c>
      <c r="R14446" s="20" t="s">
        <v>15</v>
      </c>
      <c r="S14446" s="23">
        <v>42829</v>
      </c>
    </row>
    <row r="14447" spans="1:19" ht="30" x14ac:dyDescent="0.25">
      <c r="A14447">
        <v>78</v>
      </c>
      <c r="B14447" t="str">
        <f>IF(A14447="","",VLOOKUP(A14447,LOVs!$A$3:$B$62,2))</f>
        <v>Fraser-Cascade</v>
      </c>
      <c r="C14447" t="str">
        <f>Table1[[#This Row],[School Name]]</f>
        <v>HARP (leased)</v>
      </c>
      <c r="D14447" t="s">
        <v>9368</v>
      </c>
      <c r="E14447">
        <v>1960</v>
      </c>
      <c r="F14447" t="s">
        <v>15</v>
      </c>
      <c r="H14447" s="19">
        <v>42811</v>
      </c>
      <c r="I14447" s="20">
        <v>1</v>
      </c>
      <c r="J14447" t="s">
        <v>16</v>
      </c>
      <c r="K14447" s="1" t="s">
        <v>6745</v>
      </c>
      <c r="L14447">
        <v>0</v>
      </c>
      <c r="M14447" s="20" t="s">
        <v>18</v>
      </c>
      <c r="O14447" s="1" t="s">
        <v>9352</v>
      </c>
      <c r="Q14447" s="19">
        <v>42841</v>
      </c>
      <c r="R14447" s="20" t="s">
        <v>15</v>
      </c>
      <c r="S14447" s="23">
        <v>42829</v>
      </c>
    </row>
    <row r="14448" spans="1:19" ht="75" x14ac:dyDescent="0.25">
      <c r="A14448">
        <v>79</v>
      </c>
      <c r="B14448" t="str">
        <f>IF(A14448="","",VLOOKUP(A14448,LOVs!$A$3:$B$62,2))</f>
        <v>Cowichan Valley</v>
      </c>
      <c r="C14448" t="str">
        <f>Table1[[#This Row],[School Name]]</f>
        <v>Discovery Elementary</v>
      </c>
      <c r="D14448" t="s">
        <v>9369</v>
      </c>
      <c r="E14448">
        <v>1979</v>
      </c>
      <c r="F14448" t="s">
        <v>15</v>
      </c>
      <c r="H14448" s="19">
        <v>42783</v>
      </c>
      <c r="I14448" s="20">
        <v>1</v>
      </c>
      <c r="J14448" t="s">
        <v>986</v>
      </c>
      <c r="K14448" s="1" t="s">
        <v>9370</v>
      </c>
      <c r="L14448">
        <v>1.7000000000000001E-2</v>
      </c>
      <c r="M14448" s="20" t="s">
        <v>15</v>
      </c>
      <c r="N14448" s="1" t="s">
        <v>9371</v>
      </c>
      <c r="O14448" s="1" t="s">
        <v>9372</v>
      </c>
      <c r="P14448" s="1" t="s">
        <v>9373</v>
      </c>
      <c r="Q14448" s="19">
        <v>42786</v>
      </c>
      <c r="R14448" s="20" t="s">
        <v>15</v>
      </c>
      <c r="S14448" s="23">
        <v>42824</v>
      </c>
    </row>
    <row r="14449" spans="1:19" ht="75" x14ac:dyDescent="0.25">
      <c r="A14449">
        <v>79</v>
      </c>
      <c r="B14449" t="str">
        <f>IF(A14449="","",VLOOKUP(A14449,LOVs!$A$3:$B$62,2))</f>
        <v>Cowichan Valley</v>
      </c>
      <c r="C14449" t="str">
        <f>Table1[[#This Row],[School Name]]</f>
        <v>Discovery Elementary</v>
      </c>
      <c r="D14449" t="s">
        <v>9369</v>
      </c>
      <c r="E14449">
        <v>1979</v>
      </c>
      <c r="F14449" t="s">
        <v>15</v>
      </c>
      <c r="H14449" s="19">
        <v>42783</v>
      </c>
      <c r="I14449" s="20">
        <v>1</v>
      </c>
      <c r="J14449" t="s">
        <v>986</v>
      </c>
      <c r="K14449" s="1" t="s">
        <v>9370</v>
      </c>
      <c r="L14449">
        <v>5.0000000000000001E-3</v>
      </c>
      <c r="M14449" s="20" t="s">
        <v>18</v>
      </c>
      <c r="P14449" s="1" t="s">
        <v>9374</v>
      </c>
      <c r="Q14449" s="19">
        <v>42786</v>
      </c>
      <c r="R14449" s="20" t="s">
        <v>15</v>
      </c>
      <c r="S14449" s="23">
        <v>42824</v>
      </c>
    </row>
    <row r="14450" spans="1:19" ht="90" x14ac:dyDescent="0.25">
      <c r="A14450">
        <v>79</v>
      </c>
      <c r="B14450" t="str">
        <f>IF(A14450="","",VLOOKUP(A14450,LOVs!$A$3:$B$62,2))</f>
        <v>Cowichan Valley</v>
      </c>
      <c r="C14450" t="str">
        <f>Table1[[#This Row],[School Name]]</f>
        <v>Discovery Elementary</v>
      </c>
      <c r="D14450" t="s">
        <v>9369</v>
      </c>
      <c r="E14450">
        <v>1979</v>
      </c>
      <c r="F14450" t="s">
        <v>15</v>
      </c>
      <c r="H14450" s="19">
        <v>42783</v>
      </c>
      <c r="I14450" s="20">
        <v>1</v>
      </c>
      <c r="J14450" t="s">
        <v>986</v>
      </c>
      <c r="K14450" s="1" t="s">
        <v>9370</v>
      </c>
      <c r="L14450">
        <v>6.0000000000000001E-3</v>
      </c>
      <c r="M14450" s="20" t="s">
        <v>18</v>
      </c>
      <c r="P14450" s="1" t="s">
        <v>9375</v>
      </c>
      <c r="Q14450" s="19">
        <v>42786</v>
      </c>
      <c r="R14450" s="20" t="s">
        <v>15</v>
      </c>
      <c r="S14450" s="23">
        <v>42824</v>
      </c>
    </row>
    <row r="14451" spans="1:19" ht="90" x14ac:dyDescent="0.25">
      <c r="A14451">
        <v>79</v>
      </c>
      <c r="B14451" t="str">
        <f>IF(A14451="","",VLOOKUP(A14451,LOVs!$A$3:$B$62,2))</f>
        <v>Cowichan Valley</v>
      </c>
      <c r="C14451" t="str">
        <f>Table1[[#This Row],[School Name]]</f>
        <v>Discovery Elementary</v>
      </c>
      <c r="D14451" t="s">
        <v>9369</v>
      </c>
      <c r="E14451">
        <v>1979</v>
      </c>
      <c r="F14451" t="s">
        <v>15</v>
      </c>
      <c r="H14451" s="19">
        <v>42783</v>
      </c>
      <c r="I14451" s="20">
        <v>1</v>
      </c>
      <c r="J14451" t="s">
        <v>54</v>
      </c>
      <c r="K14451" s="1" t="s">
        <v>34</v>
      </c>
      <c r="L14451">
        <v>1.7999999999999999E-2</v>
      </c>
      <c r="M14451" s="20" t="s">
        <v>15</v>
      </c>
      <c r="N14451" s="1" t="s">
        <v>9376</v>
      </c>
      <c r="O14451" s="1" t="s">
        <v>9377</v>
      </c>
      <c r="P14451" s="1" t="s">
        <v>9373</v>
      </c>
      <c r="Q14451" s="19">
        <v>42786</v>
      </c>
      <c r="R14451" s="20" t="s">
        <v>15</v>
      </c>
      <c r="S14451" s="23">
        <v>42824</v>
      </c>
    </row>
    <row r="14452" spans="1:19" ht="75" x14ac:dyDescent="0.25">
      <c r="A14452">
        <v>79</v>
      </c>
      <c r="B14452" t="str">
        <f>IF(A14452="","",VLOOKUP(A14452,LOVs!$A$3:$B$62,2))</f>
        <v>Cowichan Valley</v>
      </c>
      <c r="C14452" t="str">
        <f>Table1[[#This Row],[School Name]]</f>
        <v>Discovery Elementary</v>
      </c>
      <c r="D14452" t="s">
        <v>9369</v>
      </c>
      <c r="E14452">
        <v>1979</v>
      </c>
      <c r="F14452" t="s">
        <v>15</v>
      </c>
      <c r="H14452" s="19">
        <v>42783</v>
      </c>
      <c r="I14452" s="20">
        <v>1</v>
      </c>
      <c r="J14452" t="s">
        <v>54</v>
      </c>
      <c r="K14452" s="1" t="s">
        <v>34</v>
      </c>
      <c r="L14452">
        <v>3.2000000000000001E-2</v>
      </c>
      <c r="M14452" s="20" t="s">
        <v>15</v>
      </c>
      <c r="N14452" s="1" t="s">
        <v>9378</v>
      </c>
      <c r="O14452" s="1" t="s">
        <v>9378</v>
      </c>
      <c r="P14452" s="1" t="s">
        <v>9374</v>
      </c>
      <c r="Q14452" s="19">
        <v>42786</v>
      </c>
      <c r="R14452" s="20" t="s">
        <v>15</v>
      </c>
      <c r="S14452" s="23">
        <v>42824</v>
      </c>
    </row>
    <row r="14453" spans="1:19" ht="90" x14ac:dyDescent="0.25">
      <c r="A14453">
        <v>79</v>
      </c>
      <c r="B14453" t="str">
        <f>IF(A14453="","",VLOOKUP(A14453,LOVs!$A$3:$B$62,2))</f>
        <v>Cowichan Valley</v>
      </c>
      <c r="C14453" t="str">
        <f>Table1[[#This Row],[School Name]]</f>
        <v>Discovery Elementary</v>
      </c>
      <c r="D14453" t="s">
        <v>9369</v>
      </c>
      <c r="E14453">
        <v>1979</v>
      </c>
      <c r="F14453" t="s">
        <v>15</v>
      </c>
      <c r="H14453" s="19">
        <v>42783</v>
      </c>
      <c r="I14453" s="20">
        <v>1</v>
      </c>
      <c r="J14453" t="s">
        <v>54</v>
      </c>
      <c r="K14453" s="1" t="s">
        <v>34</v>
      </c>
      <c r="L14453">
        <v>4.0000000000000001E-3</v>
      </c>
      <c r="M14453" s="20" t="s">
        <v>18</v>
      </c>
      <c r="P14453" s="1" t="s">
        <v>9375</v>
      </c>
      <c r="Q14453" s="19">
        <v>42786</v>
      </c>
      <c r="R14453" s="20" t="s">
        <v>15</v>
      </c>
      <c r="S14453" s="23">
        <v>42824</v>
      </c>
    </row>
    <row r="14454" spans="1:19" ht="75" x14ac:dyDescent="0.25">
      <c r="A14454">
        <v>79</v>
      </c>
      <c r="B14454" t="str">
        <f>IF(A14454="","",VLOOKUP(A14454,LOVs!$A$3:$B$62,2))</f>
        <v>Cowichan Valley</v>
      </c>
      <c r="C14454" t="str">
        <f>Table1[[#This Row],[School Name]]</f>
        <v>Discovery Elementary</v>
      </c>
      <c r="D14454" t="s">
        <v>9369</v>
      </c>
      <c r="E14454">
        <v>1979</v>
      </c>
      <c r="F14454" t="s">
        <v>15</v>
      </c>
      <c r="H14454" s="19">
        <v>42783</v>
      </c>
      <c r="I14454" s="20">
        <v>1</v>
      </c>
      <c r="J14454" t="s">
        <v>97</v>
      </c>
      <c r="K14454" s="1" t="s">
        <v>9379</v>
      </c>
      <c r="L14454">
        <v>1.4E-2</v>
      </c>
      <c r="M14454" s="20" t="s">
        <v>15</v>
      </c>
      <c r="N14454" s="1" t="s">
        <v>9371</v>
      </c>
      <c r="O14454" s="1" t="s">
        <v>9372</v>
      </c>
      <c r="P14454" s="1" t="s">
        <v>9373</v>
      </c>
      <c r="Q14454" s="19">
        <v>42786</v>
      </c>
      <c r="R14454" s="20" t="s">
        <v>15</v>
      </c>
      <c r="S14454" s="23">
        <v>42824</v>
      </c>
    </row>
    <row r="14455" spans="1:19" ht="75" x14ac:dyDescent="0.25">
      <c r="A14455">
        <v>79</v>
      </c>
      <c r="B14455" t="str">
        <f>IF(A14455="","",VLOOKUP(A14455,LOVs!$A$3:$B$62,2))</f>
        <v>Cowichan Valley</v>
      </c>
      <c r="C14455" t="str">
        <f>Table1[[#This Row],[School Name]]</f>
        <v>Discovery Elementary</v>
      </c>
      <c r="D14455" t="s">
        <v>9369</v>
      </c>
      <c r="E14455">
        <v>1979</v>
      </c>
      <c r="F14455" t="s">
        <v>15</v>
      </c>
      <c r="H14455" s="19">
        <v>42783</v>
      </c>
      <c r="I14455" s="20">
        <v>1</v>
      </c>
      <c r="J14455" t="s">
        <v>97</v>
      </c>
      <c r="K14455" s="1" t="s">
        <v>9379</v>
      </c>
      <c r="L14455">
        <v>1E-3</v>
      </c>
      <c r="M14455" s="20" t="s">
        <v>18</v>
      </c>
      <c r="P14455" s="1" t="s">
        <v>9374</v>
      </c>
      <c r="Q14455" s="19">
        <v>42786</v>
      </c>
      <c r="R14455" s="20" t="s">
        <v>15</v>
      </c>
      <c r="S14455" s="23">
        <v>42824</v>
      </c>
    </row>
    <row r="14456" spans="1:19" ht="90" x14ac:dyDescent="0.25">
      <c r="A14456">
        <v>79</v>
      </c>
      <c r="B14456" t="str">
        <f>IF(A14456="","",VLOOKUP(A14456,LOVs!$A$3:$B$62,2))</f>
        <v>Cowichan Valley</v>
      </c>
      <c r="C14456" t="str">
        <f>Table1[[#This Row],[School Name]]</f>
        <v>Discovery Elementary</v>
      </c>
      <c r="D14456" t="s">
        <v>9369</v>
      </c>
      <c r="E14456">
        <v>1979</v>
      </c>
      <c r="F14456" t="s">
        <v>15</v>
      </c>
      <c r="H14456" s="19">
        <v>42783</v>
      </c>
      <c r="I14456" s="20">
        <v>1</v>
      </c>
      <c r="J14456" t="s">
        <v>97</v>
      </c>
      <c r="K14456" s="1" t="s">
        <v>9379</v>
      </c>
      <c r="L14456">
        <v>1E-3</v>
      </c>
      <c r="M14456" s="20" t="s">
        <v>18</v>
      </c>
      <c r="P14456" s="1" t="s">
        <v>9375</v>
      </c>
      <c r="Q14456" s="19">
        <v>42786</v>
      </c>
      <c r="R14456" s="20" t="s">
        <v>15</v>
      </c>
      <c r="S14456" s="23">
        <v>42824</v>
      </c>
    </row>
    <row r="14457" spans="1:19" ht="75" x14ac:dyDescent="0.25">
      <c r="A14457">
        <v>79</v>
      </c>
      <c r="B14457" t="str">
        <f>IF(A14457="","",VLOOKUP(A14457,LOVs!$A$3:$B$62,2))</f>
        <v>Cowichan Valley</v>
      </c>
      <c r="C14457" t="str">
        <f>Table1[[#This Row],[School Name]]</f>
        <v>Wendy's Place (Cowichan Place)</v>
      </c>
      <c r="D14457" t="s">
        <v>9380</v>
      </c>
      <c r="E14457" t="s">
        <v>9381</v>
      </c>
      <c r="F14457" t="s">
        <v>15</v>
      </c>
      <c r="H14457" s="19">
        <v>42811</v>
      </c>
      <c r="I14457" s="20">
        <v>1</v>
      </c>
      <c r="J14457" t="s">
        <v>54</v>
      </c>
      <c r="K14457" s="1" t="s">
        <v>6745</v>
      </c>
      <c r="L14457">
        <v>7.0000000000000001E-3</v>
      </c>
      <c r="M14457" s="20" t="s">
        <v>18</v>
      </c>
      <c r="P14457" s="1" t="s">
        <v>9373</v>
      </c>
      <c r="Q14457" s="19">
        <v>42814</v>
      </c>
      <c r="R14457" s="20" t="s">
        <v>15</v>
      </c>
      <c r="S14457" s="23">
        <v>42824</v>
      </c>
    </row>
    <row r="14458" spans="1:19" ht="75" x14ac:dyDescent="0.25">
      <c r="A14458">
        <v>79</v>
      </c>
      <c r="B14458" t="str">
        <f>IF(A14458="","",VLOOKUP(A14458,LOVs!$A$3:$B$62,2))</f>
        <v>Cowichan Valley</v>
      </c>
      <c r="C14458" t="str">
        <f>Table1[[#This Row],[School Name]]</f>
        <v>Wendy's Place (Cowichan Place)</v>
      </c>
      <c r="D14458" t="s">
        <v>9380</v>
      </c>
      <c r="E14458" t="s">
        <v>9381</v>
      </c>
      <c r="F14458" t="s">
        <v>15</v>
      </c>
      <c r="H14458" s="19">
        <v>42811</v>
      </c>
      <c r="I14458" s="20">
        <v>1</v>
      </c>
      <c r="J14458" t="s">
        <v>54</v>
      </c>
      <c r="K14458" s="1" t="s">
        <v>6745</v>
      </c>
      <c r="L14458">
        <v>6.0000000000000001E-3</v>
      </c>
      <c r="M14458" s="20" t="s">
        <v>18</v>
      </c>
      <c r="P14458" s="1" t="s">
        <v>9374</v>
      </c>
      <c r="Q14458" s="19">
        <v>42814</v>
      </c>
      <c r="R14458" s="20" t="s">
        <v>15</v>
      </c>
      <c r="S14458" s="23">
        <v>42824</v>
      </c>
    </row>
    <row r="14459" spans="1:19" ht="90" x14ac:dyDescent="0.25">
      <c r="A14459">
        <v>79</v>
      </c>
      <c r="B14459" t="str">
        <f>IF(A14459="","",VLOOKUP(A14459,LOVs!$A$3:$B$62,2))</f>
        <v>Cowichan Valley</v>
      </c>
      <c r="C14459" t="str">
        <f>Table1[[#This Row],[School Name]]</f>
        <v>Wendy's Place (Cowichan Place)</v>
      </c>
      <c r="D14459" t="s">
        <v>9380</v>
      </c>
      <c r="E14459" t="s">
        <v>9381</v>
      </c>
      <c r="F14459" t="s">
        <v>15</v>
      </c>
      <c r="H14459" s="19">
        <v>42811</v>
      </c>
      <c r="I14459" s="20">
        <v>1</v>
      </c>
      <c r="J14459" t="s">
        <v>54</v>
      </c>
      <c r="K14459" s="1" t="s">
        <v>6745</v>
      </c>
      <c r="L14459">
        <v>6.0000000000000001E-3</v>
      </c>
      <c r="M14459" s="20" t="s">
        <v>18</v>
      </c>
      <c r="P14459" s="1" t="s">
        <v>9375</v>
      </c>
      <c r="Q14459" s="19">
        <v>42814</v>
      </c>
      <c r="R14459" s="20" t="s">
        <v>15</v>
      </c>
      <c r="S14459" s="23">
        <v>42824</v>
      </c>
    </row>
    <row r="14460" spans="1:19" ht="75" x14ac:dyDescent="0.25">
      <c r="A14460">
        <v>79</v>
      </c>
      <c r="B14460" t="str">
        <f>IF(A14460="","",VLOOKUP(A14460,LOVs!$A$3:$B$62,2))</f>
        <v>Cowichan Valley</v>
      </c>
      <c r="C14460" t="str">
        <f>Table1[[#This Row],[School Name]]</f>
        <v>Operations building</v>
      </c>
      <c r="D14460" t="s">
        <v>9382</v>
      </c>
      <c r="E14460">
        <v>1978</v>
      </c>
      <c r="F14460" t="s">
        <v>15</v>
      </c>
      <c r="H14460" s="19">
        <v>42811</v>
      </c>
      <c r="I14460" s="20">
        <v>1</v>
      </c>
      <c r="J14460" t="s">
        <v>54</v>
      </c>
      <c r="K14460" s="1" t="s">
        <v>6745</v>
      </c>
      <c r="L14460">
        <v>1.2999999999999999E-2</v>
      </c>
      <c r="M14460" s="20" t="s">
        <v>15</v>
      </c>
      <c r="N14460" s="1" t="s">
        <v>9383</v>
      </c>
      <c r="O14460" s="1" t="s">
        <v>9377</v>
      </c>
      <c r="P14460" s="1" t="s">
        <v>9373</v>
      </c>
      <c r="Q14460" s="19">
        <v>42814</v>
      </c>
      <c r="R14460" s="20" t="s">
        <v>15</v>
      </c>
      <c r="S14460" s="23">
        <v>42824</v>
      </c>
    </row>
    <row r="14461" spans="1:19" ht="75" x14ac:dyDescent="0.25">
      <c r="A14461">
        <v>79</v>
      </c>
      <c r="B14461" t="str">
        <f>IF(A14461="","",VLOOKUP(A14461,LOVs!$A$3:$B$62,2))</f>
        <v>Cowichan Valley</v>
      </c>
      <c r="C14461" t="str">
        <f>Table1[[#This Row],[School Name]]</f>
        <v>Operations building</v>
      </c>
      <c r="D14461" t="s">
        <v>9382</v>
      </c>
      <c r="E14461">
        <v>1978</v>
      </c>
      <c r="F14461" t="s">
        <v>15</v>
      </c>
      <c r="H14461" s="19">
        <v>42811</v>
      </c>
      <c r="I14461" s="20">
        <v>1</v>
      </c>
      <c r="J14461" t="s">
        <v>54</v>
      </c>
      <c r="K14461" s="1" t="s">
        <v>6745</v>
      </c>
      <c r="L14461">
        <v>2.7E-2</v>
      </c>
      <c r="M14461" s="20" t="s">
        <v>15</v>
      </c>
      <c r="N14461" s="1" t="s">
        <v>9378</v>
      </c>
      <c r="O14461" s="1" t="s">
        <v>9378</v>
      </c>
      <c r="P14461" s="1" t="s">
        <v>9374</v>
      </c>
      <c r="Q14461" s="19">
        <v>42814</v>
      </c>
      <c r="R14461" s="20" t="s">
        <v>15</v>
      </c>
      <c r="S14461" s="23">
        <v>42824</v>
      </c>
    </row>
    <row r="14462" spans="1:19" ht="90" x14ac:dyDescent="0.25">
      <c r="A14462">
        <v>79</v>
      </c>
      <c r="B14462" t="str">
        <f>IF(A14462="","",VLOOKUP(A14462,LOVs!$A$3:$B$62,2))</f>
        <v>Cowichan Valley</v>
      </c>
      <c r="C14462" t="str">
        <f>Table1[[#This Row],[School Name]]</f>
        <v>Operations building</v>
      </c>
      <c r="D14462" t="s">
        <v>9382</v>
      </c>
      <c r="E14462">
        <v>1978</v>
      </c>
      <c r="F14462" t="s">
        <v>15</v>
      </c>
      <c r="H14462" s="19">
        <v>42811</v>
      </c>
      <c r="I14462" s="20">
        <v>1</v>
      </c>
      <c r="J14462" t="s">
        <v>54</v>
      </c>
      <c r="K14462" s="1" t="s">
        <v>6745</v>
      </c>
      <c r="L14462">
        <v>1.6E-2</v>
      </c>
      <c r="M14462" s="20" t="s">
        <v>15</v>
      </c>
      <c r="N14462" s="1" t="s">
        <v>9378</v>
      </c>
      <c r="O14462" s="1" t="s">
        <v>9378</v>
      </c>
      <c r="P14462" s="1" t="s">
        <v>9375</v>
      </c>
      <c r="Q14462" s="19">
        <v>42814</v>
      </c>
      <c r="R14462" s="20" t="s">
        <v>15</v>
      </c>
      <c r="S14462" s="23">
        <v>42824</v>
      </c>
    </row>
    <row r="14463" spans="1:19" ht="75" x14ac:dyDescent="0.25">
      <c r="A14463">
        <v>79</v>
      </c>
      <c r="B14463" t="str">
        <f>IF(A14463="","",VLOOKUP(A14463,LOVs!$A$3:$B$62,2))</f>
        <v>Cowichan Valley</v>
      </c>
      <c r="C14463" t="str">
        <f>Table1[[#This Row],[School Name]]</f>
        <v>Bus garage</v>
      </c>
      <c r="D14463" t="s">
        <v>9384</v>
      </c>
      <c r="E14463">
        <v>1977</v>
      </c>
      <c r="F14463" t="s">
        <v>15</v>
      </c>
      <c r="H14463" s="19">
        <v>42811</v>
      </c>
      <c r="I14463" s="20">
        <v>1</v>
      </c>
      <c r="J14463" t="s">
        <v>54</v>
      </c>
      <c r="K14463" s="1" t="s">
        <v>6745</v>
      </c>
      <c r="L14463">
        <v>0.01</v>
      </c>
      <c r="M14463" s="20" t="s">
        <v>15</v>
      </c>
      <c r="N14463" s="1" t="s">
        <v>9385</v>
      </c>
      <c r="O14463" s="1" t="s">
        <v>9377</v>
      </c>
      <c r="P14463" s="1" t="s">
        <v>9373</v>
      </c>
      <c r="Q14463" s="19">
        <v>42814</v>
      </c>
      <c r="R14463" s="20" t="s">
        <v>15</v>
      </c>
      <c r="S14463" s="23">
        <v>42824</v>
      </c>
    </row>
    <row r="14464" spans="1:19" ht="75" x14ac:dyDescent="0.25">
      <c r="A14464">
        <v>79</v>
      </c>
      <c r="B14464" t="str">
        <f>IF(A14464="","",VLOOKUP(A14464,LOVs!$A$3:$B$62,2))</f>
        <v>Cowichan Valley</v>
      </c>
      <c r="C14464" t="str">
        <f>Table1[[#This Row],[School Name]]</f>
        <v>Bus garage</v>
      </c>
      <c r="D14464" t="s">
        <v>9384</v>
      </c>
      <c r="E14464">
        <v>1977</v>
      </c>
      <c r="F14464" t="s">
        <v>15</v>
      </c>
      <c r="H14464" s="19">
        <v>42811</v>
      </c>
      <c r="I14464" s="20">
        <v>1</v>
      </c>
      <c r="J14464" t="s">
        <v>54</v>
      </c>
      <c r="K14464" s="1" t="s">
        <v>6745</v>
      </c>
      <c r="L14464">
        <v>3.0000000000000001E-3</v>
      </c>
      <c r="M14464" s="20" t="s">
        <v>18</v>
      </c>
      <c r="P14464" s="1" t="s">
        <v>9374</v>
      </c>
      <c r="Q14464" s="19">
        <v>42814</v>
      </c>
      <c r="R14464" s="20" t="s">
        <v>15</v>
      </c>
      <c r="S14464" s="23">
        <v>42824</v>
      </c>
    </row>
    <row r="14465" spans="1:19" ht="90" x14ac:dyDescent="0.25">
      <c r="A14465">
        <v>79</v>
      </c>
      <c r="B14465" t="str">
        <f>IF(A14465="","",VLOOKUP(A14465,LOVs!$A$3:$B$62,2))</f>
        <v>Cowichan Valley</v>
      </c>
      <c r="C14465" t="str">
        <f>Table1[[#This Row],[School Name]]</f>
        <v>Bus garage</v>
      </c>
      <c r="D14465" t="s">
        <v>9384</v>
      </c>
      <c r="E14465">
        <v>1977</v>
      </c>
      <c r="F14465" t="s">
        <v>15</v>
      </c>
      <c r="H14465" s="19">
        <v>42811</v>
      </c>
      <c r="I14465" s="20">
        <v>1</v>
      </c>
      <c r="J14465" t="s">
        <v>54</v>
      </c>
      <c r="K14465" s="1" t="s">
        <v>6745</v>
      </c>
      <c r="L14465">
        <v>1E-3</v>
      </c>
      <c r="M14465" s="20" t="s">
        <v>18</v>
      </c>
      <c r="P14465" s="1" t="s">
        <v>9375</v>
      </c>
      <c r="Q14465" s="19">
        <v>42814</v>
      </c>
      <c r="R14465" s="20" t="s">
        <v>15</v>
      </c>
      <c r="S14465" s="23">
        <v>42824</v>
      </c>
    </row>
    <row r="14466" spans="1:19" ht="90" x14ac:dyDescent="0.25">
      <c r="A14466">
        <v>79</v>
      </c>
      <c r="B14466" t="str">
        <f>IF(A14466="","",VLOOKUP(A14466,LOVs!$A$3:$B$62,2))</f>
        <v>Cowichan Valley</v>
      </c>
      <c r="C14466" t="s">
        <v>9961</v>
      </c>
      <c r="D14466" t="s">
        <v>284</v>
      </c>
      <c r="E14466">
        <v>1978</v>
      </c>
      <c r="F14466" t="s">
        <v>15</v>
      </c>
      <c r="H14466" s="19">
        <v>42811</v>
      </c>
      <c r="I14466" s="20">
        <v>1</v>
      </c>
      <c r="J14466" t="s">
        <v>73</v>
      </c>
      <c r="K14466" s="1" t="s">
        <v>9386</v>
      </c>
      <c r="L14466">
        <v>1.2999999999999999E-2</v>
      </c>
      <c r="M14466" s="20" t="s">
        <v>15</v>
      </c>
      <c r="N14466" s="1" t="s">
        <v>9387</v>
      </c>
      <c r="O14466" s="1" t="s">
        <v>9377</v>
      </c>
      <c r="P14466" s="1" t="s">
        <v>9373</v>
      </c>
      <c r="Q14466" s="19">
        <v>42814</v>
      </c>
      <c r="R14466" s="20" t="s">
        <v>15</v>
      </c>
      <c r="S14466" s="23">
        <v>42824</v>
      </c>
    </row>
    <row r="14467" spans="1:19" ht="75" x14ac:dyDescent="0.25">
      <c r="A14467">
        <v>79</v>
      </c>
      <c r="B14467" t="str">
        <f>IF(A14467="","",VLOOKUP(A14467,LOVs!$A$3:$B$62,2))</f>
        <v>Cowichan Valley</v>
      </c>
      <c r="C14467" t="s">
        <v>9961</v>
      </c>
      <c r="D14467" t="s">
        <v>284</v>
      </c>
      <c r="E14467">
        <v>1978</v>
      </c>
      <c r="F14467" t="s">
        <v>15</v>
      </c>
      <c r="H14467" s="19">
        <v>42811</v>
      </c>
      <c r="I14467" s="20">
        <v>1</v>
      </c>
      <c r="J14467" t="s">
        <v>73</v>
      </c>
      <c r="K14467" s="1" t="s">
        <v>9386</v>
      </c>
      <c r="L14467">
        <v>1.2E-2</v>
      </c>
      <c r="M14467" s="20" t="s">
        <v>15</v>
      </c>
      <c r="N14467" s="1" t="s">
        <v>9378</v>
      </c>
      <c r="O14467" s="1" t="s">
        <v>9378</v>
      </c>
      <c r="P14467" s="1" t="s">
        <v>9374</v>
      </c>
      <c r="Q14467" s="19">
        <v>42814</v>
      </c>
      <c r="R14467" s="20" t="s">
        <v>15</v>
      </c>
      <c r="S14467" s="23">
        <v>42824</v>
      </c>
    </row>
    <row r="14468" spans="1:19" ht="90" x14ac:dyDescent="0.25">
      <c r="A14468">
        <v>79</v>
      </c>
      <c r="B14468" t="str">
        <f>IF(A14468="","",VLOOKUP(A14468,LOVs!$A$3:$B$62,2))</f>
        <v>Cowichan Valley</v>
      </c>
      <c r="C14468" t="s">
        <v>9961</v>
      </c>
      <c r="D14468" t="s">
        <v>284</v>
      </c>
      <c r="E14468">
        <v>1978</v>
      </c>
      <c r="F14468" t="s">
        <v>15</v>
      </c>
      <c r="H14468" s="19">
        <v>42811</v>
      </c>
      <c r="I14468" s="20">
        <v>1</v>
      </c>
      <c r="J14468" t="s">
        <v>73</v>
      </c>
      <c r="K14468" s="1" t="s">
        <v>9386</v>
      </c>
      <c r="L14468">
        <v>0.01</v>
      </c>
      <c r="M14468" s="20" t="s">
        <v>18</v>
      </c>
      <c r="P14468" s="1" t="s">
        <v>9375</v>
      </c>
      <c r="Q14468" s="19">
        <v>42814</v>
      </c>
      <c r="R14468" s="20" t="s">
        <v>15</v>
      </c>
      <c r="S14468" s="23">
        <v>42824</v>
      </c>
    </row>
    <row r="14469" spans="1:19" ht="75" x14ac:dyDescent="0.25">
      <c r="A14469">
        <v>79</v>
      </c>
      <c r="B14469" t="str">
        <f>IF(A14469="","",VLOOKUP(A14469,LOVs!$A$3:$B$62,2))</f>
        <v>Cowichan Valley</v>
      </c>
      <c r="C14469" t="str">
        <f>Table1[[#This Row],[School Name]]</f>
        <v>District Resource Center</v>
      </c>
      <c r="D14469" t="s">
        <v>9388</v>
      </c>
      <c r="E14469">
        <v>1981</v>
      </c>
      <c r="F14469" t="s">
        <v>15</v>
      </c>
      <c r="H14469" s="19">
        <v>42811</v>
      </c>
      <c r="I14469" s="20">
        <v>1</v>
      </c>
      <c r="J14469" t="s">
        <v>54</v>
      </c>
      <c r="K14469" s="1" t="s">
        <v>34</v>
      </c>
      <c r="L14469">
        <v>4.0000000000000001E-3</v>
      </c>
      <c r="M14469" s="20" t="s">
        <v>18</v>
      </c>
      <c r="P14469" s="1" t="s">
        <v>9373</v>
      </c>
      <c r="Q14469" s="19">
        <v>42814</v>
      </c>
      <c r="R14469" s="20" t="s">
        <v>15</v>
      </c>
      <c r="S14469" s="23">
        <v>42824</v>
      </c>
    </row>
    <row r="14470" spans="1:19" ht="75" x14ac:dyDescent="0.25">
      <c r="A14470">
        <v>79</v>
      </c>
      <c r="B14470" t="str">
        <f>IF(A14470="","",VLOOKUP(A14470,LOVs!$A$3:$B$62,2))</f>
        <v>Cowichan Valley</v>
      </c>
      <c r="C14470" t="str">
        <f>Table1[[#This Row],[School Name]]</f>
        <v>District Resource Center</v>
      </c>
      <c r="D14470" t="s">
        <v>9388</v>
      </c>
      <c r="E14470">
        <v>1981</v>
      </c>
      <c r="F14470" t="s">
        <v>15</v>
      </c>
      <c r="H14470" s="19">
        <v>42811</v>
      </c>
      <c r="I14470" s="20">
        <v>1</v>
      </c>
      <c r="J14470" t="s">
        <v>54</v>
      </c>
      <c r="K14470" s="1" t="s">
        <v>34</v>
      </c>
      <c r="L14470">
        <v>2E-3</v>
      </c>
      <c r="M14470" s="20" t="s">
        <v>18</v>
      </c>
      <c r="P14470" s="1" t="s">
        <v>9374</v>
      </c>
      <c r="Q14470" s="19">
        <v>42814</v>
      </c>
      <c r="R14470" s="20" t="s">
        <v>15</v>
      </c>
      <c r="S14470" s="23">
        <v>42824</v>
      </c>
    </row>
    <row r="14471" spans="1:19" ht="90" x14ac:dyDescent="0.25">
      <c r="A14471">
        <v>79</v>
      </c>
      <c r="B14471" t="str">
        <f>IF(A14471="","",VLOOKUP(A14471,LOVs!$A$3:$B$62,2))</f>
        <v>Cowichan Valley</v>
      </c>
      <c r="C14471" t="str">
        <f>Table1[[#This Row],[School Name]]</f>
        <v>District Resource Center</v>
      </c>
      <c r="D14471" t="s">
        <v>9388</v>
      </c>
      <c r="E14471">
        <v>1981</v>
      </c>
      <c r="F14471" t="s">
        <v>15</v>
      </c>
      <c r="H14471" s="19">
        <v>42811</v>
      </c>
      <c r="I14471" s="20">
        <v>1</v>
      </c>
      <c r="J14471" t="s">
        <v>54</v>
      </c>
      <c r="K14471" s="1" t="s">
        <v>34</v>
      </c>
      <c r="L14471">
        <v>2E-3</v>
      </c>
      <c r="M14471" s="20" t="s">
        <v>18</v>
      </c>
      <c r="P14471" s="1" t="s">
        <v>9375</v>
      </c>
      <c r="Q14471" s="19">
        <v>42814</v>
      </c>
      <c r="R14471" s="20" t="s">
        <v>15</v>
      </c>
      <c r="S14471" s="23">
        <v>42824</v>
      </c>
    </row>
    <row r="14472" spans="1:19" ht="75" x14ac:dyDescent="0.25">
      <c r="A14472">
        <v>79</v>
      </c>
      <c r="B14472" t="str">
        <f>IF(A14472="","",VLOOKUP(A14472,LOVs!$A$3:$B$62,2))</f>
        <v>Cowichan Valley</v>
      </c>
      <c r="C14472" t="str">
        <f>Table1[[#This Row],[School Name]]</f>
        <v>District Resource Center</v>
      </c>
      <c r="D14472" t="s">
        <v>9388</v>
      </c>
      <c r="E14472">
        <v>1981</v>
      </c>
      <c r="F14472" t="s">
        <v>15</v>
      </c>
      <c r="H14472" s="19">
        <v>42811</v>
      </c>
      <c r="I14472" s="20">
        <v>1</v>
      </c>
      <c r="J14472" t="s">
        <v>73</v>
      </c>
      <c r="K14472" s="1" t="s">
        <v>9389</v>
      </c>
      <c r="L14472">
        <v>1.2E-2</v>
      </c>
      <c r="M14472" s="20" t="s">
        <v>15</v>
      </c>
      <c r="N14472" s="1" t="s">
        <v>9390</v>
      </c>
      <c r="O14472" s="1" t="s">
        <v>9391</v>
      </c>
      <c r="P14472" s="1" t="s">
        <v>9373</v>
      </c>
      <c r="Q14472" s="19">
        <v>42814</v>
      </c>
      <c r="R14472" s="20" t="s">
        <v>15</v>
      </c>
      <c r="S14472" s="23">
        <v>42824</v>
      </c>
    </row>
    <row r="14473" spans="1:19" ht="75" x14ac:dyDescent="0.25">
      <c r="A14473">
        <v>79</v>
      </c>
      <c r="B14473" t="str">
        <f>IF(A14473="","",VLOOKUP(A14473,LOVs!$A$3:$B$62,2))</f>
        <v>Cowichan Valley</v>
      </c>
      <c r="C14473" t="str">
        <f>Table1[[#This Row],[School Name]]</f>
        <v>District Resource Center</v>
      </c>
      <c r="D14473" t="s">
        <v>9388</v>
      </c>
      <c r="E14473">
        <v>1981</v>
      </c>
      <c r="F14473" t="s">
        <v>15</v>
      </c>
      <c r="H14473" s="19">
        <v>42811</v>
      </c>
      <c r="I14473" s="20">
        <v>1</v>
      </c>
      <c r="J14473" t="s">
        <v>73</v>
      </c>
      <c r="K14473" s="1" t="s">
        <v>9389</v>
      </c>
      <c r="L14473">
        <v>4.0000000000000001E-3</v>
      </c>
      <c r="M14473" s="20" t="s">
        <v>18</v>
      </c>
      <c r="P14473" s="1" t="s">
        <v>9374</v>
      </c>
      <c r="Q14473" s="19">
        <v>42814</v>
      </c>
      <c r="R14473" s="20" t="s">
        <v>15</v>
      </c>
      <c r="S14473" s="23">
        <v>42824</v>
      </c>
    </row>
    <row r="14474" spans="1:19" ht="90" x14ac:dyDescent="0.25">
      <c r="A14474">
        <v>79</v>
      </c>
      <c r="B14474" t="str">
        <f>IF(A14474="","",VLOOKUP(A14474,LOVs!$A$3:$B$62,2))</f>
        <v>Cowichan Valley</v>
      </c>
      <c r="C14474" t="str">
        <f>Table1[[#This Row],[School Name]]</f>
        <v>District Resource Center</v>
      </c>
      <c r="D14474" t="s">
        <v>9388</v>
      </c>
      <c r="E14474">
        <v>1981</v>
      </c>
      <c r="F14474" t="s">
        <v>15</v>
      </c>
      <c r="H14474" s="19">
        <v>42811</v>
      </c>
      <c r="I14474" s="20">
        <v>1</v>
      </c>
      <c r="J14474" t="s">
        <v>73</v>
      </c>
      <c r="K14474" s="1" t="s">
        <v>9389</v>
      </c>
      <c r="L14474">
        <v>6.0000000000000001E-3</v>
      </c>
      <c r="M14474" s="20" t="s">
        <v>18</v>
      </c>
      <c r="P14474" s="1" t="s">
        <v>9375</v>
      </c>
      <c r="Q14474" s="19">
        <v>42814</v>
      </c>
      <c r="R14474" s="20" t="s">
        <v>15</v>
      </c>
      <c r="S14474" s="23">
        <v>42824</v>
      </c>
    </row>
    <row r="14475" spans="1:19" ht="75" x14ac:dyDescent="0.25">
      <c r="A14475">
        <v>79</v>
      </c>
      <c r="B14475" t="str">
        <f>IF(A14475="","",VLOOKUP(A14475,LOVs!$A$3:$B$62,2))</f>
        <v>Cowichan Valley</v>
      </c>
      <c r="C14475" t="str">
        <f>Table1[[#This Row],[School Name]]</f>
        <v>Somenos</v>
      </c>
      <c r="D14475" t="s">
        <v>9392</v>
      </c>
      <c r="E14475">
        <v>1953</v>
      </c>
      <c r="F14475" t="s">
        <v>15</v>
      </c>
      <c r="H14475" s="19">
        <v>42811</v>
      </c>
      <c r="I14475" s="20">
        <v>1</v>
      </c>
      <c r="J14475" t="s">
        <v>54</v>
      </c>
      <c r="K14475" s="1" t="s">
        <v>34</v>
      </c>
      <c r="L14475">
        <v>8.0000000000000002E-3</v>
      </c>
      <c r="M14475" s="20" t="s">
        <v>18</v>
      </c>
      <c r="P14475" s="1" t="s">
        <v>9373</v>
      </c>
      <c r="Q14475" s="19">
        <v>42814</v>
      </c>
      <c r="R14475" s="20" t="s">
        <v>15</v>
      </c>
      <c r="S14475" s="23">
        <v>42824</v>
      </c>
    </row>
    <row r="14476" spans="1:19" ht="75" x14ac:dyDescent="0.25">
      <c r="A14476">
        <v>79</v>
      </c>
      <c r="B14476" t="str">
        <f>IF(A14476="","",VLOOKUP(A14476,LOVs!$A$3:$B$62,2))</f>
        <v>Cowichan Valley</v>
      </c>
      <c r="C14476" t="str">
        <f>Table1[[#This Row],[School Name]]</f>
        <v>Somenos</v>
      </c>
      <c r="D14476" t="s">
        <v>9392</v>
      </c>
      <c r="E14476">
        <v>1953</v>
      </c>
      <c r="F14476" t="s">
        <v>15</v>
      </c>
      <c r="H14476" s="19">
        <v>42811</v>
      </c>
      <c r="I14476" s="20">
        <v>1</v>
      </c>
      <c r="J14476" t="s">
        <v>54</v>
      </c>
      <c r="K14476" s="1" t="s">
        <v>34</v>
      </c>
      <c r="L14476">
        <v>1E-3</v>
      </c>
      <c r="M14476" s="20" t="s">
        <v>18</v>
      </c>
      <c r="P14476" s="1" t="s">
        <v>9374</v>
      </c>
      <c r="Q14476" s="19">
        <v>42814</v>
      </c>
      <c r="R14476" s="20" t="s">
        <v>15</v>
      </c>
      <c r="S14476" s="23">
        <v>42824</v>
      </c>
    </row>
    <row r="14477" spans="1:19" ht="90" x14ac:dyDescent="0.25">
      <c r="A14477">
        <v>79</v>
      </c>
      <c r="B14477" t="str">
        <f>IF(A14477="","",VLOOKUP(A14477,LOVs!$A$3:$B$62,2))</f>
        <v>Cowichan Valley</v>
      </c>
      <c r="C14477" t="str">
        <f>Table1[[#This Row],[School Name]]</f>
        <v>Somenos</v>
      </c>
      <c r="D14477" t="s">
        <v>9392</v>
      </c>
      <c r="E14477">
        <v>1953</v>
      </c>
      <c r="F14477" t="s">
        <v>15</v>
      </c>
      <c r="H14477" s="19">
        <v>42811</v>
      </c>
      <c r="I14477" s="20">
        <v>1</v>
      </c>
      <c r="J14477" t="s">
        <v>54</v>
      </c>
      <c r="K14477" s="1" t="s">
        <v>34</v>
      </c>
      <c r="L14477">
        <v>1E-3</v>
      </c>
      <c r="M14477" s="20" t="s">
        <v>18</v>
      </c>
      <c r="P14477" s="1" t="s">
        <v>9375</v>
      </c>
      <c r="Q14477" s="19">
        <v>42814</v>
      </c>
      <c r="R14477" s="20" t="s">
        <v>15</v>
      </c>
      <c r="S14477" s="23">
        <v>42824</v>
      </c>
    </row>
    <row r="14478" spans="1:19" ht="75" x14ac:dyDescent="0.25">
      <c r="A14478">
        <v>79</v>
      </c>
      <c r="B14478" t="str">
        <f>IF(A14478="","",VLOOKUP(A14478,LOVs!$A$3:$B$62,2))</f>
        <v>Cowichan Valley</v>
      </c>
      <c r="C14478" t="str">
        <f>Table1[[#This Row],[School Name]]</f>
        <v>Lake Cowichan Secondary</v>
      </c>
      <c r="D14478" t="s">
        <v>9393</v>
      </c>
      <c r="E14478">
        <v>1952</v>
      </c>
      <c r="F14478" t="s">
        <v>15</v>
      </c>
      <c r="H14478" s="19">
        <v>42811</v>
      </c>
      <c r="I14478" s="20">
        <v>1</v>
      </c>
      <c r="J14478" t="s">
        <v>54</v>
      </c>
      <c r="K14478" s="1" t="s">
        <v>9394</v>
      </c>
      <c r="L14478">
        <v>3.0000000000000001E-3</v>
      </c>
      <c r="M14478" s="20" t="s">
        <v>18</v>
      </c>
      <c r="P14478" s="1" t="s">
        <v>9373</v>
      </c>
      <c r="Q14478" s="19">
        <v>42814</v>
      </c>
      <c r="R14478" s="20" t="s">
        <v>15</v>
      </c>
      <c r="S14478" s="23">
        <v>42824</v>
      </c>
    </row>
    <row r="14479" spans="1:19" ht="75" x14ac:dyDescent="0.25">
      <c r="A14479">
        <v>79</v>
      </c>
      <c r="B14479" t="str">
        <f>IF(A14479="","",VLOOKUP(A14479,LOVs!$A$3:$B$62,2))</f>
        <v>Cowichan Valley</v>
      </c>
      <c r="C14479" t="str">
        <f>Table1[[#This Row],[School Name]]</f>
        <v>Lake Cowichan Secondary</v>
      </c>
      <c r="D14479" t="s">
        <v>9393</v>
      </c>
      <c r="E14479">
        <v>1952</v>
      </c>
      <c r="F14479" t="s">
        <v>15</v>
      </c>
      <c r="H14479" s="19">
        <v>42811</v>
      </c>
      <c r="I14479" s="20">
        <v>1</v>
      </c>
      <c r="J14479" t="s">
        <v>54</v>
      </c>
      <c r="K14479" s="1" t="s">
        <v>9394</v>
      </c>
      <c r="L14479">
        <v>1E-3</v>
      </c>
      <c r="M14479" s="20" t="s">
        <v>18</v>
      </c>
      <c r="P14479" s="1" t="s">
        <v>9374</v>
      </c>
      <c r="Q14479" s="19">
        <v>42814</v>
      </c>
      <c r="R14479" s="20" t="s">
        <v>15</v>
      </c>
      <c r="S14479" s="23">
        <v>42824</v>
      </c>
    </row>
    <row r="14480" spans="1:19" ht="90" x14ac:dyDescent="0.25">
      <c r="A14480">
        <v>79</v>
      </c>
      <c r="B14480" t="str">
        <f>IF(A14480="","",VLOOKUP(A14480,LOVs!$A$3:$B$62,2))</f>
        <v>Cowichan Valley</v>
      </c>
      <c r="C14480" t="str">
        <f>Table1[[#This Row],[School Name]]</f>
        <v>Lake Cowichan Secondary</v>
      </c>
      <c r="D14480" t="s">
        <v>9393</v>
      </c>
      <c r="E14480">
        <v>1952</v>
      </c>
      <c r="F14480" t="s">
        <v>15</v>
      </c>
      <c r="H14480" s="19">
        <v>42811</v>
      </c>
      <c r="I14480" s="20">
        <v>1</v>
      </c>
      <c r="J14480" t="s">
        <v>54</v>
      </c>
      <c r="K14480" s="1" t="s">
        <v>9394</v>
      </c>
      <c r="L14480">
        <v>1E-3</v>
      </c>
      <c r="M14480" s="20" t="s">
        <v>18</v>
      </c>
      <c r="P14480" s="1" t="s">
        <v>9375</v>
      </c>
      <c r="Q14480" s="19">
        <v>42814</v>
      </c>
      <c r="R14480" s="20" t="s">
        <v>15</v>
      </c>
      <c r="S14480" s="23">
        <v>42824</v>
      </c>
    </row>
    <row r="14481" spans="1:19" ht="75" x14ac:dyDescent="0.25">
      <c r="A14481">
        <v>79</v>
      </c>
      <c r="B14481" t="str">
        <f>IF(A14481="","",VLOOKUP(A14481,LOVs!$A$3:$B$62,2))</f>
        <v>Cowichan Valley</v>
      </c>
      <c r="C14481" t="str">
        <f>Table1[[#This Row],[School Name]]</f>
        <v>Lake Cowichan Secondary</v>
      </c>
      <c r="D14481" t="s">
        <v>9393</v>
      </c>
      <c r="E14481">
        <v>1952</v>
      </c>
      <c r="F14481" t="s">
        <v>15</v>
      </c>
      <c r="H14481" s="19">
        <v>42811</v>
      </c>
      <c r="I14481" s="20">
        <v>1</v>
      </c>
      <c r="J14481" t="s">
        <v>54</v>
      </c>
      <c r="K14481" s="1" t="s">
        <v>9395</v>
      </c>
      <c r="L14481">
        <v>0.01</v>
      </c>
      <c r="M14481" s="20" t="s">
        <v>15</v>
      </c>
      <c r="N14481" s="1" t="s">
        <v>9371</v>
      </c>
      <c r="O14481" s="1" t="s">
        <v>9372</v>
      </c>
      <c r="P14481" s="1" t="s">
        <v>9373</v>
      </c>
      <c r="Q14481" s="19">
        <v>42814</v>
      </c>
      <c r="R14481" s="20" t="s">
        <v>15</v>
      </c>
      <c r="S14481" s="23">
        <v>42824</v>
      </c>
    </row>
    <row r="14482" spans="1:19" ht="75" x14ac:dyDescent="0.25">
      <c r="A14482">
        <v>79</v>
      </c>
      <c r="B14482" t="str">
        <f>IF(A14482="","",VLOOKUP(A14482,LOVs!$A$3:$B$62,2))</f>
        <v>Cowichan Valley</v>
      </c>
      <c r="C14482" t="str">
        <f>Table1[[#This Row],[School Name]]</f>
        <v>Lake Cowichan Secondary</v>
      </c>
      <c r="D14482" t="s">
        <v>9393</v>
      </c>
      <c r="E14482">
        <v>1952</v>
      </c>
      <c r="F14482" t="s">
        <v>15</v>
      </c>
      <c r="H14482" s="19">
        <v>42811</v>
      </c>
      <c r="I14482" s="20">
        <v>1</v>
      </c>
      <c r="J14482" t="s">
        <v>54</v>
      </c>
      <c r="K14482" s="1" t="s">
        <v>9395</v>
      </c>
      <c r="L14482">
        <v>1E-3</v>
      </c>
      <c r="M14482" s="20" t="s">
        <v>18</v>
      </c>
      <c r="P14482" s="1" t="s">
        <v>9374</v>
      </c>
      <c r="Q14482" s="19">
        <v>42814</v>
      </c>
      <c r="R14482" s="20" t="s">
        <v>15</v>
      </c>
      <c r="S14482" s="23">
        <v>42824</v>
      </c>
    </row>
    <row r="14483" spans="1:19" ht="90" x14ac:dyDescent="0.25">
      <c r="A14483">
        <v>79</v>
      </c>
      <c r="B14483" t="str">
        <f>IF(A14483="","",VLOOKUP(A14483,LOVs!$A$3:$B$62,2))</f>
        <v>Cowichan Valley</v>
      </c>
      <c r="C14483" t="str">
        <f>Table1[[#This Row],[School Name]]</f>
        <v>Lake Cowichan Secondary</v>
      </c>
      <c r="D14483" t="s">
        <v>9393</v>
      </c>
      <c r="E14483">
        <v>1952</v>
      </c>
      <c r="F14483" t="s">
        <v>15</v>
      </c>
      <c r="H14483" s="19">
        <v>42811</v>
      </c>
      <c r="I14483" s="20">
        <v>1</v>
      </c>
      <c r="J14483" t="s">
        <v>54</v>
      </c>
      <c r="K14483" s="1" t="s">
        <v>9395</v>
      </c>
      <c r="L14483">
        <v>1E-3</v>
      </c>
      <c r="M14483" s="20" t="s">
        <v>18</v>
      </c>
      <c r="P14483" s="1" t="s">
        <v>9375</v>
      </c>
      <c r="Q14483" s="19">
        <v>42814</v>
      </c>
      <c r="R14483" s="20" t="s">
        <v>15</v>
      </c>
      <c r="S14483" s="23">
        <v>42824</v>
      </c>
    </row>
    <row r="14484" spans="1:19" ht="75" x14ac:dyDescent="0.25">
      <c r="A14484">
        <v>79</v>
      </c>
      <c r="B14484" t="str">
        <f>IF(A14484="","",VLOOKUP(A14484,LOVs!$A$3:$B$62,2))</f>
        <v>Cowichan Valley</v>
      </c>
      <c r="C14484" t="str">
        <f>Table1[[#This Row],[School Name]]</f>
        <v>Lake Cowichan Secondary</v>
      </c>
      <c r="D14484" t="s">
        <v>9393</v>
      </c>
      <c r="E14484">
        <v>1952</v>
      </c>
      <c r="F14484" t="s">
        <v>15</v>
      </c>
      <c r="H14484" s="19">
        <v>42811</v>
      </c>
      <c r="I14484" s="20">
        <v>1</v>
      </c>
      <c r="J14484" t="s">
        <v>97</v>
      </c>
      <c r="K14484" s="1" t="s">
        <v>9370</v>
      </c>
      <c r="L14484">
        <v>4.0000000000000001E-3</v>
      </c>
      <c r="M14484" s="20" t="s">
        <v>18</v>
      </c>
      <c r="P14484" s="1" t="s">
        <v>9373</v>
      </c>
      <c r="Q14484" s="19">
        <v>42814</v>
      </c>
      <c r="R14484" s="20" t="s">
        <v>15</v>
      </c>
      <c r="S14484" s="23">
        <v>42824</v>
      </c>
    </row>
    <row r="14485" spans="1:19" ht="75" x14ac:dyDescent="0.25">
      <c r="A14485">
        <v>79</v>
      </c>
      <c r="B14485" t="str">
        <f>IF(A14485="","",VLOOKUP(A14485,LOVs!$A$3:$B$62,2))</f>
        <v>Cowichan Valley</v>
      </c>
      <c r="C14485" t="str">
        <f>Table1[[#This Row],[School Name]]</f>
        <v>Lake Cowichan Secondary</v>
      </c>
      <c r="D14485" t="s">
        <v>9393</v>
      </c>
      <c r="E14485">
        <v>1952</v>
      </c>
      <c r="F14485" t="s">
        <v>15</v>
      </c>
      <c r="H14485" s="19">
        <v>42811</v>
      </c>
      <c r="I14485" s="20">
        <v>1</v>
      </c>
      <c r="J14485" t="s">
        <v>97</v>
      </c>
      <c r="K14485" s="1" t="s">
        <v>9370</v>
      </c>
      <c r="L14485">
        <v>0</v>
      </c>
      <c r="M14485" s="20" t="s">
        <v>18</v>
      </c>
      <c r="P14485" s="1" t="s">
        <v>9374</v>
      </c>
      <c r="Q14485" s="19">
        <v>42814</v>
      </c>
      <c r="R14485" s="20" t="s">
        <v>15</v>
      </c>
      <c r="S14485" s="23">
        <v>42824</v>
      </c>
    </row>
    <row r="14486" spans="1:19" ht="90" x14ac:dyDescent="0.25">
      <c r="A14486">
        <v>79</v>
      </c>
      <c r="B14486" t="str">
        <f>IF(A14486="","",VLOOKUP(A14486,LOVs!$A$3:$B$62,2))</f>
        <v>Cowichan Valley</v>
      </c>
      <c r="C14486" t="str">
        <f>Table1[[#This Row],[School Name]]</f>
        <v>Lake Cowichan Secondary</v>
      </c>
      <c r="D14486" t="s">
        <v>9393</v>
      </c>
      <c r="E14486">
        <v>1952</v>
      </c>
      <c r="F14486" t="s">
        <v>15</v>
      </c>
      <c r="H14486" s="19">
        <v>42811</v>
      </c>
      <c r="I14486" s="20">
        <v>1</v>
      </c>
      <c r="J14486" t="s">
        <v>97</v>
      </c>
      <c r="K14486" s="1" t="s">
        <v>9370</v>
      </c>
      <c r="L14486">
        <v>0</v>
      </c>
      <c r="M14486" s="20" t="s">
        <v>18</v>
      </c>
      <c r="P14486" s="1" t="s">
        <v>9375</v>
      </c>
      <c r="Q14486" s="19">
        <v>42814</v>
      </c>
      <c r="R14486" s="20" t="s">
        <v>15</v>
      </c>
      <c r="S14486" s="23">
        <v>42824</v>
      </c>
    </row>
    <row r="14487" spans="1:19" ht="75" x14ac:dyDescent="0.25">
      <c r="A14487">
        <v>79</v>
      </c>
      <c r="B14487" t="str">
        <f>IF(A14487="","",VLOOKUP(A14487,LOVs!$A$3:$B$62,2))</f>
        <v>Cowichan Valley</v>
      </c>
      <c r="C14487" t="str">
        <f>Table1[[#This Row],[School Name]]</f>
        <v>Lake Cowichan Secondary</v>
      </c>
      <c r="D14487" t="s">
        <v>9393</v>
      </c>
      <c r="E14487">
        <v>1952</v>
      </c>
      <c r="F14487" t="s">
        <v>15</v>
      </c>
      <c r="H14487" s="19">
        <v>42811</v>
      </c>
      <c r="I14487" s="20">
        <v>1</v>
      </c>
      <c r="J14487" t="s">
        <v>54</v>
      </c>
      <c r="K14487" s="1" t="s">
        <v>34</v>
      </c>
      <c r="L14487">
        <v>1.2999999999999999E-2</v>
      </c>
      <c r="M14487" s="20" t="s">
        <v>15</v>
      </c>
      <c r="N14487" s="1" t="s">
        <v>9385</v>
      </c>
      <c r="O14487" s="1" t="s">
        <v>9377</v>
      </c>
      <c r="P14487" s="1" t="s">
        <v>9373</v>
      </c>
      <c r="Q14487" s="19">
        <v>42814</v>
      </c>
      <c r="R14487" s="20" t="s">
        <v>15</v>
      </c>
      <c r="S14487" s="23">
        <v>42824</v>
      </c>
    </row>
    <row r="14488" spans="1:19" ht="75" x14ac:dyDescent="0.25">
      <c r="A14488">
        <v>79</v>
      </c>
      <c r="B14488" t="str">
        <f>IF(A14488="","",VLOOKUP(A14488,LOVs!$A$3:$B$62,2))</f>
        <v>Cowichan Valley</v>
      </c>
      <c r="C14488" t="str">
        <f>Table1[[#This Row],[School Name]]</f>
        <v>Lake Cowichan Secondary</v>
      </c>
      <c r="D14488" t="s">
        <v>9393</v>
      </c>
      <c r="E14488">
        <v>1952</v>
      </c>
      <c r="F14488" t="s">
        <v>15</v>
      </c>
      <c r="H14488" s="19">
        <v>42811</v>
      </c>
      <c r="I14488" s="20">
        <v>1</v>
      </c>
      <c r="J14488" t="s">
        <v>54</v>
      </c>
      <c r="K14488" s="1" t="s">
        <v>34</v>
      </c>
      <c r="L14488">
        <v>3.0000000000000001E-3</v>
      </c>
      <c r="M14488" s="20" t="s">
        <v>18</v>
      </c>
      <c r="P14488" s="1" t="s">
        <v>9374</v>
      </c>
      <c r="Q14488" s="19">
        <v>42814</v>
      </c>
      <c r="R14488" s="20" t="s">
        <v>15</v>
      </c>
      <c r="S14488" s="23">
        <v>42824</v>
      </c>
    </row>
    <row r="14489" spans="1:19" ht="90" x14ac:dyDescent="0.25">
      <c r="A14489">
        <v>79</v>
      </c>
      <c r="B14489" t="str">
        <f>IF(A14489="","",VLOOKUP(A14489,LOVs!$A$3:$B$62,2))</f>
        <v>Cowichan Valley</v>
      </c>
      <c r="C14489" t="str">
        <f>Table1[[#This Row],[School Name]]</f>
        <v>Lake Cowichan Secondary</v>
      </c>
      <c r="D14489" t="s">
        <v>9393</v>
      </c>
      <c r="E14489">
        <v>1952</v>
      </c>
      <c r="F14489" t="s">
        <v>15</v>
      </c>
      <c r="H14489" s="19">
        <v>42811</v>
      </c>
      <c r="I14489" s="20">
        <v>1</v>
      </c>
      <c r="J14489" t="s">
        <v>54</v>
      </c>
      <c r="K14489" s="1" t="s">
        <v>34</v>
      </c>
      <c r="L14489">
        <v>1E-3</v>
      </c>
      <c r="M14489" s="20" t="s">
        <v>18</v>
      </c>
      <c r="P14489" s="1" t="s">
        <v>9375</v>
      </c>
      <c r="Q14489" s="19">
        <v>42814</v>
      </c>
      <c r="R14489" s="20" t="s">
        <v>15</v>
      </c>
      <c r="S14489" s="23">
        <v>42824</v>
      </c>
    </row>
    <row r="14490" spans="1:19" ht="75" x14ac:dyDescent="0.25">
      <c r="A14490">
        <v>79</v>
      </c>
      <c r="B14490" t="str">
        <f>IF(A14490="","",VLOOKUP(A14490,LOVs!$A$3:$B$62,2))</f>
        <v>Cowichan Valley</v>
      </c>
      <c r="C14490" t="str">
        <f>Table1[[#This Row],[School Name]]</f>
        <v>Duncan Elementary</v>
      </c>
      <c r="D14490" t="s">
        <v>9396</v>
      </c>
      <c r="E14490">
        <v>1914</v>
      </c>
      <c r="F14490" t="s">
        <v>15</v>
      </c>
      <c r="H14490" s="19">
        <v>42811</v>
      </c>
      <c r="I14490" s="20">
        <v>1</v>
      </c>
      <c r="J14490" t="s">
        <v>54</v>
      </c>
      <c r="K14490" s="1" t="s">
        <v>9397</v>
      </c>
      <c r="L14490">
        <v>1E-3</v>
      </c>
      <c r="M14490" s="20" t="s">
        <v>18</v>
      </c>
      <c r="P14490" s="1" t="s">
        <v>9373</v>
      </c>
      <c r="Q14490" s="19">
        <v>42814</v>
      </c>
      <c r="R14490" s="20" t="s">
        <v>15</v>
      </c>
      <c r="S14490" s="23">
        <v>42824</v>
      </c>
    </row>
    <row r="14491" spans="1:19" ht="75" x14ac:dyDescent="0.25">
      <c r="A14491">
        <v>79</v>
      </c>
      <c r="B14491" t="str">
        <f>IF(A14491="","",VLOOKUP(A14491,LOVs!$A$3:$B$62,2))</f>
        <v>Cowichan Valley</v>
      </c>
      <c r="C14491" t="str">
        <f>Table1[[#This Row],[School Name]]</f>
        <v>Duncan Elementary</v>
      </c>
      <c r="D14491" t="s">
        <v>9396</v>
      </c>
      <c r="E14491">
        <v>1914</v>
      </c>
      <c r="F14491" t="s">
        <v>15</v>
      </c>
      <c r="H14491" s="19">
        <v>42811</v>
      </c>
      <c r="I14491" s="20">
        <v>1</v>
      </c>
      <c r="J14491" t="s">
        <v>54</v>
      </c>
      <c r="K14491" s="1" t="s">
        <v>9397</v>
      </c>
      <c r="L14491">
        <v>0</v>
      </c>
      <c r="M14491" s="20" t="s">
        <v>18</v>
      </c>
      <c r="P14491" s="1" t="s">
        <v>9374</v>
      </c>
      <c r="Q14491" s="19">
        <v>42814</v>
      </c>
      <c r="R14491" s="20" t="s">
        <v>15</v>
      </c>
      <c r="S14491" s="23">
        <v>42824</v>
      </c>
    </row>
    <row r="14492" spans="1:19" ht="90" x14ac:dyDescent="0.25">
      <c r="A14492">
        <v>79</v>
      </c>
      <c r="B14492" t="str">
        <f>IF(A14492="","",VLOOKUP(A14492,LOVs!$A$3:$B$62,2))</f>
        <v>Cowichan Valley</v>
      </c>
      <c r="C14492" t="str">
        <f>Table1[[#This Row],[School Name]]</f>
        <v>Duncan Elementary</v>
      </c>
      <c r="D14492" t="s">
        <v>9396</v>
      </c>
      <c r="E14492">
        <v>1914</v>
      </c>
      <c r="F14492" t="s">
        <v>15</v>
      </c>
      <c r="H14492" s="19">
        <v>42783</v>
      </c>
      <c r="I14492" s="20">
        <v>1</v>
      </c>
      <c r="J14492" t="s">
        <v>54</v>
      </c>
      <c r="K14492" s="1" t="s">
        <v>9397</v>
      </c>
      <c r="L14492">
        <v>1E-3</v>
      </c>
      <c r="M14492" s="20" t="s">
        <v>18</v>
      </c>
      <c r="P14492" s="1" t="s">
        <v>9375</v>
      </c>
      <c r="Q14492" s="19">
        <v>42786</v>
      </c>
      <c r="R14492" s="20" t="s">
        <v>15</v>
      </c>
      <c r="S14492" s="23">
        <v>42824</v>
      </c>
    </row>
    <row r="14493" spans="1:19" ht="75" x14ac:dyDescent="0.25">
      <c r="A14493">
        <v>79</v>
      </c>
      <c r="B14493" t="str">
        <f>IF(A14493="","",VLOOKUP(A14493,LOVs!$A$3:$B$62,2))</f>
        <v>Cowichan Valley</v>
      </c>
      <c r="C14493" t="str">
        <f>Table1[[#This Row],[School Name]]</f>
        <v>Duncan Elementary</v>
      </c>
      <c r="D14493" t="s">
        <v>9396</v>
      </c>
      <c r="E14493">
        <v>1914</v>
      </c>
      <c r="F14493" t="s">
        <v>15</v>
      </c>
      <c r="H14493" s="19">
        <v>42783</v>
      </c>
      <c r="I14493" s="20">
        <v>1</v>
      </c>
      <c r="J14493" t="s">
        <v>54</v>
      </c>
      <c r="K14493" s="1" t="s">
        <v>9398</v>
      </c>
      <c r="L14493">
        <v>2E-3</v>
      </c>
      <c r="M14493" s="20" t="s">
        <v>18</v>
      </c>
      <c r="P14493" s="1" t="s">
        <v>9373</v>
      </c>
      <c r="Q14493" s="19">
        <v>42786</v>
      </c>
      <c r="R14493" s="20" t="s">
        <v>15</v>
      </c>
      <c r="S14493" s="23">
        <v>42824</v>
      </c>
    </row>
    <row r="14494" spans="1:19" ht="75" x14ac:dyDescent="0.25">
      <c r="A14494">
        <v>79</v>
      </c>
      <c r="B14494" t="str">
        <f>IF(A14494="","",VLOOKUP(A14494,LOVs!$A$3:$B$62,2))</f>
        <v>Cowichan Valley</v>
      </c>
      <c r="C14494" t="str">
        <f>Table1[[#This Row],[School Name]]</f>
        <v>Duncan Elementary</v>
      </c>
      <c r="D14494" t="s">
        <v>9396</v>
      </c>
      <c r="E14494">
        <v>1914</v>
      </c>
      <c r="F14494" t="s">
        <v>15</v>
      </c>
      <c r="H14494" s="19">
        <v>42783</v>
      </c>
      <c r="I14494" s="20">
        <v>1</v>
      </c>
      <c r="J14494" t="s">
        <v>54</v>
      </c>
      <c r="K14494" s="1" t="s">
        <v>9398</v>
      </c>
      <c r="L14494">
        <v>0</v>
      </c>
      <c r="M14494" s="20" t="s">
        <v>18</v>
      </c>
      <c r="P14494" s="1" t="s">
        <v>9374</v>
      </c>
      <c r="Q14494" s="19">
        <v>42786</v>
      </c>
      <c r="R14494" s="20" t="s">
        <v>15</v>
      </c>
      <c r="S14494" s="23">
        <v>42824</v>
      </c>
    </row>
    <row r="14495" spans="1:19" ht="90" x14ac:dyDescent="0.25">
      <c r="A14495">
        <v>79</v>
      </c>
      <c r="B14495" t="str">
        <f>IF(A14495="","",VLOOKUP(A14495,LOVs!$A$3:$B$62,2))</f>
        <v>Cowichan Valley</v>
      </c>
      <c r="C14495" t="str">
        <f>Table1[[#This Row],[School Name]]</f>
        <v>Duncan Elementary</v>
      </c>
      <c r="D14495" t="s">
        <v>9396</v>
      </c>
      <c r="E14495">
        <v>1914</v>
      </c>
      <c r="F14495" t="s">
        <v>15</v>
      </c>
      <c r="H14495" s="19">
        <v>42783</v>
      </c>
      <c r="I14495" s="20">
        <v>1</v>
      </c>
      <c r="J14495" t="s">
        <v>54</v>
      </c>
      <c r="K14495" s="1" t="s">
        <v>9398</v>
      </c>
      <c r="L14495">
        <v>0</v>
      </c>
      <c r="M14495" s="20" t="s">
        <v>18</v>
      </c>
      <c r="P14495" s="1" t="s">
        <v>9375</v>
      </c>
      <c r="Q14495" s="19">
        <v>42786</v>
      </c>
      <c r="R14495" s="20" t="s">
        <v>15</v>
      </c>
      <c r="S14495" s="23">
        <v>42824</v>
      </c>
    </row>
    <row r="14496" spans="1:19" ht="75" x14ac:dyDescent="0.25">
      <c r="A14496">
        <v>79</v>
      </c>
      <c r="B14496" t="str">
        <f>IF(A14496="","",VLOOKUP(A14496,LOVs!$A$3:$B$62,2))</f>
        <v>Cowichan Valley</v>
      </c>
      <c r="C14496" t="str">
        <f>Table1[[#This Row],[School Name]]</f>
        <v>Duncan Elementary</v>
      </c>
      <c r="D14496" t="s">
        <v>9396</v>
      </c>
      <c r="E14496">
        <v>1914</v>
      </c>
      <c r="F14496" t="s">
        <v>15</v>
      </c>
      <c r="H14496" s="19">
        <v>42783</v>
      </c>
      <c r="I14496" s="20">
        <v>1</v>
      </c>
      <c r="J14496" t="s">
        <v>54</v>
      </c>
      <c r="K14496" s="1" t="s">
        <v>9399</v>
      </c>
      <c r="L14496">
        <v>2E-3</v>
      </c>
      <c r="M14496" s="20" t="s">
        <v>18</v>
      </c>
      <c r="P14496" s="1" t="s">
        <v>9373</v>
      </c>
      <c r="Q14496" s="19">
        <v>42786</v>
      </c>
      <c r="R14496" s="20" t="s">
        <v>15</v>
      </c>
      <c r="S14496" s="23">
        <v>42824</v>
      </c>
    </row>
    <row r="14497" spans="1:19" ht="75" x14ac:dyDescent="0.25">
      <c r="A14497">
        <v>79</v>
      </c>
      <c r="B14497" t="str">
        <f>IF(A14497="","",VLOOKUP(A14497,LOVs!$A$3:$B$62,2))</f>
        <v>Cowichan Valley</v>
      </c>
      <c r="C14497" t="str">
        <f>Table1[[#This Row],[School Name]]</f>
        <v>Duncan Elementary</v>
      </c>
      <c r="D14497" t="s">
        <v>9396</v>
      </c>
      <c r="E14497">
        <v>1914</v>
      </c>
      <c r="F14497" t="s">
        <v>15</v>
      </c>
      <c r="H14497" s="19">
        <v>42783</v>
      </c>
      <c r="I14497" s="20">
        <v>1</v>
      </c>
      <c r="J14497" t="s">
        <v>54</v>
      </c>
      <c r="K14497" s="1" t="s">
        <v>9399</v>
      </c>
      <c r="L14497">
        <v>1E-3</v>
      </c>
      <c r="M14497" s="20" t="s">
        <v>18</v>
      </c>
      <c r="P14497" s="1" t="s">
        <v>9374</v>
      </c>
      <c r="Q14497" s="19">
        <v>42786</v>
      </c>
      <c r="R14497" s="20" t="s">
        <v>15</v>
      </c>
      <c r="S14497" s="23">
        <v>42824</v>
      </c>
    </row>
    <row r="14498" spans="1:19" ht="90" x14ac:dyDescent="0.25">
      <c r="A14498">
        <v>79</v>
      </c>
      <c r="B14498" t="str">
        <f>IF(A14498="","",VLOOKUP(A14498,LOVs!$A$3:$B$62,2))</f>
        <v>Cowichan Valley</v>
      </c>
      <c r="C14498" t="str">
        <f>Table1[[#This Row],[School Name]]</f>
        <v>Duncan Elementary</v>
      </c>
      <c r="D14498" t="s">
        <v>9396</v>
      </c>
      <c r="E14498">
        <v>1914</v>
      </c>
      <c r="F14498" t="s">
        <v>15</v>
      </c>
      <c r="H14498" s="19">
        <v>42783</v>
      </c>
      <c r="I14498" s="20">
        <v>1</v>
      </c>
      <c r="J14498" t="s">
        <v>54</v>
      </c>
      <c r="K14498" s="1" t="s">
        <v>9399</v>
      </c>
      <c r="L14498">
        <v>0</v>
      </c>
      <c r="M14498" s="20" t="s">
        <v>18</v>
      </c>
      <c r="P14498" s="1" t="s">
        <v>9375</v>
      </c>
      <c r="Q14498" s="19">
        <v>42786</v>
      </c>
      <c r="R14498" s="20" t="s">
        <v>15</v>
      </c>
      <c r="S14498" s="23">
        <v>42824</v>
      </c>
    </row>
    <row r="14499" spans="1:19" ht="90" x14ac:dyDescent="0.25">
      <c r="A14499">
        <v>79</v>
      </c>
      <c r="B14499" t="str">
        <f>IF(A14499="","",VLOOKUP(A14499,LOVs!$A$3:$B$62,2))</f>
        <v>Cowichan Valley</v>
      </c>
      <c r="C14499" t="str">
        <f>Table1[[#This Row],[School Name]]</f>
        <v>Mackirdy building</v>
      </c>
      <c r="D14499" t="s">
        <v>9400</v>
      </c>
      <c r="E14499">
        <v>1962</v>
      </c>
      <c r="F14499" t="s">
        <v>15</v>
      </c>
      <c r="H14499" s="19">
        <v>42783</v>
      </c>
      <c r="I14499" s="20">
        <v>1</v>
      </c>
      <c r="J14499" t="s">
        <v>54</v>
      </c>
      <c r="K14499" s="1" t="s">
        <v>34</v>
      </c>
      <c r="L14499">
        <v>1.4999999999999999E-2</v>
      </c>
      <c r="M14499" s="20" t="s">
        <v>15</v>
      </c>
      <c r="N14499" s="1" t="s">
        <v>9401</v>
      </c>
      <c r="O14499" s="1" t="s">
        <v>9377</v>
      </c>
      <c r="P14499" s="1" t="s">
        <v>9373</v>
      </c>
      <c r="Q14499" s="19">
        <v>42786</v>
      </c>
      <c r="R14499" s="20" t="s">
        <v>15</v>
      </c>
      <c r="S14499" s="23">
        <v>42824</v>
      </c>
    </row>
    <row r="14500" spans="1:19" ht="75" x14ac:dyDescent="0.25">
      <c r="A14500">
        <v>79</v>
      </c>
      <c r="B14500" t="str">
        <f>IF(A14500="","",VLOOKUP(A14500,LOVs!$A$3:$B$62,2))</f>
        <v>Cowichan Valley</v>
      </c>
      <c r="C14500" t="str">
        <f>Table1[[#This Row],[School Name]]</f>
        <v>Mackirdy building</v>
      </c>
      <c r="D14500" t="s">
        <v>9400</v>
      </c>
      <c r="E14500">
        <v>1962</v>
      </c>
      <c r="F14500" t="s">
        <v>15</v>
      </c>
      <c r="H14500" s="19">
        <v>42783</v>
      </c>
      <c r="I14500" s="20">
        <v>1</v>
      </c>
      <c r="J14500" t="s">
        <v>54</v>
      </c>
      <c r="K14500" s="1" t="s">
        <v>34</v>
      </c>
      <c r="L14500">
        <v>3.0000000000000001E-3</v>
      </c>
      <c r="M14500" s="20" t="s">
        <v>18</v>
      </c>
      <c r="P14500" s="1" t="s">
        <v>9374</v>
      </c>
      <c r="Q14500" s="19">
        <v>42786</v>
      </c>
      <c r="R14500" s="20" t="s">
        <v>15</v>
      </c>
      <c r="S14500" s="23">
        <v>42824</v>
      </c>
    </row>
    <row r="14501" spans="1:19" ht="90" x14ac:dyDescent="0.25">
      <c r="A14501">
        <v>79</v>
      </c>
      <c r="B14501" t="str">
        <f>IF(A14501="","",VLOOKUP(A14501,LOVs!$A$3:$B$62,2))</f>
        <v>Cowichan Valley</v>
      </c>
      <c r="C14501" t="str">
        <f>Table1[[#This Row],[School Name]]</f>
        <v>Mackirdy building</v>
      </c>
      <c r="D14501" t="s">
        <v>9400</v>
      </c>
      <c r="E14501">
        <v>1962</v>
      </c>
      <c r="F14501" t="s">
        <v>15</v>
      </c>
      <c r="H14501" s="19">
        <v>42783</v>
      </c>
      <c r="I14501" s="20">
        <v>1</v>
      </c>
      <c r="J14501" t="s">
        <v>54</v>
      </c>
      <c r="K14501" s="1" t="s">
        <v>34</v>
      </c>
      <c r="L14501">
        <v>3.0000000000000001E-3</v>
      </c>
      <c r="M14501" s="20" t="s">
        <v>18</v>
      </c>
      <c r="P14501" s="1" t="s">
        <v>9375</v>
      </c>
      <c r="Q14501" s="19">
        <v>42786</v>
      </c>
      <c r="R14501" s="20" t="s">
        <v>15</v>
      </c>
      <c r="S14501" s="23">
        <v>42824</v>
      </c>
    </row>
    <row r="14502" spans="1:19" ht="90" x14ac:dyDescent="0.25">
      <c r="A14502">
        <v>79</v>
      </c>
      <c r="B14502" t="str">
        <f>IF(A14502="","",VLOOKUP(A14502,LOVs!$A$3:$B$62,2))</f>
        <v>Cowichan Valley</v>
      </c>
      <c r="C14502" t="str">
        <f>Table1[[#This Row],[School Name]]</f>
        <v>Growing Together Daycare</v>
      </c>
      <c r="D14502" t="s">
        <v>9402</v>
      </c>
      <c r="E14502" t="s">
        <v>9381</v>
      </c>
      <c r="F14502" t="s">
        <v>15</v>
      </c>
      <c r="H14502" s="19">
        <v>42811</v>
      </c>
      <c r="I14502" s="20">
        <v>1</v>
      </c>
      <c r="J14502" t="s">
        <v>54</v>
      </c>
      <c r="K14502" s="1" t="s">
        <v>6745</v>
      </c>
      <c r="L14502">
        <v>1.4999999999999999E-2</v>
      </c>
      <c r="M14502" s="20" t="s">
        <v>15</v>
      </c>
      <c r="N14502" s="1" t="s">
        <v>9401</v>
      </c>
      <c r="O14502" s="1" t="s">
        <v>9372</v>
      </c>
      <c r="P14502" s="1" t="s">
        <v>9373</v>
      </c>
      <c r="Q14502" s="19">
        <v>42814</v>
      </c>
      <c r="R14502" s="20" t="s">
        <v>15</v>
      </c>
      <c r="S14502" s="23">
        <v>42824</v>
      </c>
    </row>
    <row r="14503" spans="1:19" ht="75" x14ac:dyDescent="0.25">
      <c r="A14503">
        <v>79</v>
      </c>
      <c r="B14503" t="str">
        <f>IF(A14503="","",VLOOKUP(A14503,LOVs!$A$3:$B$62,2))</f>
        <v>Cowichan Valley</v>
      </c>
      <c r="C14503" t="str">
        <f>Table1[[#This Row],[School Name]]</f>
        <v>Growing Together Daycare</v>
      </c>
      <c r="D14503" t="s">
        <v>9402</v>
      </c>
      <c r="E14503" t="s">
        <v>9381</v>
      </c>
      <c r="F14503" t="s">
        <v>15</v>
      </c>
      <c r="H14503" s="19">
        <v>42811</v>
      </c>
      <c r="I14503" s="20">
        <v>1</v>
      </c>
      <c r="J14503" t="s">
        <v>54</v>
      </c>
      <c r="K14503" s="1" t="s">
        <v>6745</v>
      </c>
      <c r="L14503">
        <v>8.0000000000000002E-3</v>
      </c>
      <c r="M14503" s="20" t="s">
        <v>18</v>
      </c>
      <c r="P14503" s="1" t="s">
        <v>9374</v>
      </c>
      <c r="Q14503" s="19">
        <v>42814</v>
      </c>
      <c r="R14503" s="20" t="s">
        <v>15</v>
      </c>
      <c r="S14503" s="23">
        <v>42824</v>
      </c>
    </row>
    <row r="14504" spans="1:19" ht="90" x14ac:dyDescent="0.25">
      <c r="A14504">
        <v>79</v>
      </c>
      <c r="B14504" t="str">
        <f>IF(A14504="","",VLOOKUP(A14504,LOVs!$A$3:$B$62,2))</f>
        <v>Cowichan Valley</v>
      </c>
      <c r="C14504" t="str">
        <f>Table1[[#This Row],[School Name]]</f>
        <v>Growing Together Daycare</v>
      </c>
      <c r="D14504" t="s">
        <v>9402</v>
      </c>
      <c r="E14504" t="s">
        <v>9381</v>
      </c>
      <c r="F14504" t="s">
        <v>15</v>
      </c>
      <c r="H14504" s="19">
        <v>42811</v>
      </c>
      <c r="I14504" s="20">
        <v>1</v>
      </c>
      <c r="J14504" t="s">
        <v>54</v>
      </c>
      <c r="K14504" s="1" t="s">
        <v>6745</v>
      </c>
      <c r="L14504">
        <v>4.0000000000000001E-3</v>
      </c>
      <c r="M14504" s="20" t="s">
        <v>18</v>
      </c>
      <c r="P14504" s="1" t="s">
        <v>9375</v>
      </c>
      <c r="Q14504" s="19">
        <v>42814</v>
      </c>
      <c r="R14504" s="20" t="s">
        <v>15</v>
      </c>
      <c r="S14504" s="23">
        <v>42824</v>
      </c>
    </row>
    <row r="14505" spans="1:19" ht="75" x14ac:dyDescent="0.25">
      <c r="A14505">
        <v>79</v>
      </c>
      <c r="B14505" t="str">
        <f>IF(A14505="","",VLOOKUP(A14505,LOVs!$A$3:$B$62,2))</f>
        <v>Cowichan Valley</v>
      </c>
      <c r="C14505" t="str">
        <f>Table1[[#This Row],[School Name]]</f>
        <v>Chemainus Elementary</v>
      </c>
      <c r="D14505" t="s">
        <v>9403</v>
      </c>
      <c r="E14505">
        <v>2001</v>
      </c>
      <c r="F14505" t="s">
        <v>15</v>
      </c>
      <c r="H14505" s="19">
        <v>42783</v>
      </c>
      <c r="I14505" s="20">
        <v>1</v>
      </c>
      <c r="J14505" t="s">
        <v>54</v>
      </c>
      <c r="K14505" s="1" t="s">
        <v>9404</v>
      </c>
      <c r="L14505">
        <v>8.0000000000000002E-3</v>
      </c>
      <c r="M14505" s="20" t="s">
        <v>18</v>
      </c>
      <c r="P14505" s="1" t="s">
        <v>9373</v>
      </c>
      <c r="Q14505" s="19">
        <v>42786</v>
      </c>
      <c r="R14505" s="20" t="s">
        <v>15</v>
      </c>
      <c r="S14505" s="23">
        <v>42824</v>
      </c>
    </row>
    <row r="14506" spans="1:19" ht="75" x14ac:dyDescent="0.25">
      <c r="A14506">
        <v>79</v>
      </c>
      <c r="B14506" t="str">
        <f>IF(A14506="","",VLOOKUP(A14506,LOVs!$A$3:$B$62,2))</f>
        <v>Cowichan Valley</v>
      </c>
      <c r="C14506" t="str">
        <f>Table1[[#This Row],[School Name]]</f>
        <v>Chemainus Elementary</v>
      </c>
      <c r="D14506" t="s">
        <v>9403</v>
      </c>
      <c r="E14506">
        <v>2001</v>
      </c>
      <c r="F14506" t="s">
        <v>15</v>
      </c>
      <c r="H14506" s="19">
        <v>42783</v>
      </c>
      <c r="I14506" s="20">
        <v>1</v>
      </c>
      <c r="J14506" t="s">
        <v>54</v>
      </c>
      <c r="K14506" s="1" t="s">
        <v>9404</v>
      </c>
      <c r="L14506">
        <v>5.0000000000000001E-3</v>
      </c>
      <c r="M14506" s="20" t="s">
        <v>18</v>
      </c>
      <c r="P14506" s="1" t="s">
        <v>9374</v>
      </c>
      <c r="Q14506" s="19">
        <v>42786</v>
      </c>
      <c r="R14506" s="20" t="s">
        <v>15</v>
      </c>
      <c r="S14506" s="23">
        <v>42824</v>
      </c>
    </row>
    <row r="14507" spans="1:19" ht="90" x14ac:dyDescent="0.25">
      <c r="A14507">
        <v>79</v>
      </c>
      <c r="B14507" t="str">
        <f>IF(A14507="","",VLOOKUP(A14507,LOVs!$A$3:$B$62,2))</f>
        <v>Cowichan Valley</v>
      </c>
      <c r="C14507" t="str">
        <f>Table1[[#This Row],[School Name]]</f>
        <v>Chemainus Elementary</v>
      </c>
      <c r="D14507" t="s">
        <v>9403</v>
      </c>
      <c r="E14507">
        <v>2001</v>
      </c>
      <c r="F14507" t="s">
        <v>15</v>
      </c>
      <c r="H14507" s="19">
        <v>42783</v>
      </c>
      <c r="I14507" s="20">
        <v>1</v>
      </c>
      <c r="J14507" t="s">
        <v>54</v>
      </c>
      <c r="K14507" s="1" t="s">
        <v>9404</v>
      </c>
      <c r="L14507">
        <v>1E-3</v>
      </c>
      <c r="M14507" s="20" t="s">
        <v>18</v>
      </c>
      <c r="P14507" s="1" t="s">
        <v>9375</v>
      </c>
      <c r="Q14507" s="19">
        <v>42786</v>
      </c>
      <c r="R14507" s="20" t="s">
        <v>15</v>
      </c>
      <c r="S14507" s="23">
        <v>42824</v>
      </c>
    </row>
    <row r="14508" spans="1:19" ht="75" x14ac:dyDescent="0.25">
      <c r="A14508">
        <v>79</v>
      </c>
      <c r="B14508" t="str">
        <f>IF(A14508="","",VLOOKUP(A14508,LOVs!$A$3:$B$62,2))</f>
        <v>Cowichan Valley</v>
      </c>
      <c r="C14508" t="str">
        <f>Table1[[#This Row],[School Name]]</f>
        <v>Chemainus Elementary</v>
      </c>
      <c r="D14508" t="s">
        <v>9403</v>
      </c>
      <c r="E14508">
        <v>2001</v>
      </c>
      <c r="F14508" t="s">
        <v>15</v>
      </c>
      <c r="H14508" s="19">
        <v>42783</v>
      </c>
      <c r="I14508" s="20">
        <v>1</v>
      </c>
      <c r="J14508" t="s">
        <v>54</v>
      </c>
      <c r="K14508" s="1" t="s">
        <v>9405</v>
      </c>
      <c r="L14508">
        <v>3.0000000000000001E-3</v>
      </c>
      <c r="M14508" s="20" t="s">
        <v>18</v>
      </c>
      <c r="P14508" s="1" t="s">
        <v>9373</v>
      </c>
      <c r="Q14508" s="19">
        <v>42786</v>
      </c>
      <c r="R14508" s="20" t="s">
        <v>15</v>
      </c>
      <c r="S14508" s="23">
        <v>42824</v>
      </c>
    </row>
    <row r="14509" spans="1:19" ht="75" x14ac:dyDescent="0.25">
      <c r="A14509">
        <v>79</v>
      </c>
      <c r="B14509" t="str">
        <f>IF(A14509="","",VLOOKUP(A14509,LOVs!$A$3:$B$62,2))</f>
        <v>Cowichan Valley</v>
      </c>
      <c r="C14509" t="str">
        <f>Table1[[#This Row],[School Name]]</f>
        <v>Chemainus Elementary</v>
      </c>
      <c r="D14509" t="s">
        <v>9403</v>
      </c>
      <c r="E14509">
        <v>2001</v>
      </c>
      <c r="F14509" t="s">
        <v>15</v>
      </c>
      <c r="H14509" s="19">
        <v>42783</v>
      </c>
      <c r="I14509" s="20">
        <v>1</v>
      </c>
      <c r="J14509" t="s">
        <v>54</v>
      </c>
      <c r="K14509" s="1" t="s">
        <v>9405</v>
      </c>
      <c r="L14509">
        <v>1E-3</v>
      </c>
      <c r="M14509" s="20" t="s">
        <v>18</v>
      </c>
      <c r="P14509" s="1" t="s">
        <v>9374</v>
      </c>
      <c r="Q14509" s="19">
        <v>42786</v>
      </c>
      <c r="R14509" s="20" t="s">
        <v>15</v>
      </c>
      <c r="S14509" s="23">
        <v>42824</v>
      </c>
    </row>
    <row r="14510" spans="1:19" ht="90" x14ac:dyDescent="0.25">
      <c r="A14510">
        <v>79</v>
      </c>
      <c r="B14510" t="str">
        <f>IF(A14510="","",VLOOKUP(A14510,LOVs!$A$3:$B$62,2))</f>
        <v>Cowichan Valley</v>
      </c>
      <c r="C14510" t="str">
        <f>Table1[[#This Row],[School Name]]</f>
        <v>Chemainus Elementary</v>
      </c>
      <c r="D14510" t="s">
        <v>9403</v>
      </c>
      <c r="E14510">
        <v>2001</v>
      </c>
      <c r="F14510" t="s">
        <v>15</v>
      </c>
      <c r="H14510" s="19">
        <v>42783</v>
      </c>
      <c r="I14510" s="20">
        <v>1</v>
      </c>
      <c r="J14510" t="s">
        <v>54</v>
      </c>
      <c r="K14510" s="1" t="s">
        <v>9405</v>
      </c>
      <c r="L14510">
        <v>1E-3</v>
      </c>
      <c r="M14510" s="20" t="s">
        <v>18</v>
      </c>
      <c r="P14510" s="1" t="s">
        <v>9375</v>
      </c>
      <c r="Q14510" s="19">
        <v>42786</v>
      </c>
      <c r="R14510" s="20" t="s">
        <v>15</v>
      </c>
      <c r="S14510" s="23">
        <v>42824</v>
      </c>
    </row>
    <row r="14511" spans="1:19" ht="75" x14ac:dyDescent="0.25">
      <c r="A14511">
        <v>79</v>
      </c>
      <c r="B14511" t="str">
        <f>IF(A14511="","",VLOOKUP(A14511,LOVs!$A$3:$B$62,2))</f>
        <v>Cowichan Valley</v>
      </c>
      <c r="C14511" t="str">
        <f>Table1[[#This Row],[School Name]]</f>
        <v>Chemainus Elementary</v>
      </c>
      <c r="D14511" t="s">
        <v>9403</v>
      </c>
      <c r="E14511">
        <v>2001</v>
      </c>
      <c r="F14511" t="s">
        <v>15</v>
      </c>
      <c r="H14511" s="19">
        <v>42783</v>
      </c>
      <c r="I14511" s="20">
        <v>1</v>
      </c>
      <c r="J14511" t="s">
        <v>97</v>
      </c>
      <c r="K14511" s="1" t="s">
        <v>9406</v>
      </c>
      <c r="L14511">
        <v>2.5000000000000001E-2</v>
      </c>
      <c r="M14511" s="20" t="s">
        <v>15</v>
      </c>
      <c r="N14511" s="1" t="s">
        <v>9407</v>
      </c>
      <c r="O14511" s="1" t="s">
        <v>9408</v>
      </c>
      <c r="P14511" s="1" t="s">
        <v>9373</v>
      </c>
      <c r="Q14511" s="19">
        <v>42786</v>
      </c>
      <c r="R14511" s="20" t="s">
        <v>15</v>
      </c>
      <c r="S14511" s="23">
        <v>42824</v>
      </c>
    </row>
    <row r="14512" spans="1:19" ht="75" x14ac:dyDescent="0.25">
      <c r="A14512">
        <v>79</v>
      </c>
      <c r="B14512" t="str">
        <f>IF(A14512="","",VLOOKUP(A14512,LOVs!$A$3:$B$62,2))</f>
        <v>Cowichan Valley</v>
      </c>
      <c r="C14512" t="str">
        <f>Table1[[#This Row],[School Name]]</f>
        <v>Chemainus Elementary</v>
      </c>
      <c r="D14512" t="s">
        <v>9403</v>
      </c>
      <c r="E14512">
        <v>2001</v>
      </c>
      <c r="F14512" t="s">
        <v>15</v>
      </c>
      <c r="H14512" s="19">
        <v>42783</v>
      </c>
      <c r="I14512" s="20">
        <v>1</v>
      </c>
      <c r="J14512" t="s">
        <v>97</v>
      </c>
      <c r="K14512" s="1" t="s">
        <v>9406</v>
      </c>
      <c r="L14512">
        <v>1.4E-2</v>
      </c>
      <c r="M14512" s="20" t="s">
        <v>15</v>
      </c>
      <c r="N14512" s="1" t="s">
        <v>9378</v>
      </c>
      <c r="O14512" s="1" t="s">
        <v>9378</v>
      </c>
      <c r="P14512" s="1" t="s">
        <v>9374</v>
      </c>
      <c r="Q14512" s="19">
        <v>42786</v>
      </c>
      <c r="R14512" s="20" t="s">
        <v>15</v>
      </c>
      <c r="S14512" s="23">
        <v>42824</v>
      </c>
    </row>
    <row r="14513" spans="1:19" ht="90" x14ac:dyDescent="0.25">
      <c r="A14513">
        <v>79</v>
      </c>
      <c r="B14513" t="str">
        <f>IF(A14513="","",VLOOKUP(A14513,LOVs!$A$3:$B$62,2))</f>
        <v>Cowichan Valley</v>
      </c>
      <c r="C14513" t="str">
        <f>Table1[[#This Row],[School Name]]</f>
        <v>Chemainus Elementary</v>
      </c>
      <c r="D14513" t="s">
        <v>9403</v>
      </c>
      <c r="E14513">
        <v>2001</v>
      </c>
      <c r="F14513" t="s">
        <v>15</v>
      </c>
      <c r="H14513" s="19">
        <v>42783</v>
      </c>
      <c r="I14513" s="20">
        <v>1</v>
      </c>
      <c r="J14513" t="s">
        <v>97</v>
      </c>
      <c r="K14513" s="1" t="s">
        <v>9406</v>
      </c>
      <c r="L14513">
        <v>5.0000000000000001E-3</v>
      </c>
      <c r="M14513" s="20" t="s">
        <v>18</v>
      </c>
      <c r="P14513" s="1" t="s">
        <v>9375</v>
      </c>
      <c r="Q14513" s="19">
        <v>42786</v>
      </c>
      <c r="R14513" s="20" t="s">
        <v>15</v>
      </c>
      <c r="S14513" s="23">
        <v>42824</v>
      </c>
    </row>
    <row r="14514" spans="1:19" ht="75" x14ac:dyDescent="0.25">
      <c r="A14514">
        <v>79</v>
      </c>
      <c r="B14514" t="str">
        <f>IF(A14514="","",VLOOKUP(A14514,LOVs!$A$3:$B$62,2))</f>
        <v>Cowichan Valley</v>
      </c>
      <c r="C14514" t="s">
        <v>9939</v>
      </c>
      <c r="D14514" t="s">
        <v>812</v>
      </c>
      <c r="E14514">
        <v>1957</v>
      </c>
      <c r="F14514" t="s">
        <v>15</v>
      </c>
      <c r="H14514" s="19">
        <v>42783</v>
      </c>
      <c r="I14514" s="20">
        <v>1</v>
      </c>
      <c r="J14514" t="s">
        <v>54</v>
      </c>
      <c r="K14514" s="1" t="s">
        <v>9409</v>
      </c>
      <c r="L14514">
        <v>6.0000000000000001E-3</v>
      </c>
      <c r="M14514" s="20" t="s">
        <v>18</v>
      </c>
      <c r="P14514" s="1" t="s">
        <v>9373</v>
      </c>
      <c r="Q14514" s="19">
        <v>42786</v>
      </c>
      <c r="R14514" s="20" t="s">
        <v>15</v>
      </c>
      <c r="S14514" s="23">
        <v>42824</v>
      </c>
    </row>
    <row r="14515" spans="1:19" ht="75" x14ac:dyDescent="0.25">
      <c r="A14515">
        <v>79</v>
      </c>
      <c r="B14515" t="str">
        <f>IF(A14515="","",VLOOKUP(A14515,LOVs!$A$3:$B$62,2))</f>
        <v>Cowichan Valley</v>
      </c>
      <c r="C14515" t="s">
        <v>9939</v>
      </c>
      <c r="D14515" t="s">
        <v>812</v>
      </c>
      <c r="E14515">
        <v>1957</v>
      </c>
      <c r="F14515" t="s">
        <v>15</v>
      </c>
      <c r="H14515" s="19">
        <v>42783</v>
      </c>
      <c r="I14515" s="20">
        <v>1</v>
      </c>
      <c r="J14515" t="s">
        <v>54</v>
      </c>
      <c r="K14515" s="1" t="s">
        <v>9409</v>
      </c>
      <c r="L14515">
        <v>2E-3</v>
      </c>
      <c r="M14515" s="20" t="s">
        <v>18</v>
      </c>
      <c r="P14515" s="1" t="s">
        <v>9374</v>
      </c>
      <c r="Q14515" s="19">
        <v>42786</v>
      </c>
      <c r="R14515" s="20" t="s">
        <v>15</v>
      </c>
      <c r="S14515" s="23">
        <v>42824</v>
      </c>
    </row>
    <row r="14516" spans="1:19" ht="90" x14ac:dyDescent="0.25">
      <c r="A14516">
        <v>79</v>
      </c>
      <c r="B14516" t="str">
        <f>IF(A14516="","",VLOOKUP(A14516,LOVs!$A$3:$B$62,2))</f>
        <v>Cowichan Valley</v>
      </c>
      <c r="C14516" t="s">
        <v>9939</v>
      </c>
      <c r="D14516" t="s">
        <v>812</v>
      </c>
      <c r="E14516">
        <v>1957</v>
      </c>
      <c r="F14516" t="s">
        <v>15</v>
      </c>
      <c r="H14516" s="19">
        <v>42783</v>
      </c>
      <c r="I14516" s="20">
        <v>1</v>
      </c>
      <c r="J14516" t="s">
        <v>54</v>
      </c>
      <c r="K14516" s="1" t="s">
        <v>9409</v>
      </c>
      <c r="L14516">
        <v>1E-3</v>
      </c>
      <c r="M14516" s="20" t="s">
        <v>18</v>
      </c>
      <c r="P14516" s="1" t="s">
        <v>9375</v>
      </c>
      <c r="Q14516" s="19">
        <v>42786</v>
      </c>
      <c r="R14516" s="20" t="s">
        <v>15</v>
      </c>
      <c r="S14516" s="23">
        <v>42824</v>
      </c>
    </row>
    <row r="14517" spans="1:19" ht="75" x14ac:dyDescent="0.25">
      <c r="A14517">
        <v>79</v>
      </c>
      <c r="B14517" t="str">
        <f>IF(A14517="","",VLOOKUP(A14517,LOVs!$A$3:$B$62,2))</f>
        <v>Cowichan Valley</v>
      </c>
      <c r="C14517" t="s">
        <v>9939</v>
      </c>
      <c r="D14517" t="s">
        <v>812</v>
      </c>
      <c r="E14517">
        <v>1957</v>
      </c>
      <c r="F14517" t="s">
        <v>15</v>
      </c>
      <c r="H14517" s="19">
        <v>42783</v>
      </c>
      <c r="I14517" s="20">
        <v>1</v>
      </c>
      <c r="J14517" t="s">
        <v>97</v>
      </c>
      <c r="K14517" s="1" t="s">
        <v>9410</v>
      </c>
      <c r="L14517">
        <v>5.0000000000000001E-3</v>
      </c>
      <c r="M14517" s="20" t="s">
        <v>18</v>
      </c>
      <c r="P14517" s="1" t="s">
        <v>9373</v>
      </c>
      <c r="Q14517" s="19">
        <v>42786</v>
      </c>
      <c r="R14517" s="20" t="s">
        <v>15</v>
      </c>
      <c r="S14517" s="23">
        <v>42824</v>
      </c>
    </row>
    <row r="14518" spans="1:19" ht="75" x14ac:dyDescent="0.25">
      <c r="A14518">
        <v>79</v>
      </c>
      <c r="B14518" t="str">
        <f>IF(A14518="","",VLOOKUP(A14518,LOVs!$A$3:$B$62,2))</f>
        <v>Cowichan Valley</v>
      </c>
      <c r="C14518" t="s">
        <v>9939</v>
      </c>
      <c r="D14518" t="s">
        <v>812</v>
      </c>
      <c r="E14518">
        <v>1957</v>
      </c>
      <c r="F14518" t="s">
        <v>15</v>
      </c>
      <c r="H14518" s="19">
        <v>42783</v>
      </c>
      <c r="I14518" s="20">
        <v>1</v>
      </c>
      <c r="J14518" t="s">
        <v>97</v>
      </c>
      <c r="K14518" s="1" t="s">
        <v>9410</v>
      </c>
      <c r="L14518">
        <v>1E-3</v>
      </c>
      <c r="M14518" s="20" t="s">
        <v>18</v>
      </c>
      <c r="P14518" s="1" t="s">
        <v>9374</v>
      </c>
      <c r="Q14518" s="19">
        <v>42786</v>
      </c>
      <c r="R14518" s="20" t="s">
        <v>15</v>
      </c>
      <c r="S14518" s="23">
        <v>42824</v>
      </c>
    </row>
    <row r="14519" spans="1:19" ht="90" x14ac:dyDescent="0.25">
      <c r="A14519">
        <v>79</v>
      </c>
      <c r="B14519" t="str">
        <f>IF(A14519="","",VLOOKUP(A14519,LOVs!$A$3:$B$62,2))</f>
        <v>Cowichan Valley</v>
      </c>
      <c r="C14519" t="s">
        <v>9939</v>
      </c>
      <c r="D14519" t="s">
        <v>812</v>
      </c>
      <c r="E14519">
        <v>1957</v>
      </c>
      <c r="F14519" t="s">
        <v>15</v>
      </c>
      <c r="H14519" s="19">
        <v>42783</v>
      </c>
      <c r="I14519" s="20">
        <v>1</v>
      </c>
      <c r="J14519" t="s">
        <v>97</v>
      </c>
      <c r="K14519" s="1" t="s">
        <v>9410</v>
      </c>
      <c r="L14519">
        <v>1E-3</v>
      </c>
      <c r="M14519" s="20" t="s">
        <v>18</v>
      </c>
      <c r="P14519" s="1" t="s">
        <v>9375</v>
      </c>
      <c r="Q14519" s="19">
        <v>42786</v>
      </c>
      <c r="R14519" s="20" t="s">
        <v>15</v>
      </c>
      <c r="S14519" s="23">
        <v>42824</v>
      </c>
    </row>
    <row r="14520" spans="1:19" ht="75" x14ac:dyDescent="0.25">
      <c r="A14520">
        <v>79</v>
      </c>
      <c r="B14520" t="str">
        <f>IF(A14520="","",VLOOKUP(A14520,LOVs!$A$3:$B$62,2))</f>
        <v>Cowichan Valley</v>
      </c>
      <c r="C14520" t="s">
        <v>9939</v>
      </c>
      <c r="D14520" t="s">
        <v>812</v>
      </c>
      <c r="E14520">
        <v>1957</v>
      </c>
      <c r="F14520" t="s">
        <v>15</v>
      </c>
      <c r="H14520" s="19">
        <v>42783</v>
      </c>
      <c r="I14520" s="20">
        <v>1</v>
      </c>
      <c r="J14520" t="s">
        <v>97</v>
      </c>
      <c r="K14520" s="1" t="s">
        <v>9411</v>
      </c>
      <c r="L14520">
        <v>7.0000000000000001E-3</v>
      </c>
      <c r="M14520" s="20" t="s">
        <v>18</v>
      </c>
      <c r="P14520" s="1" t="s">
        <v>9373</v>
      </c>
      <c r="Q14520" s="19">
        <v>42786</v>
      </c>
      <c r="R14520" s="20" t="s">
        <v>15</v>
      </c>
      <c r="S14520" s="23">
        <v>42824</v>
      </c>
    </row>
    <row r="14521" spans="1:19" ht="75" x14ac:dyDescent="0.25">
      <c r="A14521">
        <v>79</v>
      </c>
      <c r="B14521" t="str">
        <f>IF(A14521="","",VLOOKUP(A14521,LOVs!$A$3:$B$62,2))</f>
        <v>Cowichan Valley</v>
      </c>
      <c r="C14521" t="s">
        <v>9939</v>
      </c>
      <c r="D14521" t="s">
        <v>812</v>
      </c>
      <c r="E14521">
        <v>1957</v>
      </c>
      <c r="F14521" t="s">
        <v>15</v>
      </c>
      <c r="H14521" s="19">
        <v>42783</v>
      </c>
      <c r="I14521" s="20">
        <v>1</v>
      </c>
      <c r="J14521" t="s">
        <v>97</v>
      </c>
      <c r="K14521" s="1" t="s">
        <v>9411</v>
      </c>
      <c r="L14521">
        <v>3.0000000000000001E-3</v>
      </c>
      <c r="M14521" s="20" t="s">
        <v>18</v>
      </c>
      <c r="P14521" s="1" t="s">
        <v>9374</v>
      </c>
      <c r="Q14521" s="19">
        <v>42786</v>
      </c>
      <c r="R14521" s="20" t="s">
        <v>15</v>
      </c>
      <c r="S14521" s="23">
        <v>42824</v>
      </c>
    </row>
    <row r="14522" spans="1:19" ht="90" x14ac:dyDescent="0.25">
      <c r="A14522">
        <v>79</v>
      </c>
      <c r="B14522" t="str">
        <f>IF(A14522="","",VLOOKUP(A14522,LOVs!$A$3:$B$62,2))</f>
        <v>Cowichan Valley</v>
      </c>
      <c r="C14522" t="s">
        <v>9939</v>
      </c>
      <c r="D14522" t="s">
        <v>812</v>
      </c>
      <c r="E14522">
        <v>1957</v>
      </c>
      <c r="F14522" t="s">
        <v>15</v>
      </c>
      <c r="H14522" s="19">
        <v>42783</v>
      </c>
      <c r="I14522" s="20">
        <v>1</v>
      </c>
      <c r="J14522" t="s">
        <v>97</v>
      </c>
      <c r="K14522" s="1" t="s">
        <v>9411</v>
      </c>
      <c r="L14522">
        <v>2E-3</v>
      </c>
      <c r="M14522" s="20" t="s">
        <v>18</v>
      </c>
      <c r="P14522" s="1" t="s">
        <v>9375</v>
      </c>
      <c r="Q14522" s="19">
        <v>42786</v>
      </c>
      <c r="R14522" s="20" t="s">
        <v>15</v>
      </c>
      <c r="S14522" s="23">
        <v>42824</v>
      </c>
    </row>
    <row r="14523" spans="1:19" ht="75" x14ac:dyDescent="0.25">
      <c r="A14523">
        <v>79</v>
      </c>
      <c r="B14523" t="str">
        <f>IF(A14523="","",VLOOKUP(A14523,LOVs!$A$3:$B$62,2))</f>
        <v>Cowichan Valley</v>
      </c>
      <c r="C14523" t="s">
        <v>9939</v>
      </c>
      <c r="D14523" t="s">
        <v>812</v>
      </c>
      <c r="E14523">
        <v>1957</v>
      </c>
      <c r="F14523" t="s">
        <v>15</v>
      </c>
      <c r="H14523" s="19">
        <v>42783</v>
      </c>
      <c r="I14523" s="20">
        <v>1</v>
      </c>
      <c r="J14523" t="s">
        <v>54</v>
      </c>
      <c r="K14523" s="1" t="s">
        <v>9412</v>
      </c>
      <c r="L14523">
        <v>7.0000000000000001E-3</v>
      </c>
      <c r="M14523" s="20" t="s">
        <v>18</v>
      </c>
      <c r="P14523" s="1" t="s">
        <v>9373</v>
      </c>
      <c r="Q14523" s="19">
        <v>42786</v>
      </c>
      <c r="R14523" s="20" t="s">
        <v>15</v>
      </c>
      <c r="S14523" s="23">
        <v>42824</v>
      </c>
    </row>
    <row r="14524" spans="1:19" ht="75" x14ac:dyDescent="0.25">
      <c r="A14524">
        <v>79</v>
      </c>
      <c r="B14524" t="str">
        <f>IF(A14524="","",VLOOKUP(A14524,LOVs!$A$3:$B$62,2))</f>
        <v>Cowichan Valley</v>
      </c>
      <c r="C14524" t="s">
        <v>9939</v>
      </c>
      <c r="D14524" t="s">
        <v>812</v>
      </c>
      <c r="E14524">
        <v>1957</v>
      </c>
      <c r="F14524" t="s">
        <v>15</v>
      </c>
      <c r="H14524" s="19">
        <v>42783</v>
      </c>
      <c r="I14524" s="20">
        <v>1</v>
      </c>
      <c r="J14524" t="s">
        <v>54</v>
      </c>
      <c r="K14524" s="1" t="s">
        <v>9412</v>
      </c>
      <c r="L14524">
        <v>4.0000000000000001E-3</v>
      </c>
      <c r="M14524" s="20" t="s">
        <v>18</v>
      </c>
      <c r="P14524" s="1" t="s">
        <v>9374</v>
      </c>
      <c r="Q14524" s="19">
        <v>42786</v>
      </c>
      <c r="R14524" s="20" t="s">
        <v>15</v>
      </c>
      <c r="S14524" s="23">
        <v>42824</v>
      </c>
    </row>
    <row r="14525" spans="1:19" ht="90" x14ac:dyDescent="0.25">
      <c r="A14525">
        <v>79</v>
      </c>
      <c r="B14525" t="str">
        <f>IF(A14525="","",VLOOKUP(A14525,LOVs!$A$3:$B$62,2))</f>
        <v>Cowichan Valley</v>
      </c>
      <c r="C14525" t="s">
        <v>9939</v>
      </c>
      <c r="D14525" t="s">
        <v>812</v>
      </c>
      <c r="E14525">
        <v>1957</v>
      </c>
      <c r="F14525" t="s">
        <v>15</v>
      </c>
      <c r="H14525" s="19">
        <v>42783</v>
      </c>
      <c r="I14525" s="20">
        <v>1</v>
      </c>
      <c r="J14525" t="s">
        <v>54</v>
      </c>
      <c r="K14525" s="1" t="s">
        <v>9412</v>
      </c>
      <c r="L14525">
        <v>1E-3</v>
      </c>
      <c r="M14525" s="20" t="s">
        <v>18</v>
      </c>
      <c r="P14525" s="1" t="s">
        <v>9375</v>
      </c>
      <c r="Q14525" s="19">
        <v>42786</v>
      </c>
      <c r="R14525" s="20" t="s">
        <v>15</v>
      </c>
      <c r="S14525" s="23">
        <v>42824</v>
      </c>
    </row>
    <row r="14526" spans="1:19" ht="90" x14ac:dyDescent="0.25">
      <c r="A14526">
        <v>79</v>
      </c>
      <c r="B14526" t="str">
        <f>IF(A14526="","",VLOOKUP(A14526,LOVs!$A$3:$B$62,2))</f>
        <v>Cowichan Valley</v>
      </c>
      <c r="C14526" t="s">
        <v>9939</v>
      </c>
      <c r="D14526" t="s">
        <v>812</v>
      </c>
      <c r="E14526">
        <v>1957</v>
      </c>
      <c r="F14526" t="s">
        <v>15</v>
      </c>
      <c r="H14526" s="19">
        <v>42783</v>
      </c>
      <c r="I14526" s="20">
        <v>1</v>
      </c>
      <c r="J14526" t="s">
        <v>97</v>
      </c>
      <c r="K14526" s="1" t="s">
        <v>9413</v>
      </c>
      <c r="L14526">
        <v>2.4E-2</v>
      </c>
      <c r="M14526" s="20" t="s">
        <v>15</v>
      </c>
      <c r="N14526" s="1" t="s">
        <v>9401</v>
      </c>
      <c r="O14526" s="1" t="s">
        <v>9372</v>
      </c>
      <c r="P14526" s="1" t="s">
        <v>9373</v>
      </c>
      <c r="Q14526" s="19">
        <v>42786</v>
      </c>
      <c r="R14526" s="20" t="s">
        <v>15</v>
      </c>
      <c r="S14526" s="23">
        <v>42824</v>
      </c>
    </row>
    <row r="14527" spans="1:19" ht="75" x14ac:dyDescent="0.25">
      <c r="A14527">
        <v>79</v>
      </c>
      <c r="B14527" t="str">
        <f>IF(A14527="","",VLOOKUP(A14527,LOVs!$A$3:$B$62,2))</f>
        <v>Cowichan Valley</v>
      </c>
      <c r="C14527" t="s">
        <v>9939</v>
      </c>
      <c r="D14527" t="s">
        <v>812</v>
      </c>
      <c r="E14527">
        <v>1957</v>
      </c>
      <c r="F14527" t="s">
        <v>15</v>
      </c>
      <c r="H14527" s="19">
        <v>42783</v>
      </c>
      <c r="I14527" s="20">
        <v>1</v>
      </c>
      <c r="J14527" t="s">
        <v>97</v>
      </c>
      <c r="K14527" s="1" t="s">
        <v>9413</v>
      </c>
      <c r="L14527">
        <v>2E-3</v>
      </c>
      <c r="M14527" s="20" t="s">
        <v>18</v>
      </c>
      <c r="P14527" s="1" t="s">
        <v>9374</v>
      </c>
      <c r="Q14527" s="19">
        <v>42786</v>
      </c>
      <c r="R14527" s="20" t="s">
        <v>15</v>
      </c>
      <c r="S14527" s="23">
        <v>42824</v>
      </c>
    </row>
    <row r="14528" spans="1:19" ht="90" x14ac:dyDescent="0.25">
      <c r="A14528">
        <v>79</v>
      </c>
      <c r="B14528" t="str">
        <f>IF(A14528="","",VLOOKUP(A14528,LOVs!$A$3:$B$62,2))</f>
        <v>Cowichan Valley</v>
      </c>
      <c r="C14528" t="s">
        <v>9939</v>
      </c>
      <c r="D14528" t="s">
        <v>812</v>
      </c>
      <c r="E14528">
        <v>1957</v>
      </c>
      <c r="F14528" t="s">
        <v>15</v>
      </c>
      <c r="H14528" s="19">
        <v>42783</v>
      </c>
      <c r="I14528" s="20">
        <v>1</v>
      </c>
      <c r="J14528" t="s">
        <v>97</v>
      </c>
      <c r="K14528" s="1" t="s">
        <v>9413</v>
      </c>
      <c r="L14528">
        <v>2E-3</v>
      </c>
      <c r="M14528" s="20" t="s">
        <v>18</v>
      </c>
      <c r="P14528" s="1" t="s">
        <v>9375</v>
      </c>
      <c r="Q14528" s="19">
        <v>42786</v>
      </c>
      <c r="R14528" s="20" t="s">
        <v>15</v>
      </c>
      <c r="S14528" s="23">
        <v>42824</v>
      </c>
    </row>
    <row r="14529" spans="1:19" ht="75" x14ac:dyDescent="0.25">
      <c r="A14529">
        <v>79</v>
      </c>
      <c r="B14529" t="str">
        <f>IF(A14529="","",VLOOKUP(A14529,LOVs!$A$3:$B$62,2))</f>
        <v>Cowichan Valley</v>
      </c>
      <c r="C14529" t="str">
        <f>Table1[[#This Row],[School Name]]</f>
        <v>Frances Kelsey Secondary</v>
      </c>
      <c r="D14529" t="s">
        <v>9414</v>
      </c>
      <c r="E14529">
        <v>1995</v>
      </c>
      <c r="F14529" t="s">
        <v>15</v>
      </c>
      <c r="H14529" s="19">
        <v>42811</v>
      </c>
      <c r="I14529" s="20">
        <v>1</v>
      </c>
      <c r="J14529" t="s">
        <v>54</v>
      </c>
      <c r="K14529" s="1" t="s">
        <v>34</v>
      </c>
      <c r="L14529">
        <v>6.0000000000000001E-3</v>
      </c>
      <c r="M14529" s="20" t="s">
        <v>18</v>
      </c>
      <c r="P14529" s="1" t="s">
        <v>9373</v>
      </c>
      <c r="Q14529" s="19">
        <v>42814</v>
      </c>
      <c r="R14529" s="20" t="s">
        <v>15</v>
      </c>
      <c r="S14529" s="23">
        <v>42824</v>
      </c>
    </row>
    <row r="14530" spans="1:19" ht="75" x14ac:dyDescent="0.25">
      <c r="A14530">
        <v>79</v>
      </c>
      <c r="B14530" t="str">
        <f>IF(A14530="","",VLOOKUP(A14530,LOVs!$A$3:$B$62,2))</f>
        <v>Cowichan Valley</v>
      </c>
      <c r="C14530" t="str">
        <f>Table1[[#This Row],[School Name]]</f>
        <v>Frances Kelsey Secondary</v>
      </c>
      <c r="D14530" t="s">
        <v>9414</v>
      </c>
      <c r="E14530">
        <v>1995</v>
      </c>
      <c r="F14530" t="s">
        <v>15</v>
      </c>
      <c r="H14530" s="19">
        <v>42811</v>
      </c>
      <c r="I14530" s="20">
        <v>1</v>
      </c>
      <c r="J14530" t="s">
        <v>54</v>
      </c>
      <c r="K14530" s="1" t="s">
        <v>34</v>
      </c>
      <c r="L14530">
        <v>1E-3</v>
      </c>
      <c r="M14530" s="20" t="s">
        <v>18</v>
      </c>
      <c r="P14530" s="1" t="s">
        <v>9374</v>
      </c>
      <c r="Q14530" s="19">
        <v>42814</v>
      </c>
      <c r="R14530" s="20" t="s">
        <v>15</v>
      </c>
      <c r="S14530" s="23">
        <v>42824</v>
      </c>
    </row>
    <row r="14531" spans="1:19" ht="90" x14ac:dyDescent="0.25">
      <c r="A14531">
        <v>79</v>
      </c>
      <c r="B14531" t="str">
        <f>IF(A14531="","",VLOOKUP(A14531,LOVs!$A$3:$B$62,2))</f>
        <v>Cowichan Valley</v>
      </c>
      <c r="C14531" t="str">
        <f>Table1[[#This Row],[School Name]]</f>
        <v>Frances Kelsey Secondary</v>
      </c>
      <c r="D14531" t="s">
        <v>9414</v>
      </c>
      <c r="E14531">
        <v>1995</v>
      </c>
      <c r="F14531" t="s">
        <v>15</v>
      </c>
      <c r="H14531" s="19">
        <v>42811</v>
      </c>
      <c r="I14531" s="20">
        <v>1</v>
      </c>
      <c r="J14531" t="s">
        <v>54</v>
      </c>
      <c r="K14531" s="1" t="s">
        <v>34</v>
      </c>
      <c r="L14531">
        <v>2E-3</v>
      </c>
      <c r="M14531" s="20" t="s">
        <v>18</v>
      </c>
      <c r="P14531" s="1" t="s">
        <v>9375</v>
      </c>
      <c r="Q14531" s="19">
        <v>42814</v>
      </c>
      <c r="R14531" s="20" t="s">
        <v>15</v>
      </c>
      <c r="S14531" s="23">
        <v>42824</v>
      </c>
    </row>
    <row r="14532" spans="1:19" ht="75" x14ac:dyDescent="0.25">
      <c r="A14532">
        <v>79</v>
      </c>
      <c r="B14532" t="str">
        <f>IF(A14532="","",VLOOKUP(A14532,LOVs!$A$3:$B$62,2))</f>
        <v>Cowichan Valley</v>
      </c>
      <c r="C14532" t="str">
        <f>Table1[[#This Row],[School Name]]</f>
        <v>Frances Kelsey Secondary</v>
      </c>
      <c r="D14532" t="s">
        <v>9414</v>
      </c>
      <c r="E14532">
        <v>1995</v>
      </c>
      <c r="F14532" t="s">
        <v>15</v>
      </c>
      <c r="H14532" s="19">
        <v>42811</v>
      </c>
      <c r="I14532" s="20">
        <v>1</v>
      </c>
      <c r="J14532" t="s">
        <v>54</v>
      </c>
      <c r="K14532" s="1" t="s">
        <v>9415</v>
      </c>
      <c r="L14532">
        <v>2.9000000000000001E-2</v>
      </c>
      <c r="M14532" s="20" t="s">
        <v>15</v>
      </c>
      <c r="N14532" s="1" t="s">
        <v>9371</v>
      </c>
      <c r="O14532" s="1" t="s">
        <v>9372</v>
      </c>
      <c r="P14532" s="1" t="s">
        <v>9373</v>
      </c>
      <c r="Q14532" s="19">
        <v>42814</v>
      </c>
      <c r="R14532" s="20" t="s">
        <v>15</v>
      </c>
      <c r="S14532" s="23">
        <v>42824</v>
      </c>
    </row>
    <row r="14533" spans="1:19" ht="75" x14ac:dyDescent="0.25">
      <c r="A14533">
        <v>79</v>
      </c>
      <c r="B14533" t="str">
        <f>IF(A14533="","",VLOOKUP(A14533,LOVs!$A$3:$B$62,2))</f>
        <v>Cowichan Valley</v>
      </c>
      <c r="C14533" t="str">
        <f>Table1[[#This Row],[School Name]]</f>
        <v>Frances Kelsey Secondary</v>
      </c>
      <c r="D14533" t="s">
        <v>9414</v>
      </c>
      <c r="E14533">
        <v>1995</v>
      </c>
      <c r="F14533" t="s">
        <v>15</v>
      </c>
      <c r="H14533" s="19">
        <v>42811</v>
      </c>
      <c r="I14533" s="20">
        <v>1</v>
      </c>
      <c r="J14533" t="s">
        <v>54</v>
      </c>
      <c r="K14533" s="1" t="s">
        <v>9415</v>
      </c>
      <c r="L14533">
        <v>2E-3</v>
      </c>
      <c r="M14533" s="20" t="s">
        <v>18</v>
      </c>
      <c r="P14533" s="1" t="s">
        <v>9374</v>
      </c>
      <c r="Q14533" s="19">
        <v>42814</v>
      </c>
      <c r="R14533" s="20" t="s">
        <v>15</v>
      </c>
      <c r="S14533" s="23">
        <v>42824</v>
      </c>
    </row>
    <row r="14534" spans="1:19" ht="90" x14ac:dyDescent="0.25">
      <c r="A14534">
        <v>79</v>
      </c>
      <c r="B14534" t="str">
        <f>IF(A14534="","",VLOOKUP(A14534,LOVs!$A$3:$B$62,2))</f>
        <v>Cowichan Valley</v>
      </c>
      <c r="C14534" t="str">
        <f>Table1[[#This Row],[School Name]]</f>
        <v>Frances Kelsey Secondary</v>
      </c>
      <c r="D14534" t="s">
        <v>9414</v>
      </c>
      <c r="E14534">
        <v>1995</v>
      </c>
      <c r="F14534" t="s">
        <v>15</v>
      </c>
      <c r="H14534" s="19">
        <v>42811</v>
      </c>
      <c r="I14534" s="20">
        <v>1</v>
      </c>
      <c r="J14534" t="s">
        <v>54</v>
      </c>
      <c r="K14534" s="1" t="s">
        <v>9415</v>
      </c>
      <c r="L14534">
        <v>2E-3</v>
      </c>
      <c r="M14534" s="20" t="s">
        <v>18</v>
      </c>
      <c r="P14534" s="1" t="s">
        <v>9375</v>
      </c>
      <c r="Q14534" s="19">
        <v>42814</v>
      </c>
      <c r="R14534" s="20" t="s">
        <v>15</v>
      </c>
      <c r="S14534" s="23">
        <v>42824</v>
      </c>
    </row>
    <row r="14535" spans="1:19" ht="75" x14ac:dyDescent="0.25">
      <c r="A14535">
        <v>79</v>
      </c>
      <c r="B14535" t="str">
        <f>IF(A14535="","",VLOOKUP(A14535,LOVs!$A$3:$B$62,2))</f>
        <v>Cowichan Valley</v>
      </c>
      <c r="C14535" t="str">
        <f>Table1[[#This Row],[School Name]]</f>
        <v>Frances Kelsey Secondary</v>
      </c>
      <c r="D14535" t="s">
        <v>9414</v>
      </c>
      <c r="E14535">
        <v>1995</v>
      </c>
      <c r="F14535" t="s">
        <v>15</v>
      </c>
      <c r="H14535" s="19">
        <v>42811</v>
      </c>
      <c r="I14535" s="20">
        <v>1</v>
      </c>
      <c r="J14535" t="s">
        <v>54</v>
      </c>
      <c r="K14535" s="1" t="s">
        <v>9416</v>
      </c>
      <c r="L14535">
        <v>1.7999999999999999E-2</v>
      </c>
      <c r="M14535" s="20" t="s">
        <v>15</v>
      </c>
      <c r="N14535" s="1" t="s">
        <v>9371</v>
      </c>
      <c r="O14535" s="1" t="s">
        <v>9372</v>
      </c>
      <c r="P14535" s="1" t="s">
        <v>9373</v>
      </c>
      <c r="Q14535" s="19">
        <v>42814</v>
      </c>
      <c r="R14535" s="20" t="s">
        <v>15</v>
      </c>
      <c r="S14535" s="23">
        <v>42824</v>
      </c>
    </row>
    <row r="14536" spans="1:19" ht="75" x14ac:dyDescent="0.25">
      <c r="A14536">
        <v>79</v>
      </c>
      <c r="B14536" t="str">
        <f>IF(A14536="","",VLOOKUP(A14536,LOVs!$A$3:$B$62,2))</f>
        <v>Cowichan Valley</v>
      </c>
      <c r="C14536" t="str">
        <f>Table1[[#This Row],[School Name]]</f>
        <v>Frances Kelsey Secondary</v>
      </c>
      <c r="D14536" t="s">
        <v>9414</v>
      </c>
      <c r="E14536">
        <v>1995</v>
      </c>
      <c r="F14536" t="s">
        <v>15</v>
      </c>
      <c r="H14536" s="19">
        <v>42811</v>
      </c>
      <c r="I14536" s="20">
        <v>1</v>
      </c>
      <c r="J14536" t="s">
        <v>54</v>
      </c>
      <c r="K14536" s="1" t="s">
        <v>9416</v>
      </c>
      <c r="L14536">
        <v>2E-3</v>
      </c>
      <c r="M14536" s="20" t="s">
        <v>18</v>
      </c>
      <c r="P14536" s="1" t="s">
        <v>9374</v>
      </c>
      <c r="Q14536" s="19">
        <v>42814</v>
      </c>
      <c r="R14536" s="20" t="s">
        <v>15</v>
      </c>
      <c r="S14536" s="23">
        <v>42824</v>
      </c>
    </row>
    <row r="14537" spans="1:19" ht="90" x14ac:dyDescent="0.25">
      <c r="A14537">
        <v>79</v>
      </c>
      <c r="B14537" t="str">
        <f>IF(A14537="","",VLOOKUP(A14537,LOVs!$A$3:$B$62,2))</f>
        <v>Cowichan Valley</v>
      </c>
      <c r="C14537" t="str">
        <f>Table1[[#This Row],[School Name]]</f>
        <v>Frances Kelsey Secondary</v>
      </c>
      <c r="D14537" t="s">
        <v>9414</v>
      </c>
      <c r="E14537">
        <v>1995</v>
      </c>
      <c r="F14537" t="s">
        <v>15</v>
      </c>
      <c r="H14537" s="19">
        <v>42811</v>
      </c>
      <c r="I14537" s="20">
        <v>1</v>
      </c>
      <c r="J14537" t="s">
        <v>54</v>
      </c>
      <c r="K14537" s="1" t="s">
        <v>9416</v>
      </c>
      <c r="L14537">
        <v>1E-3</v>
      </c>
      <c r="M14537" s="20" t="s">
        <v>18</v>
      </c>
      <c r="P14537" s="1" t="s">
        <v>9375</v>
      </c>
      <c r="Q14537" s="19">
        <v>42814</v>
      </c>
      <c r="R14537" s="20" t="s">
        <v>15</v>
      </c>
      <c r="S14537" s="23">
        <v>42824</v>
      </c>
    </row>
    <row r="14538" spans="1:19" ht="75" x14ac:dyDescent="0.25">
      <c r="A14538">
        <v>79</v>
      </c>
      <c r="B14538" t="str">
        <f>IF(A14538="","",VLOOKUP(A14538,LOVs!$A$3:$B$62,2))</f>
        <v>Cowichan Valley</v>
      </c>
      <c r="C14538" t="str">
        <f>Table1[[#This Row],[School Name]]</f>
        <v>Frances Kelsey Secondary</v>
      </c>
      <c r="D14538" t="s">
        <v>9414</v>
      </c>
      <c r="E14538">
        <v>1995</v>
      </c>
      <c r="F14538" t="s">
        <v>15</v>
      </c>
      <c r="H14538" s="19">
        <v>42811</v>
      </c>
      <c r="I14538" s="20">
        <v>1</v>
      </c>
      <c r="J14538" t="s">
        <v>97</v>
      </c>
      <c r="K14538" s="1" t="s">
        <v>9417</v>
      </c>
      <c r="L14538">
        <v>2E-3</v>
      </c>
      <c r="M14538" s="20" t="s">
        <v>18</v>
      </c>
      <c r="P14538" s="1" t="s">
        <v>9373</v>
      </c>
      <c r="Q14538" s="19">
        <v>42814</v>
      </c>
      <c r="R14538" s="20" t="s">
        <v>15</v>
      </c>
      <c r="S14538" s="23">
        <v>42824</v>
      </c>
    </row>
    <row r="14539" spans="1:19" ht="75" x14ac:dyDescent="0.25">
      <c r="A14539">
        <v>79</v>
      </c>
      <c r="B14539" t="str">
        <f>IF(A14539="","",VLOOKUP(A14539,LOVs!$A$3:$B$62,2))</f>
        <v>Cowichan Valley</v>
      </c>
      <c r="C14539" t="str">
        <f>Table1[[#This Row],[School Name]]</f>
        <v>Frances Kelsey Secondary</v>
      </c>
      <c r="D14539" t="s">
        <v>9414</v>
      </c>
      <c r="E14539">
        <v>1995</v>
      </c>
      <c r="F14539" t="s">
        <v>15</v>
      </c>
      <c r="H14539" s="19">
        <v>42811</v>
      </c>
      <c r="I14539" s="20">
        <v>1</v>
      </c>
      <c r="J14539" t="s">
        <v>97</v>
      </c>
      <c r="K14539" s="1" t="s">
        <v>9417</v>
      </c>
      <c r="L14539">
        <v>1E-3</v>
      </c>
      <c r="M14539" s="20" t="s">
        <v>18</v>
      </c>
      <c r="P14539" s="1" t="s">
        <v>9374</v>
      </c>
      <c r="Q14539" s="19">
        <v>42814</v>
      </c>
      <c r="R14539" s="20" t="s">
        <v>15</v>
      </c>
      <c r="S14539" s="23">
        <v>42824</v>
      </c>
    </row>
    <row r="14540" spans="1:19" ht="90" x14ac:dyDescent="0.25">
      <c r="A14540">
        <v>79</v>
      </c>
      <c r="B14540" t="str">
        <f>IF(A14540="","",VLOOKUP(A14540,LOVs!$A$3:$B$62,2))</f>
        <v>Cowichan Valley</v>
      </c>
      <c r="C14540" t="str">
        <f>Table1[[#This Row],[School Name]]</f>
        <v>Frances Kelsey Secondary</v>
      </c>
      <c r="D14540" t="s">
        <v>9414</v>
      </c>
      <c r="E14540">
        <v>1995</v>
      </c>
      <c r="F14540" t="s">
        <v>15</v>
      </c>
      <c r="H14540" s="19">
        <v>42811</v>
      </c>
      <c r="I14540" s="20">
        <v>1</v>
      </c>
      <c r="J14540" t="s">
        <v>97</v>
      </c>
      <c r="K14540" s="1" t="s">
        <v>9417</v>
      </c>
      <c r="L14540">
        <v>1E-3</v>
      </c>
      <c r="M14540" s="20" t="s">
        <v>18</v>
      </c>
      <c r="P14540" s="1" t="s">
        <v>9375</v>
      </c>
      <c r="Q14540" s="19">
        <v>42814</v>
      </c>
      <c r="R14540" s="20" t="s">
        <v>15</v>
      </c>
      <c r="S14540" s="23">
        <v>42824</v>
      </c>
    </row>
    <row r="14541" spans="1:19" ht="75" x14ac:dyDescent="0.25">
      <c r="A14541">
        <v>79</v>
      </c>
      <c r="B14541" t="str">
        <f>IF(A14541="","",VLOOKUP(A14541,LOVs!$A$3:$B$62,2))</f>
        <v>Cowichan Valley</v>
      </c>
      <c r="C14541" t="str">
        <f>Table1[[#This Row],[School Name]]</f>
        <v>Frances Kelsey Secondary</v>
      </c>
      <c r="D14541" t="s">
        <v>9414</v>
      </c>
      <c r="E14541">
        <v>1995</v>
      </c>
      <c r="F14541" t="s">
        <v>15</v>
      </c>
      <c r="H14541" s="19">
        <v>42811</v>
      </c>
      <c r="I14541" s="20">
        <v>1</v>
      </c>
      <c r="J14541" t="s">
        <v>54</v>
      </c>
      <c r="K14541" s="1" t="s">
        <v>9418</v>
      </c>
      <c r="L14541">
        <v>1.0999999999999999E-2</v>
      </c>
      <c r="M14541" s="20" t="s">
        <v>15</v>
      </c>
      <c r="N14541" s="1" t="s">
        <v>9371</v>
      </c>
      <c r="O14541" s="1" t="s">
        <v>9372</v>
      </c>
      <c r="P14541" s="1" t="s">
        <v>9373</v>
      </c>
      <c r="Q14541" s="19">
        <v>42814</v>
      </c>
      <c r="R14541" s="20" t="s">
        <v>15</v>
      </c>
      <c r="S14541" s="23">
        <v>42824</v>
      </c>
    </row>
    <row r="14542" spans="1:19" ht="75" x14ac:dyDescent="0.25">
      <c r="A14542">
        <v>79</v>
      </c>
      <c r="B14542" t="str">
        <f>IF(A14542="","",VLOOKUP(A14542,LOVs!$A$3:$B$62,2))</f>
        <v>Cowichan Valley</v>
      </c>
      <c r="C14542" t="str">
        <f>Table1[[#This Row],[School Name]]</f>
        <v>Frances Kelsey Secondary</v>
      </c>
      <c r="D14542" t="s">
        <v>9414</v>
      </c>
      <c r="E14542">
        <v>1995</v>
      </c>
      <c r="F14542" t="s">
        <v>15</v>
      </c>
      <c r="H14542" s="19">
        <v>42811</v>
      </c>
      <c r="I14542" s="20">
        <v>1</v>
      </c>
      <c r="J14542" t="s">
        <v>54</v>
      </c>
      <c r="K14542" s="1" t="s">
        <v>9418</v>
      </c>
      <c r="L14542">
        <v>4.0000000000000001E-3</v>
      </c>
      <c r="M14542" s="20" t="s">
        <v>18</v>
      </c>
      <c r="P14542" s="1" t="s">
        <v>9374</v>
      </c>
      <c r="Q14542" s="19">
        <v>42814</v>
      </c>
      <c r="R14542" s="20" t="s">
        <v>15</v>
      </c>
      <c r="S14542" s="23">
        <v>42824</v>
      </c>
    </row>
    <row r="14543" spans="1:19" ht="90" x14ac:dyDescent="0.25">
      <c r="A14543">
        <v>79</v>
      </c>
      <c r="B14543" t="str">
        <f>IF(A14543="","",VLOOKUP(A14543,LOVs!$A$3:$B$62,2))</f>
        <v>Cowichan Valley</v>
      </c>
      <c r="C14543" t="str">
        <f>Table1[[#This Row],[School Name]]</f>
        <v>Frances Kelsey Secondary</v>
      </c>
      <c r="D14543" t="s">
        <v>9414</v>
      </c>
      <c r="E14543">
        <v>1995</v>
      </c>
      <c r="F14543" t="s">
        <v>15</v>
      </c>
      <c r="H14543" s="19">
        <v>42811</v>
      </c>
      <c r="I14543" s="20">
        <v>1</v>
      </c>
      <c r="J14543" t="s">
        <v>54</v>
      </c>
      <c r="K14543" s="1" t="s">
        <v>9418</v>
      </c>
      <c r="L14543">
        <v>3.0000000000000001E-3</v>
      </c>
      <c r="M14543" s="20" t="s">
        <v>18</v>
      </c>
      <c r="P14543" s="1" t="s">
        <v>9375</v>
      </c>
      <c r="Q14543" s="19">
        <v>42814</v>
      </c>
      <c r="R14543" s="20" t="s">
        <v>15</v>
      </c>
      <c r="S14543" s="23">
        <v>42824</v>
      </c>
    </row>
    <row r="14544" spans="1:19" ht="90" x14ac:dyDescent="0.25">
      <c r="A14544">
        <v>79</v>
      </c>
      <c r="B14544" t="str">
        <f>IF(A14544="","",VLOOKUP(A14544,LOVs!$A$3:$B$62,2))</f>
        <v>Cowichan Valley</v>
      </c>
      <c r="C14544" t="str">
        <f>Table1[[#This Row],[School Name]]</f>
        <v>Palsson Elementary</v>
      </c>
      <c r="D14544" t="s">
        <v>9419</v>
      </c>
      <c r="E14544">
        <v>1976</v>
      </c>
      <c r="F14544" t="s">
        <v>15</v>
      </c>
      <c r="H14544" s="19">
        <v>42811</v>
      </c>
      <c r="I14544" s="20">
        <v>1</v>
      </c>
      <c r="J14544" t="s">
        <v>54</v>
      </c>
      <c r="K14544" s="1" t="s">
        <v>34</v>
      </c>
      <c r="L14544">
        <v>1.4999999999999999E-2</v>
      </c>
      <c r="M14544" s="20" t="s">
        <v>15</v>
      </c>
      <c r="N14544" s="1" t="s">
        <v>9401</v>
      </c>
      <c r="O14544" s="1" t="s">
        <v>9377</v>
      </c>
      <c r="P14544" s="1" t="s">
        <v>9373</v>
      </c>
      <c r="Q14544" s="19">
        <v>42814</v>
      </c>
      <c r="R14544" s="20" t="s">
        <v>15</v>
      </c>
      <c r="S14544" s="23">
        <v>42824</v>
      </c>
    </row>
    <row r="14545" spans="1:19" ht="75" x14ac:dyDescent="0.25">
      <c r="A14545">
        <v>79</v>
      </c>
      <c r="B14545" t="str">
        <f>IF(A14545="","",VLOOKUP(A14545,LOVs!$A$3:$B$62,2))</f>
        <v>Cowichan Valley</v>
      </c>
      <c r="C14545" t="str">
        <f>Table1[[#This Row],[School Name]]</f>
        <v>Palsson Elementary</v>
      </c>
      <c r="D14545" t="s">
        <v>9419</v>
      </c>
      <c r="E14545">
        <v>1976</v>
      </c>
      <c r="F14545" t="s">
        <v>15</v>
      </c>
      <c r="H14545" s="19">
        <v>42811</v>
      </c>
      <c r="I14545" s="20">
        <v>1</v>
      </c>
      <c r="J14545" t="s">
        <v>54</v>
      </c>
      <c r="K14545" s="1" t="s">
        <v>34</v>
      </c>
      <c r="L14545">
        <v>4.0000000000000001E-3</v>
      </c>
      <c r="M14545" s="20" t="s">
        <v>18</v>
      </c>
      <c r="P14545" s="1" t="s">
        <v>9374</v>
      </c>
      <c r="Q14545" s="19">
        <v>42814</v>
      </c>
      <c r="R14545" s="20" t="s">
        <v>15</v>
      </c>
      <c r="S14545" s="23">
        <v>42824</v>
      </c>
    </row>
    <row r="14546" spans="1:19" ht="90" x14ac:dyDescent="0.25">
      <c r="A14546">
        <v>79</v>
      </c>
      <c r="B14546" t="str">
        <f>IF(A14546="","",VLOOKUP(A14546,LOVs!$A$3:$B$62,2))</f>
        <v>Cowichan Valley</v>
      </c>
      <c r="C14546" t="str">
        <f>Table1[[#This Row],[School Name]]</f>
        <v>Palsson Elementary</v>
      </c>
      <c r="D14546" t="s">
        <v>9419</v>
      </c>
      <c r="E14546">
        <v>1976</v>
      </c>
      <c r="F14546" t="s">
        <v>15</v>
      </c>
      <c r="H14546" s="19">
        <v>42811</v>
      </c>
      <c r="I14546" s="20">
        <v>1</v>
      </c>
      <c r="J14546" t="s">
        <v>54</v>
      </c>
      <c r="K14546" s="1" t="s">
        <v>34</v>
      </c>
      <c r="L14546">
        <v>5.0000000000000001E-3</v>
      </c>
      <c r="M14546" s="20" t="s">
        <v>18</v>
      </c>
      <c r="P14546" s="1" t="s">
        <v>9375</v>
      </c>
      <c r="Q14546" s="19">
        <v>42814</v>
      </c>
      <c r="R14546" s="20" t="s">
        <v>15</v>
      </c>
      <c r="S14546" s="23">
        <v>42824</v>
      </c>
    </row>
    <row r="14547" spans="1:19" ht="75" x14ac:dyDescent="0.25">
      <c r="A14547">
        <v>79</v>
      </c>
      <c r="B14547" t="str">
        <f>IF(A14547="","",VLOOKUP(A14547,LOVs!$A$3:$B$62,2))</f>
        <v>Cowichan Valley</v>
      </c>
      <c r="C14547" t="str">
        <f>Table1[[#This Row],[School Name]]</f>
        <v>Palsson Elementary</v>
      </c>
      <c r="D14547" t="s">
        <v>9419</v>
      </c>
      <c r="E14547">
        <v>1976</v>
      </c>
      <c r="F14547" t="s">
        <v>15</v>
      </c>
      <c r="H14547" s="19">
        <v>42811</v>
      </c>
      <c r="I14547" s="20">
        <v>1</v>
      </c>
      <c r="J14547" t="s">
        <v>97</v>
      </c>
      <c r="K14547" s="1" t="s">
        <v>9420</v>
      </c>
      <c r="L14547">
        <v>5.0000000000000001E-3</v>
      </c>
      <c r="M14547" s="20" t="s">
        <v>18</v>
      </c>
      <c r="P14547" s="1" t="s">
        <v>9373</v>
      </c>
      <c r="Q14547" s="19">
        <v>42814</v>
      </c>
      <c r="R14547" s="20" t="s">
        <v>15</v>
      </c>
      <c r="S14547" s="23">
        <v>42824</v>
      </c>
    </row>
    <row r="14548" spans="1:19" ht="75" x14ac:dyDescent="0.25">
      <c r="A14548">
        <v>79</v>
      </c>
      <c r="B14548" t="str">
        <f>IF(A14548="","",VLOOKUP(A14548,LOVs!$A$3:$B$62,2))</f>
        <v>Cowichan Valley</v>
      </c>
      <c r="C14548" t="str">
        <f>Table1[[#This Row],[School Name]]</f>
        <v>Palsson Elementary</v>
      </c>
      <c r="D14548" t="s">
        <v>9419</v>
      </c>
      <c r="E14548">
        <v>1976</v>
      </c>
      <c r="F14548" t="s">
        <v>15</v>
      </c>
      <c r="H14548" s="19">
        <v>42811</v>
      </c>
      <c r="I14548" s="20">
        <v>1</v>
      </c>
      <c r="J14548" t="s">
        <v>97</v>
      </c>
      <c r="K14548" s="1" t="s">
        <v>9420</v>
      </c>
      <c r="L14548">
        <v>3.0000000000000001E-3</v>
      </c>
      <c r="M14548" s="20" t="s">
        <v>18</v>
      </c>
      <c r="P14548" s="1" t="s">
        <v>9374</v>
      </c>
      <c r="Q14548" s="19">
        <v>42814</v>
      </c>
      <c r="R14548" s="20" t="s">
        <v>15</v>
      </c>
      <c r="S14548" s="23">
        <v>42824</v>
      </c>
    </row>
    <row r="14549" spans="1:19" ht="90" x14ac:dyDescent="0.25">
      <c r="A14549">
        <v>79</v>
      </c>
      <c r="B14549" t="str">
        <f>IF(A14549="","",VLOOKUP(A14549,LOVs!$A$3:$B$62,2))</f>
        <v>Cowichan Valley</v>
      </c>
      <c r="C14549" t="str">
        <f>Table1[[#This Row],[School Name]]</f>
        <v>Palsson Elementary</v>
      </c>
      <c r="D14549" t="s">
        <v>9419</v>
      </c>
      <c r="E14549">
        <v>1976</v>
      </c>
      <c r="F14549" t="s">
        <v>15</v>
      </c>
      <c r="H14549" s="19">
        <v>42811</v>
      </c>
      <c r="I14549" s="20">
        <v>1</v>
      </c>
      <c r="J14549" t="s">
        <v>97</v>
      </c>
      <c r="K14549" s="1" t="s">
        <v>9420</v>
      </c>
      <c r="L14549">
        <v>3.0000000000000001E-3</v>
      </c>
      <c r="M14549" s="20" t="s">
        <v>18</v>
      </c>
      <c r="P14549" s="1" t="s">
        <v>9375</v>
      </c>
      <c r="Q14549" s="19">
        <v>42814</v>
      </c>
      <c r="R14549" s="20" t="s">
        <v>15</v>
      </c>
      <c r="S14549" s="23">
        <v>42824</v>
      </c>
    </row>
    <row r="14550" spans="1:19" ht="75" x14ac:dyDescent="0.25">
      <c r="A14550">
        <v>79</v>
      </c>
      <c r="B14550" t="str">
        <f>IF(A14550="","",VLOOKUP(A14550,LOVs!$A$3:$B$62,2))</f>
        <v>Cowichan Valley</v>
      </c>
      <c r="C14550" t="str">
        <f>Table1[[#This Row],[School Name]]</f>
        <v>Palsson Elementary</v>
      </c>
      <c r="D14550" t="s">
        <v>9419</v>
      </c>
      <c r="E14550">
        <v>1976</v>
      </c>
      <c r="F14550" t="s">
        <v>15</v>
      </c>
      <c r="H14550" s="19">
        <v>42811</v>
      </c>
      <c r="I14550" s="20">
        <v>1</v>
      </c>
      <c r="J14550" t="s">
        <v>54</v>
      </c>
      <c r="K14550" s="1" t="s">
        <v>9421</v>
      </c>
      <c r="L14550">
        <v>2E-3</v>
      </c>
      <c r="M14550" s="20" t="s">
        <v>18</v>
      </c>
      <c r="P14550" s="1" t="s">
        <v>9373</v>
      </c>
      <c r="Q14550" s="19">
        <v>42814</v>
      </c>
      <c r="R14550" s="20" t="s">
        <v>15</v>
      </c>
      <c r="S14550" s="23">
        <v>42824</v>
      </c>
    </row>
    <row r="14551" spans="1:19" ht="75" x14ac:dyDescent="0.25">
      <c r="A14551">
        <v>79</v>
      </c>
      <c r="B14551" t="str">
        <f>IF(A14551="","",VLOOKUP(A14551,LOVs!$A$3:$B$62,2))</f>
        <v>Cowichan Valley</v>
      </c>
      <c r="C14551" t="str">
        <f>Table1[[#This Row],[School Name]]</f>
        <v>Palsson Elementary</v>
      </c>
      <c r="D14551" t="s">
        <v>9419</v>
      </c>
      <c r="E14551">
        <v>1976</v>
      </c>
      <c r="F14551" t="s">
        <v>15</v>
      </c>
      <c r="H14551" s="19">
        <v>42811</v>
      </c>
      <c r="I14551" s="20">
        <v>1</v>
      </c>
      <c r="J14551" t="s">
        <v>54</v>
      </c>
      <c r="K14551" s="1" t="s">
        <v>9421</v>
      </c>
      <c r="L14551">
        <v>1E-3</v>
      </c>
      <c r="M14551" s="20" t="s">
        <v>18</v>
      </c>
      <c r="P14551" s="1" t="s">
        <v>9374</v>
      </c>
      <c r="Q14551" s="19">
        <v>42814</v>
      </c>
      <c r="R14551" s="20" t="s">
        <v>15</v>
      </c>
      <c r="S14551" s="23">
        <v>42824</v>
      </c>
    </row>
    <row r="14552" spans="1:19" ht="90" x14ac:dyDescent="0.25">
      <c r="A14552">
        <v>79</v>
      </c>
      <c r="B14552" t="str">
        <f>IF(A14552="","",VLOOKUP(A14552,LOVs!$A$3:$B$62,2))</f>
        <v>Cowichan Valley</v>
      </c>
      <c r="C14552" t="str">
        <f>Table1[[#This Row],[School Name]]</f>
        <v>Palsson Elementary</v>
      </c>
      <c r="D14552" t="s">
        <v>9419</v>
      </c>
      <c r="E14552">
        <v>1976</v>
      </c>
      <c r="F14552" t="s">
        <v>15</v>
      </c>
      <c r="H14552" s="19">
        <v>42811</v>
      </c>
      <c r="I14552" s="20">
        <v>1</v>
      </c>
      <c r="J14552" t="s">
        <v>54</v>
      </c>
      <c r="K14552" s="1" t="s">
        <v>9421</v>
      </c>
      <c r="L14552">
        <v>0</v>
      </c>
      <c r="M14552" s="20" t="s">
        <v>18</v>
      </c>
      <c r="P14552" s="1" t="s">
        <v>9375</v>
      </c>
      <c r="Q14552" s="19">
        <v>42814</v>
      </c>
      <c r="R14552" s="20" t="s">
        <v>15</v>
      </c>
      <c r="S14552" s="23">
        <v>42824</v>
      </c>
    </row>
    <row r="14553" spans="1:19" ht="75" x14ac:dyDescent="0.25">
      <c r="A14553">
        <v>79</v>
      </c>
      <c r="B14553" t="str">
        <f>IF(A14553="","",VLOOKUP(A14553,LOVs!$A$3:$B$62,2))</f>
        <v>Cowichan Valley</v>
      </c>
      <c r="C14553" t="str">
        <f>Table1[[#This Row],[School Name]]</f>
        <v>Ecole Cobble Hill Elementary</v>
      </c>
      <c r="D14553" t="s">
        <v>9422</v>
      </c>
      <c r="E14553">
        <v>2001</v>
      </c>
      <c r="F14553" t="s">
        <v>15</v>
      </c>
      <c r="H14553" s="19">
        <v>42811</v>
      </c>
      <c r="I14553" s="20">
        <v>1</v>
      </c>
      <c r="J14553" t="s">
        <v>54</v>
      </c>
      <c r="K14553" s="1" t="s">
        <v>9404</v>
      </c>
      <c r="L14553">
        <v>2E-3</v>
      </c>
      <c r="M14553" s="20" t="s">
        <v>18</v>
      </c>
      <c r="P14553" s="1" t="s">
        <v>9373</v>
      </c>
      <c r="Q14553" s="19">
        <v>42814</v>
      </c>
      <c r="R14553" s="20" t="s">
        <v>15</v>
      </c>
      <c r="S14553" s="23">
        <v>42824</v>
      </c>
    </row>
    <row r="14554" spans="1:19" ht="75" x14ac:dyDescent="0.25">
      <c r="A14554">
        <v>79</v>
      </c>
      <c r="B14554" t="str">
        <f>IF(A14554="","",VLOOKUP(A14554,LOVs!$A$3:$B$62,2))</f>
        <v>Cowichan Valley</v>
      </c>
      <c r="C14554" t="str">
        <f>Table1[[#This Row],[School Name]]</f>
        <v>Ecole Cobble Hill Elementary</v>
      </c>
      <c r="D14554" t="s">
        <v>9422</v>
      </c>
      <c r="E14554">
        <v>2001</v>
      </c>
      <c r="F14554" t="s">
        <v>15</v>
      </c>
      <c r="H14554" s="19">
        <v>42811</v>
      </c>
      <c r="I14554" s="20">
        <v>1</v>
      </c>
      <c r="J14554" t="s">
        <v>54</v>
      </c>
      <c r="K14554" s="1" t="s">
        <v>9404</v>
      </c>
      <c r="L14554">
        <v>0</v>
      </c>
      <c r="M14554" s="20" t="s">
        <v>18</v>
      </c>
      <c r="P14554" s="1" t="s">
        <v>9374</v>
      </c>
      <c r="Q14554" s="19">
        <v>42814</v>
      </c>
      <c r="R14554" s="20" t="s">
        <v>15</v>
      </c>
      <c r="S14554" s="23">
        <v>42824</v>
      </c>
    </row>
    <row r="14555" spans="1:19" ht="90" x14ac:dyDescent="0.25">
      <c r="A14555">
        <v>79</v>
      </c>
      <c r="B14555" t="str">
        <f>IF(A14555="","",VLOOKUP(A14555,LOVs!$A$3:$B$62,2))</f>
        <v>Cowichan Valley</v>
      </c>
      <c r="C14555" t="str">
        <f>Table1[[#This Row],[School Name]]</f>
        <v>Ecole Cobble Hill Elementary</v>
      </c>
      <c r="D14555" t="s">
        <v>9422</v>
      </c>
      <c r="E14555">
        <v>2001</v>
      </c>
      <c r="F14555" t="s">
        <v>15</v>
      </c>
      <c r="H14555" s="19">
        <v>42811</v>
      </c>
      <c r="I14555" s="20">
        <v>1</v>
      </c>
      <c r="J14555" t="s">
        <v>54</v>
      </c>
      <c r="K14555" s="1" t="s">
        <v>9404</v>
      </c>
      <c r="L14555">
        <v>0</v>
      </c>
      <c r="M14555" s="20" t="s">
        <v>18</v>
      </c>
      <c r="P14555" s="1" t="s">
        <v>9375</v>
      </c>
      <c r="Q14555" s="19">
        <v>42814</v>
      </c>
      <c r="R14555" s="20" t="s">
        <v>15</v>
      </c>
      <c r="S14555" s="23">
        <v>42824</v>
      </c>
    </row>
    <row r="14556" spans="1:19" ht="75" x14ac:dyDescent="0.25">
      <c r="A14556">
        <v>79</v>
      </c>
      <c r="B14556" t="str">
        <f>IF(A14556="","",VLOOKUP(A14556,LOVs!$A$3:$B$62,2))</f>
        <v>Cowichan Valley</v>
      </c>
      <c r="C14556" t="str">
        <f>Table1[[#This Row],[School Name]]</f>
        <v>Ecole Cobble Hill Elementary</v>
      </c>
      <c r="D14556" t="s">
        <v>9422</v>
      </c>
      <c r="E14556">
        <v>2001</v>
      </c>
      <c r="F14556" t="s">
        <v>15</v>
      </c>
      <c r="H14556" s="19">
        <v>42811</v>
      </c>
      <c r="I14556" s="20">
        <v>1</v>
      </c>
      <c r="J14556" t="s">
        <v>97</v>
      </c>
      <c r="K14556" s="1" t="s">
        <v>9423</v>
      </c>
      <c r="L14556">
        <v>5.0000000000000001E-3</v>
      </c>
      <c r="M14556" s="20" t="s">
        <v>18</v>
      </c>
      <c r="P14556" s="1" t="s">
        <v>9373</v>
      </c>
      <c r="Q14556" s="19">
        <v>42814</v>
      </c>
      <c r="R14556" s="20" t="s">
        <v>15</v>
      </c>
      <c r="S14556" s="23">
        <v>42824</v>
      </c>
    </row>
    <row r="14557" spans="1:19" ht="75" x14ac:dyDescent="0.25">
      <c r="A14557">
        <v>79</v>
      </c>
      <c r="B14557" t="str">
        <f>IF(A14557="","",VLOOKUP(A14557,LOVs!$A$3:$B$62,2))</f>
        <v>Cowichan Valley</v>
      </c>
      <c r="C14557" t="str">
        <f>Table1[[#This Row],[School Name]]</f>
        <v>Ecole Cobble Hill Elementary</v>
      </c>
      <c r="D14557" t="s">
        <v>9422</v>
      </c>
      <c r="E14557">
        <v>2001</v>
      </c>
      <c r="F14557" t="s">
        <v>15</v>
      </c>
      <c r="H14557" s="19">
        <v>42811</v>
      </c>
      <c r="I14557" s="20">
        <v>1</v>
      </c>
      <c r="J14557" t="s">
        <v>97</v>
      </c>
      <c r="K14557" s="1" t="s">
        <v>9423</v>
      </c>
      <c r="L14557">
        <v>1E-3</v>
      </c>
      <c r="M14557" s="20" t="s">
        <v>18</v>
      </c>
      <c r="P14557" s="1" t="s">
        <v>9374</v>
      </c>
      <c r="Q14557" s="19">
        <v>42814</v>
      </c>
      <c r="R14557" s="20" t="s">
        <v>15</v>
      </c>
      <c r="S14557" s="23">
        <v>42824</v>
      </c>
    </row>
    <row r="14558" spans="1:19" ht="90" x14ac:dyDescent="0.25">
      <c r="A14558">
        <v>79</v>
      </c>
      <c r="B14558" t="str">
        <f>IF(A14558="","",VLOOKUP(A14558,LOVs!$A$3:$B$62,2))</f>
        <v>Cowichan Valley</v>
      </c>
      <c r="C14558" t="str">
        <f>Table1[[#This Row],[School Name]]</f>
        <v>Ecole Cobble Hill Elementary</v>
      </c>
      <c r="D14558" t="s">
        <v>9422</v>
      </c>
      <c r="E14558">
        <v>2001</v>
      </c>
      <c r="F14558" t="s">
        <v>15</v>
      </c>
      <c r="H14558" s="19">
        <v>42811</v>
      </c>
      <c r="I14558" s="20">
        <v>1</v>
      </c>
      <c r="J14558" t="s">
        <v>97</v>
      </c>
      <c r="K14558" s="1" t="s">
        <v>9423</v>
      </c>
      <c r="L14558">
        <v>0</v>
      </c>
      <c r="M14558" s="20" t="s">
        <v>18</v>
      </c>
      <c r="P14558" s="1" t="s">
        <v>9375</v>
      </c>
      <c r="Q14558" s="19">
        <v>42814</v>
      </c>
      <c r="R14558" s="20" t="s">
        <v>15</v>
      </c>
      <c r="S14558" s="23">
        <v>42824</v>
      </c>
    </row>
    <row r="14559" spans="1:19" ht="105" x14ac:dyDescent="0.25">
      <c r="A14559">
        <v>79</v>
      </c>
      <c r="B14559" t="str">
        <f>IF(A14559="","",VLOOKUP(A14559,LOVs!$A$3:$B$62,2))</f>
        <v>Cowichan Valley</v>
      </c>
      <c r="C14559" t="str">
        <f>Table1[[#This Row],[School Name]]</f>
        <v>Ecole Cobble Hill Elementary</v>
      </c>
      <c r="D14559" t="s">
        <v>9422</v>
      </c>
      <c r="E14559">
        <v>2001</v>
      </c>
      <c r="F14559" t="s">
        <v>15</v>
      </c>
      <c r="H14559" s="19">
        <v>42811</v>
      </c>
      <c r="I14559" s="20">
        <v>1</v>
      </c>
      <c r="J14559" t="s">
        <v>54</v>
      </c>
      <c r="K14559" s="1" t="s">
        <v>9405</v>
      </c>
      <c r="L14559">
        <v>0.115</v>
      </c>
      <c r="M14559" s="20" t="s">
        <v>15</v>
      </c>
      <c r="N14559" s="1" t="s">
        <v>9424</v>
      </c>
      <c r="O14559" s="1" t="s">
        <v>9377</v>
      </c>
      <c r="P14559" s="1" t="s">
        <v>9425</v>
      </c>
      <c r="Q14559" s="19">
        <v>42814</v>
      </c>
      <c r="R14559" s="20" t="s">
        <v>15</v>
      </c>
      <c r="S14559" s="23">
        <v>42824</v>
      </c>
    </row>
    <row r="14560" spans="1:19" ht="75" x14ac:dyDescent="0.25">
      <c r="A14560">
        <v>79</v>
      </c>
      <c r="B14560" t="str">
        <f>IF(A14560="","",VLOOKUP(A14560,LOVs!$A$3:$B$62,2))</f>
        <v>Cowichan Valley</v>
      </c>
      <c r="C14560" t="str">
        <f>Table1[[#This Row],[School Name]]</f>
        <v>Ecole Cobble Hill Elementary</v>
      </c>
      <c r="D14560" t="s">
        <v>9422</v>
      </c>
      <c r="E14560">
        <v>2001</v>
      </c>
      <c r="F14560" t="s">
        <v>15</v>
      </c>
      <c r="H14560" s="19">
        <v>42811</v>
      </c>
      <c r="I14560" s="20">
        <v>1</v>
      </c>
      <c r="J14560" t="s">
        <v>54</v>
      </c>
      <c r="K14560" s="1" t="s">
        <v>9405</v>
      </c>
      <c r="L14560">
        <v>1E-3</v>
      </c>
      <c r="M14560" s="20" t="s">
        <v>18</v>
      </c>
      <c r="P14560" s="1" t="s">
        <v>9374</v>
      </c>
      <c r="Q14560" s="19">
        <v>42814</v>
      </c>
      <c r="R14560" s="20" t="s">
        <v>15</v>
      </c>
      <c r="S14560" s="23">
        <v>42824</v>
      </c>
    </row>
    <row r="14561" spans="1:19" ht="90" x14ac:dyDescent="0.25">
      <c r="A14561">
        <v>79</v>
      </c>
      <c r="B14561" t="str">
        <f>IF(A14561="","",VLOOKUP(A14561,LOVs!$A$3:$B$62,2))</f>
        <v>Cowichan Valley</v>
      </c>
      <c r="C14561" t="str">
        <f>Table1[[#This Row],[School Name]]</f>
        <v>Ecole Cobble Hill Elementary</v>
      </c>
      <c r="D14561" t="s">
        <v>9422</v>
      </c>
      <c r="E14561">
        <v>2001</v>
      </c>
      <c r="F14561" t="s">
        <v>15</v>
      </c>
      <c r="H14561" s="19">
        <v>42811</v>
      </c>
      <c r="I14561" s="20">
        <v>1</v>
      </c>
      <c r="J14561" t="s">
        <v>54</v>
      </c>
      <c r="K14561" s="1" t="s">
        <v>9405</v>
      </c>
      <c r="L14561">
        <v>1E-3</v>
      </c>
      <c r="M14561" s="20" t="s">
        <v>18</v>
      </c>
      <c r="P14561" s="1" t="s">
        <v>9375</v>
      </c>
      <c r="Q14561" s="19">
        <v>42814</v>
      </c>
      <c r="R14561" s="20" t="s">
        <v>15</v>
      </c>
      <c r="S14561" s="23">
        <v>42824</v>
      </c>
    </row>
    <row r="14562" spans="1:19" ht="75" x14ac:dyDescent="0.25">
      <c r="A14562">
        <v>79</v>
      </c>
      <c r="B14562" t="str">
        <f>IF(A14562="","",VLOOKUP(A14562,LOVs!$A$3:$B$62,2))</f>
        <v>Cowichan Valley</v>
      </c>
      <c r="C14562" t="str">
        <f>Table1[[#This Row],[School Name]]</f>
        <v>Cowichan Secondary</v>
      </c>
      <c r="D14562" t="s">
        <v>9426</v>
      </c>
      <c r="E14562">
        <v>1949</v>
      </c>
      <c r="F14562" t="s">
        <v>15</v>
      </c>
      <c r="H14562" s="19">
        <v>42783</v>
      </c>
      <c r="I14562" s="20">
        <v>1</v>
      </c>
      <c r="J14562" t="s">
        <v>73</v>
      </c>
      <c r="K14562" s="1" t="s">
        <v>9427</v>
      </c>
      <c r="L14562">
        <v>1.4E-2</v>
      </c>
      <c r="M14562" s="20" t="s">
        <v>15</v>
      </c>
      <c r="N14562" s="1" t="s">
        <v>9371</v>
      </c>
      <c r="O14562" s="1" t="s">
        <v>9372</v>
      </c>
      <c r="P14562" s="1" t="s">
        <v>9425</v>
      </c>
      <c r="Q14562" s="19">
        <v>42786</v>
      </c>
      <c r="R14562" s="20" t="s">
        <v>15</v>
      </c>
      <c r="S14562" s="23">
        <v>42824</v>
      </c>
    </row>
    <row r="14563" spans="1:19" ht="75" x14ac:dyDescent="0.25">
      <c r="A14563">
        <v>79</v>
      </c>
      <c r="B14563" t="str">
        <f>IF(A14563="","",VLOOKUP(A14563,LOVs!$A$3:$B$62,2))</f>
        <v>Cowichan Valley</v>
      </c>
      <c r="C14563" t="str">
        <f>Table1[[#This Row],[School Name]]</f>
        <v>Cowichan Secondary</v>
      </c>
      <c r="D14563" t="s">
        <v>9426</v>
      </c>
      <c r="E14563">
        <v>1949</v>
      </c>
      <c r="F14563" t="s">
        <v>15</v>
      </c>
      <c r="H14563" s="19">
        <v>42783</v>
      </c>
      <c r="I14563" s="20">
        <v>1</v>
      </c>
      <c r="J14563" t="s">
        <v>73</v>
      </c>
      <c r="K14563" s="1" t="s">
        <v>9427</v>
      </c>
      <c r="L14563">
        <v>2E-3</v>
      </c>
      <c r="M14563" s="20" t="s">
        <v>18</v>
      </c>
      <c r="P14563" s="1" t="s">
        <v>9374</v>
      </c>
      <c r="Q14563" s="19">
        <v>42786</v>
      </c>
      <c r="R14563" s="20" t="s">
        <v>15</v>
      </c>
      <c r="S14563" s="23">
        <v>42824</v>
      </c>
    </row>
    <row r="14564" spans="1:19" ht="90" x14ac:dyDescent="0.25">
      <c r="A14564">
        <v>79</v>
      </c>
      <c r="B14564" t="str">
        <f>IF(A14564="","",VLOOKUP(A14564,LOVs!$A$3:$B$62,2))</f>
        <v>Cowichan Valley</v>
      </c>
      <c r="C14564" t="str">
        <f>Table1[[#This Row],[School Name]]</f>
        <v>Cowichan Secondary</v>
      </c>
      <c r="D14564" t="s">
        <v>9426</v>
      </c>
      <c r="E14564">
        <v>1949</v>
      </c>
      <c r="F14564" t="s">
        <v>15</v>
      </c>
      <c r="H14564" s="19">
        <v>42783</v>
      </c>
      <c r="I14564" s="20">
        <v>1</v>
      </c>
      <c r="J14564" t="s">
        <v>73</v>
      </c>
      <c r="K14564" s="1" t="s">
        <v>9427</v>
      </c>
      <c r="L14564">
        <v>1E-3</v>
      </c>
      <c r="M14564" s="20" t="s">
        <v>18</v>
      </c>
      <c r="P14564" s="1" t="s">
        <v>9375</v>
      </c>
      <c r="Q14564" s="19">
        <v>42786</v>
      </c>
      <c r="R14564" s="20" t="s">
        <v>15</v>
      </c>
      <c r="S14564" s="23">
        <v>42824</v>
      </c>
    </row>
    <row r="14565" spans="1:19" ht="75" x14ac:dyDescent="0.25">
      <c r="A14565">
        <v>79</v>
      </c>
      <c r="B14565" t="str">
        <f>IF(A14565="","",VLOOKUP(A14565,LOVs!$A$3:$B$62,2))</f>
        <v>Cowichan Valley</v>
      </c>
      <c r="C14565" t="str">
        <f>Table1[[#This Row],[School Name]]</f>
        <v>Cowichan Secondary</v>
      </c>
      <c r="D14565" t="s">
        <v>9426</v>
      </c>
      <c r="E14565">
        <v>1949</v>
      </c>
      <c r="F14565" t="s">
        <v>15</v>
      </c>
      <c r="H14565" s="19">
        <v>42783</v>
      </c>
      <c r="I14565" s="20">
        <v>1</v>
      </c>
      <c r="J14565" t="s">
        <v>97</v>
      </c>
      <c r="K14565" s="1" t="s">
        <v>9370</v>
      </c>
      <c r="L14565">
        <v>0</v>
      </c>
      <c r="M14565" s="20" t="s">
        <v>18</v>
      </c>
      <c r="P14565" s="1" t="s">
        <v>9425</v>
      </c>
      <c r="Q14565" s="19">
        <v>42786</v>
      </c>
      <c r="R14565" s="20" t="s">
        <v>15</v>
      </c>
      <c r="S14565" s="23">
        <v>42824</v>
      </c>
    </row>
    <row r="14566" spans="1:19" ht="75" x14ac:dyDescent="0.25">
      <c r="A14566">
        <v>79</v>
      </c>
      <c r="B14566" t="str">
        <f>IF(A14566="","",VLOOKUP(A14566,LOVs!$A$3:$B$62,2))</f>
        <v>Cowichan Valley</v>
      </c>
      <c r="C14566" t="str">
        <f>Table1[[#This Row],[School Name]]</f>
        <v>Cowichan Secondary</v>
      </c>
      <c r="D14566" t="s">
        <v>9426</v>
      </c>
      <c r="E14566">
        <v>1949</v>
      </c>
      <c r="F14566" t="s">
        <v>15</v>
      </c>
      <c r="H14566" s="19">
        <v>42783</v>
      </c>
      <c r="I14566" s="20">
        <v>1</v>
      </c>
      <c r="J14566" t="s">
        <v>97</v>
      </c>
      <c r="K14566" s="1" t="s">
        <v>9370</v>
      </c>
      <c r="L14566">
        <v>0</v>
      </c>
      <c r="M14566" s="20" t="s">
        <v>18</v>
      </c>
      <c r="P14566" s="1" t="s">
        <v>9374</v>
      </c>
      <c r="Q14566" s="19">
        <v>42786</v>
      </c>
      <c r="R14566" s="20" t="s">
        <v>15</v>
      </c>
      <c r="S14566" s="23">
        <v>42824</v>
      </c>
    </row>
    <row r="14567" spans="1:19" ht="90" x14ac:dyDescent="0.25">
      <c r="A14567">
        <v>79</v>
      </c>
      <c r="B14567" t="str">
        <f>IF(A14567="","",VLOOKUP(A14567,LOVs!$A$3:$B$62,2))</f>
        <v>Cowichan Valley</v>
      </c>
      <c r="C14567" t="str">
        <f>Table1[[#This Row],[School Name]]</f>
        <v>Cowichan Secondary</v>
      </c>
      <c r="D14567" t="s">
        <v>9426</v>
      </c>
      <c r="E14567">
        <v>1949</v>
      </c>
      <c r="F14567" t="s">
        <v>15</v>
      </c>
      <c r="H14567" s="19">
        <v>42783</v>
      </c>
      <c r="I14567" s="20">
        <v>1</v>
      </c>
      <c r="J14567" t="s">
        <v>97</v>
      </c>
      <c r="K14567" s="1" t="s">
        <v>9370</v>
      </c>
      <c r="L14567">
        <v>0</v>
      </c>
      <c r="M14567" s="20" t="s">
        <v>18</v>
      </c>
      <c r="P14567" s="1" t="s">
        <v>9375</v>
      </c>
      <c r="Q14567" s="19">
        <v>42786</v>
      </c>
      <c r="R14567" s="20" t="s">
        <v>15</v>
      </c>
      <c r="S14567" s="23">
        <v>42824</v>
      </c>
    </row>
    <row r="14568" spans="1:19" ht="75" x14ac:dyDescent="0.25">
      <c r="A14568">
        <v>79</v>
      </c>
      <c r="B14568" t="str">
        <f>IF(A14568="","",VLOOKUP(A14568,LOVs!$A$3:$B$62,2))</f>
        <v>Cowichan Valley</v>
      </c>
      <c r="C14568" t="str">
        <f>Table1[[#This Row],[School Name]]</f>
        <v>Cowichan Secondary</v>
      </c>
      <c r="D14568" t="s">
        <v>9426</v>
      </c>
      <c r="E14568">
        <v>1949</v>
      </c>
      <c r="F14568" t="s">
        <v>15</v>
      </c>
      <c r="H14568" s="19">
        <v>42783</v>
      </c>
      <c r="I14568" s="20">
        <v>1</v>
      </c>
      <c r="J14568" t="s">
        <v>54</v>
      </c>
      <c r="K14568" s="1" t="s">
        <v>9428</v>
      </c>
      <c r="L14568">
        <v>1.4999999999999999E-2</v>
      </c>
      <c r="M14568" s="20" t="s">
        <v>15</v>
      </c>
      <c r="N14568" s="1" t="s">
        <v>9371</v>
      </c>
      <c r="O14568" s="1" t="s">
        <v>9372</v>
      </c>
      <c r="P14568" s="1" t="s">
        <v>9425</v>
      </c>
      <c r="Q14568" s="19">
        <v>42786</v>
      </c>
      <c r="R14568" s="20" t="s">
        <v>15</v>
      </c>
      <c r="S14568" s="23">
        <v>42824</v>
      </c>
    </row>
    <row r="14569" spans="1:19" ht="75" x14ac:dyDescent="0.25">
      <c r="A14569">
        <v>79</v>
      </c>
      <c r="B14569" t="str">
        <f>IF(A14569="","",VLOOKUP(A14569,LOVs!$A$3:$B$62,2))</f>
        <v>Cowichan Valley</v>
      </c>
      <c r="C14569" t="str">
        <f>Table1[[#This Row],[School Name]]</f>
        <v>Cowichan Secondary</v>
      </c>
      <c r="D14569" t="s">
        <v>9426</v>
      </c>
      <c r="E14569">
        <v>1949</v>
      </c>
      <c r="F14569" t="s">
        <v>15</v>
      </c>
      <c r="H14569" s="19">
        <v>42783</v>
      </c>
      <c r="I14569" s="20">
        <v>1</v>
      </c>
      <c r="J14569" t="s">
        <v>54</v>
      </c>
      <c r="K14569" s="1" t="s">
        <v>9428</v>
      </c>
      <c r="L14569">
        <v>3.0000000000000001E-3</v>
      </c>
      <c r="M14569" s="20" t="s">
        <v>18</v>
      </c>
      <c r="P14569" s="1" t="s">
        <v>9374</v>
      </c>
      <c r="Q14569" s="19">
        <v>42786</v>
      </c>
      <c r="R14569" s="20" t="s">
        <v>15</v>
      </c>
      <c r="S14569" s="23">
        <v>42824</v>
      </c>
    </row>
    <row r="14570" spans="1:19" ht="90" x14ac:dyDescent="0.25">
      <c r="A14570">
        <v>79</v>
      </c>
      <c r="B14570" t="str">
        <f>IF(A14570="","",VLOOKUP(A14570,LOVs!$A$3:$B$62,2))</f>
        <v>Cowichan Valley</v>
      </c>
      <c r="C14570" t="str">
        <f>Table1[[#This Row],[School Name]]</f>
        <v>Cowichan Secondary</v>
      </c>
      <c r="D14570" t="s">
        <v>9426</v>
      </c>
      <c r="E14570">
        <v>1949</v>
      </c>
      <c r="F14570" t="s">
        <v>15</v>
      </c>
      <c r="H14570" s="19">
        <v>42783</v>
      </c>
      <c r="I14570" s="20">
        <v>1</v>
      </c>
      <c r="J14570" t="s">
        <v>54</v>
      </c>
      <c r="K14570" s="1" t="s">
        <v>9428</v>
      </c>
      <c r="L14570">
        <v>3.0000000000000001E-3</v>
      </c>
      <c r="M14570" s="20" t="s">
        <v>18</v>
      </c>
      <c r="P14570" s="1" t="s">
        <v>9375</v>
      </c>
      <c r="Q14570" s="19">
        <v>42786</v>
      </c>
      <c r="R14570" s="20" t="s">
        <v>15</v>
      </c>
      <c r="S14570" s="23">
        <v>42824</v>
      </c>
    </row>
    <row r="14571" spans="1:19" ht="75" x14ac:dyDescent="0.25">
      <c r="A14571">
        <v>79</v>
      </c>
      <c r="B14571" t="str">
        <f>IF(A14571="","",VLOOKUP(A14571,LOVs!$A$3:$B$62,2))</f>
        <v>Cowichan Valley</v>
      </c>
      <c r="C14571" t="str">
        <f>Table1[[#This Row],[School Name]]</f>
        <v>Cowichan Secondary</v>
      </c>
      <c r="D14571" t="s">
        <v>9426</v>
      </c>
      <c r="E14571">
        <v>1949</v>
      </c>
      <c r="F14571" t="s">
        <v>15</v>
      </c>
      <c r="H14571" s="19">
        <v>42783</v>
      </c>
      <c r="I14571" s="20">
        <v>1</v>
      </c>
      <c r="J14571" t="s">
        <v>54</v>
      </c>
      <c r="K14571" s="1" t="s">
        <v>9429</v>
      </c>
      <c r="L14571">
        <v>6.0000000000000001E-3</v>
      </c>
      <c r="M14571" s="20" t="s">
        <v>18</v>
      </c>
      <c r="P14571" s="1" t="s">
        <v>9425</v>
      </c>
      <c r="Q14571" s="19">
        <v>42786</v>
      </c>
      <c r="R14571" s="20" t="s">
        <v>15</v>
      </c>
      <c r="S14571" s="23">
        <v>42824</v>
      </c>
    </row>
    <row r="14572" spans="1:19" ht="75" x14ac:dyDescent="0.25">
      <c r="A14572">
        <v>79</v>
      </c>
      <c r="B14572" t="str">
        <f>IF(A14572="","",VLOOKUP(A14572,LOVs!$A$3:$B$62,2))</f>
        <v>Cowichan Valley</v>
      </c>
      <c r="C14572" t="str">
        <f>Table1[[#This Row],[School Name]]</f>
        <v>Cowichan Secondary</v>
      </c>
      <c r="D14572" t="s">
        <v>9426</v>
      </c>
      <c r="E14572">
        <v>1949</v>
      </c>
      <c r="F14572" t="s">
        <v>15</v>
      </c>
      <c r="H14572" s="19">
        <v>42783</v>
      </c>
      <c r="I14572" s="20">
        <v>1</v>
      </c>
      <c r="J14572" t="s">
        <v>54</v>
      </c>
      <c r="K14572" s="1" t="s">
        <v>9429</v>
      </c>
      <c r="L14572">
        <v>1E-3</v>
      </c>
      <c r="M14572" s="20" t="s">
        <v>18</v>
      </c>
      <c r="P14572" s="1" t="s">
        <v>9374</v>
      </c>
      <c r="Q14572" s="19">
        <v>42786</v>
      </c>
      <c r="R14572" s="20" t="s">
        <v>15</v>
      </c>
      <c r="S14572" s="23">
        <v>42824</v>
      </c>
    </row>
    <row r="14573" spans="1:19" ht="90" x14ac:dyDescent="0.25">
      <c r="A14573">
        <v>79</v>
      </c>
      <c r="B14573" t="str">
        <f>IF(A14573="","",VLOOKUP(A14573,LOVs!$A$3:$B$62,2))</f>
        <v>Cowichan Valley</v>
      </c>
      <c r="C14573" t="str">
        <f>Table1[[#This Row],[School Name]]</f>
        <v>Cowichan Secondary</v>
      </c>
      <c r="D14573" t="s">
        <v>9426</v>
      </c>
      <c r="E14573">
        <v>1949</v>
      </c>
      <c r="F14573" t="s">
        <v>15</v>
      </c>
      <c r="H14573" s="19">
        <v>42783</v>
      </c>
      <c r="I14573" s="20">
        <v>1</v>
      </c>
      <c r="J14573" t="s">
        <v>54</v>
      </c>
      <c r="K14573" s="1" t="s">
        <v>9429</v>
      </c>
      <c r="L14573">
        <v>1E-3</v>
      </c>
      <c r="M14573" s="20" t="s">
        <v>18</v>
      </c>
      <c r="P14573" s="1" t="s">
        <v>9375</v>
      </c>
      <c r="Q14573" s="19">
        <v>42786</v>
      </c>
      <c r="R14573" s="20" t="s">
        <v>15</v>
      </c>
      <c r="S14573" s="23">
        <v>42824</v>
      </c>
    </row>
    <row r="14574" spans="1:19" ht="75" x14ac:dyDescent="0.25">
      <c r="A14574">
        <v>79</v>
      </c>
      <c r="B14574" t="str">
        <f>IF(A14574="","",VLOOKUP(A14574,LOVs!$A$3:$B$62,2))</f>
        <v>Cowichan Valley</v>
      </c>
      <c r="C14574" t="str">
        <f>Table1[[#This Row],[School Name]]</f>
        <v>Cowichan Secondary</v>
      </c>
      <c r="D14574" t="s">
        <v>9426</v>
      </c>
      <c r="E14574">
        <v>1949</v>
      </c>
      <c r="F14574" t="s">
        <v>15</v>
      </c>
      <c r="H14574" s="19">
        <v>42783</v>
      </c>
      <c r="I14574" s="20">
        <v>1</v>
      </c>
      <c r="J14574" t="s">
        <v>73</v>
      </c>
      <c r="K14574" s="1" t="s">
        <v>9430</v>
      </c>
      <c r="L14574">
        <v>8.0000000000000002E-3</v>
      </c>
      <c r="M14574" s="20" t="s">
        <v>18</v>
      </c>
      <c r="P14574" s="1" t="s">
        <v>9425</v>
      </c>
      <c r="Q14574" s="19">
        <v>42786</v>
      </c>
      <c r="R14574" s="20" t="s">
        <v>15</v>
      </c>
      <c r="S14574" s="23">
        <v>42824</v>
      </c>
    </row>
    <row r="14575" spans="1:19" ht="75" x14ac:dyDescent="0.25">
      <c r="A14575">
        <v>79</v>
      </c>
      <c r="B14575" t="str">
        <f>IF(A14575="","",VLOOKUP(A14575,LOVs!$A$3:$B$62,2))</f>
        <v>Cowichan Valley</v>
      </c>
      <c r="C14575" t="str">
        <f>Table1[[#This Row],[School Name]]</f>
        <v>Cowichan Secondary</v>
      </c>
      <c r="D14575" t="s">
        <v>9426</v>
      </c>
      <c r="E14575">
        <v>1949</v>
      </c>
      <c r="F14575" t="s">
        <v>15</v>
      </c>
      <c r="H14575" s="19">
        <v>42783</v>
      </c>
      <c r="I14575" s="20">
        <v>1</v>
      </c>
      <c r="J14575" t="s">
        <v>73</v>
      </c>
      <c r="K14575" s="1" t="s">
        <v>9430</v>
      </c>
      <c r="L14575">
        <v>1E-3</v>
      </c>
      <c r="M14575" s="20" t="s">
        <v>18</v>
      </c>
      <c r="P14575" s="1" t="s">
        <v>9374</v>
      </c>
      <c r="Q14575" s="19">
        <v>42786</v>
      </c>
      <c r="R14575" s="20" t="s">
        <v>15</v>
      </c>
      <c r="S14575" s="23">
        <v>42824</v>
      </c>
    </row>
    <row r="14576" spans="1:19" ht="90" x14ac:dyDescent="0.25">
      <c r="A14576">
        <v>79</v>
      </c>
      <c r="B14576" t="str">
        <f>IF(A14576="","",VLOOKUP(A14576,LOVs!$A$3:$B$62,2))</f>
        <v>Cowichan Valley</v>
      </c>
      <c r="C14576" t="str">
        <f>Table1[[#This Row],[School Name]]</f>
        <v>Cowichan Secondary</v>
      </c>
      <c r="D14576" t="s">
        <v>9426</v>
      </c>
      <c r="E14576">
        <v>1949</v>
      </c>
      <c r="F14576" t="s">
        <v>15</v>
      </c>
      <c r="H14576" s="19">
        <v>42783</v>
      </c>
      <c r="I14576" s="20">
        <v>1</v>
      </c>
      <c r="J14576" t="s">
        <v>73</v>
      </c>
      <c r="K14576" s="1" t="s">
        <v>9430</v>
      </c>
      <c r="L14576">
        <v>0</v>
      </c>
      <c r="M14576" s="20" t="s">
        <v>18</v>
      </c>
      <c r="P14576" s="1" t="s">
        <v>9375</v>
      </c>
      <c r="Q14576" s="19">
        <v>42786</v>
      </c>
      <c r="R14576" s="20" t="s">
        <v>15</v>
      </c>
      <c r="S14576" s="23">
        <v>42824</v>
      </c>
    </row>
    <row r="14577" spans="1:19" ht="75" x14ac:dyDescent="0.25">
      <c r="A14577">
        <v>79</v>
      </c>
      <c r="B14577" t="str">
        <f>IF(A14577="","",VLOOKUP(A14577,LOVs!$A$3:$B$62,2))</f>
        <v>Cowichan Valley</v>
      </c>
      <c r="C14577" t="str">
        <f>Table1[[#This Row],[School Name]]</f>
        <v>Cowichan Secondary</v>
      </c>
      <c r="D14577" t="s">
        <v>9426</v>
      </c>
      <c r="E14577">
        <v>1949</v>
      </c>
      <c r="F14577" t="s">
        <v>15</v>
      </c>
      <c r="H14577" s="19">
        <v>42783</v>
      </c>
      <c r="I14577" s="20">
        <v>1</v>
      </c>
      <c r="J14577" t="s">
        <v>73</v>
      </c>
      <c r="K14577" s="1" t="s">
        <v>9431</v>
      </c>
      <c r="L14577">
        <v>7.0000000000000001E-3</v>
      </c>
      <c r="M14577" s="20" t="s">
        <v>18</v>
      </c>
      <c r="P14577" s="1" t="s">
        <v>9425</v>
      </c>
      <c r="Q14577" s="19">
        <v>42786</v>
      </c>
      <c r="R14577" s="20" t="s">
        <v>15</v>
      </c>
      <c r="S14577" s="23">
        <v>42824</v>
      </c>
    </row>
    <row r="14578" spans="1:19" ht="75" x14ac:dyDescent="0.25">
      <c r="A14578">
        <v>79</v>
      </c>
      <c r="B14578" t="str">
        <f>IF(A14578="","",VLOOKUP(A14578,LOVs!$A$3:$B$62,2))</f>
        <v>Cowichan Valley</v>
      </c>
      <c r="C14578" t="str">
        <f>Table1[[#This Row],[School Name]]</f>
        <v>Cowichan Secondary</v>
      </c>
      <c r="D14578" t="s">
        <v>9426</v>
      </c>
      <c r="E14578">
        <v>1949</v>
      </c>
      <c r="F14578" t="s">
        <v>15</v>
      </c>
      <c r="H14578" s="19">
        <v>42783</v>
      </c>
      <c r="I14578" s="20">
        <v>1</v>
      </c>
      <c r="J14578" t="s">
        <v>73</v>
      </c>
      <c r="K14578" s="1" t="s">
        <v>9431</v>
      </c>
      <c r="L14578">
        <v>4.0000000000000001E-3</v>
      </c>
      <c r="M14578" s="20" t="s">
        <v>18</v>
      </c>
      <c r="P14578" s="1" t="s">
        <v>9374</v>
      </c>
      <c r="Q14578" s="19">
        <v>42786</v>
      </c>
      <c r="R14578" s="20" t="s">
        <v>15</v>
      </c>
      <c r="S14578" s="23">
        <v>42824</v>
      </c>
    </row>
    <row r="14579" spans="1:19" ht="90" x14ac:dyDescent="0.25">
      <c r="A14579">
        <v>79</v>
      </c>
      <c r="B14579" t="str">
        <f>IF(A14579="","",VLOOKUP(A14579,LOVs!$A$3:$B$62,2))</f>
        <v>Cowichan Valley</v>
      </c>
      <c r="C14579" t="str">
        <f>Table1[[#This Row],[School Name]]</f>
        <v>Cowichan Secondary</v>
      </c>
      <c r="D14579" t="s">
        <v>9426</v>
      </c>
      <c r="E14579">
        <v>1949</v>
      </c>
      <c r="F14579" t="s">
        <v>15</v>
      </c>
      <c r="H14579" s="19">
        <v>42783</v>
      </c>
      <c r="I14579" s="20">
        <v>1</v>
      </c>
      <c r="J14579" t="s">
        <v>73</v>
      </c>
      <c r="K14579" s="1" t="s">
        <v>9431</v>
      </c>
      <c r="L14579">
        <v>4.0000000000000001E-3</v>
      </c>
      <c r="M14579" s="20" t="s">
        <v>18</v>
      </c>
      <c r="P14579" s="1" t="s">
        <v>9375</v>
      </c>
      <c r="Q14579" s="19">
        <v>42786</v>
      </c>
      <c r="R14579" s="20" t="s">
        <v>15</v>
      </c>
      <c r="S14579" s="23">
        <v>42824</v>
      </c>
    </row>
    <row r="14580" spans="1:19" ht="75" x14ac:dyDescent="0.25">
      <c r="A14580">
        <v>79</v>
      </c>
      <c r="B14580" t="str">
        <f>IF(A14580="","",VLOOKUP(A14580,LOVs!$A$3:$B$62,2))</f>
        <v>Cowichan Valley</v>
      </c>
      <c r="C14580" t="str">
        <f>Table1[[#This Row],[School Name]]</f>
        <v>Cowichan Secondary</v>
      </c>
      <c r="D14580" t="s">
        <v>9426</v>
      </c>
      <c r="E14580">
        <v>1949</v>
      </c>
      <c r="F14580" t="s">
        <v>15</v>
      </c>
      <c r="H14580" s="19">
        <v>42783</v>
      </c>
      <c r="I14580" s="20">
        <v>1</v>
      </c>
      <c r="J14580" t="s">
        <v>73</v>
      </c>
      <c r="K14580" s="1" t="s">
        <v>9432</v>
      </c>
      <c r="L14580">
        <v>7.0000000000000001E-3</v>
      </c>
      <c r="M14580" s="20" t="s">
        <v>18</v>
      </c>
      <c r="P14580" s="1" t="s">
        <v>9425</v>
      </c>
      <c r="Q14580" s="19">
        <v>42786</v>
      </c>
      <c r="R14580" s="20" t="s">
        <v>15</v>
      </c>
      <c r="S14580" s="23">
        <v>42824</v>
      </c>
    </row>
    <row r="14581" spans="1:19" ht="75" x14ac:dyDescent="0.25">
      <c r="A14581">
        <v>79</v>
      </c>
      <c r="B14581" t="str">
        <f>IF(A14581="","",VLOOKUP(A14581,LOVs!$A$3:$B$62,2))</f>
        <v>Cowichan Valley</v>
      </c>
      <c r="C14581" t="str">
        <f>Table1[[#This Row],[School Name]]</f>
        <v>Cowichan Secondary</v>
      </c>
      <c r="D14581" t="s">
        <v>9426</v>
      </c>
      <c r="E14581">
        <v>1949</v>
      </c>
      <c r="F14581" t="s">
        <v>15</v>
      </c>
      <c r="H14581" s="19">
        <v>42783</v>
      </c>
      <c r="I14581" s="20">
        <v>1</v>
      </c>
      <c r="J14581" t="s">
        <v>73</v>
      </c>
      <c r="K14581" s="1" t="s">
        <v>9432</v>
      </c>
      <c r="L14581">
        <v>3.0000000000000001E-3</v>
      </c>
      <c r="M14581" s="20" t="s">
        <v>18</v>
      </c>
      <c r="P14581" s="1" t="s">
        <v>9374</v>
      </c>
      <c r="Q14581" s="19">
        <v>42786</v>
      </c>
      <c r="R14581" s="20" t="s">
        <v>15</v>
      </c>
      <c r="S14581" s="23">
        <v>42824</v>
      </c>
    </row>
    <row r="14582" spans="1:19" ht="90" x14ac:dyDescent="0.25">
      <c r="A14582">
        <v>79</v>
      </c>
      <c r="B14582" t="str">
        <f>IF(A14582="","",VLOOKUP(A14582,LOVs!$A$3:$B$62,2))</f>
        <v>Cowichan Valley</v>
      </c>
      <c r="C14582" t="str">
        <f>Table1[[#This Row],[School Name]]</f>
        <v>Cowichan Secondary</v>
      </c>
      <c r="D14582" t="s">
        <v>9426</v>
      </c>
      <c r="E14582">
        <v>1949</v>
      </c>
      <c r="F14582" t="s">
        <v>15</v>
      </c>
      <c r="H14582" s="19">
        <v>42783</v>
      </c>
      <c r="I14582" s="20">
        <v>1</v>
      </c>
      <c r="J14582" t="s">
        <v>73</v>
      </c>
      <c r="K14582" s="1" t="s">
        <v>9432</v>
      </c>
      <c r="L14582">
        <v>1E-3</v>
      </c>
      <c r="M14582" s="20" t="s">
        <v>18</v>
      </c>
      <c r="P14582" s="1" t="s">
        <v>9375</v>
      </c>
      <c r="Q14582" s="19">
        <v>42786</v>
      </c>
      <c r="R14582" s="20" t="s">
        <v>15</v>
      </c>
      <c r="S14582" s="23">
        <v>42824</v>
      </c>
    </row>
    <row r="14583" spans="1:19" ht="75" x14ac:dyDescent="0.25">
      <c r="A14583">
        <v>79</v>
      </c>
      <c r="B14583" t="str">
        <f>IF(A14583="","",VLOOKUP(A14583,LOVs!$A$3:$B$62,2))</f>
        <v>Cowichan Valley</v>
      </c>
      <c r="C14583" t="str">
        <f>Table1[[#This Row],[School Name]]</f>
        <v>Cowichan Secondary</v>
      </c>
      <c r="D14583" t="s">
        <v>9426</v>
      </c>
      <c r="E14583">
        <v>1949</v>
      </c>
      <c r="F14583" t="s">
        <v>15</v>
      </c>
      <c r="H14583" s="19">
        <v>42783</v>
      </c>
      <c r="I14583" s="20">
        <v>1</v>
      </c>
      <c r="J14583" t="s">
        <v>97</v>
      </c>
      <c r="K14583" s="1" t="s">
        <v>9433</v>
      </c>
      <c r="L14583">
        <v>2E-3</v>
      </c>
      <c r="M14583" s="20" t="s">
        <v>18</v>
      </c>
      <c r="P14583" s="1" t="s">
        <v>9425</v>
      </c>
      <c r="Q14583" s="19">
        <v>42786</v>
      </c>
      <c r="R14583" s="20" t="s">
        <v>15</v>
      </c>
      <c r="S14583" s="23">
        <v>42824</v>
      </c>
    </row>
    <row r="14584" spans="1:19" ht="75" x14ac:dyDescent="0.25">
      <c r="A14584">
        <v>79</v>
      </c>
      <c r="B14584" t="str">
        <f>IF(A14584="","",VLOOKUP(A14584,LOVs!$A$3:$B$62,2))</f>
        <v>Cowichan Valley</v>
      </c>
      <c r="C14584" t="str">
        <f>Table1[[#This Row],[School Name]]</f>
        <v>Cowichan Secondary</v>
      </c>
      <c r="D14584" t="s">
        <v>9426</v>
      </c>
      <c r="E14584">
        <v>1949</v>
      </c>
      <c r="F14584" t="s">
        <v>15</v>
      </c>
      <c r="H14584" s="19">
        <v>42783</v>
      </c>
      <c r="I14584" s="20">
        <v>1</v>
      </c>
      <c r="J14584" t="s">
        <v>97</v>
      </c>
      <c r="K14584" s="1" t="s">
        <v>9433</v>
      </c>
      <c r="L14584">
        <v>2E-3</v>
      </c>
      <c r="M14584" s="20" t="s">
        <v>18</v>
      </c>
      <c r="P14584" s="1" t="s">
        <v>9374</v>
      </c>
      <c r="Q14584" s="19">
        <v>42786</v>
      </c>
      <c r="R14584" s="20" t="s">
        <v>15</v>
      </c>
      <c r="S14584" s="23">
        <v>42824</v>
      </c>
    </row>
    <row r="14585" spans="1:19" ht="90" x14ac:dyDescent="0.25">
      <c r="A14585">
        <v>79</v>
      </c>
      <c r="B14585" t="str">
        <f>IF(A14585="","",VLOOKUP(A14585,LOVs!$A$3:$B$62,2))</f>
        <v>Cowichan Valley</v>
      </c>
      <c r="C14585" t="str">
        <f>Table1[[#This Row],[School Name]]</f>
        <v>Cowichan Secondary</v>
      </c>
      <c r="D14585" t="s">
        <v>9426</v>
      </c>
      <c r="E14585">
        <v>1949</v>
      </c>
      <c r="F14585" t="s">
        <v>15</v>
      </c>
      <c r="H14585" s="19">
        <v>42783</v>
      </c>
      <c r="I14585" s="20">
        <v>1</v>
      </c>
      <c r="J14585" t="s">
        <v>97</v>
      </c>
      <c r="K14585" s="1" t="s">
        <v>9433</v>
      </c>
      <c r="L14585">
        <v>1E-3</v>
      </c>
      <c r="M14585" s="20" t="s">
        <v>18</v>
      </c>
      <c r="P14585" s="1" t="s">
        <v>9375</v>
      </c>
      <c r="Q14585" s="19">
        <v>42786</v>
      </c>
      <c r="R14585" s="20" t="s">
        <v>15</v>
      </c>
      <c r="S14585" s="23">
        <v>42824</v>
      </c>
    </row>
    <row r="14586" spans="1:19" ht="75" x14ac:dyDescent="0.25">
      <c r="A14586">
        <v>79</v>
      </c>
      <c r="B14586" t="str">
        <f>IF(A14586="","",VLOOKUP(A14586,LOVs!$A$3:$B$62,2))</f>
        <v>Cowichan Valley</v>
      </c>
      <c r="C14586" t="str">
        <f>Table1[[#This Row],[School Name]]</f>
        <v>Cowichan Secondary</v>
      </c>
      <c r="D14586" t="s">
        <v>9426</v>
      </c>
      <c r="E14586">
        <v>1949</v>
      </c>
      <c r="F14586" t="s">
        <v>15</v>
      </c>
      <c r="H14586" s="19">
        <v>42783</v>
      </c>
      <c r="I14586" s="20">
        <v>1</v>
      </c>
      <c r="J14586" t="s">
        <v>97</v>
      </c>
      <c r="K14586" s="1" t="s">
        <v>9434</v>
      </c>
      <c r="L14586">
        <v>1E-3</v>
      </c>
      <c r="M14586" s="20" t="s">
        <v>18</v>
      </c>
      <c r="P14586" s="1" t="s">
        <v>9425</v>
      </c>
      <c r="Q14586" s="19">
        <v>42786</v>
      </c>
      <c r="R14586" s="20" t="s">
        <v>15</v>
      </c>
      <c r="S14586" s="23">
        <v>42824</v>
      </c>
    </row>
    <row r="14587" spans="1:19" ht="75" x14ac:dyDescent="0.25">
      <c r="A14587">
        <v>79</v>
      </c>
      <c r="B14587" t="str">
        <f>IF(A14587="","",VLOOKUP(A14587,LOVs!$A$3:$B$62,2))</f>
        <v>Cowichan Valley</v>
      </c>
      <c r="C14587" t="str">
        <f>Table1[[#This Row],[School Name]]</f>
        <v>Cowichan Secondary</v>
      </c>
      <c r="D14587" t="s">
        <v>9426</v>
      </c>
      <c r="E14587">
        <v>1949</v>
      </c>
      <c r="F14587" t="s">
        <v>15</v>
      </c>
      <c r="H14587" s="19">
        <v>42783</v>
      </c>
      <c r="I14587" s="20">
        <v>1</v>
      </c>
      <c r="J14587" t="s">
        <v>97</v>
      </c>
      <c r="K14587" s="1" t="s">
        <v>9434</v>
      </c>
      <c r="L14587">
        <v>1E-3</v>
      </c>
      <c r="M14587" s="20" t="s">
        <v>18</v>
      </c>
      <c r="P14587" s="1" t="s">
        <v>9374</v>
      </c>
      <c r="Q14587" s="19">
        <v>42786</v>
      </c>
      <c r="R14587" s="20" t="s">
        <v>15</v>
      </c>
      <c r="S14587" s="23">
        <v>42824</v>
      </c>
    </row>
    <row r="14588" spans="1:19" ht="90" x14ac:dyDescent="0.25">
      <c r="A14588">
        <v>79</v>
      </c>
      <c r="B14588" t="str">
        <f>IF(A14588="","",VLOOKUP(A14588,LOVs!$A$3:$B$62,2))</f>
        <v>Cowichan Valley</v>
      </c>
      <c r="C14588" t="str">
        <f>Table1[[#This Row],[School Name]]</f>
        <v>Cowichan Secondary</v>
      </c>
      <c r="D14588" t="s">
        <v>9426</v>
      </c>
      <c r="E14588">
        <v>1949</v>
      </c>
      <c r="F14588" t="s">
        <v>15</v>
      </c>
      <c r="H14588" s="19">
        <v>42783</v>
      </c>
      <c r="I14588" s="20">
        <v>1</v>
      </c>
      <c r="J14588" t="s">
        <v>97</v>
      </c>
      <c r="K14588" s="1" t="s">
        <v>9434</v>
      </c>
      <c r="L14588">
        <v>1E-3</v>
      </c>
      <c r="M14588" s="20" t="s">
        <v>18</v>
      </c>
      <c r="P14588" s="1" t="s">
        <v>9375</v>
      </c>
      <c r="Q14588" s="19">
        <v>42786</v>
      </c>
      <c r="R14588" s="20" t="s">
        <v>15</v>
      </c>
      <c r="S14588" s="23">
        <v>42824</v>
      </c>
    </row>
    <row r="14589" spans="1:19" ht="75" x14ac:dyDescent="0.25">
      <c r="A14589">
        <v>79</v>
      </c>
      <c r="B14589" t="str">
        <f>IF(A14589="","",VLOOKUP(A14589,LOVs!$A$3:$B$62,2))</f>
        <v>Cowichan Valley</v>
      </c>
      <c r="C14589" t="str">
        <f>Table1[[#This Row],[School Name]]</f>
        <v>Cowichan Secondary</v>
      </c>
      <c r="D14589" t="s">
        <v>9426</v>
      </c>
      <c r="E14589">
        <v>1949</v>
      </c>
      <c r="F14589" t="s">
        <v>15</v>
      </c>
      <c r="H14589" s="19">
        <v>42783</v>
      </c>
      <c r="I14589" s="20">
        <v>1</v>
      </c>
      <c r="J14589" t="s">
        <v>73</v>
      </c>
      <c r="K14589" s="1" t="s">
        <v>9435</v>
      </c>
      <c r="L14589">
        <v>1.2999999999999999E-2</v>
      </c>
      <c r="M14589" s="20" t="s">
        <v>15</v>
      </c>
      <c r="N14589" s="1" t="s">
        <v>9371</v>
      </c>
      <c r="O14589" s="1" t="s">
        <v>9372</v>
      </c>
      <c r="P14589" s="1" t="s">
        <v>9425</v>
      </c>
      <c r="Q14589" s="19">
        <v>42786</v>
      </c>
      <c r="R14589" s="20" t="s">
        <v>15</v>
      </c>
      <c r="S14589" s="23">
        <v>42824</v>
      </c>
    </row>
    <row r="14590" spans="1:19" ht="75" x14ac:dyDescent="0.25">
      <c r="A14590">
        <v>79</v>
      </c>
      <c r="B14590" t="str">
        <f>IF(A14590="","",VLOOKUP(A14590,LOVs!$A$3:$B$62,2))</f>
        <v>Cowichan Valley</v>
      </c>
      <c r="C14590" t="str">
        <f>Table1[[#This Row],[School Name]]</f>
        <v>Cowichan Secondary</v>
      </c>
      <c r="D14590" t="s">
        <v>9426</v>
      </c>
      <c r="E14590">
        <v>1949</v>
      </c>
      <c r="F14590" t="s">
        <v>15</v>
      </c>
      <c r="H14590" s="19">
        <v>42783</v>
      </c>
      <c r="I14590" s="20">
        <v>1</v>
      </c>
      <c r="J14590" t="s">
        <v>73</v>
      </c>
      <c r="K14590" s="1" t="s">
        <v>9435</v>
      </c>
      <c r="L14590">
        <v>1E-3</v>
      </c>
      <c r="M14590" s="20" t="s">
        <v>18</v>
      </c>
      <c r="P14590" s="1" t="s">
        <v>9374</v>
      </c>
      <c r="Q14590" s="19">
        <v>42786</v>
      </c>
      <c r="R14590" s="20" t="s">
        <v>15</v>
      </c>
      <c r="S14590" s="23">
        <v>42824</v>
      </c>
    </row>
    <row r="14591" spans="1:19" ht="90" x14ac:dyDescent="0.25">
      <c r="A14591">
        <v>79</v>
      </c>
      <c r="B14591" t="str">
        <f>IF(A14591="","",VLOOKUP(A14591,LOVs!$A$3:$B$62,2))</f>
        <v>Cowichan Valley</v>
      </c>
      <c r="C14591" t="str">
        <f>Table1[[#This Row],[School Name]]</f>
        <v>Cowichan Secondary</v>
      </c>
      <c r="D14591" t="s">
        <v>9426</v>
      </c>
      <c r="E14591">
        <v>1949</v>
      </c>
      <c r="F14591" t="s">
        <v>15</v>
      </c>
      <c r="H14591" s="19">
        <v>42783</v>
      </c>
      <c r="I14591" s="20">
        <v>1</v>
      </c>
      <c r="J14591" t="s">
        <v>73</v>
      </c>
      <c r="K14591" s="1" t="s">
        <v>9435</v>
      </c>
      <c r="L14591">
        <v>1E-3</v>
      </c>
      <c r="M14591" s="20" t="s">
        <v>18</v>
      </c>
      <c r="P14591" s="1" t="s">
        <v>9375</v>
      </c>
      <c r="Q14591" s="19">
        <v>42786</v>
      </c>
      <c r="R14591" s="20" t="s">
        <v>15</v>
      </c>
      <c r="S14591" s="23">
        <v>42824</v>
      </c>
    </row>
    <row r="14592" spans="1:19" ht="90" x14ac:dyDescent="0.25">
      <c r="A14592">
        <v>79</v>
      </c>
      <c r="B14592" t="str">
        <f>IF(A14592="","",VLOOKUP(A14592,LOVs!$A$3:$B$62,2))</f>
        <v>Cowichan Valley</v>
      </c>
      <c r="C14592" t="str">
        <f>Table1[[#This Row],[School Name]]</f>
        <v>Chemainus Secondary</v>
      </c>
      <c r="D14592" t="s">
        <v>9436</v>
      </c>
      <c r="E14592">
        <v>1951</v>
      </c>
      <c r="F14592" t="s">
        <v>15</v>
      </c>
      <c r="H14592" s="19">
        <v>42783</v>
      </c>
      <c r="I14592" s="20">
        <v>1</v>
      </c>
      <c r="J14592" t="s">
        <v>54</v>
      </c>
      <c r="K14592" s="1" t="s">
        <v>9437</v>
      </c>
      <c r="L14592">
        <v>1.4999999999999999E-2</v>
      </c>
      <c r="M14592" s="20" t="s">
        <v>15</v>
      </c>
      <c r="N14592" s="1" t="s">
        <v>9401</v>
      </c>
      <c r="O14592" s="1" t="s">
        <v>9377</v>
      </c>
      <c r="P14592" s="1" t="s">
        <v>9425</v>
      </c>
      <c r="Q14592" s="19">
        <v>42786</v>
      </c>
      <c r="R14592" s="20" t="s">
        <v>15</v>
      </c>
      <c r="S14592" s="23">
        <v>42824</v>
      </c>
    </row>
    <row r="14593" spans="1:19" ht="75" x14ac:dyDescent="0.25">
      <c r="A14593">
        <v>79</v>
      </c>
      <c r="B14593" t="str">
        <f>IF(A14593="","",VLOOKUP(A14593,LOVs!$A$3:$B$62,2))</f>
        <v>Cowichan Valley</v>
      </c>
      <c r="C14593" t="str">
        <f>Table1[[#This Row],[School Name]]</f>
        <v>Chemainus Secondary</v>
      </c>
      <c r="D14593" t="s">
        <v>9436</v>
      </c>
      <c r="E14593">
        <v>1951</v>
      </c>
      <c r="F14593" t="s">
        <v>15</v>
      </c>
      <c r="H14593" s="19">
        <v>42783</v>
      </c>
      <c r="I14593" s="20">
        <v>1</v>
      </c>
      <c r="J14593" t="s">
        <v>54</v>
      </c>
      <c r="K14593" s="1" t="s">
        <v>9437</v>
      </c>
      <c r="L14593">
        <v>3.0000000000000001E-3</v>
      </c>
      <c r="M14593" s="20" t="s">
        <v>18</v>
      </c>
      <c r="P14593" s="1" t="s">
        <v>9374</v>
      </c>
      <c r="Q14593" s="19">
        <v>42786</v>
      </c>
      <c r="R14593" s="20" t="s">
        <v>15</v>
      </c>
      <c r="S14593" s="23">
        <v>42824</v>
      </c>
    </row>
    <row r="14594" spans="1:19" ht="90" x14ac:dyDescent="0.25">
      <c r="A14594">
        <v>79</v>
      </c>
      <c r="B14594" t="str">
        <f>IF(A14594="","",VLOOKUP(A14594,LOVs!$A$3:$B$62,2))</f>
        <v>Cowichan Valley</v>
      </c>
      <c r="C14594" t="str">
        <f>Table1[[#This Row],[School Name]]</f>
        <v>Chemainus Secondary</v>
      </c>
      <c r="D14594" t="s">
        <v>9436</v>
      </c>
      <c r="E14594">
        <v>1951</v>
      </c>
      <c r="F14594" t="s">
        <v>15</v>
      </c>
      <c r="H14594" s="19">
        <v>42783</v>
      </c>
      <c r="I14594" s="20">
        <v>1</v>
      </c>
      <c r="J14594" t="s">
        <v>54</v>
      </c>
      <c r="K14594" s="1" t="s">
        <v>9437</v>
      </c>
      <c r="L14594">
        <v>3.0000000000000001E-3</v>
      </c>
      <c r="M14594" s="20" t="s">
        <v>18</v>
      </c>
      <c r="P14594" s="1" t="s">
        <v>9375</v>
      </c>
      <c r="Q14594" s="19">
        <v>42786</v>
      </c>
      <c r="R14594" s="20" t="s">
        <v>15</v>
      </c>
      <c r="S14594" s="23">
        <v>42824</v>
      </c>
    </row>
    <row r="14595" spans="1:19" ht="75" x14ac:dyDescent="0.25">
      <c r="A14595">
        <v>79</v>
      </c>
      <c r="B14595" t="str">
        <f>IF(A14595="","",VLOOKUP(A14595,LOVs!$A$3:$B$62,2))</f>
        <v>Cowichan Valley</v>
      </c>
      <c r="C14595" t="str">
        <f>Table1[[#This Row],[School Name]]</f>
        <v>Chemainus Secondary</v>
      </c>
      <c r="D14595" t="s">
        <v>9436</v>
      </c>
      <c r="E14595">
        <v>1951</v>
      </c>
      <c r="F14595" t="s">
        <v>15</v>
      </c>
      <c r="H14595" s="19">
        <v>42783</v>
      </c>
      <c r="I14595" s="20">
        <v>1</v>
      </c>
      <c r="J14595" t="s">
        <v>73</v>
      </c>
      <c r="K14595" s="1" t="s">
        <v>9438</v>
      </c>
      <c r="L14595">
        <v>8.0000000000000002E-3</v>
      </c>
      <c r="M14595" s="20" t="s">
        <v>18</v>
      </c>
      <c r="P14595" s="1" t="s">
        <v>9425</v>
      </c>
      <c r="Q14595" s="19">
        <v>42786</v>
      </c>
      <c r="R14595" s="20" t="s">
        <v>15</v>
      </c>
      <c r="S14595" s="23">
        <v>42824</v>
      </c>
    </row>
    <row r="14596" spans="1:19" ht="75" x14ac:dyDescent="0.25">
      <c r="A14596">
        <v>79</v>
      </c>
      <c r="B14596" t="str">
        <f>IF(A14596="","",VLOOKUP(A14596,LOVs!$A$3:$B$62,2))</f>
        <v>Cowichan Valley</v>
      </c>
      <c r="C14596" t="str">
        <f>Table1[[#This Row],[School Name]]</f>
        <v>Chemainus Secondary</v>
      </c>
      <c r="D14596" t="s">
        <v>9436</v>
      </c>
      <c r="E14596">
        <v>1951</v>
      </c>
      <c r="F14596" t="s">
        <v>15</v>
      </c>
      <c r="H14596" s="19">
        <v>42783</v>
      </c>
      <c r="I14596" s="20">
        <v>1</v>
      </c>
      <c r="J14596" t="s">
        <v>73</v>
      </c>
      <c r="K14596" s="1" t="s">
        <v>9438</v>
      </c>
      <c r="L14596">
        <v>3.0000000000000001E-3</v>
      </c>
      <c r="M14596" s="20" t="s">
        <v>18</v>
      </c>
      <c r="P14596" s="1" t="s">
        <v>9374</v>
      </c>
      <c r="Q14596" s="19">
        <v>42786</v>
      </c>
      <c r="R14596" s="20" t="s">
        <v>15</v>
      </c>
      <c r="S14596" s="23">
        <v>42824</v>
      </c>
    </row>
    <row r="14597" spans="1:19" ht="90" x14ac:dyDescent="0.25">
      <c r="A14597">
        <v>79</v>
      </c>
      <c r="B14597" t="str">
        <f>IF(A14597="","",VLOOKUP(A14597,LOVs!$A$3:$B$62,2))</f>
        <v>Cowichan Valley</v>
      </c>
      <c r="C14597" t="str">
        <f>Table1[[#This Row],[School Name]]</f>
        <v>Chemainus Secondary</v>
      </c>
      <c r="D14597" t="s">
        <v>9436</v>
      </c>
      <c r="E14597">
        <v>1951</v>
      </c>
      <c r="F14597" t="s">
        <v>15</v>
      </c>
      <c r="H14597" s="19">
        <v>42783</v>
      </c>
      <c r="I14597" s="20">
        <v>1</v>
      </c>
      <c r="J14597" t="s">
        <v>73</v>
      </c>
      <c r="K14597" s="1" t="s">
        <v>9438</v>
      </c>
      <c r="L14597">
        <v>3.0000000000000001E-3</v>
      </c>
      <c r="M14597" s="20" t="s">
        <v>18</v>
      </c>
      <c r="P14597" s="1" t="s">
        <v>9375</v>
      </c>
      <c r="Q14597" s="19">
        <v>42786</v>
      </c>
      <c r="R14597" s="20" t="s">
        <v>15</v>
      </c>
      <c r="S14597" s="23">
        <v>42824</v>
      </c>
    </row>
    <row r="14598" spans="1:19" ht="75" x14ac:dyDescent="0.25">
      <c r="A14598">
        <v>79</v>
      </c>
      <c r="B14598" t="str">
        <f>IF(A14598="","",VLOOKUP(A14598,LOVs!$A$3:$B$62,2))</f>
        <v>Cowichan Valley</v>
      </c>
      <c r="C14598" t="str">
        <f>Table1[[#This Row],[School Name]]</f>
        <v>Chemainus Secondary</v>
      </c>
      <c r="D14598" t="s">
        <v>9436</v>
      </c>
      <c r="E14598">
        <v>1951</v>
      </c>
      <c r="F14598" t="s">
        <v>15</v>
      </c>
      <c r="H14598" s="19">
        <v>42783</v>
      </c>
      <c r="I14598" s="20">
        <v>1</v>
      </c>
      <c r="J14598" t="s">
        <v>986</v>
      </c>
      <c r="K14598" s="1" t="s">
        <v>9370</v>
      </c>
      <c r="L14598">
        <v>0</v>
      </c>
      <c r="M14598" s="20" t="s">
        <v>18</v>
      </c>
      <c r="P14598" s="1" t="s">
        <v>9425</v>
      </c>
      <c r="Q14598" s="19">
        <v>42786</v>
      </c>
      <c r="R14598" s="20" t="s">
        <v>15</v>
      </c>
      <c r="S14598" s="23">
        <v>42824</v>
      </c>
    </row>
    <row r="14599" spans="1:19" ht="75" x14ac:dyDescent="0.25">
      <c r="A14599">
        <v>79</v>
      </c>
      <c r="B14599" t="str">
        <f>IF(A14599="","",VLOOKUP(A14599,LOVs!$A$3:$B$62,2))</f>
        <v>Cowichan Valley</v>
      </c>
      <c r="C14599" t="str">
        <f>Table1[[#This Row],[School Name]]</f>
        <v>Chemainus Secondary</v>
      </c>
      <c r="D14599" t="s">
        <v>9436</v>
      </c>
      <c r="E14599">
        <v>1951</v>
      </c>
      <c r="F14599" t="s">
        <v>15</v>
      </c>
      <c r="H14599" s="19">
        <v>42783</v>
      </c>
      <c r="I14599" s="20">
        <v>1</v>
      </c>
      <c r="J14599" t="s">
        <v>986</v>
      </c>
      <c r="K14599" s="1" t="s">
        <v>9370</v>
      </c>
      <c r="L14599">
        <v>0</v>
      </c>
      <c r="M14599" s="20" t="s">
        <v>18</v>
      </c>
      <c r="P14599" s="1" t="s">
        <v>9374</v>
      </c>
      <c r="Q14599" s="19">
        <v>42786</v>
      </c>
      <c r="R14599" s="20" t="s">
        <v>15</v>
      </c>
      <c r="S14599" s="23">
        <v>42824</v>
      </c>
    </row>
    <row r="14600" spans="1:19" ht="90" x14ac:dyDescent="0.25">
      <c r="A14600">
        <v>79</v>
      </c>
      <c r="B14600" t="str">
        <f>IF(A14600="","",VLOOKUP(A14600,LOVs!$A$3:$B$62,2))</f>
        <v>Cowichan Valley</v>
      </c>
      <c r="C14600" t="str">
        <f>Table1[[#This Row],[School Name]]</f>
        <v>Chemainus Secondary</v>
      </c>
      <c r="D14600" t="s">
        <v>9436</v>
      </c>
      <c r="E14600">
        <v>1951</v>
      </c>
      <c r="F14600" t="s">
        <v>15</v>
      </c>
      <c r="H14600" s="19">
        <v>42783</v>
      </c>
      <c r="I14600" s="20">
        <v>1</v>
      </c>
      <c r="J14600" t="s">
        <v>986</v>
      </c>
      <c r="K14600" s="1" t="s">
        <v>9370</v>
      </c>
      <c r="L14600">
        <v>0</v>
      </c>
      <c r="M14600" s="20" t="s">
        <v>18</v>
      </c>
      <c r="P14600" s="1" t="s">
        <v>9375</v>
      </c>
      <c r="Q14600" s="19">
        <v>42786</v>
      </c>
      <c r="R14600" s="20" t="s">
        <v>15</v>
      </c>
      <c r="S14600" s="23">
        <v>42824</v>
      </c>
    </row>
    <row r="14601" spans="1:19" ht="75" x14ac:dyDescent="0.25">
      <c r="A14601">
        <v>79</v>
      </c>
      <c r="B14601" t="str">
        <f>IF(A14601="","",VLOOKUP(A14601,LOVs!$A$3:$B$62,2))</f>
        <v>Cowichan Valley</v>
      </c>
      <c r="C14601" t="str">
        <f>Table1[[#This Row],[School Name]]</f>
        <v>Chemainus Secondary</v>
      </c>
      <c r="D14601" t="s">
        <v>9436</v>
      </c>
      <c r="E14601">
        <v>1951</v>
      </c>
      <c r="F14601" t="s">
        <v>15</v>
      </c>
      <c r="H14601" s="19">
        <v>42783</v>
      </c>
      <c r="I14601" s="20">
        <v>1</v>
      </c>
      <c r="J14601" t="s">
        <v>54</v>
      </c>
      <c r="K14601" s="1" t="s">
        <v>9439</v>
      </c>
      <c r="L14601">
        <v>0.02</v>
      </c>
      <c r="M14601" s="20" t="s">
        <v>15</v>
      </c>
      <c r="N14601" s="1" t="s">
        <v>9371</v>
      </c>
      <c r="O14601" s="1" t="s">
        <v>9372</v>
      </c>
      <c r="P14601" s="1" t="s">
        <v>9425</v>
      </c>
      <c r="Q14601" s="19">
        <v>42786</v>
      </c>
      <c r="R14601" s="20" t="s">
        <v>15</v>
      </c>
      <c r="S14601" s="23">
        <v>42824</v>
      </c>
    </row>
    <row r="14602" spans="1:19" ht="75" x14ac:dyDescent="0.25">
      <c r="A14602">
        <v>79</v>
      </c>
      <c r="B14602" t="str">
        <f>IF(A14602="","",VLOOKUP(A14602,LOVs!$A$3:$B$62,2))</f>
        <v>Cowichan Valley</v>
      </c>
      <c r="C14602" t="str">
        <f>Table1[[#This Row],[School Name]]</f>
        <v>Chemainus Secondary</v>
      </c>
      <c r="D14602" t="s">
        <v>9436</v>
      </c>
      <c r="E14602">
        <v>1951</v>
      </c>
      <c r="F14602" t="s">
        <v>15</v>
      </c>
      <c r="H14602" s="19">
        <v>42783</v>
      </c>
      <c r="I14602" s="20">
        <v>1</v>
      </c>
      <c r="J14602" t="s">
        <v>54</v>
      </c>
      <c r="K14602" s="1" t="s">
        <v>9439</v>
      </c>
      <c r="L14602">
        <v>3.0000000000000001E-3</v>
      </c>
      <c r="M14602" s="20" t="s">
        <v>18</v>
      </c>
      <c r="P14602" s="1" t="s">
        <v>9374</v>
      </c>
      <c r="Q14602" s="19">
        <v>42786</v>
      </c>
      <c r="R14602" s="20" t="s">
        <v>15</v>
      </c>
      <c r="S14602" s="23">
        <v>42824</v>
      </c>
    </row>
    <row r="14603" spans="1:19" ht="90" x14ac:dyDescent="0.25">
      <c r="A14603">
        <v>79</v>
      </c>
      <c r="B14603" t="str">
        <f>IF(A14603="","",VLOOKUP(A14603,LOVs!$A$3:$B$62,2))</f>
        <v>Cowichan Valley</v>
      </c>
      <c r="C14603" t="str">
        <f>Table1[[#This Row],[School Name]]</f>
        <v>Chemainus Secondary</v>
      </c>
      <c r="D14603" t="s">
        <v>9436</v>
      </c>
      <c r="E14603">
        <v>1951</v>
      </c>
      <c r="F14603" t="s">
        <v>15</v>
      </c>
      <c r="H14603" s="19">
        <v>42783</v>
      </c>
      <c r="I14603" s="20">
        <v>1</v>
      </c>
      <c r="J14603" t="s">
        <v>54</v>
      </c>
      <c r="K14603" s="1" t="s">
        <v>9439</v>
      </c>
      <c r="L14603">
        <v>3.0000000000000001E-3</v>
      </c>
      <c r="M14603" s="20" t="s">
        <v>18</v>
      </c>
      <c r="P14603" s="1" t="s">
        <v>9375</v>
      </c>
      <c r="Q14603" s="19">
        <v>42786</v>
      </c>
      <c r="R14603" s="20" t="s">
        <v>15</v>
      </c>
      <c r="S14603" s="23">
        <v>42824</v>
      </c>
    </row>
    <row r="14604" spans="1:19" ht="75" x14ac:dyDescent="0.25">
      <c r="A14604">
        <v>79</v>
      </c>
      <c r="B14604" t="str">
        <f>IF(A14604="","",VLOOKUP(A14604,LOVs!$A$3:$B$62,2))</f>
        <v>Cowichan Valley</v>
      </c>
      <c r="C14604" t="str">
        <f>Table1[[#This Row],[School Name]]</f>
        <v>Chemainus Secondary</v>
      </c>
      <c r="D14604" t="s">
        <v>9436</v>
      </c>
      <c r="E14604">
        <v>1951</v>
      </c>
      <c r="F14604" t="s">
        <v>15</v>
      </c>
      <c r="H14604" s="19">
        <v>42783</v>
      </c>
      <c r="I14604" s="20">
        <v>1</v>
      </c>
      <c r="J14604" t="s">
        <v>97</v>
      </c>
      <c r="K14604" s="1" t="s">
        <v>9433</v>
      </c>
      <c r="L14604">
        <v>0</v>
      </c>
      <c r="M14604" s="20" t="s">
        <v>18</v>
      </c>
      <c r="P14604" s="1" t="s">
        <v>9425</v>
      </c>
      <c r="Q14604" s="19">
        <v>42786</v>
      </c>
      <c r="R14604" s="20" t="s">
        <v>15</v>
      </c>
      <c r="S14604" s="23">
        <v>42824</v>
      </c>
    </row>
    <row r="14605" spans="1:19" ht="75" x14ac:dyDescent="0.25">
      <c r="A14605">
        <v>79</v>
      </c>
      <c r="B14605" t="str">
        <f>IF(A14605="","",VLOOKUP(A14605,LOVs!$A$3:$B$62,2))</f>
        <v>Cowichan Valley</v>
      </c>
      <c r="C14605" t="str">
        <f>Table1[[#This Row],[School Name]]</f>
        <v>Chemainus Secondary</v>
      </c>
      <c r="D14605" t="s">
        <v>9436</v>
      </c>
      <c r="E14605">
        <v>1951</v>
      </c>
      <c r="F14605" t="s">
        <v>15</v>
      </c>
      <c r="H14605" s="19">
        <v>42783</v>
      </c>
      <c r="I14605" s="20">
        <v>1</v>
      </c>
      <c r="J14605" t="s">
        <v>97</v>
      </c>
      <c r="K14605" s="1" t="s">
        <v>9433</v>
      </c>
      <c r="L14605">
        <v>0</v>
      </c>
      <c r="M14605" s="20" t="s">
        <v>18</v>
      </c>
      <c r="P14605" s="1" t="s">
        <v>9374</v>
      </c>
      <c r="Q14605" s="19">
        <v>42786</v>
      </c>
      <c r="R14605" s="20" t="s">
        <v>15</v>
      </c>
      <c r="S14605" s="23">
        <v>42824</v>
      </c>
    </row>
    <row r="14606" spans="1:19" ht="90" x14ac:dyDescent="0.25">
      <c r="A14606">
        <v>79</v>
      </c>
      <c r="B14606" t="str">
        <f>IF(A14606="","",VLOOKUP(A14606,LOVs!$A$3:$B$62,2))</f>
        <v>Cowichan Valley</v>
      </c>
      <c r="C14606" t="str">
        <f>Table1[[#This Row],[School Name]]</f>
        <v>Chemainus Secondary</v>
      </c>
      <c r="D14606" t="s">
        <v>9436</v>
      </c>
      <c r="E14606">
        <v>1951</v>
      </c>
      <c r="F14606" t="s">
        <v>15</v>
      </c>
      <c r="H14606" s="19">
        <v>42783</v>
      </c>
      <c r="I14606" s="20">
        <v>1</v>
      </c>
      <c r="J14606" t="s">
        <v>97</v>
      </c>
      <c r="K14606" s="1" t="s">
        <v>9433</v>
      </c>
      <c r="L14606">
        <v>0</v>
      </c>
      <c r="M14606" s="20" t="s">
        <v>18</v>
      </c>
      <c r="P14606" s="1" t="s">
        <v>9375</v>
      </c>
      <c r="Q14606" s="19">
        <v>42786</v>
      </c>
      <c r="R14606" s="20" t="s">
        <v>15</v>
      </c>
      <c r="S14606" s="23">
        <v>42824</v>
      </c>
    </row>
    <row r="14607" spans="1:19" ht="75" x14ac:dyDescent="0.25">
      <c r="A14607">
        <v>79</v>
      </c>
      <c r="B14607" t="str">
        <f>IF(A14607="","",VLOOKUP(A14607,LOVs!$A$3:$B$62,2))</f>
        <v>Cowichan Valley</v>
      </c>
      <c r="C14607" t="str">
        <f>Table1[[#This Row],[School Name]]</f>
        <v>Thetis Island</v>
      </c>
      <c r="D14607" t="s">
        <v>9440</v>
      </c>
      <c r="E14607">
        <v>1950</v>
      </c>
      <c r="F14607" t="s">
        <v>15</v>
      </c>
      <c r="H14607" s="19">
        <v>42783</v>
      </c>
      <c r="I14607" s="20">
        <v>1</v>
      </c>
      <c r="J14607" t="s">
        <v>73</v>
      </c>
      <c r="K14607" s="1" t="s">
        <v>9441</v>
      </c>
      <c r="L14607">
        <v>1.7000000000000001E-2</v>
      </c>
      <c r="M14607" s="20" t="s">
        <v>15</v>
      </c>
      <c r="N14607" s="1" t="s">
        <v>9371</v>
      </c>
      <c r="O14607" s="1" t="s">
        <v>9372</v>
      </c>
      <c r="P14607" s="1" t="s">
        <v>9425</v>
      </c>
      <c r="Q14607" s="19">
        <v>42786</v>
      </c>
      <c r="R14607" s="20" t="s">
        <v>15</v>
      </c>
      <c r="S14607" s="23">
        <v>42824</v>
      </c>
    </row>
    <row r="14608" spans="1:19" ht="75" x14ac:dyDescent="0.25">
      <c r="A14608">
        <v>79</v>
      </c>
      <c r="B14608" t="str">
        <f>IF(A14608="","",VLOOKUP(A14608,LOVs!$A$3:$B$62,2))</f>
        <v>Cowichan Valley</v>
      </c>
      <c r="C14608" t="str">
        <f>Table1[[#This Row],[School Name]]</f>
        <v>Thetis Island</v>
      </c>
      <c r="D14608" t="s">
        <v>9440</v>
      </c>
      <c r="E14608">
        <v>1950</v>
      </c>
      <c r="F14608" t="s">
        <v>15</v>
      </c>
      <c r="H14608" s="19">
        <v>42783</v>
      </c>
      <c r="I14608" s="20">
        <v>1</v>
      </c>
      <c r="J14608" t="s">
        <v>73</v>
      </c>
      <c r="K14608" s="1" t="s">
        <v>9441</v>
      </c>
      <c r="L14608">
        <v>2E-3</v>
      </c>
      <c r="M14608" s="20" t="s">
        <v>18</v>
      </c>
      <c r="P14608" s="1" t="s">
        <v>9374</v>
      </c>
      <c r="Q14608" s="19">
        <v>42786</v>
      </c>
      <c r="R14608" s="20" t="s">
        <v>15</v>
      </c>
      <c r="S14608" s="23">
        <v>42824</v>
      </c>
    </row>
    <row r="14609" spans="1:19" ht="90" x14ac:dyDescent="0.25">
      <c r="A14609">
        <v>79</v>
      </c>
      <c r="B14609" t="str">
        <f>IF(A14609="","",VLOOKUP(A14609,LOVs!$A$3:$B$62,2))</f>
        <v>Cowichan Valley</v>
      </c>
      <c r="C14609" t="str">
        <f>Table1[[#This Row],[School Name]]</f>
        <v>Thetis Island</v>
      </c>
      <c r="D14609" t="s">
        <v>9440</v>
      </c>
      <c r="E14609">
        <v>1950</v>
      </c>
      <c r="F14609" t="s">
        <v>15</v>
      </c>
      <c r="H14609" s="19">
        <v>42783</v>
      </c>
      <c r="I14609" s="20">
        <v>1</v>
      </c>
      <c r="J14609" t="s">
        <v>73</v>
      </c>
      <c r="K14609" s="1" t="s">
        <v>9441</v>
      </c>
      <c r="L14609">
        <v>2E-3</v>
      </c>
      <c r="M14609" s="20" t="s">
        <v>18</v>
      </c>
      <c r="P14609" s="1" t="s">
        <v>9375</v>
      </c>
      <c r="Q14609" s="19">
        <v>42786</v>
      </c>
      <c r="R14609" s="20" t="s">
        <v>15</v>
      </c>
      <c r="S14609" s="23">
        <v>42824</v>
      </c>
    </row>
    <row r="14610" spans="1:19" ht="75" x14ac:dyDescent="0.25">
      <c r="A14610">
        <v>79</v>
      </c>
      <c r="B14610" t="str">
        <f>IF(A14610="","",VLOOKUP(A14610,LOVs!$A$3:$B$62,2))</f>
        <v>Cowichan Valley</v>
      </c>
      <c r="C14610" t="str">
        <f>Table1[[#This Row],[School Name]]</f>
        <v>Drinkwater Elementary</v>
      </c>
      <c r="D14610" t="s">
        <v>9442</v>
      </c>
      <c r="E14610">
        <v>1967</v>
      </c>
      <c r="F14610" t="s">
        <v>15</v>
      </c>
      <c r="H14610" s="19">
        <v>42783</v>
      </c>
      <c r="I14610" s="20">
        <v>1</v>
      </c>
      <c r="J14610" t="s">
        <v>54</v>
      </c>
      <c r="K14610" s="1" t="s">
        <v>9443</v>
      </c>
      <c r="L14610">
        <v>5.0000000000000001E-3</v>
      </c>
      <c r="M14610" s="20" t="s">
        <v>18</v>
      </c>
      <c r="P14610" s="1" t="s">
        <v>9425</v>
      </c>
      <c r="Q14610" s="19">
        <v>42786</v>
      </c>
      <c r="R14610" s="20" t="s">
        <v>15</v>
      </c>
      <c r="S14610" s="23">
        <v>42824</v>
      </c>
    </row>
    <row r="14611" spans="1:19" ht="75" x14ac:dyDescent="0.25">
      <c r="A14611">
        <v>79</v>
      </c>
      <c r="B14611" t="str">
        <f>IF(A14611="","",VLOOKUP(A14611,LOVs!$A$3:$B$62,2))</f>
        <v>Cowichan Valley</v>
      </c>
      <c r="C14611" t="str">
        <f>Table1[[#This Row],[School Name]]</f>
        <v>Drinkwater Elementary</v>
      </c>
      <c r="D14611" t="s">
        <v>9442</v>
      </c>
      <c r="E14611">
        <v>1967</v>
      </c>
      <c r="F14611" t="s">
        <v>15</v>
      </c>
      <c r="H14611" s="19">
        <v>42783</v>
      </c>
      <c r="I14611" s="20">
        <v>1</v>
      </c>
      <c r="J14611" t="s">
        <v>54</v>
      </c>
      <c r="K14611" s="1" t="s">
        <v>9443</v>
      </c>
      <c r="L14611">
        <v>3.0000000000000001E-3</v>
      </c>
      <c r="M14611" s="20" t="s">
        <v>18</v>
      </c>
      <c r="P14611" s="1" t="s">
        <v>9374</v>
      </c>
      <c r="Q14611" s="19">
        <v>42786</v>
      </c>
      <c r="R14611" s="20" t="s">
        <v>15</v>
      </c>
      <c r="S14611" s="23">
        <v>42824</v>
      </c>
    </row>
    <row r="14612" spans="1:19" ht="90" x14ac:dyDescent="0.25">
      <c r="A14612">
        <v>79</v>
      </c>
      <c r="B14612" t="str">
        <f>IF(A14612="","",VLOOKUP(A14612,LOVs!$A$3:$B$62,2))</f>
        <v>Cowichan Valley</v>
      </c>
      <c r="C14612" t="str">
        <f>Table1[[#This Row],[School Name]]</f>
        <v>Drinkwater Elementary</v>
      </c>
      <c r="D14612" t="s">
        <v>9442</v>
      </c>
      <c r="E14612">
        <v>1967</v>
      </c>
      <c r="F14612" t="s">
        <v>15</v>
      </c>
      <c r="H14612" s="19">
        <v>42783</v>
      </c>
      <c r="I14612" s="20">
        <v>1</v>
      </c>
      <c r="J14612" t="s">
        <v>54</v>
      </c>
      <c r="K14612" s="1" t="s">
        <v>9443</v>
      </c>
      <c r="L14612">
        <v>1E-3</v>
      </c>
      <c r="M14612" s="20" t="s">
        <v>18</v>
      </c>
      <c r="P14612" s="1" t="s">
        <v>9375</v>
      </c>
      <c r="Q14612" s="19">
        <v>42786</v>
      </c>
      <c r="R14612" s="20" t="s">
        <v>15</v>
      </c>
      <c r="S14612" s="23">
        <v>42824</v>
      </c>
    </row>
    <row r="14613" spans="1:19" ht="75" x14ac:dyDescent="0.25">
      <c r="A14613">
        <v>79</v>
      </c>
      <c r="B14613" t="str">
        <f>IF(A14613="","",VLOOKUP(A14613,LOVs!$A$3:$B$62,2))</f>
        <v>Cowichan Valley</v>
      </c>
      <c r="C14613" t="str">
        <f>Table1[[#This Row],[School Name]]</f>
        <v>Drinkwater Elementary</v>
      </c>
      <c r="D14613" t="s">
        <v>9442</v>
      </c>
      <c r="E14613">
        <v>1967</v>
      </c>
      <c r="F14613" t="s">
        <v>15</v>
      </c>
      <c r="H14613" s="19">
        <v>42783</v>
      </c>
      <c r="I14613" s="20">
        <v>1</v>
      </c>
      <c r="J14613" t="s">
        <v>73</v>
      </c>
      <c r="K14613" s="1" t="s">
        <v>9444</v>
      </c>
      <c r="L14613">
        <v>1E-3</v>
      </c>
      <c r="M14613" s="20" t="s">
        <v>18</v>
      </c>
      <c r="P14613" s="1" t="s">
        <v>9425</v>
      </c>
      <c r="Q14613" s="19">
        <v>42786</v>
      </c>
      <c r="R14613" s="20" t="s">
        <v>15</v>
      </c>
      <c r="S14613" s="23">
        <v>42824</v>
      </c>
    </row>
    <row r="14614" spans="1:19" ht="75" x14ac:dyDescent="0.25">
      <c r="A14614">
        <v>79</v>
      </c>
      <c r="B14614" t="str">
        <f>IF(A14614="","",VLOOKUP(A14614,LOVs!$A$3:$B$62,2))</f>
        <v>Cowichan Valley</v>
      </c>
      <c r="C14614" t="str">
        <f>Table1[[#This Row],[School Name]]</f>
        <v>Drinkwater Elementary</v>
      </c>
      <c r="D14614" t="s">
        <v>9442</v>
      </c>
      <c r="E14614">
        <v>1967</v>
      </c>
      <c r="F14614" t="s">
        <v>15</v>
      </c>
      <c r="H14614" s="19">
        <v>42783</v>
      </c>
      <c r="I14614" s="20">
        <v>1</v>
      </c>
      <c r="J14614" t="s">
        <v>73</v>
      </c>
      <c r="K14614" s="1" t="s">
        <v>9444</v>
      </c>
      <c r="L14614">
        <v>1E-3</v>
      </c>
      <c r="M14614" s="20" t="s">
        <v>18</v>
      </c>
      <c r="P14614" s="1" t="s">
        <v>9374</v>
      </c>
      <c r="Q14614" s="19">
        <v>42786</v>
      </c>
      <c r="R14614" s="20" t="s">
        <v>15</v>
      </c>
      <c r="S14614" s="23">
        <v>42824</v>
      </c>
    </row>
    <row r="14615" spans="1:19" ht="90" x14ac:dyDescent="0.25">
      <c r="A14615">
        <v>79</v>
      </c>
      <c r="B14615" t="str">
        <f>IF(A14615="","",VLOOKUP(A14615,LOVs!$A$3:$B$62,2))</f>
        <v>Cowichan Valley</v>
      </c>
      <c r="C14615" t="str">
        <f>Table1[[#This Row],[School Name]]</f>
        <v>Drinkwater Elementary</v>
      </c>
      <c r="D14615" t="s">
        <v>9442</v>
      </c>
      <c r="E14615">
        <v>1967</v>
      </c>
      <c r="F14615" t="s">
        <v>15</v>
      </c>
      <c r="H14615" s="19">
        <v>42783</v>
      </c>
      <c r="I14615" s="20">
        <v>1</v>
      </c>
      <c r="J14615" t="s">
        <v>73</v>
      </c>
      <c r="K14615" s="1" t="s">
        <v>9444</v>
      </c>
      <c r="L14615">
        <v>1E-3</v>
      </c>
      <c r="M14615" s="20" t="s">
        <v>18</v>
      </c>
      <c r="P14615" s="1" t="s">
        <v>9375</v>
      </c>
      <c r="Q14615" s="19">
        <v>42786</v>
      </c>
      <c r="R14615" s="20" t="s">
        <v>15</v>
      </c>
      <c r="S14615" s="23">
        <v>42824</v>
      </c>
    </row>
    <row r="14616" spans="1:19" ht="90" x14ac:dyDescent="0.25">
      <c r="A14616">
        <v>79</v>
      </c>
      <c r="B14616" t="str">
        <f>IF(A14616="","",VLOOKUP(A14616,LOVs!$A$3:$B$62,2))</f>
        <v>Cowichan Valley</v>
      </c>
      <c r="C14616" t="str">
        <f>Table1[[#This Row],[School Name]]</f>
        <v>Drinkwater Elementary</v>
      </c>
      <c r="D14616" t="s">
        <v>9442</v>
      </c>
      <c r="E14616">
        <v>1967</v>
      </c>
      <c r="F14616" t="s">
        <v>15</v>
      </c>
      <c r="H14616" s="19">
        <v>42783</v>
      </c>
      <c r="I14616" s="20">
        <v>1</v>
      </c>
      <c r="J14616" t="s">
        <v>54</v>
      </c>
      <c r="K14616" s="1" t="s">
        <v>9445</v>
      </c>
      <c r="L14616">
        <v>1.4E-2</v>
      </c>
      <c r="M14616" s="20" t="s">
        <v>15</v>
      </c>
      <c r="N14616" s="1" t="s">
        <v>9401</v>
      </c>
      <c r="O14616" s="1" t="s">
        <v>9377</v>
      </c>
      <c r="P14616" s="1" t="s">
        <v>9425</v>
      </c>
      <c r="Q14616" s="19">
        <v>42786</v>
      </c>
      <c r="R14616" s="20" t="s">
        <v>15</v>
      </c>
      <c r="S14616" s="23">
        <v>42824</v>
      </c>
    </row>
    <row r="14617" spans="1:19" ht="75" x14ac:dyDescent="0.25">
      <c r="A14617">
        <v>79</v>
      </c>
      <c r="B14617" t="str">
        <f>IF(A14617="","",VLOOKUP(A14617,LOVs!$A$3:$B$62,2))</f>
        <v>Cowichan Valley</v>
      </c>
      <c r="C14617" t="str">
        <f>Table1[[#This Row],[School Name]]</f>
        <v>Drinkwater Elementary</v>
      </c>
      <c r="D14617" t="s">
        <v>9442</v>
      </c>
      <c r="E14617">
        <v>1967</v>
      </c>
      <c r="F14617" t="s">
        <v>15</v>
      </c>
      <c r="H14617" s="19">
        <v>42783</v>
      </c>
      <c r="I14617" s="20">
        <v>1</v>
      </c>
      <c r="J14617" t="s">
        <v>54</v>
      </c>
      <c r="K14617" s="1" t="s">
        <v>9445</v>
      </c>
      <c r="L14617">
        <v>2E-3</v>
      </c>
      <c r="M14617" s="20" t="s">
        <v>18</v>
      </c>
      <c r="P14617" s="1" t="s">
        <v>9374</v>
      </c>
      <c r="Q14617" s="19">
        <v>42786</v>
      </c>
      <c r="R14617" s="20" t="s">
        <v>15</v>
      </c>
      <c r="S14617" s="23">
        <v>42824</v>
      </c>
    </row>
    <row r="14618" spans="1:19" ht="90" x14ac:dyDescent="0.25">
      <c r="A14618">
        <v>79</v>
      </c>
      <c r="B14618" t="str">
        <f>IF(A14618="","",VLOOKUP(A14618,LOVs!$A$3:$B$62,2))</f>
        <v>Cowichan Valley</v>
      </c>
      <c r="C14618" t="str">
        <f>Table1[[#This Row],[School Name]]</f>
        <v>Drinkwater Elementary</v>
      </c>
      <c r="D14618" t="s">
        <v>9442</v>
      </c>
      <c r="E14618">
        <v>1967</v>
      </c>
      <c r="F14618" t="s">
        <v>15</v>
      </c>
      <c r="H14618" s="19">
        <v>42783</v>
      </c>
      <c r="I14618" s="20">
        <v>1</v>
      </c>
      <c r="J14618" t="s">
        <v>54</v>
      </c>
      <c r="K14618" s="1" t="s">
        <v>9445</v>
      </c>
      <c r="L14618">
        <v>2E-3</v>
      </c>
      <c r="M14618" s="20" t="s">
        <v>18</v>
      </c>
      <c r="P14618" s="1" t="s">
        <v>9375</v>
      </c>
      <c r="Q14618" s="19">
        <v>42786</v>
      </c>
      <c r="R14618" s="20" t="s">
        <v>15</v>
      </c>
      <c r="S14618" s="23">
        <v>42824</v>
      </c>
    </row>
    <row r="14619" spans="1:19" ht="75" x14ac:dyDescent="0.25">
      <c r="A14619">
        <v>79</v>
      </c>
      <c r="B14619" t="str">
        <f>IF(A14619="","",VLOOKUP(A14619,LOVs!$A$3:$B$62,2))</f>
        <v>Cowichan Valley</v>
      </c>
      <c r="C14619" t="str">
        <f>Table1[[#This Row],[School Name]]</f>
        <v>Drinkwater Elementary</v>
      </c>
      <c r="D14619" t="s">
        <v>9442</v>
      </c>
      <c r="E14619">
        <v>1967</v>
      </c>
      <c r="F14619" t="s">
        <v>15</v>
      </c>
      <c r="H14619" s="19">
        <v>42783</v>
      </c>
      <c r="I14619" s="20">
        <v>1</v>
      </c>
      <c r="J14619" t="s">
        <v>97</v>
      </c>
      <c r="K14619" s="1" t="s">
        <v>9370</v>
      </c>
      <c r="L14619">
        <v>3.0000000000000001E-3</v>
      </c>
      <c r="M14619" s="20" t="s">
        <v>18</v>
      </c>
      <c r="P14619" s="1" t="s">
        <v>9425</v>
      </c>
      <c r="Q14619" s="19">
        <v>42786</v>
      </c>
      <c r="R14619" s="20" t="s">
        <v>15</v>
      </c>
      <c r="S14619" s="23">
        <v>42824</v>
      </c>
    </row>
    <row r="14620" spans="1:19" ht="75" x14ac:dyDescent="0.25">
      <c r="A14620">
        <v>79</v>
      </c>
      <c r="B14620" t="str">
        <f>IF(A14620="","",VLOOKUP(A14620,LOVs!$A$3:$B$62,2))</f>
        <v>Cowichan Valley</v>
      </c>
      <c r="C14620" t="str">
        <f>Table1[[#This Row],[School Name]]</f>
        <v>Drinkwater Elementary</v>
      </c>
      <c r="D14620" t="s">
        <v>9442</v>
      </c>
      <c r="E14620">
        <v>1967</v>
      </c>
      <c r="F14620" t="s">
        <v>15</v>
      </c>
      <c r="H14620" s="19">
        <v>42783</v>
      </c>
      <c r="I14620" s="20">
        <v>1</v>
      </c>
      <c r="J14620" t="s">
        <v>97</v>
      </c>
      <c r="K14620" s="1" t="s">
        <v>9370</v>
      </c>
      <c r="L14620">
        <v>3.0000000000000001E-3</v>
      </c>
      <c r="M14620" s="20" t="s">
        <v>18</v>
      </c>
      <c r="P14620" s="1" t="s">
        <v>9374</v>
      </c>
      <c r="Q14620" s="19">
        <v>42786</v>
      </c>
      <c r="R14620" s="20" t="s">
        <v>15</v>
      </c>
      <c r="S14620" s="23">
        <v>42824</v>
      </c>
    </row>
    <row r="14621" spans="1:19" ht="90" x14ac:dyDescent="0.25">
      <c r="A14621">
        <v>79</v>
      </c>
      <c r="B14621" t="str">
        <f>IF(A14621="","",VLOOKUP(A14621,LOVs!$A$3:$B$62,2))</f>
        <v>Cowichan Valley</v>
      </c>
      <c r="C14621" t="str">
        <f>Table1[[#This Row],[School Name]]</f>
        <v>Drinkwater Elementary</v>
      </c>
      <c r="D14621" t="s">
        <v>9442</v>
      </c>
      <c r="E14621">
        <v>1967</v>
      </c>
      <c r="F14621" t="s">
        <v>15</v>
      </c>
      <c r="H14621" s="19">
        <v>42783</v>
      </c>
      <c r="I14621" s="20">
        <v>1</v>
      </c>
      <c r="J14621" t="s">
        <v>97</v>
      </c>
      <c r="K14621" s="1" t="s">
        <v>9370</v>
      </c>
      <c r="L14621">
        <v>3.0000000000000001E-3</v>
      </c>
      <c r="M14621" s="20" t="s">
        <v>18</v>
      </c>
      <c r="P14621" s="1" t="s">
        <v>9375</v>
      </c>
      <c r="Q14621" s="19">
        <v>42786</v>
      </c>
      <c r="R14621" s="20" t="s">
        <v>15</v>
      </c>
      <c r="S14621" s="23">
        <v>42824</v>
      </c>
    </row>
    <row r="14622" spans="1:19" ht="75" x14ac:dyDescent="0.25">
      <c r="A14622">
        <v>79</v>
      </c>
      <c r="B14622" t="str">
        <f>IF(A14622="","",VLOOKUP(A14622,LOVs!$A$3:$B$62,2))</f>
        <v>Cowichan Valley</v>
      </c>
      <c r="C14622" t="str">
        <f>Table1[[#This Row],[School Name]]</f>
        <v>Drinkwater Elementary</v>
      </c>
      <c r="D14622" t="s">
        <v>9442</v>
      </c>
      <c r="E14622">
        <v>1967</v>
      </c>
      <c r="F14622" t="s">
        <v>15</v>
      </c>
      <c r="H14622" s="19">
        <v>42783</v>
      </c>
      <c r="I14622" s="20">
        <v>1</v>
      </c>
      <c r="J14622" t="s">
        <v>97</v>
      </c>
      <c r="K14622" s="1" t="s">
        <v>9446</v>
      </c>
      <c r="L14622">
        <v>8.0000000000000002E-3</v>
      </c>
      <c r="M14622" s="20" t="s">
        <v>18</v>
      </c>
      <c r="P14622" s="1" t="s">
        <v>9425</v>
      </c>
      <c r="Q14622" s="19">
        <v>42786</v>
      </c>
      <c r="R14622" s="20" t="s">
        <v>15</v>
      </c>
      <c r="S14622" s="23">
        <v>42824</v>
      </c>
    </row>
    <row r="14623" spans="1:19" ht="75" x14ac:dyDescent="0.25">
      <c r="A14623">
        <v>79</v>
      </c>
      <c r="B14623" t="str">
        <f>IF(A14623="","",VLOOKUP(A14623,LOVs!$A$3:$B$62,2))</f>
        <v>Cowichan Valley</v>
      </c>
      <c r="C14623" t="str">
        <f>Table1[[#This Row],[School Name]]</f>
        <v>Drinkwater Elementary</v>
      </c>
      <c r="D14623" t="s">
        <v>9442</v>
      </c>
      <c r="E14623">
        <v>1967</v>
      </c>
      <c r="F14623" t="s">
        <v>15</v>
      </c>
      <c r="H14623" s="19">
        <v>42783</v>
      </c>
      <c r="I14623" s="20">
        <v>1</v>
      </c>
      <c r="J14623" t="s">
        <v>97</v>
      </c>
      <c r="K14623" s="1" t="s">
        <v>9446</v>
      </c>
      <c r="L14623">
        <v>1E-3</v>
      </c>
      <c r="M14623" s="20" t="s">
        <v>18</v>
      </c>
      <c r="P14623" s="1" t="s">
        <v>9374</v>
      </c>
      <c r="Q14623" s="19">
        <v>42786</v>
      </c>
      <c r="R14623" s="20" t="s">
        <v>15</v>
      </c>
      <c r="S14623" s="23">
        <v>42824</v>
      </c>
    </row>
    <row r="14624" spans="1:19" ht="90" x14ac:dyDescent="0.25">
      <c r="A14624">
        <v>79</v>
      </c>
      <c r="B14624" t="str">
        <f>IF(A14624="","",VLOOKUP(A14624,LOVs!$A$3:$B$62,2))</f>
        <v>Cowichan Valley</v>
      </c>
      <c r="C14624" t="str">
        <f>Table1[[#This Row],[School Name]]</f>
        <v>Drinkwater Elementary</v>
      </c>
      <c r="D14624" t="s">
        <v>9442</v>
      </c>
      <c r="E14624">
        <v>1967</v>
      </c>
      <c r="F14624" t="s">
        <v>15</v>
      </c>
      <c r="H14624" s="19">
        <v>42783</v>
      </c>
      <c r="I14624" s="20">
        <v>1</v>
      </c>
      <c r="J14624" t="s">
        <v>97</v>
      </c>
      <c r="K14624" s="1" t="s">
        <v>9446</v>
      </c>
      <c r="L14624">
        <v>1E-3</v>
      </c>
      <c r="M14624" s="20" t="s">
        <v>18</v>
      </c>
      <c r="P14624" s="1" t="s">
        <v>9375</v>
      </c>
      <c r="Q14624" s="19">
        <v>42786</v>
      </c>
      <c r="R14624" s="20" t="s">
        <v>15</v>
      </c>
      <c r="S14624" s="23">
        <v>42824</v>
      </c>
    </row>
    <row r="14625" spans="1:19" ht="75" x14ac:dyDescent="0.25">
      <c r="A14625">
        <v>79</v>
      </c>
      <c r="B14625" t="str">
        <f>IF(A14625="","",VLOOKUP(A14625,LOVs!$A$3:$B$62,2))</f>
        <v>Cowichan Valley</v>
      </c>
      <c r="C14625" t="str">
        <f>Table1[[#This Row],[School Name]]</f>
        <v>Tansor Elementary</v>
      </c>
      <c r="D14625" t="s">
        <v>9447</v>
      </c>
      <c r="E14625">
        <v>1957</v>
      </c>
      <c r="F14625" t="s">
        <v>15</v>
      </c>
      <c r="H14625" s="19">
        <v>42783</v>
      </c>
      <c r="I14625" s="20">
        <v>1</v>
      </c>
      <c r="J14625" t="s">
        <v>54</v>
      </c>
      <c r="K14625" s="1" t="s">
        <v>9448</v>
      </c>
      <c r="L14625">
        <v>1.2E-2</v>
      </c>
      <c r="M14625" s="20" t="s">
        <v>15</v>
      </c>
      <c r="N14625" s="1" t="s">
        <v>9371</v>
      </c>
      <c r="O14625" s="1" t="s">
        <v>9372</v>
      </c>
      <c r="P14625" s="1" t="s">
        <v>9425</v>
      </c>
      <c r="Q14625" s="19">
        <v>42786</v>
      </c>
      <c r="R14625" s="20" t="s">
        <v>15</v>
      </c>
      <c r="S14625" s="23">
        <v>42824</v>
      </c>
    </row>
    <row r="14626" spans="1:19" ht="75" x14ac:dyDescent="0.25">
      <c r="A14626">
        <v>79</v>
      </c>
      <c r="B14626" t="str">
        <f>IF(A14626="","",VLOOKUP(A14626,LOVs!$A$3:$B$62,2))</f>
        <v>Cowichan Valley</v>
      </c>
      <c r="C14626" t="str">
        <f>Table1[[#This Row],[School Name]]</f>
        <v>Tansor Elementary</v>
      </c>
      <c r="D14626" t="s">
        <v>9447</v>
      </c>
      <c r="E14626">
        <v>1957</v>
      </c>
      <c r="F14626" t="s">
        <v>15</v>
      </c>
      <c r="H14626" s="19">
        <v>42783</v>
      </c>
      <c r="I14626" s="20">
        <v>1</v>
      </c>
      <c r="J14626" t="s">
        <v>54</v>
      </c>
      <c r="K14626" s="1" t="s">
        <v>9448</v>
      </c>
      <c r="L14626">
        <v>3.0000000000000001E-3</v>
      </c>
      <c r="M14626" s="20" t="s">
        <v>18</v>
      </c>
      <c r="P14626" s="1" t="s">
        <v>9374</v>
      </c>
      <c r="Q14626" s="19">
        <v>42786</v>
      </c>
      <c r="R14626" s="20" t="s">
        <v>15</v>
      </c>
      <c r="S14626" s="23">
        <v>42824</v>
      </c>
    </row>
    <row r="14627" spans="1:19" ht="90" x14ac:dyDescent="0.25">
      <c r="A14627">
        <v>79</v>
      </c>
      <c r="B14627" t="str">
        <f>IF(A14627="","",VLOOKUP(A14627,LOVs!$A$3:$B$62,2))</f>
        <v>Cowichan Valley</v>
      </c>
      <c r="C14627" t="str">
        <f>Table1[[#This Row],[School Name]]</f>
        <v>Tansor Elementary</v>
      </c>
      <c r="D14627" t="s">
        <v>9447</v>
      </c>
      <c r="E14627">
        <v>1957</v>
      </c>
      <c r="F14627" t="s">
        <v>15</v>
      </c>
      <c r="H14627" s="19">
        <v>42783</v>
      </c>
      <c r="I14627" s="20">
        <v>1</v>
      </c>
      <c r="J14627" t="s">
        <v>54</v>
      </c>
      <c r="K14627" s="1" t="s">
        <v>9448</v>
      </c>
      <c r="L14627">
        <v>1E-3</v>
      </c>
      <c r="M14627" s="20" t="s">
        <v>18</v>
      </c>
      <c r="P14627" s="1" t="s">
        <v>9375</v>
      </c>
      <c r="Q14627" s="19">
        <v>42786</v>
      </c>
      <c r="R14627" s="20" t="s">
        <v>15</v>
      </c>
      <c r="S14627" s="23">
        <v>42824</v>
      </c>
    </row>
    <row r="14628" spans="1:19" ht="75" x14ac:dyDescent="0.25">
      <c r="A14628">
        <v>79</v>
      </c>
      <c r="B14628" t="str">
        <f>IF(A14628="","",VLOOKUP(A14628,LOVs!$A$3:$B$62,2))</f>
        <v>Cowichan Valley</v>
      </c>
      <c r="C14628" t="str">
        <f>Table1[[#This Row],[School Name]]</f>
        <v>Tansor Elementary</v>
      </c>
      <c r="D14628" t="s">
        <v>9447</v>
      </c>
      <c r="E14628">
        <v>1957</v>
      </c>
      <c r="F14628" t="s">
        <v>15</v>
      </c>
      <c r="H14628" s="19">
        <v>42783</v>
      </c>
      <c r="I14628" s="20">
        <v>1</v>
      </c>
      <c r="J14628" t="s">
        <v>54</v>
      </c>
      <c r="K14628" s="1" t="s">
        <v>9449</v>
      </c>
      <c r="L14628">
        <v>4.0000000000000001E-3</v>
      </c>
      <c r="M14628" s="20" t="s">
        <v>18</v>
      </c>
      <c r="P14628" s="1" t="s">
        <v>9425</v>
      </c>
      <c r="Q14628" s="19">
        <v>42786</v>
      </c>
      <c r="R14628" s="20" t="s">
        <v>15</v>
      </c>
      <c r="S14628" s="23">
        <v>42824</v>
      </c>
    </row>
    <row r="14629" spans="1:19" ht="75" x14ac:dyDescent="0.25">
      <c r="A14629">
        <v>79</v>
      </c>
      <c r="B14629" t="str">
        <f>IF(A14629="","",VLOOKUP(A14629,LOVs!$A$3:$B$62,2))</f>
        <v>Cowichan Valley</v>
      </c>
      <c r="C14629" t="str">
        <f>Table1[[#This Row],[School Name]]</f>
        <v>Tansor Elementary</v>
      </c>
      <c r="D14629" t="s">
        <v>9447</v>
      </c>
      <c r="E14629">
        <v>1957</v>
      </c>
      <c r="F14629" t="s">
        <v>15</v>
      </c>
      <c r="H14629" s="19">
        <v>42783</v>
      </c>
      <c r="I14629" s="20">
        <v>1</v>
      </c>
      <c r="J14629" t="s">
        <v>54</v>
      </c>
      <c r="K14629" s="1" t="s">
        <v>9449</v>
      </c>
      <c r="L14629">
        <v>1E-3</v>
      </c>
      <c r="M14629" s="20" t="s">
        <v>18</v>
      </c>
      <c r="P14629" s="1" t="s">
        <v>9374</v>
      </c>
      <c r="Q14629" s="19">
        <v>42786</v>
      </c>
      <c r="R14629" s="20" t="s">
        <v>15</v>
      </c>
      <c r="S14629" s="23">
        <v>42824</v>
      </c>
    </row>
    <row r="14630" spans="1:19" ht="90" x14ac:dyDescent="0.25">
      <c r="A14630">
        <v>79</v>
      </c>
      <c r="B14630" t="str">
        <f>IF(A14630="","",VLOOKUP(A14630,LOVs!$A$3:$B$62,2))</f>
        <v>Cowichan Valley</v>
      </c>
      <c r="C14630" t="str">
        <f>Table1[[#This Row],[School Name]]</f>
        <v>Tansor Elementary</v>
      </c>
      <c r="D14630" t="s">
        <v>9447</v>
      </c>
      <c r="E14630">
        <v>1957</v>
      </c>
      <c r="F14630" t="s">
        <v>15</v>
      </c>
      <c r="H14630" s="19">
        <v>42783</v>
      </c>
      <c r="I14630" s="20">
        <v>1</v>
      </c>
      <c r="J14630" t="s">
        <v>54</v>
      </c>
      <c r="K14630" s="1" t="s">
        <v>9449</v>
      </c>
      <c r="L14630">
        <v>0</v>
      </c>
      <c r="M14630" s="20" t="s">
        <v>18</v>
      </c>
      <c r="P14630" s="1" t="s">
        <v>9375</v>
      </c>
      <c r="Q14630" s="19">
        <v>42786</v>
      </c>
      <c r="R14630" s="20" t="s">
        <v>15</v>
      </c>
      <c r="S14630" s="23">
        <v>42824</v>
      </c>
    </row>
    <row r="14631" spans="1:19" ht="75" x14ac:dyDescent="0.25">
      <c r="A14631">
        <v>79</v>
      </c>
      <c r="B14631" t="str">
        <f>IF(A14631="","",VLOOKUP(A14631,LOVs!$A$3:$B$62,2))</f>
        <v>Cowichan Valley</v>
      </c>
      <c r="C14631" t="str">
        <f>Table1[[#This Row],[School Name]]</f>
        <v>Tansor Elementary</v>
      </c>
      <c r="D14631" t="s">
        <v>9447</v>
      </c>
      <c r="E14631">
        <v>1957</v>
      </c>
      <c r="F14631" t="s">
        <v>15</v>
      </c>
      <c r="H14631" s="19">
        <v>42783</v>
      </c>
      <c r="I14631" s="20">
        <v>1</v>
      </c>
      <c r="J14631" t="s">
        <v>97</v>
      </c>
      <c r="K14631" s="1" t="s">
        <v>9450</v>
      </c>
      <c r="L14631">
        <v>5.0000000000000001E-3</v>
      </c>
      <c r="M14631" s="20" t="s">
        <v>18</v>
      </c>
      <c r="P14631" s="1" t="s">
        <v>9425</v>
      </c>
      <c r="Q14631" s="19">
        <v>42786</v>
      </c>
      <c r="R14631" s="20" t="s">
        <v>15</v>
      </c>
      <c r="S14631" s="23">
        <v>42824</v>
      </c>
    </row>
    <row r="14632" spans="1:19" ht="75" x14ac:dyDescent="0.25">
      <c r="A14632">
        <v>79</v>
      </c>
      <c r="B14632" t="str">
        <f>IF(A14632="","",VLOOKUP(A14632,LOVs!$A$3:$B$62,2))</f>
        <v>Cowichan Valley</v>
      </c>
      <c r="C14632" t="str">
        <f>Table1[[#This Row],[School Name]]</f>
        <v>Tansor Elementary</v>
      </c>
      <c r="D14632" t="s">
        <v>9447</v>
      </c>
      <c r="E14632">
        <v>1957</v>
      </c>
      <c r="F14632" t="s">
        <v>15</v>
      </c>
      <c r="H14632" s="19">
        <v>42783</v>
      </c>
      <c r="I14632" s="20">
        <v>1</v>
      </c>
      <c r="J14632" t="s">
        <v>97</v>
      </c>
      <c r="K14632" s="1" t="s">
        <v>9450</v>
      </c>
      <c r="L14632">
        <v>2E-3</v>
      </c>
      <c r="M14632" s="20" t="s">
        <v>18</v>
      </c>
      <c r="P14632" s="1" t="s">
        <v>9374</v>
      </c>
      <c r="Q14632" s="19">
        <v>42786</v>
      </c>
      <c r="R14632" s="20" t="s">
        <v>15</v>
      </c>
      <c r="S14632" s="23">
        <v>42824</v>
      </c>
    </row>
    <row r="14633" spans="1:19" ht="90" x14ac:dyDescent="0.25">
      <c r="A14633">
        <v>79</v>
      </c>
      <c r="B14633" t="str">
        <f>IF(A14633="","",VLOOKUP(A14633,LOVs!$A$3:$B$62,2))</f>
        <v>Cowichan Valley</v>
      </c>
      <c r="C14633" t="str">
        <f>Table1[[#This Row],[School Name]]</f>
        <v>Tansor Elementary</v>
      </c>
      <c r="D14633" t="s">
        <v>9447</v>
      </c>
      <c r="E14633">
        <v>1957</v>
      </c>
      <c r="F14633" t="s">
        <v>15</v>
      </c>
      <c r="H14633" s="19">
        <v>42783</v>
      </c>
      <c r="I14633" s="20">
        <v>1</v>
      </c>
      <c r="J14633" t="s">
        <v>97</v>
      </c>
      <c r="K14633" s="1" t="s">
        <v>9450</v>
      </c>
      <c r="L14633">
        <v>1E-3</v>
      </c>
      <c r="M14633" s="20" t="s">
        <v>18</v>
      </c>
      <c r="P14633" s="1" t="s">
        <v>9375</v>
      </c>
      <c r="Q14633" s="19">
        <v>42786</v>
      </c>
      <c r="R14633" s="20" t="s">
        <v>15</v>
      </c>
      <c r="S14633" s="23">
        <v>42824</v>
      </c>
    </row>
    <row r="14634" spans="1:19" ht="75" x14ac:dyDescent="0.25">
      <c r="A14634">
        <v>79</v>
      </c>
      <c r="B14634" t="str">
        <f>IF(A14634="","",VLOOKUP(A14634,LOVs!$A$3:$B$62,2))</f>
        <v>Cowichan Valley</v>
      </c>
      <c r="C14634" t="str">
        <f>Table1[[#This Row],[School Name]]</f>
        <v>Khowhemun Elementary</v>
      </c>
      <c r="D14634" t="s">
        <v>9451</v>
      </c>
      <c r="E14634">
        <v>1966</v>
      </c>
      <c r="F14634" t="s">
        <v>15</v>
      </c>
      <c r="H14634" s="19">
        <v>42783</v>
      </c>
      <c r="I14634" s="20">
        <v>1</v>
      </c>
      <c r="J14634" t="s">
        <v>54</v>
      </c>
      <c r="K14634" s="1" t="s">
        <v>9452</v>
      </c>
      <c r="L14634">
        <v>3.0000000000000001E-3</v>
      </c>
      <c r="M14634" s="20" t="s">
        <v>18</v>
      </c>
      <c r="P14634" s="1" t="s">
        <v>9425</v>
      </c>
      <c r="Q14634" s="19">
        <v>42786</v>
      </c>
      <c r="R14634" s="20" t="s">
        <v>15</v>
      </c>
      <c r="S14634" s="23">
        <v>42824</v>
      </c>
    </row>
    <row r="14635" spans="1:19" ht="75" x14ac:dyDescent="0.25">
      <c r="A14635">
        <v>79</v>
      </c>
      <c r="B14635" t="str">
        <f>IF(A14635="","",VLOOKUP(A14635,LOVs!$A$3:$B$62,2))</f>
        <v>Cowichan Valley</v>
      </c>
      <c r="C14635" t="str">
        <f>Table1[[#This Row],[School Name]]</f>
        <v>Khowhemun Elementary</v>
      </c>
      <c r="D14635" t="s">
        <v>9451</v>
      </c>
      <c r="E14635">
        <v>1966</v>
      </c>
      <c r="F14635" t="s">
        <v>15</v>
      </c>
      <c r="H14635" s="19">
        <v>42783</v>
      </c>
      <c r="I14635" s="20">
        <v>1</v>
      </c>
      <c r="J14635" t="s">
        <v>54</v>
      </c>
      <c r="K14635" s="1" t="s">
        <v>9452</v>
      </c>
      <c r="L14635">
        <v>0</v>
      </c>
      <c r="M14635" s="20" t="s">
        <v>18</v>
      </c>
      <c r="P14635" s="1" t="s">
        <v>9374</v>
      </c>
      <c r="Q14635" s="19">
        <v>42786</v>
      </c>
      <c r="R14635" s="20" t="s">
        <v>15</v>
      </c>
      <c r="S14635" s="23">
        <v>42824</v>
      </c>
    </row>
    <row r="14636" spans="1:19" ht="90" x14ac:dyDescent="0.25">
      <c r="A14636">
        <v>79</v>
      </c>
      <c r="B14636" t="str">
        <f>IF(A14636="","",VLOOKUP(A14636,LOVs!$A$3:$B$62,2))</f>
        <v>Cowichan Valley</v>
      </c>
      <c r="C14636" t="str">
        <f>Table1[[#This Row],[School Name]]</f>
        <v>Khowhemun Elementary</v>
      </c>
      <c r="D14636" t="s">
        <v>9451</v>
      </c>
      <c r="E14636">
        <v>1966</v>
      </c>
      <c r="F14636" t="s">
        <v>15</v>
      </c>
      <c r="H14636" s="19">
        <v>42783</v>
      </c>
      <c r="I14636" s="20">
        <v>1</v>
      </c>
      <c r="J14636" t="s">
        <v>54</v>
      </c>
      <c r="K14636" s="1" t="s">
        <v>9452</v>
      </c>
      <c r="L14636">
        <v>0</v>
      </c>
      <c r="M14636" s="20" t="s">
        <v>18</v>
      </c>
      <c r="P14636" s="1" t="s">
        <v>9375</v>
      </c>
      <c r="Q14636" s="19">
        <v>42786</v>
      </c>
      <c r="R14636" s="20" t="s">
        <v>15</v>
      </c>
      <c r="S14636" s="23">
        <v>42824</v>
      </c>
    </row>
    <row r="14637" spans="1:19" ht="75" x14ac:dyDescent="0.25">
      <c r="A14637">
        <v>79</v>
      </c>
      <c r="B14637" t="str">
        <f>IF(A14637="","",VLOOKUP(A14637,LOVs!$A$3:$B$62,2))</f>
        <v>Cowichan Valley</v>
      </c>
      <c r="C14637" t="str">
        <f>Table1[[#This Row],[School Name]]</f>
        <v>Khowhemun Elementary</v>
      </c>
      <c r="D14637" t="s">
        <v>9451</v>
      </c>
      <c r="E14637">
        <v>1966</v>
      </c>
      <c r="F14637" t="s">
        <v>15</v>
      </c>
      <c r="H14637" s="19">
        <v>42783</v>
      </c>
      <c r="I14637" s="20">
        <v>1</v>
      </c>
      <c r="J14637" t="s">
        <v>54</v>
      </c>
      <c r="K14637" s="1" t="s">
        <v>9453</v>
      </c>
      <c r="L14637">
        <v>8.0000000000000002E-3</v>
      </c>
      <c r="M14637" s="20" t="s">
        <v>18</v>
      </c>
      <c r="P14637" s="1" t="s">
        <v>9425</v>
      </c>
      <c r="Q14637" s="19">
        <v>42786</v>
      </c>
      <c r="R14637" s="20" t="s">
        <v>15</v>
      </c>
      <c r="S14637" s="23">
        <v>42824</v>
      </c>
    </row>
    <row r="14638" spans="1:19" ht="75" x14ac:dyDescent="0.25">
      <c r="A14638">
        <v>79</v>
      </c>
      <c r="B14638" t="str">
        <f>IF(A14638="","",VLOOKUP(A14638,LOVs!$A$3:$B$62,2))</f>
        <v>Cowichan Valley</v>
      </c>
      <c r="C14638" t="str">
        <f>Table1[[#This Row],[School Name]]</f>
        <v>Khowhemun Elementary</v>
      </c>
      <c r="D14638" t="s">
        <v>9451</v>
      </c>
      <c r="E14638">
        <v>1966</v>
      </c>
      <c r="F14638" t="s">
        <v>15</v>
      </c>
      <c r="H14638" s="19">
        <v>42783</v>
      </c>
      <c r="I14638" s="20">
        <v>1</v>
      </c>
      <c r="J14638" t="s">
        <v>54</v>
      </c>
      <c r="K14638" s="1" t="s">
        <v>9453</v>
      </c>
      <c r="L14638">
        <v>1E-3</v>
      </c>
      <c r="M14638" s="20" t="s">
        <v>18</v>
      </c>
      <c r="P14638" s="1" t="s">
        <v>9374</v>
      </c>
      <c r="Q14638" s="19">
        <v>42786</v>
      </c>
      <c r="R14638" s="20" t="s">
        <v>15</v>
      </c>
      <c r="S14638" s="23">
        <v>42824</v>
      </c>
    </row>
    <row r="14639" spans="1:19" ht="90" x14ac:dyDescent="0.25">
      <c r="A14639">
        <v>79</v>
      </c>
      <c r="B14639" t="str">
        <f>IF(A14639="","",VLOOKUP(A14639,LOVs!$A$3:$B$62,2))</f>
        <v>Cowichan Valley</v>
      </c>
      <c r="C14639" t="str">
        <f>Table1[[#This Row],[School Name]]</f>
        <v>Khowhemun Elementary</v>
      </c>
      <c r="D14639" t="s">
        <v>9451</v>
      </c>
      <c r="E14639">
        <v>1966</v>
      </c>
      <c r="F14639" t="s">
        <v>15</v>
      </c>
      <c r="H14639" s="19">
        <v>42783</v>
      </c>
      <c r="I14639" s="20">
        <v>1</v>
      </c>
      <c r="J14639" t="s">
        <v>54</v>
      </c>
      <c r="K14639" s="1" t="s">
        <v>9453</v>
      </c>
      <c r="L14639">
        <v>1E-3</v>
      </c>
      <c r="M14639" s="20" t="s">
        <v>18</v>
      </c>
      <c r="P14639" s="1" t="s">
        <v>9375</v>
      </c>
      <c r="Q14639" s="19">
        <v>42786</v>
      </c>
      <c r="R14639" s="20" t="s">
        <v>15</v>
      </c>
      <c r="S14639" s="23">
        <v>42824</v>
      </c>
    </row>
    <row r="14640" spans="1:19" ht="75" x14ac:dyDescent="0.25">
      <c r="A14640">
        <v>79</v>
      </c>
      <c r="B14640" t="str">
        <f>IF(A14640="","",VLOOKUP(A14640,LOVs!$A$3:$B$62,2))</f>
        <v>Cowichan Valley</v>
      </c>
      <c r="C14640" t="str">
        <f>Table1[[#This Row],[School Name]]</f>
        <v>Khowhemun Elementary</v>
      </c>
      <c r="D14640" t="s">
        <v>9451</v>
      </c>
      <c r="E14640">
        <v>1966</v>
      </c>
      <c r="F14640" t="s">
        <v>15</v>
      </c>
      <c r="H14640" s="19">
        <v>42783</v>
      </c>
      <c r="I14640" s="20">
        <v>1</v>
      </c>
      <c r="J14640" t="s">
        <v>97</v>
      </c>
      <c r="K14640" s="1" t="s">
        <v>9454</v>
      </c>
      <c r="L14640">
        <v>7.0000000000000001E-3</v>
      </c>
      <c r="M14640" s="20" t="s">
        <v>18</v>
      </c>
      <c r="P14640" s="1" t="s">
        <v>9425</v>
      </c>
      <c r="Q14640" s="19">
        <v>42786</v>
      </c>
      <c r="R14640" s="20" t="s">
        <v>15</v>
      </c>
      <c r="S14640" s="23">
        <v>42824</v>
      </c>
    </row>
    <row r="14641" spans="1:19" ht="75" x14ac:dyDescent="0.25">
      <c r="A14641">
        <v>79</v>
      </c>
      <c r="B14641" t="str">
        <f>IF(A14641="","",VLOOKUP(A14641,LOVs!$A$3:$B$62,2))</f>
        <v>Cowichan Valley</v>
      </c>
      <c r="C14641" t="str">
        <f>Table1[[#This Row],[School Name]]</f>
        <v>Khowhemun Elementary</v>
      </c>
      <c r="D14641" t="s">
        <v>9451</v>
      </c>
      <c r="E14641">
        <v>1966</v>
      </c>
      <c r="F14641" t="s">
        <v>15</v>
      </c>
      <c r="H14641" s="19">
        <v>42783</v>
      </c>
      <c r="I14641" s="20">
        <v>1</v>
      </c>
      <c r="J14641" t="s">
        <v>97</v>
      </c>
      <c r="K14641" s="1" t="s">
        <v>9454</v>
      </c>
      <c r="L14641">
        <v>1E-3</v>
      </c>
      <c r="M14641" s="20" t="s">
        <v>18</v>
      </c>
      <c r="P14641" s="1" t="s">
        <v>9374</v>
      </c>
      <c r="Q14641" s="19">
        <v>42786</v>
      </c>
      <c r="R14641" s="20" t="s">
        <v>15</v>
      </c>
      <c r="S14641" s="23">
        <v>42824</v>
      </c>
    </row>
    <row r="14642" spans="1:19" ht="90" x14ac:dyDescent="0.25">
      <c r="A14642">
        <v>79</v>
      </c>
      <c r="B14642" t="str">
        <f>IF(A14642="","",VLOOKUP(A14642,LOVs!$A$3:$B$62,2))</f>
        <v>Cowichan Valley</v>
      </c>
      <c r="C14642" t="str">
        <f>Table1[[#This Row],[School Name]]</f>
        <v>Khowhemun Elementary</v>
      </c>
      <c r="D14642" t="s">
        <v>9451</v>
      </c>
      <c r="E14642">
        <v>1966</v>
      </c>
      <c r="F14642" t="s">
        <v>15</v>
      </c>
      <c r="H14642" s="19">
        <v>42783</v>
      </c>
      <c r="I14642" s="20">
        <v>1</v>
      </c>
      <c r="J14642" t="s">
        <v>97</v>
      </c>
      <c r="K14642" s="1" t="s">
        <v>9454</v>
      </c>
      <c r="L14642">
        <v>0</v>
      </c>
      <c r="M14642" s="20" t="s">
        <v>18</v>
      </c>
      <c r="P14642" s="1" t="s">
        <v>9375</v>
      </c>
      <c r="Q14642" s="19">
        <v>42786</v>
      </c>
      <c r="R14642" s="20" t="s">
        <v>15</v>
      </c>
      <c r="S14642" s="23">
        <v>42824</v>
      </c>
    </row>
    <row r="14643" spans="1:19" ht="75" x14ac:dyDescent="0.25">
      <c r="A14643">
        <v>79</v>
      </c>
      <c r="B14643" t="str">
        <f>IF(A14643="","",VLOOKUP(A14643,LOVs!$A$3:$B$62,2))</f>
        <v>Cowichan Valley</v>
      </c>
      <c r="C14643" t="str">
        <f>Table1[[#This Row],[School Name]]</f>
        <v>Maple Bay Elementary</v>
      </c>
      <c r="D14643" t="s">
        <v>9455</v>
      </c>
      <c r="E14643">
        <v>2001</v>
      </c>
      <c r="F14643" t="s">
        <v>15</v>
      </c>
      <c r="H14643" s="19">
        <v>42783</v>
      </c>
      <c r="I14643" s="20">
        <v>1</v>
      </c>
      <c r="J14643" t="s">
        <v>73</v>
      </c>
      <c r="K14643" s="1" t="s">
        <v>9405</v>
      </c>
      <c r="L14643">
        <v>1E-3</v>
      </c>
      <c r="M14643" s="20" t="s">
        <v>18</v>
      </c>
      <c r="P14643" s="1" t="s">
        <v>9425</v>
      </c>
      <c r="Q14643" s="19">
        <v>42786</v>
      </c>
      <c r="R14643" s="20" t="s">
        <v>15</v>
      </c>
      <c r="S14643" s="23">
        <v>42824</v>
      </c>
    </row>
    <row r="14644" spans="1:19" ht="75" x14ac:dyDescent="0.25">
      <c r="A14644">
        <v>79</v>
      </c>
      <c r="B14644" t="str">
        <f>IF(A14644="","",VLOOKUP(A14644,LOVs!$A$3:$B$62,2))</f>
        <v>Cowichan Valley</v>
      </c>
      <c r="C14644" t="str">
        <f>Table1[[#This Row],[School Name]]</f>
        <v>Maple Bay Elementary</v>
      </c>
      <c r="D14644" t="s">
        <v>9455</v>
      </c>
      <c r="E14644">
        <v>2001</v>
      </c>
      <c r="F14644" t="s">
        <v>15</v>
      </c>
      <c r="H14644" s="19">
        <v>42783</v>
      </c>
      <c r="I14644" s="20">
        <v>1</v>
      </c>
      <c r="J14644" t="s">
        <v>73</v>
      </c>
      <c r="K14644" s="1" t="s">
        <v>9405</v>
      </c>
      <c r="L14644">
        <v>0</v>
      </c>
      <c r="M14644" s="20" t="s">
        <v>18</v>
      </c>
      <c r="P14644" s="1" t="s">
        <v>9374</v>
      </c>
      <c r="Q14644" s="19">
        <v>42786</v>
      </c>
      <c r="R14644" s="20" t="s">
        <v>15</v>
      </c>
      <c r="S14644" s="23">
        <v>42824</v>
      </c>
    </row>
    <row r="14645" spans="1:19" ht="90" x14ac:dyDescent="0.25">
      <c r="A14645">
        <v>79</v>
      </c>
      <c r="B14645" t="str">
        <f>IF(A14645="","",VLOOKUP(A14645,LOVs!$A$3:$B$62,2))</f>
        <v>Cowichan Valley</v>
      </c>
      <c r="C14645" t="str">
        <f>Table1[[#This Row],[School Name]]</f>
        <v>Maple Bay Elementary</v>
      </c>
      <c r="D14645" t="s">
        <v>9455</v>
      </c>
      <c r="E14645">
        <v>2001</v>
      </c>
      <c r="F14645" t="s">
        <v>15</v>
      </c>
      <c r="H14645" s="19">
        <v>42783</v>
      </c>
      <c r="I14645" s="20">
        <v>1</v>
      </c>
      <c r="J14645" t="s">
        <v>73</v>
      </c>
      <c r="K14645" s="1" t="s">
        <v>9405</v>
      </c>
      <c r="L14645">
        <v>0</v>
      </c>
      <c r="M14645" s="20" t="s">
        <v>18</v>
      </c>
      <c r="P14645" s="1" t="s">
        <v>9375</v>
      </c>
      <c r="Q14645" s="19">
        <v>42786</v>
      </c>
      <c r="R14645" s="20" t="s">
        <v>15</v>
      </c>
      <c r="S14645" s="23">
        <v>42824</v>
      </c>
    </row>
    <row r="14646" spans="1:19" ht="75" x14ac:dyDescent="0.25">
      <c r="A14646">
        <v>79</v>
      </c>
      <c r="B14646" t="str">
        <f>IF(A14646="","",VLOOKUP(A14646,LOVs!$A$3:$B$62,2))</f>
        <v>Cowichan Valley</v>
      </c>
      <c r="C14646" t="str">
        <f>Table1[[#This Row],[School Name]]</f>
        <v>Maple Bay Elementary</v>
      </c>
      <c r="D14646" t="s">
        <v>9455</v>
      </c>
      <c r="E14646">
        <v>2001</v>
      </c>
      <c r="F14646" t="s">
        <v>15</v>
      </c>
      <c r="H14646" s="19">
        <v>42783</v>
      </c>
      <c r="I14646" s="20">
        <v>1</v>
      </c>
      <c r="J14646" t="s">
        <v>97</v>
      </c>
      <c r="K14646" s="1" t="s">
        <v>9456</v>
      </c>
      <c r="L14646">
        <v>1E-3</v>
      </c>
      <c r="M14646" s="20" t="s">
        <v>18</v>
      </c>
      <c r="P14646" s="1" t="s">
        <v>9425</v>
      </c>
      <c r="Q14646" s="19">
        <v>42786</v>
      </c>
      <c r="R14646" s="20" t="s">
        <v>15</v>
      </c>
      <c r="S14646" s="23">
        <v>42824</v>
      </c>
    </row>
    <row r="14647" spans="1:19" ht="75" x14ac:dyDescent="0.25">
      <c r="A14647">
        <v>79</v>
      </c>
      <c r="B14647" t="str">
        <f>IF(A14647="","",VLOOKUP(A14647,LOVs!$A$3:$B$62,2))</f>
        <v>Cowichan Valley</v>
      </c>
      <c r="C14647" t="str">
        <f>Table1[[#This Row],[School Name]]</f>
        <v>Maple Bay Elementary</v>
      </c>
      <c r="D14647" t="s">
        <v>9455</v>
      </c>
      <c r="E14647">
        <v>2001</v>
      </c>
      <c r="F14647" t="s">
        <v>15</v>
      </c>
      <c r="H14647" s="19">
        <v>42783</v>
      </c>
      <c r="I14647" s="20">
        <v>1</v>
      </c>
      <c r="J14647" t="s">
        <v>97</v>
      </c>
      <c r="K14647" s="1" t="s">
        <v>9456</v>
      </c>
      <c r="L14647">
        <v>0</v>
      </c>
      <c r="M14647" s="20" t="s">
        <v>18</v>
      </c>
      <c r="P14647" s="1" t="s">
        <v>9374</v>
      </c>
      <c r="Q14647" s="19">
        <v>42786</v>
      </c>
      <c r="R14647" s="20" t="s">
        <v>15</v>
      </c>
      <c r="S14647" s="23">
        <v>42824</v>
      </c>
    </row>
    <row r="14648" spans="1:19" ht="90" x14ac:dyDescent="0.25">
      <c r="A14648">
        <v>79</v>
      </c>
      <c r="B14648" t="str">
        <f>IF(A14648="","",VLOOKUP(A14648,LOVs!$A$3:$B$62,2))</f>
        <v>Cowichan Valley</v>
      </c>
      <c r="C14648" t="str">
        <f>Table1[[#This Row],[School Name]]</f>
        <v>Maple Bay Elementary</v>
      </c>
      <c r="D14648" t="s">
        <v>9455</v>
      </c>
      <c r="E14648">
        <v>2001</v>
      </c>
      <c r="F14648" t="s">
        <v>15</v>
      </c>
      <c r="H14648" s="19">
        <v>42783</v>
      </c>
      <c r="I14648" s="20">
        <v>1</v>
      </c>
      <c r="J14648" t="s">
        <v>97</v>
      </c>
      <c r="K14648" s="1" t="s">
        <v>9456</v>
      </c>
      <c r="L14648">
        <v>0</v>
      </c>
      <c r="M14648" s="20" t="s">
        <v>18</v>
      </c>
      <c r="P14648" s="1" t="s">
        <v>9375</v>
      </c>
      <c r="Q14648" s="19">
        <v>42786</v>
      </c>
      <c r="R14648" s="20" t="s">
        <v>15</v>
      </c>
      <c r="S14648" s="23">
        <v>42824</v>
      </c>
    </row>
    <row r="14649" spans="1:19" ht="75" x14ac:dyDescent="0.25">
      <c r="A14649">
        <v>79</v>
      </c>
      <c r="B14649" t="str">
        <f>IF(A14649="","",VLOOKUP(A14649,LOVs!$A$3:$B$62,2))</f>
        <v>Cowichan Valley</v>
      </c>
      <c r="C14649" t="str">
        <f>Table1[[#This Row],[School Name]]</f>
        <v>Maple Bay Elementary</v>
      </c>
      <c r="D14649" t="s">
        <v>9455</v>
      </c>
      <c r="E14649">
        <v>2001</v>
      </c>
      <c r="F14649" t="s">
        <v>15</v>
      </c>
      <c r="H14649" s="19">
        <v>42783</v>
      </c>
      <c r="I14649" s="20">
        <v>1</v>
      </c>
      <c r="J14649" t="s">
        <v>97</v>
      </c>
      <c r="K14649" s="1" t="s">
        <v>9370</v>
      </c>
      <c r="L14649">
        <v>2E-3</v>
      </c>
      <c r="M14649" s="20" t="s">
        <v>18</v>
      </c>
      <c r="P14649" s="1" t="s">
        <v>9425</v>
      </c>
      <c r="Q14649" s="19">
        <v>42786</v>
      </c>
      <c r="R14649" s="20" t="s">
        <v>15</v>
      </c>
      <c r="S14649" s="23">
        <v>42824</v>
      </c>
    </row>
    <row r="14650" spans="1:19" ht="75" x14ac:dyDescent="0.25">
      <c r="A14650">
        <v>79</v>
      </c>
      <c r="B14650" t="str">
        <f>IF(A14650="","",VLOOKUP(A14650,LOVs!$A$3:$B$62,2))</f>
        <v>Cowichan Valley</v>
      </c>
      <c r="C14650" t="str">
        <f>Table1[[#This Row],[School Name]]</f>
        <v>Maple Bay Elementary</v>
      </c>
      <c r="D14650" t="s">
        <v>9455</v>
      </c>
      <c r="E14650">
        <v>2001</v>
      </c>
      <c r="F14650" t="s">
        <v>15</v>
      </c>
      <c r="H14650" s="19">
        <v>42783</v>
      </c>
      <c r="I14650" s="20">
        <v>1</v>
      </c>
      <c r="J14650" t="s">
        <v>97</v>
      </c>
      <c r="K14650" s="1" t="s">
        <v>9370</v>
      </c>
      <c r="L14650">
        <v>0</v>
      </c>
      <c r="M14650" s="20" t="s">
        <v>18</v>
      </c>
      <c r="P14650" s="1" t="s">
        <v>9374</v>
      </c>
      <c r="Q14650" s="19">
        <v>42786</v>
      </c>
      <c r="R14650" s="20" t="s">
        <v>15</v>
      </c>
      <c r="S14650" s="23">
        <v>42824</v>
      </c>
    </row>
    <row r="14651" spans="1:19" ht="90" x14ac:dyDescent="0.25">
      <c r="A14651">
        <v>79</v>
      </c>
      <c r="B14651" t="str">
        <f>IF(A14651="","",VLOOKUP(A14651,LOVs!$A$3:$B$62,2))</f>
        <v>Cowichan Valley</v>
      </c>
      <c r="C14651" t="str">
        <f>Table1[[#This Row],[School Name]]</f>
        <v>Maple Bay Elementary</v>
      </c>
      <c r="D14651" t="s">
        <v>9455</v>
      </c>
      <c r="E14651">
        <v>2001</v>
      </c>
      <c r="F14651" t="s">
        <v>15</v>
      </c>
      <c r="H14651" s="19">
        <v>42783</v>
      </c>
      <c r="I14651" s="20">
        <v>1</v>
      </c>
      <c r="J14651" t="s">
        <v>97</v>
      </c>
      <c r="K14651" s="1" t="s">
        <v>9370</v>
      </c>
      <c r="L14651">
        <v>0</v>
      </c>
      <c r="M14651" s="20" t="s">
        <v>18</v>
      </c>
      <c r="P14651" s="1" t="s">
        <v>9375</v>
      </c>
      <c r="Q14651" s="19">
        <v>42786</v>
      </c>
      <c r="R14651" s="20" t="s">
        <v>15</v>
      </c>
      <c r="S14651" s="23">
        <v>42824</v>
      </c>
    </row>
    <row r="14652" spans="1:19" ht="75" x14ac:dyDescent="0.25">
      <c r="A14652">
        <v>79</v>
      </c>
      <c r="B14652" t="str">
        <f>IF(A14652="","",VLOOKUP(A14652,LOVs!$A$3:$B$62,2))</f>
        <v>Cowichan Valley</v>
      </c>
      <c r="C14652" t="str">
        <f>Table1[[#This Row],[School Name]]</f>
        <v>Maple Bay Elementary</v>
      </c>
      <c r="D14652" t="s">
        <v>9455</v>
      </c>
      <c r="E14652">
        <v>2001</v>
      </c>
      <c r="F14652" t="s">
        <v>15</v>
      </c>
      <c r="H14652" s="19">
        <v>42783</v>
      </c>
      <c r="I14652" s="20">
        <v>1</v>
      </c>
      <c r="J14652" t="s">
        <v>54</v>
      </c>
      <c r="K14652" s="1" t="s">
        <v>9404</v>
      </c>
      <c r="L14652">
        <v>5.0000000000000001E-3</v>
      </c>
      <c r="M14652" s="20" t="s">
        <v>18</v>
      </c>
      <c r="P14652" s="1" t="s">
        <v>9425</v>
      </c>
      <c r="Q14652" s="19">
        <v>42786</v>
      </c>
      <c r="R14652" s="20" t="s">
        <v>15</v>
      </c>
      <c r="S14652" s="23">
        <v>42824</v>
      </c>
    </row>
    <row r="14653" spans="1:19" ht="75" x14ac:dyDescent="0.25">
      <c r="A14653">
        <v>79</v>
      </c>
      <c r="B14653" t="str">
        <f>IF(A14653="","",VLOOKUP(A14653,LOVs!$A$3:$B$62,2))</f>
        <v>Cowichan Valley</v>
      </c>
      <c r="C14653" t="str">
        <f>Table1[[#This Row],[School Name]]</f>
        <v>Maple Bay Elementary</v>
      </c>
      <c r="D14653" t="s">
        <v>9455</v>
      </c>
      <c r="E14653">
        <v>2001</v>
      </c>
      <c r="F14653" t="s">
        <v>15</v>
      </c>
      <c r="H14653" s="19">
        <v>42783</v>
      </c>
      <c r="I14653" s="20">
        <v>1</v>
      </c>
      <c r="J14653" t="s">
        <v>54</v>
      </c>
      <c r="K14653" s="1" t="s">
        <v>9404</v>
      </c>
      <c r="L14653">
        <v>0</v>
      </c>
      <c r="M14653" s="20" t="s">
        <v>18</v>
      </c>
      <c r="P14653" s="1" t="s">
        <v>9374</v>
      </c>
      <c r="Q14653" s="19">
        <v>42786</v>
      </c>
      <c r="R14653" s="20" t="s">
        <v>15</v>
      </c>
      <c r="S14653" s="23">
        <v>42824</v>
      </c>
    </row>
    <row r="14654" spans="1:19" ht="90" x14ac:dyDescent="0.25">
      <c r="A14654">
        <v>79</v>
      </c>
      <c r="B14654" t="str">
        <f>IF(A14654="","",VLOOKUP(A14654,LOVs!$A$3:$B$62,2))</f>
        <v>Cowichan Valley</v>
      </c>
      <c r="C14654" t="str">
        <f>Table1[[#This Row],[School Name]]</f>
        <v>Maple Bay Elementary</v>
      </c>
      <c r="D14654" t="s">
        <v>9455</v>
      </c>
      <c r="E14654">
        <v>2001</v>
      </c>
      <c r="F14654" t="s">
        <v>15</v>
      </c>
      <c r="H14654" s="19">
        <v>42783</v>
      </c>
      <c r="I14654" s="20">
        <v>1</v>
      </c>
      <c r="J14654" t="s">
        <v>54</v>
      </c>
      <c r="K14654" s="1" t="s">
        <v>9404</v>
      </c>
      <c r="L14654">
        <v>0</v>
      </c>
      <c r="M14654" s="20" t="s">
        <v>18</v>
      </c>
      <c r="P14654" s="1" t="s">
        <v>9375</v>
      </c>
      <c r="Q14654" s="19">
        <v>42786</v>
      </c>
      <c r="R14654" s="20" t="s">
        <v>15</v>
      </c>
      <c r="S14654" s="23">
        <v>42824</v>
      </c>
    </row>
    <row r="14655" spans="1:19" ht="75" x14ac:dyDescent="0.25">
      <c r="A14655">
        <v>79</v>
      </c>
      <c r="B14655" t="str">
        <f>IF(A14655="","",VLOOKUP(A14655,LOVs!$A$3:$B$62,2))</f>
        <v>Cowichan Valley</v>
      </c>
      <c r="C14655" t="str">
        <f>Table1[[#This Row],[School Name]]</f>
        <v>Crofton Elementary</v>
      </c>
      <c r="D14655" t="s">
        <v>9457</v>
      </c>
      <c r="E14655">
        <v>2008</v>
      </c>
      <c r="F14655" t="s">
        <v>15</v>
      </c>
      <c r="H14655" s="19">
        <v>42783</v>
      </c>
      <c r="I14655" s="20">
        <v>1</v>
      </c>
      <c r="J14655" t="s">
        <v>73</v>
      </c>
      <c r="K14655" s="1" t="s">
        <v>9458</v>
      </c>
      <c r="L14655">
        <v>2E-3</v>
      </c>
      <c r="M14655" s="20" t="s">
        <v>18</v>
      </c>
      <c r="P14655" s="1" t="s">
        <v>9425</v>
      </c>
      <c r="Q14655" s="19">
        <v>42786</v>
      </c>
      <c r="R14655" s="20" t="s">
        <v>15</v>
      </c>
      <c r="S14655" s="23">
        <v>42824</v>
      </c>
    </row>
    <row r="14656" spans="1:19" ht="75" x14ac:dyDescent="0.25">
      <c r="A14656">
        <v>79</v>
      </c>
      <c r="B14656" t="str">
        <f>IF(A14656="","",VLOOKUP(A14656,LOVs!$A$3:$B$62,2))</f>
        <v>Cowichan Valley</v>
      </c>
      <c r="C14656" t="str">
        <f>Table1[[#This Row],[School Name]]</f>
        <v>Crofton Elementary</v>
      </c>
      <c r="D14656" t="s">
        <v>9457</v>
      </c>
      <c r="E14656">
        <v>2008</v>
      </c>
      <c r="F14656" t="s">
        <v>15</v>
      </c>
      <c r="H14656" s="19">
        <v>42783</v>
      </c>
      <c r="I14656" s="20">
        <v>1</v>
      </c>
      <c r="J14656" t="s">
        <v>73</v>
      </c>
      <c r="K14656" s="1" t="s">
        <v>9458</v>
      </c>
      <c r="L14656">
        <v>0</v>
      </c>
      <c r="M14656" s="20" t="s">
        <v>18</v>
      </c>
      <c r="P14656" s="1" t="s">
        <v>9374</v>
      </c>
      <c r="Q14656" s="19">
        <v>42786</v>
      </c>
      <c r="R14656" s="20" t="s">
        <v>15</v>
      </c>
      <c r="S14656" s="23">
        <v>42824</v>
      </c>
    </row>
    <row r="14657" spans="1:19" ht="90" x14ac:dyDescent="0.25">
      <c r="A14657">
        <v>79</v>
      </c>
      <c r="B14657" t="str">
        <f>IF(A14657="","",VLOOKUP(A14657,LOVs!$A$3:$B$62,2))</f>
        <v>Cowichan Valley</v>
      </c>
      <c r="C14657" t="str">
        <f>Table1[[#This Row],[School Name]]</f>
        <v>Crofton Elementary</v>
      </c>
      <c r="D14657" t="s">
        <v>9457</v>
      </c>
      <c r="E14657">
        <v>2008</v>
      </c>
      <c r="F14657" t="s">
        <v>15</v>
      </c>
      <c r="H14657" s="19">
        <v>42783</v>
      </c>
      <c r="I14657" s="20">
        <v>1</v>
      </c>
      <c r="J14657" t="s">
        <v>73</v>
      </c>
      <c r="K14657" s="1" t="s">
        <v>9458</v>
      </c>
      <c r="L14657">
        <v>1E-3</v>
      </c>
      <c r="M14657" s="20" t="s">
        <v>18</v>
      </c>
      <c r="P14657" s="1" t="s">
        <v>9375</v>
      </c>
      <c r="Q14657" s="19">
        <v>42786</v>
      </c>
      <c r="R14657" s="20" t="s">
        <v>15</v>
      </c>
      <c r="S14657" s="23">
        <v>42824</v>
      </c>
    </row>
    <row r="14658" spans="1:19" ht="75" x14ac:dyDescent="0.25">
      <c r="A14658">
        <v>79</v>
      </c>
      <c r="B14658" t="str">
        <f>IF(A14658="","",VLOOKUP(A14658,LOVs!$A$3:$B$62,2))</f>
        <v>Cowichan Valley</v>
      </c>
      <c r="C14658" t="str">
        <f>Table1[[#This Row],[School Name]]</f>
        <v>Crofton Elementary</v>
      </c>
      <c r="D14658" t="s">
        <v>9457</v>
      </c>
      <c r="E14658">
        <v>2008</v>
      </c>
      <c r="F14658" t="s">
        <v>15</v>
      </c>
      <c r="H14658" s="19">
        <v>42783</v>
      </c>
      <c r="I14658" s="20">
        <v>1</v>
      </c>
      <c r="J14658" t="s">
        <v>54</v>
      </c>
      <c r="K14658" s="1" t="s">
        <v>9459</v>
      </c>
      <c r="L14658">
        <v>3.0000000000000001E-3</v>
      </c>
      <c r="M14658" s="20" t="s">
        <v>18</v>
      </c>
      <c r="P14658" s="1" t="s">
        <v>9425</v>
      </c>
      <c r="Q14658" s="19">
        <v>42786</v>
      </c>
      <c r="R14658" s="20" t="s">
        <v>15</v>
      </c>
      <c r="S14658" s="23">
        <v>42824</v>
      </c>
    </row>
    <row r="14659" spans="1:19" ht="75" x14ac:dyDescent="0.25">
      <c r="A14659">
        <v>79</v>
      </c>
      <c r="B14659" t="str">
        <f>IF(A14659="","",VLOOKUP(A14659,LOVs!$A$3:$B$62,2))</f>
        <v>Cowichan Valley</v>
      </c>
      <c r="C14659" t="str">
        <f>Table1[[#This Row],[School Name]]</f>
        <v>Crofton Elementary</v>
      </c>
      <c r="D14659" t="s">
        <v>9457</v>
      </c>
      <c r="E14659">
        <v>2008</v>
      </c>
      <c r="F14659" t="s">
        <v>15</v>
      </c>
      <c r="H14659" s="19">
        <v>42783</v>
      </c>
      <c r="I14659" s="20">
        <v>1</v>
      </c>
      <c r="J14659" t="s">
        <v>54</v>
      </c>
      <c r="K14659" s="1" t="s">
        <v>9459</v>
      </c>
      <c r="L14659">
        <v>1E-3</v>
      </c>
      <c r="M14659" s="20" t="s">
        <v>18</v>
      </c>
      <c r="P14659" s="1" t="s">
        <v>9374</v>
      </c>
      <c r="Q14659" s="19">
        <v>42786</v>
      </c>
      <c r="R14659" s="20" t="s">
        <v>15</v>
      </c>
      <c r="S14659" s="23">
        <v>42824</v>
      </c>
    </row>
    <row r="14660" spans="1:19" ht="90" x14ac:dyDescent="0.25">
      <c r="A14660">
        <v>79</v>
      </c>
      <c r="B14660" t="str">
        <f>IF(A14660="","",VLOOKUP(A14660,LOVs!$A$3:$B$62,2))</f>
        <v>Cowichan Valley</v>
      </c>
      <c r="C14660" t="str">
        <f>Table1[[#This Row],[School Name]]</f>
        <v>Crofton Elementary</v>
      </c>
      <c r="D14660" t="s">
        <v>9457</v>
      </c>
      <c r="E14660">
        <v>2008</v>
      </c>
      <c r="F14660" t="s">
        <v>15</v>
      </c>
      <c r="H14660" s="19">
        <v>42783</v>
      </c>
      <c r="I14660" s="20">
        <v>1</v>
      </c>
      <c r="J14660" t="s">
        <v>54</v>
      </c>
      <c r="K14660" s="1" t="s">
        <v>9459</v>
      </c>
      <c r="L14660">
        <v>1E-3</v>
      </c>
      <c r="M14660" s="20" t="s">
        <v>18</v>
      </c>
      <c r="P14660" s="1" t="s">
        <v>9375</v>
      </c>
      <c r="Q14660" s="19">
        <v>42786</v>
      </c>
      <c r="R14660" s="20" t="s">
        <v>15</v>
      </c>
      <c r="S14660" s="23">
        <v>42824</v>
      </c>
    </row>
    <row r="14661" spans="1:19" ht="75" x14ac:dyDescent="0.25">
      <c r="A14661">
        <v>79</v>
      </c>
      <c r="B14661" t="str">
        <f>IF(A14661="","",VLOOKUP(A14661,LOVs!$A$3:$B$62,2))</f>
        <v>Cowichan Valley</v>
      </c>
      <c r="C14661" t="str">
        <f>Table1[[#This Row],[School Name]]</f>
        <v>Crofton Elementary</v>
      </c>
      <c r="D14661" t="s">
        <v>9457</v>
      </c>
      <c r="E14661">
        <v>2008</v>
      </c>
      <c r="F14661" t="s">
        <v>15</v>
      </c>
      <c r="H14661" s="19">
        <v>42783</v>
      </c>
      <c r="I14661" s="20">
        <v>1</v>
      </c>
      <c r="J14661" t="s">
        <v>97</v>
      </c>
      <c r="K14661" s="1" t="s">
        <v>9460</v>
      </c>
      <c r="L14661">
        <v>1E-3</v>
      </c>
      <c r="M14661" s="20" t="s">
        <v>18</v>
      </c>
      <c r="P14661" s="1" t="s">
        <v>9425</v>
      </c>
      <c r="Q14661" s="19">
        <v>42786</v>
      </c>
      <c r="R14661" s="20" t="s">
        <v>15</v>
      </c>
      <c r="S14661" s="23">
        <v>42824</v>
      </c>
    </row>
    <row r="14662" spans="1:19" ht="75" x14ac:dyDescent="0.25">
      <c r="A14662">
        <v>79</v>
      </c>
      <c r="B14662" t="str">
        <f>IF(A14662="","",VLOOKUP(A14662,LOVs!$A$3:$B$62,2))</f>
        <v>Cowichan Valley</v>
      </c>
      <c r="C14662" t="str">
        <f>Table1[[#This Row],[School Name]]</f>
        <v>Crofton Elementary</v>
      </c>
      <c r="D14662" t="s">
        <v>9457</v>
      </c>
      <c r="E14662">
        <v>2008</v>
      </c>
      <c r="F14662" t="s">
        <v>15</v>
      </c>
      <c r="H14662" s="19">
        <v>42783</v>
      </c>
      <c r="I14662" s="20">
        <v>1</v>
      </c>
      <c r="J14662" t="s">
        <v>97</v>
      </c>
      <c r="K14662" s="1" t="s">
        <v>9460</v>
      </c>
      <c r="L14662">
        <v>0</v>
      </c>
      <c r="M14662" s="20" t="s">
        <v>18</v>
      </c>
      <c r="P14662" s="1" t="s">
        <v>9374</v>
      </c>
      <c r="Q14662" s="19">
        <v>42786</v>
      </c>
      <c r="R14662" s="20" t="s">
        <v>15</v>
      </c>
      <c r="S14662" s="23">
        <v>42824</v>
      </c>
    </row>
    <row r="14663" spans="1:19" ht="90" x14ac:dyDescent="0.25">
      <c r="A14663">
        <v>79</v>
      </c>
      <c r="B14663" t="str">
        <f>IF(A14663="","",VLOOKUP(A14663,LOVs!$A$3:$B$62,2))</f>
        <v>Cowichan Valley</v>
      </c>
      <c r="C14663" t="str">
        <f>Table1[[#This Row],[School Name]]</f>
        <v>Crofton Elementary</v>
      </c>
      <c r="D14663" t="s">
        <v>9457</v>
      </c>
      <c r="E14663">
        <v>2008</v>
      </c>
      <c r="F14663" t="s">
        <v>15</v>
      </c>
      <c r="H14663" s="19">
        <v>42783</v>
      </c>
      <c r="I14663" s="20">
        <v>1</v>
      </c>
      <c r="J14663" t="s">
        <v>97</v>
      </c>
      <c r="K14663" s="1" t="s">
        <v>9460</v>
      </c>
      <c r="L14663">
        <v>1E-3</v>
      </c>
      <c r="M14663" s="20" t="s">
        <v>18</v>
      </c>
      <c r="P14663" s="1" t="s">
        <v>9375</v>
      </c>
      <c r="Q14663" s="19">
        <v>42786</v>
      </c>
      <c r="R14663" s="20" t="s">
        <v>15</v>
      </c>
      <c r="S14663" s="23">
        <v>42824</v>
      </c>
    </row>
    <row r="14664" spans="1:19" ht="75" x14ac:dyDescent="0.25">
      <c r="A14664">
        <v>79</v>
      </c>
      <c r="B14664" t="str">
        <f>IF(A14664="","",VLOOKUP(A14664,LOVs!$A$3:$B$62,2))</f>
        <v>Cowichan Valley</v>
      </c>
      <c r="C14664" t="str">
        <f>Table1[[#This Row],[School Name]]</f>
        <v>Quamichan Campus</v>
      </c>
      <c r="D14664" t="s">
        <v>9461</v>
      </c>
      <c r="E14664">
        <v>1961</v>
      </c>
      <c r="F14664" t="s">
        <v>15</v>
      </c>
      <c r="H14664" s="19">
        <v>42783</v>
      </c>
      <c r="I14664" s="20">
        <v>1</v>
      </c>
      <c r="J14664" t="s">
        <v>97</v>
      </c>
      <c r="K14664" s="1" t="s">
        <v>6736</v>
      </c>
      <c r="L14664">
        <v>0</v>
      </c>
      <c r="M14664" s="20" t="s">
        <v>18</v>
      </c>
      <c r="P14664" s="1" t="s">
        <v>9425</v>
      </c>
      <c r="Q14664" s="19">
        <v>42786</v>
      </c>
      <c r="R14664" s="20" t="s">
        <v>15</v>
      </c>
      <c r="S14664" s="23">
        <v>42824</v>
      </c>
    </row>
    <row r="14665" spans="1:19" ht="75" x14ac:dyDescent="0.25">
      <c r="A14665">
        <v>79</v>
      </c>
      <c r="B14665" t="str">
        <f>IF(A14665="","",VLOOKUP(A14665,LOVs!$A$3:$B$62,2))</f>
        <v>Cowichan Valley</v>
      </c>
      <c r="C14665" t="str">
        <f>Table1[[#This Row],[School Name]]</f>
        <v>Quamichan Campus</v>
      </c>
      <c r="D14665" t="s">
        <v>9461</v>
      </c>
      <c r="E14665">
        <v>1961</v>
      </c>
      <c r="F14665" t="s">
        <v>15</v>
      </c>
      <c r="H14665" s="19">
        <v>42783</v>
      </c>
      <c r="I14665" s="20">
        <v>1</v>
      </c>
      <c r="J14665" t="s">
        <v>97</v>
      </c>
      <c r="K14665" s="1" t="s">
        <v>6736</v>
      </c>
      <c r="L14665">
        <v>0</v>
      </c>
      <c r="M14665" s="20" t="s">
        <v>18</v>
      </c>
      <c r="P14665" s="1" t="s">
        <v>9374</v>
      </c>
      <c r="Q14665" s="19">
        <v>42786</v>
      </c>
      <c r="R14665" s="20" t="s">
        <v>15</v>
      </c>
      <c r="S14665" s="23">
        <v>42824</v>
      </c>
    </row>
    <row r="14666" spans="1:19" ht="90" x14ac:dyDescent="0.25">
      <c r="A14666">
        <v>79</v>
      </c>
      <c r="B14666" t="str">
        <f>IF(A14666="","",VLOOKUP(A14666,LOVs!$A$3:$B$62,2))</f>
        <v>Cowichan Valley</v>
      </c>
      <c r="C14666" t="str">
        <f>Table1[[#This Row],[School Name]]</f>
        <v>Quamichan Campus</v>
      </c>
      <c r="D14666" t="s">
        <v>9461</v>
      </c>
      <c r="E14666">
        <v>1961</v>
      </c>
      <c r="F14666" t="s">
        <v>15</v>
      </c>
      <c r="H14666" s="19">
        <v>42783</v>
      </c>
      <c r="I14666" s="20">
        <v>1</v>
      </c>
      <c r="J14666" t="s">
        <v>97</v>
      </c>
      <c r="K14666" s="1" t="s">
        <v>6736</v>
      </c>
      <c r="L14666">
        <v>0</v>
      </c>
      <c r="M14666" s="20" t="s">
        <v>18</v>
      </c>
      <c r="P14666" s="1" t="s">
        <v>9375</v>
      </c>
      <c r="Q14666" s="19">
        <v>42786</v>
      </c>
      <c r="R14666" s="20" t="s">
        <v>15</v>
      </c>
      <c r="S14666" s="23">
        <v>42824</v>
      </c>
    </row>
    <row r="14667" spans="1:19" ht="75" x14ac:dyDescent="0.25">
      <c r="A14667">
        <v>79</v>
      </c>
      <c r="B14667" t="str">
        <f>IF(A14667="","",VLOOKUP(A14667,LOVs!$A$3:$B$62,2))</f>
        <v>Cowichan Valley</v>
      </c>
      <c r="C14667" t="str">
        <f>Table1[[#This Row],[School Name]]</f>
        <v>Quamichan Campus</v>
      </c>
      <c r="D14667" t="s">
        <v>9461</v>
      </c>
      <c r="E14667">
        <v>1961</v>
      </c>
      <c r="F14667" t="s">
        <v>15</v>
      </c>
      <c r="H14667" s="19">
        <v>42783</v>
      </c>
      <c r="I14667" s="20">
        <v>1</v>
      </c>
      <c r="J14667" t="s">
        <v>54</v>
      </c>
      <c r="K14667" s="1" t="s">
        <v>9462</v>
      </c>
      <c r="L14667">
        <v>1E-3</v>
      </c>
      <c r="M14667" s="20" t="s">
        <v>18</v>
      </c>
      <c r="P14667" s="1" t="s">
        <v>9425</v>
      </c>
      <c r="Q14667" s="19">
        <v>42786</v>
      </c>
      <c r="R14667" s="20" t="s">
        <v>15</v>
      </c>
      <c r="S14667" s="23">
        <v>42824</v>
      </c>
    </row>
    <row r="14668" spans="1:19" ht="75" x14ac:dyDescent="0.25">
      <c r="A14668">
        <v>79</v>
      </c>
      <c r="B14668" t="str">
        <f>IF(A14668="","",VLOOKUP(A14668,LOVs!$A$3:$B$62,2))</f>
        <v>Cowichan Valley</v>
      </c>
      <c r="C14668" t="str">
        <f>Table1[[#This Row],[School Name]]</f>
        <v>Quamichan Campus</v>
      </c>
      <c r="D14668" t="s">
        <v>9461</v>
      </c>
      <c r="E14668">
        <v>1961</v>
      </c>
      <c r="F14668" t="s">
        <v>15</v>
      </c>
      <c r="H14668" s="19">
        <v>42783</v>
      </c>
      <c r="I14668" s="20">
        <v>1</v>
      </c>
      <c r="J14668" t="s">
        <v>54</v>
      </c>
      <c r="K14668" s="1" t="s">
        <v>9462</v>
      </c>
      <c r="L14668">
        <v>1E-3</v>
      </c>
      <c r="M14668" s="20" t="s">
        <v>18</v>
      </c>
      <c r="P14668" s="1" t="s">
        <v>9374</v>
      </c>
      <c r="Q14668" s="19">
        <v>42786</v>
      </c>
      <c r="R14668" s="20" t="s">
        <v>15</v>
      </c>
      <c r="S14668" s="23">
        <v>42824</v>
      </c>
    </row>
    <row r="14669" spans="1:19" ht="90" x14ac:dyDescent="0.25">
      <c r="A14669">
        <v>79</v>
      </c>
      <c r="B14669" t="str">
        <f>IF(A14669="","",VLOOKUP(A14669,LOVs!$A$3:$B$62,2))</f>
        <v>Cowichan Valley</v>
      </c>
      <c r="C14669" t="str">
        <f>Table1[[#This Row],[School Name]]</f>
        <v>Quamichan Campus</v>
      </c>
      <c r="D14669" t="s">
        <v>9461</v>
      </c>
      <c r="E14669">
        <v>1961</v>
      </c>
      <c r="F14669" t="s">
        <v>15</v>
      </c>
      <c r="H14669" s="19">
        <v>42783</v>
      </c>
      <c r="I14669" s="20">
        <v>1</v>
      </c>
      <c r="J14669" t="s">
        <v>54</v>
      </c>
      <c r="K14669" s="1" t="s">
        <v>9462</v>
      </c>
      <c r="L14669">
        <v>1E-3</v>
      </c>
      <c r="M14669" s="20" t="s">
        <v>18</v>
      </c>
      <c r="P14669" s="1" t="s">
        <v>9375</v>
      </c>
      <c r="Q14669" s="19">
        <v>42786</v>
      </c>
      <c r="R14669" s="20" t="s">
        <v>15</v>
      </c>
      <c r="S14669" s="23">
        <v>42824</v>
      </c>
    </row>
    <row r="14670" spans="1:19" ht="75" x14ac:dyDescent="0.25">
      <c r="A14670">
        <v>79</v>
      </c>
      <c r="B14670" t="str">
        <f>IF(A14670="","",VLOOKUP(A14670,LOVs!$A$3:$B$62,2))</f>
        <v>Cowichan Valley</v>
      </c>
      <c r="C14670" t="str">
        <f>Table1[[#This Row],[School Name]]</f>
        <v>Quamichan Campus</v>
      </c>
      <c r="D14670" t="s">
        <v>9461</v>
      </c>
      <c r="E14670">
        <v>1961</v>
      </c>
      <c r="F14670" t="s">
        <v>15</v>
      </c>
      <c r="H14670" s="19">
        <v>42783</v>
      </c>
      <c r="I14670" s="20">
        <v>1</v>
      </c>
      <c r="J14670" t="s">
        <v>73</v>
      </c>
      <c r="K14670" s="1" t="s">
        <v>9463</v>
      </c>
      <c r="L14670">
        <v>4.0000000000000001E-3</v>
      </c>
      <c r="M14670" s="20" t="s">
        <v>18</v>
      </c>
      <c r="P14670" s="1" t="s">
        <v>9425</v>
      </c>
      <c r="Q14670" s="19">
        <v>42786</v>
      </c>
      <c r="R14670" s="20" t="s">
        <v>15</v>
      </c>
      <c r="S14670" s="23">
        <v>42824</v>
      </c>
    </row>
    <row r="14671" spans="1:19" ht="75" x14ac:dyDescent="0.25">
      <c r="A14671">
        <v>79</v>
      </c>
      <c r="B14671" t="str">
        <f>IF(A14671="","",VLOOKUP(A14671,LOVs!$A$3:$B$62,2))</f>
        <v>Cowichan Valley</v>
      </c>
      <c r="C14671" t="str">
        <f>Table1[[#This Row],[School Name]]</f>
        <v>Quamichan Campus</v>
      </c>
      <c r="D14671" t="s">
        <v>9461</v>
      </c>
      <c r="E14671">
        <v>1961</v>
      </c>
      <c r="F14671" t="s">
        <v>15</v>
      </c>
      <c r="H14671" s="19">
        <v>42783</v>
      </c>
      <c r="I14671" s="20">
        <v>1</v>
      </c>
      <c r="J14671" t="s">
        <v>73</v>
      </c>
      <c r="K14671" s="1" t="s">
        <v>9463</v>
      </c>
      <c r="L14671">
        <v>2E-3</v>
      </c>
      <c r="M14671" s="20" t="s">
        <v>18</v>
      </c>
      <c r="P14671" s="1" t="s">
        <v>9374</v>
      </c>
      <c r="Q14671" s="19">
        <v>42786</v>
      </c>
      <c r="R14671" s="20" t="s">
        <v>15</v>
      </c>
      <c r="S14671" s="23">
        <v>42824</v>
      </c>
    </row>
    <row r="14672" spans="1:19" ht="90" x14ac:dyDescent="0.25">
      <c r="A14672">
        <v>79</v>
      </c>
      <c r="B14672" t="str">
        <f>IF(A14672="","",VLOOKUP(A14672,LOVs!$A$3:$B$62,2))</f>
        <v>Cowichan Valley</v>
      </c>
      <c r="C14672" t="str">
        <f>Table1[[#This Row],[School Name]]</f>
        <v>Quamichan Campus</v>
      </c>
      <c r="D14672" t="s">
        <v>9461</v>
      </c>
      <c r="E14672">
        <v>1961</v>
      </c>
      <c r="F14672" t="s">
        <v>15</v>
      </c>
      <c r="H14672" s="19">
        <v>42783</v>
      </c>
      <c r="I14672" s="20">
        <v>1</v>
      </c>
      <c r="J14672" t="s">
        <v>73</v>
      </c>
      <c r="K14672" s="1" t="s">
        <v>9463</v>
      </c>
      <c r="L14672">
        <v>1E-3</v>
      </c>
      <c r="M14672" s="20" t="s">
        <v>18</v>
      </c>
      <c r="P14672" s="1" t="s">
        <v>9375</v>
      </c>
      <c r="Q14672" s="19">
        <v>42786</v>
      </c>
      <c r="R14672" s="20" t="s">
        <v>15</v>
      </c>
      <c r="S14672" s="23">
        <v>42824</v>
      </c>
    </row>
    <row r="14673" spans="1:19" ht="75" x14ac:dyDescent="0.25">
      <c r="A14673">
        <v>79</v>
      </c>
      <c r="B14673" t="str">
        <f>IF(A14673="","",VLOOKUP(A14673,LOVs!$A$3:$B$62,2))</f>
        <v>Cowichan Valley</v>
      </c>
      <c r="C14673" t="str">
        <f>Table1[[#This Row],[School Name]]</f>
        <v>Quamichan Campus</v>
      </c>
      <c r="D14673" t="s">
        <v>9461</v>
      </c>
      <c r="E14673">
        <v>1961</v>
      </c>
      <c r="F14673" t="s">
        <v>15</v>
      </c>
      <c r="H14673" s="19">
        <v>42783</v>
      </c>
      <c r="I14673" s="20">
        <v>1</v>
      </c>
      <c r="J14673" t="s">
        <v>73</v>
      </c>
      <c r="K14673" s="1" t="s">
        <v>9443</v>
      </c>
      <c r="L14673">
        <v>1E-3</v>
      </c>
      <c r="M14673" s="20" t="s">
        <v>18</v>
      </c>
      <c r="P14673" s="1" t="s">
        <v>9425</v>
      </c>
      <c r="Q14673" s="19">
        <v>42786</v>
      </c>
      <c r="R14673" s="20" t="s">
        <v>15</v>
      </c>
      <c r="S14673" s="23">
        <v>42824</v>
      </c>
    </row>
    <row r="14674" spans="1:19" ht="75" x14ac:dyDescent="0.25">
      <c r="A14674">
        <v>79</v>
      </c>
      <c r="B14674" t="str">
        <f>IF(A14674="","",VLOOKUP(A14674,LOVs!$A$3:$B$62,2))</f>
        <v>Cowichan Valley</v>
      </c>
      <c r="C14674" t="str">
        <f>Table1[[#This Row],[School Name]]</f>
        <v>Quamichan Campus</v>
      </c>
      <c r="D14674" t="s">
        <v>9461</v>
      </c>
      <c r="E14674">
        <v>1961</v>
      </c>
      <c r="F14674" t="s">
        <v>15</v>
      </c>
      <c r="H14674" s="19">
        <v>42783</v>
      </c>
      <c r="I14674" s="20">
        <v>1</v>
      </c>
      <c r="J14674" t="s">
        <v>73</v>
      </c>
      <c r="K14674" s="1" t="s">
        <v>9443</v>
      </c>
      <c r="L14674">
        <v>1E-3</v>
      </c>
      <c r="M14674" s="20" t="s">
        <v>18</v>
      </c>
      <c r="P14674" s="1" t="s">
        <v>9374</v>
      </c>
      <c r="Q14674" s="19">
        <v>42786</v>
      </c>
      <c r="R14674" s="20" t="s">
        <v>15</v>
      </c>
      <c r="S14674" s="23">
        <v>42824</v>
      </c>
    </row>
    <row r="14675" spans="1:19" ht="90" x14ac:dyDescent="0.25">
      <c r="A14675">
        <v>79</v>
      </c>
      <c r="B14675" t="str">
        <f>IF(A14675="","",VLOOKUP(A14675,LOVs!$A$3:$B$62,2))</f>
        <v>Cowichan Valley</v>
      </c>
      <c r="C14675" t="str">
        <f>Table1[[#This Row],[School Name]]</f>
        <v>Quamichan Campus</v>
      </c>
      <c r="D14675" t="s">
        <v>9461</v>
      </c>
      <c r="E14675">
        <v>1961</v>
      </c>
      <c r="F14675" t="s">
        <v>15</v>
      </c>
      <c r="H14675" s="19">
        <v>42783</v>
      </c>
      <c r="I14675" s="20">
        <v>1</v>
      </c>
      <c r="J14675" t="s">
        <v>73</v>
      </c>
      <c r="K14675" s="1" t="s">
        <v>9443</v>
      </c>
      <c r="L14675">
        <v>0</v>
      </c>
      <c r="M14675" s="20" t="s">
        <v>18</v>
      </c>
      <c r="P14675" s="1" t="s">
        <v>9375</v>
      </c>
      <c r="Q14675" s="19">
        <v>42786</v>
      </c>
      <c r="R14675" s="20" t="s">
        <v>15</v>
      </c>
      <c r="S14675" s="23">
        <v>42824</v>
      </c>
    </row>
    <row r="14676" spans="1:19" ht="75" x14ac:dyDescent="0.25">
      <c r="A14676">
        <v>79</v>
      </c>
      <c r="B14676" t="str">
        <f>IF(A14676="","",VLOOKUP(A14676,LOVs!$A$3:$B$62,2))</f>
        <v>Cowichan Valley</v>
      </c>
      <c r="C14676" t="str">
        <f>Table1[[#This Row],[School Name]]</f>
        <v>Quamichan Campus</v>
      </c>
      <c r="D14676" t="s">
        <v>9461</v>
      </c>
      <c r="E14676">
        <v>1961</v>
      </c>
      <c r="F14676" t="s">
        <v>15</v>
      </c>
      <c r="H14676" s="19">
        <v>42783</v>
      </c>
      <c r="I14676" s="20">
        <v>1</v>
      </c>
      <c r="J14676" t="s">
        <v>54</v>
      </c>
      <c r="K14676" s="1" t="s">
        <v>9464</v>
      </c>
      <c r="L14676">
        <v>8.9999999999999993E-3</v>
      </c>
      <c r="M14676" s="20" t="s">
        <v>18</v>
      </c>
      <c r="P14676" s="1" t="s">
        <v>9425</v>
      </c>
      <c r="Q14676" s="19">
        <v>42786</v>
      </c>
      <c r="R14676" s="20" t="s">
        <v>15</v>
      </c>
      <c r="S14676" s="23">
        <v>42824</v>
      </c>
    </row>
    <row r="14677" spans="1:19" ht="75" x14ac:dyDescent="0.25">
      <c r="A14677">
        <v>79</v>
      </c>
      <c r="B14677" t="str">
        <f>IF(A14677="","",VLOOKUP(A14677,LOVs!$A$3:$B$62,2))</f>
        <v>Cowichan Valley</v>
      </c>
      <c r="C14677" t="str">
        <f>Table1[[#This Row],[School Name]]</f>
        <v>Quamichan Campus</v>
      </c>
      <c r="D14677" t="s">
        <v>9461</v>
      </c>
      <c r="E14677">
        <v>1961</v>
      </c>
      <c r="F14677" t="s">
        <v>15</v>
      </c>
      <c r="H14677" s="19">
        <v>42783</v>
      </c>
      <c r="I14677" s="20">
        <v>1</v>
      </c>
      <c r="J14677" t="s">
        <v>54</v>
      </c>
      <c r="K14677" s="1" t="s">
        <v>9464</v>
      </c>
      <c r="L14677">
        <v>3.0000000000000001E-3</v>
      </c>
      <c r="M14677" s="20" t="s">
        <v>18</v>
      </c>
      <c r="P14677" s="1" t="s">
        <v>9374</v>
      </c>
      <c r="Q14677" s="19">
        <v>42786</v>
      </c>
      <c r="R14677" s="20" t="s">
        <v>15</v>
      </c>
      <c r="S14677" s="23">
        <v>42824</v>
      </c>
    </row>
    <row r="14678" spans="1:19" ht="90" x14ac:dyDescent="0.25">
      <c r="A14678">
        <v>79</v>
      </c>
      <c r="B14678" t="str">
        <f>IF(A14678="","",VLOOKUP(A14678,LOVs!$A$3:$B$62,2))</f>
        <v>Cowichan Valley</v>
      </c>
      <c r="C14678" t="str">
        <f>Table1[[#This Row],[School Name]]</f>
        <v>Quamichan Campus</v>
      </c>
      <c r="D14678" t="s">
        <v>9461</v>
      </c>
      <c r="E14678">
        <v>1961</v>
      </c>
      <c r="F14678" t="s">
        <v>15</v>
      </c>
      <c r="H14678" s="19">
        <v>42783</v>
      </c>
      <c r="I14678" s="20">
        <v>1</v>
      </c>
      <c r="J14678" t="s">
        <v>54</v>
      </c>
      <c r="K14678" s="1" t="s">
        <v>9464</v>
      </c>
      <c r="L14678">
        <v>2E-3</v>
      </c>
      <c r="M14678" s="20" t="s">
        <v>18</v>
      </c>
      <c r="P14678" s="1" t="s">
        <v>9375</v>
      </c>
      <c r="Q14678" s="19">
        <v>42786</v>
      </c>
      <c r="R14678" s="20" t="s">
        <v>15</v>
      </c>
      <c r="S14678" s="23">
        <v>42824</v>
      </c>
    </row>
    <row r="14679" spans="1:19" ht="75" x14ac:dyDescent="0.25">
      <c r="A14679">
        <v>79</v>
      </c>
      <c r="B14679" t="str">
        <f>IF(A14679="","",VLOOKUP(A14679,LOVs!$A$3:$B$62,2))</f>
        <v>Cowichan Valley</v>
      </c>
      <c r="C14679" t="str">
        <f>Table1[[#This Row],[School Name]]</f>
        <v>Bench Elementary</v>
      </c>
      <c r="D14679" t="s">
        <v>9465</v>
      </c>
      <c r="E14679">
        <v>1949</v>
      </c>
      <c r="F14679" t="s">
        <v>15</v>
      </c>
      <c r="H14679" s="19">
        <v>42811</v>
      </c>
      <c r="I14679" s="20">
        <v>1</v>
      </c>
      <c r="J14679" t="s">
        <v>73</v>
      </c>
      <c r="K14679" s="1" t="s">
        <v>34</v>
      </c>
      <c r="L14679">
        <v>1E-3</v>
      </c>
      <c r="M14679" s="20" t="s">
        <v>18</v>
      </c>
      <c r="P14679" s="1" t="s">
        <v>9425</v>
      </c>
      <c r="Q14679" s="19">
        <v>42814</v>
      </c>
      <c r="R14679" s="20" t="s">
        <v>15</v>
      </c>
      <c r="S14679" s="23">
        <v>42824</v>
      </c>
    </row>
    <row r="14680" spans="1:19" ht="75" x14ac:dyDescent="0.25">
      <c r="A14680">
        <v>79</v>
      </c>
      <c r="B14680" t="str">
        <f>IF(A14680="","",VLOOKUP(A14680,LOVs!$A$3:$B$62,2))</f>
        <v>Cowichan Valley</v>
      </c>
      <c r="C14680" t="str">
        <f>Table1[[#This Row],[School Name]]</f>
        <v>Bench Elementary</v>
      </c>
      <c r="D14680" t="s">
        <v>9465</v>
      </c>
      <c r="E14680">
        <v>1949</v>
      </c>
      <c r="F14680" t="s">
        <v>15</v>
      </c>
      <c r="H14680" s="19">
        <v>42811</v>
      </c>
      <c r="I14680" s="20">
        <v>1</v>
      </c>
      <c r="J14680" t="s">
        <v>73</v>
      </c>
      <c r="K14680" s="1" t="s">
        <v>34</v>
      </c>
      <c r="L14680">
        <v>0</v>
      </c>
      <c r="M14680" s="20" t="s">
        <v>18</v>
      </c>
      <c r="P14680" s="1" t="s">
        <v>9374</v>
      </c>
      <c r="Q14680" s="19">
        <v>42814</v>
      </c>
      <c r="R14680" s="20" t="s">
        <v>15</v>
      </c>
      <c r="S14680" s="23">
        <v>42824</v>
      </c>
    </row>
    <row r="14681" spans="1:19" ht="90" x14ac:dyDescent="0.25">
      <c r="A14681">
        <v>79</v>
      </c>
      <c r="B14681" t="str">
        <f>IF(A14681="","",VLOOKUP(A14681,LOVs!$A$3:$B$62,2))</f>
        <v>Cowichan Valley</v>
      </c>
      <c r="C14681" t="str">
        <f>Table1[[#This Row],[School Name]]</f>
        <v>Bench Elementary</v>
      </c>
      <c r="D14681" t="s">
        <v>9465</v>
      </c>
      <c r="E14681">
        <v>1949</v>
      </c>
      <c r="F14681" t="s">
        <v>15</v>
      </c>
      <c r="H14681" s="19">
        <v>42811</v>
      </c>
      <c r="I14681" s="20">
        <v>1</v>
      </c>
      <c r="J14681" t="s">
        <v>73</v>
      </c>
      <c r="K14681" s="1" t="s">
        <v>34</v>
      </c>
      <c r="L14681">
        <v>0</v>
      </c>
      <c r="M14681" s="20" t="s">
        <v>18</v>
      </c>
      <c r="P14681" s="1" t="s">
        <v>9375</v>
      </c>
      <c r="Q14681" s="19">
        <v>42814</v>
      </c>
      <c r="R14681" s="20" t="s">
        <v>15</v>
      </c>
      <c r="S14681" s="23">
        <v>42824</v>
      </c>
    </row>
    <row r="14682" spans="1:19" ht="75" x14ac:dyDescent="0.25">
      <c r="A14682">
        <v>79</v>
      </c>
      <c r="B14682" t="str">
        <f>IF(A14682="","",VLOOKUP(A14682,LOVs!$A$3:$B$62,2))</f>
        <v>Cowichan Valley</v>
      </c>
      <c r="C14682" t="str">
        <f>Table1[[#This Row],[School Name]]</f>
        <v>Bench Elementary</v>
      </c>
      <c r="D14682" t="s">
        <v>9465</v>
      </c>
      <c r="E14682">
        <v>1949</v>
      </c>
      <c r="F14682" t="s">
        <v>15</v>
      </c>
      <c r="H14682" s="19">
        <v>42811</v>
      </c>
      <c r="I14682" s="20">
        <v>1</v>
      </c>
      <c r="J14682" t="s">
        <v>73</v>
      </c>
      <c r="K14682" s="1" t="s">
        <v>9466</v>
      </c>
      <c r="L14682">
        <v>1E-3</v>
      </c>
      <c r="M14682" s="20" t="s">
        <v>18</v>
      </c>
      <c r="P14682" s="1" t="s">
        <v>9425</v>
      </c>
      <c r="Q14682" s="19">
        <v>42814</v>
      </c>
      <c r="R14682" s="20" t="s">
        <v>15</v>
      </c>
      <c r="S14682" s="23">
        <v>42824</v>
      </c>
    </row>
    <row r="14683" spans="1:19" ht="75" x14ac:dyDescent="0.25">
      <c r="A14683">
        <v>79</v>
      </c>
      <c r="B14683" t="str">
        <f>IF(A14683="","",VLOOKUP(A14683,LOVs!$A$3:$B$62,2))</f>
        <v>Cowichan Valley</v>
      </c>
      <c r="C14683" t="str">
        <f>Table1[[#This Row],[School Name]]</f>
        <v>Bench Elementary</v>
      </c>
      <c r="D14683" t="s">
        <v>9465</v>
      </c>
      <c r="E14683">
        <v>1949</v>
      </c>
      <c r="F14683" t="s">
        <v>15</v>
      </c>
      <c r="H14683" s="19">
        <v>42811</v>
      </c>
      <c r="I14683" s="20">
        <v>1</v>
      </c>
      <c r="J14683" t="s">
        <v>73</v>
      </c>
      <c r="K14683" s="1" t="s">
        <v>9466</v>
      </c>
      <c r="L14683">
        <v>1E-3</v>
      </c>
      <c r="M14683" s="20" t="s">
        <v>18</v>
      </c>
      <c r="P14683" s="1" t="s">
        <v>9374</v>
      </c>
      <c r="Q14683" s="19">
        <v>42814</v>
      </c>
      <c r="R14683" s="20" t="s">
        <v>15</v>
      </c>
      <c r="S14683" s="23">
        <v>42824</v>
      </c>
    </row>
    <row r="14684" spans="1:19" ht="90" x14ac:dyDescent="0.25">
      <c r="A14684">
        <v>79</v>
      </c>
      <c r="B14684" t="str">
        <f>IF(A14684="","",VLOOKUP(A14684,LOVs!$A$3:$B$62,2))</f>
        <v>Cowichan Valley</v>
      </c>
      <c r="C14684" t="str">
        <f>Table1[[#This Row],[School Name]]</f>
        <v>Bench Elementary</v>
      </c>
      <c r="D14684" t="s">
        <v>9465</v>
      </c>
      <c r="E14684">
        <v>1949</v>
      </c>
      <c r="F14684" t="s">
        <v>15</v>
      </c>
      <c r="H14684" s="19">
        <v>42811</v>
      </c>
      <c r="I14684" s="20">
        <v>1</v>
      </c>
      <c r="J14684" t="s">
        <v>73</v>
      </c>
      <c r="K14684" s="1" t="s">
        <v>9466</v>
      </c>
      <c r="L14684">
        <v>2E-3</v>
      </c>
      <c r="M14684" s="20" t="s">
        <v>18</v>
      </c>
      <c r="P14684" s="1" t="s">
        <v>9375</v>
      </c>
      <c r="Q14684" s="19">
        <v>42814</v>
      </c>
      <c r="R14684" s="20" t="s">
        <v>15</v>
      </c>
      <c r="S14684" s="23">
        <v>42824</v>
      </c>
    </row>
    <row r="14685" spans="1:19" ht="75" x14ac:dyDescent="0.25">
      <c r="A14685">
        <v>79</v>
      </c>
      <c r="B14685" t="str">
        <f>IF(A14685="","",VLOOKUP(A14685,LOVs!$A$3:$B$62,2))</f>
        <v>Cowichan Valley</v>
      </c>
      <c r="C14685" t="str">
        <f>Table1[[#This Row],[School Name]]</f>
        <v>Bench Elementary</v>
      </c>
      <c r="D14685" t="s">
        <v>9465</v>
      </c>
      <c r="E14685">
        <v>1949</v>
      </c>
      <c r="F14685" t="s">
        <v>15</v>
      </c>
      <c r="H14685" s="19">
        <v>42811</v>
      </c>
      <c r="I14685" s="20">
        <v>1</v>
      </c>
      <c r="J14685" t="s">
        <v>97</v>
      </c>
      <c r="K14685" s="1" t="s">
        <v>9370</v>
      </c>
      <c r="L14685">
        <v>5.0000000000000001E-3</v>
      </c>
      <c r="M14685" s="20" t="s">
        <v>18</v>
      </c>
      <c r="P14685" s="1" t="s">
        <v>9425</v>
      </c>
      <c r="Q14685" s="19">
        <v>42814</v>
      </c>
      <c r="R14685" s="20" t="s">
        <v>15</v>
      </c>
      <c r="S14685" s="23">
        <v>42824</v>
      </c>
    </row>
    <row r="14686" spans="1:19" ht="75" x14ac:dyDescent="0.25">
      <c r="A14686">
        <v>79</v>
      </c>
      <c r="B14686" t="str">
        <f>IF(A14686="","",VLOOKUP(A14686,LOVs!$A$3:$B$62,2))</f>
        <v>Cowichan Valley</v>
      </c>
      <c r="C14686" t="str">
        <f>Table1[[#This Row],[School Name]]</f>
        <v>Bench Elementary</v>
      </c>
      <c r="D14686" t="s">
        <v>9465</v>
      </c>
      <c r="E14686">
        <v>1949</v>
      </c>
      <c r="F14686" t="s">
        <v>15</v>
      </c>
      <c r="H14686" s="19">
        <v>42811</v>
      </c>
      <c r="I14686" s="20">
        <v>1</v>
      </c>
      <c r="J14686" t="s">
        <v>97</v>
      </c>
      <c r="K14686" s="1" t="s">
        <v>9370</v>
      </c>
      <c r="L14686">
        <v>0</v>
      </c>
      <c r="M14686" s="20" t="s">
        <v>18</v>
      </c>
      <c r="P14686" s="1" t="s">
        <v>9374</v>
      </c>
      <c r="Q14686" s="19">
        <v>42814</v>
      </c>
      <c r="R14686" s="20" t="s">
        <v>15</v>
      </c>
      <c r="S14686" s="23">
        <v>42824</v>
      </c>
    </row>
    <row r="14687" spans="1:19" ht="90" x14ac:dyDescent="0.25">
      <c r="A14687">
        <v>79</v>
      </c>
      <c r="B14687" t="str">
        <f>IF(A14687="","",VLOOKUP(A14687,LOVs!$A$3:$B$62,2))</f>
        <v>Cowichan Valley</v>
      </c>
      <c r="C14687" t="str">
        <f>Table1[[#This Row],[School Name]]</f>
        <v>Bench Elementary</v>
      </c>
      <c r="D14687" t="s">
        <v>9465</v>
      </c>
      <c r="E14687">
        <v>1949</v>
      </c>
      <c r="F14687" t="s">
        <v>15</v>
      </c>
      <c r="H14687" s="19">
        <v>42811</v>
      </c>
      <c r="I14687" s="20">
        <v>1</v>
      </c>
      <c r="J14687" t="s">
        <v>97</v>
      </c>
      <c r="K14687" s="1" t="s">
        <v>9370</v>
      </c>
      <c r="L14687">
        <v>0</v>
      </c>
      <c r="M14687" s="20" t="s">
        <v>18</v>
      </c>
      <c r="P14687" s="1" t="s">
        <v>9375</v>
      </c>
      <c r="Q14687" s="19">
        <v>42814</v>
      </c>
      <c r="R14687" s="20" t="s">
        <v>15</v>
      </c>
      <c r="S14687" s="23">
        <v>42824</v>
      </c>
    </row>
    <row r="14688" spans="1:19" ht="75" x14ac:dyDescent="0.25">
      <c r="A14688">
        <v>79</v>
      </c>
      <c r="B14688" t="str">
        <f>IF(A14688="","",VLOOKUP(A14688,LOVs!$A$3:$B$62,2))</f>
        <v>Cowichan Valley</v>
      </c>
      <c r="C14688" t="str">
        <f>Table1[[#This Row],[School Name]]</f>
        <v>Bench Elementary</v>
      </c>
      <c r="D14688" t="s">
        <v>9465</v>
      </c>
      <c r="E14688">
        <v>1949</v>
      </c>
      <c r="F14688" t="s">
        <v>15</v>
      </c>
      <c r="H14688" s="19">
        <v>42811</v>
      </c>
      <c r="I14688" s="20">
        <v>1</v>
      </c>
      <c r="J14688" t="s">
        <v>97</v>
      </c>
      <c r="K14688" s="1" t="s">
        <v>9467</v>
      </c>
      <c r="L14688">
        <v>1E-3</v>
      </c>
      <c r="M14688" s="20" t="s">
        <v>18</v>
      </c>
      <c r="P14688" s="1" t="s">
        <v>9425</v>
      </c>
      <c r="Q14688" s="19">
        <v>42814</v>
      </c>
      <c r="R14688" s="20" t="s">
        <v>15</v>
      </c>
      <c r="S14688" s="23">
        <v>42824</v>
      </c>
    </row>
    <row r="14689" spans="1:19" ht="75" x14ac:dyDescent="0.25">
      <c r="A14689">
        <v>79</v>
      </c>
      <c r="B14689" t="str">
        <f>IF(A14689="","",VLOOKUP(A14689,LOVs!$A$3:$B$62,2))</f>
        <v>Cowichan Valley</v>
      </c>
      <c r="C14689" t="str">
        <f>Table1[[#This Row],[School Name]]</f>
        <v>Bench Elementary</v>
      </c>
      <c r="D14689" t="s">
        <v>9465</v>
      </c>
      <c r="E14689">
        <v>1949</v>
      </c>
      <c r="F14689" t="s">
        <v>15</v>
      </c>
      <c r="H14689" s="19">
        <v>42811</v>
      </c>
      <c r="I14689" s="20">
        <v>1</v>
      </c>
      <c r="J14689" t="s">
        <v>97</v>
      </c>
      <c r="K14689" s="1" t="s">
        <v>9467</v>
      </c>
      <c r="L14689">
        <v>0</v>
      </c>
      <c r="M14689" s="20" t="s">
        <v>18</v>
      </c>
      <c r="P14689" s="1" t="s">
        <v>9374</v>
      </c>
      <c r="Q14689" s="19">
        <v>42814</v>
      </c>
      <c r="R14689" s="20" t="s">
        <v>15</v>
      </c>
      <c r="S14689" s="23">
        <v>42824</v>
      </c>
    </row>
    <row r="14690" spans="1:19" ht="90" x14ac:dyDescent="0.25">
      <c r="A14690">
        <v>79</v>
      </c>
      <c r="B14690" t="str">
        <f>IF(A14690="","",VLOOKUP(A14690,LOVs!$A$3:$B$62,2))</f>
        <v>Cowichan Valley</v>
      </c>
      <c r="C14690" t="str">
        <f>Table1[[#This Row],[School Name]]</f>
        <v>Bench Elementary</v>
      </c>
      <c r="D14690" t="s">
        <v>9465</v>
      </c>
      <c r="E14690">
        <v>1949</v>
      </c>
      <c r="F14690" t="s">
        <v>15</v>
      </c>
      <c r="H14690" s="19">
        <v>42811</v>
      </c>
      <c r="I14690" s="20">
        <v>1</v>
      </c>
      <c r="J14690" t="s">
        <v>97</v>
      </c>
      <c r="K14690" s="1" t="s">
        <v>9467</v>
      </c>
      <c r="L14690">
        <v>0</v>
      </c>
      <c r="M14690" s="20" t="s">
        <v>18</v>
      </c>
      <c r="P14690" s="1" t="s">
        <v>9375</v>
      </c>
      <c r="Q14690" s="19">
        <v>42814</v>
      </c>
      <c r="R14690" s="20" t="s">
        <v>15</v>
      </c>
      <c r="S14690" s="23">
        <v>42824</v>
      </c>
    </row>
    <row r="14691" spans="1:19" ht="75" x14ac:dyDescent="0.25">
      <c r="A14691">
        <v>79</v>
      </c>
      <c r="B14691" t="str">
        <f>IF(A14691="","",VLOOKUP(A14691,LOVs!$A$3:$B$62,2))</f>
        <v>Cowichan Valley</v>
      </c>
      <c r="C14691" t="str">
        <f>Table1[[#This Row],[School Name]]</f>
        <v>George Bonner</v>
      </c>
      <c r="D14691" t="s">
        <v>9468</v>
      </c>
      <c r="E14691">
        <v>1957</v>
      </c>
      <c r="F14691" t="s">
        <v>15</v>
      </c>
      <c r="H14691" s="19">
        <v>42811</v>
      </c>
      <c r="I14691" s="20">
        <v>1</v>
      </c>
      <c r="J14691" t="s">
        <v>73</v>
      </c>
      <c r="K14691" s="1" t="s">
        <v>34</v>
      </c>
      <c r="L14691">
        <v>1E-3</v>
      </c>
      <c r="M14691" s="20" t="s">
        <v>18</v>
      </c>
      <c r="P14691" s="1" t="s">
        <v>9425</v>
      </c>
      <c r="Q14691" s="19">
        <v>42814</v>
      </c>
      <c r="R14691" s="20" t="s">
        <v>15</v>
      </c>
      <c r="S14691" s="23">
        <v>42824</v>
      </c>
    </row>
    <row r="14692" spans="1:19" ht="75" x14ac:dyDescent="0.25">
      <c r="A14692">
        <v>79</v>
      </c>
      <c r="B14692" t="str">
        <f>IF(A14692="","",VLOOKUP(A14692,LOVs!$A$3:$B$62,2))</f>
        <v>Cowichan Valley</v>
      </c>
      <c r="C14692" t="str">
        <f>Table1[[#This Row],[School Name]]</f>
        <v>George Bonner</v>
      </c>
      <c r="D14692" t="s">
        <v>9468</v>
      </c>
      <c r="E14692">
        <v>1957</v>
      </c>
      <c r="F14692" t="s">
        <v>15</v>
      </c>
      <c r="H14692" s="19">
        <v>42811</v>
      </c>
      <c r="I14692" s="20">
        <v>1</v>
      </c>
      <c r="J14692" t="s">
        <v>73</v>
      </c>
      <c r="K14692" s="1" t="s">
        <v>34</v>
      </c>
      <c r="L14692">
        <v>1E-3</v>
      </c>
      <c r="M14692" s="20" t="s">
        <v>18</v>
      </c>
      <c r="P14692" s="1" t="s">
        <v>9374</v>
      </c>
      <c r="Q14692" s="19">
        <v>42814</v>
      </c>
      <c r="R14692" s="20" t="s">
        <v>15</v>
      </c>
      <c r="S14692" s="23">
        <v>42824</v>
      </c>
    </row>
    <row r="14693" spans="1:19" ht="90" x14ac:dyDescent="0.25">
      <c r="A14693">
        <v>79</v>
      </c>
      <c r="B14693" t="str">
        <f>IF(A14693="","",VLOOKUP(A14693,LOVs!$A$3:$B$62,2))</f>
        <v>Cowichan Valley</v>
      </c>
      <c r="C14693" t="str">
        <f>Table1[[#This Row],[School Name]]</f>
        <v>George Bonner</v>
      </c>
      <c r="D14693" t="s">
        <v>9468</v>
      </c>
      <c r="E14693">
        <v>1957</v>
      </c>
      <c r="F14693" t="s">
        <v>15</v>
      </c>
      <c r="H14693" s="19">
        <v>42811</v>
      </c>
      <c r="I14693" s="20">
        <v>1</v>
      </c>
      <c r="J14693" t="s">
        <v>73</v>
      </c>
      <c r="K14693" s="1" t="s">
        <v>34</v>
      </c>
      <c r="L14693">
        <v>1E-3</v>
      </c>
      <c r="M14693" s="20" t="s">
        <v>18</v>
      </c>
      <c r="P14693" s="1" t="s">
        <v>9375</v>
      </c>
      <c r="Q14693" s="19">
        <v>42814</v>
      </c>
      <c r="R14693" s="20" t="s">
        <v>15</v>
      </c>
      <c r="S14693" s="23">
        <v>42824</v>
      </c>
    </row>
    <row r="14694" spans="1:19" ht="75" x14ac:dyDescent="0.25">
      <c r="A14694">
        <v>79</v>
      </c>
      <c r="B14694" t="str">
        <f>IF(A14694="","",VLOOKUP(A14694,LOVs!$A$3:$B$62,2))</f>
        <v>Cowichan Valley</v>
      </c>
      <c r="C14694" t="str">
        <f>Table1[[#This Row],[School Name]]</f>
        <v>George Bonner</v>
      </c>
      <c r="D14694" t="s">
        <v>9468</v>
      </c>
      <c r="E14694">
        <v>1957</v>
      </c>
      <c r="F14694" t="s">
        <v>15</v>
      </c>
      <c r="H14694" s="19">
        <v>42811</v>
      </c>
      <c r="I14694" s="20">
        <v>1</v>
      </c>
      <c r="J14694" t="s">
        <v>54</v>
      </c>
      <c r="K14694" s="1" t="s">
        <v>6745</v>
      </c>
      <c r="L14694">
        <v>0</v>
      </c>
      <c r="M14694" s="20" t="s">
        <v>18</v>
      </c>
      <c r="P14694" s="1" t="s">
        <v>9425</v>
      </c>
      <c r="Q14694" s="19">
        <v>42814</v>
      </c>
      <c r="R14694" s="20" t="s">
        <v>15</v>
      </c>
      <c r="S14694" s="23">
        <v>42824</v>
      </c>
    </row>
    <row r="14695" spans="1:19" ht="75" x14ac:dyDescent="0.25">
      <c r="A14695">
        <v>79</v>
      </c>
      <c r="B14695" t="str">
        <f>IF(A14695="","",VLOOKUP(A14695,LOVs!$A$3:$B$62,2))</f>
        <v>Cowichan Valley</v>
      </c>
      <c r="C14695" t="str">
        <f>Table1[[#This Row],[School Name]]</f>
        <v>George Bonner</v>
      </c>
      <c r="D14695" t="s">
        <v>9468</v>
      </c>
      <c r="E14695">
        <v>1957</v>
      </c>
      <c r="F14695" t="s">
        <v>15</v>
      </c>
      <c r="H14695" s="19">
        <v>42811</v>
      </c>
      <c r="I14695" s="20">
        <v>1</v>
      </c>
      <c r="J14695" t="s">
        <v>54</v>
      </c>
      <c r="K14695" s="1" t="s">
        <v>6745</v>
      </c>
      <c r="L14695">
        <v>0</v>
      </c>
      <c r="M14695" s="20" t="s">
        <v>18</v>
      </c>
      <c r="P14695" s="1" t="s">
        <v>9374</v>
      </c>
      <c r="Q14695" s="19">
        <v>42814</v>
      </c>
      <c r="R14695" s="20" t="s">
        <v>15</v>
      </c>
      <c r="S14695" s="23">
        <v>42824</v>
      </c>
    </row>
    <row r="14696" spans="1:19" ht="90" x14ac:dyDescent="0.25">
      <c r="A14696">
        <v>79</v>
      </c>
      <c r="B14696" t="str">
        <f>IF(A14696="","",VLOOKUP(A14696,LOVs!$A$3:$B$62,2))</f>
        <v>Cowichan Valley</v>
      </c>
      <c r="C14696" t="str">
        <f>Table1[[#This Row],[School Name]]</f>
        <v>George Bonner</v>
      </c>
      <c r="D14696" t="s">
        <v>9468</v>
      </c>
      <c r="E14696">
        <v>1957</v>
      </c>
      <c r="F14696" t="s">
        <v>15</v>
      </c>
      <c r="H14696" s="19">
        <v>42811</v>
      </c>
      <c r="I14696" s="20">
        <v>1</v>
      </c>
      <c r="J14696" t="s">
        <v>54</v>
      </c>
      <c r="K14696" s="1" t="s">
        <v>6745</v>
      </c>
      <c r="L14696">
        <v>1E-3</v>
      </c>
      <c r="M14696" s="20" t="s">
        <v>18</v>
      </c>
      <c r="P14696" s="1" t="s">
        <v>9375</v>
      </c>
      <c r="Q14696" s="19">
        <v>42814</v>
      </c>
      <c r="R14696" s="20" t="s">
        <v>15</v>
      </c>
      <c r="S14696" s="23">
        <v>42824</v>
      </c>
    </row>
    <row r="14697" spans="1:19" ht="75" x14ac:dyDescent="0.25">
      <c r="A14697">
        <v>79</v>
      </c>
      <c r="B14697" t="str">
        <f>IF(A14697="","",VLOOKUP(A14697,LOVs!$A$3:$B$62,2))</f>
        <v>Cowichan Valley</v>
      </c>
      <c r="C14697" t="str">
        <f>Table1[[#This Row],[School Name]]</f>
        <v>George Bonner</v>
      </c>
      <c r="D14697" t="s">
        <v>9468</v>
      </c>
      <c r="E14697">
        <v>1957</v>
      </c>
      <c r="F14697" t="s">
        <v>15</v>
      </c>
      <c r="H14697" s="19">
        <v>42811</v>
      </c>
      <c r="I14697" s="20">
        <v>1</v>
      </c>
      <c r="J14697" t="s">
        <v>97</v>
      </c>
      <c r="K14697" s="1" t="s">
        <v>9469</v>
      </c>
      <c r="L14697">
        <v>5.0000000000000001E-3</v>
      </c>
      <c r="M14697" s="20" t="s">
        <v>18</v>
      </c>
      <c r="P14697" s="1" t="s">
        <v>9425</v>
      </c>
      <c r="Q14697" s="19">
        <v>42814</v>
      </c>
      <c r="R14697" s="20" t="s">
        <v>15</v>
      </c>
      <c r="S14697" s="23">
        <v>42824</v>
      </c>
    </row>
    <row r="14698" spans="1:19" ht="75" x14ac:dyDescent="0.25">
      <c r="A14698">
        <v>79</v>
      </c>
      <c r="B14698" t="str">
        <f>IF(A14698="","",VLOOKUP(A14698,LOVs!$A$3:$B$62,2))</f>
        <v>Cowichan Valley</v>
      </c>
      <c r="C14698" t="str">
        <f>Table1[[#This Row],[School Name]]</f>
        <v>George Bonner</v>
      </c>
      <c r="D14698" t="s">
        <v>9468</v>
      </c>
      <c r="E14698">
        <v>1957</v>
      </c>
      <c r="F14698" t="s">
        <v>15</v>
      </c>
      <c r="H14698" s="19">
        <v>42811</v>
      </c>
      <c r="I14698" s="20">
        <v>1</v>
      </c>
      <c r="J14698" t="s">
        <v>97</v>
      </c>
      <c r="K14698" s="1" t="s">
        <v>9469</v>
      </c>
      <c r="L14698">
        <v>0</v>
      </c>
      <c r="M14698" s="20" t="s">
        <v>18</v>
      </c>
      <c r="P14698" s="1" t="s">
        <v>9374</v>
      </c>
      <c r="Q14698" s="19">
        <v>42814</v>
      </c>
      <c r="R14698" s="20" t="s">
        <v>15</v>
      </c>
      <c r="S14698" s="23">
        <v>42824</v>
      </c>
    </row>
    <row r="14699" spans="1:19" ht="90" x14ac:dyDescent="0.25">
      <c r="A14699">
        <v>79</v>
      </c>
      <c r="B14699" t="str">
        <f>IF(A14699="","",VLOOKUP(A14699,LOVs!$A$3:$B$62,2))</f>
        <v>Cowichan Valley</v>
      </c>
      <c r="C14699" t="str">
        <f>Table1[[#This Row],[School Name]]</f>
        <v>George Bonner</v>
      </c>
      <c r="D14699" t="s">
        <v>9468</v>
      </c>
      <c r="E14699">
        <v>1957</v>
      </c>
      <c r="F14699" t="s">
        <v>15</v>
      </c>
      <c r="H14699" s="19">
        <v>42811</v>
      </c>
      <c r="I14699" s="20">
        <v>1</v>
      </c>
      <c r="J14699" t="s">
        <v>97</v>
      </c>
      <c r="K14699" s="1" t="s">
        <v>9469</v>
      </c>
      <c r="L14699">
        <v>1E-3</v>
      </c>
      <c r="M14699" s="20" t="s">
        <v>18</v>
      </c>
      <c r="P14699" s="1" t="s">
        <v>9375</v>
      </c>
      <c r="Q14699" s="19">
        <v>42814</v>
      </c>
      <c r="R14699" s="20" t="s">
        <v>15</v>
      </c>
      <c r="S14699" s="23">
        <v>42824</v>
      </c>
    </row>
    <row r="14700" spans="1:19" ht="75" x14ac:dyDescent="0.25">
      <c r="A14700">
        <v>79</v>
      </c>
      <c r="B14700" t="str">
        <f>IF(A14700="","",VLOOKUP(A14700,LOVs!$A$3:$B$62,2))</f>
        <v>Cowichan Valley</v>
      </c>
      <c r="C14700" t="str">
        <f>Table1[[#This Row],[School Name]]</f>
        <v>Ecole Mount Prevost</v>
      </c>
      <c r="D14700" t="s">
        <v>9470</v>
      </c>
      <c r="E14700">
        <v>1960</v>
      </c>
      <c r="F14700" t="s">
        <v>15</v>
      </c>
      <c r="H14700" s="19">
        <v>42811</v>
      </c>
      <c r="I14700" s="20">
        <v>1</v>
      </c>
      <c r="J14700" t="s">
        <v>73</v>
      </c>
      <c r="K14700" s="1" t="s">
        <v>9471</v>
      </c>
      <c r="L14700">
        <v>7.0000000000000001E-3</v>
      </c>
      <c r="M14700" s="20" t="s">
        <v>18</v>
      </c>
      <c r="P14700" s="1" t="s">
        <v>9425</v>
      </c>
      <c r="Q14700" s="19">
        <v>42814</v>
      </c>
      <c r="R14700" s="20" t="s">
        <v>15</v>
      </c>
      <c r="S14700" s="23">
        <v>42824</v>
      </c>
    </row>
    <row r="14701" spans="1:19" ht="75" x14ac:dyDescent="0.25">
      <c r="A14701">
        <v>79</v>
      </c>
      <c r="B14701" t="str">
        <f>IF(A14701="","",VLOOKUP(A14701,LOVs!$A$3:$B$62,2))</f>
        <v>Cowichan Valley</v>
      </c>
      <c r="C14701" t="str">
        <f>Table1[[#This Row],[School Name]]</f>
        <v>Ecole Mount Prevost</v>
      </c>
      <c r="D14701" t="s">
        <v>9470</v>
      </c>
      <c r="E14701">
        <v>1960</v>
      </c>
      <c r="F14701" t="s">
        <v>15</v>
      </c>
      <c r="H14701" s="19">
        <v>42811</v>
      </c>
      <c r="I14701" s="20">
        <v>1</v>
      </c>
      <c r="J14701" t="s">
        <v>73</v>
      </c>
      <c r="K14701" s="1" t="s">
        <v>9471</v>
      </c>
      <c r="L14701">
        <v>2E-3</v>
      </c>
      <c r="M14701" s="20" t="s">
        <v>18</v>
      </c>
      <c r="P14701" s="1" t="s">
        <v>9374</v>
      </c>
      <c r="Q14701" s="19">
        <v>42814</v>
      </c>
      <c r="R14701" s="20" t="s">
        <v>15</v>
      </c>
      <c r="S14701" s="23">
        <v>42824</v>
      </c>
    </row>
    <row r="14702" spans="1:19" ht="90" x14ac:dyDescent="0.25">
      <c r="A14702">
        <v>79</v>
      </c>
      <c r="B14702" t="str">
        <f>IF(A14702="","",VLOOKUP(A14702,LOVs!$A$3:$B$62,2))</f>
        <v>Cowichan Valley</v>
      </c>
      <c r="C14702" t="str">
        <f>Table1[[#This Row],[School Name]]</f>
        <v>Ecole Mount Prevost</v>
      </c>
      <c r="D14702" t="s">
        <v>9470</v>
      </c>
      <c r="E14702">
        <v>1960</v>
      </c>
      <c r="F14702" t="s">
        <v>15</v>
      </c>
      <c r="H14702" s="19">
        <v>42811</v>
      </c>
      <c r="I14702" s="20">
        <v>1</v>
      </c>
      <c r="J14702" t="s">
        <v>73</v>
      </c>
      <c r="K14702" s="1" t="s">
        <v>9471</v>
      </c>
      <c r="L14702">
        <v>2E-3</v>
      </c>
      <c r="M14702" s="20" t="s">
        <v>18</v>
      </c>
      <c r="P14702" s="1" t="s">
        <v>9375</v>
      </c>
      <c r="Q14702" s="19">
        <v>42814</v>
      </c>
      <c r="R14702" s="20" t="s">
        <v>15</v>
      </c>
      <c r="S14702" s="23">
        <v>42824</v>
      </c>
    </row>
    <row r="14703" spans="1:19" ht="75" x14ac:dyDescent="0.25">
      <c r="A14703">
        <v>79</v>
      </c>
      <c r="B14703" t="str">
        <f>IF(A14703="","",VLOOKUP(A14703,LOVs!$A$3:$B$62,2))</f>
        <v>Cowichan Valley</v>
      </c>
      <c r="C14703" t="str">
        <f>Table1[[#This Row],[School Name]]</f>
        <v>Ecole Mount Prevost</v>
      </c>
      <c r="D14703" t="s">
        <v>9470</v>
      </c>
      <c r="E14703">
        <v>1960</v>
      </c>
      <c r="F14703" t="s">
        <v>15</v>
      </c>
      <c r="H14703" s="19">
        <v>42811</v>
      </c>
      <c r="I14703" s="20">
        <v>1</v>
      </c>
      <c r="J14703" t="s">
        <v>73</v>
      </c>
      <c r="K14703" s="1" t="s">
        <v>34</v>
      </c>
      <c r="L14703">
        <v>2E-3</v>
      </c>
      <c r="M14703" s="20" t="s">
        <v>18</v>
      </c>
      <c r="P14703" s="1" t="s">
        <v>9425</v>
      </c>
      <c r="Q14703" s="19">
        <v>42814</v>
      </c>
      <c r="R14703" s="20" t="s">
        <v>15</v>
      </c>
      <c r="S14703" s="23">
        <v>42824</v>
      </c>
    </row>
    <row r="14704" spans="1:19" ht="75" x14ac:dyDescent="0.25">
      <c r="A14704">
        <v>79</v>
      </c>
      <c r="B14704" t="str">
        <f>IF(A14704="","",VLOOKUP(A14704,LOVs!$A$3:$B$62,2))</f>
        <v>Cowichan Valley</v>
      </c>
      <c r="C14704" t="str">
        <f>Table1[[#This Row],[School Name]]</f>
        <v>Ecole Mount Prevost</v>
      </c>
      <c r="D14704" t="s">
        <v>9470</v>
      </c>
      <c r="E14704">
        <v>1960</v>
      </c>
      <c r="F14704" t="s">
        <v>15</v>
      </c>
      <c r="H14704" s="19">
        <v>42811</v>
      </c>
      <c r="I14704" s="20">
        <v>1</v>
      </c>
      <c r="J14704" t="s">
        <v>73</v>
      </c>
      <c r="K14704" s="1" t="s">
        <v>34</v>
      </c>
      <c r="L14704">
        <v>1E-3</v>
      </c>
      <c r="M14704" s="20" t="s">
        <v>18</v>
      </c>
      <c r="P14704" s="1" t="s">
        <v>9374</v>
      </c>
      <c r="Q14704" s="19">
        <v>42814</v>
      </c>
      <c r="R14704" s="20" t="s">
        <v>15</v>
      </c>
      <c r="S14704" s="23">
        <v>42824</v>
      </c>
    </row>
    <row r="14705" spans="1:19" ht="90" x14ac:dyDescent="0.25">
      <c r="A14705">
        <v>79</v>
      </c>
      <c r="B14705" t="str">
        <f>IF(A14705="","",VLOOKUP(A14705,LOVs!$A$3:$B$62,2))</f>
        <v>Cowichan Valley</v>
      </c>
      <c r="C14705" t="str">
        <f>Table1[[#This Row],[School Name]]</f>
        <v>Ecole Mount Prevost</v>
      </c>
      <c r="D14705" t="s">
        <v>9470</v>
      </c>
      <c r="E14705">
        <v>1960</v>
      </c>
      <c r="F14705" t="s">
        <v>15</v>
      </c>
      <c r="H14705" s="19">
        <v>42811</v>
      </c>
      <c r="I14705" s="20">
        <v>1</v>
      </c>
      <c r="J14705" t="s">
        <v>73</v>
      </c>
      <c r="K14705" s="1" t="s">
        <v>34</v>
      </c>
      <c r="L14705">
        <v>0</v>
      </c>
      <c r="M14705" s="20" t="s">
        <v>18</v>
      </c>
      <c r="P14705" s="1" t="s">
        <v>9375</v>
      </c>
      <c r="Q14705" s="19">
        <v>42814</v>
      </c>
      <c r="R14705" s="20" t="s">
        <v>15</v>
      </c>
      <c r="S14705" s="23">
        <v>42824</v>
      </c>
    </row>
    <row r="14706" spans="1:19" ht="75" x14ac:dyDescent="0.25">
      <c r="A14706">
        <v>79</v>
      </c>
      <c r="B14706" t="str">
        <f>IF(A14706="","",VLOOKUP(A14706,LOVs!$A$3:$B$62,2))</f>
        <v>Cowichan Valley</v>
      </c>
      <c r="C14706" t="str">
        <f>Table1[[#This Row],[School Name]]</f>
        <v>Ecole Mount Prevost</v>
      </c>
      <c r="D14706" t="s">
        <v>9470</v>
      </c>
      <c r="E14706">
        <v>1960</v>
      </c>
      <c r="F14706" t="s">
        <v>15</v>
      </c>
      <c r="H14706" s="19">
        <v>42811</v>
      </c>
      <c r="I14706" s="20">
        <v>1</v>
      </c>
      <c r="J14706" t="s">
        <v>97</v>
      </c>
      <c r="K14706" s="1" t="s">
        <v>9469</v>
      </c>
      <c r="L14706">
        <v>0</v>
      </c>
      <c r="M14706" s="20" t="s">
        <v>18</v>
      </c>
      <c r="P14706" s="1" t="s">
        <v>9425</v>
      </c>
      <c r="Q14706" s="19">
        <v>42814</v>
      </c>
      <c r="R14706" s="20" t="s">
        <v>15</v>
      </c>
      <c r="S14706" s="23">
        <v>42824</v>
      </c>
    </row>
    <row r="14707" spans="1:19" ht="75" x14ac:dyDescent="0.25">
      <c r="A14707">
        <v>79</v>
      </c>
      <c r="B14707" t="str">
        <f>IF(A14707="","",VLOOKUP(A14707,LOVs!$A$3:$B$62,2))</f>
        <v>Cowichan Valley</v>
      </c>
      <c r="C14707" t="str">
        <f>Table1[[#This Row],[School Name]]</f>
        <v>Ecole Mount Prevost</v>
      </c>
      <c r="D14707" t="s">
        <v>9470</v>
      </c>
      <c r="E14707">
        <v>1960</v>
      </c>
      <c r="F14707" t="s">
        <v>15</v>
      </c>
      <c r="H14707" s="19">
        <v>42811</v>
      </c>
      <c r="I14707" s="20">
        <v>1</v>
      </c>
      <c r="J14707" t="s">
        <v>97</v>
      </c>
      <c r="K14707" s="1" t="s">
        <v>9469</v>
      </c>
      <c r="L14707">
        <v>0</v>
      </c>
      <c r="M14707" s="20" t="s">
        <v>18</v>
      </c>
      <c r="P14707" s="1" t="s">
        <v>9374</v>
      </c>
      <c r="Q14707" s="19">
        <v>42814</v>
      </c>
      <c r="R14707" s="20" t="s">
        <v>15</v>
      </c>
      <c r="S14707" s="23">
        <v>42824</v>
      </c>
    </row>
    <row r="14708" spans="1:19" ht="90" x14ac:dyDescent="0.25">
      <c r="A14708">
        <v>79</v>
      </c>
      <c r="B14708" t="str">
        <f>IF(A14708="","",VLOOKUP(A14708,LOVs!$A$3:$B$62,2))</f>
        <v>Cowichan Valley</v>
      </c>
      <c r="C14708" t="str">
        <f>Table1[[#This Row],[School Name]]</f>
        <v>Ecole Mount Prevost</v>
      </c>
      <c r="D14708" t="s">
        <v>9470</v>
      </c>
      <c r="E14708">
        <v>1960</v>
      </c>
      <c r="F14708" t="s">
        <v>15</v>
      </c>
      <c r="H14708" s="19">
        <v>42811</v>
      </c>
      <c r="I14708" s="20">
        <v>1</v>
      </c>
      <c r="J14708" t="s">
        <v>97</v>
      </c>
      <c r="K14708" s="1" t="s">
        <v>9469</v>
      </c>
      <c r="L14708">
        <v>0</v>
      </c>
      <c r="M14708" s="20" t="s">
        <v>18</v>
      </c>
      <c r="P14708" s="1" t="s">
        <v>9375</v>
      </c>
      <c r="Q14708" s="19">
        <v>42814</v>
      </c>
      <c r="R14708" s="20" t="s">
        <v>15</v>
      </c>
      <c r="S14708" s="23">
        <v>42824</v>
      </c>
    </row>
    <row r="14709" spans="1:19" ht="75" x14ac:dyDescent="0.25">
      <c r="A14709">
        <v>79</v>
      </c>
      <c r="B14709" t="str">
        <f>IF(A14709="","",VLOOKUP(A14709,LOVs!$A$3:$B$62,2))</f>
        <v>Cowichan Valley</v>
      </c>
      <c r="C14709" t="str">
        <f>Table1[[#This Row],[School Name]]</f>
        <v>Alex Aitken</v>
      </c>
      <c r="D14709" t="s">
        <v>9472</v>
      </c>
      <c r="E14709">
        <v>1967</v>
      </c>
      <c r="F14709" t="s">
        <v>15</v>
      </c>
      <c r="H14709" s="19">
        <v>42811</v>
      </c>
      <c r="I14709" s="20">
        <v>1</v>
      </c>
      <c r="J14709" t="s">
        <v>73</v>
      </c>
      <c r="K14709" s="1" t="s">
        <v>9473</v>
      </c>
      <c r="L14709">
        <v>3.0000000000000001E-3</v>
      </c>
      <c r="M14709" s="20" t="s">
        <v>18</v>
      </c>
      <c r="P14709" s="1" t="s">
        <v>9425</v>
      </c>
      <c r="Q14709" s="19">
        <v>42814</v>
      </c>
      <c r="R14709" s="20" t="s">
        <v>15</v>
      </c>
      <c r="S14709" s="23">
        <v>42824</v>
      </c>
    </row>
    <row r="14710" spans="1:19" ht="75" x14ac:dyDescent="0.25">
      <c r="A14710">
        <v>79</v>
      </c>
      <c r="B14710" t="str">
        <f>IF(A14710="","",VLOOKUP(A14710,LOVs!$A$3:$B$62,2))</f>
        <v>Cowichan Valley</v>
      </c>
      <c r="C14710" t="str">
        <f>Table1[[#This Row],[School Name]]</f>
        <v>Alex Aitken</v>
      </c>
      <c r="D14710" t="s">
        <v>9472</v>
      </c>
      <c r="E14710">
        <v>1967</v>
      </c>
      <c r="F14710" t="s">
        <v>15</v>
      </c>
      <c r="H14710" s="19">
        <v>42811</v>
      </c>
      <c r="I14710" s="20">
        <v>1</v>
      </c>
      <c r="J14710" t="s">
        <v>73</v>
      </c>
      <c r="K14710" s="1" t="s">
        <v>9473</v>
      </c>
      <c r="L14710">
        <v>1E-3</v>
      </c>
      <c r="M14710" s="20" t="s">
        <v>18</v>
      </c>
      <c r="P14710" s="1" t="s">
        <v>9374</v>
      </c>
      <c r="Q14710" s="19">
        <v>42814</v>
      </c>
      <c r="R14710" s="20" t="s">
        <v>15</v>
      </c>
      <c r="S14710" s="23">
        <v>42824</v>
      </c>
    </row>
    <row r="14711" spans="1:19" ht="90" x14ac:dyDescent="0.25">
      <c r="A14711">
        <v>79</v>
      </c>
      <c r="B14711" t="str">
        <f>IF(A14711="","",VLOOKUP(A14711,LOVs!$A$3:$B$62,2))</f>
        <v>Cowichan Valley</v>
      </c>
      <c r="C14711" t="str">
        <f>Table1[[#This Row],[School Name]]</f>
        <v>Alex Aitken</v>
      </c>
      <c r="D14711" t="s">
        <v>9472</v>
      </c>
      <c r="E14711">
        <v>1967</v>
      </c>
      <c r="F14711" t="s">
        <v>15</v>
      </c>
      <c r="H14711" s="19">
        <v>42811</v>
      </c>
      <c r="I14711" s="20">
        <v>1</v>
      </c>
      <c r="J14711" t="s">
        <v>73</v>
      </c>
      <c r="K14711" s="1" t="s">
        <v>9473</v>
      </c>
      <c r="L14711">
        <v>1E-3</v>
      </c>
      <c r="M14711" s="20" t="s">
        <v>18</v>
      </c>
      <c r="P14711" s="1" t="s">
        <v>9375</v>
      </c>
      <c r="Q14711" s="19">
        <v>42814</v>
      </c>
      <c r="R14711" s="20" t="s">
        <v>15</v>
      </c>
      <c r="S14711" s="23">
        <v>42824</v>
      </c>
    </row>
    <row r="14712" spans="1:19" ht="75" x14ac:dyDescent="0.25">
      <c r="A14712">
        <v>79</v>
      </c>
      <c r="B14712" t="str">
        <f>IF(A14712="","",VLOOKUP(A14712,LOVs!$A$3:$B$62,2))</f>
        <v>Cowichan Valley</v>
      </c>
      <c r="C14712" t="str">
        <f>Table1[[#This Row],[School Name]]</f>
        <v>Alex Aitken</v>
      </c>
      <c r="D14712" t="s">
        <v>9472</v>
      </c>
      <c r="E14712">
        <v>1967</v>
      </c>
      <c r="F14712" t="s">
        <v>15</v>
      </c>
      <c r="H14712" s="19">
        <v>42811</v>
      </c>
      <c r="I14712" s="20">
        <v>1</v>
      </c>
      <c r="J14712" t="s">
        <v>97</v>
      </c>
      <c r="K14712" s="1" t="s">
        <v>9370</v>
      </c>
      <c r="L14712">
        <v>0</v>
      </c>
      <c r="M14712" s="20" t="s">
        <v>18</v>
      </c>
      <c r="P14712" s="1" t="s">
        <v>9425</v>
      </c>
      <c r="Q14712" s="19">
        <v>42814</v>
      </c>
      <c r="R14712" s="20" t="s">
        <v>15</v>
      </c>
      <c r="S14712" s="23">
        <v>42824</v>
      </c>
    </row>
    <row r="14713" spans="1:19" ht="75" x14ac:dyDescent="0.25">
      <c r="A14713">
        <v>79</v>
      </c>
      <c r="B14713" t="str">
        <f>IF(A14713="","",VLOOKUP(A14713,LOVs!$A$3:$B$62,2))</f>
        <v>Cowichan Valley</v>
      </c>
      <c r="C14713" t="str">
        <f>Table1[[#This Row],[School Name]]</f>
        <v>Alex Aitken</v>
      </c>
      <c r="D14713" t="s">
        <v>9472</v>
      </c>
      <c r="E14713">
        <v>1967</v>
      </c>
      <c r="F14713" t="s">
        <v>15</v>
      </c>
      <c r="H14713" s="19">
        <v>42811</v>
      </c>
      <c r="I14713" s="20">
        <v>1</v>
      </c>
      <c r="J14713" t="s">
        <v>97</v>
      </c>
      <c r="K14713" s="1" t="s">
        <v>9370</v>
      </c>
      <c r="L14713">
        <v>0</v>
      </c>
      <c r="M14713" s="20" t="s">
        <v>18</v>
      </c>
      <c r="P14713" s="1" t="s">
        <v>9374</v>
      </c>
      <c r="R14713" s="20" t="s">
        <v>15</v>
      </c>
      <c r="S14713" s="23">
        <v>42824</v>
      </c>
    </row>
    <row r="14714" spans="1:19" ht="90" x14ac:dyDescent="0.25">
      <c r="A14714">
        <v>79</v>
      </c>
      <c r="B14714" t="str">
        <f>IF(A14714="","",VLOOKUP(A14714,LOVs!$A$3:$B$62,2))</f>
        <v>Cowichan Valley</v>
      </c>
      <c r="C14714" t="str">
        <f>Table1[[#This Row],[School Name]]</f>
        <v>Alex Aitken</v>
      </c>
      <c r="D14714" t="s">
        <v>9472</v>
      </c>
      <c r="E14714">
        <v>1967</v>
      </c>
      <c r="F14714" t="s">
        <v>15</v>
      </c>
      <c r="H14714" s="19">
        <v>42811</v>
      </c>
      <c r="I14714" s="20">
        <v>1</v>
      </c>
      <c r="J14714" t="s">
        <v>97</v>
      </c>
      <c r="K14714" s="1" t="s">
        <v>9370</v>
      </c>
      <c r="L14714">
        <v>0</v>
      </c>
      <c r="M14714" s="20" t="s">
        <v>18</v>
      </c>
      <c r="P14714" s="1" t="s">
        <v>9375</v>
      </c>
      <c r="R14714" s="20" t="s">
        <v>15</v>
      </c>
      <c r="S14714" s="23">
        <v>42824</v>
      </c>
    </row>
    <row r="14715" spans="1:19" ht="75" x14ac:dyDescent="0.25">
      <c r="A14715">
        <v>79</v>
      </c>
      <c r="B14715" t="str">
        <f>IF(A14715="","",VLOOKUP(A14715,LOVs!$A$3:$B$62,2))</f>
        <v>Cowichan Valley</v>
      </c>
      <c r="C14715" t="str">
        <f>Table1[[#This Row],[School Name]]</f>
        <v>Alex Aitken</v>
      </c>
      <c r="D14715" t="s">
        <v>9472</v>
      </c>
      <c r="E14715">
        <v>1967</v>
      </c>
      <c r="F14715" t="s">
        <v>15</v>
      </c>
      <c r="H14715" s="19">
        <v>42811</v>
      </c>
      <c r="I14715" s="20">
        <v>1</v>
      </c>
      <c r="J14715" t="s">
        <v>97</v>
      </c>
      <c r="K14715" s="1" t="s">
        <v>9474</v>
      </c>
      <c r="L14715">
        <v>0</v>
      </c>
      <c r="M14715" s="20" t="s">
        <v>18</v>
      </c>
      <c r="P14715" s="1" t="s">
        <v>9425</v>
      </c>
      <c r="R14715" s="20" t="s">
        <v>15</v>
      </c>
      <c r="S14715" s="23">
        <v>42824</v>
      </c>
    </row>
    <row r="14716" spans="1:19" ht="75" x14ac:dyDescent="0.25">
      <c r="A14716">
        <v>79</v>
      </c>
      <c r="B14716" t="str">
        <f>IF(A14716="","",VLOOKUP(A14716,LOVs!$A$3:$B$62,2))</f>
        <v>Cowichan Valley</v>
      </c>
      <c r="C14716" t="str">
        <f>Table1[[#This Row],[School Name]]</f>
        <v>Alex Aitken</v>
      </c>
      <c r="D14716" t="s">
        <v>9472</v>
      </c>
      <c r="E14716">
        <v>1967</v>
      </c>
      <c r="F14716" t="s">
        <v>15</v>
      </c>
      <c r="H14716" s="19">
        <v>42811</v>
      </c>
      <c r="I14716" s="20">
        <v>1</v>
      </c>
      <c r="J14716" t="s">
        <v>97</v>
      </c>
      <c r="K14716" s="1" t="s">
        <v>9474</v>
      </c>
      <c r="L14716">
        <v>0</v>
      </c>
      <c r="M14716" s="20" t="s">
        <v>18</v>
      </c>
      <c r="P14716" s="1" t="s">
        <v>9374</v>
      </c>
      <c r="R14716" s="20" t="s">
        <v>15</v>
      </c>
      <c r="S14716" s="23">
        <v>42824</v>
      </c>
    </row>
    <row r="14717" spans="1:19" ht="90" x14ac:dyDescent="0.25">
      <c r="A14717">
        <v>79</v>
      </c>
      <c r="B14717" t="str">
        <f>IF(A14717="","",VLOOKUP(A14717,LOVs!$A$3:$B$62,2))</f>
        <v>Cowichan Valley</v>
      </c>
      <c r="C14717" t="str">
        <f>Table1[[#This Row],[School Name]]</f>
        <v>Alex Aitken</v>
      </c>
      <c r="D14717" t="s">
        <v>9472</v>
      </c>
      <c r="E14717">
        <v>1967</v>
      </c>
      <c r="F14717" t="s">
        <v>15</v>
      </c>
      <c r="H14717" s="19">
        <v>42811</v>
      </c>
      <c r="I14717" s="20">
        <v>1</v>
      </c>
      <c r="J14717" t="s">
        <v>97</v>
      </c>
      <c r="K14717" s="1" t="s">
        <v>9474</v>
      </c>
      <c r="L14717">
        <v>0</v>
      </c>
      <c r="M14717" s="20" t="s">
        <v>18</v>
      </c>
      <c r="P14717" s="1" t="s">
        <v>9375</v>
      </c>
      <c r="R14717" s="20" t="s">
        <v>15</v>
      </c>
      <c r="S14717" s="23">
        <v>42824</v>
      </c>
    </row>
    <row r="14718" spans="1:19" x14ac:dyDescent="0.25">
      <c r="A14718">
        <v>81</v>
      </c>
      <c r="B14718" t="str">
        <f>IF(A14718="","",VLOOKUP(A14718,LOVs!$A$3:$B$62,2))</f>
        <v>Fort Nelson</v>
      </c>
      <c r="C14718" t="str">
        <f>Table1[[#This Row],[School Name]]</f>
        <v>JS Clark Elementary</v>
      </c>
      <c r="D14718" t="s">
        <v>9475</v>
      </c>
      <c r="E14718">
        <v>1967</v>
      </c>
      <c r="F14718" t="s">
        <v>15</v>
      </c>
      <c r="H14718" s="21">
        <v>42430</v>
      </c>
      <c r="I14718" s="20">
        <v>2</v>
      </c>
      <c r="J14718" t="s">
        <v>9476</v>
      </c>
      <c r="K14718" s="1" t="s">
        <v>106</v>
      </c>
      <c r="L14718">
        <v>1E-3</v>
      </c>
      <c r="M14718" s="20" t="s">
        <v>18</v>
      </c>
      <c r="Q14718" s="19">
        <v>42813</v>
      </c>
      <c r="R14718" s="20" t="s">
        <v>15</v>
      </c>
    </row>
    <row r="14719" spans="1:19" x14ac:dyDescent="0.25">
      <c r="A14719">
        <v>81</v>
      </c>
      <c r="B14719" t="str">
        <f>IF(A14719="","",VLOOKUP(A14719,LOVs!$A$3:$B$62,2))</f>
        <v>Fort Nelson</v>
      </c>
      <c r="C14719" t="str">
        <f>Table1[[#This Row],[School Name]]</f>
        <v>JS Clark Elementary</v>
      </c>
      <c r="D14719" t="s">
        <v>9475</v>
      </c>
      <c r="E14719">
        <v>1967</v>
      </c>
      <c r="F14719" t="s">
        <v>15</v>
      </c>
      <c r="H14719" s="21">
        <v>42430</v>
      </c>
      <c r="I14719" s="20">
        <v>2</v>
      </c>
      <c r="J14719" t="s">
        <v>1296</v>
      </c>
      <c r="K14719" s="1" t="s">
        <v>106</v>
      </c>
      <c r="L14719">
        <v>1E-3</v>
      </c>
      <c r="M14719" s="20" t="s">
        <v>18</v>
      </c>
      <c r="Q14719" s="19">
        <v>42813</v>
      </c>
      <c r="R14719" s="20" t="s">
        <v>15</v>
      </c>
    </row>
    <row r="14720" spans="1:19" x14ac:dyDescent="0.25">
      <c r="A14720">
        <v>81</v>
      </c>
      <c r="B14720" t="str">
        <f>IF(A14720="","",VLOOKUP(A14720,LOVs!$A$3:$B$62,2))</f>
        <v>Fort Nelson</v>
      </c>
      <c r="C14720" t="str">
        <f>Table1[[#This Row],[School Name]]</f>
        <v>GW Carlson Elementary</v>
      </c>
      <c r="D14720" t="s">
        <v>9477</v>
      </c>
      <c r="E14720">
        <v>1968</v>
      </c>
      <c r="F14720" t="s">
        <v>15</v>
      </c>
      <c r="H14720" s="21">
        <v>42430</v>
      </c>
      <c r="I14720" s="20">
        <v>2</v>
      </c>
      <c r="J14720" t="s">
        <v>9476</v>
      </c>
      <c r="K14720" s="1" t="s">
        <v>106</v>
      </c>
      <c r="L14720">
        <v>1E-3</v>
      </c>
      <c r="M14720" s="20" t="s">
        <v>18</v>
      </c>
      <c r="Q14720" s="19">
        <v>42813</v>
      </c>
      <c r="R14720" s="20" t="s">
        <v>15</v>
      </c>
    </row>
    <row r="14721" spans="1:18" x14ac:dyDescent="0.25">
      <c r="A14721">
        <v>81</v>
      </c>
      <c r="B14721" t="str">
        <f>IF(A14721="","",VLOOKUP(A14721,LOVs!$A$3:$B$62,2))</f>
        <v>Fort Nelson</v>
      </c>
      <c r="C14721" t="str">
        <f>Table1[[#This Row],[School Name]]</f>
        <v>GW Carlson Elementary</v>
      </c>
      <c r="D14721" t="s">
        <v>9477</v>
      </c>
      <c r="E14721">
        <v>1968</v>
      </c>
      <c r="F14721" t="s">
        <v>15</v>
      </c>
      <c r="H14721" s="21">
        <v>42430</v>
      </c>
      <c r="I14721" s="20">
        <v>2</v>
      </c>
      <c r="J14721" t="s">
        <v>73</v>
      </c>
      <c r="K14721" s="1" t="s">
        <v>542</v>
      </c>
      <c r="L14721">
        <v>1E-3</v>
      </c>
      <c r="M14721" s="20" t="s">
        <v>18</v>
      </c>
      <c r="Q14721" s="19">
        <v>42813</v>
      </c>
      <c r="R14721" s="20" t="s">
        <v>15</v>
      </c>
    </row>
    <row r="14722" spans="1:18" x14ac:dyDescent="0.25">
      <c r="A14722">
        <v>81</v>
      </c>
      <c r="B14722" t="str">
        <f>IF(A14722="","",VLOOKUP(A14722,LOVs!$A$3:$B$62,2))</f>
        <v>Fort Nelson</v>
      </c>
      <c r="C14722" t="str">
        <f>Table1[[#This Row],[School Name]]</f>
        <v>RL Angus Elementary</v>
      </c>
      <c r="D14722" t="s">
        <v>9478</v>
      </c>
      <c r="E14722">
        <v>1971</v>
      </c>
      <c r="F14722" t="s">
        <v>15</v>
      </c>
      <c r="H14722" s="21">
        <v>42430</v>
      </c>
      <c r="I14722" s="20">
        <v>2</v>
      </c>
      <c r="J14722" t="s">
        <v>9476</v>
      </c>
      <c r="K14722" s="1" t="s">
        <v>106</v>
      </c>
      <c r="L14722">
        <v>1E-3</v>
      </c>
      <c r="M14722" s="20" t="s">
        <v>18</v>
      </c>
      <c r="Q14722" s="19">
        <v>42813</v>
      </c>
      <c r="R14722" s="20" t="s">
        <v>15</v>
      </c>
    </row>
    <row r="14723" spans="1:18" x14ac:dyDescent="0.25">
      <c r="A14723">
        <v>81</v>
      </c>
      <c r="B14723" t="str">
        <f>IF(A14723="","",VLOOKUP(A14723,LOVs!$A$3:$B$62,2))</f>
        <v>Fort Nelson</v>
      </c>
      <c r="C14723" t="str">
        <f>Table1[[#This Row],[School Name]]</f>
        <v>RL Angus Elementary</v>
      </c>
      <c r="D14723" t="s">
        <v>9478</v>
      </c>
      <c r="E14723">
        <v>1971</v>
      </c>
      <c r="F14723" t="s">
        <v>15</v>
      </c>
      <c r="H14723" s="21">
        <v>42430</v>
      </c>
      <c r="I14723" s="20">
        <v>2</v>
      </c>
      <c r="J14723" t="s">
        <v>54</v>
      </c>
      <c r="K14723" s="1" t="s">
        <v>295</v>
      </c>
      <c r="L14723">
        <v>1E-3</v>
      </c>
      <c r="M14723" s="20" t="s">
        <v>18</v>
      </c>
      <c r="Q14723" s="19">
        <v>42813</v>
      </c>
      <c r="R14723" s="20" t="s">
        <v>15</v>
      </c>
    </row>
    <row r="14724" spans="1:18" x14ac:dyDescent="0.25">
      <c r="A14724">
        <v>81</v>
      </c>
      <c r="B14724" t="str">
        <f>IF(A14724="","",VLOOKUP(A14724,LOVs!$A$3:$B$62,2))</f>
        <v>Fort Nelson</v>
      </c>
      <c r="C14724" t="str">
        <f>Table1[[#This Row],[School Name]]</f>
        <v>Fort Nelson Secondary</v>
      </c>
      <c r="D14724" t="s">
        <v>9479</v>
      </c>
      <c r="E14724">
        <v>1972</v>
      </c>
      <c r="F14724" t="s">
        <v>15</v>
      </c>
      <c r="H14724" s="21">
        <v>42430</v>
      </c>
      <c r="I14724" s="20">
        <v>2</v>
      </c>
      <c r="J14724" t="s">
        <v>9476</v>
      </c>
      <c r="K14724" s="1" t="s">
        <v>106</v>
      </c>
      <c r="L14724">
        <v>1E-3</v>
      </c>
      <c r="M14724" s="20" t="s">
        <v>18</v>
      </c>
      <c r="Q14724" s="19">
        <v>42813</v>
      </c>
      <c r="R14724" s="20" t="s">
        <v>15</v>
      </c>
    </row>
    <row r="14725" spans="1:18" ht="30" x14ac:dyDescent="0.25">
      <c r="A14725">
        <v>81</v>
      </c>
      <c r="B14725" t="str">
        <f>IF(A14725="","",VLOOKUP(A14725,LOVs!$A$3:$B$62,2))</f>
        <v>Fort Nelson</v>
      </c>
      <c r="C14725" t="str">
        <f>Table1[[#This Row],[School Name]]</f>
        <v>Fort Nelson Secondary</v>
      </c>
      <c r="D14725" t="s">
        <v>9479</v>
      </c>
      <c r="E14725">
        <v>1972</v>
      </c>
      <c r="F14725" t="s">
        <v>15</v>
      </c>
      <c r="H14725" s="21">
        <v>42430</v>
      </c>
      <c r="I14725" s="20">
        <v>2</v>
      </c>
      <c r="J14725" t="s">
        <v>9476</v>
      </c>
      <c r="K14725" s="1" t="s">
        <v>9480</v>
      </c>
      <c r="L14725">
        <v>1E-3</v>
      </c>
      <c r="M14725" s="20" t="s">
        <v>18</v>
      </c>
      <c r="Q14725" s="19">
        <v>42813</v>
      </c>
      <c r="R14725" s="20" t="s">
        <v>15</v>
      </c>
    </row>
    <row r="14726" spans="1:18" x14ac:dyDescent="0.25">
      <c r="A14726">
        <v>81</v>
      </c>
      <c r="B14726" t="str">
        <f>IF(A14726="","",VLOOKUP(A14726,LOVs!$A$3:$B$62,2))</f>
        <v>Fort Nelson</v>
      </c>
      <c r="C14726" t="s">
        <v>9934</v>
      </c>
      <c r="D14726" t="s">
        <v>570</v>
      </c>
      <c r="E14726">
        <v>1979</v>
      </c>
      <c r="F14726" t="s">
        <v>15</v>
      </c>
      <c r="H14726" s="21">
        <v>42430</v>
      </c>
      <c r="I14726" s="20">
        <v>2</v>
      </c>
      <c r="J14726" t="s">
        <v>54</v>
      </c>
      <c r="K14726" s="1" t="s">
        <v>295</v>
      </c>
      <c r="L14726">
        <v>1E-3</v>
      </c>
      <c r="M14726" s="20" t="s">
        <v>18</v>
      </c>
      <c r="Q14726" s="19">
        <v>42813</v>
      </c>
      <c r="R14726" s="20" t="s">
        <v>15</v>
      </c>
    </row>
    <row r="14727" spans="1:18" x14ac:dyDescent="0.25">
      <c r="A14727">
        <v>82</v>
      </c>
      <c r="B14727" t="str">
        <f>IF(A14727="","",VLOOKUP(A14727,LOVs!$A$3:$B$62,2))</f>
        <v>Coast Mountains</v>
      </c>
      <c r="C14727" t="str">
        <f>Table1[[#This Row],[School Name]]</f>
        <v>Thornhill Elementary</v>
      </c>
      <c r="D14727" t="s">
        <v>9481</v>
      </c>
      <c r="E14727">
        <v>1960</v>
      </c>
      <c r="F14727" t="s">
        <v>15</v>
      </c>
      <c r="H14727" s="19">
        <v>42810</v>
      </c>
      <c r="I14727" s="20">
        <v>1</v>
      </c>
      <c r="J14727" t="s">
        <v>986</v>
      </c>
      <c r="K14727" s="1" t="s">
        <v>9482</v>
      </c>
      <c r="L14727">
        <v>4.0000000000000001E-3</v>
      </c>
      <c r="M14727" s="20" t="s">
        <v>18</v>
      </c>
      <c r="Q14727" s="19">
        <v>42813</v>
      </c>
    </row>
    <row r="14728" spans="1:18" x14ac:dyDescent="0.25">
      <c r="A14728">
        <v>82</v>
      </c>
      <c r="B14728" t="str">
        <f>IF(A14728="","",VLOOKUP(A14728,LOVs!$A$3:$B$62,2))</f>
        <v>Coast Mountains</v>
      </c>
      <c r="C14728" t="str">
        <f>Table1[[#This Row],[School Name]]</f>
        <v>Suwiaawks elementary</v>
      </c>
      <c r="D14728" t="s">
        <v>9483</v>
      </c>
      <c r="E14728">
        <v>1960</v>
      </c>
      <c r="F14728" t="s">
        <v>15</v>
      </c>
      <c r="H14728" s="19">
        <v>42810</v>
      </c>
      <c r="I14728" s="20">
        <v>1</v>
      </c>
      <c r="J14728" t="s">
        <v>986</v>
      </c>
      <c r="K14728" s="1" t="s">
        <v>9379</v>
      </c>
      <c r="L14728">
        <v>4.0000000000000001E-3</v>
      </c>
      <c r="M14728" s="20" t="s">
        <v>18</v>
      </c>
      <c r="Q14728" s="19">
        <v>42813</v>
      </c>
    </row>
    <row r="14729" spans="1:18" x14ac:dyDescent="0.25">
      <c r="A14729">
        <v>82</v>
      </c>
      <c r="B14729" t="str">
        <f>IF(A14729="","",VLOOKUP(A14729,LOVs!$A$3:$B$62,2))</f>
        <v>Coast Mountains</v>
      </c>
      <c r="C14729" t="s">
        <v>9484</v>
      </c>
      <c r="D14729" t="s">
        <v>9484</v>
      </c>
      <c r="E14729">
        <v>1955</v>
      </c>
      <c r="F14729" t="s">
        <v>15</v>
      </c>
      <c r="H14729" s="19">
        <v>42810</v>
      </c>
      <c r="I14729" s="20">
        <v>1</v>
      </c>
      <c r="J14729" t="s">
        <v>97</v>
      </c>
      <c r="K14729" s="1" t="s">
        <v>9485</v>
      </c>
      <c r="L14729">
        <v>5.0000000000000001E-3</v>
      </c>
      <c r="M14729" s="20" t="s">
        <v>18</v>
      </c>
      <c r="Q14729" s="19">
        <v>42813</v>
      </c>
    </row>
    <row r="14730" spans="1:18" x14ac:dyDescent="0.25">
      <c r="A14730">
        <v>82</v>
      </c>
      <c r="B14730" t="str">
        <f>IF(A14730="","",VLOOKUP(A14730,LOVs!$A$3:$B$62,2))</f>
        <v>Coast Mountains</v>
      </c>
      <c r="C14730" t="str">
        <f>Table1[[#This Row],[School Name]]</f>
        <v>Cassie Hall Elementary</v>
      </c>
      <c r="D14730" t="s">
        <v>9486</v>
      </c>
      <c r="E14730">
        <v>1955</v>
      </c>
      <c r="F14730" t="s">
        <v>15</v>
      </c>
      <c r="H14730" s="19">
        <v>42810</v>
      </c>
      <c r="I14730" s="20">
        <v>1</v>
      </c>
      <c r="J14730" t="s">
        <v>97</v>
      </c>
      <c r="K14730" s="1" t="s">
        <v>6736</v>
      </c>
      <c r="L14730">
        <v>3.0000000000000001E-3</v>
      </c>
      <c r="M14730" s="20" t="s">
        <v>18</v>
      </c>
      <c r="Q14730" s="19">
        <v>42813</v>
      </c>
    </row>
    <row r="14731" spans="1:18" x14ac:dyDescent="0.25">
      <c r="A14731">
        <v>82</v>
      </c>
      <c r="B14731" t="str">
        <f>IF(A14731="","",VLOOKUP(A14731,LOVs!$A$3:$B$62,2))</f>
        <v>Coast Mountains</v>
      </c>
      <c r="C14731" t="str">
        <f>Table1[[#This Row],[School Name]]</f>
        <v xml:space="preserve">Hazelton Secondary School </v>
      </c>
      <c r="D14731" t="s">
        <v>9487</v>
      </c>
      <c r="E14731">
        <v>1999</v>
      </c>
      <c r="F14731" t="s">
        <v>15</v>
      </c>
      <c r="H14731" s="19">
        <v>42871</v>
      </c>
      <c r="I14731" s="20">
        <v>1</v>
      </c>
      <c r="J14731" t="s">
        <v>97</v>
      </c>
      <c r="K14731" s="1" t="s">
        <v>9488</v>
      </c>
      <c r="L14731">
        <v>5.0000000000000001E-3</v>
      </c>
      <c r="M14731" s="20" t="s">
        <v>18</v>
      </c>
      <c r="Q14731" s="19">
        <v>42813</v>
      </c>
    </row>
    <row r="14732" spans="1:18" x14ac:dyDescent="0.25">
      <c r="A14732">
        <v>82</v>
      </c>
      <c r="B14732" t="str">
        <f>IF(A14732="","",VLOOKUP(A14732,LOVs!$A$3:$B$62,2))</f>
        <v>Coast Mountains</v>
      </c>
      <c r="C14732" t="str">
        <f>Table1[[#This Row],[School Name]]</f>
        <v>New hazelton Elementary</v>
      </c>
      <c r="D14732" t="s">
        <v>9489</v>
      </c>
      <c r="E14732">
        <v>1965</v>
      </c>
      <c r="F14732" t="s">
        <v>15</v>
      </c>
      <c r="H14732" s="19">
        <v>42871</v>
      </c>
      <c r="I14732" s="20">
        <v>1</v>
      </c>
      <c r="J14732" t="s">
        <v>986</v>
      </c>
      <c r="K14732" s="1" t="s">
        <v>9490</v>
      </c>
      <c r="L14732">
        <v>6.0000000000000001E-3</v>
      </c>
      <c r="M14732" s="20" t="s">
        <v>18</v>
      </c>
      <c r="Q14732" s="19">
        <v>42813</v>
      </c>
    </row>
    <row r="14733" spans="1:18" x14ac:dyDescent="0.25">
      <c r="A14733">
        <v>82</v>
      </c>
      <c r="B14733" t="str">
        <f>IF(A14733="","",VLOOKUP(A14733,LOVs!$A$3:$B$62,2))</f>
        <v>Coast Mountains</v>
      </c>
      <c r="C14733" t="str">
        <f>Table1[[#This Row],[School Name]]</f>
        <v>Majagaleehl Gali Aks</v>
      </c>
      <c r="D14733" t="s">
        <v>9491</v>
      </c>
      <c r="E14733">
        <v>1960</v>
      </c>
      <c r="F14733" t="s">
        <v>15</v>
      </c>
      <c r="H14733" s="19">
        <v>42871</v>
      </c>
      <c r="I14733" s="20">
        <v>1</v>
      </c>
      <c r="J14733" t="s">
        <v>113</v>
      </c>
      <c r="K14733" s="1" t="s">
        <v>6736</v>
      </c>
      <c r="L14733">
        <v>2E-3</v>
      </c>
      <c r="M14733" s="20" t="s">
        <v>18</v>
      </c>
      <c r="Q14733" s="19">
        <v>42813</v>
      </c>
    </row>
    <row r="14734" spans="1:18" x14ac:dyDescent="0.25">
      <c r="A14734">
        <v>82</v>
      </c>
      <c r="B14734" t="str">
        <f>IF(A14734="","",VLOOKUP(A14734,LOVs!$A$3:$B$62,2))</f>
        <v>Coast Mountains</v>
      </c>
      <c r="C14734" t="str">
        <f>Table1[[#This Row],[School Name]]</f>
        <v>Kitwanga elementary</v>
      </c>
      <c r="D14734" t="s">
        <v>9492</v>
      </c>
      <c r="E14734">
        <v>1970</v>
      </c>
      <c r="F14734" t="s">
        <v>15</v>
      </c>
      <c r="H14734" s="19">
        <v>42871</v>
      </c>
      <c r="I14734" s="20">
        <v>1</v>
      </c>
      <c r="J14734" t="s">
        <v>97</v>
      </c>
      <c r="K14734" s="1" t="s">
        <v>9488</v>
      </c>
      <c r="L14734">
        <v>3.0000000000000001E-3</v>
      </c>
      <c r="M14734" s="20" t="s">
        <v>18</v>
      </c>
      <c r="Q14734" s="19">
        <v>42813</v>
      </c>
    </row>
    <row r="14735" spans="1:18" x14ac:dyDescent="0.25">
      <c r="A14735">
        <v>83</v>
      </c>
      <c r="B14735" t="str">
        <f>IF(A14735="","",VLOOKUP(A14735,LOVs!$A$3:$B$62,2))</f>
        <v>North Okanagan-Shuswap</v>
      </c>
      <c r="C14735" t="s">
        <v>9941</v>
      </c>
      <c r="D14735" t="s">
        <v>9702</v>
      </c>
      <c r="E14735">
        <v>1921</v>
      </c>
      <c r="F14735" t="s">
        <v>15</v>
      </c>
      <c r="H14735" s="19">
        <v>42811</v>
      </c>
      <c r="I14735" s="20">
        <v>41</v>
      </c>
      <c r="J14735" t="s">
        <v>813</v>
      </c>
      <c r="K14735" s="1" t="s">
        <v>9703</v>
      </c>
      <c r="L14735">
        <v>2E-3</v>
      </c>
      <c r="M14735" s="20" t="s">
        <v>18</v>
      </c>
      <c r="Q14735" s="19">
        <v>42811</v>
      </c>
    </row>
    <row r="14736" spans="1:18" x14ac:dyDescent="0.25">
      <c r="A14736">
        <v>83</v>
      </c>
      <c r="B14736" t="str">
        <f>IF(A14736="","",VLOOKUP(A14736,LOVs!$A$3:$B$62,2))</f>
        <v>North Okanagan-Shuswap</v>
      </c>
      <c r="C14736" t="s">
        <v>9941</v>
      </c>
      <c r="D14736" t="s">
        <v>9702</v>
      </c>
      <c r="E14736">
        <v>1921</v>
      </c>
      <c r="F14736" t="s">
        <v>15</v>
      </c>
      <c r="H14736" s="19">
        <v>42811</v>
      </c>
      <c r="I14736" s="20">
        <v>41</v>
      </c>
      <c r="J14736" t="s">
        <v>813</v>
      </c>
      <c r="K14736" s="1" t="s">
        <v>9704</v>
      </c>
      <c r="L14736">
        <v>1.0999999999999999E-2</v>
      </c>
      <c r="M14736" s="20" t="s">
        <v>15</v>
      </c>
      <c r="N14736" s="1" t="s">
        <v>9705</v>
      </c>
      <c r="Q14736" s="19">
        <v>42811</v>
      </c>
    </row>
    <row r="14737" spans="1:17" ht="45" x14ac:dyDescent="0.25">
      <c r="A14737">
        <v>83</v>
      </c>
      <c r="B14737" t="str">
        <f>IF(A14737="","",VLOOKUP(A14737,LOVs!$A$3:$B$62,2))</f>
        <v>North Okanagan-Shuswap</v>
      </c>
      <c r="C14737" t="s">
        <v>9941</v>
      </c>
      <c r="D14737" t="s">
        <v>9702</v>
      </c>
      <c r="E14737">
        <v>1921</v>
      </c>
      <c r="F14737" t="s">
        <v>15</v>
      </c>
      <c r="H14737" s="19">
        <v>42811</v>
      </c>
      <c r="I14737" s="20">
        <v>41</v>
      </c>
      <c r="J14737" t="s">
        <v>813</v>
      </c>
      <c r="K14737" s="1" t="s">
        <v>9706</v>
      </c>
      <c r="L14737">
        <v>2.0000000000000001E-4</v>
      </c>
      <c r="M14737" s="20" t="s">
        <v>18</v>
      </c>
      <c r="N14737" s="1" t="s">
        <v>9707</v>
      </c>
      <c r="P14737" s="1" t="s">
        <v>9708</v>
      </c>
      <c r="Q14737" s="19">
        <v>42814</v>
      </c>
    </row>
    <row r="14738" spans="1:17" x14ac:dyDescent="0.25">
      <c r="A14738">
        <v>83</v>
      </c>
      <c r="B14738" t="str">
        <f>IF(A14738="","",VLOOKUP(A14738,LOVs!$A$3:$B$62,2))</f>
        <v>North Okanagan-Shuswap</v>
      </c>
      <c r="C14738" t="s">
        <v>9941</v>
      </c>
      <c r="D14738" t="s">
        <v>9702</v>
      </c>
      <c r="E14738">
        <v>1921</v>
      </c>
      <c r="F14738" t="s">
        <v>15</v>
      </c>
      <c r="H14738" s="19">
        <v>42811</v>
      </c>
      <c r="I14738" s="20">
        <v>41</v>
      </c>
      <c r="J14738" t="s">
        <v>813</v>
      </c>
      <c r="K14738" s="1" t="s">
        <v>9709</v>
      </c>
      <c r="L14738">
        <v>1E-3</v>
      </c>
      <c r="M14738" s="20" t="s">
        <v>18</v>
      </c>
      <c r="Q14738" s="19">
        <v>42814</v>
      </c>
    </row>
    <row r="14739" spans="1:17" x14ac:dyDescent="0.25">
      <c r="A14739">
        <v>83</v>
      </c>
      <c r="B14739" t="str">
        <f>IF(A14739="","",VLOOKUP(A14739,LOVs!$A$3:$B$62,2))</f>
        <v>North Okanagan-Shuswap</v>
      </c>
      <c r="C14739" t="s">
        <v>9941</v>
      </c>
      <c r="D14739" t="s">
        <v>9702</v>
      </c>
      <c r="E14739">
        <v>1921</v>
      </c>
      <c r="F14739" t="s">
        <v>15</v>
      </c>
      <c r="H14739" s="19">
        <v>42811</v>
      </c>
      <c r="I14739" s="20">
        <v>41</v>
      </c>
      <c r="J14739" t="s">
        <v>813</v>
      </c>
      <c r="K14739" s="1" t="s">
        <v>9710</v>
      </c>
      <c r="L14739">
        <v>4.0000000000000001E-3</v>
      </c>
      <c r="M14739" s="20" t="s">
        <v>18</v>
      </c>
      <c r="Q14739" s="19">
        <v>42814</v>
      </c>
    </row>
    <row r="14740" spans="1:17" x14ac:dyDescent="0.25">
      <c r="A14740">
        <v>83</v>
      </c>
      <c r="B14740" t="str">
        <f>IF(A14740="","",VLOOKUP(A14740,LOVs!$A$3:$B$62,2))</f>
        <v>North Okanagan-Shuswap</v>
      </c>
      <c r="C14740" t="s">
        <v>9941</v>
      </c>
      <c r="D14740" t="s">
        <v>9702</v>
      </c>
      <c r="E14740">
        <v>1921</v>
      </c>
      <c r="F14740" t="s">
        <v>15</v>
      </c>
      <c r="H14740" s="19">
        <v>42811</v>
      </c>
      <c r="I14740" s="20">
        <v>41</v>
      </c>
      <c r="J14740" t="s">
        <v>813</v>
      </c>
      <c r="K14740" s="1" t="s">
        <v>9711</v>
      </c>
      <c r="L14740">
        <v>8.9999999999999993E-3</v>
      </c>
      <c r="M14740" s="20" t="s">
        <v>18</v>
      </c>
      <c r="Q14740" s="19">
        <v>42814</v>
      </c>
    </row>
    <row r="14741" spans="1:17" x14ac:dyDescent="0.25">
      <c r="A14741">
        <v>83</v>
      </c>
      <c r="B14741" t="str">
        <f>IF(A14741="","",VLOOKUP(A14741,LOVs!$A$3:$B$62,2))</f>
        <v>North Okanagan-Shuswap</v>
      </c>
      <c r="C14741" t="s">
        <v>9941</v>
      </c>
      <c r="D14741" t="s">
        <v>9702</v>
      </c>
      <c r="E14741">
        <v>1921</v>
      </c>
      <c r="F14741" t="s">
        <v>15</v>
      </c>
      <c r="H14741" s="19">
        <v>42811</v>
      </c>
      <c r="I14741" s="20">
        <v>41</v>
      </c>
      <c r="J14741" t="s">
        <v>9712</v>
      </c>
      <c r="K14741" s="1" t="s">
        <v>9713</v>
      </c>
      <c r="L14741">
        <v>4.0000000000000001E-3</v>
      </c>
      <c r="M14741" s="20" t="s">
        <v>18</v>
      </c>
    </row>
    <row r="14742" spans="1:17" x14ac:dyDescent="0.25">
      <c r="A14742">
        <v>83</v>
      </c>
      <c r="B14742" t="str">
        <f>IF(A14742="","",VLOOKUP(A14742,LOVs!$A$3:$B$62,2))</f>
        <v>North Okanagan-Shuswap</v>
      </c>
      <c r="C14742" t="s">
        <v>9941</v>
      </c>
      <c r="D14742" t="s">
        <v>9702</v>
      </c>
      <c r="E14742">
        <v>1921</v>
      </c>
      <c r="F14742" t="s">
        <v>15</v>
      </c>
      <c r="H14742" s="19">
        <v>42811</v>
      </c>
      <c r="I14742" s="20">
        <v>41</v>
      </c>
      <c r="J14742" t="s">
        <v>813</v>
      </c>
      <c r="K14742" s="1" t="s">
        <v>9714</v>
      </c>
      <c r="L14742">
        <v>4.0000000000000001E-3</v>
      </c>
      <c r="M14742" s="20" t="s">
        <v>18</v>
      </c>
    </row>
    <row r="14743" spans="1:17" x14ac:dyDescent="0.25">
      <c r="A14743">
        <v>83</v>
      </c>
      <c r="B14743" t="str">
        <f>IF(A14743="","",VLOOKUP(A14743,LOVs!$A$3:$B$62,2))</f>
        <v>North Okanagan-Shuswap</v>
      </c>
      <c r="C14743" t="s">
        <v>9941</v>
      </c>
      <c r="D14743" t="s">
        <v>9702</v>
      </c>
      <c r="E14743">
        <v>1921</v>
      </c>
      <c r="F14743" t="s">
        <v>15</v>
      </c>
      <c r="H14743" s="19">
        <v>42811</v>
      </c>
      <c r="I14743" s="20">
        <v>41</v>
      </c>
      <c r="J14743" t="s">
        <v>9715</v>
      </c>
      <c r="K14743" s="1" t="s">
        <v>1210</v>
      </c>
      <c r="L14743">
        <v>0</v>
      </c>
      <c r="M14743" s="20" t="s">
        <v>18</v>
      </c>
    </row>
    <row r="14744" spans="1:17" x14ac:dyDescent="0.25">
      <c r="A14744">
        <v>83</v>
      </c>
      <c r="B14744" t="str">
        <f>IF(A14744="","",VLOOKUP(A14744,LOVs!$A$3:$B$62,2))</f>
        <v>North Okanagan-Shuswap</v>
      </c>
      <c r="C14744" t="s">
        <v>9941</v>
      </c>
      <c r="D14744" t="s">
        <v>9702</v>
      </c>
      <c r="E14744">
        <v>1921</v>
      </c>
      <c r="F14744" t="s">
        <v>15</v>
      </c>
      <c r="H14744" s="19">
        <v>42811</v>
      </c>
      <c r="I14744" s="20">
        <v>41</v>
      </c>
      <c r="J14744" t="s">
        <v>9716</v>
      </c>
      <c r="K14744" s="1" t="s">
        <v>1210</v>
      </c>
      <c r="L14744">
        <v>8.0000000000000002E-3</v>
      </c>
      <c r="M14744" s="20" t="s">
        <v>18</v>
      </c>
    </row>
    <row r="14745" spans="1:17" x14ac:dyDescent="0.25">
      <c r="A14745">
        <v>83</v>
      </c>
      <c r="B14745" t="str">
        <f>IF(A14745="","",VLOOKUP(A14745,LOVs!$A$3:$B$62,2))</f>
        <v>North Okanagan-Shuswap</v>
      </c>
      <c r="C14745" t="s">
        <v>9941</v>
      </c>
      <c r="D14745" t="s">
        <v>9702</v>
      </c>
      <c r="E14745">
        <v>1921</v>
      </c>
      <c r="F14745" t="s">
        <v>15</v>
      </c>
      <c r="H14745" s="19">
        <v>42811</v>
      </c>
      <c r="I14745" s="20">
        <v>41</v>
      </c>
      <c r="J14745" t="s">
        <v>813</v>
      </c>
      <c r="K14745" s="1" t="s">
        <v>3578</v>
      </c>
      <c r="L14745">
        <v>3.0000000000000001E-3</v>
      </c>
      <c r="M14745" s="20" t="s">
        <v>18</v>
      </c>
    </row>
    <row r="14746" spans="1:17" x14ac:dyDescent="0.25">
      <c r="A14746">
        <v>83</v>
      </c>
      <c r="B14746" t="str">
        <f>IF(A14746="","",VLOOKUP(A14746,LOVs!$A$3:$B$62,2))</f>
        <v>North Okanagan-Shuswap</v>
      </c>
      <c r="C14746" t="s">
        <v>9941</v>
      </c>
      <c r="D14746" t="s">
        <v>9702</v>
      </c>
      <c r="E14746">
        <v>1921</v>
      </c>
      <c r="F14746" t="s">
        <v>15</v>
      </c>
      <c r="H14746" s="19">
        <v>42811</v>
      </c>
      <c r="I14746" s="20">
        <v>41</v>
      </c>
      <c r="J14746" t="s">
        <v>9712</v>
      </c>
      <c r="K14746" s="1" t="s">
        <v>9717</v>
      </c>
      <c r="L14746">
        <v>2E-3</v>
      </c>
      <c r="M14746" s="20" t="s">
        <v>18</v>
      </c>
    </row>
    <row r="14747" spans="1:17" x14ac:dyDescent="0.25">
      <c r="A14747">
        <v>83</v>
      </c>
      <c r="B14747" t="str">
        <f>IF(A14747="","",VLOOKUP(A14747,LOVs!$A$3:$B$62,2))</f>
        <v>North Okanagan-Shuswap</v>
      </c>
      <c r="C14747" t="s">
        <v>9941</v>
      </c>
      <c r="D14747" t="s">
        <v>9702</v>
      </c>
      <c r="E14747">
        <v>1921</v>
      </c>
      <c r="F14747" t="s">
        <v>15</v>
      </c>
      <c r="H14747" s="19">
        <v>42811</v>
      </c>
      <c r="I14747" s="20">
        <v>41</v>
      </c>
      <c r="J14747" t="s">
        <v>813</v>
      </c>
      <c r="K14747" s="1" t="s">
        <v>2581</v>
      </c>
      <c r="L14747">
        <v>4.0000000000000001E-3</v>
      </c>
      <c r="M14747" s="20" t="s">
        <v>18</v>
      </c>
    </row>
    <row r="14748" spans="1:17" x14ac:dyDescent="0.25">
      <c r="A14748">
        <v>83</v>
      </c>
      <c r="B14748" t="str">
        <f>IF(A14748="","",VLOOKUP(A14748,LOVs!$A$3:$B$62,2))</f>
        <v>North Okanagan-Shuswap</v>
      </c>
      <c r="C14748" t="s">
        <v>9941</v>
      </c>
      <c r="D14748" t="s">
        <v>9702</v>
      </c>
      <c r="E14748">
        <v>1921</v>
      </c>
      <c r="F14748" t="s">
        <v>15</v>
      </c>
      <c r="H14748" s="19">
        <v>42811</v>
      </c>
      <c r="I14748" s="20">
        <v>41</v>
      </c>
      <c r="J14748" t="s">
        <v>813</v>
      </c>
      <c r="K14748" s="1" t="s">
        <v>3682</v>
      </c>
      <c r="L14748">
        <v>1E-3</v>
      </c>
      <c r="M14748" s="20" t="s">
        <v>18</v>
      </c>
    </row>
    <row r="14749" spans="1:17" x14ac:dyDescent="0.25">
      <c r="A14749">
        <v>83</v>
      </c>
      <c r="B14749" t="str">
        <f>IF(A14749="","",VLOOKUP(A14749,LOVs!$A$3:$B$62,2))</f>
        <v>North Okanagan-Shuswap</v>
      </c>
      <c r="C14749" t="s">
        <v>9941</v>
      </c>
      <c r="D14749" t="s">
        <v>9702</v>
      </c>
      <c r="E14749">
        <v>1921</v>
      </c>
      <c r="F14749" t="s">
        <v>15</v>
      </c>
      <c r="H14749" s="19">
        <v>42811</v>
      </c>
      <c r="I14749" s="20">
        <v>41</v>
      </c>
      <c r="J14749" t="s">
        <v>813</v>
      </c>
      <c r="K14749" s="1" t="s">
        <v>1067</v>
      </c>
      <c r="L14749">
        <v>1E-3</v>
      </c>
      <c r="M14749" s="20" t="s">
        <v>18</v>
      </c>
    </row>
    <row r="14750" spans="1:17" x14ac:dyDescent="0.25">
      <c r="A14750">
        <v>83</v>
      </c>
      <c r="B14750" t="str">
        <f>IF(A14750="","",VLOOKUP(A14750,LOVs!$A$3:$B$62,2))</f>
        <v>North Okanagan-Shuswap</v>
      </c>
      <c r="C14750" t="s">
        <v>9941</v>
      </c>
      <c r="D14750" t="s">
        <v>9702</v>
      </c>
      <c r="E14750">
        <v>1921</v>
      </c>
      <c r="F14750" t="s">
        <v>15</v>
      </c>
      <c r="H14750" s="19">
        <v>42811</v>
      </c>
      <c r="I14750" s="20">
        <v>41</v>
      </c>
      <c r="J14750" t="s">
        <v>54</v>
      </c>
      <c r="K14750" s="1" t="s">
        <v>30</v>
      </c>
      <c r="L14750">
        <v>3.0000000000000001E-3</v>
      </c>
      <c r="M14750" s="20" t="s">
        <v>18</v>
      </c>
    </row>
    <row r="14751" spans="1:17" x14ac:dyDescent="0.25">
      <c r="A14751">
        <v>83</v>
      </c>
      <c r="B14751" t="str">
        <f>IF(A14751="","",VLOOKUP(A14751,LOVs!$A$3:$B$62,2))</f>
        <v>North Okanagan-Shuswap</v>
      </c>
      <c r="C14751" t="s">
        <v>9941</v>
      </c>
      <c r="D14751" t="s">
        <v>9702</v>
      </c>
      <c r="E14751">
        <v>1921</v>
      </c>
      <c r="F14751" t="s">
        <v>15</v>
      </c>
      <c r="H14751" s="19">
        <v>42811</v>
      </c>
      <c r="I14751" s="20">
        <v>41</v>
      </c>
      <c r="J14751" t="s">
        <v>813</v>
      </c>
      <c r="K14751" s="1" t="s">
        <v>1069</v>
      </c>
      <c r="L14751">
        <v>0</v>
      </c>
      <c r="M14751" s="20" t="s">
        <v>18</v>
      </c>
    </row>
    <row r="14752" spans="1:17" x14ac:dyDescent="0.25">
      <c r="A14752">
        <v>83</v>
      </c>
      <c r="B14752" t="str">
        <f>IF(A14752="","",VLOOKUP(A14752,LOVs!$A$3:$B$62,2))</f>
        <v>North Okanagan-Shuswap</v>
      </c>
      <c r="C14752" t="s">
        <v>9941</v>
      </c>
      <c r="D14752" t="s">
        <v>9702</v>
      </c>
      <c r="E14752">
        <v>1921</v>
      </c>
      <c r="F14752" t="s">
        <v>15</v>
      </c>
      <c r="H14752" s="19">
        <v>42811</v>
      </c>
      <c r="I14752" s="20">
        <v>41</v>
      </c>
      <c r="J14752" t="s">
        <v>813</v>
      </c>
      <c r="K14752" s="1" t="s">
        <v>1068</v>
      </c>
      <c r="L14752">
        <v>1E-3</v>
      </c>
      <c r="M14752" s="20" t="s">
        <v>18</v>
      </c>
    </row>
    <row r="14753" spans="1:16" x14ac:dyDescent="0.25">
      <c r="A14753">
        <v>83</v>
      </c>
      <c r="B14753" t="str">
        <f>IF(A14753="","",VLOOKUP(A14753,LOVs!$A$3:$B$62,2))</f>
        <v>North Okanagan-Shuswap</v>
      </c>
      <c r="C14753" t="s">
        <v>9941</v>
      </c>
      <c r="D14753" t="s">
        <v>9702</v>
      </c>
      <c r="E14753">
        <v>1921</v>
      </c>
      <c r="F14753" t="s">
        <v>15</v>
      </c>
      <c r="H14753" s="19">
        <v>42811</v>
      </c>
      <c r="I14753" s="20">
        <v>41</v>
      </c>
      <c r="J14753" t="s">
        <v>9712</v>
      </c>
      <c r="K14753" s="1" t="s">
        <v>9718</v>
      </c>
      <c r="L14753">
        <v>3.0000000000000001E-3</v>
      </c>
      <c r="M14753" s="20" t="s">
        <v>18</v>
      </c>
    </row>
    <row r="14754" spans="1:16" x14ac:dyDescent="0.25">
      <c r="A14754">
        <v>83</v>
      </c>
      <c r="B14754" t="str">
        <f>IF(A14754="","",VLOOKUP(A14754,LOVs!$A$3:$B$62,2))</f>
        <v>North Okanagan-Shuswap</v>
      </c>
      <c r="C14754" t="s">
        <v>9941</v>
      </c>
      <c r="D14754" t="s">
        <v>9702</v>
      </c>
      <c r="E14754">
        <v>1921</v>
      </c>
      <c r="F14754" t="s">
        <v>15</v>
      </c>
      <c r="H14754" s="19">
        <v>42811</v>
      </c>
      <c r="I14754" s="20">
        <v>41</v>
      </c>
      <c r="J14754" t="s">
        <v>813</v>
      </c>
      <c r="K14754" s="1" t="s">
        <v>8312</v>
      </c>
      <c r="L14754">
        <v>1E-3</v>
      </c>
      <c r="M14754" s="20" t="s">
        <v>18</v>
      </c>
    </row>
    <row r="14755" spans="1:16" x14ac:dyDescent="0.25">
      <c r="A14755">
        <v>83</v>
      </c>
      <c r="B14755" t="str">
        <f>IF(A14755="","",VLOOKUP(A14755,LOVs!$A$3:$B$62,2))</f>
        <v>North Okanagan-Shuswap</v>
      </c>
      <c r="C14755" t="s">
        <v>9941</v>
      </c>
      <c r="D14755" t="s">
        <v>9702</v>
      </c>
      <c r="E14755">
        <v>1921</v>
      </c>
      <c r="F14755" t="s">
        <v>15</v>
      </c>
      <c r="H14755" s="19">
        <v>42811</v>
      </c>
      <c r="I14755" s="20">
        <v>41</v>
      </c>
      <c r="J14755" t="s">
        <v>813</v>
      </c>
      <c r="K14755" s="1" t="s">
        <v>2455</v>
      </c>
      <c r="L14755">
        <v>1E-3</v>
      </c>
      <c r="M14755" s="20" t="s">
        <v>18</v>
      </c>
    </row>
    <row r="14756" spans="1:16" x14ac:dyDescent="0.25">
      <c r="A14756">
        <v>83</v>
      </c>
      <c r="B14756" t="str">
        <f>IF(A14756="","",VLOOKUP(A14756,LOVs!$A$3:$B$62,2))</f>
        <v>North Okanagan-Shuswap</v>
      </c>
      <c r="C14756" t="s">
        <v>9941</v>
      </c>
      <c r="D14756" t="s">
        <v>9702</v>
      </c>
      <c r="E14756">
        <v>1921</v>
      </c>
      <c r="F14756" t="s">
        <v>15</v>
      </c>
      <c r="H14756" s="19">
        <v>42811</v>
      </c>
      <c r="I14756" s="20">
        <v>41</v>
      </c>
      <c r="J14756" t="s">
        <v>813</v>
      </c>
      <c r="K14756" s="1" t="s">
        <v>2455</v>
      </c>
      <c r="L14756">
        <v>0</v>
      </c>
      <c r="M14756" s="20" t="e">
        <v>#REF!</v>
      </c>
    </row>
    <row r="14757" spans="1:16" x14ac:dyDescent="0.25">
      <c r="A14757">
        <v>83</v>
      </c>
      <c r="B14757" t="str">
        <f>IF(A14757="","",VLOOKUP(A14757,LOVs!$A$3:$B$62,2))</f>
        <v>North Okanagan-Shuswap</v>
      </c>
      <c r="C14757" t="str">
        <f>Table1[[#This Row],[School Name]]</f>
        <v>Bastion Elementary</v>
      </c>
      <c r="D14757" t="s">
        <v>9719</v>
      </c>
      <c r="E14757">
        <v>1969</v>
      </c>
      <c r="F14757" t="s">
        <v>15</v>
      </c>
      <c r="H14757" s="19">
        <v>42811</v>
      </c>
      <c r="I14757" s="20">
        <v>24</v>
      </c>
      <c r="J14757" t="s">
        <v>813</v>
      </c>
      <c r="K14757" s="1" t="s">
        <v>1347</v>
      </c>
      <c r="L14757">
        <v>4.0000000000000001E-3</v>
      </c>
      <c r="M14757" s="20" t="s">
        <v>18</v>
      </c>
    </row>
    <row r="14758" spans="1:16" x14ac:dyDescent="0.25">
      <c r="A14758">
        <v>83</v>
      </c>
      <c r="B14758" t="str">
        <f>IF(A14758="","",VLOOKUP(A14758,LOVs!$A$3:$B$62,2))</f>
        <v>North Okanagan-Shuswap</v>
      </c>
      <c r="C14758" t="str">
        <f>Table1[[#This Row],[School Name]]</f>
        <v>Bastion Elementary</v>
      </c>
      <c r="D14758" t="s">
        <v>9719</v>
      </c>
      <c r="E14758">
        <v>1969</v>
      </c>
      <c r="F14758" t="s">
        <v>15</v>
      </c>
      <c r="H14758" s="19">
        <v>42811</v>
      </c>
      <c r="I14758" s="20">
        <v>24</v>
      </c>
      <c r="J14758" t="s">
        <v>9720</v>
      </c>
      <c r="K14758" s="1" t="s">
        <v>3407</v>
      </c>
      <c r="L14758">
        <v>3.0000000000000001E-3</v>
      </c>
      <c r="M14758" s="20" t="s">
        <v>18</v>
      </c>
    </row>
    <row r="14759" spans="1:16" x14ac:dyDescent="0.25">
      <c r="A14759">
        <v>83</v>
      </c>
      <c r="B14759" t="str">
        <f>IF(A14759="","",VLOOKUP(A14759,LOVs!$A$3:$B$62,2))</f>
        <v>North Okanagan-Shuswap</v>
      </c>
      <c r="C14759" t="str">
        <f>Table1[[#This Row],[School Name]]</f>
        <v>Bastion Elementary</v>
      </c>
      <c r="D14759" t="s">
        <v>9719</v>
      </c>
      <c r="E14759">
        <v>1969</v>
      </c>
      <c r="F14759" t="s">
        <v>15</v>
      </c>
      <c r="H14759" s="19">
        <v>42811</v>
      </c>
      <c r="I14759" s="20">
        <v>24</v>
      </c>
      <c r="J14759" t="s">
        <v>9712</v>
      </c>
      <c r="K14759" s="1" t="s">
        <v>9721</v>
      </c>
      <c r="L14759">
        <v>2E-3</v>
      </c>
      <c r="M14759" s="20" t="s">
        <v>18</v>
      </c>
    </row>
    <row r="14760" spans="1:16" x14ac:dyDescent="0.25">
      <c r="A14760">
        <v>83</v>
      </c>
      <c r="B14760" t="str">
        <f>IF(A14760="","",VLOOKUP(A14760,LOVs!$A$3:$B$62,2))</f>
        <v>North Okanagan-Shuswap</v>
      </c>
      <c r="C14760" t="str">
        <f>Table1[[#This Row],[School Name]]</f>
        <v>Bastion Elementary</v>
      </c>
      <c r="D14760" t="s">
        <v>9719</v>
      </c>
      <c r="E14760">
        <v>1969</v>
      </c>
      <c r="F14760" t="s">
        <v>15</v>
      </c>
      <c r="H14760" s="19">
        <v>42811</v>
      </c>
      <c r="I14760" s="20">
        <v>24</v>
      </c>
      <c r="J14760" t="s">
        <v>9712</v>
      </c>
      <c r="K14760" s="1" t="s">
        <v>9722</v>
      </c>
      <c r="L14760">
        <v>1E-3</v>
      </c>
      <c r="M14760" s="20" t="s">
        <v>18</v>
      </c>
    </row>
    <row r="14761" spans="1:16" x14ac:dyDescent="0.25">
      <c r="A14761">
        <v>83</v>
      </c>
      <c r="B14761" t="str">
        <f>IF(A14761="","",VLOOKUP(A14761,LOVs!$A$3:$B$62,2))</f>
        <v>North Okanagan-Shuswap</v>
      </c>
      <c r="C14761" t="str">
        <f>Table1[[#This Row],[School Name]]</f>
        <v>Bastion Elementary</v>
      </c>
      <c r="D14761" t="s">
        <v>9719</v>
      </c>
      <c r="E14761">
        <v>1969</v>
      </c>
      <c r="F14761" t="s">
        <v>15</v>
      </c>
      <c r="H14761" s="19">
        <v>42811</v>
      </c>
      <c r="I14761" s="20">
        <v>24</v>
      </c>
      <c r="J14761" t="s">
        <v>813</v>
      </c>
      <c r="K14761" s="1" t="s">
        <v>436</v>
      </c>
      <c r="L14761">
        <v>2E-3</v>
      </c>
      <c r="M14761" s="20" t="s">
        <v>18</v>
      </c>
    </row>
    <row r="14762" spans="1:16" x14ac:dyDescent="0.25">
      <c r="A14762">
        <v>83</v>
      </c>
      <c r="B14762" t="str">
        <f>IF(A14762="","",VLOOKUP(A14762,LOVs!$A$3:$B$62,2))</f>
        <v>North Okanagan-Shuswap</v>
      </c>
      <c r="C14762" t="str">
        <f>Table1[[#This Row],[School Name]]</f>
        <v>Bastion Elementary</v>
      </c>
      <c r="D14762" t="s">
        <v>9719</v>
      </c>
      <c r="E14762">
        <v>1969</v>
      </c>
      <c r="F14762" t="s">
        <v>15</v>
      </c>
      <c r="H14762" s="19">
        <v>42811</v>
      </c>
      <c r="I14762" s="20">
        <v>24</v>
      </c>
      <c r="J14762" t="s">
        <v>813</v>
      </c>
      <c r="K14762" s="1" t="s">
        <v>3505</v>
      </c>
      <c r="L14762">
        <v>1.0999999999999999E-2</v>
      </c>
      <c r="M14762" s="20" t="s">
        <v>15</v>
      </c>
      <c r="N14762" s="1" t="s">
        <v>9705</v>
      </c>
    </row>
    <row r="14763" spans="1:16" ht="45" x14ac:dyDescent="0.25">
      <c r="A14763">
        <v>83</v>
      </c>
      <c r="B14763" t="str">
        <f>IF(A14763="","",VLOOKUP(A14763,LOVs!$A$3:$B$62,2))</f>
        <v>North Okanagan-Shuswap</v>
      </c>
      <c r="C14763" t="str">
        <f>Table1[[#This Row],[School Name]]</f>
        <v>Bastion Elementary</v>
      </c>
      <c r="D14763" t="s">
        <v>9719</v>
      </c>
      <c r="E14763">
        <v>1969</v>
      </c>
      <c r="F14763" t="s">
        <v>15</v>
      </c>
      <c r="H14763" s="19">
        <v>42811</v>
      </c>
      <c r="I14763" s="20">
        <v>24</v>
      </c>
      <c r="J14763" t="s">
        <v>813</v>
      </c>
      <c r="K14763" s="1" t="s">
        <v>9723</v>
      </c>
      <c r="L14763">
        <v>1E-3</v>
      </c>
      <c r="M14763" s="20" t="s">
        <v>18</v>
      </c>
      <c r="N14763" s="1" t="s">
        <v>9707</v>
      </c>
      <c r="P14763" s="1" t="s">
        <v>9724</v>
      </c>
    </row>
    <row r="14764" spans="1:16" x14ac:dyDescent="0.25">
      <c r="A14764">
        <v>83</v>
      </c>
      <c r="B14764" t="str">
        <f>IF(A14764="","",VLOOKUP(A14764,LOVs!$A$3:$B$62,2))</f>
        <v>North Okanagan-Shuswap</v>
      </c>
      <c r="C14764" t="str">
        <f>Table1[[#This Row],[School Name]]</f>
        <v>Bastion Elementary</v>
      </c>
      <c r="D14764" t="s">
        <v>9719</v>
      </c>
      <c r="E14764">
        <v>1969</v>
      </c>
      <c r="F14764" t="s">
        <v>15</v>
      </c>
      <c r="H14764" s="19">
        <v>42811</v>
      </c>
      <c r="I14764" s="20">
        <v>24</v>
      </c>
      <c r="J14764" t="s">
        <v>9712</v>
      </c>
      <c r="K14764" s="1" t="s">
        <v>9725</v>
      </c>
      <c r="L14764">
        <v>1E-3</v>
      </c>
      <c r="M14764" s="20" t="s">
        <v>18</v>
      </c>
    </row>
    <row r="14765" spans="1:16" x14ac:dyDescent="0.25">
      <c r="A14765">
        <v>83</v>
      </c>
      <c r="B14765" t="str">
        <f>IF(A14765="","",VLOOKUP(A14765,LOVs!$A$3:$B$62,2))</f>
        <v>North Okanagan-Shuswap</v>
      </c>
      <c r="C14765" t="str">
        <f>Table1[[#This Row],[School Name]]</f>
        <v>Bastion Elementary</v>
      </c>
      <c r="D14765" t="s">
        <v>9719</v>
      </c>
      <c r="E14765">
        <v>1969</v>
      </c>
      <c r="F14765" t="s">
        <v>15</v>
      </c>
      <c r="H14765" s="19">
        <v>42811</v>
      </c>
      <c r="I14765" s="20">
        <v>24</v>
      </c>
      <c r="J14765" t="s">
        <v>9712</v>
      </c>
      <c r="K14765" s="1" t="s">
        <v>9726</v>
      </c>
      <c r="L14765">
        <v>8.0000000000000002E-3</v>
      </c>
      <c r="M14765" s="20" t="s">
        <v>18</v>
      </c>
    </row>
    <row r="14766" spans="1:16" x14ac:dyDescent="0.25">
      <c r="A14766">
        <v>83</v>
      </c>
      <c r="B14766" t="str">
        <f>IF(A14766="","",VLOOKUP(A14766,LOVs!$A$3:$B$62,2))</f>
        <v>North Okanagan-Shuswap</v>
      </c>
      <c r="C14766" t="str">
        <f>Table1[[#This Row],[School Name]]</f>
        <v>Bastion Elementary</v>
      </c>
      <c r="D14766" t="s">
        <v>9719</v>
      </c>
      <c r="E14766">
        <v>1969</v>
      </c>
      <c r="F14766" t="s">
        <v>15</v>
      </c>
      <c r="H14766" s="19">
        <v>42811</v>
      </c>
      <c r="I14766" s="20">
        <v>24</v>
      </c>
      <c r="J14766" t="s">
        <v>9712</v>
      </c>
      <c r="K14766" s="1" t="s">
        <v>9727</v>
      </c>
      <c r="L14766">
        <v>2E-3</v>
      </c>
      <c r="M14766" s="20" t="s">
        <v>18</v>
      </c>
    </row>
    <row r="14767" spans="1:16" x14ac:dyDescent="0.25">
      <c r="A14767">
        <v>83</v>
      </c>
      <c r="B14767" t="str">
        <f>IF(A14767="","",VLOOKUP(A14767,LOVs!$A$3:$B$62,2))</f>
        <v>North Okanagan-Shuswap</v>
      </c>
      <c r="C14767" t="str">
        <f>Table1[[#This Row],[School Name]]</f>
        <v>Bastion Elementary</v>
      </c>
      <c r="D14767" t="s">
        <v>9719</v>
      </c>
      <c r="E14767">
        <v>1969</v>
      </c>
      <c r="F14767" t="s">
        <v>15</v>
      </c>
      <c r="H14767" s="19">
        <v>42811</v>
      </c>
      <c r="I14767" s="20">
        <v>24</v>
      </c>
      <c r="J14767" t="s">
        <v>9712</v>
      </c>
      <c r="K14767" s="1" t="s">
        <v>9728</v>
      </c>
      <c r="L14767">
        <v>1E-3</v>
      </c>
      <c r="M14767" s="20" t="s">
        <v>18</v>
      </c>
    </row>
    <row r="14768" spans="1:16" x14ac:dyDescent="0.25">
      <c r="A14768">
        <v>83</v>
      </c>
      <c r="B14768" t="str">
        <f>IF(A14768="","",VLOOKUP(A14768,LOVs!$A$3:$B$62,2))</f>
        <v>North Okanagan-Shuswap</v>
      </c>
      <c r="C14768" t="str">
        <f>Table1[[#This Row],[School Name]]</f>
        <v>Bastion Elementary</v>
      </c>
      <c r="D14768" t="s">
        <v>9719</v>
      </c>
      <c r="E14768">
        <v>1969</v>
      </c>
      <c r="F14768" t="s">
        <v>15</v>
      </c>
      <c r="H14768" s="19">
        <v>42811</v>
      </c>
      <c r="I14768" s="20">
        <v>24</v>
      </c>
      <c r="J14768" t="s">
        <v>9712</v>
      </c>
      <c r="K14768" s="1" t="s">
        <v>9729</v>
      </c>
      <c r="L14768">
        <v>2E-3</v>
      </c>
      <c r="M14768" s="20" t="s">
        <v>18</v>
      </c>
    </row>
    <row r="14769" spans="1:16" x14ac:dyDescent="0.25">
      <c r="A14769">
        <v>83</v>
      </c>
      <c r="B14769" t="str">
        <f>IF(A14769="","",VLOOKUP(A14769,LOVs!$A$3:$B$62,2))</f>
        <v>North Okanagan-Shuswap</v>
      </c>
      <c r="C14769" t="str">
        <f>Table1[[#This Row],[School Name]]</f>
        <v>Bastion Elementary</v>
      </c>
      <c r="D14769" t="s">
        <v>9719</v>
      </c>
      <c r="E14769">
        <v>1969</v>
      </c>
      <c r="F14769" t="s">
        <v>15</v>
      </c>
      <c r="H14769" s="19">
        <v>42811</v>
      </c>
      <c r="I14769" s="20">
        <v>24</v>
      </c>
      <c r="J14769" t="s">
        <v>9712</v>
      </c>
      <c r="K14769" s="1" t="s">
        <v>9730</v>
      </c>
      <c r="L14769">
        <v>1.2999999999999999E-2</v>
      </c>
      <c r="M14769" s="20" t="s">
        <v>15</v>
      </c>
      <c r="N14769" s="1" t="s">
        <v>9731</v>
      </c>
    </row>
    <row r="14770" spans="1:16" ht="45" x14ac:dyDescent="0.25">
      <c r="A14770">
        <v>83</v>
      </c>
      <c r="B14770" t="str">
        <f>IF(A14770="","",VLOOKUP(A14770,LOVs!$A$3:$B$62,2))</f>
        <v>North Okanagan-Shuswap</v>
      </c>
      <c r="C14770" t="str">
        <f>Table1[[#This Row],[School Name]]</f>
        <v>Bastion Elementary</v>
      </c>
      <c r="D14770" t="s">
        <v>9719</v>
      </c>
      <c r="E14770">
        <v>1969</v>
      </c>
      <c r="F14770" t="s">
        <v>15</v>
      </c>
      <c r="H14770" s="19">
        <v>42811</v>
      </c>
      <c r="I14770" s="20">
        <v>24</v>
      </c>
      <c r="J14770" t="s">
        <v>9712</v>
      </c>
      <c r="K14770" s="1" t="s">
        <v>9730</v>
      </c>
      <c r="L14770">
        <v>2E-3</v>
      </c>
      <c r="M14770" s="20" t="s">
        <v>18</v>
      </c>
      <c r="N14770" s="1" t="s">
        <v>9707</v>
      </c>
      <c r="P14770" s="1" t="s">
        <v>9732</v>
      </c>
    </row>
    <row r="14771" spans="1:16" x14ac:dyDescent="0.25">
      <c r="A14771">
        <v>83</v>
      </c>
      <c r="B14771" t="str">
        <f>IF(A14771="","",VLOOKUP(A14771,LOVs!$A$3:$B$62,2))</f>
        <v>North Okanagan-Shuswap</v>
      </c>
      <c r="C14771" t="str">
        <f>Table1[[#This Row],[School Name]]</f>
        <v>Falkland Elementary</v>
      </c>
      <c r="D14771" t="s">
        <v>9733</v>
      </c>
      <c r="E14771">
        <v>1950</v>
      </c>
      <c r="F14771" t="s">
        <v>15</v>
      </c>
      <c r="H14771" s="19">
        <v>42811</v>
      </c>
      <c r="I14771" s="20">
        <v>24</v>
      </c>
      <c r="J14771" t="s">
        <v>813</v>
      </c>
      <c r="K14771" s="1" t="s">
        <v>3788</v>
      </c>
      <c r="L14771">
        <v>8.9999999999999993E-3</v>
      </c>
      <c r="M14771" s="20" t="s">
        <v>18</v>
      </c>
    </row>
    <row r="14772" spans="1:16" x14ac:dyDescent="0.25">
      <c r="A14772">
        <v>83</v>
      </c>
      <c r="B14772" t="str">
        <f>IF(A14772="","",VLOOKUP(A14772,LOVs!$A$3:$B$62,2))</f>
        <v>North Okanagan-Shuswap</v>
      </c>
      <c r="C14772" t="str">
        <f>Table1[[#This Row],[School Name]]</f>
        <v>Falkland Elementary</v>
      </c>
      <c r="D14772" t="s">
        <v>9733</v>
      </c>
      <c r="E14772">
        <v>1950</v>
      </c>
      <c r="F14772" t="s">
        <v>15</v>
      </c>
      <c r="H14772" s="19">
        <v>42811</v>
      </c>
      <c r="I14772" s="20">
        <v>24</v>
      </c>
      <c r="J14772" t="s">
        <v>813</v>
      </c>
      <c r="K14772" s="1" t="s">
        <v>3048</v>
      </c>
      <c r="L14772">
        <v>2E-3</v>
      </c>
      <c r="M14772" s="20" t="s">
        <v>18</v>
      </c>
    </row>
    <row r="14773" spans="1:16" x14ac:dyDescent="0.25">
      <c r="A14773">
        <v>83</v>
      </c>
      <c r="B14773" t="str">
        <f>IF(A14773="","",VLOOKUP(A14773,LOVs!$A$3:$B$62,2))</f>
        <v>North Okanagan-Shuswap</v>
      </c>
      <c r="C14773" t="str">
        <f>Table1[[#This Row],[School Name]]</f>
        <v>Falkland Elementary</v>
      </c>
      <c r="D14773" t="s">
        <v>9733</v>
      </c>
      <c r="E14773">
        <v>1950</v>
      </c>
      <c r="F14773" t="s">
        <v>15</v>
      </c>
      <c r="H14773" s="19">
        <v>42811</v>
      </c>
      <c r="I14773" s="20">
        <v>24</v>
      </c>
      <c r="J14773" t="s">
        <v>813</v>
      </c>
      <c r="K14773" s="1" t="s">
        <v>3049</v>
      </c>
      <c r="L14773">
        <v>1E-3</v>
      </c>
      <c r="M14773" s="20" t="s">
        <v>18</v>
      </c>
    </row>
    <row r="14774" spans="1:16" x14ac:dyDescent="0.25">
      <c r="A14774">
        <v>83</v>
      </c>
      <c r="B14774" t="str">
        <f>IF(A14774="","",VLOOKUP(A14774,LOVs!$A$3:$B$62,2))</f>
        <v>North Okanagan-Shuswap</v>
      </c>
      <c r="C14774" t="str">
        <f>Table1[[#This Row],[School Name]]</f>
        <v>Falkland Elementary</v>
      </c>
      <c r="D14774" t="s">
        <v>9733</v>
      </c>
      <c r="E14774">
        <v>1950</v>
      </c>
      <c r="F14774" t="s">
        <v>15</v>
      </c>
      <c r="H14774" s="19">
        <v>42811</v>
      </c>
      <c r="I14774" s="20">
        <v>24</v>
      </c>
      <c r="J14774" t="s">
        <v>813</v>
      </c>
      <c r="K14774" s="1" t="s">
        <v>9734</v>
      </c>
      <c r="L14774">
        <v>2E-3</v>
      </c>
      <c r="M14774" s="20" t="s">
        <v>18</v>
      </c>
    </row>
    <row r="14775" spans="1:16" x14ac:dyDescent="0.25">
      <c r="A14775">
        <v>83</v>
      </c>
      <c r="B14775" t="str">
        <f>IF(A14775="","",VLOOKUP(A14775,LOVs!$A$3:$B$62,2))</f>
        <v>North Okanagan-Shuswap</v>
      </c>
      <c r="C14775" t="str">
        <f>Table1[[#This Row],[School Name]]</f>
        <v>Falkland Elementary</v>
      </c>
      <c r="D14775" t="s">
        <v>9733</v>
      </c>
      <c r="E14775">
        <v>1950</v>
      </c>
      <c r="F14775" t="s">
        <v>15</v>
      </c>
      <c r="H14775" s="19">
        <v>42811</v>
      </c>
      <c r="I14775" s="20">
        <v>24</v>
      </c>
      <c r="J14775" t="s">
        <v>54</v>
      </c>
      <c r="K14775" s="1" t="s">
        <v>30</v>
      </c>
      <c r="L14775">
        <v>5.0000000000000001E-3</v>
      </c>
      <c r="M14775" s="20" t="s">
        <v>18</v>
      </c>
    </row>
    <row r="14776" spans="1:16" x14ac:dyDescent="0.25">
      <c r="A14776">
        <v>83</v>
      </c>
      <c r="B14776" t="str">
        <f>IF(A14776="","",VLOOKUP(A14776,LOVs!$A$3:$B$62,2))</f>
        <v>North Okanagan-Shuswap</v>
      </c>
      <c r="C14776" t="str">
        <f>Table1[[#This Row],[School Name]]</f>
        <v>Falkland Elementary</v>
      </c>
      <c r="D14776" t="s">
        <v>9733</v>
      </c>
      <c r="E14776">
        <v>1950</v>
      </c>
      <c r="F14776" t="s">
        <v>15</v>
      </c>
      <c r="H14776" s="19">
        <v>42811</v>
      </c>
      <c r="I14776" s="20">
        <v>24</v>
      </c>
      <c r="J14776" t="s">
        <v>9712</v>
      </c>
      <c r="K14776" s="1" t="s">
        <v>6877</v>
      </c>
      <c r="L14776">
        <v>5.0000000000000001E-3</v>
      </c>
      <c r="M14776" s="20" t="s">
        <v>18</v>
      </c>
    </row>
    <row r="14777" spans="1:16" x14ac:dyDescent="0.25">
      <c r="A14777">
        <v>83</v>
      </c>
      <c r="B14777" t="str">
        <f>IF(A14777="","",VLOOKUP(A14777,LOVs!$A$3:$B$62,2))</f>
        <v>North Okanagan-Shuswap</v>
      </c>
      <c r="C14777" t="str">
        <f>Table1[[#This Row],[School Name]]</f>
        <v>Falkland Elementary</v>
      </c>
      <c r="D14777" t="s">
        <v>9733</v>
      </c>
      <c r="E14777">
        <v>1950</v>
      </c>
      <c r="F14777" t="s">
        <v>15</v>
      </c>
      <c r="H14777" s="19">
        <v>42811</v>
      </c>
      <c r="I14777" s="20">
        <v>24</v>
      </c>
      <c r="J14777" t="s">
        <v>813</v>
      </c>
      <c r="K14777" s="1" t="s">
        <v>2587</v>
      </c>
      <c r="L14777">
        <v>2.8000000000000001E-2</v>
      </c>
      <c r="M14777" s="20" t="s">
        <v>15</v>
      </c>
      <c r="N14777" s="1" t="s">
        <v>9705</v>
      </c>
    </row>
    <row r="14778" spans="1:16" ht="45" x14ac:dyDescent="0.25">
      <c r="A14778">
        <v>83</v>
      </c>
      <c r="B14778" t="str">
        <f>IF(A14778="","",VLOOKUP(A14778,LOVs!$A$3:$B$62,2))</f>
        <v>North Okanagan-Shuswap</v>
      </c>
      <c r="C14778" t="str">
        <f>Table1[[#This Row],[School Name]]</f>
        <v>Falkland Elementary</v>
      </c>
      <c r="D14778" t="s">
        <v>9733</v>
      </c>
      <c r="E14778">
        <v>1950</v>
      </c>
      <c r="F14778" t="s">
        <v>15</v>
      </c>
      <c r="H14778" s="19">
        <v>42811</v>
      </c>
      <c r="I14778" s="20">
        <v>24</v>
      </c>
      <c r="J14778" t="s">
        <v>813</v>
      </c>
      <c r="K14778" s="1" t="s">
        <v>9735</v>
      </c>
      <c r="L14778">
        <v>3.0000000000000001E-3</v>
      </c>
      <c r="M14778" s="20" t="s">
        <v>18</v>
      </c>
      <c r="N14778" s="1" t="s">
        <v>9707</v>
      </c>
      <c r="P14778" s="1" t="s">
        <v>9732</v>
      </c>
    </row>
    <row r="14779" spans="1:16" x14ac:dyDescent="0.25">
      <c r="A14779">
        <v>83</v>
      </c>
      <c r="B14779" t="str">
        <f>IF(A14779="","",VLOOKUP(A14779,LOVs!$A$3:$B$62,2))</f>
        <v>North Okanagan-Shuswap</v>
      </c>
      <c r="C14779" t="str">
        <f>Table1[[#This Row],[School Name]]</f>
        <v>Falkland Elementary</v>
      </c>
      <c r="D14779" t="s">
        <v>9733</v>
      </c>
      <c r="E14779">
        <v>1950</v>
      </c>
      <c r="F14779" t="s">
        <v>15</v>
      </c>
      <c r="H14779" s="19">
        <v>42811</v>
      </c>
      <c r="I14779" s="20">
        <v>24</v>
      </c>
      <c r="J14779" t="s">
        <v>813</v>
      </c>
      <c r="K14779" s="1" t="s">
        <v>3597</v>
      </c>
      <c r="L14779">
        <v>2.5000000000000001E-2</v>
      </c>
      <c r="M14779" s="20" t="s">
        <v>15</v>
      </c>
      <c r="N14779" s="1" t="s">
        <v>9705</v>
      </c>
    </row>
    <row r="14780" spans="1:16" ht="30" x14ac:dyDescent="0.25">
      <c r="A14780">
        <v>83</v>
      </c>
      <c r="B14780" t="str">
        <f>IF(A14780="","",VLOOKUP(A14780,LOVs!$A$3:$B$62,2))</f>
        <v>North Okanagan-Shuswap</v>
      </c>
      <c r="C14780" t="str">
        <f>Table1[[#This Row],[School Name]]</f>
        <v>Falkland Elementary</v>
      </c>
      <c r="D14780" t="s">
        <v>9733</v>
      </c>
      <c r="E14780">
        <v>1950</v>
      </c>
      <c r="F14780" t="s">
        <v>15</v>
      </c>
      <c r="H14780" s="19">
        <v>42811</v>
      </c>
      <c r="I14780" s="20">
        <v>24</v>
      </c>
      <c r="J14780" t="s">
        <v>813</v>
      </c>
      <c r="K14780" s="1" t="s">
        <v>9736</v>
      </c>
      <c r="L14780">
        <v>2E-3</v>
      </c>
      <c r="M14780" s="20" t="s">
        <v>18</v>
      </c>
      <c r="N14780" s="1" t="s">
        <v>9707</v>
      </c>
    </row>
    <row r="14781" spans="1:16" x14ac:dyDescent="0.25">
      <c r="A14781">
        <v>83</v>
      </c>
      <c r="B14781" t="str">
        <f>IF(A14781="","",VLOOKUP(A14781,LOVs!$A$3:$B$62,2))</f>
        <v>North Okanagan-Shuswap</v>
      </c>
      <c r="C14781" t="str">
        <f>Table1[[#This Row],[School Name]]</f>
        <v>Falkland Elementary</v>
      </c>
      <c r="D14781" t="s">
        <v>9733</v>
      </c>
      <c r="E14781">
        <v>1950</v>
      </c>
      <c r="F14781" t="s">
        <v>15</v>
      </c>
      <c r="H14781" s="19">
        <v>42811</v>
      </c>
      <c r="I14781" s="20">
        <v>24</v>
      </c>
      <c r="J14781" t="s">
        <v>9712</v>
      </c>
      <c r="K14781" s="1" t="s">
        <v>6861</v>
      </c>
      <c r="L14781">
        <v>5.0000000000000001E-3</v>
      </c>
      <c r="M14781" s="20" t="s">
        <v>18</v>
      </c>
    </row>
    <row r="14782" spans="1:16" x14ac:dyDescent="0.25">
      <c r="A14782">
        <v>83</v>
      </c>
      <c r="B14782" t="str">
        <f>IF(A14782="","",VLOOKUP(A14782,LOVs!$A$3:$B$62,2))</f>
        <v>North Okanagan-Shuswap</v>
      </c>
      <c r="C14782" t="str">
        <f>Table1[[#This Row],[School Name]]</f>
        <v>Falkland Elementary</v>
      </c>
      <c r="D14782" t="s">
        <v>9733</v>
      </c>
      <c r="E14782">
        <v>1950</v>
      </c>
      <c r="F14782" t="s">
        <v>15</v>
      </c>
      <c r="H14782" s="19">
        <v>42811</v>
      </c>
      <c r="I14782" s="20">
        <v>24</v>
      </c>
      <c r="J14782" t="s">
        <v>813</v>
      </c>
      <c r="K14782" s="1" t="s">
        <v>1349</v>
      </c>
      <c r="L14782">
        <v>1.2E-2</v>
      </c>
      <c r="M14782" s="20" t="s">
        <v>15</v>
      </c>
      <c r="N14782" s="1" t="s">
        <v>9705</v>
      </c>
    </row>
    <row r="14783" spans="1:16" ht="45" x14ac:dyDescent="0.25">
      <c r="A14783">
        <v>83</v>
      </c>
      <c r="B14783" t="str">
        <f>IF(A14783="","",VLOOKUP(A14783,LOVs!$A$3:$B$62,2))</f>
        <v>North Okanagan-Shuswap</v>
      </c>
      <c r="C14783" t="str">
        <f>Table1[[#This Row],[School Name]]</f>
        <v>Falkland Elementary</v>
      </c>
      <c r="D14783" t="s">
        <v>9733</v>
      </c>
      <c r="E14783">
        <v>1950</v>
      </c>
      <c r="F14783" t="s">
        <v>15</v>
      </c>
      <c r="H14783" s="19">
        <v>42811</v>
      </c>
      <c r="I14783" s="20">
        <v>24</v>
      </c>
      <c r="J14783" t="s">
        <v>813</v>
      </c>
      <c r="K14783" s="1" t="s">
        <v>9737</v>
      </c>
      <c r="L14783">
        <v>1E-3</v>
      </c>
      <c r="M14783" s="20" t="s">
        <v>18</v>
      </c>
      <c r="N14783" s="1" t="s">
        <v>9707</v>
      </c>
      <c r="P14783" s="1" t="s">
        <v>9732</v>
      </c>
    </row>
    <row r="14784" spans="1:16" x14ac:dyDescent="0.25">
      <c r="A14784">
        <v>83</v>
      </c>
      <c r="B14784" t="str">
        <f>IF(A14784="","",VLOOKUP(A14784,LOVs!$A$3:$B$62,2))</f>
        <v>North Okanagan-Shuswap</v>
      </c>
      <c r="C14784" t="str">
        <f>Table1[[#This Row],[School Name]]</f>
        <v>Falkland Elementary</v>
      </c>
      <c r="D14784" t="s">
        <v>9733</v>
      </c>
      <c r="E14784">
        <v>1950</v>
      </c>
      <c r="F14784" t="s">
        <v>15</v>
      </c>
      <c r="H14784" s="19">
        <v>42811</v>
      </c>
      <c r="I14784" s="20">
        <v>24</v>
      </c>
      <c r="J14784" t="s">
        <v>813</v>
      </c>
      <c r="K14784" s="1" t="s">
        <v>481</v>
      </c>
      <c r="L14784">
        <v>1E-3</v>
      </c>
      <c r="M14784" s="20" t="s">
        <v>18</v>
      </c>
    </row>
    <row r="14785" spans="1:16" x14ac:dyDescent="0.25">
      <c r="A14785">
        <v>83</v>
      </c>
      <c r="B14785" t="str">
        <f>IF(A14785="","",VLOOKUP(A14785,LOVs!$A$3:$B$62,2))</f>
        <v>North Okanagan-Shuswap</v>
      </c>
      <c r="C14785" t="str">
        <f>Table1[[#This Row],[School Name]]</f>
        <v>Falkland Elementary</v>
      </c>
      <c r="D14785" t="s">
        <v>9733</v>
      </c>
      <c r="E14785">
        <v>1950</v>
      </c>
      <c r="F14785" t="s">
        <v>15</v>
      </c>
      <c r="H14785" s="19">
        <v>42811</v>
      </c>
      <c r="I14785" s="20">
        <v>24</v>
      </c>
      <c r="J14785" t="s">
        <v>9712</v>
      </c>
      <c r="K14785" s="1" t="s">
        <v>9738</v>
      </c>
      <c r="L14785">
        <v>1E-3</v>
      </c>
      <c r="M14785" s="20" t="s">
        <v>18</v>
      </c>
    </row>
    <row r="14786" spans="1:16" x14ac:dyDescent="0.25">
      <c r="A14786">
        <v>83</v>
      </c>
      <c r="B14786" t="str">
        <f>IF(A14786="","",VLOOKUP(A14786,LOVs!$A$3:$B$62,2))</f>
        <v>North Okanagan-Shuswap</v>
      </c>
      <c r="C14786" t="str">
        <f>Table1[[#This Row],[School Name]]</f>
        <v>Salmon Arm West Elementary</v>
      </c>
      <c r="D14786" t="s">
        <v>9739</v>
      </c>
      <c r="E14786" t="s">
        <v>9740</v>
      </c>
      <c r="F14786" t="s">
        <v>15</v>
      </c>
      <c r="H14786" s="19">
        <v>42811</v>
      </c>
      <c r="I14786" s="20">
        <v>14</v>
      </c>
      <c r="J14786" t="s">
        <v>813</v>
      </c>
      <c r="K14786" s="1" t="s">
        <v>9741</v>
      </c>
      <c r="L14786">
        <v>3.0000000000000001E-3</v>
      </c>
      <c r="M14786" s="20" t="s">
        <v>18</v>
      </c>
    </row>
    <row r="14787" spans="1:16" x14ac:dyDescent="0.25">
      <c r="A14787">
        <v>83</v>
      </c>
      <c r="B14787" t="str">
        <f>IF(A14787="","",VLOOKUP(A14787,LOVs!$A$3:$B$62,2))</f>
        <v>North Okanagan-Shuswap</v>
      </c>
      <c r="C14787" t="str">
        <f>Table1[[#This Row],[School Name]]</f>
        <v>Salmon Arm West Elementary</v>
      </c>
      <c r="D14787" t="s">
        <v>9739</v>
      </c>
      <c r="E14787" t="s">
        <v>9740</v>
      </c>
      <c r="F14787" t="s">
        <v>15</v>
      </c>
      <c r="H14787" s="19">
        <v>42811</v>
      </c>
      <c r="I14787" s="20">
        <v>14</v>
      </c>
      <c r="J14787" t="s">
        <v>813</v>
      </c>
      <c r="K14787" s="1" t="s">
        <v>2587</v>
      </c>
      <c r="L14787">
        <v>1.4999999999999999E-2</v>
      </c>
      <c r="M14787" s="20" t="s">
        <v>15</v>
      </c>
      <c r="N14787" s="1" t="s">
        <v>9705</v>
      </c>
    </row>
    <row r="14788" spans="1:16" ht="45" x14ac:dyDescent="0.25">
      <c r="A14788">
        <v>83</v>
      </c>
      <c r="B14788" t="str">
        <f>IF(A14788="","",VLOOKUP(A14788,LOVs!$A$3:$B$62,2))</f>
        <v>North Okanagan-Shuswap</v>
      </c>
      <c r="C14788" t="str">
        <f>Table1[[#This Row],[School Name]]</f>
        <v>Salmon Arm West Elementary</v>
      </c>
      <c r="D14788" t="s">
        <v>9739</v>
      </c>
      <c r="E14788" t="s">
        <v>9740</v>
      </c>
      <c r="F14788" t="s">
        <v>15</v>
      </c>
      <c r="H14788" s="19">
        <v>42811</v>
      </c>
      <c r="I14788" s="20">
        <v>14</v>
      </c>
      <c r="J14788" t="s">
        <v>813</v>
      </c>
      <c r="K14788" s="1" t="s">
        <v>9735</v>
      </c>
      <c r="L14788">
        <v>0</v>
      </c>
      <c r="M14788" s="20" t="s">
        <v>18</v>
      </c>
      <c r="N14788" s="1" t="s">
        <v>9707</v>
      </c>
      <c r="P14788" s="1" t="s">
        <v>9732</v>
      </c>
    </row>
    <row r="14789" spans="1:16" x14ac:dyDescent="0.25">
      <c r="A14789">
        <v>83</v>
      </c>
      <c r="B14789" t="str">
        <f>IF(A14789="","",VLOOKUP(A14789,LOVs!$A$3:$B$62,2))</f>
        <v>North Okanagan-Shuswap</v>
      </c>
      <c r="C14789" t="str">
        <f>Table1[[#This Row],[School Name]]</f>
        <v>Salmon Arm West Elementary</v>
      </c>
      <c r="D14789" t="s">
        <v>9739</v>
      </c>
      <c r="E14789" t="s">
        <v>9740</v>
      </c>
      <c r="F14789" t="s">
        <v>15</v>
      </c>
      <c r="H14789" s="19">
        <v>42811</v>
      </c>
      <c r="I14789" s="20">
        <v>14</v>
      </c>
      <c r="J14789" t="s">
        <v>813</v>
      </c>
      <c r="K14789" s="1" t="s">
        <v>2581</v>
      </c>
      <c r="L14789">
        <v>2E-3</v>
      </c>
      <c r="M14789" s="20" t="s">
        <v>18</v>
      </c>
    </row>
    <row r="14790" spans="1:16" x14ac:dyDescent="0.25">
      <c r="A14790">
        <v>83</v>
      </c>
      <c r="B14790" t="str">
        <f>IF(A14790="","",VLOOKUP(A14790,LOVs!$A$3:$B$62,2))</f>
        <v>North Okanagan-Shuswap</v>
      </c>
      <c r="C14790" t="str">
        <f>Table1[[#This Row],[School Name]]</f>
        <v>Salmon Arm West Elementary</v>
      </c>
      <c r="D14790" t="s">
        <v>9739</v>
      </c>
      <c r="E14790" t="s">
        <v>9740</v>
      </c>
      <c r="F14790" t="s">
        <v>15</v>
      </c>
      <c r="H14790" s="19">
        <v>42811</v>
      </c>
      <c r="I14790" s="20">
        <v>14</v>
      </c>
      <c r="J14790" t="s">
        <v>9712</v>
      </c>
      <c r="K14790" s="1" t="s">
        <v>9742</v>
      </c>
      <c r="L14790">
        <v>2.3E-2</v>
      </c>
      <c r="M14790" s="20" t="s">
        <v>15</v>
      </c>
      <c r="N14790" s="1" t="s">
        <v>9705</v>
      </c>
    </row>
    <row r="14791" spans="1:16" ht="45" x14ac:dyDescent="0.25">
      <c r="A14791">
        <v>83</v>
      </c>
      <c r="B14791" t="str">
        <f>IF(A14791="","",VLOOKUP(A14791,LOVs!$A$3:$B$62,2))</f>
        <v>North Okanagan-Shuswap</v>
      </c>
      <c r="C14791" t="str">
        <f>Table1[[#This Row],[School Name]]</f>
        <v>Salmon Arm West Elementary</v>
      </c>
      <c r="D14791" t="s">
        <v>9739</v>
      </c>
      <c r="E14791" t="s">
        <v>9740</v>
      </c>
      <c r="F14791" t="s">
        <v>15</v>
      </c>
      <c r="H14791" s="19">
        <v>42811</v>
      </c>
      <c r="I14791" s="20">
        <v>14</v>
      </c>
      <c r="J14791" t="s">
        <v>9712</v>
      </c>
      <c r="K14791" s="1" t="s">
        <v>9743</v>
      </c>
      <c r="L14791">
        <v>1E-3</v>
      </c>
      <c r="M14791" s="20" t="s">
        <v>18</v>
      </c>
      <c r="N14791" s="1" t="s">
        <v>9707</v>
      </c>
      <c r="P14791" s="1" t="s">
        <v>9732</v>
      </c>
    </row>
    <row r="14792" spans="1:16" x14ac:dyDescent="0.25">
      <c r="A14792">
        <v>83</v>
      </c>
      <c r="B14792" t="str">
        <f>IF(A14792="","",VLOOKUP(A14792,LOVs!$A$3:$B$62,2))</f>
        <v>North Okanagan-Shuswap</v>
      </c>
      <c r="C14792" t="str">
        <f>Table1[[#This Row],[School Name]]</f>
        <v>Salmon Arm West Elementary</v>
      </c>
      <c r="D14792" t="s">
        <v>9739</v>
      </c>
      <c r="E14792" t="s">
        <v>9740</v>
      </c>
      <c r="F14792" t="s">
        <v>15</v>
      </c>
      <c r="H14792" s="19">
        <v>42811</v>
      </c>
      <c r="I14792" s="20">
        <v>14</v>
      </c>
      <c r="J14792" t="s">
        <v>813</v>
      </c>
      <c r="K14792" s="1" t="s">
        <v>9744</v>
      </c>
      <c r="L14792">
        <v>5.0000000000000001E-3</v>
      </c>
      <c r="M14792" s="20" t="s">
        <v>18</v>
      </c>
    </row>
    <row r="14793" spans="1:16" x14ac:dyDescent="0.25">
      <c r="A14793">
        <v>83</v>
      </c>
      <c r="B14793" t="str">
        <f>IF(A14793="","",VLOOKUP(A14793,LOVs!$A$3:$B$62,2))</f>
        <v>North Okanagan-Shuswap</v>
      </c>
      <c r="C14793" t="str">
        <f>Table1[[#This Row],[School Name]]</f>
        <v>Salmon Arm West Elementary</v>
      </c>
      <c r="D14793" t="s">
        <v>9739</v>
      </c>
      <c r="E14793" t="s">
        <v>9740</v>
      </c>
      <c r="F14793" t="s">
        <v>15</v>
      </c>
      <c r="H14793" s="19">
        <v>42811</v>
      </c>
      <c r="I14793" s="20">
        <v>14</v>
      </c>
      <c r="J14793" t="s">
        <v>813</v>
      </c>
      <c r="K14793" s="1" t="s">
        <v>481</v>
      </c>
      <c r="L14793">
        <v>3.0000000000000001E-3</v>
      </c>
      <c r="M14793" s="20" t="s">
        <v>18</v>
      </c>
    </row>
    <row r="14794" spans="1:16" x14ac:dyDescent="0.25">
      <c r="A14794">
        <v>83</v>
      </c>
      <c r="B14794" t="str">
        <f>IF(A14794="","",VLOOKUP(A14794,LOVs!$A$3:$B$62,2))</f>
        <v>North Okanagan-Shuswap</v>
      </c>
      <c r="C14794" t="str">
        <f>Table1[[#This Row],[School Name]]</f>
        <v>Salmon Arm West Elementary</v>
      </c>
      <c r="D14794" t="s">
        <v>9739</v>
      </c>
      <c r="E14794" t="s">
        <v>9740</v>
      </c>
      <c r="F14794" t="s">
        <v>15</v>
      </c>
      <c r="H14794" s="19">
        <v>42811</v>
      </c>
      <c r="I14794" s="20">
        <v>14</v>
      </c>
      <c r="J14794" t="s">
        <v>813</v>
      </c>
      <c r="K14794" s="1" t="s">
        <v>9745</v>
      </c>
      <c r="L14794">
        <v>4.0000000000000001E-3</v>
      </c>
      <c r="M14794" s="20" t="s">
        <v>18</v>
      </c>
    </row>
    <row r="14795" spans="1:16" x14ac:dyDescent="0.25">
      <c r="A14795">
        <v>83</v>
      </c>
      <c r="B14795" t="str">
        <f>IF(A14795="","",VLOOKUP(A14795,LOVs!$A$3:$B$62,2))</f>
        <v>North Okanagan-Shuswap</v>
      </c>
      <c r="C14795" t="str">
        <f>Table1[[#This Row],[School Name]]</f>
        <v>Grinrod Elementary</v>
      </c>
      <c r="D14795" t="s">
        <v>9746</v>
      </c>
      <c r="E14795">
        <v>1969</v>
      </c>
      <c r="F14795" t="s">
        <v>15</v>
      </c>
      <c r="H14795" s="19">
        <v>42811</v>
      </c>
      <c r="I14795" s="20">
        <v>18</v>
      </c>
      <c r="J14795" t="s">
        <v>9712</v>
      </c>
      <c r="K14795" s="1" t="s">
        <v>7017</v>
      </c>
      <c r="L14795">
        <v>1.0999999999999999E-2</v>
      </c>
      <c r="M14795" s="20" t="s">
        <v>15</v>
      </c>
      <c r="N14795" s="1" t="s">
        <v>9705</v>
      </c>
    </row>
    <row r="14796" spans="1:16" ht="45" x14ac:dyDescent="0.25">
      <c r="A14796">
        <v>83</v>
      </c>
      <c r="B14796" t="str">
        <f>IF(A14796="","",VLOOKUP(A14796,LOVs!$A$3:$B$62,2))</f>
        <v>North Okanagan-Shuswap</v>
      </c>
      <c r="C14796" t="str">
        <f>Table1[[#This Row],[School Name]]</f>
        <v>Grinrod Elementary</v>
      </c>
      <c r="D14796" t="s">
        <v>9746</v>
      </c>
      <c r="E14796">
        <v>1969</v>
      </c>
      <c r="F14796" t="s">
        <v>15</v>
      </c>
      <c r="H14796" s="19">
        <v>42811</v>
      </c>
      <c r="I14796" s="20">
        <v>18</v>
      </c>
      <c r="J14796" t="s">
        <v>9712</v>
      </c>
      <c r="K14796" s="1" t="s">
        <v>9747</v>
      </c>
      <c r="L14796">
        <v>1E-3</v>
      </c>
      <c r="M14796" s="20" t="s">
        <v>18</v>
      </c>
      <c r="N14796" s="1" t="s">
        <v>9707</v>
      </c>
      <c r="P14796" s="1" t="s">
        <v>9732</v>
      </c>
    </row>
    <row r="14797" spans="1:16" x14ac:dyDescent="0.25">
      <c r="A14797">
        <v>83</v>
      </c>
      <c r="B14797" t="str">
        <f>IF(A14797="","",VLOOKUP(A14797,LOVs!$A$3:$B$62,2))</f>
        <v>North Okanagan-Shuswap</v>
      </c>
      <c r="C14797" t="str">
        <f>Table1[[#This Row],[School Name]]</f>
        <v>Grinrod Elementary</v>
      </c>
      <c r="D14797" t="s">
        <v>9746</v>
      </c>
      <c r="E14797">
        <v>1969</v>
      </c>
      <c r="F14797" t="s">
        <v>15</v>
      </c>
      <c r="H14797" s="19">
        <v>42811</v>
      </c>
      <c r="I14797" s="20">
        <v>18</v>
      </c>
      <c r="J14797" t="s">
        <v>813</v>
      </c>
      <c r="K14797" s="1" t="s">
        <v>1349</v>
      </c>
      <c r="L14797">
        <v>0.20100000000000001</v>
      </c>
      <c r="M14797" s="20" t="s">
        <v>15</v>
      </c>
      <c r="N14797" s="1" t="s">
        <v>9705</v>
      </c>
    </row>
    <row r="14798" spans="1:16" ht="45" x14ac:dyDescent="0.25">
      <c r="A14798">
        <v>83</v>
      </c>
      <c r="B14798" t="str">
        <f>IF(A14798="","",VLOOKUP(A14798,LOVs!$A$3:$B$62,2))</f>
        <v>North Okanagan-Shuswap</v>
      </c>
      <c r="C14798" t="str">
        <f>Table1[[#This Row],[School Name]]</f>
        <v>Grinrod Elementary</v>
      </c>
      <c r="D14798" t="s">
        <v>9746</v>
      </c>
      <c r="E14798">
        <v>1969</v>
      </c>
      <c r="F14798" t="s">
        <v>15</v>
      </c>
      <c r="H14798" s="19">
        <v>42811</v>
      </c>
      <c r="I14798" s="20">
        <v>18</v>
      </c>
      <c r="J14798" t="s">
        <v>813</v>
      </c>
      <c r="K14798" s="1" t="s">
        <v>9748</v>
      </c>
      <c r="L14798">
        <v>1E-3</v>
      </c>
      <c r="M14798" s="20" t="s">
        <v>18</v>
      </c>
      <c r="N14798" s="1" t="s">
        <v>9707</v>
      </c>
      <c r="P14798" s="1" t="s">
        <v>9732</v>
      </c>
    </row>
    <row r="14799" spans="1:16" x14ac:dyDescent="0.25">
      <c r="A14799">
        <v>83</v>
      </c>
      <c r="B14799" t="str">
        <f>IF(A14799="","",VLOOKUP(A14799,LOVs!$A$3:$B$62,2))</f>
        <v>North Okanagan-Shuswap</v>
      </c>
      <c r="C14799" t="str">
        <f>Table1[[#This Row],[School Name]]</f>
        <v>Grinrod Elementary</v>
      </c>
      <c r="D14799" t="s">
        <v>9746</v>
      </c>
      <c r="E14799">
        <v>1969</v>
      </c>
      <c r="F14799" t="s">
        <v>15</v>
      </c>
      <c r="H14799" s="19">
        <v>42811</v>
      </c>
      <c r="I14799" s="20">
        <v>18</v>
      </c>
      <c r="J14799" t="s">
        <v>813</v>
      </c>
      <c r="K14799" s="1" t="s">
        <v>481</v>
      </c>
      <c r="L14799">
        <v>3.5999999999999997E-2</v>
      </c>
      <c r="M14799" s="20" t="s">
        <v>15</v>
      </c>
      <c r="N14799" s="1" t="s">
        <v>9705</v>
      </c>
    </row>
    <row r="14800" spans="1:16" ht="45" x14ac:dyDescent="0.25">
      <c r="A14800">
        <v>83</v>
      </c>
      <c r="B14800" t="str">
        <f>IF(A14800="","",VLOOKUP(A14800,LOVs!$A$3:$B$62,2))</f>
        <v>North Okanagan-Shuswap</v>
      </c>
      <c r="C14800" t="str">
        <f>Table1[[#This Row],[School Name]]</f>
        <v>Grinrod Elementary</v>
      </c>
      <c r="D14800" t="s">
        <v>9746</v>
      </c>
      <c r="E14800">
        <v>1969</v>
      </c>
      <c r="F14800" t="s">
        <v>15</v>
      </c>
      <c r="H14800" s="19">
        <v>42811</v>
      </c>
      <c r="I14800" s="20">
        <v>18</v>
      </c>
      <c r="J14800" t="s">
        <v>813</v>
      </c>
      <c r="K14800" s="1" t="s">
        <v>9749</v>
      </c>
      <c r="L14800">
        <v>3.0000000000000001E-3</v>
      </c>
      <c r="M14800" s="20" t="s">
        <v>18</v>
      </c>
      <c r="N14800" s="1" t="s">
        <v>9707</v>
      </c>
      <c r="P14800" s="1" t="s">
        <v>9732</v>
      </c>
    </row>
    <row r="14801" spans="1:16" x14ac:dyDescent="0.25">
      <c r="A14801">
        <v>83</v>
      </c>
      <c r="B14801" t="str">
        <f>IF(A14801="","",VLOOKUP(A14801,LOVs!$A$3:$B$62,2))</f>
        <v>North Okanagan-Shuswap</v>
      </c>
      <c r="C14801" t="str">
        <f>Table1[[#This Row],[School Name]]</f>
        <v>Grinrod Elementary</v>
      </c>
      <c r="D14801" t="s">
        <v>9746</v>
      </c>
      <c r="E14801">
        <v>1969</v>
      </c>
      <c r="F14801" t="s">
        <v>15</v>
      </c>
      <c r="H14801" s="19">
        <v>42811</v>
      </c>
      <c r="I14801" s="20">
        <v>18</v>
      </c>
      <c r="J14801" t="s">
        <v>813</v>
      </c>
      <c r="K14801" s="1" t="s">
        <v>9750</v>
      </c>
      <c r="L14801">
        <v>0.48499999999999999</v>
      </c>
      <c r="M14801" s="20" t="s">
        <v>15</v>
      </c>
      <c r="N14801" s="1" t="s">
        <v>9705</v>
      </c>
    </row>
    <row r="14802" spans="1:16" ht="45" x14ac:dyDescent="0.25">
      <c r="A14802">
        <v>83</v>
      </c>
      <c r="B14802" t="str">
        <f>IF(A14802="","",VLOOKUP(A14802,LOVs!$A$3:$B$62,2))</f>
        <v>North Okanagan-Shuswap</v>
      </c>
      <c r="C14802" t="str">
        <f>Table1[[#This Row],[School Name]]</f>
        <v>Grinrod Elementary</v>
      </c>
      <c r="D14802" t="s">
        <v>9746</v>
      </c>
      <c r="E14802">
        <v>1969</v>
      </c>
      <c r="F14802" t="s">
        <v>15</v>
      </c>
      <c r="H14802" s="19">
        <v>42811</v>
      </c>
      <c r="I14802" s="20">
        <v>18</v>
      </c>
      <c r="J14802" t="s">
        <v>813</v>
      </c>
      <c r="K14802" s="1" t="s">
        <v>9751</v>
      </c>
      <c r="L14802">
        <v>3.0000000000000001E-3</v>
      </c>
      <c r="M14802" s="20" t="s">
        <v>18</v>
      </c>
      <c r="N14802" s="1" t="s">
        <v>9707</v>
      </c>
      <c r="P14802" s="1" t="s">
        <v>9732</v>
      </c>
    </row>
    <row r="14803" spans="1:16" x14ac:dyDescent="0.25">
      <c r="A14803">
        <v>83</v>
      </c>
      <c r="B14803" t="str">
        <f>IF(A14803="","",VLOOKUP(A14803,LOVs!$A$3:$B$62,2))</f>
        <v>North Okanagan-Shuswap</v>
      </c>
      <c r="C14803" t="str">
        <f>Table1[[#This Row],[School Name]]</f>
        <v>Grinrod Elementary</v>
      </c>
      <c r="D14803" t="s">
        <v>9746</v>
      </c>
      <c r="E14803">
        <v>1969</v>
      </c>
      <c r="F14803" t="s">
        <v>15</v>
      </c>
      <c r="H14803" s="19">
        <v>42811</v>
      </c>
      <c r="I14803" s="20">
        <v>18</v>
      </c>
      <c r="J14803" t="s">
        <v>9712</v>
      </c>
      <c r="K14803" s="1" t="s">
        <v>9752</v>
      </c>
      <c r="L14803">
        <v>1E-3</v>
      </c>
      <c r="M14803" s="20" t="s">
        <v>18</v>
      </c>
    </row>
    <row r="14804" spans="1:16" x14ac:dyDescent="0.25">
      <c r="A14804">
        <v>83</v>
      </c>
      <c r="B14804" t="str">
        <f>IF(A14804="","",VLOOKUP(A14804,LOVs!$A$3:$B$62,2))</f>
        <v>North Okanagan-Shuswap</v>
      </c>
      <c r="C14804" t="str">
        <f>Table1[[#This Row],[School Name]]</f>
        <v>Grinrod Elementary</v>
      </c>
      <c r="D14804" t="s">
        <v>9746</v>
      </c>
      <c r="E14804">
        <v>1969</v>
      </c>
      <c r="F14804" t="s">
        <v>15</v>
      </c>
      <c r="H14804" s="19">
        <v>42811</v>
      </c>
      <c r="I14804" s="20">
        <v>18</v>
      </c>
      <c r="J14804" t="s">
        <v>54</v>
      </c>
      <c r="K14804" s="1" t="s">
        <v>30</v>
      </c>
      <c r="L14804">
        <v>0</v>
      </c>
      <c r="M14804" s="20" t="s">
        <v>18</v>
      </c>
    </row>
    <row r="14805" spans="1:16" x14ac:dyDescent="0.25">
      <c r="A14805">
        <v>83</v>
      </c>
      <c r="B14805" t="str">
        <f>IF(A14805="","",VLOOKUP(A14805,LOVs!$A$3:$B$62,2))</f>
        <v>North Okanagan-Shuswap</v>
      </c>
      <c r="C14805" t="str">
        <f>Table1[[#This Row],[School Name]]</f>
        <v>Grinrod Elementary</v>
      </c>
      <c r="D14805" t="s">
        <v>9746</v>
      </c>
      <c r="E14805">
        <v>1969</v>
      </c>
      <c r="F14805" t="s">
        <v>15</v>
      </c>
      <c r="H14805" s="19">
        <v>42811</v>
      </c>
      <c r="I14805" s="20">
        <v>18</v>
      </c>
      <c r="J14805" t="s">
        <v>813</v>
      </c>
      <c r="K14805" s="1" t="s">
        <v>482</v>
      </c>
      <c r="L14805">
        <v>2E-3</v>
      </c>
      <c r="M14805" s="20" t="s">
        <v>18</v>
      </c>
    </row>
    <row r="14806" spans="1:16" x14ac:dyDescent="0.25">
      <c r="A14806">
        <v>83</v>
      </c>
      <c r="B14806" t="str">
        <f>IF(A14806="","",VLOOKUP(A14806,LOVs!$A$3:$B$62,2))</f>
        <v>North Okanagan-Shuswap</v>
      </c>
      <c r="C14806" t="str">
        <f>Table1[[#This Row],[School Name]]</f>
        <v>Grinrod Elementary</v>
      </c>
      <c r="D14806" t="s">
        <v>9746</v>
      </c>
      <c r="E14806">
        <v>1969</v>
      </c>
      <c r="F14806" t="s">
        <v>15</v>
      </c>
      <c r="H14806" s="19">
        <v>42811</v>
      </c>
      <c r="I14806" s="20">
        <v>18</v>
      </c>
      <c r="J14806" t="s">
        <v>813</v>
      </c>
      <c r="K14806" s="1" t="s">
        <v>9745</v>
      </c>
      <c r="L14806">
        <v>3.0000000000000001E-3</v>
      </c>
      <c r="M14806" s="20" t="s">
        <v>18</v>
      </c>
    </row>
    <row r="14807" spans="1:16" x14ac:dyDescent="0.25">
      <c r="A14807">
        <v>83</v>
      </c>
      <c r="B14807" t="str">
        <f>IF(A14807="","",VLOOKUP(A14807,LOVs!$A$3:$B$62,2))</f>
        <v>North Okanagan-Shuswap</v>
      </c>
      <c r="C14807" t="str">
        <f>Table1[[#This Row],[School Name]]</f>
        <v>Grinrod Elementary</v>
      </c>
      <c r="D14807" t="s">
        <v>9746</v>
      </c>
      <c r="E14807">
        <v>1969</v>
      </c>
      <c r="F14807" t="s">
        <v>15</v>
      </c>
      <c r="H14807" s="19">
        <v>42811</v>
      </c>
      <c r="I14807" s="20">
        <v>18</v>
      </c>
      <c r="J14807" t="s">
        <v>813</v>
      </c>
      <c r="K14807" s="1" t="s">
        <v>3046</v>
      </c>
      <c r="L14807">
        <v>8.0000000000000002E-3</v>
      </c>
      <c r="M14807" s="20" t="s">
        <v>18</v>
      </c>
    </row>
    <row r="14808" spans="1:16" x14ac:dyDescent="0.25">
      <c r="A14808">
        <v>83</v>
      </c>
      <c r="B14808" t="str">
        <f>IF(A14808="","",VLOOKUP(A14808,LOVs!$A$3:$B$62,2))</f>
        <v>North Okanagan-Shuswap</v>
      </c>
      <c r="C14808" t="str">
        <f>Table1[[#This Row],[School Name]]</f>
        <v>Sorrento Elementary</v>
      </c>
      <c r="D14808" t="s">
        <v>9753</v>
      </c>
      <c r="E14808">
        <v>1966</v>
      </c>
      <c r="F14808" t="s">
        <v>15</v>
      </c>
      <c r="H14808" s="19">
        <v>42811</v>
      </c>
      <c r="I14808" s="20">
        <v>52</v>
      </c>
      <c r="J14808" t="s">
        <v>9712</v>
      </c>
      <c r="K14808" s="1" t="s">
        <v>1549</v>
      </c>
      <c r="L14808">
        <v>7.0000000000000001E-3</v>
      </c>
      <c r="M14808" s="20" t="s">
        <v>18</v>
      </c>
    </row>
    <row r="14809" spans="1:16" x14ac:dyDescent="0.25">
      <c r="A14809">
        <v>83</v>
      </c>
      <c r="B14809" t="str">
        <f>IF(A14809="","",VLOOKUP(A14809,LOVs!$A$3:$B$62,2))</f>
        <v>North Okanagan-Shuswap</v>
      </c>
      <c r="C14809" t="str">
        <f>Table1[[#This Row],[School Name]]</f>
        <v>Sorrento Elementary</v>
      </c>
      <c r="D14809" t="s">
        <v>9753</v>
      </c>
      <c r="E14809">
        <v>1966</v>
      </c>
      <c r="F14809" t="s">
        <v>15</v>
      </c>
      <c r="H14809" s="19">
        <v>42811</v>
      </c>
      <c r="I14809" s="20">
        <v>52</v>
      </c>
      <c r="J14809" t="s">
        <v>9712</v>
      </c>
      <c r="K14809" s="1" t="s">
        <v>9754</v>
      </c>
      <c r="L14809">
        <v>2.4E-2</v>
      </c>
      <c r="M14809" s="20" t="s">
        <v>15</v>
      </c>
      <c r="N14809" s="1" t="s">
        <v>9705</v>
      </c>
    </row>
    <row r="14810" spans="1:16" ht="45" x14ac:dyDescent="0.25">
      <c r="A14810">
        <v>83</v>
      </c>
      <c r="B14810" t="str">
        <f>IF(A14810="","",VLOOKUP(A14810,LOVs!$A$3:$B$62,2))</f>
        <v>North Okanagan-Shuswap</v>
      </c>
      <c r="C14810" t="str">
        <f>Table1[[#This Row],[School Name]]</f>
        <v>Sorrento Elementary</v>
      </c>
      <c r="D14810" t="s">
        <v>9753</v>
      </c>
      <c r="E14810">
        <v>1966</v>
      </c>
      <c r="F14810" t="s">
        <v>15</v>
      </c>
      <c r="H14810" s="19">
        <v>42811</v>
      </c>
      <c r="I14810" s="20">
        <v>52</v>
      </c>
      <c r="J14810" t="s">
        <v>9712</v>
      </c>
      <c r="K14810" s="1" t="s">
        <v>9755</v>
      </c>
      <c r="L14810">
        <v>2E-3</v>
      </c>
      <c r="M14810" s="20" t="s">
        <v>18</v>
      </c>
      <c r="N14810" s="1" t="s">
        <v>9707</v>
      </c>
      <c r="P14810" s="1" t="s">
        <v>9724</v>
      </c>
    </row>
    <row r="14811" spans="1:16" x14ac:dyDescent="0.25">
      <c r="A14811">
        <v>83</v>
      </c>
      <c r="B14811" t="str">
        <f>IF(A14811="","",VLOOKUP(A14811,LOVs!$A$3:$B$62,2))</f>
        <v>North Okanagan-Shuswap</v>
      </c>
      <c r="C14811" t="str">
        <f>Table1[[#This Row],[School Name]]</f>
        <v>Sorrento Elementary</v>
      </c>
      <c r="D14811" t="s">
        <v>9753</v>
      </c>
      <c r="E14811">
        <v>1966</v>
      </c>
      <c r="F14811" t="s">
        <v>15</v>
      </c>
      <c r="H14811" s="19">
        <v>42811</v>
      </c>
      <c r="I14811" s="20">
        <v>52</v>
      </c>
      <c r="J14811" t="s">
        <v>9712</v>
      </c>
      <c r="K14811" s="1" t="s">
        <v>561</v>
      </c>
      <c r="L14811">
        <v>3.0000000000000001E-3</v>
      </c>
      <c r="M14811" s="20" t="s">
        <v>18</v>
      </c>
    </row>
    <row r="14812" spans="1:16" x14ac:dyDescent="0.25">
      <c r="A14812">
        <v>83</v>
      </c>
      <c r="B14812" t="str">
        <f>IF(A14812="","",VLOOKUP(A14812,LOVs!$A$3:$B$62,2))</f>
        <v>North Okanagan-Shuswap</v>
      </c>
      <c r="C14812" t="str">
        <f>Table1[[#This Row],[School Name]]</f>
        <v>Sorrento Elementary</v>
      </c>
      <c r="D14812" t="s">
        <v>9753</v>
      </c>
      <c r="E14812">
        <v>1966</v>
      </c>
      <c r="F14812" t="s">
        <v>15</v>
      </c>
      <c r="H14812" s="19">
        <v>42811</v>
      </c>
      <c r="I14812" s="20">
        <v>52</v>
      </c>
      <c r="J14812" t="s">
        <v>813</v>
      </c>
      <c r="K14812" s="1" t="s">
        <v>464</v>
      </c>
      <c r="L14812">
        <v>0.01</v>
      </c>
      <c r="M14812" s="20" t="s">
        <v>18</v>
      </c>
    </row>
    <row r="14813" spans="1:16" x14ac:dyDescent="0.25">
      <c r="A14813">
        <v>83</v>
      </c>
      <c r="B14813" t="str">
        <f>IF(A14813="","",VLOOKUP(A14813,LOVs!$A$3:$B$62,2))</f>
        <v>North Okanagan-Shuswap</v>
      </c>
      <c r="C14813" t="str">
        <f>Table1[[#This Row],[School Name]]</f>
        <v>Sorrento Elementary</v>
      </c>
      <c r="D14813" t="s">
        <v>9753</v>
      </c>
      <c r="E14813">
        <v>1966</v>
      </c>
      <c r="F14813" t="s">
        <v>15</v>
      </c>
      <c r="H14813" s="19">
        <v>42811</v>
      </c>
      <c r="I14813" s="20">
        <v>52</v>
      </c>
      <c r="J14813" t="s">
        <v>813</v>
      </c>
      <c r="K14813" s="1" t="s">
        <v>3046</v>
      </c>
      <c r="L14813">
        <v>1.6E-2</v>
      </c>
      <c r="M14813" s="20" t="s">
        <v>15</v>
      </c>
      <c r="N14813" s="1" t="s">
        <v>9731</v>
      </c>
    </row>
    <row r="14814" spans="1:16" ht="45" x14ac:dyDescent="0.25">
      <c r="A14814">
        <v>83</v>
      </c>
      <c r="B14814" t="str">
        <f>IF(A14814="","",VLOOKUP(A14814,LOVs!$A$3:$B$62,2))</f>
        <v>North Okanagan-Shuswap</v>
      </c>
      <c r="C14814" t="str">
        <f>Table1[[#This Row],[School Name]]</f>
        <v>Sorrento Elementary</v>
      </c>
      <c r="D14814" t="s">
        <v>9753</v>
      </c>
      <c r="E14814">
        <v>1966</v>
      </c>
      <c r="F14814" t="s">
        <v>15</v>
      </c>
      <c r="H14814" s="19">
        <v>42811</v>
      </c>
      <c r="I14814" s="20">
        <v>52</v>
      </c>
      <c r="J14814" t="s">
        <v>813</v>
      </c>
      <c r="K14814" s="1" t="s">
        <v>9756</v>
      </c>
      <c r="L14814">
        <v>1E-3</v>
      </c>
      <c r="M14814" s="20" t="s">
        <v>18</v>
      </c>
      <c r="N14814" s="1" t="s">
        <v>9707</v>
      </c>
      <c r="P14814" s="1" t="s">
        <v>9724</v>
      </c>
    </row>
    <row r="14815" spans="1:16" x14ac:dyDescent="0.25">
      <c r="A14815">
        <v>83</v>
      </c>
      <c r="B14815" t="str">
        <f>IF(A14815="","",VLOOKUP(A14815,LOVs!$A$3:$B$62,2))</f>
        <v>North Okanagan-Shuswap</v>
      </c>
      <c r="C14815" t="str">
        <f>Table1[[#This Row],[School Name]]</f>
        <v>Sorrento Elementary</v>
      </c>
      <c r="D14815" t="s">
        <v>9753</v>
      </c>
      <c r="E14815">
        <v>1966</v>
      </c>
      <c r="F14815" t="s">
        <v>15</v>
      </c>
      <c r="H14815" s="19">
        <v>42811</v>
      </c>
      <c r="I14815" s="20">
        <v>52</v>
      </c>
      <c r="J14815" t="s">
        <v>9712</v>
      </c>
      <c r="K14815" s="1" t="s">
        <v>2583</v>
      </c>
      <c r="L14815">
        <v>0.187</v>
      </c>
      <c r="M14815" s="20" t="s">
        <v>15</v>
      </c>
      <c r="N14815" s="1" t="s">
        <v>9731</v>
      </c>
    </row>
    <row r="14816" spans="1:16" ht="45" x14ac:dyDescent="0.25">
      <c r="A14816">
        <v>83</v>
      </c>
      <c r="B14816" t="str">
        <f>IF(A14816="","",VLOOKUP(A14816,LOVs!$A$3:$B$62,2))</f>
        <v>North Okanagan-Shuswap</v>
      </c>
      <c r="C14816" t="str">
        <f>Table1[[#This Row],[School Name]]</f>
        <v>Sorrento Elementary</v>
      </c>
      <c r="D14816" t="s">
        <v>9753</v>
      </c>
      <c r="E14816">
        <v>1966</v>
      </c>
      <c r="F14816" t="s">
        <v>15</v>
      </c>
      <c r="H14816" s="19">
        <v>42811</v>
      </c>
      <c r="I14816" s="20">
        <v>52</v>
      </c>
      <c r="J14816" t="s">
        <v>9712</v>
      </c>
      <c r="K14816" s="1" t="s">
        <v>9757</v>
      </c>
      <c r="L14816">
        <v>5.0000000000000001E-3</v>
      </c>
      <c r="M14816" s="20" t="s">
        <v>18</v>
      </c>
      <c r="N14816" s="1" t="s">
        <v>9707</v>
      </c>
      <c r="P14816" s="1" t="s">
        <v>9724</v>
      </c>
    </row>
    <row r="14817" spans="1:16" x14ac:dyDescent="0.25">
      <c r="A14817">
        <v>83</v>
      </c>
      <c r="B14817" t="str">
        <f>IF(A14817="","",VLOOKUP(A14817,LOVs!$A$3:$B$62,2))</f>
        <v>North Okanagan-Shuswap</v>
      </c>
      <c r="C14817" t="str">
        <f>Table1[[#This Row],[School Name]]</f>
        <v>Sorrento Elementary</v>
      </c>
      <c r="D14817" t="s">
        <v>9753</v>
      </c>
      <c r="E14817">
        <v>1966</v>
      </c>
      <c r="F14817" t="s">
        <v>15</v>
      </c>
      <c r="H14817" s="19">
        <v>42811</v>
      </c>
      <c r="I14817" s="20">
        <v>52</v>
      </c>
      <c r="J14817" t="s">
        <v>813</v>
      </c>
      <c r="K14817" s="1" t="s">
        <v>2583</v>
      </c>
      <c r="L14817">
        <v>3.3000000000000002E-2</v>
      </c>
      <c r="M14817" s="20" t="s">
        <v>15</v>
      </c>
      <c r="N14817" s="1" t="s">
        <v>9731</v>
      </c>
    </row>
    <row r="14818" spans="1:16" ht="45" x14ac:dyDescent="0.25">
      <c r="A14818">
        <v>83</v>
      </c>
      <c r="B14818" t="str">
        <f>IF(A14818="","",VLOOKUP(A14818,LOVs!$A$3:$B$62,2))</f>
        <v>North Okanagan-Shuswap</v>
      </c>
      <c r="C14818" t="str">
        <f>Table1[[#This Row],[School Name]]</f>
        <v>Sorrento Elementary</v>
      </c>
      <c r="D14818" t="s">
        <v>9753</v>
      </c>
      <c r="E14818">
        <v>1966</v>
      </c>
      <c r="F14818" t="s">
        <v>15</v>
      </c>
      <c r="H14818" s="19">
        <v>42811</v>
      </c>
      <c r="I14818" s="20">
        <v>52</v>
      </c>
      <c r="J14818" t="s">
        <v>813</v>
      </c>
      <c r="K14818" s="1" t="s">
        <v>9757</v>
      </c>
      <c r="L14818">
        <v>1E-3</v>
      </c>
      <c r="M14818" s="20" t="s">
        <v>18</v>
      </c>
      <c r="N14818" s="1" t="s">
        <v>9707</v>
      </c>
      <c r="P14818" s="1" t="s">
        <v>9724</v>
      </c>
    </row>
    <row r="14819" spans="1:16" x14ac:dyDescent="0.25">
      <c r="A14819">
        <v>83</v>
      </c>
      <c r="B14819" t="str">
        <f>IF(A14819="","",VLOOKUP(A14819,LOVs!$A$3:$B$62,2))</f>
        <v>North Okanagan-Shuswap</v>
      </c>
      <c r="C14819" t="str">
        <f>Table1[[#This Row],[School Name]]</f>
        <v>Sorrento Elementary</v>
      </c>
      <c r="D14819" t="s">
        <v>9753</v>
      </c>
      <c r="E14819">
        <v>1966</v>
      </c>
      <c r="F14819" t="s">
        <v>15</v>
      </c>
      <c r="H14819" s="19">
        <v>42811</v>
      </c>
      <c r="I14819" s="20">
        <v>52</v>
      </c>
      <c r="J14819" t="s">
        <v>9712</v>
      </c>
      <c r="K14819" s="1" t="s">
        <v>403</v>
      </c>
      <c r="L14819">
        <v>3.0000000000000001E-3</v>
      </c>
      <c r="M14819" s="20" t="s">
        <v>18</v>
      </c>
    </row>
    <row r="14820" spans="1:16" x14ac:dyDescent="0.25">
      <c r="A14820">
        <v>83</v>
      </c>
      <c r="B14820" t="str">
        <f>IF(A14820="","",VLOOKUP(A14820,LOVs!$A$3:$B$62,2))</f>
        <v>North Okanagan-Shuswap</v>
      </c>
      <c r="C14820" t="str">
        <f>Table1[[#This Row],[School Name]]</f>
        <v>Sorrento Elementary</v>
      </c>
      <c r="D14820" t="s">
        <v>9753</v>
      </c>
      <c r="E14820">
        <v>1966</v>
      </c>
      <c r="F14820" t="s">
        <v>15</v>
      </c>
      <c r="H14820" s="19">
        <v>42811</v>
      </c>
      <c r="I14820" s="20">
        <v>52</v>
      </c>
      <c r="J14820" t="s">
        <v>813</v>
      </c>
      <c r="K14820" s="1" t="s">
        <v>403</v>
      </c>
      <c r="L14820">
        <v>4.0000000000000001E-3</v>
      </c>
      <c r="M14820" s="20" t="s">
        <v>18</v>
      </c>
    </row>
    <row r="14821" spans="1:16" x14ac:dyDescent="0.25">
      <c r="A14821">
        <v>83</v>
      </c>
      <c r="B14821" t="str">
        <f>IF(A14821="","",VLOOKUP(A14821,LOVs!$A$3:$B$62,2))</f>
        <v>North Okanagan-Shuswap</v>
      </c>
      <c r="C14821" t="str">
        <f>Table1[[#This Row],[School Name]]</f>
        <v>Sorrento Elementary</v>
      </c>
      <c r="D14821" t="s">
        <v>9753</v>
      </c>
      <c r="E14821">
        <v>1966</v>
      </c>
      <c r="F14821" t="s">
        <v>15</v>
      </c>
      <c r="H14821" s="19">
        <v>42811</v>
      </c>
      <c r="I14821" s="20">
        <v>52</v>
      </c>
      <c r="J14821" t="s">
        <v>813</v>
      </c>
      <c r="K14821" s="1" t="s">
        <v>9758</v>
      </c>
      <c r="L14821">
        <v>4.0000000000000001E-3</v>
      </c>
      <c r="M14821" s="20" t="s">
        <v>18</v>
      </c>
    </row>
    <row r="14822" spans="1:16" x14ac:dyDescent="0.25">
      <c r="A14822">
        <v>83</v>
      </c>
      <c r="B14822" t="str">
        <f>IF(A14822="","",VLOOKUP(A14822,LOVs!$A$3:$B$62,2))</f>
        <v>North Okanagan-Shuswap</v>
      </c>
      <c r="C14822" t="str">
        <f>Table1[[#This Row],[School Name]]</f>
        <v>Sorrento Elementary</v>
      </c>
      <c r="D14822" t="s">
        <v>9753</v>
      </c>
      <c r="E14822">
        <v>1966</v>
      </c>
      <c r="F14822" t="s">
        <v>15</v>
      </c>
      <c r="H14822" s="19">
        <v>42811</v>
      </c>
      <c r="I14822" s="20">
        <v>52</v>
      </c>
      <c r="J14822" t="s">
        <v>813</v>
      </c>
      <c r="K14822" s="1" t="s">
        <v>9759</v>
      </c>
      <c r="L14822">
        <v>1E-3</v>
      </c>
      <c r="M14822" s="20" t="s">
        <v>18</v>
      </c>
    </row>
    <row r="14823" spans="1:16" x14ac:dyDescent="0.25">
      <c r="A14823">
        <v>83</v>
      </c>
      <c r="B14823" t="str">
        <f>IF(A14823="","",VLOOKUP(A14823,LOVs!$A$3:$B$62,2))</f>
        <v>North Okanagan-Shuswap</v>
      </c>
      <c r="C14823" t="str">
        <f>Table1[[#This Row],[School Name]]</f>
        <v>Sorrento Elementary</v>
      </c>
      <c r="D14823" t="s">
        <v>9753</v>
      </c>
      <c r="E14823">
        <v>1966</v>
      </c>
      <c r="F14823" t="s">
        <v>15</v>
      </c>
      <c r="H14823" s="19">
        <v>42811</v>
      </c>
      <c r="I14823" s="20">
        <v>52</v>
      </c>
      <c r="J14823" t="s">
        <v>813</v>
      </c>
      <c r="K14823" s="1" t="s">
        <v>1349</v>
      </c>
      <c r="L14823">
        <v>0.46100000000000002</v>
      </c>
      <c r="M14823" s="20" t="s">
        <v>15</v>
      </c>
      <c r="N14823" s="1" t="s">
        <v>9705</v>
      </c>
    </row>
    <row r="14824" spans="1:16" ht="45" x14ac:dyDescent="0.25">
      <c r="A14824">
        <v>83</v>
      </c>
      <c r="B14824" t="str">
        <f>IF(A14824="","",VLOOKUP(A14824,LOVs!$A$3:$B$62,2))</f>
        <v>North Okanagan-Shuswap</v>
      </c>
      <c r="C14824" t="str">
        <f>Table1[[#This Row],[School Name]]</f>
        <v>Sorrento Elementary</v>
      </c>
      <c r="D14824" t="s">
        <v>9753</v>
      </c>
      <c r="E14824">
        <v>1966</v>
      </c>
      <c r="F14824" t="s">
        <v>15</v>
      </c>
      <c r="H14824" s="19">
        <v>42811</v>
      </c>
      <c r="I14824" s="20">
        <v>52</v>
      </c>
      <c r="J14824" t="s">
        <v>813</v>
      </c>
      <c r="K14824" s="1" t="s">
        <v>9737</v>
      </c>
      <c r="L14824">
        <v>8.9999999999999993E-3</v>
      </c>
      <c r="M14824" s="20" t="s">
        <v>18</v>
      </c>
      <c r="N14824" s="1" t="s">
        <v>9707</v>
      </c>
      <c r="P14824" s="1" t="s">
        <v>9724</v>
      </c>
    </row>
    <row r="14825" spans="1:16" x14ac:dyDescent="0.25">
      <c r="A14825">
        <v>83</v>
      </c>
      <c r="B14825" t="str">
        <f>IF(A14825="","",VLOOKUP(A14825,LOVs!$A$3:$B$62,2))</f>
        <v>North Okanagan-Shuswap</v>
      </c>
      <c r="C14825" t="str">
        <f>Table1[[#This Row],[School Name]]</f>
        <v>Sorrento Elementary</v>
      </c>
      <c r="D14825" t="s">
        <v>9753</v>
      </c>
      <c r="E14825">
        <v>1966</v>
      </c>
      <c r="F14825" t="s">
        <v>15</v>
      </c>
      <c r="H14825" s="19">
        <v>42811</v>
      </c>
      <c r="I14825" s="20">
        <v>52</v>
      </c>
      <c r="J14825" t="s">
        <v>813</v>
      </c>
      <c r="K14825" s="1" t="s">
        <v>435</v>
      </c>
      <c r="L14825">
        <v>1.0999999999999999E-2</v>
      </c>
      <c r="M14825" s="20" t="s">
        <v>15</v>
      </c>
      <c r="N14825" s="1" t="s">
        <v>9705</v>
      </c>
    </row>
    <row r="14826" spans="1:16" ht="45" x14ac:dyDescent="0.25">
      <c r="A14826">
        <v>83</v>
      </c>
      <c r="B14826" t="str">
        <f>IF(A14826="","",VLOOKUP(A14826,LOVs!$A$3:$B$62,2))</f>
        <v>North Okanagan-Shuswap</v>
      </c>
      <c r="C14826" t="str">
        <f>Table1[[#This Row],[School Name]]</f>
        <v>Sorrento Elementary</v>
      </c>
      <c r="D14826" t="s">
        <v>9753</v>
      </c>
      <c r="E14826">
        <v>1966</v>
      </c>
      <c r="F14826" t="s">
        <v>15</v>
      </c>
      <c r="H14826" s="19">
        <v>42811</v>
      </c>
      <c r="I14826" s="20">
        <v>52</v>
      </c>
      <c r="J14826" t="s">
        <v>813</v>
      </c>
      <c r="K14826" s="1" t="s">
        <v>9760</v>
      </c>
      <c r="L14826">
        <v>4.0000000000000001E-3</v>
      </c>
      <c r="M14826" s="20" t="s">
        <v>18</v>
      </c>
      <c r="N14826" s="1" t="s">
        <v>9707</v>
      </c>
      <c r="P14826" s="1" t="s">
        <v>9732</v>
      </c>
    </row>
    <row r="14827" spans="1:16" x14ac:dyDescent="0.25">
      <c r="A14827">
        <v>83</v>
      </c>
      <c r="B14827" t="str">
        <f>IF(A14827="","",VLOOKUP(A14827,LOVs!$A$3:$B$62,2))</f>
        <v>North Okanagan-Shuswap</v>
      </c>
      <c r="C14827" t="str">
        <f>Table1[[#This Row],[School Name]]</f>
        <v>Sorrento Elementary</v>
      </c>
      <c r="D14827" t="s">
        <v>9753</v>
      </c>
      <c r="E14827">
        <v>1966</v>
      </c>
      <c r="F14827" t="s">
        <v>15</v>
      </c>
      <c r="H14827" s="19">
        <v>42811</v>
      </c>
      <c r="I14827" s="20">
        <v>52</v>
      </c>
      <c r="J14827" t="s">
        <v>813</v>
      </c>
      <c r="K14827" s="1" t="s">
        <v>481</v>
      </c>
      <c r="L14827">
        <v>5.0000000000000001E-3</v>
      </c>
      <c r="M14827" s="20" t="s">
        <v>18</v>
      </c>
    </row>
    <row r="14828" spans="1:16" x14ac:dyDescent="0.25">
      <c r="A14828">
        <v>83</v>
      </c>
      <c r="B14828" t="str">
        <f>IF(A14828="","",VLOOKUP(A14828,LOVs!$A$3:$B$62,2))</f>
        <v>North Okanagan-Shuswap</v>
      </c>
      <c r="C14828" t="str">
        <f>Table1[[#This Row],[School Name]]</f>
        <v>Sorrento Elementary</v>
      </c>
      <c r="D14828" t="s">
        <v>9753</v>
      </c>
      <c r="E14828">
        <v>1966</v>
      </c>
      <c r="F14828" t="s">
        <v>15</v>
      </c>
      <c r="H14828" s="19">
        <v>42811</v>
      </c>
      <c r="I14828" s="20">
        <v>52</v>
      </c>
      <c r="J14828" t="s">
        <v>9712</v>
      </c>
      <c r="K14828" s="1" t="s">
        <v>8787</v>
      </c>
      <c r="L14828">
        <v>6.0000000000000001E-3</v>
      </c>
      <c r="M14828" s="20" t="s">
        <v>18</v>
      </c>
    </row>
    <row r="14829" spans="1:16" x14ac:dyDescent="0.25">
      <c r="A14829">
        <v>83</v>
      </c>
      <c r="B14829" t="str">
        <f>IF(A14829="","",VLOOKUP(A14829,LOVs!$A$3:$B$62,2))</f>
        <v>North Okanagan-Shuswap</v>
      </c>
      <c r="C14829" t="str">
        <f>Table1[[#This Row],[School Name]]</f>
        <v>Sorrento Elementary</v>
      </c>
      <c r="D14829" t="s">
        <v>9753</v>
      </c>
      <c r="E14829">
        <v>1966</v>
      </c>
      <c r="F14829" t="s">
        <v>15</v>
      </c>
      <c r="H14829" s="19">
        <v>42811</v>
      </c>
      <c r="I14829" s="20">
        <v>52</v>
      </c>
      <c r="J14829" t="s">
        <v>813</v>
      </c>
      <c r="K14829" s="1" t="s">
        <v>8787</v>
      </c>
      <c r="L14829">
        <v>5.0000000000000001E-3</v>
      </c>
      <c r="M14829" s="20" t="s">
        <v>18</v>
      </c>
    </row>
    <row r="14830" spans="1:16" x14ac:dyDescent="0.25">
      <c r="A14830">
        <v>83</v>
      </c>
      <c r="B14830" t="str">
        <f>IF(A14830="","",VLOOKUP(A14830,LOVs!$A$3:$B$62,2))</f>
        <v>North Okanagan-Shuswap</v>
      </c>
      <c r="C14830" t="str">
        <f>Table1[[#This Row],[School Name]]</f>
        <v>Sorrento Elementary</v>
      </c>
      <c r="D14830" t="s">
        <v>9753</v>
      </c>
      <c r="E14830">
        <v>1966</v>
      </c>
      <c r="F14830" t="s">
        <v>15</v>
      </c>
      <c r="H14830" s="19">
        <v>42811</v>
      </c>
      <c r="I14830" s="20">
        <v>52</v>
      </c>
      <c r="J14830" t="s">
        <v>9712</v>
      </c>
      <c r="K14830" s="1" t="s">
        <v>1348</v>
      </c>
      <c r="L14830">
        <v>3.0000000000000001E-3</v>
      </c>
      <c r="M14830" s="20" t="s">
        <v>18</v>
      </c>
    </row>
    <row r="14831" spans="1:16" x14ac:dyDescent="0.25">
      <c r="A14831">
        <v>83</v>
      </c>
      <c r="B14831" t="str">
        <f>IF(A14831="","",VLOOKUP(A14831,LOVs!$A$3:$B$62,2))</f>
        <v>North Okanagan-Shuswap</v>
      </c>
      <c r="C14831" t="str">
        <f>Table1[[#This Row],[School Name]]</f>
        <v>Sorrento Elementary</v>
      </c>
      <c r="D14831" t="s">
        <v>9753</v>
      </c>
      <c r="E14831">
        <v>1966</v>
      </c>
      <c r="F14831" t="s">
        <v>15</v>
      </c>
      <c r="H14831" s="19">
        <v>42811</v>
      </c>
      <c r="I14831" s="20">
        <v>52</v>
      </c>
      <c r="J14831" t="s">
        <v>813</v>
      </c>
      <c r="K14831" s="1" t="s">
        <v>1348</v>
      </c>
      <c r="L14831">
        <v>7.0000000000000001E-3</v>
      </c>
      <c r="M14831" s="20" t="s">
        <v>18</v>
      </c>
    </row>
    <row r="14832" spans="1:16" x14ac:dyDescent="0.25">
      <c r="A14832">
        <v>83</v>
      </c>
      <c r="B14832" t="str">
        <f>IF(A14832="","",VLOOKUP(A14832,LOVs!$A$3:$B$62,2))</f>
        <v>North Okanagan-Shuswap</v>
      </c>
      <c r="C14832" t="str">
        <f>Table1[[#This Row],[School Name]]</f>
        <v>Sorrento Elementary</v>
      </c>
      <c r="D14832" t="s">
        <v>9753</v>
      </c>
      <c r="E14832">
        <v>1966</v>
      </c>
      <c r="F14832" t="s">
        <v>15</v>
      </c>
      <c r="H14832" s="19">
        <v>42811</v>
      </c>
      <c r="I14832" s="20">
        <v>52</v>
      </c>
      <c r="J14832" t="s">
        <v>813</v>
      </c>
      <c r="K14832" s="1" t="s">
        <v>2586</v>
      </c>
      <c r="L14832">
        <v>6.0000000000000001E-3</v>
      </c>
      <c r="M14832" s="20" t="s">
        <v>18</v>
      </c>
    </row>
    <row r="14833" spans="1:16" x14ac:dyDescent="0.25">
      <c r="A14833">
        <v>83</v>
      </c>
      <c r="B14833" t="str">
        <f>IF(A14833="","",VLOOKUP(A14833,LOVs!$A$3:$B$62,2))</f>
        <v>North Okanagan-Shuswap</v>
      </c>
      <c r="C14833" t="str">
        <f>Table1[[#This Row],[School Name]]</f>
        <v>Sorrento Elementary</v>
      </c>
      <c r="D14833" t="s">
        <v>9753</v>
      </c>
      <c r="E14833">
        <v>1966</v>
      </c>
      <c r="F14833" t="s">
        <v>15</v>
      </c>
      <c r="H14833" s="19">
        <v>42811</v>
      </c>
      <c r="I14833" s="20">
        <v>52</v>
      </c>
      <c r="J14833" t="s">
        <v>9712</v>
      </c>
      <c r="K14833" s="1" t="s">
        <v>436</v>
      </c>
      <c r="L14833">
        <v>2E-3</v>
      </c>
      <c r="M14833" s="20" t="s">
        <v>18</v>
      </c>
    </row>
    <row r="14834" spans="1:16" x14ac:dyDescent="0.25">
      <c r="A14834">
        <v>83</v>
      </c>
      <c r="B14834" t="str">
        <f>IF(A14834="","",VLOOKUP(A14834,LOVs!$A$3:$B$62,2))</f>
        <v>North Okanagan-Shuswap</v>
      </c>
      <c r="C14834" t="str">
        <f>Table1[[#This Row],[School Name]]</f>
        <v>Sorrento Elementary</v>
      </c>
      <c r="D14834" t="s">
        <v>9753</v>
      </c>
      <c r="E14834">
        <v>1966</v>
      </c>
      <c r="F14834" t="s">
        <v>15</v>
      </c>
      <c r="H14834" s="19">
        <v>42811</v>
      </c>
      <c r="I14834" s="20">
        <v>52</v>
      </c>
      <c r="J14834" t="s">
        <v>813</v>
      </c>
      <c r="K14834" s="1" t="s">
        <v>436</v>
      </c>
      <c r="L14834">
        <v>5.0000000000000001E-3</v>
      </c>
      <c r="M14834" s="20" t="s">
        <v>18</v>
      </c>
    </row>
    <row r="14835" spans="1:16" x14ac:dyDescent="0.25">
      <c r="A14835">
        <v>83</v>
      </c>
      <c r="B14835" t="str">
        <f>IF(A14835="","",VLOOKUP(A14835,LOVs!$A$3:$B$62,2))</f>
        <v>North Okanagan-Shuswap</v>
      </c>
      <c r="C14835" t="str">
        <f>Table1[[#This Row],[School Name]]</f>
        <v>Sorrento Elementary</v>
      </c>
      <c r="D14835" t="s">
        <v>9753</v>
      </c>
      <c r="E14835">
        <v>1966</v>
      </c>
      <c r="F14835" t="s">
        <v>15</v>
      </c>
      <c r="H14835" s="19">
        <v>42811</v>
      </c>
      <c r="I14835" s="20">
        <v>52</v>
      </c>
      <c r="J14835" t="s">
        <v>9712</v>
      </c>
      <c r="K14835" s="1" t="s">
        <v>3504</v>
      </c>
      <c r="L14835">
        <v>1E-3</v>
      </c>
      <c r="M14835" s="20" t="s">
        <v>18</v>
      </c>
    </row>
    <row r="14836" spans="1:16" x14ac:dyDescent="0.25">
      <c r="A14836">
        <v>83</v>
      </c>
      <c r="B14836" t="str">
        <f>IF(A14836="","",VLOOKUP(A14836,LOVs!$A$3:$B$62,2))</f>
        <v>North Okanagan-Shuswap</v>
      </c>
      <c r="C14836" t="str">
        <f>Table1[[#This Row],[School Name]]</f>
        <v>Sorrento Elementary</v>
      </c>
      <c r="D14836" t="s">
        <v>9753</v>
      </c>
      <c r="E14836">
        <v>1966</v>
      </c>
      <c r="F14836" t="s">
        <v>15</v>
      </c>
      <c r="H14836" s="19">
        <v>42811</v>
      </c>
      <c r="I14836" s="20">
        <v>52</v>
      </c>
      <c r="J14836" t="s">
        <v>813</v>
      </c>
      <c r="K14836" s="1" t="s">
        <v>3504</v>
      </c>
      <c r="L14836">
        <v>4.0000000000000001E-3</v>
      </c>
      <c r="M14836" s="20" t="s">
        <v>18</v>
      </c>
    </row>
    <row r="14837" spans="1:16" x14ac:dyDescent="0.25">
      <c r="A14837">
        <v>83</v>
      </c>
      <c r="B14837" t="str">
        <f>IF(A14837="","",VLOOKUP(A14837,LOVs!$A$3:$B$62,2))</f>
        <v>North Okanagan-Shuswap</v>
      </c>
      <c r="C14837" t="str">
        <f>Table1[[#This Row],[School Name]]</f>
        <v>Sorrento Elementary</v>
      </c>
      <c r="D14837" t="s">
        <v>9753</v>
      </c>
      <c r="E14837">
        <v>1966</v>
      </c>
      <c r="F14837" t="s">
        <v>15</v>
      </c>
      <c r="H14837" s="19">
        <v>42811</v>
      </c>
      <c r="I14837" s="20">
        <v>52</v>
      </c>
      <c r="J14837" t="s">
        <v>9712</v>
      </c>
      <c r="K14837" s="1" t="s">
        <v>3046</v>
      </c>
      <c r="L14837">
        <v>8.0000000000000002E-3</v>
      </c>
      <c r="M14837" s="20" t="s">
        <v>18</v>
      </c>
    </row>
    <row r="14838" spans="1:16" x14ac:dyDescent="0.25">
      <c r="A14838">
        <v>83</v>
      </c>
      <c r="B14838" t="str">
        <f>IF(A14838="","",VLOOKUP(A14838,LOVs!$A$3:$B$62,2))</f>
        <v>North Okanagan-Shuswap</v>
      </c>
      <c r="C14838" t="str">
        <f>Table1[[#This Row],[School Name]]</f>
        <v>Sorrento Elementary</v>
      </c>
      <c r="D14838" t="s">
        <v>9753</v>
      </c>
      <c r="E14838">
        <v>1966</v>
      </c>
      <c r="F14838" t="s">
        <v>15</v>
      </c>
      <c r="H14838" s="19">
        <v>42811</v>
      </c>
      <c r="I14838" s="20">
        <v>52</v>
      </c>
      <c r="J14838" t="s">
        <v>9761</v>
      </c>
      <c r="K14838" s="1" t="s">
        <v>564</v>
      </c>
      <c r="L14838">
        <v>3.3000000000000002E-2</v>
      </c>
      <c r="M14838" s="20" t="s">
        <v>15</v>
      </c>
      <c r="N14838" s="1" t="s">
        <v>9705</v>
      </c>
    </row>
    <row r="14839" spans="1:16" ht="45" x14ac:dyDescent="0.25">
      <c r="A14839">
        <v>83</v>
      </c>
      <c r="B14839" t="str">
        <f>IF(A14839="","",VLOOKUP(A14839,LOVs!$A$3:$B$62,2))</f>
        <v>North Okanagan-Shuswap</v>
      </c>
      <c r="C14839" t="str">
        <f>Table1[[#This Row],[School Name]]</f>
        <v>Sorrento Elementary</v>
      </c>
      <c r="D14839" t="s">
        <v>9753</v>
      </c>
      <c r="E14839">
        <v>1966</v>
      </c>
      <c r="F14839" t="s">
        <v>15</v>
      </c>
      <c r="H14839" s="19">
        <v>42811</v>
      </c>
      <c r="I14839" s="20">
        <v>52</v>
      </c>
      <c r="J14839" t="s">
        <v>9761</v>
      </c>
      <c r="K14839" s="1" t="s">
        <v>9762</v>
      </c>
      <c r="L14839">
        <v>4.0000000000000001E-3</v>
      </c>
      <c r="M14839" s="20" t="s">
        <v>18</v>
      </c>
      <c r="N14839" s="1" t="s">
        <v>9707</v>
      </c>
      <c r="P14839" s="1" t="s">
        <v>9732</v>
      </c>
    </row>
    <row r="14840" spans="1:16" x14ac:dyDescent="0.25">
      <c r="A14840">
        <v>83</v>
      </c>
      <c r="B14840" t="str">
        <f>IF(A14840="","",VLOOKUP(A14840,LOVs!$A$3:$B$62,2))</f>
        <v>North Okanagan-Shuswap</v>
      </c>
      <c r="C14840" t="str">
        <f>Table1[[#This Row],[School Name]]</f>
        <v>Sorrento Elementary</v>
      </c>
      <c r="D14840" t="s">
        <v>9753</v>
      </c>
      <c r="E14840">
        <v>1966</v>
      </c>
      <c r="F14840" t="s">
        <v>15</v>
      </c>
      <c r="H14840" s="19">
        <v>42811</v>
      </c>
      <c r="I14840" s="20">
        <v>52</v>
      </c>
      <c r="J14840" t="s">
        <v>813</v>
      </c>
      <c r="K14840" s="1" t="s">
        <v>2581</v>
      </c>
      <c r="L14840">
        <v>1.2E-2</v>
      </c>
      <c r="M14840" s="20" t="s">
        <v>15</v>
      </c>
      <c r="N14840" s="1" t="s">
        <v>9705</v>
      </c>
    </row>
    <row r="14841" spans="1:16" ht="45" x14ac:dyDescent="0.25">
      <c r="A14841">
        <v>83</v>
      </c>
      <c r="B14841" t="str">
        <f>IF(A14841="","",VLOOKUP(A14841,LOVs!$A$3:$B$62,2))</f>
        <v>North Okanagan-Shuswap</v>
      </c>
      <c r="C14841" t="str">
        <f>Table1[[#This Row],[School Name]]</f>
        <v>Sorrento Elementary</v>
      </c>
      <c r="D14841" t="s">
        <v>9753</v>
      </c>
      <c r="E14841">
        <v>1966</v>
      </c>
      <c r="F14841" t="s">
        <v>15</v>
      </c>
      <c r="H14841" s="19">
        <v>42811</v>
      </c>
      <c r="I14841" s="20">
        <v>52</v>
      </c>
      <c r="J14841" t="s">
        <v>813</v>
      </c>
      <c r="K14841" s="1" t="s">
        <v>9763</v>
      </c>
      <c r="L14841">
        <v>2E-3</v>
      </c>
      <c r="M14841" s="20" t="s">
        <v>18</v>
      </c>
      <c r="N14841" s="1" t="s">
        <v>9707</v>
      </c>
      <c r="P14841" s="1" t="s">
        <v>9732</v>
      </c>
    </row>
    <row r="14842" spans="1:16" x14ac:dyDescent="0.25">
      <c r="A14842">
        <v>83</v>
      </c>
      <c r="B14842" t="str">
        <f>IF(A14842="","",VLOOKUP(A14842,LOVs!$A$3:$B$62,2))</f>
        <v>North Okanagan-Shuswap</v>
      </c>
      <c r="C14842" t="str">
        <f>Table1[[#This Row],[School Name]]</f>
        <v>North Shuswap Elementary</v>
      </c>
      <c r="D14842" t="s">
        <v>9764</v>
      </c>
      <c r="E14842">
        <v>1951</v>
      </c>
      <c r="F14842" t="s">
        <v>15</v>
      </c>
      <c r="H14842" s="19">
        <v>42811</v>
      </c>
      <c r="I14842" s="20">
        <v>40</v>
      </c>
      <c r="J14842" t="s">
        <v>813</v>
      </c>
      <c r="K14842" s="1" t="s">
        <v>3050</v>
      </c>
      <c r="L14842">
        <v>2E-3</v>
      </c>
      <c r="M14842" s="20" t="s">
        <v>18</v>
      </c>
    </row>
    <row r="14843" spans="1:16" x14ac:dyDescent="0.25">
      <c r="A14843">
        <v>83</v>
      </c>
      <c r="B14843" t="str">
        <f>IF(A14843="","",VLOOKUP(A14843,LOVs!$A$3:$B$62,2))</f>
        <v>North Okanagan-Shuswap</v>
      </c>
      <c r="C14843" t="str">
        <f>Table1[[#This Row],[School Name]]</f>
        <v>North Shuswap Elementary</v>
      </c>
      <c r="D14843" t="s">
        <v>9764</v>
      </c>
      <c r="E14843">
        <v>1951</v>
      </c>
      <c r="F14843" t="s">
        <v>15</v>
      </c>
      <c r="H14843" s="19">
        <v>42811</v>
      </c>
      <c r="I14843" s="20">
        <v>40</v>
      </c>
      <c r="J14843" t="s">
        <v>9712</v>
      </c>
      <c r="K14843" s="1" t="s">
        <v>3050</v>
      </c>
      <c r="L14843">
        <v>2E-3</v>
      </c>
      <c r="M14843" s="20" t="s">
        <v>18</v>
      </c>
    </row>
    <row r="14844" spans="1:16" x14ac:dyDescent="0.25">
      <c r="A14844">
        <v>83</v>
      </c>
      <c r="B14844" t="str">
        <f>IF(A14844="","",VLOOKUP(A14844,LOVs!$A$3:$B$62,2))</f>
        <v>North Okanagan-Shuswap</v>
      </c>
      <c r="C14844" t="str">
        <f>Table1[[#This Row],[School Name]]</f>
        <v>North Shuswap Elementary</v>
      </c>
      <c r="D14844" t="s">
        <v>9764</v>
      </c>
      <c r="E14844">
        <v>1951</v>
      </c>
      <c r="F14844" t="s">
        <v>15</v>
      </c>
      <c r="H14844" s="19">
        <v>42811</v>
      </c>
      <c r="I14844" s="20">
        <v>40</v>
      </c>
      <c r="J14844" t="s">
        <v>9712</v>
      </c>
      <c r="K14844" s="1" t="s">
        <v>9765</v>
      </c>
      <c r="L14844">
        <v>1E-3</v>
      </c>
      <c r="M14844" s="20" t="s">
        <v>18</v>
      </c>
    </row>
    <row r="14845" spans="1:16" x14ac:dyDescent="0.25">
      <c r="A14845">
        <v>83</v>
      </c>
      <c r="B14845" t="str">
        <f>IF(A14845="","",VLOOKUP(A14845,LOVs!$A$3:$B$62,2))</f>
        <v>North Okanagan-Shuswap</v>
      </c>
      <c r="C14845" t="str">
        <f>Table1[[#This Row],[School Name]]</f>
        <v>North Shuswap Elementary</v>
      </c>
      <c r="D14845" t="s">
        <v>9764</v>
      </c>
      <c r="E14845">
        <v>1951</v>
      </c>
      <c r="F14845" t="s">
        <v>15</v>
      </c>
      <c r="H14845" s="19">
        <v>42811</v>
      </c>
      <c r="I14845" s="20">
        <v>40</v>
      </c>
      <c r="J14845" t="s">
        <v>9712</v>
      </c>
      <c r="K14845" s="1" t="s">
        <v>1171</v>
      </c>
      <c r="L14845">
        <v>5.0000000000000001E-3</v>
      </c>
      <c r="M14845" s="20" t="s">
        <v>18</v>
      </c>
    </row>
    <row r="14846" spans="1:16" x14ac:dyDescent="0.25">
      <c r="A14846">
        <v>83</v>
      </c>
      <c r="B14846" t="str">
        <f>IF(A14846="","",VLOOKUP(A14846,LOVs!$A$3:$B$62,2))</f>
        <v>North Okanagan-Shuswap</v>
      </c>
      <c r="C14846" t="str">
        <f>Table1[[#This Row],[School Name]]</f>
        <v>North Shuswap Elementary</v>
      </c>
      <c r="D14846" t="s">
        <v>9764</v>
      </c>
      <c r="E14846">
        <v>1951</v>
      </c>
      <c r="F14846" t="s">
        <v>15</v>
      </c>
      <c r="H14846" s="19">
        <v>42811</v>
      </c>
      <c r="I14846" s="20">
        <v>40</v>
      </c>
      <c r="J14846" t="s">
        <v>813</v>
      </c>
      <c r="K14846" s="1" t="s">
        <v>1171</v>
      </c>
      <c r="L14846">
        <v>8.9999999999999993E-3</v>
      </c>
      <c r="M14846" s="20" t="s">
        <v>18</v>
      </c>
    </row>
    <row r="14847" spans="1:16" x14ac:dyDescent="0.25">
      <c r="A14847">
        <v>83</v>
      </c>
      <c r="B14847" t="str">
        <f>IF(A14847="","",VLOOKUP(A14847,LOVs!$A$3:$B$62,2))</f>
        <v>North Okanagan-Shuswap</v>
      </c>
      <c r="C14847" t="str">
        <f>Table1[[#This Row],[School Name]]</f>
        <v>North Shuswap Elementary</v>
      </c>
      <c r="D14847" t="s">
        <v>9764</v>
      </c>
      <c r="E14847">
        <v>1951</v>
      </c>
      <c r="F14847" t="s">
        <v>15</v>
      </c>
      <c r="H14847" s="19">
        <v>42811</v>
      </c>
      <c r="I14847" s="20">
        <v>40</v>
      </c>
      <c r="J14847" t="s">
        <v>813</v>
      </c>
      <c r="K14847" s="1" t="s">
        <v>2584</v>
      </c>
      <c r="L14847">
        <v>1.9E-2</v>
      </c>
      <c r="M14847" s="20" t="s">
        <v>15</v>
      </c>
      <c r="N14847" s="1" t="s">
        <v>9705</v>
      </c>
    </row>
    <row r="14848" spans="1:16" ht="45" x14ac:dyDescent="0.25">
      <c r="A14848">
        <v>83</v>
      </c>
      <c r="B14848" t="str">
        <f>IF(A14848="","",VLOOKUP(A14848,LOVs!$A$3:$B$62,2))</f>
        <v>North Okanagan-Shuswap</v>
      </c>
      <c r="C14848" t="str">
        <f>Table1[[#This Row],[School Name]]</f>
        <v>North Shuswap Elementary</v>
      </c>
      <c r="D14848" t="s">
        <v>9764</v>
      </c>
      <c r="E14848">
        <v>1951</v>
      </c>
      <c r="F14848" t="s">
        <v>15</v>
      </c>
      <c r="H14848" s="19">
        <v>42811</v>
      </c>
      <c r="I14848" s="20">
        <v>40</v>
      </c>
      <c r="J14848" t="s">
        <v>813</v>
      </c>
      <c r="K14848" s="1" t="s">
        <v>9766</v>
      </c>
      <c r="L14848">
        <v>2.5999999999999999E-2</v>
      </c>
      <c r="M14848" s="20" t="s">
        <v>15</v>
      </c>
      <c r="N14848" s="1" t="s">
        <v>9767</v>
      </c>
      <c r="P14848" s="1" t="s">
        <v>9768</v>
      </c>
    </row>
    <row r="14849" spans="1:16" x14ac:dyDescent="0.25">
      <c r="A14849">
        <v>83</v>
      </c>
      <c r="B14849" t="str">
        <f>IF(A14849="","",VLOOKUP(A14849,LOVs!$A$3:$B$62,2))</f>
        <v>North Okanagan-Shuswap</v>
      </c>
      <c r="C14849" t="str">
        <f>Table1[[#This Row],[School Name]]</f>
        <v>North Shuswap Elementary</v>
      </c>
      <c r="D14849" t="s">
        <v>9764</v>
      </c>
      <c r="E14849">
        <v>1951</v>
      </c>
      <c r="F14849" t="s">
        <v>15</v>
      </c>
      <c r="H14849" s="19">
        <v>42811</v>
      </c>
      <c r="I14849" s="20">
        <v>40</v>
      </c>
      <c r="J14849" t="s">
        <v>813</v>
      </c>
      <c r="K14849" s="1" t="s">
        <v>462</v>
      </c>
      <c r="L14849">
        <v>6.0000000000000001E-3</v>
      </c>
      <c r="M14849" s="20" t="s">
        <v>18</v>
      </c>
    </row>
    <row r="14850" spans="1:16" x14ac:dyDescent="0.25">
      <c r="A14850">
        <v>83</v>
      </c>
      <c r="B14850" t="str">
        <f>IF(A14850="","",VLOOKUP(A14850,LOVs!$A$3:$B$62,2))</f>
        <v>North Okanagan-Shuswap</v>
      </c>
      <c r="C14850" t="str">
        <f>Table1[[#This Row],[School Name]]</f>
        <v>North Shuswap Elementary</v>
      </c>
      <c r="D14850" t="s">
        <v>9764</v>
      </c>
      <c r="E14850">
        <v>1951</v>
      </c>
      <c r="F14850" t="s">
        <v>15</v>
      </c>
      <c r="H14850" s="19">
        <v>42811</v>
      </c>
      <c r="I14850" s="20">
        <v>40</v>
      </c>
      <c r="J14850" t="s">
        <v>813</v>
      </c>
      <c r="K14850" s="1" t="s">
        <v>2586</v>
      </c>
      <c r="L14850">
        <v>4.2999999999999997E-2</v>
      </c>
      <c r="M14850" s="20" t="s">
        <v>15</v>
      </c>
      <c r="N14850" s="1" t="s">
        <v>9769</v>
      </c>
    </row>
    <row r="14851" spans="1:16" ht="45" x14ac:dyDescent="0.25">
      <c r="A14851">
        <v>83</v>
      </c>
      <c r="B14851" t="str">
        <f>IF(A14851="","",VLOOKUP(A14851,LOVs!$A$3:$B$62,2))</f>
        <v>North Okanagan-Shuswap</v>
      </c>
      <c r="C14851" t="str">
        <f>Table1[[#This Row],[School Name]]</f>
        <v>North Shuswap Elementary</v>
      </c>
      <c r="D14851" t="s">
        <v>9764</v>
      </c>
      <c r="E14851">
        <v>1951</v>
      </c>
      <c r="F14851" t="s">
        <v>15</v>
      </c>
      <c r="H14851" s="19">
        <v>42811</v>
      </c>
      <c r="I14851" s="20">
        <v>40</v>
      </c>
      <c r="J14851" t="s">
        <v>813</v>
      </c>
      <c r="K14851" s="1" t="s">
        <v>9770</v>
      </c>
      <c r="L14851">
        <v>5.0000000000000001E-3</v>
      </c>
      <c r="M14851" s="20" t="s">
        <v>18</v>
      </c>
      <c r="N14851" s="1" t="s">
        <v>9707</v>
      </c>
      <c r="P14851" s="1" t="s">
        <v>9732</v>
      </c>
    </row>
    <row r="14852" spans="1:16" x14ac:dyDescent="0.25">
      <c r="A14852">
        <v>83</v>
      </c>
      <c r="B14852" t="str">
        <f>IF(A14852="","",VLOOKUP(A14852,LOVs!$A$3:$B$62,2))</f>
        <v>North Okanagan-Shuswap</v>
      </c>
      <c r="C14852" t="str">
        <f>Table1[[#This Row],[School Name]]</f>
        <v>North Shuswap Elementary</v>
      </c>
      <c r="D14852" t="s">
        <v>9764</v>
      </c>
      <c r="E14852">
        <v>1951</v>
      </c>
      <c r="F14852" t="s">
        <v>15</v>
      </c>
      <c r="H14852" s="19">
        <v>42811</v>
      </c>
      <c r="I14852" s="20">
        <v>40</v>
      </c>
      <c r="J14852" t="s">
        <v>813</v>
      </c>
      <c r="K14852" s="1" t="s">
        <v>1348</v>
      </c>
      <c r="L14852">
        <v>5.8999999999999997E-2</v>
      </c>
      <c r="M14852" s="20" t="s">
        <v>15</v>
      </c>
      <c r="N14852" s="1" t="s">
        <v>9705</v>
      </c>
    </row>
    <row r="14853" spans="1:16" ht="45" x14ac:dyDescent="0.25">
      <c r="A14853">
        <v>83</v>
      </c>
      <c r="B14853" t="str">
        <f>IF(A14853="","",VLOOKUP(A14853,LOVs!$A$3:$B$62,2))</f>
        <v>North Okanagan-Shuswap</v>
      </c>
      <c r="C14853" t="str">
        <f>Table1[[#This Row],[School Name]]</f>
        <v>North Shuswap Elementary</v>
      </c>
      <c r="D14853" t="s">
        <v>9764</v>
      </c>
      <c r="E14853">
        <v>1951</v>
      </c>
      <c r="F14853" t="s">
        <v>15</v>
      </c>
      <c r="H14853" s="19">
        <v>42811</v>
      </c>
      <c r="I14853" s="20">
        <v>40</v>
      </c>
      <c r="J14853" t="s">
        <v>813</v>
      </c>
      <c r="K14853" s="1" t="s">
        <v>9771</v>
      </c>
      <c r="L14853">
        <v>0.01</v>
      </c>
      <c r="M14853" s="20" t="s">
        <v>15</v>
      </c>
      <c r="N14853" s="1" t="s">
        <v>9767</v>
      </c>
      <c r="P14853" s="1" t="s">
        <v>9768</v>
      </c>
    </row>
    <row r="14854" spans="1:16" x14ac:dyDescent="0.25">
      <c r="A14854">
        <v>83</v>
      </c>
      <c r="B14854" t="str">
        <f>IF(A14854="","",VLOOKUP(A14854,LOVs!$A$3:$B$62,2))</f>
        <v>North Okanagan-Shuswap</v>
      </c>
      <c r="C14854" t="str">
        <f>Table1[[#This Row],[School Name]]</f>
        <v>North Shuswap Elementary</v>
      </c>
      <c r="D14854" t="s">
        <v>9764</v>
      </c>
      <c r="E14854">
        <v>1951</v>
      </c>
      <c r="F14854" t="s">
        <v>15</v>
      </c>
      <c r="H14854" s="19">
        <v>42811</v>
      </c>
      <c r="I14854" s="20">
        <v>40</v>
      </c>
      <c r="J14854" t="s">
        <v>813</v>
      </c>
      <c r="K14854" s="1" t="s">
        <v>3788</v>
      </c>
      <c r="L14854">
        <v>3.6999999999999998E-2</v>
      </c>
      <c r="M14854" s="20" t="s">
        <v>15</v>
      </c>
      <c r="N14854" s="1" t="s">
        <v>9705</v>
      </c>
    </row>
    <row r="14855" spans="1:16" ht="45" x14ac:dyDescent="0.25">
      <c r="A14855">
        <v>83</v>
      </c>
      <c r="B14855" t="str">
        <f>IF(A14855="","",VLOOKUP(A14855,LOVs!$A$3:$B$62,2))</f>
        <v>North Okanagan-Shuswap</v>
      </c>
      <c r="C14855" t="str">
        <f>Table1[[#This Row],[School Name]]</f>
        <v>North Shuswap Elementary</v>
      </c>
      <c r="D14855" t="s">
        <v>9764</v>
      </c>
      <c r="E14855">
        <v>1951</v>
      </c>
      <c r="F14855" t="s">
        <v>15</v>
      </c>
      <c r="H14855" s="19">
        <v>42811</v>
      </c>
      <c r="I14855" s="20">
        <v>40</v>
      </c>
      <c r="J14855" t="s">
        <v>813</v>
      </c>
      <c r="K14855" s="1" t="s">
        <v>9772</v>
      </c>
      <c r="L14855">
        <v>5.0000000000000001E-3</v>
      </c>
      <c r="M14855" s="20" t="s">
        <v>18</v>
      </c>
      <c r="N14855" s="1" t="s">
        <v>9707</v>
      </c>
      <c r="P14855" s="1" t="s">
        <v>9732</v>
      </c>
    </row>
    <row r="14856" spans="1:16" x14ac:dyDescent="0.25">
      <c r="A14856">
        <v>83</v>
      </c>
      <c r="B14856" t="str">
        <f>IF(A14856="","",VLOOKUP(A14856,LOVs!$A$3:$B$62,2))</f>
        <v>North Okanagan-Shuswap</v>
      </c>
      <c r="C14856" t="str">
        <f>Table1[[#This Row],[School Name]]</f>
        <v>North Shuswap Elementary</v>
      </c>
      <c r="D14856" t="s">
        <v>9764</v>
      </c>
      <c r="E14856">
        <v>1951</v>
      </c>
      <c r="F14856" t="s">
        <v>15</v>
      </c>
      <c r="H14856" s="19">
        <v>42811</v>
      </c>
      <c r="I14856" s="20">
        <v>40</v>
      </c>
      <c r="J14856" t="s">
        <v>54</v>
      </c>
      <c r="K14856" s="1" t="s">
        <v>9773</v>
      </c>
      <c r="L14856">
        <v>7.9000000000000001E-2</v>
      </c>
      <c r="M14856" s="20" t="s">
        <v>15</v>
      </c>
      <c r="N14856" s="1" t="s">
        <v>9705</v>
      </c>
    </row>
    <row r="14857" spans="1:16" ht="45" x14ac:dyDescent="0.25">
      <c r="A14857">
        <v>83</v>
      </c>
      <c r="B14857" t="str">
        <f>IF(A14857="","",VLOOKUP(A14857,LOVs!$A$3:$B$62,2))</f>
        <v>North Okanagan-Shuswap</v>
      </c>
      <c r="C14857" t="str">
        <f>Table1[[#This Row],[School Name]]</f>
        <v>North Shuswap Elementary</v>
      </c>
      <c r="D14857" t="s">
        <v>9764</v>
      </c>
      <c r="E14857">
        <v>1951</v>
      </c>
      <c r="F14857" t="s">
        <v>15</v>
      </c>
      <c r="H14857" s="19">
        <v>42811</v>
      </c>
      <c r="I14857" s="20">
        <v>40</v>
      </c>
      <c r="J14857" t="s">
        <v>54</v>
      </c>
      <c r="K14857" s="1" t="s">
        <v>9773</v>
      </c>
      <c r="L14857">
        <v>8.9999999999999993E-3</v>
      </c>
      <c r="M14857" s="20" t="s">
        <v>18</v>
      </c>
      <c r="N14857" s="1" t="s">
        <v>9707</v>
      </c>
      <c r="P14857" s="1" t="s">
        <v>9732</v>
      </c>
    </row>
    <row r="14858" spans="1:16" x14ac:dyDescent="0.25">
      <c r="A14858">
        <v>83</v>
      </c>
      <c r="B14858" t="str">
        <f>IF(A14858="","",VLOOKUP(A14858,LOVs!$A$3:$B$62,2))</f>
        <v>North Okanagan-Shuswap</v>
      </c>
      <c r="C14858" t="str">
        <f>Table1[[#This Row],[School Name]]</f>
        <v>North Shuswap Elementary</v>
      </c>
      <c r="D14858" t="s">
        <v>9764</v>
      </c>
      <c r="E14858">
        <v>1951</v>
      </c>
      <c r="F14858" t="s">
        <v>15</v>
      </c>
      <c r="H14858" s="19">
        <v>42811</v>
      </c>
      <c r="I14858" s="20">
        <v>40</v>
      </c>
      <c r="J14858" t="s">
        <v>54</v>
      </c>
      <c r="K14858" s="1" t="s">
        <v>9774</v>
      </c>
      <c r="L14858">
        <v>1.2E-2</v>
      </c>
      <c r="M14858" s="20" t="s">
        <v>15</v>
      </c>
      <c r="N14858" s="1" t="s">
        <v>9705</v>
      </c>
    </row>
    <row r="14859" spans="1:16" ht="45" x14ac:dyDescent="0.25">
      <c r="A14859">
        <v>83</v>
      </c>
      <c r="B14859" t="str">
        <f>IF(A14859="","",VLOOKUP(A14859,LOVs!$A$3:$B$62,2))</f>
        <v>North Okanagan-Shuswap</v>
      </c>
      <c r="C14859" t="str">
        <f>Table1[[#This Row],[School Name]]</f>
        <v>North Shuswap Elementary</v>
      </c>
      <c r="D14859" t="s">
        <v>9764</v>
      </c>
      <c r="E14859">
        <v>1951</v>
      </c>
      <c r="F14859" t="s">
        <v>15</v>
      </c>
      <c r="H14859" s="19">
        <v>42811</v>
      </c>
      <c r="I14859" s="20">
        <v>40</v>
      </c>
      <c r="J14859" t="s">
        <v>54</v>
      </c>
      <c r="K14859" s="1" t="s">
        <v>9775</v>
      </c>
      <c r="L14859">
        <v>5.0000000000000001E-3</v>
      </c>
      <c r="M14859" s="20" t="s">
        <v>18</v>
      </c>
      <c r="N14859" s="1" t="s">
        <v>9707</v>
      </c>
      <c r="P14859" s="1" t="s">
        <v>9732</v>
      </c>
    </row>
    <row r="14860" spans="1:16" x14ac:dyDescent="0.25">
      <c r="A14860">
        <v>83</v>
      </c>
      <c r="B14860" t="str">
        <f>IF(A14860="","",VLOOKUP(A14860,LOVs!$A$3:$B$62,2))</f>
        <v>North Okanagan-Shuswap</v>
      </c>
      <c r="C14860" t="str">
        <f>Table1[[#This Row],[School Name]]</f>
        <v>North Shuswap Elementary</v>
      </c>
      <c r="D14860" t="s">
        <v>9764</v>
      </c>
      <c r="E14860">
        <v>1951</v>
      </c>
      <c r="F14860" t="s">
        <v>15</v>
      </c>
      <c r="H14860" s="19">
        <v>42811</v>
      </c>
      <c r="I14860" s="20">
        <v>40</v>
      </c>
      <c r="J14860" t="s">
        <v>54</v>
      </c>
      <c r="K14860" s="1" t="s">
        <v>9776</v>
      </c>
      <c r="L14860">
        <v>0.31900000000000001</v>
      </c>
      <c r="M14860" s="20" t="s">
        <v>15</v>
      </c>
      <c r="N14860" s="1" t="s">
        <v>9705</v>
      </c>
    </row>
    <row r="14861" spans="1:16" ht="45" x14ac:dyDescent="0.25">
      <c r="A14861">
        <v>83</v>
      </c>
      <c r="B14861" t="str">
        <f>IF(A14861="","",VLOOKUP(A14861,LOVs!$A$3:$B$62,2))</f>
        <v>North Okanagan-Shuswap</v>
      </c>
      <c r="C14861" t="str">
        <f>Table1[[#This Row],[School Name]]</f>
        <v>North Shuswap Elementary</v>
      </c>
      <c r="D14861" t="s">
        <v>9764</v>
      </c>
      <c r="E14861">
        <v>1951</v>
      </c>
      <c r="F14861" t="s">
        <v>15</v>
      </c>
      <c r="H14861" s="19">
        <v>42811</v>
      </c>
      <c r="I14861" s="20">
        <v>40</v>
      </c>
      <c r="J14861" t="s">
        <v>54</v>
      </c>
      <c r="K14861" s="1" t="s">
        <v>9777</v>
      </c>
      <c r="L14861">
        <v>8.9999999999999993E-3</v>
      </c>
      <c r="M14861" s="20" t="s">
        <v>18</v>
      </c>
      <c r="N14861" s="1" t="s">
        <v>9707</v>
      </c>
      <c r="P14861" s="1" t="s">
        <v>9732</v>
      </c>
    </row>
    <row r="14862" spans="1:16" x14ac:dyDescent="0.25">
      <c r="A14862">
        <v>83</v>
      </c>
      <c r="B14862" t="str">
        <f>IF(A14862="","",VLOOKUP(A14862,LOVs!$A$3:$B$62,2))</f>
        <v>North Okanagan-Shuswap</v>
      </c>
      <c r="C14862" t="str">
        <f>Table1[[#This Row],[School Name]]</f>
        <v>North Shuswap Elementary</v>
      </c>
      <c r="D14862" t="s">
        <v>9764</v>
      </c>
      <c r="E14862">
        <v>1951</v>
      </c>
      <c r="F14862" t="s">
        <v>15</v>
      </c>
      <c r="H14862" s="19">
        <v>42811</v>
      </c>
      <c r="I14862" s="20">
        <v>40</v>
      </c>
      <c r="J14862" t="s">
        <v>813</v>
      </c>
      <c r="K14862" s="1" t="s">
        <v>8787</v>
      </c>
      <c r="L14862">
        <v>1.0999999999999999E-2</v>
      </c>
      <c r="M14862" s="20" t="s">
        <v>15</v>
      </c>
      <c r="N14862" s="1" t="s">
        <v>9705</v>
      </c>
    </row>
    <row r="14863" spans="1:16" ht="45" x14ac:dyDescent="0.25">
      <c r="A14863">
        <v>83</v>
      </c>
      <c r="B14863" t="str">
        <f>IF(A14863="","",VLOOKUP(A14863,LOVs!$A$3:$B$62,2))</f>
        <v>North Okanagan-Shuswap</v>
      </c>
      <c r="C14863" t="str">
        <f>Table1[[#This Row],[School Name]]</f>
        <v>North Shuswap Elementary</v>
      </c>
      <c r="D14863" t="s">
        <v>9764</v>
      </c>
      <c r="E14863">
        <v>1951</v>
      </c>
      <c r="F14863" t="s">
        <v>15</v>
      </c>
      <c r="H14863" s="19">
        <v>42811</v>
      </c>
      <c r="I14863" s="20">
        <v>40</v>
      </c>
      <c r="J14863" t="s">
        <v>813</v>
      </c>
      <c r="K14863" s="1" t="s">
        <v>9778</v>
      </c>
      <c r="L14863">
        <v>6.0000000000000001E-3</v>
      </c>
      <c r="M14863" s="20" t="s">
        <v>18</v>
      </c>
      <c r="N14863" s="1" t="s">
        <v>9707</v>
      </c>
      <c r="P14863" s="1" t="s">
        <v>9732</v>
      </c>
    </row>
    <row r="14864" spans="1:16" x14ac:dyDescent="0.25">
      <c r="A14864">
        <v>83</v>
      </c>
      <c r="B14864" t="str">
        <f>IF(A14864="","",VLOOKUP(A14864,LOVs!$A$3:$B$62,2))</f>
        <v>North Okanagan-Shuswap</v>
      </c>
      <c r="C14864" t="str">
        <f>Table1[[#This Row],[School Name]]</f>
        <v>North Shuswap Elementary</v>
      </c>
      <c r="D14864" t="s">
        <v>9764</v>
      </c>
      <c r="E14864">
        <v>1951</v>
      </c>
      <c r="F14864" t="s">
        <v>15</v>
      </c>
      <c r="H14864" s="19">
        <v>42811</v>
      </c>
      <c r="I14864" s="20">
        <v>40</v>
      </c>
      <c r="J14864" t="s">
        <v>813</v>
      </c>
      <c r="K14864" s="1" t="s">
        <v>2581</v>
      </c>
      <c r="L14864">
        <v>6.4000000000000001E-2</v>
      </c>
      <c r="M14864" s="20" t="s">
        <v>15</v>
      </c>
      <c r="N14864" s="1" t="s">
        <v>9705</v>
      </c>
    </row>
    <row r="14865" spans="1:16" ht="45" x14ac:dyDescent="0.25">
      <c r="A14865">
        <v>83</v>
      </c>
      <c r="B14865" t="str">
        <f>IF(A14865="","",VLOOKUP(A14865,LOVs!$A$3:$B$62,2))</f>
        <v>North Okanagan-Shuswap</v>
      </c>
      <c r="C14865" t="str">
        <f>Table1[[#This Row],[School Name]]</f>
        <v>North Shuswap Elementary</v>
      </c>
      <c r="D14865" t="s">
        <v>9764</v>
      </c>
      <c r="E14865">
        <v>1951</v>
      </c>
      <c r="F14865" t="s">
        <v>15</v>
      </c>
      <c r="H14865" s="19">
        <v>42811</v>
      </c>
      <c r="I14865" s="20">
        <v>40</v>
      </c>
      <c r="J14865" t="s">
        <v>813</v>
      </c>
      <c r="K14865" s="1" t="s">
        <v>9763</v>
      </c>
      <c r="L14865">
        <v>4.0000000000000001E-3</v>
      </c>
      <c r="M14865" s="20" t="s">
        <v>18</v>
      </c>
      <c r="N14865" s="1" t="s">
        <v>9707</v>
      </c>
      <c r="P14865" s="1" t="s">
        <v>9732</v>
      </c>
    </row>
    <row r="14866" spans="1:16" x14ac:dyDescent="0.25">
      <c r="A14866">
        <v>83</v>
      </c>
      <c r="B14866" t="str">
        <f>IF(A14866="","",VLOOKUP(A14866,LOVs!$A$3:$B$62,2))</f>
        <v>North Okanagan-Shuswap</v>
      </c>
      <c r="C14866" t="str">
        <f>Table1[[#This Row],[School Name]]</f>
        <v>North Shuswap Elementary</v>
      </c>
      <c r="D14866" t="s">
        <v>9764</v>
      </c>
      <c r="E14866">
        <v>1951</v>
      </c>
      <c r="F14866" t="s">
        <v>15</v>
      </c>
      <c r="H14866" s="19">
        <v>42811</v>
      </c>
      <c r="I14866" s="20">
        <v>40</v>
      </c>
      <c r="J14866" t="s">
        <v>9712</v>
      </c>
      <c r="K14866" s="1" t="s">
        <v>9779</v>
      </c>
      <c r="L14866">
        <v>0.04</v>
      </c>
      <c r="M14866" s="20" t="s">
        <v>15</v>
      </c>
      <c r="N14866" s="1" t="s">
        <v>9705</v>
      </c>
    </row>
    <row r="14867" spans="1:16" ht="45" x14ac:dyDescent="0.25">
      <c r="A14867">
        <v>83</v>
      </c>
      <c r="B14867" t="str">
        <f>IF(A14867="","",VLOOKUP(A14867,LOVs!$A$3:$B$62,2))</f>
        <v>North Okanagan-Shuswap</v>
      </c>
      <c r="C14867" t="str">
        <f>Table1[[#This Row],[School Name]]</f>
        <v>North Shuswap Elementary</v>
      </c>
      <c r="D14867" t="s">
        <v>9764</v>
      </c>
      <c r="E14867">
        <v>1951</v>
      </c>
      <c r="F14867" t="s">
        <v>15</v>
      </c>
      <c r="H14867" s="19">
        <v>42811</v>
      </c>
      <c r="I14867" s="20">
        <v>40</v>
      </c>
      <c r="J14867" t="s">
        <v>9712</v>
      </c>
      <c r="K14867" s="1" t="s">
        <v>9780</v>
      </c>
      <c r="L14867">
        <v>6.0000000000000001E-3</v>
      </c>
      <c r="M14867" s="20" t="s">
        <v>18</v>
      </c>
      <c r="N14867" s="1" t="s">
        <v>9707</v>
      </c>
      <c r="P14867" s="1" t="s">
        <v>9732</v>
      </c>
    </row>
    <row r="14868" spans="1:16" x14ac:dyDescent="0.25">
      <c r="A14868">
        <v>83</v>
      </c>
      <c r="B14868" t="str">
        <f>IF(A14868="","",VLOOKUP(A14868,LOVs!$A$3:$B$62,2))</f>
        <v>North Okanagan-Shuswap</v>
      </c>
      <c r="C14868" t="str">
        <f>Table1[[#This Row],[School Name]]</f>
        <v>North Shuswap Elementary</v>
      </c>
      <c r="D14868" t="s">
        <v>9764</v>
      </c>
      <c r="E14868">
        <v>1951</v>
      </c>
      <c r="F14868" t="s">
        <v>15</v>
      </c>
      <c r="H14868" s="19">
        <v>42811</v>
      </c>
      <c r="I14868" s="20">
        <v>40</v>
      </c>
      <c r="J14868" t="s">
        <v>9712</v>
      </c>
      <c r="K14868" s="1" t="s">
        <v>9781</v>
      </c>
      <c r="L14868">
        <v>3.0000000000000001E-3</v>
      </c>
      <c r="M14868" s="20" t="s">
        <v>18</v>
      </c>
    </row>
    <row r="14869" spans="1:16" x14ac:dyDescent="0.25">
      <c r="A14869">
        <v>83</v>
      </c>
      <c r="B14869" t="str">
        <f>IF(A14869="","",VLOOKUP(A14869,LOVs!$A$3:$B$62,2))</f>
        <v>North Okanagan-Shuswap</v>
      </c>
      <c r="C14869" t="str">
        <f>Table1[[#This Row],[School Name]]</f>
        <v>North Shuswap Elementary</v>
      </c>
      <c r="D14869" t="s">
        <v>9764</v>
      </c>
      <c r="E14869">
        <v>1951</v>
      </c>
      <c r="F14869" t="s">
        <v>15</v>
      </c>
      <c r="H14869" s="19">
        <v>42811</v>
      </c>
      <c r="I14869" s="20">
        <v>40</v>
      </c>
      <c r="J14869" t="s">
        <v>813</v>
      </c>
      <c r="K14869" s="1" t="s">
        <v>9781</v>
      </c>
      <c r="L14869">
        <v>5.0000000000000001E-3</v>
      </c>
      <c r="M14869" s="20" t="s">
        <v>18</v>
      </c>
    </row>
    <row r="14870" spans="1:16" x14ac:dyDescent="0.25">
      <c r="A14870">
        <v>83</v>
      </c>
      <c r="B14870" t="str">
        <f>IF(A14870="","",VLOOKUP(A14870,LOVs!$A$3:$B$62,2))</f>
        <v>North Okanagan-Shuswap</v>
      </c>
      <c r="C14870" t="str">
        <f>Table1[[#This Row],[School Name]]</f>
        <v>North Shuswap Elementary</v>
      </c>
      <c r="D14870" t="s">
        <v>9764</v>
      </c>
      <c r="E14870">
        <v>1951</v>
      </c>
      <c r="F14870" t="s">
        <v>15</v>
      </c>
      <c r="H14870" s="19">
        <v>42811</v>
      </c>
      <c r="I14870" s="20">
        <v>40</v>
      </c>
      <c r="J14870" t="s">
        <v>9712</v>
      </c>
      <c r="K14870" s="1" t="s">
        <v>9782</v>
      </c>
      <c r="L14870">
        <v>4.0000000000000001E-3</v>
      </c>
      <c r="M14870" s="20" t="s">
        <v>18</v>
      </c>
    </row>
    <row r="14871" spans="1:16" x14ac:dyDescent="0.25">
      <c r="A14871">
        <v>83</v>
      </c>
      <c r="B14871" t="str">
        <f>IF(A14871="","",VLOOKUP(A14871,LOVs!$A$3:$B$62,2))</f>
        <v>North Okanagan-Shuswap</v>
      </c>
      <c r="C14871" t="str">
        <f>Table1[[#This Row],[School Name]]</f>
        <v>North Shuswap Elementary</v>
      </c>
      <c r="D14871" t="s">
        <v>9764</v>
      </c>
      <c r="E14871">
        <v>1951</v>
      </c>
      <c r="F14871" t="s">
        <v>15</v>
      </c>
      <c r="H14871" s="19">
        <v>42811</v>
      </c>
      <c r="I14871" s="20">
        <v>40</v>
      </c>
      <c r="J14871" t="s">
        <v>813</v>
      </c>
      <c r="K14871" s="1" t="s">
        <v>9782</v>
      </c>
      <c r="L14871">
        <v>8.0000000000000002E-3</v>
      </c>
      <c r="M14871" s="20" t="s">
        <v>18</v>
      </c>
    </row>
    <row r="14872" spans="1:16" x14ac:dyDescent="0.25">
      <c r="A14872">
        <v>83</v>
      </c>
      <c r="B14872" t="str">
        <f>IF(A14872="","",VLOOKUP(A14872,LOVs!$A$3:$B$62,2))</f>
        <v>North Okanagan-Shuswap</v>
      </c>
      <c r="C14872" t="str">
        <f>Table1[[#This Row],[School Name]]</f>
        <v xml:space="preserve">Lenwood Middle </v>
      </c>
      <c r="D14872" t="s">
        <v>9783</v>
      </c>
      <c r="E14872">
        <v>1963</v>
      </c>
      <c r="F14872" t="s">
        <v>15</v>
      </c>
      <c r="H14872" s="19">
        <v>42811</v>
      </c>
      <c r="I14872" s="20">
        <v>60</v>
      </c>
      <c r="J14872" t="s">
        <v>813</v>
      </c>
      <c r="K14872" s="1" t="s">
        <v>6314</v>
      </c>
      <c r="L14872">
        <v>2E-3</v>
      </c>
      <c r="M14872" s="20" t="s">
        <v>18</v>
      </c>
    </row>
    <row r="14873" spans="1:16" x14ac:dyDescent="0.25">
      <c r="A14873">
        <v>83</v>
      </c>
      <c r="B14873" t="str">
        <f>IF(A14873="","",VLOOKUP(A14873,LOVs!$A$3:$B$62,2))</f>
        <v>North Okanagan-Shuswap</v>
      </c>
      <c r="C14873" t="str">
        <f>Table1[[#This Row],[School Name]]</f>
        <v xml:space="preserve">Lenwood Middle </v>
      </c>
      <c r="D14873" t="s">
        <v>9783</v>
      </c>
      <c r="E14873">
        <v>1963</v>
      </c>
      <c r="F14873" t="s">
        <v>15</v>
      </c>
      <c r="H14873" s="19">
        <v>42811</v>
      </c>
      <c r="I14873" s="20">
        <v>60</v>
      </c>
      <c r="J14873" t="s">
        <v>9712</v>
      </c>
      <c r="K14873" s="1" t="s">
        <v>9784</v>
      </c>
      <c r="L14873">
        <v>1.6E-2</v>
      </c>
      <c r="M14873" s="20" t="s">
        <v>15</v>
      </c>
      <c r="N14873" s="1" t="s">
        <v>9705</v>
      </c>
    </row>
    <row r="14874" spans="1:16" ht="45" x14ac:dyDescent="0.25">
      <c r="A14874">
        <v>83</v>
      </c>
      <c r="B14874" t="str">
        <f>IF(A14874="","",VLOOKUP(A14874,LOVs!$A$3:$B$62,2))</f>
        <v>North Okanagan-Shuswap</v>
      </c>
      <c r="C14874" t="str">
        <f>Table1[[#This Row],[School Name]]</f>
        <v xml:space="preserve">Lenwood Middle </v>
      </c>
      <c r="D14874" t="s">
        <v>9783</v>
      </c>
      <c r="E14874">
        <v>1963</v>
      </c>
      <c r="F14874" t="s">
        <v>15</v>
      </c>
      <c r="H14874" s="19">
        <v>42811</v>
      </c>
      <c r="I14874" s="20">
        <v>60</v>
      </c>
      <c r="J14874" t="s">
        <v>9712</v>
      </c>
      <c r="K14874" s="1" t="s">
        <v>9785</v>
      </c>
      <c r="L14874">
        <v>2E-3</v>
      </c>
      <c r="M14874" s="20" t="s">
        <v>18</v>
      </c>
      <c r="N14874" s="1" t="s">
        <v>9707</v>
      </c>
      <c r="P14874" s="1" t="s">
        <v>9732</v>
      </c>
    </row>
    <row r="14875" spans="1:16" x14ac:dyDescent="0.25">
      <c r="A14875">
        <v>83</v>
      </c>
      <c r="B14875" t="str">
        <f>IF(A14875="","",VLOOKUP(A14875,LOVs!$A$3:$B$62,2))</f>
        <v>North Okanagan-Shuswap</v>
      </c>
      <c r="C14875" t="str">
        <f>Table1[[#This Row],[School Name]]</f>
        <v xml:space="preserve">Lenwood Middle </v>
      </c>
      <c r="D14875" t="s">
        <v>9783</v>
      </c>
      <c r="E14875">
        <v>1963</v>
      </c>
      <c r="F14875" t="s">
        <v>15</v>
      </c>
      <c r="H14875" s="19">
        <v>42811</v>
      </c>
      <c r="I14875" s="20">
        <v>60</v>
      </c>
      <c r="J14875" t="s">
        <v>813</v>
      </c>
      <c r="K14875" s="1" t="s">
        <v>6239</v>
      </c>
      <c r="L14875">
        <v>4.0000000000000001E-3</v>
      </c>
      <c r="M14875" s="20" t="s">
        <v>18</v>
      </c>
    </row>
    <row r="14876" spans="1:16" x14ac:dyDescent="0.25">
      <c r="A14876">
        <v>83</v>
      </c>
      <c r="B14876" t="str">
        <f>IF(A14876="","",VLOOKUP(A14876,LOVs!$A$3:$B$62,2))</f>
        <v>North Okanagan-Shuswap</v>
      </c>
      <c r="C14876" t="str">
        <f>Table1[[#This Row],[School Name]]</f>
        <v xml:space="preserve">Lenwood Middle </v>
      </c>
      <c r="D14876" t="s">
        <v>9783</v>
      </c>
      <c r="E14876">
        <v>1963</v>
      </c>
      <c r="F14876" t="s">
        <v>15</v>
      </c>
      <c r="H14876" s="19">
        <v>42811</v>
      </c>
      <c r="I14876" s="20">
        <v>60</v>
      </c>
      <c r="J14876" t="s">
        <v>9712</v>
      </c>
      <c r="K14876" s="1" t="s">
        <v>9786</v>
      </c>
      <c r="L14876">
        <v>0</v>
      </c>
      <c r="M14876" s="20" t="s">
        <v>18</v>
      </c>
    </row>
    <row r="14877" spans="1:16" x14ac:dyDescent="0.25">
      <c r="A14877">
        <v>83</v>
      </c>
      <c r="B14877" t="str">
        <f>IF(A14877="","",VLOOKUP(A14877,LOVs!$A$3:$B$62,2))</f>
        <v>North Okanagan-Shuswap</v>
      </c>
      <c r="C14877" t="str">
        <f>Table1[[#This Row],[School Name]]</f>
        <v xml:space="preserve">Lenwood Middle </v>
      </c>
      <c r="D14877" t="s">
        <v>9783</v>
      </c>
      <c r="E14877">
        <v>1963</v>
      </c>
      <c r="F14877" t="s">
        <v>15</v>
      </c>
      <c r="H14877" s="19">
        <v>42811</v>
      </c>
      <c r="I14877" s="20">
        <v>60</v>
      </c>
      <c r="J14877" t="s">
        <v>54</v>
      </c>
      <c r="K14877" s="1" t="s">
        <v>9787</v>
      </c>
      <c r="L14877">
        <v>0</v>
      </c>
      <c r="M14877" s="20" t="s">
        <v>18</v>
      </c>
    </row>
    <row r="14878" spans="1:16" x14ac:dyDescent="0.25">
      <c r="A14878">
        <v>83</v>
      </c>
      <c r="B14878" t="str">
        <f>IF(A14878="","",VLOOKUP(A14878,LOVs!$A$3:$B$62,2))</f>
        <v>North Okanagan-Shuswap</v>
      </c>
      <c r="C14878" t="str">
        <f>Table1[[#This Row],[School Name]]</f>
        <v xml:space="preserve">Lenwood Middle </v>
      </c>
      <c r="D14878" t="s">
        <v>9783</v>
      </c>
      <c r="E14878">
        <v>1963</v>
      </c>
      <c r="F14878" t="s">
        <v>15</v>
      </c>
      <c r="H14878" s="19">
        <v>42811</v>
      </c>
      <c r="I14878" s="20">
        <v>60</v>
      </c>
      <c r="J14878" t="s">
        <v>54</v>
      </c>
      <c r="K14878" s="1" t="s">
        <v>9788</v>
      </c>
      <c r="L14878">
        <v>1E-3</v>
      </c>
      <c r="M14878" s="20" t="s">
        <v>18</v>
      </c>
    </row>
    <row r="14879" spans="1:16" ht="30" x14ac:dyDescent="0.25">
      <c r="A14879">
        <v>83</v>
      </c>
      <c r="B14879" t="str">
        <f>IF(A14879="","",VLOOKUP(A14879,LOVs!$A$3:$B$62,2))</f>
        <v>North Okanagan-Shuswap</v>
      </c>
      <c r="C14879" t="str">
        <f>Table1[[#This Row],[School Name]]</f>
        <v xml:space="preserve">Lenwood Middle </v>
      </c>
      <c r="D14879" t="s">
        <v>9783</v>
      </c>
      <c r="E14879">
        <v>1963</v>
      </c>
      <c r="F14879" t="s">
        <v>15</v>
      </c>
      <c r="H14879" s="19">
        <v>42811</v>
      </c>
      <c r="I14879" s="20">
        <v>60</v>
      </c>
      <c r="J14879" t="s">
        <v>54</v>
      </c>
      <c r="K14879" s="1" t="s">
        <v>9789</v>
      </c>
      <c r="L14879">
        <v>7.0000000000000001E-3</v>
      </c>
      <c r="M14879" s="20" t="s">
        <v>18</v>
      </c>
    </row>
    <row r="14880" spans="1:16" x14ac:dyDescent="0.25">
      <c r="A14880">
        <v>83</v>
      </c>
      <c r="B14880" t="str">
        <f>IF(A14880="","",VLOOKUP(A14880,LOVs!$A$3:$B$62,2))</f>
        <v>North Okanagan-Shuswap</v>
      </c>
      <c r="C14880" t="str">
        <f>Table1[[#This Row],[School Name]]</f>
        <v xml:space="preserve">Lenwood Middle </v>
      </c>
      <c r="D14880" t="s">
        <v>9783</v>
      </c>
      <c r="E14880">
        <v>1963</v>
      </c>
      <c r="F14880" t="s">
        <v>15</v>
      </c>
      <c r="H14880" s="19">
        <v>42811</v>
      </c>
      <c r="I14880" s="20">
        <v>60</v>
      </c>
      <c r="J14880" t="s">
        <v>54</v>
      </c>
      <c r="K14880" s="1" t="s">
        <v>9790</v>
      </c>
      <c r="L14880">
        <v>1E-3</v>
      </c>
      <c r="M14880" s="20" t="s">
        <v>18</v>
      </c>
    </row>
    <row r="14881" spans="1:13" x14ac:dyDescent="0.25">
      <c r="A14881">
        <v>83</v>
      </c>
      <c r="B14881" t="str">
        <f>IF(A14881="","",VLOOKUP(A14881,LOVs!$A$3:$B$62,2))</f>
        <v>North Okanagan-Shuswap</v>
      </c>
      <c r="C14881" t="str">
        <f>Table1[[#This Row],[School Name]]</f>
        <v xml:space="preserve">Lenwood Middle </v>
      </c>
      <c r="D14881" t="s">
        <v>9783</v>
      </c>
      <c r="E14881">
        <v>1963</v>
      </c>
      <c r="F14881" t="s">
        <v>15</v>
      </c>
      <c r="H14881" s="19">
        <v>42811</v>
      </c>
      <c r="I14881" s="20">
        <v>60</v>
      </c>
      <c r="J14881" t="s">
        <v>54</v>
      </c>
      <c r="K14881" s="1" t="s">
        <v>9791</v>
      </c>
      <c r="L14881">
        <v>6.0000000000000001E-3</v>
      </c>
      <c r="M14881" s="20" t="s">
        <v>18</v>
      </c>
    </row>
    <row r="14882" spans="1:13" x14ac:dyDescent="0.25">
      <c r="A14882">
        <v>83</v>
      </c>
      <c r="B14882" t="str">
        <f>IF(A14882="","",VLOOKUP(A14882,LOVs!$A$3:$B$62,2))</f>
        <v>North Okanagan-Shuswap</v>
      </c>
      <c r="C14882" t="str">
        <f>Table1[[#This Row],[School Name]]</f>
        <v xml:space="preserve">Lenwood Middle </v>
      </c>
      <c r="D14882" t="s">
        <v>9783</v>
      </c>
      <c r="E14882">
        <v>1963</v>
      </c>
      <c r="F14882" t="s">
        <v>15</v>
      </c>
      <c r="H14882" s="19">
        <v>42811</v>
      </c>
      <c r="I14882" s="20">
        <v>60</v>
      </c>
      <c r="J14882" t="s">
        <v>54</v>
      </c>
      <c r="K14882" s="1" t="s">
        <v>9792</v>
      </c>
      <c r="L14882">
        <v>2E-3</v>
      </c>
      <c r="M14882" s="20" t="s">
        <v>18</v>
      </c>
    </row>
    <row r="14883" spans="1:13" x14ac:dyDescent="0.25">
      <c r="A14883">
        <v>83</v>
      </c>
      <c r="B14883" t="str">
        <f>IF(A14883="","",VLOOKUP(A14883,LOVs!$A$3:$B$62,2))</f>
        <v>North Okanagan-Shuswap</v>
      </c>
      <c r="C14883" t="str">
        <f>Table1[[#This Row],[School Name]]</f>
        <v xml:space="preserve">Lenwood Middle </v>
      </c>
      <c r="D14883" t="s">
        <v>9783</v>
      </c>
      <c r="E14883">
        <v>1963</v>
      </c>
      <c r="F14883" t="s">
        <v>15</v>
      </c>
      <c r="H14883" s="19">
        <v>42811</v>
      </c>
      <c r="I14883" s="20">
        <v>60</v>
      </c>
      <c r="J14883" t="s">
        <v>54</v>
      </c>
      <c r="K14883" s="1" t="s">
        <v>9793</v>
      </c>
      <c r="L14883">
        <v>2E-3</v>
      </c>
      <c r="M14883" s="20" t="s">
        <v>18</v>
      </c>
    </row>
    <row r="14884" spans="1:13" x14ac:dyDescent="0.25">
      <c r="A14884">
        <v>83</v>
      </c>
      <c r="B14884" t="str">
        <f>IF(A14884="","",VLOOKUP(A14884,LOVs!$A$3:$B$62,2))</f>
        <v>North Okanagan-Shuswap</v>
      </c>
      <c r="C14884" t="str">
        <f>Table1[[#This Row],[School Name]]</f>
        <v xml:space="preserve">Lenwood Middle </v>
      </c>
      <c r="D14884" t="s">
        <v>9783</v>
      </c>
      <c r="E14884">
        <v>1963</v>
      </c>
      <c r="F14884" t="s">
        <v>15</v>
      </c>
      <c r="H14884" s="19">
        <v>42811</v>
      </c>
      <c r="I14884" s="20">
        <v>60</v>
      </c>
      <c r="J14884" t="s">
        <v>54</v>
      </c>
      <c r="K14884" s="1" t="s">
        <v>9794</v>
      </c>
      <c r="L14884">
        <v>2E-3</v>
      </c>
      <c r="M14884" s="20" t="s">
        <v>18</v>
      </c>
    </row>
    <row r="14885" spans="1:13" x14ac:dyDescent="0.25">
      <c r="A14885">
        <v>83</v>
      </c>
      <c r="B14885" t="str">
        <f>IF(A14885="","",VLOOKUP(A14885,LOVs!$A$3:$B$62,2))</f>
        <v>North Okanagan-Shuswap</v>
      </c>
      <c r="C14885" t="str">
        <f>Table1[[#This Row],[School Name]]</f>
        <v xml:space="preserve">Lenwood Middle </v>
      </c>
      <c r="D14885" t="s">
        <v>9783</v>
      </c>
      <c r="E14885">
        <v>1963</v>
      </c>
      <c r="F14885" t="s">
        <v>15</v>
      </c>
      <c r="H14885" s="19">
        <v>42811</v>
      </c>
      <c r="I14885" s="20">
        <v>60</v>
      </c>
      <c r="J14885" t="s">
        <v>54</v>
      </c>
      <c r="K14885" s="1" t="s">
        <v>2657</v>
      </c>
      <c r="L14885">
        <v>7.0000000000000001E-3</v>
      </c>
      <c r="M14885" s="20" t="s">
        <v>18</v>
      </c>
    </row>
    <row r="14886" spans="1:13" x14ac:dyDescent="0.25">
      <c r="A14886">
        <v>83</v>
      </c>
      <c r="B14886" t="str">
        <f>IF(A14886="","",VLOOKUP(A14886,LOVs!$A$3:$B$62,2))</f>
        <v>North Okanagan-Shuswap</v>
      </c>
      <c r="C14886" t="str">
        <f>Table1[[#This Row],[School Name]]</f>
        <v xml:space="preserve">Lenwood Middle </v>
      </c>
      <c r="D14886" t="s">
        <v>9783</v>
      </c>
      <c r="E14886">
        <v>1963</v>
      </c>
      <c r="F14886" t="s">
        <v>15</v>
      </c>
      <c r="H14886" s="19">
        <v>42811</v>
      </c>
      <c r="I14886" s="20">
        <v>60</v>
      </c>
      <c r="J14886" t="s">
        <v>9712</v>
      </c>
      <c r="K14886" s="1" t="s">
        <v>9795</v>
      </c>
      <c r="L14886">
        <v>7.0000000000000001E-3</v>
      </c>
      <c r="M14886" s="20" t="s">
        <v>18</v>
      </c>
    </row>
    <row r="14887" spans="1:13" x14ac:dyDescent="0.25">
      <c r="A14887">
        <v>83</v>
      </c>
      <c r="B14887" t="str">
        <f>IF(A14887="","",VLOOKUP(A14887,LOVs!$A$3:$B$62,2))</f>
        <v>North Okanagan-Shuswap</v>
      </c>
      <c r="C14887" t="str">
        <f>Table1[[#This Row],[School Name]]</f>
        <v xml:space="preserve">Lenwood Middle </v>
      </c>
      <c r="D14887" t="s">
        <v>9783</v>
      </c>
      <c r="E14887">
        <v>1963</v>
      </c>
      <c r="F14887" t="s">
        <v>15</v>
      </c>
      <c r="H14887" s="19">
        <v>42811</v>
      </c>
      <c r="I14887" s="20">
        <v>60</v>
      </c>
      <c r="J14887" t="s">
        <v>54</v>
      </c>
      <c r="K14887" s="1" t="s">
        <v>9796</v>
      </c>
      <c r="L14887">
        <v>2E-3</v>
      </c>
      <c r="M14887" s="20" t="s">
        <v>18</v>
      </c>
    </row>
    <row r="14888" spans="1:13" ht="30" x14ac:dyDescent="0.25">
      <c r="A14888">
        <v>83</v>
      </c>
      <c r="B14888" t="str">
        <f>IF(A14888="","",VLOOKUP(A14888,LOVs!$A$3:$B$62,2))</f>
        <v>North Okanagan-Shuswap</v>
      </c>
      <c r="C14888" t="str">
        <f>Table1[[#This Row],[School Name]]</f>
        <v xml:space="preserve">Lenwood Middle </v>
      </c>
      <c r="D14888" t="s">
        <v>9783</v>
      </c>
      <c r="E14888">
        <v>1963</v>
      </c>
      <c r="F14888" t="s">
        <v>15</v>
      </c>
      <c r="H14888" s="19">
        <v>42811</v>
      </c>
      <c r="I14888" s="20">
        <v>60</v>
      </c>
      <c r="J14888" t="s">
        <v>54</v>
      </c>
      <c r="K14888" s="1" t="s">
        <v>9797</v>
      </c>
      <c r="L14888">
        <v>1E-3</v>
      </c>
      <c r="M14888" s="20" t="s">
        <v>18</v>
      </c>
    </row>
    <row r="14889" spans="1:13" x14ac:dyDescent="0.25">
      <c r="A14889">
        <v>83</v>
      </c>
      <c r="B14889" t="str">
        <f>IF(A14889="","",VLOOKUP(A14889,LOVs!$A$3:$B$62,2))</f>
        <v>North Okanagan-Shuswap</v>
      </c>
      <c r="C14889" t="str">
        <f>Table1[[#This Row],[School Name]]</f>
        <v xml:space="preserve">Lenwood Middle </v>
      </c>
      <c r="D14889" t="s">
        <v>9783</v>
      </c>
      <c r="E14889">
        <v>1963</v>
      </c>
      <c r="F14889" t="s">
        <v>15</v>
      </c>
      <c r="H14889" s="19">
        <v>42811</v>
      </c>
      <c r="I14889" s="20">
        <v>60</v>
      </c>
      <c r="J14889" t="s">
        <v>54</v>
      </c>
      <c r="K14889" s="1" t="s">
        <v>9798</v>
      </c>
      <c r="L14889">
        <v>1E-3</v>
      </c>
      <c r="M14889" s="20" t="s">
        <v>18</v>
      </c>
    </row>
    <row r="14890" spans="1:13" x14ac:dyDescent="0.25">
      <c r="A14890">
        <v>83</v>
      </c>
      <c r="B14890" t="str">
        <f>IF(A14890="","",VLOOKUP(A14890,LOVs!$A$3:$B$62,2))</f>
        <v>North Okanagan-Shuswap</v>
      </c>
      <c r="C14890" t="str">
        <f>Table1[[#This Row],[School Name]]</f>
        <v xml:space="preserve">Lenwood Middle </v>
      </c>
      <c r="D14890" t="s">
        <v>9783</v>
      </c>
      <c r="E14890">
        <v>1963</v>
      </c>
      <c r="F14890" t="s">
        <v>15</v>
      </c>
      <c r="H14890" s="19">
        <v>42811</v>
      </c>
      <c r="I14890" s="20">
        <v>60</v>
      </c>
      <c r="J14890" t="s">
        <v>54</v>
      </c>
      <c r="K14890" s="1" t="s">
        <v>9799</v>
      </c>
      <c r="L14890">
        <v>8.9999999999999993E-3</v>
      </c>
      <c r="M14890" s="20" t="s">
        <v>18</v>
      </c>
    </row>
    <row r="14891" spans="1:13" x14ac:dyDescent="0.25">
      <c r="A14891">
        <v>83</v>
      </c>
      <c r="B14891" t="str">
        <f>IF(A14891="","",VLOOKUP(A14891,LOVs!$A$3:$B$62,2))</f>
        <v>North Okanagan-Shuswap</v>
      </c>
      <c r="C14891" t="str">
        <f>Table1[[#This Row],[School Name]]</f>
        <v xml:space="preserve">Lenwood Middle </v>
      </c>
      <c r="D14891" t="s">
        <v>9783</v>
      </c>
      <c r="E14891">
        <v>1963</v>
      </c>
      <c r="F14891" t="s">
        <v>15</v>
      </c>
      <c r="H14891" s="19">
        <v>42811</v>
      </c>
      <c r="I14891" s="20">
        <v>60</v>
      </c>
      <c r="J14891" t="s">
        <v>54</v>
      </c>
      <c r="K14891" s="1" t="s">
        <v>9800</v>
      </c>
      <c r="L14891">
        <v>1E-3</v>
      </c>
      <c r="M14891" s="20" t="s">
        <v>18</v>
      </c>
    </row>
    <row r="14892" spans="1:13" x14ac:dyDescent="0.25">
      <c r="A14892">
        <v>83</v>
      </c>
      <c r="B14892" t="str">
        <f>IF(A14892="","",VLOOKUP(A14892,LOVs!$A$3:$B$62,2))</f>
        <v>North Okanagan-Shuswap</v>
      </c>
      <c r="C14892" t="str">
        <f>Table1[[#This Row],[School Name]]</f>
        <v xml:space="preserve">Lenwood Middle </v>
      </c>
      <c r="D14892" t="s">
        <v>9783</v>
      </c>
      <c r="E14892">
        <v>1963</v>
      </c>
      <c r="F14892" t="s">
        <v>15</v>
      </c>
      <c r="H14892" s="19">
        <v>42811</v>
      </c>
      <c r="I14892" s="20">
        <v>60</v>
      </c>
      <c r="J14892" t="s">
        <v>54</v>
      </c>
      <c r="K14892" s="1" t="s">
        <v>9801</v>
      </c>
      <c r="L14892">
        <v>3.0000000000000001E-3</v>
      </c>
      <c r="M14892" s="20" t="s">
        <v>18</v>
      </c>
    </row>
    <row r="14893" spans="1:13" x14ac:dyDescent="0.25">
      <c r="A14893">
        <v>83</v>
      </c>
      <c r="B14893" t="str">
        <f>IF(A14893="","",VLOOKUP(A14893,LOVs!$A$3:$B$62,2))</f>
        <v>North Okanagan-Shuswap</v>
      </c>
      <c r="C14893" t="str">
        <f>Table1[[#This Row],[School Name]]</f>
        <v xml:space="preserve">Lenwood Middle </v>
      </c>
      <c r="D14893" t="s">
        <v>9783</v>
      </c>
      <c r="E14893">
        <v>1963</v>
      </c>
      <c r="F14893" t="s">
        <v>15</v>
      </c>
      <c r="H14893" s="19">
        <v>42811</v>
      </c>
      <c r="I14893" s="20">
        <v>60</v>
      </c>
      <c r="J14893" t="s">
        <v>54</v>
      </c>
      <c r="K14893" s="1" t="s">
        <v>9802</v>
      </c>
      <c r="L14893">
        <v>1E-3</v>
      </c>
      <c r="M14893" s="20" t="s">
        <v>18</v>
      </c>
    </row>
    <row r="14894" spans="1:13" x14ac:dyDescent="0.25">
      <c r="A14894">
        <v>83</v>
      </c>
      <c r="B14894" t="str">
        <f>IF(A14894="","",VLOOKUP(A14894,LOVs!$A$3:$B$62,2))</f>
        <v>North Okanagan-Shuswap</v>
      </c>
      <c r="C14894" t="str">
        <f>Table1[[#This Row],[School Name]]</f>
        <v xml:space="preserve">Lenwood Middle </v>
      </c>
      <c r="D14894" t="s">
        <v>9783</v>
      </c>
      <c r="E14894">
        <v>1963</v>
      </c>
      <c r="F14894" t="s">
        <v>15</v>
      </c>
      <c r="H14894" s="19">
        <v>42811</v>
      </c>
      <c r="I14894" s="20">
        <v>60</v>
      </c>
      <c r="J14894" t="s">
        <v>9712</v>
      </c>
      <c r="K14894" s="1" t="s">
        <v>9803</v>
      </c>
      <c r="L14894">
        <v>1E-3</v>
      </c>
      <c r="M14894" s="20" t="s">
        <v>18</v>
      </c>
    </row>
    <row r="14895" spans="1:13" x14ac:dyDescent="0.25">
      <c r="A14895">
        <v>83</v>
      </c>
      <c r="B14895" t="str">
        <f>IF(A14895="","",VLOOKUP(A14895,LOVs!$A$3:$B$62,2))</f>
        <v>North Okanagan-Shuswap</v>
      </c>
      <c r="C14895" t="str">
        <f>Table1[[#This Row],[School Name]]</f>
        <v xml:space="preserve">Lenwood Middle </v>
      </c>
      <c r="D14895" t="s">
        <v>9783</v>
      </c>
      <c r="E14895">
        <v>1963</v>
      </c>
      <c r="F14895" t="s">
        <v>15</v>
      </c>
      <c r="H14895" s="19">
        <v>42811</v>
      </c>
      <c r="I14895" s="20">
        <v>60</v>
      </c>
      <c r="J14895" t="s">
        <v>54</v>
      </c>
      <c r="K14895" s="1" t="s">
        <v>3376</v>
      </c>
      <c r="L14895">
        <v>5.0000000000000001E-3</v>
      </c>
      <c r="M14895" s="20" t="s">
        <v>18</v>
      </c>
    </row>
    <row r="14896" spans="1:13" x14ac:dyDescent="0.25">
      <c r="A14896">
        <v>83</v>
      </c>
      <c r="B14896" t="str">
        <f>IF(A14896="","",VLOOKUP(A14896,LOVs!$A$3:$B$62,2))</f>
        <v>North Okanagan-Shuswap</v>
      </c>
      <c r="C14896" t="str">
        <f>Table1[[#This Row],[School Name]]</f>
        <v xml:space="preserve">Lenwood Middle </v>
      </c>
      <c r="D14896" t="s">
        <v>9783</v>
      </c>
      <c r="E14896">
        <v>1963</v>
      </c>
      <c r="F14896" t="s">
        <v>15</v>
      </c>
      <c r="H14896" s="19">
        <v>42811</v>
      </c>
      <c r="I14896" s="20">
        <v>60</v>
      </c>
      <c r="J14896" t="s">
        <v>54</v>
      </c>
      <c r="K14896" s="1" t="s">
        <v>3581</v>
      </c>
      <c r="L14896">
        <v>1E-3</v>
      </c>
      <c r="M14896" s="20" t="s">
        <v>18</v>
      </c>
    </row>
    <row r="14897" spans="1:17" x14ac:dyDescent="0.25">
      <c r="A14897">
        <v>83</v>
      </c>
      <c r="B14897" t="str">
        <f>IF(A14897="","",VLOOKUP(A14897,LOVs!$A$3:$B$62,2))</f>
        <v>North Okanagan-Shuswap</v>
      </c>
      <c r="C14897" t="str">
        <f>Table1[[#This Row],[School Name]]</f>
        <v xml:space="preserve">Lenwood Middle </v>
      </c>
      <c r="D14897" t="s">
        <v>9783</v>
      </c>
      <c r="E14897">
        <v>1963</v>
      </c>
      <c r="F14897" t="s">
        <v>15</v>
      </c>
      <c r="H14897" s="19">
        <v>42811</v>
      </c>
      <c r="I14897" s="20">
        <v>60</v>
      </c>
      <c r="J14897" t="s">
        <v>9712</v>
      </c>
      <c r="K14897" s="1" t="s">
        <v>9804</v>
      </c>
      <c r="L14897">
        <v>4.0000000000000001E-3</v>
      </c>
      <c r="M14897" s="20" t="s">
        <v>18</v>
      </c>
    </row>
    <row r="14898" spans="1:17" x14ac:dyDescent="0.25">
      <c r="A14898">
        <v>83</v>
      </c>
      <c r="B14898" t="str">
        <f>IF(A14898="","",VLOOKUP(A14898,LOVs!$A$3:$B$62,2))</f>
        <v>North Okanagan-Shuswap</v>
      </c>
      <c r="C14898" t="str">
        <f>Table1[[#This Row],[School Name]]</f>
        <v xml:space="preserve">Lenwood Middle </v>
      </c>
      <c r="D14898" t="s">
        <v>9783</v>
      </c>
      <c r="E14898">
        <v>1963</v>
      </c>
      <c r="F14898" t="s">
        <v>15</v>
      </c>
      <c r="H14898" s="19">
        <v>42811</v>
      </c>
      <c r="I14898" s="20">
        <v>60</v>
      </c>
      <c r="J14898" t="s">
        <v>54</v>
      </c>
      <c r="K14898" s="1" t="s">
        <v>1190</v>
      </c>
      <c r="L14898">
        <v>4.0000000000000001E-3</v>
      </c>
      <c r="M14898" s="20" t="s">
        <v>18</v>
      </c>
    </row>
    <row r="14899" spans="1:17" x14ac:dyDescent="0.25">
      <c r="A14899">
        <v>83</v>
      </c>
      <c r="B14899" t="str">
        <f>IF(A14899="","",VLOOKUP(A14899,LOVs!$A$3:$B$62,2))</f>
        <v>North Okanagan-Shuswap</v>
      </c>
      <c r="C14899" t="str">
        <f>Table1[[#This Row],[School Name]]</f>
        <v xml:space="preserve">Lenwood Middle </v>
      </c>
      <c r="D14899" t="s">
        <v>9783</v>
      </c>
      <c r="E14899">
        <v>1963</v>
      </c>
      <c r="F14899" t="s">
        <v>15</v>
      </c>
      <c r="H14899" s="19">
        <v>42811</v>
      </c>
      <c r="I14899" s="20">
        <v>60</v>
      </c>
      <c r="J14899" t="s">
        <v>54</v>
      </c>
      <c r="K14899" s="1" t="s">
        <v>9805</v>
      </c>
      <c r="L14899">
        <v>4.0000000000000001E-3</v>
      </c>
      <c r="M14899" s="20" t="s">
        <v>18</v>
      </c>
    </row>
    <row r="14900" spans="1:17" x14ac:dyDescent="0.25">
      <c r="A14900">
        <v>83</v>
      </c>
      <c r="B14900" t="str">
        <f>IF(A14900="","",VLOOKUP(A14900,LOVs!$A$3:$B$62,2))</f>
        <v>North Okanagan-Shuswap</v>
      </c>
      <c r="C14900" t="str">
        <f>Table1[[#This Row],[School Name]]</f>
        <v xml:space="preserve">Lenwood Middle </v>
      </c>
      <c r="D14900" t="s">
        <v>9783</v>
      </c>
      <c r="E14900">
        <v>1963</v>
      </c>
      <c r="F14900" t="s">
        <v>15</v>
      </c>
      <c r="H14900" s="19">
        <v>42811</v>
      </c>
      <c r="I14900" s="20">
        <v>60</v>
      </c>
      <c r="J14900" t="s">
        <v>54</v>
      </c>
      <c r="K14900" s="1" t="s">
        <v>9709</v>
      </c>
      <c r="L14900">
        <v>0.01</v>
      </c>
      <c r="M14900" s="20" t="s">
        <v>18</v>
      </c>
    </row>
    <row r="14901" spans="1:17" x14ac:dyDescent="0.25">
      <c r="A14901">
        <v>83</v>
      </c>
      <c r="B14901" t="str">
        <f>IF(A14901="","",VLOOKUP(A14901,LOVs!$A$3:$B$62,2))</f>
        <v>North Okanagan-Shuswap</v>
      </c>
      <c r="C14901" t="str">
        <f>Table1[[#This Row],[School Name]]</f>
        <v xml:space="preserve">Lenwood Middle </v>
      </c>
      <c r="D14901" t="s">
        <v>9783</v>
      </c>
      <c r="E14901">
        <v>1963</v>
      </c>
      <c r="F14901" t="s">
        <v>15</v>
      </c>
      <c r="H14901" s="19">
        <v>42811</v>
      </c>
      <c r="I14901" s="20">
        <v>60</v>
      </c>
      <c r="J14901" t="s">
        <v>54</v>
      </c>
      <c r="K14901" s="1" t="s">
        <v>9806</v>
      </c>
      <c r="L14901">
        <v>1.9E-2</v>
      </c>
      <c r="M14901" s="20" t="s">
        <v>15</v>
      </c>
      <c r="N14901" s="1" t="s">
        <v>9705</v>
      </c>
    </row>
    <row r="14902" spans="1:17" ht="45" x14ac:dyDescent="0.25">
      <c r="A14902">
        <v>83</v>
      </c>
      <c r="B14902" t="str">
        <f>IF(A14902="","",VLOOKUP(A14902,LOVs!$A$3:$B$62,2))</f>
        <v>North Okanagan-Shuswap</v>
      </c>
      <c r="C14902" t="str">
        <f>Table1[[#This Row],[School Name]]</f>
        <v xml:space="preserve">Lenwood Middle </v>
      </c>
      <c r="D14902" t="s">
        <v>9783</v>
      </c>
      <c r="E14902">
        <v>1963</v>
      </c>
      <c r="F14902" t="s">
        <v>15</v>
      </c>
      <c r="H14902" s="19">
        <v>42811</v>
      </c>
      <c r="I14902" s="20">
        <v>60</v>
      </c>
      <c r="J14902" t="s">
        <v>54</v>
      </c>
      <c r="K14902" s="1" t="s">
        <v>9807</v>
      </c>
      <c r="L14902">
        <v>2E-3</v>
      </c>
      <c r="M14902" s="20" t="s">
        <v>18</v>
      </c>
      <c r="N14902" s="1" t="s">
        <v>9707</v>
      </c>
      <c r="P14902" s="1" t="s">
        <v>9732</v>
      </c>
    </row>
    <row r="14903" spans="1:17" x14ac:dyDescent="0.25">
      <c r="A14903">
        <v>83</v>
      </c>
      <c r="B14903" t="str">
        <f>IF(A14903="","",VLOOKUP(A14903,LOVs!$A$3:$B$62,2))</f>
        <v>North Okanagan-Shuswap</v>
      </c>
      <c r="C14903" t="str">
        <f>Table1[[#This Row],[School Name]]</f>
        <v xml:space="preserve">Lenwood Middle </v>
      </c>
      <c r="D14903" t="s">
        <v>9783</v>
      </c>
      <c r="E14903">
        <v>1963</v>
      </c>
      <c r="F14903" t="s">
        <v>15</v>
      </c>
      <c r="H14903" s="19">
        <v>42811</v>
      </c>
      <c r="I14903" s="20">
        <v>60</v>
      </c>
      <c r="J14903" t="s">
        <v>9712</v>
      </c>
      <c r="K14903" s="1" t="s">
        <v>1210</v>
      </c>
      <c r="L14903">
        <v>3.0000000000000001E-3</v>
      </c>
      <c r="M14903" s="20" t="s">
        <v>18</v>
      </c>
    </row>
    <row r="14904" spans="1:17" x14ac:dyDescent="0.25">
      <c r="A14904">
        <v>84</v>
      </c>
      <c r="B14904" t="str">
        <f>IF(A14904="","",VLOOKUP(A14904,LOVs!$A$3:$B$62,2))</f>
        <v>Vancouver Island West</v>
      </c>
      <c r="C14904" t="str">
        <f>Table1[[#This Row],[School Name]]</f>
        <v>Kyuquot Elementary Secondary School</v>
      </c>
      <c r="D14904" t="s">
        <v>9493</v>
      </c>
      <c r="E14904">
        <v>1985</v>
      </c>
      <c r="F14904" t="s">
        <v>15</v>
      </c>
      <c r="G14904" t="s">
        <v>64</v>
      </c>
      <c r="H14904" s="19">
        <v>42932</v>
      </c>
      <c r="I14904" s="20">
        <v>1</v>
      </c>
      <c r="J14904" t="s">
        <v>73</v>
      </c>
      <c r="K14904" s="1" t="s">
        <v>9494</v>
      </c>
      <c r="L14904">
        <v>1E-3</v>
      </c>
      <c r="M14904" s="20" t="s">
        <v>18</v>
      </c>
      <c r="Q14904" s="19"/>
    </row>
    <row r="14905" spans="1:17" x14ac:dyDescent="0.25">
      <c r="A14905">
        <v>84</v>
      </c>
      <c r="B14905" t="str">
        <f>IF(A14905="","",VLOOKUP(A14905,LOVs!$A$3:$B$62,2))</f>
        <v>Vancouver Island West</v>
      </c>
      <c r="C14905" t="str">
        <f>Table1[[#This Row],[School Name]]</f>
        <v>Kyuquot Elementary Secondary School</v>
      </c>
      <c r="D14905" t="s">
        <v>9493</v>
      </c>
      <c r="E14905">
        <v>1985</v>
      </c>
      <c r="F14905" t="s">
        <v>15</v>
      </c>
      <c r="G14905" t="s">
        <v>64</v>
      </c>
      <c r="H14905" s="19">
        <v>42932</v>
      </c>
      <c r="I14905" s="20">
        <v>1</v>
      </c>
      <c r="J14905" t="s">
        <v>73</v>
      </c>
      <c r="K14905" s="1" t="s">
        <v>30</v>
      </c>
      <c r="L14905">
        <v>1E-3</v>
      </c>
      <c r="M14905" s="20" t="s">
        <v>18</v>
      </c>
      <c r="Q14905" s="19"/>
    </row>
    <row r="14906" spans="1:17" x14ac:dyDescent="0.25">
      <c r="A14906">
        <v>84</v>
      </c>
      <c r="B14906" t="str">
        <f>IF(A14906="","",VLOOKUP(A14906,LOVs!$A$3:$B$62,2))</f>
        <v>Vancouver Island West</v>
      </c>
      <c r="C14906" t="str">
        <f>Table1[[#This Row],[School Name]]</f>
        <v>Kyuquot Elementary Secondary School</v>
      </c>
      <c r="D14906" t="s">
        <v>9493</v>
      </c>
      <c r="E14906">
        <v>1985</v>
      </c>
      <c r="F14906" t="s">
        <v>15</v>
      </c>
      <c r="H14906" s="19">
        <v>42932</v>
      </c>
      <c r="I14906" s="20">
        <v>1</v>
      </c>
      <c r="J14906" t="s">
        <v>73</v>
      </c>
      <c r="K14906" s="1" t="s">
        <v>2553</v>
      </c>
      <c r="L14906">
        <v>3.0000000000000001E-3</v>
      </c>
      <c r="M14906" s="20" t="s">
        <v>18</v>
      </c>
      <c r="Q14906" s="19"/>
    </row>
    <row r="14907" spans="1:17" x14ac:dyDescent="0.25">
      <c r="A14907">
        <v>84</v>
      </c>
      <c r="B14907" t="str">
        <f>IF(A14907="","",VLOOKUP(A14907,LOVs!$A$3:$B$62,2))</f>
        <v>Vancouver Island West</v>
      </c>
      <c r="C14907" t="str">
        <f>Table1[[#This Row],[School Name]]</f>
        <v>Kyuquot Elementary Secondary School</v>
      </c>
      <c r="D14907" t="s">
        <v>9493</v>
      </c>
      <c r="E14907">
        <v>1985</v>
      </c>
      <c r="F14907" t="s">
        <v>15</v>
      </c>
      <c r="H14907" s="19">
        <v>42932</v>
      </c>
      <c r="I14907" s="20">
        <v>1</v>
      </c>
      <c r="J14907" t="s">
        <v>73</v>
      </c>
      <c r="K14907" s="1" t="s">
        <v>2573</v>
      </c>
      <c r="L14907">
        <v>1E-3</v>
      </c>
      <c r="M14907" s="20" t="s">
        <v>18</v>
      </c>
      <c r="Q14907" s="19"/>
    </row>
    <row r="14908" spans="1:17" x14ac:dyDescent="0.25">
      <c r="A14908">
        <v>84</v>
      </c>
      <c r="B14908" t="str">
        <f>IF(A14908="","",VLOOKUP(A14908,LOVs!$A$3:$B$62,2))</f>
        <v>Vancouver Island West</v>
      </c>
      <c r="C14908" t="str">
        <f>Table1[[#This Row],[School Name]]</f>
        <v>Captain Meares Elementary Secondary School</v>
      </c>
      <c r="D14908" t="s">
        <v>9495</v>
      </c>
      <c r="E14908">
        <v>1972</v>
      </c>
      <c r="F14908" t="s">
        <v>15</v>
      </c>
      <c r="H14908" s="19">
        <v>42932</v>
      </c>
      <c r="I14908" s="20">
        <v>1</v>
      </c>
      <c r="J14908" t="s">
        <v>986</v>
      </c>
      <c r="K14908" s="1" t="s">
        <v>9496</v>
      </c>
      <c r="L14908">
        <v>6.0000000000000001E-3</v>
      </c>
      <c r="M14908" s="20" t="s">
        <v>18</v>
      </c>
      <c r="Q14908" s="19"/>
    </row>
    <row r="14909" spans="1:17" x14ac:dyDescent="0.25">
      <c r="A14909">
        <v>84</v>
      </c>
      <c r="B14909" t="str">
        <f>IF(A14909="","",VLOOKUP(A14909,LOVs!$A$3:$B$62,2))</f>
        <v>Vancouver Island West</v>
      </c>
      <c r="C14909" t="str">
        <f>Table1[[#This Row],[School Name]]</f>
        <v>Captain Meares Elementary Secondary School</v>
      </c>
      <c r="D14909" t="s">
        <v>9495</v>
      </c>
      <c r="E14909">
        <v>1972</v>
      </c>
      <c r="F14909" t="s">
        <v>15</v>
      </c>
      <c r="H14909" s="19">
        <v>42932</v>
      </c>
      <c r="I14909" s="20">
        <v>1</v>
      </c>
      <c r="J14909" t="s">
        <v>73</v>
      </c>
      <c r="K14909" s="1" t="s">
        <v>3582</v>
      </c>
      <c r="L14909">
        <v>8.9999999999999993E-3</v>
      </c>
      <c r="M14909" s="20" t="s">
        <v>18</v>
      </c>
      <c r="Q14909" s="19"/>
    </row>
    <row r="14910" spans="1:17" x14ac:dyDescent="0.25">
      <c r="A14910">
        <v>84</v>
      </c>
      <c r="B14910" t="str">
        <f>IF(A14910="","",VLOOKUP(A14910,LOVs!$A$3:$B$62,2))</f>
        <v>Vancouver Island West</v>
      </c>
      <c r="C14910" t="str">
        <f>Table1[[#This Row],[School Name]]</f>
        <v>Captain Meares Elementary Secondary School</v>
      </c>
      <c r="D14910" t="s">
        <v>9495</v>
      </c>
      <c r="E14910">
        <v>1972</v>
      </c>
      <c r="F14910" t="s">
        <v>15</v>
      </c>
      <c r="H14910" s="19">
        <v>42932</v>
      </c>
      <c r="I14910" s="20">
        <v>1</v>
      </c>
      <c r="J14910" t="s">
        <v>73</v>
      </c>
      <c r="K14910" s="1" t="s">
        <v>9497</v>
      </c>
      <c r="L14910">
        <v>8.9999999999999993E-3</v>
      </c>
      <c r="M14910" s="20" t="s">
        <v>18</v>
      </c>
      <c r="Q14910" s="19"/>
    </row>
    <row r="14911" spans="1:17" x14ac:dyDescent="0.25">
      <c r="A14911">
        <v>84</v>
      </c>
      <c r="B14911" t="str">
        <f>IF(A14911="","",VLOOKUP(A14911,LOVs!$A$3:$B$62,2))</f>
        <v>Vancouver Island West</v>
      </c>
      <c r="C14911" t="str">
        <f>Table1[[#This Row],[School Name]]</f>
        <v>Captain Meares Elementary Secondary School</v>
      </c>
      <c r="D14911" t="s">
        <v>9495</v>
      </c>
      <c r="E14911">
        <v>1972</v>
      </c>
      <c r="F14911" t="s">
        <v>15</v>
      </c>
      <c r="H14911" s="19">
        <v>42932</v>
      </c>
      <c r="I14911" s="20">
        <v>1</v>
      </c>
      <c r="J14911" t="s">
        <v>73</v>
      </c>
      <c r="K14911" s="1" t="s">
        <v>30</v>
      </c>
      <c r="L14911">
        <v>2E-3</v>
      </c>
      <c r="M14911" s="20" t="s">
        <v>18</v>
      </c>
      <c r="Q14911" s="19"/>
    </row>
    <row r="14912" spans="1:17" ht="30" x14ac:dyDescent="0.25">
      <c r="A14912">
        <v>84</v>
      </c>
      <c r="B14912" t="str">
        <f>IF(A14912="","",VLOOKUP(A14912,LOVs!$A$3:$B$62,2))</f>
        <v>Vancouver Island West</v>
      </c>
      <c r="C14912" t="str">
        <f>Table1[[#This Row],[School Name]]</f>
        <v>Gold River Secondary School</v>
      </c>
      <c r="D14912" t="s">
        <v>9498</v>
      </c>
      <c r="E14912">
        <v>1967</v>
      </c>
      <c r="F14912" t="s">
        <v>15</v>
      </c>
      <c r="H14912" s="19">
        <v>42932</v>
      </c>
      <c r="I14912" s="20">
        <v>1</v>
      </c>
      <c r="J14912" t="s">
        <v>73</v>
      </c>
      <c r="K14912" s="1" t="s">
        <v>3883</v>
      </c>
      <c r="L14912">
        <v>1E-3</v>
      </c>
      <c r="M14912" s="20" t="s">
        <v>18</v>
      </c>
      <c r="Q14912" s="19"/>
    </row>
    <row r="14913" spans="1:17" x14ac:dyDescent="0.25">
      <c r="A14913">
        <v>84</v>
      </c>
      <c r="B14913" t="str">
        <f>IF(A14913="","",VLOOKUP(A14913,LOVs!$A$3:$B$62,2))</f>
        <v>Vancouver Island West</v>
      </c>
      <c r="C14913" t="str">
        <f>Table1[[#This Row],[School Name]]</f>
        <v>Gold River Secondary School</v>
      </c>
      <c r="D14913" t="s">
        <v>9498</v>
      </c>
      <c r="E14913">
        <v>1967</v>
      </c>
      <c r="F14913" t="s">
        <v>15</v>
      </c>
      <c r="H14913" s="19">
        <v>42932</v>
      </c>
      <c r="I14913" s="20">
        <v>1</v>
      </c>
      <c r="J14913" t="s">
        <v>73</v>
      </c>
      <c r="K14913" s="1" t="s">
        <v>529</v>
      </c>
      <c r="L14913">
        <v>6.0000000000000001E-3</v>
      </c>
      <c r="M14913" s="20" t="s">
        <v>18</v>
      </c>
      <c r="Q14913" s="19"/>
    </row>
    <row r="14914" spans="1:17" x14ac:dyDescent="0.25">
      <c r="A14914">
        <v>84</v>
      </c>
      <c r="B14914" t="str">
        <f>IF(A14914="","",VLOOKUP(A14914,LOVs!$A$3:$B$62,2))</f>
        <v>Vancouver Island West</v>
      </c>
      <c r="C14914" t="str">
        <f>Table1[[#This Row],[School Name]]</f>
        <v>Gold River Secondary School</v>
      </c>
      <c r="D14914" t="s">
        <v>9498</v>
      </c>
      <c r="E14914">
        <v>1967</v>
      </c>
      <c r="F14914" t="s">
        <v>15</v>
      </c>
      <c r="H14914" s="19">
        <v>42932</v>
      </c>
      <c r="I14914" s="20">
        <v>1</v>
      </c>
      <c r="J14914" t="s">
        <v>73</v>
      </c>
      <c r="K14914" s="1" t="s">
        <v>6180</v>
      </c>
      <c r="L14914">
        <v>2E-3</v>
      </c>
      <c r="M14914" s="20" t="s">
        <v>18</v>
      </c>
      <c r="Q14914" s="19"/>
    </row>
    <row r="14915" spans="1:17" x14ac:dyDescent="0.25">
      <c r="A14915">
        <v>84</v>
      </c>
      <c r="B14915" t="str">
        <f>IF(A14915="","",VLOOKUP(A14915,LOVs!$A$3:$B$62,2))</f>
        <v>Vancouver Island West</v>
      </c>
      <c r="C14915" t="str">
        <f>Table1[[#This Row],[School Name]]</f>
        <v>Gold River Secondary School</v>
      </c>
      <c r="D14915" t="s">
        <v>9498</v>
      </c>
      <c r="E14915">
        <v>1967</v>
      </c>
      <c r="F14915" t="s">
        <v>15</v>
      </c>
      <c r="H14915" s="19">
        <v>42932</v>
      </c>
      <c r="I14915" s="20">
        <v>1</v>
      </c>
      <c r="J14915" t="s">
        <v>73</v>
      </c>
      <c r="K14915" s="1" t="s">
        <v>30</v>
      </c>
      <c r="L14915">
        <v>6.0000000000000001E-3</v>
      </c>
      <c r="M14915" s="20" t="s">
        <v>18</v>
      </c>
      <c r="Q14915" s="19"/>
    </row>
    <row r="14916" spans="1:17" x14ac:dyDescent="0.25">
      <c r="A14916">
        <v>84</v>
      </c>
      <c r="B14916" t="str">
        <f>IF(A14916="","",VLOOKUP(A14916,LOVs!$A$3:$B$62,2))</f>
        <v>Vancouver Island West</v>
      </c>
      <c r="C14916" t="str">
        <f>Table1[[#This Row],[School Name]]</f>
        <v>Gold River Secondary School</v>
      </c>
      <c r="D14916" t="s">
        <v>9498</v>
      </c>
      <c r="E14916">
        <v>1967</v>
      </c>
      <c r="F14916" t="s">
        <v>15</v>
      </c>
      <c r="H14916" s="19">
        <v>42932</v>
      </c>
      <c r="I14916" s="20">
        <v>1</v>
      </c>
      <c r="J14916" t="s">
        <v>73</v>
      </c>
      <c r="K14916" s="1" t="s">
        <v>3273</v>
      </c>
      <c r="L14916">
        <v>8.0000000000000002E-3</v>
      </c>
      <c r="M14916" s="20" t="s">
        <v>18</v>
      </c>
      <c r="Q14916" s="19"/>
    </row>
    <row r="14917" spans="1:17" x14ac:dyDescent="0.25">
      <c r="A14917">
        <v>84</v>
      </c>
      <c r="B14917" t="str">
        <f>IF(A14917="","",VLOOKUP(A14917,LOVs!$A$3:$B$62,2))</f>
        <v>Vancouver Island West</v>
      </c>
      <c r="C14917" t="str">
        <f>Table1[[#This Row],[School Name]]</f>
        <v>Gold River Secondary School</v>
      </c>
      <c r="D14917" t="s">
        <v>9498</v>
      </c>
      <c r="E14917">
        <v>1967</v>
      </c>
      <c r="F14917" t="s">
        <v>15</v>
      </c>
      <c r="H14917" s="19">
        <v>42932</v>
      </c>
      <c r="I14917" s="20">
        <v>1</v>
      </c>
      <c r="J14917" t="s">
        <v>986</v>
      </c>
      <c r="K14917" s="1" t="s">
        <v>9496</v>
      </c>
      <c r="L14917">
        <v>2E-3</v>
      </c>
      <c r="M14917" s="20" t="s">
        <v>18</v>
      </c>
      <c r="Q14917" s="19"/>
    </row>
    <row r="14918" spans="1:17" x14ac:dyDescent="0.25">
      <c r="A14918">
        <v>84</v>
      </c>
      <c r="B14918" t="str">
        <f>IF(A14918="","",VLOOKUP(A14918,LOVs!$A$3:$B$62,2))</f>
        <v>Vancouver Island West</v>
      </c>
      <c r="C14918" t="str">
        <f>Table1[[#This Row],[School Name]]</f>
        <v>Gold River Secondary School</v>
      </c>
      <c r="D14918" t="s">
        <v>9498</v>
      </c>
      <c r="E14918">
        <v>1967</v>
      </c>
      <c r="F14918" t="s">
        <v>15</v>
      </c>
      <c r="H14918" s="19">
        <v>42932</v>
      </c>
      <c r="I14918" s="20">
        <v>1</v>
      </c>
      <c r="J14918" t="s">
        <v>73</v>
      </c>
      <c r="K14918" s="1" t="s">
        <v>30</v>
      </c>
      <c r="L14918">
        <v>3.0000000000000001E-3</v>
      </c>
      <c r="M14918" s="20" t="s">
        <v>18</v>
      </c>
      <c r="Q14918" s="19"/>
    </row>
    <row r="14919" spans="1:17" ht="45" x14ac:dyDescent="0.25">
      <c r="A14919">
        <v>85</v>
      </c>
      <c r="B14919" t="str">
        <f>IF(A14919="","",VLOOKUP(A14919,LOVs!$A$3:$B$62,2))</f>
        <v>Vancouver Island North</v>
      </c>
      <c r="C14919" t="str">
        <f>Table1[[#This Row],[School Name]]</f>
        <v>A.J. Elliott Elementary</v>
      </c>
      <c r="D14919" t="s">
        <v>9499</v>
      </c>
      <c r="E14919">
        <v>1965</v>
      </c>
      <c r="F14919" t="s">
        <v>15</v>
      </c>
      <c r="H14919" s="19">
        <v>42810</v>
      </c>
      <c r="I14919" s="20">
        <v>1</v>
      </c>
      <c r="J14919" t="s">
        <v>54</v>
      </c>
      <c r="K14919" s="1" t="s">
        <v>180</v>
      </c>
      <c r="L14919">
        <v>1.7999999999999999E-2</v>
      </c>
      <c r="M14919" s="20" t="s">
        <v>15</v>
      </c>
      <c r="N14919" s="1" t="s">
        <v>9500</v>
      </c>
      <c r="O14919" s="1" t="s">
        <v>9501</v>
      </c>
      <c r="Q14919" s="19">
        <v>42841</v>
      </c>
    </row>
    <row r="14920" spans="1:17" x14ac:dyDescent="0.25">
      <c r="A14920">
        <v>85</v>
      </c>
      <c r="B14920" t="str">
        <f>IF(A14920="","",VLOOKUP(A14920,LOVs!$A$3:$B$62,2))</f>
        <v>Vancouver Island North</v>
      </c>
      <c r="C14920" t="str">
        <f>Table1[[#This Row],[School Name]]</f>
        <v>A.J. Elliott Elementary</v>
      </c>
      <c r="D14920" t="s">
        <v>9499</v>
      </c>
      <c r="E14920">
        <v>1965</v>
      </c>
      <c r="F14920" t="s">
        <v>15</v>
      </c>
      <c r="H14920" s="19">
        <v>42841</v>
      </c>
      <c r="I14920" s="20">
        <v>1</v>
      </c>
      <c r="J14920" t="s">
        <v>54</v>
      </c>
      <c r="K14920" s="1" t="s">
        <v>180</v>
      </c>
      <c r="L14920">
        <v>0</v>
      </c>
      <c r="M14920" s="20" t="s">
        <v>18</v>
      </c>
      <c r="N14920" s="1" t="s">
        <v>9502</v>
      </c>
      <c r="Q14920" s="19">
        <v>43024</v>
      </c>
    </row>
    <row r="14921" spans="1:17" x14ac:dyDescent="0.25">
      <c r="A14921">
        <v>85</v>
      </c>
      <c r="B14921" t="str">
        <f>IF(A14921="","",VLOOKUP(A14921,LOVs!$A$3:$B$62,2))</f>
        <v>Vancouver Island North</v>
      </c>
      <c r="C14921" t="str">
        <f>Table1[[#This Row],[School Name]]</f>
        <v>A.J. Elliott Elementary</v>
      </c>
      <c r="D14921" t="s">
        <v>9499</v>
      </c>
      <c r="E14921">
        <v>1965</v>
      </c>
      <c r="F14921" t="s">
        <v>15</v>
      </c>
      <c r="H14921" s="19">
        <v>42841</v>
      </c>
      <c r="I14921" s="20">
        <v>1</v>
      </c>
      <c r="J14921" t="s">
        <v>97</v>
      </c>
      <c r="K14921" s="1" t="s">
        <v>180</v>
      </c>
      <c r="L14921">
        <v>0</v>
      </c>
      <c r="M14921" s="20" t="s">
        <v>18</v>
      </c>
      <c r="N14921" s="1" t="s">
        <v>9503</v>
      </c>
      <c r="Q14921" s="19">
        <v>43024</v>
      </c>
    </row>
    <row r="14922" spans="1:17" x14ac:dyDescent="0.25">
      <c r="A14922">
        <v>85</v>
      </c>
      <c r="B14922" t="str">
        <f>IF(A14922="","",VLOOKUP(A14922,LOVs!$A$3:$B$62,2))</f>
        <v>Vancouver Island North</v>
      </c>
      <c r="C14922" t="str">
        <f>Table1[[#This Row],[School Name]]</f>
        <v>A.J. Elliott Elementary</v>
      </c>
      <c r="D14922" t="s">
        <v>9499</v>
      </c>
      <c r="E14922">
        <v>1965</v>
      </c>
      <c r="F14922" t="s">
        <v>15</v>
      </c>
      <c r="H14922" s="19">
        <v>42841</v>
      </c>
      <c r="I14922" s="20">
        <v>1</v>
      </c>
      <c r="J14922" t="s">
        <v>97</v>
      </c>
      <c r="K14922" s="1" t="s">
        <v>106</v>
      </c>
      <c r="L14922">
        <v>0</v>
      </c>
      <c r="M14922" s="20" t="s">
        <v>18</v>
      </c>
      <c r="N14922" s="1" t="s">
        <v>9503</v>
      </c>
      <c r="Q14922" s="19">
        <v>43024</v>
      </c>
    </row>
    <row r="14923" spans="1:17" x14ac:dyDescent="0.25">
      <c r="A14923">
        <v>85</v>
      </c>
      <c r="B14923" t="str">
        <f>IF(A14923="","",VLOOKUP(A14923,LOVs!$A$3:$B$62,2))</f>
        <v>Vancouver Island North</v>
      </c>
      <c r="C14923" t="str">
        <f>Table1[[#This Row],[School Name]]</f>
        <v>A.J. Elliott Elementary</v>
      </c>
      <c r="D14923" t="s">
        <v>9499</v>
      </c>
      <c r="E14923">
        <v>1965</v>
      </c>
      <c r="F14923" t="s">
        <v>15</v>
      </c>
      <c r="H14923" s="19">
        <v>42841</v>
      </c>
      <c r="I14923" s="20">
        <v>1</v>
      </c>
      <c r="J14923" t="s">
        <v>97</v>
      </c>
      <c r="K14923" s="1" t="s">
        <v>9504</v>
      </c>
      <c r="L14923">
        <v>0</v>
      </c>
      <c r="M14923" s="20" t="s">
        <v>18</v>
      </c>
      <c r="N14923" s="1" t="s">
        <v>9503</v>
      </c>
      <c r="Q14923" s="19">
        <v>43024</v>
      </c>
    </row>
    <row r="14924" spans="1:17" x14ac:dyDescent="0.25">
      <c r="A14924">
        <v>85</v>
      </c>
      <c r="B14924" t="str">
        <f>IF(A14924="","",VLOOKUP(A14924,LOVs!$A$3:$B$62,2))</f>
        <v>Vancouver Island North</v>
      </c>
      <c r="C14924" t="str">
        <f>Table1[[#This Row],[School Name]]</f>
        <v>A.J. Elliott Elementary</v>
      </c>
      <c r="D14924" t="s">
        <v>9499</v>
      </c>
      <c r="E14924">
        <v>1965</v>
      </c>
      <c r="F14924" t="s">
        <v>15</v>
      </c>
      <c r="H14924" s="19">
        <v>42841</v>
      </c>
      <c r="I14924" s="20">
        <v>1</v>
      </c>
      <c r="J14924" t="s">
        <v>54</v>
      </c>
      <c r="K14924" s="1" t="s">
        <v>30</v>
      </c>
      <c r="L14924">
        <v>0</v>
      </c>
      <c r="M14924" s="20" t="s">
        <v>18</v>
      </c>
      <c r="N14924" s="1" t="s">
        <v>9503</v>
      </c>
      <c r="Q14924" s="19">
        <v>43024</v>
      </c>
    </row>
    <row r="14925" spans="1:17" ht="30" x14ac:dyDescent="0.25">
      <c r="A14925">
        <v>85</v>
      </c>
      <c r="B14925" t="str">
        <f>IF(A14925="","",VLOOKUP(A14925,LOVs!$A$3:$B$62,2))</f>
        <v>Vancouver Island North</v>
      </c>
      <c r="C14925" t="str">
        <f>Table1[[#This Row],[School Name]]</f>
        <v>A.J. Elliott Elementary</v>
      </c>
      <c r="D14925" t="s">
        <v>9499</v>
      </c>
      <c r="E14925">
        <v>1965</v>
      </c>
      <c r="F14925" t="s">
        <v>15</v>
      </c>
      <c r="H14925" s="19">
        <v>42841</v>
      </c>
      <c r="I14925" s="20">
        <v>1</v>
      </c>
      <c r="J14925" t="s">
        <v>54</v>
      </c>
      <c r="K14925" s="1" t="s">
        <v>9505</v>
      </c>
      <c r="L14925">
        <v>0</v>
      </c>
      <c r="M14925" s="20" t="s">
        <v>18</v>
      </c>
      <c r="N14925" s="1" t="s">
        <v>9503</v>
      </c>
      <c r="Q14925" s="19">
        <v>43024</v>
      </c>
    </row>
    <row r="14926" spans="1:17" x14ac:dyDescent="0.25">
      <c r="A14926">
        <v>85</v>
      </c>
      <c r="B14926" t="str">
        <f>IF(A14926="","",VLOOKUP(A14926,LOVs!$A$3:$B$62,2))</f>
        <v>Vancouver Island North</v>
      </c>
      <c r="C14926" t="str">
        <f>Table1[[#This Row],[School Name]]</f>
        <v>A.J. Elliott Elementary</v>
      </c>
      <c r="D14926" t="s">
        <v>9499</v>
      </c>
      <c r="E14926">
        <v>1965</v>
      </c>
      <c r="F14926" t="s">
        <v>15</v>
      </c>
      <c r="H14926" s="19">
        <v>43024</v>
      </c>
      <c r="I14926" s="20">
        <v>1</v>
      </c>
      <c r="J14926" t="s">
        <v>54</v>
      </c>
      <c r="K14926" s="1" t="s">
        <v>180</v>
      </c>
      <c r="L14926">
        <v>0</v>
      </c>
      <c r="M14926" s="20" t="s">
        <v>18</v>
      </c>
      <c r="Q14926" s="19">
        <v>43027</v>
      </c>
    </row>
    <row r="14927" spans="1:17" x14ac:dyDescent="0.25">
      <c r="A14927">
        <v>85</v>
      </c>
      <c r="B14927" t="str">
        <f>IF(A14927="","",VLOOKUP(A14927,LOVs!$A$3:$B$62,2))</f>
        <v>Vancouver Island North</v>
      </c>
      <c r="C14927" t="str">
        <f>Table1[[#This Row],[School Name]]</f>
        <v>A.J. Elliott Elementary</v>
      </c>
      <c r="D14927" t="s">
        <v>9499</v>
      </c>
      <c r="E14927">
        <v>1965</v>
      </c>
      <c r="F14927" t="s">
        <v>15</v>
      </c>
      <c r="H14927" s="19">
        <v>43024</v>
      </c>
      <c r="I14927" s="20">
        <v>1</v>
      </c>
      <c r="J14927" t="s">
        <v>97</v>
      </c>
      <c r="K14927" s="1" t="s">
        <v>180</v>
      </c>
      <c r="L14927">
        <v>0</v>
      </c>
      <c r="M14927" s="20" t="s">
        <v>18</v>
      </c>
      <c r="Q14927" s="19">
        <v>43027</v>
      </c>
    </row>
    <row r="14928" spans="1:17" x14ac:dyDescent="0.25">
      <c r="A14928">
        <v>85</v>
      </c>
      <c r="B14928" t="str">
        <f>IF(A14928="","",VLOOKUP(A14928,LOVs!$A$3:$B$62,2))</f>
        <v>Vancouver Island North</v>
      </c>
      <c r="C14928" t="str">
        <f>Table1[[#This Row],[School Name]]</f>
        <v>A.J. Elliott Elementary</v>
      </c>
      <c r="D14928" t="s">
        <v>9499</v>
      </c>
      <c r="E14928">
        <v>1965</v>
      </c>
      <c r="F14928" t="s">
        <v>15</v>
      </c>
      <c r="H14928" s="19">
        <v>43024</v>
      </c>
      <c r="I14928" s="20">
        <v>1</v>
      </c>
      <c r="J14928" t="s">
        <v>97</v>
      </c>
      <c r="K14928" s="1" t="s">
        <v>106</v>
      </c>
      <c r="L14928">
        <v>0</v>
      </c>
      <c r="M14928" s="20" t="s">
        <v>18</v>
      </c>
      <c r="Q14928" s="19">
        <v>43027</v>
      </c>
    </row>
    <row r="14929" spans="1:17" x14ac:dyDescent="0.25">
      <c r="A14929">
        <v>85</v>
      </c>
      <c r="B14929" t="str">
        <f>IF(A14929="","",VLOOKUP(A14929,LOVs!$A$3:$B$62,2))</f>
        <v>Vancouver Island North</v>
      </c>
      <c r="C14929" t="str">
        <f>Table1[[#This Row],[School Name]]</f>
        <v>A.J. Elliott Elementary</v>
      </c>
      <c r="D14929" t="s">
        <v>9499</v>
      </c>
      <c r="E14929">
        <v>1965</v>
      </c>
      <c r="F14929" t="s">
        <v>15</v>
      </c>
      <c r="H14929" s="19">
        <v>43024</v>
      </c>
      <c r="I14929" s="20">
        <v>1</v>
      </c>
      <c r="J14929" t="s">
        <v>97</v>
      </c>
      <c r="K14929" s="1" t="s">
        <v>9504</v>
      </c>
      <c r="L14929">
        <v>0</v>
      </c>
      <c r="M14929" s="20" t="s">
        <v>18</v>
      </c>
      <c r="Q14929" s="19">
        <v>43027</v>
      </c>
    </row>
    <row r="14930" spans="1:17" x14ac:dyDescent="0.25">
      <c r="A14930">
        <v>85</v>
      </c>
      <c r="B14930" t="str">
        <f>IF(A14930="","",VLOOKUP(A14930,LOVs!$A$3:$B$62,2))</f>
        <v>Vancouver Island North</v>
      </c>
      <c r="C14930" t="str">
        <f>Table1[[#This Row],[School Name]]</f>
        <v>A.J. Elliott Elementary</v>
      </c>
      <c r="D14930" t="s">
        <v>9499</v>
      </c>
      <c r="E14930">
        <v>1965</v>
      </c>
      <c r="F14930" t="s">
        <v>15</v>
      </c>
      <c r="H14930" s="19">
        <v>43024</v>
      </c>
      <c r="I14930" s="20">
        <v>1</v>
      </c>
      <c r="J14930" t="s">
        <v>54</v>
      </c>
      <c r="K14930" s="1" t="s">
        <v>30</v>
      </c>
      <c r="L14930">
        <v>0</v>
      </c>
      <c r="M14930" s="20" t="s">
        <v>18</v>
      </c>
      <c r="Q14930" s="19">
        <v>43027</v>
      </c>
    </row>
    <row r="14931" spans="1:17" ht="30" x14ac:dyDescent="0.25">
      <c r="A14931">
        <v>85</v>
      </c>
      <c r="B14931" t="str">
        <f>IF(A14931="","",VLOOKUP(A14931,LOVs!$A$3:$B$62,2))</f>
        <v>Vancouver Island North</v>
      </c>
      <c r="C14931" t="str">
        <f>Table1[[#This Row],[School Name]]</f>
        <v>A.J. Elliott Elementary</v>
      </c>
      <c r="D14931" t="s">
        <v>9499</v>
      </c>
      <c r="E14931">
        <v>1965</v>
      </c>
      <c r="F14931" t="s">
        <v>15</v>
      </c>
      <c r="H14931" s="19">
        <v>43024</v>
      </c>
      <c r="I14931" s="20">
        <v>1</v>
      </c>
      <c r="J14931" t="s">
        <v>54</v>
      </c>
      <c r="K14931" s="1" t="s">
        <v>9505</v>
      </c>
      <c r="L14931">
        <v>0</v>
      </c>
      <c r="M14931" s="20" t="s">
        <v>18</v>
      </c>
      <c r="Q14931" s="19">
        <v>43027</v>
      </c>
    </row>
    <row r="14932" spans="1:17" x14ac:dyDescent="0.25">
      <c r="A14932">
        <v>85</v>
      </c>
      <c r="B14932" t="str">
        <f>IF(A14932="","",VLOOKUP(A14932,LOVs!$A$3:$B$62,2))</f>
        <v>Vancouver Island North</v>
      </c>
      <c r="C14932" t="str">
        <f>Table1[[#This Row],[School Name]]</f>
        <v>Alert Bay Elementary</v>
      </c>
      <c r="D14932" t="s">
        <v>9506</v>
      </c>
      <c r="E14932">
        <v>1965</v>
      </c>
      <c r="F14932" t="s">
        <v>15</v>
      </c>
      <c r="H14932" s="19">
        <v>42810</v>
      </c>
      <c r="I14932" s="20">
        <v>1</v>
      </c>
      <c r="J14932" t="s">
        <v>54</v>
      </c>
      <c r="K14932" s="1" t="s">
        <v>30</v>
      </c>
      <c r="L14932">
        <v>3.0000000000000001E-3</v>
      </c>
      <c r="M14932" s="20" t="s">
        <v>18</v>
      </c>
      <c r="N14932" s="1" t="s">
        <v>9503</v>
      </c>
      <c r="Q14932" s="19">
        <v>42841</v>
      </c>
    </row>
    <row r="14933" spans="1:17" x14ac:dyDescent="0.25">
      <c r="A14933">
        <v>85</v>
      </c>
      <c r="B14933" t="str">
        <f>IF(A14933="","",VLOOKUP(A14933,LOVs!$A$3:$B$62,2))</f>
        <v>Vancouver Island North</v>
      </c>
      <c r="C14933" t="str">
        <f>Table1[[#This Row],[School Name]]</f>
        <v>Alert Bay Elementary</v>
      </c>
      <c r="D14933" t="s">
        <v>9506</v>
      </c>
      <c r="E14933">
        <v>1965</v>
      </c>
      <c r="F14933" t="s">
        <v>15</v>
      </c>
      <c r="H14933" s="19">
        <v>42841</v>
      </c>
      <c r="I14933" s="20">
        <v>1</v>
      </c>
      <c r="J14933" t="s">
        <v>54</v>
      </c>
      <c r="K14933" s="1" t="s">
        <v>9507</v>
      </c>
      <c r="L14933">
        <v>0</v>
      </c>
      <c r="M14933" s="20" t="s">
        <v>18</v>
      </c>
      <c r="N14933" s="1" t="s">
        <v>9503</v>
      </c>
      <c r="Q14933" s="19">
        <v>43024</v>
      </c>
    </row>
    <row r="14934" spans="1:17" x14ac:dyDescent="0.25">
      <c r="A14934">
        <v>85</v>
      </c>
      <c r="B14934" t="str">
        <f>IF(A14934="","",VLOOKUP(A14934,LOVs!$A$3:$B$62,2))</f>
        <v>Vancouver Island North</v>
      </c>
      <c r="C14934" t="str">
        <f>Table1[[#This Row],[School Name]]</f>
        <v>Alert Bay Elementary</v>
      </c>
      <c r="D14934" t="s">
        <v>9506</v>
      </c>
      <c r="E14934">
        <v>1965</v>
      </c>
      <c r="F14934" t="s">
        <v>15</v>
      </c>
      <c r="H14934" s="19">
        <v>42841</v>
      </c>
      <c r="I14934" s="20">
        <v>1</v>
      </c>
      <c r="J14934" t="s">
        <v>54</v>
      </c>
      <c r="K14934" s="1" t="s">
        <v>30</v>
      </c>
      <c r="L14934">
        <v>0</v>
      </c>
      <c r="M14934" s="20" t="s">
        <v>18</v>
      </c>
      <c r="N14934" s="1" t="s">
        <v>9503</v>
      </c>
      <c r="Q14934" s="19">
        <v>43024</v>
      </c>
    </row>
    <row r="14935" spans="1:17" x14ac:dyDescent="0.25">
      <c r="A14935">
        <v>85</v>
      </c>
      <c r="B14935" t="str">
        <f>IF(A14935="","",VLOOKUP(A14935,LOVs!$A$3:$B$62,2))</f>
        <v>Vancouver Island North</v>
      </c>
      <c r="C14935" t="str">
        <f>Table1[[#This Row],[School Name]]</f>
        <v>Alert Bay Elementary</v>
      </c>
      <c r="D14935" t="s">
        <v>9506</v>
      </c>
      <c r="E14935">
        <v>1965</v>
      </c>
      <c r="F14935" t="s">
        <v>15</v>
      </c>
      <c r="H14935" s="19">
        <v>42841</v>
      </c>
      <c r="I14935" s="20">
        <v>1</v>
      </c>
      <c r="J14935" t="s">
        <v>97</v>
      </c>
      <c r="K14935" s="1" t="s">
        <v>106</v>
      </c>
      <c r="L14935">
        <v>0</v>
      </c>
      <c r="M14935" s="20" t="s">
        <v>18</v>
      </c>
      <c r="N14935" s="1" t="s">
        <v>9503</v>
      </c>
      <c r="Q14935" s="19">
        <v>43024</v>
      </c>
    </row>
    <row r="14936" spans="1:17" x14ac:dyDescent="0.25">
      <c r="A14936">
        <v>85</v>
      </c>
      <c r="B14936" t="str">
        <f>IF(A14936="","",VLOOKUP(A14936,LOVs!$A$3:$B$62,2))</f>
        <v>Vancouver Island North</v>
      </c>
      <c r="C14936" t="str">
        <f>Table1[[#This Row],[School Name]]</f>
        <v>Alert Bay Elementary</v>
      </c>
      <c r="D14936" t="s">
        <v>9506</v>
      </c>
      <c r="E14936">
        <v>1965</v>
      </c>
      <c r="F14936" t="s">
        <v>15</v>
      </c>
      <c r="H14936" s="19">
        <v>42841</v>
      </c>
      <c r="I14936" s="20">
        <v>1</v>
      </c>
      <c r="J14936" t="s">
        <v>54</v>
      </c>
      <c r="K14936" s="1" t="s">
        <v>463</v>
      </c>
      <c r="L14936">
        <v>0</v>
      </c>
      <c r="M14936" s="20" t="s">
        <v>18</v>
      </c>
      <c r="N14936" s="1" t="s">
        <v>9503</v>
      </c>
      <c r="Q14936" s="19">
        <v>43024</v>
      </c>
    </row>
    <row r="14937" spans="1:17" x14ac:dyDescent="0.25">
      <c r="A14937">
        <v>85</v>
      </c>
      <c r="B14937" t="str">
        <f>IF(A14937="","",VLOOKUP(A14937,LOVs!$A$3:$B$62,2))</f>
        <v>Vancouver Island North</v>
      </c>
      <c r="C14937" t="str">
        <f>Table1[[#This Row],[School Name]]</f>
        <v>Alert Bay Elementary</v>
      </c>
      <c r="D14937" t="s">
        <v>9506</v>
      </c>
      <c r="E14937">
        <v>1965</v>
      </c>
      <c r="F14937" t="s">
        <v>15</v>
      </c>
      <c r="H14937" s="19">
        <v>43024</v>
      </c>
      <c r="I14937" s="20">
        <v>1</v>
      </c>
      <c r="J14937" t="s">
        <v>54</v>
      </c>
      <c r="K14937" s="1" t="s">
        <v>9507</v>
      </c>
      <c r="L14937">
        <v>0</v>
      </c>
      <c r="M14937" s="20" t="s">
        <v>18</v>
      </c>
      <c r="Q14937" s="19">
        <v>43027</v>
      </c>
    </row>
    <row r="14938" spans="1:17" x14ac:dyDescent="0.25">
      <c r="A14938">
        <v>85</v>
      </c>
      <c r="B14938" t="str">
        <f>IF(A14938="","",VLOOKUP(A14938,LOVs!$A$3:$B$62,2))</f>
        <v>Vancouver Island North</v>
      </c>
      <c r="C14938" t="str">
        <f>Table1[[#This Row],[School Name]]</f>
        <v>Alert Bay Elementary</v>
      </c>
      <c r="D14938" t="s">
        <v>9506</v>
      </c>
      <c r="E14938">
        <v>1965</v>
      </c>
      <c r="F14938" t="s">
        <v>15</v>
      </c>
      <c r="H14938" s="19">
        <v>43024</v>
      </c>
      <c r="I14938" s="20">
        <v>1</v>
      </c>
      <c r="J14938" t="s">
        <v>54</v>
      </c>
      <c r="K14938" s="1" t="s">
        <v>30</v>
      </c>
      <c r="L14938">
        <v>0</v>
      </c>
      <c r="M14938" s="20" t="s">
        <v>18</v>
      </c>
      <c r="Q14938" s="19">
        <v>43027</v>
      </c>
    </row>
    <row r="14939" spans="1:17" x14ac:dyDescent="0.25">
      <c r="A14939">
        <v>85</v>
      </c>
      <c r="B14939" t="str">
        <f>IF(A14939="","",VLOOKUP(A14939,LOVs!$A$3:$B$62,2))</f>
        <v>Vancouver Island North</v>
      </c>
      <c r="C14939" t="str">
        <f>Table1[[#This Row],[School Name]]</f>
        <v>Alert Bay Elementary</v>
      </c>
      <c r="D14939" t="s">
        <v>9506</v>
      </c>
      <c r="E14939">
        <v>1965</v>
      </c>
      <c r="F14939" t="s">
        <v>15</v>
      </c>
      <c r="H14939" s="19">
        <v>43024</v>
      </c>
      <c r="I14939" s="20">
        <v>1</v>
      </c>
      <c r="J14939" t="s">
        <v>97</v>
      </c>
      <c r="K14939" s="1" t="s">
        <v>106</v>
      </c>
      <c r="L14939">
        <v>1E-3</v>
      </c>
      <c r="M14939" s="20" t="s">
        <v>18</v>
      </c>
      <c r="Q14939" s="19">
        <v>43027</v>
      </c>
    </row>
    <row r="14940" spans="1:17" x14ac:dyDescent="0.25">
      <c r="A14940">
        <v>85</v>
      </c>
      <c r="B14940" t="str">
        <f>IF(A14940="","",VLOOKUP(A14940,LOVs!$A$3:$B$62,2))</f>
        <v>Vancouver Island North</v>
      </c>
      <c r="C14940" t="str">
        <f>Table1[[#This Row],[School Name]]</f>
        <v>Alert Bay Elementary</v>
      </c>
      <c r="D14940" t="s">
        <v>9506</v>
      </c>
      <c r="E14940">
        <v>1965</v>
      </c>
      <c r="F14940" t="s">
        <v>15</v>
      </c>
      <c r="H14940" s="19">
        <v>43024</v>
      </c>
      <c r="I14940" s="20">
        <v>1</v>
      </c>
      <c r="J14940" t="s">
        <v>54</v>
      </c>
      <c r="K14940" s="1" t="s">
        <v>463</v>
      </c>
      <c r="L14940">
        <v>0</v>
      </c>
      <c r="M14940" s="20" t="s">
        <v>18</v>
      </c>
      <c r="Q14940" s="19">
        <v>43027</v>
      </c>
    </row>
    <row r="14941" spans="1:17" x14ac:dyDescent="0.25">
      <c r="A14941">
        <v>85</v>
      </c>
      <c r="B14941" t="str">
        <f>IF(A14941="","",VLOOKUP(A14941,LOVs!$A$3:$B$62,2))</f>
        <v>Vancouver Island North</v>
      </c>
      <c r="C14941" t="str">
        <f>Table1[[#This Row],[School Name]]</f>
        <v>Cheslakees Elementary</v>
      </c>
      <c r="D14941" t="s">
        <v>9508</v>
      </c>
      <c r="E14941">
        <v>1982</v>
      </c>
      <c r="F14941" t="s">
        <v>15</v>
      </c>
      <c r="H14941" s="19">
        <v>42810</v>
      </c>
      <c r="I14941" s="20">
        <v>1</v>
      </c>
      <c r="J14941" t="s">
        <v>54</v>
      </c>
      <c r="K14941" s="1" t="s">
        <v>30</v>
      </c>
      <c r="L14941">
        <v>2E-3</v>
      </c>
      <c r="M14941" s="20" t="s">
        <v>18</v>
      </c>
      <c r="N14941" s="1" t="s">
        <v>9503</v>
      </c>
      <c r="Q14941" s="19">
        <v>42841</v>
      </c>
    </row>
    <row r="14942" spans="1:17" x14ac:dyDescent="0.25">
      <c r="A14942">
        <v>85</v>
      </c>
      <c r="B14942" t="str">
        <f>IF(A14942="","",VLOOKUP(A14942,LOVs!$A$3:$B$62,2))</f>
        <v>Vancouver Island North</v>
      </c>
      <c r="C14942" t="str">
        <f>Table1[[#This Row],[School Name]]</f>
        <v>Cheslakees Elementary</v>
      </c>
      <c r="D14942" t="s">
        <v>9508</v>
      </c>
      <c r="E14942">
        <v>1982</v>
      </c>
      <c r="F14942" t="s">
        <v>15</v>
      </c>
      <c r="H14942" s="19">
        <v>42841</v>
      </c>
      <c r="I14942" s="20">
        <v>1</v>
      </c>
      <c r="J14942" t="s">
        <v>54</v>
      </c>
      <c r="K14942" s="1" t="s">
        <v>30</v>
      </c>
      <c r="L14942">
        <v>0</v>
      </c>
      <c r="M14942" s="20" t="s">
        <v>18</v>
      </c>
      <c r="N14942" s="1" t="s">
        <v>9503</v>
      </c>
      <c r="Q14942" s="19">
        <v>43024</v>
      </c>
    </row>
    <row r="14943" spans="1:17" x14ac:dyDescent="0.25">
      <c r="A14943">
        <v>85</v>
      </c>
      <c r="B14943" t="str">
        <f>IF(A14943="","",VLOOKUP(A14943,LOVs!$A$3:$B$62,2))</f>
        <v>Vancouver Island North</v>
      </c>
      <c r="C14943" t="str">
        <f>Table1[[#This Row],[School Name]]</f>
        <v>Cheslakees Elementary</v>
      </c>
      <c r="D14943" t="s">
        <v>9508</v>
      </c>
      <c r="E14943">
        <v>1982</v>
      </c>
      <c r="F14943" t="s">
        <v>15</v>
      </c>
      <c r="H14943" s="19">
        <v>42841</v>
      </c>
      <c r="I14943" s="20">
        <v>1</v>
      </c>
      <c r="J14943" t="s">
        <v>54</v>
      </c>
      <c r="K14943" s="1" t="s">
        <v>180</v>
      </c>
      <c r="L14943">
        <v>0</v>
      </c>
      <c r="M14943" s="20" t="s">
        <v>18</v>
      </c>
      <c r="N14943" s="1" t="s">
        <v>9503</v>
      </c>
      <c r="Q14943" s="19">
        <v>43024</v>
      </c>
    </row>
    <row r="14944" spans="1:17" ht="30" x14ac:dyDescent="0.25">
      <c r="A14944">
        <v>85</v>
      </c>
      <c r="B14944" t="str">
        <f>IF(A14944="","",VLOOKUP(A14944,LOVs!$A$3:$B$62,2))</f>
        <v>Vancouver Island North</v>
      </c>
      <c r="C14944" t="str">
        <f>Table1[[#This Row],[School Name]]</f>
        <v>Cheslakees Elementary</v>
      </c>
      <c r="D14944" t="s">
        <v>9508</v>
      </c>
      <c r="E14944">
        <v>1982</v>
      </c>
      <c r="F14944" t="s">
        <v>15</v>
      </c>
      <c r="H14944" s="19">
        <v>42841</v>
      </c>
      <c r="I14944" s="20">
        <v>1</v>
      </c>
      <c r="J14944" t="s">
        <v>54</v>
      </c>
      <c r="K14944" s="1" t="s">
        <v>7056</v>
      </c>
      <c r="L14944">
        <v>1E-3</v>
      </c>
      <c r="M14944" s="20" t="s">
        <v>18</v>
      </c>
      <c r="N14944" s="1" t="s">
        <v>9503</v>
      </c>
      <c r="Q14944" s="19">
        <v>43024</v>
      </c>
    </row>
    <row r="14945" spans="1:17" x14ac:dyDescent="0.25">
      <c r="A14945">
        <v>85</v>
      </c>
      <c r="B14945" t="str">
        <f>IF(A14945="","",VLOOKUP(A14945,LOVs!$A$3:$B$62,2))</f>
        <v>Vancouver Island North</v>
      </c>
      <c r="C14945" t="str">
        <f>Table1[[#This Row],[School Name]]</f>
        <v>Cheslakees Elementary</v>
      </c>
      <c r="D14945" t="s">
        <v>9508</v>
      </c>
      <c r="E14945">
        <v>1982</v>
      </c>
      <c r="F14945" t="s">
        <v>15</v>
      </c>
      <c r="H14945" s="19">
        <v>42841</v>
      </c>
      <c r="I14945" s="20">
        <v>1</v>
      </c>
      <c r="J14945" t="s">
        <v>54</v>
      </c>
      <c r="K14945" s="1" t="s">
        <v>9509</v>
      </c>
      <c r="L14945">
        <v>0</v>
      </c>
      <c r="M14945" s="20" t="s">
        <v>18</v>
      </c>
      <c r="N14945" s="1" t="s">
        <v>9503</v>
      </c>
      <c r="Q14945" s="19">
        <v>43024</v>
      </c>
    </row>
    <row r="14946" spans="1:17" x14ac:dyDescent="0.25">
      <c r="A14946">
        <v>85</v>
      </c>
      <c r="B14946" t="str">
        <f>IF(A14946="","",VLOOKUP(A14946,LOVs!$A$3:$B$62,2))</f>
        <v>Vancouver Island North</v>
      </c>
      <c r="C14946" t="str">
        <f>Table1[[#This Row],[School Name]]</f>
        <v>Cheslakees Elementary</v>
      </c>
      <c r="D14946" t="s">
        <v>9508</v>
      </c>
      <c r="E14946">
        <v>1982</v>
      </c>
      <c r="F14946" t="s">
        <v>15</v>
      </c>
      <c r="H14946" s="19">
        <v>42841</v>
      </c>
      <c r="I14946" s="20">
        <v>1</v>
      </c>
      <c r="J14946" t="s">
        <v>54</v>
      </c>
      <c r="K14946" s="1" t="s">
        <v>1288</v>
      </c>
      <c r="L14946">
        <v>0</v>
      </c>
      <c r="M14946" s="20" t="s">
        <v>18</v>
      </c>
      <c r="N14946" s="1" t="s">
        <v>9503</v>
      </c>
      <c r="Q14946" s="19">
        <v>43024</v>
      </c>
    </row>
    <row r="14947" spans="1:17" x14ac:dyDescent="0.25">
      <c r="A14947">
        <v>85</v>
      </c>
      <c r="B14947" t="str">
        <f>IF(A14947="","",VLOOKUP(A14947,LOVs!$A$3:$B$62,2))</f>
        <v>Vancouver Island North</v>
      </c>
      <c r="C14947" t="str">
        <f>Table1[[#This Row],[School Name]]</f>
        <v>Cheslakees Elementary</v>
      </c>
      <c r="D14947" t="s">
        <v>9508</v>
      </c>
      <c r="E14947">
        <v>1982</v>
      </c>
      <c r="F14947" t="s">
        <v>15</v>
      </c>
      <c r="H14947" s="19">
        <v>42841</v>
      </c>
      <c r="I14947" s="20">
        <v>1</v>
      </c>
      <c r="J14947" t="s">
        <v>54</v>
      </c>
      <c r="K14947" s="1" t="s">
        <v>2454</v>
      </c>
      <c r="L14947">
        <v>0</v>
      </c>
      <c r="M14947" s="20" t="s">
        <v>18</v>
      </c>
      <c r="N14947" s="1" t="s">
        <v>9503</v>
      </c>
      <c r="Q14947" s="19">
        <v>43024</v>
      </c>
    </row>
    <row r="14948" spans="1:17" x14ac:dyDescent="0.25">
      <c r="A14948">
        <v>85</v>
      </c>
      <c r="B14948" t="str">
        <f>IF(A14948="","",VLOOKUP(A14948,LOVs!$A$3:$B$62,2))</f>
        <v>Vancouver Island North</v>
      </c>
      <c r="C14948" t="str">
        <f>Table1[[#This Row],[School Name]]</f>
        <v>Cheslakees Elementary</v>
      </c>
      <c r="D14948" t="s">
        <v>9508</v>
      </c>
      <c r="E14948">
        <v>1982</v>
      </c>
      <c r="F14948" t="s">
        <v>15</v>
      </c>
      <c r="H14948" s="19">
        <v>43024</v>
      </c>
      <c r="I14948" s="20">
        <v>1</v>
      </c>
      <c r="J14948" t="s">
        <v>54</v>
      </c>
      <c r="K14948" s="1" t="s">
        <v>30</v>
      </c>
      <c r="L14948">
        <v>0</v>
      </c>
      <c r="M14948" s="20" t="s">
        <v>18</v>
      </c>
      <c r="Q14948" s="19">
        <v>43027</v>
      </c>
    </row>
    <row r="14949" spans="1:17" x14ac:dyDescent="0.25">
      <c r="A14949">
        <v>85</v>
      </c>
      <c r="B14949" t="str">
        <f>IF(A14949="","",VLOOKUP(A14949,LOVs!$A$3:$B$62,2))</f>
        <v>Vancouver Island North</v>
      </c>
      <c r="C14949" t="str">
        <f>Table1[[#This Row],[School Name]]</f>
        <v>Cheslakees Elementary</v>
      </c>
      <c r="D14949" t="s">
        <v>9508</v>
      </c>
      <c r="E14949">
        <v>1982</v>
      </c>
      <c r="F14949" t="s">
        <v>15</v>
      </c>
      <c r="H14949" s="19">
        <v>43024</v>
      </c>
      <c r="I14949" s="20">
        <v>1</v>
      </c>
      <c r="J14949" t="s">
        <v>54</v>
      </c>
      <c r="K14949" s="1" t="s">
        <v>180</v>
      </c>
      <c r="L14949">
        <v>0</v>
      </c>
      <c r="M14949" s="20" t="s">
        <v>18</v>
      </c>
      <c r="Q14949" s="19">
        <v>43027</v>
      </c>
    </row>
    <row r="14950" spans="1:17" ht="30" x14ac:dyDescent="0.25">
      <c r="A14950">
        <v>85</v>
      </c>
      <c r="B14950" t="str">
        <f>IF(A14950="","",VLOOKUP(A14950,LOVs!$A$3:$B$62,2))</f>
        <v>Vancouver Island North</v>
      </c>
      <c r="C14950" t="str">
        <f>Table1[[#This Row],[School Name]]</f>
        <v>Cheslakees Elementary</v>
      </c>
      <c r="D14950" t="s">
        <v>9508</v>
      </c>
      <c r="E14950">
        <v>1982</v>
      </c>
      <c r="F14950" t="s">
        <v>15</v>
      </c>
      <c r="H14950" s="19">
        <v>43024</v>
      </c>
      <c r="I14950" s="20">
        <v>1</v>
      </c>
      <c r="J14950" t="s">
        <v>54</v>
      </c>
      <c r="K14950" s="1" t="s">
        <v>7056</v>
      </c>
      <c r="L14950">
        <v>0</v>
      </c>
      <c r="M14950" s="20" t="s">
        <v>18</v>
      </c>
      <c r="Q14950" s="19">
        <v>43027</v>
      </c>
    </row>
    <row r="14951" spans="1:17" x14ac:dyDescent="0.25">
      <c r="A14951">
        <v>85</v>
      </c>
      <c r="B14951" t="str">
        <f>IF(A14951="","",VLOOKUP(A14951,LOVs!$A$3:$B$62,2))</f>
        <v>Vancouver Island North</v>
      </c>
      <c r="C14951" t="str">
        <f>Table1[[#This Row],[School Name]]</f>
        <v>Cheslakees Elementary</v>
      </c>
      <c r="D14951" t="s">
        <v>9508</v>
      </c>
      <c r="E14951">
        <v>1982</v>
      </c>
      <c r="F14951" t="s">
        <v>15</v>
      </c>
      <c r="H14951" s="19">
        <v>43024</v>
      </c>
      <c r="I14951" s="20">
        <v>1</v>
      </c>
      <c r="J14951" t="s">
        <v>54</v>
      </c>
      <c r="K14951" s="1" t="s">
        <v>9509</v>
      </c>
      <c r="L14951">
        <v>0</v>
      </c>
      <c r="M14951" s="20" t="s">
        <v>18</v>
      </c>
      <c r="Q14951" s="19">
        <v>43027</v>
      </c>
    </row>
    <row r="14952" spans="1:17" x14ac:dyDescent="0.25">
      <c r="A14952">
        <v>85</v>
      </c>
      <c r="B14952" t="str">
        <f>IF(A14952="","",VLOOKUP(A14952,LOVs!$A$3:$B$62,2))</f>
        <v>Vancouver Island North</v>
      </c>
      <c r="C14952" t="str">
        <f>Table1[[#This Row],[School Name]]</f>
        <v>Cheslakees Elementary</v>
      </c>
      <c r="D14952" t="s">
        <v>9508</v>
      </c>
      <c r="E14952">
        <v>1982</v>
      </c>
      <c r="F14952" t="s">
        <v>15</v>
      </c>
      <c r="H14952" s="19">
        <v>43024</v>
      </c>
      <c r="I14952" s="20">
        <v>1</v>
      </c>
      <c r="J14952" t="s">
        <v>54</v>
      </c>
      <c r="K14952" s="1" t="s">
        <v>1288</v>
      </c>
      <c r="L14952">
        <v>0</v>
      </c>
      <c r="M14952" s="20" t="s">
        <v>18</v>
      </c>
      <c r="Q14952" s="19">
        <v>43027</v>
      </c>
    </row>
    <row r="14953" spans="1:17" x14ac:dyDescent="0.25">
      <c r="A14953">
        <v>85</v>
      </c>
      <c r="B14953" t="str">
        <f>IF(A14953="","",VLOOKUP(A14953,LOVs!$A$3:$B$62,2))</f>
        <v>Vancouver Island North</v>
      </c>
      <c r="C14953" t="str">
        <f>Table1[[#This Row],[School Name]]</f>
        <v>Cheslakees Elementary</v>
      </c>
      <c r="D14953" t="s">
        <v>9508</v>
      </c>
      <c r="E14953">
        <v>1982</v>
      </c>
      <c r="F14953" t="s">
        <v>15</v>
      </c>
      <c r="H14953" s="19">
        <v>43024</v>
      </c>
      <c r="I14953" s="20">
        <v>1</v>
      </c>
      <c r="J14953" t="s">
        <v>54</v>
      </c>
      <c r="K14953" s="1" t="s">
        <v>2454</v>
      </c>
      <c r="L14953">
        <v>0</v>
      </c>
      <c r="M14953" s="20" t="s">
        <v>18</v>
      </c>
      <c r="Q14953" s="19">
        <v>43027</v>
      </c>
    </row>
    <row r="14954" spans="1:17" ht="30" x14ac:dyDescent="0.25">
      <c r="A14954">
        <v>85</v>
      </c>
      <c r="B14954" t="str">
        <f>IF(A14954="","",VLOOKUP(A14954,LOVs!$A$3:$B$62,2))</f>
        <v>Vancouver Island North</v>
      </c>
      <c r="C14954" t="str">
        <f>Table1[[#This Row],[School Name]]</f>
        <v>Coal Harbour Elementary</v>
      </c>
      <c r="D14954" t="s">
        <v>9510</v>
      </c>
      <c r="E14954">
        <v>1953</v>
      </c>
      <c r="F14954" t="s">
        <v>18</v>
      </c>
      <c r="H14954" s="19">
        <v>42841</v>
      </c>
      <c r="I14954" s="20">
        <v>1</v>
      </c>
      <c r="J14954" t="s">
        <v>54</v>
      </c>
      <c r="K14954" s="1" t="s">
        <v>9511</v>
      </c>
      <c r="L14954">
        <v>8.0000000000000002E-3</v>
      </c>
      <c r="M14954" s="20" t="s">
        <v>18</v>
      </c>
      <c r="N14954" s="1" t="s">
        <v>9512</v>
      </c>
      <c r="Q14954" s="19">
        <v>43024</v>
      </c>
    </row>
    <row r="14955" spans="1:17" ht="30" x14ac:dyDescent="0.25">
      <c r="A14955">
        <v>85</v>
      </c>
      <c r="B14955" t="str">
        <f>IF(A14955="","",VLOOKUP(A14955,LOVs!$A$3:$B$62,2))</f>
        <v>Vancouver Island North</v>
      </c>
      <c r="C14955" t="str">
        <f>Table1[[#This Row],[School Name]]</f>
        <v>Coal Harbour Elementary</v>
      </c>
      <c r="D14955" t="s">
        <v>9510</v>
      </c>
      <c r="E14955">
        <v>1953</v>
      </c>
      <c r="F14955" t="s">
        <v>18</v>
      </c>
      <c r="H14955" s="19">
        <v>43024</v>
      </c>
      <c r="I14955" s="20">
        <v>1</v>
      </c>
      <c r="J14955" t="s">
        <v>54</v>
      </c>
      <c r="K14955" s="1" t="s">
        <v>9511</v>
      </c>
      <c r="L14955">
        <v>1.2E-2</v>
      </c>
      <c r="M14955" s="20" t="s">
        <v>15</v>
      </c>
      <c r="N14955" s="1" t="s">
        <v>9513</v>
      </c>
      <c r="Q14955" s="19">
        <v>43027</v>
      </c>
    </row>
    <row r="14956" spans="1:17" ht="30" x14ac:dyDescent="0.25">
      <c r="A14956">
        <v>85</v>
      </c>
      <c r="B14956" t="str">
        <f>IF(A14956="","",VLOOKUP(A14956,LOVs!$A$3:$B$62,2))</f>
        <v>Vancouver Island North</v>
      </c>
      <c r="C14956" t="s">
        <v>9956</v>
      </c>
      <c r="D14956" t="s">
        <v>7362</v>
      </c>
      <c r="E14956">
        <v>1970</v>
      </c>
      <c r="F14956" t="s">
        <v>15</v>
      </c>
      <c r="H14956" s="19">
        <v>42810</v>
      </c>
      <c r="I14956" s="20">
        <v>1</v>
      </c>
      <c r="J14956" t="s">
        <v>97</v>
      </c>
      <c r="K14956" s="1" t="s">
        <v>9514</v>
      </c>
      <c r="L14956">
        <v>6.0999999999999999E-2</v>
      </c>
      <c r="M14956" s="20" t="s">
        <v>15</v>
      </c>
      <c r="N14956" s="1" t="s">
        <v>9515</v>
      </c>
      <c r="O14956" s="1" t="s">
        <v>9501</v>
      </c>
      <c r="Q14956" s="19">
        <v>42841</v>
      </c>
    </row>
    <row r="14957" spans="1:17" x14ac:dyDescent="0.25">
      <c r="A14957">
        <v>85</v>
      </c>
      <c r="B14957" t="str">
        <f>IF(A14957="","",VLOOKUP(A14957,LOVs!$A$3:$B$62,2))</f>
        <v>Vancouver Island North</v>
      </c>
      <c r="C14957" t="s">
        <v>9956</v>
      </c>
      <c r="D14957" t="s">
        <v>7362</v>
      </c>
      <c r="E14957">
        <v>1970</v>
      </c>
      <c r="F14957" t="s">
        <v>15</v>
      </c>
      <c r="H14957" s="19">
        <v>42810</v>
      </c>
      <c r="I14957" s="20">
        <v>1</v>
      </c>
      <c r="J14957" t="s">
        <v>54</v>
      </c>
      <c r="K14957" s="1" t="s">
        <v>6210</v>
      </c>
      <c r="M14957" s="20" t="s">
        <v>64</v>
      </c>
      <c r="N14957" s="1" t="s">
        <v>9503</v>
      </c>
      <c r="Q14957" s="19">
        <v>42841</v>
      </c>
    </row>
    <row r="14958" spans="1:17" ht="45" x14ac:dyDescent="0.25">
      <c r="A14958">
        <v>85</v>
      </c>
      <c r="B14958" t="str">
        <f>IF(A14958="","",VLOOKUP(A14958,LOVs!$A$3:$B$62,2))</f>
        <v>Vancouver Island North</v>
      </c>
      <c r="C14958" t="s">
        <v>9956</v>
      </c>
      <c r="D14958" t="s">
        <v>7362</v>
      </c>
      <c r="E14958">
        <v>1970</v>
      </c>
      <c r="F14958" t="s">
        <v>15</v>
      </c>
      <c r="H14958" s="19">
        <v>42841</v>
      </c>
      <c r="I14958" s="20">
        <v>1</v>
      </c>
      <c r="J14958" t="s">
        <v>97</v>
      </c>
      <c r="K14958" s="1" t="s">
        <v>9514</v>
      </c>
      <c r="L14958">
        <v>2.7E-2</v>
      </c>
      <c r="M14958" s="20" t="s">
        <v>15</v>
      </c>
      <c r="N14958" s="1" t="s">
        <v>9516</v>
      </c>
      <c r="O14958" s="1" t="s">
        <v>9501</v>
      </c>
      <c r="Q14958" s="19">
        <v>43024</v>
      </c>
    </row>
    <row r="14959" spans="1:17" ht="45" x14ac:dyDescent="0.25">
      <c r="A14959">
        <v>85</v>
      </c>
      <c r="B14959" t="str">
        <f>IF(A14959="","",VLOOKUP(A14959,LOVs!$A$3:$B$62,2))</f>
        <v>Vancouver Island North</v>
      </c>
      <c r="C14959" t="s">
        <v>9956</v>
      </c>
      <c r="D14959" t="s">
        <v>7362</v>
      </c>
      <c r="E14959">
        <v>1970</v>
      </c>
      <c r="F14959" t="s">
        <v>15</v>
      </c>
      <c r="H14959" s="19">
        <v>42841</v>
      </c>
      <c r="I14959" s="20">
        <v>1</v>
      </c>
      <c r="J14959" t="s">
        <v>54</v>
      </c>
      <c r="K14959" s="1" t="s">
        <v>9514</v>
      </c>
      <c r="L14959">
        <v>3.0000000000000001E-3</v>
      </c>
      <c r="M14959" s="20" t="s">
        <v>18</v>
      </c>
      <c r="N14959" s="1" t="s">
        <v>9517</v>
      </c>
      <c r="O14959" s="1" t="s">
        <v>9501</v>
      </c>
      <c r="Q14959" s="19">
        <v>43024</v>
      </c>
    </row>
    <row r="14960" spans="1:17" ht="30" x14ac:dyDescent="0.25">
      <c r="A14960">
        <v>85</v>
      </c>
      <c r="B14960" t="str">
        <f>IF(A14960="","",VLOOKUP(A14960,LOVs!$A$3:$B$62,2))</f>
        <v>Vancouver Island North</v>
      </c>
      <c r="C14960" t="s">
        <v>9956</v>
      </c>
      <c r="D14960" t="s">
        <v>7362</v>
      </c>
      <c r="E14960">
        <v>1970</v>
      </c>
      <c r="F14960" t="s">
        <v>15</v>
      </c>
      <c r="H14960" s="19">
        <v>42841</v>
      </c>
      <c r="I14960" s="20">
        <v>1</v>
      </c>
      <c r="J14960" t="s">
        <v>97</v>
      </c>
      <c r="K14960" s="1" t="s">
        <v>7049</v>
      </c>
      <c r="L14960">
        <v>6.0000000000000001E-3</v>
      </c>
      <c r="M14960" s="20" t="s">
        <v>18</v>
      </c>
      <c r="N14960" s="1" t="s">
        <v>9503</v>
      </c>
      <c r="Q14960" s="19">
        <v>43024</v>
      </c>
    </row>
    <row r="14961" spans="1:17" ht="30" x14ac:dyDescent="0.25">
      <c r="A14961">
        <v>85</v>
      </c>
      <c r="B14961" t="str">
        <f>IF(A14961="","",VLOOKUP(A14961,LOVs!$A$3:$B$62,2))</f>
        <v>Vancouver Island North</v>
      </c>
      <c r="C14961" t="s">
        <v>9956</v>
      </c>
      <c r="D14961" t="s">
        <v>7362</v>
      </c>
      <c r="E14961">
        <v>1970</v>
      </c>
      <c r="F14961" t="s">
        <v>15</v>
      </c>
      <c r="H14961" s="19">
        <v>42841</v>
      </c>
      <c r="I14961" s="20">
        <v>1</v>
      </c>
      <c r="J14961" t="s">
        <v>54</v>
      </c>
      <c r="K14961" s="1" t="s">
        <v>7049</v>
      </c>
      <c r="L14961">
        <v>2E-3</v>
      </c>
      <c r="M14961" s="20" t="s">
        <v>18</v>
      </c>
      <c r="N14961" s="1" t="s">
        <v>9503</v>
      </c>
      <c r="Q14961" s="19">
        <v>43024</v>
      </c>
    </row>
    <row r="14962" spans="1:17" x14ac:dyDescent="0.25">
      <c r="A14962">
        <v>85</v>
      </c>
      <c r="B14962" t="str">
        <f>IF(A14962="","",VLOOKUP(A14962,LOVs!$A$3:$B$62,2))</f>
        <v>Vancouver Island North</v>
      </c>
      <c r="C14962" t="s">
        <v>9956</v>
      </c>
      <c r="D14962" t="s">
        <v>7362</v>
      </c>
      <c r="E14962">
        <v>1970</v>
      </c>
      <c r="F14962" t="s">
        <v>15</v>
      </c>
      <c r="H14962" s="19">
        <v>42841</v>
      </c>
      <c r="I14962" s="20">
        <v>1</v>
      </c>
      <c r="J14962" t="s">
        <v>54</v>
      </c>
      <c r="K14962" s="1" t="s">
        <v>30</v>
      </c>
      <c r="L14962">
        <v>0</v>
      </c>
      <c r="M14962" s="20" t="s">
        <v>18</v>
      </c>
      <c r="N14962" s="1" t="s">
        <v>9503</v>
      </c>
      <c r="Q14962" s="19">
        <v>43024</v>
      </c>
    </row>
    <row r="14963" spans="1:17" x14ac:dyDescent="0.25">
      <c r="A14963">
        <v>85</v>
      </c>
      <c r="B14963" t="str">
        <f>IF(A14963="","",VLOOKUP(A14963,LOVs!$A$3:$B$62,2))</f>
        <v>Vancouver Island North</v>
      </c>
      <c r="C14963" t="s">
        <v>9956</v>
      </c>
      <c r="D14963" t="s">
        <v>7362</v>
      </c>
      <c r="E14963">
        <v>1970</v>
      </c>
      <c r="F14963" t="s">
        <v>15</v>
      </c>
      <c r="H14963" s="19">
        <v>42841</v>
      </c>
      <c r="I14963" s="20">
        <v>1</v>
      </c>
      <c r="J14963" t="s">
        <v>54</v>
      </c>
      <c r="K14963" s="1" t="s">
        <v>9518</v>
      </c>
      <c r="L14963">
        <v>0</v>
      </c>
      <c r="M14963" s="20" t="s">
        <v>18</v>
      </c>
      <c r="N14963" s="1" t="s">
        <v>9503</v>
      </c>
      <c r="Q14963" s="19">
        <v>43024</v>
      </c>
    </row>
    <row r="14964" spans="1:17" x14ac:dyDescent="0.25">
      <c r="A14964">
        <v>85</v>
      </c>
      <c r="B14964" t="str">
        <f>IF(A14964="","",VLOOKUP(A14964,LOVs!$A$3:$B$62,2))</f>
        <v>Vancouver Island North</v>
      </c>
      <c r="C14964" t="s">
        <v>9956</v>
      </c>
      <c r="D14964" t="s">
        <v>7362</v>
      </c>
      <c r="E14964">
        <v>1970</v>
      </c>
      <c r="F14964" t="s">
        <v>15</v>
      </c>
      <c r="H14964" s="19">
        <v>42841</v>
      </c>
      <c r="I14964" s="20">
        <v>1</v>
      </c>
      <c r="J14964" t="s">
        <v>54</v>
      </c>
      <c r="K14964" s="1" t="s">
        <v>6210</v>
      </c>
      <c r="L14964">
        <v>0</v>
      </c>
      <c r="M14964" s="20" t="s">
        <v>18</v>
      </c>
      <c r="N14964" s="1" t="s">
        <v>9503</v>
      </c>
      <c r="Q14964" s="19">
        <v>43024</v>
      </c>
    </row>
    <row r="14965" spans="1:17" x14ac:dyDescent="0.25">
      <c r="A14965">
        <v>85</v>
      </c>
      <c r="B14965" t="str">
        <f>IF(A14965="","",VLOOKUP(A14965,LOVs!$A$3:$B$62,2))</f>
        <v>Vancouver Island North</v>
      </c>
      <c r="C14965" t="s">
        <v>9956</v>
      </c>
      <c r="D14965" t="s">
        <v>7362</v>
      </c>
      <c r="E14965">
        <v>1970</v>
      </c>
      <c r="F14965" t="s">
        <v>15</v>
      </c>
      <c r="H14965" s="19">
        <v>42841</v>
      </c>
      <c r="I14965" s="20">
        <v>1</v>
      </c>
      <c r="J14965" t="s">
        <v>54</v>
      </c>
      <c r="K14965" s="1" t="s">
        <v>7167</v>
      </c>
      <c r="L14965">
        <v>0</v>
      </c>
      <c r="M14965" s="20" t="s">
        <v>18</v>
      </c>
      <c r="N14965" s="1" t="s">
        <v>9503</v>
      </c>
      <c r="Q14965" s="19">
        <v>43024</v>
      </c>
    </row>
    <row r="14966" spans="1:17" x14ac:dyDescent="0.25">
      <c r="A14966">
        <v>85</v>
      </c>
      <c r="B14966" t="str">
        <f>IF(A14966="","",VLOOKUP(A14966,LOVs!$A$3:$B$62,2))</f>
        <v>Vancouver Island North</v>
      </c>
      <c r="C14966" t="s">
        <v>9956</v>
      </c>
      <c r="D14966" t="s">
        <v>7362</v>
      </c>
      <c r="E14966">
        <v>1970</v>
      </c>
      <c r="F14966" t="s">
        <v>15</v>
      </c>
      <c r="H14966" s="19">
        <v>42841</v>
      </c>
      <c r="I14966" s="20">
        <v>1</v>
      </c>
      <c r="J14966" t="s">
        <v>54</v>
      </c>
      <c r="K14966" s="1" t="s">
        <v>6274</v>
      </c>
      <c r="L14966">
        <v>0</v>
      </c>
      <c r="M14966" s="20" t="s">
        <v>18</v>
      </c>
      <c r="N14966" s="1" t="s">
        <v>9503</v>
      </c>
      <c r="Q14966" s="19">
        <v>43024</v>
      </c>
    </row>
    <row r="14967" spans="1:17" x14ac:dyDescent="0.25">
      <c r="A14967">
        <v>85</v>
      </c>
      <c r="B14967" t="str">
        <f>IF(A14967="","",VLOOKUP(A14967,LOVs!$A$3:$B$62,2))</f>
        <v>Vancouver Island North</v>
      </c>
      <c r="C14967" t="s">
        <v>9956</v>
      </c>
      <c r="D14967" t="s">
        <v>7362</v>
      </c>
      <c r="E14967">
        <v>1970</v>
      </c>
      <c r="F14967" t="s">
        <v>15</v>
      </c>
      <c r="H14967" s="19">
        <v>42841</v>
      </c>
      <c r="I14967" s="20">
        <v>1</v>
      </c>
      <c r="J14967" t="s">
        <v>54</v>
      </c>
      <c r="K14967" s="1" t="s">
        <v>2739</v>
      </c>
      <c r="L14967">
        <v>0</v>
      </c>
      <c r="M14967" s="20" t="s">
        <v>18</v>
      </c>
      <c r="Q14967" s="19">
        <v>43024</v>
      </c>
    </row>
    <row r="14968" spans="1:17" x14ac:dyDescent="0.25">
      <c r="A14968">
        <v>85</v>
      </c>
      <c r="B14968" t="str">
        <f>IF(A14968="","",VLOOKUP(A14968,LOVs!$A$3:$B$62,2))</f>
        <v>Vancouver Island North</v>
      </c>
      <c r="C14968" t="s">
        <v>9956</v>
      </c>
      <c r="D14968" t="s">
        <v>7362</v>
      </c>
      <c r="E14968">
        <v>1970</v>
      </c>
      <c r="F14968" t="s">
        <v>15</v>
      </c>
      <c r="H14968" s="19">
        <v>43024</v>
      </c>
      <c r="I14968" s="20">
        <v>1</v>
      </c>
      <c r="J14968" t="s">
        <v>97</v>
      </c>
      <c r="K14968" s="1" t="s">
        <v>9514</v>
      </c>
      <c r="L14968">
        <v>0</v>
      </c>
      <c r="M14968" s="20" t="s">
        <v>18</v>
      </c>
      <c r="Q14968" s="19">
        <v>43027</v>
      </c>
    </row>
    <row r="14969" spans="1:17" ht="30" x14ac:dyDescent="0.25">
      <c r="A14969">
        <v>85</v>
      </c>
      <c r="B14969" t="str">
        <f>IF(A14969="","",VLOOKUP(A14969,LOVs!$A$3:$B$62,2))</f>
        <v>Vancouver Island North</v>
      </c>
      <c r="C14969" t="s">
        <v>9956</v>
      </c>
      <c r="D14969" t="s">
        <v>7362</v>
      </c>
      <c r="E14969">
        <v>1970</v>
      </c>
      <c r="F14969" t="s">
        <v>15</v>
      </c>
      <c r="H14969" s="19">
        <v>43024</v>
      </c>
      <c r="I14969" s="20">
        <v>1</v>
      </c>
      <c r="J14969" t="s">
        <v>54</v>
      </c>
      <c r="K14969" s="1" t="s">
        <v>9514</v>
      </c>
      <c r="L14969">
        <v>2E-3</v>
      </c>
      <c r="M14969" s="20" t="s">
        <v>18</v>
      </c>
      <c r="N14969" s="1" t="s">
        <v>9513</v>
      </c>
      <c r="O14969" s="1" t="s">
        <v>9501</v>
      </c>
      <c r="Q14969" s="19">
        <v>43027</v>
      </c>
    </row>
    <row r="14970" spans="1:17" ht="30" x14ac:dyDescent="0.25">
      <c r="A14970">
        <v>85</v>
      </c>
      <c r="B14970" t="str">
        <f>IF(A14970="","",VLOOKUP(A14970,LOVs!$A$3:$B$62,2))</f>
        <v>Vancouver Island North</v>
      </c>
      <c r="C14970" t="s">
        <v>9956</v>
      </c>
      <c r="D14970" t="s">
        <v>7362</v>
      </c>
      <c r="E14970">
        <v>1970</v>
      </c>
      <c r="F14970" t="s">
        <v>15</v>
      </c>
      <c r="H14970" s="19">
        <v>43024</v>
      </c>
      <c r="I14970" s="20">
        <v>1</v>
      </c>
      <c r="J14970" t="s">
        <v>97</v>
      </c>
      <c r="K14970" s="1" t="s">
        <v>7049</v>
      </c>
      <c r="L14970">
        <v>3.0000000000000001E-3</v>
      </c>
      <c r="M14970" s="20" t="s">
        <v>18</v>
      </c>
      <c r="Q14970" s="19">
        <v>43027</v>
      </c>
    </row>
    <row r="14971" spans="1:17" ht="30" x14ac:dyDescent="0.25">
      <c r="A14971">
        <v>85</v>
      </c>
      <c r="B14971" t="str">
        <f>IF(A14971="","",VLOOKUP(A14971,LOVs!$A$3:$B$62,2))</f>
        <v>Vancouver Island North</v>
      </c>
      <c r="C14971" t="s">
        <v>9956</v>
      </c>
      <c r="D14971" t="s">
        <v>7362</v>
      </c>
      <c r="E14971">
        <v>1970</v>
      </c>
      <c r="F14971" t="s">
        <v>15</v>
      </c>
      <c r="H14971" s="19">
        <v>43024</v>
      </c>
      <c r="I14971" s="20">
        <v>1</v>
      </c>
      <c r="J14971" t="s">
        <v>54</v>
      </c>
      <c r="K14971" s="1" t="s">
        <v>7049</v>
      </c>
      <c r="L14971">
        <v>0</v>
      </c>
      <c r="M14971" s="20" t="s">
        <v>18</v>
      </c>
      <c r="N14971" s="1" t="s">
        <v>9513</v>
      </c>
      <c r="O14971" s="1" t="s">
        <v>9501</v>
      </c>
      <c r="Q14971" s="19">
        <v>43027</v>
      </c>
    </row>
    <row r="14972" spans="1:17" x14ac:dyDescent="0.25">
      <c r="A14972">
        <v>85</v>
      </c>
      <c r="B14972" t="str">
        <f>IF(A14972="","",VLOOKUP(A14972,LOVs!$A$3:$B$62,2))</f>
        <v>Vancouver Island North</v>
      </c>
      <c r="C14972" t="s">
        <v>9956</v>
      </c>
      <c r="D14972" t="s">
        <v>7362</v>
      </c>
      <c r="E14972">
        <v>1970</v>
      </c>
      <c r="F14972" t="s">
        <v>15</v>
      </c>
      <c r="H14972" s="19">
        <v>43024</v>
      </c>
      <c r="I14972" s="20">
        <v>1</v>
      </c>
      <c r="J14972" t="s">
        <v>54</v>
      </c>
      <c r="K14972" s="1" t="s">
        <v>30</v>
      </c>
      <c r="L14972">
        <v>0</v>
      </c>
      <c r="M14972" s="20" t="s">
        <v>18</v>
      </c>
      <c r="Q14972" s="19">
        <v>43027</v>
      </c>
    </row>
    <row r="14973" spans="1:17" x14ac:dyDescent="0.25">
      <c r="A14973">
        <v>85</v>
      </c>
      <c r="B14973" t="str">
        <f>IF(A14973="","",VLOOKUP(A14973,LOVs!$A$3:$B$62,2))</f>
        <v>Vancouver Island North</v>
      </c>
      <c r="C14973" t="s">
        <v>9956</v>
      </c>
      <c r="D14973" t="s">
        <v>7362</v>
      </c>
      <c r="E14973">
        <v>1970</v>
      </c>
      <c r="F14973" t="s">
        <v>15</v>
      </c>
      <c r="H14973" s="19">
        <v>43024</v>
      </c>
      <c r="I14973" s="20">
        <v>1</v>
      </c>
      <c r="J14973" t="s">
        <v>54</v>
      </c>
      <c r="K14973" s="1" t="s">
        <v>9518</v>
      </c>
      <c r="L14973">
        <v>0</v>
      </c>
      <c r="M14973" s="20" t="s">
        <v>18</v>
      </c>
      <c r="Q14973" s="19">
        <v>43027</v>
      </c>
    </row>
    <row r="14974" spans="1:17" x14ac:dyDescent="0.25">
      <c r="A14974">
        <v>85</v>
      </c>
      <c r="B14974" t="str">
        <f>IF(A14974="","",VLOOKUP(A14974,LOVs!$A$3:$B$62,2))</f>
        <v>Vancouver Island North</v>
      </c>
      <c r="C14974" t="s">
        <v>9956</v>
      </c>
      <c r="D14974" t="s">
        <v>7362</v>
      </c>
      <c r="E14974">
        <v>1970</v>
      </c>
      <c r="F14974" t="s">
        <v>15</v>
      </c>
      <c r="H14974" s="19">
        <v>43024</v>
      </c>
      <c r="I14974" s="20">
        <v>1</v>
      </c>
      <c r="J14974" t="s">
        <v>54</v>
      </c>
      <c r="K14974" s="1" t="s">
        <v>6210</v>
      </c>
      <c r="L14974">
        <v>0</v>
      </c>
      <c r="M14974" s="20" t="s">
        <v>18</v>
      </c>
      <c r="Q14974" s="19">
        <v>43027</v>
      </c>
    </row>
    <row r="14975" spans="1:17" x14ac:dyDescent="0.25">
      <c r="A14975">
        <v>85</v>
      </c>
      <c r="B14975" t="str">
        <f>IF(A14975="","",VLOOKUP(A14975,LOVs!$A$3:$B$62,2))</f>
        <v>Vancouver Island North</v>
      </c>
      <c r="C14975" t="s">
        <v>9956</v>
      </c>
      <c r="D14975" t="s">
        <v>7362</v>
      </c>
      <c r="E14975">
        <v>1970</v>
      </c>
      <c r="F14975" t="s">
        <v>15</v>
      </c>
      <c r="H14975" s="19">
        <v>43024</v>
      </c>
      <c r="I14975" s="20">
        <v>1</v>
      </c>
      <c r="J14975" t="s">
        <v>54</v>
      </c>
      <c r="K14975" s="1" t="s">
        <v>7167</v>
      </c>
      <c r="L14975">
        <v>0</v>
      </c>
      <c r="M14975" s="20" t="s">
        <v>18</v>
      </c>
      <c r="Q14975" s="19">
        <v>43027</v>
      </c>
    </row>
    <row r="14976" spans="1:17" x14ac:dyDescent="0.25">
      <c r="A14976">
        <v>85</v>
      </c>
      <c r="B14976" t="str">
        <f>IF(A14976="","",VLOOKUP(A14976,LOVs!$A$3:$B$62,2))</f>
        <v>Vancouver Island North</v>
      </c>
      <c r="C14976" t="s">
        <v>9956</v>
      </c>
      <c r="D14976" t="s">
        <v>7362</v>
      </c>
      <c r="E14976">
        <v>1970</v>
      </c>
      <c r="F14976" t="s">
        <v>15</v>
      </c>
      <c r="H14976" s="19">
        <v>43024</v>
      </c>
      <c r="I14976" s="20">
        <v>1</v>
      </c>
      <c r="J14976" t="s">
        <v>54</v>
      </c>
      <c r="K14976" s="1" t="s">
        <v>6274</v>
      </c>
      <c r="L14976">
        <v>0</v>
      </c>
      <c r="M14976" s="20" t="s">
        <v>18</v>
      </c>
      <c r="Q14976" s="19">
        <v>43027</v>
      </c>
    </row>
    <row r="14977" spans="1:17" x14ac:dyDescent="0.25">
      <c r="A14977">
        <v>85</v>
      </c>
      <c r="B14977" t="str">
        <f>IF(A14977="","",VLOOKUP(A14977,LOVs!$A$3:$B$62,2))</f>
        <v>Vancouver Island North</v>
      </c>
      <c r="C14977" t="s">
        <v>9956</v>
      </c>
      <c r="D14977" t="s">
        <v>7362</v>
      </c>
      <c r="E14977">
        <v>1970</v>
      </c>
      <c r="F14977" t="s">
        <v>15</v>
      </c>
      <c r="H14977" s="19">
        <v>43024</v>
      </c>
      <c r="I14977" s="20">
        <v>1</v>
      </c>
      <c r="J14977" t="s">
        <v>54</v>
      </c>
      <c r="K14977" s="1" t="s">
        <v>2739</v>
      </c>
      <c r="L14977">
        <v>0</v>
      </c>
      <c r="M14977" s="20" t="s">
        <v>18</v>
      </c>
      <c r="Q14977" s="19">
        <v>43027</v>
      </c>
    </row>
    <row r="14978" spans="1:17" x14ac:dyDescent="0.25">
      <c r="A14978">
        <v>85</v>
      </c>
      <c r="B14978" t="str">
        <f>IF(A14978="","",VLOOKUP(A14978,LOVs!$A$3:$B$62,2))</f>
        <v>Vancouver Island North</v>
      </c>
      <c r="C14978" t="str">
        <f>Table1[[#This Row],[School Name]]</f>
        <v>Eke Me-Xi Learning Center</v>
      </c>
      <c r="D14978" t="s">
        <v>9519</v>
      </c>
      <c r="E14978">
        <v>2015</v>
      </c>
      <c r="F14978" t="s">
        <v>15</v>
      </c>
      <c r="H14978" s="19">
        <v>42810</v>
      </c>
      <c r="I14978" s="20">
        <v>1</v>
      </c>
      <c r="J14978" t="s">
        <v>54</v>
      </c>
      <c r="K14978" s="1" t="s">
        <v>9520</v>
      </c>
      <c r="L14978">
        <v>2E-3</v>
      </c>
      <c r="M14978" s="20" t="s">
        <v>18</v>
      </c>
      <c r="N14978" s="1" t="s">
        <v>9503</v>
      </c>
      <c r="Q14978" s="19">
        <v>42841</v>
      </c>
    </row>
    <row r="14979" spans="1:17" x14ac:dyDescent="0.25">
      <c r="A14979">
        <v>85</v>
      </c>
      <c r="B14979" t="str">
        <f>IF(A14979="","",VLOOKUP(A14979,LOVs!$A$3:$B$62,2))</f>
        <v>Vancouver Island North</v>
      </c>
      <c r="C14979" t="str">
        <f>Table1[[#This Row],[School Name]]</f>
        <v>Eke Me-Xi Learning Center</v>
      </c>
      <c r="D14979" t="s">
        <v>9519</v>
      </c>
      <c r="E14979">
        <v>2015</v>
      </c>
      <c r="F14979" t="s">
        <v>15</v>
      </c>
      <c r="H14979" s="19">
        <v>42841</v>
      </c>
      <c r="I14979" s="20">
        <v>1</v>
      </c>
      <c r="J14979" t="s">
        <v>54</v>
      </c>
      <c r="K14979" s="1" t="s">
        <v>9521</v>
      </c>
      <c r="L14979">
        <v>0</v>
      </c>
      <c r="M14979" s="20" t="s">
        <v>18</v>
      </c>
      <c r="N14979" s="1" t="s">
        <v>9503</v>
      </c>
      <c r="Q14979" s="19">
        <v>43024</v>
      </c>
    </row>
    <row r="14980" spans="1:17" x14ac:dyDescent="0.25">
      <c r="A14980">
        <v>85</v>
      </c>
      <c r="B14980" t="str">
        <f>IF(A14980="","",VLOOKUP(A14980,LOVs!$A$3:$B$62,2))</f>
        <v>Vancouver Island North</v>
      </c>
      <c r="C14980" t="str">
        <f>Table1[[#This Row],[School Name]]</f>
        <v>Eke Me-Xi Learning Center</v>
      </c>
      <c r="D14980" t="s">
        <v>9519</v>
      </c>
      <c r="E14980">
        <v>2015</v>
      </c>
      <c r="F14980" t="s">
        <v>15</v>
      </c>
      <c r="H14980" s="19">
        <v>42841</v>
      </c>
      <c r="I14980" s="20">
        <v>1</v>
      </c>
      <c r="J14980" t="s">
        <v>54</v>
      </c>
      <c r="K14980" s="1" t="s">
        <v>9520</v>
      </c>
      <c r="L14980">
        <v>1E-3</v>
      </c>
      <c r="M14980" s="20" t="s">
        <v>18</v>
      </c>
      <c r="N14980" s="1" t="s">
        <v>9503</v>
      </c>
      <c r="Q14980" s="19">
        <v>43024</v>
      </c>
    </row>
    <row r="14981" spans="1:17" x14ac:dyDescent="0.25">
      <c r="A14981">
        <v>85</v>
      </c>
      <c r="B14981" t="str">
        <f>IF(A14981="","",VLOOKUP(A14981,LOVs!$A$3:$B$62,2))</f>
        <v>Vancouver Island North</v>
      </c>
      <c r="C14981" t="str">
        <f>Table1[[#This Row],[School Name]]</f>
        <v>Eke Me-Xi Learning Center</v>
      </c>
      <c r="D14981" t="s">
        <v>9519</v>
      </c>
      <c r="E14981">
        <v>2015</v>
      </c>
      <c r="F14981" t="s">
        <v>15</v>
      </c>
      <c r="H14981" s="19">
        <v>43024</v>
      </c>
      <c r="I14981" s="20">
        <v>1</v>
      </c>
      <c r="J14981" t="s">
        <v>54</v>
      </c>
      <c r="K14981" s="1" t="s">
        <v>9521</v>
      </c>
      <c r="L14981">
        <v>1.4999999999999999E-2</v>
      </c>
      <c r="M14981" s="20" t="s">
        <v>15</v>
      </c>
      <c r="N14981" s="1" t="s">
        <v>9522</v>
      </c>
      <c r="P14981" s="1" t="s">
        <v>9523</v>
      </c>
      <c r="Q14981" s="19">
        <v>43055</v>
      </c>
    </row>
    <row r="14982" spans="1:17" x14ac:dyDescent="0.25">
      <c r="A14982">
        <v>85</v>
      </c>
      <c r="B14982" t="str">
        <f>IF(A14982="","",VLOOKUP(A14982,LOVs!$A$3:$B$62,2))</f>
        <v>Vancouver Island North</v>
      </c>
      <c r="C14982" t="str">
        <f>Table1[[#This Row],[School Name]]</f>
        <v>Eke Me-Xi Learning Center</v>
      </c>
      <c r="D14982" t="s">
        <v>9519</v>
      </c>
      <c r="E14982">
        <v>2015</v>
      </c>
      <c r="F14982" t="s">
        <v>15</v>
      </c>
      <c r="H14982" s="19">
        <v>43024</v>
      </c>
      <c r="I14982" s="20">
        <v>1</v>
      </c>
      <c r="J14982" t="s">
        <v>54</v>
      </c>
      <c r="K14982" s="1" t="s">
        <v>9520</v>
      </c>
      <c r="L14982">
        <v>0</v>
      </c>
      <c r="M14982" s="20" t="s">
        <v>18</v>
      </c>
      <c r="N14982" s="1" t="s">
        <v>9503</v>
      </c>
      <c r="Q14982" s="19">
        <v>43055</v>
      </c>
    </row>
    <row r="14983" spans="1:17" x14ac:dyDescent="0.25">
      <c r="A14983">
        <v>85</v>
      </c>
      <c r="B14983" t="str">
        <f>IF(A14983="","",VLOOKUP(A14983,LOVs!$A$3:$B$62,2))</f>
        <v>Vancouver Island North</v>
      </c>
      <c r="C14983" t="str">
        <f>Table1[[#This Row],[School Name]]</f>
        <v>Eke Me-Xi Learning Center</v>
      </c>
      <c r="D14983" t="s">
        <v>9519</v>
      </c>
      <c r="E14983">
        <v>2015</v>
      </c>
      <c r="F14983" t="s">
        <v>15</v>
      </c>
      <c r="H14983" s="19">
        <v>43055</v>
      </c>
      <c r="I14983" s="20">
        <v>1</v>
      </c>
      <c r="J14983" t="s">
        <v>54</v>
      </c>
      <c r="K14983" s="1" t="s">
        <v>9521</v>
      </c>
      <c r="L14983">
        <v>0</v>
      </c>
      <c r="M14983" s="20" t="s">
        <v>18</v>
      </c>
      <c r="Q14983" s="19">
        <v>43027</v>
      </c>
    </row>
    <row r="14984" spans="1:17" x14ac:dyDescent="0.25">
      <c r="A14984">
        <v>85</v>
      </c>
      <c r="B14984" t="str">
        <f>IF(A14984="","",VLOOKUP(A14984,LOVs!$A$3:$B$62,2))</f>
        <v>Vancouver Island North</v>
      </c>
      <c r="C14984" t="str">
        <f>Table1[[#This Row],[School Name]]</f>
        <v>Eke Me-Xi Learning Center</v>
      </c>
      <c r="D14984" t="s">
        <v>9519</v>
      </c>
      <c r="E14984">
        <v>2015</v>
      </c>
      <c r="F14984" t="s">
        <v>15</v>
      </c>
      <c r="H14984" s="19">
        <v>43055</v>
      </c>
      <c r="I14984" s="20">
        <v>1</v>
      </c>
      <c r="J14984" t="s">
        <v>54</v>
      </c>
      <c r="K14984" s="1" t="s">
        <v>9520</v>
      </c>
      <c r="L14984">
        <v>0</v>
      </c>
      <c r="M14984" s="20" t="s">
        <v>18</v>
      </c>
      <c r="Q14984" s="19">
        <v>43027</v>
      </c>
    </row>
    <row r="14985" spans="1:17" ht="30" x14ac:dyDescent="0.25">
      <c r="A14985">
        <v>85</v>
      </c>
      <c r="B14985" t="str">
        <f>IF(A14985="","",VLOOKUP(A14985,LOVs!$A$3:$B$62,2))</f>
        <v>Vancouver Island North</v>
      </c>
      <c r="C14985" t="str">
        <f>Table1[[#This Row],[School Name]]</f>
        <v>Fort Rupert Elementary</v>
      </c>
      <c r="D14985" t="s">
        <v>9524</v>
      </c>
      <c r="E14985">
        <v>1975</v>
      </c>
      <c r="F14985" t="s">
        <v>15</v>
      </c>
      <c r="H14985" s="19">
        <v>42810</v>
      </c>
      <c r="I14985" s="20">
        <v>1</v>
      </c>
      <c r="J14985" t="s">
        <v>54</v>
      </c>
      <c r="K14985" s="1" t="s">
        <v>30</v>
      </c>
      <c r="L14985">
        <v>2.3E-2</v>
      </c>
      <c r="M14985" s="20" t="s">
        <v>15</v>
      </c>
      <c r="N14985" s="1" t="s">
        <v>9525</v>
      </c>
      <c r="O14985" s="1" t="s">
        <v>9501</v>
      </c>
      <c r="Q14985" s="19">
        <v>42841</v>
      </c>
    </row>
    <row r="14986" spans="1:17" x14ac:dyDescent="0.25">
      <c r="A14986">
        <v>85</v>
      </c>
      <c r="B14986" t="str">
        <f>IF(A14986="","",VLOOKUP(A14986,LOVs!$A$3:$B$62,2))</f>
        <v>Vancouver Island North</v>
      </c>
      <c r="C14986" t="str">
        <f>Table1[[#This Row],[School Name]]</f>
        <v>Fort Rupert Elementary</v>
      </c>
      <c r="D14986" t="s">
        <v>9524</v>
      </c>
      <c r="E14986">
        <v>1975</v>
      </c>
      <c r="F14986" t="s">
        <v>15</v>
      </c>
      <c r="H14986" s="19">
        <v>42841</v>
      </c>
      <c r="I14986" s="20">
        <v>1</v>
      </c>
      <c r="J14986" t="s">
        <v>97</v>
      </c>
      <c r="K14986" s="1" t="s">
        <v>106</v>
      </c>
      <c r="L14986">
        <v>3.0000000000000001E-3</v>
      </c>
      <c r="M14986" s="20" t="s">
        <v>18</v>
      </c>
      <c r="N14986" s="1" t="s">
        <v>9503</v>
      </c>
      <c r="Q14986" s="19">
        <v>43024</v>
      </c>
    </row>
    <row r="14987" spans="1:17" ht="30" x14ac:dyDescent="0.25">
      <c r="A14987">
        <v>85</v>
      </c>
      <c r="B14987" t="str">
        <f>IF(A14987="","",VLOOKUP(A14987,LOVs!$A$3:$B$62,2))</f>
        <v>Vancouver Island North</v>
      </c>
      <c r="C14987" t="str">
        <f>Table1[[#This Row],[School Name]]</f>
        <v>Fort Rupert Elementary</v>
      </c>
      <c r="D14987" t="s">
        <v>9524</v>
      </c>
      <c r="E14987">
        <v>1975</v>
      </c>
      <c r="F14987" t="s">
        <v>15</v>
      </c>
      <c r="H14987" s="19">
        <v>42841</v>
      </c>
      <c r="I14987" s="20">
        <v>1</v>
      </c>
      <c r="J14987" t="s">
        <v>54</v>
      </c>
      <c r="K14987" s="1" t="s">
        <v>30</v>
      </c>
      <c r="L14987">
        <v>8.0000000000000002E-3</v>
      </c>
      <c r="M14987" s="20" t="s">
        <v>18</v>
      </c>
      <c r="N14987" s="1" t="s">
        <v>9526</v>
      </c>
      <c r="Q14987" s="19">
        <v>43024</v>
      </c>
    </row>
    <row r="14988" spans="1:17" x14ac:dyDescent="0.25">
      <c r="A14988">
        <v>85</v>
      </c>
      <c r="B14988" t="str">
        <f>IF(A14988="","",VLOOKUP(A14988,LOVs!$A$3:$B$62,2))</f>
        <v>Vancouver Island North</v>
      </c>
      <c r="C14988" t="str">
        <f>Table1[[#This Row],[School Name]]</f>
        <v>Fort Rupert Elementary</v>
      </c>
      <c r="D14988" t="s">
        <v>9524</v>
      </c>
      <c r="E14988">
        <v>1975</v>
      </c>
      <c r="F14988" t="s">
        <v>15</v>
      </c>
      <c r="H14988" s="19">
        <v>42841</v>
      </c>
      <c r="I14988" s="20">
        <v>1</v>
      </c>
      <c r="J14988" t="s">
        <v>54</v>
      </c>
      <c r="K14988" s="1" t="s">
        <v>180</v>
      </c>
      <c r="L14988">
        <v>4.0000000000000001E-3</v>
      </c>
      <c r="M14988" s="20" t="s">
        <v>18</v>
      </c>
      <c r="N14988" s="1" t="s">
        <v>9503</v>
      </c>
      <c r="Q14988" s="19">
        <v>43024</v>
      </c>
    </row>
    <row r="14989" spans="1:17" ht="30" x14ac:dyDescent="0.25">
      <c r="A14989">
        <v>85</v>
      </c>
      <c r="B14989" t="str">
        <f>IF(A14989="","",VLOOKUP(A14989,LOVs!$A$3:$B$62,2))</f>
        <v>Vancouver Island North</v>
      </c>
      <c r="C14989" t="str">
        <f>Table1[[#This Row],[School Name]]</f>
        <v>Fort Rupert Elementary</v>
      </c>
      <c r="D14989" t="s">
        <v>9524</v>
      </c>
      <c r="E14989">
        <v>1975</v>
      </c>
      <c r="F14989" t="s">
        <v>15</v>
      </c>
      <c r="H14989" s="19">
        <v>42841</v>
      </c>
      <c r="I14989" s="20">
        <v>1</v>
      </c>
      <c r="J14989" t="s">
        <v>54</v>
      </c>
      <c r="K14989" s="1" t="s">
        <v>101</v>
      </c>
      <c r="L14989">
        <v>1.2E-2</v>
      </c>
      <c r="M14989" s="20" t="s">
        <v>15</v>
      </c>
      <c r="N14989" s="1" t="s">
        <v>9527</v>
      </c>
      <c r="Q14989" s="19">
        <v>43024</v>
      </c>
    </row>
    <row r="14990" spans="1:17" x14ac:dyDescent="0.25">
      <c r="A14990">
        <v>85</v>
      </c>
      <c r="B14990" t="str">
        <f>IF(A14990="","",VLOOKUP(A14990,LOVs!$A$3:$B$62,2))</f>
        <v>Vancouver Island North</v>
      </c>
      <c r="C14990" t="str">
        <f>Table1[[#This Row],[School Name]]</f>
        <v>Fort Rupert Elementary</v>
      </c>
      <c r="D14990" t="s">
        <v>9524</v>
      </c>
      <c r="E14990">
        <v>1975</v>
      </c>
      <c r="F14990" t="s">
        <v>15</v>
      </c>
      <c r="H14990" s="19">
        <v>42841</v>
      </c>
      <c r="I14990" s="20">
        <v>1</v>
      </c>
      <c r="J14990" t="s">
        <v>54</v>
      </c>
      <c r="K14990" s="1" t="s">
        <v>1190</v>
      </c>
      <c r="L14990">
        <v>1E-3</v>
      </c>
      <c r="M14990" s="20" t="s">
        <v>18</v>
      </c>
      <c r="N14990" s="1" t="s">
        <v>9503</v>
      </c>
      <c r="Q14990" s="19">
        <v>43024</v>
      </c>
    </row>
    <row r="14991" spans="1:17" x14ac:dyDescent="0.25">
      <c r="A14991">
        <v>85</v>
      </c>
      <c r="B14991" t="str">
        <f>IF(A14991="","",VLOOKUP(A14991,LOVs!$A$3:$B$62,2))</f>
        <v>Vancouver Island North</v>
      </c>
      <c r="C14991" t="str">
        <f>Table1[[#This Row],[School Name]]</f>
        <v>Fort Rupert Elementary</v>
      </c>
      <c r="D14991" t="s">
        <v>9524</v>
      </c>
      <c r="E14991">
        <v>1975</v>
      </c>
      <c r="F14991" t="s">
        <v>15</v>
      </c>
      <c r="H14991" s="19">
        <v>42841</v>
      </c>
      <c r="I14991" s="20">
        <v>1</v>
      </c>
      <c r="J14991" t="s">
        <v>54</v>
      </c>
      <c r="K14991" s="1" t="s">
        <v>1288</v>
      </c>
      <c r="L14991">
        <v>4.0000000000000001E-3</v>
      </c>
      <c r="M14991" s="20" t="s">
        <v>18</v>
      </c>
      <c r="N14991" s="1" t="s">
        <v>9503</v>
      </c>
      <c r="Q14991" s="19">
        <v>43024</v>
      </c>
    </row>
    <row r="14992" spans="1:17" x14ac:dyDescent="0.25">
      <c r="A14992">
        <v>85</v>
      </c>
      <c r="B14992" t="str">
        <f>IF(A14992="","",VLOOKUP(A14992,LOVs!$A$3:$B$62,2))</f>
        <v>Vancouver Island North</v>
      </c>
      <c r="C14992" t="str">
        <f>Table1[[#This Row],[School Name]]</f>
        <v>Fort Rupert Elementary</v>
      </c>
      <c r="D14992" t="s">
        <v>9524</v>
      </c>
      <c r="E14992">
        <v>1975</v>
      </c>
      <c r="F14992" t="s">
        <v>15</v>
      </c>
      <c r="H14992" s="19">
        <v>42841</v>
      </c>
      <c r="I14992" s="20">
        <v>1</v>
      </c>
      <c r="J14992" t="s">
        <v>54</v>
      </c>
      <c r="K14992" s="1" t="s">
        <v>2454</v>
      </c>
      <c r="L14992">
        <v>4.0000000000000001E-3</v>
      </c>
      <c r="M14992" s="20" t="s">
        <v>18</v>
      </c>
      <c r="N14992" s="1" t="s">
        <v>9503</v>
      </c>
      <c r="Q14992" s="19">
        <v>43024</v>
      </c>
    </row>
    <row r="14993" spans="1:17" x14ac:dyDescent="0.25">
      <c r="A14993">
        <v>85</v>
      </c>
      <c r="B14993" t="str">
        <f>IF(A14993="","",VLOOKUP(A14993,LOVs!$A$3:$B$62,2))</f>
        <v>Vancouver Island North</v>
      </c>
      <c r="C14993" t="str">
        <f>Table1[[#This Row],[School Name]]</f>
        <v>Fort Rupert Elementary</v>
      </c>
      <c r="D14993" t="s">
        <v>9524</v>
      </c>
      <c r="E14993">
        <v>1975</v>
      </c>
      <c r="F14993" t="s">
        <v>15</v>
      </c>
      <c r="H14993" s="19">
        <v>42841</v>
      </c>
      <c r="I14993" s="20">
        <v>1</v>
      </c>
      <c r="J14993" t="s">
        <v>54</v>
      </c>
      <c r="K14993" s="1" t="s">
        <v>1091</v>
      </c>
      <c r="L14993">
        <v>3.0000000000000001E-3</v>
      </c>
      <c r="M14993" s="20" t="s">
        <v>18</v>
      </c>
      <c r="N14993" s="1" t="s">
        <v>9503</v>
      </c>
      <c r="Q14993" s="19">
        <v>43024</v>
      </c>
    </row>
    <row r="14994" spans="1:17" x14ac:dyDescent="0.25">
      <c r="A14994">
        <v>85</v>
      </c>
      <c r="B14994" t="str">
        <f>IF(A14994="","",VLOOKUP(A14994,LOVs!$A$3:$B$62,2))</f>
        <v>Vancouver Island North</v>
      </c>
      <c r="C14994" t="str">
        <f>Table1[[#This Row],[School Name]]</f>
        <v>Fort Rupert Elementary</v>
      </c>
      <c r="D14994" t="s">
        <v>9524</v>
      </c>
      <c r="E14994">
        <v>1975</v>
      </c>
      <c r="F14994" t="s">
        <v>15</v>
      </c>
      <c r="H14994" s="19">
        <v>43024</v>
      </c>
      <c r="I14994" s="20">
        <v>1</v>
      </c>
      <c r="J14994" t="s">
        <v>97</v>
      </c>
      <c r="K14994" s="1" t="s">
        <v>106</v>
      </c>
      <c r="L14994">
        <v>2E-3</v>
      </c>
      <c r="M14994" s="20" t="s">
        <v>18</v>
      </c>
      <c r="Q14994" s="19">
        <v>43027</v>
      </c>
    </row>
    <row r="14995" spans="1:17" x14ac:dyDescent="0.25">
      <c r="A14995">
        <v>85</v>
      </c>
      <c r="B14995" t="str">
        <f>IF(A14995="","",VLOOKUP(A14995,LOVs!$A$3:$B$62,2))</f>
        <v>Vancouver Island North</v>
      </c>
      <c r="C14995" t="str">
        <f>Table1[[#This Row],[School Name]]</f>
        <v>Fort Rupert Elementary</v>
      </c>
      <c r="D14995" t="s">
        <v>9524</v>
      </c>
      <c r="E14995">
        <v>1975</v>
      </c>
      <c r="F14995" t="s">
        <v>15</v>
      </c>
      <c r="H14995" s="19">
        <v>43024</v>
      </c>
      <c r="I14995" s="20">
        <v>1</v>
      </c>
      <c r="J14995" t="s">
        <v>54</v>
      </c>
      <c r="K14995" s="1" t="s">
        <v>30</v>
      </c>
      <c r="L14995">
        <v>3.0000000000000001E-3</v>
      </c>
      <c r="M14995" s="20" t="s">
        <v>18</v>
      </c>
      <c r="Q14995" s="19">
        <v>43027</v>
      </c>
    </row>
    <row r="14996" spans="1:17" x14ac:dyDescent="0.25">
      <c r="A14996">
        <v>85</v>
      </c>
      <c r="B14996" t="str">
        <f>IF(A14996="","",VLOOKUP(A14996,LOVs!$A$3:$B$62,2))</f>
        <v>Vancouver Island North</v>
      </c>
      <c r="C14996" t="str">
        <f>Table1[[#This Row],[School Name]]</f>
        <v>Fort Rupert Elementary</v>
      </c>
      <c r="D14996" t="s">
        <v>9524</v>
      </c>
      <c r="E14996">
        <v>1975</v>
      </c>
      <c r="F14996" t="s">
        <v>15</v>
      </c>
      <c r="H14996" s="19">
        <v>43024</v>
      </c>
      <c r="I14996" s="20">
        <v>1</v>
      </c>
      <c r="J14996" t="s">
        <v>54</v>
      </c>
      <c r="K14996" s="1" t="s">
        <v>180</v>
      </c>
      <c r="L14996">
        <v>2E-3</v>
      </c>
      <c r="M14996" s="20" t="s">
        <v>18</v>
      </c>
      <c r="Q14996" s="19">
        <v>43027</v>
      </c>
    </row>
    <row r="14997" spans="1:17" x14ac:dyDescent="0.25">
      <c r="A14997">
        <v>85</v>
      </c>
      <c r="B14997" t="str">
        <f>IF(A14997="","",VLOOKUP(A14997,LOVs!$A$3:$B$62,2))</f>
        <v>Vancouver Island North</v>
      </c>
      <c r="C14997" t="str">
        <f>Table1[[#This Row],[School Name]]</f>
        <v>Fort Rupert Elementary</v>
      </c>
      <c r="D14997" t="s">
        <v>9524</v>
      </c>
      <c r="E14997">
        <v>1975</v>
      </c>
      <c r="F14997" t="s">
        <v>15</v>
      </c>
      <c r="H14997" s="19">
        <v>43024</v>
      </c>
      <c r="I14997" s="20">
        <v>1</v>
      </c>
      <c r="J14997" t="s">
        <v>54</v>
      </c>
      <c r="K14997" s="1" t="s">
        <v>101</v>
      </c>
      <c r="L14997">
        <v>2E-3</v>
      </c>
      <c r="M14997" s="20" t="s">
        <v>18</v>
      </c>
      <c r="Q14997" s="19">
        <v>43027</v>
      </c>
    </row>
    <row r="14998" spans="1:17" x14ac:dyDescent="0.25">
      <c r="A14998">
        <v>85</v>
      </c>
      <c r="B14998" t="str">
        <f>IF(A14998="","",VLOOKUP(A14998,LOVs!$A$3:$B$62,2))</f>
        <v>Vancouver Island North</v>
      </c>
      <c r="C14998" t="str">
        <f>Table1[[#This Row],[School Name]]</f>
        <v>Fort Rupert Elementary</v>
      </c>
      <c r="D14998" t="s">
        <v>9524</v>
      </c>
      <c r="E14998">
        <v>1975</v>
      </c>
      <c r="F14998" t="s">
        <v>15</v>
      </c>
      <c r="H14998" s="19">
        <v>43024</v>
      </c>
      <c r="I14998" s="20">
        <v>1</v>
      </c>
      <c r="J14998" t="s">
        <v>54</v>
      </c>
      <c r="K14998" s="1" t="s">
        <v>1190</v>
      </c>
      <c r="L14998">
        <v>3.0000000000000001E-3</v>
      </c>
      <c r="M14998" s="20" t="s">
        <v>18</v>
      </c>
      <c r="Q14998" s="19">
        <v>43027</v>
      </c>
    </row>
    <row r="14999" spans="1:17" x14ac:dyDescent="0.25">
      <c r="A14999">
        <v>85</v>
      </c>
      <c r="B14999" t="str">
        <f>IF(A14999="","",VLOOKUP(A14999,LOVs!$A$3:$B$62,2))</f>
        <v>Vancouver Island North</v>
      </c>
      <c r="C14999" t="str">
        <f>Table1[[#This Row],[School Name]]</f>
        <v>Fort Rupert Elementary</v>
      </c>
      <c r="D14999" t="s">
        <v>9524</v>
      </c>
      <c r="E14999">
        <v>1975</v>
      </c>
      <c r="F14999" t="s">
        <v>15</v>
      </c>
      <c r="H14999" s="19">
        <v>43024</v>
      </c>
      <c r="I14999" s="20">
        <v>1</v>
      </c>
      <c r="J14999" t="s">
        <v>54</v>
      </c>
      <c r="K14999" s="1" t="s">
        <v>1288</v>
      </c>
      <c r="L14999">
        <v>3.0000000000000001E-3</v>
      </c>
      <c r="M14999" s="20" t="s">
        <v>18</v>
      </c>
      <c r="Q14999" s="19">
        <v>43027</v>
      </c>
    </row>
    <row r="15000" spans="1:17" x14ac:dyDescent="0.25">
      <c r="A15000">
        <v>85</v>
      </c>
      <c r="B15000" t="str">
        <f>IF(A15000="","",VLOOKUP(A15000,LOVs!$A$3:$B$62,2))</f>
        <v>Vancouver Island North</v>
      </c>
      <c r="C15000" t="str">
        <f>Table1[[#This Row],[School Name]]</f>
        <v>Fort Rupert Elementary</v>
      </c>
      <c r="D15000" t="s">
        <v>9524</v>
      </c>
      <c r="E15000">
        <v>1975</v>
      </c>
      <c r="F15000" t="s">
        <v>15</v>
      </c>
      <c r="H15000" s="19">
        <v>43024</v>
      </c>
      <c r="I15000" s="20">
        <v>1</v>
      </c>
      <c r="J15000" t="s">
        <v>54</v>
      </c>
      <c r="K15000" s="1" t="s">
        <v>2454</v>
      </c>
      <c r="L15000">
        <v>4.0000000000000001E-3</v>
      </c>
      <c r="M15000" s="20" t="s">
        <v>18</v>
      </c>
      <c r="Q15000" s="19">
        <v>43027</v>
      </c>
    </row>
    <row r="15001" spans="1:17" x14ac:dyDescent="0.25">
      <c r="A15001">
        <v>85</v>
      </c>
      <c r="B15001" t="str">
        <f>IF(A15001="","",VLOOKUP(A15001,LOVs!$A$3:$B$62,2))</f>
        <v>Vancouver Island North</v>
      </c>
      <c r="C15001" t="str">
        <f>Table1[[#This Row],[School Name]]</f>
        <v>Fort Rupert Elementary</v>
      </c>
      <c r="D15001" t="s">
        <v>9524</v>
      </c>
      <c r="E15001">
        <v>1975</v>
      </c>
      <c r="F15001" t="s">
        <v>15</v>
      </c>
      <c r="H15001" s="19">
        <v>43024</v>
      </c>
      <c r="I15001" s="20">
        <v>1</v>
      </c>
      <c r="J15001" t="s">
        <v>54</v>
      </c>
      <c r="K15001" s="1" t="s">
        <v>1091</v>
      </c>
      <c r="L15001">
        <v>3.0000000000000001E-3</v>
      </c>
      <c r="M15001" s="20" t="s">
        <v>18</v>
      </c>
    </row>
    <row r="15002" spans="1:17" ht="30" x14ac:dyDescent="0.25">
      <c r="A15002">
        <v>85</v>
      </c>
      <c r="B15002" t="str">
        <f>IF(A15002="","",VLOOKUP(A15002,LOVs!$A$3:$B$62,2))</f>
        <v>Vancouver Island North</v>
      </c>
      <c r="C15002" t="str">
        <f>Table1[[#This Row],[School Name]]</f>
        <v xml:space="preserve">North Island Secondary </v>
      </c>
      <c r="D15002" t="s">
        <v>9528</v>
      </c>
      <c r="E15002">
        <v>1967</v>
      </c>
      <c r="F15002" t="s">
        <v>15</v>
      </c>
      <c r="H15002" s="19">
        <v>42810</v>
      </c>
      <c r="I15002" s="20">
        <v>1</v>
      </c>
      <c r="J15002" t="s">
        <v>54</v>
      </c>
      <c r="K15002" s="1" t="s">
        <v>9529</v>
      </c>
      <c r="L15002">
        <v>4.5999999999999999E-2</v>
      </c>
      <c r="M15002" s="20" t="s">
        <v>15</v>
      </c>
      <c r="N15002" s="1" t="s">
        <v>9525</v>
      </c>
      <c r="O15002" s="1" t="s">
        <v>9501</v>
      </c>
      <c r="Q15002" s="19">
        <v>42841</v>
      </c>
    </row>
    <row r="15003" spans="1:17" x14ac:dyDescent="0.25">
      <c r="A15003">
        <v>85</v>
      </c>
      <c r="B15003" t="str">
        <f>IF(A15003="","",VLOOKUP(A15003,LOVs!$A$3:$B$62,2))</f>
        <v>Vancouver Island North</v>
      </c>
      <c r="C15003" t="str">
        <f>Table1[[#This Row],[School Name]]</f>
        <v xml:space="preserve">North Island Secondary </v>
      </c>
      <c r="D15003" t="s">
        <v>9528</v>
      </c>
      <c r="E15003">
        <v>1967</v>
      </c>
      <c r="F15003" t="s">
        <v>15</v>
      </c>
      <c r="H15003" s="19">
        <v>42810</v>
      </c>
      <c r="I15003" s="20">
        <v>1</v>
      </c>
      <c r="J15003" t="s">
        <v>97</v>
      </c>
      <c r="K15003" s="1" t="s">
        <v>180</v>
      </c>
      <c r="L15003">
        <v>1E-3</v>
      </c>
      <c r="M15003" s="20" t="s">
        <v>18</v>
      </c>
      <c r="N15003" s="1" t="s">
        <v>9503</v>
      </c>
      <c r="Q15003" s="19">
        <v>42841</v>
      </c>
    </row>
    <row r="15004" spans="1:17" x14ac:dyDescent="0.25">
      <c r="A15004">
        <v>85</v>
      </c>
      <c r="B15004" t="str">
        <f>IF(A15004="","",VLOOKUP(A15004,LOVs!$A$3:$B$62,2))</f>
        <v>Vancouver Island North</v>
      </c>
      <c r="C15004" t="str">
        <f>Table1[[#This Row],[School Name]]</f>
        <v xml:space="preserve">North Island Secondary </v>
      </c>
      <c r="D15004" t="s">
        <v>9528</v>
      </c>
      <c r="E15004">
        <v>1967</v>
      </c>
      <c r="F15004" t="s">
        <v>15</v>
      </c>
      <c r="H15004" s="19">
        <v>42810</v>
      </c>
      <c r="I15004" s="20">
        <v>1</v>
      </c>
      <c r="J15004" t="s">
        <v>97</v>
      </c>
      <c r="K15004" s="1" t="s">
        <v>9530</v>
      </c>
      <c r="L15004">
        <v>6.0000000000000001E-3</v>
      </c>
      <c r="M15004" s="20" t="s">
        <v>18</v>
      </c>
      <c r="N15004" s="1" t="s">
        <v>9503</v>
      </c>
      <c r="Q15004" s="19">
        <v>42841</v>
      </c>
    </row>
    <row r="15005" spans="1:17" x14ac:dyDescent="0.25">
      <c r="A15005">
        <v>85</v>
      </c>
      <c r="B15005" t="str">
        <f>IF(A15005="","",VLOOKUP(A15005,LOVs!$A$3:$B$62,2))</f>
        <v>Vancouver Island North</v>
      </c>
      <c r="C15005" t="str">
        <f>Table1[[#This Row],[School Name]]</f>
        <v xml:space="preserve">North Island Secondary </v>
      </c>
      <c r="D15005" t="s">
        <v>9528</v>
      </c>
      <c r="E15005">
        <v>1967</v>
      </c>
      <c r="F15005" t="s">
        <v>15</v>
      </c>
      <c r="H15005" s="19">
        <v>42810</v>
      </c>
      <c r="I15005" s="20">
        <v>1</v>
      </c>
      <c r="J15005" t="s">
        <v>54</v>
      </c>
      <c r="K15005" s="1" t="s">
        <v>9531</v>
      </c>
      <c r="L15005">
        <v>6.0000000000000001E-3</v>
      </c>
      <c r="M15005" s="20" t="s">
        <v>18</v>
      </c>
      <c r="N15005" s="1" t="s">
        <v>9503</v>
      </c>
      <c r="Q15005" s="19">
        <v>42841</v>
      </c>
    </row>
    <row r="15006" spans="1:17" x14ac:dyDescent="0.25">
      <c r="A15006">
        <v>85</v>
      </c>
      <c r="B15006" t="str">
        <f>IF(A15006="","",VLOOKUP(A15006,LOVs!$A$3:$B$62,2))</f>
        <v>Vancouver Island North</v>
      </c>
      <c r="C15006" t="str">
        <f>Table1[[#This Row],[School Name]]</f>
        <v xml:space="preserve">North Island Secondary </v>
      </c>
      <c r="D15006" t="s">
        <v>9528</v>
      </c>
      <c r="E15006">
        <v>1967</v>
      </c>
      <c r="F15006" t="s">
        <v>15</v>
      </c>
      <c r="H15006" s="19">
        <v>42841</v>
      </c>
      <c r="I15006" s="20">
        <v>1</v>
      </c>
      <c r="J15006" t="s">
        <v>54</v>
      </c>
      <c r="K15006" s="1" t="s">
        <v>30</v>
      </c>
      <c r="L15006">
        <v>1E-3</v>
      </c>
      <c r="M15006" s="20" t="s">
        <v>18</v>
      </c>
      <c r="N15006" s="1" t="s">
        <v>9503</v>
      </c>
      <c r="Q15006" s="19">
        <v>43024</v>
      </c>
    </row>
    <row r="15007" spans="1:17" x14ac:dyDescent="0.25">
      <c r="A15007">
        <v>85</v>
      </c>
      <c r="B15007" t="str">
        <f>IF(A15007="","",VLOOKUP(A15007,LOVs!$A$3:$B$62,2))</f>
        <v>Vancouver Island North</v>
      </c>
      <c r="C15007" t="str">
        <f>Table1[[#This Row],[School Name]]</f>
        <v xml:space="preserve">North Island Secondary </v>
      </c>
      <c r="D15007" t="s">
        <v>9528</v>
      </c>
      <c r="E15007">
        <v>1967</v>
      </c>
      <c r="F15007" t="s">
        <v>15</v>
      </c>
      <c r="H15007" s="19">
        <v>42841</v>
      </c>
      <c r="I15007" s="20">
        <v>1</v>
      </c>
      <c r="J15007" t="s">
        <v>54</v>
      </c>
      <c r="K15007" s="1" t="s">
        <v>9532</v>
      </c>
      <c r="L15007">
        <v>1E-3</v>
      </c>
      <c r="M15007" s="20" t="s">
        <v>18</v>
      </c>
      <c r="N15007" s="1" t="s">
        <v>9503</v>
      </c>
      <c r="Q15007" s="19">
        <v>43024</v>
      </c>
    </row>
    <row r="15008" spans="1:17" x14ac:dyDescent="0.25">
      <c r="A15008">
        <v>85</v>
      </c>
      <c r="B15008" t="str">
        <f>IF(A15008="","",VLOOKUP(A15008,LOVs!$A$3:$B$62,2))</f>
        <v>Vancouver Island North</v>
      </c>
      <c r="C15008" t="str">
        <f>Table1[[#This Row],[School Name]]</f>
        <v xml:space="preserve">North Island Secondary </v>
      </c>
      <c r="D15008" t="s">
        <v>9528</v>
      </c>
      <c r="E15008">
        <v>1967</v>
      </c>
      <c r="F15008" t="s">
        <v>15</v>
      </c>
      <c r="H15008" s="19">
        <v>42841</v>
      </c>
      <c r="I15008" s="20">
        <v>1</v>
      </c>
      <c r="J15008" t="s">
        <v>54</v>
      </c>
      <c r="K15008" s="1" t="s">
        <v>9529</v>
      </c>
      <c r="L15008">
        <v>1E-3</v>
      </c>
      <c r="M15008" s="20" t="s">
        <v>18</v>
      </c>
      <c r="N15008" s="1" t="s">
        <v>9503</v>
      </c>
      <c r="Q15008" s="19">
        <v>43024</v>
      </c>
    </row>
    <row r="15009" spans="1:17" x14ac:dyDescent="0.25">
      <c r="A15009">
        <v>85</v>
      </c>
      <c r="B15009" t="str">
        <f>IF(A15009="","",VLOOKUP(A15009,LOVs!$A$3:$B$62,2))</f>
        <v>Vancouver Island North</v>
      </c>
      <c r="C15009" t="str">
        <f>Table1[[#This Row],[School Name]]</f>
        <v xml:space="preserve">North Island Secondary </v>
      </c>
      <c r="D15009" t="s">
        <v>9528</v>
      </c>
      <c r="E15009">
        <v>1967</v>
      </c>
      <c r="F15009" t="s">
        <v>15</v>
      </c>
      <c r="H15009" s="19">
        <v>42841</v>
      </c>
      <c r="I15009" s="20">
        <v>1</v>
      </c>
      <c r="J15009" t="s">
        <v>97</v>
      </c>
      <c r="K15009" s="1" t="s">
        <v>9504</v>
      </c>
      <c r="L15009">
        <v>0</v>
      </c>
      <c r="M15009" s="20" t="s">
        <v>18</v>
      </c>
      <c r="N15009" s="1" t="s">
        <v>9503</v>
      </c>
      <c r="Q15009" s="19">
        <v>43024</v>
      </c>
    </row>
    <row r="15010" spans="1:17" x14ac:dyDescent="0.25">
      <c r="A15010">
        <v>85</v>
      </c>
      <c r="B15010" t="str">
        <f>IF(A15010="","",VLOOKUP(A15010,LOVs!$A$3:$B$62,2))</f>
        <v>Vancouver Island North</v>
      </c>
      <c r="C15010" t="str">
        <f>Table1[[#This Row],[School Name]]</f>
        <v xml:space="preserve">North Island Secondary </v>
      </c>
      <c r="D15010" t="s">
        <v>9528</v>
      </c>
      <c r="E15010">
        <v>1967</v>
      </c>
      <c r="F15010" t="s">
        <v>15</v>
      </c>
      <c r="H15010" s="19">
        <v>42841</v>
      </c>
      <c r="I15010" s="20">
        <v>1</v>
      </c>
      <c r="J15010" t="s">
        <v>97</v>
      </c>
      <c r="K15010" s="1" t="s">
        <v>180</v>
      </c>
      <c r="L15010">
        <v>0</v>
      </c>
      <c r="M15010" s="20" t="s">
        <v>18</v>
      </c>
      <c r="N15010" s="1" t="s">
        <v>9503</v>
      </c>
      <c r="Q15010" s="19">
        <v>43024</v>
      </c>
    </row>
    <row r="15011" spans="1:17" x14ac:dyDescent="0.25">
      <c r="A15011">
        <v>85</v>
      </c>
      <c r="B15011" t="str">
        <f>IF(A15011="","",VLOOKUP(A15011,LOVs!$A$3:$B$62,2))</f>
        <v>Vancouver Island North</v>
      </c>
      <c r="C15011" t="str">
        <f>Table1[[#This Row],[School Name]]</f>
        <v xml:space="preserve">North Island Secondary </v>
      </c>
      <c r="D15011" t="s">
        <v>9528</v>
      </c>
      <c r="E15011">
        <v>1967</v>
      </c>
      <c r="F15011" t="s">
        <v>15</v>
      </c>
      <c r="H15011" s="19">
        <v>42841</v>
      </c>
      <c r="I15011" s="20">
        <v>1</v>
      </c>
      <c r="J15011" t="s">
        <v>54</v>
      </c>
      <c r="K15011" s="1" t="s">
        <v>1288</v>
      </c>
      <c r="L15011">
        <v>1E-3</v>
      </c>
      <c r="M15011" s="20" t="s">
        <v>18</v>
      </c>
      <c r="N15011" s="1" t="s">
        <v>9503</v>
      </c>
      <c r="Q15011" s="19">
        <v>43024</v>
      </c>
    </row>
    <row r="15012" spans="1:17" x14ac:dyDescent="0.25">
      <c r="A15012">
        <v>85</v>
      </c>
      <c r="B15012" t="str">
        <f>IF(A15012="","",VLOOKUP(A15012,LOVs!$A$3:$B$62,2))</f>
        <v>Vancouver Island North</v>
      </c>
      <c r="C15012" t="str">
        <f>Table1[[#This Row],[School Name]]</f>
        <v xml:space="preserve">North Island Secondary </v>
      </c>
      <c r="D15012" t="s">
        <v>9528</v>
      </c>
      <c r="E15012">
        <v>1967</v>
      </c>
      <c r="F15012" t="s">
        <v>15</v>
      </c>
      <c r="H15012" s="19">
        <v>42841</v>
      </c>
      <c r="I15012" s="20">
        <v>1</v>
      </c>
      <c r="J15012" t="s">
        <v>97</v>
      </c>
      <c r="K15012" s="1" t="s">
        <v>9530</v>
      </c>
      <c r="L15012">
        <v>1E-3</v>
      </c>
      <c r="M15012" s="20" t="s">
        <v>18</v>
      </c>
      <c r="N15012" s="1" t="s">
        <v>9503</v>
      </c>
      <c r="Q15012" s="19">
        <v>43024</v>
      </c>
    </row>
    <row r="15013" spans="1:17" x14ac:dyDescent="0.25">
      <c r="A15013">
        <v>85</v>
      </c>
      <c r="B15013" t="str">
        <f>IF(A15013="","",VLOOKUP(A15013,LOVs!$A$3:$B$62,2))</f>
        <v>Vancouver Island North</v>
      </c>
      <c r="C15013" t="str">
        <f>Table1[[#This Row],[School Name]]</f>
        <v xml:space="preserve">North Island Secondary </v>
      </c>
      <c r="D15013" t="s">
        <v>9528</v>
      </c>
      <c r="E15013">
        <v>1967</v>
      </c>
      <c r="F15013" t="s">
        <v>15</v>
      </c>
      <c r="H15013" s="19">
        <v>42841</v>
      </c>
      <c r="I15013" s="20">
        <v>1</v>
      </c>
      <c r="J15013" t="s">
        <v>97</v>
      </c>
      <c r="K15013" s="1" t="s">
        <v>9533</v>
      </c>
      <c r="L15013">
        <v>1E-3</v>
      </c>
      <c r="M15013" s="20" t="s">
        <v>18</v>
      </c>
      <c r="N15013" s="1" t="s">
        <v>9503</v>
      </c>
      <c r="Q15013" s="19">
        <v>43024</v>
      </c>
    </row>
    <row r="15014" spans="1:17" ht="30" x14ac:dyDescent="0.25">
      <c r="A15014">
        <v>85</v>
      </c>
      <c r="B15014" t="str">
        <f>IF(A15014="","",VLOOKUP(A15014,LOVs!$A$3:$B$62,2))</f>
        <v>Vancouver Island North</v>
      </c>
      <c r="C15014" t="str">
        <f>Table1[[#This Row],[School Name]]</f>
        <v xml:space="preserve">North Island Secondary </v>
      </c>
      <c r="D15014" t="s">
        <v>9528</v>
      </c>
      <c r="E15014">
        <v>1967</v>
      </c>
      <c r="F15014" t="s">
        <v>15</v>
      </c>
      <c r="H15014" s="19">
        <v>42841</v>
      </c>
      <c r="I15014" s="20">
        <v>1</v>
      </c>
      <c r="J15014" t="s">
        <v>54</v>
      </c>
      <c r="K15014" s="1" t="s">
        <v>9534</v>
      </c>
      <c r="L15014">
        <v>1E-3</v>
      </c>
      <c r="M15014" s="20" t="s">
        <v>18</v>
      </c>
      <c r="N15014" s="1" t="s">
        <v>9503</v>
      </c>
      <c r="Q15014" s="19">
        <v>43024</v>
      </c>
    </row>
    <row r="15015" spans="1:17" x14ac:dyDescent="0.25">
      <c r="A15015">
        <v>85</v>
      </c>
      <c r="B15015" t="str">
        <f>IF(A15015="","",VLOOKUP(A15015,LOVs!$A$3:$B$62,2))</f>
        <v>Vancouver Island North</v>
      </c>
      <c r="C15015" t="str">
        <f>Table1[[#This Row],[School Name]]</f>
        <v xml:space="preserve">North Island Secondary </v>
      </c>
      <c r="D15015" t="s">
        <v>9528</v>
      </c>
      <c r="E15015">
        <v>1967</v>
      </c>
      <c r="F15015" t="s">
        <v>15</v>
      </c>
      <c r="H15015" s="19">
        <v>42841</v>
      </c>
      <c r="I15015" s="20">
        <v>1</v>
      </c>
      <c r="J15015" t="s">
        <v>97</v>
      </c>
      <c r="K15015" s="1" t="s">
        <v>7099</v>
      </c>
      <c r="L15015">
        <v>1E-3</v>
      </c>
      <c r="M15015" s="20" t="s">
        <v>18</v>
      </c>
      <c r="N15015" s="1" t="s">
        <v>9503</v>
      </c>
      <c r="Q15015" s="19">
        <v>43024</v>
      </c>
    </row>
    <row r="15016" spans="1:17" x14ac:dyDescent="0.25">
      <c r="A15016">
        <v>85</v>
      </c>
      <c r="B15016" t="str">
        <f>IF(A15016="","",VLOOKUP(A15016,LOVs!$A$3:$B$62,2))</f>
        <v>Vancouver Island North</v>
      </c>
      <c r="C15016" t="str">
        <f>Table1[[#This Row],[School Name]]</f>
        <v xml:space="preserve">North Island Secondary </v>
      </c>
      <c r="D15016" t="s">
        <v>9528</v>
      </c>
      <c r="E15016">
        <v>1967</v>
      </c>
      <c r="F15016" t="s">
        <v>15</v>
      </c>
      <c r="H15016" s="19">
        <v>43024</v>
      </c>
      <c r="I15016" s="20">
        <v>1</v>
      </c>
      <c r="J15016" t="s">
        <v>54</v>
      </c>
      <c r="K15016" s="1" t="s">
        <v>30</v>
      </c>
      <c r="L15016">
        <v>0</v>
      </c>
      <c r="M15016" s="20" t="s">
        <v>18</v>
      </c>
      <c r="Q15016" s="19">
        <v>43027</v>
      </c>
    </row>
    <row r="15017" spans="1:17" ht="30" x14ac:dyDescent="0.25">
      <c r="A15017">
        <v>85</v>
      </c>
      <c r="B15017" t="str">
        <f>IF(A15017="","",VLOOKUP(A15017,LOVs!$A$3:$B$62,2))</f>
        <v>Vancouver Island North</v>
      </c>
      <c r="C15017" t="str">
        <f>Table1[[#This Row],[School Name]]</f>
        <v xml:space="preserve">North Island Secondary </v>
      </c>
      <c r="D15017" t="s">
        <v>9528</v>
      </c>
      <c r="E15017">
        <v>1967</v>
      </c>
      <c r="F15017" t="s">
        <v>15</v>
      </c>
      <c r="H15017" s="19">
        <v>43024</v>
      </c>
      <c r="I15017" s="20">
        <v>1</v>
      </c>
      <c r="J15017" t="s">
        <v>54</v>
      </c>
      <c r="K15017" s="1" t="s">
        <v>9532</v>
      </c>
      <c r="L15017">
        <v>4.0000000000000001E-3</v>
      </c>
      <c r="M15017" s="20" t="s">
        <v>18</v>
      </c>
      <c r="N15017" s="1" t="s">
        <v>9535</v>
      </c>
      <c r="Q15017" s="19">
        <v>43027</v>
      </c>
    </row>
    <row r="15018" spans="1:17" x14ac:dyDescent="0.25">
      <c r="A15018">
        <v>85</v>
      </c>
      <c r="B15018" t="str">
        <f>IF(A15018="","",VLOOKUP(A15018,LOVs!$A$3:$B$62,2))</f>
        <v>Vancouver Island North</v>
      </c>
      <c r="C15018" t="str">
        <f>Table1[[#This Row],[School Name]]</f>
        <v xml:space="preserve">North Island Secondary </v>
      </c>
      <c r="D15018" t="s">
        <v>9528</v>
      </c>
      <c r="E15018">
        <v>1967</v>
      </c>
      <c r="F15018" t="s">
        <v>15</v>
      </c>
      <c r="H15018" s="19">
        <v>43024</v>
      </c>
      <c r="I15018" s="20">
        <v>1</v>
      </c>
      <c r="J15018" t="s">
        <v>54</v>
      </c>
      <c r="K15018" s="1" t="s">
        <v>9529</v>
      </c>
      <c r="L15018">
        <v>0</v>
      </c>
      <c r="M15018" s="20" t="s">
        <v>18</v>
      </c>
      <c r="Q15018" s="19">
        <v>43027</v>
      </c>
    </row>
    <row r="15019" spans="1:17" x14ac:dyDescent="0.25">
      <c r="A15019">
        <v>85</v>
      </c>
      <c r="B15019" t="str">
        <f>IF(A15019="","",VLOOKUP(A15019,LOVs!$A$3:$B$62,2))</f>
        <v>Vancouver Island North</v>
      </c>
      <c r="C15019" t="str">
        <f>Table1[[#This Row],[School Name]]</f>
        <v xml:space="preserve">North Island Secondary </v>
      </c>
      <c r="D15019" t="s">
        <v>9528</v>
      </c>
      <c r="E15019">
        <v>1967</v>
      </c>
      <c r="F15019" t="s">
        <v>15</v>
      </c>
      <c r="H15019" s="19">
        <v>43024</v>
      </c>
      <c r="I15019" s="20">
        <v>1</v>
      </c>
      <c r="J15019" t="s">
        <v>97</v>
      </c>
      <c r="K15019" s="1" t="s">
        <v>9504</v>
      </c>
      <c r="L15019">
        <v>0</v>
      </c>
      <c r="M15019" s="20" t="s">
        <v>18</v>
      </c>
      <c r="Q15019" s="19">
        <v>43027</v>
      </c>
    </row>
    <row r="15020" spans="1:17" x14ac:dyDescent="0.25">
      <c r="A15020">
        <v>85</v>
      </c>
      <c r="B15020" t="str">
        <f>IF(A15020="","",VLOOKUP(A15020,LOVs!$A$3:$B$62,2))</f>
        <v>Vancouver Island North</v>
      </c>
      <c r="C15020" t="str">
        <f>Table1[[#This Row],[School Name]]</f>
        <v xml:space="preserve">North Island Secondary </v>
      </c>
      <c r="D15020" t="s">
        <v>9528</v>
      </c>
      <c r="E15020">
        <v>1967</v>
      </c>
      <c r="F15020" t="s">
        <v>15</v>
      </c>
      <c r="H15020" s="19">
        <v>43024</v>
      </c>
      <c r="I15020" s="20">
        <v>1</v>
      </c>
      <c r="J15020" t="s">
        <v>97</v>
      </c>
      <c r="K15020" s="1" t="s">
        <v>180</v>
      </c>
      <c r="L15020">
        <v>0</v>
      </c>
      <c r="M15020" s="20" t="s">
        <v>18</v>
      </c>
      <c r="Q15020" s="19">
        <v>43027</v>
      </c>
    </row>
    <row r="15021" spans="1:17" x14ac:dyDescent="0.25">
      <c r="A15021">
        <v>85</v>
      </c>
      <c r="B15021" t="str">
        <f>IF(A15021="","",VLOOKUP(A15021,LOVs!$A$3:$B$62,2))</f>
        <v>Vancouver Island North</v>
      </c>
      <c r="C15021" t="str">
        <f>Table1[[#This Row],[School Name]]</f>
        <v xml:space="preserve">North Island Secondary </v>
      </c>
      <c r="D15021" t="s">
        <v>9528</v>
      </c>
      <c r="E15021">
        <v>1967</v>
      </c>
      <c r="F15021" t="s">
        <v>15</v>
      </c>
      <c r="H15021" s="19">
        <v>43024</v>
      </c>
      <c r="I15021" s="20">
        <v>1</v>
      </c>
      <c r="J15021" t="s">
        <v>54</v>
      </c>
      <c r="K15021" s="1" t="s">
        <v>1288</v>
      </c>
      <c r="L15021">
        <v>0</v>
      </c>
      <c r="M15021" s="20" t="s">
        <v>18</v>
      </c>
      <c r="Q15021" s="19">
        <v>43027</v>
      </c>
    </row>
    <row r="15022" spans="1:17" x14ac:dyDescent="0.25">
      <c r="A15022">
        <v>85</v>
      </c>
      <c r="B15022" t="str">
        <f>IF(A15022="","",VLOOKUP(A15022,LOVs!$A$3:$B$62,2))</f>
        <v>Vancouver Island North</v>
      </c>
      <c r="C15022" t="str">
        <f>Table1[[#This Row],[School Name]]</f>
        <v xml:space="preserve">North Island Secondary </v>
      </c>
      <c r="D15022" t="s">
        <v>9528</v>
      </c>
      <c r="E15022">
        <v>1967</v>
      </c>
      <c r="F15022" t="s">
        <v>15</v>
      </c>
      <c r="H15022" s="19">
        <v>43024</v>
      </c>
      <c r="I15022" s="20">
        <v>1</v>
      </c>
      <c r="J15022" t="s">
        <v>97</v>
      </c>
      <c r="K15022" s="1" t="s">
        <v>9530</v>
      </c>
      <c r="L15022">
        <v>0</v>
      </c>
      <c r="M15022" s="20" t="s">
        <v>18</v>
      </c>
      <c r="Q15022" s="19">
        <v>43027</v>
      </c>
    </row>
    <row r="15023" spans="1:17" x14ac:dyDescent="0.25">
      <c r="A15023">
        <v>85</v>
      </c>
      <c r="B15023" t="str">
        <f>IF(A15023="","",VLOOKUP(A15023,LOVs!$A$3:$B$62,2))</f>
        <v>Vancouver Island North</v>
      </c>
      <c r="C15023" t="str">
        <f>Table1[[#This Row],[School Name]]</f>
        <v xml:space="preserve">North Island Secondary </v>
      </c>
      <c r="D15023" t="s">
        <v>9528</v>
      </c>
      <c r="E15023">
        <v>1967</v>
      </c>
      <c r="F15023" t="s">
        <v>15</v>
      </c>
      <c r="H15023" s="19">
        <v>43024</v>
      </c>
      <c r="I15023" s="20">
        <v>1</v>
      </c>
      <c r="J15023" t="s">
        <v>97</v>
      </c>
      <c r="K15023" s="1" t="s">
        <v>9533</v>
      </c>
      <c r="L15023">
        <v>1E-3</v>
      </c>
      <c r="M15023" s="20" t="s">
        <v>18</v>
      </c>
      <c r="Q15023" s="19">
        <v>43027</v>
      </c>
    </row>
    <row r="15024" spans="1:17" ht="30" x14ac:dyDescent="0.25">
      <c r="A15024">
        <v>85</v>
      </c>
      <c r="B15024" t="str">
        <f>IF(A15024="","",VLOOKUP(A15024,LOVs!$A$3:$B$62,2))</f>
        <v>Vancouver Island North</v>
      </c>
      <c r="C15024" t="str">
        <f>Table1[[#This Row],[School Name]]</f>
        <v xml:space="preserve">North Island Secondary </v>
      </c>
      <c r="D15024" t="s">
        <v>9528</v>
      </c>
      <c r="E15024">
        <v>1967</v>
      </c>
      <c r="F15024" t="s">
        <v>15</v>
      </c>
      <c r="H15024" s="19">
        <v>43024</v>
      </c>
      <c r="I15024" s="20">
        <v>1</v>
      </c>
      <c r="J15024" t="s">
        <v>54</v>
      </c>
      <c r="K15024" s="1" t="s">
        <v>9534</v>
      </c>
      <c r="L15024">
        <v>0</v>
      </c>
      <c r="M15024" s="20" t="s">
        <v>18</v>
      </c>
      <c r="Q15024" s="19">
        <v>43027</v>
      </c>
    </row>
    <row r="15025" spans="1:17" x14ac:dyDescent="0.25">
      <c r="A15025">
        <v>85</v>
      </c>
      <c r="B15025" t="str">
        <f>IF(A15025="","",VLOOKUP(A15025,LOVs!$A$3:$B$62,2))</f>
        <v>Vancouver Island North</v>
      </c>
      <c r="C15025" t="str">
        <f>Table1[[#This Row],[School Name]]</f>
        <v xml:space="preserve">North Island Secondary </v>
      </c>
      <c r="D15025" t="s">
        <v>9528</v>
      </c>
      <c r="E15025">
        <v>1967</v>
      </c>
      <c r="F15025" t="s">
        <v>15</v>
      </c>
      <c r="H15025" s="19">
        <v>43024</v>
      </c>
      <c r="I15025" s="20">
        <v>1</v>
      </c>
      <c r="J15025" t="s">
        <v>97</v>
      </c>
      <c r="K15025" s="1" t="s">
        <v>7099</v>
      </c>
      <c r="L15025">
        <v>2E-3</v>
      </c>
      <c r="M15025" s="20" t="s">
        <v>18</v>
      </c>
      <c r="Q15025" s="19">
        <v>43027</v>
      </c>
    </row>
    <row r="15026" spans="1:17" ht="30" x14ac:dyDescent="0.25">
      <c r="A15026">
        <v>85</v>
      </c>
      <c r="B15026" t="str">
        <f>IF(A15026="","",VLOOKUP(A15026,LOVs!$A$3:$B$62,2))</f>
        <v>Vancouver Island North</v>
      </c>
      <c r="C15026" t="str">
        <f>Table1[[#This Row],[School Name]]</f>
        <v>Port Hardy Secondary</v>
      </c>
      <c r="D15026" t="s">
        <v>9536</v>
      </c>
      <c r="E15026">
        <v>1976</v>
      </c>
      <c r="F15026" t="s">
        <v>15</v>
      </c>
      <c r="H15026" s="19">
        <v>42810</v>
      </c>
      <c r="I15026" s="20">
        <v>1</v>
      </c>
      <c r="J15026" t="s">
        <v>54</v>
      </c>
      <c r="K15026" s="1" t="s">
        <v>9532</v>
      </c>
      <c r="L15026">
        <v>0.11700000000000001</v>
      </c>
      <c r="M15026" s="20" t="s">
        <v>15</v>
      </c>
      <c r="N15026" s="1" t="s">
        <v>9525</v>
      </c>
      <c r="O15026" s="1" t="s">
        <v>9501</v>
      </c>
      <c r="Q15026" s="19">
        <v>42841</v>
      </c>
    </row>
    <row r="15027" spans="1:17" ht="30" x14ac:dyDescent="0.25">
      <c r="A15027">
        <v>85</v>
      </c>
      <c r="B15027" t="str">
        <f>IF(A15027="","",VLOOKUP(A15027,LOVs!$A$3:$B$62,2))</f>
        <v>Vancouver Island North</v>
      </c>
      <c r="C15027" t="str">
        <f>Table1[[#This Row],[School Name]]</f>
        <v>Port Hardy Secondary</v>
      </c>
      <c r="D15027" t="s">
        <v>9536</v>
      </c>
      <c r="E15027">
        <v>1976</v>
      </c>
      <c r="F15027" t="s">
        <v>15</v>
      </c>
      <c r="H15027" s="19">
        <v>42841</v>
      </c>
      <c r="I15027" s="20">
        <v>1</v>
      </c>
      <c r="J15027" t="s">
        <v>54</v>
      </c>
      <c r="K15027" s="1" t="s">
        <v>9532</v>
      </c>
      <c r="L15027">
        <v>2E-3</v>
      </c>
      <c r="M15027" s="20" t="s">
        <v>18</v>
      </c>
      <c r="N15027" s="1" t="s">
        <v>9535</v>
      </c>
      <c r="Q15027" s="19">
        <v>43024</v>
      </c>
    </row>
    <row r="15028" spans="1:17" ht="30" x14ac:dyDescent="0.25">
      <c r="A15028">
        <v>85</v>
      </c>
      <c r="B15028" t="str">
        <f>IF(A15028="","",VLOOKUP(A15028,LOVs!$A$3:$B$62,2))</f>
        <v>Vancouver Island North</v>
      </c>
      <c r="C15028" t="str">
        <f>Table1[[#This Row],[School Name]]</f>
        <v>Port Hardy Secondary</v>
      </c>
      <c r="D15028" t="s">
        <v>9536</v>
      </c>
      <c r="E15028">
        <v>1976</v>
      </c>
      <c r="F15028" t="s">
        <v>15</v>
      </c>
      <c r="H15028" s="19">
        <v>42841</v>
      </c>
      <c r="I15028" s="20">
        <v>1</v>
      </c>
      <c r="J15028" t="s">
        <v>54</v>
      </c>
      <c r="K15028" s="1" t="s">
        <v>9534</v>
      </c>
      <c r="L15028">
        <v>1E-3</v>
      </c>
      <c r="M15028" s="20" t="s">
        <v>18</v>
      </c>
      <c r="N15028" s="1" t="s">
        <v>9503</v>
      </c>
      <c r="Q15028" s="19">
        <v>43024</v>
      </c>
    </row>
    <row r="15029" spans="1:17" x14ac:dyDescent="0.25">
      <c r="A15029">
        <v>85</v>
      </c>
      <c r="B15029" t="str">
        <f>IF(A15029="","",VLOOKUP(A15029,LOVs!$A$3:$B$62,2))</f>
        <v>Vancouver Island North</v>
      </c>
      <c r="C15029" t="str">
        <f>Table1[[#This Row],[School Name]]</f>
        <v>Port Hardy Secondary</v>
      </c>
      <c r="D15029" t="s">
        <v>9536</v>
      </c>
      <c r="E15029">
        <v>1976</v>
      </c>
      <c r="F15029" t="s">
        <v>15</v>
      </c>
      <c r="H15029" s="19">
        <v>42841</v>
      </c>
      <c r="I15029" s="20">
        <v>1</v>
      </c>
      <c r="J15029" t="s">
        <v>54</v>
      </c>
      <c r="K15029" s="1" t="s">
        <v>30</v>
      </c>
      <c r="L15029">
        <v>0</v>
      </c>
      <c r="M15029" s="20" t="s">
        <v>18</v>
      </c>
      <c r="N15029" s="1" t="s">
        <v>9503</v>
      </c>
      <c r="Q15029" s="19">
        <v>43024</v>
      </c>
    </row>
    <row r="15030" spans="1:17" x14ac:dyDescent="0.25">
      <c r="A15030">
        <v>85</v>
      </c>
      <c r="B15030" t="str">
        <f>IF(A15030="","",VLOOKUP(A15030,LOVs!$A$3:$B$62,2))</f>
        <v>Vancouver Island North</v>
      </c>
      <c r="C15030" t="str">
        <f>Table1[[#This Row],[School Name]]</f>
        <v>Port Hardy Secondary</v>
      </c>
      <c r="D15030" t="s">
        <v>9536</v>
      </c>
      <c r="E15030">
        <v>1976</v>
      </c>
      <c r="F15030" t="s">
        <v>15</v>
      </c>
      <c r="H15030" s="19">
        <v>42841</v>
      </c>
      <c r="I15030" s="20">
        <v>1</v>
      </c>
      <c r="J15030" t="s">
        <v>54</v>
      </c>
      <c r="K15030" s="1" t="s">
        <v>8687</v>
      </c>
      <c r="L15030">
        <v>0</v>
      </c>
      <c r="M15030" s="20" t="s">
        <v>18</v>
      </c>
      <c r="N15030" s="1" t="s">
        <v>9503</v>
      </c>
      <c r="Q15030" s="19">
        <v>43024</v>
      </c>
    </row>
    <row r="15031" spans="1:17" x14ac:dyDescent="0.25">
      <c r="A15031">
        <v>85</v>
      </c>
      <c r="B15031" t="str">
        <f>IF(A15031="","",VLOOKUP(A15031,LOVs!$A$3:$B$62,2))</f>
        <v>Vancouver Island North</v>
      </c>
      <c r="C15031" t="str">
        <f>Table1[[#This Row],[School Name]]</f>
        <v>Port Hardy Secondary</v>
      </c>
      <c r="D15031" t="s">
        <v>9536</v>
      </c>
      <c r="E15031">
        <v>1976</v>
      </c>
      <c r="F15031" t="s">
        <v>15</v>
      </c>
      <c r="H15031" s="19">
        <v>42841</v>
      </c>
      <c r="I15031" s="20">
        <v>1</v>
      </c>
      <c r="J15031" t="s">
        <v>54</v>
      </c>
      <c r="K15031" s="1" t="s">
        <v>37</v>
      </c>
      <c r="L15031">
        <v>0</v>
      </c>
      <c r="M15031" s="20" t="s">
        <v>18</v>
      </c>
      <c r="N15031" s="1" t="s">
        <v>9503</v>
      </c>
      <c r="Q15031" s="19">
        <v>43024</v>
      </c>
    </row>
    <row r="15032" spans="1:17" ht="30" x14ac:dyDescent="0.25">
      <c r="A15032">
        <v>85</v>
      </c>
      <c r="B15032" t="str">
        <f>IF(A15032="","",VLOOKUP(A15032,LOVs!$A$3:$B$62,2))</f>
        <v>Vancouver Island North</v>
      </c>
      <c r="C15032" t="str">
        <f>Table1[[#This Row],[School Name]]</f>
        <v>Port Hardy Secondary</v>
      </c>
      <c r="D15032" t="s">
        <v>9536</v>
      </c>
      <c r="E15032">
        <v>1976</v>
      </c>
      <c r="F15032" t="s">
        <v>15</v>
      </c>
      <c r="H15032" s="19">
        <v>42841</v>
      </c>
      <c r="I15032" s="20">
        <v>1</v>
      </c>
      <c r="J15032" t="s">
        <v>54</v>
      </c>
      <c r="K15032" s="1" t="s">
        <v>9537</v>
      </c>
      <c r="L15032">
        <v>4.0000000000000001E-3</v>
      </c>
      <c r="M15032" s="20" t="s">
        <v>18</v>
      </c>
      <c r="N15032" s="1" t="s">
        <v>9503</v>
      </c>
      <c r="Q15032" s="19">
        <v>43024</v>
      </c>
    </row>
    <row r="15033" spans="1:17" x14ac:dyDescent="0.25">
      <c r="A15033">
        <v>85</v>
      </c>
      <c r="B15033" t="str">
        <f>IF(A15033="","",VLOOKUP(A15033,LOVs!$A$3:$B$62,2))</f>
        <v>Vancouver Island North</v>
      </c>
      <c r="C15033" t="str">
        <f>Table1[[#This Row],[School Name]]</f>
        <v>Port Hardy Secondary</v>
      </c>
      <c r="D15033" t="s">
        <v>9536</v>
      </c>
      <c r="E15033">
        <v>1976</v>
      </c>
      <c r="F15033" t="s">
        <v>15</v>
      </c>
      <c r="H15033" s="19">
        <v>42841</v>
      </c>
      <c r="I15033" s="20">
        <v>1</v>
      </c>
      <c r="J15033" t="s">
        <v>97</v>
      </c>
      <c r="K15033" s="1" t="s">
        <v>9494</v>
      </c>
      <c r="L15033">
        <v>3.0000000000000001E-3</v>
      </c>
      <c r="M15033" s="20" t="s">
        <v>18</v>
      </c>
      <c r="N15033" s="1" t="s">
        <v>9503</v>
      </c>
      <c r="Q15033" s="19">
        <v>43024</v>
      </c>
    </row>
    <row r="15034" spans="1:17" x14ac:dyDescent="0.25">
      <c r="A15034">
        <v>85</v>
      </c>
      <c r="B15034" t="str">
        <f>IF(A15034="","",VLOOKUP(A15034,LOVs!$A$3:$B$62,2))</f>
        <v>Vancouver Island North</v>
      </c>
      <c r="C15034" t="str">
        <f>Table1[[#This Row],[School Name]]</f>
        <v>Port Hardy Secondary</v>
      </c>
      <c r="D15034" t="s">
        <v>9536</v>
      </c>
      <c r="E15034">
        <v>1976</v>
      </c>
      <c r="F15034" t="s">
        <v>15</v>
      </c>
      <c r="H15034" s="19">
        <v>42841</v>
      </c>
      <c r="I15034" s="20">
        <v>1</v>
      </c>
      <c r="J15034" t="s">
        <v>97</v>
      </c>
      <c r="K15034" s="1" t="s">
        <v>9538</v>
      </c>
      <c r="L15034">
        <v>1E-3</v>
      </c>
      <c r="M15034" s="20" t="s">
        <v>18</v>
      </c>
      <c r="N15034" s="1" t="s">
        <v>9503</v>
      </c>
      <c r="P15034" s="1" t="s">
        <v>9539</v>
      </c>
      <c r="Q15034" s="19">
        <v>43024</v>
      </c>
    </row>
    <row r="15035" spans="1:17" x14ac:dyDescent="0.25">
      <c r="A15035">
        <v>85</v>
      </c>
      <c r="B15035" t="str">
        <f>IF(A15035="","",VLOOKUP(A15035,LOVs!$A$3:$B$62,2))</f>
        <v>Vancouver Island North</v>
      </c>
      <c r="C15035" t="str">
        <f>Table1[[#This Row],[School Name]]</f>
        <v>Port Hardy Secondary</v>
      </c>
      <c r="D15035" t="s">
        <v>9536</v>
      </c>
      <c r="E15035">
        <v>1976</v>
      </c>
      <c r="F15035" t="s">
        <v>15</v>
      </c>
      <c r="H15035" s="19">
        <v>42841</v>
      </c>
      <c r="I15035" s="20">
        <v>1</v>
      </c>
      <c r="J15035" t="s">
        <v>97</v>
      </c>
      <c r="K15035" s="1" t="s">
        <v>9540</v>
      </c>
      <c r="L15035">
        <v>6.0000000000000001E-3</v>
      </c>
      <c r="M15035" s="20" t="s">
        <v>18</v>
      </c>
      <c r="N15035" s="1" t="s">
        <v>9503</v>
      </c>
      <c r="P15035" s="1" t="s">
        <v>9539</v>
      </c>
      <c r="Q15035" s="19">
        <v>43024</v>
      </c>
    </row>
    <row r="15036" spans="1:17" ht="30" x14ac:dyDescent="0.25">
      <c r="A15036">
        <v>85</v>
      </c>
      <c r="B15036" t="str">
        <f>IF(A15036="","",VLOOKUP(A15036,LOVs!$A$3:$B$62,2))</f>
        <v>Vancouver Island North</v>
      </c>
      <c r="C15036" t="str">
        <f>Table1[[#This Row],[School Name]]</f>
        <v>Port Hardy Secondary</v>
      </c>
      <c r="D15036" t="s">
        <v>9536</v>
      </c>
      <c r="E15036">
        <v>1976</v>
      </c>
      <c r="F15036" t="s">
        <v>15</v>
      </c>
      <c r="H15036" s="19">
        <v>42841</v>
      </c>
      <c r="I15036" s="20">
        <v>1</v>
      </c>
      <c r="J15036" t="s">
        <v>97</v>
      </c>
      <c r="K15036" s="1" t="s">
        <v>9541</v>
      </c>
      <c r="L15036">
        <v>1E-3</v>
      </c>
      <c r="M15036" s="20" t="s">
        <v>18</v>
      </c>
      <c r="N15036" s="1" t="s">
        <v>9503</v>
      </c>
      <c r="Q15036" s="19">
        <v>43024</v>
      </c>
    </row>
    <row r="15037" spans="1:17" x14ac:dyDescent="0.25">
      <c r="A15037">
        <v>85</v>
      </c>
      <c r="B15037" t="str">
        <f>IF(A15037="","",VLOOKUP(A15037,LOVs!$A$3:$B$62,2))</f>
        <v>Vancouver Island North</v>
      </c>
      <c r="C15037" t="str">
        <f>Table1[[#This Row],[School Name]]</f>
        <v>Port Hardy Secondary</v>
      </c>
      <c r="D15037" t="s">
        <v>9536</v>
      </c>
      <c r="E15037">
        <v>1976</v>
      </c>
      <c r="F15037" t="s">
        <v>15</v>
      </c>
      <c r="H15037" s="19">
        <v>43024</v>
      </c>
      <c r="I15037" s="20">
        <v>1</v>
      </c>
      <c r="J15037" t="s">
        <v>54</v>
      </c>
      <c r="K15037" s="1" t="s">
        <v>9532</v>
      </c>
      <c r="L15037">
        <v>1E-3</v>
      </c>
      <c r="M15037" s="20" t="s">
        <v>18</v>
      </c>
      <c r="Q15037" s="19">
        <v>43027</v>
      </c>
    </row>
    <row r="15038" spans="1:17" ht="30" x14ac:dyDescent="0.25">
      <c r="A15038">
        <v>85</v>
      </c>
      <c r="B15038" t="str">
        <f>IF(A15038="","",VLOOKUP(A15038,LOVs!$A$3:$B$62,2))</f>
        <v>Vancouver Island North</v>
      </c>
      <c r="C15038" t="str">
        <f>Table1[[#This Row],[School Name]]</f>
        <v>Port Hardy Secondary</v>
      </c>
      <c r="D15038" t="s">
        <v>9536</v>
      </c>
      <c r="E15038">
        <v>1976</v>
      </c>
      <c r="F15038" t="s">
        <v>15</v>
      </c>
      <c r="H15038" s="19">
        <v>43024</v>
      </c>
      <c r="I15038" s="20">
        <v>1</v>
      </c>
      <c r="J15038" t="s">
        <v>54</v>
      </c>
      <c r="K15038" s="1" t="s">
        <v>9534</v>
      </c>
      <c r="L15038">
        <v>1E-3</v>
      </c>
      <c r="M15038" s="20" t="s">
        <v>18</v>
      </c>
      <c r="Q15038" s="19">
        <v>43027</v>
      </c>
    </row>
    <row r="15039" spans="1:17" x14ac:dyDescent="0.25">
      <c r="A15039">
        <v>85</v>
      </c>
      <c r="B15039" t="str">
        <f>IF(A15039="","",VLOOKUP(A15039,LOVs!$A$3:$B$62,2))</f>
        <v>Vancouver Island North</v>
      </c>
      <c r="C15039" t="str">
        <f>Table1[[#This Row],[School Name]]</f>
        <v>Port Hardy Secondary</v>
      </c>
      <c r="D15039" t="s">
        <v>9536</v>
      </c>
      <c r="E15039">
        <v>1976</v>
      </c>
      <c r="F15039" t="s">
        <v>15</v>
      </c>
      <c r="H15039" s="19">
        <v>43024</v>
      </c>
      <c r="I15039" s="20">
        <v>1</v>
      </c>
      <c r="J15039" t="s">
        <v>54</v>
      </c>
      <c r="K15039" s="1" t="s">
        <v>30</v>
      </c>
      <c r="L15039">
        <v>1E-3</v>
      </c>
      <c r="M15039" s="20" t="s">
        <v>18</v>
      </c>
      <c r="Q15039" s="19">
        <v>43027</v>
      </c>
    </row>
    <row r="15040" spans="1:17" x14ac:dyDescent="0.25">
      <c r="A15040">
        <v>85</v>
      </c>
      <c r="B15040" t="str">
        <f>IF(A15040="","",VLOOKUP(A15040,LOVs!$A$3:$B$62,2))</f>
        <v>Vancouver Island North</v>
      </c>
      <c r="C15040" t="str">
        <f>Table1[[#This Row],[School Name]]</f>
        <v>Port Hardy Secondary</v>
      </c>
      <c r="D15040" t="s">
        <v>9536</v>
      </c>
      <c r="E15040">
        <v>1976</v>
      </c>
      <c r="F15040" t="s">
        <v>15</v>
      </c>
      <c r="H15040" s="19">
        <v>43024</v>
      </c>
      <c r="I15040" s="20">
        <v>1</v>
      </c>
      <c r="J15040" t="s">
        <v>54</v>
      </c>
      <c r="K15040" s="1" t="s">
        <v>8687</v>
      </c>
      <c r="L15040">
        <v>1E-3</v>
      </c>
      <c r="M15040" s="20" t="s">
        <v>18</v>
      </c>
      <c r="Q15040" s="19">
        <v>43027</v>
      </c>
    </row>
    <row r="15041" spans="1:17" x14ac:dyDescent="0.25">
      <c r="A15041">
        <v>85</v>
      </c>
      <c r="B15041" t="str">
        <f>IF(A15041="","",VLOOKUP(A15041,LOVs!$A$3:$B$62,2))</f>
        <v>Vancouver Island North</v>
      </c>
      <c r="C15041" t="str">
        <f>Table1[[#This Row],[School Name]]</f>
        <v>Port Hardy Secondary</v>
      </c>
      <c r="D15041" t="s">
        <v>9536</v>
      </c>
      <c r="E15041">
        <v>1976</v>
      </c>
      <c r="F15041" t="s">
        <v>15</v>
      </c>
      <c r="H15041" s="19">
        <v>43024</v>
      </c>
      <c r="I15041" s="20">
        <v>1</v>
      </c>
      <c r="J15041" t="s">
        <v>54</v>
      </c>
      <c r="K15041" s="1" t="s">
        <v>37</v>
      </c>
      <c r="L15041">
        <v>0</v>
      </c>
      <c r="M15041" s="20" t="s">
        <v>18</v>
      </c>
      <c r="Q15041" s="19">
        <v>43027</v>
      </c>
    </row>
    <row r="15042" spans="1:17" ht="30" x14ac:dyDescent="0.25">
      <c r="A15042">
        <v>85</v>
      </c>
      <c r="B15042" t="str">
        <f>IF(A15042="","",VLOOKUP(A15042,LOVs!$A$3:$B$62,2))</f>
        <v>Vancouver Island North</v>
      </c>
      <c r="C15042" t="str">
        <f>Table1[[#This Row],[School Name]]</f>
        <v>Port Hardy Secondary</v>
      </c>
      <c r="D15042" t="s">
        <v>9536</v>
      </c>
      <c r="E15042">
        <v>1976</v>
      </c>
      <c r="F15042" t="s">
        <v>15</v>
      </c>
      <c r="H15042" s="19">
        <v>43024</v>
      </c>
      <c r="I15042" s="20">
        <v>1</v>
      </c>
      <c r="J15042" t="s">
        <v>54</v>
      </c>
      <c r="K15042" s="1" t="s">
        <v>9537</v>
      </c>
      <c r="L15042">
        <v>0</v>
      </c>
      <c r="M15042" s="20" t="s">
        <v>18</v>
      </c>
      <c r="Q15042" s="19">
        <v>43027</v>
      </c>
    </row>
    <row r="15043" spans="1:17" x14ac:dyDescent="0.25">
      <c r="A15043">
        <v>85</v>
      </c>
      <c r="B15043" t="str">
        <f>IF(A15043="","",VLOOKUP(A15043,LOVs!$A$3:$B$62,2))</f>
        <v>Vancouver Island North</v>
      </c>
      <c r="C15043" t="str">
        <f>Table1[[#This Row],[School Name]]</f>
        <v>Port Hardy Secondary</v>
      </c>
      <c r="D15043" t="s">
        <v>9536</v>
      </c>
      <c r="E15043">
        <v>1976</v>
      </c>
      <c r="F15043" t="s">
        <v>15</v>
      </c>
      <c r="H15043" s="19">
        <v>43024</v>
      </c>
      <c r="I15043" s="20">
        <v>1</v>
      </c>
      <c r="J15043" t="s">
        <v>97</v>
      </c>
      <c r="K15043" s="1" t="s">
        <v>9494</v>
      </c>
      <c r="L15043">
        <v>0</v>
      </c>
      <c r="M15043" s="20" t="s">
        <v>18</v>
      </c>
      <c r="Q15043" s="19">
        <v>43027</v>
      </c>
    </row>
    <row r="15044" spans="1:17" x14ac:dyDescent="0.25">
      <c r="A15044">
        <v>85</v>
      </c>
      <c r="B15044" t="str">
        <f>IF(A15044="","",VLOOKUP(A15044,LOVs!$A$3:$B$62,2))</f>
        <v>Vancouver Island North</v>
      </c>
      <c r="C15044" t="str">
        <f>Table1[[#This Row],[School Name]]</f>
        <v>Port Hardy Secondary</v>
      </c>
      <c r="D15044" t="s">
        <v>9536</v>
      </c>
      <c r="E15044">
        <v>1976</v>
      </c>
      <c r="F15044" t="s">
        <v>15</v>
      </c>
      <c r="H15044" s="19">
        <v>43024</v>
      </c>
      <c r="I15044" s="20">
        <v>1</v>
      </c>
      <c r="J15044" t="s">
        <v>97</v>
      </c>
      <c r="K15044" s="1" t="s">
        <v>9538</v>
      </c>
      <c r="L15044">
        <v>5.5E-2</v>
      </c>
      <c r="M15044" s="20" t="s">
        <v>15</v>
      </c>
      <c r="N15044" s="1" t="s">
        <v>9542</v>
      </c>
      <c r="Q15044" s="19">
        <v>43027</v>
      </c>
    </row>
    <row r="15045" spans="1:17" x14ac:dyDescent="0.25">
      <c r="A15045">
        <v>85</v>
      </c>
      <c r="B15045" t="str">
        <f>IF(A15045="","",VLOOKUP(A15045,LOVs!$A$3:$B$62,2))</f>
        <v>Vancouver Island North</v>
      </c>
      <c r="C15045" t="str">
        <f>Table1[[#This Row],[School Name]]</f>
        <v>Port Hardy Secondary</v>
      </c>
      <c r="D15045" t="s">
        <v>9536</v>
      </c>
      <c r="E15045">
        <v>1976</v>
      </c>
      <c r="F15045" t="s">
        <v>15</v>
      </c>
      <c r="H15045" s="19">
        <v>43024</v>
      </c>
      <c r="I15045" s="20">
        <v>1</v>
      </c>
      <c r="J15045" t="s">
        <v>97</v>
      </c>
      <c r="K15045" s="1" t="s">
        <v>9540</v>
      </c>
      <c r="L15045">
        <v>1.0999999999999999E-2</v>
      </c>
      <c r="M15045" s="20" t="s">
        <v>15</v>
      </c>
      <c r="N15045" s="1" t="s">
        <v>9542</v>
      </c>
      <c r="Q15045" s="19">
        <v>43027</v>
      </c>
    </row>
    <row r="15046" spans="1:17" ht="30" x14ac:dyDescent="0.25">
      <c r="A15046">
        <v>85</v>
      </c>
      <c r="B15046" t="str">
        <f>IF(A15046="","",VLOOKUP(A15046,LOVs!$A$3:$B$62,2))</f>
        <v>Vancouver Island North</v>
      </c>
      <c r="C15046" t="str">
        <f>Table1[[#This Row],[School Name]]</f>
        <v>Port Hardy Secondary</v>
      </c>
      <c r="D15046" t="s">
        <v>9536</v>
      </c>
      <c r="E15046">
        <v>1976</v>
      </c>
      <c r="F15046" t="s">
        <v>15</v>
      </c>
      <c r="H15046" s="19">
        <v>43024</v>
      </c>
      <c r="I15046" s="20">
        <v>1</v>
      </c>
      <c r="J15046" t="s">
        <v>97</v>
      </c>
      <c r="K15046" s="1" t="s">
        <v>9541</v>
      </c>
      <c r="L15046">
        <v>5.0000000000000001E-3</v>
      </c>
      <c r="M15046" s="20" t="s">
        <v>18</v>
      </c>
      <c r="Q15046" s="19">
        <v>43027</v>
      </c>
    </row>
    <row r="15047" spans="1:17" x14ac:dyDescent="0.25">
      <c r="A15047">
        <v>85</v>
      </c>
      <c r="B15047" t="str">
        <f>IF(A15047="","",VLOOKUP(A15047,LOVs!$A$3:$B$62,2))</f>
        <v>Vancouver Island North</v>
      </c>
      <c r="C15047" t="str">
        <f>Table1[[#This Row],[School Name]]</f>
        <v>Port Hardy Secondary</v>
      </c>
      <c r="D15047" t="s">
        <v>9536</v>
      </c>
      <c r="E15047">
        <v>1976</v>
      </c>
      <c r="F15047" t="s">
        <v>15</v>
      </c>
      <c r="H15047" s="19">
        <v>43024</v>
      </c>
      <c r="I15047" s="20">
        <v>1</v>
      </c>
      <c r="J15047" t="s">
        <v>97</v>
      </c>
      <c r="K15047" s="1" t="s">
        <v>9543</v>
      </c>
      <c r="L15047">
        <v>7.0000000000000001E-3</v>
      </c>
      <c r="M15047" s="20" t="s">
        <v>18</v>
      </c>
      <c r="Q15047" s="19">
        <v>43027</v>
      </c>
    </row>
    <row r="15048" spans="1:17" x14ac:dyDescent="0.25">
      <c r="A15048">
        <v>85</v>
      </c>
      <c r="B15048" t="str">
        <f>IF(A15048="","",VLOOKUP(A15048,LOVs!$A$3:$B$62,2))</f>
        <v>Vancouver Island North</v>
      </c>
      <c r="C15048" t="str">
        <f>Table1[[#This Row],[School Name]]</f>
        <v>Port Hardy Secondary</v>
      </c>
      <c r="D15048" t="s">
        <v>9536</v>
      </c>
      <c r="E15048">
        <v>1976</v>
      </c>
      <c r="F15048" t="s">
        <v>15</v>
      </c>
      <c r="H15048" s="19">
        <v>43024</v>
      </c>
      <c r="I15048" s="20">
        <v>1</v>
      </c>
      <c r="J15048" t="s">
        <v>97</v>
      </c>
      <c r="K15048" s="1" t="s">
        <v>430</v>
      </c>
      <c r="L15048">
        <v>2E-3</v>
      </c>
      <c r="M15048" s="20" t="s">
        <v>18</v>
      </c>
      <c r="Q15048" s="19">
        <v>43027</v>
      </c>
    </row>
    <row r="15049" spans="1:17" x14ac:dyDescent="0.25">
      <c r="A15049">
        <v>85</v>
      </c>
      <c r="B15049" t="str">
        <f>IF(A15049="","",VLOOKUP(A15049,LOVs!$A$3:$B$62,2))</f>
        <v>Vancouver Island North</v>
      </c>
      <c r="C15049" t="str">
        <f>Table1[[#This Row],[School Name]]</f>
        <v>Quatsino Elementary</v>
      </c>
      <c r="D15049" t="s">
        <v>9544</v>
      </c>
      <c r="E15049">
        <v>1936</v>
      </c>
      <c r="F15049" t="s">
        <v>18</v>
      </c>
      <c r="H15049" s="19">
        <v>42841</v>
      </c>
      <c r="I15049" s="20">
        <v>1</v>
      </c>
      <c r="J15049" t="s">
        <v>54</v>
      </c>
      <c r="K15049" s="1" t="s">
        <v>124</v>
      </c>
      <c r="L15049">
        <v>8.0000000000000002E-3</v>
      </c>
      <c r="M15049" s="20" t="s">
        <v>18</v>
      </c>
      <c r="N15049" s="1" t="s">
        <v>9503</v>
      </c>
      <c r="Q15049" s="19">
        <v>43024</v>
      </c>
    </row>
    <row r="15050" spans="1:17" x14ac:dyDescent="0.25">
      <c r="A15050">
        <v>85</v>
      </c>
      <c r="B15050" t="str">
        <f>IF(A15050="","",VLOOKUP(A15050,LOVs!$A$3:$B$62,2))</f>
        <v>Vancouver Island North</v>
      </c>
      <c r="C15050" t="str">
        <f>Table1[[#This Row],[School Name]]</f>
        <v>Quatsino Elementary</v>
      </c>
      <c r="D15050" t="s">
        <v>9544</v>
      </c>
      <c r="E15050">
        <v>1936</v>
      </c>
      <c r="F15050" t="s">
        <v>18</v>
      </c>
      <c r="H15050" s="19">
        <v>43024</v>
      </c>
      <c r="I15050" s="20">
        <v>1</v>
      </c>
      <c r="J15050" t="s">
        <v>54</v>
      </c>
      <c r="K15050" s="1" t="s">
        <v>124</v>
      </c>
      <c r="L15050">
        <v>6.0000000000000001E-3</v>
      </c>
      <c r="M15050" s="20" t="s">
        <v>18</v>
      </c>
      <c r="Q15050" s="19">
        <v>43027</v>
      </c>
    </row>
    <row r="15051" spans="1:17" x14ac:dyDescent="0.25">
      <c r="A15051">
        <v>85</v>
      </c>
      <c r="B15051" t="str">
        <f>IF(A15051="","",VLOOKUP(A15051,LOVs!$A$3:$B$62,2))</f>
        <v>Vancouver Island North</v>
      </c>
      <c r="C15051" t="str">
        <f>Table1[[#This Row],[School Name]]</f>
        <v xml:space="preserve">Robert Scott </v>
      </c>
      <c r="D15051" t="s">
        <v>9545</v>
      </c>
      <c r="E15051">
        <v>1961</v>
      </c>
      <c r="F15051" t="s">
        <v>18</v>
      </c>
      <c r="H15051" s="19">
        <v>42810</v>
      </c>
      <c r="I15051" s="20">
        <v>1</v>
      </c>
      <c r="J15051" t="s">
        <v>54</v>
      </c>
      <c r="K15051" s="1" t="s">
        <v>180</v>
      </c>
      <c r="L15051">
        <v>6.0000000000000001E-3</v>
      </c>
      <c r="M15051" s="20" t="s">
        <v>18</v>
      </c>
      <c r="N15051" s="1" t="s">
        <v>9503</v>
      </c>
      <c r="Q15051" s="19">
        <v>42841</v>
      </c>
    </row>
    <row r="15052" spans="1:17" x14ac:dyDescent="0.25">
      <c r="A15052">
        <v>85</v>
      </c>
      <c r="B15052" t="str">
        <f>IF(A15052="","",VLOOKUP(A15052,LOVs!$A$3:$B$62,2))</f>
        <v>Vancouver Island North</v>
      </c>
      <c r="C15052" t="str">
        <f>Table1[[#This Row],[School Name]]</f>
        <v xml:space="preserve">Robert Scott </v>
      </c>
      <c r="D15052" t="s">
        <v>9545</v>
      </c>
      <c r="E15052">
        <v>1961</v>
      </c>
      <c r="F15052" t="s">
        <v>18</v>
      </c>
      <c r="H15052" s="19">
        <v>42841</v>
      </c>
      <c r="I15052" s="20">
        <v>1</v>
      </c>
      <c r="J15052" t="s">
        <v>54</v>
      </c>
      <c r="K15052" s="1" t="s">
        <v>180</v>
      </c>
      <c r="L15052">
        <v>1E-3</v>
      </c>
      <c r="M15052" s="20" t="s">
        <v>18</v>
      </c>
      <c r="N15052" s="1" t="s">
        <v>9503</v>
      </c>
      <c r="Q15052" s="19">
        <v>43024</v>
      </c>
    </row>
    <row r="15053" spans="1:17" x14ac:dyDescent="0.25">
      <c r="A15053">
        <v>85</v>
      </c>
      <c r="B15053" t="str">
        <f>IF(A15053="","",VLOOKUP(A15053,LOVs!$A$3:$B$62,2))</f>
        <v>Vancouver Island North</v>
      </c>
      <c r="C15053" t="str">
        <f>Table1[[#This Row],[School Name]]</f>
        <v xml:space="preserve">Robert Scott </v>
      </c>
      <c r="D15053" t="s">
        <v>9545</v>
      </c>
      <c r="E15053">
        <v>1961</v>
      </c>
      <c r="F15053" t="s">
        <v>18</v>
      </c>
      <c r="H15053" s="19">
        <v>42841</v>
      </c>
      <c r="I15053" s="20">
        <v>1</v>
      </c>
      <c r="J15053" t="s">
        <v>54</v>
      </c>
      <c r="K15053" s="1" t="s">
        <v>9509</v>
      </c>
      <c r="L15053">
        <v>1E-3</v>
      </c>
      <c r="M15053" s="20" t="s">
        <v>18</v>
      </c>
      <c r="N15053" s="1" t="s">
        <v>9503</v>
      </c>
      <c r="Q15053" s="19">
        <v>43024</v>
      </c>
    </row>
    <row r="15054" spans="1:17" x14ac:dyDescent="0.25">
      <c r="A15054">
        <v>85</v>
      </c>
      <c r="B15054" t="str">
        <f>IF(A15054="","",VLOOKUP(A15054,LOVs!$A$3:$B$62,2))</f>
        <v>Vancouver Island North</v>
      </c>
      <c r="C15054" t="str">
        <f>Table1[[#This Row],[School Name]]</f>
        <v xml:space="preserve">Robert Scott </v>
      </c>
      <c r="D15054" t="s">
        <v>9545</v>
      </c>
      <c r="E15054">
        <v>1961</v>
      </c>
      <c r="F15054" t="s">
        <v>18</v>
      </c>
      <c r="H15054" s="19">
        <v>43024</v>
      </c>
      <c r="I15054" s="20">
        <v>1</v>
      </c>
      <c r="J15054" t="s">
        <v>54</v>
      </c>
      <c r="K15054" s="1" t="s">
        <v>180</v>
      </c>
      <c r="L15054">
        <v>1E-3</v>
      </c>
      <c r="M15054" s="20" t="s">
        <v>18</v>
      </c>
      <c r="Q15054" s="19">
        <v>43027</v>
      </c>
    </row>
    <row r="15055" spans="1:17" x14ac:dyDescent="0.25">
      <c r="A15055">
        <v>85</v>
      </c>
      <c r="B15055" t="str">
        <f>IF(A15055="","",VLOOKUP(A15055,LOVs!$A$3:$B$62,2))</f>
        <v>Vancouver Island North</v>
      </c>
      <c r="C15055" t="str">
        <f>Table1[[#This Row],[School Name]]</f>
        <v xml:space="preserve">Robert Scott </v>
      </c>
      <c r="D15055" t="s">
        <v>9545</v>
      </c>
      <c r="E15055">
        <v>1961</v>
      </c>
      <c r="F15055" t="s">
        <v>18</v>
      </c>
      <c r="H15055" s="19">
        <v>43024</v>
      </c>
      <c r="I15055" s="20">
        <v>1</v>
      </c>
      <c r="J15055" t="s">
        <v>54</v>
      </c>
      <c r="K15055" s="1" t="s">
        <v>9509</v>
      </c>
      <c r="L15055">
        <v>1E-3</v>
      </c>
      <c r="M15055" s="20" t="s">
        <v>18</v>
      </c>
      <c r="Q15055" s="19">
        <v>43024</v>
      </c>
    </row>
    <row r="15056" spans="1:17" ht="30" x14ac:dyDescent="0.25">
      <c r="A15056">
        <v>85</v>
      </c>
      <c r="B15056" t="str">
        <f>IF(A15056="","",VLOOKUP(A15056,LOVs!$A$3:$B$62,2))</f>
        <v>Vancouver Island North</v>
      </c>
      <c r="C15056" t="s">
        <v>9935</v>
      </c>
      <c r="D15056" t="s">
        <v>570</v>
      </c>
      <c r="E15056">
        <v>1981</v>
      </c>
      <c r="F15056" t="s">
        <v>18</v>
      </c>
      <c r="H15056" s="19">
        <v>42810</v>
      </c>
      <c r="I15056" s="20">
        <v>1</v>
      </c>
      <c r="J15056" t="s">
        <v>54</v>
      </c>
      <c r="K15056" s="1" t="s">
        <v>9546</v>
      </c>
      <c r="L15056">
        <v>2.1999999999999999E-2</v>
      </c>
      <c r="M15056" s="20" t="s">
        <v>15</v>
      </c>
      <c r="N15056" s="1" t="s">
        <v>9525</v>
      </c>
      <c r="Q15056" s="19">
        <v>42841</v>
      </c>
    </row>
    <row r="15057" spans="1:17" ht="30" x14ac:dyDescent="0.25">
      <c r="A15057">
        <v>85</v>
      </c>
      <c r="B15057" t="str">
        <f>IF(A15057="","",VLOOKUP(A15057,LOVs!$A$3:$B$62,2))</f>
        <v>Vancouver Island North</v>
      </c>
      <c r="C15057" t="s">
        <v>9935</v>
      </c>
      <c r="D15057" t="s">
        <v>570</v>
      </c>
      <c r="E15057">
        <v>1981</v>
      </c>
      <c r="F15057" t="s">
        <v>18</v>
      </c>
      <c r="H15057" s="19">
        <v>42841</v>
      </c>
      <c r="I15057" s="20">
        <v>1</v>
      </c>
      <c r="J15057" t="s">
        <v>54</v>
      </c>
      <c r="K15057" s="1" t="s">
        <v>9546</v>
      </c>
      <c r="L15057">
        <v>4.0000000000000001E-3</v>
      </c>
      <c r="M15057" s="20" t="s">
        <v>18</v>
      </c>
      <c r="N15057" s="1" t="s">
        <v>9535</v>
      </c>
      <c r="Q15057" s="19">
        <v>43024</v>
      </c>
    </row>
    <row r="15058" spans="1:17" ht="30" x14ac:dyDescent="0.25">
      <c r="A15058">
        <v>85</v>
      </c>
      <c r="B15058" t="str">
        <f>IF(A15058="","",VLOOKUP(A15058,LOVs!$A$3:$B$62,2))</f>
        <v>Vancouver Island North</v>
      </c>
      <c r="C15058" t="s">
        <v>9935</v>
      </c>
      <c r="D15058" t="s">
        <v>570</v>
      </c>
      <c r="E15058">
        <v>1981</v>
      </c>
      <c r="F15058" t="s">
        <v>18</v>
      </c>
      <c r="H15058" s="19">
        <v>42841</v>
      </c>
      <c r="I15058" s="20">
        <v>1</v>
      </c>
      <c r="J15058" t="s">
        <v>54</v>
      </c>
      <c r="K15058" s="1" t="s">
        <v>9547</v>
      </c>
      <c r="L15058">
        <v>1E-3</v>
      </c>
      <c r="M15058" s="20" t="s">
        <v>18</v>
      </c>
      <c r="N15058" s="1" t="s">
        <v>9503</v>
      </c>
      <c r="Q15058" s="19">
        <v>43024</v>
      </c>
    </row>
    <row r="15059" spans="1:17" x14ac:dyDescent="0.25">
      <c r="A15059">
        <v>85</v>
      </c>
      <c r="B15059" t="str">
        <f>IF(A15059="","",VLOOKUP(A15059,LOVs!$A$3:$B$62,2))</f>
        <v>Vancouver Island North</v>
      </c>
      <c r="C15059" t="s">
        <v>9935</v>
      </c>
      <c r="D15059" t="s">
        <v>570</v>
      </c>
      <c r="E15059">
        <v>1981</v>
      </c>
      <c r="F15059" t="s">
        <v>18</v>
      </c>
      <c r="H15059" s="19">
        <v>43024</v>
      </c>
      <c r="I15059" s="20">
        <v>1</v>
      </c>
      <c r="J15059" t="s">
        <v>54</v>
      </c>
      <c r="K15059" s="1" t="s">
        <v>9546</v>
      </c>
      <c r="L15059">
        <v>0</v>
      </c>
      <c r="M15059" s="20" t="s">
        <v>18</v>
      </c>
      <c r="Q15059" s="19">
        <v>43027</v>
      </c>
    </row>
    <row r="15060" spans="1:17" ht="30" x14ac:dyDescent="0.25">
      <c r="A15060">
        <v>85</v>
      </c>
      <c r="B15060" t="str">
        <f>IF(A15060="","",VLOOKUP(A15060,LOVs!$A$3:$B$62,2))</f>
        <v>Vancouver Island North</v>
      </c>
      <c r="C15060" t="s">
        <v>9935</v>
      </c>
      <c r="D15060" t="s">
        <v>570</v>
      </c>
      <c r="E15060">
        <v>1981</v>
      </c>
      <c r="F15060" t="s">
        <v>18</v>
      </c>
      <c r="H15060" s="19">
        <v>43024</v>
      </c>
      <c r="I15060" s="20">
        <v>1</v>
      </c>
      <c r="J15060" t="s">
        <v>54</v>
      </c>
      <c r="K15060" s="1" t="s">
        <v>9547</v>
      </c>
      <c r="L15060">
        <v>1E-3</v>
      </c>
      <c r="M15060" s="20" t="s">
        <v>18</v>
      </c>
      <c r="Q15060" s="19">
        <v>43027</v>
      </c>
    </row>
    <row r="15061" spans="1:17" x14ac:dyDescent="0.25">
      <c r="A15061">
        <v>85</v>
      </c>
      <c r="B15061" t="str">
        <f>IF(A15061="","",VLOOKUP(A15061,LOVs!$A$3:$B$62,2))</f>
        <v>Vancouver Island North</v>
      </c>
      <c r="C15061" t="str">
        <f>Table1[[#This Row],[School Name]]</f>
        <v>Sea View Elementary</v>
      </c>
      <c r="D15061" t="s">
        <v>9548</v>
      </c>
      <c r="E15061">
        <v>1966</v>
      </c>
      <c r="F15061" t="s">
        <v>15</v>
      </c>
      <c r="H15061" s="19">
        <v>42810</v>
      </c>
      <c r="I15061" s="20">
        <v>1</v>
      </c>
      <c r="J15061" t="s">
        <v>54</v>
      </c>
      <c r="K15061" s="1" t="s">
        <v>30</v>
      </c>
      <c r="L15061">
        <v>8.9999999999999993E-3</v>
      </c>
      <c r="M15061" s="20" t="s">
        <v>18</v>
      </c>
      <c r="N15061" s="1" t="s">
        <v>9503</v>
      </c>
      <c r="Q15061" s="19">
        <v>42841</v>
      </c>
    </row>
    <row r="15062" spans="1:17" x14ac:dyDescent="0.25">
      <c r="A15062">
        <v>85</v>
      </c>
      <c r="B15062" t="str">
        <f>IF(A15062="","",VLOOKUP(A15062,LOVs!$A$3:$B$62,2))</f>
        <v>Vancouver Island North</v>
      </c>
      <c r="C15062" t="str">
        <f>Table1[[#This Row],[School Name]]</f>
        <v>Sea View Elementary</v>
      </c>
      <c r="D15062" t="s">
        <v>9548</v>
      </c>
      <c r="E15062">
        <v>1966</v>
      </c>
      <c r="F15062" t="s">
        <v>15</v>
      </c>
      <c r="H15062" s="19">
        <v>42810</v>
      </c>
      <c r="I15062" s="20">
        <v>1</v>
      </c>
      <c r="J15062" t="s">
        <v>54</v>
      </c>
      <c r="K15062" s="1" t="s">
        <v>9549</v>
      </c>
      <c r="L15062">
        <v>2E-3</v>
      </c>
      <c r="M15062" s="20" t="s">
        <v>18</v>
      </c>
      <c r="N15062" s="1" t="s">
        <v>9503</v>
      </c>
      <c r="Q15062" s="19">
        <v>42841</v>
      </c>
    </row>
    <row r="15063" spans="1:17" x14ac:dyDescent="0.25">
      <c r="A15063">
        <v>85</v>
      </c>
      <c r="B15063" t="str">
        <f>IF(A15063="","",VLOOKUP(A15063,LOVs!$A$3:$B$62,2))</f>
        <v>Vancouver Island North</v>
      </c>
      <c r="C15063" t="str">
        <f>Table1[[#This Row],[School Name]]</f>
        <v>Sea View Elementary</v>
      </c>
      <c r="D15063" t="s">
        <v>9548</v>
      </c>
      <c r="E15063">
        <v>1966</v>
      </c>
      <c r="F15063" t="s">
        <v>15</v>
      </c>
      <c r="H15063" s="19">
        <v>42841</v>
      </c>
      <c r="I15063" s="20">
        <v>1</v>
      </c>
      <c r="J15063" t="s">
        <v>97</v>
      </c>
      <c r="K15063" s="1" t="s">
        <v>9550</v>
      </c>
      <c r="L15063">
        <v>0</v>
      </c>
      <c r="M15063" s="20" t="s">
        <v>18</v>
      </c>
      <c r="N15063" s="1" t="s">
        <v>9503</v>
      </c>
      <c r="Q15063" s="19">
        <v>43024</v>
      </c>
    </row>
    <row r="15064" spans="1:17" x14ac:dyDescent="0.25">
      <c r="A15064">
        <v>85</v>
      </c>
      <c r="B15064" t="str">
        <f>IF(A15064="","",VLOOKUP(A15064,LOVs!$A$3:$B$62,2))</f>
        <v>Vancouver Island North</v>
      </c>
      <c r="C15064" t="str">
        <f>Table1[[#This Row],[School Name]]</f>
        <v>Sea View Elementary</v>
      </c>
      <c r="D15064" t="s">
        <v>9548</v>
      </c>
      <c r="E15064">
        <v>1966</v>
      </c>
      <c r="F15064" t="s">
        <v>15</v>
      </c>
      <c r="H15064" s="19">
        <v>42841</v>
      </c>
      <c r="I15064" s="20">
        <v>1</v>
      </c>
      <c r="J15064" t="s">
        <v>54</v>
      </c>
      <c r="K15064" s="1" t="s">
        <v>9551</v>
      </c>
      <c r="L15064">
        <v>0</v>
      </c>
      <c r="M15064" s="20" t="s">
        <v>18</v>
      </c>
      <c r="N15064" s="1" t="s">
        <v>9503</v>
      </c>
      <c r="Q15064" s="19">
        <v>43024</v>
      </c>
    </row>
    <row r="15065" spans="1:17" x14ac:dyDescent="0.25">
      <c r="A15065">
        <v>85</v>
      </c>
      <c r="B15065" t="str">
        <f>IF(A15065="","",VLOOKUP(A15065,LOVs!$A$3:$B$62,2))</f>
        <v>Vancouver Island North</v>
      </c>
      <c r="C15065" t="str">
        <f>Table1[[#This Row],[School Name]]</f>
        <v>Sea View Elementary</v>
      </c>
      <c r="D15065" t="s">
        <v>9548</v>
      </c>
      <c r="E15065">
        <v>1966</v>
      </c>
      <c r="F15065" t="s">
        <v>15</v>
      </c>
      <c r="H15065" s="19">
        <v>42841</v>
      </c>
      <c r="I15065" s="20">
        <v>1</v>
      </c>
      <c r="J15065" t="s">
        <v>97</v>
      </c>
      <c r="K15065" s="1" t="s">
        <v>519</v>
      </c>
      <c r="L15065">
        <v>0</v>
      </c>
      <c r="M15065" s="20" t="s">
        <v>18</v>
      </c>
      <c r="N15065" s="1" t="s">
        <v>9503</v>
      </c>
      <c r="Q15065" s="19">
        <v>43024</v>
      </c>
    </row>
    <row r="15066" spans="1:17" x14ac:dyDescent="0.25">
      <c r="A15066">
        <v>85</v>
      </c>
      <c r="B15066" t="str">
        <f>IF(A15066="","",VLOOKUP(A15066,LOVs!$A$3:$B$62,2))</f>
        <v>Vancouver Island North</v>
      </c>
      <c r="C15066" t="str">
        <f>Table1[[#This Row],[School Name]]</f>
        <v>Sea View Elementary</v>
      </c>
      <c r="D15066" t="s">
        <v>9548</v>
      </c>
      <c r="E15066">
        <v>1966</v>
      </c>
      <c r="F15066" t="s">
        <v>15</v>
      </c>
      <c r="H15066" s="19">
        <v>42841</v>
      </c>
      <c r="I15066" s="20">
        <v>1</v>
      </c>
      <c r="J15066" t="s">
        <v>97</v>
      </c>
      <c r="K15066" s="1" t="s">
        <v>9552</v>
      </c>
      <c r="L15066">
        <v>1E-3</v>
      </c>
      <c r="M15066" s="20" t="s">
        <v>18</v>
      </c>
      <c r="N15066" s="1" t="s">
        <v>9503</v>
      </c>
      <c r="Q15066" s="19">
        <v>43024</v>
      </c>
    </row>
    <row r="15067" spans="1:17" x14ac:dyDescent="0.25">
      <c r="A15067">
        <v>85</v>
      </c>
      <c r="B15067" t="str">
        <f>IF(A15067="","",VLOOKUP(A15067,LOVs!$A$3:$B$62,2))</f>
        <v>Vancouver Island North</v>
      </c>
      <c r="C15067" t="str">
        <f>Table1[[#This Row],[School Name]]</f>
        <v>Sea View Elementary</v>
      </c>
      <c r="D15067" t="s">
        <v>9548</v>
      </c>
      <c r="E15067">
        <v>1966</v>
      </c>
      <c r="F15067" t="s">
        <v>15</v>
      </c>
      <c r="H15067" s="19">
        <v>42841</v>
      </c>
      <c r="I15067" s="20">
        <v>1</v>
      </c>
      <c r="J15067" t="s">
        <v>54</v>
      </c>
      <c r="K15067" s="1" t="s">
        <v>30</v>
      </c>
      <c r="L15067">
        <v>0</v>
      </c>
      <c r="M15067" s="20" t="s">
        <v>18</v>
      </c>
      <c r="N15067" s="1" t="s">
        <v>9503</v>
      </c>
      <c r="Q15067" s="19">
        <v>43024</v>
      </c>
    </row>
    <row r="15068" spans="1:17" x14ac:dyDescent="0.25">
      <c r="A15068">
        <v>85</v>
      </c>
      <c r="B15068" t="str">
        <f>IF(A15068="","",VLOOKUP(A15068,LOVs!$A$3:$B$62,2))</f>
        <v>Vancouver Island North</v>
      </c>
      <c r="C15068" t="str">
        <f>Table1[[#This Row],[School Name]]</f>
        <v>Sea View Elementary</v>
      </c>
      <c r="D15068" t="s">
        <v>9548</v>
      </c>
      <c r="E15068">
        <v>1966</v>
      </c>
      <c r="F15068" t="s">
        <v>15</v>
      </c>
      <c r="H15068" s="19">
        <v>42841</v>
      </c>
      <c r="I15068" s="20">
        <v>1</v>
      </c>
      <c r="J15068" t="s">
        <v>54</v>
      </c>
      <c r="K15068" s="1" t="s">
        <v>2577</v>
      </c>
      <c r="L15068">
        <v>1E-3</v>
      </c>
      <c r="M15068" s="20" t="s">
        <v>18</v>
      </c>
      <c r="N15068" s="1" t="s">
        <v>9503</v>
      </c>
      <c r="Q15068" s="19">
        <v>43024</v>
      </c>
    </row>
    <row r="15069" spans="1:17" x14ac:dyDescent="0.25">
      <c r="A15069">
        <v>85</v>
      </c>
      <c r="B15069" t="str">
        <f>IF(A15069="","",VLOOKUP(A15069,LOVs!$A$3:$B$62,2))</f>
        <v>Vancouver Island North</v>
      </c>
      <c r="C15069" t="str">
        <f>Table1[[#This Row],[School Name]]</f>
        <v>Sea View Elementary</v>
      </c>
      <c r="D15069" t="s">
        <v>9548</v>
      </c>
      <c r="E15069">
        <v>1966</v>
      </c>
      <c r="F15069" t="s">
        <v>15</v>
      </c>
      <c r="H15069" s="19">
        <v>42841</v>
      </c>
      <c r="I15069" s="20">
        <v>1</v>
      </c>
      <c r="J15069" t="s">
        <v>54</v>
      </c>
      <c r="K15069" s="1" t="s">
        <v>9497</v>
      </c>
      <c r="L15069">
        <v>4.0000000000000001E-3</v>
      </c>
      <c r="M15069" s="20" t="s">
        <v>18</v>
      </c>
      <c r="N15069" s="1" t="s">
        <v>9503</v>
      </c>
      <c r="Q15069" s="19">
        <v>43024</v>
      </c>
    </row>
    <row r="15070" spans="1:17" x14ac:dyDescent="0.25">
      <c r="A15070">
        <v>85</v>
      </c>
      <c r="B15070" t="str">
        <f>IF(A15070="","",VLOOKUP(A15070,LOVs!$A$3:$B$62,2))</f>
        <v>Vancouver Island North</v>
      </c>
      <c r="C15070" t="str">
        <f>Table1[[#This Row],[School Name]]</f>
        <v>Sea View Elementary</v>
      </c>
      <c r="D15070" t="s">
        <v>9548</v>
      </c>
      <c r="E15070">
        <v>1966</v>
      </c>
      <c r="F15070" t="s">
        <v>15</v>
      </c>
      <c r="H15070" s="19">
        <v>42841</v>
      </c>
      <c r="I15070" s="20">
        <v>1</v>
      </c>
      <c r="J15070" t="s">
        <v>54</v>
      </c>
      <c r="K15070" s="1" t="s">
        <v>9549</v>
      </c>
      <c r="L15070">
        <v>5.0000000000000001E-3</v>
      </c>
      <c r="M15070" s="20" t="s">
        <v>18</v>
      </c>
      <c r="N15070" s="1" t="s">
        <v>9503</v>
      </c>
      <c r="Q15070" s="19">
        <v>43024</v>
      </c>
    </row>
    <row r="15071" spans="1:17" x14ac:dyDescent="0.25">
      <c r="A15071">
        <v>85</v>
      </c>
      <c r="B15071" t="str">
        <f>IF(A15071="","",VLOOKUP(A15071,LOVs!$A$3:$B$62,2))</f>
        <v>Vancouver Island North</v>
      </c>
      <c r="C15071" t="str">
        <f>Table1[[#This Row],[School Name]]</f>
        <v>Sea View Elementary</v>
      </c>
      <c r="D15071" t="s">
        <v>9548</v>
      </c>
      <c r="E15071">
        <v>1966</v>
      </c>
      <c r="F15071" t="s">
        <v>15</v>
      </c>
      <c r="H15071" s="19">
        <v>43024</v>
      </c>
      <c r="I15071" s="20">
        <v>1</v>
      </c>
      <c r="J15071" t="s">
        <v>97</v>
      </c>
      <c r="K15071" s="1" t="s">
        <v>9550</v>
      </c>
      <c r="L15071">
        <v>0</v>
      </c>
      <c r="M15071" s="20" t="s">
        <v>18</v>
      </c>
      <c r="Q15071" s="19">
        <v>43027</v>
      </c>
    </row>
    <row r="15072" spans="1:17" x14ac:dyDescent="0.25">
      <c r="A15072">
        <v>85</v>
      </c>
      <c r="B15072" t="str">
        <f>IF(A15072="","",VLOOKUP(A15072,LOVs!$A$3:$B$62,2))</f>
        <v>Vancouver Island North</v>
      </c>
      <c r="C15072" t="str">
        <f>Table1[[#This Row],[School Name]]</f>
        <v>Sea View Elementary</v>
      </c>
      <c r="D15072" t="s">
        <v>9548</v>
      </c>
      <c r="E15072">
        <v>1966</v>
      </c>
      <c r="F15072" t="s">
        <v>15</v>
      </c>
      <c r="H15072" s="19">
        <v>43024</v>
      </c>
      <c r="I15072" s="20">
        <v>1</v>
      </c>
      <c r="J15072" t="s">
        <v>54</v>
      </c>
      <c r="K15072" s="1" t="s">
        <v>9551</v>
      </c>
      <c r="L15072">
        <v>2E-3</v>
      </c>
      <c r="M15072" s="20" t="s">
        <v>18</v>
      </c>
      <c r="Q15072" s="19">
        <v>43027</v>
      </c>
    </row>
    <row r="15073" spans="1:17" x14ac:dyDescent="0.25">
      <c r="A15073">
        <v>85</v>
      </c>
      <c r="B15073" t="str">
        <f>IF(A15073="","",VLOOKUP(A15073,LOVs!$A$3:$B$62,2))</f>
        <v>Vancouver Island North</v>
      </c>
      <c r="C15073" t="str">
        <f>Table1[[#This Row],[School Name]]</f>
        <v>Sea View Elementary</v>
      </c>
      <c r="D15073" t="s">
        <v>9548</v>
      </c>
      <c r="E15073">
        <v>1966</v>
      </c>
      <c r="F15073" t="s">
        <v>15</v>
      </c>
      <c r="H15073" s="19">
        <v>43024</v>
      </c>
      <c r="I15073" s="20">
        <v>1</v>
      </c>
      <c r="J15073" t="s">
        <v>97</v>
      </c>
      <c r="K15073" s="1" t="s">
        <v>519</v>
      </c>
      <c r="L15073">
        <v>0</v>
      </c>
      <c r="M15073" s="20" t="s">
        <v>18</v>
      </c>
      <c r="Q15073" s="19">
        <v>43027</v>
      </c>
    </row>
    <row r="15074" spans="1:17" x14ac:dyDescent="0.25">
      <c r="A15074">
        <v>85</v>
      </c>
      <c r="B15074" t="str">
        <f>IF(A15074="","",VLOOKUP(A15074,LOVs!$A$3:$B$62,2))</f>
        <v>Vancouver Island North</v>
      </c>
      <c r="C15074" t="str">
        <f>Table1[[#This Row],[School Name]]</f>
        <v>Sea View Elementary</v>
      </c>
      <c r="D15074" t="s">
        <v>9548</v>
      </c>
      <c r="E15074">
        <v>1966</v>
      </c>
      <c r="F15074" t="s">
        <v>15</v>
      </c>
      <c r="H15074" s="19">
        <v>43024</v>
      </c>
      <c r="I15074" s="20">
        <v>1</v>
      </c>
      <c r="J15074" t="s">
        <v>97</v>
      </c>
      <c r="K15074" s="1" t="s">
        <v>9552</v>
      </c>
      <c r="L15074">
        <v>1E-3</v>
      </c>
      <c r="M15074" s="20" t="s">
        <v>18</v>
      </c>
      <c r="Q15074" s="19">
        <v>43027</v>
      </c>
    </row>
    <row r="15075" spans="1:17" x14ac:dyDescent="0.25">
      <c r="A15075">
        <v>85</v>
      </c>
      <c r="B15075" t="str">
        <f>IF(A15075="","",VLOOKUP(A15075,LOVs!$A$3:$B$62,2))</f>
        <v>Vancouver Island North</v>
      </c>
      <c r="C15075" t="str">
        <f>Table1[[#This Row],[School Name]]</f>
        <v>Sea View Elementary</v>
      </c>
      <c r="D15075" t="s">
        <v>9548</v>
      </c>
      <c r="E15075">
        <v>1966</v>
      </c>
      <c r="F15075" t="s">
        <v>15</v>
      </c>
      <c r="H15075" s="19">
        <v>43024</v>
      </c>
      <c r="I15075" s="20">
        <v>1</v>
      </c>
      <c r="J15075" t="s">
        <v>54</v>
      </c>
      <c r="K15075" s="1" t="s">
        <v>30</v>
      </c>
      <c r="L15075">
        <v>0</v>
      </c>
      <c r="M15075" s="20" t="s">
        <v>18</v>
      </c>
      <c r="Q15075" s="19">
        <v>43027</v>
      </c>
    </row>
    <row r="15076" spans="1:17" x14ac:dyDescent="0.25">
      <c r="A15076">
        <v>85</v>
      </c>
      <c r="B15076" t="str">
        <f>IF(A15076="","",VLOOKUP(A15076,LOVs!$A$3:$B$62,2))</f>
        <v>Vancouver Island North</v>
      </c>
      <c r="C15076" t="str">
        <f>Table1[[#This Row],[School Name]]</f>
        <v>Sea View Elementary</v>
      </c>
      <c r="D15076" t="s">
        <v>9548</v>
      </c>
      <c r="E15076">
        <v>1966</v>
      </c>
      <c r="F15076" t="s">
        <v>15</v>
      </c>
      <c r="H15076" s="19">
        <v>43024</v>
      </c>
      <c r="I15076" s="20">
        <v>1</v>
      </c>
      <c r="J15076" t="s">
        <v>54</v>
      </c>
      <c r="K15076" s="1" t="s">
        <v>2577</v>
      </c>
      <c r="L15076">
        <v>0</v>
      </c>
      <c r="M15076" s="20" t="s">
        <v>18</v>
      </c>
      <c r="Q15076" s="19">
        <v>43027</v>
      </c>
    </row>
    <row r="15077" spans="1:17" x14ac:dyDescent="0.25">
      <c r="A15077">
        <v>85</v>
      </c>
      <c r="B15077" t="str">
        <f>IF(A15077="","",VLOOKUP(A15077,LOVs!$A$3:$B$62,2))</f>
        <v>Vancouver Island North</v>
      </c>
      <c r="C15077" t="str">
        <f>Table1[[#This Row],[School Name]]</f>
        <v>Sea View Elementary</v>
      </c>
      <c r="D15077" t="s">
        <v>9548</v>
      </c>
      <c r="E15077">
        <v>1966</v>
      </c>
      <c r="F15077" t="s">
        <v>15</v>
      </c>
      <c r="H15077" s="19">
        <v>43024</v>
      </c>
      <c r="I15077" s="20">
        <v>1</v>
      </c>
      <c r="J15077" t="s">
        <v>54</v>
      </c>
      <c r="K15077" s="1" t="s">
        <v>9497</v>
      </c>
      <c r="L15077">
        <v>5.0000000000000001E-3</v>
      </c>
      <c r="M15077" s="20" t="s">
        <v>18</v>
      </c>
      <c r="Q15077" s="19">
        <v>43027</v>
      </c>
    </row>
    <row r="15078" spans="1:17" x14ac:dyDescent="0.25">
      <c r="A15078">
        <v>85</v>
      </c>
      <c r="B15078" t="str">
        <f>IF(A15078="","",VLOOKUP(A15078,LOVs!$A$3:$B$62,2))</f>
        <v>Vancouver Island North</v>
      </c>
      <c r="C15078" t="str">
        <f>Table1[[#This Row],[School Name]]</f>
        <v>Sea View Elementary</v>
      </c>
      <c r="D15078" t="s">
        <v>9548</v>
      </c>
      <c r="E15078">
        <v>1966</v>
      </c>
      <c r="F15078" t="s">
        <v>15</v>
      </c>
      <c r="H15078" s="19">
        <v>43024</v>
      </c>
      <c r="I15078" s="20">
        <v>1</v>
      </c>
      <c r="J15078" t="s">
        <v>54</v>
      </c>
      <c r="K15078" s="1" t="s">
        <v>9549</v>
      </c>
      <c r="L15078">
        <v>1E-3</v>
      </c>
      <c r="M15078" s="20" t="s">
        <v>18</v>
      </c>
      <c r="Q15078" s="19">
        <v>43027</v>
      </c>
    </row>
    <row r="15079" spans="1:17" x14ac:dyDescent="0.25">
      <c r="A15079">
        <v>85</v>
      </c>
      <c r="B15079" t="str">
        <f>IF(A15079="","",VLOOKUP(A15079,LOVs!$A$3:$B$62,2))</f>
        <v>Vancouver Island North</v>
      </c>
      <c r="C15079" t="str">
        <f>Table1[[#This Row],[School Name]]</f>
        <v>Sunset Elementary</v>
      </c>
      <c r="D15079" t="s">
        <v>9553</v>
      </c>
      <c r="E15079">
        <v>1975</v>
      </c>
      <c r="F15079" t="s">
        <v>15</v>
      </c>
      <c r="H15079" s="19">
        <v>42810</v>
      </c>
      <c r="I15079" s="20">
        <v>1</v>
      </c>
      <c r="J15079" t="s">
        <v>54</v>
      </c>
      <c r="K15079" s="1" t="s">
        <v>180</v>
      </c>
      <c r="L15079">
        <v>8.9999999999999993E-3</v>
      </c>
      <c r="M15079" s="20" t="s">
        <v>18</v>
      </c>
      <c r="N15079" s="1" t="s">
        <v>9503</v>
      </c>
      <c r="Q15079" s="19">
        <v>42841</v>
      </c>
    </row>
    <row r="15080" spans="1:17" ht="30" x14ac:dyDescent="0.25">
      <c r="A15080">
        <v>85</v>
      </c>
      <c r="B15080" t="str">
        <f>IF(A15080="","",VLOOKUP(A15080,LOVs!$A$3:$B$62,2))</f>
        <v>Vancouver Island North</v>
      </c>
      <c r="C15080" t="str">
        <f>Table1[[#This Row],[School Name]]</f>
        <v>Sunset Elementary</v>
      </c>
      <c r="D15080" t="s">
        <v>9553</v>
      </c>
      <c r="E15080">
        <v>1975</v>
      </c>
      <c r="F15080" t="s">
        <v>15</v>
      </c>
      <c r="H15080" s="19">
        <v>42810</v>
      </c>
      <c r="I15080" s="20">
        <v>1</v>
      </c>
      <c r="J15080" t="s">
        <v>97</v>
      </c>
      <c r="K15080" s="1" t="s">
        <v>7049</v>
      </c>
      <c r="L15080">
        <v>5.0000000000000001E-3</v>
      </c>
      <c r="M15080" s="20" t="s">
        <v>18</v>
      </c>
      <c r="N15080" s="1" t="s">
        <v>9503</v>
      </c>
      <c r="Q15080" s="19">
        <v>42841</v>
      </c>
    </row>
    <row r="15081" spans="1:17" x14ac:dyDescent="0.25">
      <c r="A15081">
        <v>85</v>
      </c>
      <c r="B15081" t="str">
        <f>IF(A15081="","",VLOOKUP(A15081,LOVs!$A$3:$B$62,2))</f>
        <v>Vancouver Island North</v>
      </c>
      <c r="C15081" t="str">
        <f>Table1[[#This Row],[School Name]]</f>
        <v>Sunset Elementary</v>
      </c>
      <c r="D15081" t="s">
        <v>9553</v>
      </c>
      <c r="E15081">
        <v>1975</v>
      </c>
      <c r="F15081" t="s">
        <v>15</v>
      </c>
      <c r="H15081" s="19">
        <v>42841</v>
      </c>
      <c r="I15081" s="20">
        <v>1</v>
      </c>
      <c r="J15081" t="s">
        <v>54</v>
      </c>
      <c r="K15081" s="1" t="s">
        <v>180</v>
      </c>
      <c r="L15081">
        <v>1E-3</v>
      </c>
      <c r="M15081" s="20" t="s">
        <v>18</v>
      </c>
      <c r="N15081" s="1" t="s">
        <v>9503</v>
      </c>
      <c r="Q15081" s="19">
        <v>43024</v>
      </c>
    </row>
    <row r="15082" spans="1:17" x14ac:dyDescent="0.25">
      <c r="A15082">
        <v>85</v>
      </c>
      <c r="B15082" t="str">
        <f>IF(A15082="","",VLOOKUP(A15082,LOVs!$A$3:$B$62,2))</f>
        <v>Vancouver Island North</v>
      </c>
      <c r="C15082" t="str">
        <f>Table1[[#This Row],[School Name]]</f>
        <v>Sunset Elementary</v>
      </c>
      <c r="D15082" t="s">
        <v>9553</v>
      </c>
      <c r="E15082">
        <v>1975</v>
      </c>
      <c r="F15082" t="s">
        <v>15</v>
      </c>
      <c r="H15082" s="19">
        <v>42841</v>
      </c>
      <c r="I15082" s="20">
        <v>1</v>
      </c>
      <c r="J15082" t="s">
        <v>97</v>
      </c>
      <c r="K15082" s="1" t="s">
        <v>9554</v>
      </c>
      <c r="L15082">
        <v>1E-3</v>
      </c>
      <c r="M15082" s="20" t="s">
        <v>18</v>
      </c>
      <c r="N15082" s="1" t="s">
        <v>9503</v>
      </c>
      <c r="Q15082" s="19">
        <v>43024</v>
      </c>
    </row>
    <row r="15083" spans="1:17" x14ac:dyDescent="0.25">
      <c r="A15083">
        <v>85</v>
      </c>
      <c r="B15083" t="str">
        <f>IF(A15083="","",VLOOKUP(A15083,LOVs!$A$3:$B$62,2))</f>
        <v>Vancouver Island North</v>
      </c>
      <c r="C15083" t="str">
        <f>Table1[[#This Row],[School Name]]</f>
        <v>Sunset Elementary</v>
      </c>
      <c r="D15083" t="s">
        <v>9553</v>
      </c>
      <c r="E15083">
        <v>1975</v>
      </c>
      <c r="F15083" t="s">
        <v>15</v>
      </c>
      <c r="H15083" s="19">
        <v>42841</v>
      </c>
      <c r="I15083" s="20">
        <v>1</v>
      </c>
      <c r="J15083" t="s">
        <v>97</v>
      </c>
      <c r="K15083" s="1" t="s">
        <v>9555</v>
      </c>
      <c r="L15083">
        <v>1E-3</v>
      </c>
      <c r="M15083" s="20" t="s">
        <v>18</v>
      </c>
      <c r="N15083" s="1" t="s">
        <v>9503</v>
      </c>
      <c r="Q15083" s="19">
        <v>43024</v>
      </c>
    </row>
    <row r="15084" spans="1:17" x14ac:dyDescent="0.25">
      <c r="A15084">
        <v>85</v>
      </c>
      <c r="B15084" t="str">
        <f>IF(A15084="","",VLOOKUP(A15084,LOVs!$A$3:$B$62,2))</f>
        <v>Vancouver Island North</v>
      </c>
      <c r="C15084" t="str">
        <f>Table1[[#This Row],[School Name]]</f>
        <v>Sunset Elementary</v>
      </c>
      <c r="D15084" t="s">
        <v>9553</v>
      </c>
      <c r="E15084">
        <v>1975</v>
      </c>
      <c r="F15084" t="s">
        <v>15</v>
      </c>
      <c r="H15084" s="19">
        <v>42841</v>
      </c>
      <c r="I15084" s="20">
        <v>1</v>
      </c>
      <c r="J15084" t="s">
        <v>97</v>
      </c>
      <c r="K15084" s="1" t="s">
        <v>8323</v>
      </c>
      <c r="L15084">
        <v>1E-3</v>
      </c>
      <c r="M15084" s="20" t="s">
        <v>18</v>
      </c>
      <c r="N15084" s="1" t="s">
        <v>9503</v>
      </c>
      <c r="Q15084" s="19">
        <v>43024</v>
      </c>
    </row>
    <row r="15085" spans="1:17" x14ac:dyDescent="0.25">
      <c r="A15085">
        <v>85</v>
      </c>
      <c r="B15085" t="str">
        <f>IF(A15085="","",VLOOKUP(A15085,LOVs!$A$3:$B$62,2))</f>
        <v>Vancouver Island North</v>
      </c>
      <c r="C15085" t="str">
        <f>Table1[[#This Row],[School Name]]</f>
        <v>Sunset Elementary</v>
      </c>
      <c r="D15085" t="s">
        <v>9553</v>
      </c>
      <c r="E15085">
        <v>1975</v>
      </c>
      <c r="F15085" t="s">
        <v>15</v>
      </c>
      <c r="H15085" s="19">
        <v>42841</v>
      </c>
      <c r="I15085" s="20">
        <v>1</v>
      </c>
      <c r="J15085" t="s">
        <v>97</v>
      </c>
      <c r="K15085" s="1" t="s">
        <v>9556</v>
      </c>
      <c r="L15085">
        <v>1E-3</v>
      </c>
      <c r="M15085" s="20" t="s">
        <v>18</v>
      </c>
      <c r="N15085" s="1" t="s">
        <v>9503</v>
      </c>
      <c r="Q15085" s="19">
        <v>43024</v>
      </c>
    </row>
    <row r="15086" spans="1:17" ht="30" x14ac:dyDescent="0.25">
      <c r="A15086">
        <v>85</v>
      </c>
      <c r="B15086" t="str">
        <f>IF(A15086="","",VLOOKUP(A15086,LOVs!$A$3:$B$62,2))</f>
        <v>Vancouver Island North</v>
      </c>
      <c r="C15086" t="str">
        <f>Table1[[#This Row],[School Name]]</f>
        <v>Sunset Elementary</v>
      </c>
      <c r="D15086" t="s">
        <v>9553</v>
      </c>
      <c r="E15086">
        <v>1975</v>
      </c>
      <c r="F15086" t="s">
        <v>15</v>
      </c>
      <c r="H15086" s="19">
        <v>42841</v>
      </c>
      <c r="I15086" s="20">
        <v>1</v>
      </c>
      <c r="J15086" t="s">
        <v>97</v>
      </c>
      <c r="K15086" s="1" t="s">
        <v>7049</v>
      </c>
      <c r="L15086">
        <v>1E-3</v>
      </c>
      <c r="M15086" s="20" t="s">
        <v>18</v>
      </c>
      <c r="N15086" s="1" t="s">
        <v>9503</v>
      </c>
      <c r="Q15086" s="19">
        <v>43024</v>
      </c>
    </row>
    <row r="15087" spans="1:17" x14ac:dyDescent="0.25">
      <c r="A15087">
        <v>85</v>
      </c>
      <c r="B15087" t="str">
        <f>IF(A15087="","",VLOOKUP(A15087,LOVs!$A$3:$B$62,2))</f>
        <v>Vancouver Island North</v>
      </c>
      <c r="C15087" t="str">
        <f>Table1[[#This Row],[School Name]]</f>
        <v>Sunset Elementary</v>
      </c>
      <c r="D15087" t="s">
        <v>9553</v>
      </c>
      <c r="E15087">
        <v>1975</v>
      </c>
      <c r="F15087" t="s">
        <v>15</v>
      </c>
      <c r="H15087" s="19">
        <v>42841</v>
      </c>
      <c r="I15087" s="20">
        <v>1</v>
      </c>
      <c r="J15087" t="s">
        <v>54</v>
      </c>
      <c r="K15087" s="1" t="s">
        <v>30</v>
      </c>
      <c r="L15087">
        <v>1E-3</v>
      </c>
      <c r="M15087" s="20" t="s">
        <v>18</v>
      </c>
      <c r="N15087" s="1" t="s">
        <v>9503</v>
      </c>
      <c r="Q15087" s="19">
        <v>43024</v>
      </c>
    </row>
    <row r="15088" spans="1:17" x14ac:dyDescent="0.25">
      <c r="A15088">
        <v>85</v>
      </c>
      <c r="B15088" t="str">
        <f>IF(A15088="","",VLOOKUP(A15088,LOVs!$A$3:$B$62,2))</f>
        <v>Vancouver Island North</v>
      </c>
      <c r="C15088" t="str">
        <f>Table1[[#This Row],[School Name]]</f>
        <v>Sunset Elementary</v>
      </c>
      <c r="D15088" t="s">
        <v>9553</v>
      </c>
      <c r="E15088">
        <v>1975</v>
      </c>
      <c r="F15088" t="s">
        <v>15</v>
      </c>
      <c r="H15088" s="19">
        <v>42841</v>
      </c>
      <c r="I15088" s="20">
        <v>1</v>
      </c>
      <c r="J15088" t="s">
        <v>597</v>
      </c>
      <c r="K15088" s="1" t="s">
        <v>9557</v>
      </c>
      <c r="L15088">
        <v>1E-3</v>
      </c>
      <c r="M15088" s="20" t="s">
        <v>18</v>
      </c>
      <c r="N15088" s="1" t="s">
        <v>9503</v>
      </c>
      <c r="Q15088" s="19">
        <v>43024</v>
      </c>
    </row>
    <row r="15089" spans="1:17" x14ac:dyDescent="0.25">
      <c r="A15089">
        <v>85</v>
      </c>
      <c r="B15089" t="str">
        <f>IF(A15089="","",VLOOKUP(A15089,LOVs!$A$3:$B$62,2))</f>
        <v>Vancouver Island North</v>
      </c>
      <c r="C15089" t="str">
        <f>Table1[[#This Row],[School Name]]</f>
        <v>Sunset Elementary</v>
      </c>
      <c r="D15089" t="s">
        <v>9553</v>
      </c>
      <c r="E15089">
        <v>1975</v>
      </c>
      <c r="F15089" t="s">
        <v>15</v>
      </c>
      <c r="H15089" s="19">
        <v>42841</v>
      </c>
      <c r="I15089" s="20">
        <v>1</v>
      </c>
      <c r="J15089" t="s">
        <v>597</v>
      </c>
      <c r="K15089" s="1" t="s">
        <v>9558</v>
      </c>
      <c r="L15089">
        <v>1E-3</v>
      </c>
      <c r="M15089" s="20" t="s">
        <v>18</v>
      </c>
      <c r="N15089" s="1" t="s">
        <v>9503</v>
      </c>
      <c r="Q15089" s="19">
        <v>43024</v>
      </c>
    </row>
    <row r="15090" spans="1:17" x14ac:dyDescent="0.25">
      <c r="A15090">
        <v>85</v>
      </c>
      <c r="B15090" t="str">
        <f>IF(A15090="","",VLOOKUP(A15090,LOVs!$A$3:$B$62,2))</f>
        <v>Vancouver Island North</v>
      </c>
      <c r="C15090" t="str">
        <f>Table1[[#This Row],[School Name]]</f>
        <v>Sunset Elementary</v>
      </c>
      <c r="D15090" t="s">
        <v>9553</v>
      </c>
      <c r="E15090">
        <v>1975</v>
      </c>
      <c r="F15090" t="s">
        <v>15</v>
      </c>
      <c r="H15090" s="19">
        <v>42841</v>
      </c>
      <c r="I15090" s="20">
        <v>1</v>
      </c>
      <c r="J15090" t="s">
        <v>54</v>
      </c>
      <c r="K15090" s="1" t="s">
        <v>9559</v>
      </c>
      <c r="L15090">
        <v>0</v>
      </c>
      <c r="M15090" s="20" t="s">
        <v>18</v>
      </c>
      <c r="N15090" s="1" t="s">
        <v>9503</v>
      </c>
      <c r="Q15090" s="19">
        <v>43024</v>
      </c>
    </row>
    <row r="15091" spans="1:17" x14ac:dyDescent="0.25">
      <c r="A15091">
        <v>85</v>
      </c>
      <c r="B15091" t="str">
        <f>IF(A15091="","",VLOOKUP(A15091,LOVs!$A$3:$B$62,2))</f>
        <v>Vancouver Island North</v>
      </c>
      <c r="C15091" t="str">
        <f>Table1[[#This Row],[School Name]]</f>
        <v>Sunset Elementary</v>
      </c>
      <c r="D15091" t="s">
        <v>9553</v>
      </c>
      <c r="E15091">
        <v>1975</v>
      </c>
      <c r="F15091" t="s">
        <v>15</v>
      </c>
      <c r="H15091" s="19">
        <v>43024</v>
      </c>
      <c r="I15091" s="20">
        <v>1</v>
      </c>
      <c r="J15091" t="s">
        <v>54</v>
      </c>
      <c r="K15091" s="1" t="s">
        <v>180</v>
      </c>
      <c r="L15091">
        <v>0</v>
      </c>
      <c r="M15091" s="20" t="s">
        <v>18</v>
      </c>
      <c r="Q15091" s="19">
        <v>43027</v>
      </c>
    </row>
    <row r="15092" spans="1:17" x14ac:dyDescent="0.25">
      <c r="A15092">
        <v>85</v>
      </c>
      <c r="B15092" t="str">
        <f>IF(A15092="","",VLOOKUP(A15092,LOVs!$A$3:$B$62,2))</f>
        <v>Vancouver Island North</v>
      </c>
      <c r="C15092" t="str">
        <f>Table1[[#This Row],[School Name]]</f>
        <v>Sunset Elementary</v>
      </c>
      <c r="D15092" t="s">
        <v>9553</v>
      </c>
      <c r="E15092">
        <v>1975</v>
      </c>
      <c r="F15092" t="s">
        <v>15</v>
      </c>
      <c r="H15092" s="19">
        <v>43024</v>
      </c>
      <c r="I15092" s="20">
        <v>1</v>
      </c>
      <c r="J15092" t="s">
        <v>97</v>
      </c>
      <c r="K15092" s="1" t="s">
        <v>9554</v>
      </c>
      <c r="L15092">
        <v>0</v>
      </c>
      <c r="M15092" s="20" t="s">
        <v>18</v>
      </c>
      <c r="Q15092" s="19">
        <v>43027</v>
      </c>
    </row>
    <row r="15093" spans="1:17" x14ac:dyDescent="0.25">
      <c r="A15093">
        <v>85</v>
      </c>
      <c r="B15093" t="str">
        <f>IF(A15093="","",VLOOKUP(A15093,LOVs!$A$3:$B$62,2))</f>
        <v>Vancouver Island North</v>
      </c>
      <c r="C15093" t="str">
        <f>Table1[[#This Row],[School Name]]</f>
        <v>Sunset Elementary</v>
      </c>
      <c r="D15093" t="s">
        <v>9553</v>
      </c>
      <c r="E15093">
        <v>1975</v>
      </c>
      <c r="F15093" t="s">
        <v>15</v>
      </c>
      <c r="H15093" s="19">
        <v>43024</v>
      </c>
      <c r="I15093" s="20">
        <v>1</v>
      </c>
      <c r="J15093" t="s">
        <v>97</v>
      </c>
      <c r="K15093" s="1" t="s">
        <v>9555</v>
      </c>
      <c r="L15093">
        <v>0</v>
      </c>
      <c r="M15093" s="20" t="s">
        <v>18</v>
      </c>
      <c r="Q15093" s="19">
        <v>43027</v>
      </c>
    </row>
    <row r="15094" spans="1:17" x14ac:dyDescent="0.25">
      <c r="A15094">
        <v>85</v>
      </c>
      <c r="B15094" t="str">
        <f>IF(A15094="","",VLOOKUP(A15094,LOVs!$A$3:$B$62,2))</f>
        <v>Vancouver Island North</v>
      </c>
      <c r="C15094" t="str">
        <f>Table1[[#This Row],[School Name]]</f>
        <v>Sunset Elementary</v>
      </c>
      <c r="D15094" t="s">
        <v>9553</v>
      </c>
      <c r="E15094">
        <v>1975</v>
      </c>
      <c r="F15094" t="s">
        <v>15</v>
      </c>
      <c r="H15094" s="19">
        <v>43024</v>
      </c>
      <c r="I15094" s="20">
        <v>1</v>
      </c>
      <c r="J15094" t="s">
        <v>97</v>
      </c>
      <c r="K15094" s="1" t="s">
        <v>8323</v>
      </c>
      <c r="L15094">
        <v>0</v>
      </c>
      <c r="M15094" s="20" t="s">
        <v>18</v>
      </c>
      <c r="Q15094" s="19">
        <v>43027</v>
      </c>
    </row>
    <row r="15095" spans="1:17" x14ac:dyDescent="0.25">
      <c r="A15095">
        <v>85</v>
      </c>
      <c r="B15095" t="str">
        <f>IF(A15095="","",VLOOKUP(A15095,LOVs!$A$3:$B$62,2))</f>
        <v>Vancouver Island North</v>
      </c>
      <c r="C15095" t="str">
        <f>Table1[[#This Row],[School Name]]</f>
        <v>Sunset Elementary</v>
      </c>
      <c r="D15095" t="s">
        <v>9553</v>
      </c>
      <c r="E15095">
        <v>1975</v>
      </c>
      <c r="F15095" t="s">
        <v>15</v>
      </c>
      <c r="H15095" s="19">
        <v>43024</v>
      </c>
      <c r="I15095" s="20">
        <v>1</v>
      </c>
      <c r="J15095" t="s">
        <v>97</v>
      </c>
      <c r="K15095" s="1" t="s">
        <v>9556</v>
      </c>
      <c r="L15095">
        <v>0</v>
      </c>
      <c r="M15095" s="20" t="s">
        <v>18</v>
      </c>
      <c r="Q15095" s="19">
        <v>43027</v>
      </c>
    </row>
    <row r="15096" spans="1:17" ht="30" x14ac:dyDescent="0.25">
      <c r="A15096">
        <v>85</v>
      </c>
      <c r="B15096" t="str">
        <f>IF(A15096="","",VLOOKUP(A15096,LOVs!$A$3:$B$62,2))</f>
        <v>Vancouver Island North</v>
      </c>
      <c r="C15096" t="str">
        <f>Table1[[#This Row],[School Name]]</f>
        <v>Sunset Elementary</v>
      </c>
      <c r="D15096" t="s">
        <v>9553</v>
      </c>
      <c r="E15096">
        <v>1975</v>
      </c>
      <c r="F15096" t="s">
        <v>15</v>
      </c>
      <c r="H15096" s="19">
        <v>43024</v>
      </c>
      <c r="I15096" s="20">
        <v>1</v>
      </c>
      <c r="J15096" t="s">
        <v>97</v>
      </c>
      <c r="K15096" s="1" t="s">
        <v>7049</v>
      </c>
      <c r="L15096">
        <v>0</v>
      </c>
      <c r="M15096" s="20" t="s">
        <v>18</v>
      </c>
      <c r="Q15096" s="19">
        <v>43027</v>
      </c>
    </row>
    <row r="15097" spans="1:17" x14ac:dyDescent="0.25">
      <c r="A15097">
        <v>85</v>
      </c>
      <c r="B15097" t="str">
        <f>IF(A15097="","",VLOOKUP(A15097,LOVs!$A$3:$B$62,2))</f>
        <v>Vancouver Island North</v>
      </c>
      <c r="C15097" t="str">
        <f>Table1[[#This Row],[School Name]]</f>
        <v>Sunset Elementary</v>
      </c>
      <c r="D15097" t="s">
        <v>9553</v>
      </c>
      <c r="E15097">
        <v>1975</v>
      </c>
      <c r="F15097" t="s">
        <v>15</v>
      </c>
      <c r="H15097" s="19">
        <v>43024</v>
      </c>
      <c r="I15097" s="20">
        <v>1</v>
      </c>
      <c r="J15097" t="s">
        <v>54</v>
      </c>
      <c r="K15097" s="1" t="s">
        <v>30</v>
      </c>
      <c r="L15097">
        <v>0</v>
      </c>
      <c r="M15097" s="20" t="s">
        <v>18</v>
      </c>
      <c r="Q15097" s="19">
        <v>43027</v>
      </c>
    </row>
    <row r="15098" spans="1:17" x14ac:dyDescent="0.25">
      <c r="A15098">
        <v>85</v>
      </c>
      <c r="B15098" t="str">
        <f>IF(A15098="","",VLOOKUP(A15098,LOVs!$A$3:$B$62,2))</f>
        <v>Vancouver Island North</v>
      </c>
      <c r="C15098" t="str">
        <f>Table1[[#This Row],[School Name]]</f>
        <v>Sunset Elementary</v>
      </c>
      <c r="D15098" t="s">
        <v>9553</v>
      </c>
      <c r="E15098">
        <v>1975</v>
      </c>
      <c r="F15098" t="s">
        <v>15</v>
      </c>
      <c r="H15098" s="19">
        <v>43024</v>
      </c>
      <c r="I15098" s="20">
        <v>1</v>
      </c>
      <c r="J15098" t="s">
        <v>597</v>
      </c>
      <c r="K15098" s="1" t="s">
        <v>9557</v>
      </c>
      <c r="L15098">
        <v>0</v>
      </c>
      <c r="M15098" s="20" t="s">
        <v>18</v>
      </c>
      <c r="Q15098" s="19">
        <v>43027</v>
      </c>
    </row>
    <row r="15099" spans="1:17" x14ac:dyDescent="0.25">
      <c r="A15099">
        <v>85</v>
      </c>
      <c r="B15099" t="str">
        <f>IF(A15099="","",VLOOKUP(A15099,LOVs!$A$3:$B$62,2))</f>
        <v>Vancouver Island North</v>
      </c>
      <c r="C15099" t="str">
        <f>Table1[[#This Row],[School Name]]</f>
        <v>Sunset Elementary</v>
      </c>
      <c r="D15099" t="s">
        <v>9553</v>
      </c>
      <c r="E15099">
        <v>1975</v>
      </c>
      <c r="F15099" t="s">
        <v>15</v>
      </c>
      <c r="H15099" s="19">
        <v>43024</v>
      </c>
      <c r="I15099" s="20">
        <v>1</v>
      </c>
      <c r="J15099" t="s">
        <v>597</v>
      </c>
      <c r="K15099" s="1" t="s">
        <v>9558</v>
      </c>
      <c r="L15099">
        <v>0</v>
      </c>
      <c r="M15099" s="20" t="s">
        <v>18</v>
      </c>
      <c r="Q15099" s="19">
        <v>43027</v>
      </c>
    </row>
    <row r="15100" spans="1:17" x14ac:dyDescent="0.25">
      <c r="A15100">
        <v>85</v>
      </c>
      <c r="B15100" t="str">
        <f>IF(A15100="","",VLOOKUP(A15100,LOVs!$A$3:$B$62,2))</f>
        <v>Vancouver Island North</v>
      </c>
      <c r="C15100" t="str">
        <f>Table1[[#This Row],[School Name]]</f>
        <v>Sunset Elementary</v>
      </c>
      <c r="D15100" t="s">
        <v>9553</v>
      </c>
      <c r="E15100">
        <v>1975</v>
      </c>
      <c r="F15100" t="s">
        <v>15</v>
      </c>
      <c r="H15100" s="19">
        <v>43024</v>
      </c>
      <c r="I15100" s="20">
        <v>1</v>
      </c>
      <c r="J15100" t="s">
        <v>54</v>
      </c>
      <c r="K15100" s="1" t="s">
        <v>9559</v>
      </c>
      <c r="L15100">
        <v>0</v>
      </c>
      <c r="M15100" s="20" t="s">
        <v>18</v>
      </c>
      <c r="Q15100" s="19">
        <v>43027</v>
      </c>
    </row>
    <row r="15101" spans="1:17" ht="30" x14ac:dyDescent="0.25">
      <c r="A15101">
        <v>85</v>
      </c>
      <c r="B15101" t="str">
        <f>IF(A15101="","",VLOOKUP(A15101,LOVs!$A$3:$B$62,2))</f>
        <v>Vancouver Island North</v>
      </c>
      <c r="C15101" t="str">
        <f>Table1[[#This Row],[School Name]]</f>
        <v>Tacan</v>
      </c>
      <c r="D15101" t="s">
        <v>9560</v>
      </c>
      <c r="E15101">
        <v>1982</v>
      </c>
      <c r="F15101" t="s">
        <v>18</v>
      </c>
      <c r="H15101" s="19">
        <v>42810</v>
      </c>
      <c r="I15101" s="20">
        <v>1</v>
      </c>
      <c r="J15101" t="s">
        <v>54</v>
      </c>
      <c r="K15101" s="1" t="s">
        <v>30</v>
      </c>
      <c r="L15101">
        <v>0.318</v>
      </c>
      <c r="M15101" s="20" t="s">
        <v>15</v>
      </c>
      <c r="N15101" s="1" t="s">
        <v>9525</v>
      </c>
      <c r="Q15101" s="19">
        <v>42841</v>
      </c>
    </row>
    <row r="15102" spans="1:17" ht="30" x14ac:dyDescent="0.25">
      <c r="A15102">
        <v>85</v>
      </c>
      <c r="B15102" t="str">
        <f>IF(A15102="","",VLOOKUP(A15102,LOVs!$A$3:$B$62,2))</f>
        <v>Vancouver Island North</v>
      </c>
      <c r="C15102" t="str">
        <f>Table1[[#This Row],[School Name]]</f>
        <v>Tacan</v>
      </c>
      <c r="D15102" t="s">
        <v>9560</v>
      </c>
      <c r="E15102">
        <v>1982</v>
      </c>
      <c r="F15102" t="s">
        <v>18</v>
      </c>
      <c r="H15102" s="19">
        <v>42841</v>
      </c>
      <c r="I15102" s="20">
        <v>1</v>
      </c>
      <c r="J15102" t="s">
        <v>54</v>
      </c>
      <c r="K15102" s="1" t="s">
        <v>30</v>
      </c>
      <c r="L15102">
        <v>3.0000000000000001E-3</v>
      </c>
      <c r="M15102" s="20" t="s">
        <v>18</v>
      </c>
      <c r="N15102" s="1" t="s">
        <v>9535</v>
      </c>
      <c r="Q15102" s="19">
        <v>43024</v>
      </c>
    </row>
    <row r="15103" spans="1:17" x14ac:dyDescent="0.25">
      <c r="A15103">
        <v>85</v>
      </c>
      <c r="B15103" t="str">
        <f>IF(A15103="","",VLOOKUP(A15103,LOVs!$A$3:$B$62,2))</f>
        <v>Vancouver Island North</v>
      </c>
      <c r="C15103" t="str">
        <f>Table1[[#This Row],[School Name]]</f>
        <v>Tacan</v>
      </c>
      <c r="D15103" t="s">
        <v>9560</v>
      </c>
      <c r="E15103">
        <v>1982</v>
      </c>
      <c r="F15103" t="s">
        <v>18</v>
      </c>
      <c r="H15103" s="19">
        <v>42841</v>
      </c>
      <c r="I15103" s="20">
        <v>1</v>
      </c>
      <c r="J15103" t="s">
        <v>2031</v>
      </c>
      <c r="K15103" s="1" t="s">
        <v>9561</v>
      </c>
      <c r="L15103">
        <v>8.9999999999999993E-3</v>
      </c>
      <c r="M15103" s="20" t="s">
        <v>18</v>
      </c>
      <c r="N15103" s="1" t="s">
        <v>9503</v>
      </c>
      <c r="Q15103" s="19">
        <v>43024</v>
      </c>
    </row>
    <row r="15104" spans="1:17" x14ac:dyDescent="0.25">
      <c r="A15104">
        <v>85</v>
      </c>
      <c r="B15104" t="str">
        <f>IF(A15104="","",VLOOKUP(A15104,LOVs!$A$3:$B$62,2))</f>
        <v>Vancouver Island North</v>
      </c>
      <c r="C15104" t="str">
        <f>Table1[[#This Row],[School Name]]</f>
        <v>Tacan</v>
      </c>
      <c r="D15104" t="s">
        <v>9560</v>
      </c>
      <c r="E15104">
        <v>1982</v>
      </c>
      <c r="F15104" t="s">
        <v>18</v>
      </c>
      <c r="H15104" s="19">
        <v>43024</v>
      </c>
      <c r="I15104" s="20">
        <v>1</v>
      </c>
      <c r="J15104" t="s">
        <v>54</v>
      </c>
      <c r="K15104" s="1" t="s">
        <v>30</v>
      </c>
      <c r="L15104">
        <v>0</v>
      </c>
      <c r="M15104" s="20" t="s">
        <v>18</v>
      </c>
      <c r="Q15104" s="19">
        <v>43027</v>
      </c>
    </row>
    <row r="15105" spans="1:19" x14ac:dyDescent="0.25">
      <c r="A15105">
        <v>85</v>
      </c>
      <c r="B15105" t="str">
        <f>IF(A15105="","",VLOOKUP(A15105,LOVs!$A$3:$B$62,2))</f>
        <v>Vancouver Island North</v>
      </c>
      <c r="C15105" t="str">
        <f>Table1[[#This Row],[School Name]]</f>
        <v>Tacan</v>
      </c>
      <c r="D15105" t="s">
        <v>9560</v>
      </c>
      <c r="E15105">
        <v>1982</v>
      </c>
      <c r="F15105" t="s">
        <v>18</v>
      </c>
      <c r="H15105" s="19">
        <v>43024</v>
      </c>
      <c r="I15105" s="20">
        <v>1</v>
      </c>
      <c r="J15105" t="s">
        <v>2031</v>
      </c>
      <c r="K15105" s="1" t="s">
        <v>9561</v>
      </c>
      <c r="L15105">
        <v>7.0000000000000001E-3</v>
      </c>
      <c r="M15105" s="20" t="s">
        <v>18</v>
      </c>
      <c r="Q15105" s="19">
        <v>43027</v>
      </c>
    </row>
    <row r="15106" spans="1:19" x14ac:dyDescent="0.25">
      <c r="A15106">
        <v>85</v>
      </c>
      <c r="B15106" t="str">
        <f>IF(A15106="","",VLOOKUP(A15106,LOVs!$A$3:$B$62,2))</f>
        <v>Vancouver Island North</v>
      </c>
      <c r="C15106" t="str">
        <f>Table1[[#This Row],[School Name]]</f>
        <v>Woss</v>
      </c>
      <c r="D15106" t="s">
        <v>9562</v>
      </c>
      <c r="E15106">
        <v>1963</v>
      </c>
      <c r="F15106" t="s">
        <v>15</v>
      </c>
      <c r="H15106" s="19">
        <v>42810</v>
      </c>
      <c r="I15106" s="20">
        <v>1</v>
      </c>
      <c r="J15106" t="s">
        <v>54</v>
      </c>
      <c r="K15106" s="1" t="s">
        <v>26</v>
      </c>
      <c r="L15106">
        <v>3.0000000000000001E-3</v>
      </c>
      <c r="M15106" s="20" t="s">
        <v>18</v>
      </c>
      <c r="Q15106" s="19">
        <v>43027</v>
      </c>
    </row>
    <row r="15107" spans="1:19" x14ac:dyDescent="0.25">
      <c r="A15107">
        <v>87</v>
      </c>
      <c r="B15107" t="str">
        <f>IF(A15107="","",VLOOKUP(A15107,LOVs!$A$3:$B$62,2))</f>
        <v>Stikine</v>
      </c>
      <c r="C15107" t="str">
        <f>Table1[[#This Row],[School Name]]</f>
        <v>Dease Lake School</v>
      </c>
      <c r="D15107" t="s">
        <v>9563</v>
      </c>
      <c r="E15107">
        <v>1985</v>
      </c>
      <c r="F15107" t="s">
        <v>15</v>
      </c>
      <c r="H15107" s="19">
        <v>42783</v>
      </c>
      <c r="I15107" s="20">
        <v>1</v>
      </c>
      <c r="J15107" t="s">
        <v>54</v>
      </c>
      <c r="K15107" s="1" t="s">
        <v>381</v>
      </c>
      <c r="L15107">
        <v>4.0000000000000001E-3</v>
      </c>
      <c r="M15107" s="20" t="s">
        <v>18</v>
      </c>
      <c r="Q15107" s="21">
        <v>43647</v>
      </c>
      <c r="R15107" s="20" t="s">
        <v>15</v>
      </c>
      <c r="S15107" s="23">
        <v>42821</v>
      </c>
    </row>
    <row r="15108" spans="1:19" x14ac:dyDescent="0.25">
      <c r="A15108">
        <v>87</v>
      </c>
      <c r="B15108" t="str">
        <f>IF(A15108="","",VLOOKUP(A15108,LOVs!$A$3:$B$62,2))</f>
        <v>Stikine</v>
      </c>
      <c r="C15108" t="str">
        <f>Table1[[#This Row],[School Name]]</f>
        <v>Tahltan School</v>
      </c>
      <c r="D15108" t="s">
        <v>9564</v>
      </c>
      <c r="E15108">
        <v>1980</v>
      </c>
      <c r="F15108" t="s">
        <v>15</v>
      </c>
      <c r="H15108" s="19">
        <v>42841</v>
      </c>
      <c r="I15108" s="20">
        <v>1</v>
      </c>
      <c r="J15108" t="s">
        <v>73</v>
      </c>
      <c r="K15108" s="1" t="s">
        <v>295</v>
      </c>
      <c r="L15108">
        <v>0</v>
      </c>
      <c r="M15108" s="20" t="s">
        <v>18</v>
      </c>
      <c r="Q15108" s="21">
        <v>43647</v>
      </c>
      <c r="R15108" s="20" t="s">
        <v>15</v>
      </c>
      <c r="S15108" s="23">
        <v>42821</v>
      </c>
    </row>
    <row r="15109" spans="1:19" x14ac:dyDescent="0.25">
      <c r="A15109">
        <v>87</v>
      </c>
      <c r="B15109" t="str">
        <f>IF(A15109="","",VLOOKUP(A15109,LOVs!$A$3:$B$62,2))</f>
        <v>Stikine</v>
      </c>
      <c r="C15109" t="str">
        <f>Table1[[#This Row],[School Name]]</f>
        <v>Lower Post School</v>
      </c>
      <c r="D15109" t="s">
        <v>9565</v>
      </c>
      <c r="E15109">
        <v>1986</v>
      </c>
      <c r="F15109" t="s">
        <v>15</v>
      </c>
      <c r="H15109" s="19">
        <v>42841</v>
      </c>
      <c r="I15109" s="20">
        <v>1</v>
      </c>
      <c r="J15109" t="s">
        <v>73</v>
      </c>
      <c r="K15109" s="1" t="s">
        <v>295</v>
      </c>
      <c r="L15109">
        <v>0</v>
      </c>
      <c r="M15109" s="20" t="s">
        <v>18</v>
      </c>
      <c r="Q15109" s="21">
        <v>43647</v>
      </c>
      <c r="R15109" s="20" t="s">
        <v>15</v>
      </c>
      <c r="S15109" s="23">
        <v>42821</v>
      </c>
    </row>
    <row r="15110" spans="1:19" x14ac:dyDescent="0.25">
      <c r="A15110">
        <v>87</v>
      </c>
      <c r="B15110" t="str">
        <f>IF(A15110="","",VLOOKUP(A15110,LOVs!$A$3:$B$62,2))</f>
        <v>Stikine</v>
      </c>
      <c r="C15110" t="str">
        <f>Table1[[#This Row],[School Name]]</f>
        <v>Atlin School</v>
      </c>
      <c r="D15110" t="s">
        <v>9566</v>
      </c>
      <c r="E15110">
        <v>1980</v>
      </c>
      <c r="F15110" t="s">
        <v>15</v>
      </c>
      <c r="H15110" s="19">
        <v>42841</v>
      </c>
      <c r="I15110" s="20">
        <v>1</v>
      </c>
      <c r="J15110" t="s">
        <v>73</v>
      </c>
      <c r="K15110" s="1" t="s">
        <v>295</v>
      </c>
      <c r="L15110">
        <v>2E-3</v>
      </c>
      <c r="M15110" s="20" t="s">
        <v>18</v>
      </c>
      <c r="Q15110" s="21">
        <v>43647</v>
      </c>
      <c r="R15110" s="20" t="s">
        <v>15</v>
      </c>
      <c r="S15110" s="23">
        <v>42821</v>
      </c>
    </row>
    <row r="15111" spans="1:19" ht="30" x14ac:dyDescent="0.25">
      <c r="A15111">
        <v>91</v>
      </c>
      <c r="B15111" t="str">
        <f>IF(A15111="","",VLOOKUP(A15111,LOVs!$A$3:$B$62,2))</f>
        <v>Nechako Lakes</v>
      </c>
      <c r="C15111" t="str">
        <f>Table1[[#This Row],[School Name]]</f>
        <v>Babine Elementary Secondary</v>
      </c>
      <c r="D15111" t="s">
        <v>9567</v>
      </c>
      <c r="E15111">
        <v>2014</v>
      </c>
      <c r="F15111" t="s">
        <v>18</v>
      </c>
      <c r="G15111" t="s">
        <v>9568</v>
      </c>
      <c r="H15111" s="19">
        <v>42841</v>
      </c>
      <c r="I15111" s="20">
        <v>2</v>
      </c>
      <c r="J15111" t="s">
        <v>16</v>
      </c>
      <c r="K15111" s="1" t="s">
        <v>6745</v>
      </c>
      <c r="L15111">
        <v>2E-3</v>
      </c>
      <c r="M15111" s="20" t="s">
        <v>18</v>
      </c>
      <c r="N15111" s="1" t="s">
        <v>64</v>
      </c>
      <c r="O15111" s="1" t="s">
        <v>64</v>
      </c>
      <c r="P15111" s="1" t="s">
        <v>9569</v>
      </c>
      <c r="Q15111" s="19">
        <v>42872</v>
      </c>
      <c r="R15111" s="20" t="s">
        <v>15</v>
      </c>
      <c r="S15111" s="23">
        <v>42825</v>
      </c>
    </row>
    <row r="15112" spans="1:19" ht="30" x14ac:dyDescent="0.25">
      <c r="A15112">
        <v>91</v>
      </c>
      <c r="B15112" t="str">
        <f>IF(A15112="","",VLOOKUP(A15112,LOVs!$A$3:$B$62,2))</f>
        <v>Nechako Lakes</v>
      </c>
      <c r="C15112" t="str">
        <f>Table1[[#This Row],[School Name]]</f>
        <v>Babine Elementary Secondary</v>
      </c>
      <c r="D15112" t="s">
        <v>9567</v>
      </c>
      <c r="E15112">
        <v>2014</v>
      </c>
      <c r="F15112" t="s">
        <v>18</v>
      </c>
      <c r="G15112" t="s">
        <v>9568</v>
      </c>
      <c r="H15112" s="19">
        <v>42871</v>
      </c>
      <c r="I15112" s="20">
        <v>2</v>
      </c>
      <c r="J15112" t="s">
        <v>16</v>
      </c>
      <c r="K15112" s="1" t="s">
        <v>814</v>
      </c>
      <c r="L15112">
        <v>1E-3</v>
      </c>
      <c r="M15112" s="20" t="s">
        <v>18</v>
      </c>
      <c r="P15112" s="1" t="s">
        <v>9569</v>
      </c>
      <c r="Q15112" s="19">
        <v>42872</v>
      </c>
      <c r="R15112" s="20" t="s">
        <v>15</v>
      </c>
      <c r="S15112" s="23">
        <v>42825</v>
      </c>
    </row>
    <row r="15113" spans="1:19" ht="30" x14ac:dyDescent="0.25">
      <c r="A15113">
        <v>91</v>
      </c>
      <c r="B15113" t="str">
        <f>IF(A15113="","",VLOOKUP(A15113,LOVs!$A$3:$B$62,2))</f>
        <v>Nechako Lakes</v>
      </c>
      <c r="C15113" t="str">
        <f>Table1[[#This Row],[School Name]]</f>
        <v>Babine Elementary Secondary</v>
      </c>
      <c r="D15113" t="s">
        <v>9567</v>
      </c>
      <c r="E15113">
        <v>2014</v>
      </c>
      <c r="F15113" t="s">
        <v>18</v>
      </c>
      <c r="G15113" t="s">
        <v>9568</v>
      </c>
      <c r="H15113" s="19">
        <v>42871</v>
      </c>
      <c r="I15113" s="20">
        <v>2</v>
      </c>
      <c r="J15113" t="s">
        <v>16</v>
      </c>
      <c r="K15113" s="1" t="s">
        <v>30</v>
      </c>
      <c r="L15113">
        <v>6.0000000000000001E-3</v>
      </c>
      <c r="M15113" s="20" t="s">
        <v>18</v>
      </c>
      <c r="P15113" s="1" t="s">
        <v>9569</v>
      </c>
      <c r="Q15113" s="19">
        <v>42872</v>
      </c>
      <c r="R15113" s="20" t="s">
        <v>15</v>
      </c>
      <c r="S15113" s="23">
        <v>42825</v>
      </c>
    </row>
    <row r="15114" spans="1:19" x14ac:dyDescent="0.25">
      <c r="A15114">
        <v>91</v>
      </c>
      <c r="B15114" t="str">
        <f>IF(A15114="","",VLOOKUP(A15114,LOVs!$A$3:$B$62,2))</f>
        <v>Nechako Lakes</v>
      </c>
      <c r="C15114">
        <f>Table1[[#This Row],[School Name]]</f>
        <v>0</v>
      </c>
      <c r="H15114" s="20"/>
      <c r="M15114" s="20" t="s">
        <v>64</v>
      </c>
      <c r="R15114" s="20" t="s">
        <v>15</v>
      </c>
      <c r="S15114" s="23">
        <v>42825</v>
      </c>
    </row>
    <row r="15115" spans="1:19" ht="30" x14ac:dyDescent="0.25">
      <c r="A15115">
        <v>91</v>
      </c>
      <c r="B15115" t="str">
        <f>IF(A15115="","",VLOOKUP(A15115,LOVs!$A$3:$B$62,2))</f>
        <v>Nechako Lakes</v>
      </c>
      <c r="C15115" t="str">
        <f>Table1[[#This Row],[School Name]]</f>
        <v>Bus - FL</v>
      </c>
      <c r="D15115" t="s">
        <v>9570</v>
      </c>
      <c r="E15115">
        <v>2009</v>
      </c>
      <c r="F15115" t="s">
        <v>18</v>
      </c>
      <c r="G15115" t="s">
        <v>9568</v>
      </c>
      <c r="H15115" s="19">
        <v>42841</v>
      </c>
      <c r="J15115" t="s">
        <v>16</v>
      </c>
      <c r="K15115" s="1" t="s">
        <v>30</v>
      </c>
      <c r="L15115">
        <v>5.0000000000000001E-3</v>
      </c>
      <c r="M15115" s="20" t="s">
        <v>18</v>
      </c>
      <c r="P15115" s="1" t="s">
        <v>9569</v>
      </c>
      <c r="Q15115" s="19">
        <v>42874</v>
      </c>
      <c r="R15115" s="20" t="s">
        <v>15</v>
      </c>
      <c r="S15115" s="23">
        <v>42825</v>
      </c>
    </row>
    <row r="15116" spans="1:19" x14ac:dyDescent="0.25">
      <c r="A15116">
        <v>91</v>
      </c>
      <c r="B15116" t="str">
        <f>IF(A15116="","",VLOOKUP(A15116,LOVs!$A$3:$B$62,2))</f>
        <v>Nechako Lakes</v>
      </c>
      <c r="C15116">
        <f>Table1[[#This Row],[School Name]]</f>
        <v>0</v>
      </c>
      <c r="H15116" s="20"/>
      <c r="M15116" s="20" t="s">
        <v>64</v>
      </c>
      <c r="R15116" s="20" t="s">
        <v>15</v>
      </c>
      <c r="S15116" s="23">
        <v>42825</v>
      </c>
    </row>
    <row r="15117" spans="1:19" ht="30" x14ac:dyDescent="0.25">
      <c r="A15117">
        <v>91</v>
      </c>
      <c r="B15117" t="str">
        <f>IF(A15117="","",VLOOKUP(A15117,LOVs!$A$3:$B$62,2))</f>
        <v>Nechako Lakes</v>
      </c>
      <c r="C15117" t="str">
        <f>Table1[[#This Row],[School Name]]</f>
        <v>Bus - FSJ</v>
      </c>
      <c r="D15117" t="s">
        <v>9571</v>
      </c>
      <c r="E15117">
        <v>1985</v>
      </c>
      <c r="F15117" t="s">
        <v>15</v>
      </c>
      <c r="H15117" s="19">
        <v>42842</v>
      </c>
      <c r="I15117" s="20">
        <v>2</v>
      </c>
      <c r="J15117" t="s">
        <v>16</v>
      </c>
      <c r="K15117" s="1" t="s">
        <v>30</v>
      </c>
      <c r="L15117">
        <v>1E-3</v>
      </c>
      <c r="M15117" s="20" t="s">
        <v>18</v>
      </c>
      <c r="P15117" s="1" t="s">
        <v>9569</v>
      </c>
      <c r="Q15117" s="19">
        <v>42874</v>
      </c>
      <c r="R15117" s="20" t="s">
        <v>15</v>
      </c>
      <c r="S15117" s="23">
        <v>42825</v>
      </c>
    </row>
    <row r="15118" spans="1:19" x14ac:dyDescent="0.25">
      <c r="A15118">
        <v>91</v>
      </c>
      <c r="B15118" t="str">
        <f>IF(A15118="","",VLOOKUP(A15118,LOVs!$A$3:$B$62,2))</f>
        <v>Nechako Lakes</v>
      </c>
      <c r="C15118">
        <f>Table1[[#This Row],[School Name]]</f>
        <v>0</v>
      </c>
      <c r="H15118" s="20"/>
      <c r="M15118" s="20" t="s">
        <v>64</v>
      </c>
      <c r="R15118" s="20" t="s">
        <v>15</v>
      </c>
      <c r="S15118" s="23">
        <v>42825</v>
      </c>
    </row>
    <row r="15119" spans="1:19" ht="30" x14ac:dyDescent="0.25">
      <c r="A15119">
        <v>91</v>
      </c>
      <c r="B15119" t="str">
        <f>IF(A15119="","",VLOOKUP(A15119,LOVs!$A$3:$B$62,2))</f>
        <v>Nechako Lakes</v>
      </c>
      <c r="C15119" t="str">
        <f>Table1[[#This Row],[School Name]]</f>
        <v>Bus - Vhf</v>
      </c>
      <c r="D15119" t="s">
        <v>9572</v>
      </c>
      <c r="E15119">
        <v>1982</v>
      </c>
      <c r="F15119" t="s">
        <v>15</v>
      </c>
      <c r="H15119" s="19">
        <v>42841</v>
      </c>
      <c r="I15119" s="20">
        <v>2</v>
      </c>
      <c r="J15119" t="s">
        <v>16</v>
      </c>
      <c r="K15119" s="1" t="s">
        <v>6745</v>
      </c>
      <c r="L15119">
        <v>1E-3</v>
      </c>
      <c r="M15119" s="20" t="s">
        <v>18</v>
      </c>
      <c r="P15119" s="1" t="s">
        <v>9569</v>
      </c>
      <c r="Q15119" s="19">
        <v>42873</v>
      </c>
      <c r="R15119" s="20" t="s">
        <v>15</v>
      </c>
      <c r="S15119" s="23">
        <v>42825</v>
      </c>
    </row>
    <row r="15120" spans="1:19" x14ac:dyDescent="0.25">
      <c r="A15120">
        <v>91</v>
      </c>
      <c r="B15120" t="str">
        <f>IF(A15120="","",VLOOKUP(A15120,LOVs!$A$3:$B$62,2))</f>
        <v>Nechako Lakes</v>
      </c>
      <c r="C15120">
        <f>Table1[[#This Row],[School Name]]</f>
        <v>0</v>
      </c>
      <c r="H15120" s="20"/>
      <c r="M15120" s="20" t="s">
        <v>64</v>
      </c>
      <c r="R15120" s="20" t="s">
        <v>15</v>
      </c>
      <c r="S15120" s="23">
        <v>42825</v>
      </c>
    </row>
    <row r="15121" spans="1:19" ht="30" x14ac:dyDescent="0.25">
      <c r="A15121">
        <v>91</v>
      </c>
      <c r="B15121" t="str">
        <f>IF(A15121="","",VLOOKUP(A15121,LOVs!$A$3:$B$62,2))</f>
        <v>Nechako Lakes</v>
      </c>
      <c r="C15121" t="str">
        <f>Table1[[#This Row],[School Name]]</f>
        <v>Decker Lake Elementary</v>
      </c>
      <c r="D15121" t="s">
        <v>9573</v>
      </c>
      <c r="E15121">
        <v>2002</v>
      </c>
      <c r="F15121" t="s">
        <v>18</v>
      </c>
      <c r="G15121" t="s">
        <v>9568</v>
      </c>
      <c r="H15121" s="19">
        <v>42841</v>
      </c>
      <c r="I15121" s="20">
        <v>2</v>
      </c>
      <c r="J15121" t="s">
        <v>16</v>
      </c>
      <c r="K15121" s="1" t="s">
        <v>30</v>
      </c>
      <c r="L15121">
        <v>2E-3</v>
      </c>
      <c r="M15121" s="20" t="s">
        <v>18</v>
      </c>
      <c r="P15121" s="1" t="s">
        <v>9569</v>
      </c>
      <c r="Q15121" s="19">
        <v>42872</v>
      </c>
      <c r="R15121" s="20" t="s">
        <v>15</v>
      </c>
      <c r="S15121" s="23">
        <v>42825</v>
      </c>
    </row>
    <row r="15122" spans="1:19" ht="30" x14ac:dyDescent="0.25">
      <c r="A15122">
        <v>91</v>
      </c>
      <c r="B15122" t="str">
        <f>IF(A15122="","",VLOOKUP(A15122,LOVs!$A$3:$B$62,2))</f>
        <v>Nechako Lakes</v>
      </c>
      <c r="C15122" t="str">
        <f>Table1[[#This Row],[School Name]]</f>
        <v>Decker Lake Elementary</v>
      </c>
      <c r="D15122" t="s">
        <v>9573</v>
      </c>
      <c r="E15122">
        <v>2002</v>
      </c>
      <c r="F15122" t="s">
        <v>18</v>
      </c>
      <c r="G15122" t="s">
        <v>9568</v>
      </c>
      <c r="H15122" s="19">
        <v>42871</v>
      </c>
      <c r="I15122" s="20">
        <v>2</v>
      </c>
      <c r="J15122" t="s">
        <v>16</v>
      </c>
      <c r="K15122" s="1" t="s">
        <v>9574</v>
      </c>
      <c r="L15122">
        <v>1E-3</v>
      </c>
      <c r="M15122" s="20" t="s">
        <v>18</v>
      </c>
      <c r="P15122" s="1" t="s">
        <v>9569</v>
      </c>
      <c r="Q15122" s="19">
        <v>42872</v>
      </c>
      <c r="R15122" s="20" t="s">
        <v>15</v>
      </c>
      <c r="S15122" s="23">
        <v>42825</v>
      </c>
    </row>
    <row r="15123" spans="1:19" ht="30" x14ac:dyDescent="0.25">
      <c r="A15123">
        <v>91</v>
      </c>
      <c r="B15123" t="str">
        <f>IF(A15123="","",VLOOKUP(A15123,LOVs!$A$3:$B$62,2))</f>
        <v>Nechako Lakes</v>
      </c>
      <c r="C15123" t="str">
        <f>Table1[[#This Row],[School Name]]</f>
        <v>Decker Lake Elementary</v>
      </c>
      <c r="D15123" t="s">
        <v>9573</v>
      </c>
      <c r="E15123">
        <v>2002</v>
      </c>
      <c r="F15123" t="s">
        <v>18</v>
      </c>
      <c r="G15123" t="s">
        <v>9568</v>
      </c>
      <c r="H15123" s="19">
        <v>42871</v>
      </c>
      <c r="I15123" s="20">
        <v>2</v>
      </c>
      <c r="J15123" t="s">
        <v>16</v>
      </c>
      <c r="K15123" s="1" t="s">
        <v>814</v>
      </c>
      <c r="L15123">
        <v>1E-3</v>
      </c>
      <c r="M15123" s="20" t="s">
        <v>18</v>
      </c>
      <c r="P15123" s="1" t="s">
        <v>9569</v>
      </c>
      <c r="Q15123" s="19">
        <v>42872</v>
      </c>
      <c r="R15123" s="20" t="s">
        <v>15</v>
      </c>
      <c r="S15123" s="23">
        <v>42825</v>
      </c>
    </row>
    <row r="15124" spans="1:19" x14ac:dyDescent="0.25">
      <c r="A15124">
        <v>91</v>
      </c>
      <c r="B15124" t="str">
        <f>IF(A15124="","",VLOOKUP(A15124,LOVs!$A$3:$B$62,2))</f>
        <v>Nechako Lakes</v>
      </c>
      <c r="C15124">
        <f>Table1[[#This Row],[School Name]]</f>
        <v>0</v>
      </c>
      <c r="H15124" s="20"/>
      <c r="M15124" s="20" t="s">
        <v>64</v>
      </c>
      <c r="R15124" s="20" t="s">
        <v>15</v>
      </c>
      <c r="S15124" s="23">
        <v>42825</v>
      </c>
    </row>
    <row r="15125" spans="1:19" ht="30" x14ac:dyDescent="0.25">
      <c r="A15125">
        <v>91</v>
      </c>
      <c r="B15125" t="str">
        <f>IF(A15125="","",VLOOKUP(A15125,LOVs!$A$3:$B$62,2))</f>
        <v>Nechako Lakes</v>
      </c>
      <c r="C15125" t="str">
        <f>Table1[[#This Row],[School Name]]</f>
        <v>David Hoy Elementary</v>
      </c>
      <c r="D15125" t="s">
        <v>9575</v>
      </c>
      <c r="E15125">
        <v>1996</v>
      </c>
      <c r="F15125" t="s">
        <v>18</v>
      </c>
      <c r="G15125" t="s">
        <v>9568</v>
      </c>
      <c r="H15125" s="19">
        <v>42841</v>
      </c>
      <c r="I15125" s="20">
        <v>2</v>
      </c>
      <c r="J15125" t="s">
        <v>16</v>
      </c>
      <c r="K15125" s="1" t="s">
        <v>30</v>
      </c>
      <c r="L15125">
        <v>6.0000000000000001E-3</v>
      </c>
      <c r="M15125" s="20" t="s">
        <v>18</v>
      </c>
      <c r="P15125" s="1" t="s">
        <v>9569</v>
      </c>
      <c r="Q15125" s="19">
        <v>42874</v>
      </c>
      <c r="R15125" s="20" t="s">
        <v>15</v>
      </c>
      <c r="S15125" s="23">
        <v>42825</v>
      </c>
    </row>
    <row r="15126" spans="1:19" x14ac:dyDescent="0.25">
      <c r="A15126">
        <v>91</v>
      </c>
      <c r="B15126" t="str">
        <f>IF(A15126="","",VLOOKUP(A15126,LOVs!$A$3:$B$62,2))</f>
        <v>Nechako Lakes</v>
      </c>
      <c r="C15126">
        <f>Table1[[#This Row],[School Name]]</f>
        <v>0</v>
      </c>
      <c r="H15126" s="20"/>
      <c r="M15126" s="20" t="s">
        <v>64</v>
      </c>
      <c r="R15126" s="20" t="s">
        <v>15</v>
      </c>
      <c r="S15126" s="23">
        <v>42825</v>
      </c>
    </row>
    <row r="15127" spans="1:19" ht="30" x14ac:dyDescent="0.25">
      <c r="A15127">
        <v>91</v>
      </c>
      <c r="B15127" t="str">
        <f>IF(A15127="","",VLOOKUP(A15127,LOVs!$A$3:$B$62,2))</f>
        <v>Nechako Lakes</v>
      </c>
      <c r="C15127" t="str">
        <f>Table1[[#This Row],[School Name]]</f>
        <v>Evelyn Dickson Elementary</v>
      </c>
      <c r="D15127" t="s">
        <v>9576</v>
      </c>
      <c r="E15127">
        <v>1994</v>
      </c>
      <c r="F15127" t="s">
        <v>18</v>
      </c>
      <c r="G15127" t="s">
        <v>9568</v>
      </c>
      <c r="H15127" s="19">
        <v>42841</v>
      </c>
      <c r="I15127" s="20">
        <v>2</v>
      </c>
      <c r="J15127" t="s">
        <v>16</v>
      </c>
      <c r="K15127" s="1" t="s">
        <v>8687</v>
      </c>
      <c r="L15127">
        <v>7.0000000000000001E-3</v>
      </c>
      <c r="M15127" s="20" t="s">
        <v>18</v>
      </c>
      <c r="P15127" s="1" t="s">
        <v>9569</v>
      </c>
      <c r="Q15127" s="19">
        <v>42873</v>
      </c>
      <c r="R15127" s="20" t="s">
        <v>15</v>
      </c>
      <c r="S15127" s="23">
        <v>42825</v>
      </c>
    </row>
    <row r="15128" spans="1:19" x14ac:dyDescent="0.25">
      <c r="A15128">
        <v>91</v>
      </c>
      <c r="B15128" t="str">
        <f>IF(A15128="","",VLOOKUP(A15128,LOVs!$A$3:$B$62,2))</f>
        <v>Nechako Lakes</v>
      </c>
      <c r="C15128">
        <f>Table1[[#This Row],[School Name]]</f>
        <v>0</v>
      </c>
      <c r="H15128" s="20"/>
      <c r="M15128" s="20" t="s">
        <v>64</v>
      </c>
      <c r="R15128" s="20" t="s">
        <v>15</v>
      </c>
      <c r="S15128" s="23">
        <v>42825</v>
      </c>
    </row>
    <row r="15129" spans="1:19" ht="30" x14ac:dyDescent="0.25">
      <c r="A15129">
        <v>91</v>
      </c>
      <c r="B15129" t="str">
        <f>IF(A15129="","",VLOOKUP(A15129,LOVs!$A$3:$B$62,2))</f>
        <v>Nechako Lakes</v>
      </c>
      <c r="C15129" t="str">
        <f>Table1[[#This Row],[School Name]]</f>
        <v>Fraser Lake Adult Learning Centre</v>
      </c>
      <c r="D15129" t="s">
        <v>9577</v>
      </c>
      <c r="E15129">
        <v>1990</v>
      </c>
      <c r="F15129" t="s">
        <v>15</v>
      </c>
      <c r="H15129" s="19">
        <v>42841</v>
      </c>
      <c r="I15129" s="20">
        <v>2</v>
      </c>
      <c r="J15129" t="s">
        <v>16</v>
      </c>
      <c r="K15129" s="1" t="s">
        <v>6745</v>
      </c>
      <c r="L15129">
        <v>8.9999999999999993E-3</v>
      </c>
      <c r="M15129" s="20" t="s">
        <v>18</v>
      </c>
      <c r="P15129" s="1" t="s">
        <v>9569</v>
      </c>
      <c r="Q15129" s="19">
        <v>42874</v>
      </c>
      <c r="R15129" s="20" t="s">
        <v>15</v>
      </c>
      <c r="S15129" s="23">
        <v>42825</v>
      </c>
    </row>
    <row r="15130" spans="1:19" x14ac:dyDescent="0.25">
      <c r="A15130">
        <v>91</v>
      </c>
      <c r="B15130" t="str">
        <f>IF(A15130="","",VLOOKUP(A15130,LOVs!$A$3:$B$62,2))</f>
        <v>Nechako Lakes</v>
      </c>
      <c r="C15130">
        <f>Table1[[#This Row],[School Name]]</f>
        <v>0</v>
      </c>
      <c r="H15130" s="20"/>
      <c r="M15130" s="20" t="s">
        <v>64</v>
      </c>
      <c r="R15130" s="20" t="s">
        <v>15</v>
      </c>
      <c r="S15130" s="23">
        <v>42825</v>
      </c>
    </row>
    <row r="15131" spans="1:19" ht="30" x14ac:dyDescent="0.25">
      <c r="A15131">
        <v>91</v>
      </c>
      <c r="B15131" t="str">
        <f>IF(A15131="","",VLOOKUP(A15131,LOVs!$A$3:$B$62,2))</f>
        <v>Nechako Lakes</v>
      </c>
      <c r="C15131" t="str">
        <f>Table1[[#This Row],[School Name]]</f>
        <v>Francois Lake Elementary</v>
      </c>
      <c r="D15131" t="s">
        <v>9578</v>
      </c>
      <c r="E15131">
        <v>1986</v>
      </c>
      <c r="F15131" t="s">
        <v>15</v>
      </c>
      <c r="H15131" s="19">
        <v>42841</v>
      </c>
      <c r="I15131" s="20">
        <v>2</v>
      </c>
      <c r="J15131" t="s">
        <v>16</v>
      </c>
      <c r="K15131" s="1" t="s">
        <v>6745</v>
      </c>
      <c r="L15131">
        <v>1E-3</v>
      </c>
      <c r="M15131" s="20" t="s">
        <v>18</v>
      </c>
      <c r="P15131" s="1" t="s">
        <v>9569</v>
      </c>
      <c r="Q15131" s="19">
        <v>42872</v>
      </c>
      <c r="R15131" s="20" t="s">
        <v>15</v>
      </c>
      <c r="S15131" s="23">
        <v>42825</v>
      </c>
    </row>
    <row r="15132" spans="1:19" x14ac:dyDescent="0.25">
      <c r="A15132">
        <v>91</v>
      </c>
      <c r="B15132" t="str">
        <f>IF(A15132="","",VLOOKUP(A15132,LOVs!$A$3:$B$62,2))</f>
        <v>Nechako Lakes</v>
      </c>
      <c r="C15132">
        <f>Table1[[#This Row],[School Name]]</f>
        <v>0</v>
      </c>
      <c r="H15132" s="20"/>
      <c r="M15132" s="20" t="s">
        <v>64</v>
      </c>
      <c r="R15132" s="20" t="s">
        <v>15</v>
      </c>
      <c r="S15132" s="23">
        <v>42825</v>
      </c>
    </row>
    <row r="15133" spans="1:19" ht="30" x14ac:dyDescent="0.25">
      <c r="A15133">
        <v>91</v>
      </c>
      <c r="B15133" t="str">
        <f>IF(A15133="","",VLOOKUP(A15133,LOVs!$A$3:$B$62,2))</f>
        <v>Nechako Lakes</v>
      </c>
      <c r="C15133" t="str">
        <f>Table1[[#This Row],[School Name]]</f>
        <v>Fraser Lake Elementary Secondary</v>
      </c>
      <c r="D15133" t="s">
        <v>9579</v>
      </c>
      <c r="E15133">
        <v>1948</v>
      </c>
      <c r="F15133" t="s">
        <v>15</v>
      </c>
      <c r="H15133" s="19">
        <v>42841</v>
      </c>
      <c r="I15133" s="20">
        <v>2</v>
      </c>
      <c r="J15133" t="s">
        <v>16</v>
      </c>
      <c r="K15133" s="1" t="s">
        <v>30</v>
      </c>
      <c r="L15133">
        <v>1E-3</v>
      </c>
      <c r="M15133" s="20" t="s">
        <v>18</v>
      </c>
      <c r="P15133" s="1" t="s">
        <v>9569</v>
      </c>
      <c r="Q15133" s="19">
        <v>42874</v>
      </c>
      <c r="R15133" s="20" t="s">
        <v>15</v>
      </c>
      <c r="S15133" s="23">
        <v>42825</v>
      </c>
    </row>
    <row r="15134" spans="1:19" x14ac:dyDescent="0.25">
      <c r="A15134">
        <v>91</v>
      </c>
      <c r="B15134" t="str">
        <f>IF(A15134="","",VLOOKUP(A15134,LOVs!$A$3:$B$62,2))</f>
        <v>Nechako Lakes</v>
      </c>
      <c r="C15134">
        <f>Table1[[#This Row],[School Name]]</f>
        <v>0</v>
      </c>
      <c r="H15134" s="20"/>
      <c r="M15134" s="20" t="s">
        <v>64</v>
      </c>
      <c r="R15134" s="20" t="s">
        <v>15</v>
      </c>
      <c r="S15134" s="23">
        <v>42825</v>
      </c>
    </row>
    <row r="15135" spans="1:19" ht="30" x14ac:dyDescent="0.25">
      <c r="A15135">
        <v>91</v>
      </c>
      <c r="B15135" t="str">
        <f>IF(A15135="","",VLOOKUP(A15135,LOVs!$A$3:$B$62,2))</f>
        <v>Nechako Lakes</v>
      </c>
      <c r="C15135" t="str">
        <f>Table1[[#This Row],[School Name]]</f>
        <v>Fort St James Secondary</v>
      </c>
      <c r="D15135" t="s">
        <v>9580</v>
      </c>
      <c r="E15135">
        <v>1951</v>
      </c>
      <c r="F15135" t="s">
        <v>15</v>
      </c>
      <c r="H15135" s="19">
        <v>42841</v>
      </c>
      <c r="I15135" s="20">
        <v>2</v>
      </c>
      <c r="J15135" t="s">
        <v>16</v>
      </c>
      <c r="K15135" s="1" t="s">
        <v>30</v>
      </c>
      <c r="L15135">
        <v>0</v>
      </c>
      <c r="M15135" s="20" t="s">
        <v>18</v>
      </c>
      <c r="P15135" s="1" t="s">
        <v>9569</v>
      </c>
      <c r="Q15135" s="19">
        <v>42874</v>
      </c>
      <c r="R15135" s="20" t="s">
        <v>15</v>
      </c>
      <c r="S15135" s="23">
        <v>42825</v>
      </c>
    </row>
    <row r="15136" spans="1:19" ht="30" x14ac:dyDescent="0.25">
      <c r="A15136">
        <v>91</v>
      </c>
      <c r="B15136" t="str">
        <f>IF(A15136="","",VLOOKUP(A15136,LOVs!$A$3:$B$62,2))</f>
        <v>Nechako Lakes</v>
      </c>
      <c r="C15136" t="str">
        <f>Table1[[#This Row],[School Name]]</f>
        <v>Fort St James Secondary</v>
      </c>
      <c r="D15136" t="s">
        <v>9580</v>
      </c>
      <c r="E15136">
        <v>1951</v>
      </c>
      <c r="F15136" t="s">
        <v>15</v>
      </c>
      <c r="H15136" s="19">
        <v>42871</v>
      </c>
      <c r="I15136" s="20">
        <v>2</v>
      </c>
      <c r="J15136" t="s">
        <v>16</v>
      </c>
      <c r="K15136" s="1" t="s">
        <v>9581</v>
      </c>
      <c r="L15136">
        <v>1E-3</v>
      </c>
      <c r="M15136" s="20" t="s">
        <v>18</v>
      </c>
      <c r="P15136" s="1" t="s">
        <v>9569</v>
      </c>
      <c r="Q15136" s="19">
        <v>42874</v>
      </c>
      <c r="R15136" s="20" t="s">
        <v>15</v>
      </c>
      <c r="S15136" s="23">
        <v>42825</v>
      </c>
    </row>
    <row r="15137" spans="1:19" ht="30" x14ac:dyDescent="0.25">
      <c r="A15137">
        <v>91</v>
      </c>
      <c r="B15137" t="str">
        <f>IF(A15137="","",VLOOKUP(A15137,LOVs!$A$3:$B$62,2))</f>
        <v>Nechako Lakes</v>
      </c>
      <c r="C15137" t="str">
        <f>Table1[[#This Row],[School Name]]</f>
        <v>Fort St James Secondary</v>
      </c>
      <c r="D15137" t="s">
        <v>9580</v>
      </c>
      <c r="E15137">
        <v>1951</v>
      </c>
      <c r="F15137" t="s">
        <v>15</v>
      </c>
      <c r="H15137" s="19">
        <v>42871</v>
      </c>
      <c r="I15137" s="20">
        <v>2</v>
      </c>
      <c r="J15137" t="s">
        <v>16</v>
      </c>
      <c r="K15137" s="1" t="s">
        <v>9582</v>
      </c>
      <c r="L15137">
        <v>0</v>
      </c>
      <c r="M15137" s="20" t="s">
        <v>18</v>
      </c>
      <c r="P15137" s="1" t="s">
        <v>9569</v>
      </c>
      <c r="Q15137" s="19">
        <v>42874</v>
      </c>
      <c r="R15137" s="20" t="s">
        <v>15</v>
      </c>
      <c r="S15137" s="23">
        <v>42825</v>
      </c>
    </row>
    <row r="15138" spans="1:19" ht="30" x14ac:dyDescent="0.25">
      <c r="A15138">
        <v>91</v>
      </c>
      <c r="B15138" t="str">
        <f>IF(A15138="","",VLOOKUP(A15138,LOVs!$A$3:$B$62,2))</f>
        <v>Nechako Lakes</v>
      </c>
      <c r="C15138" t="str">
        <f>Table1[[#This Row],[School Name]]</f>
        <v>Fort St James Secondary</v>
      </c>
      <c r="D15138" t="s">
        <v>9580</v>
      </c>
      <c r="E15138">
        <v>1951</v>
      </c>
      <c r="F15138" t="s">
        <v>15</v>
      </c>
      <c r="H15138" s="19">
        <v>42871</v>
      </c>
      <c r="I15138" s="20">
        <v>2</v>
      </c>
      <c r="J15138" t="s">
        <v>16</v>
      </c>
      <c r="K15138" s="1" t="s">
        <v>9583</v>
      </c>
      <c r="L15138">
        <v>6.0000000000000001E-3</v>
      </c>
      <c r="M15138" s="20" t="s">
        <v>18</v>
      </c>
      <c r="P15138" s="1" t="s">
        <v>9569</v>
      </c>
      <c r="Q15138" s="19">
        <v>42874</v>
      </c>
      <c r="R15138" s="20" t="s">
        <v>15</v>
      </c>
      <c r="S15138" s="23">
        <v>42825</v>
      </c>
    </row>
    <row r="15139" spans="1:19" ht="30" x14ac:dyDescent="0.25">
      <c r="A15139">
        <v>91</v>
      </c>
      <c r="B15139" t="str">
        <f>IF(A15139="","",VLOOKUP(A15139,LOVs!$A$3:$B$62,2))</f>
        <v>Nechako Lakes</v>
      </c>
      <c r="C15139" t="str">
        <f>Table1[[#This Row],[School Name]]</f>
        <v>Fort St James Secondary</v>
      </c>
      <c r="D15139" t="s">
        <v>9580</v>
      </c>
      <c r="E15139">
        <v>1951</v>
      </c>
      <c r="F15139" t="s">
        <v>15</v>
      </c>
      <c r="H15139" s="19">
        <v>42871</v>
      </c>
      <c r="I15139" s="20">
        <v>2</v>
      </c>
      <c r="J15139" t="s">
        <v>16</v>
      </c>
      <c r="K15139" s="1" t="s">
        <v>9432</v>
      </c>
      <c r="L15139">
        <v>6.0000000000000001E-3</v>
      </c>
      <c r="M15139" s="20" t="s">
        <v>18</v>
      </c>
      <c r="P15139" s="1" t="s">
        <v>9569</v>
      </c>
      <c r="Q15139" s="19">
        <v>42874</v>
      </c>
      <c r="R15139" s="20" t="s">
        <v>15</v>
      </c>
      <c r="S15139" s="23">
        <v>42825</v>
      </c>
    </row>
    <row r="15140" spans="1:19" ht="30" x14ac:dyDescent="0.25">
      <c r="A15140">
        <v>91</v>
      </c>
      <c r="B15140" t="str">
        <f>IF(A15140="","",VLOOKUP(A15140,LOVs!$A$3:$B$62,2))</f>
        <v>Nechako Lakes</v>
      </c>
      <c r="C15140" t="str">
        <f>Table1[[#This Row],[School Name]]</f>
        <v>Fort St James Secondary</v>
      </c>
      <c r="D15140" t="s">
        <v>9580</v>
      </c>
      <c r="E15140">
        <v>1951</v>
      </c>
      <c r="F15140" t="s">
        <v>15</v>
      </c>
      <c r="H15140" s="19">
        <v>42871</v>
      </c>
      <c r="I15140" s="20">
        <v>2</v>
      </c>
      <c r="J15140" t="s">
        <v>16</v>
      </c>
      <c r="K15140" s="1" t="s">
        <v>9584</v>
      </c>
      <c r="L15140">
        <v>2E-3</v>
      </c>
      <c r="M15140" s="20" t="s">
        <v>18</v>
      </c>
      <c r="P15140" s="1" t="s">
        <v>9569</v>
      </c>
      <c r="Q15140" s="19">
        <v>42874</v>
      </c>
      <c r="R15140" s="20" t="s">
        <v>15</v>
      </c>
      <c r="S15140" s="23">
        <v>42825</v>
      </c>
    </row>
    <row r="15141" spans="1:19" x14ac:dyDescent="0.25">
      <c r="A15141">
        <v>91</v>
      </c>
      <c r="B15141" t="str">
        <f>IF(A15141="","",VLOOKUP(A15141,LOVs!$A$3:$B$62,2))</f>
        <v>Nechako Lakes</v>
      </c>
      <c r="C15141">
        <f>Table1[[#This Row],[School Name]]</f>
        <v>0</v>
      </c>
      <c r="H15141" s="20"/>
      <c r="M15141" s="20" t="s">
        <v>64</v>
      </c>
      <c r="R15141" s="20" t="s">
        <v>15</v>
      </c>
      <c r="S15141" s="23">
        <v>42825</v>
      </c>
    </row>
    <row r="15142" spans="1:19" ht="30" x14ac:dyDescent="0.25">
      <c r="A15142">
        <v>91</v>
      </c>
      <c r="B15142" t="str">
        <f>IF(A15142="","",VLOOKUP(A15142,LOVs!$A$3:$B$62,2))</f>
        <v>Nechako Lakes</v>
      </c>
      <c r="C15142" t="str">
        <f>Table1[[#This Row],[School Name]]</f>
        <v>Grassy Plains Elementary Junior Secondary</v>
      </c>
      <c r="D15142" t="s">
        <v>9585</v>
      </c>
      <c r="E15142">
        <v>1948</v>
      </c>
      <c r="F15142" t="s">
        <v>15</v>
      </c>
      <c r="H15142" s="19">
        <v>42841</v>
      </c>
      <c r="I15142" s="20">
        <v>2</v>
      </c>
      <c r="J15142" t="s">
        <v>16</v>
      </c>
      <c r="K15142" s="1" t="s">
        <v>30</v>
      </c>
      <c r="L15142">
        <v>1E-3</v>
      </c>
      <c r="M15142" s="20" t="s">
        <v>18</v>
      </c>
      <c r="P15142" s="1" t="s">
        <v>9569</v>
      </c>
      <c r="Q15142" s="19">
        <v>42872</v>
      </c>
      <c r="R15142" s="20" t="s">
        <v>15</v>
      </c>
      <c r="S15142" s="23">
        <v>42825</v>
      </c>
    </row>
    <row r="15143" spans="1:19" x14ac:dyDescent="0.25">
      <c r="A15143">
        <v>91</v>
      </c>
      <c r="B15143" t="str">
        <f>IF(A15143="","",VLOOKUP(A15143,LOVs!$A$3:$B$62,2))</f>
        <v>Nechako Lakes</v>
      </c>
      <c r="C15143">
        <f>Table1[[#This Row],[School Name]]</f>
        <v>0</v>
      </c>
      <c r="H15143" s="20"/>
      <c r="M15143" s="20" t="s">
        <v>64</v>
      </c>
      <c r="R15143" s="20" t="s">
        <v>15</v>
      </c>
      <c r="S15143" s="23">
        <v>42825</v>
      </c>
    </row>
    <row r="15144" spans="1:19" ht="30" x14ac:dyDescent="0.25">
      <c r="A15144">
        <v>91</v>
      </c>
      <c r="B15144" t="str">
        <f>IF(A15144="","",VLOOKUP(A15144,LOVs!$A$3:$B$62,2))</f>
        <v>Nechako Lakes</v>
      </c>
      <c r="C15144" t="str">
        <f>Table1[[#This Row],[School Name]]</f>
        <v>IT Building</v>
      </c>
      <c r="D15144" t="s">
        <v>9586</v>
      </c>
      <c r="E15144">
        <v>2008</v>
      </c>
      <c r="F15144" t="s">
        <v>18</v>
      </c>
      <c r="G15144" t="s">
        <v>9568</v>
      </c>
      <c r="H15144" s="19">
        <v>42871</v>
      </c>
      <c r="I15144" s="20">
        <v>2</v>
      </c>
      <c r="J15144" t="s">
        <v>16</v>
      </c>
      <c r="K15144" s="1" t="s">
        <v>9587</v>
      </c>
      <c r="L15144">
        <v>1E-3</v>
      </c>
      <c r="M15144" s="20" t="s">
        <v>18</v>
      </c>
      <c r="P15144" s="1" t="s">
        <v>9569</v>
      </c>
      <c r="Q15144" s="19">
        <v>42873</v>
      </c>
      <c r="R15144" s="20" t="s">
        <v>15</v>
      </c>
      <c r="S15144" s="23">
        <v>42825</v>
      </c>
    </row>
    <row r="15145" spans="1:19" x14ac:dyDescent="0.25">
      <c r="A15145">
        <v>91</v>
      </c>
      <c r="B15145" t="str">
        <f>IF(A15145="","",VLOOKUP(A15145,LOVs!$A$3:$B$62,2))</f>
        <v>Nechako Lakes</v>
      </c>
      <c r="C15145">
        <f>Table1[[#This Row],[School Name]]</f>
        <v>0</v>
      </c>
      <c r="H15145" s="20"/>
      <c r="M15145" s="20" t="s">
        <v>64</v>
      </c>
      <c r="R15145" s="20" t="s">
        <v>15</v>
      </c>
      <c r="S15145" s="23">
        <v>42825</v>
      </c>
    </row>
    <row r="15146" spans="1:19" ht="30" x14ac:dyDescent="0.25">
      <c r="A15146">
        <v>91</v>
      </c>
      <c r="B15146" t="str">
        <f>IF(A15146="","",VLOOKUP(A15146,LOVs!$A$3:$B$62,2))</f>
        <v>Nechako Lakes</v>
      </c>
      <c r="C15146" t="str">
        <f>Table1[[#This Row],[School Name]]</f>
        <v>Lakes District Secondary</v>
      </c>
      <c r="D15146" t="s">
        <v>9588</v>
      </c>
      <c r="E15146">
        <v>2004</v>
      </c>
      <c r="F15146" t="s">
        <v>18</v>
      </c>
      <c r="G15146" t="s">
        <v>9568</v>
      </c>
      <c r="H15146" s="19">
        <v>42841</v>
      </c>
      <c r="I15146" s="20">
        <v>2</v>
      </c>
      <c r="J15146" t="s">
        <v>16</v>
      </c>
      <c r="K15146" s="1" t="s">
        <v>30</v>
      </c>
      <c r="L15146">
        <v>1E-3</v>
      </c>
      <c r="M15146" s="20" t="s">
        <v>18</v>
      </c>
      <c r="P15146" s="1" t="s">
        <v>9569</v>
      </c>
      <c r="Q15146" s="19">
        <v>42872</v>
      </c>
      <c r="R15146" s="20" t="s">
        <v>15</v>
      </c>
      <c r="S15146" s="23">
        <v>42825</v>
      </c>
    </row>
    <row r="15147" spans="1:19" x14ac:dyDescent="0.25">
      <c r="A15147">
        <v>91</v>
      </c>
      <c r="B15147" t="str">
        <f>IF(A15147="","",VLOOKUP(A15147,LOVs!$A$3:$B$62,2))</f>
        <v>Nechako Lakes</v>
      </c>
      <c r="C15147">
        <f>Table1[[#This Row],[School Name]]</f>
        <v>0</v>
      </c>
      <c r="H15147" s="20"/>
      <c r="M15147" s="20" t="s">
        <v>64</v>
      </c>
      <c r="R15147" s="20" t="s">
        <v>15</v>
      </c>
      <c r="S15147" s="23">
        <v>42825</v>
      </c>
    </row>
    <row r="15148" spans="1:19" ht="30" x14ac:dyDescent="0.25">
      <c r="A15148">
        <v>91</v>
      </c>
      <c r="B15148" t="str">
        <f>IF(A15148="","",VLOOKUP(A15148,LOVs!$A$3:$B$62,2))</f>
        <v>Nechako Lakes</v>
      </c>
      <c r="C15148" t="str">
        <f>Table1[[#This Row],[School Name]]</f>
        <v>Lakes District Secondary - Storefront</v>
      </c>
      <c r="D15148" t="s">
        <v>9589</v>
      </c>
      <c r="E15148">
        <v>1948</v>
      </c>
      <c r="F15148" t="s">
        <v>15</v>
      </c>
      <c r="H15148" s="19">
        <v>42841</v>
      </c>
      <c r="I15148" s="20">
        <v>2</v>
      </c>
      <c r="J15148" t="s">
        <v>16</v>
      </c>
      <c r="K15148" s="1" t="s">
        <v>6745</v>
      </c>
      <c r="L15148">
        <v>1E-3</v>
      </c>
      <c r="M15148" s="20" t="s">
        <v>18</v>
      </c>
      <c r="P15148" s="1" t="s">
        <v>9569</v>
      </c>
      <c r="Q15148" s="19">
        <v>42872</v>
      </c>
      <c r="R15148" s="20" t="s">
        <v>15</v>
      </c>
      <c r="S15148" s="23">
        <v>42825</v>
      </c>
    </row>
    <row r="15149" spans="1:19" x14ac:dyDescent="0.25">
      <c r="A15149">
        <v>91</v>
      </c>
      <c r="B15149" t="str">
        <f>IF(A15149="","",VLOOKUP(A15149,LOVs!$A$3:$B$62,2))</f>
        <v>Nechako Lakes</v>
      </c>
      <c r="C15149">
        <f>Table1[[#This Row],[School Name]]</f>
        <v>0</v>
      </c>
      <c r="H15149" s="20"/>
      <c r="M15149" s="20" t="s">
        <v>64</v>
      </c>
      <c r="R15149" s="20" t="s">
        <v>15</v>
      </c>
      <c r="S15149" s="23">
        <v>42825</v>
      </c>
    </row>
    <row r="15150" spans="1:19" ht="30" x14ac:dyDescent="0.25">
      <c r="A15150">
        <v>91</v>
      </c>
      <c r="B15150" t="str">
        <f>IF(A15150="","",VLOOKUP(A15150,LOVs!$A$3:$B$62,2))</f>
        <v>Nechako Lakes</v>
      </c>
      <c r="C15150" t="str">
        <f>Table1[[#This Row],[School Name]]</f>
        <v>Maintenance - Vhf</v>
      </c>
      <c r="D15150" t="s">
        <v>9590</v>
      </c>
      <c r="E15150">
        <v>1967</v>
      </c>
      <c r="F15150" t="s">
        <v>15</v>
      </c>
      <c r="H15150" s="19">
        <v>42841</v>
      </c>
      <c r="I15150" s="20">
        <v>2</v>
      </c>
      <c r="J15150" t="s">
        <v>16</v>
      </c>
      <c r="K15150" s="1" t="s">
        <v>30</v>
      </c>
      <c r="L15150">
        <v>2E-3</v>
      </c>
      <c r="M15150" s="20" t="s">
        <v>18</v>
      </c>
      <c r="P15150" s="1" t="s">
        <v>9569</v>
      </c>
      <c r="Q15150" s="19">
        <v>42873</v>
      </c>
      <c r="R15150" s="20" t="s">
        <v>15</v>
      </c>
      <c r="S15150" s="23">
        <v>42825</v>
      </c>
    </row>
    <row r="15151" spans="1:19" x14ac:dyDescent="0.25">
      <c r="A15151">
        <v>91</v>
      </c>
      <c r="B15151" t="str">
        <f>IF(A15151="","",VLOOKUP(A15151,LOVs!$A$3:$B$62,2))</f>
        <v>Nechako Lakes</v>
      </c>
      <c r="C15151">
        <f>Table1[[#This Row],[School Name]]</f>
        <v>0</v>
      </c>
      <c r="H15151" s="20"/>
      <c r="M15151" s="20" t="s">
        <v>64</v>
      </c>
      <c r="R15151" s="20" t="s">
        <v>15</v>
      </c>
      <c r="S15151" s="23">
        <v>42825</v>
      </c>
    </row>
    <row r="15152" spans="1:19" ht="30" x14ac:dyDescent="0.25">
      <c r="A15152">
        <v>91</v>
      </c>
      <c r="B15152" t="str">
        <f>IF(A15152="","",VLOOKUP(A15152,LOVs!$A$3:$B$62,2))</f>
        <v>Nechako Lakes</v>
      </c>
      <c r="C15152" t="str">
        <f>Table1[[#This Row],[School Name]]</f>
        <v>Mapes Elementary</v>
      </c>
      <c r="D15152" t="s">
        <v>9591</v>
      </c>
      <c r="E15152">
        <v>1948</v>
      </c>
      <c r="F15152" t="s">
        <v>15</v>
      </c>
      <c r="H15152" s="19">
        <v>42871</v>
      </c>
      <c r="I15152" s="20">
        <v>2</v>
      </c>
      <c r="J15152" t="s">
        <v>16</v>
      </c>
      <c r="K15152" s="1" t="s">
        <v>9592</v>
      </c>
      <c r="L15152">
        <v>1E-3</v>
      </c>
      <c r="M15152" s="20" t="s">
        <v>18</v>
      </c>
      <c r="P15152" s="1" t="s">
        <v>9569</v>
      </c>
      <c r="Q15152" s="19">
        <v>42873</v>
      </c>
      <c r="R15152" s="20" t="s">
        <v>15</v>
      </c>
      <c r="S15152" s="23">
        <v>42825</v>
      </c>
    </row>
    <row r="15153" spans="1:19" x14ac:dyDescent="0.25">
      <c r="A15153">
        <v>91</v>
      </c>
      <c r="B15153" t="str">
        <f>IF(A15153="","",VLOOKUP(A15153,LOVs!$A$3:$B$62,2))</f>
        <v>Nechako Lakes</v>
      </c>
      <c r="C15153">
        <f>Table1[[#This Row],[School Name]]</f>
        <v>0</v>
      </c>
      <c r="H15153" s="20"/>
      <c r="M15153" s="20" t="s">
        <v>64</v>
      </c>
      <c r="R15153" s="20" t="s">
        <v>15</v>
      </c>
      <c r="S15153" s="23">
        <v>42825</v>
      </c>
    </row>
    <row r="15154" spans="1:19" ht="30" x14ac:dyDescent="0.25">
      <c r="A15154">
        <v>91</v>
      </c>
      <c r="B15154" t="str">
        <f>IF(A15154="","",VLOOKUP(A15154,LOVs!$A$3:$B$62,2))</f>
        <v>Nechako Lakes</v>
      </c>
      <c r="C15154" t="str">
        <f>Table1[[#This Row],[School Name]]</f>
        <v>Mouse Mountain Elementary</v>
      </c>
      <c r="D15154" t="s">
        <v>9593</v>
      </c>
      <c r="E15154">
        <v>1978</v>
      </c>
      <c r="F15154" t="s">
        <v>15</v>
      </c>
      <c r="H15154" s="19">
        <v>42841</v>
      </c>
      <c r="I15154" s="20">
        <v>2</v>
      </c>
      <c r="J15154" t="s">
        <v>16</v>
      </c>
      <c r="K15154" s="1" t="s">
        <v>30</v>
      </c>
      <c r="L15154">
        <v>6.0000000000000001E-3</v>
      </c>
      <c r="M15154" s="20" t="s">
        <v>18</v>
      </c>
      <c r="P15154" s="1" t="s">
        <v>9569</v>
      </c>
      <c r="Q15154" s="19">
        <v>42874</v>
      </c>
      <c r="R15154" s="20" t="s">
        <v>15</v>
      </c>
      <c r="S15154" s="23">
        <v>42825</v>
      </c>
    </row>
    <row r="15155" spans="1:19" x14ac:dyDescent="0.25">
      <c r="A15155">
        <v>91</v>
      </c>
      <c r="B15155" t="str">
        <f>IF(A15155="","",VLOOKUP(A15155,LOVs!$A$3:$B$62,2))</f>
        <v>Nechako Lakes</v>
      </c>
      <c r="C15155">
        <f>Table1[[#This Row],[School Name]]</f>
        <v>0</v>
      </c>
      <c r="H15155" s="20"/>
      <c r="M15155" s="20" t="s">
        <v>64</v>
      </c>
      <c r="R15155" s="20" t="s">
        <v>15</v>
      </c>
      <c r="S15155" s="23">
        <v>42825</v>
      </c>
    </row>
    <row r="15156" spans="1:19" ht="30" x14ac:dyDescent="0.25">
      <c r="A15156">
        <v>91</v>
      </c>
      <c r="B15156" t="str">
        <f>IF(A15156="","",VLOOKUP(A15156,LOVs!$A$3:$B$62,2))</f>
        <v>Nechako Lakes</v>
      </c>
      <c r="C15156" t="str">
        <f>Table1[[#This Row],[School Name]]</f>
        <v>Muriel Mould Primary</v>
      </c>
      <c r="D15156" t="s">
        <v>9594</v>
      </c>
      <c r="E15156">
        <v>1975</v>
      </c>
      <c r="F15156" t="s">
        <v>15</v>
      </c>
      <c r="H15156" s="19">
        <v>42841</v>
      </c>
      <c r="I15156" s="20">
        <v>2</v>
      </c>
      <c r="J15156" t="s">
        <v>16</v>
      </c>
      <c r="K15156" s="1" t="s">
        <v>30</v>
      </c>
      <c r="L15156">
        <v>1E-3</v>
      </c>
      <c r="M15156" s="20" t="s">
        <v>18</v>
      </c>
      <c r="P15156" s="1" t="s">
        <v>9569</v>
      </c>
      <c r="Q15156" s="19">
        <v>42872</v>
      </c>
      <c r="R15156" s="20" t="s">
        <v>15</v>
      </c>
      <c r="S15156" s="23">
        <v>42825</v>
      </c>
    </row>
    <row r="15157" spans="1:19" x14ac:dyDescent="0.25">
      <c r="A15157">
        <v>91</v>
      </c>
      <c r="B15157" t="str">
        <f>IF(A15157="","",VLOOKUP(A15157,LOVs!$A$3:$B$62,2))</f>
        <v>Nechako Lakes</v>
      </c>
      <c r="C15157">
        <f>Table1[[#This Row],[School Name]]</f>
        <v>0</v>
      </c>
      <c r="H15157" s="20"/>
      <c r="M15157" s="20" t="s">
        <v>64</v>
      </c>
      <c r="R15157" s="20" t="s">
        <v>15</v>
      </c>
      <c r="S15157" s="23">
        <v>42825</v>
      </c>
    </row>
    <row r="15158" spans="1:19" ht="30" x14ac:dyDescent="0.25">
      <c r="A15158">
        <v>91</v>
      </c>
      <c r="B15158" t="str">
        <f>IF(A15158="","",VLOOKUP(A15158,LOVs!$A$3:$B$62,2))</f>
        <v>Nechako Lakes</v>
      </c>
      <c r="C15158" t="s">
        <v>9595</v>
      </c>
      <c r="D15158" t="s">
        <v>9595</v>
      </c>
      <c r="E15158">
        <v>1955</v>
      </c>
      <c r="F15158" t="s">
        <v>15</v>
      </c>
      <c r="H15158" s="19">
        <v>42841</v>
      </c>
      <c r="I15158" s="20">
        <v>2</v>
      </c>
      <c r="J15158" t="s">
        <v>9596</v>
      </c>
      <c r="K15158" s="1" t="s">
        <v>9597</v>
      </c>
      <c r="L15158">
        <v>4.4999999999999998E-2</v>
      </c>
      <c r="M15158" s="20" t="s">
        <v>15</v>
      </c>
      <c r="N15158" s="1" t="s">
        <v>9598</v>
      </c>
      <c r="O15158" s="1" t="s">
        <v>611</v>
      </c>
      <c r="P15158" s="1" t="s">
        <v>9569</v>
      </c>
      <c r="Q15158" s="19">
        <v>42873</v>
      </c>
      <c r="R15158" s="20" t="s">
        <v>15</v>
      </c>
      <c r="S15158" s="23">
        <v>42825</v>
      </c>
    </row>
    <row r="15159" spans="1:19" ht="30" x14ac:dyDescent="0.25">
      <c r="A15159">
        <v>91</v>
      </c>
      <c r="B15159" t="str">
        <f>IF(A15159="","",VLOOKUP(A15159,LOVs!$A$3:$B$62,2))</f>
        <v>Nechako Lakes</v>
      </c>
      <c r="C15159" t="s">
        <v>9595</v>
      </c>
      <c r="D15159" t="s">
        <v>9595</v>
      </c>
      <c r="E15159">
        <v>1955</v>
      </c>
      <c r="F15159" t="s">
        <v>15</v>
      </c>
      <c r="H15159" s="19">
        <v>42871</v>
      </c>
      <c r="I15159" s="20">
        <v>1</v>
      </c>
      <c r="J15159" t="s">
        <v>16</v>
      </c>
      <c r="K15159" s="1" t="s">
        <v>30</v>
      </c>
      <c r="L15159">
        <v>6.0000000000000001E-3</v>
      </c>
      <c r="M15159" s="20" t="s">
        <v>18</v>
      </c>
      <c r="P15159" s="1" t="s">
        <v>9569</v>
      </c>
      <c r="Q15159" s="19">
        <v>42873</v>
      </c>
      <c r="R15159" s="20" t="s">
        <v>15</v>
      </c>
      <c r="S15159" s="23">
        <v>42825</v>
      </c>
    </row>
    <row r="15160" spans="1:19" ht="30" x14ac:dyDescent="0.25">
      <c r="A15160">
        <v>91</v>
      </c>
      <c r="B15160" t="str">
        <f>IF(A15160="","",VLOOKUP(A15160,LOVs!$A$3:$B$62,2))</f>
        <v>Nechako Lakes</v>
      </c>
      <c r="C15160" t="s">
        <v>9595</v>
      </c>
      <c r="D15160" t="s">
        <v>9595</v>
      </c>
      <c r="E15160">
        <v>1955</v>
      </c>
      <c r="F15160" t="s">
        <v>15</v>
      </c>
      <c r="H15160" s="19">
        <v>42871</v>
      </c>
      <c r="I15160" s="20">
        <v>2</v>
      </c>
      <c r="J15160" t="s">
        <v>16</v>
      </c>
      <c r="K15160" s="1" t="s">
        <v>30</v>
      </c>
      <c r="L15160">
        <v>0</v>
      </c>
      <c r="M15160" s="20" t="s">
        <v>18</v>
      </c>
      <c r="P15160" s="1" t="s">
        <v>9569</v>
      </c>
      <c r="Q15160" s="19">
        <v>42873</v>
      </c>
      <c r="R15160" s="20" t="s">
        <v>15</v>
      </c>
      <c r="S15160" s="23">
        <v>42825</v>
      </c>
    </row>
    <row r="15161" spans="1:19" ht="30" x14ac:dyDescent="0.25">
      <c r="A15161">
        <v>91</v>
      </c>
      <c r="B15161" t="str">
        <f>IF(A15161="","",VLOOKUP(A15161,LOVs!$A$3:$B$62,2))</f>
        <v>Nechako Lakes</v>
      </c>
      <c r="C15161" t="s">
        <v>9595</v>
      </c>
      <c r="D15161" t="s">
        <v>9595</v>
      </c>
      <c r="E15161">
        <v>1955</v>
      </c>
      <c r="F15161" t="s">
        <v>15</v>
      </c>
      <c r="H15161" s="19">
        <v>42871</v>
      </c>
      <c r="I15161" s="20">
        <v>2</v>
      </c>
      <c r="J15161" t="s">
        <v>16</v>
      </c>
      <c r="K15161" s="1" t="s">
        <v>9599</v>
      </c>
      <c r="L15161">
        <v>3.0000000000000001E-3</v>
      </c>
      <c r="M15161" s="20" t="s">
        <v>18</v>
      </c>
      <c r="P15161" s="1" t="s">
        <v>9569</v>
      </c>
      <c r="Q15161" s="19">
        <v>42873</v>
      </c>
      <c r="R15161" s="20" t="s">
        <v>15</v>
      </c>
      <c r="S15161" s="23">
        <v>42825</v>
      </c>
    </row>
    <row r="15162" spans="1:19" ht="30" x14ac:dyDescent="0.25">
      <c r="A15162">
        <v>91</v>
      </c>
      <c r="B15162" t="str">
        <f>IF(A15162="","",VLOOKUP(A15162,LOVs!$A$3:$B$62,2))</f>
        <v>Nechako Lakes</v>
      </c>
      <c r="C15162" t="s">
        <v>9595</v>
      </c>
      <c r="D15162" t="s">
        <v>9595</v>
      </c>
      <c r="E15162">
        <v>1955</v>
      </c>
      <c r="F15162" t="s">
        <v>15</v>
      </c>
      <c r="H15162" s="19">
        <v>42871</v>
      </c>
      <c r="I15162" s="20">
        <v>2</v>
      </c>
      <c r="J15162" t="s">
        <v>16</v>
      </c>
      <c r="K15162" s="1" t="s">
        <v>9600</v>
      </c>
      <c r="L15162">
        <v>8.0000000000000002E-3</v>
      </c>
      <c r="M15162" s="20" t="s">
        <v>18</v>
      </c>
      <c r="P15162" s="1" t="s">
        <v>9569</v>
      </c>
      <c r="Q15162" s="19">
        <v>42873</v>
      </c>
      <c r="R15162" s="20" t="s">
        <v>15</v>
      </c>
      <c r="S15162" s="23">
        <v>42825</v>
      </c>
    </row>
    <row r="15163" spans="1:19" ht="30" x14ac:dyDescent="0.25">
      <c r="A15163">
        <v>91</v>
      </c>
      <c r="B15163" t="str">
        <f>IF(A15163="","",VLOOKUP(A15163,LOVs!$A$3:$B$62,2))</f>
        <v>Nechako Lakes</v>
      </c>
      <c r="C15163" t="s">
        <v>9595</v>
      </c>
      <c r="D15163" t="s">
        <v>9595</v>
      </c>
      <c r="E15163">
        <v>1955</v>
      </c>
      <c r="F15163" t="s">
        <v>15</v>
      </c>
      <c r="H15163" s="19">
        <v>42871</v>
      </c>
      <c r="I15163" s="20">
        <v>2</v>
      </c>
      <c r="J15163" t="s">
        <v>16</v>
      </c>
      <c r="K15163" s="1" t="s">
        <v>9601</v>
      </c>
      <c r="L15163">
        <v>1E-3</v>
      </c>
      <c r="M15163" s="20" t="s">
        <v>18</v>
      </c>
      <c r="P15163" s="1" t="s">
        <v>9569</v>
      </c>
      <c r="Q15163" s="19">
        <v>42873</v>
      </c>
      <c r="R15163" s="20" t="s">
        <v>15</v>
      </c>
      <c r="S15163" s="23">
        <v>42825</v>
      </c>
    </row>
    <row r="15164" spans="1:19" ht="30" x14ac:dyDescent="0.25">
      <c r="A15164">
        <v>91</v>
      </c>
      <c r="B15164" t="str">
        <f>IF(A15164="","",VLOOKUP(A15164,LOVs!$A$3:$B$62,2))</f>
        <v>Nechako Lakes</v>
      </c>
      <c r="C15164" t="s">
        <v>9595</v>
      </c>
      <c r="D15164" t="s">
        <v>9595</v>
      </c>
      <c r="E15164">
        <v>1955</v>
      </c>
      <c r="F15164" t="s">
        <v>15</v>
      </c>
      <c r="H15164" s="19">
        <v>42871</v>
      </c>
      <c r="I15164" s="20">
        <v>2</v>
      </c>
      <c r="J15164" t="s">
        <v>16</v>
      </c>
      <c r="K15164" s="1" t="s">
        <v>9602</v>
      </c>
      <c r="L15164">
        <v>2.7E-2</v>
      </c>
      <c r="M15164" s="20" t="s">
        <v>15</v>
      </c>
      <c r="N15164" s="1" t="s">
        <v>9598</v>
      </c>
      <c r="O15164" s="1" t="s">
        <v>611</v>
      </c>
      <c r="P15164" s="1" t="s">
        <v>9569</v>
      </c>
      <c r="Q15164" s="19">
        <v>42873</v>
      </c>
      <c r="R15164" s="20" t="s">
        <v>15</v>
      </c>
      <c r="S15164" s="23">
        <v>42825</v>
      </c>
    </row>
    <row r="15165" spans="1:19" ht="30" x14ac:dyDescent="0.25">
      <c r="A15165">
        <v>91</v>
      </c>
      <c r="B15165" t="str">
        <f>IF(A15165="","",VLOOKUP(A15165,LOVs!$A$3:$B$62,2))</f>
        <v>Nechako Lakes</v>
      </c>
      <c r="C15165" t="s">
        <v>9595</v>
      </c>
      <c r="D15165" t="s">
        <v>9595</v>
      </c>
      <c r="E15165">
        <v>1955</v>
      </c>
      <c r="F15165" t="s">
        <v>15</v>
      </c>
      <c r="H15165" s="19">
        <v>42871</v>
      </c>
      <c r="I15165" s="20">
        <v>2</v>
      </c>
      <c r="J15165" t="s">
        <v>27</v>
      </c>
      <c r="K15165" s="1" t="s">
        <v>9603</v>
      </c>
      <c r="L15165">
        <v>8.9999999999999993E-3</v>
      </c>
      <c r="M15165" s="20" t="s">
        <v>18</v>
      </c>
      <c r="P15165" s="1" t="s">
        <v>9569</v>
      </c>
      <c r="Q15165" s="19">
        <v>42873</v>
      </c>
      <c r="R15165" s="20" t="s">
        <v>15</v>
      </c>
      <c r="S15165" s="23">
        <v>42825</v>
      </c>
    </row>
    <row r="15166" spans="1:19" ht="30" x14ac:dyDescent="0.25">
      <c r="A15166">
        <v>91</v>
      </c>
      <c r="B15166" t="str">
        <f>IF(A15166="","",VLOOKUP(A15166,LOVs!$A$3:$B$62,2))</f>
        <v>Nechako Lakes</v>
      </c>
      <c r="C15166" t="s">
        <v>9595</v>
      </c>
      <c r="D15166" t="s">
        <v>9595</v>
      </c>
      <c r="E15166">
        <v>1955</v>
      </c>
      <c r="F15166" t="s">
        <v>15</v>
      </c>
      <c r="H15166" s="19">
        <v>42902</v>
      </c>
      <c r="I15166" s="20">
        <v>2</v>
      </c>
      <c r="J15166" t="s">
        <v>9604</v>
      </c>
      <c r="K15166" s="1" t="s">
        <v>199</v>
      </c>
      <c r="L15166">
        <v>5.5E-2</v>
      </c>
      <c r="M15166" s="20" t="s">
        <v>15</v>
      </c>
      <c r="N15166" s="1" t="s">
        <v>9598</v>
      </c>
      <c r="O15166" s="1" t="s">
        <v>611</v>
      </c>
      <c r="P15166" s="1" t="s">
        <v>9569</v>
      </c>
      <c r="Q15166" s="19">
        <v>42873</v>
      </c>
      <c r="R15166" s="20" t="s">
        <v>15</v>
      </c>
      <c r="S15166" s="23">
        <v>42825</v>
      </c>
    </row>
    <row r="15167" spans="1:19" ht="30" x14ac:dyDescent="0.25">
      <c r="A15167">
        <v>91</v>
      </c>
      <c r="B15167" t="str">
        <f>IF(A15167="","",VLOOKUP(A15167,LOVs!$A$3:$B$62,2))</f>
        <v>Nechako Lakes</v>
      </c>
      <c r="C15167" t="s">
        <v>9595</v>
      </c>
      <c r="D15167" t="s">
        <v>9595</v>
      </c>
      <c r="E15167">
        <v>1955</v>
      </c>
      <c r="F15167" t="s">
        <v>15</v>
      </c>
      <c r="H15167" s="19">
        <v>42932</v>
      </c>
      <c r="I15167" s="20">
        <v>1</v>
      </c>
      <c r="J15167" t="s">
        <v>9604</v>
      </c>
      <c r="K15167" s="1" t="s">
        <v>199</v>
      </c>
      <c r="L15167">
        <v>9.5000000000000001E-2</v>
      </c>
      <c r="M15167" s="20" t="s">
        <v>15</v>
      </c>
      <c r="N15167" s="1" t="s">
        <v>9598</v>
      </c>
      <c r="O15167" s="1" t="s">
        <v>611</v>
      </c>
      <c r="P15167" s="1" t="s">
        <v>9569</v>
      </c>
      <c r="Q15167" s="19">
        <v>42873</v>
      </c>
      <c r="R15167" s="20" t="s">
        <v>15</v>
      </c>
      <c r="S15167" s="23">
        <v>42825</v>
      </c>
    </row>
    <row r="15168" spans="1:19" ht="45" x14ac:dyDescent="0.25">
      <c r="A15168">
        <v>91</v>
      </c>
      <c r="B15168" t="str">
        <f>IF(A15168="","",VLOOKUP(A15168,LOVs!$A$3:$B$62,2))</f>
        <v>Nechako Lakes</v>
      </c>
      <c r="C15168" t="s">
        <v>9595</v>
      </c>
      <c r="D15168" t="s">
        <v>9595</v>
      </c>
      <c r="E15168">
        <v>1955</v>
      </c>
      <c r="F15168" t="s">
        <v>15</v>
      </c>
      <c r="H15168" s="19">
        <v>42932</v>
      </c>
      <c r="I15168" s="20">
        <v>2</v>
      </c>
      <c r="J15168" t="s">
        <v>9604</v>
      </c>
      <c r="K15168" s="1" t="s">
        <v>199</v>
      </c>
      <c r="L15168">
        <v>6.0000000000000001E-3</v>
      </c>
      <c r="M15168" s="20" t="s">
        <v>18</v>
      </c>
      <c r="P15168" s="1" t="s">
        <v>9605</v>
      </c>
      <c r="Q15168" s="19">
        <v>42873</v>
      </c>
      <c r="R15168" s="20" t="s">
        <v>15</v>
      </c>
      <c r="S15168" s="23">
        <v>42825</v>
      </c>
    </row>
    <row r="15169" spans="1:19" ht="30" x14ac:dyDescent="0.25">
      <c r="A15169">
        <v>91</v>
      </c>
      <c r="B15169" t="str">
        <f>IF(A15169="","",VLOOKUP(A15169,LOVs!$A$3:$B$62,2))</f>
        <v>Nechako Lakes</v>
      </c>
      <c r="C15169" t="str">
        <f>Table1[[#This Row],[School Name]]</f>
        <v>Nechako Valley Secondary - Bottle Depot</v>
      </c>
      <c r="D15169" t="s">
        <v>9606</v>
      </c>
      <c r="E15169">
        <v>1960</v>
      </c>
      <c r="F15169" t="s">
        <v>15</v>
      </c>
      <c r="H15169" s="19">
        <v>42871</v>
      </c>
      <c r="I15169" s="20">
        <v>2</v>
      </c>
      <c r="J15169" t="s">
        <v>16</v>
      </c>
      <c r="K15169" s="1" t="s">
        <v>9607</v>
      </c>
      <c r="L15169">
        <v>1E-3</v>
      </c>
      <c r="M15169" s="20" t="s">
        <v>18</v>
      </c>
      <c r="P15169" s="1" t="s">
        <v>9569</v>
      </c>
      <c r="Q15169" s="19">
        <v>42873</v>
      </c>
      <c r="R15169" s="20" t="s">
        <v>15</v>
      </c>
      <c r="S15169" s="23">
        <v>42825</v>
      </c>
    </row>
    <row r="15170" spans="1:19" x14ac:dyDescent="0.25">
      <c r="A15170">
        <v>91</v>
      </c>
      <c r="B15170" t="str">
        <f>IF(A15170="","",VLOOKUP(A15170,LOVs!$A$3:$B$62,2))</f>
        <v>Nechako Lakes</v>
      </c>
      <c r="C15170">
        <f>Table1[[#This Row],[School Name]]</f>
        <v>0</v>
      </c>
      <c r="H15170" s="20"/>
      <c r="M15170" s="20" t="s">
        <v>64</v>
      </c>
      <c r="R15170" s="20" t="s">
        <v>15</v>
      </c>
      <c r="S15170" s="23">
        <v>42825</v>
      </c>
    </row>
    <row r="15171" spans="1:19" ht="30" x14ac:dyDescent="0.25">
      <c r="A15171">
        <v>91</v>
      </c>
      <c r="B15171" t="str">
        <f>IF(A15171="","",VLOOKUP(A15171,LOVs!$A$3:$B$62,2))</f>
        <v>Nechako Lakes</v>
      </c>
      <c r="C15171" t="str">
        <f>Table1[[#This Row],[School Name]]</f>
        <v>Prairiedale Elementary</v>
      </c>
      <c r="D15171" t="s">
        <v>9608</v>
      </c>
      <c r="E15171">
        <v>1960</v>
      </c>
      <c r="F15171" t="s">
        <v>15</v>
      </c>
      <c r="H15171" s="19">
        <v>42871</v>
      </c>
      <c r="I15171" s="20">
        <v>2</v>
      </c>
      <c r="J15171" t="s">
        <v>73</v>
      </c>
      <c r="K15171" s="1" t="s">
        <v>30</v>
      </c>
      <c r="L15171">
        <v>5.0000000000000001E-3</v>
      </c>
      <c r="M15171" s="20" t="s">
        <v>18</v>
      </c>
      <c r="P15171" s="1" t="s">
        <v>9569</v>
      </c>
      <c r="Q15171" s="19">
        <v>42873</v>
      </c>
      <c r="R15171" s="20" t="s">
        <v>15</v>
      </c>
      <c r="S15171" s="23">
        <v>42825</v>
      </c>
    </row>
    <row r="15172" spans="1:19" x14ac:dyDescent="0.25">
      <c r="A15172">
        <v>91</v>
      </c>
      <c r="B15172" t="str">
        <f>IF(A15172="","",VLOOKUP(A15172,LOVs!$A$3:$B$62,2))</f>
        <v>Nechako Lakes</v>
      </c>
      <c r="C15172">
        <f>Table1[[#This Row],[School Name]]</f>
        <v>0</v>
      </c>
      <c r="H15172" s="20"/>
      <c r="M15172" s="20" t="s">
        <v>64</v>
      </c>
      <c r="R15172" s="20" t="s">
        <v>15</v>
      </c>
      <c r="S15172" s="23">
        <v>42825</v>
      </c>
    </row>
    <row r="15173" spans="1:19" ht="30" x14ac:dyDescent="0.25">
      <c r="A15173">
        <v>91</v>
      </c>
      <c r="B15173" t="str">
        <f>IF(A15173="","",VLOOKUP(A15173,LOVs!$A$3:$B$62,2))</f>
        <v>Nechako Lakes</v>
      </c>
      <c r="C15173" t="s">
        <v>9936</v>
      </c>
      <c r="D15173" t="s">
        <v>570</v>
      </c>
      <c r="E15173">
        <v>1974</v>
      </c>
      <c r="F15173" t="s">
        <v>15</v>
      </c>
      <c r="H15173" s="19">
        <v>42841</v>
      </c>
      <c r="I15173" s="20">
        <v>2</v>
      </c>
      <c r="J15173" t="s">
        <v>16</v>
      </c>
      <c r="K15173" s="1" t="s">
        <v>30</v>
      </c>
      <c r="L15173">
        <v>2E-3</v>
      </c>
      <c r="M15173" s="20" t="s">
        <v>18</v>
      </c>
      <c r="P15173" s="1" t="s">
        <v>9569</v>
      </c>
      <c r="Q15173" s="19">
        <v>42873</v>
      </c>
      <c r="R15173" s="20" t="s">
        <v>15</v>
      </c>
      <c r="S15173" s="23">
        <v>42825</v>
      </c>
    </row>
    <row r="15174" spans="1:19" x14ac:dyDescent="0.25">
      <c r="A15174">
        <v>91</v>
      </c>
      <c r="B15174" t="str">
        <f>IF(A15174="","",VLOOKUP(A15174,LOVs!$A$3:$B$62,2))</f>
        <v>Nechako Lakes</v>
      </c>
      <c r="C15174">
        <f>Table1[[#This Row],[School Name]]</f>
        <v>0</v>
      </c>
      <c r="H15174" s="20"/>
      <c r="M15174" s="20" t="s">
        <v>64</v>
      </c>
      <c r="R15174" s="20" t="s">
        <v>15</v>
      </c>
      <c r="S15174" s="23">
        <v>42825</v>
      </c>
    </row>
    <row r="15175" spans="1:19" ht="30" x14ac:dyDescent="0.25">
      <c r="A15175">
        <v>91</v>
      </c>
      <c r="B15175" t="str">
        <f>IF(A15175="","",VLOOKUP(A15175,LOVs!$A$3:$B$62,2))</f>
        <v>Nechako Lakes</v>
      </c>
      <c r="C15175" t="str">
        <f>Table1[[#This Row],[School Name]]</f>
        <v>Sowchea Elementary</v>
      </c>
      <c r="D15175" t="s">
        <v>9609</v>
      </c>
      <c r="E15175">
        <v>1981</v>
      </c>
      <c r="F15175" t="s">
        <v>15</v>
      </c>
      <c r="H15175" s="19">
        <v>42841</v>
      </c>
      <c r="I15175" s="20">
        <v>2</v>
      </c>
      <c r="J15175" t="s">
        <v>16</v>
      </c>
      <c r="K15175" s="1" t="s">
        <v>9610</v>
      </c>
      <c r="L15175">
        <v>2E-3</v>
      </c>
      <c r="M15175" s="20" t="s">
        <v>18</v>
      </c>
      <c r="P15175" s="1" t="s">
        <v>9569</v>
      </c>
      <c r="Q15175" s="19">
        <v>42874</v>
      </c>
      <c r="R15175" s="20" t="s">
        <v>15</v>
      </c>
      <c r="S15175" s="23">
        <v>42825</v>
      </c>
    </row>
    <row r="15176" spans="1:19" x14ac:dyDescent="0.25">
      <c r="A15176">
        <v>91</v>
      </c>
      <c r="B15176" t="str">
        <f>IF(A15176="","",VLOOKUP(A15176,LOVs!$A$3:$B$62,2))</f>
        <v>Nechako Lakes</v>
      </c>
      <c r="C15176">
        <f>Table1[[#This Row],[School Name]]</f>
        <v>0</v>
      </c>
      <c r="H15176" s="20"/>
      <c r="M15176" s="20" t="s">
        <v>64</v>
      </c>
      <c r="R15176" s="20" t="s">
        <v>15</v>
      </c>
      <c r="S15176" s="23">
        <v>42825</v>
      </c>
    </row>
    <row r="15177" spans="1:19" ht="30" x14ac:dyDescent="0.25">
      <c r="A15177">
        <v>91</v>
      </c>
      <c r="B15177" t="str">
        <f>IF(A15177="","",VLOOKUP(A15177,LOVs!$A$3:$B$62,2))</f>
        <v>Nechako Lakes</v>
      </c>
      <c r="C15177" t="str">
        <f>Table1[[#This Row],[School Name]]</f>
        <v>Sinkut View Elementary</v>
      </c>
      <c r="D15177" t="s">
        <v>9611</v>
      </c>
      <c r="E15177">
        <v>1961</v>
      </c>
      <c r="F15177" t="s">
        <v>15</v>
      </c>
      <c r="H15177" s="19">
        <v>42841</v>
      </c>
      <c r="I15177" s="20">
        <v>2</v>
      </c>
      <c r="J15177" t="s">
        <v>73</v>
      </c>
      <c r="K15177" s="1" t="s">
        <v>30</v>
      </c>
      <c r="L15177">
        <v>8.9999999999999993E-3</v>
      </c>
      <c r="M15177" s="20" t="s">
        <v>18</v>
      </c>
      <c r="P15177" s="1" t="s">
        <v>9569</v>
      </c>
      <c r="Q15177" s="19">
        <v>42873</v>
      </c>
      <c r="R15177" s="20" t="s">
        <v>15</v>
      </c>
      <c r="S15177" s="23">
        <v>42825</v>
      </c>
    </row>
    <row r="15178" spans="1:19" ht="30" x14ac:dyDescent="0.25">
      <c r="A15178">
        <v>91</v>
      </c>
      <c r="B15178" t="str">
        <f>IF(A15178="","",VLOOKUP(A15178,LOVs!$A$3:$B$62,2))</f>
        <v>Nechako Lakes</v>
      </c>
      <c r="C15178" t="str">
        <f>Table1[[#This Row],[School Name]]</f>
        <v>Sinkut View Elementary</v>
      </c>
      <c r="D15178" t="s">
        <v>9611</v>
      </c>
      <c r="E15178">
        <v>1961</v>
      </c>
      <c r="F15178" t="s">
        <v>15</v>
      </c>
      <c r="H15178" s="19">
        <v>42871</v>
      </c>
      <c r="I15178" s="20">
        <v>1</v>
      </c>
      <c r="J15178" t="s">
        <v>73</v>
      </c>
      <c r="K15178" s="1" t="s">
        <v>124</v>
      </c>
      <c r="L15178">
        <v>3.0000000000000001E-3</v>
      </c>
      <c r="M15178" s="20" t="s">
        <v>18</v>
      </c>
      <c r="P15178" s="1" t="s">
        <v>9569</v>
      </c>
      <c r="Q15178" s="19">
        <v>42873</v>
      </c>
      <c r="R15178" s="20" t="s">
        <v>15</v>
      </c>
      <c r="S15178" s="23">
        <v>42825</v>
      </c>
    </row>
    <row r="15179" spans="1:19" ht="30" x14ac:dyDescent="0.25">
      <c r="A15179">
        <v>91</v>
      </c>
      <c r="B15179" t="str">
        <f>IF(A15179="","",VLOOKUP(A15179,LOVs!$A$3:$B$62,2))</f>
        <v>Nechako Lakes</v>
      </c>
      <c r="C15179" t="str">
        <f>Table1[[#This Row],[School Name]]</f>
        <v>Sinkut View Elementary</v>
      </c>
      <c r="D15179" t="s">
        <v>9611</v>
      </c>
      <c r="E15179">
        <v>1961</v>
      </c>
      <c r="F15179" t="s">
        <v>15</v>
      </c>
      <c r="H15179" s="19">
        <v>42871</v>
      </c>
      <c r="I15179" s="20">
        <v>1</v>
      </c>
      <c r="J15179" t="s">
        <v>73</v>
      </c>
      <c r="K15179" s="1" t="s">
        <v>30</v>
      </c>
      <c r="L15179">
        <v>0</v>
      </c>
      <c r="M15179" s="20" t="s">
        <v>18</v>
      </c>
      <c r="P15179" s="1" t="s">
        <v>9569</v>
      </c>
      <c r="Q15179" s="19">
        <v>42873</v>
      </c>
      <c r="R15179" s="20" t="s">
        <v>15</v>
      </c>
      <c r="S15179" s="23">
        <v>42825</v>
      </c>
    </row>
    <row r="15180" spans="1:19" x14ac:dyDescent="0.25">
      <c r="A15180">
        <v>91</v>
      </c>
      <c r="B15180" t="str">
        <f>IF(A15180="","",VLOOKUP(A15180,LOVs!$A$3:$B$62,2))</f>
        <v>Nechako Lakes</v>
      </c>
      <c r="C15180">
        <f>Table1[[#This Row],[School Name]]</f>
        <v>0</v>
      </c>
      <c r="H15180" s="20"/>
      <c r="M15180" s="20" t="s">
        <v>64</v>
      </c>
      <c r="R15180" s="20" t="s">
        <v>15</v>
      </c>
      <c r="S15180" s="23">
        <v>42825</v>
      </c>
    </row>
    <row r="15181" spans="1:19" ht="30" x14ac:dyDescent="0.25">
      <c r="A15181">
        <v>91</v>
      </c>
      <c r="B15181" t="str">
        <f>IF(A15181="","",VLOOKUP(A15181,LOVs!$A$3:$B$62,2))</f>
        <v>Nechako Lakes</v>
      </c>
      <c r="C15181" t="str">
        <f>Table1[[#This Row],[School Name]]</f>
        <v>Valhalla</v>
      </c>
      <c r="D15181" t="s">
        <v>9612</v>
      </c>
      <c r="E15181">
        <v>1960</v>
      </c>
      <c r="F15181" t="s">
        <v>15</v>
      </c>
      <c r="H15181" s="19">
        <v>42841</v>
      </c>
      <c r="I15181" s="20">
        <v>2</v>
      </c>
      <c r="J15181" t="s">
        <v>73</v>
      </c>
      <c r="K15181" s="1" t="s">
        <v>124</v>
      </c>
      <c r="L15181">
        <v>4.0000000000000001E-3</v>
      </c>
      <c r="M15181" s="20" t="s">
        <v>18</v>
      </c>
      <c r="P15181" s="1" t="s">
        <v>9569</v>
      </c>
      <c r="Q15181" s="19">
        <v>42873</v>
      </c>
      <c r="R15181" s="20" t="s">
        <v>15</v>
      </c>
      <c r="S15181" s="23">
        <v>42825</v>
      </c>
    </row>
    <row r="15182" spans="1:19" x14ac:dyDescent="0.25">
      <c r="A15182">
        <v>91</v>
      </c>
      <c r="B15182" t="str">
        <f>IF(A15182="","",VLOOKUP(A15182,LOVs!$A$3:$B$62,2))</f>
        <v>Nechako Lakes</v>
      </c>
      <c r="C15182">
        <f>Table1[[#This Row],[School Name]]</f>
        <v>0</v>
      </c>
      <c r="H15182" s="20"/>
      <c r="M15182" s="20" t="s">
        <v>64</v>
      </c>
      <c r="R15182" s="20" t="s">
        <v>15</v>
      </c>
      <c r="S15182" s="23">
        <v>42825</v>
      </c>
    </row>
    <row r="15183" spans="1:19" ht="30" x14ac:dyDescent="0.25">
      <c r="A15183">
        <v>91</v>
      </c>
      <c r="B15183" t="str">
        <f>IF(A15183="","",VLOOKUP(A15183,LOVs!$A$3:$B$62,2))</f>
        <v>Nechako Lakes</v>
      </c>
      <c r="C15183" t="str">
        <f>Table1[[#This Row],[School Name]]</f>
        <v>William Konkin Elementary</v>
      </c>
      <c r="D15183" t="s">
        <v>9613</v>
      </c>
      <c r="E15183">
        <v>1992</v>
      </c>
      <c r="F15183" t="s">
        <v>18</v>
      </c>
      <c r="G15183" t="s">
        <v>9568</v>
      </c>
      <c r="H15183" s="19">
        <v>42841</v>
      </c>
      <c r="I15183" s="20">
        <v>2</v>
      </c>
      <c r="J15183" t="s">
        <v>73</v>
      </c>
      <c r="K15183" s="1" t="s">
        <v>124</v>
      </c>
      <c r="L15183">
        <v>1E-3</v>
      </c>
      <c r="M15183" s="20" t="s">
        <v>18</v>
      </c>
      <c r="P15183" s="1" t="s">
        <v>9569</v>
      </c>
      <c r="Q15183" s="19">
        <v>42872</v>
      </c>
      <c r="R15183" s="20" t="s">
        <v>15</v>
      </c>
      <c r="S15183" s="23">
        <v>42825</v>
      </c>
    </row>
    <row r="15184" spans="1:19" x14ac:dyDescent="0.25">
      <c r="A15184">
        <v>91</v>
      </c>
      <c r="B15184" t="str">
        <f>IF(A15184="","",VLOOKUP(A15184,LOVs!$A$3:$B$62,2))</f>
        <v>Nechako Lakes</v>
      </c>
      <c r="C15184">
        <f>Table1[[#This Row],[School Name]]</f>
        <v>0</v>
      </c>
      <c r="H15184" s="20"/>
      <c r="M15184" s="20" t="s">
        <v>64</v>
      </c>
      <c r="R15184" s="20" t="s">
        <v>15</v>
      </c>
      <c r="S15184" s="23">
        <v>42825</v>
      </c>
    </row>
    <row r="15185" spans="1:19" ht="30" x14ac:dyDescent="0.25">
      <c r="A15185">
        <v>91</v>
      </c>
      <c r="B15185" t="str">
        <f>IF(A15185="","",VLOOKUP(A15185,LOVs!$A$3:$B$62,2))</f>
        <v>Nechako Lakes</v>
      </c>
      <c r="C15185" t="str">
        <f>Table1[[#This Row],[School Name]]</f>
        <v>WL McLeod Elementary</v>
      </c>
      <c r="D15185" t="s">
        <v>9614</v>
      </c>
      <c r="E15185">
        <v>1959</v>
      </c>
      <c r="F15185" t="s">
        <v>15</v>
      </c>
      <c r="H15185" s="19">
        <v>42841</v>
      </c>
      <c r="I15185" s="20">
        <v>2</v>
      </c>
      <c r="J15185" t="s">
        <v>73</v>
      </c>
      <c r="K15185" s="1" t="s">
        <v>8687</v>
      </c>
      <c r="L15185">
        <v>0</v>
      </c>
      <c r="M15185" s="20" t="s">
        <v>18</v>
      </c>
      <c r="P15185" s="1" t="s">
        <v>9569</v>
      </c>
      <c r="Q15185" s="19">
        <v>42873</v>
      </c>
      <c r="R15185" s="20" t="s">
        <v>15</v>
      </c>
      <c r="S15185" s="23">
        <v>42825</v>
      </c>
    </row>
    <row r="15186" spans="1:19" ht="30" x14ac:dyDescent="0.25">
      <c r="A15186">
        <v>91</v>
      </c>
      <c r="B15186" t="str">
        <f>IF(A15186="","",VLOOKUP(A15186,LOVs!$A$3:$B$62,2))</f>
        <v>Nechako Lakes</v>
      </c>
      <c r="C15186" t="str">
        <f>Table1[[#This Row],[School Name]]</f>
        <v>WL McLeod Elementary</v>
      </c>
      <c r="D15186" t="s">
        <v>9614</v>
      </c>
      <c r="E15186">
        <v>1959</v>
      </c>
      <c r="F15186" t="s">
        <v>15</v>
      </c>
      <c r="H15186" s="19">
        <v>42871</v>
      </c>
      <c r="I15186" s="20">
        <v>2</v>
      </c>
      <c r="J15186" t="s">
        <v>73</v>
      </c>
      <c r="K15186" s="1" t="s">
        <v>9615</v>
      </c>
      <c r="L15186">
        <v>1E-3</v>
      </c>
      <c r="M15186" s="20" t="s">
        <v>18</v>
      </c>
      <c r="P15186" s="1" t="s">
        <v>9569</v>
      </c>
      <c r="Q15186" s="19">
        <v>42873</v>
      </c>
      <c r="R15186" s="20" t="s">
        <v>15</v>
      </c>
      <c r="S15186" s="23">
        <v>42825</v>
      </c>
    </row>
    <row r="15187" spans="1:19" ht="30" x14ac:dyDescent="0.25">
      <c r="A15187">
        <v>91</v>
      </c>
      <c r="B15187" t="str">
        <f>IF(A15187="","",VLOOKUP(A15187,LOVs!$A$3:$B$62,2))</f>
        <v>Nechako Lakes</v>
      </c>
      <c r="C15187" t="str">
        <f>Table1[[#This Row],[School Name]]</f>
        <v>WL McLeod Elementary</v>
      </c>
      <c r="D15187" t="s">
        <v>9614</v>
      </c>
      <c r="E15187">
        <v>1959</v>
      </c>
      <c r="F15187" t="s">
        <v>15</v>
      </c>
      <c r="H15187" s="19">
        <v>42871</v>
      </c>
      <c r="I15187" s="20">
        <v>2</v>
      </c>
      <c r="J15187" t="s">
        <v>73</v>
      </c>
      <c r="K15187" s="1" t="s">
        <v>814</v>
      </c>
      <c r="L15187">
        <v>1E-3</v>
      </c>
      <c r="M15187" s="20" t="s">
        <v>18</v>
      </c>
      <c r="P15187" s="1" t="s">
        <v>9569</v>
      </c>
      <c r="Q15187" s="19">
        <v>42873</v>
      </c>
      <c r="R15187" s="20" t="s">
        <v>15</v>
      </c>
      <c r="S15187" s="23">
        <v>42825</v>
      </c>
    </row>
    <row r="15188" spans="1:19" ht="30" x14ac:dyDescent="0.25">
      <c r="A15188">
        <v>91</v>
      </c>
      <c r="B15188" t="str">
        <f>IF(A15188="","",VLOOKUP(A15188,LOVs!$A$3:$B$62,2))</f>
        <v>Nechako Lakes</v>
      </c>
      <c r="C15188" t="str">
        <f>Table1[[#This Row],[School Name]]</f>
        <v>WL McLeod Elementary</v>
      </c>
      <c r="D15188" t="s">
        <v>9614</v>
      </c>
      <c r="E15188">
        <v>1959</v>
      </c>
      <c r="F15188" t="s">
        <v>15</v>
      </c>
      <c r="H15188" s="19">
        <v>42871</v>
      </c>
      <c r="I15188" s="20">
        <v>2</v>
      </c>
      <c r="J15188" t="s">
        <v>1296</v>
      </c>
      <c r="K15188" s="1" t="s">
        <v>180</v>
      </c>
      <c r="L15188">
        <v>2E-3</v>
      </c>
      <c r="M15188" s="20" t="s">
        <v>18</v>
      </c>
      <c r="P15188" s="1" t="s">
        <v>9569</v>
      </c>
      <c r="Q15188" s="19">
        <v>42873</v>
      </c>
      <c r="R15188" s="20" t="s">
        <v>15</v>
      </c>
      <c r="S15188" s="23">
        <v>42825</v>
      </c>
    </row>
    <row r="15189" spans="1:19" x14ac:dyDescent="0.25">
      <c r="A15189">
        <v>92</v>
      </c>
      <c r="B15189" t="str">
        <f>IF(A15189="","",VLOOKUP(A15189,LOVs!$A$3:$B$62,2))</f>
        <v>Nisga'a</v>
      </c>
      <c r="C15189" t="str">
        <f>Table1[[#This Row],[School Name]]</f>
        <v>Nisga'a Elementary/Secondary School</v>
      </c>
      <c r="D15189" t="s">
        <v>9616</v>
      </c>
      <c r="E15189">
        <v>40</v>
      </c>
      <c r="F15189" t="s">
        <v>15</v>
      </c>
      <c r="H15189" s="19">
        <v>42871</v>
      </c>
      <c r="J15189" t="s">
        <v>97</v>
      </c>
      <c r="K15189" s="1" t="s">
        <v>9617</v>
      </c>
      <c r="L15189">
        <v>5.0000000000000001E-3</v>
      </c>
      <c r="M15189" s="20" t="s">
        <v>18</v>
      </c>
      <c r="Q15189" s="19">
        <v>42874</v>
      </c>
    </row>
    <row r="15190" spans="1:19" ht="30" x14ac:dyDescent="0.25">
      <c r="A15190">
        <v>92</v>
      </c>
      <c r="B15190" t="str">
        <f>IF(A15190="","",VLOOKUP(A15190,LOVs!$A$3:$B$62,2))</f>
        <v>Nisga'a</v>
      </c>
      <c r="C15190" t="str">
        <f>Table1[[#This Row],[School Name]]</f>
        <v>Nisga'a Elementary/Secondary School</v>
      </c>
      <c r="D15190" t="s">
        <v>9616</v>
      </c>
      <c r="E15190">
        <v>40</v>
      </c>
      <c r="F15190" t="s">
        <v>15</v>
      </c>
      <c r="H15190" s="19">
        <v>42871</v>
      </c>
      <c r="J15190" t="s">
        <v>97</v>
      </c>
      <c r="K15190" s="1" t="s">
        <v>9618</v>
      </c>
      <c r="L15190">
        <v>2E-3</v>
      </c>
      <c r="M15190" s="20" t="s">
        <v>18</v>
      </c>
      <c r="Q15190" s="19">
        <v>42874</v>
      </c>
    </row>
    <row r="15191" spans="1:19" x14ac:dyDescent="0.25">
      <c r="A15191">
        <v>92</v>
      </c>
      <c r="B15191" t="str">
        <f>IF(A15191="","",VLOOKUP(A15191,LOVs!$A$3:$B$62,2))</f>
        <v>Nisga'a</v>
      </c>
      <c r="C15191" t="str">
        <f>Table1[[#This Row],[School Name]]</f>
        <v>Nisga'a Elementary/Secondary School</v>
      </c>
      <c r="D15191" t="s">
        <v>9616</v>
      </c>
      <c r="E15191">
        <v>40</v>
      </c>
      <c r="F15191" t="s">
        <v>15</v>
      </c>
      <c r="H15191" s="19">
        <v>42871</v>
      </c>
      <c r="J15191" t="s">
        <v>97</v>
      </c>
      <c r="K15191" s="1" t="s">
        <v>9619</v>
      </c>
      <c r="L15191">
        <v>3.0000000000000001E-3</v>
      </c>
      <c r="M15191" s="20" t="s">
        <v>18</v>
      </c>
      <c r="Q15191" s="19">
        <v>42874</v>
      </c>
    </row>
    <row r="15192" spans="1:19" x14ac:dyDescent="0.25">
      <c r="A15192">
        <v>92</v>
      </c>
      <c r="B15192" t="str">
        <f>IF(A15192="","",VLOOKUP(A15192,LOVs!$A$3:$B$62,2))</f>
        <v>Nisga'a</v>
      </c>
      <c r="C15192" t="str">
        <f>Table1[[#This Row],[School Name]]</f>
        <v>Gitwinksihlkw Elementary School</v>
      </c>
      <c r="D15192" t="s">
        <v>9620</v>
      </c>
      <c r="E15192">
        <v>22</v>
      </c>
      <c r="F15192" t="s">
        <v>15</v>
      </c>
      <c r="H15192" s="19">
        <v>42871</v>
      </c>
      <c r="J15192" t="s">
        <v>97</v>
      </c>
      <c r="K15192" s="1" t="s">
        <v>9621</v>
      </c>
      <c r="L15192">
        <v>7.0000000000000001E-3</v>
      </c>
      <c r="M15192" s="20" t="s">
        <v>18</v>
      </c>
      <c r="Q15192" s="19">
        <v>42874</v>
      </c>
    </row>
    <row r="15193" spans="1:19" x14ac:dyDescent="0.25">
      <c r="A15193">
        <v>92</v>
      </c>
      <c r="B15193" t="str">
        <f>IF(A15193="","",VLOOKUP(A15193,LOVs!$A$3:$B$62,2))</f>
        <v>Nisga'a</v>
      </c>
      <c r="C15193" t="str">
        <f>Table1[[#This Row],[School Name]]</f>
        <v>Alvin A McKay Elementary School</v>
      </c>
      <c r="D15193" t="s">
        <v>9622</v>
      </c>
      <c r="E15193">
        <v>40</v>
      </c>
      <c r="F15193" t="s">
        <v>15</v>
      </c>
      <c r="H15193" s="19">
        <v>42871</v>
      </c>
      <c r="J15193" t="s">
        <v>97</v>
      </c>
      <c r="K15193" s="1" t="s">
        <v>9621</v>
      </c>
      <c r="L15193">
        <v>7.0000000000000001E-3</v>
      </c>
      <c r="M15193" s="20" t="s">
        <v>18</v>
      </c>
      <c r="Q15193" s="19">
        <v>42874</v>
      </c>
    </row>
    <row r="15194" spans="1:19" x14ac:dyDescent="0.25">
      <c r="A15194">
        <v>92</v>
      </c>
      <c r="B15194" t="str">
        <f>IF(A15194="","",VLOOKUP(A15194,LOVs!$A$3:$B$62,2))</f>
        <v>Nisga'a</v>
      </c>
      <c r="C15194" t="str">
        <f>Table1[[#This Row],[School Name]]</f>
        <v>Nathan Barton Elementary School</v>
      </c>
      <c r="D15194" t="s">
        <v>9623</v>
      </c>
      <c r="E15194">
        <v>40</v>
      </c>
      <c r="F15194" t="s">
        <v>15</v>
      </c>
      <c r="H15194" s="19">
        <v>42871</v>
      </c>
      <c r="J15194" t="s">
        <v>97</v>
      </c>
      <c r="K15194" s="1" t="s">
        <v>9621</v>
      </c>
      <c r="L15194">
        <v>2E-3</v>
      </c>
      <c r="M15194" s="20" t="s">
        <v>18</v>
      </c>
      <c r="Q15194" s="19">
        <v>42872</v>
      </c>
    </row>
    <row r="15195" spans="1:19" ht="30" x14ac:dyDescent="0.25">
      <c r="A15195">
        <v>93</v>
      </c>
      <c r="B15195" t="str">
        <f>IF(A15195="","",VLOOKUP(A15195,LOVs!$A$3:$B$62,2))</f>
        <v>Conseil Scolaire Francophone</v>
      </c>
      <c r="C15195" t="str">
        <f>Table1[[#This Row],[School Name]]</f>
        <v>École Vallée de Pemberton (Pemberton)</v>
      </c>
      <c r="D15195" t="s">
        <v>9624</v>
      </c>
      <c r="F15195" t="s">
        <v>15</v>
      </c>
      <c r="H15195" s="21">
        <v>42461</v>
      </c>
      <c r="I15195" s="20">
        <v>1</v>
      </c>
      <c r="J15195" t="s">
        <v>6823</v>
      </c>
      <c r="K15195" s="1" t="s">
        <v>9381</v>
      </c>
      <c r="L15195">
        <v>1.4E-2</v>
      </c>
      <c r="M15195" s="20" t="s">
        <v>15</v>
      </c>
      <c r="N15195" s="1" t="s">
        <v>9625</v>
      </c>
      <c r="O15195" s="1" t="s">
        <v>9626</v>
      </c>
    </row>
    <row r="15196" spans="1:19" ht="30" x14ac:dyDescent="0.25">
      <c r="A15196">
        <v>93</v>
      </c>
      <c r="B15196" t="str">
        <f>IF(A15196="","",VLOOKUP(A15196,LOVs!$A$3:$B$62,2))</f>
        <v>Conseil Scolaire Francophone</v>
      </c>
      <c r="C15196" t="str">
        <f>Table1[[#This Row],[School Name]]</f>
        <v>École Colline d'or (Kamloops)</v>
      </c>
      <c r="D15196" t="s">
        <v>9627</v>
      </c>
      <c r="F15196" t="s">
        <v>15</v>
      </c>
      <c r="H15196" s="20" t="s">
        <v>9628</v>
      </c>
      <c r="I15196" s="20">
        <v>3</v>
      </c>
      <c r="J15196" t="s">
        <v>6823</v>
      </c>
      <c r="K15196" s="1" t="s">
        <v>647</v>
      </c>
      <c r="L15196">
        <v>3.7999999999999999E-2</v>
      </c>
      <c r="M15196" s="20" t="s">
        <v>15</v>
      </c>
      <c r="N15196" s="1" t="s">
        <v>9625</v>
      </c>
      <c r="O15196" s="1" t="s">
        <v>9626</v>
      </c>
    </row>
    <row r="15197" spans="1:19" ht="30" x14ac:dyDescent="0.25">
      <c r="A15197">
        <v>93</v>
      </c>
      <c r="B15197" t="str">
        <f>IF(A15197="","",VLOOKUP(A15197,LOVs!$A$3:$B$62,2))</f>
        <v>Conseil Scolaire Francophone</v>
      </c>
      <c r="C15197">
        <f>Table1[[#This Row],[School Name]]</f>
        <v>0</v>
      </c>
      <c r="H15197" s="20"/>
      <c r="J15197" t="s">
        <v>57</v>
      </c>
      <c r="K15197" s="1" t="s">
        <v>9629</v>
      </c>
      <c r="L15197">
        <v>1.2999999999999999E-2</v>
      </c>
      <c r="M15197" s="20" t="s">
        <v>15</v>
      </c>
      <c r="N15197" s="1" t="s">
        <v>9625</v>
      </c>
      <c r="O15197" s="1" t="s">
        <v>9626</v>
      </c>
    </row>
    <row r="15198" spans="1:19" ht="30" x14ac:dyDescent="0.25">
      <c r="A15198">
        <v>93</v>
      </c>
      <c r="B15198" t="str">
        <f>IF(A15198="","",VLOOKUP(A15198,LOVs!$A$3:$B$62,2))</f>
        <v>Conseil Scolaire Francophone</v>
      </c>
      <c r="C15198">
        <f>Table1[[#This Row],[School Name]]</f>
        <v>0</v>
      </c>
      <c r="H15198" s="20"/>
      <c r="J15198" t="s">
        <v>57</v>
      </c>
      <c r="K15198" s="1" t="s">
        <v>9630</v>
      </c>
      <c r="L15198">
        <v>1.4E-2</v>
      </c>
      <c r="M15198" s="20" t="s">
        <v>15</v>
      </c>
      <c r="N15198" s="1" t="s">
        <v>9625</v>
      </c>
      <c r="O15198" s="1" t="s">
        <v>9626</v>
      </c>
    </row>
    <row r="15199" spans="1:19" ht="30" x14ac:dyDescent="0.25">
      <c r="A15199">
        <v>93</v>
      </c>
      <c r="B15199" t="str">
        <f>IF(A15199="","",VLOOKUP(A15199,LOVs!$A$3:$B$62,2))</f>
        <v>Conseil Scolaire Francophone</v>
      </c>
      <c r="C15199" t="str">
        <f>Table1[[#This Row],[School Name]]</f>
        <v>École  Sundance  (Victoria)</v>
      </c>
      <c r="D15199" t="s">
        <v>9631</v>
      </c>
      <c r="F15199" t="s">
        <v>15</v>
      </c>
      <c r="H15199" s="19">
        <v>42902</v>
      </c>
      <c r="I15199" s="20">
        <v>3</v>
      </c>
      <c r="J15199" t="s">
        <v>6823</v>
      </c>
      <c r="K15199" s="1" t="s">
        <v>6358</v>
      </c>
      <c r="L15199">
        <v>2.3E-2</v>
      </c>
      <c r="M15199" s="20" t="s">
        <v>15</v>
      </c>
      <c r="N15199" s="1" t="s">
        <v>9632</v>
      </c>
    </row>
    <row r="15200" spans="1:19" ht="30" x14ac:dyDescent="0.25">
      <c r="A15200">
        <v>93</v>
      </c>
      <c r="B15200" t="str">
        <f>IF(A15200="","",VLOOKUP(A15200,LOVs!$A$3:$B$62,2))</f>
        <v>Conseil Scolaire Francophone</v>
      </c>
      <c r="C15200">
        <f>Table1[[#This Row],[School Name]]</f>
        <v>0</v>
      </c>
      <c r="H15200" s="20"/>
      <c r="J15200" t="s">
        <v>113</v>
      </c>
      <c r="K15200" s="1" t="s">
        <v>297</v>
      </c>
      <c r="L15200">
        <v>3.1E-2</v>
      </c>
      <c r="M15200" s="20" t="s">
        <v>15</v>
      </c>
      <c r="N15200" s="1" t="s">
        <v>9632</v>
      </c>
    </row>
    <row r="15201" spans="1:15" ht="30" x14ac:dyDescent="0.25">
      <c r="A15201">
        <v>93</v>
      </c>
      <c r="B15201" t="str">
        <f>IF(A15201="","",VLOOKUP(A15201,LOVs!$A$3:$B$62,2))</f>
        <v>Conseil Scolaire Francophone</v>
      </c>
      <c r="C15201">
        <f>Table1[[#This Row],[School Name]]</f>
        <v>0</v>
      </c>
      <c r="H15201" s="20"/>
      <c r="J15201" t="s">
        <v>9633</v>
      </c>
      <c r="K15201" s="1" t="s">
        <v>9634</v>
      </c>
      <c r="L15201">
        <v>2.1000000000000001E-2</v>
      </c>
      <c r="M15201" s="20" t="s">
        <v>15</v>
      </c>
      <c r="N15201" s="1" t="s">
        <v>9632</v>
      </c>
    </row>
    <row r="15202" spans="1:15" ht="30" x14ac:dyDescent="0.25">
      <c r="A15202">
        <v>93</v>
      </c>
      <c r="B15202" t="str">
        <f>IF(A15202="","",VLOOKUP(A15202,LOVs!$A$3:$B$62,2))</f>
        <v>Conseil Scolaire Francophone</v>
      </c>
      <c r="C15202" t="str">
        <f>Table1[[#This Row],[School Name]]</f>
        <v xml:space="preserve"> École Lampson (Victoria)</v>
      </c>
      <c r="D15202" t="s">
        <v>9635</v>
      </c>
      <c r="F15202" t="s">
        <v>15</v>
      </c>
      <c r="H15202" s="19">
        <v>42902</v>
      </c>
      <c r="I15202" s="20">
        <v>3</v>
      </c>
      <c r="J15202" t="s">
        <v>6823</v>
      </c>
      <c r="K15202" s="1" t="s">
        <v>9636</v>
      </c>
      <c r="L15202">
        <v>1.7000000000000001E-2</v>
      </c>
      <c r="M15202" s="20" t="s">
        <v>15</v>
      </c>
      <c r="N15202" s="1" t="s">
        <v>9632</v>
      </c>
    </row>
    <row r="15203" spans="1:15" ht="30" x14ac:dyDescent="0.25">
      <c r="A15203">
        <v>93</v>
      </c>
      <c r="B15203" t="str">
        <f>IF(A15203="","",VLOOKUP(A15203,LOVs!$A$3:$B$62,2))</f>
        <v>Conseil Scolaire Francophone</v>
      </c>
      <c r="C15203">
        <f>Table1[[#This Row],[School Name]]</f>
        <v>0</v>
      </c>
      <c r="H15203" s="20"/>
      <c r="J15203" t="s">
        <v>57</v>
      </c>
      <c r="K15203" s="1" t="s">
        <v>9496</v>
      </c>
      <c r="L15203">
        <v>1.6E-2</v>
      </c>
      <c r="M15203" s="20" t="s">
        <v>15</v>
      </c>
      <c r="N15203" s="1" t="s">
        <v>9632</v>
      </c>
    </row>
    <row r="15204" spans="1:15" ht="30" x14ac:dyDescent="0.25">
      <c r="A15204">
        <v>93</v>
      </c>
      <c r="B15204" t="str">
        <f>IF(A15204="","",VLOOKUP(A15204,LOVs!$A$3:$B$62,2))</f>
        <v>Conseil Scolaire Francophone</v>
      </c>
      <c r="C15204">
        <f>Table1[[#This Row],[School Name]]</f>
        <v>0</v>
      </c>
      <c r="H15204" s="20"/>
      <c r="J15204" t="s">
        <v>9633</v>
      </c>
      <c r="K15204" s="1" t="s">
        <v>9637</v>
      </c>
      <c r="L15204">
        <v>2.1000000000000001E-2</v>
      </c>
      <c r="M15204" s="20" t="s">
        <v>15</v>
      </c>
      <c r="N15204" s="1" t="s">
        <v>9632</v>
      </c>
    </row>
    <row r="15205" spans="1:15" ht="30" x14ac:dyDescent="0.25">
      <c r="A15205">
        <v>93</v>
      </c>
      <c r="B15205" t="str">
        <f>IF(A15205="","",VLOOKUP(A15205,LOVs!$A$3:$B$62,2))</f>
        <v>Conseil Scolaire Francophone</v>
      </c>
      <c r="C15205" t="str">
        <f>Table1[[#This Row],[School Name]]</f>
        <v>École les Deux Rives (Mission)</v>
      </c>
      <c r="D15205" t="s">
        <v>9638</v>
      </c>
      <c r="F15205" t="s">
        <v>15</v>
      </c>
      <c r="H15205" s="19">
        <v>42902</v>
      </c>
      <c r="I15205" s="20">
        <v>3</v>
      </c>
      <c r="J15205" t="s">
        <v>6823</v>
      </c>
      <c r="K15205" s="1" t="s">
        <v>9432</v>
      </c>
      <c r="L15205">
        <v>2.5999999999999999E-2</v>
      </c>
      <c r="M15205" s="20" t="s">
        <v>15</v>
      </c>
      <c r="N15205" s="1" t="s">
        <v>9625</v>
      </c>
      <c r="O15205" s="1" t="s">
        <v>9626</v>
      </c>
    </row>
    <row r="15206" spans="1:15" x14ac:dyDescent="0.25">
      <c r="A15206">
        <v>93</v>
      </c>
      <c r="B15206" t="str">
        <f>IF(A15206="","",VLOOKUP(A15206,LOVs!$A$3:$B$62,2))</f>
        <v>Conseil Scolaire Francophone</v>
      </c>
      <c r="C15206">
        <f>Table1[[#This Row],[School Name]]</f>
        <v>0</v>
      </c>
      <c r="H15206" s="20"/>
      <c r="J15206" t="s">
        <v>6823</v>
      </c>
      <c r="K15206" s="1" t="s">
        <v>280</v>
      </c>
      <c r="L15206">
        <v>8.0000000000000002E-3</v>
      </c>
      <c r="M15206" s="20" t="s">
        <v>18</v>
      </c>
    </row>
    <row r="15207" spans="1:15" ht="30" x14ac:dyDescent="0.25">
      <c r="A15207">
        <v>93</v>
      </c>
      <c r="B15207" t="str">
        <f>IF(A15207="","",VLOOKUP(A15207,LOVs!$A$3:$B$62,2))</f>
        <v>Conseil Scolaire Francophone</v>
      </c>
      <c r="C15207">
        <f>Table1[[#This Row],[School Name]]</f>
        <v>0</v>
      </c>
      <c r="H15207" s="20"/>
      <c r="J15207" t="s">
        <v>6823</v>
      </c>
      <c r="K15207" s="1" t="s">
        <v>9639</v>
      </c>
      <c r="L15207">
        <v>2.8000000000000001E-2</v>
      </c>
      <c r="M15207" s="20" t="s">
        <v>15</v>
      </c>
      <c r="N15207" s="1" t="s">
        <v>9625</v>
      </c>
      <c r="O15207" s="1" t="s">
        <v>9626</v>
      </c>
    </row>
    <row r="15208" spans="1:15" x14ac:dyDescent="0.25">
      <c r="A15208">
        <v>93</v>
      </c>
      <c r="B15208" t="str">
        <f>IF(A15208="","",VLOOKUP(A15208,LOVs!$A$3:$B$62,2))</f>
        <v>Conseil Scolaire Francophone</v>
      </c>
      <c r="C15208" t="str">
        <f>Table1[[#This Row],[School Name]]</f>
        <v xml:space="preserve"> École Sentiers-Alpins (Nelson)</v>
      </c>
      <c r="D15208" t="s">
        <v>9640</v>
      </c>
      <c r="F15208" t="s">
        <v>15</v>
      </c>
      <c r="H15208" s="19">
        <v>42902</v>
      </c>
      <c r="I15208" s="20">
        <v>2</v>
      </c>
      <c r="J15208" t="s">
        <v>9633</v>
      </c>
      <c r="L15208">
        <v>1E-3</v>
      </c>
      <c r="M15208" s="20" t="s">
        <v>18</v>
      </c>
    </row>
    <row r="15209" spans="1:15" x14ac:dyDescent="0.25">
      <c r="A15209">
        <v>93</v>
      </c>
      <c r="B15209" t="str">
        <f>IF(A15209="","",VLOOKUP(A15209,LOVs!$A$3:$B$62,2))</f>
        <v>Conseil Scolaire Francophone</v>
      </c>
      <c r="C15209">
        <f>Table1[[#This Row],[School Name]]</f>
        <v>0</v>
      </c>
      <c r="H15209" s="20"/>
      <c r="J15209" t="s">
        <v>6823</v>
      </c>
      <c r="K15209" s="1" t="s">
        <v>280</v>
      </c>
      <c r="L15209">
        <v>1E-3</v>
      </c>
      <c r="M15209" s="20" t="s">
        <v>18</v>
      </c>
    </row>
    <row r="15210" spans="1:15" x14ac:dyDescent="0.25">
      <c r="A15210">
        <v>93</v>
      </c>
      <c r="B15210" t="str">
        <f>IF(A15210="","",VLOOKUP(A15210,LOVs!$A$3:$B$62,2))</f>
        <v>Conseil Scolaire Francophone</v>
      </c>
      <c r="C15210" t="str">
        <f>Table1[[#This Row],[School Name]]</f>
        <v>École Rose-des-Vents (Vancouver)</v>
      </c>
      <c r="D15210" t="s">
        <v>9641</v>
      </c>
      <c r="F15210" t="s">
        <v>15</v>
      </c>
      <c r="H15210" s="19">
        <v>42902</v>
      </c>
      <c r="I15210" s="20">
        <v>3</v>
      </c>
      <c r="J15210" t="s">
        <v>9354</v>
      </c>
      <c r="K15210" s="1" t="s">
        <v>280</v>
      </c>
      <c r="L15210">
        <v>1E-3</v>
      </c>
      <c r="M15210" s="20" t="s">
        <v>18</v>
      </c>
    </row>
    <row r="15211" spans="1:15" x14ac:dyDescent="0.25">
      <c r="A15211">
        <v>93</v>
      </c>
      <c r="B15211" t="str">
        <f>IF(A15211="","",VLOOKUP(A15211,LOVs!$A$3:$B$62,2))</f>
        <v>Conseil Scolaire Francophone</v>
      </c>
      <c r="C15211">
        <f>Table1[[#This Row],[School Name]]</f>
        <v>0</v>
      </c>
      <c r="H15211" s="20"/>
      <c r="J15211" t="s">
        <v>9633</v>
      </c>
      <c r="K15211" s="1" t="s">
        <v>9642</v>
      </c>
      <c r="L15211">
        <v>1E-3</v>
      </c>
      <c r="M15211" s="20" t="s">
        <v>18</v>
      </c>
    </row>
    <row r="15212" spans="1:15" x14ac:dyDescent="0.25">
      <c r="A15212">
        <v>93</v>
      </c>
      <c r="B15212" t="str">
        <f>IF(A15212="","",VLOOKUP(A15212,LOVs!$A$3:$B$62,2))</f>
        <v>Conseil Scolaire Francophone</v>
      </c>
      <c r="C15212">
        <f>Table1[[#This Row],[School Name]]</f>
        <v>0</v>
      </c>
      <c r="H15212" s="20"/>
      <c r="J15212" t="s">
        <v>6823</v>
      </c>
      <c r="K15212" s="1" t="s">
        <v>9643</v>
      </c>
      <c r="L15212">
        <v>2E-3</v>
      </c>
      <c r="M15212" s="20" t="s">
        <v>18</v>
      </c>
    </row>
    <row r="15213" spans="1:15" x14ac:dyDescent="0.25">
      <c r="A15213">
        <v>93</v>
      </c>
      <c r="B15213" t="str">
        <f>IF(A15213="","",VLOOKUP(A15213,LOVs!$A$3:$B$62,2))</f>
        <v>Conseil Scolaire Francophone</v>
      </c>
      <c r="C15213" t="str">
        <f>Table1[[#This Row],[School Name]]</f>
        <v>École Anne-Hébert (Vancouver)</v>
      </c>
      <c r="D15213" t="s">
        <v>9644</v>
      </c>
      <c r="F15213" t="s">
        <v>15</v>
      </c>
      <c r="H15213" s="19">
        <v>42902</v>
      </c>
      <c r="I15213" s="20">
        <v>3</v>
      </c>
      <c r="J15213" t="s">
        <v>6823</v>
      </c>
      <c r="K15213" s="1" t="s">
        <v>280</v>
      </c>
      <c r="L15213">
        <v>2E-3</v>
      </c>
      <c r="M15213" s="20" t="s">
        <v>18</v>
      </c>
    </row>
    <row r="15214" spans="1:15" x14ac:dyDescent="0.25">
      <c r="A15214">
        <v>93</v>
      </c>
      <c r="B15214" t="str">
        <f>IF(A15214="","",VLOOKUP(A15214,LOVs!$A$3:$B$62,2))</f>
        <v>Conseil Scolaire Francophone</v>
      </c>
      <c r="C15214">
        <f>Table1[[#This Row],[School Name]]</f>
        <v>0</v>
      </c>
      <c r="H15214" s="20"/>
      <c r="J15214" t="s">
        <v>9633</v>
      </c>
      <c r="K15214" s="1" t="s">
        <v>9645</v>
      </c>
      <c r="L15214">
        <v>4.0000000000000001E-3</v>
      </c>
      <c r="M15214" s="20" t="s">
        <v>18</v>
      </c>
    </row>
    <row r="15215" spans="1:15" x14ac:dyDescent="0.25">
      <c r="A15215">
        <v>93</v>
      </c>
      <c r="B15215" t="str">
        <f>IF(A15215="","",VLOOKUP(A15215,LOVs!$A$3:$B$62,2))</f>
        <v>Conseil Scolaire Francophone</v>
      </c>
      <c r="C15215">
        <f>Table1[[#This Row],[School Name]]</f>
        <v>0</v>
      </c>
      <c r="H15215" s="20"/>
      <c r="J15215" t="s">
        <v>9633</v>
      </c>
      <c r="K15215" s="1" t="s">
        <v>9485</v>
      </c>
      <c r="L15215">
        <v>4.0000000000000001E-3</v>
      </c>
      <c r="M15215" s="20" t="s">
        <v>18</v>
      </c>
    </row>
    <row r="15216" spans="1:15" ht="30" x14ac:dyDescent="0.25">
      <c r="A15216">
        <v>93</v>
      </c>
      <c r="B15216" t="str">
        <f>IF(A15216="","",VLOOKUP(A15216,LOVs!$A$3:$B$62,2))</f>
        <v>Conseil Scolaire Francophone</v>
      </c>
      <c r="C15216" t="str">
        <f>Table1[[#This Row],[School Name]]</f>
        <v>École Grands Cèdres (Port-Alberni)</v>
      </c>
      <c r="D15216" t="s">
        <v>9646</v>
      </c>
      <c r="F15216" t="s">
        <v>15</v>
      </c>
      <c r="H15216" s="19">
        <v>42902</v>
      </c>
      <c r="I15216" s="20">
        <v>2</v>
      </c>
      <c r="J15216" t="s">
        <v>7188</v>
      </c>
      <c r="K15216" s="1" t="s">
        <v>9647</v>
      </c>
      <c r="L15216">
        <v>3.3000000000000002E-2</v>
      </c>
      <c r="M15216" s="20" t="s">
        <v>15</v>
      </c>
      <c r="N15216" s="1" t="s">
        <v>9625</v>
      </c>
      <c r="O15216" s="1" t="s">
        <v>9626</v>
      </c>
    </row>
    <row r="15217" spans="1:17" x14ac:dyDescent="0.25">
      <c r="A15217">
        <v>93</v>
      </c>
      <c r="B15217" t="str">
        <f>IF(A15217="","",VLOOKUP(A15217,LOVs!$A$3:$B$62,2))</f>
        <v>Conseil Scolaire Francophone</v>
      </c>
      <c r="C15217">
        <f>Table1[[#This Row],[School Name]]</f>
        <v>0</v>
      </c>
      <c r="H15217" s="20"/>
      <c r="J15217" t="s">
        <v>7188</v>
      </c>
      <c r="K15217" s="1" t="s">
        <v>9648</v>
      </c>
      <c r="L15217">
        <v>1E-3</v>
      </c>
      <c r="M15217" s="20" t="s">
        <v>18</v>
      </c>
    </row>
    <row r="15218" spans="1:17" x14ac:dyDescent="0.25">
      <c r="A15218">
        <v>93</v>
      </c>
      <c r="B15218" t="str">
        <f>IF(A15218="","",VLOOKUP(A15218,LOVs!$A$3:$B$62,2))</f>
        <v>Conseil Scolaire Francophone</v>
      </c>
      <c r="C15218" t="str">
        <f>Table1[[#This Row],[School Name]]</f>
        <v>École des Navigateurs (Richmond)</v>
      </c>
      <c r="D15218" t="s">
        <v>9649</v>
      </c>
      <c r="F15218" t="s">
        <v>15</v>
      </c>
      <c r="H15218" s="19">
        <v>42902</v>
      </c>
      <c r="I15218" s="20">
        <v>3</v>
      </c>
      <c r="J15218" t="s">
        <v>6823</v>
      </c>
      <c r="K15218" s="1" t="s">
        <v>280</v>
      </c>
      <c r="L15218">
        <v>2E-3</v>
      </c>
      <c r="M15218" s="20" t="s">
        <v>18</v>
      </c>
    </row>
    <row r="15219" spans="1:17" x14ac:dyDescent="0.25">
      <c r="A15219">
        <v>93</v>
      </c>
      <c r="B15219" t="str">
        <f>IF(A15219="","",VLOOKUP(A15219,LOVs!$A$3:$B$62,2))</f>
        <v>Conseil Scolaire Francophone</v>
      </c>
      <c r="C15219">
        <f>Table1[[#This Row],[School Name]]</f>
        <v>0</v>
      </c>
      <c r="H15219" s="20"/>
      <c r="J15219" t="s">
        <v>9633</v>
      </c>
      <c r="K15219" s="1" t="s">
        <v>297</v>
      </c>
      <c r="L15219">
        <v>8.0000000000000002E-3</v>
      </c>
      <c r="M15219" s="20" t="s">
        <v>18</v>
      </c>
    </row>
    <row r="15220" spans="1:17" ht="105" x14ac:dyDescent="0.25">
      <c r="A15220">
        <v>93</v>
      </c>
      <c r="B15220" t="str">
        <f>IF(A15220="","",VLOOKUP(A15220,LOVs!$A$3:$B$62,2))</f>
        <v>Conseil Scolaire Francophone</v>
      </c>
      <c r="C15220">
        <f>Table1[[#This Row],[School Name]]</f>
        <v>0</v>
      </c>
      <c r="H15220" s="20"/>
      <c r="J15220" t="s">
        <v>6823</v>
      </c>
      <c r="K15220" s="1" t="s">
        <v>9421</v>
      </c>
      <c r="L15220">
        <v>1.6E-2</v>
      </c>
      <c r="M15220" s="20" t="s">
        <v>15</v>
      </c>
      <c r="P15220" s="1" t="s">
        <v>9650</v>
      </c>
      <c r="Q15220" s="20" t="s">
        <v>9651</v>
      </c>
    </row>
    <row r="15221" spans="1:17" x14ac:dyDescent="0.25">
      <c r="A15221">
        <v>93</v>
      </c>
      <c r="B15221" t="str">
        <f>IF(A15221="","",VLOOKUP(A15221,LOVs!$A$3:$B$62,2))</f>
        <v>Conseil Scolaire Francophone</v>
      </c>
      <c r="C15221" t="str">
        <f>Table1[[#This Row],[School Name]]</f>
        <v>École Les Voyageurs (Langley)</v>
      </c>
      <c r="D15221" t="s">
        <v>9652</v>
      </c>
      <c r="F15221" t="s">
        <v>15</v>
      </c>
      <c r="H15221" s="19">
        <v>42902</v>
      </c>
      <c r="I15221" s="20">
        <v>3</v>
      </c>
      <c r="J15221" t="s">
        <v>6823</v>
      </c>
      <c r="K15221" s="1" t="s">
        <v>280</v>
      </c>
      <c r="L15221">
        <v>6.0000000000000001E-3</v>
      </c>
      <c r="M15221" s="20" t="s">
        <v>18</v>
      </c>
    </row>
    <row r="15222" spans="1:17" x14ac:dyDescent="0.25">
      <c r="A15222">
        <v>93</v>
      </c>
      <c r="B15222" t="str">
        <f>IF(A15222="","",VLOOKUP(A15222,LOVs!$A$3:$B$62,2))</f>
        <v>Conseil Scolaire Francophone</v>
      </c>
      <c r="C15222">
        <f>Table1[[#This Row],[School Name]]</f>
        <v>0</v>
      </c>
      <c r="H15222" s="20"/>
      <c r="J15222" t="s">
        <v>9633</v>
      </c>
      <c r="K15222" s="1" t="s">
        <v>9653</v>
      </c>
      <c r="L15222">
        <v>3.0000000000000001E-3</v>
      </c>
      <c r="M15222" s="20" t="s">
        <v>18</v>
      </c>
    </row>
    <row r="15223" spans="1:17" x14ac:dyDescent="0.25">
      <c r="A15223">
        <v>93</v>
      </c>
      <c r="B15223" t="str">
        <f>IF(A15223="","",VLOOKUP(A15223,LOVs!$A$3:$B$62,2))</f>
        <v>Conseil Scolaire Francophone</v>
      </c>
      <c r="C15223">
        <f>Table1[[#This Row],[School Name]]</f>
        <v>0</v>
      </c>
      <c r="H15223" s="20"/>
      <c r="J15223" t="s">
        <v>6823</v>
      </c>
      <c r="K15223" s="1" t="s">
        <v>9654</v>
      </c>
      <c r="L15223">
        <v>8.9999999999999993E-3</v>
      </c>
      <c r="M15223" s="20" t="s">
        <v>18</v>
      </c>
    </row>
    <row r="15224" spans="1:17" x14ac:dyDescent="0.25">
      <c r="A15224">
        <v>93</v>
      </c>
      <c r="B15224" t="str">
        <f>IF(A15224="","",VLOOKUP(A15224,LOVs!$A$3:$B$62,2))</f>
        <v>Conseil Scolaire Francophone</v>
      </c>
      <c r="C15224" t="str">
        <f>Table1[[#This Row],[School Name]]</f>
        <v>École du Pacifique (Sechelt)</v>
      </c>
      <c r="D15224" t="s">
        <v>9655</v>
      </c>
      <c r="F15224" t="s">
        <v>15</v>
      </c>
      <c r="H15224" s="19">
        <v>42902</v>
      </c>
      <c r="I15224" s="20">
        <v>3</v>
      </c>
      <c r="J15224" t="s">
        <v>6823</v>
      </c>
      <c r="K15224" s="1" t="s">
        <v>280</v>
      </c>
      <c r="L15224">
        <v>2E-3</v>
      </c>
      <c r="M15224" s="20" t="s">
        <v>18</v>
      </c>
    </row>
    <row r="15225" spans="1:17" ht="45" x14ac:dyDescent="0.25">
      <c r="A15225">
        <v>93</v>
      </c>
      <c r="B15225" t="str">
        <f>IF(A15225="","",VLOOKUP(A15225,LOVs!$A$3:$B$62,2))</f>
        <v>Conseil Scolaire Francophone</v>
      </c>
      <c r="C15225">
        <f>Table1[[#This Row],[School Name]]</f>
        <v>0</v>
      </c>
      <c r="H15225" s="20"/>
      <c r="J15225" t="s">
        <v>9633</v>
      </c>
      <c r="K15225" s="1" t="s">
        <v>297</v>
      </c>
      <c r="L15225">
        <v>1.4999999999999999E-2</v>
      </c>
      <c r="M15225" s="20" t="s">
        <v>15</v>
      </c>
      <c r="N15225" s="1" t="s">
        <v>9656</v>
      </c>
      <c r="O15225" s="1" t="s">
        <v>9626</v>
      </c>
    </row>
    <row r="15226" spans="1:17" x14ac:dyDescent="0.25">
      <c r="A15226">
        <v>93</v>
      </c>
      <c r="B15226" t="str">
        <f>IF(A15226="","",VLOOKUP(A15226,LOVs!$A$3:$B$62,2))</f>
        <v>Conseil Scolaire Francophone</v>
      </c>
      <c r="C15226">
        <f>Table1[[#This Row],[School Name]]</f>
        <v>0</v>
      </c>
      <c r="H15226" s="20"/>
      <c r="J15226" t="s">
        <v>6823</v>
      </c>
      <c r="K15226" s="1" t="s">
        <v>6358</v>
      </c>
      <c r="L15226">
        <v>8.0000000000000002E-3</v>
      </c>
      <c r="M15226" s="20" t="s">
        <v>18</v>
      </c>
    </row>
    <row r="15227" spans="1:17" x14ac:dyDescent="0.25">
      <c r="A15227">
        <v>93</v>
      </c>
      <c r="B15227" t="str">
        <f>IF(A15227="","",VLOOKUP(A15227,LOVs!$A$3:$B$62,2))</f>
        <v>Conseil Scolaire Francophone</v>
      </c>
      <c r="C15227" t="str">
        <f>Table1[[#This Row],[School Name]]</f>
        <v>École franco-Nord (Prince-George)</v>
      </c>
      <c r="D15227" t="s">
        <v>9657</v>
      </c>
      <c r="F15227" t="s">
        <v>15</v>
      </c>
      <c r="H15227" s="19">
        <v>42902</v>
      </c>
      <c r="I15227" s="20">
        <v>3</v>
      </c>
      <c r="J15227" t="s">
        <v>9658</v>
      </c>
      <c r="L15227">
        <v>5.0000000000000001E-3</v>
      </c>
      <c r="M15227" s="20" t="s">
        <v>18</v>
      </c>
    </row>
    <row r="15228" spans="1:17" x14ac:dyDescent="0.25">
      <c r="A15228">
        <v>93</v>
      </c>
      <c r="B15228" t="str">
        <f>IF(A15228="","",VLOOKUP(A15228,LOVs!$A$3:$B$62,2))</f>
        <v>Conseil Scolaire Francophone</v>
      </c>
      <c r="C15228">
        <f>Table1[[#This Row],[School Name]]</f>
        <v>0</v>
      </c>
      <c r="H15228" s="20"/>
      <c r="J15228" t="s">
        <v>6823</v>
      </c>
      <c r="K15228" s="1" t="s">
        <v>280</v>
      </c>
      <c r="L15228">
        <v>5.0000000000000001E-3</v>
      </c>
      <c r="M15228" s="20" t="s">
        <v>18</v>
      </c>
    </row>
    <row r="15229" spans="1:17" x14ac:dyDescent="0.25">
      <c r="A15229">
        <v>93</v>
      </c>
      <c r="B15229" t="str">
        <f>IF(A15229="","",VLOOKUP(A15229,LOVs!$A$3:$B$62,2))</f>
        <v>Conseil Scolaire Francophone</v>
      </c>
      <c r="C15229">
        <f>Table1[[#This Row],[School Name]]</f>
        <v>0</v>
      </c>
      <c r="H15229" s="20"/>
      <c r="J15229" t="s">
        <v>9659</v>
      </c>
      <c r="L15229">
        <v>5.0000000000000001E-3</v>
      </c>
      <c r="M15229" s="20" t="s">
        <v>18</v>
      </c>
    </row>
    <row r="15230" spans="1:17" x14ac:dyDescent="0.25">
      <c r="A15230">
        <v>93</v>
      </c>
      <c r="B15230" t="str">
        <f>IF(A15230="","",VLOOKUP(A15230,LOVs!$A$3:$B$62,2))</f>
        <v>Conseil Scolaire Francophone</v>
      </c>
      <c r="C15230" t="str">
        <f>Table1[[#This Row],[School Name]]</f>
        <v>École jack-Cook (Terrace)</v>
      </c>
      <c r="D15230" t="s">
        <v>9660</v>
      </c>
      <c r="F15230" t="s">
        <v>15</v>
      </c>
      <c r="H15230" s="19">
        <v>42902</v>
      </c>
      <c r="I15230" s="20">
        <v>3</v>
      </c>
      <c r="J15230" t="s">
        <v>6823</v>
      </c>
      <c r="K15230" s="1" t="s">
        <v>280</v>
      </c>
      <c r="L15230">
        <v>5.0000000000000001E-3</v>
      </c>
      <c r="M15230" s="20" t="s">
        <v>18</v>
      </c>
    </row>
    <row r="15231" spans="1:17" ht="45" x14ac:dyDescent="0.25">
      <c r="A15231">
        <v>93</v>
      </c>
      <c r="B15231" t="str">
        <f>IF(A15231="","",VLOOKUP(A15231,LOVs!$A$3:$B$62,2))</f>
        <v>Conseil Scolaire Francophone</v>
      </c>
      <c r="C15231">
        <f>Table1[[#This Row],[School Name]]</f>
        <v>0</v>
      </c>
      <c r="H15231" s="20"/>
      <c r="J15231" t="s">
        <v>97</v>
      </c>
      <c r="K15231" s="1" t="s">
        <v>297</v>
      </c>
      <c r="L15231">
        <v>1.4999999999999999E-2</v>
      </c>
      <c r="M15231" s="20" t="s">
        <v>15</v>
      </c>
      <c r="N15231" s="1" t="s">
        <v>9656</v>
      </c>
    </row>
    <row r="15232" spans="1:17" x14ac:dyDescent="0.25">
      <c r="A15232">
        <v>93</v>
      </c>
      <c r="B15232" t="str">
        <f>IF(A15232="","",VLOOKUP(A15232,LOVs!$A$3:$B$62,2))</f>
        <v>Conseil Scolaire Francophone</v>
      </c>
      <c r="C15232">
        <f>Table1[[#This Row],[School Name]]</f>
        <v>0</v>
      </c>
      <c r="H15232" s="20"/>
      <c r="J15232" t="s">
        <v>6823</v>
      </c>
      <c r="K15232" s="1" t="s">
        <v>6358</v>
      </c>
      <c r="L15232">
        <v>6.0000000000000001E-3</v>
      </c>
      <c r="M15232" s="20" t="s">
        <v>18</v>
      </c>
    </row>
    <row r="15233" spans="1:15" x14ac:dyDescent="0.25">
      <c r="A15233">
        <v>93</v>
      </c>
      <c r="B15233" t="str">
        <f>IF(A15233="","",VLOOKUP(A15233,LOVs!$A$3:$B$62,2))</f>
        <v>Conseil Scolaire Francophone</v>
      </c>
      <c r="C15233" t="str">
        <f>Table1[[#This Row],[School Name]]</f>
        <v>École La Vérendrye (Chilliwack)</v>
      </c>
      <c r="D15233" t="s">
        <v>9661</v>
      </c>
      <c r="F15233" t="s">
        <v>15</v>
      </c>
      <c r="H15233" s="19">
        <v>42902</v>
      </c>
      <c r="I15233" s="20">
        <v>3</v>
      </c>
      <c r="J15233" t="s">
        <v>97</v>
      </c>
      <c r="L15233">
        <v>5.0000000000000001E-3</v>
      </c>
      <c r="M15233" s="20" t="s">
        <v>18</v>
      </c>
    </row>
    <row r="15234" spans="1:15" x14ac:dyDescent="0.25">
      <c r="A15234">
        <v>93</v>
      </c>
      <c r="B15234" t="str">
        <f>IF(A15234="","",VLOOKUP(A15234,LOVs!$A$3:$B$62,2))</f>
        <v>Conseil Scolaire Francophone</v>
      </c>
      <c r="C15234">
        <f>Table1[[#This Row],[School Name]]</f>
        <v>0</v>
      </c>
      <c r="H15234" s="20"/>
      <c r="J15234" t="s">
        <v>6823</v>
      </c>
      <c r="K15234" s="1" t="s">
        <v>9662</v>
      </c>
      <c r="L15234">
        <v>5.0000000000000001E-3</v>
      </c>
      <c r="M15234" s="20" t="s">
        <v>18</v>
      </c>
    </row>
    <row r="15235" spans="1:15" x14ac:dyDescent="0.25">
      <c r="A15235">
        <v>93</v>
      </c>
      <c r="B15235" t="str">
        <f>IF(A15235="","",VLOOKUP(A15235,LOVs!$A$3:$B$62,2))</f>
        <v>Conseil Scolaire Francophone</v>
      </c>
      <c r="C15235">
        <f>Table1[[#This Row],[School Name]]</f>
        <v>0</v>
      </c>
      <c r="H15235" s="20"/>
      <c r="J15235" t="s">
        <v>6823</v>
      </c>
      <c r="K15235" s="1" t="s">
        <v>9663</v>
      </c>
      <c r="L15235">
        <v>3.0000000000000001E-3</v>
      </c>
      <c r="M15235" s="20" t="s">
        <v>18</v>
      </c>
    </row>
    <row r="15236" spans="1:15" x14ac:dyDescent="0.25">
      <c r="A15236">
        <v>93</v>
      </c>
      <c r="B15236" t="str">
        <f>IF(A15236="","",VLOOKUP(A15236,LOVs!$A$3:$B$62,2))</f>
        <v>Conseil Scolaire Francophone</v>
      </c>
      <c r="C15236" t="str">
        <f>Table1[[#This Row],[School Name]]</f>
        <v>École les Aiglons (Squamish)</v>
      </c>
      <c r="D15236" t="s">
        <v>9664</v>
      </c>
      <c r="F15236" t="s">
        <v>15</v>
      </c>
      <c r="H15236" s="19">
        <v>42902</v>
      </c>
      <c r="I15236" s="20">
        <v>3</v>
      </c>
      <c r="J15236" t="s">
        <v>97</v>
      </c>
      <c r="K15236" s="1" t="s">
        <v>297</v>
      </c>
      <c r="L15236">
        <v>1E-3</v>
      </c>
      <c r="M15236" s="20" t="s">
        <v>18</v>
      </c>
    </row>
    <row r="15237" spans="1:15" x14ac:dyDescent="0.25">
      <c r="A15237">
        <v>93</v>
      </c>
      <c r="B15237" t="str">
        <f>IF(A15237="","",VLOOKUP(A15237,LOVs!$A$3:$B$62,2))</f>
        <v>Conseil Scolaire Francophone</v>
      </c>
      <c r="C15237">
        <f>Table1[[#This Row],[School Name]]</f>
        <v>0</v>
      </c>
      <c r="H15237" s="20"/>
      <c r="J15237" t="s">
        <v>6823</v>
      </c>
      <c r="K15237" s="1" t="s">
        <v>9665</v>
      </c>
      <c r="L15237">
        <v>8.0000000000000002E-3</v>
      </c>
      <c r="M15237" s="20" t="s">
        <v>18</v>
      </c>
    </row>
    <row r="15238" spans="1:15" x14ac:dyDescent="0.25">
      <c r="A15238">
        <v>93</v>
      </c>
      <c r="B15238" t="str">
        <f>IF(A15238="","",VLOOKUP(A15238,LOVs!$A$3:$B$62,2))</f>
        <v>Conseil Scolaire Francophone</v>
      </c>
      <c r="C15238">
        <f>Table1[[#This Row],[School Name]]</f>
        <v>0</v>
      </c>
      <c r="H15238" s="20"/>
      <c r="J15238" t="s">
        <v>6823</v>
      </c>
      <c r="K15238" s="1" t="s">
        <v>280</v>
      </c>
      <c r="L15238">
        <v>1E-3</v>
      </c>
      <c r="M15238" s="20" t="s">
        <v>18</v>
      </c>
    </row>
    <row r="15239" spans="1:15" ht="45" x14ac:dyDescent="0.25">
      <c r="A15239">
        <v>93</v>
      </c>
      <c r="B15239" t="str">
        <f>IF(A15239="","",VLOOKUP(A15239,LOVs!$A$3:$B$62,2))</f>
        <v>Conseil Scolaire Francophone</v>
      </c>
      <c r="C15239" t="str">
        <f>Table1[[#This Row],[School Name]]</f>
        <v>École Bois-Joli (Delta)</v>
      </c>
      <c r="D15239" t="s">
        <v>9666</v>
      </c>
      <c r="F15239" t="s">
        <v>15</v>
      </c>
      <c r="H15239" s="19">
        <v>42902</v>
      </c>
      <c r="I15239" s="20">
        <v>3</v>
      </c>
      <c r="J15239" t="s">
        <v>6823</v>
      </c>
      <c r="K15239" s="1" t="s">
        <v>280</v>
      </c>
      <c r="L15239">
        <v>1.2999999999999999E-2</v>
      </c>
      <c r="M15239" s="20" t="s">
        <v>15</v>
      </c>
      <c r="N15239" s="1" t="s">
        <v>9656</v>
      </c>
      <c r="O15239" s="1" t="s">
        <v>9626</v>
      </c>
    </row>
    <row r="15240" spans="1:15" ht="45" x14ac:dyDescent="0.25">
      <c r="A15240">
        <v>93</v>
      </c>
      <c r="B15240" t="str">
        <f>IF(A15240="","",VLOOKUP(A15240,LOVs!$A$3:$B$62,2))</f>
        <v>Conseil Scolaire Francophone</v>
      </c>
      <c r="C15240">
        <f>Table1[[#This Row],[School Name]]</f>
        <v>0</v>
      </c>
      <c r="H15240" s="20"/>
      <c r="J15240" t="s">
        <v>97</v>
      </c>
      <c r="L15240">
        <v>1.4999999999999999E-2</v>
      </c>
      <c r="M15240" s="20" t="s">
        <v>15</v>
      </c>
      <c r="N15240" s="1" t="s">
        <v>9656</v>
      </c>
      <c r="O15240" s="1" t="s">
        <v>9626</v>
      </c>
    </row>
    <row r="15241" spans="1:15" ht="45" x14ac:dyDescent="0.25">
      <c r="A15241">
        <v>93</v>
      </c>
      <c r="B15241" t="str">
        <f>IF(A15241="","",VLOOKUP(A15241,LOVs!$A$3:$B$62,2))</f>
        <v>Conseil Scolaire Francophone</v>
      </c>
      <c r="C15241">
        <f>Table1[[#This Row],[School Name]]</f>
        <v>0</v>
      </c>
      <c r="H15241" s="20"/>
      <c r="J15241" t="s">
        <v>97</v>
      </c>
      <c r="L15241">
        <v>1.2E-2</v>
      </c>
      <c r="M15241" s="20" t="s">
        <v>15</v>
      </c>
      <c r="N15241" s="1" t="s">
        <v>9656</v>
      </c>
      <c r="O15241" s="1" t="s">
        <v>9626</v>
      </c>
    </row>
    <row r="15242" spans="1:15" x14ac:dyDescent="0.25">
      <c r="A15242">
        <v>93</v>
      </c>
      <c r="B15242" t="str">
        <f>IF(A15242="","",VLOOKUP(A15242,LOVs!$A$3:$B$62,2))</f>
        <v>Conseil Scolaire Francophone</v>
      </c>
      <c r="C15242" t="str">
        <f>Table1[[#This Row],[School Name]]</f>
        <v>École les Pionniers (Port-Coquitlam)</v>
      </c>
      <c r="D15242" t="s">
        <v>9667</v>
      </c>
      <c r="F15242" t="s">
        <v>15</v>
      </c>
      <c r="H15242" s="19">
        <v>42994</v>
      </c>
      <c r="I15242" s="20">
        <v>3</v>
      </c>
      <c r="J15242" t="s">
        <v>6823</v>
      </c>
      <c r="K15242" s="1" t="s">
        <v>9668</v>
      </c>
      <c r="L15242">
        <v>2E-3</v>
      </c>
      <c r="M15242" s="20" t="s">
        <v>18</v>
      </c>
    </row>
    <row r="15243" spans="1:15" ht="45" x14ac:dyDescent="0.25">
      <c r="A15243">
        <v>93</v>
      </c>
      <c r="B15243" t="str">
        <f>IF(A15243="","",VLOOKUP(A15243,LOVs!$A$3:$B$62,2))</f>
        <v>Conseil Scolaire Francophone</v>
      </c>
      <c r="C15243">
        <f>Table1[[#This Row],[School Name]]</f>
        <v>0</v>
      </c>
      <c r="H15243" s="20"/>
      <c r="J15243" t="s">
        <v>6823</v>
      </c>
      <c r="K15243" s="1" t="s">
        <v>9669</v>
      </c>
      <c r="L15243">
        <v>1.7000000000000001E-2</v>
      </c>
      <c r="M15243" s="20" t="s">
        <v>15</v>
      </c>
      <c r="N15243" s="1" t="s">
        <v>9656</v>
      </c>
      <c r="O15243" s="1" t="s">
        <v>9626</v>
      </c>
    </row>
    <row r="15244" spans="1:15" ht="45" x14ac:dyDescent="0.25">
      <c r="A15244">
        <v>93</v>
      </c>
      <c r="B15244" t="str">
        <f>IF(A15244="","",VLOOKUP(A15244,LOVs!$A$3:$B$62,2))</f>
        <v>Conseil Scolaire Francophone</v>
      </c>
      <c r="C15244">
        <f>Table1[[#This Row],[School Name]]</f>
        <v>0</v>
      </c>
      <c r="H15244" s="20"/>
      <c r="J15244" t="s">
        <v>6823</v>
      </c>
      <c r="K15244" s="1" t="s">
        <v>9670</v>
      </c>
      <c r="L15244">
        <v>0.04</v>
      </c>
      <c r="M15244" s="20" t="s">
        <v>15</v>
      </c>
      <c r="N15244" s="1" t="s">
        <v>9656</v>
      </c>
      <c r="O15244" s="1" t="s">
        <v>9626</v>
      </c>
    </row>
    <row r="15245" spans="1:15" x14ac:dyDescent="0.25">
      <c r="A15245">
        <v>93</v>
      </c>
      <c r="B15245" t="str">
        <f>IF(A15245="","",VLOOKUP(A15245,LOVs!$A$3:$B$62,2))</f>
        <v>Conseil Scolaire Francophone</v>
      </c>
      <c r="C15245">
        <f>Table1[[#This Row],[School Name]]</f>
        <v>0</v>
      </c>
      <c r="H15245" s="20" t="s">
        <v>9671</v>
      </c>
      <c r="I15245" s="20">
        <v>14</v>
      </c>
      <c r="J15245" t="s">
        <v>16</v>
      </c>
      <c r="K15245" s="1" t="s">
        <v>9672</v>
      </c>
      <c r="L15245">
        <v>8.9999999999999993E-3</v>
      </c>
      <c r="M15245" s="20" t="s">
        <v>18</v>
      </c>
    </row>
    <row r="15246" spans="1:15" x14ac:dyDescent="0.25">
      <c r="A15246">
        <v>93</v>
      </c>
      <c r="B15246" t="str">
        <f>IF(A15246="","",VLOOKUP(A15246,LOVs!$A$3:$B$62,2))</f>
        <v>Conseil Scolaire Francophone</v>
      </c>
      <c r="C15246">
        <f>Table1[[#This Row],[School Name]]</f>
        <v>0</v>
      </c>
      <c r="H15246" s="20"/>
      <c r="J15246" t="s">
        <v>16</v>
      </c>
      <c r="K15246" s="1" t="s">
        <v>9673</v>
      </c>
      <c r="L15246">
        <v>2E-3</v>
      </c>
      <c r="M15246" s="20" t="s">
        <v>18</v>
      </c>
    </row>
    <row r="15247" spans="1:15" x14ac:dyDescent="0.25">
      <c r="A15247">
        <v>93</v>
      </c>
      <c r="B15247" t="str">
        <f>IF(A15247="","",VLOOKUP(A15247,LOVs!$A$3:$B$62,2))</f>
        <v>Conseil Scolaire Francophone</v>
      </c>
      <c r="C15247">
        <f>Table1[[#This Row],[School Name]]</f>
        <v>0</v>
      </c>
      <c r="H15247" s="20"/>
      <c r="J15247" t="s">
        <v>9674</v>
      </c>
      <c r="K15247" s="1" t="s">
        <v>9675</v>
      </c>
      <c r="L15247">
        <v>6.0000000000000001E-3</v>
      </c>
      <c r="M15247" s="20" t="s">
        <v>18</v>
      </c>
    </row>
    <row r="15248" spans="1:15" ht="30" x14ac:dyDescent="0.25">
      <c r="A15248">
        <v>93</v>
      </c>
      <c r="B15248" t="str">
        <f>IF(A15248="","",VLOOKUP(A15248,LOVs!$A$3:$B$62,2))</f>
        <v>Conseil Scolaire Francophone</v>
      </c>
      <c r="C15248">
        <f>Table1[[#This Row],[School Name]]</f>
        <v>0</v>
      </c>
      <c r="H15248" s="20"/>
      <c r="J15248" t="s">
        <v>9633</v>
      </c>
      <c r="K15248" s="1" t="s">
        <v>9676</v>
      </c>
      <c r="L15248" t="s">
        <v>9677</v>
      </c>
      <c r="M15248" s="20" t="s">
        <v>15</v>
      </c>
      <c r="N15248" s="1" t="s">
        <v>9678</v>
      </c>
    </row>
    <row r="15249" spans="1:13" x14ac:dyDescent="0.25">
      <c r="A15249">
        <v>93</v>
      </c>
      <c r="B15249" t="str">
        <f>IF(A15249="","",VLOOKUP(A15249,LOVs!$A$3:$B$62,2))</f>
        <v>Conseil Scolaire Francophone</v>
      </c>
      <c r="C15249">
        <f>Table1[[#This Row],[School Name]]</f>
        <v>0</v>
      </c>
      <c r="H15249" s="20"/>
      <c r="J15249" t="s">
        <v>16</v>
      </c>
      <c r="K15249" s="1" t="s">
        <v>9672</v>
      </c>
      <c r="L15249">
        <v>8.9999999999999993E-3</v>
      </c>
      <c r="M15249" s="20" t="s">
        <v>18</v>
      </c>
    </row>
    <row r="15250" spans="1:13" x14ac:dyDescent="0.25">
      <c r="A15250">
        <v>93</v>
      </c>
      <c r="B15250" t="str">
        <f>IF(A15250="","",VLOOKUP(A15250,LOVs!$A$3:$B$62,2))</f>
        <v>Conseil Scolaire Francophone</v>
      </c>
      <c r="C15250">
        <f>Table1[[#This Row],[School Name]]</f>
        <v>0</v>
      </c>
      <c r="H15250" s="20"/>
      <c r="J15250" t="s">
        <v>9633</v>
      </c>
      <c r="K15250" s="1" t="s">
        <v>9679</v>
      </c>
      <c r="L15250">
        <v>1E-3</v>
      </c>
      <c r="M15250" s="20" t="s">
        <v>18</v>
      </c>
    </row>
    <row r="15251" spans="1:13" x14ac:dyDescent="0.25">
      <c r="A15251">
        <v>93</v>
      </c>
      <c r="B15251" t="str">
        <f>IF(A15251="","",VLOOKUP(A15251,LOVs!$A$3:$B$62,2))</f>
        <v>Conseil Scolaire Francophone</v>
      </c>
      <c r="C15251">
        <f>Table1[[#This Row],[School Name]]</f>
        <v>0</v>
      </c>
      <c r="H15251" s="20"/>
      <c r="J15251" t="s">
        <v>9633</v>
      </c>
      <c r="K15251" s="1" t="s">
        <v>9680</v>
      </c>
      <c r="L15251">
        <v>1E-3</v>
      </c>
      <c r="M15251" s="20" t="s">
        <v>18</v>
      </c>
    </row>
    <row r="15252" spans="1:13" x14ac:dyDescent="0.25">
      <c r="A15252">
        <v>93</v>
      </c>
      <c r="B15252" t="str">
        <f>IF(A15252="","",VLOOKUP(A15252,LOVs!$A$3:$B$62,2))</f>
        <v>Conseil Scolaire Francophone</v>
      </c>
      <c r="C15252">
        <f>Table1[[#This Row],[School Name]]</f>
        <v>0</v>
      </c>
      <c r="H15252" s="20"/>
      <c r="J15252" t="s">
        <v>6823</v>
      </c>
      <c r="K15252" s="1" t="s">
        <v>90</v>
      </c>
      <c r="L15252">
        <v>2E-3</v>
      </c>
      <c r="M15252" s="20" t="s">
        <v>18</v>
      </c>
    </row>
    <row r="15253" spans="1:13" x14ac:dyDescent="0.25">
      <c r="A15253">
        <v>93</v>
      </c>
      <c r="B15253" t="str">
        <f>IF(A15253="","",VLOOKUP(A15253,LOVs!$A$3:$B$62,2))</f>
        <v>Conseil Scolaire Francophone</v>
      </c>
      <c r="C15253">
        <f>Table1[[#This Row],[School Name]]</f>
        <v>0</v>
      </c>
      <c r="H15253" s="20"/>
      <c r="J15253" t="s">
        <v>6823</v>
      </c>
      <c r="K15253" s="1" t="s">
        <v>9681</v>
      </c>
      <c r="L15253">
        <v>2E-3</v>
      </c>
      <c r="M15253" s="20" t="s">
        <v>18</v>
      </c>
    </row>
    <row r="15254" spans="1:13" x14ac:dyDescent="0.25">
      <c r="A15254">
        <v>93</v>
      </c>
      <c r="B15254" t="str">
        <f>IF(A15254="","",VLOOKUP(A15254,LOVs!$A$3:$B$62,2))</f>
        <v>Conseil Scolaire Francophone</v>
      </c>
      <c r="C15254">
        <f>Table1[[#This Row],[School Name]]</f>
        <v>0</v>
      </c>
      <c r="H15254" s="20"/>
      <c r="J15254" t="s">
        <v>9633</v>
      </c>
      <c r="K15254" s="1" t="s">
        <v>9682</v>
      </c>
      <c r="L15254">
        <v>2E-3</v>
      </c>
      <c r="M15254" s="20" t="s">
        <v>18</v>
      </c>
    </row>
    <row r="15255" spans="1:13" x14ac:dyDescent="0.25">
      <c r="A15255">
        <v>93</v>
      </c>
      <c r="B15255" t="str">
        <f>IF(A15255="","",VLOOKUP(A15255,LOVs!$A$3:$B$62,2))</f>
        <v>Conseil Scolaire Francophone</v>
      </c>
      <c r="C15255">
        <f>Table1[[#This Row],[School Name]]</f>
        <v>0</v>
      </c>
      <c r="H15255" s="20"/>
      <c r="J15255" t="s">
        <v>16</v>
      </c>
      <c r="K15255" s="1" t="s">
        <v>9683</v>
      </c>
      <c r="L15255">
        <v>2E-3</v>
      </c>
      <c r="M15255" s="20" t="s">
        <v>18</v>
      </c>
    </row>
    <row r="15256" spans="1:13" x14ac:dyDescent="0.25">
      <c r="A15256">
        <v>93</v>
      </c>
      <c r="B15256" t="str">
        <f>IF(A15256="","",VLOOKUP(A15256,LOVs!$A$3:$B$62,2))</f>
        <v>Conseil Scolaire Francophone</v>
      </c>
      <c r="C15256">
        <f>Table1[[#This Row],[School Name]]</f>
        <v>0</v>
      </c>
      <c r="H15256" s="20"/>
      <c r="J15256" t="s">
        <v>9633</v>
      </c>
      <c r="K15256" s="1" t="s">
        <v>9684</v>
      </c>
      <c r="L15256">
        <v>1E-3</v>
      </c>
      <c r="M15256" s="20" t="s">
        <v>18</v>
      </c>
    </row>
    <row r="15257" spans="1:13" x14ac:dyDescent="0.25">
      <c r="A15257">
        <v>93</v>
      </c>
      <c r="B15257" t="str">
        <f>IF(A15257="","",VLOOKUP(A15257,LOVs!$A$3:$B$62,2))</f>
        <v>Conseil Scolaire Francophone</v>
      </c>
      <c r="C15257">
        <f>Table1[[#This Row],[School Name]]</f>
        <v>0</v>
      </c>
      <c r="H15257" s="20"/>
      <c r="J15257" t="s">
        <v>9633</v>
      </c>
      <c r="K15257" s="1" t="s">
        <v>9685</v>
      </c>
      <c r="L15257">
        <v>2E-3</v>
      </c>
      <c r="M15257" s="20" t="s">
        <v>18</v>
      </c>
    </row>
    <row r="15258" spans="1:13" x14ac:dyDescent="0.25">
      <c r="A15258">
        <v>93</v>
      </c>
      <c r="B15258" t="str">
        <f>IF(A15258="","",VLOOKUP(A15258,LOVs!$A$3:$B$62,2))</f>
        <v>Conseil Scolaire Francophone</v>
      </c>
      <c r="C15258">
        <f>Table1[[#This Row],[School Name]]</f>
        <v>0</v>
      </c>
      <c r="H15258" s="20"/>
      <c r="J15258" t="s">
        <v>9633</v>
      </c>
      <c r="K15258" s="1" t="s">
        <v>9686</v>
      </c>
      <c r="L15258">
        <v>0</v>
      </c>
      <c r="M15258" s="20" t="s">
        <v>18</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H6" sqref="H6"/>
    </sheetView>
  </sheetViews>
  <sheetFormatPr defaultRowHeight="15" x14ac:dyDescent="0.25"/>
  <cols>
    <col min="1" max="1" width="6.85546875" customWidth="1"/>
    <col min="2" max="2" width="27.28515625" customWidth="1"/>
    <col min="3" max="3" width="16.140625" customWidth="1"/>
    <col min="4" max="4" width="18.85546875" customWidth="1"/>
    <col min="5" max="5" width="11.5703125" bestFit="1" customWidth="1"/>
  </cols>
  <sheetData>
    <row r="1" spans="1:5" ht="22.5" x14ac:dyDescent="0.3">
      <c r="A1" s="16" t="s">
        <v>9974</v>
      </c>
    </row>
    <row r="3" spans="1:5" ht="32.25" customHeight="1" x14ac:dyDescent="0.25">
      <c r="A3" s="8" t="s">
        <v>49</v>
      </c>
      <c r="B3" s="8" t="s">
        <v>50</v>
      </c>
      <c r="C3" s="8" t="s">
        <v>9968</v>
      </c>
      <c r="D3" s="8" t="s">
        <v>9969</v>
      </c>
      <c r="E3" s="9" t="s">
        <v>9970</v>
      </c>
    </row>
    <row r="4" spans="1:5" x14ac:dyDescent="0.25">
      <c r="A4" s="11">
        <v>8</v>
      </c>
      <c r="B4" s="7" t="str">
        <f>IF(A4="","",VLOOKUP(A4,LOVs!$A$3:$B$62,2))</f>
        <v>Kootenay Lake</v>
      </c>
      <c r="C4" s="11">
        <v>58</v>
      </c>
      <c r="D4" s="11">
        <v>28</v>
      </c>
      <c r="E4" s="12">
        <f>Table2[[#This Row],[Number of fixtures exceeding limit]]/Table2[[#This Row],[Number of fixtures tested]]</f>
        <v>0.48275862068965519</v>
      </c>
    </row>
    <row r="5" spans="1:5" x14ac:dyDescent="0.25">
      <c r="A5" s="11">
        <v>10</v>
      </c>
      <c r="B5" s="7" t="str">
        <f>IF(A5="","",VLOOKUP(A5,LOVs!$A$3:$B$62,2))</f>
        <v>Arrow Lakes</v>
      </c>
      <c r="C5" s="11">
        <v>11</v>
      </c>
      <c r="D5" s="11">
        <v>1</v>
      </c>
      <c r="E5" s="12">
        <f>Table2[[#This Row],[Number of fixtures exceeding limit]]/Table2[[#This Row],[Number of fixtures tested]]</f>
        <v>9.0909090909090912E-2</v>
      </c>
    </row>
    <row r="6" spans="1:5" x14ac:dyDescent="0.25">
      <c r="A6" s="11">
        <v>22</v>
      </c>
      <c r="B6" s="7" t="str">
        <f>IF(A6="","",VLOOKUP(A6,LOVs!$A$3:$B$62,2))</f>
        <v>Vernon</v>
      </c>
      <c r="C6" s="11">
        <v>58</v>
      </c>
      <c r="D6" s="11">
        <v>29</v>
      </c>
      <c r="E6" s="12">
        <f>Table2[[#This Row],[Number of fixtures exceeding limit]]/Table2[[#This Row],[Number of fixtures tested]]</f>
        <v>0.5</v>
      </c>
    </row>
    <row r="7" spans="1:5" x14ac:dyDescent="0.25">
      <c r="A7" s="11">
        <v>27</v>
      </c>
      <c r="B7" s="7" t="str">
        <f>IF(A7="","",VLOOKUP(A7,LOVs!$A$3:$B$62,2))</f>
        <v>Cariboo-Chilcotin</v>
      </c>
      <c r="C7" s="11">
        <v>32</v>
      </c>
      <c r="D7" s="11">
        <v>11</v>
      </c>
      <c r="E7" s="12">
        <f>Table2[[#This Row],[Number of fixtures exceeding limit]]/Table2[[#This Row],[Number of fixtures tested]]</f>
        <v>0.34375</v>
      </c>
    </row>
    <row r="8" spans="1:5" x14ac:dyDescent="0.25">
      <c r="A8" s="11">
        <v>28</v>
      </c>
      <c r="B8" s="7" t="str">
        <f>IF(A8="","",VLOOKUP(A8,LOVs!$A$3:$B$62,2))</f>
        <v>Quesnel</v>
      </c>
      <c r="C8" s="11">
        <v>19</v>
      </c>
      <c r="D8" s="11">
        <v>1</v>
      </c>
      <c r="E8" s="12">
        <f>Table2[[#This Row],[Number of fixtures exceeding limit]]/Table2[[#This Row],[Number of fixtures tested]]</f>
        <v>5.2631578947368418E-2</v>
      </c>
    </row>
    <row r="9" spans="1:5" x14ac:dyDescent="0.25">
      <c r="A9" s="11">
        <v>33</v>
      </c>
      <c r="B9" s="7" t="str">
        <f>IF(A9="","",VLOOKUP(A9,LOVs!$A$3:$B$62,2))</f>
        <v>Chilliwack</v>
      </c>
      <c r="C9" s="11">
        <v>88</v>
      </c>
      <c r="D9" s="11">
        <v>7</v>
      </c>
      <c r="E9" s="12">
        <f>Table2[[#This Row],[Number of fixtures exceeding limit]]/Table2[[#This Row],[Number of fixtures tested]]</f>
        <v>7.9545454545454544E-2</v>
      </c>
    </row>
    <row r="10" spans="1:5" x14ac:dyDescent="0.25">
      <c r="A10" s="11">
        <v>36</v>
      </c>
      <c r="B10" s="7" t="str">
        <f>IF(A10="","",VLOOKUP(A10,LOVs!$A$3:$B$62,2))</f>
        <v>Surrey</v>
      </c>
      <c r="C10" s="11">
        <v>2961</v>
      </c>
      <c r="D10" s="11">
        <v>1770</v>
      </c>
      <c r="E10" s="12">
        <f>Table2[[#This Row],[Number of fixtures exceeding limit]]/Table2[[#This Row],[Number of fixtures tested]]</f>
        <v>0.59777102330293819</v>
      </c>
    </row>
    <row r="11" spans="1:5" x14ac:dyDescent="0.25">
      <c r="A11" s="11">
        <v>37</v>
      </c>
      <c r="B11" s="7" t="str">
        <f>IF(A11="","",VLOOKUP(A11,LOVs!$A$3:$B$62,2))</f>
        <v>Delta</v>
      </c>
      <c r="C11" s="11">
        <v>184</v>
      </c>
      <c r="D11" s="11">
        <v>35</v>
      </c>
      <c r="E11" s="12">
        <f>Table2[[#This Row],[Number of fixtures exceeding limit]]/Table2[[#This Row],[Number of fixtures tested]]</f>
        <v>0.19021739130434784</v>
      </c>
    </row>
    <row r="12" spans="1:5" x14ac:dyDescent="0.25">
      <c r="A12" s="11">
        <v>38</v>
      </c>
      <c r="B12" s="7" t="str">
        <f>IF(A12="","",VLOOKUP(A12,LOVs!$A$3:$B$62,2))</f>
        <v>Richmond</v>
      </c>
      <c r="C12" s="11">
        <v>1531</v>
      </c>
      <c r="D12" s="13">
        <v>544</v>
      </c>
      <c r="E12" s="12">
        <f>Table2[[#This Row],[Number of fixtures exceeding limit]]/Table2[[#This Row],[Number of fixtures tested]]</f>
        <v>0.35532331809274986</v>
      </c>
    </row>
    <row r="13" spans="1:5" x14ac:dyDescent="0.25">
      <c r="A13" s="11">
        <v>39</v>
      </c>
      <c r="B13" s="7" t="str">
        <f>IF(A13="","",VLOOKUP(A13,LOVs!$A$3:$B$62,2))</f>
        <v>Vancouver</v>
      </c>
      <c r="C13" s="11">
        <v>60</v>
      </c>
      <c r="D13" s="11">
        <v>15</v>
      </c>
      <c r="E13" s="12">
        <f>Table2[[#This Row],[Number of fixtures exceeding limit]]/Table2[[#This Row],[Number of fixtures tested]]</f>
        <v>0.25</v>
      </c>
    </row>
    <row r="14" spans="1:5" x14ac:dyDescent="0.25">
      <c r="A14" s="11">
        <v>41</v>
      </c>
      <c r="B14" s="7" t="str">
        <f>IF(A14="","",VLOOKUP(A14,LOVs!$A$3:$B$62,2))</f>
        <v>Burnaby</v>
      </c>
      <c r="C14" s="11">
        <v>139</v>
      </c>
      <c r="D14" s="11">
        <v>3</v>
      </c>
      <c r="E14" s="12">
        <f>Table2[[#This Row],[Number of fixtures exceeding limit]]/Table2[[#This Row],[Number of fixtures tested]]</f>
        <v>2.1582733812949641E-2</v>
      </c>
    </row>
    <row r="15" spans="1:5" x14ac:dyDescent="0.25">
      <c r="A15" s="11">
        <v>42</v>
      </c>
      <c r="B15" s="7" t="str">
        <f>IF(A15="","",VLOOKUP(A15,LOVs!$A$3:$B$62,2))</f>
        <v>Maple Ridge - Pitt Meadows</v>
      </c>
      <c r="C15" s="11">
        <v>36</v>
      </c>
      <c r="D15" s="11">
        <v>4</v>
      </c>
      <c r="E15" s="12">
        <f>Table2[[#This Row],[Number of fixtures exceeding limit]]/Table2[[#This Row],[Number of fixtures tested]]</f>
        <v>0.1111111111111111</v>
      </c>
    </row>
    <row r="16" spans="1:5" x14ac:dyDescent="0.25">
      <c r="A16" s="11">
        <v>47</v>
      </c>
      <c r="B16" s="7" t="str">
        <f>IF(A16="","",VLOOKUP(A16,LOVs!$A$3:$B$62,2))</f>
        <v>Powell River</v>
      </c>
      <c r="C16" s="11">
        <v>6</v>
      </c>
      <c r="D16" s="11">
        <v>2</v>
      </c>
      <c r="E16" s="12">
        <f>Table2[[#This Row],[Number of fixtures exceeding limit]]/Table2[[#This Row],[Number of fixtures tested]]</f>
        <v>0.33333333333333331</v>
      </c>
    </row>
    <row r="17" spans="1:5" x14ac:dyDescent="0.25">
      <c r="A17" s="11">
        <v>50</v>
      </c>
      <c r="B17" s="7" t="str">
        <f>IF(A17="","",VLOOKUP(A17,LOVs!$A$3:$B$62,2))</f>
        <v>Haida Gwaii</v>
      </c>
      <c r="C17" s="11">
        <v>7</v>
      </c>
      <c r="D17" s="11">
        <v>1</v>
      </c>
      <c r="E17" s="12">
        <f>Table2[[#This Row],[Number of fixtures exceeding limit]]/Table2[[#This Row],[Number of fixtures tested]]</f>
        <v>0.14285714285714285</v>
      </c>
    </row>
    <row r="18" spans="1:5" x14ac:dyDescent="0.25">
      <c r="A18" s="11">
        <v>51</v>
      </c>
      <c r="B18" s="7" t="str">
        <f>IF(A18="","",VLOOKUP(A18,LOVs!$A$3:$B$62,2))</f>
        <v>Boundary</v>
      </c>
      <c r="C18" s="11">
        <v>7</v>
      </c>
      <c r="D18" s="11">
        <v>1</v>
      </c>
      <c r="E18" s="12">
        <f>Table2[[#This Row],[Number of fixtures exceeding limit]]/Table2[[#This Row],[Number of fixtures tested]]</f>
        <v>0.14285714285714285</v>
      </c>
    </row>
    <row r="19" spans="1:5" x14ac:dyDescent="0.25">
      <c r="A19" s="11">
        <v>52</v>
      </c>
      <c r="B19" s="7" t="str">
        <f>IF(A19="","",VLOOKUP(A19,LOVs!$A$3:$B$62,2))</f>
        <v>Prince Rupert</v>
      </c>
      <c r="C19" s="11">
        <v>31</v>
      </c>
      <c r="D19" s="11">
        <v>4</v>
      </c>
      <c r="E19" s="12">
        <f>Table2[[#This Row],[Number of fixtures exceeding limit]]/Table2[[#This Row],[Number of fixtures tested]]</f>
        <v>0.12903225806451613</v>
      </c>
    </row>
    <row r="20" spans="1:5" x14ac:dyDescent="0.25">
      <c r="A20" s="11">
        <v>57</v>
      </c>
      <c r="B20" s="7" t="str">
        <f>IF(A20="","",VLOOKUP(A20,LOVs!$A$3:$B$62,2))</f>
        <v>Prince George</v>
      </c>
      <c r="C20" s="11">
        <v>72</v>
      </c>
      <c r="D20" s="11">
        <v>19</v>
      </c>
      <c r="E20" s="12">
        <f>Table2[[#This Row],[Number of fixtures exceeding limit]]/Table2[[#This Row],[Number of fixtures tested]]</f>
        <v>0.2638888888888889</v>
      </c>
    </row>
    <row r="21" spans="1:5" x14ac:dyDescent="0.25">
      <c r="A21" s="11">
        <v>59</v>
      </c>
      <c r="B21" s="7" t="str">
        <f>IF(A21="","",VLOOKUP(A21,LOVs!$A$3:$B$62,2))</f>
        <v>Peace River South</v>
      </c>
      <c r="C21" s="11">
        <v>5</v>
      </c>
      <c r="D21" s="11">
        <v>1</v>
      </c>
      <c r="E21" s="12">
        <f>Table2[[#This Row],[Number of fixtures exceeding limit]]/Table2[[#This Row],[Number of fixtures tested]]</f>
        <v>0.2</v>
      </c>
    </row>
    <row r="22" spans="1:5" x14ac:dyDescent="0.25">
      <c r="A22" s="11">
        <v>60</v>
      </c>
      <c r="B22" s="7" t="str">
        <f>IF(A22="","",VLOOKUP(A22,LOVs!$A$3:$B$62,2))</f>
        <v>Peace River North</v>
      </c>
      <c r="C22" s="11">
        <v>6</v>
      </c>
      <c r="D22" s="11">
        <v>3</v>
      </c>
      <c r="E22" s="12">
        <f>Table2[[#This Row],[Number of fixtures exceeding limit]]/Table2[[#This Row],[Number of fixtures tested]]</f>
        <v>0.5</v>
      </c>
    </row>
    <row r="23" spans="1:5" x14ac:dyDescent="0.25">
      <c r="A23" s="11">
        <v>61</v>
      </c>
      <c r="B23" s="7" t="str">
        <f>IF(A23="","",VLOOKUP(A23,LOVs!$A$3:$B$62,2))</f>
        <v>Greater Victoria</v>
      </c>
      <c r="C23" s="11">
        <v>567</v>
      </c>
      <c r="D23" s="11">
        <v>299</v>
      </c>
      <c r="E23" s="12">
        <f>Table2[[#This Row],[Number of fixtures exceeding limit]]/Table2[[#This Row],[Number of fixtures tested]]</f>
        <v>0.52733686067019403</v>
      </c>
    </row>
    <row r="24" spans="1:5" x14ac:dyDescent="0.25">
      <c r="A24" s="11">
        <v>64</v>
      </c>
      <c r="B24" s="7" t="str">
        <f>IF(A24="","",VLOOKUP(A24,LOVs!$A$3:$B$62,2))</f>
        <v>Gulf Islands</v>
      </c>
      <c r="C24" s="11">
        <v>12</v>
      </c>
      <c r="D24" s="11">
        <v>4</v>
      </c>
      <c r="E24" s="12">
        <f>Table2[[#This Row],[Number of fixtures exceeding limit]]/Table2[[#This Row],[Number of fixtures tested]]</f>
        <v>0.33333333333333331</v>
      </c>
    </row>
    <row r="25" spans="1:5" x14ac:dyDescent="0.25">
      <c r="A25" s="11">
        <v>67</v>
      </c>
      <c r="B25" s="7" t="str">
        <f>IF(A25="","",VLOOKUP(A25,LOVs!$A$3:$B$62,2))</f>
        <v>Okanagan Skaha</v>
      </c>
      <c r="C25" s="11">
        <v>1</v>
      </c>
      <c r="D25" s="11">
        <v>1</v>
      </c>
      <c r="E25" s="12">
        <f>Table2[[#This Row],[Number of fixtures exceeding limit]]/Table2[[#This Row],[Number of fixtures tested]]</f>
        <v>1</v>
      </c>
    </row>
    <row r="26" spans="1:5" x14ac:dyDescent="0.25">
      <c r="A26" s="11">
        <v>68</v>
      </c>
      <c r="B26" s="7" t="str">
        <f>IF(A26="","",VLOOKUP(A26,LOVs!$A$3:$B$62,2))</f>
        <v>Nanaimo-Ladysmith</v>
      </c>
      <c r="C26" s="11">
        <v>194</v>
      </c>
      <c r="D26" s="11">
        <v>93</v>
      </c>
      <c r="E26" s="12">
        <f>Table2[[#This Row],[Number of fixtures exceeding limit]]/Table2[[#This Row],[Number of fixtures tested]]</f>
        <v>0.47938144329896909</v>
      </c>
    </row>
    <row r="27" spans="1:5" x14ac:dyDescent="0.25">
      <c r="A27" s="11">
        <v>69</v>
      </c>
      <c r="B27" s="7" t="str">
        <f>IF(A27="","",VLOOKUP(A27,LOVs!$A$3:$B$62,2))</f>
        <v>Qualicum</v>
      </c>
      <c r="C27" s="11">
        <v>44</v>
      </c>
      <c r="D27" s="11">
        <v>2</v>
      </c>
      <c r="E27" s="12">
        <f>Table2[[#This Row],[Number of fixtures exceeding limit]]/Table2[[#This Row],[Number of fixtures tested]]</f>
        <v>4.5454545454545456E-2</v>
      </c>
    </row>
    <row r="28" spans="1:5" x14ac:dyDescent="0.25">
      <c r="A28" s="11">
        <v>70</v>
      </c>
      <c r="B28" s="7" t="str">
        <f>IF(A28="","",VLOOKUP(A28,LOVs!$A$3:$B$62,2))</f>
        <v>Alberni</v>
      </c>
      <c r="C28" s="11">
        <v>14</v>
      </c>
      <c r="D28" s="11">
        <v>2</v>
      </c>
      <c r="E28" s="12">
        <f>Table2[[#This Row],[Number of fixtures exceeding limit]]/Table2[[#This Row],[Number of fixtures tested]]</f>
        <v>0.14285714285714285</v>
      </c>
    </row>
    <row r="29" spans="1:5" x14ac:dyDescent="0.25">
      <c r="A29" s="11">
        <v>71</v>
      </c>
      <c r="B29" s="7" t="str">
        <f>IF(A29="","",VLOOKUP(A29,LOVs!$A$3:$B$62,2))</f>
        <v>Comox Valley</v>
      </c>
      <c r="C29" s="11">
        <v>3</v>
      </c>
      <c r="D29" s="11">
        <v>1</v>
      </c>
      <c r="E29" s="12">
        <f>Table2[[#This Row],[Number of fixtures exceeding limit]]/Table2[[#This Row],[Number of fixtures tested]]</f>
        <v>0.33333333333333331</v>
      </c>
    </row>
    <row r="30" spans="1:5" x14ac:dyDescent="0.25">
      <c r="A30" s="11">
        <v>72</v>
      </c>
      <c r="B30" s="7" t="str">
        <f>IF(A30="","",VLOOKUP(A30,LOVs!$A$3:$B$62,2))</f>
        <v>Campbell River</v>
      </c>
      <c r="C30" s="11">
        <v>54</v>
      </c>
      <c r="D30" s="11">
        <v>5</v>
      </c>
      <c r="E30" s="12">
        <f>Table2[[#This Row],[Number of fixtures exceeding limit]]/Table2[[#This Row],[Number of fixtures tested]]</f>
        <v>9.2592592592592587E-2</v>
      </c>
    </row>
    <row r="31" spans="1:5" x14ac:dyDescent="0.25">
      <c r="A31" s="11">
        <v>73</v>
      </c>
      <c r="B31" s="7" t="str">
        <f>IF(A31="","",VLOOKUP(A31,LOVs!$A$3:$B$62,2))</f>
        <v>Kamloops/Thompson</v>
      </c>
      <c r="C31" s="11">
        <v>95</v>
      </c>
      <c r="D31" s="11">
        <v>19</v>
      </c>
      <c r="E31" s="12">
        <f>Table2[[#This Row],[Number of fixtures exceeding limit]]/Table2[[#This Row],[Number of fixtures tested]]</f>
        <v>0.2</v>
      </c>
    </row>
    <row r="32" spans="1:5" x14ac:dyDescent="0.25">
      <c r="A32" s="11">
        <v>75</v>
      </c>
      <c r="B32" s="7" t="str">
        <f>IF(A32="","",VLOOKUP(A32,LOVs!$A$3:$B$62,2))</f>
        <v>Mission</v>
      </c>
      <c r="C32" s="11">
        <v>131</v>
      </c>
      <c r="D32" s="11">
        <v>53</v>
      </c>
      <c r="E32" s="12">
        <f>Table2[[#This Row],[Number of fixtures exceeding limit]]/Table2[[#This Row],[Number of fixtures tested]]</f>
        <v>0.40458015267175573</v>
      </c>
    </row>
    <row r="33" spans="1:5" x14ac:dyDescent="0.25">
      <c r="A33" s="11">
        <v>79</v>
      </c>
      <c r="B33" s="7" t="str">
        <f>IF(A33="","",VLOOKUP(A33,LOVs!$A$3:$B$62,2))</f>
        <v>Cowichan Valley</v>
      </c>
      <c r="C33" s="11">
        <v>63</v>
      </c>
      <c r="D33" s="11">
        <v>21</v>
      </c>
      <c r="E33" s="12">
        <f>Table2[[#This Row],[Number of fixtures exceeding limit]]/Table2[[#This Row],[Number of fixtures tested]]</f>
        <v>0.33333333333333331</v>
      </c>
    </row>
    <row r="34" spans="1:5" x14ac:dyDescent="0.25">
      <c r="A34" s="11">
        <v>83</v>
      </c>
      <c r="B34" s="7" t="str">
        <f>IF(A34="","",VLOOKUP(A34,LOVs!$A$3:$B$62,2))</f>
        <v>North Okanagan-Shuswap</v>
      </c>
      <c r="C34" s="11">
        <v>129</v>
      </c>
      <c r="D34" s="11">
        <v>29</v>
      </c>
      <c r="E34" s="12">
        <f>Table2[[#This Row],[Number of fixtures exceeding limit]]/Table2[[#This Row],[Number of fixtures tested]]</f>
        <v>0.22480620155038761</v>
      </c>
    </row>
    <row r="35" spans="1:5" x14ac:dyDescent="0.25">
      <c r="A35" s="11">
        <v>85</v>
      </c>
      <c r="B35" s="7" t="str">
        <f>IF(A35="","",VLOOKUP(A35,LOVs!$A$3:$B$62,2))</f>
        <v>Vancouver Island North</v>
      </c>
      <c r="C35" s="11">
        <v>53</v>
      </c>
      <c r="D35" s="11">
        <v>11</v>
      </c>
      <c r="E35" s="12">
        <f>Table2[[#This Row],[Number of fixtures exceeding limit]]/Table2[[#This Row],[Number of fixtures tested]]</f>
        <v>0.20754716981132076</v>
      </c>
    </row>
    <row r="36" spans="1:5" x14ac:dyDescent="0.25">
      <c r="A36" s="11">
        <v>91</v>
      </c>
      <c r="B36" s="7" t="str">
        <f>IF(A36="","",VLOOKUP(A36,LOVs!$A$3:$B$62,2))</f>
        <v>Nechako Lakes</v>
      </c>
      <c r="C36" s="11">
        <v>21</v>
      </c>
      <c r="D36" s="11">
        <v>3</v>
      </c>
      <c r="E36" s="12">
        <f>Table2[[#This Row],[Number of fixtures exceeding limit]]/Table2[[#This Row],[Number of fixtures tested]]</f>
        <v>0.14285714285714285</v>
      </c>
    </row>
    <row r="37" spans="1:5" ht="15.75" customHeight="1" x14ac:dyDescent="0.25">
      <c r="A37" s="11">
        <v>93</v>
      </c>
      <c r="B37" s="7" t="str">
        <f>IF(A37="","",VLOOKUP(A37,LOVs!$A$3:$B$62,2))</f>
        <v>Conseil Scolaire Francophone</v>
      </c>
      <c r="C37" s="11">
        <v>10</v>
      </c>
      <c r="D37" s="11">
        <v>18</v>
      </c>
      <c r="E37" s="12">
        <f>Table2[[#This Row],[Number of fixtures exceeding limit]]/Table2[[#This Row],[Number of fixtures tested]]</f>
        <v>1.8</v>
      </c>
    </row>
    <row r="38" spans="1:5" x14ac:dyDescent="0.25">
      <c r="A38" s="7"/>
      <c r="B38" s="10" t="s">
        <v>9973</v>
      </c>
      <c r="C38" s="14">
        <f>SUBTOTAL(9,C4:C37)</f>
        <v>6702</v>
      </c>
      <c r="D38" s="14">
        <f>SUBTOTAL(9,D4:D37)</f>
        <v>3040</v>
      </c>
      <c r="E38" s="15"/>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62"/>
  <sheetViews>
    <sheetView topLeftCell="A37" workbookViewId="0">
      <selection activeCell="A3" sqref="A3:A62"/>
    </sheetView>
  </sheetViews>
  <sheetFormatPr defaultRowHeight="15" x14ac:dyDescent="0.25"/>
  <cols>
    <col min="2" max="2" width="22" bestFit="1" customWidth="1"/>
  </cols>
  <sheetData>
    <row r="2" spans="1:2" x14ac:dyDescent="0.25">
      <c r="A2" s="3" t="s">
        <v>49</v>
      </c>
      <c r="B2" s="3" t="s">
        <v>301</v>
      </c>
    </row>
    <row r="3" spans="1:2" x14ac:dyDescent="0.25">
      <c r="A3" s="4">
        <v>5</v>
      </c>
      <c r="B3" s="4" t="s">
        <v>51</v>
      </c>
    </row>
    <row r="4" spans="1:2" x14ac:dyDescent="0.25">
      <c r="A4" s="4">
        <v>6</v>
      </c>
      <c r="B4" s="4" t="s">
        <v>302</v>
      </c>
    </row>
    <row r="5" spans="1:2" x14ac:dyDescent="0.25">
      <c r="A5" s="4">
        <v>8</v>
      </c>
      <c r="B5" s="4" t="s">
        <v>303</v>
      </c>
    </row>
    <row r="6" spans="1:2" x14ac:dyDescent="0.25">
      <c r="A6" s="4">
        <v>10</v>
      </c>
      <c r="B6" s="4" t="s">
        <v>304</v>
      </c>
    </row>
    <row r="7" spans="1:2" x14ac:dyDescent="0.25">
      <c r="A7" s="4">
        <v>19</v>
      </c>
      <c r="B7" s="4" t="s">
        <v>305</v>
      </c>
    </row>
    <row r="8" spans="1:2" x14ac:dyDescent="0.25">
      <c r="A8" s="4">
        <v>20</v>
      </c>
      <c r="B8" s="4" t="s">
        <v>306</v>
      </c>
    </row>
    <row r="9" spans="1:2" x14ac:dyDescent="0.25">
      <c r="A9" s="4">
        <v>22</v>
      </c>
      <c r="B9" s="4" t="s">
        <v>307</v>
      </c>
    </row>
    <row r="10" spans="1:2" x14ac:dyDescent="0.25">
      <c r="A10" s="4">
        <v>23</v>
      </c>
      <c r="B10" s="4" t="s">
        <v>308</v>
      </c>
    </row>
    <row r="11" spans="1:2" x14ac:dyDescent="0.25">
      <c r="A11" s="4">
        <v>27</v>
      </c>
      <c r="B11" s="4" t="s">
        <v>309</v>
      </c>
    </row>
    <row r="12" spans="1:2" x14ac:dyDescent="0.25">
      <c r="A12" s="4">
        <v>28</v>
      </c>
      <c r="B12" s="4" t="s">
        <v>310</v>
      </c>
    </row>
    <row r="13" spans="1:2" x14ac:dyDescent="0.25">
      <c r="A13" s="4">
        <v>33</v>
      </c>
      <c r="B13" s="4" t="s">
        <v>311</v>
      </c>
    </row>
    <row r="14" spans="1:2" x14ac:dyDescent="0.25">
      <c r="A14" s="4">
        <v>34</v>
      </c>
      <c r="B14" s="4" t="s">
        <v>312</v>
      </c>
    </row>
    <row r="15" spans="1:2" x14ac:dyDescent="0.25">
      <c r="A15" s="4">
        <v>35</v>
      </c>
      <c r="B15" s="4" t="s">
        <v>313</v>
      </c>
    </row>
    <row r="16" spans="1:2" x14ac:dyDescent="0.25">
      <c r="A16" s="4">
        <v>36</v>
      </c>
      <c r="B16" s="4" t="s">
        <v>314</v>
      </c>
    </row>
    <row r="17" spans="1:2" x14ac:dyDescent="0.25">
      <c r="A17" s="4">
        <v>37</v>
      </c>
      <c r="B17" s="4" t="s">
        <v>315</v>
      </c>
    </row>
    <row r="18" spans="1:2" x14ac:dyDescent="0.25">
      <c r="A18" s="4">
        <v>38</v>
      </c>
      <c r="B18" s="4" t="s">
        <v>316</v>
      </c>
    </row>
    <row r="19" spans="1:2" x14ac:dyDescent="0.25">
      <c r="A19" s="4">
        <v>39</v>
      </c>
      <c r="B19" s="4" t="s">
        <v>317</v>
      </c>
    </row>
    <row r="20" spans="1:2" x14ac:dyDescent="0.25">
      <c r="A20" s="4">
        <v>40</v>
      </c>
      <c r="B20" s="4" t="s">
        <v>318</v>
      </c>
    </row>
    <row r="21" spans="1:2" x14ac:dyDescent="0.25">
      <c r="A21" s="4">
        <v>41</v>
      </c>
      <c r="B21" s="4" t="s">
        <v>319</v>
      </c>
    </row>
    <row r="22" spans="1:2" x14ac:dyDescent="0.25">
      <c r="A22" s="4">
        <v>42</v>
      </c>
      <c r="B22" s="4" t="s">
        <v>320</v>
      </c>
    </row>
    <row r="23" spans="1:2" x14ac:dyDescent="0.25">
      <c r="A23" s="4">
        <v>43</v>
      </c>
      <c r="B23" s="4" t="s">
        <v>321</v>
      </c>
    </row>
    <row r="24" spans="1:2" x14ac:dyDescent="0.25">
      <c r="A24" s="4">
        <v>44</v>
      </c>
      <c r="B24" s="4" t="s">
        <v>322</v>
      </c>
    </row>
    <row r="25" spans="1:2" x14ac:dyDescent="0.25">
      <c r="A25" s="4">
        <v>45</v>
      </c>
      <c r="B25" s="4" t="s">
        <v>323</v>
      </c>
    </row>
    <row r="26" spans="1:2" x14ac:dyDescent="0.25">
      <c r="A26" s="4">
        <v>46</v>
      </c>
      <c r="B26" s="4" t="s">
        <v>324</v>
      </c>
    </row>
    <row r="27" spans="1:2" x14ac:dyDescent="0.25">
      <c r="A27" s="4">
        <v>47</v>
      </c>
      <c r="B27" s="4" t="s">
        <v>325</v>
      </c>
    </row>
    <row r="28" spans="1:2" x14ac:dyDescent="0.25">
      <c r="A28" s="4">
        <v>48</v>
      </c>
      <c r="B28" s="4" t="s">
        <v>326</v>
      </c>
    </row>
    <row r="29" spans="1:2" x14ac:dyDescent="0.25">
      <c r="A29" s="4">
        <v>49</v>
      </c>
      <c r="B29" s="4" t="s">
        <v>327</v>
      </c>
    </row>
    <row r="30" spans="1:2" x14ac:dyDescent="0.25">
      <c r="A30" s="4">
        <v>50</v>
      </c>
      <c r="B30" s="4" t="s">
        <v>328</v>
      </c>
    </row>
    <row r="31" spans="1:2" x14ac:dyDescent="0.25">
      <c r="A31" s="4">
        <v>51</v>
      </c>
      <c r="B31" s="4" t="s">
        <v>329</v>
      </c>
    </row>
    <row r="32" spans="1:2" x14ac:dyDescent="0.25">
      <c r="A32" s="4">
        <v>52</v>
      </c>
      <c r="B32" s="4" t="s">
        <v>330</v>
      </c>
    </row>
    <row r="33" spans="1:2" x14ac:dyDescent="0.25">
      <c r="A33" s="4">
        <v>53</v>
      </c>
      <c r="B33" s="4" t="s">
        <v>331</v>
      </c>
    </row>
    <row r="34" spans="1:2" x14ac:dyDescent="0.25">
      <c r="A34" s="4">
        <v>54</v>
      </c>
      <c r="B34" s="4" t="s">
        <v>332</v>
      </c>
    </row>
    <row r="35" spans="1:2" x14ac:dyDescent="0.25">
      <c r="A35" s="4">
        <v>57</v>
      </c>
      <c r="B35" s="4" t="s">
        <v>333</v>
      </c>
    </row>
    <row r="36" spans="1:2" x14ac:dyDescent="0.25">
      <c r="A36" s="4">
        <v>58</v>
      </c>
      <c r="B36" s="4" t="s">
        <v>334</v>
      </c>
    </row>
    <row r="37" spans="1:2" x14ac:dyDescent="0.25">
      <c r="A37" s="4">
        <v>59</v>
      </c>
      <c r="B37" s="4" t="s">
        <v>335</v>
      </c>
    </row>
    <row r="38" spans="1:2" x14ac:dyDescent="0.25">
      <c r="A38" s="4">
        <v>60</v>
      </c>
      <c r="B38" s="4" t="s">
        <v>336</v>
      </c>
    </row>
    <row r="39" spans="1:2" x14ac:dyDescent="0.25">
      <c r="A39" s="4">
        <v>61</v>
      </c>
      <c r="B39" s="4" t="s">
        <v>337</v>
      </c>
    </row>
    <row r="40" spans="1:2" x14ac:dyDescent="0.25">
      <c r="A40" s="4">
        <v>62</v>
      </c>
      <c r="B40" s="4" t="s">
        <v>338</v>
      </c>
    </row>
    <row r="41" spans="1:2" x14ac:dyDescent="0.25">
      <c r="A41" s="4">
        <v>63</v>
      </c>
      <c r="B41" s="4" t="s">
        <v>339</v>
      </c>
    </row>
    <row r="42" spans="1:2" x14ac:dyDescent="0.25">
      <c r="A42" s="4">
        <v>64</v>
      </c>
      <c r="B42" s="4" t="s">
        <v>340</v>
      </c>
    </row>
    <row r="43" spans="1:2" x14ac:dyDescent="0.25">
      <c r="A43" s="4">
        <v>67</v>
      </c>
      <c r="B43" s="4" t="s">
        <v>341</v>
      </c>
    </row>
    <row r="44" spans="1:2" x14ac:dyDescent="0.25">
      <c r="A44" s="4">
        <v>68</v>
      </c>
      <c r="B44" s="4" t="s">
        <v>342</v>
      </c>
    </row>
    <row r="45" spans="1:2" x14ac:dyDescent="0.25">
      <c r="A45" s="4">
        <v>69</v>
      </c>
      <c r="B45" s="4" t="s">
        <v>343</v>
      </c>
    </row>
    <row r="46" spans="1:2" x14ac:dyDescent="0.25">
      <c r="A46" s="4">
        <v>70</v>
      </c>
      <c r="B46" s="4" t="s">
        <v>344</v>
      </c>
    </row>
    <row r="47" spans="1:2" x14ac:dyDescent="0.25">
      <c r="A47" s="4">
        <v>71</v>
      </c>
      <c r="B47" s="4" t="s">
        <v>345</v>
      </c>
    </row>
    <row r="48" spans="1:2" x14ac:dyDescent="0.25">
      <c r="A48" s="4">
        <v>72</v>
      </c>
      <c r="B48" s="4" t="s">
        <v>346</v>
      </c>
    </row>
    <row r="49" spans="1:2" x14ac:dyDescent="0.25">
      <c r="A49" s="4">
        <v>73</v>
      </c>
      <c r="B49" s="4" t="s">
        <v>347</v>
      </c>
    </row>
    <row r="50" spans="1:2" x14ac:dyDescent="0.25">
      <c r="A50" s="4">
        <v>74</v>
      </c>
      <c r="B50" s="4" t="s">
        <v>348</v>
      </c>
    </row>
    <row r="51" spans="1:2" x14ac:dyDescent="0.25">
      <c r="A51" s="4">
        <v>75</v>
      </c>
      <c r="B51" s="4" t="s">
        <v>349</v>
      </c>
    </row>
    <row r="52" spans="1:2" x14ac:dyDescent="0.25">
      <c r="A52" s="4">
        <v>78</v>
      </c>
      <c r="B52" s="4" t="s">
        <v>350</v>
      </c>
    </row>
    <row r="53" spans="1:2" x14ac:dyDescent="0.25">
      <c r="A53" s="4">
        <v>79</v>
      </c>
      <c r="B53" s="4" t="s">
        <v>351</v>
      </c>
    </row>
    <row r="54" spans="1:2" x14ac:dyDescent="0.25">
      <c r="A54" s="4">
        <v>81</v>
      </c>
      <c r="B54" s="4" t="s">
        <v>352</v>
      </c>
    </row>
    <row r="55" spans="1:2" x14ac:dyDescent="0.25">
      <c r="A55" s="4">
        <v>82</v>
      </c>
      <c r="B55" s="4" t="s">
        <v>353</v>
      </c>
    </row>
    <row r="56" spans="1:2" x14ac:dyDescent="0.25">
      <c r="A56" s="4">
        <v>83</v>
      </c>
      <c r="B56" s="4" t="s">
        <v>354</v>
      </c>
    </row>
    <row r="57" spans="1:2" x14ac:dyDescent="0.25">
      <c r="A57" s="4">
        <v>84</v>
      </c>
      <c r="B57" s="4" t="s">
        <v>355</v>
      </c>
    </row>
    <row r="58" spans="1:2" x14ac:dyDescent="0.25">
      <c r="A58" s="4">
        <v>85</v>
      </c>
      <c r="B58" s="4" t="s">
        <v>356</v>
      </c>
    </row>
    <row r="59" spans="1:2" x14ac:dyDescent="0.25">
      <c r="A59" s="4">
        <v>87</v>
      </c>
      <c r="B59" s="4" t="s">
        <v>357</v>
      </c>
    </row>
    <row r="60" spans="1:2" x14ac:dyDescent="0.25">
      <c r="A60" s="4">
        <v>91</v>
      </c>
      <c r="B60" s="4" t="s">
        <v>358</v>
      </c>
    </row>
    <row r="61" spans="1:2" x14ac:dyDescent="0.25">
      <c r="A61" s="4">
        <v>92</v>
      </c>
      <c r="B61" s="4" t="s">
        <v>359</v>
      </c>
    </row>
    <row r="62" spans="1:2" x14ac:dyDescent="0.25">
      <c r="A62" s="4">
        <v>93</v>
      </c>
      <c r="B62" s="4" t="s">
        <v>360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Sheet2</vt:lpstr>
      <vt:lpstr>ALL SUBMISSIONS</vt:lpstr>
      <vt:lpstr>Table 1</vt:lpstr>
      <vt:lpstr>LOVs</vt:lpstr>
    </vt:vector>
  </TitlesOfParts>
  <Company>Province of British Columbia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Hottua, Raouldy D EDUC:EX</dc:creator>
  <cp:lastModifiedBy>Frelick, Neil FIN:EX</cp:lastModifiedBy>
  <dcterms:created xsi:type="dcterms:W3CDTF">2017-06-20T16:00:01Z</dcterms:created>
  <dcterms:modified xsi:type="dcterms:W3CDTF">2017-08-28T16:39:51Z</dcterms:modified>
</cp:coreProperties>
</file>